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1.xml" ContentType="application/vnd.openxmlformats-officedocument.spreadsheetml.comments+xml"/>
  <Override PartName="/xl/tables/table11.xml" ContentType="application/vnd.openxmlformats-officedocument.spreadsheetml.table+xml"/>
  <Override PartName="/xl/tables/table12.xml" ContentType="application/vnd.openxmlformats-officedocument.spreadsheetml.table+xml"/>
  <Override PartName="/xl/comments2.xml" ContentType="application/vnd.openxmlformats-officedocument.spreadsheetml.comments+xml"/>
  <Override PartName="/xl/tables/table13.xml" ContentType="application/vnd.openxmlformats-officedocument.spreadsheetml.table+xml"/>
  <Override PartName="/xl/comments3.xml" ContentType="application/vnd.openxmlformats-officedocument.spreadsheetml.comments+xml"/>
  <Override PartName="/xl/tables/table14.xml" ContentType="application/vnd.openxmlformats-officedocument.spreadsheetml.table+xml"/>
  <Override PartName="/xl/tables/table15.xml" ContentType="application/vnd.openxmlformats-officedocument.spreadsheetml.table+xml"/>
  <Override PartName="/xl/comments4.xml" ContentType="application/vnd.openxmlformats-officedocument.spreadsheetml.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HP\OneDrive\Desktop\random files\Conestoga College class assgn\Sem 2\Diagnostic Analysis\Case Study 1\"/>
    </mc:Choice>
  </mc:AlternateContent>
  <xr:revisionPtr revIDLastSave="0" documentId="13_ncr:1_{F7447A28-FFD0-40CE-9629-F2EFA83032B4}" xr6:coauthVersionLast="47" xr6:coauthVersionMax="47" xr10:uidLastSave="{00000000-0000-0000-0000-000000000000}"/>
  <bookViews>
    <workbookView xWindow="-108" yWindow="-108" windowWidth="23256" windowHeight="12456" tabRatio="908" firstSheet="4" activeTab="15" xr2:uid="{CCE973EE-1362-4967-B9CA-4690730DE8EC}"/>
  </bookViews>
  <sheets>
    <sheet name="ReadMeFirst" sheetId="24" r:id="rId1"/>
    <sheet name="Modes" sheetId="25" r:id="rId2"/>
    <sheet name="Deliverables" sheetId="20" r:id="rId3"/>
    <sheet name="DS Tables" sheetId="3" r:id="rId4"/>
    <sheet name="DS Inspection" sheetId="17" r:id="rId5"/>
    <sheet name="AreaCodes" sheetId="4" r:id="rId6"/>
    <sheet name="Other Data" sheetId="6" r:id="rId7"/>
    <sheet name="Customers" sheetId="5" r:id="rId8"/>
    <sheet name="Greeters DM" sheetId="7" r:id="rId9"/>
    <sheet name="OrdCall-VAN" sheetId="8" r:id="rId10"/>
    <sheet name="Places" sheetId="9" r:id="rId11"/>
    <sheet name="ProvStates" sheetId="11" r:id="rId12"/>
    <sheet name="SprtCall-VAN" sheetId="12" r:id="rId13"/>
    <sheet name="Tech DM" sheetId="15" r:id="rId14"/>
    <sheet name="Expert DM" sheetId="18" r:id="rId15"/>
    <sheet name="CSR DM" sheetId="14" r:id="rId16"/>
  </sheets>
  <externalReferences>
    <externalReference r:id="rId17"/>
    <externalReference r:id="rId18"/>
  </externalReferences>
  <definedNames>
    <definedName name="_xlnm._FilterDatabase" localSheetId="7" hidden="1">Customers!$B$7:$R$1412</definedName>
    <definedName name="_xlnm._FilterDatabase" localSheetId="9" hidden="1">'OrdCall-VAN'!$B$7:$J$10271</definedName>
    <definedName name="_xlnm._FilterDatabase" localSheetId="10" hidden="1">Places!$B$7:$E$929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8" i="25" l="1"/>
  <c r="E107" i="25"/>
  <c r="E106" i="25"/>
  <c r="E105" i="25"/>
  <c r="E104" i="25"/>
  <c r="E103" i="25"/>
  <c r="E102" i="25"/>
  <c r="E101" i="25"/>
  <c r="E100" i="25"/>
  <c r="E99" i="25"/>
  <c r="E98" i="25"/>
  <c r="E97" i="25"/>
  <c r="E96" i="25"/>
  <c r="E95" i="25"/>
  <c r="E94" i="25"/>
  <c r="E93" i="25"/>
  <c r="E92" i="25"/>
  <c r="E91" i="25"/>
  <c r="E90" i="25"/>
  <c r="E89" i="25"/>
  <c r="E88" i="25"/>
  <c r="E87" i="25"/>
  <c r="E86" i="25"/>
  <c r="E85" i="25"/>
  <c r="E84" i="25"/>
  <c r="E83" i="25"/>
  <c r="E82" i="25"/>
  <c r="E81" i="25"/>
  <c r="E80" i="25"/>
  <c r="E79" i="25"/>
  <c r="E78" i="25"/>
  <c r="E77" i="25"/>
  <c r="E76" i="25"/>
  <c r="E75" i="25"/>
  <c r="E74" i="25"/>
  <c r="E73" i="25"/>
  <c r="E72" i="25"/>
  <c r="E71" i="25"/>
  <c r="E70" i="25"/>
  <c r="E69" i="25"/>
  <c r="E68" i="25"/>
  <c r="E67" i="25"/>
  <c r="E66" i="25"/>
  <c r="E65" i="25"/>
  <c r="E64" i="25"/>
  <c r="E63" i="25"/>
  <c r="E62" i="25"/>
  <c r="E61" i="25"/>
  <c r="E60" i="25"/>
  <c r="E59" i="25"/>
  <c r="E58" i="25"/>
  <c r="E57" i="25"/>
  <c r="E56" i="25"/>
  <c r="E55" i="25"/>
  <c r="E54" i="25"/>
  <c r="E53" i="25"/>
  <c r="E52" i="25"/>
  <c r="E51" i="25"/>
  <c r="E50" i="25"/>
  <c r="E49" i="25"/>
  <c r="E48" i="25"/>
  <c r="E47" i="25"/>
  <c r="E46" i="25"/>
  <c r="E45" i="25"/>
  <c r="E44" i="25"/>
  <c r="E43" i="25"/>
  <c r="E42" i="25"/>
  <c r="E41" i="25"/>
  <c r="E40" i="25"/>
  <c r="E39" i="25"/>
  <c r="E38" i="25"/>
  <c r="E37" i="25"/>
  <c r="E36" i="25"/>
  <c r="E35" i="25"/>
  <c r="E34" i="25"/>
  <c r="E33" i="25"/>
  <c r="E32" i="25"/>
  <c r="E31" i="25"/>
  <c r="E30" i="25"/>
  <c r="E29" i="25"/>
  <c r="E28" i="25"/>
  <c r="E27" i="25"/>
  <c r="E26" i="25"/>
  <c r="E25" i="25"/>
  <c r="E24" i="25"/>
  <c r="E23" i="25"/>
  <c r="E22" i="25"/>
  <c r="E21" i="25"/>
  <c r="E20" i="25"/>
  <c r="E19" i="25"/>
  <c r="E18" i="25"/>
  <c r="E17" i="25"/>
  <c r="E16" i="25"/>
  <c r="E15" i="25"/>
  <c r="E14" i="25"/>
  <c r="E13" i="25"/>
  <c r="E12" i="25"/>
  <c r="E11" i="25"/>
  <c r="E10" i="25"/>
  <c r="E9" i="25"/>
  <c r="E8" i="25"/>
  <c r="H2" i="25"/>
  <c r="H1" i="25"/>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8" i="11"/>
  <c r="F8" i="9"/>
  <c r="F10" i="9"/>
  <c r="F11" i="9"/>
  <c r="F12" i="9"/>
  <c r="F13" i="9"/>
  <c r="F14" i="9"/>
  <c r="F15" i="9"/>
  <c r="F16" i="9"/>
  <c r="F17" i="9"/>
  <c r="G17" i="9" s="1"/>
  <c r="F18" i="9"/>
  <c r="F19" i="9"/>
  <c r="F20" i="9"/>
  <c r="G20" i="9" s="1"/>
  <c r="F21" i="9"/>
  <c r="G21" i="9" s="1"/>
  <c r="F22" i="9"/>
  <c r="F23" i="9"/>
  <c r="F24" i="9"/>
  <c r="F25" i="9"/>
  <c r="F26" i="9"/>
  <c r="F27" i="9"/>
  <c r="F28" i="9"/>
  <c r="F29" i="9"/>
  <c r="F30" i="9"/>
  <c r="F31" i="9"/>
  <c r="F32" i="9"/>
  <c r="F33" i="9"/>
  <c r="G33" i="9" s="1"/>
  <c r="F34" i="9"/>
  <c r="F35" i="9"/>
  <c r="F36" i="9"/>
  <c r="G36" i="9" s="1"/>
  <c r="F37" i="9"/>
  <c r="F38" i="9"/>
  <c r="F39" i="9"/>
  <c r="F40" i="9"/>
  <c r="F41" i="9"/>
  <c r="F42" i="9"/>
  <c r="F43" i="9"/>
  <c r="F44" i="9"/>
  <c r="G44" i="9" s="1"/>
  <c r="F45" i="9"/>
  <c r="F46" i="9"/>
  <c r="F47" i="9"/>
  <c r="F48" i="9"/>
  <c r="F49" i="9"/>
  <c r="F50" i="9"/>
  <c r="F51" i="9"/>
  <c r="F52" i="9"/>
  <c r="F53" i="9"/>
  <c r="F54" i="9"/>
  <c r="F55" i="9"/>
  <c r="F56" i="9"/>
  <c r="F57" i="9"/>
  <c r="F58" i="9"/>
  <c r="F59" i="9"/>
  <c r="F60" i="9"/>
  <c r="G60" i="9" s="1"/>
  <c r="F61" i="9"/>
  <c r="F62" i="9"/>
  <c r="F63" i="9"/>
  <c r="F64" i="9"/>
  <c r="G64" i="9" s="1"/>
  <c r="F65" i="9"/>
  <c r="F66" i="9"/>
  <c r="F67" i="9"/>
  <c r="F68" i="9"/>
  <c r="F69" i="9"/>
  <c r="G69" i="9" s="1"/>
  <c r="F70" i="9"/>
  <c r="F71" i="9"/>
  <c r="F72" i="9"/>
  <c r="F73" i="9"/>
  <c r="G73" i="9" s="1"/>
  <c r="F74" i="9"/>
  <c r="F75" i="9"/>
  <c r="F76" i="9"/>
  <c r="F77" i="9"/>
  <c r="G77" i="9" s="1"/>
  <c r="F78" i="9"/>
  <c r="F79" i="9"/>
  <c r="F80" i="9"/>
  <c r="G80" i="9" s="1"/>
  <c r="F81" i="9"/>
  <c r="G81" i="9" s="1"/>
  <c r="F82" i="9"/>
  <c r="F83" i="9"/>
  <c r="F84" i="9"/>
  <c r="F85" i="9"/>
  <c r="F86" i="9"/>
  <c r="F87" i="9"/>
  <c r="F88" i="9"/>
  <c r="F89" i="9"/>
  <c r="G89" i="9" s="1"/>
  <c r="F90" i="9"/>
  <c r="F91" i="9"/>
  <c r="F92" i="9"/>
  <c r="G92" i="9" s="1"/>
  <c r="F93" i="9"/>
  <c r="G93" i="9" s="1"/>
  <c r="F94" i="9"/>
  <c r="F95" i="9"/>
  <c r="F96" i="9"/>
  <c r="F97" i="9"/>
  <c r="G97" i="9" s="1"/>
  <c r="F98" i="9"/>
  <c r="F99" i="9"/>
  <c r="F100" i="9"/>
  <c r="F101" i="9"/>
  <c r="G101" i="9" s="1"/>
  <c r="F102" i="9"/>
  <c r="F103" i="9"/>
  <c r="F104" i="9"/>
  <c r="F105" i="9"/>
  <c r="G105" i="9" s="1"/>
  <c r="F106" i="9"/>
  <c r="F107" i="9"/>
  <c r="F108" i="9"/>
  <c r="F109" i="9"/>
  <c r="F110" i="9"/>
  <c r="F111" i="9"/>
  <c r="F112" i="9"/>
  <c r="F113" i="9"/>
  <c r="F114" i="9"/>
  <c r="F115" i="9"/>
  <c r="F116" i="9"/>
  <c r="G116" i="9" s="1"/>
  <c r="F117" i="9"/>
  <c r="F118" i="9"/>
  <c r="F119" i="9"/>
  <c r="F120" i="9"/>
  <c r="F121" i="9"/>
  <c r="G121" i="9" s="1"/>
  <c r="F122" i="9"/>
  <c r="F123" i="9"/>
  <c r="F124" i="9"/>
  <c r="F125" i="9"/>
  <c r="G125" i="9" s="1"/>
  <c r="F126" i="9"/>
  <c r="F127" i="9"/>
  <c r="F128" i="9"/>
  <c r="F129" i="9"/>
  <c r="F130" i="9"/>
  <c r="F131" i="9"/>
  <c r="F132" i="9"/>
  <c r="G132" i="9" s="1"/>
  <c r="F133" i="9"/>
  <c r="F134" i="9"/>
  <c r="F135" i="9"/>
  <c r="F136" i="9"/>
  <c r="F137" i="9"/>
  <c r="F138" i="9"/>
  <c r="F139" i="9"/>
  <c r="F140" i="9"/>
  <c r="F141" i="9"/>
  <c r="F142" i="9"/>
  <c r="F143" i="9"/>
  <c r="F144" i="9"/>
  <c r="G144" i="9" s="1"/>
  <c r="F145" i="9"/>
  <c r="G145" i="9" s="1"/>
  <c r="F146" i="9"/>
  <c r="F147" i="9"/>
  <c r="F148" i="9"/>
  <c r="F149" i="9"/>
  <c r="F150" i="9"/>
  <c r="F151" i="9"/>
  <c r="F152" i="9"/>
  <c r="G152" i="9" s="1"/>
  <c r="F153" i="9"/>
  <c r="F154" i="9"/>
  <c r="F155" i="9"/>
  <c r="F156" i="9"/>
  <c r="F157" i="9"/>
  <c r="F158" i="9"/>
  <c r="F159" i="9"/>
  <c r="F160" i="9"/>
  <c r="G160" i="9" s="1"/>
  <c r="F161" i="9"/>
  <c r="F162" i="9"/>
  <c r="F163" i="9"/>
  <c r="F164" i="9"/>
  <c r="F165" i="9"/>
  <c r="G165" i="9" s="1"/>
  <c r="F166" i="9"/>
  <c r="F167" i="9"/>
  <c r="F168" i="9"/>
  <c r="F169" i="9"/>
  <c r="F170" i="9"/>
  <c r="F171" i="9"/>
  <c r="F172" i="9"/>
  <c r="F173" i="9"/>
  <c r="G173" i="9" s="1"/>
  <c r="F174" i="9"/>
  <c r="F175" i="9"/>
  <c r="F176" i="9"/>
  <c r="F177" i="9"/>
  <c r="F178" i="9"/>
  <c r="F179" i="9"/>
  <c r="F180" i="9"/>
  <c r="G180" i="9" s="1"/>
  <c r="F181" i="9"/>
  <c r="F182" i="9"/>
  <c r="F183" i="9"/>
  <c r="F184" i="9"/>
  <c r="G184" i="9" s="1"/>
  <c r="F185" i="9"/>
  <c r="G185" i="9" s="1"/>
  <c r="F186" i="9"/>
  <c r="F187" i="9"/>
  <c r="F188" i="9"/>
  <c r="F189" i="9"/>
  <c r="F190" i="9"/>
  <c r="F191" i="9"/>
  <c r="F192" i="9"/>
  <c r="F193" i="9"/>
  <c r="G193" i="9" s="1"/>
  <c r="F194" i="9"/>
  <c r="F195" i="9"/>
  <c r="F196" i="9"/>
  <c r="F197" i="9"/>
  <c r="F198" i="9"/>
  <c r="F199" i="9"/>
  <c r="F200" i="9"/>
  <c r="F201" i="9"/>
  <c r="F202" i="9"/>
  <c r="F203" i="9"/>
  <c r="F204" i="9"/>
  <c r="F205" i="9"/>
  <c r="F206" i="9"/>
  <c r="F207" i="9"/>
  <c r="F208" i="9"/>
  <c r="F209" i="9"/>
  <c r="G209" i="9" s="1"/>
  <c r="F210" i="9"/>
  <c r="F211" i="9"/>
  <c r="F212" i="9"/>
  <c r="F213" i="9"/>
  <c r="F214" i="9"/>
  <c r="F215" i="9"/>
  <c r="F216" i="9"/>
  <c r="G216" i="9" s="1"/>
  <c r="F217" i="9"/>
  <c r="G217" i="9" s="1"/>
  <c r="F218" i="9"/>
  <c r="F219" i="9"/>
  <c r="F220" i="9"/>
  <c r="F221" i="9"/>
  <c r="F222" i="9"/>
  <c r="F223" i="9"/>
  <c r="F224" i="9"/>
  <c r="F225" i="9"/>
  <c r="F226" i="9"/>
  <c r="F227" i="9"/>
  <c r="F228" i="9"/>
  <c r="G228" i="9" s="1"/>
  <c r="F229" i="9"/>
  <c r="F230" i="9"/>
  <c r="F231" i="9"/>
  <c r="F232" i="9"/>
  <c r="F233" i="9"/>
  <c r="G233" i="9" s="1"/>
  <c r="F234" i="9"/>
  <c r="F235" i="9"/>
  <c r="F236" i="9"/>
  <c r="F237" i="9"/>
  <c r="F238" i="9"/>
  <c r="F239" i="9"/>
  <c r="F240" i="9"/>
  <c r="F241" i="9"/>
  <c r="F242" i="9"/>
  <c r="F243" i="9"/>
  <c r="F244" i="9"/>
  <c r="G244" i="9" s="1"/>
  <c r="F245" i="9"/>
  <c r="G245" i="9" s="1"/>
  <c r="F246" i="9"/>
  <c r="F247" i="9"/>
  <c r="F248" i="9"/>
  <c r="G248" i="9" s="1"/>
  <c r="F249" i="9"/>
  <c r="F250" i="9"/>
  <c r="F251" i="9"/>
  <c r="F252" i="9"/>
  <c r="F253" i="9"/>
  <c r="F254" i="9"/>
  <c r="F255" i="9"/>
  <c r="F256" i="9"/>
  <c r="G256" i="9" s="1"/>
  <c r="F257" i="9"/>
  <c r="G257" i="9" s="1"/>
  <c r="F258" i="9"/>
  <c r="F259" i="9"/>
  <c r="F260" i="9"/>
  <c r="F261" i="9"/>
  <c r="F262" i="9"/>
  <c r="F263" i="9"/>
  <c r="F264" i="9"/>
  <c r="F265" i="9"/>
  <c r="F266" i="9"/>
  <c r="F267" i="9"/>
  <c r="F268" i="9"/>
  <c r="F269" i="9"/>
  <c r="F270" i="9"/>
  <c r="F271" i="9"/>
  <c r="F272" i="9"/>
  <c r="F273" i="9"/>
  <c r="G273" i="9" s="1"/>
  <c r="F274" i="9"/>
  <c r="F275" i="9"/>
  <c r="F276" i="9"/>
  <c r="F277" i="9"/>
  <c r="F278" i="9"/>
  <c r="F279" i="9"/>
  <c r="F280" i="9"/>
  <c r="F281" i="9"/>
  <c r="F282" i="9"/>
  <c r="F283" i="9"/>
  <c r="F284" i="9"/>
  <c r="F285" i="9"/>
  <c r="F286" i="9"/>
  <c r="F287" i="9"/>
  <c r="F288" i="9"/>
  <c r="F289" i="9"/>
  <c r="G289" i="9" s="1"/>
  <c r="F290" i="9"/>
  <c r="F291" i="9"/>
  <c r="F292" i="9"/>
  <c r="G292" i="9" s="1"/>
  <c r="F293" i="9"/>
  <c r="F294" i="9"/>
  <c r="F295" i="9"/>
  <c r="F296" i="9"/>
  <c r="F297" i="9"/>
  <c r="F298" i="9"/>
  <c r="F299" i="9"/>
  <c r="F300" i="9"/>
  <c r="G300" i="9" s="1"/>
  <c r="F301" i="9"/>
  <c r="G301" i="9" s="1"/>
  <c r="F302" i="9"/>
  <c r="F303" i="9"/>
  <c r="F304" i="9"/>
  <c r="F305" i="9"/>
  <c r="G305" i="9" s="1"/>
  <c r="F306" i="9"/>
  <c r="F307" i="9"/>
  <c r="F308" i="9"/>
  <c r="F309" i="9"/>
  <c r="F310" i="9"/>
  <c r="F311" i="9"/>
  <c r="F312" i="9"/>
  <c r="F313" i="9"/>
  <c r="G313" i="9" s="1"/>
  <c r="F314" i="9"/>
  <c r="F315" i="9"/>
  <c r="F316" i="9"/>
  <c r="F317" i="9"/>
  <c r="F318" i="9"/>
  <c r="F319" i="9"/>
  <c r="F320" i="9"/>
  <c r="F321" i="9"/>
  <c r="F322" i="9"/>
  <c r="F323" i="9"/>
  <c r="F324" i="9"/>
  <c r="G324" i="9" s="1"/>
  <c r="F325" i="9"/>
  <c r="G325" i="9" s="1"/>
  <c r="F326" i="9"/>
  <c r="F327" i="9"/>
  <c r="F328" i="9"/>
  <c r="F329" i="9"/>
  <c r="F330" i="9"/>
  <c r="F331" i="9"/>
  <c r="F332" i="9"/>
  <c r="F333" i="9"/>
  <c r="G333" i="9" s="1"/>
  <c r="F334" i="9"/>
  <c r="F335" i="9"/>
  <c r="F336" i="9"/>
  <c r="G336" i="9" s="1"/>
  <c r="F337" i="9"/>
  <c r="G337" i="9" s="1"/>
  <c r="F338" i="9"/>
  <c r="F339" i="9"/>
  <c r="F340" i="9"/>
  <c r="F341" i="9"/>
  <c r="G341" i="9" s="1"/>
  <c r="F342" i="9"/>
  <c r="F343" i="9"/>
  <c r="F344" i="9"/>
  <c r="G344" i="9" s="1"/>
  <c r="F345" i="9"/>
  <c r="F346" i="9"/>
  <c r="F347" i="9"/>
  <c r="F348" i="9"/>
  <c r="F349" i="9"/>
  <c r="F350" i="9"/>
  <c r="F351" i="9"/>
  <c r="F352" i="9"/>
  <c r="F353" i="9"/>
  <c r="G353" i="9" s="1"/>
  <c r="F354" i="9"/>
  <c r="F355" i="9"/>
  <c r="F356" i="9"/>
  <c r="F357" i="9"/>
  <c r="G357" i="9" s="1"/>
  <c r="F358" i="9"/>
  <c r="F359" i="9"/>
  <c r="F360" i="9"/>
  <c r="F361" i="9"/>
  <c r="G361" i="9" s="1"/>
  <c r="F362" i="9"/>
  <c r="F363" i="9"/>
  <c r="F364" i="9"/>
  <c r="F365" i="9"/>
  <c r="G365" i="9" s="1"/>
  <c r="F366" i="9"/>
  <c r="F367" i="9"/>
  <c r="F368" i="9"/>
  <c r="G368" i="9" s="1"/>
  <c r="F369" i="9"/>
  <c r="F370" i="9"/>
  <c r="F371" i="9"/>
  <c r="F372" i="9"/>
  <c r="F373" i="9"/>
  <c r="F374" i="9"/>
  <c r="F375" i="9"/>
  <c r="F376" i="9"/>
  <c r="F377" i="9"/>
  <c r="F378" i="9"/>
  <c r="F379" i="9"/>
  <c r="F380" i="9"/>
  <c r="F381" i="9"/>
  <c r="G381" i="9" s="1"/>
  <c r="F382" i="9"/>
  <c r="F383" i="9"/>
  <c r="F384" i="9"/>
  <c r="F385" i="9"/>
  <c r="F386" i="9"/>
  <c r="F387" i="9"/>
  <c r="F388" i="9"/>
  <c r="F389" i="9"/>
  <c r="F390" i="9"/>
  <c r="F391" i="9"/>
  <c r="F392" i="9"/>
  <c r="G392" i="9" s="1"/>
  <c r="F393" i="9"/>
  <c r="G393" i="9" s="1"/>
  <c r="F394" i="9"/>
  <c r="F395" i="9"/>
  <c r="F396" i="9"/>
  <c r="F397" i="9"/>
  <c r="G397" i="9" s="1"/>
  <c r="F398" i="9"/>
  <c r="F399" i="9"/>
  <c r="F400" i="9"/>
  <c r="F401" i="9"/>
  <c r="F402" i="9"/>
  <c r="F403" i="9"/>
  <c r="F404" i="9"/>
  <c r="G404" i="9" s="1"/>
  <c r="F405" i="9"/>
  <c r="F406" i="9"/>
  <c r="F407" i="9"/>
  <c r="F408" i="9"/>
  <c r="F409" i="9"/>
  <c r="F410" i="9"/>
  <c r="F411" i="9"/>
  <c r="F412" i="9"/>
  <c r="G412" i="9" s="1"/>
  <c r="F413" i="9"/>
  <c r="G413" i="9" s="1"/>
  <c r="F414" i="9"/>
  <c r="F415" i="9"/>
  <c r="F416" i="9"/>
  <c r="F417" i="9"/>
  <c r="G417" i="9" s="1"/>
  <c r="F418" i="9"/>
  <c r="F419" i="9"/>
  <c r="F420" i="9"/>
  <c r="F421" i="9"/>
  <c r="F422" i="9"/>
  <c r="F423" i="9"/>
  <c r="F424" i="9"/>
  <c r="F425" i="9"/>
  <c r="G425" i="9" s="1"/>
  <c r="F426" i="9"/>
  <c r="F427" i="9"/>
  <c r="F428" i="9"/>
  <c r="G428" i="9" s="1"/>
  <c r="F429" i="9"/>
  <c r="F430" i="9"/>
  <c r="F431" i="9"/>
  <c r="F432" i="9"/>
  <c r="G432" i="9" s="1"/>
  <c r="F433" i="9"/>
  <c r="G433" i="9" s="1"/>
  <c r="F434" i="9"/>
  <c r="F435" i="9"/>
  <c r="F436" i="9"/>
  <c r="F437" i="9"/>
  <c r="F438" i="9"/>
  <c r="F439" i="9"/>
  <c r="F440" i="9"/>
  <c r="F441" i="9"/>
  <c r="G441" i="9" s="1"/>
  <c r="F442" i="9"/>
  <c r="F443" i="9"/>
  <c r="F444" i="9"/>
  <c r="F445" i="9"/>
  <c r="G445" i="9" s="1"/>
  <c r="F446" i="9"/>
  <c r="F447" i="9"/>
  <c r="F448" i="9"/>
  <c r="F449" i="9"/>
  <c r="F450" i="9"/>
  <c r="F451" i="9"/>
  <c r="F452" i="9"/>
  <c r="F453" i="9"/>
  <c r="F454" i="9"/>
  <c r="F455" i="9"/>
  <c r="F456" i="9"/>
  <c r="F457" i="9"/>
  <c r="G457" i="9" s="1"/>
  <c r="F458" i="9"/>
  <c r="F459" i="9"/>
  <c r="F460" i="9"/>
  <c r="F461" i="9"/>
  <c r="G461" i="9" s="1"/>
  <c r="F462" i="9"/>
  <c r="F463" i="9"/>
  <c r="F464" i="9"/>
  <c r="G464" i="9" s="1"/>
  <c r="F465" i="9"/>
  <c r="G465" i="9" s="1"/>
  <c r="F466" i="9"/>
  <c r="F467" i="9"/>
  <c r="F468" i="9"/>
  <c r="F469" i="9"/>
  <c r="G469" i="9" s="1"/>
  <c r="F470" i="9"/>
  <c r="F471" i="9"/>
  <c r="F472" i="9"/>
  <c r="F473" i="9"/>
  <c r="F474" i="9"/>
  <c r="F475" i="9"/>
  <c r="F476" i="9"/>
  <c r="F477" i="9"/>
  <c r="G477" i="9" s="1"/>
  <c r="F478" i="9"/>
  <c r="F479" i="9"/>
  <c r="F480" i="9"/>
  <c r="G480" i="9" s="1"/>
  <c r="F481" i="9"/>
  <c r="F482" i="9"/>
  <c r="F483" i="9"/>
  <c r="F484" i="9"/>
  <c r="F485" i="9"/>
  <c r="F486" i="9"/>
  <c r="F487" i="9"/>
  <c r="F488" i="9"/>
  <c r="F489" i="9"/>
  <c r="F490" i="9"/>
  <c r="F491" i="9"/>
  <c r="F492" i="9"/>
  <c r="F493" i="9"/>
  <c r="G493" i="9" s="1"/>
  <c r="F494" i="9"/>
  <c r="F495" i="9"/>
  <c r="F496" i="9"/>
  <c r="F497" i="9"/>
  <c r="G497" i="9" s="1"/>
  <c r="F498" i="9"/>
  <c r="F499" i="9"/>
  <c r="F500" i="9"/>
  <c r="F501" i="9"/>
  <c r="G501" i="9" s="1"/>
  <c r="F502" i="9"/>
  <c r="F503" i="9"/>
  <c r="F504" i="9"/>
  <c r="G504" i="9" s="1"/>
  <c r="F505" i="9"/>
  <c r="G505" i="9" s="1"/>
  <c r="F506" i="9"/>
  <c r="F507" i="9"/>
  <c r="F508" i="9"/>
  <c r="F509" i="9"/>
  <c r="F510" i="9"/>
  <c r="F511" i="9"/>
  <c r="F512" i="9"/>
  <c r="F513" i="9"/>
  <c r="G513" i="9" s="1"/>
  <c r="F514" i="9"/>
  <c r="F515" i="9"/>
  <c r="F516" i="9"/>
  <c r="F517" i="9"/>
  <c r="G517" i="9" s="1"/>
  <c r="F518" i="9"/>
  <c r="F519" i="9"/>
  <c r="F520" i="9"/>
  <c r="G520" i="9" s="1"/>
  <c r="F521" i="9"/>
  <c r="G521" i="9" s="1"/>
  <c r="F522" i="9"/>
  <c r="F523" i="9"/>
  <c r="F524" i="9"/>
  <c r="F525" i="9"/>
  <c r="F526" i="9"/>
  <c r="F527" i="9"/>
  <c r="F528" i="9"/>
  <c r="F529" i="9"/>
  <c r="F530" i="9"/>
  <c r="F531" i="9"/>
  <c r="F532" i="9"/>
  <c r="F533" i="9"/>
  <c r="G533" i="9" s="1"/>
  <c r="F534" i="9"/>
  <c r="F535" i="9"/>
  <c r="F536" i="9"/>
  <c r="F537" i="9"/>
  <c r="F538" i="9"/>
  <c r="F539" i="9"/>
  <c r="F540" i="9"/>
  <c r="F541" i="9"/>
  <c r="G541" i="9" s="1"/>
  <c r="F542" i="9"/>
  <c r="F543" i="9"/>
  <c r="F544" i="9"/>
  <c r="F545" i="9"/>
  <c r="G545" i="9" s="1"/>
  <c r="F546" i="9"/>
  <c r="F547" i="9"/>
  <c r="F548" i="9"/>
  <c r="F549" i="9"/>
  <c r="F550" i="9"/>
  <c r="F551" i="9"/>
  <c r="F552" i="9"/>
  <c r="F553" i="9"/>
  <c r="F554" i="9"/>
  <c r="F555" i="9"/>
  <c r="F556" i="9"/>
  <c r="F557" i="9"/>
  <c r="G557" i="9" s="1"/>
  <c r="F558" i="9"/>
  <c r="F559" i="9"/>
  <c r="F560" i="9"/>
  <c r="F561" i="9"/>
  <c r="F562" i="9"/>
  <c r="F563" i="9"/>
  <c r="F564" i="9"/>
  <c r="G564" i="9" s="1"/>
  <c r="F565" i="9"/>
  <c r="F566" i="9"/>
  <c r="F567" i="9"/>
  <c r="F568" i="9"/>
  <c r="F569" i="9"/>
  <c r="F570" i="9"/>
  <c r="F571" i="9"/>
  <c r="F572" i="9"/>
  <c r="F573" i="9"/>
  <c r="F574" i="9"/>
  <c r="F575" i="9"/>
  <c r="F576" i="9"/>
  <c r="G576" i="9" s="1"/>
  <c r="F577" i="9"/>
  <c r="G577" i="9" s="1"/>
  <c r="F578" i="9"/>
  <c r="F579" i="9"/>
  <c r="F580" i="9"/>
  <c r="G580" i="9" s="1"/>
  <c r="F581" i="9"/>
  <c r="F582" i="9"/>
  <c r="F583" i="9"/>
  <c r="F584" i="9"/>
  <c r="F585" i="9"/>
  <c r="F586" i="9"/>
  <c r="F587" i="9"/>
  <c r="F588" i="9"/>
  <c r="G588" i="9" s="1"/>
  <c r="F589" i="9"/>
  <c r="G589" i="9" s="1"/>
  <c r="F590" i="9"/>
  <c r="F591" i="9"/>
  <c r="F592" i="9"/>
  <c r="F593" i="9"/>
  <c r="F594" i="9"/>
  <c r="F595" i="9"/>
  <c r="F596" i="9"/>
  <c r="F597" i="9"/>
  <c r="G597" i="9" s="1"/>
  <c r="F598" i="9"/>
  <c r="F599" i="9"/>
  <c r="F600" i="9"/>
  <c r="F601" i="9"/>
  <c r="F602" i="9"/>
  <c r="F603" i="9"/>
  <c r="F604" i="9"/>
  <c r="F605" i="9"/>
  <c r="F606" i="9"/>
  <c r="F607" i="9"/>
  <c r="F608" i="9"/>
  <c r="F609" i="9"/>
  <c r="F610" i="9"/>
  <c r="F611" i="9"/>
  <c r="F612" i="9"/>
  <c r="G612" i="9" s="1"/>
  <c r="F613" i="9"/>
  <c r="G613" i="9" s="1"/>
  <c r="F614" i="9"/>
  <c r="F615" i="9"/>
  <c r="F616" i="9"/>
  <c r="F617" i="9"/>
  <c r="F618" i="9"/>
  <c r="F619" i="9"/>
  <c r="F620" i="9"/>
  <c r="G620" i="9" s="1"/>
  <c r="F621" i="9"/>
  <c r="G621" i="9" s="1"/>
  <c r="F622" i="9"/>
  <c r="F623" i="9"/>
  <c r="F624" i="9"/>
  <c r="F625" i="9"/>
  <c r="F626" i="9"/>
  <c r="F627" i="9"/>
  <c r="F628" i="9"/>
  <c r="F629" i="9"/>
  <c r="F630" i="9"/>
  <c r="F631" i="9"/>
  <c r="F632" i="9"/>
  <c r="F633" i="9"/>
  <c r="G633" i="9" s="1"/>
  <c r="F634" i="9"/>
  <c r="F635" i="9"/>
  <c r="F636" i="9"/>
  <c r="G636" i="9" s="1"/>
  <c r="F637" i="9"/>
  <c r="G637" i="9" s="1"/>
  <c r="F638" i="9"/>
  <c r="F639" i="9"/>
  <c r="F640" i="9"/>
  <c r="F641" i="9"/>
  <c r="F642" i="9"/>
  <c r="F643" i="9"/>
  <c r="F644" i="9"/>
  <c r="F645" i="9"/>
  <c r="G645" i="9" s="1"/>
  <c r="F646" i="9"/>
  <c r="F647" i="9"/>
  <c r="F648" i="9"/>
  <c r="F649" i="9"/>
  <c r="G649" i="9" s="1"/>
  <c r="F650" i="9"/>
  <c r="F651" i="9"/>
  <c r="F652" i="9"/>
  <c r="F653" i="9"/>
  <c r="F654" i="9"/>
  <c r="F655" i="9"/>
  <c r="F656" i="9"/>
  <c r="F657" i="9"/>
  <c r="F658" i="9"/>
  <c r="F659" i="9"/>
  <c r="F660" i="9"/>
  <c r="G660" i="9" s="1"/>
  <c r="F661" i="9"/>
  <c r="F662" i="9"/>
  <c r="F663" i="9"/>
  <c r="F664" i="9"/>
  <c r="F665" i="9"/>
  <c r="G665" i="9" s="1"/>
  <c r="F666" i="9"/>
  <c r="F667" i="9"/>
  <c r="F668" i="9"/>
  <c r="G668" i="9" s="1"/>
  <c r="F669" i="9"/>
  <c r="G669" i="9" s="1"/>
  <c r="F670" i="9"/>
  <c r="F671" i="9"/>
  <c r="F672" i="9"/>
  <c r="F673" i="9"/>
  <c r="F674" i="9"/>
  <c r="F675" i="9"/>
  <c r="F676" i="9"/>
  <c r="F677" i="9"/>
  <c r="G677" i="9" s="1"/>
  <c r="F678" i="9"/>
  <c r="F679" i="9"/>
  <c r="F680" i="9"/>
  <c r="G680" i="9" s="1"/>
  <c r="F681" i="9"/>
  <c r="G681" i="9" s="1"/>
  <c r="F682" i="9"/>
  <c r="F683" i="9"/>
  <c r="F684" i="9"/>
  <c r="G684" i="9" s="1"/>
  <c r="F685" i="9"/>
  <c r="F686" i="9"/>
  <c r="F687" i="9"/>
  <c r="F688" i="9"/>
  <c r="F689" i="9"/>
  <c r="G689" i="9" s="1"/>
  <c r="F690" i="9"/>
  <c r="F691" i="9"/>
  <c r="F692" i="9"/>
  <c r="F693" i="9"/>
  <c r="G693" i="9" s="1"/>
  <c r="F694" i="9"/>
  <c r="F695" i="9"/>
  <c r="F696" i="9"/>
  <c r="G696" i="9" s="1"/>
  <c r="F697" i="9"/>
  <c r="F698" i="9"/>
  <c r="F699" i="9"/>
  <c r="F700" i="9"/>
  <c r="F701" i="9"/>
  <c r="F702" i="9"/>
  <c r="F703" i="9"/>
  <c r="F704" i="9"/>
  <c r="F705" i="9"/>
  <c r="G705" i="9" s="1"/>
  <c r="F706" i="9"/>
  <c r="F707" i="9"/>
  <c r="F708" i="9"/>
  <c r="F709" i="9"/>
  <c r="G709" i="9" s="1"/>
  <c r="F710" i="9"/>
  <c r="F711" i="9"/>
  <c r="F712" i="9"/>
  <c r="G712" i="9" s="1"/>
  <c r="F713" i="9"/>
  <c r="F714" i="9"/>
  <c r="F715" i="9"/>
  <c r="F716" i="9"/>
  <c r="F717" i="9"/>
  <c r="F718" i="9"/>
  <c r="F719" i="9"/>
  <c r="F720" i="9"/>
  <c r="F721" i="9"/>
  <c r="G721" i="9" s="1"/>
  <c r="F722" i="9"/>
  <c r="F723" i="9"/>
  <c r="F724" i="9"/>
  <c r="F725" i="9"/>
  <c r="F726" i="9"/>
  <c r="F727" i="9"/>
  <c r="F728" i="9"/>
  <c r="G728" i="9" s="1"/>
  <c r="F729" i="9"/>
  <c r="G729" i="9" s="1"/>
  <c r="F730" i="9"/>
  <c r="F731" i="9"/>
  <c r="F732" i="9"/>
  <c r="F733" i="9"/>
  <c r="F734" i="9"/>
  <c r="F735" i="9"/>
  <c r="F736" i="9"/>
  <c r="F737" i="9"/>
  <c r="G737" i="9" s="1"/>
  <c r="F738" i="9"/>
  <c r="F739" i="9"/>
  <c r="F740" i="9"/>
  <c r="F741" i="9"/>
  <c r="F742" i="9"/>
  <c r="F743" i="9"/>
  <c r="F744" i="9"/>
  <c r="G744" i="9" s="1"/>
  <c r="F745" i="9"/>
  <c r="F746" i="9"/>
  <c r="F747" i="9"/>
  <c r="F748" i="9"/>
  <c r="F749" i="9"/>
  <c r="F750" i="9"/>
  <c r="F751" i="9"/>
  <c r="F752" i="9"/>
  <c r="F753" i="9"/>
  <c r="G753" i="9" s="1"/>
  <c r="F754" i="9"/>
  <c r="F755" i="9"/>
  <c r="F756" i="9"/>
  <c r="F757" i="9"/>
  <c r="F758" i="9"/>
  <c r="F759" i="9"/>
  <c r="F760" i="9"/>
  <c r="F761" i="9"/>
  <c r="F762" i="9"/>
  <c r="F763" i="9"/>
  <c r="F764" i="9"/>
  <c r="F765" i="9"/>
  <c r="G765" i="9" s="1"/>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G793" i="9" s="1"/>
  <c r="F794" i="9"/>
  <c r="F795" i="9"/>
  <c r="F796" i="9"/>
  <c r="F797" i="9"/>
  <c r="G797" i="9" s="1"/>
  <c r="F798" i="9"/>
  <c r="F799" i="9"/>
  <c r="F800" i="9"/>
  <c r="F801" i="9"/>
  <c r="F802" i="9"/>
  <c r="F803" i="9"/>
  <c r="F804" i="9"/>
  <c r="G804" i="9" s="1"/>
  <c r="F805" i="9"/>
  <c r="F806" i="9"/>
  <c r="F807" i="9"/>
  <c r="F808" i="9"/>
  <c r="F809" i="9"/>
  <c r="F810" i="9"/>
  <c r="F811" i="9"/>
  <c r="F812" i="9"/>
  <c r="F813" i="9"/>
  <c r="G813" i="9" s="1"/>
  <c r="F814" i="9"/>
  <c r="F815" i="9"/>
  <c r="F816" i="9"/>
  <c r="F817" i="9"/>
  <c r="F818" i="9"/>
  <c r="F819" i="9"/>
  <c r="F820" i="9"/>
  <c r="F821" i="9"/>
  <c r="G821" i="9" s="1"/>
  <c r="F822" i="9"/>
  <c r="F823" i="9"/>
  <c r="F824" i="9"/>
  <c r="G824" i="9" s="1"/>
  <c r="F825" i="9"/>
  <c r="F826" i="9"/>
  <c r="F827" i="9"/>
  <c r="F828" i="9"/>
  <c r="F829" i="9"/>
  <c r="F830" i="9"/>
  <c r="F831" i="9"/>
  <c r="F832" i="9"/>
  <c r="F833" i="9"/>
  <c r="F834" i="9"/>
  <c r="F835" i="9"/>
  <c r="F836" i="9"/>
  <c r="F837" i="9"/>
  <c r="F838" i="9"/>
  <c r="F839" i="9"/>
  <c r="F840" i="9"/>
  <c r="F841" i="9"/>
  <c r="G841" i="9" s="1"/>
  <c r="F842" i="9"/>
  <c r="F843" i="9"/>
  <c r="F844" i="9"/>
  <c r="F845" i="9"/>
  <c r="F846" i="9"/>
  <c r="F847" i="9"/>
  <c r="F848" i="9"/>
  <c r="F849" i="9"/>
  <c r="G849" i="9" s="1"/>
  <c r="F850" i="9"/>
  <c r="F851" i="9"/>
  <c r="F852" i="9"/>
  <c r="F853" i="9"/>
  <c r="F854" i="9"/>
  <c r="F855" i="9"/>
  <c r="F856" i="9"/>
  <c r="G856" i="9" s="1"/>
  <c r="F857" i="9"/>
  <c r="F858" i="9"/>
  <c r="F859" i="9"/>
  <c r="F860" i="9"/>
  <c r="F861" i="9"/>
  <c r="G861" i="9" s="1"/>
  <c r="F862" i="9"/>
  <c r="F863" i="9"/>
  <c r="F864" i="9"/>
  <c r="F865" i="9"/>
  <c r="G865" i="9" s="1"/>
  <c r="F866" i="9"/>
  <c r="F867" i="9"/>
  <c r="F868" i="9"/>
  <c r="G868" i="9" s="1"/>
  <c r="F869" i="9"/>
  <c r="G869" i="9" s="1"/>
  <c r="F870" i="9"/>
  <c r="F871" i="9"/>
  <c r="F872" i="9"/>
  <c r="F873" i="9"/>
  <c r="F874" i="9"/>
  <c r="F875" i="9"/>
  <c r="F876" i="9"/>
  <c r="G876" i="9" s="1"/>
  <c r="F877" i="9"/>
  <c r="F878" i="9"/>
  <c r="F879" i="9"/>
  <c r="F880" i="9"/>
  <c r="F881" i="9"/>
  <c r="F882" i="9"/>
  <c r="F883" i="9"/>
  <c r="F884" i="9"/>
  <c r="G884" i="9" s="1"/>
  <c r="F885" i="9"/>
  <c r="F886" i="9"/>
  <c r="F887" i="9"/>
  <c r="F888" i="9"/>
  <c r="F889" i="9"/>
  <c r="F890" i="9"/>
  <c r="F891" i="9"/>
  <c r="F892" i="9"/>
  <c r="F893" i="9"/>
  <c r="F894" i="9"/>
  <c r="F895" i="9"/>
  <c r="F896" i="9"/>
  <c r="F897" i="9"/>
  <c r="F898" i="9"/>
  <c r="F899" i="9"/>
  <c r="F900" i="9"/>
  <c r="G900" i="9" s="1"/>
  <c r="F901" i="9"/>
  <c r="F902" i="9"/>
  <c r="F903" i="9"/>
  <c r="F904" i="9"/>
  <c r="G904" i="9" s="1"/>
  <c r="F905" i="9"/>
  <c r="F906" i="9"/>
  <c r="F907" i="9"/>
  <c r="F908" i="9"/>
  <c r="F909" i="9"/>
  <c r="F910" i="9"/>
  <c r="F911" i="9"/>
  <c r="F912" i="9"/>
  <c r="G912" i="9" s="1"/>
  <c r="F913" i="9"/>
  <c r="G913" i="9" s="1"/>
  <c r="F914" i="9"/>
  <c r="F915" i="9"/>
  <c r="F916" i="9"/>
  <c r="F917" i="9"/>
  <c r="F918" i="9"/>
  <c r="F919" i="9"/>
  <c r="F920" i="9"/>
  <c r="F921" i="9"/>
  <c r="F922" i="9"/>
  <c r="F923" i="9"/>
  <c r="F924" i="9"/>
  <c r="G924" i="9" s="1"/>
  <c r="F925" i="9"/>
  <c r="G925" i="9" s="1"/>
  <c r="F926" i="9"/>
  <c r="F927" i="9"/>
  <c r="F9" i="9"/>
  <c r="G9" i="9" s="1"/>
  <c r="G11" i="9"/>
  <c r="G16" i="9"/>
  <c r="G19" i="9"/>
  <c r="G24" i="9"/>
  <c r="G32" i="9"/>
  <c r="G48" i="9"/>
  <c r="G52" i="9"/>
  <c r="G71" i="9"/>
  <c r="G72" i="9"/>
  <c r="G96" i="9"/>
  <c r="G100" i="9"/>
  <c r="G103" i="9"/>
  <c r="G120" i="9"/>
  <c r="G124" i="9"/>
  <c r="G131" i="9"/>
  <c r="G136" i="9"/>
  <c r="G140" i="9"/>
  <c r="G163" i="9"/>
  <c r="G164" i="9"/>
  <c r="G171" i="9"/>
  <c r="G188" i="9"/>
  <c r="G196" i="9"/>
  <c r="G211" i="9"/>
  <c r="G219" i="9"/>
  <c r="G220" i="9"/>
  <c r="G231" i="9"/>
  <c r="G239" i="9"/>
  <c r="G243" i="9"/>
  <c r="G251" i="9"/>
  <c r="G252" i="9"/>
  <c r="G263" i="9"/>
  <c r="G264" i="9"/>
  <c r="G271" i="9"/>
  <c r="G279" i="9"/>
  <c r="G295" i="9"/>
  <c r="G296" i="9"/>
  <c r="G299" i="9"/>
  <c r="G304" i="9"/>
  <c r="G319" i="9"/>
  <c r="G327" i="9"/>
  <c r="G328" i="9"/>
  <c r="G332" i="9"/>
  <c r="G352" i="9"/>
  <c r="G359" i="9"/>
  <c r="G371" i="9"/>
  <c r="G376" i="9"/>
  <c r="G380" i="9"/>
  <c r="G391" i="9"/>
  <c r="G395" i="9"/>
  <c r="G400" i="9"/>
  <c r="G403" i="9"/>
  <c r="G408" i="9"/>
  <c r="G411" i="9"/>
  <c r="G419" i="9"/>
  <c r="G420" i="9"/>
  <c r="G424" i="9"/>
  <c r="G440" i="9"/>
  <c r="G444" i="9"/>
  <c r="G451" i="9"/>
  <c r="G455" i="9"/>
  <c r="G456" i="9"/>
  <c r="G460" i="9"/>
  <c r="G471" i="9"/>
  <c r="G472" i="9"/>
  <c r="G479" i="9"/>
  <c r="G487" i="9"/>
  <c r="G488" i="9"/>
  <c r="G492" i="9"/>
  <c r="G507" i="9"/>
  <c r="G512" i="9"/>
  <c r="G516" i="9"/>
  <c r="G519" i="9"/>
  <c r="G524" i="9"/>
  <c r="G528" i="9"/>
  <c r="G535" i="9"/>
  <c r="G555" i="9"/>
  <c r="G556" i="9"/>
  <c r="G560" i="9"/>
  <c r="G563" i="9"/>
  <c r="G571" i="9"/>
  <c r="G572" i="9"/>
  <c r="G583" i="9"/>
  <c r="G587" i="9"/>
  <c r="G591" i="9"/>
  <c r="G607" i="9"/>
  <c r="G608" i="9"/>
  <c r="G611" i="9"/>
  <c r="G615" i="9"/>
  <c r="G616" i="9"/>
  <c r="G648" i="9"/>
  <c r="G652" i="9"/>
  <c r="G671" i="9"/>
  <c r="G672" i="9"/>
  <c r="G688" i="9"/>
  <c r="G691" i="9"/>
  <c r="G699" i="9"/>
  <c r="G704" i="9"/>
  <c r="G708" i="9"/>
  <c r="G716" i="9"/>
  <c r="G719" i="9"/>
  <c r="G727" i="9"/>
  <c r="G732" i="9"/>
  <c r="G733" i="9"/>
  <c r="G743" i="9"/>
  <c r="G748" i="9"/>
  <c r="G752" i="9"/>
  <c r="G759" i="9"/>
  <c r="G783" i="9"/>
  <c r="G784" i="9"/>
  <c r="G788" i="9"/>
  <c r="G816" i="9"/>
  <c r="G823" i="9"/>
  <c r="G835" i="9"/>
  <c r="G836" i="9"/>
  <c r="G840" i="9"/>
  <c r="G855" i="9"/>
  <c r="G863" i="9"/>
  <c r="G867" i="9"/>
  <c r="G879" i="9"/>
  <c r="G880" i="9"/>
  <c r="G895" i="9"/>
  <c r="G896" i="9"/>
  <c r="G903" i="9"/>
  <c r="G915" i="9"/>
  <c r="G920" i="9"/>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8" i="5"/>
  <c r="G13" i="9"/>
  <c r="G23" i="9"/>
  <c r="G29" i="9"/>
  <c r="G31" i="9"/>
  <c r="G43" i="9"/>
  <c r="G45" i="9"/>
  <c r="G47" i="9"/>
  <c r="G51" i="9"/>
  <c r="G55" i="9"/>
  <c r="G57" i="9"/>
  <c r="G59" i="9"/>
  <c r="G67" i="9"/>
  <c r="G75" i="9"/>
  <c r="G83" i="9"/>
  <c r="G87" i="9"/>
  <c r="G95" i="9"/>
  <c r="G99" i="9"/>
  <c r="G107" i="9"/>
  <c r="G117" i="9"/>
  <c r="G139" i="9"/>
  <c r="G147" i="9"/>
  <c r="G149" i="9"/>
  <c r="G159" i="9"/>
  <c r="G167" i="9"/>
  <c r="G175" i="9"/>
  <c r="G179" i="9"/>
  <c r="G181" i="9"/>
  <c r="G183" i="9"/>
  <c r="G189" i="9"/>
  <c r="G191" i="9"/>
  <c r="G199" i="9"/>
  <c r="G205" i="9"/>
  <c r="G223" i="9"/>
  <c r="G227" i="9"/>
  <c r="G235" i="9"/>
  <c r="G247" i="9"/>
  <c r="G265" i="9"/>
  <c r="G267" i="9"/>
  <c r="G287" i="9"/>
  <c r="G297" i="9"/>
  <c r="G303" i="9"/>
  <c r="G307" i="9"/>
  <c r="G326" i="9"/>
  <c r="G335" i="9"/>
  <c r="G339" i="9"/>
  <c r="G342" i="9"/>
  <c r="G373" i="9"/>
  <c r="G401" i="9"/>
  <c r="G407" i="9"/>
  <c r="G429" i="9"/>
  <c r="G439" i="9"/>
  <c r="G447" i="9"/>
  <c r="G448" i="9"/>
  <c r="G473" i="9"/>
  <c r="G491" i="9"/>
  <c r="G503" i="9"/>
  <c r="G515" i="9"/>
  <c r="G529" i="9"/>
  <c r="G531" i="9"/>
  <c r="G551" i="9"/>
  <c r="G559" i="9"/>
  <c r="G567" i="9"/>
  <c r="G573" i="9"/>
  <c r="G575" i="9"/>
  <c r="G579" i="9"/>
  <c r="G585" i="9"/>
  <c r="G599" i="9"/>
  <c r="G605" i="9"/>
  <c r="G651" i="9"/>
  <c r="G667" i="9"/>
  <c r="G675" i="9"/>
  <c r="G683" i="9"/>
  <c r="G695" i="9"/>
  <c r="G711" i="9"/>
  <c r="G723" i="9"/>
  <c r="G731" i="9"/>
  <c r="G735" i="9"/>
  <c r="G741" i="9"/>
  <c r="G767" i="9"/>
  <c r="G791" i="9"/>
  <c r="G831" i="9"/>
  <c r="G833" i="9"/>
  <c r="G859" i="9"/>
  <c r="G864" i="9"/>
  <c r="G883" i="9"/>
  <c r="G893" i="9"/>
  <c r="G927" i="9"/>
  <c r="G14" i="9"/>
  <c r="G18" i="9"/>
  <c r="G26" i="9"/>
  <c r="G34" i="9"/>
  <c r="G42" i="9"/>
  <c r="G46" i="9"/>
  <c r="G58" i="9"/>
  <c r="G62" i="9"/>
  <c r="G70" i="9"/>
  <c r="G82" i="9"/>
  <c r="G90" i="9"/>
  <c r="G98" i="9"/>
  <c r="G102" i="9"/>
  <c r="G106" i="9"/>
  <c r="G110" i="9"/>
  <c r="G126" i="9"/>
  <c r="G130" i="9"/>
  <c r="G138" i="9"/>
  <c r="G146" i="9"/>
  <c r="G150" i="9"/>
  <c r="G153" i="9"/>
  <c r="G154" i="9"/>
  <c r="G162" i="9"/>
  <c r="G166" i="9"/>
  <c r="G170" i="9"/>
  <c r="G182" i="9"/>
  <c r="G194" i="9"/>
  <c r="G202" i="9"/>
  <c r="G210" i="9"/>
  <c r="G214" i="9"/>
  <c r="G222" i="9"/>
  <c r="G226" i="9"/>
  <c r="G238" i="9"/>
  <c r="G242" i="9"/>
  <c r="G246" i="9"/>
  <c r="G250" i="9"/>
  <c r="G254" i="9"/>
  <c r="G262" i="9"/>
  <c r="G266" i="9"/>
  <c r="G274" i="9"/>
  <c r="G282" i="9"/>
  <c r="G293" i="9"/>
  <c r="G298" i="9"/>
  <c r="G302" i="9"/>
  <c r="G306" i="9"/>
  <c r="G314" i="9"/>
  <c r="G318" i="9"/>
  <c r="G322" i="9"/>
  <c r="G338" i="9"/>
  <c r="G350" i="9"/>
  <c r="G354" i="9"/>
  <c r="G358" i="9"/>
  <c r="G362" i="9"/>
  <c r="G363" i="9"/>
  <c r="G370" i="9"/>
  <c r="G385" i="9"/>
  <c r="G386" i="9"/>
  <c r="G390" i="9"/>
  <c r="G394" i="9"/>
  <c r="G402" i="9"/>
  <c r="G406" i="9"/>
  <c r="G414" i="9"/>
  <c r="G427" i="9"/>
  <c r="G430" i="9"/>
  <c r="G438" i="9"/>
  <c r="G442" i="9"/>
  <c r="G446" i="9"/>
  <c r="G450" i="9"/>
  <c r="G458" i="9"/>
  <c r="G462" i="9"/>
  <c r="G470" i="9"/>
  <c r="G474" i="9"/>
  <c r="G482" i="9"/>
  <c r="G486" i="9"/>
  <c r="G489" i="9"/>
  <c r="G490" i="9"/>
  <c r="G495" i="9"/>
  <c r="G498" i="9"/>
  <c r="G502" i="9"/>
  <c r="G506" i="9"/>
  <c r="G510" i="9"/>
  <c r="G518" i="9"/>
  <c r="G523" i="9"/>
  <c r="G525" i="9"/>
  <c r="G526" i="9"/>
  <c r="G530" i="9"/>
  <c r="G534" i="9"/>
  <c r="G542" i="9"/>
  <c r="G543" i="9"/>
  <c r="G550" i="9"/>
  <c r="G558" i="9"/>
  <c r="G562" i="9"/>
  <c r="G566" i="9"/>
  <c r="G574" i="9"/>
  <c r="G586" i="9"/>
  <c r="G594" i="9"/>
  <c r="G602" i="9"/>
  <c r="G606" i="9"/>
  <c r="G609" i="9"/>
  <c r="G614" i="9"/>
  <c r="G618" i="9"/>
  <c r="G623" i="9"/>
  <c r="G634" i="9"/>
  <c r="G638" i="9"/>
  <c r="G639" i="9"/>
  <c r="G642" i="9"/>
  <c r="G650" i="9"/>
  <c r="G654" i="9"/>
  <c r="G655" i="9"/>
  <c r="G658" i="9"/>
  <c r="G662" i="9"/>
  <c r="G666" i="9"/>
  <c r="G670" i="9"/>
  <c r="G678" i="9"/>
  <c r="G686" i="9"/>
  <c r="G690" i="9"/>
  <c r="G694" i="9"/>
  <c r="G697" i="9"/>
  <c r="G698" i="9"/>
  <c r="G710" i="9"/>
  <c r="G714" i="9"/>
  <c r="G715" i="9"/>
  <c r="G722" i="9"/>
  <c r="G726" i="9"/>
  <c r="G738" i="9"/>
  <c r="G754" i="9"/>
  <c r="G762" i="9"/>
  <c r="G766" i="9"/>
  <c r="G781" i="9"/>
  <c r="G782" i="9"/>
  <c r="G806" i="9"/>
  <c r="G810" i="9"/>
  <c r="G811" i="9"/>
  <c r="G822" i="9"/>
  <c r="G830" i="9"/>
  <c r="G837" i="9"/>
  <c r="G838" i="9"/>
  <c r="G842" i="9"/>
  <c r="G850" i="9"/>
  <c r="G858" i="9"/>
  <c r="G862" i="9"/>
  <c r="G866" i="9"/>
  <c r="G870" i="9"/>
  <c r="G874" i="9"/>
  <c r="G878" i="9"/>
  <c r="G882" i="9"/>
  <c r="G885" i="9"/>
  <c r="G886" i="9"/>
  <c r="G890" i="9"/>
  <c r="G902" i="9"/>
  <c r="G918" i="9"/>
  <c r="G922" i="9"/>
  <c r="G926" i="9"/>
  <c r="G9" i="12" l="1"/>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G165" i="12"/>
  <c r="G166" i="12"/>
  <c r="G167" i="12"/>
  <c r="G168" i="12"/>
  <c r="G169" i="12"/>
  <c r="G170" i="12"/>
  <c r="G171" i="12"/>
  <c r="G172" i="12"/>
  <c r="G173" i="12"/>
  <c r="G174" i="12"/>
  <c r="G175" i="12"/>
  <c r="G176" i="12"/>
  <c r="G177" i="12"/>
  <c r="G178" i="12"/>
  <c r="G179" i="12"/>
  <c r="G180" i="12"/>
  <c r="G181" i="12"/>
  <c r="G182" i="12"/>
  <c r="G183" i="12"/>
  <c r="G184" i="12"/>
  <c r="G185" i="12"/>
  <c r="G186" i="12"/>
  <c r="G187" i="12"/>
  <c r="G188" i="12"/>
  <c r="G189" i="12"/>
  <c r="G190" i="12"/>
  <c r="G191" i="12"/>
  <c r="G192" i="12"/>
  <c r="G193" i="12"/>
  <c r="G194" i="12"/>
  <c r="G195" i="12"/>
  <c r="G196" i="12"/>
  <c r="G197" i="12"/>
  <c r="G198" i="12"/>
  <c r="G199" i="12"/>
  <c r="G200" i="12"/>
  <c r="G201" i="12"/>
  <c r="G202" i="12"/>
  <c r="G203" i="12"/>
  <c r="G204" i="12"/>
  <c r="G205" i="12"/>
  <c r="G206" i="12"/>
  <c r="G207" i="12"/>
  <c r="G208" i="12"/>
  <c r="G209" i="12"/>
  <c r="G210" i="12"/>
  <c r="G211" i="12"/>
  <c r="G212" i="12"/>
  <c r="G213" i="12"/>
  <c r="G214" i="12"/>
  <c r="G215" i="12"/>
  <c r="G216" i="12"/>
  <c r="G217" i="12"/>
  <c r="G218" i="12"/>
  <c r="G219" i="12"/>
  <c r="G220" i="12"/>
  <c r="G221" i="12"/>
  <c r="G222" i="12"/>
  <c r="G223" i="12"/>
  <c r="G224" i="12"/>
  <c r="G225" i="12"/>
  <c r="G226" i="12"/>
  <c r="G227" i="12"/>
  <c r="G228" i="12"/>
  <c r="G229" i="12"/>
  <c r="G230" i="12"/>
  <c r="G231" i="12"/>
  <c r="G232" i="12"/>
  <c r="G233" i="12"/>
  <c r="G234" i="12"/>
  <c r="G235" i="12"/>
  <c r="G236" i="12"/>
  <c r="G237" i="12"/>
  <c r="G238" i="12"/>
  <c r="G239" i="12"/>
  <c r="G240" i="12"/>
  <c r="G241" i="12"/>
  <c r="G242" i="12"/>
  <c r="G243" i="12"/>
  <c r="G244" i="12"/>
  <c r="G245" i="12"/>
  <c r="G246" i="12"/>
  <c r="G247" i="12"/>
  <c r="G248" i="12"/>
  <c r="G249" i="12"/>
  <c r="G250" i="12"/>
  <c r="G251" i="12"/>
  <c r="G252" i="12"/>
  <c r="G253" i="12"/>
  <c r="G254" i="12"/>
  <c r="G255" i="12"/>
  <c r="G256" i="12"/>
  <c r="G257" i="12"/>
  <c r="G258" i="12"/>
  <c r="G259" i="12"/>
  <c r="G260" i="12"/>
  <c r="G261" i="12"/>
  <c r="G262" i="12"/>
  <c r="G263" i="12"/>
  <c r="G264" i="12"/>
  <c r="G265" i="12"/>
  <c r="G266" i="12"/>
  <c r="G267" i="12"/>
  <c r="G268" i="12"/>
  <c r="G269" i="12"/>
  <c r="G270" i="12"/>
  <c r="G271" i="12"/>
  <c r="G272" i="12"/>
  <c r="G273" i="12"/>
  <c r="G274" i="12"/>
  <c r="G275" i="12"/>
  <c r="G276" i="12"/>
  <c r="G277" i="12"/>
  <c r="G278" i="12"/>
  <c r="G279" i="12"/>
  <c r="G280" i="12"/>
  <c r="G281" i="12"/>
  <c r="G282" i="12"/>
  <c r="G283" i="12"/>
  <c r="G284" i="12"/>
  <c r="G285" i="12"/>
  <c r="G286" i="12"/>
  <c r="G287" i="12"/>
  <c r="G288" i="12"/>
  <c r="G289" i="12"/>
  <c r="G290" i="12"/>
  <c r="G291" i="12"/>
  <c r="G292" i="12"/>
  <c r="G293" i="12"/>
  <c r="G294" i="12"/>
  <c r="G295" i="12"/>
  <c r="G296" i="12"/>
  <c r="G297" i="12"/>
  <c r="G298" i="12"/>
  <c r="G299" i="12"/>
  <c r="G300" i="12"/>
  <c r="G301" i="12"/>
  <c r="G302" i="12"/>
  <c r="G303" i="12"/>
  <c r="G304" i="12"/>
  <c r="G305" i="12"/>
  <c r="G306" i="12"/>
  <c r="G307" i="12"/>
  <c r="G308" i="12"/>
  <c r="G309" i="12"/>
  <c r="G310" i="12"/>
  <c r="G311" i="12"/>
  <c r="G312" i="12"/>
  <c r="G313" i="12"/>
  <c r="G314" i="12"/>
  <c r="G315" i="12"/>
  <c r="G316" i="12"/>
  <c r="G317" i="12"/>
  <c r="G318" i="12"/>
  <c r="G319" i="12"/>
  <c r="G320" i="12"/>
  <c r="G321" i="12"/>
  <c r="G322" i="12"/>
  <c r="G323" i="12"/>
  <c r="G324" i="12"/>
  <c r="G325" i="12"/>
  <c r="G326" i="12"/>
  <c r="G327" i="12"/>
  <c r="G328" i="12"/>
  <c r="G329" i="12"/>
  <c r="G330" i="12"/>
  <c r="G331" i="12"/>
  <c r="G332" i="12"/>
  <c r="G333" i="12"/>
  <c r="G334" i="12"/>
  <c r="G335" i="12"/>
  <c r="G336" i="12"/>
  <c r="G337" i="12"/>
  <c r="G338" i="12"/>
  <c r="G339" i="12"/>
  <c r="G340" i="12"/>
  <c r="G341" i="12"/>
  <c r="G342" i="12"/>
  <c r="G343" i="12"/>
  <c r="G344" i="12"/>
  <c r="G345" i="12"/>
  <c r="G346" i="12"/>
  <c r="G347" i="12"/>
  <c r="G348" i="12"/>
  <c r="G349" i="12"/>
  <c r="G350" i="12"/>
  <c r="G351" i="12"/>
  <c r="G352" i="12"/>
  <c r="G353" i="12"/>
  <c r="G354" i="12"/>
  <c r="G355" i="12"/>
  <c r="G356" i="12"/>
  <c r="G357" i="12"/>
  <c r="G358" i="12"/>
  <c r="G359" i="12"/>
  <c r="G360" i="12"/>
  <c r="G361" i="12"/>
  <c r="G362" i="12"/>
  <c r="G363" i="12"/>
  <c r="G364" i="12"/>
  <c r="G365" i="12"/>
  <c r="G366" i="12"/>
  <c r="G367" i="12"/>
  <c r="G368" i="12"/>
  <c r="G369" i="12"/>
  <c r="G370" i="12"/>
  <c r="G371" i="12"/>
  <c r="G372" i="12"/>
  <c r="G373" i="12"/>
  <c r="G374" i="12"/>
  <c r="G375" i="12"/>
  <c r="G376" i="12"/>
  <c r="G377" i="12"/>
  <c r="G378" i="12"/>
  <c r="G379" i="12"/>
  <c r="G380" i="12"/>
  <c r="G381" i="12"/>
  <c r="G382" i="12"/>
  <c r="G383" i="12"/>
  <c r="G384" i="12"/>
  <c r="G385" i="12"/>
  <c r="G386" i="12"/>
  <c r="G387" i="12"/>
  <c r="G388" i="12"/>
  <c r="G389" i="12"/>
  <c r="G390" i="12"/>
  <c r="G391" i="12"/>
  <c r="G392" i="12"/>
  <c r="G393" i="12"/>
  <c r="G394" i="12"/>
  <c r="G395" i="12"/>
  <c r="G396" i="12"/>
  <c r="G397" i="12"/>
  <c r="G398" i="12"/>
  <c r="G399" i="12"/>
  <c r="G400" i="12"/>
  <c r="G401" i="12"/>
  <c r="G402" i="12"/>
  <c r="G403" i="12"/>
  <c r="G404" i="12"/>
  <c r="G405" i="12"/>
  <c r="G406" i="12"/>
  <c r="G407" i="12"/>
  <c r="G408" i="12"/>
  <c r="G409" i="12"/>
  <c r="G410" i="12"/>
  <c r="G411" i="12"/>
  <c r="G412" i="12"/>
  <c r="G413" i="12"/>
  <c r="G414" i="12"/>
  <c r="G415" i="12"/>
  <c r="G416" i="12"/>
  <c r="G417" i="12"/>
  <c r="G418" i="12"/>
  <c r="G419" i="12"/>
  <c r="G420" i="12"/>
  <c r="G421" i="12"/>
  <c r="G422" i="12"/>
  <c r="G423" i="12"/>
  <c r="G424" i="12"/>
  <c r="G425" i="12"/>
  <c r="G426" i="12"/>
  <c r="G427" i="12"/>
  <c r="G428" i="12"/>
  <c r="G429" i="12"/>
  <c r="G430" i="12"/>
  <c r="G431" i="12"/>
  <c r="G432" i="12"/>
  <c r="G433" i="12"/>
  <c r="G434" i="12"/>
  <c r="G435" i="12"/>
  <c r="G436" i="12"/>
  <c r="G437" i="12"/>
  <c r="G438" i="12"/>
  <c r="G439" i="12"/>
  <c r="G440" i="12"/>
  <c r="G441" i="12"/>
  <c r="G442" i="12"/>
  <c r="G443" i="12"/>
  <c r="G444" i="12"/>
  <c r="G445" i="12"/>
  <c r="G446" i="12"/>
  <c r="G447" i="12"/>
  <c r="G448" i="12"/>
  <c r="G449" i="12"/>
  <c r="G450" i="12"/>
  <c r="G451" i="12"/>
  <c r="G452" i="12"/>
  <c r="G453" i="12"/>
  <c r="G454" i="12"/>
  <c r="G455" i="12"/>
  <c r="G456" i="12"/>
  <c r="G457" i="12"/>
  <c r="G458" i="12"/>
  <c r="G459" i="12"/>
  <c r="G460" i="12"/>
  <c r="G461" i="12"/>
  <c r="G462" i="12"/>
  <c r="G463" i="12"/>
  <c r="G464" i="12"/>
  <c r="G465" i="12"/>
  <c r="G466" i="12"/>
  <c r="G467" i="12"/>
  <c r="G468" i="12"/>
  <c r="G469" i="12"/>
  <c r="G470" i="12"/>
  <c r="G471" i="12"/>
  <c r="G472" i="12"/>
  <c r="G473" i="12"/>
  <c r="G474" i="12"/>
  <c r="G475" i="12"/>
  <c r="G476" i="12"/>
  <c r="G477" i="12"/>
  <c r="G478" i="12"/>
  <c r="G479" i="12"/>
  <c r="G480" i="12"/>
  <c r="G481" i="12"/>
  <c r="G482" i="12"/>
  <c r="G483" i="12"/>
  <c r="G484" i="12"/>
  <c r="G485" i="12"/>
  <c r="G486" i="12"/>
  <c r="G487" i="12"/>
  <c r="G488" i="12"/>
  <c r="G489" i="12"/>
  <c r="G490" i="12"/>
  <c r="G491" i="12"/>
  <c r="G492" i="12"/>
  <c r="G493" i="12"/>
  <c r="G494" i="12"/>
  <c r="G495" i="12"/>
  <c r="G496" i="12"/>
  <c r="G497" i="12"/>
  <c r="G498" i="12"/>
  <c r="G499" i="12"/>
  <c r="G500" i="12"/>
  <c r="G501" i="12"/>
  <c r="G502" i="12"/>
  <c r="G503" i="12"/>
  <c r="G504" i="12"/>
  <c r="G505" i="12"/>
  <c r="G506" i="12"/>
  <c r="G507" i="12"/>
  <c r="G508" i="12"/>
  <c r="G509" i="12"/>
  <c r="G510" i="12"/>
  <c r="G511" i="12"/>
  <c r="G512" i="12"/>
  <c r="G513" i="12"/>
  <c r="G514" i="12"/>
  <c r="G515" i="12"/>
  <c r="G516" i="12"/>
  <c r="G517" i="12"/>
  <c r="G518" i="12"/>
  <c r="G519" i="12"/>
  <c r="G520" i="12"/>
  <c r="G521" i="12"/>
  <c r="G522" i="12"/>
  <c r="G523" i="12"/>
  <c r="G524" i="12"/>
  <c r="G525" i="12"/>
  <c r="G526" i="12"/>
  <c r="G527" i="12"/>
  <c r="G528" i="12"/>
  <c r="G529" i="12"/>
  <c r="G530" i="12"/>
  <c r="G531" i="12"/>
  <c r="G532" i="12"/>
  <c r="G533" i="12"/>
  <c r="G534" i="12"/>
  <c r="G535" i="12"/>
  <c r="G536" i="12"/>
  <c r="G537" i="12"/>
  <c r="G538" i="12"/>
  <c r="G539" i="12"/>
  <c r="G540" i="12"/>
  <c r="G541" i="12"/>
  <c r="G542" i="12"/>
  <c r="G543" i="12"/>
  <c r="G544" i="12"/>
  <c r="G545" i="12"/>
  <c r="G546" i="12"/>
  <c r="G547" i="12"/>
  <c r="G548" i="12"/>
  <c r="G549" i="12"/>
  <c r="G550" i="12"/>
  <c r="G551" i="12"/>
  <c r="G552" i="12"/>
  <c r="G553" i="12"/>
  <c r="G554" i="12"/>
  <c r="G555" i="12"/>
  <c r="G556" i="12"/>
  <c r="G557" i="12"/>
  <c r="G558" i="12"/>
  <c r="G559" i="12"/>
  <c r="G560" i="12"/>
  <c r="G561" i="12"/>
  <c r="G562" i="12"/>
  <c r="G563" i="12"/>
  <c r="G564" i="12"/>
  <c r="G565" i="12"/>
  <c r="G566" i="12"/>
  <c r="G567" i="12"/>
  <c r="G568" i="12"/>
  <c r="G569" i="12"/>
  <c r="G570" i="12"/>
  <c r="G571" i="12"/>
  <c r="G572" i="12"/>
  <c r="G573" i="12"/>
  <c r="G574" i="12"/>
  <c r="G575" i="12"/>
  <c r="G576" i="12"/>
  <c r="G577" i="12"/>
  <c r="G578" i="12"/>
  <c r="G579" i="12"/>
  <c r="G580" i="12"/>
  <c r="G581" i="12"/>
  <c r="G582" i="12"/>
  <c r="G583" i="12"/>
  <c r="G584" i="12"/>
  <c r="G585" i="12"/>
  <c r="G586" i="12"/>
  <c r="G587" i="12"/>
  <c r="G588" i="12"/>
  <c r="G589" i="12"/>
  <c r="G590" i="12"/>
  <c r="G591" i="12"/>
  <c r="G592" i="12"/>
  <c r="G593" i="12"/>
  <c r="G594" i="12"/>
  <c r="G595" i="12"/>
  <c r="G596" i="12"/>
  <c r="G597" i="12"/>
  <c r="G598" i="12"/>
  <c r="G599" i="12"/>
  <c r="G600" i="12"/>
  <c r="G601" i="12"/>
  <c r="G602" i="12"/>
  <c r="G603" i="12"/>
  <c r="G604" i="12"/>
  <c r="G605" i="12"/>
  <c r="G606" i="12"/>
  <c r="G607" i="12"/>
  <c r="G608" i="12"/>
  <c r="G609" i="12"/>
  <c r="G610" i="12"/>
  <c r="G611" i="12"/>
  <c r="G612" i="12"/>
  <c r="G613" i="12"/>
  <c r="G614" i="12"/>
  <c r="G615" i="12"/>
  <c r="G616" i="12"/>
  <c r="G617" i="12"/>
  <c r="G618" i="12"/>
  <c r="G619" i="12"/>
  <c r="G620" i="12"/>
  <c r="G621" i="12"/>
  <c r="G622" i="12"/>
  <c r="G623" i="12"/>
  <c r="G624" i="12"/>
  <c r="G625" i="12"/>
  <c r="G626" i="12"/>
  <c r="G627" i="12"/>
  <c r="G628" i="12"/>
  <c r="G629" i="12"/>
  <c r="G630" i="12"/>
  <c r="G631" i="12"/>
  <c r="G632" i="12"/>
  <c r="G633" i="12"/>
  <c r="G634" i="12"/>
  <c r="G635" i="12"/>
  <c r="G636" i="12"/>
  <c r="G637" i="12"/>
  <c r="G638" i="12"/>
  <c r="G639" i="12"/>
  <c r="G640" i="12"/>
  <c r="G641" i="12"/>
  <c r="G642" i="12"/>
  <c r="G643" i="12"/>
  <c r="G644" i="12"/>
  <c r="G645" i="12"/>
  <c r="G646" i="12"/>
  <c r="G647" i="12"/>
  <c r="G648" i="12"/>
  <c r="G649" i="12"/>
  <c r="G650" i="12"/>
  <c r="G651" i="12"/>
  <c r="G652" i="12"/>
  <c r="G653" i="12"/>
  <c r="G654" i="12"/>
  <c r="G655" i="12"/>
  <c r="G656" i="12"/>
  <c r="G657" i="12"/>
  <c r="G658" i="12"/>
  <c r="G659" i="12"/>
  <c r="G660" i="12"/>
  <c r="G661" i="12"/>
  <c r="G662" i="12"/>
  <c r="G663" i="12"/>
  <c r="G664" i="12"/>
  <c r="G665" i="12"/>
  <c r="G666" i="12"/>
  <c r="G667" i="12"/>
  <c r="G668" i="12"/>
  <c r="G669" i="12"/>
  <c r="G670" i="12"/>
  <c r="G671" i="12"/>
  <c r="G672" i="12"/>
  <c r="G673" i="12"/>
  <c r="G674" i="12"/>
  <c r="G675" i="12"/>
  <c r="G676" i="12"/>
  <c r="G677" i="12"/>
  <c r="G678" i="12"/>
  <c r="G679" i="12"/>
  <c r="G680" i="12"/>
  <c r="G681" i="12"/>
  <c r="G682" i="12"/>
  <c r="G683" i="12"/>
  <c r="G684" i="12"/>
  <c r="G685" i="12"/>
  <c r="G686" i="12"/>
  <c r="G687" i="12"/>
  <c r="G688" i="12"/>
  <c r="G689" i="12"/>
  <c r="G690" i="12"/>
  <c r="G691" i="12"/>
  <c r="G692" i="12"/>
  <c r="G693" i="12"/>
  <c r="G694" i="12"/>
  <c r="G695" i="12"/>
  <c r="G696" i="12"/>
  <c r="G697" i="12"/>
  <c r="G698" i="12"/>
  <c r="G699" i="12"/>
  <c r="G700" i="12"/>
  <c r="G701" i="12"/>
  <c r="G702" i="12"/>
  <c r="G703" i="12"/>
  <c r="G704" i="12"/>
  <c r="G705" i="12"/>
  <c r="G706" i="12"/>
  <c r="G707" i="12"/>
  <c r="G708" i="12"/>
  <c r="G709" i="12"/>
  <c r="G710" i="12"/>
  <c r="G711" i="12"/>
  <c r="G712" i="12"/>
  <c r="G713" i="12"/>
  <c r="G714" i="12"/>
  <c r="G715" i="12"/>
  <c r="G716" i="12"/>
  <c r="G717" i="12"/>
  <c r="G718" i="12"/>
  <c r="G719" i="12"/>
  <c r="G720" i="12"/>
  <c r="G721" i="12"/>
  <c r="G722" i="12"/>
  <c r="G723" i="12"/>
  <c r="G724" i="12"/>
  <c r="G725" i="12"/>
  <c r="G726" i="12"/>
  <c r="G727" i="12"/>
  <c r="G728" i="12"/>
  <c r="G729" i="12"/>
  <c r="G730" i="12"/>
  <c r="G731" i="12"/>
  <c r="G732" i="12"/>
  <c r="G733" i="12"/>
  <c r="G734" i="12"/>
  <c r="G735" i="12"/>
  <c r="G736" i="12"/>
  <c r="G737" i="12"/>
  <c r="G738" i="12"/>
  <c r="G739" i="12"/>
  <c r="G740" i="12"/>
  <c r="G741" i="12"/>
  <c r="G742" i="12"/>
  <c r="G743" i="12"/>
  <c r="G744" i="12"/>
  <c r="G745" i="12"/>
  <c r="G746" i="12"/>
  <c r="G747" i="12"/>
  <c r="G748" i="12"/>
  <c r="G749" i="12"/>
  <c r="G750" i="12"/>
  <c r="G751" i="12"/>
  <c r="G752" i="12"/>
  <c r="G753" i="12"/>
  <c r="G754" i="12"/>
  <c r="G755" i="12"/>
  <c r="G756" i="12"/>
  <c r="G757" i="12"/>
  <c r="G758" i="12"/>
  <c r="G759" i="12"/>
  <c r="G760" i="12"/>
  <c r="G761" i="12"/>
  <c r="G762" i="12"/>
  <c r="G763" i="12"/>
  <c r="G764" i="12"/>
  <c r="G765" i="12"/>
  <c r="G766" i="12"/>
  <c r="G767" i="12"/>
  <c r="G768" i="12"/>
  <c r="G769" i="12"/>
  <c r="G770" i="12"/>
  <c r="G771" i="12"/>
  <c r="G772" i="12"/>
  <c r="G773" i="12"/>
  <c r="G774" i="12"/>
  <c r="G775" i="12"/>
  <c r="G776" i="12"/>
  <c r="G777" i="12"/>
  <c r="G778" i="12"/>
  <c r="G779" i="12"/>
  <c r="G780" i="12"/>
  <c r="G781" i="12"/>
  <c r="G782" i="12"/>
  <c r="G783" i="12"/>
  <c r="G784" i="12"/>
  <c r="G785" i="12"/>
  <c r="G786" i="12"/>
  <c r="G787" i="12"/>
  <c r="G788" i="12"/>
  <c r="G789" i="12"/>
  <c r="G790" i="12"/>
  <c r="G791" i="12"/>
  <c r="G792" i="12"/>
  <c r="G793" i="12"/>
  <c r="G794" i="12"/>
  <c r="G795" i="12"/>
  <c r="G796" i="12"/>
  <c r="G797" i="12"/>
  <c r="G798" i="12"/>
  <c r="G799" i="12"/>
  <c r="G800" i="12"/>
  <c r="G801" i="12"/>
  <c r="G802" i="12"/>
  <c r="G803" i="12"/>
  <c r="G804" i="12"/>
  <c r="G805" i="12"/>
  <c r="G806" i="12"/>
  <c r="G807" i="12"/>
  <c r="G808" i="12"/>
  <c r="G809" i="12"/>
  <c r="G810" i="12"/>
  <c r="G811" i="12"/>
  <c r="G812" i="12"/>
  <c r="G813" i="12"/>
  <c r="G814" i="12"/>
  <c r="G815" i="12"/>
  <c r="G816" i="12"/>
  <c r="G817" i="12"/>
  <c r="G818" i="12"/>
  <c r="G819" i="12"/>
  <c r="G820" i="12"/>
  <c r="G821" i="12"/>
  <c r="G822" i="12"/>
  <c r="G823" i="12"/>
  <c r="G824" i="12"/>
  <c r="G825" i="12"/>
  <c r="G826" i="12"/>
  <c r="G827" i="12"/>
  <c r="G828" i="12"/>
  <c r="G829" i="12"/>
  <c r="G830" i="12"/>
  <c r="G831" i="12"/>
  <c r="G832" i="12"/>
  <c r="G833" i="12"/>
  <c r="G834" i="12"/>
  <c r="G835" i="12"/>
  <c r="G836" i="12"/>
  <c r="G837" i="12"/>
  <c r="G838" i="12"/>
  <c r="G839" i="12"/>
  <c r="G840" i="12"/>
  <c r="G841" i="12"/>
  <c r="G842" i="12"/>
  <c r="G843" i="12"/>
  <c r="G844" i="12"/>
  <c r="G845" i="12"/>
  <c r="G846" i="12"/>
  <c r="G847" i="12"/>
  <c r="G848" i="12"/>
  <c r="G849" i="12"/>
  <c r="G850" i="12"/>
  <c r="G851" i="12"/>
  <c r="G852" i="12"/>
  <c r="G853" i="12"/>
  <c r="G854" i="12"/>
  <c r="G855" i="12"/>
  <c r="G856" i="12"/>
  <c r="G857" i="12"/>
  <c r="G858" i="12"/>
  <c r="G859" i="12"/>
  <c r="G860" i="12"/>
  <c r="G861" i="12"/>
  <c r="G862" i="12"/>
  <c r="G863" i="12"/>
  <c r="G864" i="12"/>
  <c r="G865" i="12"/>
  <c r="G866" i="12"/>
  <c r="G867" i="12"/>
  <c r="G868" i="12"/>
  <c r="G869" i="12"/>
  <c r="G870" i="12"/>
  <c r="G871" i="12"/>
  <c r="G872" i="12"/>
  <c r="G873" i="12"/>
  <c r="G874" i="12"/>
  <c r="G875" i="12"/>
  <c r="G876" i="12"/>
  <c r="G877" i="12"/>
  <c r="G878" i="12"/>
  <c r="G879" i="12"/>
  <c r="G880" i="12"/>
  <c r="G881" i="12"/>
  <c r="G882" i="12"/>
  <c r="G883" i="12"/>
  <c r="G884" i="12"/>
  <c r="G885" i="12"/>
  <c r="G886" i="12"/>
  <c r="G887" i="12"/>
  <c r="G888" i="12"/>
  <c r="G889" i="12"/>
  <c r="G890" i="12"/>
  <c r="G891" i="12"/>
  <c r="G892" i="12"/>
  <c r="G893" i="12"/>
  <c r="G894" i="12"/>
  <c r="G895" i="12"/>
  <c r="G896" i="12"/>
  <c r="G897" i="12"/>
  <c r="G898" i="12"/>
  <c r="G899" i="12"/>
  <c r="G900" i="12"/>
  <c r="G901" i="12"/>
  <c r="G902" i="12"/>
  <c r="G903" i="12"/>
  <c r="G904" i="12"/>
  <c r="G905" i="12"/>
  <c r="G906" i="12"/>
  <c r="G907" i="12"/>
  <c r="G908" i="12"/>
  <c r="G909" i="12"/>
  <c r="G910" i="12"/>
  <c r="G911" i="12"/>
  <c r="G912" i="12"/>
  <c r="G913" i="12"/>
  <c r="G914" i="12"/>
  <c r="G915" i="12"/>
  <c r="G916" i="12"/>
  <c r="G917" i="12"/>
  <c r="G918" i="12"/>
  <c r="G919" i="12"/>
  <c r="G920" i="12"/>
  <c r="G921" i="12"/>
  <c r="G922" i="12"/>
  <c r="G923" i="12"/>
  <c r="G924" i="12"/>
  <c r="G925" i="12"/>
  <c r="G926" i="12"/>
  <c r="G927" i="12"/>
  <c r="G928" i="12"/>
  <c r="G929" i="12"/>
  <c r="G930" i="12"/>
  <c r="G931" i="12"/>
  <c r="G932" i="12"/>
  <c r="G933" i="12"/>
  <c r="G934" i="12"/>
  <c r="G935" i="12"/>
  <c r="G936" i="12"/>
  <c r="G937" i="12"/>
  <c r="G938" i="12"/>
  <c r="G939" i="12"/>
  <c r="G940" i="12"/>
  <c r="G941" i="12"/>
  <c r="G942" i="12"/>
  <c r="G943" i="12"/>
  <c r="G944" i="12"/>
  <c r="G945" i="12"/>
  <c r="G946" i="12"/>
  <c r="G947" i="12"/>
  <c r="G948" i="12"/>
  <c r="G949" i="12"/>
  <c r="G950" i="12"/>
  <c r="G951" i="12"/>
  <c r="G952" i="12"/>
  <c r="G953" i="12"/>
  <c r="G954" i="12"/>
  <c r="G955" i="12"/>
  <c r="G956" i="12"/>
  <c r="G957" i="12"/>
  <c r="G958" i="12"/>
  <c r="G959" i="12"/>
  <c r="G960" i="12"/>
  <c r="G961" i="12"/>
  <c r="G962" i="12"/>
  <c r="G963" i="12"/>
  <c r="G964" i="12"/>
  <c r="G965" i="12"/>
  <c r="G966" i="12"/>
  <c r="G967" i="12"/>
  <c r="G968" i="12"/>
  <c r="G969" i="12"/>
  <c r="G970" i="12"/>
  <c r="G971" i="12"/>
  <c r="G972" i="12"/>
  <c r="G973" i="12"/>
  <c r="G974" i="12"/>
  <c r="G975" i="12"/>
  <c r="G976" i="12"/>
  <c r="G977" i="12"/>
  <c r="G978" i="12"/>
  <c r="G979" i="12"/>
  <c r="G980" i="12"/>
  <c r="G981" i="12"/>
  <c r="G982" i="12"/>
  <c r="G983" i="12"/>
  <c r="G984" i="12"/>
  <c r="G985" i="12"/>
  <c r="G986" i="12"/>
  <c r="G987" i="12"/>
  <c r="G988" i="12"/>
  <c r="G989" i="12"/>
  <c r="G990" i="12"/>
  <c r="G991" i="12"/>
  <c r="G992" i="12"/>
  <c r="G993" i="12"/>
  <c r="G994" i="12"/>
  <c r="G995" i="12"/>
  <c r="G996" i="12"/>
  <c r="G997" i="12"/>
  <c r="G998" i="12"/>
  <c r="G999" i="12"/>
  <c r="G1000" i="12"/>
  <c r="G1001" i="12"/>
  <c r="G1002" i="12"/>
  <c r="G1003" i="12"/>
  <c r="G1004" i="12"/>
  <c r="G1005" i="12"/>
  <c r="G1006" i="12"/>
  <c r="G1007" i="12"/>
  <c r="G1008" i="12"/>
  <c r="G1009" i="12"/>
  <c r="G1010" i="12"/>
  <c r="G1011" i="12"/>
  <c r="G1012" i="12"/>
  <c r="G1013" i="12"/>
  <c r="G1014" i="12"/>
  <c r="G1015" i="12"/>
  <c r="G1016" i="12"/>
  <c r="G1017" i="12"/>
  <c r="G1018" i="12"/>
  <c r="G1019" i="12"/>
  <c r="G1020" i="12"/>
  <c r="G1021" i="12"/>
  <c r="G1022" i="12"/>
  <c r="G1023" i="12"/>
  <c r="G1024" i="12"/>
  <c r="G1025" i="12"/>
  <c r="G1026" i="12"/>
  <c r="G1027" i="12"/>
  <c r="G1028" i="12"/>
  <c r="G1029" i="12"/>
  <c r="G1030" i="12"/>
  <c r="G1031" i="12"/>
  <c r="G1032" i="12"/>
  <c r="G1033" i="12"/>
  <c r="G1034" i="12"/>
  <c r="G1035" i="12"/>
  <c r="G1036" i="12"/>
  <c r="G1037" i="12"/>
  <c r="G1038" i="12"/>
  <c r="G1039" i="12"/>
  <c r="G1040" i="12"/>
  <c r="G1041" i="12"/>
  <c r="G1042" i="12"/>
  <c r="G1043" i="12"/>
  <c r="G1044" i="12"/>
  <c r="G1045" i="12"/>
  <c r="G1046" i="12"/>
  <c r="G1047" i="12"/>
  <c r="G1048" i="12"/>
  <c r="G1049" i="12"/>
  <c r="G1050" i="12"/>
  <c r="G1051" i="12"/>
  <c r="G1052" i="12"/>
  <c r="G1053" i="12"/>
  <c r="G1054" i="12"/>
  <c r="G1055" i="12"/>
  <c r="G1056" i="12"/>
  <c r="G1057" i="12"/>
  <c r="G1058" i="12"/>
  <c r="G1059" i="12"/>
  <c r="G1060" i="12"/>
  <c r="G1061" i="12"/>
  <c r="G1062" i="12"/>
  <c r="G1063" i="12"/>
  <c r="G1064" i="12"/>
  <c r="G1065" i="12"/>
  <c r="G1066" i="12"/>
  <c r="G1067" i="12"/>
  <c r="G1068" i="12"/>
  <c r="G1069" i="12"/>
  <c r="G1070" i="12"/>
  <c r="G1071" i="12"/>
  <c r="G1072" i="12"/>
  <c r="G1073" i="12"/>
  <c r="G1074" i="12"/>
  <c r="G1075" i="12"/>
  <c r="G1076" i="12"/>
  <c r="G1077" i="12"/>
  <c r="G1078" i="12"/>
  <c r="G1079" i="12"/>
  <c r="G1080" i="12"/>
  <c r="G1081" i="12"/>
  <c r="G1082" i="12"/>
  <c r="G1083" i="12"/>
  <c r="G1084" i="12"/>
  <c r="G1085" i="12"/>
  <c r="G1086" i="12"/>
  <c r="G1087" i="12"/>
  <c r="G1088" i="12"/>
  <c r="G1089" i="12"/>
  <c r="G1090" i="12"/>
  <c r="G1091" i="12"/>
  <c r="G1092" i="12"/>
  <c r="G1093" i="12"/>
  <c r="G1094" i="12"/>
  <c r="G1095" i="12"/>
  <c r="G1096" i="12"/>
  <c r="G1097" i="12"/>
  <c r="G1098" i="12"/>
  <c r="G1099" i="12"/>
  <c r="G1100" i="12"/>
  <c r="G1101" i="12"/>
  <c r="G1102" i="12"/>
  <c r="G1103" i="12"/>
  <c r="G1104" i="12"/>
  <c r="G1105" i="12"/>
  <c r="G1106" i="12"/>
  <c r="G1107" i="12"/>
  <c r="G1108" i="12"/>
  <c r="G1109" i="12"/>
  <c r="G1110" i="12"/>
  <c r="G1111" i="12"/>
  <c r="G1112" i="12"/>
  <c r="G1113" i="12"/>
  <c r="G1114" i="12"/>
  <c r="G1115" i="12"/>
  <c r="G1116" i="12"/>
  <c r="G1117" i="12"/>
  <c r="G1118" i="12"/>
  <c r="G1119" i="12"/>
  <c r="G1120" i="12"/>
  <c r="G1121" i="12"/>
  <c r="G1122" i="12"/>
  <c r="G1123" i="12"/>
  <c r="G1124" i="12"/>
  <c r="G1125" i="12"/>
  <c r="G1126" i="12"/>
  <c r="G1127" i="12"/>
  <c r="G1128" i="12"/>
  <c r="G1129" i="12"/>
  <c r="G1130" i="12"/>
  <c r="G1131" i="12"/>
  <c r="G1132" i="12"/>
  <c r="G1133" i="12"/>
  <c r="G1134" i="12"/>
  <c r="G1135" i="12"/>
  <c r="G1136" i="12"/>
  <c r="G1137" i="12"/>
  <c r="G1138" i="12"/>
  <c r="G1139" i="12"/>
  <c r="G1140" i="12"/>
  <c r="G1141" i="12"/>
  <c r="G1142" i="12"/>
  <c r="G1143" i="12"/>
  <c r="G1144" i="12"/>
  <c r="G1145" i="12"/>
  <c r="G1146" i="12"/>
  <c r="G1147" i="12"/>
  <c r="G1148" i="12"/>
  <c r="G1149" i="12"/>
  <c r="G1150" i="12"/>
  <c r="G1151" i="12"/>
  <c r="G1152" i="12"/>
  <c r="G1153" i="12"/>
  <c r="G1154" i="12"/>
  <c r="G1155" i="12"/>
  <c r="G1156" i="12"/>
  <c r="G1157" i="12"/>
  <c r="G1158" i="12"/>
  <c r="G1159" i="12"/>
  <c r="G1160" i="12"/>
  <c r="G1161" i="12"/>
  <c r="G1162" i="12"/>
  <c r="G1163" i="12"/>
  <c r="G1164" i="12"/>
  <c r="G1165" i="12"/>
  <c r="G1166" i="12"/>
  <c r="G1167" i="12"/>
  <c r="G1168" i="12"/>
  <c r="G1169" i="12"/>
  <c r="G1170" i="12"/>
  <c r="G1171" i="12"/>
  <c r="G1172" i="12"/>
  <c r="G1173" i="12"/>
  <c r="G1174" i="12"/>
  <c r="G1175" i="12"/>
  <c r="G1176" i="12"/>
  <c r="G1177" i="12"/>
  <c r="G1178" i="12"/>
  <c r="G1179" i="12"/>
  <c r="G1180" i="12"/>
  <c r="G1181" i="12"/>
  <c r="G1182" i="12"/>
  <c r="G1183" i="12"/>
  <c r="G1184" i="12"/>
  <c r="G1185" i="12"/>
  <c r="G1186" i="12"/>
  <c r="G1187" i="12"/>
  <c r="G1188" i="12"/>
  <c r="G1189" i="12"/>
  <c r="G1190" i="12"/>
  <c r="G1191" i="12"/>
  <c r="G1192" i="12"/>
  <c r="G1193" i="12"/>
  <c r="G1194" i="12"/>
  <c r="G1195" i="12"/>
  <c r="G1196" i="12"/>
  <c r="G1197" i="12"/>
  <c r="G1198" i="12"/>
  <c r="G1199" i="12"/>
  <c r="G1200" i="12"/>
  <c r="G1201" i="12"/>
  <c r="G1202" i="12"/>
  <c r="G1203" i="12"/>
  <c r="G1204" i="12"/>
  <c r="G1205" i="12"/>
  <c r="G1206" i="12"/>
  <c r="G1207" i="12"/>
  <c r="G1208" i="12"/>
  <c r="G1209" i="12"/>
  <c r="G1210" i="12"/>
  <c r="G1211" i="12"/>
  <c r="G1212" i="12"/>
  <c r="G1213" i="12"/>
  <c r="G1214" i="12"/>
  <c r="G1215" i="12"/>
  <c r="G1216" i="12"/>
  <c r="G1217" i="12"/>
  <c r="G1218" i="12"/>
  <c r="G1219" i="12"/>
  <c r="G1220" i="12"/>
  <c r="G1221" i="12"/>
  <c r="G1222" i="12"/>
  <c r="G1223" i="12"/>
  <c r="G1224" i="12"/>
  <c r="G1225" i="12"/>
  <c r="G1226" i="12"/>
  <c r="G1227" i="12"/>
  <c r="G1228" i="12"/>
  <c r="G1229" i="12"/>
  <c r="G1230" i="12"/>
  <c r="G1231" i="12"/>
  <c r="G1232" i="12"/>
  <c r="G1233" i="12"/>
  <c r="G1234" i="12"/>
  <c r="G1235" i="12"/>
  <c r="G1236" i="12"/>
  <c r="G1237" i="12"/>
  <c r="G1238" i="12"/>
  <c r="G1239" i="12"/>
  <c r="G1240" i="12"/>
  <c r="G1241" i="12"/>
  <c r="G1242" i="12"/>
  <c r="G1243" i="12"/>
  <c r="G1244" i="12"/>
  <c r="G1245" i="12"/>
  <c r="G1246" i="12"/>
  <c r="G1247" i="12"/>
  <c r="G1248" i="12"/>
  <c r="G1249" i="12"/>
  <c r="G1250" i="12"/>
  <c r="G1251" i="12"/>
  <c r="G1252" i="12"/>
  <c r="G1253" i="12"/>
  <c r="G1254" i="12"/>
  <c r="G1255" i="12"/>
  <c r="G1256" i="12"/>
  <c r="G1257" i="12"/>
  <c r="G1258" i="12"/>
  <c r="G1259" i="12"/>
  <c r="G1260" i="12"/>
  <c r="G1261" i="12"/>
  <c r="G1262" i="12"/>
  <c r="G1263" i="12"/>
  <c r="G1264" i="12"/>
  <c r="G1265" i="12"/>
  <c r="G1266" i="12"/>
  <c r="G1267" i="12"/>
  <c r="G1268" i="12"/>
  <c r="G1269" i="12"/>
  <c r="G1270" i="12"/>
  <c r="G1271" i="12"/>
  <c r="G1272" i="12"/>
  <c r="G1273" i="12"/>
  <c r="G1274" i="12"/>
  <c r="G1275" i="12"/>
  <c r="G1276" i="12"/>
  <c r="G1277" i="12"/>
  <c r="G1278" i="12"/>
  <c r="G1279" i="12"/>
  <c r="G1280" i="12"/>
  <c r="G1281" i="12"/>
  <c r="G1282" i="12"/>
  <c r="G1283" i="12"/>
  <c r="G1284" i="12"/>
  <c r="G1285" i="12"/>
  <c r="G1286" i="12"/>
  <c r="G1287" i="12"/>
  <c r="G1288" i="12"/>
  <c r="G1289" i="12"/>
  <c r="G1290" i="12"/>
  <c r="G1291" i="12"/>
  <c r="G1292" i="12"/>
  <c r="G1293" i="12"/>
  <c r="G1294" i="12"/>
  <c r="G1295" i="12"/>
  <c r="G1296" i="12"/>
  <c r="G1297" i="12"/>
  <c r="G1298" i="12"/>
  <c r="G1299" i="12"/>
  <c r="G1300" i="12"/>
  <c r="G1301" i="12"/>
  <c r="G1302" i="12"/>
  <c r="G1303" i="12"/>
  <c r="G1304" i="12"/>
  <c r="G1305" i="12"/>
  <c r="G1306" i="12"/>
  <c r="G1307" i="12"/>
  <c r="G1308" i="12"/>
  <c r="G1309" i="12"/>
  <c r="G1310" i="12"/>
  <c r="G1311" i="12"/>
  <c r="G1312" i="12"/>
  <c r="G1313" i="12"/>
  <c r="G1314" i="12"/>
  <c r="G1315" i="12"/>
  <c r="G1316" i="12"/>
  <c r="G1317" i="12"/>
  <c r="G1318" i="12"/>
  <c r="G1319" i="12"/>
  <c r="G1320" i="12"/>
  <c r="G1321" i="12"/>
  <c r="G1322" i="12"/>
  <c r="G1323" i="12"/>
  <c r="G1324" i="12"/>
  <c r="G1325" i="12"/>
  <c r="G1326" i="12"/>
  <c r="G1327" i="12"/>
  <c r="G1328" i="12"/>
  <c r="G1329" i="12"/>
  <c r="G1330" i="12"/>
  <c r="G1331" i="12"/>
  <c r="G1332" i="12"/>
  <c r="G1333" i="12"/>
  <c r="G1334" i="12"/>
  <c r="G1335" i="12"/>
  <c r="G1336" i="12"/>
  <c r="G1337" i="12"/>
  <c r="G1338" i="12"/>
  <c r="G1339" i="12"/>
  <c r="G1340" i="12"/>
  <c r="G1341" i="12"/>
  <c r="G1342" i="12"/>
  <c r="G1343" i="12"/>
  <c r="G1344" i="12"/>
  <c r="G1345" i="12"/>
  <c r="G1346" i="12"/>
  <c r="G1347" i="12"/>
  <c r="G1348" i="12"/>
  <c r="G1349" i="12"/>
  <c r="G1350" i="12"/>
  <c r="G1351" i="12"/>
  <c r="G1352" i="12"/>
  <c r="G1353" i="12"/>
  <c r="G1354" i="12"/>
  <c r="G1355" i="12"/>
  <c r="G1356" i="12"/>
  <c r="G1357" i="12"/>
  <c r="G1358" i="12"/>
  <c r="G1359" i="12"/>
  <c r="G1360" i="12"/>
  <c r="G1361" i="12"/>
  <c r="G1362" i="12"/>
  <c r="G1363" i="12"/>
  <c r="G1364" i="12"/>
  <c r="G1365" i="12"/>
  <c r="G1366" i="12"/>
  <c r="G1367" i="12"/>
  <c r="G1368" i="12"/>
  <c r="G1369" i="12"/>
  <c r="G1370" i="12"/>
  <c r="G1371" i="12"/>
  <c r="G1372" i="12"/>
  <c r="G1373" i="12"/>
  <c r="G1374" i="12"/>
  <c r="G1375" i="12"/>
  <c r="G1376" i="12"/>
  <c r="G1377" i="12"/>
  <c r="G1378" i="12"/>
  <c r="G1379" i="12"/>
  <c r="G1380" i="12"/>
  <c r="G1381" i="12"/>
  <c r="G1382" i="12"/>
  <c r="G1383" i="12"/>
  <c r="G1384" i="12"/>
  <c r="G1385" i="12"/>
  <c r="G1386" i="12"/>
  <c r="G1387" i="12"/>
  <c r="G1388" i="12"/>
  <c r="G1389" i="12"/>
  <c r="G1390" i="12"/>
  <c r="G1391" i="12"/>
  <c r="G1392" i="12"/>
  <c r="G1393" i="12"/>
  <c r="G1394" i="12"/>
  <c r="G1395" i="12"/>
  <c r="G1396" i="12"/>
  <c r="G1397" i="12"/>
  <c r="G1398" i="12"/>
  <c r="G1399" i="12"/>
  <c r="G1400" i="12"/>
  <c r="G1401" i="12"/>
  <c r="G1402" i="12"/>
  <c r="G1403" i="12"/>
  <c r="G1404" i="12"/>
  <c r="G1405" i="12"/>
  <c r="G1406" i="12"/>
  <c r="G1407" i="12"/>
  <c r="G1408" i="12"/>
  <c r="G1409" i="12"/>
  <c r="G1410" i="12"/>
  <c r="G1411" i="12"/>
  <c r="G1412" i="12"/>
  <c r="G1413" i="12"/>
  <c r="G1414" i="12"/>
  <c r="G1415" i="12"/>
  <c r="G1416" i="12"/>
  <c r="G1417" i="12"/>
  <c r="G1418" i="12"/>
  <c r="G1419" i="12"/>
  <c r="G1420" i="12"/>
  <c r="G1421" i="12"/>
  <c r="G1422" i="12"/>
  <c r="G1423" i="12"/>
  <c r="G1424" i="12"/>
  <c r="G1425" i="12"/>
  <c r="G1426" i="12"/>
  <c r="G1427" i="12"/>
  <c r="G1428" i="12"/>
  <c r="G1429" i="12"/>
  <c r="G1430" i="12"/>
  <c r="G1431" i="12"/>
  <c r="G1432" i="12"/>
  <c r="G1433" i="12"/>
  <c r="G1434" i="12"/>
  <c r="G1435" i="12"/>
  <c r="G1436" i="12"/>
  <c r="G1437" i="12"/>
  <c r="G1438" i="12"/>
  <c r="G1439" i="12"/>
  <c r="G1440" i="12"/>
  <c r="G1441" i="12"/>
  <c r="G1442" i="12"/>
  <c r="G1443" i="12"/>
  <c r="G1444" i="12"/>
  <c r="G1445" i="12"/>
  <c r="G1446" i="12"/>
  <c r="G1447" i="12"/>
  <c r="G1448" i="12"/>
  <c r="G1449" i="12"/>
  <c r="G1450" i="12"/>
  <c r="G1451" i="12"/>
  <c r="G1452" i="12"/>
  <c r="G1453" i="12"/>
  <c r="G1454" i="12"/>
  <c r="G1455" i="12"/>
  <c r="G1456" i="12"/>
  <c r="G1457" i="12"/>
  <c r="G1458" i="12"/>
  <c r="G1459" i="12"/>
  <c r="G1460" i="12"/>
  <c r="G1461" i="12"/>
  <c r="G1462" i="12"/>
  <c r="G1463" i="12"/>
  <c r="G1464" i="12"/>
  <c r="G1465" i="12"/>
  <c r="G1466" i="12"/>
  <c r="G1467" i="12"/>
  <c r="G1468" i="12"/>
  <c r="G1469" i="12"/>
  <c r="G1470" i="12"/>
  <c r="G1471" i="12"/>
  <c r="G1472" i="12"/>
  <c r="G1473" i="12"/>
  <c r="G1474" i="12"/>
  <c r="G1475" i="12"/>
  <c r="G1476" i="12"/>
  <c r="G1477" i="12"/>
  <c r="G1478" i="12"/>
  <c r="G1479" i="12"/>
  <c r="G1480" i="12"/>
  <c r="G1481" i="12"/>
  <c r="G1482" i="12"/>
  <c r="G1483" i="12"/>
  <c r="G1484" i="12"/>
  <c r="G1485" i="12"/>
  <c r="G1486" i="12"/>
  <c r="G1487" i="12"/>
  <c r="G1488" i="12"/>
  <c r="G1489" i="12"/>
  <c r="G1490" i="12"/>
  <c r="G1491" i="12"/>
  <c r="G1492" i="12"/>
  <c r="G1493" i="12"/>
  <c r="G1494" i="12"/>
  <c r="G1495" i="12"/>
  <c r="G1496" i="12"/>
  <c r="G1497" i="12"/>
  <c r="G1498" i="12"/>
  <c r="G1499" i="12"/>
  <c r="G1500" i="12"/>
  <c r="G1501" i="12"/>
  <c r="G1502" i="12"/>
  <c r="G1503" i="12"/>
  <c r="G1504" i="12"/>
  <c r="G1505" i="12"/>
  <c r="G1506" i="12"/>
  <c r="G1507" i="12"/>
  <c r="G1508" i="12"/>
  <c r="G1509" i="12"/>
  <c r="G1510" i="12"/>
  <c r="G1511" i="12"/>
  <c r="G1512" i="12"/>
  <c r="G1513" i="12"/>
  <c r="G1514" i="12"/>
  <c r="G1515" i="12"/>
  <c r="G1516" i="12"/>
  <c r="G1517" i="12"/>
  <c r="G1518" i="12"/>
  <c r="G1519" i="12"/>
  <c r="G1520" i="12"/>
  <c r="G1521" i="12"/>
  <c r="G1522" i="12"/>
  <c r="G1523" i="12"/>
  <c r="G1524" i="12"/>
  <c r="G1525" i="12"/>
  <c r="G1526" i="12"/>
  <c r="G1527" i="12"/>
  <c r="G1528" i="12"/>
  <c r="G1529" i="12"/>
  <c r="G1530" i="12"/>
  <c r="G1531" i="12"/>
  <c r="G1532" i="12"/>
  <c r="G1533" i="12"/>
  <c r="G1534" i="12"/>
  <c r="G1535" i="12"/>
  <c r="G1536" i="12"/>
  <c r="G1537" i="12"/>
  <c r="G1538" i="12"/>
  <c r="G1539" i="12"/>
  <c r="G1540" i="12"/>
  <c r="G1541" i="12"/>
  <c r="G1542" i="12"/>
  <c r="G1543" i="12"/>
  <c r="G1544" i="12"/>
  <c r="G1545" i="12"/>
  <c r="G1546" i="12"/>
  <c r="G1547" i="12"/>
  <c r="G1548" i="12"/>
  <c r="G1549" i="12"/>
  <c r="G1550" i="12"/>
  <c r="G1551" i="12"/>
  <c r="G1552" i="12"/>
  <c r="G1553" i="12"/>
  <c r="G1554" i="12"/>
  <c r="G1555" i="12"/>
  <c r="G1556" i="12"/>
  <c r="G1557" i="12"/>
  <c r="G1558" i="12"/>
  <c r="G1559" i="12"/>
  <c r="G1560" i="12"/>
  <c r="G1561" i="12"/>
  <c r="G1562" i="12"/>
  <c r="G1563" i="12"/>
  <c r="G1564" i="12"/>
  <c r="G1565" i="12"/>
  <c r="G1566" i="12"/>
  <c r="G1567" i="12"/>
  <c r="G1568" i="12"/>
  <c r="G1569" i="12"/>
  <c r="G1570" i="12"/>
  <c r="G1571" i="12"/>
  <c r="G1572" i="12"/>
  <c r="G1573" i="12"/>
  <c r="G1574" i="12"/>
  <c r="G1575" i="12"/>
  <c r="G1576" i="12"/>
  <c r="G1577" i="12"/>
  <c r="G1578" i="12"/>
  <c r="G1579" i="12"/>
  <c r="G1580" i="12"/>
  <c r="G1581" i="12"/>
  <c r="G1582" i="12"/>
  <c r="G1583" i="12"/>
  <c r="G1584" i="12"/>
  <c r="G1585" i="12"/>
  <c r="G1586" i="12"/>
  <c r="G1587" i="12"/>
  <c r="G1588" i="12"/>
  <c r="G1589" i="12"/>
  <c r="G1590" i="12"/>
  <c r="G1591" i="12"/>
  <c r="G1592" i="12"/>
  <c r="G1593" i="12"/>
  <c r="G1594" i="12"/>
  <c r="G1595" i="12"/>
  <c r="G1596" i="12"/>
  <c r="G1597" i="12"/>
  <c r="G1598" i="12"/>
  <c r="G1599" i="12"/>
  <c r="G1600" i="12"/>
  <c r="G1601" i="12"/>
  <c r="G1602" i="12"/>
  <c r="G1603" i="12"/>
  <c r="G1604" i="12"/>
  <c r="G1605" i="12"/>
  <c r="G1606" i="12"/>
  <c r="G1607" i="12"/>
  <c r="G1608" i="12"/>
  <c r="G1609" i="12"/>
  <c r="G1610" i="12"/>
  <c r="G1611" i="12"/>
  <c r="G1612" i="12"/>
  <c r="G1613" i="12"/>
  <c r="G1614" i="12"/>
  <c r="G1615" i="12"/>
  <c r="G1616" i="12"/>
  <c r="G1617" i="12"/>
  <c r="G1618" i="12"/>
  <c r="G1619" i="12"/>
  <c r="G1620" i="12"/>
  <c r="G1621" i="12"/>
  <c r="G1622" i="12"/>
  <c r="G1623" i="12"/>
  <c r="G1624" i="12"/>
  <c r="G1625" i="12"/>
  <c r="G1626" i="12"/>
  <c r="G1627" i="12"/>
  <c r="G1628" i="12"/>
  <c r="G1629" i="12"/>
  <c r="G1630" i="12"/>
  <c r="G1631" i="12"/>
  <c r="G1632" i="12"/>
  <c r="G1633" i="12"/>
  <c r="G1634" i="12"/>
  <c r="G1635" i="12"/>
  <c r="G1636" i="12"/>
  <c r="G1637" i="12"/>
  <c r="G1638" i="12"/>
  <c r="G1639" i="12"/>
  <c r="G1640" i="12"/>
  <c r="G1641" i="12"/>
  <c r="G1642" i="12"/>
  <c r="G1643" i="12"/>
  <c r="G1644" i="12"/>
  <c r="G1645" i="12"/>
  <c r="G1646" i="12"/>
  <c r="G1647" i="12"/>
  <c r="G1648" i="12"/>
  <c r="G1649" i="12"/>
  <c r="G1650" i="12"/>
  <c r="G1651" i="12"/>
  <c r="G1652" i="12"/>
  <c r="G1653" i="12"/>
  <c r="G1654" i="12"/>
  <c r="G1655" i="12"/>
  <c r="G1656" i="12"/>
  <c r="G1657" i="12"/>
  <c r="G1658" i="12"/>
  <c r="G1659" i="12"/>
  <c r="G1660" i="12"/>
  <c r="G1661" i="12"/>
  <c r="G1662" i="12"/>
  <c r="G1663" i="12"/>
  <c r="G1664" i="12"/>
  <c r="G1665" i="12"/>
  <c r="G1666" i="12"/>
  <c r="G1667" i="12"/>
  <c r="G1668" i="12"/>
  <c r="G1669" i="12"/>
  <c r="G1670" i="12"/>
  <c r="G1671" i="12"/>
  <c r="G1672" i="12"/>
  <c r="G1673" i="12"/>
  <c r="G1674" i="12"/>
  <c r="G1675" i="12"/>
  <c r="G1676" i="12"/>
  <c r="G1677" i="12"/>
  <c r="G1678" i="12"/>
  <c r="G1679" i="12"/>
  <c r="G1680" i="12"/>
  <c r="G1681" i="12"/>
  <c r="G1682" i="12"/>
  <c r="G1683" i="12"/>
  <c r="G1684" i="12"/>
  <c r="G1685" i="12"/>
  <c r="G1686" i="12"/>
  <c r="G1687" i="12"/>
  <c r="G1688" i="12"/>
  <c r="G1689" i="12"/>
  <c r="G1690" i="12"/>
  <c r="G1691" i="12"/>
  <c r="G1692" i="12"/>
  <c r="G1693" i="12"/>
  <c r="G1694" i="12"/>
  <c r="G1695" i="12"/>
  <c r="G1696" i="12"/>
  <c r="G1697" i="12"/>
  <c r="G1698" i="12"/>
  <c r="G1699" i="12"/>
  <c r="G1700" i="12"/>
  <c r="G1701" i="12"/>
  <c r="G1702" i="12"/>
  <c r="G1703" i="12"/>
  <c r="G1704" i="12"/>
  <c r="G1705" i="12"/>
  <c r="G1706" i="12"/>
  <c r="G1707" i="12"/>
  <c r="G1708" i="12"/>
  <c r="G1709" i="12"/>
  <c r="G1710" i="12"/>
  <c r="G1711" i="12"/>
  <c r="G1712" i="12"/>
  <c r="G1713" i="12"/>
  <c r="G1714" i="12"/>
  <c r="G1715" i="12"/>
  <c r="G1716" i="12"/>
  <c r="G1717" i="12"/>
  <c r="G1718" i="12"/>
  <c r="G1719" i="12"/>
  <c r="G1720" i="12"/>
  <c r="G1721" i="12"/>
  <c r="G1722" i="12"/>
  <c r="G1723" i="12"/>
  <c r="G1724" i="12"/>
  <c r="G1725" i="12"/>
  <c r="G1726" i="12"/>
  <c r="G1727" i="12"/>
  <c r="G1728" i="12"/>
  <c r="G1729" i="12"/>
  <c r="G1730" i="12"/>
  <c r="G1731" i="12"/>
  <c r="G1732" i="12"/>
  <c r="G1733" i="12"/>
  <c r="G1734" i="12"/>
  <c r="G1735" i="12"/>
  <c r="G1736" i="12"/>
  <c r="G1737" i="12"/>
  <c r="G1738" i="12"/>
  <c r="G1739" i="12"/>
  <c r="G1740" i="12"/>
  <c r="G1741" i="12"/>
  <c r="G1742" i="12"/>
  <c r="G1743" i="12"/>
  <c r="G1744" i="12"/>
  <c r="G1745" i="12"/>
  <c r="G1746" i="12"/>
  <c r="G1747" i="12"/>
  <c r="G1748" i="12"/>
  <c r="G1749" i="12"/>
  <c r="G1750" i="12"/>
  <c r="G1751" i="12"/>
  <c r="G1752" i="12"/>
  <c r="G1753" i="12"/>
  <c r="G1754" i="12"/>
  <c r="G1755" i="12"/>
  <c r="G1756" i="12"/>
  <c r="G1757" i="12"/>
  <c r="G1758" i="12"/>
  <c r="G1759" i="12"/>
  <c r="G1760" i="12"/>
  <c r="G1761" i="12"/>
  <c r="G1762" i="12"/>
  <c r="G1763" i="12"/>
  <c r="G1764" i="12"/>
  <c r="G1765" i="12"/>
  <c r="G1766" i="12"/>
  <c r="G1767" i="12"/>
  <c r="G1768" i="12"/>
  <c r="G1769" i="12"/>
  <c r="G1770" i="12"/>
  <c r="G1771" i="12"/>
  <c r="G1772" i="12"/>
  <c r="G1773" i="12"/>
  <c r="G1774" i="12"/>
  <c r="G1775" i="12"/>
  <c r="G1776" i="12"/>
  <c r="G1777" i="12"/>
  <c r="G1778" i="12"/>
  <c r="G1779" i="12"/>
  <c r="G1780" i="12"/>
  <c r="G1781" i="12"/>
  <c r="G1782" i="12"/>
  <c r="G1783" i="12"/>
  <c r="G1784" i="12"/>
  <c r="G1785" i="12"/>
  <c r="G1786" i="12"/>
  <c r="G1787" i="12"/>
  <c r="G1788" i="12"/>
  <c r="G1789" i="12"/>
  <c r="G1790" i="12"/>
  <c r="G1791" i="12"/>
  <c r="G1792" i="12"/>
  <c r="G1793" i="12"/>
  <c r="G1794" i="12"/>
  <c r="G1795" i="12"/>
  <c r="G1796" i="12"/>
  <c r="G1797" i="12"/>
  <c r="G1798" i="12"/>
  <c r="G1799" i="12"/>
  <c r="G1800" i="12"/>
  <c r="G1801" i="12"/>
  <c r="G1802" i="12"/>
  <c r="G1803" i="12"/>
  <c r="G1804" i="12"/>
  <c r="G1805" i="12"/>
  <c r="G1806" i="12"/>
  <c r="G1807" i="12"/>
  <c r="G1808" i="12"/>
  <c r="G1809" i="12"/>
  <c r="G1810" i="12"/>
  <c r="G1811" i="12"/>
  <c r="G1812" i="12"/>
  <c r="G1813" i="12"/>
  <c r="G1814" i="12"/>
  <c r="G1815" i="12"/>
  <c r="G1816" i="12"/>
  <c r="G1817" i="12"/>
  <c r="G1818" i="12"/>
  <c r="G1819" i="12"/>
  <c r="G1820" i="12"/>
  <c r="G1821" i="12"/>
  <c r="G1822" i="12"/>
  <c r="G1823" i="12"/>
  <c r="G1824" i="12"/>
  <c r="G1825" i="12"/>
  <c r="G1826" i="12"/>
  <c r="G1827" i="12"/>
  <c r="G1828" i="12"/>
  <c r="G1829" i="12"/>
  <c r="G1830" i="12"/>
  <c r="G1831" i="12"/>
  <c r="G1832" i="12"/>
  <c r="G1833" i="12"/>
  <c r="G1834" i="12"/>
  <c r="G1835" i="12"/>
  <c r="G1836" i="12"/>
  <c r="G1837" i="12"/>
  <c r="G1838" i="12"/>
  <c r="G1839" i="12"/>
  <c r="G1840" i="12"/>
  <c r="G1841" i="12"/>
  <c r="G1842" i="12"/>
  <c r="G1843" i="12"/>
  <c r="G1844" i="12"/>
  <c r="G1845" i="12"/>
  <c r="G1846" i="12"/>
  <c r="G1847" i="12"/>
  <c r="G1848" i="12"/>
  <c r="G1849" i="12"/>
  <c r="G1850" i="12"/>
  <c r="G1851" i="12"/>
  <c r="G1852" i="12"/>
  <c r="G1853" i="12"/>
  <c r="G1854" i="12"/>
  <c r="G1855" i="12"/>
  <c r="G1856" i="12"/>
  <c r="G1857" i="12"/>
  <c r="G1858" i="12"/>
  <c r="G1859" i="12"/>
  <c r="G1860" i="12"/>
  <c r="G1861" i="12"/>
  <c r="G1862" i="12"/>
  <c r="G1863" i="12"/>
  <c r="G1864" i="12"/>
  <c r="G1865" i="12"/>
  <c r="G1866" i="12"/>
  <c r="G1867" i="12"/>
  <c r="G1868" i="12"/>
  <c r="G1869" i="12"/>
  <c r="G1870" i="12"/>
  <c r="G1871" i="12"/>
  <c r="G1872" i="12"/>
  <c r="G1873" i="12"/>
  <c r="G1874" i="12"/>
  <c r="G1875" i="12"/>
  <c r="G1876" i="12"/>
  <c r="G1877" i="12"/>
  <c r="G1878" i="12"/>
  <c r="G1879" i="12"/>
  <c r="G1880" i="12"/>
  <c r="G1881" i="12"/>
  <c r="G1882" i="12"/>
  <c r="G1883" i="12"/>
  <c r="G1884" i="12"/>
  <c r="G1885" i="12"/>
  <c r="G1886" i="12"/>
  <c r="G1887" i="12"/>
  <c r="G1888" i="12"/>
  <c r="G1889" i="12"/>
  <c r="G1890" i="12"/>
  <c r="G1891" i="12"/>
  <c r="G1892" i="12"/>
  <c r="G1893" i="12"/>
  <c r="G1894" i="12"/>
  <c r="G1895" i="12"/>
  <c r="G1896" i="12"/>
  <c r="G1897" i="12"/>
  <c r="G1898" i="12"/>
  <c r="G1899" i="12"/>
  <c r="G1900" i="12"/>
  <c r="G1901" i="12"/>
  <c r="G1902" i="12"/>
  <c r="G1903" i="12"/>
  <c r="G1904" i="12"/>
  <c r="G1905" i="12"/>
  <c r="G1906" i="12"/>
  <c r="G1907" i="12"/>
  <c r="G1908" i="12"/>
  <c r="G1909" i="12"/>
  <c r="G1910" i="12"/>
  <c r="G1911" i="12"/>
  <c r="G1912" i="12"/>
  <c r="G1913" i="12"/>
  <c r="G1914" i="12"/>
  <c r="G1915" i="12"/>
  <c r="G1916" i="12"/>
  <c r="G1917" i="12"/>
  <c r="G1918" i="12"/>
  <c r="G1919" i="12"/>
  <c r="G1920" i="12"/>
  <c r="G1921" i="12"/>
  <c r="G1922" i="12"/>
  <c r="G1923" i="12"/>
  <c r="G1924" i="12"/>
  <c r="G1925" i="12"/>
  <c r="G1926" i="12"/>
  <c r="G1927" i="12"/>
  <c r="G1928" i="12"/>
  <c r="G1929" i="12"/>
  <c r="G1930" i="12"/>
  <c r="G1931" i="12"/>
  <c r="G1932" i="12"/>
  <c r="G1933" i="12"/>
  <c r="G1934" i="12"/>
  <c r="G1935" i="12"/>
  <c r="G1936" i="12"/>
  <c r="G1937" i="12"/>
  <c r="G1938" i="12"/>
  <c r="G1939" i="12"/>
  <c r="G1940" i="12"/>
  <c r="G1941" i="12"/>
  <c r="G1942" i="12"/>
  <c r="G1943" i="12"/>
  <c r="G1944" i="12"/>
  <c r="G1945" i="12"/>
  <c r="G1946" i="12"/>
  <c r="G1947" i="12"/>
  <c r="G1948" i="12"/>
  <c r="G1949" i="12"/>
  <c r="G1950" i="12"/>
  <c r="G1951" i="12"/>
  <c r="G1952" i="12"/>
  <c r="G1953" i="12"/>
  <c r="G1954" i="12"/>
  <c r="G1955" i="12"/>
  <c r="G1956" i="12"/>
  <c r="G1957" i="12"/>
  <c r="G1958" i="12"/>
  <c r="G1959" i="12"/>
  <c r="G1960" i="12"/>
  <c r="G1961" i="12"/>
  <c r="G1962" i="12"/>
  <c r="G1963" i="12"/>
  <c r="G1964" i="12"/>
  <c r="G1965" i="12"/>
  <c r="G1966" i="12"/>
  <c r="G1967" i="12"/>
  <c r="G1968" i="12"/>
  <c r="G1969" i="12"/>
  <c r="G1970" i="12"/>
  <c r="G1971" i="12"/>
  <c r="G1972" i="12"/>
  <c r="G1973" i="12"/>
  <c r="G1974" i="12"/>
  <c r="G1975" i="12"/>
  <c r="G1976" i="12"/>
  <c r="G1977" i="12"/>
  <c r="G1978" i="12"/>
  <c r="G1979" i="12"/>
  <c r="G1980" i="12"/>
  <c r="G1981" i="12"/>
  <c r="G1982" i="12"/>
  <c r="G1983" i="12"/>
  <c r="G1984" i="12"/>
  <c r="G1985" i="12"/>
  <c r="G1986" i="12"/>
  <c r="G1987" i="12"/>
  <c r="G1988" i="12"/>
  <c r="G1989" i="12"/>
  <c r="G1990" i="12"/>
  <c r="G1991" i="12"/>
  <c r="G1992" i="12"/>
  <c r="G1993" i="12"/>
  <c r="G1994" i="12"/>
  <c r="G1995" i="12"/>
  <c r="G1996" i="12"/>
  <c r="G1997" i="12"/>
  <c r="G1998" i="12"/>
  <c r="G1999" i="12"/>
  <c r="G2000" i="12"/>
  <c r="G2001" i="12"/>
  <c r="G2002" i="12"/>
  <c r="G2003" i="12"/>
  <c r="G2004" i="12"/>
  <c r="G2005" i="12"/>
  <c r="G2006" i="12"/>
  <c r="G2007" i="12"/>
  <c r="G2008" i="12"/>
  <c r="G2009" i="12"/>
  <c r="G2010" i="12"/>
  <c r="G2011" i="12"/>
  <c r="G2012" i="12"/>
  <c r="G2013" i="12"/>
  <c r="G2014" i="12"/>
  <c r="G2015" i="12"/>
  <c r="G2016" i="12"/>
  <c r="G2017" i="12"/>
  <c r="G2018" i="12"/>
  <c r="G2019" i="12"/>
  <c r="G2020" i="12"/>
  <c r="G2021" i="12"/>
  <c r="G2022" i="12"/>
  <c r="G2023" i="12"/>
  <c r="G2024" i="12"/>
  <c r="G2025" i="12"/>
  <c r="G2026" i="12"/>
  <c r="G2027" i="12"/>
  <c r="G2028" i="12"/>
  <c r="G2029" i="12"/>
  <c r="G2030" i="12"/>
  <c r="G2031" i="12"/>
  <c r="G2032" i="12"/>
  <c r="G2033" i="12"/>
  <c r="G2034" i="12"/>
  <c r="G2035" i="12"/>
  <c r="G2036" i="12"/>
  <c r="G2037" i="12"/>
  <c r="G2038" i="12"/>
  <c r="G2039" i="12"/>
  <c r="G2040" i="12"/>
  <c r="G2041" i="12"/>
  <c r="G2042" i="12"/>
  <c r="G2043" i="12"/>
  <c r="G2044" i="12"/>
  <c r="G2045" i="12"/>
  <c r="G2046" i="12"/>
  <c r="G2047" i="12"/>
  <c r="G2048" i="12"/>
  <c r="G2049" i="12"/>
  <c r="G2050" i="12"/>
  <c r="G2051" i="12"/>
  <c r="G2052" i="12"/>
  <c r="G2053" i="12"/>
  <c r="G2054" i="12"/>
  <c r="G2055" i="12"/>
  <c r="G2056" i="12"/>
  <c r="G2057" i="12"/>
  <c r="G2058" i="12"/>
  <c r="G2059" i="12"/>
  <c r="G2060" i="12"/>
  <c r="G2061" i="12"/>
  <c r="G2062" i="12"/>
  <c r="G2063" i="12"/>
  <c r="G2064" i="12"/>
  <c r="G2065" i="12"/>
  <c r="G2066" i="12"/>
  <c r="G2067" i="12"/>
  <c r="G2068" i="12"/>
  <c r="G2069" i="12"/>
  <c r="G2070" i="12"/>
  <c r="G2071" i="12"/>
  <c r="G2072" i="12"/>
  <c r="G2073" i="12"/>
  <c r="G2074" i="12"/>
  <c r="G2075" i="12"/>
  <c r="G2076" i="12"/>
  <c r="G2077" i="12"/>
  <c r="G2078" i="12"/>
  <c r="G2079" i="12"/>
  <c r="G2080" i="12"/>
  <c r="G2081" i="12"/>
  <c r="G2082" i="12"/>
  <c r="G2083" i="12"/>
  <c r="G2084" i="12"/>
  <c r="G2085" i="12"/>
  <c r="G2086" i="12"/>
  <c r="G2087" i="12"/>
  <c r="G2088" i="12"/>
  <c r="G2089" i="12"/>
  <c r="G2090" i="12"/>
  <c r="G2091" i="12"/>
  <c r="G2092" i="12"/>
  <c r="G2093" i="12"/>
  <c r="G2094" i="12"/>
  <c r="G2095" i="12"/>
  <c r="G2096" i="12"/>
  <c r="G2097" i="12"/>
  <c r="G2098" i="12"/>
  <c r="G2099" i="12"/>
  <c r="G2100" i="12"/>
  <c r="G2101" i="12"/>
  <c r="G2102" i="12"/>
  <c r="G2103" i="12"/>
  <c r="G2104" i="12"/>
  <c r="G2105" i="12"/>
  <c r="G2106" i="12"/>
  <c r="G2107" i="12"/>
  <c r="G2108" i="12"/>
  <c r="G2109" i="12"/>
  <c r="G2110" i="12"/>
  <c r="G2111" i="12"/>
  <c r="G2112" i="12"/>
  <c r="G2113" i="12"/>
  <c r="G2114" i="12"/>
  <c r="G2115" i="12"/>
  <c r="G2116" i="12"/>
  <c r="G2117" i="12"/>
  <c r="G2118" i="12"/>
  <c r="G2119" i="12"/>
  <c r="G2120" i="12"/>
  <c r="G2121" i="12"/>
  <c r="G2122" i="12"/>
  <c r="G2123" i="12"/>
  <c r="G2124" i="12"/>
  <c r="G2125" i="12"/>
  <c r="G2126" i="12"/>
  <c r="G2127" i="12"/>
  <c r="G2128" i="12"/>
  <c r="G2129" i="12"/>
  <c r="G2130" i="12"/>
  <c r="G2131" i="12"/>
  <c r="G2132" i="12"/>
  <c r="G2133" i="12"/>
  <c r="G2134" i="12"/>
  <c r="G2135" i="12"/>
  <c r="G2136" i="12"/>
  <c r="G2137" i="12"/>
  <c r="G2138" i="12"/>
  <c r="G2139" i="12"/>
  <c r="G2140" i="12"/>
  <c r="G2141" i="12"/>
  <c r="G2142" i="12"/>
  <c r="G2143" i="12"/>
  <c r="G2144" i="12"/>
  <c r="G2145" i="12"/>
  <c r="G2146" i="12"/>
  <c r="G2147" i="12"/>
  <c r="G2148" i="12"/>
  <c r="G2149" i="12"/>
  <c r="G2150" i="12"/>
  <c r="G2151" i="12"/>
  <c r="G2152" i="12"/>
  <c r="G2153" i="12"/>
  <c r="G2154" i="12"/>
  <c r="G2155" i="12"/>
  <c r="G2156" i="12"/>
  <c r="G2157" i="12"/>
  <c r="G2158" i="12"/>
  <c r="G2159" i="12"/>
  <c r="G2160" i="12"/>
  <c r="G2161" i="12"/>
  <c r="G2162" i="12"/>
  <c r="G2163" i="12"/>
  <c r="G2164" i="12"/>
  <c r="G2165" i="12"/>
  <c r="G2166" i="12"/>
  <c r="G2167" i="12"/>
  <c r="G2168" i="12"/>
  <c r="G2169" i="12"/>
  <c r="G2170" i="12"/>
  <c r="G2171" i="12"/>
  <c r="G2172" i="12"/>
  <c r="G2173" i="12"/>
  <c r="G2174" i="12"/>
  <c r="G2175" i="12"/>
  <c r="G2176" i="12"/>
  <c r="G2177" i="12"/>
  <c r="G2178" i="12"/>
  <c r="G2179" i="12"/>
  <c r="G2180" i="12"/>
  <c r="G2181" i="12"/>
  <c r="G2182" i="12"/>
  <c r="G2183" i="12"/>
  <c r="G2184" i="12"/>
  <c r="G2185" i="12"/>
  <c r="G2186" i="12"/>
  <c r="G2187" i="12"/>
  <c r="G2188" i="12"/>
  <c r="G2189" i="12"/>
  <c r="G2190" i="12"/>
  <c r="G2191" i="12"/>
  <c r="G2192" i="12"/>
  <c r="G2193" i="12"/>
  <c r="G2194" i="12"/>
  <c r="G2195" i="12"/>
  <c r="G2196" i="12"/>
  <c r="G2197" i="12"/>
  <c r="G2198" i="12"/>
  <c r="G2199" i="12"/>
  <c r="G2200" i="12"/>
  <c r="G2201" i="12"/>
  <c r="G2202" i="12"/>
  <c r="G2203" i="12"/>
  <c r="G2204" i="12"/>
  <c r="G2205" i="12"/>
  <c r="G2206" i="12"/>
  <c r="G2207" i="12"/>
  <c r="G2208" i="12"/>
  <c r="G2209" i="12"/>
  <c r="G2210" i="12"/>
  <c r="G2211" i="12"/>
  <c r="G2212" i="12"/>
  <c r="G2213" i="12"/>
  <c r="G2214" i="12"/>
  <c r="G2215" i="12"/>
  <c r="G2216" i="12"/>
  <c r="G2217" i="12"/>
  <c r="G2218" i="12"/>
  <c r="G2219" i="12"/>
  <c r="G2220" i="12"/>
  <c r="G2221" i="12"/>
  <c r="G2222" i="12"/>
  <c r="G2223" i="12"/>
  <c r="G2224" i="12"/>
  <c r="G2225" i="12"/>
  <c r="G2226" i="12"/>
  <c r="G2227" i="12"/>
  <c r="G2228" i="12"/>
  <c r="G2229" i="12"/>
  <c r="G2230" i="12"/>
  <c r="G2231" i="12"/>
  <c r="G2232" i="12"/>
  <c r="G2233" i="12"/>
  <c r="G2234" i="12"/>
  <c r="G2235" i="12"/>
  <c r="G2236" i="12"/>
  <c r="G2237" i="12"/>
  <c r="G2238" i="12"/>
  <c r="G2239" i="12"/>
  <c r="G2240" i="12"/>
  <c r="G2241" i="12"/>
  <c r="G2242" i="12"/>
  <c r="G2243" i="12"/>
  <c r="G2244" i="12"/>
  <c r="G2245" i="12"/>
  <c r="G2246" i="12"/>
  <c r="G2247" i="12"/>
  <c r="G2248" i="12"/>
  <c r="G2249" i="12"/>
  <c r="G2250" i="12"/>
  <c r="G2251" i="12"/>
  <c r="G2252" i="12"/>
  <c r="G2253" i="12"/>
  <c r="G2254" i="12"/>
  <c r="G2255" i="12"/>
  <c r="G2256" i="12"/>
  <c r="G2257" i="12"/>
  <c r="G2258" i="12"/>
  <c r="G2259" i="12"/>
  <c r="G2260" i="12"/>
  <c r="G2261" i="12"/>
  <c r="G2262" i="12"/>
  <c r="G2263" i="12"/>
  <c r="G2264" i="12"/>
  <c r="G2265" i="12"/>
  <c r="G2266" i="12"/>
  <c r="G2267" i="12"/>
  <c r="G2268" i="12"/>
  <c r="G2269" i="12"/>
  <c r="G2270" i="12"/>
  <c r="G2271" i="12"/>
  <c r="G2272" i="12"/>
  <c r="G2273" i="12"/>
  <c r="G2274" i="12"/>
  <c r="G2275" i="12"/>
  <c r="G2276" i="12"/>
  <c r="G2277" i="12"/>
  <c r="G2278" i="12"/>
  <c r="G2279" i="12"/>
  <c r="G2280" i="12"/>
  <c r="G2281" i="12"/>
  <c r="G2282" i="12"/>
  <c r="G2283" i="12"/>
  <c r="G2284" i="12"/>
  <c r="G2285" i="12"/>
  <c r="G2286" i="12"/>
  <c r="G2287" i="12"/>
  <c r="G2288" i="12"/>
  <c r="G2289" i="12"/>
  <c r="G2290" i="12"/>
  <c r="G2291" i="12"/>
  <c r="G2292" i="12"/>
  <c r="G2293" i="12"/>
  <c r="G2294" i="12"/>
  <c r="G2295" i="12"/>
  <c r="G2296" i="12"/>
  <c r="G2297" i="12"/>
  <c r="G2298" i="12"/>
  <c r="G2299" i="12"/>
  <c r="G2300" i="12"/>
  <c r="G2301" i="12"/>
  <c r="G2302" i="12"/>
  <c r="G2303" i="12"/>
  <c r="G2304" i="12"/>
  <c r="G2305" i="12"/>
  <c r="G2306" i="12"/>
  <c r="G2307" i="12"/>
  <c r="G2308" i="12"/>
  <c r="G2309" i="12"/>
  <c r="G2310" i="12"/>
  <c r="G2311" i="12"/>
  <c r="G2312" i="12"/>
  <c r="G2313" i="12"/>
  <c r="G2314" i="12"/>
  <c r="G2315" i="12"/>
  <c r="G2316" i="12"/>
  <c r="G2317" i="12"/>
  <c r="G2318" i="12"/>
  <c r="G2319" i="12"/>
  <c r="G2320" i="12"/>
  <c r="G2321" i="12"/>
  <c r="G2322" i="12"/>
  <c r="G2323" i="12"/>
  <c r="G2324" i="12"/>
  <c r="G2325" i="12"/>
  <c r="G2326" i="12"/>
  <c r="G2327" i="12"/>
  <c r="G2328" i="12"/>
  <c r="G2329" i="12"/>
  <c r="G2330" i="12"/>
  <c r="G2331" i="12"/>
  <c r="G2332" i="12"/>
  <c r="G2333" i="12"/>
  <c r="G2334" i="12"/>
  <c r="G2335" i="12"/>
  <c r="G2336" i="12"/>
  <c r="G2337" i="12"/>
  <c r="G2338" i="12"/>
  <c r="G2339" i="12"/>
  <c r="G2340" i="12"/>
  <c r="G2341" i="12"/>
  <c r="G2342" i="12"/>
  <c r="G2343" i="12"/>
  <c r="G2344" i="12"/>
  <c r="G2345" i="12"/>
  <c r="G2346" i="12"/>
  <c r="G2347" i="12"/>
  <c r="G2348" i="12"/>
  <c r="G2349" i="12"/>
  <c r="G2350" i="12"/>
  <c r="G2351" i="12"/>
  <c r="G2352" i="12"/>
  <c r="G2353" i="12"/>
  <c r="G2354" i="12"/>
  <c r="G2355" i="12"/>
  <c r="G2356" i="12"/>
  <c r="G2357" i="12"/>
  <c r="G2358" i="12"/>
  <c r="G2359" i="12"/>
  <c r="G2360" i="12"/>
  <c r="G2361" i="12"/>
  <c r="G2362" i="12"/>
  <c r="G2363" i="12"/>
  <c r="G2364" i="12"/>
  <c r="G2365" i="12"/>
  <c r="G2366" i="12"/>
  <c r="G2367" i="12"/>
  <c r="G2368" i="12"/>
  <c r="G2369" i="12"/>
  <c r="G2370" i="12"/>
  <c r="G2371" i="12"/>
  <c r="G2372" i="12"/>
  <c r="G2373" i="12"/>
  <c r="G2374" i="12"/>
  <c r="G2375" i="12"/>
  <c r="G2376" i="12"/>
  <c r="G2377" i="12"/>
  <c r="G2378" i="12"/>
  <c r="G2379" i="12"/>
  <c r="G2380" i="12"/>
  <c r="G2381" i="12"/>
  <c r="G2382" i="12"/>
  <c r="G2383" i="12"/>
  <c r="G2384" i="12"/>
  <c r="G2385" i="12"/>
  <c r="G2386" i="12"/>
  <c r="G2387" i="12"/>
  <c r="G2388" i="12"/>
  <c r="G2389" i="12"/>
  <c r="G2390" i="12"/>
  <c r="G2391" i="12"/>
  <c r="G2392" i="12"/>
  <c r="G2393" i="12"/>
  <c r="G2394" i="12"/>
  <c r="G2395" i="12"/>
  <c r="G2396" i="12"/>
  <c r="G2397" i="12"/>
  <c r="G2398" i="12"/>
  <c r="G2399" i="12"/>
  <c r="G2400" i="12"/>
  <c r="G2401" i="12"/>
  <c r="G2402" i="12"/>
  <c r="G2403" i="12"/>
  <c r="G2404" i="12"/>
  <c r="G2405" i="12"/>
  <c r="G2406" i="12"/>
  <c r="G2407" i="12"/>
  <c r="G2408" i="12"/>
  <c r="G2409" i="12"/>
  <c r="G2410" i="12"/>
  <c r="G2411" i="12"/>
  <c r="G2412" i="12"/>
  <c r="G2413" i="12"/>
  <c r="G2414" i="12"/>
  <c r="G2415" i="12"/>
  <c r="G2416" i="12"/>
  <c r="G2417" i="12"/>
  <c r="G2418" i="12"/>
  <c r="G2419" i="12"/>
  <c r="G2420" i="12"/>
  <c r="G2421" i="12"/>
  <c r="G2422" i="12"/>
  <c r="G2423" i="12"/>
  <c r="G2424" i="12"/>
  <c r="G2425" i="12"/>
  <c r="G2426" i="12"/>
  <c r="G2427" i="12"/>
  <c r="G2428" i="12"/>
  <c r="G2429" i="12"/>
  <c r="G2430" i="12"/>
  <c r="G2431" i="12"/>
  <c r="G2432" i="12"/>
  <c r="G2433" i="12"/>
  <c r="G2434" i="12"/>
  <c r="G2435" i="12"/>
  <c r="G2436" i="12"/>
  <c r="G2437" i="12"/>
  <c r="G2438" i="12"/>
  <c r="G2439" i="12"/>
  <c r="G2440" i="12"/>
  <c r="G2441" i="12"/>
  <c r="G2442" i="12"/>
  <c r="G2443" i="12"/>
  <c r="G2444" i="12"/>
  <c r="G2445" i="12"/>
  <c r="G2446" i="12"/>
  <c r="G2447" i="12"/>
  <c r="G2448" i="12"/>
  <c r="G2449" i="12"/>
  <c r="G2450" i="12"/>
  <c r="G2451" i="12"/>
  <c r="G2452" i="12"/>
  <c r="G2453" i="12"/>
  <c r="G2454" i="12"/>
  <c r="G2455" i="12"/>
  <c r="G2456" i="12"/>
  <c r="G2457" i="12"/>
  <c r="G2458" i="12"/>
  <c r="G2459" i="12"/>
  <c r="G2460" i="12"/>
  <c r="G2461" i="12"/>
  <c r="G2462" i="12"/>
  <c r="G2463" i="12"/>
  <c r="G2464" i="12"/>
  <c r="G2465" i="12"/>
  <c r="G2466" i="12"/>
  <c r="G2467" i="12"/>
  <c r="G2468" i="12"/>
  <c r="G2469" i="12"/>
  <c r="G2470" i="12"/>
  <c r="G2471" i="12"/>
  <c r="G2472" i="12"/>
  <c r="G2473" i="12"/>
  <c r="G2474" i="12"/>
  <c r="G2475" i="12"/>
  <c r="G2476" i="12"/>
  <c r="G2477" i="12"/>
  <c r="G2478" i="12"/>
  <c r="G2479" i="12"/>
  <c r="G2480" i="12"/>
  <c r="G2481" i="12"/>
  <c r="G2482" i="12"/>
  <c r="G2483" i="12"/>
  <c r="G2484" i="12"/>
  <c r="G2485" i="12"/>
  <c r="G2486" i="12"/>
  <c r="G2487" i="12"/>
  <c r="G2488" i="12"/>
  <c r="G2489" i="12"/>
  <c r="G2490" i="12"/>
  <c r="G2491" i="12"/>
  <c r="G2492" i="12"/>
  <c r="G2493" i="12"/>
  <c r="G2494" i="12"/>
  <c r="G2495" i="12"/>
  <c r="G2496" i="12"/>
  <c r="G2497" i="12"/>
  <c r="G2498" i="12"/>
  <c r="G2499" i="12"/>
  <c r="G2500" i="12"/>
  <c r="G2501" i="12"/>
  <c r="G2502" i="12"/>
  <c r="G2503" i="12"/>
  <c r="G2504" i="12"/>
  <c r="G2505" i="12"/>
  <c r="G2506" i="12"/>
  <c r="G2507" i="12"/>
  <c r="G2508" i="12"/>
  <c r="G2509" i="12"/>
  <c r="G2510" i="12"/>
  <c r="G2511" i="12"/>
  <c r="G2512" i="12"/>
  <c r="G2513" i="12"/>
  <c r="G2514" i="12"/>
  <c r="G2515" i="12"/>
  <c r="G2516" i="12"/>
  <c r="G2517" i="12"/>
  <c r="G2518" i="12"/>
  <c r="G2519" i="12"/>
  <c r="G2520" i="12"/>
  <c r="G2521" i="12"/>
  <c r="G2522" i="12"/>
  <c r="G2523" i="12"/>
  <c r="G2524" i="12"/>
  <c r="G2525" i="12"/>
  <c r="G2526" i="12"/>
  <c r="G2527" i="12"/>
  <c r="G2528" i="12"/>
  <c r="G2529" i="12"/>
  <c r="G2530" i="12"/>
  <c r="G2531" i="12"/>
  <c r="G2532" i="12"/>
  <c r="G2533" i="12"/>
  <c r="G2534" i="12"/>
  <c r="G2535" i="12"/>
  <c r="G2536" i="12"/>
  <c r="G2537" i="12"/>
  <c r="G2538" i="12"/>
  <c r="G2539" i="12"/>
  <c r="G2540" i="12"/>
  <c r="G2541" i="12"/>
  <c r="G2542" i="12"/>
  <c r="G2543" i="12"/>
  <c r="G2544" i="12"/>
  <c r="G2545" i="12"/>
  <c r="G2546" i="12"/>
  <c r="G2547" i="12"/>
  <c r="G2548" i="12"/>
  <c r="G2549" i="12"/>
  <c r="G2550" i="12"/>
  <c r="G2551" i="12"/>
  <c r="G2552" i="12"/>
  <c r="G2553" i="12"/>
  <c r="G2554" i="12"/>
  <c r="G2555" i="12"/>
  <c r="G2556" i="12"/>
  <c r="G2557" i="12"/>
  <c r="G2558" i="12"/>
  <c r="G2559" i="12"/>
  <c r="G2560" i="12"/>
  <c r="G2561" i="12"/>
  <c r="G2562" i="12"/>
  <c r="G2563" i="12"/>
  <c r="G2564" i="12"/>
  <c r="G2565" i="12"/>
  <c r="G2566" i="12"/>
  <c r="G2567" i="12"/>
  <c r="G2568" i="12"/>
  <c r="G2569" i="12"/>
  <c r="G2570" i="12"/>
  <c r="G2571" i="12"/>
  <c r="G2572" i="12"/>
  <c r="G2573" i="12"/>
  <c r="G2574" i="12"/>
  <c r="G2575" i="12"/>
  <c r="G2576" i="12"/>
  <c r="G2577" i="12"/>
  <c r="G2578" i="12"/>
  <c r="G2579" i="12"/>
  <c r="G2580" i="12"/>
  <c r="G2581" i="12"/>
  <c r="G2582" i="12"/>
  <c r="G2583" i="12"/>
  <c r="G2584" i="12"/>
  <c r="G2585" i="12"/>
  <c r="G2586" i="12"/>
  <c r="G2587" i="12"/>
  <c r="G2588" i="12"/>
  <c r="G2589" i="12"/>
  <c r="G2590" i="12"/>
  <c r="G2591" i="12"/>
  <c r="G2592" i="12"/>
  <c r="G2593" i="12"/>
  <c r="G2594" i="12"/>
  <c r="G2595" i="12"/>
  <c r="G2596" i="12"/>
  <c r="G2597" i="12"/>
  <c r="G2598" i="12"/>
  <c r="G2599" i="12"/>
  <c r="G2600" i="12"/>
  <c r="G2601" i="12"/>
  <c r="G2602" i="12"/>
  <c r="G2603" i="12"/>
  <c r="G2604" i="12"/>
  <c r="G2605" i="12"/>
  <c r="G2606" i="12"/>
  <c r="G2607" i="12"/>
  <c r="G2608" i="12"/>
  <c r="G2609" i="12"/>
  <c r="G2610" i="12"/>
  <c r="G2611" i="12"/>
  <c r="G2612" i="12"/>
  <c r="G2613" i="12"/>
  <c r="G2614" i="12"/>
  <c r="G2615" i="12"/>
  <c r="G2616" i="12"/>
  <c r="G2617" i="12"/>
  <c r="G2618" i="12"/>
  <c r="G2619" i="12"/>
  <c r="G2620" i="12"/>
  <c r="G2621" i="12"/>
  <c r="G2622" i="12"/>
  <c r="G2623" i="12"/>
  <c r="G2624" i="12"/>
  <c r="G2625" i="12"/>
  <c r="G2626" i="12"/>
  <c r="G2627" i="12"/>
  <c r="G2628" i="12"/>
  <c r="G2629" i="12"/>
  <c r="G2630" i="12"/>
  <c r="G2631" i="12"/>
  <c r="G2632" i="12"/>
  <c r="G2633" i="12"/>
  <c r="G2634" i="12"/>
  <c r="G2635" i="12"/>
  <c r="G2636" i="12"/>
  <c r="G2637" i="12"/>
  <c r="G2638" i="12"/>
  <c r="G2639" i="12"/>
  <c r="G2640" i="12"/>
  <c r="G2641" i="12"/>
  <c r="G2642" i="12"/>
  <c r="G2643" i="12"/>
  <c r="G2644" i="12"/>
  <c r="G2645" i="12"/>
  <c r="G2646" i="12"/>
  <c r="G2647" i="12"/>
  <c r="G2648" i="12"/>
  <c r="G2649" i="12"/>
  <c r="G2650" i="12"/>
  <c r="G2651" i="12"/>
  <c r="G2652" i="12"/>
  <c r="G2653" i="12"/>
  <c r="G2654" i="12"/>
  <c r="G2655" i="12"/>
  <c r="G2656" i="12"/>
  <c r="G2657" i="12"/>
  <c r="G2658" i="12"/>
  <c r="G2659" i="12"/>
  <c r="G2660" i="12"/>
  <c r="G2661" i="12"/>
  <c r="G2662" i="12"/>
  <c r="G2663" i="12"/>
  <c r="G2664" i="12"/>
  <c r="G2665" i="12"/>
  <c r="G2666" i="12"/>
  <c r="G2667" i="12"/>
  <c r="G2668" i="12"/>
  <c r="G2669" i="12"/>
  <c r="G2670" i="12"/>
  <c r="G2671" i="12"/>
  <c r="G2672" i="12"/>
  <c r="G2673" i="12"/>
  <c r="G2674" i="12"/>
  <c r="G2675" i="12"/>
  <c r="G2676" i="12"/>
  <c r="G2677" i="12"/>
  <c r="G2678" i="12"/>
  <c r="G2679" i="12"/>
  <c r="G2680" i="12"/>
  <c r="G2681" i="12"/>
  <c r="G2682" i="12"/>
  <c r="G2683" i="12"/>
  <c r="G2684" i="12"/>
  <c r="G2685" i="12"/>
  <c r="G2686" i="12"/>
  <c r="G2687" i="12"/>
  <c r="G2688" i="12"/>
  <c r="G2689" i="12"/>
  <c r="G2690" i="12"/>
  <c r="G2691" i="12"/>
  <c r="G2692" i="12"/>
  <c r="G2693" i="12"/>
  <c r="G2694" i="12"/>
  <c r="G2695" i="12"/>
  <c r="G2696" i="12"/>
  <c r="G2697" i="12"/>
  <c r="G2698" i="12"/>
  <c r="G2699" i="12"/>
  <c r="G2700" i="12"/>
  <c r="G2701" i="12"/>
  <c r="G2702" i="12"/>
  <c r="G2703" i="12"/>
  <c r="G2704" i="12"/>
  <c r="G2705" i="12"/>
  <c r="G2706" i="12"/>
  <c r="G2707" i="12"/>
  <c r="G2708" i="12"/>
  <c r="G2709" i="12"/>
  <c r="G2710" i="12"/>
  <c r="G2711" i="12"/>
  <c r="G2712" i="12"/>
  <c r="G2713" i="12"/>
  <c r="G2714" i="12"/>
  <c r="G2715" i="12"/>
  <c r="G2716" i="12"/>
  <c r="G2717" i="12"/>
  <c r="G2718" i="12"/>
  <c r="G2719" i="12"/>
  <c r="G2720" i="12"/>
  <c r="G2721" i="12"/>
  <c r="G2722" i="12"/>
  <c r="G2723" i="12"/>
  <c r="G2724" i="12"/>
  <c r="G2725" i="12"/>
  <c r="G2726" i="12"/>
  <c r="G2727" i="12"/>
  <c r="G2728" i="12"/>
  <c r="G2729" i="12"/>
  <c r="G2730" i="12"/>
  <c r="G2731" i="12"/>
  <c r="G2732" i="12"/>
  <c r="G2733" i="12"/>
  <c r="G2734" i="12"/>
  <c r="G2735" i="12"/>
  <c r="G2736" i="12"/>
  <c r="G2737" i="12"/>
  <c r="G2738" i="12"/>
  <c r="G2739" i="12"/>
  <c r="G2740" i="12"/>
  <c r="G2741" i="12"/>
  <c r="G2742" i="12"/>
  <c r="G2743" i="12"/>
  <c r="G2744" i="12"/>
  <c r="G2745" i="12"/>
  <c r="G2746" i="12"/>
  <c r="G2747" i="12"/>
  <c r="G2748" i="12"/>
  <c r="G2749" i="12"/>
  <c r="G2750" i="12"/>
  <c r="G2751" i="12"/>
  <c r="G2752" i="12"/>
  <c r="G2753" i="12"/>
  <c r="G2754" i="12"/>
  <c r="G2755" i="12"/>
  <c r="G2756" i="12"/>
  <c r="G2757" i="12"/>
  <c r="G2758" i="12"/>
  <c r="G2759" i="12"/>
  <c r="G2760" i="12"/>
  <c r="G2761" i="12"/>
  <c r="G2762" i="12"/>
  <c r="G2763" i="12"/>
  <c r="G2764" i="12"/>
  <c r="G2765" i="12"/>
  <c r="G2766" i="12"/>
  <c r="G2767" i="12"/>
  <c r="G2768" i="12"/>
  <c r="G2769" i="12"/>
  <c r="G2770" i="12"/>
  <c r="G2771" i="12"/>
  <c r="G2772" i="12"/>
  <c r="G2773" i="12"/>
  <c r="G2774" i="12"/>
  <c r="G2775" i="12"/>
  <c r="G2776" i="12"/>
  <c r="G2777" i="12"/>
  <c r="G2778" i="12"/>
  <c r="G2779" i="12"/>
  <c r="G2780" i="12"/>
  <c r="G2781" i="12"/>
  <c r="G2782" i="12"/>
  <c r="G2783" i="12"/>
  <c r="G2784" i="12"/>
  <c r="G2785" i="12"/>
  <c r="G2786" i="12"/>
  <c r="G2787" i="12"/>
  <c r="G2788" i="12"/>
  <c r="G2789" i="12"/>
  <c r="G2790" i="12"/>
  <c r="G2791" i="12"/>
  <c r="G2792" i="12"/>
  <c r="G2793" i="12"/>
  <c r="G2794" i="12"/>
  <c r="G2795" i="12"/>
  <c r="G2796" i="12"/>
  <c r="G2797" i="12"/>
  <c r="G2798" i="12"/>
  <c r="G2799" i="12"/>
  <c r="G2800" i="12"/>
  <c r="G2801" i="12"/>
  <c r="G2802" i="12"/>
  <c r="G2803" i="12"/>
  <c r="G2804" i="12"/>
  <c r="G2805" i="12"/>
  <c r="G2806" i="12"/>
  <c r="G2807" i="12"/>
  <c r="G2808" i="12"/>
  <c r="G2809" i="12"/>
  <c r="G2810" i="12"/>
  <c r="G2811" i="12"/>
  <c r="G2812" i="12"/>
  <c r="G2813" i="12"/>
  <c r="G2814" i="12"/>
  <c r="G2815" i="12"/>
  <c r="G2816" i="12"/>
  <c r="G2817" i="12"/>
  <c r="G2818" i="12"/>
  <c r="G2819" i="12"/>
  <c r="G2820" i="12"/>
  <c r="G2821" i="12"/>
  <c r="G2822" i="12"/>
  <c r="G2823" i="12"/>
  <c r="G2824" i="12"/>
  <c r="G2825" i="12"/>
  <c r="G2826" i="12"/>
  <c r="G2827" i="12"/>
  <c r="G2828" i="12"/>
  <c r="G2829" i="12"/>
  <c r="G2830" i="12"/>
  <c r="G2831" i="12"/>
  <c r="G2832" i="12"/>
  <c r="G2833" i="12"/>
  <c r="G2834" i="12"/>
  <c r="G2835" i="12"/>
  <c r="G2836" i="12"/>
  <c r="G2837" i="12"/>
  <c r="G2838" i="12"/>
  <c r="G2839" i="12"/>
  <c r="G2840" i="12"/>
  <c r="G2841" i="12"/>
  <c r="G2842" i="12"/>
  <c r="G2843" i="12"/>
  <c r="G2844" i="12"/>
  <c r="G2845" i="12"/>
  <c r="G2846" i="12"/>
  <c r="G2847" i="12"/>
  <c r="G2848" i="12"/>
  <c r="G2849" i="12"/>
  <c r="G2850" i="12"/>
  <c r="G2851" i="12"/>
  <c r="G2852" i="12"/>
  <c r="G2853" i="12"/>
  <c r="G2854" i="12"/>
  <c r="G2855" i="12"/>
  <c r="G2856" i="12"/>
  <c r="G2857" i="12"/>
  <c r="G2858" i="12"/>
  <c r="G2859" i="12"/>
  <c r="G2860" i="12"/>
  <c r="G2861" i="12"/>
  <c r="G2862" i="12"/>
  <c r="G2863" i="12"/>
  <c r="G2864" i="12"/>
  <c r="G2865" i="12"/>
  <c r="G2866" i="12"/>
  <c r="G2867" i="12"/>
  <c r="G2868" i="12"/>
  <c r="G2869" i="12"/>
  <c r="G2870" i="12"/>
  <c r="G2871" i="12"/>
  <c r="G2872" i="12"/>
  <c r="G2873" i="12"/>
  <c r="G2874" i="12"/>
  <c r="G2875" i="12"/>
  <c r="G2876" i="12"/>
  <c r="G2877" i="12"/>
  <c r="G2878" i="12"/>
  <c r="G2879" i="12"/>
  <c r="G2880" i="12"/>
  <c r="G2881" i="12"/>
  <c r="G2882" i="12"/>
  <c r="G2883" i="12"/>
  <c r="G2884" i="12"/>
  <c r="G2885" i="12"/>
  <c r="G2886" i="12"/>
  <c r="G2887" i="12"/>
  <c r="G2888" i="12"/>
  <c r="G2889" i="12"/>
  <c r="G2890" i="12"/>
  <c r="G2891" i="12"/>
  <c r="G2892" i="12"/>
  <c r="G2893" i="12"/>
  <c r="G2894" i="12"/>
  <c r="G2895" i="12"/>
  <c r="G2896" i="12"/>
  <c r="G2897" i="12"/>
  <c r="G2898" i="12"/>
  <c r="G2899" i="12"/>
  <c r="G2900" i="12"/>
  <c r="G2901" i="12"/>
  <c r="G2902" i="12"/>
  <c r="G2903" i="12"/>
  <c r="G2904" i="12"/>
  <c r="G2905" i="12"/>
  <c r="G2906" i="12"/>
  <c r="G2907" i="12"/>
  <c r="G2908" i="12"/>
  <c r="G2909" i="12"/>
  <c r="G2910" i="12"/>
  <c r="G2911" i="12"/>
  <c r="G2912" i="12"/>
  <c r="G2913" i="12"/>
  <c r="G2914" i="12"/>
  <c r="G2915" i="12"/>
  <c r="G2916" i="12"/>
  <c r="G2917" i="12"/>
  <c r="G2918" i="12"/>
  <c r="G2919" i="12"/>
  <c r="G2920" i="12"/>
  <c r="G2921" i="12"/>
  <c r="G2922" i="12"/>
  <c r="G2923" i="12"/>
  <c r="G2924" i="12"/>
  <c r="G2925" i="12"/>
  <c r="G2926" i="12"/>
  <c r="G2927" i="12"/>
  <c r="G2928" i="12"/>
  <c r="G2929" i="12"/>
  <c r="G2930" i="12"/>
  <c r="G2931" i="12"/>
  <c r="G2932" i="12"/>
  <c r="G2933" i="12"/>
  <c r="G2934" i="12"/>
  <c r="G2935" i="12"/>
  <c r="G2936" i="12"/>
  <c r="G2937" i="12"/>
  <c r="G2938" i="12"/>
  <c r="G2939" i="12"/>
  <c r="G2940" i="12"/>
  <c r="G2941" i="12"/>
  <c r="G2942" i="12"/>
  <c r="G2943" i="12"/>
  <c r="G2944" i="12"/>
  <c r="G2945" i="12"/>
  <c r="G2946" i="12"/>
  <c r="G2947" i="12"/>
  <c r="G2948" i="12"/>
  <c r="G2949" i="12"/>
  <c r="G2950" i="12"/>
  <c r="G2951" i="12"/>
  <c r="G2952" i="12"/>
  <c r="G2953" i="12"/>
  <c r="G2954" i="12"/>
  <c r="G2955" i="12"/>
  <c r="G2956" i="12"/>
  <c r="G2957" i="12"/>
  <c r="G2958" i="12"/>
  <c r="G2959" i="12"/>
  <c r="G2960" i="12"/>
  <c r="G2961" i="12"/>
  <c r="G2962" i="12"/>
  <c r="G2963" i="12"/>
  <c r="G2964" i="12"/>
  <c r="G2965" i="12"/>
  <c r="G2966" i="12"/>
  <c r="G2967" i="12"/>
  <c r="G2968" i="12"/>
  <c r="G2969" i="12"/>
  <c r="G2970" i="12"/>
  <c r="G2971" i="12"/>
  <c r="G2972" i="12"/>
  <c r="G2973" i="12"/>
  <c r="G2974" i="12"/>
  <c r="G2975" i="12"/>
  <c r="G2976" i="12"/>
  <c r="G2977" i="12"/>
  <c r="G2978" i="12"/>
  <c r="G2979" i="12"/>
  <c r="G2980" i="12"/>
  <c r="G2981" i="12"/>
  <c r="G2982" i="12"/>
  <c r="G2983" i="12"/>
  <c r="G2984" i="12"/>
  <c r="G2985" i="12"/>
  <c r="G2986" i="12"/>
  <c r="G2987" i="12"/>
  <c r="G2988" i="12"/>
  <c r="G2989" i="12"/>
  <c r="G2990" i="12"/>
  <c r="G2991" i="12"/>
  <c r="G2992" i="12"/>
  <c r="G2993" i="12"/>
  <c r="G2994" i="12"/>
  <c r="G2995" i="12"/>
  <c r="G2996" i="12"/>
  <c r="G2997" i="12"/>
  <c r="G2998" i="12"/>
  <c r="G2999" i="12"/>
  <c r="G3000" i="12"/>
  <c r="G3001" i="12"/>
  <c r="G3002" i="12"/>
  <c r="G3003" i="12"/>
  <c r="G3004" i="12"/>
  <c r="G3005" i="12"/>
  <c r="G3006" i="12"/>
  <c r="G3007" i="12"/>
  <c r="G3008" i="12"/>
  <c r="G3009" i="12"/>
  <c r="G3010" i="12"/>
  <c r="G3011" i="12"/>
  <c r="G3012" i="12"/>
  <c r="G3013" i="12"/>
  <c r="G3014" i="12"/>
  <c r="G3015" i="12"/>
  <c r="G3016" i="12"/>
  <c r="G3017" i="12"/>
  <c r="G3018" i="12"/>
  <c r="G3019" i="12"/>
  <c r="G3020" i="12"/>
  <c r="G3021" i="12"/>
  <c r="G3022" i="12"/>
  <c r="G3023" i="12"/>
  <c r="G3024" i="12"/>
  <c r="G3025" i="12"/>
  <c r="G3026" i="12"/>
  <c r="G3027" i="12"/>
  <c r="G3028" i="12"/>
  <c r="G3029" i="12"/>
  <c r="G3030" i="12"/>
  <c r="G3031" i="12"/>
  <c r="G3032" i="12"/>
  <c r="G3033" i="12"/>
  <c r="G3034" i="12"/>
  <c r="G3035" i="12"/>
  <c r="G3036" i="12"/>
  <c r="G3037" i="12"/>
  <c r="G3038" i="12"/>
  <c r="G3039" i="12"/>
  <c r="G3040" i="12"/>
  <c r="G3041" i="12"/>
  <c r="G3042" i="12"/>
  <c r="G3043" i="12"/>
  <c r="G3044" i="12"/>
  <c r="G3045" i="12"/>
  <c r="G3046" i="12"/>
  <c r="G3047" i="12"/>
  <c r="G3048" i="12"/>
  <c r="G3049" i="12"/>
  <c r="G3050" i="12"/>
  <c r="G3051" i="12"/>
  <c r="G3052" i="12"/>
  <c r="G3053" i="12"/>
  <c r="G3054" i="12"/>
  <c r="G3055" i="12"/>
  <c r="G3056" i="12"/>
  <c r="G3057" i="12"/>
  <c r="G3058" i="12"/>
  <c r="G3059" i="12"/>
  <c r="G3060" i="12"/>
  <c r="G3061" i="12"/>
  <c r="G3062" i="12"/>
  <c r="G3063" i="12"/>
  <c r="G3064" i="12"/>
  <c r="G3065" i="12"/>
  <c r="G3066" i="12"/>
  <c r="G3067" i="12"/>
  <c r="G3068" i="12"/>
  <c r="G3069" i="12"/>
  <c r="G3070" i="12"/>
  <c r="G3071" i="12"/>
  <c r="G3072" i="12"/>
  <c r="G3073" i="12"/>
  <c r="G3074" i="12"/>
  <c r="G3075" i="12"/>
  <c r="G3076" i="12"/>
  <c r="G3077" i="12"/>
  <c r="G3078" i="12"/>
  <c r="G3079" i="12"/>
  <c r="G3080" i="12"/>
  <c r="G3081" i="12"/>
  <c r="G3082" i="12"/>
  <c r="G3083" i="12"/>
  <c r="G3084" i="12"/>
  <c r="G3085" i="12"/>
  <c r="G3086" i="12"/>
  <c r="G3087" i="12"/>
  <c r="G3088" i="12"/>
  <c r="G3089" i="12"/>
  <c r="G3090" i="12"/>
  <c r="G3091" i="12"/>
  <c r="G3092" i="12"/>
  <c r="G3093" i="12"/>
  <c r="G3094" i="12"/>
  <c r="G3095" i="12"/>
  <c r="G3096" i="12"/>
  <c r="G3097" i="12"/>
  <c r="G3098" i="12"/>
  <c r="G3099" i="12"/>
  <c r="G3100" i="12"/>
  <c r="G3101" i="12"/>
  <c r="G3102" i="12"/>
  <c r="G3103" i="12"/>
  <c r="G3104" i="12"/>
  <c r="G3105" i="12"/>
  <c r="G3106" i="12"/>
  <c r="G3107" i="12"/>
  <c r="G3108" i="12"/>
  <c r="G3109" i="12"/>
  <c r="G3110" i="12"/>
  <c r="G3111" i="12"/>
  <c r="G3112" i="12"/>
  <c r="G3113" i="12"/>
  <c r="G3114" i="12"/>
  <c r="G3115" i="12"/>
  <c r="G3116" i="12"/>
  <c r="G3117" i="12"/>
  <c r="G3118" i="12"/>
  <c r="G3119" i="12"/>
  <c r="G3120" i="12"/>
  <c r="G3121" i="12"/>
  <c r="G3122" i="12"/>
  <c r="G3123" i="12"/>
  <c r="G3124" i="12"/>
  <c r="G3125" i="12"/>
  <c r="G3126" i="12"/>
  <c r="G3127" i="12"/>
  <c r="G3128" i="12"/>
  <c r="G3129" i="12"/>
  <c r="G3130" i="12"/>
  <c r="G3131" i="12"/>
  <c r="G3132" i="12"/>
  <c r="G3133" i="12"/>
  <c r="G3134" i="12"/>
  <c r="G3135" i="12"/>
  <c r="G3136" i="12"/>
  <c r="G3137" i="12"/>
  <c r="G3138" i="12"/>
  <c r="G3139" i="12"/>
  <c r="G3140" i="12"/>
  <c r="G3141" i="12"/>
  <c r="G3142" i="12"/>
  <c r="G3143" i="12"/>
  <c r="G3144" i="12"/>
  <c r="G3145" i="12"/>
  <c r="G3146" i="12"/>
  <c r="G3147" i="12"/>
  <c r="G3148" i="12"/>
  <c r="G3149" i="12"/>
  <c r="G3150" i="12"/>
  <c r="G3151" i="12"/>
  <c r="G3152" i="12"/>
  <c r="G3153" i="12"/>
  <c r="G3154" i="12"/>
  <c r="G3155" i="12"/>
  <c r="G3156" i="12"/>
  <c r="G3157" i="12"/>
  <c r="G3158" i="12"/>
  <c r="G3159" i="12"/>
  <c r="G3160" i="12"/>
  <c r="G3161" i="12"/>
  <c r="G3162" i="12"/>
  <c r="G3163" i="12"/>
  <c r="G3164" i="12"/>
  <c r="G3165" i="12"/>
  <c r="G3166" i="12"/>
  <c r="G3167" i="12"/>
  <c r="G3168" i="12"/>
  <c r="G3169" i="12"/>
  <c r="G3170" i="12"/>
  <c r="G3171" i="12"/>
  <c r="G3172" i="12"/>
  <c r="G3173" i="12"/>
  <c r="G3174" i="12"/>
  <c r="G3175" i="12"/>
  <c r="G3176" i="12"/>
  <c r="G3177" i="12"/>
  <c r="G3178" i="12"/>
  <c r="G3179" i="12"/>
  <c r="G3180" i="12"/>
  <c r="G3181" i="12"/>
  <c r="G3182" i="12"/>
  <c r="G3183" i="12"/>
  <c r="G3184" i="12"/>
  <c r="G3185" i="12"/>
  <c r="G3186" i="12"/>
  <c r="G3187" i="12"/>
  <c r="G3188" i="12"/>
  <c r="G3189" i="12"/>
  <c r="G3190" i="12"/>
  <c r="G3191" i="12"/>
  <c r="G3192" i="12"/>
  <c r="G3193" i="12"/>
  <c r="G3194" i="12"/>
  <c r="G3195" i="12"/>
  <c r="G3196" i="12"/>
  <c r="G3197" i="12"/>
  <c r="G3198" i="12"/>
  <c r="G3199" i="12"/>
  <c r="G3200" i="12"/>
  <c r="G3201" i="12"/>
  <c r="G3202" i="12"/>
  <c r="G3203" i="12"/>
  <c r="G3204" i="12"/>
  <c r="G3205" i="12"/>
  <c r="G3206" i="12"/>
  <c r="G3207" i="12"/>
  <c r="G3208" i="12"/>
  <c r="G3209" i="12"/>
  <c r="G3210" i="12"/>
  <c r="G3211" i="12"/>
  <c r="G3212" i="12"/>
  <c r="G3213" i="12"/>
  <c r="G3214" i="12"/>
  <c r="G3215" i="12"/>
  <c r="G3216" i="12"/>
  <c r="G3217" i="12"/>
  <c r="G3218" i="12"/>
  <c r="G3219" i="12"/>
  <c r="G3220" i="12"/>
  <c r="G3221" i="12"/>
  <c r="G3222" i="12"/>
  <c r="G3223" i="12"/>
  <c r="G3224" i="12"/>
  <c r="G3225" i="12"/>
  <c r="G3226" i="12"/>
  <c r="G3227" i="12"/>
  <c r="G3228" i="12"/>
  <c r="G3229" i="12"/>
  <c r="G3230" i="12"/>
  <c r="G3231" i="12"/>
  <c r="G3232" i="12"/>
  <c r="G3233" i="12"/>
  <c r="G3234" i="12"/>
  <c r="G3235" i="12"/>
  <c r="G3236" i="12"/>
  <c r="G3237" i="12"/>
  <c r="G3238" i="12"/>
  <c r="G3239" i="12"/>
  <c r="G3240" i="12"/>
  <c r="G3241" i="12"/>
  <c r="G3242" i="12"/>
  <c r="G3243" i="12"/>
  <c r="G3244" i="12"/>
  <c r="G3245" i="12"/>
  <c r="G3246" i="12"/>
  <c r="G3247" i="12"/>
  <c r="G3248" i="12"/>
  <c r="G3249" i="12"/>
  <c r="G3250" i="12"/>
  <c r="G3251" i="12"/>
  <c r="G3252" i="12"/>
  <c r="G3253" i="12"/>
  <c r="G3254" i="12"/>
  <c r="G3255" i="12"/>
  <c r="G3256" i="12"/>
  <c r="G3257" i="12"/>
  <c r="G3258" i="12"/>
  <c r="G3259" i="12"/>
  <c r="G3260" i="12"/>
  <c r="G3261" i="12"/>
  <c r="G3262" i="12"/>
  <c r="G3263" i="12"/>
  <c r="G3264" i="12"/>
  <c r="G3265" i="12"/>
  <c r="G3266" i="12"/>
  <c r="G3267" i="12"/>
  <c r="G3268" i="12"/>
  <c r="G3269" i="12"/>
  <c r="G3270" i="12"/>
  <c r="G3271" i="12"/>
  <c r="G3272" i="12"/>
  <c r="G3273" i="12"/>
  <c r="G3274" i="12"/>
  <c r="G3275" i="12"/>
  <c r="G3276" i="12"/>
  <c r="G3277" i="12"/>
  <c r="G3278" i="12"/>
  <c r="G3279" i="12"/>
  <c r="G3280" i="12"/>
  <c r="G3281" i="12"/>
  <c r="G3282" i="12"/>
  <c r="G3283" i="12"/>
  <c r="G3284" i="12"/>
  <c r="G3285" i="12"/>
  <c r="G3286" i="12"/>
  <c r="G3287" i="12"/>
  <c r="G3288" i="12"/>
  <c r="G3289" i="12"/>
  <c r="G3290" i="12"/>
  <c r="G3291" i="12"/>
  <c r="G3292" i="12"/>
  <c r="G3293" i="12"/>
  <c r="G3294" i="12"/>
  <c r="G3295" i="12"/>
  <c r="G3296" i="12"/>
  <c r="G3297" i="12"/>
  <c r="G3298" i="12"/>
  <c r="G3299" i="12"/>
  <c r="G3300" i="12"/>
  <c r="G3301" i="12"/>
  <c r="G3302" i="12"/>
  <c r="G3303" i="12"/>
  <c r="G3304" i="12"/>
  <c r="G3305" i="12"/>
  <c r="G3306" i="12"/>
  <c r="G3307" i="12"/>
  <c r="G3308" i="12"/>
  <c r="G3309" i="12"/>
  <c r="G3310" i="12"/>
  <c r="G3311" i="12"/>
  <c r="G3312" i="12"/>
  <c r="G3313" i="12"/>
  <c r="G3314" i="12"/>
  <c r="G3315" i="12"/>
  <c r="G3316" i="12"/>
  <c r="G3317" i="12"/>
  <c r="G3318" i="12"/>
  <c r="G3319" i="12"/>
  <c r="G3320" i="12"/>
  <c r="G3321" i="12"/>
  <c r="G3322" i="12"/>
  <c r="G3323" i="12"/>
  <c r="G3324" i="12"/>
  <c r="G3325" i="12"/>
  <c r="G3326" i="12"/>
  <c r="G3327" i="12"/>
  <c r="G3328" i="12"/>
  <c r="G3329" i="12"/>
  <c r="G3330" i="12"/>
  <c r="G3331" i="12"/>
  <c r="G3332" i="12"/>
  <c r="G3333" i="12"/>
  <c r="G3334" i="12"/>
  <c r="G3335" i="12"/>
  <c r="G3336" i="12"/>
  <c r="G3337" i="12"/>
  <c r="G3338" i="12"/>
  <c r="G3339" i="12"/>
  <c r="G3340" i="12"/>
  <c r="G3341" i="12"/>
  <c r="G3342" i="12"/>
  <c r="G3343" i="12"/>
  <c r="G3344" i="12"/>
  <c r="G3345" i="12"/>
  <c r="G3346" i="12"/>
  <c r="G3347" i="12"/>
  <c r="G3348" i="12"/>
  <c r="G3349" i="12"/>
  <c r="G3350" i="12"/>
  <c r="G3351" i="12"/>
  <c r="G3352" i="12"/>
  <c r="G3353" i="12"/>
  <c r="G3354" i="12"/>
  <c r="G3355" i="12"/>
  <c r="G3356" i="12"/>
  <c r="G3357" i="12"/>
  <c r="G3358" i="12"/>
  <c r="G3359" i="12"/>
  <c r="G3360" i="12"/>
  <c r="G3361" i="12"/>
  <c r="G3362" i="12"/>
  <c r="G3363" i="12"/>
  <c r="G3364" i="12"/>
  <c r="G3365" i="12"/>
  <c r="G3366" i="12"/>
  <c r="G3367" i="12"/>
  <c r="G3368" i="12"/>
  <c r="G3369" i="12"/>
  <c r="G3370" i="12"/>
  <c r="G3371" i="12"/>
  <c r="G3372" i="12"/>
  <c r="G3373" i="12"/>
  <c r="G3374" i="12"/>
  <c r="G3375" i="12"/>
  <c r="G3376" i="12"/>
  <c r="G3377" i="12"/>
  <c r="G3378" i="12"/>
  <c r="G3379" i="12"/>
  <c r="G3380" i="12"/>
  <c r="G3381" i="12"/>
  <c r="G3382" i="12"/>
  <c r="G3383" i="12"/>
  <c r="G3384" i="12"/>
  <c r="G3385" i="12"/>
  <c r="G3386" i="12"/>
  <c r="G3387" i="12"/>
  <c r="G3388" i="12"/>
  <c r="G3389" i="12"/>
  <c r="G3390" i="12"/>
  <c r="G3391" i="12"/>
  <c r="G3392" i="12"/>
  <c r="G3393" i="12"/>
  <c r="G3394" i="12"/>
  <c r="G3395" i="12"/>
  <c r="G3396" i="12"/>
  <c r="G3397" i="12"/>
  <c r="G3398" i="12"/>
  <c r="G3399" i="12"/>
  <c r="G3400" i="12"/>
  <c r="G3401" i="12"/>
  <c r="G3402" i="12"/>
  <c r="G3403" i="12"/>
  <c r="G3404" i="12"/>
  <c r="G3405" i="12"/>
  <c r="G3406" i="12"/>
  <c r="G3407" i="12"/>
  <c r="G3408" i="12"/>
  <c r="G3409" i="12"/>
  <c r="G3410" i="12"/>
  <c r="G3411" i="12"/>
  <c r="G3412" i="12"/>
  <c r="G3413" i="12"/>
  <c r="G3414" i="12"/>
  <c r="G3415" i="12"/>
  <c r="G3416" i="12"/>
  <c r="G3417" i="12"/>
  <c r="G3418" i="12"/>
  <c r="G3419" i="12"/>
  <c r="G3420" i="12"/>
  <c r="G3421" i="12"/>
  <c r="G3422" i="12"/>
  <c r="G3423" i="12"/>
  <c r="G3424" i="12"/>
  <c r="G3425" i="12"/>
  <c r="G3426" i="12"/>
  <c r="G3427" i="12"/>
  <c r="G3428" i="12"/>
  <c r="G3429" i="12"/>
  <c r="G3430" i="12"/>
  <c r="G3431" i="12"/>
  <c r="G3432" i="12"/>
  <c r="G3433" i="12"/>
  <c r="G3434" i="12"/>
  <c r="G3435" i="12"/>
  <c r="G3436" i="12"/>
  <c r="G3437" i="12"/>
  <c r="G3438" i="12"/>
  <c r="G3439" i="12"/>
  <c r="G3440" i="12"/>
  <c r="G3441" i="12"/>
  <c r="G3442" i="12"/>
  <c r="G3443" i="12"/>
  <c r="G3444" i="12"/>
  <c r="G3445" i="12"/>
  <c r="G3446" i="12"/>
  <c r="G3447" i="12"/>
  <c r="G3448" i="12"/>
  <c r="G3449" i="12"/>
  <c r="G3450" i="12"/>
  <c r="G3451" i="12"/>
  <c r="G3452" i="12"/>
  <c r="G3453" i="12"/>
  <c r="G3454" i="12"/>
  <c r="G3455" i="12"/>
  <c r="G3456" i="12"/>
  <c r="G3457" i="12"/>
  <c r="G3458" i="12"/>
  <c r="G3459" i="12"/>
  <c r="G3460" i="12"/>
  <c r="G3461" i="12"/>
  <c r="G3462" i="12"/>
  <c r="G3463" i="12"/>
  <c r="G3464" i="12"/>
  <c r="G3465" i="12"/>
  <c r="G3466" i="12"/>
  <c r="G3467" i="12"/>
  <c r="G3468" i="12"/>
  <c r="G3469" i="12"/>
  <c r="G3470" i="12"/>
  <c r="G3471" i="12"/>
  <c r="G3472" i="12"/>
  <c r="G3473" i="12"/>
  <c r="G3474" i="12"/>
  <c r="G3475" i="12"/>
  <c r="G3476" i="12"/>
  <c r="G3477" i="12"/>
  <c r="G3478" i="12"/>
  <c r="G3479" i="12"/>
  <c r="G3480" i="12"/>
  <c r="G3481" i="12"/>
  <c r="G3482" i="12"/>
  <c r="G3483" i="12"/>
  <c r="G3484" i="12"/>
  <c r="G3485" i="12"/>
  <c r="G3486" i="12"/>
  <c r="G3487" i="12"/>
  <c r="G3488" i="12"/>
  <c r="G3489" i="12"/>
  <c r="G3490" i="12"/>
  <c r="G3491" i="12"/>
  <c r="G3492" i="12"/>
  <c r="G3493" i="12"/>
  <c r="G3494" i="12"/>
  <c r="G3495" i="12"/>
  <c r="G3496" i="12"/>
  <c r="G3497" i="12"/>
  <c r="G3498" i="12"/>
  <c r="G3499" i="12"/>
  <c r="G3500" i="12"/>
  <c r="G3501" i="12"/>
  <c r="G3502" i="12"/>
  <c r="G3503" i="12"/>
  <c r="G3504" i="12"/>
  <c r="G3505" i="12"/>
  <c r="G3506" i="12"/>
  <c r="G3507" i="12"/>
  <c r="G3508" i="12"/>
  <c r="G3509" i="12"/>
  <c r="G3510" i="12"/>
  <c r="G3511" i="12"/>
  <c r="G3512" i="12"/>
  <c r="G3513" i="12"/>
  <c r="G3514" i="12"/>
  <c r="G3515" i="12"/>
  <c r="G3516" i="12"/>
  <c r="G3517" i="12"/>
  <c r="G3518" i="12"/>
  <c r="G3519" i="12"/>
  <c r="G3520" i="12"/>
  <c r="G3521" i="12"/>
  <c r="G3522" i="12"/>
  <c r="G3523" i="12"/>
  <c r="G3524" i="12"/>
  <c r="G3525" i="12"/>
  <c r="G3526" i="12"/>
  <c r="G3527" i="12"/>
  <c r="G3528" i="12"/>
  <c r="G3529" i="12"/>
  <c r="G3530" i="12"/>
  <c r="G3531" i="12"/>
  <c r="G3532" i="12"/>
  <c r="G3533" i="12"/>
  <c r="G3534" i="12"/>
  <c r="G3535" i="12"/>
  <c r="G3536" i="12"/>
  <c r="G3537" i="12"/>
  <c r="G3538" i="12"/>
  <c r="G3539" i="12"/>
  <c r="G3540" i="12"/>
  <c r="G3541" i="12"/>
  <c r="G3542" i="12"/>
  <c r="G3543" i="12"/>
  <c r="G3544" i="12"/>
  <c r="G3545" i="12"/>
  <c r="G3546" i="12"/>
  <c r="G3547" i="12"/>
  <c r="G3548" i="12"/>
  <c r="G3549" i="12"/>
  <c r="G3550" i="12"/>
  <c r="G3551" i="12"/>
  <c r="G3552" i="12"/>
  <c r="G3553" i="12"/>
  <c r="G3554" i="12"/>
  <c r="G3555" i="12"/>
  <c r="G3556" i="12"/>
  <c r="G3557" i="12"/>
  <c r="G3558" i="12"/>
  <c r="G3559" i="12"/>
  <c r="G3560" i="12"/>
  <c r="G3561" i="12"/>
  <c r="G3562" i="12"/>
  <c r="G3563" i="12"/>
  <c r="G3564" i="12"/>
  <c r="G3565" i="12"/>
  <c r="G3566" i="12"/>
  <c r="G3567" i="12"/>
  <c r="G3568" i="12"/>
  <c r="G3569" i="12"/>
  <c r="G3570" i="12"/>
  <c r="G3571" i="12"/>
  <c r="G3572" i="12"/>
  <c r="G3573" i="12"/>
  <c r="G3574" i="12"/>
  <c r="G3575" i="12"/>
  <c r="G3576" i="12"/>
  <c r="G3577" i="12"/>
  <c r="G3578" i="12"/>
  <c r="G3579" i="12"/>
  <c r="G3580" i="12"/>
  <c r="G3581" i="12"/>
  <c r="G3582" i="12"/>
  <c r="G3583" i="12"/>
  <c r="G3584" i="12"/>
  <c r="G3585" i="12"/>
  <c r="G3586" i="12"/>
  <c r="G3587" i="12"/>
  <c r="G3588" i="12"/>
  <c r="G3589" i="12"/>
  <c r="G3590" i="12"/>
  <c r="G3591" i="12"/>
  <c r="G3592" i="12"/>
  <c r="G3593" i="12"/>
  <c r="G3594" i="12"/>
  <c r="G3595" i="12"/>
  <c r="G3596" i="12"/>
  <c r="G3597" i="12"/>
  <c r="G3598" i="12"/>
  <c r="G3599" i="12"/>
  <c r="G3600" i="12"/>
  <c r="G3601" i="12"/>
  <c r="G3602" i="12"/>
  <c r="G3603" i="12"/>
  <c r="G3604" i="12"/>
  <c r="G3605" i="12"/>
  <c r="G3606" i="12"/>
  <c r="G3607" i="12"/>
  <c r="G3608" i="12"/>
  <c r="G3609" i="12"/>
  <c r="G3610" i="12"/>
  <c r="G3611" i="12"/>
  <c r="G3612" i="12"/>
  <c r="G3613" i="12"/>
  <c r="G3614" i="12"/>
  <c r="G3615" i="12"/>
  <c r="G3616" i="12"/>
  <c r="G3617" i="12"/>
  <c r="G3618" i="12"/>
  <c r="G3619" i="12"/>
  <c r="G3620" i="12"/>
  <c r="G3621" i="12"/>
  <c r="G3622" i="12"/>
  <c r="G3623" i="12"/>
  <c r="G3624" i="12"/>
  <c r="G3625" i="12"/>
  <c r="G3626" i="12"/>
  <c r="G3627" i="12"/>
  <c r="G3628" i="12"/>
  <c r="G3629" i="12"/>
  <c r="G3630" i="12"/>
  <c r="G3631" i="12"/>
  <c r="G3632" i="12"/>
  <c r="G3633" i="12"/>
  <c r="G3634" i="12"/>
  <c r="G3635" i="12"/>
  <c r="G3636" i="12"/>
  <c r="G3637" i="12"/>
  <c r="G3638" i="12"/>
  <c r="G3639" i="12"/>
  <c r="G3640" i="12"/>
  <c r="G3641" i="12"/>
  <c r="G3642" i="12"/>
  <c r="G3643" i="12"/>
  <c r="G3644" i="12"/>
  <c r="G3645" i="12"/>
  <c r="G3646" i="12"/>
  <c r="G3647" i="12"/>
  <c r="G3648" i="12"/>
  <c r="G3649" i="12"/>
  <c r="G3650" i="12"/>
  <c r="G3651" i="12"/>
  <c r="G3652" i="12"/>
  <c r="G3653" i="12"/>
  <c r="G3654" i="12"/>
  <c r="G3655" i="12"/>
  <c r="G3656" i="12"/>
  <c r="G3657" i="12"/>
  <c r="G3658" i="12"/>
  <c r="G3659" i="12"/>
  <c r="G3660" i="12"/>
  <c r="G3661" i="12"/>
  <c r="G3662" i="12"/>
  <c r="G3663" i="12"/>
  <c r="G3664" i="12"/>
  <c r="G3665" i="12"/>
  <c r="G3666" i="12"/>
  <c r="G3667" i="12"/>
  <c r="G3668" i="12"/>
  <c r="G3669" i="12"/>
  <c r="G3670" i="12"/>
  <c r="G3671" i="12"/>
  <c r="G3672" i="12"/>
  <c r="G3673" i="12"/>
  <c r="G3674" i="12"/>
  <c r="G3675" i="12"/>
  <c r="G3676" i="12"/>
  <c r="G3677" i="12"/>
  <c r="G3678" i="12"/>
  <c r="G3679" i="12"/>
  <c r="G3680" i="12"/>
  <c r="G3681" i="12"/>
  <c r="G3682" i="12"/>
  <c r="G3683" i="12"/>
  <c r="G3684" i="12"/>
  <c r="G3685" i="12"/>
  <c r="G3686" i="12"/>
  <c r="G3687" i="12"/>
  <c r="G3688" i="12"/>
  <c r="G3689" i="12"/>
  <c r="G3690" i="12"/>
  <c r="G3691" i="12"/>
  <c r="G3692" i="12"/>
  <c r="G3693" i="12"/>
  <c r="G3694" i="12"/>
  <c r="G3695" i="12"/>
  <c r="G3696" i="12"/>
  <c r="G3697" i="12"/>
  <c r="G3698" i="12"/>
  <c r="G3699" i="12"/>
  <c r="G3700" i="12"/>
  <c r="G3701" i="12"/>
  <c r="G3702" i="12"/>
  <c r="G3703" i="12"/>
  <c r="G3704" i="12"/>
  <c r="G3705" i="12"/>
  <c r="G3706" i="12"/>
  <c r="G3707" i="12"/>
  <c r="G3708" i="12"/>
  <c r="G3709" i="12"/>
  <c r="G3710" i="12"/>
  <c r="G3711" i="12"/>
  <c r="G3712" i="12"/>
  <c r="G3713" i="12"/>
  <c r="G3714" i="12"/>
  <c r="G3715" i="12"/>
  <c r="G3716" i="12"/>
  <c r="G3717" i="12"/>
  <c r="G3718" i="12"/>
  <c r="G3719" i="12"/>
  <c r="G3720" i="12"/>
  <c r="G3721" i="12"/>
  <c r="G3722" i="12"/>
  <c r="G3723" i="12"/>
  <c r="G3724" i="12"/>
  <c r="G3725" i="12"/>
  <c r="G3726" i="12"/>
  <c r="G3727" i="12"/>
  <c r="G3728" i="12"/>
  <c r="G3729" i="12"/>
  <c r="G3730" i="12"/>
  <c r="G3731" i="12"/>
  <c r="G3732" i="12"/>
  <c r="G3733" i="12"/>
  <c r="G3734" i="12"/>
  <c r="G3735" i="12"/>
  <c r="G3736" i="12"/>
  <c r="G3737" i="12"/>
  <c r="G3738" i="12"/>
  <c r="G3739" i="12"/>
  <c r="G3740" i="12"/>
  <c r="G3741" i="12"/>
  <c r="G3742" i="12"/>
  <c r="G3743" i="12"/>
  <c r="G3744" i="12"/>
  <c r="G3745" i="12"/>
  <c r="G3746" i="12"/>
  <c r="G3747" i="12"/>
  <c r="G3748" i="12"/>
  <c r="G3749" i="12"/>
  <c r="G3750" i="12"/>
  <c r="G3751" i="12"/>
  <c r="G3752" i="12"/>
  <c r="G3753" i="12"/>
  <c r="G3754" i="12"/>
  <c r="G3755" i="12"/>
  <c r="G3756" i="12"/>
  <c r="G3757" i="12"/>
  <c r="G3758" i="12"/>
  <c r="G3759" i="12"/>
  <c r="G3760" i="12"/>
  <c r="G3761" i="12"/>
  <c r="G3762" i="12"/>
  <c r="G3763" i="12"/>
  <c r="G3764" i="12"/>
  <c r="G3765" i="12"/>
  <c r="G3766" i="12"/>
  <c r="G3767" i="12"/>
  <c r="G3768" i="12"/>
  <c r="G3769" i="12"/>
  <c r="G3770" i="12"/>
  <c r="G3771" i="12"/>
  <c r="G3772" i="12"/>
  <c r="G3773" i="12"/>
  <c r="G3774" i="12"/>
  <c r="G3775" i="12"/>
  <c r="G3776" i="12"/>
  <c r="G3777" i="12"/>
  <c r="G3778" i="12"/>
  <c r="G3779" i="12"/>
  <c r="G3780" i="12"/>
  <c r="G3781" i="12"/>
  <c r="G3782" i="12"/>
  <c r="G3783" i="12"/>
  <c r="G3784" i="12"/>
  <c r="G3785" i="12"/>
  <c r="G3786" i="12"/>
  <c r="G3787" i="12"/>
  <c r="G3788" i="12"/>
  <c r="G3789" i="12"/>
  <c r="G3790" i="12"/>
  <c r="G3791" i="12"/>
  <c r="G3792" i="12"/>
  <c r="G3793" i="12"/>
  <c r="G3794" i="12"/>
  <c r="G3795" i="12"/>
  <c r="G3796" i="12"/>
  <c r="G3797" i="12"/>
  <c r="G3798" i="12"/>
  <c r="G3799" i="12"/>
  <c r="G3800" i="12"/>
  <c r="G3801" i="12"/>
  <c r="G3802" i="12"/>
  <c r="G3803" i="12"/>
  <c r="G3804" i="12"/>
  <c r="G3805" i="12"/>
  <c r="G3806" i="12"/>
  <c r="G3807" i="12"/>
  <c r="G3808" i="12"/>
  <c r="G3809" i="12"/>
  <c r="G3810" i="12"/>
  <c r="G3811" i="12"/>
  <c r="G3812" i="12"/>
  <c r="G3813" i="12"/>
  <c r="G3814" i="12"/>
  <c r="G3815" i="12"/>
  <c r="G3816" i="12"/>
  <c r="G3817" i="12"/>
  <c r="G3818" i="12"/>
  <c r="G3819" i="12"/>
  <c r="G3820" i="12"/>
  <c r="G3821" i="12"/>
  <c r="G3822" i="12"/>
  <c r="G3823" i="12"/>
  <c r="G3824" i="12"/>
  <c r="G3825" i="12"/>
  <c r="G3826" i="12"/>
  <c r="G3827" i="12"/>
  <c r="G3828" i="12"/>
  <c r="G3829" i="12"/>
  <c r="G3830" i="12"/>
  <c r="G3831" i="12"/>
  <c r="G3832" i="12"/>
  <c r="G3833" i="12"/>
  <c r="G3834" i="12"/>
  <c r="G3835" i="12"/>
  <c r="G3836" i="12"/>
  <c r="G3837" i="12"/>
  <c r="G3838" i="12"/>
  <c r="G3839" i="12"/>
  <c r="G3840" i="12"/>
  <c r="G3841" i="12"/>
  <c r="G3842" i="12"/>
  <c r="G3843" i="12"/>
  <c r="G3844" i="12"/>
  <c r="G3845" i="12"/>
  <c r="G3846" i="12"/>
  <c r="G3847" i="12"/>
  <c r="G3848" i="12"/>
  <c r="G3849" i="12"/>
  <c r="G3850" i="12"/>
  <c r="G3851" i="12"/>
  <c r="G3852" i="12"/>
  <c r="G3853" i="12"/>
  <c r="G3854" i="12"/>
  <c r="G3855" i="12"/>
  <c r="G3856" i="12"/>
  <c r="G3857" i="12"/>
  <c r="G3858" i="12"/>
  <c r="G3859" i="12"/>
  <c r="G3860" i="12"/>
  <c r="G3861" i="12"/>
  <c r="G3862" i="12"/>
  <c r="G3863" i="12"/>
  <c r="G3864" i="12"/>
  <c r="G3865" i="12"/>
  <c r="G3866" i="12"/>
  <c r="G3867" i="12"/>
  <c r="G3868" i="12"/>
  <c r="G3869" i="12"/>
  <c r="G3870" i="12"/>
  <c r="G3871" i="12"/>
  <c r="G3872" i="12"/>
  <c r="G3873" i="12"/>
  <c r="G3874" i="12"/>
  <c r="G3875" i="12"/>
  <c r="G3876" i="12"/>
  <c r="G3877" i="12"/>
  <c r="G3878" i="12"/>
  <c r="G3879" i="12"/>
  <c r="G3880" i="12"/>
  <c r="G3881" i="12"/>
  <c r="G3882" i="12"/>
  <c r="G3883" i="12"/>
  <c r="G3884" i="12"/>
  <c r="G3885" i="12"/>
  <c r="G3886" i="12"/>
  <c r="G3887" i="12"/>
  <c r="G3888" i="12"/>
  <c r="G3889" i="12"/>
  <c r="G3890" i="12"/>
  <c r="G3891" i="12"/>
  <c r="G3892" i="12"/>
  <c r="G3893" i="12"/>
  <c r="G3894" i="12"/>
  <c r="G3895" i="12"/>
  <c r="G3896" i="12"/>
  <c r="G3897" i="12"/>
  <c r="G3898" i="12"/>
  <c r="G3899" i="12"/>
  <c r="G3900" i="12"/>
  <c r="G3901" i="12"/>
  <c r="G3902" i="12"/>
  <c r="G3903" i="12"/>
  <c r="G3904" i="12"/>
  <c r="G3905" i="12"/>
  <c r="G3906" i="12"/>
  <c r="G3907" i="12"/>
  <c r="G3908" i="12"/>
  <c r="G3909" i="12"/>
  <c r="G3910" i="12"/>
  <c r="G3911" i="12"/>
  <c r="G3912" i="12"/>
  <c r="G3913" i="12"/>
  <c r="G3914" i="12"/>
  <c r="G3915" i="12"/>
  <c r="G3916" i="12"/>
  <c r="G3917" i="12"/>
  <c r="G3918" i="12"/>
  <c r="G3919" i="12"/>
  <c r="G3920" i="12"/>
  <c r="G3921" i="12"/>
  <c r="G3922" i="12"/>
  <c r="G3923" i="12"/>
  <c r="G3924" i="12"/>
  <c r="G3925" i="12"/>
  <c r="G3926" i="12"/>
  <c r="G3927" i="12"/>
  <c r="G3928" i="12"/>
  <c r="G3929" i="12"/>
  <c r="G3930" i="12"/>
  <c r="G3931" i="12"/>
  <c r="G3932" i="12"/>
  <c r="G3933" i="12"/>
  <c r="G3934" i="12"/>
  <c r="G3935" i="12"/>
  <c r="G3936" i="12"/>
  <c r="G3937" i="12"/>
  <c r="G3938" i="12"/>
  <c r="G3939" i="12"/>
  <c r="G3940" i="12"/>
  <c r="G3941" i="12"/>
  <c r="G3942" i="12"/>
  <c r="G3943" i="12"/>
  <c r="G3944" i="12"/>
  <c r="G3945" i="12"/>
  <c r="G3946" i="12"/>
  <c r="G3947" i="12"/>
  <c r="G3948" i="12"/>
  <c r="G3949" i="12"/>
  <c r="G3950" i="12"/>
  <c r="G3951" i="12"/>
  <c r="G3952" i="12"/>
  <c r="G3953" i="12"/>
  <c r="G3954" i="12"/>
  <c r="G3955" i="12"/>
  <c r="G3956" i="12"/>
  <c r="G3957" i="12"/>
  <c r="G3958" i="12"/>
  <c r="G3959" i="12"/>
  <c r="G3960" i="12"/>
  <c r="G3961" i="12"/>
  <c r="G3962" i="12"/>
  <c r="G3963" i="12"/>
  <c r="G3964" i="12"/>
  <c r="G3965" i="12"/>
  <c r="G3966" i="12"/>
  <c r="G3967" i="12"/>
  <c r="G3968" i="12"/>
  <c r="G3969" i="12"/>
  <c r="G3970" i="12"/>
  <c r="G3971" i="12"/>
  <c r="G3972" i="12"/>
  <c r="G3973" i="12"/>
  <c r="G3974" i="12"/>
  <c r="G3975" i="12"/>
  <c r="G3976" i="12"/>
  <c r="G3977" i="12"/>
  <c r="G3978" i="12"/>
  <c r="G3979" i="12"/>
  <c r="G3980" i="12"/>
  <c r="G3981" i="12"/>
  <c r="G3982" i="12"/>
  <c r="G3983" i="12"/>
  <c r="G3984" i="12"/>
  <c r="G3985" i="12"/>
  <c r="G3986" i="12"/>
  <c r="G3987" i="12"/>
  <c r="G3988" i="12"/>
  <c r="G3989" i="12"/>
  <c r="G3990" i="12"/>
  <c r="G3991" i="12"/>
  <c r="G3992" i="12"/>
  <c r="G3993" i="12"/>
  <c r="G3994" i="12"/>
  <c r="G3995" i="12"/>
  <c r="G3996" i="12"/>
  <c r="G3997" i="12"/>
  <c r="G3998" i="12"/>
  <c r="G3999" i="12"/>
  <c r="G4000" i="12"/>
  <c r="G4001" i="12"/>
  <c r="G4002" i="12"/>
  <c r="G4003" i="12"/>
  <c r="G4004" i="12"/>
  <c r="G4005" i="12"/>
  <c r="G4006" i="12"/>
  <c r="G4007" i="12"/>
  <c r="G4008" i="12"/>
  <c r="G4009" i="12"/>
  <c r="G4010" i="12"/>
  <c r="G4011" i="12"/>
  <c r="G4012" i="12"/>
  <c r="G4013" i="12"/>
  <c r="G4014" i="12"/>
  <c r="G4015" i="12"/>
  <c r="G4016" i="12"/>
  <c r="G4017" i="12"/>
  <c r="G4018" i="12"/>
  <c r="G4019" i="12"/>
  <c r="G4020" i="12"/>
  <c r="G4021" i="12"/>
  <c r="G4022" i="12"/>
  <c r="G4023" i="12"/>
  <c r="G4024" i="12"/>
  <c r="G4025" i="12"/>
  <c r="G4026" i="12"/>
  <c r="G4027" i="12"/>
  <c r="G4028" i="12"/>
  <c r="G4029" i="12"/>
  <c r="G4030" i="12"/>
  <c r="G4031" i="12"/>
  <c r="G4032" i="12"/>
  <c r="G4033" i="12"/>
  <c r="G4034" i="12"/>
  <c r="G4035" i="12"/>
  <c r="G4036" i="12"/>
  <c r="G4037" i="12"/>
  <c r="G4038" i="12"/>
  <c r="G4039" i="12"/>
  <c r="G4040" i="12"/>
  <c r="G4041" i="12"/>
  <c r="G4042" i="12"/>
  <c r="G4043" i="12"/>
  <c r="G4044" i="12"/>
  <c r="G4045" i="12"/>
  <c r="G4046" i="12"/>
  <c r="G4047" i="12"/>
  <c r="G4048" i="12"/>
  <c r="G4049" i="12"/>
  <c r="G4050" i="12"/>
  <c r="G4051" i="12"/>
  <c r="G4052" i="12"/>
  <c r="G4053" i="12"/>
  <c r="G4054" i="12"/>
  <c r="G4055" i="12"/>
  <c r="G4056" i="12"/>
  <c r="G4057" i="12"/>
  <c r="G4058" i="12"/>
  <c r="G4059" i="12"/>
  <c r="G4060" i="12"/>
  <c r="G4061" i="12"/>
  <c r="G4062" i="12"/>
  <c r="G4063" i="12"/>
  <c r="G4064" i="12"/>
  <c r="G4065" i="12"/>
  <c r="G4066" i="12"/>
  <c r="G4067" i="12"/>
  <c r="G4068" i="12"/>
  <c r="G4069" i="12"/>
  <c r="G4070" i="12"/>
  <c r="G4071" i="12"/>
  <c r="G4072" i="12"/>
  <c r="G4073" i="12"/>
  <c r="G4074" i="12"/>
  <c r="G4075" i="12"/>
  <c r="G4076" i="12"/>
  <c r="G4077" i="12"/>
  <c r="G4078" i="12"/>
  <c r="G4079" i="12"/>
  <c r="G4080" i="12"/>
  <c r="G4081" i="12"/>
  <c r="G4082" i="12"/>
  <c r="G4083" i="12"/>
  <c r="G4084" i="12"/>
  <c r="G4085" i="12"/>
  <c r="G4086" i="12"/>
  <c r="G4087" i="12"/>
  <c r="G4088" i="12"/>
  <c r="G4089" i="12"/>
  <c r="G4090" i="12"/>
  <c r="G4091" i="12"/>
  <c r="G4092" i="12"/>
  <c r="G4093" i="12"/>
  <c r="G4094" i="12"/>
  <c r="G4095" i="12"/>
  <c r="G4096" i="12"/>
  <c r="G4097" i="12"/>
  <c r="G4098" i="12"/>
  <c r="G4099" i="12"/>
  <c r="G4100" i="12"/>
  <c r="G4101" i="12"/>
  <c r="G4102" i="12"/>
  <c r="G4103" i="12"/>
  <c r="G4104" i="12"/>
  <c r="G4105" i="12"/>
  <c r="G4106" i="12"/>
  <c r="G4107" i="12"/>
  <c r="G4108" i="12"/>
  <c r="G4109" i="12"/>
  <c r="G4110" i="12"/>
  <c r="G4111" i="12"/>
  <c r="G4112" i="12"/>
  <c r="G4113" i="12"/>
  <c r="G4114" i="12"/>
  <c r="G4115" i="12"/>
  <c r="G4116" i="12"/>
  <c r="G4117" i="12"/>
  <c r="G4118" i="12"/>
  <c r="G4119" i="12"/>
  <c r="G4120" i="12"/>
  <c r="G4121" i="12"/>
  <c r="G4122" i="12"/>
  <c r="G4123" i="12"/>
  <c r="G4124" i="12"/>
  <c r="G4125" i="12"/>
  <c r="G4126" i="12"/>
  <c r="G4127" i="12"/>
  <c r="G4128" i="12"/>
  <c r="G4129" i="12"/>
  <c r="G4130" i="12"/>
  <c r="G4131" i="12"/>
  <c r="G4132" i="12"/>
  <c r="G4133" i="12"/>
  <c r="G4134" i="12"/>
  <c r="G4135" i="12"/>
  <c r="G4136" i="12"/>
  <c r="G4137" i="12"/>
  <c r="G4138" i="12"/>
  <c r="G4139" i="12"/>
  <c r="G4140" i="12"/>
  <c r="G4141" i="12"/>
  <c r="G4142" i="12"/>
  <c r="G4143" i="12"/>
  <c r="G4144" i="12"/>
  <c r="G4145" i="12"/>
  <c r="G4146" i="12"/>
  <c r="G4147" i="12"/>
  <c r="G4148" i="12"/>
  <c r="G4149" i="12"/>
  <c r="G4150" i="12"/>
  <c r="G4151" i="12"/>
  <c r="G4152" i="12"/>
  <c r="G4153" i="12"/>
  <c r="G4154" i="12"/>
  <c r="G4155" i="12"/>
  <c r="G4156" i="12"/>
  <c r="G4157" i="12"/>
  <c r="G4158" i="12"/>
  <c r="G4159" i="12"/>
  <c r="G4160" i="12"/>
  <c r="G4161" i="12"/>
  <c r="G4162" i="12"/>
  <c r="G4163" i="12"/>
  <c r="G4164" i="12"/>
  <c r="G4165" i="12"/>
  <c r="G4166" i="12"/>
  <c r="G4167" i="12"/>
  <c r="G4168" i="12"/>
  <c r="G4169" i="12"/>
  <c r="G4170" i="12"/>
  <c r="G4171" i="12"/>
  <c r="G4172" i="12"/>
  <c r="G4173" i="12"/>
  <c r="G4174" i="12"/>
  <c r="G4175" i="12"/>
  <c r="G4176" i="12"/>
  <c r="G4177" i="12"/>
  <c r="G4178" i="12"/>
  <c r="G4179" i="12"/>
  <c r="G4180" i="12"/>
  <c r="G4181" i="12"/>
  <c r="G4182" i="12"/>
  <c r="G4183" i="12"/>
  <c r="G4184" i="12"/>
  <c r="G4185" i="12"/>
  <c r="G4186" i="12"/>
  <c r="G4187" i="12"/>
  <c r="G4188" i="12"/>
  <c r="G4189" i="12"/>
  <c r="G4190" i="12"/>
  <c r="G4191" i="12"/>
  <c r="G4192" i="12"/>
  <c r="G4193" i="12"/>
  <c r="G4194" i="12"/>
  <c r="G4195" i="12"/>
  <c r="G4196" i="12"/>
  <c r="G4197" i="12"/>
  <c r="G4198" i="12"/>
  <c r="G4199" i="12"/>
  <c r="G4200" i="12"/>
  <c r="G4201" i="12"/>
  <c r="G4202" i="12"/>
  <c r="G4203" i="12"/>
  <c r="G4204" i="12"/>
  <c r="G4205" i="12"/>
  <c r="G4206" i="12"/>
  <c r="G4207" i="12"/>
  <c r="G4208" i="12"/>
  <c r="G4209" i="12"/>
  <c r="G4210" i="12"/>
  <c r="G4211" i="12"/>
  <c r="G4212" i="12"/>
  <c r="G4213" i="12"/>
  <c r="G4214" i="12"/>
  <c r="G4215" i="12"/>
  <c r="G4216" i="12"/>
  <c r="G4217" i="12"/>
  <c r="G4218" i="12"/>
  <c r="G4219" i="12"/>
  <c r="G4220" i="12"/>
  <c r="G4221" i="12"/>
  <c r="G4222" i="12"/>
  <c r="G4223" i="12"/>
  <c r="G4224" i="12"/>
  <c r="G4225" i="12"/>
  <c r="G4226" i="12"/>
  <c r="G4227" i="12"/>
  <c r="G4228" i="12"/>
  <c r="G4229" i="12"/>
  <c r="G4230" i="12"/>
  <c r="G4231" i="12"/>
  <c r="G4232" i="12"/>
  <c r="G4233" i="12"/>
  <c r="G4234" i="12"/>
  <c r="G4235" i="12"/>
  <c r="G4236" i="12"/>
  <c r="G4237" i="12"/>
  <c r="G4238" i="12"/>
  <c r="G4239" i="12"/>
  <c r="G4240" i="12"/>
  <c r="G4241" i="12"/>
  <c r="G4242" i="12"/>
  <c r="G4243" i="12"/>
  <c r="G4244" i="12"/>
  <c r="G4245" i="12"/>
  <c r="G4246" i="12"/>
  <c r="G4247" i="12"/>
  <c r="G4248" i="12"/>
  <c r="G4249" i="12"/>
  <c r="G4250" i="12"/>
  <c r="G4251" i="12"/>
  <c r="G4252" i="12"/>
  <c r="G4253" i="12"/>
  <c r="G4254" i="12"/>
  <c r="G4255" i="12"/>
  <c r="G4256" i="12"/>
  <c r="G4257" i="12"/>
  <c r="G4258" i="12"/>
  <c r="G4259" i="12"/>
  <c r="G4260" i="12"/>
  <c r="G4261" i="12"/>
  <c r="G4262" i="12"/>
  <c r="G4263" i="12"/>
  <c r="G4264" i="12"/>
  <c r="G4265" i="12"/>
  <c r="G4266" i="12"/>
  <c r="G4267" i="12"/>
  <c r="G4268" i="12"/>
  <c r="G4269" i="12"/>
  <c r="G4270" i="12"/>
  <c r="G4271" i="12"/>
  <c r="G4272" i="12"/>
  <c r="G4273" i="12"/>
  <c r="G4274" i="12"/>
  <c r="G4275" i="12"/>
  <c r="G4276" i="12"/>
  <c r="G4277" i="12"/>
  <c r="G4278" i="12"/>
  <c r="G4279" i="12"/>
  <c r="G4280" i="12"/>
  <c r="G4281" i="12"/>
  <c r="G4282" i="12"/>
  <c r="G4283" i="12"/>
  <c r="G4284" i="12"/>
  <c r="G4285" i="12"/>
  <c r="G4286" i="12"/>
  <c r="G4287" i="12"/>
  <c r="G4288" i="12"/>
  <c r="G4289" i="12"/>
  <c r="G4290" i="12"/>
  <c r="G4291" i="12"/>
  <c r="G4292" i="12"/>
  <c r="G4293" i="12"/>
  <c r="G4294" i="12"/>
  <c r="G4295" i="12"/>
  <c r="G4296" i="12"/>
  <c r="G4297" i="12"/>
  <c r="G4298" i="12"/>
  <c r="G4299" i="12"/>
  <c r="G4300" i="12"/>
  <c r="G4301" i="12"/>
  <c r="G4302" i="12"/>
  <c r="G4303" i="12"/>
  <c r="G4304" i="12"/>
  <c r="G4305" i="12"/>
  <c r="G4306" i="12"/>
  <c r="G4307" i="12"/>
  <c r="G4308" i="12"/>
  <c r="G4309" i="12"/>
  <c r="G4310" i="12"/>
  <c r="G4311" i="12"/>
  <c r="G4312" i="12"/>
  <c r="G4313" i="12"/>
  <c r="G4314" i="12"/>
  <c r="G4315" i="12"/>
  <c r="G4316" i="12"/>
  <c r="G4317" i="12"/>
  <c r="G4318" i="12"/>
  <c r="G4319" i="12"/>
  <c r="G4320" i="12"/>
  <c r="G4321" i="12"/>
  <c r="G4322" i="12"/>
  <c r="G4323" i="12"/>
  <c r="G4324" i="12"/>
  <c r="G4325" i="12"/>
  <c r="G4326" i="12"/>
  <c r="G4327" i="12"/>
  <c r="G4328" i="12"/>
  <c r="G4329" i="12"/>
  <c r="G4330" i="12"/>
  <c r="G4331" i="12"/>
  <c r="G4332" i="12"/>
  <c r="G4333" i="12"/>
  <c r="G4334" i="12"/>
  <c r="G4335" i="12"/>
  <c r="G4336" i="12"/>
  <c r="G4337" i="12"/>
  <c r="G4338" i="12"/>
  <c r="G4339" i="12"/>
  <c r="G4340" i="12"/>
  <c r="G4341" i="12"/>
  <c r="G4342" i="12"/>
  <c r="G4343" i="12"/>
  <c r="G4344" i="12"/>
  <c r="G4345" i="12"/>
  <c r="G4346" i="12"/>
  <c r="G4347" i="12"/>
  <c r="G4348" i="12"/>
  <c r="G4349" i="12"/>
  <c r="G4350" i="12"/>
  <c r="G4351" i="12"/>
  <c r="G4352" i="12"/>
  <c r="G4353" i="12"/>
  <c r="G4354" i="12"/>
  <c r="G4355" i="12"/>
  <c r="G4356" i="12"/>
  <c r="G4357" i="12"/>
  <c r="G4358" i="12"/>
  <c r="G4359" i="12"/>
  <c r="G4360" i="12"/>
  <c r="G4361" i="12"/>
  <c r="G4362" i="12"/>
  <c r="G4363" i="12"/>
  <c r="G4364" i="12"/>
  <c r="G4365" i="12"/>
  <c r="G4366" i="12"/>
  <c r="G4367" i="12"/>
  <c r="G4368" i="12"/>
  <c r="G4369" i="12"/>
  <c r="G4370" i="12"/>
  <c r="G4371" i="12"/>
  <c r="G4372" i="12"/>
  <c r="G4373" i="12"/>
  <c r="G4374" i="12"/>
  <c r="G4375" i="12"/>
  <c r="G4376" i="12"/>
  <c r="G4377" i="12"/>
  <c r="G4378" i="12"/>
  <c r="G4379" i="12"/>
  <c r="G4380" i="12"/>
  <c r="G4381" i="12"/>
  <c r="G4382" i="12"/>
  <c r="G4383" i="12"/>
  <c r="G4384" i="12"/>
  <c r="G4385" i="12"/>
  <c r="G4386" i="12"/>
  <c r="G4387" i="12"/>
  <c r="G4388" i="12"/>
  <c r="G4389" i="12"/>
  <c r="G4390" i="12"/>
  <c r="G4391" i="12"/>
  <c r="G4392" i="12"/>
  <c r="G4393" i="12"/>
  <c r="G4394" i="12"/>
  <c r="G4395" i="12"/>
  <c r="G4396" i="12"/>
  <c r="G4397" i="12"/>
  <c r="G4398" i="12"/>
  <c r="G4399" i="12"/>
  <c r="G4400" i="12"/>
  <c r="G4401" i="12"/>
  <c r="G4402" i="12"/>
  <c r="G4403" i="12"/>
  <c r="G4404" i="12"/>
  <c r="G4405" i="12"/>
  <c r="G4406" i="12"/>
  <c r="G4407" i="12"/>
  <c r="G4408" i="12"/>
  <c r="G4409" i="12"/>
  <c r="G4410" i="12"/>
  <c r="G4411" i="12"/>
  <c r="G4412" i="12"/>
  <c r="G4413" i="12"/>
  <c r="G4414" i="12"/>
  <c r="G4415" i="12"/>
  <c r="G4416" i="12"/>
  <c r="G4417" i="12"/>
  <c r="G4418" i="12"/>
  <c r="G4419" i="12"/>
  <c r="G4420" i="12"/>
  <c r="G4421" i="12"/>
  <c r="G4422" i="12"/>
  <c r="G4423" i="12"/>
  <c r="G4424" i="12"/>
  <c r="G4425" i="12"/>
  <c r="G4426" i="12"/>
  <c r="G4427" i="12"/>
  <c r="G4428" i="12"/>
  <c r="G4429" i="12"/>
  <c r="G4430" i="12"/>
  <c r="G4431" i="12"/>
  <c r="G4432" i="12"/>
  <c r="G4433" i="12"/>
  <c r="G4434" i="12"/>
  <c r="G4435" i="12"/>
  <c r="G4436" i="12"/>
  <c r="G4437" i="12"/>
  <c r="G4438" i="12"/>
  <c r="G4439" i="12"/>
  <c r="G4440" i="12"/>
  <c r="G4441" i="12"/>
  <c r="G4442" i="12"/>
  <c r="G4443" i="12"/>
  <c r="G4444" i="12"/>
  <c r="G4445" i="12"/>
  <c r="G4446" i="12"/>
  <c r="G4447" i="12"/>
  <c r="G4448" i="12"/>
  <c r="G4449" i="12"/>
  <c r="G4450" i="12"/>
  <c r="G4451" i="12"/>
  <c r="G4452" i="12"/>
  <c r="G4453" i="12"/>
  <c r="G4454" i="12"/>
  <c r="G4455" i="12"/>
  <c r="G4456" i="12"/>
  <c r="G4457" i="12"/>
  <c r="G4458" i="12"/>
  <c r="G4459" i="12"/>
  <c r="G4460" i="12"/>
  <c r="G4461" i="12"/>
  <c r="G4462" i="12"/>
  <c r="G4463" i="12"/>
  <c r="G4464" i="12"/>
  <c r="G4465" i="12"/>
  <c r="G4466" i="12"/>
  <c r="G4467" i="12"/>
  <c r="G4468" i="12"/>
  <c r="G4469" i="12"/>
  <c r="G4470" i="12"/>
  <c r="G4471" i="12"/>
  <c r="G4472" i="12"/>
  <c r="G4473" i="12"/>
  <c r="G4474" i="12"/>
  <c r="G4475" i="12"/>
  <c r="G4476" i="12"/>
  <c r="G4477" i="12"/>
  <c r="G4478" i="12"/>
  <c r="G4479" i="12"/>
  <c r="G4480" i="12"/>
  <c r="G4481" i="12"/>
  <c r="G4482" i="12"/>
  <c r="G4483" i="12"/>
  <c r="G4484" i="12"/>
  <c r="G4485" i="12"/>
  <c r="G4486" i="12"/>
  <c r="G4487" i="12"/>
  <c r="G4488" i="12"/>
  <c r="G4489" i="12"/>
  <c r="G4490" i="12"/>
  <c r="G4491" i="12"/>
  <c r="G4492" i="12"/>
  <c r="G4493" i="12"/>
  <c r="G4494" i="12"/>
  <c r="G4495" i="12"/>
  <c r="G4496" i="12"/>
  <c r="G4497" i="12"/>
  <c r="G4498" i="12"/>
  <c r="G4499" i="12"/>
  <c r="G4500" i="12"/>
  <c r="G4501" i="12"/>
  <c r="G4502" i="12"/>
  <c r="G4503" i="12"/>
  <c r="G4504" i="12"/>
  <c r="G4505" i="12"/>
  <c r="G4506" i="12"/>
  <c r="G4507" i="12"/>
  <c r="G4508" i="12"/>
  <c r="G4509" i="12"/>
  <c r="G4510" i="12"/>
  <c r="G4511" i="12"/>
  <c r="G4512" i="12"/>
  <c r="G4513" i="12"/>
  <c r="G4514" i="12"/>
  <c r="G4515" i="12"/>
  <c r="G4516" i="12"/>
  <c r="G4517" i="12"/>
  <c r="G4518" i="12"/>
  <c r="G4519" i="12"/>
  <c r="G4520" i="12"/>
  <c r="G4521" i="12"/>
  <c r="G4522" i="12"/>
  <c r="G4523" i="12"/>
  <c r="G4524" i="12"/>
  <c r="G4525" i="12"/>
  <c r="G4526" i="12"/>
  <c r="G4527" i="12"/>
  <c r="G4528" i="12"/>
  <c r="G4529" i="12"/>
  <c r="G4530" i="12"/>
  <c r="G4531" i="12"/>
  <c r="G4532" i="12"/>
  <c r="G4533" i="12"/>
  <c r="G4534" i="12"/>
  <c r="G4535" i="12"/>
  <c r="G4536" i="12"/>
  <c r="G4537" i="12"/>
  <c r="G4538" i="12"/>
  <c r="G4539" i="12"/>
  <c r="G4540" i="12"/>
  <c r="G4541" i="12"/>
  <c r="G4542" i="12"/>
  <c r="G4543" i="12"/>
  <c r="G4544" i="12"/>
  <c r="G4545" i="12"/>
  <c r="G4546" i="12"/>
  <c r="G4547" i="12"/>
  <c r="G4548" i="12"/>
  <c r="G4549" i="12"/>
  <c r="G4550" i="12"/>
  <c r="G4551" i="12"/>
  <c r="G4552" i="12"/>
  <c r="G4553" i="12"/>
  <c r="G4554" i="12"/>
  <c r="G4555" i="12"/>
  <c r="G4556" i="12"/>
  <c r="G4557" i="12"/>
  <c r="G4558" i="12"/>
  <c r="G4559" i="12"/>
  <c r="G4560" i="12"/>
  <c r="G4561" i="12"/>
  <c r="G4562" i="12"/>
  <c r="G4563" i="12"/>
  <c r="G4564" i="12"/>
  <c r="G4565" i="12"/>
  <c r="G4566" i="12"/>
  <c r="G4567" i="12"/>
  <c r="G4568" i="12"/>
  <c r="G4569" i="12"/>
  <c r="G4570" i="12"/>
  <c r="G4571" i="12"/>
  <c r="G4572" i="12"/>
  <c r="G4573" i="12"/>
  <c r="G4574" i="12"/>
  <c r="G4575" i="12"/>
  <c r="G4576" i="12"/>
  <c r="G4577" i="12"/>
  <c r="G4578" i="12"/>
  <c r="G4579" i="12"/>
  <c r="G4580" i="12"/>
  <c r="G4581" i="12"/>
  <c r="G4582" i="12"/>
  <c r="G4583" i="12"/>
  <c r="G4584" i="12"/>
  <c r="G4585" i="12"/>
  <c r="G4586" i="12"/>
  <c r="G4587" i="12"/>
  <c r="G4588" i="12"/>
  <c r="G4589" i="12"/>
  <c r="G4590" i="12"/>
  <c r="G4591" i="12"/>
  <c r="G4592" i="12"/>
  <c r="G4593" i="12"/>
  <c r="G4594" i="12"/>
  <c r="G4595" i="12"/>
  <c r="G4596" i="12"/>
  <c r="G4597" i="12"/>
  <c r="G4598" i="12"/>
  <c r="G4599" i="12"/>
  <c r="G4600" i="12"/>
  <c r="G4601" i="12"/>
  <c r="G4602" i="12"/>
  <c r="G4603" i="12"/>
  <c r="G4604" i="12"/>
  <c r="G4605" i="12"/>
  <c r="G4606" i="12"/>
  <c r="G4607" i="12"/>
  <c r="G4608" i="12"/>
  <c r="G4609" i="12"/>
  <c r="G4610" i="12"/>
  <c r="G4611" i="12"/>
  <c r="G4612" i="12"/>
  <c r="G4613" i="12"/>
  <c r="G4614" i="12"/>
  <c r="G4615" i="12"/>
  <c r="G4616" i="12"/>
  <c r="G4617" i="12"/>
  <c r="G4618" i="12"/>
  <c r="G4619" i="12"/>
  <c r="G4620" i="12"/>
  <c r="G4621" i="12"/>
  <c r="G4622" i="12"/>
  <c r="G4623" i="12"/>
  <c r="G4624" i="12"/>
  <c r="G4625" i="12"/>
  <c r="G4626" i="12"/>
  <c r="G4627" i="12"/>
  <c r="G4628" i="12"/>
  <c r="G4629" i="12"/>
  <c r="G4630" i="12"/>
  <c r="G4631" i="12"/>
  <c r="G4632" i="12"/>
  <c r="G4633" i="12"/>
  <c r="G4634" i="12"/>
  <c r="G4635" i="12"/>
  <c r="G4636" i="12"/>
  <c r="G4637" i="12"/>
  <c r="G4638" i="12"/>
  <c r="G4639" i="12"/>
  <c r="G4640" i="12"/>
  <c r="G4641" i="12"/>
  <c r="G4642" i="12"/>
  <c r="G4643" i="12"/>
  <c r="G4644" i="12"/>
  <c r="G4645" i="12"/>
  <c r="G4646" i="12"/>
  <c r="G4647" i="12"/>
  <c r="G4648" i="12"/>
  <c r="G4649" i="12"/>
  <c r="G4650" i="12"/>
  <c r="G4651" i="12"/>
  <c r="G4652" i="12"/>
  <c r="G4653" i="12"/>
  <c r="G4654" i="12"/>
  <c r="G4655" i="12"/>
  <c r="G4656" i="12"/>
  <c r="G4657" i="12"/>
  <c r="G4658" i="12"/>
  <c r="G4659" i="12"/>
  <c r="G4660" i="12"/>
  <c r="G4661" i="12"/>
  <c r="G4662" i="12"/>
  <c r="G4663" i="12"/>
  <c r="G4664" i="12"/>
  <c r="G4665" i="12"/>
  <c r="G4666" i="12"/>
  <c r="G4667" i="12"/>
  <c r="G4668" i="12"/>
  <c r="G4669" i="12"/>
  <c r="G4670" i="12"/>
  <c r="G4671" i="12"/>
  <c r="G4672" i="12"/>
  <c r="G4673" i="12"/>
  <c r="G4674" i="12"/>
  <c r="G4675" i="12"/>
  <c r="G4676" i="12"/>
  <c r="G4677" i="12"/>
  <c r="G4678" i="12"/>
  <c r="G4679" i="12"/>
  <c r="G4680" i="12"/>
  <c r="G4681" i="12"/>
  <c r="G4682" i="12"/>
  <c r="G4683" i="12"/>
  <c r="G4684" i="12"/>
  <c r="G4685" i="12"/>
  <c r="G4686" i="12"/>
  <c r="G4687" i="12"/>
  <c r="G4688" i="12"/>
  <c r="G4689" i="12"/>
  <c r="G4690" i="12"/>
  <c r="G4691" i="12"/>
  <c r="G4692" i="12"/>
  <c r="G4693" i="12"/>
  <c r="G4694" i="12"/>
  <c r="G4695" i="12"/>
  <c r="G4696" i="12"/>
  <c r="G4697" i="12"/>
  <c r="G4698" i="12"/>
  <c r="G4699" i="12"/>
  <c r="G4700" i="12"/>
  <c r="G4701" i="12"/>
  <c r="G4702" i="12"/>
  <c r="G4703" i="12"/>
  <c r="G4704" i="12"/>
  <c r="G4705" i="12"/>
  <c r="G4706" i="12"/>
  <c r="G4707" i="12"/>
  <c r="G4708" i="12"/>
  <c r="G4709" i="12"/>
  <c r="G4710" i="12"/>
  <c r="G4711" i="12"/>
  <c r="G4712" i="12"/>
  <c r="G4713" i="12"/>
  <c r="G4714" i="12"/>
  <c r="G4715" i="12"/>
  <c r="G4716" i="12"/>
  <c r="G4717" i="12"/>
  <c r="G4718" i="12"/>
  <c r="G4719" i="12"/>
  <c r="G4720" i="12"/>
  <c r="G4721" i="12"/>
  <c r="G4722" i="12"/>
  <c r="G4723" i="12"/>
  <c r="G4724" i="12"/>
  <c r="G4725" i="12"/>
  <c r="G4726" i="12"/>
  <c r="G4727" i="12"/>
  <c r="G4728" i="12"/>
  <c r="G4729" i="12"/>
  <c r="G4730" i="12"/>
  <c r="G4731" i="12"/>
  <c r="G4732" i="12"/>
  <c r="G4733" i="12"/>
  <c r="G4734" i="12"/>
  <c r="G4735" i="12"/>
  <c r="G4736" i="12"/>
  <c r="G4737" i="12"/>
  <c r="G4738" i="12"/>
  <c r="G4739" i="12"/>
  <c r="G4740" i="12"/>
  <c r="G4741" i="12"/>
  <c r="G4742" i="12"/>
  <c r="G4743" i="12"/>
  <c r="G4744" i="12"/>
  <c r="G4745" i="12"/>
  <c r="G4746" i="12"/>
  <c r="G4747" i="12"/>
  <c r="G4748" i="12"/>
  <c r="G4749" i="12"/>
  <c r="G4750" i="12"/>
  <c r="G4751" i="12"/>
  <c r="G4752" i="12"/>
  <c r="G4753" i="12"/>
  <c r="G4754" i="12"/>
  <c r="G4755" i="12"/>
  <c r="G4756" i="12"/>
  <c r="G4757" i="12"/>
  <c r="G4758" i="12"/>
  <c r="G4759" i="12"/>
  <c r="G4760" i="12"/>
  <c r="G4761" i="12"/>
  <c r="G4762" i="12"/>
  <c r="G4763" i="12"/>
  <c r="G4764" i="12"/>
  <c r="G4765" i="12"/>
  <c r="G4766" i="12"/>
  <c r="G4767" i="12"/>
  <c r="G4768" i="12"/>
  <c r="G4769" i="12"/>
  <c r="G4770" i="12"/>
  <c r="G4771" i="12"/>
  <c r="G4772" i="12"/>
  <c r="G4773" i="12"/>
  <c r="G4774" i="12"/>
  <c r="G4775" i="12"/>
  <c r="G4776" i="12"/>
  <c r="G4777" i="12"/>
  <c r="G4778" i="12"/>
  <c r="G4779" i="12"/>
  <c r="G4780" i="12"/>
  <c r="G4781" i="12"/>
  <c r="G4782" i="12"/>
  <c r="G4783" i="12"/>
  <c r="G4784" i="12"/>
  <c r="G4785" i="12"/>
  <c r="G4786" i="12"/>
  <c r="G4787" i="12"/>
  <c r="G4788" i="12"/>
  <c r="G4789" i="12"/>
  <c r="G4790" i="12"/>
  <c r="G4791" i="12"/>
  <c r="G4792" i="12"/>
  <c r="G4793" i="12"/>
  <c r="G4794" i="12"/>
  <c r="G4795" i="12"/>
  <c r="G4796" i="12"/>
  <c r="G4797" i="12"/>
  <c r="G4798" i="12"/>
  <c r="G4799" i="12"/>
  <c r="G4800" i="12"/>
  <c r="G4801" i="12"/>
  <c r="G4802" i="12"/>
  <c r="G4803" i="12"/>
  <c r="G4804" i="12"/>
  <c r="G4805" i="12"/>
  <c r="G4806" i="12"/>
  <c r="G4807" i="12"/>
  <c r="G4808" i="12"/>
  <c r="G4809" i="12"/>
  <c r="G4810" i="12"/>
  <c r="G4811" i="12"/>
  <c r="G4812" i="12"/>
  <c r="G4813" i="12"/>
  <c r="G4814" i="12"/>
  <c r="G4815" i="12"/>
  <c r="G4816" i="12"/>
  <c r="G4817" i="12"/>
  <c r="G4818" i="12"/>
  <c r="G4819" i="12"/>
  <c r="G4820" i="12"/>
  <c r="G4821" i="12"/>
  <c r="G4822" i="12"/>
  <c r="G4823" i="12"/>
  <c r="G4824" i="12"/>
  <c r="G4825" i="12"/>
  <c r="G4826" i="12"/>
  <c r="G4827" i="12"/>
  <c r="G4828" i="12"/>
  <c r="G4829" i="12"/>
  <c r="G4830" i="12"/>
  <c r="G4831" i="12"/>
  <c r="G4832" i="12"/>
  <c r="G4833" i="12"/>
  <c r="G4834" i="12"/>
  <c r="G4835" i="12"/>
  <c r="G4836" i="12"/>
  <c r="G4837" i="12"/>
  <c r="G4838" i="12"/>
  <c r="G4839" i="12"/>
  <c r="G4840" i="12"/>
  <c r="G4841" i="12"/>
  <c r="G4842" i="12"/>
  <c r="G4843" i="12"/>
  <c r="G4844" i="12"/>
  <c r="G4845" i="12"/>
  <c r="G4846" i="12"/>
  <c r="G4847" i="12"/>
  <c r="G4848" i="12"/>
  <c r="G4849" i="12"/>
  <c r="G4850" i="12"/>
  <c r="G4851" i="12"/>
  <c r="G4852" i="12"/>
  <c r="G4853" i="12"/>
  <c r="G4854" i="12"/>
  <c r="G4855" i="12"/>
  <c r="G4856" i="12"/>
  <c r="G4857" i="12"/>
  <c r="G4858" i="12"/>
  <c r="G4859" i="12"/>
  <c r="G4860" i="12"/>
  <c r="G4861" i="12"/>
  <c r="G4862" i="12"/>
  <c r="G4863" i="12"/>
  <c r="G4864" i="12"/>
  <c r="G4865" i="12"/>
  <c r="G4866" i="12"/>
  <c r="G4867" i="12"/>
  <c r="G4868" i="12"/>
  <c r="G4869" i="12"/>
  <c r="G4870" i="12"/>
  <c r="G4871" i="12"/>
  <c r="G4872" i="12"/>
  <c r="G4873" i="12"/>
  <c r="G4874" i="12"/>
  <c r="G4875" i="12"/>
  <c r="G4876" i="12"/>
  <c r="G4877" i="12"/>
  <c r="G4878" i="12"/>
  <c r="G4879" i="12"/>
  <c r="G4880" i="12"/>
  <c r="G4881" i="12"/>
  <c r="G4882" i="12"/>
  <c r="G4883" i="12"/>
  <c r="G4884" i="12"/>
  <c r="G4885" i="12"/>
  <c r="G4886" i="12"/>
  <c r="G4887" i="12"/>
  <c r="G4888" i="12"/>
  <c r="G4889" i="12"/>
  <c r="G4890" i="12"/>
  <c r="G4891" i="12"/>
  <c r="G4892" i="12"/>
  <c r="G4893" i="12"/>
  <c r="G4894" i="12"/>
  <c r="G4895" i="12"/>
  <c r="G4896" i="12"/>
  <c r="G4897" i="12"/>
  <c r="G4898" i="12"/>
  <c r="G4899" i="12"/>
  <c r="G4900" i="12"/>
  <c r="G4901" i="12"/>
  <c r="G4902" i="12"/>
  <c r="G4903" i="12"/>
  <c r="G4904" i="12"/>
  <c r="G4905" i="12"/>
  <c r="G4906" i="12"/>
  <c r="G4907" i="12"/>
  <c r="G4908" i="12"/>
  <c r="G4909" i="12"/>
  <c r="G4910" i="12"/>
  <c r="G4911" i="12"/>
  <c r="G4912" i="12"/>
  <c r="G4913" i="12"/>
  <c r="G4914" i="12"/>
  <c r="G4915" i="12"/>
  <c r="G4916" i="12"/>
  <c r="G4917" i="12"/>
  <c r="G4918" i="12"/>
  <c r="G4919" i="12"/>
  <c r="G4920" i="12"/>
  <c r="G4921" i="12"/>
  <c r="G4922" i="12"/>
  <c r="G4923" i="12"/>
  <c r="G4924" i="12"/>
  <c r="G4925" i="12"/>
  <c r="G4926" i="12"/>
  <c r="G4927" i="12"/>
  <c r="G4928" i="12"/>
  <c r="G4929" i="12"/>
  <c r="G4930" i="12"/>
  <c r="G4931" i="12"/>
  <c r="G4932" i="12"/>
  <c r="G4933" i="12"/>
  <c r="G4934" i="12"/>
  <c r="G4935" i="12"/>
  <c r="G4936" i="12"/>
  <c r="G4937" i="12"/>
  <c r="G4938" i="12"/>
  <c r="G4939" i="12"/>
  <c r="G4940" i="12"/>
  <c r="G4941" i="12"/>
  <c r="G4942" i="12"/>
  <c r="G4943" i="12"/>
  <c r="G4944" i="12"/>
  <c r="G4945" i="12"/>
  <c r="G4946" i="12"/>
  <c r="G4947" i="12"/>
  <c r="G4948" i="12"/>
  <c r="G4949" i="12"/>
  <c r="G4950" i="12"/>
  <c r="G4951" i="12"/>
  <c r="G4952" i="12"/>
  <c r="G4953" i="12"/>
  <c r="G4954" i="12"/>
  <c r="G4955" i="12"/>
  <c r="G4956" i="12"/>
  <c r="G4957" i="12"/>
  <c r="G4958" i="12"/>
  <c r="G4959" i="12"/>
  <c r="G4960" i="12"/>
  <c r="G4961" i="12"/>
  <c r="G4962" i="12"/>
  <c r="G4963" i="12"/>
  <c r="G4964" i="12"/>
  <c r="G4965" i="12"/>
  <c r="G4966" i="12"/>
  <c r="G4967" i="12"/>
  <c r="G4968" i="12"/>
  <c r="G4969" i="12"/>
  <c r="G4970" i="12"/>
  <c r="G4971" i="12"/>
  <c r="G4972" i="12"/>
  <c r="G4973" i="12"/>
  <c r="G4974" i="12"/>
  <c r="G4975" i="12"/>
  <c r="G4976" i="12"/>
  <c r="G4977" i="12"/>
  <c r="G4978" i="12"/>
  <c r="G4979" i="12"/>
  <c r="G4980" i="12"/>
  <c r="G4981" i="12"/>
  <c r="G4982" i="12"/>
  <c r="G4983" i="12"/>
  <c r="G4984" i="12"/>
  <c r="G4985" i="12"/>
  <c r="G4986" i="12"/>
  <c r="G4987" i="12"/>
  <c r="G4988" i="12"/>
  <c r="G4989" i="12"/>
  <c r="G4990" i="12"/>
  <c r="G4991" i="12"/>
  <c r="G4992" i="12"/>
  <c r="G4993" i="12"/>
  <c r="G4994" i="12"/>
  <c r="G4995" i="12"/>
  <c r="G4996" i="12"/>
  <c r="G4997" i="12"/>
  <c r="G4998" i="12"/>
  <c r="G4999" i="12"/>
  <c r="G5000" i="12"/>
  <c r="G5001" i="12"/>
  <c r="G5002" i="12"/>
  <c r="G5003" i="12"/>
  <c r="G5004" i="12"/>
  <c r="G5005" i="12"/>
  <c r="G5006" i="12"/>
  <c r="G5007" i="12"/>
  <c r="G5008" i="12"/>
  <c r="G5009" i="12"/>
  <c r="G5010" i="12"/>
  <c r="G5011" i="12"/>
  <c r="G5012" i="12"/>
  <c r="G5013" i="12"/>
  <c r="G5014" i="12"/>
  <c r="G5015" i="12"/>
  <c r="G5016" i="12"/>
  <c r="G5017" i="12"/>
  <c r="G5018" i="12"/>
  <c r="G5019" i="12"/>
  <c r="G5020" i="12"/>
  <c r="G5021" i="12"/>
  <c r="G5022" i="12"/>
  <c r="G5023" i="12"/>
  <c r="G5024" i="12"/>
  <c r="G5025" i="12"/>
  <c r="G5026" i="12"/>
  <c r="G5027" i="12"/>
  <c r="G5028" i="12"/>
  <c r="G5029" i="12"/>
  <c r="G5030" i="12"/>
  <c r="G5031" i="12"/>
  <c r="G5032" i="12"/>
  <c r="G5033" i="12"/>
  <c r="G5034" i="12"/>
  <c r="G5035" i="12"/>
  <c r="G5036" i="12"/>
  <c r="G5037" i="12"/>
  <c r="G5038" i="12"/>
  <c r="G5039" i="12"/>
  <c r="G5040" i="12"/>
  <c r="G5041" i="12"/>
  <c r="G5042" i="12"/>
  <c r="G5043" i="12"/>
  <c r="G5044" i="12"/>
  <c r="G5045" i="12"/>
  <c r="G5046" i="12"/>
  <c r="G5047" i="12"/>
  <c r="G5048" i="12"/>
  <c r="G5049" i="12"/>
  <c r="G5050" i="12"/>
  <c r="G5051" i="12"/>
  <c r="G5052" i="12"/>
  <c r="G5053" i="12"/>
  <c r="G5054" i="12"/>
  <c r="G5055" i="12"/>
  <c r="G5056" i="12"/>
  <c r="G5057" i="12"/>
  <c r="G5058" i="12"/>
  <c r="G5059" i="12"/>
  <c r="G5060" i="12"/>
  <c r="G5061" i="12"/>
  <c r="G5062" i="12"/>
  <c r="G5063" i="12"/>
  <c r="G5064" i="12"/>
  <c r="G5065" i="12"/>
  <c r="G5066" i="12"/>
  <c r="G5067" i="12"/>
  <c r="G5068" i="12"/>
  <c r="G5069" i="12"/>
  <c r="G5070" i="12"/>
  <c r="G5071" i="12"/>
  <c r="G5072" i="12"/>
  <c r="G5073" i="12"/>
  <c r="G5074" i="12"/>
  <c r="G5075" i="12"/>
  <c r="G5076" i="12"/>
  <c r="G5077" i="12"/>
  <c r="G5078" i="12"/>
  <c r="G5079" i="12"/>
  <c r="G5080" i="12"/>
  <c r="G5081" i="12"/>
  <c r="G5082" i="12"/>
  <c r="G5083" i="12"/>
  <c r="G5084" i="12"/>
  <c r="G5085" i="12"/>
  <c r="G5086" i="12"/>
  <c r="G5087" i="12"/>
  <c r="G5088" i="12"/>
  <c r="G5089" i="12"/>
  <c r="G5090" i="12"/>
  <c r="G5091" i="12"/>
  <c r="G5092" i="12"/>
  <c r="G5093" i="12"/>
  <c r="G5094" i="12"/>
  <c r="G5095" i="12"/>
  <c r="G5096" i="12"/>
  <c r="G5097" i="12"/>
  <c r="G5098" i="12"/>
  <c r="G5099" i="12"/>
  <c r="G5100" i="12"/>
  <c r="G5101" i="12"/>
  <c r="G5102" i="12"/>
  <c r="G5103" i="12"/>
  <c r="G5104" i="12"/>
  <c r="G5105" i="12"/>
  <c r="G5106" i="12"/>
  <c r="G5107" i="12"/>
  <c r="G5108" i="12"/>
  <c r="G5109" i="12"/>
  <c r="G5110" i="12"/>
  <c r="G5111" i="12"/>
  <c r="G5112" i="12"/>
  <c r="G5113" i="12"/>
  <c r="G5114" i="12"/>
  <c r="G5115" i="12"/>
  <c r="G5116" i="12"/>
  <c r="G5117" i="12"/>
  <c r="G5118" i="12"/>
  <c r="G5119" i="12"/>
  <c r="G5120" i="12"/>
  <c r="G5121" i="12"/>
  <c r="G5122" i="12"/>
  <c r="G5123" i="12"/>
  <c r="G5124" i="12"/>
  <c r="G5125" i="12"/>
  <c r="G5126" i="12"/>
  <c r="G5127" i="12"/>
  <c r="G5128" i="12"/>
  <c r="G5129" i="12"/>
  <c r="G5130" i="12"/>
  <c r="G5131" i="12"/>
  <c r="G5132" i="12"/>
  <c r="G5133" i="12"/>
  <c r="G5134" i="12"/>
  <c r="G5135" i="12"/>
  <c r="G5136" i="12"/>
  <c r="G5137" i="12"/>
  <c r="G5138" i="12"/>
  <c r="G5139" i="12"/>
  <c r="G5140" i="12"/>
  <c r="G5141" i="12"/>
  <c r="G5142" i="12"/>
  <c r="G5143" i="12"/>
  <c r="G5144" i="12"/>
  <c r="G5145" i="12"/>
  <c r="G5146" i="12"/>
  <c r="G5147" i="12"/>
  <c r="G5148" i="12"/>
  <c r="G5149" i="12"/>
  <c r="G5150" i="12"/>
  <c r="G5151" i="12"/>
  <c r="G5152" i="12"/>
  <c r="G5153" i="12"/>
  <c r="G5154" i="12"/>
  <c r="G5155" i="12"/>
  <c r="G5156" i="12"/>
  <c r="G5157" i="12"/>
  <c r="G5158" i="12"/>
  <c r="G5159" i="12"/>
  <c r="G5160" i="12"/>
  <c r="G5161" i="12"/>
  <c r="G5162" i="12"/>
  <c r="G5163" i="12"/>
  <c r="G5164" i="12"/>
  <c r="G5165" i="12"/>
  <c r="G5166" i="12"/>
  <c r="G5167" i="12"/>
  <c r="G5168" i="12"/>
  <c r="G5169" i="12"/>
  <c r="G5170" i="12"/>
  <c r="G5171" i="12"/>
  <c r="G5172" i="12"/>
  <c r="G5173" i="12"/>
  <c r="G5174" i="12"/>
  <c r="G5175" i="12"/>
  <c r="G5176" i="12"/>
  <c r="G5177" i="12"/>
  <c r="G5178" i="12"/>
  <c r="G5179" i="12"/>
  <c r="G5180" i="12"/>
  <c r="G5181" i="12"/>
  <c r="G5182" i="12"/>
  <c r="G5183" i="12"/>
  <c r="G5184" i="12"/>
  <c r="G5185" i="12"/>
  <c r="G5186" i="12"/>
  <c r="G5187" i="12"/>
  <c r="G5188" i="12"/>
  <c r="G5189" i="12"/>
  <c r="G5190" i="12"/>
  <c r="G5191" i="12"/>
  <c r="G5192" i="12"/>
  <c r="G5193" i="12"/>
  <c r="G5194" i="12"/>
  <c r="G5195" i="12"/>
  <c r="G5196" i="12"/>
  <c r="G5197" i="12"/>
  <c r="G5198" i="12"/>
  <c r="G5199" i="12"/>
  <c r="G5200" i="12"/>
  <c r="G5201" i="12"/>
  <c r="G5202" i="12"/>
  <c r="G5203" i="12"/>
  <c r="G5204" i="12"/>
  <c r="G5205" i="12"/>
  <c r="G5206" i="12"/>
  <c r="G5207" i="12"/>
  <c r="G5208" i="12"/>
  <c r="G5209" i="12"/>
  <c r="G5210" i="12"/>
  <c r="G5211" i="12"/>
  <c r="G5212" i="12"/>
  <c r="G5213" i="12"/>
  <c r="G5214" i="12"/>
  <c r="G5215" i="12"/>
  <c r="G5216" i="12"/>
  <c r="G5217" i="12"/>
  <c r="G5218" i="12"/>
  <c r="G5219" i="12"/>
  <c r="G5220" i="12"/>
  <c r="G5221" i="12"/>
  <c r="G5222" i="12"/>
  <c r="G5223" i="12"/>
  <c r="G5224" i="12"/>
  <c r="G5225" i="12"/>
  <c r="G5226" i="12"/>
  <c r="G5227" i="12"/>
  <c r="G5228" i="12"/>
  <c r="G5229" i="12"/>
  <c r="G5230" i="12"/>
  <c r="G5231" i="12"/>
  <c r="G5232" i="12"/>
  <c r="G5233" i="12"/>
  <c r="G5234" i="12"/>
  <c r="G5235" i="12"/>
  <c r="G5236" i="12"/>
  <c r="G5237" i="12"/>
  <c r="G5238" i="12"/>
  <c r="G5239" i="12"/>
  <c r="G5240" i="12"/>
  <c r="G5241" i="12"/>
  <c r="G5242" i="12"/>
  <c r="G5243" i="12"/>
  <c r="G5244" i="12"/>
  <c r="G5245" i="12"/>
  <c r="G5246" i="12"/>
  <c r="G5247" i="12"/>
  <c r="G5248" i="12"/>
  <c r="G5249" i="12"/>
  <c r="G5250" i="12"/>
  <c r="G5251" i="12"/>
  <c r="G5252" i="12"/>
  <c r="G5253" i="12"/>
  <c r="G5254" i="12"/>
  <c r="G5255" i="12"/>
  <c r="G5256" i="12"/>
  <c r="G5257" i="12"/>
  <c r="G5258" i="12"/>
  <c r="G5259" i="12"/>
  <c r="G5260" i="12"/>
  <c r="G5261" i="12"/>
  <c r="G5262" i="12"/>
  <c r="G5263" i="12"/>
  <c r="G5264" i="12"/>
  <c r="G5265" i="12"/>
  <c r="G5266" i="12"/>
  <c r="G5267" i="12"/>
  <c r="G5268" i="12"/>
  <c r="G5269" i="12"/>
  <c r="G5270" i="12"/>
  <c r="G5271" i="12"/>
  <c r="G5272" i="12"/>
  <c r="G5273" i="12"/>
  <c r="G5274" i="12"/>
  <c r="G5275" i="12"/>
  <c r="G5276" i="12"/>
  <c r="G5277" i="12"/>
  <c r="G5278" i="12"/>
  <c r="G5279" i="12"/>
  <c r="G5280" i="12"/>
  <c r="G5281" i="12"/>
  <c r="G5282" i="12"/>
  <c r="G5283" i="12"/>
  <c r="G5284" i="12"/>
  <c r="G5285" i="12"/>
  <c r="G5286" i="12"/>
  <c r="G5287" i="12"/>
  <c r="G5288" i="12"/>
  <c r="G5289" i="12"/>
  <c r="G5290" i="12"/>
  <c r="G5291" i="12"/>
  <c r="G5292" i="12"/>
  <c r="G5293" i="12"/>
  <c r="G5294" i="12"/>
  <c r="G5295" i="12"/>
  <c r="G5296" i="12"/>
  <c r="G5297" i="12"/>
  <c r="G5298" i="12"/>
  <c r="G5299" i="12"/>
  <c r="G5300" i="12"/>
  <c r="G5301" i="12"/>
  <c r="G5302" i="12"/>
  <c r="G5303" i="12"/>
  <c r="G5304" i="12"/>
  <c r="G5305" i="12"/>
  <c r="G5306" i="12"/>
  <c r="G5307" i="12"/>
  <c r="G5308" i="12"/>
  <c r="G5309" i="12"/>
  <c r="G5310" i="12"/>
  <c r="G5311" i="12"/>
  <c r="G5312" i="12"/>
  <c r="G5313" i="12"/>
  <c r="G5314" i="12"/>
  <c r="G5315" i="12"/>
  <c r="G5316" i="12"/>
  <c r="G5317" i="12"/>
  <c r="G5318" i="12"/>
  <c r="G5319" i="12"/>
  <c r="G5320" i="12"/>
  <c r="G5321" i="12"/>
  <c r="G5322" i="12"/>
  <c r="G5323" i="12"/>
  <c r="G5324" i="12"/>
  <c r="G5325" i="12"/>
  <c r="G5326" i="12"/>
  <c r="G5327" i="12"/>
  <c r="G5328" i="12"/>
  <c r="G5329" i="12"/>
  <c r="G5330" i="12"/>
  <c r="G5331" i="12"/>
  <c r="G5332" i="12"/>
  <c r="G5333" i="12"/>
  <c r="G5334" i="12"/>
  <c r="G5335" i="12"/>
  <c r="G5336" i="12"/>
  <c r="G5337" i="12"/>
  <c r="G5338" i="12"/>
  <c r="G5339" i="12"/>
  <c r="G5340" i="12"/>
  <c r="G5341" i="12"/>
  <c r="G5342" i="12"/>
  <c r="G5343" i="12"/>
  <c r="G5344" i="12"/>
  <c r="G5345" i="12"/>
  <c r="G5346" i="12"/>
  <c r="G5347" i="12"/>
  <c r="G5348" i="12"/>
  <c r="G5349" i="12"/>
  <c r="G5350" i="12"/>
  <c r="G5351" i="12"/>
  <c r="G5352" i="12"/>
  <c r="G5353" i="12"/>
  <c r="G5354" i="12"/>
  <c r="G5355" i="12"/>
  <c r="G5356" i="12"/>
  <c r="G5357" i="12"/>
  <c r="G5358" i="12"/>
  <c r="G5359" i="12"/>
  <c r="G5360" i="12"/>
  <c r="G5361" i="12"/>
  <c r="G5362" i="12"/>
  <c r="G5363" i="12"/>
  <c r="G5364" i="12"/>
  <c r="G5365" i="12"/>
  <c r="G5366" i="12"/>
  <c r="G5367" i="12"/>
  <c r="G5368" i="12"/>
  <c r="G5369" i="12"/>
  <c r="G5370" i="12"/>
  <c r="G5371" i="12"/>
  <c r="G5372" i="12"/>
  <c r="G5373" i="12"/>
  <c r="G5374" i="12"/>
  <c r="G5375" i="12"/>
  <c r="G5376" i="12"/>
  <c r="G5377" i="12"/>
  <c r="G5378" i="12"/>
  <c r="G5379" i="12"/>
  <c r="G5380" i="12"/>
  <c r="G5381" i="12"/>
  <c r="G5382" i="12"/>
  <c r="G5383" i="12"/>
  <c r="G5384" i="12"/>
  <c r="G5385" i="12"/>
  <c r="G5386" i="12"/>
  <c r="G5387" i="12"/>
  <c r="G5388" i="12"/>
  <c r="G5389" i="12"/>
  <c r="G5390" i="12"/>
  <c r="G5391" i="12"/>
  <c r="G5392" i="12"/>
  <c r="G5393" i="12"/>
  <c r="G5394" i="12"/>
  <c r="G5395" i="12"/>
  <c r="G5396" i="12"/>
  <c r="G5397" i="12"/>
  <c r="G5398" i="12"/>
  <c r="G5399" i="12"/>
  <c r="G5400" i="12"/>
  <c r="G5401" i="12"/>
  <c r="G5402" i="12"/>
  <c r="G5403" i="12"/>
  <c r="G5404" i="12"/>
  <c r="G5405" i="12"/>
  <c r="G5406" i="12"/>
  <c r="G5407" i="12"/>
  <c r="G5408" i="12"/>
  <c r="G5409" i="12"/>
  <c r="G5410" i="12"/>
  <c r="G5411" i="12"/>
  <c r="G5412" i="12"/>
  <c r="G5413" i="12"/>
  <c r="G5414" i="12"/>
  <c r="G5415" i="12"/>
  <c r="G5416" i="12"/>
  <c r="G5417" i="12"/>
  <c r="G5418" i="12"/>
  <c r="G5419" i="12"/>
  <c r="G5420" i="12"/>
  <c r="G5421" i="12"/>
  <c r="G5422" i="12"/>
  <c r="G5423" i="12"/>
  <c r="G5424" i="12"/>
  <c r="G5425" i="12"/>
  <c r="G5426" i="12"/>
  <c r="G5427" i="12"/>
  <c r="G5428" i="12"/>
  <c r="G5429" i="12"/>
  <c r="G5430" i="12"/>
  <c r="G5431" i="12"/>
  <c r="G5432" i="12"/>
  <c r="G5433" i="12"/>
  <c r="G5434" i="12"/>
  <c r="G5435" i="12"/>
  <c r="G5436" i="12"/>
  <c r="G5437" i="12"/>
  <c r="G5438" i="12"/>
  <c r="G5439" i="12"/>
  <c r="G5440" i="12"/>
  <c r="G5441" i="12"/>
  <c r="G5442" i="12"/>
  <c r="G5443" i="12"/>
  <c r="G5444" i="12"/>
  <c r="G5445" i="12"/>
  <c r="G5446" i="12"/>
  <c r="G5447" i="12"/>
  <c r="G5448" i="12"/>
  <c r="G5449" i="12"/>
  <c r="G5450" i="12"/>
  <c r="G5451" i="12"/>
  <c r="G5452" i="12"/>
  <c r="G5453" i="12"/>
  <c r="G5454" i="12"/>
  <c r="G5455" i="12"/>
  <c r="G5456" i="12"/>
  <c r="G5457" i="12"/>
  <c r="G5458" i="12"/>
  <c r="G5459" i="12"/>
  <c r="G5460" i="12"/>
  <c r="G5461" i="12"/>
  <c r="G5462" i="12"/>
  <c r="G5463" i="12"/>
  <c r="G5464" i="12"/>
  <c r="G5465" i="12"/>
  <c r="G5466" i="12"/>
  <c r="G5467" i="12"/>
  <c r="G5468" i="12"/>
  <c r="G5469" i="12"/>
  <c r="G5470" i="12"/>
  <c r="G5471" i="12"/>
  <c r="G5472" i="12"/>
  <c r="G5473" i="12"/>
  <c r="G5474" i="12"/>
  <c r="G5475" i="12"/>
  <c r="G5476" i="12"/>
  <c r="G5477" i="12"/>
  <c r="G5478" i="12"/>
  <c r="G5479" i="12"/>
  <c r="G5480" i="12"/>
  <c r="G5481" i="12"/>
  <c r="G5482" i="12"/>
  <c r="G5483" i="12"/>
  <c r="G5484" i="12"/>
  <c r="G5485" i="12"/>
  <c r="G5486" i="12"/>
  <c r="G5487" i="12"/>
  <c r="G5488" i="12"/>
  <c r="G5489" i="12"/>
  <c r="G5490" i="12"/>
  <c r="G5491" i="12"/>
  <c r="G5492" i="12"/>
  <c r="G5493" i="12"/>
  <c r="G5494" i="12"/>
  <c r="G5495" i="12"/>
  <c r="G5496" i="12"/>
  <c r="G5497" i="12"/>
  <c r="G5498" i="12"/>
  <c r="G5499" i="12"/>
  <c r="G5500" i="12"/>
  <c r="G5501" i="12"/>
  <c r="G5502" i="12"/>
  <c r="G5503" i="12"/>
  <c r="G5504" i="12"/>
  <c r="G5505" i="12"/>
  <c r="G5506" i="12"/>
  <c r="G5507" i="12"/>
  <c r="G5508" i="12"/>
  <c r="G5509" i="12"/>
  <c r="G5510" i="12"/>
  <c r="G5511" i="12"/>
  <c r="G5512" i="12"/>
  <c r="G5513" i="12"/>
  <c r="G5514" i="12"/>
  <c r="G5515" i="12"/>
  <c r="G5516" i="12"/>
  <c r="G5517" i="12"/>
  <c r="G5518" i="12"/>
  <c r="G5519" i="12"/>
  <c r="G5520" i="12"/>
  <c r="G5521" i="12"/>
  <c r="G5522" i="12"/>
  <c r="G5523" i="12"/>
  <c r="G5524" i="12"/>
  <c r="G5525" i="12"/>
  <c r="G5526" i="12"/>
  <c r="G5527" i="12"/>
  <c r="G5528" i="12"/>
  <c r="G5529" i="12"/>
  <c r="G5530" i="12"/>
  <c r="G5531" i="12"/>
  <c r="G5532" i="12"/>
  <c r="G5533" i="12"/>
  <c r="G5534" i="12"/>
  <c r="G5535" i="12"/>
  <c r="G5536" i="12"/>
  <c r="G5537" i="12"/>
  <c r="G5538" i="12"/>
  <c r="G5539" i="12"/>
  <c r="G5540" i="12"/>
  <c r="G5541" i="12"/>
  <c r="G5542" i="12"/>
  <c r="G5543" i="12"/>
  <c r="G5544" i="12"/>
  <c r="G5545" i="12"/>
  <c r="G5546" i="12"/>
  <c r="G5547" i="12"/>
  <c r="G5548" i="12"/>
  <c r="G5549" i="12"/>
  <c r="G5550" i="12"/>
  <c r="G5551" i="12"/>
  <c r="G5552" i="12"/>
  <c r="G5553" i="12"/>
  <c r="G5554" i="12"/>
  <c r="G5555" i="12"/>
  <c r="G5556" i="12"/>
  <c r="G5557" i="12"/>
  <c r="G5558" i="12"/>
  <c r="G5559" i="12"/>
  <c r="G5560" i="12"/>
  <c r="G5561" i="12"/>
  <c r="G5562" i="12"/>
  <c r="G5563" i="12"/>
  <c r="G5564" i="12"/>
  <c r="G5565" i="12"/>
  <c r="G5566" i="12"/>
  <c r="G5567" i="12"/>
  <c r="G5568" i="12"/>
  <c r="G5569" i="12"/>
  <c r="G5570" i="12"/>
  <c r="G5571" i="12"/>
  <c r="G5572" i="12"/>
  <c r="G5573" i="12"/>
  <c r="G5574" i="12"/>
  <c r="G5575" i="12"/>
  <c r="G5576" i="12"/>
  <c r="G5577" i="12"/>
  <c r="G5578" i="12"/>
  <c r="G5579" i="12"/>
  <c r="G5580" i="12"/>
  <c r="G5581" i="12"/>
  <c r="G5582" i="12"/>
  <c r="G5583" i="12"/>
  <c r="G5584" i="12"/>
  <c r="G5585" i="12"/>
  <c r="G5586" i="12"/>
  <c r="G5587" i="12"/>
  <c r="G5588" i="12"/>
  <c r="G5589" i="12"/>
  <c r="G5590" i="12"/>
  <c r="G5591" i="12"/>
  <c r="G5592" i="12"/>
  <c r="G5593" i="12"/>
  <c r="G5594" i="12"/>
  <c r="G5595" i="12"/>
  <c r="G5596" i="12"/>
  <c r="G5597" i="12"/>
  <c r="G5598" i="12"/>
  <c r="G5599" i="12"/>
  <c r="G5600" i="12"/>
  <c r="G5601" i="12"/>
  <c r="G5602" i="12"/>
  <c r="G5603" i="12"/>
  <c r="G5604" i="12"/>
  <c r="G5605" i="12"/>
  <c r="G5606" i="12"/>
  <c r="G5607" i="12"/>
  <c r="G5608" i="12"/>
  <c r="G5609" i="12"/>
  <c r="G5610" i="12"/>
  <c r="G5611" i="12"/>
  <c r="G5612" i="12"/>
  <c r="G5613" i="12"/>
  <c r="G5614" i="12"/>
  <c r="G5615" i="12"/>
  <c r="G5616" i="12"/>
  <c r="G5617" i="12"/>
  <c r="G5618" i="12"/>
  <c r="G5619" i="12"/>
  <c r="G5620" i="12"/>
  <c r="G5621" i="12"/>
  <c r="G5622" i="12"/>
  <c r="G5623" i="12"/>
  <c r="G5624" i="12"/>
  <c r="G5625" i="12"/>
  <c r="G5626" i="12"/>
  <c r="G5627" i="12"/>
  <c r="G5628" i="12"/>
  <c r="G5629" i="12"/>
  <c r="G5630" i="12"/>
  <c r="G5631" i="12"/>
  <c r="G5632" i="12"/>
  <c r="G5633" i="12"/>
  <c r="G5634" i="12"/>
  <c r="G5635" i="12"/>
  <c r="G5636" i="12"/>
  <c r="G5637" i="12"/>
  <c r="G5638" i="12"/>
  <c r="G5639" i="12"/>
  <c r="G5640" i="12"/>
  <c r="G5641" i="12"/>
  <c r="G5642" i="12"/>
  <c r="G5643" i="12"/>
  <c r="G5644" i="12"/>
  <c r="G5645" i="12"/>
  <c r="G5646" i="12"/>
  <c r="G5647" i="12"/>
  <c r="G5648" i="12"/>
  <c r="G5649" i="12"/>
  <c r="G5650" i="12"/>
  <c r="G5651" i="12"/>
  <c r="G5652" i="12"/>
  <c r="G5653" i="12"/>
  <c r="G5654" i="12"/>
  <c r="G5655" i="12"/>
  <c r="G5656" i="12"/>
  <c r="G5657" i="12"/>
  <c r="G5658" i="12"/>
  <c r="G5659" i="12"/>
  <c r="G5660" i="12"/>
  <c r="G5661" i="12"/>
  <c r="G5662" i="12"/>
  <c r="G5663" i="12"/>
  <c r="G5664" i="12"/>
  <c r="G5665" i="12"/>
  <c r="G5666" i="12"/>
  <c r="G5667" i="12"/>
  <c r="G5668" i="12"/>
  <c r="G5669" i="12"/>
  <c r="G5670" i="12"/>
  <c r="G5671" i="12"/>
  <c r="G5672" i="12"/>
  <c r="G5673" i="12"/>
  <c r="G5674" i="12"/>
  <c r="G5675" i="12"/>
  <c r="G5676" i="12"/>
  <c r="G5677" i="12"/>
  <c r="G5678" i="12"/>
  <c r="G5679" i="12"/>
  <c r="G5680" i="12"/>
  <c r="G5681" i="12"/>
  <c r="G5682" i="12"/>
  <c r="G5683" i="12"/>
  <c r="G5684" i="12"/>
  <c r="G5685" i="12"/>
  <c r="G5686" i="12"/>
  <c r="G5687" i="12"/>
  <c r="G5688" i="12"/>
  <c r="G5689" i="12"/>
  <c r="G5690" i="12"/>
  <c r="G5691" i="12"/>
  <c r="G5692" i="12"/>
  <c r="G5693" i="12"/>
  <c r="G5694" i="12"/>
  <c r="G5695" i="12"/>
  <c r="G5696" i="12"/>
  <c r="G5697" i="12"/>
  <c r="G5698" i="12"/>
  <c r="G5699" i="12"/>
  <c r="G5700" i="12"/>
  <c r="G5701" i="12"/>
  <c r="G5702" i="12"/>
  <c r="G5703" i="12"/>
  <c r="G5704" i="12"/>
  <c r="G5705" i="12"/>
  <c r="G5706" i="12"/>
  <c r="G5707" i="12"/>
  <c r="G5708" i="12"/>
  <c r="G5709" i="12"/>
  <c r="G5710" i="12"/>
  <c r="G5711" i="12"/>
  <c r="G5712" i="12"/>
  <c r="G5713" i="12"/>
  <c r="G5714" i="12"/>
  <c r="G5715" i="12"/>
  <c r="G5716" i="12"/>
  <c r="G5717" i="12"/>
  <c r="G5718" i="12"/>
  <c r="G5719" i="12"/>
  <c r="G5720" i="12"/>
  <c r="G5721" i="12"/>
  <c r="G5722" i="12"/>
  <c r="G5723" i="12"/>
  <c r="G5724" i="12"/>
  <c r="G5725" i="12"/>
  <c r="G5726" i="12"/>
  <c r="G5727" i="12"/>
  <c r="G5728" i="12"/>
  <c r="G5729" i="12"/>
  <c r="G5730" i="12"/>
  <c r="G5731" i="12"/>
  <c r="G5732" i="12"/>
  <c r="G5733" i="12"/>
  <c r="G5734" i="12"/>
  <c r="G5735" i="12"/>
  <c r="G5736" i="12"/>
  <c r="G5737" i="12"/>
  <c r="G5738" i="12"/>
  <c r="G5739" i="12"/>
  <c r="G5740" i="12"/>
  <c r="G5741" i="12"/>
  <c r="G5742" i="12"/>
  <c r="G5743" i="12"/>
  <c r="G5744" i="12"/>
  <c r="G5745" i="12"/>
  <c r="G5746" i="12"/>
  <c r="G5747" i="12"/>
  <c r="G5748" i="12"/>
  <c r="G5749" i="12"/>
  <c r="G5750" i="12"/>
  <c r="G5751" i="12"/>
  <c r="G5752" i="12"/>
  <c r="G5753" i="12"/>
  <c r="G5754" i="12"/>
  <c r="G5755" i="12"/>
  <c r="G5756" i="12"/>
  <c r="G5757" i="12"/>
  <c r="G5758" i="12"/>
  <c r="G5759" i="12"/>
  <c r="G5760" i="12"/>
  <c r="G5761" i="12"/>
  <c r="G5762" i="12"/>
  <c r="G5763" i="12"/>
  <c r="G5764" i="12"/>
  <c r="G5765" i="12"/>
  <c r="G5766" i="12"/>
  <c r="G5767" i="12"/>
  <c r="G5768" i="12"/>
  <c r="G5769" i="12"/>
  <c r="G5770" i="12"/>
  <c r="G5771" i="12"/>
  <c r="G5772" i="12"/>
  <c r="G5773" i="12"/>
  <c r="G5774" i="12"/>
  <c r="G5775" i="12"/>
  <c r="G5776" i="12"/>
  <c r="G5777" i="12"/>
  <c r="G5778" i="12"/>
  <c r="G5779" i="12"/>
  <c r="G5780" i="12"/>
  <c r="G5781" i="12"/>
  <c r="G5782" i="12"/>
  <c r="G5783" i="12"/>
  <c r="G5784" i="12"/>
  <c r="G5785" i="12"/>
  <c r="G5786" i="12"/>
  <c r="G5787" i="12"/>
  <c r="G5788" i="12"/>
  <c r="G5789" i="12"/>
  <c r="G5790" i="12"/>
  <c r="G5791" i="12"/>
  <c r="G5792" i="12"/>
  <c r="G5793" i="12"/>
  <c r="G5794" i="12"/>
  <c r="G5795" i="12"/>
  <c r="G5796" i="12"/>
  <c r="G5797" i="12"/>
  <c r="G5798" i="12"/>
  <c r="G5799" i="12"/>
  <c r="G5800" i="12"/>
  <c r="G5801" i="12"/>
  <c r="G5802" i="12"/>
  <c r="G5803" i="12"/>
  <c r="G5804" i="12"/>
  <c r="G5805" i="12"/>
  <c r="G5806" i="12"/>
  <c r="G5807" i="12"/>
  <c r="G5808" i="12"/>
  <c r="G5809" i="12"/>
  <c r="G5810" i="12"/>
  <c r="G5811" i="12"/>
  <c r="G5812" i="12"/>
  <c r="G5813" i="12"/>
  <c r="G5814" i="12"/>
  <c r="G5815" i="12"/>
  <c r="G5816" i="12"/>
  <c r="G5817" i="12"/>
  <c r="G5818" i="12"/>
  <c r="G5819" i="12"/>
  <c r="G5820" i="12"/>
  <c r="G5821" i="12"/>
  <c r="G5822" i="12"/>
  <c r="G5823" i="12"/>
  <c r="G5824" i="12"/>
  <c r="G5825" i="12"/>
  <c r="G5826" i="12"/>
  <c r="G5827" i="12"/>
  <c r="G5828" i="12"/>
  <c r="G5829" i="12"/>
  <c r="G5830" i="12"/>
  <c r="G5831" i="12"/>
  <c r="G5832" i="12"/>
  <c r="G5833" i="12"/>
  <c r="G5834" i="12"/>
  <c r="G5835" i="12"/>
  <c r="G5836" i="12"/>
  <c r="G5837" i="12"/>
  <c r="G5838" i="12"/>
  <c r="G5839" i="12"/>
  <c r="G5840" i="12"/>
  <c r="G5841" i="12"/>
  <c r="G5842" i="12"/>
  <c r="G5843" i="12"/>
  <c r="G5844" i="12"/>
  <c r="G5845" i="12"/>
  <c r="G5846" i="12"/>
  <c r="G5847" i="12"/>
  <c r="G5848" i="12"/>
  <c r="G5849" i="12"/>
  <c r="G5850" i="12"/>
  <c r="G5851" i="12"/>
  <c r="G5852" i="12"/>
  <c r="G5853" i="12"/>
  <c r="G5854" i="12"/>
  <c r="G5855" i="12"/>
  <c r="G5856" i="12"/>
  <c r="G5857" i="12"/>
  <c r="G5858" i="12"/>
  <c r="G5859" i="12"/>
  <c r="G5860" i="12"/>
  <c r="G5861" i="12"/>
  <c r="G5862" i="12"/>
  <c r="G5863" i="12"/>
  <c r="G5864" i="12"/>
  <c r="G5865" i="12"/>
  <c r="G5866" i="12"/>
  <c r="G5867" i="12"/>
  <c r="G5868" i="12"/>
  <c r="G5869" i="12"/>
  <c r="G5870" i="12"/>
  <c r="G5871" i="12"/>
  <c r="G5872" i="12"/>
  <c r="G5873" i="12"/>
  <c r="G5874" i="12"/>
  <c r="G5875" i="12"/>
  <c r="G5876" i="12"/>
  <c r="G5877" i="12"/>
  <c r="G5878" i="12"/>
  <c r="G5879" i="12"/>
  <c r="G5880" i="12"/>
  <c r="G5881" i="12"/>
  <c r="G5882" i="12"/>
  <c r="G5883" i="12"/>
  <c r="G5884" i="12"/>
  <c r="G5885" i="12"/>
  <c r="G5886" i="12"/>
  <c r="G5887" i="12"/>
  <c r="G5888" i="12"/>
  <c r="G5889" i="12"/>
  <c r="G5890" i="12"/>
  <c r="G5891" i="12"/>
  <c r="G5892" i="12"/>
  <c r="G5893" i="12"/>
  <c r="G5894" i="12"/>
  <c r="G5895" i="12"/>
  <c r="G5896" i="12"/>
  <c r="G5897" i="12"/>
  <c r="G5898" i="12"/>
  <c r="G5899" i="12"/>
  <c r="G5900" i="12"/>
  <c r="G5901" i="12"/>
  <c r="G5902" i="12"/>
  <c r="G5903" i="12"/>
  <c r="G5904" i="12"/>
  <c r="G5905" i="12"/>
  <c r="G5906" i="12"/>
  <c r="G5907" i="12"/>
  <c r="G5908" i="12"/>
  <c r="G5909" i="12"/>
  <c r="G5910" i="12"/>
  <c r="G5911" i="12"/>
  <c r="G5912" i="12"/>
  <c r="G5913" i="12"/>
  <c r="G5914" i="12"/>
  <c r="G5915" i="12"/>
  <c r="G5916" i="12"/>
  <c r="G5917" i="12"/>
  <c r="G5918" i="12"/>
  <c r="G5919" i="12"/>
  <c r="G5920" i="12"/>
  <c r="G5921" i="12"/>
  <c r="G5922" i="12"/>
  <c r="G5923" i="12"/>
  <c r="G5924" i="12"/>
  <c r="G5925" i="12"/>
  <c r="G5926" i="12"/>
  <c r="G5927" i="12"/>
  <c r="G5928" i="12"/>
  <c r="G5929" i="12"/>
  <c r="G5930" i="12"/>
  <c r="G5931" i="12"/>
  <c r="G5932" i="12"/>
  <c r="G5933" i="12"/>
  <c r="G5934" i="12"/>
  <c r="G5935" i="12"/>
  <c r="G5936" i="12"/>
  <c r="G5937" i="12"/>
  <c r="G5938" i="12"/>
  <c r="G5939" i="12"/>
  <c r="G5940" i="12"/>
  <c r="G5941" i="12"/>
  <c r="G5942" i="12"/>
  <c r="G5943" i="12"/>
  <c r="G5944" i="12"/>
  <c r="G5945" i="12"/>
  <c r="G5946" i="12"/>
  <c r="G5947" i="12"/>
  <c r="G5948" i="12"/>
  <c r="G5949" i="12"/>
  <c r="G5950" i="12"/>
  <c r="G5951" i="12"/>
  <c r="G5952" i="12"/>
  <c r="G5953" i="12"/>
  <c r="G5954" i="12"/>
  <c r="G5955" i="12"/>
  <c r="G5956" i="12"/>
  <c r="G5957" i="12"/>
  <c r="G5958" i="12"/>
  <c r="G5959" i="12"/>
  <c r="G5960" i="12"/>
  <c r="G5961" i="12"/>
  <c r="G5962" i="12"/>
  <c r="G5963" i="12"/>
  <c r="G5964" i="12"/>
  <c r="G5965" i="12"/>
  <c r="G5966" i="12"/>
  <c r="G5967" i="12"/>
  <c r="G5968" i="12"/>
  <c r="G5969" i="12"/>
  <c r="G5970" i="12"/>
  <c r="G5971" i="12"/>
  <c r="G5972" i="12"/>
  <c r="G5973" i="12"/>
  <c r="G5974" i="12"/>
  <c r="G5975" i="12"/>
  <c r="G5976" i="12"/>
  <c r="G5977" i="12"/>
  <c r="G5978" i="12"/>
  <c r="G5979" i="12"/>
  <c r="G5980" i="12"/>
  <c r="G5981" i="12"/>
  <c r="G5982" i="12"/>
  <c r="G5983" i="12"/>
  <c r="G5984" i="12"/>
  <c r="G5985" i="12"/>
  <c r="G5986" i="12"/>
  <c r="G5987" i="12"/>
  <c r="G5988" i="12"/>
  <c r="G5989" i="12"/>
  <c r="G5990" i="12"/>
  <c r="G5991" i="12"/>
  <c r="G5992" i="12"/>
  <c r="G5993" i="12"/>
  <c r="G5994" i="12"/>
  <c r="G5995" i="12"/>
  <c r="G5996" i="12"/>
  <c r="G5997" i="12"/>
  <c r="G5998" i="12"/>
  <c r="G5999" i="12"/>
  <c r="G6000" i="12"/>
  <c r="G6001" i="12"/>
  <c r="G6002" i="12"/>
  <c r="G6003" i="12"/>
  <c r="G6004" i="12"/>
  <c r="G6005" i="12"/>
  <c r="G6006" i="12"/>
  <c r="G6007" i="12"/>
  <c r="G6008" i="12"/>
  <c r="G6009" i="12"/>
  <c r="G6010" i="12"/>
  <c r="G6011" i="12"/>
  <c r="G6012" i="12"/>
  <c r="G6013" i="12"/>
  <c r="G6014" i="12"/>
  <c r="G6015" i="12"/>
  <c r="G6016" i="12"/>
  <c r="G6017" i="12"/>
  <c r="G6018" i="12"/>
  <c r="G6019" i="12"/>
  <c r="G6020" i="12"/>
  <c r="G6021" i="12"/>
  <c r="G6022" i="12"/>
  <c r="G6023" i="12"/>
  <c r="G6024" i="12"/>
  <c r="G6025" i="12"/>
  <c r="G6026" i="12"/>
  <c r="G6027" i="12"/>
  <c r="G6028" i="12"/>
  <c r="G6029" i="12"/>
  <c r="G6030" i="12"/>
  <c r="G6031" i="12"/>
  <c r="G6032" i="12"/>
  <c r="G6033" i="12"/>
  <c r="G6034" i="12"/>
  <c r="G6035" i="12"/>
  <c r="G6036" i="12"/>
  <c r="G6037" i="12"/>
  <c r="G6038" i="12"/>
  <c r="G6039" i="12"/>
  <c r="G6040" i="12"/>
  <c r="G6041" i="12"/>
  <c r="G6042" i="12"/>
  <c r="G6043" i="12"/>
  <c r="G6044" i="12"/>
  <c r="G6045" i="12"/>
  <c r="G6046" i="12"/>
  <c r="G6047" i="12"/>
  <c r="G6048" i="12"/>
  <c r="G6049" i="12"/>
  <c r="G6050" i="12"/>
  <c r="G6051" i="12"/>
  <c r="G6052" i="12"/>
  <c r="G6053" i="12"/>
  <c r="G6054" i="12"/>
  <c r="G6055" i="12"/>
  <c r="G6056" i="12"/>
  <c r="G6057" i="12"/>
  <c r="G6058" i="12"/>
  <c r="G6059" i="12"/>
  <c r="G6060" i="12"/>
  <c r="G6061" i="12"/>
  <c r="G6062" i="12"/>
  <c r="G6063" i="12"/>
  <c r="G6064" i="12"/>
  <c r="G6065" i="12"/>
  <c r="G6066" i="12"/>
  <c r="G6067" i="12"/>
  <c r="G6068" i="12"/>
  <c r="G6069" i="12"/>
  <c r="G6070" i="12"/>
  <c r="G6071" i="12"/>
  <c r="G6072" i="12"/>
  <c r="G6073" i="12"/>
  <c r="G6074" i="12"/>
  <c r="G6075" i="12"/>
  <c r="G6076" i="12"/>
  <c r="G6077" i="12"/>
  <c r="G6078" i="12"/>
  <c r="G6079" i="12"/>
  <c r="G6080" i="12"/>
  <c r="G6081" i="12"/>
  <c r="G6082" i="12"/>
  <c r="G6083" i="12"/>
  <c r="G6084" i="12"/>
  <c r="G6085" i="12"/>
  <c r="G6086" i="12"/>
  <c r="G6087" i="12"/>
  <c r="G6088" i="12"/>
  <c r="G6089" i="12"/>
  <c r="G6090" i="12"/>
  <c r="G6091" i="12"/>
  <c r="G6092" i="12"/>
  <c r="G6093" i="12"/>
  <c r="G6094" i="12"/>
  <c r="G6095" i="12"/>
  <c r="G6096" i="12"/>
  <c r="G6097" i="12"/>
  <c r="G6098" i="12"/>
  <c r="G6099" i="12"/>
  <c r="G6100" i="12"/>
  <c r="G6101" i="12"/>
  <c r="G6102" i="12"/>
  <c r="G6103" i="12"/>
  <c r="G6104" i="12"/>
  <c r="G6105" i="12"/>
  <c r="G6106" i="12"/>
  <c r="G6107" i="12"/>
  <c r="G6108" i="12"/>
  <c r="G6109" i="12"/>
  <c r="G6110" i="12"/>
  <c r="G6111" i="12"/>
  <c r="G6112" i="12"/>
  <c r="G6113" i="12"/>
  <c r="G6114" i="12"/>
  <c r="G6115" i="12"/>
  <c r="G6116" i="12"/>
  <c r="G6117" i="12"/>
  <c r="G6118" i="12"/>
  <c r="G6119" i="12"/>
  <c r="G6120" i="12"/>
  <c r="G6121" i="12"/>
  <c r="G6122" i="12"/>
  <c r="G6123" i="12"/>
  <c r="G6124" i="12"/>
  <c r="G6125" i="12"/>
  <c r="G6126" i="12"/>
  <c r="G6127" i="12"/>
  <c r="G6128" i="12"/>
  <c r="G6129" i="12"/>
  <c r="G6130" i="12"/>
  <c r="G6131" i="12"/>
  <c r="G6132" i="12"/>
  <c r="G6133" i="12"/>
  <c r="G6134" i="12"/>
  <c r="G6135" i="12"/>
  <c r="G6136" i="12"/>
  <c r="G6137" i="12"/>
  <c r="G6138" i="12"/>
  <c r="G6139" i="12"/>
  <c r="G6140" i="12"/>
  <c r="G6141" i="12"/>
  <c r="G6142" i="12"/>
  <c r="G6143" i="12"/>
  <c r="G6144" i="12"/>
  <c r="G6145" i="12"/>
  <c r="G6146" i="12"/>
  <c r="G6147" i="12"/>
  <c r="G6148" i="12"/>
  <c r="G6149" i="12"/>
  <c r="G6150" i="12"/>
  <c r="G6151" i="12"/>
  <c r="G6152" i="12"/>
  <c r="G6153" i="12"/>
  <c r="G6154" i="12"/>
  <c r="G6155" i="12"/>
  <c r="G6156" i="12"/>
  <c r="G6157" i="12"/>
  <c r="G6158" i="12"/>
  <c r="G6159" i="12"/>
  <c r="G6160" i="12"/>
  <c r="G6161" i="12"/>
  <c r="G6162" i="12"/>
  <c r="G6163" i="12"/>
  <c r="G6164" i="12"/>
  <c r="G6165" i="12"/>
  <c r="G6166" i="12"/>
  <c r="G6167" i="12"/>
  <c r="G6168" i="12"/>
  <c r="G6169" i="12"/>
  <c r="G6170" i="12"/>
  <c r="G6171" i="12"/>
  <c r="G6172" i="12"/>
  <c r="G6173" i="12"/>
  <c r="G6174" i="12"/>
  <c r="G6175" i="12"/>
  <c r="G6176" i="12"/>
  <c r="G6177" i="12"/>
  <c r="G6178" i="12"/>
  <c r="G6179" i="12"/>
  <c r="G6180" i="12"/>
  <c r="G6181" i="12"/>
  <c r="G6182" i="12"/>
  <c r="G6183" i="12"/>
  <c r="G6184" i="12"/>
  <c r="G6185" i="12"/>
  <c r="G6186" i="12"/>
  <c r="G6187" i="12"/>
  <c r="G6188" i="12"/>
  <c r="G6189" i="12"/>
  <c r="G6190" i="12"/>
  <c r="G6191" i="12"/>
  <c r="G6192" i="12"/>
  <c r="G6193" i="12"/>
  <c r="G6194" i="12"/>
  <c r="G6195" i="12"/>
  <c r="G6196" i="12"/>
  <c r="G6197" i="12"/>
  <c r="G6198" i="12"/>
  <c r="G6199" i="12"/>
  <c r="G6200" i="12"/>
  <c r="G6201" i="12"/>
  <c r="G6202" i="12"/>
  <c r="G6203" i="12"/>
  <c r="G6204" i="12"/>
  <c r="G6205" i="12"/>
  <c r="G6206" i="12"/>
  <c r="G6207" i="12"/>
  <c r="G6208" i="12"/>
  <c r="G6209" i="12"/>
  <c r="G6210" i="12"/>
  <c r="G6211" i="12"/>
  <c r="G6212" i="12"/>
  <c r="G6213" i="12"/>
  <c r="G6214" i="12"/>
  <c r="G6215" i="12"/>
  <c r="G6216" i="12"/>
  <c r="G6217" i="12"/>
  <c r="G6218" i="12"/>
  <c r="G6219" i="12"/>
  <c r="G6220" i="12"/>
  <c r="G6221" i="12"/>
  <c r="G6222" i="12"/>
  <c r="G6223" i="12"/>
  <c r="G6224" i="12"/>
  <c r="G6225" i="12"/>
  <c r="G6226" i="12"/>
  <c r="G6227" i="12"/>
  <c r="G6228" i="12"/>
  <c r="G6229" i="12"/>
  <c r="G6230" i="12"/>
  <c r="G6231" i="12"/>
  <c r="G6232" i="12"/>
  <c r="G6233" i="12"/>
  <c r="G6234" i="12"/>
  <c r="G6235" i="12"/>
  <c r="G6236" i="12"/>
  <c r="G6237" i="12"/>
  <c r="G6238" i="12"/>
  <c r="G6239" i="12"/>
  <c r="G6240" i="12"/>
  <c r="G6241" i="12"/>
  <c r="G6242" i="12"/>
  <c r="G6243" i="12"/>
  <c r="G6244" i="12"/>
  <c r="G6245" i="12"/>
  <c r="G6246" i="12"/>
  <c r="G6247" i="12"/>
  <c r="G6248" i="12"/>
  <c r="G6249" i="12"/>
  <c r="G6250" i="12"/>
  <c r="G6251" i="12"/>
  <c r="G6252" i="12"/>
  <c r="G6253" i="12"/>
  <c r="G6254" i="12"/>
  <c r="G6255" i="12"/>
  <c r="G6256" i="12"/>
  <c r="G6257" i="12"/>
  <c r="G6258" i="12"/>
  <c r="G6259" i="12"/>
  <c r="G6260" i="12"/>
  <c r="G6261" i="12"/>
  <c r="G6262" i="12"/>
  <c r="G6263" i="12"/>
  <c r="G6264" i="12"/>
  <c r="G6265" i="12"/>
  <c r="G6266" i="12"/>
  <c r="G6267" i="12"/>
  <c r="G6268" i="12"/>
  <c r="G6269" i="12"/>
  <c r="G6270" i="12"/>
  <c r="G6271" i="12"/>
  <c r="G6272" i="12"/>
  <c r="G6273" i="12"/>
  <c r="G6274" i="12"/>
  <c r="G6275" i="12"/>
  <c r="G6276" i="12"/>
  <c r="G6277" i="12"/>
  <c r="G6278" i="12"/>
  <c r="G6279" i="12"/>
  <c r="G6280" i="12"/>
  <c r="G6281" i="12"/>
  <c r="G6282" i="12"/>
  <c r="G6283" i="12"/>
  <c r="G6284" i="12"/>
  <c r="G6285" i="12"/>
  <c r="G6286" i="12"/>
  <c r="G6287" i="12"/>
  <c r="G6288" i="12"/>
  <c r="G6289" i="12"/>
  <c r="G6290" i="12"/>
  <c r="G6291" i="12"/>
  <c r="G6292" i="12"/>
  <c r="G6293" i="12"/>
  <c r="G6294" i="12"/>
  <c r="G6295" i="12"/>
  <c r="G6296" i="12"/>
  <c r="G6297" i="12"/>
  <c r="G6298" i="12"/>
  <c r="G6299" i="12"/>
  <c r="G6300" i="12"/>
  <c r="G6301" i="12"/>
  <c r="G6302" i="12"/>
  <c r="G6303" i="12"/>
  <c r="G6304" i="12"/>
  <c r="G6305" i="12"/>
  <c r="G6306" i="12"/>
  <c r="G6307" i="12"/>
  <c r="G6308" i="12"/>
  <c r="G6309" i="12"/>
  <c r="G6310" i="12"/>
  <c r="G6311" i="12"/>
  <c r="G6312" i="12"/>
  <c r="G6313" i="12"/>
  <c r="G6314" i="12"/>
  <c r="G6315" i="12"/>
  <c r="G6316" i="12"/>
  <c r="G6317" i="12"/>
  <c r="G6318" i="12"/>
  <c r="G6319" i="12"/>
  <c r="G6320" i="12"/>
  <c r="G6321" i="12"/>
  <c r="G6322" i="12"/>
  <c r="G6323" i="12"/>
  <c r="G6324" i="12"/>
  <c r="G6325" i="12"/>
  <c r="G6326" i="12"/>
  <c r="G6327" i="12"/>
  <c r="G6328" i="12"/>
  <c r="G6329" i="12"/>
  <c r="G6330" i="12"/>
  <c r="G6331" i="12"/>
  <c r="G6332" i="12"/>
  <c r="G6333" i="12"/>
  <c r="G6334" i="12"/>
  <c r="G6335" i="12"/>
  <c r="G6336" i="12"/>
  <c r="G6337" i="12"/>
  <c r="G6338" i="12"/>
  <c r="G6339" i="12"/>
  <c r="G6340" i="12"/>
  <c r="G6341" i="12"/>
  <c r="G6342" i="12"/>
  <c r="G6343" i="12"/>
  <c r="G6344" i="12"/>
  <c r="G6345" i="12"/>
  <c r="G6346" i="12"/>
  <c r="G6347" i="12"/>
  <c r="G6348" i="12"/>
  <c r="G6349" i="12"/>
  <c r="G6350" i="12"/>
  <c r="G6351" i="12"/>
  <c r="G6352" i="12"/>
  <c r="G6353" i="12"/>
  <c r="G6354" i="12"/>
  <c r="G6355" i="12"/>
  <c r="G6356" i="12"/>
  <c r="G6357" i="12"/>
  <c r="G6358" i="12"/>
  <c r="G6359" i="12"/>
  <c r="G6360" i="12"/>
  <c r="G6361" i="12"/>
  <c r="G6362" i="12"/>
  <c r="G6363" i="12"/>
  <c r="G6364" i="12"/>
  <c r="G6365" i="12"/>
  <c r="G6366" i="12"/>
  <c r="G6367" i="12"/>
  <c r="G6368" i="12"/>
  <c r="G6369" i="12"/>
  <c r="G6370" i="12"/>
  <c r="G6371" i="12"/>
  <c r="G6372" i="12"/>
  <c r="G6373" i="12"/>
  <c r="G6374" i="12"/>
  <c r="G6375" i="12"/>
  <c r="G6376" i="12"/>
  <c r="G6377" i="12"/>
  <c r="G6378" i="12"/>
  <c r="G6379" i="12"/>
  <c r="G6380" i="12"/>
  <c r="G6381" i="12"/>
  <c r="G6382" i="12"/>
  <c r="G6383" i="12"/>
  <c r="G6384" i="12"/>
  <c r="G6385" i="12"/>
  <c r="G6386" i="12"/>
  <c r="G6387" i="12"/>
  <c r="G6388" i="12"/>
  <c r="G6389" i="12"/>
  <c r="G6390" i="12"/>
  <c r="G6391" i="12"/>
  <c r="G6392" i="12"/>
  <c r="G6393" i="12"/>
  <c r="G6394" i="12"/>
  <c r="G6395" i="12"/>
  <c r="G6396" i="12"/>
  <c r="G6397" i="12"/>
  <c r="G6398" i="12"/>
  <c r="G6399" i="12"/>
  <c r="G6400" i="12"/>
  <c r="G6401" i="12"/>
  <c r="G6402" i="12"/>
  <c r="G6403" i="12"/>
  <c r="G6404" i="12"/>
  <c r="G6405" i="12"/>
  <c r="G6406" i="12"/>
  <c r="G6407" i="12"/>
  <c r="G6408" i="12"/>
  <c r="G6409" i="12"/>
  <c r="G6410" i="12"/>
  <c r="G6411" i="12"/>
  <c r="G6412" i="12"/>
  <c r="G6413" i="12"/>
  <c r="G6414" i="12"/>
  <c r="G6415" i="12"/>
  <c r="G6416" i="12"/>
  <c r="G6417" i="12"/>
  <c r="G6418" i="12"/>
  <c r="G6419" i="12"/>
  <c r="G6420" i="12"/>
  <c r="G6421" i="12"/>
  <c r="G6422" i="12"/>
  <c r="G6423" i="12"/>
  <c r="G6424" i="12"/>
  <c r="G6425" i="12"/>
  <c r="G6426" i="12"/>
  <c r="G6427" i="12"/>
  <c r="G6428" i="12"/>
  <c r="G6429" i="12"/>
  <c r="G6430" i="12"/>
  <c r="G6431" i="12"/>
  <c r="G6432" i="12"/>
  <c r="G6433" i="12"/>
  <c r="G6434" i="12"/>
  <c r="G6435" i="12"/>
  <c r="G6436" i="12"/>
  <c r="G6437" i="12"/>
  <c r="G6438" i="12"/>
  <c r="G6439" i="12"/>
  <c r="G6440" i="12"/>
  <c r="G6441" i="12"/>
  <c r="G6442" i="12"/>
  <c r="G6443" i="12"/>
  <c r="G6444" i="12"/>
  <c r="G6445" i="12"/>
  <c r="G6446" i="12"/>
  <c r="G6447" i="12"/>
  <c r="G6448" i="12"/>
  <c r="G6449" i="12"/>
  <c r="G6450" i="12"/>
  <c r="G6451" i="12"/>
  <c r="G6452" i="12"/>
  <c r="G6453" i="12"/>
  <c r="G6454" i="12"/>
  <c r="G6455" i="12"/>
  <c r="G6456" i="12"/>
  <c r="G6457" i="12"/>
  <c r="G6458" i="12"/>
  <c r="G6459" i="12"/>
  <c r="G6460" i="12"/>
  <c r="G6461" i="12"/>
  <c r="G6462" i="12"/>
  <c r="G6463" i="12"/>
  <c r="G6464" i="12"/>
  <c r="G6465" i="12"/>
  <c r="G6466" i="12"/>
  <c r="G6467" i="12"/>
  <c r="G6468" i="12"/>
  <c r="G6469" i="12"/>
  <c r="G6470" i="12"/>
  <c r="G6471" i="12"/>
  <c r="G6472" i="12"/>
  <c r="G6473" i="12"/>
  <c r="G6474" i="12"/>
  <c r="G6475" i="12"/>
  <c r="G6476" i="12"/>
  <c r="G6477" i="12"/>
  <c r="G6478" i="12"/>
  <c r="G6479" i="12"/>
  <c r="G6480" i="12"/>
  <c r="G6481" i="12"/>
  <c r="G6482" i="12"/>
  <c r="G6483" i="12"/>
  <c r="G6484" i="12"/>
  <c r="G6485" i="12"/>
  <c r="G6486" i="12"/>
  <c r="G6487" i="12"/>
  <c r="G6488" i="12"/>
  <c r="G6489" i="12"/>
  <c r="G6490" i="12"/>
  <c r="G6491" i="12"/>
  <c r="G6492" i="12"/>
  <c r="G6493" i="12"/>
  <c r="G6494" i="12"/>
  <c r="G6495" i="12"/>
  <c r="G6496" i="12"/>
  <c r="G6497" i="12"/>
  <c r="G6498" i="12"/>
  <c r="G6499" i="12"/>
  <c r="G6500" i="12"/>
  <c r="G6501" i="12"/>
  <c r="G6502" i="12"/>
  <c r="G6503" i="12"/>
  <c r="G6504" i="12"/>
  <c r="G6505" i="12"/>
  <c r="G6506" i="12"/>
  <c r="G6507" i="12"/>
  <c r="G6508" i="12"/>
  <c r="G6509" i="12"/>
  <c r="G6510" i="12"/>
  <c r="G6511" i="12"/>
  <c r="G6512" i="12"/>
  <c r="G6513" i="12"/>
  <c r="G6514" i="12"/>
  <c r="G6515" i="12"/>
  <c r="G6516" i="12"/>
  <c r="G6517" i="12"/>
  <c r="G6518" i="12"/>
  <c r="G6519" i="12"/>
  <c r="G6520" i="12"/>
  <c r="G6521" i="12"/>
  <c r="G6522" i="12"/>
  <c r="G6523" i="12"/>
  <c r="G6524" i="12"/>
  <c r="G6525" i="12"/>
  <c r="G6526" i="12"/>
  <c r="G6527" i="12"/>
  <c r="G6528" i="12"/>
  <c r="G6529" i="12"/>
  <c r="G6530" i="12"/>
  <c r="G6531" i="12"/>
  <c r="G6532" i="12"/>
  <c r="G6533" i="12"/>
  <c r="G6534" i="12"/>
  <c r="G6535" i="12"/>
  <c r="G6536" i="12"/>
  <c r="G6537" i="12"/>
  <c r="G6538" i="12"/>
  <c r="G6539" i="12"/>
  <c r="G6540" i="12"/>
  <c r="G6541" i="12"/>
  <c r="G6542" i="12"/>
  <c r="G6543" i="12"/>
  <c r="G6544" i="12"/>
  <c r="G6545" i="12"/>
  <c r="G6546" i="12"/>
  <c r="G6547" i="12"/>
  <c r="G6548" i="12"/>
  <c r="G6549" i="12"/>
  <c r="G6550" i="12"/>
  <c r="G6551" i="12"/>
  <c r="G6552" i="12"/>
  <c r="G6553" i="12"/>
  <c r="G6554" i="12"/>
  <c r="G6555" i="12"/>
  <c r="G6556" i="12"/>
  <c r="G6557" i="12"/>
  <c r="G6558" i="12"/>
  <c r="G6559" i="12"/>
  <c r="G6560" i="12"/>
  <c r="G6561" i="12"/>
  <c r="G6562" i="12"/>
  <c r="G6563" i="12"/>
  <c r="G6564" i="12"/>
  <c r="G6565" i="12"/>
  <c r="G6566" i="12"/>
  <c r="G6567" i="12"/>
  <c r="G6568" i="12"/>
  <c r="G6569" i="12"/>
  <c r="G6570" i="12"/>
  <c r="G6571" i="12"/>
  <c r="G6572" i="12"/>
  <c r="G6573" i="12"/>
  <c r="G6574" i="12"/>
  <c r="G6575" i="12"/>
  <c r="G6576" i="12"/>
  <c r="G6577" i="12"/>
  <c r="G6578" i="12"/>
  <c r="G6579" i="12"/>
  <c r="G6580" i="12"/>
  <c r="G6581" i="12"/>
  <c r="G6582" i="12"/>
  <c r="G6583" i="12"/>
  <c r="G6584" i="12"/>
  <c r="G6585" i="12"/>
  <c r="G6586" i="12"/>
  <c r="G6587" i="12"/>
  <c r="G6588" i="12"/>
  <c r="G6589" i="12"/>
  <c r="G6590" i="12"/>
  <c r="G6591" i="12"/>
  <c r="G6592" i="12"/>
  <c r="G6593" i="12"/>
  <c r="G6594" i="12"/>
  <c r="G6595" i="12"/>
  <c r="G6596" i="12"/>
  <c r="G6597" i="12"/>
  <c r="G6598" i="12"/>
  <c r="G6599" i="12"/>
  <c r="G6600" i="12"/>
  <c r="G6601" i="12"/>
  <c r="G6602" i="12"/>
  <c r="G6603" i="12"/>
  <c r="G6604" i="12"/>
  <c r="G6605" i="12"/>
  <c r="G6606" i="12"/>
  <c r="G6607" i="12"/>
  <c r="G6608" i="12"/>
  <c r="G6609" i="12"/>
  <c r="G6610" i="12"/>
  <c r="G6611" i="12"/>
  <c r="G6612" i="12"/>
  <c r="G6613" i="12"/>
  <c r="G6614" i="12"/>
  <c r="G6615" i="12"/>
  <c r="G6616" i="12"/>
  <c r="G6617" i="12"/>
  <c r="G6618" i="12"/>
  <c r="G6619" i="12"/>
  <c r="G6620" i="12"/>
  <c r="G6621" i="12"/>
  <c r="G6622" i="12"/>
  <c r="G6623" i="12"/>
  <c r="G6624" i="12"/>
  <c r="G6625" i="12"/>
  <c r="G6626" i="12"/>
  <c r="G6627" i="12"/>
  <c r="G6628" i="12"/>
  <c r="G6629" i="12"/>
  <c r="G6630" i="12"/>
  <c r="G6631" i="12"/>
  <c r="G6632" i="12"/>
  <c r="G6633" i="12"/>
  <c r="G6634" i="12"/>
  <c r="G6635" i="12"/>
  <c r="G6636" i="12"/>
  <c r="G6637" i="12"/>
  <c r="G6638" i="12"/>
  <c r="G6639" i="12"/>
  <c r="G6640" i="12"/>
  <c r="G6641" i="12"/>
  <c r="G6642" i="12"/>
  <c r="G6643" i="12"/>
  <c r="G6644" i="12"/>
  <c r="G6645" i="12"/>
  <c r="G6646" i="12"/>
  <c r="G6647" i="12"/>
  <c r="G6648" i="12"/>
  <c r="G6649" i="12"/>
  <c r="G6650" i="12"/>
  <c r="G6651" i="12"/>
  <c r="G6652" i="12"/>
  <c r="G6653" i="12"/>
  <c r="G6654" i="12"/>
  <c r="G6655" i="12"/>
  <c r="G6656" i="12"/>
  <c r="G6657" i="12"/>
  <c r="G6658" i="12"/>
  <c r="G6659" i="12"/>
  <c r="G6660" i="12"/>
  <c r="G6661" i="12"/>
  <c r="G6662" i="12"/>
  <c r="G6663" i="12"/>
  <c r="G6664" i="12"/>
  <c r="G6665" i="12"/>
  <c r="G6666" i="12"/>
  <c r="G6667" i="12"/>
  <c r="G6668" i="12"/>
  <c r="G6669" i="12"/>
  <c r="G6670" i="12"/>
  <c r="G6671" i="12"/>
  <c r="G6672" i="12"/>
  <c r="G6673" i="12"/>
  <c r="G6674" i="12"/>
  <c r="G6675" i="12"/>
  <c r="G6676" i="12"/>
  <c r="G6677" i="12"/>
  <c r="G6678" i="12"/>
  <c r="G6679" i="12"/>
  <c r="G6680" i="12"/>
  <c r="G6681" i="12"/>
  <c r="G6682" i="12"/>
  <c r="G6683" i="12"/>
  <c r="G6684" i="12"/>
  <c r="G6685" i="12"/>
  <c r="G6686" i="12"/>
  <c r="G6687" i="12"/>
  <c r="G6688" i="12"/>
  <c r="G6689" i="12"/>
  <c r="G6690" i="12"/>
  <c r="G6691" i="12"/>
  <c r="G6692" i="12"/>
  <c r="G6693" i="12"/>
  <c r="G6694" i="12"/>
  <c r="G6695" i="12"/>
  <c r="G6696" i="12"/>
  <c r="G6697" i="12"/>
  <c r="G6698" i="12"/>
  <c r="G6699" i="12"/>
  <c r="G6700" i="12"/>
  <c r="G6701" i="12"/>
  <c r="G6702" i="12"/>
  <c r="G6703" i="12"/>
  <c r="G6704" i="12"/>
  <c r="G6705" i="12"/>
  <c r="G6706" i="12"/>
  <c r="G6707" i="12"/>
  <c r="G6708" i="12"/>
  <c r="G6709" i="12"/>
  <c r="G6710" i="12"/>
  <c r="G6711" i="12"/>
  <c r="G6712" i="12"/>
  <c r="G6713" i="12"/>
  <c r="G6714" i="12"/>
  <c r="G6715" i="12"/>
  <c r="G6716" i="12"/>
  <c r="G6717" i="12"/>
  <c r="G6718" i="12"/>
  <c r="G6719" i="12"/>
  <c r="G6720" i="12"/>
  <c r="G6721" i="12"/>
  <c r="G6722" i="12"/>
  <c r="G6723" i="12"/>
  <c r="G6724" i="12"/>
  <c r="G6725" i="12"/>
  <c r="G6726" i="12"/>
  <c r="G6727" i="12"/>
  <c r="G6728" i="12"/>
  <c r="G6729" i="12"/>
  <c r="G6730" i="12"/>
  <c r="G6731" i="12"/>
  <c r="G6732" i="12"/>
  <c r="G6733" i="12"/>
  <c r="G6734" i="12"/>
  <c r="G6735" i="12"/>
  <c r="G6736" i="12"/>
  <c r="G6737" i="12"/>
  <c r="G6738" i="12"/>
  <c r="G6739" i="12"/>
  <c r="G6740" i="12"/>
  <c r="G6741" i="12"/>
  <c r="G6742" i="12"/>
  <c r="G6743" i="12"/>
  <c r="G6744" i="12"/>
  <c r="G6745" i="12"/>
  <c r="G6746" i="12"/>
  <c r="G6747" i="12"/>
  <c r="G6748" i="12"/>
  <c r="G6749" i="12"/>
  <c r="G6750" i="12"/>
  <c r="G6751" i="12"/>
  <c r="G6752" i="12"/>
  <c r="G6753" i="12"/>
  <c r="G6754" i="12"/>
  <c r="G6755" i="12"/>
  <c r="G6756" i="12"/>
  <c r="G6757" i="12"/>
  <c r="G6758" i="12"/>
  <c r="G6759" i="12"/>
  <c r="G6760" i="12"/>
  <c r="G6761" i="12"/>
  <c r="G6762" i="12"/>
  <c r="G6763" i="12"/>
  <c r="G6764" i="12"/>
  <c r="G6765" i="12"/>
  <c r="G6766" i="12"/>
  <c r="G6767" i="12"/>
  <c r="G6768" i="12"/>
  <c r="G6769" i="12"/>
  <c r="G6770" i="12"/>
  <c r="G6771" i="12"/>
  <c r="G6772" i="12"/>
  <c r="G6773" i="12"/>
  <c r="G6774" i="12"/>
  <c r="G6775" i="12"/>
  <c r="G6776" i="12"/>
  <c r="G6777" i="12"/>
  <c r="G6778" i="12"/>
  <c r="G6779" i="12"/>
  <c r="G6780" i="12"/>
  <c r="G6781" i="12"/>
  <c r="G6782" i="12"/>
  <c r="G6783" i="12"/>
  <c r="G6784" i="12"/>
  <c r="G6785" i="12"/>
  <c r="G6786" i="12"/>
  <c r="G6787" i="12"/>
  <c r="G6788" i="12"/>
  <c r="G6789" i="12"/>
  <c r="G6790" i="12"/>
  <c r="G6791" i="12"/>
  <c r="G6792" i="12"/>
  <c r="G6793" i="12"/>
  <c r="G6794" i="12"/>
  <c r="G6795" i="12"/>
  <c r="G6796" i="12"/>
  <c r="G6797" i="12"/>
  <c r="G6798" i="12"/>
  <c r="G6799" i="12"/>
  <c r="G6800" i="12"/>
  <c r="G6801" i="12"/>
  <c r="G6802" i="12"/>
  <c r="G6803" i="12"/>
  <c r="G6804" i="12"/>
  <c r="G6805" i="12"/>
  <c r="G6806" i="12"/>
  <c r="G6807" i="12"/>
  <c r="G6808" i="12"/>
  <c r="G6809" i="12"/>
  <c r="G6810" i="12"/>
  <c r="G6811" i="12"/>
  <c r="G6812" i="12"/>
  <c r="G6813" i="12"/>
  <c r="G6814" i="12"/>
  <c r="G6815" i="12"/>
  <c r="G6816" i="12"/>
  <c r="G6817" i="12"/>
  <c r="G6818" i="12"/>
  <c r="G6819" i="12"/>
  <c r="G6820" i="12"/>
  <c r="G6821" i="12"/>
  <c r="G6822" i="12"/>
  <c r="G6823" i="12"/>
  <c r="G6824" i="12"/>
  <c r="G6825" i="12"/>
  <c r="G6826" i="12"/>
  <c r="G6827" i="12"/>
  <c r="G6828" i="12"/>
  <c r="G6829" i="12"/>
  <c r="G6830" i="12"/>
  <c r="G6831" i="12"/>
  <c r="G6832" i="12"/>
  <c r="G6833" i="12"/>
  <c r="G6834" i="12"/>
  <c r="G6835" i="12"/>
  <c r="G6836" i="12"/>
  <c r="G6837" i="12"/>
  <c r="G6838" i="12"/>
  <c r="G6839" i="12"/>
  <c r="G6840" i="12"/>
  <c r="G6841" i="12"/>
  <c r="G6842" i="12"/>
  <c r="G6843" i="12"/>
  <c r="G6844" i="12"/>
  <c r="G6845" i="12"/>
  <c r="G6846" i="12"/>
  <c r="G6847" i="12"/>
  <c r="G6848" i="12"/>
  <c r="G6849" i="12"/>
  <c r="G6850" i="12"/>
  <c r="G6851" i="12"/>
  <c r="G6852" i="12"/>
  <c r="G6853" i="12"/>
  <c r="G6854" i="12"/>
  <c r="G6855" i="12"/>
  <c r="G6856" i="12"/>
  <c r="G6857" i="12"/>
  <c r="G6858" i="12"/>
  <c r="G6859" i="12"/>
  <c r="G6860" i="12"/>
  <c r="G6861" i="12"/>
  <c r="G6862" i="12"/>
  <c r="G6863" i="12"/>
  <c r="G6864" i="12"/>
  <c r="G6865" i="12"/>
  <c r="G6866" i="12"/>
  <c r="G6867" i="12"/>
  <c r="G6868" i="12"/>
  <c r="G6869" i="12"/>
  <c r="G6870" i="12"/>
  <c r="G6871" i="12"/>
  <c r="G6872" i="12"/>
  <c r="G6873" i="12"/>
  <c r="G6874" i="12"/>
  <c r="G6875" i="12"/>
  <c r="G6876" i="12"/>
  <c r="G6877" i="12"/>
  <c r="G6878" i="12"/>
  <c r="G6879" i="12"/>
  <c r="G6880" i="12"/>
  <c r="G6881" i="12"/>
  <c r="G6882" i="12"/>
  <c r="G6883" i="12"/>
  <c r="G6884" i="12"/>
  <c r="G6885" i="12"/>
  <c r="G6886" i="12"/>
  <c r="G6887" i="12"/>
  <c r="G6888" i="12"/>
  <c r="G6889" i="12"/>
  <c r="G6890" i="12"/>
  <c r="G6891" i="12"/>
  <c r="G6892" i="12"/>
  <c r="G6893" i="12"/>
  <c r="G6894" i="12"/>
  <c r="G6895" i="12"/>
  <c r="G6896" i="12"/>
  <c r="G6897" i="12"/>
  <c r="G6898" i="12"/>
  <c r="G6899" i="12"/>
  <c r="G6900" i="12"/>
  <c r="G6901" i="12"/>
  <c r="G6902" i="12"/>
  <c r="G6903" i="12"/>
  <c r="G6904" i="12"/>
  <c r="G6905" i="12"/>
  <c r="G6906" i="12"/>
  <c r="G6907" i="12"/>
  <c r="G6908" i="12"/>
  <c r="G6909" i="12"/>
  <c r="G6910" i="12"/>
  <c r="G6911" i="12"/>
  <c r="G6912" i="12"/>
  <c r="G6913" i="12"/>
  <c r="G6914" i="12"/>
  <c r="G6915" i="12"/>
  <c r="G6916" i="12"/>
  <c r="G6917" i="12"/>
  <c r="G6918" i="12"/>
  <c r="G6919" i="12"/>
  <c r="G6920" i="12"/>
  <c r="G6921" i="12"/>
  <c r="G6922" i="12"/>
  <c r="G6923" i="12"/>
  <c r="G6924" i="12"/>
  <c r="G6925" i="12"/>
  <c r="G6926" i="12"/>
  <c r="G6927" i="12"/>
  <c r="G6928" i="12"/>
  <c r="G6929" i="12"/>
  <c r="G6930" i="12"/>
  <c r="G6931" i="12"/>
  <c r="G6932" i="12"/>
  <c r="G6933" i="12"/>
  <c r="G6934" i="12"/>
  <c r="G6935" i="12"/>
  <c r="G6936" i="12"/>
  <c r="G6937" i="12"/>
  <c r="G6938" i="12"/>
  <c r="G6939" i="12"/>
  <c r="G6940" i="12"/>
  <c r="G6941" i="12"/>
  <c r="G6942" i="12"/>
  <c r="G6943" i="12"/>
  <c r="G6944" i="12"/>
  <c r="G6945" i="12"/>
  <c r="G6946" i="12"/>
  <c r="G6947" i="12"/>
  <c r="G6948" i="12"/>
  <c r="G6949" i="12"/>
  <c r="G6950" i="12"/>
  <c r="G6951" i="12"/>
  <c r="G6952" i="12"/>
  <c r="G6953" i="12"/>
  <c r="G6954" i="12"/>
  <c r="G6955" i="12"/>
  <c r="G6956" i="12"/>
  <c r="G6957" i="12"/>
  <c r="G6958" i="12"/>
  <c r="G6959" i="12"/>
  <c r="G6960" i="12"/>
  <c r="G6961" i="12"/>
  <c r="G6962" i="12"/>
  <c r="G6963" i="12"/>
  <c r="G6964" i="12"/>
  <c r="G6965" i="12"/>
  <c r="G6966" i="12"/>
  <c r="G6967" i="12"/>
  <c r="G6968" i="12"/>
  <c r="G6969" i="12"/>
  <c r="G6970" i="12"/>
  <c r="G6971" i="12"/>
  <c r="G6972" i="12"/>
  <c r="G6973" i="12"/>
  <c r="G6974" i="12"/>
  <c r="G6975" i="12"/>
  <c r="G6976" i="12"/>
  <c r="G6977" i="12"/>
  <c r="G6978" i="12"/>
  <c r="G6979" i="12"/>
  <c r="G6980" i="12"/>
  <c r="G6981" i="12"/>
  <c r="G6982" i="12"/>
  <c r="G6983" i="12"/>
  <c r="G6984" i="12"/>
  <c r="G6985" i="12"/>
  <c r="G6986" i="12"/>
  <c r="G6987" i="12"/>
  <c r="G6988" i="12"/>
  <c r="G6989" i="12"/>
  <c r="G6990" i="12"/>
  <c r="G6991" i="12"/>
  <c r="G6992" i="12"/>
  <c r="G6993" i="12"/>
  <c r="G6994" i="12"/>
  <c r="G6995" i="12"/>
  <c r="G6996" i="12"/>
  <c r="G6997" i="12"/>
  <c r="G6998" i="12"/>
  <c r="G6999" i="12"/>
  <c r="G7000" i="12"/>
  <c r="G7001" i="12"/>
  <c r="G7002" i="12"/>
  <c r="G7003" i="12"/>
  <c r="G7004" i="12"/>
  <c r="G7005" i="12"/>
  <c r="G7006" i="12"/>
  <c r="G7007" i="12"/>
  <c r="G7008" i="12"/>
  <c r="G7009" i="12"/>
  <c r="G7010" i="12"/>
  <c r="G7011" i="12"/>
  <c r="G7012" i="12"/>
  <c r="G7013" i="12"/>
  <c r="G7014" i="12"/>
  <c r="G7015" i="12"/>
  <c r="G7016" i="12"/>
  <c r="G7017" i="12"/>
  <c r="G7018" i="12"/>
  <c r="G7019" i="12"/>
  <c r="G7020" i="12"/>
  <c r="G7021" i="12"/>
  <c r="G7022" i="12"/>
  <c r="G7023" i="12"/>
  <c r="G7024" i="12"/>
  <c r="G7025" i="12"/>
  <c r="G7026" i="12"/>
  <c r="G7027" i="12"/>
  <c r="G7028" i="12"/>
  <c r="G7029" i="12"/>
  <c r="G7030" i="12"/>
  <c r="G7031" i="12"/>
  <c r="G7032" i="12"/>
  <c r="G7033" i="12"/>
  <c r="G7034" i="12"/>
  <c r="G7035" i="12"/>
  <c r="G7036" i="12"/>
  <c r="G7037" i="12"/>
  <c r="G7038" i="12"/>
  <c r="G7039" i="12"/>
  <c r="G7040" i="12"/>
  <c r="G7041" i="12"/>
  <c r="G7042" i="12"/>
  <c r="G7043" i="12"/>
  <c r="G7044" i="12"/>
  <c r="G7045" i="12"/>
  <c r="G7046" i="12"/>
  <c r="G7047" i="12"/>
  <c r="G7048" i="12"/>
  <c r="G7049" i="12"/>
  <c r="G7050" i="12"/>
  <c r="G7051" i="12"/>
  <c r="G7052" i="12"/>
  <c r="G7053" i="12"/>
  <c r="G7054" i="12"/>
  <c r="G7055" i="12"/>
  <c r="G7056" i="12"/>
  <c r="G7057" i="12"/>
  <c r="G7058" i="12"/>
  <c r="G7059" i="12"/>
  <c r="G7060" i="12"/>
  <c r="G7061" i="12"/>
  <c r="G7062" i="12"/>
  <c r="G7063" i="12"/>
  <c r="G7064" i="12"/>
  <c r="G7065" i="12"/>
  <c r="G7066" i="12"/>
  <c r="G7067" i="12"/>
  <c r="G7068" i="12"/>
  <c r="G7069" i="12"/>
  <c r="G7070" i="12"/>
  <c r="G7071" i="12"/>
  <c r="G7072" i="12"/>
  <c r="G7073" i="12"/>
  <c r="G7074" i="12"/>
  <c r="G7075" i="12"/>
  <c r="G7076" i="12"/>
  <c r="G7077" i="12"/>
  <c r="G7078" i="12"/>
  <c r="G7079" i="12"/>
  <c r="G7080" i="12"/>
  <c r="G7081" i="12"/>
  <c r="G7082" i="12"/>
  <c r="G7083" i="12"/>
  <c r="G7084" i="12"/>
  <c r="G7085" i="12"/>
  <c r="G7086" i="12"/>
  <c r="G7087" i="12"/>
  <c r="G7088" i="12"/>
  <c r="G7089" i="12"/>
  <c r="G7090" i="12"/>
  <c r="G7091" i="12"/>
  <c r="G7092" i="12"/>
  <c r="G7093" i="12"/>
  <c r="G7094" i="12"/>
  <c r="G7095" i="12"/>
  <c r="G7096" i="12"/>
  <c r="G7097" i="12"/>
  <c r="G7098" i="12"/>
  <c r="G7099" i="12"/>
  <c r="G7100" i="12"/>
  <c r="G7101" i="12"/>
  <c r="G7102" i="12"/>
  <c r="G7103" i="12"/>
  <c r="G7104" i="12"/>
  <c r="G7105" i="12"/>
  <c r="G7106" i="12"/>
  <c r="G7107" i="12"/>
  <c r="G7108" i="12"/>
  <c r="G7109" i="12"/>
  <c r="G7110" i="12"/>
  <c r="G7111" i="12"/>
  <c r="G7112" i="12"/>
  <c r="G7113" i="12"/>
  <c r="G7114" i="12"/>
  <c r="G7115" i="12"/>
  <c r="G7116" i="12"/>
  <c r="G7117" i="12"/>
  <c r="G7118" i="12"/>
  <c r="G7119" i="12"/>
  <c r="G7120" i="12"/>
  <c r="G7121" i="12"/>
  <c r="G7122" i="12"/>
  <c r="G7123" i="12"/>
  <c r="G7124" i="12"/>
  <c r="G7125" i="12"/>
  <c r="G7126" i="12"/>
  <c r="G7127" i="12"/>
  <c r="G7128" i="12"/>
  <c r="G7129" i="12"/>
  <c r="G7130" i="12"/>
  <c r="G7131" i="12"/>
  <c r="G7132" i="12"/>
  <c r="G7133" i="12"/>
  <c r="G7134" i="12"/>
  <c r="G7135" i="12"/>
  <c r="G7136" i="12"/>
  <c r="G7137" i="12"/>
  <c r="G7138" i="12"/>
  <c r="G7139" i="12"/>
  <c r="G7140" i="12"/>
  <c r="G7141" i="12"/>
  <c r="G7142" i="12"/>
  <c r="G7143" i="12"/>
  <c r="G7144" i="12"/>
  <c r="G7145" i="12"/>
  <c r="G7146" i="12"/>
  <c r="G7147" i="12"/>
  <c r="G7148" i="12"/>
  <c r="G7149" i="12"/>
  <c r="G7150" i="12"/>
  <c r="G7151" i="12"/>
  <c r="G7152" i="12"/>
  <c r="G7153" i="12"/>
  <c r="G7154" i="12"/>
  <c r="G7155" i="12"/>
  <c r="G7156" i="12"/>
  <c r="G7157" i="12"/>
  <c r="G7158" i="12"/>
  <c r="G7159" i="12"/>
  <c r="G7160" i="12"/>
  <c r="G7161" i="12"/>
  <c r="G7162" i="12"/>
  <c r="G7163" i="12"/>
  <c r="G7164" i="12"/>
  <c r="G7165" i="12"/>
  <c r="G7166" i="12"/>
  <c r="G7167" i="12"/>
  <c r="G7168" i="12"/>
  <c r="G7169" i="12"/>
  <c r="G7170" i="12"/>
  <c r="G7171" i="12"/>
  <c r="G7172" i="12"/>
  <c r="G7173" i="12"/>
  <c r="G7174" i="12"/>
  <c r="G7175" i="12"/>
  <c r="G7176" i="12"/>
  <c r="G7177" i="12"/>
  <c r="G7178" i="12"/>
  <c r="G7179" i="12"/>
  <c r="G7180" i="12"/>
  <c r="G7181" i="12"/>
  <c r="G7182" i="12"/>
  <c r="G7183" i="12"/>
  <c r="G7184" i="12"/>
  <c r="G7185" i="12"/>
  <c r="G7186" i="12"/>
  <c r="G7187" i="12"/>
  <c r="G7188" i="12"/>
  <c r="G7189" i="12"/>
  <c r="G7190" i="12"/>
  <c r="G7191" i="12"/>
  <c r="G7192" i="12"/>
  <c r="G7193" i="12"/>
  <c r="G7194" i="12"/>
  <c r="G7195" i="12"/>
  <c r="G7196" i="12"/>
  <c r="G7197" i="12"/>
  <c r="G7198" i="12"/>
  <c r="G7199" i="12"/>
  <c r="G7200" i="12"/>
  <c r="G7201" i="12"/>
  <c r="G7202" i="12"/>
  <c r="G7203" i="12"/>
  <c r="G7204" i="12"/>
  <c r="G7205" i="12"/>
  <c r="G7206" i="12"/>
  <c r="G7207" i="12"/>
  <c r="G7208" i="12"/>
  <c r="G7209" i="12"/>
  <c r="G7210" i="12"/>
  <c r="G7211" i="12"/>
  <c r="G7212" i="12"/>
  <c r="G7213" i="12"/>
  <c r="G7214" i="12"/>
  <c r="G7215" i="12"/>
  <c r="G7216" i="12"/>
  <c r="G7217" i="12"/>
  <c r="G7218" i="12"/>
  <c r="G7219" i="12"/>
  <c r="G7220" i="12"/>
  <c r="G7221" i="12"/>
  <c r="G7222" i="12"/>
  <c r="G7223" i="12"/>
  <c r="G7224" i="12"/>
  <c r="G7225" i="12"/>
  <c r="G7226" i="12"/>
  <c r="G7227" i="12"/>
  <c r="G7228" i="12"/>
  <c r="G7229" i="12"/>
  <c r="G7230" i="12"/>
  <c r="G7231" i="12"/>
  <c r="G7232" i="12"/>
  <c r="G7233" i="12"/>
  <c r="G7234" i="12"/>
  <c r="G7235" i="12"/>
  <c r="G7236" i="12"/>
  <c r="G7237" i="12"/>
  <c r="G7238" i="12"/>
  <c r="G7239" i="12"/>
  <c r="G7240" i="12"/>
  <c r="G7241" i="12"/>
  <c r="G7242" i="12"/>
  <c r="G7243" i="12"/>
  <c r="G7244" i="12"/>
  <c r="G7245" i="12"/>
  <c r="G7246" i="12"/>
  <c r="G7247" i="12"/>
  <c r="G7248" i="12"/>
  <c r="G7249" i="12"/>
  <c r="G7250" i="12"/>
  <c r="G7251" i="12"/>
  <c r="G7252" i="12"/>
  <c r="G7253" i="12"/>
  <c r="G7254" i="12"/>
  <c r="G7255" i="12"/>
  <c r="G7256" i="12"/>
  <c r="G7257" i="12"/>
  <c r="G7258" i="12"/>
  <c r="G7259" i="12"/>
  <c r="G7260" i="12"/>
  <c r="G7261" i="12"/>
  <c r="G7262" i="12"/>
  <c r="G7263" i="12"/>
  <c r="G7264" i="12"/>
  <c r="G7265" i="12"/>
  <c r="G7266" i="12"/>
  <c r="G7267" i="12"/>
  <c r="G7268" i="12"/>
  <c r="G7269" i="12"/>
  <c r="G7270" i="12"/>
  <c r="G7271" i="12"/>
  <c r="G7272" i="12"/>
  <c r="G7273" i="12"/>
  <c r="G7274" i="12"/>
  <c r="G7275" i="12"/>
  <c r="G7276" i="12"/>
  <c r="G7277" i="12"/>
  <c r="G7278" i="12"/>
  <c r="G7279" i="12"/>
  <c r="G7280" i="12"/>
  <c r="G7281" i="12"/>
  <c r="G7282" i="12"/>
  <c r="G7283" i="12"/>
  <c r="G7284" i="12"/>
  <c r="G7285" i="12"/>
  <c r="G7286" i="12"/>
  <c r="G7287" i="12"/>
  <c r="G7288" i="12"/>
  <c r="G7289" i="12"/>
  <c r="G7290" i="12"/>
  <c r="G7291" i="12"/>
  <c r="G7292" i="12"/>
  <c r="G7293" i="12"/>
  <c r="G7294" i="12"/>
  <c r="G7295" i="12"/>
  <c r="G7296" i="12"/>
  <c r="G7297" i="12"/>
  <c r="G7298" i="12"/>
  <c r="G7299" i="12"/>
  <c r="G7300" i="12"/>
  <c r="G7301" i="12"/>
  <c r="G7302" i="12"/>
  <c r="G7303" i="12"/>
  <c r="G7304" i="12"/>
  <c r="G7305" i="12"/>
  <c r="G7306" i="12"/>
  <c r="G7307" i="12"/>
  <c r="G7308" i="12"/>
  <c r="G7309" i="12"/>
  <c r="G7310" i="12"/>
  <c r="G7311" i="12"/>
  <c r="G7312" i="12"/>
  <c r="G7313" i="12"/>
  <c r="G7314" i="12"/>
  <c r="G7315" i="12"/>
  <c r="G7316" i="12"/>
  <c r="G7317" i="12"/>
  <c r="G7318" i="12"/>
  <c r="G7319" i="12"/>
  <c r="G7320" i="12"/>
  <c r="G7321" i="12"/>
  <c r="G7322" i="12"/>
  <c r="G7323" i="12"/>
  <c r="G7324" i="12"/>
  <c r="G7325" i="12"/>
  <c r="G7326" i="12"/>
  <c r="G7327" i="12"/>
  <c r="G7328" i="12"/>
  <c r="G7329" i="12"/>
  <c r="G7330" i="12"/>
  <c r="G7331" i="12"/>
  <c r="G7332" i="12"/>
  <c r="G7333" i="12"/>
  <c r="G7334" i="12"/>
  <c r="G7335" i="12"/>
  <c r="G7336" i="12"/>
  <c r="G7337" i="12"/>
  <c r="G7338" i="12"/>
  <c r="G7339" i="12"/>
  <c r="G7340" i="12"/>
  <c r="G7341" i="12"/>
  <c r="G7342" i="12"/>
  <c r="G7343" i="12"/>
  <c r="G7344" i="12"/>
  <c r="G7345" i="12"/>
  <c r="G7346" i="12"/>
  <c r="G7347" i="12"/>
  <c r="G7348" i="12"/>
  <c r="G7349" i="12"/>
  <c r="G7350" i="12"/>
  <c r="G7351" i="12"/>
  <c r="G7352" i="12"/>
  <c r="G7353" i="12"/>
  <c r="G7354" i="12"/>
  <c r="G7355" i="12"/>
  <c r="G7356" i="12"/>
  <c r="G7357" i="12"/>
  <c r="G7358" i="12"/>
  <c r="G7359" i="12"/>
  <c r="G7360" i="12"/>
  <c r="G7361" i="12"/>
  <c r="G7362" i="12"/>
  <c r="G7363" i="12"/>
  <c r="G7364" i="12"/>
  <c r="G7365" i="12"/>
  <c r="G7366" i="12"/>
  <c r="G7367" i="12"/>
  <c r="G7368" i="12"/>
  <c r="G7369" i="12"/>
  <c r="G7370" i="12"/>
  <c r="G7371" i="12"/>
  <c r="G7372" i="12"/>
  <c r="G7373" i="12"/>
  <c r="G7374" i="12"/>
  <c r="G7375" i="12"/>
  <c r="G7376" i="12"/>
  <c r="G7377" i="12"/>
  <c r="G7378" i="12"/>
  <c r="G7379" i="12"/>
  <c r="G7380" i="12"/>
  <c r="G7381" i="12"/>
  <c r="G7382" i="12"/>
  <c r="G7383" i="12"/>
  <c r="G7384" i="12"/>
  <c r="G7385" i="12"/>
  <c r="G7386" i="12"/>
  <c r="G7387" i="12"/>
  <c r="G7388" i="12"/>
  <c r="G7389" i="12"/>
  <c r="G7390" i="12"/>
  <c r="G7391" i="12"/>
  <c r="G7392" i="12"/>
  <c r="G7393" i="12"/>
  <c r="G7394" i="12"/>
  <c r="G7395" i="12"/>
  <c r="G7396" i="12"/>
  <c r="G7397" i="12"/>
  <c r="G7398" i="12"/>
  <c r="G7399" i="12"/>
  <c r="G7400" i="12"/>
  <c r="G7401" i="12"/>
  <c r="G7402" i="12"/>
  <c r="G7403" i="12"/>
  <c r="G7404" i="12"/>
  <c r="G7405" i="12"/>
  <c r="G7406" i="12"/>
  <c r="G7407" i="12"/>
  <c r="G7408" i="12"/>
  <c r="G7409" i="12"/>
  <c r="G7410" i="12"/>
  <c r="G7411" i="12"/>
  <c r="G7412" i="12"/>
  <c r="G7413" i="12"/>
  <c r="G7414" i="12"/>
  <c r="G7415" i="12"/>
  <c r="G7416" i="12"/>
  <c r="G7417" i="12"/>
  <c r="G7418" i="12"/>
  <c r="G7419" i="12"/>
  <c r="G7420" i="12"/>
  <c r="G7421" i="12"/>
  <c r="G7422" i="12"/>
  <c r="G7423" i="12"/>
  <c r="G7424" i="12"/>
  <c r="G7425" i="12"/>
  <c r="G7426" i="12"/>
  <c r="G7427" i="12"/>
  <c r="G7428" i="12"/>
  <c r="G7429" i="12"/>
  <c r="G7430" i="12"/>
  <c r="G7431" i="12"/>
  <c r="G7432" i="12"/>
  <c r="G7433" i="12"/>
  <c r="G7434" i="12"/>
  <c r="G7435" i="12"/>
  <c r="G7436" i="12"/>
  <c r="G7437" i="12"/>
  <c r="G7438" i="12"/>
  <c r="G7439" i="12"/>
  <c r="G7440" i="12"/>
  <c r="G7441" i="12"/>
  <c r="G7442" i="12"/>
  <c r="G7443" i="12"/>
  <c r="G7444" i="12"/>
  <c r="G7445" i="12"/>
  <c r="G7446" i="12"/>
  <c r="G7447" i="12"/>
  <c r="G7448" i="12"/>
  <c r="G7449" i="12"/>
  <c r="G7450" i="12"/>
  <c r="G7451" i="12"/>
  <c r="G7452" i="12"/>
  <c r="G7453" i="12"/>
  <c r="G7454" i="12"/>
  <c r="G7455" i="12"/>
  <c r="G7456" i="12"/>
  <c r="G7457" i="12"/>
  <c r="G7458" i="12"/>
  <c r="G7459" i="12"/>
  <c r="G7460" i="12"/>
  <c r="G7461" i="12"/>
  <c r="G7462" i="12"/>
  <c r="G7463" i="12"/>
  <c r="G7464" i="12"/>
  <c r="G7465" i="12"/>
  <c r="G7466" i="12"/>
  <c r="G7467" i="12"/>
  <c r="G7468" i="12"/>
  <c r="G7469" i="12"/>
  <c r="G7470" i="12"/>
  <c r="G7471" i="12"/>
  <c r="G7472" i="12"/>
  <c r="G7473" i="12"/>
  <c r="G7474" i="12"/>
  <c r="G7475" i="12"/>
  <c r="G7476" i="12"/>
  <c r="G7477" i="12"/>
  <c r="G7478" i="12"/>
  <c r="G7479" i="12"/>
  <c r="G7480" i="12"/>
  <c r="G7481" i="12"/>
  <c r="G7482" i="12"/>
  <c r="G7483" i="12"/>
  <c r="G7484" i="12"/>
  <c r="G7485" i="12"/>
  <c r="G7486" i="12"/>
  <c r="G7487" i="12"/>
  <c r="G7488" i="12"/>
  <c r="G7489" i="12"/>
  <c r="G7490" i="12"/>
  <c r="G7491" i="12"/>
  <c r="G7492" i="12"/>
  <c r="G7493" i="12"/>
  <c r="G7494" i="12"/>
  <c r="G7495" i="12"/>
  <c r="G7496" i="12"/>
  <c r="G7497" i="12"/>
  <c r="G7498" i="12"/>
  <c r="G7499" i="12"/>
  <c r="G7500" i="12"/>
  <c r="G7501" i="12"/>
  <c r="G7502" i="12"/>
  <c r="G7503" i="12"/>
  <c r="G7504" i="12"/>
  <c r="G7505" i="12"/>
  <c r="G7506" i="12"/>
  <c r="G7507" i="12"/>
  <c r="G7508" i="12"/>
  <c r="G7509" i="12"/>
  <c r="G7510" i="12"/>
  <c r="G7511" i="12"/>
  <c r="G7512" i="12"/>
  <c r="G7513" i="12"/>
  <c r="G7514" i="12"/>
  <c r="G7515" i="12"/>
  <c r="G7516" i="12"/>
  <c r="G7517" i="12"/>
  <c r="G7518" i="12"/>
  <c r="G7519" i="12"/>
  <c r="G7520" i="12"/>
  <c r="G7521" i="12"/>
  <c r="G7522" i="12"/>
  <c r="G7523" i="12"/>
  <c r="G7524" i="12"/>
  <c r="G7525" i="12"/>
  <c r="G7526" i="12"/>
  <c r="G7527" i="12"/>
  <c r="G7528" i="12"/>
  <c r="G7529" i="12"/>
  <c r="G7530" i="12"/>
  <c r="G7531" i="12"/>
  <c r="G7532" i="12"/>
  <c r="G7533" i="12"/>
  <c r="G7534" i="12"/>
  <c r="G7535" i="12"/>
  <c r="G7536" i="12"/>
  <c r="G7537" i="12"/>
  <c r="G7538" i="12"/>
  <c r="G7539" i="12"/>
  <c r="G7540" i="12"/>
  <c r="G7541" i="12"/>
  <c r="G7542" i="12"/>
  <c r="G7543" i="12"/>
  <c r="G7544" i="12"/>
  <c r="G7545" i="12"/>
  <c r="G7546" i="12"/>
  <c r="G7547" i="12"/>
  <c r="G7548" i="12"/>
  <c r="G7549" i="12"/>
  <c r="G7550" i="12"/>
  <c r="G7551" i="12"/>
  <c r="G7552" i="12"/>
  <c r="G7553" i="12"/>
  <c r="G7554" i="12"/>
  <c r="G7555" i="12"/>
  <c r="G7556" i="12"/>
  <c r="G7557" i="12"/>
  <c r="G7558" i="12"/>
  <c r="G7559" i="12"/>
  <c r="G7560" i="12"/>
  <c r="G7561" i="12"/>
  <c r="G7562" i="12"/>
  <c r="G7563" i="12"/>
  <c r="G7564" i="12"/>
  <c r="G7565" i="12"/>
  <c r="G7566" i="12"/>
  <c r="G7567" i="12"/>
  <c r="G7568" i="12"/>
  <c r="G7569" i="12"/>
  <c r="G7570" i="12"/>
  <c r="G7571" i="12"/>
  <c r="G7572" i="12"/>
  <c r="G7573" i="12"/>
  <c r="G7574" i="12"/>
  <c r="G7575" i="12"/>
  <c r="G7576" i="12"/>
  <c r="G7577" i="12"/>
  <c r="G7578" i="12"/>
  <c r="G7579" i="12"/>
  <c r="G7580" i="12"/>
  <c r="G7581" i="12"/>
  <c r="G7582" i="12"/>
  <c r="G7583" i="12"/>
  <c r="G7584" i="12"/>
  <c r="G7585" i="12"/>
  <c r="G7586" i="12"/>
  <c r="G7587" i="12"/>
  <c r="G7588" i="12"/>
  <c r="G7589" i="12"/>
  <c r="G7590" i="12"/>
  <c r="G7591" i="12"/>
  <c r="G7592" i="12"/>
  <c r="G7593" i="12"/>
  <c r="G7594" i="12"/>
  <c r="G7595" i="12"/>
  <c r="G7596" i="12"/>
  <c r="G7597" i="12"/>
  <c r="G7598" i="12"/>
  <c r="G7599" i="12"/>
  <c r="G7600" i="12"/>
  <c r="G7601" i="12"/>
  <c r="G7602" i="12"/>
  <c r="G7603" i="12"/>
  <c r="G7604" i="12"/>
  <c r="G7605" i="12"/>
  <c r="G7606" i="12"/>
  <c r="G7607" i="12"/>
  <c r="G7608" i="12"/>
  <c r="G7609" i="12"/>
  <c r="G7610" i="12"/>
  <c r="G7611" i="12"/>
  <c r="G7612" i="12"/>
  <c r="G7613" i="12"/>
  <c r="G7614" i="12"/>
  <c r="G7615" i="12"/>
  <c r="G7616" i="12"/>
  <c r="G7617" i="12"/>
  <c r="G7618" i="12"/>
  <c r="G7619" i="12"/>
  <c r="G7620" i="12"/>
  <c r="G7621" i="12"/>
  <c r="G7622" i="12"/>
  <c r="G7623" i="12"/>
  <c r="G7624" i="12"/>
  <c r="G7625" i="12"/>
  <c r="G7626" i="12"/>
  <c r="G7627" i="12"/>
  <c r="G7628" i="12"/>
  <c r="G7629" i="12"/>
  <c r="G7630" i="12"/>
  <c r="G7631" i="12"/>
  <c r="G7632" i="12"/>
  <c r="G7633" i="12"/>
  <c r="G7634" i="12"/>
  <c r="G7635" i="12"/>
  <c r="G7636" i="12"/>
  <c r="G7637" i="12"/>
  <c r="G7638" i="12"/>
  <c r="G7639" i="12"/>
  <c r="G7640" i="12"/>
  <c r="G7641" i="12"/>
  <c r="G7642" i="12"/>
  <c r="G7643" i="12"/>
  <c r="G7644" i="12"/>
  <c r="G7645" i="12"/>
  <c r="G7646" i="12"/>
  <c r="G7647" i="12"/>
  <c r="G7648" i="12"/>
  <c r="G7649" i="12"/>
  <c r="G7650" i="12"/>
  <c r="G7651" i="12"/>
  <c r="G7652" i="12"/>
  <c r="G7653" i="12"/>
  <c r="G7654" i="12"/>
  <c r="G7655" i="12"/>
  <c r="G7656" i="12"/>
  <c r="G7657" i="12"/>
  <c r="G7658" i="12"/>
  <c r="G7659" i="12"/>
  <c r="G7660" i="12"/>
  <c r="G7661" i="12"/>
  <c r="G7662" i="12"/>
  <c r="G7663" i="12"/>
  <c r="G7664" i="12"/>
  <c r="G7665" i="12"/>
  <c r="G7666" i="12"/>
  <c r="G7667" i="12"/>
  <c r="G7668" i="12"/>
  <c r="G7669" i="12"/>
  <c r="G7670" i="12"/>
  <c r="G7671" i="12"/>
  <c r="G7672" i="12"/>
  <c r="G7673" i="12"/>
  <c r="G7674" i="12"/>
  <c r="G7675" i="12"/>
  <c r="G7676" i="12"/>
  <c r="G7677" i="12"/>
  <c r="G7678" i="12"/>
  <c r="G7679" i="12"/>
  <c r="G7680" i="12"/>
  <c r="G7681" i="12"/>
  <c r="G7682" i="12"/>
  <c r="G7683" i="12"/>
  <c r="G7684" i="12"/>
  <c r="G7685" i="12"/>
  <c r="G7686" i="12"/>
  <c r="G7687" i="12"/>
  <c r="G7688" i="12"/>
  <c r="G7689" i="12"/>
  <c r="G7690" i="12"/>
  <c r="G7691" i="12"/>
  <c r="G7692" i="12"/>
  <c r="G7693" i="12"/>
  <c r="G7694" i="12"/>
  <c r="G7695" i="12"/>
  <c r="G7696" i="12"/>
  <c r="G7697" i="12"/>
  <c r="G7698" i="12"/>
  <c r="G7699" i="12"/>
  <c r="G7700" i="12"/>
  <c r="G7701" i="12"/>
  <c r="G7702" i="12"/>
  <c r="G7703" i="12"/>
  <c r="G7704" i="12"/>
  <c r="G7705" i="12"/>
  <c r="G7706" i="12"/>
  <c r="G7707" i="12"/>
  <c r="G7708" i="12"/>
  <c r="G7709" i="12"/>
  <c r="G7710" i="12"/>
  <c r="G7711" i="12"/>
  <c r="G7712" i="12"/>
  <c r="G7713" i="12"/>
  <c r="G7714" i="12"/>
  <c r="G7715" i="12"/>
  <c r="G7716" i="12"/>
  <c r="G7717" i="12"/>
  <c r="G7718" i="12"/>
  <c r="G7719" i="12"/>
  <c r="G7720" i="12"/>
  <c r="G7721" i="12"/>
  <c r="G7722" i="12"/>
  <c r="G7723" i="12"/>
  <c r="G7724" i="12"/>
  <c r="G7725" i="12"/>
  <c r="G7726" i="12"/>
  <c r="G7727" i="12"/>
  <c r="G7728" i="12"/>
  <c r="G7729" i="12"/>
  <c r="G7730" i="12"/>
  <c r="G7731" i="12"/>
  <c r="G7732" i="12"/>
  <c r="G7733" i="12"/>
  <c r="G7734" i="12"/>
  <c r="G7735" i="12"/>
  <c r="G7736" i="12"/>
  <c r="G7737" i="12"/>
  <c r="G7738" i="12"/>
  <c r="G7739" i="12"/>
  <c r="G7740" i="12"/>
  <c r="G7741" i="12"/>
  <c r="G7742" i="12"/>
  <c r="G7743" i="12"/>
  <c r="G7744" i="12"/>
  <c r="G7745" i="12"/>
  <c r="G7746" i="12"/>
  <c r="G7747" i="12"/>
  <c r="G7748" i="12"/>
  <c r="G7749" i="12"/>
  <c r="G7750" i="12"/>
  <c r="G7751" i="12"/>
  <c r="G7752" i="12"/>
  <c r="G7753" i="12"/>
  <c r="G7754" i="12"/>
  <c r="G7755" i="12"/>
  <c r="G7756" i="12"/>
  <c r="G7757" i="12"/>
  <c r="G7758" i="12"/>
  <c r="G7759" i="12"/>
  <c r="G7760" i="12"/>
  <c r="G7761" i="12"/>
  <c r="G7762" i="12"/>
  <c r="G7763" i="12"/>
  <c r="G7764" i="12"/>
  <c r="G7765" i="12"/>
  <c r="G7766" i="12"/>
  <c r="G7767" i="12"/>
  <c r="G7768" i="12"/>
  <c r="G7769" i="12"/>
  <c r="G7770" i="12"/>
  <c r="G7771" i="12"/>
  <c r="G7772" i="12"/>
  <c r="G7773" i="12"/>
  <c r="G7774" i="12"/>
  <c r="G7775" i="12"/>
  <c r="G7776" i="12"/>
  <c r="G7777" i="12"/>
  <c r="G7778" i="12"/>
  <c r="G7779" i="12"/>
  <c r="G7780" i="12"/>
  <c r="G7781" i="12"/>
  <c r="G7782" i="12"/>
  <c r="G7783" i="12"/>
  <c r="G7784" i="12"/>
  <c r="G7785" i="12"/>
  <c r="G7786" i="12"/>
  <c r="G7787" i="12"/>
  <c r="G7788" i="12"/>
  <c r="G7789" i="12"/>
  <c r="G7790" i="12"/>
  <c r="G7791" i="12"/>
  <c r="G7792" i="12"/>
  <c r="G7793" i="12"/>
  <c r="G7794" i="12"/>
  <c r="G7795" i="12"/>
  <c r="G7796" i="12"/>
  <c r="G7797" i="12"/>
  <c r="G7798" i="12"/>
  <c r="G7799" i="12"/>
  <c r="G7800" i="12"/>
  <c r="G7801" i="12"/>
  <c r="G7802" i="12"/>
  <c r="G7803" i="12"/>
  <c r="G7804" i="12"/>
  <c r="G7805" i="12"/>
  <c r="G7806" i="12"/>
  <c r="G7807" i="12"/>
  <c r="G7808" i="12"/>
  <c r="G7809" i="12"/>
  <c r="G7810" i="12"/>
  <c r="G7811" i="12"/>
  <c r="G7812" i="12"/>
  <c r="G7813" i="12"/>
  <c r="G7814" i="12"/>
  <c r="G7815" i="12"/>
  <c r="G7816" i="12"/>
  <c r="G7817" i="12"/>
  <c r="G7818" i="12"/>
  <c r="G7819" i="12"/>
  <c r="G7820" i="12"/>
  <c r="G7821" i="12"/>
  <c r="G7822" i="12"/>
  <c r="G7823" i="12"/>
  <c r="G7824" i="12"/>
  <c r="G7825" i="12"/>
  <c r="G7826" i="12"/>
  <c r="G7827" i="12"/>
  <c r="G7828" i="12"/>
  <c r="G7829" i="12"/>
  <c r="G7830" i="12"/>
  <c r="G7831" i="12"/>
  <c r="G7832" i="12"/>
  <c r="G7833" i="12"/>
  <c r="G7834" i="12"/>
  <c r="G7835" i="12"/>
  <c r="G7836" i="12"/>
  <c r="G7837" i="12"/>
  <c r="G7838" i="12"/>
  <c r="G7839" i="12"/>
  <c r="G7840" i="12"/>
  <c r="G7841" i="12"/>
  <c r="G7842" i="12"/>
  <c r="G7843" i="12"/>
  <c r="G7844" i="12"/>
  <c r="G7845" i="12"/>
  <c r="G7846" i="12"/>
  <c r="G7847" i="12"/>
  <c r="G7848" i="12"/>
  <c r="G7849" i="12"/>
  <c r="G7850" i="12"/>
  <c r="G7851" i="12"/>
  <c r="G7852" i="12"/>
  <c r="G7853" i="12"/>
  <c r="G7854" i="12"/>
  <c r="G7855" i="12"/>
  <c r="G7856" i="12"/>
  <c r="G7857" i="12"/>
  <c r="G7858" i="12"/>
  <c r="G7859" i="12"/>
  <c r="G7860" i="12"/>
  <c r="G7861" i="12"/>
  <c r="G7862" i="12"/>
  <c r="G7863" i="12"/>
  <c r="G7864" i="12"/>
  <c r="G7865" i="12"/>
  <c r="G7866" i="12"/>
  <c r="G7867" i="12"/>
  <c r="G7868" i="12"/>
  <c r="G7869" i="12"/>
  <c r="G7870" i="12"/>
  <c r="G7871" i="12"/>
  <c r="G7872" i="12"/>
  <c r="G7873" i="12"/>
  <c r="G7874" i="12"/>
  <c r="G7875" i="12"/>
  <c r="G7876" i="12"/>
  <c r="G7877" i="12"/>
  <c r="G7878" i="12"/>
  <c r="G7879" i="12"/>
  <c r="G7880" i="12"/>
  <c r="G7881" i="12"/>
  <c r="G7882" i="12"/>
  <c r="G7883" i="12"/>
  <c r="G7884" i="12"/>
  <c r="G7885" i="12"/>
  <c r="G7886" i="12"/>
  <c r="G7887" i="12"/>
  <c r="G7888" i="12"/>
  <c r="G7889" i="12"/>
  <c r="G7890" i="12"/>
  <c r="G7891" i="12"/>
  <c r="G7892" i="12"/>
  <c r="G7893" i="12"/>
  <c r="G7894" i="12"/>
  <c r="G7895" i="12"/>
  <c r="G7896" i="12"/>
  <c r="G7897" i="12"/>
  <c r="G7898" i="12"/>
  <c r="G7899" i="12"/>
  <c r="G7900" i="12"/>
  <c r="G7901" i="12"/>
  <c r="G7902" i="12"/>
  <c r="G7903" i="12"/>
  <c r="G7904" i="12"/>
  <c r="G7905" i="12"/>
  <c r="G7906" i="12"/>
  <c r="G7907" i="12"/>
  <c r="G7908" i="12"/>
  <c r="G7909" i="12"/>
  <c r="G7910" i="12"/>
  <c r="G7911" i="12"/>
  <c r="G7912" i="12"/>
  <c r="G7913" i="12"/>
  <c r="G7914" i="12"/>
  <c r="G7915" i="12"/>
  <c r="G7916" i="12"/>
  <c r="G7917" i="12"/>
  <c r="G7918" i="12"/>
  <c r="G7919" i="12"/>
  <c r="G7920" i="12"/>
  <c r="G7921" i="12"/>
  <c r="G7922" i="12"/>
  <c r="G7923" i="12"/>
  <c r="G7924" i="12"/>
  <c r="G7925" i="12"/>
  <c r="G7926" i="12"/>
  <c r="G7927" i="12"/>
  <c r="G7928" i="12"/>
  <c r="G7929" i="12"/>
  <c r="G7930" i="12"/>
  <c r="G7931" i="12"/>
  <c r="G7932" i="12"/>
  <c r="G7933" i="12"/>
  <c r="G7934" i="12"/>
  <c r="G7935" i="12"/>
  <c r="G7936" i="12"/>
  <c r="G7937" i="12"/>
  <c r="G7938" i="12"/>
  <c r="G7939" i="12"/>
  <c r="G7940" i="12"/>
  <c r="G7941" i="12"/>
  <c r="G7942" i="12"/>
  <c r="G7943" i="12"/>
  <c r="G7944" i="12"/>
  <c r="G7945" i="12"/>
  <c r="G7946" i="12"/>
  <c r="G7947" i="12"/>
  <c r="G7948" i="12"/>
  <c r="G7949" i="12"/>
  <c r="G7950" i="12"/>
  <c r="G7951" i="12"/>
  <c r="G7952" i="12"/>
  <c r="G7953" i="12"/>
  <c r="G7954" i="12"/>
  <c r="G7955" i="12"/>
  <c r="G7956" i="12"/>
  <c r="G7957" i="12"/>
  <c r="G7958" i="12"/>
  <c r="G7959" i="12"/>
  <c r="G7960" i="12"/>
  <c r="G7961" i="12"/>
  <c r="G7962" i="12"/>
  <c r="G7963" i="12"/>
  <c r="G7964" i="12"/>
  <c r="G7965" i="12"/>
  <c r="G7966" i="12"/>
  <c r="G7967" i="12"/>
  <c r="G7968" i="12"/>
  <c r="G7969" i="12"/>
  <c r="G7970" i="12"/>
  <c r="G7971" i="12"/>
  <c r="G7972" i="12"/>
  <c r="G7973" i="12"/>
  <c r="G7974" i="12"/>
  <c r="G7975" i="12"/>
  <c r="G7976" i="12"/>
  <c r="G7977" i="12"/>
  <c r="G7978" i="12"/>
  <c r="G7979" i="12"/>
  <c r="G7980" i="12"/>
  <c r="G7981" i="12"/>
  <c r="G7982" i="12"/>
  <c r="G7983" i="12"/>
  <c r="G7984" i="12"/>
  <c r="G7985" i="12"/>
  <c r="G7986" i="12"/>
  <c r="G7987" i="12"/>
  <c r="G7988" i="12"/>
  <c r="G7989" i="12"/>
  <c r="G7990" i="12"/>
  <c r="G7991" i="12"/>
  <c r="G7992" i="12"/>
  <c r="G7993" i="12"/>
  <c r="G7994" i="12"/>
  <c r="G7995" i="12"/>
  <c r="G7996" i="12"/>
  <c r="G7997" i="12"/>
  <c r="G7998" i="12"/>
  <c r="G7999" i="12"/>
  <c r="G8000" i="12"/>
  <c r="G8001" i="12"/>
  <c r="G8002" i="12"/>
  <c r="G8003" i="12"/>
  <c r="G8004" i="12"/>
  <c r="G8005" i="12"/>
  <c r="G8006" i="12"/>
  <c r="G8007" i="12"/>
  <c r="G8008" i="12"/>
  <c r="G8009" i="12"/>
  <c r="G8010" i="12"/>
  <c r="G8011" i="12"/>
  <c r="G8012" i="12"/>
  <c r="G8013" i="12"/>
  <c r="G8014" i="12"/>
  <c r="G8015" i="12"/>
  <c r="G8016" i="12"/>
  <c r="G8017" i="12"/>
  <c r="G8018" i="12"/>
  <c r="G8019" i="12"/>
  <c r="G8020" i="12"/>
  <c r="G8021" i="12"/>
  <c r="G8022" i="12"/>
  <c r="G8023" i="12"/>
  <c r="G8024" i="12"/>
  <c r="G8025" i="12"/>
  <c r="G8026" i="12"/>
  <c r="G8027" i="12"/>
  <c r="G8028" i="12"/>
  <c r="G8029" i="12"/>
  <c r="G8030" i="12"/>
  <c r="G8031" i="12"/>
  <c r="G8032" i="12"/>
  <c r="G8033" i="12"/>
  <c r="G8034" i="12"/>
  <c r="G8035" i="12"/>
  <c r="G8036" i="12"/>
  <c r="G8037" i="12"/>
  <c r="G8038" i="12"/>
  <c r="G8039" i="12"/>
  <c r="G8040" i="12"/>
  <c r="G8041" i="12"/>
  <c r="G8042" i="12"/>
  <c r="G8043" i="12"/>
  <c r="G8044" i="12"/>
  <c r="G8045" i="12"/>
  <c r="G8046" i="12"/>
  <c r="G8047" i="12"/>
  <c r="G8048" i="12"/>
  <c r="G8049" i="12"/>
  <c r="G8050" i="12"/>
  <c r="G8051" i="12"/>
  <c r="G8052" i="12"/>
  <c r="G8053" i="12"/>
  <c r="G8054" i="12"/>
  <c r="G8055" i="12"/>
  <c r="G8056" i="12"/>
  <c r="G8057" i="12"/>
  <c r="G8058" i="12"/>
  <c r="G8059" i="12"/>
  <c r="G8060" i="12"/>
  <c r="G8061" i="12"/>
  <c r="G8062" i="12"/>
  <c r="G8063" i="12"/>
  <c r="G8064" i="12"/>
  <c r="G8065" i="12"/>
  <c r="G8066" i="12"/>
  <c r="G8067" i="12"/>
  <c r="G8068" i="12"/>
  <c r="G8069" i="12"/>
  <c r="G8070" i="12"/>
  <c r="G8071" i="12"/>
  <c r="G8072" i="12"/>
  <c r="G8073" i="12"/>
  <c r="G8074" i="12"/>
  <c r="G8075" i="12"/>
  <c r="G8076" i="12"/>
  <c r="G8077" i="12"/>
  <c r="G8078" i="12"/>
  <c r="G8079" i="12"/>
  <c r="G8080" i="12"/>
  <c r="G8081" i="12"/>
  <c r="G8082" i="12"/>
  <c r="G8083" i="12"/>
  <c r="G8084" i="12"/>
  <c r="G8085" i="12"/>
  <c r="G8086" i="12"/>
  <c r="G8087" i="12"/>
  <c r="G8088" i="12"/>
  <c r="G8089" i="12"/>
  <c r="G8090" i="12"/>
  <c r="G8091" i="12"/>
  <c r="G8092" i="12"/>
  <c r="G8093" i="12"/>
  <c r="G8094" i="12"/>
  <c r="G8095" i="12"/>
  <c r="G8096" i="12"/>
  <c r="G8097" i="12"/>
  <c r="G8098" i="12"/>
  <c r="G8099" i="12"/>
  <c r="G8100" i="12"/>
  <c r="G8101" i="12"/>
  <c r="G8102" i="12"/>
  <c r="G8103" i="12"/>
  <c r="G8104" i="12"/>
  <c r="G8105" i="12"/>
  <c r="G8106" i="12"/>
  <c r="G8107" i="12"/>
  <c r="G8108" i="12"/>
  <c r="G8109" i="12"/>
  <c r="G8110" i="12"/>
  <c r="G8111" i="12"/>
  <c r="G8112" i="12"/>
  <c r="G8113" i="12"/>
  <c r="G8114" i="12"/>
  <c r="G8115" i="12"/>
  <c r="G8116" i="12"/>
  <c r="G8117" i="12"/>
  <c r="G8118" i="12"/>
  <c r="G8119" i="12"/>
  <c r="G8120" i="12"/>
  <c r="G8121" i="12"/>
  <c r="G8122" i="12"/>
  <c r="G8123" i="12"/>
  <c r="G8124" i="12"/>
  <c r="G8125" i="12"/>
  <c r="G8126" i="12"/>
  <c r="G8127" i="12"/>
  <c r="G8128" i="12"/>
  <c r="G8129" i="12"/>
  <c r="G8130" i="12"/>
  <c r="G8131" i="12"/>
  <c r="G8132" i="12"/>
  <c r="G8133" i="12"/>
  <c r="G8134" i="12"/>
  <c r="G8135" i="12"/>
  <c r="G8136" i="12"/>
  <c r="G8137" i="12"/>
  <c r="G8138" i="12"/>
  <c r="G8139" i="12"/>
  <c r="G8140" i="12"/>
  <c r="G8141" i="12"/>
  <c r="G8142" i="12"/>
  <c r="G8143" i="12"/>
  <c r="G8144" i="12"/>
  <c r="G8145" i="12"/>
  <c r="G8146" i="12"/>
  <c r="G8147" i="12"/>
  <c r="G8148" i="12"/>
  <c r="G8149" i="12"/>
  <c r="G8150" i="12"/>
  <c r="G8151" i="12"/>
  <c r="G8152" i="12"/>
  <c r="G8153" i="12"/>
  <c r="G8154" i="12"/>
  <c r="G8155" i="12"/>
  <c r="G8156" i="12"/>
  <c r="G8157" i="12"/>
  <c r="G8158" i="12"/>
  <c r="G8159" i="12"/>
  <c r="G8160" i="12"/>
  <c r="G8161" i="12"/>
  <c r="G8162" i="12"/>
  <c r="G8163" i="12"/>
  <c r="G8164" i="12"/>
  <c r="G8165" i="12"/>
  <c r="G8166" i="12"/>
  <c r="G8167" i="12"/>
  <c r="G8168" i="12"/>
  <c r="G8169" i="12"/>
  <c r="G8170" i="12"/>
  <c r="G8171" i="12"/>
  <c r="G8172" i="12"/>
  <c r="G8173" i="12"/>
  <c r="G8174" i="12"/>
  <c r="G8175" i="12"/>
  <c r="G8176" i="12"/>
  <c r="G8177" i="12"/>
  <c r="G8178" i="12"/>
  <c r="G8179" i="12"/>
  <c r="G8180" i="12"/>
  <c r="G8181" i="12"/>
  <c r="G8182" i="12"/>
  <c r="G8183" i="12"/>
  <c r="G8184" i="12"/>
  <c r="G8185" i="12"/>
  <c r="G8186" i="12"/>
  <c r="G8187" i="12"/>
  <c r="G8188" i="12"/>
  <c r="G8189" i="12"/>
  <c r="G8190" i="12"/>
  <c r="G8191" i="12"/>
  <c r="G8192" i="12"/>
  <c r="G8193" i="12"/>
  <c r="G8194" i="12"/>
  <c r="G8195" i="12"/>
  <c r="G8196" i="12"/>
  <c r="G8197" i="12"/>
  <c r="G8198" i="12"/>
  <c r="G8199" i="12"/>
  <c r="G8200" i="12"/>
  <c r="G8201" i="12"/>
  <c r="G8202" i="12"/>
  <c r="G8203" i="12"/>
  <c r="G8204" i="12"/>
  <c r="G8205" i="12"/>
  <c r="G8206" i="12"/>
  <c r="G8207" i="12"/>
  <c r="G8208" i="12"/>
  <c r="G8209" i="12"/>
  <c r="G8210" i="12"/>
  <c r="G8211" i="12"/>
  <c r="G8212" i="12"/>
  <c r="G8213" i="12"/>
  <c r="G8214" i="12"/>
  <c r="G8215" i="12"/>
  <c r="G8216" i="12"/>
  <c r="G8217" i="12"/>
  <c r="G8218" i="12"/>
  <c r="G8219" i="12"/>
  <c r="G8220" i="12"/>
  <c r="G8221" i="12"/>
  <c r="G8222" i="12"/>
  <c r="G8223" i="12"/>
  <c r="G8224" i="12"/>
  <c r="G8225" i="12"/>
  <c r="G8226" i="12"/>
  <c r="G8227" i="12"/>
  <c r="G8228" i="12"/>
  <c r="G8229" i="12"/>
  <c r="G8230" i="12"/>
  <c r="G8231" i="12"/>
  <c r="G8232" i="12"/>
  <c r="G8233" i="12"/>
  <c r="G8234" i="12"/>
  <c r="G8235" i="12"/>
  <c r="G8236" i="12"/>
  <c r="G8237" i="12"/>
  <c r="G8238" i="12"/>
  <c r="G8239" i="12"/>
  <c r="G8240" i="12"/>
  <c r="G8241" i="12"/>
  <c r="G8242" i="12"/>
  <c r="G8243" i="12"/>
  <c r="G8244" i="12"/>
  <c r="G8245" i="12"/>
  <c r="G8246" i="12"/>
  <c r="G8247" i="12"/>
  <c r="G8248" i="12"/>
  <c r="G8249" i="12"/>
  <c r="G8250" i="12"/>
  <c r="G8251" i="12"/>
  <c r="G8252" i="12"/>
  <c r="G8253" i="12"/>
  <c r="G8254" i="12"/>
  <c r="G8255" i="12"/>
  <c r="G8256" i="12"/>
  <c r="G8257" i="12"/>
  <c r="G8258" i="12"/>
  <c r="G8259" i="12"/>
  <c r="G8260" i="12"/>
  <c r="G8261" i="12"/>
  <c r="G8262" i="12"/>
  <c r="G8263" i="12"/>
  <c r="G8264" i="12"/>
  <c r="G8265" i="12"/>
  <c r="G8266" i="12"/>
  <c r="G8267" i="12"/>
  <c r="G8268" i="12"/>
  <c r="G8269" i="12"/>
  <c r="G8270" i="12"/>
  <c r="G8271" i="12"/>
  <c r="G8272" i="12"/>
  <c r="G8273" i="12"/>
  <c r="G8274" i="12"/>
  <c r="G8275" i="12"/>
  <c r="G8276" i="12"/>
  <c r="G8277" i="12"/>
  <c r="G8278" i="12"/>
  <c r="G8279" i="12"/>
  <c r="G8280" i="12"/>
  <c r="G8281" i="12"/>
  <c r="G8282" i="12"/>
  <c r="G8283" i="12"/>
  <c r="G8284" i="12"/>
  <c r="G8285" i="12"/>
  <c r="G8286" i="12"/>
  <c r="G8287" i="12"/>
  <c r="G8288" i="12"/>
  <c r="G8289" i="12"/>
  <c r="G8290" i="12"/>
  <c r="G8291" i="12"/>
  <c r="G8292" i="12"/>
  <c r="G8293" i="12"/>
  <c r="G8294" i="12"/>
  <c r="G8295" i="12"/>
  <c r="G8296" i="12"/>
  <c r="G8297" i="12"/>
  <c r="G8298" i="12"/>
  <c r="G8299" i="12"/>
  <c r="G8300" i="12"/>
  <c r="G8301" i="12"/>
  <c r="G8302" i="12"/>
  <c r="G8303" i="12"/>
  <c r="G8304" i="12"/>
  <c r="G8305" i="12"/>
  <c r="G8306" i="12"/>
  <c r="G8307" i="12"/>
  <c r="G8308" i="12"/>
  <c r="G8309" i="12"/>
  <c r="G8310" i="12"/>
  <c r="G8311" i="12"/>
  <c r="G8312" i="12"/>
  <c r="G8313" i="12"/>
  <c r="G8314" i="12"/>
  <c r="G8315" i="12"/>
  <c r="G8316" i="12"/>
  <c r="G8317" i="12"/>
  <c r="G8318" i="12"/>
  <c r="G8319" i="12"/>
  <c r="G8320" i="12"/>
  <c r="G8321" i="12"/>
  <c r="G8322" i="12"/>
  <c r="G8323" i="12"/>
  <c r="G8324" i="12"/>
  <c r="G8325" i="12"/>
  <c r="G8326" i="12"/>
  <c r="G8327" i="12"/>
  <c r="G8328" i="12"/>
  <c r="G8329" i="12"/>
  <c r="G8330" i="12"/>
  <c r="G8331" i="12"/>
  <c r="G8332" i="12"/>
  <c r="G8333" i="12"/>
  <c r="G8334" i="12"/>
  <c r="G8335" i="12"/>
  <c r="G8336" i="12"/>
  <c r="G8337" i="12"/>
  <c r="G8338" i="12"/>
  <c r="G8339" i="12"/>
  <c r="G8340" i="12"/>
  <c r="G8341" i="12"/>
  <c r="G8342" i="12"/>
  <c r="G8343" i="12"/>
  <c r="G8344" i="12"/>
  <c r="G8345" i="12"/>
  <c r="G8346" i="12"/>
  <c r="G8347" i="12"/>
  <c r="G8348" i="12"/>
  <c r="G8349" i="12"/>
  <c r="G8350" i="12"/>
  <c r="G8351" i="12"/>
  <c r="G8352" i="12"/>
  <c r="G8353" i="12"/>
  <c r="G8354" i="12"/>
  <c r="G8355" i="12"/>
  <c r="G8356" i="12"/>
  <c r="G8357" i="12"/>
  <c r="G8358" i="12"/>
  <c r="G8359" i="12"/>
  <c r="G8360" i="12"/>
  <c r="G8361" i="12"/>
  <c r="G8362" i="12"/>
  <c r="G8363" i="12"/>
  <c r="G8364" i="12"/>
  <c r="G8365" i="12"/>
  <c r="G8366" i="12"/>
  <c r="G8367" i="12"/>
  <c r="G8368" i="12"/>
  <c r="G8369" i="12"/>
  <c r="G8370" i="12"/>
  <c r="G8371" i="12"/>
  <c r="G8372" i="12"/>
  <c r="G8373" i="12"/>
  <c r="G8374" i="12"/>
  <c r="G8375" i="12"/>
  <c r="G8376" i="12"/>
  <c r="G8377" i="12"/>
  <c r="G8378" i="12"/>
  <c r="G8379" i="12"/>
  <c r="G8380" i="12"/>
  <c r="G8381" i="12"/>
  <c r="G8382" i="12"/>
  <c r="G8383" i="12"/>
  <c r="G8384" i="12"/>
  <c r="G8385" i="12"/>
  <c r="G8386" i="12"/>
  <c r="G8387" i="12"/>
  <c r="G8388" i="12"/>
  <c r="G8389" i="12"/>
  <c r="G8390" i="12"/>
  <c r="G8391" i="12"/>
  <c r="G8392" i="12"/>
  <c r="G8393" i="12"/>
  <c r="G8394" i="12"/>
  <c r="G8395" i="12"/>
  <c r="G8396" i="12"/>
  <c r="G8397" i="12"/>
  <c r="G8398" i="12"/>
  <c r="G8399" i="12"/>
  <c r="G8400" i="12"/>
  <c r="G8401" i="12"/>
  <c r="G8402" i="12"/>
  <c r="G8403" i="12"/>
  <c r="G8404" i="12"/>
  <c r="G8405" i="12"/>
  <c r="G8406" i="12"/>
  <c r="G8407" i="12"/>
  <c r="G8408" i="12"/>
  <c r="G8409" i="12"/>
  <c r="G8410" i="12"/>
  <c r="G8411" i="12"/>
  <c r="G8412" i="12"/>
  <c r="G8413" i="12"/>
  <c r="G8414" i="12"/>
  <c r="G8415" i="12"/>
  <c r="G8416" i="12"/>
  <c r="G8417" i="12"/>
  <c r="G8418" i="12"/>
  <c r="G8419" i="12"/>
  <c r="G8420" i="12"/>
  <c r="G8421" i="12"/>
  <c r="G8422" i="12"/>
  <c r="G8423" i="12"/>
  <c r="G8424" i="12"/>
  <c r="G8425" i="12"/>
  <c r="G8426" i="12"/>
  <c r="G8427" i="12"/>
  <c r="G8428" i="12"/>
  <c r="G8429" i="12"/>
  <c r="G8430" i="12"/>
  <c r="G8431" i="12"/>
  <c r="G8432" i="12"/>
  <c r="G8433" i="12"/>
  <c r="G8434" i="12"/>
  <c r="G8435" i="12"/>
  <c r="G8436" i="12"/>
  <c r="G8437" i="12"/>
  <c r="G8438" i="12"/>
  <c r="G8439" i="12"/>
  <c r="G8440" i="12"/>
  <c r="G8441" i="12"/>
  <c r="G8442" i="12"/>
  <c r="G8443" i="12"/>
  <c r="G8444" i="12"/>
  <c r="G8445" i="12"/>
  <c r="G8446" i="12"/>
  <c r="G8447" i="12"/>
  <c r="G8448" i="12"/>
  <c r="G8449" i="12"/>
  <c r="G8450" i="12"/>
  <c r="G8451" i="12"/>
  <c r="G8452" i="12"/>
  <c r="G8453" i="12"/>
  <c r="G8454" i="12"/>
  <c r="G8455" i="12"/>
  <c r="G8456" i="12"/>
  <c r="G8457" i="12"/>
  <c r="G8458" i="12"/>
  <c r="G8459" i="12"/>
  <c r="G8460" i="12"/>
  <c r="G8461" i="12"/>
  <c r="G8462" i="12"/>
  <c r="G8463" i="12"/>
  <c r="G8464" i="12"/>
  <c r="G8465" i="12"/>
  <c r="G8466" i="12"/>
  <c r="G8467" i="12"/>
  <c r="G8468" i="12"/>
  <c r="G8469" i="12"/>
  <c r="G8470" i="12"/>
  <c r="G8471" i="12"/>
  <c r="G8472" i="12"/>
  <c r="G8473" i="12"/>
  <c r="G8474" i="12"/>
  <c r="G8475" i="12"/>
  <c r="G8476" i="12"/>
  <c r="G8477" i="12"/>
  <c r="G8478" i="12"/>
  <c r="G8479" i="12"/>
  <c r="G8480" i="12"/>
  <c r="G8481" i="12"/>
  <c r="G8482" i="12"/>
  <c r="G8483" i="12"/>
  <c r="G8484" i="12"/>
  <c r="G8485" i="12"/>
  <c r="G8486" i="12"/>
  <c r="G8487" i="12"/>
  <c r="G8488" i="12"/>
  <c r="G8489" i="12"/>
  <c r="G8490" i="12"/>
  <c r="G8491" i="12"/>
  <c r="G8492" i="12"/>
  <c r="G8493" i="12"/>
  <c r="G8494" i="12"/>
  <c r="G8495" i="12"/>
  <c r="G8496" i="12"/>
  <c r="G8497" i="12"/>
  <c r="G8498" i="12"/>
  <c r="G8499" i="12"/>
  <c r="G8500" i="12"/>
  <c r="G8501" i="12"/>
  <c r="G8502" i="12"/>
  <c r="G8503" i="12"/>
  <c r="G8504" i="12"/>
  <c r="G8505" i="12"/>
  <c r="G8506" i="12"/>
  <c r="G8507" i="12"/>
  <c r="G8508" i="12"/>
  <c r="G8509" i="12"/>
  <c r="G8510" i="12"/>
  <c r="G8511" i="12"/>
  <c r="G8512" i="12"/>
  <c r="G8513" i="12"/>
  <c r="G8514" i="12"/>
  <c r="G8515" i="12"/>
  <c r="G8516" i="12"/>
  <c r="G8517" i="12"/>
  <c r="G8518" i="12"/>
  <c r="G8519" i="12"/>
  <c r="G8520" i="12"/>
  <c r="G8521" i="12"/>
  <c r="G8522" i="12"/>
  <c r="G8523" i="12"/>
  <c r="G8524" i="12"/>
  <c r="G8525" i="12"/>
  <c r="G8526" i="12"/>
  <c r="G8527" i="12"/>
  <c r="G8528" i="12"/>
  <c r="G8529" i="12"/>
  <c r="G8530" i="12"/>
  <c r="G8531" i="12"/>
  <c r="G8532" i="12"/>
  <c r="G8533" i="12"/>
  <c r="G8534" i="12"/>
  <c r="G8535" i="12"/>
  <c r="G8536" i="12"/>
  <c r="G8537" i="12"/>
  <c r="G8538" i="12"/>
  <c r="G8539" i="12"/>
  <c r="G8540" i="12"/>
  <c r="G8541" i="12"/>
  <c r="G8542" i="12"/>
  <c r="G8543" i="12"/>
  <c r="G8544" i="12"/>
  <c r="G8545" i="12"/>
  <c r="G8546" i="12"/>
  <c r="G8547" i="12"/>
  <c r="G8548" i="12"/>
  <c r="G8549" i="12"/>
  <c r="G8550" i="12"/>
  <c r="G8551" i="12"/>
  <c r="G8552" i="12"/>
  <c r="G8553" i="12"/>
  <c r="G8554" i="12"/>
  <c r="G8555" i="12"/>
  <c r="G8556" i="12"/>
  <c r="G8557" i="12"/>
  <c r="G8558" i="12"/>
  <c r="G8559" i="12"/>
  <c r="G8560" i="12"/>
  <c r="G8561" i="12"/>
  <c r="G8562" i="12"/>
  <c r="G8563" i="12"/>
  <c r="G8564" i="12"/>
  <c r="G8565" i="12"/>
  <c r="G8566" i="12"/>
  <c r="G8567" i="12"/>
  <c r="G8568" i="12"/>
  <c r="G8569" i="12"/>
  <c r="G8570" i="12"/>
  <c r="G8571" i="12"/>
  <c r="G8572" i="12"/>
  <c r="G8573" i="12"/>
  <c r="G8574" i="12"/>
  <c r="G8575" i="12"/>
  <c r="G8576" i="12"/>
  <c r="G8577" i="12"/>
  <c r="G8578" i="12"/>
  <c r="G8579" i="12"/>
  <c r="G8580" i="12"/>
  <c r="G8581" i="12"/>
  <c r="G8582" i="12"/>
  <c r="G8583" i="12"/>
  <c r="G8584" i="12"/>
  <c r="G8585" i="12"/>
  <c r="G8586" i="12"/>
  <c r="G8587" i="12"/>
  <c r="G8588" i="12"/>
  <c r="G8589" i="12"/>
  <c r="G8590" i="12"/>
  <c r="G8591" i="12"/>
  <c r="G8592" i="12"/>
  <c r="G8593" i="12"/>
  <c r="G8594" i="12"/>
  <c r="G8595" i="12"/>
  <c r="G8596" i="12"/>
  <c r="G8597" i="12"/>
  <c r="G8598" i="12"/>
  <c r="G8599" i="12"/>
  <c r="G8600" i="12"/>
  <c r="G8601" i="12"/>
  <c r="G8602" i="12"/>
  <c r="G8603" i="12"/>
  <c r="G8604" i="12"/>
  <c r="G8605" i="12"/>
  <c r="G8606" i="12"/>
  <c r="G8607" i="12"/>
  <c r="G8608" i="12"/>
  <c r="G8609" i="12"/>
  <c r="G8610" i="12"/>
  <c r="G8611" i="12"/>
  <c r="G8612" i="12"/>
  <c r="G8613" i="12"/>
  <c r="G8614" i="12"/>
  <c r="G8615" i="12"/>
  <c r="G8616" i="12"/>
  <c r="G8617" i="12"/>
  <c r="G8618" i="12"/>
  <c r="G8619" i="12"/>
  <c r="G8620" i="12"/>
  <c r="G8621" i="12"/>
  <c r="G8622" i="12"/>
  <c r="G8623" i="12"/>
  <c r="G8624" i="12"/>
  <c r="G8625" i="12"/>
  <c r="G8626" i="12"/>
  <c r="G8627" i="12"/>
  <c r="G8628" i="12"/>
  <c r="G8629" i="12"/>
  <c r="G8630" i="12"/>
  <c r="G8631" i="12"/>
  <c r="G8632" i="12"/>
  <c r="G8633" i="12"/>
  <c r="G8634" i="12"/>
  <c r="G8635" i="12"/>
  <c r="G8636" i="12"/>
  <c r="G8637" i="12"/>
  <c r="G8638" i="12"/>
  <c r="G8639" i="12"/>
  <c r="G8640" i="12"/>
  <c r="G8641" i="12"/>
  <c r="G8642" i="12"/>
  <c r="G8643" i="12"/>
  <c r="G8644" i="12"/>
  <c r="G8645" i="12"/>
  <c r="G8646" i="12"/>
  <c r="G8647" i="12"/>
  <c r="G8648" i="12"/>
  <c r="G8649" i="12"/>
  <c r="G8650" i="12"/>
  <c r="G8651" i="12"/>
  <c r="G8652" i="12"/>
  <c r="G8653" i="12"/>
  <c r="G8654" i="12"/>
  <c r="G8655" i="12"/>
  <c r="G8656" i="12"/>
  <c r="G8657" i="12"/>
  <c r="G8658" i="12"/>
  <c r="G8659" i="12"/>
  <c r="G8660" i="12"/>
  <c r="G8661" i="12"/>
  <c r="G8662" i="12"/>
  <c r="G8663" i="12"/>
  <c r="G8664" i="12"/>
  <c r="G8665" i="12"/>
  <c r="G8666" i="12"/>
  <c r="G8667" i="12"/>
  <c r="G8668" i="12"/>
  <c r="G8669" i="12"/>
  <c r="G8670" i="12"/>
  <c r="G8671" i="12"/>
  <c r="G8672" i="12"/>
  <c r="G8673" i="12"/>
  <c r="G8674" i="12"/>
  <c r="G8675" i="12"/>
  <c r="G8676" i="12"/>
  <c r="G8677" i="12"/>
  <c r="G8678" i="12"/>
  <c r="G8679" i="12"/>
  <c r="G8680" i="12"/>
  <c r="G8681" i="12"/>
  <c r="G8682" i="12"/>
  <c r="G8683" i="12"/>
  <c r="G8684" i="12"/>
  <c r="G8685" i="12"/>
  <c r="G8686" i="12"/>
  <c r="G8687" i="12"/>
  <c r="G8688" i="12"/>
  <c r="G8689" i="12"/>
  <c r="G8690" i="12"/>
  <c r="G8691" i="12"/>
  <c r="G8692" i="12"/>
  <c r="G8693" i="12"/>
  <c r="G8694" i="12"/>
  <c r="G8695" i="12"/>
  <c r="G8696" i="12"/>
  <c r="G8697" i="12"/>
  <c r="G8698" i="12"/>
  <c r="G8699" i="12"/>
  <c r="G8700" i="12"/>
  <c r="G8701" i="12"/>
  <c r="G8702" i="12"/>
  <c r="G8703" i="12"/>
  <c r="G8704" i="12"/>
  <c r="G8705" i="12"/>
  <c r="G8706" i="12"/>
  <c r="G8707" i="12"/>
  <c r="G8708" i="12"/>
  <c r="G8709" i="12"/>
  <c r="G8710" i="12"/>
  <c r="G8711" i="12"/>
  <c r="G8712" i="12"/>
  <c r="G8713" i="12"/>
  <c r="G8714" i="12"/>
  <c r="G8715" i="12"/>
  <c r="G8716" i="12"/>
  <c r="G8717" i="12"/>
  <c r="G8718" i="12"/>
  <c r="G8719" i="12"/>
  <c r="G8720" i="12"/>
  <c r="G8721" i="12"/>
  <c r="G8722" i="12"/>
  <c r="G8723" i="12"/>
  <c r="G8724" i="12"/>
  <c r="G8725" i="12"/>
  <c r="G8726" i="12"/>
  <c r="G8727" i="12"/>
  <c r="G8728" i="12"/>
  <c r="G8729" i="12"/>
  <c r="G8730" i="12"/>
  <c r="G8731" i="12"/>
  <c r="G8732" i="12"/>
  <c r="G8733" i="12"/>
  <c r="G8734" i="12"/>
  <c r="G8735" i="12"/>
  <c r="G8736" i="12"/>
  <c r="G8737" i="12"/>
  <c r="G8738" i="12"/>
  <c r="G8739" i="12"/>
  <c r="G8740" i="12"/>
  <c r="G8741" i="12"/>
  <c r="G8742" i="12"/>
  <c r="G8743" i="12"/>
  <c r="G8744" i="12"/>
  <c r="G8745" i="12"/>
  <c r="G8746" i="12"/>
  <c r="G8747" i="12"/>
  <c r="G8748" i="12"/>
  <c r="G8749" i="12"/>
  <c r="G8750" i="12"/>
  <c r="G8751" i="12"/>
  <c r="G8752" i="12"/>
  <c r="G8753" i="12"/>
  <c r="G8754" i="12"/>
  <c r="G8755" i="12"/>
  <c r="G8756" i="12"/>
  <c r="G8757" i="12"/>
  <c r="G8758" i="12"/>
  <c r="G8759" i="12"/>
  <c r="G8760" i="12"/>
  <c r="G8761" i="12"/>
  <c r="G8762" i="12"/>
  <c r="G8763" i="12"/>
  <c r="G8764" i="12"/>
  <c r="G8765" i="12"/>
  <c r="G8766" i="12"/>
  <c r="G8767" i="12"/>
  <c r="G8768" i="12"/>
  <c r="G8769" i="12"/>
  <c r="G8770" i="12"/>
  <c r="G8771" i="12"/>
  <c r="G8772" i="12"/>
  <c r="G8773" i="12"/>
  <c r="G8774" i="12"/>
  <c r="G8775" i="12"/>
  <c r="G8776" i="12"/>
  <c r="G8777" i="12"/>
  <c r="G8778" i="12"/>
  <c r="G8779" i="12"/>
  <c r="G8780" i="12"/>
  <c r="G8781" i="12"/>
  <c r="G8782" i="12"/>
  <c r="G8783" i="12"/>
  <c r="G8784" i="12"/>
  <c r="G8785" i="12"/>
  <c r="G8786" i="12"/>
  <c r="G8787" i="12"/>
  <c r="G8788" i="12"/>
  <c r="G8789" i="12"/>
  <c r="G8790" i="12"/>
  <c r="G8791" i="12"/>
  <c r="G8792" i="12"/>
  <c r="G8793" i="12"/>
  <c r="G8794" i="12"/>
  <c r="G8795" i="12"/>
  <c r="G8796" i="12"/>
  <c r="G8797" i="12"/>
  <c r="G8798" i="12"/>
  <c r="G8799" i="12"/>
  <c r="G8800" i="12"/>
  <c r="G8801" i="12"/>
  <c r="G8802" i="12"/>
  <c r="G8803" i="12"/>
  <c r="G8804" i="12"/>
  <c r="G8805" i="12"/>
  <c r="G8806" i="12"/>
  <c r="G8807" i="12"/>
  <c r="G8808" i="12"/>
  <c r="G8809" i="12"/>
  <c r="G8810" i="12"/>
  <c r="G8811" i="12"/>
  <c r="G8812" i="12"/>
  <c r="G8813" i="12"/>
  <c r="G8814" i="12"/>
  <c r="G8815" i="12"/>
  <c r="G8816" i="12"/>
  <c r="G8817" i="12"/>
  <c r="G8818" i="12"/>
  <c r="G8819" i="12"/>
  <c r="G8820" i="12"/>
  <c r="G8821" i="12"/>
  <c r="G8822" i="12"/>
  <c r="G8823" i="12"/>
  <c r="G8824" i="12"/>
  <c r="G8825" i="12"/>
  <c r="G8826" i="12"/>
  <c r="G8827" i="12"/>
  <c r="G8828" i="12"/>
  <c r="G8829" i="12"/>
  <c r="G8830" i="12"/>
  <c r="G8831" i="12"/>
  <c r="G8832" i="12"/>
  <c r="G8833" i="12"/>
  <c r="G8834" i="12"/>
  <c r="G8835" i="12"/>
  <c r="G8836" i="12"/>
  <c r="G8837" i="12"/>
  <c r="G8838" i="12"/>
  <c r="G8839" i="12"/>
  <c r="G8840" i="12"/>
  <c r="G8841" i="12"/>
  <c r="G8842" i="12"/>
  <c r="G8843" i="12"/>
  <c r="G8844" i="12"/>
  <c r="G8845" i="12"/>
  <c r="G8846" i="12"/>
  <c r="G8847" i="12"/>
  <c r="G8848" i="12"/>
  <c r="G8849" i="12"/>
  <c r="G8850" i="12"/>
  <c r="G8851" i="12"/>
  <c r="G8852" i="12"/>
  <c r="G8853" i="12"/>
  <c r="G8854" i="12"/>
  <c r="G8855" i="12"/>
  <c r="G8856" i="12"/>
  <c r="G8857" i="12"/>
  <c r="G8858" i="12"/>
  <c r="G8859" i="12"/>
  <c r="G8860" i="12"/>
  <c r="G8861" i="12"/>
  <c r="G8862" i="12"/>
  <c r="G8863" i="12"/>
  <c r="G8864" i="12"/>
  <c r="G8865" i="12"/>
  <c r="G8866" i="12"/>
  <c r="G8867" i="12"/>
  <c r="G8868" i="12"/>
  <c r="G8869" i="12"/>
  <c r="G8870" i="12"/>
  <c r="G8871" i="12"/>
  <c r="G8872" i="12"/>
  <c r="G8873" i="12"/>
  <c r="G8874" i="12"/>
  <c r="G8875" i="12"/>
  <c r="G8876" i="12"/>
  <c r="G8877" i="12"/>
  <c r="G8878" i="12"/>
  <c r="G8879" i="12"/>
  <c r="G8880" i="12"/>
  <c r="G8881" i="12"/>
  <c r="G8882" i="12"/>
  <c r="G8883" i="12"/>
  <c r="G8884" i="12"/>
  <c r="G8885" i="12"/>
  <c r="G8886" i="12"/>
  <c r="G8887" i="12"/>
  <c r="G8888" i="12"/>
  <c r="G8889" i="12"/>
  <c r="G8890" i="12"/>
  <c r="G8891" i="12"/>
  <c r="G8892" i="12"/>
  <c r="G8893" i="12"/>
  <c r="G8894" i="12"/>
  <c r="G8895" i="12"/>
  <c r="G8896" i="12"/>
  <c r="G8897" i="12"/>
  <c r="G8898" i="12"/>
  <c r="G8899" i="12"/>
  <c r="G8900" i="12"/>
  <c r="G8901" i="12"/>
  <c r="G8902" i="12"/>
  <c r="G8903" i="12"/>
  <c r="G8904" i="12"/>
  <c r="G8905" i="12"/>
  <c r="G8906" i="12"/>
  <c r="G8907" i="12"/>
  <c r="G8908" i="12"/>
  <c r="G8909" i="12"/>
  <c r="G8910" i="12"/>
  <c r="G8911" i="12"/>
  <c r="G8912" i="12"/>
  <c r="G8913" i="12"/>
  <c r="G8914" i="12"/>
  <c r="G8915" i="12"/>
  <c r="G8916" i="12"/>
  <c r="G8917" i="12"/>
  <c r="G8918" i="12"/>
  <c r="G8919" i="12"/>
  <c r="G8920" i="12"/>
  <c r="G8921" i="12"/>
  <c r="G8922" i="12"/>
  <c r="G8923" i="12"/>
  <c r="G8924" i="12"/>
  <c r="G8925" i="12"/>
  <c r="G8926" i="12"/>
  <c r="G8927" i="12"/>
  <c r="G8928" i="12"/>
  <c r="G8929" i="12"/>
  <c r="G8930" i="12"/>
  <c r="G8931" i="12"/>
  <c r="G8932" i="12"/>
  <c r="G8933" i="12"/>
  <c r="G8934" i="12"/>
  <c r="G8935" i="12"/>
  <c r="G8936" i="12"/>
  <c r="G8937" i="12"/>
  <c r="G8938" i="12"/>
  <c r="G8939" i="12"/>
  <c r="G8940" i="12"/>
  <c r="G8941" i="12"/>
  <c r="G8942" i="12"/>
  <c r="G8943" i="12"/>
  <c r="G8944" i="12"/>
  <c r="G8945" i="12"/>
  <c r="G8946" i="12"/>
  <c r="G8947" i="12"/>
  <c r="G8948" i="12"/>
  <c r="G8949" i="12"/>
  <c r="G8950" i="12"/>
  <c r="G8951" i="12"/>
  <c r="G8952" i="12"/>
  <c r="G8953" i="12"/>
  <c r="G8954" i="12"/>
  <c r="G8955" i="12"/>
  <c r="G8956" i="12"/>
  <c r="G8957" i="12"/>
  <c r="G8958" i="12"/>
  <c r="G8959" i="12"/>
  <c r="G8960" i="12"/>
  <c r="G8961" i="12"/>
  <c r="G8962" i="12"/>
  <c r="G8963" i="12"/>
  <c r="G8964" i="12"/>
  <c r="G8965" i="12"/>
  <c r="G8966" i="12"/>
  <c r="G8967" i="12"/>
  <c r="G8968" i="12"/>
  <c r="G8969" i="12"/>
  <c r="G8970" i="12"/>
  <c r="G8971" i="12"/>
  <c r="G8972" i="12"/>
  <c r="G8973" i="12"/>
  <c r="G8974" i="12"/>
  <c r="G8975" i="12"/>
  <c r="G8976" i="12"/>
  <c r="G8977" i="12"/>
  <c r="G8978" i="12"/>
  <c r="G8979" i="12"/>
  <c r="G8980" i="12"/>
  <c r="G8981" i="12"/>
  <c r="G8982" i="12"/>
  <c r="G8983" i="12"/>
  <c r="G8984" i="12"/>
  <c r="G8985" i="12"/>
  <c r="G8986" i="12"/>
  <c r="G8987" i="12"/>
  <c r="G8988" i="12"/>
  <c r="G8989" i="12"/>
  <c r="G8990" i="12"/>
  <c r="G8991" i="12"/>
  <c r="G8992" i="12"/>
  <c r="G8993" i="12"/>
  <c r="G8994" i="12"/>
  <c r="G8995" i="12"/>
  <c r="G8996" i="12"/>
  <c r="G8997" i="12"/>
  <c r="G8998" i="12"/>
  <c r="G8999" i="12"/>
  <c r="G9000" i="12"/>
  <c r="G9001" i="12"/>
  <c r="G9002" i="12"/>
  <c r="G9003" i="12"/>
  <c r="G9004" i="12"/>
  <c r="G9005" i="12"/>
  <c r="G9006" i="12"/>
  <c r="G9007" i="12"/>
  <c r="G9008" i="12"/>
  <c r="G9009" i="12"/>
  <c r="G9010" i="12"/>
  <c r="G9011" i="12"/>
  <c r="G9012" i="12"/>
  <c r="G9013" i="12"/>
  <c r="G9014" i="12"/>
  <c r="G9015" i="12"/>
  <c r="G9016" i="12"/>
  <c r="G9017" i="12"/>
  <c r="G9018" i="12"/>
  <c r="G9019" i="12"/>
  <c r="G9020" i="12"/>
  <c r="G9021" i="12"/>
  <c r="G9022" i="12"/>
  <c r="G9023" i="12"/>
  <c r="G9024" i="12"/>
  <c r="G9025" i="12"/>
  <c r="G9026" i="12"/>
  <c r="G9027" i="12"/>
  <c r="G9028" i="12"/>
  <c r="G9029" i="12"/>
  <c r="G9030" i="12"/>
  <c r="G9031" i="12"/>
  <c r="G9032" i="12"/>
  <c r="G9033" i="12"/>
  <c r="G9034" i="12"/>
  <c r="G9035" i="12"/>
  <c r="G9036" i="12"/>
  <c r="G9037" i="12"/>
  <c r="G9038" i="12"/>
  <c r="G9039" i="12"/>
  <c r="G9040" i="12"/>
  <c r="G9041" i="12"/>
  <c r="G9042" i="12"/>
  <c r="G9043" i="12"/>
  <c r="G9044" i="12"/>
  <c r="G9045" i="12"/>
  <c r="G9046" i="12"/>
  <c r="G9047" i="12"/>
  <c r="G9048" i="12"/>
  <c r="G9049" i="12"/>
  <c r="G9050" i="12"/>
  <c r="G9051" i="12"/>
  <c r="G9052" i="12"/>
  <c r="G9053" i="12"/>
  <c r="G9054" i="12"/>
  <c r="G9055" i="12"/>
  <c r="G9056" i="12"/>
  <c r="G9057" i="12"/>
  <c r="G9058" i="12"/>
  <c r="G9059" i="12"/>
  <c r="G9060" i="12"/>
  <c r="G9061" i="12"/>
  <c r="G9062" i="12"/>
  <c r="G9063" i="12"/>
  <c r="G9064" i="12"/>
  <c r="G9065" i="12"/>
  <c r="G9066" i="12"/>
  <c r="G9067" i="12"/>
  <c r="G9068" i="12"/>
  <c r="G9069" i="12"/>
  <c r="G9070" i="12"/>
  <c r="G9071" i="12"/>
  <c r="G9072" i="12"/>
  <c r="G9073" i="12"/>
  <c r="G9074" i="12"/>
  <c r="G9075" i="12"/>
  <c r="G9076" i="12"/>
  <c r="G9077" i="12"/>
  <c r="G9078" i="12"/>
  <c r="G9079" i="12"/>
  <c r="G9080" i="12"/>
  <c r="G9081" i="12"/>
  <c r="G9082" i="12"/>
  <c r="G9083" i="12"/>
  <c r="G9084" i="12"/>
  <c r="G9085" i="12"/>
  <c r="G9086" i="12"/>
  <c r="G9087" i="12"/>
  <c r="G9088" i="12"/>
  <c r="G9089" i="12"/>
  <c r="G9090" i="12"/>
  <c r="G9091" i="12"/>
  <c r="G9092" i="12"/>
  <c r="G9093" i="12"/>
  <c r="G9094" i="12"/>
  <c r="G9095" i="12"/>
  <c r="G9096" i="12"/>
  <c r="G9097" i="12"/>
  <c r="G9098" i="12"/>
  <c r="G9099" i="12"/>
  <c r="G9100" i="12"/>
  <c r="G9101" i="12"/>
  <c r="G9102" i="12"/>
  <c r="G9103" i="12"/>
  <c r="G9104" i="12"/>
  <c r="G9105" i="12"/>
  <c r="G9106" i="12"/>
  <c r="G9107" i="12"/>
  <c r="G9108" i="12"/>
  <c r="G9109" i="12"/>
  <c r="G9110" i="12"/>
  <c r="G9111" i="12"/>
  <c r="G9112" i="12"/>
  <c r="G9113" i="12"/>
  <c r="G9114" i="12"/>
  <c r="G9115" i="12"/>
  <c r="G9116" i="12"/>
  <c r="G9117" i="12"/>
  <c r="G9118" i="12"/>
  <c r="G9119" i="12"/>
  <c r="G9120" i="12"/>
  <c r="G9121" i="12"/>
  <c r="G9122" i="12"/>
  <c r="G9123" i="12"/>
  <c r="G9124" i="12"/>
  <c r="G9125" i="12"/>
  <c r="G9126" i="12"/>
  <c r="G9127" i="12"/>
  <c r="G9128" i="12"/>
  <c r="G9129" i="12"/>
  <c r="G9130" i="12"/>
  <c r="G9131" i="12"/>
  <c r="G9132" i="12"/>
  <c r="G9133" i="12"/>
  <c r="G9134" i="12"/>
  <c r="G9135" i="12"/>
  <c r="G9136" i="12"/>
  <c r="G9137" i="12"/>
  <c r="G9138" i="12"/>
  <c r="G9139" i="12"/>
  <c r="G9140" i="12"/>
  <c r="G9141" i="12"/>
  <c r="G9142" i="12"/>
  <c r="G9143" i="12"/>
  <c r="G9144" i="12"/>
  <c r="G9145" i="12"/>
  <c r="G9146" i="12"/>
  <c r="G9147" i="12"/>
  <c r="G9148" i="12"/>
  <c r="G9149" i="12"/>
  <c r="G9150" i="12"/>
  <c r="G9151" i="12"/>
  <c r="G9152" i="12"/>
  <c r="G9153" i="12"/>
  <c r="G9154" i="12"/>
  <c r="G9155" i="12"/>
  <c r="G9156" i="12"/>
  <c r="G9157" i="12"/>
  <c r="G9158" i="12"/>
  <c r="G9159" i="12"/>
  <c r="G9160" i="12"/>
  <c r="G9161" i="12"/>
  <c r="G9162" i="12"/>
  <c r="G9163" i="12"/>
  <c r="G9164" i="12"/>
  <c r="G9165" i="12"/>
  <c r="G9166" i="12"/>
  <c r="G9167" i="12"/>
  <c r="G9168" i="12"/>
  <c r="G9169" i="12"/>
  <c r="G9170" i="12"/>
  <c r="G9171" i="12"/>
  <c r="G9172" i="12"/>
  <c r="G9173" i="12"/>
  <c r="G9174" i="12"/>
  <c r="G9175" i="12"/>
  <c r="G9176" i="12"/>
  <c r="G9177" i="12"/>
  <c r="G9178" i="12"/>
  <c r="G9179" i="12"/>
  <c r="G9180" i="12"/>
  <c r="G9181" i="12"/>
  <c r="G9182" i="12"/>
  <c r="G9183" i="12"/>
  <c r="G9184" i="12"/>
  <c r="G9185" i="12"/>
  <c r="G9186" i="12"/>
  <c r="G9187" i="12"/>
  <c r="G9188" i="12"/>
  <c r="G9189" i="12"/>
  <c r="G9190" i="12"/>
  <c r="G9191" i="12"/>
  <c r="G9192" i="12"/>
  <c r="G9193" i="12"/>
  <c r="G9194" i="12"/>
  <c r="G9195" i="12"/>
  <c r="G9196" i="12"/>
  <c r="G9197" i="12"/>
  <c r="G9198" i="12"/>
  <c r="G9199" i="12"/>
  <c r="G9200" i="12"/>
  <c r="G9201" i="12"/>
  <c r="G9202" i="12"/>
  <c r="G9203" i="12"/>
  <c r="G9204" i="12"/>
  <c r="G9205" i="12"/>
  <c r="G9206" i="12"/>
  <c r="G9207" i="12"/>
  <c r="G9208" i="12"/>
  <c r="G9209" i="12"/>
  <c r="G9210" i="12"/>
  <c r="G9211" i="12"/>
  <c r="G9212" i="12"/>
  <c r="G9213" i="12"/>
  <c r="G9214" i="12"/>
  <c r="G9215" i="12"/>
  <c r="G9216" i="12"/>
  <c r="G9217" i="12"/>
  <c r="G9218" i="12"/>
  <c r="G9219" i="12"/>
  <c r="G9220" i="12"/>
  <c r="G9221" i="12"/>
  <c r="G9222" i="12"/>
  <c r="G9223" i="12"/>
  <c r="G9224" i="12"/>
  <c r="G9225" i="12"/>
  <c r="G9226" i="12"/>
  <c r="G9227" i="12"/>
  <c r="G9228" i="12"/>
  <c r="G9229" i="12"/>
  <c r="G9230" i="12"/>
  <c r="G9231" i="12"/>
  <c r="G9232" i="12"/>
  <c r="G9233" i="12"/>
  <c r="G9234" i="12"/>
  <c r="G9235" i="12"/>
  <c r="G9236" i="12"/>
  <c r="G9237" i="12"/>
  <c r="G9238" i="12"/>
  <c r="G9239" i="12"/>
  <c r="G9240" i="12"/>
  <c r="G9241" i="12"/>
  <c r="G9242" i="12"/>
  <c r="G9243" i="12"/>
  <c r="G9244" i="12"/>
  <c r="G9245" i="12"/>
  <c r="G9246" i="12"/>
  <c r="G9247" i="12"/>
  <c r="G9248" i="12"/>
  <c r="G9249" i="12"/>
  <c r="G9250" i="12"/>
  <c r="G9251" i="12"/>
  <c r="G9252" i="12"/>
  <c r="G9253" i="12"/>
  <c r="G9254" i="12"/>
  <c r="G9255" i="12"/>
  <c r="G9256" i="12"/>
  <c r="G9257" i="12"/>
  <c r="G9258" i="12"/>
  <c r="G9259" i="12"/>
  <c r="G9260" i="12"/>
  <c r="G9261" i="12"/>
  <c r="G9262" i="12"/>
  <c r="G9263" i="12"/>
  <c r="G9264" i="12"/>
  <c r="G9265" i="12"/>
  <c r="G9266" i="12"/>
  <c r="G9267" i="12"/>
  <c r="G9268" i="12"/>
  <c r="G9269" i="12"/>
  <c r="G9270" i="12"/>
  <c r="G9271" i="12"/>
  <c r="G9272" i="12"/>
  <c r="G9273" i="12"/>
  <c r="G9274" i="12"/>
  <c r="G9275" i="12"/>
  <c r="G9276" i="12"/>
  <c r="G9277" i="12"/>
  <c r="G9278" i="12"/>
  <c r="G9279" i="12"/>
  <c r="G9280" i="12"/>
  <c r="G9281" i="12"/>
  <c r="G9282" i="12"/>
  <c r="G9283" i="12"/>
  <c r="G9284" i="12"/>
  <c r="G9285" i="12"/>
  <c r="G9286" i="12"/>
  <c r="G9287" i="12"/>
  <c r="G9288" i="12"/>
  <c r="G9289" i="12"/>
  <c r="G9290" i="12"/>
  <c r="G9291" i="12"/>
  <c r="G9292" i="12"/>
  <c r="G9293" i="12"/>
  <c r="G9294" i="12"/>
  <c r="G9295" i="12"/>
  <c r="G9296" i="12"/>
  <c r="G9297" i="12"/>
  <c r="G9298" i="12"/>
  <c r="G9299" i="12"/>
  <c r="G9300" i="12"/>
  <c r="G9301" i="12"/>
  <c r="G9302" i="12"/>
  <c r="G9303" i="12"/>
  <c r="G9304" i="12"/>
  <c r="G9305" i="12"/>
  <c r="G9306" i="12"/>
  <c r="G9307" i="12"/>
  <c r="G9308" i="12"/>
  <c r="G9309" i="12"/>
  <c r="G9310" i="12"/>
  <c r="G9311" i="12"/>
  <c r="G9312" i="12"/>
  <c r="G9313" i="12"/>
  <c r="G9314" i="12"/>
  <c r="G9315" i="12"/>
  <c r="G9316" i="12"/>
  <c r="G9317" i="12"/>
  <c r="G9318" i="12"/>
  <c r="G9319" i="12"/>
  <c r="G9320" i="12"/>
  <c r="G9321" i="12"/>
  <c r="G9322" i="12"/>
  <c r="G9323" i="12"/>
  <c r="G9324" i="12"/>
  <c r="G9325" i="12"/>
  <c r="G9326" i="12"/>
  <c r="G9327" i="12"/>
  <c r="G9328" i="12"/>
  <c r="G9329" i="12"/>
  <c r="G9330" i="12"/>
  <c r="G9331" i="12"/>
  <c r="G9332" i="12"/>
  <c r="G9333" i="12"/>
  <c r="G9334" i="12"/>
  <c r="G9335" i="12"/>
  <c r="G9336" i="12"/>
  <c r="G9337" i="12"/>
  <c r="G9338" i="12"/>
  <c r="G9339" i="12"/>
  <c r="G9340" i="12"/>
  <c r="G9341" i="12"/>
  <c r="G9342" i="12"/>
  <c r="G9343" i="12"/>
  <c r="G9344" i="12"/>
  <c r="G9345" i="12"/>
  <c r="G9346" i="12"/>
  <c r="G9347" i="12"/>
  <c r="G9348" i="12"/>
  <c r="G9349" i="12"/>
  <c r="G9350" i="12"/>
  <c r="G9351" i="12"/>
  <c r="G9352" i="12"/>
  <c r="G9353" i="12"/>
  <c r="G9354" i="12"/>
  <c r="G9355" i="12"/>
  <c r="G9356" i="12"/>
  <c r="G9357" i="12"/>
  <c r="G9358" i="12"/>
  <c r="G9359" i="12"/>
  <c r="G9360" i="12"/>
  <c r="G9361" i="12"/>
  <c r="G9362" i="12"/>
  <c r="G9363" i="12"/>
  <c r="G9364" i="12"/>
  <c r="G9365" i="12"/>
  <c r="G9366" i="12"/>
  <c r="G9367" i="12"/>
  <c r="G9368" i="12"/>
  <c r="G9369" i="12"/>
  <c r="G9370" i="12"/>
  <c r="G9371" i="12"/>
  <c r="G9372" i="12"/>
  <c r="G9373" i="12"/>
  <c r="G9374" i="12"/>
  <c r="G9375" i="12"/>
  <c r="G9376" i="12"/>
  <c r="G9377" i="12"/>
  <c r="G9378" i="12"/>
  <c r="G9379" i="12"/>
  <c r="G9380" i="12"/>
  <c r="G9381" i="12"/>
  <c r="G9382" i="12"/>
  <c r="G9383" i="12"/>
  <c r="G9384" i="12"/>
  <c r="G9385" i="12"/>
  <c r="G9386" i="12"/>
  <c r="G9387" i="12"/>
  <c r="G9388" i="12"/>
  <c r="G9389" i="12"/>
  <c r="G9390" i="12"/>
  <c r="G9391" i="12"/>
  <c r="G9392" i="12"/>
  <c r="G9393" i="12"/>
  <c r="G9394" i="12"/>
  <c r="G9395" i="12"/>
  <c r="G9396" i="12"/>
  <c r="G9397" i="12"/>
  <c r="G9398" i="12"/>
  <c r="G9399" i="12"/>
  <c r="G9400" i="12"/>
  <c r="G9401" i="12"/>
  <c r="G9402" i="12"/>
  <c r="G9403" i="12"/>
  <c r="G9404" i="12"/>
  <c r="G9405" i="12"/>
  <c r="G9406" i="12"/>
  <c r="G9407" i="12"/>
  <c r="G9408" i="12"/>
  <c r="G9409" i="12"/>
  <c r="G9410" i="12"/>
  <c r="G9411" i="12"/>
  <c r="G9412" i="12"/>
  <c r="G9413" i="12"/>
  <c r="G9414" i="12"/>
  <c r="G9415" i="12"/>
  <c r="G9416" i="12"/>
  <c r="G9417" i="12"/>
  <c r="G9418" i="12"/>
  <c r="G9419" i="12"/>
  <c r="G9420" i="12"/>
  <c r="G9421" i="12"/>
  <c r="G9422" i="12"/>
  <c r="G9423" i="12"/>
  <c r="G9424" i="12"/>
  <c r="G9425" i="12"/>
  <c r="G9426" i="12"/>
  <c r="G9427" i="12"/>
  <c r="G9428" i="12"/>
  <c r="G9429" i="12"/>
  <c r="G9430" i="12"/>
  <c r="G9431" i="12"/>
  <c r="G9432" i="12"/>
  <c r="G9433" i="12"/>
  <c r="G9434" i="12"/>
  <c r="G9435" i="12"/>
  <c r="G9436" i="12"/>
  <c r="G9437" i="12"/>
  <c r="G9438" i="12"/>
  <c r="G9439" i="12"/>
  <c r="G9440" i="12"/>
  <c r="G9441" i="12"/>
  <c r="G9442" i="12"/>
  <c r="G9443" i="12"/>
  <c r="G9444" i="12"/>
  <c r="G9445" i="12"/>
  <c r="G9446" i="12"/>
  <c r="G9447" i="12"/>
  <c r="G9448" i="12"/>
  <c r="G9449" i="12"/>
  <c r="G9450" i="12"/>
  <c r="G9451" i="12"/>
  <c r="G9452" i="12"/>
  <c r="G9453" i="12"/>
  <c r="G9454" i="12"/>
  <c r="G9455" i="12"/>
  <c r="G9456" i="12"/>
  <c r="G9457" i="12"/>
  <c r="G9458" i="12"/>
  <c r="G9459" i="12"/>
  <c r="G9460" i="12"/>
  <c r="G9461" i="12"/>
  <c r="G9462" i="12"/>
  <c r="G9463" i="12"/>
  <c r="G9464" i="12"/>
  <c r="G9465" i="12"/>
  <c r="G9466" i="12"/>
  <c r="G9467" i="12"/>
  <c r="G9468" i="12"/>
  <c r="G9469" i="12"/>
  <c r="G9470" i="12"/>
  <c r="G9471" i="12"/>
  <c r="G9472" i="12"/>
  <c r="G9473" i="12"/>
  <c r="G9474" i="12"/>
  <c r="G9475" i="12"/>
  <c r="G9476" i="12"/>
  <c r="G9477" i="12"/>
  <c r="G9478" i="12"/>
  <c r="G9479" i="12"/>
  <c r="G9480" i="12"/>
  <c r="G9481" i="12"/>
  <c r="G9482" i="12"/>
  <c r="G9483" i="12"/>
  <c r="G9484" i="12"/>
  <c r="G9485" i="12"/>
  <c r="G9486" i="12"/>
  <c r="G9487" i="12"/>
  <c r="G9488" i="12"/>
  <c r="G9489" i="12"/>
  <c r="G9490" i="12"/>
  <c r="G9491" i="12"/>
  <c r="G9492" i="12"/>
  <c r="G9493" i="12"/>
  <c r="G9494" i="12"/>
  <c r="G9495" i="12"/>
  <c r="G9496" i="12"/>
  <c r="G9497" i="12"/>
  <c r="G9498" i="12"/>
  <c r="G9499" i="12"/>
  <c r="G9500" i="12"/>
  <c r="G9501" i="12"/>
  <c r="G9502" i="12"/>
  <c r="G9503" i="12"/>
  <c r="G9504" i="12"/>
  <c r="G9505" i="12"/>
  <c r="G9506" i="12"/>
  <c r="G9507" i="12"/>
  <c r="G9508" i="12"/>
  <c r="G9509" i="12"/>
  <c r="G9510" i="12"/>
  <c r="G9511" i="12"/>
  <c r="G9512" i="12"/>
  <c r="G9513" i="12"/>
  <c r="G9514" i="12"/>
  <c r="G9515" i="12"/>
  <c r="G9516" i="12"/>
  <c r="G9517" i="12"/>
  <c r="G9518" i="12"/>
  <c r="G9519" i="12"/>
  <c r="G9520" i="12"/>
  <c r="G9521" i="12"/>
  <c r="G9522" i="12"/>
  <c r="G9523" i="12"/>
  <c r="G9524" i="12"/>
  <c r="G9525" i="12"/>
  <c r="G9526" i="12"/>
  <c r="G9527" i="12"/>
  <c r="G9528" i="12"/>
  <c r="G9529" i="12"/>
  <c r="G9530" i="12"/>
  <c r="G9531" i="12"/>
  <c r="G9532" i="12"/>
  <c r="G9533" i="12"/>
  <c r="G9534" i="12"/>
  <c r="G9535" i="12"/>
  <c r="G9536" i="12"/>
  <c r="G9537" i="12"/>
  <c r="G9538" i="12"/>
  <c r="G9539" i="12"/>
  <c r="G9540" i="12"/>
  <c r="G9541" i="12"/>
  <c r="G9542" i="12"/>
  <c r="G9543" i="12"/>
  <c r="G9544" i="12"/>
  <c r="G9545" i="12"/>
  <c r="G9546" i="12"/>
  <c r="G9547" i="12"/>
  <c r="G9548" i="12"/>
  <c r="G9549" i="12"/>
  <c r="G9550" i="12"/>
  <c r="G9551" i="12"/>
  <c r="G9552" i="12"/>
  <c r="G9553" i="12"/>
  <c r="G9554" i="12"/>
  <c r="G9555" i="12"/>
  <c r="G9556" i="12"/>
  <c r="G9557" i="12"/>
  <c r="G9558" i="12"/>
  <c r="G9559" i="12"/>
  <c r="G9560" i="12"/>
  <c r="G9561" i="12"/>
  <c r="G9562" i="12"/>
  <c r="G9563" i="12"/>
  <c r="G9564" i="12"/>
  <c r="G9565" i="12"/>
  <c r="G9566" i="12"/>
  <c r="G9567" i="12"/>
  <c r="G9568" i="12"/>
  <c r="G9569" i="12"/>
  <c r="G9570" i="12"/>
  <c r="G9571" i="12"/>
  <c r="G9572" i="12"/>
  <c r="G9573" i="12"/>
  <c r="G9574" i="12"/>
  <c r="G9575" i="12"/>
  <c r="G9576" i="12"/>
  <c r="G9577" i="12"/>
  <c r="G9578" i="12"/>
  <c r="G9579" i="12"/>
  <c r="G9580" i="12"/>
  <c r="G9581" i="12"/>
  <c r="G9582" i="12"/>
  <c r="G9583" i="12"/>
  <c r="G9584" i="12"/>
  <c r="G9585" i="12"/>
  <c r="G9586" i="12"/>
  <c r="G9587" i="12"/>
  <c r="G9588" i="12"/>
  <c r="G9589" i="12"/>
  <c r="G9590" i="12"/>
  <c r="G9591" i="12"/>
  <c r="G9592" i="12"/>
  <c r="G9593" i="12"/>
  <c r="G9594" i="12"/>
  <c r="G9595" i="12"/>
  <c r="G9596" i="12"/>
  <c r="G9597" i="12"/>
  <c r="G9598" i="12"/>
  <c r="G9599" i="12"/>
  <c r="G9600" i="12"/>
  <c r="G9601" i="12"/>
  <c r="G9602" i="12"/>
  <c r="G9603" i="12"/>
  <c r="G9604" i="12"/>
  <c r="G9605" i="12"/>
  <c r="G9606" i="12"/>
  <c r="G9607" i="12"/>
  <c r="G9608" i="12"/>
  <c r="G9609" i="12"/>
  <c r="G9610" i="12"/>
  <c r="G9611" i="12"/>
  <c r="G9612" i="12"/>
  <c r="G9613" i="12"/>
  <c r="G9614" i="12"/>
  <c r="G9615" i="12"/>
  <c r="G9616" i="12"/>
  <c r="G9617" i="12"/>
  <c r="G9618" i="12"/>
  <c r="G9619" i="12"/>
  <c r="G9620" i="12"/>
  <c r="G9621" i="12"/>
  <c r="G9622" i="12"/>
  <c r="G9623" i="12"/>
  <c r="G9624" i="12"/>
  <c r="G9625" i="12"/>
  <c r="G9626" i="12"/>
  <c r="G9627" i="12"/>
  <c r="G9628" i="12"/>
  <c r="G9629" i="12"/>
  <c r="G9630" i="12"/>
  <c r="G9631" i="12"/>
  <c r="G9632" i="12"/>
  <c r="G9633" i="12"/>
  <c r="G9634" i="12"/>
  <c r="G9635" i="12"/>
  <c r="G9636" i="12"/>
  <c r="G9637" i="12"/>
  <c r="G9638" i="12"/>
  <c r="G9639" i="12"/>
  <c r="G9640" i="12"/>
  <c r="G9641" i="12"/>
  <c r="G9642" i="12"/>
  <c r="G9643" i="12"/>
  <c r="G9644" i="12"/>
  <c r="G9645" i="12"/>
  <c r="G9646" i="12"/>
  <c r="G9647" i="12"/>
  <c r="G9648" i="12"/>
  <c r="G9649" i="12"/>
  <c r="G9650" i="12"/>
  <c r="G9651" i="12"/>
  <c r="G9652" i="12"/>
  <c r="G9653" i="12"/>
  <c r="G9654" i="12"/>
  <c r="G9655" i="12"/>
  <c r="G9656" i="12"/>
  <c r="G9657" i="12"/>
  <c r="G9658" i="12"/>
  <c r="G9659" i="12"/>
  <c r="G9660" i="12"/>
  <c r="G9661" i="12"/>
  <c r="G9662" i="12"/>
  <c r="G9663" i="12"/>
  <c r="G9664" i="12"/>
  <c r="G9665" i="12"/>
  <c r="G9666" i="12"/>
  <c r="G9667" i="12"/>
  <c r="G9668" i="12"/>
  <c r="G9669" i="12"/>
  <c r="G9670" i="12"/>
  <c r="G9671" i="12"/>
  <c r="G9672" i="12"/>
  <c r="G9673" i="12"/>
  <c r="G9674" i="12"/>
  <c r="G9675" i="12"/>
  <c r="G9676" i="12"/>
  <c r="G9677" i="12"/>
  <c r="G9678" i="12"/>
  <c r="G9679" i="12"/>
  <c r="G9680" i="12"/>
  <c r="G9681" i="12"/>
  <c r="G9682" i="12"/>
  <c r="G9683" i="12"/>
  <c r="G9684" i="12"/>
  <c r="G9685" i="12"/>
  <c r="G9686" i="12"/>
  <c r="G9687" i="12"/>
  <c r="G9688" i="12"/>
  <c r="G9689" i="12"/>
  <c r="G9690" i="12"/>
  <c r="G9691" i="12"/>
  <c r="G9692" i="12"/>
  <c r="G9693" i="12"/>
  <c r="G9694" i="12"/>
  <c r="G9695" i="12"/>
  <c r="G9696" i="12"/>
  <c r="G9697" i="12"/>
  <c r="G9698" i="12"/>
  <c r="G9699" i="12"/>
  <c r="G9700" i="12"/>
  <c r="G9701" i="12"/>
  <c r="G9702" i="12"/>
  <c r="G9703" i="12"/>
  <c r="G9704" i="12"/>
  <c r="G9705" i="12"/>
  <c r="G9706" i="12"/>
  <c r="G9707" i="12"/>
  <c r="G9708" i="12"/>
  <c r="G9709" i="12"/>
  <c r="G9710" i="12"/>
  <c r="G9711" i="12"/>
  <c r="G9712" i="12"/>
  <c r="G9713" i="12"/>
  <c r="G9714" i="12"/>
  <c r="G9715" i="12"/>
  <c r="G9716" i="12"/>
  <c r="G9717" i="12"/>
  <c r="G9718" i="12"/>
  <c r="G9719" i="12"/>
  <c r="G9720" i="12"/>
  <c r="G9721" i="12"/>
  <c r="G9722" i="12"/>
  <c r="G9723" i="12"/>
  <c r="G9724" i="12"/>
  <c r="G9725" i="12"/>
  <c r="G9726" i="12"/>
  <c r="G9727" i="12"/>
  <c r="G9728" i="12"/>
  <c r="G9729" i="12"/>
  <c r="G9730" i="12"/>
  <c r="G9731" i="12"/>
  <c r="G9732" i="12"/>
  <c r="G9733" i="12"/>
  <c r="G9734" i="12"/>
  <c r="G9735" i="12"/>
  <c r="G9736" i="12"/>
  <c r="G9737" i="12"/>
  <c r="G9738" i="12"/>
  <c r="G9739" i="12"/>
  <c r="G9740" i="12"/>
  <c r="G9741" i="12"/>
  <c r="G9742" i="12"/>
  <c r="G9743" i="12"/>
  <c r="G9744" i="12"/>
  <c r="G9745" i="12"/>
  <c r="G9746" i="12"/>
  <c r="G9747" i="12"/>
  <c r="G9748" i="12"/>
  <c r="G9749" i="12"/>
  <c r="G9750" i="12"/>
  <c r="G9751" i="12"/>
  <c r="G9752" i="12"/>
  <c r="G9753" i="12"/>
  <c r="G9754" i="12"/>
  <c r="G9755" i="12"/>
  <c r="G9756" i="12"/>
  <c r="G9757" i="12"/>
  <c r="G9758" i="12"/>
  <c r="G9759" i="12"/>
  <c r="G9760" i="12"/>
  <c r="G9761" i="12"/>
  <c r="G9762" i="12"/>
  <c r="G9763" i="12"/>
  <c r="G9764" i="12"/>
  <c r="G9765" i="12"/>
  <c r="G9766" i="12"/>
  <c r="G9767" i="12"/>
  <c r="G9768" i="12"/>
  <c r="G9769" i="12"/>
  <c r="G9770" i="12"/>
  <c r="G9771" i="12"/>
  <c r="G9772" i="12"/>
  <c r="G9773" i="12"/>
  <c r="G9774" i="12"/>
  <c r="G9775" i="12"/>
  <c r="G9776" i="12"/>
  <c r="G9777" i="12"/>
  <c r="G9778" i="12"/>
  <c r="G9779" i="12"/>
  <c r="G9780" i="12"/>
  <c r="G9781" i="12"/>
  <c r="G9782" i="12"/>
  <c r="G9783" i="12"/>
  <c r="G9784" i="12"/>
  <c r="G9785" i="12"/>
  <c r="G9786" i="12"/>
  <c r="G9787" i="12"/>
  <c r="G9788" i="12"/>
  <c r="G9789" i="12"/>
  <c r="G9790" i="12"/>
  <c r="G9791" i="12"/>
  <c r="G9792" i="12"/>
  <c r="G9793" i="12"/>
  <c r="G9794" i="12"/>
  <c r="G9795" i="12"/>
  <c r="G9796" i="12"/>
  <c r="G9797" i="12"/>
  <c r="G9798" i="12"/>
  <c r="G9799" i="12"/>
  <c r="G9800" i="12"/>
  <c r="G9801" i="12"/>
  <c r="G9802" i="12"/>
  <c r="G9803" i="12"/>
  <c r="G9804" i="12"/>
  <c r="G9805" i="12"/>
  <c r="G9806" i="12"/>
  <c r="G9807" i="12"/>
  <c r="G9808" i="12"/>
  <c r="G9809" i="12"/>
  <c r="G9810" i="12"/>
  <c r="G9811" i="12"/>
  <c r="G9812" i="12"/>
  <c r="G9813" i="12"/>
  <c r="G9814" i="12"/>
  <c r="G9815" i="12"/>
  <c r="G9816" i="12"/>
  <c r="G9817" i="12"/>
  <c r="G9818" i="12"/>
  <c r="G9819" i="12"/>
  <c r="G9820" i="12"/>
  <c r="G9821" i="12"/>
  <c r="G9822" i="12"/>
  <c r="G9823" i="12"/>
  <c r="G9824" i="12"/>
  <c r="G9825" i="12"/>
  <c r="G9826" i="12"/>
  <c r="G9827" i="12"/>
  <c r="G9828" i="12"/>
  <c r="G9829" i="12"/>
  <c r="G9830" i="12"/>
  <c r="G9831" i="12"/>
  <c r="G9832" i="12"/>
  <c r="G9833" i="12"/>
  <c r="G9834" i="12"/>
  <c r="G9835" i="12"/>
  <c r="G9836" i="12"/>
  <c r="G9837" i="12"/>
  <c r="G9838" i="12"/>
  <c r="G9839" i="12"/>
  <c r="G9840" i="12"/>
  <c r="G9841" i="12"/>
  <c r="G9842" i="12"/>
  <c r="G9843" i="12"/>
  <c r="G9844" i="12"/>
  <c r="G9845" i="12"/>
  <c r="G9846" i="12"/>
  <c r="G9847" i="12"/>
  <c r="G9848" i="12"/>
  <c r="G9849" i="12"/>
  <c r="G9850" i="12"/>
  <c r="G9851" i="12"/>
  <c r="G9852" i="12"/>
  <c r="G9853" i="12"/>
  <c r="G9854" i="12"/>
  <c r="G9855" i="12"/>
  <c r="G9856" i="12"/>
  <c r="G9857" i="12"/>
  <c r="G9858" i="12"/>
  <c r="G9859" i="12"/>
  <c r="G9860" i="12"/>
  <c r="G9861" i="12"/>
  <c r="G9862" i="12"/>
  <c r="G9863" i="12"/>
  <c r="G9864" i="12"/>
  <c r="G9865" i="12"/>
  <c r="G9866" i="12"/>
  <c r="G9867" i="12"/>
  <c r="G9868" i="12"/>
  <c r="G9869" i="12"/>
  <c r="G9870" i="12"/>
  <c r="G9871" i="12"/>
  <c r="G9872" i="12"/>
  <c r="G9873" i="12"/>
  <c r="G9874" i="12"/>
  <c r="G9875" i="12"/>
  <c r="G9876" i="12"/>
  <c r="G9877" i="12"/>
  <c r="G9878" i="12"/>
  <c r="G9879" i="12"/>
  <c r="G9880" i="12"/>
  <c r="G9881" i="12"/>
  <c r="G9882" i="12"/>
  <c r="G9883" i="12"/>
  <c r="G9884" i="12"/>
  <c r="G9885" i="12"/>
  <c r="G9886" i="12"/>
  <c r="G9887" i="12"/>
  <c r="G9888" i="12"/>
  <c r="G9889" i="12"/>
  <c r="G9890" i="12"/>
  <c r="G9891" i="12"/>
  <c r="G9892" i="12"/>
  <c r="G9893" i="12"/>
  <c r="G9894" i="12"/>
  <c r="G9895" i="12"/>
  <c r="G9896" i="12"/>
  <c r="G9897" i="12"/>
  <c r="G9898" i="12"/>
  <c r="G9899" i="12"/>
  <c r="G9900" i="12"/>
  <c r="G9901" i="12"/>
  <c r="G9902" i="12"/>
  <c r="G9903" i="12"/>
  <c r="G9904" i="12"/>
  <c r="G9905" i="12"/>
  <c r="G9906" i="12"/>
  <c r="G9907" i="12"/>
  <c r="G9908" i="12"/>
  <c r="G9909" i="12"/>
  <c r="G9910" i="12"/>
  <c r="G9911" i="12"/>
  <c r="G9912" i="12"/>
  <c r="G9913" i="12"/>
  <c r="G9914" i="12"/>
  <c r="G9915" i="12"/>
  <c r="G9916" i="12"/>
  <c r="G9917" i="12"/>
  <c r="G9918" i="12"/>
  <c r="G9919" i="12"/>
  <c r="G9920" i="12"/>
  <c r="G9921" i="12"/>
  <c r="G9922" i="12"/>
  <c r="G9923" i="12"/>
  <c r="G9924" i="12"/>
  <c r="G9925" i="12"/>
  <c r="G9926" i="12"/>
  <c r="G9927" i="12"/>
  <c r="G9928" i="12"/>
  <c r="G9929" i="12"/>
  <c r="G9930" i="12"/>
  <c r="G9931" i="12"/>
  <c r="G9932" i="12"/>
  <c r="G9933" i="12"/>
  <c r="G9934" i="12"/>
  <c r="G9935" i="12"/>
  <c r="G9936" i="12"/>
  <c r="G9937" i="12"/>
  <c r="G9938" i="12"/>
  <c r="G9939" i="12"/>
  <c r="G9940" i="12"/>
  <c r="G9941" i="12"/>
  <c r="G9942" i="12"/>
  <c r="G9943" i="12"/>
  <c r="G9944" i="12"/>
  <c r="G9945" i="12"/>
  <c r="G9946" i="12"/>
  <c r="G9947" i="12"/>
  <c r="G9948" i="12"/>
  <c r="G9949" i="12"/>
  <c r="G9950" i="12"/>
  <c r="G9951" i="12"/>
  <c r="G9952" i="12"/>
  <c r="G9953" i="12"/>
  <c r="G9954" i="12"/>
  <c r="G9955" i="12"/>
  <c r="G9956" i="12"/>
  <c r="G9957" i="12"/>
  <c r="G9958" i="12"/>
  <c r="G9959" i="12"/>
  <c r="G9960" i="12"/>
  <c r="G9961" i="12"/>
  <c r="G9962" i="12"/>
  <c r="G9963" i="12"/>
  <c r="G9964" i="12"/>
  <c r="G9965" i="12"/>
  <c r="G9966" i="12"/>
  <c r="G9967" i="12"/>
  <c r="G9968" i="12"/>
  <c r="G9969" i="12"/>
  <c r="G9970" i="12"/>
  <c r="G9971" i="12"/>
  <c r="G9972" i="12"/>
  <c r="G9973" i="12"/>
  <c r="G9974" i="12"/>
  <c r="G9975" i="12"/>
  <c r="G9976" i="12"/>
  <c r="G9977" i="12"/>
  <c r="G9978" i="12"/>
  <c r="G9979" i="12"/>
  <c r="G9980" i="12"/>
  <c r="G9981" i="12"/>
  <c r="G9982" i="12"/>
  <c r="G9983" i="12"/>
  <c r="G9984" i="12"/>
  <c r="G9985" i="12"/>
  <c r="G9986" i="12"/>
  <c r="G9987" i="12"/>
  <c r="G9988" i="12"/>
  <c r="G9989" i="12"/>
  <c r="G9990" i="12"/>
  <c r="G9991" i="12"/>
  <c r="G9992" i="12"/>
  <c r="G9993" i="12"/>
  <c r="G9994" i="12"/>
  <c r="G9995" i="12"/>
  <c r="G9996" i="12"/>
  <c r="G9997" i="12"/>
  <c r="G9998" i="12"/>
  <c r="G9999" i="12"/>
  <c r="G10000" i="12"/>
  <c r="G10001" i="12"/>
  <c r="G10002" i="12"/>
  <c r="G10003" i="12"/>
  <c r="G10004" i="12"/>
  <c r="G10005" i="12"/>
  <c r="G10006" i="12"/>
  <c r="G10007" i="12"/>
  <c r="G10008" i="12"/>
  <c r="G10009" i="12"/>
  <c r="G10010" i="12"/>
  <c r="G10011" i="12"/>
  <c r="G10012" i="12"/>
  <c r="G10013" i="12"/>
  <c r="G10014" i="12"/>
  <c r="G10015" i="12"/>
  <c r="G10016" i="12"/>
  <c r="G10017" i="12"/>
  <c r="G10018" i="12"/>
  <c r="G10019" i="12"/>
  <c r="G10020" i="12"/>
  <c r="G10021" i="12"/>
  <c r="G10022" i="12"/>
  <c r="G10023" i="12"/>
  <c r="G10024" i="12"/>
  <c r="G10025" i="12"/>
  <c r="G10026" i="12"/>
  <c r="G10027" i="12"/>
  <c r="G10028" i="12"/>
  <c r="G10029" i="12"/>
  <c r="G10030" i="12"/>
  <c r="G10031" i="12"/>
  <c r="G10032" i="12"/>
  <c r="G10033" i="12"/>
  <c r="G10034" i="12"/>
  <c r="G10035" i="12"/>
  <c r="G10036" i="12"/>
  <c r="G10037" i="12"/>
  <c r="G10038" i="12"/>
  <c r="G10039" i="12"/>
  <c r="G10040" i="12"/>
  <c r="G10041" i="12"/>
  <c r="G10042" i="12"/>
  <c r="G10043" i="12"/>
  <c r="G10044" i="12"/>
  <c r="G10045" i="12"/>
  <c r="G10046" i="12"/>
  <c r="G10047" i="12"/>
  <c r="G10048" i="12"/>
  <c r="G10049" i="12"/>
  <c r="G10050" i="12"/>
  <c r="G10051" i="12"/>
  <c r="G10052" i="12"/>
  <c r="G10053" i="12"/>
  <c r="G10054" i="12"/>
  <c r="G10055" i="12"/>
  <c r="G10056" i="12"/>
  <c r="G10057" i="12"/>
  <c r="G10058" i="12"/>
  <c r="G10059" i="12"/>
  <c r="G10060" i="12"/>
  <c r="G10061" i="12"/>
  <c r="G10062" i="12"/>
  <c r="G10063" i="12"/>
  <c r="G10064" i="12"/>
  <c r="G10065" i="12"/>
  <c r="G10066" i="12"/>
  <c r="G10067" i="12"/>
  <c r="G10068" i="12"/>
  <c r="G10069" i="12"/>
  <c r="G10070" i="12"/>
  <c r="G10071" i="12"/>
  <c r="G10072" i="12"/>
  <c r="G10073" i="12"/>
  <c r="G10074" i="12"/>
  <c r="G10075" i="12"/>
  <c r="G10076" i="12"/>
  <c r="G10077" i="12"/>
  <c r="G10078" i="12"/>
  <c r="G10079" i="12"/>
  <c r="G10080" i="12"/>
  <c r="G10081" i="12"/>
  <c r="G10082" i="12"/>
  <c r="G10083" i="12"/>
  <c r="G10084" i="12"/>
  <c r="G10085" i="12"/>
  <c r="G10086" i="12"/>
  <c r="G10087" i="12"/>
  <c r="G10088" i="12"/>
  <c r="G10089" i="12"/>
  <c r="G10090" i="12"/>
  <c r="G10091" i="12"/>
  <c r="G10092" i="12"/>
  <c r="G10093" i="12"/>
  <c r="G10094" i="12"/>
  <c r="G10095" i="12"/>
  <c r="G10096" i="12"/>
  <c r="G10097" i="12"/>
  <c r="G10098" i="12"/>
  <c r="G10099" i="12"/>
  <c r="G10100" i="12"/>
  <c r="G10101" i="12"/>
  <c r="G10102" i="12"/>
  <c r="G10103" i="12"/>
  <c r="G10104" i="12"/>
  <c r="G10105" i="12"/>
  <c r="G10106" i="12"/>
  <c r="G10107" i="12"/>
  <c r="G10108" i="12"/>
  <c r="G10109" i="12"/>
  <c r="G10110" i="12"/>
  <c r="G10111" i="12"/>
  <c r="G10112" i="12"/>
  <c r="G10113" i="12"/>
  <c r="G10114" i="12"/>
  <c r="G10115" i="12"/>
  <c r="G10116" i="12"/>
  <c r="G10117" i="12"/>
  <c r="G10118" i="12"/>
  <c r="G10119" i="12"/>
  <c r="G10120" i="12"/>
  <c r="G10121" i="12"/>
  <c r="G10122" i="12"/>
  <c r="G10123" i="12"/>
  <c r="G10124" i="12"/>
  <c r="G10125" i="12"/>
  <c r="G10126" i="12"/>
  <c r="G10127" i="12"/>
  <c r="G10128" i="12"/>
  <c r="G10129" i="12"/>
  <c r="G10130" i="12"/>
  <c r="G10131" i="12"/>
  <c r="G10132" i="12"/>
  <c r="G10133" i="12"/>
  <c r="G10134" i="12"/>
  <c r="G10135" i="12"/>
  <c r="G10136" i="12"/>
  <c r="G10137" i="12"/>
  <c r="G10138" i="12"/>
  <c r="G10139" i="12"/>
  <c r="G10140" i="12"/>
  <c r="G10141" i="12"/>
  <c r="G10142" i="12"/>
  <c r="G10143" i="12"/>
  <c r="G10144" i="12"/>
  <c r="G10145" i="12"/>
  <c r="G10146" i="12"/>
  <c r="G10147" i="12"/>
  <c r="G10148" i="12"/>
  <c r="G10149" i="12"/>
  <c r="G10150" i="12"/>
  <c r="G10151" i="12"/>
  <c r="G10152" i="12"/>
  <c r="G10153" i="12"/>
  <c r="G10154" i="12"/>
  <c r="G10155" i="12"/>
  <c r="G10156" i="12"/>
  <c r="G10157" i="12"/>
  <c r="G10158" i="12"/>
  <c r="G10159" i="12"/>
  <c r="G10160" i="12"/>
  <c r="G10161" i="12"/>
  <c r="G10162" i="12"/>
  <c r="G10163" i="12"/>
  <c r="G10164" i="12"/>
  <c r="G10165" i="12"/>
  <c r="G10166" i="12"/>
  <c r="G10167" i="12"/>
  <c r="G10168" i="12"/>
  <c r="G10169" i="12"/>
  <c r="G10170" i="12"/>
  <c r="G10171" i="12"/>
  <c r="G10172" i="12"/>
  <c r="G10173" i="12"/>
  <c r="G10174" i="12"/>
  <c r="G10175" i="12"/>
  <c r="G10176" i="12"/>
  <c r="G10177" i="12"/>
  <c r="G10178" i="12"/>
  <c r="G10179" i="12"/>
  <c r="G10180" i="12"/>
  <c r="G10181" i="12"/>
  <c r="G10182" i="12"/>
  <c r="G10183" i="12"/>
  <c r="G10184" i="12"/>
  <c r="G10185" i="12"/>
  <c r="G10186" i="12"/>
  <c r="G10187" i="12"/>
  <c r="G10188" i="12"/>
  <c r="G10189" i="12"/>
  <c r="G10190" i="12"/>
  <c r="G10191" i="12"/>
  <c r="G10192" i="12"/>
  <c r="G10193" i="12"/>
  <c r="G10194" i="12"/>
  <c r="G10195" i="12"/>
  <c r="G10196" i="12"/>
  <c r="G10197" i="12"/>
  <c r="G10198" i="12"/>
  <c r="G10199" i="12"/>
  <c r="G10200" i="12"/>
  <c r="G10201" i="12"/>
  <c r="G10202" i="12"/>
  <c r="G10203" i="12"/>
  <c r="G10204" i="12"/>
  <c r="G10205" i="12"/>
  <c r="G10206" i="12"/>
  <c r="G10207" i="12"/>
  <c r="G10208" i="12"/>
  <c r="G10209" i="12"/>
  <c r="G10210" i="12"/>
  <c r="G10211" i="12"/>
  <c r="G10212" i="12"/>
  <c r="G10213" i="12"/>
  <c r="G10214" i="12"/>
  <c r="G10215" i="12"/>
  <c r="G10216" i="12"/>
  <c r="G10217" i="12"/>
  <c r="G10218" i="12"/>
  <c r="G10219" i="12"/>
  <c r="G10220" i="12"/>
  <c r="G10221" i="12"/>
  <c r="G10222" i="12"/>
  <c r="G10223" i="12"/>
  <c r="G10224" i="12"/>
  <c r="G10225" i="12"/>
  <c r="G10226" i="12"/>
  <c r="G10227" i="12"/>
  <c r="G10228" i="12"/>
  <c r="G10229" i="12"/>
  <c r="G10230" i="12"/>
  <c r="G10231" i="12"/>
  <c r="G10232" i="12"/>
  <c r="G10233" i="12"/>
  <c r="G10234" i="12"/>
  <c r="G10235" i="12"/>
  <c r="G10236" i="12"/>
  <c r="G10237" i="12"/>
  <c r="G10238" i="12"/>
  <c r="G10239" i="12"/>
  <c r="G10240" i="12"/>
  <c r="G10241" i="12"/>
  <c r="G10242" i="12"/>
  <c r="G10243" i="12"/>
  <c r="G10244" i="12"/>
  <c r="G10245" i="12"/>
  <c r="G10246" i="12"/>
  <c r="G10247" i="12"/>
  <c r="G10248" i="12"/>
  <c r="G10249" i="12"/>
  <c r="G10250" i="12"/>
  <c r="G10251" i="12"/>
  <c r="G10252" i="12"/>
  <c r="G10253" i="12"/>
  <c r="G10254" i="12"/>
  <c r="G10255" i="12"/>
  <c r="G10256" i="12"/>
  <c r="G10257" i="12"/>
  <c r="G10258" i="12"/>
  <c r="G10259" i="12"/>
  <c r="G10260" i="12"/>
  <c r="G10261" i="12"/>
  <c r="G10262" i="12"/>
  <c r="G10263" i="12"/>
  <c r="G10264" i="12"/>
  <c r="G10265" i="12"/>
  <c r="G10266" i="12"/>
  <c r="G10267" i="12"/>
  <c r="G10268" i="12"/>
  <c r="G10269" i="12"/>
  <c r="G10270" i="12"/>
  <c r="G10271" i="12"/>
  <c r="G10272" i="12"/>
  <c r="G10273" i="12"/>
  <c r="G10274" i="12"/>
  <c r="G10275" i="12"/>
  <c r="G10276" i="12"/>
  <c r="G10277" i="12"/>
  <c r="G10278" i="12"/>
  <c r="G10279" i="12"/>
  <c r="G10280" i="12"/>
  <c r="G10281" i="12"/>
  <c r="G10282" i="12"/>
  <c r="G10283" i="12"/>
  <c r="G10284" i="12"/>
  <c r="G10285" i="12"/>
  <c r="G10286" i="12"/>
  <c r="G10287" i="12"/>
  <c r="G10288" i="12"/>
  <c r="G10289" i="12"/>
  <c r="G10290" i="12"/>
  <c r="G10291" i="12"/>
  <c r="G10292" i="12"/>
  <c r="G10293" i="12"/>
  <c r="G10294" i="12"/>
  <c r="G10295" i="12"/>
  <c r="G10296" i="12"/>
  <c r="G10297" i="12"/>
  <c r="G10298" i="12"/>
  <c r="G10299" i="12"/>
  <c r="G10300" i="12"/>
  <c r="G10301" i="12"/>
  <c r="G10302" i="12"/>
  <c r="G10303" i="12"/>
  <c r="G10304" i="12"/>
  <c r="G10305" i="12"/>
  <c r="G10306" i="12"/>
  <c r="G10307" i="12"/>
  <c r="G10308" i="12"/>
  <c r="G10309" i="12"/>
  <c r="G10310" i="12"/>
  <c r="G10311" i="12"/>
  <c r="G10312" i="12"/>
  <c r="G10313" i="12"/>
  <c r="G10314" i="12"/>
  <c r="G10315" i="12"/>
  <c r="G10316" i="12"/>
  <c r="G10317" i="12"/>
  <c r="G10318" i="12"/>
  <c r="G10319" i="12"/>
  <c r="G10320" i="12"/>
  <c r="G10321" i="12"/>
  <c r="G10322" i="12"/>
  <c r="G10323" i="12"/>
  <c r="G10324" i="12"/>
  <c r="G10325" i="12"/>
  <c r="G10326" i="12"/>
  <c r="G10327" i="12"/>
  <c r="G10328" i="12"/>
  <c r="G10329" i="12"/>
  <c r="G10330" i="12"/>
  <c r="G10331" i="12"/>
  <c r="G10332" i="12"/>
  <c r="G10333" i="12"/>
  <c r="G10334" i="12"/>
  <c r="G10335" i="12"/>
  <c r="G10336" i="12"/>
  <c r="G10337" i="12"/>
  <c r="G10338" i="12"/>
  <c r="G10339" i="12"/>
  <c r="G10340" i="12"/>
  <c r="G10341" i="12"/>
  <c r="G10342" i="12"/>
  <c r="G10343" i="12"/>
  <c r="G10344" i="12"/>
  <c r="G10345" i="12"/>
  <c r="G10346" i="12"/>
  <c r="G10347" i="12"/>
  <c r="G10348" i="12"/>
  <c r="G10349" i="12"/>
  <c r="G10350" i="12"/>
  <c r="G10351" i="12"/>
  <c r="G10352" i="12"/>
  <c r="G10353" i="12"/>
  <c r="G10354" i="12"/>
  <c r="G10355" i="12"/>
  <c r="G10356" i="12"/>
  <c r="G10357" i="12"/>
  <c r="G10358" i="12"/>
  <c r="G10359" i="12"/>
  <c r="G10360" i="12"/>
  <c r="G10361" i="12"/>
  <c r="G10362" i="12"/>
  <c r="G10363" i="12"/>
  <c r="G10364" i="12"/>
  <c r="G10365" i="12"/>
  <c r="G10366" i="12"/>
  <c r="G10367" i="12"/>
  <c r="G10368" i="12"/>
  <c r="G10369" i="12"/>
  <c r="G10370" i="12"/>
  <c r="G10371" i="12"/>
  <c r="G10372" i="12"/>
  <c r="G10373" i="12"/>
  <c r="G10374" i="12"/>
  <c r="G10375" i="12"/>
  <c r="G10376" i="12"/>
  <c r="G10377" i="12"/>
  <c r="G10378" i="12"/>
  <c r="G10379" i="12"/>
  <c r="G10380" i="12"/>
  <c r="G10381" i="12"/>
  <c r="G10382" i="12"/>
  <c r="G10383" i="12"/>
  <c r="G10384" i="12"/>
  <c r="G10385" i="12"/>
  <c r="G10386" i="12"/>
  <c r="G10387" i="12"/>
  <c r="G10388" i="12"/>
  <c r="G10389" i="12"/>
  <c r="G10390" i="12"/>
  <c r="G10391" i="12"/>
  <c r="G10392" i="12"/>
  <c r="G10393" i="12"/>
  <c r="G10394" i="12"/>
  <c r="G10395" i="12"/>
  <c r="G10396" i="12"/>
  <c r="G10397" i="12"/>
  <c r="G10398" i="12"/>
  <c r="G10399" i="12"/>
  <c r="G10400" i="12"/>
  <c r="G10401" i="12"/>
  <c r="G10402" i="12"/>
  <c r="G10403" i="12"/>
  <c r="G10404" i="12"/>
  <c r="G10405" i="12"/>
  <c r="G10406" i="12"/>
  <c r="G10407" i="12"/>
  <c r="G10408" i="12"/>
  <c r="G10409" i="12"/>
  <c r="G10410" i="12"/>
  <c r="G10411" i="12"/>
  <c r="G10412" i="12"/>
  <c r="G10413" i="12"/>
  <c r="G10414" i="12"/>
  <c r="G10415" i="12"/>
  <c r="G10416" i="12"/>
  <c r="G10417" i="12"/>
  <c r="G10418" i="12"/>
  <c r="G10419" i="12"/>
  <c r="G10420" i="12"/>
  <c r="G10421" i="12"/>
  <c r="G10422" i="12"/>
  <c r="G10423" i="12"/>
  <c r="G10424" i="12"/>
  <c r="G10425" i="12"/>
  <c r="G10426" i="12"/>
  <c r="G10427" i="12"/>
  <c r="G10428" i="12"/>
  <c r="G10429" i="12"/>
  <c r="G10430" i="12"/>
  <c r="G10431" i="12"/>
  <c r="G10432" i="12"/>
  <c r="G10433" i="12"/>
  <c r="G10434" i="12"/>
  <c r="G10435" i="12"/>
  <c r="G10436" i="12"/>
  <c r="G10437" i="12"/>
  <c r="G10438" i="12"/>
  <c r="G10439" i="12"/>
  <c r="G10440" i="12"/>
  <c r="G10441" i="12"/>
  <c r="G10442" i="12"/>
  <c r="G10443" i="12"/>
  <c r="G10444" i="12"/>
  <c r="G10445" i="12"/>
  <c r="G10446" i="12"/>
  <c r="G10447" i="12"/>
  <c r="G10448" i="12"/>
  <c r="G10449" i="12"/>
  <c r="G10450" i="12"/>
  <c r="G10451" i="12"/>
  <c r="G10452" i="12"/>
  <c r="G10453" i="12"/>
  <c r="G10454" i="12"/>
  <c r="G10455" i="12"/>
  <c r="G10456" i="12"/>
  <c r="G10457" i="12"/>
  <c r="G10458" i="12"/>
  <c r="G10459" i="12"/>
  <c r="G10460" i="12"/>
  <c r="G10461" i="12"/>
  <c r="G10462" i="12"/>
  <c r="G10463" i="12"/>
  <c r="G10464" i="12"/>
  <c r="G10465" i="12"/>
  <c r="G10466" i="12"/>
  <c r="G10467" i="12"/>
  <c r="G10468" i="12"/>
  <c r="G10469" i="12"/>
  <c r="G10470" i="12"/>
  <c r="G10471" i="12"/>
  <c r="G10472" i="12"/>
  <c r="G10473" i="12"/>
  <c r="G10474" i="12"/>
  <c r="G10475" i="12"/>
  <c r="G10476" i="12"/>
  <c r="G10477" i="12"/>
  <c r="G10478" i="12"/>
  <c r="G10479" i="12"/>
  <c r="G10480" i="12"/>
  <c r="G10481" i="12"/>
  <c r="G10482" i="12"/>
  <c r="G10483" i="12"/>
  <c r="G10484" i="12"/>
  <c r="G10485" i="12"/>
  <c r="G10486" i="12"/>
  <c r="G10487" i="12"/>
  <c r="G10488" i="12"/>
  <c r="G10489" i="12"/>
  <c r="G10490" i="12"/>
  <c r="G10491" i="12"/>
  <c r="G10492" i="12"/>
  <c r="G10493" i="12"/>
  <c r="G10494" i="12"/>
  <c r="G10495" i="12"/>
  <c r="G10496" i="12"/>
  <c r="G10497" i="12"/>
  <c r="G10498" i="12"/>
  <c r="G10499" i="12"/>
  <c r="G10500" i="12"/>
  <c r="G10501" i="12"/>
  <c r="G10502" i="12"/>
  <c r="G10503" i="12"/>
  <c r="G10504" i="12"/>
  <c r="G10505" i="12"/>
  <c r="G10506" i="12"/>
  <c r="G10507" i="12"/>
  <c r="G10508" i="12"/>
  <c r="G10509" i="12"/>
  <c r="G10510" i="12"/>
  <c r="G10511" i="12"/>
  <c r="G10512" i="12"/>
  <c r="G10513" i="12"/>
  <c r="G10514" i="12"/>
  <c r="G10515" i="12"/>
  <c r="G10516" i="12"/>
  <c r="G10517" i="12"/>
  <c r="G10518" i="12"/>
  <c r="G10519" i="12"/>
  <c r="G10520" i="12"/>
  <c r="G10521" i="12"/>
  <c r="G10522" i="12"/>
  <c r="G10523" i="12"/>
  <c r="G10524" i="12"/>
  <c r="G10525" i="12"/>
  <c r="G10526" i="12"/>
  <c r="G10527" i="12"/>
  <c r="G10528" i="12"/>
  <c r="G10529" i="12"/>
  <c r="G10530" i="12"/>
  <c r="G10531" i="12"/>
  <c r="G10532" i="12"/>
  <c r="G10533" i="12"/>
  <c r="G10534" i="12"/>
  <c r="G10535" i="12"/>
  <c r="G10536" i="12"/>
  <c r="G10537" i="12"/>
  <c r="G10538" i="12"/>
  <c r="G10539" i="12"/>
  <c r="G10540" i="12"/>
  <c r="G10541" i="12"/>
  <c r="G10542" i="12"/>
  <c r="G10543" i="12"/>
  <c r="G10544" i="12"/>
  <c r="G10545" i="12"/>
  <c r="G10546" i="12"/>
  <c r="G10547" i="12"/>
  <c r="G10548" i="12"/>
  <c r="G10549" i="12"/>
  <c r="G10550" i="12"/>
  <c r="G10551" i="12"/>
  <c r="G10552" i="12"/>
  <c r="G10553" i="12"/>
  <c r="G10554" i="12"/>
  <c r="G10555" i="12"/>
  <c r="G10556" i="12"/>
  <c r="G10557" i="12"/>
  <c r="G10558" i="12"/>
  <c r="G10559" i="12"/>
  <c r="G10560" i="12"/>
  <c r="G10561" i="12"/>
  <c r="G10562" i="12"/>
  <c r="G10563" i="12"/>
  <c r="G10564" i="12"/>
  <c r="G10565" i="12"/>
  <c r="G10566" i="12"/>
  <c r="G10567" i="12"/>
  <c r="G10568" i="12"/>
  <c r="G10569" i="12"/>
  <c r="G10570" i="12"/>
  <c r="G10571" i="12"/>
  <c r="G10572" i="12"/>
  <c r="G10573" i="12"/>
  <c r="G10574" i="12"/>
  <c r="G10575" i="12"/>
  <c r="G10576" i="12"/>
  <c r="G10577" i="12"/>
  <c r="G10578" i="12"/>
  <c r="G10579" i="12"/>
  <c r="G10580" i="12"/>
  <c r="G10581" i="12"/>
  <c r="G10582" i="12"/>
  <c r="G10583" i="12"/>
  <c r="G10584" i="12"/>
  <c r="G10585" i="12"/>
  <c r="G10586" i="12"/>
  <c r="G10587" i="12"/>
  <c r="G10588" i="12"/>
  <c r="G10589" i="12"/>
  <c r="G10590" i="12"/>
  <c r="G10591" i="12"/>
  <c r="G10592" i="12"/>
  <c r="G10593" i="12"/>
  <c r="G10594" i="12"/>
  <c r="G10595" i="12"/>
  <c r="G10596" i="12"/>
  <c r="G10597" i="12"/>
  <c r="G10598" i="12"/>
  <c r="G10599" i="12"/>
  <c r="G10600" i="12"/>
  <c r="G10601" i="12"/>
  <c r="G10602" i="12"/>
  <c r="G10603" i="12"/>
  <c r="G10604" i="12"/>
  <c r="G10605" i="12"/>
  <c r="G10606" i="12"/>
  <c r="G10607" i="12"/>
  <c r="G10608" i="12"/>
  <c r="G10609" i="12"/>
  <c r="G10610" i="12"/>
  <c r="G10611" i="12"/>
  <c r="G10612" i="12"/>
  <c r="G10613" i="12"/>
  <c r="G10614" i="12"/>
  <c r="G10615" i="12"/>
  <c r="G10616" i="12"/>
  <c r="G10617" i="12"/>
  <c r="G10618" i="12"/>
  <c r="G10619" i="12"/>
  <c r="G10620" i="12"/>
  <c r="G10621" i="12"/>
  <c r="G10622" i="12"/>
  <c r="G10623" i="12"/>
  <c r="G10624" i="12"/>
  <c r="G10625" i="12"/>
  <c r="G10626" i="12"/>
  <c r="G10627" i="12"/>
  <c r="G10628" i="12"/>
  <c r="G10629" i="12"/>
  <c r="G10630" i="12"/>
  <c r="G10631" i="12"/>
  <c r="G10632" i="12"/>
  <c r="G10633" i="12"/>
  <c r="G10634" i="12"/>
  <c r="G10635" i="12"/>
  <c r="G10636" i="12"/>
  <c r="G10637" i="12"/>
  <c r="G10638" i="12"/>
  <c r="G10639" i="12"/>
  <c r="G10640" i="12"/>
  <c r="G10641" i="12"/>
  <c r="G10642" i="12"/>
  <c r="G10643" i="12"/>
  <c r="G10644" i="12"/>
  <c r="G10645" i="12"/>
  <c r="G10646" i="12"/>
  <c r="G10647" i="12"/>
  <c r="G10648" i="12"/>
  <c r="G10649" i="12"/>
  <c r="G10650" i="12"/>
  <c r="G10651" i="12"/>
  <c r="G10652" i="12"/>
  <c r="G10653" i="12"/>
  <c r="G10654" i="12"/>
  <c r="G10655" i="12"/>
  <c r="G10656" i="12"/>
  <c r="G10657" i="12"/>
  <c r="G10658" i="12"/>
  <c r="G10659" i="12"/>
  <c r="G10660" i="12"/>
  <c r="G10661" i="12"/>
  <c r="G10662" i="12"/>
  <c r="G10663" i="12"/>
  <c r="G10664" i="12"/>
  <c r="G10665" i="12"/>
  <c r="G10666" i="12"/>
  <c r="G10667" i="12"/>
  <c r="G10668" i="12"/>
  <c r="G10669" i="12"/>
  <c r="G10670" i="12"/>
  <c r="G10671" i="12"/>
  <c r="G10672" i="12"/>
  <c r="G10673" i="12"/>
  <c r="G10674" i="12"/>
  <c r="G10675" i="12"/>
  <c r="G10676" i="12"/>
  <c r="G10677" i="12"/>
  <c r="G10678" i="12"/>
  <c r="G10679" i="12"/>
  <c r="G10680" i="12"/>
  <c r="G10681" i="12"/>
  <c r="G10682" i="12"/>
  <c r="G10683" i="12"/>
  <c r="G10684" i="12"/>
  <c r="G10685" i="12"/>
  <c r="G10686" i="12"/>
  <c r="G10687" i="12"/>
  <c r="G10688" i="12"/>
  <c r="G10689" i="12"/>
  <c r="G10690" i="12"/>
  <c r="G10691" i="12"/>
  <c r="G10692" i="12"/>
  <c r="G10693" i="12"/>
  <c r="G10694" i="12"/>
  <c r="G10695" i="12"/>
  <c r="G10696" i="12"/>
  <c r="G10697" i="12"/>
  <c r="G10698" i="12"/>
  <c r="G10699" i="12"/>
  <c r="G10700" i="12"/>
  <c r="G10701" i="12"/>
  <c r="G10702" i="12"/>
  <c r="G10703" i="12"/>
  <c r="G10704" i="12"/>
  <c r="G10705" i="12"/>
  <c r="G10706" i="12"/>
  <c r="G10707" i="12"/>
  <c r="G10708" i="12"/>
  <c r="G10709" i="12"/>
  <c r="G10710" i="12"/>
  <c r="G10711" i="12"/>
  <c r="G10712" i="12"/>
  <c r="G10713" i="12"/>
  <c r="G10714" i="12"/>
  <c r="G10715" i="12"/>
  <c r="G10716" i="12"/>
  <c r="G10717" i="12"/>
  <c r="G10718" i="12"/>
  <c r="G10719" i="12"/>
  <c r="G10720" i="12"/>
  <c r="G10721" i="12"/>
  <c r="G10722" i="12"/>
  <c r="G10723" i="12"/>
  <c r="G10724" i="12"/>
  <c r="G10725" i="12"/>
  <c r="G10726" i="12"/>
  <c r="G10727" i="12"/>
  <c r="G10728" i="12"/>
  <c r="G10729" i="12"/>
  <c r="G10730" i="12"/>
  <c r="G10731" i="12"/>
  <c r="G10732" i="12"/>
  <c r="G10733" i="12"/>
  <c r="G10734" i="12"/>
  <c r="G10735" i="12"/>
  <c r="G10736" i="12"/>
  <c r="G10737" i="12"/>
  <c r="G10738" i="12"/>
  <c r="G10739" i="12"/>
  <c r="G10740" i="12"/>
  <c r="G10741" i="12"/>
  <c r="G10742" i="12"/>
  <c r="G10743" i="12"/>
  <c r="G10744" i="12"/>
  <c r="G10745" i="12"/>
  <c r="G10746" i="12"/>
  <c r="G10747" i="12"/>
  <c r="G10748" i="12"/>
  <c r="G10749" i="12"/>
  <c r="G10750" i="12"/>
  <c r="G10751" i="12"/>
  <c r="G10752" i="12"/>
  <c r="G10753" i="12"/>
  <c r="G10754" i="12"/>
  <c r="G10755" i="12"/>
  <c r="G10756" i="12"/>
  <c r="G10757" i="12"/>
  <c r="G10758" i="12"/>
  <c r="G10759" i="12"/>
  <c r="G10760" i="12"/>
  <c r="G10761" i="12"/>
  <c r="G10762" i="12"/>
  <c r="G10763" i="12"/>
  <c r="G10764" i="12"/>
  <c r="G10765" i="12"/>
  <c r="G10766" i="12"/>
  <c r="G10767" i="12"/>
  <c r="G10768" i="12"/>
  <c r="G10769" i="12"/>
  <c r="G10770" i="12"/>
  <c r="G10771" i="12"/>
  <c r="G10772" i="12"/>
  <c r="G10773" i="12"/>
  <c r="G10774" i="12"/>
  <c r="G10775" i="12"/>
  <c r="G10776" i="12"/>
  <c r="G10777" i="12"/>
  <c r="G10778" i="12"/>
  <c r="G10779" i="12"/>
  <c r="G10780" i="12"/>
  <c r="G10781" i="12"/>
  <c r="G10782" i="12"/>
  <c r="G10783" i="12"/>
  <c r="G10784" i="12"/>
  <c r="G10785" i="12"/>
  <c r="G10786" i="12"/>
  <c r="G10787" i="12"/>
  <c r="G10788" i="12"/>
  <c r="G10789" i="12"/>
  <c r="G10790" i="12"/>
  <c r="G10791" i="12"/>
  <c r="G10792" i="12"/>
  <c r="G10793" i="12"/>
  <c r="G10794" i="12"/>
  <c r="G10795" i="12"/>
  <c r="G10796" i="12"/>
  <c r="G10797" i="12"/>
  <c r="G10798" i="12"/>
  <c r="G10799" i="12"/>
  <c r="G10800" i="12"/>
  <c r="G10801" i="12"/>
  <c r="G10802" i="12"/>
  <c r="G10803" i="12"/>
  <c r="G10804" i="12"/>
  <c r="G10805" i="12"/>
  <c r="G10806" i="12"/>
  <c r="G10807" i="12"/>
  <c r="G10808" i="12"/>
  <c r="G10809" i="12"/>
  <c r="G10810" i="12"/>
  <c r="G10811" i="12"/>
  <c r="G10812" i="12"/>
  <c r="G10813" i="12"/>
  <c r="G10814" i="12"/>
  <c r="G10815" i="12"/>
  <c r="G10816" i="12"/>
  <c r="G10817" i="12"/>
  <c r="G10818" i="12"/>
  <c r="G10819" i="12"/>
  <c r="G10820" i="12"/>
  <c r="G10821" i="12"/>
  <c r="G10822" i="12"/>
  <c r="G10823" i="12"/>
  <c r="G10824" i="12"/>
  <c r="G10825" i="12"/>
  <c r="G10826" i="12"/>
  <c r="G10827" i="12"/>
  <c r="G10828" i="12"/>
  <c r="G10829" i="12"/>
  <c r="G10830" i="12"/>
  <c r="G10831" i="12"/>
  <c r="G10832" i="12"/>
  <c r="G10833" i="12"/>
  <c r="G10834" i="12"/>
  <c r="G10835" i="12"/>
  <c r="G10836" i="12"/>
  <c r="G10837" i="12"/>
  <c r="G10838" i="12"/>
  <c r="G10839" i="12"/>
  <c r="G10840" i="12"/>
  <c r="G10841" i="12"/>
  <c r="G10842" i="12"/>
  <c r="G10843" i="12"/>
  <c r="G10844" i="12"/>
  <c r="G10845" i="12"/>
  <c r="G10846" i="12"/>
  <c r="G10847" i="12"/>
  <c r="G10848" i="12"/>
  <c r="G10849" i="12"/>
  <c r="G10850" i="12"/>
  <c r="G10851" i="12"/>
  <c r="G10852" i="12"/>
  <c r="G10853" i="12"/>
  <c r="G10854" i="12"/>
  <c r="G10855" i="12"/>
  <c r="G10856" i="12"/>
  <c r="G10857" i="12"/>
  <c r="G10858" i="12"/>
  <c r="G10859" i="12"/>
  <c r="G10860" i="12"/>
  <c r="G10861" i="12"/>
  <c r="G10862" i="12"/>
  <c r="G10863" i="12"/>
  <c r="G10864" i="12"/>
  <c r="G10865" i="12"/>
  <c r="G10866" i="12"/>
  <c r="G10867" i="12"/>
  <c r="G10868" i="12"/>
  <c r="G10869" i="12"/>
  <c r="G10870" i="12"/>
  <c r="G10871" i="12"/>
  <c r="G10872" i="12"/>
  <c r="G10873" i="12"/>
  <c r="G10874" i="12"/>
  <c r="G10875" i="12"/>
  <c r="G10876" i="12"/>
  <c r="G10877" i="12"/>
  <c r="G10878" i="12"/>
  <c r="G10879" i="12"/>
  <c r="G10880" i="12"/>
  <c r="G10881" i="12"/>
  <c r="G10882" i="12"/>
  <c r="G10883" i="12"/>
  <c r="G10884" i="12"/>
  <c r="G10885" i="12"/>
  <c r="G10886" i="12"/>
  <c r="G10887" i="12"/>
  <c r="G10888" i="12"/>
  <c r="G10889" i="12"/>
  <c r="G10890" i="12"/>
  <c r="G10891" i="12"/>
  <c r="G10892" i="12"/>
  <c r="G10893" i="12"/>
  <c r="G10894" i="12"/>
  <c r="G10895" i="12"/>
  <c r="G10896" i="12"/>
  <c r="G10897" i="12"/>
  <c r="G10898" i="12"/>
  <c r="G10899" i="12"/>
  <c r="G10900" i="12"/>
  <c r="G10901" i="12"/>
  <c r="G10902" i="12"/>
  <c r="G10903" i="12"/>
  <c r="G10904" i="12"/>
  <c r="G10905" i="12"/>
  <c r="G10906" i="12"/>
  <c r="G10907" i="12"/>
  <c r="G10908" i="12"/>
  <c r="G10909" i="12"/>
  <c r="G10910" i="12"/>
  <c r="G10911" i="12"/>
  <c r="G10912" i="12"/>
  <c r="G10913" i="12"/>
  <c r="G10914" i="12"/>
  <c r="G10915" i="12"/>
  <c r="G10916" i="12"/>
  <c r="G10917" i="12"/>
  <c r="G10918" i="12"/>
  <c r="G10919" i="12"/>
  <c r="G10920" i="12"/>
  <c r="G10921" i="12"/>
  <c r="G10922" i="12"/>
  <c r="G10923" i="12"/>
  <c r="G10924" i="12"/>
  <c r="G10925" i="12"/>
  <c r="G10926" i="12"/>
  <c r="G10927" i="12"/>
  <c r="G10928" i="12"/>
  <c r="G10929" i="12"/>
  <c r="G10930" i="12"/>
  <c r="G10931" i="12"/>
  <c r="G10932" i="12"/>
  <c r="G10933" i="12"/>
  <c r="G10934" i="12"/>
  <c r="G10935" i="12"/>
  <c r="G10936" i="12"/>
  <c r="G10937" i="12"/>
  <c r="G10938" i="12"/>
  <c r="G10939" i="12"/>
  <c r="G10940" i="12"/>
  <c r="G10941" i="12"/>
  <c r="G10942" i="12"/>
  <c r="G10943" i="12"/>
  <c r="G10944" i="12"/>
  <c r="G10945" i="12"/>
  <c r="G10946" i="12"/>
  <c r="G10947" i="12"/>
  <c r="G10948" i="12"/>
  <c r="G10949" i="12"/>
  <c r="G10950" i="12"/>
  <c r="G10951" i="12"/>
  <c r="G10952" i="12"/>
  <c r="G10953" i="12"/>
  <c r="G10954" i="12"/>
  <c r="G10955" i="12"/>
  <c r="G10956" i="12"/>
  <c r="G10957" i="12"/>
  <c r="G10958" i="12"/>
  <c r="G10959" i="12"/>
  <c r="G10960" i="12"/>
  <c r="G10961" i="12"/>
  <c r="G10962" i="12"/>
  <c r="G10963" i="12"/>
  <c r="G10964" i="12"/>
  <c r="G10965" i="12"/>
  <c r="G10966" i="12"/>
  <c r="G10967" i="12"/>
  <c r="G10968" i="12"/>
  <c r="G10969" i="12"/>
  <c r="G10970" i="12"/>
  <c r="G10971" i="12"/>
  <c r="G10972" i="12"/>
  <c r="G10973" i="12"/>
  <c r="G10974" i="12"/>
  <c r="G10975" i="12"/>
  <c r="G10976" i="12"/>
  <c r="G10977" i="12"/>
  <c r="G10978" i="12"/>
  <c r="G10979" i="12"/>
  <c r="G10980" i="12"/>
  <c r="G10981" i="12"/>
  <c r="G10982" i="12"/>
  <c r="G10983" i="12"/>
  <c r="G10984" i="12"/>
  <c r="G10985" i="12"/>
  <c r="G10986" i="12"/>
  <c r="G10987" i="12"/>
  <c r="G10988" i="12"/>
  <c r="G10989" i="12"/>
  <c r="G10990" i="12"/>
  <c r="G10991" i="12"/>
  <c r="G10992" i="12"/>
  <c r="G10993" i="12"/>
  <c r="G10994" i="12"/>
  <c r="G10995" i="12"/>
  <c r="G10996" i="12"/>
  <c r="G10997" i="12"/>
  <c r="G10998" i="12"/>
  <c r="G10999" i="12"/>
  <c r="G11000" i="12"/>
  <c r="G11001" i="12"/>
  <c r="G11002" i="12"/>
  <c r="G11003" i="12"/>
  <c r="G11004" i="12"/>
  <c r="G11005" i="12"/>
  <c r="G11006" i="12"/>
  <c r="G11007" i="12"/>
  <c r="G11008" i="12"/>
  <c r="G11009" i="12"/>
  <c r="G11010" i="12"/>
  <c r="G11011" i="12"/>
  <c r="G11012" i="12"/>
  <c r="G11013" i="12"/>
  <c r="G11014" i="12"/>
  <c r="G11015" i="12"/>
  <c r="G11016" i="12"/>
  <c r="G11017" i="12"/>
  <c r="G11018" i="12"/>
  <c r="G11019" i="12"/>
  <c r="G11020" i="12"/>
  <c r="G11021" i="12"/>
  <c r="G11022" i="12"/>
  <c r="G11023" i="12"/>
  <c r="G11024" i="12"/>
  <c r="G11025" i="12"/>
  <c r="G11026" i="12"/>
  <c r="G11027" i="12"/>
  <c r="G11028" i="12"/>
  <c r="G11029" i="12"/>
  <c r="G11030" i="12"/>
  <c r="G11031" i="12"/>
  <c r="G11032" i="12"/>
  <c r="G11033" i="12"/>
  <c r="G11034" i="12"/>
  <c r="G11035" i="12"/>
  <c r="G11036" i="12"/>
  <c r="G11037" i="12"/>
  <c r="G11038" i="12"/>
  <c r="G11039" i="12"/>
  <c r="G11040" i="12"/>
  <c r="G11041" i="12"/>
  <c r="G11042" i="12"/>
  <c r="G11043" i="12"/>
  <c r="G11044" i="12"/>
  <c r="G11045" i="12"/>
  <c r="G11046" i="12"/>
  <c r="G11047" i="12"/>
  <c r="G11048" i="12"/>
  <c r="G11049" i="12"/>
  <c r="G11050" i="12"/>
  <c r="G11051" i="12"/>
  <c r="G11052" i="12"/>
  <c r="G11053" i="12"/>
  <c r="G11054" i="12"/>
  <c r="G11055" i="12"/>
  <c r="G11056" i="12"/>
  <c r="G11057" i="12"/>
  <c r="G11058" i="12"/>
  <c r="G11059" i="12"/>
  <c r="G11060" i="12"/>
  <c r="G11061" i="12"/>
  <c r="G11062" i="12"/>
  <c r="G11063" i="12"/>
  <c r="G11064" i="12"/>
  <c r="G11065" i="12"/>
  <c r="G11066" i="12"/>
  <c r="G11067" i="12"/>
  <c r="G11068" i="12"/>
  <c r="G11069" i="12"/>
  <c r="G11070" i="12"/>
  <c r="G11071" i="12"/>
  <c r="G11072" i="12"/>
  <c r="G11073" i="12"/>
  <c r="G11074" i="12"/>
  <c r="G11075" i="12"/>
  <c r="G11076" i="12"/>
  <c r="G11077" i="12"/>
  <c r="G11078" i="12"/>
  <c r="G11079" i="12"/>
  <c r="G11080" i="12"/>
  <c r="G11081" i="12"/>
  <c r="G11082" i="12"/>
  <c r="G11083" i="12"/>
  <c r="G11084" i="12"/>
  <c r="G11085" i="12"/>
  <c r="G11086" i="12"/>
  <c r="G11087" i="12"/>
  <c r="G11088" i="12"/>
  <c r="G11089" i="12"/>
  <c r="G11090" i="12"/>
  <c r="G11091" i="12"/>
  <c r="G11092" i="12"/>
  <c r="G11093" i="12"/>
  <c r="G11094" i="12"/>
  <c r="G11095" i="12"/>
  <c r="G11096" i="12"/>
  <c r="G11097" i="12"/>
  <c r="G11098" i="12"/>
  <c r="G11099" i="12"/>
  <c r="G11100" i="12"/>
  <c r="G11101" i="12"/>
  <c r="G11102" i="12"/>
  <c r="G11103" i="12"/>
  <c r="G11104" i="12"/>
  <c r="G11105" i="12"/>
  <c r="G11106" i="12"/>
  <c r="G11107" i="12"/>
  <c r="G11108" i="12"/>
  <c r="G11109" i="12"/>
  <c r="G11110" i="12"/>
  <c r="G11111" i="12"/>
  <c r="G11112" i="12"/>
  <c r="G11113" i="12"/>
  <c r="G11114" i="12"/>
  <c r="G11115" i="12"/>
  <c r="G11116" i="12"/>
  <c r="G11117" i="12"/>
  <c r="G11118" i="12"/>
  <c r="G11119" i="12"/>
  <c r="G11120" i="12"/>
  <c r="G11121" i="12"/>
  <c r="G11122" i="12"/>
  <c r="G11123" i="12"/>
  <c r="G11124" i="12"/>
  <c r="G11125" i="12"/>
  <c r="G11126" i="12"/>
  <c r="G11127" i="12"/>
  <c r="G11128" i="12"/>
  <c r="G11129" i="12"/>
  <c r="G11130" i="12"/>
  <c r="G11131" i="12"/>
  <c r="G11132" i="12"/>
  <c r="G11133" i="12"/>
  <c r="G11134" i="12"/>
  <c r="G11135" i="12"/>
  <c r="G11136" i="12"/>
  <c r="G11137" i="12"/>
  <c r="G11138" i="12"/>
  <c r="G11139" i="12"/>
  <c r="G11140" i="12"/>
  <c r="G11141" i="12"/>
  <c r="G11142" i="12"/>
  <c r="G11143" i="12"/>
  <c r="G11144" i="12"/>
  <c r="G11145" i="12"/>
  <c r="G11146" i="12"/>
  <c r="G11147" i="12"/>
  <c r="G11148" i="12"/>
  <c r="G11149" i="12"/>
  <c r="G11150" i="12"/>
  <c r="G11151" i="12"/>
  <c r="G11152" i="12"/>
  <c r="G11153" i="12"/>
  <c r="G11154" i="12"/>
  <c r="G11155" i="12"/>
  <c r="G11156" i="12"/>
  <c r="G11157" i="12"/>
  <c r="G11158" i="12"/>
  <c r="G11159" i="12"/>
  <c r="G11160" i="12"/>
  <c r="G11161" i="12"/>
  <c r="G11162" i="12"/>
  <c r="G11163" i="12"/>
  <c r="G11164" i="12"/>
  <c r="G11165" i="12"/>
  <c r="G11166" i="12"/>
  <c r="G11167" i="12"/>
  <c r="G11168" i="12"/>
  <c r="G11169" i="12"/>
  <c r="G11170" i="12"/>
  <c r="G11171" i="12"/>
  <c r="G11172" i="12"/>
  <c r="G11173" i="12"/>
  <c r="G11174" i="12"/>
  <c r="G11175" i="12"/>
  <c r="G11176" i="12"/>
  <c r="G11177" i="12"/>
  <c r="G11178" i="12"/>
  <c r="G11179" i="12"/>
  <c r="G11180" i="12"/>
  <c r="G11181" i="12"/>
  <c r="G11182" i="12"/>
  <c r="G11183" i="12"/>
  <c r="G11184" i="12"/>
  <c r="G11185" i="12"/>
  <c r="G11186" i="12"/>
  <c r="G11187" i="12"/>
  <c r="G11188" i="12"/>
  <c r="G11189" i="12"/>
  <c r="G11190" i="12"/>
  <c r="G11191" i="12"/>
  <c r="G11192" i="12"/>
  <c r="G11193" i="12"/>
  <c r="G11194" i="12"/>
  <c r="G11195" i="12"/>
  <c r="G11196" i="12"/>
  <c r="G11197" i="12"/>
  <c r="G11198" i="12"/>
  <c r="G11199" i="12"/>
  <c r="G11200" i="12"/>
  <c r="G11201" i="12"/>
  <c r="G11202" i="12"/>
  <c r="G11203" i="12"/>
  <c r="G11204" i="12"/>
  <c r="G11205" i="12"/>
  <c r="G11206" i="12"/>
  <c r="G11207" i="12"/>
  <c r="G11208" i="12"/>
  <c r="G11209" i="12"/>
  <c r="G11210" i="12"/>
  <c r="G11211" i="12"/>
  <c r="G11212" i="12"/>
  <c r="G11213" i="12"/>
  <c r="G11214" i="12"/>
  <c r="G11215" i="12"/>
  <c r="G11216" i="12"/>
  <c r="G11217" i="12"/>
  <c r="G11218" i="12"/>
  <c r="G11219" i="12"/>
  <c r="G11220" i="12"/>
  <c r="G11221" i="12"/>
  <c r="G11222" i="12"/>
  <c r="G11223" i="12"/>
  <c r="G11224" i="12"/>
  <c r="G11225" i="12"/>
  <c r="G11226" i="12"/>
  <c r="G11227" i="12"/>
  <c r="G11228" i="12"/>
  <c r="G11229" i="12"/>
  <c r="G11230" i="12"/>
  <c r="G11231" i="12"/>
  <c r="G11232" i="12"/>
  <c r="G11233" i="12"/>
  <c r="G11234" i="12"/>
  <c r="G11235" i="12"/>
  <c r="G11236" i="12"/>
  <c r="G11237" i="12"/>
  <c r="G11238" i="12"/>
  <c r="G11239" i="12"/>
  <c r="G11240" i="12"/>
  <c r="G11241" i="12"/>
  <c r="G11242" i="12"/>
  <c r="G11243" i="12"/>
  <c r="G11244" i="12"/>
  <c r="G11245" i="12"/>
  <c r="G11246" i="12"/>
  <c r="G11247" i="12"/>
  <c r="G11248" i="12"/>
  <c r="G11249" i="12"/>
  <c r="G11250" i="12"/>
  <c r="G11251" i="12"/>
  <c r="G11252" i="12"/>
  <c r="G11253" i="12"/>
  <c r="G11254" i="12"/>
  <c r="G11255" i="12"/>
  <c r="G11256" i="12"/>
  <c r="G11257" i="12"/>
  <c r="G11258" i="12"/>
  <c r="G11259" i="12"/>
  <c r="G11260" i="12"/>
  <c r="G11261" i="12"/>
  <c r="G11262" i="12"/>
  <c r="G11263" i="12"/>
  <c r="G11264" i="12"/>
  <c r="G11265" i="12"/>
  <c r="G11266" i="12"/>
  <c r="G11267" i="12"/>
  <c r="G11268" i="12"/>
  <c r="G11269" i="12"/>
  <c r="G11270" i="12"/>
  <c r="G11271" i="12"/>
  <c r="G11272" i="12"/>
  <c r="G11273" i="12"/>
  <c r="G11274" i="12"/>
  <c r="G11275" i="12"/>
  <c r="G11276" i="12"/>
  <c r="G11277" i="12"/>
  <c r="G11278" i="12"/>
  <c r="G11279" i="12"/>
  <c r="G11280" i="12"/>
  <c r="G11281" i="12"/>
  <c r="G11282" i="12"/>
  <c r="G11283" i="12"/>
  <c r="G11284" i="12"/>
  <c r="G11285" i="12"/>
  <c r="G11286" i="12"/>
  <c r="G11287" i="12"/>
  <c r="G11288" i="12"/>
  <c r="G11289" i="12"/>
  <c r="G11290" i="12"/>
  <c r="G11291" i="12"/>
  <c r="G11292" i="12"/>
  <c r="G11293" i="12"/>
  <c r="G11294" i="12"/>
  <c r="G11295" i="12"/>
  <c r="G11296" i="12"/>
  <c r="G11297" i="12"/>
  <c r="G11298" i="12"/>
  <c r="G11299" i="12"/>
  <c r="G11300" i="12"/>
  <c r="G11301" i="12"/>
  <c r="G11302" i="12"/>
  <c r="G11303" i="12"/>
  <c r="G11304" i="12"/>
  <c r="G11305" i="12"/>
  <c r="G11306" i="12"/>
  <c r="G11307" i="12"/>
  <c r="G11308" i="12"/>
  <c r="G11309" i="12"/>
  <c r="G11310" i="12"/>
  <c r="G11311" i="12"/>
  <c r="G11312" i="12"/>
  <c r="G11313" i="12"/>
  <c r="G11314" i="12"/>
  <c r="G11315" i="12"/>
  <c r="G11316" i="12"/>
  <c r="G11317" i="12"/>
  <c r="G11318" i="12"/>
  <c r="G11319" i="12"/>
  <c r="G11320" i="12"/>
  <c r="G11321" i="12"/>
  <c r="G11322" i="12"/>
  <c r="G11323" i="12"/>
  <c r="G11324" i="12"/>
  <c r="G11325" i="12"/>
  <c r="G11326" i="12"/>
  <c r="G11327" i="12"/>
  <c r="G11328" i="12"/>
  <c r="G11329" i="12"/>
  <c r="G11330" i="12"/>
  <c r="G11331" i="12"/>
  <c r="G11332" i="12"/>
  <c r="G11333" i="12"/>
  <c r="G11334" i="12"/>
  <c r="G11335" i="12"/>
  <c r="G11336" i="12"/>
  <c r="G11337" i="12"/>
  <c r="G11338" i="12"/>
  <c r="G11339" i="12"/>
  <c r="G11340" i="12"/>
  <c r="G11341" i="12"/>
  <c r="G11342" i="12"/>
  <c r="G11343" i="12"/>
  <c r="G11344" i="12"/>
  <c r="G11345" i="12"/>
  <c r="G11346" i="12"/>
  <c r="G11347" i="12"/>
  <c r="G11348" i="12"/>
  <c r="G11349" i="12"/>
  <c r="G11350" i="12"/>
  <c r="G11351" i="12"/>
  <c r="G11352" i="12"/>
  <c r="G11353" i="12"/>
  <c r="G11354" i="12"/>
  <c r="G11355" i="12"/>
  <c r="G11356" i="12"/>
  <c r="G11357" i="12"/>
  <c r="G11358" i="12"/>
  <c r="G11359" i="12"/>
  <c r="G11360" i="12"/>
  <c r="G11361" i="12"/>
  <c r="G11362" i="12"/>
  <c r="G11363" i="12"/>
  <c r="G11364" i="12"/>
  <c r="G11365" i="12"/>
  <c r="G11366" i="12"/>
  <c r="G11367" i="12"/>
  <c r="G11368" i="12"/>
  <c r="G11369" i="12"/>
  <c r="G11370" i="12"/>
  <c r="G11371" i="12"/>
  <c r="G11372" i="12"/>
  <c r="G11373" i="12"/>
  <c r="G11374" i="12"/>
  <c r="G11375" i="12"/>
  <c r="G11376" i="12"/>
  <c r="G11377" i="12"/>
  <c r="G11378" i="12"/>
  <c r="G11379" i="12"/>
  <c r="G11380" i="12"/>
  <c r="G11381" i="12"/>
  <c r="G11382" i="12"/>
  <c r="G11383" i="12"/>
  <c r="G11384" i="12"/>
  <c r="G11385" i="12"/>
  <c r="G11386" i="12"/>
  <c r="G11387" i="12"/>
  <c r="G11388" i="12"/>
  <c r="G11389" i="12"/>
  <c r="G11390" i="12"/>
  <c r="G11391" i="12"/>
  <c r="G11392" i="12"/>
  <c r="G11393" i="12"/>
  <c r="G11394" i="12"/>
  <c r="G11395" i="12"/>
  <c r="G11396" i="12"/>
  <c r="G11397" i="12"/>
  <c r="G11398" i="12"/>
  <c r="G11399" i="12"/>
  <c r="G11400" i="12"/>
  <c r="G11401" i="12"/>
  <c r="G11402" i="12"/>
  <c r="G11403" i="12"/>
  <c r="G11404" i="12"/>
  <c r="G11405" i="12"/>
  <c r="G11406" i="12"/>
  <c r="G11407" i="12"/>
  <c r="G11408" i="12"/>
  <c r="G11409" i="12"/>
  <c r="G11410" i="12"/>
  <c r="G11411" i="12"/>
  <c r="G11412" i="12"/>
  <c r="G11413" i="12"/>
  <c r="G11414" i="12"/>
  <c r="G11415" i="12"/>
  <c r="G11416" i="12"/>
  <c r="G11417" i="12"/>
  <c r="G11418" i="12"/>
  <c r="G11419" i="12"/>
  <c r="G11420" i="12"/>
  <c r="G11421" i="12"/>
  <c r="G11422" i="12"/>
  <c r="G11423" i="12"/>
  <c r="G11424" i="12"/>
  <c r="G11425" i="12"/>
  <c r="G11426" i="12"/>
  <c r="G11427" i="12"/>
  <c r="G11428" i="12"/>
  <c r="G11429" i="12"/>
  <c r="G11430" i="12"/>
  <c r="G11431" i="12"/>
  <c r="G11432" i="12"/>
  <c r="G11433" i="12"/>
  <c r="G11434" i="12"/>
  <c r="G11435" i="12"/>
  <c r="G11436" i="12"/>
  <c r="G11437" i="12"/>
  <c r="G11438" i="12"/>
  <c r="G11439" i="12"/>
  <c r="G11440" i="12"/>
  <c r="G11441" i="12"/>
  <c r="G11442" i="12"/>
  <c r="G11443" i="12"/>
  <c r="G11444" i="12"/>
  <c r="G11445" i="12"/>
  <c r="G11446" i="12"/>
  <c r="G11447" i="12"/>
  <c r="G11448" i="12"/>
  <c r="G11449" i="12"/>
  <c r="G11450" i="12"/>
  <c r="G11451" i="12"/>
  <c r="G11452" i="12"/>
  <c r="G11453" i="12"/>
  <c r="G11454" i="12"/>
  <c r="G11455" i="12"/>
  <c r="G11456" i="12"/>
  <c r="G11457" i="12"/>
  <c r="G11458" i="12"/>
  <c r="G11459" i="12"/>
  <c r="G11460" i="12"/>
  <c r="G11461" i="12"/>
  <c r="G11462" i="12"/>
  <c r="G11463" i="12"/>
  <c r="G11464" i="12"/>
  <c r="G11465" i="12"/>
  <c r="G11466" i="12"/>
  <c r="G11467" i="12"/>
  <c r="G11468" i="12"/>
  <c r="G11469" i="12"/>
  <c r="G11470" i="12"/>
  <c r="G11471" i="12"/>
  <c r="G11472" i="12"/>
  <c r="G11473" i="12"/>
  <c r="G11474" i="12"/>
  <c r="G11475" i="12"/>
  <c r="G11476" i="12"/>
  <c r="G11477" i="12"/>
  <c r="G11478" i="12"/>
  <c r="G11479" i="12"/>
  <c r="G11480" i="12"/>
  <c r="G11481" i="12"/>
  <c r="G11482" i="12"/>
  <c r="G11483" i="12"/>
  <c r="G11484" i="12"/>
  <c r="G11485" i="12"/>
  <c r="G11486" i="12"/>
  <c r="G11487" i="12"/>
  <c r="G11488" i="12"/>
  <c r="G11489" i="12"/>
  <c r="G11490" i="12"/>
  <c r="G11491" i="12"/>
  <c r="G11492" i="12"/>
  <c r="G11493" i="12"/>
  <c r="G11494" i="12"/>
  <c r="G11495" i="12"/>
  <c r="G11496" i="12"/>
  <c r="G11497" i="12"/>
  <c r="G11498" i="12"/>
  <c r="G11499" i="12"/>
  <c r="G11500" i="12"/>
  <c r="G11501" i="12"/>
  <c r="G11502" i="12"/>
  <c r="G11503" i="12"/>
  <c r="G11504" i="12"/>
  <c r="G11505" i="12"/>
  <c r="G11506" i="12"/>
  <c r="G11507" i="12"/>
  <c r="G11508" i="12"/>
  <c r="G11509" i="12"/>
  <c r="G11510" i="12"/>
  <c r="G11511" i="12"/>
  <c r="G11512" i="12"/>
  <c r="G11513" i="12"/>
  <c r="G11514" i="12"/>
  <c r="G11515" i="12"/>
  <c r="G11516" i="12"/>
  <c r="G11517" i="12"/>
  <c r="G11518" i="12"/>
  <c r="G11519" i="12"/>
  <c r="G11520" i="12"/>
  <c r="G11521" i="12"/>
  <c r="G11522" i="12"/>
  <c r="G11523" i="12"/>
  <c r="G11524" i="12"/>
  <c r="G11525" i="12"/>
  <c r="G11526" i="12"/>
  <c r="G11527" i="12"/>
  <c r="G11528" i="12"/>
  <c r="G11529" i="12"/>
  <c r="G11530" i="12"/>
  <c r="G11531" i="12"/>
  <c r="G11532" i="12"/>
  <c r="G11533" i="12"/>
  <c r="G11534" i="12"/>
  <c r="G11535" i="12"/>
  <c r="G11536" i="12"/>
  <c r="G11537" i="12"/>
  <c r="G11538" i="12"/>
  <c r="G11539" i="12"/>
  <c r="G11540" i="12"/>
  <c r="G11541" i="12"/>
  <c r="G11542" i="12"/>
  <c r="G11543" i="12"/>
  <c r="G11544" i="12"/>
  <c r="G11545" i="12"/>
  <c r="G11546" i="12"/>
  <c r="G11547" i="12"/>
  <c r="G11548" i="12"/>
  <c r="G11549" i="12"/>
  <c r="G11550" i="12"/>
  <c r="G11551" i="12"/>
  <c r="G11552" i="12"/>
  <c r="G11553" i="12"/>
  <c r="G11554" i="12"/>
  <c r="G11555" i="12"/>
  <c r="G11556" i="12"/>
  <c r="G11557" i="12"/>
  <c r="G11558" i="12"/>
  <c r="G11559" i="12"/>
  <c r="G11560" i="12"/>
  <c r="G11561" i="12"/>
  <c r="G11562" i="12"/>
  <c r="G11563" i="12"/>
  <c r="G11564" i="12"/>
  <c r="G11565" i="12"/>
  <c r="G11566" i="12"/>
  <c r="G11567" i="12"/>
  <c r="G11568" i="12"/>
  <c r="G11569" i="12"/>
  <c r="G11570" i="12"/>
  <c r="G11571" i="12"/>
  <c r="G11572" i="12"/>
  <c r="G11573" i="12"/>
  <c r="G11574" i="12"/>
  <c r="G11575" i="12"/>
  <c r="G11576" i="12"/>
  <c r="G11577" i="12"/>
  <c r="G11578" i="12"/>
  <c r="G11579" i="12"/>
  <c r="G11580" i="12"/>
  <c r="G11581" i="12"/>
  <c r="G11582" i="12"/>
  <c r="G11583" i="12"/>
  <c r="G11584" i="12"/>
  <c r="G11585" i="12"/>
  <c r="G11586" i="12"/>
  <c r="G11587" i="12"/>
  <c r="G11588" i="12"/>
  <c r="G11589" i="12"/>
  <c r="G11590" i="12"/>
  <c r="G11591" i="12"/>
  <c r="G11592" i="12"/>
  <c r="G11593" i="12"/>
  <c r="G11594" i="12"/>
  <c r="G11595" i="12"/>
  <c r="G11596" i="12"/>
  <c r="G11597" i="12"/>
  <c r="G11598" i="12"/>
  <c r="G11599" i="12"/>
  <c r="G11600" i="12"/>
  <c r="G11601" i="12"/>
  <c r="G11602" i="12"/>
  <c r="G11603" i="12"/>
  <c r="G11604" i="12"/>
  <c r="G11605" i="12"/>
  <c r="G11606" i="12"/>
  <c r="G11607" i="12"/>
  <c r="G11608" i="12"/>
  <c r="G11609" i="12"/>
  <c r="G11610" i="12"/>
  <c r="G11611" i="12"/>
  <c r="G11612" i="12"/>
  <c r="G11613" i="12"/>
  <c r="G11614" i="12"/>
  <c r="G11615" i="12"/>
  <c r="G11616" i="12"/>
  <c r="G11617" i="12"/>
  <c r="G11618" i="12"/>
  <c r="G11619" i="12"/>
  <c r="G11620" i="12"/>
  <c r="G11621" i="12"/>
  <c r="G11622" i="12"/>
  <c r="G11623" i="12"/>
  <c r="G11624" i="12"/>
  <c r="G11625" i="12"/>
  <c r="G11626" i="12"/>
  <c r="G11627" i="12"/>
  <c r="G11628" i="12"/>
  <c r="G11629" i="12"/>
  <c r="G11630" i="12"/>
  <c r="G11631" i="12"/>
  <c r="G11632" i="12"/>
  <c r="G11633" i="12"/>
  <c r="G11634" i="12"/>
  <c r="G11635" i="12"/>
  <c r="G11636" i="12"/>
  <c r="G11637" i="12"/>
  <c r="G11638" i="12"/>
  <c r="G11639" i="12"/>
  <c r="G11640" i="12"/>
  <c r="G11641" i="12"/>
  <c r="G11642" i="12"/>
  <c r="G11643" i="12"/>
  <c r="G11644" i="12"/>
  <c r="G11645" i="12"/>
  <c r="G11646" i="12"/>
  <c r="G11647" i="12"/>
  <c r="G11648" i="12"/>
  <c r="G11649" i="12"/>
  <c r="G11650" i="12"/>
  <c r="G11651" i="12"/>
  <c r="G11652" i="12"/>
  <c r="G11653" i="12"/>
  <c r="G11654" i="12"/>
  <c r="G11655" i="12"/>
  <c r="G11656" i="12"/>
  <c r="G11657" i="12"/>
  <c r="G11658" i="12"/>
  <c r="G11659" i="12"/>
  <c r="G11660" i="12"/>
  <c r="G11661" i="12"/>
  <c r="G11662" i="12"/>
  <c r="G11663" i="12"/>
  <c r="G11664" i="12"/>
  <c r="G11665" i="12"/>
  <c r="G11666" i="12"/>
  <c r="G11667" i="12"/>
  <c r="G11668" i="12"/>
  <c r="G11669" i="12"/>
  <c r="G11670" i="12"/>
  <c r="G11671" i="12"/>
  <c r="G11672" i="12"/>
  <c r="G11673" i="12"/>
  <c r="G11674" i="12"/>
  <c r="G11675" i="12"/>
  <c r="G11676" i="12"/>
  <c r="G11677" i="12"/>
  <c r="G11678" i="12"/>
  <c r="G11679" i="12"/>
  <c r="G11680" i="12"/>
  <c r="G11681" i="12"/>
  <c r="G11682" i="12"/>
  <c r="G11683" i="12"/>
  <c r="G11684" i="12"/>
  <c r="G11685" i="12"/>
  <c r="G11686" i="12"/>
  <c r="G11687" i="12"/>
  <c r="G11688" i="12"/>
  <c r="G11689" i="12"/>
  <c r="G11690" i="12"/>
  <c r="G11691" i="12"/>
  <c r="G11692" i="12"/>
  <c r="G11693" i="12"/>
  <c r="G11694" i="12"/>
  <c r="G11695" i="12"/>
  <c r="G11696" i="12"/>
  <c r="G11697" i="12"/>
  <c r="G11698" i="12"/>
  <c r="G11699" i="12"/>
  <c r="G11700" i="12"/>
  <c r="G11701" i="12"/>
  <c r="G11702" i="12"/>
  <c r="G11703" i="12"/>
  <c r="G11704" i="12"/>
  <c r="G11705" i="12"/>
  <c r="G11706" i="12"/>
  <c r="G11707" i="12"/>
  <c r="G11708" i="12"/>
  <c r="G11709" i="12"/>
  <c r="G11710" i="12"/>
  <c r="G11711" i="12"/>
  <c r="G11712" i="12"/>
  <c r="G11713" i="12"/>
  <c r="G11714" i="12"/>
  <c r="G11715" i="12"/>
  <c r="G11716" i="12"/>
  <c r="G11717" i="12"/>
  <c r="G11718" i="12"/>
  <c r="G11719" i="12"/>
  <c r="G11720" i="12"/>
  <c r="G11721" i="12"/>
  <c r="G11722" i="12"/>
  <c r="G11723" i="12"/>
  <c r="G11724" i="12"/>
  <c r="G11725" i="12"/>
  <c r="G11726" i="12"/>
  <c r="G11727" i="12"/>
  <c r="G11728" i="12"/>
  <c r="G11729" i="12"/>
  <c r="G11730" i="12"/>
  <c r="G11731" i="12"/>
  <c r="G11732" i="12"/>
  <c r="G11733" i="12"/>
  <c r="G11734" i="12"/>
  <c r="G11735" i="12"/>
  <c r="G11736" i="12"/>
  <c r="G11737" i="12"/>
  <c r="G11738" i="12"/>
  <c r="G11739" i="12"/>
  <c r="G11740" i="12"/>
  <c r="G11741" i="12"/>
  <c r="G11742" i="12"/>
  <c r="G11743" i="12"/>
  <c r="G11744" i="12"/>
  <c r="G11745" i="12"/>
  <c r="G11746" i="12"/>
  <c r="G11747" i="12"/>
  <c r="G11748" i="12"/>
  <c r="G11749" i="12"/>
  <c r="G11750" i="12"/>
  <c r="G11751" i="12"/>
  <c r="G11752" i="12"/>
  <c r="G11753" i="12"/>
  <c r="G11754" i="12"/>
  <c r="G11755" i="12"/>
  <c r="G11756" i="12"/>
  <c r="G11757" i="12"/>
  <c r="G11758" i="12"/>
  <c r="G11759" i="12"/>
  <c r="G11760" i="12"/>
  <c r="G11761" i="12"/>
  <c r="G11762" i="12"/>
  <c r="G11763" i="12"/>
  <c r="G11764" i="12"/>
  <c r="G11765" i="12"/>
  <c r="G11766" i="12"/>
  <c r="G11767" i="12"/>
  <c r="G11768" i="12"/>
  <c r="G11769" i="12"/>
  <c r="G11770" i="12"/>
  <c r="G11771" i="12"/>
  <c r="G11772" i="12"/>
  <c r="G11773" i="12"/>
  <c r="G11774" i="12"/>
  <c r="G11775" i="12"/>
  <c r="G11776" i="12"/>
  <c r="G11777" i="12"/>
  <c r="G11778" i="12"/>
  <c r="G11779" i="12"/>
  <c r="G11780" i="12"/>
  <c r="G11781" i="12"/>
  <c r="G11782" i="12"/>
  <c r="G11783" i="12"/>
  <c r="G11784" i="12"/>
  <c r="G11785" i="12"/>
  <c r="G11786" i="12"/>
  <c r="G11787" i="12"/>
  <c r="G11788" i="12"/>
  <c r="G11789" i="12"/>
  <c r="G11790" i="12"/>
  <c r="G11791" i="12"/>
  <c r="G11792" i="12"/>
  <c r="G11793" i="12"/>
  <c r="G11794" i="12"/>
  <c r="G11795" i="12"/>
  <c r="G11796" i="12"/>
  <c r="G11797" i="12"/>
  <c r="G11798" i="12"/>
  <c r="G11799" i="12"/>
  <c r="G11800" i="12"/>
  <c r="G11801" i="12"/>
  <c r="G11802" i="12"/>
  <c r="G11803" i="12"/>
  <c r="G11804" i="12"/>
  <c r="G11805" i="12"/>
  <c r="G11806" i="12"/>
  <c r="G11807" i="12"/>
  <c r="G11808" i="12"/>
  <c r="G11809" i="12"/>
  <c r="G11810" i="12"/>
  <c r="G11811" i="12"/>
  <c r="G11812" i="12"/>
  <c r="G11813" i="12"/>
  <c r="G11814" i="12"/>
  <c r="G11815" i="12"/>
  <c r="G11816" i="12"/>
  <c r="G11817" i="12"/>
  <c r="G11818" i="12"/>
  <c r="G11819" i="12"/>
  <c r="G11820" i="12"/>
  <c r="G11821" i="12"/>
  <c r="G11822" i="12"/>
  <c r="G11823" i="12"/>
  <c r="G11824" i="12"/>
  <c r="G11825" i="12"/>
  <c r="G11826" i="12"/>
  <c r="G11827" i="12"/>
  <c r="G11828" i="12"/>
  <c r="G11829" i="12"/>
  <c r="G11830" i="12"/>
  <c r="G11831" i="12"/>
  <c r="G11832" i="12"/>
  <c r="G11833" i="12"/>
  <c r="G11834" i="12"/>
  <c r="G11835" i="12"/>
  <c r="G11836" i="12"/>
  <c r="G11837" i="12"/>
  <c r="G11838" i="12"/>
  <c r="G11839" i="12"/>
  <c r="G11840" i="12"/>
  <c r="G11841" i="12"/>
  <c r="G11842" i="12"/>
  <c r="G11843" i="12"/>
  <c r="G11844" i="12"/>
  <c r="G11845" i="12"/>
  <c r="G11846" i="12"/>
  <c r="G11847" i="12"/>
  <c r="G11848" i="12"/>
  <c r="G11849" i="12"/>
  <c r="G11850" i="12"/>
  <c r="G11851" i="12"/>
  <c r="G11852" i="12"/>
  <c r="G11853" i="12"/>
  <c r="G11854" i="12"/>
  <c r="G11855" i="12"/>
  <c r="G11856" i="12"/>
  <c r="G11857" i="12"/>
  <c r="G11858" i="12"/>
  <c r="G11859" i="12"/>
  <c r="G11860" i="12"/>
  <c r="G11861" i="12"/>
  <c r="G11862" i="12"/>
  <c r="G11863" i="12"/>
  <c r="G11864" i="12"/>
  <c r="G11865" i="12"/>
  <c r="G11866" i="12"/>
  <c r="G11867" i="12"/>
  <c r="G11868" i="12"/>
  <c r="G11869" i="12"/>
  <c r="G11870" i="12"/>
  <c r="G11871" i="12"/>
  <c r="G11872" i="12"/>
  <c r="G11873" i="12"/>
  <c r="G11874" i="12"/>
  <c r="G11875" i="12"/>
  <c r="G11876" i="12"/>
  <c r="G11877" i="12"/>
  <c r="G11878" i="12"/>
  <c r="G11879" i="12"/>
  <c r="G11880" i="12"/>
  <c r="G11881" i="12"/>
  <c r="G11882" i="12"/>
  <c r="G11883" i="12"/>
  <c r="G11884" i="12"/>
  <c r="G11885" i="12"/>
  <c r="G11886" i="12"/>
  <c r="G11887" i="12"/>
  <c r="G11888" i="12"/>
  <c r="G11889" i="12"/>
  <c r="G11890" i="12"/>
  <c r="G11891" i="12"/>
  <c r="G11892" i="12"/>
  <c r="G11893" i="12"/>
  <c r="G11894" i="12"/>
  <c r="G11895" i="12"/>
  <c r="G11896" i="12"/>
  <c r="G11897" i="12"/>
  <c r="G11898" i="12"/>
  <c r="G11899" i="12"/>
  <c r="G11900" i="12"/>
  <c r="G11901" i="12"/>
  <c r="G11902" i="12"/>
  <c r="G11903" i="12"/>
  <c r="G11904" i="12"/>
  <c r="G11905" i="12"/>
  <c r="G11906" i="12"/>
  <c r="G11907" i="12"/>
  <c r="G11908" i="12"/>
  <c r="G11909" i="12"/>
  <c r="G11910" i="12"/>
  <c r="G11911" i="12"/>
  <c r="G11912" i="12"/>
  <c r="G11913" i="12"/>
  <c r="G11914" i="12"/>
  <c r="G11915" i="12"/>
  <c r="G11916" i="12"/>
  <c r="G11917" i="12"/>
  <c r="G11918" i="12"/>
  <c r="G11919" i="12"/>
  <c r="G11920" i="12"/>
  <c r="G11921" i="12"/>
  <c r="G11922" i="12"/>
  <c r="G11923" i="12"/>
  <c r="G11924" i="12"/>
  <c r="G11925" i="12"/>
  <c r="G11926" i="12"/>
  <c r="G11927" i="12"/>
  <c r="G11928" i="12"/>
  <c r="G11929" i="12"/>
  <c r="G11930" i="12"/>
  <c r="G11931" i="12"/>
  <c r="G11932" i="12"/>
  <c r="G11933" i="12"/>
  <c r="G11934" i="12"/>
  <c r="G11935" i="12"/>
  <c r="G11936" i="12"/>
  <c r="G11937" i="12"/>
  <c r="G11938" i="12"/>
  <c r="G11939" i="12"/>
  <c r="G11940" i="12"/>
  <c r="G11941" i="12"/>
  <c r="G11942" i="12"/>
  <c r="G11943" i="12"/>
  <c r="G11944" i="12"/>
  <c r="G11945" i="12"/>
  <c r="G11946" i="12"/>
  <c r="G11947" i="12"/>
  <c r="G11948" i="12"/>
  <c r="G11949" i="12"/>
  <c r="G11950" i="12"/>
  <c r="G11951" i="12"/>
  <c r="G11952" i="12"/>
  <c r="G11953" i="12"/>
  <c r="G11954" i="12"/>
  <c r="G11955" i="12"/>
  <c r="G11956" i="12"/>
  <c r="G11957" i="12"/>
  <c r="G11958" i="12"/>
  <c r="G11959" i="12"/>
  <c r="G11960" i="12"/>
  <c r="G11961" i="12"/>
  <c r="G11962" i="12"/>
  <c r="G11963" i="12"/>
  <c r="G11964" i="12"/>
  <c r="G11965" i="12"/>
  <c r="G11966" i="12"/>
  <c r="G11967" i="12"/>
  <c r="G11968" i="12"/>
  <c r="G11969" i="12"/>
  <c r="G11970" i="12"/>
  <c r="G11971" i="12"/>
  <c r="G11972" i="12"/>
  <c r="G11973" i="12"/>
  <c r="G11974" i="12"/>
  <c r="G11975" i="12"/>
  <c r="G11976" i="12"/>
  <c r="G11977" i="12"/>
  <c r="G11978" i="12"/>
  <c r="G11979" i="12"/>
  <c r="G11980" i="12"/>
  <c r="G11981" i="12"/>
  <c r="G11982" i="12"/>
  <c r="G11983" i="12"/>
  <c r="G11984" i="12"/>
  <c r="G11985" i="12"/>
  <c r="G11986" i="12"/>
  <c r="G11987" i="12"/>
  <c r="G11988" i="12"/>
  <c r="G11989" i="12"/>
  <c r="G11990" i="12"/>
  <c r="G11991" i="12"/>
  <c r="G11992" i="12"/>
  <c r="G11993" i="12"/>
  <c r="G11994" i="12"/>
  <c r="G11995" i="12"/>
  <c r="G11996" i="12"/>
  <c r="G11997" i="12"/>
  <c r="G11998" i="12"/>
  <c r="G11999" i="12"/>
  <c r="G12000" i="12"/>
  <c r="G12001" i="12"/>
  <c r="G12002" i="12"/>
  <c r="G12003" i="12"/>
  <c r="G12004" i="12"/>
  <c r="G12005" i="12"/>
  <c r="G12006" i="12"/>
  <c r="G12007" i="12"/>
  <c r="G12008" i="12"/>
  <c r="G12009" i="12"/>
  <c r="G12010" i="12"/>
  <c r="G12011" i="12"/>
  <c r="G12012" i="12"/>
  <c r="G12013" i="12"/>
  <c r="G12014" i="12"/>
  <c r="G12015" i="12"/>
  <c r="G12016" i="12"/>
  <c r="G12017" i="12"/>
  <c r="G12018" i="12"/>
  <c r="G12019" i="12"/>
  <c r="G12020" i="12"/>
  <c r="G12021" i="12"/>
  <c r="G12022" i="12"/>
  <c r="G12023" i="12"/>
  <c r="G12024" i="12"/>
  <c r="G12025" i="12"/>
  <c r="G12026" i="12"/>
  <c r="G12027" i="12"/>
  <c r="G12028" i="12"/>
  <c r="G12029" i="12"/>
  <c r="G12030" i="12"/>
  <c r="G12031" i="12"/>
  <c r="G12032" i="12"/>
  <c r="G12033" i="12"/>
  <c r="G12034" i="12"/>
  <c r="G12035" i="12"/>
  <c r="G12036" i="12"/>
  <c r="G12037" i="12"/>
  <c r="G12038" i="12"/>
  <c r="G12039" i="12"/>
  <c r="G12040" i="12"/>
  <c r="G12041" i="12"/>
  <c r="G12042" i="12"/>
  <c r="G12043" i="12"/>
  <c r="G12044" i="12"/>
  <c r="G12045" i="12"/>
  <c r="G12046" i="12"/>
  <c r="G12047" i="12"/>
  <c r="G12048" i="12"/>
  <c r="G12049" i="12"/>
  <c r="G12050" i="12"/>
  <c r="G12051" i="12"/>
  <c r="G12052" i="12"/>
  <c r="G12053" i="12"/>
  <c r="G12054" i="12"/>
  <c r="G12055" i="12"/>
  <c r="G12056" i="12"/>
  <c r="G12057" i="12"/>
  <c r="G12058" i="12"/>
  <c r="G12059" i="12"/>
  <c r="G12060" i="12"/>
  <c r="G12061" i="12"/>
  <c r="G12062" i="12"/>
  <c r="G12063" i="12"/>
  <c r="G12064" i="12"/>
  <c r="G12065" i="12"/>
  <c r="G12066" i="12"/>
  <c r="G12067" i="12"/>
  <c r="G12068" i="12"/>
  <c r="G12069" i="12"/>
  <c r="G12070" i="12"/>
  <c r="G12071" i="12"/>
  <c r="G12072" i="12"/>
  <c r="G12073" i="12"/>
  <c r="G12074" i="12"/>
  <c r="G12075" i="12"/>
  <c r="G12076" i="12"/>
  <c r="G12077" i="12"/>
  <c r="G12078" i="12"/>
  <c r="G12079" i="12"/>
  <c r="G12080" i="12"/>
  <c r="G12081" i="12"/>
  <c r="G12082" i="12"/>
  <c r="G12083" i="12"/>
  <c r="G12084" i="12"/>
  <c r="G12085" i="12"/>
  <c r="G12086" i="12"/>
  <c r="G12087" i="12"/>
  <c r="G12088" i="12"/>
  <c r="G12089" i="12"/>
  <c r="G12090" i="12"/>
  <c r="G12091" i="12"/>
  <c r="G12092" i="12"/>
  <c r="G12093" i="12"/>
  <c r="G12094" i="12"/>
  <c r="G12095" i="12"/>
  <c r="G12096" i="12"/>
  <c r="G12097" i="12"/>
  <c r="G12098" i="12"/>
  <c r="G12099" i="12"/>
  <c r="G12100" i="12"/>
  <c r="G12101" i="12"/>
  <c r="G12102" i="12"/>
  <c r="G12103" i="12"/>
  <c r="G12104" i="12"/>
  <c r="G12105" i="12"/>
  <c r="G12106" i="12"/>
  <c r="G12107" i="12"/>
  <c r="G12108" i="12"/>
  <c r="G12109" i="12"/>
  <c r="G12110" i="12"/>
  <c r="G12111" i="12"/>
  <c r="G12112" i="12"/>
  <c r="G12113" i="12"/>
  <c r="G12114" i="12"/>
  <c r="G12115" i="12"/>
  <c r="G12116" i="12"/>
  <c r="G12117" i="12"/>
  <c r="G12118" i="12"/>
  <c r="G12119" i="12"/>
  <c r="G12120" i="12"/>
  <c r="G12121" i="12"/>
  <c r="G12122" i="12"/>
  <c r="G12123" i="12"/>
  <c r="G12124" i="12"/>
  <c r="G12125" i="12"/>
  <c r="G12126" i="12"/>
  <c r="G12127" i="12"/>
  <c r="G12128" i="12"/>
  <c r="G12129" i="12"/>
  <c r="G12130" i="12"/>
  <c r="G12131" i="12"/>
  <c r="G12132" i="12"/>
  <c r="G12133" i="12"/>
  <c r="G12134" i="12"/>
  <c r="G12135" i="12"/>
  <c r="G12136" i="12"/>
  <c r="G12137" i="12"/>
  <c r="G12138" i="12"/>
  <c r="G12139" i="12"/>
  <c r="G12140" i="12"/>
  <c r="G12141" i="12"/>
  <c r="G12142" i="12"/>
  <c r="G12143" i="12"/>
  <c r="G12144" i="12"/>
  <c r="G12145" i="12"/>
  <c r="G12146" i="12"/>
  <c r="G12147" i="12"/>
  <c r="G12148" i="12"/>
  <c r="G12149" i="12"/>
  <c r="G12150" i="12"/>
  <c r="G12151" i="12"/>
  <c r="G12152" i="12"/>
  <c r="G12153" i="12"/>
  <c r="G12154" i="12"/>
  <c r="G12155" i="12"/>
  <c r="G12156" i="12"/>
  <c r="G12157" i="12"/>
  <c r="G12158" i="12"/>
  <c r="G12159" i="12"/>
  <c r="G12160" i="12"/>
  <c r="G12161" i="12"/>
  <c r="G12162" i="12"/>
  <c r="G12163" i="12"/>
  <c r="G12164" i="12"/>
  <c r="G12165" i="12"/>
  <c r="G12166" i="12"/>
  <c r="G12167" i="12"/>
  <c r="G12168" i="12"/>
  <c r="G12169" i="12"/>
  <c r="G12170" i="12"/>
  <c r="G12171" i="12"/>
  <c r="G12172" i="12"/>
  <c r="G12173" i="12"/>
  <c r="G12174" i="12"/>
  <c r="G12175" i="12"/>
  <c r="G12176" i="12"/>
  <c r="G12177" i="12"/>
  <c r="G12178" i="12"/>
  <c r="G12179" i="12"/>
  <c r="G12180" i="12"/>
  <c r="G12181" i="12"/>
  <c r="G12182" i="12"/>
  <c r="G12183" i="12"/>
  <c r="G12184" i="12"/>
  <c r="G12185" i="12"/>
  <c r="G12186" i="12"/>
  <c r="G12187" i="12"/>
  <c r="G12188" i="12"/>
  <c r="G12189" i="12"/>
  <c r="G12190" i="12"/>
  <c r="G12191" i="12"/>
  <c r="G12192" i="12"/>
  <c r="G12193" i="12"/>
  <c r="G12194" i="12"/>
  <c r="G12195" i="12"/>
  <c r="G12196" i="12"/>
  <c r="G12197" i="12"/>
  <c r="G12198" i="12"/>
  <c r="G12199" i="12"/>
  <c r="G12200" i="12"/>
  <c r="G12201" i="12"/>
  <c r="G12202" i="12"/>
  <c r="G12203" i="12"/>
  <c r="G12204" i="12"/>
  <c r="G12205" i="12"/>
  <c r="G12206" i="12"/>
  <c r="G12207" i="12"/>
  <c r="G12208" i="12"/>
  <c r="G12209" i="12"/>
  <c r="G12210" i="12"/>
  <c r="G12211" i="12"/>
  <c r="G12212" i="12"/>
  <c r="G12213" i="12"/>
  <c r="G12214" i="12"/>
  <c r="G12215" i="12"/>
  <c r="G12216" i="12"/>
  <c r="G12217" i="12"/>
  <c r="G12218" i="12"/>
  <c r="G12219" i="12"/>
  <c r="G12220" i="12"/>
  <c r="G12221" i="12"/>
  <c r="G12222" i="12"/>
  <c r="G12223" i="12"/>
  <c r="G12224" i="12"/>
  <c r="G12225" i="12"/>
  <c r="G12226" i="12"/>
  <c r="G12227" i="12"/>
  <c r="G12228" i="12"/>
  <c r="G12229" i="12"/>
  <c r="G12230" i="12"/>
  <c r="G12231" i="12"/>
  <c r="G12232" i="12"/>
  <c r="G12233" i="12"/>
  <c r="G12234" i="12"/>
  <c r="G12235" i="12"/>
  <c r="G12236" i="12"/>
  <c r="G12237" i="12"/>
  <c r="G12238" i="12"/>
  <c r="G12239" i="12"/>
  <c r="G12240" i="12"/>
  <c r="G12241" i="12"/>
  <c r="G12242" i="12"/>
  <c r="G12243" i="12"/>
  <c r="G12244" i="12"/>
  <c r="G12245" i="12"/>
  <c r="G12246" i="12"/>
  <c r="G12247" i="12"/>
  <c r="G12248" i="12"/>
  <c r="G12249" i="12"/>
  <c r="G12250" i="12"/>
  <c r="G12251" i="12"/>
  <c r="G12252" i="12"/>
  <c r="G12253" i="12"/>
  <c r="G12254" i="12"/>
  <c r="G12255" i="12"/>
  <c r="G12256" i="12"/>
  <c r="G12257" i="12"/>
  <c r="G12258" i="12"/>
  <c r="G12259" i="12"/>
  <c r="G12260" i="12"/>
  <c r="G12261" i="12"/>
  <c r="G12262" i="12"/>
  <c r="G12263" i="12"/>
  <c r="G12264" i="12"/>
  <c r="G12265" i="12"/>
  <c r="G12266" i="12"/>
  <c r="G12267" i="12"/>
  <c r="G12268" i="12"/>
  <c r="G12269" i="12"/>
  <c r="G12270" i="12"/>
  <c r="G12271" i="12"/>
  <c r="G12272" i="12"/>
  <c r="G12273" i="12"/>
  <c r="G12274" i="12"/>
  <c r="G12275" i="12"/>
  <c r="G12276" i="12"/>
  <c r="G12277" i="12"/>
  <c r="G12278" i="12"/>
  <c r="G12279" i="12"/>
  <c r="G12280" i="12"/>
  <c r="G12281" i="12"/>
  <c r="G12282" i="12"/>
  <c r="G12283" i="12"/>
  <c r="G12284" i="12"/>
  <c r="G12285" i="12"/>
  <c r="G12286" i="12"/>
  <c r="G12287" i="12"/>
  <c r="G12288" i="12"/>
  <c r="G12289" i="12"/>
  <c r="G12290" i="12"/>
  <c r="G12291" i="12"/>
  <c r="G12292" i="12"/>
  <c r="G12293" i="12"/>
  <c r="G12294" i="12"/>
  <c r="G12295" i="12"/>
  <c r="G12296" i="12"/>
  <c r="G12297" i="12"/>
  <c r="G12298" i="12"/>
  <c r="G12299" i="12"/>
  <c r="G12300" i="12"/>
  <c r="G12301" i="12"/>
  <c r="G12302" i="12"/>
  <c r="G12303" i="12"/>
  <c r="G12304" i="12"/>
  <c r="G12305" i="12"/>
  <c r="G12306" i="12"/>
  <c r="G12307" i="12"/>
  <c r="G12308" i="12"/>
  <c r="G12309" i="12"/>
  <c r="G12310" i="12"/>
  <c r="G12311" i="12"/>
  <c r="G12312" i="12"/>
  <c r="G12313" i="12"/>
  <c r="G12314" i="12"/>
  <c r="G12315" i="12"/>
  <c r="G12316" i="12"/>
  <c r="G12317" i="12"/>
  <c r="G12318" i="12"/>
  <c r="G12319" i="12"/>
  <c r="G12320" i="12"/>
  <c r="G12321" i="12"/>
  <c r="G12322" i="12"/>
  <c r="G12323" i="12"/>
  <c r="G12324" i="12"/>
  <c r="G12325" i="12"/>
  <c r="G12326" i="12"/>
  <c r="G12327" i="12"/>
  <c r="G12328" i="12"/>
  <c r="G12329" i="12"/>
  <c r="G12330" i="12"/>
  <c r="G12331" i="12"/>
  <c r="G12332" i="12"/>
  <c r="G12333" i="12"/>
  <c r="G12334" i="12"/>
  <c r="G12335" i="12"/>
  <c r="G12336" i="12"/>
  <c r="G12337" i="12"/>
  <c r="G12338" i="12"/>
  <c r="G12339" i="12"/>
  <c r="G12340" i="12"/>
  <c r="G12341" i="12"/>
  <c r="G12342" i="12"/>
  <c r="G12343" i="12"/>
  <c r="G12344" i="12"/>
  <c r="G12345" i="12"/>
  <c r="G12346" i="12"/>
  <c r="G12347" i="12"/>
  <c r="G12348" i="12"/>
  <c r="G12349" i="12"/>
  <c r="G12350" i="12"/>
  <c r="G12351" i="12"/>
  <c r="G12352" i="12"/>
  <c r="G12353" i="12"/>
  <c r="G12354" i="12"/>
  <c r="G12355" i="12"/>
  <c r="G12356" i="12"/>
  <c r="G12357" i="12"/>
  <c r="G12358" i="12"/>
  <c r="G12359" i="12"/>
  <c r="G12360" i="12"/>
  <c r="G12361" i="12"/>
  <c r="G12362" i="12"/>
  <c r="G12363" i="12"/>
  <c r="G12364" i="12"/>
  <c r="G12365" i="12"/>
  <c r="G12366" i="12"/>
  <c r="G12367" i="12"/>
  <c r="G12368" i="12"/>
  <c r="G12369" i="12"/>
  <c r="G12370" i="12"/>
  <c r="G12371" i="12"/>
  <c r="G12372" i="12"/>
  <c r="G12373" i="12"/>
  <c r="G12374" i="12"/>
  <c r="G12375" i="12"/>
  <c r="G12376" i="12"/>
  <c r="G12377" i="12"/>
  <c r="G12378" i="12"/>
  <c r="G12379" i="12"/>
  <c r="G12380" i="12"/>
  <c r="G12381" i="12"/>
  <c r="G12382" i="12"/>
  <c r="G12383" i="12"/>
  <c r="G12384" i="12"/>
  <c r="G12385" i="12"/>
  <c r="G12386" i="12"/>
  <c r="G12387" i="12"/>
  <c r="G12388" i="12"/>
  <c r="G12389" i="12"/>
  <c r="G12390" i="12"/>
  <c r="G12391" i="12"/>
  <c r="G12392" i="12"/>
  <c r="G12393" i="12"/>
  <c r="G12394" i="12"/>
  <c r="G12395" i="12"/>
  <c r="G12396" i="12"/>
  <c r="G12397" i="12"/>
  <c r="G12398" i="12"/>
  <c r="G12399" i="12"/>
  <c r="G12400" i="12"/>
  <c r="G12401" i="12"/>
  <c r="G12402" i="12"/>
  <c r="G12403" i="12"/>
  <c r="G12404" i="12"/>
  <c r="G12405" i="12"/>
  <c r="G12406" i="12"/>
  <c r="G12407" i="12"/>
  <c r="G12408" i="12"/>
  <c r="G12409" i="12"/>
  <c r="G12410" i="12"/>
  <c r="G12411" i="12"/>
  <c r="G12412" i="12"/>
  <c r="G12413" i="12"/>
  <c r="G12414" i="12"/>
  <c r="G12415" i="12"/>
  <c r="G12416" i="12"/>
  <c r="G12417" i="12"/>
  <c r="G12418" i="12"/>
  <c r="G12419" i="12"/>
  <c r="G12420" i="12"/>
  <c r="G12421" i="12"/>
  <c r="G12422" i="12"/>
  <c r="G12423" i="12"/>
  <c r="G12424" i="12"/>
  <c r="G12425" i="12"/>
  <c r="G12426" i="12"/>
  <c r="G12427" i="12"/>
  <c r="G12428" i="12"/>
  <c r="G12429" i="12"/>
  <c r="G12430" i="12"/>
  <c r="G12431" i="12"/>
  <c r="G12432" i="12"/>
  <c r="G12433" i="12"/>
  <c r="G12434" i="12"/>
  <c r="G12435" i="12"/>
  <c r="G12436" i="12"/>
  <c r="G12437" i="12"/>
  <c r="G12438" i="12"/>
  <c r="G12439" i="12"/>
  <c r="G12440" i="12"/>
  <c r="G12441" i="12"/>
  <c r="G12442" i="12"/>
  <c r="G12443" i="12"/>
  <c r="G12444" i="12"/>
  <c r="G12445" i="12"/>
  <c r="G12446" i="12"/>
  <c r="G12447" i="12"/>
  <c r="G12448" i="12"/>
  <c r="G12449" i="12"/>
  <c r="G12450" i="12"/>
  <c r="G12451" i="12"/>
  <c r="G12452" i="12"/>
  <c r="G12453" i="12"/>
  <c r="G12454" i="12"/>
  <c r="G12455" i="12"/>
  <c r="G12456" i="12"/>
  <c r="G12457" i="12"/>
  <c r="G12458" i="12"/>
  <c r="G12459" i="12"/>
  <c r="G12460" i="12"/>
  <c r="G12461" i="12"/>
  <c r="G12462" i="12"/>
  <c r="G12463" i="12"/>
  <c r="G12464" i="12"/>
  <c r="G12465" i="12"/>
  <c r="G12466" i="12"/>
  <c r="G12467" i="12"/>
  <c r="G12468" i="12"/>
  <c r="G12469" i="12"/>
  <c r="G12470" i="12"/>
  <c r="G12471" i="12"/>
  <c r="G12472" i="12"/>
  <c r="G12473" i="12"/>
  <c r="G12474" i="12"/>
  <c r="G12475" i="12"/>
  <c r="G12476" i="12"/>
  <c r="G12477" i="12"/>
  <c r="G12478" i="12"/>
  <c r="G12479" i="12"/>
  <c r="G12480" i="12"/>
  <c r="G12481" i="12"/>
  <c r="G12482" i="12"/>
  <c r="G12483" i="12"/>
  <c r="G12484" i="12"/>
  <c r="G12485" i="12"/>
  <c r="G12486" i="12"/>
  <c r="G12487" i="12"/>
  <c r="G12488" i="12"/>
  <c r="G12489" i="12"/>
  <c r="G12490" i="12"/>
  <c r="G12491" i="12"/>
  <c r="G12492" i="12"/>
  <c r="G12493" i="12"/>
  <c r="G12494" i="12"/>
  <c r="G12495" i="12"/>
  <c r="G12496" i="12"/>
  <c r="G12497" i="12"/>
  <c r="G12498" i="12"/>
  <c r="G12499" i="12"/>
  <c r="G12500" i="12"/>
  <c r="G12501" i="12"/>
  <c r="G12502" i="12"/>
  <c r="G12503" i="12"/>
  <c r="G12504" i="12"/>
  <c r="G12505" i="12"/>
  <c r="G12506" i="12"/>
  <c r="G12507" i="12"/>
  <c r="G12508" i="12"/>
  <c r="G12509" i="12"/>
  <c r="G12510" i="12"/>
  <c r="G12511" i="12"/>
  <c r="G12512" i="12"/>
  <c r="G12513" i="12"/>
  <c r="G12514" i="12"/>
  <c r="G12515" i="12"/>
  <c r="G12516" i="12"/>
  <c r="G12517" i="12"/>
  <c r="G12518" i="12"/>
  <c r="G12519" i="12"/>
  <c r="G12520" i="12"/>
  <c r="G12521" i="12"/>
  <c r="G12522" i="12"/>
  <c r="G12523" i="12"/>
  <c r="G12524" i="12"/>
  <c r="G12525" i="12"/>
  <c r="G12526" i="12"/>
  <c r="G12527" i="12"/>
  <c r="G12528" i="12"/>
  <c r="G12529" i="12"/>
  <c r="G12530" i="12"/>
  <c r="G12531" i="12"/>
  <c r="G12532" i="12"/>
  <c r="G12533" i="12"/>
  <c r="G12534" i="12"/>
  <c r="G12535" i="12"/>
  <c r="G12536" i="12"/>
  <c r="G12537" i="12"/>
  <c r="G12538" i="12"/>
  <c r="G12539" i="12"/>
  <c r="G12540" i="12"/>
  <c r="G12541" i="12"/>
  <c r="G12542" i="12"/>
  <c r="G12543" i="12"/>
  <c r="G12544" i="12"/>
  <c r="G12545" i="12"/>
  <c r="G12546" i="12"/>
  <c r="G12547" i="12"/>
  <c r="G12548" i="12"/>
  <c r="G12549" i="12"/>
  <c r="G12550" i="12"/>
  <c r="G12551" i="12"/>
  <c r="G12552" i="12"/>
  <c r="G12553" i="12"/>
  <c r="G12554" i="12"/>
  <c r="G12555" i="12"/>
  <c r="G12556" i="12"/>
  <c r="G12557" i="12"/>
  <c r="G12558" i="12"/>
  <c r="G12559" i="12"/>
  <c r="G12560" i="12"/>
  <c r="G12561" i="12"/>
  <c r="G12562" i="12"/>
  <c r="G12563" i="12"/>
  <c r="G12564" i="12"/>
  <c r="G12565" i="12"/>
  <c r="G12566" i="12"/>
  <c r="G12567" i="12"/>
  <c r="G12568" i="12"/>
  <c r="G12569" i="12"/>
  <c r="G12570" i="12"/>
  <c r="G12571" i="12"/>
  <c r="G12572" i="12"/>
  <c r="G12573" i="12"/>
  <c r="G12574" i="12"/>
  <c r="G12575" i="12"/>
  <c r="G12576" i="12"/>
  <c r="G12577" i="12"/>
  <c r="G12578" i="12"/>
  <c r="G12579" i="12"/>
  <c r="G12580" i="12"/>
  <c r="G12581" i="12"/>
  <c r="G12582" i="12"/>
  <c r="G12583" i="12"/>
  <c r="G12584" i="12"/>
  <c r="G12585" i="12"/>
  <c r="G12586" i="12"/>
  <c r="G12587" i="12"/>
  <c r="G12588" i="12"/>
  <c r="G12589" i="12"/>
  <c r="G12590" i="12"/>
  <c r="G12591" i="12"/>
  <c r="G12592" i="12"/>
  <c r="G12593" i="12"/>
  <c r="G12594" i="12"/>
  <c r="G12595" i="12"/>
  <c r="G12596" i="12"/>
  <c r="G12597" i="12"/>
  <c r="G12598" i="12"/>
  <c r="G12599" i="12"/>
  <c r="G12600" i="12"/>
  <c r="G12601" i="12"/>
  <c r="G12602" i="12"/>
  <c r="G12603" i="12"/>
  <c r="G12604" i="12"/>
  <c r="G12605" i="12"/>
  <c r="G12606" i="12"/>
  <c r="G12607" i="12"/>
  <c r="G12608" i="12"/>
  <c r="G12609" i="12"/>
  <c r="G12610" i="12"/>
  <c r="G12611" i="12"/>
  <c r="G12612" i="12"/>
  <c r="G12613" i="12"/>
  <c r="G12614" i="12"/>
  <c r="G12615" i="12"/>
  <c r="G12616" i="12"/>
  <c r="G12617" i="12"/>
  <c r="G12618" i="12"/>
  <c r="G12619" i="12"/>
  <c r="G12620" i="12"/>
  <c r="G12621" i="12"/>
  <c r="G12622" i="12"/>
  <c r="G12623" i="12"/>
  <c r="G12624" i="12"/>
  <c r="G12625" i="12"/>
  <c r="G12626" i="12"/>
  <c r="G12627" i="12"/>
  <c r="G12628" i="12"/>
  <c r="G12629" i="12"/>
  <c r="G12630" i="12"/>
  <c r="G12631" i="12"/>
  <c r="G12632" i="12"/>
  <c r="G12633" i="12"/>
  <c r="G12634" i="12"/>
  <c r="G12635" i="12"/>
  <c r="G12636" i="12"/>
  <c r="G12637" i="12"/>
  <c r="G12638" i="12"/>
  <c r="G12639" i="12"/>
  <c r="G12640" i="12"/>
  <c r="G12641" i="12"/>
  <c r="G12642" i="12"/>
  <c r="G12643" i="12"/>
  <c r="G12644" i="12"/>
  <c r="G12645" i="12"/>
  <c r="G12646" i="12"/>
  <c r="G12647" i="12"/>
  <c r="G12648" i="12"/>
  <c r="G12649" i="12"/>
  <c r="G12650" i="12"/>
  <c r="G12651" i="12"/>
  <c r="G12652" i="12"/>
  <c r="G12653" i="12"/>
  <c r="G12654" i="12"/>
  <c r="G12655" i="12"/>
  <c r="G12656" i="12"/>
  <c r="G12657" i="12"/>
  <c r="G12658" i="12"/>
  <c r="G12659" i="12"/>
  <c r="G12660" i="12"/>
  <c r="G12661" i="12"/>
  <c r="G12662" i="12"/>
  <c r="G12663" i="12"/>
  <c r="G12664" i="12"/>
  <c r="G12665" i="12"/>
  <c r="G12666" i="12"/>
  <c r="G12667" i="12"/>
  <c r="G12668" i="12"/>
  <c r="G12669" i="12"/>
  <c r="G12670" i="12"/>
  <c r="G12671" i="12"/>
  <c r="G12672" i="12"/>
  <c r="G12673" i="12"/>
  <c r="G12674" i="12"/>
  <c r="G12675" i="12"/>
  <c r="G12676" i="12"/>
  <c r="G12677" i="12"/>
  <c r="G12678" i="12"/>
  <c r="G12679" i="12"/>
  <c r="G12680" i="12"/>
  <c r="G12681" i="12"/>
  <c r="G12682" i="12"/>
  <c r="G12683" i="12"/>
  <c r="G12684" i="12"/>
  <c r="G12685" i="12"/>
  <c r="G12686" i="12"/>
  <c r="G12687" i="12"/>
  <c r="G12688" i="12"/>
  <c r="G12689" i="12"/>
  <c r="G12690" i="12"/>
  <c r="G12691" i="12"/>
  <c r="G12692" i="12"/>
  <c r="G12693" i="12"/>
  <c r="G12694" i="12"/>
  <c r="G12695" i="12"/>
  <c r="G12696" i="12"/>
  <c r="G12697" i="12"/>
  <c r="G12698" i="12"/>
  <c r="G12699" i="12"/>
  <c r="G12700" i="12"/>
  <c r="G12701" i="12"/>
  <c r="G12702" i="12"/>
  <c r="G12703" i="12"/>
  <c r="G12704" i="12"/>
  <c r="G12705" i="12"/>
  <c r="G12706" i="12"/>
  <c r="G12707" i="12"/>
  <c r="G12708" i="12"/>
  <c r="G12709" i="12"/>
  <c r="G12710" i="12"/>
  <c r="G12711" i="12"/>
  <c r="G12712" i="12"/>
  <c r="G12713" i="12"/>
  <c r="G12714" i="12"/>
  <c r="G12715" i="12"/>
  <c r="G12716" i="12"/>
  <c r="G12717" i="12"/>
  <c r="G12718" i="12"/>
  <c r="G12719" i="12"/>
  <c r="G12720" i="12"/>
  <c r="G12721" i="12"/>
  <c r="G12722" i="12"/>
  <c r="G12723" i="12"/>
  <c r="G12724" i="12"/>
  <c r="G12725" i="12"/>
  <c r="G12726" i="12"/>
  <c r="G12727" i="12"/>
  <c r="G12728" i="12"/>
  <c r="G12729" i="12"/>
  <c r="G12730" i="12"/>
  <c r="G12731" i="12"/>
  <c r="G12732" i="12"/>
  <c r="G12733" i="12"/>
  <c r="G12734" i="12"/>
  <c r="G12735" i="12"/>
  <c r="G12736" i="12"/>
  <c r="G12737" i="12"/>
  <c r="G12738" i="12"/>
  <c r="G12739" i="12"/>
  <c r="G12740" i="12"/>
  <c r="G12741" i="12"/>
  <c r="G12742" i="12"/>
  <c r="G12743" i="12"/>
  <c r="G12744" i="12"/>
  <c r="G12745" i="12"/>
  <c r="G12746" i="12"/>
  <c r="G12747" i="12"/>
  <c r="G12748" i="12"/>
  <c r="G12749" i="12"/>
  <c r="G12750" i="12"/>
  <c r="G12751" i="12"/>
  <c r="G12752" i="12"/>
  <c r="G12753" i="12"/>
  <c r="G12754" i="12"/>
  <c r="G12755" i="12"/>
  <c r="G12756" i="12"/>
  <c r="G12757" i="12"/>
  <c r="G12758" i="12"/>
  <c r="G12759" i="12"/>
  <c r="G12760" i="12"/>
  <c r="G12761" i="12"/>
  <c r="G12762" i="12"/>
  <c r="G12763" i="12"/>
  <c r="G12764" i="12"/>
  <c r="G12765" i="12"/>
  <c r="G12766" i="12"/>
  <c r="G12767" i="12"/>
  <c r="G12768" i="12"/>
  <c r="G12769" i="12"/>
  <c r="G12770" i="12"/>
  <c r="G12771" i="12"/>
  <c r="G12772" i="12"/>
  <c r="G12773" i="12"/>
  <c r="G12774" i="12"/>
  <c r="G12775" i="12"/>
  <c r="G12776" i="12"/>
  <c r="G12777" i="12"/>
  <c r="G12778" i="12"/>
  <c r="G12779" i="12"/>
  <c r="G12780" i="12"/>
  <c r="G12781" i="12"/>
  <c r="G12782" i="12"/>
  <c r="G12783" i="12"/>
  <c r="G12784" i="12"/>
  <c r="G12785" i="12"/>
  <c r="G12786" i="12"/>
  <c r="G12787" i="12"/>
  <c r="G12788" i="12"/>
  <c r="G12789" i="12"/>
  <c r="G12790" i="12"/>
  <c r="G12791" i="12"/>
  <c r="G12792" i="12"/>
  <c r="G12793" i="12"/>
  <c r="G12794" i="12"/>
  <c r="G12795" i="12"/>
  <c r="G12796" i="12"/>
  <c r="G12797" i="12"/>
  <c r="G12798" i="12"/>
  <c r="G12799" i="12"/>
  <c r="G12800" i="12"/>
  <c r="G12801" i="12"/>
  <c r="G12802" i="12"/>
  <c r="G12803" i="12"/>
  <c r="G12804" i="12"/>
  <c r="G12805" i="12"/>
  <c r="G12806" i="12"/>
  <c r="G12807" i="12"/>
  <c r="G12808" i="12"/>
  <c r="G12809" i="12"/>
  <c r="G12810" i="12"/>
  <c r="G12811" i="12"/>
  <c r="G12812" i="12"/>
  <c r="G12813" i="12"/>
  <c r="G12814" i="12"/>
  <c r="G12815" i="12"/>
  <c r="G12816" i="12"/>
  <c r="G12817" i="12"/>
  <c r="G12818" i="12"/>
  <c r="G12819" i="12"/>
  <c r="G12820" i="12"/>
  <c r="G12821" i="12"/>
  <c r="G12822" i="12"/>
  <c r="G12823" i="12"/>
  <c r="G12824" i="12"/>
  <c r="G12825" i="12"/>
  <c r="G12826" i="12"/>
  <c r="G12827" i="12"/>
  <c r="G12828" i="12"/>
  <c r="G12829" i="12"/>
  <c r="G12830" i="12"/>
  <c r="G12831" i="12"/>
  <c r="G12832" i="12"/>
  <c r="G12833" i="12"/>
  <c r="G12834" i="12"/>
  <c r="G12835" i="12"/>
  <c r="G12836" i="12"/>
  <c r="G12837" i="12"/>
  <c r="G12838" i="12"/>
  <c r="G12839" i="12"/>
  <c r="G12840" i="12"/>
  <c r="G12841" i="12"/>
  <c r="G12842" i="12"/>
  <c r="G12843" i="12"/>
  <c r="G12844" i="12"/>
  <c r="G12845" i="12"/>
  <c r="G12846" i="12"/>
  <c r="G12847" i="12"/>
  <c r="G12848" i="12"/>
  <c r="G12849" i="12"/>
  <c r="G12850" i="12"/>
  <c r="G12851" i="12"/>
  <c r="G12852" i="12"/>
  <c r="G12853" i="12"/>
  <c r="G12854" i="12"/>
  <c r="G12855" i="12"/>
  <c r="G12856" i="12"/>
  <c r="G12857" i="12"/>
  <c r="G12858" i="12"/>
  <c r="G12859" i="12"/>
  <c r="G12860" i="12"/>
  <c r="G12861" i="12"/>
  <c r="G12862" i="12"/>
  <c r="G12863" i="12"/>
  <c r="G12864" i="12"/>
  <c r="G12865" i="12"/>
  <c r="G12866" i="12"/>
  <c r="G12867" i="12"/>
  <c r="G12868" i="12"/>
  <c r="G12869" i="12"/>
  <c r="G12870" i="12"/>
  <c r="G12871" i="12"/>
  <c r="G12872" i="12"/>
  <c r="G12873" i="12"/>
  <c r="G12874" i="12"/>
  <c r="G12875" i="12"/>
  <c r="G12876" i="12"/>
  <c r="G12877" i="12"/>
  <c r="G12878" i="12"/>
  <c r="G12879" i="12"/>
  <c r="G12880" i="12"/>
  <c r="G12881" i="12"/>
  <c r="G12882" i="12"/>
  <c r="G12883" i="12"/>
  <c r="G12884" i="12"/>
  <c r="G12885" i="12"/>
  <c r="G12886" i="12"/>
  <c r="G12887" i="12"/>
  <c r="G12888" i="12"/>
  <c r="G12889" i="12"/>
  <c r="G12890" i="12"/>
  <c r="G12891" i="12"/>
  <c r="G12892" i="12"/>
  <c r="G12893" i="12"/>
  <c r="G12894" i="12"/>
  <c r="G12895" i="12"/>
  <c r="G12896" i="12"/>
  <c r="G12897" i="12"/>
  <c r="G12898" i="12"/>
  <c r="G12899" i="12"/>
  <c r="G12900" i="12"/>
  <c r="G12901" i="12"/>
  <c r="G12902" i="12"/>
  <c r="G12903" i="12"/>
  <c r="G12904" i="12"/>
  <c r="G12905" i="12"/>
  <c r="G12906" i="12"/>
  <c r="G12907" i="12"/>
  <c r="G12908" i="12"/>
  <c r="G12909" i="12"/>
  <c r="G12910" i="12"/>
  <c r="G12911" i="12"/>
  <c r="G12912" i="12"/>
  <c r="G12913" i="12"/>
  <c r="G12914" i="12"/>
  <c r="G12915" i="12"/>
  <c r="G12916" i="12"/>
  <c r="G12917" i="12"/>
  <c r="G12918" i="12"/>
  <c r="G12919" i="12"/>
  <c r="G12920" i="12"/>
  <c r="G12921" i="12"/>
  <c r="G12922" i="12"/>
  <c r="G12923" i="12"/>
  <c r="G12924" i="12"/>
  <c r="G12925" i="12"/>
  <c r="G12926" i="12"/>
  <c r="G12927" i="12"/>
  <c r="G12928" i="12"/>
  <c r="G12929" i="12"/>
  <c r="G12930" i="12"/>
  <c r="G12931" i="12"/>
  <c r="G12932" i="12"/>
  <c r="G12933" i="12"/>
  <c r="G12934" i="12"/>
  <c r="G12935" i="12"/>
  <c r="G12936" i="12"/>
  <c r="G12937" i="12"/>
  <c r="G12938" i="12"/>
  <c r="G12939" i="12"/>
  <c r="G12940" i="12"/>
  <c r="G12941" i="12"/>
  <c r="G12942" i="12"/>
  <c r="G12943" i="12"/>
  <c r="G12944" i="12"/>
  <c r="G12945" i="12"/>
  <c r="G12946" i="12"/>
  <c r="G12947" i="12"/>
  <c r="G12948" i="12"/>
  <c r="G12949" i="12"/>
  <c r="G12950" i="12"/>
  <c r="G12951" i="12"/>
  <c r="G12952" i="12"/>
  <c r="G12953" i="12"/>
  <c r="G12954" i="12"/>
  <c r="G12955" i="12"/>
  <c r="G12956" i="12"/>
  <c r="G12957" i="12"/>
  <c r="G12958" i="12"/>
  <c r="G12959" i="12"/>
  <c r="G12960" i="12"/>
  <c r="G12961" i="12"/>
  <c r="G12962" i="12"/>
  <c r="G12963" i="12"/>
  <c r="G12964" i="12"/>
  <c r="G12965" i="12"/>
  <c r="G12966" i="12"/>
  <c r="G12967" i="12"/>
  <c r="G12968" i="12"/>
  <c r="G12969" i="12"/>
  <c r="G12970" i="12"/>
  <c r="G12971" i="12"/>
  <c r="G12972" i="12"/>
  <c r="G12973" i="12"/>
  <c r="G12974" i="12"/>
  <c r="G12975" i="12"/>
  <c r="G12976" i="12"/>
  <c r="G12977" i="12"/>
  <c r="G12978" i="12"/>
  <c r="G12979" i="12"/>
  <c r="G12980" i="12"/>
  <c r="G12981" i="12"/>
  <c r="G12982" i="12"/>
  <c r="G12983" i="12"/>
  <c r="G12984" i="12"/>
  <c r="G12985" i="12"/>
  <c r="G12986" i="12"/>
  <c r="G12987" i="12"/>
  <c r="G12988" i="12"/>
  <c r="G12989" i="12"/>
  <c r="G12990" i="12"/>
  <c r="G12991" i="12"/>
  <c r="G12992" i="12"/>
  <c r="G12993" i="12"/>
  <c r="G12994" i="12"/>
  <c r="G12995" i="12"/>
  <c r="G12996" i="12"/>
  <c r="G12997" i="12"/>
  <c r="G12998" i="12"/>
  <c r="G12999" i="12"/>
  <c r="G13000" i="12"/>
  <c r="G13001" i="12"/>
  <c r="G13002" i="12"/>
  <c r="G13003" i="12"/>
  <c r="G13004" i="12"/>
  <c r="G13005" i="12"/>
  <c r="G13006" i="12"/>
  <c r="G13007" i="12"/>
  <c r="G13008" i="12"/>
  <c r="G13009" i="12"/>
  <c r="G13010" i="12"/>
  <c r="G13011" i="12"/>
  <c r="G13012" i="12"/>
  <c r="G13013" i="12"/>
  <c r="G13014" i="12"/>
  <c r="G13015" i="12"/>
  <c r="G13016" i="12"/>
  <c r="G13017" i="12"/>
  <c r="G13018" i="12"/>
  <c r="G13019" i="12"/>
  <c r="G13020" i="12"/>
  <c r="G13021" i="12"/>
  <c r="G13022" i="12"/>
  <c r="G13023" i="12"/>
  <c r="G13024" i="12"/>
  <c r="G13025" i="12"/>
  <c r="G13026" i="12"/>
  <c r="G13027" i="12"/>
  <c r="G13028" i="12"/>
  <c r="G13029" i="12"/>
  <c r="G13030" i="12"/>
  <c r="G13031" i="12"/>
  <c r="G13032" i="12"/>
  <c r="G13033" i="12"/>
  <c r="G13034" i="12"/>
  <c r="G13035" i="12"/>
  <c r="G13036" i="12"/>
  <c r="G13037" i="12"/>
  <c r="G13038" i="12"/>
  <c r="G13039" i="12"/>
  <c r="G13040" i="12"/>
  <c r="G13041" i="12"/>
  <c r="G13042" i="12"/>
  <c r="G13043" i="12"/>
  <c r="G13044" i="12"/>
  <c r="G13045" i="12"/>
  <c r="G13046" i="12"/>
  <c r="G13047" i="12"/>
  <c r="G13048" i="12"/>
  <c r="G13049" i="12"/>
  <c r="G13050" i="12"/>
  <c r="G13051" i="12"/>
  <c r="G13052" i="12"/>
  <c r="G13053" i="12"/>
  <c r="G13054" i="12"/>
  <c r="G13055" i="12"/>
  <c r="G13056" i="12"/>
  <c r="G13057" i="12"/>
  <c r="G13058" i="12"/>
  <c r="G13059" i="12"/>
  <c r="G13060" i="12"/>
  <c r="G13061" i="12"/>
  <c r="G13062" i="12"/>
  <c r="G13063" i="12"/>
  <c r="G13064" i="12"/>
  <c r="G13065" i="12"/>
  <c r="G13066" i="12"/>
  <c r="G13067" i="12"/>
  <c r="G13068" i="12"/>
  <c r="G13069" i="12"/>
  <c r="G13070" i="12"/>
  <c r="G13071" i="12"/>
  <c r="G13072" i="12"/>
  <c r="G13073" i="12"/>
  <c r="G13074" i="12"/>
  <c r="G13075" i="12"/>
  <c r="G13076" i="12"/>
  <c r="G13077" i="12"/>
  <c r="G13078" i="12"/>
  <c r="G13079" i="12"/>
  <c r="G13080" i="12"/>
  <c r="G13081" i="12"/>
  <c r="G13082" i="12"/>
  <c r="G13083" i="12"/>
  <c r="G13084" i="12"/>
  <c r="G13085" i="12"/>
  <c r="G13086" i="12"/>
  <c r="G13087" i="12"/>
  <c r="G13088" i="12"/>
  <c r="G13089" i="12"/>
  <c r="G13090" i="12"/>
  <c r="G13091" i="12"/>
  <c r="G13092" i="12"/>
  <c r="G13093" i="12"/>
  <c r="G13094" i="12"/>
  <c r="G13095" i="12"/>
  <c r="G13096" i="12"/>
  <c r="G13097" i="12"/>
  <c r="G13098" i="12"/>
  <c r="G13099" i="12"/>
  <c r="G13100" i="12"/>
  <c r="G13101" i="12"/>
  <c r="G13102" i="12"/>
  <c r="G13103" i="12"/>
  <c r="G13104" i="12"/>
  <c r="G13105" i="12"/>
  <c r="G13106" i="12"/>
  <c r="G13107" i="12"/>
  <c r="G13108" i="12"/>
  <c r="G13109" i="12"/>
  <c r="G13110" i="12"/>
  <c r="G13111" i="12"/>
  <c r="G13112" i="12"/>
  <c r="G13113" i="12"/>
  <c r="G13114" i="12"/>
  <c r="G13115" i="12"/>
  <c r="G13116" i="12"/>
  <c r="G13117" i="12"/>
  <c r="G13118" i="12"/>
  <c r="G13119" i="12"/>
  <c r="G13120" i="12"/>
  <c r="G13121" i="12"/>
  <c r="G13122" i="12"/>
  <c r="G13123" i="12"/>
  <c r="G13124" i="12"/>
  <c r="G13125" i="12"/>
  <c r="G13126" i="12"/>
  <c r="G13127" i="12"/>
  <c r="G13128" i="12"/>
  <c r="G13129" i="12"/>
  <c r="G13130" i="12"/>
  <c r="G13131" i="12"/>
  <c r="G13132" i="12"/>
  <c r="G13133" i="12"/>
  <c r="G13134" i="12"/>
  <c r="G13135" i="12"/>
  <c r="G13136" i="12"/>
  <c r="G13137" i="12"/>
  <c r="G13138" i="12"/>
  <c r="G13139" i="12"/>
  <c r="G13140" i="12"/>
  <c r="G13141" i="12"/>
  <c r="G13142" i="12"/>
  <c r="G13143" i="12"/>
  <c r="G13144" i="12"/>
  <c r="G13145" i="12"/>
  <c r="G13146" i="12"/>
  <c r="G13147" i="12"/>
  <c r="G13148" i="12"/>
  <c r="G13149" i="12"/>
  <c r="G13150" i="12"/>
  <c r="G13151" i="12"/>
  <c r="G13152" i="12"/>
  <c r="G13153" i="12"/>
  <c r="G13154" i="12"/>
  <c r="G13155" i="12"/>
  <c r="G13156" i="12"/>
  <c r="G13157" i="12"/>
  <c r="G13158" i="12"/>
  <c r="G13159" i="12"/>
  <c r="G13160" i="12"/>
  <c r="G13161" i="12"/>
  <c r="G13162" i="12"/>
  <c r="G13163" i="12"/>
  <c r="G13164" i="12"/>
  <c r="G13165" i="12"/>
  <c r="G13166" i="12"/>
  <c r="G13167" i="12"/>
  <c r="G13168" i="12"/>
  <c r="G13169" i="12"/>
  <c r="G13170" i="12"/>
  <c r="G13171" i="12"/>
  <c r="G13172" i="12"/>
  <c r="G13173" i="12"/>
  <c r="G13174" i="12"/>
  <c r="G13175" i="12"/>
  <c r="G13176" i="12"/>
  <c r="G13177" i="12"/>
  <c r="G13178" i="12"/>
  <c r="G13179" i="12"/>
  <c r="G13180" i="12"/>
  <c r="G13181" i="12"/>
  <c r="G13182" i="12"/>
  <c r="G13183" i="12"/>
  <c r="G13184" i="12"/>
  <c r="G13185" i="12"/>
  <c r="G13186" i="12"/>
  <c r="G13187" i="12"/>
  <c r="G13188" i="12"/>
  <c r="G13189" i="12"/>
  <c r="G13190" i="12"/>
  <c r="G13191" i="12"/>
  <c r="G13192" i="12"/>
  <c r="G13193" i="12"/>
  <c r="G13194" i="12"/>
  <c r="G13195" i="12"/>
  <c r="G13196" i="12"/>
  <c r="G13197" i="12"/>
  <c r="G13198" i="12"/>
  <c r="G13199" i="12"/>
  <c r="G13200" i="12"/>
  <c r="G13201" i="12"/>
  <c r="G13202" i="12"/>
  <c r="G13203" i="12"/>
  <c r="G13204" i="12"/>
  <c r="G13205" i="12"/>
  <c r="G13206" i="12"/>
  <c r="G13207" i="12"/>
  <c r="G13208" i="12"/>
  <c r="G13209" i="12"/>
  <c r="G13210" i="12"/>
  <c r="G13211" i="12"/>
  <c r="G13212" i="12"/>
  <c r="G13213" i="12"/>
  <c r="G13214" i="12"/>
  <c r="G13215" i="12"/>
  <c r="G13216" i="12"/>
  <c r="G13217" i="12"/>
  <c r="G13218" i="12"/>
  <c r="G13219" i="12"/>
  <c r="G13220" i="12"/>
  <c r="G13221" i="12"/>
  <c r="G13222" i="12"/>
  <c r="G13223" i="12"/>
  <c r="G13224" i="12"/>
  <c r="G13225" i="12"/>
  <c r="G13226" i="12"/>
  <c r="G13227" i="12"/>
  <c r="G13228" i="12"/>
  <c r="G13229" i="12"/>
  <c r="G13230" i="12"/>
  <c r="G13231" i="12"/>
  <c r="G13232" i="12"/>
  <c r="G13233" i="12"/>
  <c r="G13234" i="12"/>
  <c r="G13235" i="12"/>
  <c r="G13236" i="12"/>
  <c r="G13237" i="12"/>
  <c r="G13238" i="12"/>
  <c r="G13239" i="12"/>
  <c r="G13240" i="12"/>
  <c r="G13241" i="12"/>
  <c r="G13242" i="12"/>
  <c r="G13243" i="12"/>
  <c r="G13244" i="12"/>
  <c r="G13245" i="12"/>
  <c r="G13246" i="12"/>
  <c r="G13247" i="12"/>
  <c r="G13248" i="12"/>
  <c r="G13249" i="12"/>
  <c r="G13250" i="12"/>
  <c r="G13251" i="12"/>
  <c r="G13252" i="12"/>
  <c r="G13253" i="12"/>
  <c r="G13254" i="12"/>
  <c r="G13255" i="12"/>
  <c r="G13256" i="12"/>
  <c r="G13257" i="12"/>
  <c r="G13258" i="12"/>
  <c r="G13259" i="12"/>
  <c r="G13260" i="12"/>
  <c r="G13261" i="12"/>
  <c r="G13262" i="12"/>
  <c r="G13263" i="12"/>
  <c r="G13264" i="12"/>
  <c r="G13265" i="12"/>
  <c r="G13266" i="12"/>
  <c r="G13267" i="12"/>
  <c r="G13268" i="12"/>
  <c r="G13269" i="12"/>
  <c r="G13270" i="12"/>
  <c r="G13271" i="12"/>
  <c r="G13272" i="12"/>
  <c r="G13273" i="12"/>
  <c r="G13274" i="12"/>
  <c r="G13275" i="12"/>
  <c r="G13276" i="12"/>
  <c r="G13277" i="12"/>
  <c r="G13278" i="12"/>
  <c r="G13279" i="12"/>
  <c r="G13280" i="12"/>
  <c r="G13281" i="12"/>
  <c r="G13282" i="12"/>
  <c r="G13283" i="12"/>
  <c r="G13284" i="12"/>
  <c r="G13285" i="12"/>
  <c r="G13286" i="12"/>
  <c r="G13287" i="12"/>
  <c r="G13288" i="12"/>
  <c r="G13289" i="12"/>
  <c r="G13290" i="12"/>
  <c r="G13291" i="12"/>
  <c r="G13292" i="12"/>
  <c r="G13293" i="12"/>
  <c r="G13294" i="12"/>
  <c r="G13295" i="12"/>
  <c r="G13296" i="12"/>
  <c r="G13297" i="12"/>
  <c r="G13298" i="12"/>
  <c r="G13299" i="12"/>
  <c r="G13300" i="12"/>
  <c r="G13301" i="12"/>
  <c r="G13302" i="12"/>
  <c r="G13303" i="12"/>
  <c r="G13304" i="12"/>
  <c r="G13305" i="12"/>
  <c r="G13306" i="12"/>
  <c r="G13307" i="12"/>
  <c r="G13308" i="12"/>
  <c r="G13309" i="12"/>
  <c r="G13310" i="12"/>
  <c r="G13311" i="12"/>
  <c r="G13312" i="12"/>
  <c r="G13313" i="12"/>
  <c r="G13314" i="12"/>
  <c r="G13315" i="12"/>
  <c r="G13316" i="12"/>
  <c r="G13317" i="12"/>
  <c r="G13318" i="12"/>
  <c r="G13319" i="12"/>
  <c r="G13320" i="12"/>
  <c r="G13321" i="12"/>
  <c r="G13322" i="12"/>
  <c r="G13323" i="12"/>
  <c r="G13324" i="12"/>
  <c r="G13325" i="12"/>
  <c r="G13326" i="12"/>
  <c r="G13327" i="12"/>
  <c r="G13328" i="12"/>
  <c r="G13329" i="12"/>
  <c r="G13330" i="12"/>
  <c r="G13331" i="12"/>
  <c r="G13332" i="12"/>
  <c r="G13333" i="12"/>
  <c r="G13334" i="12"/>
  <c r="G13335" i="12"/>
  <c r="G13336" i="12"/>
  <c r="G13337" i="12"/>
  <c r="G13338" i="12"/>
  <c r="G13339" i="12"/>
  <c r="G13340" i="12"/>
  <c r="G13341" i="12"/>
  <c r="G13342" i="12"/>
  <c r="G13343" i="12"/>
  <c r="G13344" i="12"/>
  <c r="G13345" i="12"/>
  <c r="G13346" i="12"/>
  <c r="G13347" i="12"/>
  <c r="G13348" i="12"/>
  <c r="G13349" i="12"/>
  <c r="G13350" i="12"/>
  <c r="G13351" i="12"/>
  <c r="G13352" i="12"/>
  <c r="G13353" i="12"/>
  <c r="G13354" i="12"/>
  <c r="G13355" i="12"/>
  <c r="G13356" i="12"/>
  <c r="G13357" i="12"/>
  <c r="G13358" i="12"/>
  <c r="G13359" i="12"/>
  <c r="G13360" i="12"/>
  <c r="G13361" i="12"/>
  <c r="G13362" i="12"/>
  <c r="G13363" i="12"/>
  <c r="G13364" i="12"/>
  <c r="G13365" i="12"/>
  <c r="G13366" i="12"/>
  <c r="G13367" i="12"/>
  <c r="G13368" i="12"/>
  <c r="G13369" i="12"/>
  <c r="G13370" i="12"/>
  <c r="G13371" i="12"/>
  <c r="G13372" i="12"/>
  <c r="G13373" i="12"/>
  <c r="G13374" i="12"/>
  <c r="G13375" i="12"/>
  <c r="G13376" i="12"/>
  <c r="G13377" i="12"/>
  <c r="G13378" i="12"/>
  <c r="G13379" i="12"/>
  <c r="G13380" i="12"/>
  <c r="G13381" i="12"/>
  <c r="G13382" i="12"/>
  <c r="G13383" i="12"/>
  <c r="G13384" i="12"/>
  <c r="G13385" i="12"/>
  <c r="G13386" i="12"/>
  <c r="G13387" i="12"/>
  <c r="G13388" i="12"/>
  <c r="G13389" i="12"/>
  <c r="G13390" i="12"/>
  <c r="G13391" i="12"/>
  <c r="G13392" i="12"/>
  <c r="G13393" i="12"/>
  <c r="G13394" i="12"/>
  <c r="G13395" i="12"/>
  <c r="G13396" i="12"/>
  <c r="G13397" i="12"/>
  <c r="G13398" i="12"/>
  <c r="G13399" i="12"/>
  <c r="G13400" i="12"/>
  <c r="G13401" i="12"/>
  <c r="G13402" i="12"/>
  <c r="G13403" i="12"/>
  <c r="G13404" i="12"/>
  <c r="G13405" i="12"/>
  <c r="G13406" i="12"/>
  <c r="G13407" i="12"/>
  <c r="G13408" i="12"/>
  <c r="G13409" i="12"/>
  <c r="G13410" i="12"/>
  <c r="G13411" i="12"/>
  <c r="G13412" i="12"/>
  <c r="G13413" i="12"/>
  <c r="G13414" i="12"/>
  <c r="G13415" i="12"/>
  <c r="G13416" i="12"/>
  <c r="G13417" i="12"/>
  <c r="G13418" i="12"/>
  <c r="G13419" i="12"/>
  <c r="G13420" i="12"/>
  <c r="G13421" i="12"/>
  <c r="G13422" i="12"/>
  <c r="G13423" i="12"/>
  <c r="G13424" i="12"/>
  <c r="G13425" i="12"/>
  <c r="G13426" i="12"/>
  <c r="G13427" i="12"/>
  <c r="G13428" i="12"/>
  <c r="G13429" i="12"/>
  <c r="G13430" i="12"/>
  <c r="G13431" i="12"/>
  <c r="G13432" i="12"/>
  <c r="G13433" i="12"/>
  <c r="G13434" i="12"/>
  <c r="G13435" i="12"/>
  <c r="G13436" i="12"/>
  <c r="G13437" i="12"/>
  <c r="G13438" i="12"/>
  <c r="G13439" i="12"/>
  <c r="G13440" i="12"/>
  <c r="G13441" i="12"/>
  <c r="G13442" i="12"/>
  <c r="G13443" i="12"/>
  <c r="G13444" i="12"/>
  <c r="G13445" i="12"/>
  <c r="G13446" i="12"/>
  <c r="G13447" i="12"/>
  <c r="G13448" i="12"/>
  <c r="G13449" i="12"/>
  <c r="G13450" i="12"/>
  <c r="G13451" i="12"/>
  <c r="G13452" i="12"/>
  <c r="G13453" i="12"/>
  <c r="G13454" i="12"/>
  <c r="G13455" i="12"/>
  <c r="G13456" i="12"/>
  <c r="G13457" i="12"/>
  <c r="G13458" i="12"/>
  <c r="G13459" i="12"/>
  <c r="G13460" i="12"/>
  <c r="G13461" i="12"/>
  <c r="G13462" i="12"/>
  <c r="G13463" i="12"/>
  <c r="G13464" i="12"/>
  <c r="G13465" i="12"/>
  <c r="G13466" i="12"/>
  <c r="G13467" i="12"/>
  <c r="G13468" i="12"/>
  <c r="G13469" i="12"/>
  <c r="G13470" i="12"/>
  <c r="G13471" i="12"/>
  <c r="G13472" i="12"/>
  <c r="G13473" i="12"/>
  <c r="G13474" i="12"/>
  <c r="G13475" i="12"/>
  <c r="G13476" i="12"/>
  <c r="G13477" i="12"/>
  <c r="G13478" i="12"/>
  <c r="G13479" i="12"/>
  <c r="G13480" i="12"/>
  <c r="G13481" i="12"/>
  <c r="G13482" i="12"/>
  <c r="G13483" i="12"/>
  <c r="G13484" i="12"/>
  <c r="G13485" i="12"/>
  <c r="G13486" i="12"/>
  <c r="G13487" i="12"/>
  <c r="G13488" i="12"/>
  <c r="G13489" i="12"/>
  <c r="G13490" i="12"/>
  <c r="G13491" i="12"/>
  <c r="G13492" i="12"/>
  <c r="G13493" i="12"/>
  <c r="G13494" i="12"/>
  <c r="G13495" i="12"/>
  <c r="G13496" i="12"/>
  <c r="G13497" i="12"/>
  <c r="G13498" i="12"/>
  <c r="G13499" i="12"/>
  <c r="G13500" i="12"/>
  <c r="G13501" i="12"/>
  <c r="G13502" i="12"/>
  <c r="G13503" i="12"/>
  <c r="G13504" i="12"/>
  <c r="G13505" i="12"/>
  <c r="G13506" i="12"/>
  <c r="G13507" i="12"/>
  <c r="G13508" i="12"/>
  <c r="G13509" i="12"/>
  <c r="G13510" i="12"/>
  <c r="G13511" i="12"/>
  <c r="G13512" i="12"/>
  <c r="G13513" i="12"/>
  <c r="G13514" i="12"/>
  <c r="G13515" i="12"/>
  <c r="G13516" i="12"/>
  <c r="G13517" i="12"/>
  <c r="G13518" i="12"/>
  <c r="G13519" i="12"/>
  <c r="G13520" i="12"/>
  <c r="G13521" i="12"/>
  <c r="G13522" i="12"/>
  <c r="G13523" i="12"/>
  <c r="G13524" i="12"/>
  <c r="G13525" i="12"/>
  <c r="G13526" i="12"/>
  <c r="G13527" i="12"/>
  <c r="G13528" i="12"/>
  <c r="G13529" i="12"/>
  <c r="G13530" i="12"/>
  <c r="G13531" i="12"/>
  <c r="G13532" i="12"/>
  <c r="G13533" i="12"/>
  <c r="G13534" i="12"/>
  <c r="G13535" i="12"/>
  <c r="G13536" i="12"/>
  <c r="G13537" i="12"/>
  <c r="G13538" i="12"/>
  <c r="G13539" i="12"/>
  <c r="G13540" i="12"/>
  <c r="G13541" i="12"/>
  <c r="G13542" i="12"/>
  <c r="G13543" i="12"/>
  <c r="G13544" i="12"/>
  <c r="G13545" i="12"/>
  <c r="G13546" i="12"/>
  <c r="G13547" i="12"/>
  <c r="G13548" i="12"/>
  <c r="G13549" i="12"/>
  <c r="G13550" i="12"/>
  <c r="G13551" i="12"/>
  <c r="G13552" i="12"/>
  <c r="G13553" i="12"/>
  <c r="G13554" i="12"/>
  <c r="G13555" i="12"/>
  <c r="G13556" i="12"/>
  <c r="G13557" i="12"/>
  <c r="G13558" i="12"/>
  <c r="G13559" i="12"/>
  <c r="G13560" i="12"/>
  <c r="G13561" i="12"/>
  <c r="G13562" i="12"/>
  <c r="G13563" i="12"/>
  <c r="G13564" i="12"/>
  <c r="G13565" i="12"/>
  <c r="G13566" i="12"/>
  <c r="G13567" i="12"/>
  <c r="G13568" i="12"/>
  <c r="G13569" i="12"/>
  <c r="G13570" i="12"/>
  <c r="G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423" i="12"/>
  <c r="E424" i="12"/>
  <c r="E425" i="12"/>
  <c r="E426" i="12"/>
  <c r="E427" i="12"/>
  <c r="E428" i="12"/>
  <c r="E429" i="12"/>
  <c r="E430" i="12"/>
  <c r="E431" i="12"/>
  <c r="E432" i="12"/>
  <c r="E433" i="12"/>
  <c r="E434" i="12"/>
  <c r="E435" i="12"/>
  <c r="E436" i="12"/>
  <c r="E437" i="12"/>
  <c r="E438" i="12"/>
  <c r="E439" i="12"/>
  <c r="E440" i="12"/>
  <c r="E441" i="12"/>
  <c r="E442" i="12"/>
  <c r="E443" i="12"/>
  <c r="E444" i="12"/>
  <c r="E445" i="12"/>
  <c r="E446" i="12"/>
  <c r="E447" i="12"/>
  <c r="E448" i="12"/>
  <c r="E449" i="12"/>
  <c r="E450" i="12"/>
  <c r="E451" i="12"/>
  <c r="E452" i="12"/>
  <c r="E453" i="12"/>
  <c r="E454" i="12"/>
  <c r="E455" i="12"/>
  <c r="E456" i="12"/>
  <c r="E457" i="12"/>
  <c r="E458" i="12"/>
  <c r="E459" i="12"/>
  <c r="E460" i="12"/>
  <c r="E461" i="12"/>
  <c r="E462" i="12"/>
  <c r="E463" i="12"/>
  <c r="E464" i="12"/>
  <c r="E465" i="12"/>
  <c r="E466" i="12"/>
  <c r="E467" i="12"/>
  <c r="E468" i="12"/>
  <c r="E469" i="12"/>
  <c r="E470" i="12"/>
  <c r="E471" i="12"/>
  <c r="E472" i="12"/>
  <c r="E473" i="12"/>
  <c r="E474" i="12"/>
  <c r="E475" i="12"/>
  <c r="E476" i="12"/>
  <c r="E477" i="12"/>
  <c r="E478" i="12"/>
  <c r="E479" i="12"/>
  <c r="E480" i="12"/>
  <c r="E481" i="12"/>
  <c r="E482" i="12"/>
  <c r="E483" i="12"/>
  <c r="E484" i="12"/>
  <c r="E485" i="12"/>
  <c r="E486" i="12"/>
  <c r="E487" i="12"/>
  <c r="E488" i="12"/>
  <c r="E489" i="12"/>
  <c r="E490" i="12"/>
  <c r="E491" i="12"/>
  <c r="E492" i="12"/>
  <c r="E493" i="12"/>
  <c r="E494" i="12"/>
  <c r="E495" i="12"/>
  <c r="E496" i="12"/>
  <c r="E497" i="12"/>
  <c r="E498" i="12"/>
  <c r="E499" i="12"/>
  <c r="E500" i="12"/>
  <c r="E501" i="12"/>
  <c r="E502" i="12"/>
  <c r="E503" i="12"/>
  <c r="E504" i="12"/>
  <c r="E505" i="12"/>
  <c r="E506" i="12"/>
  <c r="E507" i="12"/>
  <c r="E508" i="12"/>
  <c r="E509" i="12"/>
  <c r="E510" i="12"/>
  <c r="E511" i="12"/>
  <c r="E512" i="12"/>
  <c r="E513" i="12"/>
  <c r="E514" i="12"/>
  <c r="E515" i="12"/>
  <c r="E516" i="12"/>
  <c r="E517" i="12"/>
  <c r="E518" i="12"/>
  <c r="E519" i="12"/>
  <c r="E520" i="12"/>
  <c r="E521" i="12"/>
  <c r="E522" i="12"/>
  <c r="E523" i="12"/>
  <c r="E524" i="12"/>
  <c r="E525" i="12"/>
  <c r="E526" i="12"/>
  <c r="E527" i="12"/>
  <c r="E528" i="12"/>
  <c r="E529" i="12"/>
  <c r="E530" i="12"/>
  <c r="E531" i="12"/>
  <c r="E532" i="12"/>
  <c r="E533" i="12"/>
  <c r="E534" i="12"/>
  <c r="E535" i="12"/>
  <c r="E536" i="12"/>
  <c r="E537" i="12"/>
  <c r="E538" i="12"/>
  <c r="E539" i="12"/>
  <c r="E540" i="12"/>
  <c r="E541" i="12"/>
  <c r="E542" i="12"/>
  <c r="E543" i="12"/>
  <c r="E544" i="12"/>
  <c r="E545" i="12"/>
  <c r="E546" i="12"/>
  <c r="E547" i="12"/>
  <c r="E548" i="12"/>
  <c r="E549" i="12"/>
  <c r="E550" i="12"/>
  <c r="E551" i="12"/>
  <c r="E552" i="12"/>
  <c r="E553" i="12"/>
  <c r="E554" i="12"/>
  <c r="E555" i="12"/>
  <c r="E556" i="12"/>
  <c r="E557" i="12"/>
  <c r="E558" i="12"/>
  <c r="E559" i="12"/>
  <c r="E560" i="12"/>
  <c r="E561" i="12"/>
  <c r="E562" i="12"/>
  <c r="E563" i="12"/>
  <c r="E564" i="12"/>
  <c r="E565" i="12"/>
  <c r="E566" i="12"/>
  <c r="E567" i="12"/>
  <c r="E568" i="12"/>
  <c r="E569" i="12"/>
  <c r="E570" i="12"/>
  <c r="E571" i="12"/>
  <c r="E572" i="12"/>
  <c r="E573" i="12"/>
  <c r="E574" i="12"/>
  <c r="E575" i="12"/>
  <c r="E576" i="12"/>
  <c r="E577" i="12"/>
  <c r="E578" i="12"/>
  <c r="E579" i="12"/>
  <c r="E580" i="12"/>
  <c r="E581" i="12"/>
  <c r="E582" i="12"/>
  <c r="E583" i="12"/>
  <c r="E584" i="12"/>
  <c r="E585" i="12"/>
  <c r="E586" i="12"/>
  <c r="E587" i="12"/>
  <c r="E588" i="12"/>
  <c r="E589" i="12"/>
  <c r="E590" i="12"/>
  <c r="E591" i="12"/>
  <c r="E592" i="12"/>
  <c r="E593" i="12"/>
  <c r="E594" i="12"/>
  <c r="E595" i="12"/>
  <c r="E596" i="12"/>
  <c r="E597" i="12"/>
  <c r="E598" i="12"/>
  <c r="E599" i="12"/>
  <c r="E600" i="12"/>
  <c r="E601" i="12"/>
  <c r="E602" i="12"/>
  <c r="E603" i="12"/>
  <c r="E604" i="12"/>
  <c r="E605" i="12"/>
  <c r="E606" i="12"/>
  <c r="E607" i="12"/>
  <c r="E608" i="12"/>
  <c r="E609" i="12"/>
  <c r="E610" i="12"/>
  <c r="E611" i="12"/>
  <c r="E612" i="12"/>
  <c r="E613" i="12"/>
  <c r="E614" i="12"/>
  <c r="E615" i="12"/>
  <c r="E616" i="12"/>
  <c r="E617" i="12"/>
  <c r="E618" i="12"/>
  <c r="E619" i="12"/>
  <c r="E620" i="12"/>
  <c r="E621" i="12"/>
  <c r="E622" i="12"/>
  <c r="E623" i="12"/>
  <c r="E624" i="12"/>
  <c r="E625" i="12"/>
  <c r="E626" i="12"/>
  <c r="E627" i="12"/>
  <c r="E628" i="12"/>
  <c r="E629" i="12"/>
  <c r="E630" i="12"/>
  <c r="E631" i="12"/>
  <c r="E632" i="12"/>
  <c r="E633" i="12"/>
  <c r="E634" i="12"/>
  <c r="E635" i="12"/>
  <c r="E636" i="12"/>
  <c r="E637" i="12"/>
  <c r="E638" i="12"/>
  <c r="E639" i="12"/>
  <c r="E640" i="12"/>
  <c r="E641" i="12"/>
  <c r="E642" i="12"/>
  <c r="E643" i="12"/>
  <c r="E644" i="12"/>
  <c r="E645" i="12"/>
  <c r="E646" i="12"/>
  <c r="E647" i="12"/>
  <c r="E648" i="12"/>
  <c r="E649" i="12"/>
  <c r="E650" i="12"/>
  <c r="E651" i="12"/>
  <c r="E652" i="12"/>
  <c r="E653" i="12"/>
  <c r="E654" i="12"/>
  <c r="E655" i="12"/>
  <c r="E656" i="12"/>
  <c r="E657" i="12"/>
  <c r="E658" i="12"/>
  <c r="E659" i="12"/>
  <c r="E660" i="12"/>
  <c r="E661" i="12"/>
  <c r="E662" i="12"/>
  <c r="E663" i="12"/>
  <c r="E664" i="12"/>
  <c r="E665" i="12"/>
  <c r="E666" i="12"/>
  <c r="E667" i="12"/>
  <c r="E668" i="12"/>
  <c r="E669" i="12"/>
  <c r="E670" i="12"/>
  <c r="E671" i="12"/>
  <c r="E672" i="12"/>
  <c r="E673" i="12"/>
  <c r="E674" i="12"/>
  <c r="E675" i="12"/>
  <c r="E676" i="12"/>
  <c r="E677" i="12"/>
  <c r="E678" i="12"/>
  <c r="E679" i="12"/>
  <c r="E680" i="12"/>
  <c r="E681" i="12"/>
  <c r="E682" i="12"/>
  <c r="E683" i="12"/>
  <c r="E684" i="12"/>
  <c r="E685" i="12"/>
  <c r="E686" i="12"/>
  <c r="E687" i="12"/>
  <c r="E688" i="12"/>
  <c r="E689" i="12"/>
  <c r="E690" i="12"/>
  <c r="E691" i="12"/>
  <c r="E692" i="12"/>
  <c r="E693" i="12"/>
  <c r="E694" i="12"/>
  <c r="E695" i="12"/>
  <c r="E696" i="12"/>
  <c r="E697" i="12"/>
  <c r="E698" i="12"/>
  <c r="E699" i="12"/>
  <c r="E700" i="12"/>
  <c r="E701" i="12"/>
  <c r="E702" i="12"/>
  <c r="E703" i="12"/>
  <c r="E704" i="12"/>
  <c r="E705" i="12"/>
  <c r="E706" i="12"/>
  <c r="E707" i="12"/>
  <c r="E708" i="12"/>
  <c r="E709" i="12"/>
  <c r="E710" i="12"/>
  <c r="E711" i="12"/>
  <c r="E712" i="12"/>
  <c r="E713" i="12"/>
  <c r="E714" i="12"/>
  <c r="E715" i="12"/>
  <c r="E716" i="12"/>
  <c r="E717" i="12"/>
  <c r="E718" i="12"/>
  <c r="E719" i="12"/>
  <c r="E720" i="12"/>
  <c r="E721" i="12"/>
  <c r="E722" i="12"/>
  <c r="E723" i="12"/>
  <c r="E724" i="12"/>
  <c r="E725" i="12"/>
  <c r="E726" i="12"/>
  <c r="E727" i="12"/>
  <c r="E728" i="12"/>
  <c r="E729" i="12"/>
  <c r="E730" i="12"/>
  <c r="E731" i="12"/>
  <c r="E732" i="12"/>
  <c r="E733" i="12"/>
  <c r="E734" i="12"/>
  <c r="E735" i="12"/>
  <c r="E736" i="12"/>
  <c r="E737" i="12"/>
  <c r="E738" i="12"/>
  <c r="E739" i="12"/>
  <c r="E740" i="12"/>
  <c r="E741" i="12"/>
  <c r="E742" i="12"/>
  <c r="E743" i="12"/>
  <c r="E744" i="12"/>
  <c r="E745" i="12"/>
  <c r="E746" i="12"/>
  <c r="E747" i="12"/>
  <c r="E748" i="12"/>
  <c r="E749" i="12"/>
  <c r="E750" i="12"/>
  <c r="E751" i="12"/>
  <c r="E752" i="12"/>
  <c r="E753" i="12"/>
  <c r="E754" i="12"/>
  <c r="E755" i="12"/>
  <c r="E756" i="12"/>
  <c r="E757" i="12"/>
  <c r="E758" i="12"/>
  <c r="E759" i="12"/>
  <c r="E760" i="12"/>
  <c r="E761" i="12"/>
  <c r="E762" i="12"/>
  <c r="E763" i="12"/>
  <c r="E764" i="12"/>
  <c r="E765" i="12"/>
  <c r="E766" i="12"/>
  <c r="E767"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E954" i="12"/>
  <c r="E955" i="12"/>
  <c r="E956" i="12"/>
  <c r="E957" i="12"/>
  <c r="E958" i="12"/>
  <c r="E959" i="12"/>
  <c r="E960" i="12"/>
  <c r="E961" i="12"/>
  <c r="E962" i="12"/>
  <c r="E963" i="12"/>
  <c r="E964" i="12"/>
  <c r="E965" i="12"/>
  <c r="E966" i="12"/>
  <c r="E967" i="12"/>
  <c r="E968" i="12"/>
  <c r="E969" i="12"/>
  <c r="E970" i="12"/>
  <c r="E971" i="12"/>
  <c r="E972" i="12"/>
  <c r="E973" i="12"/>
  <c r="E974" i="12"/>
  <c r="E975" i="12"/>
  <c r="E976" i="12"/>
  <c r="E977" i="12"/>
  <c r="E978" i="12"/>
  <c r="E979" i="12"/>
  <c r="E980" i="12"/>
  <c r="E981" i="12"/>
  <c r="E982" i="12"/>
  <c r="E983" i="12"/>
  <c r="E984" i="12"/>
  <c r="E985" i="12"/>
  <c r="E986" i="12"/>
  <c r="E987" i="12"/>
  <c r="E988" i="12"/>
  <c r="E989" i="12"/>
  <c r="E990" i="12"/>
  <c r="E991" i="12"/>
  <c r="E992" i="12"/>
  <c r="E993" i="12"/>
  <c r="E994" i="12"/>
  <c r="E995" i="12"/>
  <c r="E996" i="12"/>
  <c r="E997" i="12"/>
  <c r="E998" i="12"/>
  <c r="E999" i="12"/>
  <c r="E1000" i="12"/>
  <c r="E1001" i="12"/>
  <c r="E1002" i="12"/>
  <c r="E1003" i="12"/>
  <c r="E1004" i="12"/>
  <c r="E1005" i="12"/>
  <c r="E1006" i="12"/>
  <c r="E1007" i="12"/>
  <c r="E1008" i="12"/>
  <c r="E1009" i="12"/>
  <c r="E1010" i="12"/>
  <c r="E1011" i="12"/>
  <c r="E1012" i="12"/>
  <c r="E1013" i="12"/>
  <c r="E1014" i="12"/>
  <c r="E1015" i="12"/>
  <c r="E1016" i="12"/>
  <c r="E1017" i="12"/>
  <c r="E1018" i="12"/>
  <c r="E1019" i="12"/>
  <c r="E1020" i="12"/>
  <c r="E1021" i="12"/>
  <c r="E1022" i="12"/>
  <c r="E1023" i="12"/>
  <c r="E1024" i="12"/>
  <c r="E1025" i="12"/>
  <c r="E1026" i="12"/>
  <c r="E1027" i="12"/>
  <c r="E1028" i="12"/>
  <c r="E1029" i="12"/>
  <c r="E1030" i="12"/>
  <c r="E1031" i="12"/>
  <c r="E1032" i="12"/>
  <c r="E1033" i="12"/>
  <c r="E1034" i="12"/>
  <c r="E1035" i="12"/>
  <c r="E1036" i="12"/>
  <c r="E1037" i="12"/>
  <c r="E1038" i="12"/>
  <c r="E1039" i="12"/>
  <c r="E1040" i="12"/>
  <c r="E1041" i="12"/>
  <c r="E1042" i="12"/>
  <c r="E1043" i="12"/>
  <c r="E1044" i="12"/>
  <c r="E1045" i="12"/>
  <c r="E1046" i="12"/>
  <c r="E1047" i="12"/>
  <c r="E1048" i="12"/>
  <c r="E1049" i="12"/>
  <c r="E1050" i="12"/>
  <c r="E1051" i="12"/>
  <c r="E1052" i="12"/>
  <c r="E1053" i="12"/>
  <c r="E1054" i="12"/>
  <c r="E1055" i="12"/>
  <c r="E1056" i="12"/>
  <c r="E1057" i="12"/>
  <c r="E1058" i="12"/>
  <c r="E1059" i="12"/>
  <c r="E1060" i="12"/>
  <c r="E1061" i="12"/>
  <c r="E1062" i="12"/>
  <c r="E1063" i="12"/>
  <c r="E1064" i="12"/>
  <c r="E1065" i="12"/>
  <c r="E1066" i="12"/>
  <c r="E1067" i="12"/>
  <c r="E1068" i="12"/>
  <c r="E1069" i="12"/>
  <c r="E1070" i="12"/>
  <c r="E1071" i="12"/>
  <c r="E1072" i="12"/>
  <c r="E1073" i="12"/>
  <c r="E1074" i="12"/>
  <c r="E1075" i="12"/>
  <c r="E1076" i="12"/>
  <c r="E1077" i="12"/>
  <c r="E1078" i="12"/>
  <c r="E1079" i="12"/>
  <c r="E1080" i="12"/>
  <c r="E1081" i="12"/>
  <c r="E1082" i="12"/>
  <c r="E1083" i="12"/>
  <c r="E1084" i="12"/>
  <c r="E1085" i="12"/>
  <c r="E1086" i="12"/>
  <c r="E1087" i="12"/>
  <c r="E1088" i="12"/>
  <c r="E1089" i="12"/>
  <c r="E1090" i="12"/>
  <c r="E1091" i="12"/>
  <c r="E1092" i="12"/>
  <c r="E1093" i="12"/>
  <c r="E1094" i="12"/>
  <c r="E1095" i="12"/>
  <c r="E1096" i="12"/>
  <c r="E1097" i="12"/>
  <c r="E1098" i="12"/>
  <c r="E1099" i="12"/>
  <c r="E1100" i="12"/>
  <c r="E1101" i="12"/>
  <c r="E1102" i="12"/>
  <c r="E1103" i="12"/>
  <c r="E1104" i="12"/>
  <c r="E1105" i="12"/>
  <c r="E1106" i="12"/>
  <c r="E1107" i="12"/>
  <c r="E1108" i="12"/>
  <c r="E1109" i="12"/>
  <c r="E1110" i="12"/>
  <c r="E1111" i="12"/>
  <c r="E1112" i="12"/>
  <c r="E1113" i="12"/>
  <c r="E1114" i="12"/>
  <c r="E1115" i="12"/>
  <c r="E1116" i="12"/>
  <c r="E1117" i="12"/>
  <c r="E1118" i="12"/>
  <c r="E1119" i="12"/>
  <c r="E1120" i="12"/>
  <c r="E1121" i="12"/>
  <c r="E1122" i="12"/>
  <c r="E1123" i="12"/>
  <c r="E1124" i="12"/>
  <c r="E1125" i="12"/>
  <c r="E1126" i="12"/>
  <c r="E1127" i="12"/>
  <c r="E1128" i="12"/>
  <c r="E1129" i="12"/>
  <c r="E1130" i="12"/>
  <c r="E1131" i="12"/>
  <c r="E1132" i="12"/>
  <c r="E1133" i="12"/>
  <c r="E1134" i="12"/>
  <c r="E1135" i="12"/>
  <c r="E1136" i="12"/>
  <c r="E1137" i="12"/>
  <c r="E1138" i="12"/>
  <c r="E1139" i="12"/>
  <c r="E1140" i="12"/>
  <c r="E1141" i="12"/>
  <c r="E1142" i="12"/>
  <c r="E1143" i="12"/>
  <c r="E1144" i="12"/>
  <c r="E1145" i="12"/>
  <c r="E1146" i="12"/>
  <c r="E1147" i="12"/>
  <c r="E1148" i="12"/>
  <c r="E1149" i="12"/>
  <c r="E1150" i="12"/>
  <c r="E1151" i="12"/>
  <c r="E1152" i="12"/>
  <c r="E1153" i="12"/>
  <c r="E1154" i="12"/>
  <c r="E1155" i="12"/>
  <c r="E1156" i="12"/>
  <c r="E1157" i="12"/>
  <c r="E1158" i="12"/>
  <c r="E1159" i="12"/>
  <c r="E1160" i="12"/>
  <c r="E1161" i="12"/>
  <c r="E1162" i="12"/>
  <c r="E1163" i="12"/>
  <c r="E1164" i="12"/>
  <c r="E1165" i="12"/>
  <c r="E1166" i="12"/>
  <c r="E1167" i="12"/>
  <c r="E1168" i="12"/>
  <c r="E1169" i="12"/>
  <c r="E1170" i="12"/>
  <c r="E1171" i="12"/>
  <c r="E1172" i="12"/>
  <c r="E1173" i="12"/>
  <c r="E1174" i="12"/>
  <c r="E1175" i="12"/>
  <c r="E1176" i="12"/>
  <c r="E1177" i="12"/>
  <c r="E1178" i="12"/>
  <c r="E1179" i="12"/>
  <c r="E1180" i="12"/>
  <c r="E1181" i="12"/>
  <c r="E1182" i="12"/>
  <c r="E1183" i="12"/>
  <c r="E1184" i="12"/>
  <c r="E1185" i="12"/>
  <c r="E1186" i="12"/>
  <c r="E1187" i="12"/>
  <c r="E1188" i="12"/>
  <c r="E1189" i="12"/>
  <c r="E1190" i="12"/>
  <c r="E1191" i="12"/>
  <c r="E1192" i="12"/>
  <c r="E1193" i="12"/>
  <c r="E1194" i="12"/>
  <c r="E1195" i="12"/>
  <c r="E1196" i="12"/>
  <c r="E1197" i="12"/>
  <c r="E1198" i="12"/>
  <c r="E1199" i="12"/>
  <c r="E1200" i="12"/>
  <c r="E1201" i="12"/>
  <c r="E1202" i="12"/>
  <c r="E1203" i="12"/>
  <c r="E1204" i="12"/>
  <c r="E1205" i="12"/>
  <c r="E1206" i="12"/>
  <c r="E1207" i="12"/>
  <c r="E1208" i="12"/>
  <c r="E1209" i="12"/>
  <c r="E1210" i="12"/>
  <c r="E1211" i="12"/>
  <c r="E1212" i="12"/>
  <c r="E1213" i="12"/>
  <c r="E1214" i="12"/>
  <c r="E1215" i="12"/>
  <c r="E1216" i="12"/>
  <c r="E1217" i="12"/>
  <c r="E1218" i="12"/>
  <c r="E1219" i="12"/>
  <c r="E1220" i="12"/>
  <c r="E1221" i="12"/>
  <c r="E1222" i="12"/>
  <c r="E1223" i="12"/>
  <c r="E1224" i="12"/>
  <c r="E1225" i="12"/>
  <c r="E1226" i="12"/>
  <c r="E1227" i="12"/>
  <c r="E1228" i="12"/>
  <c r="E1229" i="12"/>
  <c r="E1230" i="12"/>
  <c r="E1231" i="12"/>
  <c r="E1232" i="12"/>
  <c r="E1233" i="12"/>
  <c r="E1234" i="12"/>
  <c r="E1235" i="12"/>
  <c r="E1236" i="12"/>
  <c r="E1237" i="12"/>
  <c r="E1238" i="12"/>
  <c r="E1239" i="12"/>
  <c r="E1240" i="12"/>
  <c r="E1241" i="12"/>
  <c r="E1242" i="12"/>
  <c r="E1243" i="12"/>
  <c r="E1244" i="12"/>
  <c r="E1245" i="12"/>
  <c r="E1246" i="12"/>
  <c r="E1247" i="12"/>
  <c r="E1248" i="12"/>
  <c r="E1249" i="12"/>
  <c r="E1250" i="12"/>
  <c r="E1251" i="12"/>
  <c r="E1252" i="12"/>
  <c r="E1253" i="12"/>
  <c r="E1254" i="12"/>
  <c r="E1255" i="12"/>
  <c r="E1256" i="12"/>
  <c r="E1257" i="12"/>
  <c r="E1258" i="12"/>
  <c r="E1259" i="12"/>
  <c r="E1260" i="12"/>
  <c r="E1261" i="12"/>
  <c r="E1262" i="12"/>
  <c r="E1263" i="12"/>
  <c r="E1264" i="12"/>
  <c r="E1265" i="12"/>
  <c r="E1266" i="12"/>
  <c r="E1267" i="12"/>
  <c r="E1268" i="12"/>
  <c r="E1269" i="12"/>
  <c r="E1270" i="12"/>
  <c r="E1271" i="12"/>
  <c r="E1272" i="12"/>
  <c r="E1273" i="12"/>
  <c r="E1274" i="12"/>
  <c r="E1275" i="12"/>
  <c r="E1276" i="12"/>
  <c r="E1277" i="12"/>
  <c r="E1278" i="12"/>
  <c r="E1279" i="12"/>
  <c r="E1280" i="12"/>
  <c r="E1281" i="12"/>
  <c r="E1282" i="12"/>
  <c r="E1283" i="12"/>
  <c r="E1284" i="12"/>
  <c r="E1285" i="12"/>
  <c r="E1286" i="12"/>
  <c r="E1287" i="12"/>
  <c r="E1288" i="12"/>
  <c r="E1289" i="12"/>
  <c r="E1290" i="12"/>
  <c r="E1291" i="12"/>
  <c r="E1292" i="12"/>
  <c r="E1293" i="12"/>
  <c r="E1294" i="12"/>
  <c r="E1295" i="12"/>
  <c r="E1296" i="12"/>
  <c r="E1297" i="12"/>
  <c r="E1298" i="12"/>
  <c r="E1299" i="12"/>
  <c r="E1300" i="12"/>
  <c r="E1301" i="12"/>
  <c r="E1302" i="12"/>
  <c r="E1303" i="12"/>
  <c r="E1304" i="12"/>
  <c r="E1305" i="12"/>
  <c r="E1306" i="12"/>
  <c r="E1307" i="12"/>
  <c r="E1308" i="12"/>
  <c r="E1309" i="12"/>
  <c r="E1310" i="12"/>
  <c r="E1311" i="12"/>
  <c r="E1312" i="12"/>
  <c r="E1313" i="12"/>
  <c r="E1314" i="12"/>
  <c r="E1315" i="12"/>
  <c r="E1316" i="12"/>
  <c r="E1317" i="12"/>
  <c r="E1318" i="12"/>
  <c r="E1319" i="12"/>
  <c r="E1320" i="12"/>
  <c r="E1321" i="12"/>
  <c r="E1322" i="12"/>
  <c r="E1323" i="12"/>
  <c r="E1324" i="12"/>
  <c r="E1325" i="12"/>
  <c r="E1326" i="12"/>
  <c r="E1327" i="12"/>
  <c r="E1328" i="12"/>
  <c r="E1329" i="12"/>
  <c r="E1330" i="12"/>
  <c r="E1331" i="12"/>
  <c r="E1332" i="12"/>
  <c r="E1333" i="12"/>
  <c r="E1334" i="12"/>
  <c r="E1335" i="12"/>
  <c r="E1336" i="12"/>
  <c r="E1337" i="12"/>
  <c r="E1338" i="12"/>
  <c r="E1339" i="12"/>
  <c r="E1340" i="12"/>
  <c r="E1341" i="12"/>
  <c r="E1342" i="12"/>
  <c r="E1343" i="12"/>
  <c r="E1344" i="12"/>
  <c r="E1345" i="12"/>
  <c r="E1346" i="12"/>
  <c r="E1347" i="12"/>
  <c r="E1348" i="12"/>
  <c r="E1349" i="12"/>
  <c r="E1350" i="12"/>
  <c r="E1351" i="12"/>
  <c r="E1352" i="12"/>
  <c r="E1353" i="12"/>
  <c r="E1354" i="12"/>
  <c r="E1355" i="12"/>
  <c r="E1356" i="12"/>
  <c r="E1357" i="12"/>
  <c r="E1358" i="12"/>
  <c r="E1359" i="12"/>
  <c r="E1360" i="12"/>
  <c r="E1361" i="12"/>
  <c r="E1362" i="12"/>
  <c r="E1363" i="12"/>
  <c r="E1364" i="12"/>
  <c r="E1365" i="12"/>
  <c r="E1366" i="12"/>
  <c r="E1367" i="12"/>
  <c r="E1368" i="12"/>
  <c r="E1369" i="12"/>
  <c r="E1370" i="12"/>
  <c r="E1371" i="12"/>
  <c r="E1372" i="12"/>
  <c r="E1373" i="12"/>
  <c r="E1374" i="12"/>
  <c r="E1375" i="12"/>
  <c r="E1376" i="12"/>
  <c r="E1377" i="12"/>
  <c r="E1378" i="12"/>
  <c r="E1379" i="12"/>
  <c r="E1380" i="12"/>
  <c r="E1381" i="12"/>
  <c r="E1382" i="12"/>
  <c r="E1383" i="12"/>
  <c r="E1384" i="12"/>
  <c r="E1385" i="12"/>
  <c r="E1386" i="12"/>
  <c r="E1387" i="12"/>
  <c r="E1388" i="12"/>
  <c r="E1389" i="12"/>
  <c r="E1390" i="12"/>
  <c r="E1391" i="12"/>
  <c r="E1392" i="12"/>
  <c r="E1393" i="12"/>
  <c r="E1394" i="12"/>
  <c r="E1395" i="12"/>
  <c r="E1396" i="12"/>
  <c r="E1397" i="12"/>
  <c r="E1398" i="12"/>
  <c r="E1399" i="12"/>
  <c r="E1400" i="12"/>
  <c r="E1401" i="12"/>
  <c r="E1402" i="12"/>
  <c r="E1403" i="12"/>
  <c r="E1404" i="12"/>
  <c r="E1405" i="12"/>
  <c r="E1406" i="12"/>
  <c r="E1407" i="12"/>
  <c r="E1408" i="12"/>
  <c r="E1409" i="12"/>
  <c r="E1410" i="12"/>
  <c r="E1411" i="12"/>
  <c r="E1412" i="12"/>
  <c r="E1413" i="12"/>
  <c r="E1414" i="12"/>
  <c r="E1415" i="12"/>
  <c r="E1416" i="12"/>
  <c r="E1417" i="12"/>
  <c r="E1418" i="12"/>
  <c r="E1419" i="12"/>
  <c r="E1420" i="12"/>
  <c r="E1421" i="12"/>
  <c r="E1422" i="12"/>
  <c r="E1423" i="12"/>
  <c r="E1424" i="12"/>
  <c r="E1425" i="12"/>
  <c r="E1426" i="12"/>
  <c r="E1427" i="12"/>
  <c r="E1428" i="12"/>
  <c r="E1429" i="12"/>
  <c r="E1430" i="12"/>
  <c r="E1431" i="12"/>
  <c r="E1432" i="12"/>
  <c r="E1433" i="12"/>
  <c r="E1434" i="12"/>
  <c r="E1435" i="12"/>
  <c r="E1436" i="12"/>
  <c r="E1437" i="12"/>
  <c r="E1438" i="12"/>
  <c r="E1439" i="12"/>
  <c r="E1440" i="12"/>
  <c r="E1441" i="12"/>
  <c r="E1442" i="12"/>
  <c r="E1443" i="12"/>
  <c r="E1444" i="12"/>
  <c r="E1445" i="12"/>
  <c r="E1446" i="12"/>
  <c r="E1447" i="12"/>
  <c r="E1448" i="12"/>
  <c r="E1449" i="12"/>
  <c r="E1450" i="12"/>
  <c r="E1451" i="12"/>
  <c r="E1452" i="12"/>
  <c r="E1453" i="12"/>
  <c r="E1454" i="12"/>
  <c r="E1455" i="12"/>
  <c r="E1456" i="12"/>
  <c r="E1457" i="12"/>
  <c r="E1458" i="12"/>
  <c r="E1459" i="12"/>
  <c r="E1460" i="12"/>
  <c r="E1461" i="12"/>
  <c r="E1462" i="12"/>
  <c r="E1463" i="12"/>
  <c r="E1464" i="12"/>
  <c r="E1465" i="12"/>
  <c r="E1466" i="12"/>
  <c r="E1467" i="12"/>
  <c r="E1468" i="12"/>
  <c r="E1469" i="12"/>
  <c r="E1470" i="12"/>
  <c r="E1471" i="12"/>
  <c r="E1472" i="12"/>
  <c r="E1473" i="12"/>
  <c r="E1474" i="12"/>
  <c r="E1475" i="12"/>
  <c r="E1476" i="12"/>
  <c r="E1477" i="12"/>
  <c r="E1478" i="12"/>
  <c r="E1479" i="12"/>
  <c r="E1480" i="12"/>
  <c r="E1481" i="12"/>
  <c r="E1482" i="12"/>
  <c r="E1483" i="12"/>
  <c r="E1484" i="12"/>
  <c r="E1485" i="12"/>
  <c r="E1486" i="12"/>
  <c r="E1487" i="12"/>
  <c r="E1488" i="12"/>
  <c r="E1489" i="12"/>
  <c r="E1490" i="12"/>
  <c r="E1491" i="12"/>
  <c r="E1492" i="12"/>
  <c r="E1493" i="12"/>
  <c r="E1494" i="12"/>
  <c r="E1495" i="12"/>
  <c r="E1496" i="12"/>
  <c r="E1497" i="12"/>
  <c r="E1498" i="12"/>
  <c r="E1499" i="12"/>
  <c r="E1500" i="12"/>
  <c r="E1501" i="12"/>
  <c r="E1502" i="12"/>
  <c r="E1503" i="12"/>
  <c r="E1504" i="12"/>
  <c r="E1505" i="12"/>
  <c r="E1506" i="12"/>
  <c r="E1507" i="12"/>
  <c r="E1508" i="12"/>
  <c r="E1509" i="12"/>
  <c r="E1510" i="12"/>
  <c r="E1511" i="12"/>
  <c r="E1512" i="12"/>
  <c r="E1513" i="12"/>
  <c r="E1514" i="12"/>
  <c r="E1515" i="12"/>
  <c r="E1516" i="12"/>
  <c r="E1517" i="12"/>
  <c r="E1518" i="12"/>
  <c r="E1519" i="12"/>
  <c r="E1520" i="12"/>
  <c r="E1521" i="12"/>
  <c r="E1522" i="12"/>
  <c r="E1523" i="12"/>
  <c r="E1524" i="12"/>
  <c r="E1525" i="12"/>
  <c r="E1526" i="12"/>
  <c r="E1527" i="12"/>
  <c r="E1528" i="12"/>
  <c r="E1529" i="12"/>
  <c r="E1530" i="12"/>
  <c r="E1531" i="12"/>
  <c r="E1532" i="12"/>
  <c r="E1533" i="12"/>
  <c r="E1534" i="12"/>
  <c r="E1535" i="12"/>
  <c r="E1536" i="12"/>
  <c r="E1537" i="12"/>
  <c r="E1538" i="12"/>
  <c r="E1539" i="12"/>
  <c r="E1540" i="12"/>
  <c r="E1541" i="12"/>
  <c r="E1542" i="12"/>
  <c r="E1543" i="12"/>
  <c r="E1544" i="12"/>
  <c r="E1545" i="12"/>
  <c r="E1546" i="12"/>
  <c r="E1547" i="12"/>
  <c r="E1548" i="12"/>
  <c r="E1549" i="12"/>
  <c r="E1550" i="12"/>
  <c r="E1551" i="12"/>
  <c r="E1552" i="12"/>
  <c r="E1553" i="12"/>
  <c r="E1554" i="12"/>
  <c r="E1555" i="12"/>
  <c r="E1556" i="12"/>
  <c r="E1557" i="12"/>
  <c r="E1558" i="12"/>
  <c r="E1559" i="12"/>
  <c r="E1560" i="12"/>
  <c r="E1561" i="12"/>
  <c r="E1562" i="12"/>
  <c r="E1563" i="12"/>
  <c r="E1564" i="12"/>
  <c r="E1565" i="12"/>
  <c r="E1566" i="12"/>
  <c r="E1567" i="12"/>
  <c r="E1568" i="12"/>
  <c r="E1569" i="12"/>
  <c r="E1570" i="12"/>
  <c r="E1571" i="12"/>
  <c r="E1572" i="12"/>
  <c r="E1573" i="12"/>
  <c r="E1574" i="12"/>
  <c r="E1575" i="12"/>
  <c r="E1576" i="12"/>
  <c r="E1577" i="12"/>
  <c r="E1578" i="12"/>
  <c r="E1579" i="12"/>
  <c r="E1580" i="12"/>
  <c r="E1581" i="12"/>
  <c r="E1582" i="12"/>
  <c r="E1583" i="12"/>
  <c r="E1584" i="12"/>
  <c r="E1585" i="12"/>
  <c r="E1586" i="12"/>
  <c r="E1587" i="12"/>
  <c r="E1588" i="12"/>
  <c r="E1589" i="12"/>
  <c r="E1590" i="12"/>
  <c r="E1591" i="12"/>
  <c r="E1592" i="12"/>
  <c r="E1593" i="12"/>
  <c r="E1594" i="12"/>
  <c r="E1595" i="12"/>
  <c r="E1596" i="12"/>
  <c r="E1597" i="12"/>
  <c r="E1598" i="12"/>
  <c r="E1599" i="12"/>
  <c r="E1600" i="12"/>
  <c r="E1601" i="12"/>
  <c r="E1602" i="12"/>
  <c r="E1603" i="12"/>
  <c r="E1604" i="12"/>
  <c r="E1605" i="12"/>
  <c r="E1606" i="12"/>
  <c r="E1607" i="12"/>
  <c r="E1608" i="12"/>
  <c r="E1609" i="12"/>
  <c r="E1610" i="12"/>
  <c r="E1611" i="12"/>
  <c r="E1612" i="12"/>
  <c r="E1613" i="12"/>
  <c r="E1614" i="12"/>
  <c r="E1615" i="12"/>
  <c r="E1616" i="12"/>
  <c r="E1617" i="12"/>
  <c r="E1618" i="12"/>
  <c r="E1619" i="12"/>
  <c r="E1620" i="12"/>
  <c r="E1621" i="12"/>
  <c r="E1622" i="12"/>
  <c r="E1623" i="12"/>
  <c r="E1624" i="12"/>
  <c r="E1625" i="12"/>
  <c r="E1626" i="12"/>
  <c r="E1627" i="12"/>
  <c r="E1628" i="12"/>
  <c r="E1629" i="12"/>
  <c r="E1630" i="12"/>
  <c r="E1631" i="12"/>
  <c r="E1632" i="12"/>
  <c r="E1633" i="12"/>
  <c r="E1634" i="12"/>
  <c r="E1635" i="12"/>
  <c r="E1636" i="12"/>
  <c r="E1637" i="12"/>
  <c r="E1638" i="12"/>
  <c r="E1639" i="12"/>
  <c r="E1640" i="12"/>
  <c r="E1641" i="12"/>
  <c r="E1642" i="12"/>
  <c r="E1643" i="12"/>
  <c r="E1644" i="12"/>
  <c r="E1645" i="12"/>
  <c r="E1646" i="12"/>
  <c r="E1647" i="12"/>
  <c r="E1648" i="12"/>
  <c r="E1649" i="12"/>
  <c r="E1650" i="12"/>
  <c r="E1651" i="12"/>
  <c r="E1652" i="12"/>
  <c r="E1653" i="12"/>
  <c r="E1654" i="12"/>
  <c r="E1655" i="12"/>
  <c r="E1656" i="12"/>
  <c r="E1657" i="12"/>
  <c r="E1658" i="12"/>
  <c r="E1659" i="12"/>
  <c r="E1660" i="12"/>
  <c r="E1661" i="12"/>
  <c r="E1662" i="12"/>
  <c r="E1663" i="12"/>
  <c r="E1664" i="12"/>
  <c r="E1665" i="12"/>
  <c r="E1666" i="12"/>
  <c r="E1667" i="12"/>
  <c r="E1668" i="12"/>
  <c r="E1669" i="12"/>
  <c r="E1670" i="12"/>
  <c r="E1671" i="12"/>
  <c r="E1672" i="12"/>
  <c r="E1673" i="12"/>
  <c r="E1674" i="12"/>
  <c r="E1675" i="12"/>
  <c r="E1676" i="12"/>
  <c r="E1677" i="12"/>
  <c r="E1678" i="12"/>
  <c r="E1679" i="12"/>
  <c r="E1680" i="12"/>
  <c r="E1681" i="12"/>
  <c r="E1682" i="12"/>
  <c r="E1683" i="12"/>
  <c r="E1684" i="12"/>
  <c r="E1685" i="12"/>
  <c r="E1686" i="12"/>
  <c r="E1687" i="12"/>
  <c r="E1688" i="12"/>
  <c r="E1689" i="12"/>
  <c r="E1690" i="12"/>
  <c r="E1691" i="12"/>
  <c r="E1692" i="12"/>
  <c r="E1693" i="12"/>
  <c r="E1694" i="12"/>
  <c r="E1695" i="12"/>
  <c r="E1696" i="12"/>
  <c r="E1697" i="12"/>
  <c r="E1698" i="12"/>
  <c r="E1699" i="12"/>
  <c r="E1700" i="12"/>
  <c r="E1701" i="12"/>
  <c r="E1702" i="12"/>
  <c r="E1703" i="12"/>
  <c r="E1704" i="12"/>
  <c r="E1705" i="12"/>
  <c r="E1706" i="12"/>
  <c r="E1707" i="12"/>
  <c r="E1708" i="12"/>
  <c r="E1709" i="12"/>
  <c r="E1710" i="12"/>
  <c r="E1711" i="12"/>
  <c r="E1712" i="12"/>
  <c r="E1713" i="12"/>
  <c r="E1714" i="12"/>
  <c r="E1715" i="12"/>
  <c r="E1716" i="12"/>
  <c r="E1717" i="12"/>
  <c r="E1718" i="12"/>
  <c r="E1719" i="12"/>
  <c r="E1720" i="12"/>
  <c r="E1721" i="12"/>
  <c r="E1722" i="12"/>
  <c r="E1723" i="12"/>
  <c r="E1724" i="12"/>
  <c r="E1725" i="12"/>
  <c r="E1726" i="12"/>
  <c r="E1727" i="12"/>
  <c r="E1728" i="12"/>
  <c r="E1729" i="12"/>
  <c r="E1730" i="12"/>
  <c r="E1731" i="12"/>
  <c r="E1732" i="12"/>
  <c r="E1733" i="12"/>
  <c r="E1734" i="12"/>
  <c r="E1735" i="12"/>
  <c r="E1736" i="12"/>
  <c r="E1737" i="12"/>
  <c r="E1738" i="12"/>
  <c r="E1739" i="12"/>
  <c r="E1740" i="12"/>
  <c r="E1741" i="12"/>
  <c r="E1742" i="12"/>
  <c r="E1743" i="12"/>
  <c r="E1744" i="12"/>
  <c r="E1745" i="12"/>
  <c r="E1746" i="12"/>
  <c r="E1747" i="12"/>
  <c r="E1748" i="12"/>
  <c r="E1749" i="12"/>
  <c r="E1750" i="12"/>
  <c r="E1751" i="12"/>
  <c r="E1752" i="12"/>
  <c r="E1753" i="12"/>
  <c r="E1754" i="12"/>
  <c r="E1755" i="12"/>
  <c r="E1756" i="12"/>
  <c r="E1757" i="12"/>
  <c r="E1758" i="12"/>
  <c r="E1759" i="12"/>
  <c r="E1760" i="12"/>
  <c r="E1761" i="12"/>
  <c r="E1762" i="12"/>
  <c r="E1763" i="12"/>
  <c r="E1764" i="12"/>
  <c r="E1765" i="12"/>
  <c r="E1766" i="12"/>
  <c r="E1767" i="12"/>
  <c r="E1768" i="12"/>
  <c r="E1769" i="12"/>
  <c r="E1770" i="12"/>
  <c r="E1771" i="12"/>
  <c r="E1772" i="12"/>
  <c r="E1773" i="12"/>
  <c r="E1774" i="12"/>
  <c r="E1775" i="12"/>
  <c r="E1776" i="12"/>
  <c r="E1777" i="12"/>
  <c r="E1778" i="12"/>
  <c r="E1779" i="12"/>
  <c r="E1780" i="12"/>
  <c r="E1781" i="12"/>
  <c r="E1782" i="12"/>
  <c r="E1783" i="12"/>
  <c r="E1784" i="12"/>
  <c r="E1785" i="12"/>
  <c r="E1786" i="12"/>
  <c r="E1787" i="12"/>
  <c r="E1788" i="12"/>
  <c r="E1789" i="12"/>
  <c r="E1790" i="12"/>
  <c r="E1791" i="12"/>
  <c r="E1792" i="12"/>
  <c r="E1793" i="12"/>
  <c r="E1794" i="12"/>
  <c r="E1795" i="12"/>
  <c r="E1796" i="12"/>
  <c r="E1797" i="12"/>
  <c r="E1798" i="12"/>
  <c r="E1799" i="12"/>
  <c r="E1800" i="12"/>
  <c r="E1801" i="12"/>
  <c r="E1802" i="12"/>
  <c r="E1803" i="12"/>
  <c r="E1804" i="12"/>
  <c r="E1805" i="12"/>
  <c r="E1806" i="12"/>
  <c r="E1807" i="12"/>
  <c r="E1808" i="12"/>
  <c r="E1809" i="12"/>
  <c r="E1810" i="12"/>
  <c r="E1811" i="12"/>
  <c r="E1812" i="12"/>
  <c r="E1813" i="12"/>
  <c r="E1814" i="12"/>
  <c r="E1815" i="12"/>
  <c r="E1816" i="12"/>
  <c r="E1817" i="12"/>
  <c r="E1818" i="12"/>
  <c r="E1819" i="12"/>
  <c r="E1820" i="12"/>
  <c r="E1821" i="12"/>
  <c r="E1822" i="12"/>
  <c r="E1823" i="12"/>
  <c r="E1824" i="12"/>
  <c r="E1825" i="12"/>
  <c r="E1826" i="12"/>
  <c r="E1827" i="12"/>
  <c r="E1828" i="12"/>
  <c r="E1829" i="12"/>
  <c r="E1830" i="12"/>
  <c r="E1831" i="12"/>
  <c r="E1832" i="12"/>
  <c r="E1833" i="12"/>
  <c r="E1834" i="12"/>
  <c r="E1835" i="12"/>
  <c r="E1836" i="12"/>
  <c r="E1837" i="12"/>
  <c r="E1838" i="12"/>
  <c r="E1839" i="12"/>
  <c r="E1840" i="12"/>
  <c r="E1841" i="12"/>
  <c r="E1842" i="12"/>
  <c r="E1843" i="12"/>
  <c r="E1844" i="12"/>
  <c r="E1845" i="12"/>
  <c r="E1846" i="12"/>
  <c r="E1847" i="12"/>
  <c r="E1848" i="12"/>
  <c r="E1849" i="12"/>
  <c r="E1850" i="12"/>
  <c r="E1851" i="12"/>
  <c r="E1852" i="12"/>
  <c r="E1853" i="12"/>
  <c r="E1854" i="12"/>
  <c r="E1855" i="12"/>
  <c r="E1856" i="12"/>
  <c r="E1857" i="12"/>
  <c r="E1858" i="12"/>
  <c r="E1859" i="12"/>
  <c r="E1860" i="12"/>
  <c r="E1861" i="12"/>
  <c r="E1862" i="12"/>
  <c r="E1863" i="12"/>
  <c r="E1864" i="12"/>
  <c r="E1865" i="12"/>
  <c r="E1866" i="12"/>
  <c r="E1867" i="12"/>
  <c r="E1868" i="12"/>
  <c r="E1869" i="12"/>
  <c r="E1870" i="12"/>
  <c r="E1871" i="12"/>
  <c r="E1872" i="12"/>
  <c r="E1873" i="12"/>
  <c r="E1874" i="12"/>
  <c r="E1875" i="12"/>
  <c r="E1876" i="12"/>
  <c r="E1877" i="12"/>
  <c r="E1878" i="12"/>
  <c r="E1879" i="12"/>
  <c r="E1880" i="12"/>
  <c r="E1881" i="12"/>
  <c r="E1882" i="12"/>
  <c r="E1883" i="12"/>
  <c r="E1884" i="12"/>
  <c r="E1885" i="12"/>
  <c r="E1886" i="12"/>
  <c r="E1887" i="12"/>
  <c r="E1888" i="12"/>
  <c r="E1889" i="12"/>
  <c r="E1890" i="12"/>
  <c r="E1891" i="12"/>
  <c r="E1892" i="12"/>
  <c r="E1893" i="12"/>
  <c r="E1894" i="12"/>
  <c r="E1895" i="12"/>
  <c r="E1896" i="12"/>
  <c r="E1897" i="12"/>
  <c r="E1898" i="12"/>
  <c r="E1899" i="12"/>
  <c r="E1900" i="12"/>
  <c r="E1901" i="12"/>
  <c r="E1902" i="12"/>
  <c r="E1903" i="12"/>
  <c r="E1904" i="12"/>
  <c r="E1905" i="12"/>
  <c r="E1906" i="12"/>
  <c r="E1907" i="12"/>
  <c r="E1908" i="12"/>
  <c r="E1909" i="12"/>
  <c r="E1910" i="12"/>
  <c r="E1911" i="12"/>
  <c r="E1912" i="12"/>
  <c r="E1913" i="12"/>
  <c r="E1914" i="12"/>
  <c r="E1915" i="12"/>
  <c r="E1916" i="12"/>
  <c r="E1917" i="12"/>
  <c r="E1918" i="12"/>
  <c r="E1919" i="12"/>
  <c r="E1920" i="12"/>
  <c r="E1921" i="12"/>
  <c r="E1922" i="12"/>
  <c r="E1923" i="12"/>
  <c r="E1924" i="12"/>
  <c r="E1925" i="12"/>
  <c r="E1926" i="12"/>
  <c r="E1927" i="12"/>
  <c r="E1928" i="12"/>
  <c r="E1929" i="12"/>
  <c r="E1930" i="12"/>
  <c r="E1931" i="12"/>
  <c r="E1932" i="12"/>
  <c r="E1933" i="12"/>
  <c r="E1934" i="12"/>
  <c r="E1935" i="12"/>
  <c r="E1936" i="12"/>
  <c r="E1937" i="12"/>
  <c r="E1938" i="12"/>
  <c r="E1939" i="12"/>
  <c r="E1940" i="12"/>
  <c r="E1941" i="12"/>
  <c r="E1942" i="12"/>
  <c r="E1943" i="12"/>
  <c r="E1944" i="12"/>
  <c r="E1945" i="12"/>
  <c r="E1946" i="12"/>
  <c r="E1947" i="12"/>
  <c r="E1948" i="12"/>
  <c r="E1949" i="12"/>
  <c r="E1950" i="12"/>
  <c r="E1951" i="12"/>
  <c r="E1952" i="12"/>
  <c r="E1953" i="12"/>
  <c r="E1954" i="12"/>
  <c r="E1955" i="12"/>
  <c r="E1956" i="12"/>
  <c r="E1957" i="12"/>
  <c r="E1958" i="12"/>
  <c r="E1959" i="12"/>
  <c r="E1960" i="12"/>
  <c r="E1961" i="12"/>
  <c r="E1962" i="12"/>
  <c r="E1963" i="12"/>
  <c r="E1964" i="12"/>
  <c r="E1965" i="12"/>
  <c r="E1966" i="12"/>
  <c r="E1967" i="12"/>
  <c r="E1968" i="12"/>
  <c r="E1969" i="12"/>
  <c r="E1970" i="12"/>
  <c r="E1971" i="12"/>
  <c r="E1972" i="12"/>
  <c r="E1973" i="12"/>
  <c r="E1974" i="12"/>
  <c r="E1975" i="12"/>
  <c r="E1976" i="12"/>
  <c r="E1977" i="12"/>
  <c r="E1978" i="12"/>
  <c r="E1979" i="12"/>
  <c r="E1980" i="12"/>
  <c r="E1981" i="12"/>
  <c r="E1982" i="12"/>
  <c r="E1983" i="12"/>
  <c r="E1984" i="12"/>
  <c r="E1985" i="12"/>
  <c r="E1986" i="12"/>
  <c r="E1987" i="12"/>
  <c r="E1988" i="12"/>
  <c r="E1989" i="12"/>
  <c r="E1990" i="12"/>
  <c r="E1991" i="12"/>
  <c r="E1992" i="12"/>
  <c r="E1993" i="12"/>
  <c r="E1994" i="12"/>
  <c r="E1995" i="12"/>
  <c r="E1996" i="12"/>
  <c r="E1997" i="12"/>
  <c r="E1998" i="12"/>
  <c r="E1999" i="12"/>
  <c r="E2000" i="12"/>
  <c r="E2001" i="12"/>
  <c r="E2002" i="12"/>
  <c r="E2003" i="12"/>
  <c r="E2004" i="12"/>
  <c r="E2005" i="12"/>
  <c r="E2006" i="12"/>
  <c r="E2007" i="12"/>
  <c r="E2008" i="12"/>
  <c r="E2009" i="12"/>
  <c r="E2010" i="12"/>
  <c r="E2011" i="12"/>
  <c r="E2012" i="12"/>
  <c r="E2013" i="12"/>
  <c r="E2014" i="12"/>
  <c r="E2015" i="12"/>
  <c r="E2016" i="12"/>
  <c r="E2017" i="12"/>
  <c r="E2018" i="12"/>
  <c r="E2019" i="12"/>
  <c r="E2020" i="12"/>
  <c r="E2021" i="12"/>
  <c r="E2022" i="12"/>
  <c r="E2023" i="12"/>
  <c r="E2024" i="12"/>
  <c r="E2025" i="12"/>
  <c r="E2026" i="12"/>
  <c r="E2027" i="12"/>
  <c r="E2028" i="12"/>
  <c r="E2029" i="12"/>
  <c r="E2030" i="12"/>
  <c r="E2031" i="12"/>
  <c r="E2032" i="12"/>
  <c r="E2033" i="12"/>
  <c r="E2034" i="12"/>
  <c r="E2035" i="12"/>
  <c r="E2036" i="12"/>
  <c r="E2037" i="12"/>
  <c r="E2038" i="12"/>
  <c r="E2039" i="12"/>
  <c r="E2040" i="12"/>
  <c r="E2041" i="12"/>
  <c r="E2042" i="12"/>
  <c r="E2043" i="12"/>
  <c r="E2044" i="12"/>
  <c r="E2045" i="12"/>
  <c r="E2046" i="12"/>
  <c r="E2047" i="12"/>
  <c r="E2048" i="12"/>
  <c r="E2049" i="12"/>
  <c r="E2050" i="12"/>
  <c r="E2051" i="12"/>
  <c r="E2052" i="12"/>
  <c r="E2053" i="12"/>
  <c r="E2054" i="12"/>
  <c r="E2055" i="12"/>
  <c r="E2056" i="12"/>
  <c r="E2057" i="12"/>
  <c r="E2058" i="12"/>
  <c r="E2059" i="12"/>
  <c r="E2060" i="12"/>
  <c r="E2061" i="12"/>
  <c r="E2062" i="12"/>
  <c r="E2063" i="12"/>
  <c r="E2064" i="12"/>
  <c r="E2065" i="12"/>
  <c r="E2066" i="12"/>
  <c r="E2067" i="12"/>
  <c r="E2068" i="12"/>
  <c r="E2069" i="12"/>
  <c r="E2070" i="12"/>
  <c r="E2071" i="12"/>
  <c r="E2072" i="12"/>
  <c r="E2073" i="12"/>
  <c r="E2074" i="12"/>
  <c r="E2075" i="12"/>
  <c r="E2076" i="12"/>
  <c r="E2077" i="12"/>
  <c r="E2078" i="12"/>
  <c r="E2079" i="12"/>
  <c r="E2080" i="12"/>
  <c r="E2081" i="12"/>
  <c r="E2082" i="12"/>
  <c r="E2083" i="12"/>
  <c r="E2084" i="12"/>
  <c r="E2085" i="12"/>
  <c r="E2086" i="12"/>
  <c r="E2087" i="12"/>
  <c r="E2088" i="12"/>
  <c r="E2089" i="12"/>
  <c r="E2090" i="12"/>
  <c r="E2091" i="12"/>
  <c r="E2092" i="12"/>
  <c r="E2093" i="12"/>
  <c r="E2094" i="12"/>
  <c r="E2095" i="12"/>
  <c r="E2096" i="12"/>
  <c r="E2097" i="12"/>
  <c r="E2098" i="12"/>
  <c r="E2099" i="12"/>
  <c r="E2100" i="12"/>
  <c r="E2101" i="12"/>
  <c r="E2102" i="12"/>
  <c r="E2103" i="12"/>
  <c r="E2104" i="12"/>
  <c r="E2105" i="12"/>
  <c r="E2106" i="12"/>
  <c r="E2107" i="12"/>
  <c r="E2108" i="12"/>
  <c r="E2109" i="12"/>
  <c r="E2110" i="12"/>
  <c r="E2111" i="12"/>
  <c r="E2112" i="12"/>
  <c r="E2113" i="12"/>
  <c r="E2114" i="12"/>
  <c r="E2115" i="12"/>
  <c r="E2116" i="12"/>
  <c r="E2117" i="12"/>
  <c r="E2118" i="12"/>
  <c r="E2119" i="12"/>
  <c r="E2120" i="12"/>
  <c r="E2121" i="12"/>
  <c r="E2122" i="12"/>
  <c r="E2123" i="12"/>
  <c r="E2124" i="12"/>
  <c r="E2125" i="12"/>
  <c r="E2126" i="12"/>
  <c r="E2127" i="12"/>
  <c r="E2128" i="12"/>
  <c r="E2129" i="12"/>
  <c r="E2130" i="12"/>
  <c r="E2131" i="12"/>
  <c r="E2132" i="12"/>
  <c r="E2133" i="12"/>
  <c r="E2134" i="12"/>
  <c r="E2135" i="12"/>
  <c r="E2136" i="12"/>
  <c r="E2137" i="12"/>
  <c r="E2138" i="12"/>
  <c r="E2139" i="12"/>
  <c r="E2140" i="12"/>
  <c r="E2141" i="12"/>
  <c r="E2142" i="12"/>
  <c r="E2143" i="12"/>
  <c r="E2144" i="12"/>
  <c r="E2145" i="12"/>
  <c r="E2146" i="12"/>
  <c r="E2147" i="12"/>
  <c r="E2148" i="12"/>
  <c r="E2149" i="12"/>
  <c r="E2150" i="12"/>
  <c r="E2151" i="12"/>
  <c r="E2152" i="12"/>
  <c r="E2153" i="12"/>
  <c r="E2154" i="12"/>
  <c r="E2155" i="12"/>
  <c r="E2156" i="12"/>
  <c r="E2157" i="12"/>
  <c r="E2158" i="12"/>
  <c r="E2159" i="12"/>
  <c r="E2160" i="12"/>
  <c r="E2161" i="12"/>
  <c r="E2162" i="12"/>
  <c r="E2163" i="12"/>
  <c r="E2164" i="12"/>
  <c r="E2165" i="12"/>
  <c r="E2166" i="12"/>
  <c r="E2167" i="12"/>
  <c r="E2168" i="12"/>
  <c r="E2169" i="12"/>
  <c r="E2170" i="12"/>
  <c r="E2171" i="12"/>
  <c r="E2172" i="12"/>
  <c r="E2173" i="12"/>
  <c r="E2174" i="12"/>
  <c r="E2175" i="12"/>
  <c r="E2176" i="12"/>
  <c r="E2177" i="12"/>
  <c r="E2178" i="12"/>
  <c r="E2179" i="12"/>
  <c r="E2180" i="12"/>
  <c r="E2181" i="12"/>
  <c r="E2182" i="12"/>
  <c r="E2183" i="12"/>
  <c r="E2184" i="12"/>
  <c r="E2185" i="12"/>
  <c r="E2186" i="12"/>
  <c r="E2187" i="12"/>
  <c r="E2188" i="12"/>
  <c r="E2189" i="12"/>
  <c r="E2190" i="12"/>
  <c r="E2191" i="12"/>
  <c r="E2192" i="12"/>
  <c r="E2193" i="12"/>
  <c r="E2194" i="12"/>
  <c r="E2195" i="12"/>
  <c r="E2196" i="12"/>
  <c r="E2197" i="12"/>
  <c r="E2198" i="12"/>
  <c r="E2199" i="12"/>
  <c r="E2200" i="12"/>
  <c r="E2201" i="12"/>
  <c r="E2202" i="12"/>
  <c r="E2203" i="12"/>
  <c r="E2204" i="12"/>
  <c r="E2205" i="12"/>
  <c r="E2206" i="12"/>
  <c r="E2207" i="12"/>
  <c r="E2208" i="12"/>
  <c r="E2209" i="12"/>
  <c r="E2210" i="12"/>
  <c r="E2211" i="12"/>
  <c r="E2212" i="12"/>
  <c r="E2213" i="12"/>
  <c r="E2214" i="12"/>
  <c r="E2215" i="12"/>
  <c r="E2216" i="12"/>
  <c r="E2217" i="12"/>
  <c r="E2218" i="12"/>
  <c r="E2219" i="12"/>
  <c r="E2220" i="12"/>
  <c r="E2221" i="12"/>
  <c r="E2222" i="12"/>
  <c r="E2223" i="12"/>
  <c r="E2224" i="12"/>
  <c r="E2225" i="12"/>
  <c r="E2226" i="12"/>
  <c r="E2227" i="12"/>
  <c r="E2228" i="12"/>
  <c r="E2229" i="12"/>
  <c r="E2230" i="12"/>
  <c r="E2231" i="12"/>
  <c r="E2232" i="12"/>
  <c r="E2233" i="12"/>
  <c r="E2234" i="12"/>
  <c r="E2235" i="12"/>
  <c r="E2236" i="12"/>
  <c r="E2237" i="12"/>
  <c r="E2238" i="12"/>
  <c r="E2239" i="12"/>
  <c r="E2240" i="12"/>
  <c r="E2241" i="12"/>
  <c r="E2242" i="12"/>
  <c r="E2243" i="12"/>
  <c r="E2244" i="12"/>
  <c r="E2245" i="12"/>
  <c r="E2246" i="12"/>
  <c r="E2247" i="12"/>
  <c r="E2248" i="12"/>
  <c r="E2249" i="12"/>
  <c r="E2250" i="12"/>
  <c r="E2251" i="12"/>
  <c r="E2252" i="12"/>
  <c r="E2253" i="12"/>
  <c r="E2254" i="12"/>
  <c r="E2255" i="12"/>
  <c r="E2256" i="12"/>
  <c r="E2257" i="12"/>
  <c r="E2258" i="12"/>
  <c r="E2259" i="12"/>
  <c r="E2260" i="12"/>
  <c r="E2261" i="12"/>
  <c r="E2262" i="12"/>
  <c r="E2263" i="12"/>
  <c r="E2264" i="12"/>
  <c r="E2265" i="12"/>
  <c r="E2266" i="12"/>
  <c r="E2267" i="12"/>
  <c r="E2268" i="12"/>
  <c r="E2269" i="12"/>
  <c r="E2270" i="12"/>
  <c r="E2271" i="12"/>
  <c r="E2272" i="12"/>
  <c r="E2273" i="12"/>
  <c r="E2274" i="12"/>
  <c r="E2275" i="12"/>
  <c r="E2276" i="12"/>
  <c r="E2277" i="12"/>
  <c r="E2278" i="12"/>
  <c r="E2279" i="12"/>
  <c r="E2280" i="12"/>
  <c r="E2281" i="12"/>
  <c r="E2282" i="12"/>
  <c r="E2283" i="12"/>
  <c r="E2284" i="12"/>
  <c r="E2285" i="12"/>
  <c r="E2286" i="12"/>
  <c r="E2287" i="12"/>
  <c r="E2288" i="12"/>
  <c r="E2289" i="12"/>
  <c r="E2290" i="12"/>
  <c r="E2291" i="12"/>
  <c r="E2292" i="12"/>
  <c r="E2293" i="12"/>
  <c r="E2294" i="12"/>
  <c r="E2295" i="12"/>
  <c r="E2296" i="12"/>
  <c r="E2297" i="12"/>
  <c r="E2298" i="12"/>
  <c r="E2299" i="12"/>
  <c r="E2300" i="12"/>
  <c r="E2301" i="12"/>
  <c r="E2302" i="12"/>
  <c r="E2303" i="12"/>
  <c r="E2304" i="12"/>
  <c r="E2305" i="12"/>
  <c r="E2306" i="12"/>
  <c r="E2307" i="12"/>
  <c r="E2308" i="12"/>
  <c r="E2309" i="12"/>
  <c r="E2310" i="12"/>
  <c r="E2311" i="12"/>
  <c r="E2312" i="12"/>
  <c r="E2313" i="12"/>
  <c r="E2314" i="12"/>
  <c r="E2315" i="12"/>
  <c r="E2316" i="12"/>
  <c r="E2317" i="12"/>
  <c r="E2318" i="12"/>
  <c r="E2319" i="12"/>
  <c r="E2320" i="12"/>
  <c r="E2321" i="12"/>
  <c r="E2322" i="12"/>
  <c r="E2323" i="12"/>
  <c r="E2324" i="12"/>
  <c r="E2325" i="12"/>
  <c r="E2326" i="12"/>
  <c r="E2327" i="12"/>
  <c r="E2328" i="12"/>
  <c r="E2329" i="12"/>
  <c r="E2330" i="12"/>
  <c r="E2331" i="12"/>
  <c r="E2332" i="12"/>
  <c r="E2333" i="12"/>
  <c r="E2334" i="12"/>
  <c r="E2335" i="12"/>
  <c r="E2336" i="12"/>
  <c r="E2337" i="12"/>
  <c r="E2338" i="12"/>
  <c r="E2339" i="12"/>
  <c r="E2340" i="12"/>
  <c r="E2341" i="12"/>
  <c r="E2342" i="12"/>
  <c r="E2343" i="12"/>
  <c r="E2344" i="12"/>
  <c r="E2345" i="12"/>
  <c r="E2346" i="12"/>
  <c r="E2347" i="12"/>
  <c r="E2348" i="12"/>
  <c r="E2349" i="12"/>
  <c r="E2350" i="12"/>
  <c r="E2351" i="12"/>
  <c r="E2352" i="12"/>
  <c r="E2353" i="12"/>
  <c r="E2354" i="12"/>
  <c r="E2355" i="12"/>
  <c r="E2356" i="12"/>
  <c r="E2357" i="12"/>
  <c r="E2358" i="12"/>
  <c r="E2359" i="12"/>
  <c r="E2360" i="12"/>
  <c r="E2361" i="12"/>
  <c r="E2362" i="12"/>
  <c r="E2363" i="12"/>
  <c r="E2364" i="12"/>
  <c r="E2365" i="12"/>
  <c r="E2366" i="12"/>
  <c r="E2367" i="12"/>
  <c r="E2368" i="12"/>
  <c r="E2369" i="12"/>
  <c r="E2370" i="12"/>
  <c r="E2371" i="12"/>
  <c r="E2372" i="12"/>
  <c r="E2373" i="12"/>
  <c r="E2374" i="12"/>
  <c r="E2375" i="12"/>
  <c r="E2376" i="12"/>
  <c r="E2377" i="12"/>
  <c r="E2378" i="12"/>
  <c r="E2379" i="12"/>
  <c r="E2380" i="12"/>
  <c r="E2381" i="12"/>
  <c r="E2382" i="12"/>
  <c r="E2383" i="12"/>
  <c r="E2384" i="12"/>
  <c r="E2385" i="12"/>
  <c r="E2386" i="12"/>
  <c r="E2387" i="12"/>
  <c r="E2388" i="12"/>
  <c r="E2389" i="12"/>
  <c r="E2390" i="12"/>
  <c r="E2391" i="12"/>
  <c r="E2392" i="12"/>
  <c r="E2393" i="12"/>
  <c r="E2394" i="12"/>
  <c r="E2395" i="12"/>
  <c r="E2396" i="12"/>
  <c r="E2397" i="12"/>
  <c r="E2398" i="12"/>
  <c r="E2399" i="12"/>
  <c r="E2400" i="12"/>
  <c r="E2401" i="12"/>
  <c r="E2402" i="12"/>
  <c r="E2403" i="12"/>
  <c r="E2404" i="12"/>
  <c r="E2405" i="12"/>
  <c r="E2406" i="12"/>
  <c r="E2407" i="12"/>
  <c r="E2408" i="12"/>
  <c r="E2409" i="12"/>
  <c r="E2410" i="12"/>
  <c r="E2411" i="12"/>
  <c r="E2412" i="12"/>
  <c r="E2413" i="12"/>
  <c r="E2414" i="12"/>
  <c r="E2415" i="12"/>
  <c r="E2416" i="12"/>
  <c r="E2417" i="12"/>
  <c r="E2418" i="12"/>
  <c r="E2419" i="12"/>
  <c r="E2420" i="12"/>
  <c r="E2421" i="12"/>
  <c r="E2422" i="12"/>
  <c r="E2423" i="12"/>
  <c r="E2424" i="12"/>
  <c r="E2425" i="12"/>
  <c r="E2426" i="12"/>
  <c r="E2427" i="12"/>
  <c r="E2428" i="12"/>
  <c r="E2429" i="12"/>
  <c r="E2430" i="12"/>
  <c r="E2431" i="12"/>
  <c r="E2432" i="12"/>
  <c r="E2433" i="12"/>
  <c r="E2434" i="12"/>
  <c r="E2435" i="12"/>
  <c r="E2436" i="12"/>
  <c r="E2437" i="12"/>
  <c r="E2438" i="12"/>
  <c r="E2439" i="12"/>
  <c r="E2440" i="12"/>
  <c r="E2441" i="12"/>
  <c r="E2442" i="12"/>
  <c r="E2443" i="12"/>
  <c r="E2444" i="12"/>
  <c r="E2445" i="12"/>
  <c r="E2446" i="12"/>
  <c r="E2447" i="12"/>
  <c r="E2448" i="12"/>
  <c r="E2449" i="12"/>
  <c r="E2450" i="12"/>
  <c r="E2451" i="12"/>
  <c r="E2452" i="12"/>
  <c r="E2453" i="12"/>
  <c r="E2454" i="12"/>
  <c r="E2455" i="12"/>
  <c r="E2456" i="12"/>
  <c r="E2457" i="12"/>
  <c r="E2458" i="12"/>
  <c r="E2459" i="12"/>
  <c r="E2460" i="12"/>
  <c r="E2461" i="12"/>
  <c r="E2462" i="12"/>
  <c r="E2463" i="12"/>
  <c r="E2464" i="12"/>
  <c r="E2465" i="12"/>
  <c r="E2466" i="12"/>
  <c r="E2467" i="12"/>
  <c r="E2468" i="12"/>
  <c r="E2469" i="12"/>
  <c r="E2470" i="12"/>
  <c r="E2471" i="12"/>
  <c r="E2472" i="12"/>
  <c r="E2473" i="12"/>
  <c r="E2474" i="12"/>
  <c r="E2475" i="12"/>
  <c r="E2476" i="12"/>
  <c r="E2477" i="12"/>
  <c r="E2478" i="12"/>
  <c r="E2479" i="12"/>
  <c r="E2480" i="12"/>
  <c r="E2481" i="12"/>
  <c r="E2482" i="12"/>
  <c r="E2483" i="12"/>
  <c r="E2484" i="12"/>
  <c r="E2485" i="12"/>
  <c r="E2486" i="12"/>
  <c r="E2487" i="12"/>
  <c r="E2488" i="12"/>
  <c r="E2489" i="12"/>
  <c r="E2490" i="12"/>
  <c r="E2491" i="12"/>
  <c r="E2492" i="12"/>
  <c r="E2493" i="12"/>
  <c r="E2494" i="12"/>
  <c r="E2495" i="12"/>
  <c r="E2496" i="12"/>
  <c r="E2497" i="12"/>
  <c r="E2498" i="12"/>
  <c r="E2499" i="12"/>
  <c r="E2500" i="12"/>
  <c r="E2501" i="12"/>
  <c r="E2502" i="12"/>
  <c r="E2503" i="12"/>
  <c r="E2504" i="12"/>
  <c r="E2505" i="12"/>
  <c r="E2506" i="12"/>
  <c r="E2507" i="12"/>
  <c r="E2508" i="12"/>
  <c r="E2509" i="12"/>
  <c r="E2510" i="12"/>
  <c r="E2511" i="12"/>
  <c r="E2512" i="12"/>
  <c r="E2513" i="12"/>
  <c r="E2514" i="12"/>
  <c r="E2515" i="12"/>
  <c r="E2516" i="12"/>
  <c r="E2517" i="12"/>
  <c r="E2518" i="12"/>
  <c r="E2519" i="12"/>
  <c r="E2520" i="12"/>
  <c r="E2521" i="12"/>
  <c r="E2522" i="12"/>
  <c r="E2523" i="12"/>
  <c r="E2524" i="12"/>
  <c r="E2525" i="12"/>
  <c r="E2526" i="12"/>
  <c r="E2527" i="12"/>
  <c r="E2528" i="12"/>
  <c r="E2529" i="12"/>
  <c r="E2530" i="12"/>
  <c r="E2531" i="12"/>
  <c r="E2532" i="12"/>
  <c r="E2533" i="12"/>
  <c r="E2534" i="12"/>
  <c r="E2535" i="12"/>
  <c r="E2536" i="12"/>
  <c r="E2537" i="12"/>
  <c r="E2538" i="12"/>
  <c r="E2539" i="12"/>
  <c r="E2540" i="12"/>
  <c r="E2541" i="12"/>
  <c r="E2542" i="12"/>
  <c r="E2543" i="12"/>
  <c r="E2544" i="12"/>
  <c r="E2545" i="12"/>
  <c r="E2546" i="12"/>
  <c r="E2547" i="12"/>
  <c r="E2548" i="12"/>
  <c r="E2549" i="12"/>
  <c r="E2550" i="12"/>
  <c r="E2551" i="12"/>
  <c r="E2552" i="12"/>
  <c r="E2553" i="12"/>
  <c r="E2554" i="12"/>
  <c r="E2555" i="12"/>
  <c r="E2556" i="12"/>
  <c r="E2557" i="12"/>
  <c r="E2558" i="12"/>
  <c r="E2559" i="12"/>
  <c r="E2560" i="12"/>
  <c r="E2561" i="12"/>
  <c r="E2562" i="12"/>
  <c r="E2563" i="12"/>
  <c r="E2564" i="12"/>
  <c r="E2565" i="12"/>
  <c r="E2566" i="12"/>
  <c r="E2567" i="12"/>
  <c r="E2568" i="12"/>
  <c r="E2569" i="12"/>
  <c r="E2570" i="12"/>
  <c r="E2571" i="12"/>
  <c r="E2572" i="12"/>
  <c r="E2573" i="12"/>
  <c r="E2574" i="12"/>
  <c r="E2575" i="12"/>
  <c r="E2576" i="12"/>
  <c r="E2577" i="12"/>
  <c r="E2578" i="12"/>
  <c r="E2579" i="12"/>
  <c r="E2580" i="12"/>
  <c r="E2581" i="12"/>
  <c r="E2582" i="12"/>
  <c r="E2583" i="12"/>
  <c r="E2584" i="12"/>
  <c r="E2585" i="12"/>
  <c r="E2586" i="12"/>
  <c r="E2587" i="12"/>
  <c r="E2588" i="12"/>
  <c r="E2589" i="12"/>
  <c r="E2590" i="12"/>
  <c r="E2591" i="12"/>
  <c r="E2592" i="12"/>
  <c r="E2593" i="12"/>
  <c r="E2594" i="12"/>
  <c r="E2595" i="12"/>
  <c r="E2596" i="12"/>
  <c r="E2597" i="12"/>
  <c r="E2598" i="12"/>
  <c r="E2599" i="12"/>
  <c r="E2600" i="12"/>
  <c r="E2601" i="12"/>
  <c r="E2602" i="12"/>
  <c r="E2603" i="12"/>
  <c r="E2604" i="12"/>
  <c r="E2605" i="12"/>
  <c r="E2606" i="12"/>
  <c r="E2607" i="12"/>
  <c r="E2608" i="12"/>
  <c r="E2609" i="12"/>
  <c r="E2610" i="12"/>
  <c r="E2611" i="12"/>
  <c r="E2612" i="12"/>
  <c r="E2613" i="12"/>
  <c r="E2614" i="12"/>
  <c r="E2615" i="12"/>
  <c r="E2616" i="12"/>
  <c r="E2617" i="12"/>
  <c r="E2618" i="12"/>
  <c r="E2619" i="12"/>
  <c r="E2620" i="12"/>
  <c r="E2621" i="12"/>
  <c r="E2622" i="12"/>
  <c r="E2623" i="12"/>
  <c r="E2624" i="12"/>
  <c r="E2625" i="12"/>
  <c r="E2626" i="12"/>
  <c r="E2627" i="12"/>
  <c r="E2628" i="12"/>
  <c r="E2629" i="12"/>
  <c r="E2630" i="12"/>
  <c r="E2631" i="12"/>
  <c r="E2632" i="12"/>
  <c r="E2633" i="12"/>
  <c r="E2634" i="12"/>
  <c r="E2635" i="12"/>
  <c r="E2636" i="12"/>
  <c r="E2637" i="12"/>
  <c r="E2638" i="12"/>
  <c r="E2639" i="12"/>
  <c r="E2640" i="12"/>
  <c r="E2641" i="12"/>
  <c r="E2642" i="12"/>
  <c r="E2643" i="12"/>
  <c r="E2644" i="12"/>
  <c r="E2645" i="12"/>
  <c r="E2646" i="12"/>
  <c r="E2647" i="12"/>
  <c r="E2648" i="12"/>
  <c r="E2649" i="12"/>
  <c r="E2650" i="12"/>
  <c r="E2651" i="12"/>
  <c r="E2652" i="12"/>
  <c r="E2653" i="12"/>
  <c r="E2654" i="12"/>
  <c r="E2655" i="12"/>
  <c r="E2656" i="12"/>
  <c r="E2657" i="12"/>
  <c r="E2658" i="12"/>
  <c r="E2659" i="12"/>
  <c r="E2660" i="12"/>
  <c r="E2661" i="12"/>
  <c r="E2662" i="12"/>
  <c r="E2663" i="12"/>
  <c r="E2664" i="12"/>
  <c r="E2665" i="12"/>
  <c r="E2666" i="12"/>
  <c r="E2667" i="12"/>
  <c r="E2668" i="12"/>
  <c r="E2669" i="12"/>
  <c r="E2670" i="12"/>
  <c r="E2671" i="12"/>
  <c r="E2672" i="12"/>
  <c r="E2673" i="12"/>
  <c r="E2674" i="12"/>
  <c r="E2675" i="12"/>
  <c r="E2676" i="12"/>
  <c r="E2677" i="12"/>
  <c r="E2678" i="12"/>
  <c r="E2679" i="12"/>
  <c r="E2680" i="12"/>
  <c r="E2681" i="12"/>
  <c r="E2682" i="12"/>
  <c r="E2683" i="12"/>
  <c r="E2684" i="12"/>
  <c r="E2685" i="12"/>
  <c r="E2686" i="12"/>
  <c r="E2687" i="12"/>
  <c r="E2688" i="12"/>
  <c r="E2689" i="12"/>
  <c r="E2690" i="12"/>
  <c r="E2691" i="12"/>
  <c r="E2692" i="12"/>
  <c r="E2693" i="12"/>
  <c r="E2694" i="12"/>
  <c r="E2695" i="12"/>
  <c r="E2696" i="12"/>
  <c r="E2697" i="12"/>
  <c r="E2698" i="12"/>
  <c r="E2699" i="12"/>
  <c r="E2700" i="12"/>
  <c r="E2701" i="12"/>
  <c r="E2702" i="12"/>
  <c r="E2703" i="12"/>
  <c r="E2704" i="12"/>
  <c r="E2705" i="12"/>
  <c r="E2706" i="12"/>
  <c r="E2707" i="12"/>
  <c r="E2708" i="12"/>
  <c r="E2709" i="12"/>
  <c r="E2710" i="12"/>
  <c r="E2711" i="12"/>
  <c r="E2712" i="12"/>
  <c r="E2713" i="12"/>
  <c r="E2714" i="12"/>
  <c r="E2715" i="12"/>
  <c r="E2716" i="12"/>
  <c r="E2717" i="12"/>
  <c r="E2718" i="12"/>
  <c r="E2719" i="12"/>
  <c r="E2720" i="12"/>
  <c r="E2721" i="12"/>
  <c r="E2722" i="12"/>
  <c r="E2723" i="12"/>
  <c r="E2724" i="12"/>
  <c r="E2725" i="12"/>
  <c r="E2726" i="12"/>
  <c r="E2727" i="12"/>
  <c r="E2728" i="12"/>
  <c r="E2729" i="12"/>
  <c r="E2730" i="12"/>
  <c r="E2731" i="12"/>
  <c r="E2732" i="12"/>
  <c r="E2733" i="12"/>
  <c r="E2734" i="12"/>
  <c r="E2735" i="12"/>
  <c r="E2736" i="12"/>
  <c r="E2737" i="12"/>
  <c r="E2738" i="12"/>
  <c r="E2739" i="12"/>
  <c r="E2740" i="12"/>
  <c r="E2741" i="12"/>
  <c r="E2742" i="12"/>
  <c r="E2743" i="12"/>
  <c r="E2744" i="12"/>
  <c r="E2745" i="12"/>
  <c r="E2746" i="12"/>
  <c r="E2747" i="12"/>
  <c r="E2748" i="12"/>
  <c r="E2749" i="12"/>
  <c r="E2750" i="12"/>
  <c r="E2751" i="12"/>
  <c r="E2752" i="12"/>
  <c r="E2753" i="12"/>
  <c r="E2754" i="12"/>
  <c r="E2755" i="12"/>
  <c r="E2756" i="12"/>
  <c r="E2757" i="12"/>
  <c r="E2758" i="12"/>
  <c r="E2759" i="12"/>
  <c r="E2760" i="12"/>
  <c r="E2761" i="12"/>
  <c r="E2762" i="12"/>
  <c r="E2763" i="12"/>
  <c r="E2764" i="12"/>
  <c r="E2765" i="12"/>
  <c r="E2766" i="12"/>
  <c r="E2767" i="12"/>
  <c r="E2768" i="12"/>
  <c r="E2769" i="12"/>
  <c r="E2770" i="12"/>
  <c r="E2771" i="12"/>
  <c r="E2772" i="12"/>
  <c r="E2773" i="12"/>
  <c r="E2774" i="12"/>
  <c r="E2775" i="12"/>
  <c r="E2776" i="12"/>
  <c r="E2777" i="12"/>
  <c r="E2778" i="12"/>
  <c r="E2779" i="12"/>
  <c r="E2780" i="12"/>
  <c r="E2781" i="12"/>
  <c r="E2782" i="12"/>
  <c r="E2783" i="12"/>
  <c r="E2784" i="12"/>
  <c r="E2785" i="12"/>
  <c r="E2786" i="12"/>
  <c r="E2787" i="12"/>
  <c r="E2788" i="12"/>
  <c r="E2789" i="12"/>
  <c r="E2790" i="12"/>
  <c r="E2791" i="12"/>
  <c r="E2792" i="12"/>
  <c r="E2793" i="12"/>
  <c r="E2794" i="12"/>
  <c r="E2795" i="12"/>
  <c r="E2796" i="12"/>
  <c r="E2797" i="12"/>
  <c r="E2798" i="12"/>
  <c r="E2799" i="12"/>
  <c r="E2800" i="12"/>
  <c r="E2801" i="12"/>
  <c r="E2802" i="12"/>
  <c r="E2803" i="12"/>
  <c r="E2804" i="12"/>
  <c r="E2805" i="12"/>
  <c r="E2806" i="12"/>
  <c r="E2807" i="12"/>
  <c r="E2808" i="12"/>
  <c r="E2809" i="12"/>
  <c r="E2810" i="12"/>
  <c r="E2811" i="12"/>
  <c r="E2812" i="12"/>
  <c r="E2813" i="12"/>
  <c r="E2814" i="12"/>
  <c r="E2815" i="12"/>
  <c r="E2816" i="12"/>
  <c r="E2817" i="12"/>
  <c r="E2818" i="12"/>
  <c r="E2819" i="12"/>
  <c r="E2820" i="12"/>
  <c r="E2821" i="12"/>
  <c r="E2822" i="12"/>
  <c r="E2823" i="12"/>
  <c r="E2824" i="12"/>
  <c r="E2825" i="12"/>
  <c r="E2826" i="12"/>
  <c r="E2827" i="12"/>
  <c r="E2828" i="12"/>
  <c r="E2829" i="12"/>
  <c r="E2830" i="12"/>
  <c r="E2831" i="12"/>
  <c r="E2832" i="12"/>
  <c r="E2833" i="12"/>
  <c r="E2834" i="12"/>
  <c r="E2835" i="12"/>
  <c r="E2836" i="12"/>
  <c r="E2837" i="12"/>
  <c r="E2838" i="12"/>
  <c r="E2839" i="12"/>
  <c r="E2840" i="12"/>
  <c r="E2841" i="12"/>
  <c r="E2842" i="12"/>
  <c r="E2843" i="12"/>
  <c r="E2844" i="12"/>
  <c r="E2845" i="12"/>
  <c r="E2846" i="12"/>
  <c r="E2847" i="12"/>
  <c r="E2848" i="12"/>
  <c r="E2849" i="12"/>
  <c r="E2850" i="12"/>
  <c r="E2851" i="12"/>
  <c r="E2852" i="12"/>
  <c r="E2853" i="12"/>
  <c r="E2854" i="12"/>
  <c r="E2855" i="12"/>
  <c r="E2856" i="12"/>
  <c r="E2857" i="12"/>
  <c r="E2858" i="12"/>
  <c r="E2859" i="12"/>
  <c r="E2860" i="12"/>
  <c r="E2861" i="12"/>
  <c r="E2862" i="12"/>
  <c r="E2863" i="12"/>
  <c r="E2864" i="12"/>
  <c r="E2865" i="12"/>
  <c r="E2866" i="12"/>
  <c r="E2867" i="12"/>
  <c r="E2868" i="12"/>
  <c r="E2869" i="12"/>
  <c r="E2870" i="12"/>
  <c r="E2871" i="12"/>
  <c r="E2872" i="12"/>
  <c r="E2873" i="12"/>
  <c r="E2874" i="12"/>
  <c r="E2875" i="12"/>
  <c r="E2876" i="12"/>
  <c r="E2877" i="12"/>
  <c r="E2878" i="12"/>
  <c r="E2879" i="12"/>
  <c r="E2880" i="12"/>
  <c r="E2881" i="12"/>
  <c r="E2882" i="12"/>
  <c r="E2883" i="12"/>
  <c r="E2884" i="12"/>
  <c r="E2885" i="12"/>
  <c r="E2886" i="12"/>
  <c r="E2887" i="12"/>
  <c r="E2888" i="12"/>
  <c r="E2889" i="12"/>
  <c r="E2890" i="12"/>
  <c r="E2891" i="12"/>
  <c r="E2892" i="12"/>
  <c r="E2893" i="12"/>
  <c r="E2894" i="12"/>
  <c r="E2895" i="12"/>
  <c r="E2896" i="12"/>
  <c r="E2897" i="12"/>
  <c r="E2898" i="12"/>
  <c r="E2899" i="12"/>
  <c r="E2900" i="12"/>
  <c r="E2901" i="12"/>
  <c r="E2902" i="12"/>
  <c r="E2903" i="12"/>
  <c r="E2904" i="12"/>
  <c r="E2905" i="12"/>
  <c r="E2906" i="12"/>
  <c r="E2907" i="12"/>
  <c r="E2908" i="12"/>
  <c r="E2909" i="12"/>
  <c r="E2910" i="12"/>
  <c r="E2911" i="12"/>
  <c r="E2912" i="12"/>
  <c r="E2913" i="12"/>
  <c r="E2914" i="12"/>
  <c r="E2915" i="12"/>
  <c r="E2916" i="12"/>
  <c r="E2917" i="12"/>
  <c r="E2918" i="12"/>
  <c r="E2919" i="12"/>
  <c r="E2920" i="12"/>
  <c r="E2921" i="12"/>
  <c r="E2922" i="12"/>
  <c r="E2923" i="12"/>
  <c r="E2924" i="12"/>
  <c r="E2925" i="12"/>
  <c r="E2926" i="12"/>
  <c r="E2927" i="12"/>
  <c r="E2928" i="12"/>
  <c r="E2929" i="12"/>
  <c r="E2930" i="12"/>
  <c r="E2931" i="12"/>
  <c r="E2932" i="12"/>
  <c r="E2933" i="12"/>
  <c r="E2934" i="12"/>
  <c r="E2935" i="12"/>
  <c r="E2936" i="12"/>
  <c r="E2937" i="12"/>
  <c r="E2938" i="12"/>
  <c r="E2939" i="12"/>
  <c r="E2940" i="12"/>
  <c r="E2941" i="12"/>
  <c r="E2942" i="12"/>
  <c r="E2943" i="12"/>
  <c r="E2944" i="12"/>
  <c r="E2945" i="12"/>
  <c r="E2946" i="12"/>
  <c r="E2947" i="12"/>
  <c r="E2948" i="12"/>
  <c r="E2949" i="12"/>
  <c r="E2950" i="12"/>
  <c r="E2951" i="12"/>
  <c r="E2952" i="12"/>
  <c r="E2953" i="12"/>
  <c r="E2954" i="12"/>
  <c r="E2955" i="12"/>
  <c r="E2956" i="12"/>
  <c r="E2957" i="12"/>
  <c r="E2958" i="12"/>
  <c r="E2959" i="12"/>
  <c r="E2960" i="12"/>
  <c r="E2961" i="12"/>
  <c r="E2962" i="12"/>
  <c r="E2963" i="12"/>
  <c r="E2964" i="12"/>
  <c r="E2965" i="12"/>
  <c r="E2966" i="12"/>
  <c r="E2967" i="12"/>
  <c r="E2968" i="12"/>
  <c r="E2969" i="12"/>
  <c r="E2970" i="12"/>
  <c r="E2971" i="12"/>
  <c r="E2972" i="12"/>
  <c r="E2973" i="12"/>
  <c r="E2974" i="12"/>
  <c r="E2975" i="12"/>
  <c r="E2976" i="12"/>
  <c r="E2977" i="12"/>
  <c r="E2978" i="12"/>
  <c r="E2979" i="12"/>
  <c r="E2980" i="12"/>
  <c r="E2981" i="12"/>
  <c r="E2982" i="12"/>
  <c r="E2983" i="12"/>
  <c r="E2984" i="12"/>
  <c r="E2985" i="12"/>
  <c r="E2986" i="12"/>
  <c r="E2987" i="12"/>
  <c r="E2988" i="12"/>
  <c r="E2989" i="12"/>
  <c r="E2990" i="12"/>
  <c r="E2991" i="12"/>
  <c r="E2992" i="12"/>
  <c r="E2993" i="12"/>
  <c r="E2994" i="12"/>
  <c r="E2995" i="12"/>
  <c r="E2996" i="12"/>
  <c r="E2997" i="12"/>
  <c r="E2998" i="12"/>
  <c r="E2999" i="12"/>
  <c r="E3000" i="12"/>
  <c r="E3001" i="12"/>
  <c r="E3002" i="12"/>
  <c r="E3003" i="12"/>
  <c r="E3004" i="12"/>
  <c r="E3005" i="12"/>
  <c r="E3006" i="12"/>
  <c r="E3007" i="12"/>
  <c r="E3008" i="12"/>
  <c r="E3009" i="12"/>
  <c r="E3010" i="12"/>
  <c r="E3011" i="12"/>
  <c r="E3012" i="12"/>
  <c r="E3013" i="12"/>
  <c r="E3014" i="12"/>
  <c r="E3015" i="12"/>
  <c r="E3016" i="12"/>
  <c r="E3017" i="12"/>
  <c r="E3018" i="12"/>
  <c r="E3019" i="12"/>
  <c r="E3020" i="12"/>
  <c r="E3021" i="12"/>
  <c r="E3022" i="12"/>
  <c r="E3023" i="12"/>
  <c r="E3024" i="12"/>
  <c r="E3025" i="12"/>
  <c r="E3026" i="12"/>
  <c r="E3027" i="12"/>
  <c r="E3028" i="12"/>
  <c r="E3029" i="12"/>
  <c r="E3030" i="12"/>
  <c r="E3031" i="12"/>
  <c r="E3032" i="12"/>
  <c r="E3033" i="12"/>
  <c r="E3034" i="12"/>
  <c r="E3035" i="12"/>
  <c r="E3036" i="12"/>
  <c r="E3037" i="12"/>
  <c r="E3038" i="12"/>
  <c r="E3039" i="12"/>
  <c r="E3040" i="12"/>
  <c r="E3041" i="12"/>
  <c r="E3042" i="12"/>
  <c r="E3043" i="12"/>
  <c r="E3044" i="12"/>
  <c r="E3045" i="12"/>
  <c r="E3046" i="12"/>
  <c r="E3047" i="12"/>
  <c r="E3048" i="12"/>
  <c r="E3049" i="12"/>
  <c r="E3050" i="12"/>
  <c r="E3051" i="12"/>
  <c r="E3052" i="12"/>
  <c r="E3053" i="12"/>
  <c r="E3054" i="12"/>
  <c r="E3055" i="12"/>
  <c r="E3056" i="12"/>
  <c r="E3057" i="12"/>
  <c r="E3058" i="12"/>
  <c r="E3059" i="12"/>
  <c r="E3060" i="12"/>
  <c r="E3061" i="12"/>
  <c r="E3062" i="12"/>
  <c r="E3063" i="12"/>
  <c r="E3064" i="12"/>
  <c r="E3065" i="12"/>
  <c r="E3066" i="12"/>
  <c r="E3067" i="12"/>
  <c r="E3068" i="12"/>
  <c r="E3069" i="12"/>
  <c r="E3070" i="12"/>
  <c r="E3071" i="12"/>
  <c r="E3072" i="12"/>
  <c r="E3073" i="12"/>
  <c r="E3074" i="12"/>
  <c r="E3075" i="12"/>
  <c r="E3076" i="12"/>
  <c r="E3077" i="12"/>
  <c r="E3078" i="12"/>
  <c r="E3079" i="12"/>
  <c r="E3080" i="12"/>
  <c r="E3081" i="12"/>
  <c r="E3082" i="12"/>
  <c r="E3083" i="12"/>
  <c r="E3084" i="12"/>
  <c r="E3085" i="12"/>
  <c r="E3086" i="12"/>
  <c r="E3087" i="12"/>
  <c r="E3088" i="12"/>
  <c r="E3089" i="12"/>
  <c r="E3090" i="12"/>
  <c r="E3091" i="12"/>
  <c r="E3092" i="12"/>
  <c r="E3093" i="12"/>
  <c r="E3094" i="12"/>
  <c r="E3095" i="12"/>
  <c r="E3096" i="12"/>
  <c r="E3097" i="12"/>
  <c r="E3098" i="12"/>
  <c r="E3099" i="12"/>
  <c r="E3100" i="12"/>
  <c r="E3101" i="12"/>
  <c r="E3102" i="12"/>
  <c r="E3103" i="12"/>
  <c r="E3104" i="12"/>
  <c r="E3105" i="12"/>
  <c r="E3106" i="12"/>
  <c r="E3107" i="12"/>
  <c r="E3108" i="12"/>
  <c r="E3109" i="12"/>
  <c r="E3110" i="12"/>
  <c r="E3111" i="12"/>
  <c r="E3112" i="12"/>
  <c r="E3113" i="12"/>
  <c r="E3114" i="12"/>
  <c r="E3115" i="12"/>
  <c r="E3116" i="12"/>
  <c r="E3117" i="12"/>
  <c r="E3118" i="12"/>
  <c r="E3119" i="12"/>
  <c r="E3120" i="12"/>
  <c r="E3121" i="12"/>
  <c r="E3122" i="12"/>
  <c r="E3123" i="12"/>
  <c r="E3124" i="12"/>
  <c r="E3125" i="12"/>
  <c r="E3126" i="12"/>
  <c r="E3127" i="12"/>
  <c r="E3128" i="12"/>
  <c r="E3129" i="12"/>
  <c r="E3130" i="12"/>
  <c r="E3131" i="12"/>
  <c r="E3132" i="12"/>
  <c r="E3133" i="12"/>
  <c r="E3134" i="12"/>
  <c r="E3135" i="12"/>
  <c r="E3136" i="12"/>
  <c r="E3137" i="12"/>
  <c r="E3138" i="12"/>
  <c r="E3139" i="12"/>
  <c r="E3140" i="12"/>
  <c r="E3141" i="12"/>
  <c r="E3142" i="12"/>
  <c r="E3143" i="12"/>
  <c r="E3144" i="12"/>
  <c r="E3145" i="12"/>
  <c r="E3146" i="12"/>
  <c r="E3147" i="12"/>
  <c r="E3148" i="12"/>
  <c r="E3149" i="12"/>
  <c r="E3150" i="12"/>
  <c r="E3151" i="12"/>
  <c r="E3152" i="12"/>
  <c r="E3153" i="12"/>
  <c r="E3154" i="12"/>
  <c r="E3155" i="12"/>
  <c r="E3156" i="12"/>
  <c r="E3157" i="12"/>
  <c r="E3158" i="12"/>
  <c r="E3159" i="12"/>
  <c r="E3160" i="12"/>
  <c r="E3161" i="12"/>
  <c r="E3162" i="12"/>
  <c r="E3163" i="12"/>
  <c r="E3164" i="12"/>
  <c r="E3165" i="12"/>
  <c r="E3166" i="12"/>
  <c r="E3167" i="12"/>
  <c r="E3168" i="12"/>
  <c r="E3169" i="12"/>
  <c r="E3170" i="12"/>
  <c r="E3171" i="12"/>
  <c r="E3172" i="12"/>
  <c r="E3173" i="12"/>
  <c r="E3174" i="12"/>
  <c r="E3175" i="12"/>
  <c r="E3176" i="12"/>
  <c r="E3177" i="12"/>
  <c r="E3178" i="12"/>
  <c r="E3179" i="12"/>
  <c r="E3180" i="12"/>
  <c r="E3181" i="12"/>
  <c r="E3182" i="12"/>
  <c r="E3183" i="12"/>
  <c r="E3184" i="12"/>
  <c r="E3185" i="12"/>
  <c r="E3186" i="12"/>
  <c r="E3187" i="12"/>
  <c r="E3188" i="12"/>
  <c r="E3189" i="12"/>
  <c r="E3190" i="12"/>
  <c r="E3191" i="12"/>
  <c r="E3192" i="12"/>
  <c r="E3193" i="12"/>
  <c r="E3194" i="12"/>
  <c r="E3195" i="12"/>
  <c r="E3196" i="12"/>
  <c r="E3197" i="12"/>
  <c r="E3198" i="12"/>
  <c r="E3199" i="12"/>
  <c r="E3200" i="12"/>
  <c r="E3201" i="12"/>
  <c r="E3202" i="12"/>
  <c r="E3203" i="12"/>
  <c r="E3204" i="12"/>
  <c r="E3205" i="12"/>
  <c r="E3206" i="12"/>
  <c r="E3207" i="12"/>
  <c r="E3208" i="12"/>
  <c r="E3209" i="12"/>
  <c r="E3210" i="12"/>
  <c r="E3211" i="12"/>
  <c r="E3212" i="12"/>
  <c r="E3213" i="12"/>
  <c r="E3214" i="12"/>
  <c r="E3215" i="12"/>
  <c r="E3216" i="12"/>
  <c r="E3217" i="12"/>
  <c r="E3218" i="12"/>
  <c r="E3219" i="12"/>
  <c r="E3220" i="12"/>
  <c r="E3221" i="12"/>
  <c r="E3222" i="12"/>
  <c r="E3223" i="12"/>
  <c r="E3224" i="12"/>
  <c r="E3225" i="12"/>
  <c r="E3226" i="12"/>
  <c r="E3227" i="12"/>
  <c r="E3228" i="12"/>
  <c r="E3229" i="12"/>
  <c r="E3230" i="12"/>
  <c r="E3231" i="12"/>
  <c r="E3232" i="12"/>
  <c r="E3233" i="12"/>
  <c r="E3234" i="12"/>
  <c r="E3235" i="12"/>
  <c r="E3236" i="12"/>
  <c r="E3237" i="12"/>
  <c r="E3238" i="12"/>
  <c r="E3239" i="12"/>
  <c r="E3240" i="12"/>
  <c r="E3241" i="12"/>
  <c r="E3242" i="12"/>
  <c r="E3243" i="12"/>
  <c r="E3244" i="12"/>
  <c r="E3245" i="12"/>
  <c r="E3246" i="12"/>
  <c r="E3247" i="12"/>
  <c r="E3248" i="12"/>
  <c r="E3249" i="12"/>
  <c r="E3250" i="12"/>
  <c r="E3251" i="12"/>
  <c r="E3252" i="12"/>
  <c r="E3253" i="12"/>
  <c r="E3254" i="12"/>
  <c r="E3255" i="12"/>
  <c r="E3256" i="12"/>
  <c r="E3257" i="12"/>
  <c r="E3258" i="12"/>
  <c r="E3259" i="12"/>
  <c r="E3260" i="12"/>
  <c r="E3261" i="12"/>
  <c r="E3262" i="12"/>
  <c r="E3263" i="12"/>
  <c r="E3264" i="12"/>
  <c r="E3265" i="12"/>
  <c r="E3266" i="12"/>
  <c r="E3267" i="12"/>
  <c r="E3268" i="12"/>
  <c r="E3269" i="12"/>
  <c r="E3270" i="12"/>
  <c r="E3271" i="12"/>
  <c r="E3272" i="12"/>
  <c r="E3273" i="12"/>
  <c r="E3274" i="12"/>
  <c r="E3275" i="12"/>
  <c r="E3276" i="12"/>
  <c r="E3277" i="12"/>
  <c r="E3278" i="12"/>
  <c r="E3279" i="12"/>
  <c r="E3280" i="12"/>
  <c r="E3281" i="12"/>
  <c r="E3282" i="12"/>
  <c r="E3283" i="12"/>
  <c r="E3284" i="12"/>
  <c r="E3285" i="12"/>
  <c r="E3286" i="12"/>
  <c r="E3287" i="12"/>
  <c r="E3288" i="12"/>
  <c r="E3289" i="12"/>
  <c r="E3290" i="12"/>
  <c r="E3291" i="12"/>
  <c r="E3292" i="12"/>
  <c r="E3293" i="12"/>
  <c r="E3294" i="12"/>
  <c r="E3295" i="12"/>
  <c r="E3296" i="12"/>
  <c r="E3297" i="12"/>
  <c r="E3298" i="12"/>
  <c r="E3299" i="12"/>
  <c r="E3300" i="12"/>
  <c r="E3301" i="12"/>
  <c r="E3302" i="12"/>
  <c r="E3303" i="12"/>
  <c r="E3304" i="12"/>
  <c r="E3305" i="12"/>
  <c r="E3306" i="12"/>
  <c r="E3307" i="12"/>
  <c r="E3308" i="12"/>
  <c r="E3309" i="12"/>
  <c r="E3310" i="12"/>
  <c r="E3311" i="12"/>
  <c r="E3312" i="12"/>
  <c r="E3313" i="12"/>
  <c r="E3314" i="12"/>
  <c r="E3315" i="12"/>
  <c r="E3316" i="12"/>
  <c r="E3317" i="12"/>
  <c r="E3318" i="12"/>
  <c r="E3319" i="12"/>
  <c r="E3320" i="12"/>
  <c r="E3321" i="12"/>
  <c r="E3322" i="12"/>
  <c r="E3323" i="12"/>
  <c r="E3324" i="12"/>
  <c r="E3325" i="12"/>
  <c r="E3326" i="12"/>
  <c r="E3327" i="12"/>
  <c r="E3328" i="12"/>
  <c r="E3329" i="12"/>
  <c r="E3330" i="12"/>
  <c r="E3331" i="12"/>
  <c r="E3332" i="12"/>
  <c r="E3333" i="12"/>
  <c r="E3334" i="12"/>
  <c r="E3335" i="12"/>
  <c r="E3336" i="12"/>
  <c r="E3337" i="12"/>
  <c r="E3338" i="12"/>
  <c r="E3339" i="12"/>
  <c r="E3340" i="12"/>
  <c r="E3341" i="12"/>
  <c r="E3342" i="12"/>
  <c r="E3343" i="12"/>
  <c r="E3344" i="12"/>
  <c r="E3345" i="12"/>
  <c r="E3346" i="12"/>
  <c r="E3347" i="12"/>
  <c r="E3348" i="12"/>
  <c r="E3349" i="12"/>
  <c r="E3350" i="12"/>
  <c r="E3351" i="12"/>
  <c r="E3352" i="12"/>
  <c r="E3353" i="12"/>
  <c r="E3354" i="12"/>
  <c r="E3355" i="12"/>
  <c r="E3356" i="12"/>
  <c r="E3357" i="12"/>
  <c r="E3358" i="12"/>
  <c r="E3359" i="12"/>
  <c r="E3360" i="12"/>
  <c r="E3361" i="12"/>
  <c r="E3362" i="12"/>
  <c r="E3363" i="12"/>
  <c r="E3364" i="12"/>
  <c r="E3365" i="12"/>
  <c r="E3366" i="12"/>
  <c r="E3367" i="12"/>
  <c r="E3368" i="12"/>
  <c r="E3369" i="12"/>
  <c r="E3370" i="12"/>
  <c r="E3371" i="12"/>
  <c r="E3372" i="12"/>
  <c r="E3373" i="12"/>
  <c r="E3374" i="12"/>
  <c r="E3375" i="12"/>
  <c r="E3376" i="12"/>
  <c r="E3377" i="12"/>
  <c r="E3378" i="12"/>
  <c r="E3379" i="12"/>
  <c r="E3380" i="12"/>
  <c r="E3381" i="12"/>
  <c r="E3382" i="12"/>
  <c r="E3383" i="12"/>
  <c r="E3384" i="12"/>
  <c r="E3385" i="12"/>
  <c r="E3386" i="12"/>
  <c r="E3387" i="12"/>
  <c r="E3388" i="12"/>
  <c r="E3389" i="12"/>
  <c r="E3390" i="12"/>
  <c r="E3391" i="12"/>
  <c r="E3392" i="12"/>
  <c r="E3393" i="12"/>
  <c r="E3394" i="12"/>
  <c r="E3395" i="12"/>
  <c r="E3396" i="12"/>
  <c r="E3397" i="12"/>
  <c r="E3398" i="12"/>
  <c r="E3399" i="12"/>
  <c r="E3400" i="12"/>
  <c r="E3401" i="12"/>
  <c r="E3402" i="12"/>
  <c r="E3403" i="12"/>
  <c r="E3404" i="12"/>
  <c r="E3405" i="12"/>
  <c r="E3406" i="12"/>
  <c r="E3407" i="12"/>
  <c r="E3408" i="12"/>
  <c r="E3409" i="12"/>
  <c r="E3410" i="12"/>
  <c r="E3411" i="12"/>
  <c r="E3412" i="12"/>
  <c r="E3413" i="12"/>
  <c r="E3414" i="12"/>
  <c r="E3415" i="12"/>
  <c r="E3416" i="12"/>
  <c r="E3417" i="12"/>
  <c r="E3418" i="12"/>
  <c r="E3419" i="12"/>
  <c r="E3420" i="12"/>
  <c r="E3421" i="12"/>
  <c r="E3422" i="12"/>
  <c r="E3423" i="12"/>
  <c r="E3424" i="12"/>
  <c r="E3425" i="12"/>
  <c r="E3426" i="12"/>
  <c r="E3427" i="12"/>
  <c r="E3428" i="12"/>
  <c r="E3429" i="12"/>
  <c r="E3430" i="12"/>
  <c r="E3431" i="12"/>
  <c r="E3432" i="12"/>
  <c r="E3433" i="12"/>
  <c r="E3434" i="12"/>
  <c r="E3435" i="12"/>
  <c r="E3436" i="12"/>
  <c r="E3437" i="12"/>
  <c r="E3438" i="12"/>
  <c r="E3439" i="12"/>
  <c r="E3440" i="12"/>
  <c r="E3441" i="12"/>
  <c r="E3442" i="12"/>
  <c r="E3443" i="12"/>
  <c r="E3444" i="12"/>
  <c r="E3445" i="12"/>
  <c r="E3446" i="12"/>
  <c r="E3447" i="12"/>
  <c r="E3448" i="12"/>
  <c r="E3449" i="12"/>
  <c r="E3450" i="12"/>
  <c r="E3451" i="12"/>
  <c r="E3452" i="12"/>
  <c r="E3453" i="12"/>
  <c r="E3454" i="12"/>
  <c r="E3455" i="12"/>
  <c r="E3456" i="12"/>
  <c r="E3457" i="12"/>
  <c r="E3458" i="12"/>
  <c r="E3459" i="12"/>
  <c r="E3460" i="12"/>
  <c r="E3461" i="12"/>
  <c r="E3462" i="12"/>
  <c r="E3463" i="12"/>
  <c r="E3464" i="12"/>
  <c r="E3465" i="12"/>
  <c r="E3466" i="12"/>
  <c r="E3467" i="12"/>
  <c r="E3468" i="12"/>
  <c r="E3469" i="12"/>
  <c r="E3470" i="12"/>
  <c r="E3471" i="12"/>
  <c r="E3472" i="12"/>
  <c r="E3473" i="12"/>
  <c r="E3474" i="12"/>
  <c r="E3475" i="12"/>
  <c r="E3476" i="12"/>
  <c r="E3477" i="12"/>
  <c r="E3478" i="12"/>
  <c r="E3479" i="12"/>
  <c r="E3480" i="12"/>
  <c r="E3481" i="12"/>
  <c r="E3482" i="12"/>
  <c r="E3483" i="12"/>
  <c r="E3484" i="12"/>
  <c r="E3485" i="12"/>
  <c r="E3486" i="12"/>
  <c r="E3487" i="12"/>
  <c r="E3488" i="12"/>
  <c r="E3489" i="12"/>
  <c r="E3490" i="12"/>
  <c r="E3491" i="12"/>
  <c r="E3492" i="12"/>
  <c r="E3493" i="12"/>
  <c r="E3494" i="12"/>
  <c r="E3495" i="12"/>
  <c r="E3496" i="12"/>
  <c r="E3497" i="12"/>
  <c r="E3498" i="12"/>
  <c r="E3499" i="12"/>
  <c r="E3500" i="12"/>
  <c r="E3501" i="12"/>
  <c r="E3502" i="12"/>
  <c r="E3503" i="12"/>
  <c r="E3504" i="12"/>
  <c r="E3505" i="12"/>
  <c r="E3506" i="12"/>
  <c r="E3507" i="12"/>
  <c r="E3508" i="12"/>
  <c r="E3509" i="12"/>
  <c r="E3510" i="12"/>
  <c r="E3511" i="12"/>
  <c r="E3512" i="12"/>
  <c r="E3513" i="12"/>
  <c r="E3514" i="12"/>
  <c r="E3515" i="12"/>
  <c r="E3516" i="12"/>
  <c r="E3517" i="12"/>
  <c r="E3518" i="12"/>
  <c r="E3519" i="12"/>
  <c r="E3520" i="12"/>
  <c r="E3521" i="12"/>
  <c r="E3522" i="12"/>
  <c r="E3523" i="12"/>
  <c r="E3524" i="12"/>
  <c r="E3525" i="12"/>
  <c r="E3526" i="12"/>
  <c r="E3527" i="12"/>
  <c r="E3528" i="12"/>
  <c r="E3529" i="12"/>
  <c r="E3530" i="12"/>
  <c r="E3531" i="12"/>
  <c r="E3532" i="12"/>
  <c r="E3533" i="12"/>
  <c r="E3534" i="12"/>
  <c r="E3535" i="12"/>
  <c r="E3536" i="12"/>
  <c r="E3537" i="12"/>
  <c r="E3538" i="12"/>
  <c r="E3539" i="12"/>
  <c r="E3540" i="12"/>
  <c r="E3541" i="12"/>
  <c r="E3542" i="12"/>
  <c r="E3543" i="12"/>
  <c r="E3544" i="12"/>
  <c r="E3545" i="12"/>
  <c r="E3546" i="12"/>
  <c r="E3547" i="12"/>
  <c r="E3548" i="12"/>
  <c r="E3549" i="12"/>
  <c r="E3550" i="12"/>
  <c r="E3551" i="12"/>
  <c r="E3552" i="12"/>
  <c r="E3553" i="12"/>
  <c r="E3554" i="12"/>
  <c r="E3555" i="12"/>
  <c r="E3556" i="12"/>
  <c r="E3557" i="12"/>
  <c r="E3558" i="12"/>
  <c r="E3559" i="12"/>
  <c r="E3560" i="12"/>
  <c r="E3561" i="12"/>
  <c r="E3562" i="12"/>
  <c r="E3563" i="12"/>
  <c r="E3564" i="12"/>
  <c r="E3565" i="12"/>
  <c r="E3566" i="12"/>
  <c r="E3567" i="12"/>
  <c r="E3568" i="12"/>
  <c r="E3569" i="12"/>
  <c r="E3570" i="12"/>
  <c r="E3571" i="12"/>
  <c r="E3572" i="12"/>
  <c r="E3573" i="12"/>
  <c r="E3574" i="12"/>
  <c r="E3575" i="12"/>
  <c r="E3576" i="12"/>
  <c r="E3577" i="12"/>
  <c r="E3578" i="12"/>
  <c r="E3579" i="12"/>
  <c r="E3580" i="12"/>
  <c r="E3581" i="12"/>
  <c r="E3582" i="12"/>
  <c r="E3583" i="12"/>
  <c r="E3584" i="12"/>
  <c r="E3585" i="12"/>
  <c r="E3586" i="12"/>
  <c r="E3587" i="12"/>
  <c r="E3588" i="12"/>
  <c r="E3589" i="12"/>
  <c r="E3590" i="12"/>
  <c r="E3591" i="12"/>
  <c r="E3592" i="12"/>
  <c r="E3593" i="12"/>
  <c r="E3594" i="12"/>
  <c r="E3595" i="12"/>
  <c r="E3596" i="12"/>
  <c r="E3597" i="12"/>
  <c r="E3598" i="12"/>
  <c r="E3599" i="12"/>
  <c r="E3600" i="12"/>
  <c r="E3601" i="12"/>
  <c r="E3602" i="12"/>
  <c r="E3603" i="12"/>
  <c r="E3604" i="12"/>
  <c r="E3605" i="12"/>
  <c r="E3606" i="12"/>
  <c r="E3607" i="12"/>
  <c r="E3608" i="12"/>
  <c r="E3609" i="12"/>
  <c r="E3610" i="12"/>
  <c r="E3611" i="12"/>
  <c r="E3612" i="12"/>
  <c r="E3613" i="12"/>
  <c r="E3614" i="12"/>
  <c r="E3615" i="12"/>
  <c r="E3616" i="12"/>
  <c r="E3617" i="12"/>
  <c r="E3618" i="12"/>
  <c r="E3619" i="12"/>
  <c r="E3620" i="12"/>
  <c r="E3621" i="12"/>
  <c r="E3622" i="12"/>
  <c r="E3623" i="12"/>
  <c r="E3624" i="12"/>
  <c r="E3625" i="12"/>
  <c r="E3626" i="12"/>
  <c r="E3627" i="12"/>
  <c r="E3628" i="12"/>
  <c r="E3629" i="12"/>
  <c r="E3630" i="12"/>
  <c r="E3631" i="12"/>
  <c r="E3632" i="12"/>
  <c r="E3633" i="12"/>
  <c r="E3634" i="12"/>
  <c r="E3635" i="12"/>
  <c r="E3636" i="12"/>
  <c r="E3637" i="12"/>
  <c r="E3638" i="12"/>
  <c r="E3639" i="12"/>
  <c r="E3640" i="12"/>
  <c r="E3641" i="12"/>
  <c r="E3642" i="12"/>
  <c r="E3643" i="12"/>
  <c r="E3644" i="12"/>
  <c r="E3645" i="12"/>
  <c r="E3646" i="12"/>
  <c r="E3647" i="12"/>
  <c r="E3648" i="12"/>
  <c r="E3649" i="12"/>
  <c r="E3650" i="12"/>
  <c r="E3651" i="12"/>
  <c r="E3652" i="12"/>
  <c r="E3653" i="12"/>
  <c r="E3654" i="12"/>
  <c r="E3655" i="12"/>
  <c r="E3656" i="12"/>
  <c r="E3657" i="12"/>
  <c r="E3658" i="12"/>
  <c r="E3659" i="12"/>
  <c r="E3660" i="12"/>
  <c r="E3661" i="12"/>
  <c r="E3662" i="12"/>
  <c r="E3663" i="12"/>
  <c r="E3664" i="12"/>
  <c r="E3665" i="12"/>
  <c r="E3666" i="12"/>
  <c r="E3667" i="12"/>
  <c r="E3668" i="12"/>
  <c r="E3669" i="12"/>
  <c r="E3670" i="12"/>
  <c r="E3671" i="12"/>
  <c r="E3672" i="12"/>
  <c r="E3673" i="12"/>
  <c r="E3674" i="12"/>
  <c r="E3675" i="12"/>
  <c r="E3676" i="12"/>
  <c r="E3677" i="12"/>
  <c r="E3678" i="12"/>
  <c r="E3679" i="12"/>
  <c r="E3680" i="12"/>
  <c r="E3681" i="12"/>
  <c r="E3682" i="12"/>
  <c r="E3683" i="12"/>
  <c r="E3684" i="12"/>
  <c r="E3685" i="12"/>
  <c r="E3686" i="12"/>
  <c r="E3687" i="12"/>
  <c r="E3688" i="12"/>
  <c r="E3689" i="12"/>
  <c r="E3690" i="12"/>
  <c r="E3691" i="12"/>
  <c r="E3692" i="12"/>
  <c r="E3693" i="12"/>
  <c r="E3694" i="12"/>
  <c r="E3695" i="12"/>
  <c r="E3696" i="12"/>
  <c r="E3697" i="12"/>
  <c r="E3698" i="12"/>
  <c r="E3699" i="12"/>
  <c r="E3700" i="12"/>
  <c r="E3701" i="12"/>
  <c r="E3702" i="12"/>
  <c r="E3703" i="12"/>
  <c r="E3704" i="12"/>
  <c r="E3705" i="12"/>
  <c r="E3706" i="12"/>
  <c r="E3707" i="12"/>
  <c r="E3708" i="12"/>
  <c r="E3709" i="12"/>
  <c r="E3710" i="12"/>
  <c r="E3711" i="12"/>
  <c r="E3712" i="12"/>
  <c r="E3713" i="12"/>
  <c r="E3714" i="12"/>
  <c r="E3715" i="12"/>
  <c r="E3716" i="12"/>
  <c r="E3717" i="12"/>
  <c r="E3718" i="12"/>
  <c r="E3719" i="12"/>
  <c r="E3720" i="12"/>
  <c r="E3721" i="12"/>
  <c r="E3722" i="12"/>
  <c r="E3723" i="12"/>
  <c r="E3724" i="12"/>
  <c r="E3725" i="12"/>
  <c r="E3726" i="12"/>
  <c r="E3727" i="12"/>
  <c r="E3728" i="12"/>
  <c r="E3729" i="12"/>
  <c r="E3730" i="12"/>
  <c r="E3731" i="12"/>
  <c r="E3732" i="12"/>
  <c r="E3733" i="12"/>
  <c r="E3734" i="12"/>
  <c r="E3735" i="12"/>
  <c r="E3736" i="12"/>
  <c r="E3737" i="12"/>
  <c r="E3738" i="12"/>
  <c r="E3739" i="12"/>
  <c r="E3740" i="12"/>
  <c r="E3741" i="12"/>
  <c r="E3742" i="12"/>
  <c r="E3743" i="12"/>
  <c r="E3744" i="12"/>
  <c r="E3745" i="12"/>
  <c r="E3746" i="12"/>
  <c r="E3747" i="12"/>
  <c r="E3748" i="12"/>
  <c r="E3749" i="12"/>
  <c r="E3750" i="12"/>
  <c r="E3751" i="12"/>
  <c r="E3752" i="12"/>
  <c r="E3753" i="12"/>
  <c r="E3754" i="12"/>
  <c r="E3755" i="12"/>
  <c r="E3756" i="12"/>
  <c r="E3757" i="12"/>
  <c r="E3758" i="12"/>
  <c r="E3759" i="12"/>
  <c r="E3760" i="12"/>
  <c r="E3761" i="12"/>
  <c r="E3762" i="12"/>
  <c r="E3763" i="12"/>
  <c r="E3764" i="12"/>
  <c r="E3765" i="12"/>
  <c r="E3766" i="12"/>
  <c r="E3767" i="12"/>
  <c r="E3768" i="12"/>
  <c r="E3769" i="12"/>
  <c r="E3770" i="12"/>
  <c r="E3771" i="12"/>
  <c r="E3772" i="12"/>
  <c r="E3773" i="12"/>
  <c r="E3774" i="12"/>
  <c r="E3775" i="12"/>
  <c r="E3776" i="12"/>
  <c r="E3777" i="12"/>
  <c r="E3778" i="12"/>
  <c r="E3779" i="12"/>
  <c r="E3780" i="12"/>
  <c r="E3781" i="12"/>
  <c r="E3782" i="12"/>
  <c r="E3783" i="12"/>
  <c r="E3784" i="12"/>
  <c r="E3785" i="12"/>
  <c r="E3786" i="12"/>
  <c r="E3787" i="12"/>
  <c r="E3788" i="12"/>
  <c r="E3789" i="12"/>
  <c r="E3790" i="12"/>
  <c r="E3791" i="12"/>
  <c r="E3792" i="12"/>
  <c r="E3793" i="12"/>
  <c r="E3794" i="12"/>
  <c r="E3795" i="12"/>
  <c r="E3796" i="12"/>
  <c r="E3797" i="12"/>
  <c r="E3798" i="12"/>
  <c r="E3799" i="12"/>
  <c r="E3800" i="12"/>
  <c r="E3801" i="12"/>
  <c r="E3802" i="12"/>
  <c r="E3803" i="12"/>
  <c r="E3804" i="12"/>
  <c r="E3805" i="12"/>
  <c r="E3806" i="12"/>
  <c r="E3807" i="12"/>
  <c r="E3808" i="12"/>
  <c r="E3809" i="12"/>
  <c r="E3810" i="12"/>
  <c r="E3811" i="12"/>
  <c r="E3812" i="12"/>
  <c r="E3813" i="12"/>
  <c r="E3814" i="12"/>
  <c r="E3815" i="12"/>
  <c r="E3816" i="12"/>
  <c r="E3817" i="12"/>
  <c r="E3818" i="12"/>
  <c r="E3819" i="12"/>
  <c r="E3820" i="12"/>
  <c r="E3821" i="12"/>
  <c r="E3822" i="12"/>
  <c r="E3823" i="12"/>
  <c r="E3824" i="12"/>
  <c r="E3825" i="12"/>
  <c r="E3826" i="12"/>
  <c r="E3827" i="12"/>
  <c r="E3828" i="12"/>
  <c r="E3829" i="12"/>
  <c r="E3830" i="12"/>
  <c r="E3831" i="12"/>
  <c r="E3832" i="12"/>
  <c r="E3833" i="12"/>
  <c r="E3834" i="12"/>
  <c r="E3835" i="12"/>
  <c r="E3836" i="12"/>
  <c r="E3837" i="12"/>
  <c r="E3838" i="12"/>
  <c r="E3839" i="12"/>
  <c r="E3840" i="12"/>
  <c r="E3841" i="12"/>
  <c r="E3842" i="12"/>
  <c r="E3843" i="12"/>
  <c r="E3844" i="12"/>
  <c r="E3845" i="12"/>
  <c r="E3846" i="12"/>
  <c r="E3847" i="12"/>
  <c r="E3848" i="12"/>
  <c r="E3849" i="12"/>
  <c r="E3850" i="12"/>
  <c r="E3851" i="12"/>
  <c r="E3852" i="12"/>
  <c r="E3853" i="12"/>
  <c r="E3854" i="12"/>
  <c r="E3855" i="12"/>
  <c r="E3856" i="12"/>
  <c r="E3857" i="12"/>
  <c r="E3858" i="12"/>
  <c r="E3859" i="12"/>
  <c r="E3860" i="12"/>
  <c r="E3861" i="12"/>
  <c r="E3862" i="12"/>
  <c r="E3863" i="12"/>
  <c r="E3864" i="12"/>
  <c r="E3865" i="12"/>
  <c r="E3866" i="12"/>
  <c r="E3867" i="12"/>
  <c r="E3868" i="12"/>
  <c r="E3869" i="12"/>
  <c r="E3870" i="12"/>
  <c r="E3871" i="12"/>
  <c r="E3872" i="12"/>
  <c r="E3873" i="12"/>
  <c r="E3874" i="12"/>
  <c r="E3875" i="12"/>
  <c r="E3876" i="12"/>
  <c r="E3877" i="12"/>
  <c r="E3878" i="12"/>
  <c r="E3879" i="12"/>
  <c r="E3880" i="12"/>
  <c r="E3881" i="12"/>
  <c r="E3882" i="12"/>
  <c r="E3883" i="12"/>
  <c r="E3884" i="12"/>
  <c r="E3885" i="12"/>
  <c r="E3886" i="12"/>
  <c r="E3887" i="12"/>
  <c r="E3888" i="12"/>
  <c r="E3889" i="12"/>
  <c r="E3890" i="12"/>
  <c r="E3891" i="12"/>
  <c r="E3892" i="12"/>
  <c r="E3893" i="12"/>
  <c r="E3894" i="12"/>
  <c r="E3895" i="12"/>
  <c r="E3896" i="12"/>
  <c r="E3897" i="12"/>
  <c r="E3898" i="12"/>
  <c r="E3899" i="12"/>
  <c r="E3900" i="12"/>
  <c r="E3901" i="12"/>
  <c r="E3902" i="12"/>
  <c r="E3903" i="12"/>
  <c r="E3904" i="12"/>
  <c r="E3905" i="12"/>
  <c r="E3906" i="12"/>
  <c r="E3907" i="12"/>
  <c r="E3908" i="12"/>
  <c r="E3909" i="12"/>
  <c r="E3910" i="12"/>
  <c r="E3911" i="12"/>
  <c r="E3912" i="12"/>
  <c r="E3913" i="12"/>
  <c r="E3914" i="12"/>
  <c r="E3915" i="12"/>
  <c r="E3916" i="12"/>
  <c r="E3917" i="12"/>
  <c r="E3918" i="12"/>
  <c r="E3919" i="12"/>
  <c r="E3920" i="12"/>
  <c r="E3921" i="12"/>
  <c r="E3922" i="12"/>
  <c r="E3923" i="12"/>
  <c r="E3924" i="12"/>
  <c r="E3925" i="12"/>
  <c r="E3926" i="12"/>
  <c r="E3927" i="12"/>
  <c r="E3928" i="12"/>
  <c r="E3929" i="12"/>
  <c r="E3930" i="12"/>
  <c r="E3931" i="12"/>
  <c r="E3932" i="12"/>
  <c r="E3933" i="12"/>
  <c r="E3934" i="12"/>
  <c r="E3935" i="12"/>
  <c r="E3936" i="12"/>
  <c r="E3937" i="12"/>
  <c r="E3938" i="12"/>
  <c r="E3939" i="12"/>
  <c r="E3940" i="12"/>
  <c r="E3941" i="12"/>
  <c r="E3942" i="12"/>
  <c r="E3943" i="12"/>
  <c r="E3944" i="12"/>
  <c r="E3945" i="12"/>
  <c r="E3946" i="12"/>
  <c r="E3947" i="12"/>
  <c r="E3948" i="12"/>
  <c r="E3949" i="12"/>
  <c r="E3950" i="12"/>
  <c r="E3951" i="12"/>
  <c r="E3952" i="12"/>
  <c r="E3953" i="12"/>
  <c r="E3954" i="12"/>
  <c r="E3955" i="12"/>
  <c r="E3956" i="12"/>
  <c r="E3957" i="12"/>
  <c r="E3958" i="12"/>
  <c r="E3959" i="12"/>
  <c r="E3960" i="12"/>
  <c r="E3961" i="12"/>
  <c r="E3962" i="12"/>
  <c r="E3963" i="12"/>
  <c r="E3964" i="12"/>
  <c r="E3965" i="12"/>
  <c r="E3966" i="12"/>
  <c r="E3967" i="12"/>
  <c r="E3968" i="12"/>
  <c r="E3969" i="12"/>
  <c r="E3970" i="12"/>
  <c r="E3971" i="12"/>
  <c r="E3972" i="12"/>
  <c r="E3973" i="12"/>
  <c r="E3974" i="12"/>
  <c r="E3975" i="12"/>
  <c r="E3976" i="12"/>
  <c r="E3977" i="12"/>
  <c r="E3978" i="12"/>
  <c r="E3979" i="12"/>
  <c r="E3980" i="12"/>
  <c r="E3981" i="12"/>
  <c r="E3982" i="12"/>
  <c r="E3983" i="12"/>
  <c r="E3984" i="12"/>
  <c r="E3985" i="12"/>
  <c r="E3986" i="12"/>
  <c r="E3987" i="12"/>
  <c r="E3988" i="12"/>
  <c r="E3989" i="12"/>
  <c r="E3990" i="12"/>
  <c r="E3991" i="12"/>
  <c r="E3992" i="12"/>
  <c r="E3993" i="12"/>
  <c r="E3994" i="12"/>
  <c r="E3995" i="12"/>
  <c r="E3996" i="12"/>
  <c r="E3997" i="12"/>
  <c r="E3998" i="12"/>
  <c r="E3999" i="12"/>
  <c r="E4000" i="12"/>
  <c r="E4001" i="12"/>
  <c r="E4002" i="12"/>
  <c r="E4003" i="12"/>
  <c r="E4004" i="12"/>
  <c r="E4005" i="12"/>
  <c r="E4006" i="12"/>
  <c r="E4007" i="12"/>
  <c r="E4008" i="12"/>
  <c r="E4009" i="12"/>
  <c r="E4010" i="12"/>
  <c r="E4011" i="12"/>
  <c r="E4012" i="12"/>
  <c r="E4013" i="12"/>
  <c r="E4014" i="12"/>
  <c r="E4015" i="12"/>
  <c r="E4016" i="12"/>
  <c r="E4017" i="12"/>
  <c r="E4018" i="12"/>
  <c r="E4019" i="12"/>
  <c r="E4020" i="12"/>
  <c r="E4021" i="12"/>
  <c r="E4022" i="12"/>
  <c r="E4023" i="12"/>
  <c r="E4024" i="12"/>
  <c r="E4025" i="12"/>
  <c r="E4026" i="12"/>
  <c r="E4027" i="12"/>
  <c r="E4028" i="12"/>
  <c r="E4029" i="12"/>
  <c r="E4030" i="12"/>
  <c r="E4031" i="12"/>
  <c r="E4032" i="12"/>
  <c r="E4033" i="12"/>
  <c r="E4034" i="12"/>
  <c r="E4035" i="12"/>
  <c r="E4036" i="12"/>
  <c r="E4037" i="12"/>
  <c r="E4038" i="12"/>
  <c r="E4039" i="12"/>
  <c r="E4040" i="12"/>
  <c r="E4041" i="12"/>
  <c r="E4042" i="12"/>
  <c r="E4043" i="12"/>
  <c r="E4044" i="12"/>
  <c r="E4045" i="12"/>
  <c r="E4046" i="12"/>
  <c r="E4047" i="12"/>
  <c r="E4048" i="12"/>
  <c r="E4049" i="12"/>
  <c r="E4050" i="12"/>
  <c r="E4051" i="12"/>
  <c r="E4052" i="12"/>
  <c r="E4053" i="12"/>
  <c r="E4054" i="12"/>
  <c r="E4055" i="12"/>
  <c r="E4056" i="12"/>
  <c r="E4057" i="12"/>
  <c r="E4058" i="12"/>
  <c r="E4059" i="12"/>
  <c r="E4060" i="12"/>
  <c r="E4061" i="12"/>
  <c r="E4062" i="12"/>
  <c r="E4063" i="12"/>
  <c r="E4064" i="12"/>
  <c r="E4065" i="12"/>
  <c r="E4066" i="12"/>
  <c r="E4067" i="12"/>
  <c r="E4068" i="12"/>
  <c r="E4069" i="12"/>
  <c r="E4070" i="12"/>
  <c r="E4071" i="12"/>
  <c r="E4072" i="12"/>
  <c r="E4073" i="12"/>
  <c r="E4074" i="12"/>
  <c r="E4075" i="12"/>
  <c r="E4076" i="12"/>
  <c r="E4077" i="12"/>
  <c r="E4078" i="12"/>
  <c r="E4079" i="12"/>
  <c r="E4080" i="12"/>
  <c r="E4081" i="12"/>
  <c r="E4082" i="12"/>
  <c r="E4083" i="12"/>
  <c r="E4084" i="12"/>
  <c r="E4085" i="12"/>
  <c r="E4086" i="12"/>
  <c r="E4087" i="12"/>
  <c r="E4088" i="12"/>
  <c r="E4089" i="12"/>
  <c r="E4090" i="12"/>
  <c r="E4091" i="12"/>
  <c r="E4092" i="12"/>
  <c r="E4093" i="12"/>
  <c r="E4094" i="12"/>
  <c r="E4095" i="12"/>
  <c r="E4096" i="12"/>
  <c r="E4097" i="12"/>
  <c r="E4098" i="12"/>
  <c r="E4099" i="12"/>
  <c r="E4100" i="12"/>
  <c r="E4101" i="12"/>
  <c r="E4102" i="12"/>
  <c r="E4103" i="12"/>
  <c r="E4104" i="12"/>
  <c r="E4105" i="12"/>
  <c r="E4106" i="12"/>
  <c r="E4107" i="12"/>
  <c r="E4108" i="12"/>
  <c r="E4109" i="12"/>
  <c r="E4110" i="12"/>
  <c r="E4111" i="12"/>
  <c r="E4112" i="12"/>
  <c r="E4113" i="12"/>
  <c r="E4114" i="12"/>
  <c r="E4115" i="12"/>
  <c r="E4116" i="12"/>
  <c r="E4117" i="12"/>
  <c r="E4118" i="12"/>
  <c r="E4119" i="12"/>
  <c r="E4120" i="12"/>
  <c r="E4121" i="12"/>
  <c r="E4122" i="12"/>
  <c r="E4123" i="12"/>
  <c r="E4124" i="12"/>
  <c r="E4125" i="12"/>
  <c r="E4126" i="12"/>
  <c r="E4127" i="12"/>
  <c r="E4128" i="12"/>
  <c r="E4129" i="12"/>
  <c r="E4130" i="12"/>
  <c r="E4131" i="12"/>
  <c r="E4132" i="12"/>
  <c r="E4133" i="12"/>
  <c r="E4134" i="12"/>
  <c r="E4135" i="12"/>
  <c r="E4136" i="12"/>
  <c r="E4137" i="12"/>
  <c r="E4138" i="12"/>
  <c r="E4139" i="12"/>
  <c r="E4140" i="12"/>
  <c r="E4141" i="12"/>
  <c r="E4142" i="12"/>
  <c r="E4143" i="12"/>
  <c r="E4144" i="12"/>
  <c r="E4145" i="12"/>
  <c r="E4146" i="12"/>
  <c r="E4147" i="12"/>
  <c r="E4148" i="12"/>
  <c r="E4149" i="12"/>
  <c r="E4150" i="12"/>
  <c r="E4151" i="12"/>
  <c r="E4152" i="12"/>
  <c r="E4153" i="12"/>
  <c r="E4154" i="12"/>
  <c r="E4155" i="12"/>
  <c r="E4156" i="12"/>
  <c r="E4157" i="12"/>
  <c r="E4158" i="12"/>
  <c r="E4159" i="12"/>
  <c r="E4160" i="12"/>
  <c r="E4161" i="12"/>
  <c r="E4162" i="12"/>
  <c r="E4163" i="12"/>
  <c r="E4164" i="12"/>
  <c r="E4165" i="12"/>
  <c r="E4166" i="12"/>
  <c r="E4167" i="12"/>
  <c r="E4168" i="12"/>
  <c r="E4169" i="12"/>
  <c r="E4170" i="12"/>
  <c r="E4171" i="12"/>
  <c r="E4172" i="12"/>
  <c r="E4173" i="12"/>
  <c r="E4174" i="12"/>
  <c r="E4175" i="12"/>
  <c r="E4176" i="12"/>
  <c r="E4177" i="12"/>
  <c r="E4178" i="12"/>
  <c r="E4179" i="12"/>
  <c r="E4180" i="12"/>
  <c r="E4181" i="12"/>
  <c r="E4182" i="12"/>
  <c r="E4183" i="12"/>
  <c r="E4184" i="12"/>
  <c r="E4185" i="12"/>
  <c r="E4186" i="12"/>
  <c r="E4187" i="12"/>
  <c r="E4188" i="12"/>
  <c r="E4189" i="12"/>
  <c r="E4190" i="12"/>
  <c r="E4191" i="12"/>
  <c r="E4192" i="12"/>
  <c r="E4193" i="12"/>
  <c r="E4194" i="12"/>
  <c r="E4195" i="12"/>
  <c r="E4196" i="12"/>
  <c r="E4197" i="12"/>
  <c r="E4198" i="12"/>
  <c r="E4199" i="12"/>
  <c r="E4200" i="12"/>
  <c r="E4201" i="12"/>
  <c r="E4202" i="12"/>
  <c r="E4203" i="12"/>
  <c r="E4204" i="12"/>
  <c r="E4205" i="12"/>
  <c r="E4206" i="12"/>
  <c r="E4207" i="12"/>
  <c r="E4208" i="12"/>
  <c r="E4209" i="12"/>
  <c r="E4210" i="12"/>
  <c r="E4211" i="12"/>
  <c r="E4212" i="12"/>
  <c r="E4213" i="12"/>
  <c r="E4214" i="12"/>
  <c r="E4215" i="12"/>
  <c r="E4216" i="12"/>
  <c r="E4217" i="12"/>
  <c r="E4218" i="12"/>
  <c r="E4219" i="12"/>
  <c r="E4220" i="12"/>
  <c r="E4221" i="12"/>
  <c r="E4222" i="12"/>
  <c r="E4223" i="12"/>
  <c r="E4224" i="12"/>
  <c r="E4225" i="12"/>
  <c r="E4226" i="12"/>
  <c r="E4227" i="12"/>
  <c r="E4228" i="12"/>
  <c r="E4229" i="12"/>
  <c r="E4230" i="12"/>
  <c r="E4231" i="12"/>
  <c r="E4232" i="12"/>
  <c r="E4233" i="12"/>
  <c r="E4234" i="12"/>
  <c r="E4235" i="12"/>
  <c r="E4236" i="12"/>
  <c r="E4237" i="12"/>
  <c r="E4238" i="12"/>
  <c r="E4239" i="12"/>
  <c r="E4240" i="12"/>
  <c r="E4241" i="12"/>
  <c r="E4242" i="12"/>
  <c r="E4243" i="12"/>
  <c r="E4244" i="12"/>
  <c r="E4245" i="12"/>
  <c r="E4246" i="12"/>
  <c r="E4247" i="12"/>
  <c r="E4248" i="12"/>
  <c r="E4249" i="12"/>
  <c r="E4250" i="12"/>
  <c r="E4251" i="12"/>
  <c r="E4252" i="12"/>
  <c r="E4253" i="12"/>
  <c r="E4254" i="12"/>
  <c r="E4255" i="12"/>
  <c r="E4256" i="12"/>
  <c r="E4257" i="12"/>
  <c r="E4258" i="12"/>
  <c r="E4259" i="12"/>
  <c r="E4260" i="12"/>
  <c r="E4261" i="12"/>
  <c r="E4262" i="12"/>
  <c r="E4263" i="12"/>
  <c r="E4264" i="12"/>
  <c r="E4265" i="12"/>
  <c r="E4266" i="12"/>
  <c r="E4267" i="12"/>
  <c r="E4268" i="12"/>
  <c r="E4269" i="12"/>
  <c r="E4270" i="12"/>
  <c r="E4271" i="12"/>
  <c r="E4272" i="12"/>
  <c r="E4273" i="12"/>
  <c r="E4274" i="12"/>
  <c r="E4275" i="12"/>
  <c r="E4276" i="12"/>
  <c r="E4277" i="12"/>
  <c r="E4278" i="12"/>
  <c r="E4279" i="12"/>
  <c r="E4280" i="12"/>
  <c r="E4281" i="12"/>
  <c r="E4282" i="12"/>
  <c r="E4283" i="12"/>
  <c r="E4284" i="12"/>
  <c r="E4285" i="12"/>
  <c r="E4286" i="12"/>
  <c r="E4287" i="12"/>
  <c r="E4288" i="12"/>
  <c r="E4289" i="12"/>
  <c r="E4290" i="12"/>
  <c r="E4291" i="12"/>
  <c r="E4292" i="12"/>
  <c r="E4293" i="12"/>
  <c r="E4294" i="12"/>
  <c r="E4295" i="12"/>
  <c r="E4296" i="12"/>
  <c r="E4297" i="12"/>
  <c r="E4298" i="12"/>
  <c r="E4299" i="12"/>
  <c r="E4300" i="12"/>
  <c r="E4301" i="12"/>
  <c r="E4302" i="12"/>
  <c r="E4303" i="12"/>
  <c r="E4304" i="12"/>
  <c r="E4305" i="12"/>
  <c r="E4306" i="12"/>
  <c r="E4307" i="12"/>
  <c r="E4308" i="12"/>
  <c r="E4309" i="12"/>
  <c r="E4310" i="12"/>
  <c r="E4311" i="12"/>
  <c r="E4312" i="12"/>
  <c r="E4313" i="12"/>
  <c r="E4314" i="12"/>
  <c r="E4315" i="12"/>
  <c r="E4316" i="12"/>
  <c r="E4317" i="12"/>
  <c r="E4318" i="12"/>
  <c r="E4319" i="12"/>
  <c r="E4320" i="12"/>
  <c r="E4321" i="12"/>
  <c r="E4322" i="12"/>
  <c r="E4323" i="12"/>
  <c r="E4324" i="12"/>
  <c r="E4325" i="12"/>
  <c r="E4326" i="12"/>
  <c r="E4327" i="12"/>
  <c r="E4328" i="12"/>
  <c r="E4329" i="12"/>
  <c r="E4330" i="12"/>
  <c r="E4331" i="12"/>
  <c r="E4332" i="12"/>
  <c r="E4333" i="12"/>
  <c r="E4334" i="12"/>
  <c r="E4335" i="12"/>
  <c r="E4336" i="12"/>
  <c r="E4337" i="12"/>
  <c r="E4338" i="12"/>
  <c r="E4339" i="12"/>
  <c r="E4340" i="12"/>
  <c r="E4341" i="12"/>
  <c r="E4342" i="12"/>
  <c r="E4343" i="12"/>
  <c r="E4344" i="12"/>
  <c r="E4345" i="12"/>
  <c r="E4346" i="12"/>
  <c r="E4347" i="12"/>
  <c r="E4348" i="12"/>
  <c r="E4349" i="12"/>
  <c r="E4350" i="12"/>
  <c r="E4351" i="12"/>
  <c r="E4352" i="12"/>
  <c r="E4353" i="12"/>
  <c r="E4354" i="12"/>
  <c r="E4355" i="12"/>
  <c r="E4356" i="12"/>
  <c r="E4357" i="12"/>
  <c r="E4358" i="12"/>
  <c r="E4359" i="12"/>
  <c r="E4360" i="12"/>
  <c r="E4361" i="12"/>
  <c r="E4362" i="12"/>
  <c r="E4363" i="12"/>
  <c r="E4364" i="12"/>
  <c r="E4365" i="12"/>
  <c r="E4366" i="12"/>
  <c r="E4367" i="12"/>
  <c r="E4368" i="12"/>
  <c r="E4369" i="12"/>
  <c r="E4370" i="12"/>
  <c r="E4371" i="12"/>
  <c r="E4372" i="12"/>
  <c r="E4373" i="12"/>
  <c r="E4374" i="12"/>
  <c r="E4375" i="12"/>
  <c r="E4376" i="12"/>
  <c r="E4377" i="12"/>
  <c r="E4378" i="12"/>
  <c r="E4379" i="12"/>
  <c r="E4380" i="12"/>
  <c r="E4381" i="12"/>
  <c r="E4382" i="12"/>
  <c r="E4383" i="12"/>
  <c r="E4384" i="12"/>
  <c r="E4385" i="12"/>
  <c r="E4386" i="12"/>
  <c r="E4387" i="12"/>
  <c r="E4388" i="12"/>
  <c r="E4389" i="12"/>
  <c r="E4390" i="12"/>
  <c r="E4391" i="12"/>
  <c r="E4392" i="12"/>
  <c r="E4393" i="12"/>
  <c r="E4394" i="12"/>
  <c r="E4395" i="12"/>
  <c r="E4396" i="12"/>
  <c r="E4397" i="12"/>
  <c r="E4398" i="12"/>
  <c r="E4399" i="12"/>
  <c r="E4400" i="12"/>
  <c r="E4401" i="12"/>
  <c r="E4402" i="12"/>
  <c r="E4403" i="12"/>
  <c r="E4404" i="12"/>
  <c r="E4405" i="12"/>
  <c r="E4406" i="12"/>
  <c r="E4407" i="12"/>
  <c r="E4408" i="12"/>
  <c r="E4409" i="12"/>
  <c r="E4410" i="12"/>
  <c r="E4411" i="12"/>
  <c r="E4412" i="12"/>
  <c r="E4413" i="12"/>
  <c r="E4414" i="12"/>
  <c r="E4415" i="12"/>
  <c r="E4416" i="12"/>
  <c r="E4417" i="12"/>
  <c r="E4418" i="12"/>
  <c r="E4419" i="12"/>
  <c r="E4420" i="12"/>
  <c r="E4421" i="12"/>
  <c r="E4422" i="12"/>
  <c r="E4423" i="12"/>
  <c r="E4424" i="12"/>
  <c r="E4425" i="12"/>
  <c r="E4426" i="12"/>
  <c r="E4427" i="12"/>
  <c r="E4428" i="12"/>
  <c r="E4429" i="12"/>
  <c r="E4430" i="12"/>
  <c r="E4431" i="12"/>
  <c r="E4432" i="12"/>
  <c r="E4433" i="12"/>
  <c r="E4434" i="12"/>
  <c r="E4435" i="12"/>
  <c r="E4436" i="12"/>
  <c r="E4437" i="12"/>
  <c r="E4438" i="12"/>
  <c r="E4439" i="12"/>
  <c r="E4440" i="12"/>
  <c r="E4441" i="12"/>
  <c r="E4442" i="12"/>
  <c r="E4443" i="12"/>
  <c r="E4444" i="12"/>
  <c r="E4445" i="12"/>
  <c r="E4446" i="12"/>
  <c r="E4447" i="12"/>
  <c r="E4448" i="12"/>
  <c r="E4449" i="12"/>
  <c r="E4450" i="12"/>
  <c r="E4451" i="12"/>
  <c r="E4452" i="12"/>
  <c r="E4453" i="12"/>
  <c r="E4454" i="12"/>
  <c r="E4455" i="12"/>
  <c r="E4456" i="12"/>
  <c r="E4457" i="12"/>
  <c r="E4458" i="12"/>
  <c r="E4459" i="12"/>
  <c r="E4460" i="12"/>
  <c r="E4461" i="12"/>
  <c r="E4462" i="12"/>
  <c r="E4463" i="12"/>
  <c r="E4464" i="12"/>
  <c r="E4465" i="12"/>
  <c r="E4466" i="12"/>
  <c r="E4467" i="12"/>
  <c r="E4468" i="12"/>
  <c r="E4469" i="12"/>
  <c r="E4470" i="12"/>
  <c r="E4471" i="12"/>
  <c r="E4472" i="12"/>
  <c r="E4473" i="12"/>
  <c r="E4474" i="12"/>
  <c r="E4475" i="12"/>
  <c r="E4476" i="12"/>
  <c r="E4477" i="12"/>
  <c r="E4478" i="12"/>
  <c r="E4479" i="12"/>
  <c r="E4480" i="12"/>
  <c r="E4481" i="12"/>
  <c r="E4482" i="12"/>
  <c r="E4483" i="12"/>
  <c r="E4484" i="12"/>
  <c r="E4485" i="12"/>
  <c r="E4486" i="12"/>
  <c r="E4487" i="12"/>
  <c r="E4488" i="12"/>
  <c r="E4489" i="12"/>
  <c r="E4490" i="12"/>
  <c r="E4491" i="12"/>
  <c r="E4492" i="12"/>
  <c r="E4493" i="12"/>
  <c r="E4494" i="12"/>
  <c r="E4495" i="12"/>
  <c r="E4496" i="12"/>
  <c r="E4497" i="12"/>
  <c r="E4498" i="12"/>
  <c r="E4499" i="12"/>
  <c r="E4500" i="12"/>
  <c r="E4501" i="12"/>
  <c r="E4502" i="12"/>
  <c r="E4503" i="12"/>
  <c r="E4504" i="12"/>
  <c r="E4505" i="12"/>
  <c r="E4506" i="12"/>
  <c r="E4507" i="12"/>
  <c r="E4508" i="12"/>
  <c r="E4509" i="12"/>
  <c r="E4510" i="12"/>
  <c r="E4511" i="12"/>
  <c r="E4512" i="12"/>
  <c r="E4513" i="12"/>
  <c r="E4514" i="12"/>
  <c r="E4515" i="12"/>
  <c r="E4516" i="12"/>
  <c r="E4517" i="12"/>
  <c r="E4518" i="12"/>
  <c r="E4519" i="12"/>
  <c r="E4520" i="12"/>
  <c r="E4521" i="12"/>
  <c r="E4522" i="12"/>
  <c r="E4523" i="12"/>
  <c r="E4524" i="12"/>
  <c r="E4525" i="12"/>
  <c r="E4526" i="12"/>
  <c r="E4527" i="12"/>
  <c r="E4528" i="12"/>
  <c r="E4529" i="12"/>
  <c r="E4530" i="12"/>
  <c r="E4531" i="12"/>
  <c r="E4532" i="12"/>
  <c r="E4533" i="12"/>
  <c r="E4534" i="12"/>
  <c r="E4535" i="12"/>
  <c r="E4536" i="12"/>
  <c r="E4537" i="12"/>
  <c r="E4538" i="12"/>
  <c r="E4539" i="12"/>
  <c r="E4540" i="12"/>
  <c r="E4541" i="12"/>
  <c r="E4542" i="12"/>
  <c r="E4543" i="12"/>
  <c r="E4544" i="12"/>
  <c r="E4545" i="12"/>
  <c r="E4546" i="12"/>
  <c r="E4547" i="12"/>
  <c r="E4548" i="12"/>
  <c r="E4549" i="12"/>
  <c r="E4550" i="12"/>
  <c r="E4551" i="12"/>
  <c r="E4552" i="12"/>
  <c r="E4553" i="12"/>
  <c r="E4554" i="12"/>
  <c r="E4555" i="12"/>
  <c r="E4556" i="12"/>
  <c r="E4557" i="12"/>
  <c r="E4558" i="12"/>
  <c r="E4559" i="12"/>
  <c r="E4560" i="12"/>
  <c r="E4561" i="12"/>
  <c r="E4562" i="12"/>
  <c r="E4563" i="12"/>
  <c r="E4564" i="12"/>
  <c r="E4565" i="12"/>
  <c r="E4566" i="12"/>
  <c r="E4567" i="12"/>
  <c r="E4568" i="12"/>
  <c r="E4569" i="12"/>
  <c r="E4570" i="12"/>
  <c r="E4571" i="12"/>
  <c r="E4572" i="12"/>
  <c r="E4573" i="12"/>
  <c r="E4574" i="12"/>
  <c r="E4575" i="12"/>
  <c r="E4576" i="12"/>
  <c r="E4577" i="12"/>
  <c r="E4578" i="12"/>
  <c r="E4579" i="12"/>
  <c r="E4580" i="12"/>
  <c r="E4581" i="12"/>
  <c r="E4582" i="12"/>
  <c r="E4583" i="12"/>
  <c r="E4584" i="12"/>
  <c r="E4585" i="12"/>
  <c r="E4586" i="12"/>
  <c r="E4587" i="12"/>
  <c r="E4588" i="12"/>
  <c r="E4589" i="12"/>
  <c r="E4590" i="12"/>
  <c r="E4591" i="12"/>
  <c r="E4592" i="12"/>
  <c r="E4593" i="12"/>
  <c r="E4594" i="12"/>
  <c r="E4595" i="12"/>
  <c r="E4596" i="12"/>
  <c r="E4597" i="12"/>
  <c r="E4598" i="12"/>
  <c r="E4599" i="12"/>
  <c r="E4600" i="12"/>
  <c r="E4601" i="12"/>
  <c r="E4602" i="12"/>
  <c r="E4603" i="12"/>
  <c r="E4604" i="12"/>
  <c r="E4605" i="12"/>
  <c r="E4606" i="12"/>
  <c r="E4607" i="12"/>
  <c r="E4608" i="12"/>
  <c r="E4609" i="12"/>
  <c r="E4610" i="12"/>
  <c r="E4611" i="12"/>
  <c r="E4612" i="12"/>
  <c r="E4613" i="12"/>
  <c r="E4614" i="12"/>
  <c r="E4615" i="12"/>
  <c r="E4616" i="12"/>
  <c r="E4617" i="12"/>
  <c r="E4618" i="12"/>
  <c r="E4619" i="12"/>
  <c r="E4620" i="12"/>
  <c r="E4621" i="12"/>
  <c r="E4622" i="12"/>
  <c r="E4623" i="12"/>
  <c r="E4624" i="12"/>
  <c r="E4625" i="12"/>
  <c r="E4626" i="12"/>
  <c r="E4627" i="12"/>
  <c r="E4628" i="12"/>
  <c r="E4629" i="12"/>
  <c r="E4630" i="12"/>
  <c r="E4631" i="12"/>
  <c r="E4632" i="12"/>
  <c r="E4633" i="12"/>
  <c r="E4634" i="12"/>
  <c r="E4635" i="12"/>
  <c r="E4636" i="12"/>
  <c r="E4637" i="12"/>
  <c r="E4638" i="12"/>
  <c r="E4639" i="12"/>
  <c r="E4640" i="12"/>
  <c r="E4641" i="12"/>
  <c r="E4642" i="12"/>
  <c r="E4643" i="12"/>
  <c r="E4644" i="12"/>
  <c r="E4645" i="12"/>
  <c r="E4646" i="12"/>
  <c r="E4647" i="12"/>
  <c r="E4648" i="12"/>
  <c r="E4649" i="12"/>
  <c r="E4650" i="12"/>
  <c r="E4651" i="12"/>
  <c r="E4652" i="12"/>
  <c r="E4653" i="12"/>
  <c r="E4654" i="12"/>
  <c r="E4655" i="12"/>
  <c r="E4656" i="12"/>
  <c r="E4657" i="12"/>
  <c r="E4658" i="12"/>
  <c r="E4659" i="12"/>
  <c r="E4660" i="12"/>
  <c r="E4661" i="12"/>
  <c r="E4662" i="12"/>
  <c r="E4663" i="12"/>
  <c r="E4664" i="12"/>
  <c r="E4665" i="12"/>
  <c r="E4666" i="12"/>
  <c r="E4667" i="12"/>
  <c r="E4668" i="12"/>
  <c r="E4669" i="12"/>
  <c r="E4670" i="12"/>
  <c r="E4671" i="12"/>
  <c r="E4672" i="12"/>
  <c r="E4673" i="12"/>
  <c r="E4674" i="12"/>
  <c r="E4675" i="12"/>
  <c r="E4676" i="12"/>
  <c r="E4677" i="12"/>
  <c r="E4678" i="12"/>
  <c r="E4679" i="12"/>
  <c r="E4680" i="12"/>
  <c r="E4681" i="12"/>
  <c r="E4682" i="12"/>
  <c r="E4683" i="12"/>
  <c r="E4684" i="12"/>
  <c r="E4685" i="12"/>
  <c r="E4686" i="12"/>
  <c r="E4687" i="12"/>
  <c r="E4688" i="12"/>
  <c r="E4689" i="12"/>
  <c r="E4690" i="12"/>
  <c r="E4691" i="12"/>
  <c r="E4692" i="12"/>
  <c r="E4693" i="12"/>
  <c r="E4694" i="12"/>
  <c r="E4695" i="12"/>
  <c r="E4696" i="12"/>
  <c r="E4697" i="12"/>
  <c r="E4698" i="12"/>
  <c r="E4699" i="12"/>
  <c r="E4700" i="12"/>
  <c r="E4701" i="12"/>
  <c r="E4702" i="12"/>
  <c r="E4703" i="12"/>
  <c r="E4704" i="12"/>
  <c r="E4705" i="12"/>
  <c r="E4706" i="12"/>
  <c r="E4707" i="12"/>
  <c r="E4708" i="12"/>
  <c r="E4709" i="12"/>
  <c r="E4710" i="12"/>
  <c r="E4711" i="12"/>
  <c r="E4712" i="12"/>
  <c r="E4713" i="12"/>
  <c r="E4714" i="12"/>
  <c r="E4715" i="12"/>
  <c r="E4716" i="12"/>
  <c r="E4717" i="12"/>
  <c r="E4718" i="12"/>
  <c r="E4719" i="12"/>
  <c r="E4720" i="12"/>
  <c r="E4721" i="12"/>
  <c r="E4722" i="12"/>
  <c r="E4723" i="12"/>
  <c r="E4724" i="12"/>
  <c r="E4725" i="12"/>
  <c r="E4726" i="12"/>
  <c r="E4727" i="12"/>
  <c r="E4728" i="12"/>
  <c r="E4729" i="12"/>
  <c r="E4730" i="12"/>
  <c r="E4731" i="12"/>
  <c r="E4732" i="12"/>
  <c r="E4733" i="12"/>
  <c r="E4734" i="12"/>
  <c r="E4735" i="12"/>
  <c r="E4736" i="12"/>
  <c r="E4737" i="12"/>
  <c r="E4738" i="12"/>
  <c r="E4739" i="12"/>
  <c r="E4740" i="12"/>
  <c r="E4741" i="12"/>
  <c r="E4742" i="12"/>
  <c r="E4743" i="12"/>
  <c r="E4744" i="12"/>
  <c r="E4745" i="12"/>
  <c r="E4746" i="12"/>
  <c r="E4747" i="12"/>
  <c r="E4748" i="12"/>
  <c r="E4749" i="12"/>
  <c r="E4750" i="12"/>
  <c r="E4751" i="12"/>
  <c r="E4752" i="12"/>
  <c r="E4753" i="12"/>
  <c r="E4754" i="12"/>
  <c r="E4755" i="12"/>
  <c r="E4756" i="12"/>
  <c r="E4757" i="12"/>
  <c r="E4758" i="12"/>
  <c r="E4759" i="12"/>
  <c r="E4760" i="12"/>
  <c r="E4761" i="12"/>
  <c r="E4762" i="12"/>
  <c r="E4763" i="12"/>
  <c r="E4764" i="12"/>
  <c r="E4765" i="12"/>
  <c r="E4766" i="12"/>
  <c r="E4767" i="12"/>
  <c r="E4768" i="12"/>
  <c r="E4769" i="12"/>
  <c r="E4770" i="12"/>
  <c r="E4771" i="12"/>
  <c r="E4772" i="12"/>
  <c r="E4773" i="12"/>
  <c r="E4774" i="12"/>
  <c r="E4775" i="12"/>
  <c r="E4776" i="12"/>
  <c r="E4777" i="12"/>
  <c r="E4778" i="12"/>
  <c r="E4779" i="12"/>
  <c r="E4780" i="12"/>
  <c r="E4781" i="12"/>
  <c r="E4782" i="12"/>
  <c r="E4783" i="12"/>
  <c r="E4784" i="12"/>
  <c r="E4785" i="12"/>
  <c r="E4786" i="12"/>
  <c r="E4787" i="12"/>
  <c r="E4788" i="12"/>
  <c r="E4789" i="12"/>
  <c r="E4790" i="12"/>
  <c r="E4791" i="12"/>
  <c r="E4792" i="12"/>
  <c r="E4793" i="12"/>
  <c r="E4794" i="12"/>
  <c r="E4795" i="12"/>
  <c r="E4796" i="12"/>
  <c r="E4797" i="12"/>
  <c r="E4798" i="12"/>
  <c r="E4799" i="12"/>
  <c r="E4800" i="12"/>
  <c r="E4801" i="12"/>
  <c r="E4802" i="12"/>
  <c r="E4803" i="12"/>
  <c r="E4804" i="12"/>
  <c r="E4805" i="12"/>
  <c r="E4806" i="12"/>
  <c r="E4807" i="12"/>
  <c r="E4808" i="12"/>
  <c r="E4809" i="12"/>
  <c r="E4810" i="12"/>
  <c r="E4811" i="12"/>
  <c r="E4812" i="12"/>
  <c r="E4813" i="12"/>
  <c r="E4814" i="12"/>
  <c r="E4815" i="12"/>
  <c r="E4816" i="12"/>
  <c r="E4817" i="12"/>
  <c r="E4818" i="12"/>
  <c r="E4819" i="12"/>
  <c r="E4820" i="12"/>
  <c r="E4821" i="12"/>
  <c r="E4822" i="12"/>
  <c r="E4823" i="12"/>
  <c r="E4824" i="12"/>
  <c r="E4825" i="12"/>
  <c r="E4826" i="12"/>
  <c r="E4827" i="12"/>
  <c r="E4828" i="12"/>
  <c r="E4829" i="12"/>
  <c r="E4830" i="12"/>
  <c r="E4831" i="12"/>
  <c r="E4832" i="12"/>
  <c r="E4833" i="12"/>
  <c r="E4834" i="12"/>
  <c r="E4835" i="12"/>
  <c r="E4836" i="12"/>
  <c r="E4837" i="12"/>
  <c r="E4838" i="12"/>
  <c r="E4839" i="12"/>
  <c r="E4840" i="12"/>
  <c r="E4841" i="12"/>
  <c r="E4842" i="12"/>
  <c r="E4843" i="12"/>
  <c r="E4844" i="12"/>
  <c r="E4845" i="12"/>
  <c r="E4846" i="12"/>
  <c r="E4847" i="12"/>
  <c r="E4848" i="12"/>
  <c r="E4849" i="12"/>
  <c r="E4850" i="12"/>
  <c r="E4851" i="12"/>
  <c r="E4852" i="12"/>
  <c r="E4853" i="12"/>
  <c r="E4854" i="12"/>
  <c r="E4855" i="12"/>
  <c r="E4856" i="12"/>
  <c r="E4857" i="12"/>
  <c r="E4858" i="12"/>
  <c r="E4859" i="12"/>
  <c r="E4860" i="12"/>
  <c r="E4861" i="12"/>
  <c r="E4862" i="12"/>
  <c r="E4863" i="12"/>
  <c r="E4864" i="12"/>
  <c r="E4865" i="12"/>
  <c r="E4866" i="12"/>
  <c r="E4867" i="12"/>
  <c r="E4868" i="12"/>
  <c r="E4869" i="12"/>
  <c r="E4870" i="12"/>
  <c r="E4871" i="12"/>
  <c r="E4872" i="12"/>
  <c r="E4873" i="12"/>
  <c r="E4874" i="12"/>
  <c r="E4875" i="12"/>
  <c r="E4876" i="12"/>
  <c r="E4877" i="12"/>
  <c r="E4878" i="12"/>
  <c r="E4879" i="12"/>
  <c r="E4880" i="12"/>
  <c r="E4881" i="12"/>
  <c r="E4882" i="12"/>
  <c r="E4883" i="12"/>
  <c r="E4884" i="12"/>
  <c r="E4885" i="12"/>
  <c r="E4886" i="12"/>
  <c r="E4887" i="12"/>
  <c r="E4888" i="12"/>
  <c r="E4889" i="12"/>
  <c r="E4890" i="12"/>
  <c r="E4891" i="12"/>
  <c r="E4892" i="12"/>
  <c r="E4893" i="12"/>
  <c r="E4894" i="12"/>
  <c r="E4895" i="12"/>
  <c r="E4896" i="12"/>
  <c r="E4897" i="12"/>
  <c r="E4898" i="12"/>
  <c r="E4899" i="12"/>
  <c r="E4900" i="12"/>
  <c r="E4901" i="12"/>
  <c r="E4902" i="12"/>
  <c r="E4903" i="12"/>
  <c r="E4904" i="12"/>
  <c r="E4905" i="12"/>
  <c r="E4906" i="12"/>
  <c r="E4907" i="12"/>
  <c r="E4908" i="12"/>
  <c r="E4909" i="12"/>
  <c r="E4910" i="12"/>
  <c r="E4911" i="12"/>
  <c r="E4912" i="12"/>
  <c r="E4913" i="12"/>
  <c r="E4914" i="12"/>
  <c r="E4915" i="12"/>
  <c r="E4916" i="12"/>
  <c r="E4917" i="12"/>
  <c r="E4918" i="12"/>
  <c r="E4919" i="12"/>
  <c r="E4920" i="12"/>
  <c r="E4921" i="12"/>
  <c r="E4922" i="12"/>
  <c r="E4923" i="12"/>
  <c r="E4924" i="12"/>
  <c r="E4925" i="12"/>
  <c r="E4926" i="12"/>
  <c r="E4927" i="12"/>
  <c r="E4928" i="12"/>
  <c r="E4929" i="12"/>
  <c r="E4930" i="12"/>
  <c r="E4931" i="12"/>
  <c r="E4932" i="12"/>
  <c r="E4933" i="12"/>
  <c r="E4934" i="12"/>
  <c r="E4935" i="12"/>
  <c r="E4936" i="12"/>
  <c r="E4937" i="12"/>
  <c r="E4938" i="12"/>
  <c r="E4939" i="12"/>
  <c r="E4940" i="12"/>
  <c r="E4941" i="12"/>
  <c r="E4942" i="12"/>
  <c r="E4943" i="12"/>
  <c r="E4944" i="12"/>
  <c r="E4945" i="12"/>
  <c r="E4946" i="12"/>
  <c r="E4947" i="12"/>
  <c r="E4948" i="12"/>
  <c r="E4949" i="12"/>
  <c r="E4950" i="12"/>
  <c r="E4951" i="12"/>
  <c r="E4952" i="12"/>
  <c r="E4953" i="12"/>
  <c r="E4954" i="12"/>
  <c r="E4955" i="12"/>
  <c r="E4956" i="12"/>
  <c r="E4957" i="12"/>
  <c r="E4958" i="12"/>
  <c r="E4959" i="12"/>
  <c r="E4960" i="12"/>
  <c r="E4961" i="12"/>
  <c r="E4962" i="12"/>
  <c r="E4963" i="12"/>
  <c r="E4964" i="12"/>
  <c r="E4965" i="12"/>
  <c r="E4966" i="12"/>
  <c r="E4967" i="12"/>
  <c r="E4968" i="12"/>
  <c r="E4969" i="12"/>
  <c r="E4970" i="12"/>
  <c r="E4971" i="12"/>
  <c r="E4972" i="12"/>
  <c r="E4973" i="12"/>
  <c r="E4974" i="12"/>
  <c r="E4975" i="12"/>
  <c r="E4976" i="12"/>
  <c r="E4977" i="12"/>
  <c r="E4978" i="12"/>
  <c r="E4979" i="12"/>
  <c r="E4980" i="12"/>
  <c r="E4981" i="12"/>
  <c r="E4982" i="12"/>
  <c r="E4983" i="12"/>
  <c r="E4984" i="12"/>
  <c r="E4985" i="12"/>
  <c r="E4986" i="12"/>
  <c r="E4987" i="12"/>
  <c r="E4988" i="12"/>
  <c r="E4989" i="12"/>
  <c r="E4990" i="12"/>
  <c r="E4991" i="12"/>
  <c r="E4992" i="12"/>
  <c r="E4993" i="12"/>
  <c r="E4994" i="12"/>
  <c r="E4995" i="12"/>
  <c r="E4996" i="12"/>
  <c r="E4997" i="12"/>
  <c r="E4998" i="12"/>
  <c r="E4999" i="12"/>
  <c r="E5000" i="12"/>
  <c r="E5001" i="12"/>
  <c r="E5002" i="12"/>
  <c r="E5003" i="12"/>
  <c r="E5004" i="12"/>
  <c r="E5005" i="12"/>
  <c r="E5006" i="12"/>
  <c r="E5007" i="12"/>
  <c r="E5008" i="12"/>
  <c r="E5009" i="12"/>
  <c r="E5010" i="12"/>
  <c r="E5011" i="12"/>
  <c r="E5012" i="12"/>
  <c r="E5013" i="12"/>
  <c r="E5014" i="12"/>
  <c r="E5015" i="12"/>
  <c r="E5016" i="12"/>
  <c r="E5017" i="12"/>
  <c r="E5018" i="12"/>
  <c r="E5019" i="12"/>
  <c r="E5020" i="12"/>
  <c r="E5021" i="12"/>
  <c r="E5022" i="12"/>
  <c r="E5023" i="12"/>
  <c r="E5024" i="12"/>
  <c r="E5025" i="12"/>
  <c r="E5026" i="12"/>
  <c r="E5027" i="12"/>
  <c r="E5028" i="12"/>
  <c r="E5029" i="12"/>
  <c r="E5030" i="12"/>
  <c r="E5031" i="12"/>
  <c r="E5032" i="12"/>
  <c r="E5033" i="12"/>
  <c r="E5034" i="12"/>
  <c r="E5035" i="12"/>
  <c r="E5036" i="12"/>
  <c r="E5037" i="12"/>
  <c r="E5038" i="12"/>
  <c r="E5039" i="12"/>
  <c r="E5040" i="12"/>
  <c r="E5041" i="12"/>
  <c r="E5042" i="12"/>
  <c r="E5043" i="12"/>
  <c r="E5044" i="12"/>
  <c r="E5045" i="12"/>
  <c r="E5046" i="12"/>
  <c r="E5047" i="12"/>
  <c r="E5048" i="12"/>
  <c r="E5049" i="12"/>
  <c r="E5050" i="12"/>
  <c r="E5051" i="12"/>
  <c r="E5052" i="12"/>
  <c r="E5053" i="12"/>
  <c r="E5054" i="12"/>
  <c r="E5055" i="12"/>
  <c r="E5056" i="12"/>
  <c r="E5057" i="12"/>
  <c r="E5058" i="12"/>
  <c r="E5059" i="12"/>
  <c r="E5060" i="12"/>
  <c r="E5061" i="12"/>
  <c r="E5062" i="12"/>
  <c r="E5063" i="12"/>
  <c r="E5064" i="12"/>
  <c r="E5065" i="12"/>
  <c r="E5066" i="12"/>
  <c r="E5067" i="12"/>
  <c r="E5068" i="12"/>
  <c r="E5069" i="12"/>
  <c r="E5070" i="12"/>
  <c r="E5071" i="12"/>
  <c r="E5072" i="12"/>
  <c r="E5073" i="12"/>
  <c r="E5074" i="12"/>
  <c r="E5075" i="12"/>
  <c r="E5076" i="12"/>
  <c r="E5077" i="12"/>
  <c r="E5078" i="12"/>
  <c r="E5079" i="12"/>
  <c r="E5080" i="12"/>
  <c r="E5081" i="12"/>
  <c r="E5082" i="12"/>
  <c r="E5083" i="12"/>
  <c r="E5084" i="12"/>
  <c r="E5085" i="12"/>
  <c r="E5086" i="12"/>
  <c r="E5087" i="12"/>
  <c r="E5088" i="12"/>
  <c r="E5089" i="12"/>
  <c r="E5090" i="12"/>
  <c r="E5091" i="12"/>
  <c r="E5092" i="12"/>
  <c r="E5093" i="12"/>
  <c r="E5094" i="12"/>
  <c r="E5095" i="12"/>
  <c r="E5096" i="12"/>
  <c r="E5097" i="12"/>
  <c r="E5098" i="12"/>
  <c r="E5099" i="12"/>
  <c r="E5100" i="12"/>
  <c r="E5101" i="12"/>
  <c r="E5102" i="12"/>
  <c r="E5103" i="12"/>
  <c r="E5104" i="12"/>
  <c r="E5105" i="12"/>
  <c r="E5106" i="12"/>
  <c r="E5107" i="12"/>
  <c r="E5108" i="12"/>
  <c r="E5109" i="12"/>
  <c r="E5110" i="12"/>
  <c r="E5111" i="12"/>
  <c r="E5112" i="12"/>
  <c r="E5113" i="12"/>
  <c r="E5114" i="12"/>
  <c r="E5115" i="12"/>
  <c r="E5116" i="12"/>
  <c r="E5117" i="12"/>
  <c r="E5118" i="12"/>
  <c r="E5119" i="12"/>
  <c r="E5120" i="12"/>
  <c r="E5121" i="12"/>
  <c r="E5122" i="12"/>
  <c r="E5123" i="12"/>
  <c r="E5124" i="12"/>
  <c r="E5125" i="12"/>
  <c r="E5126" i="12"/>
  <c r="E5127" i="12"/>
  <c r="E5128" i="12"/>
  <c r="E5129" i="12"/>
  <c r="E5130" i="12"/>
  <c r="E5131" i="12"/>
  <c r="E5132" i="12"/>
  <c r="E5133" i="12"/>
  <c r="E5134" i="12"/>
  <c r="E5135" i="12"/>
  <c r="E5136" i="12"/>
  <c r="E5137" i="12"/>
  <c r="E5138" i="12"/>
  <c r="E5139" i="12"/>
  <c r="E5140" i="12"/>
  <c r="E5141" i="12"/>
  <c r="E5142" i="12"/>
  <c r="E5143" i="12"/>
  <c r="E5144" i="12"/>
  <c r="E5145" i="12"/>
  <c r="E5146" i="12"/>
  <c r="E5147" i="12"/>
  <c r="E5148" i="12"/>
  <c r="E5149" i="12"/>
  <c r="E5150" i="12"/>
  <c r="E5151" i="12"/>
  <c r="E5152" i="12"/>
  <c r="E5153" i="12"/>
  <c r="E5154" i="12"/>
  <c r="E5155" i="12"/>
  <c r="E5156" i="12"/>
  <c r="E5157" i="12"/>
  <c r="E5158" i="12"/>
  <c r="E5159" i="12"/>
  <c r="E5160" i="12"/>
  <c r="E5161" i="12"/>
  <c r="E5162" i="12"/>
  <c r="E5163" i="12"/>
  <c r="E5164" i="12"/>
  <c r="E5165" i="12"/>
  <c r="E5166" i="12"/>
  <c r="E5167" i="12"/>
  <c r="E5168" i="12"/>
  <c r="E5169" i="12"/>
  <c r="E5170" i="12"/>
  <c r="E5171" i="12"/>
  <c r="E5172" i="12"/>
  <c r="E5173" i="12"/>
  <c r="E5174" i="12"/>
  <c r="E5175" i="12"/>
  <c r="E5176" i="12"/>
  <c r="E5177" i="12"/>
  <c r="E5178" i="12"/>
  <c r="E5179" i="12"/>
  <c r="E5180" i="12"/>
  <c r="E5181" i="12"/>
  <c r="E5182" i="12"/>
  <c r="E5183" i="12"/>
  <c r="E5184" i="12"/>
  <c r="E5185" i="12"/>
  <c r="E5186" i="12"/>
  <c r="E5187" i="12"/>
  <c r="E5188" i="12"/>
  <c r="E5189" i="12"/>
  <c r="E5190" i="12"/>
  <c r="E5191" i="12"/>
  <c r="E5192" i="12"/>
  <c r="E5193" i="12"/>
  <c r="E5194" i="12"/>
  <c r="E5195" i="12"/>
  <c r="E5196" i="12"/>
  <c r="E5197" i="12"/>
  <c r="E5198" i="12"/>
  <c r="E5199" i="12"/>
  <c r="E5200" i="12"/>
  <c r="E5201" i="12"/>
  <c r="E5202" i="12"/>
  <c r="E5203" i="12"/>
  <c r="E5204" i="12"/>
  <c r="E5205" i="12"/>
  <c r="E5206" i="12"/>
  <c r="E5207" i="12"/>
  <c r="E5208" i="12"/>
  <c r="E5209" i="12"/>
  <c r="E5210" i="12"/>
  <c r="E5211" i="12"/>
  <c r="E5212" i="12"/>
  <c r="E5213" i="12"/>
  <c r="E5214" i="12"/>
  <c r="E5215" i="12"/>
  <c r="E5216" i="12"/>
  <c r="E5217" i="12"/>
  <c r="E5218" i="12"/>
  <c r="E5219" i="12"/>
  <c r="E5220" i="12"/>
  <c r="E5221" i="12"/>
  <c r="E5222" i="12"/>
  <c r="E5223" i="12"/>
  <c r="E5224" i="12"/>
  <c r="E5225" i="12"/>
  <c r="E5226" i="12"/>
  <c r="E5227" i="12"/>
  <c r="E5228" i="12"/>
  <c r="E5229" i="12"/>
  <c r="E5230" i="12"/>
  <c r="E5231" i="12"/>
  <c r="E5232" i="12"/>
  <c r="E5233" i="12"/>
  <c r="E5234" i="12"/>
  <c r="E5235" i="12"/>
  <c r="E5236" i="12"/>
  <c r="E5237" i="12"/>
  <c r="E5238" i="12"/>
  <c r="E5239" i="12"/>
  <c r="E5240" i="12"/>
  <c r="E5241" i="12"/>
  <c r="E5242" i="12"/>
  <c r="E5243" i="12"/>
  <c r="E5244" i="12"/>
  <c r="E5245" i="12"/>
  <c r="E5246" i="12"/>
  <c r="E5247" i="12"/>
  <c r="E5248" i="12"/>
  <c r="E5249" i="12"/>
  <c r="E5250" i="12"/>
  <c r="E5251" i="12"/>
  <c r="E5252" i="12"/>
  <c r="E5253" i="12"/>
  <c r="E5254" i="12"/>
  <c r="E5255" i="12"/>
  <c r="E5256" i="12"/>
  <c r="E5257" i="12"/>
  <c r="E5258" i="12"/>
  <c r="E5259" i="12"/>
  <c r="E5260" i="12"/>
  <c r="E5261" i="12"/>
  <c r="E5262" i="12"/>
  <c r="E5263" i="12"/>
  <c r="E5264" i="12"/>
  <c r="E5265" i="12"/>
  <c r="E5266" i="12"/>
  <c r="E5267" i="12"/>
  <c r="E5268" i="12"/>
  <c r="E5269" i="12"/>
  <c r="E5270" i="12"/>
  <c r="E5271" i="12"/>
  <c r="E5272" i="12"/>
  <c r="E5273" i="12"/>
  <c r="E5274" i="12"/>
  <c r="E5275" i="12"/>
  <c r="E5276" i="12"/>
  <c r="E5277" i="12"/>
  <c r="E5278" i="12"/>
  <c r="E5279" i="12"/>
  <c r="E5280" i="12"/>
  <c r="E5281" i="12"/>
  <c r="E5282" i="12"/>
  <c r="E5283" i="12"/>
  <c r="E5284" i="12"/>
  <c r="E5285" i="12"/>
  <c r="E5286" i="12"/>
  <c r="E5287" i="12"/>
  <c r="E5288" i="12"/>
  <c r="E5289" i="12"/>
  <c r="E5290" i="12"/>
  <c r="E5291" i="12"/>
  <c r="E5292" i="12"/>
  <c r="E5293" i="12"/>
  <c r="E5294" i="12"/>
  <c r="E5295" i="12"/>
  <c r="E5296" i="12"/>
  <c r="E5297" i="12"/>
  <c r="E5298" i="12"/>
  <c r="E5299" i="12"/>
  <c r="E5300" i="12"/>
  <c r="E5301" i="12"/>
  <c r="E5302" i="12"/>
  <c r="E5303" i="12"/>
  <c r="E5304" i="12"/>
  <c r="E5305" i="12"/>
  <c r="E5306" i="12"/>
  <c r="E5307" i="12"/>
  <c r="E5308" i="12"/>
  <c r="E5309" i="12"/>
  <c r="E5310" i="12"/>
  <c r="E5311" i="12"/>
  <c r="E5312" i="12"/>
  <c r="E5313" i="12"/>
  <c r="E5314" i="12"/>
  <c r="E5315" i="12"/>
  <c r="E5316" i="12"/>
  <c r="E5317" i="12"/>
  <c r="E5318" i="12"/>
  <c r="E5319" i="12"/>
  <c r="E5320" i="12"/>
  <c r="E5321" i="12"/>
  <c r="E5322" i="12"/>
  <c r="E5323" i="12"/>
  <c r="E5324" i="12"/>
  <c r="E5325" i="12"/>
  <c r="E5326" i="12"/>
  <c r="E5327" i="12"/>
  <c r="E5328" i="12"/>
  <c r="E5329" i="12"/>
  <c r="E5330" i="12"/>
  <c r="E5331" i="12"/>
  <c r="E5332" i="12"/>
  <c r="E5333" i="12"/>
  <c r="E5334" i="12"/>
  <c r="E5335" i="12"/>
  <c r="E5336" i="12"/>
  <c r="E5337" i="12"/>
  <c r="E5338" i="12"/>
  <c r="E5339" i="12"/>
  <c r="E5340" i="12"/>
  <c r="E5341" i="12"/>
  <c r="E5342" i="12"/>
  <c r="E5343" i="12"/>
  <c r="E5344" i="12"/>
  <c r="E5345" i="12"/>
  <c r="E5346" i="12"/>
  <c r="E5347" i="12"/>
  <c r="E5348" i="12"/>
  <c r="E5349" i="12"/>
  <c r="E5350" i="12"/>
  <c r="E5351" i="12"/>
  <c r="E5352" i="12"/>
  <c r="E5353" i="12"/>
  <c r="E5354" i="12"/>
  <c r="E5355" i="12"/>
  <c r="E5356" i="12"/>
  <c r="E5357" i="12"/>
  <c r="E5358" i="12"/>
  <c r="E5359" i="12"/>
  <c r="E5360" i="12"/>
  <c r="E5361" i="12"/>
  <c r="E5362" i="12"/>
  <c r="E5363" i="12"/>
  <c r="E5364" i="12"/>
  <c r="E5365" i="12"/>
  <c r="E5366" i="12"/>
  <c r="E5367" i="12"/>
  <c r="E5368" i="12"/>
  <c r="E5369" i="12"/>
  <c r="E5370" i="12"/>
  <c r="E5371" i="12"/>
  <c r="E5372" i="12"/>
  <c r="E5373" i="12"/>
  <c r="E5374" i="12"/>
  <c r="E5375" i="12"/>
  <c r="E5376" i="12"/>
  <c r="E5377" i="12"/>
  <c r="E5378" i="12"/>
  <c r="E5379" i="12"/>
  <c r="E5380" i="12"/>
  <c r="E5381" i="12"/>
  <c r="E5382" i="12"/>
  <c r="E5383" i="12"/>
  <c r="E5384" i="12"/>
  <c r="E5385" i="12"/>
  <c r="E5386" i="12"/>
  <c r="E5387" i="12"/>
  <c r="E5388" i="12"/>
  <c r="E5389" i="12"/>
  <c r="E5390" i="12"/>
  <c r="E5391" i="12"/>
  <c r="E5392" i="12"/>
  <c r="E5393" i="12"/>
  <c r="E5394" i="12"/>
  <c r="E5395" i="12"/>
  <c r="E5396" i="12"/>
  <c r="E5397" i="12"/>
  <c r="E5398" i="12"/>
  <c r="E5399" i="12"/>
  <c r="E5400" i="12"/>
  <c r="E5401" i="12"/>
  <c r="E5402" i="12"/>
  <c r="E5403" i="12"/>
  <c r="E5404" i="12"/>
  <c r="E5405" i="12"/>
  <c r="E5406" i="12"/>
  <c r="E5407" i="12"/>
  <c r="E5408" i="12"/>
  <c r="E5409" i="12"/>
  <c r="E5410" i="12"/>
  <c r="E5411" i="12"/>
  <c r="E5412" i="12"/>
  <c r="E5413" i="12"/>
  <c r="E5414" i="12"/>
  <c r="E5415" i="12"/>
  <c r="E5416" i="12"/>
  <c r="E5417" i="12"/>
  <c r="E5418" i="12"/>
  <c r="E5419" i="12"/>
  <c r="E5420" i="12"/>
  <c r="E5421" i="12"/>
  <c r="E5422" i="12"/>
  <c r="E5423" i="12"/>
  <c r="E5424" i="12"/>
  <c r="E5425" i="12"/>
  <c r="E5426" i="12"/>
  <c r="E5427" i="12"/>
  <c r="E5428" i="12"/>
  <c r="E5429" i="12"/>
  <c r="E5430" i="12"/>
  <c r="E5431" i="12"/>
  <c r="E5432" i="12"/>
  <c r="E5433" i="12"/>
  <c r="E5434" i="12"/>
  <c r="E5435" i="12"/>
  <c r="E5436" i="12"/>
  <c r="E5437" i="12"/>
  <c r="E5438" i="12"/>
  <c r="E5439" i="12"/>
  <c r="E5440" i="12"/>
  <c r="E5441" i="12"/>
  <c r="E5442" i="12"/>
  <c r="E5443" i="12"/>
  <c r="E5444" i="12"/>
  <c r="E5445" i="12"/>
  <c r="E5446" i="12"/>
  <c r="E5447" i="12"/>
  <c r="E5448" i="12"/>
  <c r="E5449" i="12"/>
  <c r="E5450" i="12"/>
  <c r="E5451" i="12"/>
  <c r="E5452" i="12"/>
  <c r="E5453" i="12"/>
  <c r="E5454" i="12"/>
  <c r="E5455" i="12"/>
  <c r="E5456" i="12"/>
  <c r="E5457" i="12"/>
  <c r="E5458" i="12"/>
  <c r="E5459" i="12"/>
  <c r="E5460" i="12"/>
  <c r="E5461" i="12"/>
  <c r="E5462" i="12"/>
  <c r="E5463" i="12"/>
  <c r="E5464" i="12"/>
  <c r="E5465" i="12"/>
  <c r="E5466" i="12"/>
  <c r="E5467" i="12"/>
  <c r="E5468" i="12"/>
  <c r="E5469" i="12"/>
  <c r="E5470" i="12"/>
  <c r="E5471" i="12"/>
  <c r="E5472" i="12"/>
  <c r="E5473" i="12"/>
  <c r="E5474" i="12"/>
  <c r="E5475" i="12"/>
  <c r="E5476" i="12"/>
  <c r="E5477" i="12"/>
  <c r="E5478" i="12"/>
  <c r="E5479" i="12"/>
  <c r="E5480" i="12"/>
  <c r="E5481" i="12"/>
  <c r="E5482" i="12"/>
  <c r="E5483" i="12"/>
  <c r="E5484" i="12"/>
  <c r="E5485" i="12"/>
  <c r="E5486" i="12"/>
  <c r="E5487" i="12"/>
  <c r="E5488" i="12"/>
  <c r="E5489" i="12"/>
  <c r="E5490" i="12"/>
  <c r="E5491" i="12"/>
  <c r="E5492" i="12"/>
  <c r="E5493" i="12"/>
  <c r="E5494" i="12"/>
  <c r="E5495" i="12"/>
  <c r="E5496" i="12"/>
  <c r="E5497" i="12"/>
  <c r="E5498" i="12"/>
  <c r="E5499" i="12"/>
  <c r="E5500" i="12"/>
  <c r="E5501" i="12"/>
  <c r="E5502" i="12"/>
  <c r="E5503" i="12"/>
  <c r="E5504" i="12"/>
  <c r="E5505" i="12"/>
  <c r="E5506" i="12"/>
  <c r="E5507" i="12"/>
  <c r="E5508" i="12"/>
  <c r="E5509" i="12"/>
  <c r="E5510" i="12"/>
  <c r="E5511" i="12"/>
  <c r="E5512" i="12"/>
  <c r="E5513" i="12"/>
  <c r="E5514" i="12"/>
  <c r="E5515" i="12"/>
  <c r="E5516" i="12"/>
  <c r="E5517" i="12"/>
  <c r="E5518" i="12"/>
  <c r="E5519" i="12"/>
  <c r="E5520" i="12"/>
  <c r="E5521" i="12"/>
  <c r="E5522" i="12"/>
  <c r="E5523" i="12"/>
  <c r="E5524" i="12"/>
  <c r="E5525" i="12"/>
  <c r="E5526" i="12"/>
  <c r="E5527" i="12"/>
  <c r="E5528" i="12"/>
  <c r="E5529" i="12"/>
  <c r="E5530" i="12"/>
  <c r="E5531" i="12"/>
  <c r="E5532" i="12"/>
  <c r="E5533" i="12"/>
  <c r="E5534" i="12"/>
  <c r="E5535" i="12"/>
  <c r="E5536" i="12"/>
  <c r="E5537" i="12"/>
  <c r="E5538" i="12"/>
  <c r="E5539" i="12"/>
  <c r="E5540" i="12"/>
  <c r="E5541" i="12"/>
  <c r="E5542" i="12"/>
  <c r="E5543" i="12"/>
  <c r="E5544" i="12"/>
  <c r="E5545" i="12"/>
  <c r="E5546" i="12"/>
  <c r="E5547" i="12"/>
  <c r="E5548" i="12"/>
  <c r="E5549" i="12"/>
  <c r="E5550" i="12"/>
  <c r="E5551" i="12"/>
  <c r="E5552" i="12"/>
  <c r="E5553" i="12"/>
  <c r="E5554" i="12"/>
  <c r="E5555" i="12"/>
  <c r="E5556" i="12"/>
  <c r="E5557" i="12"/>
  <c r="E5558" i="12"/>
  <c r="E5559" i="12"/>
  <c r="E5560" i="12"/>
  <c r="E5561" i="12"/>
  <c r="E5562" i="12"/>
  <c r="E5563" i="12"/>
  <c r="E5564" i="12"/>
  <c r="E5565" i="12"/>
  <c r="E5566" i="12"/>
  <c r="E5567" i="12"/>
  <c r="E5568" i="12"/>
  <c r="E5569" i="12"/>
  <c r="E5570" i="12"/>
  <c r="E5571" i="12"/>
  <c r="E5572" i="12"/>
  <c r="E5573" i="12"/>
  <c r="E5574" i="12"/>
  <c r="E5575" i="12"/>
  <c r="E5576" i="12"/>
  <c r="E5577" i="12"/>
  <c r="E5578" i="12"/>
  <c r="E5579" i="12"/>
  <c r="E5580" i="12"/>
  <c r="E5581" i="12"/>
  <c r="E5582" i="12"/>
  <c r="E5583" i="12"/>
  <c r="E5584" i="12"/>
  <c r="E5585" i="12"/>
  <c r="E5586" i="12"/>
  <c r="E5587" i="12"/>
  <c r="E5588" i="12"/>
  <c r="E5589" i="12"/>
  <c r="E5590" i="12"/>
  <c r="E5591" i="12"/>
  <c r="E5592" i="12"/>
  <c r="E5593" i="12"/>
  <c r="E5594" i="12"/>
  <c r="E5595" i="12"/>
  <c r="E5596" i="12"/>
  <c r="E5597" i="12"/>
  <c r="E5598" i="12"/>
  <c r="E5599" i="12"/>
  <c r="E5600" i="12"/>
  <c r="E5601" i="12"/>
  <c r="E5602" i="12"/>
  <c r="E5603" i="12"/>
  <c r="E5604" i="12"/>
  <c r="E5605" i="12"/>
  <c r="E5606" i="12"/>
  <c r="E5607" i="12"/>
  <c r="E5608" i="12"/>
  <c r="E5609" i="12"/>
  <c r="E5610" i="12"/>
  <c r="E5611" i="12"/>
  <c r="E5612" i="12"/>
  <c r="E5613" i="12"/>
  <c r="E5614" i="12"/>
  <c r="E5615" i="12"/>
  <c r="E5616" i="12"/>
  <c r="E5617" i="12"/>
  <c r="E5618" i="12"/>
  <c r="E5619" i="12"/>
  <c r="E5620" i="12"/>
  <c r="E5621" i="12"/>
  <c r="E5622" i="12"/>
  <c r="E5623" i="12"/>
  <c r="E5624" i="12"/>
  <c r="E5625" i="12"/>
  <c r="E5626" i="12"/>
  <c r="E5627" i="12"/>
  <c r="E5628" i="12"/>
  <c r="E5629" i="12"/>
  <c r="E5630" i="12"/>
  <c r="E5631" i="12"/>
  <c r="E5632" i="12"/>
  <c r="E5633" i="12"/>
  <c r="E5634" i="12"/>
  <c r="E5635" i="12"/>
  <c r="E5636" i="12"/>
  <c r="E5637" i="12"/>
  <c r="E5638" i="12"/>
  <c r="E5639" i="12"/>
  <c r="E5640" i="12"/>
  <c r="E5641" i="12"/>
  <c r="E5642" i="12"/>
  <c r="E5643" i="12"/>
  <c r="E5644" i="12"/>
  <c r="E5645" i="12"/>
  <c r="E5646" i="12"/>
  <c r="E5647" i="12"/>
  <c r="E5648" i="12"/>
  <c r="E5649" i="12"/>
  <c r="E5650" i="12"/>
  <c r="E5651" i="12"/>
  <c r="E5652" i="12"/>
  <c r="E5653" i="12"/>
  <c r="E5654" i="12"/>
  <c r="E5655" i="12"/>
  <c r="E5656" i="12"/>
  <c r="E5657" i="12"/>
  <c r="E5658" i="12"/>
  <c r="E5659" i="12"/>
  <c r="E5660" i="12"/>
  <c r="E5661" i="12"/>
  <c r="E5662" i="12"/>
  <c r="E5663" i="12"/>
  <c r="E5664" i="12"/>
  <c r="E5665" i="12"/>
  <c r="E5666" i="12"/>
  <c r="E5667" i="12"/>
  <c r="E5668" i="12"/>
  <c r="E5669" i="12"/>
  <c r="E5670" i="12"/>
  <c r="E5671" i="12"/>
  <c r="E5672" i="12"/>
  <c r="E5673" i="12"/>
  <c r="E5674" i="12"/>
  <c r="E5675" i="12"/>
  <c r="E5676" i="12"/>
  <c r="E5677" i="12"/>
  <c r="E5678" i="12"/>
  <c r="E5679" i="12"/>
  <c r="E5680" i="12"/>
  <c r="E5681" i="12"/>
  <c r="E5682" i="12"/>
  <c r="E5683" i="12"/>
  <c r="E5684" i="12"/>
  <c r="E5685" i="12"/>
  <c r="E5686" i="12"/>
  <c r="E5687" i="12"/>
  <c r="E5688" i="12"/>
  <c r="E5689" i="12"/>
  <c r="E5690" i="12"/>
  <c r="E5691" i="12"/>
  <c r="E5692" i="12"/>
  <c r="E5693" i="12"/>
  <c r="E5694" i="12"/>
  <c r="E5695" i="12"/>
  <c r="E5696" i="12"/>
  <c r="E5697" i="12"/>
  <c r="E5698" i="12"/>
  <c r="E5699" i="12"/>
  <c r="E5700" i="12"/>
  <c r="E5701" i="12"/>
  <c r="E5702" i="12"/>
  <c r="E5703" i="12"/>
  <c r="E5704" i="12"/>
  <c r="E5705" i="12"/>
  <c r="E5706" i="12"/>
  <c r="E5707" i="12"/>
  <c r="E5708" i="12"/>
  <c r="E5709" i="12"/>
  <c r="E5710" i="12"/>
  <c r="E5711" i="12"/>
  <c r="E5712" i="12"/>
  <c r="E5713" i="12"/>
  <c r="E5714" i="12"/>
  <c r="E5715" i="12"/>
  <c r="E5716" i="12"/>
  <c r="E5717" i="12"/>
  <c r="E5718" i="12"/>
  <c r="E5719" i="12"/>
  <c r="E5720" i="12"/>
  <c r="E5721" i="12"/>
  <c r="E5722" i="12"/>
  <c r="E5723" i="12"/>
  <c r="E5724" i="12"/>
  <c r="E5725" i="12"/>
  <c r="E5726" i="12"/>
  <c r="E5727" i="12"/>
  <c r="E5728" i="12"/>
  <c r="E5729" i="12"/>
  <c r="E5730" i="12"/>
  <c r="E5731" i="12"/>
  <c r="E5732" i="12"/>
  <c r="E5733" i="12"/>
  <c r="E5734" i="12"/>
  <c r="E5735" i="12"/>
  <c r="E5736" i="12"/>
  <c r="E5737" i="12"/>
  <c r="E5738" i="12"/>
  <c r="E5739" i="12"/>
  <c r="E5740" i="12"/>
  <c r="E5741" i="12"/>
  <c r="E5742" i="12"/>
  <c r="E5743" i="12"/>
  <c r="E5744" i="12"/>
  <c r="E5745" i="12"/>
  <c r="E5746" i="12"/>
  <c r="E5747" i="12"/>
  <c r="E5748" i="12"/>
  <c r="E5749" i="12"/>
  <c r="E5750" i="12"/>
  <c r="E5751" i="12"/>
  <c r="E5752" i="12"/>
  <c r="E5753" i="12"/>
  <c r="E5754" i="12"/>
  <c r="E5755" i="12"/>
  <c r="E5756" i="12"/>
  <c r="E5757" i="12"/>
  <c r="E5758" i="12"/>
  <c r="E5759" i="12"/>
  <c r="E5760" i="12"/>
  <c r="E5761" i="12"/>
  <c r="E5762" i="12"/>
  <c r="E5763" i="12"/>
  <c r="E5764" i="12"/>
  <c r="E5765" i="12"/>
  <c r="E5766" i="12"/>
  <c r="E5767" i="12"/>
  <c r="E5768" i="12"/>
  <c r="E5769" i="12"/>
  <c r="E5770" i="12"/>
  <c r="E5771" i="12"/>
  <c r="E5772" i="12"/>
  <c r="E5773" i="12"/>
  <c r="E5774" i="12"/>
  <c r="E5775" i="12"/>
  <c r="E5776" i="12"/>
  <c r="E5777" i="12"/>
  <c r="E5778" i="12"/>
  <c r="E5779" i="12"/>
  <c r="E5780" i="12"/>
  <c r="E5781" i="12"/>
  <c r="E5782" i="12"/>
  <c r="E5783" i="12"/>
  <c r="E5784" i="12"/>
  <c r="E5785" i="12"/>
  <c r="E5786" i="12"/>
  <c r="E5787" i="12"/>
  <c r="E5788" i="12"/>
  <c r="E5789" i="12"/>
  <c r="E5790" i="12"/>
  <c r="E5791" i="12"/>
  <c r="E5792" i="12"/>
  <c r="E5793" i="12"/>
  <c r="E5794" i="12"/>
  <c r="E5795" i="12"/>
  <c r="E5796" i="12"/>
  <c r="E5797" i="12"/>
  <c r="E5798" i="12"/>
  <c r="E5799" i="12"/>
  <c r="E5800" i="12"/>
  <c r="E5801" i="12"/>
  <c r="E5802" i="12"/>
  <c r="E5803" i="12"/>
  <c r="E5804" i="12"/>
  <c r="E5805" i="12"/>
  <c r="E5806" i="12"/>
  <c r="E5807" i="12"/>
  <c r="E5808" i="12"/>
  <c r="E5809" i="12"/>
  <c r="E5810" i="12"/>
  <c r="E5811" i="12"/>
  <c r="E5812" i="12"/>
  <c r="E5813" i="12"/>
  <c r="E5814" i="12"/>
  <c r="E5815" i="12"/>
  <c r="E5816" i="12"/>
  <c r="E5817" i="12"/>
  <c r="E5818" i="12"/>
  <c r="E5819" i="12"/>
  <c r="E5820" i="12"/>
  <c r="E5821" i="12"/>
  <c r="E5822" i="12"/>
  <c r="E5823" i="12"/>
  <c r="E5824" i="12"/>
  <c r="E5825" i="12"/>
  <c r="E5826" i="12"/>
  <c r="E5827" i="12"/>
  <c r="E5828" i="12"/>
  <c r="E5829" i="12"/>
  <c r="E5830" i="12"/>
  <c r="E5831" i="12"/>
  <c r="E5832" i="12"/>
  <c r="E5833" i="12"/>
  <c r="E5834" i="12"/>
  <c r="E5835" i="12"/>
  <c r="E5836" i="12"/>
  <c r="E5837" i="12"/>
  <c r="E5838" i="12"/>
  <c r="E5839" i="12"/>
  <c r="E5840" i="12"/>
  <c r="E5841" i="12"/>
  <c r="E5842" i="12"/>
  <c r="E5843" i="12"/>
  <c r="E5844" i="12"/>
  <c r="E5845" i="12"/>
  <c r="E5846" i="12"/>
  <c r="E5847" i="12"/>
  <c r="E5848" i="12"/>
  <c r="E5849" i="12"/>
  <c r="E5850" i="12"/>
  <c r="E5851" i="12"/>
  <c r="E5852" i="12"/>
  <c r="E5853" i="12"/>
  <c r="E5854" i="12"/>
  <c r="E5855" i="12"/>
  <c r="E5856" i="12"/>
  <c r="E5857" i="12"/>
  <c r="E5858" i="12"/>
  <c r="E5859" i="12"/>
  <c r="E5860" i="12"/>
  <c r="E5861" i="12"/>
  <c r="E5862" i="12"/>
  <c r="E5863" i="12"/>
  <c r="E5864" i="12"/>
  <c r="E5865" i="12"/>
  <c r="E5866" i="12"/>
  <c r="E5867" i="12"/>
  <c r="E5868" i="12"/>
  <c r="E5869" i="12"/>
  <c r="E5870" i="12"/>
  <c r="E5871" i="12"/>
  <c r="E5872" i="12"/>
  <c r="E5873" i="12"/>
  <c r="E5874" i="12"/>
  <c r="E5875" i="12"/>
  <c r="E5876" i="12"/>
  <c r="E5877" i="12"/>
  <c r="E5878" i="12"/>
  <c r="E5879" i="12"/>
  <c r="E5880" i="12"/>
  <c r="E5881" i="12"/>
  <c r="E5882" i="12"/>
  <c r="E5883" i="12"/>
  <c r="E5884" i="12"/>
  <c r="E5885" i="12"/>
  <c r="E5886" i="12"/>
  <c r="E5887" i="12"/>
  <c r="E5888" i="12"/>
  <c r="E5889" i="12"/>
  <c r="E5890" i="12"/>
  <c r="E5891" i="12"/>
  <c r="E5892" i="12"/>
  <c r="E5893" i="12"/>
  <c r="E5894" i="12"/>
  <c r="E5895" i="12"/>
  <c r="E5896" i="12"/>
  <c r="E5897" i="12"/>
  <c r="E5898" i="12"/>
  <c r="E5899" i="12"/>
  <c r="E5900" i="12"/>
  <c r="E5901" i="12"/>
  <c r="E5902" i="12"/>
  <c r="E5903" i="12"/>
  <c r="E5904" i="12"/>
  <c r="E5905" i="12"/>
  <c r="E5906" i="12"/>
  <c r="E5907" i="12"/>
  <c r="E5908" i="12"/>
  <c r="E5909" i="12"/>
  <c r="E5910" i="12"/>
  <c r="E5911" i="12"/>
  <c r="E5912" i="12"/>
  <c r="E5913" i="12"/>
  <c r="E5914" i="12"/>
  <c r="E5915" i="12"/>
  <c r="E5916" i="12"/>
  <c r="E5917" i="12"/>
  <c r="E5918" i="12"/>
  <c r="E5919" i="12"/>
  <c r="E5920" i="12"/>
  <c r="E5921" i="12"/>
  <c r="E5922" i="12"/>
  <c r="E5923" i="12"/>
  <c r="E5924" i="12"/>
  <c r="E5925" i="12"/>
  <c r="E5926" i="12"/>
  <c r="E5927" i="12"/>
  <c r="E5928" i="12"/>
  <c r="E5929" i="12"/>
  <c r="E5930" i="12"/>
  <c r="E5931" i="12"/>
  <c r="E5932" i="12"/>
  <c r="E5933" i="12"/>
  <c r="E5934" i="12"/>
  <c r="E5935" i="12"/>
  <c r="E5936" i="12"/>
  <c r="E5937" i="12"/>
  <c r="E5938" i="12"/>
  <c r="E5939" i="12"/>
  <c r="E5940" i="12"/>
  <c r="E5941" i="12"/>
  <c r="E5942" i="12"/>
  <c r="E5943" i="12"/>
  <c r="E5944" i="12"/>
  <c r="E5945" i="12"/>
  <c r="E5946" i="12"/>
  <c r="E5947" i="12"/>
  <c r="E5948" i="12"/>
  <c r="E5949" i="12"/>
  <c r="E5950" i="12"/>
  <c r="E5951" i="12"/>
  <c r="E5952" i="12"/>
  <c r="E5953" i="12"/>
  <c r="E5954" i="12"/>
  <c r="E5955" i="12"/>
  <c r="E5956" i="12"/>
  <c r="E5957" i="12"/>
  <c r="E5958" i="12"/>
  <c r="E5959" i="12"/>
  <c r="E5960" i="12"/>
  <c r="E5961" i="12"/>
  <c r="E5962" i="12"/>
  <c r="E5963" i="12"/>
  <c r="E5964" i="12"/>
  <c r="E5965" i="12"/>
  <c r="E5966" i="12"/>
  <c r="E5967" i="12"/>
  <c r="E5968" i="12"/>
  <c r="E5969" i="12"/>
  <c r="E5970" i="12"/>
  <c r="E5971" i="12"/>
  <c r="E5972" i="12"/>
  <c r="E5973" i="12"/>
  <c r="E5974" i="12"/>
  <c r="E5975" i="12"/>
  <c r="E5976" i="12"/>
  <c r="E5977" i="12"/>
  <c r="E5978" i="12"/>
  <c r="E5979" i="12"/>
  <c r="E5980" i="12"/>
  <c r="E5981" i="12"/>
  <c r="E5982" i="12"/>
  <c r="E5983" i="12"/>
  <c r="E5984" i="12"/>
  <c r="E5985" i="12"/>
  <c r="E5986" i="12"/>
  <c r="E5987" i="12"/>
  <c r="E5988" i="12"/>
  <c r="E5989" i="12"/>
  <c r="E5990" i="12"/>
  <c r="E5991" i="12"/>
  <c r="E5992" i="12"/>
  <c r="E5993" i="12"/>
  <c r="E5994" i="12"/>
  <c r="E5995" i="12"/>
  <c r="E5996" i="12"/>
  <c r="E5997" i="12"/>
  <c r="E5998" i="12"/>
  <c r="E5999" i="12"/>
  <c r="E6000" i="12"/>
  <c r="E6001" i="12"/>
  <c r="E6002" i="12"/>
  <c r="E6003" i="12"/>
  <c r="E6004" i="12"/>
  <c r="E6005" i="12"/>
  <c r="E6006" i="12"/>
  <c r="E6007" i="12"/>
  <c r="E6008" i="12"/>
  <c r="E6009" i="12"/>
  <c r="E6010" i="12"/>
  <c r="E6011" i="12"/>
  <c r="E6012" i="12"/>
  <c r="E6013" i="12"/>
  <c r="E6014" i="12"/>
  <c r="E6015" i="12"/>
  <c r="E6016" i="12"/>
  <c r="E6017" i="12"/>
  <c r="E6018" i="12"/>
  <c r="E6019" i="12"/>
  <c r="E6020" i="12"/>
  <c r="E6021" i="12"/>
  <c r="E6022" i="12"/>
  <c r="E6023" i="12"/>
  <c r="E6024" i="12"/>
  <c r="E6025" i="12"/>
  <c r="E6026" i="12"/>
  <c r="E6027" i="12"/>
  <c r="E6028" i="12"/>
  <c r="E6029" i="12"/>
  <c r="E6030" i="12"/>
  <c r="E6031" i="12"/>
  <c r="E6032" i="12"/>
  <c r="E6033" i="12"/>
  <c r="E6034" i="12"/>
  <c r="E6035" i="12"/>
  <c r="E6036" i="12"/>
  <c r="E6037" i="12"/>
  <c r="E6038" i="12"/>
  <c r="E6039" i="12"/>
  <c r="E6040" i="12"/>
  <c r="E6041" i="12"/>
  <c r="E6042" i="12"/>
  <c r="E6043" i="12"/>
  <c r="E6044" i="12"/>
  <c r="E6045" i="12"/>
  <c r="E6046" i="12"/>
  <c r="E6047" i="12"/>
  <c r="E6048" i="12"/>
  <c r="E6049" i="12"/>
  <c r="E6050" i="12"/>
  <c r="E6051" i="12"/>
  <c r="E6052" i="12"/>
  <c r="E6053" i="12"/>
  <c r="E6054" i="12"/>
  <c r="E6055" i="12"/>
  <c r="E6056" i="12"/>
  <c r="E6057" i="12"/>
  <c r="E6058" i="12"/>
  <c r="E6059" i="12"/>
  <c r="E6060" i="12"/>
  <c r="E6061" i="12"/>
  <c r="E6062" i="12"/>
  <c r="E6063" i="12"/>
  <c r="E6064" i="12"/>
  <c r="E6065" i="12"/>
  <c r="E6066" i="12"/>
  <c r="E6067" i="12"/>
  <c r="E6068" i="12"/>
  <c r="E6069" i="12"/>
  <c r="E6070" i="12"/>
  <c r="E6071" i="12"/>
  <c r="E6072" i="12"/>
  <c r="E6073" i="12"/>
  <c r="E6074" i="12"/>
  <c r="E6075" i="12"/>
  <c r="E6076" i="12"/>
  <c r="E6077" i="12"/>
  <c r="E6078" i="12"/>
  <c r="E6079" i="12"/>
  <c r="E6080" i="12"/>
  <c r="E6081" i="12"/>
  <c r="E6082" i="12"/>
  <c r="E6083" i="12"/>
  <c r="E6084" i="12"/>
  <c r="E6085" i="12"/>
  <c r="E6086" i="12"/>
  <c r="E6087" i="12"/>
  <c r="E6088" i="12"/>
  <c r="E6089" i="12"/>
  <c r="E6090" i="12"/>
  <c r="E6091" i="12"/>
  <c r="E6092" i="12"/>
  <c r="E6093" i="12"/>
  <c r="E6094" i="12"/>
  <c r="E6095" i="12"/>
  <c r="E6096" i="12"/>
  <c r="E6097" i="12"/>
  <c r="E6098" i="12"/>
  <c r="E6099" i="12"/>
  <c r="E6100" i="12"/>
  <c r="E6101" i="12"/>
  <c r="E6102" i="12"/>
  <c r="E6103" i="12"/>
  <c r="E6104" i="12"/>
  <c r="E6105" i="12"/>
  <c r="E6106" i="12"/>
  <c r="E6107" i="12"/>
  <c r="E6108" i="12"/>
  <c r="E6109" i="12"/>
  <c r="E6110" i="12"/>
  <c r="E6111" i="12"/>
  <c r="E6112" i="12"/>
  <c r="E6113" i="12"/>
  <c r="E6114" i="12"/>
  <c r="E6115" i="12"/>
  <c r="E6116" i="12"/>
  <c r="E6117" i="12"/>
  <c r="E6118" i="12"/>
  <c r="E6119" i="12"/>
  <c r="E6120" i="12"/>
  <c r="E6121" i="12"/>
  <c r="E6122" i="12"/>
  <c r="E6123" i="12"/>
  <c r="E6124" i="12"/>
  <c r="E6125" i="12"/>
  <c r="E6126" i="12"/>
  <c r="E6127" i="12"/>
  <c r="E6128" i="12"/>
  <c r="E6129" i="12"/>
  <c r="E6130" i="12"/>
  <c r="E6131" i="12"/>
  <c r="E6132" i="12"/>
  <c r="E6133" i="12"/>
  <c r="E6134" i="12"/>
  <c r="E6135" i="12"/>
  <c r="E6136" i="12"/>
  <c r="E6137" i="12"/>
  <c r="E6138" i="12"/>
  <c r="E6139" i="12"/>
  <c r="E6140" i="12"/>
  <c r="E6141" i="12"/>
  <c r="E6142" i="12"/>
  <c r="E6143" i="12"/>
  <c r="E6144" i="12"/>
  <c r="E6145" i="12"/>
  <c r="E6146" i="12"/>
  <c r="E6147" i="12"/>
  <c r="E6148" i="12"/>
  <c r="E6149" i="12"/>
  <c r="E6150" i="12"/>
  <c r="E6151" i="12"/>
  <c r="E6152" i="12"/>
  <c r="E6153" i="12"/>
  <c r="E6154" i="12"/>
  <c r="E6155" i="12"/>
  <c r="E6156" i="12"/>
  <c r="E6157" i="12"/>
  <c r="E6158" i="12"/>
  <c r="E6159" i="12"/>
  <c r="E6160" i="12"/>
  <c r="E6161" i="12"/>
  <c r="E6162" i="12"/>
  <c r="E6163" i="12"/>
  <c r="E6164" i="12"/>
  <c r="E6165" i="12"/>
  <c r="E6166" i="12"/>
  <c r="E6167" i="12"/>
  <c r="E6168" i="12"/>
  <c r="E6169" i="12"/>
  <c r="E6170" i="12"/>
  <c r="E6171" i="12"/>
  <c r="E6172" i="12"/>
  <c r="E6173" i="12"/>
  <c r="E6174" i="12"/>
  <c r="E6175" i="12"/>
  <c r="E6176" i="12"/>
  <c r="E6177" i="12"/>
  <c r="E6178" i="12"/>
  <c r="E6179" i="12"/>
  <c r="E6180" i="12"/>
  <c r="E6181" i="12"/>
  <c r="E6182" i="12"/>
  <c r="E6183" i="12"/>
  <c r="E6184" i="12"/>
  <c r="E6185" i="12"/>
  <c r="E6186" i="12"/>
  <c r="E6187" i="12"/>
  <c r="E6188" i="12"/>
  <c r="E6189" i="12"/>
  <c r="E6190" i="12"/>
  <c r="E6191" i="12"/>
  <c r="E6192" i="12"/>
  <c r="E6193" i="12"/>
  <c r="E6194" i="12"/>
  <c r="E6195" i="12"/>
  <c r="E6196" i="12"/>
  <c r="E6197" i="12"/>
  <c r="E6198" i="12"/>
  <c r="E6199" i="12"/>
  <c r="E6200" i="12"/>
  <c r="E6201" i="12"/>
  <c r="E6202" i="12"/>
  <c r="E6203" i="12"/>
  <c r="E6204" i="12"/>
  <c r="E6205" i="12"/>
  <c r="E6206" i="12"/>
  <c r="E6207" i="12"/>
  <c r="E6208" i="12"/>
  <c r="E6209" i="12"/>
  <c r="E6210" i="12"/>
  <c r="E6211" i="12"/>
  <c r="E6212" i="12"/>
  <c r="E6213" i="12"/>
  <c r="E6214" i="12"/>
  <c r="E6215" i="12"/>
  <c r="E6216" i="12"/>
  <c r="E6217" i="12"/>
  <c r="E6218" i="12"/>
  <c r="E6219" i="12"/>
  <c r="E6220" i="12"/>
  <c r="E6221" i="12"/>
  <c r="E6222" i="12"/>
  <c r="E6223" i="12"/>
  <c r="E6224" i="12"/>
  <c r="E6225" i="12"/>
  <c r="E6226" i="12"/>
  <c r="E6227" i="12"/>
  <c r="E6228" i="12"/>
  <c r="E6229" i="12"/>
  <c r="E6230" i="12"/>
  <c r="E6231" i="12"/>
  <c r="E6232" i="12"/>
  <c r="E6233" i="12"/>
  <c r="E6234" i="12"/>
  <c r="E6235" i="12"/>
  <c r="E6236" i="12"/>
  <c r="E6237" i="12"/>
  <c r="E6238" i="12"/>
  <c r="E6239" i="12"/>
  <c r="E6240" i="12"/>
  <c r="E6241" i="12"/>
  <c r="E6242" i="12"/>
  <c r="E6243" i="12"/>
  <c r="E6244" i="12"/>
  <c r="E6245" i="12"/>
  <c r="E6246" i="12"/>
  <c r="E6247" i="12"/>
  <c r="E6248" i="12"/>
  <c r="E6249" i="12"/>
  <c r="E6250" i="12"/>
  <c r="E6251" i="12"/>
  <c r="E6252" i="12"/>
  <c r="E6253" i="12"/>
  <c r="E6254" i="12"/>
  <c r="E6255" i="12"/>
  <c r="E6256" i="12"/>
  <c r="E6257" i="12"/>
  <c r="E6258" i="12"/>
  <c r="E6259" i="12"/>
  <c r="E6260" i="12"/>
  <c r="E6261" i="12"/>
  <c r="E6262" i="12"/>
  <c r="E6263" i="12"/>
  <c r="E6264" i="12"/>
  <c r="E6265" i="12"/>
  <c r="E6266" i="12"/>
  <c r="E6267" i="12"/>
  <c r="E6268" i="12"/>
  <c r="E6269" i="12"/>
  <c r="E6270" i="12"/>
  <c r="E6271" i="12"/>
  <c r="E6272" i="12"/>
  <c r="E6273" i="12"/>
  <c r="E6274" i="12"/>
  <c r="E6275" i="12"/>
  <c r="E6276" i="12"/>
  <c r="E6277" i="12"/>
  <c r="E6278" i="12"/>
  <c r="E6279" i="12"/>
  <c r="E6280" i="12"/>
  <c r="E6281" i="12"/>
  <c r="E6282" i="12"/>
  <c r="E6283" i="12"/>
  <c r="E6284" i="12"/>
  <c r="E6285" i="12"/>
  <c r="E6286" i="12"/>
  <c r="E6287" i="12"/>
  <c r="E6288" i="12"/>
  <c r="E6289" i="12"/>
  <c r="E6290" i="12"/>
  <c r="E6291" i="12"/>
  <c r="E6292" i="12"/>
  <c r="E6293" i="12"/>
  <c r="E6294" i="12"/>
  <c r="E6295" i="12"/>
  <c r="E6296" i="12"/>
  <c r="E6297" i="12"/>
  <c r="E6298" i="12"/>
  <c r="E6299" i="12"/>
  <c r="E6300" i="12"/>
  <c r="E6301" i="12"/>
  <c r="E6302" i="12"/>
  <c r="E6303" i="12"/>
  <c r="E6304" i="12"/>
  <c r="E6305" i="12"/>
  <c r="E6306" i="12"/>
  <c r="E6307" i="12"/>
  <c r="E6308" i="12"/>
  <c r="E6309" i="12"/>
  <c r="E6310" i="12"/>
  <c r="E6311" i="12"/>
  <c r="E6312" i="12"/>
  <c r="E6313" i="12"/>
  <c r="E6314" i="12"/>
  <c r="E6315" i="12"/>
  <c r="E6316" i="12"/>
  <c r="E6317" i="12"/>
  <c r="E6318" i="12"/>
  <c r="E6319" i="12"/>
  <c r="E6320" i="12"/>
  <c r="E6321" i="12"/>
  <c r="E6322" i="12"/>
  <c r="E6323" i="12"/>
  <c r="E6324" i="12"/>
  <c r="E6325" i="12"/>
  <c r="E6326" i="12"/>
  <c r="E6327" i="12"/>
  <c r="E6328" i="12"/>
  <c r="E6329" i="12"/>
  <c r="E6330" i="12"/>
  <c r="E6331" i="12"/>
  <c r="E6332" i="12"/>
  <c r="E6333" i="12"/>
  <c r="E6334" i="12"/>
  <c r="E6335" i="12"/>
  <c r="E6336" i="12"/>
  <c r="E6337" i="12"/>
  <c r="E6338" i="12"/>
  <c r="E6339" i="12"/>
  <c r="E6340" i="12"/>
  <c r="E6341" i="12"/>
  <c r="E6342" i="12"/>
  <c r="E6343" i="12"/>
  <c r="E6344" i="12"/>
  <c r="E6345" i="12"/>
  <c r="E6346" i="12"/>
  <c r="E6347" i="12"/>
  <c r="E6348" i="12"/>
  <c r="E6349" i="12"/>
  <c r="E6350" i="12"/>
  <c r="E6351" i="12"/>
  <c r="E6352" i="12"/>
  <c r="E6353" i="12"/>
  <c r="E6354" i="12"/>
  <c r="E6355" i="12"/>
  <c r="E6356" i="12"/>
  <c r="E6357" i="12"/>
  <c r="E6358" i="12"/>
  <c r="E6359" i="12"/>
  <c r="E6360" i="12"/>
  <c r="E6361" i="12"/>
  <c r="E6362" i="12"/>
  <c r="E6363" i="12"/>
  <c r="E6364" i="12"/>
  <c r="E6365" i="12"/>
  <c r="E6366" i="12"/>
  <c r="E6367" i="12"/>
  <c r="E6368" i="12"/>
  <c r="E6369" i="12"/>
  <c r="E6370" i="12"/>
  <c r="E6371" i="12"/>
  <c r="E6372" i="12"/>
  <c r="E6373" i="12"/>
  <c r="E6374" i="12"/>
  <c r="E6375" i="12"/>
  <c r="E6376" i="12"/>
  <c r="E6377" i="12"/>
  <c r="E6378" i="12"/>
  <c r="E6379" i="12"/>
  <c r="E6380" i="12"/>
  <c r="E6381" i="12"/>
  <c r="E6382" i="12"/>
  <c r="E6383" i="12"/>
  <c r="E6384" i="12"/>
  <c r="E6385" i="12"/>
  <c r="E6386" i="12"/>
  <c r="E6387" i="12"/>
  <c r="E6388" i="12"/>
  <c r="E6389" i="12"/>
  <c r="E6390" i="12"/>
  <c r="E6391" i="12"/>
  <c r="E6392" i="12"/>
  <c r="E6393" i="12"/>
  <c r="E6394" i="12"/>
  <c r="E6395" i="12"/>
  <c r="E6396" i="12"/>
  <c r="E6397" i="12"/>
  <c r="E6398" i="12"/>
  <c r="E6399" i="12"/>
  <c r="E6400" i="12"/>
  <c r="E6401" i="12"/>
  <c r="E6402" i="12"/>
  <c r="E6403" i="12"/>
  <c r="E6404" i="12"/>
  <c r="E6405" i="12"/>
  <c r="E6406" i="12"/>
  <c r="E6407" i="12"/>
  <c r="E6408" i="12"/>
  <c r="E6409" i="12"/>
  <c r="E6410" i="12"/>
  <c r="E6411" i="12"/>
  <c r="E6412" i="12"/>
  <c r="E6413" i="12"/>
  <c r="E6414" i="12"/>
  <c r="E6415" i="12"/>
  <c r="E6416" i="12"/>
  <c r="E6417" i="12"/>
  <c r="E6418" i="12"/>
  <c r="E6419" i="12"/>
  <c r="E6420" i="12"/>
  <c r="E6421" i="12"/>
  <c r="E6422" i="12"/>
  <c r="E6423" i="12"/>
  <c r="E6424" i="12"/>
  <c r="E6425" i="12"/>
  <c r="E6426" i="12"/>
  <c r="E6427" i="12"/>
  <c r="E6428" i="12"/>
  <c r="E6429" i="12"/>
  <c r="E6430" i="12"/>
  <c r="E6431" i="12"/>
  <c r="E6432" i="12"/>
  <c r="E6433" i="12"/>
  <c r="E6434" i="12"/>
  <c r="E6435" i="12"/>
  <c r="E6436" i="12"/>
  <c r="E6437" i="12"/>
  <c r="E6438" i="12"/>
  <c r="E6439" i="12"/>
  <c r="E6440" i="12"/>
  <c r="E6441" i="12"/>
  <c r="E6442" i="12"/>
  <c r="E6443" i="12"/>
  <c r="E6444" i="12"/>
  <c r="E6445" i="12"/>
  <c r="E6446" i="12"/>
  <c r="E6447" i="12"/>
  <c r="E6448" i="12"/>
  <c r="E6449" i="12"/>
  <c r="E6450" i="12"/>
  <c r="E6451" i="12"/>
  <c r="E6452" i="12"/>
  <c r="E6453" i="12"/>
  <c r="E6454" i="12"/>
  <c r="E6455" i="12"/>
  <c r="E6456" i="12"/>
  <c r="E6457" i="12"/>
  <c r="E6458" i="12"/>
  <c r="E6459" i="12"/>
  <c r="E6460" i="12"/>
  <c r="E6461" i="12"/>
  <c r="E6462" i="12"/>
  <c r="E6463" i="12"/>
  <c r="E6464" i="12"/>
  <c r="E6465" i="12"/>
  <c r="E6466" i="12"/>
  <c r="E6467" i="12"/>
  <c r="E6468" i="12"/>
  <c r="E6469" i="12"/>
  <c r="E6470" i="12"/>
  <c r="E6471" i="12"/>
  <c r="E6472" i="12"/>
  <c r="E6473" i="12"/>
  <c r="E6474" i="12"/>
  <c r="E6475" i="12"/>
  <c r="E6476" i="12"/>
  <c r="E6477" i="12"/>
  <c r="E6478" i="12"/>
  <c r="E6479" i="12"/>
  <c r="E6480" i="12"/>
  <c r="E6481" i="12"/>
  <c r="E6482" i="12"/>
  <c r="E6483" i="12"/>
  <c r="E6484" i="12"/>
  <c r="E6485" i="12"/>
  <c r="E6486" i="12"/>
  <c r="E6487" i="12"/>
  <c r="E6488" i="12"/>
  <c r="E6489" i="12"/>
  <c r="E6490" i="12"/>
  <c r="E6491" i="12"/>
  <c r="E6492" i="12"/>
  <c r="E6493" i="12"/>
  <c r="E6494" i="12"/>
  <c r="E6495" i="12"/>
  <c r="E6496" i="12"/>
  <c r="E6497" i="12"/>
  <c r="E6498" i="12"/>
  <c r="E6499" i="12"/>
  <c r="E6500" i="12"/>
  <c r="E6501" i="12"/>
  <c r="E6502" i="12"/>
  <c r="E6503" i="12"/>
  <c r="E6504" i="12"/>
  <c r="E6505" i="12"/>
  <c r="E6506" i="12"/>
  <c r="E6507" i="12"/>
  <c r="E6508" i="12"/>
  <c r="E6509" i="12"/>
  <c r="E6510" i="12"/>
  <c r="E6511" i="12"/>
  <c r="E6512" i="12"/>
  <c r="E6513" i="12"/>
  <c r="E6514" i="12"/>
  <c r="E6515" i="12"/>
  <c r="E6516" i="12"/>
  <c r="E6517" i="12"/>
  <c r="E6518" i="12"/>
  <c r="E6519" i="12"/>
  <c r="E6520" i="12"/>
  <c r="E6521" i="12"/>
  <c r="E6522" i="12"/>
  <c r="E6523" i="12"/>
  <c r="E6524" i="12"/>
  <c r="E6525" i="12"/>
  <c r="E6526" i="12"/>
  <c r="E6527" i="12"/>
  <c r="E6528" i="12"/>
  <c r="E6529" i="12"/>
  <c r="E6530" i="12"/>
  <c r="E6531" i="12"/>
  <c r="E6532" i="12"/>
  <c r="E6533" i="12"/>
  <c r="E6534" i="12"/>
  <c r="E6535" i="12"/>
  <c r="E6536" i="12"/>
  <c r="E6537" i="12"/>
  <c r="E6538" i="12"/>
  <c r="E6539" i="12"/>
  <c r="E6540" i="12"/>
  <c r="E6541" i="12"/>
  <c r="E6542" i="12"/>
  <c r="E6543" i="12"/>
  <c r="E6544" i="12"/>
  <c r="E6545" i="12"/>
  <c r="E6546" i="12"/>
  <c r="E6547" i="12"/>
  <c r="E6548" i="12"/>
  <c r="E6549" i="12"/>
  <c r="E6550" i="12"/>
  <c r="E6551" i="12"/>
  <c r="E6552" i="12"/>
  <c r="E6553" i="12"/>
  <c r="E6554" i="12"/>
  <c r="E6555" i="12"/>
  <c r="E6556" i="12"/>
  <c r="E6557" i="12"/>
  <c r="E6558" i="12"/>
  <c r="E6559" i="12"/>
  <c r="E6560" i="12"/>
  <c r="E6561" i="12"/>
  <c r="E6562" i="12"/>
  <c r="E6563" i="12"/>
  <c r="E6564" i="12"/>
  <c r="E6565" i="12"/>
  <c r="E6566" i="12"/>
  <c r="E6567" i="12"/>
  <c r="E6568" i="12"/>
  <c r="E6569" i="12"/>
  <c r="E6570" i="12"/>
  <c r="E6571" i="12"/>
  <c r="E6572" i="12"/>
  <c r="E6573" i="12"/>
  <c r="E6574" i="12"/>
  <c r="E6575" i="12"/>
  <c r="E6576" i="12"/>
  <c r="E6577" i="12"/>
  <c r="E6578" i="12"/>
  <c r="E6579" i="12"/>
  <c r="E6580" i="12"/>
  <c r="E6581" i="12"/>
  <c r="E6582" i="12"/>
  <c r="E6583" i="12"/>
  <c r="E6584" i="12"/>
  <c r="E6585" i="12"/>
  <c r="E6586" i="12"/>
  <c r="E6587" i="12"/>
  <c r="E6588" i="12"/>
  <c r="E6589" i="12"/>
  <c r="E6590" i="12"/>
  <c r="E6591" i="12"/>
  <c r="E6592" i="12"/>
  <c r="E6593" i="12"/>
  <c r="E6594" i="12"/>
  <c r="E6595" i="12"/>
  <c r="E6596" i="12"/>
  <c r="E6597" i="12"/>
  <c r="E6598" i="12"/>
  <c r="E6599" i="12"/>
  <c r="E6600" i="12"/>
  <c r="E6601" i="12"/>
  <c r="E6602" i="12"/>
  <c r="E6603" i="12"/>
  <c r="E6604" i="12"/>
  <c r="E6605" i="12"/>
  <c r="E6606" i="12"/>
  <c r="E6607" i="12"/>
  <c r="E6608" i="12"/>
  <c r="E6609" i="12"/>
  <c r="E6610" i="12"/>
  <c r="E6611" i="12"/>
  <c r="E6612" i="12"/>
  <c r="E6613" i="12"/>
  <c r="E6614" i="12"/>
  <c r="E6615" i="12"/>
  <c r="E6616" i="12"/>
  <c r="E6617" i="12"/>
  <c r="E6618" i="12"/>
  <c r="E6619" i="12"/>
  <c r="E6620" i="12"/>
  <c r="E6621" i="12"/>
  <c r="E6622" i="12"/>
  <c r="E6623" i="12"/>
  <c r="E6624" i="12"/>
  <c r="E6625" i="12"/>
  <c r="E6626" i="12"/>
  <c r="E6627" i="12"/>
  <c r="E6628" i="12"/>
  <c r="E6629" i="12"/>
  <c r="E6630" i="12"/>
  <c r="E6631" i="12"/>
  <c r="E6632" i="12"/>
  <c r="E6633" i="12"/>
  <c r="E6634" i="12"/>
  <c r="E6635" i="12"/>
  <c r="E6636" i="12"/>
  <c r="E6637" i="12"/>
  <c r="E6638" i="12"/>
  <c r="E6639" i="12"/>
  <c r="E6640" i="12"/>
  <c r="E6641" i="12"/>
  <c r="E6642" i="12"/>
  <c r="E6643" i="12"/>
  <c r="E6644" i="12"/>
  <c r="E6645" i="12"/>
  <c r="E6646" i="12"/>
  <c r="E6647" i="12"/>
  <c r="E6648" i="12"/>
  <c r="E6649" i="12"/>
  <c r="E6650" i="12"/>
  <c r="E6651" i="12"/>
  <c r="E6652" i="12"/>
  <c r="E6653" i="12"/>
  <c r="E6654" i="12"/>
  <c r="E6655" i="12"/>
  <c r="E6656" i="12"/>
  <c r="E6657" i="12"/>
  <c r="E6658" i="12"/>
  <c r="E6659" i="12"/>
  <c r="E6660" i="12"/>
  <c r="E6661" i="12"/>
  <c r="E6662" i="12"/>
  <c r="E6663" i="12"/>
  <c r="E6664" i="12"/>
  <c r="E6665" i="12"/>
  <c r="E6666" i="12"/>
  <c r="E6667" i="12"/>
  <c r="E6668" i="12"/>
  <c r="E6669" i="12"/>
  <c r="E6670" i="12"/>
  <c r="E6671" i="12"/>
  <c r="E6672" i="12"/>
  <c r="E6673" i="12"/>
  <c r="E6674" i="12"/>
  <c r="E6675" i="12"/>
  <c r="E6676" i="12"/>
  <c r="E6677" i="12"/>
  <c r="E6678" i="12"/>
  <c r="E6679" i="12"/>
  <c r="E6680" i="12"/>
  <c r="E6681" i="12"/>
  <c r="E6682" i="12"/>
  <c r="E6683" i="12"/>
  <c r="E6684" i="12"/>
  <c r="E6685" i="12"/>
  <c r="E6686" i="12"/>
  <c r="E6687" i="12"/>
  <c r="E6688" i="12"/>
  <c r="E6689" i="12"/>
  <c r="E6690" i="12"/>
  <c r="E6691" i="12"/>
  <c r="E6692" i="12"/>
  <c r="E6693" i="12"/>
  <c r="E6694" i="12"/>
  <c r="E6695" i="12"/>
  <c r="E6696" i="12"/>
  <c r="E6697" i="12"/>
  <c r="E6698" i="12"/>
  <c r="E6699" i="12"/>
  <c r="E6700" i="12"/>
  <c r="E6701" i="12"/>
  <c r="E6702" i="12"/>
  <c r="E6703" i="12"/>
  <c r="E6704" i="12"/>
  <c r="E6705" i="12"/>
  <c r="E6706" i="12"/>
  <c r="E6707" i="12"/>
  <c r="E6708" i="12"/>
  <c r="E6709" i="12"/>
  <c r="E6710" i="12"/>
  <c r="E6711" i="12"/>
  <c r="E6712" i="12"/>
  <c r="E6713" i="12"/>
  <c r="E6714" i="12"/>
  <c r="E6715" i="12"/>
  <c r="E6716" i="12"/>
  <c r="E6717" i="12"/>
  <c r="E6718" i="12"/>
  <c r="E6719" i="12"/>
  <c r="E6720" i="12"/>
  <c r="E6721" i="12"/>
  <c r="E6722" i="12"/>
  <c r="E6723" i="12"/>
  <c r="E6724" i="12"/>
  <c r="E6725" i="12"/>
  <c r="E6726" i="12"/>
  <c r="E6727" i="12"/>
  <c r="E6728" i="12"/>
  <c r="E6729" i="12"/>
  <c r="E6730" i="12"/>
  <c r="E6731" i="12"/>
  <c r="E6732" i="12"/>
  <c r="E6733" i="12"/>
  <c r="E6734" i="12"/>
  <c r="E6735" i="12"/>
  <c r="E6736" i="12"/>
  <c r="E6737" i="12"/>
  <c r="E6738" i="12"/>
  <c r="E6739" i="12"/>
  <c r="E6740" i="12"/>
  <c r="E6741" i="12"/>
  <c r="E6742" i="12"/>
  <c r="E6743" i="12"/>
  <c r="E6744" i="12"/>
  <c r="E6745" i="12"/>
  <c r="E6746" i="12"/>
  <c r="E6747" i="12"/>
  <c r="E6748" i="12"/>
  <c r="E6749" i="12"/>
  <c r="E6750" i="12"/>
  <c r="E6751" i="12"/>
  <c r="E6752" i="12"/>
  <c r="E6753" i="12"/>
  <c r="E6754" i="12"/>
  <c r="E6755" i="12"/>
  <c r="E6756" i="12"/>
  <c r="E6757" i="12"/>
  <c r="E6758" i="12"/>
  <c r="E6759" i="12"/>
  <c r="E6760" i="12"/>
  <c r="E6761" i="12"/>
  <c r="E6762" i="12"/>
  <c r="E6763" i="12"/>
  <c r="E6764" i="12"/>
  <c r="E6765" i="12"/>
  <c r="E6766" i="12"/>
  <c r="E6767" i="12"/>
  <c r="E6768" i="12"/>
  <c r="E6769" i="12"/>
  <c r="E6770" i="12"/>
  <c r="E6771" i="12"/>
  <c r="E6772" i="12"/>
  <c r="E6773" i="12"/>
  <c r="E6774" i="12"/>
  <c r="E6775" i="12"/>
  <c r="E6776" i="12"/>
  <c r="E6777" i="12"/>
  <c r="E6778" i="12"/>
  <c r="E6779" i="12"/>
  <c r="E6780" i="12"/>
  <c r="E6781" i="12"/>
  <c r="E6782" i="12"/>
  <c r="E6783" i="12"/>
  <c r="E6784" i="12"/>
  <c r="E6785" i="12"/>
  <c r="E6786" i="12"/>
  <c r="E6787" i="12"/>
  <c r="E6788" i="12"/>
  <c r="E6789" i="12"/>
  <c r="E6790" i="12"/>
  <c r="E6791" i="12"/>
  <c r="E6792" i="12"/>
  <c r="E6793" i="12"/>
  <c r="E6794" i="12"/>
  <c r="E6795" i="12"/>
  <c r="E6796" i="12"/>
  <c r="E6797" i="12"/>
  <c r="E6798" i="12"/>
  <c r="E6799" i="12"/>
  <c r="E6800" i="12"/>
  <c r="E6801" i="12"/>
  <c r="E6802" i="12"/>
  <c r="E6803" i="12"/>
  <c r="E6804" i="12"/>
  <c r="E6805" i="12"/>
  <c r="E6806" i="12"/>
  <c r="E6807" i="12"/>
  <c r="E6808" i="12"/>
  <c r="E6809" i="12"/>
  <c r="E6810" i="12"/>
  <c r="E6811" i="12"/>
  <c r="E6812" i="12"/>
  <c r="E6813" i="12"/>
  <c r="E6814" i="12"/>
  <c r="E6815" i="12"/>
  <c r="E6816" i="12"/>
  <c r="E6817" i="12"/>
  <c r="E6818" i="12"/>
  <c r="E6819" i="12"/>
  <c r="E6820" i="12"/>
  <c r="E6821" i="12"/>
  <c r="E6822" i="12"/>
  <c r="E6823" i="12"/>
  <c r="E6824" i="12"/>
  <c r="E6825" i="12"/>
  <c r="E6826" i="12"/>
  <c r="E6827" i="12"/>
  <c r="E6828" i="12"/>
  <c r="E6829" i="12"/>
  <c r="E6830" i="12"/>
  <c r="E6831" i="12"/>
  <c r="E6832" i="12"/>
  <c r="E6833" i="12"/>
  <c r="E6834" i="12"/>
  <c r="E6835" i="12"/>
  <c r="E6836" i="12"/>
  <c r="E6837" i="12"/>
  <c r="E6838" i="12"/>
  <c r="E6839" i="12"/>
  <c r="E6840" i="12"/>
  <c r="E6841" i="12"/>
  <c r="E6842" i="12"/>
  <c r="E6843" i="12"/>
  <c r="E6844" i="12"/>
  <c r="E6845" i="12"/>
  <c r="E6846" i="12"/>
  <c r="E6847" i="12"/>
  <c r="E6848" i="12"/>
  <c r="E6849" i="12"/>
  <c r="E6850" i="12"/>
  <c r="E6851" i="12"/>
  <c r="E6852" i="12"/>
  <c r="E6853" i="12"/>
  <c r="E6854" i="12"/>
  <c r="E6855" i="12"/>
  <c r="E6856" i="12"/>
  <c r="E6857" i="12"/>
  <c r="E6858" i="12"/>
  <c r="E6859" i="12"/>
  <c r="E6860" i="12"/>
  <c r="E6861" i="12"/>
  <c r="E6862" i="12"/>
  <c r="E6863" i="12"/>
  <c r="E6864" i="12"/>
  <c r="E6865" i="12"/>
  <c r="E6866" i="12"/>
  <c r="E6867" i="12"/>
  <c r="E6868" i="12"/>
  <c r="E6869" i="12"/>
  <c r="E6870" i="12"/>
  <c r="E6871" i="12"/>
  <c r="E6872" i="12"/>
  <c r="E6873" i="12"/>
  <c r="E6874" i="12"/>
  <c r="E6875" i="12"/>
  <c r="E6876" i="12"/>
  <c r="E6877" i="12"/>
  <c r="E6878" i="12"/>
  <c r="E6879" i="12"/>
  <c r="E6880" i="12"/>
  <c r="E6881" i="12"/>
  <c r="E6882" i="12"/>
  <c r="E6883" i="12"/>
  <c r="E6884" i="12"/>
  <c r="E6885" i="12"/>
  <c r="E6886" i="12"/>
  <c r="E6887" i="12"/>
  <c r="E6888" i="12"/>
  <c r="E6889" i="12"/>
  <c r="E6890" i="12"/>
  <c r="E6891" i="12"/>
  <c r="E6892" i="12"/>
  <c r="E6893" i="12"/>
  <c r="E6894" i="12"/>
  <c r="E6895" i="12"/>
  <c r="E6896" i="12"/>
  <c r="E6897" i="12"/>
  <c r="E6898" i="12"/>
  <c r="E6899" i="12"/>
  <c r="E6900" i="12"/>
  <c r="E6901" i="12"/>
  <c r="E6902" i="12"/>
  <c r="E6903" i="12"/>
  <c r="E6904" i="12"/>
  <c r="E6905" i="12"/>
  <c r="E6906" i="12"/>
  <c r="E6907" i="12"/>
  <c r="E6908" i="12"/>
  <c r="E6909" i="12"/>
  <c r="E6910" i="12"/>
  <c r="E6911" i="12"/>
  <c r="E6912" i="12"/>
  <c r="E6913" i="12"/>
  <c r="E6914" i="12"/>
  <c r="E6915" i="12"/>
  <c r="E6916" i="12"/>
  <c r="E6917" i="12"/>
  <c r="E6918" i="12"/>
  <c r="E6919" i="12"/>
  <c r="E6920" i="12"/>
  <c r="E6921" i="12"/>
  <c r="E6922" i="12"/>
  <c r="E6923" i="12"/>
  <c r="E6924" i="12"/>
  <c r="E6925" i="12"/>
  <c r="E6926" i="12"/>
  <c r="E6927" i="12"/>
  <c r="E6928" i="12"/>
  <c r="E6929" i="12"/>
  <c r="E6930" i="12"/>
  <c r="E6931" i="12"/>
  <c r="E6932" i="12"/>
  <c r="E6933" i="12"/>
  <c r="E6934" i="12"/>
  <c r="E6935" i="12"/>
  <c r="E6936" i="12"/>
  <c r="E6937" i="12"/>
  <c r="E6938" i="12"/>
  <c r="E6939" i="12"/>
  <c r="E6940" i="12"/>
  <c r="E6941" i="12"/>
  <c r="E6942" i="12"/>
  <c r="E6943" i="12"/>
  <c r="E6944" i="12"/>
  <c r="E6945" i="12"/>
  <c r="E6946" i="12"/>
  <c r="E6947" i="12"/>
  <c r="E6948" i="12"/>
  <c r="E6949" i="12"/>
  <c r="E6950" i="12"/>
  <c r="E6951" i="12"/>
  <c r="E6952" i="12"/>
  <c r="E6953" i="12"/>
  <c r="E6954" i="12"/>
  <c r="E6955" i="12"/>
  <c r="E6956" i="12"/>
  <c r="E6957" i="12"/>
  <c r="E6958" i="12"/>
  <c r="E6959" i="12"/>
  <c r="E6960" i="12"/>
  <c r="E6961" i="12"/>
  <c r="E6962" i="12"/>
  <c r="E6963" i="12"/>
  <c r="E6964" i="12"/>
  <c r="E6965" i="12"/>
  <c r="E6966" i="12"/>
  <c r="E6967" i="12"/>
  <c r="E6968" i="12"/>
  <c r="E6969" i="12"/>
  <c r="E6970" i="12"/>
  <c r="E6971" i="12"/>
  <c r="E6972" i="12"/>
  <c r="E6973" i="12"/>
  <c r="E6974" i="12"/>
  <c r="E6975" i="12"/>
  <c r="E6976" i="12"/>
  <c r="E6977" i="12"/>
  <c r="E6978" i="12"/>
  <c r="E6979" i="12"/>
  <c r="E6980" i="12"/>
  <c r="E6981" i="12"/>
  <c r="E6982" i="12"/>
  <c r="E6983" i="12"/>
  <c r="E6984" i="12"/>
  <c r="E6985" i="12"/>
  <c r="E6986" i="12"/>
  <c r="E6987" i="12"/>
  <c r="E6988" i="12"/>
  <c r="E6989" i="12"/>
  <c r="E6990" i="12"/>
  <c r="E6991" i="12"/>
  <c r="E6992" i="12"/>
  <c r="E6993" i="12"/>
  <c r="E6994" i="12"/>
  <c r="E6995" i="12"/>
  <c r="E6996" i="12"/>
  <c r="E6997" i="12"/>
  <c r="E6998" i="12"/>
  <c r="E6999" i="12"/>
  <c r="E7000" i="12"/>
  <c r="E7001" i="12"/>
  <c r="E7002" i="12"/>
  <c r="E7003" i="12"/>
  <c r="E7004" i="12"/>
  <c r="E7005" i="12"/>
  <c r="E7006" i="12"/>
  <c r="E7007" i="12"/>
  <c r="E7008" i="12"/>
  <c r="E7009" i="12"/>
  <c r="E7010" i="12"/>
  <c r="E7011" i="12"/>
  <c r="E7012" i="12"/>
  <c r="E7013" i="12"/>
  <c r="E7014" i="12"/>
  <c r="E7015" i="12"/>
  <c r="E7016" i="12"/>
  <c r="E7017" i="12"/>
  <c r="E7018" i="12"/>
  <c r="E7019" i="12"/>
  <c r="E7020" i="12"/>
  <c r="E7021" i="12"/>
  <c r="E7022" i="12"/>
  <c r="E7023" i="12"/>
  <c r="E7024" i="12"/>
  <c r="E7025" i="12"/>
  <c r="E7026" i="12"/>
  <c r="E7027" i="12"/>
  <c r="E7028" i="12"/>
  <c r="E7029" i="12"/>
  <c r="E7030" i="12"/>
  <c r="E7031" i="12"/>
  <c r="E7032" i="12"/>
  <c r="E7033" i="12"/>
  <c r="E7034" i="12"/>
  <c r="E7035" i="12"/>
  <c r="E7036" i="12"/>
  <c r="E7037" i="12"/>
  <c r="E7038" i="12"/>
  <c r="E7039" i="12"/>
  <c r="E7040" i="12"/>
  <c r="E7041" i="12"/>
  <c r="E7042" i="12"/>
  <c r="E7043" i="12"/>
  <c r="E7044" i="12"/>
  <c r="E7045" i="12"/>
  <c r="E7046" i="12"/>
  <c r="E7047" i="12"/>
  <c r="E7048" i="12"/>
  <c r="E7049" i="12"/>
  <c r="E7050" i="12"/>
  <c r="E7051" i="12"/>
  <c r="E7052" i="12"/>
  <c r="E7053" i="12"/>
  <c r="E7054" i="12"/>
  <c r="E7055" i="12"/>
  <c r="E7056" i="12"/>
  <c r="E7057" i="12"/>
  <c r="E7058" i="12"/>
  <c r="E7059" i="12"/>
  <c r="E7060" i="12"/>
  <c r="E7061" i="12"/>
  <c r="E7062" i="12"/>
  <c r="E7063" i="12"/>
  <c r="E7064" i="12"/>
  <c r="E7065" i="12"/>
  <c r="E7066" i="12"/>
  <c r="E7067" i="12"/>
  <c r="E7068" i="12"/>
  <c r="E7069" i="12"/>
  <c r="E7070" i="12"/>
  <c r="E7071" i="12"/>
  <c r="E7072" i="12"/>
  <c r="E7073" i="12"/>
  <c r="E7074" i="12"/>
  <c r="E7075" i="12"/>
  <c r="E7076" i="12"/>
  <c r="E7077" i="12"/>
  <c r="E7078" i="12"/>
  <c r="E7079" i="12"/>
  <c r="E7080" i="12"/>
  <c r="E7081" i="12"/>
  <c r="E7082" i="12"/>
  <c r="E7083" i="12"/>
  <c r="E7084" i="12"/>
  <c r="E7085" i="12"/>
  <c r="E7086" i="12"/>
  <c r="E7087" i="12"/>
  <c r="E7088" i="12"/>
  <c r="E7089" i="12"/>
  <c r="E7090" i="12"/>
  <c r="E7091" i="12"/>
  <c r="E7092" i="12"/>
  <c r="E7093" i="12"/>
  <c r="E7094" i="12"/>
  <c r="E7095" i="12"/>
  <c r="E7096" i="12"/>
  <c r="E7097" i="12"/>
  <c r="E7098" i="12"/>
  <c r="E7099" i="12"/>
  <c r="E7100" i="12"/>
  <c r="E7101" i="12"/>
  <c r="E7102" i="12"/>
  <c r="E7103" i="12"/>
  <c r="E7104" i="12"/>
  <c r="E7105" i="12"/>
  <c r="E7106" i="12"/>
  <c r="E7107" i="12"/>
  <c r="E7108" i="12"/>
  <c r="E7109" i="12"/>
  <c r="E7110" i="12"/>
  <c r="E7111" i="12"/>
  <c r="E7112" i="12"/>
  <c r="E7113" i="12"/>
  <c r="E7114" i="12"/>
  <c r="E7115" i="12"/>
  <c r="E7116" i="12"/>
  <c r="E7117" i="12"/>
  <c r="E7118" i="12"/>
  <c r="E7119" i="12"/>
  <c r="E7120" i="12"/>
  <c r="E7121" i="12"/>
  <c r="E7122" i="12"/>
  <c r="E7123" i="12"/>
  <c r="E7124" i="12"/>
  <c r="E7125" i="12"/>
  <c r="E7126" i="12"/>
  <c r="E7127" i="12"/>
  <c r="E7128" i="12"/>
  <c r="E7129" i="12"/>
  <c r="E7130" i="12"/>
  <c r="E7131" i="12"/>
  <c r="E7132" i="12"/>
  <c r="E7133" i="12"/>
  <c r="E7134" i="12"/>
  <c r="E7135" i="12"/>
  <c r="E7136" i="12"/>
  <c r="E7137" i="12"/>
  <c r="E7138" i="12"/>
  <c r="E7139" i="12"/>
  <c r="E7140" i="12"/>
  <c r="E7141" i="12"/>
  <c r="E7142" i="12"/>
  <c r="E7143" i="12"/>
  <c r="E7144" i="12"/>
  <c r="E7145" i="12"/>
  <c r="E7146" i="12"/>
  <c r="E7147" i="12"/>
  <c r="E7148" i="12"/>
  <c r="E7149" i="12"/>
  <c r="E7150" i="12"/>
  <c r="E7151" i="12"/>
  <c r="E7152" i="12"/>
  <c r="E7153" i="12"/>
  <c r="E7154" i="12"/>
  <c r="E7155" i="12"/>
  <c r="E7156" i="12"/>
  <c r="E7157" i="12"/>
  <c r="E7158" i="12"/>
  <c r="E7159" i="12"/>
  <c r="E7160" i="12"/>
  <c r="E7161" i="12"/>
  <c r="E7162" i="12"/>
  <c r="E7163" i="12"/>
  <c r="E7164" i="12"/>
  <c r="E7165" i="12"/>
  <c r="E7166" i="12"/>
  <c r="E7167" i="12"/>
  <c r="E7168" i="12"/>
  <c r="E7169" i="12"/>
  <c r="E7170" i="12"/>
  <c r="E7171" i="12"/>
  <c r="E7172" i="12"/>
  <c r="E7173" i="12"/>
  <c r="E7174" i="12"/>
  <c r="E7175" i="12"/>
  <c r="E7176" i="12"/>
  <c r="E7177" i="12"/>
  <c r="E7178" i="12"/>
  <c r="E7179" i="12"/>
  <c r="E7180" i="12"/>
  <c r="E7181" i="12"/>
  <c r="E7182" i="12"/>
  <c r="E7183" i="12"/>
  <c r="E7184" i="12"/>
  <c r="E7185" i="12"/>
  <c r="E7186" i="12"/>
  <c r="E7187" i="12"/>
  <c r="E7188" i="12"/>
  <c r="E7189" i="12"/>
  <c r="E7190" i="12"/>
  <c r="E7191" i="12"/>
  <c r="E7192" i="12"/>
  <c r="E7193" i="12"/>
  <c r="E7194" i="12"/>
  <c r="E7195" i="12"/>
  <c r="E7196" i="12"/>
  <c r="E7197" i="12"/>
  <c r="E7198" i="12"/>
  <c r="E7199" i="12"/>
  <c r="E7200" i="12"/>
  <c r="E7201" i="12"/>
  <c r="E7202" i="12"/>
  <c r="E7203" i="12"/>
  <c r="E7204" i="12"/>
  <c r="E7205" i="12"/>
  <c r="E7206" i="12"/>
  <c r="E7207" i="12"/>
  <c r="E7208" i="12"/>
  <c r="E7209" i="12"/>
  <c r="E7210" i="12"/>
  <c r="E7211" i="12"/>
  <c r="E7212" i="12"/>
  <c r="E7213" i="12"/>
  <c r="E7214" i="12"/>
  <c r="E7215" i="12"/>
  <c r="E7216" i="12"/>
  <c r="E7217" i="12"/>
  <c r="E7218" i="12"/>
  <c r="E7219" i="12"/>
  <c r="E7220" i="12"/>
  <c r="E7221" i="12"/>
  <c r="E7222" i="12"/>
  <c r="E7223" i="12"/>
  <c r="E7224" i="12"/>
  <c r="E7225" i="12"/>
  <c r="E7226" i="12"/>
  <c r="E7227" i="12"/>
  <c r="E7228" i="12"/>
  <c r="E7229" i="12"/>
  <c r="E7230" i="12"/>
  <c r="E7231" i="12"/>
  <c r="E7232" i="12"/>
  <c r="E7233" i="12"/>
  <c r="E7234" i="12"/>
  <c r="E7235" i="12"/>
  <c r="E7236" i="12"/>
  <c r="E7237" i="12"/>
  <c r="E7238" i="12"/>
  <c r="E7239" i="12"/>
  <c r="E7240" i="12"/>
  <c r="E7241" i="12"/>
  <c r="E7242" i="12"/>
  <c r="E7243" i="12"/>
  <c r="E7244" i="12"/>
  <c r="E7245" i="12"/>
  <c r="E7246" i="12"/>
  <c r="E7247" i="12"/>
  <c r="E7248" i="12"/>
  <c r="E7249" i="12"/>
  <c r="E7250" i="12"/>
  <c r="E7251" i="12"/>
  <c r="E7252" i="12"/>
  <c r="E7253" i="12"/>
  <c r="E7254" i="12"/>
  <c r="E7255" i="12"/>
  <c r="E7256" i="12"/>
  <c r="E7257" i="12"/>
  <c r="E7258" i="12"/>
  <c r="E7259" i="12"/>
  <c r="E7260" i="12"/>
  <c r="E7261" i="12"/>
  <c r="E7262" i="12"/>
  <c r="E7263" i="12"/>
  <c r="E7264" i="12"/>
  <c r="E7265" i="12"/>
  <c r="E7266" i="12"/>
  <c r="E7267" i="12"/>
  <c r="E7268" i="12"/>
  <c r="E7269" i="12"/>
  <c r="E7270" i="12"/>
  <c r="E7271" i="12"/>
  <c r="E7272" i="12"/>
  <c r="E7273" i="12"/>
  <c r="E7274" i="12"/>
  <c r="E7275" i="12"/>
  <c r="E7276" i="12"/>
  <c r="E7277" i="12"/>
  <c r="E7278" i="12"/>
  <c r="E7279" i="12"/>
  <c r="E7280" i="12"/>
  <c r="E7281" i="12"/>
  <c r="E7282" i="12"/>
  <c r="E7283" i="12"/>
  <c r="E7284" i="12"/>
  <c r="E7285" i="12"/>
  <c r="E7286" i="12"/>
  <c r="E7287" i="12"/>
  <c r="E7288" i="12"/>
  <c r="E7289" i="12"/>
  <c r="E7290" i="12"/>
  <c r="E7291" i="12"/>
  <c r="E7292" i="12"/>
  <c r="E7293" i="12"/>
  <c r="E7294" i="12"/>
  <c r="E7295" i="12"/>
  <c r="E7296" i="12"/>
  <c r="E7297" i="12"/>
  <c r="E7298" i="12"/>
  <c r="E7299" i="12"/>
  <c r="E7300" i="12"/>
  <c r="E7301" i="12"/>
  <c r="E7302" i="12"/>
  <c r="E7303" i="12"/>
  <c r="E7304" i="12"/>
  <c r="E7305" i="12"/>
  <c r="E7306" i="12"/>
  <c r="E7307" i="12"/>
  <c r="E7308" i="12"/>
  <c r="E7309" i="12"/>
  <c r="E7310" i="12"/>
  <c r="E7311" i="12"/>
  <c r="E7312" i="12"/>
  <c r="E7313" i="12"/>
  <c r="E7314" i="12"/>
  <c r="E7315" i="12"/>
  <c r="E7316" i="12"/>
  <c r="E7317" i="12"/>
  <c r="E7318" i="12"/>
  <c r="E7319" i="12"/>
  <c r="E7320" i="12"/>
  <c r="E7321" i="12"/>
  <c r="E7322" i="12"/>
  <c r="E7323" i="12"/>
  <c r="E7324" i="12"/>
  <c r="E7325" i="12"/>
  <c r="E7326" i="12"/>
  <c r="E7327" i="12"/>
  <c r="E7328" i="12"/>
  <c r="E7329" i="12"/>
  <c r="E7330" i="12"/>
  <c r="E7331" i="12"/>
  <c r="E7332" i="12"/>
  <c r="E7333" i="12"/>
  <c r="E7334" i="12"/>
  <c r="E7335" i="12"/>
  <c r="E7336" i="12"/>
  <c r="E7337" i="12"/>
  <c r="E7338" i="12"/>
  <c r="E7339" i="12"/>
  <c r="E7340" i="12"/>
  <c r="E7341" i="12"/>
  <c r="E7342" i="12"/>
  <c r="E7343" i="12"/>
  <c r="E7344" i="12"/>
  <c r="E7345" i="12"/>
  <c r="E7346" i="12"/>
  <c r="E7347" i="12"/>
  <c r="E7348" i="12"/>
  <c r="E7349" i="12"/>
  <c r="E7350" i="12"/>
  <c r="E7351" i="12"/>
  <c r="E7352" i="12"/>
  <c r="E7353" i="12"/>
  <c r="E7354" i="12"/>
  <c r="E7355" i="12"/>
  <c r="E7356" i="12"/>
  <c r="E7357" i="12"/>
  <c r="E7358" i="12"/>
  <c r="E7359" i="12"/>
  <c r="E7360" i="12"/>
  <c r="E7361" i="12"/>
  <c r="E7362" i="12"/>
  <c r="E7363" i="12"/>
  <c r="E7364" i="12"/>
  <c r="E7365" i="12"/>
  <c r="E7366" i="12"/>
  <c r="E7367" i="12"/>
  <c r="E7368" i="12"/>
  <c r="E7369" i="12"/>
  <c r="E7370" i="12"/>
  <c r="E7371" i="12"/>
  <c r="E7372" i="12"/>
  <c r="E7373" i="12"/>
  <c r="E7374" i="12"/>
  <c r="E7375" i="12"/>
  <c r="E7376" i="12"/>
  <c r="E7377" i="12"/>
  <c r="E7378" i="12"/>
  <c r="E7379" i="12"/>
  <c r="E7380" i="12"/>
  <c r="E7381" i="12"/>
  <c r="E7382" i="12"/>
  <c r="E7383" i="12"/>
  <c r="E7384" i="12"/>
  <c r="E7385" i="12"/>
  <c r="E7386" i="12"/>
  <c r="E7387" i="12"/>
  <c r="E7388" i="12"/>
  <c r="E7389" i="12"/>
  <c r="E7390" i="12"/>
  <c r="E7391" i="12"/>
  <c r="E7392" i="12"/>
  <c r="E7393" i="12"/>
  <c r="E7394" i="12"/>
  <c r="E7395" i="12"/>
  <c r="E7396" i="12"/>
  <c r="E7397" i="12"/>
  <c r="E7398" i="12"/>
  <c r="E7399" i="12"/>
  <c r="E7400" i="12"/>
  <c r="E7401" i="12"/>
  <c r="E7402" i="12"/>
  <c r="E7403" i="12"/>
  <c r="E7404" i="12"/>
  <c r="E7405" i="12"/>
  <c r="E7406" i="12"/>
  <c r="E7407" i="12"/>
  <c r="E7408" i="12"/>
  <c r="E7409" i="12"/>
  <c r="E7410" i="12"/>
  <c r="E7411" i="12"/>
  <c r="E7412" i="12"/>
  <c r="E7413" i="12"/>
  <c r="E7414" i="12"/>
  <c r="E7415" i="12"/>
  <c r="E7416" i="12"/>
  <c r="E7417" i="12"/>
  <c r="E7418" i="12"/>
  <c r="E7419" i="12"/>
  <c r="E7420" i="12"/>
  <c r="E7421" i="12"/>
  <c r="E7422" i="12"/>
  <c r="E7423" i="12"/>
  <c r="E7424" i="12"/>
  <c r="E7425" i="12"/>
  <c r="E7426" i="12"/>
  <c r="E7427" i="12"/>
  <c r="E7428" i="12"/>
  <c r="E7429" i="12"/>
  <c r="E7430" i="12"/>
  <c r="E7431" i="12"/>
  <c r="E7432" i="12"/>
  <c r="E7433" i="12"/>
  <c r="E7434" i="12"/>
  <c r="E7435" i="12"/>
  <c r="E7436" i="12"/>
  <c r="E7437" i="12"/>
  <c r="E7438" i="12"/>
  <c r="E7439" i="12"/>
  <c r="E7440" i="12"/>
  <c r="E7441" i="12"/>
  <c r="E7442" i="12"/>
  <c r="E7443" i="12"/>
  <c r="E7444" i="12"/>
  <c r="E7445" i="12"/>
  <c r="E7446" i="12"/>
  <c r="E7447" i="12"/>
  <c r="E7448" i="12"/>
  <c r="E7449" i="12"/>
  <c r="E7450" i="12"/>
  <c r="E7451" i="12"/>
  <c r="E7452" i="12"/>
  <c r="E7453" i="12"/>
  <c r="E7454" i="12"/>
  <c r="E7455" i="12"/>
  <c r="E7456" i="12"/>
  <c r="E7457" i="12"/>
  <c r="E7458" i="12"/>
  <c r="E7459" i="12"/>
  <c r="E7460" i="12"/>
  <c r="E7461" i="12"/>
  <c r="E7462" i="12"/>
  <c r="E7463" i="12"/>
  <c r="E7464" i="12"/>
  <c r="E7465" i="12"/>
  <c r="E7466" i="12"/>
  <c r="E7467" i="12"/>
  <c r="E7468" i="12"/>
  <c r="E7469" i="12"/>
  <c r="E7470" i="12"/>
  <c r="E7471" i="12"/>
  <c r="E7472" i="12"/>
  <c r="E7473" i="12"/>
  <c r="E7474" i="12"/>
  <c r="E7475" i="12"/>
  <c r="E7476" i="12"/>
  <c r="E7477" i="12"/>
  <c r="E7478" i="12"/>
  <c r="E7479" i="12"/>
  <c r="E7480" i="12"/>
  <c r="E7481" i="12"/>
  <c r="E7482" i="12"/>
  <c r="E7483" i="12"/>
  <c r="E7484" i="12"/>
  <c r="E7485" i="12"/>
  <c r="E7486" i="12"/>
  <c r="E7487" i="12"/>
  <c r="E7488" i="12"/>
  <c r="E7489" i="12"/>
  <c r="E7490" i="12"/>
  <c r="E7491" i="12"/>
  <c r="E7492" i="12"/>
  <c r="E7493" i="12"/>
  <c r="E7494" i="12"/>
  <c r="E7495" i="12"/>
  <c r="E7496" i="12"/>
  <c r="E7497" i="12"/>
  <c r="E7498" i="12"/>
  <c r="E7499" i="12"/>
  <c r="E7500" i="12"/>
  <c r="E7501" i="12"/>
  <c r="E7502" i="12"/>
  <c r="E7503" i="12"/>
  <c r="E7504" i="12"/>
  <c r="E7505" i="12"/>
  <c r="E7506" i="12"/>
  <c r="E7507" i="12"/>
  <c r="E7508" i="12"/>
  <c r="E7509" i="12"/>
  <c r="E7510" i="12"/>
  <c r="E7511" i="12"/>
  <c r="E7512" i="12"/>
  <c r="E7513" i="12"/>
  <c r="E7514" i="12"/>
  <c r="E7515" i="12"/>
  <c r="E7516" i="12"/>
  <c r="E7517" i="12"/>
  <c r="E7518" i="12"/>
  <c r="E7519" i="12"/>
  <c r="E7520" i="12"/>
  <c r="E7521" i="12"/>
  <c r="E7522" i="12"/>
  <c r="E7523" i="12"/>
  <c r="E7524" i="12"/>
  <c r="E7525" i="12"/>
  <c r="E7526" i="12"/>
  <c r="E7527" i="12"/>
  <c r="E7528" i="12"/>
  <c r="E7529" i="12"/>
  <c r="E7530" i="12"/>
  <c r="E7531" i="12"/>
  <c r="E7532" i="12"/>
  <c r="E7533" i="12"/>
  <c r="E7534" i="12"/>
  <c r="E7535" i="12"/>
  <c r="E7536" i="12"/>
  <c r="E7537" i="12"/>
  <c r="E7538" i="12"/>
  <c r="E7539" i="12"/>
  <c r="E7540" i="12"/>
  <c r="E7541" i="12"/>
  <c r="E7542" i="12"/>
  <c r="E7543" i="12"/>
  <c r="E7544" i="12"/>
  <c r="E7545" i="12"/>
  <c r="E7546" i="12"/>
  <c r="E7547" i="12"/>
  <c r="E7548" i="12"/>
  <c r="E7549" i="12"/>
  <c r="E7550" i="12"/>
  <c r="E7551" i="12"/>
  <c r="E7552" i="12"/>
  <c r="E7553" i="12"/>
  <c r="E7554" i="12"/>
  <c r="E7555" i="12"/>
  <c r="E7556" i="12"/>
  <c r="E7557" i="12"/>
  <c r="E7558" i="12"/>
  <c r="E7559" i="12"/>
  <c r="E7560" i="12"/>
  <c r="E7561" i="12"/>
  <c r="E7562" i="12"/>
  <c r="E7563" i="12"/>
  <c r="E7564" i="12"/>
  <c r="E7565" i="12"/>
  <c r="E7566" i="12"/>
  <c r="E7567" i="12"/>
  <c r="E7568" i="12"/>
  <c r="E7569" i="12"/>
  <c r="E7570" i="12"/>
  <c r="E7571" i="12"/>
  <c r="E7572" i="12"/>
  <c r="E7573" i="12"/>
  <c r="E7574" i="12"/>
  <c r="E7575" i="12"/>
  <c r="E7576" i="12"/>
  <c r="E7577" i="12"/>
  <c r="E7578" i="12"/>
  <c r="E7579" i="12"/>
  <c r="E7580" i="12"/>
  <c r="E7581" i="12"/>
  <c r="E7582" i="12"/>
  <c r="E7583" i="12"/>
  <c r="E7584" i="12"/>
  <c r="E7585" i="12"/>
  <c r="E7586" i="12"/>
  <c r="E7587" i="12"/>
  <c r="E7588" i="12"/>
  <c r="E7589" i="12"/>
  <c r="E7590" i="12"/>
  <c r="E7591" i="12"/>
  <c r="E7592" i="12"/>
  <c r="E7593" i="12"/>
  <c r="E7594" i="12"/>
  <c r="E7595" i="12"/>
  <c r="E7596" i="12"/>
  <c r="E7597" i="12"/>
  <c r="E7598" i="12"/>
  <c r="E7599" i="12"/>
  <c r="E7600" i="12"/>
  <c r="E7601" i="12"/>
  <c r="E7602" i="12"/>
  <c r="E7603" i="12"/>
  <c r="E7604" i="12"/>
  <c r="E7605" i="12"/>
  <c r="E7606" i="12"/>
  <c r="E7607" i="12"/>
  <c r="E7608" i="12"/>
  <c r="E7609" i="12"/>
  <c r="E7610" i="12"/>
  <c r="E7611" i="12"/>
  <c r="E7612" i="12"/>
  <c r="E7613" i="12"/>
  <c r="E7614" i="12"/>
  <c r="E7615" i="12"/>
  <c r="E7616" i="12"/>
  <c r="E7617" i="12"/>
  <c r="E7618" i="12"/>
  <c r="E7619" i="12"/>
  <c r="E7620" i="12"/>
  <c r="E7621" i="12"/>
  <c r="E7622" i="12"/>
  <c r="E7623" i="12"/>
  <c r="E7624" i="12"/>
  <c r="E7625" i="12"/>
  <c r="E7626" i="12"/>
  <c r="E7627" i="12"/>
  <c r="E7628" i="12"/>
  <c r="E7629" i="12"/>
  <c r="E7630" i="12"/>
  <c r="E7631" i="12"/>
  <c r="E7632" i="12"/>
  <c r="E7633" i="12"/>
  <c r="E7634" i="12"/>
  <c r="E7635" i="12"/>
  <c r="E7636" i="12"/>
  <c r="E7637" i="12"/>
  <c r="E7638" i="12"/>
  <c r="E7639" i="12"/>
  <c r="E7640" i="12"/>
  <c r="E7641" i="12"/>
  <c r="E7642" i="12"/>
  <c r="E7643" i="12"/>
  <c r="E7644" i="12"/>
  <c r="E7645" i="12"/>
  <c r="E7646" i="12"/>
  <c r="E7647" i="12"/>
  <c r="E7648" i="12"/>
  <c r="E7649" i="12"/>
  <c r="E7650" i="12"/>
  <c r="E7651" i="12"/>
  <c r="E7652" i="12"/>
  <c r="E7653" i="12"/>
  <c r="E7654" i="12"/>
  <c r="E7655" i="12"/>
  <c r="E7656" i="12"/>
  <c r="E7657" i="12"/>
  <c r="E7658" i="12"/>
  <c r="E7659" i="12"/>
  <c r="E7660" i="12"/>
  <c r="E7661" i="12"/>
  <c r="E7662" i="12"/>
  <c r="E7663" i="12"/>
  <c r="E7664" i="12"/>
  <c r="E7665" i="12"/>
  <c r="E7666" i="12"/>
  <c r="E7667" i="12"/>
  <c r="E7668" i="12"/>
  <c r="E7669" i="12"/>
  <c r="E7670" i="12"/>
  <c r="E7671" i="12"/>
  <c r="E7672" i="12"/>
  <c r="E7673" i="12"/>
  <c r="E7674" i="12"/>
  <c r="E7675" i="12"/>
  <c r="E7676" i="12"/>
  <c r="E7677" i="12"/>
  <c r="E7678" i="12"/>
  <c r="E7679" i="12"/>
  <c r="E7680" i="12"/>
  <c r="E7681" i="12"/>
  <c r="E7682" i="12"/>
  <c r="E7683" i="12"/>
  <c r="E7684" i="12"/>
  <c r="E7685" i="12"/>
  <c r="E7686" i="12"/>
  <c r="E7687" i="12"/>
  <c r="E7688" i="12"/>
  <c r="E7689" i="12"/>
  <c r="E7690" i="12"/>
  <c r="E7691" i="12"/>
  <c r="E7692" i="12"/>
  <c r="E7693" i="12"/>
  <c r="E7694" i="12"/>
  <c r="E7695" i="12"/>
  <c r="E7696" i="12"/>
  <c r="E7697" i="12"/>
  <c r="E7698" i="12"/>
  <c r="E7699" i="12"/>
  <c r="E7700" i="12"/>
  <c r="E7701" i="12"/>
  <c r="E7702" i="12"/>
  <c r="E7703" i="12"/>
  <c r="E7704" i="12"/>
  <c r="E7705" i="12"/>
  <c r="E7706" i="12"/>
  <c r="E7707" i="12"/>
  <c r="E7708" i="12"/>
  <c r="E7709" i="12"/>
  <c r="E7710" i="12"/>
  <c r="E7711" i="12"/>
  <c r="E7712" i="12"/>
  <c r="E7713" i="12"/>
  <c r="E7714" i="12"/>
  <c r="E7715" i="12"/>
  <c r="E7716" i="12"/>
  <c r="E7717" i="12"/>
  <c r="E7718" i="12"/>
  <c r="E7719" i="12"/>
  <c r="E7720" i="12"/>
  <c r="E7721" i="12"/>
  <c r="E7722" i="12"/>
  <c r="E7723" i="12"/>
  <c r="E7724" i="12"/>
  <c r="E7725" i="12"/>
  <c r="E7726" i="12"/>
  <c r="E7727" i="12"/>
  <c r="E7728" i="12"/>
  <c r="E7729" i="12"/>
  <c r="E7730" i="12"/>
  <c r="E7731" i="12"/>
  <c r="E7732" i="12"/>
  <c r="E7733" i="12"/>
  <c r="E7734" i="12"/>
  <c r="E7735" i="12"/>
  <c r="E7736" i="12"/>
  <c r="E7737" i="12"/>
  <c r="E7738" i="12"/>
  <c r="E7739" i="12"/>
  <c r="E7740" i="12"/>
  <c r="E7741" i="12"/>
  <c r="E7742" i="12"/>
  <c r="E7743" i="12"/>
  <c r="E7744" i="12"/>
  <c r="E7745" i="12"/>
  <c r="E7746" i="12"/>
  <c r="E7747" i="12"/>
  <c r="E7748" i="12"/>
  <c r="E7749" i="12"/>
  <c r="E7750" i="12"/>
  <c r="E7751" i="12"/>
  <c r="E7752" i="12"/>
  <c r="E7753" i="12"/>
  <c r="E7754" i="12"/>
  <c r="E7755" i="12"/>
  <c r="E7756" i="12"/>
  <c r="E7757" i="12"/>
  <c r="E7758" i="12"/>
  <c r="E7759" i="12"/>
  <c r="E7760" i="12"/>
  <c r="E7761" i="12"/>
  <c r="E7762" i="12"/>
  <c r="E7763" i="12"/>
  <c r="E7764" i="12"/>
  <c r="E7765" i="12"/>
  <c r="E7766" i="12"/>
  <c r="E7767" i="12"/>
  <c r="E7768" i="12"/>
  <c r="E7769" i="12"/>
  <c r="E7770" i="12"/>
  <c r="E7771" i="12"/>
  <c r="E7772" i="12"/>
  <c r="E7773" i="12"/>
  <c r="E7774" i="12"/>
  <c r="E7775" i="12"/>
  <c r="E7776" i="12"/>
  <c r="E7777" i="12"/>
  <c r="E7778" i="12"/>
  <c r="E7779" i="12"/>
  <c r="E7780" i="12"/>
  <c r="E7781" i="12"/>
  <c r="E7782" i="12"/>
  <c r="E7783" i="12"/>
  <c r="E7784" i="12"/>
  <c r="E7785" i="12"/>
  <c r="E7786" i="12"/>
  <c r="E7787" i="12"/>
  <c r="E7788" i="12"/>
  <c r="E7789" i="12"/>
  <c r="E7790" i="12"/>
  <c r="E7791" i="12"/>
  <c r="E7792" i="12"/>
  <c r="E7793" i="12"/>
  <c r="E7794" i="12"/>
  <c r="E7795" i="12"/>
  <c r="E7796" i="12"/>
  <c r="E7797" i="12"/>
  <c r="E7798" i="12"/>
  <c r="E7799" i="12"/>
  <c r="E7800" i="12"/>
  <c r="E7801" i="12"/>
  <c r="E7802" i="12"/>
  <c r="E7803" i="12"/>
  <c r="E7804" i="12"/>
  <c r="E7805" i="12"/>
  <c r="E7806" i="12"/>
  <c r="E7807" i="12"/>
  <c r="E7808" i="12"/>
  <c r="E7809" i="12"/>
  <c r="E7810" i="12"/>
  <c r="E7811" i="12"/>
  <c r="E7812" i="12"/>
  <c r="E7813" i="12"/>
  <c r="E7814" i="12"/>
  <c r="E7815" i="12"/>
  <c r="E7816" i="12"/>
  <c r="E7817" i="12"/>
  <c r="E7818" i="12"/>
  <c r="E7819" i="12"/>
  <c r="E7820" i="12"/>
  <c r="E7821" i="12"/>
  <c r="E7822" i="12"/>
  <c r="E7823" i="12"/>
  <c r="E7824" i="12"/>
  <c r="E7825" i="12"/>
  <c r="E7826" i="12"/>
  <c r="E7827" i="12"/>
  <c r="E7828" i="12"/>
  <c r="E7829" i="12"/>
  <c r="E7830" i="12"/>
  <c r="E7831" i="12"/>
  <c r="E7832" i="12"/>
  <c r="E7833" i="12"/>
  <c r="E7834" i="12"/>
  <c r="E7835" i="12"/>
  <c r="E7836" i="12"/>
  <c r="E7837" i="12"/>
  <c r="E7838" i="12"/>
  <c r="E7839" i="12"/>
  <c r="E7840" i="12"/>
  <c r="E7841" i="12"/>
  <c r="E7842" i="12"/>
  <c r="E7843" i="12"/>
  <c r="E7844" i="12"/>
  <c r="E7845" i="12"/>
  <c r="E7846" i="12"/>
  <c r="E7847" i="12"/>
  <c r="E7848" i="12"/>
  <c r="E7849" i="12"/>
  <c r="E7850" i="12"/>
  <c r="E7851" i="12"/>
  <c r="E7852" i="12"/>
  <c r="E7853" i="12"/>
  <c r="E7854" i="12"/>
  <c r="E7855" i="12"/>
  <c r="E7856" i="12"/>
  <c r="E7857" i="12"/>
  <c r="E7858" i="12"/>
  <c r="E7859" i="12"/>
  <c r="E7860" i="12"/>
  <c r="E7861" i="12"/>
  <c r="E7862" i="12"/>
  <c r="E7863" i="12"/>
  <c r="E7864" i="12"/>
  <c r="E7865" i="12"/>
  <c r="E7866" i="12"/>
  <c r="E7867" i="12"/>
  <c r="E7868" i="12"/>
  <c r="E7869" i="12"/>
  <c r="E7870" i="12"/>
  <c r="E7871" i="12"/>
  <c r="E7872" i="12"/>
  <c r="E7873" i="12"/>
  <c r="E7874" i="12"/>
  <c r="E7875" i="12"/>
  <c r="E7876" i="12"/>
  <c r="E7877" i="12"/>
  <c r="E7878" i="12"/>
  <c r="E7879" i="12"/>
  <c r="E7880" i="12"/>
  <c r="E7881" i="12"/>
  <c r="E7882" i="12"/>
  <c r="E7883" i="12"/>
  <c r="E7884" i="12"/>
  <c r="E7885" i="12"/>
  <c r="E7886" i="12"/>
  <c r="E7887" i="12"/>
  <c r="E7888" i="12"/>
  <c r="E7889" i="12"/>
  <c r="E7890" i="12"/>
  <c r="E7891" i="12"/>
  <c r="E7892" i="12"/>
  <c r="E7893" i="12"/>
  <c r="E7894" i="12"/>
  <c r="E7895" i="12"/>
  <c r="E7896" i="12"/>
  <c r="E7897" i="12"/>
  <c r="E7898" i="12"/>
  <c r="E7899" i="12"/>
  <c r="E7900" i="12"/>
  <c r="E7901" i="12"/>
  <c r="E7902" i="12"/>
  <c r="E7903" i="12"/>
  <c r="E7904" i="12"/>
  <c r="E7905" i="12"/>
  <c r="E7906" i="12"/>
  <c r="E7907" i="12"/>
  <c r="E7908" i="12"/>
  <c r="E7909" i="12"/>
  <c r="E7910" i="12"/>
  <c r="E7911" i="12"/>
  <c r="E7912" i="12"/>
  <c r="E7913" i="12"/>
  <c r="E7914" i="12"/>
  <c r="E7915" i="12"/>
  <c r="E7916" i="12"/>
  <c r="E7917" i="12"/>
  <c r="E7918" i="12"/>
  <c r="E7919" i="12"/>
  <c r="E7920" i="12"/>
  <c r="E7921" i="12"/>
  <c r="E7922" i="12"/>
  <c r="E7923" i="12"/>
  <c r="E7924" i="12"/>
  <c r="E7925" i="12"/>
  <c r="E7926" i="12"/>
  <c r="E7927" i="12"/>
  <c r="E7928" i="12"/>
  <c r="E7929" i="12"/>
  <c r="E7930" i="12"/>
  <c r="E7931" i="12"/>
  <c r="E7932" i="12"/>
  <c r="E7933" i="12"/>
  <c r="E7934" i="12"/>
  <c r="E7935" i="12"/>
  <c r="E7936" i="12"/>
  <c r="E7937" i="12"/>
  <c r="E7938" i="12"/>
  <c r="E7939" i="12"/>
  <c r="E7940" i="12"/>
  <c r="E7941" i="12"/>
  <c r="E7942" i="12"/>
  <c r="E7943" i="12"/>
  <c r="E7944" i="12"/>
  <c r="E7945" i="12"/>
  <c r="E7946" i="12"/>
  <c r="E7947" i="12"/>
  <c r="E7948" i="12"/>
  <c r="E7949" i="12"/>
  <c r="E7950" i="12"/>
  <c r="E7951" i="12"/>
  <c r="E7952" i="12"/>
  <c r="E7953" i="12"/>
  <c r="E7954" i="12"/>
  <c r="E7955" i="12"/>
  <c r="E7956" i="12"/>
  <c r="E7957" i="12"/>
  <c r="E7958" i="12"/>
  <c r="E7959" i="12"/>
  <c r="E7960" i="12"/>
  <c r="E7961" i="12"/>
  <c r="E7962" i="12"/>
  <c r="E7963" i="12"/>
  <c r="E7964" i="12"/>
  <c r="E7965" i="12"/>
  <c r="E7966" i="12"/>
  <c r="E7967" i="12"/>
  <c r="E7968" i="12"/>
  <c r="E7969" i="12"/>
  <c r="E7970" i="12"/>
  <c r="E7971" i="12"/>
  <c r="E7972" i="12"/>
  <c r="E7973" i="12"/>
  <c r="E7974" i="12"/>
  <c r="E7975" i="12"/>
  <c r="E7976" i="12"/>
  <c r="E7977" i="12"/>
  <c r="E7978" i="12"/>
  <c r="E7979" i="12"/>
  <c r="E7980" i="12"/>
  <c r="E7981" i="12"/>
  <c r="E7982" i="12"/>
  <c r="E7983" i="12"/>
  <c r="E7984" i="12"/>
  <c r="E7985" i="12"/>
  <c r="E7986" i="12"/>
  <c r="E7987" i="12"/>
  <c r="E7988" i="12"/>
  <c r="E7989" i="12"/>
  <c r="E7990" i="12"/>
  <c r="E7991" i="12"/>
  <c r="E7992" i="12"/>
  <c r="E7993" i="12"/>
  <c r="E7994" i="12"/>
  <c r="E7995" i="12"/>
  <c r="E7996" i="12"/>
  <c r="E7997" i="12"/>
  <c r="E7998" i="12"/>
  <c r="E7999" i="12"/>
  <c r="E8000" i="12"/>
  <c r="E8001" i="12"/>
  <c r="E8002" i="12"/>
  <c r="E8003" i="12"/>
  <c r="E8004" i="12"/>
  <c r="E8005" i="12"/>
  <c r="E8006" i="12"/>
  <c r="E8007" i="12"/>
  <c r="E8008" i="12"/>
  <c r="E8009" i="12"/>
  <c r="E8010" i="12"/>
  <c r="E8011" i="12"/>
  <c r="E8012" i="12"/>
  <c r="E8013" i="12"/>
  <c r="E8014" i="12"/>
  <c r="E8015" i="12"/>
  <c r="E8016" i="12"/>
  <c r="E8017" i="12"/>
  <c r="E8018" i="12"/>
  <c r="E8019" i="12"/>
  <c r="E8020" i="12"/>
  <c r="E8021" i="12"/>
  <c r="E8022" i="12"/>
  <c r="E8023" i="12"/>
  <c r="E8024" i="12"/>
  <c r="E8025" i="12"/>
  <c r="E8026" i="12"/>
  <c r="E8027" i="12"/>
  <c r="E8028" i="12"/>
  <c r="E8029" i="12"/>
  <c r="E8030" i="12"/>
  <c r="E8031" i="12"/>
  <c r="E8032" i="12"/>
  <c r="E8033" i="12"/>
  <c r="E8034" i="12"/>
  <c r="E8035" i="12"/>
  <c r="E8036" i="12"/>
  <c r="E8037" i="12"/>
  <c r="E8038" i="12"/>
  <c r="E8039" i="12"/>
  <c r="E8040" i="12"/>
  <c r="E8041" i="12"/>
  <c r="E8042" i="12"/>
  <c r="E8043" i="12"/>
  <c r="E8044" i="12"/>
  <c r="E8045" i="12"/>
  <c r="E8046" i="12"/>
  <c r="E8047" i="12"/>
  <c r="E8048" i="12"/>
  <c r="E8049" i="12"/>
  <c r="E8050" i="12"/>
  <c r="E8051" i="12"/>
  <c r="E8052" i="12"/>
  <c r="E8053" i="12"/>
  <c r="E8054" i="12"/>
  <c r="E8055" i="12"/>
  <c r="E8056" i="12"/>
  <c r="E8057" i="12"/>
  <c r="E8058" i="12"/>
  <c r="E8059" i="12"/>
  <c r="E8060" i="12"/>
  <c r="E8061" i="12"/>
  <c r="E8062" i="12"/>
  <c r="E8063" i="12"/>
  <c r="E8064" i="12"/>
  <c r="E8065" i="12"/>
  <c r="E8066" i="12"/>
  <c r="E8067" i="12"/>
  <c r="E8068" i="12"/>
  <c r="E8069" i="12"/>
  <c r="E8070" i="12"/>
  <c r="E8071" i="12"/>
  <c r="E8072" i="12"/>
  <c r="E8073" i="12"/>
  <c r="E8074" i="12"/>
  <c r="E8075" i="12"/>
  <c r="E8076" i="12"/>
  <c r="E8077" i="12"/>
  <c r="E8078" i="12"/>
  <c r="E8079" i="12"/>
  <c r="E8080" i="12"/>
  <c r="E8081" i="12"/>
  <c r="E8082" i="12"/>
  <c r="E8083" i="12"/>
  <c r="E8084" i="12"/>
  <c r="E8085" i="12"/>
  <c r="E8086" i="12"/>
  <c r="E8087" i="12"/>
  <c r="E8088" i="12"/>
  <c r="E8089" i="12"/>
  <c r="E8090" i="12"/>
  <c r="E8091" i="12"/>
  <c r="E8092" i="12"/>
  <c r="E8093" i="12"/>
  <c r="E8094" i="12"/>
  <c r="E8095" i="12"/>
  <c r="E8096" i="12"/>
  <c r="E8097" i="12"/>
  <c r="E8098" i="12"/>
  <c r="E8099" i="12"/>
  <c r="E8100" i="12"/>
  <c r="E8101" i="12"/>
  <c r="E8102" i="12"/>
  <c r="E8103" i="12"/>
  <c r="E8104" i="12"/>
  <c r="E8105" i="12"/>
  <c r="E8106" i="12"/>
  <c r="E8107" i="12"/>
  <c r="E8108" i="12"/>
  <c r="E8109" i="12"/>
  <c r="E8110" i="12"/>
  <c r="E8111" i="12"/>
  <c r="E8112" i="12"/>
  <c r="E8113" i="12"/>
  <c r="E8114" i="12"/>
  <c r="E8115" i="12"/>
  <c r="E8116" i="12"/>
  <c r="E8117" i="12"/>
  <c r="E8118" i="12"/>
  <c r="E8119" i="12"/>
  <c r="E8120" i="12"/>
  <c r="E8121" i="12"/>
  <c r="E8122" i="12"/>
  <c r="E8123" i="12"/>
  <c r="E8124" i="12"/>
  <c r="E8125" i="12"/>
  <c r="E8126" i="12"/>
  <c r="E8127" i="12"/>
  <c r="E8128" i="12"/>
  <c r="E8129" i="12"/>
  <c r="E8130" i="12"/>
  <c r="E8131" i="12"/>
  <c r="E8132" i="12"/>
  <c r="E8133" i="12"/>
  <c r="E8134" i="12"/>
  <c r="E8135" i="12"/>
  <c r="E8136" i="12"/>
  <c r="E8137" i="12"/>
  <c r="E8138" i="12"/>
  <c r="E8139" i="12"/>
  <c r="E8140" i="12"/>
  <c r="E8141" i="12"/>
  <c r="E8142" i="12"/>
  <c r="E8143" i="12"/>
  <c r="E8144" i="12"/>
  <c r="E8145" i="12"/>
  <c r="E8146" i="12"/>
  <c r="E8147" i="12"/>
  <c r="E8148" i="12"/>
  <c r="E8149" i="12"/>
  <c r="E8150" i="12"/>
  <c r="E8151" i="12"/>
  <c r="E8152" i="12"/>
  <c r="E8153" i="12"/>
  <c r="E8154" i="12"/>
  <c r="E8155" i="12"/>
  <c r="E8156" i="12"/>
  <c r="E8157" i="12"/>
  <c r="E8158" i="12"/>
  <c r="E8159" i="12"/>
  <c r="E8160" i="12"/>
  <c r="E8161" i="12"/>
  <c r="E8162" i="12"/>
  <c r="E8163" i="12"/>
  <c r="E8164" i="12"/>
  <c r="E8165" i="12"/>
  <c r="E8166" i="12"/>
  <c r="E8167" i="12"/>
  <c r="E8168" i="12"/>
  <c r="E8169" i="12"/>
  <c r="E8170" i="12"/>
  <c r="E8171" i="12"/>
  <c r="E8172" i="12"/>
  <c r="E8173" i="12"/>
  <c r="E8174" i="12"/>
  <c r="E8175" i="12"/>
  <c r="E8176" i="12"/>
  <c r="E8177" i="12"/>
  <c r="E8178" i="12"/>
  <c r="E8179" i="12"/>
  <c r="E8180" i="12"/>
  <c r="E8181" i="12"/>
  <c r="E8182" i="12"/>
  <c r="E8183" i="12"/>
  <c r="E8184" i="12"/>
  <c r="E8185" i="12"/>
  <c r="E8186" i="12"/>
  <c r="E8187" i="12"/>
  <c r="E8188" i="12"/>
  <c r="E8189" i="12"/>
  <c r="E8190" i="12"/>
  <c r="E8191" i="12"/>
  <c r="E8192" i="12"/>
  <c r="E8193" i="12"/>
  <c r="E8194" i="12"/>
  <c r="E8195" i="12"/>
  <c r="E8196" i="12"/>
  <c r="E8197" i="12"/>
  <c r="E8198" i="12"/>
  <c r="E8199" i="12"/>
  <c r="E8200" i="12"/>
  <c r="E8201" i="12"/>
  <c r="E8202" i="12"/>
  <c r="E8203" i="12"/>
  <c r="E8204" i="12"/>
  <c r="E8205" i="12"/>
  <c r="E8206" i="12"/>
  <c r="E8207" i="12"/>
  <c r="E8208" i="12"/>
  <c r="E8209" i="12"/>
  <c r="E8210" i="12"/>
  <c r="E8211" i="12"/>
  <c r="E8212" i="12"/>
  <c r="E8213" i="12"/>
  <c r="E8214" i="12"/>
  <c r="E8215" i="12"/>
  <c r="E8216" i="12"/>
  <c r="E8217" i="12"/>
  <c r="E8218" i="12"/>
  <c r="E8219" i="12"/>
  <c r="E8220" i="12"/>
  <c r="E8221" i="12"/>
  <c r="E8222" i="12"/>
  <c r="E8223" i="12"/>
  <c r="E8224" i="12"/>
  <c r="E8225" i="12"/>
  <c r="E8226" i="12"/>
  <c r="E8227" i="12"/>
  <c r="E8228" i="12"/>
  <c r="E8229" i="12"/>
  <c r="E8230" i="12"/>
  <c r="E8231" i="12"/>
  <c r="E8232" i="12"/>
  <c r="E8233" i="12"/>
  <c r="E8234" i="12"/>
  <c r="E8235" i="12"/>
  <c r="E8236" i="12"/>
  <c r="E8237" i="12"/>
  <c r="E8238" i="12"/>
  <c r="E8239" i="12"/>
  <c r="E8240" i="12"/>
  <c r="E8241" i="12"/>
  <c r="E8242" i="12"/>
  <c r="E8243" i="12"/>
  <c r="E8244" i="12"/>
  <c r="E8245" i="12"/>
  <c r="E8246" i="12"/>
  <c r="E8247" i="12"/>
  <c r="E8248" i="12"/>
  <c r="E8249" i="12"/>
  <c r="E8250" i="12"/>
  <c r="E8251" i="12"/>
  <c r="E8252" i="12"/>
  <c r="E8253" i="12"/>
  <c r="E8254" i="12"/>
  <c r="E8255" i="12"/>
  <c r="E8256" i="12"/>
  <c r="E8257" i="12"/>
  <c r="E8258" i="12"/>
  <c r="E8259" i="12"/>
  <c r="E8260" i="12"/>
  <c r="E8261" i="12"/>
  <c r="E8262" i="12"/>
  <c r="E8263" i="12"/>
  <c r="E8264" i="12"/>
  <c r="E8265" i="12"/>
  <c r="E8266" i="12"/>
  <c r="E8267" i="12"/>
  <c r="E8268" i="12"/>
  <c r="E8269" i="12"/>
  <c r="E8270" i="12"/>
  <c r="E8271" i="12"/>
  <c r="E8272" i="12"/>
  <c r="E8273" i="12"/>
  <c r="E8274" i="12"/>
  <c r="E8275" i="12"/>
  <c r="E8276" i="12"/>
  <c r="E8277" i="12"/>
  <c r="E8278" i="12"/>
  <c r="E8279" i="12"/>
  <c r="E8280" i="12"/>
  <c r="E8281" i="12"/>
  <c r="E8282" i="12"/>
  <c r="E8283" i="12"/>
  <c r="E8284" i="12"/>
  <c r="E8285" i="12"/>
  <c r="E8286" i="12"/>
  <c r="E8287" i="12"/>
  <c r="E8288" i="12"/>
  <c r="E8289" i="12"/>
  <c r="E8290" i="12"/>
  <c r="E8291" i="12"/>
  <c r="E8292" i="12"/>
  <c r="E8293" i="12"/>
  <c r="E8294" i="12"/>
  <c r="E8295" i="12"/>
  <c r="E8296" i="12"/>
  <c r="E8297" i="12"/>
  <c r="E8298" i="12"/>
  <c r="E8299" i="12"/>
  <c r="E8300" i="12"/>
  <c r="E8301" i="12"/>
  <c r="E8302" i="12"/>
  <c r="E8303" i="12"/>
  <c r="E8304" i="12"/>
  <c r="E8305" i="12"/>
  <c r="E8306" i="12"/>
  <c r="E8307" i="12"/>
  <c r="E8308" i="12"/>
  <c r="E8309" i="12"/>
  <c r="E8310" i="12"/>
  <c r="E8311" i="12"/>
  <c r="E8312" i="12"/>
  <c r="E8313" i="12"/>
  <c r="E8314" i="12"/>
  <c r="E8315" i="12"/>
  <c r="E8316" i="12"/>
  <c r="E8317" i="12"/>
  <c r="E8318" i="12"/>
  <c r="E8319" i="12"/>
  <c r="E8320" i="12"/>
  <c r="E8321" i="12"/>
  <c r="E8322" i="12"/>
  <c r="E8323" i="12"/>
  <c r="E8324" i="12"/>
  <c r="E8325" i="12"/>
  <c r="E8326" i="12"/>
  <c r="E8327" i="12"/>
  <c r="E8328" i="12"/>
  <c r="E8329" i="12"/>
  <c r="E8330" i="12"/>
  <c r="E8331" i="12"/>
  <c r="E8332" i="12"/>
  <c r="E8333" i="12"/>
  <c r="E8334" i="12"/>
  <c r="E8335" i="12"/>
  <c r="E8336" i="12"/>
  <c r="E8337" i="12"/>
  <c r="E8338" i="12"/>
  <c r="E8339" i="12"/>
  <c r="E8340" i="12"/>
  <c r="E8341" i="12"/>
  <c r="E8342" i="12"/>
  <c r="E8343" i="12"/>
  <c r="E8344" i="12"/>
  <c r="E8345" i="12"/>
  <c r="E8346" i="12"/>
  <c r="E8347" i="12"/>
  <c r="E8348" i="12"/>
  <c r="E8349" i="12"/>
  <c r="E8350" i="12"/>
  <c r="E8351" i="12"/>
  <c r="E8352" i="12"/>
  <c r="E8353" i="12"/>
  <c r="E8354" i="12"/>
  <c r="E8355" i="12"/>
  <c r="E8356" i="12"/>
  <c r="E8357" i="12"/>
  <c r="E8358" i="12"/>
  <c r="E8359" i="12"/>
  <c r="E8360" i="12"/>
  <c r="E8361" i="12"/>
  <c r="E8362" i="12"/>
  <c r="E8363" i="12"/>
  <c r="E8364" i="12"/>
  <c r="E8365" i="12"/>
  <c r="E8366" i="12"/>
  <c r="E8367" i="12"/>
  <c r="E8368" i="12"/>
  <c r="E8369" i="12"/>
  <c r="E8370" i="12"/>
  <c r="E8371" i="12"/>
  <c r="E8372" i="12"/>
  <c r="E8373" i="12"/>
  <c r="E8374" i="12"/>
  <c r="E8375" i="12"/>
  <c r="E8376" i="12"/>
  <c r="E8377" i="12"/>
  <c r="E8378" i="12"/>
  <c r="E8379" i="12"/>
  <c r="E8380" i="12"/>
  <c r="E8381" i="12"/>
  <c r="E8382" i="12"/>
  <c r="E8383" i="12"/>
  <c r="E8384" i="12"/>
  <c r="E8385" i="12"/>
  <c r="E8386" i="12"/>
  <c r="E8387" i="12"/>
  <c r="E8388" i="12"/>
  <c r="E8389" i="12"/>
  <c r="E8390" i="12"/>
  <c r="E8391" i="12"/>
  <c r="E8392" i="12"/>
  <c r="E8393" i="12"/>
  <c r="E8394" i="12"/>
  <c r="E8395" i="12"/>
  <c r="E8396" i="12"/>
  <c r="E8397" i="12"/>
  <c r="E8398" i="12"/>
  <c r="E8399" i="12"/>
  <c r="E8400" i="12"/>
  <c r="E8401" i="12"/>
  <c r="E8402" i="12"/>
  <c r="E8403" i="12"/>
  <c r="E8404" i="12"/>
  <c r="E8405" i="12"/>
  <c r="E8406" i="12"/>
  <c r="E8407" i="12"/>
  <c r="E8408" i="12"/>
  <c r="E8409" i="12"/>
  <c r="E8410" i="12"/>
  <c r="E8411" i="12"/>
  <c r="E8412" i="12"/>
  <c r="E8413" i="12"/>
  <c r="E8414" i="12"/>
  <c r="E8415" i="12"/>
  <c r="E8416" i="12"/>
  <c r="E8417" i="12"/>
  <c r="E8418" i="12"/>
  <c r="E8419" i="12"/>
  <c r="E8420" i="12"/>
  <c r="E8421" i="12"/>
  <c r="E8422" i="12"/>
  <c r="E8423" i="12"/>
  <c r="E8424" i="12"/>
  <c r="E8425" i="12"/>
  <c r="E8426" i="12"/>
  <c r="E8427" i="12"/>
  <c r="E8428" i="12"/>
  <c r="E8429" i="12"/>
  <c r="E8430" i="12"/>
  <c r="E8431" i="12"/>
  <c r="E8432" i="12"/>
  <c r="E8433" i="12"/>
  <c r="E8434" i="12"/>
  <c r="E8435" i="12"/>
  <c r="E8436" i="12"/>
  <c r="E8437" i="12"/>
  <c r="E8438" i="12"/>
  <c r="E8439" i="12"/>
  <c r="E8440" i="12"/>
  <c r="E8441" i="12"/>
  <c r="E8442" i="12"/>
  <c r="E8443" i="12"/>
  <c r="E8444" i="12"/>
  <c r="E8445" i="12"/>
  <c r="E8446" i="12"/>
  <c r="E8447" i="12"/>
  <c r="E8448" i="12"/>
  <c r="E8449" i="12"/>
  <c r="E8450" i="12"/>
  <c r="E8451" i="12"/>
  <c r="E8452" i="12"/>
  <c r="E8453" i="12"/>
  <c r="E8454" i="12"/>
  <c r="E8455" i="12"/>
  <c r="E8456" i="12"/>
  <c r="E8457" i="12"/>
  <c r="E8458" i="12"/>
  <c r="E8459" i="12"/>
  <c r="E8460" i="12"/>
  <c r="E8461" i="12"/>
  <c r="E8462" i="12"/>
  <c r="E8463" i="12"/>
  <c r="E8464" i="12"/>
  <c r="E8465" i="12"/>
  <c r="E8466" i="12"/>
  <c r="E8467" i="12"/>
  <c r="E8468" i="12"/>
  <c r="E8469" i="12"/>
  <c r="E8470" i="12"/>
  <c r="E8471" i="12"/>
  <c r="E8472" i="12"/>
  <c r="E8473" i="12"/>
  <c r="E8474" i="12"/>
  <c r="E8475" i="12"/>
  <c r="E8476" i="12"/>
  <c r="E8477" i="12"/>
  <c r="E8478" i="12"/>
  <c r="E8479" i="12"/>
  <c r="E8480" i="12"/>
  <c r="E8481" i="12"/>
  <c r="E8482" i="12"/>
  <c r="E8483" i="12"/>
  <c r="E8484" i="12"/>
  <c r="E8485" i="12"/>
  <c r="E8486" i="12"/>
  <c r="E8487" i="12"/>
  <c r="E8488" i="12"/>
  <c r="E8489" i="12"/>
  <c r="E8490" i="12"/>
  <c r="E8491" i="12"/>
  <c r="E8492" i="12"/>
  <c r="E8493" i="12"/>
  <c r="E8494" i="12"/>
  <c r="E8495" i="12"/>
  <c r="E8496" i="12"/>
  <c r="E8497" i="12"/>
  <c r="E8498" i="12"/>
  <c r="E8499" i="12"/>
  <c r="E8500" i="12"/>
  <c r="E8501" i="12"/>
  <c r="E8502" i="12"/>
  <c r="E8503" i="12"/>
  <c r="E8504" i="12"/>
  <c r="E8505" i="12"/>
  <c r="E8506" i="12"/>
  <c r="E8507" i="12"/>
  <c r="E8508" i="12"/>
  <c r="E8509" i="12"/>
  <c r="E8510" i="12"/>
  <c r="E8511" i="12"/>
  <c r="E8512" i="12"/>
  <c r="E8513" i="12"/>
  <c r="E8514" i="12"/>
  <c r="E8515" i="12"/>
  <c r="E8516" i="12"/>
  <c r="E8517" i="12"/>
  <c r="E8518" i="12"/>
  <c r="E8519" i="12"/>
  <c r="E8520" i="12"/>
  <c r="E8521" i="12"/>
  <c r="E8522" i="12"/>
  <c r="E8523" i="12"/>
  <c r="E8524" i="12"/>
  <c r="E8525" i="12"/>
  <c r="E8526" i="12"/>
  <c r="E8527" i="12"/>
  <c r="E8528" i="12"/>
  <c r="E8529" i="12"/>
  <c r="E8530" i="12"/>
  <c r="E8531" i="12"/>
  <c r="E8532" i="12"/>
  <c r="E8533" i="12"/>
  <c r="E8534" i="12"/>
  <c r="E8535" i="12"/>
  <c r="E8536" i="12"/>
  <c r="E8537" i="12"/>
  <c r="E8538" i="12"/>
  <c r="E8539" i="12"/>
  <c r="E8540" i="12"/>
  <c r="E8541" i="12"/>
  <c r="E8542" i="12"/>
  <c r="E8543" i="12"/>
  <c r="E8544" i="12"/>
  <c r="E8545" i="12"/>
  <c r="E8546" i="12"/>
  <c r="E8547" i="12"/>
  <c r="E8548" i="12"/>
  <c r="E8549" i="12"/>
  <c r="E8550" i="12"/>
  <c r="E8551" i="12"/>
  <c r="E8552" i="12"/>
  <c r="E8553" i="12"/>
  <c r="E8554" i="12"/>
  <c r="E8555" i="12"/>
  <c r="E8556" i="12"/>
  <c r="E8557" i="12"/>
  <c r="E8558" i="12"/>
  <c r="E8559" i="12"/>
  <c r="E8560" i="12"/>
  <c r="E8561" i="12"/>
  <c r="E8562" i="12"/>
  <c r="E8563" i="12"/>
  <c r="E8564" i="12"/>
  <c r="E8565" i="12"/>
  <c r="E8566" i="12"/>
  <c r="E8567" i="12"/>
  <c r="E8568" i="12"/>
  <c r="E8569" i="12"/>
  <c r="E8570" i="12"/>
  <c r="E8571" i="12"/>
  <c r="E8572" i="12"/>
  <c r="E8573" i="12"/>
  <c r="E8574" i="12"/>
  <c r="E8575" i="12"/>
  <c r="E8576" i="12"/>
  <c r="E8577" i="12"/>
  <c r="E8578" i="12"/>
  <c r="E8579" i="12"/>
  <c r="E8580" i="12"/>
  <c r="E8581" i="12"/>
  <c r="E8582" i="12"/>
  <c r="E8583" i="12"/>
  <c r="E8584" i="12"/>
  <c r="E8585" i="12"/>
  <c r="E8586" i="12"/>
  <c r="E8587" i="12"/>
  <c r="E8588" i="12"/>
  <c r="E8589" i="12"/>
  <c r="E8590" i="12"/>
  <c r="E8591" i="12"/>
  <c r="E8592" i="12"/>
  <c r="E8593" i="12"/>
  <c r="E8594" i="12"/>
  <c r="E8595" i="12"/>
  <c r="E8596" i="12"/>
  <c r="E8597" i="12"/>
  <c r="E8598" i="12"/>
  <c r="E8599" i="12"/>
  <c r="E8600" i="12"/>
  <c r="E8601" i="12"/>
  <c r="E8602" i="12"/>
  <c r="E8603" i="12"/>
  <c r="E8604" i="12"/>
  <c r="E8605" i="12"/>
  <c r="E8606" i="12"/>
  <c r="E8607" i="12"/>
  <c r="E8608" i="12"/>
  <c r="E8609" i="12"/>
  <c r="E8610" i="12"/>
  <c r="E8611" i="12"/>
  <c r="E8612" i="12"/>
  <c r="E8613" i="12"/>
  <c r="E8614" i="12"/>
  <c r="E8615" i="12"/>
  <c r="E8616" i="12"/>
  <c r="E8617" i="12"/>
  <c r="E8618" i="12"/>
  <c r="E8619" i="12"/>
  <c r="E8620" i="12"/>
  <c r="E8621" i="12"/>
  <c r="E8622" i="12"/>
  <c r="E8623" i="12"/>
  <c r="E8624" i="12"/>
  <c r="E8625" i="12"/>
  <c r="E8626" i="12"/>
  <c r="E8627" i="12"/>
  <c r="E8628" i="12"/>
  <c r="E8629" i="12"/>
  <c r="E8630" i="12"/>
  <c r="E8631" i="12"/>
  <c r="E8632" i="12"/>
  <c r="E8633" i="12"/>
  <c r="E8634" i="12"/>
  <c r="E8635" i="12"/>
  <c r="E8636" i="12"/>
  <c r="E8637" i="12"/>
  <c r="E8638" i="12"/>
  <c r="E8639" i="12"/>
  <c r="E8640" i="12"/>
  <c r="E8641" i="12"/>
  <c r="E8642" i="12"/>
  <c r="E8643" i="12"/>
  <c r="E8644" i="12"/>
  <c r="E8645" i="12"/>
  <c r="E8646" i="12"/>
  <c r="E8647" i="12"/>
  <c r="E8648" i="12"/>
  <c r="E8649" i="12"/>
  <c r="E8650" i="12"/>
  <c r="E8651" i="12"/>
  <c r="E8652" i="12"/>
  <c r="E8653" i="12"/>
  <c r="E8654" i="12"/>
  <c r="E8655" i="12"/>
  <c r="E8656" i="12"/>
  <c r="E8657" i="12"/>
  <c r="E8658" i="12"/>
  <c r="E8659" i="12"/>
  <c r="E8660" i="12"/>
  <c r="E8661" i="12"/>
  <c r="E8662" i="12"/>
  <c r="E8663" i="12"/>
  <c r="E8664" i="12"/>
  <c r="E8665" i="12"/>
  <c r="E8666" i="12"/>
  <c r="E8667" i="12"/>
  <c r="E8668" i="12"/>
  <c r="E8669" i="12"/>
  <c r="E8670" i="12"/>
  <c r="E8671" i="12"/>
  <c r="E8672" i="12"/>
  <c r="E8673" i="12"/>
  <c r="E8674" i="12"/>
  <c r="E8675" i="12"/>
  <c r="E8676" i="12"/>
  <c r="E8677" i="12"/>
  <c r="E8678" i="12"/>
  <c r="E8679" i="12"/>
  <c r="E8680" i="12"/>
  <c r="E8681" i="12"/>
  <c r="E8682" i="12"/>
  <c r="E8683" i="12"/>
  <c r="E8684" i="12"/>
  <c r="E8685" i="12"/>
  <c r="E8686" i="12"/>
  <c r="E8687" i="12"/>
  <c r="E8688" i="12"/>
  <c r="E8689" i="12"/>
  <c r="E8690" i="12"/>
  <c r="E8691" i="12"/>
  <c r="E8692" i="12"/>
  <c r="E8693" i="12"/>
  <c r="E8694" i="12"/>
  <c r="E8695" i="12"/>
  <c r="E8696" i="12"/>
  <c r="E8697" i="12"/>
  <c r="E8698" i="12"/>
  <c r="E8699" i="12"/>
  <c r="E8700" i="12"/>
  <c r="E8701" i="12"/>
  <c r="E8702" i="12"/>
  <c r="E8703" i="12"/>
  <c r="E8704" i="12"/>
  <c r="E8705" i="12"/>
  <c r="E8706" i="12"/>
  <c r="E8707" i="12"/>
  <c r="E8708" i="12"/>
  <c r="E8709" i="12"/>
  <c r="E8710" i="12"/>
  <c r="E8711" i="12"/>
  <c r="E8712" i="12"/>
  <c r="E8713" i="12"/>
  <c r="E8714" i="12"/>
  <c r="E8715" i="12"/>
  <c r="E8716" i="12"/>
  <c r="E8717" i="12"/>
  <c r="E8718" i="12"/>
  <c r="E8719" i="12"/>
  <c r="E8720" i="12"/>
  <c r="E8721" i="12"/>
  <c r="E8722" i="12"/>
  <c r="E8723" i="12"/>
  <c r="E8724" i="12"/>
  <c r="E8725" i="12"/>
  <c r="E8726" i="12"/>
  <c r="E8727" i="12"/>
  <c r="E8728" i="12"/>
  <c r="E8729" i="12"/>
  <c r="E8730" i="12"/>
  <c r="E8731" i="12"/>
  <c r="E8732" i="12"/>
  <c r="E8733" i="12"/>
  <c r="E8734" i="12"/>
  <c r="E8735" i="12"/>
  <c r="E8736" i="12"/>
  <c r="E8737" i="12"/>
  <c r="E8738" i="12"/>
  <c r="E8739" i="12"/>
  <c r="E8740" i="12"/>
  <c r="E8741" i="12"/>
  <c r="E8742" i="12"/>
  <c r="E8743" i="12"/>
  <c r="E8744" i="12"/>
  <c r="E8745" i="12"/>
  <c r="E8746" i="12"/>
  <c r="E8747" i="12"/>
  <c r="E8748" i="12"/>
  <c r="E8749" i="12"/>
  <c r="E8750" i="12"/>
  <c r="E8751" i="12"/>
  <c r="E8752" i="12"/>
  <c r="E8753" i="12"/>
  <c r="E8754" i="12"/>
  <c r="E8755" i="12"/>
  <c r="E8756" i="12"/>
  <c r="E8757" i="12"/>
  <c r="E8758" i="12"/>
  <c r="E8759" i="12"/>
  <c r="E8760" i="12"/>
  <c r="E8761" i="12"/>
  <c r="E8762" i="12"/>
  <c r="E8763" i="12"/>
  <c r="E8764" i="12"/>
  <c r="E8765" i="12"/>
  <c r="E8766" i="12"/>
  <c r="E8767" i="12"/>
  <c r="E8768" i="12"/>
  <c r="E8769" i="12"/>
  <c r="E8770" i="12"/>
  <c r="E8771" i="12"/>
  <c r="E8772" i="12"/>
  <c r="E8773" i="12"/>
  <c r="E8774" i="12"/>
  <c r="E8775" i="12"/>
  <c r="E8776" i="12"/>
  <c r="E8777" i="12"/>
  <c r="E8778" i="12"/>
  <c r="E8779" i="12"/>
  <c r="E8780" i="12"/>
  <c r="E8781" i="12"/>
  <c r="E8782" i="12"/>
  <c r="E8783" i="12"/>
  <c r="E8784" i="12"/>
  <c r="E8785" i="12"/>
  <c r="E8786" i="12"/>
  <c r="E8787" i="12"/>
  <c r="E8788" i="12"/>
  <c r="E8789" i="12"/>
  <c r="E8790" i="12"/>
  <c r="E8791" i="12"/>
  <c r="E8792" i="12"/>
  <c r="E8793" i="12"/>
  <c r="E8794" i="12"/>
  <c r="E8795" i="12"/>
  <c r="E8796" i="12"/>
  <c r="E8797" i="12"/>
  <c r="E8798" i="12"/>
  <c r="E8799" i="12"/>
  <c r="E8800" i="12"/>
  <c r="E8801" i="12"/>
  <c r="E8802" i="12"/>
  <c r="E8803" i="12"/>
  <c r="E8804" i="12"/>
  <c r="E8805" i="12"/>
  <c r="E8806" i="12"/>
  <c r="E8807" i="12"/>
  <c r="E8808" i="12"/>
  <c r="E8809" i="12"/>
  <c r="E8810" i="12"/>
  <c r="E8811" i="12"/>
  <c r="E8812" i="12"/>
  <c r="E8813" i="12"/>
  <c r="E8814" i="12"/>
  <c r="E8815" i="12"/>
  <c r="E8816" i="12"/>
  <c r="E8817" i="12"/>
  <c r="E8818" i="12"/>
  <c r="E8819" i="12"/>
  <c r="E8820" i="12"/>
  <c r="E8821" i="12"/>
  <c r="E8822" i="12"/>
  <c r="E8823" i="12"/>
  <c r="E8824" i="12"/>
  <c r="E8825" i="12"/>
  <c r="E8826" i="12"/>
  <c r="E8827" i="12"/>
  <c r="E8828" i="12"/>
  <c r="E8829" i="12"/>
  <c r="E8830" i="12"/>
  <c r="E8831" i="12"/>
  <c r="E8832" i="12"/>
  <c r="E8833" i="12"/>
  <c r="E8834" i="12"/>
  <c r="E8835" i="12"/>
  <c r="E8836" i="12"/>
  <c r="E8837" i="12"/>
  <c r="E8838" i="12"/>
  <c r="E8839" i="12"/>
  <c r="E8840" i="12"/>
  <c r="E8841" i="12"/>
  <c r="E8842" i="12"/>
  <c r="E8843" i="12"/>
  <c r="E8844" i="12"/>
  <c r="E8845" i="12"/>
  <c r="E8846" i="12"/>
  <c r="E8847" i="12"/>
  <c r="E8848" i="12"/>
  <c r="E8849" i="12"/>
  <c r="E8850" i="12"/>
  <c r="E8851" i="12"/>
  <c r="E8852" i="12"/>
  <c r="E8853" i="12"/>
  <c r="E8854" i="12"/>
  <c r="E8855" i="12"/>
  <c r="E8856" i="12"/>
  <c r="E8857" i="12"/>
  <c r="E8858" i="12"/>
  <c r="E8859" i="12"/>
  <c r="E8860" i="12"/>
  <c r="E8861" i="12"/>
  <c r="E8862" i="12"/>
  <c r="E8863" i="12"/>
  <c r="E8864" i="12"/>
  <c r="E8865" i="12"/>
  <c r="E8866" i="12"/>
  <c r="E8867" i="12"/>
  <c r="E8868" i="12"/>
  <c r="E8869" i="12"/>
  <c r="E8870" i="12"/>
  <c r="E8871" i="12"/>
  <c r="E8872" i="12"/>
  <c r="E8873" i="12"/>
  <c r="E8874" i="12"/>
  <c r="E8875" i="12"/>
  <c r="E8876" i="12"/>
  <c r="E8877" i="12"/>
  <c r="E8878" i="12"/>
  <c r="E8879" i="12"/>
  <c r="E8880" i="12"/>
  <c r="E8881" i="12"/>
  <c r="E8882" i="12"/>
  <c r="E8883" i="12"/>
  <c r="E8884" i="12"/>
  <c r="E8885" i="12"/>
  <c r="E8886" i="12"/>
  <c r="E8887" i="12"/>
  <c r="E8888" i="12"/>
  <c r="E8889" i="12"/>
  <c r="E8890" i="12"/>
  <c r="E8891" i="12"/>
  <c r="E8892" i="12"/>
  <c r="E8893" i="12"/>
  <c r="E8894" i="12"/>
  <c r="E8895" i="12"/>
  <c r="E8896" i="12"/>
  <c r="E8897" i="12"/>
  <c r="E8898" i="12"/>
  <c r="E8899" i="12"/>
  <c r="E8900" i="12"/>
  <c r="E8901" i="12"/>
  <c r="E8902" i="12"/>
  <c r="E8903" i="12"/>
  <c r="E8904" i="12"/>
  <c r="E8905" i="12"/>
  <c r="E8906" i="12"/>
  <c r="E8907" i="12"/>
  <c r="E8908" i="12"/>
  <c r="E8909" i="12"/>
  <c r="E8910" i="12"/>
  <c r="E8911" i="12"/>
  <c r="E8912" i="12"/>
  <c r="E8913" i="12"/>
  <c r="E8914" i="12"/>
  <c r="E8915" i="12"/>
  <c r="E8916" i="12"/>
  <c r="E8917" i="12"/>
  <c r="E8918" i="12"/>
  <c r="E8919" i="12"/>
  <c r="E8920" i="12"/>
  <c r="E8921" i="12"/>
  <c r="E8922" i="12"/>
  <c r="E8923" i="12"/>
  <c r="E8924" i="12"/>
  <c r="E8925" i="12"/>
  <c r="E8926" i="12"/>
  <c r="E8927" i="12"/>
  <c r="E8928" i="12"/>
  <c r="E8929" i="12"/>
  <c r="E8930" i="12"/>
  <c r="E8931" i="12"/>
  <c r="E8932" i="12"/>
  <c r="E8933" i="12"/>
  <c r="E8934" i="12"/>
  <c r="E8935" i="12"/>
  <c r="E8936" i="12"/>
  <c r="E8937" i="12"/>
  <c r="E8938" i="12"/>
  <c r="E8939" i="12"/>
  <c r="E8940" i="12"/>
  <c r="E8941" i="12"/>
  <c r="E8942" i="12"/>
  <c r="E8943" i="12"/>
  <c r="E8944" i="12"/>
  <c r="E8945" i="12"/>
  <c r="E8946" i="12"/>
  <c r="E8947" i="12"/>
  <c r="E8948" i="12"/>
  <c r="E8949" i="12"/>
  <c r="E8950" i="12"/>
  <c r="E8951" i="12"/>
  <c r="E8952" i="12"/>
  <c r="E8953" i="12"/>
  <c r="E8954" i="12"/>
  <c r="E8955" i="12"/>
  <c r="E8956" i="12"/>
  <c r="E8957" i="12"/>
  <c r="E8958" i="12"/>
  <c r="E8959" i="12"/>
  <c r="E8960" i="12"/>
  <c r="E8961" i="12"/>
  <c r="E8962" i="12"/>
  <c r="E8963" i="12"/>
  <c r="E8964" i="12"/>
  <c r="E8965" i="12"/>
  <c r="E8966" i="12"/>
  <c r="E8967" i="12"/>
  <c r="E8968" i="12"/>
  <c r="E8969" i="12"/>
  <c r="E8970" i="12"/>
  <c r="E8971" i="12"/>
  <c r="E8972" i="12"/>
  <c r="E8973" i="12"/>
  <c r="E8974" i="12"/>
  <c r="E8975" i="12"/>
  <c r="E8976" i="12"/>
  <c r="E8977" i="12"/>
  <c r="E8978" i="12"/>
  <c r="E8979" i="12"/>
  <c r="E8980" i="12"/>
  <c r="E8981" i="12"/>
  <c r="E8982" i="12"/>
  <c r="E8983" i="12"/>
  <c r="E8984" i="12"/>
  <c r="E8985" i="12"/>
  <c r="E8986" i="12"/>
  <c r="E8987" i="12"/>
  <c r="E8988" i="12"/>
  <c r="E8989" i="12"/>
  <c r="E8990" i="12"/>
  <c r="E8991" i="12"/>
  <c r="E8992" i="12"/>
  <c r="E8993" i="12"/>
  <c r="E8994" i="12"/>
  <c r="E8995" i="12"/>
  <c r="E8996" i="12"/>
  <c r="E8997" i="12"/>
  <c r="E8998" i="12"/>
  <c r="E8999" i="12"/>
  <c r="E9000" i="12"/>
  <c r="E9001" i="12"/>
  <c r="E9002" i="12"/>
  <c r="E9003" i="12"/>
  <c r="E9004" i="12"/>
  <c r="E9005" i="12"/>
  <c r="E9006" i="12"/>
  <c r="E9007" i="12"/>
  <c r="E9008" i="12"/>
  <c r="E9009" i="12"/>
  <c r="E9010" i="12"/>
  <c r="E9011" i="12"/>
  <c r="E9012" i="12"/>
  <c r="E9013" i="12"/>
  <c r="E9014" i="12"/>
  <c r="E9015" i="12"/>
  <c r="E9016" i="12"/>
  <c r="E9017" i="12"/>
  <c r="E9018" i="12"/>
  <c r="E9019" i="12"/>
  <c r="E9020" i="12"/>
  <c r="E9021" i="12"/>
  <c r="E9022" i="12"/>
  <c r="E9023" i="12"/>
  <c r="E9024" i="12"/>
  <c r="E9025" i="12"/>
  <c r="E9026" i="12"/>
  <c r="E9027" i="12"/>
  <c r="E9028" i="12"/>
  <c r="E9029" i="12"/>
  <c r="E9030" i="12"/>
  <c r="E9031" i="12"/>
  <c r="E9032" i="12"/>
  <c r="E9033" i="12"/>
  <c r="E9034" i="12"/>
  <c r="E9035" i="12"/>
  <c r="E9036" i="12"/>
  <c r="E9037" i="12"/>
  <c r="E9038" i="12"/>
  <c r="E9039" i="12"/>
  <c r="E9040" i="12"/>
  <c r="E9041" i="12"/>
  <c r="E9042" i="12"/>
  <c r="E9043" i="12"/>
  <c r="E9044" i="12"/>
  <c r="E9045" i="12"/>
  <c r="E9046" i="12"/>
  <c r="E9047" i="12"/>
  <c r="E9048" i="12"/>
  <c r="E9049" i="12"/>
  <c r="E9050" i="12"/>
  <c r="E9051" i="12"/>
  <c r="E9052" i="12"/>
  <c r="E9053" i="12"/>
  <c r="E9054" i="12"/>
  <c r="E9055" i="12"/>
  <c r="E9056" i="12"/>
  <c r="E9057" i="12"/>
  <c r="E9058" i="12"/>
  <c r="E9059" i="12"/>
  <c r="E9060" i="12"/>
  <c r="E9061" i="12"/>
  <c r="E9062" i="12"/>
  <c r="E9063" i="12"/>
  <c r="E9064" i="12"/>
  <c r="E9065" i="12"/>
  <c r="E9066" i="12"/>
  <c r="E9067" i="12"/>
  <c r="E9068" i="12"/>
  <c r="E9069" i="12"/>
  <c r="E9070" i="12"/>
  <c r="E9071" i="12"/>
  <c r="E9072" i="12"/>
  <c r="E9073" i="12"/>
  <c r="E9074" i="12"/>
  <c r="E9075" i="12"/>
  <c r="E9076" i="12"/>
  <c r="E9077" i="12"/>
  <c r="E9078" i="12"/>
  <c r="E9079" i="12"/>
  <c r="E9080" i="12"/>
  <c r="E9081" i="12"/>
  <c r="E9082" i="12"/>
  <c r="E9083" i="12"/>
  <c r="E9084" i="12"/>
  <c r="E9085" i="12"/>
  <c r="E9086" i="12"/>
  <c r="E9087" i="12"/>
  <c r="E9088" i="12"/>
  <c r="E9089" i="12"/>
  <c r="E9090" i="12"/>
  <c r="E9091" i="12"/>
  <c r="E9092" i="12"/>
  <c r="E9093" i="12"/>
  <c r="E9094" i="12"/>
  <c r="E9095" i="12"/>
  <c r="E9096" i="12"/>
  <c r="E9097" i="12"/>
  <c r="E9098" i="12"/>
  <c r="E9099" i="12"/>
  <c r="E9100" i="12"/>
  <c r="E9101" i="12"/>
  <c r="E9102" i="12"/>
  <c r="E9103" i="12"/>
  <c r="E9104" i="12"/>
  <c r="E9105" i="12"/>
  <c r="E9106" i="12"/>
  <c r="E9107" i="12"/>
  <c r="E9108" i="12"/>
  <c r="E9109" i="12"/>
  <c r="E9110" i="12"/>
  <c r="E9111" i="12"/>
  <c r="E9112" i="12"/>
  <c r="E9113" i="12"/>
  <c r="E9114" i="12"/>
  <c r="E9115" i="12"/>
  <c r="E9116" i="12"/>
  <c r="E9117" i="12"/>
  <c r="E9118" i="12"/>
  <c r="E9119" i="12"/>
  <c r="E9120" i="12"/>
  <c r="E9121" i="12"/>
  <c r="E9122" i="12"/>
  <c r="E9123" i="12"/>
  <c r="E9124" i="12"/>
  <c r="E9125" i="12"/>
  <c r="E9126" i="12"/>
  <c r="E9127" i="12"/>
  <c r="E9128" i="12"/>
  <c r="E9129" i="12"/>
  <c r="E9130" i="12"/>
  <c r="E9131" i="12"/>
  <c r="E9132" i="12"/>
  <c r="E9133" i="12"/>
  <c r="E9134" i="12"/>
  <c r="E9135" i="12"/>
  <c r="E9136" i="12"/>
  <c r="E9137" i="12"/>
  <c r="E9138" i="12"/>
  <c r="E9139" i="12"/>
  <c r="E9140" i="12"/>
  <c r="E9141" i="12"/>
  <c r="E9142" i="12"/>
  <c r="E9143" i="12"/>
  <c r="E9144" i="12"/>
  <c r="E9145" i="12"/>
  <c r="E9146" i="12"/>
  <c r="E9147" i="12"/>
  <c r="E9148" i="12"/>
  <c r="E9149" i="12"/>
  <c r="E9150" i="12"/>
  <c r="E9151" i="12"/>
  <c r="E9152" i="12"/>
  <c r="E9153" i="12"/>
  <c r="E9154" i="12"/>
  <c r="E9155" i="12"/>
  <c r="E9156" i="12"/>
  <c r="E9157" i="12"/>
  <c r="E9158" i="12"/>
  <c r="E9159" i="12"/>
  <c r="E9160" i="12"/>
  <c r="E9161" i="12"/>
  <c r="E9162" i="12"/>
  <c r="E9163" i="12"/>
  <c r="E9164" i="12"/>
  <c r="E9165" i="12"/>
  <c r="E9166" i="12"/>
  <c r="E9167" i="12"/>
  <c r="E9168" i="12"/>
  <c r="E9169" i="12"/>
  <c r="E9170" i="12"/>
  <c r="E9171" i="12"/>
  <c r="E9172" i="12"/>
  <c r="E9173" i="12"/>
  <c r="E9174" i="12"/>
  <c r="E9175" i="12"/>
  <c r="E9176" i="12"/>
  <c r="E9177" i="12"/>
  <c r="E9178" i="12"/>
  <c r="E9179" i="12"/>
  <c r="E9180" i="12"/>
  <c r="E9181" i="12"/>
  <c r="E9182" i="12"/>
  <c r="E9183" i="12"/>
  <c r="E9184" i="12"/>
  <c r="E9185" i="12"/>
  <c r="E9186" i="12"/>
  <c r="E9187" i="12"/>
  <c r="E9188" i="12"/>
  <c r="E9189" i="12"/>
  <c r="E9190" i="12"/>
  <c r="E9191" i="12"/>
  <c r="E9192" i="12"/>
  <c r="E9193" i="12"/>
  <c r="E9194" i="12"/>
  <c r="E9195" i="12"/>
  <c r="E9196" i="12"/>
  <c r="E9197" i="12"/>
  <c r="E9198" i="12"/>
  <c r="E9199" i="12"/>
  <c r="E9200" i="12"/>
  <c r="E9201" i="12"/>
  <c r="E9202" i="12"/>
  <c r="E9203" i="12"/>
  <c r="E9204" i="12"/>
  <c r="E9205" i="12"/>
  <c r="E9206" i="12"/>
  <c r="E9207" i="12"/>
  <c r="E9208" i="12"/>
  <c r="E9209" i="12"/>
  <c r="E9210" i="12"/>
  <c r="E9211" i="12"/>
  <c r="E9212" i="12"/>
  <c r="E9213" i="12"/>
  <c r="E9214" i="12"/>
  <c r="E9215" i="12"/>
  <c r="E9216" i="12"/>
  <c r="E9217" i="12"/>
  <c r="E9218" i="12"/>
  <c r="E9219" i="12"/>
  <c r="E9220" i="12"/>
  <c r="E9221" i="12"/>
  <c r="E9222" i="12"/>
  <c r="E9223" i="12"/>
  <c r="E9224" i="12"/>
  <c r="E9225" i="12"/>
  <c r="E9226" i="12"/>
  <c r="E9227" i="12"/>
  <c r="E9228" i="12"/>
  <c r="E9229" i="12"/>
  <c r="E9230" i="12"/>
  <c r="E9231" i="12"/>
  <c r="E9232" i="12"/>
  <c r="E9233" i="12"/>
  <c r="E9234" i="12"/>
  <c r="E9235" i="12"/>
  <c r="E9236" i="12"/>
  <c r="E9237" i="12"/>
  <c r="E9238" i="12"/>
  <c r="E9239" i="12"/>
  <c r="E9240" i="12"/>
  <c r="E9241" i="12"/>
  <c r="E9242" i="12"/>
  <c r="E9243" i="12"/>
  <c r="E9244" i="12"/>
  <c r="E9245" i="12"/>
  <c r="E9246" i="12"/>
  <c r="E9247" i="12"/>
  <c r="E9248" i="12"/>
  <c r="E9249" i="12"/>
  <c r="E9250" i="12"/>
  <c r="E9251" i="12"/>
  <c r="E9252" i="12"/>
  <c r="E9253" i="12"/>
  <c r="E9254" i="12"/>
  <c r="E9255" i="12"/>
  <c r="E9256" i="12"/>
  <c r="E9257" i="12"/>
  <c r="E9258" i="12"/>
  <c r="E9259" i="12"/>
  <c r="E9260" i="12"/>
  <c r="E9261" i="12"/>
  <c r="E9262" i="12"/>
  <c r="E9263" i="12"/>
  <c r="E9264" i="12"/>
  <c r="E9265" i="12"/>
  <c r="E9266" i="12"/>
  <c r="E9267" i="12"/>
  <c r="E9268" i="12"/>
  <c r="E9269" i="12"/>
  <c r="E9270" i="12"/>
  <c r="E9271" i="12"/>
  <c r="E9272" i="12"/>
  <c r="E9273" i="12"/>
  <c r="E9274" i="12"/>
  <c r="E9275" i="12"/>
  <c r="E9276" i="12"/>
  <c r="E9277" i="12"/>
  <c r="E9278" i="12"/>
  <c r="E9279" i="12"/>
  <c r="E9280" i="12"/>
  <c r="E9281" i="12"/>
  <c r="E9282" i="12"/>
  <c r="E9283" i="12"/>
  <c r="E9284" i="12"/>
  <c r="E9285" i="12"/>
  <c r="E9286" i="12"/>
  <c r="E9287" i="12"/>
  <c r="E9288" i="12"/>
  <c r="E9289" i="12"/>
  <c r="E9290" i="12"/>
  <c r="E9291" i="12"/>
  <c r="E9292" i="12"/>
  <c r="E9293" i="12"/>
  <c r="E9294" i="12"/>
  <c r="E9295" i="12"/>
  <c r="E9296" i="12"/>
  <c r="E9297" i="12"/>
  <c r="E9298" i="12"/>
  <c r="E9299" i="12"/>
  <c r="E9300" i="12"/>
  <c r="E9301" i="12"/>
  <c r="E9302" i="12"/>
  <c r="E9303" i="12"/>
  <c r="E9304" i="12"/>
  <c r="E9305" i="12"/>
  <c r="E9306" i="12"/>
  <c r="E9307" i="12"/>
  <c r="E9308" i="12"/>
  <c r="E9309" i="12"/>
  <c r="E9310" i="12"/>
  <c r="E9311" i="12"/>
  <c r="E9312" i="12"/>
  <c r="E9313" i="12"/>
  <c r="E9314" i="12"/>
  <c r="E9315" i="12"/>
  <c r="E9316" i="12"/>
  <c r="E9317" i="12"/>
  <c r="E9318" i="12"/>
  <c r="E9319" i="12"/>
  <c r="E9320" i="12"/>
  <c r="E9321" i="12"/>
  <c r="E9322" i="12"/>
  <c r="E9323" i="12"/>
  <c r="E9324" i="12"/>
  <c r="E9325" i="12"/>
  <c r="E9326" i="12"/>
  <c r="E9327" i="12"/>
  <c r="E9328" i="12"/>
  <c r="E9329" i="12"/>
  <c r="E9330" i="12"/>
  <c r="E9331" i="12"/>
  <c r="E9332" i="12"/>
  <c r="E9333" i="12"/>
  <c r="E9334" i="12"/>
  <c r="E9335" i="12"/>
  <c r="E9336" i="12"/>
  <c r="E9337" i="12"/>
  <c r="E9338" i="12"/>
  <c r="E9339" i="12"/>
  <c r="E9340" i="12"/>
  <c r="E9341" i="12"/>
  <c r="E9342" i="12"/>
  <c r="E9343" i="12"/>
  <c r="E9344" i="12"/>
  <c r="E9345" i="12"/>
  <c r="E9346" i="12"/>
  <c r="E9347" i="12"/>
  <c r="E9348" i="12"/>
  <c r="E9349" i="12"/>
  <c r="E9350" i="12"/>
  <c r="E9351" i="12"/>
  <c r="E9352" i="12"/>
  <c r="E9353" i="12"/>
  <c r="E9354" i="12"/>
  <c r="E9355" i="12"/>
  <c r="E9356" i="12"/>
  <c r="E9357" i="12"/>
  <c r="E9358" i="12"/>
  <c r="E9359" i="12"/>
  <c r="E9360" i="12"/>
  <c r="E9361" i="12"/>
  <c r="E9362" i="12"/>
  <c r="E9363" i="12"/>
  <c r="E9364" i="12"/>
  <c r="E9365" i="12"/>
  <c r="E9366" i="12"/>
  <c r="E9367" i="12"/>
  <c r="E9368" i="12"/>
  <c r="E9369" i="12"/>
  <c r="E9370" i="12"/>
  <c r="E9371" i="12"/>
  <c r="E9372" i="12"/>
  <c r="E9373" i="12"/>
  <c r="E9374" i="12"/>
  <c r="E9375" i="12"/>
  <c r="E9376" i="12"/>
  <c r="E9377" i="12"/>
  <c r="E9378" i="12"/>
  <c r="E9379" i="12"/>
  <c r="E9380" i="12"/>
  <c r="E9381" i="12"/>
  <c r="E9382" i="12"/>
  <c r="E9383" i="12"/>
  <c r="E9384" i="12"/>
  <c r="E9385" i="12"/>
  <c r="E9386" i="12"/>
  <c r="E9387" i="12"/>
  <c r="E9388" i="12"/>
  <c r="E9389" i="12"/>
  <c r="E9390" i="12"/>
  <c r="E9391" i="12"/>
  <c r="E9392" i="12"/>
  <c r="E9393" i="12"/>
  <c r="E9394" i="12"/>
  <c r="E9395" i="12"/>
  <c r="E9396" i="12"/>
  <c r="E9397" i="12"/>
  <c r="E9398" i="12"/>
  <c r="E9399" i="12"/>
  <c r="E9400" i="12"/>
  <c r="E9401" i="12"/>
  <c r="E9402" i="12"/>
  <c r="E9403" i="12"/>
  <c r="E9404" i="12"/>
  <c r="E9405" i="12"/>
  <c r="E9406" i="12"/>
  <c r="E9407" i="12"/>
  <c r="E9408" i="12"/>
  <c r="E9409" i="12"/>
  <c r="E9410" i="12"/>
  <c r="E9411" i="12"/>
  <c r="E9412" i="12"/>
  <c r="E9413" i="12"/>
  <c r="E9414" i="12"/>
  <c r="E9415" i="12"/>
  <c r="E9416" i="12"/>
  <c r="E9417" i="12"/>
  <c r="E9418" i="12"/>
  <c r="E9419" i="12"/>
  <c r="E9420" i="12"/>
  <c r="E9421" i="12"/>
  <c r="E9422" i="12"/>
  <c r="E9423" i="12"/>
  <c r="E9424" i="12"/>
  <c r="E9425" i="12"/>
  <c r="E9426" i="12"/>
  <c r="E9427" i="12"/>
  <c r="E9428" i="12"/>
  <c r="E9429" i="12"/>
  <c r="E9430" i="12"/>
  <c r="E9431" i="12"/>
  <c r="E9432" i="12"/>
  <c r="E9433" i="12"/>
  <c r="E9434" i="12"/>
  <c r="E9435" i="12"/>
  <c r="E9436" i="12"/>
  <c r="E9437" i="12"/>
  <c r="E9438" i="12"/>
  <c r="E9439" i="12"/>
  <c r="E9440" i="12"/>
  <c r="E9441" i="12"/>
  <c r="E9442" i="12"/>
  <c r="E9443" i="12"/>
  <c r="E9444" i="12"/>
  <c r="E9445" i="12"/>
  <c r="E9446" i="12"/>
  <c r="E9447" i="12"/>
  <c r="E9448" i="12"/>
  <c r="E9449" i="12"/>
  <c r="E9450" i="12"/>
  <c r="E9451" i="12"/>
  <c r="E9452" i="12"/>
  <c r="E9453" i="12"/>
  <c r="E9454" i="12"/>
  <c r="E9455" i="12"/>
  <c r="E9456" i="12"/>
  <c r="E9457" i="12"/>
  <c r="E9458" i="12"/>
  <c r="E9459" i="12"/>
  <c r="E9460" i="12"/>
  <c r="E9461" i="12"/>
  <c r="E9462" i="12"/>
  <c r="E9463" i="12"/>
  <c r="E9464" i="12"/>
  <c r="E9465" i="12"/>
  <c r="E9466" i="12"/>
  <c r="E9467" i="12"/>
  <c r="E9468" i="12"/>
  <c r="E9469" i="12"/>
  <c r="E9470" i="12"/>
  <c r="E9471" i="12"/>
  <c r="E9472" i="12"/>
  <c r="E9473" i="12"/>
  <c r="E9474" i="12"/>
  <c r="E9475" i="12"/>
  <c r="E9476" i="12"/>
  <c r="E9477" i="12"/>
  <c r="E9478" i="12"/>
  <c r="E9479" i="12"/>
  <c r="E9480" i="12"/>
  <c r="E9481" i="12"/>
  <c r="E9482" i="12"/>
  <c r="E9483" i="12"/>
  <c r="E9484" i="12"/>
  <c r="E9485" i="12"/>
  <c r="E9486" i="12"/>
  <c r="E9487" i="12"/>
  <c r="E9488" i="12"/>
  <c r="E9489" i="12"/>
  <c r="E9490" i="12"/>
  <c r="E9491" i="12"/>
  <c r="E9492" i="12"/>
  <c r="E9493" i="12"/>
  <c r="E9494" i="12"/>
  <c r="E9495" i="12"/>
  <c r="E9496" i="12"/>
  <c r="E9497" i="12"/>
  <c r="E9498" i="12"/>
  <c r="E9499" i="12"/>
  <c r="E9500" i="12"/>
  <c r="E9501" i="12"/>
  <c r="E9502" i="12"/>
  <c r="E9503" i="12"/>
  <c r="E9504" i="12"/>
  <c r="E9505" i="12"/>
  <c r="E9506" i="12"/>
  <c r="E9507" i="12"/>
  <c r="E9508" i="12"/>
  <c r="E9509" i="12"/>
  <c r="E9510" i="12"/>
  <c r="E9511" i="12"/>
  <c r="E9512" i="12"/>
  <c r="E9513" i="12"/>
  <c r="E9514" i="12"/>
  <c r="E9515" i="12"/>
  <c r="E9516" i="12"/>
  <c r="E9517" i="12"/>
  <c r="E9518" i="12"/>
  <c r="E9519" i="12"/>
  <c r="E9520" i="12"/>
  <c r="E9521" i="12"/>
  <c r="E9522" i="12"/>
  <c r="E9523" i="12"/>
  <c r="E9524" i="12"/>
  <c r="E9525" i="12"/>
  <c r="E9526" i="12"/>
  <c r="E9527" i="12"/>
  <c r="E9528" i="12"/>
  <c r="E9529" i="12"/>
  <c r="E9530" i="12"/>
  <c r="E9531" i="12"/>
  <c r="E9532" i="12"/>
  <c r="E9533" i="12"/>
  <c r="E9534" i="12"/>
  <c r="E9535" i="12"/>
  <c r="E9536" i="12"/>
  <c r="E9537" i="12"/>
  <c r="E9538" i="12"/>
  <c r="E9539" i="12"/>
  <c r="E9540" i="12"/>
  <c r="E9541" i="12"/>
  <c r="E9542" i="12"/>
  <c r="E9543" i="12"/>
  <c r="E9544" i="12"/>
  <c r="E9545" i="12"/>
  <c r="E9546" i="12"/>
  <c r="E9547" i="12"/>
  <c r="E9548" i="12"/>
  <c r="E9549" i="12"/>
  <c r="E9550" i="12"/>
  <c r="E9551" i="12"/>
  <c r="E9552" i="12"/>
  <c r="E9553" i="12"/>
  <c r="E9554" i="12"/>
  <c r="E9555" i="12"/>
  <c r="E9556" i="12"/>
  <c r="E9557" i="12"/>
  <c r="E9558" i="12"/>
  <c r="E9559" i="12"/>
  <c r="E9560" i="12"/>
  <c r="E9561" i="12"/>
  <c r="E9562" i="12"/>
  <c r="E9563" i="12"/>
  <c r="E9564" i="12"/>
  <c r="E9565" i="12"/>
  <c r="E9566" i="12"/>
  <c r="E9567" i="12"/>
  <c r="E9568" i="12"/>
  <c r="E9569" i="12"/>
  <c r="E9570" i="12"/>
  <c r="E9571" i="12"/>
  <c r="E9572" i="12"/>
  <c r="E9573" i="12"/>
  <c r="E9574" i="12"/>
  <c r="E9575" i="12"/>
  <c r="E9576" i="12"/>
  <c r="E9577" i="12"/>
  <c r="E9578" i="12"/>
  <c r="E9579" i="12"/>
  <c r="E9580" i="12"/>
  <c r="E9581" i="12"/>
  <c r="E9582" i="12"/>
  <c r="E9583" i="12"/>
  <c r="E9584" i="12"/>
  <c r="E9585" i="12"/>
  <c r="E9586" i="12"/>
  <c r="E9587" i="12"/>
  <c r="E9588" i="12"/>
  <c r="E9589" i="12"/>
  <c r="E9590" i="12"/>
  <c r="E9591" i="12"/>
  <c r="E9592" i="12"/>
  <c r="E9593" i="12"/>
  <c r="E9594" i="12"/>
  <c r="E9595" i="12"/>
  <c r="E9596" i="12"/>
  <c r="E9597" i="12"/>
  <c r="E9598" i="12"/>
  <c r="E9599" i="12"/>
  <c r="E9600" i="12"/>
  <c r="E9601" i="12"/>
  <c r="E9602" i="12"/>
  <c r="E9603" i="12"/>
  <c r="E9604" i="12"/>
  <c r="E9605" i="12"/>
  <c r="E9606" i="12"/>
  <c r="E9607" i="12"/>
  <c r="E9608" i="12"/>
  <c r="E9609" i="12"/>
  <c r="E9610" i="12"/>
  <c r="E9611" i="12"/>
  <c r="E9612" i="12"/>
  <c r="E9613" i="12"/>
  <c r="E9614" i="12"/>
  <c r="E9615" i="12"/>
  <c r="E9616" i="12"/>
  <c r="E9617" i="12"/>
  <c r="E9618" i="12"/>
  <c r="E9619" i="12"/>
  <c r="E9620" i="12"/>
  <c r="E9621" i="12"/>
  <c r="E9622" i="12"/>
  <c r="E9623" i="12"/>
  <c r="E9624" i="12"/>
  <c r="E9625" i="12"/>
  <c r="E9626" i="12"/>
  <c r="E9627" i="12"/>
  <c r="E9628" i="12"/>
  <c r="E9629" i="12"/>
  <c r="E9630" i="12"/>
  <c r="E9631" i="12"/>
  <c r="E9632" i="12"/>
  <c r="E9633" i="12"/>
  <c r="E9634" i="12"/>
  <c r="E9635" i="12"/>
  <c r="E9636" i="12"/>
  <c r="E9637" i="12"/>
  <c r="E9638" i="12"/>
  <c r="E9639" i="12"/>
  <c r="E9640" i="12"/>
  <c r="E9641" i="12"/>
  <c r="E9642" i="12"/>
  <c r="E9643" i="12"/>
  <c r="E9644" i="12"/>
  <c r="E9645" i="12"/>
  <c r="E9646" i="12"/>
  <c r="E9647" i="12"/>
  <c r="E9648" i="12"/>
  <c r="E9649" i="12"/>
  <c r="E9650" i="12"/>
  <c r="E9651" i="12"/>
  <c r="E9652" i="12"/>
  <c r="E9653" i="12"/>
  <c r="E9654" i="12"/>
  <c r="E9655" i="12"/>
  <c r="E9656" i="12"/>
  <c r="E9657" i="12"/>
  <c r="E9658" i="12"/>
  <c r="E9659" i="12"/>
  <c r="E9660" i="12"/>
  <c r="E9661" i="12"/>
  <c r="E9662" i="12"/>
  <c r="E9663" i="12"/>
  <c r="E9664" i="12"/>
  <c r="E9665" i="12"/>
  <c r="E9666" i="12"/>
  <c r="E9667" i="12"/>
  <c r="E9668" i="12"/>
  <c r="E9669" i="12"/>
  <c r="E9670" i="12"/>
  <c r="E9671" i="12"/>
  <c r="E9672" i="12"/>
  <c r="E9673" i="12"/>
  <c r="E9674" i="12"/>
  <c r="E9675" i="12"/>
  <c r="E9676" i="12"/>
  <c r="E9677" i="12"/>
  <c r="E9678" i="12"/>
  <c r="E9679" i="12"/>
  <c r="E9680" i="12"/>
  <c r="E9681" i="12"/>
  <c r="E9682" i="12"/>
  <c r="E9683" i="12"/>
  <c r="E9684" i="12"/>
  <c r="E9685" i="12"/>
  <c r="E9686" i="12"/>
  <c r="E9687" i="12"/>
  <c r="E9688" i="12"/>
  <c r="E9689" i="12"/>
  <c r="E9690" i="12"/>
  <c r="E9691" i="12"/>
  <c r="E9692" i="12"/>
  <c r="E9693" i="12"/>
  <c r="E9694" i="12"/>
  <c r="E9695" i="12"/>
  <c r="E9696" i="12"/>
  <c r="E9697" i="12"/>
  <c r="E9698" i="12"/>
  <c r="E9699" i="12"/>
  <c r="E9700" i="12"/>
  <c r="E9701" i="12"/>
  <c r="E9702" i="12"/>
  <c r="E9703" i="12"/>
  <c r="E9704" i="12"/>
  <c r="E9705" i="12"/>
  <c r="E9706" i="12"/>
  <c r="E9707" i="12"/>
  <c r="E9708" i="12"/>
  <c r="E9709" i="12"/>
  <c r="E9710" i="12"/>
  <c r="E9711" i="12"/>
  <c r="E9712" i="12"/>
  <c r="E9713" i="12"/>
  <c r="E9714" i="12"/>
  <c r="E9715" i="12"/>
  <c r="E9716" i="12"/>
  <c r="E9717" i="12"/>
  <c r="E9718" i="12"/>
  <c r="E9719" i="12"/>
  <c r="E9720" i="12"/>
  <c r="E9721" i="12"/>
  <c r="E9722" i="12"/>
  <c r="E9723" i="12"/>
  <c r="E9724" i="12"/>
  <c r="E9725" i="12"/>
  <c r="E9726" i="12"/>
  <c r="E9727" i="12"/>
  <c r="E9728" i="12"/>
  <c r="E9729" i="12"/>
  <c r="E9730" i="12"/>
  <c r="E9731" i="12"/>
  <c r="E9732" i="12"/>
  <c r="E9733" i="12"/>
  <c r="E9734" i="12"/>
  <c r="E9735" i="12"/>
  <c r="E9736" i="12"/>
  <c r="E9737" i="12"/>
  <c r="E9738" i="12"/>
  <c r="E9739" i="12"/>
  <c r="E9740" i="12"/>
  <c r="E9741" i="12"/>
  <c r="E9742" i="12"/>
  <c r="E9743" i="12"/>
  <c r="E9744" i="12"/>
  <c r="E9745" i="12"/>
  <c r="E9746" i="12"/>
  <c r="E9747" i="12"/>
  <c r="E9748" i="12"/>
  <c r="E9749" i="12"/>
  <c r="E9750" i="12"/>
  <c r="E9751" i="12"/>
  <c r="E9752" i="12"/>
  <c r="E9753" i="12"/>
  <c r="E9754" i="12"/>
  <c r="E9755" i="12"/>
  <c r="E9756" i="12"/>
  <c r="E9757" i="12"/>
  <c r="E9758" i="12"/>
  <c r="E9759" i="12"/>
  <c r="E9760" i="12"/>
  <c r="E9761" i="12"/>
  <c r="E9762" i="12"/>
  <c r="E9763" i="12"/>
  <c r="E9764" i="12"/>
  <c r="E9765" i="12"/>
  <c r="E9766" i="12"/>
  <c r="E9767" i="12"/>
  <c r="E9768" i="12"/>
  <c r="E9769" i="12"/>
  <c r="E9770" i="12"/>
  <c r="E9771" i="12"/>
  <c r="E9772" i="12"/>
  <c r="E9773" i="12"/>
  <c r="E9774" i="12"/>
  <c r="E9775" i="12"/>
  <c r="E9776" i="12"/>
  <c r="E9777" i="12"/>
  <c r="E9778" i="12"/>
  <c r="E9779" i="12"/>
  <c r="E9780" i="12"/>
  <c r="E9781" i="12"/>
  <c r="E9782" i="12"/>
  <c r="E9783" i="12"/>
  <c r="E9784" i="12"/>
  <c r="E9785" i="12"/>
  <c r="E9786" i="12"/>
  <c r="E9787" i="12"/>
  <c r="E9788" i="12"/>
  <c r="E9789" i="12"/>
  <c r="E9790" i="12"/>
  <c r="E9791" i="12"/>
  <c r="E9792" i="12"/>
  <c r="E9793" i="12"/>
  <c r="E9794" i="12"/>
  <c r="E9795" i="12"/>
  <c r="E9796" i="12"/>
  <c r="E9797" i="12"/>
  <c r="E9798" i="12"/>
  <c r="E9799" i="12"/>
  <c r="E9800" i="12"/>
  <c r="E9801" i="12"/>
  <c r="E9802" i="12"/>
  <c r="E9803" i="12"/>
  <c r="E9804" i="12"/>
  <c r="E9805" i="12"/>
  <c r="E9806" i="12"/>
  <c r="E9807" i="12"/>
  <c r="E9808" i="12"/>
  <c r="E9809" i="12"/>
  <c r="E9810" i="12"/>
  <c r="E9811" i="12"/>
  <c r="E9812" i="12"/>
  <c r="E9813" i="12"/>
  <c r="E9814" i="12"/>
  <c r="E9815" i="12"/>
  <c r="E9816" i="12"/>
  <c r="E9817" i="12"/>
  <c r="E9818" i="12"/>
  <c r="E9819" i="12"/>
  <c r="E9820" i="12"/>
  <c r="E9821" i="12"/>
  <c r="E9822" i="12"/>
  <c r="E9823" i="12"/>
  <c r="E9824" i="12"/>
  <c r="E9825" i="12"/>
  <c r="E9826" i="12"/>
  <c r="E9827" i="12"/>
  <c r="E9828" i="12"/>
  <c r="E9829" i="12"/>
  <c r="E9830" i="12"/>
  <c r="E9831" i="12"/>
  <c r="E9832" i="12"/>
  <c r="E9833" i="12"/>
  <c r="E9834" i="12"/>
  <c r="E9835" i="12"/>
  <c r="E9836" i="12"/>
  <c r="E9837" i="12"/>
  <c r="E9838" i="12"/>
  <c r="E9839" i="12"/>
  <c r="E9840" i="12"/>
  <c r="E9841" i="12"/>
  <c r="E9842" i="12"/>
  <c r="E9843" i="12"/>
  <c r="E9844" i="12"/>
  <c r="E9845" i="12"/>
  <c r="E9846" i="12"/>
  <c r="E9847" i="12"/>
  <c r="E9848" i="12"/>
  <c r="E9849" i="12"/>
  <c r="E9850" i="12"/>
  <c r="E9851" i="12"/>
  <c r="E9852" i="12"/>
  <c r="E9853" i="12"/>
  <c r="E9854" i="12"/>
  <c r="E9855" i="12"/>
  <c r="E9856" i="12"/>
  <c r="E9857" i="12"/>
  <c r="E9858" i="12"/>
  <c r="E9859" i="12"/>
  <c r="E9860" i="12"/>
  <c r="E9861" i="12"/>
  <c r="E9862" i="12"/>
  <c r="E9863" i="12"/>
  <c r="E9864" i="12"/>
  <c r="E9865" i="12"/>
  <c r="E9866" i="12"/>
  <c r="E9867" i="12"/>
  <c r="E9868" i="12"/>
  <c r="E9869" i="12"/>
  <c r="E9870" i="12"/>
  <c r="E9871" i="12"/>
  <c r="E9872" i="12"/>
  <c r="E9873" i="12"/>
  <c r="E9874" i="12"/>
  <c r="E9875" i="12"/>
  <c r="E9876" i="12"/>
  <c r="E9877" i="12"/>
  <c r="E9878" i="12"/>
  <c r="E9879" i="12"/>
  <c r="E9880" i="12"/>
  <c r="E9881" i="12"/>
  <c r="E9882" i="12"/>
  <c r="E9883" i="12"/>
  <c r="E9884" i="12"/>
  <c r="E9885" i="12"/>
  <c r="E9886" i="12"/>
  <c r="E9887" i="12"/>
  <c r="E9888" i="12"/>
  <c r="E9889" i="12"/>
  <c r="E9890" i="12"/>
  <c r="E9891" i="12"/>
  <c r="E9892" i="12"/>
  <c r="E9893" i="12"/>
  <c r="E9894" i="12"/>
  <c r="E9895" i="12"/>
  <c r="E9896" i="12"/>
  <c r="E9897" i="12"/>
  <c r="E9898" i="12"/>
  <c r="E9899" i="12"/>
  <c r="E9900" i="12"/>
  <c r="E9901" i="12"/>
  <c r="E9902" i="12"/>
  <c r="E9903" i="12"/>
  <c r="E9904" i="12"/>
  <c r="E9905" i="12"/>
  <c r="E9906" i="12"/>
  <c r="E9907" i="12"/>
  <c r="E9908" i="12"/>
  <c r="E9909" i="12"/>
  <c r="E9910" i="12"/>
  <c r="E9911" i="12"/>
  <c r="E9912" i="12"/>
  <c r="E9913" i="12"/>
  <c r="E9914" i="12"/>
  <c r="E9915" i="12"/>
  <c r="E9916" i="12"/>
  <c r="E9917" i="12"/>
  <c r="E9918" i="12"/>
  <c r="E9919" i="12"/>
  <c r="E9920" i="12"/>
  <c r="E9921" i="12"/>
  <c r="E9922" i="12"/>
  <c r="E9923" i="12"/>
  <c r="E9924" i="12"/>
  <c r="E9925" i="12"/>
  <c r="E9926" i="12"/>
  <c r="E9927" i="12"/>
  <c r="E9928" i="12"/>
  <c r="E9929" i="12"/>
  <c r="E9930" i="12"/>
  <c r="E9931" i="12"/>
  <c r="E9932" i="12"/>
  <c r="E9933" i="12"/>
  <c r="E9934" i="12"/>
  <c r="E9935" i="12"/>
  <c r="E9936" i="12"/>
  <c r="E9937" i="12"/>
  <c r="E9938" i="12"/>
  <c r="E9939" i="12"/>
  <c r="E9940" i="12"/>
  <c r="E9941" i="12"/>
  <c r="E9942" i="12"/>
  <c r="E9943" i="12"/>
  <c r="E9944" i="12"/>
  <c r="E9945" i="12"/>
  <c r="E9946" i="12"/>
  <c r="E9947" i="12"/>
  <c r="E9948" i="12"/>
  <c r="E9949" i="12"/>
  <c r="E9950" i="12"/>
  <c r="E9951" i="12"/>
  <c r="E9952" i="12"/>
  <c r="E9953" i="12"/>
  <c r="E9954" i="12"/>
  <c r="E9955" i="12"/>
  <c r="E9956" i="12"/>
  <c r="E9957" i="12"/>
  <c r="E9958" i="12"/>
  <c r="E9959" i="12"/>
  <c r="E9960" i="12"/>
  <c r="E9961" i="12"/>
  <c r="E9962" i="12"/>
  <c r="E9963" i="12"/>
  <c r="E9964" i="12"/>
  <c r="E9965" i="12"/>
  <c r="E9966" i="12"/>
  <c r="E9967" i="12"/>
  <c r="E9968" i="12"/>
  <c r="E9969" i="12"/>
  <c r="E9970" i="12"/>
  <c r="E9971" i="12"/>
  <c r="E9972" i="12"/>
  <c r="E9973" i="12"/>
  <c r="E9974" i="12"/>
  <c r="E9975" i="12"/>
  <c r="E9976" i="12"/>
  <c r="E9977" i="12"/>
  <c r="E9978" i="12"/>
  <c r="E9979" i="12"/>
  <c r="E9980" i="12"/>
  <c r="E9981" i="12"/>
  <c r="E9982" i="12"/>
  <c r="E9983" i="12"/>
  <c r="E9984" i="12"/>
  <c r="E9985" i="12"/>
  <c r="E9986" i="12"/>
  <c r="E9987" i="12"/>
  <c r="E9988" i="12"/>
  <c r="E9989" i="12"/>
  <c r="E9990" i="12"/>
  <c r="E9991" i="12"/>
  <c r="E9992" i="12"/>
  <c r="E9993" i="12"/>
  <c r="E9994" i="12"/>
  <c r="E9995" i="12"/>
  <c r="E9996" i="12"/>
  <c r="E9997" i="12"/>
  <c r="E9998" i="12"/>
  <c r="E9999" i="12"/>
  <c r="E10000" i="12"/>
  <c r="E10001" i="12"/>
  <c r="E10002" i="12"/>
  <c r="E10003" i="12"/>
  <c r="E10004" i="12"/>
  <c r="E10005" i="12"/>
  <c r="E10006" i="12"/>
  <c r="E10007" i="12"/>
  <c r="E10008" i="12"/>
  <c r="E10009" i="12"/>
  <c r="E10010" i="12"/>
  <c r="E10011" i="12"/>
  <c r="E10012" i="12"/>
  <c r="E10013" i="12"/>
  <c r="E10014" i="12"/>
  <c r="E10015" i="12"/>
  <c r="E10016" i="12"/>
  <c r="E10017" i="12"/>
  <c r="E10018" i="12"/>
  <c r="E10019" i="12"/>
  <c r="E10020" i="12"/>
  <c r="E10021" i="12"/>
  <c r="E10022" i="12"/>
  <c r="E10023" i="12"/>
  <c r="E10024" i="12"/>
  <c r="E10025" i="12"/>
  <c r="E10026" i="12"/>
  <c r="E10027" i="12"/>
  <c r="E10028" i="12"/>
  <c r="E10029" i="12"/>
  <c r="E10030" i="12"/>
  <c r="E10031" i="12"/>
  <c r="E10032" i="12"/>
  <c r="E10033" i="12"/>
  <c r="E10034" i="12"/>
  <c r="E10035" i="12"/>
  <c r="E10036" i="12"/>
  <c r="E10037" i="12"/>
  <c r="E10038" i="12"/>
  <c r="E10039" i="12"/>
  <c r="E10040" i="12"/>
  <c r="E10041" i="12"/>
  <c r="E10042" i="12"/>
  <c r="E10043" i="12"/>
  <c r="E10044" i="12"/>
  <c r="E10045" i="12"/>
  <c r="E10046" i="12"/>
  <c r="E10047" i="12"/>
  <c r="E10048" i="12"/>
  <c r="E10049" i="12"/>
  <c r="E10050" i="12"/>
  <c r="E10051" i="12"/>
  <c r="E10052" i="12"/>
  <c r="E10053" i="12"/>
  <c r="E10054" i="12"/>
  <c r="E10055" i="12"/>
  <c r="E10056" i="12"/>
  <c r="E10057" i="12"/>
  <c r="E10058" i="12"/>
  <c r="E10059" i="12"/>
  <c r="E10060" i="12"/>
  <c r="E10061" i="12"/>
  <c r="E10062" i="12"/>
  <c r="E10063" i="12"/>
  <c r="E10064" i="12"/>
  <c r="E10065" i="12"/>
  <c r="E10066" i="12"/>
  <c r="E10067" i="12"/>
  <c r="E10068" i="12"/>
  <c r="E10069" i="12"/>
  <c r="E10070" i="12"/>
  <c r="E10071" i="12"/>
  <c r="E10072" i="12"/>
  <c r="E10073" i="12"/>
  <c r="E10074" i="12"/>
  <c r="E10075" i="12"/>
  <c r="E10076" i="12"/>
  <c r="E10077" i="12"/>
  <c r="E10078" i="12"/>
  <c r="E10079" i="12"/>
  <c r="E10080" i="12"/>
  <c r="E10081" i="12"/>
  <c r="E10082" i="12"/>
  <c r="E10083" i="12"/>
  <c r="E10084" i="12"/>
  <c r="E10085" i="12"/>
  <c r="E10086" i="12"/>
  <c r="E10087" i="12"/>
  <c r="E10088" i="12"/>
  <c r="E10089" i="12"/>
  <c r="E10090" i="12"/>
  <c r="E10091" i="12"/>
  <c r="E10092" i="12"/>
  <c r="E10093" i="12"/>
  <c r="E10094" i="12"/>
  <c r="E10095" i="12"/>
  <c r="E10096" i="12"/>
  <c r="E10097" i="12"/>
  <c r="E10098" i="12"/>
  <c r="E10099" i="12"/>
  <c r="E10100" i="12"/>
  <c r="E10101" i="12"/>
  <c r="E10102" i="12"/>
  <c r="E10103" i="12"/>
  <c r="E10104" i="12"/>
  <c r="E10105" i="12"/>
  <c r="E10106" i="12"/>
  <c r="E10107" i="12"/>
  <c r="E10108" i="12"/>
  <c r="E10109" i="12"/>
  <c r="E10110" i="12"/>
  <c r="E10111" i="12"/>
  <c r="E10112" i="12"/>
  <c r="E10113" i="12"/>
  <c r="E10114" i="12"/>
  <c r="E10115" i="12"/>
  <c r="E10116" i="12"/>
  <c r="E10117" i="12"/>
  <c r="E10118" i="12"/>
  <c r="E10119" i="12"/>
  <c r="E10120" i="12"/>
  <c r="E10121" i="12"/>
  <c r="E10122" i="12"/>
  <c r="E10123" i="12"/>
  <c r="E10124" i="12"/>
  <c r="E10125" i="12"/>
  <c r="E10126" i="12"/>
  <c r="E10127" i="12"/>
  <c r="E10128" i="12"/>
  <c r="E10129" i="12"/>
  <c r="E10130" i="12"/>
  <c r="E10131" i="12"/>
  <c r="E10132" i="12"/>
  <c r="E10133" i="12"/>
  <c r="E10134" i="12"/>
  <c r="E10135" i="12"/>
  <c r="E10136" i="12"/>
  <c r="E10137" i="12"/>
  <c r="E10138" i="12"/>
  <c r="E10139" i="12"/>
  <c r="E10140" i="12"/>
  <c r="E10141" i="12"/>
  <c r="E10142" i="12"/>
  <c r="E10143" i="12"/>
  <c r="E10144" i="12"/>
  <c r="E10145" i="12"/>
  <c r="E10146" i="12"/>
  <c r="E10147" i="12"/>
  <c r="E10148" i="12"/>
  <c r="E10149" i="12"/>
  <c r="E10150" i="12"/>
  <c r="E10151" i="12"/>
  <c r="E10152" i="12"/>
  <c r="E10153" i="12"/>
  <c r="E10154" i="12"/>
  <c r="E10155" i="12"/>
  <c r="E10156" i="12"/>
  <c r="E10157" i="12"/>
  <c r="E10158" i="12"/>
  <c r="E10159" i="12"/>
  <c r="E10160" i="12"/>
  <c r="E10161" i="12"/>
  <c r="E10162" i="12"/>
  <c r="E10163" i="12"/>
  <c r="E10164" i="12"/>
  <c r="E10165" i="12"/>
  <c r="E10166" i="12"/>
  <c r="E10167" i="12"/>
  <c r="E10168" i="12"/>
  <c r="E10169" i="12"/>
  <c r="E10170" i="12"/>
  <c r="E10171" i="12"/>
  <c r="E10172" i="12"/>
  <c r="E10173" i="12"/>
  <c r="E10174" i="12"/>
  <c r="E10175" i="12"/>
  <c r="E10176" i="12"/>
  <c r="E10177" i="12"/>
  <c r="E10178" i="12"/>
  <c r="E10179" i="12"/>
  <c r="E10180" i="12"/>
  <c r="E10181" i="12"/>
  <c r="E10182" i="12"/>
  <c r="E10183" i="12"/>
  <c r="E10184" i="12"/>
  <c r="E10185" i="12"/>
  <c r="E10186" i="12"/>
  <c r="E10187" i="12"/>
  <c r="E10188" i="12"/>
  <c r="E10189" i="12"/>
  <c r="E10190" i="12"/>
  <c r="E10191" i="12"/>
  <c r="E10192" i="12"/>
  <c r="E10193" i="12"/>
  <c r="E10194" i="12"/>
  <c r="E10195" i="12"/>
  <c r="E10196" i="12"/>
  <c r="E10197" i="12"/>
  <c r="E10198" i="12"/>
  <c r="E10199" i="12"/>
  <c r="E10200" i="12"/>
  <c r="E10201" i="12"/>
  <c r="E10202" i="12"/>
  <c r="E10203" i="12"/>
  <c r="E10204" i="12"/>
  <c r="E10205" i="12"/>
  <c r="E10206" i="12"/>
  <c r="E10207" i="12"/>
  <c r="E10208" i="12"/>
  <c r="E10209" i="12"/>
  <c r="E10210" i="12"/>
  <c r="E10211" i="12"/>
  <c r="E10212" i="12"/>
  <c r="E10213" i="12"/>
  <c r="E10214" i="12"/>
  <c r="E10215" i="12"/>
  <c r="E10216" i="12"/>
  <c r="E10217" i="12"/>
  <c r="E10218" i="12"/>
  <c r="E10219" i="12"/>
  <c r="E10220" i="12"/>
  <c r="E10221" i="12"/>
  <c r="E10222" i="12"/>
  <c r="E10223" i="12"/>
  <c r="E10224" i="12"/>
  <c r="E10225" i="12"/>
  <c r="E10226" i="12"/>
  <c r="E10227" i="12"/>
  <c r="E10228" i="12"/>
  <c r="E10229" i="12"/>
  <c r="E10230" i="12"/>
  <c r="E10231" i="12"/>
  <c r="E10232" i="12"/>
  <c r="E10233" i="12"/>
  <c r="E10234" i="12"/>
  <c r="E10235" i="12"/>
  <c r="E10236" i="12"/>
  <c r="E10237" i="12"/>
  <c r="E10238" i="12"/>
  <c r="E10239" i="12"/>
  <c r="E10240" i="12"/>
  <c r="E10241" i="12"/>
  <c r="E10242" i="12"/>
  <c r="E10243" i="12"/>
  <c r="E10244" i="12"/>
  <c r="E10245" i="12"/>
  <c r="E10246" i="12"/>
  <c r="E10247" i="12"/>
  <c r="E10248" i="12"/>
  <c r="E10249" i="12"/>
  <c r="E10250" i="12"/>
  <c r="E10251" i="12"/>
  <c r="E10252" i="12"/>
  <c r="E10253" i="12"/>
  <c r="E10254" i="12"/>
  <c r="E10255" i="12"/>
  <c r="E10256" i="12"/>
  <c r="E10257" i="12"/>
  <c r="E10258" i="12"/>
  <c r="E10259" i="12"/>
  <c r="E10260" i="12"/>
  <c r="E10261" i="12"/>
  <c r="E10262" i="12"/>
  <c r="E10263" i="12"/>
  <c r="E10264" i="12"/>
  <c r="E10265" i="12"/>
  <c r="E10266" i="12"/>
  <c r="E10267" i="12"/>
  <c r="E10268" i="12"/>
  <c r="E10269" i="12"/>
  <c r="E10270" i="12"/>
  <c r="E10271" i="12"/>
  <c r="E10272" i="12"/>
  <c r="E10273" i="12"/>
  <c r="E10274" i="12"/>
  <c r="E10275" i="12"/>
  <c r="E10276" i="12"/>
  <c r="E10277" i="12"/>
  <c r="E10278" i="12"/>
  <c r="E10279" i="12"/>
  <c r="E10280" i="12"/>
  <c r="E10281" i="12"/>
  <c r="E10282" i="12"/>
  <c r="E10283" i="12"/>
  <c r="E10284" i="12"/>
  <c r="E10285" i="12"/>
  <c r="E10286" i="12"/>
  <c r="E10287" i="12"/>
  <c r="E10288" i="12"/>
  <c r="E10289" i="12"/>
  <c r="E10290" i="12"/>
  <c r="E10291" i="12"/>
  <c r="E10292" i="12"/>
  <c r="E10293" i="12"/>
  <c r="E10294" i="12"/>
  <c r="E10295" i="12"/>
  <c r="E10296" i="12"/>
  <c r="E10297" i="12"/>
  <c r="E10298" i="12"/>
  <c r="E10299" i="12"/>
  <c r="E10300" i="12"/>
  <c r="E10301" i="12"/>
  <c r="E10302" i="12"/>
  <c r="E10303" i="12"/>
  <c r="E10304" i="12"/>
  <c r="E10305" i="12"/>
  <c r="E10306" i="12"/>
  <c r="E10307" i="12"/>
  <c r="E10308" i="12"/>
  <c r="E10309" i="12"/>
  <c r="E10310" i="12"/>
  <c r="E10311" i="12"/>
  <c r="E10312" i="12"/>
  <c r="E10313" i="12"/>
  <c r="E10314" i="12"/>
  <c r="E10315" i="12"/>
  <c r="E10316" i="12"/>
  <c r="E10317" i="12"/>
  <c r="E10318" i="12"/>
  <c r="E10319" i="12"/>
  <c r="E10320" i="12"/>
  <c r="E10321" i="12"/>
  <c r="E10322" i="12"/>
  <c r="E10323" i="12"/>
  <c r="E10324" i="12"/>
  <c r="E10325" i="12"/>
  <c r="E10326" i="12"/>
  <c r="E10327" i="12"/>
  <c r="E10328" i="12"/>
  <c r="E10329" i="12"/>
  <c r="E10330" i="12"/>
  <c r="E10331" i="12"/>
  <c r="E10332" i="12"/>
  <c r="E10333" i="12"/>
  <c r="E10334" i="12"/>
  <c r="E10335" i="12"/>
  <c r="E10336" i="12"/>
  <c r="E10337" i="12"/>
  <c r="E10338" i="12"/>
  <c r="E10339" i="12"/>
  <c r="E10340" i="12"/>
  <c r="E10341" i="12"/>
  <c r="E10342" i="12"/>
  <c r="E10343" i="12"/>
  <c r="E10344" i="12"/>
  <c r="E10345" i="12"/>
  <c r="E10346" i="12"/>
  <c r="E10347" i="12"/>
  <c r="E10348" i="12"/>
  <c r="E10349" i="12"/>
  <c r="E10350" i="12"/>
  <c r="E10351" i="12"/>
  <c r="E10352" i="12"/>
  <c r="E10353" i="12"/>
  <c r="E10354" i="12"/>
  <c r="E10355" i="12"/>
  <c r="E10356" i="12"/>
  <c r="E10357" i="12"/>
  <c r="E10358" i="12"/>
  <c r="E10359" i="12"/>
  <c r="E10360" i="12"/>
  <c r="E10361" i="12"/>
  <c r="E10362" i="12"/>
  <c r="E10363" i="12"/>
  <c r="E10364" i="12"/>
  <c r="E10365" i="12"/>
  <c r="E10366" i="12"/>
  <c r="E10367" i="12"/>
  <c r="E10368" i="12"/>
  <c r="E10369" i="12"/>
  <c r="E10370" i="12"/>
  <c r="E10371" i="12"/>
  <c r="E10372" i="12"/>
  <c r="E10373" i="12"/>
  <c r="E10374" i="12"/>
  <c r="E10375" i="12"/>
  <c r="E10376" i="12"/>
  <c r="E10377" i="12"/>
  <c r="E10378" i="12"/>
  <c r="E10379" i="12"/>
  <c r="E10380" i="12"/>
  <c r="E10381" i="12"/>
  <c r="E10382" i="12"/>
  <c r="E10383" i="12"/>
  <c r="E10384" i="12"/>
  <c r="E10385" i="12"/>
  <c r="E10386" i="12"/>
  <c r="E10387" i="12"/>
  <c r="E10388" i="12"/>
  <c r="E10389" i="12"/>
  <c r="E10390" i="12"/>
  <c r="E10391" i="12"/>
  <c r="E10392" i="12"/>
  <c r="E10393" i="12"/>
  <c r="E10394" i="12"/>
  <c r="E10395" i="12"/>
  <c r="E10396" i="12"/>
  <c r="E10397" i="12"/>
  <c r="E10398" i="12"/>
  <c r="E10399" i="12"/>
  <c r="E10400" i="12"/>
  <c r="E10401" i="12"/>
  <c r="E10402" i="12"/>
  <c r="E10403" i="12"/>
  <c r="E10404" i="12"/>
  <c r="E10405" i="12"/>
  <c r="E10406" i="12"/>
  <c r="E10407" i="12"/>
  <c r="E10408" i="12"/>
  <c r="E10409" i="12"/>
  <c r="E10410" i="12"/>
  <c r="E10411" i="12"/>
  <c r="E10412" i="12"/>
  <c r="E10413" i="12"/>
  <c r="E10414" i="12"/>
  <c r="E10415" i="12"/>
  <c r="E10416" i="12"/>
  <c r="E10417" i="12"/>
  <c r="E10418" i="12"/>
  <c r="E10419" i="12"/>
  <c r="E10420" i="12"/>
  <c r="E10421" i="12"/>
  <c r="E10422" i="12"/>
  <c r="E10423" i="12"/>
  <c r="E10424" i="12"/>
  <c r="E10425" i="12"/>
  <c r="E10426" i="12"/>
  <c r="E10427" i="12"/>
  <c r="E10428" i="12"/>
  <c r="E10429" i="12"/>
  <c r="E10430" i="12"/>
  <c r="E10431" i="12"/>
  <c r="E10432" i="12"/>
  <c r="E10433" i="12"/>
  <c r="E10434" i="12"/>
  <c r="E10435" i="12"/>
  <c r="E10436" i="12"/>
  <c r="E10437" i="12"/>
  <c r="E10438" i="12"/>
  <c r="E10439" i="12"/>
  <c r="E10440" i="12"/>
  <c r="E10441" i="12"/>
  <c r="E10442" i="12"/>
  <c r="E10443" i="12"/>
  <c r="E10444" i="12"/>
  <c r="E10445" i="12"/>
  <c r="E10446" i="12"/>
  <c r="E10447" i="12"/>
  <c r="E10448" i="12"/>
  <c r="E10449" i="12"/>
  <c r="E10450" i="12"/>
  <c r="E10451" i="12"/>
  <c r="E10452" i="12"/>
  <c r="E10453" i="12"/>
  <c r="E10454" i="12"/>
  <c r="E10455" i="12"/>
  <c r="E10456" i="12"/>
  <c r="E10457" i="12"/>
  <c r="E10458" i="12"/>
  <c r="E10459" i="12"/>
  <c r="E10460" i="12"/>
  <c r="E10461" i="12"/>
  <c r="E10462" i="12"/>
  <c r="E10463" i="12"/>
  <c r="E10464" i="12"/>
  <c r="E10465" i="12"/>
  <c r="E10466" i="12"/>
  <c r="E10467" i="12"/>
  <c r="E10468" i="12"/>
  <c r="E10469" i="12"/>
  <c r="E10470" i="12"/>
  <c r="E10471" i="12"/>
  <c r="E10472" i="12"/>
  <c r="E10473" i="12"/>
  <c r="E10474" i="12"/>
  <c r="E10475" i="12"/>
  <c r="E10476" i="12"/>
  <c r="E10477" i="12"/>
  <c r="E10478" i="12"/>
  <c r="E10479" i="12"/>
  <c r="E10480" i="12"/>
  <c r="E10481" i="12"/>
  <c r="E10482" i="12"/>
  <c r="E10483" i="12"/>
  <c r="E10484" i="12"/>
  <c r="E10485" i="12"/>
  <c r="E10486" i="12"/>
  <c r="E10487" i="12"/>
  <c r="E10488" i="12"/>
  <c r="E10489" i="12"/>
  <c r="E10490" i="12"/>
  <c r="E10491" i="12"/>
  <c r="E10492" i="12"/>
  <c r="E10493" i="12"/>
  <c r="E10494" i="12"/>
  <c r="E10495" i="12"/>
  <c r="E10496" i="12"/>
  <c r="E10497" i="12"/>
  <c r="E10498" i="12"/>
  <c r="E10499" i="12"/>
  <c r="E10500" i="12"/>
  <c r="E10501" i="12"/>
  <c r="E10502" i="12"/>
  <c r="E10503" i="12"/>
  <c r="E10504" i="12"/>
  <c r="E10505" i="12"/>
  <c r="E10506" i="12"/>
  <c r="E10507" i="12"/>
  <c r="E10508" i="12"/>
  <c r="E10509" i="12"/>
  <c r="E10510" i="12"/>
  <c r="E10511" i="12"/>
  <c r="E10512" i="12"/>
  <c r="E10513" i="12"/>
  <c r="E10514" i="12"/>
  <c r="E10515" i="12"/>
  <c r="E10516" i="12"/>
  <c r="E10517" i="12"/>
  <c r="E10518" i="12"/>
  <c r="E10519" i="12"/>
  <c r="E10520" i="12"/>
  <c r="E10521" i="12"/>
  <c r="E10522" i="12"/>
  <c r="E10523" i="12"/>
  <c r="E10524" i="12"/>
  <c r="E10525" i="12"/>
  <c r="E10526" i="12"/>
  <c r="E10527" i="12"/>
  <c r="E10528" i="12"/>
  <c r="E10529" i="12"/>
  <c r="E10530" i="12"/>
  <c r="E10531" i="12"/>
  <c r="E10532" i="12"/>
  <c r="E10533" i="12"/>
  <c r="E10534" i="12"/>
  <c r="E10535" i="12"/>
  <c r="E10536" i="12"/>
  <c r="E10537" i="12"/>
  <c r="E10538" i="12"/>
  <c r="E10539" i="12"/>
  <c r="E10540" i="12"/>
  <c r="E10541" i="12"/>
  <c r="E10542" i="12"/>
  <c r="E10543" i="12"/>
  <c r="E10544" i="12"/>
  <c r="E10545" i="12"/>
  <c r="E10546" i="12"/>
  <c r="E10547" i="12"/>
  <c r="E10548" i="12"/>
  <c r="E10549" i="12"/>
  <c r="E10550" i="12"/>
  <c r="E10551" i="12"/>
  <c r="E10552" i="12"/>
  <c r="E10553" i="12"/>
  <c r="E10554" i="12"/>
  <c r="E10555" i="12"/>
  <c r="E10556" i="12"/>
  <c r="E10557" i="12"/>
  <c r="E10558" i="12"/>
  <c r="E10559" i="12"/>
  <c r="E10560" i="12"/>
  <c r="E10561" i="12"/>
  <c r="E10562" i="12"/>
  <c r="E10563" i="12"/>
  <c r="E10564" i="12"/>
  <c r="E10565" i="12"/>
  <c r="E10566" i="12"/>
  <c r="E10567" i="12"/>
  <c r="E10568" i="12"/>
  <c r="E10569" i="12"/>
  <c r="E10570" i="12"/>
  <c r="E10571" i="12"/>
  <c r="E10572" i="12"/>
  <c r="E10573" i="12"/>
  <c r="E10574" i="12"/>
  <c r="E10575" i="12"/>
  <c r="E10576" i="12"/>
  <c r="E10577" i="12"/>
  <c r="E10578" i="12"/>
  <c r="E10579" i="12"/>
  <c r="E10580" i="12"/>
  <c r="E10581" i="12"/>
  <c r="E10582" i="12"/>
  <c r="E10583" i="12"/>
  <c r="E10584" i="12"/>
  <c r="E10585" i="12"/>
  <c r="E10586" i="12"/>
  <c r="E10587" i="12"/>
  <c r="E10588" i="12"/>
  <c r="E10589" i="12"/>
  <c r="E10590" i="12"/>
  <c r="E10591" i="12"/>
  <c r="E10592" i="12"/>
  <c r="E10593" i="12"/>
  <c r="E10594" i="12"/>
  <c r="E10595" i="12"/>
  <c r="E10596" i="12"/>
  <c r="E10597" i="12"/>
  <c r="E10598" i="12"/>
  <c r="E10599" i="12"/>
  <c r="E10600" i="12"/>
  <c r="E10601" i="12"/>
  <c r="E10602" i="12"/>
  <c r="E10603" i="12"/>
  <c r="E10604" i="12"/>
  <c r="E10605" i="12"/>
  <c r="E10606" i="12"/>
  <c r="E10607" i="12"/>
  <c r="E10608" i="12"/>
  <c r="E10609" i="12"/>
  <c r="E10610" i="12"/>
  <c r="E10611" i="12"/>
  <c r="E10612" i="12"/>
  <c r="E10613" i="12"/>
  <c r="E10614" i="12"/>
  <c r="E10615" i="12"/>
  <c r="E10616" i="12"/>
  <c r="E10617" i="12"/>
  <c r="E10618" i="12"/>
  <c r="E10619" i="12"/>
  <c r="E10620" i="12"/>
  <c r="E10621" i="12"/>
  <c r="E10622" i="12"/>
  <c r="E10623" i="12"/>
  <c r="E10624" i="12"/>
  <c r="E10625" i="12"/>
  <c r="E10626" i="12"/>
  <c r="E10627" i="12"/>
  <c r="E10628" i="12"/>
  <c r="E10629" i="12"/>
  <c r="E10630" i="12"/>
  <c r="E10631" i="12"/>
  <c r="E10632" i="12"/>
  <c r="E10633" i="12"/>
  <c r="E10634" i="12"/>
  <c r="E10635" i="12"/>
  <c r="E10636" i="12"/>
  <c r="E10637" i="12"/>
  <c r="E10638" i="12"/>
  <c r="E10639" i="12"/>
  <c r="E10640" i="12"/>
  <c r="E10641" i="12"/>
  <c r="E10642" i="12"/>
  <c r="E10643" i="12"/>
  <c r="E10644" i="12"/>
  <c r="E10645" i="12"/>
  <c r="E10646" i="12"/>
  <c r="E10647" i="12"/>
  <c r="E10648" i="12"/>
  <c r="E10649" i="12"/>
  <c r="E10650" i="12"/>
  <c r="E10651" i="12"/>
  <c r="E10652" i="12"/>
  <c r="E10653" i="12"/>
  <c r="E10654" i="12"/>
  <c r="E10655" i="12"/>
  <c r="E10656" i="12"/>
  <c r="E10657" i="12"/>
  <c r="E10658" i="12"/>
  <c r="E10659" i="12"/>
  <c r="E10660" i="12"/>
  <c r="E10661" i="12"/>
  <c r="E10662" i="12"/>
  <c r="E10663" i="12"/>
  <c r="E10664" i="12"/>
  <c r="E10665" i="12"/>
  <c r="E10666" i="12"/>
  <c r="E10667" i="12"/>
  <c r="E10668" i="12"/>
  <c r="E10669" i="12"/>
  <c r="E10670" i="12"/>
  <c r="E10671" i="12"/>
  <c r="E10672" i="12"/>
  <c r="E10673" i="12"/>
  <c r="E10674" i="12"/>
  <c r="E10675" i="12"/>
  <c r="E10676" i="12"/>
  <c r="E10677" i="12"/>
  <c r="E10678" i="12"/>
  <c r="E10679" i="12"/>
  <c r="E10680" i="12"/>
  <c r="E10681" i="12"/>
  <c r="E10682" i="12"/>
  <c r="E10683" i="12"/>
  <c r="E10684" i="12"/>
  <c r="E10685" i="12"/>
  <c r="E10686" i="12"/>
  <c r="E10687" i="12"/>
  <c r="E10688" i="12"/>
  <c r="E10689" i="12"/>
  <c r="E10690" i="12"/>
  <c r="E10691" i="12"/>
  <c r="E10692" i="12"/>
  <c r="E10693" i="12"/>
  <c r="E10694" i="12"/>
  <c r="E10695" i="12"/>
  <c r="E10696" i="12"/>
  <c r="E10697" i="12"/>
  <c r="E10698" i="12"/>
  <c r="E10699" i="12"/>
  <c r="E10700" i="12"/>
  <c r="E10701" i="12"/>
  <c r="E10702" i="12"/>
  <c r="E10703" i="12"/>
  <c r="E10704" i="12"/>
  <c r="E10705" i="12"/>
  <c r="E10706" i="12"/>
  <c r="E10707" i="12"/>
  <c r="E10708" i="12"/>
  <c r="E10709" i="12"/>
  <c r="E10710" i="12"/>
  <c r="E10711" i="12"/>
  <c r="E10712" i="12"/>
  <c r="E10713" i="12"/>
  <c r="E10714" i="12"/>
  <c r="E10715" i="12"/>
  <c r="E10716" i="12"/>
  <c r="E10717" i="12"/>
  <c r="E10718" i="12"/>
  <c r="E10719" i="12"/>
  <c r="E10720" i="12"/>
  <c r="E10721" i="12"/>
  <c r="E10722" i="12"/>
  <c r="E10723" i="12"/>
  <c r="E10724" i="12"/>
  <c r="E10725" i="12"/>
  <c r="E10726" i="12"/>
  <c r="E10727" i="12"/>
  <c r="E10728" i="12"/>
  <c r="E10729" i="12"/>
  <c r="E10730" i="12"/>
  <c r="E10731" i="12"/>
  <c r="E10732" i="12"/>
  <c r="E10733" i="12"/>
  <c r="E10734" i="12"/>
  <c r="E10735" i="12"/>
  <c r="E10736" i="12"/>
  <c r="E10737" i="12"/>
  <c r="E10738" i="12"/>
  <c r="E10739" i="12"/>
  <c r="E10740" i="12"/>
  <c r="E10741" i="12"/>
  <c r="E10742" i="12"/>
  <c r="E10743" i="12"/>
  <c r="E10744" i="12"/>
  <c r="E10745" i="12"/>
  <c r="E10746" i="12"/>
  <c r="E10747" i="12"/>
  <c r="E10748" i="12"/>
  <c r="E10749" i="12"/>
  <c r="E10750" i="12"/>
  <c r="E10751" i="12"/>
  <c r="E10752" i="12"/>
  <c r="E10753" i="12"/>
  <c r="E10754" i="12"/>
  <c r="E10755" i="12"/>
  <c r="E10756" i="12"/>
  <c r="E10757" i="12"/>
  <c r="E10758" i="12"/>
  <c r="E10759" i="12"/>
  <c r="E10760" i="12"/>
  <c r="E10761" i="12"/>
  <c r="E10762" i="12"/>
  <c r="E10763" i="12"/>
  <c r="E10764" i="12"/>
  <c r="E10765" i="12"/>
  <c r="E10766" i="12"/>
  <c r="E10767" i="12"/>
  <c r="E10768" i="12"/>
  <c r="E10769" i="12"/>
  <c r="E10770" i="12"/>
  <c r="E10771" i="12"/>
  <c r="E10772" i="12"/>
  <c r="E10773" i="12"/>
  <c r="E10774" i="12"/>
  <c r="E10775" i="12"/>
  <c r="E10776" i="12"/>
  <c r="E10777" i="12"/>
  <c r="E10778" i="12"/>
  <c r="E10779" i="12"/>
  <c r="E10780" i="12"/>
  <c r="E10781" i="12"/>
  <c r="E10782" i="12"/>
  <c r="E10783" i="12"/>
  <c r="E10784" i="12"/>
  <c r="E10785" i="12"/>
  <c r="E10786" i="12"/>
  <c r="E10787" i="12"/>
  <c r="E10788" i="12"/>
  <c r="E10789" i="12"/>
  <c r="E10790" i="12"/>
  <c r="E10791" i="12"/>
  <c r="E10792" i="12"/>
  <c r="E10793" i="12"/>
  <c r="E10794" i="12"/>
  <c r="E10795" i="12"/>
  <c r="E10796" i="12"/>
  <c r="E10797" i="12"/>
  <c r="E10798" i="12"/>
  <c r="E10799" i="12"/>
  <c r="E10800" i="12"/>
  <c r="E10801" i="12"/>
  <c r="E10802" i="12"/>
  <c r="E10803" i="12"/>
  <c r="E10804" i="12"/>
  <c r="E10805" i="12"/>
  <c r="E10806" i="12"/>
  <c r="E10807" i="12"/>
  <c r="E10808" i="12"/>
  <c r="E10809" i="12"/>
  <c r="E10810" i="12"/>
  <c r="E10811" i="12"/>
  <c r="E10812" i="12"/>
  <c r="E10813" i="12"/>
  <c r="E10814" i="12"/>
  <c r="E10815" i="12"/>
  <c r="E10816" i="12"/>
  <c r="E10817" i="12"/>
  <c r="E10818" i="12"/>
  <c r="E10819" i="12"/>
  <c r="E10820" i="12"/>
  <c r="E10821" i="12"/>
  <c r="E10822" i="12"/>
  <c r="E10823" i="12"/>
  <c r="E10824" i="12"/>
  <c r="E10825" i="12"/>
  <c r="E10826" i="12"/>
  <c r="E10827" i="12"/>
  <c r="E10828" i="12"/>
  <c r="E10829" i="12"/>
  <c r="E10830" i="12"/>
  <c r="E10831" i="12"/>
  <c r="E10832" i="12"/>
  <c r="E10833" i="12"/>
  <c r="E10834" i="12"/>
  <c r="E10835" i="12"/>
  <c r="E10836" i="12"/>
  <c r="E10837" i="12"/>
  <c r="E10838" i="12"/>
  <c r="E10839" i="12"/>
  <c r="E10840" i="12"/>
  <c r="E10841" i="12"/>
  <c r="E10842" i="12"/>
  <c r="E10843" i="12"/>
  <c r="E10844" i="12"/>
  <c r="E10845" i="12"/>
  <c r="E10846" i="12"/>
  <c r="E10847" i="12"/>
  <c r="E10848" i="12"/>
  <c r="E10849" i="12"/>
  <c r="E10850" i="12"/>
  <c r="E10851" i="12"/>
  <c r="E10852" i="12"/>
  <c r="E10853" i="12"/>
  <c r="E10854" i="12"/>
  <c r="E10855" i="12"/>
  <c r="E10856" i="12"/>
  <c r="E10857" i="12"/>
  <c r="E10858" i="12"/>
  <c r="E10859" i="12"/>
  <c r="E10860" i="12"/>
  <c r="E10861" i="12"/>
  <c r="E10862" i="12"/>
  <c r="E10863" i="12"/>
  <c r="E10864" i="12"/>
  <c r="E10865" i="12"/>
  <c r="E10866" i="12"/>
  <c r="E10867" i="12"/>
  <c r="E10868" i="12"/>
  <c r="E10869" i="12"/>
  <c r="E10870" i="12"/>
  <c r="E10871" i="12"/>
  <c r="E10872" i="12"/>
  <c r="E10873" i="12"/>
  <c r="E10874" i="12"/>
  <c r="E10875" i="12"/>
  <c r="E10876" i="12"/>
  <c r="E10877" i="12"/>
  <c r="E10878" i="12"/>
  <c r="E10879" i="12"/>
  <c r="E10880" i="12"/>
  <c r="E10881" i="12"/>
  <c r="E10882" i="12"/>
  <c r="E10883" i="12"/>
  <c r="E10884" i="12"/>
  <c r="E10885" i="12"/>
  <c r="E10886" i="12"/>
  <c r="E10887" i="12"/>
  <c r="E10888" i="12"/>
  <c r="E10889" i="12"/>
  <c r="E10890" i="12"/>
  <c r="E10891" i="12"/>
  <c r="E10892" i="12"/>
  <c r="E10893" i="12"/>
  <c r="E10894" i="12"/>
  <c r="E10895" i="12"/>
  <c r="E10896" i="12"/>
  <c r="E10897" i="12"/>
  <c r="E10898" i="12"/>
  <c r="E10899" i="12"/>
  <c r="E10900" i="12"/>
  <c r="E10901" i="12"/>
  <c r="E10902" i="12"/>
  <c r="E10903" i="12"/>
  <c r="E10904" i="12"/>
  <c r="E10905" i="12"/>
  <c r="E10906" i="12"/>
  <c r="E10907" i="12"/>
  <c r="E10908" i="12"/>
  <c r="E10909" i="12"/>
  <c r="E10910" i="12"/>
  <c r="E10911" i="12"/>
  <c r="E10912" i="12"/>
  <c r="E10913" i="12"/>
  <c r="E10914" i="12"/>
  <c r="E10915" i="12"/>
  <c r="E10916" i="12"/>
  <c r="E10917" i="12"/>
  <c r="E10918" i="12"/>
  <c r="E10919" i="12"/>
  <c r="E10920" i="12"/>
  <c r="E10921" i="12"/>
  <c r="E10922" i="12"/>
  <c r="E10923" i="12"/>
  <c r="E10924" i="12"/>
  <c r="E10925" i="12"/>
  <c r="E10926" i="12"/>
  <c r="E10927" i="12"/>
  <c r="E10928" i="12"/>
  <c r="E10929" i="12"/>
  <c r="E10930" i="12"/>
  <c r="E10931" i="12"/>
  <c r="E10932" i="12"/>
  <c r="E10933" i="12"/>
  <c r="E10934" i="12"/>
  <c r="E10935" i="12"/>
  <c r="E10936" i="12"/>
  <c r="E10937" i="12"/>
  <c r="E10938" i="12"/>
  <c r="E10939" i="12"/>
  <c r="E10940" i="12"/>
  <c r="E10941" i="12"/>
  <c r="E10942" i="12"/>
  <c r="E10943" i="12"/>
  <c r="E10944" i="12"/>
  <c r="E10945" i="12"/>
  <c r="E10946" i="12"/>
  <c r="E10947" i="12"/>
  <c r="E10948" i="12"/>
  <c r="E10949" i="12"/>
  <c r="E10950" i="12"/>
  <c r="E10951" i="12"/>
  <c r="E10952" i="12"/>
  <c r="E10953" i="12"/>
  <c r="E10954" i="12"/>
  <c r="E10955" i="12"/>
  <c r="E10956" i="12"/>
  <c r="E10957" i="12"/>
  <c r="E10958" i="12"/>
  <c r="E10959" i="12"/>
  <c r="E10960" i="12"/>
  <c r="E10961" i="12"/>
  <c r="E10962" i="12"/>
  <c r="E10963" i="12"/>
  <c r="E10964" i="12"/>
  <c r="E10965" i="12"/>
  <c r="E10966" i="12"/>
  <c r="E10967" i="12"/>
  <c r="E10968" i="12"/>
  <c r="E10969" i="12"/>
  <c r="E10970" i="12"/>
  <c r="E10971" i="12"/>
  <c r="E10972" i="12"/>
  <c r="E10973" i="12"/>
  <c r="E10974" i="12"/>
  <c r="E10975" i="12"/>
  <c r="E10976" i="12"/>
  <c r="E10977" i="12"/>
  <c r="E10978" i="12"/>
  <c r="E10979" i="12"/>
  <c r="E10980" i="12"/>
  <c r="E10981" i="12"/>
  <c r="E10982" i="12"/>
  <c r="E10983" i="12"/>
  <c r="E10984" i="12"/>
  <c r="E10985" i="12"/>
  <c r="E10986" i="12"/>
  <c r="E10987" i="12"/>
  <c r="E10988" i="12"/>
  <c r="E10989" i="12"/>
  <c r="E10990" i="12"/>
  <c r="E10991" i="12"/>
  <c r="E10992" i="12"/>
  <c r="E10993" i="12"/>
  <c r="E10994" i="12"/>
  <c r="E10995" i="12"/>
  <c r="E10996" i="12"/>
  <c r="E10997" i="12"/>
  <c r="E10998" i="12"/>
  <c r="E10999" i="12"/>
  <c r="E11000" i="12"/>
  <c r="E11001" i="12"/>
  <c r="E11002" i="12"/>
  <c r="E11003" i="12"/>
  <c r="E11004" i="12"/>
  <c r="E11005" i="12"/>
  <c r="E11006" i="12"/>
  <c r="E11007" i="12"/>
  <c r="E11008" i="12"/>
  <c r="E11009" i="12"/>
  <c r="E11010" i="12"/>
  <c r="E11011" i="12"/>
  <c r="E11012" i="12"/>
  <c r="E11013" i="12"/>
  <c r="E11014" i="12"/>
  <c r="E11015" i="12"/>
  <c r="E11016" i="12"/>
  <c r="E11017" i="12"/>
  <c r="E11018" i="12"/>
  <c r="E11019" i="12"/>
  <c r="E11020" i="12"/>
  <c r="E11021" i="12"/>
  <c r="E11022" i="12"/>
  <c r="E11023" i="12"/>
  <c r="E11024" i="12"/>
  <c r="E11025" i="12"/>
  <c r="E11026" i="12"/>
  <c r="E11027" i="12"/>
  <c r="E11028" i="12"/>
  <c r="E11029" i="12"/>
  <c r="E11030" i="12"/>
  <c r="E11031" i="12"/>
  <c r="E11032" i="12"/>
  <c r="E11033" i="12"/>
  <c r="E11034" i="12"/>
  <c r="E11035" i="12"/>
  <c r="E11036" i="12"/>
  <c r="E11037" i="12"/>
  <c r="E11038" i="12"/>
  <c r="E11039" i="12"/>
  <c r="E11040" i="12"/>
  <c r="E11041" i="12"/>
  <c r="E11042" i="12"/>
  <c r="E11043" i="12"/>
  <c r="E11044" i="12"/>
  <c r="E11045" i="12"/>
  <c r="E11046" i="12"/>
  <c r="E11047" i="12"/>
  <c r="E11048" i="12"/>
  <c r="E11049" i="12"/>
  <c r="E11050" i="12"/>
  <c r="E11051" i="12"/>
  <c r="E11052" i="12"/>
  <c r="E11053" i="12"/>
  <c r="E11054" i="12"/>
  <c r="E11055" i="12"/>
  <c r="E11056" i="12"/>
  <c r="E11057" i="12"/>
  <c r="E11058" i="12"/>
  <c r="E11059" i="12"/>
  <c r="E11060" i="12"/>
  <c r="E11061" i="12"/>
  <c r="E11062" i="12"/>
  <c r="E11063" i="12"/>
  <c r="E11064" i="12"/>
  <c r="E11065" i="12"/>
  <c r="E11066" i="12"/>
  <c r="E11067" i="12"/>
  <c r="E11068" i="12"/>
  <c r="E11069" i="12"/>
  <c r="E11070" i="12"/>
  <c r="E11071" i="12"/>
  <c r="E11072" i="12"/>
  <c r="E11073" i="12"/>
  <c r="E11074" i="12"/>
  <c r="E11075" i="12"/>
  <c r="E11076" i="12"/>
  <c r="E11077" i="12"/>
  <c r="E11078" i="12"/>
  <c r="E11079" i="12"/>
  <c r="E11080" i="12"/>
  <c r="E11081" i="12"/>
  <c r="E11082" i="12"/>
  <c r="E11083" i="12"/>
  <c r="E11084" i="12"/>
  <c r="E11085" i="12"/>
  <c r="E11086" i="12"/>
  <c r="E11087" i="12"/>
  <c r="E11088" i="12"/>
  <c r="E11089" i="12"/>
  <c r="E11090" i="12"/>
  <c r="E11091" i="12"/>
  <c r="E11092" i="12"/>
  <c r="E11093" i="12"/>
  <c r="E11094" i="12"/>
  <c r="E11095" i="12"/>
  <c r="E11096" i="12"/>
  <c r="E11097" i="12"/>
  <c r="E11098" i="12"/>
  <c r="E11099" i="12"/>
  <c r="E11100" i="12"/>
  <c r="E11101" i="12"/>
  <c r="E11102" i="12"/>
  <c r="E11103" i="12"/>
  <c r="E11104" i="12"/>
  <c r="E11105" i="12"/>
  <c r="E11106" i="12"/>
  <c r="E11107" i="12"/>
  <c r="E11108" i="12"/>
  <c r="E11109" i="12"/>
  <c r="E11110" i="12"/>
  <c r="E11111" i="12"/>
  <c r="E11112" i="12"/>
  <c r="E11113" i="12"/>
  <c r="E11114" i="12"/>
  <c r="E11115" i="12"/>
  <c r="E11116" i="12"/>
  <c r="E11117" i="12"/>
  <c r="E11118" i="12"/>
  <c r="E11119" i="12"/>
  <c r="E11120" i="12"/>
  <c r="E11121" i="12"/>
  <c r="E11122" i="12"/>
  <c r="E11123" i="12"/>
  <c r="E11124" i="12"/>
  <c r="E11125" i="12"/>
  <c r="E11126" i="12"/>
  <c r="E11127" i="12"/>
  <c r="E11128" i="12"/>
  <c r="E11129" i="12"/>
  <c r="E11130" i="12"/>
  <c r="E11131" i="12"/>
  <c r="E11132" i="12"/>
  <c r="E11133" i="12"/>
  <c r="E11134" i="12"/>
  <c r="E11135" i="12"/>
  <c r="E11136" i="12"/>
  <c r="E11137" i="12"/>
  <c r="E11138" i="12"/>
  <c r="E11139" i="12"/>
  <c r="E11140" i="12"/>
  <c r="E11141" i="12"/>
  <c r="E11142" i="12"/>
  <c r="E11143" i="12"/>
  <c r="E11144" i="12"/>
  <c r="E11145" i="12"/>
  <c r="E11146" i="12"/>
  <c r="E11147" i="12"/>
  <c r="E11148" i="12"/>
  <c r="E11149" i="12"/>
  <c r="E11150" i="12"/>
  <c r="E11151" i="12"/>
  <c r="E11152" i="12"/>
  <c r="E11153" i="12"/>
  <c r="E11154" i="12"/>
  <c r="E11155" i="12"/>
  <c r="E11156" i="12"/>
  <c r="E11157" i="12"/>
  <c r="E11158" i="12"/>
  <c r="E11159" i="12"/>
  <c r="E11160" i="12"/>
  <c r="E11161" i="12"/>
  <c r="E11162" i="12"/>
  <c r="E11163" i="12"/>
  <c r="E11164" i="12"/>
  <c r="E11165" i="12"/>
  <c r="E11166" i="12"/>
  <c r="E11167" i="12"/>
  <c r="E11168" i="12"/>
  <c r="E11169" i="12"/>
  <c r="E11170" i="12"/>
  <c r="E11171" i="12"/>
  <c r="E11172" i="12"/>
  <c r="E11173" i="12"/>
  <c r="E11174" i="12"/>
  <c r="E11175" i="12"/>
  <c r="E11176" i="12"/>
  <c r="E11177" i="12"/>
  <c r="E11178" i="12"/>
  <c r="E11179" i="12"/>
  <c r="E11180" i="12"/>
  <c r="E11181" i="12"/>
  <c r="E11182" i="12"/>
  <c r="E11183" i="12"/>
  <c r="E11184" i="12"/>
  <c r="E11185" i="12"/>
  <c r="E11186" i="12"/>
  <c r="E11187" i="12"/>
  <c r="E11188" i="12"/>
  <c r="E11189" i="12"/>
  <c r="E11190" i="12"/>
  <c r="E11191" i="12"/>
  <c r="E11192" i="12"/>
  <c r="E11193" i="12"/>
  <c r="E11194" i="12"/>
  <c r="E11195" i="12"/>
  <c r="E11196" i="12"/>
  <c r="E11197" i="12"/>
  <c r="E11198" i="12"/>
  <c r="E11199" i="12"/>
  <c r="E11200" i="12"/>
  <c r="E11201" i="12"/>
  <c r="E11202" i="12"/>
  <c r="E11203" i="12"/>
  <c r="E11204" i="12"/>
  <c r="E11205" i="12"/>
  <c r="E11206" i="12"/>
  <c r="E11207" i="12"/>
  <c r="E11208" i="12"/>
  <c r="E11209" i="12"/>
  <c r="E11210" i="12"/>
  <c r="E11211" i="12"/>
  <c r="E11212" i="12"/>
  <c r="E11213" i="12"/>
  <c r="E11214" i="12"/>
  <c r="E11215" i="12"/>
  <c r="E11216" i="12"/>
  <c r="E11217" i="12"/>
  <c r="E11218" i="12"/>
  <c r="E11219" i="12"/>
  <c r="E11220" i="12"/>
  <c r="E11221" i="12"/>
  <c r="E11222" i="12"/>
  <c r="E11223" i="12"/>
  <c r="E11224" i="12"/>
  <c r="E11225" i="12"/>
  <c r="E11226" i="12"/>
  <c r="E11227" i="12"/>
  <c r="E11228" i="12"/>
  <c r="E11229" i="12"/>
  <c r="E11230" i="12"/>
  <c r="E11231" i="12"/>
  <c r="E11232" i="12"/>
  <c r="E11233" i="12"/>
  <c r="E11234" i="12"/>
  <c r="E11235" i="12"/>
  <c r="E11236" i="12"/>
  <c r="E11237" i="12"/>
  <c r="E11238" i="12"/>
  <c r="E11239" i="12"/>
  <c r="E11240" i="12"/>
  <c r="E11241" i="12"/>
  <c r="E11242" i="12"/>
  <c r="E11243" i="12"/>
  <c r="E11244" i="12"/>
  <c r="E11245" i="12"/>
  <c r="E11246" i="12"/>
  <c r="E11247" i="12"/>
  <c r="E11248" i="12"/>
  <c r="E11249" i="12"/>
  <c r="E11250" i="12"/>
  <c r="E11251" i="12"/>
  <c r="E11252" i="12"/>
  <c r="E11253" i="12"/>
  <c r="E11254" i="12"/>
  <c r="E11255" i="12"/>
  <c r="E11256" i="12"/>
  <c r="E11257" i="12"/>
  <c r="E11258" i="12"/>
  <c r="E11259" i="12"/>
  <c r="E11260" i="12"/>
  <c r="E11261" i="12"/>
  <c r="E11262" i="12"/>
  <c r="E11263" i="12"/>
  <c r="E11264" i="12"/>
  <c r="E11265" i="12"/>
  <c r="E11266" i="12"/>
  <c r="E11267" i="12"/>
  <c r="E11268" i="12"/>
  <c r="E11269" i="12"/>
  <c r="E11270" i="12"/>
  <c r="E11271" i="12"/>
  <c r="E11272" i="12"/>
  <c r="E11273" i="12"/>
  <c r="E11274" i="12"/>
  <c r="E11275" i="12"/>
  <c r="E11276" i="12"/>
  <c r="E11277" i="12"/>
  <c r="E11278" i="12"/>
  <c r="E11279" i="12"/>
  <c r="E11280" i="12"/>
  <c r="E11281" i="12"/>
  <c r="E11282" i="12"/>
  <c r="E11283" i="12"/>
  <c r="E11284" i="12"/>
  <c r="E11285" i="12"/>
  <c r="E11286" i="12"/>
  <c r="E11287" i="12"/>
  <c r="E11288" i="12"/>
  <c r="E11289" i="12"/>
  <c r="E11290" i="12"/>
  <c r="E11291" i="12"/>
  <c r="E11292" i="12"/>
  <c r="E11293" i="12"/>
  <c r="E11294" i="12"/>
  <c r="E11295" i="12"/>
  <c r="E11296" i="12"/>
  <c r="E11297" i="12"/>
  <c r="E11298" i="12"/>
  <c r="E11299" i="12"/>
  <c r="E11300" i="12"/>
  <c r="E11301" i="12"/>
  <c r="E11302" i="12"/>
  <c r="E11303" i="12"/>
  <c r="E11304" i="12"/>
  <c r="E11305" i="12"/>
  <c r="E11306" i="12"/>
  <c r="E11307" i="12"/>
  <c r="E11308" i="12"/>
  <c r="E11309" i="12"/>
  <c r="E11310" i="12"/>
  <c r="E11311" i="12"/>
  <c r="E11312" i="12"/>
  <c r="E11313" i="12"/>
  <c r="E11314" i="12"/>
  <c r="E11315" i="12"/>
  <c r="E11316" i="12"/>
  <c r="E11317" i="12"/>
  <c r="E11318" i="12"/>
  <c r="E11319" i="12"/>
  <c r="E11320" i="12"/>
  <c r="E11321" i="12"/>
  <c r="E11322" i="12"/>
  <c r="E11323" i="12"/>
  <c r="E11324" i="12"/>
  <c r="E11325" i="12"/>
  <c r="E11326" i="12"/>
  <c r="E11327" i="12"/>
  <c r="E11328" i="12"/>
  <c r="E11329" i="12"/>
  <c r="E11330" i="12"/>
  <c r="E11331" i="12"/>
  <c r="E11332" i="12"/>
  <c r="E11333" i="12"/>
  <c r="E11334" i="12"/>
  <c r="E11335" i="12"/>
  <c r="E11336" i="12"/>
  <c r="E11337" i="12"/>
  <c r="E11338" i="12"/>
  <c r="E11339" i="12"/>
  <c r="E11340" i="12"/>
  <c r="E11341" i="12"/>
  <c r="E11342" i="12"/>
  <c r="E11343" i="12"/>
  <c r="E11344" i="12"/>
  <c r="E11345" i="12"/>
  <c r="E11346" i="12"/>
  <c r="E11347" i="12"/>
  <c r="E11348" i="12"/>
  <c r="E11349" i="12"/>
  <c r="E11350" i="12"/>
  <c r="E11351" i="12"/>
  <c r="E11352" i="12"/>
  <c r="E11353" i="12"/>
  <c r="E11354" i="12"/>
  <c r="E11355" i="12"/>
  <c r="E11356" i="12"/>
  <c r="E11357" i="12"/>
  <c r="E11358" i="12"/>
  <c r="E11359" i="12"/>
  <c r="E11360" i="12"/>
  <c r="E11361" i="12"/>
  <c r="E11362" i="12"/>
  <c r="E11363" i="12"/>
  <c r="E11364" i="12"/>
  <c r="E11365" i="12"/>
  <c r="E11366" i="12"/>
  <c r="E11367" i="12"/>
  <c r="E11368" i="12"/>
  <c r="E11369" i="12"/>
  <c r="E11370" i="12"/>
  <c r="E11371" i="12"/>
  <c r="E11372" i="12"/>
  <c r="E11373" i="12"/>
  <c r="E11374" i="12"/>
  <c r="E11375" i="12"/>
  <c r="E11376" i="12"/>
  <c r="E11377" i="12"/>
  <c r="E11378" i="12"/>
  <c r="E11379" i="12"/>
  <c r="E11380" i="12"/>
  <c r="E11381" i="12"/>
  <c r="E11382" i="12"/>
  <c r="E11383" i="12"/>
  <c r="E11384" i="12"/>
  <c r="E11385" i="12"/>
  <c r="E11386" i="12"/>
  <c r="E11387" i="12"/>
  <c r="E11388" i="12"/>
  <c r="E11389" i="12"/>
  <c r="E11390" i="12"/>
  <c r="E11391" i="12"/>
  <c r="E11392" i="12"/>
  <c r="E11393" i="12"/>
  <c r="E11394" i="12"/>
  <c r="E11395" i="12"/>
  <c r="E11396" i="12"/>
  <c r="E11397" i="12"/>
  <c r="E11398" i="12"/>
  <c r="E11399" i="12"/>
  <c r="E11400" i="12"/>
  <c r="E11401" i="12"/>
  <c r="E11402" i="12"/>
  <c r="E11403" i="12"/>
  <c r="E11404" i="12"/>
  <c r="E11405" i="12"/>
  <c r="E11406" i="12"/>
  <c r="E11407" i="12"/>
  <c r="E11408" i="12"/>
  <c r="E11409" i="12"/>
  <c r="E11410" i="12"/>
  <c r="E11411" i="12"/>
  <c r="E11412" i="12"/>
  <c r="E11413" i="12"/>
  <c r="E11414" i="12"/>
  <c r="E11415" i="12"/>
  <c r="E11416" i="12"/>
  <c r="E11417" i="12"/>
  <c r="E11418" i="12"/>
  <c r="E11419" i="12"/>
  <c r="E11420" i="12"/>
  <c r="E11421" i="12"/>
  <c r="E11422" i="12"/>
  <c r="E11423" i="12"/>
  <c r="E11424" i="12"/>
  <c r="E11425" i="12"/>
  <c r="E11426" i="12"/>
  <c r="E11427" i="12"/>
  <c r="E11428" i="12"/>
  <c r="E11429" i="12"/>
  <c r="E11430" i="12"/>
  <c r="E11431" i="12"/>
  <c r="E11432" i="12"/>
  <c r="E11433" i="12"/>
  <c r="E11434" i="12"/>
  <c r="E11435" i="12"/>
  <c r="E11436" i="12"/>
  <c r="E11437" i="12"/>
  <c r="E11438" i="12"/>
  <c r="E11439" i="12"/>
  <c r="E11440" i="12"/>
  <c r="E11441" i="12"/>
  <c r="E11442" i="12"/>
  <c r="E11443" i="12"/>
  <c r="E11444" i="12"/>
  <c r="E11445" i="12"/>
  <c r="E11446" i="12"/>
  <c r="E11447" i="12"/>
  <c r="E11448" i="12"/>
  <c r="E11449" i="12"/>
  <c r="E11450" i="12"/>
  <c r="E11451" i="12"/>
  <c r="E11452" i="12"/>
  <c r="E11453" i="12"/>
  <c r="E11454" i="12"/>
  <c r="E11455" i="12"/>
  <c r="E11456" i="12"/>
  <c r="E11457" i="12"/>
  <c r="E11458" i="12"/>
  <c r="E11459" i="12"/>
  <c r="E11460" i="12"/>
  <c r="E11461" i="12"/>
  <c r="E11462" i="12"/>
  <c r="E11463" i="12"/>
  <c r="E11464" i="12"/>
  <c r="E11465" i="12"/>
  <c r="E11466" i="12"/>
  <c r="E11467" i="12"/>
  <c r="E11468" i="12"/>
  <c r="E11469" i="12"/>
  <c r="E11470" i="12"/>
  <c r="E11471" i="12"/>
  <c r="E11472" i="12"/>
  <c r="E11473" i="12"/>
  <c r="E11474" i="12"/>
  <c r="E11475" i="12"/>
  <c r="E11476" i="12"/>
  <c r="E11477" i="12"/>
  <c r="E11478" i="12"/>
  <c r="E11479" i="12"/>
  <c r="E11480" i="12"/>
  <c r="E11481" i="12"/>
  <c r="E11482" i="12"/>
  <c r="E11483" i="12"/>
  <c r="E11484" i="12"/>
  <c r="E11485" i="12"/>
  <c r="E11486" i="12"/>
  <c r="E11487" i="12"/>
  <c r="E11488" i="12"/>
  <c r="E11489" i="12"/>
  <c r="E11490" i="12"/>
  <c r="E11491" i="12"/>
  <c r="E11492" i="12"/>
  <c r="E11493" i="12"/>
  <c r="E11494" i="12"/>
  <c r="E11495" i="12"/>
  <c r="E11496" i="12"/>
  <c r="E11497" i="12"/>
  <c r="E11498" i="12"/>
  <c r="E11499" i="12"/>
  <c r="E11500" i="12"/>
  <c r="E11501" i="12"/>
  <c r="E11502" i="12"/>
  <c r="E11503" i="12"/>
  <c r="E11504" i="12"/>
  <c r="E11505" i="12"/>
  <c r="E11506" i="12"/>
  <c r="E11507" i="12"/>
  <c r="E11508" i="12"/>
  <c r="E11509" i="12"/>
  <c r="E11510" i="12"/>
  <c r="E11511" i="12"/>
  <c r="E11512" i="12"/>
  <c r="E11513" i="12"/>
  <c r="E11514" i="12"/>
  <c r="E11515" i="12"/>
  <c r="E11516" i="12"/>
  <c r="E11517" i="12"/>
  <c r="E11518" i="12"/>
  <c r="E11519" i="12"/>
  <c r="E11520" i="12"/>
  <c r="E11521" i="12"/>
  <c r="E11522" i="12"/>
  <c r="E11523" i="12"/>
  <c r="E11524" i="12"/>
  <c r="E11525" i="12"/>
  <c r="E11526" i="12"/>
  <c r="E11527" i="12"/>
  <c r="E11528" i="12"/>
  <c r="E11529" i="12"/>
  <c r="E11530" i="12"/>
  <c r="E11531" i="12"/>
  <c r="E11532" i="12"/>
  <c r="E11533" i="12"/>
  <c r="E11534" i="12"/>
  <c r="E11535" i="12"/>
  <c r="E11536" i="12"/>
  <c r="E11537" i="12"/>
  <c r="E11538" i="12"/>
  <c r="E11539" i="12"/>
  <c r="E11540" i="12"/>
  <c r="E11541" i="12"/>
  <c r="E11542" i="12"/>
  <c r="E11543" i="12"/>
  <c r="E11544" i="12"/>
  <c r="E11545" i="12"/>
  <c r="E11546" i="12"/>
  <c r="E11547" i="12"/>
  <c r="E11548" i="12"/>
  <c r="E11549" i="12"/>
  <c r="E11550" i="12"/>
  <c r="E11551" i="12"/>
  <c r="E11552" i="12"/>
  <c r="E11553" i="12"/>
  <c r="E11554" i="12"/>
  <c r="E11555" i="12"/>
  <c r="E11556" i="12"/>
  <c r="E11557" i="12"/>
  <c r="E11558" i="12"/>
  <c r="E11559" i="12"/>
  <c r="E11560" i="12"/>
  <c r="E11561" i="12"/>
  <c r="E11562" i="12"/>
  <c r="E11563" i="12"/>
  <c r="E11564" i="12"/>
  <c r="E11565" i="12"/>
  <c r="E11566" i="12"/>
  <c r="E11567" i="12"/>
  <c r="E11568" i="12"/>
  <c r="E11569" i="12"/>
  <c r="E11570" i="12"/>
  <c r="E11571" i="12"/>
  <c r="E11572" i="12"/>
  <c r="E11573" i="12"/>
  <c r="E11574" i="12"/>
  <c r="E11575" i="12"/>
  <c r="E11576" i="12"/>
  <c r="E11577" i="12"/>
  <c r="E11578" i="12"/>
  <c r="E11579" i="12"/>
  <c r="E11580" i="12"/>
  <c r="E11581" i="12"/>
  <c r="E11582" i="12"/>
  <c r="E11583" i="12"/>
  <c r="E11584" i="12"/>
  <c r="E11585" i="12"/>
  <c r="E11586" i="12"/>
  <c r="E11587" i="12"/>
  <c r="E11588" i="12"/>
  <c r="E11589" i="12"/>
  <c r="E11590" i="12"/>
  <c r="E11591" i="12"/>
  <c r="E11592" i="12"/>
  <c r="E11593" i="12"/>
  <c r="E11594" i="12"/>
  <c r="E11595" i="12"/>
  <c r="E11596" i="12"/>
  <c r="E11597" i="12"/>
  <c r="E11598" i="12"/>
  <c r="E11599" i="12"/>
  <c r="E11600" i="12"/>
  <c r="E11601" i="12"/>
  <c r="E11602" i="12"/>
  <c r="E11603" i="12"/>
  <c r="E11604" i="12"/>
  <c r="E11605" i="12"/>
  <c r="E11606" i="12"/>
  <c r="E11607" i="12"/>
  <c r="E11608" i="12"/>
  <c r="E11609" i="12"/>
  <c r="E11610" i="12"/>
  <c r="E11611" i="12"/>
  <c r="E11612" i="12"/>
  <c r="E11613" i="12"/>
  <c r="E11614" i="12"/>
  <c r="E11615" i="12"/>
  <c r="E11616" i="12"/>
  <c r="E11617" i="12"/>
  <c r="E11618" i="12"/>
  <c r="E11619" i="12"/>
  <c r="E11620" i="12"/>
  <c r="E11621" i="12"/>
  <c r="E11622" i="12"/>
  <c r="E11623" i="12"/>
  <c r="E11624" i="12"/>
  <c r="E11625" i="12"/>
  <c r="E11626" i="12"/>
  <c r="E11627" i="12"/>
  <c r="E11628" i="12"/>
  <c r="E11629" i="12"/>
  <c r="E11630" i="12"/>
  <c r="E11631" i="12"/>
  <c r="E11632" i="12"/>
  <c r="E11633" i="12"/>
  <c r="E11634" i="12"/>
  <c r="E11635" i="12"/>
  <c r="E11636" i="12"/>
  <c r="E11637" i="12"/>
  <c r="E11638" i="12"/>
  <c r="E11639" i="12"/>
  <c r="E11640" i="12"/>
  <c r="E11641" i="12"/>
  <c r="E11642" i="12"/>
  <c r="E11643" i="12"/>
  <c r="E11644" i="12"/>
  <c r="E11645" i="12"/>
  <c r="E11646" i="12"/>
  <c r="E11647" i="12"/>
  <c r="E11648" i="12"/>
  <c r="E11649" i="12"/>
  <c r="E11650" i="12"/>
  <c r="E11651" i="12"/>
  <c r="E11652" i="12"/>
  <c r="E11653" i="12"/>
  <c r="E11654" i="12"/>
  <c r="E11655" i="12"/>
  <c r="E11656" i="12"/>
  <c r="E11657" i="12"/>
  <c r="E11658" i="12"/>
  <c r="E11659" i="12"/>
  <c r="E11660" i="12"/>
  <c r="E11661" i="12"/>
  <c r="E11662" i="12"/>
  <c r="E11663" i="12"/>
  <c r="E11664" i="12"/>
  <c r="E11665" i="12"/>
  <c r="E11666" i="12"/>
  <c r="E11667" i="12"/>
  <c r="E11668" i="12"/>
  <c r="E11669" i="12"/>
  <c r="E11670" i="12"/>
  <c r="E11671" i="12"/>
  <c r="E11672" i="12"/>
  <c r="E11673" i="12"/>
  <c r="E11674" i="12"/>
  <c r="E11675" i="12"/>
  <c r="E11676" i="12"/>
  <c r="E11677" i="12"/>
  <c r="E11678" i="12"/>
  <c r="E11679" i="12"/>
  <c r="E11680" i="12"/>
  <c r="E11681" i="12"/>
  <c r="E11682" i="12"/>
  <c r="E11683" i="12"/>
  <c r="E11684" i="12"/>
  <c r="E11685" i="12"/>
  <c r="E11686" i="12"/>
  <c r="E11687" i="12"/>
  <c r="E11688" i="12"/>
  <c r="E11689" i="12"/>
  <c r="E11690" i="12"/>
  <c r="E11691" i="12"/>
  <c r="E11692" i="12"/>
  <c r="E11693" i="12"/>
  <c r="E11694" i="12"/>
  <c r="E11695" i="12"/>
  <c r="E11696" i="12"/>
  <c r="E11697" i="12"/>
  <c r="E11698" i="12"/>
  <c r="E11699" i="12"/>
  <c r="E11700" i="12"/>
  <c r="E11701" i="12"/>
  <c r="E11702" i="12"/>
  <c r="E11703" i="12"/>
  <c r="E11704" i="12"/>
  <c r="E11705" i="12"/>
  <c r="E11706" i="12"/>
  <c r="E11707" i="12"/>
  <c r="E11708" i="12"/>
  <c r="E11709" i="12"/>
  <c r="E11710" i="12"/>
  <c r="E11711" i="12"/>
  <c r="E11712" i="12"/>
  <c r="E11713" i="12"/>
  <c r="E11714" i="12"/>
  <c r="E11715" i="12"/>
  <c r="E11716" i="12"/>
  <c r="E11717" i="12"/>
  <c r="E11718" i="12"/>
  <c r="E11719" i="12"/>
  <c r="E11720" i="12"/>
  <c r="E11721" i="12"/>
  <c r="E11722" i="12"/>
  <c r="E11723" i="12"/>
  <c r="E11724" i="12"/>
  <c r="E11725" i="12"/>
  <c r="E11726" i="12"/>
  <c r="E11727" i="12"/>
  <c r="E11728" i="12"/>
  <c r="E11729" i="12"/>
  <c r="E11730" i="12"/>
  <c r="E11731" i="12"/>
  <c r="E11732" i="12"/>
  <c r="E11733" i="12"/>
  <c r="E11734" i="12"/>
  <c r="E11735" i="12"/>
  <c r="E11736" i="12"/>
  <c r="E11737" i="12"/>
  <c r="E11738" i="12"/>
  <c r="E11739" i="12"/>
  <c r="E11740" i="12"/>
  <c r="E11741" i="12"/>
  <c r="E11742" i="12"/>
  <c r="E11743" i="12"/>
  <c r="E11744" i="12"/>
  <c r="E11745" i="12"/>
  <c r="E11746" i="12"/>
  <c r="E11747" i="12"/>
  <c r="E11748" i="12"/>
  <c r="E11749" i="12"/>
  <c r="E11750" i="12"/>
  <c r="E11751" i="12"/>
  <c r="E11752" i="12"/>
  <c r="E11753" i="12"/>
  <c r="E11754" i="12"/>
  <c r="E11755" i="12"/>
  <c r="E11756" i="12"/>
  <c r="E11757" i="12"/>
  <c r="E11758" i="12"/>
  <c r="E11759" i="12"/>
  <c r="E11760" i="12"/>
  <c r="E11761" i="12"/>
  <c r="E11762" i="12"/>
  <c r="E11763" i="12"/>
  <c r="E11764" i="12"/>
  <c r="E11765" i="12"/>
  <c r="E11766" i="12"/>
  <c r="E11767" i="12"/>
  <c r="E11768" i="12"/>
  <c r="E11769" i="12"/>
  <c r="E11770" i="12"/>
  <c r="E11771" i="12"/>
  <c r="E11772" i="12"/>
  <c r="E11773" i="12"/>
  <c r="E11774" i="12"/>
  <c r="E11775" i="12"/>
  <c r="E11776" i="12"/>
  <c r="E11777" i="12"/>
  <c r="E11778" i="12"/>
  <c r="E11779" i="12"/>
  <c r="E11780" i="12"/>
  <c r="E11781" i="12"/>
  <c r="E11782" i="12"/>
  <c r="E11783" i="12"/>
  <c r="E11784" i="12"/>
  <c r="E11785" i="12"/>
  <c r="E11786" i="12"/>
  <c r="E11787" i="12"/>
  <c r="E11788" i="12"/>
  <c r="E11789" i="12"/>
  <c r="E11790" i="12"/>
  <c r="E11791" i="12"/>
  <c r="E11792" i="12"/>
  <c r="E11793" i="12"/>
  <c r="E11794" i="12"/>
  <c r="E11795" i="12"/>
  <c r="E11796" i="12"/>
  <c r="E11797" i="12"/>
  <c r="E11798" i="12"/>
  <c r="E11799" i="12"/>
  <c r="E11800" i="12"/>
  <c r="E11801" i="12"/>
  <c r="E11802" i="12"/>
  <c r="E11803" i="12"/>
  <c r="E11804" i="12"/>
  <c r="E11805" i="12"/>
  <c r="E11806" i="12"/>
  <c r="E11807" i="12"/>
  <c r="E11808" i="12"/>
  <c r="E11809" i="12"/>
  <c r="E11810" i="12"/>
  <c r="E11811" i="12"/>
  <c r="E11812" i="12"/>
  <c r="E11813" i="12"/>
  <c r="E11814" i="12"/>
  <c r="E11815" i="12"/>
  <c r="E11816" i="12"/>
  <c r="E11817" i="12"/>
  <c r="E11818" i="12"/>
  <c r="E11819" i="12"/>
  <c r="E11820" i="12"/>
  <c r="E11821" i="12"/>
  <c r="E11822" i="12"/>
  <c r="E11823" i="12"/>
  <c r="E11824" i="12"/>
  <c r="E11825" i="12"/>
  <c r="E11826" i="12"/>
  <c r="E11827" i="12"/>
  <c r="E11828" i="12"/>
  <c r="E11829" i="12"/>
  <c r="E11830" i="12"/>
  <c r="E11831" i="12"/>
  <c r="E11832" i="12"/>
  <c r="E11833" i="12"/>
  <c r="E11834" i="12"/>
  <c r="E11835" i="12"/>
  <c r="E11836" i="12"/>
  <c r="E11837" i="12"/>
  <c r="E11838" i="12"/>
  <c r="E11839" i="12"/>
  <c r="E11840" i="12"/>
  <c r="E11841" i="12"/>
  <c r="E11842" i="12"/>
  <c r="E11843" i="12"/>
  <c r="E11844" i="12"/>
  <c r="E11845" i="12"/>
  <c r="E11846" i="12"/>
  <c r="E11847" i="12"/>
  <c r="E11848" i="12"/>
  <c r="E11849" i="12"/>
  <c r="E11850" i="12"/>
  <c r="E11851" i="12"/>
  <c r="E11852" i="12"/>
  <c r="E11853" i="12"/>
  <c r="E11854" i="12"/>
  <c r="E11855" i="12"/>
  <c r="E11856" i="12"/>
  <c r="E11857" i="12"/>
  <c r="E11858" i="12"/>
  <c r="E11859" i="12"/>
  <c r="E11860" i="12"/>
  <c r="E11861" i="12"/>
  <c r="E11862" i="12"/>
  <c r="E11863" i="12"/>
  <c r="E11864" i="12"/>
  <c r="E11865" i="12"/>
  <c r="E11866" i="12"/>
  <c r="E11867" i="12"/>
  <c r="E11868" i="12"/>
  <c r="E11869" i="12"/>
  <c r="E11870" i="12"/>
  <c r="E11871" i="12"/>
  <c r="E11872" i="12"/>
  <c r="E11873" i="12"/>
  <c r="E11874" i="12"/>
  <c r="E11875" i="12"/>
  <c r="E11876" i="12"/>
  <c r="E11877" i="12"/>
  <c r="E11878" i="12"/>
  <c r="E11879" i="12"/>
  <c r="E11880" i="12"/>
  <c r="E11881" i="12"/>
  <c r="E11882" i="12"/>
  <c r="E11883" i="12"/>
  <c r="E11884" i="12"/>
  <c r="E11885" i="12"/>
  <c r="E11886" i="12"/>
  <c r="E11887" i="12"/>
  <c r="E11888" i="12"/>
  <c r="E11889" i="12"/>
  <c r="E11890" i="12"/>
  <c r="E11891" i="12"/>
  <c r="E11892" i="12"/>
  <c r="E11893" i="12"/>
  <c r="E11894" i="12"/>
  <c r="E11895" i="12"/>
  <c r="E11896" i="12"/>
  <c r="E11897" i="12"/>
  <c r="E11898" i="12"/>
  <c r="E11899" i="12"/>
  <c r="E11900" i="12"/>
  <c r="E11901" i="12"/>
  <c r="E11902" i="12"/>
  <c r="E11903" i="12"/>
  <c r="E11904" i="12"/>
  <c r="E11905" i="12"/>
  <c r="E11906" i="12"/>
  <c r="E11907" i="12"/>
  <c r="E11908" i="12"/>
  <c r="E11909" i="12"/>
  <c r="E11910" i="12"/>
  <c r="E11911" i="12"/>
  <c r="E11912" i="12"/>
  <c r="E11913" i="12"/>
  <c r="E11914" i="12"/>
  <c r="E11915" i="12"/>
  <c r="E11916" i="12"/>
  <c r="E11917" i="12"/>
  <c r="E11918" i="12"/>
  <c r="E11919" i="12"/>
  <c r="E11920" i="12"/>
  <c r="E11921" i="12"/>
  <c r="E11922" i="12"/>
  <c r="E11923" i="12"/>
  <c r="E11924" i="12"/>
  <c r="E11925" i="12"/>
  <c r="E11926" i="12"/>
  <c r="E11927" i="12"/>
  <c r="E11928" i="12"/>
  <c r="E11929" i="12"/>
  <c r="E11930" i="12"/>
  <c r="E11931" i="12"/>
  <c r="E11932" i="12"/>
  <c r="E11933" i="12"/>
  <c r="E11934" i="12"/>
  <c r="E11935" i="12"/>
  <c r="E11936" i="12"/>
  <c r="E11937" i="12"/>
  <c r="E11938" i="12"/>
  <c r="E11939" i="12"/>
  <c r="E11940" i="12"/>
  <c r="E11941" i="12"/>
  <c r="E11942" i="12"/>
  <c r="E11943" i="12"/>
  <c r="E11944" i="12"/>
  <c r="E11945" i="12"/>
  <c r="E11946" i="12"/>
  <c r="E11947" i="12"/>
  <c r="E11948" i="12"/>
  <c r="E11949" i="12"/>
  <c r="E11950" i="12"/>
  <c r="E11951" i="12"/>
  <c r="E11952" i="12"/>
  <c r="E11953" i="12"/>
  <c r="E11954" i="12"/>
  <c r="E11955" i="12"/>
  <c r="E11956" i="12"/>
  <c r="E11957" i="12"/>
  <c r="E11958" i="12"/>
  <c r="E11959" i="12"/>
  <c r="E11960" i="12"/>
  <c r="E11961" i="12"/>
  <c r="E11962" i="12"/>
  <c r="E11963" i="12"/>
  <c r="E11964" i="12"/>
  <c r="E11965" i="12"/>
  <c r="E11966" i="12"/>
  <c r="E11967" i="12"/>
  <c r="E11968" i="12"/>
  <c r="E11969" i="12"/>
  <c r="E11970" i="12"/>
  <c r="E11971" i="12"/>
  <c r="E11972" i="12"/>
  <c r="E11973" i="12"/>
  <c r="E11974" i="12"/>
  <c r="E11975" i="12"/>
  <c r="E11976" i="12"/>
  <c r="E11977" i="12"/>
  <c r="E11978" i="12"/>
  <c r="E11979" i="12"/>
  <c r="E11980" i="12"/>
  <c r="E11981" i="12"/>
  <c r="E11982" i="12"/>
  <c r="E11983" i="12"/>
  <c r="E11984" i="12"/>
  <c r="E11985" i="12"/>
  <c r="E11986" i="12"/>
  <c r="E11987" i="12"/>
  <c r="E11988" i="12"/>
  <c r="E11989" i="12"/>
  <c r="E11990" i="12"/>
  <c r="E11991" i="12"/>
  <c r="E11992" i="12"/>
  <c r="E11993" i="12"/>
  <c r="E11994" i="12"/>
  <c r="E11995" i="12"/>
  <c r="E11996" i="12"/>
  <c r="E11997" i="12"/>
  <c r="E11998" i="12"/>
  <c r="E11999" i="12"/>
  <c r="E12000" i="12"/>
  <c r="E12001" i="12"/>
  <c r="E12002" i="12"/>
  <c r="E12003" i="12"/>
  <c r="E12004" i="12"/>
  <c r="E12005" i="12"/>
  <c r="E12006" i="12"/>
  <c r="E12007" i="12"/>
  <c r="E12008" i="12"/>
  <c r="E12009" i="12"/>
  <c r="E12010" i="12"/>
  <c r="E12011" i="12"/>
  <c r="E12012" i="12"/>
  <c r="E12013" i="12"/>
  <c r="E12014" i="12"/>
  <c r="E12015" i="12"/>
  <c r="E12016" i="12"/>
  <c r="E12017" i="12"/>
  <c r="E12018" i="12"/>
  <c r="E12019" i="12"/>
  <c r="E12020" i="12"/>
  <c r="E12021" i="12"/>
  <c r="E12022" i="12"/>
  <c r="E12023" i="12"/>
  <c r="E12024" i="12"/>
  <c r="E12025" i="12"/>
  <c r="E12026" i="12"/>
  <c r="E12027" i="12"/>
  <c r="E12028" i="12"/>
  <c r="E12029" i="12"/>
  <c r="E12030" i="12"/>
  <c r="E12031" i="12"/>
  <c r="E12032" i="12"/>
  <c r="E12033" i="12"/>
  <c r="E12034" i="12"/>
  <c r="E12035" i="12"/>
  <c r="E12036" i="12"/>
  <c r="E12037" i="12"/>
  <c r="E12038" i="12"/>
  <c r="E12039" i="12"/>
  <c r="E12040" i="12"/>
  <c r="E12041" i="12"/>
  <c r="E12042" i="12"/>
  <c r="E12043" i="12"/>
  <c r="E12044" i="12"/>
  <c r="E12045" i="12"/>
  <c r="E12046" i="12"/>
  <c r="E12047" i="12"/>
  <c r="E12048" i="12"/>
  <c r="E12049" i="12"/>
  <c r="E12050" i="12"/>
  <c r="E12051" i="12"/>
  <c r="E12052" i="12"/>
  <c r="E12053" i="12"/>
  <c r="E12054" i="12"/>
  <c r="E12055" i="12"/>
  <c r="E12056" i="12"/>
  <c r="E12057" i="12"/>
  <c r="E12058" i="12"/>
  <c r="E12059" i="12"/>
  <c r="E12060" i="12"/>
  <c r="E12061" i="12"/>
  <c r="E12062" i="12"/>
  <c r="E12063" i="12"/>
  <c r="E12064" i="12"/>
  <c r="E12065" i="12"/>
  <c r="E12066" i="12"/>
  <c r="E12067" i="12"/>
  <c r="E12068" i="12"/>
  <c r="E12069" i="12"/>
  <c r="E12070" i="12"/>
  <c r="E12071" i="12"/>
  <c r="E12072" i="12"/>
  <c r="E12073" i="12"/>
  <c r="E12074" i="12"/>
  <c r="E12075" i="12"/>
  <c r="E12076" i="12"/>
  <c r="E12077" i="12"/>
  <c r="E12078" i="12"/>
  <c r="E12079" i="12"/>
  <c r="E12080" i="12"/>
  <c r="E12081" i="12"/>
  <c r="E12082" i="12"/>
  <c r="E12083" i="12"/>
  <c r="E12084" i="12"/>
  <c r="E12085" i="12"/>
  <c r="E12086" i="12"/>
  <c r="E12087" i="12"/>
  <c r="E12088" i="12"/>
  <c r="E12089" i="12"/>
  <c r="E12090" i="12"/>
  <c r="E12091" i="12"/>
  <c r="E12092" i="12"/>
  <c r="E12093" i="12"/>
  <c r="E12094" i="12"/>
  <c r="E12095" i="12"/>
  <c r="E12096" i="12"/>
  <c r="E12097" i="12"/>
  <c r="E12098" i="12"/>
  <c r="E12099" i="12"/>
  <c r="E12100" i="12"/>
  <c r="E12101" i="12"/>
  <c r="E12102" i="12"/>
  <c r="E12103" i="12"/>
  <c r="E12104" i="12"/>
  <c r="E12105" i="12"/>
  <c r="E12106" i="12"/>
  <c r="E12107" i="12"/>
  <c r="E12108" i="12"/>
  <c r="E12109" i="12"/>
  <c r="E12110" i="12"/>
  <c r="E12111" i="12"/>
  <c r="E12112" i="12"/>
  <c r="E12113" i="12"/>
  <c r="E12114" i="12"/>
  <c r="E12115" i="12"/>
  <c r="E12116" i="12"/>
  <c r="E12117" i="12"/>
  <c r="E12118" i="12"/>
  <c r="E12119" i="12"/>
  <c r="E12120" i="12"/>
  <c r="E12121" i="12"/>
  <c r="E12122" i="12"/>
  <c r="E12123" i="12"/>
  <c r="E12124" i="12"/>
  <c r="E12125" i="12"/>
  <c r="E12126" i="12"/>
  <c r="E12127" i="12"/>
  <c r="E12128" i="12"/>
  <c r="E12129" i="12"/>
  <c r="E12130" i="12"/>
  <c r="E12131" i="12"/>
  <c r="E12132" i="12"/>
  <c r="E12133" i="12"/>
  <c r="E12134" i="12"/>
  <c r="E12135" i="12"/>
  <c r="E12136" i="12"/>
  <c r="E12137" i="12"/>
  <c r="E12138" i="12"/>
  <c r="E12139" i="12"/>
  <c r="E12140" i="12"/>
  <c r="E12141" i="12"/>
  <c r="E12142" i="12"/>
  <c r="E12143" i="12"/>
  <c r="E12144" i="12"/>
  <c r="E12145" i="12"/>
  <c r="E12146" i="12"/>
  <c r="E12147" i="12"/>
  <c r="E12148" i="12"/>
  <c r="E12149" i="12"/>
  <c r="E12150" i="12"/>
  <c r="E12151" i="12"/>
  <c r="E12152" i="12"/>
  <c r="E12153" i="12"/>
  <c r="E12154" i="12"/>
  <c r="E12155" i="12"/>
  <c r="E12156" i="12"/>
  <c r="E12157" i="12"/>
  <c r="E12158" i="12"/>
  <c r="E12159" i="12"/>
  <c r="E12160" i="12"/>
  <c r="E12161" i="12"/>
  <c r="E12162" i="12"/>
  <c r="E12163" i="12"/>
  <c r="E12164" i="12"/>
  <c r="E12165" i="12"/>
  <c r="E12166" i="12"/>
  <c r="E12167" i="12"/>
  <c r="E12168" i="12"/>
  <c r="E12169" i="12"/>
  <c r="E12170" i="12"/>
  <c r="E12171" i="12"/>
  <c r="E12172" i="12"/>
  <c r="E12173" i="12"/>
  <c r="E12174" i="12"/>
  <c r="E12175" i="12"/>
  <c r="E12176" i="12"/>
  <c r="E12177" i="12"/>
  <c r="E12178" i="12"/>
  <c r="E12179" i="12"/>
  <c r="E12180" i="12"/>
  <c r="E12181" i="12"/>
  <c r="E12182" i="12"/>
  <c r="E12183" i="12"/>
  <c r="E12184" i="12"/>
  <c r="E12185" i="12"/>
  <c r="E12186" i="12"/>
  <c r="E12187" i="12"/>
  <c r="E12188" i="12"/>
  <c r="E12189" i="12"/>
  <c r="E12190" i="12"/>
  <c r="E12191" i="12"/>
  <c r="E12192" i="12"/>
  <c r="E12193" i="12"/>
  <c r="E12194" i="12"/>
  <c r="E12195" i="12"/>
  <c r="E12196" i="12"/>
  <c r="E12197" i="12"/>
  <c r="E12198" i="12"/>
  <c r="E12199" i="12"/>
  <c r="E12200" i="12"/>
  <c r="E12201" i="12"/>
  <c r="E12202" i="12"/>
  <c r="E12203" i="12"/>
  <c r="E12204" i="12"/>
  <c r="E12205" i="12"/>
  <c r="E12206" i="12"/>
  <c r="E12207" i="12"/>
  <c r="E12208" i="12"/>
  <c r="E12209" i="12"/>
  <c r="E12210" i="12"/>
  <c r="E12211" i="12"/>
  <c r="E12212" i="12"/>
  <c r="E12213" i="12"/>
  <c r="E12214" i="12"/>
  <c r="E12215" i="12"/>
  <c r="E12216" i="12"/>
  <c r="E12217" i="12"/>
  <c r="E12218" i="12"/>
  <c r="E12219" i="12"/>
  <c r="E12220" i="12"/>
  <c r="E12221" i="12"/>
  <c r="E12222" i="12"/>
  <c r="E12223" i="12"/>
  <c r="E12224" i="12"/>
  <c r="E12225" i="12"/>
  <c r="E12226" i="12"/>
  <c r="E12227" i="12"/>
  <c r="E12228" i="12"/>
  <c r="E12229" i="12"/>
  <c r="E12230" i="12"/>
  <c r="E12231" i="12"/>
  <c r="E12232" i="12"/>
  <c r="E12233" i="12"/>
  <c r="E12234" i="12"/>
  <c r="E12235" i="12"/>
  <c r="E12236" i="12"/>
  <c r="E12237" i="12"/>
  <c r="E12238" i="12"/>
  <c r="E12239" i="12"/>
  <c r="E12240" i="12"/>
  <c r="E12241" i="12"/>
  <c r="E12242" i="12"/>
  <c r="E12243" i="12"/>
  <c r="E12244" i="12"/>
  <c r="E12245" i="12"/>
  <c r="E12246" i="12"/>
  <c r="E12247" i="12"/>
  <c r="E12248" i="12"/>
  <c r="E12249" i="12"/>
  <c r="E12250" i="12"/>
  <c r="E12251" i="12"/>
  <c r="E12252" i="12"/>
  <c r="E12253" i="12"/>
  <c r="E12254" i="12"/>
  <c r="E12255" i="12"/>
  <c r="E12256" i="12"/>
  <c r="E12257" i="12"/>
  <c r="E12258" i="12"/>
  <c r="E12259" i="12"/>
  <c r="E12260" i="12"/>
  <c r="E12261" i="12"/>
  <c r="E12262" i="12"/>
  <c r="E12263" i="12"/>
  <c r="E12264" i="12"/>
  <c r="E12265" i="12"/>
  <c r="E12266" i="12"/>
  <c r="E12267" i="12"/>
  <c r="E12268" i="12"/>
  <c r="E12269" i="12"/>
  <c r="E12270" i="12"/>
  <c r="E12271" i="12"/>
  <c r="E12272" i="12"/>
  <c r="E12273" i="12"/>
  <c r="E12274" i="12"/>
  <c r="E12275" i="12"/>
  <c r="E12276" i="12"/>
  <c r="E12277" i="12"/>
  <c r="E12278" i="12"/>
  <c r="E12279" i="12"/>
  <c r="E12280" i="12"/>
  <c r="E12281" i="12"/>
  <c r="E12282" i="12"/>
  <c r="E12283" i="12"/>
  <c r="E12284" i="12"/>
  <c r="E12285" i="12"/>
  <c r="E12286" i="12"/>
  <c r="E12287" i="12"/>
  <c r="E12288" i="12"/>
  <c r="E12289" i="12"/>
  <c r="E12290" i="12"/>
  <c r="E12291" i="12"/>
  <c r="E12292" i="12"/>
  <c r="E12293" i="12"/>
  <c r="E12294" i="12"/>
  <c r="E12295" i="12"/>
  <c r="E12296" i="12"/>
  <c r="E12297" i="12"/>
  <c r="E12298" i="12"/>
  <c r="E12299" i="12"/>
  <c r="E12300" i="12"/>
  <c r="E12301" i="12"/>
  <c r="E12302" i="12"/>
  <c r="E12303" i="12"/>
  <c r="E12304" i="12"/>
  <c r="E12305" i="12"/>
  <c r="E12306" i="12"/>
  <c r="E12307" i="12"/>
  <c r="E12308" i="12"/>
  <c r="E12309" i="12"/>
  <c r="E12310" i="12"/>
  <c r="E12311" i="12"/>
  <c r="E12312" i="12"/>
  <c r="E12313" i="12"/>
  <c r="E12314" i="12"/>
  <c r="E12315" i="12"/>
  <c r="E12316" i="12"/>
  <c r="E12317" i="12"/>
  <c r="E12318" i="12"/>
  <c r="E12319" i="12"/>
  <c r="E12320" i="12"/>
  <c r="E12321" i="12"/>
  <c r="E12322" i="12"/>
  <c r="E12323" i="12"/>
  <c r="E12324" i="12"/>
  <c r="E12325" i="12"/>
  <c r="E12326" i="12"/>
  <c r="E12327" i="12"/>
  <c r="E12328" i="12"/>
  <c r="E12329" i="12"/>
  <c r="E12330" i="12"/>
  <c r="E12331" i="12"/>
  <c r="E12332" i="12"/>
  <c r="E12333" i="12"/>
  <c r="E12334" i="12"/>
  <c r="E12335" i="12"/>
  <c r="E12336" i="12"/>
  <c r="E12337" i="12"/>
  <c r="E12338" i="12"/>
  <c r="E12339" i="12"/>
  <c r="E12340" i="12"/>
  <c r="E12341" i="12"/>
  <c r="E12342" i="12"/>
  <c r="E12343" i="12"/>
  <c r="E12344" i="12"/>
  <c r="E12345" i="12"/>
  <c r="E12346" i="12"/>
  <c r="E12347" i="12"/>
  <c r="E12348" i="12"/>
  <c r="E12349" i="12"/>
  <c r="E12350" i="12"/>
  <c r="E12351" i="12"/>
  <c r="E12352" i="12"/>
  <c r="E12353" i="12"/>
  <c r="E12354" i="12"/>
  <c r="E12355" i="12"/>
  <c r="E12356" i="12"/>
  <c r="E12357" i="12"/>
  <c r="E12358" i="12"/>
  <c r="E12359" i="12"/>
  <c r="E12360" i="12"/>
  <c r="E12361" i="12"/>
  <c r="E12362" i="12"/>
  <c r="E12363" i="12"/>
  <c r="E12364" i="12"/>
  <c r="E12365" i="12"/>
  <c r="E12366" i="12"/>
  <c r="E12367" i="12"/>
  <c r="E12368" i="12"/>
  <c r="E12369" i="12"/>
  <c r="E12370" i="12"/>
  <c r="E12371" i="12"/>
  <c r="E12372" i="12"/>
  <c r="E12373" i="12"/>
  <c r="E12374" i="12"/>
  <c r="E12375" i="12"/>
  <c r="E12376" i="12"/>
  <c r="E12377" i="12"/>
  <c r="E12378" i="12"/>
  <c r="E12379" i="12"/>
  <c r="E12380" i="12"/>
  <c r="E12381" i="12"/>
  <c r="E12382" i="12"/>
  <c r="E12383" i="12"/>
  <c r="E12384" i="12"/>
  <c r="E12385" i="12"/>
  <c r="E12386" i="12"/>
  <c r="E12387" i="12"/>
  <c r="E12388" i="12"/>
  <c r="E12389" i="12"/>
  <c r="E12390" i="12"/>
  <c r="E12391" i="12"/>
  <c r="E12392" i="12"/>
  <c r="E12393" i="12"/>
  <c r="E12394" i="12"/>
  <c r="E12395" i="12"/>
  <c r="E12396" i="12"/>
  <c r="E12397" i="12"/>
  <c r="E12398" i="12"/>
  <c r="E12399" i="12"/>
  <c r="E12400" i="12"/>
  <c r="E12401" i="12"/>
  <c r="E12402" i="12"/>
  <c r="E12403" i="12"/>
  <c r="E12404" i="12"/>
  <c r="E12405" i="12"/>
  <c r="E12406" i="12"/>
  <c r="E12407" i="12"/>
  <c r="E12408" i="12"/>
  <c r="E12409" i="12"/>
  <c r="E12410" i="12"/>
  <c r="E12411" i="12"/>
  <c r="E12412" i="12"/>
  <c r="E12413" i="12"/>
  <c r="E12414" i="12"/>
  <c r="E12415" i="12"/>
  <c r="E12416" i="12"/>
  <c r="E12417" i="12"/>
  <c r="E12418" i="12"/>
  <c r="E12419" i="12"/>
  <c r="E12420" i="12"/>
  <c r="E12421" i="12"/>
  <c r="E12422" i="12"/>
  <c r="E12423" i="12"/>
  <c r="E12424" i="12"/>
  <c r="E12425" i="12"/>
  <c r="E12426" i="12"/>
  <c r="E12427" i="12"/>
  <c r="E12428" i="12"/>
  <c r="E12429" i="12"/>
  <c r="E12430" i="12"/>
  <c r="E12431" i="12"/>
  <c r="E12432" i="12"/>
  <c r="E12433" i="12"/>
  <c r="E12434" i="12"/>
  <c r="E12435" i="12"/>
  <c r="E12436" i="12"/>
  <c r="E12437" i="12"/>
  <c r="E12438" i="12"/>
  <c r="E12439" i="12"/>
  <c r="E12440" i="12"/>
  <c r="E12441" i="12"/>
  <c r="E12442" i="12"/>
  <c r="E12443" i="12"/>
  <c r="E12444" i="12"/>
  <c r="E12445" i="12"/>
  <c r="E12446" i="12"/>
  <c r="E12447" i="12"/>
  <c r="E12448" i="12"/>
  <c r="E12449" i="12"/>
  <c r="E12450" i="12"/>
  <c r="E12451" i="12"/>
  <c r="E12452" i="12"/>
  <c r="E12453" i="12"/>
  <c r="E12454" i="12"/>
  <c r="E12455" i="12"/>
  <c r="E12456" i="12"/>
  <c r="E12457" i="12"/>
  <c r="E12458" i="12"/>
  <c r="E12459" i="12"/>
  <c r="E12460" i="12"/>
  <c r="E12461" i="12"/>
  <c r="E12462" i="12"/>
  <c r="E12463" i="12"/>
  <c r="E12464" i="12"/>
  <c r="E12465" i="12"/>
  <c r="E12466" i="12"/>
  <c r="E12467" i="12"/>
  <c r="E12468" i="12"/>
  <c r="E12469" i="12"/>
  <c r="E12470" i="12"/>
  <c r="E12471" i="12"/>
  <c r="E12472" i="12"/>
  <c r="E12473" i="12"/>
  <c r="E12474" i="12"/>
  <c r="E12475" i="12"/>
  <c r="E12476" i="12"/>
  <c r="E12477" i="12"/>
  <c r="E12478" i="12"/>
  <c r="E12479" i="12"/>
  <c r="E12480" i="12"/>
  <c r="E12481" i="12"/>
  <c r="E12482" i="12"/>
  <c r="E12483" i="12"/>
  <c r="E12484" i="12"/>
  <c r="E12485" i="12"/>
  <c r="E12486" i="12"/>
  <c r="E12487" i="12"/>
  <c r="E12488" i="12"/>
  <c r="E12489" i="12"/>
  <c r="E12490" i="12"/>
  <c r="E12491" i="12"/>
  <c r="E12492" i="12"/>
  <c r="E12493" i="12"/>
  <c r="E12494" i="12"/>
  <c r="E12495" i="12"/>
  <c r="E12496" i="12"/>
  <c r="E12497" i="12"/>
  <c r="E12498" i="12"/>
  <c r="E12499" i="12"/>
  <c r="E12500" i="12"/>
  <c r="E12501" i="12"/>
  <c r="E12502" i="12"/>
  <c r="E12503" i="12"/>
  <c r="E12504" i="12"/>
  <c r="E12505" i="12"/>
  <c r="E12506" i="12"/>
  <c r="E12507" i="12"/>
  <c r="E12508" i="12"/>
  <c r="E12509" i="12"/>
  <c r="E12510" i="12"/>
  <c r="E12511" i="12"/>
  <c r="E12512" i="12"/>
  <c r="E12513" i="12"/>
  <c r="E12514" i="12"/>
  <c r="E12515" i="12"/>
  <c r="E12516" i="12"/>
  <c r="E12517" i="12"/>
  <c r="E12518" i="12"/>
  <c r="E12519" i="12"/>
  <c r="E12520" i="12"/>
  <c r="E12521" i="12"/>
  <c r="E12522" i="12"/>
  <c r="E12523" i="12"/>
  <c r="E12524" i="12"/>
  <c r="E12525" i="12"/>
  <c r="E12526" i="12"/>
  <c r="E12527" i="12"/>
  <c r="E12528" i="12"/>
  <c r="E12529" i="12"/>
  <c r="E12530" i="12"/>
  <c r="E12531" i="12"/>
  <c r="E12532" i="12"/>
  <c r="E12533" i="12"/>
  <c r="E12534" i="12"/>
  <c r="E12535" i="12"/>
  <c r="E12536" i="12"/>
  <c r="E12537" i="12"/>
  <c r="E12538" i="12"/>
  <c r="E12539" i="12"/>
  <c r="E12540" i="12"/>
  <c r="E12541" i="12"/>
  <c r="E12542" i="12"/>
  <c r="E12543" i="12"/>
  <c r="E12544" i="12"/>
  <c r="E12545" i="12"/>
  <c r="E12546" i="12"/>
  <c r="E12547" i="12"/>
  <c r="E12548" i="12"/>
  <c r="E12549" i="12"/>
  <c r="E12550" i="12"/>
  <c r="E12551" i="12"/>
  <c r="E12552" i="12"/>
  <c r="E12553" i="12"/>
  <c r="E12554" i="12"/>
  <c r="E12555" i="12"/>
  <c r="E12556" i="12"/>
  <c r="E12557" i="12"/>
  <c r="E12558" i="12"/>
  <c r="E12559" i="12"/>
  <c r="E12560" i="12"/>
  <c r="E12561" i="12"/>
  <c r="E12562" i="12"/>
  <c r="E12563" i="12"/>
  <c r="E12564" i="12"/>
  <c r="E12565" i="12"/>
  <c r="E12566" i="12"/>
  <c r="E12567" i="12"/>
  <c r="E12568" i="12"/>
  <c r="E12569" i="12"/>
  <c r="E12570" i="12"/>
  <c r="E12571" i="12"/>
  <c r="E12572" i="12"/>
  <c r="E12573" i="12"/>
  <c r="E12574" i="12"/>
  <c r="E12575" i="12"/>
  <c r="E12576" i="12"/>
  <c r="E12577" i="12"/>
  <c r="E12578" i="12"/>
  <c r="E12579" i="12"/>
  <c r="E12580" i="12"/>
  <c r="E12581" i="12"/>
  <c r="E12582" i="12"/>
  <c r="E12583" i="12"/>
  <c r="E12584" i="12"/>
  <c r="E12585" i="12"/>
  <c r="E12586" i="12"/>
  <c r="E12587" i="12"/>
  <c r="E12588" i="12"/>
  <c r="E12589" i="12"/>
  <c r="E12590" i="12"/>
  <c r="E12591" i="12"/>
  <c r="E12592" i="12"/>
  <c r="E12593" i="12"/>
  <c r="E12594" i="12"/>
  <c r="E12595" i="12"/>
  <c r="E12596" i="12"/>
  <c r="E12597" i="12"/>
  <c r="E12598" i="12"/>
  <c r="E12599" i="12"/>
  <c r="E12600" i="12"/>
  <c r="E12601" i="12"/>
  <c r="E12602" i="12"/>
  <c r="E12603" i="12"/>
  <c r="E12604" i="12"/>
  <c r="E12605" i="12"/>
  <c r="E12606" i="12"/>
  <c r="E12607" i="12"/>
  <c r="E12608" i="12"/>
  <c r="E12609" i="12"/>
  <c r="E12610" i="12"/>
  <c r="E12611" i="12"/>
  <c r="E12612" i="12"/>
  <c r="E12613" i="12"/>
  <c r="E12614" i="12"/>
  <c r="E12615" i="12"/>
  <c r="E12616" i="12"/>
  <c r="E12617" i="12"/>
  <c r="E12618" i="12"/>
  <c r="E12619" i="12"/>
  <c r="E12620" i="12"/>
  <c r="E12621" i="12"/>
  <c r="E12622" i="12"/>
  <c r="E12623" i="12"/>
  <c r="E12624" i="12"/>
  <c r="E12625" i="12"/>
  <c r="E12626" i="12"/>
  <c r="E12627" i="12"/>
  <c r="E12628" i="12"/>
  <c r="E12629" i="12"/>
  <c r="E12630" i="12"/>
  <c r="E12631" i="12"/>
  <c r="E12632" i="12"/>
  <c r="E12633" i="12"/>
  <c r="E12634" i="12"/>
  <c r="E12635" i="12"/>
  <c r="E12636" i="12"/>
  <c r="E12637" i="12"/>
  <c r="E12638" i="12"/>
  <c r="E12639" i="12"/>
  <c r="E12640" i="12"/>
  <c r="E12641" i="12"/>
  <c r="E12642" i="12"/>
  <c r="E12643" i="12"/>
  <c r="E12644" i="12"/>
  <c r="E12645" i="12"/>
  <c r="E12646" i="12"/>
  <c r="E12647" i="12"/>
  <c r="E12648" i="12"/>
  <c r="E12649" i="12"/>
  <c r="E12650" i="12"/>
  <c r="E12651" i="12"/>
  <c r="E12652" i="12"/>
  <c r="E12653" i="12"/>
  <c r="E12654" i="12"/>
  <c r="E12655" i="12"/>
  <c r="E12656" i="12"/>
  <c r="E12657" i="12"/>
  <c r="E12658" i="12"/>
  <c r="E12659" i="12"/>
  <c r="E12660" i="12"/>
  <c r="E12661" i="12"/>
  <c r="E12662" i="12"/>
  <c r="E12663" i="12"/>
  <c r="E12664" i="12"/>
  <c r="E12665" i="12"/>
  <c r="E12666" i="12"/>
  <c r="E12667" i="12"/>
  <c r="E12668" i="12"/>
  <c r="E12669" i="12"/>
  <c r="E12670" i="12"/>
  <c r="E12671" i="12"/>
  <c r="E12672" i="12"/>
  <c r="E12673" i="12"/>
  <c r="E12674" i="12"/>
  <c r="E12675" i="12"/>
  <c r="E12676" i="12"/>
  <c r="E12677" i="12"/>
  <c r="E12678" i="12"/>
  <c r="E12679" i="12"/>
  <c r="E12680" i="12"/>
  <c r="E12681" i="12"/>
  <c r="E12682" i="12"/>
  <c r="E12683" i="12"/>
  <c r="E12684" i="12"/>
  <c r="E12685" i="12"/>
  <c r="E12686" i="12"/>
  <c r="E12687" i="12"/>
  <c r="E12688" i="12"/>
  <c r="E12689" i="12"/>
  <c r="E12690" i="12"/>
  <c r="E12691" i="12"/>
  <c r="E12692" i="12"/>
  <c r="E12693" i="12"/>
  <c r="E12694" i="12"/>
  <c r="E12695" i="12"/>
  <c r="E12696" i="12"/>
  <c r="E12697" i="12"/>
  <c r="E12698" i="12"/>
  <c r="E12699" i="12"/>
  <c r="E12700" i="12"/>
  <c r="E12701" i="12"/>
  <c r="E12702" i="12"/>
  <c r="E12703" i="12"/>
  <c r="E12704" i="12"/>
  <c r="E12705" i="12"/>
  <c r="E12706" i="12"/>
  <c r="E12707" i="12"/>
  <c r="E12708" i="12"/>
  <c r="E12709" i="12"/>
  <c r="E12710" i="12"/>
  <c r="E12711" i="12"/>
  <c r="E12712" i="12"/>
  <c r="E12713" i="12"/>
  <c r="E12714" i="12"/>
  <c r="E12715" i="12"/>
  <c r="E12716" i="12"/>
  <c r="E12717" i="12"/>
  <c r="E12718" i="12"/>
  <c r="E12719" i="12"/>
  <c r="E12720" i="12"/>
  <c r="E12721" i="12"/>
  <c r="E12722" i="12"/>
  <c r="E12723" i="12"/>
  <c r="E12724" i="12"/>
  <c r="E12725" i="12"/>
  <c r="E12726" i="12"/>
  <c r="E12727" i="12"/>
  <c r="E12728" i="12"/>
  <c r="E12729" i="12"/>
  <c r="E12730" i="12"/>
  <c r="E12731" i="12"/>
  <c r="E12732" i="12"/>
  <c r="E12733" i="12"/>
  <c r="E12734" i="12"/>
  <c r="E12735" i="12"/>
  <c r="E12736" i="12"/>
  <c r="E12737" i="12"/>
  <c r="E12738" i="12"/>
  <c r="E12739" i="12"/>
  <c r="E12740" i="12"/>
  <c r="E12741" i="12"/>
  <c r="E12742" i="12"/>
  <c r="E12743" i="12"/>
  <c r="E12744" i="12"/>
  <c r="E12745" i="12"/>
  <c r="E12746" i="12"/>
  <c r="E12747" i="12"/>
  <c r="E12748" i="12"/>
  <c r="E12749" i="12"/>
  <c r="E12750" i="12"/>
  <c r="E12751" i="12"/>
  <c r="E12752" i="12"/>
  <c r="E12753" i="12"/>
  <c r="E12754" i="12"/>
  <c r="E12755" i="12"/>
  <c r="E12756" i="12"/>
  <c r="E12757" i="12"/>
  <c r="E12758" i="12"/>
  <c r="E12759" i="12"/>
  <c r="E12760" i="12"/>
  <c r="E12761" i="12"/>
  <c r="E12762" i="12"/>
  <c r="E12763" i="12"/>
  <c r="E12764" i="12"/>
  <c r="E12765" i="12"/>
  <c r="E12766" i="12"/>
  <c r="E12767" i="12"/>
  <c r="E12768" i="12"/>
  <c r="E12769" i="12"/>
  <c r="E12770" i="12"/>
  <c r="E12771" i="12"/>
  <c r="E12772" i="12"/>
  <c r="E12773" i="12"/>
  <c r="E12774" i="12"/>
  <c r="E12775" i="12"/>
  <c r="E12776" i="12"/>
  <c r="E12777" i="12"/>
  <c r="E12778" i="12"/>
  <c r="E12779" i="12"/>
  <c r="E12780" i="12"/>
  <c r="E12781" i="12"/>
  <c r="E12782" i="12"/>
  <c r="E12783" i="12"/>
  <c r="E12784" i="12"/>
  <c r="E12785" i="12"/>
  <c r="E12786" i="12"/>
  <c r="E12787" i="12"/>
  <c r="E12788" i="12"/>
  <c r="E12789" i="12"/>
  <c r="E12790" i="12"/>
  <c r="E12791" i="12"/>
  <c r="E12792" i="12"/>
  <c r="E12793" i="12"/>
  <c r="E12794" i="12"/>
  <c r="E12795" i="12"/>
  <c r="E12796" i="12"/>
  <c r="E12797" i="12"/>
  <c r="E12798" i="12"/>
  <c r="E12799" i="12"/>
  <c r="E12800" i="12"/>
  <c r="E12801" i="12"/>
  <c r="E12802" i="12"/>
  <c r="E12803" i="12"/>
  <c r="E12804" i="12"/>
  <c r="E12805" i="12"/>
  <c r="E12806" i="12"/>
  <c r="E12807" i="12"/>
  <c r="E12808" i="12"/>
  <c r="E12809" i="12"/>
  <c r="E12810" i="12"/>
  <c r="E12811" i="12"/>
  <c r="E12812" i="12"/>
  <c r="E12813" i="12"/>
  <c r="E12814" i="12"/>
  <c r="E12815" i="12"/>
  <c r="E12816" i="12"/>
  <c r="E12817" i="12"/>
  <c r="E12818" i="12"/>
  <c r="E12819" i="12"/>
  <c r="E12820" i="12"/>
  <c r="E12821" i="12"/>
  <c r="E12822" i="12"/>
  <c r="E12823" i="12"/>
  <c r="E12824" i="12"/>
  <c r="E12825" i="12"/>
  <c r="E12826" i="12"/>
  <c r="E12827" i="12"/>
  <c r="E12828" i="12"/>
  <c r="E12829" i="12"/>
  <c r="E12830" i="12"/>
  <c r="E12831" i="12"/>
  <c r="E12832" i="12"/>
  <c r="E12833" i="12"/>
  <c r="E12834" i="12"/>
  <c r="E12835" i="12"/>
  <c r="E12836" i="12"/>
  <c r="E12837" i="12"/>
  <c r="E12838" i="12"/>
  <c r="E12839" i="12"/>
  <c r="E12840" i="12"/>
  <c r="E12841" i="12"/>
  <c r="E12842" i="12"/>
  <c r="E12843" i="12"/>
  <c r="E12844" i="12"/>
  <c r="E12845" i="12"/>
  <c r="E12846" i="12"/>
  <c r="E12847" i="12"/>
  <c r="E12848" i="12"/>
  <c r="E12849" i="12"/>
  <c r="E12850" i="12"/>
  <c r="E12851" i="12"/>
  <c r="E12852" i="12"/>
  <c r="E12853" i="12"/>
  <c r="E12854" i="12"/>
  <c r="E12855" i="12"/>
  <c r="E12856" i="12"/>
  <c r="E12857" i="12"/>
  <c r="E12858" i="12"/>
  <c r="E12859" i="12"/>
  <c r="E12860" i="12"/>
  <c r="E12861" i="12"/>
  <c r="E12862" i="12"/>
  <c r="E12863" i="12"/>
  <c r="E12864" i="12"/>
  <c r="E12865" i="12"/>
  <c r="E12866" i="12"/>
  <c r="E12867" i="12"/>
  <c r="E12868" i="12"/>
  <c r="E12869" i="12"/>
  <c r="E12870" i="12"/>
  <c r="E12871" i="12"/>
  <c r="E12872" i="12"/>
  <c r="E12873" i="12"/>
  <c r="E12874" i="12"/>
  <c r="E12875" i="12"/>
  <c r="E12876" i="12"/>
  <c r="E12877" i="12"/>
  <c r="E12878" i="12"/>
  <c r="E12879" i="12"/>
  <c r="E12880" i="12"/>
  <c r="E12881" i="12"/>
  <c r="E12882" i="12"/>
  <c r="E12883" i="12"/>
  <c r="E12884" i="12"/>
  <c r="E12885" i="12"/>
  <c r="E12886" i="12"/>
  <c r="E12887" i="12"/>
  <c r="E12888" i="12"/>
  <c r="E12889" i="12"/>
  <c r="E12890" i="12"/>
  <c r="E12891" i="12"/>
  <c r="E12892" i="12"/>
  <c r="E12893" i="12"/>
  <c r="E12894" i="12"/>
  <c r="E12895" i="12"/>
  <c r="E12896" i="12"/>
  <c r="E12897" i="12"/>
  <c r="E12898" i="12"/>
  <c r="E12899" i="12"/>
  <c r="E12900" i="12"/>
  <c r="E12901" i="12"/>
  <c r="E12902" i="12"/>
  <c r="E12903" i="12"/>
  <c r="E12904" i="12"/>
  <c r="E12905" i="12"/>
  <c r="E12906" i="12"/>
  <c r="E12907" i="12"/>
  <c r="E12908" i="12"/>
  <c r="E12909" i="12"/>
  <c r="E12910" i="12"/>
  <c r="E12911" i="12"/>
  <c r="E12912" i="12"/>
  <c r="E12913" i="12"/>
  <c r="E12914" i="12"/>
  <c r="E12915" i="12"/>
  <c r="E12916" i="12"/>
  <c r="E12917" i="12"/>
  <c r="E12918" i="12"/>
  <c r="E12919" i="12"/>
  <c r="E12920" i="12"/>
  <c r="E12921" i="12"/>
  <c r="E12922" i="12"/>
  <c r="E12923" i="12"/>
  <c r="E12924" i="12"/>
  <c r="E12925" i="12"/>
  <c r="E12926" i="12"/>
  <c r="E12927" i="12"/>
  <c r="E12928" i="12"/>
  <c r="E12929" i="12"/>
  <c r="E12930" i="12"/>
  <c r="E12931" i="12"/>
  <c r="E12932" i="12"/>
  <c r="E12933" i="12"/>
  <c r="E12934" i="12"/>
  <c r="E12935" i="12"/>
  <c r="E12936" i="12"/>
  <c r="E12937" i="12"/>
  <c r="E12938" i="12"/>
  <c r="E12939" i="12"/>
  <c r="E12940" i="12"/>
  <c r="E12941" i="12"/>
  <c r="E12942" i="12"/>
  <c r="E12943" i="12"/>
  <c r="E12944" i="12"/>
  <c r="E12945" i="12"/>
  <c r="E12946" i="12"/>
  <c r="E12947" i="12"/>
  <c r="E12948" i="12"/>
  <c r="E12949" i="12"/>
  <c r="E12950" i="12"/>
  <c r="E12951" i="12"/>
  <c r="E12952" i="12"/>
  <c r="E12953" i="12"/>
  <c r="E12954" i="12"/>
  <c r="E12955" i="12"/>
  <c r="E12956" i="12"/>
  <c r="E12957" i="12"/>
  <c r="E12958" i="12"/>
  <c r="E12959" i="12"/>
  <c r="E12960" i="12"/>
  <c r="E12961" i="12"/>
  <c r="E12962" i="12"/>
  <c r="E12963" i="12"/>
  <c r="E12964" i="12"/>
  <c r="E12965" i="12"/>
  <c r="E12966" i="12"/>
  <c r="E12967" i="12"/>
  <c r="E12968" i="12"/>
  <c r="E12969" i="12"/>
  <c r="E12970" i="12"/>
  <c r="E12971" i="12"/>
  <c r="E12972" i="12"/>
  <c r="E12973" i="12"/>
  <c r="E12974" i="12"/>
  <c r="E12975" i="12"/>
  <c r="E12976" i="12"/>
  <c r="E12977" i="12"/>
  <c r="E12978" i="12"/>
  <c r="E12979" i="12"/>
  <c r="E12980" i="12"/>
  <c r="E12981" i="12"/>
  <c r="E12982" i="12"/>
  <c r="E12983" i="12"/>
  <c r="E12984" i="12"/>
  <c r="E12985" i="12"/>
  <c r="E12986" i="12"/>
  <c r="E12987" i="12"/>
  <c r="E12988" i="12"/>
  <c r="E12989" i="12"/>
  <c r="E12990" i="12"/>
  <c r="E12991" i="12"/>
  <c r="E12992" i="12"/>
  <c r="E12993" i="12"/>
  <c r="E12994" i="12"/>
  <c r="E12995" i="12"/>
  <c r="E12996" i="12"/>
  <c r="E12997" i="12"/>
  <c r="E12998" i="12"/>
  <c r="E12999" i="12"/>
  <c r="E13000" i="12"/>
  <c r="E13001" i="12"/>
  <c r="E13002" i="12"/>
  <c r="E13003" i="12"/>
  <c r="E13004" i="12"/>
  <c r="E13005" i="12"/>
  <c r="E13006" i="12"/>
  <c r="E13007" i="12"/>
  <c r="E13008" i="12"/>
  <c r="E13009" i="12"/>
  <c r="E13010" i="12"/>
  <c r="E13011" i="12"/>
  <c r="E13012" i="12"/>
  <c r="E13013" i="12"/>
  <c r="E13014" i="12"/>
  <c r="E13015" i="12"/>
  <c r="E13016" i="12"/>
  <c r="E13017" i="12"/>
  <c r="E13018" i="12"/>
  <c r="E13019" i="12"/>
  <c r="E13020" i="12"/>
  <c r="E13021" i="12"/>
  <c r="E13022" i="12"/>
  <c r="E13023" i="12"/>
  <c r="E13024" i="12"/>
  <c r="E13025" i="12"/>
  <c r="E13026" i="12"/>
  <c r="E13027" i="12"/>
  <c r="E13028" i="12"/>
  <c r="E13029" i="12"/>
  <c r="E13030" i="12"/>
  <c r="E13031" i="12"/>
  <c r="E13032" i="12"/>
  <c r="E13033" i="12"/>
  <c r="E13034" i="12"/>
  <c r="E13035" i="12"/>
  <c r="E13036" i="12"/>
  <c r="E13037" i="12"/>
  <c r="E13038" i="12"/>
  <c r="E13039" i="12"/>
  <c r="E13040" i="12"/>
  <c r="E13041" i="12"/>
  <c r="E13042" i="12"/>
  <c r="E13043" i="12"/>
  <c r="E13044" i="12"/>
  <c r="E13045" i="12"/>
  <c r="E13046" i="12"/>
  <c r="E13047" i="12"/>
  <c r="E13048" i="12"/>
  <c r="E13049" i="12"/>
  <c r="E13050" i="12"/>
  <c r="E13051" i="12"/>
  <c r="E13052" i="12"/>
  <c r="E13053" i="12"/>
  <c r="E13054" i="12"/>
  <c r="E13055" i="12"/>
  <c r="E13056" i="12"/>
  <c r="E13057" i="12"/>
  <c r="E13058" i="12"/>
  <c r="E13059" i="12"/>
  <c r="E13060" i="12"/>
  <c r="E13061" i="12"/>
  <c r="E13062" i="12"/>
  <c r="E13063" i="12"/>
  <c r="E13064" i="12"/>
  <c r="E13065" i="12"/>
  <c r="E13066" i="12"/>
  <c r="E13067" i="12"/>
  <c r="E13068" i="12"/>
  <c r="E13069" i="12"/>
  <c r="E13070" i="12"/>
  <c r="E13071" i="12"/>
  <c r="E13072" i="12"/>
  <c r="E13073" i="12"/>
  <c r="E13074" i="12"/>
  <c r="E13075" i="12"/>
  <c r="E13076" i="12"/>
  <c r="E13077" i="12"/>
  <c r="E13078" i="12"/>
  <c r="E13079" i="12"/>
  <c r="E13080" i="12"/>
  <c r="E13081" i="12"/>
  <c r="E13082" i="12"/>
  <c r="E13083" i="12"/>
  <c r="E13084" i="12"/>
  <c r="E13085" i="12"/>
  <c r="E13086" i="12"/>
  <c r="E13087" i="12"/>
  <c r="E13088" i="12"/>
  <c r="E13089" i="12"/>
  <c r="E13090" i="12"/>
  <c r="E13091" i="12"/>
  <c r="E13092" i="12"/>
  <c r="E13093" i="12"/>
  <c r="E13094" i="12"/>
  <c r="E13095" i="12"/>
  <c r="E13096" i="12"/>
  <c r="E13097" i="12"/>
  <c r="E13098" i="12"/>
  <c r="E13099" i="12"/>
  <c r="E13100" i="12"/>
  <c r="E13101" i="12"/>
  <c r="E13102" i="12"/>
  <c r="E13103" i="12"/>
  <c r="E13104" i="12"/>
  <c r="E13105" i="12"/>
  <c r="E13106" i="12"/>
  <c r="E13107" i="12"/>
  <c r="E13108" i="12"/>
  <c r="E13109" i="12"/>
  <c r="E13110" i="12"/>
  <c r="E13111" i="12"/>
  <c r="E13112" i="12"/>
  <c r="E13113" i="12"/>
  <c r="E13114" i="12"/>
  <c r="E13115" i="12"/>
  <c r="E13116" i="12"/>
  <c r="E13117" i="12"/>
  <c r="E13118" i="12"/>
  <c r="E13119" i="12"/>
  <c r="E13120" i="12"/>
  <c r="E13121" i="12"/>
  <c r="E13122" i="12"/>
  <c r="E13123" i="12"/>
  <c r="E13124" i="12"/>
  <c r="E13125" i="12"/>
  <c r="E13126" i="12"/>
  <c r="E13127" i="12"/>
  <c r="E13128" i="12"/>
  <c r="E13129" i="12"/>
  <c r="E13130" i="12"/>
  <c r="E13131" i="12"/>
  <c r="E13132" i="12"/>
  <c r="E13133" i="12"/>
  <c r="E13134" i="12"/>
  <c r="E13135" i="12"/>
  <c r="E13136" i="12"/>
  <c r="E13137" i="12"/>
  <c r="E13138" i="12"/>
  <c r="E13139" i="12"/>
  <c r="E13140" i="12"/>
  <c r="E13141" i="12"/>
  <c r="E13142" i="12"/>
  <c r="E13143" i="12"/>
  <c r="E13144" i="12"/>
  <c r="E13145" i="12"/>
  <c r="E13146" i="12"/>
  <c r="E13147" i="12"/>
  <c r="E13148" i="12"/>
  <c r="E13149" i="12"/>
  <c r="E13150" i="12"/>
  <c r="E13151" i="12"/>
  <c r="E13152" i="12"/>
  <c r="E13153" i="12"/>
  <c r="E13154" i="12"/>
  <c r="E13155" i="12"/>
  <c r="E13156" i="12"/>
  <c r="E13157" i="12"/>
  <c r="E13158" i="12"/>
  <c r="E13159" i="12"/>
  <c r="E13160" i="12"/>
  <c r="E13161" i="12"/>
  <c r="E13162" i="12"/>
  <c r="E13163" i="12"/>
  <c r="E13164" i="12"/>
  <c r="E13165" i="12"/>
  <c r="E13166" i="12"/>
  <c r="E13167" i="12"/>
  <c r="E13168" i="12"/>
  <c r="E13169" i="12"/>
  <c r="E13170" i="12"/>
  <c r="E13171" i="12"/>
  <c r="E13172" i="12"/>
  <c r="E13173" i="12"/>
  <c r="E13174" i="12"/>
  <c r="E13175" i="12"/>
  <c r="E13176" i="12"/>
  <c r="E13177" i="12"/>
  <c r="E13178" i="12"/>
  <c r="E13179" i="12"/>
  <c r="E13180" i="12"/>
  <c r="E13181" i="12"/>
  <c r="E13182" i="12"/>
  <c r="E13183" i="12"/>
  <c r="E13184" i="12"/>
  <c r="E13185" i="12"/>
  <c r="E13186" i="12"/>
  <c r="E13187" i="12"/>
  <c r="E13188" i="12"/>
  <c r="E13189" i="12"/>
  <c r="E13190" i="12"/>
  <c r="E13191" i="12"/>
  <c r="E13192" i="12"/>
  <c r="E13193" i="12"/>
  <c r="E13194" i="12"/>
  <c r="E13195" i="12"/>
  <c r="E13196" i="12"/>
  <c r="E13197" i="12"/>
  <c r="E13198" i="12"/>
  <c r="E13199" i="12"/>
  <c r="E13200" i="12"/>
  <c r="E13201" i="12"/>
  <c r="E13202" i="12"/>
  <c r="E13203" i="12"/>
  <c r="E13204" i="12"/>
  <c r="E13205" i="12"/>
  <c r="E13206" i="12"/>
  <c r="E13207" i="12"/>
  <c r="E13208" i="12"/>
  <c r="E13209" i="12"/>
  <c r="E13210" i="12"/>
  <c r="E13211" i="12"/>
  <c r="E13212" i="12"/>
  <c r="E13213" i="12"/>
  <c r="E13214" i="12"/>
  <c r="E13215" i="12"/>
  <c r="E13216" i="12"/>
  <c r="E13217" i="12"/>
  <c r="E13218" i="12"/>
  <c r="E13219" i="12"/>
  <c r="E13220" i="12"/>
  <c r="E13221" i="12"/>
  <c r="E13222" i="12"/>
  <c r="E13223" i="12"/>
  <c r="E13224" i="12"/>
  <c r="E13225" i="12"/>
  <c r="E13226" i="12"/>
  <c r="E13227" i="12"/>
  <c r="E13228" i="12"/>
  <c r="E13229" i="12"/>
  <c r="E13230" i="12"/>
  <c r="E13231" i="12"/>
  <c r="E13232" i="12"/>
  <c r="E13233" i="12"/>
  <c r="E13234" i="12"/>
  <c r="E13235" i="12"/>
  <c r="E13236" i="12"/>
  <c r="E13237" i="12"/>
  <c r="E13238" i="12"/>
  <c r="E13239" i="12"/>
  <c r="E13240" i="12"/>
  <c r="E13241" i="12"/>
  <c r="E13242" i="12"/>
  <c r="E13243" i="12"/>
  <c r="E13244" i="12"/>
  <c r="E13245" i="12"/>
  <c r="E13246" i="12"/>
  <c r="E13247" i="12"/>
  <c r="E13248" i="12"/>
  <c r="E13249" i="12"/>
  <c r="E13250" i="12"/>
  <c r="E13251" i="12"/>
  <c r="E13252" i="12"/>
  <c r="E13253" i="12"/>
  <c r="E13254" i="12"/>
  <c r="E13255" i="12"/>
  <c r="E13256" i="12"/>
  <c r="E13257" i="12"/>
  <c r="E13258" i="12"/>
  <c r="E13259" i="12"/>
  <c r="E13260" i="12"/>
  <c r="E13261" i="12"/>
  <c r="E13262" i="12"/>
  <c r="E13263" i="12"/>
  <c r="E13264" i="12"/>
  <c r="E13265" i="12"/>
  <c r="E13266" i="12"/>
  <c r="E13267" i="12"/>
  <c r="E13268" i="12"/>
  <c r="E13269" i="12"/>
  <c r="E13270" i="12"/>
  <c r="E13271" i="12"/>
  <c r="E13272" i="12"/>
  <c r="E13273" i="12"/>
  <c r="E13274" i="12"/>
  <c r="E13275" i="12"/>
  <c r="E13276" i="12"/>
  <c r="E13277" i="12"/>
  <c r="E13278" i="12"/>
  <c r="E13279" i="12"/>
  <c r="E13280" i="12"/>
  <c r="E13281" i="12"/>
  <c r="E13282" i="12"/>
  <c r="E13283" i="12"/>
  <c r="E13284" i="12"/>
  <c r="E13285" i="12"/>
  <c r="E13286" i="12"/>
  <c r="E13287" i="12"/>
  <c r="E13288" i="12"/>
  <c r="E13289" i="12"/>
  <c r="E13290" i="12"/>
  <c r="E13291" i="12"/>
  <c r="E13292" i="12"/>
  <c r="E13293" i="12"/>
  <c r="E13294" i="12"/>
  <c r="E13295" i="12"/>
  <c r="E13296" i="12"/>
  <c r="E13297" i="12"/>
  <c r="E13298" i="12"/>
  <c r="E13299" i="12"/>
  <c r="E13300" i="12"/>
  <c r="E13301" i="12"/>
  <c r="E13302" i="12"/>
  <c r="E13303" i="12"/>
  <c r="E13304" i="12"/>
  <c r="E13305" i="12"/>
  <c r="E13306" i="12"/>
  <c r="E13307" i="12"/>
  <c r="E13308" i="12"/>
  <c r="E13309" i="12"/>
  <c r="E13310" i="12"/>
  <c r="E13311" i="12"/>
  <c r="E13312" i="12"/>
  <c r="E13313" i="12"/>
  <c r="E13314" i="12"/>
  <c r="E13315" i="12"/>
  <c r="E13316" i="12"/>
  <c r="E13317" i="12"/>
  <c r="E13318" i="12"/>
  <c r="E13319" i="12"/>
  <c r="E13320" i="12"/>
  <c r="E13321" i="12"/>
  <c r="E13322" i="12"/>
  <c r="E13323" i="12"/>
  <c r="E13324" i="12"/>
  <c r="E13325" i="12"/>
  <c r="E13326" i="12"/>
  <c r="E13327" i="12"/>
  <c r="E13328" i="12"/>
  <c r="E13329" i="12"/>
  <c r="E13330" i="12"/>
  <c r="E13331" i="12"/>
  <c r="E13332" i="12"/>
  <c r="E13333" i="12"/>
  <c r="E13334" i="12"/>
  <c r="E13335" i="12"/>
  <c r="E13336" i="12"/>
  <c r="E13337" i="12"/>
  <c r="E13338" i="12"/>
  <c r="E13339" i="12"/>
  <c r="E13340" i="12"/>
  <c r="E13341" i="12"/>
  <c r="E13342" i="12"/>
  <c r="E13343" i="12"/>
  <c r="E13344" i="12"/>
  <c r="E13345" i="12"/>
  <c r="E13346" i="12"/>
  <c r="E13347" i="12"/>
  <c r="E13348" i="12"/>
  <c r="E13349" i="12"/>
  <c r="E13350" i="12"/>
  <c r="E13351" i="12"/>
  <c r="E13352" i="12"/>
  <c r="E13353" i="12"/>
  <c r="E13354" i="12"/>
  <c r="E13355" i="12"/>
  <c r="E13356" i="12"/>
  <c r="E13357" i="12"/>
  <c r="E13358" i="12"/>
  <c r="E13359" i="12"/>
  <c r="E13360" i="12"/>
  <c r="E13361" i="12"/>
  <c r="E13362" i="12"/>
  <c r="E13363" i="12"/>
  <c r="E13364" i="12"/>
  <c r="E13365" i="12"/>
  <c r="E13366" i="12"/>
  <c r="E13367" i="12"/>
  <c r="E13368" i="12"/>
  <c r="E13369" i="12"/>
  <c r="E13370" i="12"/>
  <c r="E13371" i="12"/>
  <c r="E13372" i="12"/>
  <c r="E13373" i="12"/>
  <c r="E13374" i="12"/>
  <c r="E13375" i="12"/>
  <c r="E13376" i="12"/>
  <c r="E13377" i="12"/>
  <c r="E13378" i="12"/>
  <c r="E13379" i="12"/>
  <c r="E13380" i="12"/>
  <c r="E13381" i="12"/>
  <c r="E13382" i="12"/>
  <c r="E13383" i="12"/>
  <c r="E13384" i="12"/>
  <c r="E13385" i="12"/>
  <c r="E13386" i="12"/>
  <c r="E13387" i="12"/>
  <c r="E13388" i="12"/>
  <c r="E13389" i="12"/>
  <c r="E13390" i="12"/>
  <c r="E13391" i="12"/>
  <c r="E13392" i="12"/>
  <c r="E13393" i="12"/>
  <c r="E13394" i="12"/>
  <c r="E13395" i="12"/>
  <c r="E13396" i="12"/>
  <c r="E13397" i="12"/>
  <c r="E13398" i="12"/>
  <c r="E13399" i="12"/>
  <c r="E13400" i="12"/>
  <c r="E13401" i="12"/>
  <c r="E13402" i="12"/>
  <c r="E13403" i="12"/>
  <c r="E13404" i="12"/>
  <c r="E13405" i="12"/>
  <c r="E13406" i="12"/>
  <c r="E13407" i="12"/>
  <c r="E13408" i="12"/>
  <c r="E13409" i="12"/>
  <c r="E13410" i="12"/>
  <c r="E13411" i="12"/>
  <c r="E13412" i="12"/>
  <c r="E13413" i="12"/>
  <c r="E13414" i="12"/>
  <c r="E13415" i="12"/>
  <c r="E13416" i="12"/>
  <c r="E13417" i="12"/>
  <c r="E13418" i="12"/>
  <c r="E13419" i="12"/>
  <c r="E13420" i="12"/>
  <c r="E13421" i="12"/>
  <c r="E13422" i="12"/>
  <c r="E13423" i="12"/>
  <c r="E13424" i="12"/>
  <c r="E13425" i="12"/>
  <c r="E13426" i="12"/>
  <c r="E13427" i="12"/>
  <c r="E13428" i="12"/>
  <c r="E13429" i="12"/>
  <c r="E13430" i="12"/>
  <c r="E13431" i="12"/>
  <c r="E13432" i="12"/>
  <c r="E13433" i="12"/>
  <c r="E13434" i="12"/>
  <c r="E13435" i="12"/>
  <c r="E13436" i="12"/>
  <c r="E13437" i="12"/>
  <c r="E13438" i="12"/>
  <c r="E13439" i="12"/>
  <c r="E13440" i="12"/>
  <c r="E13441" i="12"/>
  <c r="E13442" i="12"/>
  <c r="E13443" i="12"/>
  <c r="E13444" i="12"/>
  <c r="E13445" i="12"/>
  <c r="E13446" i="12"/>
  <c r="E13447" i="12"/>
  <c r="E13448" i="12"/>
  <c r="E13449" i="12"/>
  <c r="E13450" i="12"/>
  <c r="E13451" i="12"/>
  <c r="E13452" i="12"/>
  <c r="E13453" i="12"/>
  <c r="E13454" i="12"/>
  <c r="E13455" i="12"/>
  <c r="E13456" i="12"/>
  <c r="E13457" i="12"/>
  <c r="E13458" i="12"/>
  <c r="E13459" i="12"/>
  <c r="E13460" i="12"/>
  <c r="E13461" i="12"/>
  <c r="E13462" i="12"/>
  <c r="E13463" i="12"/>
  <c r="E13464" i="12"/>
  <c r="E13465" i="12"/>
  <c r="E13466" i="12"/>
  <c r="E13467" i="12"/>
  <c r="E13468" i="12"/>
  <c r="E13469" i="12"/>
  <c r="E13470" i="12"/>
  <c r="E13471" i="12"/>
  <c r="E13472" i="12"/>
  <c r="E13473" i="12"/>
  <c r="E13474" i="12"/>
  <c r="E13475" i="12"/>
  <c r="E13476" i="12"/>
  <c r="E13477" i="12"/>
  <c r="E13478" i="12"/>
  <c r="E13479" i="12"/>
  <c r="E13480" i="12"/>
  <c r="E13481" i="12"/>
  <c r="E13482" i="12"/>
  <c r="E13483" i="12"/>
  <c r="E13484" i="12"/>
  <c r="E13485" i="12"/>
  <c r="E13486" i="12"/>
  <c r="E13487" i="12"/>
  <c r="E13488" i="12"/>
  <c r="E13489" i="12"/>
  <c r="E13490" i="12"/>
  <c r="E13491" i="12"/>
  <c r="E13492" i="12"/>
  <c r="E13493" i="12"/>
  <c r="E13494" i="12"/>
  <c r="E13495" i="12"/>
  <c r="E13496" i="12"/>
  <c r="E13497" i="12"/>
  <c r="E13498" i="12"/>
  <c r="E13499" i="12"/>
  <c r="E13500" i="12"/>
  <c r="E13501" i="12"/>
  <c r="E13502" i="12"/>
  <c r="E13503" i="12"/>
  <c r="E13504" i="12"/>
  <c r="E13505" i="12"/>
  <c r="E13506" i="12"/>
  <c r="E13507" i="12"/>
  <c r="E13508" i="12"/>
  <c r="E13509" i="12"/>
  <c r="E13510" i="12"/>
  <c r="E13511" i="12"/>
  <c r="E13512" i="12"/>
  <c r="E13513" i="12"/>
  <c r="E13514" i="12"/>
  <c r="E13515" i="12"/>
  <c r="E13516" i="12"/>
  <c r="E13517" i="12"/>
  <c r="E13518" i="12"/>
  <c r="E13519" i="12"/>
  <c r="E13520" i="12"/>
  <c r="E13521" i="12"/>
  <c r="E13522" i="12"/>
  <c r="E13523" i="12"/>
  <c r="E13524" i="12"/>
  <c r="E13525" i="12"/>
  <c r="E13526" i="12"/>
  <c r="E13527" i="12"/>
  <c r="E13528" i="12"/>
  <c r="E13529" i="12"/>
  <c r="E13530" i="12"/>
  <c r="E13531" i="12"/>
  <c r="E13532" i="12"/>
  <c r="E13533" i="12"/>
  <c r="E13534" i="12"/>
  <c r="E13535" i="12"/>
  <c r="E13536" i="12"/>
  <c r="E13537" i="12"/>
  <c r="E13538" i="12"/>
  <c r="E13539" i="12"/>
  <c r="E13540" i="12"/>
  <c r="E13541" i="12"/>
  <c r="E13542" i="12"/>
  <c r="E13543" i="12"/>
  <c r="E13544" i="12"/>
  <c r="E13545" i="12"/>
  <c r="E13546" i="12"/>
  <c r="E13547" i="12"/>
  <c r="E13548" i="12"/>
  <c r="E13549" i="12"/>
  <c r="E13550" i="12"/>
  <c r="E13551" i="12"/>
  <c r="E13552" i="12"/>
  <c r="E13553" i="12"/>
  <c r="E13554" i="12"/>
  <c r="E13555" i="12"/>
  <c r="E13556" i="12"/>
  <c r="E13557" i="12"/>
  <c r="E13558" i="12"/>
  <c r="E13559" i="12"/>
  <c r="E13560" i="12"/>
  <c r="E13561" i="12"/>
  <c r="E13562" i="12"/>
  <c r="E13563" i="12"/>
  <c r="E13564" i="12"/>
  <c r="E13565" i="12"/>
  <c r="E13566" i="12"/>
  <c r="E13567" i="12"/>
  <c r="E13568" i="12"/>
  <c r="E13569" i="12"/>
  <c r="E13570" i="12"/>
  <c r="E8" i="12"/>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8" i="9"/>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775" i="8"/>
  <c r="G776" i="8"/>
  <c r="G777" i="8"/>
  <c r="G778" i="8"/>
  <c r="G779" i="8"/>
  <c r="G780" i="8"/>
  <c r="G781" i="8"/>
  <c r="G782" i="8"/>
  <c r="G783" i="8"/>
  <c r="G784" i="8"/>
  <c r="G785" i="8"/>
  <c r="G786" i="8"/>
  <c r="G787" i="8"/>
  <c r="G788" i="8"/>
  <c r="G789" i="8"/>
  <c r="G790" i="8"/>
  <c r="G791" i="8"/>
  <c r="G792" i="8"/>
  <c r="G793" i="8"/>
  <c r="G794" i="8"/>
  <c r="G795" i="8"/>
  <c r="G796" i="8"/>
  <c r="G797" i="8"/>
  <c r="G798" i="8"/>
  <c r="G799" i="8"/>
  <c r="G800" i="8"/>
  <c r="G801" i="8"/>
  <c r="G802" i="8"/>
  <c r="G803" i="8"/>
  <c r="G804" i="8"/>
  <c r="G805" i="8"/>
  <c r="G806" i="8"/>
  <c r="G807" i="8"/>
  <c r="G808" i="8"/>
  <c r="G809" i="8"/>
  <c r="G810" i="8"/>
  <c r="G811" i="8"/>
  <c r="G812" i="8"/>
  <c r="G813" i="8"/>
  <c r="G814" i="8"/>
  <c r="G815" i="8"/>
  <c r="G816" i="8"/>
  <c r="G817" i="8"/>
  <c r="G818" i="8"/>
  <c r="G819" i="8"/>
  <c r="G820" i="8"/>
  <c r="G821" i="8"/>
  <c r="G822" i="8"/>
  <c r="G823" i="8"/>
  <c r="G824" i="8"/>
  <c r="G825" i="8"/>
  <c r="G826" i="8"/>
  <c r="G827" i="8"/>
  <c r="G828" i="8"/>
  <c r="G829" i="8"/>
  <c r="G830" i="8"/>
  <c r="G831" i="8"/>
  <c r="G832" i="8"/>
  <c r="G833" i="8"/>
  <c r="G834" i="8"/>
  <c r="G835" i="8"/>
  <c r="G836" i="8"/>
  <c r="G837" i="8"/>
  <c r="G838" i="8"/>
  <c r="G839" i="8"/>
  <c r="G840" i="8"/>
  <c r="G841" i="8"/>
  <c r="G842" i="8"/>
  <c r="G843" i="8"/>
  <c r="G844" i="8"/>
  <c r="G845" i="8"/>
  <c r="G846" i="8"/>
  <c r="G847" i="8"/>
  <c r="G848" i="8"/>
  <c r="G849" i="8"/>
  <c r="G850" i="8"/>
  <c r="G851" i="8"/>
  <c r="G852" i="8"/>
  <c r="G853" i="8"/>
  <c r="G854" i="8"/>
  <c r="G855" i="8"/>
  <c r="G856" i="8"/>
  <c r="G857" i="8"/>
  <c r="G858" i="8"/>
  <c r="G859" i="8"/>
  <c r="G860" i="8"/>
  <c r="G861" i="8"/>
  <c r="G862" i="8"/>
  <c r="G863" i="8"/>
  <c r="G864" i="8"/>
  <c r="G865" i="8"/>
  <c r="G866" i="8"/>
  <c r="G867" i="8"/>
  <c r="G868" i="8"/>
  <c r="G869" i="8"/>
  <c r="G870" i="8"/>
  <c r="G871" i="8"/>
  <c r="G872" i="8"/>
  <c r="G873" i="8"/>
  <c r="G874" i="8"/>
  <c r="G875" i="8"/>
  <c r="G876" i="8"/>
  <c r="G877" i="8"/>
  <c r="G878" i="8"/>
  <c r="G879" i="8"/>
  <c r="G880" i="8"/>
  <c r="G881" i="8"/>
  <c r="G882" i="8"/>
  <c r="G883" i="8"/>
  <c r="G884" i="8"/>
  <c r="G885" i="8"/>
  <c r="G886" i="8"/>
  <c r="G887" i="8"/>
  <c r="G888" i="8"/>
  <c r="G889" i="8"/>
  <c r="G890" i="8"/>
  <c r="G891" i="8"/>
  <c r="G892" i="8"/>
  <c r="G893" i="8"/>
  <c r="G894" i="8"/>
  <c r="G895" i="8"/>
  <c r="G896" i="8"/>
  <c r="G897" i="8"/>
  <c r="G898" i="8"/>
  <c r="G899" i="8"/>
  <c r="G900" i="8"/>
  <c r="G901" i="8"/>
  <c r="G902" i="8"/>
  <c r="G903" i="8"/>
  <c r="G904" i="8"/>
  <c r="G905" i="8"/>
  <c r="G906" i="8"/>
  <c r="G907" i="8"/>
  <c r="G908" i="8"/>
  <c r="G909" i="8"/>
  <c r="G910" i="8"/>
  <c r="G911" i="8"/>
  <c r="G912" i="8"/>
  <c r="G913" i="8"/>
  <c r="G914" i="8"/>
  <c r="G915" i="8"/>
  <c r="G916" i="8"/>
  <c r="G917" i="8"/>
  <c r="G918" i="8"/>
  <c r="G919" i="8"/>
  <c r="G920" i="8"/>
  <c r="G921" i="8"/>
  <c r="G922" i="8"/>
  <c r="G923" i="8"/>
  <c r="G924" i="8"/>
  <c r="G925" i="8"/>
  <c r="G926" i="8"/>
  <c r="G927" i="8"/>
  <c r="G928" i="8"/>
  <c r="G929" i="8"/>
  <c r="G930" i="8"/>
  <c r="G931" i="8"/>
  <c r="G932" i="8"/>
  <c r="G933" i="8"/>
  <c r="G934" i="8"/>
  <c r="G935" i="8"/>
  <c r="G936" i="8"/>
  <c r="G937" i="8"/>
  <c r="G938" i="8"/>
  <c r="G939" i="8"/>
  <c r="G940" i="8"/>
  <c r="G941" i="8"/>
  <c r="G942" i="8"/>
  <c r="G943" i="8"/>
  <c r="G944" i="8"/>
  <c r="G945" i="8"/>
  <c r="G946" i="8"/>
  <c r="G947" i="8"/>
  <c r="G948" i="8"/>
  <c r="G949" i="8"/>
  <c r="G950" i="8"/>
  <c r="G951" i="8"/>
  <c r="G952" i="8"/>
  <c r="G953" i="8"/>
  <c r="G954" i="8"/>
  <c r="G955" i="8"/>
  <c r="G956" i="8"/>
  <c r="G957" i="8"/>
  <c r="G958" i="8"/>
  <c r="G959" i="8"/>
  <c r="G960" i="8"/>
  <c r="G961" i="8"/>
  <c r="G962" i="8"/>
  <c r="G963" i="8"/>
  <c r="G964" i="8"/>
  <c r="G965" i="8"/>
  <c r="G966" i="8"/>
  <c r="G967" i="8"/>
  <c r="G968" i="8"/>
  <c r="G969" i="8"/>
  <c r="G970" i="8"/>
  <c r="G971" i="8"/>
  <c r="G972" i="8"/>
  <c r="G973" i="8"/>
  <c r="G974" i="8"/>
  <c r="G975" i="8"/>
  <c r="G976" i="8"/>
  <c r="G977" i="8"/>
  <c r="G978" i="8"/>
  <c r="G979" i="8"/>
  <c r="G980" i="8"/>
  <c r="G981" i="8"/>
  <c r="G982" i="8"/>
  <c r="G983" i="8"/>
  <c r="G984" i="8"/>
  <c r="G985" i="8"/>
  <c r="G986" i="8"/>
  <c r="G987" i="8"/>
  <c r="G988" i="8"/>
  <c r="G989" i="8"/>
  <c r="G990" i="8"/>
  <c r="G991" i="8"/>
  <c r="G992" i="8"/>
  <c r="G993" i="8"/>
  <c r="G994" i="8"/>
  <c r="G995" i="8"/>
  <c r="G996" i="8"/>
  <c r="G997" i="8"/>
  <c r="G998" i="8"/>
  <c r="G999" i="8"/>
  <c r="G1000" i="8"/>
  <c r="G1001" i="8"/>
  <c r="G1002" i="8"/>
  <c r="G1003" i="8"/>
  <c r="G1004" i="8"/>
  <c r="G1005" i="8"/>
  <c r="G1006" i="8"/>
  <c r="G1007" i="8"/>
  <c r="G1008" i="8"/>
  <c r="G1009" i="8"/>
  <c r="G1010" i="8"/>
  <c r="G1011" i="8"/>
  <c r="G1012" i="8"/>
  <c r="G1013" i="8"/>
  <c r="G1014" i="8"/>
  <c r="G1015" i="8"/>
  <c r="G1016" i="8"/>
  <c r="G1017" i="8"/>
  <c r="G1018" i="8"/>
  <c r="G1019" i="8"/>
  <c r="G1020" i="8"/>
  <c r="G1021" i="8"/>
  <c r="G1022" i="8"/>
  <c r="G1023" i="8"/>
  <c r="G1024" i="8"/>
  <c r="G1025" i="8"/>
  <c r="G1026" i="8"/>
  <c r="G1027" i="8"/>
  <c r="G1028" i="8"/>
  <c r="G1029" i="8"/>
  <c r="G1030" i="8"/>
  <c r="G1031" i="8"/>
  <c r="G1032" i="8"/>
  <c r="G1033" i="8"/>
  <c r="G1034" i="8"/>
  <c r="G1035" i="8"/>
  <c r="G1036" i="8"/>
  <c r="G1037" i="8"/>
  <c r="G1038" i="8"/>
  <c r="G1039" i="8"/>
  <c r="G1040" i="8"/>
  <c r="G1041" i="8"/>
  <c r="G1042" i="8"/>
  <c r="G1043" i="8"/>
  <c r="G1044" i="8"/>
  <c r="G1045" i="8"/>
  <c r="G1046" i="8"/>
  <c r="G1047" i="8"/>
  <c r="G1048" i="8"/>
  <c r="G1049" i="8"/>
  <c r="G1050" i="8"/>
  <c r="G1051" i="8"/>
  <c r="G1052" i="8"/>
  <c r="G1053" i="8"/>
  <c r="G1054" i="8"/>
  <c r="G1055" i="8"/>
  <c r="G1056" i="8"/>
  <c r="G1057" i="8"/>
  <c r="G1058" i="8"/>
  <c r="G1059" i="8"/>
  <c r="G1060" i="8"/>
  <c r="G1061" i="8"/>
  <c r="G1062" i="8"/>
  <c r="G1063" i="8"/>
  <c r="G1064" i="8"/>
  <c r="G1065" i="8"/>
  <c r="G1066" i="8"/>
  <c r="G1067" i="8"/>
  <c r="G1068" i="8"/>
  <c r="G1069" i="8"/>
  <c r="G1070" i="8"/>
  <c r="G1071" i="8"/>
  <c r="G1072" i="8"/>
  <c r="G1073" i="8"/>
  <c r="G1074" i="8"/>
  <c r="G1075" i="8"/>
  <c r="G1076" i="8"/>
  <c r="G1077" i="8"/>
  <c r="G1078" i="8"/>
  <c r="G1079" i="8"/>
  <c r="G1080" i="8"/>
  <c r="G1081" i="8"/>
  <c r="G1082" i="8"/>
  <c r="G1083" i="8"/>
  <c r="G1084" i="8"/>
  <c r="G1085" i="8"/>
  <c r="G1086" i="8"/>
  <c r="G1087" i="8"/>
  <c r="G1088" i="8"/>
  <c r="G1089" i="8"/>
  <c r="G1090" i="8"/>
  <c r="G1091" i="8"/>
  <c r="G1092" i="8"/>
  <c r="G1093" i="8"/>
  <c r="G1094" i="8"/>
  <c r="G1095" i="8"/>
  <c r="G1096" i="8"/>
  <c r="G1097" i="8"/>
  <c r="G1098" i="8"/>
  <c r="G1099" i="8"/>
  <c r="G1100" i="8"/>
  <c r="G1101" i="8"/>
  <c r="G1102" i="8"/>
  <c r="G1103" i="8"/>
  <c r="G1104" i="8"/>
  <c r="G1105" i="8"/>
  <c r="G1106" i="8"/>
  <c r="G1107" i="8"/>
  <c r="G1108" i="8"/>
  <c r="G1109" i="8"/>
  <c r="G1110" i="8"/>
  <c r="G1111" i="8"/>
  <c r="G1112" i="8"/>
  <c r="G1113" i="8"/>
  <c r="G1114" i="8"/>
  <c r="G1115" i="8"/>
  <c r="G1116" i="8"/>
  <c r="G1117" i="8"/>
  <c r="G1118" i="8"/>
  <c r="G1119" i="8"/>
  <c r="G1120" i="8"/>
  <c r="G1121" i="8"/>
  <c r="G1122" i="8"/>
  <c r="G1123" i="8"/>
  <c r="G1124" i="8"/>
  <c r="G1125" i="8"/>
  <c r="G1126" i="8"/>
  <c r="G1127" i="8"/>
  <c r="G1128" i="8"/>
  <c r="G1129" i="8"/>
  <c r="G1130" i="8"/>
  <c r="G1131" i="8"/>
  <c r="G1132" i="8"/>
  <c r="G1133" i="8"/>
  <c r="G1134" i="8"/>
  <c r="G1135" i="8"/>
  <c r="G1136" i="8"/>
  <c r="G1137" i="8"/>
  <c r="G1138" i="8"/>
  <c r="G1139" i="8"/>
  <c r="G1140" i="8"/>
  <c r="G1141" i="8"/>
  <c r="G1142" i="8"/>
  <c r="G1143" i="8"/>
  <c r="G1144" i="8"/>
  <c r="G1145" i="8"/>
  <c r="G1146" i="8"/>
  <c r="G1147" i="8"/>
  <c r="G1148" i="8"/>
  <c r="G1149" i="8"/>
  <c r="G1150" i="8"/>
  <c r="G1151" i="8"/>
  <c r="G1152" i="8"/>
  <c r="G1153" i="8"/>
  <c r="G1154" i="8"/>
  <c r="G1155" i="8"/>
  <c r="G1156" i="8"/>
  <c r="G1157" i="8"/>
  <c r="G1158" i="8"/>
  <c r="G1159" i="8"/>
  <c r="G1160" i="8"/>
  <c r="G1161" i="8"/>
  <c r="G1162" i="8"/>
  <c r="G1163" i="8"/>
  <c r="G1164" i="8"/>
  <c r="G1165" i="8"/>
  <c r="G1166" i="8"/>
  <c r="G1167" i="8"/>
  <c r="G1168" i="8"/>
  <c r="G1169" i="8"/>
  <c r="G1170" i="8"/>
  <c r="G1171" i="8"/>
  <c r="G1172" i="8"/>
  <c r="G1173" i="8"/>
  <c r="G1174" i="8"/>
  <c r="G1175" i="8"/>
  <c r="G1176" i="8"/>
  <c r="G1177" i="8"/>
  <c r="G1178" i="8"/>
  <c r="G1179" i="8"/>
  <c r="G1180" i="8"/>
  <c r="G1181" i="8"/>
  <c r="G1182" i="8"/>
  <c r="G1183" i="8"/>
  <c r="G1184" i="8"/>
  <c r="G1185" i="8"/>
  <c r="G1186" i="8"/>
  <c r="G1187" i="8"/>
  <c r="G1188" i="8"/>
  <c r="G1189" i="8"/>
  <c r="G1190" i="8"/>
  <c r="G1191" i="8"/>
  <c r="G1192" i="8"/>
  <c r="G1193" i="8"/>
  <c r="G1194" i="8"/>
  <c r="G1195" i="8"/>
  <c r="G1196" i="8"/>
  <c r="G1197" i="8"/>
  <c r="G1198" i="8"/>
  <c r="G1199" i="8"/>
  <c r="G1200" i="8"/>
  <c r="G1201" i="8"/>
  <c r="G1202" i="8"/>
  <c r="G1203" i="8"/>
  <c r="G1204" i="8"/>
  <c r="G1205" i="8"/>
  <c r="G1206" i="8"/>
  <c r="G1207" i="8"/>
  <c r="G1208" i="8"/>
  <c r="G1209" i="8"/>
  <c r="G1210" i="8"/>
  <c r="G1211" i="8"/>
  <c r="G1212" i="8"/>
  <c r="G1213" i="8"/>
  <c r="G1214" i="8"/>
  <c r="G1215" i="8"/>
  <c r="G1216" i="8"/>
  <c r="G1217" i="8"/>
  <c r="G1218" i="8"/>
  <c r="G1219" i="8"/>
  <c r="G1220" i="8"/>
  <c r="G1221" i="8"/>
  <c r="G1222" i="8"/>
  <c r="G1223" i="8"/>
  <c r="G1224" i="8"/>
  <c r="G1225" i="8"/>
  <c r="G1226" i="8"/>
  <c r="G1227" i="8"/>
  <c r="G1228" i="8"/>
  <c r="G1229" i="8"/>
  <c r="G1230" i="8"/>
  <c r="G1231" i="8"/>
  <c r="G1232" i="8"/>
  <c r="G1233" i="8"/>
  <c r="G1234" i="8"/>
  <c r="G1235" i="8"/>
  <c r="G1236" i="8"/>
  <c r="G1237" i="8"/>
  <c r="G1238" i="8"/>
  <c r="G1239" i="8"/>
  <c r="G1240" i="8"/>
  <c r="G1241" i="8"/>
  <c r="G1242" i="8"/>
  <c r="G1243" i="8"/>
  <c r="G1244" i="8"/>
  <c r="G1245" i="8"/>
  <c r="G1246" i="8"/>
  <c r="G1247" i="8"/>
  <c r="G1248" i="8"/>
  <c r="G1249" i="8"/>
  <c r="G1250" i="8"/>
  <c r="G1251" i="8"/>
  <c r="G1252" i="8"/>
  <c r="G1253" i="8"/>
  <c r="G1254" i="8"/>
  <c r="G1255" i="8"/>
  <c r="G1256" i="8"/>
  <c r="G1257" i="8"/>
  <c r="G1258" i="8"/>
  <c r="G1259" i="8"/>
  <c r="G1260" i="8"/>
  <c r="G1261" i="8"/>
  <c r="G1262" i="8"/>
  <c r="G1263" i="8"/>
  <c r="G1264" i="8"/>
  <c r="G1265" i="8"/>
  <c r="G1266" i="8"/>
  <c r="G1267" i="8"/>
  <c r="G1268" i="8"/>
  <c r="G1269" i="8"/>
  <c r="G1270" i="8"/>
  <c r="G1271" i="8"/>
  <c r="G1272" i="8"/>
  <c r="G1273" i="8"/>
  <c r="G1274" i="8"/>
  <c r="G1275" i="8"/>
  <c r="G1276" i="8"/>
  <c r="G1277" i="8"/>
  <c r="G1278" i="8"/>
  <c r="G1279" i="8"/>
  <c r="G1280" i="8"/>
  <c r="G1281" i="8"/>
  <c r="G1282" i="8"/>
  <c r="G1283" i="8"/>
  <c r="G1284" i="8"/>
  <c r="G1285" i="8"/>
  <c r="G1286" i="8"/>
  <c r="G1287" i="8"/>
  <c r="G1288" i="8"/>
  <c r="G1289" i="8"/>
  <c r="G1290" i="8"/>
  <c r="G1291" i="8"/>
  <c r="G1292" i="8"/>
  <c r="G1293" i="8"/>
  <c r="G1294" i="8"/>
  <c r="G1295" i="8"/>
  <c r="G1296" i="8"/>
  <c r="G1297" i="8"/>
  <c r="G1298" i="8"/>
  <c r="G1299" i="8"/>
  <c r="G1300" i="8"/>
  <c r="G1301" i="8"/>
  <c r="G1302" i="8"/>
  <c r="G1303" i="8"/>
  <c r="G1304" i="8"/>
  <c r="G1305" i="8"/>
  <c r="G1306" i="8"/>
  <c r="G1307" i="8"/>
  <c r="G1308" i="8"/>
  <c r="G1309" i="8"/>
  <c r="G1310" i="8"/>
  <c r="G1311" i="8"/>
  <c r="G1312" i="8"/>
  <c r="G1313" i="8"/>
  <c r="G1314" i="8"/>
  <c r="G1315" i="8"/>
  <c r="G1316" i="8"/>
  <c r="G1317" i="8"/>
  <c r="G1318" i="8"/>
  <c r="G1319" i="8"/>
  <c r="G1320" i="8"/>
  <c r="G1321" i="8"/>
  <c r="G1322" i="8"/>
  <c r="G1323" i="8"/>
  <c r="G1324" i="8"/>
  <c r="G1325" i="8"/>
  <c r="G1326" i="8"/>
  <c r="G1327" i="8"/>
  <c r="G1328" i="8"/>
  <c r="G1329" i="8"/>
  <c r="G1330" i="8"/>
  <c r="G1331" i="8"/>
  <c r="G1332" i="8"/>
  <c r="G1333" i="8"/>
  <c r="G1334" i="8"/>
  <c r="G1335" i="8"/>
  <c r="G1336" i="8"/>
  <c r="G1337" i="8"/>
  <c r="G1338" i="8"/>
  <c r="G1339" i="8"/>
  <c r="G1340" i="8"/>
  <c r="G1341" i="8"/>
  <c r="G1342" i="8"/>
  <c r="G1343" i="8"/>
  <c r="G1344" i="8"/>
  <c r="G1345" i="8"/>
  <c r="G1346" i="8"/>
  <c r="G1347" i="8"/>
  <c r="G1348" i="8"/>
  <c r="G1349" i="8"/>
  <c r="G1350" i="8"/>
  <c r="G1351" i="8"/>
  <c r="G1352" i="8"/>
  <c r="G1353" i="8"/>
  <c r="G1354" i="8"/>
  <c r="G1355" i="8"/>
  <c r="G1356" i="8"/>
  <c r="G1357" i="8"/>
  <c r="G1358" i="8"/>
  <c r="G1359" i="8"/>
  <c r="G1360" i="8"/>
  <c r="G1361" i="8"/>
  <c r="G1362" i="8"/>
  <c r="G1363" i="8"/>
  <c r="G1364" i="8"/>
  <c r="G1365" i="8"/>
  <c r="G1366" i="8"/>
  <c r="G1367" i="8"/>
  <c r="G1368" i="8"/>
  <c r="G1369" i="8"/>
  <c r="G1370" i="8"/>
  <c r="G1371" i="8"/>
  <c r="G1372" i="8"/>
  <c r="G1373" i="8"/>
  <c r="G1374" i="8"/>
  <c r="G1375" i="8"/>
  <c r="G1376" i="8"/>
  <c r="G1377" i="8"/>
  <c r="G1378" i="8"/>
  <c r="G1379" i="8"/>
  <c r="G1380" i="8"/>
  <c r="G1381" i="8"/>
  <c r="G1382" i="8"/>
  <c r="G1383" i="8"/>
  <c r="G1384" i="8"/>
  <c r="G1385" i="8"/>
  <c r="G1386" i="8"/>
  <c r="G1387" i="8"/>
  <c r="G1388" i="8"/>
  <c r="G1389" i="8"/>
  <c r="G1390" i="8"/>
  <c r="G1391" i="8"/>
  <c r="G1392" i="8"/>
  <c r="G1393" i="8"/>
  <c r="G1394" i="8"/>
  <c r="G1395" i="8"/>
  <c r="G1396" i="8"/>
  <c r="G1397" i="8"/>
  <c r="G1398" i="8"/>
  <c r="G1399" i="8"/>
  <c r="G1400" i="8"/>
  <c r="G1401" i="8"/>
  <c r="G1402" i="8"/>
  <c r="G1403" i="8"/>
  <c r="G1404" i="8"/>
  <c r="G1405" i="8"/>
  <c r="G1406" i="8"/>
  <c r="G1407" i="8"/>
  <c r="G1408" i="8"/>
  <c r="G1409" i="8"/>
  <c r="G1410" i="8"/>
  <c r="G1411" i="8"/>
  <c r="G1412" i="8"/>
  <c r="G1413" i="8"/>
  <c r="G1414" i="8"/>
  <c r="G1415" i="8"/>
  <c r="G1416" i="8"/>
  <c r="G1417" i="8"/>
  <c r="G1418" i="8"/>
  <c r="G1419" i="8"/>
  <c r="G1420" i="8"/>
  <c r="G1421" i="8"/>
  <c r="G1422" i="8"/>
  <c r="G1423" i="8"/>
  <c r="G1424" i="8"/>
  <c r="G1425" i="8"/>
  <c r="G1426" i="8"/>
  <c r="G1427" i="8"/>
  <c r="G1428" i="8"/>
  <c r="G1429" i="8"/>
  <c r="G1430" i="8"/>
  <c r="G1431" i="8"/>
  <c r="G1432" i="8"/>
  <c r="G1433" i="8"/>
  <c r="G1434" i="8"/>
  <c r="G1435" i="8"/>
  <c r="G1436" i="8"/>
  <c r="G1437" i="8"/>
  <c r="G1438" i="8"/>
  <c r="G1439" i="8"/>
  <c r="G1440" i="8"/>
  <c r="G1441" i="8"/>
  <c r="G1442" i="8"/>
  <c r="G1443" i="8"/>
  <c r="G1444" i="8"/>
  <c r="G1445" i="8"/>
  <c r="G1446" i="8"/>
  <c r="G1447" i="8"/>
  <c r="G1448" i="8"/>
  <c r="G1449" i="8"/>
  <c r="G1450" i="8"/>
  <c r="G1451" i="8"/>
  <c r="G1452" i="8"/>
  <c r="G1453" i="8"/>
  <c r="G1454" i="8"/>
  <c r="G1455" i="8"/>
  <c r="G1456" i="8"/>
  <c r="G1457" i="8"/>
  <c r="G1458" i="8"/>
  <c r="G1459" i="8"/>
  <c r="G1460" i="8"/>
  <c r="G1461" i="8"/>
  <c r="G1462" i="8"/>
  <c r="G1463" i="8"/>
  <c r="G1464" i="8"/>
  <c r="G1465" i="8"/>
  <c r="G1466" i="8"/>
  <c r="G1467" i="8"/>
  <c r="G1468" i="8"/>
  <c r="G1469" i="8"/>
  <c r="G1470" i="8"/>
  <c r="G1471" i="8"/>
  <c r="G1472" i="8"/>
  <c r="G1473" i="8"/>
  <c r="G1474" i="8"/>
  <c r="G1475" i="8"/>
  <c r="G1476" i="8"/>
  <c r="G1477" i="8"/>
  <c r="G1478" i="8"/>
  <c r="G1479" i="8"/>
  <c r="G1480" i="8"/>
  <c r="G1481" i="8"/>
  <c r="G1482" i="8"/>
  <c r="G1483" i="8"/>
  <c r="G1484" i="8"/>
  <c r="G1485" i="8"/>
  <c r="G1486" i="8"/>
  <c r="G1487" i="8"/>
  <c r="G1488" i="8"/>
  <c r="G1489" i="8"/>
  <c r="G1490" i="8"/>
  <c r="G1491" i="8"/>
  <c r="G1492" i="8"/>
  <c r="G1493" i="8"/>
  <c r="G1494" i="8"/>
  <c r="G1495" i="8"/>
  <c r="G1496" i="8"/>
  <c r="G1497" i="8"/>
  <c r="G1498" i="8"/>
  <c r="G1499" i="8"/>
  <c r="G1500" i="8"/>
  <c r="G1501" i="8"/>
  <c r="G1502" i="8"/>
  <c r="G1503" i="8"/>
  <c r="G1504" i="8"/>
  <c r="G1505" i="8"/>
  <c r="G1506" i="8"/>
  <c r="G1507" i="8"/>
  <c r="G1508" i="8"/>
  <c r="G1509" i="8"/>
  <c r="G1510" i="8"/>
  <c r="G1511" i="8"/>
  <c r="G1512" i="8"/>
  <c r="G1513" i="8"/>
  <c r="G1514" i="8"/>
  <c r="G1515" i="8"/>
  <c r="G1516" i="8"/>
  <c r="G1517" i="8"/>
  <c r="G1518" i="8"/>
  <c r="G1519" i="8"/>
  <c r="G1520" i="8"/>
  <c r="G1521" i="8"/>
  <c r="G1522" i="8"/>
  <c r="G1523" i="8"/>
  <c r="G1524" i="8"/>
  <c r="G1525" i="8"/>
  <c r="G1526" i="8"/>
  <c r="G1527" i="8"/>
  <c r="G1528" i="8"/>
  <c r="G1529" i="8"/>
  <c r="G1530" i="8"/>
  <c r="G1531" i="8"/>
  <c r="G1532" i="8"/>
  <c r="G1533" i="8"/>
  <c r="G1534" i="8"/>
  <c r="G1535" i="8"/>
  <c r="G1536" i="8"/>
  <c r="G1537" i="8"/>
  <c r="G1538" i="8"/>
  <c r="G1539" i="8"/>
  <c r="G1540" i="8"/>
  <c r="G1541" i="8"/>
  <c r="G1542" i="8"/>
  <c r="G1543" i="8"/>
  <c r="G1544" i="8"/>
  <c r="G1545" i="8"/>
  <c r="G1546" i="8"/>
  <c r="G1547" i="8"/>
  <c r="G1548" i="8"/>
  <c r="G1549" i="8"/>
  <c r="G1550" i="8"/>
  <c r="G1551" i="8"/>
  <c r="G1552" i="8"/>
  <c r="G1553" i="8"/>
  <c r="G1554" i="8"/>
  <c r="G1555" i="8"/>
  <c r="G1556" i="8"/>
  <c r="G1557" i="8"/>
  <c r="G1558" i="8"/>
  <c r="G1559" i="8"/>
  <c r="G1560" i="8"/>
  <c r="G1561" i="8"/>
  <c r="G1562" i="8"/>
  <c r="G1563" i="8"/>
  <c r="G1564" i="8"/>
  <c r="G1565" i="8"/>
  <c r="G1566" i="8"/>
  <c r="G1567" i="8"/>
  <c r="G1568" i="8"/>
  <c r="G1569" i="8"/>
  <c r="G1570" i="8"/>
  <c r="G1571" i="8"/>
  <c r="G1572" i="8"/>
  <c r="G1573" i="8"/>
  <c r="G1574" i="8"/>
  <c r="G1575" i="8"/>
  <c r="G1576" i="8"/>
  <c r="G1577" i="8"/>
  <c r="G1578" i="8"/>
  <c r="G1579" i="8"/>
  <c r="G1580" i="8"/>
  <c r="G1581" i="8"/>
  <c r="G1582" i="8"/>
  <c r="G1583" i="8"/>
  <c r="G1584" i="8"/>
  <c r="G1585" i="8"/>
  <c r="G1586" i="8"/>
  <c r="G1587" i="8"/>
  <c r="G1588" i="8"/>
  <c r="G1589" i="8"/>
  <c r="G1590" i="8"/>
  <c r="G1591" i="8"/>
  <c r="G1592" i="8"/>
  <c r="G1593" i="8"/>
  <c r="G1594" i="8"/>
  <c r="G1595" i="8"/>
  <c r="G1596" i="8"/>
  <c r="G1597" i="8"/>
  <c r="G1598" i="8"/>
  <c r="G1599" i="8"/>
  <c r="G1600" i="8"/>
  <c r="G1601" i="8"/>
  <c r="G1602" i="8"/>
  <c r="G1603" i="8"/>
  <c r="G1604" i="8"/>
  <c r="G1605" i="8"/>
  <c r="G1606" i="8"/>
  <c r="G1607" i="8"/>
  <c r="G1608" i="8"/>
  <c r="G1609" i="8"/>
  <c r="G1610" i="8"/>
  <c r="G1611" i="8"/>
  <c r="G1612" i="8"/>
  <c r="G1613" i="8"/>
  <c r="G1614" i="8"/>
  <c r="G1615" i="8"/>
  <c r="G1616" i="8"/>
  <c r="G1617" i="8"/>
  <c r="G1618" i="8"/>
  <c r="G1619" i="8"/>
  <c r="G1620" i="8"/>
  <c r="G1621" i="8"/>
  <c r="G1622" i="8"/>
  <c r="G1623" i="8"/>
  <c r="G1624" i="8"/>
  <c r="G1625" i="8"/>
  <c r="G1626" i="8"/>
  <c r="G1627" i="8"/>
  <c r="G1628" i="8"/>
  <c r="G1629" i="8"/>
  <c r="G1630" i="8"/>
  <c r="G1631" i="8"/>
  <c r="G1632" i="8"/>
  <c r="G1633" i="8"/>
  <c r="G1634" i="8"/>
  <c r="G1635" i="8"/>
  <c r="G1636" i="8"/>
  <c r="G1637" i="8"/>
  <c r="G1638" i="8"/>
  <c r="G1639" i="8"/>
  <c r="G1640" i="8"/>
  <c r="G1641" i="8"/>
  <c r="G1642" i="8"/>
  <c r="G1643" i="8"/>
  <c r="G1644" i="8"/>
  <c r="G1645" i="8"/>
  <c r="G1646" i="8"/>
  <c r="G1647" i="8"/>
  <c r="G1648" i="8"/>
  <c r="G1649" i="8"/>
  <c r="G1650" i="8"/>
  <c r="G1651" i="8"/>
  <c r="G1652" i="8"/>
  <c r="G1653" i="8"/>
  <c r="G1654" i="8"/>
  <c r="G1655" i="8"/>
  <c r="G1656" i="8"/>
  <c r="G1657" i="8"/>
  <c r="G1658" i="8"/>
  <c r="G1659" i="8"/>
  <c r="G1660" i="8"/>
  <c r="G1661" i="8"/>
  <c r="G1662" i="8"/>
  <c r="G1663" i="8"/>
  <c r="G1664" i="8"/>
  <c r="G1665" i="8"/>
  <c r="G1666" i="8"/>
  <c r="G1667" i="8"/>
  <c r="G1668" i="8"/>
  <c r="G1669" i="8"/>
  <c r="G1670" i="8"/>
  <c r="G1671" i="8"/>
  <c r="G1672" i="8"/>
  <c r="G1673" i="8"/>
  <c r="G1674" i="8"/>
  <c r="G1675" i="8"/>
  <c r="G1676" i="8"/>
  <c r="G1677" i="8"/>
  <c r="G1678" i="8"/>
  <c r="G1679" i="8"/>
  <c r="G1680" i="8"/>
  <c r="G1681" i="8"/>
  <c r="G1682" i="8"/>
  <c r="G1683" i="8"/>
  <c r="G1684" i="8"/>
  <c r="G1685" i="8"/>
  <c r="G1686" i="8"/>
  <c r="G1687" i="8"/>
  <c r="G1688" i="8"/>
  <c r="G1689" i="8"/>
  <c r="G1690" i="8"/>
  <c r="G1691" i="8"/>
  <c r="G1692" i="8"/>
  <c r="G1693" i="8"/>
  <c r="G1694" i="8"/>
  <c r="G1695" i="8"/>
  <c r="G1696" i="8"/>
  <c r="G1697" i="8"/>
  <c r="G1698" i="8"/>
  <c r="G1699" i="8"/>
  <c r="G1700" i="8"/>
  <c r="G1701" i="8"/>
  <c r="G1702" i="8"/>
  <c r="G1703" i="8"/>
  <c r="G1704" i="8"/>
  <c r="G1705" i="8"/>
  <c r="G1706" i="8"/>
  <c r="G1707" i="8"/>
  <c r="G1708" i="8"/>
  <c r="G1709" i="8"/>
  <c r="G1710" i="8"/>
  <c r="G1711" i="8"/>
  <c r="G1712" i="8"/>
  <c r="G1713" i="8"/>
  <c r="G1714" i="8"/>
  <c r="G1715" i="8"/>
  <c r="G1716" i="8"/>
  <c r="G1717" i="8"/>
  <c r="G1718" i="8"/>
  <c r="G1719" i="8"/>
  <c r="G1720" i="8"/>
  <c r="G1721" i="8"/>
  <c r="G1722" i="8"/>
  <c r="G1723" i="8"/>
  <c r="G1724" i="8"/>
  <c r="G1725" i="8"/>
  <c r="G1726" i="8"/>
  <c r="G1727" i="8"/>
  <c r="G1728" i="8"/>
  <c r="G1729" i="8"/>
  <c r="G1730" i="8"/>
  <c r="G1731" i="8"/>
  <c r="G1732" i="8"/>
  <c r="G1733" i="8"/>
  <c r="G1734" i="8"/>
  <c r="G1735" i="8"/>
  <c r="G1736" i="8"/>
  <c r="G1737" i="8"/>
  <c r="G1738" i="8"/>
  <c r="G1739" i="8"/>
  <c r="G1740" i="8"/>
  <c r="G1741" i="8"/>
  <c r="G1742" i="8"/>
  <c r="G1743" i="8"/>
  <c r="G1744" i="8"/>
  <c r="G1745" i="8"/>
  <c r="G1746" i="8"/>
  <c r="G1747" i="8"/>
  <c r="G1748" i="8"/>
  <c r="G1749" i="8"/>
  <c r="G1750" i="8"/>
  <c r="G1751" i="8"/>
  <c r="G1752" i="8"/>
  <c r="G1753" i="8"/>
  <c r="G1754" i="8"/>
  <c r="G1755" i="8"/>
  <c r="G1756" i="8"/>
  <c r="G1757" i="8"/>
  <c r="G1758" i="8"/>
  <c r="G1759" i="8"/>
  <c r="G1760" i="8"/>
  <c r="G1761" i="8"/>
  <c r="G1762" i="8"/>
  <c r="G1763" i="8"/>
  <c r="G1764" i="8"/>
  <c r="G1765" i="8"/>
  <c r="G1766" i="8"/>
  <c r="G1767" i="8"/>
  <c r="G1768" i="8"/>
  <c r="G1769" i="8"/>
  <c r="G1770" i="8"/>
  <c r="G1771" i="8"/>
  <c r="G1772" i="8"/>
  <c r="G1773" i="8"/>
  <c r="G1774" i="8"/>
  <c r="G1775" i="8"/>
  <c r="G1776" i="8"/>
  <c r="G1777" i="8"/>
  <c r="G1778" i="8"/>
  <c r="G1779" i="8"/>
  <c r="G1780" i="8"/>
  <c r="G1781" i="8"/>
  <c r="G1782" i="8"/>
  <c r="G1783" i="8"/>
  <c r="G1784" i="8"/>
  <c r="G1785" i="8"/>
  <c r="G1786" i="8"/>
  <c r="G1787" i="8"/>
  <c r="G1788" i="8"/>
  <c r="G1789" i="8"/>
  <c r="G1790" i="8"/>
  <c r="G1791" i="8"/>
  <c r="G1792" i="8"/>
  <c r="G1793" i="8"/>
  <c r="G1794" i="8"/>
  <c r="G1795" i="8"/>
  <c r="G1796" i="8"/>
  <c r="G1797" i="8"/>
  <c r="G1798" i="8"/>
  <c r="G1799" i="8"/>
  <c r="G1800" i="8"/>
  <c r="G1801" i="8"/>
  <c r="G1802" i="8"/>
  <c r="G1803" i="8"/>
  <c r="G1804" i="8"/>
  <c r="G1805" i="8"/>
  <c r="G1806" i="8"/>
  <c r="G1807" i="8"/>
  <c r="G1808" i="8"/>
  <c r="G1809" i="8"/>
  <c r="G1810" i="8"/>
  <c r="G1811" i="8"/>
  <c r="G1812" i="8"/>
  <c r="G1813" i="8"/>
  <c r="G1814" i="8"/>
  <c r="G1815" i="8"/>
  <c r="G1816" i="8"/>
  <c r="G1817" i="8"/>
  <c r="G1818" i="8"/>
  <c r="G1819" i="8"/>
  <c r="G1820" i="8"/>
  <c r="G1821" i="8"/>
  <c r="G1822" i="8"/>
  <c r="G1823" i="8"/>
  <c r="G1824" i="8"/>
  <c r="G1825" i="8"/>
  <c r="G1826" i="8"/>
  <c r="G1827" i="8"/>
  <c r="G1828" i="8"/>
  <c r="G1829" i="8"/>
  <c r="G1830" i="8"/>
  <c r="G1831" i="8"/>
  <c r="G1832" i="8"/>
  <c r="G1833" i="8"/>
  <c r="G1834" i="8"/>
  <c r="G1835" i="8"/>
  <c r="G1836" i="8"/>
  <c r="G1837" i="8"/>
  <c r="G1838" i="8"/>
  <c r="G1839" i="8"/>
  <c r="G1840" i="8"/>
  <c r="G1841" i="8"/>
  <c r="G1842" i="8"/>
  <c r="G1843" i="8"/>
  <c r="G1844" i="8"/>
  <c r="G1845" i="8"/>
  <c r="G1846" i="8"/>
  <c r="G1847" i="8"/>
  <c r="G1848" i="8"/>
  <c r="G1849" i="8"/>
  <c r="G1850" i="8"/>
  <c r="G1851" i="8"/>
  <c r="G1852" i="8"/>
  <c r="G1853" i="8"/>
  <c r="G1854" i="8"/>
  <c r="G1855" i="8"/>
  <c r="G1856" i="8"/>
  <c r="G1857" i="8"/>
  <c r="G1858" i="8"/>
  <c r="G1859" i="8"/>
  <c r="G1860" i="8"/>
  <c r="G1861" i="8"/>
  <c r="G1862" i="8"/>
  <c r="G1863" i="8"/>
  <c r="G1864" i="8"/>
  <c r="G1865" i="8"/>
  <c r="G1866" i="8"/>
  <c r="G1867" i="8"/>
  <c r="G1868" i="8"/>
  <c r="G1869" i="8"/>
  <c r="G1870" i="8"/>
  <c r="G1871" i="8"/>
  <c r="G1872" i="8"/>
  <c r="G1873" i="8"/>
  <c r="G1874" i="8"/>
  <c r="G1875" i="8"/>
  <c r="G1876" i="8"/>
  <c r="G1877" i="8"/>
  <c r="G1878" i="8"/>
  <c r="G1879" i="8"/>
  <c r="G1880" i="8"/>
  <c r="G1881" i="8"/>
  <c r="G1882" i="8"/>
  <c r="G1883" i="8"/>
  <c r="G1884" i="8"/>
  <c r="G1885" i="8"/>
  <c r="G1886" i="8"/>
  <c r="G1887" i="8"/>
  <c r="G1888" i="8"/>
  <c r="G1889" i="8"/>
  <c r="G1890" i="8"/>
  <c r="G1891" i="8"/>
  <c r="G1892" i="8"/>
  <c r="G1893" i="8"/>
  <c r="G1894" i="8"/>
  <c r="G1895" i="8"/>
  <c r="G1896" i="8"/>
  <c r="G1897" i="8"/>
  <c r="G1898" i="8"/>
  <c r="G1899" i="8"/>
  <c r="G1900" i="8"/>
  <c r="G1901" i="8"/>
  <c r="G1902" i="8"/>
  <c r="G1903" i="8"/>
  <c r="G1904" i="8"/>
  <c r="G1905" i="8"/>
  <c r="G1906" i="8"/>
  <c r="G1907" i="8"/>
  <c r="G1908" i="8"/>
  <c r="G1909" i="8"/>
  <c r="G1910" i="8"/>
  <c r="G1911" i="8"/>
  <c r="G1912" i="8"/>
  <c r="G1913" i="8"/>
  <c r="G1914" i="8"/>
  <c r="G1915" i="8"/>
  <c r="G1916" i="8"/>
  <c r="G1917" i="8"/>
  <c r="G1918" i="8"/>
  <c r="G1919" i="8"/>
  <c r="G1920" i="8"/>
  <c r="G1921" i="8"/>
  <c r="G1922" i="8"/>
  <c r="G1923" i="8"/>
  <c r="G1924" i="8"/>
  <c r="G1925" i="8"/>
  <c r="G1926" i="8"/>
  <c r="G1927" i="8"/>
  <c r="G1928" i="8"/>
  <c r="G1929" i="8"/>
  <c r="G1930" i="8"/>
  <c r="G1931" i="8"/>
  <c r="G1932" i="8"/>
  <c r="G1933" i="8"/>
  <c r="G1934" i="8"/>
  <c r="G1935" i="8"/>
  <c r="G1936" i="8"/>
  <c r="G1937" i="8"/>
  <c r="G1938" i="8"/>
  <c r="G1939" i="8"/>
  <c r="G1940" i="8"/>
  <c r="G1941" i="8"/>
  <c r="G1942" i="8"/>
  <c r="G1943" i="8"/>
  <c r="G1944" i="8"/>
  <c r="G1945" i="8"/>
  <c r="G1946" i="8"/>
  <c r="G1947" i="8"/>
  <c r="G1948" i="8"/>
  <c r="G1949" i="8"/>
  <c r="G1950" i="8"/>
  <c r="G1951" i="8"/>
  <c r="G1952" i="8"/>
  <c r="G1953" i="8"/>
  <c r="G1954" i="8"/>
  <c r="G1955" i="8"/>
  <c r="G1956" i="8"/>
  <c r="G1957" i="8"/>
  <c r="G1958" i="8"/>
  <c r="G1959" i="8"/>
  <c r="G1960" i="8"/>
  <c r="G1961" i="8"/>
  <c r="G1962" i="8"/>
  <c r="G1963" i="8"/>
  <c r="G1964" i="8"/>
  <c r="G1965" i="8"/>
  <c r="G1966" i="8"/>
  <c r="G1967" i="8"/>
  <c r="G1968" i="8"/>
  <c r="G1969" i="8"/>
  <c r="G1970" i="8"/>
  <c r="G1971" i="8"/>
  <c r="G1972" i="8"/>
  <c r="G1973" i="8"/>
  <c r="G1974" i="8"/>
  <c r="G1975" i="8"/>
  <c r="G1976" i="8"/>
  <c r="G1977" i="8"/>
  <c r="G1978" i="8"/>
  <c r="G1979" i="8"/>
  <c r="G1980" i="8"/>
  <c r="G1981" i="8"/>
  <c r="G1982" i="8"/>
  <c r="G1983" i="8"/>
  <c r="G1984" i="8"/>
  <c r="G1985" i="8"/>
  <c r="G1986" i="8"/>
  <c r="G1987" i="8"/>
  <c r="G1988" i="8"/>
  <c r="G1989" i="8"/>
  <c r="G1990" i="8"/>
  <c r="G1991" i="8"/>
  <c r="G1992" i="8"/>
  <c r="G1993" i="8"/>
  <c r="G1994" i="8"/>
  <c r="G1995" i="8"/>
  <c r="G1996" i="8"/>
  <c r="G1997" i="8"/>
  <c r="G1998" i="8"/>
  <c r="G1999" i="8"/>
  <c r="G2000" i="8"/>
  <c r="G2001" i="8"/>
  <c r="G2002" i="8"/>
  <c r="G2003" i="8"/>
  <c r="G2004" i="8"/>
  <c r="G2005" i="8"/>
  <c r="G2006" i="8"/>
  <c r="G2007" i="8"/>
  <c r="G2008" i="8"/>
  <c r="G2009" i="8"/>
  <c r="G2010" i="8"/>
  <c r="G2011" i="8"/>
  <c r="G2012" i="8"/>
  <c r="G2013" i="8"/>
  <c r="G2014" i="8"/>
  <c r="G2015" i="8"/>
  <c r="G2016" i="8"/>
  <c r="G2017" i="8"/>
  <c r="G2018" i="8"/>
  <c r="G2019" i="8"/>
  <c r="G2020" i="8"/>
  <c r="G2021" i="8"/>
  <c r="G2022" i="8"/>
  <c r="G2023" i="8"/>
  <c r="G2024" i="8"/>
  <c r="G2025" i="8"/>
  <c r="G2026" i="8"/>
  <c r="G2027" i="8"/>
  <c r="G2028" i="8"/>
  <c r="G2029" i="8"/>
  <c r="G2030" i="8"/>
  <c r="G2031" i="8"/>
  <c r="G2032" i="8"/>
  <c r="G2033" i="8"/>
  <c r="G2034" i="8"/>
  <c r="G2035" i="8"/>
  <c r="G2036" i="8"/>
  <c r="G2037" i="8"/>
  <c r="G2038" i="8"/>
  <c r="G2039" i="8"/>
  <c r="G2040" i="8"/>
  <c r="G2041" i="8"/>
  <c r="G2042" i="8"/>
  <c r="G2043" i="8"/>
  <c r="G2044" i="8"/>
  <c r="G2045" i="8"/>
  <c r="G2046" i="8"/>
  <c r="G2047" i="8"/>
  <c r="G2048" i="8"/>
  <c r="G2049" i="8"/>
  <c r="G2050" i="8"/>
  <c r="G2051" i="8"/>
  <c r="G2052" i="8"/>
  <c r="G2053" i="8"/>
  <c r="G2054" i="8"/>
  <c r="G2055" i="8"/>
  <c r="G2056" i="8"/>
  <c r="G2057" i="8"/>
  <c r="G2058" i="8"/>
  <c r="G2059" i="8"/>
  <c r="G2060" i="8"/>
  <c r="G2061" i="8"/>
  <c r="G2062" i="8"/>
  <c r="G2063" i="8"/>
  <c r="G2064" i="8"/>
  <c r="G2065" i="8"/>
  <c r="G2066" i="8"/>
  <c r="G2067" i="8"/>
  <c r="G2068" i="8"/>
  <c r="G2069" i="8"/>
  <c r="G2070" i="8"/>
  <c r="G2071" i="8"/>
  <c r="G2072" i="8"/>
  <c r="G2073" i="8"/>
  <c r="G2074" i="8"/>
  <c r="G2075" i="8"/>
  <c r="G2076" i="8"/>
  <c r="G2077" i="8"/>
  <c r="G2078" i="8"/>
  <c r="G2079" i="8"/>
  <c r="G2080" i="8"/>
  <c r="G2081" i="8"/>
  <c r="G2082" i="8"/>
  <c r="G2083" i="8"/>
  <c r="G2084" i="8"/>
  <c r="G2085" i="8"/>
  <c r="G2086" i="8"/>
  <c r="G2087" i="8"/>
  <c r="G2088" i="8"/>
  <c r="G2089" i="8"/>
  <c r="G2090" i="8"/>
  <c r="G2091" i="8"/>
  <c r="G2092" i="8"/>
  <c r="G2093" i="8"/>
  <c r="G2094" i="8"/>
  <c r="G2095" i="8"/>
  <c r="G2096" i="8"/>
  <c r="G2097" i="8"/>
  <c r="G2098" i="8"/>
  <c r="G2099" i="8"/>
  <c r="G2100" i="8"/>
  <c r="G2101" i="8"/>
  <c r="G2102" i="8"/>
  <c r="G2103" i="8"/>
  <c r="G2104" i="8"/>
  <c r="G2105" i="8"/>
  <c r="G2106" i="8"/>
  <c r="G2107" i="8"/>
  <c r="G2108" i="8"/>
  <c r="G2109" i="8"/>
  <c r="G2110" i="8"/>
  <c r="G2111" i="8"/>
  <c r="G2112" i="8"/>
  <c r="G2113" i="8"/>
  <c r="G2114" i="8"/>
  <c r="G2115" i="8"/>
  <c r="G2116" i="8"/>
  <c r="G2117" i="8"/>
  <c r="G2118" i="8"/>
  <c r="G2119" i="8"/>
  <c r="G2120" i="8"/>
  <c r="G2121" i="8"/>
  <c r="G2122" i="8"/>
  <c r="G2123" i="8"/>
  <c r="G2124" i="8"/>
  <c r="G2125" i="8"/>
  <c r="G2126" i="8"/>
  <c r="G2127" i="8"/>
  <c r="G2128" i="8"/>
  <c r="G2129" i="8"/>
  <c r="G2130" i="8"/>
  <c r="G2131" i="8"/>
  <c r="G2132" i="8"/>
  <c r="G2133" i="8"/>
  <c r="G2134" i="8"/>
  <c r="G2135" i="8"/>
  <c r="G2136" i="8"/>
  <c r="G2137" i="8"/>
  <c r="G2138" i="8"/>
  <c r="G2139" i="8"/>
  <c r="G2140" i="8"/>
  <c r="G2141" i="8"/>
  <c r="G2142" i="8"/>
  <c r="G2143" i="8"/>
  <c r="G2144" i="8"/>
  <c r="G2145" i="8"/>
  <c r="G2146" i="8"/>
  <c r="G2147" i="8"/>
  <c r="G2148" i="8"/>
  <c r="G2149" i="8"/>
  <c r="G2150" i="8"/>
  <c r="G2151" i="8"/>
  <c r="G2152" i="8"/>
  <c r="G2153" i="8"/>
  <c r="G2154" i="8"/>
  <c r="G2155" i="8"/>
  <c r="G2156" i="8"/>
  <c r="G2157" i="8"/>
  <c r="G2158" i="8"/>
  <c r="G2159" i="8"/>
  <c r="G2160" i="8"/>
  <c r="G2161" i="8"/>
  <c r="G2162" i="8"/>
  <c r="G2163" i="8"/>
  <c r="G2164" i="8"/>
  <c r="G2165" i="8"/>
  <c r="G2166" i="8"/>
  <c r="G2167" i="8"/>
  <c r="G2168" i="8"/>
  <c r="G2169" i="8"/>
  <c r="G2170" i="8"/>
  <c r="G2171" i="8"/>
  <c r="G2172" i="8"/>
  <c r="G2173" i="8"/>
  <c r="G2174" i="8"/>
  <c r="G2175" i="8"/>
  <c r="G2176" i="8"/>
  <c r="G2177" i="8"/>
  <c r="G2178" i="8"/>
  <c r="G2179" i="8"/>
  <c r="G2180" i="8"/>
  <c r="G2181" i="8"/>
  <c r="G2182" i="8"/>
  <c r="G2183" i="8"/>
  <c r="G2184" i="8"/>
  <c r="G2185" i="8"/>
  <c r="G2186" i="8"/>
  <c r="G2187" i="8"/>
  <c r="G2188" i="8"/>
  <c r="G2189" i="8"/>
  <c r="G2190" i="8"/>
  <c r="G2191" i="8"/>
  <c r="G2192" i="8"/>
  <c r="G2193" i="8"/>
  <c r="G2194" i="8"/>
  <c r="G2195" i="8"/>
  <c r="G2196" i="8"/>
  <c r="G2197" i="8"/>
  <c r="G2198" i="8"/>
  <c r="G2199" i="8"/>
  <c r="G2200" i="8"/>
  <c r="G2201" i="8"/>
  <c r="G2202" i="8"/>
  <c r="G2203" i="8"/>
  <c r="G2204" i="8"/>
  <c r="G2205" i="8"/>
  <c r="G2206" i="8"/>
  <c r="G2207" i="8"/>
  <c r="G2208" i="8"/>
  <c r="G2209" i="8"/>
  <c r="G2210" i="8"/>
  <c r="G2211" i="8"/>
  <c r="G2212" i="8"/>
  <c r="G2213" i="8"/>
  <c r="G2214" i="8"/>
  <c r="G2215" i="8"/>
  <c r="G2216" i="8"/>
  <c r="G2217" i="8"/>
  <c r="G2218" i="8"/>
  <c r="G2219" i="8"/>
  <c r="G2220" i="8"/>
  <c r="G2221" i="8"/>
  <c r="G2222" i="8"/>
  <c r="G2223" i="8"/>
  <c r="G2224" i="8"/>
  <c r="G2225" i="8"/>
  <c r="G2226" i="8"/>
  <c r="G2227" i="8"/>
  <c r="G2228" i="8"/>
  <c r="G2229" i="8"/>
  <c r="G2230" i="8"/>
  <c r="G2231" i="8"/>
  <c r="G2232" i="8"/>
  <c r="G2233" i="8"/>
  <c r="G2234" i="8"/>
  <c r="G2235" i="8"/>
  <c r="G2236" i="8"/>
  <c r="G2237" i="8"/>
  <c r="G2238" i="8"/>
  <c r="G2239" i="8"/>
  <c r="G2240" i="8"/>
  <c r="G2241" i="8"/>
  <c r="G2242" i="8"/>
  <c r="G2243" i="8"/>
  <c r="G2244" i="8"/>
  <c r="G2245" i="8"/>
  <c r="G2246" i="8"/>
  <c r="G2247" i="8"/>
  <c r="G2248" i="8"/>
  <c r="G2249" i="8"/>
  <c r="G2250" i="8"/>
  <c r="G2251" i="8"/>
  <c r="G2252" i="8"/>
  <c r="G2253" i="8"/>
  <c r="G2254" i="8"/>
  <c r="G2255" i="8"/>
  <c r="G2256" i="8"/>
  <c r="G2257" i="8"/>
  <c r="G2258" i="8"/>
  <c r="G2259" i="8"/>
  <c r="G2260" i="8"/>
  <c r="G2261" i="8"/>
  <c r="G2262" i="8"/>
  <c r="G2263" i="8"/>
  <c r="G2264" i="8"/>
  <c r="G2265" i="8"/>
  <c r="G2266" i="8"/>
  <c r="G2267" i="8"/>
  <c r="G2268" i="8"/>
  <c r="G2269" i="8"/>
  <c r="G2270" i="8"/>
  <c r="G2271" i="8"/>
  <c r="G2272" i="8"/>
  <c r="G2273" i="8"/>
  <c r="G2274" i="8"/>
  <c r="G2275" i="8"/>
  <c r="G2276" i="8"/>
  <c r="G2277" i="8"/>
  <c r="G2278" i="8"/>
  <c r="G2279" i="8"/>
  <c r="G2280" i="8"/>
  <c r="G2281" i="8"/>
  <c r="G2282" i="8"/>
  <c r="G2283" i="8"/>
  <c r="G2284" i="8"/>
  <c r="G2285" i="8"/>
  <c r="G2286" i="8"/>
  <c r="G2287" i="8"/>
  <c r="G2288" i="8"/>
  <c r="G2289" i="8"/>
  <c r="G2290" i="8"/>
  <c r="G2291" i="8"/>
  <c r="G2292" i="8"/>
  <c r="G2293" i="8"/>
  <c r="G2294" i="8"/>
  <c r="G2295" i="8"/>
  <c r="G2296" i="8"/>
  <c r="G2297" i="8"/>
  <c r="G2298" i="8"/>
  <c r="G2299" i="8"/>
  <c r="G2300" i="8"/>
  <c r="G2301" i="8"/>
  <c r="G2302" i="8"/>
  <c r="G2303" i="8"/>
  <c r="G2304" i="8"/>
  <c r="G2305" i="8"/>
  <c r="G2306" i="8"/>
  <c r="G2307" i="8"/>
  <c r="G2308" i="8"/>
  <c r="G2309" i="8"/>
  <c r="G2310" i="8"/>
  <c r="G2311" i="8"/>
  <c r="G2312" i="8"/>
  <c r="G2313" i="8"/>
  <c r="G2314" i="8"/>
  <c r="G2315" i="8"/>
  <c r="G2316" i="8"/>
  <c r="G2317" i="8"/>
  <c r="G2318" i="8"/>
  <c r="G2319" i="8"/>
  <c r="G2320" i="8"/>
  <c r="G2321" i="8"/>
  <c r="G2322" i="8"/>
  <c r="G2323" i="8"/>
  <c r="G2324" i="8"/>
  <c r="G2325" i="8"/>
  <c r="G2326" i="8"/>
  <c r="G2327" i="8"/>
  <c r="G2328" i="8"/>
  <c r="G2329" i="8"/>
  <c r="G2330" i="8"/>
  <c r="G2331" i="8"/>
  <c r="G2332" i="8"/>
  <c r="G2333" i="8"/>
  <c r="G2334" i="8"/>
  <c r="G2335" i="8"/>
  <c r="G2336" i="8"/>
  <c r="G2337" i="8"/>
  <c r="G2338" i="8"/>
  <c r="G2339" i="8"/>
  <c r="G2340" i="8"/>
  <c r="G2341" i="8"/>
  <c r="G2342" i="8"/>
  <c r="G2343" i="8"/>
  <c r="G2344" i="8"/>
  <c r="G2345" i="8"/>
  <c r="G2346" i="8"/>
  <c r="G2347" i="8"/>
  <c r="G2348" i="8"/>
  <c r="G2349" i="8"/>
  <c r="G2350" i="8"/>
  <c r="G2351" i="8"/>
  <c r="G2352" i="8"/>
  <c r="G2353" i="8"/>
  <c r="G2354" i="8"/>
  <c r="G2355" i="8"/>
  <c r="G2356" i="8"/>
  <c r="G2357" i="8"/>
  <c r="G2358" i="8"/>
  <c r="G2359" i="8"/>
  <c r="G2360" i="8"/>
  <c r="G2361" i="8"/>
  <c r="G2362" i="8"/>
  <c r="G2363" i="8"/>
  <c r="G2364" i="8"/>
  <c r="G2365" i="8"/>
  <c r="G2366" i="8"/>
  <c r="G2367" i="8"/>
  <c r="G2368" i="8"/>
  <c r="G2369" i="8"/>
  <c r="G2370" i="8"/>
  <c r="G2371" i="8"/>
  <c r="G2372" i="8"/>
  <c r="G2373" i="8"/>
  <c r="G2374" i="8"/>
  <c r="G2375" i="8"/>
  <c r="G2376" i="8"/>
  <c r="G2377" i="8"/>
  <c r="G2378" i="8"/>
  <c r="G2379" i="8"/>
  <c r="G2380" i="8"/>
  <c r="G2381" i="8"/>
  <c r="G2382" i="8"/>
  <c r="G2383" i="8"/>
  <c r="G2384" i="8"/>
  <c r="G2385" i="8"/>
  <c r="G2386" i="8"/>
  <c r="G2387" i="8"/>
  <c r="G2388" i="8"/>
  <c r="G2389" i="8"/>
  <c r="G2390" i="8"/>
  <c r="G2391" i="8"/>
  <c r="G2392" i="8"/>
  <c r="G2393" i="8"/>
  <c r="G2394" i="8"/>
  <c r="G2395" i="8"/>
  <c r="G2396" i="8"/>
  <c r="G2397" i="8"/>
  <c r="G2398" i="8"/>
  <c r="G2399" i="8"/>
  <c r="G2400" i="8"/>
  <c r="G2401" i="8"/>
  <c r="G2402" i="8"/>
  <c r="G2403" i="8"/>
  <c r="G2404" i="8"/>
  <c r="G2405" i="8"/>
  <c r="G2406" i="8"/>
  <c r="G2407" i="8"/>
  <c r="G2408" i="8"/>
  <c r="G2409" i="8"/>
  <c r="G2410" i="8"/>
  <c r="G2411" i="8"/>
  <c r="G2412" i="8"/>
  <c r="G2413" i="8"/>
  <c r="G2414" i="8"/>
  <c r="G2415" i="8"/>
  <c r="G2416" i="8"/>
  <c r="G2417" i="8"/>
  <c r="G2418" i="8"/>
  <c r="G2419" i="8"/>
  <c r="G2420" i="8"/>
  <c r="G2421" i="8"/>
  <c r="G2422" i="8"/>
  <c r="G2423" i="8"/>
  <c r="G2424" i="8"/>
  <c r="G2425" i="8"/>
  <c r="G2426" i="8"/>
  <c r="G2427" i="8"/>
  <c r="G2428" i="8"/>
  <c r="G2429" i="8"/>
  <c r="G2430" i="8"/>
  <c r="G2431" i="8"/>
  <c r="G2432" i="8"/>
  <c r="G2433" i="8"/>
  <c r="G2434" i="8"/>
  <c r="G2435" i="8"/>
  <c r="G2436" i="8"/>
  <c r="G2437" i="8"/>
  <c r="G2438" i="8"/>
  <c r="G2439" i="8"/>
  <c r="G2440" i="8"/>
  <c r="G2441" i="8"/>
  <c r="G2442" i="8"/>
  <c r="G2443" i="8"/>
  <c r="G2444" i="8"/>
  <c r="G2445" i="8"/>
  <c r="G2446" i="8"/>
  <c r="G2447" i="8"/>
  <c r="G2448" i="8"/>
  <c r="G2449" i="8"/>
  <c r="G2450" i="8"/>
  <c r="G2451" i="8"/>
  <c r="G2452" i="8"/>
  <c r="G2453" i="8"/>
  <c r="G2454" i="8"/>
  <c r="G2455" i="8"/>
  <c r="G2456" i="8"/>
  <c r="G2457" i="8"/>
  <c r="G2458" i="8"/>
  <c r="G2459" i="8"/>
  <c r="G2460" i="8"/>
  <c r="G2461" i="8"/>
  <c r="G2462" i="8"/>
  <c r="G2463" i="8"/>
  <c r="G2464" i="8"/>
  <c r="G2465" i="8"/>
  <c r="G2466" i="8"/>
  <c r="G2467" i="8"/>
  <c r="G2468" i="8"/>
  <c r="G2469" i="8"/>
  <c r="G2470" i="8"/>
  <c r="G2471" i="8"/>
  <c r="G2472" i="8"/>
  <c r="G2473" i="8"/>
  <c r="G2474" i="8"/>
  <c r="G2475" i="8"/>
  <c r="G2476" i="8"/>
  <c r="G2477" i="8"/>
  <c r="G2478" i="8"/>
  <c r="G2479" i="8"/>
  <c r="G2480" i="8"/>
  <c r="G2481" i="8"/>
  <c r="G2482" i="8"/>
  <c r="G2483" i="8"/>
  <c r="G2484" i="8"/>
  <c r="G2485" i="8"/>
  <c r="G2486" i="8"/>
  <c r="G2487" i="8"/>
  <c r="G2488" i="8"/>
  <c r="G2489" i="8"/>
  <c r="G2490" i="8"/>
  <c r="G2491" i="8"/>
  <c r="G2492" i="8"/>
  <c r="G2493" i="8"/>
  <c r="G2494" i="8"/>
  <c r="G2495" i="8"/>
  <c r="G2496" i="8"/>
  <c r="G2497" i="8"/>
  <c r="G2498" i="8"/>
  <c r="G2499" i="8"/>
  <c r="G2500" i="8"/>
  <c r="G2501" i="8"/>
  <c r="G2502" i="8"/>
  <c r="G2503" i="8"/>
  <c r="G2504" i="8"/>
  <c r="G2505" i="8"/>
  <c r="G2506" i="8"/>
  <c r="G2507" i="8"/>
  <c r="G2508" i="8"/>
  <c r="G2509" i="8"/>
  <c r="G2510" i="8"/>
  <c r="G2511" i="8"/>
  <c r="G2512" i="8"/>
  <c r="G2513" i="8"/>
  <c r="G2514" i="8"/>
  <c r="G2515" i="8"/>
  <c r="G2516" i="8"/>
  <c r="G2517" i="8"/>
  <c r="G2518" i="8"/>
  <c r="G2519" i="8"/>
  <c r="G2520" i="8"/>
  <c r="G2521" i="8"/>
  <c r="G2522" i="8"/>
  <c r="G2523" i="8"/>
  <c r="G2524" i="8"/>
  <c r="G2525" i="8"/>
  <c r="G2526" i="8"/>
  <c r="G2527" i="8"/>
  <c r="G2528" i="8"/>
  <c r="G2529" i="8"/>
  <c r="G2530" i="8"/>
  <c r="G2531" i="8"/>
  <c r="G2532" i="8"/>
  <c r="G2533" i="8"/>
  <c r="G2534" i="8"/>
  <c r="G2535" i="8"/>
  <c r="G2536" i="8"/>
  <c r="G2537" i="8"/>
  <c r="G2538" i="8"/>
  <c r="G2539" i="8"/>
  <c r="G2540" i="8"/>
  <c r="G2541" i="8"/>
  <c r="G2542" i="8"/>
  <c r="G2543" i="8"/>
  <c r="G2544" i="8"/>
  <c r="G2545" i="8"/>
  <c r="G2546" i="8"/>
  <c r="G2547" i="8"/>
  <c r="G2548" i="8"/>
  <c r="G2549" i="8"/>
  <c r="G2550" i="8"/>
  <c r="G2551" i="8"/>
  <c r="G2552" i="8"/>
  <c r="G2553" i="8"/>
  <c r="G2554" i="8"/>
  <c r="G2555" i="8"/>
  <c r="G2556" i="8"/>
  <c r="G2557" i="8"/>
  <c r="G2558" i="8"/>
  <c r="G2559" i="8"/>
  <c r="G2560" i="8"/>
  <c r="G2561" i="8"/>
  <c r="G2562" i="8"/>
  <c r="G2563" i="8"/>
  <c r="G2564" i="8"/>
  <c r="G2565" i="8"/>
  <c r="G2566" i="8"/>
  <c r="G2567" i="8"/>
  <c r="G2568" i="8"/>
  <c r="G2569" i="8"/>
  <c r="G2570" i="8"/>
  <c r="G2571" i="8"/>
  <c r="G2572" i="8"/>
  <c r="G2573" i="8"/>
  <c r="G2574" i="8"/>
  <c r="G2575" i="8"/>
  <c r="G2576" i="8"/>
  <c r="G2577" i="8"/>
  <c r="G2578" i="8"/>
  <c r="G2579" i="8"/>
  <c r="G2580" i="8"/>
  <c r="G2581" i="8"/>
  <c r="G2582" i="8"/>
  <c r="G2583" i="8"/>
  <c r="G2584" i="8"/>
  <c r="G2585" i="8"/>
  <c r="G2586" i="8"/>
  <c r="G2587" i="8"/>
  <c r="G2588" i="8"/>
  <c r="G2589" i="8"/>
  <c r="G2590" i="8"/>
  <c r="G2591" i="8"/>
  <c r="G2592" i="8"/>
  <c r="G2593" i="8"/>
  <c r="G2594" i="8"/>
  <c r="G2595" i="8"/>
  <c r="G2596" i="8"/>
  <c r="G2597" i="8"/>
  <c r="G2598" i="8"/>
  <c r="G2599" i="8"/>
  <c r="G2600" i="8"/>
  <c r="G2601" i="8"/>
  <c r="G2602" i="8"/>
  <c r="G2603" i="8"/>
  <c r="G2604" i="8"/>
  <c r="G2605" i="8"/>
  <c r="G2606" i="8"/>
  <c r="G2607" i="8"/>
  <c r="G2608" i="8"/>
  <c r="G2609" i="8"/>
  <c r="G2610" i="8"/>
  <c r="G2611" i="8"/>
  <c r="G2612" i="8"/>
  <c r="G2613" i="8"/>
  <c r="G2614" i="8"/>
  <c r="G2615" i="8"/>
  <c r="G2616" i="8"/>
  <c r="G2617" i="8"/>
  <c r="G2618" i="8"/>
  <c r="G2619" i="8"/>
  <c r="G2620" i="8"/>
  <c r="G2621" i="8"/>
  <c r="G2622" i="8"/>
  <c r="G2623" i="8"/>
  <c r="G2624" i="8"/>
  <c r="G2625" i="8"/>
  <c r="G2626" i="8"/>
  <c r="G2627" i="8"/>
  <c r="G2628" i="8"/>
  <c r="G2629" i="8"/>
  <c r="G2630" i="8"/>
  <c r="G2631" i="8"/>
  <c r="G2632" i="8"/>
  <c r="G2633" i="8"/>
  <c r="G2634" i="8"/>
  <c r="G2635" i="8"/>
  <c r="G2636" i="8"/>
  <c r="G2637" i="8"/>
  <c r="G2638" i="8"/>
  <c r="G2639" i="8"/>
  <c r="G2640" i="8"/>
  <c r="G2641" i="8"/>
  <c r="G2642" i="8"/>
  <c r="G2643" i="8"/>
  <c r="G2644" i="8"/>
  <c r="G2645" i="8"/>
  <c r="G2646" i="8"/>
  <c r="G2647" i="8"/>
  <c r="G2648" i="8"/>
  <c r="G2649" i="8"/>
  <c r="G2650" i="8"/>
  <c r="G2651" i="8"/>
  <c r="G2652" i="8"/>
  <c r="G2653" i="8"/>
  <c r="G2654" i="8"/>
  <c r="G2655" i="8"/>
  <c r="G2656" i="8"/>
  <c r="G2657" i="8"/>
  <c r="G2658" i="8"/>
  <c r="G2659" i="8"/>
  <c r="G2660" i="8"/>
  <c r="G2661" i="8"/>
  <c r="G2662" i="8"/>
  <c r="G2663" i="8"/>
  <c r="G2664" i="8"/>
  <c r="G2665" i="8"/>
  <c r="G2666" i="8"/>
  <c r="G2667" i="8"/>
  <c r="G2668" i="8"/>
  <c r="G2669" i="8"/>
  <c r="G2670" i="8"/>
  <c r="G2671" i="8"/>
  <c r="G2672" i="8"/>
  <c r="G2673" i="8"/>
  <c r="G2674" i="8"/>
  <c r="G2675" i="8"/>
  <c r="G2676" i="8"/>
  <c r="G2677" i="8"/>
  <c r="G2678" i="8"/>
  <c r="G2679" i="8"/>
  <c r="G2680" i="8"/>
  <c r="G2681" i="8"/>
  <c r="G2682" i="8"/>
  <c r="G2683" i="8"/>
  <c r="G2684" i="8"/>
  <c r="G2685" i="8"/>
  <c r="G2686" i="8"/>
  <c r="G2687" i="8"/>
  <c r="G2688" i="8"/>
  <c r="G2689" i="8"/>
  <c r="G2690" i="8"/>
  <c r="G2691" i="8"/>
  <c r="G2692" i="8"/>
  <c r="G2693" i="8"/>
  <c r="G2694" i="8"/>
  <c r="G2695" i="8"/>
  <c r="G2696" i="8"/>
  <c r="G2697" i="8"/>
  <c r="G2698" i="8"/>
  <c r="G2699" i="8"/>
  <c r="G2700" i="8"/>
  <c r="G2701" i="8"/>
  <c r="G2702" i="8"/>
  <c r="G2703" i="8"/>
  <c r="G2704" i="8"/>
  <c r="G2705" i="8"/>
  <c r="G2706" i="8"/>
  <c r="G2707" i="8"/>
  <c r="G2708" i="8"/>
  <c r="G2709" i="8"/>
  <c r="G2710" i="8"/>
  <c r="G2711" i="8"/>
  <c r="G2712" i="8"/>
  <c r="G2713" i="8"/>
  <c r="G2714" i="8"/>
  <c r="G2715" i="8"/>
  <c r="G2716" i="8"/>
  <c r="G2717" i="8"/>
  <c r="G2718" i="8"/>
  <c r="G2719" i="8"/>
  <c r="G2720" i="8"/>
  <c r="G2721" i="8"/>
  <c r="G2722" i="8"/>
  <c r="G2723" i="8"/>
  <c r="G2724" i="8"/>
  <c r="G2725" i="8"/>
  <c r="G2726" i="8"/>
  <c r="G2727" i="8"/>
  <c r="G2728" i="8"/>
  <c r="G2729" i="8"/>
  <c r="G2730" i="8"/>
  <c r="G2731" i="8"/>
  <c r="G2732" i="8"/>
  <c r="G2733" i="8"/>
  <c r="G2734" i="8"/>
  <c r="G2735" i="8"/>
  <c r="G2736" i="8"/>
  <c r="G2737" i="8"/>
  <c r="G2738" i="8"/>
  <c r="G2739" i="8"/>
  <c r="G2740" i="8"/>
  <c r="G2741" i="8"/>
  <c r="G2742" i="8"/>
  <c r="G2743" i="8"/>
  <c r="G2744" i="8"/>
  <c r="G2745" i="8"/>
  <c r="G2746" i="8"/>
  <c r="G2747" i="8"/>
  <c r="G2748" i="8"/>
  <c r="G2749" i="8"/>
  <c r="G2750" i="8"/>
  <c r="G2751" i="8"/>
  <c r="G2752" i="8"/>
  <c r="G2753" i="8"/>
  <c r="G2754" i="8"/>
  <c r="G2755" i="8"/>
  <c r="G2756" i="8"/>
  <c r="G2757" i="8"/>
  <c r="G2758" i="8"/>
  <c r="G2759" i="8"/>
  <c r="G2760" i="8"/>
  <c r="G2761" i="8"/>
  <c r="G2762" i="8"/>
  <c r="G2763" i="8"/>
  <c r="G2764" i="8"/>
  <c r="G2765" i="8"/>
  <c r="G2766" i="8"/>
  <c r="G2767" i="8"/>
  <c r="G2768" i="8"/>
  <c r="G2769" i="8"/>
  <c r="G2770" i="8"/>
  <c r="G2771" i="8"/>
  <c r="G2772" i="8"/>
  <c r="G2773" i="8"/>
  <c r="G2774" i="8"/>
  <c r="G2775" i="8"/>
  <c r="G2776" i="8"/>
  <c r="G2777" i="8"/>
  <c r="G2778" i="8"/>
  <c r="G2779" i="8"/>
  <c r="G2780" i="8"/>
  <c r="G2781" i="8"/>
  <c r="G2782" i="8"/>
  <c r="G2783" i="8"/>
  <c r="G2784" i="8"/>
  <c r="G2785" i="8"/>
  <c r="G2786" i="8"/>
  <c r="G2787" i="8"/>
  <c r="G2788" i="8"/>
  <c r="G2789" i="8"/>
  <c r="G2790" i="8"/>
  <c r="G2791" i="8"/>
  <c r="G2792" i="8"/>
  <c r="G2793" i="8"/>
  <c r="G2794" i="8"/>
  <c r="G2795" i="8"/>
  <c r="G2796" i="8"/>
  <c r="G2797" i="8"/>
  <c r="G2798" i="8"/>
  <c r="G2799" i="8"/>
  <c r="G2800" i="8"/>
  <c r="G2801" i="8"/>
  <c r="G2802" i="8"/>
  <c r="G2803" i="8"/>
  <c r="G2804" i="8"/>
  <c r="G2805" i="8"/>
  <c r="G2806" i="8"/>
  <c r="G2807" i="8"/>
  <c r="G2808" i="8"/>
  <c r="G2809" i="8"/>
  <c r="G2810" i="8"/>
  <c r="G2811" i="8"/>
  <c r="G2812" i="8"/>
  <c r="G2813" i="8"/>
  <c r="G2814" i="8"/>
  <c r="G2815" i="8"/>
  <c r="G2816" i="8"/>
  <c r="G2817" i="8"/>
  <c r="G2818" i="8"/>
  <c r="G2819" i="8"/>
  <c r="G2820" i="8"/>
  <c r="G2821" i="8"/>
  <c r="G2822" i="8"/>
  <c r="G2823" i="8"/>
  <c r="G2824" i="8"/>
  <c r="G2825" i="8"/>
  <c r="G2826" i="8"/>
  <c r="G2827" i="8"/>
  <c r="G2828" i="8"/>
  <c r="G2829" i="8"/>
  <c r="G2830" i="8"/>
  <c r="G2831" i="8"/>
  <c r="G2832" i="8"/>
  <c r="G2833" i="8"/>
  <c r="G2834" i="8"/>
  <c r="G2835" i="8"/>
  <c r="G2836" i="8"/>
  <c r="G2837" i="8"/>
  <c r="G2838" i="8"/>
  <c r="G2839" i="8"/>
  <c r="G2840" i="8"/>
  <c r="G2841" i="8"/>
  <c r="G2842" i="8"/>
  <c r="G2843" i="8"/>
  <c r="G2844" i="8"/>
  <c r="G2845" i="8"/>
  <c r="G2846" i="8"/>
  <c r="G2847" i="8"/>
  <c r="G2848" i="8"/>
  <c r="G2849" i="8"/>
  <c r="G2850" i="8"/>
  <c r="G2851" i="8"/>
  <c r="G2852" i="8"/>
  <c r="G2853" i="8"/>
  <c r="G2854" i="8"/>
  <c r="G2855" i="8"/>
  <c r="G2856" i="8"/>
  <c r="G2857" i="8"/>
  <c r="G2858" i="8"/>
  <c r="G2859" i="8"/>
  <c r="G2860" i="8"/>
  <c r="G2861" i="8"/>
  <c r="G2862" i="8"/>
  <c r="G2863" i="8"/>
  <c r="G2864" i="8"/>
  <c r="G2865" i="8"/>
  <c r="G2866" i="8"/>
  <c r="G2867" i="8"/>
  <c r="G2868" i="8"/>
  <c r="G2869" i="8"/>
  <c r="G2870" i="8"/>
  <c r="G2871" i="8"/>
  <c r="G2872" i="8"/>
  <c r="G2873" i="8"/>
  <c r="G2874" i="8"/>
  <c r="G2875" i="8"/>
  <c r="G2876" i="8"/>
  <c r="G2877" i="8"/>
  <c r="G2878" i="8"/>
  <c r="G2879" i="8"/>
  <c r="G2880" i="8"/>
  <c r="G2881" i="8"/>
  <c r="G2882" i="8"/>
  <c r="G2883" i="8"/>
  <c r="G2884" i="8"/>
  <c r="G2885" i="8"/>
  <c r="G2886" i="8"/>
  <c r="G2887" i="8"/>
  <c r="G2888" i="8"/>
  <c r="G2889" i="8"/>
  <c r="G2890" i="8"/>
  <c r="G2891" i="8"/>
  <c r="G2892" i="8"/>
  <c r="G2893" i="8"/>
  <c r="G2894" i="8"/>
  <c r="G2895" i="8"/>
  <c r="G2896" i="8"/>
  <c r="G2897" i="8"/>
  <c r="G2898" i="8"/>
  <c r="G2899" i="8"/>
  <c r="G2900" i="8"/>
  <c r="G2901" i="8"/>
  <c r="G2902" i="8"/>
  <c r="G2903" i="8"/>
  <c r="G2904" i="8"/>
  <c r="G2905" i="8"/>
  <c r="G2906" i="8"/>
  <c r="G2907" i="8"/>
  <c r="G2908" i="8"/>
  <c r="G2909" i="8"/>
  <c r="G2910" i="8"/>
  <c r="G2911" i="8"/>
  <c r="G2912" i="8"/>
  <c r="G2913" i="8"/>
  <c r="G2914" i="8"/>
  <c r="G2915" i="8"/>
  <c r="G2916" i="8"/>
  <c r="G2917" i="8"/>
  <c r="G2918" i="8"/>
  <c r="G2919" i="8"/>
  <c r="G2920" i="8"/>
  <c r="G2921" i="8"/>
  <c r="G2922" i="8"/>
  <c r="G2923" i="8"/>
  <c r="G2924" i="8"/>
  <c r="G2925" i="8"/>
  <c r="G2926" i="8"/>
  <c r="G2927" i="8"/>
  <c r="G2928" i="8"/>
  <c r="G2929" i="8"/>
  <c r="G2930" i="8"/>
  <c r="G2931" i="8"/>
  <c r="G2932" i="8"/>
  <c r="G2933" i="8"/>
  <c r="G2934" i="8"/>
  <c r="G2935" i="8"/>
  <c r="G2936" i="8"/>
  <c r="G2937" i="8"/>
  <c r="G2938" i="8"/>
  <c r="G2939" i="8"/>
  <c r="G2940" i="8"/>
  <c r="G2941" i="8"/>
  <c r="G2942" i="8"/>
  <c r="G2943" i="8"/>
  <c r="G2944" i="8"/>
  <c r="G2945" i="8"/>
  <c r="G2946" i="8"/>
  <c r="G2947" i="8"/>
  <c r="G2948" i="8"/>
  <c r="G2949" i="8"/>
  <c r="G2950" i="8"/>
  <c r="G2951" i="8"/>
  <c r="G2952" i="8"/>
  <c r="G2953" i="8"/>
  <c r="G2954" i="8"/>
  <c r="G2955" i="8"/>
  <c r="G2956" i="8"/>
  <c r="G2957" i="8"/>
  <c r="G2958" i="8"/>
  <c r="G2959" i="8"/>
  <c r="G2960" i="8"/>
  <c r="G2961" i="8"/>
  <c r="G2962" i="8"/>
  <c r="G2963" i="8"/>
  <c r="G2964" i="8"/>
  <c r="G2965" i="8"/>
  <c r="G2966" i="8"/>
  <c r="G2967" i="8"/>
  <c r="G2968" i="8"/>
  <c r="G2969" i="8"/>
  <c r="G2970" i="8"/>
  <c r="G2971" i="8"/>
  <c r="G2972" i="8"/>
  <c r="G2973" i="8"/>
  <c r="G2974" i="8"/>
  <c r="G2975" i="8"/>
  <c r="G2976" i="8"/>
  <c r="G2977" i="8"/>
  <c r="G2978" i="8"/>
  <c r="G2979" i="8"/>
  <c r="G2980" i="8"/>
  <c r="G2981" i="8"/>
  <c r="G2982" i="8"/>
  <c r="G2983" i="8"/>
  <c r="G2984" i="8"/>
  <c r="G2985" i="8"/>
  <c r="G2986" i="8"/>
  <c r="G2987" i="8"/>
  <c r="G2988" i="8"/>
  <c r="G2989" i="8"/>
  <c r="G2990" i="8"/>
  <c r="G2991" i="8"/>
  <c r="G2992" i="8"/>
  <c r="G2993" i="8"/>
  <c r="G2994" i="8"/>
  <c r="G2995" i="8"/>
  <c r="G2996" i="8"/>
  <c r="G2997" i="8"/>
  <c r="G2998" i="8"/>
  <c r="G2999" i="8"/>
  <c r="G3000" i="8"/>
  <c r="G3001" i="8"/>
  <c r="G3002" i="8"/>
  <c r="G3003" i="8"/>
  <c r="G3004" i="8"/>
  <c r="G3005" i="8"/>
  <c r="G3006" i="8"/>
  <c r="G3007" i="8"/>
  <c r="G3008" i="8"/>
  <c r="G3009" i="8"/>
  <c r="G3010" i="8"/>
  <c r="G3011" i="8"/>
  <c r="G3012" i="8"/>
  <c r="G3013" i="8"/>
  <c r="G3014" i="8"/>
  <c r="G3015" i="8"/>
  <c r="G3016" i="8"/>
  <c r="G3017" i="8"/>
  <c r="G3018" i="8"/>
  <c r="G3019" i="8"/>
  <c r="G3020" i="8"/>
  <c r="G3021" i="8"/>
  <c r="G3022" i="8"/>
  <c r="G3023" i="8"/>
  <c r="G3024" i="8"/>
  <c r="G3025" i="8"/>
  <c r="G3026" i="8"/>
  <c r="G3027" i="8"/>
  <c r="G3028" i="8"/>
  <c r="G3029" i="8"/>
  <c r="G3030" i="8"/>
  <c r="G3031" i="8"/>
  <c r="G3032" i="8"/>
  <c r="G3033" i="8"/>
  <c r="G3034" i="8"/>
  <c r="G3035" i="8"/>
  <c r="G3036" i="8"/>
  <c r="G3037" i="8"/>
  <c r="G3038" i="8"/>
  <c r="G3039" i="8"/>
  <c r="G3040" i="8"/>
  <c r="G3041" i="8"/>
  <c r="G3042" i="8"/>
  <c r="G3043" i="8"/>
  <c r="G3044" i="8"/>
  <c r="G3045" i="8"/>
  <c r="G3046" i="8"/>
  <c r="G3047" i="8"/>
  <c r="G3048" i="8"/>
  <c r="G3049" i="8"/>
  <c r="G3050" i="8"/>
  <c r="G3051" i="8"/>
  <c r="G3052" i="8"/>
  <c r="G3053" i="8"/>
  <c r="G3054" i="8"/>
  <c r="G3055" i="8"/>
  <c r="G3056" i="8"/>
  <c r="G3057" i="8"/>
  <c r="G3058" i="8"/>
  <c r="G3059" i="8"/>
  <c r="G3060" i="8"/>
  <c r="G3061" i="8"/>
  <c r="G3062" i="8"/>
  <c r="G3063" i="8"/>
  <c r="G3064" i="8"/>
  <c r="G3065" i="8"/>
  <c r="G3066" i="8"/>
  <c r="G3067" i="8"/>
  <c r="G3068" i="8"/>
  <c r="G3069" i="8"/>
  <c r="G3070" i="8"/>
  <c r="G3071" i="8"/>
  <c r="G3072" i="8"/>
  <c r="G3073" i="8"/>
  <c r="G3074" i="8"/>
  <c r="G3075" i="8"/>
  <c r="G3076" i="8"/>
  <c r="G3077" i="8"/>
  <c r="G3078" i="8"/>
  <c r="G3079" i="8"/>
  <c r="G3080" i="8"/>
  <c r="G3081" i="8"/>
  <c r="G3082" i="8"/>
  <c r="G3083" i="8"/>
  <c r="G3084" i="8"/>
  <c r="G3085" i="8"/>
  <c r="G3086" i="8"/>
  <c r="G3087" i="8"/>
  <c r="G3088" i="8"/>
  <c r="G3089" i="8"/>
  <c r="G3090" i="8"/>
  <c r="G3091" i="8"/>
  <c r="G3092" i="8"/>
  <c r="G3093" i="8"/>
  <c r="G3094" i="8"/>
  <c r="G3095" i="8"/>
  <c r="G3096" i="8"/>
  <c r="G3097" i="8"/>
  <c r="G3098" i="8"/>
  <c r="G3099" i="8"/>
  <c r="G3100" i="8"/>
  <c r="G3101" i="8"/>
  <c r="G3102" i="8"/>
  <c r="G3103" i="8"/>
  <c r="G3104" i="8"/>
  <c r="G3105" i="8"/>
  <c r="G3106" i="8"/>
  <c r="G3107" i="8"/>
  <c r="G3108" i="8"/>
  <c r="G3109" i="8"/>
  <c r="G3110" i="8"/>
  <c r="G3111" i="8"/>
  <c r="G3112" i="8"/>
  <c r="G3113" i="8"/>
  <c r="G3114" i="8"/>
  <c r="G3115" i="8"/>
  <c r="G3116" i="8"/>
  <c r="G3117" i="8"/>
  <c r="G3118" i="8"/>
  <c r="G3119" i="8"/>
  <c r="G3120" i="8"/>
  <c r="G3121" i="8"/>
  <c r="G3122" i="8"/>
  <c r="G3123" i="8"/>
  <c r="G3124" i="8"/>
  <c r="G3125" i="8"/>
  <c r="G3126" i="8"/>
  <c r="G3127" i="8"/>
  <c r="G3128" i="8"/>
  <c r="G3129" i="8"/>
  <c r="G3130" i="8"/>
  <c r="G3131" i="8"/>
  <c r="G3132" i="8"/>
  <c r="G3133" i="8"/>
  <c r="G3134" i="8"/>
  <c r="G3135" i="8"/>
  <c r="G3136" i="8"/>
  <c r="G3137" i="8"/>
  <c r="G3138" i="8"/>
  <c r="G3139" i="8"/>
  <c r="G3140" i="8"/>
  <c r="G3141" i="8"/>
  <c r="G3142" i="8"/>
  <c r="G3143" i="8"/>
  <c r="G3144" i="8"/>
  <c r="G3145" i="8"/>
  <c r="G3146" i="8"/>
  <c r="G3147" i="8"/>
  <c r="G3148" i="8"/>
  <c r="G3149" i="8"/>
  <c r="G3150" i="8"/>
  <c r="G3151" i="8"/>
  <c r="G3152" i="8"/>
  <c r="G3153" i="8"/>
  <c r="G3154" i="8"/>
  <c r="G3155" i="8"/>
  <c r="G3156" i="8"/>
  <c r="G3157" i="8"/>
  <c r="G3158" i="8"/>
  <c r="G3159" i="8"/>
  <c r="G3160" i="8"/>
  <c r="G3161" i="8"/>
  <c r="G3162" i="8"/>
  <c r="G3163" i="8"/>
  <c r="G3164" i="8"/>
  <c r="G3165" i="8"/>
  <c r="G3166" i="8"/>
  <c r="G3167" i="8"/>
  <c r="G3168" i="8"/>
  <c r="G3169" i="8"/>
  <c r="G3170" i="8"/>
  <c r="G3171" i="8"/>
  <c r="G3172" i="8"/>
  <c r="G3173" i="8"/>
  <c r="G3174" i="8"/>
  <c r="G3175" i="8"/>
  <c r="G3176" i="8"/>
  <c r="G3177" i="8"/>
  <c r="G3178" i="8"/>
  <c r="G3179" i="8"/>
  <c r="G3180" i="8"/>
  <c r="G3181" i="8"/>
  <c r="G3182" i="8"/>
  <c r="G3183" i="8"/>
  <c r="G3184" i="8"/>
  <c r="G3185" i="8"/>
  <c r="G3186" i="8"/>
  <c r="G3187" i="8"/>
  <c r="G3188" i="8"/>
  <c r="G3189" i="8"/>
  <c r="G3190" i="8"/>
  <c r="G3191" i="8"/>
  <c r="G3192" i="8"/>
  <c r="G3193" i="8"/>
  <c r="G3194" i="8"/>
  <c r="G3195" i="8"/>
  <c r="G3196" i="8"/>
  <c r="G3197" i="8"/>
  <c r="G3198" i="8"/>
  <c r="G3199" i="8"/>
  <c r="G3200" i="8"/>
  <c r="G3201" i="8"/>
  <c r="G3202" i="8"/>
  <c r="G3203" i="8"/>
  <c r="G3204" i="8"/>
  <c r="G3205" i="8"/>
  <c r="G3206" i="8"/>
  <c r="G3207" i="8"/>
  <c r="G3208" i="8"/>
  <c r="G3209" i="8"/>
  <c r="G3210" i="8"/>
  <c r="G3211" i="8"/>
  <c r="G3212" i="8"/>
  <c r="G3213" i="8"/>
  <c r="G3214" i="8"/>
  <c r="G3215" i="8"/>
  <c r="G3216" i="8"/>
  <c r="G3217" i="8"/>
  <c r="G3218" i="8"/>
  <c r="G3219" i="8"/>
  <c r="G3220" i="8"/>
  <c r="G3221" i="8"/>
  <c r="G3222" i="8"/>
  <c r="G3223" i="8"/>
  <c r="G3224" i="8"/>
  <c r="G3225" i="8"/>
  <c r="G3226" i="8"/>
  <c r="G3227" i="8"/>
  <c r="G3228" i="8"/>
  <c r="G3229" i="8"/>
  <c r="G3230" i="8"/>
  <c r="G3231" i="8"/>
  <c r="G3232" i="8"/>
  <c r="G3233" i="8"/>
  <c r="G3234" i="8"/>
  <c r="G3235" i="8"/>
  <c r="G3236" i="8"/>
  <c r="G3237" i="8"/>
  <c r="G3238" i="8"/>
  <c r="G3239" i="8"/>
  <c r="G3240" i="8"/>
  <c r="G3241" i="8"/>
  <c r="G3242" i="8"/>
  <c r="G3243" i="8"/>
  <c r="G3244" i="8"/>
  <c r="G3245" i="8"/>
  <c r="G3246" i="8"/>
  <c r="G3247" i="8"/>
  <c r="G3248" i="8"/>
  <c r="G3249" i="8"/>
  <c r="G3250" i="8"/>
  <c r="G3251" i="8"/>
  <c r="G3252" i="8"/>
  <c r="G3253" i="8"/>
  <c r="G3254" i="8"/>
  <c r="G3255" i="8"/>
  <c r="G3256" i="8"/>
  <c r="G3257" i="8"/>
  <c r="G3258" i="8"/>
  <c r="G3259" i="8"/>
  <c r="G3260" i="8"/>
  <c r="G3261" i="8"/>
  <c r="G3262" i="8"/>
  <c r="G3263" i="8"/>
  <c r="G3264" i="8"/>
  <c r="G3265" i="8"/>
  <c r="G3266" i="8"/>
  <c r="G3267" i="8"/>
  <c r="G3268" i="8"/>
  <c r="G3269" i="8"/>
  <c r="G3270" i="8"/>
  <c r="G3271" i="8"/>
  <c r="G3272" i="8"/>
  <c r="G3273" i="8"/>
  <c r="G3274" i="8"/>
  <c r="G3275" i="8"/>
  <c r="G3276" i="8"/>
  <c r="G3277" i="8"/>
  <c r="G3278" i="8"/>
  <c r="G3279" i="8"/>
  <c r="G3280" i="8"/>
  <c r="G3281" i="8"/>
  <c r="G3282" i="8"/>
  <c r="G3283" i="8"/>
  <c r="G3284" i="8"/>
  <c r="G3285" i="8"/>
  <c r="G3286" i="8"/>
  <c r="G3287" i="8"/>
  <c r="G3288" i="8"/>
  <c r="G3289" i="8"/>
  <c r="G3290" i="8"/>
  <c r="G3291" i="8"/>
  <c r="G3292" i="8"/>
  <c r="G3293" i="8"/>
  <c r="G3294" i="8"/>
  <c r="G3295" i="8"/>
  <c r="G3296" i="8"/>
  <c r="G3297" i="8"/>
  <c r="G3298" i="8"/>
  <c r="G3299" i="8"/>
  <c r="G3300" i="8"/>
  <c r="G3301" i="8"/>
  <c r="G3302" i="8"/>
  <c r="G3303" i="8"/>
  <c r="G3304" i="8"/>
  <c r="G3305" i="8"/>
  <c r="G3306" i="8"/>
  <c r="G3307" i="8"/>
  <c r="G3308" i="8"/>
  <c r="G3309" i="8"/>
  <c r="G3310" i="8"/>
  <c r="G3311" i="8"/>
  <c r="G3312" i="8"/>
  <c r="G3313" i="8"/>
  <c r="G3314" i="8"/>
  <c r="G3315" i="8"/>
  <c r="G3316" i="8"/>
  <c r="G3317" i="8"/>
  <c r="G3318" i="8"/>
  <c r="G3319" i="8"/>
  <c r="G3320" i="8"/>
  <c r="G3321" i="8"/>
  <c r="G3322" i="8"/>
  <c r="G3323" i="8"/>
  <c r="G3324" i="8"/>
  <c r="G3325" i="8"/>
  <c r="G3326" i="8"/>
  <c r="G3327" i="8"/>
  <c r="G3328" i="8"/>
  <c r="G3329" i="8"/>
  <c r="G3330" i="8"/>
  <c r="G3331" i="8"/>
  <c r="G3332" i="8"/>
  <c r="G3333" i="8"/>
  <c r="G3334" i="8"/>
  <c r="G3335" i="8"/>
  <c r="G3336" i="8"/>
  <c r="G3337" i="8"/>
  <c r="G3338" i="8"/>
  <c r="G3339" i="8"/>
  <c r="G3340" i="8"/>
  <c r="G3341" i="8"/>
  <c r="G3342" i="8"/>
  <c r="G3343" i="8"/>
  <c r="G3344" i="8"/>
  <c r="G3345" i="8"/>
  <c r="G3346" i="8"/>
  <c r="G3347" i="8"/>
  <c r="G3348" i="8"/>
  <c r="G3349" i="8"/>
  <c r="G3350" i="8"/>
  <c r="G3351" i="8"/>
  <c r="G3352" i="8"/>
  <c r="G3353" i="8"/>
  <c r="G3354" i="8"/>
  <c r="G3355" i="8"/>
  <c r="G3356" i="8"/>
  <c r="G3357" i="8"/>
  <c r="G3358" i="8"/>
  <c r="G3359" i="8"/>
  <c r="G3360" i="8"/>
  <c r="G3361" i="8"/>
  <c r="G3362" i="8"/>
  <c r="G3363" i="8"/>
  <c r="G3364" i="8"/>
  <c r="G3365" i="8"/>
  <c r="G3366" i="8"/>
  <c r="G3367" i="8"/>
  <c r="G3368" i="8"/>
  <c r="G3369" i="8"/>
  <c r="G3370" i="8"/>
  <c r="G3371" i="8"/>
  <c r="G3372" i="8"/>
  <c r="G3373" i="8"/>
  <c r="G3374" i="8"/>
  <c r="G3375" i="8"/>
  <c r="G3376" i="8"/>
  <c r="G3377" i="8"/>
  <c r="G3378" i="8"/>
  <c r="G3379" i="8"/>
  <c r="G3380" i="8"/>
  <c r="G3381" i="8"/>
  <c r="G3382" i="8"/>
  <c r="G3383" i="8"/>
  <c r="G3384" i="8"/>
  <c r="G3385" i="8"/>
  <c r="G3386" i="8"/>
  <c r="G3387" i="8"/>
  <c r="G3388" i="8"/>
  <c r="G3389" i="8"/>
  <c r="G3390" i="8"/>
  <c r="G3391" i="8"/>
  <c r="G3392" i="8"/>
  <c r="G3393" i="8"/>
  <c r="G3394" i="8"/>
  <c r="G3395" i="8"/>
  <c r="G3396" i="8"/>
  <c r="G3397" i="8"/>
  <c r="G3398" i="8"/>
  <c r="G3399" i="8"/>
  <c r="G3400" i="8"/>
  <c r="G3401" i="8"/>
  <c r="G3402" i="8"/>
  <c r="G3403" i="8"/>
  <c r="G3404" i="8"/>
  <c r="G3405" i="8"/>
  <c r="G3406" i="8"/>
  <c r="G3407" i="8"/>
  <c r="G3408" i="8"/>
  <c r="G3409" i="8"/>
  <c r="G3410" i="8"/>
  <c r="G3411" i="8"/>
  <c r="G3412" i="8"/>
  <c r="G3413" i="8"/>
  <c r="G3414" i="8"/>
  <c r="G3415" i="8"/>
  <c r="G3416" i="8"/>
  <c r="G3417" i="8"/>
  <c r="G3418" i="8"/>
  <c r="G3419" i="8"/>
  <c r="G3420" i="8"/>
  <c r="G3421" i="8"/>
  <c r="G3422" i="8"/>
  <c r="G3423" i="8"/>
  <c r="G3424" i="8"/>
  <c r="G3425" i="8"/>
  <c r="G3426" i="8"/>
  <c r="G3427" i="8"/>
  <c r="G3428" i="8"/>
  <c r="G3429" i="8"/>
  <c r="G3430" i="8"/>
  <c r="G3431" i="8"/>
  <c r="G3432" i="8"/>
  <c r="G3433" i="8"/>
  <c r="G3434" i="8"/>
  <c r="G3435" i="8"/>
  <c r="G3436" i="8"/>
  <c r="G3437" i="8"/>
  <c r="G3438" i="8"/>
  <c r="G3439" i="8"/>
  <c r="G3440" i="8"/>
  <c r="G3441" i="8"/>
  <c r="G3442" i="8"/>
  <c r="G3443" i="8"/>
  <c r="G3444" i="8"/>
  <c r="G3445" i="8"/>
  <c r="G3446" i="8"/>
  <c r="G3447" i="8"/>
  <c r="G3448" i="8"/>
  <c r="G3449" i="8"/>
  <c r="G3450" i="8"/>
  <c r="G3451" i="8"/>
  <c r="G3452" i="8"/>
  <c r="G3453" i="8"/>
  <c r="G3454" i="8"/>
  <c r="G3455" i="8"/>
  <c r="G3456" i="8"/>
  <c r="G3457" i="8"/>
  <c r="G3458" i="8"/>
  <c r="G3459" i="8"/>
  <c r="G3460" i="8"/>
  <c r="G3461" i="8"/>
  <c r="G3462" i="8"/>
  <c r="G3463" i="8"/>
  <c r="G3464" i="8"/>
  <c r="G3465" i="8"/>
  <c r="G3466" i="8"/>
  <c r="G3467" i="8"/>
  <c r="G3468" i="8"/>
  <c r="G3469" i="8"/>
  <c r="G3470" i="8"/>
  <c r="G3471" i="8"/>
  <c r="G3472" i="8"/>
  <c r="G3473" i="8"/>
  <c r="G3474" i="8"/>
  <c r="G3475" i="8"/>
  <c r="G3476" i="8"/>
  <c r="G3477" i="8"/>
  <c r="G3478" i="8"/>
  <c r="G3479" i="8"/>
  <c r="G3480" i="8"/>
  <c r="G3481" i="8"/>
  <c r="G3482" i="8"/>
  <c r="G3483" i="8"/>
  <c r="G3484" i="8"/>
  <c r="G3485" i="8"/>
  <c r="G3486" i="8"/>
  <c r="G3487" i="8"/>
  <c r="G3488" i="8"/>
  <c r="G3489" i="8"/>
  <c r="G3490" i="8"/>
  <c r="G3491" i="8"/>
  <c r="G3492" i="8"/>
  <c r="G3493" i="8"/>
  <c r="G3494" i="8"/>
  <c r="G3495" i="8"/>
  <c r="G3496" i="8"/>
  <c r="G3497" i="8"/>
  <c r="G3498" i="8"/>
  <c r="G3499" i="8"/>
  <c r="G3500" i="8"/>
  <c r="G3501" i="8"/>
  <c r="G3502" i="8"/>
  <c r="G3503" i="8"/>
  <c r="G3504" i="8"/>
  <c r="G3505" i="8"/>
  <c r="G3506" i="8"/>
  <c r="G3507" i="8"/>
  <c r="G3508" i="8"/>
  <c r="G3509" i="8"/>
  <c r="G3510" i="8"/>
  <c r="G3511" i="8"/>
  <c r="G3512" i="8"/>
  <c r="G3513" i="8"/>
  <c r="G3514" i="8"/>
  <c r="G3515" i="8"/>
  <c r="G3516" i="8"/>
  <c r="G3517" i="8"/>
  <c r="G3518" i="8"/>
  <c r="G3519" i="8"/>
  <c r="G3520" i="8"/>
  <c r="G3521" i="8"/>
  <c r="G3522" i="8"/>
  <c r="G3523" i="8"/>
  <c r="G3524" i="8"/>
  <c r="G3525" i="8"/>
  <c r="G3526" i="8"/>
  <c r="G3527" i="8"/>
  <c r="G3528" i="8"/>
  <c r="G3529" i="8"/>
  <c r="G3530" i="8"/>
  <c r="G3531" i="8"/>
  <c r="G3532" i="8"/>
  <c r="G3533" i="8"/>
  <c r="G3534" i="8"/>
  <c r="G3535" i="8"/>
  <c r="G3536" i="8"/>
  <c r="G3537" i="8"/>
  <c r="G3538" i="8"/>
  <c r="G3539" i="8"/>
  <c r="G3540" i="8"/>
  <c r="G3541" i="8"/>
  <c r="G3542" i="8"/>
  <c r="G3543" i="8"/>
  <c r="G3544" i="8"/>
  <c r="G3545" i="8"/>
  <c r="G3546" i="8"/>
  <c r="G3547" i="8"/>
  <c r="G3548" i="8"/>
  <c r="G3549" i="8"/>
  <c r="G3550" i="8"/>
  <c r="G3551" i="8"/>
  <c r="G3552" i="8"/>
  <c r="G3553" i="8"/>
  <c r="G3554" i="8"/>
  <c r="G3555" i="8"/>
  <c r="G3556" i="8"/>
  <c r="G3557" i="8"/>
  <c r="G3558" i="8"/>
  <c r="G3559" i="8"/>
  <c r="G3560" i="8"/>
  <c r="G3561" i="8"/>
  <c r="G3562" i="8"/>
  <c r="G3563" i="8"/>
  <c r="G3564" i="8"/>
  <c r="G3565" i="8"/>
  <c r="G3566" i="8"/>
  <c r="G3567" i="8"/>
  <c r="G3568" i="8"/>
  <c r="G3569" i="8"/>
  <c r="G3570" i="8"/>
  <c r="G3571" i="8"/>
  <c r="G3572" i="8"/>
  <c r="G3573" i="8"/>
  <c r="G3574" i="8"/>
  <c r="G3575" i="8"/>
  <c r="G3576" i="8"/>
  <c r="G3577" i="8"/>
  <c r="G3578" i="8"/>
  <c r="G3579" i="8"/>
  <c r="G3580" i="8"/>
  <c r="G3581" i="8"/>
  <c r="G3582" i="8"/>
  <c r="G3583" i="8"/>
  <c r="G3584" i="8"/>
  <c r="G3585" i="8"/>
  <c r="G3586" i="8"/>
  <c r="G3587" i="8"/>
  <c r="G3588" i="8"/>
  <c r="G3589" i="8"/>
  <c r="G3590" i="8"/>
  <c r="G3591" i="8"/>
  <c r="G3592" i="8"/>
  <c r="G3593" i="8"/>
  <c r="G3594" i="8"/>
  <c r="G3595" i="8"/>
  <c r="G3596" i="8"/>
  <c r="G3597" i="8"/>
  <c r="G3598" i="8"/>
  <c r="G3599" i="8"/>
  <c r="G3600" i="8"/>
  <c r="G3601" i="8"/>
  <c r="G3602" i="8"/>
  <c r="G3603" i="8"/>
  <c r="G3604" i="8"/>
  <c r="G3605" i="8"/>
  <c r="G3606" i="8"/>
  <c r="G3607" i="8"/>
  <c r="G3608" i="8"/>
  <c r="G3609" i="8"/>
  <c r="G3610" i="8"/>
  <c r="G3611" i="8"/>
  <c r="G3612" i="8"/>
  <c r="G3613" i="8"/>
  <c r="G3614" i="8"/>
  <c r="G3615" i="8"/>
  <c r="G3616" i="8"/>
  <c r="G3617" i="8"/>
  <c r="G3618" i="8"/>
  <c r="G3619" i="8"/>
  <c r="G3620" i="8"/>
  <c r="G3621" i="8"/>
  <c r="G3622" i="8"/>
  <c r="G3623" i="8"/>
  <c r="G3624" i="8"/>
  <c r="G3625" i="8"/>
  <c r="G3626" i="8"/>
  <c r="G3627" i="8"/>
  <c r="G3628" i="8"/>
  <c r="G3629" i="8"/>
  <c r="G3630" i="8"/>
  <c r="G3631" i="8"/>
  <c r="G3632" i="8"/>
  <c r="G3633" i="8"/>
  <c r="G3634" i="8"/>
  <c r="G3635" i="8"/>
  <c r="G3636" i="8"/>
  <c r="G3637" i="8"/>
  <c r="G3638" i="8"/>
  <c r="G3639" i="8"/>
  <c r="G3640" i="8"/>
  <c r="G3641" i="8"/>
  <c r="G3642" i="8"/>
  <c r="G3643" i="8"/>
  <c r="G3644" i="8"/>
  <c r="G3645" i="8"/>
  <c r="G3646" i="8"/>
  <c r="G3647" i="8"/>
  <c r="G3648" i="8"/>
  <c r="G3649" i="8"/>
  <c r="G3650" i="8"/>
  <c r="G3651" i="8"/>
  <c r="G3652" i="8"/>
  <c r="G3653" i="8"/>
  <c r="G3654" i="8"/>
  <c r="G3655" i="8"/>
  <c r="G3656" i="8"/>
  <c r="G3657" i="8"/>
  <c r="G3658" i="8"/>
  <c r="G3659" i="8"/>
  <c r="G3660" i="8"/>
  <c r="G3661" i="8"/>
  <c r="G3662" i="8"/>
  <c r="G3663" i="8"/>
  <c r="G3664" i="8"/>
  <c r="G3665" i="8"/>
  <c r="G3666" i="8"/>
  <c r="G3667" i="8"/>
  <c r="G3668" i="8"/>
  <c r="G3669" i="8"/>
  <c r="G3670" i="8"/>
  <c r="G3671" i="8"/>
  <c r="G3672" i="8"/>
  <c r="G3673" i="8"/>
  <c r="G3674" i="8"/>
  <c r="G3675" i="8"/>
  <c r="G3676" i="8"/>
  <c r="G3677" i="8"/>
  <c r="G3678" i="8"/>
  <c r="G3679" i="8"/>
  <c r="G3680" i="8"/>
  <c r="G3681" i="8"/>
  <c r="G3682" i="8"/>
  <c r="G3683" i="8"/>
  <c r="G3684" i="8"/>
  <c r="G3685" i="8"/>
  <c r="G3686" i="8"/>
  <c r="G3687" i="8"/>
  <c r="G3688" i="8"/>
  <c r="G3689" i="8"/>
  <c r="G3690" i="8"/>
  <c r="G3691" i="8"/>
  <c r="G3692" i="8"/>
  <c r="G3693" i="8"/>
  <c r="G3694" i="8"/>
  <c r="G3695" i="8"/>
  <c r="G3696" i="8"/>
  <c r="G3697" i="8"/>
  <c r="G3698" i="8"/>
  <c r="G3699" i="8"/>
  <c r="G3700" i="8"/>
  <c r="G3701" i="8"/>
  <c r="G3702" i="8"/>
  <c r="G3703" i="8"/>
  <c r="G3704" i="8"/>
  <c r="G3705" i="8"/>
  <c r="G3706" i="8"/>
  <c r="G3707" i="8"/>
  <c r="G3708" i="8"/>
  <c r="G3709" i="8"/>
  <c r="G3710" i="8"/>
  <c r="G3711" i="8"/>
  <c r="G3712" i="8"/>
  <c r="G3713" i="8"/>
  <c r="G3714" i="8"/>
  <c r="G3715" i="8"/>
  <c r="G3716" i="8"/>
  <c r="G3717" i="8"/>
  <c r="G3718" i="8"/>
  <c r="G3719" i="8"/>
  <c r="G3720" i="8"/>
  <c r="G3721" i="8"/>
  <c r="G3722" i="8"/>
  <c r="G3723" i="8"/>
  <c r="G3724" i="8"/>
  <c r="G3725" i="8"/>
  <c r="G3726" i="8"/>
  <c r="G3727" i="8"/>
  <c r="G3728" i="8"/>
  <c r="G3729" i="8"/>
  <c r="G3730" i="8"/>
  <c r="G3731" i="8"/>
  <c r="G3732" i="8"/>
  <c r="G3733" i="8"/>
  <c r="G3734" i="8"/>
  <c r="G3735" i="8"/>
  <c r="G3736" i="8"/>
  <c r="G3737" i="8"/>
  <c r="G3738" i="8"/>
  <c r="G3739" i="8"/>
  <c r="G3740" i="8"/>
  <c r="G3741" i="8"/>
  <c r="G3742" i="8"/>
  <c r="G3743" i="8"/>
  <c r="G3744" i="8"/>
  <c r="G3745" i="8"/>
  <c r="G3746" i="8"/>
  <c r="G3747" i="8"/>
  <c r="G3748" i="8"/>
  <c r="G3749" i="8"/>
  <c r="G3750" i="8"/>
  <c r="G3751" i="8"/>
  <c r="G3752" i="8"/>
  <c r="G3753" i="8"/>
  <c r="G3754" i="8"/>
  <c r="G3755" i="8"/>
  <c r="G3756" i="8"/>
  <c r="G3757" i="8"/>
  <c r="G3758" i="8"/>
  <c r="G3759" i="8"/>
  <c r="G3760" i="8"/>
  <c r="G3761" i="8"/>
  <c r="G3762" i="8"/>
  <c r="G3763" i="8"/>
  <c r="G3764" i="8"/>
  <c r="G3765" i="8"/>
  <c r="G3766" i="8"/>
  <c r="G3767" i="8"/>
  <c r="G3768" i="8"/>
  <c r="G3769" i="8"/>
  <c r="G3770" i="8"/>
  <c r="G3771" i="8"/>
  <c r="G3772" i="8"/>
  <c r="G3773" i="8"/>
  <c r="G3774" i="8"/>
  <c r="G3775" i="8"/>
  <c r="G3776" i="8"/>
  <c r="G3777" i="8"/>
  <c r="G3778" i="8"/>
  <c r="G3779" i="8"/>
  <c r="G3780" i="8"/>
  <c r="G3781" i="8"/>
  <c r="G3782" i="8"/>
  <c r="G3783" i="8"/>
  <c r="G3784" i="8"/>
  <c r="G3785" i="8"/>
  <c r="G3786" i="8"/>
  <c r="G3787" i="8"/>
  <c r="G3788" i="8"/>
  <c r="G3789" i="8"/>
  <c r="G3790" i="8"/>
  <c r="G3791" i="8"/>
  <c r="G3792" i="8"/>
  <c r="G3793" i="8"/>
  <c r="G3794" i="8"/>
  <c r="G3795" i="8"/>
  <c r="G3796" i="8"/>
  <c r="G3797" i="8"/>
  <c r="G3798" i="8"/>
  <c r="G3799" i="8"/>
  <c r="G3800" i="8"/>
  <c r="G3801" i="8"/>
  <c r="G3802" i="8"/>
  <c r="G3803" i="8"/>
  <c r="G3804" i="8"/>
  <c r="G3805" i="8"/>
  <c r="G3806" i="8"/>
  <c r="G3807" i="8"/>
  <c r="G3808" i="8"/>
  <c r="G3809" i="8"/>
  <c r="G3810" i="8"/>
  <c r="G3811" i="8"/>
  <c r="G3812" i="8"/>
  <c r="G3813" i="8"/>
  <c r="G3814" i="8"/>
  <c r="G3815" i="8"/>
  <c r="G3816" i="8"/>
  <c r="G3817" i="8"/>
  <c r="G3818" i="8"/>
  <c r="G3819" i="8"/>
  <c r="G3820" i="8"/>
  <c r="G3821" i="8"/>
  <c r="G3822" i="8"/>
  <c r="G3823" i="8"/>
  <c r="G3824" i="8"/>
  <c r="G3825" i="8"/>
  <c r="G3826" i="8"/>
  <c r="G3827" i="8"/>
  <c r="G3828" i="8"/>
  <c r="G3829" i="8"/>
  <c r="G3830" i="8"/>
  <c r="G3831" i="8"/>
  <c r="G3832" i="8"/>
  <c r="G3833" i="8"/>
  <c r="G3834" i="8"/>
  <c r="G3835" i="8"/>
  <c r="G3836" i="8"/>
  <c r="G3837" i="8"/>
  <c r="G3838" i="8"/>
  <c r="G3839" i="8"/>
  <c r="G3840" i="8"/>
  <c r="G3841" i="8"/>
  <c r="G3842" i="8"/>
  <c r="G3843" i="8"/>
  <c r="G3844" i="8"/>
  <c r="G3845" i="8"/>
  <c r="G3846" i="8"/>
  <c r="G3847" i="8"/>
  <c r="G3848" i="8"/>
  <c r="G3849" i="8"/>
  <c r="G3850" i="8"/>
  <c r="G3851" i="8"/>
  <c r="G3852" i="8"/>
  <c r="G3853" i="8"/>
  <c r="G3854" i="8"/>
  <c r="G3855" i="8"/>
  <c r="G3856" i="8"/>
  <c r="G3857" i="8"/>
  <c r="G3858" i="8"/>
  <c r="G3859" i="8"/>
  <c r="G3860" i="8"/>
  <c r="G3861" i="8"/>
  <c r="G3862" i="8"/>
  <c r="G3863" i="8"/>
  <c r="G3864" i="8"/>
  <c r="G3865" i="8"/>
  <c r="G3866" i="8"/>
  <c r="G3867" i="8"/>
  <c r="G3868" i="8"/>
  <c r="G3869" i="8"/>
  <c r="G3870" i="8"/>
  <c r="G3871" i="8"/>
  <c r="G3872" i="8"/>
  <c r="G3873" i="8"/>
  <c r="G3874" i="8"/>
  <c r="G3875" i="8"/>
  <c r="G3876" i="8"/>
  <c r="G3877" i="8"/>
  <c r="G3878" i="8"/>
  <c r="G3879" i="8"/>
  <c r="G3880" i="8"/>
  <c r="G3881" i="8"/>
  <c r="G3882" i="8"/>
  <c r="G3883" i="8"/>
  <c r="G3884" i="8"/>
  <c r="G3885" i="8"/>
  <c r="G3886" i="8"/>
  <c r="G3887" i="8"/>
  <c r="G3888" i="8"/>
  <c r="G3889" i="8"/>
  <c r="G3890" i="8"/>
  <c r="G3891" i="8"/>
  <c r="G3892" i="8"/>
  <c r="G3893" i="8"/>
  <c r="G3894" i="8"/>
  <c r="G3895" i="8"/>
  <c r="G3896" i="8"/>
  <c r="G3897" i="8"/>
  <c r="G3898" i="8"/>
  <c r="G3899" i="8"/>
  <c r="G3900" i="8"/>
  <c r="G3901" i="8"/>
  <c r="G3902" i="8"/>
  <c r="G3903" i="8"/>
  <c r="G3904" i="8"/>
  <c r="G3905" i="8"/>
  <c r="G3906" i="8"/>
  <c r="G3907" i="8"/>
  <c r="G3908" i="8"/>
  <c r="G3909" i="8"/>
  <c r="G3910" i="8"/>
  <c r="G3911" i="8"/>
  <c r="G3912" i="8"/>
  <c r="G3913" i="8"/>
  <c r="G3914" i="8"/>
  <c r="G3915" i="8"/>
  <c r="G3916" i="8"/>
  <c r="G3917" i="8"/>
  <c r="G3918" i="8"/>
  <c r="G3919" i="8"/>
  <c r="G3920" i="8"/>
  <c r="G3921" i="8"/>
  <c r="G3922" i="8"/>
  <c r="G3923" i="8"/>
  <c r="G3924" i="8"/>
  <c r="G3925" i="8"/>
  <c r="G3926" i="8"/>
  <c r="G3927" i="8"/>
  <c r="G3928" i="8"/>
  <c r="G3929" i="8"/>
  <c r="G3930" i="8"/>
  <c r="G3931" i="8"/>
  <c r="G3932" i="8"/>
  <c r="G3933" i="8"/>
  <c r="G3934" i="8"/>
  <c r="G3935" i="8"/>
  <c r="G3936" i="8"/>
  <c r="G3937" i="8"/>
  <c r="G3938" i="8"/>
  <c r="G3939" i="8"/>
  <c r="G3940" i="8"/>
  <c r="G3941" i="8"/>
  <c r="G3942" i="8"/>
  <c r="G3943" i="8"/>
  <c r="G3944" i="8"/>
  <c r="G3945" i="8"/>
  <c r="G3946" i="8"/>
  <c r="G3947" i="8"/>
  <c r="G3948" i="8"/>
  <c r="G3949" i="8"/>
  <c r="G3950" i="8"/>
  <c r="G3951" i="8"/>
  <c r="G3952" i="8"/>
  <c r="G3953" i="8"/>
  <c r="G3954" i="8"/>
  <c r="G3955" i="8"/>
  <c r="G3956" i="8"/>
  <c r="G3957" i="8"/>
  <c r="G3958" i="8"/>
  <c r="G3959" i="8"/>
  <c r="G3960" i="8"/>
  <c r="G3961" i="8"/>
  <c r="G3962" i="8"/>
  <c r="G3963" i="8"/>
  <c r="G3964" i="8"/>
  <c r="G3965" i="8"/>
  <c r="G3966" i="8"/>
  <c r="G3967" i="8"/>
  <c r="G3968" i="8"/>
  <c r="G3969" i="8"/>
  <c r="G3970" i="8"/>
  <c r="G3971" i="8"/>
  <c r="G3972" i="8"/>
  <c r="G3973" i="8"/>
  <c r="G3974" i="8"/>
  <c r="G3975" i="8"/>
  <c r="G3976" i="8"/>
  <c r="G3977" i="8"/>
  <c r="G3978" i="8"/>
  <c r="G3979" i="8"/>
  <c r="G3980" i="8"/>
  <c r="G3981" i="8"/>
  <c r="G3982" i="8"/>
  <c r="G3983" i="8"/>
  <c r="G3984" i="8"/>
  <c r="G3985" i="8"/>
  <c r="G3986" i="8"/>
  <c r="G3987" i="8"/>
  <c r="G3988" i="8"/>
  <c r="G3989" i="8"/>
  <c r="G3990" i="8"/>
  <c r="G3991" i="8"/>
  <c r="G3992" i="8"/>
  <c r="G3993" i="8"/>
  <c r="G3994" i="8"/>
  <c r="G3995" i="8"/>
  <c r="G3996" i="8"/>
  <c r="G3997" i="8"/>
  <c r="G3998" i="8"/>
  <c r="G3999" i="8"/>
  <c r="G4000" i="8"/>
  <c r="G4001" i="8"/>
  <c r="G4002" i="8"/>
  <c r="G4003" i="8"/>
  <c r="G4004" i="8"/>
  <c r="G4005" i="8"/>
  <c r="G4006" i="8"/>
  <c r="G4007" i="8"/>
  <c r="G4008" i="8"/>
  <c r="G4009" i="8"/>
  <c r="G4010" i="8"/>
  <c r="G4011" i="8"/>
  <c r="G4012" i="8"/>
  <c r="G4013" i="8"/>
  <c r="G4014" i="8"/>
  <c r="G4015" i="8"/>
  <c r="G4016" i="8"/>
  <c r="G4017" i="8"/>
  <c r="G4018" i="8"/>
  <c r="G4019" i="8"/>
  <c r="G4020" i="8"/>
  <c r="G4021" i="8"/>
  <c r="G4022" i="8"/>
  <c r="G4023" i="8"/>
  <c r="G4024" i="8"/>
  <c r="G4025" i="8"/>
  <c r="G4026" i="8"/>
  <c r="G4027" i="8"/>
  <c r="G4028" i="8"/>
  <c r="G4029" i="8"/>
  <c r="G4030" i="8"/>
  <c r="G4031" i="8"/>
  <c r="G4032" i="8"/>
  <c r="G4033" i="8"/>
  <c r="G4034" i="8"/>
  <c r="G4035" i="8"/>
  <c r="G4036" i="8"/>
  <c r="G4037" i="8"/>
  <c r="G4038" i="8"/>
  <c r="G4039" i="8"/>
  <c r="G4040" i="8"/>
  <c r="G4041" i="8"/>
  <c r="G4042" i="8"/>
  <c r="G4043" i="8"/>
  <c r="G4044" i="8"/>
  <c r="G4045" i="8"/>
  <c r="G4046" i="8"/>
  <c r="G4047" i="8"/>
  <c r="G4048" i="8"/>
  <c r="G4049" i="8"/>
  <c r="G4050" i="8"/>
  <c r="G4051" i="8"/>
  <c r="G4052" i="8"/>
  <c r="G4053" i="8"/>
  <c r="G4054" i="8"/>
  <c r="G4055" i="8"/>
  <c r="G4056" i="8"/>
  <c r="G4057" i="8"/>
  <c r="G4058" i="8"/>
  <c r="G4059" i="8"/>
  <c r="G4060" i="8"/>
  <c r="G4061" i="8"/>
  <c r="G4062" i="8"/>
  <c r="G4063" i="8"/>
  <c r="G4064" i="8"/>
  <c r="G4065" i="8"/>
  <c r="G4066" i="8"/>
  <c r="G4067" i="8"/>
  <c r="G4068" i="8"/>
  <c r="G4069" i="8"/>
  <c r="G4070" i="8"/>
  <c r="G4071" i="8"/>
  <c r="G4072" i="8"/>
  <c r="G4073" i="8"/>
  <c r="G4074" i="8"/>
  <c r="G4075" i="8"/>
  <c r="G4076" i="8"/>
  <c r="G4077" i="8"/>
  <c r="G4078" i="8"/>
  <c r="G4079" i="8"/>
  <c r="G4080" i="8"/>
  <c r="G4081" i="8"/>
  <c r="G4082" i="8"/>
  <c r="G4083" i="8"/>
  <c r="G4084" i="8"/>
  <c r="G4085" i="8"/>
  <c r="G4086" i="8"/>
  <c r="G4087" i="8"/>
  <c r="G4088" i="8"/>
  <c r="G4089" i="8"/>
  <c r="G4090" i="8"/>
  <c r="G4091" i="8"/>
  <c r="G4092" i="8"/>
  <c r="G4093" i="8"/>
  <c r="G4094" i="8"/>
  <c r="G4095" i="8"/>
  <c r="G4096" i="8"/>
  <c r="G4097" i="8"/>
  <c r="G4098" i="8"/>
  <c r="G4099" i="8"/>
  <c r="G4100" i="8"/>
  <c r="G4101" i="8"/>
  <c r="G4102" i="8"/>
  <c r="G4103" i="8"/>
  <c r="G4104" i="8"/>
  <c r="G4105" i="8"/>
  <c r="G4106" i="8"/>
  <c r="G4107" i="8"/>
  <c r="G4108" i="8"/>
  <c r="G4109" i="8"/>
  <c r="G4110" i="8"/>
  <c r="G4111" i="8"/>
  <c r="G4112" i="8"/>
  <c r="G4113" i="8"/>
  <c r="G4114" i="8"/>
  <c r="G4115" i="8"/>
  <c r="G4116" i="8"/>
  <c r="G4117" i="8"/>
  <c r="G4118" i="8"/>
  <c r="G4119" i="8"/>
  <c r="G4120" i="8"/>
  <c r="G4121" i="8"/>
  <c r="G4122" i="8"/>
  <c r="G4123" i="8"/>
  <c r="G4124" i="8"/>
  <c r="G4125" i="8"/>
  <c r="G4126" i="8"/>
  <c r="G4127" i="8"/>
  <c r="G4128" i="8"/>
  <c r="G4129" i="8"/>
  <c r="G4130" i="8"/>
  <c r="G4131" i="8"/>
  <c r="G4132" i="8"/>
  <c r="G4133" i="8"/>
  <c r="G4134" i="8"/>
  <c r="G4135" i="8"/>
  <c r="G4136" i="8"/>
  <c r="G4137" i="8"/>
  <c r="G4138" i="8"/>
  <c r="G4139" i="8"/>
  <c r="G4140" i="8"/>
  <c r="G4141" i="8"/>
  <c r="G4142" i="8"/>
  <c r="G4143" i="8"/>
  <c r="G4144" i="8"/>
  <c r="G4145" i="8"/>
  <c r="G4146" i="8"/>
  <c r="G4147" i="8"/>
  <c r="G4148" i="8"/>
  <c r="G4149" i="8"/>
  <c r="G4150" i="8"/>
  <c r="G4151" i="8"/>
  <c r="G4152" i="8"/>
  <c r="G4153" i="8"/>
  <c r="G4154" i="8"/>
  <c r="G4155" i="8"/>
  <c r="G4156" i="8"/>
  <c r="G4157" i="8"/>
  <c r="G4158" i="8"/>
  <c r="G4159" i="8"/>
  <c r="G4160" i="8"/>
  <c r="G4161" i="8"/>
  <c r="G4162" i="8"/>
  <c r="G4163" i="8"/>
  <c r="G4164" i="8"/>
  <c r="G4165" i="8"/>
  <c r="G4166" i="8"/>
  <c r="G4167" i="8"/>
  <c r="G4168" i="8"/>
  <c r="G4169" i="8"/>
  <c r="G4170" i="8"/>
  <c r="G4171" i="8"/>
  <c r="G4172" i="8"/>
  <c r="G4173" i="8"/>
  <c r="G4174" i="8"/>
  <c r="G4175" i="8"/>
  <c r="G4176" i="8"/>
  <c r="G4177" i="8"/>
  <c r="G4178" i="8"/>
  <c r="G4179" i="8"/>
  <c r="G4180" i="8"/>
  <c r="G4181" i="8"/>
  <c r="G4182" i="8"/>
  <c r="G4183" i="8"/>
  <c r="G4184" i="8"/>
  <c r="G4185" i="8"/>
  <c r="G4186" i="8"/>
  <c r="G4187" i="8"/>
  <c r="G4188" i="8"/>
  <c r="G4189" i="8"/>
  <c r="G4190" i="8"/>
  <c r="G4191" i="8"/>
  <c r="G4192" i="8"/>
  <c r="G4193" i="8"/>
  <c r="G4194" i="8"/>
  <c r="G4195" i="8"/>
  <c r="G4196" i="8"/>
  <c r="G4197" i="8"/>
  <c r="G4198" i="8"/>
  <c r="G4199" i="8"/>
  <c r="G4200" i="8"/>
  <c r="G4201" i="8"/>
  <c r="G4202" i="8"/>
  <c r="G4203" i="8"/>
  <c r="G4204" i="8"/>
  <c r="G4205" i="8"/>
  <c r="G4206" i="8"/>
  <c r="G4207" i="8"/>
  <c r="G4208" i="8"/>
  <c r="G4209" i="8"/>
  <c r="G4210" i="8"/>
  <c r="G4211" i="8"/>
  <c r="G4212" i="8"/>
  <c r="G4213" i="8"/>
  <c r="G4214" i="8"/>
  <c r="G4215" i="8"/>
  <c r="G4216" i="8"/>
  <c r="G4217" i="8"/>
  <c r="G4218" i="8"/>
  <c r="G4219" i="8"/>
  <c r="G4220" i="8"/>
  <c r="G4221" i="8"/>
  <c r="G4222" i="8"/>
  <c r="G4223" i="8"/>
  <c r="G4224" i="8"/>
  <c r="G4225" i="8"/>
  <c r="G4226" i="8"/>
  <c r="G4227" i="8"/>
  <c r="G4228" i="8"/>
  <c r="G4229" i="8"/>
  <c r="G4230" i="8"/>
  <c r="G4231" i="8"/>
  <c r="G4232" i="8"/>
  <c r="G4233" i="8"/>
  <c r="G4234" i="8"/>
  <c r="G4235" i="8"/>
  <c r="G4236" i="8"/>
  <c r="G4237" i="8"/>
  <c r="G4238" i="8"/>
  <c r="G4239" i="8"/>
  <c r="G4240" i="8"/>
  <c r="G4241" i="8"/>
  <c r="G4242" i="8"/>
  <c r="G4243" i="8"/>
  <c r="G4244" i="8"/>
  <c r="G4245" i="8"/>
  <c r="G4246" i="8"/>
  <c r="G4247" i="8"/>
  <c r="G4248" i="8"/>
  <c r="G4249" i="8"/>
  <c r="G4250" i="8"/>
  <c r="G4251" i="8"/>
  <c r="G4252" i="8"/>
  <c r="G4253" i="8"/>
  <c r="G4254" i="8"/>
  <c r="G4255" i="8"/>
  <c r="G4256" i="8"/>
  <c r="G4257" i="8"/>
  <c r="G4258" i="8"/>
  <c r="G4259" i="8"/>
  <c r="G4260" i="8"/>
  <c r="G4261" i="8"/>
  <c r="G4262" i="8"/>
  <c r="G4263" i="8"/>
  <c r="G4264" i="8"/>
  <c r="G4265" i="8"/>
  <c r="G4266" i="8"/>
  <c r="G4267" i="8"/>
  <c r="G4268" i="8"/>
  <c r="G4269" i="8"/>
  <c r="G4270" i="8"/>
  <c r="G4271" i="8"/>
  <c r="G4272" i="8"/>
  <c r="G4273" i="8"/>
  <c r="G4274" i="8"/>
  <c r="G4275" i="8"/>
  <c r="G4276" i="8"/>
  <c r="G4277" i="8"/>
  <c r="G4278" i="8"/>
  <c r="G4279" i="8"/>
  <c r="G4280" i="8"/>
  <c r="G4281" i="8"/>
  <c r="G4282" i="8"/>
  <c r="G4283" i="8"/>
  <c r="G4284" i="8"/>
  <c r="G4285" i="8"/>
  <c r="G4286" i="8"/>
  <c r="G4287" i="8"/>
  <c r="G4288" i="8"/>
  <c r="G4289" i="8"/>
  <c r="G4290" i="8"/>
  <c r="G4291" i="8"/>
  <c r="G4292" i="8"/>
  <c r="G4293" i="8"/>
  <c r="G4294" i="8"/>
  <c r="G4295" i="8"/>
  <c r="G4296" i="8"/>
  <c r="G4297" i="8"/>
  <c r="G4298" i="8"/>
  <c r="G4299" i="8"/>
  <c r="G4300" i="8"/>
  <c r="G4301" i="8"/>
  <c r="G4302" i="8"/>
  <c r="G4303" i="8"/>
  <c r="G4304" i="8"/>
  <c r="G4305" i="8"/>
  <c r="G4306" i="8"/>
  <c r="G4307" i="8"/>
  <c r="G4308" i="8"/>
  <c r="G4309" i="8"/>
  <c r="G4310" i="8"/>
  <c r="G4311" i="8"/>
  <c r="G4312" i="8"/>
  <c r="G4313" i="8"/>
  <c r="G4314" i="8"/>
  <c r="G4315" i="8"/>
  <c r="G4316" i="8"/>
  <c r="G4317" i="8"/>
  <c r="G4318" i="8"/>
  <c r="G4319" i="8"/>
  <c r="G4320" i="8"/>
  <c r="G4321" i="8"/>
  <c r="G4322" i="8"/>
  <c r="G4323" i="8"/>
  <c r="G4324" i="8"/>
  <c r="G4325" i="8"/>
  <c r="G4326" i="8"/>
  <c r="G4327" i="8"/>
  <c r="G4328" i="8"/>
  <c r="G4329" i="8"/>
  <c r="G4330" i="8"/>
  <c r="G4331" i="8"/>
  <c r="G4332" i="8"/>
  <c r="G4333" i="8"/>
  <c r="G4334" i="8"/>
  <c r="G4335" i="8"/>
  <c r="G4336" i="8"/>
  <c r="G4337" i="8"/>
  <c r="G4338" i="8"/>
  <c r="G4339" i="8"/>
  <c r="G4340" i="8"/>
  <c r="G4341" i="8"/>
  <c r="G4342" i="8"/>
  <c r="G4343" i="8"/>
  <c r="G4344" i="8"/>
  <c r="G4345" i="8"/>
  <c r="G4346" i="8"/>
  <c r="G4347" i="8"/>
  <c r="G4348" i="8"/>
  <c r="G4349" i="8"/>
  <c r="G4350" i="8"/>
  <c r="G4351" i="8"/>
  <c r="G4352" i="8"/>
  <c r="G4353" i="8"/>
  <c r="G4354" i="8"/>
  <c r="G4355" i="8"/>
  <c r="G4356" i="8"/>
  <c r="G4357" i="8"/>
  <c r="G4358" i="8"/>
  <c r="G4359" i="8"/>
  <c r="G4360" i="8"/>
  <c r="G4361" i="8"/>
  <c r="G4362" i="8"/>
  <c r="G4363" i="8"/>
  <c r="G4364" i="8"/>
  <c r="G4365" i="8"/>
  <c r="G4366" i="8"/>
  <c r="G4367" i="8"/>
  <c r="G4368" i="8"/>
  <c r="G4369" i="8"/>
  <c r="G4370" i="8"/>
  <c r="G4371" i="8"/>
  <c r="G4372" i="8"/>
  <c r="G4373" i="8"/>
  <c r="G4374" i="8"/>
  <c r="G4375" i="8"/>
  <c r="G4376" i="8"/>
  <c r="G4377" i="8"/>
  <c r="G4378" i="8"/>
  <c r="G4379" i="8"/>
  <c r="G4380" i="8"/>
  <c r="G4381" i="8"/>
  <c r="G4382" i="8"/>
  <c r="G4383" i="8"/>
  <c r="G4384" i="8"/>
  <c r="G4385" i="8"/>
  <c r="G4386" i="8"/>
  <c r="G4387" i="8"/>
  <c r="G4388" i="8"/>
  <c r="G4389" i="8"/>
  <c r="G4390" i="8"/>
  <c r="G4391" i="8"/>
  <c r="G4392" i="8"/>
  <c r="G4393" i="8"/>
  <c r="G4394" i="8"/>
  <c r="G4395" i="8"/>
  <c r="G4396" i="8"/>
  <c r="G4397" i="8"/>
  <c r="G4398" i="8"/>
  <c r="G4399" i="8"/>
  <c r="G4400" i="8"/>
  <c r="G4401" i="8"/>
  <c r="G4402" i="8"/>
  <c r="G4403" i="8"/>
  <c r="G4404" i="8"/>
  <c r="G4405" i="8"/>
  <c r="G4406" i="8"/>
  <c r="G4407" i="8"/>
  <c r="G4408" i="8"/>
  <c r="G4409" i="8"/>
  <c r="G4410" i="8"/>
  <c r="G4411" i="8"/>
  <c r="G4412" i="8"/>
  <c r="G4413" i="8"/>
  <c r="G4414" i="8"/>
  <c r="G4415" i="8"/>
  <c r="G4416" i="8"/>
  <c r="G4417" i="8"/>
  <c r="G4418" i="8"/>
  <c r="G4419" i="8"/>
  <c r="G4420" i="8"/>
  <c r="G4421" i="8"/>
  <c r="G4422" i="8"/>
  <c r="G4423" i="8"/>
  <c r="G4424" i="8"/>
  <c r="G4425" i="8"/>
  <c r="G4426" i="8"/>
  <c r="G4427" i="8"/>
  <c r="G4428" i="8"/>
  <c r="G4429" i="8"/>
  <c r="G4430" i="8"/>
  <c r="G4431" i="8"/>
  <c r="G4432" i="8"/>
  <c r="G4433" i="8"/>
  <c r="G4434" i="8"/>
  <c r="G4435" i="8"/>
  <c r="G4436" i="8"/>
  <c r="G4437" i="8"/>
  <c r="G4438" i="8"/>
  <c r="G4439" i="8"/>
  <c r="G4440" i="8"/>
  <c r="G4441" i="8"/>
  <c r="G4442" i="8"/>
  <c r="G4443" i="8"/>
  <c r="G4444" i="8"/>
  <c r="G4445" i="8"/>
  <c r="G4446" i="8"/>
  <c r="G4447" i="8"/>
  <c r="G4448" i="8"/>
  <c r="G4449" i="8"/>
  <c r="G4450" i="8"/>
  <c r="G4451" i="8"/>
  <c r="G4452" i="8"/>
  <c r="G4453" i="8"/>
  <c r="G4454" i="8"/>
  <c r="G4455" i="8"/>
  <c r="G4456" i="8"/>
  <c r="G4457" i="8"/>
  <c r="G4458" i="8"/>
  <c r="G4459" i="8"/>
  <c r="G4460" i="8"/>
  <c r="G4461" i="8"/>
  <c r="G4462" i="8"/>
  <c r="G4463" i="8"/>
  <c r="G4464" i="8"/>
  <c r="G4465" i="8"/>
  <c r="G4466" i="8"/>
  <c r="G4467" i="8"/>
  <c r="G4468" i="8"/>
  <c r="G4469" i="8"/>
  <c r="G4470" i="8"/>
  <c r="G4471" i="8"/>
  <c r="G4472" i="8"/>
  <c r="G4473" i="8"/>
  <c r="G4474" i="8"/>
  <c r="G4475" i="8"/>
  <c r="G4476" i="8"/>
  <c r="G4477" i="8"/>
  <c r="G4478" i="8"/>
  <c r="G4479" i="8"/>
  <c r="G4480" i="8"/>
  <c r="G4481" i="8"/>
  <c r="G4482" i="8"/>
  <c r="G4483" i="8"/>
  <c r="G4484" i="8"/>
  <c r="G4485" i="8"/>
  <c r="G4486" i="8"/>
  <c r="G4487" i="8"/>
  <c r="G4488" i="8"/>
  <c r="G4489" i="8"/>
  <c r="G4490" i="8"/>
  <c r="G4491" i="8"/>
  <c r="G4492" i="8"/>
  <c r="G4493" i="8"/>
  <c r="G4494" i="8"/>
  <c r="G4495" i="8"/>
  <c r="G4496" i="8"/>
  <c r="G4497" i="8"/>
  <c r="G4498" i="8"/>
  <c r="G4499" i="8"/>
  <c r="G4500" i="8"/>
  <c r="G4501" i="8"/>
  <c r="G4502" i="8"/>
  <c r="G4503" i="8"/>
  <c r="G4504" i="8"/>
  <c r="G4505" i="8"/>
  <c r="G4506" i="8"/>
  <c r="G4507" i="8"/>
  <c r="G4508" i="8"/>
  <c r="G4509" i="8"/>
  <c r="G4510" i="8"/>
  <c r="G4511" i="8"/>
  <c r="G4512" i="8"/>
  <c r="G4513" i="8"/>
  <c r="G4514" i="8"/>
  <c r="G4515" i="8"/>
  <c r="G4516" i="8"/>
  <c r="G4517" i="8"/>
  <c r="G4518" i="8"/>
  <c r="G4519" i="8"/>
  <c r="G4520" i="8"/>
  <c r="G4521" i="8"/>
  <c r="G4522" i="8"/>
  <c r="G4523" i="8"/>
  <c r="G4524" i="8"/>
  <c r="G4525" i="8"/>
  <c r="G4526" i="8"/>
  <c r="G4527" i="8"/>
  <c r="G4528" i="8"/>
  <c r="G4529" i="8"/>
  <c r="G4530" i="8"/>
  <c r="G4531" i="8"/>
  <c r="G4532" i="8"/>
  <c r="G4533" i="8"/>
  <c r="G4534" i="8"/>
  <c r="G4535" i="8"/>
  <c r="G4536" i="8"/>
  <c r="G4537" i="8"/>
  <c r="G4538" i="8"/>
  <c r="G4539" i="8"/>
  <c r="G4540" i="8"/>
  <c r="G4541" i="8"/>
  <c r="G4542" i="8"/>
  <c r="G4543" i="8"/>
  <c r="G4544" i="8"/>
  <c r="G4545" i="8"/>
  <c r="G4546" i="8"/>
  <c r="G4547" i="8"/>
  <c r="G4548" i="8"/>
  <c r="G4549" i="8"/>
  <c r="G4550" i="8"/>
  <c r="G4551" i="8"/>
  <c r="G4552" i="8"/>
  <c r="G4553" i="8"/>
  <c r="G4554" i="8"/>
  <c r="G4555" i="8"/>
  <c r="G4556" i="8"/>
  <c r="G4557" i="8"/>
  <c r="G4558" i="8"/>
  <c r="G4559" i="8"/>
  <c r="G4560" i="8"/>
  <c r="G4561" i="8"/>
  <c r="G4562" i="8"/>
  <c r="G4563" i="8"/>
  <c r="G4564" i="8"/>
  <c r="G4565" i="8"/>
  <c r="G4566" i="8"/>
  <c r="G4567" i="8"/>
  <c r="G4568" i="8"/>
  <c r="G4569" i="8"/>
  <c r="G4570" i="8"/>
  <c r="G4571" i="8"/>
  <c r="G4572" i="8"/>
  <c r="G4573" i="8"/>
  <c r="G4574" i="8"/>
  <c r="G4575" i="8"/>
  <c r="G4576" i="8"/>
  <c r="G4577" i="8"/>
  <c r="G4578" i="8"/>
  <c r="G4579" i="8"/>
  <c r="G4580" i="8"/>
  <c r="G4581" i="8"/>
  <c r="G4582" i="8"/>
  <c r="G4583" i="8"/>
  <c r="G4584" i="8"/>
  <c r="G4585" i="8"/>
  <c r="G4586" i="8"/>
  <c r="G4587" i="8"/>
  <c r="G4588" i="8"/>
  <c r="G4589" i="8"/>
  <c r="G4590" i="8"/>
  <c r="G4591" i="8"/>
  <c r="G4592" i="8"/>
  <c r="G4593" i="8"/>
  <c r="G4594" i="8"/>
  <c r="G4595" i="8"/>
  <c r="G4596" i="8"/>
  <c r="G4597" i="8"/>
  <c r="G4598" i="8"/>
  <c r="G4599" i="8"/>
  <c r="G4600" i="8"/>
  <c r="G4601" i="8"/>
  <c r="G4602" i="8"/>
  <c r="G4603" i="8"/>
  <c r="G4604" i="8"/>
  <c r="G4605" i="8"/>
  <c r="G4606" i="8"/>
  <c r="G4607" i="8"/>
  <c r="G4608" i="8"/>
  <c r="G4609" i="8"/>
  <c r="G4610" i="8"/>
  <c r="G4611" i="8"/>
  <c r="G4612" i="8"/>
  <c r="G4613" i="8"/>
  <c r="G4614" i="8"/>
  <c r="G4615" i="8"/>
  <c r="G4616" i="8"/>
  <c r="G4617" i="8"/>
  <c r="G4618" i="8"/>
  <c r="G4619" i="8"/>
  <c r="G4620" i="8"/>
  <c r="G4621" i="8"/>
  <c r="G4622" i="8"/>
  <c r="G4623" i="8"/>
  <c r="G4624" i="8"/>
  <c r="G4625" i="8"/>
  <c r="G4626" i="8"/>
  <c r="G4627" i="8"/>
  <c r="G4628" i="8"/>
  <c r="G4629" i="8"/>
  <c r="G4630" i="8"/>
  <c r="G4631" i="8"/>
  <c r="G4632" i="8"/>
  <c r="G4633" i="8"/>
  <c r="G4634" i="8"/>
  <c r="G4635" i="8"/>
  <c r="G4636" i="8"/>
  <c r="G4637" i="8"/>
  <c r="G4638" i="8"/>
  <c r="G4639" i="8"/>
  <c r="G4640" i="8"/>
  <c r="G4641" i="8"/>
  <c r="G4642" i="8"/>
  <c r="G4643" i="8"/>
  <c r="G4644" i="8"/>
  <c r="G4645" i="8"/>
  <c r="G4646" i="8"/>
  <c r="G4647" i="8"/>
  <c r="G4648" i="8"/>
  <c r="G4649" i="8"/>
  <c r="G4650" i="8"/>
  <c r="G4651" i="8"/>
  <c r="G4652" i="8"/>
  <c r="G4653" i="8"/>
  <c r="G4654" i="8"/>
  <c r="G4655" i="8"/>
  <c r="G4656" i="8"/>
  <c r="G4657" i="8"/>
  <c r="G4658" i="8"/>
  <c r="G4659" i="8"/>
  <c r="G4660" i="8"/>
  <c r="G4661" i="8"/>
  <c r="G4662" i="8"/>
  <c r="G4663" i="8"/>
  <c r="G4664" i="8"/>
  <c r="G4665" i="8"/>
  <c r="G4666" i="8"/>
  <c r="G4667" i="8"/>
  <c r="G4668" i="8"/>
  <c r="G4669" i="8"/>
  <c r="G4670" i="8"/>
  <c r="G4671" i="8"/>
  <c r="G4672" i="8"/>
  <c r="G4673" i="8"/>
  <c r="G4674" i="8"/>
  <c r="G4675" i="8"/>
  <c r="G4676" i="8"/>
  <c r="G4677" i="8"/>
  <c r="G4678" i="8"/>
  <c r="G4679" i="8"/>
  <c r="G4680" i="8"/>
  <c r="G4681" i="8"/>
  <c r="G4682" i="8"/>
  <c r="G4683" i="8"/>
  <c r="G4684" i="8"/>
  <c r="G4685" i="8"/>
  <c r="G4686" i="8"/>
  <c r="G4687" i="8"/>
  <c r="G4688" i="8"/>
  <c r="G4689" i="8"/>
  <c r="G4690" i="8"/>
  <c r="G4691" i="8"/>
  <c r="G4692" i="8"/>
  <c r="G4693" i="8"/>
  <c r="G4694" i="8"/>
  <c r="G4695" i="8"/>
  <c r="G4696" i="8"/>
  <c r="G4697" i="8"/>
  <c r="G4698" i="8"/>
  <c r="G4699" i="8"/>
  <c r="G4700" i="8"/>
  <c r="G4701" i="8"/>
  <c r="G4702" i="8"/>
  <c r="G4703" i="8"/>
  <c r="G4704" i="8"/>
  <c r="G4705" i="8"/>
  <c r="G4706" i="8"/>
  <c r="G4707" i="8"/>
  <c r="G4708" i="8"/>
  <c r="G4709" i="8"/>
  <c r="G4710" i="8"/>
  <c r="G4711" i="8"/>
  <c r="G4712" i="8"/>
  <c r="G4713" i="8"/>
  <c r="G4714" i="8"/>
  <c r="G4715" i="8"/>
  <c r="G4716" i="8"/>
  <c r="G4717" i="8"/>
  <c r="G4718" i="8"/>
  <c r="G4719" i="8"/>
  <c r="G4720" i="8"/>
  <c r="G4721" i="8"/>
  <c r="G4722" i="8"/>
  <c r="G4723" i="8"/>
  <c r="G4724" i="8"/>
  <c r="G4725" i="8"/>
  <c r="G4726" i="8"/>
  <c r="G4727" i="8"/>
  <c r="G4728" i="8"/>
  <c r="G4729" i="8"/>
  <c r="G4730" i="8"/>
  <c r="G4731" i="8"/>
  <c r="G4732" i="8"/>
  <c r="G4733" i="8"/>
  <c r="G4734" i="8"/>
  <c r="G4735" i="8"/>
  <c r="G4736" i="8"/>
  <c r="G4737" i="8"/>
  <c r="G4738" i="8"/>
  <c r="G4739" i="8"/>
  <c r="G4740" i="8"/>
  <c r="G4741" i="8"/>
  <c r="G4742" i="8"/>
  <c r="G4743" i="8"/>
  <c r="G4744" i="8"/>
  <c r="G4745" i="8"/>
  <c r="G4746" i="8"/>
  <c r="G4747" i="8"/>
  <c r="G4748" i="8"/>
  <c r="G4749" i="8"/>
  <c r="G4750" i="8"/>
  <c r="G4751" i="8"/>
  <c r="G4752" i="8"/>
  <c r="G4753" i="8"/>
  <c r="G4754" i="8"/>
  <c r="G4755" i="8"/>
  <c r="G4756" i="8"/>
  <c r="G4757" i="8"/>
  <c r="G4758" i="8"/>
  <c r="G4759" i="8"/>
  <c r="G4760" i="8"/>
  <c r="G4761" i="8"/>
  <c r="G4762" i="8"/>
  <c r="G4763" i="8"/>
  <c r="G4764" i="8"/>
  <c r="G4765" i="8"/>
  <c r="G4766" i="8"/>
  <c r="G4767" i="8"/>
  <c r="G4768" i="8"/>
  <c r="G4769" i="8"/>
  <c r="G4770" i="8"/>
  <c r="G4771" i="8"/>
  <c r="G4772" i="8"/>
  <c r="G4773" i="8"/>
  <c r="G4774" i="8"/>
  <c r="G4775" i="8"/>
  <c r="G4776" i="8"/>
  <c r="G4777" i="8"/>
  <c r="G4778" i="8"/>
  <c r="G4779" i="8"/>
  <c r="G4780" i="8"/>
  <c r="G4781" i="8"/>
  <c r="G4782" i="8"/>
  <c r="G4783" i="8"/>
  <c r="G4784" i="8"/>
  <c r="G4785" i="8"/>
  <c r="G4786" i="8"/>
  <c r="G4787" i="8"/>
  <c r="G4788" i="8"/>
  <c r="G4789" i="8"/>
  <c r="G4790" i="8"/>
  <c r="G4791" i="8"/>
  <c r="G4792" i="8"/>
  <c r="G4793" i="8"/>
  <c r="G4794" i="8"/>
  <c r="G4795" i="8"/>
  <c r="G4796" i="8"/>
  <c r="G4797" i="8"/>
  <c r="G4798" i="8"/>
  <c r="G4799" i="8"/>
  <c r="G4800" i="8"/>
  <c r="G4801" i="8"/>
  <c r="G4802" i="8"/>
  <c r="G4803" i="8"/>
  <c r="G4804" i="8"/>
  <c r="G4805" i="8"/>
  <c r="G4806" i="8"/>
  <c r="G4807" i="8"/>
  <c r="G4808" i="8"/>
  <c r="G4809" i="8"/>
  <c r="G4810" i="8"/>
  <c r="G4811" i="8"/>
  <c r="G4812" i="8"/>
  <c r="G4813" i="8"/>
  <c r="G4814" i="8"/>
  <c r="G4815" i="8"/>
  <c r="G4816" i="8"/>
  <c r="G4817" i="8"/>
  <c r="G4818" i="8"/>
  <c r="G4819" i="8"/>
  <c r="G4820" i="8"/>
  <c r="G4821" i="8"/>
  <c r="G4822" i="8"/>
  <c r="G4823" i="8"/>
  <c r="G4824" i="8"/>
  <c r="G4825" i="8"/>
  <c r="G4826" i="8"/>
  <c r="G4827" i="8"/>
  <c r="G4828" i="8"/>
  <c r="G4829" i="8"/>
  <c r="G4830" i="8"/>
  <c r="G4831" i="8"/>
  <c r="G4832" i="8"/>
  <c r="G4833" i="8"/>
  <c r="G4834" i="8"/>
  <c r="G4835" i="8"/>
  <c r="G4836" i="8"/>
  <c r="G4837" i="8"/>
  <c r="G4838" i="8"/>
  <c r="G4839" i="8"/>
  <c r="G4840" i="8"/>
  <c r="G4841" i="8"/>
  <c r="G4842" i="8"/>
  <c r="G4843" i="8"/>
  <c r="G4844" i="8"/>
  <c r="G4845" i="8"/>
  <c r="G4846" i="8"/>
  <c r="G4847" i="8"/>
  <c r="G4848" i="8"/>
  <c r="G4849" i="8"/>
  <c r="G4850" i="8"/>
  <c r="G4851" i="8"/>
  <c r="G4852" i="8"/>
  <c r="G4853" i="8"/>
  <c r="G4854" i="8"/>
  <c r="G4855" i="8"/>
  <c r="G4856" i="8"/>
  <c r="G4857" i="8"/>
  <c r="G4858" i="8"/>
  <c r="G4859" i="8"/>
  <c r="G4860" i="8"/>
  <c r="G4861" i="8"/>
  <c r="G4862" i="8"/>
  <c r="G4863" i="8"/>
  <c r="G4864" i="8"/>
  <c r="G4865" i="8"/>
  <c r="G4866" i="8"/>
  <c r="G4867" i="8"/>
  <c r="G4868" i="8"/>
  <c r="G4869" i="8"/>
  <c r="G4870" i="8"/>
  <c r="G4871" i="8"/>
  <c r="G4872" i="8"/>
  <c r="G4873" i="8"/>
  <c r="G4874" i="8"/>
  <c r="G4875" i="8"/>
  <c r="G4876" i="8"/>
  <c r="G4877" i="8"/>
  <c r="G4878" i="8"/>
  <c r="G4879" i="8"/>
  <c r="G4880" i="8"/>
  <c r="G4881" i="8"/>
  <c r="G4882" i="8"/>
  <c r="G4883" i="8"/>
  <c r="G4884" i="8"/>
  <c r="G4885" i="8"/>
  <c r="G4886" i="8"/>
  <c r="G4887" i="8"/>
  <c r="G4888" i="8"/>
  <c r="G4889" i="8"/>
  <c r="G4890" i="8"/>
  <c r="G4891" i="8"/>
  <c r="G4892" i="8"/>
  <c r="G4893" i="8"/>
  <c r="G4894" i="8"/>
  <c r="G4895" i="8"/>
  <c r="G4896" i="8"/>
  <c r="G4897" i="8"/>
  <c r="G4898" i="8"/>
  <c r="G4899" i="8"/>
  <c r="G4900" i="8"/>
  <c r="G4901" i="8"/>
  <c r="G4902" i="8"/>
  <c r="G4903" i="8"/>
  <c r="G4904" i="8"/>
  <c r="G4905" i="8"/>
  <c r="G4906" i="8"/>
  <c r="G4907" i="8"/>
  <c r="G4908" i="8"/>
  <c r="G4909" i="8"/>
  <c r="G4910" i="8"/>
  <c r="G4911" i="8"/>
  <c r="G4912" i="8"/>
  <c r="G4913" i="8"/>
  <c r="G4914" i="8"/>
  <c r="G4915" i="8"/>
  <c r="G4916" i="8"/>
  <c r="G4917" i="8"/>
  <c r="G4918" i="8"/>
  <c r="G4919" i="8"/>
  <c r="G4920" i="8"/>
  <c r="G4921" i="8"/>
  <c r="G4922" i="8"/>
  <c r="G4923" i="8"/>
  <c r="G4924" i="8"/>
  <c r="G4925" i="8"/>
  <c r="G4926" i="8"/>
  <c r="G4927" i="8"/>
  <c r="G4928" i="8"/>
  <c r="G4929" i="8"/>
  <c r="G4930" i="8"/>
  <c r="G4931" i="8"/>
  <c r="G4932" i="8"/>
  <c r="G4933" i="8"/>
  <c r="G4934" i="8"/>
  <c r="G4935" i="8"/>
  <c r="G4936" i="8"/>
  <c r="G4937" i="8"/>
  <c r="G4938" i="8"/>
  <c r="G4939" i="8"/>
  <c r="G4940" i="8"/>
  <c r="G4941" i="8"/>
  <c r="G4942" i="8"/>
  <c r="G4943" i="8"/>
  <c r="G4944" i="8"/>
  <c r="G4945" i="8"/>
  <c r="G4946" i="8"/>
  <c r="G4947" i="8"/>
  <c r="G4948" i="8"/>
  <c r="G4949" i="8"/>
  <c r="G4950" i="8"/>
  <c r="G4951" i="8"/>
  <c r="G4952" i="8"/>
  <c r="G4953" i="8"/>
  <c r="G4954" i="8"/>
  <c r="G4955" i="8"/>
  <c r="G4956" i="8"/>
  <c r="G4957" i="8"/>
  <c r="G4958" i="8"/>
  <c r="G4959" i="8"/>
  <c r="G4960" i="8"/>
  <c r="G4961" i="8"/>
  <c r="G4962" i="8"/>
  <c r="G4963" i="8"/>
  <c r="G4964" i="8"/>
  <c r="G4965" i="8"/>
  <c r="G4966" i="8"/>
  <c r="G4967" i="8"/>
  <c r="G4968" i="8"/>
  <c r="G4969" i="8"/>
  <c r="G4970" i="8"/>
  <c r="G4971" i="8"/>
  <c r="G4972" i="8"/>
  <c r="G4973" i="8"/>
  <c r="G4974" i="8"/>
  <c r="G4975" i="8"/>
  <c r="G4976" i="8"/>
  <c r="G4977" i="8"/>
  <c r="G4978" i="8"/>
  <c r="G4979" i="8"/>
  <c r="G4980" i="8"/>
  <c r="G4981" i="8"/>
  <c r="G4982" i="8"/>
  <c r="G4983" i="8"/>
  <c r="G4984" i="8"/>
  <c r="G4985" i="8"/>
  <c r="G4986" i="8"/>
  <c r="G4987" i="8"/>
  <c r="G4988" i="8"/>
  <c r="G4989" i="8"/>
  <c r="G4990" i="8"/>
  <c r="G4991" i="8"/>
  <c r="G4992" i="8"/>
  <c r="G4993" i="8"/>
  <c r="G4994" i="8"/>
  <c r="G4995" i="8"/>
  <c r="G4996" i="8"/>
  <c r="G4997" i="8"/>
  <c r="G4998" i="8"/>
  <c r="G4999" i="8"/>
  <c r="G5000" i="8"/>
  <c r="G5001" i="8"/>
  <c r="G5002" i="8"/>
  <c r="G5003" i="8"/>
  <c r="G5004" i="8"/>
  <c r="G5005" i="8"/>
  <c r="G5006" i="8"/>
  <c r="G5007" i="8"/>
  <c r="G5008" i="8"/>
  <c r="G5009" i="8"/>
  <c r="G5010" i="8"/>
  <c r="G5011" i="8"/>
  <c r="G5012" i="8"/>
  <c r="G5013" i="8"/>
  <c r="G5014" i="8"/>
  <c r="G5015" i="8"/>
  <c r="G5016" i="8"/>
  <c r="G5017" i="8"/>
  <c r="G5018" i="8"/>
  <c r="G5019" i="8"/>
  <c r="G5020" i="8"/>
  <c r="G5021" i="8"/>
  <c r="G5022" i="8"/>
  <c r="G5023" i="8"/>
  <c r="G5024" i="8"/>
  <c r="G5025" i="8"/>
  <c r="G5026" i="8"/>
  <c r="G5027" i="8"/>
  <c r="G5028" i="8"/>
  <c r="G5029" i="8"/>
  <c r="G5030" i="8"/>
  <c r="G5031" i="8"/>
  <c r="G5032" i="8"/>
  <c r="G5033" i="8"/>
  <c r="G5034" i="8"/>
  <c r="G5035" i="8"/>
  <c r="G5036" i="8"/>
  <c r="G5037" i="8"/>
  <c r="G5038" i="8"/>
  <c r="G5039" i="8"/>
  <c r="G5040" i="8"/>
  <c r="G5041" i="8"/>
  <c r="G5042" i="8"/>
  <c r="G5043" i="8"/>
  <c r="G5044" i="8"/>
  <c r="G5045" i="8"/>
  <c r="G5046" i="8"/>
  <c r="G5047" i="8"/>
  <c r="G5048" i="8"/>
  <c r="G5049" i="8"/>
  <c r="G5050" i="8"/>
  <c r="G5051" i="8"/>
  <c r="G5052" i="8"/>
  <c r="G5053" i="8"/>
  <c r="G5054" i="8"/>
  <c r="G5055" i="8"/>
  <c r="G5056" i="8"/>
  <c r="G5057" i="8"/>
  <c r="G5058" i="8"/>
  <c r="G5059" i="8"/>
  <c r="G5060" i="8"/>
  <c r="G5061" i="8"/>
  <c r="G5062" i="8"/>
  <c r="G5063" i="8"/>
  <c r="G5064" i="8"/>
  <c r="G5065" i="8"/>
  <c r="G5066" i="8"/>
  <c r="G5067" i="8"/>
  <c r="G5068" i="8"/>
  <c r="G5069" i="8"/>
  <c r="G5070" i="8"/>
  <c r="G5071" i="8"/>
  <c r="G5072" i="8"/>
  <c r="G5073" i="8"/>
  <c r="G5074" i="8"/>
  <c r="G5075" i="8"/>
  <c r="G5076" i="8"/>
  <c r="G5077" i="8"/>
  <c r="G5078" i="8"/>
  <c r="G5079" i="8"/>
  <c r="G5080" i="8"/>
  <c r="G5081" i="8"/>
  <c r="G5082" i="8"/>
  <c r="G5083" i="8"/>
  <c r="G5084" i="8"/>
  <c r="G5085" i="8"/>
  <c r="G5086" i="8"/>
  <c r="G5087" i="8"/>
  <c r="G5088" i="8"/>
  <c r="G5089" i="8"/>
  <c r="G5090" i="8"/>
  <c r="G5091" i="8"/>
  <c r="G5092" i="8"/>
  <c r="G5093" i="8"/>
  <c r="G5094" i="8"/>
  <c r="G5095" i="8"/>
  <c r="G5096" i="8"/>
  <c r="G5097" i="8"/>
  <c r="G5098" i="8"/>
  <c r="G5099" i="8"/>
  <c r="G5100" i="8"/>
  <c r="G5101" i="8"/>
  <c r="G5102" i="8"/>
  <c r="G5103" i="8"/>
  <c r="G5104" i="8"/>
  <c r="G5105" i="8"/>
  <c r="G5106" i="8"/>
  <c r="G5107" i="8"/>
  <c r="G5108" i="8"/>
  <c r="G5109" i="8"/>
  <c r="G5110" i="8"/>
  <c r="G5111" i="8"/>
  <c r="G5112" i="8"/>
  <c r="G5113" i="8"/>
  <c r="G5114" i="8"/>
  <c r="G5115" i="8"/>
  <c r="G5116" i="8"/>
  <c r="G5117" i="8"/>
  <c r="G5118" i="8"/>
  <c r="G5119" i="8"/>
  <c r="G5120" i="8"/>
  <c r="G5121" i="8"/>
  <c r="G5122" i="8"/>
  <c r="G5123" i="8"/>
  <c r="G5124" i="8"/>
  <c r="G5125" i="8"/>
  <c r="G5126" i="8"/>
  <c r="G5127" i="8"/>
  <c r="G5128" i="8"/>
  <c r="G5129" i="8"/>
  <c r="G5130" i="8"/>
  <c r="G5131" i="8"/>
  <c r="G5132" i="8"/>
  <c r="G5133" i="8"/>
  <c r="G5134" i="8"/>
  <c r="G5135" i="8"/>
  <c r="G5136" i="8"/>
  <c r="G5137" i="8"/>
  <c r="G5138" i="8"/>
  <c r="G5139" i="8"/>
  <c r="G5140" i="8"/>
  <c r="G5141" i="8"/>
  <c r="G5142" i="8"/>
  <c r="G5143" i="8"/>
  <c r="G5144" i="8"/>
  <c r="G5145" i="8"/>
  <c r="G5146" i="8"/>
  <c r="G5147" i="8"/>
  <c r="G5148" i="8"/>
  <c r="G5149" i="8"/>
  <c r="G5150" i="8"/>
  <c r="G5151" i="8"/>
  <c r="G5152" i="8"/>
  <c r="G5153" i="8"/>
  <c r="G5154" i="8"/>
  <c r="G5155" i="8"/>
  <c r="G5156" i="8"/>
  <c r="G5157" i="8"/>
  <c r="G5158" i="8"/>
  <c r="G5159" i="8"/>
  <c r="G5160" i="8"/>
  <c r="G5161" i="8"/>
  <c r="G5162" i="8"/>
  <c r="G5163" i="8"/>
  <c r="G5164" i="8"/>
  <c r="G5165" i="8"/>
  <c r="G5166" i="8"/>
  <c r="G5167" i="8"/>
  <c r="G5168" i="8"/>
  <c r="G5169" i="8"/>
  <c r="G5170" i="8"/>
  <c r="G5171" i="8"/>
  <c r="G5172" i="8"/>
  <c r="G5173" i="8"/>
  <c r="G5174" i="8"/>
  <c r="G5175" i="8"/>
  <c r="G5176" i="8"/>
  <c r="G5177" i="8"/>
  <c r="G5178" i="8"/>
  <c r="G5179" i="8"/>
  <c r="G5180" i="8"/>
  <c r="G5181" i="8"/>
  <c r="G5182" i="8"/>
  <c r="G5183" i="8"/>
  <c r="G5184" i="8"/>
  <c r="G5185" i="8"/>
  <c r="G5186" i="8"/>
  <c r="G5187" i="8"/>
  <c r="G5188" i="8"/>
  <c r="G5189" i="8"/>
  <c r="G5190" i="8"/>
  <c r="G5191" i="8"/>
  <c r="G5192" i="8"/>
  <c r="G5193" i="8"/>
  <c r="G5194" i="8"/>
  <c r="G5195" i="8"/>
  <c r="G5196" i="8"/>
  <c r="G5197" i="8"/>
  <c r="G5198" i="8"/>
  <c r="G5199" i="8"/>
  <c r="G5200" i="8"/>
  <c r="G5201" i="8"/>
  <c r="G5202" i="8"/>
  <c r="G5203" i="8"/>
  <c r="G5204" i="8"/>
  <c r="G5205" i="8"/>
  <c r="G5206" i="8"/>
  <c r="G5207" i="8"/>
  <c r="G5208" i="8"/>
  <c r="G5209" i="8"/>
  <c r="G5210" i="8"/>
  <c r="G5211" i="8"/>
  <c r="G5212" i="8"/>
  <c r="G5213" i="8"/>
  <c r="G5214" i="8"/>
  <c r="G5215" i="8"/>
  <c r="G5216" i="8"/>
  <c r="G5217" i="8"/>
  <c r="G5218" i="8"/>
  <c r="G5219" i="8"/>
  <c r="G5220" i="8"/>
  <c r="G5221" i="8"/>
  <c r="G5222" i="8"/>
  <c r="G5223" i="8"/>
  <c r="G5224" i="8"/>
  <c r="G5225" i="8"/>
  <c r="G5226" i="8"/>
  <c r="G5227" i="8"/>
  <c r="G5228" i="8"/>
  <c r="G5229" i="8"/>
  <c r="G5230" i="8"/>
  <c r="G5231" i="8"/>
  <c r="G5232" i="8"/>
  <c r="G5233" i="8"/>
  <c r="G5234" i="8"/>
  <c r="G5235" i="8"/>
  <c r="G5236" i="8"/>
  <c r="G5237" i="8"/>
  <c r="G5238" i="8"/>
  <c r="G5239" i="8"/>
  <c r="G5240" i="8"/>
  <c r="G5241" i="8"/>
  <c r="G5242" i="8"/>
  <c r="G5243" i="8"/>
  <c r="G5244" i="8"/>
  <c r="G5245" i="8"/>
  <c r="G5246" i="8"/>
  <c r="G5247" i="8"/>
  <c r="G5248" i="8"/>
  <c r="G5249" i="8"/>
  <c r="G5250" i="8"/>
  <c r="G5251" i="8"/>
  <c r="G5252" i="8"/>
  <c r="G5253" i="8"/>
  <c r="G5254" i="8"/>
  <c r="G5255" i="8"/>
  <c r="G5256" i="8"/>
  <c r="G5257" i="8"/>
  <c r="G5258" i="8"/>
  <c r="G5259" i="8"/>
  <c r="G5260" i="8"/>
  <c r="G5261" i="8"/>
  <c r="G5262" i="8"/>
  <c r="G5263" i="8"/>
  <c r="G5264" i="8"/>
  <c r="G5265" i="8"/>
  <c r="G5266" i="8"/>
  <c r="G5267" i="8"/>
  <c r="G5268" i="8"/>
  <c r="G5269" i="8"/>
  <c r="G5270" i="8"/>
  <c r="G5271" i="8"/>
  <c r="G5272" i="8"/>
  <c r="G5273" i="8"/>
  <c r="G5274" i="8"/>
  <c r="G5275" i="8"/>
  <c r="G5276" i="8"/>
  <c r="G5277" i="8"/>
  <c r="G5278" i="8"/>
  <c r="G5279" i="8"/>
  <c r="G5280" i="8"/>
  <c r="G5281" i="8"/>
  <c r="G5282" i="8"/>
  <c r="G5283" i="8"/>
  <c r="G5284" i="8"/>
  <c r="G5285" i="8"/>
  <c r="G5286" i="8"/>
  <c r="G5287" i="8"/>
  <c r="G5288" i="8"/>
  <c r="G5289" i="8"/>
  <c r="G5290" i="8"/>
  <c r="G5291" i="8"/>
  <c r="G5292" i="8"/>
  <c r="G5293" i="8"/>
  <c r="G5294" i="8"/>
  <c r="G5295" i="8"/>
  <c r="G5296" i="8"/>
  <c r="G5297" i="8"/>
  <c r="G5298" i="8"/>
  <c r="G5299" i="8"/>
  <c r="G5300" i="8"/>
  <c r="G5301" i="8"/>
  <c r="G5302" i="8"/>
  <c r="G5303" i="8"/>
  <c r="G5304" i="8"/>
  <c r="G5305" i="8"/>
  <c r="G5306" i="8"/>
  <c r="G5307" i="8"/>
  <c r="G5308" i="8"/>
  <c r="G5309" i="8"/>
  <c r="G5310" i="8"/>
  <c r="G5311" i="8"/>
  <c r="G5312" i="8"/>
  <c r="G5313" i="8"/>
  <c r="G5314" i="8"/>
  <c r="G5315" i="8"/>
  <c r="G5316" i="8"/>
  <c r="G5317" i="8"/>
  <c r="G5318" i="8"/>
  <c r="G5319" i="8"/>
  <c r="G5320" i="8"/>
  <c r="G5321" i="8"/>
  <c r="G5322" i="8"/>
  <c r="G5323" i="8"/>
  <c r="G5324" i="8"/>
  <c r="G5325" i="8"/>
  <c r="G5326" i="8"/>
  <c r="G5327" i="8"/>
  <c r="G5328" i="8"/>
  <c r="G5329" i="8"/>
  <c r="G5330" i="8"/>
  <c r="G5331" i="8"/>
  <c r="G5332" i="8"/>
  <c r="G5333" i="8"/>
  <c r="G5334" i="8"/>
  <c r="G5335" i="8"/>
  <c r="G5336" i="8"/>
  <c r="G5337" i="8"/>
  <c r="G5338" i="8"/>
  <c r="G5339" i="8"/>
  <c r="G5340" i="8"/>
  <c r="G5341" i="8"/>
  <c r="G5342" i="8"/>
  <c r="G5343" i="8"/>
  <c r="G5344" i="8"/>
  <c r="G5345" i="8"/>
  <c r="G5346" i="8"/>
  <c r="G5347" i="8"/>
  <c r="G5348" i="8"/>
  <c r="G5349" i="8"/>
  <c r="G5350" i="8"/>
  <c r="G5351" i="8"/>
  <c r="G5352" i="8"/>
  <c r="G5353" i="8"/>
  <c r="G5354" i="8"/>
  <c r="G5355" i="8"/>
  <c r="G5356" i="8"/>
  <c r="G5357" i="8"/>
  <c r="G5358" i="8"/>
  <c r="G5359" i="8"/>
  <c r="G5360" i="8"/>
  <c r="G5361" i="8"/>
  <c r="G5362" i="8"/>
  <c r="G5363" i="8"/>
  <c r="G5364" i="8"/>
  <c r="G5365" i="8"/>
  <c r="G5366" i="8"/>
  <c r="G5367" i="8"/>
  <c r="G5368" i="8"/>
  <c r="G5369" i="8"/>
  <c r="G5370" i="8"/>
  <c r="G5371" i="8"/>
  <c r="G5372" i="8"/>
  <c r="G5373" i="8"/>
  <c r="G5374" i="8"/>
  <c r="G5375" i="8"/>
  <c r="G5376" i="8"/>
  <c r="G5377" i="8"/>
  <c r="G5378" i="8"/>
  <c r="G5379" i="8"/>
  <c r="G5380" i="8"/>
  <c r="G5381" i="8"/>
  <c r="G5382" i="8"/>
  <c r="G5383" i="8"/>
  <c r="G5384" i="8"/>
  <c r="G5385" i="8"/>
  <c r="G5386" i="8"/>
  <c r="G5387" i="8"/>
  <c r="G5388" i="8"/>
  <c r="G5389" i="8"/>
  <c r="G5390" i="8"/>
  <c r="G5391" i="8"/>
  <c r="G5392" i="8"/>
  <c r="G5393" i="8"/>
  <c r="G5394" i="8"/>
  <c r="G5395" i="8"/>
  <c r="G5396" i="8"/>
  <c r="G5397" i="8"/>
  <c r="G5398" i="8"/>
  <c r="G5399" i="8"/>
  <c r="G5400" i="8"/>
  <c r="G5401" i="8"/>
  <c r="G5402" i="8"/>
  <c r="G5403" i="8"/>
  <c r="G5404" i="8"/>
  <c r="G5405" i="8"/>
  <c r="G5406" i="8"/>
  <c r="G5407" i="8"/>
  <c r="G5408" i="8"/>
  <c r="G5409" i="8"/>
  <c r="G5410" i="8"/>
  <c r="G5411" i="8"/>
  <c r="G5412" i="8"/>
  <c r="G5413" i="8"/>
  <c r="G5414" i="8"/>
  <c r="G5415" i="8"/>
  <c r="G5416" i="8"/>
  <c r="G5417" i="8"/>
  <c r="G5418" i="8"/>
  <c r="G5419" i="8"/>
  <c r="G5420" i="8"/>
  <c r="G5421" i="8"/>
  <c r="G5422" i="8"/>
  <c r="G5423" i="8"/>
  <c r="G5424" i="8"/>
  <c r="G5425" i="8"/>
  <c r="G5426" i="8"/>
  <c r="G5427" i="8"/>
  <c r="G5428" i="8"/>
  <c r="G5429" i="8"/>
  <c r="G5430" i="8"/>
  <c r="G5431" i="8"/>
  <c r="G5432" i="8"/>
  <c r="G5433" i="8"/>
  <c r="G5434" i="8"/>
  <c r="G5435" i="8"/>
  <c r="G5436" i="8"/>
  <c r="G5437" i="8"/>
  <c r="G5438" i="8"/>
  <c r="G5439" i="8"/>
  <c r="G5440" i="8"/>
  <c r="G5441" i="8"/>
  <c r="G5442" i="8"/>
  <c r="G5443" i="8"/>
  <c r="G5444" i="8"/>
  <c r="G5445" i="8"/>
  <c r="G5446" i="8"/>
  <c r="G5447" i="8"/>
  <c r="G5448" i="8"/>
  <c r="G5449" i="8"/>
  <c r="G5450" i="8"/>
  <c r="G5451" i="8"/>
  <c r="G5452" i="8"/>
  <c r="G5453" i="8"/>
  <c r="G5454" i="8"/>
  <c r="G5455" i="8"/>
  <c r="G5456" i="8"/>
  <c r="G5457" i="8"/>
  <c r="G5458" i="8"/>
  <c r="G5459" i="8"/>
  <c r="G5460" i="8"/>
  <c r="G5461" i="8"/>
  <c r="G5462" i="8"/>
  <c r="G5463" i="8"/>
  <c r="G5464" i="8"/>
  <c r="G5465" i="8"/>
  <c r="G5466" i="8"/>
  <c r="G5467" i="8"/>
  <c r="G5468" i="8"/>
  <c r="G5469" i="8"/>
  <c r="G5470" i="8"/>
  <c r="G5471" i="8"/>
  <c r="G5472" i="8"/>
  <c r="G5473" i="8"/>
  <c r="G5474" i="8"/>
  <c r="G5475" i="8"/>
  <c r="G5476" i="8"/>
  <c r="G5477" i="8"/>
  <c r="G5478" i="8"/>
  <c r="G5479" i="8"/>
  <c r="G5480" i="8"/>
  <c r="G5481" i="8"/>
  <c r="G5482" i="8"/>
  <c r="G5483" i="8"/>
  <c r="G5484" i="8"/>
  <c r="G5485" i="8"/>
  <c r="G5486" i="8"/>
  <c r="G5487" i="8"/>
  <c r="G5488" i="8"/>
  <c r="G5489" i="8"/>
  <c r="G5490" i="8"/>
  <c r="G5491" i="8"/>
  <c r="G5492" i="8"/>
  <c r="G5493" i="8"/>
  <c r="G5494" i="8"/>
  <c r="G5495" i="8"/>
  <c r="G5496" i="8"/>
  <c r="G5497" i="8"/>
  <c r="G5498" i="8"/>
  <c r="G5499" i="8"/>
  <c r="G5500" i="8"/>
  <c r="G5501" i="8"/>
  <c r="G5502" i="8"/>
  <c r="G5503" i="8"/>
  <c r="G5504" i="8"/>
  <c r="G5505" i="8"/>
  <c r="G5506" i="8"/>
  <c r="G5507" i="8"/>
  <c r="G5508" i="8"/>
  <c r="G5509" i="8"/>
  <c r="G5510" i="8"/>
  <c r="G5511" i="8"/>
  <c r="G5512" i="8"/>
  <c r="G5513" i="8"/>
  <c r="G5514" i="8"/>
  <c r="G5515" i="8"/>
  <c r="G5516" i="8"/>
  <c r="G5517" i="8"/>
  <c r="G5518" i="8"/>
  <c r="G5519" i="8"/>
  <c r="G5520" i="8"/>
  <c r="G5521" i="8"/>
  <c r="G5522" i="8"/>
  <c r="G5523" i="8"/>
  <c r="G5524" i="8"/>
  <c r="G5525" i="8"/>
  <c r="G5526" i="8"/>
  <c r="G5527" i="8"/>
  <c r="G5528" i="8"/>
  <c r="G5529" i="8"/>
  <c r="G5530" i="8"/>
  <c r="G5531" i="8"/>
  <c r="G5532" i="8"/>
  <c r="G5533" i="8"/>
  <c r="G5534" i="8"/>
  <c r="G5535" i="8"/>
  <c r="G5536" i="8"/>
  <c r="G5537" i="8"/>
  <c r="G5538" i="8"/>
  <c r="G5539" i="8"/>
  <c r="G5540" i="8"/>
  <c r="G5541" i="8"/>
  <c r="G5542" i="8"/>
  <c r="G5543" i="8"/>
  <c r="G5544" i="8"/>
  <c r="G5545" i="8"/>
  <c r="G5546" i="8"/>
  <c r="G5547" i="8"/>
  <c r="G5548" i="8"/>
  <c r="G5549" i="8"/>
  <c r="G5550" i="8"/>
  <c r="G5551" i="8"/>
  <c r="G5552" i="8"/>
  <c r="G5553" i="8"/>
  <c r="G5554" i="8"/>
  <c r="G5555" i="8"/>
  <c r="G5556" i="8"/>
  <c r="G5557" i="8"/>
  <c r="G5558" i="8"/>
  <c r="G5559" i="8"/>
  <c r="G5560" i="8"/>
  <c r="G5561" i="8"/>
  <c r="G5562" i="8"/>
  <c r="G5563" i="8"/>
  <c r="G5564" i="8"/>
  <c r="G5565" i="8"/>
  <c r="G5566" i="8"/>
  <c r="G5567" i="8"/>
  <c r="G5568" i="8"/>
  <c r="G5569" i="8"/>
  <c r="G5570" i="8"/>
  <c r="G5571" i="8"/>
  <c r="G5572" i="8"/>
  <c r="G5573" i="8"/>
  <c r="G5574" i="8"/>
  <c r="G5575" i="8"/>
  <c r="G5576" i="8"/>
  <c r="G5577" i="8"/>
  <c r="G5578" i="8"/>
  <c r="G5579" i="8"/>
  <c r="G5580" i="8"/>
  <c r="G5581" i="8"/>
  <c r="G5582" i="8"/>
  <c r="G5583" i="8"/>
  <c r="G5584" i="8"/>
  <c r="G5585" i="8"/>
  <c r="G5586" i="8"/>
  <c r="G5587" i="8"/>
  <c r="G5588" i="8"/>
  <c r="G5589" i="8"/>
  <c r="G5590" i="8"/>
  <c r="G5591" i="8"/>
  <c r="G5592" i="8"/>
  <c r="G5593" i="8"/>
  <c r="G5594" i="8"/>
  <c r="G5595" i="8"/>
  <c r="G5596" i="8"/>
  <c r="G5597" i="8"/>
  <c r="G5598" i="8"/>
  <c r="G5599" i="8"/>
  <c r="G5600" i="8"/>
  <c r="G5601" i="8"/>
  <c r="G5602" i="8"/>
  <c r="G5603" i="8"/>
  <c r="G5604" i="8"/>
  <c r="G5605" i="8"/>
  <c r="G5606" i="8"/>
  <c r="G5607" i="8"/>
  <c r="G5608" i="8"/>
  <c r="G5609" i="8"/>
  <c r="G5610" i="8"/>
  <c r="G5611" i="8"/>
  <c r="G5612" i="8"/>
  <c r="G5613" i="8"/>
  <c r="G5614" i="8"/>
  <c r="G5615" i="8"/>
  <c r="G5616" i="8"/>
  <c r="G5617" i="8"/>
  <c r="G5618" i="8"/>
  <c r="G5619" i="8"/>
  <c r="G5620" i="8"/>
  <c r="G5621" i="8"/>
  <c r="G5622" i="8"/>
  <c r="G5623" i="8"/>
  <c r="G5624" i="8"/>
  <c r="G5625" i="8"/>
  <c r="G5626" i="8"/>
  <c r="G5627" i="8"/>
  <c r="G5628" i="8"/>
  <c r="G5629" i="8"/>
  <c r="G5630" i="8"/>
  <c r="G5631" i="8"/>
  <c r="G5632" i="8"/>
  <c r="G5633" i="8"/>
  <c r="G5634" i="8"/>
  <c r="G5635" i="8"/>
  <c r="G5636" i="8"/>
  <c r="G5637" i="8"/>
  <c r="G5638" i="8"/>
  <c r="G5639" i="8"/>
  <c r="G5640" i="8"/>
  <c r="G5641" i="8"/>
  <c r="G5642" i="8"/>
  <c r="G5643" i="8"/>
  <c r="G5644" i="8"/>
  <c r="G5645" i="8"/>
  <c r="G5646" i="8"/>
  <c r="G5647" i="8"/>
  <c r="G5648" i="8"/>
  <c r="G5649" i="8"/>
  <c r="G5650" i="8"/>
  <c r="G5651" i="8"/>
  <c r="G5652" i="8"/>
  <c r="G5653" i="8"/>
  <c r="G5654" i="8"/>
  <c r="G5655" i="8"/>
  <c r="G5656" i="8"/>
  <c r="G5657" i="8"/>
  <c r="G5658" i="8"/>
  <c r="G5659" i="8"/>
  <c r="G5660" i="8"/>
  <c r="G5661" i="8"/>
  <c r="G5662" i="8"/>
  <c r="G5663" i="8"/>
  <c r="G5664" i="8"/>
  <c r="G5665" i="8"/>
  <c r="G5666" i="8"/>
  <c r="G5667" i="8"/>
  <c r="G5668" i="8"/>
  <c r="G5669" i="8"/>
  <c r="G5670" i="8"/>
  <c r="G5671" i="8"/>
  <c r="G5672" i="8"/>
  <c r="G5673" i="8"/>
  <c r="G5674" i="8"/>
  <c r="G5675" i="8"/>
  <c r="G5676" i="8"/>
  <c r="G5677" i="8"/>
  <c r="G5678" i="8"/>
  <c r="G5679" i="8"/>
  <c r="G5680" i="8"/>
  <c r="G5681" i="8"/>
  <c r="G5682" i="8"/>
  <c r="G5683" i="8"/>
  <c r="G5684" i="8"/>
  <c r="G5685" i="8"/>
  <c r="G5686" i="8"/>
  <c r="G5687" i="8"/>
  <c r="G5688" i="8"/>
  <c r="G5689" i="8"/>
  <c r="G5690" i="8"/>
  <c r="G5691" i="8"/>
  <c r="G5692" i="8"/>
  <c r="G5693" i="8"/>
  <c r="G5694" i="8"/>
  <c r="G5695" i="8"/>
  <c r="G5696" i="8"/>
  <c r="G5697" i="8"/>
  <c r="G5698" i="8"/>
  <c r="G5699" i="8"/>
  <c r="G5700" i="8"/>
  <c r="G5701" i="8"/>
  <c r="G5702" i="8"/>
  <c r="G5703" i="8"/>
  <c r="G5704" i="8"/>
  <c r="G5705" i="8"/>
  <c r="G5706" i="8"/>
  <c r="G5707" i="8"/>
  <c r="G5708" i="8"/>
  <c r="G5709" i="8"/>
  <c r="G5710" i="8"/>
  <c r="G5711" i="8"/>
  <c r="G5712" i="8"/>
  <c r="G5713" i="8"/>
  <c r="G5714" i="8"/>
  <c r="G5715" i="8"/>
  <c r="G5716" i="8"/>
  <c r="G5717" i="8"/>
  <c r="G5718" i="8"/>
  <c r="G5719" i="8"/>
  <c r="G5720" i="8"/>
  <c r="G5721" i="8"/>
  <c r="G5722" i="8"/>
  <c r="G5723" i="8"/>
  <c r="G5724" i="8"/>
  <c r="G5725" i="8"/>
  <c r="G5726" i="8"/>
  <c r="G5727" i="8"/>
  <c r="G5728" i="8"/>
  <c r="G5729" i="8"/>
  <c r="G5730" i="8"/>
  <c r="G5731" i="8"/>
  <c r="G5732" i="8"/>
  <c r="G5733" i="8"/>
  <c r="G5734" i="8"/>
  <c r="G5735" i="8"/>
  <c r="G5736" i="8"/>
  <c r="G5737" i="8"/>
  <c r="G5738" i="8"/>
  <c r="G5739" i="8"/>
  <c r="G5740" i="8"/>
  <c r="G5741" i="8"/>
  <c r="G5742" i="8"/>
  <c r="G5743" i="8"/>
  <c r="G5744" i="8"/>
  <c r="G5745" i="8"/>
  <c r="G5746" i="8"/>
  <c r="G5747" i="8"/>
  <c r="G5748" i="8"/>
  <c r="G5749" i="8"/>
  <c r="G5750" i="8"/>
  <c r="G5751" i="8"/>
  <c r="G5752" i="8"/>
  <c r="G5753" i="8"/>
  <c r="G5754" i="8"/>
  <c r="G5755" i="8"/>
  <c r="G5756" i="8"/>
  <c r="G5757" i="8"/>
  <c r="G5758" i="8"/>
  <c r="G5759" i="8"/>
  <c r="G5760" i="8"/>
  <c r="G5761" i="8"/>
  <c r="G5762" i="8"/>
  <c r="G5763" i="8"/>
  <c r="G5764" i="8"/>
  <c r="G5765" i="8"/>
  <c r="G5766" i="8"/>
  <c r="G5767" i="8"/>
  <c r="G5768" i="8"/>
  <c r="G5769" i="8"/>
  <c r="G5770" i="8"/>
  <c r="G5771" i="8"/>
  <c r="G5772" i="8"/>
  <c r="G5773" i="8"/>
  <c r="G5774" i="8"/>
  <c r="G5775" i="8"/>
  <c r="G5776" i="8"/>
  <c r="G5777" i="8"/>
  <c r="G5778" i="8"/>
  <c r="G5779" i="8"/>
  <c r="G5780" i="8"/>
  <c r="G5781" i="8"/>
  <c r="G5782" i="8"/>
  <c r="G5783" i="8"/>
  <c r="G5784" i="8"/>
  <c r="G5785" i="8"/>
  <c r="G5786" i="8"/>
  <c r="G5787" i="8"/>
  <c r="G5788" i="8"/>
  <c r="G5789" i="8"/>
  <c r="G5790" i="8"/>
  <c r="G5791" i="8"/>
  <c r="G5792" i="8"/>
  <c r="G5793" i="8"/>
  <c r="G5794" i="8"/>
  <c r="G5795" i="8"/>
  <c r="G5796" i="8"/>
  <c r="G5797" i="8"/>
  <c r="G5798" i="8"/>
  <c r="G5799" i="8"/>
  <c r="G5800" i="8"/>
  <c r="G5801" i="8"/>
  <c r="G5802" i="8"/>
  <c r="G5803" i="8"/>
  <c r="G5804" i="8"/>
  <c r="G5805" i="8"/>
  <c r="G5806" i="8"/>
  <c r="G5807" i="8"/>
  <c r="G5808" i="8"/>
  <c r="G5809" i="8"/>
  <c r="G5810" i="8"/>
  <c r="G5811" i="8"/>
  <c r="G5812" i="8"/>
  <c r="G5813" i="8"/>
  <c r="G5814" i="8"/>
  <c r="G5815" i="8"/>
  <c r="G5816" i="8"/>
  <c r="G5817" i="8"/>
  <c r="G5818" i="8"/>
  <c r="G5819" i="8"/>
  <c r="G5820" i="8"/>
  <c r="G5821" i="8"/>
  <c r="G5822" i="8"/>
  <c r="G5823" i="8"/>
  <c r="G5824" i="8"/>
  <c r="G5825" i="8"/>
  <c r="G5826" i="8"/>
  <c r="G5827" i="8"/>
  <c r="G5828" i="8"/>
  <c r="G5829" i="8"/>
  <c r="G5830" i="8"/>
  <c r="G5831" i="8"/>
  <c r="G5832" i="8"/>
  <c r="G5833" i="8"/>
  <c r="G5834" i="8"/>
  <c r="G5835" i="8"/>
  <c r="G5836" i="8"/>
  <c r="G5837" i="8"/>
  <c r="G5838" i="8"/>
  <c r="G5839" i="8"/>
  <c r="G5840" i="8"/>
  <c r="G5841" i="8"/>
  <c r="G5842" i="8"/>
  <c r="G5843" i="8"/>
  <c r="G5844" i="8"/>
  <c r="G5845" i="8"/>
  <c r="G5846" i="8"/>
  <c r="G5847" i="8"/>
  <c r="G5848" i="8"/>
  <c r="G5849" i="8"/>
  <c r="G5850" i="8"/>
  <c r="G5851" i="8"/>
  <c r="G5852" i="8"/>
  <c r="G5853" i="8"/>
  <c r="G5854" i="8"/>
  <c r="G5855" i="8"/>
  <c r="G5856" i="8"/>
  <c r="G5857" i="8"/>
  <c r="G5858" i="8"/>
  <c r="G5859" i="8"/>
  <c r="G5860" i="8"/>
  <c r="G5861" i="8"/>
  <c r="G5862" i="8"/>
  <c r="G5863" i="8"/>
  <c r="G5864" i="8"/>
  <c r="G5865" i="8"/>
  <c r="G5866" i="8"/>
  <c r="G5867" i="8"/>
  <c r="G5868" i="8"/>
  <c r="G5869" i="8"/>
  <c r="G5870" i="8"/>
  <c r="G5871" i="8"/>
  <c r="G5872" i="8"/>
  <c r="G5873" i="8"/>
  <c r="G5874" i="8"/>
  <c r="G5875" i="8"/>
  <c r="G5876" i="8"/>
  <c r="G5877" i="8"/>
  <c r="G5878" i="8"/>
  <c r="G5879" i="8"/>
  <c r="G5880" i="8"/>
  <c r="G5881" i="8"/>
  <c r="G5882" i="8"/>
  <c r="G5883" i="8"/>
  <c r="G5884" i="8"/>
  <c r="G5885" i="8"/>
  <c r="G5886" i="8"/>
  <c r="G5887" i="8"/>
  <c r="G5888" i="8"/>
  <c r="G5889" i="8"/>
  <c r="G5890" i="8"/>
  <c r="G5891" i="8"/>
  <c r="G5892" i="8"/>
  <c r="G5893" i="8"/>
  <c r="G5894" i="8"/>
  <c r="G5895" i="8"/>
  <c r="G5896" i="8"/>
  <c r="G5897" i="8"/>
  <c r="G5898" i="8"/>
  <c r="G5899" i="8"/>
  <c r="G5900" i="8"/>
  <c r="G5901" i="8"/>
  <c r="G5902" i="8"/>
  <c r="G5903" i="8"/>
  <c r="G5904" i="8"/>
  <c r="G5905" i="8"/>
  <c r="G5906" i="8"/>
  <c r="G5907" i="8"/>
  <c r="G5908" i="8"/>
  <c r="G5909" i="8"/>
  <c r="G5910" i="8"/>
  <c r="G5911" i="8"/>
  <c r="G5912" i="8"/>
  <c r="G5913" i="8"/>
  <c r="G5914" i="8"/>
  <c r="G5915" i="8"/>
  <c r="G5916" i="8"/>
  <c r="G5917" i="8"/>
  <c r="G5918" i="8"/>
  <c r="G5919" i="8"/>
  <c r="G5920" i="8"/>
  <c r="G5921" i="8"/>
  <c r="G5922" i="8"/>
  <c r="G5923" i="8"/>
  <c r="G5924" i="8"/>
  <c r="G5925" i="8"/>
  <c r="G5926" i="8"/>
  <c r="G5927" i="8"/>
  <c r="G5928" i="8"/>
  <c r="G5929" i="8"/>
  <c r="G5930" i="8"/>
  <c r="G5931" i="8"/>
  <c r="G5932" i="8"/>
  <c r="G5933" i="8"/>
  <c r="G5934" i="8"/>
  <c r="G5935" i="8"/>
  <c r="G5936" i="8"/>
  <c r="G5937" i="8"/>
  <c r="G5938" i="8"/>
  <c r="G5939" i="8"/>
  <c r="G5940" i="8"/>
  <c r="G5941" i="8"/>
  <c r="G5942" i="8"/>
  <c r="G5943" i="8"/>
  <c r="G5944" i="8"/>
  <c r="G5945" i="8"/>
  <c r="G5946" i="8"/>
  <c r="G5947" i="8"/>
  <c r="G5948" i="8"/>
  <c r="G5949" i="8"/>
  <c r="G5950" i="8"/>
  <c r="G5951" i="8"/>
  <c r="G5952" i="8"/>
  <c r="G5953" i="8"/>
  <c r="G5954" i="8"/>
  <c r="G5955" i="8"/>
  <c r="G5956" i="8"/>
  <c r="G5957" i="8"/>
  <c r="G5958" i="8"/>
  <c r="G5959" i="8"/>
  <c r="G5960" i="8"/>
  <c r="G5961" i="8"/>
  <c r="G5962" i="8"/>
  <c r="G5963" i="8"/>
  <c r="G5964" i="8"/>
  <c r="G5965" i="8"/>
  <c r="G5966" i="8"/>
  <c r="G5967" i="8"/>
  <c r="G5968" i="8"/>
  <c r="G5969" i="8"/>
  <c r="G5970" i="8"/>
  <c r="G5971" i="8"/>
  <c r="G5972" i="8"/>
  <c r="G5973" i="8"/>
  <c r="G5974" i="8"/>
  <c r="G5975" i="8"/>
  <c r="G5976" i="8"/>
  <c r="G5977" i="8"/>
  <c r="G5978" i="8"/>
  <c r="G5979" i="8"/>
  <c r="G5980" i="8"/>
  <c r="G5981" i="8"/>
  <c r="G5982" i="8"/>
  <c r="G5983" i="8"/>
  <c r="G5984" i="8"/>
  <c r="G5985" i="8"/>
  <c r="G5986" i="8"/>
  <c r="G5987" i="8"/>
  <c r="G5988" i="8"/>
  <c r="G5989" i="8"/>
  <c r="G5990" i="8"/>
  <c r="G5991" i="8"/>
  <c r="G5992" i="8"/>
  <c r="G5993" i="8"/>
  <c r="G5994" i="8"/>
  <c r="G5995" i="8"/>
  <c r="G5996" i="8"/>
  <c r="G5997" i="8"/>
  <c r="G5998" i="8"/>
  <c r="G5999" i="8"/>
  <c r="G6000" i="8"/>
  <c r="G6001" i="8"/>
  <c r="G6002" i="8"/>
  <c r="G6003" i="8"/>
  <c r="G6004" i="8"/>
  <c r="G6005" i="8"/>
  <c r="G6006" i="8"/>
  <c r="G6007" i="8"/>
  <c r="G6008" i="8"/>
  <c r="G6009" i="8"/>
  <c r="G6010" i="8"/>
  <c r="G6011" i="8"/>
  <c r="G6012" i="8"/>
  <c r="G6013" i="8"/>
  <c r="G6014" i="8"/>
  <c r="G6015" i="8"/>
  <c r="G6016" i="8"/>
  <c r="G6017" i="8"/>
  <c r="G6018" i="8"/>
  <c r="G6019" i="8"/>
  <c r="G6020" i="8"/>
  <c r="G6021" i="8"/>
  <c r="G6022" i="8"/>
  <c r="G6023" i="8"/>
  <c r="G6024" i="8"/>
  <c r="G6025" i="8"/>
  <c r="G6026" i="8"/>
  <c r="G6027" i="8"/>
  <c r="G6028" i="8"/>
  <c r="G6029" i="8"/>
  <c r="G6030" i="8"/>
  <c r="G6031" i="8"/>
  <c r="G6032" i="8"/>
  <c r="G6033" i="8"/>
  <c r="G6034" i="8"/>
  <c r="G6035" i="8"/>
  <c r="G6036" i="8"/>
  <c r="G6037" i="8"/>
  <c r="G6038" i="8"/>
  <c r="G6039" i="8"/>
  <c r="G6040" i="8"/>
  <c r="G6041" i="8"/>
  <c r="G6042" i="8"/>
  <c r="G6043" i="8"/>
  <c r="G6044" i="8"/>
  <c r="G6045" i="8"/>
  <c r="G6046" i="8"/>
  <c r="G6047" i="8"/>
  <c r="G6048" i="8"/>
  <c r="G6049" i="8"/>
  <c r="G6050" i="8"/>
  <c r="G6051" i="8"/>
  <c r="G6052" i="8"/>
  <c r="G6053" i="8"/>
  <c r="G6054" i="8"/>
  <c r="G6055" i="8"/>
  <c r="G6056" i="8"/>
  <c r="G6057" i="8"/>
  <c r="G6058" i="8"/>
  <c r="G6059" i="8"/>
  <c r="G6060" i="8"/>
  <c r="G6061" i="8"/>
  <c r="G6062" i="8"/>
  <c r="G6063" i="8"/>
  <c r="G6064" i="8"/>
  <c r="G6065" i="8"/>
  <c r="G6066" i="8"/>
  <c r="G6067" i="8"/>
  <c r="G6068" i="8"/>
  <c r="G6069" i="8"/>
  <c r="G6070" i="8"/>
  <c r="G6071" i="8"/>
  <c r="G6072" i="8"/>
  <c r="G6073" i="8"/>
  <c r="G6074" i="8"/>
  <c r="G6075" i="8"/>
  <c r="G6076" i="8"/>
  <c r="G6077" i="8"/>
  <c r="G6078" i="8"/>
  <c r="G6079" i="8"/>
  <c r="G6080" i="8"/>
  <c r="G6081" i="8"/>
  <c r="G6082" i="8"/>
  <c r="G6083" i="8"/>
  <c r="G6084" i="8"/>
  <c r="G6085" i="8"/>
  <c r="G6086" i="8"/>
  <c r="G6087" i="8"/>
  <c r="G6088" i="8"/>
  <c r="G6089" i="8"/>
  <c r="G6090" i="8"/>
  <c r="G6091" i="8"/>
  <c r="G6092" i="8"/>
  <c r="G6093" i="8"/>
  <c r="G6094" i="8"/>
  <c r="G6095" i="8"/>
  <c r="G6096" i="8"/>
  <c r="G6097" i="8"/>
  <c r="G6098" i="8"/>
  <c r="G6099" i="8"/>
  <c r="G6100" i="8"/>
  <c r="G6101" i="8"/>
  <c r="G6102" i="8"/>
  <c r="G6103" i="8"/>
  <c r="G6104" i="8"/>
  <c r="G6105" i="8"/>
  <c r="G6106" i="8"/>
  <c r="G6107" i="8"/>
  <c r="G6108" i="8"/>
  <c r="G6109" i="8"/>
  <c r="G6110" i="8"/>
  <c r="G6111" i="8"/>
  <c r="G6112" i="8"/>
  <c r="G6113" i="8"/>
  <c r="G6114" i="8"/>
  <c r="G6115" i="8"/>
  <c r="G6116" i="8"/>
  <c r="G6117" i="8"/>
  <c r="G6118" i="8"/>
  <c r="G6119" i="8"/>
  <c r="G6120" i="8"/>
  <c r="G6121" i="8"/>
  <c r="G6122" i="8"/>
  <c r="G6123" i="8"/>
  <c r="G6124" i="8"/>
  <c r="G6125" i="8"/>
  <c r="G6126" i="8"/>
  <c r="G6127" i="8"/>
  <c r="G6128" i="8"/>
  <c r="G6129" i="8"/>
  <c r="G6130" i="8"/>
  <c r="G6131" i="8"/>
  <c r="G6132" i="8"/>
  <c r="G6133" i="8"/>
  <c r="G6134" i="8"/>
  <c r="G6135" i="8"/>
  <c r="G6136" i="8"/>
  <c r="G6137" i="8"/>
  <c r="G6138" i="8"/>
  <c r="G6139" i="8"/>
  <c r="G6140" i="8"/>
  <c r="G6141" i="8"/>
  <c r="G6142" i="8"/>
  <c r="G6143" i="8"/>
  <c r="G6144" i="8"/>
  <c r="G6145" i="8"/>
  <c r="G6146" i="8"/>
  <c r="G6147" i="8"/>
  <c r="G6148" i="8"/>
  <c r="G6149" i="8"/>
  <c r="G6150" i="8"/>
  <c r="G6151" i="8"/>
  <c r="G6152" i="8"/>
  <c r="G6153" i="8"/>
  <c r="G6154" i="8"/>
  <c r="G6155" i="8"/>
  <c r="G6156" i="8"/>
  <c r="G6157" i="8"/>
  <c r="G6158" i="8"/>
  <c r="G6159" i="8"/>
  <c r="G6160" i="8"/>
  <c r="G6161" i="8"/>
  <c r="G6162" i="8"/>
  <c r="G6163" i="8"/>
  <c r="G6164" i="8"/>
  <c r="G6165" i="8"/>
  <c r="G6166" i="8"/>
  <c r="G6167" i="8"/>
  <c r="G6168" i="8"/>
  <c r="G6169" i="8"/>
  <c r="G6170" i="8"/>
  <c r="G6171" i="8"/>
  <c r="G6172" i="8"/>
  <c r="G6173" i="8"/>
  <c r="G6174" i="8"/>
  <c r="G6175" i="8"/>
  <c r="G6176" i="8"/>
  <c r="G6177" i="8"/>
  <c r="G6178" i="8"/>
  <c r="G6179" i="8"/>
  <c r="G6180" i="8"/>
  <c r="G6181" i="8"/>
  <c r="G6182" i="8"/>
  <c r="G6183" i="8"/>
  <c r="G6184" i="8"/>
  <c r="G6185" i="8"/>
  <c r="G6186" i="8"/>
  <c r="G6187" i="8"/>
  <c r="G6188" i="8"/>
  <c r="G6189" i="8"/>
  <c r="G6190" i="8"/>
  <c r="G6191" i="8"/>
  <c r="G6192" i="8"/>
  <c r="G6193" i="8"/>
  <c r="G6194" i="8"/>
  <c r="G6195" i="8"/>
  <c r="G6196" i="8"/>
  <c r="G6197" i="8"/>
  <c r="G6198" i="8"/>
  <c r="G6199" i="8"/>
  <c r="G6200" i="8"/>
  <c r="G6201" i="8"/>
  <c r="G6202" i="8"/>
  <c r="G6203" i="8"/>
  <c r="G6204" i="8"/>
  <c r="G6205" i="8"/>
  <c r="G6206" i="8"/>
  <c r="G6207" i="8"/>
  <c r="G6208" i="8"/>
  <c r="G6209" i="8"/>
  <c r="G6210" i="8"/>
  <c r="G6211" i="8"/>
  <c r="G6212" i="8"/>
  <c r="G6213" i="8"/>
  <c r="G6214" i="8"/>
  <c r="G6215" i="8"/>
  <c r="G6216" i="8"/>
  <c r="G6217" i="8"/>
  <c r="G6218" i="8"/>
  <c r="G6219" i="8"/>
  <c r="G6220" i="8"/>
  <c r="G6221" i="8"/>
  <c r="G6222" i="8"/>
  <c r="G6223" i="8"/>
  <c r="G6224" i="8"/>
  <c r="G6225" i="8"/>
  <c r="G6226" i="8"/>
  <c r="G6227" i="8"/>
  <c r="G6228" i="8"/>
  <c r="G6229" i="8"/>
  <c r="G6230" i="8"/>
  <c r="G6231" i="8"/>
  <c r="G6232" i="8"/>
  <c r="G6233" i="8"/>
  <c r="G6234" i="8"/>
  <c r="G6235" i="8"/>
  <c r="G6236" i="8"/>
  <c r="G6237" i="8"/>
  <c r="G6238" i="8"/>
  <c r="G6239" i="8"/>
  <c r="G6240" i="8"/>
  <c r="G6241" i="8"/>
  <c r="G6242" i="8"/>
  <c r="G6243" i="8"/>
  <c r="G6244" i="8"/>
  <c r="G6245" i="8"/>
  <c r="G6246" i="8"/>
  <c r="G6247" i="8"/>
  <c r="G6248" i="8"/>
  <c r="G6249" i="8"/>
  <c r="G6250" i="8"/>
  <c r="G6251" i="8"/>
  <c r="G6252" i="8"/>
  <c r="G6253" i="8"/>
  <c r="G6254" i="8"/>
  <c r="G6255" i="8"/>
  <c r="G6256" i="8"/>
  <c r="G6257" i="8"/>
  <c r="G6258" i="8"/>
  <c r="G6259" i="8"/>
  <c r="G6260" i="8"/>
  <c r="G6261" i="8"/>
  <c r="G6262" i="8"/>
  <c r="G6263" i="8"/>
  <c r="G6264" i="8"/>
  <c r="G6265" i="8"/>
  <c r="G6266" i="8"/>
  <c r="G6267" i="8"/>
  <c r="G6268" i="8"/>
  <c r="G6269" i="8"/>
  <c r="G6270" i="8"/>
  <c r="G6271" i="8"/>
  <c r="G6272" i="8"/>
  <c r="G6273" i="8"/>
  <c r="G6274" i="8"/>
  <c r="G6275" i="8"/>
  <c r="G6276" i="8"/>
  <c r="G6277" i="8"/>
  <c r="G6278" i="8"/>
  <c r="G6279" i="8"/>
  <c r="G6280" i="8"/>
  <c r="G6281" i="8"/>
  <c r="G6282" i="8"/>
  <c r="G6283" i="8"/>
  <c r="G6284" i="8"/>
  <c r="G6285" i="8"/>
  <c r="G6286" i="8"/>
  <c r="G6287" i="8"/>
  <c r="G6288" i="8"/>
  <c r="G6289" i="8"/>
  <c r="G6290" i="8"/>
  <c r="G6291" i="8"/>
  <c r="G6292" i="8"/>
  <c r="G6293" i="8"/>
  <c r="G6294" i="8"/>
  <c r="G6295" i="8"/>
  <c r="G6296" i="8"/>
  <c r="G6297" i="8"/>
  <c r="G6298" i="8"/>
  <c r="G6299" i="8"/>
  <c r="G6300" i="8"/>
  <c r="G6301" i="8"/>
  <c r="G6302" i="8"/>
  <c r="G6303" i="8"/>
  <c r="G6304" i="8"/>
  <c r="G6305" i="8"/>
  <c r="G6306" i="8"/>
  <c r="G6307" i="8"/>
  <c r="G6308" i="8"/>
  <c r="G6309" i="8"/>
  <c r="G6310" i="8"/>
  <c r="G6311" i="8"/>
  <c r="G6312" i="8"/>
  <c r="G6313" i="8"/>
  <c r="G6314" i="8"/>
  <c r="G6315" i="8"/>
  <c r="G6316" i="8"/>
  <c r="G6317" i="8"/>
  <c r="G6318" i="8"/>
  <c r="G6319" i="8"/>
  <c r="G6320" i="8"/>
  <c r="G6321" i="8"/>
  <c r="G6322" i="8"/>
  <c r="G6323" i="8"/>
  <c r="G6324" i="8"/>
  <c r="G6325" i="8"/>
  <c r="G6326" i="8"/>
  <c r="G6327" i="8"/>
  <c r="G6328" i="8"/>
  <c r="G6329" i="8"/>
  <c r="G6330" i="8"/>
  <c r="G6331" i="8"/>
  <c r="G6332" i="8"/>
  <c r="G6333" i="8"/>
  <c r="G6334" i="8"/>
  <c r="G6335" i="8"/>
  <c r="G6336" i="8"/>
  <c r="G6337" i="8"/>
  <c r="G6338" i="8"/>
  <c r="G6339" i="8"/>
  <c r="G6340" i="8"/>
  <c r="G6341" i="8"/>
  <c r="G6342" i="8"/>
  <c r="G6343" i="8"/>
  <c r="G6344" i="8"/>
  <c r="G6345" i="8"/>
  <c r="G6346" i="8"/>
  <c r="G6347" i="8"/>
  <c r="G6348" i="8"/>
  <c r="G6349" i="8"/>
  <c r="G6350" i="8"/>
  <c r="G6351" i="8"/>
  <c r="G6352" i="8"/>
  <c r="G6353" i="8"/>
  <c r="G6354" i="8"/>
  <c r="G6355" i="8"/>
  <c r="G6356" i="8"/>
  <c r="G6357" i="8"/>
  <c r="G6358" i="8"/>
  <c r="G6359" i="8"/>
  <c r="G6360" i="8"/>
  <c r="G6361" i="8"/>
  <c r="G6362" i="8"/>
  <c r="G6363" i="8"/>
  <c r="G6364" i="8"/>
  <c r="G6365" i="8"/>
  <c r="G6366" i="8"/>
  <c r="G6367" i="8"/>
  <c r="G6368" i="8"/>
  <c r="G6369" i="8"/>
  <c r="G6370" i="8"/>
  <c r="G6371" i="8"/>
  <c r="G6372" i="8"/>
  <c r="G6373" i="8"/>
  <c r="G6374" i="8"/>
  <c r="G6375" i="8"/>
  <c r="G6376" i="8"/>
  <c r="G6377" i="8"/>
  <c r="G6378" i="8"/>
  <c r="G6379" i="8"/>
  <c r="G6380" i="8"/>
  <c r="G6381" i="8"/>
  <c r="G6382" i="8"/>
  <c r="G6383" i="8"/>
  <c r="G6384" i="8"/>
  <c r="G6385" i="8"/>
  <c r="G6386" i="8"/>
  <c r="G6387" i="8"/>
  <c r="G6388" i="8"/>
  <c r="G6389" i="8"/>
  <c r="G6390" i="8"/>
  <c r="G6391" i="8"/>
  <c r="G6392" i="8"/>
  <c r="G6393" i="8"/>
  <c r="G6394" i="8"/>
  <c r="G6395" i="8"/>
  <c r="G6396" i="8"/>
  <c r="G6397" i="8"/>
  <c r="G6398" i="8"/>
  <c r="G6399" i="8"/>
  <c r="G6400" i="8"/>
  <c r="G6401" i="8"/>
  <c r="G6402" i="8"/>
  <c r="G6403" i="8"/>
  <c r="G6404" i="8"/>
  <c r="G6405" i="8"/>
  <c r="G6406" i="8"/>
  <c r="G6407" i="8"/>
  <c r="G6408" i="8"/>
  <c r="G6409" i="8"/>
  <c r="G6410" i="8"/>
  <c r="G6411" i="8"/>
  <c r="G6412" i="8"/>
  <c r="G6413" i="8"/>
  <c r="G6414" i="8"/>
  <c r="G6415" i="8"/>
  <c r="G6416" i="8"/>
  <c r="G6417" i="8"/>
  <c r="G6418" i="8"/>
  <c r="G6419" i="8"/>
  <c r="G6420" i="8"/>
  <c r="G6421" i="8"/>
  <c r="G6422" i="8"/>
  <c r="G6423" i="8"/>
  <c r="G6424" i="8"/>
  <c r="G6425" i="8"/>
  <c r="G6426" i="8"/>
  <c r="G6427" i="8"/>
  <c r="G6428" i="8"/>
  <c r="G6429" i="8"/>
  <c r="G6430" i="8"/>
  <c r="G6431" i="8"/>
  <c r="G6432" i="8"/>
  <c r="G6433" i="8"/>
  <c r="G6434" i="8"/>
  <c r="G6435" i="8"/>
  <c r="G6436" i="8"/>
  <c r="G6437" i="8"/>
  <c r="G6438" i="8"/>
  <c r="G6439" i="8"/>
  <c r="G6440" i="8"/>
  <c r="G6441" i="8"/>
  <c r="G6442" i="8"/>
  <c r="G6443" i="8"/>
  <c r="G6444" i="8"/>
  <c r="G6445" i="8"/>
  <c r="G6446" i="8"/>
  <c r="G6447" i="8"/>
  <c r="G6448" i="8"/>
  <c r="G6449" i="8"/>
  <c r="G6450" i="8"/>
  <c r="G6451" i="8"/>
  <c r="G6452" i="8"/>
  <c r="G6453" i="8"/>
  <c r="G6454" i="8"/>
  <c r="G6455" i="8"/>
  <c r="G6456" i="8"/>
  <c r="G6457" i="8"/>
  <c r="G6458" i="8"/>
  <c r="G6459" i="8"/>
  <c r="G6460" i="8"/>
  <c r="G6461" i="8"/>
  <c r="G6462" i="8"/>
  <c r="G6463" i="8"/>
  <c r="G6464" i="8"/>
  <c r="G6465" i="8"/>
  <c r="G6466" i="8"/>
  <c r="G6467" i="8"/>
  <c r="G6468" i="8"/>
  <c r="G6469" i="8"/>
  <c r="G6470" i="8"/>
  <c r="G6471" i="8"/>
  <c r="G6472" i="8"/>
  <c r="G6473" i="8"/>
  <c r="G6474" i="8"/>
  <c r="G6475" i="8"/>
  <c r="G6476" i="8"/>
  <c r="G6477" i="8"/>
  <c r="G6478" i="8"/>
  <c r="G6479" i="8"/>
  <c r="G6480" i="8"/>
  <c r="G6481" i="8"/>
  <c r="G6482" i="8"/>
  <c r="G6483" i="8"/>
  <c r="G6484" i="8"/>
  <c r="G6485" i="8"/>
  <c r="G6486" i="8"/>
  <c r="G6487" i="8"/>
  <c r="G6488" i="8"/>
  <c r="G6489" i="8"/>
  <c r="G6490" i="8"/>
  <c r="G6491" i="8"/>
  <c r="G6492" i="8"/>
  <c r="G6493" i="8"/>
  <c r="G6494" i="8"/>
  <c r="G6495" i="8"/>
  <c r="G6496" i="8"/>
  <c r="G6497" i="8"/>
  <c r="G6498" i="8"/>
  <c r="G6499" i="8"/>
  <c r="G6500" i="8"/>
  <c r="G6501" i="8"/>
  <c r="G6502" i="8"/>
  <c r="G6503" i="8"/>
  <c r="G6504" i="8"/>
  <c r="G6505" i="8"/>
  <c r="G6506" i="8"/>
  <c r="G6507" i="8"/>
  <c r="G6508" i="8"/>
  <c r="G6509" i="8"/>
  <c r="G6510" i="8"/>
  <c r="G6511" i="8"/>
  <c r="G6512" i="8"/>
  <c r="G6513" i="8"/>
  <c r="G6514" i="8"/>
  <c r="G6515" i="8"/>
  <c r="G6516" i="8"/>
  <c r="G6517" i="8"/>
  <c r="G6518" i="8"/>
  <c r="G6519" i="8"/>
  <c r="G6520" i="8"/>
  <c r="G6521" i="8"/>
  <c r="G6522" i="8"/>
  <c r="G6523" i="8"/>
  <c r="G6524" i="8"/>
  <c r="G6525" i="8"/>
  <c r="G6526" i="8"/>
  <c r="G6527" i="8"/>
  <c r="G6528" i="8"/>
  <c r="G6529" i="8"/>
  <c r="G6530" i="8"/>
  <c r="G6531" i="8"/>
  <c r="G6532" i="8"/>
  <c r="G6533" i="8"/>
  <c r="G6534" i="8"/>
  <c r="G6535" i="8"/>
  <c r="G6536" i="8"/>
  <c r="G6537" i="8"/>
  <c r="G6538" i="8"/>
  <c r="G6539" i="8"/>
  <c r="G6540" i="8"/>
  <c r="G6541" i="8"/>
  <c r="G6542" i="8"/>
  <c r="G6543" i="8"/>
  <c r="G6544" i="8"/>
  <c r="G6545" i="8"/>
  <c r="G6546" i="8"/>
  <c r="G6547" i="8"/>
  <c r="G6548" i="8"/>
  <c r="G6549" i="8"/>
  <c r="G6550" i="8"/>
  <c r="G6551" i="8"/>
  <c r="G6552" i="8"/>
  <c r="G6553" i="8"/>
  <c r="G6554" i="8"/>
  <c r="G6555" i="8"/>
  <c r="G6556" i="8"/>
  <c r="G6557" i="8"/>
  <c r="G6558" i="8"/>
  <c r="G6559" i="8"/>
  <c r="G6560" i="8"/>
  <c r="G6561" i="8"/>
  <c r="G6562" i="8"/>
  <c r="G6563" i="8"/>
  <c r="G6564" i="8"/>
  <c r="G6565" i="8"/>
  <c r="G6566" i="8"/>
  <c r="G6567" i="8"/>
  <c r="G6568" i="8"/>
  <c r="G6569" i="8"/>
  <c r="G6570" i="8"/>
  <c r="G6571" i="8"/>
  <c r="G6572" i="8"/>
  <c r="G6573" i="8"/>
  <c r="G6574" i="8"/>
  <c r="G6575" i="8"/>
  <c r="G6576" i="8"/>
  <c r="G6577" i="8"/>
  <c r="G6578" i="8"/>
  <c r="G6579" i="8"/>
  <c r="G6580" i="8"/>
  <c r="G6581" i="8"/>
  <c r="G6582" i="8"/>
  <c r="G6583" i="8"/>
  <c r="G6584" i="8"/>
  <c r="G6585" i="8"/>
  <c r="G6586" i="8"/>
  <c r="G6587" i="8"/>
  <c r="G6588" i="8"/>
  <c r="G6589" i="8"/>
  <c r="G6590" i="8"/>
  <c r="G6591" i="8"/>
  <c r="G6592" i="8"/>
  <c r="G6593" i="8"/>
  <c r="G6594" i="8"/>
  <c r="G6595" i="8"/>
  <c r="G6596" i="8"/>
  <c r="G6597" i="8"/>
  <c r="G6598" i="8"/>
  <c r="G6599" i="8"/>
  <c r="G6600" i="8"/>
  <c r="G6601" i="8"/>
  <c r="G6602" i="8"/>
  <c r="G6603" i="8"/>
  <c r="G6604" i="8"/>
  <c r="G6605" i="8"/>
  <c r="G6606" i="8"/>
  <c r="G6607" i="8"/>
  <c r="G6608" i="8"/>
  <c r="G6609" i="8"/>
  <c r="G6610" i="8"/>
  <c r="G6611" i="8"/>
  <c r="G6612" i="8"/>
  <c r="G6613" i="8"/>
  <c r="G6614" i="8"/>
  <c r="G6615" i="8"/>
  <c r="G6616" i="8"/>
  <c r="G6617" i="8"/>
  <c r="G6618" i="8"/>
  <c r="G6619" i="8"/>
  <c r="G6620" i="8"/>
  <c r="G6621" i="8"/>
  <c r="G6622" i="8"/>
  <c r="G6623" i="8"/>
  <c r="G6624" i="8"/>
  <c r="G6625" i="8"/>
  <c r="G6626" i="8"/>
  <c r="G6627" i="8"/>
  <c r="G6628" i="8"/>
  <c r="G6629" i="8"/>
  <c r="G6630" i="8"/>
  <c r="G6631" i="8"/>
  <c r="G6632" i="8"/>
  <c r="G6633" i="8"/>
  <c r="G6634" i="8"/>
  <c r="G6635" i="8"/>
  <c r="G6636" i="8"/>
  <c r="G6637" i="8"/>
  <c r="G6638" i="8"/>
  <c r="G6639" i="8"/>
  <c r="G6640" i="8"/>
  <c r="G6641" i="8"/>
  <c r="G6642" i="8"/>
  <c r="G6643" i="8"/>
  <c r="G6644" i="8"/>
  <c r="G6645" i="8"/>
  <c r="G6646" i="8"/>
  <c r="G6647" i="8"/>
  <c r="G6648" i="8"/>
  <c r="G6649" i="8"/>
  <c r="G6650" i="8"/>
  <c r="G6651" i="8"/>
  <c r="G6652" i="8"/>
  <c r="G6653" i="8"/>
  <c r="G6654" i="8"/>
  <c r="G6655" i="8"/>
  <c r="G6656" i="8"/>
  <c r="G6657" i="8"/>
  <c r="G6658" i="8"/>
  <c r="G6659" i="8"/>
  <c r="G6660" i="8"/>
  <c r="G6661" i="8"/>
  <c r="G6662" i="8"/>
  <c r="G6663" i="8"/>
  <c r="G6664" i="8"/>
  <c r="G6665" i="8"/>
  <c r="G6666" i="8"/>
  <c r="G6667" i="8"/>
  <c r="G6668" i="8"/>
  <c r="G6669" i="8"/>
  <c r="G6670" i="8"/>
  <c r="G6671" i="8"/>
  <c r="G6672" i="8"/>
  <c r="G6673" i="8"/>
  <c r="G6674" i="8"/>
  <c r="G6675" i="8"/>
  <c r="G6676" i="8"/>
  <c r="G6677" i="8"/>
  <c r="G6678" i="8"/>
  <c r="G6679" i="8"/>
  <c r="G6680" i="8"/>
  <c r="G6681" i="8"/>
  <c r="G6682" i="8"/>
  <c r="G6683" i="8"/>
  <c r="G6684" i="8"/>
  <c r="G6685" i="8"/>
  <c r="G6686" i="8"/>
  <c r="G6687" i="8"/>
  <c r="G6688" i="8"/>
  <c r="G6689" i="8"/>
  <c r="G6690" i="8"/>
  <c r="G6691" i="8"/>
  <c r="G6692" i="8"/>
  <c r="G6693" i="8"/>
  <c r="G6694" i="8"/>
  <c r="G6695" i="8"/>
  <c r="G6696" i="8"/>
  <c r="G6697" i="8"/>
  <c r="G6698" i="8"/>
  <c r="G6699" i="8"/>
  <c r="G6700" i="8"/>
  <c r="G6701" i="8"/>
  <c r="G6702" i="8"/>
  <c r="G6703" i="8"/>
  <c r="G6704" i="8"/>
  <c r="G6705" i="8"/>
  <c r="G6706" i="8"/>
  <c r="G6707" i="8"/>
  <c r="G6708" i="8"/>
  <c r="G6709" i="8"/>
  <c r="G6710" i="8"/>
  <c r="G6711" i="8"/>
  <c r="G6712" i="8"/>
  <c r="G6713" i="8"/>
  <c r="G6714" i="8"/>
  <c r="G6715" i="8"/>
  <c r="G6716" i="8"/>
  <c r="G6717" i="8"/>
  <c r="G6718" i="8"/>
  <c r="G6719" i="8"/>
  <c r="G6720" i="8"/>
  <c r="G6721" i="8"/>
  <c r="G6722" i="8"/>
  <c r="G6723" i="8"/>
  <c r="G6724" i="8"/>
  <c r="G6725" i="8"/>
  <c r="G6726" i="8"/>
  <c r="G6727" i="8"/>
  <c r="G6728" i="8"/>
  <c r="G6729" i="8"/>
  <c r="G6730" i="8"/>
  <c r="G6731" i="8"/>
  <c r="G6732" i="8"/>
  <c r="G6733" i="8"/>
  <c r="G6734" i="8"/>
  <c r="G6735" i="8"/>
  <c r="G6736" i="8"/>
  <c r="G6737" i="8"/>
  <c r="G6738" i="8"/>
  <c r="G6739" i="8"/>
  <c r="G6740" i="8"/>
  <c r="G6741" i="8"/>
  <c r="G6742" i="8"/>
  <c r="G6743" i="8"/>
  <c r="G6744" i="8"/>
  <c r="G6745" i="8"/>
  <c r="G6746" i="8"/>
  <c r="G6747" i="8"/>
  <c r="G6748" i="8"/>
  <c r="G6749" i="8"/>
  <c r="G6750" i="8"/>
  <c r="G6751" i="8"/>
  <c r="G6752" i="8"/>
  <c r="G6753" i="8"/>
  <c r="G6754" i="8"/>
  <c r="G6755" i="8"/>
  <c r="G6756" i="8"/>
  <c r="G6757" i="8"/>
  <c r="G6758" i="8"/>
  <c r="G6759" i="8"/>
  <c r="G6760" i="8"/>
  <c r="G6761" i="8"/>
  <c r="G6762" i="8"/>
  <c r="G6763" i="8"/>
  <c r="G6764" i="8"/>
  <c r="G6765" i="8"/>
  <c r="G6766" i="8"/>
  <c r="G6767" i="8"/>
  <c r="G6768" i="8"/>
  <c r="G6769" i="8"/>
  <c r="G6770" i="8"/>
  <c r="G6771" i="8"/>
  <c r="G6772" i="8"/>
  <c r="G6773" i="8"/>
  <c r="G6774" i="8"/>
  <c r="G6775" i="8"/>
  <c r="G6776" i="8"/>
  <c r="G6777" i="8"/>
  <c r="G6778" i="8"/>
  <c r="G6779" i="8"/>
  <c r="G6780" i="8"/>
  <c r="G6781" i="8"/>
  <c r="G6782" i="8"/>
  <c r="G6783" i="8"/>
  <c r="G6784" i="8"/>
  <c r="G6785" i="8"/>
  <c r="G6786" i="8"/>
  <c r="G6787" i="8"/>
  <c r="G6788" i="8"/>
  <c r="G6789" i="8"/>
  <c r="G6790" i="8"/>
  <c r="G6791" i="8"/>
  <c r="G6792" i="8"/>
  <c r="G6793" i="8"/>
  <c r="G6794" i="8"/>
  <c r="G6795" i="8"/>
  <c r="G6796" i="8"/>
  <c r="G6797" i="8"/>
  <c r="G6798" i="8"/>
  <c r="G6799" i="8"/>
  <c r="G6800" i="8"/>
  <c r="G6801" i="8"/>
  <c r="G6802" i="8"/>
  <c r="G6803" i="8"/>
  <c r="G6804" i="8"/>
  <c r="G6805" i="8"/>
  <c r="G6806" i="8"/>
  <c r="G6807" i="8"/>
  <c r="G6808" i="8"/>
  <c r="G6809" i="8"/>
  <c r="G6810" i="8"/>
  <c r="G6811" i="8"/>
  <c r="G6812" i="8"/>
  <c r="G6813" i="8"/>
  <c r="G6814" i="8"/>
  <c r="G6815" i="8"/>
  <c r="G6816" i="8"/>
  <c r="G6817" i="8"/>
  <c r="G6818" i="8"/>
  <c r="G6819" i="8"/>
  <c r="G6820" i="8"/>
  <c r="G6821" i="8"/>
  <c r="G6822" i="8"/>
  <c r="G6823" i="8"/>
  <c r="G6824" i="8"/>
  <c r="G6825" i="8"/>
  <c r="G6826" i="8"/>
  <c r="G6827" i="8"/>
  <c r="G6828" i="8"/>
  <c r="G6829" i="8"/>
  <c r="G6830" i="8"/>
  <c r="G6831" i="8"/>
  <c r="G6832" i="8"/>
  <c r="G6833" i="8"/>
  <c r="G6834" i="8"/>
  <c r="G6835" i="8"/>
  <c r="G6836" i="8"/>
  <c r="G6837" i="8"/>
  <c r="G6838" i="8"/>
  <c r="G6839" i="8"/>
  <c r="G6840" i="8"/>
  <c r="G6841" i="8"/>
  <c r="G6842" i="8"/>
  <c r="G6843" i="8"/>
  <c r="G6844" i="8"/>
  <c r="G6845" i="8"/>
  <c r="G6846" i="8"/>
  <c r="G6847" i="8"/>
  <c r="G6848" i="8"/>
  <c r="G6849" i="8"/>
  <c r="G6850" i="8"/>
  <c r="G6851" i="8"/>
  <c r="G6852" i="8"/>
  <c r="G6853" i="8"/>
  <c r="G6854" i="8"/>
  <c r="G6855" i="8"/>
  <c r="G6856" i="8"/>
  <c r="G6857" i="8"/>
  <c r="G6858" i="8"/>
  <c r="G6859" i="8"/>
  <c r="G6860" i="8"/>
  <c r="G6861" i="8"/>
  <c r="G6862" i="8"/>
  <c r="G6863" i="8"/>
  <c r="G6864" i="8"/>
  <c r="G6865" i="8"/>
  <c r="G6866" i="8"/>
  <c r="G6867" i="8"/>
  <c r="G6868" i="8"/>
  <c r="G6869" i="8"/>
  <c r="G6870" i="8"/>
  <c r="G6871" i="8"/>
  <c r="G6872" i="8"/>
  <c r="G6873" i="8"/>
  <c r="G6874" i="8"/>
  <c r="G6875" i="8"/>
  <c r="G6876" i="8"/>
  <c r="G6877" i="8"/>
  <c r="G6878" i="8"/>
  <c r="G6879" i="8"/>
  <c r="G6880" i="8"/>
  <c r="G6881" i="8"/>
  <c r="G6882" i="8"/>
  <c r="G6883" i="8"/>
  <c r="G6884" i="8"/>
  <c r="G6885" i="8"/>
  <c r="G6886" i="8"/>
  <c r="G6887" i="8"/>
  <c r="G6888" i="8"/>
  <c r="G6889" i="8"/>
  <c r="G6890" i="8"/>
  <c r="G6891" i="8"/>
  <c r="G6892" i="8"/>
  <c r="G6893" i="8"/>
  <c r="G6894" i="8"/>
  <c r="G6895" i="8"/>
  <c r="G6896" i="8"/>
  <c r="G6897" i="8"/>
  <c r="G6898" i="8"/>
  <c r="G6899" i="8"/>
  <c r="G6900" i="8"/>
  <c r="G6901" i="8"/>
  <c r="G6902" i="8"/>
  <c r="G6903" i="8"/>
  <c r="G6904" i="8"/>
  <c r="G6905" i="8"/>
  <c r="G6906" i="8"/>
  <c r="G6907" i="8"/>
  <c r="G6908" i="8"/>
  <c r="G6909" i="8"/>
  <c r="G6910" i="8"/>
  <c r="G6911" i="8"/>
  <c r="G6912" i="8"/>
  <c r="G6913" i="8"/>
  <c r="G6914" i="8"/>
  <c r="G6915" i="8"/>
  <c r="G6916" i="8"/>
  <c r="G6917" i="8"/>
  <c r="G6918" i="8"/>
  <c r="G6919" i="8"/>
  <c r="G6920" i="8"/>
  <c r="G6921" i="8"/>
  <c r="G6922" i="8"/>
  <c r="G6923" i="8"/>
  <c r="G6924" i="8"/>
  <c r="G6925" i="8"/>
  <c r="G6926" i="8"/>
  <c r="G6927" i="8"/>
  <c r="G6928" i="8"/>
  <c r="G6929" i="8"/>
  <c r="G6930" i="8"/>
  <c r="G6931" i="8"/>
  <c r="G6932" i="8"/>
  <c r="G6933" i="8"/>
  <c r="G6934" i="8"/>
  <c r="G6935" i="8"/>
  <c r="G6936" i="8"/>
  <c r="G6937" i="8"/>
  <c r="G6938" i="8"/>
  <c r="G6939" i="8"/>
  <c r="G6940" i="8"/>
  <c r="G6941" i="8"/>
  <c r="G6942" i="8"/>
  <c r="G6943" i="8"/>
  <c r="G6944" i="8"/>
  <c r="G6945" i="8"/>
  <c r="G6946" i="8"/>
  <c r="G6947" i="8"/>
  <c r="G6948" i="8"/>
  <c r="G6949" i="8"/>
  <c r="G6950" i="8"/>
  <c r="G6951" i="8"/>
  <c r="G6952" i="8"/>
  <c r="G6953" i="8"/>
  <c r="G6954" i="8"/>
  <c r="G6955" i="8"/>
  <c r="G6956" i="8"/>
  <c r="G6957" i="8"/>
  <c r="G6958" i="8"/>
  <c r="G6959" i="8"/>
  <c r="G6960" i="8"/>
  <c r="G6961" i="8"/>
  <c r="G6962" i="8"/>
  <c r="G6963" i="8"/>
  <c r="G6964" i="8"/>
  <c r="G6965" i="8"/>
  <c r="G6966" i="8"/>
  <c r="G6967" i="8"/>
  <c r="G6968" i="8"/>
  <c r="G6969" i="8"/>
  <c r="G6970" i="8"/>
  <c r="G6971" i="8"/>
  <c r="G6972" i="8"/>
  <c r="G6973" i="8"/>
  <c r="G6974" i="8"/>
  <c r="G6975" i="8"/>
  <c r="G6976" i="8"/>
  <c r="G6977" i="8"/>
  <c r="G6978" i="8"/>
  <c r="G6979" i="8"/>
  <c r="G6980" i="8"/>
  <c r="G6981" i="8"/>
  <c r="G6982" i="8"/>
  <c r="G6983" i="8"/>
  <c r="G6984" i="8"/>
  <c r="G6985" i="8"/>
  <c r="G6986" i="8"/>
  <c r="G6987" i="8"/>
  <c r="G6988" i="8"/>
  <c r="G6989" i="8"/>
  <c r="G6990" i="8"/>
  <c r="G6991" i="8"/>
  <c r="G6992" i="8"/>
  <c r="G6993" i="8"/>
  <c r="G6994" i="8"/>
  <c r="G6995" i="8"/>
  <c r="G6996" i="8"/>
  <c r="G6997" i="8"/>
  <c r="G6998" i="8"/>
  <c r="G6999" i="8"/>
  <c r="G7000" i="8"/>
  <c r="G7001" i="8"/>
  <c r="G7002" i="8"/>
  <c r="G7003" i="8"/>
  <c r="G7004" i="8"/>
  <c r="G7005" i="8"/>
  <c r="G7006" i="8"/>
  <c r="G7007" i="8"/>
  <c r="G7008" i="8"/>
  <c r="G7009" i="8"/>
  <c r="G7010" i="8"/>
  <c r="G7011" i="8"/>
  <c r="G7012" i="8"/>
  <c r="G7013" i="8"/>
  <c r="G7014" i="8"/>
  <c r="G7015" i="8"/>
  <c r="G7016" i="8"/>
  <c r="G7017" i="8"/>
  <c r="G7018" i="8"/>
  <c r="G7019" i="8"/>
  <c r="G7020" i="8"/>
  <c r="G7021" i="8"/>
  <c r="G7022" i="8"/>
  <c r="G7023" i="8"/>
  <c r="G7024" i="8"/>
  <c r="G7025" i="8"/>
  <c r="G7026" i="8"/>
  <c r="G7027" i="8"/>
  <c r="G7028" i="8"/>
  <c r="G7029" i="8"/>
  <c r="G7030" i="8"/>
  <c r="G7031" i="8"/>
  <c r="G7032" i="8"/>
  <c r="G7033" i="8"/>
  <c r="G7034" i="8"/>
  <c r="G7035" i="8"/>
  <c r="G7036" i="8"/>
  <c r="G7037" i="8"/>
  <c r="G7038" i="8"/>
  <c r="G7039" i="8"/>
  <c r="G7040" i="8"/>
  <c r="G7041" i="8"/>
  <c r="G7042" i="8"/>
  <c r="G7043" i="8"/>
  <c r="G7044" i="8"/>
  <c r="G7045" i="8"/>
  <c r="G7046" i="8"/>
  <c r="G7047" i="8"/>
  <c r="G7048" i="8"/>
  <c r="G7049" i="8"/>
  <c r="G7050" i="8"/>
  <c r="G7051" i="8"/>
  <c r="G7052" i="8"/>
  <c r="G7053" i="8"/>
  <c r="G7054" i="8"/>
  <c r="G7055" i="8"/>
  <c r="G7056" i="8"/>
  <c r="G7057" i="8"/>
  <c r="G7058" i="8"/>
  <c r="G7059" i="8"/>
  <c r="G7060" i="8"/>
  <c r="G7061" i="8"/>
  <c r="G7062" i="8"/>
  <c r="G7063" i="8"/>
  <c r="G7064" i="8"/>
  <c r="G7065" i="8"/>
  <c r="G7066" i="8"/>
  <c r="G7067" i="8"/>
  <c r="G7068" i="8"/>
  <c r="G7069" i="8"/>
  <c r="G7070" i="8"/>
  <c r="G7071" i="8"/>
  <c r="G7072" i="8"/>
  <c r="G7073" i="8"/>
  <c r="G7074" i="8"/>
  <c r="G7075" i="8"/>
  <c r="G7076" i="8"/>
  <c r="G7077" i="8"/>
  <c r="G7078" i="8"/>
  <c r="G7079" i="8"/>
  <c r="G7080" i="8"/>
  <c r="G7081" i="8"/>
  <c r="G7082" i="8"/>
  <c r="G7083" i="8"/>
  <c r="G7084" i="8"/>
  <c r="G7085" i="8"/>
  <c r="G7086" i="8"/>
  <c r="G7087" i="8"/>
  <c r="G7088" i="8"/>
  <c r="G7089" i="8"/>
  <c r="G7090" i="8"/>
  <c r="G7091" i="8"/>
  <c r="G7092" i="8"/>
  <c r="G7093" i="8"/>
  <c r="G7094" i="8"/>
  <c r="G7095" i="8"/>
  <c r="G7096" i="8"/>
  <c r="G7097" i="8"/>
  <c r="G7098" i="8"/>
  <c r="G7099" i="8"/>
  <c r="G7100" i="8"/>
  <c r="G7101" i="8"/>
  <c r="G7102" i="8"/>
  <c r="G7103" i="8"/>
  <c r="G7104" i="8"/>
  <c r="G7105" i="8"/>
  <c r="G7106" i="8"/>
  <c r="G7107" i="8"/>
  <c r="G7108" i="8"/>
  <c r="G7109" i="8"/>
  <c r="G7110" i="8"/>
  <c r="G7111" i="8"/>
  <c r="G7112" i="8"/>
  <c r="G7113" i="8"/>
  <c r="G7114" i="8"/>
  <c r="G7115" i="8"/>
  <c r="G7116" i="8"/>
  <c r="G7117" i="8"/>
  <c r="G7118" i="8"/>
  <c r="G7119" i="8"/>
  <c r="G7120" i="8"/>
  <c r="G7121" i="8"/>
  <c r="G7122" i="8"/>
  <c r="G7123" i="8"/>
  <c r="G7124" i="8"/>
  <c r="G7125" i="8"/>
  <c r="G7126" i="8"/>
  <c r="G7127" i="8"/>
  <c r="G7128" i="8"/>
  <c r="G7129" i="8"/>
  <c r="G7130" i="8"/>
  <c r="G7131" i="8"/>
  <c r="G7132" i="8"/>
  <c r="G7133" i="8"/>
  <c r="G7134" i="8"/>
  <c r="G7135" i="8"/>
  <c r="G7136" i="8"/>
  <c r="G7137" i="8"/>
  <c r="G7138" i="8"/>
  <c r="G7139" i="8"/>
  <c r="G7140" i="8"/>
  <c r="G7141" i="8"/>
  <c r="G7142" i="8"/>
  <c r="G7143" i="8"/>
  <c r="G7144" i="8"/>
  <c r="G7145" i="8"/>
  <c r="G7146" i="8"/>
  <c r="G7147" i="8"/>
  <c r="G7148" i="8"/>
  <c r="G7149" i="8"/>
  <c r="G7150" i="8"/>
  <c r="G7151" i="8"/>
  <c r="G7152" i="8"/>
  <c r="G7153" i="8"/>
  <c r="G7154" i="8"/>
  <c r="G7155" i="8"/>
  <c r="G7156" i="8"/>
  <c r="G7157" i="8"/>
  <c r="G7158" i="8"/>
  <c r="G7159" i="8"/>
  <c r="G7160" i="8"/>
  <c r="G7161" i="8"/>
  <c r="G7162" i="8"/>
  <c r="G7163" i="8"/>
  <c r="G7164" i="8"/>
  <c r="G7165" i="8"/>
  <c r="G7166" i="8"/>
  <c r="G7167" i="8"/>
  <c r="G7168" i="8"/>
  <c r="G7169" i="8"/>
  <c r="G7170" i="8"/>
  <c r="G7171" i="8"/>
  <c r="G7172" i="8"/>
  <c r="G7173" i="8"/>
  <c r="G7174" i="8"/>
  <c r="G7175" i="8"/>
  <c r="G7176" i="8"/>
  <c r="G7177" i="8"/>
  <c r="G7178" i="8"/>
  <c r="G7179" i="8"/>
  <c r="G7180" i="8"/>
  <c r="G7181" i="8"/>
  <c r="G7182" i="8"/>
  <c r="G7183" i="8"/>
  <c r="G7184" i="8"/>
  <c r="G7185" i="8"/>
  <c r="G7186" i="8"/>
  <c r="G7187" i="8"/>
  <c r="G7188" i="8"/>
  <c r="G7189" i="8"/>
  <c r="G7190" i="8"/>
  <c r="G7191" i="8"/>
  <c r="G7192" i="8"/>
  <c r="G7193" i="8"/>
  <c r="G7194" i="8"/>
  <c r="G7195" i="8"/>
  <c r="G7196" i="8"/>
  <c r="G7197" i="8"/>
  <c r="G7198" i="8"/>
  <c r="G7199" i="8"/>
  <c r="G7200" i="8"/>
  <c r="G7201" i="8"/>
  <c r="G7202" i="8"/>
  <c r="G7203" i="8"/>
  <c r="G7204" i="8"/>
  <c r="G7205" i="8"/>
  <c r="G7206" i="8"/>
  <c r="G7207" i="8"/>
  <c r="G7208" i="8"/>
  <c r="G7209" i="8"/>
  <c r="G7210" i="8"/>
  <c r="G7211" i="8"/>
  <c r="G7212" i="8"/>
  <c r="G7213" i="8"/>
  <c r="G7214" i="8"/>
  <c r="G7215" i="8"/>
  <c r="G7216" i="8"/>
  <c r="G7217" i="8"/>
  <c r="G7218" i="8"/>
  <c r="G7219" i="8"/>
  <c r="G7220" i="8"/>
  <c r="G7221" i="8"/>
  <c r="G7222" i="8"/>
  <c r="G7223" i="8"/>
  <c r="G7224" i="8"/>
  <c r="G7225" i="8"/>
  <c r="G7226" i="8"/>
  <c r="G7227" i="8"/>
  <c r="G7228" i="8"/>
  <c r="G7229" i="8"/>
  <c r="G7230" i="8"/>
  <c r="G7231" i="8"/>
  <c r="G7232" i="8"/>
  <c r="G7233" i="8"/>
  <c r="G7234" i="8"/>
  <c r="G7235" i="8"/>
  <c r="G7236" i="8"/>
  <c r="G7237" i="8"/>
  <c r="G7238" i="8"/>
  <c r="G7239" i="8"/>
  <c r="G7240" i="8"/>
  <c r="G7241" i="8"/>
  <c r="G7242" i="8"/>
  <c r="G7243" i="8"/>
  <c r="G7244" i="8"/>
  <c r="G7245" i="8"/>
  <c r="G7246" i="8"/>
  <c r="G7247" i="8"/>
  <c r="G7248" i="8"/>
  <c r="G7249" i="8"/>
  <c r="G7250" i="8"/>
  <c r="G7251" i="8"/>
  <c r="G7252" i="8"/>
  <c r="G7253" i="8"/>
  <c r="G7254" i="8"/>
  <c r="G7255" i="8"/>
  <c r="G7256" i="8"/>
  <c r="G7257" i="8"/>
  <c r="G7258" i="8"/>
  <c r="G7259" i="8"/>
  <c r="G7260" i="8"/>
  <c r="G7261" i="8"/>
  <c r="G7262" i="8"/>
  <c r="G7263" i="8"/>
  <c r="G7264" i="8"/>
  <c r="G7265" i="8"/>
  <c r="G7266" i="8"/>
  <c r="G7267" i="8"/>
  <c r="G7268" i="8"/>
  <c r="G7269" i="8"/>
  <c r="G7270" i="8"/>
  <c r="G7271" i="8"/>
  <c r="G7272" i="8"/>
  <c r="G7273" i="8"/>
  <c r="G7274" i="8"/>
  <c r="G7275" i="8"/>
  <c r="G7276" i="8"/>
  <c r="G7277" i="8"/>
  <c r="G7278" i="8"/>
  <c r="G7279" i="8"/>
  <c r="G7280" i="8"/>
  <c r="G7281" i="8"/>
  <c r="G7282" i="8"/>
  <c r="G7283" i="8"/>
  <c r="G7284" i="8"/>
  <c r="G7285" i="8"/>
  <c r="G7286" i="8"/>
  <c r="G7287" i="8"/>
  <c r="G7288" i="8"/>
  <c r="G7289" i="8"/>
  <c r="G7290" i="8"/>
  <c r="G7291" i="8"/>
  <c r="G7292" i="8"/>
  <c r="G7293" i="8"/>
  <c r="G7294" i="8"/>
  <c r="G7295" i="8"/>
  <c r="G7296" i="8"/>
  <c r="G7297" i="8"/>
  <c r="G7298" i="8"/>
  <c r="G7299" i="8"/>
  <c r="G7300" i="8"/>
  <c r="G7301" i="8"/>
  <c r="G7302" i="8"/>
  <c r="G7303" i="8"/>
  <c r="G7304" i="8"/>
  <c r="G7305" i="8"/>
  <c r="G7306" i="8"/>
  <c r="G7307" i="8"/>
  <c r="G7308" i="8"/>
  <c r="G7309" i="8"/>
  <c r="G7310" i="8"/>
  <c r="G7311" i="8"/>
  <c r="G7312" i="8"/>
  <c r="G7313" i="8"/>
  <c r="G7314" i="8"/>
  <c r="G7315" i="8"/>
  <c r="G7316" i="8"/>
  <c r="G7317" i="8"/>
  <c r="G7318" i="8"/>
  <c r="G7319" i="8"/>
  <c r="G7320" i="8"/>
  <c r="G7321" i="8"/>
  <c r="G7322" i="8"/>
  <c r="G7323" i="8"/>
  <c r="G7324" i="8"/>
  <c r="G7325" i="8"/>
  <c r="G7326" i="8"/>
  <c r="G7327" i="8"/>
  <c r="G7328" i="8"/>
  <c r="G7329" i="8"/>
  <c r="G7330" i="8"/>
  <c r="G7331" i="8"/>
  <c r="G7332" i="8"/>
  <c r="G7333" i="8"/>
  <c r="G7334" i="8"/>
  <c r="G7335" i="8"/>
  <c r="G7336" i="8"/>
  <c r="G7337" i="8"/>
  <c r="G7338" i="8"/>
  <c r="G7339" i="8"/>
  <c r="G7340" i="8"/>
  <c r="G7341" i="8"/>
  <c r="G7342" i="8"/>
  <c r="G7343" i="8"/>
  <c r="G7344" i="8"/>
  <c r="G7345" i="8"/>
  <c r="G7346" i="8"/>
  <c r="G7347" i="8"/>
  <c r="G7348" i="8"/>
  <c r="G7349" i="8"/>
  <c r="G7350" i="8"/>
  <c r="G7351" i="8"/>
  <c r="G7352" i="8"/>
  <c r="G7353" i="8"/>
  <c r="G7354" i="8"/>
  <c r="G7355" i="8"/>
  <c r="G7356" i="8"/>
  <c r="G7357" i="8"/>
  <c r="G7358" i="8"/>
  <c r="G7359" i="8"/>
  <c r="G7360" i="8"/>
  <c r="G7361" i="8"/>
  <c r="G7362" i="8"/>
  <c r="G7363" i="8"/>
  <c r="G7364" i="8"/>
  <c r="G7365" i="8"/>
  <c r="G7366" i="8"/>
  <c r="G7367" i="8"/>
  <c r="G7368" i="8"/>
  <c r="G7369" i="8"/>
  <c r="G7370" i="8"/>
  <c r="G7371" i="8"/>
  <c r="G7372" i="8"/>
  <c r="G7373" i="8"/>
  <c r="G7374" i="8"/>
  <c r="G7375" i="8"/>
  <c r="G7376" i="8"/>
  <c r="G7377" i="8"/>
  <c r="G7378" i="8"/>
  <c r="G7379" i="8"/>
  <c r="G7380" i="8"/>
  <c r="G7381" i="8"/>
  <c r="G7382" i="8"/>
  <c r="G7383" i="8"/>
  <c r="G7384" i="8"/>
  <c r="G7385" i="8"/>
  <c r="G7386" i="8"/>
  <c r="G7387" i="8"/>
  <c r="G7388" i="8"/>
  <c r="G7389" i="8"/>
  <c r="G7390" i="8"/>
  <c r="G7391" i="8"/>
  <c r="G7392" i="8"/>
  <c r="G7393" i="8"/>
  <c r="G7394" i="8"/>
  <c r="G7395" i="8"/>
  <c r="G7396" i="8"/>
  <c r="G7397" i="8"/>
  <c r="G7398" i="8"/>
  <c r="G7399" i="8"/>
  <c r="G7400" i="8"/>
  <c r="G7401" i="8"/>
  <c r="G7402" i="8"/>
  <c r="G7403" i="8"/>
  <c r="G7404" i="8"/>
  <c r="G7405" i="8"/>
  <c r="G7406" i="8"/>
  <c r="G7407" i="8"/>
  <c r="G7408" i="8"/>
  <c r="G7409" i="8"/>
  <c r="G7410" i="8"/>
  <c r="G7411" i="8"/>
  <c r="G7412" i="8"/>
  <c r="G7413" i="8"/>
  <c r="G7414" i="8"/>
  <c r="G7415" i="8"/>
  <c r="G7416" i="8"/>
  <c r="G7417" i="8"/>
  <c r="G7418" i="8"/>
  <c r="G7419" i="8"/>
  <c r="G7420" i="8"/>
  <c r="G7421" i="8"/>
  <c r="G7422" i="8"/>
  <c r="G7423" i="8"/>
  <c r="G7424" i="8"/>
  <c r="G7425" i="8"/>
  <c r="G7426" i="8"/>
  <c r="G7427" i="8"/>
  <c r="G7428" i="8"/>
  <c r="G7429" i="8"/>
  <c r="G7430" i="8"/>
  <c r="G7431" i="8"/>
  <c r="G7432" i="8"/>
  <c r="G7433" i="8"/>
  <c r="G7434" i="8"/>
  <c r="G7435" i="8"/>
  <c r="G7436" i="8"/>
  <c r="G7437" i="8"/>
  <c r="G7438" i="8"/>
  <c r="G7439" i="8"/>
  <c r="G7440" i="8"/>
  <c r="G7441" i="8"/>
  <c r="G7442" i="8"/>
  <c r="G7443" i="8"/>
  <c r="G7444" i="8"/>
  <c r="G7445" i="8"/>
  <c r="G7446" i="8"/>
  <c r="G7447" i="8"/>
  <c r="G7448" i="8"/>
  <c r="G7449" i="8"/>
  <c r="G7450" i="8"/>
  <c r="G7451" i="8"/>
  <c r="G7452" i="8"/>
  <c r="G7453" i="8"/>
  <c r="G7454" i="8"/>
  <c r="G7455" i="8"/>
  <c r="G7456" i="8"/>
  <c r="G7457" i="8"/>
  <c r="G7458" i="8"/>
  <c r="G7459" i="8"/>
  <c r="G7460" i="8"/>
  <c r="G7461" i="8"/>
  <c r="G7462" i="8"/>
  <c r="G7463" i="8"/>
  <c r="G7464" i="8"/>
  <c r="G7465" i="8"/>
  <c r="G7466" i="8"/>
  <c r="G7467" i="8"/>
  <c r="G7468" i="8"/>
  <c r="G7469" i="8"/>
  <c r="G7470" i="8"/>
  <c r="G7471" i="8"/>
  <c r="G7472" i="8"/>
  <c r="G7473" i="8"/>
  <c r="G7474" i="8"/>
  <c r="G7475" i="8"/>
  <c r="G7476" i="8"/>
  <c r="G7477" i="8"/>
  <c r="G7478" i="8"/>
  <c r="G7479" i="8"/>
  <c r="G7480" i="8"/>
  <c r="G7481" i="8"/>
  <c r="G7482" i="8"/>
  <c r="G7483" i="8"/>
  <c r="G7484" i="8"/>
  <c r="G7485" i="8"/>
  <c r="G7486" i="8"/>
  <c r="G7487" i="8"/>
  <c r="G7488" i="8"/>
  <c r="G7489" i="8"/>
  <c r="G7490" i="8"/>
  <c r="G7491" i="8"/>
  <c r="G7492" i="8"/>
  <c r="G7493" i="8"/>
  <c r="G7494" i="8"/>
  <c r="G7495" i="8"/>
  <c r="G7496" i="8"/>
  <c r="G7497" i="8"/>
  <c r="G7498" i="8"/>
  <c r="G7499" i="8"/>
  <c r="G7500" i="8"/>
  <c r="G7501" i="8"/>
  <c r="G7502" i="8"/>
  <c r="G7503" i="8"/>
  <c r="G7504" i="8"/>
  <c r="G7505" i="8"/>
  <c r="G7506" i="8"/>
  <c r="G7507" i="8"/>
  <c r="G7508" i="8"/>
  <c r="G7509" i="8"/>
  <c r="G7510" i="8"/>
  <c r="G7511" i="8"/>
  <c r="G7512" i="8"/>
  <c r="G7513" i="8"/>
  <c r="G7514" i="8"/>
  <c r="G7515" i="8"/>
  <c r="G7516" i="8"/>
  <c r="G7517" i="8"/>
  <c r="G7518" i="8"/>
  <c r="G7519" i="8"/>
  <c r="G7520" i="8"/>
  <c r="G7521" i="8"/>
  <c r="G7522" i="8"/>
  <c r="G7523" i="8"/>
  <c r="G7524" i="8"/>
  <c r="G7525" i="8"/>
  <c r="G7526" i="8"/>
  <c r="G7527" i="8"/>
  <c r="G7528" i="8"/>
  <c r="G7529" i="8"/>
  <c r="G7530" i="8"/>
  <c r="G7531" i="8"/>
  <c r="G7532" i="8"/>
  <c r="G7533" i="8"/>
  <c r="G7534" i="8"/>
  <c r="G7535" i="8"/>
  <c r="G7536" i="8"/>
  <c r="G7537" i="8"/>
  <c r="G7538" i="8"/>
  <c r="G7539" i="8"/>
  <c r="G7540" i="8"/>
  <c r="G7541" i="8"/>
  <c r="G7542" i="8"/>
  <c r="G7543" i="8"/>
  <c r="G7544" i="8"/>
  <c r="G7545" i="8"/>
  <c r="G7546" i="8"/>
  <c r="G7547" i="8"/>
  <c r="G7548" i="8"/>
  <c r="G7549" i="8"/>
  <c r="G7550" i="8"/>
  <c r="G7551" i="8"/>
  <c r="G7552" i="8"/>
  <c r="G7553" i="8"/>
  <c r="G7554" i="8"/>
  <c r="G7555" i="8"/>
  <c r="G7556" i="8"/>
  <c r="G7557" i="8"/>
  <c r="G7558" i="8"/>
  <c r="G7559" i="8"/>
  <c r="G7560" i="8"/>
  <c r="G7561" i="8"/>
  <c r="G7562" i="8"/>
  <c r="G7563" i="8"/>
  <c r="G7564" i="8"/>
  <c r="G7565" i="8"/>
  <c r="G7566" i="8"/>
  <c r="G7567" i="8"/>
  <c r="G7568" i="8"/>
  <c r="G7569" i="8"/>
  <c r="G7570" i="8"/>
  <c r="G7571" i="8"/>
  <c r="G7572" i="8"/>
  <c r="G7573" i="8"/>
  <c r="G7574" i="8"/>
  <c r="G7575" i="8"/>
  <c r="G7576" i="8"/>
  <c r="G7577" i="8"/>
  <c r="G7578" i="8"/>
  <c r="G7579" i="8"/>
  <c r="G7580" i="8"/>
  <c r="G7581" i="8"/>
  <c r="G7582" i="8"/>
  <c r="G7583" i="8"/>
  <c r="G7584" i="8"/>
  <c r="G7585" i="8"/>
  <c r="G7586" i="8"/>
  <c r="G7587" i="8"/>
  <c r="G7588" i="8"/>
  <c r="G7589" i="8"/>
  <c r="G7590" i="8"/>
  <c r="G7591" i="8"/>
  <c r="G7592" i="8"/>
  <c r="G7593" i="8"/>
  <c r="G7594" i="8"/>
  <c r="G7595" i="8"/>
  <c r="G7596" i="8"/>
  <c r="G7597" i="8"/>
  <c r="G7598" i="8"/>
  <c r="G7599" i="8"/>
  <c r="G7600" i="8"/>
  <c r="G7601" i="8"/>
  <c r="G7602" i="8"/>
  <c r="G7603" i="8"/>
  <c r="G7604" i="8"/>
  <c r="G7605" i="8"/>
  <c r="G7606" i="8"/>
  <c r="G7607" i="8"/>
  <c r="G7608" i="8"/>
  <c r="G7609" i="8"/>
  <c r="G7610" i="8"/>
  <c r="G7611" i="8"/>
  <c r="G7612" i="8"/>
  <c r="G7613" i="8"/>
  <c r="G7614" i="8"/>
  <c r="G7615" i="8"/>
  <c r="G7616" i="8"/>
  <c r="G7617" i="8"/>
  <c r="G7618" i="8"/>
  <c r="G7619" i="8"/>
  <c r="G7620" i="8"/>
  <c r="G7621" i="8"/>
  <c r="G7622" i="8"/>
  <c r="G7623" i="8"/>
  <c r="G7624" i="8"/>
  <c r="G7625" i="8"/>
  <c r="G7626" i="8"/>
  <c r="G7627" i="8"/>
  <c r="G7628" i="8"/>
  <c r="G7629" i="8"/>
  <c r="G7630" i="8"/>
  <c r="G7631" i="8"/>
  <c r="G7632" i="8"/>
  <c r="G7633" i="8"/>
  <c r="G7634" i="8"/>
  <c r="G7635" i="8"/>
  <c r="G7636" i="8"/>
  <c r="G7637" i="8"/>
  <c r="G7638" i="8"/>
  <c r="G7639" i="8"/>
  <c r="G7640" i="8"/>
  <c r="G7641" i="8"/>
  <c r="G7642" i="8"/>
  <c r="G7643" i="8"/>
  <c r="G7644" i="8"/>
  <c r="G7645" i="8"/>
  <c r="G7646" i="8"/>
  <c r="G7647" i="8"/>
  <c r="G7648" i="8"/>
  <c r="G7649" i="8"/>
  <c r="G7650" i="8"/>
  <c r="G7651" i="8"/>
  <c r="G7652" i="8"/>
  <c r="G7653" i="8"/>
  <c r="G7654" i="8"/>
  <c r="G7655" i="8"/>
  <c r="G7656" i="8"/>
  <c r="G7657" i="8"/>
  <c r="G7658" i="8"/>
  <c r="G7659" i="8"/>
  <c r="G7660" i="8"/>
  <c r="G7661" i="8"/>
  <c r="G7662" i="8"/>
  <c r="G7663" i="8"/>
  <c r="G7664" i="8"/>
  <c r="G7665" i="8"/>
  <c r="G7666" i="8"/>
  <c r="G7667" i="8"/>
  <c r="G7668" i="8"/>
  <c r="G7669" i="8"/>
  <c r="G7670" i="8"/>
  <c r="G7671" i="8"/>
  <c r="G7672" i="8"/>
  <c r="G7673" i="8"/>
  <c r="G7674" i="8"/>
  <c r="G7675" i="8"/>
  <c r="G7676" i="8"/>
  <c r="G7677" i="8"/>
  <c r="G7678" i="8"/>
  <c r="G7679" i="8"/>
  <c r="G7680" i="8"/>
  <c r="G7681" i="8"/>
  <c r="G7682" i="8"/>
  <c r="G7683" i="8"/>
  <c r="G7684" i="8"/>
  <c r="G7685" i="8"/>
  <c r="G7686" i="8"/>
  <c r="G7687" i="8"/>
  <c r="G7688" i="8"/>
  <c r="G7689" i="8"/>
  <c r="G7690" i="8"/>
  <c r="G7691" i="8"/>
  <c r="G7692" i="8"/>
  <c r="G7693" i="8"/>
  <c r="G7694" i="8"/>
  <c r="G7695" i="8"/>
  <c r="G7696" i="8"/>
  <c r="G7697" i="8"/>
  <c r="G7698" i="8"/>
  <c r="G7699" i="8"/>
  <c r="G7700" i="8"/>
  <c r="G7701" i="8"/>
  <c r="G7702" i="8"/>
  <c r="G7703" i="8"/>
  <c r="G7704" i="8"/>
  <c r="G7705" i="8"/>
  <c r="G7706" i="8"/>
  <c r="G7707" i="8"/>
  <c r="G7708" i="8"/>
  <c r="G7709" i="8"/>
  <c r="G7710" i="8"/>
  <c r="G7711" i="8"/>
  <c r="G7712" i="8"/>
  <c r="G7713" i="8"/>
  <c r="G7714" i="8"/>
  <c r="G7715" i="8"/>
  <c r="G7716" i="8"/>
  <c r="G7717" i="8"/>
  <c r="G7718" i="8"/>
  <c r="G7719" i="8"/>
  <c r="G7720" i="8"/>
  <c r="G7721" i="8"/>
  <c r="G7722" i="8"/>
  <c r="G7723" i="8"/>
  <c r="G7724" i="8"/>
  <c r="G7725" i="8"/>
  <c r="G7726" i="8"/>
  <c r="G7727" i="8"/>
  <c r="G7728" i="8"/>
  <c r="G7729" i="8"/>
  <c r="G7730" i="8"/>
  <c r="G7731" i="8"/>
  <c r="G7732" i="8"/>
  <c r="G7733" i="8"/>
  <c r="G7734" i="8"/>
  <c r="G7735" i="8"/>
  <c r="G7736" i="8"/>
  <c r="G7737" i="8"/>
  <c r="G7738" i="8"/>
  <c r="G7739" i="8"/>
  <c r="G7740" i="8"/>
  <c r="G7741" i="8"/>
  <c r="G7742" i="8"/>
  <c r="G7743" i="8"/>
  <c r="G7744" i="8"/>
  <c r="G7745" i="8"/>
  <c r="G7746" i="8"/>
  <c r="G7747" i="8"/>
  <c r="G7748" i="8"/>
  <c r="G7749" i="8"/>
  <c r="G7750" i="8"/>
  <c r="G7751" i="8"/>
  <c r="G7752" i="8"/>
  <c r="G7753" i="8"/>
  <c r="G7754" i="8"/>
  <c r="G7755" i="8"/>
  <c r="G7756" i="8"/>
  <c r="G7757" i="8"/>
  <c r="G7758" i="8"/>
  <c r="G7759" i="8"/>
  <c r="G7760" i="8"/>
  <c r="G7761" i="8"/>
  <c r="G7762" i="8"/>
  <c r="G7763" i="8"/>
  <c r="G7764" i="8"/>
  <c r="G7765" i="8"/>
  <c r="G7766" i="8"/>
  <c r="G7767" i="8"/>
  <c r="G7768" i="8"/>
  <c r="G7769" i="8"/>
  <c r="G7770" i="8"/>
  <c r="G7771" i="8"/>
  <c r="G7772" i="8"/>
  <c r="G7773" i="8"/>
  <c r="G7774" i="8"/>
  <c r="G7775" i="8"/>
  <c r="G7776" i="8"/>
  <c r="G7777" i="8"/>
  <c r="G7778" i="8"/>
  <c r="G7779" i="8"/>
  <c r="G7780" i="8"/>
  <c r="G7781" i="8"/>
  <c r="G7782" i="8"/>
  <c r="G7783" i="8"/>
  <c r="G7784" i="8"/>
  <c r="G7785" i="8"/>
  <c r="G7786" i="8"/>
  <c r="G7787" i="8"/>
  <c r="G7788" i="8"/>
  <c r="G7789" i="8"/>
  <c r="G7790" i="8"/>
  <c r="G7791" i="8"/>
  <c r="G7792" i="8"/>
  <c r="G7793" i="8"/>
  <c r="G7794" i="8"/>
  <c r="G7795" i="8"/>
  <c r="G7796" i="8"/>
  <c r="G7797" i="8"/>
  <c r="G7798" i="8"/>
  <c r="G7799" i="8"/>
  <c r="G7800" i="8"/>
  <c r="G7801" i="8"/>
  <c r="G7802" i="8"/>
  <c r="G7803" i="8"/>
  <c r="G7804" i="8"/>
  <c r="G7805" i="8"/>
  <c r="G7806" i="8"/>
  <c r="G7807" i="8"/>
  <c r="G7808" i="8"/>
  <c r="G7809" i="8"/>
  <c r="G7810" i="8"/>
  <c r="G7811" i="8"/>
  <c r="G7812" i="8"/>
  <c r="G7813" i="8"/>
  <c r="G7814" i="8"/>
  <c r="G7815" i="8"/>
  <c r="G7816" i="8"/>
  <c r="G7817" i="8"/>
  <c r="G7818" i="8"/>
  <c r="G7819" i="8"/>
  <c r="G7820" i="8"/>
  <c r="G7821" i="8"/>
  <c r="G7822" i="8"/>
  <c r="G7823" i="8"/>
  <c r="G7824" i="8"/>
  <c r="G7825" i="8"/>
  <c r="G7826" i="8"/>
  <c r="G7827" i="8"/>
  <c r="G7828" i="8"/>
  <c r="G7829" i="8"/>
  <c r="G7830" i="8"/>
  <c r="G7831" i="8"/>
  <c r="G7832" i="8"/>
  <c r="G7833" i="8"/>
  <c r="G7834" i="8"/>
  <c r="G7835" i="8"/>
  <c r="G7836" i="8"/>
  <c r="G7837" i="8"/>
  <c r="G7838" i="8"/>
  <c r="G7839" i="8"/>
  <c r="G7840" i="8"/>
  <c r="G7841" i="8"/>
  <c r="G7842" i="8"/>
  <c r="G7843" i="8"/>
  <c r="G7844" i="8"/>
  <c r="G7845" i="8"/>
  <c r="G7846" i="8"/>
  <c r="G7847" i="8"/>
  <c r="G7848" i="8"/>
  <c r="G7849" i="8"/>
  <c r="G7850" i="8"/>
  <c r="G7851" i="8"/>
  <c r="G7852" i="8"/>
  <c r="G7853" i="8"/>
  <c r="G7854" i="8"/>
  <c r="G7855" i="8"/>
  <c r="G7856" i="8"/>
  <c r="G7857" i="8"/>
  <c r="G7858" i="8"/>
  <c r="G7859" i="8"/>
  <c r="G7860" i="8"/>
  <c r="G7861" i="8"/>
  <c r="G7862" i="8"/>
  <c r="G7863" i="8"/>
  <c r="G7864" i="8"/>
  <c r="G7865" i="8"/>
  <c r="G7866" i="8"/>
  <c r="G7867" i="8"/>
  <c r="G7868" i="8"/>
  <c r="G7869" i="8"/>
  <c r="G7870" i="8"/>
  <c r="G7871" i="8"/>
  <c r="G7872" i="8"/>
  <c r="G7873" i="8"/>
  <c r="G7874" i="8"/>
  <c r="G7875" i="8"/>
  <c r="G7876" i="8"/>
  <c r="G7877" i="8"/>
  <c r="G7878" i="8"/>
  <c r="G7879" i="8"/>
  <c r="G7880" i="8"/>
  <c r="G7881" i="8"/>
  <c r="G7882" i="8"/>
  <c r="G7883" i="8"/>
  <c r="G7884" i="8"/>
  <c r="G7885" i="8"/>
  <c r="G7886" i="8"/>
  <c r="G7887" i="8"/>
  <c r="G7888" i="8"/>
  <c r="G7889" i="8"/>
  <c r="G7890" i="8"/>
  <c r="G7891" i="8"/>
  <c r="G7892" i="8"/>
  <c r="G7893" i="8"/>
  <c r="G7894" i="8"/>
  <c r="G7895" i="8"/>
  <c r="G7896" i="8"/>
  <c r="G7897" i="8"/>
  <c r="G7898" i="8"/>
  <c r="G7899" i="8"/>
  <c r="G7900" i="8"/>
  <c r="G7901" i="8"/>
  <c r="G7902" i="8"/>
  <c r="G7903" i="8"/>
  <c r="G7904" i="8"/>
  <c r="G7905" i="8"/>
  <c r="G7906" i="8"/>
  <c r="G7907" i="8"/>
  <c r="G7908" i="8"/>
  <c r="G7909" i="8"/>
  <c r="G7910" i="8"/>
  <c r="G7911" i="8"/>
  <c r="G7912" i="8"/>
  <c r="G7913" i="8"/>
  <c r="G7914" i="8"/>
  <c r="G7915" i="8"/>
  <c r="G7916" i="8"/>
  <c r="G7917" i="8"/>
  <c r="G7918" i="8"/>
  <c r="G7919" i="8"/>
  <c r="G7920" i="8"/>
  <c r="G7921" i="8"/>
  <c r="G7922" i="8"/>
  <c r="G7923" i="8"/>
  <c r="G7924" i="8"/>
  <c r="G7925" i="8"/>
  <c r="G7926" i="8"/>
  <c r="G7927" i="8"/>
  <c r="G7928" i="8"/>
  <c r="G7929" i="8"/>
  <c r="G7930" i="8"/>
  <c r="G7931" i="8"/>
  <c r="G7932" i="8"/>
  <c r="G7933" i="8"/>
  <c r="G7934" i="8"/>
  <c r="G7935" i="8"/>
  <c r="G7936" i="8"/>
  <c r="G7937" i="8"/>
  <c r="G7938" i="8"/>
  <c r="G7939" i="8"/>
  <c r="G7940" i="8"/>
  <c r="G7941" i="8"/>
  <c r="G7942" i="8"/>
  <c r="G7943" i="8"/>
  <c r="G7944" i="8"/>
  <c r="G7945" i="8"/>
  <c r="G7946" i="8"/>
  <c r="G7947" i="8"/>
  <c r="G7948" i="8"/>
  <c r="G7949" i="8"/>
  <c r="G7950" i="8"/>
  <c r="G7951" i="8"/>
  <c r="G7952" i="8"/>
  <c r="G7953" i="8"/>
  <c r="G7954" i="8"/>
  <c r="G7955" i="8"/>
  <c r="G7956" i="8"/>
  <c r="G7957" i="8"/>
  <c r="G7958" i="8"/>
  <c r="G7959" i="8"/>
  <c r="G7960" i="8"/>
  <c r="G7961" i="8"/>
  <c r="G7962" i="8"/>
  <c r="G7963" i="8"/>
  <c r="G7964" i="8"/>
  <c r="G7965" i="8"/>
  <c r="G7966" i="8"/>
  <c r="G7967" i="8"/>
  <c r="G7968" i="8"/>
  <c r="G7969" i="8"/>
  <c r="G7970" i="8"/>
  <c r="G7971" i="8"/>
  <c r="G7972" i="8"/>
  <c r="G7973" i="8"/>
  <c r="G7974" i="8"/>
  <c r="G7975" i="8"/>
  <c r="G7976" i="8"/>
  <c r="G7977" i="8"/>
  <c r="G7978" i="8"/>
  <c r="G7979" i="8"/>
  <c r="G7980" i="8"/>
  <c r="G7981" i="8"/>
  <c r="G7982" i="8"/>
  <c r="G7983" i="8"/>
  <c r="G7984" i="8"/>
  <c r="G7985" i="8"/>
  <c r="G7986" i="8"/>
  <c r="G7987" i="8"/>
  <c r="G7988" i="8"/>
  <c r="G7989" i="8"/>
  <c r="G7990" i="8"/>
  <c r="G7991" i="8"/>
  <c r="G7992" i="8"/>
  <c r="G7993" i="8"/>
  <c r="G7994" i="8"/>
  <c r="G7995" i="8"/>
  <c r="G7996" i="8"/>
  <c r="G7997" i="8"/>
  <c r="G7998" i="8"/>
  <c r="G7999" i="8"/>
  <c r="G8000" i="8"/>
  <c r="G8001" i="8"/>
  <c r="G8002" i="8"/>
  <c r="G8003" i="8"/>
  <c r="G8004" i="8"/>
  <c r="G8005" i="8"/>
  <c r="G8006" i="8"/>
  <c r="G8007" i="8"/>
  <c r="G8008" i="8"/>
  <c r="G8009" i="8"/>
  <c r="G8010" i="8"/>
  <c r="G8011" i="8"/>
  <c r="G8012" i="8"/>
  <c r="G8013" i="8"/>
  <c r="G8014" i="8"/>
  <c r="G8015" i="8"/>
  <c r="G8016" i="8"/>
  <c r="G8017" i="8"/>
  <c r="G8018" i="8"/>
  <c r="G8019" i="8"/>
  <c r="G8020" i="8"/>
  <c r="G8021" i="8"/>
  <c r="G8022" i="8"/>
  <c r="G8023" i="8"/>
  <c r="G8024" i="8"/>
  <c r="G8025" i="8"/>
  <c r="G8026" i="8"/>
  <c r="G8027" i="8"/>
  <c r="G8028" i="8"/>
  <c r="G8029" i="8"/>
  <c r="G8030" i="8"/>
  <c r="G8031" i="8"/>
  <c r="G8032" i="8"/>
  <c r="G8033" i="8"/>
  <c r="G8034" i="8"/>
  <c r="G8035" i="8"/>
  <c r="G8036" i="8"/>
  <c r="G8037" i="8"/>
  <c r="G8038" i="8"/>
  <c r="G8039" i="8"/>
  <c r="G8040" i="8"/>
  <c r="G8041" i="8"/>
  <c r="G8042" i="8"/>
  <c r="G8043" i="8"/>
  <c r="G8044" i="8"/>
  <c r="G8045" i="8"/>
  <c r="G8046" i="8"/>
  <c r="G8047" i="8"/>
  <c r="G8048" i="8"/>
  <c r="G8049" i="8"/>
  <c r="G8050" i="8"/>
  <c r="G8051" i="8"/>
  <c r="G8052" i="8"/>
  <c r="G8053" i="8"/>
  <c r="G8054" i="8"/>
  <c r="G8055" i="8"/>
  <c r="G8056" i="8"/>
  <c r="G8057" i="8"/>
  <c r="G8058" i="8"/>
  <c r="G8059" i="8"/>
  <c r="G8060" i="8"/>
  <c r="G8061" i="8"/>
  <c r="G8062" i="8"/>
  <c r="G8063" i="8"/>
  <c r="G8064" i="8"/>
  <c r="G8065" i="8"/>
  <c r="G8066" i="8"/>
  <c r="G8067" i="8"/>
  <c r="G8068" i="8"/>
  <c r="G8069" i="8"/>
  <c r="G8070" i="8"/>
  <c r="G8071" i="8"/>
  <c r="G8072" i="8"/>
  <c r="G8073" i="8"/>
  <c r="G8074" i="8"/>
  <c r="G8075" i="8"/>
  <c r="G8076" i="8"/>
  <c r="G8077" i="8"/>
  <c r="G8078" i="8"/>
  <c r="G8079" i="8"/>
  <c r="G8080" i="8"/>
  <c r="G8081" i="8"/>
  <c r="G8082" i="8"/>
  <c r="G8083" i="8"/>
  <c r="G8084" i="8"/>
  <c r="G8085" i="8"/>
  <c r="G8086" i="8"/>
  <c r="G8087" i="8"/>
  <c r="G8088" i="8"/>
  <c r="G8089" i="8"/>
  <c r="G8090" i="8"/>
  <c r="G8091" i="8"/>
  <c r="G8092" i="8"/>
  <c r="G8093" i="8"/>
  <c r="G8094" i="8"/>
  <c r="G8095" i="8"/>
  <c r="G8096" i="8"/>
  <c r="G8097" i="8"/>
  <c r="G8098" i="8"/>
  <c r="G8099" i="8"/>
  <c r="G8100" i="8"/>
  <c r="G8101" i="8"/>
  <c r="G8102" i="8"/>
  <c r="G8103" i="8"/>
  <c r="G8104" i="8"/>
  <c r="G8105" i="8"/>
  <c r="G8106" i="8"/>
  <c r="G8107" i="8"/>
  <c r="G8108" i="8"/>
  <c r="G8109" i="8"/>
  <c r="G8110" i="8"/>
  <c r="G8111" i="8"/>
  <c r="G8112" i="8"/>
  <c r="G8113" i="8"/>
  <c r="G8114" i="8"/>
  <c r="G8115" i="8"/>
  <c r="G8116" i="8"/>
  <c r="G8117" i="8"/>
  <c r="G8118" i="8"/>
  <c r="G8119" i="8"/>
  <c r="G8120" i="8"/>
  <c r="G8121" i="8"/>
  <c r="G8122" i="8"/>
  <c r="G8123" i="8"/>
  <c r="G8124" i="8"/>
  <c r="G8125" i="8"/>
  <c r="G8126" i="8"/>
  <c r="G8127" i="8"/>
  <c r="G8128" i="8"/>
  <c r="G8129" i="8"/>
  <c r="G8130" i="8"/>
  <c r="G8131" i="8"/>
  <c r="G8132" i="8"/>
  <c r="G8133" i="8"/>
  <c r="G8134" i="8"/>
  <c r="G8135" i="8"/>
  <c r="G8136" i="8"/>
  <c r="G8137" i="8"/>
  <c r="G8138" i="8"/>
  <c r="G8139" i="8"/>
  <c r="G8140" i="8"/>
  <c r="G8141" i="8"/>
  <c r="G8142" i="8"/>
  <c r="G8143" i="8"/>
  <c r="G8144" i="8"/>
  <c r="G8145" i="8"/>
  <c r="G8146" i="8"/>
  <c r="G8147" i="8"/>
  <c r="G8148" i="8"/>
  <c r="G8149" i="8"/>
  <c r="G8150" i="8"/>
  <c r="G8151" i="8"/>
  <c r="G8152" i="8"/>
  <c r="G8153" i="8"/>
  <c r="G8154" i="8"/>
  <c r="G8155" i="8"/>
  <c r="G8156" i="8"/>
  <c r="G8157" i="8"/>
  <c r="G8158" i="8"/>
  <c r="G8159" i="8"/>
  <c r="G8160" i="8"/>
  <c r="G8161" i="8"/>
  <c r="G8162" i="8"/>
  <c r="G8163" i="8"/>
  <c r="G8164" i="8"/>
  <c r="G8165" i="8"/>
  <c r="G8166" i="8"/>
  <c r="G8167" i="8"/>
  <c r="G8168" i="8"/>
  <c r="G8169" i="8"/>
  <c r="G8170" i="8"/>
  <c r="G8171" i="8"/>
  <c r="G8172" i="8"/>
  <c r="G8173" i="8"/>
  <c r="G8174" i="8"/>
  <c r="G8175" i="8"/>
  <c r="G8176" i="8"/>
  <c r="G8177" i="8"/>
  <c r="G8178" i="8"/>
  <c r="G8179" i="8"/>
  <c r="G8180" i="8"/>
  <c r="G8181" i="8"/>
  <c r="G8182" i="8"/>
  <c r="G8183" i="8"/>
  <c r="G8184" i="8"/>
  <c r="G8185" i="8"/>
  <c r="G8186" i="8"/>
  <c r="G8187" i="8"/>
  <c r="G8188" i="8"/>
  <c r="G8189" i="8"/>
  <c r="G8190" i="8"/>
  <c r="G8191" i="8"/>
  <c r="G8192" i="8"/>
  <c r="G8193" i="8"/>
  <c r="G8194" i="8"/>
  <c r="G8195" i="8"/>
  <c r="G8196" i="8"/>
  <c r="G8197" i="8"/>
  <c r="G8198" i="8"/>
  <c r="G8199" i="8"/>
  <c r="G8200" i="8"/>
  <c r="G8201" i="8"/>
  <c r="G8202" i="8"/>
  <c r="G8203" i="8"/>
  <c r="G8204" i="8"/>
  <c r="G8205" i="8"/>
  <c r="G8206" i="8"/>
  <c r="G8207" i="8"/>
  <c r="G8208" i="8"/>
  <c r="G8209" i="8"/>
  <c r="G8210" i="8"/>
  <c r="G8211" i="8"/>
  <c r="G8212" i="8"/>
  <c r="G8213" i="8"/>
  <c r="G8214" i="8"/>
  <c r="G8215" i="8"/>
  <c r="G8216" i="8"/>
  <c r="G8217" i="8"/>
  <c r="G8218" i="8"/>
  <c r="G8219" i="8"/>
  <c r="G8220" i="8"/>
  <c r="G8221" i="8"/>
  <c r="G8222" i="8"/>
  <c r="G8223" i="8"/>
  <c r="G8224" i="8"/>
  <c r="G8225" i="8"/>
  <c r="G8226" i="8"/>
  <c r="G8227" i="8"/>
  <c r="G8228" i="8"/>
  <c r="G8229" i="8"/>
  <c r="G8230" i="8"/>
  <c r="G8231" i="8"/>
  <c r="G8232" i="8"/>
  <c r="G8233" i="8"/>
  <c r="G8234" i="8"/>
  <c r="G8235" i="8"/>
  <c r="G8236" i="8"/>
  <c r="G8237" i="8"/>
  <c r="G8238" i="8"/>
  <c r="G8239" i="8"/>
  <c r="G8240" i="8"/>
  <c r="G8241" i="8"/>
  <c r="G8242" i="8"/>
  <c r="G8243" i="8"/>
  <c r="G8244" i="8"/>
  <c r="G8245" i="8"/>
  <c r="G8246" i="8"/>
  <c r="G8247" i="8"/>
  <c r="G8248" i="8"/>
  <c r="G8249" i="8"/>
  <c r="G8250" i="8"/>
  <c r="G8251" i="8"/>
  <c r="G8252" i="8"/>
  <c r="G8253" i="8"/>
  <c r="G8254" i="8"/>
  <c r="G8255" i="8"/>
  <c r="G8256" i="8"/>
  <c r="G8257" i="8"/>
  <c r="G8258" i="8"/>
  <c r="G8259" i="8"/>
  <c r="G8260" i="8"/>
  <c r="G8261" i="8"/>
  <c r="G8262" i="8"/>
  <c r="G8263" i="8"/>
  <c r="G8264" i="8"/>
  <c r="G8265" i="8"/>
  <c r="G8266" i="8"/>
  <c r="G8267" i="8"/>
  <c r="G8268" i="8"/>
  <c r="G8269" i="8"/>
  <c r="G8270" i="8"/>
  <c r="G8271" i="8"/>
  <c r="G8272" i="8"/>
  <c r="G8273" i="8"/>
  <c r="G8274" i="8"/>
  <c r="G8275" i="8"/>
  <c r="G8276" i="8"/>
  <c r="G8277" i="8"/>
  <c r="G8278" i="8"/>
  <c r="G8279" i="8"/>
  <c r="G8280" i="8"/>
  <c r="G8281" i="8"/>
  <c r="G8282" i="8"/>
  <c r="G8283" i="8"/>
  <c r="G8284" i="8"/>
  <c r="G8285" i="8"/>
  <c r="G8286" i="8"/>
  <c r="G8287" i="8"/>
  <c r="G8288" i="8"/>
  <c r="G8289" i="8"/>
  <c r="G8290" i="8"/>
  <c r="G8291" i="8"/>
  <c r="G8292" i="8"/>
  <c r="G8293" i="8"/>
  <c r="G8294" i="8"/>
  <c r="G8295" i="8"/>
  <c r="G8296" i="8"/>
  <c r="G8297" i="8"/>
  <c r="G8298" i="8"/>
  <c r="G8299" i="8"/>
  <c r="G8300" i="8"/>
  <c r="G8301" i="8"/>
  <c r="G8302" i="8"/>
  <c r="G8303" i="8"/>
  <c r="G8304" i="8"/>
  <c r="G8305" i="8"/>
  <c r="G8306" i="8"/>
  <c r="G8307" i="8"/>
  <c r="G8308" i="8"/>
  <c r="G8309" i="8"/>
  <c r="G8310" i="8"/>
  <c r="G8311" i="8"/>
  <c r="G8312" i="8"/>
  <c r="G8313" i="8"/>
  <c r="G8314" i="8"/>
  <c r="G8315" i="8"/>
  <c r="G8316" i="8"/>
  <c r="G8317" i="8"/>
  <c r="G8318" i="8"/>
  <c r="G8319" i="8"/>
  <c r="G8320" i="8"/>
  <c r="G8321" i="8"/>
  <c r="G8322" i="8"/>
  <c r="G8323" i="8"/>
  <c r="G8324" i="8"/>
  <c r="G8325" i="8"/>
  <c r="G8326" i="8"/>
  <c r="G8327" i="8"/>
  <c r="G8328" i="8"/>
  <c r="G8329" i="8"/>
  <c r="G8330" i="8"/>
  <c r="G8331" i="8"/>
  <c r="G8332" i="8"/>
  <c r="G8333" i="8"/>
  <c r="G8334" i="8"/>
  <c r="G8335" i="8"/>
  <c r="G8336" i="8"/>
  <c r="G8337" i="8"/>
  <c r="G8338" i="8"/>
  <c r="G8339" i="8"/>
  <c r="G8340" i="8"/>
  <c r="G8341" i="8"/>
  <c r="G8342" i="8"/>
  <c r="G8343" i="8"/>
  <c r="G8344" i="8"/>
  <c r="G8345" i="8"/>
  <c r="G8346" i="8"/>
  <c r="G8347" i="8"/>
  <c r="G8348" i="8"/>
  <c r="G8349" i="8"/>
  <c r="G8350" i="8"/>
  <c r="G8351" i="8"/>
  <c r="G8352" i="8"/>
  <c r="G8353" i="8"/>
  <c r="G8354" i="8"/>
  <c r="G8355" i="8"/>
  <c r="G8356" i="8"/>
  <c r="G8357" i="8"/>
  <c r="G8358" i="8"/>
  <c r="G8359" i="8"/>
  <c r="G8360" i="8"/>
  <c r="G8361" i="8"/>
  <c r="G8362" i="8"/>
  <c r="G8363" i="8"/>
  <c r="G8364" i="8"/>
  <c r="G8365" i="8"/>
  <c r="G8366" i="8"/>
  <c r="G8367" i="8"/>
  <c r="G8368" i="8"/>
  <c r="G8369" i="8"/>
  <c r="G8370" i="8"/>
  <c r="G8371" i="8"/>
  <c r="G8372" i="8"/>
  <c r="G8373" i="8"/>
  <c r="G8374" i="8"/>
  <c r="G8375" i="8"/>
  <c r="G8376" i="8"/>
  <c r="G8377" i="8"/>
  <c r="G8378" i="8"/>
  <c r="G8379" i="8"/>
  <c r="G8380" i="8"/>
  <c r="G8381" i="8"/>
  <c r="G8382" i="8"/>
  <c r="G8383" i="8"/>
  <c r="G8384" i="8"/>
  <c r="G8385" i="8"/>
  <c r="G8386" i="8"/>
  <c r="G8387" i="8"/>
  <c r="G8388" i="8"/>
  <c r="G8389" i="8"/>
  <c r="G8390" i="8"/>
  <c r="G8391" i="8"/>
  <c r="G8392" i="8"/>
  <c r="G8393" i="8"/>
  <c r="G8394" i="8"/>
  <c r="G8395" i="8"/>
  <c r="G8396" i="8"/>
  <c r="G8397" i="8"/>
  <c r="G8398" i="8"/>
  <c r="G8399" i="8"/>
  <c r="G8400" i="8"/>
  <c r="G8401" i="8"/>
  <c r="G8402" i="8"/>
  <c r="G8403" i="8"/>
  <c r="G8404" i="8"/>
  <c r="G8405" i="8"/>
  <c r="G8406" i="8"/>
  <c r="G8407" i="8"/>
  <c r="G8408" i="8"/>
  <c r="G8409" i="8"/>
  <c r="G8410" i="8"/>
  <c r="G8411" i="8"/>
  <c r="G8412" i="8"/>
  <c r="G8413" i="8"/>
  <c r="G8414" i="8"/>
  <c r="G8415" i="8"/>
  <c r="G8416" i="8"/>
  <c r="G8417" i="8"/>
  <c r="G8418" i="8"/>
  <c r="G8419" i="8"/>
  <c r="G8420" i="8"/>
  <c r="G8421" i="8"/>
  <c r="G8422" i="8"/>
  <c r="G8423" i="8"/>
  <c r="G8424" i="8"/>
  <c r="G8425" i="8"/>
  <c r="G8426" i="8"/>
  <c r="G8427" i="8"/>
  <c r="G8428" i="8"/>
  <c r="G8429" i="8"/>
  <c r="G8430" i="8"/>
  <c r="G8431" i="8"/>
  <c r="G8432" i="8"/>
  <c r="G8433" i="8"/>
  <c r="G8434" i="8"/>
  <c r="G8435" i="8"/>
  <c r="G8436" i="8"/>
  <c r="G8437" i="8"/>
  <c r="G8438" i="8"/>
  <c r="G8439" i="8"/>
  <c r="G8440" i="8"/>
  <c r="G8441" i="8"/>
  <c r="G8442" i="8"/>
  <c r="G8443" i="8"/>
  <c r="G8444" i="8"/>
  <c r="G8445" i="8"/>
  <c r="G8446" i="8"/>
  <c r="G8447" i="8"/>
  <c r="G8448" i="8"/>
  <c r="G8449" i="8"/>
  <c r="G8450" i="8"/>
  <c r="G8451" i="8"/>
  <c r="G8452" i="8"/>
  <c r="G8453" i="8"/>
  <c r="G8454" i="8"/>
  <c r="G8455" i="8"/>
  <c r="G8456" i="8"/>
  <c r="G8457" i="8"/>
  <c r="G8458" i="8"/>
  <c r="G8459" i="8"/>
  <c r="G8460" i="8"/>
  <c r="G8461" i="8"/>
  <c r="G8462" i="8"/>
  <c r="G8463" i="8"/>
  <c r="G8464" i="8"/>
  <c r="G8465" i="8"/>
  <c r="G8466" i="8"/>
  <c r="G8467" i="8"/>
  <c r="G8468" i="8"/>
  <c r="G8469" i="8"/>
  <c r="G8470" i="8"/>
  <c r="G8471" i="8"/>
  <c r="G8472" i="8"/>
  <c r="G8473" i="8"/>
  <c r="G8474" i="8"/>
  <c r="G8475" i="8"/>
  <c r="G8476" i="8"/>
  <c r="G8477" i="8"/>
  <c r="G8478" i="8"/>
  <c r="G8479" i="8"/>
  <c r="G8480" i="8"/>
  <c r="G8481" i="8"/>
  <c r="G8482" i="8"/>
  <c r="G8483" i="8"/>
  <c r="G8484" i="8"/>
  <c r="G8485" i="8"/>
  <c r="G8486" i="8"/>
  <c r="G8487" i="8"/>
  <c r="G8488" i="8"/>
  <c r="G8489" i="8"/>
  <c r="G8490" i="8"/>
  <c r="G8491" i="8"/>
  <c r="G8492" i="8"/>
  <c r="G8493" i="8"/>
  <c r="G8494" i="8"/>
  <c r="G8495" i="8"/>
  <c r="G8496" i="8"/>
  <c r="G8497" i="8"/>
  <c r="G8498" i="8"/>
  <c r="G8499" i="8"/>
  <c r="G8500" i="8"/>
  <c r="G8501" i="8"/>
  <c r="G8502" i="8"/>
  <c r="G8503" i="8"/>
  <c r="G8504" i="8"/>
  <c r="G8505" i="8"/>
  <c r="G8506" i="8"/>
  <c r="G8507" i="8"/>
  <c r="G8508" i="8"/>
  <c r="G8509" i="8"/>
  <c r="G8510" i="8"/>
  <c r="G8511" i="8"/>
  <c r="G8512" i="8"/>
  <c r="G8513" i="8"/>
  <c r="G8514" i="8"/>
  <c r="G8515" i="8"/>
  <c r="G8516" i="8"/>
  <c r="G8517" i="8"/>
  <c r="G8518" i="8"/>
  <c r="G8519" i="8"/>
  <c r="G8520" i="8"/>
  <c r="G8521" i="8"/>
  <c r="G8522" i="8"/>
  <c r="G8523" i="8"/>
  <c r="G8524" i="8"/>
  <c r="G8525" i="8"/>
  <c r="G8526" i="8"/>
  <c r="G8527" i="8"/>
  <c r="G8528" i="8"/>
  <c r="G8529" i="8"/>
  <c r="G8530" i="8"/>
  <c r="G8531" i="8"/>
  <c r="G8532" i="8"/>
  <c r="G8533" i="8"/>
  <c r="G8534" i="8"/>
  <c r="G8535" i="8"/>
  <c r="G8536" i="8"/>
  <c r="G8537" i="8"/>
  <c r="G8538" i="8"/>
  <c r="G8539" i="8"/>
  <c r="G8540" i="8"/>
  <c r="G8541" i="8"/>
  <c r="G8542" i="8"/>
  <c r="G8543" i="8"/>
  <c r="G8544" i="8"/>
  <c r="G8545" i="8"/>
  <c r="G8546" i="8"/>
  <c r="G8547" i="8"/>
  <c r="G8548" i="8"/>
  <c r="G8549" i="8"/>
  <c r="G8550" i="8"/>
  <c r="G8551" i="8"/>
  <c r="G8552" i="8"/>
  <c r="G8553" i="8"/>
  <c r="G8554" i="8"/>
  <c r="G8555" i="8"/>
  <c r="G8556" i="8"/>
  <c r="G8557" i="8"/>
  <c r="G8558" i="8"/>
  <c r="G8559" i="8"/>
  <c r="G8560" i="8"/>
  <c r="G8561" i="8"/>
  <c r="G8562" i="8"/>
  <c r="G8563" i="8"/>
  <c r="G8564" i="8"/>
  <c r="G8565" i="8"/>
  <c r="G8566" i="8"/>
  <c r="G8567" i="8"/>
  <c r="G8568" i="8"/>
  <c r="G8569" i="8"/>
  <c r="G8570" i="8"/>
  <c r="G8571" i="8"/>
  <c r="G8572" i="8"/>
  <c r="G8573" i="8"/>
  <c r="G8574" i="8"/>
  <c r="G8575" i="8"/>
  <c r="G8576" i="8"/>
  <c r="G8577" i="8"/>
  <c r="G8578" i="8"/>
  <c r="G8579" i="8"/>
  <c r="G8580" i="8"/>
  <c r="G8581" i="8"/>
  <c r="G8582" i="8"/>
  <c r="G8583" i="8"/>
  <c r="G8584" i="8"/>
  <c r="G8585" i="8"/>
  <c r="G8586" i="8"/>
  <c r="G8587" i="8"/>
  <c r="G8588" i="8"/>
  <c r="G8589" i="8"/>
  <c r="G8590" i="8"/>
  <c r="G8591" i="8"/>
  <c r="G8592" i="8"/>
  <c r="G8593" i="8"/>
  <c r="G8594" i="8"/>
  <c r="G8595" i="8"/>
  <c r="G8596" i="8"/>
  <c r="G8597" i="8"/>
  <c r="G8598" i="8"/>
  <c r="G8599" i="8"/>
  <c r="G8600" i="8"/>
  <c r="G8601" i="8"/>
  <c r="G8602" i="8"/>
  <c r="G8603" i="8"/>
  <c r="G8604" i="8"/>
  <c r="G8605" i="8"/>
  <c r="G8606" i="8"/>
  <c r="G8607" i="8"/>
  <c r="G8608" i="8"/>
  <c r="G8609" i="8"/>
  <c r="G8610" i="8"/>
  <c r="G8611" i="8"/>
  <c r="G8612" i="8"/>
  <c r="G8613" i="8"/>
  <c r="G8614" i="8"/>
  <c r="G8615" i="8"/>
  <c r="G8616" i="8"/>
  <c r="G8617" i="8"/>
  <c r="G8618" i="8"/>
  <c r="G8619" i="8"/>
  <c r="G8620" i="8"/>
  <c r="G8621" i="8"/>
  <c r="G8622" i="8"/>
  <c r="G8623" i="8"/>
  <c r="G8624" i="8"/>
  <c r="G8625" i="8"/>
  <c r="G8626" i="8"/>
  <c r="G8627" i="8"/>
  <c r="G8628" i="8"/>
  <c r="G8629" i="8"/>
  <c r="G8630" i="8"/>
  <c r="G8631" i="8"/>
  <c r="G8632" i="8"/>
  <c r="G8633" i="8"/>
  <c r="G8634" i="8"/>
  <c r="G8635" i="8"/>
  <c r="G8636" i="8"/>
  <c r="G8637" i="8"/>
  <c r="G8638" i="8"/>
  <c r="G8639" i="8"/>
  <c r="G8640" i="8"/>
  <c r="G8641" i="8"/>
  <c r="G8642" i="8"/>
  <c r="G8643" i="8"/>
  <c r="G8644" i="8"/>
  <c r="G8645" i="8"/>
  <c r="G8646" i="8"/>
  <c r="G8647" i="8"/>
  <c r="G8648" i="8"/>
  <c r="G8649" i="8"/>
  <c r="G8650" i="8"/>
  <c r="G8651" i="8"/>
  <c r="G8652" i="8"/>
  <c r="G8653" i="8"/>
  <c r="G8654" i="8"/>
  <c r="G8655" i="8"/>
  <c r="G8656" i="8"/>
  <c r="G8657" i="8"/>
  <c r="G8658" i="8"/>
  <c r="G8659" i="8"/>
  <c r="G8660" i="8"/>
  <c r="G8661" i="8"/>
  <c r="G8662" i="8"/>
  <c r="G8663" i="8"/>
  <c r="G8664" i="8"/>
  <c r="G8665" i="8"/>
  <c r="G8666" i="8"/>
  <c r="G8667" i="8"/>
  <c r="G8668" i="8"/>
  <c r="G8669" i="8"/>
  <c r="G8670" i="8"/>
  <c r="G8671" i="8"/>
  <c r="G8672" i="8"/>
  <c r="G8673" i="8"/>
  <c r="G8674" i="8"/>
  <c r="G8675" i="8"/>
  <c r="G8676" i="8"/>
  <c r="G8677" i="8"/>
  <c r="G8678" i="8"/>
  <c r="G8679" i="8"/>
  <c r="G8680" i="8"/>
  <c r="G8681" i="8"/>
  <c r="G8682" i="8"/>
  <c r="G8683" i="8"/>
  <c r="G8684" i="8"/>
  <c r="G8685" i="8"/>
  <c r="G8686" i="8"/>
  <c r="G8687" i="8"/>
  <c r="G8688" i="8"/>
  <c r="G8689" i="8"/>
  <c r="G8690" i="8"/>
  <c r="G8691" i="8"/>
  <c r="G8692" i="8"/>
  <c r="G8693" i="8"/>
  <c r="G8694" i="8"/>
  <c r="G8695" i="8"/>
  <c r="G8696" i="8"/>
  <c r="G8697" i="8"/>
  <c r="G8698" i="8"/>
  <c r="G8699" i="8"/>
  <c r="G8700" i="8"/>
  <c r="G8701" i="8"/>
  <c r="G8702" i="8"/>
  <c r="G8703" i="8"/>
  <c r="G8704" i="8"/>
  <c r="G8705" i="8"/>
  <c r="G8706" i="8"/>
  <c r="G8707" i="8"/>
  <c r="G8708" i="8"/>
  <c r="G8709" i="8"/>
  <c r="G8710" i="8"/>
  <c r="G8711" i="8"/>
  <c r="G8712" i="8"/>
  <c r="G8713" i="8"/>
  <c r="G8714" i="8"/>
  <c r="G8715" i="8"/>
  <c r="G8716" i="8"/>
  <c r="G8717" i="8"/>
  <c r="G8718" i="8"/>
  <c r="G8719" i="8"/>
  <c r="G8720" i="8"/>
  <c r="G8721" i="8"/>
  <c r="G8722" i="8"/>
  <c r="G8723" i="8"/>
  <c r="G8724" i="8"/>
  <c r="G8725" i="8"/>
  <c r="G8726" i="8"/>
  <c r="G8727" i="8"/>
  <c r="G8728" i="8"/>
  <c r="G8729" i="8"/>
  <c r="G8730" i="8"/>
  <c r="G8731" i="8"/>
  <c r="G8732" i="8"/>
  <c r="G8733" i="8"/>
  <c r="G8734" i="8"/>
  <c r="G8735" i="8"/>
  <c r="G8736" i="8"/>
  <c r="G8737" i="8"/>
  <c r="G8738" i="8"/>
  <c r="G8739" i="8"/>
  <c r="G8740" i="8"/>
  <c r="G8741" i="8"/>
  <c r="G8742" i="8"/>
  <c r="G8743" i="8"/>
  <c r="G8744" i="8"/>
  <c r="G8745" i="8"/>
  <c r="G8746" i="8"/>
  <c r="G8747" i="8"/>
  <c r="G8748" i="8"/>
  <c r="G8749" i="8"/>
  <c r="G8750" i="8"/>
  <c r="G8751" i="8"/>
  <c r="G8752" i="8"/>
  <c r="G8753" i="8"/>
  <c r="G8754" i="8"/>
  <c r="G8755" i="8"/>
  <c r="G8756" i="8"/>
  <c r="G8757" i="8"/>
  <c r="G8758" i="8"/>
  <c r="G8759" i="8"/>
  <c r="G8760" i="8"/>
  <c r="G8761" i="8"/>
  <c r="G8762" i="8"/>
  <c r="G8763" i="8"/>
  <c r="G8764" i="8"/>
  <c r="G8765" i="8"/>
  <c r="G8766" i="8"/>
  <c r="G8767" i="8"/>
  <c r="G8768" i="8"/>
  <c r="G8769" i="8"/>
  <c r="G8770" i="8"/>
  <c r="G8771" i="8"/>
  <c r="G8772" i="8"/>
  <c r="G8773" i="8"/>
  <c r="G8774" i="8"/>
  <c r="G8775" i="8"/>
  <c r="G8776" i="8"/>
  <c r="G8777" i="8"/>
  <c r="G8778" i="8"/>
  <c r="G8779" i="8"/>
  <c r="G8780" i="8"/>
  <c r="G8781" i="8"/>
  <c r="G8782" i="8"/>
  <c r="G8783" i="8"/>
  <c r="G8784" i="8"/>
  <c r="G8785" i="8"/>
  <c r="G8786" i="8"/>
  <c r="G8787" i="8"/>
  <c r="G8788" i="8"/>
  <c r="G8789" i="8"/>
  <c r="G8790" i="8"/>
  <c r="G8791" i="8"/>
  <c r="G8792" i="8"/>
  <c r="G8793" i="8"/>
  <c r="G8794" i="8"/>
  <c r="G8795" i="8"/>
  <c r="G8796" i="8"/>
  <c r="G8797" i="8"/>
  <c r="G8798" i="8"/>
  <c r="G8799" i="8"/>
  <c r="G8800" i="8"/>
  <c r="G8801" i="8"/>
  <c r="G8802" i="8"/>
  <c r="G8803" i="8"/>
  <c r="G8804" i="8"/>
  <c r="G8805" i="8"/>
  <c r="G8806" i="8"/>
  <c r="G8807" i="8"/>
  <c r="G8808" i="8"/>
  <c r="G8809" i="8"/>
  <c r="G8810" i="8"/>
  <c r="G8811" i="8"/>
  <c r="G8812" i="8"/>
  <c r="G8813" i="8"/>
  <c r="G8814" i="8"/>
  <c r="G8815" i="8"/>
  <c r="G8816" i="8"/>
  <c r="G8817" i="8"/>
  <c r="G8818" i="8"/>
  <c r="G8819" i="8"/>
  <c r="G8820" i="8"/>
  <c r="G8821" i="8"/>
  <c r="G8822" i="8"/>
  <c r="G8823" i="8"/>
  <c r="G8824" i="8"/>
  <c r="G8825" i="8"/>
  <c r="G8826" i="8"/>
  <c r="G8827" i="8"/>
  <c r="G8828" i="8"/>
  <c r="G8829" i="8"/>
  <c r="G8830" i="8"/>
  <c r="G8831" i="8"/>
  <c r="G8832" i="8"/>
  <c r="G8833" i="8"/>
  <c r="G8834" i="8"/>
  <c r="G8835" i="8"/>
  <c r="G8836" i="8"/>
  <c r="G8837" i="8"/>
  <c r="G8838" i="8"/>
  <c r="G8839" i="8"/>
  <c r="G8840" i="8"/>
  <c r="G8841" i="8"/>
  <c r="G8842" i="8"/>
  <c r="G8843" i="8"/>
  <c r="G8844" i="8"/>
  <c r="G8845" i="8"/>
  <c r="G8846" i="8"/>
  <c r="G8847" i="8"/>
  <c r="G8848" i="8"/>
  <c r="G8849" i="8"/>
  <c r="G8850" i="8"/>
  <c r="G8851" i="8"/>
  <c r="G8852" i="8"/>
  <c r="G8853" i="8"/>
  <c r="G8854" i="8"/>
  <c r="G8855" i="8"/>
  <c r="G8856" i="8"/>
  <c r="G8857" i="8"/>
  <c r="G8858" i="8"/>
  <c r="G8859" i="8"/>
  <c r="G8860" i="8"/>
  <c r="G8861" i="8"/>
  <c r="G8862" i="8"/>
  <c r="G8863" i="8"/>
  <c r="G8864" i="8"/>
  <c r="G8865" i="8"/>
  <c r="G8866" i="8"/>
  <c r="G8867" i="8"/>
  <c r="G8868" i="8"/>
  <c r="G8869" i="8"/>
  <c r="G8870" i="8"/>
  <c r="G8871" i="8"/>
  <c r="G8872" i="8"/>
  <c r="G8873" i="8"/>
  <c r="G8874" i="8"/>
  <c r="G8875" i="8"/>
  <c r="G8876" i="8"/>
  <c r="G8877" i="8"/>
  <c r="G8878" i="8"/>
  <c r="G8879" i="8"/>
  <c r="G8880" i="8"/>
  <c r="G8881" i="8"/>
  <c r="G8882" i="8"/>
  <c r="G8883" i="8"/>
  <c r="G8884" i="8"/>
  <c r="G8885" i="8"/>
  <c r="G8886" i="8"/>
  <c r="G8887" i="8"/>
  <c r="G8888" i="8"/>
  <c r="G8889" i="8"/>
  <c r="G8890" i="8"/>
  <c r="G8891" i="8"/>
  <c r="G8892" i="8"/>
  <c r="G8893" i="8"/>
  <c r="G8894" i="8"/>
  <c r="G8895" i="8"/>
  <c r="G8896" i="8"/>
  <c r="G8897" i="8"/>
  <c r="G8898" i="8"/>
  <c r="G8899" i="8"/>
  <c r="G8900" i="8"/>
  <c r="G8901" i="8"/>
  <c r="G8902" i="8"/>
  <c r="G8903" i="8"/>
  <c r="G8904" i="8"/>
  <c r="G8905" i="8"/>
  <c r="G8906" i="8"/>
  <c r="G8907" i="8"/>
  <c r="G8908" i="8"/>
  <c r="G8909" i="8"/>
  <c r="G8910" i="8"/>
  <c r="G8911" i="8"/>
  <c r="G8912" i="8"/>
  <c r="G8913" i="8"/>
  <c r="G8914" i="8"/>
  <c r="G8915" i="8"/>
  <c r="G8916" i="8"/>
  <c r="G8917" i="8"/>
  <c r="G8918" i="8"/>
  <c r="G8919" i="8"/>
  <c r="G8920" i="8"/>
  <c r="G8921" i="8"/>
  <c r="G8922" i="8"/>
  <c r="G8923" i="8"/>
  <c r="G8924" i="8"/>
  <c r="G8925" i="8"/>
  <c r="G8926" i="8"/>
  <c r="G8927" i="8"/>
  <c r="G8928" i="8"/>
  <c r="G8929" i="8"/>
  <c r="G8930" i="8"/>
  <c r="G8931" i="8"/>
  <c r="G8932" i="8"/>
  <c r="G8933" i="8"/>
  <c r="G8934" i="8"/>
  <c r="G8935" i="8"/>
  <c r="G8936" i="8"/>
  <c r="G8937" i="8"/>
  <c r="G8938" i="8"/>
  <c r="G8939" i="8"/>
  <c r="G8940" i="8"/>
  <c r="G8941" i="8"/>
  <c r="G8942" i="8"/>
  <c r="G8943" i="8"/>
  <c r="G8944" i="8"/>
  <c r="G8945" i="8"/>
  <c r="G8946" i="8"/>
  <c r="G8947" i="8"/>
  <c r="G8948" i="8"/>
  <c r="G8949" i="8"/>
  <c r="G8950" i="8"/>
  <c r="G8951" i="8"/>
  <c r="G8952" i="8"/>
  <c r="G8953" i="8"/>
  <c r="G8954" i="8"/>
  <c r="G8955" i="8"/>
  <c r="G8956" i="8"/>
  <c r="G8957" i="8"/>
  <c r="G8958" i="8"/>
  <c r="G8959" i="8"/>
  <c r="G8960" i="8"/>
  <c r="G8961" i="8"/>
  <c r="G8962" i="8"/>
  <c r="G8963" i="8"/>
  <c r="G8964" i="8"/>
  <c r="G8965" i="8"/>
  <c r="G8966" i="8"/>
  <c r="G8967" i="8"/>
  <c r="G8968" i="8"/>
  <c r="G8969" i="8"/>
  <c r="G8970" i="8"/>
  <c r="G8971" i="8"/>
  <c r="G8972" i="8"/>
  <c r="G8973" i="8"/>
  <c r="G8974" i="8"/>
  <c r="G8975" i="8"/>
  <c r="G8976" i="8"/>
  <c r="G8977" i="8"/>
  <c r="G8978" i="8"/>
  <c r="G8979" i="8"/>
  <c r="G8980" i="8"/>
  <c r="G8981" i="8"/>
  <c r="G8982" i="8"/>
  <c r="G8983" i="8"/>
  <c r="G8984" i="8"/>
  <c r="G8985" i="8"/>
  <c r="G8986" i="8"/>
  <c r="G8987" i="8"/>
  <c r="G8988" i="8"/>
  <c r="G8989" i="8"/>
  <c r="G8990" i="8"/>
  <c r="G8991" i="8"/>
  <c r="G8992" i="8"/>
  <c r="G8993" i="8"/>
  <c r="G8994" i="8"/>
  <c r="G8995" i="8"/>
  <c r="G8996" i="8"/>
  <c r="G8997" i="8"/>
  <c r="G8998" i="8"/>
  <c r="G8999" i="8"/>
  <c r="G9000" i="8"/>
  <c r="G9001" i="8"/>
  <c r="G9002" i="8"/>
  <c r="G9003" i="8"/>
  <c r="G9004" i="8"/>
  <c r="G9005" i="8"/>
  <c r="G9006" i="8"/>
  <c r="G9007" i="8"/>
  <c r="G9008" i="8"/>
  <c r="G9009" i="8"/>
  <c r="G9010" i="8"/>
  <c r="G9011" i="8"/>
  <c r="G9012" i="8"/>
  <c r="G9013" i="8"/>
  <c r="G9014" i="8"/>
  <c r="G9015" i="8"/>
  <c r="G9016" i="8"/>
  <c r="G9017" i="8"/>
  <c r="G9018" i="8"/>
  <c r="G9019" i="8"/>
  <c r="G9020" i="8"/>
  <c r="G9021" i="8"/>
  <c r="G9022" i="8"/>
  <c r="G9023" i="8"/>
  <c r="G9024" i="8"/>
  <c r="G9025" i="8"/>
  <c r="G9026" i="8"/>
  <c r="G9027" i="8"/>
  <c r="G9028" i="8"/>
  <c r="G9029" i="8"/>
  <c r="G9030" i="8"/>
  <c r="G9031" i="8"/>
  <c r="G9032" i="8"/>
  <c r="G9033" i="8"/>
  <c r="G9034" i="8"/>
  <c r="G9035" i="8"/>
  <c r="G9036" i="8"/>
  <c r="G9037" i="8"/>
  <c r="G9038" i="8"/>
  <c r="G9039" i="8"/>
  <c r="G9040" i="8"/>
  <c r="G9041" i="8"/>
  <c r="G9042" i="8"/>
  <c r="G9043" i="8"/>
  <c r="G9044" i="8"/>
  <c r="G9045" i="8"/>
  <c r="G9046" i="8"/>
  <c r="G9047" i="8"/>
  <c r="G9048" i="8"/>
  <c r="G9049" i="8"/>
  <c r="G9050" i="8"/>
  <c r="G9051" i="8"/>
  <c r="G9052" i="8"/>
  <c r="G9053" i="8"/>
  <c r="G9054" i="8"/>
  <c r="G9055" i="8"/>
  <c r="G9056" i="8"/>
  <c r="G9057" i="8"/>
  <c r="G9058" i="8"/>
  <c r="G9059" i="8"/>
  <c r="G9060" i="8"/>
  <c r="G9061" i="8"/>
  <c r="G9062" i="8"/>
  <c r="G9063" i="8"/>
  <c r="G9064" i="8"/>
  <c r="G9065" i="8"/>
  <c r="G9066" i="8"/>
  <c r="G9067" i="8"/>
  <c r="G9068" i="8"/>
  <c r="G9069" i="8"/>
  <c r="G9070" i="8"/>
  <c r="G9071" i="8"/>
  <c r="G9072" i="8"/>
  <c r="G9073" i="8"/>
  <c r="G9074" i="8"/>
  <c r="G9075" i="8"/>
  <c r="G9076" i="8"/>
  <c r="G9077" i="8"/>
  <c r="G9078" i="8"/>
  <c r="G9079" i="8"/>
  <c r="G9080" i="8"/>
  <c r="G9081" i="8"/>
  <c r="G9082" i="8"/>
  <c r="G9083" i="8"/>
  <c r="G9084" i="8"/>
  <c r="G9085" i="8"/>
  <c r="G9086" i="8"/>
  <c r="G9087" i="8"/>
  <c r="G9088" i="8"/>
  <c r="G9089" i="8"/>
  <c r="G9090" i="8"/>
  <c r="G9091" i="8"/>
  <c r="G9092" i="8"/>
  <c r="G9093" i="8"/>
  <c r="G9094" i="8"/>
  <c r="G9095" i="8"/>
  <c r="G9096" i="8"/>
  <c r="G9097" i="8"/>
  <c r="G9098" i="8"/>
  <c r="G9099" i="8"/>
  <c r="G9100" i="8"/>
  <c r="G9101" i="8"/>
  <c r="G9102" i="8"/>
  <c r="G9103" i="8"/>
  <c r="G9104" i="8"/>
  <c r="G9105" i="8"/>
  <c r="G9106" i="8"/>
  <c r="G9107" i="8"/>
  <c r="G9108" i="8"/>
  <c r="G9109" i="8"/>
  <c r="G9110" i="8"/>
  <c r="G9111" i="8"/>
  <c r="G9112" i="8"/>
  <c r="G9113" i="8"/>
  <c r="G9114" i="8"/>
  <c r="G9115" i="8"/>
  <c r="G9116" i="8"/>
  <c r="G9117" i="8"/>
  <c r="G9118" i="8"/>
  <c r="G9119" i="8"/>
  <c r="G9120" i="8"/>
  <c r="G9121" i="8"/>
  <c r="G9122" i="8"/>
  <c r="G9123" i="8"/>
  <c r="G9124" i="8"/>
  <c r="G9125" i="8"/>
  <c r="G9126" i="8"/>
  <c r="G9127" i="8"/>
  <c r="G9128" i="8"/>
  <c r="G9129" i="8"/>
  <c r="G9130" i="8"/>
  <c r="G9131" i="8"/>
  <c r="G9132" i="8"/>
  <c r="G9133" i="8"/>
  <c r="G9134" i="8"/>
  <c r="G9135" i="8"/>
  <c r="G9136" i="8"/>
  <c r="G9137" i="8"/>
  <c r="G9138" i="8"/>
  <c r="G9139" i="8"/>
  <c r="G9140" i="8"/>
  <c r="G9141" i="8"/>
  <c r="G9142" i="8"/>
  <c r="G9143" i="8"/>
  <c r="G9144" i="8"/>
  <c r="G9145" i="8"/>
  <c r="G9146" i="8"/>
  <c r="G9147" i="8"/>
  <c r="G9148" i="8"/>
  <c r="G9149" i="8"/>
  <c r="G9150" i="8"/>
  <c r="G9151" i="8"/>
  <c r="G9152" i="8"/>
  <c r="G9153" i="8"/>
  <c r="G9154" i="8"/>
  <c r="G9155" i="8"/>
  <c r="G9156" i="8"/>
  <c r="G9157" i="8"/>
  <c r="G9158" i="8"/>
  <c r="G9159" i="8"/>
  <c r="G9160" i="8"/>
  <c r="G9161" i="8"/>
  <c r="G9162" i="8"/>
  <c r="G9163" i="8"/>
  <c r="G9164" i="8"/>
  <c r="G9165" i="8"/>
  <c r="G9166" i="8"/>
  <c r="G9167" i="8"/>
  <c r="G9168" i="8"/>
  <c r="G9169" i="8"/>
  <c r="G9170" i="8"/>
  <c r="G9171" i="8"/>
  <c r="G9172" i="8"/>
  <c r="G9173" i="8"/>
  <c r="G9174" i="8"/>
  <c r="G9175" i="8"/>
  <c r="G9176" i="8"/>
  <c r="G9177" i="8"/>
  <c r="G9178" i="8"/>
  <c r="G9179" i="8"/>
  <c r="G9180" i="8"/>
  <c r="G9181" i="8"/>
  <c r="G9182" i="8"/>
  <c r="G9183" i="8"/>
  <c r="G9184" i="8"/>
  <c r="G9185" i="8"/>
  <c r="G9186" i="8"/>
  <c r="G9187" i="8"/>
  <c r="G9188" i="8"/>
  <c r="G9189" i="8"/>
  <c r="G9190" i="8"/>
  <c r="G9191" i="8"/>
  <c r="G9192" i="8"/>
  <c r="G9193" i="8"/>
  <c r="G9194" i="8"/>
  <c r="G9195" i="8"/>
  <c r="G9196" i="8"/>
  <c r="G9197" i="8"/>
  <c r="G9198" i="8"/>
  <c r="G9199" i="8"/>
  <c r="G9200" i="8"/>
  <c r="G9201" i="8"/>
  <c r="G9202" i="8"/>
  <c r="G9203" i="8"/>
  <c r="G9204" i="8"/>
  <c r="G9205" i="8"/>
  <c r="G9206" i="8"/>
  <c r="G9207" i="8"/>
  <c r="G9208" i="8"/>
  <c r="G9209" i="8"/>
  <c r="G9210" i="8"/>
  <c r="G9211" i="8"/>
  <c r="G9212" i="8"/>
  <c r="G9213" i="8"/>
  <c r="G9214" i="8"/>
  <c r="G9215" i="8"/>
  <c r="G9216" i="8"/>
  <c r="G9217" i="8"/>
  <c r="G9218" i="8"/>
  <c r="G9219" i="8"/>
  <c r="G9220" i="8"/>
  <c r="G9221" i="8"/>
  <c r="G9222" i="8"/>
  <c r="G9223" i="8"/>
  <c r="G9224" i="8"/>
  <c r="G9225" i="8"/>
  <c r="G9226" i="8"/>
  <c r="G9227" i="8"/>
  <c r="G9228" i="8"/>
  <c r="G9229" i="8"/>
  <c r="G9230" i="8"/>
  <c r="G9231" i="8"/>
  <c r="G9232" i="8"/>
  <c r="G9233" i="8"/>
  <c r="G9234" i="8"/>
  <c r="G9235" i="8"/>
  <c r="G9236" i="8"/>
  <c r="G9237" i="8"/>
  <c r="G9238" i="8"/>
  <c r="G9239" i="8"/>
  <c r="G9240" i="8"/>
  <c r="G9241" i="8"/>
  <c r="G9242" i="8"/>
  <c r="G9243" i="8"/>
  <c r="G9244" i="8"/>
  <c r="G9245" i="8"/>
  <c r="G9246" i="8"/>
  <c r="G9247" i="8"/>
  <c r="G9248" i="8"/>
  <c r="G9249" i="8"/>
  <c r="G9250" i="8"/>
  <c r="G9251" i="8"/>
  <c r="G9252" i="8"/>
  <c r="G9253" i="8"/>
  <c r="G9254" i="8"/>
  <c r="G9255" i="8"/>
  <c r="G9256" i="8"/>
  <c r="G9257" i="8"/>
  <c r="G9258" i="8"/>
  <c r="G9259" i="8"/>
  <c r="G9260" i="8"/>
  <c r="G9261" i="8"/>
  <c r="G9262" i="8"/>
  <c r="G9263" i="8"/>
  <c r="G9264" i="8"/>
  <c r="G9265" i="8"/>
  <c r="G9266" i="8"/>
  <c r="G9267" i="8"/>
  <c r="G9268" i="8"/>
  <c r="G9269" i="8"/>
  <c r="G9270" i="8"/>
  <c r="G9271" i="8"/>
  <c r="G9272" i="8"/>
  <c r="G9273" i="8"/>
  <c r="G9274" i="8"/>
  <c r="G9275" i="8"/>
  <c r="G9276" i="8"/>
  <c r="G9277" i="8"/>
  <c r="G9278" i="8"/>
  <c r="G9279" i="8"/>
  <c r="G9280" i="8"/>
  <c r="G9281" i="8"/>
  <c r="G9282" i="8"/>
  <c r="G9283" i="8"/>
  <c r="G9284" i="8"/>
  <c r="G9285" i="8"/>
  <c r="G9286" i="8"/>
  <c r="G9287" i="8"/>
  <c r="G9288" i="8"/>
  <c r="G9289" i="8"/>
  <c r="G9290" i="8"/>
  <c r="G9291" i="8"/>
  <c r="G9292" i="8"/>
  <c r="G9293" i="8"/>
  <c r="G9294" i="8"/>
  <c r="G9295" i="8"/>
  <c r="G9296" i="8"/>
  <c r="G9297" i="8"/>
  <c r="G9298" i="8"/>
  <c r="G9299" i="8"/>
  <c r="G9300" i="8"/>
  <c r="G9301" i="8"/>
  <c r="G9302" i="8"/>
  <c r="G9303" i="8"/>
  <c r="G9304" i="8"/>
  <c r="G9305" i="8"/>
  <c r="G9306" i="8"/>
  <c r="G9307" i="8"/>
  <c r="G9308" i="8"/>
  <c r="G9309" i="8"/>
  <c r="G9310" i="8"/>
  <c r="G9311" i="8"/>
  <c r="G9312" i="8"/>
  <c r="G9313" i="8"/>
  <c r="G9314" i="8"/>
  <c r="G9315" i="8"/>
  <c r="G9316" i="8"/>
  <c r="G9317" i="8"/>
  <c r="G9318" i="8"/>
  <c r="G9319" i="8"/>
  <c r="G9320" i="8"/>
  <c r="G9321" i="8"/>
  <c r="G9322" i="8"/>
  <c r="G9323" i="8"/>
  <c r="G9324" i="8"/>
  <c r="G9325" i="8"/>
  <c r="G9326" i="8"/>
  <c r="G9327" i="8"/>
  <c r="G9328" i="8"/>
  <c r="G9329" i="8"/>
  <c r="G9330" i="8"/>
  <c r="G9331" i="8"/>
  <c r="G9332" i="8"/>
  <c r="G9333" i="8"/>
  <c r="G9334" i="8"/>
  <c r="G9335" i="8"/>
  <c r="G9336" i="8"/>
  <c r="G9337" i="8"/>
  <c r="G9338" i="8"/>
  <c r="G9339" i="8"/>
  <c r="G9340" i="8"/>
  <c r="G9341" i="8"/>
  <c r="G9342" i="8"/>
  <c r="G9343" i="8"/>
  <c r="G9344" i="8"/>
  <c r="G9345" i="8"/>
  <c r="G9346" i="8"/>
  <c r="G9347" i="8"/>
  <c r="G9348" i="8"/>
  <c r="G9349" i="8"/>
  <c r="G9350" i="8"/>
  <c r="G9351" i="8"/>
  <c r="G9352" i="8"/>
  <c r="G9353" i="8"/>
  <c r="G9354" i="8"/>
  <c r="G9355" i="8"/>
  <c r="G9356" i="8"/>
  <c r="G9357" i="8"/>
  <c r="G9358" i="8"/>
  <c r="G9359" i="8"/>
  <c r="G9360" i="8"/>
  <c r="G9361" i="8"/>
  <c r="G9362" i="8"/>
  <c r="G9363" i="8"/>
  <c r="G9364" i="8"/>
  <c r="G9365" i="8"/>
  <c r="G9366" i="8"/>
  <c r="G9367" i="8"/>
  <c r="G9368" i="8"/>
  <c r="G9369" i="8"/>
  <c r="G9370" i="8"/>
  <c r="G9371" i="8"/>
  <c r="G9372" i="8"/>
  <c r="G9373" i="8"/>
  <c r="G9374" i="8"/>
  <c r="G9375" i="8"/>
  <c r="G9376" i="8"/>
  <c r="G9377" i="8"/>
  <c r="G9378" i="8"/>
  <c r="G9379" i="8"/>
  <c r="G9380" i="8"/>
  <c r="G9381" i="8"/>
  <c r="G9382" i="8"/>
  <c r="G9383" i="8"/>
  <c r="G9384" i="8"/>
  <c r="G9385" i="8"/>
  <c r="G9386" i="8"/>
  <c r="G9387" i="8"/>
  <c r="G9388" i="8"/>
  <c r="G9389" i="8"/>
  <c r="G9390" i="8"/>
  <c r="G9391" i="8"/>
  <c r="G9392" i="8"/>
  <c r="G9393" i="8"/>
  <c r="G9394" i="8"/>
  <c r="G9395" i="8"/>
  <c r="G9396" i="8"/>
  <c r="G9397" i="8"/>
  <c r="G9398" i="8"/>
  <c r="G9399" i="8"/>
  <c r="G9400" i="8"/>
  <c r="G9401" i="8"/>
  <c r="G9402" i="8"/>
  <c r="G9403" i="8"/>
  <c r="G9404" i="8"/>
  <c r="G9405" i="8"/>
  <c r="G9406" i="8"/>
  <c r="G9407" i="8"/>
  <c r="G9408" i="8"/>
  <c r="G9409" i="8"/>
  <c r="G9410" i="8"/>
  <c r="G9411" i="8"/>
  <c r="G9412" i="8"/>
  <c r="G9413" i="8"/>
  <c r="G9414" i="8"/>
  <c r="G9415" i="8"/>
  <c r="G9416" i="8"/>
  <c r="G9417" i="8"/>
  <c r="G9418" i="8"/>
  <c r="G9419" i="8"/>
  <c r="G9420" i="8"/>
  <c r="G9421" i="8"/>
  <c r="G9422" i="8"/>
  <c r="G9423" i="8"/>
  <c r="G9424" i="8"/>
  <c r="G9425" i="8"/>
  <c r="G9426" i="8"/>
  <c r="G9427" i="8"/>
  <c r="G9428" i="8"/>
  <c r="G9429" i="8"/>
  <c r="G9430" i="8"/>
  <c r="G9431" i="8"/>
  <c r="G9432" i="8"/>
  <c r="G9433" i="8"/>
  <c r="G9434" i="8"/>
  <c r="G9435" i="8"/>
  <c r="G9436" i="8"/>
  <c r="G9437" i="8"/>
  <c r="G9438" i="8"/>
  <c r="G9439" i="8"/>
  <c r="G9440" i="8"/>
  <c r="G9441" i="8"/>
  <c r="G9442" i="8"/>
  <c r="G9443" i="8"/>
  <c r="G9444" i="8"/>
  <c r="G9445" i="8"/>
  <c r="G9446" i="8"/>
  <c r="G9447" i="8"/>
  <c r="G9448" i="8"/>
  <c r="G9449" i="8"/>
  <c r="G9450" i="8"/>
  <c r="G9451" i="8"/>
  <c r="G9452" i="8"/>
  <c r="G9453" i="8"/>
  <c r="G9454" i="8"/>
  <c r="G9455" i="8"/>
  <c r="G9456" i="8"/>
  <c r="G9457" i="8"/>
  <c r="G9458" i="8"/>
  <c r="G9459" i="8"/>
  <c r="G9460" i="8"/>
  <c r="G9461" i="8"/>
  <c r="G9462" i="8"/>
  <c r="G9463" i="8"/>
  <c r="G9464" i="8"/>
  <c r="G9465" i="8"/>
  <c r="G9466" i="8"/>
  <c r="G9467" i="8"/>
  <c r="G9468" i="8"/>
  <c r="G9469" i="8"/>
  <c r="G9470" i="8"/>
  <c r="G9471" i="8"/>
  <c r="G9472" i="8"/>
  <c r="G9473" i="8"/>
  <c r="G9474" i="8"/>
  <c r="G9475" i="8"/>
  <c r="G9476" i="8"/>
  <c r="G9477" i="8"/>
  <c r="G9478" i="8"/>
  <c r="G9479" i="8"/>
  <c r="G9480" i="8"/>
  <c r="G9481" i="8"/>
  <c r="G9482" i="8"/>
  <c r="G9483" i="8"/>
  <c r="G9484" i="8"/>
  <c r="G9485" i="8"/>
  <c r="G9486" i="8"/>
  <c r="G9487" i="8"/>
  <c r="G9488" i="8"/>
  <c r="G9489" i="8"/>
  <c r="G9490" i="8"/>
  <c r="G9491" i="8"/>
  <c r="G9492" i="8"/>
  <c r="G9493" i="8"/>
  <c r="G9494" i="8"/>
  <c r="G9495" i="8"/>
  <c r="G9496" i="8"/>
  <c r="G9497" i="8"/>
  <c r="G9498" i="8"/>
  <c r="G9499" i="8"/>
  <c r="G9500" i="8"/>
  <c r="G9501" i="8"/>
  <c r="G9502" i="8"/>
  <c r="G9503" i="8"/>
  <c r="G9504" i="8"/>
  <c r="G9505" i="8"/>
  <c r="G9506" i="8"/>
  <c r="G9507" i="8"/>
  <c r="G9508" i="8"/>
  <c r="G9509" i="8"/>
  <c r="G9510" i="8"/>
  <c r="G9511" i="8"/>
  <c r="G9512" i="8"/>
  <c r="G9513" i="8"/>
  <c r="G9514" i="8"/>
  <c r="G9515" i="8"/>
  <c r="G9516" i="8"/>
  <c r="G9517" i="8"/>
  <c r="G9518" i="8"/>
  <c r="G9519" i="8"/>
  <c r="G9520" i="8"/>
  <c r="G9521" i="8"/>
  <c r="G9522" i="8"/>
  <c r="G9523" i="8"/>
  <c r="G9524" i="8"/>
  <c r="G9525" i="8"/>
  <c r="G9526" i="8"/>
  <c r="G9527" i="8"/>
  <c r="G9528" i="8"/>
  <c r="G9529" i="8"/>
  <c r="G9530" i="8"/>
  <c r="G9531" i="8"/>
  <c r="G9532" i="8"/>
  <c r="G9533" i="8"/>
  <c r="G9534" i="8"/>
  <c r="G9535" i="8"/>
  <c r="G9536" i="8"/>
  <c r="G9537" i="8"/>
  <c r="G9538" i="8"/>
  <c r="G9539" i="8"/>
  <c r="G9540" i="8"/>
  <c r="G9541" i="8"/>
  <c r="G9542" i="8"/>
  <c r="G9543" i="8"/>
  <c r="G9544" i="8"/>
  <c r="G9545" i="8"/>
  <c r="G9546" i="8"/>
  <c r="G9547" i="8"/>
  <c r="G9548" i="8"/>
  <c r="G9549" i="8"/>
  <c r="G9550" i="8"/>
  <c r="G9551" i="8"/>
  <c r="G9552" i="8"/>
  <c r="G9553" i="8"/>
  <c r="G9554" i="8"/>
  <c r="G9555" i="8"/>
  <c r="G9556" i="8"/>
  <c r="G9557" i="8"/>
  <c r="G9558" i="8"/>
  <c r="G9559" i="8"/>
  <c r="G9560" i="8"/>
  <c r="G9561" i="8"/>
  <c r="G9562" i="8"/>
  <c r="G9563" i="8"/>
  <c r="G9564" i="8"/>
  <c r="G9565" i="8"/>
  <c r="G9566" i="8"/>
  <c r="G9567" i="8"/>
  <c r="G9568" i="8"/>
  <c r="G9569" i="8"/>
  <c r="G9570" i="8"/>
  <c r="G9571" i="8"/>
  <c r="G9572" i="8"/>
  <c r="G9573" i="8"/>
  <c r="G9574" i="8"/>
  <c r="G9575" i="8"/>
  <c r="G9576" i="8"/>
  <c r="G9577" i="8"/>
  <c r="G9578" i="8"/>
  <c r="G9579" i="8"/>
  <c r="G9580" i="8"/>
  <c r="G9581" i="8"/>
  <c r="G9582" i="8"/>
  <c r="G9583" i="8"/>
  <c r="G9584" i="8"/>
  <c r="G9585" i="8"/>
  <c r="G9586" i="8"/>
  <c r="G9587" i="8"/>
  <c r="G9588" i="8"/>
  <c r="G9589" i="8"/>
  <c r="G9590" i="8"/>
  <c r="G9591" i="8"/>
  <c r="G9592" i="8"/>
  <c r="G9593" i="8"/>
  <c r="G9594" i="8"/>
  <c r="G9595" i="8"/>
  <c r="G9596" i="8"/>
  <c r="G9597" i="8"/>
  <c r="G9598" i="8"/>
  <c r="G9599" i="8"/>
  <c r="G9600" i="8"/>
  <c r="G9601" i="8"/>
  <c r="G9602" i="8"/>
  <c r="G9603" i="8"/>
  <c r="G9604" i="8"/>
  <c r="G9605" i="8"/>
  <c r="G9606" i="8"/>
  <c r="G9607" i="8"/>
  <c r="G9608" i="8"/>
  <c r="G9609" i="8"/>
  <c r="G9610" i="8"/>
  <c r="G9611" i="8"/>
  <c r="G9612" i="8"/>
  <c r="G9613" i="8"/>
  <c r="G9614" i="8"/>
  <c r="G9615" i="8"/>
  <c r="G9616" i="8"/>
  <c r="G9617" i="8"/>
  <c r="G9618" i="8"/>
  <c r="G9619" i="8"/>
  <c r="G9620" i="8"/>
  <c r="G9621" i="8"/>
  <c r="G9622" i="8"/>
  <c r="G9623" i="8"/>
  <c r="G9624" i="8"/>
  <c r="G9625" i="8"/>
  <c r="G9626" i="8"/>
  <c r="G9627" i="8"/>
  <c r="G9628" i="8"/>
  <c r="G9629" i="8"/>
  <c r="G9630" i="8"/>
  <c r="G9631" i="8"/>
  <c r="G9632" i="8"/>
  <c r="G9633" i="8"/>
  <c r="G9634" i="8"/>
  <c r="G9635" i="8"/>
  <c r="G9636" i="8"/>
  <c r="G9637" i="8"/>
  <c r="G9638" i="8"/>
  <c r="G9639" i="8"/>
  <c r="G9640" i="8"/>
  <c r="G9641" i="8"/>
  <c r="G9642" i="8"/>
  <c r="G9643" i="8"/>
  <c r="G9644" i="8"/>
  <c r="G9645" i="8"/>
  <c r="G9646" i="8"/>
  <c r="G9647" i="8"/>
  <c r="G9648" i="8"/>
  <c r="G9649" i="8"/>
  <c r="G9650" i="8"/>
  <c r="G9651" i="8"/>
  <c r="G9652" i="8"/>
  <c r="G9653" i="8"/>
  <c r="G9654" i="8"/>
  <c r="G9655" i="8"/>
  <c r="G9656" i="8"/>
  <c r="G9657" i="8"/>
  <c r="G9658" i="8"/>
  <c r="G9659" i="8"/>
  <c r="G9660" i="8"/>
  <c r="G9661" i="8"/>
  <c r="G9662" i="8"/>
  <c r="G9663" i="8"/>
  <c r="G9664" i="8"/>
  <c r="G9665" i="8"/>
  <c r="G9666" i="8"/>
  <c r="G9667" i="8"/>
  <c r="G9668" i="8"/>
  <c r="G9669" i="8"/>
  <c r="G9670" i="8"/>
  <c r="G9671" i="8"/>
  <c r="G9672" i="8"/>
  <c r="G9673" i="8"/>
  <c r="G9674" i="8"/>
  <c r="G9675" i="8"/>
  <c r="G9676" i="8"/>
  <c r="G9677" i="8"/>
  <c r="G9678" i="8"/>
  <c r="G9679" i="8"/>
  <c r="G9680" i="8"/>
  <c r="G9681" i="8"/>
  <c r="G9682" i="8"/>
  <c r="G9683" i="8"/>
  <c r="G9684" i="8"/>
  <c r="G9685" i="8"/>
  <c r="G9686" i="8"/>
  <c r="G9687" i="8"/>
  <c r="G9688" i="8"/>
  <c r="G9689" i="8"/>
  <c r="G9690" i="8"/>
  <c r="G9691" i="8"/>
  <c r="G9692" i="8"/>
  <c r="G9693" i="8"/>
  <c r="G9694" i="8"/>
  <c r="G9695" i="8"/>
  <c r="G9696" i="8"/>
  <c r="G9697" i="8"/>
  <c r="G9698" i="8"/>
  <c r="G9699" i="8"/>
  <c r="G9700" i="8"/>
  <c r="G9701" i="8"/>
  <c r="G9702" i="8"/>
  <c r="G9703" i="8"/>
  <c r="G9704" i="8"/>
  <c r="G9705" i="8"/>
  <c r="G9706" i="8"/>
  <c r="G9707" i="8"/>
  <c r="G9708" i="8"/>
  <c r="G9709" i="8"/>
  <c r="G9710" i="8"/>
  <c r="G9711" i="8"/>
  <c r="G9712" i="8"/>
  <c r="G9713" i="8"/>
  <c r="G9714" i="8"/>
  <c r="G9715" i="8"/>
  <c r="G9716" i="8"/>
  <c r="G9717" i="8"/>
  <c r="G9718" i="8"/>
  <c r="G9719" i="8"/>
  <c r="G9720" i="8"/>
  <c r="G9721" i="8"/>
  <c r="G9722" i="8"/>
  <c r="G9723" i="8"/>
  <c r="G9724" i="8"/>
  <c r="G9725" i="8"/>
  <c r="G9726" i="8"/>
  <c r="G9727" i="8"/>
  <c r="G9728" i="8"/>
  <c r="G9729" i="8"/>
  <c r="G9730" i="8"/>
  <c r="G9731" i="8"/>
  <c r="G9732" i="8"/>
  <c r="G9733" i="8"/>
  <c r="G9734" i="8"/>
  <c r="G9735" i="8"/>
  <c r="G9736" i="8"/>
  <c r="G9737" i="8"/>
  <c r="G9738" i="8"/>
  <c r="G9739" i="8"/>
  <c r="G9740" i="8"/>
  <c r="G9741" i="8"/>
  <c r="G9742" i="8"/>
  <c r="G9743" i="8"/>
  <c r="G9744" i="8"/>
  <c r="G9745" i="8"/>
  <c r="G9746" i="8"/>
  <c r="G9747" i="8"/>
  <c r="G9748" i="8"/>
  <c r="G9749" i="8"/>
  <c r="G9750" i="8"/>
  <c r="G9751" i="8"/>
  <c r="G9752" i="8"/>
  <c r="G9753" i="8"/>
  <c r="G9754" i="8"/>
  <c r="G9755" i="8"/>
  <c r="G9756" i="8"/>
  <c r="G9757" i="8"/>
  <c r="G9758" i="8"/>
  <c r="G9759" i="8"/>
  <c r="G9760" i="8"/>
  <c r="G9761" i="8"/>
  <c r="G9762" i="8"/>
  <c r="G9763" i="8"/>
  <c r="G9764" i="8"/>
  <c r="G9765" i="8"/>
  <c r="G9766" i="8"/>
  <c r="G9767" i="8"/>
  <c r="G9768" i="8"/>
  <c r="G9769" i="8"/>
  <c r="G9770" i="8"/>
  <c r="G9771" i="8"/>
  <c r="G9772" i="8"/>
  <c r="G9773" i="8"/>
  <c r="G9774" i="8"/>
  <c r="G9775" i="8"/>
  <c r="G9776" i="8"/>
  <c r="G9777" i="8"/>
  <c r="G9778" i="8"/>
  <c r="G9779" i="8"/>
  <c r="G9780" i="8"/>
  <c r="G9781" i="8"/>
  <c r="G9782" i="8"/>
  <c r="G9783" i="8"/>
  <c r="G9784" i="8"/>
  <c r="G9785" i="8"/>
  <c r="G9786" i="8"/>
  <c r="G9787" i="8"/>
  <c r="G9788" i="8"/>
  <c r="G9789" i="8"/>
  <c r="G9790" i="8"/>
  <c r="G9791" i="8"/>
  <c r="G9792" i="8"/>
  <c r="G9793" i="8"/>
  <c r="G9794" i="8"/>
  <c r="G9795" i="8"/>
  <c r="G9796" i="8"/>
  <c r="G9797" i="8"/>
  <c r="G9798" i="8"/>
  <c r="G9799" i="8"/>
  <c r="G9800" i="8"/>
  <c r="G9801" i="8"/>
  <c r="G9802" i="8"/>
  <c r="G9803" i="8"/>
  <c r="G9804" i="8"/>
  <c r="G9805" i="8"/>
  <c r="G9806" i="8"/>
  <c r="G9807" i="8"/>
  <c r="G9808" i="8"/>
  <c r="G9809" i="8"/>
  <c r="G9810" i="8"/>
  <c r="G9811" i="8"/>
  <c r="G9812" i="8"/>
  <c r="G9813" i="8"/>
  <c r="G9814" i="8"/>
  <c r="G9815" i="8"/>
  <c r="G9816" i="8"/>
  <c r="G9817" i="8"/>
  <c r="G9818" i="8"/>
  <c r="G9819" i="8"/>
  <c r="G9820" i="8"/>
  <c r="G9821" i="8"/>
  <c r="G9822" i="8"/>
  <c r="G9823" i="8"/>
  <c r="G9824" i="8"/>
  <c r="G9825" i="8"/>
  <c r="G9826" i="8"/>
  <c r="G9827" i="8"/>
  <c r="G9828" i="8"/>
  <c r="G9829" i="8"/>
  <c r="G9830" i="8"/>
  <c r="G9831" i="8"/>
  <c r="G9832" i="8"/>
  <c r="G9833" i="8"/>
  <c r="G9834" i="8"/>
  <c r="G9835" i="8"/>
  <c r="G9836" i="8"/>
  <c r="G9837" i="8"/>
  <c r="G9838" i="8"/>
  <c r="G9839" i="8"/>
  <c r="G9840" i="8"/>
  <c r="G9841" i="8"/>
  <c r="G9842" i="8"/>
  <c r="G9843" i="8"/>
  <c r="G9844" i="8"/>
  <c r="G9845" i="8"/>
  <c r="G9846" i="8"/>
  <c r="G9847" i="8"/>
  <c r="G9848" i="8"/>
  <c r="G9849" i="8"/>
  <c r="G9850" i="8"/>
  <c r="G9851" i="8"/>
  <c r="G9852" i="8"/>
  <c r="G9853" i="8"/>
  <c r="G9854" i="8"/>
  <c r="G9855" i="8"/>
  <c r="G9856" i="8"/>
  <c r="G9857" i="8"/>
  <c r="G9858" i="8"/>
  <c r="G9859" i="8"/>
  <c r="G9860" i="8"/>
  <c r="G9861" i="8"/>
  <c r="G9862" i="8"/>
  <c r="G9863" i="8"/>
  <c r="G9864" i="8"/>
  <c r="G9865" i="8"/>
  <c r="G9866" i="8"/>
  <c r="G9867" i="8"/>
  <c r="G9868" i="8"/>
  <c r="G9869" i="8"/>
  <c r="G9870" i="8"/>
  <c r="G9871" i="8"/>
  <c r="G9872" i="8"/>
  <c r="G9873" i="8"/>
  <c r="G9874" i="8"/>
  <c r="G9875" i="8"/>
  <c r="G9876" i="8"/>
  <c r="G9877" i="8"/>
  <c r="G9878" i="8"/>
  <c r="G9879" i="8"/>
  <c r="G9880" i="8"/>
  <c r="G9881" i="8"/>
  <c r="G9882" i="8"/>
  <c r="G9883" i="8"/>
  <c r="G9884" i="8"/>
  <c r="G9885" i="8"/>
  <c r="G9886" i="8"/>
  <c r="G9887" i="8"/>
  <c r="G9888" i="8"/>
  <c r="G9889" i="8"/>
  <c r="G9890" i="8"/>
  <c r="G9891" i="8"/>
  <c r="G9892" i="8"/>
  <c r="G9893" i="8"/>
  <c r="G9894" i="8"/>
  <c r="G9895" i="8"/>
  <c r="G9896" i="8"/>
  <c r="G9897" i="8"/>
  <c r="G9898" i="8"/>
  <c r="G9899" i="8"/>
  <c r="G9900" i="8"/>
  <c r="G9901" i="8"/>
  <c r="G9902" i="8"/>
  <c r="G9903" i="8"/>
  <c r="G9904" i="8"/>
  <c r="G9905" i="8"/>
  <c r="G9906" i="8"/>
  <c r="G9907" i="8"/>
  <c r="G9908" i="8"/>
  <c r="G9909" i="8"/>
  <c r="G9910" i="8"/>
  <c r="G9911" i="8"/>
  <c r="G9912" i="8"/>
  <c r="G9913" i="8"/>
  <c r="G9914" i="8"/>
  <c r="G9915" i="8"/>
  <c r="G9916" i="8"/>
  <c r="G9917" i="8"/>
  <c r="G9918" i="8"/>
  <c r="G9919" i="8"/>
  <c r="G9920" i="8"/>
  <c r="G9921" i="8"/>
  <c r="G9922" i="8"/>
  <c r="G9923" i="8"/>
  <c r="G9924" i="8"/>
  <c r="G9925" i="8"/>
  <c r="G9926" i="8"/>
  <c r="G9927" i="8"/>
  <c r="G9928" i="8"/>
  <c r="G9929" i="8"/>
  <c r="G9930" i="8"/>
  <c r="G9931" i="8"/>
  <c r="G9932" i="8"/>
  <c r="G9933" i="8"/>
  <c r="G9934" i="8"/>
  <c r="G9935" i="8"/>
  <c r="G9936" i="8"/>
  <c r="G9937" i="8"/>
  <c r="G9938" i="8"/>
  <c r="G9939" i="8"/>
  <c r="G9940" i="8"/>
  <c r="G9941" i="8"/>
  <c r="G9942" i="8"/>
  <c r="G9943" i="8"/>
  <c r="G9944" i="8"/>
  <c r="G9945" i="8"/>
  <c r="G9946" i="8"/>
  <c r="G9947" i="8"/>
  <c r="G9948" i="8"/>
  <c r="G9949" i="8"/>
  <c r="G9950" i="8"/>
  <c r="G9951" i="8"/>
  <c r="G9952" i="8"/>
  <c r="G9953" i="8"/>
  <c r="G9954" i="8"/>
  <c r="G9955" i="8"/>
  <c r="G9956" i="8"/>
  <c r="G9957" i="8"/>
  <c r="G9958" i="8"/>
  <c r="G9959" i="8"/>
  <c r="G9960" i="8"/>
  <c r="G9961" i="8"/>
  <c r="G9962" i="8"/>
  <c r="G9963" i="8"/>
  <c r="G9964" i="8"/>
  <c r="G9965" i="8"/>
  <c r="G9966" i="8"/>
  <c r="G9967" i="8"/>
  <c r="G9968" i="8"/>
  <c r="G9969" i="8"/>
  <c r="G9970" i="8"/>
  <c r="G9971" i="8"/>
  <c r="G9972" i="8"/>
  <c r="G9973" i="8"/>
  <c r="G9974" i="8"/>
  <c r="G9975" i="8"/>
  <c r="G9976" i="8"/>
  <c r="G9977" i="8"/>
  <c r="G9978" i="8"/>
  <c r="G9979" i="8"/>
  <c r="G9980" i="8"/>
  <c r="G9981" i="8"/>
  <c r="G9982" i="8"/>
  <c r="G9983" i="8"/>
  <c r="G9984" i="8"/>
  <c r="G9985" i="8"/>
  <c r="G9986" i="8"/>
  <c r="G9987" i="8"/>
  <c r="G9988" i="8"/>
  <c r="G9989" i="8"/>
  <c r="G9990" i="8"/>
  <c r="G9991" i="8"/>
  <c r="G9992" i="8"/>
  <c r="G9993" i="8"/>
  <c r="G9994" i="8"/>
  <c r="G9995" i="8"/>
  <c r="G9996" i="8"/>
  <c r="G9997" i="8"/>
  <c r="G9998" i="8"/>
  <c r="G9999" i="8"/>
  <c r="G10000" i="8"/>
  <c r="G10001" i="8"/>
  <c r="G10002" i="8"/>
  <c r="G10003" i="8"/>
  <c r="G10004" i="8"/>
  <c r="G10005" i="8"/>
  <c r="G10006" i="8"/>
  <c r="G10007" i="8"/>
  <c r="G10008" i="8"/>
  <c r="G10009" i="8"/>
  <c r="G10010" i="8"/>
  <c r="G10011" i="8"/>
  <c r="G10012" i="8"/>
  <c r="G10013" i="8"/>
  <c r="G10014" i="8"/>
  <c r="G10015" i="8"/>
  <c r="G10016" i="8"/>
  <c r="G10017" i="8"/>
  <c r="G10018" i="8"/>
  <c r="G10019" i="8"/>
  <c r="G10020" i="8"/>
  <c r="G10021" i="8"/>
  <c r="G10022" i="8"/>
  <c r="G10023" i="8"/>
  <c r="G10024" i="8"/>
  <c r="G10025" i="8"/>
  <c r="G10026" i="8"/>
  <c r="G10027" i="8"/>
  <c r="G10028" i="8"/>
  <c r="G10029" i="8"/>
  <c r="G10030" i="8"/>
  <c r="G10031" i="8"/>
  <c r="G10032" i="8"/>
  <c r="G10033" i="8"/>
  <c r="G10034" i="8"/>
  <c r="G10035" i="8"/>
  <c r="G10036" i="8"/>
  <c r="G10037" i="8"/>
  <c r="G10038" i="8"/>
  <c r="G10039" i="8"/>
  <c r="G10040" i="8"/>
  <c r="G10041" i="8"/>
  <c r="G10042" i="8"/>
  <c r="G10043" i="8"/>
  <c r="G10044" i="8"/>
  <c r="G10045" i="8"/>
  <c r="G10046" i="8"/>
  <c r="G10047" i="8"/>
  <c r="G10048" i="8"/>
  <c r="G10049" i="8"/>
  <c r="G10050" i="8"/>
  <c r="G10051" i="8"/>
  <c r="G10052" i="8"/>
  <c r="G10053" i="8"/>
  <c r="G10054" i="8"/>
  <c r="G10055" i="8"/>
  <c r="G10056" i="8"/>
  <c r="G10057" i="8"/>
  <c r="G10058" i="8"/>
  <c r="G10059" i="8"/>
  <c r="G10060" i="8"/>
  <c r="G10061" i="8"/>
  <c r="G10062" i="8"/>
  <c r="G10063" i="8"/>
  <c r="G10064" i="8"/>
  <c r="G10065" i="8"/>
  <c r="G10066" i="8"/>
  <c r="G10067" i="8"/>
  <c r="G10068" i="8"/>
  <c r="G10069" i="8"/>
  <c r="G10070" i="8"/>
  <c r="G10071" i="8"/>
  <c r="G10072" i="8"/>
  <c r="G10073" i="8"/>
  <c r="G10074" i="8"/>
  <c r="G10075" i="8"/>
  <c r="G10076" i="8"/>
  <c r="G10077" i="8"/>
  <c r="G10078" i="8"/>
  <c r="G10079" i="8"/>
  <c r="G10080" i="8"/>
  <c r="G10081" i="8"/>
  <c r="G10082" i="8"/>
  <c r="G10083" i="8"/>
  <c r="G10084" i="8"/>
  <c r="G10085" i="8"/>
  <c r="G10086" i="8"/>
  <c r="G10087" i="8"/>
  <c r="G10088" i="8"/>
  <c r="G10089" i="8"/>
  <c r="G10090" i="8"/>
  <c r="G10091" i="8"/>
  <c r="G10092" i="8"/>
  <c r="G10093" i="8"/>
  <c r="G10094" i="8"/>
  <c r="G10095" i="8"/>
  <c r="G10096" i="8"/>
  <c r="G10097" i="8"/>
  <c r="G10098" i="8"/>
  <c r="G10099" i="8"/>
  <c r="G10100" i="8"/>
  <c r="G10101" i="8"/>
  <c r="G10102" i="8"/>
  <c r="G10103" i="8"/>
  <c r="G10104" i="8"/>
  <c r="G10105" i="8"/>
  <c r="G10106" i="8"/>
  <c r="G10107" i="8"/>
  <c r="G10108" i="8"/>
  <c r="G10109" i="8"/>
  <c r="G10110" i="8"/>
  <c r="G10111" i="8"/>
  <c r="G10112" i="8"/>
  <c r="G10113" i="8"/>
  <c r="G10114" i="8"/>
  <c r="G10115" i="8"/>
  <c r="G10116" i="8"/>
  <c r="G10117" i="8"/>
  <c r="G10118" i="8"/>
  <c r="G10119" i="8"/>
  <c r="G10120" i="8"/>
  <c r="G10121" i="8"/>
  <c r="G10122" i="8"/>
  <c r="G10123" i="8"/>
  <c r="G10124" i="8"/>
  <c r="G10125" i="8"/>
  <c r="G10126" i="8"/>
  <c r="G10127" i="8"/>
  <c r="G10128" i="8"/>
  <c r="G10129" i="8"/>
  <c r="G10130" i="8"/>
  <c r="G10131" i="8"/>
  <c r="G10132" i="8"/>
  <c r="G10133" i="8"/>
  <c r="G10134" i="8"/>
  <c r="G10135" i="8"/>
  <c r="G10136" i="8"/>
  <c r="G10137" i="8"/>
  <c r="G10138" i="8"/>
  <c r="G10139" i="8"/>
  <c r="G10140" i="8"/>
  <c r="G10141" i="8"/>
  <c r="G10142" i="8"/>
  <c r="G10143" i="8"/>
  <c r="G10144" i="8"/>
  <c r="G10145" i="8"/>
  <c r="G10146" i="8"/>
  <c r="G10147" i="8"/>
  <c r="G10148" i="8"/>
  <c r="G10149" i="8"/>
  <c r="G10150" i="8"/>
  <c r="G10151" i="8"/>
  <c r="G10152" i="8"/>
  <c r="G10153" i="8"/>
  <c r="G10154" i="8"/>
  <c r="G10155" i="8"/>
  <c r="G10156" i="8"/>
  <c r="G10157" i="8"/>
  <c r="G10158" i="8"/>
  <c r="G10159" i="8"/>
  <c r="G10160" i="8"/>
  <c r="G10161" i="8"/>
  <c r="G10162" i="8"/>
  <c r="G10163" i="8"/>
  <c r="G10164" i="8"/>
  <c r="G10165" i="8"/>
  <c r="G10166" i="8"/>
  <c r="G10167" i="8"/>
  <c r="G10168" i="8"/>
  <c r="G10169" i="8"/>
  <c r="G10170" i="8"/>
  <c r="G10171" i="8"/>
  <c r="G10172" i="8"/>
  <c r="G10173" i="8"/>
  <c r="G10174" i="8"/>
  <c r="G10175" i="8"/>
  <c r="G10176" i="8"/>
  <c r="G10177" i="8"/>
  <c r="G10178" i="8"/>
  <c r="G10179" i="8"/>
  <c r="G10180" i="8"/>
  <c r="G10181" i="8"/>
  <c r="G10182" i="8"/>
  <c r="G10183" i="8"/>
  <c r="G10184" i="8"/>
  <c r="G10185" i="8"/>
  <c r="G10186" i="8"/>
  <c r="G10187" i="8"/>
  <c r="G10188" i="8"/>
  <c r="G10189" i="8"/>
  <c r="G10190" i="8"/>
  <c r="G10191" i="8"/>
  <c r="G10192" i="8"/>
  <c r="G10193" i="8"/>
  <c r="G10194" i="8"/>
  <c r="G10195" i="8"/>
  <c r="G10196" i="8"/>
  <c r="G10197" i="8"/>
  <c r="G10198" i="8"/>
  <c r="G10199" i="8"/>
  <c r="G10200" i="8"/>
  <c r="G10201" i="8"/>
  <c r="G10202" i="8"/>
  <c r="G10203" i="8"/>
  <c r="G10204" i="8"/>
  <c r="G10205" i="8"/>
  <c r="G10206" i="8"/>
  <c r="G10207" i="8"/>
  <c r="G10208" i="8"/>
  <c r="G10209" i="8"/>
  <c r="G10210" i="8"/>
  <c r="G10211" i="8"/>
  <c r="G10212" i="8"/>
  <c r="G10213" i="8"/>
  <c r="G10214" i="8"/>
  <c r="G10215" i="8"/>
  <c r="G10216" i="8"/>
  <c r="G10217" i="8"/>
  <c r="G10218" i="8"/>
  <c r="G10219" i="8"/>
  <c r="G10220" i="8"/>
  <c r="G10221" i="8"/>
  <c r="G10222" i="8"/>
  <c r="G10223" i="8"/>
  <c r="G10224" i="8"/>
  <c r="G10225" i="8"/>
  <c r="G10226" i="8"/>
  <c r="G10227" i="8"/>
  <c r="G10228" i="8"/>
  <c r="G10229" i="8"/>
  <c r="G10230" i="8"/>
  <c r="G10231" i="8"/>
  <c r="G10232" i="8"/>
  <c r="G10233" i="8"/>
  <c r="G10234" i="8"/>
  <c r="G10235" i="8"/>
  <c r="G10236" i="8"/>
  <c r="G10237" i="8"/>
  <c r="G10238" i="8"/>
  <c r="G10239" i="8"/>
  <c r="G10240" i="8"/>
  <c r="G10241" i="8"/>
  <c r="G10242" i="8"/>
  <c r="G10243" i="8"/>
  <c r="G10244" i="8"/>
  <c r="G10245" i="8"/>
  <c r="G10246" i="8"/>
  <c r="G10247" i="8"/>
  <c r="G10248" i="8"/>
  <c r="G10249" i="8"/>
  <c r="G10250" i="8"/>
  <c r="G10251" i="8"/>
  <c r="G10252" i="8"/>
  <c r="G10253" i="8"/>
  <c r="G10254" i="8"/>
  <c r="G10255" i="8"/>
  <c r="G10256" i="8"/>
  <c r="G10257" i="8"/>
  <c r="G10258" i="8"/>
  <c r="G10259" i="8"/>
  <c r="G10260" i="8"/>
  <c r="G10261" i="8"/>
  <c r="G10262" i="8"/>
  <c r="G10263" i="8"/>
  <c r="G10264" i="8"/>
  <c r="G10265" i="8"/>
  <c r="G10266" i="8"/>
  <c r="G10267" i="8"/>
  <c r="G10268" i="8"/>
  <c r="G10269" i="8"/>
  <c r="G10270" i="8"/>
  <c r="G10271" i="8"/>
  <c r="G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D1624" i="8"/>
  <c r="D1625" i="8"/>
  <c r="D1626" i="8"/>
  <c r="D1627" i="8"/>
  <c r="D1628" i="8"/>
  <c r="D1629" i="8"/>
  <c r="D1630" i="8"/>
  <c r="D1631" i="8"/>
  <c r="D1632" i="8"/>
  <c r="D1633" i="8"/>
  <c r="D1634" i="8"/>
  <c r="D1635" i="8"/>
  <c r="D1636" i="8"/>
  <c r="D1637" i="8"/>
  <c r="D1638" i="8"/>
  <c r="D1639" i="8"/>
  <c r="D1640" i="8"/>
  <c r="D1641" i="8"/>
  <c r="D1642" i="8"/>
  <c r="D1643" i="8"/>
  <c r="D1644" i="8"/>
  <c r="D1645" i="8"/>
  <c r="D1646" i="8"/>
  <c r="D1647" i="8"/>
  <c r="D1648" i="8"/>
  <c r="D1649" i="8"/>
  <c r="D1650" i="8"/>
  <c r="D1651" i="8"/>
  <c r="D1652" i="8"/>
  <c r="D1653" i="8"/>
  <c r="D1654" i="8"/>
  <c r="D1655" i="8"/>
  <c r="D1656" i="8"/>
  <c r="D1657" i="8"/>
  <c r="D1658" i="8"/>
  <c r="D1659" i="8"/>
  <c r="D1660" i="8"/>
  <c r="D1661" i="8"/>
  <c r="D1662" i="8"/>
  <c r="D1663" i="8"/>
  <c r="D1664" i="8"/>
  <c r="D1665" i="8"/>
  <c r="D1666" i="8"/>
  <c r="D1667" i="8"/>
  <c r="D1668" i="8"/>
  <c r="D1669" i="8"/>
  <c r="D1670" i="8"/>
  <c r="D1671" i="8"/>
  <c r="D1672" i="8"/>
  <c r="D1673" i="8"/>
  <c r="D1674" i="8"/>
  <c r="D1675" i="8"/>
  <c r="D1676" i="8"/>
  <c r="D1677" i="8"/>
  <c r="D1678" i="8"/>
  <c r="D1679" i="8"/>
  <c r="D1680" i="8"/>
  <c r="D1681" i="8"/>
  <c r="D1682" i="8"/>
  <c r="D1683" i="8"/>
  <c r="D1684" i="8"/>
  <c r="D1685" i="8"/>
  <c r="D1686" i="8"/>
  <c r="D1687" i="8"/>
  <c r="D1688" i="8"/>
  <c r="D1689" i="8"/>
  <c r="D1690" i="8"/>
  <c r="D1691" i="8"/>
  <c r="D1692" i="8"/>
  <c r="D1693" i="8"/>
  <c r="D1694" i="8"/>
  <c r="D1695" i="8"/>
  <c r="D1696" i="8"/>
  <c r="D1697" i="8"/>
  <c r="D1698" i="8"/>
  <c r="D1699" i="8"/>
  <c r="D1700" i="8"/>
  <c r="D1701" i="8"/>
  <c r="D1702" i="8"/>
  <c r="D1703" i="8"/>
  <c r="D1704" i="8"/>
  <c r="D1705" i="8"/>
  <c r="D1706" i="8"/>
  <c r="D1707" i="8"/>
  <c r="D1708" i="8"/>
  <c r="D1709" i="8"/>
  <c r="D1710" i="8"/>
  <c r="D1711" i="8"/>
  <c r="D1712" i="8"/>
  <c r="D1713" i="8"/>
  <c r="D1714" i="8"/>
  <c r="D1715" i="8"/>
  <c r="D1716" i="8"/>
  <c r="D1717" i="8"/>
  <c r="D1718" i="8"/>
  <c r="D1719" i="8"/>
  <c r="D1720" i="8"/>
  <c r="D1721" i="8"/>
  <c r="D1722" i="8"/>
  <c r="D1723" i="8"/>
  <c r="D1724" i="8"/>
  <c r="D1725" i="8"/>
  <c r="D1726" i="8"/>
  <c r="D1727" i="8"/>
  <c r="D1728" i="8"/>
  <c r="D1729" i="8"/>
  <c r="D1730" i="8"/>
  <c r="D1731" i="8"/>
  <c r="D1732" i="8"/>
  <c r="D1733" i="8"/>
  <c r="D1734" i="8"/>
  <c r="D1735" i="8"/>
  <c r="D1736" i="8"/>
  <c r="D1737" i="8"/>
  <c r="D1738" i="8"/>
  <c r="D1739" i="8"/>
  <c r="D1740" i="8"/>
  <c r="D1741" i="8"/>
  <c r="D1742" i="8"/>
  <c r="D1743" i="8"/>
  <c r="D1744" i="8"/>
  <c r="D1745" i="8"/>
  <c r="D1746" i="8"/>
  <c r="D1747" i="8"/>
  <c r="D1748" i="8"/>
  <c r="D1749" i="8"/>
  <c r="D1750" i="8"/>
  <c r="D1751" i="8"/>
  <c r="D1752" i="8"/>
  <c r="D1753" i="8"/>
  <c r="D1754" i="8"/>
  <c r="D1755" i="8"/>
  <c r="D1756" i="8"/>
  <c r="D1757" i="8"/>
  <c r="D1758" i="8"/>
  <c r="D1759" i="8"/>
  <c r="D1760" i="8"/>
  <c r="D1761" i="8"/>
  <c r="D1762" i="8"/>
  <c r="D1763" i="8"/>
  <c r="D1764" i="8"/>
  <c r="D1765" i="8"/>
  <c r="D1766" i="8"/>
  <c r="D1767" i="8"/>
  <c r="D1768" i="8"/>
  <c r="D1769" i="8"/>
  <c r="D1770" i="8"/>
  <c r="D1771" i="8"/>
  <c r="D1772" i="8"/>
  <c r="D1773" i="8"/>
  <c r="D1774" i="8"/>
  <c r="D1775" i="8"/>
  <c r="D1776" i="8"/>
  <c r="D1777" i="8"/>
  <c r="D1778" i="8"/>
  <c r="D1779" i="8"/>
  <c r="D1780" i="8"/>
  <c r="D1781" i="8"/>
  <c r="D1782" i="8"/>
  <c r="D1783" i="8"/>
  <c r="D1784" i="8"/>
  <c r="D1785" i="8"/>
  <c r="D1786" i="8"/>
  <c r="D1787" i="8"/>
  <c r="D1788" i="8"/>
  <c r="D1789" i="8"/>
  <c r="D1790" i="8"/>
  <c r="D1791" i="8"/>
  <c r="D1792" i="8"/>
  <c r="D1793" i="8"/>
  <c r="D1794" i="8"/>
  <c r="D1795" i="8"/>
  <c r="D1796" i="8"/>
  <c r="D1797" i="8"/>
  <c r="D1798" i="8"/>
  <c r="D1799" i="8"/>
  <c r="D1800" i="8"/>
  <c r="D1801" i="8"/>
  <c r="D1802" i="8"/>
  <c r="D1803" i="8"/>
  <c r="D1804" i="8"/>
  <c r="D1805" i="8"/>
  <c r="D1806" i="8"/>
  <c r="D1807" i="8"/>
  <c r="D1808" i="8"/>
  <c r="D1809" i="8"/>
  <c r="D1810" i="8"/>
  <c r="D1811" i="8"/>
  <c r="D1812" i="8"/>
  <c r="D1813" i="8"/>
  <c r="D1814" i="8"/>
  <c r="D1815" i="8"/>
  <c r="D1816" i="8"/>
  <c r="D1817" i="8"/>
  <c r="D1818" i="8"/>
  <c r="D1819" i="8"/>
  <c r="D1820" i="8"/>
  <c r="D1821" i="8"/>
  <c r="D1822" i="8"/>
  <c r="D1823" i="8"/>
  <c r="D1824" i="8"/>
  <c r="D1825" i="8"/>
  <c r="D1826" i="8"/>
  <c r="D1827" i="8"/>
  <c r="D1828" i="8"/>
  <c r="D1829" i="8"/>
  <c r="D1830" i="8"/>
  <c r="D1831" i="8"/>
  <c r="D1832" i="8"/>
  <c r="D1833" i="8"/>
  <c r="D1834" i="8"/>
  <c r="D1835" i="8"/>
  <c r="D1836" i="8"/>
  <c r="D1837" i="8"/>
  <c r="D1838" i="8"/>
  <c r="D1839" i="8"/>
  <c r="D1840" i="8"/>
  <c r="D1841" i="8"/>
  <c r="D1842" i="8"/>
  <c r="D1843" i="8"/>
  <c r="D1844" i="8"/>
  <c r="D1845" i="8"/>
  <c r="D1846" i="8"/>
  <c r="D1847" i="8"/>
  <c r="D1848" i="8"/>
  <c r="D1849" i="8"/>
  <c r="D1850" i="8"/>
  <c r="D1851" i="8"/>
  <c r="D1852" i="8"/>
  <c r="D1853" i="8"/>
  <c r="D1854" i="8"/>
  <c r="D1855" i="8"/>
  <c r="D1856" i="8"/>
  <c r="D1857" i="8"/>
  <c r="D1858" i="8"/>
  <c r="D1859" i="8"/>
  <c r="D1860" i="8"/>
  <c r="D1861" i="8"/>
  <c r="D1862" i="8"/>
  <c r="D1863" i="8"/>
  <c r="D1864" i="8"/>
  <c r="D1865" i="8"/>
  <c r="D1866" i="8"/>
  <c r="D1867" i="8"/>
  <c r="D1868" i="8"/>
  <c r="D1869" i="8"/>
  <c r="D1870" i="8"/>
  <c r="D1871" i="8"/>
  <c r="D1872" i="8"/>
  <c r="D1873" i="8"/>
  <c r="D1874" i="8"/>
  <c r="D1875" i="8"/>
  <c r="D1876" i="8"/>
  <c r="D1877" i="8"/>
  <c r="D1878" i="8"/>
  <c r="D1879" i="8"/>
  <c r="D1880" i="8"/>
  <c r="D1881" i="8"/>
  <c r="D1882" i="8"/>
  <c r="D1883" i="8"/>
  <c r="D1884" i="8"/>
  <c r="D1885" i="8"/>
  <c r="D1886" i="8"/>
  <c r="D1887" i="8"/>
  <c r="D1888" i="8"/>
  <c r="D1889" i="8"/>
  <c r="D1890" i="8"/>
  <c r="D1891" i="8"/>
  <c r="D1892" i="8"/>
  <c r="D1893" i="8"/>
  <c r="D1894" i="8"/>
  <c r="D1895" i="8"/>
  <c r="D1896" i="8"/>
  <c r="D1897" i="8"/>
  <c r="D1898" i="8"/>
  <c r="D1899" i="8"/>
  <c r="D1900" i="8"/>
  <c r="D1901" i="8"/>
  <c r="D1902" i="8"/>
  <c r="D1903" i="8"/>
  <c r="D1904" i="8"/>
  <c r="D1905" i="8"/>
  <c r="D1906" i="8"/>
  <c r="D1907" i="8"/>
  <c r="D1908" i="8"/>
  <c r="D1909" i="8"/>
  <c r="D1910" i="8"/>
  <c r="D1911" i="8"/>
  <c r="D1912" i="8"/>
  <c r="D1913" i="8"/>
  <c r="D1914" i="8"/>
  <c r="D1915" i="8"/>
  <c r="D1916" i="8"/>
  <c r="D1917" i="8"/>
  <c r="D1918" i="8"/>
  <c r="D1919" i="8"/>
  <c r="D1920" i="8"/>
  <c r="D1921" i="8"/>
  <c r="D1922" i="8"/>
  <c r="D1923" i="8"/>
  <c r="D1924" i="8"/>
  <c r="D1925" i="8"/>
  <c r="D1926" i="8"/>
  <c r="D1927" i="8"/>
  <c r="D1928" i="8"/>
  <c r="D1929" i="8"/>
  <c r="D1930" i="8"/>
  <c r="D1931" i="8"/>
  <c r="D1932" i="8"/>
  <c r="D1933" i="8"/>
  <c r="D1934" i="8"/>
  <c r="D1935" i="8"/>
  <c r="D1936" i="8"/>
  <c r="D1937" i="8"/>
  <c r="D1938" i="8"/>
  <c r="D1939" i="8"/>
  <c r="D1940" i="8"/>
  <c r="D1941" i="8"/>
  <c r="D1942" i="8"/>
  <c r="D1943" i="8"/>
  <c r="D1944" i="8"/>
  <c r="D1945" i="8"/>
  <c r="D1946" i="8"/>
  <c r="D1947" i="8"/>
  <c r="D1948" i="8"/>
  <c r="D1949" i="8"/>
  <c r="D1950" i="8"/>
  <c r="D1951" i="8"/>
  <c r="D1952" i="8"/>
  <c r="D1953" i="8"/>
  <c r="D1954" i="8"/>
  <c r="D1955" i="8"/>
  <c r="D1956" i="8"/>
  <c r="D1957" i="8"/>
  <c r="D1958" i="8"/>
  <c r="D1959" i="8"/>
  <c r="D1960" i="8"/>
  <c r="D1961" i="8"/>
  <c r="D1962" i="8"/>
  <c r="D1963" i="8"/>
  <c r="D1964" i="8"/>
  <c r="D1965" i="8"/>
  <c r="D1966" i="8"/>
  <c r="D1967" i="8"/>
  <c r="D1968" i="8"/>
  <c r="D1969" i="8"/>
  <c r="D1970" i="8"/>
  <c r="D1971" i="8"/>
  <c r="D1972" i="8"/>
  <c r="D1973" i="8"/>
  <c r="D1974" i="8"/>
  <c r="D1975" i="8"/>
  <c r="D1976" i="8"/>
  <c r="D1977" i="8"/>
  <c r="D1978" i="8"/>
  <c r="D1979" i="8"/>
  <c r="D1980" i="8"/>
  <c r="D1981" i="8"/>
  <c r="D1982" i="8"/>
  <c r="D1983" i="8"/>
  <c r="D1984" i="8"/>
  <c r="D1985" i="8"/>
  <c r="D1986" i="8"/>
  <c r="D1987" i="8"/>
  <c r="D1988" i="8"/>
  <c r="D1989" i="8"/>
  <c r="D1990" i="8"/>
  <c r="D1991" i="8"/>
  <c r="D1992" i="8"/>
  <c r="D1993" i="8"/>
  <c r="D1994" i="8"/>
  <c r="D1995" i="8"/>
  <c r="D1996" i="8"/>
  <c r="D1997" i="8"/>
  <c r="D1998" i="8"/>
  <c r="D1999" i="8"/>
  <c r="D2000" i="8"/>
  <c r="D2001" i="8"/>
  <c r="D2002" i="8"/>
  <c r="D2003" i="8"/>
  <c r="D2004" i="8"/>
  <c r="D2005" i="8"/>
  <c r="D2006" i="8"/>
  <c r="D2007" i="8"/>
  <c r="D2008" i="8"/>
  <c r="D2009" i="8"/>
  <c r="D2010" i="8"/>
  <c r="D2011" i="8"/>
  <c r="D2012" i="8"/>
  <c r="D2013" i="8"/>
  <c r="D2014" i="8"/>
  <c r="D2015" i="8"/>
  <c r="D2016" i="8"/>
  <c r="D2017" i="8"/>
  <c r="D2018" i="8"/>
  <c r="D2019" i="8"/>
  <c r="D2020" i="8"/>
  <c r="D2021" i="8"/>
  <c r="D2022" i="8"/>
  <c r="D2023" i="8"/>
  <c r="D2024" i="8"/>
  <c r="D2025" i="8"/>
  <c r="D2026" i="8"/>
  <c r="D2027" i="8"/>
  <c r="D2028" i="8"/>
  <c r="D2029" i="8"/>
  <c r="D2030" i="8"/>
  <c r="D2031" i="8"/>
  <c r="D2032" i="8"/>
  <c r="D2033" i="8"/>
  <c r="D2034" i="8"/>
  <c r="D2035" i="8"/>
  <c r="D2036" i="8"/>
  <c r="D2037" i="8"/>
  <c r="D2038" i="8"/>
  <c r="D2039" i="8"/>
  <c r="D2040" i="8"/>
  <c r="D2041" i="8"/>
  <c r="D2042" i="8"/>
  <c r="D2043" i="8"/>
  <c r="D2044" i="8"/>
  <c r="D2045" i="8"/>
  <c r="D2046" i="8"/>
  <c r="D2047" i="8"/>
  <c r="D2048" i="8"/>
  <c r="D2049" i="8"/>
  <c r="D2050" i="8"/>
  <c r="D2051" i="8"/>
  <c r="D2052" i="8"/>
  <c r="D2053" i="8"/>
  <c r="D2054" i="8"/>
  <c r="D2055" i="8"/>
  <c r="D2056" i="8"/>
  <c r="D2057" i="8"/>
  <c r="D2058" i="8"/>
  <c r="D2059" i="8"/>
  <c r="D2060" i="8"/>
  <c r="D2061" i="8"/>
  <c r="D2062" i="8"/>
  <c r="D2063" i="8"/>
  <c r="D2064" i="8"/>
  <c r="D2065" i="8"/>
  <c r="D2066" i="8"/>
  <c r="D2067" i="8"/>
  <c r="D2068" i="8"/>
  <c r="D2069" i="8"/>
  <c r="D2070" i="8"/>
  <c r="D2071" i="8"/>
  <c r="D2072" i="8"/>
  <c r="D2073" i="8"/>
  <c r="D2074" i="8"/>
  <c r="D2075" i="8"/>
  <c r="D2076" i="8"/>
  <c r="D2077" i="8"/>
  <c r="D2078" i="8"/>
  <c r="D2079" i="8"/>
  <c r="D2080" i="8"/>
  <c r="D2081" i="8"/>
  <c r="D2082" i="8"/>
  <c r="D2083" i="8"/>
  <c r="D2084" i="8"/>
  <c r="D2085" i="8"/>
  <c r="D2086" i="8"/>
  <c r="D2087" i="8"/>
  <c r="D2088" i="8"/>
  <c r="D2089" i="8"/>
  <c r="D2090" i="8"/>
  <c r="D2091" i="8"/>
  <c r="D2092" i="8"/>
  <c r="D2093" i="8"/>
  <c r="D2094" i="8"/>
  <c r="D2095" i="8"/>
  <c r="D2096" i="8"/>
  <c r="D2097" i="8"/>
  <c r="D2098" i="8"/>
  <c r="D2099" i="8"/>
  <c r="D2100" i="8"/>
  <c r="D2101" i="8"/>
  <c r="D2102" i="8"/>
  <c r="D2103" i="8"/>
  <c r="D2104" i="8"/>
  <c r="D2105" i="8"/>
  <c r="D2106" i="8"/>
  <c r="D2107" i="8"/>
  <c r="D2108" i="8"/>
  <c r="D2109" i="8"/>
  <c r="D2110" i="8"/>
  <c r="D2111" i="8"/>
  <c r="D2112" i="8"/>
  <c r="D2113" i="8"/>
  <c r="D2114" i="8"/>
  <c r="D2115" i="8"/>
  <c r="D2116" i="8"/>
  <c r="D2117" i="8"/>
  <c r="D2118" i="8"/>
  <c r="D2119" i="8"/>
  <c r="D2120" i="8"/>
  <c r="D2121" i="8"/>
  <c r="D2122" i="8"/>
  <c r="D2123" i="8"/>
  <c r="D2124" i="8"/>
  <c r="D2125" i="8"/>
  <c r="D2126" i="8"/>
  <c r="D2127" i="8"/>
  <c r="D2128" i="8"/>
  <c r="D2129" i="8"/>
  <c r="D2130" i="8"/>
  <c r="D2131" i="8"/>
  <c r="D2132" i="8"/>
  <c r="D2133" i="8"/>
  <c r="D2134" i="8"/>
  <c r="D2135" i="8"/>
  <c r="D2136" i="8"/>
  <c r="D2137" i="8"/>
  <c r="D2138" i="8"/>
  <c r="D2139" i="8"/>
  <c r="D2140" i="8"/>
  <c r="D2141" i="8"/>
  <c r="D2142" i="8"/>
  <c r="D2143" i="8"/>
  <c r="D2144" i="8"/>
  <c r="D2145" i="8"/>
  <c r="D2146" i="8"/>
  <c r="D2147" i="8"/>
  <c r="D2148" i="8"/>
  <c r="D2149" i="8"/>
  <c r="D2150" i="8"/>
  <c r="D2151" i="8"/>
  <c r="D2152" i="8"/>
  <c r="D2153" i="8"/>
  <c r="D2154" i="8"/>
  <c r="D2155" i="8"/>
  <c r="D2156" i="8"/>
  <c r="D2157" i="8"/>
  <c r="D2158" i="8"/>
  <c r="D2159" i="8"/>
  <c r="D2160" i="8"/>
  <c r="D2161" i="8"/>
  <c r="D2162" i="8"/>
  <c r="D2163" i="8"/>
  <c r="D2164" i="8"/>
  <c r="D2165" i="8"/>
  <c r="D2166" i="8"/>
  <c r="D2167" i="8"/>
  <c r="D2168" i="8"/>
  <c r="D2169" i="8"/>
  <c r="D2170" i="8"/>
  <c r="D2171" i="8"/>
  <c r="D2172" i="8"/>
  <c r="D2173" i="8"/>
  <c r="D2174" i="8"/>
  <c r="D2175" i="8"/>
  <c r="D2176" i="8"/>
  <c r="D2177" i="8"/>
  <c r="D2178" i="8"/>
  <c r="D2179" i="8"/>
  <c r="D2180" i="8"/>
  <c r="D2181" i="8"/>
  <c r="D2182" i="8"/>
  <c r="D2183" i="8"/>
  <c r="D2184" i="8"/>
  <c r="D2185" i="8"/>
  <c r="D2186" i="8"/>
  <c r="D2187" i="8"/>
  <c r="D2188" i="8"/>
  <c r="D2189" i="8"/>
  <c r="D2190" i="8"/>
  <c r="D2191" i="8"/>
  <c r="D2192" i="8"/>
  <c r="D2193" i="8"/>
  <c r="D2194" i="8"/>
  <c r="D2195" i="8"/>
  <c r="D2196" i="8"/>
  <c r="D2197" i="8"/>
  <c r="D2198" i="8"/>
  <c r="D2199" i="8"/>
  <c r="D2200" i="8"/>
  <c r="D2201" i="8"/>
  <c r="D2202" i="8"/>
  <c r="D2203" i="8"/>
  <c r="D2204" i="8"/>
  <c r="D2205" i="8"/>
  <c r="D2206" i="8"/>
  <c r="D2207" i="8"/>
  <c r="D2208" i="8"/>
  <c r="D2209" i="8"/>
  <c r="D2210" i="8"/>
  <c r="D2211" i="8"/>
  <c r="D2212" i="8"/>
  <c r="D2213" i="8"/>
  <c r="D2214" i="8"/>
  <c r="D2215" i="8"/>
  <c r="D2216" i="8"/>
  <c r="D2217" i="8"/>
  <c r="D2218" i="8"/>
  <c r="D2219" i="8"/>
  <c r="D2220" i="8"/>
  <c r="D2221" i="8"/>
  <c r="D2222" i="8"/>
  <c r="D2223" i="8"/>
  <c r="D2224" i="8"/>
  <c r="D2225" i="8"/>
  <c r="D2226" i="8"/>
  <c r="D2227" i="8"/>
  <c r="D2228" i="8"/>
  <c r="D2229" i="8"/>
  <c r="D2230" i="8"/>
  <c r="D2231" i="8"/>
  <c r="D2232" i="8"/>
  <c r="D2233" i="8"/>
  <c r="D2234" i="8"/>
  <c r="D2235" i="8"/>
  <c r="D2236" i="8"/>
  <c r="D2237" i="8"/>
  <c r="D2238" i="8"/>
  <c r="D2239" i="8"/>
  <c r="D2240" i="8"/>
  <c r="D2241" i="8"/>
  <c r="D2242" i="8"/>
  <c r="D2243" i="8"/>
  <c r="D2244" i="8"/>
  <c r="D2245" i="8"/>
  <c r="D2246" i="8"/>
  <c r="D2247" i="8"/>
  <c r="D2248" i="8"/>
  <c r="D2249" i="8"/>
  <c r="D2250" i="8"/>
  <c r="D2251" i="8"/>
  <c r="D2252" i="8"/>
  <c r="D2253" i="8"/>
  <c r="D2254" i="8"/>
  <c r="D2255" i="8"/>
  <c r="D2256" i="8"/>
  <c r="D2257" i="8"/>
  <c r="D2258" i="8"/>
  <c r="D2259" i="8"/>
  <c r="D2260" i="8"/>
  <c r="D2261" i="8"/>
  <c r="D2262" i="8"/>
  <c r="D2263" i="8"/>
  <c r="D2264" i="8"/>
  <c r="D2265" i="8"/>
  <c r="D2266" i="8"/>
  <c r="D2267" i="8"/>
  <c r="D2268" i="8"/>
  <c r="D2269" i="8"/>
  <c r="D2270" i="8"/>
  <c r="D2271" i="8"/>
  <c r="D2272" i="8"/>
  <c r="D2273" i="8"/>
  <c r="D2274" i="8"/>
  <c r="D2275" i="8"/>
  <c r="D2276" i="8"/>
  <c r="D2277" i="8"/>
  <c r="D2278" i="8"/>
  <c r="D2279" i="8"/>
  <c r="D2280" i="8"/>
  <c r="D2281" i="8"/>
  <c r="D2282" i="8"/>
  <c r="D2283" i="8"/>
  <c r="D2284" i="8"/>
  <c r="D2285" i="8"/>
  <c r="D2286" i="8"/>
  <c r="D2287" i="8"/>
  <c r="D2288" i="8"/>
  <c r="D2289" i="8"/>
  <c r="D2290" i="8"/>
  <c r="D2291" i="8"/>
  <c r="D2292" i="8"/>
  <c r="D2293" i="8"/>
  <c r="D2294" i="8"/>
  <c r="D2295" i="8"/>
  <c r="D2296" i="8"/>
  <c r="D2297" i="8"/>
  <c r="D2298" i="8"/>
  <c r="D2299" i="8"/>
  <c r="D2300" i="8"/>
  <c r="D2301" i="8"/>
  <c r="D2302" i="8"/>
  <c r="D2303" i="8"/>
  <c r="D2304" i="8"/>
  <c r="D2305" i="8"/>
  <c r="D2306" i="8"/>
  <c r="D2307" i="8"/>
  <c r="D2308" i="8"/>
  <c r="D2309" i="8"/>
  <c r="D2310" i="8"/>
  <c r="D2311" i="8"/>
  <c r="D2312" i="8"/>
  <c r="D2313" i="8"/>
  <c r="D2314" i="8"/>
  <c r="D2315" i="8"/>
  <c r="D2316" i="8"/>
  <c r="D2317" i="8"/>
  <c r="D2318" i="8"/>
  <c r="D2319" i="8"/>
  <c r="D2320" i="8"/>
  <c r="D2321" i="8"/>
  <c r="D2322" i="8"/>
  <c r="D2323" i="8"/>
  <c r="D2324" i="8"/>
  <c r="D2325" i="8"/>
  <c r="D2326" i="8"/>
  <c r="D2327" i="8"/>
  <c r="D2328" i="8"/>
  <c r="D2329" i="8"/>
  <c r="D2330" i="8"/>
  <c r="D2331" i="8"/>
  <c r="D2332" i="8"/>
  <c r="D2333" i="8"/>
  <c r="D2334" i="8"/>
  <c r="D2335" i="8"/>
  <c r="D2336" i="8"/>
  <c r="D2337" i="8"/>
  <c r="D2338" i="8"/>
  <c r="D2339" i="8"/>
  <c r="D2340" i="8"/>
  <c r="D2341" i="8"/>
  <c r="D2342" i="8"/>
  <c r="D2343" i="8"/>
  <c r="D2344" i="8"/>
  <c r="D2345" i="8"/>
  <c r="D2346" i="8"/>
  <c r="D2347" i="8"/>
  <c r="D2348" i="8"/>
  <c r="D2349" i="8"/>
  <c r="D2350" i="8"/>
  <c r="D2351" i="8"/>
  <c r="D2352" i="8"/>
  <c r="D2353" i="8"/>
  <c r="D2354" i="8"/>
  <c r="D2355" i="8"/>
  <c r="D2356" i="8"/>
  <c r="D2357" i="8"/>
  <c r="D2358" i="8"/>
  <c r="D2359" i="8"/>
  <c r="D2360" i="8"/>
  <c r="D2361" i="8"/>
  <c r="D2362" i="8"/>
  <c r="D2363" i="8"/>
  <c r="D2364" i="8"/>
  <c r="D2365" i="8"/>
  <c r="D2366" i="8"/>
  <c r="D2367" i="8"/>
  <c r="D2368" i="8"/>
  <c r="D2369" i="8"/>
  <c r="D2370" i="8"/>
  <c r="D2371" i="8"/>
  <c r="D2372" i="8"/>
  <c r="D2373" i="8"/>
  <c r="D2374" i="8"/>
  <c r="D2375" i="8"/>
  <c r="D2376" i="8"/>
  <c r="D2377" i="8"/>
  <c r="D2378" i="8"/>
  <c r="D2379" i="8"/>
  <c r="D2380" i="8"/>
  <c r="D2381" i="8"/>
  <c r="D2382" i="8"/>
  <c r="D2383" i="8"/>
  <c r="D2384" i="8"/>
  <c r="D2385" i="8"/>
  <c r="D2386" i="8"/>
  <c r="D2387" i="8"/>
  <c r="D2388" i="8"/>
  <c r="D2389" i="8"/>
  <c r="D2390" i="8"/>
  <c r="D2391" i="8"/>
  <c r="D2392" i="8"/>
  <c r="D2393" i="8"/>
  <c r="D2394" i="8"/>
  <c r="D2395" i="8"/>
  <c r="D2396" i="8"/>
  <c r="D2397" i="8"/>
  <c r="D2398" i="8"/>
  <c r="D2399" i="8"/>
  <c r="D2400" i="8"/>
  <c r="D2401" i="8"/>
  <c r="D2402" i="8"/>
  <c r="D2403" i="8"/>
  <c r="D2404" i="8"/>
  <c r="D2405" i="8"/>
  <c r="D2406" i="8"/>
  <c r="D2407" i="8"/>
  <c r="D2408" i="8"/>
  <c r="D2409" i="8"/>
  <c r="D2410" i="8"/>
  <c r="D2411" i="8"/>
  <c r="D2412" i="8"/>
  <c r="D2413" i="8"/>
  <c r="D2414" i="8"/>
  <c r="D2415" i="8"/>
  <c r="D2416" i="8"/>
  <c r="D2417" i="8"/>
  <c r="D2418" i="8"/>
  <c r="D2419" i="8"/>
  <c r="D2420" i="8"/>
  <c r="D2421" i="8"/>
  <c r="D2422" i="8"/>
  <c r="D2423" i="8"/>
  <c r="D2424" i="8"/>
  <c r="D2425" i="8"/>
  <c r="D2426" i="8"/>
  <c r="D2427" i="8"/>
  <c r="D2428" i="8"/>
  <c r="D2429" i="8"/>
  <c r="D2430" i="8"/>
  <c r="D2431" i="8"/>
  <c r="D2432" i="8"/>
  <c r="D2433" i="8"/>
  <c r="D2434" i="8"/>
  <c r="D2435" i="8"/>
  <c r="D2436" i="8"/>
  <c r="D2437" i="8"/>
  <c r="D2438" i="8"/>
  <c r="D2439" i="8"/>
  <c r="D2440" i="8"/>
  <c r="D2441" i="8"/>
  <c r="D2442" i="8"/>
  <c r="D2443" i="8"/>
  <c r="D2444" i="8"/>
  <c r="D2445" i="8"/>
  <c r="D2446" i="8"/>
  <c r="D2447" i="8"/>
  <c r="D2448" i="8"/>
  <c r="D2449" i="8"/>
  <c r="D2450" i="8"/>
  <c r="D2451" i="8"/>
  <c r="D2452" i="8"/>
  <c r="D2453" i="8"/>
  <c r="D2454" i="8"/>
  <c r="D2455" i="8"/>
  <c r="D2456" i="8"/>
  <c r="D2457" i="8"/>
  <c r="D2458" i="8"/>
  <c r="D2459" i="8"/>
  <c r="D2460" i="8"/>
  <c r="D2461" i="8"/>
  <c r="D2462" i="8"/>
  <c r="D2463" i="8"/>
  <c r="D2464" i="8"/>
  <c r="D2465" i="8"/>
  <c r="D2466" i="8"/>
  <c r="D2467" i="8"/>
  <c r="D2468" i="8"/>
  <c r="D2469" i="8"/>
  <c r="D2470" i="8"/>
  <c r="D2471" i="8"/>
  <c r="D2472" i="8"/>
  <c r="D2473" i="8"/>
  <c r="D2474" i="8"/>
  <c r="D2475" i="8"/>
  <c r="D2476" i="8"/>
  <c r="D2477" i="8"/>
  <c r="D2478" i="8"/>
  <c r="D2479" i="8"/>
  <c r="D2480" i="8"/>
  <c r="D2481" i="8"/>
  <c r="D2482" i="8"/>
  <c r="D2483" i="8"/>
  <c r="D2484" i="8"/>
  <c r="D2485" i="8"/>
  <c r="D2486" i="8"/>
  <c r="D2487" i="8"/>
  <c r="D2488" i="8"/>
  <c r="D2489" i="8"/>
  <c r="D2490" i="8"/>
  <c r="D2491" i="8"/>
  <c r="D2492" i="8"/>
  <c r="D2493" i="8"/>
  <c r="D2494" i="8"/>
  <c r="D2495" i="8"/>
  <c r="D2496" i="8"/>
  <c r="D2497" i="8"/>
  <c r="D2498" i="8"/>
  <c r="D2499" i="8"/>
  <c r="D2500" i="8"/>
  <c r="D2501" i="8"/>
  <c r="D2502" i="8"/>
  <c r="D2503" i="8"/>
  <c r="D2504" i="8"/>
  <c r="D2505" i="8"/>
  <c r="D2506" i="8"/>
  <c r="D2507" i="8"/>
  <c r="D2508" i="8"/>
  <c r="D2509" i="8"/>
  <c r="D2510" i="8"/>
  <c r="D2511" i="8"/>
  <c r="D2512" i="8"/>
  <c r="D2513" i="8"/>
  <c r="D2514" i="8"/>
  <c r="D2515" i="8"/>
  <c r="D2516" i="8"/>
  <c r="D2517" i="8"/>
  <c r="D2518" i="8"/>
  <c r="D2519" i="8"/>
  <c r="D2520" i="8"/>
  <c r="D2521" i="8"/>
  <c r="D2522" i="8"/>
  <c r="D2523" i="8"/>
  <c r="D2524" i="8"/>
  <c r="D2525" i="8"/>
  <c r="D2526" i="8"/>
  <c r="D2527" i="8"/>
  <c r="D2528" i="8"/>
  <c r="D2529" i="8"/>
  <c r="D2530" i="8"/>
  <c r="D2531" i="8"/>
  <c r="D2532" i="8"/>
  <c r="D2533" i="8"/>
  <c r="D2534" i="8"/>
  <c r="D2535" i="8"/>
  <c r="D2536" i="8"/>
  <c r="D2537" i="8"/>
  <c r="D2538" i="8"/>
  <c r="D2539" i="8"/>
  <c r="D2540" i="8"/>
  <c r="D2541" i="8"/>
  <c r="D2542" i="8"/>
  <c r="D2543" i="8"/>
  <c r="D2544" i="8"/>
  <c r="D2545" i="8"/>
  <c r="D2546" i="8"/>
  <c r="D2547" i="8"/>
  <c r="D2548" i="8"/>
  <c r="D2549" i="8"/>
  <c r="D2550" i="8"/>
  <c r="D2551" i="8"/>
  <c r="D2552" i="8"/>
  <c r="D2553" i="8"/>
  <c r="D2554" i="8"/>
  <c r="D2555" i="8"/>
  <c r="D2556" i="8"/>
  <c r="D2557" i="8"/>
  <c r="D2558" i="8"/>
  <c r="D2559" i="8"/>
  <c r="D2560" i="8"/>
  <c r="D2561" i="8"/>
  <c r="D2562" i="8"/>
  <c r="D2563" i="8"/>
  <c r="D2564" i="8"/>
  <c r="D2565" i="8"/>
  <c r="D2566" i="8"/>
  <c r="D2567" i="8"/>
  <c r="D2568" i="8"/>
  <c r="D2569" i="8"/>
  <c r="D2570" i="8"/>
  <c r="D2571" i="8"/>
  <c r="D2572" i="8"/>
  <c r="D2573" i="8"/>
  <c r="D2574" i="8"/>
  <c r="D2575" i="8"/>
  <c r="D2576" i="8"/>
  <c r="D2577" i="8"/>
  <c r="D2578" i="8"/>
  <c r="D2579" i="8"/>
  <c r="D2580" i="8"/>
  <c r="D2581" i="8"/>
  <c r="D2582" i="8"/>
  <c r="D2583" i="8"/>
  <c r="D2584" i="8"/>
  <c r="D2585" i="8"/>
  <c r="D2586" i="8"/>
  <c r="D2587" i="8"/>
  <c r="D2588" i="8"/>
  <c r="D2589" i="8"/>
  <c r="D2590" i="8"/>
  <c r="D2591" i="8"/>
  <c r="D2592" i="8"/>
  <c r="D2593" i="8"/>
  <c r="D2594" i="8"/>
  <c r="D2595" i="8"/>
  <c r="D2596" i="8"/>
  <c r="D2597" i="8"/>
  <c r="D2598" i="8"/>
  <c r="D2599" i="8"/>
  <c r="D2600" i="8"/>
  <c r="D2601" i="8"/>
  <c r="D2602" i="8"/>
  <c r="D2603" i="8"/>
  <c r="D2604" i="8"/>
  <c r="D2605" i="8"/>
  <c r="D2606" i="8"/>
  <c r="D2607" i="8"/>
  <c r="D2608" i="8"/>
  <c r="D2609" i="8"/>
  <c r="D2610" i="8"/>
  <c r="D2611" i="8"/>
  <c r="D2612" i="8"/>
  <c r="D2613" i="8"/>
  <c r="D2614" i="8"/>
  <c r="D2615" i="8"/>
  <c r="D2616" i="8"/>
  <c r="D2617" i="8"/>
  <c r="D2618" i="8"/>
  <c r="D2619" i="8"/>
  <c r="D2620" i="8"/>
  <c r="D2621" i="8"/>
  <c r="D2622" i="8"/>
  <c r="D2623" i="8"/>
  <c r="D2624" i="8"/>
  <c r="D2625" i="8"/>
  <c r="D2626" i="8"/>
  <c r="D2627" i="8"/>
  <c r="D2628" i="8"/>
  <c r="D2629" i="8"/>
  <c r="D2630" i="8"/>
  <c r="D2631" i="8"/>
  <c r="D2632" i="8"/>
  <c r="D2633" i="8"/>
  <c r="D2634" i="8"/>
  <c r="D2635" i="8"/>
  <c r="D2636" i="8"/>
  <c r="D2637" i="8"/>
  <c r="D2638" i="8"/>
  <c r="D2639" i="8"/>
  <c r="D2640" i="8"/>
  <c r="D2641" i="8"/>
  <c r="D2642" i="8"/>
  <c r="D2643" i="8"/>
  <c r="D2644" i="8"/>
  <c r="D2645" i="8"/>
  <c r="D2646" i="8"/>
  <c r="D2647" i="8"/>
  <c r="D2648" i="8"/>
  <c r="D2649" i="8"/>
  <c r="D2650" i="8"/>
  <c r="D2651" i="8"/>
  <c r="D2652" i="8"/>
  <c r="D2653" i="8"/>
  <c r="D2654" i="8"/>
  <c r="D2655" i="8"/>
  <c r="D2656" i="8"/>
  <c r="D2657" i="8"/>
  <c r="D2658" i="8"/>
  <c r="D2659" i="8"/>
  <c r="D2660" i="8"/>
  <c r="D2661" i="8"/>
  <c r="D2662" i="8"/>
  <c r="D2663" i="8"/>
  <c r="D2664" i="8"/>
  <c r="D2665" i="8"/>
  <c r="D2666" i="8"/>
  <c r="D2667" i="8"/>
  <c r="D2668" i="8"/>
  <c r="D2669" i="8"/>
  <c r="D2670" i="8"/>
  <c r="D2671" i="8"/>
  <c r="D2672" i="8"/>
  <c r="D2673" i="8"/>
  <c r="D2674" i="8"/>
  <c r="D2675" i="8"/>
  <c r="D2676" i="8"/>
  <c r="D2677" i="8"/>
  <c r="D2678" i="8"/>
  <c r="D2679" i="8"/>
  <c r="D2680" i="8"/>
  <c r="D2681" i="8"/>
  <c r="D2682" i="8"/>
  <c r="D2683" i="8"/>
  <c r="D2684" i="8"/>
  <c r="D2685" i="8"/>
  <c r="D2686" i="8"/>
  <c r="D2687" i="8"/>
  <c r="D2688" i="8"/>
  <c r="D2689" i="8"/>
  <c r="D2690" i="8"/>
  <c r="D2691" i="8"/>
  <c r="D2692" i="8"/>
  <c r="D2693" i="8"/>
  <c r="D2694" i="8"/>
  <c r="D2695" i="8"/>
  <c r="D2696" i="8"/>
  <c r="D2697" i="8"/>
  <c r="D2698" i="8"/>
  <c r="D2699" i="8"/>
  <c r="D2700" i="8"/>
  <c r="D2701" i="8"/>
  <c r="D2702" i="8"/>
  <c r="D2703" i="8"/>
  <c r="D2704" i="8"/>
  <c r="D2705" i="8"/>
  <c r="D2706" i="8"/>
  <c r="D2707" i="8"/>
  <c r="D2708" i="8"/>
  <c r="D2709" i="8"/>
  <c r="D2710" i="8"/>
  <c r="D2711" i="8"/>
  <c r="D2712" i="8"/>
  <c r="D2713" i="8"/>
  <c r="D2714" i="8"/>
  <c r="D2715" i="8"/>
  <c r="D2716" i="8"/>
  <c r="D2717" i="8"/>
  <c r="D2718" i="8"/>
  <c r="D2719" i="8"/>
  <c r="D2720" i="8"/>
  <c r="D2721" i="8"/>
  <c r="D2722" i="8"/>
  <c r="D2723" i="8"/>
  <c r="D2724" i="8"/>
  <c r="D2725" i="8"/>
  <c r="D2726" i="8"/>
  <c r="D2727" i="8"/>
  <c r="D2728" i="8"/>
  <c r="D2729" i="8"/>
  <c r="D2730" i="8"/>
  <c r="D2731" i="8"/>
  <c r="D2732" i="8"/>
  <c r="D2733" i="8"/>
  <c r="D2734" i="8"/>
  <c r="D2735" i="8"/>
  <c r="D2736" i="8"/>
  <c r="D2737" i="8"/>
  <c r="D2738" i="8"/>
  <c r="D2739" i="8"/>
  <c r="D2740" i="8"/>
  <c r="D2741" i="8"/>
  <c r="D2742" i="8"/>
  <c r="D2743" i="8"/>
  <c r="D2744" i="8"/>
  <c r="D2745" i="8"/>
  <c r="D2746" i="8"/>
  <c r="D2747" i="8"/>
  <c r="D2748" i="8"/>
  <c r="D2749" i="8"/>
  <c r="D2750" i="8"/>
  <c r="D2751" i="8"/>
  <c r="D2752" i="8"/>
  <c r="D2753" i="8"/>
  <c r="D2754" i="8"/>
  <c r="D2755" i="8"/>
  <c r="D2756" i="8"/>
  <c r="D2757" i="8"/>
  <c r="D2758" i="8"/>
  <c r="D2759" i="8"/>
  <c r="D2760" i="8"/>
  <c r="D2761" i="8"/>
  <c r="D2762" i="8"/>
  <c r="D2763" i="8"/>
  <c r="D2764" i="8"/>
  <c r="D2765" i="8"/>
  <c r="D2766" i="8"/>
  <c r="D2767" i="8"/>
  <c r="D2768" i="8"/>
  <c r="D2769" i="8"/>
  <c r="D2770" i="8"/>
  <c r="D2771" i="8"/>
  <c r="D2772" i="8"/>
  <c r="D2773" i="8"/>
  <c r="D2774" i="8"/>
  <c r="D2775" i="8"/>
  <c r="D2776" i="8"/>
  <c r="D2777" i="8"/>
  <c r="D2778" i="8"/>
  <c r="D2779" i="8"/>
  <c r="D2780" i="8"/>
  <c r="D2781" i="8"/>
  <c r="D2782" i="8"/>
  <c r="D2783" i="8"/>
  <c r="D2784" i="8"/>
  <c r="D2785" i="8"/>
  <c r="D2786" i="8"/>
  <c r="D2787" i="8"/>
  <c r="D2788" i="8"/>
  <c r="D2789" i="8"/>
  <c r="D2790" i="8"/>
  <c r="D2791" i="8"/>
  <c r="D2792" i="8"/>
  <c r="D2793" i="8"/>
  <c r="D2794" i="8"/>
  <c r="D2795" i="8"/>
  <c r="D2796" i="8"/>
  <c r="D2797" i="8"/>
  <c r="D2798" i="8"/>
  <c r="D2799" i="8"/>
  <c r="D2800" i="8"/>
  <c r="D2801" i="8"/>
  <c r="D2802" i="8"/>
  <c r="D2803" i="8"/>
  <c r="D2804" i="8"/>
  <c r="D2805" i="8"/>
  <c r="D2806" i="8"/>
  <c r="D2807" i="8"/>
  <c r="D2808" i="8"/>
  <c r="D2809" i="8"/>
  <c r="D2810" i="8"/>
  <c r="D2811" i="8"/>
  <c r="D2812" i="8"/>
  <c r="D2813" i="8"/>
  <c r="D2814" i="8"/>
  <c r="D2815" i="8"/>
  <c r="D2816" i="8"/>
  <c r="D2817" i="8"/>
  <c r="D2818" i="8"/>
  <c r="D2819" i="8"/>
  <c r="D2820" i="8"/>
  <c r="D2821" i="8"/>
  <c r="D2822" i="8"/>
  <c r="D2823" i="8"/>
  <c r="D2824" i="8"/>
  <c r="D2825" i="8"/>
  <c r="D2826" i="8"/>
  <c r="D2827" i="8"/>
  <c r="D2828" i="8"/>
  <c r="D2829" i="8"/>
  <c r="D2830" i="8"/>
  <c r="D2831" i="8"/>
  <c r="D2832" i="8"/>
  <c r="D2833" i="8"/>
  <c r="D2834" i="8"/>
  <c r="D2835" i="8"/>
  <c r="D2836" i="8"/>
  <c r="D2837" i="8"/>
  <c r="D2838" i="8"/>
  <c r="D2839" i="8"/>
  <c r="D2840" i="8"/>
  <c r="D2841" i="8"/>
  <c r="D2842" i="8"/>
  <c r="D2843" i="8"/>
  <c r="D2844" i="8"/>
  <c r="D2845" i="8"/>
  <c r="D2846" i="8"/>
  <c r="D2847" i="8"/>
  <c r="D2848" i="8"/>
  <c r="D2849" i="8"/>
  <c r="D2850" i="8"/>
  <c r="D2851" i="8"/>
  <c r="D2852" i="8"/>
  <c r="D2853" i="8"/>
  <c r="D2854" i="8"/>
  <c r="D2855" i="8"/>
  <c r="D2856" i="8"/>
  <c r="D2857" i="8"/>
  <c r="D2858" i="8"/>
  <c r="D2859" i="8"/>
  <c r="D2860" i="8"/>
  <c r="D2861" i="8"/>
  <c r="D2862" i="8"/>
  <c r="D2863" i="8"/>
  <c r="D2864" i="8"/>
  <c r="D2865" i="8"/>
  <c r="D2866" i="8"/>
  <c r="D2867" i="8"/>
  <c r="D2868" i="8"/>
  <c r="D2869" i="8"/>
  <c r="D2870" i="8"/>
  <c r="D2871" i="8"/>
  <c r="D2872" i="8"/>
  <c r="D2873" i="8"/>
  <c r="D2874" i="8"/>
  <c r="D2875" i="8"/>
  <c r="D2876" i="8"/>
  <c r="D2877" i="8"/>
  <c r="D2878" i="8"/>
  <c r="D2879" i="8"/>
  <c r="D2880" i="8"/>
  <c r="D2881" i="8"/>
  <c r="D2882" i="8"/>
  <c r="D2883" i="8"/>
  <c r="D2884" i="8"/>
  <c r="D2885" i="8"/>
  <c r="D2886" i="8"/>
  <c r="D2887" i="8"/>
  <c r="D2888" i="8"/>
  <c r="D2889" i="8"/>
  <c r="D2890" i="8"/>
  <c r="D2891" i="8"/>
  <c r="D2892" i="8"/>
  <c r="D2893" i="8"/>
  <c r="D2894" i="8"/>
  <c r="D2895" i="8"/>
  <c r="D2896" i="8"/>
  <c r="D2897" i="8"/>
  <c r="D2898" i="8"/>
  <c r="D2899" i="8"/>
  <c r="D2900" i="8"/>
  <c r="D2901" i="8"/>
  <c r="D2902" i="8"/>
  <c r="D2903" i="8"/>
  <c r="D2904" i="8"/>
  <c r="D2905" i="8"/>
  <c r="D2906" i="8"/>
  <c r="D2907" i="8"/>
  <c r="D2908" i="8"/>
  <c r="D2909" i="8"/>
  <c r="D2910" i="8"/>
  <c r="D2911" i="8"/>
  <c r="D2912" i="8"/>
  <c r="D2913" i="8"/>
  <c r="D2914" i="8"/>
  <c r="D2915" i="8"/>
  <c r="D2916" i="8"/>
  <c r="D2917" i="8"/>
  <c r="D2918" i="8"/>
  <c r="D2919" i="8"/>
  <c r="D2920" i="8"/>
  <c r="D2921" i="8"/>
  <c r="D2922" i="8"/>
  <c r="D2923" i="8"/>
  <c r="D2924" i="8"/>
  <c r="D2925" i="8"/>
  <c r="D2926" i="8"/>
  <c r="D2927" i="8"/>
  <c r="D2928" i="8"/>
  <c r="D2929" i="8"/>
  <c r="D2930" i="8"/>
  <c r="D2931" i="8"/>
  <c r="D2932" i="8"/>
  <c r="D2933" i="8"/>
  <c r="D2934" i="8"/>
  <c r="D2935" i="8"/>
  <c r="D2936" i="8"/>
  <c r="D2937" i="8"/>
  <c r="D2938" i="8"/>
  <c r="D2939" i="8"/>
  <c r="D2940" i="8"/>
  <c r="D2941" i="8"/>
  <c r="D2942" i="8"/>
  <c r="D2943" i="8"/>
  <c r="D2944" i="8"/>
  <c r="D2945" i="8"/>
  <c r="D2946" i="8"/>
  <c r="D2947" i="8"/>
  <c r="D2948" i="8"/>
  <c r="D2949" i="8"/>
  <c r="D2950" i="8"/>
  <c r="D2951" i="8"/>
  <c r="D2952" i="8"/>
  <c r="D2953" i="8"/>
  <c r="D2954" i="8"/>
  <c r="D2955" i="8"/>
  <c r="D2956" i="8"/>
  <c r="D2957" i="8"/>
  <c r="D2958" i="8"/>
  <c r="D2959" i="8"/>
  <c r="D2960" i="8"/>
  <c r="D2961" i="8"/>
  <c r="D2962" i="8"/>
  <c r="D2963" i="8"/>
  <c r="D2964" i="8"/>
  <c r="D2965" i="8"/>
  <c r="D2966" i="8"/>
  <c r="D2967" i="8"/>
  <c r="D2968" i="8"/>
  <c r="D2969" i="8"/>
  <c r="D2970" i="8"/>
  <c r="D2971" i="8"/>
  <c r="D2972" i="8"/>
  <c r="D2973" i="8"/>
  <c r="D2974" i="8"/>
  <c r="D2975" i="8"/>
  <c r="D2976" i="8"/>
  <c r="D2977" i="8"/>
  <c r="D2978" i="8"/>
  <c r="D2979" i="8"/>
  <c r="D2980" i="8"/>
  <c r="D2981" i="8"/>
  <c r="D2982" i="8"/>
  <c r="D2983" i="8"/>
  <c r="D2984" i="8"/>
  <c r="D2985" i="8"/>
  <c r="D2986" i="8"/>
  <c r="D2987" i="8"/>
  <c r="D2988" i="8"/>
  <c r="D2989" i="8"/>
  <c r="D2990" i="8"/>
  <c r="D2991" i="8"/>
  <c r="D2992" i="8"/>
  <c r="D2993" i="8"/>
  <c r="D2994" i="8"/>
  <c r="D2995" i="8"/>
  <c r="D2996" i="8"/>
  <c r="D2997" i="8"/>
  <c r="D2998" i="8"/>
  <c r="D2999" i="8"/>
  <c r="D3000" i="8"/>
  <c r="D3001" i="8"/>
  <c r="D3002" i="8"/>
  <c r="D3003" i="8"/>
  <c r="D3004" i="8"/>
  <c r="D3005" i="8"/>
  <c r="D3006" i="8"/>
  <c r="D3007" i="8"/>
  <c r="D3008" i="8"/>
  <c r="D3009" i="8"/>
  <c r="D3010" i="8"/>
  <c r="D3011" i="8"/>
  <c r="D3012" i="8"/>
  <c r="D3013" i="8"/>
  <c r="D3014" i="8"/>
  <c r="D3015" i="8"/>
  <c r="D3016" i="8"/>
  <c r="D3017" i="8"/>
  <c r="D3018" i="8"/>
  <c r="D3019" i="8"/>
  <c r="D3020" i="8"/>
  <c r="D3021" i="8"/>
  <c r="D3022" i="8"/>
  <c r="D3023" i="8"/>
  <c r="D3024" i="8"/>
  <c r="D3025" i="8"/>
  <c r="D3026" i="8"/>
  <c r="D3027" i="8"/>
  <c r="D3028" i="8"/>
  <c r="D3029" i="8"/>
  <c r="D3030" i="8"/>
  <c r="D3031" i="8"/>
  <c r="D3032" i="8"/>
  <c r="D3033" i="8"/>
  <c r="D3034" i="8"/>
  <c r="D3035" i="8"/>
  <c r="D3036" i="8"/>
  <c r="D3037" i="8"/>
  <c r="D3038" i="8"/>
  <c r="D3039" i="8"/>
  <c r="D3040" i="8"/>
  <c r="D3041" i="8"/>
  <c r="D3042" i="8"/>
  <c r="D3043" i="8"/>
  <c r="D3044" i="8"/>
  <c r="D3045" i="8"/>
  <c r="D3046" i="8"/>
  <c r="D3047" i="8"/>
  <c r="D3048" i="8"/>
  <c r="D3049" i="8"/>
  <c r="D3050" i="8"/>
  <c r="D3051" i="8"/>
  <c r="D3052" i="8"/>
  <c r="D3053" i="8"/>
  <c r="D3054" i="8"/>
  <c r="D3055" i="8"/>
  <c r="D3056" i="8"/>
  <c r="D3057" i="8"/>
  <c r="D3058" i="8"/>
  <c r="D3059" i="8"/>
  <c r="D3060" i="8"/>
  <c r="D3061" i="8"/>
  <c r="D3062" i="8"/>
  <c r="D3063" i="8"/>
  <c r="D3064" i="8"/>
  <c r="D3065" i="8"/>
  <c r="D3066" i="8"/>
  <c r="D3067" i="8"/>
  <c r="D3068" i="8"/>
  <c r="D3069" i="8"/>
  <c r="D3070" i="8"/>
  <c r="D3071" i="8"/>
  <c r="D3072" i="8"/>
  <c r="D3073" i="8"/>
  <c r="D3074" i="8"/>
  <c r="D3075" i="8"/>
  <c r="D3076" i="8"/>
  <c r="D3077" i="8"/>
  <c r="D3078" i="8"/>
  <c r="D3079" i="8"/>
  <c r="D3080" i="8"/>
  <c r="D3081" i="8"/>
  <c r="D3082" i="8"/>
  <c r="D3083" i="8"/>
  <c r="D3084" i="8"/>
  <c r="D3085" i="8"/>
  <c r="D3086" i="8"/>
  <c r="D3087" i="8"/>
  <c r="D3088" i="8"/>
  <c r="D3089" i="8"/>
  <c r="D3090" i="8"/>
  <c r="D3091" i="8"/>
  <c r="D3092" i="8"/>
  <c r="D3093" i="8"/>
  <c r="D3094" i="8"/>
  <c r="D3095" i="8"/>
  <c r="D3096" i="8"/>
  <c r="D3097" i="8"/>
  <c r="D3098" i="8"/>
  <c r="D3099" i="8"/>
  <c r="D3100" i="8"/>
  <c r="D3101" i="8"/>
  <c r="D3102" i="8"/>
  <c r="D3103" i="8"/>
  <c r="D3104" i="8"/>
  <c r="D3105" i="8"/>
  <c r="D3106" i="8"/>
  <c r="D3107" i="8"/>
  <c r="D3108" i="8"/>
  <c r="D3109" i="8"/>
  <c r="D3110" i="8"/>
  <c r="D3111" i="8"/>
  <c r="D3112" i="8"/>
  <c r="D3113" i="8"/>
  <c r="D3114" i="8"/>
  <c r="D3115" i="8"/>
  <c r="D3116" i="8"/>
  <c r="D3117" i="8"/>
  <c r="D3118" i="8"/>
  <c r="D3119" i="8"/>
  <c r="D3120" i="8"/>
  <c r="D3121" i="8"/>
  <c r="D3122" i="8"/>
  <c r="D3123" i="8"/>
  <c r="D3124" i="8"/>
  <c r="D3125" i="8"/>
  <c r="D3126" i="8"/>
  <c r="D3127" i="8"/>
  <c r="D3128" i="8"/>
  <c r="D3129" i="8"/>
  <c r="D3130" i="8"/>
  <c r="D3131" i="8"/>
  <c r="D3132" i="8"/>
  <c r="D3133" i="8"/>
  <c r="D3134" i="8"/>
  <c r="D3135" i="8"/>
  <c r="D3136" i="8"/>
  <c r="D3137" i="8"/>
  <c r="D3138" i="8"/>
  <c r="D3139" i="8"/>
  <c r="D3140" i="8"/>
  <c r="D3141" i="8"/>
  <c r="D3142" i="8"/>
  <c r="D3143" i="8"/>
  <c r="D3144" i="8"/>
  <c r="D3145" i="8"/>
  <c r="D3146" i="8"/>
  <c r="D3147" i="8"/>
  <c r="D3148" i="8"/>
  <c r="D3149" i="8"/>
  <c r="D3150" i="8"/>
  <c r="D3151" i="8"/>
  <c r="D3152" i="8"/>
  <c r="D3153" i="8"/>
  <c r="D3154" i="8"/>
  <c r="D3155" i="8"/>
  <c r="D3156" i="8"/>
  <c r="D3157" i="8"/>
  <c r="D3158" i="8"/>
  <c r="D3159" i="8"/>
  <c r="D3160" i="8"/>
  <c r="D3161" i="8"/>
  <c r="D3162" i="8"/>
  <c r="D3163" i="8"/>
  <c r="D3164" i="8"/>
  <c r="D3165" i="8"/>
  <c r="D3166" i="8"/>
  <c r="D3167" i="8"/>
  <c r="D3168" i="8"/>
  <c r="D3169" i="8"/>
  <c r="D3170" i="8"/>
  <c r="D3171" i="8"/>
  <c r="D3172" i="8"/>
  <c r="D3173" i="8"/>
  <c r="D3174" i="8"/>
  <c r="D3175" i="8"/>
  <c r="D3176" i="8"/>
  <c r="D3177" i="8"/>
  <c r="D3178" i="8"/>
  <c r="D3179" i="8"/>
  <c r="D3180" i="8"/>
  <c r="D3181" i="8"/>
  <c r="D3182" i="8"/>
  <c r="D3183" i="8"/>
  <c r="D3184" i="8"/>
  <c r="D3185" i="8"/>
  <c r="D3186" i="8"/>
  <c r="D3187" i="8"/>
  <c r="D3188" i="8"/>
  <c r="D3189" i="8"/>
  <c r="D3190" i="8"/>
  <c r="D3191" i="8"/>
  <c r="D3192" i="8"/>
  <c r="D3193" i="8"/>
  <c r="D3194" i="8"/>
  <c r="D3195" i="8"/>
  <c r="D3196" i="8"/>
  <c r="D3197" i="8"/>
  <c r="D3198" i="8"/>
  <c r="D3199" i="8"/>
  <c r="D3200" i="8"/>
  <c r="D3201" i="8"/>
  <c r="D3202" i="8"/>
  <c r="D3203" i="8"/>
  <c r="D3204" i="8"/>
  <c r="D3205" i="8"/>
  <c r="D3206" i="8"/>
  <c r="D3207" i="8"/>
  <c r="D3208" i="8"/>
  <c r="D3209" i="8"/>
  <c r="D3210" i="8"/>
  <c r="D3211" i="8"/>
  <c r="D3212" i="8"/>
  <c r="D3213" i="8"/>
  <c r="D3214" i="8"/>
  <c r="D3215" i="8"/>
  <c r="D3216" i="8"/>
  <c r="D3217" i="8"/>
  <c r="D3218" i="8"/>
  <c r="D3219" i="8"/>
  <c r="D3220" i="8"/>
  <c r="D3221" i="8"/>
  <c r="D3222" i="8"/>
  <c r="D3223" i="8"/>
  <c r="D3224" i="8"/>
  <c r="D3225" i="8"/>
  <c r="D3226" i="8"/>
  <c r="D3227" i="8"/>
  <c r="D3228" i="8"/>
  <c r="D3229" i="8"/>
  <c r="D3230" i="8"/>
  <c r="D3231" i="8"/>
  <c r="D3232" i="8"/>
  <c r="D3233" i="8"/>
  <c r="D3234" i="8"/>
  <c r="D3235" i="8"/>
  <c r="D3236" i="8"/>
  <c r="D3237" i="8"/>
  <c r="D3238" i="8"/>
  <c r="D3239" i="8"/>
  <c r="D3240" i="8"/>
  <c r="D3241" i="8"/>
  <c r="D3242" i="8"/>
  <c r="D3243" i="8"/>
  <c r="D3244" i="8"/>
  <c r="D3245" i="8"/>
  <c r="D3246" i="8"/>
  <c r="D3247" i="8"/>
  <c r="D3248" i="8"/>
  <c r="D3249" i="8"/>
  <c r="D3250" i="8"/>
  <c r="D3251" i="8"/>
  <c r="D3252" i="8"/>
  <c r="D3253" i="8"/>
  <c r="D3254" i="8"/>
  <c r="D3255" i="8"/>
  <c r="D3256" i="8"/>
  <c r="D3257" i="8"/>
  <c r="D3258" i="8"/>
  <c r="D3259" i="8"/>
  <c r="D3260" i="8"/>
  <c r="D3261" i="8"/>
  <c r="D3262" i="8"/>
  <c r="D3263" i="8"/>
  <c r="D3264" i="8"/>
  <c r="D3265" i="8"/>
  <c r="D3266" i="8"/>
  <c r="D3267" i="8"/>
  <c r="D3268" i="8"/>
  <c r="D3269" i="8"/>
  <c r="D3270" i="8"/>
  <c r="D3271" i="8"/>
  <c r="D3272" i="8"/>
  <c r="D3273" i="8"/>
  <c r="D3274" i="8"/>
  <c r="D3275" i="8"/>
  <c r="D3276" i="8"/>
  <c r="D3277" i="8"/>
  <c r="D3278" i="8"/>
  <c r="D3279" i="8"/>
  <c r="D3280" i="8"/>
  <c r="D3281" i="8"/>
  <c r="D3282" i="8"/>
  <c r="D3283" i="8"/>
  <c r="D3284" i="8"/>
  <c r="D3285" i="8"/>
  <c r="D3286" i="8"/>
  <c r="D3287" i="8"/>
  <c r="D3288" i="8"/>
  <c r="D3289" i="8"/>
  <c r="D3290" i="8"/>
  <c r="D3291" i="8"/>
  <c r="D3292" i="8"/>
  <c r="D3293" i="8"/>
  <c r="D3294" i="8"/>
  <c r="D3295" i="8"/>
  <c r="D3296" i="8"/>
  <c r="D3297" i="8"/>
  <c r="D3298" i="8"/>
  <c r="D3299" i="8"/>
  <c r="D3300" i="8"/>
  <c r="D3301" i="8"/>
  <c r="D3302" i="8"/>
  <c r="D3303" i="8"/>
  <c r="D3304" i="8"/>
  <c r="D3305" i="8"/>
  <c r="D3306" i="8"/>
  <c r="D3307" i="8"/>
  <c r="D3308" i="8"/>
  <c r="D3309" i="8"/>
  <c r="D3310" i="8"/>
  <c r="D3311" i="8"/>
  <c r="D3312" i="8"/>
  <c r="D3313" i="8"/>
  <c r="D3314" i="8"/>
  <c r="D3315" i="8"/>
  <c r="D3316" i="8"/>
  <c r="D3317" i="8"/>
  <c r="D3318" i="8"/>
  <c r="D3319" i="8"/>
  <c r="D3320" i="8"/>
  <c r="D3321" i="8"/>
  <c r="D3322" i="8"/>
  <c r="D3323" i="8"/>
  <c r="D3324" i="8"/>
  <c r="D3325" i="8"/>
  <c r="D3326" i="8"/>
  <c r="D3327" i="8"/>
  <c r="D3328" i="8"/>
  <c r="D3329" i="8"/>
  <c r="D3330" i="8"/>
  <c r="D3331" i="8"/>
  <c r="D3332" i="8"/>
  <c r="D3333" i="8"/>
  <c r="D3334" i="8"/>
  <c r="D3335" i="8"/>
  <c r="D3336" i="8"/>
  <c r="D3337" i="8"/>
  <c r="D3338" i="8"/>
  <c r="D3339" i="8"/>
  <c r="D3340" i="8"/>
  <c r="D3341" i="8"/>
  <c r="D3342" i="8"/>
  <c r="D3343" i="8"/>
  <c r="D3344" i="8"/>
  <c r="D3345" i="8"/>
  <c r="D3346" i="8"/>
  <c r="D3347" i="8"/>
  <c r="D3348" i="8"/>
  <c r="D3349" i="8"/>
  <c r="D3350" i="8"/>
  <c r="D3351" i="8"/>
  <c r="D3352" i="8"/>
  <c r="D3353" i="8"/>
  <c r="D3354" i="8"/>
  <c r="D3355" i="8"/>
  <c r="D3356" i="8"/>
  <c r="D3357" i="8"/>
  <c r="D3358" i="8"/>
  <c r="D3359" i="8"/>
  <c r="D3360" i="8"/>
  <c r="D3361" i="8"/>
  <c r="D3362" i="8"/>
  <c r="D3363" i="8"/>
  <c r="D3364" i="8"/>
  <c r="D3365" i="8"/>
  <c r="D3366" i="8"/>
  <c r="D3367" i="8"/>
  <c r="D3368" i="8"/>
  <c r="D3369" i="8"/>
  <c r="D3370" i="8"/>
  <c r="D3371" i="8"/>
  <c r="D3372" i="8"/>
  <c r="D3373" i="8"/>
  <c r="D3374" i="8"/>
  <c r="D3375" i="8"/>
  <c r="D3376" i="8"/>
  <c r="D3377" i="8"/>
  <c r="D3378" i="8"/>
  <c r="D3379" i="8"/>
  <c r="D3380" i="8"/>
  <c r="D3381" i="8"/>
  <c r="D3382" i="8"/>
  <c r="D3383" i="8"/>
  <c r="D3384" i="8"/>
  <c r="D3385" i="8"/>
  <c r="D3386" i="8"/>
  <c r="D3387" i="8"/>
  <c r="D3388" i="8"/>
  <c r="D3389" i="8"/>
  <c r="D3390" i="8"/>
  <c r="D3391" i="8"/>
  <c r="D3392" i="8"/>
  <c r="D3393" i="8"/>
  <c r="D3394" i="8"/>
  <c r="D3395" i="8"/>
  <c r="D3396" i="8"/>
  <c r="D3397" i="8"/>
  <c r="D3398" i="8"/>
  <c r="D3399" i="8"/>
  <c r="D3400" i="8"/>
  <c r="D3401" i="8"/>
  <c r="D3402" i="8"/>
  <c r="D3403" i="8"/>
  <c r="D3404" i="8"/>
  <c r="D3405" i="8"/>
  <c r="D3406" i="8"/>
  <c r="D3407" i="8"/>
  <c r="D3408" i="8"/>
  <c r="D3409" i="8"/>
  <c r="D3410" i="8"/>
  <c r="D3411" i="8"/>
  <c r="D3412" i="8"/>
  <c r="D3413" i="8"/>
  <c r="D3414" i="8"/>
  <c r="D3415" i="8"/>
  <c r="D3416" i="8"/>
  <c r="D3417" i="8"/>
  <c r="D3418" i="8"/>
  <c r="D3419" i="8"/>
  <c r="D3420" i="8"/>
  <c r="D3421" i="8"/>
  <c r="D3422" i="8"/>
  <c r="D3423" i="8"/>
  <c r="D3424" i="8"/>
  <c r="D3425" i="8"/>
  <c r="D3426" i="8"/>
  <c r="D3427" i="8"/>
  <c r="D3428" i="8"/>
  <c r="D3429" i="8"/>
  <c r="D3430" i="8"/>
  <c r="D3431" i="8"/>
  <c r="D3432" i="8"/>
  <c r="D3433" i="8"/>
  <c r="D3434" i="8"/>
  <c r="D3435" i="8"/>
  <c r="D3436" i="8"/>
  <c r="D3437" i="8"/>
  <c r="D3438" i="8"/>
  <c r="D3439" i="8"/>
  <c r="D3440" i="8"/>
  <c r="D3441" i="8"/>
  <c r="D3442" i="8"/>
  <c r="D3443" i="8"/>
  <c r="D3444" i="8"/>
  <c r="D3445" i="8"/>
  <c r="D3446" i="8"/>
  <c r="D3447" i="8"/>
  <c r="D3448" i="8"/>
  <c r="D3449" i="8"/>
  <c r="D3450" i="8"/>
  <c r="D3451" i="8"/>
  <c r="D3452" i="8"/>
  <c r="D3453" i="8"/>
  <c r="D3454" i="8"/>
  <c r="D3455" i="8"/>
  <c r="D3456" i="8"/>
  <c r="D3457" i="8"/>
  <c r="D3458" i="8"/>
  <c r="D3459" i="8"/>
  <c r="D3460" i="8"/>
  <c r="D3461" i="8"/>
  <c r="D3462" i="8"/>
  <c r="D3463" i="8"/>
  <c r="D3464" i="8"/>
  <c r="D3465" i="8"/>
  <c r="D3466" i="8"/>
  <c r="D3467" i="8"/>
  <c r="D3468" i="8"/>
  <c r="D3469" i="8"/>
  <c r="D3470" i="8"/>
  <c r="D3471" i="8"/>
  <c r="D3472" i="8"/>
  <c r="D3473" i="8"/>
  <c r="D3474" i="8"/>
  <c r="D3475" i="8"/>
  <c r="D3476" i="8"/>
  <c r="D3477" i="8"/>
  <c r="D3478" i="8"/>
  <c r="D3479" i="8"/>
  <c r="D3480" i="8"/>
  <c r="D3481" i="8"/>
  <c r="D3482" i="8"/>
  <c r="D3483" i="8"/>
  <c r="D3484" i="8"/>
  <c r="D3485" i="8"/>
  <c r="D3486" i="8"/>
  <c r="D3487" i="8"/>
  <c r="D3488" i="8"/>
  <c r="D3489" i="8"/>
  <c r="D3490" i="8"/>
  <c r="D3491" i="8"/>
  <c r="D3492" i="8"/>
  <c r="D3493" i="8"/>
  <c r="D3494" i="8"/>
  <c r="D3495" i="8"/>
  <c r="D3496" i="8"/>
  <c r="D3497" i="8"/>
  <c r="D3498" i="8"/>
  <c r="D3499" i="8"/>
  <c r="D3500" i="8"/>
  <c r="D3501" i="8"/>
  <c r="D3502" i="8"/>
  <c r="D3503" i="8"/>
  <c r="D3504" i="8"/>
  <c r="D3505" i="8"/>
  <c r="D3506" i="8"/>
  <c r="D3507" i="8"/>
  <c r="D3508" i="8"/>
  <c r="D3509" i="8"/>
  <c r="D3510" i="8"/>
  <c r="D3511" i="8"/>
  <c r="D3512" i="8"/>
  <c r="D3513" i="8"/>
  <c r="D3514" i="8"/>
  <c r="D3515" i="8"/>
  <c r="D3516" i="8"/>
  <c r="D3517" i="8"/>
  <c r="D3518" i="8"/>
  <c r="D3519" i="8"/>
  <c r="D3520" i="8"/>
  <c r="D3521" i="8"/>
  <c r="D3522" i="8"/>
  <c r="D3523" i="8"/>
  <c r="D3524" i="8"/>
  <c r="D3525" i="8"/>
  <c r="D3526" i="8"/>
  <c r="D3527" i="8"/>
  <c r="D3528" i="8"/>
  <c r="D3529" i="8"/>
  <c r="D3530" i="8"/>
  <c r="D3531" i="8"/>
  <c r="D3532" i="8"/>
  <c r="D3533" i="8"/>
  <c r="D3534" i="8"/>
  <c r="D3535" i="8"/>
  <c r="D3536" i="8"/>
  <c r="D3537" i="8"/>
  <c r="D3538" i="8"/>
  <c r="D3539" i="8"/>
  <c r="D3540" i="8"/>
  <c r="D3541" i="8"/>
  <c r="D3542" i="8"/>
  <c r="D3543" i="8"/>
  <c r="D3544" i="8"/>
  <c r="D3545" i="8"/>
  <c r="D3546" i="8"/>
  <c r="D3547" i="8"/>
  <c r="D3548" i="8"/>
  <c r="D3549" i="8"/>
  <c r="D3550" i="8"/>
  <c r="D3551" i="8"/>
  <c r="D3552" i="8"/>
  <c r="D3553" i="8"/>
  <c r="D3554" i="8"/>
  <c r="D3555" i="8"/>
  <c r="D3556" i="8"/>
  <c r="D3557" i="8"/>
  <c r="D3558" i="8"/>
  <c r="D3559" i="8"/>
  <c r="D3560" i="8"/>
  <c r="D3561" i="8"/>
  <c r="D3562" i="8"/>
  <c r="D3563" i="8"/>
  <c r="D3564" i="8"/>
  <c r="D3565" i="8"/>
  <c r="D3566" i="8"/>
  <c r="D3567" i="8"/>
  <c r="D3568" i="8"/>
  <c r="D3569" i="8"/>
  <c r="D3570" i="8"/>
  <c r="D3571" i="8"/>
  <c r="D3572" i="8"/>
  <c r="D3573" i="8"/>
  <c r="D3574" i="8"/>
  <c r="D3575" i="8"/>
  <c r="D3576" i="8"/>
  <c r="D3577" i="8"/>
  <c r="D3578" i="8"/>
  <c r="D3579" i="8"/>
  <c r="D3580" i="8"/>
  <c r="D3581" i="8"/>
  <c r="D3582" i="8"/>
  <c r="D3583" i="8"/>
  <c r="D3584" i="8"/>
  <c r="D3585" i="8"/>
  <c r="D3586" i="8"/>
  <c r="D3587" i="8"/>
  <c r="D3588" i="8"/>
  <c r="D3589" i="8"/>
  <c r="D3590" i="8"/>
  <c r="D3591" i="8"/>
  <c r="D3592" i="8"/>
  <c r="D3593" i="8"/>
  <c r="D3594" i="8"/>
  <c r="D3595" i="8"/>
  <c r="D3596" i="8"/>
  <c r="D3597" i="8"/>
  <c r="D3598" i="8"/>
  <c r="D3599" i="8"/>
  <c r="D3600" i="8"/>
  <c r="D3601" i="8"/>
  <c r="D3602" i="8"/>
  <c r="D3603" i="8"/>
  <c r="D3604" i="8"/>
  <c r="D3605" i="8"/>
  <c r="D3606" i="8"/>
  <c r="D3607" i="8"/>
  <c r="D3608" i="8"/>
  <c r="D3609" i="8"/>
  <c r="D3610" i="8"/>
  <c r="D3611" i="8"/>
  <c r="D3612" i="8"/>
  <c r="D3613" i="8"/>
  <c r="D3614" i="8"/>
  <c r="D3615" i="8"/>
  <c r="D3616" i="8"/>
  <c r="D3617" i="8"/>
  <c r="D3618" i="8"/>
  <c r="D3619" i="8"/>
  <c r="D3620" i="8"/>
  <c r="D3621" i="8"/>
  <c r="D3622" i="8"/>
  <c r="D3623" i="8"/>
  <c r="D3624" i="8"/>
  <c r="D3625" i="8"/>
  <c r="D3626" i="8"/>
  <c r="D3627" i="8"/>
  <c r="D3628" i="8"/>
  <c r="D3629" i="8"/>
  <c r="D3630" i="8"/>
  <c r="D3631" i="8"/>
  <c r="D3632" i="8"/>
  <c r="D3633" i="8"/>
  <c r="D3634" i="8"/>
  <c r="D3635" i="8"/>
  <c r="D3636" i="8"/>
  <c r="D3637" i="8"/>
  <c r="D3638" i="8"/>
  <c r="D3639" i="8"/>
  <c r="D3640" i="8"/>
  <c r="D3641" i="8"/>
  <c r="D3642" i="8"/>
  <c r="D3643" i="8"/>
  <c r="D3644" i="8"/>
  <c r="D3645" i="8"/>
  <c r="D3646" i="8"/>
  <c r="D3647" i="8"/>
  <c r="D3648" i="8"/>
  <c r="D3649" i="8"/>
  <c r="D3650" i="8"/>
  <c r="D3651" i="8"/>
  <c r="D3652" i="8"/>
  <c r="D3653" i="8"/>
  <c r="D3654" i="8"/>
  <c r="D3655" i="8"/>
  <c r="D3656" i="8"/>
  <c r="D3657" i="8"/>
  <c r="D3658" i="8"/>
  <c r="D3659" i="8"/>
  <c r="D3660" i="8"/>
  <c r="D3661" i="8"/>
  <c r="D3662" i="8"/>
  <c r="D3663" i="8"/>
  <c r="D3664" i="8"/>
  <c r="D3665" i="8"/>
  <c r="D3666" i="8"/>
  <c r="D3667" i="8"/>
  <c r="D3668" i="8"/>
  <c r="D3669" i="8"/>
  <c r="D3670" i="8"/>
  <c r="D3671" i="8"/>
  <c r="D3672" i="8"/>
  <c r="D3673" i="8"/>
  <c r="D3674" i="8"/>
  <c r="D3675" i="8"/>
  <c r="D3676" i="8"/>
  <c r="D3677" i="8"/>
  <c r="D3678" i="8"/>
  <c r="D3679" i="8"/>
  <c r="D3680" i="8"/>
  <c r="D3681" i="8"/>
  <c r="D3682" i="8"/>
  <c r="D3683" i="8"/>
  <c r="D3684" i="8"/>
  <c r="D3685" i="8"/>
  <c r="D3686" i="8"/>
  <c r="D3687" i="8"/>
  <c r="D3688" i="8"/>
  <c r="D3689" i="8"/>
  <c r="D3690" i="8"/>
  <c r="D3691" i="8"/>
  <c r="D3692" i="8"/>
  <c r="D3693" i="8"/>
  <c r="D3694" i="8"/>
  <c r="D3695" i="8"/>
  <c r="D3696" i="8"/>
  <c r="D3697" i="8"/>
  <c r="D3698" i="8"/>
  <c r="D3699" i="8"/>
  <c r="D3700" i="8"/>
  <c r="D3701" i="8"/>
  <c r="D3702" i="8"/>
  <c r="D3703" i="8"/>
  <c r="D3704" i="8"/>
  <c r="D3705" i="8"/>
  <c r="D3706" i="8"/>
  <c r="D3707" i="8"/>
  <c r="D3708" i="8"/>
  <c r="D3709" i="8"/>
  <c r="D3710" i="8"/>
  <c r="D3711" i="8"/>
  <c r="D3712" i="8"/>
  <c r="D3713" i="8"/>
  <c r="D3714" i="8"/>
  <c r="D3715" i="8"/>
  <c r="D3716" i="8"/>
  <c r="D3717" i="8"/>
  <c r="D3718" i="8"/>
  <c r="D3719" i="8"/>
  <c r="D3720" i="8"/>
  <c r="D3721" i="8"/>
  <c r="D3722" i="8"/>
  <c r="D3723" i="8"/>
  <c r="D3724" i="8"/>
  <c r="D3725" i="8"/>
  <c r="D3726" i="8"/>
  <c r="D3727" i="8"/>
  <c r="D3728" i="8"/>
  <c r="D3729" i="8"/>
  <c r="D3730" i="8"/>
  <c r="D3731" i="8"/>
  <c r="D3732" i="8"/>
  <c r="D3733" i="8"/>
  <c r="D3734" i="8"/>
  <c r="D3735" i="8"/>
  <c r="D3736" i="8"/>
  <c r="D3737" i="8"/>
  <c r="D3738" i="8"/>
  <c r="D3739" i="8"/>
  <c r="D3740" i="8"/>
  <c r="D3741" i="8"/>
  <c r="D3742" i="8"/>
  <c r="D3743" i="8"/>
  <c r="D3744" i="8"/>
  <c r="D3745" i="8"/>
  <c r="D3746" i="8"/>
  <c r="D3747" i="8"/>
  <c r="D3748" i="8"/>
  <c r="D3749" i="8"/>
  <c r="D3750" i="8"/>
  <c r="D3751" i="8"/>
  <c r="D3752" i="8"/>
  <c r="D3753" i="8"/>
  <c r="D3754" i="8"/>
  <c r="D3755" i="8"/>
  <c r="D3756" i="8"/>
  <c r="D3757" i="8"/>
  <c r="D3758" i="8"/>
  <c r="D3759" i="8"/>
  <c r="D3760" i="8"/>
  <c r="D3761" i="8"/>
  <c r="D3762" i="8"/>
  <c r="D3763" i="8"/>
  <c r="D3764" i="8"/>
  <c r="D3765" i="8"/>
  <c r="D3766" i="8"/>
  <c r="D3767" i="8"/>
  <c r="D3768" i="8"/>
  <c r="D3769" i="8"/>
  <c r="D3770" i="8"/>
  <c r="D3771" i="8"/>
  <c r="D3772" i="8"/>
  <c r="D3773" i="8"/>
  <c r="D3774" i="8"/>
  <c r="D3775" i="8"/>
  <c r="D3776" i="8"/>
  <c r="D3777" i="8"/>
  <c r="D3778" i="8"/>
  <c r="D3779" i="8"/>
  <c r="D3780" i="8"/>
  <c r="D3781" i="8"/>
  <c r="D3782" i="8"/>
  <c r="D3783" i="8"/>
  <c r="D3784" i="8"/>
  <c r="D3785" i="8"/>
  <c r="D3786" i="8"/>
  <c r="D3787" i="8"/>
  <c r="D3788" i="8"/>
  <c r="D3789" i="8"/>
  <c r="D3790" i="8"/>
  <c r="D3791" i="8"/>
  <c r="D3792" i="8"/>
  <c r="D3793" i="8"/>
  <c r="D3794" i="8"/>
  <c r="D3795" i="8"/>
  <c r="D3796" i="8"/>
  <c r="D3797" i="8"/>
  <c r="D3798" i="8"/>
  <c r="D3799" i="8"/>
  <c r="D3800" i="8"/>
  <c r="D3801" i="8"/>
  <c r="D3802" i="8"/>
  <c r="D3803" i="8"/>
  <c r="D3804" i="8"/>
  <c r="D3805" i="8"/>
  <c r="D3806" i="8"/>
  <c r="D3807" i="8"/>
  <c r="D3808" i="8"/>
  <c r="D3809" i="8"/>
  <c r="D3810" i="8"/>
  <c r="D3811" i="8"/>
  <c r="D3812" i="8"/>
  <c r="D3813" i="8"/>
  <c r="D3814" i="8"/>
  <c r="D3815" i="8"/>
  <c r="D3816" i="8"/>
  <c r="D3817" i="8"/>
  <c r="D3818" i="8"/>
  <c r="D3819" i="8"/>
  <c r="D3820" i="8"/>
  <c r="D3821" i="8"/>
  <c r="D3822" i="8"/>
  <c r="D3823" i="8"/>
  <c r="D3824" i="8"/>
  <c r="D3825" i="8"/>
  <c r="D3826" i="8"/>
  <c r="D3827" i="8"/>
  <c r="D3828" i="8"/>
  <c r="D3829" i="8"/>
  <c r="D3830" i="8"/>
  <c r="D3831" i="8"/>
  <c r="D3832" i="8"/>
  <c r="D3833" i="8"/>
  <c r="D3834" i="8"/>
  <c r="D3835" i="8"/>
  <c r="D3836" i="8"/>
  <c r="D3837" i="8"/>
  <c r="D3838" i="8"/>
  <c r="D3839" i="8"/>
  <c r="D3840" i="8"/>
  <c r="D3841" i="8"/>
  <c r="D3842" i="8"/>
  <c r="D3843" i="8"/>
  <c r="D3844" i="8"/>
  <c r="D3845" i="8"/>
  <c r="D3846" i="8"/>
  <c r="D3847" i="8"/>
  <c r="D3848" i="8"/>
  <c r="D3849" i="8"/>
  <c r="D3850" i="8"/>
  <c r="D3851" i="8"/>
  <c r="D3852" i="8"/>
  <c r="D3853" i="8"/>
  <c r="D3854" i="8"/>
  <c r="D3855" i="8"/>
  <c r="D3856" i="8"/>
  <c r="D3857" i="8"/>
  <c r="D3858" i="8"/>
  <c r="D3859" i="8"/>
  <c r="D3860" i="8"/>
  <c r="D3861" i="8"/>
  <c r="D3862" i="8"/>
  <c r="D3863" i="8"/>
  <c r="D3864" i="8"/>
  <c r="D3865" i="8"/>
  <c r="D3866" i="8"/>
  <c r="D3867" i="8"/>
  <c r="D3868" i="8"/>
  <c r="D3869" i="8"/>
  <c r="D3870" i="8"/>
  <c r="D3871" i="8"/>
  <c r="D3872" i="8"/>
  <c r="D3873" i="8"/>
  <c r="D3874" i="8"/>
  <c r="D3875" i="8"/>
  <c r="D3876" i="8"/>
  <c r="D3877" i="8"/>
  <c r="D3878" i="8"/>
  <c r="D3879" i="8"/>
  <c r="D3880" i="8"/>
  <c r="D3881" i="8"/>
  <c r="D3882" i="8"/>
  <c r="D3883" i="8"/>
  <c r="D3884" i="8"/>
  <c r="D3885" i="8"/>
  <c r="D3886" i="8"/>
  <c r="D3887" i="8"/>
  <c r="D3888" i="8"/>
  <c r="D3889" i="8"/>
  <c r="D3890" i="8"/>
  <c r="D3891" i="8"/>
  <c r="D3892" i="8"/>
  <c r="D3893" i="8"/>
  <c r="D3894" i="8"/>
  <c r="D3895" i="8"/>
  <c r="D3896" i="8"/>
  <c r="D3897" i="8"/>
  <c r="D3898" i="8"/>
  <c r="D3899" i="8"/>
  <c r="D3900" i="8"/>
  <c r="D3901" i="8"/>
  <c r="D3902" i="8"/>
  <c r="D3903" i="8"/>
  <c r="D3904" i="8"/>
  <c r="D3905" i="8"/>
  <c r="D3906" i="8"/>
  <c r="D3907" i="8"/>
  <c r="D3908" i="8"/>
  <c r="D3909" i="8"/>
  <c r="D3910" i="8"/>
  <c r="D3911" i="8"/>
  <c r="D3912" i="8"/>
  <c r="D3913" i="8"/>
  <c r="D3914" i="8"/>
  <c r="D3915" i="8"/>
  <c r="D3916" i="8"/>
  <c r="D3917" i="8"/>
  <c r="D3918" i="8"/>
  <c r="D3919" i="8"/>
  <c r="D3920" i="8"/>
  <c r="D3921" i="8"/>
  <c r="D3922" i="8"/>
  <c r="D3923" i="8"/>
  <c r="D3924" i="8"/>
  <c r="D3925" i="8"/>
  <c r="D3926" i="8"/>
  <c r="D3927" i="8"/>
  <c r="D3928" i="8"/>
  <c r="D3929" i="8"/>
  <c r="D3930" i="8"/>
  <c r="D3931" i="8"/>
  <c r="D3932" i="8"/>
  <c r="D3933" i="8"/>
  <c r="D3934" i="8"/>
  <c r="D3935" i="8"/>
  <c r="D3936" i="8"/>
  <c r="D3937" i="8"/>
  <c r="D3938" i="8"/>
  <c r="D3939" i="8"/>
  <c r="D3940" i="8"/>
  <c r="D3941" i="8"/>
  <c r="D3942" i="8"/>
  <c r="D3943" i="8"/>
  <c r="D3944" i="8"/>
  <c r="D3945" i="8"/>
  <c r="D3946" i="8"/>
  <c r="D3947" i="8"/>
  <c r="D3948" i="8"/>
  <c r="D3949" i="8"/>
  <c r="D3950" i="8"/>
  <c r="D3951" i="8"/>
  <c r="D3952" i="8"/>
  <c r="D3953" i="8"/>
  <c r="D3954" i="8"/>
  <c r="D3955" i="8"/>
  <c r="D3956" i="8"/>
  <c r="D3957" i="8"/>
  <c r="D3958" i="8"/>
  <c r="D3959" i="8"/>
  <c r="D3960" i="8"/>
  <c r="D3961" i="8"/>
  <c r="D3962" i="8"/>
  <c r="D3963" i="8"/>
  <c r="D3964" i="8"/>
  <c r="D3965" i="8"/>
  <c r="D3966" i="8"/>
  <c r="D3967" i="8"/>
  <c r="D3968" i="8"/>
  <c r="D3969" i="8"/>
  <c r="D3970" i="8"/>
  <c r="D3971" i="8"/>
  <c r="D3972" i="8"/>
  <c r="D3973" i="8"/>
  <c r="D3974" i="8"/>
  <c r="D3975" i="8"/>
  <c r="D3976" i="8"/>
  <c r="D3977" i="8"/>
  <c r="D3978" i="8"/>
  <c r="D3979" i="8"/>
  <c r="D3980" i="8"/>
  <c r="D3981" i="8"/>
  <c r="D3982" i="8"/>
  <c r="D3983" i="8"/>
  <c r="D3984" i="8"/>
  <c r="D3985" i="8"/>
  <c r="D3986" i="8"/>
  <c r="D3987" i="8"/>
  <c r="D3988" i="8"/>
  <c r="D3989" i="8"/>
  <c r="D3990" i="8"/>
  <c r="D3991" i="8"/>
  <c r="D3992" i="8"/>
  <c r="D3993" i="8"/>
  <c r="D3994" i="8"/>
  <c r="D3995" i="8"/>
  <c r="D3996" i="8"/>
  <c r="D3997" i="8"/>
  <c r="D3998" i="8"/>
  <c r="D3999" i="8"/>
  <c r="D4000" i="8"/>
  <c r="D4001" i="8"/>
  <c r="D4002" i="8"/>
  <c r="D4003" i="8"/>
  <c r="D4004" i="8"/>
  <c r="D4005" i="8"/>
  <c r="D4006" i="8"/>
  <c r="D4007" i="8"/>
  <c r="D4008" i="8"/>
  <c r="D4009" i="8"/>
  <c r="D4010" i="8"/>
  <c r="D4011" i="8"/>
  <c r="D4012" i="8"/>
  <c r="D4013" i="8"/>
  <c r="D4014" i="8"/>
  <c r="D4015" i="8"/>
  <c r="D4016" i="8"/>
  <c r="D4017" i="8"/>
  <c r="D4018" i="8"/>
  <c r="D4019" i="8"/>
  <c r="D4020" i="8"/>
  <c r="D4021" i="8"/>
  <c r="D4022" i="8"/>
  <c r="D4023" i="8"/>
  <c r="D4024" i="8"/>
  <c r="D4025" i="8"/>
  <c r="D4026" i="8"/>
  <c r="D4027" i="8"/>
  <c r="D4028" i="8"/>
  <c r="D4029" i="8"/>
  <c r="D4030" i="8"/>
  <c r="D4031" i="8"/>
  <c r="D4032" i="8"/>
  <c r="D4033" i="8"/>
  <c r="D4034" i="8"/>
  <c r="D4035" i="8"/>
  <c r="D4036" i="8"/>
  <c r="D4037" i="8"/>
  <c r="D4038" i="8"/>
  <c r="D4039" i="8"/>
  <c r="D4040" i="8"/>
  <c r="D4041" i="8"/>
  <c r="D4042" i="8"/>
  <c r="D4043" i="8"/>
  <c r="D4044" i="8"/>
  <c r="D4045" i="8"/>
  <c r="D4046" i="8"/>
  <c r="D4047" i="8"/>
  <c r="D4048" i="8"/>
  <c r="D4049" i="8"/>
  <c r="D4050" i="8"/>
  <c r="D4051" i="8"/>
  <c r="D4052" i="8"/>
  <c r="D4053" i="8"/>
  <c r="D4054" i="8"/>
  <c r="D4055" i="8"/>
  <c r="D4056" i="8"/>
  <c r="D4057" i="8"/>
  <c r="D4058" i="8"/>
  <c r="D4059" i="8"/>
  <c r="D4060" i="8"/>
  <c r="D4061" i="8"/>
  <c r="D4062" i="8"/>
  <c r="D4063" i="8"/>
  <c r="D4064" i="8"/>
  <c r="D4065" i="8"/>
  <c r="D4066" i="8"/>
  <c r="D4067" i="8"/>
  <c r="D4068" i="8"/>
  <c r="D4069" i="8"/>
  <c r="D4070" i="8"/>
  <c r="D4071" i="8"/>
  <c r="D4072" i="8"/>
  <c r="D4073" i="8"/>
  <c r="D4074" i="8"/>
  <c r="D4075" i="8"/>
  <c r="D4076" i="8"/>
  <c r="D4077" i="8"/>
  <c r="D4078" i="8"/>
  <c r="D4079" i="8"/>
  <c r="D4080" i="8"/>
  <c r="D4081" i="8"/>
  <c r="D4082" i="8"/>
  <c r="D4083" i="8"/>
  <c r="D4084" i="8"/>
  <c r="D4085" i="8"/>
  <c r="D4086" i="8"/>
  <c r="D4087" i="8"/>
  <c r="D4088" i="8"/>
  <c r="D4089" i="8"/>
  <c r="D4090" i="8"/>
  <c r="D4091" i="8"/>
  <c r="D4092" i="8"/>
  <c r="D4093" i="8"/>
  <c r="D4094" i="8"/>
  <c r="D4095" i="8"/>
  <c r="D4096" i="8"/>
  <c r="D4097" i="8"/>
  <c r="D4098" i="8"/>
  <c r="D4099" i="8"/>
  <c r="D4100" i="8"/>
  <c r="D4101" i="8"/>
  <c r="D4102" i="8"/>
  <c r="D4103" i="8"/>
  <c r="D4104" i="8"/>
  <c r="D4105" i="8"/>
  <c r="D4106" i="8"/>
  <c r="D4107" i="8"/>
  <c r="D4108" i="8"/>
  <c r="D4109" i="8"/>
  <c r="D4110" i="8"/>
  <c r="D4111" i="8"/>
  <c r="D4112" i="8"/>
  <c r="D4113" i="8"/>
  <c r="D4114" i="8"/>
  <c r="D4115" i="8"/>
  <c r="D4116" i="8"/>
  <c r="D4117" i="8"/>
  <c r="D4118" i="8"/>
  <c r="D4119" i="8"/>
  <c r="D4120" i="8"/>
  <c r="D4121" i="8"/>
  <c r="D4122" i="8"/>
  <c r="D4123" i="8"/>
  <c r="D4124" i="8"/>
  <c r="D4125" i="8"/>
  <c r="D4126" i="8"/>
  <c r="D4127" i="8"/>
  <c r="D4128" i="8"/>
  <c r="D4129" i="8"/>
  <c r="D4130" i="8"/>
  <c r="D4131" i="8"/>
  <c r="D4132" i="8"/>
  <c r="D4133" i="8"/>
  <c r="D4134" i="8"/>
  <c r="D4135" i="8"/>
  <c r="D4136" i="8"/>
  <c r="D4137" i="8"/>
  <c r="D4138" i="8"/>
  <c r="D4139" i="8"/>
  <c r="D4140" i="8"/>
  <c r="D4141" i="8"/>
  <c r="D4142" i="8"/>
  <c r="D4143" i="8"/>
  <c r="D4144" i="8"/>
  <c r="D4145" i="8"/>
  <c r="D4146" i="8"/>
  <c r="D4147" i="8"/>
  <c r="D4148" i="8"/>
  <c r="D4149" i="8"/>
  <c r="D4150" i="8"/>
  <c r="D4151" i="8"/>
  <c r="D4152" i="8"/>
  <c r="D4153" i="8"/>
  <c r="D4154" i="8"/>
  <c r="D4155" i="8"/>
  <c r="D4156" i="8"/>
  <c r="D4157" i="8"/>
  <c r="D4158" i="8"/>
  <c r="D4159" i="8"/>
  <c r="D4160" i="8"/>
  <c r="D4161" i="8"/>
  <c r="D4162" i="8"/>
  <c r="D4163" i="8"/>
  <c r="D4164" i="8"/>
  <c r="D4165" i="8"/>
  <c r="D4166" i="8"/>
  <c r="D4167" i="8"/>
  <c r="D4168" i="8"/>
  <c r="D4169" i="8"/>
  <c r="D4170" i="8"/>
  <c r="D4171" i="8"/>
  <c r="D4172" i="8"/>
  <c r="D4173" i="8"/>
  <c r="D4174" i="8"/>
  <c r="D4175" i="8"/>
  <c r="D4176" i="8"/>
  <c r="D4177" i="8"/>
  <c r="D4178" i="8"/>
  <c r="D4179" i="8"/>
  <c r="D4180" i="8"/>
  <c r="D4181" i="8"/>
  <c r="D4182" i="8"/>
  <c r="D4183" i="8"/>
  <c r="D4184" i="8"/>
  <c r="D4185" i="8"/>
  <c r="D4186" i="8"/>
  <c r="D4187" i="8"/>
  <c r="D4188" i="8"/>
  <c r="D4189" i="8"/>
  <c r="D4190" i="8"/>
  <c r="D4191" i="8"/>
  <c r="D4192" i="8"/>
  <c r="D4193" i="8"/>
  <c r="D4194" i="8"/>
  <c r="D4195" i="8"/>
  <c r="D4196" i="8"/>
  <c r="D4197" i="8"/>
  <c r="D4198" i="8"/>
  <c r="D4199" i="8"/>
  <c r="D4200" i="8"/>
  <c r="D4201" i="8"/>
  <c r="D4202" i="8"/>
  <c r="D4203" i="8"/>
  <c r="D4204" i="8"/>
  <c r="D4205" i="8"/>
  <c r="D4206" i="8"/>
  <c r="D4207" i="8"/>
  <c r="D4208" i="8"/>
  <c r="D4209" i="8"/>
  <c r="D4210" i="8"/>
  <c r="D4211" i="8"/>
  <c r="D4212" i="8"/>
  <c r="D4213" i="8"/>
  <c r="D4214" i="8"/>
  <c r="D4215" i="8"/>
  <c r="D4216" i="8"/>
  <c r="D4217" i="8"/>
  <c r="D4218" i="8"/>
  <c r="D4219" i="8"/>
  <c r="D4220" i="8"/>
  <c r="D4221" i="8"/>
  <c r="D4222" i="8"/>
  <c r="D4223" i="8"/>
  <c r="D4224" i="8"/>
  <c r="D4225" i="8"/>
  <c r="D4226" i="8"/>
  <c r="D4227" i="8"/>
  <c r="D4228" i="8"/>
  <c r="D4229" i="8"/>
  <c r="D4230" i="8"/>
  <c r="D4231" i="8"/>
  <c r="D4232" i="8"/>
  <c r="D4233" i="8"/>
  <c r="D4234" i="8"/>
  <c r="D4235" i="8"/>
  <c r="D4236" i="8"/>
  <c r="D4237" i="8"/>
  <c r="D4238" i="8"/>
  <c r="D4239" i="8"/>
  <c r="D4240" i="8"/>
  <c r="D4241" i="8"/>
  <c r="D4242" i="8"/>
  <c r="D4243" i="8"/>
  <c r="D4244" i="8"/>
  <c r="D4245" i="8"/>
  <c r="D4246" i="8"/>
  <c r="D4247" i="8"/>
  <c r="D4248" i="8"/>
  <c r="D4249" i="8"/>
  <c r="D4250" i="8"/>
  <c r="D4251" i="8"/>
  <c r="D4252" i="8"/>
  <c r="D4253" i="8"/>
  <c r="D4254" i="8"/>
  <c r="D4255" i="8"/>
  <c r="D4256" i="8"/>
  <c r="D4257" i="8"/>
  <c r="D4258" i="8"/>
  <c r="D4259" i="8"/>
  <c r="D4260" i="8"/>
  <c r="D4261" i="8"/>
  <c r="D4262" i="8"/>
  <c r="D4263" i="8"/>
  <c r="D4264" i="8"/>
  <c r="D4265" i="8"/>
  <c r="D4266" i="8"/>
  <c r="D4267" i="8"/>
  <c r="D4268" i="8"/>
  <c r="D4269" i="8"/>
  <c r="D4270" i="8"/>
  <c r="D4271" i="8"/>
  <c r="D4272" i="8"/>
  <c r="D4273" i="8"/>
  <c r="D4274" i="8"/>
  <c r="D4275" i="8"/>
  <c r="D4276" i="8"/>
  <c r="D4277" i="8"/>
  <c r="D4278" i="8"/>
  <c r="D4279" i="8"/>
  <c r="D4280" i="8"/>
  <c r="D4281" i="8"/>
  <c r="D4282" i="8"/>
  <c r="D4283" i="8"/>
  <c r="D4284" i="8"/>
  <c r="D4285" i="8"/>
  <c r="D4286" i="8"/>
  <c r="D4287" i="8"/>
  <c r="D4288" i="8"/>
  <c r="D4289" i="8"/>
  <c r="D4290" i="8"/>
  <c r="D4291" i="8"/>
  <c r="D4292" i="8"/>
  <c r="D4293" i="8"/>
  <c r="D4294" i="8"/>
  <c r="D4295" i="8"/>
  <c r="D4296" i="8"/>
  <c r="D4297" i="8"/>
  <c r="D4298" i="8"/>
  <c r="D4299" i="8"/>
  <c r="D4300" i="8"/>
  <c r="D4301" i="8"/>
  <c r="D4302" i="8"/>
  <c r="D4303" i="8"/>
  <c r="D4304" i="8"/>
  <c r="D4305" i="8"/>
  <c r="D4306" i="8"/>
  <c r="D4307" i="8"/>
  <c r="D4308" i="8"/>
  <c r="D4309" i="8"/>
  <c r="D4310" i="8"/>
  <c r="D4311" i="8"/>
  <c r="D4312" i="8"/>
  <c r="D4313" i="8"/>
  <c r="D4314" i="8"/>
  <c r="D4315" i="8"/>
  <c r="D4316" i="8"/>
  <c r="D4317" i="8"/>
  <c r="D4318" i="8"/>
  <c r="D4319" i="8"/>
  <c r="D4320" i="8"/>
  <c r="D4321" i="8"/>
  <c r="D4322" i="8"/>
  <c r="D4323" i="8"/>
  <c r="D4324" i="8"/>
  <c r="D4325" i="8"/>
  <c r="D4326" i="8"/>
  <c r="D4327" i="8"/>
  <c r="D4328" i="8"/>
  <c r="D4329" i="8"/>
  <c r="D4330" i="8"/>
  <c r="D4331" i="8"/>
  <c r="D4332" i="8"/>
  <c r="D4333" i="8"/>
  <c r="D4334" i="8"/>
  <c r="D4335" i="8"/>
  <c r="D4336" i="8"/>
  <c r="D4337" i="8"/>
  <c r="D4338" i="8"/>
  <c r="D4339" i="8"/>
  <c r="D4340" i="8"/>
  <c r="D4341" i="8"/>
  <c r="D4342" i="8"/>
  <c r="D4343" i="8"/>
  <c r="D4344" i="8"/>
  <c r="D4345" i="8"/>
  <c r="D4346" i="8"/>
  <c r="D4347" i="8"/>
  <c r="D4348" i="8"/>
  <c r="D4349" i="8"/>
  <c r="D4350" i="8"/>
  <c r="D4351" i="8"/>
  <c r="D4352" i="8"/>
  <c r="D4353" i="8"/>
  <c r="D4354" i="8"/>
  <c r="D4355" i="8"/>
  <c r="D4356" i="8"/>
  <c r="D4357" i="8"/>
  <c r="D4358" i="8"/>
  <c r="D4359" i="8"/>
  <c r="D4360" i="8"/>
  <c r="D4361" i="8"/>
  <c r="D4362" i="8"/>
  <c r="D4363" i="8"/>
  <c r="D4364" i="8"/>
  <c r="D4365" i="8"/>
  <c r="D4366" i="8"/>
  <c r="D4367" i="8"/>
  <c r="D4368" i="8"/>
  <c r="D4369" i="8"/>
  <c r="D4370" i="8"/>
  <c r="D4371" i="8"/>
  <c r="D4372" i="8"/>
  <c r="D4373" i="8"/>
  <c r="D4374" i="8"/>
  <c r="D4375" i="8"/>
  <c r="D4376" i="8"/>
  <c r="D4377" i="8"/>
  <c r="D4378" i="8"/>
  <c r="D4379" i="8"/>
  <c r="D4380" i="8"/>
  <c r="D4381" i="8"/>
  <c r="D4382" i="8"/>
  <c r="D4383" i="8"/>
  <c r="D4384" i="8"/>
  <c r="D4385" i="8"/>
  <c r="D4386" i="8"/>
  <c r="D4387" i="8"/>
  <c r="D4388" i="8"/>
  <c r="D4389" i="8"/>
  <c r="D4390" i="8"/>
  <c r="D4391" i="8"/>
  <c r="D4392" i="8"/>
  <c r="D4393" i="8"/>
  <c r="D4394" i="8"/>
  <c r="D4395" i="8"/>
  <c r="D4396" i="8"/>
  <c r="D4397" i="8"/>
  <c r="D4398" i="8"/>
  <c r="D4399" i="8"/>
  <c r="D4400" i="8"/>
  <c r="D4401" i="8"/>
  <c r="D4402" i="8"/>
  <c r="D4403" i="8"/>
  <c r="D4404" i="8"/>
  <c r="D4405" i="8"/>
  <c r="D4406" i="8"/>
  <c r="D4407" i="8"/>
  <c r="D4408" i="8"/>
  <c r="D4409" i="8"/>
  <c r="D4410" i="8"/>
  <c r="D4411" i="8"/>
  <c r="D4412" i="8"/>
  <c r="D4413" i="8"/>
  <c r="D4414" i="8"/>
  <c r="D4415" i="8"/>
  <c r="D4416" i="8"/>
  <c r="D4417" i="8"/>
  <c r="D4418" i="8"/>
  <c r="D4419" i="8"/>
  <c r="D4420" i="8"/>
  <c r="D4421" i="8"/>
  <c r="D4422" i="8"/>
  <c r="D4423" i="8"/>
  <c r="D4424" i="8"/>
  <c r="D4425" i="8"/>
  <c r="D4426" i="8"/>
  <c r="D4427" i="8"/>
  <c r="D4428" i="8"/>
  <c r="D4429" i="8"/>
  <c r="D4430" i="8"/>
  <c r="D4431" i="8"/>
  <c r="D4432" i="8"/>
  <c r="D4433" i="8"/>
  <c r="D4434" i="8"/>
  <c r="D4435" i="8"/>
  <c r="D4436" i="8"/>
  <c r="D4437" i="8"/>
  <c r="D4438" i="8"/>
  <c r="D4439" i="8"/>
  <c r="D4440" i="8"/>
  <c r="D4441" i="8"/>
  <c r="D4442" i="8"/>
  <c r="D4443" i="8"/>
  <c r="D4444" i="8"/>
  <c r="D4445" i="8"/>
  <c r="D4446" i="8"/>
  <c r="D4447" i="8"/>
  <c r="D4448" i="8"/>
  <c r="D4449" i="8"/>
  <c r="D4450" i="8"/>
  <c r="D4451" i="8"/>
  <c r="D4452" i="8"/>
  <c r="D4453" i="8"/>
  <c r="D4454" i="8"/>
  <c r="D4455" i="8"/>
  <c r="D4456" i="8"/>
  <c r="D4457" i="8"/>
  <c r="D4458" i="8"/>
  <c r="D4459" i="8"/>
  <c r="D4460" i="8"/>
  <c r="D4461" i="8"/>
  <c r="D4462" i="8"/>
  <c r="D4463" i="8"/>
  <c r="D4464" i="8"/>
  <c r="D4465" i="8"/>
  <c r="D4466" i="8"/>
  <c r="D4467" i="8"/>
  <c r="D4468" i="8"/>
  <c r="D4469" i="8"/>
  <c r="D4470" i="8"/>
  <c r="D4471" i="8"/>
  <c r="D4472" i="8"/>
  <c r="D4473" i="8"/>
  <c r="D4474" i="8"/>
  <c r="D4475" i="8"/>
  <c r="D4476" i="8"/>
  <c r="D4477" i="8"/>
  <c r="D4478" i="8"/>
  <c r="D4479" i="8"/>
  <c r="D4480" i="8"/>
  <c r="D4481" i="8"/>
  <c r="D4482" i="8"/>
  <c r="D4483" i="8"/>
  <c r="D4484" i="8"/>
  <c r="D4485" i="8"/>
  <c r="D4486" i="8"/>
  <c r="D4487" i="8"/>
  <c r="D4488" i="8"/>
  <c r="D4489" i="8"/>
  <c r="D4490" i="8"/>
  <c r="D4491" i="8"/>
  <c r="D4492" i="8"/>
  <c r="D4493" i="8"/>
  <c r="D4494" i="8"/>
  <c r="D4495" i="8"/>
  <c r="D4496" i="8"/>
  <c r="D4497" i="8"/>
  <c r="D4498" i="8"/>
  <c r="D4499" i="8"/>
  <c r="D4500" i="8"/>
  <c r="D4501" i="8"/>
  <c r="D4502" i="8"/>
  <c r="D4503" i="8"/>
  <c r="D4504" i="8"/>
  <c r="D4505" i="8"/>
  <c r="D4506" i="8"/>
  <c r="D4507" i="8"/>
  <c r="D4508" i="8"/>
  <c r="D4509" i="8"/>
  <c r="D4510" i="8"/>
  <c r="D4511" i="8"/>
  <c r="D4512" i="8"/>
  <c r="D4513" i="8"/>
  <c r="D4514" i="8"/>
  <c r="D4515" i="8"/>
  <c r="D4516" i="8"/>
  <c r="D4517" i="8"/>
  <c r="D4518" i="8"/>
  <c r="D4519" i="8"/>
  <c r="D4520" i="8"/>
  <c r="D4521" i="8"/>
  <c r="D4522" i="8"/>
  <c r="D4523" i="8"/>
  <c r="D4524" i="8"/>
  <c r="D4525" i="8"/>
  <c r="D4526" i="8"/>
  <c r="D4527" i="8"/>
  <c r="D4528" i="8"/>
  <c r="D4529" i="8"/>
  <c r="D4530" i="8"/>
  <c r="D4531" i="8"/>
  <c r="D4532" i="8"/>
  <c r="D4533" i="8"/>
  <c r="D4534" i="8"/>
  <c r="D4535" i="8"/>
  <c r="D4536" i="8"/>
  <c r="D4537" i="8"/>
  <c r="D4538" i="8"/>
  <c r="D4539" i="8"/>
  <c r="D4540" i="8"/>
  <c r="D4541" i="8"/>
  <c r="D4542" i="8"/>
  <c r="D4543" i="8"/>
  <c r="D4544" i="8"/>
  <c r="D4545" i="8"/>
  <c r="D4546" i="8"/>
  <c r="D4547" i="8"/>
  <c r="D4548" i="8"/>
  <c r="D4549" i="8"/>
  <c r="D4550" i="8"/>
  <c r="D4551" i="8"/>
  <c r="D4552" i="8"/>
  <c r="D4553" i="8"/>
  <c r="D4554" i="8"/>
  <c r="D4555" i="8"/>
  <c r="D4556" i="8"/>
  <c r="D4557" i="8"/>
  <c r="D4558" i="8"/>
  <c r="D4559" i="8"/>
  <c r="D4560" i="8"/>
  <c r="D4561" i="8"/>
  <c r="D4562" i="8"/>
  <c r="D4563" i="8"/>
  <c r="D4564" i="8"/>
  <c r="D4565" i="8"/>
  <c r="D4566" i="8"/>
  <c r="D4567" i="8"/>
  <c r="D4568" i="8"/>
  <c r="D4569" i="8"/>
  <c r="D4570" i="8"/>
  <c r="D4571" i="8"/>
  <c r="D4572" i="8"/>
  <c r="D4573" i="8"/>
  <c r="D4574" i="8"/>
  <c r="D4575" i="8"/>
  <c r="D4576" i="8"/>
  <c r="D4577" i="8"/>
  <c r="D4578" i="8"/>
  <c r="D4579" i="8"/>
  <c r="D4580" i="8"/>
  <c r="D4581" i="8"/>
  <c r="D4582" i="8"/>
  <c r="D4583" i="8"/>
  <c r="D4584" i="8"/>
  <c r="D4585" i="8"/>
  <c r="D4586" i="8"/>
  <c r="D4587" i="8"/>
  <c r="D4588" i="8"/>
  <c r="D4589" i="8"/>
  <c r="D4590" i="8"/>
  <c r="D4591" i="8"/>
  <c r="D4592" i="8"/>
  <c r="D4593" i="8"/>
  <c r="D4594" i="8"/>
  <c r="D4595" i="8"/>
  <c r="D4596" i="8"/>
  <c r="D4597" i="8"/>
  <c r="D4598" i="8"/>
  <c r="D4599" i="8"/>
  <c r="D4600" i="8"/>
  <c r="D4601" i="8"/>
  <c r="D4602" i="8"/>
  <c r="D4603" i="8"/>
  <c r="D4604" i="8"/>
  <c r="D4605" i="8"/>
  <c r="D4606" i="8"/>
  <c r="D4607" i="8"/>
  <c r="D4608" i="8"/>
  <c r="D4609" i="8"/>
  <c r="D4610" i="8"/>
  <c r="D4611" i="8"/>
  <c r="D4612" i="8"/>
  <c r="D4613" i="8"/>
  <c r="D4614" i="8"/>
  <c r="D4615" i="8"/>
  <c r="D4616" i="8"/>
  <c r="D4617" i="8"/>
  <c r="D4618" i="8"/>
  <c r="D4619" i="8"/>
  <c r="D4620" i="8"/>
  <c r="D4621" i="8"/>
  <c r="D4622" i="8"/>
  <c r="D4623" i="8"/>
  <c r="D4624" i="8"/>
  <c r="D4625" i="8"/>
  <c r="D4626" i="8"/>
  <c r="D4627" i="8"/>
  <c r="D4628" i="8"/>
  <c r="D4629" i="8"/>
  <c r="D4630" i="8"/>
  <c r="D4631" i="8"/>
  <c r="D4632" i="8"/>
  <c r="D4633" i="8"/>
  <c r="D4634" i="8"/>
  <c r="D4635" i="8"/>
  <c r="D4636" i="8"/>
  <c r="D4637" i="8"/>
  <c r="D4638" i="8"/>
  <c r="D4639" i="8"/>
  <c r="D4640" i="8"/>
  <c r="D4641" i="8"/>
  <c r="D4642" i="8"/>
  <c r="D4643" i="8"/>
  <c r="D4644" i="8"/>
  <c r="D4645" i="8"/>
  <c r="D4646" i="8"/>
  <c r="D4647" i="8"/>
  <c r="D4648" i="8"/>
  <c r="D4649" i="8"/>
  <c r="D4650" i="8"/>
  <c r="D4651" i="8"/>
  <c r="D4652" i="8"/>
  <c r="D4653" i="8"/>
  <c r="D4654" i="8"/>
  <c r="D4655" i="8"/>
  <c r="D4656" i="8"/>
  <c r="D4657" i="8"/>
  <c r="D4658" i="8"/>
  <c r="D4659" i="8"/>
  <c r="D4660" i="8"/>
  <c r="D4661" i="8"/>
  <c r="D4662" i="8"/>
  <c r="D4663" i="8"/>
  <c r="D4664" i="8"/>
  <c r="D4665" i="8"/>
  <c r="D4666" i="8"/>
  <c r="D4667" i="8"/>
  <c r="D4668" i="8"/>
  <c r="D4669" i="8"/>
  <c r="D4670" i="8"/>
  <c r="D4671" i="8"/>
  <c r="D4672" i="8"/>
  <c r="D4673" i="8"/>
  <c r="D4674" i="8"/>
  <c r="D4675" i="8"/>
  <c r="D4676" i="8"/>
  <c r="D4677" i="8"/>
  <c r="D4678" i="8"/>
  <c r="D4679" i="8"/>
  <c r="D4680" i="8"/>
  <c r="D4681" i="8"/>
  <c r="D4682" i="8"/>
  <c r="D4683" i="8"/>
  <c r="D4684" i="8"/>
  <c r="D4685" i="8"/>
  <c r="D4686" i="8"/>
  <c r="D4687" i="8"/>
  <c r="D4688" i="8"/>
  <c r="D4689" i="8"/>
  <c r="D4690" i="8"/>
  <c r="D4691" i="8"/>
  <c r="D4692" i="8"/>
  <c r="D4693" i="8"/>
  <c r="D4694" i="8"/>
  <c r="D4695" i="8"/>
  <c r="D4696" i="8"/>
  <c r="D4697" i="8"/>
  <c r="D4698" i="8"/>
  <c r="D4699" i="8"/>
  <c r="D4700" i="8"/>
  <c r="D4701" i="8"/>
  <c r="D4702" i="8"/>
  <c r="D4703" i="8"/>
  <c r="D4704" i="8"/>
  <c r="D4705" i="8"/>
  <c r="D4706" i="8"/>
  <c r="D4707" i="8"/>
  <c r="D4708" i="8"/>
  <c r="D4709" i="8"/>
  <c r="D4710" i="8"/>
  <c r="D4711" i="8"/>
  <c r="D4712" i="8"/>
  <c r="D4713" i="8"/>
  <c r="D4714" i="8"/>
  <c r="D4715" i="8"/>
  <c r="D4716" i="8"/>
  <c r="D4717" i="8"/>
  <c r="D4718" i="8"/>
  <c r="D4719" i="8"/>
  <c r="D4720" i="8"/>
  <c r="D4721" i="8"/>
  <c r="D4722" i="8"/>
  <c r="D4723" i="8"/>
  <c r="D4724" i="8"/>
  <c r="D4725" i="8"/>
  <c r="D4726" i="8"/>
  <c r="D4727" i="8"/>
  <c r="D4728" i="8"/>
  <c r="D4729" i="8"/>
  <c r="D4730" i="8"/>
  <c r="D4731" i="8"/>
  <c r="D4732" i="8"/>
  <c r="D4733" i="8"/>
  <c r="D4734" i="8"/>
  <c r="D4735" i="8"/>
  <c r="D4736" i="8"/>
  <c r="D4737" i="8"/>
  <c r="D4738" i="8"/>
  <c r="D4739" i="8"/>
  <c r="D4740" i="8"/>
  <c r="D4741" i="8"/>
  <c r="D4742" i="8"/>
  <c r="D4743" i="8"/>
  <c r="D4744" i="8"/>
  <c r="D4745" i="8"/>
  <c r="D4746" i="8"/>
  <c r="D4747" i="8"/>
  <c r="D4748" i="8"/>
  <c r="D4749" i="8"/>
  <c r="D4750" i="8"/>
  <c r="D4751" i="8"/>
  <c r="D4752" i="8"/>
  <c r="D4753" i="8"/>
  <c r="D4754" i="8"/>
  <c r="D4755" i="8"/>
  <c r="D4756" i="8"/>
  <c r="D4757" i="8"/>
  <c r="D4758" i="8"/>
  <c r="D4759" i="8"/>
  <c r="D4760" i="8"/>
  <c r="D4761" i="8"/>
  <c r="D4762" i="8"/>
  <c r="D4763" i="8"/>
  <c r="D4764" i="8"/>
  <c r="D4765" i="8"/>
  <c r="D4766" i="8"/>
  <c r="D4767" i="8"/>
  <c r="D4768" i="8"/>
  <c r="D4769" i="8"/>
  <c r="D4770" i="8"/>
  <c r="D4771" i="8"/>
  <c r="D4772" i="8"/>
  <c r="D4773" i="8"/>
  <c r="D4774" i="8"/>
  <c r="D4775" i="8"/>
  <c r="D4776" i="8"/>
  <c r="D4777" i="8"/>
  <c r="D4778" i="8"/>
  <c r="D4779" i="8"/>
  <c r="D4780" i="8"/>
  <c r="D4781" i="8"/>
  <c r="D4782" i="8"/>
  <c r="D4783" i="8"/>
  <c r="D4784" i="8"/>
  <c r="D4785" i="8"/>
  <c r="D4786" i="8"/>
  <c r="D4787" i="8"/>
  <c r="D4788" i="8"/>
  <c r="D4789" i="8"/>
  <c r="D4790" i="8"/>
  <c r="D4791" i="8"/>
  <c r="D4792" i="8"/>
  <c r="D4793" i="8"/>
  <c r="D4794" i="8"/>
  <c r="D4795" i="8"/>
  <c r="D4796" i="8"/>
  <c r="D4797" i="8"/>
  <c r="D4798" i="8"/>
  <c r="D4799" i="8"/>
  <c r="D4800" i="8"/>
  <c r="D4801" i="8"/>
  <c r="D4802" i="8"/>
  <c r="D4803" i="8"/>
  <c r="D4804" i="8"/>
  <c r="D4805" i="8"/>
  <c r="D4806" i="8"/>
  <c r="D4807" i="8"/>
  <c r="D4808" i="8"/>
  <c r="D4809" i="8"/>
  <c r="D4810" i="8"/>
  <c r="D4811" i="8"/>
  <c r="D4812" i="8"/>
  <c r="D4813" i="8"/>
  <c r="D4814" i="8"/>
  <c r="D4815" i="8"/>
  <c r="D4816" i="8"/>
  <c r="D4817" i="8"/>
  <c r="D4818" i="8"/>
  <c r="D4819" i="8"/>
  <c r="D4820" i="8"/>
  <c r="D4821" i="8"/>
  <c r="D4822" i="8"/>
  <c r="D4823" i="8"/>
  <c r="D4824" i="8"/>
  <c r="D4825" i="8"/>
  <c r="D4826" i="8"/>
  <c r="D4827" i="8"/>
  <c r="D4828" i="8"/>
  <c r="D4829" i="8"/>
  <c r="D4830" i="8"/>
  <c r="D4831" i="8"/>
  <c r="D4832" i="8"/>
  <c r="D4833" i="8"/>
  <c r="D4834" i="8"/>
  <c r="D4835" i="8"/>
  <c r="D4836" i="8"/>
  <c r="D4837" i="8"/>
  <c r="D4838" i="8"/>
  <c r="D4839" i="8"/>
  <c r="D4840" i="8"/>
  <c r="D4841" i="8"/>
  <c r="D4842" i="8"/>
  <c r="D4843" i="8"/>
  <c r="D4844" i="8"/>
  <c r="D4845" i="8"/>
  <c r="D4846" i="8"/>
  <c r="D4847" i="8"/>
  <c r="D4848" i="8"/>
  <c r="D4849" i="8"/>
  <c r="D4850" i="8"/>
  <c r="D4851" i="8"/>
  <c r="D4852" i="8"/>
  <c r="D4853" i="8"/>
  <c r="D4854" i="8"/>
  <c r="D4855" i="8"/>
  <c r="D4856" i="8"/>
  <c r="D4857" i="8"/>
  <c r="D4858" i="8"/>
  <c r="D4859" i="8"/>
  <c r="D4860" i="8"/>
  <c r="D4861" i="8"/>
  <c r="D4862" i="8"/>
  <c r="D4863" i="8"/>
  <c r="D4864" i="8"/>
  <c r="D4865" i="8"/>
  <c r="D4866" i="8"/>
  <c r="D4867" i="8"/>
  <c r="D4868" i="8"/>
  <c r="D4869" i="8"/>
  <c r="D4870" i="8"/>
  <c r="D4871" i="8"/>
  <c r="D4872" i="8"/>
  <c r="D4873" i="8"/>
  <c r="D4874" i="8"/>
  <c r="D4875" i="8"/>
  <c r="D4876" i="8"/>
  <c r="D4877" i="8"/>
  <c r="D4878" i="8"/>
  <c r="D4879" i="8"/>
  <c r="D4880" i="8"/>
  <c r="D4881" i="8"/>
  <c r="D4882" i="8"/>
  <c r="D4883" i="8"/>
  <c r="D4884" i="8"/>
  <c r="D4885" i="8"/>
  <c r="D4886" i="8"/>
  <c r="D4887" i="8"/>
  <c r="D4888" i="8"/>
  <c r="D4889" i="8"/>
  <c r="D4890" i="8"/>
  <c r="D4891" i="8"/>
  <c r="D4892" i="8"/>
  <c r="D4893" i="8"/>
  <c r="D4894" i="8"/>
  <c r="D4895" i="8"/>
  <c r="D4896" i="8"/>
  <c r="D4897" i="8"/>
  <c r="D4898" i="8"/>
  <c r="D4899" i="8"/>
  <c r="D4900" i="8"/>
  <c r="D4901" i="8"/>
  <c r="D4902" i="8"/>
  <c r="D4903" i="8"/>
  <c r="D4904" i="8"/>
  <c r="D4905" i="8"/>
  <c r="D4906" i="8"/>
  <c r="D4907" i="8"/>
  <c r="D4908" i="8"/>
  <c r="D4909" i="8"/>
  <c r="D4910" i="8"/>
  <c r="D4911" i="8"/>
  <c r="D4912" i="8"/>
  <c r="D4913" i="8"/>
  <c r="D4914" i="8"/>
  <c r="D4915" i="8"/>
  <c r="D4916" i="8"/>
  <c r="D4917" i="8"/>
  <c r="D4918" i="8"/>
  <c r="D4919" i="8"/>
  <c r="D4920" i="8"/>
  <c r="D4921" i="8"/>
  <c r="D4922" i="8"/>
  <c r="D4923" i="8"/>
  <c r="D4924" i="8"/>
  <c r="D4925" i="8"/>
  <c r="D4926" i="8"/>
  <c r="D4927" i="8"/>
  <c r="D4928" i="8"/>
  <c r="D4929" i="8"/>
  <c r="D4930" i="8"/>
  <c r="D4931" i="8"/>
  <c r="D4932" i="8"/>
  <c r="D4933" i="8"/>
  <c r="D4934" i="8"/>
  <c r="D4935" i="8"/>
  <c r="D4936" i="8"/>
  <c r="D4937" i="8"/>
  <c r="D4938" i="8"/>
  <c r="D4939" i="8"/>
  <c r="D4940" i="8"/>
  <c r="D4941" i="8"/>
  <c r="D4942" i="8"/>
  <c r="D4943" i="8"/>
  <c r="D4944" i="8"/>
  <c r="D4945" i="8"/>
  <c r="D4946" i="8"/>
  <c r="D4947" i="8"/>
  <c r="D4948" i="8"/>
  <c r="D4949" i="8"/>
  <c r="D4950" i="8"/>
  <c r="D4951" i="8"/>
  <c r="D4952" i="8"/>
  <c r="D4953" i="8"/>
  <c r="D4954" i="8"/>
  <c r="D4955" i="8"/>
  <c r="D4956" i="8"/>
  <c r="D4957" i="8"/>
  <c r="D4958" i="8"/>
  <c r="D4959" i="8"/>
  <c r="D4960" i="8"/>
  <c r="D4961" i="8"/>
  <c r="D4962" i="8"/>
  <c r="D4963" i="8"/>
  <c r="D4964" i="8"/>
  <c r="D4965" i="8"/>
  <c r="D4966" i="8"/>
  <c r="D4967" i="8"/>
  <c r="D4968" i="8"/>
  <c r="D4969" i="8"/>
  <c r="D4970" i="8"/>
  <c r="D4971" i="8"/>
  <c r="D4972" i="8"/>
  <c r="D4973" i="8"/>
  <c r="D4974" i="8"/>
  <c r="D4975" i="8"/>
  <c r="D4976" i="8"/>
  <c r="D4977" i="8"/>
  <c r="D4978" i="8"/>
  <c r="D4979" i="8"/>
  <c r="D4980" i="8"/>
  <c r="D4981" i="8"/>
  <c r="D4982" i="8"/>
  <c r="D4983" i="8"/>
  <c r="D4984" i="8"/>
  <c r="D4985" i="8"/>
  <c r="D4986" i="8"/>
  <c r="D4987" i="8"/>
  <c r="D4988" i="8"/>
  <c r="D4989" i="8"/>
  <c r="D4990" i="8"/>
  <c r="D4991" i="8"/>
  <c r="D4992" i="8"/>
  <c r="D4993" i="8"/>
  <c r="D4994" i="8"/>
  <c r="D4995" i="8"/>
  <c r="D4996" i="8"/>
  <c r="D4997" i="8"/>
  <c r="D4998" i="8"/>
  <c r="D4999" i="8"/>
  <c r="D5000" i="8"/>
  <c r="D5001" i="8"/>
  <c r="D5002" i="8"/>
  <c r="D5003" i="8"/>
  <c r="D5004" i="8"/>
  <c r="D5005" i="8"/>
  <c r="D5006" i="8"/>
  <c r="D5007" i="8"/>
  <c r="D5008" i="8"/>
  <c r="D5009" i="8"/>
  <c r="D5010" i="8"/>
  <c r="D5011" i="8"/>
  <c r="D5012" i="8"/>
  <c r="D5013" i="8"/>
  <c r="D5014" i="8"/>
  <c r="D5015" i="8"/>
  <c r="D5016" i="8"/>
  <c r="D5017" i="8"/>
  <c r="D5018" i="8"/>
  <c r="D5019" i="8"/>
  <c r="D5020" i="8"/>
  <c r="D5021" i="8"/>
  <c r="D5022" i="8"/>
  <c r="D5023" i="8"/>
  <c r="D5024" i="8"/>
  <c r="D5025" i="8"/>
  <c r="D5026" i="8"/>
  <c r="D5027" i="8"/>
  <c r="D5028" i="8"/>
  <c r="D5029" i="8"/>
  <c r="D5030" i="8"/>
  <c r="D5031" i="8"/>
  <c r="D5032" i="8"/>
  <c r="D5033" i="8"/>
  <c r="D5034" i="8"/>
  <c r="D5035" i="8"/>
  <c r="D5036" i="8"/>
  <c r="D5037" i="8"/>
  <c r="D5038" i="8"/>
  <c r="D5039" i="8"/>
  <c r="D5040" i="8"/>
  <c r="D5041" i="8"/>
  <c r="D5042" i="8"/>
  <c r="D5043" i="8"/>
  <c r="D5044" i="8"/>
  <c r="D5045" i="8"/>
  <c r="D5046" i="8"/>
  <c r="D5047" i="8"/>
  <c r="D5048" i="8"/>
  <c r="D5049" i="8"/>
  <c r="D5050" i="8"/>
  <c r="D5051" i="8"/>
  <c r="D5052" i="8"/>
  <c r="D5053" i="8"/>
  <c r="D5054" i="8"/>
  <c r="D5055" i="8"/>
  <c r="D5056" i="8"/>
  <c r="D5057" i="8"/>
  <c r="D5058" i="8"/>
  <c r="D5059" i="8"/>
  <c r="D5060" i="8"/>
  <c r="D5061" i="8"/>
  <c r="D5062" i="8"/>
  <c r="D5063" i="8"/>
  <c r="D5064" i="8"/>
  <c r="D5065" i="8"/>
  <c r="D5066" i="8"/>
  <c r="D5067" i="8"/>
  <c r="D5068" i="8"/>
  <c r="D5069" i="8"/>
  <c r="D5070" i="8"/>
  <c r="D5071" i="8"/>
  <c r="D5072" i="8"/>
  <c r="D5073" i="8"/>
  <c r="D5074" i="8"/>
  <c r="D5075" i="8"/>
  <c r="D5076" i="8"/>
  <c r="D5077" i="8"/>
  <c r="D5078" i="8"/>
  <c r="D5079" i="8"/>
  <c r="D5080" i="8"/>
  <c r="D5081" i="8"/>
  <c r="D5082" i="8"/>
  <c r="D5083" i="8"/>
  <c r="D5084" i="8"/>
  <c r="D5085" i="8"/>
  <c r="D5086" i="8"/>
  <c r="D5087" i="8"/>
  <c r="D5088" i="8"/>
  <c r="D5089" i="8"/>
  <c r="D5090" i="8"/>
  <c r="D5091" i="8"/>
  <c r="D5092" i="8"/>
  <c r="D5093" i="8"/>
  <c r="D5094" i="8"/>
  <c r="D5095" i="8"/>
  <c r="D5096" i="8"/>
  <c r="D5097" i="8"/>
  <c r="D5098" i="8"/>
  <c r="D5099" i="8"/>
  <c r="D5100" i="8"/>
  <c r="D5101" i="8"/>
  <c r="D5102" i="8"/>
  <c r="D5103" i="8"/>
  <c r="D5104" i="8"/>
  <c r="D5105" i="8"/>
  <c r="D5106" i="8"/>
  <c r="D5107" i="8"/>
  <c r="D5108" i="8"/>
  <c r="D5109" i="8"/>
  <c r="D5110" i="8"/>
  <c r="D5111" i="8"/>
  <c r="D5112" i="8"/>
  <c r="D5113" i="8"/>
  <c r="D5114" i="8"/>
  <c r="D5115" i="8"/>
  <c r="D5116" i="8"/>
  <c r="D5117" i="8"/>
  <c r="D5118" i="8"/>
  <c r="D5119" i="8"/>
  <c r="D5120" i="8"/>
  <c r="D5121" i="8"/>
  <c r="D5122" i="8"/>
  <c r="D5123" i="8"/>
  <c r="D5124" i="8"/>
  <c r="D5125" i="8"/>
  <c r="D5126" i="8"/>
  <c r="D5127" i="8"/>
  <c r="D5128" i="8"/>
  <c r="D5129" i="8"/>
  <c r="D5130" i="8"/>
  <c r="D5131" i="8"/>
  <c r="D5132" i="8"/>
  <c r="D5133" i="8"/>
  <c r="D5134" i="8"/>
  <c r="D5135" i="8"/>
  <c r="D5136" i="8"/>
  <c r="D5137" i="8"/>
  <c r="D5138" i="8"/>
  <c r="D5139" i="8"/>
  <c r="D5140" i="8"/>
  <c r="D5141" i="8"/>
  <c r="D5142" i="8"/>
  <c r="D5143" i="8"/>
  <c r="D5144" i="8"/>
  <c r="D5145" i="8"/>
  <c r="D5146" i="8"/>
  <c r="D5147" i="8"/>
  <c r="D5148" i="8"/>
  <c r="D5149" i="8"/>
  <c r="D5150" i="8"/>
  <c r="D5151" i="8"/>
  <c r="D5152" i="8"/>
  <c r="D5153" i="8"/>
  <c r="D5154" i="8"/>
  <c r="D5155" i="8"/>
  <c r="D5156" i="8"/>
  <c r="D5157" i="8"/>
  <c r="D5158" i="8"/>
  <c r="D5159" i="8"/>
  <c r="D5160" i="8"/>
  <c r="D5161" i="8"/>
  <c r="D5162" i="8"/>
  <c r="D5163" i="8"/>
  <c r="D5164" i="8"/>
  <c r="D5165" i="8"/>
  <c r="D5166" i="8"/>
  <c r="D5167" i="8"/>
  <c r="D5168" i="8"/>
  <c r="D5169" i="8"/>
  <c r="D5170" i="8"/>
  <c r="D5171" i="8"/>
  <c r="D5172" i="8"/>
  <c r="D5173" i="8"/>
  <c r="D5174" i="8"/>
  <c r="D5175" i="8"/>
  <c r="D5176" i="8"/>
  <c r="D5177" i="8"/>
  <c r="D5178" i="8"/>
  <c r="D5179" i="8"/>
  <c r="D5180" i="8"/>
  <c r="D5181" i="8"/>
  <c r="D5182" i="8"/>
  <c r="D5183" i="8"/>
  <c r="D5184" i="8"/>
  <c r="D5185" i="8"/>
  <c r="D5186" i="8"/>
  <c r="D5187" i="8"/>
  <c r="D5188" i="8"/>
  <c r="D5189" i="8"/>
  <c r="D5190" i="8"/>
  <c r="D5191" i="8"/>
  <c r="D5192" i="8"/>
  <c r="D5193" i="8"/>
  <c r="D5194" i="8"/>
  <c r="D5195" i="8"/>
  <c r="D5196" i="8"/>
  <c r="D5197" i="8"/>
  <c r="D5198" i="8"/>
  <c r="D5199" i="8"/>
  <c r="D5200" i="8"/>
  <c r="D5201" i="8"/>
  <c r="D5202" i="8"/>
  <c r="D5203" i="8"/>
  <c r="D5204" i="8"/>
  <c r="D5205" i="8"/>
  <c r="D5206" i="8"/>
  <c r="D5207" i="8"/>
  <c r="D5208" i="8"/>
  <c r="D5209" i="8"/>
  <c r="D5210" i="8"/>
  <c r="D5211" i="8"/>
  <c r="D5212" i="8"/>
  <c r="D5213" i="8"/>
  <c r="D5214" i="8"/>
  <c r="D5215" i="8"/>
  <c r="D5216" i="8"/>
  <c r="D5217" i="8"/>
  <c r="D5218" i="8"/>
  <c r="D5219" i="8"/>
  <c r="D5220" i="8"/>
  <c r="D5221" i="8"/>
  <c r="D5222" i="8"/>
  <c r="D5223" i="8"/>
  <c r="D5224" i="8"/>
  <c r="D5225" i="8"/>
  <c r="D5226" i="8"/>
  <c r="D5227" i="8"/>
  <c r="D5228" i="8"/>
  <c r="D5229" i="8"/>
  <c r="D5230" i="8"/>
  <c r="D5231" i="8"/>
  <c r="D5232" i="8"/>
  <c r="D5233" i="8"/>
  <c r="D5234" i="8"/>
  <c r="D5235" i="8"/>
  <c r="D5236" i="8"/>
  <c r="D5237" i="8"/>
  <c r="D5238" i="8"/>
  <c r="D5239" i="8"/>
  <c r="D5240" i="8"/>
  <c r="D5241" i="8"/>
  <c r="D5242" i="8"/>
  <c r="D5243" i="8"/>
  <c r="D5244" i="8"/>
  <c r="D5245" i="8"/>
  <c r="D5246" i="8"/>
  <c r="D5247" i="8"/>
  <c r="D5248" i="8"/>
  <c r="D5249" i="8"/>
  <c r="D5250" i="8"/>
  <c r="D5251" i="8"/>
  <c r="D5252" i="8"/>
  <c r="D5253" i="8"/>
  <c r="D5254" i="8"/>
  <c r="D5255" i="8"/>
  <c r="D5256" i="8"/>
  <c r="D5257" i="8"/>
  <c r="D5258" i="8"/>
  <c r="D5259" i="8"/>
  <c r="D5260" i="8"/>
  <c r="D5261" i="8"/>
  <c r="D5262" i="8"/>
  <c r="D5263" i="8"/>
  <c r="D5264" i="8"/>
  <c r="D5265" i="8"/>
  <c r="D5266" i="8"/>
  <c r="D5267" i="8"/>
  <c r="D5268" i="8"/>
  <c r="D5269" i="8"/>
  <c r="D5270" i="8"/>
  <c r="D5271" i="8"/>
  <c r="D5272" i="8"/>
  <c r="D5273" i="8"/>
  <c r="D5274" i="8"/>
  <c r="D5275" i="8"/>
  <c r="D5276" i="8"/>
  <c r="D5277" i="8"/>
  <c r="D5278" i="8"/>
  <c r="D5279" i="8"/>
  <c r="D5280" i="8"/>
  <c r="D5281" i="8"/>
  <c r="D5282" i="8"/>
  <c r="D5283" i="8"/>
  <c r="D5284" i="8"/>
  <c r="D5285" i="8"/>
  <c r="D5286" i="8"/>
  <c r="D5287" i="8"/>
  <c r="D5288" i="8"/>
  <c r="D5289" i="8"/>
  <c r="D5290" i="8"/>
  <c r="D5291" i="8"/>
  <c r="D5292" i="8"/>
  <c r="D5293" i="8"/>
  <c r="D5294" i="8"/>
  <c r="D5295" i="8"/>
  <c r="D5296" i="8"/>
  <c r="D5297" i="8"/>
  <c r="D5298" i="8"/>
  <c r="D5299" i="8"/>
  <c r="D5300" i="8"/>
  <c r="D5301" i="8"/>
  <c r="D5302" i="8"/>
  <c r="D5303" i="8"/>
  <c r="D5304" i="8"/>
  <c r="D5305" i="8"/>
  <c r="D5306" i="8"/>
  <c r="D5307" i="8"/>
  <c r="D5308" i="8"/>
  <c r="D5309" i="8"/>
  <c r="D5310" i="8"/>
  <c r="D5311" i="8"/>
  <c r="D5312" i="8"/>
  <c r="D5313" i="8"/>
  <c r="D5314" i="8"/>
  <c r="D5315" i="8"/>
  <c r="D5316" i="8"/>
  <c r="D5317" i="8"/>
  <c r="D5318" i="8"/>
  <c r="D5319" i="8"/>
  <c r="D5320" i="8"/>
  <c r="D5321" i="8"/>
  <c r="D5322" i="8"/>
  <c r="D5323" i="8"/>
  <c r="D5324" i="8"/>
  <c r="D5325" i="8"/>
  <c r="D5326" i="8"/>
  <c r="D5327" i="8"/>
  <c r="D5328" i="8"/>
  <c r="D5329" i="8"/>
  <c r="D5330" i="8"/>
  <c r="D5331" i="8"/>
  <c r="D5332" i="8"/>
  <c r="D5333" i="8"/>
  <c r="D5334" i="8"/>
  <c r="D5335" i="8"/>
  <c r="D5336" i="8"/>
  <c r="D5337" i="8"/>
  <c r="D5338" i="8"/>
  <c r="D5339" i="8"/>
  <c r="D5340" i="8"/>
  <c r="D5341" i="8"/>
  <c r="D5342" i="8"/>
  <c r="D5343" i="8"/>
  <c r="D5344" i="8"/>
  <c r="D5345" i="8"/>
  <c r="D5346" i="8"/>
  <c r="D5347" i="8"/>
  <c r="D5348" i="8"/>
  <c r="D5349" i="8"/>
  <c r="D5350" i="8"/>
  <c r="D5351" i="8"/>
  <c r="D5352" i="8"/>
  <c r="D5353" i="8"/>
  <c r="D5354" i="8"/>
  <c r="D5355" i="8"/>
  <c r="D5356" i="8"/>
  <c r="D5357" i="8"/>
  <c r="D5358" i="8"/>
  <c r="D5359" i="8"/>
  <c r="D5360" i="8"/>
  <c r="D5361" i="8"/>
  <c r="D5362" i="8"/>
  <c r="D5363" i="8"/>
  <c r="D5364" i="8"/>
  <c r="D5365" i="8"/>
  <c r="D5366" i="8"/>
  <c r="D5367" i="8"/>
  <c r="D5368" i="8"/>
  <c r="D5369" i="8"/>
  <c r="D5370" i="8"/>
  <c r="D5371" i="8"/>
  <c r="D5372" i="8"/>
  <c r="D5373" i="8"/>
  <c r="D5374" i="8"/>
  <c r="D5375" i="8"/>
  <c r="D5376" i="8"/>
  <c r="D5377" i="8"/>
  <c r="D5378" i="8"/>
  <c r="D5379" i="8"/>
  <c r="D5380" i="8"/>
  <c r="D5381" i="8"/>
  <c r="D5382" i="8"/>
  <c r="D5383" i="8"/>
  <c r="D5384" i="8"/>
  <c r="D5385" i="8"/>
  <c r="D5386" i="8"/>
  <c r="D5387" i="8"/>
  <c r="D5388" i="8"/>
  <c r="D5389" i="8"/>
  <c r="D5390" i="8"/>
  <c r="D5391" i="8"/>
  <c r="D5392" i="8"/>
  <c r="D5393" i="8"/>
  <c r="D5394" i="8"/>
  <c r="D5395" i="8"/>
  <c r="D5396" i="8"/>
  <c r="D5397" i="8"/>
  <c r="D5398" i="8"/>
  <c r="D5399" i="8"/>
  <c r="D5400" i="8"/>
  <c r="D5401" i="8"/>
  <c r="D5402" i="8"/>
  <c r="D5403" i="8"/>
  <c r="D5404" i="8"/>
  <c r="D5405" i="8"/>
  <c r="D5406" i="8"/>
  <c r="D5407" i="8"/>
  <c r="D5408" i="8"/>
  <c r="D5409" i="8"/>
  <c r="D5410" i="8"/>
  <c r="D5411" i="8"/>
  <c r="D5412" i="8"/>
  <c r="D5413" i="8"/>
  <c r="D5414" i="8"/>
  <c r="D5415" i="8"/>
  <c r="D5416" i="8"/>
  <c r="D5417" i="8"/>
  <c r="D5418" i="8"/>
  <c r="D5419" i="8"/>
  <c r="D5420" i="8"/>
  <c r="D5421" i="8"/>
  <c r="D5422" i="8"/>
  <c r="D5423" i="8"/>
  <c r="D5424" i="8"/>
  <c r="D5425" i="8"/>
  <c r="D5426" i="8"/>
  <c r="D5427" i="8"/>
  <c r="D5428" i="8"/>
  <c r="D5429" i="8"/>
  <c r="D5430" i="8"/>
  <c r="D5431" i="8"/>
  <c r="D5432" i="8"/>
  <c r="D5433" i="8"/>
  <c r="D5434" i="8"/>
  <c r="D5435" i="8"/>
  <c r="D5436" i="8"/>
  <c r="D5437" i="8"/>
  <c r="D5438" i="8"/>
  <c r="D5439" i="8"/>
  <c r="D5440" i="8"/>
  <c r="D5441" i="8"/>
  <c r="D5442" i="8"/>
  <c r="D5443" i="8"/>
  <c r="D5444" i="8"/>
  <c r="D5445" i="8"/>
  <c r="D5446" i="8"/>
  <c r="D5447" i="8"/>
  <c r="D5448" i="8"/>
  <c r="D5449" i="8"/>
  <c r="D5450" i="8"/>
  <c r="D5451" i="8"/>
  <c r="D5452" i="8"/>
  <c r="D5453" i="8"/>
  <c r="D5454" i="8"/>
  <c r="D5455" i="8"/>
  <c r="D5456" i="8"/>
  <c r="D5457" i="8"/>
  <c r="D5458" i="8"/>
  <c r="D5459" i="8"/>
  <c r="D5460" i="8"/>
  <c r="D5461" i="8"/>
  <c r="D5462" i="8"/>
  <c r="D5463" i="8"/>
  <c r="D5464" i="8"/>
  <c r="D5465" i="8"/>
  <c r="D5466" i="8"/>
  <c r="D5467" i="8"/>
  <c r="D5468" i="8"/>
  <c r="D5469" i="8"/>
  <c r="D5470" i="8"/>
  <c r="D5471" i="8"/>
  <c r="D5472" i="8"/>
  <c r="D5473" i="8"/>
  <c r="D5474" i="8"/>
  <c r="D5475" i="8"/>
  <c r="D5476" i="8"/>
  <c r="D5477" i="8"/>
  <c r="D5478" i="8"/>
  <c r="D5479" i="8"/>
  <c r="D5480" i="8"/>
  <c r="D5481" i="8"/>
  <c r="D5482" i="8"/>
  <c r="D5483" i="8"/>
  <c r="D5484" i="8"/>
  <c r="D5485" i="8"/>
  <c r="D5486" i="8"/>
  <c r="D5487" i="8"/>
  <c r="D5488" i="8"/>
  <c r="D5489" i="8"/>
  <c r="D5490" i="8"/>
  <c r="D5491" i="8"/>
  <c r="D5492" i="8"/>
  <c r="D5493" i="8"/>
  <c r="D5494" i="8"/>
  <c r="D5495" i="8"/>
  <c r="D5496" i="8"/>
  <c r="D5497" i="8"/>
  <c r="D5498" i="8"/>
  <c r="D5499" i="8"/>
  <c r="D5500" i="8"/>
  <c r="D5501" i="8"/>
  <c r="D5502" i="8"/>
  <c r="D5503" i="8"/>
  <c r="D5504" i="8"/>
  <c r="D5505" i="8"/>
  <c r="D5506" i="8"/>
  <c r="D5507" i="8"/>
  <c r="D5508" i="8"/>
  <c r="D5509" i="8"/>
  <c r="D5510" i="8"/>
  <c r="D5511" i="8"/>
  <c r="D5512" i="8"/>
  <c r="D5513" i="8"/>
  <c r="D5514" i="8"/>
  <c r="D5515" i="8"/>
  <c r="D5516" i="8"/>
  <c r="D5517" i="8"/>
  <c r="D5518" i="8"/>
  <c r="D5519" i="8"/>
  <c r="D5520" i="8"/>
  <c r="D5521" i="8"/>
  <c r="D5522" i="8"/>
  <c r="D5523" i="8"/>
  <c r="D5524" i="8"/>
  <c r="D5525" i="8"/>
  <c r="D5526" i="8"/>
  <c r="D5527" i="8"/>
  <c r="D5528" i="8"/>
  <c r="D5529" i="8"/>
  <c r="D5530" i="8"/>
  <c r="D5531" i="8"/>
  <c r="D5532" i="8"/>
  <c r="D5533" i="8"/>
  <c r="D5534" i="8"/>
  <c r="D5535" i="8"/>
  <c r="D5536" i="8"/>
  <c r="D5537" i="8"/>
  <c r="D5538" i="8"/>
  <c r="D5539" i="8"/>
  <c r="D5540" i="8"/>
  <c r="D5541" i="8"/>
  <c r="D5542" i="8"/>
  <c r="D5543" i="8"/>
  <c r="D5544" i="8"/>
  <c r="D5545" i="8"/>
  <c r="D5546" i="8"/>
  <c r="D5547" i="8"/>
  <c r="D5548" i="8"/>
  <c r="D5549" i="8"/>
  <c r="D5550" i="8"/>
  <c r="D5551" i="8"/>
  <c r="D5552" i="8"/>
  <c r="D5553" i="8"/>
  <c r="D5554" i="8"/>
  <c r="D5555" i="8"/>
  <c r="D5556" i="8"/>
  <c r="D5557" i="8"/>
  <c r="D5558" i="8"/>
  <c r="D5559" i="8"/>
  <c r="D5560" i="8"/>
  <c r="D5561" i="8"/>
  <c r="D5562" i="8"/>
  <c r="D5563" i="8"/>
  <c r="D5564" i="8"/>
  <c r="D5565" i="8"/>
  <c r="D5566" i="8"/>
  <c r="D5567" i="8"/>
  <c r="D5568" i="8"/>
  <c r="D5569" i="8"/>
  <c r="D5570" i="8"/>
  <c r="D5571" i="8"/>
  <c r="D5572" i="8"/>
  <c r="D5573" i="8"/>
  <c r="D5574" i="8"/>
  <c r="D5575" i="8"/>
  <c r="D5576" i="8"/>
  <c r="D5577" i="8"/>
  <c r="D5578" i="8"/>
  <c r="D5579" i="8"/>
  <c r="D5580" i="8"/>
  <c r="D5581" i="8"/>
  <c r="D5582" i="8"/>
  <c r="D5583" i="8"/>
  <c r="D5584" i="8"/>
  <c r="D5585" i="8"/>
  <c r="D5586" i="8"/>
  <c r="D5587" i="8"/>
  <c r="D5588" i="8"/>
  <c r="D5589" i="8"/>
  <c r="D5590" i="8"/>
  <c r="D5591" i="8"/>
  <c r="D5592" i="8"/>
  <c r="D5593" i="8"/>
  <c r="D5594" i="8"/>
  <c r="D5595" i="8"/>
  <c r="D5596" i="8"/>
  <c r="D5597" i="8"/>
  <c r="D5598" i="8"/>
  <c r="D5599" i="8"/>
  <c r="D5600" i="8"/>
  <c r="D5601" i="8"/>
  <c r="D5602" i="8"/>
  <c r="D5603" i="8"/>
  <c r="D5604" i="8"/>
  <c r="D5605" i="8"/>
  <c r="D5606" i="8"/>
  <c r="D5607" i="8"/>
  <c r="D5608" i="8"/>
  <c r="D5609" i="8"/>
  <c r="D5610" i="8"/>
  <c r="D5611" i="8"/>
  <c r="D5612" i="8"/>
  <c r="D5613" i="8"/>
  <c r="D5614" i="8"/>
  <c r="D5615" i="8"/>
  <c r="D5616" i="8"/>
  <c r="D5617" i="8"/>
  <c r="D5618" i="8"/>
  <c r="D5619" i="8"/>
  <c r="D5620" i="8"/>
  <c r="D5621" i="8"/>
  <c r="D5622" i="8"/>
  <c r="D5623" i="8"/>
  <c r="D5624" i="8"/>
  <c r="D5625" i="8"/>
  <c r="D5626" i="8"/>
  <c r="D5627" i="8"/>
  <c r="D5628" i="8"/>
  <c r="D5629" i="8"/>
  <c r="D5630" i="8"/>
  <c r="D5631" i="8"/>
  <c r="D5632" i="8"/>
  <c r="D5633" i="8"/>
  <c r="D5634" i="8"/>
  <c r="D5635" i="8"/>
  <c r="D5636" i="8"/>
  <c r="D5637" i="8"/>
  <c r="D5638" i="8"/>
  <c r="D5639" i="8"/>
  <c r="D5640" i="8"/>
  <c r="D5641" i="8"/>
  <c r="D5642" i="8"/>
  <c r="D5643" i="8"/>
  <c r="D5644" i="8"/>
  <c r="D5645" i="8"/>
  <c r="D5646" i="8"/>
  <c r="D5647" i="8"/>
  <c r="D5648" i="8"/>
  <c r="D5649" i="8"/>
  <c r="D5650" i="8"/>
  <c r="D5651" i="8"/>
  <c r="D5652" i="8"/>
  <c r="D5653" i="8"/>
  <c r="D5654" i="8"/>
  <c r="D5655" i="8"/>
  <c r="D5656" i="8"/>
  <c r="D5657" i="8"/>
  <c r="D5658" i="8"/>
  <c r="D5659" i="8"/>
  <c r="D5660" i="8"/>
  <c r="D5661" i="8"/>
  <c r="D5662" i="8"/>
  <c r="D5663" i="8"/>
  <c r="D5664" i="8"/>
  <c r="D5665" i="8"/>
  <c r="D5666" i="8"/>
  <c r="D5667" i="8"/>
  <c r="D5668" i="8"/>
  <c r="D5669" i="8"/>
  <c r="D5670" i="8"/>
  <c r="D5671" i="8"/>
  <c r="D5672" i="8"/>
  <c r="D5673" i="8"/>
  <c r="D5674" i="8"/>
  <c r="D5675" i="8"/>
  <c r="D5676" i="8"/>
  <c r="D5677" i="8"/>
  <c r="D5678" i="8"/>
  <c r="D5679" i="8"/>
  <c r="D5680" i="8"/>
  <c r="D5681" i="8"/>
  <c r="D5682" i="8"/>
  <c r="D5683" i="8"/>
  <c r="D5684" i="8"/>
  <c r="D5685" i="8"/>
  <c r="D5686" i="8"/>
  <c r="D5687" i="8"/>
  <c r="D5688" i="8"/>
  <c r="D5689" i="8"/>
  <c r="D5690" i="8"/>
  <c r="D5691" i="8"/>
  <c r="D5692" i="8"/>
  <c r="D5693" i="8"/>
  <c r="D5694" i="8"/>
  <c r="D5695" i="8"/>
  <c r="D5696" i="8"/>
  <c r="D5697" i="8"/>
  <c r="D5698" i="8"/>
  <c r="D5699" i="8"/>
  <c r="D5700" i="8"/>
  <c r="D5701" i="8"/>
  <c r="D5702" i="8"/>
  <c r="D5703" i="8"/>
  <c r="D5704" i="8"/>
  <c r="D5705" i="8"/>
  <c r="D5706" i="8"/>
  <c r="D5707" i="8"/>
  <c r="D5708" i="8"/>
  <c r="D5709" i="8"/>
  <c r="D5710" i="8"/>
  <c r="D5711" i="8"/>
  <c r="D5712" i="8"/>
  <c r="D5713" i="8"/>
  <c r="D5714" i="8"/>
  <c r="D5715" i="8"/>
  <c r="D5716" i="8"/>
  <c r="D5717" i="8"/>
  <c r="D5718" i="8"/>
  <c r="D5719" i="8"/>
  <c r="D5720" i="8"/>
  <c r="D5721" i="8"/>
  <c r="D5722" i="8"/>
  <c r="D5723" i="8"/>
  <c r="D5724" i="8"/>
  <c r="D5725" i="8"/>
  <c r="D5726" i="8"/>
  <c r="D5727" i="8"/>
  <c r="D5728" i="8"/>
  <c r="D5729" i="8"/>
  <c r="D5730" i="8"/>
  <c r="D5731" i="8"/>
  <c r="D5732" i="8"/>
  <c r="D5733" i="8"/>
  <c r="D5734" i="8"/>
  <c r="D5735" i="8"/>
  <c r="D5736" i="8"/>
  <c r="D5737" i="8"/>
  <c r="D5738" i="8"/>
  <c r="D5739" i="8"/>
  <c r="D5740" i="8"/>
  <c r="D5741" i="8"/>
  <c r="D5742" i="8"/>
  <c r="D5743" i="8"/>
  <c r="D5744" i="8"/>
  <c r="D5745" i="8"/>
  <c r="D5746" i="8"/>
  <c r="D5747" i="8"/>
  <c r="D5748" i="8"/>
  <c r="D5749" i="8"/>
  <c r="D5750" i="8"/>
  <c r="D5751" i="8"/>
  <c r="D5752" i="8"/>
  <c r="D5753" i="8"/>
  <c r="D5754" i="8"/>
  <c r="D5755" i="8"/>
  <c r="D5756" i="8"/>
  <c r="D5757" i="8"/>
  <c r="D5758" i="8"/>
  <c r="D5759" i="8"/>
  <c r="D5760" i="8"/>
  <c r="D5761" i="8"/>
  <c r="D5762" i="8"/>
  <c r="D5763" i="8"/>
  <c r="D5764" i="8"/>
  <c r="D5765" i="8"/>
  <c r="D5766" i="8"/>
  <c r="D5767" i="8"/>
  <c r="D5768" i="8"/>
  <c r="D5769" i="8"/>
  <c r="D5770" i="8"/>
  <c r="D5771" i="8"/>
  <c r="D5772" i="8"/>
  <c r="D5773" i="8"/>
  <c r="D5774" i="8"/>
  <c r="D5775" i="8"/>
  <c r="D5776" i="8"/>
  <c r="D5777" i="8"/>
  <c r="D5778" i="8"/>
  <c r="D5779" i="8"/>
  <c r="D5780" i="8"/>
  <c r="D5781" i="8"/>
  <c r="D5782" i="8"/>
  <c r="D5783" i="8"/>
  <c r="D5784" i="8"/>
  <c r="D5785" i="8"/>
  <c r="D5786" i="8"/>
  <c r="D5787" i="8"/>
  <c r="D5788" i="8"/>
  <c r="D5789" i="8"/>
  <c r="D5790" i="8"/>
  <c r="D5791" i="8"/>
  <c r="D5792" i="8"/>
  <c r="D5793" i="8"/>
  <c r="D5794" i="8"/>
  <c r="D5795" i="8"/>
  <c r="D5796" i="8"/>
  <c r="D5797" i="8"/>
  <c r="D5798" i="8"/>
  <c r="D5799" i="8"/>
  <c r="D5800" i="8"/>
  <c r="D5801" i="8"/>
  <c r="D5802" i="8"/>
  <c r="D5803" i="8"/>
  <c r="D5804" i="8"/>
  <c r="D5805" i="8"/>
  <c r="D5806" i="8"/>
  <c r="D5807" i="8"/>
  <c r="D5808" i="8"/>
  <c r="D5809" i="8"/>
  <c r="D5810" i="8"/>
  <c r="D5811" i="8"/>
  <c r="D5812" i="8"/>
  <c r="D5813" i="8"/>
  <c r="D5814" i="8"/>
  <c r="D5815" i="8"/>
  <c r="D5816" i="8"/>
  <c r="D5817" i="8"/>
  <c r="D5818" i="8"/>
  <c r="D5819" i="8"/>
  <c r="D5820" i="8"/>
  <c r="D5821" i="8"/>
  <c r="D5822" i="8"/>
  <c r="D5823" i="8"/>
  <c r="D5824" i="8"/>
  <c r="D5825" i="8"/>
  <c r="D5826" i="8"/>
  <c r="D5827" i="8"/>
  <c r="D5828" i="8"/>
  <c r="D5829" i="8"/>
  <c r="D5830" i="8"/>
  <c r="D5831" i="8"/>
  <c r="D5832" i="8"/>
  <c r="D5833" i="8"/>
  <c r="D5834" i="8"/>
  <c r="D5835" i="8"/>
  <c r="D5836" i="8"/>
  <c r="D5837" i="8"/>
  <c r="D5838" i="8"/>
  <c r="D5839" i="8"/>
  <c r="D5840" i="8"/>
  <c r="D5841" i="8"/>
  <c r="D5842" i="8"/>
  <c r="D5843" i="8"/>
  <c r="D5844" i="8"/>
  <c r="D5845" i="8"/>
  <c r="D5846" i="8"/>
  <c r="D5847" i="8"/>
  <c r="D5848" i="8"/>
  <c r="D5849" i="8"/>
  <c r="D5850" i="8"/>
  <c r="D5851" i="8"/>
  <c r="D5852" i="8"/>
  <c r="D5853" i="8"/>
  <c r="D5854" i="8"/>
  <c r="D5855" i="8"/>
  <c r="D5856" i="8"/>
  <c r="D5857" i="8"/>
  <c r="D5858" i="8"/>
  <c r="D5859" i="8"/>
  <c r="D5860" i="8"/>
  <c r="D5861" i="8"/>
  <c r="D5862" i="8"/>
  <c r="D5863" i="8"/>
  <c r="D5864" i="8"/>
  <c r="D5865" i="8"/>
  <c r="D5866" i="8"/>
  <c r="D5867" i="8"/>
  <c r="D5868" i="8"/>
  <c r="D5869" i="8"/>
  <c r="D5870" i="8"/>
  <c r="D5871" i="8"/>
  <c r="D5872" i="8"/>
  <c r="D5873" i="8"/>
  <c r="D5874" i="8"/>
  <c r="D5875" i="8"/>
  <c r="D5876" i="8"/>
  <c r="D5877" i="8"/>
  <c r="D5878" i="8"/>
  <c r="D5879" i="8"/>
  <c r="D5880" i="8"/>
  <c r="D5881" i="8"/>
  <c r="D5882" i="8"/>
  <c r="D5883" i="8"/>
  <c r="D5884" i="8"/>
  <c r="D5885" i="8"/>
  <c r="D5886" i="8"/>
  <c r="D5887" i="8"/>
  <c r="D5888" i="8"/>
  <c r="D5889" i="8"/>
  <c r="D5890" i="8"/>
  <c r="D5891" i="8"/>
  <c r="D5892" i="8"/>
  <c r="D5893" i="8"/>
  <c r="D5894" i="8"/>
  <c r="D5895" i="8"/>
  <c r="D5896" i="8"/>
  <c r="D5897" i="8"/>
  <c r="D5898" i="8"/>
  <c r="D5899" i="8"/>
  <c r="D5900" i="8"/>
  <c r="D5901" i="8"/>
  <c r="D5902" i="8"/>
  <c r="D5903" i="8"/>
  <c r="D5904" i="8"/>
  <c r="D5905" i="8"/>
  <c r="D5906" i="8"/>
  <c r="D5907" i="8"/>
  <c r="D5908" i="8"/>
  <c r="D5909" i="8"/>
  <c r="D5910" i="8"/>
  <c r="D5911" i="8"/>
  <c r="D5912" i="8"/>
  <c r="D5913" i="8"/>
  <c r="D5914" i="8"/>
  <c r="D5915" i="8"/>
  <c r="D5916" i="8"/>
  <c r="D5917" i="8"/>
  <c r="D5918" i="8"/>
  <c r="D5919" i="8"/>
  <c r="D5920" i="8"/>
  <c r="D5921" i="8"/>
  <c r="D5922" i="8"/>
  <c r="D5923" i="8"/>
  <c r="D5924" i="8"/>
  <c r="D5925" i="8"/>
  <c r="D5926" i="8"/>
  <c r="D5927" i="8"/>
  <c r="D5928" i="8"/>
  <c r="D5929" i="8"/>
  <c r="D5930" i="8"/>
  <c r="D5931" i="8"/>
  <c r="D5932" i="8"/>
  <c r="D5933" i="8"/>
  <c r="D5934" i="8"/>
  <c r="D5935" i="8"/>
  <c r="D5936" i="8"/>
  <c r="D5937" i="8"/>
  <c r="D5938" i="8"/>
  <c r="D5939" i="8"/>
  <c r="D5940" i="8"/>
  <c r="D5941" i="8"/>
  <c r="D5942" i="8"/>
  <c r="D5943" i="8"/>
  <c r="D5944" i="8"/>
  <c r="D5945" i="8"/>
  <c r="D5946" i="8"/>
  <c r="D5947" i="8"/>
  <c r="D5948" i="8"/>
  <c r="D5949" i="8"/>
  <c r="D5950" i="8"/>
  <c r="D5951" i="8"/>
  <c r="D5952" i="8"/>
  <c r="D5953" i="8"/>
  <c r="D5954" i="8"/>
  <c r="D5955" i="8"/>
  <c r="D5956" i="8"/>
  <c r="D5957" i="8"/>
  <c r="D5958" i="8"/>
  <c r="D5959" i="8"/>
  <c r="D5960" i="8"/>
  <c r="D5961" i="8"/>
  <c r="D5962" i="8"/>
  <c r="D5963" i="8"/>
  <c r="D5964" i="8"/>
  <c r="D5965" i="8"/>
  <c r="D5966" i="8"/>
  <c r="D5967" i="8"/>
  <c r="D5968" i="8"/>
  <c r="D5969" i="8"/>
  <c r="D5970" i="8"/>
  <c r="D5971" i="8"/>
  <c r="D5972" i="8"/>
  <c r="D5973" i="8"/>
  <c r="D5974" i="8"/>
  <c r="D5975" i="8"/>
  <c r="D5976" i="8"/>
  <c r="D5977" i="8"/>
  <c r="D5978" i="8"/>
  <c r="D5979" i="8"/>
  <c r="D5980" i="8"/>
  <c r="D5981" i="8"/>
  <c r="D5982" i="8"/>
  <c r="D5983" i="8"/>
  <c r="D5984" i="8"/>
  <c r="D5985" i="8"/>
  <c r="D5986" i="8"/>
  <c r="D5987" i="8"/>
  <c r="D5988" i="8"/>
  <c r="D5989" i="8"/>
  <c r="D5990" i="8"/>
  <c r="D5991" i="8"/>
  <c r="D5992" i="8"/>
  <c r="D5993" i="8"/>
  <c r="D5994" i="8"/>
  <c r="D5995" i="8"/>
  <c r="D5996" i="8"/>
  <c r="D5997" i="8"/>
  <c r="D5998" i="8"/>
  <c r="D5999" i="8"/>
  <c r="D6000" i="8"/>
  <c r="D6001" i="8"/>
  <c r="D6002" i="8"/>
  <c r="D6003" i="8"/>
  <c r="D6004" i="8"/>
  <c r="D6005" i="8"/>
  <c r="D6006" i="8"/>
  <c r="D6007" i="8"/>
  <c r="D6008" i="8"/>
  <c r="D6009" i="8"/>
  <c r="D6010" i="8"/>
  <c r="D6011" i="8"/>
  <c r="D6012" i="8"/>
  <c r="D6013" i="8"/>
  <c r="D6014" i="8"/>
  <c r="D6015" i="8"/>
  <c r="D6016" i="8"/>
  <c r="D6017" i="8"/>
  <c r="D6018" i="8"/>
  <c r="D6019" i="8"/>
  <c r="D6020" i="8"/>
  <c r="D6021" i="8"/>
  <c r="D6022" i="8"/>
  <c r="D6023" i="8"/>
  <c r="D6024" i="8"/>
  <c r="D6025" i="8"/>
  <c r="D6026" i="8"/>
  <c r="D6027" i="8"/>
  <c r="D6028" i="8"/>
  <c r="D6029" i="8"/>
  <c r="D6030" i="8"/>
  <c r="D6031" i="8"/>
  <c r="D6032" i="8"/>
  <c r="D6033" i="8"/>
  <c r="D6034" i="8"/>
  <c r="D6035" i="8"/>
  <c r="D6036" i="8"/>
  <c r="D6037" i="8"/>
  <c r="D6038" i="8"/>
  <c r="D6039" i="8"/>
  <c r="D6040" i="8"/>
  <c r="D6041" i="8"/>
  <c r="D6042" i="8"/>
  <c r="D6043" i="8"/>
  <c r="D6044" i="8"/>
  <c r="D6045" i="8"/>
  <c r="D6046" i="8"/>
  <c r="D6047" i="8"/>
  <c r="D6048" i="8"/>
  <c r="D6049" i="8"/>
  <c r="D6050" i="8"/>
  <c r="D6051" i="8"/>
  <c r="D6052" i="8"/>
  <c r="D6053" i="8"/>
  <c r="D6054" i="8"/>
  <c r="D6055" i="8"/>
  <c r="D6056" i="8"/>
  <c r="D6057" i="8"/>
  <c r="D6058" i="8"/>
  <c r="D6059" i="8"/>
  <c r="D6060" i="8"/>
  <c r="D6061" i="8"/>
  <c r="D6062" i="8"/>
  <c r="D6063" i="8"/>
  <c r="D6064" i="8"/>
  <c r="D6065" i="8"/>
  <c r="D6066" i="8"/>
  <c r="D6067" i="8"/>
  <c r="D6068" i="8"/>
  <c r="D6069" i="8"/>
  <c r="D6070" i="8"/>
  <c r="D6071" i="8"/>
  <c r="D6072" i="8"/>
  <c r="D6073" i="8"/>
  <c r="D6074" i="8"/>
  <c r="D6075" i="8"/>
  <c r="D6076" i="8"/>
  <c r="D6077" i="8"/>
  <c r="D6078" i="8"/>
  <c r="D6079" i="8"/>
  <c r="D6080" i="8"/>
  <c r="D6081" i="8"/>
  <c r="D6082" i="8"/>
  <c r="D6083" i="8"/>
  <c r="D6084" i="8"/>
  <c r="D6085" i="8"/>
  <c r="D6086" i="8"/>
  <c r="D6087" i="8"/>
  <c r="D6088" i="8"/>
  <c r="D6089" i="8"/>
  <c r="D6090" i="8"/>
  <c r="D6091" i="8"/>
  <c r="D6092" i="8"/>
  <c r="D6093" i="8"/>
  <c r="D6094" i="8"/>
  <c r="D6095" i="8"/>
  <c r="D6096" i="8"/>
  <c r="D6097" i="8"/>
  <c r="D6098" i="8"/>
  <c r="D6099" i="8"/>
  <c r="D6100" i="8"/>
  <c r="D6101" i="8"/>
  <c r="D6102" i="8"/>
  <c r="D6103" i="8"/>
  <c r="D6104" i="8"/>
  <c r="D6105" i="8"/>
  <c r="D6106" i="8"/>
  <c r="D6107" i="8"/>
  <c r="D6108" i="8"/>
  <c r="D6109" i="8"/>
  <c r="D6110" i="8"/>
  <c r="D6111" i="8"/>
  <c r="D6112" i="8"/>
  <c r="D6113" i="8"/>
  <c r="D6114" i="8"/>
  <c r="D6115" i="8"/>
  <c r="D6116" i="8"/>
  <c r="D6117" i="8"/>
  <c r="D6118" i="8"/>
  <c r="D6119" i="8"/>
  <c r="D6120" i="8"/>
  <c r="D6121" i="8"/>
  <c r="D6122" i="8"/>
  <c r="D6123" i="8"/>
  <c r="D6124" i="8"/>
  <c r="D6125" i="8"/>
  <c r="D6126" i="8"/>
  <c r="D6127" i="8"/>
  <c r="D6128" i="8"/>
  <c r="D6129" i="8"/>
  <c r="D6130" i="8"/>
  <c r="D6131" i="8"/>
  <c r="D6132" i="8"/>
  <c r="D6133" i="8"/>
  <c r="D6134" i="8"/>
  <c r="D6135" i="8"/>
  <c r="D6136" i="8"/>
  <c r="D6137" i="8"/>
  <c r="D6138" i="8"/>
  <c r="D6139" i="8"/>
  <c r="D6140" i="8"/>
  <c r="D6141" i="8"/>
  <c r="D6142" i="8"/>
  <c r="D6143" i="8"/>
  <c r="D6144" i="8"/>
  <c r="D6145" i="8"/>
  <c r="D6146" i="8"/>
  <c r="D6147" i="8"/>
  <c r="D6148" i="8"/>
  <c r="D6149" i="8"/>
  <c r="D6150" i="8"/>
  <c r="D6151" i="8"/>
  <c r="D6152" i="8"/>
  <c r="D6153" i="8"/>
  <c r="D6154" i="8"/>
  <c r="D6155" i="8"/>
  <c r="D6156" i="8"/>
  <c r="D6157" i="8"/>
  <c r="D6158" i="8"/>
  <c r="D6159" i="8"/>
  <c r="D6160" i="8"/>
  <c r="D6161" i="8"/>
  <c r="D6162" i="8"/>
  <c r="D6163" i="8"/>
  <c r="D6164" i="8"/>
  <c r="D6165" i="8"/>
  <c r="D6166" i="8"/>
  <c r="D6167" i="8"/>
  <c r="D6168" i="8"/>
  <c r="D6169" i="8"/>
  <c r="D6170" i="8"/>
  <c r="D6171" i="8"/>
  <c r="D6172" i="8"/>
  <c r="D6173" i="8"/>
  <c r="D6174" i="8"/>
  <c r="D6175" i="8"/>
  <c r="D6176" i="8"/>
  <c r="D6177" i="8"/>
  <c r="D6178" i="8"/>
  <c r="D6179" i="8"/>
  <c r="D6180" i="8"/>
  <c r="D6181" i="8"/>
  <c r="D6182" i="8"/>
  <c r="D6183" i="8"/>
  <c r="D6184" i="8"/>
  <c r="D6185" i="8"/>
  <c r="D6186" i="8"/>
  <c r="D6187" i="8"/>
  <c r="D6188" i="8"/>
  <c r="D6189" i="8"/>
  <c r="D6190" i="8"/>
  <c r="D6191" i="8"/>
  <c r="D6192" i="8"/>
  <c r="D6193" i="8"/>
  <c r="D6194" i="8"/>
  <c r="D6195" i="8"/>
  <c r="D6196" i="8"/>
  <c r="D6197" i="8"/>
  <c r="D6198" i="8"/>
  <c r="D6199" i="8"/>
  <c r="D6200" i="8"/>
  <c r="D6201" i="8"/>
  <c r="D6202" i="8"/>
  <c r="D6203" i="8"/>
  <c r="D6204" i="8"/>
  <c r="D6205" i="8"/>
  <c r="D6206" i="8"/>
  <c r="D6207" i="8"/>
  <c r="D6208" i="8"/>
  <c r="D6209" i="8"/>
  <c r="D6210" i="8"/>
  <c r="D6211" i="8"/>
  <c r="D6212" i="8"/>
  <c r="D6213" i="8"/>
  <c r="D6214" i="8"/>
  <c r="D6215" i="8"/>
  <c r="D6216" i="8"/>
  <c r="D6217" i="8"/>
  <c r="D6218" i="8"/>
  <c r="D6219" i="8"/>
  <c r="D6220" i="8"/>
  <c r="D6221" i="8"/>
  <c r="D6222" i="8"/>
  <c r="D6223" i="8"/>
  <c r="D6224" i="8"/>
  <c r="D6225" i="8"/>
  <c r="D6226" i="8"/>
  <c r="D6227" i="8"/>
  <c r="D6228" i="8"/>
  <c r="D6229" i="8"/>
  <c r="D6230" i="8"/>
  <c r="D6231" i="8"/>
  <c r="D6232" i="8"/>
  <c r="D6233" i="8"/>
  <c r="D6234" i="8"/>
  <c r="D6235" i="8"/>
  <c r="D6236" i="8"/>
  <c r="D6237" i="8"/>
  <c r="D6238" i="8"/>
  <c r="D6239" i="8"/>
  <c r="D6240" i="8"/>
  <c r="D6241" i="8"/>
  <c r="D6242" i="8"/>
  <c r="D6243" i="8"/>
  <c r="D6244" i="8"/>
  <c r="D6245" i="8"/>
  <c r="D6246" i="8"/>
  <c r="D6247" i="8"/>
  <c r="D6248" i="8"/>
  <c r="D6249" i="8"/>
  <c r="D6250" i="8"/>
  <c r="D6251" i="8"/>
  <c r="D6252" i="8"/>
  <c r="D6253" i="8"/>
  <c r="D6254" i="8"/>
  <c r="D6255" i="8"/>
  <c r="D6256" i="8"/>
  <c r="D6257" i="8"/>
  <c r="D6258" i="8"/>
  <c r="D6259" i="8"/>
  <c r="D6260" i="8"/>
  <c r="D6261" i="8"/>
  <c r="D6262" i="8"/>
  <c r="D6263" i="8"/>
  <c r="D6264" i="8"/>
  <c r="D6265" i="8"/>
  <c r="D6266" i="8"/>
  <c r="D6267" i="8"/>
  <c r="D6268" i="8"/>
  <c r="D6269" i="8"/>
  <c r="D6270" i="8"/>
  <c r="D6271" i="8"/>
  <c r="D6272" i="8"/>
  <c r="D6273" i="8"/>
  <c r="D6274" i="8"/>
  <c r="D6275" i="8"/>
  <c r="D6276" i="8"/>
  <c r="D6277" i="8"/>
  <c r="D6278" i="8"/>
  <c r="D6279" i="8"/>
  <c r="D6280" i="8"/>
  <c r="D6281" i="8"/>
  <c r="D6282" i="8"/>
  <c r="D6283" i="8"/>
  <c r="D6284" i="8"/>
  <c r="D6285" i="8"/>
  <c r="D6286" i="8"/>
  <c r="D6287" i="8"/>
  <c r="D6288" i="8"/>
  <c r="D6289" i="8"/>
  <c r="D6290" i="8"/>
  <c r="D6291" i="8"/>
  <c r="D6292" i="8"/>
  <c r="D6293" i="8"/>
  <c r="D6294" i="8"/>
  <c r="D6295" i="8"/>
  <c r="D6296" i="8"/>
  <c r="D6297" i="8"/>
  <c r="D6298" i="8"/>
  <c r="D6299" i="8"/>
  <c r="D6300" i="8"/>
  <c r="D6301" i="8"/>
  <c r="D6302" i="8"/>
  <c r="D6303" i="8"/>
  <c r="D6304" i="8"/>
  <c r="D6305" i="8"/>
  <c r="D6306" i="8"/>
  <c r="D6307" i="8"/>
  <c r="D6308" i="8"/>
  <c r="D6309" i="8"/>
  <c r="D6310" i="8"/>
  <c r="D6311" i="8"/>
  <c r="D6312" i="8"/>
  <c r="D6313" i="8"/>
  <c r="D6314" i="8"/>
  <c r="D6315" i="8"/>
  <c r="D6316" i="8"/>
  <c r="D6317" i="8"/>
  <c r="D6318" i="8"/>
  <c r="D6319" i="8"/>
  <c r="D6320" i="8"/>
  <c r="D6321" i="8"/>
  <c r="D6322" i="8"/>
  <c r="D6323" i="8"/>
  <c r="D6324" i="8"/>
  <c r="D6325" i="8"/>
  <c r="D6326" i="8"/>
  <c r="D6327" i="8"/>
  <c r="D6328" i="8"/>
  <c r="D6329" i="8"/>
  <c r="D6330" i="8"/>
  <c r="D6331" i="8"/>
  <c r="D6332" i="8"/>
  <c r="D6333" i="8"/>
  <c r="D6334" i="8"/>
  <c r="D6335" i="8"/>
  <c r="D6336" i="8"/>
  <c r="D6337" i="8"/>
  <c r="D6338" i="8"/>
  <c r="D6339" i="8"/>
  <c r="D6340" i="8"/>
  <c r="D6341" i="8"/>
  <c r="D6342" i="8"/>
  <c r="D6343" i="8"/>
  <c r="D6344" i="8"/>
  <c r="D6345" i="8"/>
  <c r="D6346" i="8"/>
  <c r="D6347" i="8"/>
  <c r="D6348" i="8"/>
  <c r="D6349" i="8"/>
  <c r="D6350" i="8"/>
  <c r="D6351" i="8"/>
  <c r="D6352" i="8"/>
  <c r="D6353" i="8"/>
  <c r="D6354" i="8"/>
  <c r="D6355" i="8"/>
  <c r="D6356" i="8"/>
  <c r="D6357" i="8"/>
  <c r="D6358" i="8"/>
  <c r="D6359" i="8"/>
  <c r="D6360" i="8"/>
  <c r="D6361" i="8"/>
  <c r="D6362" i="8"/>
  <c r="D6363" i="8"/>
  <c r="D6364" i="8"/>
  <c r="D6365" i="8"/>
  <c r="D6366" i="8"/>
  <c r="D6367" i="8"/>
  <c r="D6368" i="8"/>
  <c r="D6369" i="8"/>
  <c r="D6370" i="8"/>
  <c r="D6371" i="8"/>
  <c r="D6372" i="8"/>
  <c r="D6373" i="8"/>
  <c r="D6374" i="8"/>
  <c r="D6375" i="8"/>
  <c r="D6376" i="8"/>
  <c r="D6377" i="8"/>
  <c r="D6378" i="8"/>
  <c r="D6379" i="8"/>
  <c r="D6380" i="8"/>
  <c r="D6381" i="8"/>
  <c r="D6382" i="8"/>
  <c r="D6383" i="8"/>
  <c r="D6384" i="8"/>
  <c r="D6385" i="8"/>
  <c r="D6386" i="8"/>
  <c r="D6387" i="8"/>
  <c r="D6388" i="8"/>
  <c r="D6389" i="8"/>
  <c r="D6390" i="8"/>
  <c r="D6391" i="8"/>
  <c r="D6392" i="8"/>
  <c r="D6393" i="8"/>
  <c r="D6394" i="8"/>
  <c r="D6395" i="8"/>
  <c r="D6396" i="8"/>
  <c r="D6397" i="8"/>
  <c r="D6398" i="8"/>
  <c r="D6399" i="8"/>
  <c r="D6400" i="8"/>
  <c r="D6401" i="8"/>
  <c r="D6402" i="8"/>
  <c r="D6403" i="8"/>
  <c r="D6404" i="8"/>
  <c r="D6405" i="8"/>
  <c r="D6406" i="8"/>
  <c r="D6407" i="8"/>
  <c r="D6408" i="8"/>
  <c r="D6409" i="8"/>
  <c r="D6410" i="8"/>
  <c r="D6411" i="8"/>
  <c r="D6412" i="8"/>
  <c r="D6413" i="8"/>
  <c r="D6414" i="8"/>
  <c r="D6415" i="8"/>
  <c r="D6416" i="8"/>
  <c r="D6417" i="8"/>
  <c r="D6418" i="8"/>
  <c r="D6419" i="8"/>
  <c r="D6420" i="8"/>
  <c r="D6421" i="8"/>
  <c r="D6422" i="8"/>
  <c r="D6423" i="8"/>
  <c r="D6424" i="8"/>
  <c r="D6425" i="8"/>
  <c r="D6426" i="8"/>
  <c r="D6427" i="8"/>
  <c r="D6428" i="8"/>
  <c r="D6429" i="8"/>
  <c r="D6430" i="8"/>
  <c r="D6431" i="8"/>
  <c r="D6432" i="8"/>
  <c r="D6433" i="8"/>
  <c r="D6434" i="8"/>
  <c r="D6435" i="8"/>
  <c r="D6436" i="8"/>
  <c r="D6437" i="8"/>
  <c r="D6438" i="8"/>
  <c r="D6439" i="8"/>
  <c r="D6440" i="8"/>
  <c r="D6441" i="8"/>
  <c r="D6442" i="8"/>
  <c r="D6443" i="8"/>
  <c r="D6444" i="8"/>
  <c r="D6445" i="8"/>
  <c r="D6446" i="8"/>
  <c r="D6447" i="8"/>
  <c r="D6448" i="8"/>
  <c r="D6449" i="8"/>
  <c r="D6450" i="8"/>
  <c r="D6451" i="8"/>
  <c r="D6452" i="8"/>
  <c r="D6453" i="8"/>
  <c r="D6454" i="8"/>
  <c r="D6455" i="8"/>
  <c r="D6456" i="8"/>
  <c r="D6457" i="8"/>
  <c r="D6458" i="8"/>
  <c r="D6459" i="8"/>
  <c r="D6460" i="8"/>
  <c r="D6461" i="8"/>
  <c r="D6462" i="8"/>
  <c r="D6463" i="8"/>
  <c r="D6464" i="8"/>
  <c r="D6465" i="8"/>
  <c r="D6466" i="8"/>
  <c r="D6467" i="8"/>
  <c r="D6468" i="8"/>
  <c r="D6469" i="8"/>
  <c r="D6470" i="8"/>
  <c r="D6471" i="8"/>
  <c r="D6472" i="8"/>
  <c r="D6473" i="8"/>
  <c r="D6474" i="8"/>
  <c r="D6475" i="8"/>
  <c r="D6476" i="8"/>
  <c r="D6477" i="8"/>
  <c r="D6478" i="8"/>
  <c r="D6479" i="8"/>
  <c r="D6480" i="8"/>
  <c r="D6481" i="8"/>
  <c r="D6482" i="8"/>
  <c r="D6483" i="8"/>
  <c r="D6484" i="8"/>
  <c r="D6485" i="8"/>
  <c r="D6486" i="8"/>
  <c r="D6487" i="8"/>
  <c r="D6488" i="8"/>
  <c r="D6489" i="8"/>
  <c r="D6490" i="8"/>
  <c r="D6491" i="8"/>
  <c r="D6492" i="8"/>
  <c r="D6493" i="8"/>
  <c r="D6494" i="8"/>
  <c r="D6495" i="8"/>
  <c r="D6496" i="8"/>
  <c r="D6497" i="8"/>
  <c r="D6498" i="8"/>
  <c r="D6499" i="8"/>
  <c r="D6500" i="8"/>
  <c r="D6501" i="8"/>
  <c r="D6502" i="8"/>
  <c r="D6503" i="8"/>
  <c r="D6504" i="8"/>
  <c r="D6505" i="8"/>
  <c r="D6506" i="8"/>
  <c r="D6507" i="8"/>
  <c r="D6508" i="8"/>
  <c r="D6509" i="8"/>
  <c r="D6510" i="8"/>
  <c r="D6511" i="8"/>
  <c r="D6512" i="8"/>
  <c r="D6513" i="8"/>
  <c r="D6514" i="8"/>
  <c r="D6515" i="8"/>
  <c r="D6516" i="8"/>
  <c r="D6517" i="8"/>
  <c r="D6518" i="8"/>
  <c r="D6519" i="8"/>
  <c r="D6520" i="8"/>
  <c r="D6521" i="8"/>
  <c r="D6522" i="8"/>
  <c r="D6523" i="8"/>
  <c r="D6524" i="8"/>
  <c r="D6525" i="8"/>
  <c r="D6526" i="8"/>
  <c r="D6527" i="8"/>
  <c r="D6528" i="8"/>
  <c r="D6529" i="8"/>
  <c r="D6530" i="8"/>
  <c r="D6531" i="8"/>
  <c r="D6532" i="8"/>
  <c r="D6533" i="8"/>
  <c r="D6534" i="8"/>
  <c r="D6535" i="8"/>
  <c r="D6536" i="8"/>
  <c r="D6537" i="8"/>
  <c r="D6538" i="8"/>
  <c r="D6539" i="8"/>
  <c r="D6540" i="8"/>
  <c r="D6541" i="8"/>
  <c r="D6542" i="8"/>
  <c r="D6543" i="8"/>
  <c r="D6544" i="8"/>
  <c r="D6545" i="8"/>
  <c r="D6546" i="8"/>
  <c r="D6547" i="8"/>
  <c r="D6548" i="8"/>
  <c r="D6549" i="8"/>
  <c r="D6550" i="8"/>
  <c r="D6551" i="8"/>
  <c r="D6552" i="8"/>
  <c r="D6553" i="8"/>
  <c r="D6554" i="8"/>
  <c r="D6555" i="8"/>
  <c r="D6556" i="8"/>
  <c r="D6557" i="8"/>
  <c r="D6558" i="8"/>
  <c r="D6559" i="8"/>
  <c r="D6560" i="8"/>
  <c r="D6561" i="8"/>
  <c r="D6562" i="8"/>
  <c r="D6563" i="8"/>
  <c r="D6564" i="8"/>
  <c r="D6565" i="8"/>
  <c r="D6566" i="8"/>
  <c r="D6567" i="8"/>
  <c r="D6568" i="8"/>
  <c r="D6569" i="8"/>
  <c r="D6570" i="8"/>
  <c r="D6571" i="8"/>
  <c r="D6572" i="8"/>
  <c r="D6573" i="8"/>
  <c r="D6574" i="8"/>
  <c r="D6575" i="8"/>
  <c r="D6576" i="8"/>
  <c r="D6577" i="8"/>
  <c r="D6578" i="8"/>
  <c r="D6579" i="8"/>
  <c r="D6580" i="8"/>
  <c r="D6581" i="8"/>
  <c r="D6582" i="8"/>
  <c r="D6583" i="8"/>
  <c r="D6584" i="8"/>
  <c r="D6585" i="8"/>
  <c r="D6586" i="8"/>
  <c r="D6587" i="8"/>
  <c r="D6588" i="8"/>
  <c r="D6589" i="8"/>
  <c r="D6590" i="8"/>
  <c r="D6591" i="8"/>
  <c r="D6592" i="8"/>
  <c r="D6593" i="8"/>
  <c r="D6594" i="8"/>
  <c r="D6595" i="8"/>
  <c r="D6596" i="8"/>
  <c r="D6597" i="8"/>
  <c r="D6598" i="8"/>
  <c r="D6599" i="8"/>
  <c r="D6600" i="8"/>
  <c r="D6601" i="8"/>
  <c r="D6602" i="8"/>
  <c r="D6603" i="8"/>
  <c r="D6604" i="8"/>
  <c r="D6605" i="8"/>
  <c r="D6606" i="8"/>
  <c r="D6607" i="8"/>
  <c r="D6608" i="8"/>
  <c r="D6609" i="8"/>
  <c r="D6610" i="8"/>
  <c r="D6611" i="8"/>
  <c r="D6612" i="8"/>
  <c r="D6613" i="8"/>
  <c r="D6614" i="8"/>
  <c r="D6615" i="8"/>
  <c r="D6616" i="8"/>
  <c r="D6617" i="8"/>
  <c r="D6618" i="8"/>
  <c r="D6619" i="8"/>
  <c r="D6620" i="8"/>
  <c r="D6621" i="8"/>
  <c r="D6622" i="8"/>
  <c r="D6623" i="8"/>
  <c r="D6624" i="8"/>
  <c r="D6625" i="8"/>
  <c r="D6626" i="8"/>
  <c r="D6627" i="8"/>
  <c r="D6628" i="8"/>
  <c r="D6629" i="8"/>
  <c r="D6630" i="8"/>
  <c r="D6631" i="8"/>
  <c r="D6632" i="8"/>
  <c r="D6633" i="8"/>
  <c r="D6634" i="8"/>
  <c r="D6635" i="8"/>
  <c r="D6636" i="8"/>
  <c r="D6637" i="8"/>
  <c r="D6638" i="8"/>
  <c r="D6639" i="8"/>
  <c r="D6640" i="8"/>
  <c r="D6641" i="8"/>
  <c r="D6642" i="8"/>
  <c r="D6643" i="8"/>
  <c r="D6644" i="8"/>
  <c r="D6645" i="8"/>
  <c r="D6646" i="8"/>
  <c r="D6647" i="8"/>
  <c r="D6648" i="8"/>
  <c r="D6649" i="8"/>
  <c r="D6650" i="8"/>
  <c r="D6651" i="8"/>
  <c r="D6652" i="8"/>
  <c r="D6653" i="8"/>
  <c r="D6654" i="8"/>
  <c r="D6655" i="8"/>
  <c r="D6656" i="8"/>
  <c r="D6657" i="8"/>
  <c r="D6658" i="8"/>
  <c r="D6659" i="8"/>
  <c r="D6660" i="8"/>
  <c r="D6661" i="8"/>
  <c r="D6662" i="8"/>
  <c r="D6663" i="8"/>
  <c r="D6664" i="8"/>
  <c r="D6665" i="8"/>
  <c r="D6666" i="8"/>
  <c r="D6667" i="8"/>
  <c r="D6668" i="8"/>
  <c r="D6669" i="8"/>
  <c r="D6670" i="8"/>
  <c r="D6671" i="8"/>
  <c r="D6672" i="8"/>
  <c r="D6673" i="8"/>
  <c r="D6674" i="8"/>
  <c r="D6675" i="8"/>
  <c r="D6676" i="8"/>
  <c r="D6677" i="8"/>
  <c r="D6678" i="8"/>
  <c r="D6679" i="8"/>
  <c r="D6680" i="8"/>
  <c r="D6681" i="8"/>
  <c r="D6682" i="8"/>
  <c r="D6683" i="8"/>
  <c r="D6684" i="8"/>
  <c r="D6685" i="8"/>
  <c r="D6686" i="8"/>
  <c r="D6687" i="8"/>
  <c r="D6688" i="8"/>
  <c r="D6689" i="8"/>
  <c r="D6690" i="8"/>
  <c r="D6691" i="8"/>
  <c r="D6692" i="8"/>
  <c r="D6693" i="8"/>
  <c r="D6694" i="8"/>
  <c r="D6695" i="8"/>
  <c r="D6696" i="8"/>
  <c r="D6697" i="8"/>
  <c r="D6698" i="8"/>
  <c r="D6699" i="8"/>
  <c r="D6700" i="8"/>
  <c r="D6701" i="8"/>
  <c r="D6702" i="8"/>
  <c r="D6703" i="8"/>
  <c r="D6704" i="8"/>
  <c r="D6705" i="8"/>
  <c r="D6706" i="8"/>
  <c r="D6707" i="8"/>
  <c r="D6708" i="8"/>
  <c r="D6709" i="8"/>
  <c r="D6710" i="8"/>
  <c r="D6711" i="8"/>
  <c r="D6712" i="8"/>
  <c r="D6713" i="8"/>
  <c r="D6714" i="8"/>
  <c r="D6715" i="8"/>
  <c r="D6716" i="8"/>
  <c r="D6717" i="8"/>
  <c r="D6718" i="8"/>
  <c r="D6719" i="8"/>
  <c r="D6720" i="8"/>
  <c r="D6721" i="8"/>
  <c r="D6722" i="8"/>
  <c r="D6723" i="8"/>
  <c r="D6724" i="8"/>
  <c r="D6725" i="8"/>
  <c r="D6726" i="8"/>
  <c r="D6727" i="8"/>
  <c r="D6728" i="8"/>
  <c r="D6729" i="8"/>
  <c r="D6730" i="8"/>
  <c r="D6731" i="8"/>
  <c r="D6732" i="8"/>
  <c r="D6733" i="8"/>
  <c r="D6734" i="8"/>
  <c r="D6735" i="8"/>
  <c r="D6736" i="8"/>
  <c r="D6737" i="8"/>
  <c r="D6738" i="8"/>
  <c r="D6739" i="8"/>
  <c r="D6740" i="8"/>
  <c r="D6741" i="8"/>
  <c r="D6742" i="8"/>
  <c r="D6743" i="8"/>
  <c r="D6744" i="8"/>
  <c r="D6745" i="8"/>
  <c r="D6746" i="8"/>
  <c r="D6747" i="8"/>
  <c r="D6748" i="8"/>
  <c r="D6749" i="8"/>
  <c r="D6750" i="8"/>
  <c r="D6751" i="8"/>
  <c r="D6752" i="8"/>
  <c r="D6753" i="8"/>
  <c r="D6754" i="8"/>
  <c r="D6755" i="8"/>
  <c r="D6756" i="8"/>
  <c r="D6757" i="8"/>
  <c r="D6758" i="8"/>
  <c r="D6759" i="8"/>
  <c r="D6760" i="8"/>
  <c r="D6761" i="8"/>
  <c r="D6762" i="8"/>
  <c r="D6763" i="8"/>
  <c r="D6764" i="8"/>
  <c r="D6765" i="8"/>
  <c r="D6766" i="8"/>
  <c r="D6767" i="8"/>
  <c r="D6768" i="8"/>
  <c r="D6769" i="8"/>
  <c r="D6770" i="8"/>
  <c r="D6771" i="8"/>
  <c r="D6772" i="8"/>
  <c r="D6773" i="8"/>
  <c r="D6774" i="8"/>
  <c r="D6775" i="8"/>
  <c r="D6776" i="8"/>
  <c r="D6777" i="8"/>
  <c r="D6778" i="8"/>
  <c r="D6779" i="8"/>
  <c r="D6780" i="8"/>
  <c r="D6781" i="8"/>
  <c r="D6782" i="8"/>
  <c r="D6783" i="8"/>
  <c r="D6784" i="8"/>
  <c r="D6785" i="8"/>
  <c r="D6786" i="8"/>
  <c r="D6787" i="8"/>
  <c r="D6788" i="8"/>
  <c r="D6789" i="8"/>
  <c r="D6790" i="8"/>
  <c r="D6791" i="8"/>
  <c r="D6792" i="8"/>
  <c r="D6793" i="8"/>
  <c r="D6794" i="8"/>
  <c r="D6795" i="8"/>
  <c r="D6796" i="8"/>
  <c r="D6797" i="8"/>
  <c r="D6798" i="8"/>
  <c r="D6799" i="8"/>
  <c r="D6800" i="8"/>
  <c r="D6801" i="8"/>
  <c r="D6802" i="8"/>
  <c r="D6803" i="8"/>
  <c r="D6804" i="8"/>
  <c r="D6805" i="8"/>
  <c r="D6806" i="8"/>
  <c r="D6807" i="8"/>
  <c r="D6808" i="8"/>
  <c r="D6809" i="8"/>
  <c r="D6810" i="8"/>
  <c r="D6811" i="8"/>
  <c r="D6812" i="8"/>
  <c r="D6813" i="8"/>
  <c r="D6814" i="8"/>
  <c r="D6815" i="8"/>
  <c r="D6816" i="8"/>
  <c r="D6817" i="8"/>
  <c r="D6818" i="8"/>
  <c r="D6819" i="8"/>
  <c r="D6820" i="8"/>
  <c r="D6821" i="8"/>
  <c r="D6822" i="8"/>
  <c r="D6823" i="8"/>
  <c r="D6824" i="8"/>
  <c r="D6825" i="8"/>
  <c r="D6826" i="8"/>
  <c r="D6827" i="8"/>
  <c r="D6828" i="8"/>
  <c r="D6829" i="8"/>
  <c r="D6830" i="8"/>
  <c r="D6831" i="8"/>
  <c r="D6832" i="8"/>
  <c r="D6833" i="8"/>
  <c r="D6834" i="8"/>
  <c r="D6835" i="8"/>
  <c r="D6836" i="8"/>
  <c r="D6837" i="8"/>
  <c r="D6838" i="8"/>
  <c r="D6839" i="8"/>
  <c r="D6840" i="8"/>
  <c r="D6841" i="8"/>
  <c r="D6842" i="8"/>
  <c r="D6843" i="8"/>
  <c r="D6844" i="8"/>
  <c r="D6845" i="8"/>
  <c r="D6846" i="8"/>
  <c r="D6847" i="8"/>
  <c r="D6848" i="8"/>
  <c r="D6849" i="8"/>
  <c r="D6850" i="8"/>
  <c r="D6851" i="8"/>
  <c r="D6852" i="8"/>
  <c r="D6853" i="8"/>
  <c r="D6854" i="8"/>
  <c r="D6855" i="8"/>
  <c r="D6856" i="8"/>
  <c r="D6857" i="8"/>
  <c r="D6858" i="8"/>
  <c r="D6859" i="8"/>
  <c r="D6860" i="8"/>
  <c r="D6861" i="8"/>
  <c r="D6862" i="8"/>
  <c r="D6863" i="8"/>
  <c r="D6864" i="8"/>
  <c r="D6865" i="8"/>
  <c r="D6866" i="8"/>
  <c r="D6867" i="8"/>
  <c r="D6868" i="8"/>
  <c r="D6869" i="8"/>
  <c r="D6870" i="8"/>
  <c r="D6871" i="8"/>
  <c r="D6872" i="8"/>
  <c r="D6873" i="8"/>
  <c r="D6874" i="8"/>
  <c r="D6875" i="8"/>
  <c r="D6876" i="8"/>
  <c r="D6877" i="8"/>
  <c r="D6878" i="8"/>
  <c r="D6879" i="8"/>
  <c r="D6880" i="8"/>
  <c r="D6881" i="8"/>
  <c r="D6882" i="8"/>
  <c r="D6883" i="8"/>
  <c r="D6884" i="8"/>
  <c r="D6885" i="8"/>
  <c r="D6886" i="8"/>
  <c r="D6887" i="8"/>
  <c r="D6888" i="8"/>
  <c r="D6889" i="8"/>
  <c r="D6890" i="8"/>
  <c r="D6891" i="8"/>
  <c r="D6892" i="8"/>
  <c r="D6893" i="8"/>
  <c r="D6894" i="8"/>
  <c r="D6895" i="8"/>
  <c r="D6896" i="8"/>
  <c r="D6897" i="8"/>
  <c r="D6898" i="8"/>
  <c r="D6899" i="8"/>
  <c r="D6900" i="8"/>
  <c r="D6901" i="8"/>
  <c r="D6902" i="8"/>
  <c r="D6903" i="8"/>
  <c r="D6904" i="8"/>
  <c r="D6905" i="8"/>
  <c r="D6906" i="8"/>
  <c r="D6907" i="8"/>
  <c r="D6908" i="8"/>
  <c r="D6909" i="8"/>
  <c r="D6910" i="8"/>
  <c r="D6911" i="8"/>
  <c r="D6912" i="8"/>
  <c r="D6913" i="8"/>
  <c r="D6914" i="8"/>
  <c r="D6915" i="8"/>
  <c r="D6916" i="8"/>
  <c r="D6917" i="8"/>
  <c r="D6918" i="8"/>
  <c r="D6919" i="8"/>
  <c r="D6920" i="8"/>
  <c r="D6921" i="8"/>
  <c r="D6922" i="8"/>
  <c r="D6923" i="8"/>
  <c r="D6924" i="8"/>
  <c r="D6925" i="8"/>
  <c r="D6926" i="8"/>
  <c r="D6927" i="8"/>
  <c r="D6928" i="8"/>
  <c r="D6929" i="8"/>
  <c r="D6930" i="8"/>
  <c r="D6931" i="8"/>
  <c r="D6932" i="8"/>
  <c r="D6933" i="8"/>
  <c r="D6934" i="8"/>
  <c r="D6935" i="8"/>
  <c r="D6936" i="8"/>
  <c r="D6937" i="8"/>
  <c r="D6938" i="8"/>
  <c r="D6939" i="8"/>
  <c r="D6940" i="8"/>
  <c r="D6941" i="8"/>
  <c r="D6942" i="8"/>
  <c r="D6943" i="8"/>
  <c r="D6944" i="8"/>
  <c r="D6945" i="8"/>
  <c r="D6946" i="8"/>
  <c r="D6947" i="8"/>
  <c r="D6948" i="8"/>
  <c r="D6949" i="8"/>
  <c r="D6950" i="8"/>
  <c r="D6951" i="8"/>
  <c r="D6952" i="8"/>
  <c r="D6953" i="8"/>
  <c r="D6954" i="8"/>
  <c r="D6955" i="8"/>
  <c r="D6956" i="8"/>
  <c r="D6957" i="8"/>
  <c r="D6958" i="8"/>
  <c r="D6959" i="8"/>
  <c r="D6960" i="8"/>
  <c r="D6961" i="8"/>
  <c r="D6962" i="8"/>
  <c r="D6963" i="8"/>
  <c r="D6964" i="8"/>
  <c r="D6965" i="8"/>
  <c r="D6966" i="8"/>
  <c r="D6967" i="8"/>
  <c r="D6968" i="8"/>
  <c r="D6969" i="8"/>
  <c r="D6970" i="8"/>
  <c r="D6971" i="8"/>
  <c r="D6972" i="8"/>
  <c r="D6973" i="8"/>
  <c r="D6974" i="8"/>
  <c r="D6975" i="8"/>
  <c r="D6976" i="8"/>
  <c r="D6977" i="8"/>
  <c r="D6978" i="8"/>
  <c r="D6979" i="8"/>
  <c r="D6980" i="8"/>
  <c r="D6981" i="8"/>
  <c r="D6982" i="8"/>
  <c r="D6983" i="8"/>
  <c r="D6984" i="8"/>
  <c r="D6985" i="8"/>
  <c r="D6986" i="8"/>
  <c r="D6987" i="8"/>
  <c r="D6988" i="8"/>
  <c r="D6989" i="8"/>
  <c r="D6990" i="8"/>
  <c r="D6991" i="8"/>
  <c r="D6992" i="8"/>
  <c r="D6993" i="8"/>
  <c r="D6994" i="8"/>
  <c r="D6995" i="8"/>
  <c r="D6996" i="8"/>
  <c r="D6997" i="8"/>
  <c r="D6998" i="8"/>
  <c r="D6999" i="8"/>
  <c r="D7000" i="8"/>
  <c r="D7001" i="8"/>
  <c r="D7002" i="8"/>
  <c r="D7003" i="8"/>
  <c r="D7004" i="8"/>
  <c r="D7005" i="8"/>
  <c r="D7006" i="8"/>
  <c r="D7007" i="8"/>
  <c r="D7008" i="8"/>
  <c r="D7009" i="8"/>
  <c r="D7010" i="8"/>
  <c r="D7011" i="8"/>
  <c r="D7012" i="8"/>
  <c r="D7013" i="8"/>
  <c r="D7014" i="8"/>
  <c r="D7015" i="8"/>
  <c r="D7016" i="8"/>
  <c r="D7017" i="8"/>
  <c r="D7018" i="8"/>
  <c r="D7019" i="8"/>
  <c r="D7020" i="8"/>
  <c r="D7021" i="8"/>
  <c r="D7022" i="8"/>
  <c r="D7023" i="8"/>
  <c r="D7024" i="8"/>
  <c r="D7025" i="8"/>
  <c r="D7026" i="8"/>
  <c r="D7027" i="8"/>
  <c r="D7028" i="8"/>
  <c r="D7029" i="8"/>
  <c r="D7030" i="8"/>
  <c r="D7031" i="8"/>
  <c r="D7032" i="8"/>
  <c r="D7033" i="8"/>
  <c r="D7034" i="8"/>
  <c r="D7035" i="8"/>
  <c r="D7036" i="8"/>
  <c r="D7037" i="8"/>
  <c r="D7038" i="8"/>
  <c r="D7039" i="8"/>
  <c r="D7040" i="8"/>
  <c r="D7041" i="8"/>
  <c r="D7042" i="8"/>
  <c r="D7043" i="8"/>
  <c r="D7044" i="8"/>
  <c r="D7045" i="8"/>
  <c r="D7046" i="8"/>
  <c r="D7047" i="8"/>
  <c r="D7048" i="8"/>
  <c r="D7049" i="8"/>
  <c r="D7050" i="8"/>
  <c r="D7051" i="8"/>
  <c r="D7052" i="8"/>
  <c r="D7053" i="8"/>
  <c r="D7054" i="8"/>
  <c r="D7055" i="8"/>
  <c r="D7056" i="8"/>
  <c r="D7057" i="8"/>
  <c r="D7058" i="8"/>
  <c r="D7059" i="8"/>
  <c r="D7060" i="8"/>
  <c r="D7061" i="8"/>
  <c r="D7062" i="8"/>
  <c r="D7063" i="8"/>
  <c r="D7064" i="8"/>
  <c r="D7065" i="8"/>
  <c r="D7066" i="8"/>
  <c r="D7067" i="8"/>
  <c r="D7068" i="8"/>
  <c r="D7069" i="8"/>
  <c r="D7070" i="8"/>
  <c r="D7071" i="8"/>
  <c r="D7072" i="8"/>
  <c r="D7073" i="8"/>
  <c r="D7074" i="8"/>
  <c r="D7075" i="8"/>
  <c r="D7076" i="8"/>
  <c r="D7077" i="8"/>
  <c r="D7078" i="8"/>
  <c r="D7079" i="8"/>
  <c r="D7080" i="8"/>
  <c r="D7081" i="8"/>
  <c r="D7082" i="8"/>
  <c r="D7083" i="8"/>
  <c r="D7084" i="8"/>
  <c r="D7085" i="8"/>
  <c r="D7086" i="8"/>
  <c r="D7087" i="8"/>
  <c r="D7088" i="8"/>
  <c r="D7089" i="8"/>
  <c r="D7090" i="8"/>
  <c r="D7091" i="8"/>
  <c r="D7092" i="8"/>
  <c r="D7093" i="8"/>
  <c r="D7094" i="8"/>
  <c r="D7095" i="8"/>
  <c r="D7096" i="8"/>
  <c r="D7097" i="8"/>
  <c r="D7098" i="8"/>
  <c r="D7099" i="8"/>
  <c r="D7100" i="8"/>
  <c r="D7101" i="8"/>
  <c r="D7102" i="8"/>
  <c r="D7103" i="8"/>
  <c r="D7104" i="8"/>
  <c r="D7105" i="8"/>
  <c r="D7106" i="8"/>
  <c r="D7107" i="8"/>
  <c r="D7108" i="8"/>
  <c r="D7109" i="8"/>
  <c r="D7110" i="8"/>
  <c r="D7111" i="8"/>
  <c r="D7112" i="8"/>
  <c r="D7113" i="8"/>
  <c r="D7114" i="8"/>
  <c r="D7115" i="8"/>
  <c r="D7116" i="8"/>
  <c r="D7117" i="8"/>
  <c r="D7118" i="8"/>
  <c r="D7119" i="8"/>
  <c r="D7120" i="8"/>
  <c r="D7121" i="8"/>
  <c r="D7122" i="8"/>
  <c r="D7123" i="8"/>
  <c r="D7124" i="8"/>
  <c r="D7125" i="8"/>
  <c r="D7126" i="8"/>
  <c r="D7127" i="8"/>
  <c r="D7128" i="8"/>
  <c r="D7129" i="8"/>
  <c r="D7130" i="8"/>
  <c r="D7131" i="8"/>
  <c r="D7132" i="8"/>
  <c r="D7133" i="8"/>
  <c r="D7134" i="8"/>
  <c r="D7135" i="8"/>
  <c r="D7136" i="8"/>
  <c r="D7137" i="8"/>
  <c r="D7138" i="8"/>
  <c r="D7139" i="8"/>
  <c r="D7140" i="8"/>
  <c r="D7141" i="8"/>
  <c r="D7142" i="8"/>
  <c r="D7143" i="8"/>
  <c r="D7144" i="8"/>
  <c r="D7145" i="8"/>
  <c r="D7146" i="8"/>
  <c r="D7147" i="8"/>
  <c r="D7148" i="8"/>
  <c r="D7149" i="8"/>
  <c r="D7150" i="8"/>
  <c r="D7151" i="8"/>
  <c r="D7152" i="8"/>
  <c r="D7153" i="8"/>
  <c r="D7154" i="8"/>
  <c r="D7155" i="8"/>
  <c r="D7156" i="8"/>
  <c r="D7157" i="8"/>
  <c r="D7158" i="8"/>
  <c r="D7159" i="8"/>
  <c r="D7160" i="8"/>
  <c r="D7161" i="8"/>
  <c r="D7162" i="8"/>
  <c r="D7163" i="8"/>
  <c r="D7164" i="8"/>
  <c r="D7165" i="8"/>
  <c r="D7166" i="8"/>
  <c r="D7167" i="8"/>
  <c r="D7168" i="8"/>
  <c r="D7169" i="8"/>
  <c r="D7170" i="8"/>
  <c r="D7171" i="8"/>
  <c r="D7172" i="8"/>
  <c r="D7173" i="8"/>
  <c r="D7174" i="8"/>
  <c r="D7175" i="8"/>
  <c r="D7176" i="8"/>
  <c r="D7177" i="8"/>
  <c r="D7178" i="8"/>
  <c r="D7179" i="8"/>
  <c r="D7180" i="8"/>
  <c r="D7181" i="8"/>
  <c r="D7182" i="8"/>
  <c r="D7183" i="8"/>
  <c r="D7184" i="8"/>
  <c r="D7185" i="8"/>
  <c r="D7186" i="8"/>
  <c r="D7187" i="8"/>
  <c r="D7188" i="8"/>
  <c r="D7189" i="8"/>
  <c r="D7190" i="8"/>
  <c r="D7191" i="8"/>
  <c r="D7192" i="8"/>
  <c r="D7193" i="8"/>
  <c r="D7194" i="8"/>
  <c r="D7195" i="8"/>
  <c r="D7196" i="8"/>
  <c r="D7197" i="8"/>
  <c r="D7198" i="8"/>
  <c r="D7199" i="8"/>
  <c r="D7200" i="8"/>
  <c r="D7201" i="8"/>
  <c r="D7202" i="8"/>
  <c r="D7203" i="8"/>
  <c r="D7204" i="8"/>
  <c r="D7205" i="8"/>
  <c r="D7206" i="8"/>
  <c r="D7207" i="8"/>
  <c r="D7208" i="8"/>
  <c r="D7209" i="8"/>
  <c r="D7210" i="8"/>
  <c r="D7211" i="8"/>
  <c r="D7212" i="8"/>
  <c r="D7213" i="8"/>
  <c r="D7214" i="8"/>
  <c r="D7215" i="8"/>
  <c r="D7216" i="8"/>
  <c r="D7217" i="8"/>
  <c r="D7218" i="8"/>
  <c r="D7219" i="8"/>
  <c r="D7220" i="8"/>
  <c r="D7221" i="8"/>
  <c r="D7222" i="8"/>
  <c r="D7223" i="8"/>
  <c r="D7224" i="8"/>
  <c r="D7225" i="8"/>
  <c r="D7226" i="8"/>
  <c r="D7227" i="8"/>
  <c r="D7228" i="8"/>
  <c r="D7229" i="8"/>
  <c r="D7230" i="8"/>
  <c r="D7231" i="8"/>
  <c r="D7232" i="8"/>
  <c r="D7233" i="8"/>
  <c r="D7234" i="8"/>
  <c r="D7235" i="8"/>
  <c r="D7236" i="8"/>
  <c r="D7237" i="8"/>
  <c r="D7238" i="8"/>
  <c r="D7239" i="8"/>
  <c r="D7240" i="8"/>
  <c r="D7241" i="8"/>
  <c r="D7242" i="8"/>
  <c r="D7243" i="8"/>
  <c r="D7244" i="8"/>
  <c r="D7245" i="8"/>
  <c r="D7246" i="8"/>
  <c r="D7247" i="8"/>
  <c r="D7248" i="8"/>
  <c r="D7249" i="8"/>
  <c r="D7250" i="8"/>
  <c r="D7251" i="8"/>
  <c r="D7252" i="8"/>
  <c r="D7253" i="8"/>
  <c r="D7254" i="8"/>
  <c r="D7255" i="8"/>
  <c r="D7256" i="8"/>
  <c r="D7257" i="8"/>
  <c r="D7258" i="8"/>
  <c r="D7259" i="8"/>
  <c r="D7260" i="8"/>
  <c r="D7261" i="8"/>
  <c r="D7262" i="8"/>
  <c r="D7263" i="8"/>
  <c r="D7264" i="8"/>
  <c r="D7265" i="8"/>
  <c r="D7266" i="8"/>
  <c r="D7267" i="8"/>
  <c r="D7268" i="8"/>
  <c r="D7269" i="8"/>
  <c r="D7270" i="8"/>
  <c r="D7271" i="8"/>
  <c r="D7272" i="8"/>
  <c r="D7273" i="8"/>
  <c r="D7274" i="8"/>
  <c r="D7275" i="8"/>
  <c r="D7276" i="8"/>
  <c r="D7277" i="8"/>
  <c r="D7278" i="8"/>
  <c r="D7279" i="8"/>
  <c r="D7280" i="8"/>
  <c r="D7281" i="8"/>
  <c r="D7282" i="8"/>
  <c r="D7283" i="8"/>
  <c r="D7284" i="8"/>
  <c r="D7285" i="8"/>
  <c r="D7286" i="8"/>
  <c r="D7287" i="8"/>
  <c r="D7288" i="8"/>
  <c r="D7289" i="8"/>
  <c r="D7290" i="8"/>
  <c r="D7291" i="8"/>
  <c r="D7292" i="8"/>
  <c r="D7293" i="8"/>
  <c r="D7294" i="8"/>
  <c r="D7295" i="8"/>
  <c r="D7296" i="8"/>
  <c r="D7297" i="8"/>
  <c r="D7298" i="8"/>
  <c r="D7299" i="8"/>
  <c r="D7300" i="8"/>
  <c r="D7301" i="8"/>
  <c r="D7302" i="8"/>
  <c r="D7303" i="8"/>
  <c r="D7304" i="8"/>
  <c r="D7305" i="8"/>
  <c r="D7306" i="8"/>
  <c r="D7307" i="8"/>
  <c r="D7308" i="8"/>
  <c r="D7309" i="8"/>
  <c r="D7310" i="8"/>
  <c r="D7311" i="8"/>
  <c r="D7312" i="8"/>
  <c r="D7313" i="8"/>
  <c r="D7314" i="8"/>
  <c r="D7315" i="8"/>
  <c r="D7316" i="8"/>
  <c r="D7317" i="8"/>
  <c r="D7318" i="8"/>
  <c r="D7319" i="8"/>
  <c r="D7320" i="8"/>
  <c r="D7321" i="8"/>
  <c r="D7322" i="8"/>
  <c r="D7323" i="8"/>
  <c r="D7324" i="8"/>
  <c r="D7325" i="8"/>
  <c r="D7326" i="8"/>
  <c r="D7327" i="8"/>
  <c r="D7328" i="8"/>
  <c r="D7329" i="8"/>
  <c r="D7330" i="8"/>
  <c r="D7331" i="8"/>
  <c r="D7332" i="8"/>
  <c r="D7333" i="8"/>
  <c r="D7334" i="8"/>
  <c r="D7335" i="8"/>
  <c r="D7336" i="8"/>
  <c r="D7337" i="8"/>
  <c r="D7338" i="8"/>
  <c r="D7339" i="8"/>
  <c r="D7340" i="8"/>
  <c r="D7341" i="8"/>
  <c r="D7342" i="8"/>
  <c r="D7343" i="8"/>
  <c r="D7344" i="8"/>
  <c r="D7345" i="8"/>
  <c r="D7346" i="8"/>
  <c r="D7347" i="8"/>
  <c r="D7348" i="8"/>
  <c r="D7349" i="8"/>
  <c r="D7350" i="8"/>
  <c r="D7351" i="8"/>
  <c r="D7352" i="8"/>
  <c r="D7353" i="8"/>
  <c r="D7354" i="8"/>
  <c r="D7355" i="8"/>
  <c r="D7356" i="8"/>
  <c r="D7357" i="8"/>
  <c r="D7358" i="8"/>
  <c r="D7359" i="8"/>
  <c r="D7360" i="8"/>
  <c r="D7361" i="8"/>
  <c r="D7362" i="8"/>
  <c r="D7363" i="8"/>
  <c r="D7364" i="8"/>
  <c r="D7365" i="8"/>
  <c r="D7366" i="8"/>
  <c r="D7367" i="8"/>
  <c r="D7368" i="8"/>
  <c r="D7369" i="8"/>
  <c r="D7370" i="8"/>
  <c r="D7371" i="8"/>
  <c r="D7372" i="8"/>
  <c r="D7373" i="8"/>
  <c r="D7374" i="8"/>
  <c r="D7375" i="8"/>
  <c r="D7376" i="8"/>
  <c r="D7377" i="8"/>
  <c r="D7378" i="8"/>
  <c r="D7379" i="8"/>
  <c r="D7380" i="8"/>
  <c r="D7381" i="8"/>
  <c r="D7382" i="8"/>
  <c r="D7383" i="8"/>
  <c r="D7384" i="8"/>
  <c r="D7385" i="8"/>
  <c r="D7386" i="8"/>
  <c r="D7387" i="8"/>
  <c r="D7388" i="8"/>
  <c r="D7389" i="8"/>
  <c r="D7390" i="8"/>
  <c r="D7391" i="8"/>
  <c r="D7392" i="8"/>
  <c r="D7393" i="8"/>
  <c r="D7394" i="8"/>
  <c r="D7395" i="8"/>
  <c r="D7396" i="8"/>
  <c r="D7397" i="8"/>
  <c r="D7398" i="8"/>
  <c r="D7399" i="8"/>
  <c r="D7400" i="8"/>
  <c r="D7401" i="8"/>
  <c r="D7402" i="8"/>
  <c r="D7403" i="8"/>
  <c r="D7404" i="8"/>
  <c r="D7405" i="8"/>
  <c r="D7406" i="8"/>
  <c r="D7407" i="8"/>
  <c r="D7408" i="8"/>
  <c r="D7409" i="8"/>
  <c r="D7410" i="8"/>
  <c r="D7411" i="8"/>
  <c r="D7412" i="8"/>
  <c r="D7413" i="8"/>
  <c r="D7414" i="8"/>
  <c r="D7415" i="8"/>
  <c r="D7416" i="8"/>
  <c r="D7417" i="8"/>
  <c r="D7418" i="8"/>
  <c r="D7419" i="8"/>
  <c r="D7420" i="8"/>
  <c r="D7421" i="8"/>
  <c r="D7422" i="8"/>
  <c r="D7423" i="8"/>
  <c r="D7424" i="8"/>
  <c r="D7425" i="8"/>
  <c r="D7426" i="8"/>
  <c r="D7427" i="8"/>
  <c r="D7428" i="8"/>
  <c r="D7429" i="8"/>
  <c r="D7430" i="8"/>
  <c r="D7431" i="8"/>
  <c r="D7432" i="8"/>
  <c r="D7433" i="8"/>
  <c r="D7434" i="8"/>
  <c r="D7435" i="8"/>
  <c r="D7436" i="8"/>
  <c r="D7437" i="8"/>
  <c r="D7438" i="8"/>
  <c r="D7439" i="8"/>
  <c r="D7440" i="8"/>
  <c r="D7441" i="8"/>
  <c r="D7442" i="8"/>
  <c r="D7443" i="8"/>
  <c r="D7444" i="8"/>
  <c r="D7445" i="8"/>
  <c r="D7446" i="8"/>
  <c r="D7447" i="8"/>
  <c r="D7448" i="8"/>
  <c r="D7449" i="8"/>
  <c r="D7450" i="8"/>
  <c r="D7451" i="8"/>
  <c r="D7452" i="8"/>
  <c r="D7453" i="8"/>
  <c r="D7454" i="8"/>
  <c r="D7455" i="8"/>
  <c r="D7456" i="8"/>
  <c r="D7457" i="8"/>
  <c r="D7458" i="8"/>
  <c r="D7459" i="8"/>
  <c r="D7460" i="8"/>
  <c r="D7461" i="8"/>
  <c r="D7462" i="8"/>
  <c r="D7463" i="8"/>
  <c r="D7464" i="8"/>
  <c r="D7465" i="8"/>
  <c r="D7466" i="8"/>
  <c r="D7467" i="8"/>
  <c r="D7468" i="8"/>
  <c r="D7469" i="8"/>
  <c r="D7470" i="8"/>
  <c r="D7471" i="8"/>
  <c r="D7472" i="8"/>
  <c r="D7473" i="8"/>
  <c r="D7474" i="8"/>
  <c r="D7475" i="8"/>
  <c r="D7476" i="8"/>
  <c r="D7477" i="8"/>
  <c r="D7478" i="8"/>
  <c r="D7479" i="8"/>
  <c r="D7480" i="8"/>
  <c r="D7481" i="8"/>
  <c r="D7482" i="8"/>
  <c r="D7483" i="8"/>
  <c r="D7484" i="8"/>
  <c r="D7485" i="8"/>
  <c r="D7486" i="8"/>
  <c r="D7487" i="8"/>
  <c r="D7488" i="8"/>
  <c r="D7489" i="8"/>
  <c r="D7490" i="8"/>
  <c r="D7491" i="8"/>
  <c r="D7492" i="8"/>
  <c r="D7493" i="8"/>
  <c r="D7494" i="8"/>
  <c r="D7495" i="8"/>
  <c r="D7496" i="8"/>
  <c r="D7497" i="8"/>
  <c r="D7498" i="8"/>
  <c r="D7499" i="8"/>
  <c r="D7500" i="8"/>
  <c r="D7501" i="8"/>
  <c r="D7502" i="8"/>
  <c r="D7503" i="8"/>
  <c r="D7504" i="8"/>
  <c r="D7505" i="8"/>
  <c r="D7506" i="8"/>
  <c r="D7507" i="8"/>
  <c r="D7508" i="8"/>
  <c r="D7509" i="8"/>
  <c r="D7510" i="8"/>
  <c r="D7511" i="8"/>
  <c r="D7512" i="8"/>
  <c r="D7513" i="8"/>
  <c r="D7514" i="8"/>
  <c r="D7515" i="8"/>
  <c r="D7516" i="8"/>
  <c r="D7517" i="8"/>
  <c r="D7518" i="8"/>
  <c r="D7519" i="8"/>
  <c r="D7520" i="8"/>
  <c r="D7521" i="8"/>
  <c r="D7522" i="8"/>
  <c r="D7523" i="8"/>
  <c r="D7524" i="8"/>
  <c r="D7525" i="8"/>
  <c r="D7526" i="8"/>
  <c r="D7527" i="8"/>
  <c r="D7528" i="8"/>
  <c r="D7529" i="8"/>
  <c r="D7530" i="8"/>
  <c r="D7531" i="8"/>
  <c r="D7532" i="8"/>
  <c r="D7533" i="8"/>
  <c r="D7534" i="8"/>
  <c r="D7535" i="8"/>
  <c r="D7536" i="8"/>
  <c r="D7537" i="8"/>
  <c r="D7538" i="8"/>
  <c r="D7539" i="8"/>
  <c r="D7540" i="8"/>
  <c r="D7541" i="8"/>
  <c r="D7542" i="8"/>
  <c r="D7543" i="8"/>
  <c r="D7544" i="8"/>
  <c r="D7545" i="8"/>
  <c r="D7546" i="8"/>
  <c r="D7547" i="8"/>
  <c r="D7548" i="8"/>
  <c r="D7549" i="8"/>
  <c r="D7550" i="8"/>
  <c r="D7551" i="8"/>
  <c r="D7552" i="8"/>
  <c r="D7553" i="8"/>
  <c r="D7554" i="8"/>
  <c r="D7555" i="8"/>
  <c r="D7556" i="8"/>
  <c r="D7557" i="8"/>
  <c r="D7558" i="8"/>
  <c r="D7559" i="8"/>
  <c r="D7560" i="8"/>
  <c r="D7561" i="8"/>
  <c r="D7562" i="8"/>
  <c r="D7563" i="8"/>
  <c r="D7564" i="8"/>
  <c r="D7565" i="8"/>
  <c r="D7566" i="8"/>
  <c r="D7567" i="8"/>
  <c r="D7568" i="8"/>
  <c r="D7569" i="8"/>
  <c r="D7570" i="8"/>
  <c r="D7571" i="8"/>
  <c r="D7572" i="8"/>
  <c r="D7573" i="8"/>
  <c r="D7574" i="8"/>
  <c r="D7575" i="8"/>
  <c r="D7576" i="8"/>
  <c r="D7577" i="8"/>
  <c r="D7578" i="8"/>
  <c r="D7579" i="8"/>
  <c r="D7580" i="8"/>
  <c r="D7581" i="8"/>
  <c r="D7582" i="8"/>
  <c r="D7583" i="8"/>
  <c r="D7584" i="8"/>
  <c r="D7585" i="8"/>
  <c r="D7586" i="8"/>
  <c r="D7587" i="8"/>
  <c r="D7588" i="8"/>
  <c r="D7589" i="8"/>
  <c r="D7590" i="8"/>
  <c r="D7591" i="8"/>
  <c r="D7592" i="8"/>
  <c r="D7593" i="8"/>
  <c r="D7594" i="8"/>
  <c r="D7595" i="8"/>
  <c r="D7596" i="8"/>
  <c r="D7597" i="8"/>
  <c r="D7598" i="8"/>
  <c r="D7599" i="8"/>
  <c r="D7600" i="8"/>
  <c r="D7601" i="8"/>
  <c r="D7602" i="8"/>
  <c r="D7603" i="8"/>
  <c r="D7604" i="8"/>
  <c r="D7605" i="8"/>
  <c r="D7606" i="8"/>
  <c r="D7607" i="8"/>
  <c r="D7608" i="8"/>
  <c r="D7609" i="8"/>
  <c r="D7610" i="8"/>
  <c r="D7611" i="8"/>
  <c r="D7612" i="8"/>
  <c r="D7613" i="8"/>
  <c r="D7614" i="8"/>
  <c r="D7615" i="8"/>
  <c r="D7616" i="8"/>
  <c r="D7617" i="8"/>
  <c r="D7618" i="8"/>
  <c r="D7619" i="8"/>
  <c r="D7620" i="8"/>
  <c r="D7621" i="8"/>
  <c r="D7622" i="8"/>
  <c r="D7623" i="8"/>
  <c r="D7624" i="8"/>
  <c r="D7625" i="8"/>
  <c r="D7626" i="8"/>
  <c r="D7627" i="8"/>
  <c r="D7628" i="8"/>
  <c r="D7629" i="8"/>
  <c r="D7630" i="8"/>
  <c r="D7631" i="8"/>
  <c r="D7632" i="8"/>
  <c r="D7633" i="8"/>
  <c r="D7634" i="8"/>
  <c r="D7635" i="8"/>
  <c r="D7636" i="8"/>
  <c r="D7637" i="8"/>
  <c r="D7638" i="8"/>
  <c r="D7639" i="8"/>
  <c r="D7640" i="8"/>
  <c r="D7641" i="8"/>
  <c r="D7642" i="8"/>
  <c r="D7643" i="8"/>
  <c r="D7644" i="8"/>
  <c r="D7645" i="8"/>
  <c r="D7646" i="8"/>
  <c r="D7647" i="8"/>
  <c r="D7648" i="8"/>
  <c r="D7649" i="8"/>
  <c r="D7650" i="8"/>
  <c r="D7651" i="8"/>
  <c r="D7652" i="8"/>
  <c r="D7653" i="8"/>
  <c r="D7654" i="8"/>
  <c r="D7655" i="8"/>
  <c r="D7656" i="8"/>
  <c r="D7657" i="8"/>
  <c r="D7658" i="8"/>
  <c r="D7659" i="8"/>
  <c r="D7660" i="8"/>
  <c r="D7661" i="8"/>
  <c r="D7662" i="8"/>
  <c r="D7663" i="8"/>
  <c r="D7664" i="8"/>
  <c r="D7665" i="8"/>
  <c r="D7666" i="8"/>
  <c r="D7667" i="8"/>
  <c r="D7668" i="8"/>
  <c r="D7669" i="8"/>
  <c r="D7670" i="8"/>
  <c r="D7671" i="8"/>
  <c r="D7672" i="8"/>
  <c r="D7673" i="8"/>
  <c r="D7674" i="8"/>
  <c r="D7675" i="8"/>
  <c r="D7676" i="8"/>
  <c r="D7677" i="8"/>
  <c r="D7678" i="8"/>
  <c r="D7679" i="8"/>
  <c r="D7680" i="8"/>
  <c r="D7681" i="8"/>
  <c r="D7682" i="8"/>
  <c r="D7683" i="8"/>
  <c r="D7684" i="8"/>
  <c r="D7685" i="8"/>
  <c r="D7686" i="8"/>
  <c r="D7687" i="8"/>
  <c r="D7688" i="8"/>
  <c r="D7689" i="8"/>
  <c r="D7690" i="8"/>
  <c r="D7691" i="8"/>
  <c r="D7692" i="8"/>
  <c r="D7693" i="8"/>
  <c r="D7694" i="8"/>
  <c r="D7695" i="8"/>
  <c r="D7696" i="8"/>
  <c r="D7697" i="8"/>
  <c r="D7698" i="8"/>
  <c r="D7699" i="8"/>
  <c r="D7700" i="8"/>
  <c r="D7701" i="8"/>
  <c r="D7702" i="8"/>
  <c r="D7703" i="8"/>
  <c r="D7704" i="8"/>
  <c r="D7705" i="8"/>
  <c r="D7706" i="8"/>
  <c r="D7707" i="8"/>
  <c r="D7708" i="8"/>
  <c r="D7709" i="8"/>
  <c r="D7710" i="8"/>
  <c r="D7711" i="8"/>
  <c r="D7712" i="8"/>
  <c r="D7713" i="8"/>
  <c r="D7714" i="8"/>
  <c r="D7715" i="8"/>
  <c r="D7716" i="8"/>
  <c r="D7717" i="8"/>
  <c r="D7718" i="8"/>
  <c r="D7719" i="8"/>
  <c r="D7720" i="8"/>
  <c r="D7721" i="8"/>
  <c r="D7722" i="8"/>
  <c r="D7723" i="8"/>
  <c r="D7724" i="8"/>
  <c r="D7725" i="8"/>
  <c r="D7726" i="8"/>
  <c r="D7727" i="8"/>
  <c r="D7728" i="8"/>
  <c r="D7729" i="8"/>
  <c r="D7730" i="8"/>
  <c r="D7731" i="8"/>
  <c r="D7732" i="8"/>
  <c r="D7733" i="8"/>
  <c r="D7734" i="8"/>
  <c r="D7735" i="8"/>
  <c r="D7736" i="8"/>
  <c r="D7737" i="8"/>
  <c r="D7738" i="8"/>
  <c r="D7739" i="8"/>
  <c r="D7740" i="8"/>
  <c r="D7741" i="8"/>
  <c r="D7742" i="8"/>
  <c r="D7743" i="8"/>
  <c r="D7744" i="8"/>
  <c r="D7745" i="8"/>
  <c r="D7746" i="8"/>
  <c r="D7747" i="8"/>
  <c r="D7748" i="8"/>
  <c r="D7749" i="8"/>
  <c r="D7750" i="8"/>
  <c r="D7751" i="8"/>
  <c r="D7752" i="8"/>
  <c r="D7753" i="8"/>
  <c r="D7754" i="8"/>
  <c r="D7755" i="8"/>
  <c r="D7756" i="8"/>
  <c r="D7757" i="8"/>
  <c r="D7758" i="8"/>
  <c r="D7759" i="8"/>
  <c r="D7760" i="8"/>
  <c r="D7761" i="8"/>
  <c r="D7762" i="8"/>
  <c r="D7763" i="8"/>
  <c r="D7764" i="8"/>
  <c r="D7765" i="8"/>
  <c r="D7766" i="8"/>
  <c r="D7767" i="8"/>
  <c r="D7768" i="8"/>
  <c r="D7769" i="8"/>
  <c r="D7770" i="8"/>
  <c r="D7771" i="8"/>
  <c r="D7772" i="8"/>
  <c r="D7773" i="8"/>
  <c r="D7774" i="8"/>
  <c r="D7775" i="8"/>
  <c r="D7776" i="8"/>
  <c r="D7777" i="8"/>
  <c r="D7778" i="8"/>
  <c r="D7779" i="8"/>
  <c r="D7780" i="8"/>
  <c r="D7781" i="8"/>
  <c r="D7782" i="8"/>
  <c r="D7783" i="8"/>
  <c r="D7784" i="8"/>
  <c r="D7785" i="8"/>
  <c r="D7786" i="8"/>
  <c r="D7787" i="8"/>
  <c r="D7788" i="8"/>
  <c r="D7789" i="8"/>
  <c r="D7790" i="8"/>
  <c r="D7791" i="8"/>
  <c r="D7792" i="8"/>
  <c r="D7793" i="8"/>
  <c r="D7794" i="8"/>
  <c r="D7795" i="8"/>
  <c r="D7796" i="8"/>
  <c r="D7797" i="8"/>
  <c r="D7798" i="8"/>
  <c r="D7799" i="8"/>
  <c r="D7800" i="8"/>
  <c r="D7801" i="8"/>
  <c r="D7802" i="8"/>
  <c r="D7803" i="8"/>
  <c r="D7804" i="8"/>
  <c r="D7805" i="8"/>
  <c r="D7806" i="8"/>
  <c r="D7807" i="8"/>
  <c r="D7808" i="8"/>
  <c r="D7809" i="8"/>
  <c r="D7810" i="8"/>
  <c r="D7811" i="8"/>
  <c r="D7812" i="8"/>
  <c r="D7813" i="8"/>
  <c r="D7814" i="8"/>
  <c r="D7815" i="8"/>
  <c r="D7816" i="8"/>
  <c r="D7817" i="8"/>
  <c r="D7818" i="8"/>
  <c r="D7819" i="8"/>
  <c r="D7820" i="8"/>
  <c r="D7821" i="8"/>
  <c r="D7822" i="8"/>
  <c r="D7823" i="8"/>
  <c r="D7824" i="8"/>
  <c r="D7825" i="8"/>
  <c r="D7826" i="8"/>
  <c r="D7827" i="8"/>
  <c r="D7828" i="8"/>
  <c r="D7829" i="8"/>
  <c r="D7830" i="8"/>
  <c r="D7831" i="8"/>
  <c r="D7832" i="8"/>
  <c r="D7833" i="8"/>
  <c r="D7834" i="8"/>
  <c r="D7835" i="8"/>
  <c r="D7836" i="8"/>
  <c r="D7837" i="8"/>
  <c r="D7838" i="8"/>
  <c r="D7839" i="8"/>
  <c r="D7840" i="8"/>
  <c r="D7841" i="8"/>
  <c r="D7842" i="8"/>
  <c r="D7843" i="8"/>
  <c r="D7844" i="8"/>
  <c r="D7845" i="8"/>
  <c r="D7846" i="8"/>
  <c r="D7847" i="8"/>
  <c r="D7848" i="8"/>
  <c r="D7849" i="8"/>
  <c r="D7850" i="8"/>
  <c r="D7851" i="8"/>
  <c r="D7852" i="8"/>
  <c r="D7853" i="8"/>
  <c r="D7854" i="8"/>
  <c r="D7855" i="8"/>
  <c r="D7856" i="8"/>
  <c r="D7857" i="8"/>
  <c r="D7858" i="8"/>
  <c r="D7859" i="8"/>
  <c r="D7860" i="8"/>
  <c r="D7861" i="8"/>
  <c r="D7862" i="8"/>
  <c r="D7863" i="8"/>
  <c r="D7864" i="8"/>
  <c r="D7865" i="8"/>
  <c r="D7866" i="8"/>
  <c r="D7867" i="8"/>
  <c r="D7868" i="8"/>
  <c r="D7869" i="8"/>
  <c r="D7870" i="8"/>
  <c r="D7871" i="8"/>
  <c r="D7872" i="8"/>
  <c r="D7873" i="8"/>
  <c r="D7874" i="8"/>
  <c r="D7875" i="8"/>
  <c r="D7876" i="8"/>
  <c r="D7877" i="8"/>
  <c r="D7878" i="8"/>
  <c r="D7879" i="8"/>
  <c r="D7880" i="8"/>
  <c r="D7881" i="8"/>
  <c r="D7882" i="8"/>
  <c r="D7883" i="8"/>
  <c r="D7884" i="8"/>
  <c r="D7885" i="8"/>
  <c r="D7886" i="8"/>
  <c r="D7887" i="8"/>
  <c r="D7888" i="8"/>
  <c r="D7889" i="8"/>
  <c r="D7890" i="8"/>
  <c r="D7891" i="8"/>
  <c r="D7892" i="8"/>
  <c r="D7893" i="8"/>
  <c r="D7894" i="8"/>
  <c r="D7895" i="8"/>
  <c r="D7896" i="8"/>
  <c r="D7897" i="8"/>
  <c r="D7898" i="8"/>
  <c r="D7899" i="8"/>
  <c r="D7900" i="8"/>
  <c r="D7901" i="8"/>
  <c r="D7902" i="8"/>
  <c r="D7903" i="8"/>
  <c r="D7904" i="8"/>
  <c r="D7905" i="8"/>
  <c r="D7906" i="8"/>
  <c r="D7907" i="8"/>
  <c r="D7908" i="8"/>
  <c r="D7909" i="8"/>
  <c r="D7910" i="8"/>
  <c r="D7911" i="8"/>
  <c r="D7912" i="8"/>
  <c r="D7913" i="8"/>
  <c r="D7914" i="8"/>
  <c r="D7915" i="8"/>
  <c r="D7916" i="8"/>
  <c r="D7917" i="8"/>
  <c r="D7918" i="8"/>
  <c r="D7919" i="8"/>
  <c r="D7920" i="8"/>
  <c r="D7921" i="8"/>
  <c r="D7922" i="8"/>
  <c r="D7923" i="8"/>
  <c r="D7924" i="8"/>
  <c r="D7925" i="8"/>
  <c r="D7926" i="8"/>
  <c r="D7927" i="8"/>
  <c r="D7928" i="8"/>
  <c r="D7929" i="8"/>
  <c r="D7930" i="8"/>
  <c r="D7931" i="8"/>
  <c r="D7932" i="8"/>
  <c r="D7933" i="8"/>
  <c r="D7934" i="8"/>
  <c r="D7935" i="8"/>
  <c r="D7936" i="8"/>
  <c r="D7937" i="8"/>
  <c r="D7938" i="8"/>
  <c r="D7939" i="8"/>
  <c r="D7940" i="8"/>
  <c r="D7941" i="8"/>
  <c r="D7942" i="8"/>
  <c r="D7943" i="8"/>
  <c r="D7944" i="8"/>
  <c r="D7945" i="8"/>
  <c r="D7946" i="8"/>
  <c r="D7947" i="8"/>
  <c r="D7948" i="8"/>
  <c r="D7949" i="8"/>
  <c r="D7950" i="8"/>
  <c r="D7951" i="8"/>
  <c r="D7952" i="8"/>
  <c r="D7953" i="8"/>
  <c r="D7954" i="8"/>
  <c r="D7955" i="8"/>
  <c r="D7956" i="8"/>
  <c r="D7957" i="8"/>
  <c r="D7958" i="8"/>
  <c r="D7959" i="8"/>
  <c r="D7960" i="8"/>
  <c r="D7961" i="8"/>
  <c r="D7962" i="8"/>
  <c r="D7963" i="8"/>
  <c r="D7964" i="8"/>
  <c r="D7965" i="8"/>
  <c r="D7966" i="8"/>
  <c r="D7967" i="8"/>
  <c r="D7968" i="8"/>
  <c r="D7969" i="8"/>
  <c r="D7970" i="8"/>
  <c r="D7971" i="8"/>
  <c r="D7972" i="8"/>
  <c r="D7973" i="8"/>
  <c r="D7974" i="8"/>
  <c r="D7975" i="8"/>
  <c r="D7976" i="8"/>
  <c r="D7977" i="8"/>
  <c r="D7978" i="8"/>
  <c r="D7979" i="8"/>
  <c r="D7980" i="8"/>
  <c r="D7981" i="8"/>
  <c r="D7982" i="8"/>
  <c r="D7983" i="8"/>
  <c r="D7984" i="8"/>
  <c r="D7985" i="8"/>
  <c r="D7986" i="8"/>
  <c r="D7987" i="8"/>
  <c r="D7988" i="8"/>
  <c r="D7989" i="8"/>
  <c r="D7990" i="8"/>
  <c r="D7991" i="8"/>
  <c r="D7992" i="8"/>
  <c r="D7993" i="8"/>
  <c r="D7994" i="8"/>
  <c r="D7995" i="8"/>
  <c r="D7996" i="8"/>
  <c r="D7997" i="8"/>
  <c r="D7998" i="8"/>
  <c r="D7999" i="8"/>
  <c r="D8000" i="8"/>
  <c r="D8001" i="8"/>
  <c r="D8002" i="8"/>
  <c r="D8003" i="8"/>
  <c r="D8004" i="8"/>
  <c r="D8005" i="8"/>
  <c r="D8006" i="8"/>
  <c r="D8007" i="8"/>
  <c r="D8008" i="8"/>
  <c r="D8009" i="8"/>
  <c r="D8010" i="8"/>
  <c r="D8011" i="8"/>
  <c r="D8012" i="8"/>
  <c r="D8013" i="8"/>
  <c r="D8014" i="8"/>
  <c r="D8015" i="8"/>
  <c r="D8016" i="8"/>
  <c r="D8017" i="8"/>
  <c r="D8018" i="8"/>
  <c r="D8019" i="8"/>
  <c r="D8020" i="8"/>
  <c r="D8021" i="8"/>
  <c r="D8022" i="8"/>
  <c r="D8023" i="8"/>
  <c r="D8024" i="8"/>
  <c r="D8025" i="8"/>
  <c r="D8026" i="8"/>
  <c r="D8027" i="8"/>
  <c r="D8028" i="8"/>
  <c r="D8029" i="8"/>
  <c r="D8030" i="8"/>
  <c r="D8031" i="8"/>
  <c r="D8032" i="8"/>
  <c r="D8033" i="8"/>
  <c r="D8034" i="8"/>
  <c r="D8035" i="8"/>
  <c r="D8036" i="8"/>
  <c r="D8037" i="8"/>
  <c r="D8038" i="8"/>
  <c r="D8039" i="8"/>
  <c r="D8040" i="8"/>
  <c r="D8041" i="8"/>
  <c r="D8042" i="8"/>
  <c r="D8043" i="8"/>
  <c r="D8044" i="8"/>
  <c r="D8045" i="8"/>
  <c r="D8046" i="8"/>
  <c r="D8047" i="8"/>
  <c r="D8048" i="8"/>
  <c r="D8049" i="8"/>
  <c r="D8050" i="8"/>
  <c r="D8051" i="8"/>
  <c r="D8052" i="8"/>
  <c r="D8053" i="8"/>
  <c r="D8054" i="8"/>
  <c r="D8055" i="8"/>
  <c r="D8056" i="8"/>
  <c r="D8057" i="8"/>
  <c r="D8058" i="8"/>
  <c r="D8059" i="8"/>
  <c r="D8060" i="8"/>
  <c r="D8061" i="8"/>
  <c r="D8062" i="8"/>
  <c r="D8063" i="8"/>
  <c r="D8064" i="8"/>
  <c r="D8065" i="8"/>
  <c r="D8066" i="8"/>
  <c r="D8067" i="8"/>
  <c r="D8068" i="8"/>
  <c r="D8069" i="8"/>
  <c r="D8070" i="8"/>
  <c r="D8071" i="8"/>
  <c r="D8072" i="8"/>
  <c r="D8073" i="8"/>
  <c r="D8074" i="8"/>
  <c r="D8075" i="8"/>
  <c r="D8076" i="8"/>
  <c r="D8077" i="8"/>
  <c r="D8078" i="8"/>
  <c r="D8079" i="8"/>
  <c r="D8080" i="8"/>
  <c r="D8081" i="8"/>
  <c r="D8082" i="8"/>
  <c r="D8083" i="8"/>
  <c r="D8084" i="8"/>
  <c r="D8085" i="8"/>
  <c r="D8086" i="8"/>
  <c r="D8087" i="8"/>
  <c r="D8088" i="8"/>
  <c r="D8089" i="8"/>
  <c r="D8090" i="8"/>
  <c r="D8091" i="8"/>
  <c r="D8092" i="8"/>
  <c r="D8093" i="8"/>
  <c r="D8094" i="8"/>
  <c r="D8095" i="8"/>
  <c r="D8096" i="8"/>
  <c r="D8097" i="8"/>
  <c r="D8098" i="8"/>
  <c r="D8099" i="8"/>
  <c r="D8100" i="8"/>
  <c r="D8101" i="8"/>
  <c r="D8102" i="8"/>
  <c r="D8103" i="8"/>
  <c r="D8104" i="8"/>
  <c r="D8105" i="8"/>
  <c r="D8106" i="8"/>
  <c r="D8107" i="8"/>
  <c r="D8108" i="8"/>
  <c r="D8109" i="8"/>
  <c r="D8110" i="8"/>
  <c r="D8111" i="8"/>
  <c r="D8112" i="8"/>
  <c r="D8113" i="8"/>
  <c r="D8114" i="8"/>
  <c r="D8115" i="8"/>
  <c r="D8116" i="8"/>
  <c r="D8117" i="8"/>
  <c r="D8118" i="8"/>
  <c r="D8119" i="8"/>
  <c r="D8120" i="8"/>
  <c r="D8121" i="8"/>
  <c r="D8122" i="8"/>
  <c r="D8123" i="8"/>
  <c r="D8124" i="8"/>
  <c r="D8125" i="8"/>
  <c r="D8126" i="8"/>
  <c r="D8127" i="8"/>
  <c r="D8128" i="8"/>
  <c r="D8129" i="8"/>
  <c r="D8130" i="8"/>
  <c r="D8131" i="8"/>
  <c r="D8132" i="8"/>
  <c r="D8133" i="8"/>
  <c r="D8134" i="8"/>
  <c r="D8135" i="8"/>
  <c r="D8136" i="8"/>
  <c r="D8137" i="8"/>
  <c r="D8138" i="8"/>
  <c r="D8139" i="8"/>
  <c r="D8140" i="8"/>
  <c r="D8141" i="8"/>
  <c r="D8142" i="8"/>
  <c r="D8143" i="8"/>
  <c r="D8144" i="8"/>
  <c r="D8145" i="8"/>
  <c r="D8146" i="8"/>
  <c r="D8147" i="8"/>
  <c r="D8148" i="8"/>
  <c r="D8149" i="8"/>
  <c r="D8150" i="8"/>
  <c r="D8151" i="8"/>
  <c r="D8152" i="8"/>
  <c r="D8153" i="8"/>
  <c r="D8154" i="8"/>
  <c r="D8155" i="8"/>
  <c r="D8156" i="8"/>
  <c r="D8157" i="8"/>
  <c r="D8158" i="8"/>
  <c r="D8159" i="8"/>
  <c r="D8160" i="8"/>
  <c r="D8161" i="8"/>
  <c r="D8162" i="8"/>
  <c r="D8163" i="8"/>
  <c r="D8164" i="8"/>
  <c r="D8165" i="8"/>
  <c r="D8166" i="8"/>
  <c r="D8167" i="8"/>
  <c r="D8168" i="8"/>
  <c r="D8169" i="8"/>
  <c r="D8170" i="8"/>
  <c r="D8171" i="8"/>
  <c r="D8172" i="8"/>
  <c r="D8173" i="8"/>
  <c r="D8174" i="8"/>
  <c r="D8175" i="8"/>
  <c r="D8176" i="8"/>
  <c r="D8177" i="8"/>
  <c r="D8178" i="8"/>
  <c r="D8179" i="8"/>
  <c r="D8180" i="8"/>
  <c r="D8181" i="8"/>
  <c r="D8182" i="8"/>
  <c r="D8183" i="8"/>
  <c r="D8184" i="8"/>
  <c r="D8185" i="8"/>
  <c r="D8186" i="8"/>
  <c r="D8187" i="8"/>
  <c r="D8188" i="8"/>
  <c r="D8189" i="8"/>
  <c r="D8190" i="8"/>
  <c r="D8191" i="8"/>
  <c r="D8192" i="8"/>
  <c r="D8193" i="8"/>
  <c r="D8194" i="8"/>
  <c r="D8195" i="8"/>
  <c r="D8196" i="8"/>
  <c r="D8197" i="8"/>
  <c r="D8198" i="8"/>
  <c r="D8199" i="8"/>
  <c r="D8200" i="8"/>
  <c r="D8201" i="8"/>
  <c r="D8202" i="8"/>
  <c r="D8203" i="8"/>
  <c r="D8204" i="8"/>
  <c r="D8205" i="8"/>
  <c r="D8206" i="8"/>
  <c r="D8207" i="8"/>
  <c r="D8208" i="8"/>
  <c r="D8209" i="8"/>
  <c r="D8210" i="8"/>
  <c r="D8211" i="8"/>
  <c r="D8212" i="8"/>
  <c r="D8213" i="8"/>
  <c r="D8214" i="8"/>
  <c r="D8215" i="8"/>
  <c r="D8216" i="8"/>
  <c r="D8217" i="8"/>
  <c r="D8218" i="8"/>
  <c r="D8219" i="8"/>
  <c r="D8220" i="8"/>
  <c r="D8221" i="8"/>
  <c r="D8222" i="8"/>
  <c r="D8223" i="8"/>
  <c r="D8224" i="8"/>
  <c r="D8225" i="8"/>
  <c r="D8226" i="8"/>
  <c r="D8227" i="8"/>
  <c r="D8228" i="8"/>
  <c r="D8229" i="8"/>
  <c r="D8230" i="8"/>
  <c r="D8231" i="8"/>
  <c r="D8232" i="8"/>
  <c r="D8233" i="8"/>
  <c r="D8234" i="8"/>
  <c r="D8235" i="8"/>
  <c r="D8236" i="8"/>
  <c r="D8237" i="8"/>
  <c r="D8238" i="8"/>
  <c r="D8239" i="8"/>
  <c r="D8240" i="8"/>
  <c r="D8241" i="8"/>
  <c r="D8242" i="8"/>
  <c r="D8243" i="8"/>
  <c r="D8244" i="8"/>
  <c r="D8245" i="8"/>
  <c r="D8246" i="8"/>
  <c r="D8247" i="8"/>
  <c r="D8248" i="8"/>
  <c r="D8249" i="8"/>
  <c r="D8250" i="8"/>
  <c r="D8251" i="8"/>
  <c r="D8252" i="8"/>
  <c r="D8253" i="8"/>
  <c r="D8254" i="8"/>
  <c r="D8255" i="8"/>
  <c r="D8256" i="8"/>
  <c r="D8257" i="8"/>
  <c r="D8258" i="8"/>
  <c r="D8259" i="8"/>
  <c r="D8260" i="8"/>
  <c r="D8261" i="8"/>
  <c r="D8262" i="8"/>
  <c r="D8263" i="8"/>
  <c r="D8264" i="8"/>
  <c r="D8265" i="8"/>
  <c r="D8266" i="8"/>
  <c r="D8267" i="8"/>
  <c r="D8268" i="8"/>
  <c r="D8269" i="8"/>
  <c r="D8270" i="8"/>
  <c r="D8271" i="8"/>
  <c r="D8272" i="8"/>
  <c r="D8273" i="8"/>
  <c r="D8274" i="8"/>
  <c r="D8275" i="8"/>
  <c r="D8276" i="8"/>
  <c r="D8277" i="8"/>
  <c r="D8278" i="8"/>
  <c r="D8279" i="8"/>
  <c r="D8280" i="8"/>
  <c r="D8281" i="8"/>
  <c r="D8282" i="8"/>
  <c r="D8283" i="8"/>
  <c r="D8284" i="8"/>
  <c r="D8285" i="8"/>
  <c r="D8286" i="8"/>
  <c r="D8287" i="8"/>
  <c r="D8288" i="8"/>
  <c r="D8289" i="8"/>
  <c r="D8290" i="8"/>
  <c r="D8291" i="8"/>
  <c r="D8292" i="8"/>
  <c r="D8293" i="8"/>
  <c r="D8294" i="8"/>
  <c r="D8295" i="8"/>
  <c r="D8296" i="8"/>
  <c r="D8297" i="8"/>
  <c r="D8298" i="8"/>
  <c r="D8299" i="8"/>
  <c r="D8300" i="8"/>
  <c r="D8301" i="8"/>
  <c r="D8302" i="8"/>
  <c r="D8303" i="8"/>
  <c r="D8304" i="8"/>
  <c r="D8305" i="8"/>
  <c r="D8306" i="8"/>
  <c r="D8307" i="8"/>
  <c r="D8308" i="8"/>
  <c r="D8309" i="8"/>
  <c r="D8310" i="8"/>
  <c r="D8311" i="8"/>
  <c r="D8312" i="8"/>
  <c r="D8313" i="8"/>
  <c r="D8314" i="8"/>
  <c r="D8315" i="8"/>
  <c r="D8316" i="8"/>
  <c r="D8317" i="8"/>
  <c r="D8318" i="8"/>
  <c r="D8319" i="8"/>
  <c r="D8320" i="8"/>
  <c r="D8321" i="8"/>
  <c r="D8322" i="8"/>
  <c r="D8323" i="8"/>
  <c r="D8324" i="8"/>
  <c r="D8325" i="8"/>
  <c r="D8326" i="8"/>
  <c r="D8327" i="8"/>
  <c r="D8328" i="8"/>
  <c r="D8329" i="8"/>
  <c r="D8330" i="8"/>
  <c r="D8331" i="8"/>
  <c r="D8332" i="8"/>
  <c r="D8333" i="8"/>
  <c r="D8334" i="8"/>
  <c r="D8335" i="8"/>
  <c r="D8336" i="8"/>
  <c r="D8337" i="8"/>
  <c r="D8338" i="8"/>
  <c r="D8339" i="8"/>
  <c r="D8340" i="8"/>
  <c r="D8341" i="8"/>
  <c r="D8342" i="8"/>
  <c r="D8343" i="8"/>
  <c r="D8344" i="8"/>
  <c r="D8345" i="8"/>
  <c r="D8346" i="8"/>
  <c r="D8347" i="8"/>
  <c r="D8348" i="8"/>
  <c r="D8349" i="8"/>
  <c r="D8350" i="8"/>
  <c r="D8351" i="8"/>
  <c r="D8352" i="8"/>
  <c r="D8353" i="8"/>
  <c r="D8354" i="8"/>
  <c r="D8355" i="8"/>
  <c r="D8356" i="8"/>
  <c r="D8357" i="8"/>
  <c r="D8358" i="8"/>
  <c r="D8359" i="8"/>
  <c r="D8360" i="8"/>
  <c r="D8361" i="8"/>
  <c r="D8362" i="8"/>
  <c r="D8363" i="8"/>
  <c r="D8364" i="8"/>
  <c r="D8365" i="8"/>
  <c r="D8366" i="8"/>
  <c r="D8367" i="8"/>
  <c r="D8368" i="8"/>
  <c r="D8369" i="8"/>
  <c r="D8370" i="8"/>
  <c r="D8371" i="8"/>
  <c r="D8372" i="8"/>
  <c r="D8373" i="8"/>
  <c r="D8374" i="8"/>
  <c r="D8375" i="8"/>
  <c r="D8376" i="8"/>
  <c r="D8377" i="8"/>
  <c r="D8378" i="8"/>
  <c r="D8379" i="8"/>
  <c r="D8380" i="8"/>
  <c r="D8381" i="8"/>
  <c r="D8382" i="8"/>
  <c r="D8383" i="8"/>
  <c r="D8384" i="8"/>
  <c r="D8385" i="8"/>
  <c r="D8386" i="8"/>
  <c r="D8387" i="8"/>
  <c r="D8388" i="8"/>
  <c r="D8389" i="8"/>
  <c r="D8390" i="8"/>
  <c r="D8391" i="8"/>
  <c r="D8392" i="8"/>
  <c r="D8393" i="8"/>
  <c r="D8394" i="8"/>
  <c r="D8395" i="8"/>
  <c r="D8396" i="8"/>
  <c r="D8397" i="8"/>
  <c r="D8398" i="8"/>
  <c r="D8399" i="8"/>
  <c r="D8400" i="8"/>
  <c r="D8401" i="8"/>
  <c r="D8402" i="8"/>
  <c r="D8403" i="8"/>
  <c r="D8404" i="8"/>
  <c r="D8405" i="8"/>
  <c r="D8406" i="8"/>
  <c r="D8407" i="8"/>
  <c r="D8408" i="8"/>
  <c r="D8409" i="8"/>
  <c r="D8410" i="8"/>
  <c r="D8411" i="8"/>
  <c r="D8412" i="8"/>
  <c r="D8413" i="8"/>
  <c r="D8414" i="8"/>
  <c r="D8415" i="8"/>
  <c r="D8416" i="8"/>
  <c r="D8417" i="8"/>
  <c r="D8418" i="8"/>
  <c r="D8419" i="8"/>
  <c r="D8420" i="8"/>
  <c r="D8421" i="8"/>
  <c r="D8422" i="8"/>
  <c r="D8423" i="8"/>
  <c r="D8424" i="8"/>
  <c r="D8425" i="8"/>
  <c r="D8426" i="8"/>
  <c r="D8427" i="8"/>
  <c r="D8428" i="8"/>
  <c r="D8429" i="8"/>
  <c r="D8430" i="8"/>
  <c r="D8431" i="8"/>
  <c r="D8432" i="8"/>
  <c r="D8433" i="8"/>
  <c r="D8434" i="8"/>
  <c r="D8435" i="8"/>
  <c r="D8436" i="8"/>
  <c r="D8437" i="8"/>
  <c r="D8438" i="8"/>
  <c r="D8439" i="8"/>
  <c r="D8440" i="8"/>
  <c r="D8441" i="8"/>
  <c r="D8442" i="8"/>
  <c r="D8443" i="8"/>
  <c r="D8444" i="8"/>
  <c r="D8445" i="8"/>
  <c r="D8446" i="8"/>
  <c r="D8447" i="8"/>
  <c r="D8448" i="8"/>
  <c r="D8449" i="8"/>
  <c r="D8450" i="8"/>
  <c r="D8451" i="8"/>
  <c r="D8452" i="8"/>
  <c r="D8453" i="8"/>
  <c r="D8454" i="8"/>
  <c r="D8455" i="8"/>
  <c r="D8456" i="8"/>
  <c r="D8457" i="8"/>
  <c r="D8458" i="8"/>
  <c r="D8459" i="8"/>
  <c r="D8460" i="8"/>
  <c r="D8461" i="8"/>
  <c r="D8462" i="8"/>
  <c r="D8463" i="8"/>
  <c r="D8464" i="8"/>
  <c r="D8465" i="8"/>
  <c r="D8466" i="8"/>
  <c r="D8467" i="8"/>
  <c r="D8468" i="8"/>
  <c r="D8469" i="8"/>
  <c r="D8470" i="8"/>
  <c r="D8471" i="8"/>
  <c r="D8472" i="8"/>
  <c r="D8473" i="8"/>
  <c r="D8474" i="8"/>
  <c r="D8475" i="8"/>
  <c r="D8476" i="8"/>
  <c r="D8477" i="8"/>
  <c r="D8478" i="8"/>
  <c r="D8479" i="8"/>
  <c r="D8480" i="8"/>
  <c r="D8481" i="8"/>
  <c r="D8482" i="8"/>
  <c r="D8483" i="8"/>
  <c r="D8484" i="8"/>
  <c r="D8485" i="8"/>
  <c r="D8486" i="8"/>
  <c r="D8487" i="8"/>
  <c r="D8488" i="8"/>
  <c r="D8489" i="8"/>
  <c r="D8490" i="8"/>
  <c r="D8491" i="8"/>
  <c r="D8492" i="8"/>
  <c r="D8493" i="8"/>
  <c r="D8494" i="8"/>
  <c r="D8495" i="8"/>
  <c r="D8496" i="8"/>
  <c r="D8497" i="8"/>
  <c r="D8498" i="8"/>
  <c r="D8499" i="8"/>
  <c r="D8500" i="8"/>
  <c r="D8501" i="8"/>
  <c r="D8502" i="8"/>
  <c r="D8503" i="8"/>
  <c r="D8504" i="8"/>
  <c r="D8505" i="8"/>
  <c r="D8506" i="8"/>
  <c r="D8507" i="8"/>
  <c r="D8508" i="8"/>
  <c r="D8509" i="8"/>
  <c r="D8510" i="8"/>
  <c r="D8511" i="8"/>
  <c r="D8512" i="8"/>
  <c r="D8513" i="8"/>
  <c r="D8514" i="8"/>
  <c r="D8515" i="8"/>
  <c r="D8516" i="8"/>
  <c r="D8517" i="8"/>
  <c r="D8518" i="8"/>
  <c r="D8519" i="8"/>
  <c r="D8520" i="8"/>
  <c r="D8521" i="8"/>
  <c r="D8522" i="8"/>
  <c r="D8523" i="8"/>
  <c r="D8524" i="8"/>
  <c r="D8525" i="8"/>
  <c r="D8526" i="8"/>
  <c r="D8527" i="8"/>
  <c r="D8528" i="8"/>
  <c r="D8529" i="8"/>
  <c r="D8530" i="8"/>
  <c r="D8531" i="8"/>
  <c r="D8532" i="8"/>
  <c r="D8533" i="8"/>
  <c r="D8534" i="8"/>
  <c r="D8535" i="8"/>
  <c r="D8536" i="8"/>
  <c r="D8537" i="8"/>
  <c r="D8538" i="8"/>
  <c r="D8539" i="8"/>
  <c r="D8540" i="8"/>
  <c r="D8541" i="8"/>
  <c r="D8542" i="8"/>
  <c r="D8543" i="8"/>
  <c r="D8544" i="8"/>
  <c r="D8545" i="8"/>
  <c r="D8546" i="8"/>
  <c r="D8547" i="8"/>
  <c r="D8548" i="8"/>
  <c r="D8549" i="8"/>
  <c r="D8550" i="8"/>
  <c r="D8551" i="8"/>
  <c r="D8552" i="8"/>
  <c r="D8553" i="8"/>
  <c r="D8554" i="8"/>
  <c r="D8555" i="8"/>
  <c r="D8556" i="8"/>
  <c r="D8557" i="8"/>
  <c r="D8558" i="8"/>
  <c r="D8559" i="8"/>
  <c r="D8560" i="8"/>
  <c r="D8561" i="8"/>
  <c r="D8562" i="8"/>
  <c r="D8563" i="8"/>
  <c r="D8564" i="8"/>
  <c r="D8565" i="8"/>
  <c r="D8566" i="8"/>
  <c r="D8567" i="8"/>
  <c r="D8568" i="8"/>
  <c r="D8569" i="8"/>
  <c r="D8570" i="8"/>
  <c r="D8571" i="8"/>
  <c r="D8572" i="8"/>
  <c r="D8573" i="8"/>
  <c r="D8574" i="8"/>
  <c r="D8575" i="8"/>
  <c r="D8576" i="8"/>
  <c r="D8577" i="8"/>
  <c r="D8578" i="8"/>
  <c r="D8579" i="8"/>
  <c r="D8580" i="8"/>
  <c r="D8581" i="8"/>
  <c r="D8582" i="8"/>
  <c r="D8583" i="8"/>
  <c r="D8584" i="8"/>
  <c r="D8585" i="8"/>
  <c r="D8586" i="8"/>
  <c r="D8587" i="8"/>
  <c r="D8588" i="8"/>
  <c r="D8589" i="8"/>
  <c r="D8590" i="8"/>
  <c r="D8591" i="8"/>
  <c r="D8592" i="8"/>
  <c r="D8593" i="8"/>
  <c r="D8594" i="8"/>
  <c r="D8595" i="8"/>
  <c r="D8596" i="8"/>
  <c r="D8597" i="8"/>
  <c r="D8598" i="8"/>
  <c r="D8599" i="8"/>
  <c r="D8600" i="8"/>
  <c r="D8601" i="8"/>
  <c r="D8602" i="8"/>
  <c r="D8603" i="8"/>
  <c r="D8604" i="8"/>
  <c r="D8605" i="8"/>
  <c r="D8606" i="8"/>
  <c r="D8607" i="8"/>
  <c r="D8608" i="8"/>
  <c r="D8609" i="8"/>
  <c r="D8610" i="8"/>
  <c r="D8611" i="8"/>
  <c r="D8612" i="8"/>
  <c r="D8613" i="8"/>
  <c r="D8614" i="8"/>
  <c r="D8615" i="8"/>
  <c r="D8616" i="8"/>
  <c r="D8617" i="8"/>
  <c r="D8618" i="8"/>
  <c r="D8619" i="8"/>
  <c r="D8620" i="8"/>
  <c r="D8621" i="8"/>
  <c r="D8622" i="8"/>
  <c r="D8623" i="8"/>
  <c r="D8624" i="8"/>
  <c r="D8625" i="8"/>
  <c r="D8626" i="8"/>
  <c r="D8627" i="8"/>
  <c r="D8628" i="8"/>
  <c r="D8629" i="8"/>
  <c r="D8630" i="8"/>
  <c r="D8631" i="8"/>
  <c r="D8632" i="8"/>
  <c r="D8633" i="8"/>
  <c r="D8634" i="8"/>
  <c r="D8635" i="8"/>
  <c r="D8636" i="8"/>
  <c r="D8637" i="8"/>
  <c r="D8638" i="8"/>
  <c r="D8639" i="8"/>
  <c r="D8640" i="8"/>
  <c r="D8641" i="8"/>
  <c r="D8642" i="8"/>
  <c r="D8643" i="8"/>
  <c r="D8644" i="8"/>
  <c r="D8645" i="8"/>
  <c r="D8646" i="8"/>
  <c r="D8647" i="8"/>
  <c r="D8648" i="8"/>
  <c r="D8649" i="8"/>
  <c r="D8650" i="8"/>
  <c r="D8651" i="8"/>
  <c r="D8652" i="8"/>
  <c r="D8653" i="8"/>
  <c r="D8654" i="8"/>
  <c r="D8655" i="8"/>
  <c r="D8656" i="8"/>
  <c r="D8657" i="8"/>
  <c r="D8658" i="8"/>
  <c r="D8659" i="8"/>
  <c r="D8660" i="8"/>
  <c r="D8661" i="8"/>
  <c r="D8662" i="8"/>
  <c r="D8663" i="8"/>
  <c r="D8664" i="8"/>
  <c r="D8665" i="8"/>
  <c r="D8666" i="8"/>
  <c r="D8667" i="8"/>
  <c r="D8668" i="8"/>
  <c r="D8669" i="8"/>
  <c r="D8670" i="8"/>
  <c r="D8671" i="8"/>
  <c r="D8672" i="8"/>
  <c r="D8673" i="8"/>
  <c r="D8674" i="8"/>
  <c r="D8675" i="8"/>
  <c r="D8676" i="8"/>
  <c r="D8677" i="8"/>
  <c r="D8678" i="8"/>
  <c r="D8679" i="8"/>
  <c r="D8680" i="8"/>
  <c r="D8681" i="8"/>
  <c r="D8682" i="8"/>
  <c r="D8683" i="8"/>
  <c r="D8684" i="8"/>
  <c r="D8685" i="8"/>
  <c r="D8686" i="8"/>
  <c r="D8687" i="8"/>
  <c r="D8688" i="8"/>
  <c r="D8689" i="8"/>
  <c r="D8690" i="8"/>
  <c r="D8691" i="8"/>
  <c r="D8692" i="8"/>
  <c r="D8693" i="8"/>
  <c r="D8694" i="8"/>
  <c r="D8695" i="8"/>
  <c r="D8696" i="8"/>
  <c r="D8697" i="8"/>
  <c r="D8698" i="8"/>
  <c r="D8699" i="8"/>
  <c r="D8700" i="8"/>
  <c r="D8701" i="8"/>
  <c r="D8702" i="8"/>
  <c r="D8703" i="8"/>
  <c r="D8704" i="8"/>
  <c r="D8705" i="8"/>
  <c r="D8706" i="8"/>
  <c r="D8707" i="8"/>
  <c r="D8708" i="8"/>
  <c r="D8709" i="8"/>
  <c r="D8710" i="8"/>
  <c r="D8711" i="8"/>
  <c r="D8712" i="8"/>
  <c r="D8713" i="8"/>
  <c r="D8714" i="8"/>
  <c r="D8715" i="8"/>
  <c r="D8716" i="8"/>
  <c r="D8717" i="8"/>
  <c r="D8718" i="8"/>
  <c r="D8719" i="8"/>
  <c r="D8720" i="8"/>
  <c r="D8721" i="8"/>
  <c r="D8722" i="8"/>
  <c r="D8723" i="8"/>
  <c r="D8724" i="8"/>
  <c r="D8725" i="8"/>
  <c r="D8726" i="8"/>
  <c r="D8727" i="8"/>
  <c r="D8728" i="8"/>
  <c r="D8729" i="8"/>
  <c r="D8730" i="8"/>
  <c r="D8731" i="8"/>
  <c r="D8732" i="8"/>
  <c r="D8733" i="8"/>
  <c r="D8734" i="8"/>
  <c r="D8735" i="8"/>
  <c r="D8736" i="8"/>
  <c r="D8737" i="8"/>
  <c r="D8738" i="8"/>
  <c r="D8739" i="8"/>
  <c r="D8740" i="8"/>
  <c r="D8741" i="8"/>
  <c r="D8742" i="8"/>
  <c r="D8743" i="8"/>
  <c r="D8744" i="8"/>
  <c r="D8745" i="8"/>
  <c r="D8746" i="8"/>
  <c r="D8747" i="8"/>
  <c r="D8748" i="8"/>
  <c r="D8749" i="8"/>
  <c r="D8750" i="8"/>
  <c r="D8751" i="8"/>
  <c r="D8752" i="8"/>
  <c r="D8753" i="8"/>
  <c r="D8754" i="8"/>
  <c r="D8755" i="8"/>
  <c r="D8756" i="8"/>
  <c r="D8757" i="8"/>
  <c r="D8758" i="8"/>
  <c r="D8759" i="8"/>
  <c r="D8760" i="8"/>
  <c r="D8761" i="8"/>
  <c r="D8762" i="8"/>
  <c r="D8763" i="8"/>
  <c r="D8764" i="8"/>
  <c r="D8765" i="8"/>
  <c r="D8766" i="8"/>
  <c r="D8767" i="8"/>
  <c r="D8768" i="8"/>
  <c r="D8769" i="8"/>
  <c r="D8770" i="8"/>
  <c r="D8771" i="8"/>
  <c r="D8772" i="8"/>
  <c r="D8773" i="8"/>
  <c r="D8774" i="8"/>
  <c r="D8775" i="8"/>
  <c r="D8776" i="8"/>
  <c r="D8777" i="8"/>
  <c r="D8778" i="8"/>
  <c r="D8779" i="8"/>
  <c r="D8780" i="8"/>
  <c r="D8781" i="8"/>
  <c r="D8782" i="8"/>
  <c r="D8783" i="8"/>
  <c r="D8784" i="8"/>
  <c r="D8785" i="8"/>
  <c r="D8786" i="8"/>
  <c r="D8787" i="8"/>
  <c r="D8788" i="8"/>
  <c r="D8789" i="8"/>
  <c r="D8790" i="8"/>
  <c r="D8791" i="8"/>
  <c r="D8792" i="8"/>
  <c r="D8793" i="8"/>
  <c r="D8794" i="8"/>
  <c r="D8795" i="8"/>
  <c r="D8796" i="8"/>
  <c r="D8797" i="8"/>
  <c r="D8798" i="8"/>
  <c r="D8799" i="8"/>
  <c r="D8800" i="8"/>
  <c r="D8801" i="8"/>
  <c r="D8802" i="8"/>
  <c r="D8803" i="8"/>
  <c r="D8804" i="8"/>
  <c r="D8805" i="8"/>
  <c r="D8806" i="8"/>
  <c r="D8807" i="8"/>
  <c r="D8808" i="8"/>
  <c r="D8809" i="8"/>
  <c r="D8810" i="8"/>
  <c r="D8811" i="8"/>
  <c r="D8812" i="8"/>
  <c r="D8813" i="8"/>
  <c r="D8814" i="8"/>
  <c r="D8815" i="8"/>
  <c r="D8816" i="8"/>
  <c r="D8817" i="8"/>
  <c r="D8818" i="8"/>
  <c r="D8819" i="8"/>
  <c r="D8820" i="8"/>
  <c r="D8821" i="8"/>
  <c r="D8822" i="8"/>
  <c r="D8823" i="8"/>
  <c r="D8824" i="8"/>
  <c r="D8825" i="8"/>
  <c r="D8826" i="8"/>
  <c r="D8827" i="8"/>
  <c r="D8828" i="8"/>
  <c r="D8829" i="8"/>
  <c r="D8830" i="8"/>
  <c r="D8831" i="8"/>
  <c r="D8832" i="8"/>
  <c r="D8833" i="8"/>
  <c r="D8834" i="8"/>
  <c r="D8835" i="8"/>
  <c r="D8836" i="8"/>
  <c r="D8837" i="8"/>
  <c r="D8838" i="8"/>
  <c r="D8839" i="8"/>
  <c r="D8840" i="8"/>
  <c r="D8841" i="8"/>
  <c r="D8842" i="8"/>
  <c r="D8843" i="8"/>
  <c r="D8844" i="8"/>
  <c r="D8845" i="8"/>
  <c r="D8846" i="8"/>
  <c r="D8847" i="8"/>
  <c r="D8848" i="8"/>
  <c r="D8849" i="8"/>
  <c r="D8850" i="8"/>
  <c r="D8851" i="8"/>
  <c r="D8852" i="8"/>
  <c r="D8853" i="8"/>
  <c r="D8854" i="8"/>
  <c r="D8855" i="8"/>
  <c r="D8856" i="8"/>
  <c r="D8857" i="8"/>
  <c r="D8858" i="8"/>
  <c r="D8859" i="8"/>
  <c r="D8860" i="8"/>
  <c r="D8861" i="8"/>
  <c r="D8862" i="8"/>
  <c r="D8863" i="8"/>
  <c r="D8864" i="8"/>
  <c r="D8865" i="8"/>
  <c r="D8866" i="8"/>
  <c r="D8867" i="8"/>
  <c r="D8868" i="8"/>
  <c r="D8869" i="8"/>
  <c r="D8870" i="8"/>
  <c r="D8871" i="8"/>
  <c r="D8872" i="8"/>
  <c r="D8873" i="8"/>
  <c r="D8874" i="8"/>
  <c r="D8875" i="8"/>
  <c r="D8876" i="8"/>
  <c r="D8877" i="8"/>
  <c r="D8878" i="8"/>
  <c r="D8879" i="8"/>
  <c r="D8880" i="8"/>
  <c r="D8881" i="8"/>
  <c r="D8882" i="8"/>
  <c r="D8883" i="8"/>
  <c r="D8884" i="8"/>
  <c r="D8885" i="8"/>
  <c r="D8886" i="8"/>
  <c r="D8887" i="8"/>
  <c r="D8888" i="8"/>
  <c r="D8889" i="8"/>
  <c r="D8890" i="8"/>
  <c r="D8891" i="8"/>
  <c r="D8892" i="8"/>
  <c r="D8893" i="8"/>
  <c r="D8894" i="8"/>
  <c r="D8895" i="8"/>
  <c r="D8896" i="8"/>
  <c r="D8897" i="8"/>
  <c r="D8898" i="8"/>
  <c r="D8899" i="8"/>
  <c r="D8900" i="8"/>
  <c r="D8901" i="8"/>
  <c r="D8902" i="8"/>
  <c r="D8903" i="8"/>
  <c r="D8904" i="8"/>
  <c r="D8905" i="8"/>
  <c r="D8906" i="8"/>
  <c r="D8907" i="8"/>
  <c r="D8908" i="8"/>
  <c r="D8909" i="8"/>
  <c r="D8910" i="8"/>
  <c r="D8911" i="8"/>
  <c r="D8912" i="8"/>
  <c r="D8913" i="8"/>
  <c r="D8914" i="8"/>
  <c r="D8915" i="8"/>
  <c r="D8916" i="8"/>
  <c r="D8917" i="8"/>
  <c r="D8918" i="8"/>
  <c r="D8919" i="8"/>
  <c r="D8920" i="8"/>
  <c r="D8921" i="8"/>
  <c r="D8922" i="8"/>
  <c r="D8923" i="8"/>
  <c r="D8924" i="8"/>
  <c r="D8925" i="8"/>
  <c r="D8926" i="8"/>
  <c r="D8927" i="8"/>
  <c r="D8928" i="8"/>
  <c r="D8929" i="8"/>
  <c r="D8930" i="8"/>
  <c r="D8931" i="8"/>
  <c r="D8932" i="8"/>
  <c r="D8933" i="8"/>
  <c r="D8934" i="8"/>
  <c r="D8935" i="8"/>
  <c r="D8936" i="8"/>
  <c r="D8937" i="8"/>
  <c r="D8938" i="8"/>
  <c r="D8939" i="8"/>
  <c r="D8940" i="8"/>
  <c r="D8941" i="8"/>
  <c r="D8942" i="8"/>
  <c r="D8943" i="8"/>
  <c r="D8944" i="8"/>
  <c r="D8945" i="8"/>
  <c r="D8946" i="8"/>
  <c r="D8947" i="8"/>
  <c r="D8948" i="8"/>
  <c r="D8949" i="8"/>
  <c r="D8950" i="8"/>
  <c r="D8951" i="8"/>
  <c r="D8952" i="8"/>
  <c r="D8953" i="8"/>
  <c r="D8954" i="8"/>
  <c r="D8955" i="8"/>
  <c r="D8956" i="8"/>
  <c r="D8957" i="8"/>
  <c r="D8958" i="8"/>
  <c r="D8959" i="8"/>
  <c r="D8960" i="8"/>
  <c r="D8961" i="8"/>
  <c r="D8962" i="8"/>
  <c r="D8963" i="8"/>
  <c r="D8964" i="8"/>
  <c r="D8965" i="8"/>
  <c r="D8966" i="8"/>
  <c r="D8967" i="8"/>
  <c r="D8968" i="8"/>
  <c r="D8969" i="8"/>
  <c r="D8970" i="8"/>
  <c r="D8971" i="8"/>
  <c r="D8972" i="8"/>
  <c r="D8973" i="8"/>
  <c r="D8974" i="8"/>
  <c r="D8975" i="8"/>
  <c r="D8976" i="8"/>
  <c r="D8977" i="8"/>
  <c r="D8978" i="8"/>
  <c r="D8979" i="8"/>
  <c r="D8980" i="8"/>
  <c r="D8981" i="8"/>
  <c r="D8982" i="8"/>
  <c r="D8983" i="8"/>
  <c r="D8984" i="8"/>
  <c r="D8985" i="8"/>
  <c r="D8986" i="8"/>
  <c r="D8987" i="8"/>
  <c r="D8988" i="8"/>
  <c r="D8989" i="8"/>
  <c r="D8990" i="8"/>
  <c r="D8991" i="8"/>
  <c r="D8992" i="8"/>
  <c r="D8993" i="8"/>
  <c r="D8994" i="8"/>
  <c r="D8995" i="8"/>
  <c r="D8996" i="8"/>
  <c r="D8997" i="8"/>
  <c r="D8998" i="8"/>
  <c r="D8999" i="8"/>
  <c r="D9000" i="8"/>
  <c r="D9001" i="8"/>
  <c r="D9002" i="8"/>
  <c r="D9003" i="8"/>
  <c r="D9004" i="8"/>
  <c r="D9005" i="8"/>
  <c r="D9006" i="8"/>
  <c r="D9007" i="8"/>
  <c r="D9008" i="8"/>
  <c r="D9009" i="8"/>
  <c r="D9010" i="8"/>
  <c r="D9011" i="8"/>
  <c r="D9012" i="8"/>
  <c r="D9013" i="8"/>
  <c r="D9014" i="8"/>
  <c r="D9015" i="8"/>
  <c r="D9016" i="8"/>
  <c r="D9017" i="8"/>
  <c r="D9018" i="8"/>
  <c r="D9019" i="8"/>
  <c r="D9020" i="8"/>
  <c r="D9021" i="8"/>
  <c r="D9022" i="8"/>
  <c r="D9023" i="8"/>
  <c r="D9024" i="8"/>
  <c r="D9025" i="8"/>
  <c r="D9026" i="8"/>
  <c r="D9027" i="8"/>
  <c r="D9028" i="8"/>
  <c r="D9029" i="8"/>
  <c r="D9030" i="8"/>
  <c r="D9031" i="8"/>
  <c r="D9032" i="8"/>
  <c r="D9033" i="8"/>
  <c r="D9034" i="8"/>
  <c r="D9035" i="8"/>
  <c r="D9036" i="8"/>
  <c r="D9037" i="8"/>
  <c r="D9038" i="8"/>
  <c r="D9039" i="8"/>
  <c r="D9040" i="8"/>
  <c r="D9041" i="8"/>
  <c r="D9042" i="8"/>
  <c r="D9043" i="8"/>
  <c r="D9044" i="8"/>
  <c r="D9045" i="8"/>
  <c r="D9046" i="8"/>
  <c r="D9047" i="8"/>
  <c r="D9048" i="8"/>
  <c r="D9049" i="8"/>
  <c r="D9050" i="8"/>
  <c r="D9051" i="8"/>
  <c r="D9052" i="8"/>
  <c r="D9053" i="8"/>
  <c r="D9054" i="8"/>
  <c r="D9055" i="8"/>
  <c r="D9056" i="8"/>
  <c r="D9057" i="8"/>
  <c r="D9058" i="8"/>
  <c r="D9059" i="8"/>
  <c r="D9060" i="8"/>
  <c r="D9061" i="8"/>
  <c r="D9062" i="8"/>
  <c r="D9063" i="8"/>
  <c r="D9064" i="8"/>
  <c r="D9065" i="8"/>
  <c r="D9066" i="8"/>
  <c r="D9067" i="8"/>
  <c r="D9068" i="8"/>
  <c r="D9069" i="8"/>
  <c r="D9070" i="8"/>
  <c r="D9071" i="8"/>
  <c r="D9072" i="8"/>
  <c r="D9073" i="8"/>
  <c r="D9074" i="8"/>
  <c r="D9075" i="8"/>
  <c r="D9076" i="8"/>
  <c r="D9077" i="8"/>
  <c r="D9078" i="8"/>
  <c r="D9079" i="8"/>
  <c r="D9080" i="8"/>
  <c r="D9081" i="8"/>
  <c r="D9082" i="8"/>
  <c r="D9083" i="8"/>
  <c r="D9084" i="8"/>
  <c r="D9085" i="8"/>
  <c r="D9086" i="8"/>
  <c r="D9087" i="8"/>
  <c r="D9088" i="8"/>
  <c r="D9089" i="8"/>
  <c r="D9090" i="8"/>
  <c r="D9091" i="8"/>
  <c r="D9092" i="8"/>
  <c r="D9093" i="8"/>
  <c r="D9094" i="8"/>
  <c r="D9095" i="8"/>
  <c r="D9096" i="8"/>
  <c r="D9097" i="8"/>
  <c r="D9098" i="8"/>
  <c r="D9099" i="8"/>
  <c r="D9100" i="8"/>
  <c r="D9101" i="8"/>
  <c r="D9102" i="8"/>
  <c r="D9103" i="8"/>
  <c r="D9104" i="8"/>
  <c r="D9105" i="8"/>
  <c r="D9106" i="8"/>
  <c r="D9107" i="8"/>
  <c r="D9108" i="8"/>
  <c r="D9109" i="8"/>
  <c r="D9110" i="8"/>
  <c r="D9111" i="8"/>
  <c r="D9112" i="8"/>
  <c r="D9113" i="8"/>
  <c r="D9114" i="8"/>
  <c r="D9115" i="8"/>
  <c r="D9116" i="8"/>
  <c r="D9117" i="8"/>
  <c r="D9118" i="8"/>
  <c r="D9119" i="8"/>
  <c r="D9120" i="8"/>
  <c r="D9121" i="8"/>
  <c r="D9122" i="8"/>
  <c r="D9123" i="8"/>
  <c r="D9124" i="8"/>
  <c r="D9125" i="8"/>
  <c r="D9126" i="8"/>
  <c r="D9127" i="8"/>
  <c r="D9128" i="8"/>
  <c r="D9129" i="8"/>
  <c r="D9130" i="8"/>
  <c r="D9131" i="8"/>
  <c r="D9132" i="8"/>
  <c r="D9133" i="8"/>
  <c r="D9134" i="8"/>
  <c r="D9135" i="8"/>
  <c r="D9136" i="8"/>
  <c r="D9137" i="8"/>
  <c r="D9138" i="8"/>
  <c r="D9139" i="8"/>
  <c r="D9140" i="8"/>
  <c r="D9141" i="8"/>
  <c r="D9142" i="8"/>
  <c r="D9143" i="8"/>
  <c r="D9144" i="8"/>
  <c r="D9145" i="8"/>
  <c r="D9146" i="8"/>
  <c r="D9147" i="8"/>
  <c r="D9148" i="8"/>
  <c r="D9149" i="8"/>
  <c r="D9150" i="8"/>
  <c r="D9151" i="8"/>
  <c r="D9152" i="8"/>
  <c r="D9153" i="8"/>
  <c r="D9154" i="8"/>
  <c r="D9155" i="8"/>
  <c r="D9156" i="8"/>
  <c r="D9157" i="8"/>
  <c r="D9158" i="8"/>
  <c r="D9159" i="8"/>
  <c r="D9160" i="8"/>
  <c r="D9161" i="8"/>
  <c r="D9162" i="8"/>
  <c r="D9163" i="8"/>
  <c r="D9164" i="8"/>
  <c r="D9165" i="8"/>
  <c r="D9166" i="8"/>
  <c r="D9167" i="8"/>
  <c r="D9168" i="8"/>
  <c r="D9169" i="8"/>
  <c r="D9170" i="8"/>
  <c r="D9171" i="8"/>
  <c r="D9172" i="8"/>
  <c r="D9173" i="8"/>
  <c r="D9174" i="8"/>
  <c r="D9175" i="8"/>
  <c r="D9176" i="8"/>
  <c r="D9177" i="8"/>
  <c r="D9178" i="8"/>
  <c r="D9179" i="8"/>
  <c r="D9180" i="8"/>
  <c r="D9181" i="8"/>
  <c r="D9182" i="8"/>
  <c r="D9183" i="8"/>
  <c r="D9184" i="8"/>
  <c r="D9185" i="8"/>
  <c r="D9186" i="8"/>
  <c r="D9187" i="8"/>
  <c r="D9188" i="8"/>
  <c r="D9189" i="8"/>
  <c r="D9190" i="8"/>
  <c r="D9191" i="8"/>
  <c r="D9192" i="8"/>
  <c r="D9193" i="8"/>
  <c r="D9194" i="8"/>
  <c r="D9195" i="8"/>
  <c r="D9196" i="8"/>
  <c r="D9197" i="8"/>
  <c r="D9198" i="8"/>
  <c r="D9199" i="8"/>
  <c r="D9200" i="8"/>
  <c r="D9201" i="8"/>
  <c r="D9202" i="8"/>
  <c r="D9203" i="8"/>
  <c r="D9204" i="8"/>
  <c r="D9205" i="8"/>
  <c r="D9206" i="8"/>
  <c r="D9207" i="8"/>
  <c r="D9208" i="8"/>
  <c r="D9209" i="8"/>
  <c r="D9210" i="8"/>
  <c r="D9211" i="8"/>
  <c r="D9212" i="8"/>
  <c r="D9213" i="8"/>
  <c r="D9214" i="8"/>
  <c r="D9215" i="8"/>
  <c r="D9216" i="8"/>
  <c r="D9217" i="8"/>
  <c r="D9218" i="8"/>
  <c r="D9219" i="8"/>
  <c r="D9220" i="8"/>
  <c r="D9221" i="8"/>
  <c r="D9222" i="8"/>
  <c r="D9223" i="8"/>
  <c r="D9224" i="8"/>
  <c r="D9225" i="8"/>
  <c r="D9226" i="8"/>
  <c r="D9227" i="8"/>
  <c r="D9228" i="8"/>
  <c r="D9229" i="8"/>
  <c r="D9230" i="8"/>
  <c r="D9231" i="8"/>
  <c r="D9232" i="8"/>
  <c r="D9233" i="8"/>
  <c r="D9234" i="8"/>
  <c r="D9235" i="8"/>
  <c r="D9236" i="8"/>
  <c r="D9237" i="8"/>
  <c r="D9238" i="8"/>
  <c r="D9239" i="8"/>
  <c r="D9240" i="8"/>
  <c r="D9241" i="8"/>
  <c r="D9242" i="8"/>
  <c r="D9243" i="8"/>
  <c r="D9244" i="8"/>
  <c r="D9245" i="8"/>
  <c r="D9246" i="8"/>
  <c r="D9247" i="8"/>
  <c r="D9248" i="8"/>
  <c r="D9249" i="8"/>
  <c r="D9250" i="8"/>
  <c r="D9251" i="8"/>
  <c r="D9252" i="8"/>
  <c r="D9253" i="8"/>
  <c r="D9254" i="8"/>
  <c r="D9255" i="8"/>
  <c r="D9256" i="8"/>
  <c r="D9257" i="8"/>
  <c r="D9258" i="8"/>
  <c r="D9259" i="8"/>
  <c r="D9260" i="8"/>
  <c r="D9261" i="8"/>
  <c r="D9262" i="8"/>
  <c r="D9263" i="8"/>
  <c r="D9264" i="8"/>
  <c r="D9265" i="8"/>
  <c r="D9266" i="8"/>
  <c r="D9267" i="8"/>
  <c r="D9268" i="8"/>
  <c r="D9269" i="8"/>
  <c r="D9270" i="8"/>
  <c r="D9271" i="8"/>
  <c r="D9272" i="8"/>
  <c r="D9273" i="8"/>
  <c r="D9274" i="8"/>
  <c r="D9275" i="8"/>
  <c r="D9276" i="8"/>
  <c r="D9277" i="8"/>
  <c r="D9278" i="8"/>
  <c r="D9279" i="8"/>
  <c r="D9280" i="8"/>
  <c r="D9281" i="8"/>
  <c r="D9282" i="8"/>
  <c r="D9283" i="8"/>
  <c r="D9284" i="8"/>
  <c r="D9285" i="8"/>
  <c r="D9286" i="8"/>
  <c r="D9287" i="8"/>
  <c r="D9288" i="8"/>
  <c r="D9289" i="8"/>
  <c r="D9290" i="8"/>
  <c r="D9291" i="8"/>
  <c r="D9292" i="8"/>
  <c r="D9293" i="8"/>
  <c r="D9294" i="8"/>
  <c r="D9295" i="8"/>
  <c r="D9296" i="8"/>
  <c r="D9297" i="8"/>
  <c r="D9298" i="8"/>
  <c r="D9299" i="8"/>
  <c r="D9300" i="8"/>
  <c r="D9301" i="8"/>
  <c r="D9302" i="8"/>
  <c r="D9303" i="8"/>
  <c r="D9304" i="8"/>
  <c r="D9305" i="8"/>
  <c r="D9306" i="8"/>
  <c r="D9307" i="8"/>
  <c r="D9308" i="8"/>
  <c r="D9309" i="8"/>
  <c r="D9310" i="8"/>
  <c r="D9311" i="8"/>
  <c r="D9312" i="8"/>
  <c r="D9313" i="8"/>
  <c r="D9314" i="8"/>
  <c r="D9315" i="8"/>
  <c r="D9316" i="8"/>
  <c r="D9317" i="8"/>
  <c r="D9318" i="8"/>
  <c r="D9319" i="8"/>
  <c r="D9320" i="8"/>
  <c r="D9321" i="8"/>
  <c r="D9322" i="8"/>
  <c r="D9323" i="8"/>
  <c r="D9324" i="8"/>
  <c r="D9325" i="8"/>
  <c r="D9326" i="8"/>
  <c r="D9327" i="8"/>
  <c r="D9328" i="8"/>
  <c r="D9329" i="8"/>
  <c r="D9330" i="8"/>
  <c r="D9331" i="8"/>
  <c r="D9332" i="8"/>
  <c r="D9333" i="8"/>
  <c r="D9334" i="8"/>
  <c r="D9335" i="8"/>
  <c r="D9336" i="8"/>
  <c r="D9337" i="8"/>
  <c r="D9338" i="8"/>
  <c r="D9339" i="8"/>
  <c r="D9340" i="8"/>
  <c r="D9341" i="8"/>
  <c r="D9342" i="8"/>
  <c r="D9343" i="8"/>
  <c r="D9344" i="8"/>
  <c r="D9345" i="8"/>
  <c r="D9346" i="8"/>
  <c r="D9347" i="8"/>
  <c r="D9348" i="8"/>
  <c r="D9349" i="8"/>
  <c r="D9350" i="8"/>
  <c r="D9351" i="8"/>
  <c r="D9352" i="8"/>
  <c r="D9353" i="8"/>
  <c r="D9354" i="8"/>
  <c r="D9355" i="8"/>
  <c r="D9356" i="8"/>
  <c r="D9357" i="8"/>
  <c r="D9358" i="8"/>
  <c r="D9359" i="8"/>
  <c r="D9360" i="8"/>
  <c r="D9361" i="8"/>
  <c r="D9362" i="8"/>
  <c r="D9363" i="8"/>
  <c r="D9364" i="8"/>
  <c r="D9365" i="8"/>
  <c r="D9366" i="8"/>
  <c r="D9367" i="8"/>
  <c r="D9368" i="8"/>
  <c r="D9369" i="8"/>
  <c r="D9370" i="8"/>
  <c r="D9371" i="8"/>
  <c r="D9372" i="8"/>
  <c r="D9373" i="8"/>
  <c r="D9374" i="8"/>
  <c r="D9375" i="8"/>
  <c r="D9376" i="8"/>
  <c r="D9377" i="8"/>
  <c r="D9378" i="8"/>
  <c r="D9379" i="8"/>
  <c r="D9380" i="8"/>
  <c r="D9381" i="8"/>
  <c r="D9382" i="8"/>
  <c r="D9383" i="8"/>
  <c r="D9384" i="8"/>
  <c r="D9385" i="8"/>
  <c r="D9386" i="8"/>
  <c r="D9387" i="8"/>
  <c r="D9388" i="8"/>
  <c r="D9389" i="8"/>
  <c r="D9390" i="8"/>
  <c r="D9391" i="8"/>
  <c r="D9392" i="8"/>
  <c r="D9393" i="8"/>
  <c r="D9394" i="8"/>
  <c r="D9395" i="8"/>
  <c r="D9396" i="8"/>
  <c r="D9397" i="8"/>
  <c r="D9398" i="8"/>
  <c r="D9399" i="8"/>
  <c r="D9400" i="8"/>
  <c r="D9401" i="8"/>
  <c r="D9402" i="8"/>
  <c r="D9403" i="8"/>
  <c r="D9404" i="8"/>
  <c r="D9405" i="8"/>
  <c r="D9406" i="8"/>
  <c r="D9407" i="8"/>
  <c r="D9408" i="8"/>
  <c r="D9409" i="8"/>
  <c r="D9410" i="8"/>
  <c r="D9411" i="8"/>
  <c r="D9412" i="8"/>
  <c r="D9413" i="8"/>
  <c r="D9414" i="8"/>
  <c r="D9415" i="8"/>
  <c r="D9416" i="8"/>
  <c r="D9417" i="8"/>
  <c r="D9418" i="8"/>
  <c r="D9419" i="8"/>
  <c r="D9420" i="8"/>
  <c r="D9421" i="8"/>
  <c r="D9422" i="8"/>
  <c r="D9423" i="8"/>
  <c r="D9424" i="8"/>
  <c r="D9425" i="8"/>
  <c r="D9426" i="8"/>
  <c r="D9427" i="8"/>
  <c r="D9428" i="8"/>
  <c r="D9429" i="8"/>
  <c r="D9430" i="8"/>
  <c r="D9431" i="8"/>
  <c r="D9432" i="8"/>
  <c r="D9433" i="8"/>
  <c r="D9434" i="8"/>
  <c r="D9435" i="8"/>
  <c r="D9436" i="8"/>
  <c r="D9437" i="8"/>
  <c r="D9438" i="8"/>
  <c r="D9439" i="8"/>
  <c r="D9440" i="8"/>
  <c r="D9441" i="8"/>
  <c r="D9442" i="8"/>
  <c r="D9443" i="8"/>
  <c r="D9444" i="8"/>
  <c r="D9445" i="8"/>
  <c r="D9446" i="8"/>
  <c r="D9447" i="8"/>
  <c r="D9448" i="8"/>
  <c r="D9449" i="8"/>
  <c r="D9450" i="8"/>
  <c r="D9451" i="8"/>
  <c r="D9452" i="8"/>
  <c r="D9453" i="8"/>
  <c r="D9454" i="8"/>
  <c r="D9455" i="8"/>
  <c r="D9456" i="8"/>
  <c r="D9457" i="8"/>
  <c r="D9458" i="8"/>
  <c r="D9459" i="8"/>
  <c r="D9460" i="8"/>
  <c r="D9461" i="8"/>
  <c r="D9462" i="8"/>
  <c r="D9463" i="8"/>
  <c r="D9464" i="8"/>
  <c r="D9465" i="8"/>
  <c r="D9466" i="8"/>
  <c r="D9467" i="8"/>
  <c r="D9468" i="8"/>
  <c r="D9469" i="8"/>
  <c r="D9470" i="8"/>
  <c r="D9471" i="8"/>
  <c r="D9472" i="8"/>
  <c r="D9473" i="8"/>
  <c r="D9474" i="8"/>
  <c r="D9475" i="8"/>
  <c r="D9476" i="8"/>
  <c r="D9477" i="8"/>
  <c r="D9478" i="8"/>
  <c r="D9479" i="8"/>
  <c r="D9480" i="8"/>
  <c r="D9481" i="8"/>
  <c r="D9482" i="8"/>
  <c r="D9483" i="8"/>
  <c r="D9484" i="8"/>
  <c r="D9485" i="8"/>
  <c r="D9486" i="8"/>
  <c r="D9487" i="8"/>
  <c r="D9488" i="8"/>
  <c r="D9489" i="8"/>
  <c r="D9490" i="8"/>
  <c r="D9491" i="8"/>
  <c r="D9492" i="8"/>
  <c r="D9493" i="8"/>
  <c r="D9494" i="8"/>
  <c r="D9495" i="8"/>
  <c r="D9496" i="8"/>
  <c r="D9497" i="8"/>
  <c r="D9498" i="8"/>
  <c r="D9499" i="8"/>
  <c r="D9500" i="8"/>
  <c r="D9501" i="8"/>
  <c r="D9502" i="8"/>
  <c r="D9503" i="8"/>
  <c r="D9504" i="8"/>
  <c r="D9505" i="8"/>
  <c r="D9506" i="8"/>
  <c r="D9507" i="8"/>
  <c r="D9508" i="8"/>
  <c r="D9509" i="8"/>
  <c r="D9510" i="8"/>
  <c r="D9511" i="8"/>
  <c r="D9512" i="8"/>
  <c r="D9513" i="8"/>
  <c r="D9514" i="8"/>
  <c r="D9515" i="8"/>
  <c r="D9516" i="8"/>
  <c r="D9517" i="8"/>
  <c r="D9518" i="8"/>
  <c r="D9519" i="8"/>
  <c r="D9520" i="8"/>
  <c r="D9521" i="8"/>
  <c r="D9522" i="8"/>
  <c r="D9523" i="8"/>
  <c r="D9524" i="8"/>
  <c r="D9525" i="8"/>
  <c r="D9526" i="8"/>
  <c r="D9527" i="8"/>
  <c r="D9528" i="8"/>
  <c r="D9529" i="8"/>
  <c r="D9530" i="8"/>
  <c r="D9531" i="8"/>
  <c r="D9532" i="8"/>
  <c r="D9533" i="8"/>
  <c r="D9534" i="8"/>
  <c r="D9535" i="8"/>
  <c r="D9536" i="8"/>
  <c r="D9537" i="8"/>
  <c r="D9538" i="8"/>
  <c r="D9539" i="8"/>
  <c r="D9540" i="8"/>
  <c r="D9541" i="8"/>
  <c r="D9542" i="8"/>
  <c r="D9543" i="8"/>
  <c r="D9544" i="8"/>
  <c r="D9545" i="8"/>
  <c r="D9546" i="8"/>
  <c r="D9547" i="8"/>
  <c r="D9548" i="8"/>
  <c r="D9549" i="8"/>
  <c r="D9550" i="8"/>
  <c r="D9551" i="8"/>
  <c r="D9552" i="8"/>
  <c r="D9553" i="8"/>
  <c r="D9554" i="8"/>
  <c r="D9555" i="8"/>
  <c r="D9556" i="8"/>
  <c r="D9557" i="8"/>
  <c r="D9558" i="8"/>
  <c r="D9559" i="8"/>
  <c r="D9560" i="8"/>
  <c r="D9561" i="8"/>
  <c r="D9562" i="8"/>
  <c r="D9563" i="8"/>
  <c r="D9564" i="8"/>
  <c r="D9565" i="8"/>
  <c r="D9566" i="8"/>
  <c r="D9567" i="8"/>
  <c r="D9568" i="8"/>
  <c r="D9569" i="8"/>
  <c r="D9570" i="8"/>
  <c r="D9571" i="8"/>
  <c r="D9572" i="8"/>
  <c r="D9573" i="8"/>
  <c r="D9574" i="8"/>
  <c r="D9575" i="8"/>
  <c r="D9576" i="8"/>
  <c r="D9577" i="8"/>
  <c r="D9578" i="8"/>
  <c r="D9579" i="8"/>
  <c r="D9580" i="8"/>
  <c r="D9581" i="8"/>
  <c r="D9582" i="8"/>
  <c r="D9583" i="8"/>
  <c r="D9584" i="8"/>
  <c r="D9585" i="8"/>
  <c r="D9586" i="8"/>
  <c r="D9587" i="8"/>
  <c r="D9588" i="8"/>
  <c r="D9589" i="8"/>
  <c r="D9590" i="8"/>
  <c r="D9591" i="8"/>
  <c r="D9592" i="8"/>
  <c r="D9593" i="8"/>
  <c r="D9594" i="8"/>
  <c r="D9595" i="8"/>
  <c r="D9596" i="8"/>
  <c r="D9597" i="8"/>
  <c r="D9598" i="8"/>
  <c r="D9599" i="8"/>
  <c r="D9600" i="8"/>
  <c r="D9601" i="8"/>
  <c r="D9602" i="8"/>
  <c r="D9603" i="8"/>
  <c r="D9604" i="8"/>
  <c r="D9605" i="8"/>
  <c r="D9606" i="8"/>
  <c r="D9607" i="8"/>
  <c r="D9608" i="8"/>
  <c r="D9609" i="8"/>
  <c r="D9610" i="8"/>
  <c r="D9611" i="8"/>
  <c r="D9612" i="8"/>
  <c r="D9613" i="8"/>
  <c r="D9614" i="8"/>
  <c r="D9615" i="8"/>
  <c r="D9616" i="8"/>
  <c r="D9617" i="8"/>
  <c r="D9618" i="8"/>
  <c r="D9619" i="8"/>
  <c r="D9620" i="8"/>
  <c r="D9621" i="8"/>
  <c r="D9622" i="8"/>
  <c r="D9623" i="8"/>
  <c r="D9624" i="8"/>
  <c r="D9625" i="8"/>
  <c r="D9626" i="8"/>
  <c r="D9627" i="8"/>
  <c r="D9628" i="8"/>
  <c r="D9629" i="8"/>
  <c r="D9630" i="8"/>
  <c r="D9631" i="8"/>
  <c r="D9632" i="8"/>
  <c r="D9633" i="8"/>
  <c r="D9634" i="8"/>
  <c r="D9635" i="8"/>
  <c r="D9636" i="8"/>
  <c r="D9637" i="8"/>
  <c r="D9638" i="8"/>
  <c r="D9639" i="8"/>
  <c r="D9640" i="8"/>
  <c r="D9641" i="8"/>
  <c r="D9642" i="8"/>
  <c r="D9643" i="8"/>
  <c r="D9644" i="8"/>
  <c r="D9645" i="8"/>
  <c r="D9646" i="8"/>
  <c r="D9647" i="8"/>
  <c r="D9648" i="8"/>
  <c r="D9649" i="8"/>
  <c r="D9650" i="8"/>
  <c r="D9651" i="8"/>
  <c r="D9652" i="8"/>
  <c r="D9653" i="8"/>
  <c r="D9654" i="8"/>
  <c r="D9655" i="8"/>
  <c r="D9656" i="8"/>
  <c r="D9657" i="8"/>
  <c r="D9658" i="8"/>
  <c r="D9659" i="8"/>
  <c r="D9660" i="8"/>
  <c r="D9661" i="8"/>
  <c r="D9662" i="8"/>
  <c r="D9663" i="8"/>
  <c r="D9664" i="8"/>
  <c r="D9665" i="8"/>
  <c r="D9666" i="8"/>
  <c r="D9667" i="8"/>
  <c r="D9668" i="8"/>
  <c r="D9669" i="8"/>
  <c r="D9670" i="8"/>
  <c r="D9671" i="8"/>
  <c r="D9672" i="8"/>
  <c r="D9673" i="8"/>
  <c r="D9674" i="8"/>
  <c r="D9675" i="8"/>
  <c r="D9676" i="8"/>
  <c r="D9677" i="8"/>
  <c r="D9678" i="8"/>
  <c r="D9679" i="8"/>
  <c r="D9680" i="8"/>
  <c r="D9681" i="8"/>
  <c r="D9682" i="8"/>
  <c r="D9683" i="8"/>
  <c r="D9684" i="8"/>
  <c r="D9685" i="8"/>
  <c r="D9686" i="8"/>
  <c r="D9687" i="8"/>
  <c r="D9688" i="8"/>
  <c r="D9689" i="8"/>
  <c r="D9690" i="8"/>
  <c r="D9691" i="8"/>
  <c r="D9692" i="8"/>
  <c r="D9693" i="8"/>
  <c r="D9694" i="8"/>
  <c r="D9695" i="8"/>
  <c r="D9696" i="8"/>
  <c r="D9697" i="8"/>
  <c r="D9698" i="8"/>
  <c r="D9699" i="8"/>
  <c r="D9700" i="8"/>
  <c r="D9701" i="8"/>
  <c r="D9702" i="8"/>
  <c r="D9703" i="8"/>
  <c r="D9704" i="8"/>
  <c r="D9705" i="8"/>
  <c r="D9706" i="8"/>
  <c r="D9707" i="8"/>
  <c r="D9708" i="8"/>
  <c r="D9709" i="8"/>
  <c r="D9710" i="8"/>
  <c r="D9711" i="8"/>
  <c r="D9712" i="8"/>
  <c r="D9713" i="8"/>
  <c r="D9714" i="8"/>
  <c r="D9715" i="8"/>
  <c r="D9716" i="8"/>
  <c r="D9717" i="8"/>
  <c r="D9718" i="8"/>
  <c r="D9719" i="8"/>
  <c r="D9720" i="8"/>
  <c r="D9721" i="8"/>
  <c r="D9722" i="8"/>
  <c r="D9723" i="8"/>
  <c r="D9724" i="8"/>
  <c r="D9725" i="8"/>
  <c r="D9726" i="8"/>
  <c r="D9727" i="8"/>
  <c r="D9728" i="8"/>
  <c r="D9729" i="8"/>
  <c r="D9730" i="8"/>
  <c r="D9731" i="8"/>
  <c r="D9732" i="8"/>
  <c r="D9733" i="8"/>
  <c r="D9734" i="8"/>
  <c r="D9735" i="8"/>
  <c r="D9736" i="8"/>
  <c r="D9737" i="8"/>
  <c r="D9738" i="8"/>
  <c r="D9739" i="8"/>
  <c r="D9740" i="8"/>
  <c r="D9741" i="8"/>
  <c r="D9742" i="8"/>
  <c r="D9743" i="8"/>
  <c r="D9744" i="8"/>
  <c r="D9745" i="8"/>
  <c r="D9746" i="8"/>
  <c r="D9747" i="8"/>
  <c r="D9748" i="8"/>
  <c r="D9749" i="8"/>
  <c r="D9750" i="8"/>
  <c r="D9751" i="8"/>
  <c r="D9752" i="8"/>
  <c r="D9753" i="8"/>
  <c r="D9754" i="8"/>
  <c r="D9755" i="8"/>
  <c r="D9756" i="8"/>
  <c r="D9757" i="8"/>
  <c r="D9758" i="8"/>
  <c r="D9759" i="8"/>
  <c r="D9760" i="8"/>
  <c r="D9761" i="8"/>
  <c r="D9762" i="8"/>
  <c r="D9763" i="8"/>
  <c r="D9764" i="8"/>
  <c r="D9765" i="8"/>
  <c r="D9766" i="8"/>
  <c r="D9767" i="8"/>
  <c r="D9768" i="8"/>
  <c r="D9769" i="8"/>
  <c r="D9770" i="8"/>
  <c r="D9771" i="8"/>
  <c r="D9772" i="8"/>
  <c r="D9773" i="8"/>
  <c r="D9774" i="8"/>
  <c r="D9775" i="8"/>
  <c r="D9776" i="8"/>
  <c r="D9777" i="8"/>
  <c r="D9778" i="8"/>
  <c r="D9779" i="8"/>
  <c r="D9780" i="8"/>
  <c r="D9781" i="8"/>
  <c r="D9782" i="8"/>
  <c r="D9783" i="8"/>
  <c r="D9784" i="8"/>
  <c r="D9785" i="8"/>
  <c r="D9786" i="8"/>
  <c r="D9787" i="8"/>
  <c r="D9788" i="8"/>
  <c r="D9789" i="8"/>
  <c r="D9790" i="8"/>
  <c r="D9791" i="8"/>
  <c r="D9792" i="8"/>
  <c r="D9793" i="8"/>
  <c r="D9794" i="8"/>
  <c r="D9795" i="8"/>
  <c r="D9796" i="8"/>
  <c r="D9797" i="8"/>
  <c r="D9798" i="8"/>
  <c r="D9799" i="8"/>
  <c r="D9800" i="8"/>
  <c r="D9801" i="8"/>
  <c r="D9802" i="8"/>
  <c r="D9803" i="8"/>
  <c r="D9804" i="8"/>
  <c r="D9805" i="8"/>
  <c r="D9806" i="8"/>
  <c r="D9807" i="8"/>
  <c r="D9808" i="8"/>
  <c r="D9809" i="8"/>
  <c r="D9810" i="8"/>
  <c r="D9811" i="8"/>
  <c r="D9812" i="8"/>
  <c r="D9813" i="8"/>
  <c r="D9814" i="8"/>
  <c r="D9815" i="8"/>
  <c r="D9816" i="8"/>
  <c r="D9817" i="8"/>
  <c r="D9818" i="8"/>
  <c r="D9819" i="8"/>
  <c r="D9820" i="8"/>
  <c r="D9821" i="8"/>
  <c r="D9822" i="8"/>
  <c r="D9823" i="8"/>
  <c r="D9824" i="8"/>
  <c r="D9825" i="8"/>
  <c r="D9826" i="8"/>
  <c r="D9827" i="8"/>
  <c r="D9828" i="8"/>
  <c r="D9829" i="8"/>
  <c r="D9830" i="8"/>
  <c r="D9831" i="8"/>
  <c r="D9832" i="8"/>
  <c r="D9833" i="8"/>
  <c r="D9834" i="8"/>
  <c r="D9835" i="8"/>
  <c r="D9836" i="8"/>
  <c r="D9837" i="8"/>
  <c r="D9838" i="8"/>
  <c r="D9839" i="8"/>
  <c r="D9840" i="8"/>
  <c r="D9841" i="8"/>
  <c r="D9842" i="8"/>
  <c r="D9843" i="8"/>
  <c r="D9844" i="8"/>
  <c r="D9845" i="8"/>
  <c r="D9846" i="8"/>
  <c r="D9847" i="8"/>
  <c r="D9848" i="8"/>
  <c r="D9849" i="8"/>
  <c r="D9850" i="8"/>
  <c r="D9851" i="8"/>
  <c r="D9852" i="8"/>
  <c r="D9853" i="8"/>
  <c r="D9854" i="8"/>
  <c r="D9855" i="8"/>
  <c r="D9856" i="8"/>
  <c r="D9857" i="8"/>
  <c r="D9858" i="8"/>
  <c r="D9859" i="8"/>
  <c r="D9860" i="8"/>
  <c r="D9861" i="8"/>
  <c r="D9862" i="8"/>
  <c r="D9863" i="8"/>
  <c r="D9864" i="8"/>
  <c r="D9865" i="8"/>
  <c r="D9866" i="8"/>
  <c r="D9867" i="8"/>
  <c r="D9868" i="8"/>
  <c r="D9869" i="8"/>
  <c r="D9870" i="8"/>
  <c r="D9871" i="8"/>
  <c r="D9872" i="8"/>
  <c r="D9873" i="8"/>
  <c r="D9874" i="8"/>
  <c r="D9875" i="8"/>
  <c r="D9876" i="8"/>
  <c r="D9877" i="8"/>
  <c r="D9878" i="8"/>
  <c r="D9879" i="8"/>
  <c r="D9880" i="8"/>
  <c r="D9881" i="8"/>
  <c r="D9882" i="8"/>
  <c r="D9883" i="8"/>
  <c r="D9884" i="8"/>
  <c r="D9885" i="8"/>
  <c r="D9886" i="8"/>
  <c r="D9887" i="8"/>
  <c r="D9888" i="8"/>
  <c r="D9889" i="8"/>
  <c r="D9890" i="8"/>
  <c r="D9891" i="8"/>
  <c r="D9892" i="8"/>
  <c r="D9893" i="8"/>
  <c r="D9894" i="8"/>
  <c r="D9895" i="8"/>
  <c r="D9896" i="8"/>
  <c r="D9897" i="8"/>
  <c r="D9898" i="8"/>
  <c r="D9899" i="8"/>
  <c r="D9900" i="8"/>
  <c r="D9901" i="8"/>
  <c r="D9902" i="8"/>
  <c r="D9903" i="8"/>
  <c r="D9904" i="8"/>
  <c r="D9905" i="8"/>
  <c r="D9906" i="8"/>
  <c r="D9907" i="8"/>
  <c r="D9908" i="8"/>
  <c r="D9909" i="8"/>
  <c r="D9910" i="8"/>
  <c r="D9911" i="8"/>
  <c r="D9912" i="8"/>
  <c r="D9913" i="8"/>
  <c r="D9914" i="8"/>
  <c r="D9915" i="8"/>
  <c r="D9916" i="8"/>
  <c r="D9917" i="8"/>
  <c r="D9918" i="8"/>
  <c r="D9919" i="8"/>
  <c r="D9920" i="8"/>
  <c r="D9921" i="8"/>
  <c r="D9922" i="8"/>
  <c r="D9923" i="8"/>
  <c r="D9924" i="8"/>
  <c r="D9925" i="8"/>
  <c r="D9926" i="8"/>
  <c r="D9927" i="8"/>
  <c r="D9928" i="8"/>
  <c r="D9929" i="8"/>
  <c r="D9930" i="8"/>
  <c r="D9931" i="8"/>
  <c r="D9932" i="8"/>
  <c r="D9933" i="8"/>
  <c r="D9934" i="8"/>
  <c r="D9935" i="8"/>
  <c r="D9936" i="8"/>
  <c r="D9937" i="8"/>
  <c r="D9938" i="8"/>
  <c r="D9939" i="8"/>
  <c r="D9940" i="8"/>
  <c r="D9941" i="8"/>
  <c r="D9942" i="8"/>
  <c r="D9943" i="8"/>
  <c r="D9944" i="8"/>
  <c r="D9945" i="8"/>
  <c r="D9946" i="8"/>
  <c r="D9947" i="8"/>
  <c r="D9948" i="8"/>
  <c r="D9949" i="8"/>
  <c r="D9950" i="8"/>
  <c r="D9951" i="8"/>
  <c r="D9952" i="8"/>
  <c r="D9953" i="8"/>
  <c r="D9954" i="8"/>
  <c r="D9955" i="8"/>
  <c r="D9956" i="8"/>
  <c r="D9957" i="8"/>
  <c r="D9958" i="8"/>
  <c r="D9959" i="8"/>
  <c r="D9960" i="8"/>
  <c r="D9961" i="8"/>
  <c r="D9962" i="8"/>
  <c r="D9963" i="8"/>
  <c r="D9964" i="8"/>
  <c r="D9965" i="8"/>
  <c r="D9966" i="8"/>
  <c r="D9967" i="8"/>
  <c r="D9968" i="8"/>
  <c r="D9969" i="8"/>
  <c r="D9970" i="8"/>
  <c r="D9971" i="8"/>
  <c r="D9972" i="8"/>
  <c r="D9973" i="8"/>
  <c r="D9974" i="8"/>
  <c r="D9975" i="8"/>
  <c r="D9976" i="8"/>
  <c r="D9977" i="8"/>
  <c r="D9978" i="8"/>
  <c r="D9979" i="8"/>
  <c r="D9980" i="8"/>
  <c r="D9981" i="8"/>
  <c r="D9982" i="8"/>
  <c r="D9983" i="8"/>
  <c r="D9984" i="8"/>
  <c r="D9985" i="8"/>
  <c r="D9986" i="8"/>
  <c r="D9987" i="8"/>
  <c r="D9988" i="8"/>
  <c r="D9989" i="8"/>
  <c r="D9990" i="8"/>
  <c r="D9991" i="8"/>
  <c r="D9992" i="8"/>
  <c r="D9993" i="8"/>
  <c r="D9994" i="8"/>
  <c r="D9995" i="8"/>
  <c r="D9996" i="8"/>
  <c r="D9997" i="8"/>
  <c r="D9998" i="8"/>
  <c r="D9999" i="8"/>
  <c r="D10000" i="8"/>
  <c r="D10001" i="8"/>
  <c r="D10002" i="8"/>
  <c r="D10003" i="8"/>
  <c r="D10004" i="8"/>
  <c r="D10005" i="8"/>
  <c r="D10006" i="8"/>
  <c r="D10007" i="8"/>
  <c r="D10008" i="8"/>
  <c r="D10009" i="8"/>
  <c r="D10010" i="8"/>
  <c r="D10011" i="8"/>
  <c r="D10012" i="8"/>
  <c r="D10013" i="8"/>
  <c r="D10014" i="8"/>
  <c r="D10015" i="8"/>
  <c r="D10016" i="8"/>
  <c r="D10017" i="8"/>
  <c r="D10018" i="8"/>
  <c r="D10019" i="8"/>
  <c r="D10020" i="8"/>
  <c r="D10021" i="8"/>
  <c r="D10022" i="8"/>
  <c r="D10023" i="8"/>
  <c r="D10024" i="8"/>
  <c r="D10025" i="8"/>
  <c r="D10026" i="8"/>
  <c r="D10027" i="8"/>
  <c r="D10028" i="8"/>
  <c r="D10029" i="8"/>
  <c r="D10030" i="8"/>
  <c r="D10031" i="8"/>
  <c r="D10032" i="8"/>
  <c r="D10033" i="8"/>
  <c r="D10034" i="8"/>
  <c r="D10035" i="8"/>
  <c r="D10036" i="8"/>
  <c r="D10037" i="8"/>
  <c r="D10038" i="8"/>
  <c r="D10039" i="8"/>
  <c r="D10040" i="8"/>
  <c r="D10041" i="8"/>
  <c r="D10042" i="8"/>
  <c r="D10043" i="8"/>
  <c r="D10044" i="8"/>
  <c r="D10045" i="8"/>
  <c r="D10046" i="8"/>
  <c r="D10047" i="8"/>
  <c r="D10048" i="8"/>
  <c r="D10049" i="8"/>
  <c r="D10050" i="8"/>
  <c r="D10051" i="8"/>
  <c r="D10052" i="8"/>
  <c r="D10053" i="8"/>
  <c r="D10054" i="8"/>
  <c r="D10055" i="8"/>
  <c r="D10056" i="8"/>
  <c r="D10057" i="8"/>
  <c r="D10058" i="8"/>
  <c r="D10059" i="8"/>
  <c r="D10060" i="8"/>
  <c r="D10061" i="8"/>
  <c r="D10062" i="8"/>
  <c r="D10063" i="8"/>
  <c r="D10064" i="8"/>
  <c r="D10065" i="8"/>
  <c r="D10066" i="8"/>
  <c r="D10067" i="8"/>
  <c r="D10068" i="8"/>
  <c r="D10069" i="8"/>
  <c r="D10070" i="8"/>
  <c r="D10071" i="8"/>
  <c r="D10072" i="8"/>
  <c r="D10073" i="8"/>
  <c r="D10074" i="8"/>
  <c r="D10075" i="8"/>
  <c r="D10076" i="8"/>
  <c r="D10077" i="8"/>
  <c r="D10078" i="8"/>
  <c r="D10079" i="8"/>
  <c r="D10080" i="8"/>
  <c r="D10081" i="8"/>
  <c r="D10082" i="8"/>
  <c r="D10083" i="8"/>
  <c r="D10084" i="8"/>
  <c r="D10085" i="8"/>
  <c r="D10086" i="8"/>
  <c r="D10087" i="8"/>
  <c r="D10088" i="8"/>
  <c r="D10089" i="8"/>
  <c r="D10090" i="8"/>
  <c r="D10091" i="8"/>
  <c r="D10092" i="8"/>
  <c r="D10093" i="8"/>
  <c r="D10094" i="8"/>
  <c r="D10095" i="8"/>
  <c r="D10096" i="8"/>
  <c r="D10097" i="8"/>
  <c r="D10098" i="8"/>
  <c r="D10099" i="8"/>
  <c r="D10100" i="8"/>
  <c r="D10101" i="8"/>
  <c r="D10102" i="8"/>
  <c r="D10103" i="8"/>
  <c r="D10104" i="8"/>
  <c r="D10105" i="8"/>
  <c r="D10106" i="8"/>
  <c r="D10107" i="8"/>
  <c r="D10108" i="8"/>
  <c r="D10109" i="8"/>
  <c r="D10110" i="8"/>
  <c r="D10111" i="8"/>
  <c r="D10112" i="8"/>
  <c r="D10113" i="8"/>
  <c r="D10114" i="8"/>
  <c r="D10115" i="8"/>
  <c r="D10116" i="8"/>
  <c r="D10117" i="8"/>
  <c r="D10118" i="8"/>
  <c r="D10119" i="8"/>
  <c r="D10120" i="8"/>
  <c r="D10121" i="8"/>
  <c r="D10122" i="8"/>
  <c r="D10123" i="8"/>
  <c r="D10124" i="8"/>
  <c r="D10125" i="8"/>
  <c r="D10126" i="8"/>
  <c r="D10127" i="8"/>
  <c r="D10128" i="8"/>
  <c r="D10129" i="8"/>
  <c r="D10130" i="8"/>
  <c r="D10131" i="8"/>
  <c r="D10132" i="8"/>
  <c r="D10133" i="8"/>
  <c r="D10134" i="8"/>
  <c r="D10135" i="8"/>
  <c r="D10136" i="8"/>
  <c r="D10137" i="8"/>
  <c r="D10138" i="8"/>
  <c r="D10139" i="8"/>
  <c r="D10140" i="8"/>
  <c r="D10141" i="8"/>
  <c r="D10142" i="8"/>
  <c r="D10143" i="8"/>
  <c r="D10144" i="8"/>
  <c r="D10145" i="8"/>
  <c r="D10146" i="8"/>
  <c r="D10147" i="8"/>
  <c r="D10148" i="8"/>
  <c r="D10149" i="8"/>
  <c r="D10150" i="8"/>
  <c r="D10151" i="8"/>
  <c r="D10152" i="8"/>
  <c r="D10153" i="8"/>
  <c r="D10154" i="8"/>
  <c r="D10155" i="8"/>
  <c r="D10156" i="8"/>
  <c r="D10157" i="8"/>
  <c r="D10158" i="8"/>
  <c r="D10159" i="8"/>
  <c r="D10160" i="8"/>
  <c r="D10161" i="8"/>
  <c r="D10162" i="8"/>
  <c r="D10163" i="8"/>
  <c r="D10164" i="8"/>
  <c r="D10165" i="8"/>
  <c r="D10166" i="8"/>
  <c r="D10167" i="8"/>
  <c r="D10168" i="8"/>
  <c r="D10169" i="8"/>
  <c r="D10170" i="8"/>
  <c r="D10171" i="8"/>
  <c r="D10172" i="8"/>
  <c r="D10173" i="8"/>
  <c r="D10174" i="8"/>
  <c r="D10175" i="8"/>
  <c r="D10176" i="8"/>
  <c r="D10177" i="8"/>
  <c r="D10178" i="8"/>
  <c r="D10179" i="8"/>
  <c r="D10180" i="8"/>
  <c r="D10181" i="8"/>
  <c r="D10182" i="8"/>
  <c r="D10183" i="8"/>
  <c r="D10184" i="8"/>
  <c r="D10185" i="8"/>
  <c r="D10186" i="8"/>
  <c r="D10187" i="8"/>
  <c r="D10188" i="8"/>
  <c r="D10189" i="8"/>
  <c r="D10190" i="8"/>
  <c r="D10191" i="8"/>
  <c r="D10192" i="8"/>
  <c r="D10193" i="8"/>
  <c r="D10194" i="8"/>
  <c r="D10195" i="8"/>
  <c r="D10196" i="8"/>
  <c r="D10197" i="8"/>
  <c r="D10198" i="8"/>
  <c r="D10199" i="8"/>
  <c r="D10200" i="8"/>
  <c r="D10201" i="8"/>
  <c r="D10202" i="8"/>
  <c r="D10203" i="8"/>
  <c r="D10204" i="8"/>
  <c r="D10205" i="8"/>
  <c r="D10206" i="8"/>
  <c r="D10207" i="8"/>
  <c r="D10208" i="8"/>
  <c r="D10209" i="8"/>
  <c r="D10210" i="8"/>
  <c r="D10211" i="8"/>
  <c r="D10212" i="8"/>
  <c r="D10213" i="8"/>
  <c r="D10214" i="8"/>
  <c r="D10215" i="8"/>
  <c r="D10216" i="8"/>
  <c r="D10217" i="8"/>
  <c r="D10218" i="8"/>
  <c r="D10219" i="8"/>
  <c r="D10220" i="8"/>
  <c r="D10221" i="8"/>
  <c r="D10222" i="8"/>
  <c r="D10223" i="8"/>
  <c r="D10224" i="8"/>
  <c r="D10225" i="8"/>
  <c r="D10226" i="8"/>
  <c r="D10227" i="8"/>
  <c r="D10228" i="8"/>
  <c r="D10229" i="8"/>
  <c r="D10230" i="8"/>
  <c r="D10231" i="8"/>
  <c r="D10232" i="8"/>
  <c r="D10233" i="8"/>
  <c r="D10234" i="8"/>
  <c r="D10235" i="8"/>
  <c r="D10236" i="8"/>
  <c r="D10237" i="8"/>
  <c r="D10238" i="8"/>
  <c r="D10239" i="8"/>
  <c r="D10240" i="8"/>
  <c r="D10241" i="8"/>
  <c r="D10242" i="8"/>
  <c r="D10243" i="8"/>
  <c r="D10244" i="8"/>
  <c r="D10245" i="8"/>
  <c r="D10246" i="8"/>
  <c r="D10247" i="8"/>
  <c r="D10248" i="8"/>
  <c r="D10249" i="8"/>
  <c r="D10250" i="8"/>
  <c r="D10251" i="8"/>
  <c r="D10252" i="8"/>
  <c r="D10253" i="8"/>
  <c r="D10254" i="8"/>
  <c r="D10255" i="8"/>
  <c r="D10256" i="8"/>
  <c r="D10257" i="8"/>
  <c r="D10258" i="8"/>
  <c r="D10259" i="8"/>
  <c r="D10260" i="8"/>
  <c r="D10261" i="8"/>
  <c r="D10262" i="8"/>
  <c r="D10263" i="8"/>
  <c r="D10264" i="8"/>
  <c r="D10265" i="8"/>
  <c r="D10266" i="8"/>
  <c r="D10267" i="8"/>
  <c r="D10268" i="8"/>
  <c r="D10269" i="8"/>
  <c r="D10270" i="8"/>
  <c r="D10271" i="8"/>
  <c r="D8" i="8"/>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S758" i="5"/>
  <c r="S759" i="5"/>
  <c r="S760" i="5"/>
  <c r="S761" i="5"/>
  <c r="S762" i="5"/>
  <c r="S763" i="5"/>
  <c r="S764" i="5"/>
  <c r="S765" i="5"/>
  <c r="S766" i="5"/>
  <c r="S767" i="5"/>
  <c r="S768" i="5"/>
  <c r="S769" i="5"/>
  <c r="S770" i="5"/>
  <c r="S771" i="5"/>
  <c r="S772" i="5"/>
  <c r="S773" i="5"/>
  <c r="S774" i="5"/>
  <c r="S775" i="5"/>
  <c r="S776" i="5"/>
  <c r="S777" i="5"/>
  <c r="S778" i="5"/>
  <c r="S779" i="5"/>
  <c r="S780" i="5"/>
  <c r="S781" i="5"/>
  <c r="S782" i="5"/>
  <c r="S783" i="5"/>
  <c r="S784" i="5"/>
  <c r="S785" i="5"/>
  <c r="S786" i="5"/>
  <c r="S787" i="5"/>
  <c r="S788" i="5"/>
  <c r="S789" i="5"/>
  <c r="S790" i="5"/>
  <c r="S791" i="5"/>
  <c r="S792" i="5"/>
  <c r="S793" i="5"/>
  <c r="S794" i="5"/>
  <c r="S795" i="5"/>
  <c r="S796" i="5"/>
  <c r="S797" i="5"/>
  <c r="S798" i="5"/>
  <c r="S799" i="5"/>
  <c r="S800" i="5"/>
  <c r="S801" i="5"/>
  <c r="S802" i="5"/>
  <c r="S803" i="5"/>
  <c r="S804" i="5"/>
  <c r="S805" i="5"/>
  <c r="S806" i="5"/>
  <c r="S807" i="5"/>
  <c r="S808" i="5"/>
  <c r="S809" i="5"/>
  <c r="S810" i="5"/>
  <c r="S811" i="5"/>
  <c r="S812" i="5"/>
  <c r="S813" i="5"/>
  <c r="S814" i="5"/>
  <c r="S815" i="5"/>
  <c r="S816" i="5"/>
  <c r="S817" i="5"/>
  <c r="S818" i="5"/>
  <c r="S819" i="5"/>
  <c r="S820" i="5"/>
  <c r="S821" i="5"/>
  <c r="S822" i="5"/>
  <c r="S823" i="5"/>
  <c r="S824" i="5"/>
  <c r="S825" i="5"/>
  <c r="S826" i="5"/>
  <c r="S827" i="5"/>
  <c r="S828" i="5"/>
  <c r="S829" i="5"/>
  <c r="S830" i="5"/>
  <c r="S831" i="5"/>
  <c r="S832" i="5"/>
  <c r="S833" i="5"/>
  <c r="S834" i="5"/>
  <c r="S835" i="5"/>
  <c r="S836" i="5"/>
  <c r="S837" i="5"/>
  <c r="S838" i="5"/>
  <c r="S839" i="5"/>
  <c r="S840" i="5"/>
  <c r="S841" i="5"/>
  <c r="S842" i="5"/>
  <c r="S843" i="5"/>
  <c r="S844" i="5"/>
  <c r="S845" i="5"/>
  <c r="S846" i="5"/>
  <c r="S847" i="5"/>
  <c r="S848" i="5"/>
  <c r="S849" i="5"/>
  <c r="S850" i="5"/>
  <c r="S851" i="5"/>
  <c r="S852" i="5"/>
  <c r="S853" i="5"/>
  <c r="S854" i="5"/>
  <c r="S855" i="5"/>
  <c r="S856" i="5"/>
  <c r="S857" i="5"/>
  <c r="S858" i="5"/>
  <c r="S859" i="5"/>
  <c r="S860" i="5"/>
  <c r="S861" i="5"/>
  <c r="S862" i="5"/>
  <c r="S863" i="5"/>
  <c r="S864" i="5"/>
  <c r="S865" i="5"/>
  <c r="S866" i="5"/>
  <c r="S867" i="5"/>
  <c r="S868" i="5"/>
  <c r="S869" i="5"/>
  <c r="S870" i="5"/>
  <c r="S871" i="5"/>
  <c r="S872" i="5"/>
  <c r="S873" i="5"/>
  <c r="S874" i="5"/>
  <c r="S875" i="5"/>
  <c r="S876" i="5"/>
  <c r="S877" i="5"/>
  <c r="S878" i="5"/>
  <c r="S879" i="5"/>
  <c r="S880" i="5"/>
  <c r="S881" i="5"/>
  <c r="S882" i="5"/>
  <c r="S883" i="5"/>
  <c r="S884" i="5"/>
  <c r="S885" i="5"/>
  <c r="S886" i="5"/>
  <c r="S887" i="5"/>
  <c r="S888" i="5"/>
  <c r="S889" i="5"/>
  <c r="S890" i="5"/>
  <c r="S891" i="5"/>
  <c r="S892" i="5"/>
  <c r="S893" i="5"/>
  <c r="S894" i="5"/>
  <c r="S895" i="5"/>
  <c r="S896" i="5"/>
  <c r="S897" i="5"/>
  <c r="S898" i="5"/>
  <c r="S899" i="5"/>
  <c r="S900" i="5"/>
  <c r="S901" i="5"/>
  <c r="S902" i="5"/>
  <c r="S903" i="5"/>
  <c r="S904" i="5"/>
  <c r="S905" i="5"/>
  <c r="S906" i="5"/>
  <c r="S907" i="5"/>
  <c r="S908" i="5"/>
  <c r="S909" i="5"/>
  <c r="S910" i="5"/>
  <c r="S911" i="5"/>
  <c r="S912" i="5"/>
  <c r="S913" i="5"/>
  <c r="S914" i="5"/>
  <c r="S915" i="5"/>
  <c r="S916" i="5"/>
  <c r="S917" i="5"/>
  <c r="S918" i="5"/>
  <c r="S919" i="5"/>
  <c r="S920" i="5"/>
  <c r="S921" i="5"/>
  <c r="S922" i="5"/>
  <c r="S923" i="5"/>
  <c r="S924" i="5"/>
  <c r="S925" i="5"/>
  <c r="S926" i="5"/>
  <c r="S927" i="5"/>
  <c r="S928" i="5"/>
  <c r="S929" i="5"/>
  <c r="S930" i="5"/>
  <c r="S931" i="5"/>
  <c r="S932" i="5"/>
  <c r="S933" i="5"/>
  <c r="S934" i="5"/>
  <c r="S935" i="5"/>
  <c r="S936" i="5"/>
  <c r="S937" i="5"/>
  <c r="S938" i="5"/>
  <c r="S939" i="5"/>
  <c r="S940" i="5"/>
  <c r="S941" i="5"/>
  <c r="S942" i="5"/>
  <c r="S943" i="5"/>
  <c r="S944" i="5"/>
  <c r="S945" i="5"/>
  <c r="S946" i="5"/>
  <c r="S947" i="5"/>
  <c r="S948" i="5"/>
  <c r="S949" i="5"/>
  <c r="S950" i="5"/>
  <c r="S951" i="5"/>
  <c r="S952" i="5"/>
  <c r="S953" i="5"/>
  <c r="S954" i="5"/>
  <c r="S955" i="5"/>
  <c r="S956" i="5"/>
  <c r="S957" i="5"/>
  <c r="S958" i="5"/>
  <c r="S959" i="5"/>
  <c r="S960" i="5"/>
  <c r="S961" i="5"/>
  <c r="S962" i="5"/>
  <c r="S963" i="5"/>
  <c r="S964" i="5"/>
  <c r="S965" i="5"/>
  <c r="S966" i="5"/>
  <c r="S967" i="5"/>
  <c r="S968" i="5"/>
  <c r="S969" i="5"/>
  <c r="S970" i="5"/>
  <c r="S971" i="5"/>
  <c r="S972" i="5"/>
  <c r="S973" i="5"/>
  <c r="S974" i="5"/>
  <c r="S975" i="5"/>
  <c r="S976" i="5"/>
  <c r="S977" i="5"/>
  <c r="S978" i="5"/>
  <c r="S979" i="5"/>
  <c r="S980" i="5"/>
  <c r="S981" i="5"/>
  <c r="S982" i="5"/>
  <c r="S983" i="5"/>
  <c r="S984" i="5"/>
  <c r="S985" i="5"/>
  <c r="S986" i="5"/>
  <c r="S987" i="5"/>
  <c r="S988" i="5"/>
  <c r="S989" i="5"/>
  <c r="S990" i="5"/>
  <c r="S991" i="5"/>
  <c r="S992" i="5"/>
  <c r="S993" i="5"/>
  <c r="S994" i="5"/>
  <c r="S995" i="5"/>
  <c r="S996" i="5"/>
  <c r="S997" i="5"/>
  <c r="S998" i="5"/>
  <c r="S999" i="5"/>
  <c r="S1000" i="5"/>
  <c r="S1001" i="5"/>
  <c r="S1002" i="5"/>
  <c r="S1003" i="5"/>
  <c r="S1004" i="5"/>
  <c r="S1005" i="5"/>
  <c r="S1006" i="5"/>
  <c r="S1007" i="5"/>
  <c r="S1008" i="5"/>
  <c r="S1009" i="5"/>
  <c r="S1010" i="5"/>
  <c r="S1011" i="5"/>
  <c r="S1012" i="5"/>
  <c r="S1013" i="5"/>
  <c r="S1014" i="5"/>
  <c r="S1015" i="5"/>
  <c r="S1016" i="5"/>
  <c r="S1017" i="5"/>
  <c r="S1018" i="5"/>
  <c r="S1019" i="5"/>
  <c r="S1020" i="5"/>
  <c r="S1021" i="5"/>
  <c r="S1022" i="5"/>
  <c r="S1023" i="5"/>
  <c r="S1024" i="5"/>
  <c r="S1025" i="5"/>
  <c r="S1026" i="5"/>
  <c r="S1027" i="5"/>
  <c r="S1028" i="5"/>
  <c r="S1029" i="5"/>
  <c r="S1030" i="5"/>
  <c r="S1031" i="5"/>
  <c r="S1032" i="5"/>
  <c r="S1033" i="5"/>
  <c r="S1034" i="5"/>
  <c r="S1035" i="5"/>
  <c r="S1036" i="5"/>
  <c r="S1037" i="5"/>
  <c r="S1038" i="5"/>
  <c r="S1039" i="5"/>
  <c r="S1040" i="5"/>
  <c r="S1041" i="5"/>
  <c r="S1042" i="5"/>
  <c r="S1043" i="5"/>
  <c r="S1044" i="5"/>
  <c r="S1045" i="5"/>
  <c r="S1046" i="5"/>
  <c r="S1047" i="5"/>
  <c r="S1048" i="5"/>
  <c r="S1049" i="5"/>
  <c r="S1050" i="5"/>
  <c r="S1051" i="5"/>
  <c r="S1052" i="5"/>
  <c r="S1053" i="5"/>
  <c r="S1054" i="5"/>
  <c r="S1055" i="5"/>
  <c r="S1056" i="5"/>
  <c r="S1057" i="5"/>
  <c r="S1058" i="5"/>
  <c r="S1059" i="5"/>
  <c r="S1060" i="5"/>
  <c r="S1061" i="5"/>
  <c r="S1062" i="5"/>
  <c r="S1063" i="5"/>
  <c r="S1064" i="5"/>
  <c r="S1065" i="5"/>
  <c r="S1066" i="5"/>
  <c r="S1067" i="5"/>
  <c r="S1068" i="5"/>
  <c r="S1069" i="5"/>
  <c r="S1070" i="5"/>
  <c r="S1071" i="5"/>
  <c r="S1072" i="5"/>
  <c r="S1073" i="5"/>
  <c r="S1074" i="5"/>
  <c r="S1075" i="5"/>
  <c r="S1076" i="5"/>
  <c r="S1077" i="5"/>
  <c r="S1078" i="5"/>
  <c r="S1079" i="5"/>
  <c r="S1080" i="5"/>
  <c r="S1081" i="5"/>
  <c r="S1082" i="5"/>
  <c r="S1083" i="5"/>
  <c r="S1084" i="5"/>
  <c r="S1085" i="5"/>
  <c r="S1086" i="5"/>
  <c r="S1087" i="5"/>
  <c r="S1088" i="5"/>
  <c r="S1089" i="5"/>
  <c r="S1090" i="5"/>
  <c r="S1091" i="5"/>
  <c r="S1092" i="5"/>
  <c r="S1093" i="5"/>
  <c r="S1094" i="5"/>
  <c r="S1095" i="5"/>
  <c r="S1096" i="5"/>
  <c r="S1097" i="5"/>
  <c r="S1098" i="5"/>
  <c r="S1099" i="5"/>
  <c r="S1100" i="5"/>
  <c r="S1101" i="5"/>
  <c r="S1102" i="5"/>
  <c r="S1103" i="5"/>
  <c r="S1104" i="5"/>
  <c r="S1105" i="5"/>
  <c r="S1106" i="5"/>
  <c r="S1107" i="5"/>
  <c r="S1108" i="5"/>
  <c r="S1109" i="5"/>
  <c r="S1110" i="5"/>
  <c r="S1111" i="5"/>
  <c r="S1112" i="5"/>
  <c r="S1113" i="5"/>
  <c r="S1114" i="5"/>
  <c r="S1115" i="5"/>
  <c r="S1116" i="5"/>
  <c r="S1117" i="5"/>
  <c r="S1118" i="5"/>
  <c r="S1119" i="5"/>
  <c r="S1120" i="5"/>
  <c r="S1121" i="5"/>
  <c r="S1122" i="5"/>
  <c r="S1123" i="5"/>
  <c r="S1124" i="5"/>
  <c r="S1125" i="5"/>
  <c r="S1126" i="5"/>
  <c r="S1127" i="5"/>
  <c r="S1128" i="5"/>
  <c r="S1129" i="5"/>
  <c r="S1130" i="5"/>
  <c r="S1131" i="5"/>
  <c r="S1132" i="5"/>
  <c r="S1133" i="5"/>
  <c r="S1134" i="5"/>
  <c r="S1135" i="5"/>
  <c r="S1136" i="5"/>
  <c r="S1137" i="5"/>
  <c r="S1138" i="5"/>
  <c r="S1139" i="5"/>
  <c r="S1140" i="5"/>
  <c r="S1141" i="5"/>
  <c r="S1142" i="5"/>
  <c r="S1143" i="5"/>
  <c r="S1144" i="5"/>
  <c r="S1145" i="5"/>
  <c r="S1146" i="5"/>
  <c r="S1147" i="5"/>
  <c r="S1148" i="5"/>
  <c r="S1149" i="5"/>
  <c r="S1150" i="5"/>
  <c r="S1151" i="5"/>
  <c r="S1152" i="5"/>
  <c r="S1153" i="5"/>
  <c r="S1154" i="5"/>
  <c r="S1155" i="5"/>
  <c r="S1156" i="5"/>
  <c r="S1157" i="5"/>
  <c r="S1158" i="5"/>
  <c r="S1159" i="5"/>
  <c r="S1160" i="5"/>
  <c r="S1161" i="5"/>
  <c r="S1162" i="5"/>
  <c r="S1163" i="5"/>
  <c r="S1164" i="5"/>
  <c r="S1165" i="5"/>
  <c r="S1166" i="5"/>
  <c r="S1167" i="5"/>
  <c r="S1168" i="5"/>
  <c r="S1169" i="5"/>
  <c r="S1170" i="5"/>
  <c r="S1171" i="5"/>
  <c r="S1172" i="5"/>
  <c r="S1173" i="5"/>
  <c r="S1174" i="5"/>
  <c r="S1175" i="5"/>
  <c r="S1176" i="5"/>
  <c r="S1177" i="5"/>
  <c r="S1178" i="5"/>
  <c r="S1179" i="5"/>
  <c r="S1180" i="5"/>
  <c r="S1181" i="5"/>
  <c r="S1182" i="5"/>
  <c r="S1183" i="5"/>
  <c r="S1184" i="5"/>
  <c r="S1185" i="5"/>
  <c r="S1186" i="5"/>
  <c r="S1187" i="5"/>
  <c r="S1188" i="5"/>
  <c r="S1189" i="5"/>
  <c r="S1190" i="5"/>
  <c r="S1191" i="5"/>
  <c r="S1192" i="5"/>
  <c r="S1193" i="5"/>
  <c r="S1194" i="5"/>
  <c r="S1195" i="5"/>
  <c r="S1196" i="5"/>
  <c r="S1197" i="5"/>
  <c r="S1198" i="5"/>
  <c r="S1199" i="5"/>
  <c r="S1200" i="5"/>
  <c r="S1201" i="5"/>
  <c r="S1202" i="5"/>
  <c r="S1203" i="5"/>
  <c r="S1204" i="5"/>
  <c r="S1205" i="5"/>
  <c r="S1206" i="5"/>
  <c r="S1207" i="5"/>
  <c r="S1208" i="5"/>
  <c r="S1209" i="5"/>
  <c r="S1210" i="5"/>
  <c r="S1211" i="5"/>
  <c r="S1212" i="5"/>
  <c r="S1213" i="5"/>
  <c r="S1214" i="5"/>
  <c r="S1215" i="5"/>
  <c r="S1216" i="5"/>
  <c r="S1217" i="5"/>
  <c r="S1218" i="5"/>
  <c r="S1219" i="5"/>
  <c r="S1220" i="5"/>
  <c r="S1221" i="5"/>
  <c r="S1222" i="5"/>
  <c r="S1223" i="5"/>
  <c r="S1224" i="5"/>
  <c r="S1225" i="5"/>
  <c r="S1226" i="5"/>
  <c r="S1227" i="5"/>
  <c r="S1228" i="5"/>
  <c r="S1229" i="5"/>
  <c r="S1230" i="5"/>
  <c r="S1231" i="5"/>
  <c r="S1232" i="5"/>
  <c r="S1233" i="5"/>
  <c r="S1234" i="5"/>
  <c r="S1235" i="5"/>
  <c r="S1236" i="5"/>
  <c r="S1237" i="5"/>
  <c r="S1238" i="5"/>
  <c r="S1239" i="5"/>
  <c r="S1240" i="5"/>
  <c r="S1241" i="5"/>
  <c r="S1242" i="5"/>
  <c r="S1243" i="5"/>
  <c r="S1244" i="5"/>
  <c r="S1245" i="5"/>
  <c r="S1246" i="5"/>
  <c r="S1247" i="5"/>
  <c r="S1248" i="5"/>
  <c r="S1249" i="5"/>
  <c r="S1250" i="5"/>
  <c r="S1251" i="5"/>
  <c r="S1252" i="5"/>
  <c r="S1253" i="5"/>
  <c r="S1254" i="5"/>
  <c r="S1255" i="5"/>
  <c r="S1256" i="5"/>
  <c r="S1257" i="5"/>
  <c r="S1258" i="5"/>
  <c r="S1259" i="5"/>
  <c r="S1260" i="5"/>
  <c r="S1261" i="5"/>
  <c r="S1262" i="5"/>
  <c r="S1263" i="5"/>
  <c r="S1264" i="5"/>
  <c r="S1265" i="5"/>
  <c r="S1266" i="5"/>
  <c r="S1267" i="5"/>
  <c r="S1268" i="5"/>
  <c r="S1269" i="5"/>
  <c r="S1270" i="5"/>
  <c r="S1271" i="5"/>
  <c r="S1272" i="5"/>
  <c r="S1273" i="5"/>
  <c r="S1274" i="5"/>
  <c r="S1275" i="5"/>
  <c r="S1276" i="5"/>
  <c r="S1277" i="5"/>
  <c r="S1278" i="5"/>
  <c r="S1279" i="5"/>
  <c r="S1280" i="5"/>
  <c r="S1281" i="5"/>
  <c r="S1282" i="5"/>
  <c r="S1283" i="5"/>
  <c r="S1284" i="5"/>
  <c r="S1285" i="5"/>
  <c r="S1286" i="5"/>
  <c r="S1287" i="5"/>
  <c r="S1288" i="5"/>
  <c r="S1289" i="5"/>
  <c r="S1290" i="5"/>
  <c r="S1291" i="5"/>
  <c r="S1292" i="5"/>
  <c r="S1293" i="5"/>
  <c r="S1294" i="5"/>
  <c r="S1295" i="5"/>
  <c r="S1296" i="5"/>
  <c r="S1297" i="5"/>
  <c r="S1298" i="5"/>
  <c r="S1299" i="5"/>
  <c r="S1300" i="5"/>
  <c r="S1301" i="5"/>
  <c r="S1302" i="5"/>
  <c r="S1303" i="5"/>
  <c r="S1304" i="5"/>
  <c r="S1305" i="5"/>
  <c r="S1306" i="5"/>
  <c r="S1307" i="5"/>
  <c r="S1308" i="5"/>
  <c r="S1309" i="5"/>
  <c r="S1310" i="5"/>
  <c r="S1311" i="5"/>
  <c r="S1312" i="5"/>
  <c r="S1313" i="5"/>
  <c r="S1314" i="5"/>
  <c r="S1315" i="5"/>
  <c r="S1316" i="5"/>
  <c r="S1317" i="5"/>
  <c r="S1318" i="5"/>
  <c r="S1319" i="5"/>
  <c r="S1320" i="5"/>
  <c r="S1321" i="5"/>
  <c r="S1322" i="5"/>
  <c r="S1323" i="5"/>
  <c r="S1324" i="5"/>
  <c r="S1325" i="5"/>
  <c r="S1326" i="5"/>
  <c r="S1327" i="5"/>
  <c r="S1328" i="5"/>
  <c r="S1329" i="5"/>
  <c r="S1330" i="5"/>
  <c r="S1331" i="5"/>
  <c r="S1332" i="5"/>
  <c r="S1333" i="5"/>
  <c r="S1334" i="5"/>
  <c r="S1335" i="5"/>
  <c r="S1336" i="5"/>
  <c r="S1337" i="5"/>
  <c r="S1338" i="5"/>
  <c r="S1339" i="5"/>
  <c r="S1340" i="5"/>
  <c r="S1341" i="5"/>
  <c r="S1342" i="5"/>
  <c r="S1343" i="5"/>
  <c r="S1344" i="5"/>
  <c r="S1345" i="5"/>
  <c r="S1346" i="5"/>
  <c r="S1347" i="5"/>
  <c r="S1348" i="5"/>
  <c r="S1349" i="5"/>
  <c r="S1350" i="5"/>
  <c r="S1351" i="5"/>
  <c r="S1352" i="5"/>
  <c r="S1353" i="5"/>
  <c r="S1354" i="5"/>
  <c r="S1355" i="5"/>
  <c r="S1356" i="5"/>
  <c r="S1357" i="5"/>
  <c r="S1358" i="5"/>
  <c r="S1359" i="5"/>
  <c r="S1360" i="5"/>
  <c r="S1361" i="5"/>
  <c r="S1362" i="5"/>
  <c r="S1363" i="5"/>
  <c r="S1364" i="5"/>
  <c r="S1365" i="5"/>
  <c r="S1366" i="5"/>
  <c r="S1367" i="5"/>
  <c r="S1368" i="5"/>
  <c r="S1369" i="5"/>
  <c r="S1370" i="5"/>
  <c r="S1371" i="5"/>
  <c r="S1372" i="5"/>
  <c r="S1373" i="5"/>
  <c r="S1374" i="5"/>
  <c r="S1375" i="5"/>
  <c r="S1376" i="5"/>
  <c r="S1377" i="5"/>
  <c r="S1378" i="5"/>
  <c r="S1379" i="5"/>
  <c r="S1380" i="5"/>
  <c r="S1381" i="5"/>
  <c r="S1382" i="5"/>
  <c r="S1383" i="5"/>
  <c r="S1384" i="5"/>
  <c r="S1385" i="5"/>
  <c r="S1386" i="5"/>
  <c r="S1387" i="5"/>
  <c r="S1388" i="5"/>
  <c r="S1389" i="5"/>
  <c r="S1390" i="5"/>
  <c r="S1391" i="5"/>
  <c r="S1392" i="5"/>
  <c r="S1393" i="5"/>
  <c r="S1394" i="5"/>
  <c r="S1395" i="5"/>
  <c r="S1396" i="5"/>
  <c r="S1397" i="5"/>
  <c r="S1398" i="5"/>
  <c r="S1399" i="5"/>
  <c r="S1400" i="5"/>
  <c r="S1401" i="5"/>
  <c r="S1402" i="5"/>
  <c r="S1403" i="5"/>
  <c r="S1404" i="5"/>
  <c r="S1405" i="5"/>
  <c r="S1406" i="5"/>
  <c r="S1407" i="5"/>
  <c r="S1408" i="5"/>
  <c r="S1409" i="5"/>
  <c r="S1410" i="5"/>
  <c r="S1411" i="5"/>
  <c r="S1412" i="5"/>
  <c r="S8" i="5"/>
  <c r="O9" i="5"/>
  <c r="O10" i="5"/>
  <c r="G888" i="9" s="1"/>
  <c r="O11" i="5"/>
  <c r="G872" i="9" s="1"/>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1386" i="5"/>
  <c r="O1387" i="5"/>
  <c r="O1388" i="5"/>
  <c r="O1389" i="5"/>
  <c r="O1390" i="5"/>
  <c r="O1391" i="5"/>
  <c r="O1392" i="5"/>
  <c r="O1393" i="5"/>
  <c r="O1394" i="5"/>
  <c r="O1395" i="5"/>
  <c r="O1396" i="5"/>
  <c r="O1397" i="5"/>
  <c r="O1398" i="5"/>
  <c r="O1399" i="5"/>
  <c r="O1400" i="5"/>
  <c r="O1401" i="5"/>
  <c r="O1402" i="5"/>
  <c r="O1403" i="5"/>
  <c r="O1404" i="5"/>
  <c r="O1405" i="5"/>
  <c r="O1406" i="5"/>
  <c r="O1407" i="5"/>
  <c r="O1408" i="5"/>
  <c r="O1409" i="5"/>
  <c r="O1410" i="5"/>
  <c r="O1411" i="5"/>
  <c r="O1412" i="5"/>
  <c r="O8"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G91" i="9" l="1"/>
  <c r="G123" i="9"/>
  <c r="G15" i="9"/>
  <c r="G63" i="9"/>
  <c r="G151" i="9"/>
  <c r="G283" i="9"/>
  <c r="G355" i="9"/>
  <c r="G435" i="9"/>
  <c r="G603" i="9"/>
  <c r="G763" i="9"/>
  <c r="G819" i="9"/>
  <c r="G887" i="9"/>
  <c r="G195" i="9"/>
  <c r="G291" i="9"/>
  <c r="G379" i="9"/>
  <c r="G539" i="9"/>
  <c r="G647" i="9"/>
  <c r="G739" i="9"/>
  <c r="G803" i="9"/>
  <c r="G923" i="9"/>
  <c r="G875" i="9"/>
  <c r="G76" i="9"/>
  <c r="G168" i="9"/>
  <c r="G212" i="9"/>
  <c r="G280" i="9"/>
  <c r="G360" i="9"/>
  <c r="G496" i="9"/>
  <c r="G552" i="9"/>
  <c r="G600" i="9"/>
  <c r="G656" i="9"/>
  <c r="G736" i="9"/>
  <c r="G796" i="9"/>
  <c r="G844" i="9"/>
  <c r="G908" i="9"/>
  <c r="G431" i="9"/>
  <c r="G815" i="9"/>
  <c r="G128" i="9"/>
  <c r="G200" i="9"/>
  <c r="G272" i="9"/>
  <c r="G316" i="9"/>
  <c r="G388" i="9"/>
  <c r="G468" i="9"/>
  <c r="G532" i="9"/>
  <c r="G604" i="9"/>
  <c r="G692" i="9"/>
  <c r="G768" i="9"/>
  <c r="G800" i="9"/>
  <c r="G49" i="9"/>
  <c r="G22" i="9"/>
  <c r="G30" i="9"/>
  <c r="G37" i="9"/>
  <c r="G50" i="9"/>
  <c r="G66" i="9"/>
  <c r="G74" i="9"/>
  <c r="G133" i="9"/>
  <c r="G141" i="9"/>
  <c r="G169" i="9"/>
  <c r="G190" i="9"/>
  <c r="G198" i="9"/>
  <c r="G206" i="9"/>
  <c r="G221" i="9"/>
  <c r="G234" i="9"/>
  <c r="G241" i="9"/>
  <c r="G249" i="9"/>
  <c r="G286" i="9"/>
  <c r="G330" i="9"/>
  <c r="G346" i="9"/>
  <c r="G366" i="9"/>
  <c r="G398" i="9"/>
  <c r="G405" i="9"/>
  <c r="G437" i="9"/>
  <c r="G449" i="9"/>
  <c r="G481" i="9"/>
  <c r="G494" i="9"/>
  <c r="G553" i="9"/>
  <c r="G565" i="9"/>
  <c r="G590" i="9"/>
  <c r="G617" i="9"/>
  <c r="G622" i="9"/>
  <c r="G629" i="9"/>
  <c r="G641" i="9"/>
  <c r="G661" i="9"/>
  <c r="G673" i="9"/>
  <c r="G713" i="9"/>
  <c r="G718" i="9"/>
  <c r="G725" i="9"/>
  <c r="G750" i="9"/>
  <c r="G757" i="9"/>
  <c r="G769" i="9"/>
  <c r="G777" i="9"/>
  <c r="G789" i="9"/>
  <c r="G801" i="9"/>
  <c r="G809" i="9"/>
  <c r="G814" i="9"/>
  <c r="G846" i="9"/>
  <c r="G873" i="9"/>
  <c r="G897" i="9"/>
  <c r="G905" i="9"/>
  <c r="G910" i="9"/>
  <c r="G917" i="9"/>
  <c r="G53" i="9"/>
  <c r="G61" i="9"/>
  <c r="G94" i="9"/>
  <c r="G109" i="9"/>
  <c r="G114" i="9"/>
  <c r="G122" i="9"/>
  <c r="G142" i="9"/>
  <c r="G157" i="9"/>
  <c r="G201" i="9"/>
  <c r="G237" i="9"/>
  <c r="G270" i="9"/>
  <c r="G278" i="9"/>
  <c r="G294" i="9"/>
  <c r="G309" i="9"/>
  <c r="G317" i="9"/>
  <c r="G334" i="9"/>
  <c r="G410" i="9"/>
  <c r="G454" i="9"/>
  <c r="G538" i="9"/>
  <c r="G554" i="9"/>
  <c r="G569" i="9"/>
  <c r="G582" i="9"/>
  <c r="G610" i="9"/>
  <c r="G626" i="9"/>
  <c r="G657" i="9"/>
  <c r="G674" i="9"/>
  <c r="G682" i="9"/>
  <c r="G702" i="9"/>
  <c r="G717" i="9"/>
  <c r="G734" i="9"/>
  <c r="G749" i="9"/>
  <c r="G758" i="9"/>
  <c r="G774" i="9"/>
  <c r="G798" i="9"/>
  <c r="G881" i="9"/>
  <c r="G889" i="9"/>
  <c r="G906" i="9"/>
  <c r="G38" i="9"/>
  <c r="G65" i="9"/>
  <c r="G25" i="9"/>
  <c r="G54" i="9"/>
  <c r="G134" i="9"/>
  <c r="G158" i="9"/>
  <c r="G174" i="9"/>
  <c r="G213" i="9"/>
  <c r="G218" i="9"/>
  <c r="G229" i="9"/>
  <c r="G281" i="9"/>
  <c r="G290" i="9"/>
  <c r="G310" i="9"/>
  <c r="G345" i="9"/>
  <c r="G374" i="9"/>
  <c r="G382" i="9"/>
  <c r="G389" i="9"/>
  <c r="G418" i="9"/>
  <c r="G426" i="9"/>
  <c r="G485" i="9"/>
  <c r="G546" i="9"/>
  <c r="G561" i="9"/>
  <c r="G570" i="9"/>
  <c r="G598" i="9"/>
  <c r="G630" i="9"/>
  <c r="G646" i="9"/>
  <c r="G653" i="9"/>
  <c r="G742" i="9"/>
  <c r="G761" i="9"/>
  <c r="G778" i="9"/>
  <c r="G817" i="9"/>
  <c r="G825" i="9"/>
  <c r="G854" i="9"/>
  <c r="G877" i="9"/>
  <c r="G898" i="9"/>
  <c r="G914" i="9"/>
  <c r="G85" i="9"/>
  <c r="G118" i="9"/>
  <c r="G86" i="9"/>
  <c r="G113" i="9"/>
  <c r="G258" i="9"/>
  <c r="G277" i="9"/>
  <c r="G349" i="9"/>
  <c r="G383" i="9"/>
  <c r="G421" i="9"/>
  <c r="G463" i="9"/>
  <c r="G514" i="9"/>
  <c r="G522" i="9"/>
  <c r="G527" i="9"/>
  <c r="G581" i="9"/>
  <c r="G601" i="9"/>
  <c r="G730" i="9"/>
  <c r="G770" i="9"/>
  <c r="G794" i="9"/>
  <c r="G818" i="9"/>
  <c r="G829" i="9"/>
  <c r="G847" i="9"/>
  <c r="G894" i="9"/>
  <c r="G911" i="9"/>
  <c r="G901" i="9"/>
  <c r="G178" i="9"/>
  <c r="G329" i="9"/>
  <c r="G378" i="9"/>
  <c r="G415" i="9"/>
  <c r="G453" i="9"/>
  <c r="G747" i="9"/>
  <c r="G779" i="9"/>
  <c r="G10" i="9"/>
  <c r="G161" i="9"/>
  <c r="G409" i="9"/>
  <c r="G578" i="9"/>
  <c r="G706" i="9"/>
  <c r="G826" i="9"/>
  <c r="G857" i="9"/>
  <c r="G921" i="9"/>
  <c r="G41" i="9"/>
  <c r="G78" i="9"/>
  <c r="G129" i="9"/>
  <c r="G177" i="9"/>
  <c r="G230" i="9"/>
  <c r="G253" i="9"/>
  <c r="G261" i="9"/>
  <c r="G269" i="9"/>
  <c r="G377" i="9"/>
  <c r="G422" i="9"/>
  <c r="G459" i="9"/>
  <c r="G509" i="9"/>
  <c r="G537" i="9"/>
  <c r="G593" i="9"/>
  <c r="G685" i="9"/>
  <c r="G701" i="9"/>
  <c r="G746" i="9"/>
  <c r="G773" i="9"/>
  <c r="G785" i="9"/>
  <c r="G186" i="9"/>
  <c r="G285" i="9"/>
  <c r="G369" i="9"/>
  <c r="G549" i="9"/>
  <c r="G786" i="9"/>
  <c r="G137" i="9"/>
  <c r="G225" i="9"/>
  <c r="G321" i="9"/>
  <c r="G399" i="9"/>
  <c r="G434" i="9"/>
  <c r="G478" i="9"/>
  <c r="G625" i="9"/>
  <c r="G805" i="9"/>
  <c r="G834" i="9"/>
  <c r="G909" i="9"/>
  <c r="G111" i="9"/>
  <c r="G127" i="9"/>
  <c r="G27" i="9"/>
  <c r="G12" i="9"/>
  <c r="G207" i="9"/>
  <c r="G315" i="9"/>
  <c r="G375" i="9"/>
  <c r="G467" i="9"/>
  <c r="G627" i="9"/>
  <c r="G775" i="9"/>
  <c r="G827" i="9"/>
  <c r="G919" i="9"/>
  <c r="G203" i="9"/>
  <c r="G311" i="9"/>
  <c r="G443" i="9"/>
  <c r="G547" i="9"/>
  <c r="G659" i="9"/>
  <c r="G755" i="9"/>
  <c r="G839" i="9"/>
  <c r="G511" i="9"/>
  <c r="G907" i="9"/>
  <c r="G88" i="9"/>
  <c r="G176" i="9"/>
  <c r="G224" i="9"/>
  <c r="G288" i="9"/>
  <c r="G372" i="9"/>
  <c r="G508" i="9"/>
  <c r="G568" i="9"/>
  <c r="G624" i="9"/>
  <c r="G664" i="9"/>
  <c r="G760" i="9"/>
  <c r="G812" i="9"/>
  <c r="G852" i="9"/>
  <c r="G916" i="9"/>
  <c r="G619" i="9"/>
  <c r="G843" i="9"/>
  <c r="G148" i="9"/>
  <c r="G208" i="9"/>
  <c r="G276" i="9"/>
  <c r="G348" i="9"/>
  <c r="G396" i="9"/>
  <c r="G476" i="9"/>
  <c r="G540" i="9"/>
  <c r="G628" i="9"/>
  <c r="G724" i="9"/>
  <c r="G772" i="9"/>
  <c r="G808" i="9"/>
  <c r="G745" i="9"/>
  <c r="G466" i="9"/>
  <c r="G790" i="9"/>
  <c r="G845" i="9"/>
  <c r="G197" i="9"/>
  <c r="G8" i="9"/>
  <c r="G115" i="9"/>
  <c r="G135" i="9"/>
  <c r="G35" i="9"/>
  <c r="G28" i="9"/>
  <c r="G215" i="9"/>
  <c r="G323" i="9"/>
  <c r="G387" i="9"/>
  <c r="G475" i="9"/>
  <c r="G643" i="9"/>
  <c r="G795" i="9"/>
  <c r="G851" i="9"/>
  <c r="G155" i="9"/>
  <c r="G259" i="9"/>
  <c r="G331" i="9"/>
  <c r="G483" i="9"/>
  <c r="G631" i="9"/>
  <c r="G679" i="9"/>
  <c r="G771" i="9"/>
  <c r="G891" i="9"/>
  <c r="G687" i="9"/>
  <c r="G56" i="9"/>
  <c r="G104" i="9"/>
  <c r="G192" i="9"/>
  <c r="G236" i="9"/>
  <c r="G312" i="9"/>
  <c r="G384" i="9"/>
  <c r="G536" i="9"/>
  <c r="G584" i="9"/>
  <c r="G632" i="9"/>
  <c r="G700" i="9"/>
  <c r="G764" i="9"/>
  <c r="G820" i="9"/>
  <c r="G860" i="9"/>
  <c r="G351" i="9"/>
  <c r="G703" i="9"/>
  <c r="G84" i="9"/>
  <c r="G156" i="9"/>
  <c r="G232" i="9"/>
  <c r="G284" i="9"/>
  <c r="G356" i="9"/>
  <c r="G436" i="9"/>
  <c r="G484" i="9"/>
  <c r="G548" i="9"/>
  <c r="G644" i="9"/>
  <c r="G740" i="9"/>
  <c r="G780" i="9"/>
  <c r="G832" i="9"/>
  <c r="G240" i="9"/>
  <c r="G853" i="9"/>
  <c r="G802" i="9"/>
  <c r="G79" i="9"/>
  <c r="G119" i="9"/>
  <c r="G143" i="9"/>
  <c r="G39" i="9"/>
  <c r="G40" i="9"/>
  <c r="G255" i="9"/>
  <c r="G343" i="9"/>
  <c r="G423" i="9"/>
  <c r="G595" i="9"/>
  <c r="G663" i="9"/>
  <c r="G807" i="9"/>
  <c r="G871" i="9"/>
  <c r="G187" i="9"/>
  <c r="G275" i="9"/>
  <c r="G347" i="9"/>
  <c r="G499" i="9"/>
  <c r="G635" i="9"/>
  <c r="G707" i="9"/>
  <c r="G787" i="9"/>
  <c r="G899" i="9"/>
  <c r="G799" i="9"/>
  <c r="G68" i="9"/>
  <c r="G112" i="9"/>
  <c r="G204" i="9"/>
  <c r="G260" i="9"/>
  <c r="G320" i="9"/>
  <c r="G416" i="9"/>
  <c r="G544" i="9"/>
  <c r="G592" i="9"/>
  <c r="G640" i="9"/>
  <c r="G720" i="9"/>
  <c r="G776" i="9"/>
  <c r="G828" i="9"/>
  <c r="G892" i="9"/>
  <c r="G367" i="9"/>
  <c r="G751" i="9"/>
  <c r="G108" i="9"/>
  <c r="G172" i="9"/>
  <c r="G268" i="9"/>
  <c r="G308" i="9"/>
  <c r="G364" i="9"/>
  <c r="G452" i="9"/>
  <c r="G500" i="9"/>
  <c r="G596" i="9"/>
  <c r="G676" i="9"/>
  <c r="G756" i="9"/>
  <c r="G792" i="9"/>
  <c r="G848" i="9"/>
  <c r="G340" i="9"/>
  <c r="G5" i="14"/>
  <c r="I5" i="14"/>
  <c r="K5" i="14"/>
  <c r="L5" i="14"/>
  <c r="N5" i="14"/>
  <c r="P5" i="14"/>
  <c r="Q5" i="14"/>
  <c r="R5" i="14"/>
  <c r="T5" i="14"/>
  <c r="V5" i="14"/>
  <c r="W5" i="14"/>
  <c r="X5" i="14"/>
  <c r="E5" i="14"/>
  <c r="I9" i="5" l="1"/>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8"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I5" authorId="0" shapeId="0" xr:uid="{B8FE1F7E-E33A-41AD-8690-F33733D2A8D1}">
      <text>
        <r>
          <rPr>
            <b/>
            <sz val="9"/>
            <color indexed="81"/>
            <rFont val="Tahoma"/>
            <family val="2"/>
          </rPr>
          <t>HP:</t>
        </r>
        <r>
          <rPr>
            <sz val="9"/>
            <color indexed="81"/>
            <rFont val="Tahoma"/>
            <family val="2"/>
          </rPr>
          <t xml:space="preserve">
Formula of vlookup to fetch data from the places sheet
</t>
        </r>
      </text>
    </comment>
    <comment ref="K5" authorId="0" shapeId="0" xr:uid="{D79DC784-83D9-4238-AD99-FF6361951C4B}">
      <text>
        <r>
          <rPr>
            <b/>
            <sz val="9"/>
            <color indexed="81"/>
            <rFont val="Tahoma"/>
            <family val="2"/>
          </rPr>
          <t>HP:</t>
        </r>
        <r>
          <rPr>
            <sz val="9"/>
            <color indexed="81"/>
            <rFont val="Tahoma"/>
            <family val="2"/>
          </rPr>
          <t xml:space="preserve">
Formula for the vlookup to get data of ProvStateName from ProvStates sheet</t>
        </r>
      </text>
    </comment>
    <comment ref="O5" authorId="0" shapeId="0" xr:uid="{B870434A-455D-4A4E-91C1-9DCD21FB801B}">
      <text>
        <r>
          <rPr>
            <b/>
            <sz val="9"/>
            <color indexed="81"/>
            <rFont val="Tahoma"/>
            <family val="2"/>
          </rPr>
          <t>HP:</t>
        </r>
        <r>
          <rPr>
            <sz val="9"/>
            <color indexed="81"/>
            <rFont val="Tahoma"/>
            <family val="2"/>
          </rPr>
          <t xml:space="preserve">
Formula of vlookup to fetch data of CountryNames from the Other data sheet
</t>
        </r>
      </text>
    </comment>
    <comment ref="S5" authorId="0" shapeId="0" xr:uid="{EF57639F-62A0-4D1C-A53D-A6A329CAF546}">
      <text>
        <r>
          <rPr>
            <b/>
            <sz val="9"/>
            <color indexed="81"/>
            <rFont val="Tahoma"/>
            <family val="2"/>
          </rPr>
          <t xml:space="preserve">HP:
Formula to fetch data from the terms sheet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D5" authorId="0" shapeId="0" xr:uid="{8B87646E-424E-417C-87E9-74E494707C22}">
      <text>
        <r>
          <rPr>
            <b/>
            <sz val="9"/>
            <color indexed="81"/>
            <rFont val="Tahoma"/>
            <family val="2"/>
          </rPr>
          <t>HP:</t>
        </r>
        <r>
          <rPr>
            <sz val="9"/>
            <color indexed="81"/>
            <rFont val="Tahoma"/>
            <family val="2"/>
          </rPr>
          <t xml:space="preserve">
Formula to fetch data of Company Names from the customers sheet</t>
        </r>
      </text>
    </comment>
    <comment ref="G5" authorId="0" shapeId="0" xr:uid="{0A003C6A-2D3E-4EAA-A498-55204343CC90}">
      <text>
        <r>
          <rPr>
            <b/>
            <sz val="9"/>
            <color indexed="81"/>
            <rFont val="Tahoma"/>
            <family val="2"/>
          </rPr>
          <t>HP:</t>
        </r>
        <r>
          <rPr>
            <sz val="9"/>
            <color indexed="81"/>
            <rFont val="Tahoma"/>
            <family val="2"/>
          </rPr>
          <t xml:space="preserve">
Formula to fetch data of Products from the other data sheet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E5" authorId="0" shapeId="0" xr:uid="{55DE1E02-B066-4BA4-975D-D7AD935E1E3B}">
      <text>
        <r>
          <rPr>
            <b/>
            <sz val="9"/>
            <color indexed="81"/>
            <rFont val="Tahoma"/>
            <family val="2"/>
          </rPr>
          <t>HP:</t>
        </r>
        <r>
          <rPr>
            <sz val="9"/>
            <color indexed="81"/>
            <rFont val="Tahoma"/>
            <family val="2"/>
          </rPr>
          <t xml:space="preserve">
Formula to fetch ProvStateNames from ProvStates sheet</t>
        </r>
      </text>
    </comment>
    <comment ref="F5" authorId="0" shapeId="0" xr:uid="{F653B6F8-C210-4E44-9335-013BD6FF0425}">
      <text>
        <r>
          <rPr>
            <b/>
            <sz val="9"/>
            <color indexed="81"/>
            <rFont val="Tahoma"/>
            <family val="2"/>
          </rPr>
          <t>HP:</t>
        </r>
        <r>
          <rPr>
            <sz val="9"/>
            <color indexed="81"/>
            <rFont val="Tahoma"/>
            <family val="2"/>
          </rPr>
          <t xml:space="preserve">
Formula to fetch CountryID data from Customers Sheet</t>
        </r>
      </text>
    </comment>
    <comment ref="G5" authorId="0" shapeId="0" xr:uid="{B4435276-4830-412C-847B-3FD093E78FB7}">
      <text>
        <r>
          <rPr>
            <b/>
            <sz val="9"/>
            <color indexed="81"/>
            <rFont val="Tahoma"/>
            <family val="2"/>
          </rPr>
          <t>HP:</t>
        </r>
        <r>
          <rPr>
            <sz val="9"/>
            <color indexed="81"/>
            <rFont val="Tahoma"/>
            <family val="2"/>
          </rPr>
          <t xml:space="preserve">
Formula to fetch Country Name data from Customers sheet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E5" authorId="0" shapeId="0" xr:uid="{A6EE1187-EFDC-4ECD-9470-A09928EC23BE}">
      <text>
        <r>
          <rPr>
            <b/>
            <sz val="9"/>
            <color indexed="81"/>
            <rFont val="Tahoma"/>
            <family val="2"/>
          </rPr>
          <t>HP:</t>
        </r>
        <r>
          <rPr>
            <sz val="9"/>
            <color indexed="81"/>
            <rFont val="Tahoma"/>
            <family val="2"/>
          </rPr>
          <t xml:space="preserve">
Formula to fetch the Company Names from Customers sheet using Vlookup</t>
        </r>
      </text>
    </comment>
    <comment ref="G5" authorId="0" shapeId="0" xr:uid="{CED3E05B-4B11-4123-A470-102CDE48BDF9}">
      <text>
        <r>
          <rPr>
            <b/>
            <sz val="9"/>
            <color indexed="81"/>
            <rFont val="Tahoma"/>
            <family val="2"/>
          </rPr>
          <t>HP:</t>
        </r>
        <r>
          <rPr>
            <sz val="9"/>
            <color indexed="81"/>
            <rFont val="Tahoma"/>
            <family val="2"/>
          </rPr>
          <t xml:space="preserve">
Fteching the Product Names from other Data sheet using Vlookup
</t>
        </r>
      </text>
    </comment>
  </commentList>
</comments>
</file>

<file path=xl/sharedStrings.xml><?xml version="1.0" encoding="utf-8"?>
<sst xmlns="http://schemas.openxmlformats.org/spreadsheetml/2006/main" count="13206" uniqueCount="8459">
  <si>
    <t>OrdCall-VANID</t>
  </si>
  <si>
    <t>CustomerID</t>
  </si>
  <si>
    <t>InvDate</t>
  </si>
  <si>
    <t>ProductID</t>
  </si>
  <si>
    <t>Quantity</t>
  </si>
  <si>
    <t>CallStartTime</t>
  </si>
  <si>
    <t>CallTimeSecs</t>
  </si>
  <si>
    <t>ID Number</t>
  </si>
  <si>
    <t>Table Name</t>
  </si>
  <si>
    <t>Table Type</t>
  </si>
  <si>
    <t>Notes</t>
  </si>
  <si>
    <t>Core</t>
  </si>
  <si>
    <t>Not Core</t>
  </si>
  <si>
    <t>Area</t>
  </si>
  <si>
    <t>Countries</t>
  </si>
  <si>
    <t>Customers</t>
  </si>
  <si>
    <t>Greeters</t>
  </si>
  <si>
    <t>OrdCall-VAN</t>
  </si>
  <si>
    <t>Places</t>
  </si>
  <si>
    <t>Products</t>
  </si>
  <si>
    <t>ProvStates</t>
  </si>
  <si>
    <t>Terms</t>
  </si>
  <si>
    <t>VAN-Tech-Supports</t>
  </si>
  <si>
    <t>VAN-Tech-CustServs</t>
  </si>
  <si>
    <t>Records</t>
  </si>
  <si>
    <t>Field Columns</t>
  </si>
  <si>
    <t>Ignoring Timestamp,Inactive,zLnk columns</t>
  </si>
  <si>
    <t>AreaCodeID</t>
  </si>
  <si>
    <t>AreaCode</t>
  </si>
  <si>
    <t>ProvStateID</t>
  </si>
  <si>
    <t>CountryID</t>
  </si>
  <si>
    <t>Country</t>
  </si>
  <si>
    <t>Australia</t>
  </si>
  <si>
    <t>BWI</t>
  </si>
  <si>
    <t>Canada</t>
  </si>
  <si>
    <t>New Zealand</t>
  </si>
  <si>
    <t>Singapore</t>
  </si>
  <si>
    <t>USA</t>
  </si>
  <si>
    <t>Company Name</t>
  </si>
  <si>
    <t>Attn</t>
  </si>
  <si>
    <t>POBoxOrRR</t>
  </si>
  <si>
    <t>Street</t>
  </si>
  <si>
    <t>SuiteOrApt</t>
  </si>
  <si>
    <t>PlaceID</t>
  </si>
  <si>
    <t>PostCodeZip</t>
  </si>
  <si>
    <t>MailingLastLine</t>
  </si>
  <si>
    <t>PhoneNumber</t>
  </si>
  <si>
    <t>TermsID</t>
  </si>
  <si>
    <t>Independence Studio Pty Ltd</t>
  </si>
  <si>
    <t/>
  </si>
  <si>
    <t>40 Wattle Road</t>
  </si>
  <si>
    <t>Brookvale</t>
  </si>
  <si>
    <t>2100</t>
  </si>
  <si>
    <t>Sydney, NSW   2100</t>
  </si>
  <si>
    <t>SL Independence Studios PTY  LTD</t>
  </si>
  <si>
    <t>A/P</t>
  </si>
  <si>
    <t>19-23 Seville Street</t>
  </si>
  <si>
    <t>Gate 2, Dock 2</t>
  </si>
  <si>
    <t>2163</t>
  </si>
  <si>
    <t>Villawood, NSW   2163</t>
  </si>
  <si>
    <t>Jinole Shells</t>
  </si>
  <si>
    <t>Box 10695  APO</t>
  </si>
  <si>
    <t>4141 , N.W 36th Ave.</t>
  </si>
  <si>
    <t>33142</t>
  </si>
  <si>
    <t>Miami, FL   33142</t>
  </si>
  <si>
    <t>623-6843</t>
  </si>
  <si>
    <t>Vida Designs For Life</t>
  </si>
  <si>
    <t>1350 Johnston Road</t>
  </si>
  <si>
    <t xml:space="preserve"> VB4 3Z2</t>
  </si>
  <si>
    <t>White Rock, BC    VB4 3Z2</t>
  </si>
  <si>
    <t>908-7221</t>
  </si>
  <si>
    <t>Buck or Two #152</t>
  </si>
  <si>
    <t>London Rd</t>
  </si>
  <si>
    <t>Trinity Conception Square</t>
  </si>
  <si>
    <t>A0A 1B0</t>
  </si>
  <si>
    <t>Carbonear, NL   A0A 1B0</t>
  </si>
  <si>
    <t>292-6538</t>
  </si>
  <si>
    <t>Great Canadian Dollar Store #680</t>
  </si>
  <si>
    <t>Beaver Plaza</t>
  </si>
  <si>
    <t>A0A 1G0</t>
  </si>
  <si>
    <t>Bay Roberts, NL   A0A 1G0</t>
  </si>
  <si>
    <t>612-3123</t>
  </si>
  <si>
    <t>Wescal Dept Store</t>
  </si>
  <si>
    <t>Main Highway</t>
  </si>
  <si>
    <t>167-1475</t>
  </si>
  <si>
    <t>Greenspar Ltd</t>
  </si>
  <si>
    <t>Box 670</t>
  </si>
  <si>
    <t>A0A 2M0</t>
  </si>
  <si>
    <t>Harbour Grace, NL   A0A 2M0</t>
  </si>
  <si>
    <t>S.W. Mifflin</t>
  </si>
  <si>
    <t>Box 10</t>
  </si>
  <si>
    <t>199 Main St.</t>
  </si>
  <si>
    <t>A0C 1J0</t>
  </si>
  <si>
    <t>Catalina, NL   A0C 1J0</t>
  </si>
  <si>
    <t>949-5688</t>
  </si>
  <si>
    <t>Creative World Inc</t>
  </si>
  <si>
    <t>Box 1083</t>
  </si>
  <si>
    <t>331 Memorial Dr.</t>
  </si>
  <si>
    <t>A0E 1J0</t>
  </si>
  <si>
    <t>Clarenville, NL   A0E 1J0</t>
  </si>
  <si>
    <t>425-1951</t>
  </si>
  <si>
    <t>Buck or Two #132</t>
  </si>
  <si>
    <t>Box 657</t>
  </si>
  <si>
    <t>Columbia Drive</t>
  </si>
  <si>
    <t>Peninsula Mall</t>
  </si>
  <si>
    <t>A0E 2M0</t>
  </si>
  <si>
    <t>Marystown, NL   A0E 2M0</t>
  </si>
  <si>
    <t>801-6154</t>
  </si>
  <si>
    <t>Buck or Two #502</t>
  </si>
  <si>
    <t>441-443 Main St. West</t>
  </si>
  <si>
    <t>A0G 3A0</t>
  </si>
  <si>
    <t>Lewisporte, NL   A0G 3A0</t>
  </si>
  <si>
    <t>846-6081</t>
  </si>
  <si>
    <t>Great Canadian Dollar Store #611</t>
  </si>
  <si>
    <t>Lewisport Mall</t>
  </si>
  <si>
    <t>493-9320</t>
  </si>
  <si>
    <t>RODDICKTON PHARMACHOICE</t>
  </si>
  <si>
    <t>Box 59</t>
  </si>
  <si>
    <t>Main Street</t>
  </si>
  <si>
    <t>A0k 4PO</t>
  </si>
  <si>
    <t>Roddickton, NL   A0k 4PO</t>
  </si>
  <si>
    <t>664-1340</t>
  </si>
  <si>
    <t>Consumers Choice Pharmacy Ltd</t>
  </si>
  <si>
    <t>Box 669</t>
  </si>
  <si>
    <t>A0K 4S0</t>
  </si>
  <si>
    <t>St. Anthony, NL   A0K 4S0</t>
  </si>
  <si>
    <t>Quality Pharmacy</t>
  </si>
  <si>
    <t>Box 100</t>
  </si>
  <si>
    <t>63 Main Street</t>
  </si>
  <si>
    <t>A0N 1R0</t>
  </si>
  <si>
    <t>Lourdes, NL   A0N 1R0</t>
  </si>
  <si>
    <t>448-5423</t>
  </si>
  <si>
    <t>F.J. Wadden &amp; Sons Limited</t>
  </si>
  <si>
    <t>Box 13456, Station A</t>
  </si>
  <si>
    <t>51 Glencoe Drive</t>
  </si>
  <si>
    <t>A1B 4B8</t>
  </si>
  <si>
    <t>St John, NL   A1B 4B8</t>
  </si>
  <si>
    <t>184-2425</t>
  </si>
  <si>
    <t>Living Rooms Ltd</t>
  </si>
  <si>
    <t>5 Beck's Cove</t>
  </si>
  <si>
    <t>A1C 6H1</t>
  </si>
  <si>
    <t>St John's, NL   A1C 6H1</t>
  </si>
  <si>
    <t>320-7238</t>
  </si>
  <si>
    <t>Country Dreams</t>
  </si>
  <si>
    <t>430 Topsail Road</t>
  </si>
  <si>
    <t>A1N 3C8</t>
  </si>
  <si>
    <t>Mount Pearl, NL   A1N 3C8</t>
  </si>
  <si>
    <t>959-6362</t>
  </si>
  <si>
    <t>Great Canadian Dollar Store #639</t>
  </si>
  <si>
    <t>Main Road</t>
  </si>
  <si>
    <t>Bidgoods Plaza</t>
  </si>
  <si>
    <t>A1S 1G5</t>
  </si>
  <si>
    <t>Goulds, NL   A1S 1G5</t>
  </si>
  <si>
    <t>855-1725</t>
  </si>
  <si>
    <t>Great Canadian Dollar Store #676</t>
  </si>
  <si>
    <t>290 Airport Blvd.</t>
  </si>
  <si>
    <t>A1V 1Y9</t>
  </si>
  <si>
    <t>Gander, NL   A1V 1Y9</t>
  </si>
  <si>
    <t>491-3228</t>
  </si>
  <si>
    <t>Buck or Two #131</t>
  </si>
  <si>
    <t>19 Cromer Avenue</t>
  </si>
  <si>
    <t>A2A 2K5</t>
  </si>
  <si>
    <t>Grand Falls, NL   A2A 2K5</t>
  </si>
  <si>
    <t>605-4570</t>
  </si>
  <si>
    <t>Windsor Pharmacy Ltd</t>
  </si>
  <si>
    <t>Box 20004</t>
  </si>
  <si>
    <t>30 Bond Street</t>
  </si>
  <si>
    <t>A2B 1K2</t>
  </si>
  <si>
    <t>Grand Falls Windsor, NL   A2B 1K2</t>
  </si>
  <si>
    <t>229-4337</t>
  </si>
  <si>
    <t>Buck or Two #384</t>
  </si>
  <si>
    <t>Murphy"s Sq. Shopping Complex</t>
  </si>
  <si>
    <t>Unit 2</t>
  </si>
  <si>
    <t>A2H 1M9</t>
  </si>
  <si>
    <t>Corner Brook, NL   A2H 1M9</t>
  </si>
  <si>
    <t>285-6000</t>
  </si>
  <si>
    <t>Buck or Two #130</t>
  </si>
  <si>
    <t>Maple Valley Rd.</t>
  </si>
  <si>
    <t>Corner Brook Plaza</t>
  </si>
  <si>
    <t>A2H 6J3</t>
  </si>
  <si>
    <t>Corner Brook, NL   A2H 6J3</t>
  </si>
  <si>
    <t>889-8917</t>
  </si>
  <si>
    <t>Dollar Store Plus #73</t>
  </si>
  <si>
    <t>Stephenville Mall</t>
  </si>
  <si>
    <t>A2N 3A7</t>
  </si>
  <si>
    <t>Stephenville, NL   A2N 3A7</t>
  </si>
  <si>
    <t>980-6788</t>
  </si>
  <si>
    <t>Great Canadian Dollar Store #649</t>
  </si>
  <si>
    <t>8 Wight's Rd</t>
  </si>
  <si>
    <t>A8A 2H3</t>
  </si>
  <si>
    <t>Deer Lake, NL   A8A 2H3</t>
  </si>
  <si>
    <t>798-2309</t>
  </si>
  <si>
    <t>Kidston Landing</t>
  </si>
  <si>
    <t>P.0. Box 100</t>
  </si>
  <si>
    <t>490 Chebucto Street</t>
  </si>
  <si>
    <t>B0E 1B0</t>
  </si>
  <si>
    <t>Baddeck, NS   B0E 1B0</t>
  </si>
  <si>
    <t>115-1273</t>
  </si>
  <si>
    <t>Pharmasave #802</t>
  </si>
  <si>
    <t>491 Chebuctn St.</t>
  </si>
  <si>
    <t>422-4061</t>
  </si>
  <si>
    <t>Sea Wreath Gift</t>
  </si>
  <si>
    <t>117 Pelham</t>
  </si>
  <si>
    <t>B0J 2C0</t>
  </si>
  <si>
    <t>Luneaburg, NS   B0J 2C0</t>
  </si>
  <si>
    <t>490-7460</t>
  </si>
  <si>
    <t>FULTON'S PHARMACY</t>
  </si>
  <si>
    <t>229 Lincoln Street</t>
  </si>
  <si>
    <t>Lunebuerg, NS   B0J 2C0</t>
  </si>
  <si>
    <t>251-1055</t>
  </si>
  <si>
    <t>Camfort &amp; Joy</t>
  </si>
  <si>
    <t>Box 1348</t>
  </si>
  <si>
    <t>248 Lincdn Street</t>
  </si>
  <si>
    <t>Lunenburg, NS   B0J 2C0</t>
  </si>
  <si>
    <t>262-4776</t>
  </si>
  <si>
    <t>Primrose Lane Gift</t>
  </si>
  <si>
    <t>523 Main St</t>
  </si>
  <si>
    <t>B0J 2E0</t>
  </si>
  <si>
    <t>Mahone Bay, NS   B0J 2E0</t>
  </si>
  <si>
    <t>103-1522</t>
  </si>
  <si>
    <t>Ahead Of Hair</t>
  </si>
  <si>
    <t>1 Water St</t>
  </si>
  <si>
    <t>B0K 1H0</t>
  </si>
  <si>
    <t>Pictou, NS   B0K 1H0</t>
  </si>
  <si>
    <t>149-1449</t>
  </si>
  <si>
    <t>O'brien Pharmacy</t>
  </si>
  <si>
    <t>98 Water Street</t>
  </si>
  <si>
    <t>B0K 1L0</t>
  </si>
  <si>
    <t>Pugwash, NS   B0K 1L0</t>
  </si>
  <si>
    <t>695-4688</t>
  </si>
  <si>
    <t>Masstown Market</t>
  </si>
  <si>
    <t>10662 HWY #2</t>
  </si>
  <si>
    <t>B0M 1G0</t>
  </si>
  <si>
    <t>Debert, NS   B0M 1G0</t>
  </si>
  <si>
    <t>Pharmasave - 550</t>
  </si>
  <si>
    <t>550 Musquodoboit 12280 Hwy. #224</t>
  </si>
  <si>
    <t>B0N 1X0</t>
  </si>
  <si>
    <t>Middle Musquod, NS   B0N 1X0</t>
  </si>
  <si>
    <t>351-5555</t>
  </si>
  <si>
    <t>Charade Gifts</t>
  </si>
  <si>
    <t>Box 354</t>
  </si>
  <si>
    <t>268 George St.</t>
  </si>
  <si>
    <t>B0S 1A0</t>
  </si>
  <si>
    <t>Annapolis Royal, NS   B0S 1A0</t>
  </si>
  <si>
    <t>453-5161</t>
  </si>
  <si>
    <t>J.L.L.'s Jewels and Supplies</t>
  </si>
  <si>
    <t>160 Water Street</t>
  </si>
  <si>
    <t>B0T 1W0</t>
  </si>
  <si>
    <t>Shelburne, NS   B0T 1W0</t>
  </si>
  <si>
    <t>386-6792</t>
  </si>
  <si>
    <t>Finishing Touch Centre</t>
  </si>
  <si>
    <t>238 Charlotte Street</t>
  </si>
  <si>
    <t>B1P 1C5</t>
  </si>
  <si>
    <t>Sydney, NS   B1P 1C5</t>
  </si>
  <si>
    <t>523-2606</t>
  </si>
  <si>
    <t>Natural Solutions</t>
  </si>
  <si>
    <t>93 Johnstone St.</t>
  </si>
  <si>
    <t>B1P 1T2</t>
  </si>
  <si>
    <t>Sydney, NS   B1P 1T2</t>
  </si>
  <si>
    <t>795-9187</t>
  </si>
  <si>
    <t>Emerald Isle Gifts</t>
  </si>
  <si>
    <t>337 Welton St</t>
  </si>
  <si>
    <t>Bell Plaza</t>
  </si>
  <si>
    <t>B1P 5S6</t>
  </si>
  <si>
    <t>Sydney, NS   B1P 5S6</t>
  </si>
  <si>
    <t>158-6093</t>
  </si>
  <si>
    <t>Buck or Two #520</t>
  </si>
  <si>
    <t>800 Grand Lake road, Unit #52</t>
  </si>
  <si>
    <t>B1P 6S9</t>
  </si>
  <si>
    <t>Sydney, NS   B1P 6S9</t>
  </si>
  <si>
    <t>693-7596</t>
  </si>
  <si>
    <t>Pharmasave - 515</t>
  </si>
  <si>
    <t>184 Portland St.</t>
  </si>
  <si>
    <t>B24 1J4</t>
  </si>
  <si>
    <t>Dartmouth, NS   B24 1J4</t>
  </si>
  <si>
    <t>807-8938</t>
  </si>
  <si>
    <t>Granny's Country Cottage</t>
  </si>
  <si>
    <t>116 King St</t>
  </si>
  <si>
    <t>B2A 3R7</t>
  </si>
  <si>
    <t>North Sydney, NS   B2A 3R7</t>
  </si>
  <si>
    <t>431-8705</t>
  </si>
  <si>
    <t>Haliburton Pharmachoice</t>
  </si>
  <si>
    <t>220 Main St</t>
  </si>
  <si>
    <t>B2G 2C2</t>
  </si>
  <si>
    <t>Antigonish, NS   B2G 2C2</t>
  </si>
  <si>
    <t>488-1368</t>
  </si>
  <si>
    <t>Treasured Moments</t>
  </si>
  <si>
    <t>133 Church St.</t>
  </si>
  <si>
    <t>Antigonish Mall</t>
  </si>
  <si>
    <t>B2G 2E3</t>
  </si>
  <si>
    <t>Antigonish, NS   B2G 2E3</t>
  </si>
  <si>
    <t>586-4544</t>
  </si>
  <si>
    <t>Sea Shell Design</t>
  </si>
  <si>
    <t>10 Inglis Place</t>
  </si>
  <si>
    <t>B2N 4B4</t>
  </si>
  <si>
    <t>Truro, NS   B2N 4B4</t>
  </si>
  <si>
    <t>677-2415</t>
  </si>
  <si>
    <t>MARGOLIANS</t>
  </si>
  <si>
    <t>49 65 INGLIS PLACE</t>
  </si>
  <si>
    <t>B2N4B5</t>
  </si>
  <si>
    <t>Truro, NS   B2N4B5</t>
  </si>
  <si>
    <t>WESTPHAL PHARMACHOICE</t>
  </si>
  <si>
    <t>50 Tacoma Drive</t>
  </si>
  <si>
    <t>B2W 3F6</t>
  </si>
  <si>
    <t>Dartmouth, NS   B2W 3F6</t>
  </si>
  <si>
    <t>142-2897</t>
  </si>
  <si>
    <t>DOCKSIDE TREASURES</t>
  </si>
  <si>
    <t>Box 545</t>
  </si>
  <si>
    <t>8 Gov't Wharf</t>
  </si>
  <si>
    <t>B3G 1M7</t>
  </si>
  <si>
    <t>Eastern Passage, NS   B3G 1M7</t>
  </si>
  <si>
    <t>757-7549</t>
  </si>
  <si>
    <t>B3G 2C2</t>
  </si>
  <si>
    <t>Antigonish, NS   B3G 2C2</t>
  </si>
  <si>
    <t>905-5099</t>
  </si>
  <si>
    <t>Summer Court Gift Shop</t>
  </si>
  <si>
    <t>1796 Summer St.</t>
  </si>
  <si>
    <t>B3H 3A7</t>
  </si>
  <si>
    <t>Halifax, NS   B3H 3A7</t>
  </si>
  <si>
    <t>700-3901</t>
  </si>
  <si>
    <t>Pier 21 Museum Gift Shop</t>
  </si>
  <si>
    <t>1055 Marginal Road</t>
  </si>
  <si>
    <t>B3H 4P6</t>
  </si>
  <si>
    <t>Halifax, NS   B3H 4P6</t>
  </si>
  <si>
    <t>883-6658</t>
  </si>
  <si>
    <t>Ambience Home Accents</t>
  </si>
  <si>
    <t>#104 5431 doyle st</t>
  </si>
  <si>
    <t>B3J 1H9</t>
  </si>
  <si>
    <t>Halifax, NS   B3J 1H9</t>
  </si>
  <si>
    <t>484-2953</t>
  </si>
  <si>
    <t>Harbour Swan Gift</t>
  </si>
  <si>
    <t>1869 Upper Water St</t>
  </si>
  <si>
    <t>B3J 1S9</t>
  </si>
  <si>
    <t>Halifax, NS   B3J 1S9</t>
  </si>
  <si>
    <t>427-5259</t>
  </si>
  <si>
    <t>Kelly's Luggage</t>
  </si>
  <si>
    <t>Trade Mark Building</t>
  </si>
  <si>
    <t>2021 Brunswick St</t>
  </si>
  <si>
    <t>Suite 200</t>
  </si>
  <si>
    <t>B3K 2Y5</t>
  </si>
  <si>
    <t>Halifax, NS   B3K 2Y5</t>
  </si>
  <si>
    <t>459-2390</t>
  </si>
  <si>
    <t>Pharmasave - 505</t>
  </si>
  <si>
    <t>349 HERRING COVE</t>
  </si>
  <si>
    <t>B3R 1V9</t>
  </si>
  <si>
    <t>Halifax, NS   B3R 1V9</t>
  </si>
  <si>
    <t>619-1675</t>
  </si>
  <si>
    <t>Biomidon Inn House of Gifts</t>
  </si>
  <si>
    <t>195 Main Street</t>
  </si>
  <si>
    <t>B4P 1C3</t>
  </si>
  <si>
    <t>Wolfville, NS   B4P 1C3</t>
  </si>
  <si>
    <t>105-7613</t>
  </si>
  <si>
    <t>South Shore Regional Hospital</t>
  </si>
  <si>
    <t>90 Glen Al</t>
  </si>
  <si>
    <t>B4V 3S6</t>
  </si>
  <si>
    <t>Bridgewater, NS   B4V 3S6</t>
  </si>
  <si>
    <t>208-7219</t>
  </si>
  <si>
    <t>R.H. Davis Co.</t>
  </si>
  <si>
    <t>361 Main St.</t>
  </si>
  <si>
    <t>B5A 1E7</t>
  </si>
  <si>
    <t>Yarmouth, NS   B5A 1E7</t>
  </si>
  <si>
    <t>675-7308</t>
  </si>
  <si>
    <t>Canadian Tire Gas Bar</t>
  </si>
  <si>
    <t>411 Highway #4</t>
  </si>
  <si>
    <t>B9A 1M8</t>
  </si>
  <si>
    <t>Port Hastings, NS   B9A 1M8</t>
  </si>
  <si>
    <t>811-3121</t>
  </si>
  <si>
    <t>Buck or Two #519</t>
  </si>
  <si>
    <t>634 Reeves Street, Unit #6</t>
  </si>
  <si>
    <t>B9A 2R7</t>
  </si>
  <si>
    <t>Port Hawkesbury, NS   B9A 2R7</t>
  </si>
  <si>
    <t>550-2245</t>
  </si>
  <si>
    <t>PHARMASAVE 526</t>
  </si>
  <si>
    <t>135 COMMERCIAL STREET</t>
  </si>
  <si>
    <t>BIA 3B9</t>
  </si>
  <si>
    <t>Glace Bay, NS   BIA 3B9</t>
  </si>
  <si>
    <t>812-8152</t>
  </si>
  <si>
    <t>Freeman's PharmaChoice</t>
  </si>
  <si>
    <t>15786 Central Ave</t>
  </si>
  <si>
    <t>BOE 1N0</t>
  </si>
  <si>
    <t>Inverness, NS   BOE 1N0</t>
  </si>
  <si>
    <t>448-9654</t>
  </si>
  <si>
    <t>FULMORES PCHOUICE</t>
  </si>
  <si>
    <t>18 FRONT ST</t>
  </si>
  <si>
    <t>BOK 1H0</t>
  </si>
  <si>
    <t>Pictou, NS   BOK 1H0</t>
  </si>
  <si>
    <t>561-1996</t>
  </si>
  <si>
    <t>PEI Company Store The</t>
  </si>
  <si>
    <t>119 Grafton St.</t>
  </si>
  <si>
    <t>C1A 1K9</t>
  </si>
  <si>
    <t>Charlottetown, PE   C1A 1K9</t>
  </si>
  <si>
    <t>JUST US GIRLS INC</t>
  </si>
  <si>
    <t>100 Queen street</t>
  </si>
  <si>
    <t>Suite #3</t>
  </si>
  <si>
    <t>C1A 4B1</t>
  </si>
  <si>
    <t>Charlottetown, PE   C1A 4B1</t>
  </si>
  <si>
    <t>Genuine Order</t>
  </si>
  <si>
    <t>34 Kent St. Charlotteton</t>
  </si>
  <si>
    <t>C1A 8R8</t>
  </si>
  <si>
    <t>Charlotteton, PE   C1A 8R8</t>
  </si>
  <si>
    <t>Friendly Pharmacy</t>
  </si>
  <si>
    <t>20 Water Street Parkway</t>
  </si>
  <si>
    <t>C1B 2M5</t>
  </si>
  <si>
    <t>Charlottetown, PE   C1B 2M5</t>
  </si>
  <si>
    <t>Buck Or Two #117</t>
  </si>
  <si>
    <t>477 Paul St.</t>
  </si>
  <si>
    <t>E1A 4X5</t>
  </si>
  <si>
    <t>Dieppe, NB   E1A 4X5</t>
  </si>
  <si>
    <t>128-4332</t>
  </si>
  <si>
    <t>Canadian Tire # 491</t>
  </si>
  <si>
    <t>450 Rur Du Moulin</t>
  </si>
  <si>
    <t>E1X 1A4</t>
  </si>
  <si>
    <t>Tracadie-Sheile, NB   E1X 1A4</t>
  </si>
  <si>
    <t>185-5995</t>
  </si>
  <si>
    <t>Tower Jewellers</t>
  </si>
  <si>
    <t>181 Main Street Bathurst</t>
  </si>
  <si>
    <t>E2A 1A6</t>
  </si>
  <si>
    <t>Bathurst, NB   E2A 1A6</t>
  </si>
  <si>
    <t>789-8912</t>
  </si>
  <si>
    <t>Eloise Ltd.</t>
  </si>
  <si>
    <t>69 York Street</t>
  </si>
  <si>
    <t>E3B 1N4</t>
  </si>
  <si>
    <t>Frederiction, NB   E3B 1N4</t>
  </si>
  <si>
    <t>880-6782</t>
  </si>
  <si>
    <t>Carrington &amp; Co.</t>
  </si>
  <si>
    <t>225 Woodstock Rd.</t>
  </si>
  <si>
    <t>E3B 2H8</t>
  </si>
  <si>
    <t>Fredericton, NB   E3B 2H8</t>
  </si>
  <si>
    <t>389-7192</t>
  </si>
  <si>
    <t>Corrington &amp; Co c/o Sheraton hotel</t>
  </si>
  <si>
    <t>225 Woodstock Rd</t>
  </si>
  <si>
    <t>Fredricton, NB   E3B 2H8</t>
  </si>
  <si>
    <t>606-6156</t>
  </si>
  <si>
    <t>Oh My Gifts</t>
  </si>
  <si>
    <t>204 King St.</t>
  </si>
  <si>
    <t>E3L 2E2</t>
  </si>
  <si>
    <t>St. Stephens, NB   E3L 2E2</t>
  </si>
  <si>
    <t>379-1487</t>
  </si>
  <si>
    <t>The Whale Store</t>
  </si>
  <si>
    <t>173 Water Street</t>
  </si>
  <si>
    <t>E5B 1A9</t>
  </si>
  <si>
    <t>St. Andrews, NB   E5B 1A9</t>
  </si>
  <si>
    <t>447-4886</t>
  </si>
  <si>
    <t>Harbour Gift</t>
  </si>
  <si>
    <t>1140 Route 776</t>
  </si>
  <si>
    <t>E5G 4E8</t>
  </si>
  <si>
    <t>Grand Manan, NB   E5G 4E8</t>
  </si>
  <si>
    <t>376-4395</t>
  </si>
  <si>
    <t>Green Dept Store</t>
  </si>
  <si>
    <t>236 Main St.</t>
  </si>
  <si>
    <t>E7G 4G9</t>
  </si>
  <si>
    <t>Plaster Rock, NB   E7G 4G9</t>
  </si>
  <si>
    <t>388-8116</t>
  </si>
  <si>
    <t>Meadowlark Gift Shop</t>
  </si>
  <si>
    <t>Box 508</t>
  </si>
  <si>
    <t>174 Hospital Hill Rd</t>
  </si>
  <si>
    <t>E7J 2N3</t>
  </si>
  <si>
    <t>Bath, NB   E7J 2N3</t>
  </si>
  <si>
    <t>763-3318</t>
  </si>
  <si>
    <t>Village Designs</t>
  </si>
  <si>
    <t>295 Main St</t>
  </si>
  <si>
    <t>E7L 3G5</t>
  </si>
  <si>
    <t>Florenceville, NB   E7L 3G5</t>
  </si>
  <si>
    <t>274-4789</t>
  </si>
  <si>
    <t>Nevers Pharmacy Ltd</t>
  </si>
  <si>
    <t>380 Main St</t>
  </si>
  <si>
    <t>Unit 7</t>
  </si>
  <si>
    <t>E7P 2N2</t>
  </si>
  <si>
    <t>Hartland, NB   E7P 2N2</t>
  </si>
  <si>
    <t>821-8027</t>
  </si>
  <si>
    <t>Apothico Gestion Inc</t>
  </si>
  <si>
    <t>674 Boul Perron C.P. 388</t>
  </si>
  <si>
    <t>G0C 1J0</t>
  </si>
  <si>
    <t>Carleton, QC   G0C 1J0</t>
  </si>
  <si>
    <t>626-7505</t>
  </si>
  <si>
    <t>Boutique du Lys GC Ltd</t>
  </si>
  <si>
    <t>37 Sous Le Fort</t>
  </si>
  <si>
    <t>G1K 4G6</t>
  </si>
  <si>
    <t>Qu├®bec, QC   G1K 4G6</t>
  </si>
  <si>
    <t>536-5665</t>
  </si>
  <si>
    <t>Origines</t>
  </si>
  <si>
    <t>54 Cote De La</t>
  </si>
  <si>
    <t>G1R 3V7</t>
  </si>
  <si>
    <t>Fabrique, QC   G1R 3V7</t>
  </si>
  <si>
    <t>558-2121</t>
  </si>
  <si>
    <t>Distribution Canado-Sussie</t>
  </si>
  <si>
    <t>27 Rue Buade</t>
  </si>
  <si>
    <t>G1R 3Z9</t>
  </si>
  <si>
    <t>Quebec City, QC   G1R 3Z9</t>
  </si>
  <si>
    <t>991-6002</t>
  </si>
  <si>
    <t>Musselli Tutti Frutti</t>
  </si>
  <si>
    <t>1408 Rue Maguire</t>
  </si>
  <si>
    <t>G1T 1Z3</t>
  </si>
  <si>
    <t>Sillery, QC   G1T 1Z3</t>
  </si>
  <si>
    <t>422-4323</t>
  </si>
  <si>
    <t>La Duchesse Inc.</t>
  </si>
  <si>
    <t>8-3340 Avenue Maricourt</t>
  </si>
  <si>
    <t>G1W 2M1</t>
  </si>
  <si>
    <t>Sainte Foy, QC   G1W 2M1</t>
  </si>
  <si>
    <t>934-2354</t>
  </si>
  <si>
    <t>Laurence Alexandre</t>
  </si>
  <si>
    <t>1221, Rue Charles</t>
  </si>
  <si>
    <t>G1X 4Y5</t>
  </si>
  <si>
    <t>Albanel, QC   G1X 4Y5</t>
  </si>
  <si>
    <t>428-4598</t>
  </si>
  <si>
    <t>La Pot Aux Roses</t>
  </si>
  <si>
    <t>56 rue Saint-Jean-Baptiste</t>
  </si>
  <si>
    <t>G3Z 1L9</t>
  </si>
  <si>
    <t>Baie-Saint-Paul, QC   G3Z 1L9</t>
  </si>
  <si>
    <t>212-1665</t>
  </si>
  <si>
    <t>Autour Du Pot</t>
  </si>
  <si>
    <t>42 Rue St Jean Baptiste</t>
  </si>
  <si>
    <t>Baie-St-Paul, QC   G3Z 1L9</t>
  </si>
  <si>
    <t>338-4743</t>
  </si>
  <si>
    <t>Boutique Camee - Victoriaville</t>
  </si>
  <si>
    <t>189 Notredame est</t>
  </si>
  <si>
    <t>G6P 6R9</t>
  </si>
  <si>
    <t>Victoriaville, QC   G6P 6R9</t>
  </si>
  <si>
    <t>919-4188</t>
  </si>
  <si>
    <t>La Solution Revee</t>
  </si>
  <si>
    <t>585 - 116 RTE Place St. Nicolas</t>
  </si>
  <si>
    <t>G7A 2P6</t>
  </si>
  <si>
    <t>St. Nicolas, QC   G7A 2P6</t>
  </si>
  <si>
    <t>896-2701</t>
  </si>
  <si>
    <t>LE TEMPS D'AIMER</t>
  </si>
  <si>
    <t>5835 Sherrbrooke Est</t>
  </si>
  <si>
    <t>H1N 1B3</t>
  </si>
  <si>
    <t>Montreal, QC   H1N 1B3</t>
  </si>
  <si>
    <t>565-9411</t>
  </si>
  <si>
    <t>Propharm</t>
  </si>
  <si>
    <t>5000 Boul Metropolitain EST</t>
  </si>
  <si>
    <t>H1S 3G7</t>
  </si>
  <si>
    <t>St. Leonard, QC   H1S 3G7</t>
  </si>
  <si>
    <t>851-9789</t>
  </si>
  <si>
    <t>Casa Luca</t>
  </si>
  <si>
    <t>1354 Fleury Est</t>
  </si>
  <si>
    <t>H2C 1R5</t>
  </si>
  <si>
    <t>Montreal, QC   H2C 1R5</t>
  </si>
  <si>
    <t>234-9106</t>
  </si>
  <si>
    <t>Zone</t>
  </si>
  <si>
    <t>4246 Rue St. Denis</t>
  </si>
  <si>
    <t>H2J 2K8</t>
  </si>
  <si>
    <t>Montreal, QC   H2J 2K8</t>
  </si>
  <si>
    <t>554-5691</t>
  </si>
  <si>
    <t>Zed Objets</t>
  </si>
  <si>
    <t>4109 boul St Laurent</t>
  </si>
  <si>
    <t>H2W 1Y7</t>
  </si>
  <si>
    <t>Montreal, QC   H2W 1Y7</t>
  </si>
  <si>
    <t>109-4043</t>
  </si>
  <si>
    <t>B'Belles</t>
  </si>
  <si>
    <t>4107 3575 Ave. Du Parc</t>
  </si>
  <si>
    <t>H2X 3P9</t>
  </si>
  <si>
    <t>Montreal, QC   H2X 3P9</t>
  </si>
  <si>
    <t>189-9178</t>
  </si>
  <si>
    <t>Quincaillerie Hogg</t>
  </si>
  <si>
    <t>4833 Sherbrooke Ouest</t>
  </si>
  <si>
    <t>H3Z 1G6</t>
  </si>
  <si>
    <t>Westmount, QC   H3Z 1G6</t>
  </si>
  <si>
    <t>176-8366</t>
  </si>
  <si>
    <t>Oink! Oink!</t>
  </si>
  <si>
    <t>1343 Greene Avenue Westmount</t>
  </si>
  <si>
    <t>H3Z 2A5</t>
  </si>
  <si>
    <t>Westmount, QC   H3Z 2A5</t>
  </si>
  <si>
    <t>107-8937</t>
  </si>
  <si>
    <t>Golteez Novelties Inc</t>
  </si>
  <si>
    <t>C/O Caplan</t>
  </si>
  <si>
    <t>5800 Cavendish Blvd.</t>
  </si>
  <si>
    <t>H4W 2T5</t>
  </si>
  <si>
    <t>Montreal, QC   H4W 2T5</t>
  </si>
  <si>
    <t>814-9475</t>
  </si>
  <si>
    <t>Z'axe Inc.</t>
  </si>
  <si>
    <t>3035 Le Carrefour Boulevard</t>
  </si>
  <si>
    <t>Local DO-44</t>
  </si>
  <si>
    <t>H7T 1C8</t>
  </si>
  <si>
    <t>Laval, QC   H7T 1C8</t>
  </si>
  <si>
    <t>153-2910</t>
  </si>
  <si>
    <t>Hallmark - Fairview</t>
  </si>
  <si>
    <t>6815 Trans Canada Hwy.</t>
  </si>
  <si>
    <t>H9R 1C4</t>
  </si>
  <si>
    <t>Point Claire, QC   H9R 1C4</t>
  </si>
  <si>
    <t>574-5055</t>
  </si>
  <si>
    <t>New England Gift &amp; Basket Co. - Paniers</t>
  </si>
  <si>
    <t>294 Lakeshore</t>
  </si>
  <si>
    <t>H9S 4L3</t>
  </si>
  <si>
    <t>Pointe Claire, QC   H9S 4L3</t>
  </si>
  <si>
    <t>848-3697</t>
  </si>
  <si>
    <t>Regalo</t>
  </si>
  <si>
    <t>50 St. Charles Blvd</t>
  </si>
  <si>
    <t>H9W 2X3</t>
  </si>
  <si>
    <t>Beaconsfiled, QC   H9W 2X3</t>
  </si>
  <si>
    <t>175-3336</t>
  </si>
  <si>
    <t>Shack - Bijoutiers Dawes Jewellers</t>
  </si>
  <si>
    <t>37 Lakeside</t>
  </si>
  <si>
    <t>J0E 1V0</t>
  </si>
  <si>
    <t>Lac Brome, QC   J0E 1V0</t>
  </si>
  <si>
    <t>575-3071</t>
  </si>
  <si>
    <t>Importations Guay Limitee</t>
  </si>
  <si>
    <t>350 AutoRoute 15 &amp; 87</t>
  </si>
  <si>
    <t>J0J 1V0</t>
  </si>
  <si>
    <t>St Bernard De Lacolle, QC   J0J 1V0</t>
  </si>
  <si>
    <t>164-6630</t>
  </si>
  <si>
    <t>Bonisoir</t>
  </si>
  <si>
    <t>11740 route 335</t>
  </si>
  <si>
    <t>J0K 1Z0</t>
  </si>
  <si>
    <t>St-Calixte, QC   J0K 1Z0</t>
  </si>
  <si>
    <t>416-1801</t>
  </si>
  <si>
    <t>Mega Dollar</t>
  </si>
  <si>
    <t>228 Hwy 148</t>
  </si>
  <si>
    <t>J0X 1V0</t>
  </si>
  <si>
    <t>Fort Coulonce, QC   J0X 1V0</t>
  </si>
  <si>
    <t>836-6193</t>
  </si>
  <si>
    <t>Tendres de Souhaits</t>
  </si>
  <si>
    <t>600 Pierre Caisse</t>
  </si>
  <si>
    <t>J3A 1M1</t>
  </si>
  <si>
    <t>St. Jean Sur Richelieu, QC   J3A 1M1</t>
  </si>
  <si>
    <t>130-1685</t>
  </si>
  <si>
    <t>Gift O Sphere</t>
  </si>
  <si>
    <t>125 Vercheres</t>
  </si>
  <si>
    <t>J4K 2Y4</t>
  </si>
  <si>
    <t>Longueuil, QC   J4K 2Y4</t>
  </si>
  <si>
    <t>688-6660</t>
  </si>
  <si>
    <t>Fleur Ampleman</t>
  </si>
  <si>
    <t>61 St. Jean Baptiste</t>
  </si>
  <si>
    <t>J6J 3H5</t>
  </si>
  <si>
    <t>Chateauguay, QC   J6J 3H5</t>
  </si>
  <si>
    <t>551-5816</t>
  </si>
  <si>
    <t>Cadeau Des Benevoles, Boutique</t>
  </si>
  <si>
    <t>911 Montee Des Pion</t>
  </si>
  <si>
    <t>J6V 2H2</t>
  </si>
  <si>
    <t>Lachenaie, QC   J6V 2H2</t>
  </si>
  <si>
    <t>381-9826</t>
  </si>
  <si>
    <t>Brunet Canada Inc</t>
  </si>
  <si>
    <t>1710 St. Angelique St.</t>
  </si>
  <si>
    <t>J7T 2X8</t>
  </si>
  <si>
    <t>St. Lazare, QC   J7T 2X8</t>
  </si>
  <si>
    <t>369-1075</t>
  </si>
  <si>
    <t>Bijouterie Houle</t>
  </si>
  <si>
    <t>470 Avenue Buckingham</t>
  </si>
  <si>
    <t>J8L 2C9</t>
  </si>
  <si>
    <t>Gatineau, QC   J8L 2C9</t>
  </si>
  <si>
    <t>996-7463</t>
  </si>
  <si>
    <t>Buck Or Two #347</t>
  </si>
  <si>
    <t>25 Du Boulevardidu Plateau</t>
  </si>
  <si>
    <t>J9A 3G1</t>
  </si>
  <si>
    <t>Hull, QC   J9A 3G1</t>
  </si>
  <si>
    <t>301-4691</t>
  </si>
  <si>
    <t>Uniprix</t>
  </si>
  <si>
    <t>914 Boul Maloney Est</t>
  </si>
  <si>
    <t>J9P 1H5</t>
  </si>
  <si>
    <t>Gatineau, QC   J9P 1H5</t>
  </si>
  <si>
    <t>916-9343</t>
  </si>
  <si>
    <t>Seaway Guardian Pharmacy</t>
  </si>
  <si>
    <t>21 Main St. North</t>
  </si>
  <si>
    <t>K0C 1H0</t>
  </si>
  <si>
    <t>Chesterville, ON   K0C 1H0</t>
  </si>
  <si>
    <t>Auld Kirktown</t>
  </si>
  <si>
    <t>Attn:Madeleine Macdonald</t>
  </si>
  <si>
    <t>Box 30</t>
  </si>
  <si>
    <t>RR #3</t>
  </si>
  <si>
    <t>K0C 2C0</t>
  </si>
  <si>
    <t>South Lancaster, ON   K0C 2C0</t>
  </si>
  <si>
    <t>312-8411</t>
  </si>
  <si>
    <t>Seaway Valley Pharmacy</t>
  </si>
  <si>
    <t>Box 757</t>
  </si>
  <si>
    <t>507 Main Street</t>
  </si>
  <si>
    <t>K0C 2K0</t>
  </si>
  <si>
    <t>Wincheaster, ON   K0C 2K0</t>
  </si>
  <si>
    <t>560-1460</t>
  </si>
  <si>
    <t>Davis Agency (BB) Ottawa</t>
  </si>
  <si>
    <t>Box 128</t>
  </si>
  <si>
    <t>K0E 1W0</t>
  </si>
  <si>
    <t>South Mountain, ON   K0E 1W0</t>
  </si>
  <si>
    <t>378-3734</t>
  </si>
  <si>
    <t>Chris Reynolds Designs</t>
  </si>
  <si>
    <t>21 Chruch St.</t>
  </si>
  <si>
    <t>K0G 1X0</t>
  </si>
  <si>
    <t>Westport, ON   K0G 1X0</t>
  </si>
  <si>
    <t>309-4304</t>
  </si>
  <si>
    <t>Talk Of The Town</t>
  </si>
  <si>
    <t>Box 490</t>
  </si>
  <si>
    <t>19555 Opeongo Line</t>
  </si>
  <si>
    <t>K0J 1B0</t>
  </si>
  <si>
    <t>Barry's Bay, ON   K0J 1B0</t>
  </si>
  <si>
    <t>116-4843</t>
  </si>
  <si>
    <t>Green Gables</t>
  </si>
  <si>
    <t>Box 4</t>
  </si>
  <si>
    <t>286 Main Street</t>
  </si>
  <si>
    <t>K0K 1G0</t>
  </si>
  <si>
    <t>Bloomfield, ON   K0K 1G0</t>
  </si>
  <si>
    <t>890-5735</t>
  </si>
  <si>
    <t>Extreme Adventores</t>
  </si>
  <si>
    <t>127 Burleigh Street</t>
  </si>
  <si>
    <t>K0L 1A0</t>
  </si>
  <si>
    <t>Apsley, ON   K0L 1A0</t>
  </si>
  <si>
    <t>777-9423</t>
  </si>
  <si>
    <t>Wellington Street Images</t>
  </si>
  <si>
    <t>Box 5</t>
  </si>
  <si>
    <t>10 Wellington St.</t>
  </si>
  <si>
    <t>685-6522</t>
  </si>
  <si>
    <t>Darolex Decor &amp; General Store</t>
  </si>
  <si>
    <t>Box 8</t>
  </si>
  <si>
    <t>8 Bridge Street North</t>
  </si>
  <si>
    <t>K0L 1Y0</t>
  </si>
  <si>
    <t>Hastings, ON   K0L 1Y0</t>
  </si>
  <si>
    <t>378-7703</t>
  </si>
  <si>
    <t>Havelock Dollarmamia</t>
  </si>
  <si>
    <t>Box 730</t>
  </si>
  <si>
    <t>42 Ottawa St. West</t>
  </si>
  <si>
    <t>K0L 1Z0</t>
  </si>
  <si>
    <t>Havelock, ON   K0L 1Z0</t>
  </si>
  <si>
    <t>411-5895</t>
  </si>
  <si>
    <t>Bigley's Shoes &amp; clothing</t>
  </si>
  <si>
    <t>45 Bolton St</t>
  </si>
  <si>
    <t>K0M 1A0</t>
  </si>
  <si>
    <t>Bobcaygeon, ON   K0M 1A0</t>
  </si>
  <si>
    <t>367-1998</t>
  </si>
  <si>
    <t>Buck &amp; Up Closeouts</t>
  </si>
  <si>
    <t>Box 329</t>
  </si>
  <si>
    <t>6694 Hwy # 35</t>
  </si>
  <si>
    <t>K0M 1N0</t>
  </si>
  <si>
    <t>Coboconk, ON   K0M 1N0</t>
  </si>
  <si>
    <t>Country Pickins</t>
  </si>
  <si>
    <t>Box 661</t>
  </si>
  <si>
    <t>163 Highland St</t>
  </si>
  <si>
    <t>K0M 1S0</t>
  </si>
  <si>
    <t>Haliburton, ON   K0M 1S0</t>
  </si>
  <si>
    <t>525-7237</t>
  </si>
  <si>
    <t>Mrs Tiggy Winkles</t>
  </si>
  <si>
    <t>2700 Landcaster Rd #102B</t>
  </si>
  <si>
    <t>K1B 4T7</t>
  </si>
  <si>
    <t>Ottawa, ON   K1B 4T7</t>
  </si>
  <si>
    <t>385-2024</t>
  </si>
  <si>
    <t>SDM - 0632</t>
  </si>
  <si>
    <t>1675 Tenthline Road</t>
  </si>
  <si>
    <t>K1E 3P6</t>
  </si>
  <si>
    <t>Orleans, ON   K1E 3P6</t>
  </si>
  <si>
    <t>Your Choice Boutique</t>
  </si>
  <si>
    <t>2200 Montreal Rd, #B2</t>
  </si>
  <si>
    <t>K1J 6M5</t>
  </si>
  <si>
    <t>Gloucester, ON   K1J 6M5</t>
  </si>
  <si>
    <t>750-2506</t>
  </si>
  <si>
    <t>SDM - 637</t>
  </si>
  <si>
    <t>2016 Ogilvie Rd.</t>
  </si>
  <si>
    <t>K1J 7N9</t>
  </si>
  <si>
    <t>Ottawa, ON   K1J 7N9</t>
  </si>
  <si>
    <t>374-2273</t>
  </si>
  <si>
    <t>Hallmark</t>
  </si>
  <si>
    <t>1200 St Laurent Blvd #519</t>
  </si>
  <si>
    <t>K1K 3B8</t>
  </si>
  <si>
    <t>Ottawa, ON   K1K 3B8</t>
  </si>
  <si>
    <t>430-3936</t>
  </si>
  <si>
    <t>Bowie's</t>
  </si>
  <si>
    <t>513 Sussex</t>
  </si>
  <si>
    <t>K1N 6Z6</t>
  </si>
  <si>
    <t>Ottawa, ON   K1N 6Z6</t>
  </si>
  <si>
    <t>134-6853</t>
  </si>
  <si>
    <t>Just Curious</t>
  </si>
  <si>
    <t>50 Rideau St. Unit #350</t>
  </si>
  <si>
    <t>3rd Floor</t>
  </si>
  <si>
    <t>K1N 9J7</t>
  </si>
  <si>
    <t>Ottawa, ON   K1N 9J7</t>
  </si>
  <si>
    <t>225-4724</t>
  </si>
  <si>
    <t>Pom Pom</t>
  </si>
  <si>
    <t>290 City Centre Avenue</t>
  </si>
  <si>
    <t>K1R 6K7</t>
  </si>
  <si>
    <t>Ottawa, ON   K1R 6K7</t>
  </si>
  <si>
    <t>101-6677</t>
  </si>
  <si>
    <t>The Sassy Bead Co.</t>
  </si>
  <si>
    <t>852-4097</t>
  </si>
  <si>
    <t>Three Wild Women</t>
  </si>
  <si>
    <t>1171 Bank Street</t>
  </si>
  <si>
    <t>K1S 3X7</t>
  </si>
  <si>
    <t>Ottawa, ON   K1S 3X7</t>
  </si>
  <si>
    <t>624-8429</t>
  </si>
  <si>
    <t>Brass &amp; Craft</t>
  </si>
  <si>
    <t>1642 Merivale Road</t>
  </si>
  <si>
    <t>K2G 4A1</t>
  </si>
  <si>
    <t>Nepean, ON   K2G 4A1</t>
  </si>
  <si>
    <t>692-2828</t>
  </si>
  <si>
    <t>457 Hazeldean Rd.</t>
  </si>
  <si>
    <t>K2L 1V1</t>
  </si>
  <si>
    <t>Kanata, ON   K2L 1V1</t>
  </si>
  <si>
    <t>Shops Of Main</t>
  </si>
  <si>
    <t>Davis Agency, The - Stittsville, ON</t>
  </si>
  <si>
    <t>1261 Stittsville Main Street #9B</t>
  </si>
  <si>
    <t>K2S 2E4</t>
  </si>
  <si>
    <t>Stittsville, ON K2S 2E4 Canada, ON   K2S 2E4</t>
  </si>
  <si>
    <t>600-5881</t>
  </si>
  <si>
    <t>SDM - 0605</t>
  </si>
  <si>
    <t>1 Water St. East</t>
  </si>
  <si>
    <t>K6H 1A2</t>
  </si>
  <si>
    <t>Cornwall, ON   K6H 1A2</t>
  </si>
  <si>
    <t>201-2176</t>
  </si>
  <si>
    <t>Echo Clothing Co.</t>
  </si>
  <si>
    <t>83 King St. West</t>
  </si>
  <si>
    <t>K6V 3R1</t>
  </si>
  <si>
    <t>Brockville, ON   K6V 3R1</t>
  </si>
  <si>
    <t>NORTH POLE TREASURES</t>
  </si>
  <si>
    <t>10482 HWY 7</t>
  </si>
  <si>
    <t>K7C 3P3</t>
  </si>
  <si>
    <t>CARLTON PLACE, ON   K7C 3P3</t>
  </si>
  <si>
    <t>405-5358</t>
  </si>
  <si>
    <t>Shadowfax</t>
  </si>
  <si>
    <t>4 Gore Street East</t>
  </si>
  <si>
    <t>K7H 1H5</t>
  </si>
  <si>
    <t>Perth, ON   K7H 1H5</t>
  </si>
  <si>
    <t>645-7793</t>
  </si>
  <si>
    <t>Tay Crossing</t>
  </si>
  <si>
    <t>61 Gore St. East</t>
  </si>
  <si>
    <t>K7H 1H6</t>
  </si>
  <si>
    <t>Perth, ON   K7H 1H6</t>
  </si>
  <si>
    <t>SDM - 0604</t>
  </si>
  <si>
    <t>1201 Division Street</t>
  </si>
  <si>
    <t>K7K 6X4</t>
  </si>
  <si>
    <t>Kingston, ON   K7K 6X4</t>
  </si>
  <si>
    <t>337-6990</t>
  </si>
  <si>
    <t>S &amp; R Dept Store</t>
  </si>
  <si>
    <t>27 Princess St.</t>
  </si>
  <si>
    <t>K7L 1A3</t>
  </si>
  <si>
    <t>Kingston, ON   K7L 1A3</t>
  </si>
  <si>
    <t>781-3606</t>
  </si>
  <si>
    <t>Olden Green</t>
  </si>
  <si>
    <t>78 Princess Street</t>
  </si>
  <si>
    <t>K7L 1A5</t>
  </si>
  <si>
    <t>Kingston, ON   K7L 1A5</t>
  </si>
  <si>
    <t>804-9063</t>
  </si>
  <si>
    <t>Send In The Clowns</t>
  </si>
  <si>
    <t>120 Princess Street</t>
  </si>
  <si>
    <t>K7L 1A7</t>
  </si>
  <si>
    <t>Kingston, ON   K7L 1A7</t>
  </si>
  <si>
    <t>702-5487</t>
  </si>
  <si>
    <t>Shoppers Drug Mart #607</t>
  </si>
  <si>
    <t>136 Princess St.</t>
  </si>
  <si>
    <t>618-4596</t>
  </si>
  <si>
    <t>Gracie's</t>
  </si>
  <si>
    <t>326 King St East</t>
  </si>
  <si>
    <t>K7L 3B4</t>
  </si>
  <si>
    <t>Kingston, ON   K7L 3B4</t>
  </si>
  <si>
    <t>230-2627</t>
  </si>
  <si>
    <t>The Gallery Shop</t>
  </si>
  <si>
    <t>University Ave/Bader Lane</t>
  </si>
  <si>
    <t>Queen's University</t>
  </si>
  <si>
    <t>K7L 3N6</t>
  </si>
  <si>
    <t>Kingston, ON   K7L 3N6</t>
  </si>
  <si>
    <t>Best Regards</t>
  </si>
  <si>
    <t>260 Raglan South</t>
  </si>
  <si>
    <t>K7V 1R4</t>
  </si>
  <si>
    <t>Renfrew, ON   K7V 1R4</t>
  </si>
  <si>
    <t>Buck or Two #12</t>
  </si>
  <si>
    <t>470 Dundas Street East</t>
  </si>
  <si>
    <t>Bayview Mall</t>
  </si>
  <si>
    <t>K8N 1G1</t>
  </si>
  <si>
    <t>Belleville, ON   K8N 1G1</t>
  </si>
  <si>
    <t>629-6331</t>
  </si>
  <si>
    <t>Kellys Guardian</t>
  </si>
  <si>
    <t>411 Bridge St. E.</t>
  </si>
  <si>
    <t>K8N 1P7</t>
  </si>
  <si>
    <t>Belleville, ON   K8N 1P7</t>
  </si>
  <si>
    <t>287-2305</t>
  </si>
  <si>
    <t>Green Earth - Bellevile</t>
  </si>
  <si>
    <t>390 N Front St.</t>
  </si>
  <si>
    <t>Quinte Mall</t>
  </si>
  <si>
    <t>K8P 3E1</t>
  </si>
  <si>
    <t>Belleville, ON   K8P 3E1</t>
  </si>
  <si>
    <t>516-3005</t>
  </si>
  <si>
    <t>Trenton Memorial Hospital</t>
  </si>
  <si>
    <t>242 King Street</t>
  </si>
  <si>
    <t>K8V 5S6</t>
  </si>
  <si>
    <t>Trenton, ON   K8V 5S6</t>
  </si>
  <si>
    <t>880-5471</t>
  </si>
  <si>
    <t>Sullivan's Pharmacy</t>
  </si>
  <si>
    <t>71 Hunter Street East</t>
  </si>
  <si>
    <t>K9H 1G4</t>
  </si>
  <si>
    <t>Peterborough, ON   K9H 1G4</t>
  </si>
  <si>
    <t>334-7264</t>
  </si>
  <si>
    <t>ANIMALIA</t>
  </si>
  <si>
    <t>901 LANSDOWNE STREET WEST</t>
  </si>
  <si>
    <t>K9J 1Z5</t>
  </si>
  <si>
    <t>Peterborough, ON   K9J 1Z5</t>
  </si>
  <si>
    <t>595-3109</t>
  </si>
  <si>
    <t>Just Toys</t>
  </si>
  <si>
    <t>174 A Charlotte St</t>
  </si>
  <si>
    <t>K9J 2T8</t>
  </si>
  <si>
    <t>Peterborough, ON   K9J 2T8</t>
  </si>
  <si>
    <t>800-9337</t>
  </si>
  <si>
    <t>Ennismore Foodland</t>
  </si>
  <si>
    <t>470 Robinson Rd</t>
  </si>
  <si>
    <t>K9J 6X2</t>
  </si>
  <si>
    <t>Ennismore, ON   K9J 6X2</t>
  </si>
  <si>
    <t>684-1903</t>
  </si>
  <si>
    <t>Unique Expressions</t>
  </si>
  <si>
    <t>566 Frank Hill Road</t>
  </si>
  <si>
    <t>RR # 2</t>
  </si>
  <si>
    <t>K9J 6X3</t>
  </si>
  <si>
    <t>Peterborough, ON   K9J 6X3</t>
  </si>
  <si>
    <t>Sylvestres</t>
  </si>
  <si>
    <t>98 Kent St. W.</t>
  </si>
  <si>
    <t>K9V 2Y4</t>
  </si>
  <si>
    <t>Lindsay, ON   K9V 2Y4</t>
  </si>
  <si>
    <t>979-9971</t>
  </si>
  <si>
    <t>Apples Of Gold</t>
  </si>
  <si>
    <t>Box 1269</t>
  </si>
  <si>
    <t>942 Lake Drive</t>
  </si>
  <si>
    <t>L0E 1L0</t>
  </si>
  <si>
    <t>Jackson's Point, ON   L0E 1L0</t>
  </si>
  <si>
    <t>525-7649</t>
  </si>
  <si>
    <t>MAIN SHOP SALON</t>
  </si>
  <si>
    <t>65 Main ST</t>
  </si>
  <si>
    <t>L0G 1M0</t>
  </si>
  <si>
    <t>Mt. Albert, ON   L0G 1M0</t>
  </si>
  <si>
    <t>877-8380</t>
  </si>
  <si>
    <t>Hawthorne House</t>
  </si>
  <si>
    <t>Box 49</t>
  </si>
  <si>
    <t>10522 Islington Ave.</t>
  </si>
  <si>
    <t>L0J 1C0</t>
  </si>
  <si>
    <t>Kleinburg, ON   L0J 1C0</t>
  </si>
  <si>
    <t>274-1493</t>
  </si>
  <si>
    <t>Whitfield Guardian Pharmacy</t>
  </si>
  <si>
    <t>16 Queen Street</t>
  </si>
  <si>
    <t>L0L 1P0</t>
  </si>
  <si>
    <t>Elmvale, ON   L0L 1P0</t>
  </si>
  <si>
    <t>615-9489</t>
  </si>
  <si>
    <t>NIFTY'S</t>
  </si>
  <si>
    <t>252 MAIN ST</t>
  </si>
  <si>
    <t>L0M 1S0</t>
  </si>
  <si>
    <t>STAYNER, ON   L0M 1S0</t>
  </si>
  <si>
    <t>855-2924</t>
  </si>
  <si>
    <t>Credit Creek Country Club</t>
  </si>
  <si>
    <t>17277 Mississauga Rd.</t>
  </si>
  <si>
    <t>L0N 1B0</t>
  </si>
  <si>
    <t>Belfountain, ON   L0N 1B0</t>
  </si>
  <si>
    <t>376-5069</t>
  </si>
  <si>
    <t>Pharmasave #638</t>
  </si>
  <si>
    <t>102-15955 Airport Rd</t>
  </si>
  <si>
    <t>L0N 1E0</t>
  </si>
  <si>
    <t>Caledon East, ON   L0N 1E0</t>
  </si>
  <si>
    <t>650-3711</t>
  </si>
  <si>
    <t>Olde Stanton Store</t>
  </si>
  <si>
    <t>RR4, Hwy 89</t>
  </si>
  <si>
    <t>L0N 1S8</t>
  </si>
  <si>
    <t>Shelburne, ON   L0N 1S8</t>
  </si>
  <si>
    <t>342-4892</t>
  </si>
  <si>
    <t>Caravaggio IDA Drugs</t>
  </si>
  <si>
    <t>128 Main Street</t>
  </si>
  <si>
    <t>L0N1S0</t>
  </si>
  <si>
    <t>Shelburne, ON   L0N1S0</t>
  </si>
  <si>
    <t>Hopkins IDA</t>
  </si>
  <si>
    <t>3387 King Street East</t>
  </si>
  <si>
    <t>L0R 2C0</t>
  </si>
  <si>
    <t>Vineland, ON   L0R 2C0</t>
  </si>
  <si>
    <t>941-8333</t>
  </si>
  <si>
    <t>Heida's Fashions</t>
  </si>
  <si>
    <t>3995 Victoria Ave</t>
  </si>
  <si>
    <t>372-6654</t>
  </si>
  <si>
    <t>The Willow Tree</t>
  </si>
  <si>
    <t>255 Dundas St. E.</t>
  </si>
  <si>
    <t>L0R 2H0</t>
  </si>
  <si>
    <t>Waterdown, ON   L0R 2H0</t>
  </si>
  <si>
    <t>885-4685</t>
  </si>
  <si>
    <t>Langford's IDA</t>
  </si>
  <si>
    <t>255 Dundas St.E</t>
  </si>
  <si>
    <t>L0R 2H6</t>
  </si>
  <si>
    <t>Waterdown, ON   L0R 2H6</t>
  </si>
  <si>
    <t>884-6670</t>
  </si>
  <si>
    <t>Serendipity</t>
  </si>
  <si>
    <t>Box 1230</t>
  </si>
  <si>
    <t>46 Queen Street</t>
  </si>
  <si>
    <t>L0S 1J0</t>
  </si>
  <si>
    <t>Niagara On The Lake, ON   L0S 1J0</t>
  </si>
  <si>
    <t>668-3737</t>
  </si>
  <si>
    <t>Versions</t>
  </si>
  <si>
    <t>Box 1597</t>
  </si>
  <si>
    <t>54 Queen Street</t>
  </si>
  <si>
    <t>Niagara-On-The-Lake, ON   L0S 1J0</t>
  </si>
  <si>
    <t>794-6815</t>
  </si>
  <si>
    <t>Kitchen Accents Inc.</t>
  </si>
  <si>
    <t>Niagra On The Lake, ON   L0S 1J0</t>
  </si>
  <si>
    <t>475-6260</t>
  </si>
  <si>
    <t>Courtice Convenience</t>
  </si>
  <si>
    <t>2727 Courtice RD</t>
  </si>
  <si>
    <t>L1E 3A2</t>
  </si>
  <si>
    <t>Courtice, ON   L1E 3A2</t>
  </si>
  <si>
    <t>451-4773</t>
  </si>
  <si>
    <t>Smokey's Way</t>
  </si>
  <si>
    <t>1240 Simcoe Street North</t>
  </si>
  <si>
    <t>L1G 3X4</t>
  </si>
  <si>
    <t>Oshawa, ON   L1G 3X4</t>
  </si>
  <si>
    <t>121-2483</t>
  </si>
  <si>
    <t>Oshawa Family Convence</t>
  </si>
  <si>
    <t>1122 Simcoe Street North</t>
  </si>
  <si>
    <t>L1G 4N7</t>
  </si>
  <si>
    <t>Oshawa, ON   L1G 4N7</t>
  </si>
  <si>
    <t>Lovell Drugs- Oshawa</t>
  </si>
  <si>
    <t>500 Rossland Dr West</t>
  </si>
  <si>
    <t>L1J 3H2</t>
  </si>
  <si>
    <t>Oshawa, ON   L1J 3H2</t>
  </si>
  <si>
    <t>768-8236</t>
  </si>
  <si>
    <t>Lovell Drugs</t>
  </si>
  <si>
    <t>617 Victoria Street</t>
  </si>
  <si>
    <t>L1N 0E4</t>
  </si>
  <si>
    <t>Whitby, ON   L1N 0E4</t>
  </si>
  <si>
    <t>985-7200</t>
  </si>
  <si>
    <t>Unlimited Bargains</t>
  </si>
  <si>
    <t>1615 Dundas St. west</t>
  </si>
  <si>
    <t>L1N 2L1</t>
  </si>
  <si>
    <t>Whitby, ON   L1N 2L1</t>
  </si>
  <si>
    <t>758-2531</t>
  </si>
  <si>
    <t>Jerry's The Drug Warehouse</t>
  </si>
  <si>
    <t>311 Brock St. North</t>
  </si>
  <si>
    <t>L1N 4H8</t>
  </si>
  <si>
    <t>Whitby, ON   L1N 4H8</t>
  </si>
  <si>
    <t>826-5930</t>
  </si>
  <si>
    <t>Whitby Community IDA</t>
  </si>
  <si>
    <t>701 Rossland Road East</t>
  </si>
  <si>
    <t>L1N 8Y9</t>
  </si>
  <si>
    <t>Whitby, ON   L1N 8Y9</t>
  </si>
  <si>
    <t>221-6983</t>
  </si>
  <si>
    <t>Super Smokey Convenience</t>
  </si>
  <si>
    <t>52 Hardwood Ave</t>
  </si>
  <si>
    <t>L1S 2H6</t>
  </si>
  <si>
    <t>Ajax, ON   L1S 2H6</t>
  </si>
  <si>
    <t>598-3246</t>
  </si>
  <si>
    <t>Buck or Two #527</t>
  </si>
  <si>
    <t>314 Harwood Avenue South, Unit #HP09</t>
  </si>
  <si>
    <t>L1S 2J1</t>
  </si>
  <si>
    <t>Ajax, ON   L1S 2J1</t>
  </si>
  <si>
    <t>973-7449</t>
  </si>
  <si>
    <t>Gift Gallery</t>
  </si>
  <si>
    <t>Baywood Centre</t>
  </si>
  <si>
    <t>105 Bayley St. W.</t>
  </si>
  <si>
    <t>Unit 22B</t>
  </si>
  <si>
    <t>L1S 7K7</t>
  </si>
  <si>
    <t>Ajax, ON   L1S 7K7</t>
  </si>
  <si>
    <t>119-7376</t>
  </si>
  <si>
    <t>Buck or Two #536</t>
  </si>
  <si>
    <t>15 Westney Roed North</t>
  </si>
  <si>
    <t>L1T 1P4</t>
  </si>
  <si>
    <t>Ajax, ON   L1T 1P4</t>
  </si>
  <si>
    <t>665-1615</t>
  </si>
  <si>
    <t>Zellers Store #284</t>
  </si>
  <si>
    <t>100 Kingston RD</t>
  </si>
  <si>
    <t>Durham Centre</t>
  </si>
  <si>
    <t>L1Z 1G1</t>
  </si>
  <si>
    <t>Ajax, ON   L1Z 1G1</t>
  </si>
  <si>
    <t>836-2635</t>
  </si>
  <si>
    <t>Zellers Store #3</t>
  </si>
  <si>
    <t>100 Kingston Rd</t>
  </si>
  <si>
    <t>Durham Cantre</t>
  </si>
  <si>
    <t>Ferret Aid Society c/o Lynn Beckley</t>
  </si>
  <si>
    <t>48 Booth Cres.</t>
  </si>
  <si>
    <t>L1Z 1H8</t>
  </si>
  <si>
    <t>Ajax, ON   L1Z 1H8</t>
  </si>
  <si>
    <t>621-6718</t>
  </si>
  <si>
    <t>Lynn</t>
  </si>
  <si>
    <t>48 Booth Crescent</t>
  </si>
  <si>
    <t>130-9374</t>
  </si>
  <si>
    <t>HOCO - Entertainment &amp; Resorts</t>
  </si>
  <si>
    <t>Box 60</t>
  </si>
  <si>
    <t>4960 Clifton Hill</t>
  </si>
  <si>
    <t>L2E 6S8</t>
  </si>
  <si>
    <t>Niagra Falls, ON   L2E 6S8</t>
  </si>
  <si>
    <t>Blue Moose Gifts</t>
  </si>
  <si>
    <t>4945 Clifton Hill</t>
  </si>
  <si>
    <t>L2G 3NS</t>
  </si>
  <si>
    <t>Niagara Falls, ON   L2G 3NS</t>
  </si>
  <si>
    <t>563-2271</t>
  </si>
  <si>
    <t>Cascade Gifts Marriott Hotel</t>
  </si>
  <si>
    <t>6740 Fallsview Blvd N</t>
  </si>
  <si>
    <t>L2G 3W6</t>
  </si>
  <si>
    <t>Niagara Falls, ON   L2G 3W6</t>
  </si>
  <si>
    <t>814-6441</t>
  </si>
  <si>
    <t>OK Gift Shop</t>
  </si>
  <si>
    <t>6683 Fallsview Blvd.</t>
  </si>
  <si>
    <t>L2G 7G1</t>
  </si>
  <si>
    <t>Naigara Falls, ON   L2G 7G1</t>
  </si>
  <si>
    <t>392-8265</t>
  </si>
  <si>
    <t>BARGAIN 1 2 3</t>
  </si>
  <si>
    <t>4933 Clifton Hill</t>
  </si>
  <si>
    <t>L2J 4H4</t>
  </si>
  <si>
    <t>Niagara Falls, ON   L2J 4H4</t>
  </si>
  <si>
    <t>586-3757</t>
  </si>
  <si>
    <t>Arlies</t>
  </si>
  <si>
    <t>17 Keefer Road</t>
  </si>
  <si>
    <t>L2M 6K4</t>
  </si>
  <si>
    <t>St Catherines, ON   L2M 6K4</t>
  </si>
  <si>
    <t>244-8732</t>
  </si>
  <si>
    <t>Ken Cameron</t>
  </si>
  <si>
    <t>197 Dorchester Blvd #201</t>
  </si>
  <si>
    <t>L2M 7V7</t>
  </si>
  <si>
    <t>St Catherines, ON   L2M 7V7</t>
  </si>
  <si>
    <t>107-7888</t>
  </si>
  <si>
    <t>Buck or Two #385</t>
  </si>
  <si>
    <t>420 Vansickle Road</t>
  </si>
  <si>
    <t>L2R 6P9</t>
  </si>
  <si>
    <t>St.Catherines, ON   L2R 6P9</t>
  </si>
  <si>
    <t>836-2898</t>
  </si>
  <si>
    <t>St. Catherines Museum</t>
  </si>
  <si>
    <t>Box 3012</t>
  </si>
  <si>
    <t>1932 Welland Canals Parkway</t>
  </si>
  <si>
    <t>L2R 7C2</t>
  </si>
  <si>
    <t>St Catherines, ON   L2R 7C2</t>
  </si>
  <si>
    <t>825-3147</t>
  </si>
  <si>
    <t>Dell IDA -St.Catharines</t>
  </si>
  <si>
    <t>111 Queenston Rd</t>
  </si>
  <si>
    <t>L2R2Z5</t>
  </si>
  <si>
    <t>St. Catharines, ON   L2R2Z5</t>
  </si>
  <si>
    <t>551-9535</t>
  </si>
  <si>
    <t>Neat Stuff</t>
  </si>
  <si>
    <t>221 Glendale Avenue Street</t>
  </si>
  <si>
    <t>L2T 2K9</t>
  </si>
  <si>
    <t>St. Catherines, ON   L2T 2K9</t>
  </si>
  <si>
    <t>925-3676</t>
  </si>
  <si>
    <t>The Red Door</t>
  </si>
  <si>
    <t>45 Front Street S</t>
  </si>
  <si>
    <t>L2V 1W8</t>
  </si>
  <si>
    <t>Thorold, ON   L2V 1W8</t>
  </si>
  <si>
    <t>641-8329</t>
  </si>
  <si>
    <t>Shoppers Drug Mart -0795</t>
  </si>
  <si>
    <t>815 Ontario St</t>
  </si>
  <si>
    <t>L3B 5V6</t>
  </si>
  <si>
    <t>Welland, ON   L3B 5V6</t>
  </si>
  <si>
    <t>423-4335</t>
  </si>
  <si>
    <t>Lewis &amp; Krall Pharmacy</t>
  </si>
  <si>
    <t>325 Thorold Rd</t>
  </si>
  <si>
    <t>L3C 3W4</t>
  </si>
  <si>
    <t>Welland, ON   L3C 3W4</t>
  </si>
  <si>
    <t>219-3138</t>
  </si>
  <si>
    <t>Shoppers Drug Mart # 788</t>
  </si>
  <si>
    <t>111 Clarence Street West</t>
  </si>
  <si>
    <t>L3K 3G2</t>
  </si>
  <si>
    <t>Port Colborne, ON   L3K 3G2</t>
  </si>
  <si>
    <t>401-5894</t>
  </si>
  <si>
    <t>WASHED ASHORE</t>
  </si>
  <si>
    <t>224 West Street</t>
  </si>
  <si>
    <t>L3K 4E3</t>
  </si>
  <si>
    <t>Port Colborne, ON   L3K 4E3</t>
  </si>
  <si>
    <t>902-2190</t>
  </si>
  <si>
    <t>BOGGIO PHARMACY</t>
  </si>
  <si>
    <t>200 catherine street</t>
  </si>
  <si>
    <t>L3K 4K8</t>
  </si>
  <si>
    <t>Port Colbourne, ON   L3K 4K8</t>
  </si>
  <si>
    <t>310-6039</t>
  </si>
  <si>
    <t>The Chemist Pharmacy</t>
  </si>
  <si>
    <t>27 Wootten Way North</t>
  </si>
  <si>
    <t>L3P 2Y2</t>
  </si>
  <si>
    <t>Markham, ON   L3P 2Y2</t>
  </si>
  <si>
    <t>709-4713</t>
  </si>
  <si>
    <t>Independent Need Centre</t>
  </si>
  <si>
    <t>3415 14th Ave Unit B</t>
  </si>
  <si>
    <t>L3R 0H3</t>
  </si>
  <si>
    <t>Markham, ON   L3R 0H3</t>
  </si>
  <si>
    <t>868-3998</t>
  </si>
  <si>
    <t>Queen's Pantry</t>
  </si>
  <si>
    <t>176-C Main St.</t>
  </si>
  <si>
    <t>L3R 2G9</t>
  </si>
  <si>
    <t>Unionville, ON   L3R 2G9</t>
  </si>
  <si>
    <t>355-9936</t>
  </si>
  <si>
    <t>One's Better Living</t>
  </si>
  <si>
    <t>100-102 Ferrier Street</t>
  </si>
  <si>
    <t>L3R 2Z5</t>
  </si>
  <si>
    <t>Markham, ON   L3R 2Z5</t>
  </si>
  <si>
    <t>457-9542</t>
  </si>
  <si>
    <t>Black Photo Corporation</t>
  </si>
  <si>
    <t>371 Gough Road</t>
  </si>
  <si>
    <t>L3R 4B6</t>
  </si>
  <si>
    <t>Markham, ON   L3R 4B6</t>
  </si>
  <si>
    <t>390-2174</t>
  </si>
  <si>
    <t>Kojak Promotions</t>
  </si>
  <si>
    <t>25 Austin Drive</t>
  </si>
  <si>
    <t>L3R 8H4</t>
  </si>
  <si>
    <t>Markham, ON   L3R 8H4</t>
  </si>
  <si>
    <t>921-7246</t>
  </si>
  <si>
    <t>VARLEYS LADIES SHOP</t>
  </si>
  <si>
    <t>67 MISSISSAUGA STREET EAST</t>
  </si>
  <si>
    <t>L3V 1V4</t>
  </si>
  <si>
    <t>ORILLIA, ON   L3V 1V4</t>
  </si>
  <si>
    <t>294-4827</t>
  </si>
  <si>
    <t>Mariposa Market</t>
  </si>
  <si>
    <t>109 Mississaga St. East</t>
  </si>
  <si>
    <t>L3V 1V6</t>
  </si>
  <si>
    <t>ORILLIA, ON   L3V 1V6</t>
  </si>
  <si>
    <t>556-1734</t>
  </si>
  <si>
    <t>Southlake Regional Health Centre</t>
  </si>
  <si>
    <t>Attn: Gift Shop</t>
  </si>
  <si>
    <t>596 Davis Drive</t>
  </si>
  <si>
    <t>L3Y 2P9</t>
  </si>
  <si>
    <t>Newmarket, ON   L3Y 2P9</t>
  </si>
  <si>
    <t>192-3236</t>
  </si>
  <si>
    <t>Buck or Two</t>
  </si>
  <si>
    <t>18126 Younge Street</t>
  </si>
  <si>
    <t>L3Y 4V8</t>
  </si>
  <si>
    <t>Newmarket, ON   L3Y 4V8</t>
  </si>
  <si>
    <t>306-4578</t>
  </si>
  <si>
    <t>Hallmark Cards</t>
  </si>
  <si>
    <t>17600 Yonge Street</t>
  </si>
  <si>
    <t>Upper Canada Mall</t>
  </si>
  <si>
    <t>L3Y 4Z1</t>
  </si>
  <si>
    <t>Newmarket, ON   L3Y 4Z1</t>
  </si>
  <si>
    <t>829-4345</t>
  </si>
  <si>
    <t>Buck or Two #534</t>
  </si>
  <si>
    <t>9325 Yonge Street</t>
  </si>
  <si>
    <t>L4C 0A8</t>
  </si>
  <si>
    <t>Richmond Hill, ON   L4C 0A8</t>
  </si>
  <si>
    <t>886-6008</t>
  </si>
  <si>
    <t>Collectables Direct Inc</t>
  </si>
  <si>
    <t>360 Newkirk Road North</t>
  </si>
  <si>
    <t>L4C 3G7</t>
  </si>
  <si>
    <t>Richmond Hill, ON   L4C 3G7</t>
  </si>
  <si>
    <t>York Central Hospital</t>
  </si>
  <si>
    <t>10 Trench Street</t>
  </si>
  <si>
    <t>L4C 4Z3</t>
  </si>
  <si>
    <t>Richmond Hill, ON   L4C 4Z3</t>
  </si>
  <si>
    <t>579-5205</t>
  </si>
  <si>
    <t>Charming Accents</t>
  </si>
  <si>
    <t>302 Wellington St. E</t>
  </si>
  <si>
    <t>L4G 1J5</t>
  </si>
  <si>
    <t>Aurora, ON   L4G 1J5</t>
  </si>
  <si>
    <t>306-2593</t>
  </si>
  <si>
    <t>Hazeldene House</t>
  </si>
  <si>
    <t>15117 Young St.</t>
  </si>
  <si>
    <t>L4G 1M3</t>
  </si>
  <si>
    <t>Aurora, ON   L4G 1M3</t>
  </si>
  <si>
    <t>145-7278</t>
  </si>
  <si>
    <t>99 Cents World Inc</t>
  </si>
  <si>
    <t>800 Steeles Ave West</t>
  </si>
  <si>
    <t>L4J 8C2</t>
  </si>
  <si>
    <t>Vaughan, ON   L4J 8C2</t>
  </si>
  <si>
    <t>929-8844</t>
  </si>
  <si>
    <t>Mister Keys Ltd</t>
  </si>
  <si>
    <t>161 North Rivermede Rd</t>
  </si>
  <si>
    <t>Unit - 5</t>
  </si>
  <si>
    <t>L4K 2V3</t>
  </si>
  <si>
    <t>Concord, ON   L4K 2V3</t>
  </si>
  <si>
    <t>178-6394</t>
  </si>
  <si>
    <t>Temtex - Samples</t>
  </si>
  <si>
    <t>140 Snow Blvd</t>
  </si>
  <si>
    <t>L4K 4C1</t>
  </si>
  <si>
    <t>Vaughan, ON   L4K 4C1</t>
  </si>
  <si>
    <t>873-5196</t>
  </si>
  <si>
    <t>Temtex Ind Usa</t>
  </si>
  <si>
    <t>140 Snow Blvd Unit #3</t>
  </si>
  <si>
    <t>155-7953</t>
  </si>
  <si>
    <t>NEUTRANO AR- CAN</t>
  </si>
  <si>
    <t>255 Spinnakerway Unit #3</t>
  </si>
  <si>
    <t>L4K 4J1</t>
  </si>
  <si>
    <t>Vaughan, ON   L4K 4J1</t>
  </si>
  <si>
    <t>657-4248</t>
  </si>
  <si>
    <t>Extreme  Retail Inc</t>
  </si>
  <si>
    <t>8200 Jane St.</t>
  </si>
  <si>
    <t>L4K 5A7</t>
  </si>
  <si>
    <t>Concord, ON   L4K 5A7</t>
  </si>
  <si>
    <t>599-6554</t>
  </si>
  <si>
    <t>DOMAIRS HOME FASHIONS &amp; GIFTS</t>
  </si>
  <si>
    <t>3300 RUTHERFORD ROAD</t>
  </si>
  <si>
    <t>BLDG. B UNIT 7</t>
  </si>
  <si>
    <t>L4K 5Z2</t>
  </si>
  <si>
    <t>Vaughan, ON   L4K 5Z2</t>
  </si>
  <si>
    <t>463-6771</t>
  </si>
  <si>
    <t>Canadian Tire # 237</t>
  </si>
  <si>
    <t>3850 Hwy #7 &amp; Weston Road</t>
  </si>
  <si>
    <t>L4L 1A6</t>
  </si>
  <si>
    <t>Woodbridge, ON   L4L 1A6</t>
  </si>
  <si>
    <t>623-6056</t>
  </si>
  <si>
    <t>Milano Concepts Inc.</t>
  </si>
  <si>
    <t>129 Rowntree Dairy Rd, Unit #2</t>
  </si>
  <si>
    <t>L4L 6C9</t>
  </si>
  <si>
    <t>Vaughan, ON   L4L 6C9</t>
  </si>
  <si>
    <t>109-2995</t>
  </si>
  <si>
    <t>THE CLOTHES GARDEN</t>
  </si>
  <si>
    <t>117 DUNLOP ST. E</t>
  </si>
  <si>
    <t>L4M 146</t>
  </si>
  <si>
    <t>BARRIE, ON   L4M 146</t>
  </si>
  <si>
    <t>212-2601</t>
  </si>
  <si>
    <t>Victona'a Gift Shop</t>
  </si>
  <si>
    <t>201 Georgian Drive</t>
  </si>
  <si>
    <t>Royal Victoria hospital</t>
  </si>
  <si>
    <t>L4M 6M2</t>
  </si>
  <si>
    <t>BARRIE, ON   L4M 6M2</t>
  </si>
  <si>
    <t>Buck or Two #251</t>
  </si>
  <si>
    <t>37 Molson Park Dr.</t>
  </si>
  <si>
    <t>L4N 9H5</t>
  </si>
  <si>
    <t>BARRIE, ON   L4N 9H5</t>
  </si>
  <si>
    <t>622-1026</t>
  </si>
  <si>
    <t>Buck or Two #361</t>
  </si>
  <si>
    <t>443 The Queenway South</t>
  </si>
  <si>
    <t>L4P 2C9</t>
  </si>
  <si>
    <t>Keswick, ON   L4P 2C9</t>
  </si>
  <si>
    <t>154-7154</t>
  </si>
  <si>
    <t>The Bargain Shop Holdings Inc</t>
  </si>
  <si>
    <t>6877 Goreway Drive, Suite #3</t>
  </si>
  <si>
    <t>L4V 1L9</t>
  </si>
  <si>
    <t>Mississauga, ON   L4V 1L9</t>
  </si>
  <si>
    <t>405-2324</t>
  </si>
  <si>
    <t>Animal House</t>
  </si>
  <si>
    <t>3688 Nashua Drive, Unit #9</t>
  </si>
  <si>
    <t>L4V 1M5</t>
  </si>
  <si>
    <t>Mississauga, ON   L4V 1M5</t>
  </si>
  <si>
    <t>883-4149</t>
  </si>
  <si>
    <t>Temtex</t>
  </si>
  <si>
    <t>6815 Rexwood Rd.</t>
  </si>
  <si>
    <t>Unit-5</t>
  </si>
  <si>
    <t>L4V 1S4</t>
  </si>
  <si>
    <t>Mississauga, ON   L4V 1S4</t>
  </si>
  <si>
    <t>177-8641</t>
  </si>
  <si>
    <t>Samples, Temtex Industries Inc.</t>
  </si>
  <si>
    <t>6815 Rexwood Road</t>
  </si>
  <si>
    <t>735-4615</t>
  </si>
  <si>
    <t>Meleca Jewellery Inc</t>
  </si>
  <si>
    <t>377 Burnhauthrope Rd East</t>
  </si>
  <si>
    <t>Centrel Parkway Mall</t>
  </si>
  <si>
    <t>L5A 3Y1</t>
  </si>
  <si>
    <t>Mississauga, ON   L5A 3Y1</t>
  </si>
  <si>
    <t>964-5314</t>
  </si>
  <si>
    <t>SDM - 0776</t>
  </si>
  <si>
    <t>2500 Hurontario St</t>
  </si>
  <si>
    <t>L5B 1N4</t>
  </si>
  <si>
    <t>Mississauga, ON   L5B 1N4</t>
  </si>
  <si>
    <t>428-7781</t>
  </si>
  <si>
    <t>Zellers Store #279</t>
  </si>
  <si>
    <t>100 City Centre Drive #200</t>
  </si>
  <si>
    <t>Mississauga Sqaure One</t>
  </si>
  <si>
    <t>L5B 3R1</t>
  </si>
  <si>
    <t>Mississauga, ON   L5B 3R1</t>
  </si>
  <si>
    <t>782-9573</t>
  </si>
  <si>
    <t>Zellers Store #136</t>
  </si>
  <si>
    <t>1131 Dundas St. West</t>
  </si>
  <si>
    <t>Westdale Plaza</t>
  </si>
  <si>
    <t>L5C 1C5</t>
  </si>
  <si>
    <t>Mississauga, ON   L5C 1C5</t>
  </si>
  <si>
    <t>143-5418</t>
  </si>
  <si>
    <t>Impressionable Gifts</t>
  </si>
  <si>
    <t>74 Lakeshore Rd East</t>
  </si>
  <si>
    <t>L5G 1E1</t>
  </si>
  <si>
    <t>Mississauga, ON   L5G 1E1</t>
  </si>
  <si>
    <t>348-2646</t>
  </si>
  <si>
    <t>Wowy Zowy Company</t>
  </si>
  <si>
    <t>1764 Lakeshore Rd W.</t>
  </si>
  <si>
    <t>L5J 1J3</t>
  </si>
  <si>
    <t>Mississauga, ON   L5J 1J3</t>
  </si>
  <si>
    <t>963-7299</t>
  </si>
  <si>
    <t>Park Royal Home Hardware</t>
  </si>
  <si>
    <t>2425 Turscott Dr.</t>
  </si>
  <si>
    <t>Royal Plaza</t>
  </si>
  <si>
    <t>L5J 2B4</t>
  </si>
  <si>
    <t>Mississauga, ON   L5J 2B4</t>
  </si>
  <si>
    <t>380-1761</t>
  </si>
  <si>
    <t>Courtesy IDA Pharmacy</t>
  </si>
  <si>
    <t>1603 Clarkson Road North</t>
  </si>
  <si>
    <t>L5J 2X1</t>
  </si>
  <si>
    <t>Mississauga, ON   L5J 2X1</t>
  </si>
  <si>
    <t>175-9564</t>
  </si>
  <si>
    <t>Zellers Store #327</t>
  </si>
  <si>
    <t>2225 Erin Mills Pkwy</t>
  </si>
  <si>
    <t>Sheridan Mall</t>
  </si>
  <si>
    <t>L5K 1V1</t>
  </si>
  <si>
    <t>Mississauga, ON   L5K 1V1</t>
  </si>
  <si>
    <t>892-1777</t>
  </si>
  <si>
    <t>SDM - 1057</t>
  </si>
  <si>
    <t>3476 Glen Erin Drive</t>
  </si>
  <si>
    <t>L5L 3R4</t>
  </si>
  <si>
    <t>Mississauga, ON   L5L 3R4</t>
  </si>
  <si>
    <t>859-8616</t>
  </si>
  <si>
    <t>Royal Touch</t>
  </si>
  <si>
    <t>377 Burnhamthorpe Road</t>
  </si>
  <si>
    <t>L5L 3R7</t>
  </si>
  <si>
    <t>Mississauga, ON   L5L 3R7</t>
  </si>
  <si>
    <t>801-1922</t>
  </si>
  <si>
    <t>Zellers Store #292</t>
  </si>
  <si>
    <t>5100 Erin Mills Parkway</t>
  </si>
  <si>
    <t>Erin Mills Town Centre</t>
  </si>
  <si>
    <t>L5M4Z5</t>
  </si>
  <si>
    <t>Mississauga, ON   L5M4Z5</t>
  </si>
  <si>
    <t>300-9596</t>
  </si>
  <si>
    <t>Garfield/Hallmark-LeighlandAveOakville</t>
  </si>
  <si>
    <t>15-6400 Millcreek Dr.</t>
  </si>
  <si>
    <t>Unit 412 M</t>
  </si>
  <si>
    <t>L5N 3E7</t>
  </si>
  <si>
    <t>Mississauga, ON   L5N 3E7</t>
  </si>
  <si>
    <t>459-8881</t>
  </si>
  <si>
    <t>Garfield</t>
  </si>
  <si>
    <t>6400 Millcreek Dr.</t>
  </si>
  <si>
    <t>Unit 15</t>
  </si>
  <si>
    <t>312-7362</t>
  </si>
  <si>
    <t>Treasures</t>
  </si>
  <si>
    <t>3922 Pondview Way</t>
  </si>
  <si>
    <t>L5N 8V8</t>
  </si>
  <si>
    <t>Mississauga, ON   L5N 8V8</t>
  </si>
  <si>
    <t>414-6969</t>
  </si>
  <si>
    <t>MS IMAN VOOSEF</t>
  </si>
  <si>
    <t>31 Queen Street Unit 11</t>
  </si>
  <si>
    <t>L5P 1A2</t>
  </si>
  <si>
    <t>MISSISAUGA, ON   L5P 1A2</t>
  </si>
  <si>
    <t>881-7057</t>
  </si>
  <si>
    <t>Shopping Channel</t>
  </si>
  <si>
    <t>59 Ambassador Drive</t>
  </si>
  <si>
    <t>L5T 2P9</t>
  </si>
  <si>
    <t>Mississauga, ON   L5T 2P9</t>
  </si>
  <si>
    <t>Shopper Drug Mart #902</t>
  </si>
  <si>
    <t>7070 Mclaughlin Road</t>
  </si>
  <si>
    <t>L5W 1W7</t>
  </si>
  <si>
    <t>Mississauga, ON   L5W 1W7</t>
  </si>
  <si>
    <t>414-8953</t>
  </si>
  <si>
    <t>Good Times</t>
  </si>
  <si>
    <t>240 Leighland Ave</t>
  </si>
  <si>
    <t>Oakville Place Mall</t>
  </si>
  <si>
    <t>L6H 3H6</t>
  </si>
  <si>
    <t>Oakville, ON   L6H 3H6</t>
  </si>
  <si>
    <t>160-4383</t>
  </si>
  <si>
    <t>Post In Village Hair Salon</t>
  </si>
  <si>
    <t>203 Georgian Drive</t>
  </si>
  <si>
    <t>L6H 7H9</t>
  </si>
  <si>
    <t>Oakville, ON   L6H 7H9</t>
  </si>
  <si>
    <t>638-6207</t>
  </si>
  <si>
    <t>Avante Boutique</t>
  </si>
  <si>
    <t>312 Lakeshore Rd East</t>
  </si>
  <si>
    <t>L6J 1J2</t>
  </si>
  <si>
    <t>Oakville, ON   L6J 1J2</t>
  </si>
  <si>
    <t>832-1699</t>
  </si>
  <si>
    <t>Roasting Apple</t>
  </si>
  <si>
    <t>287 lakeshore Rd. E.</t>
  </si>
  <si>
    <t>L6J 1J3</t>
  </si>
  <si>
    <t>Oakville, ON   L6J 1J3</t>
  </si>
  <si>
    <t>490-6673</t>
  </si>
  <si>
    <t>Pinocchio's Pick Of The Crop</t>
  </si>
  <si>
    <t>334 Lakeshore Rd East</t>
  </si>
  <si>
    <t>Unit #2</t>
  </si>
  <si>
    <t>L6J 1J6</t>
  </si>
  <si>
    <t>Oakville, ON   L6J 1J6</t>
  </si>
  <si>
    <t>352-5829</t>
  </si>
  <si>
    <t>Rosewater Spa</t>
  </si>
  <si>
    <t>156 Chruch Street</t>
  </si>
  <si>
    <t>L6J 1M9</t>
  </si>
  <si>
    <t>Oakville, ON   L6J 1M9</t>
  </si>
  <si>
    <t>182-9839</t>
  </si>
  <si>
    <t>House of Cigars</t>
  </si>
  <si>
    <t>117 Cross Ave.</t>
  </si>
  <si>
    <t>L6J 2W7</t>
  </si>
  <si>
    <t>Oakville, ON   L6J 2W7</t>
  </si>
  <si>
    <t>170-1088</t>
  </si>
  <si>
    <t>Oakville Trafalgar Hospital</t>
  </si>
  <si>
    <t>327 Reynold St</t>
  </si>
  <si>
    <t>Gift Shop</t>
  </si>
  <si>
    <t>L6J 3L7</t>
  </si>
  <si>
    <t>Oakville, ON   L6J 3L7</t>
  </si>
  <si>
    <t>Cadeau Special</t>
  </si>
  <si>
    <t>271 Cornwall Rd</t>
  </si>
  <si>
    <t>L6J 7Z5</t>
  </si>
  <si>
    <t>Oakville, ON   L6J 7Z5</t>
  </si>
  <si>
    <t>855-5170</t>
  </si>
  <si>
    <t>Zellers Store #328</t>
  </si>
  <si>
    <t>1455 Rebecca St</t>
  </si>
  <si>
    <t>Hopedale Plaza</t>
  </si>
  <si>
    <t>L6L 1Z9</t>
  </si>
  <si>
    <t>Oakville, ON   L6L 1Z9</t>
  </si>
  <si>
    <t>238-4487</t>
  </si>
  <si>
    <t>Call-Dent Inc</t>
  </si>
  <si>
    <t>2390 Wyecroft Rd #6</t>
  </si>
  <si>
    <t>L6L 6M8</t>
  </si>
  <si>
    <t>Oakville, ON   L6L 6M8</t>
  </si>
  <si>
    <t>727-6986</t>
  </si>
  <si>
    <t>Zellers Store #499</t>
  </si>
  <si>
    <t>80 Great Lakes Drive</t>
  </si>
  <si>
    <t>Trinity Common Mall</t>
  </si>
  <si>
    <t>L6R 2K7</t>
  </si>
  <si>
    <t>Brampton, ON   L6R 2K7</t>
  </si>
  <si>
    <t>282-5338</t>
  </si>
  <si>
    <t>Zellers Store #258</t>
  </si>
  <si>
    <t>25 Peel Centre Drive</t>
  </si>
  <si>
    <t>Bramalea City Centre</t>
  </si>
  <si>
    <t>L6T 3R5</t>
  </si>
  <si>
    <t>Brampton, ON   L6T 3R5</t>
  </si>
  <si>
    <t>362-1473</t>
  </si>
  <si>
    <t>Zellers</t>
  </si>
  <si>
    <t>8875 Torbram  Road</t>
  </si>
  <si>
    <t>L6T 3V9</t>
  </si>
  <si>
    <t>Brampton, ON   L6T 3V9</t>
  </si>
  <si>
    <t>180-3747</t>
  </si>
  <si>
    <t>Herbies - 5001</t>
  </si>
  <si>
    <t>150 West Drive</t>
  </si>
  <si>
    <t>L6T 4P9</t>
  </si>
  <si>
    <t>Brampton, ON   L6T 4P9</t>
  </si>
  <si>
    <t>111-4318</t>
  </si>
  <si>
    <t>Zellers Store #146</t>
  </si>
  <si>
    <t>227 Vodden St</t>
  </si>
  <si>
    <t>Centennial Mall</t>
  </si>
  <si>
    <t>L6V 1N2</t>
  </si>
  <si>
    <t>Brampton, ON   L6V 1N2</t>
  </si>
  <si>
    <t>818-4856</t>
  </si>
  <si>
    <t>Dollar Joint</t>
  </si>
  <si>
    <t>1710305 Ontario Ltd.</t>
  </si>
  <si>
    <t>227 Vodden Street East</t>
  </si>
  <si>
    <t>157-7291</t>
  </si>
  <si>
    <t>SDM - 705</t>
  </si>
  <si>
    <t>160 Main St.</t>
  </si>
  <si>
    <t>L6W 2E1</t>
  </si>
  <si>
    <t>Brampton, ON   L6W 2E1</t>
  </si>
  <si>
    <t>Shopper Drug Mart #1093</t>
  </si>
  <si>
    <t>25 Great Lakes Drive</t>
  </si>
  <si>
    <t>L6W 3C9</t>
  </si>
  <si>
    <t>Brampton, ON   L6W 3C9</t>
  </si>
  <si>
    <t>384-4945</t>
  </si>
  <si>
    <t>Zellers Store #326</t>
  </si>
  <si>
    <t>40 steeles Ave W.</t>
  </si>
  <si>
    <t>Shoppers World</t>
  </si>
  <si>
    <t>L6Y 1N9</t>
  </si>
  <si>
    <t>Brampton, ON   L6Y 1N9</t>
  </si>
  <si>
    <t>294-3105</t>
  </si>
  <si>
    <t>Guardian Drugs Caledon East</t>
  </si>
  <si>
    <t>15771 Airport Road</t>
  </si>
  <si>
    <t>L7C 1K2</t>
  </si>
  <si>
    <t>Caledon East, ON   L7C 1K2</t>
  </si>
  <si>
    <t>317-8561</t>
  </si>
  <si>
    <t>Hallmark - Bolton</t>
  </si>
  <si>
    <t>40 McEwan Drive East</t>
  </si>
  <si>
    <t>First Prosho</t>
  </si>
  <si>
    <t>L7E 2Y3</t>
  </si>
  <si>
    <t>Bolton, ON   L7E 2Y3</t>
  </si>
  <si>
    <t>692-6010</t>
  </si>
  <si>
    <t>SDM - 707</t>
  </si>
  <si>
    <t>290 Guelph St.</t>
  </si>
  <si>
    <t>L7G 4S8</t>
  </si>
  <si>
    <t>Georgetown, ON   L7G 4S8</t>
  </si>
  <si>
    <t>123-4331</t>
  </si>
  <si>
    <t>Zellers Store #487</t>
  </si>
  <si>
    <t>2000 Appleby Line</t>
  </si>
  <si>
    <t>Millcroft Centre</t>
  </si>
  <si>
    <t>L7L 6M5</t>
  </si>
  <si>
    <t>Burlington, ON   L7L 6M5</t>
  </si>
  <si>
    <t>635-2362</t>
  </si>
  <si>
    <t>Mount Royal IDA</t>
  </si>
  <si>
    <t>2407 Mount Forest Dr</t>
  </si>
  <si>
    <t>L7P 1H4</t>
  </si>
  <si>
    <t>Burlington, ON   L7P 1H4</t>
  </si>
  <si>
    <t>635-4347</t>
  </si>
  <si>
    <t>Maggie May</t>
  </si>
  <si>
    <t>1505 Guelph Line</t>
  </si>
  <si>
    <t>L7P 3B6</t>
  </si>
  <si>
    <t>Burlington, ON   L7P 3B6</t>
  </si>
  <si>
    <t>419-1414</t>
  </si>
  <si>
    <t>Just Bliss/Missy Macs</t>
  </si>
  <si>
    <t>777 Guelph Line</t>
  </si>
  <si>
    <t>Burlington Mall</t>
  </si>
  <si>
    <t>L7R 3N2</t>
  </si>
  <si>
    <t>Burlington, ON   L7R 3N2</t>
  </si>
  <si>
    <t>544-4492</t>
  </si>
  <si>
    <t>Cancraft Marketing</t>
  </si>
  <si>
    <t>8-2200 Glenwood</t>
  </si>
  <si>
    <t>L7R 4H1</t>
  </si>
  <si>
    <t>Burlington, ON   L7R 4H1</t>
  </si>
  <si>
    <t>225-3937</t>
  </si>
  <si>
    <t>Maple IDA</t>
  </si>
  <si>
    <t>573 Maple Ave</t>
  </si>
  <si>
    <t>L7S 1M7</t>
  </si>
  <si>
    <t>Burlington, ON   L7S 1M7</t>
  </si>
  <si>
    <t>202-2451</t>
  </si>
  <si>
    <t>772-9160</t>
  </si>
  <si>
    <t>Times Square</t>
  </si>
  <si>
    <t>900 Maple Ave</t>
  </si>
  <si>
    <t>Mapleview Mall</t>
  </si>
  <si>
    <t>L7S 2J8</t>
  </si>
  <si>
    <t>Burlington, ON   L7S 2J8</t>
  </si>
  <si>
    <t>691-7995</t>
  </si>
  <si>
    <t>Seredipity Hair &amp; Gift Design</t>
  </si>
  <si>
    <t>Accounts Payable</t>
  </si>
  <si>
    <t>127 Plain Rd. West</t>
  </si>
  <si>
    <t>L7T1G1</t>
  </si>
  <si>
    <t>Burlington, ON   L7T1G1</t>
  </si>
  <si>
    <t>441-8855</t>
  </si>
  <si>
    <t>75 Centennial Parkway</t>
  </si>
  <si>
    <t>Eastgate Mall</t>
  </si>
  <si>
    <t>L8E 2P2</t>
  </si>
  <si>
    <t>Hamilton, ON   L8E 2P2</t>
  </si>
  <si>
    <t>929-2354</t>
  </si>
  <si>
    <t>Crown Heights</t>
  </si>
  <si>
    <t>124 Ottawa Street  North</t>
  </si>
  <si>
    <t>L8H 3Z1</t>
  </si>
  <si>
    <t>Hamilton, ON   L8H 3Z1</t>
  </si>
  <si>
    <t>484-9706</t>
  </si>
  <si>
    <t>Dell IDA</t>
  </si>
  <si>
    <t>234 Parkdale Avenue North</t>
  </si>
  <si>
    <t>L8H 6X5</t>
  </si>
  <si>
    <t>Hamilton, ON   L8H 6X5</t>
  </si>
  <si>
    <t>564-5841</t>
  </si>
  <si>
    <t>382-8115</t>
  </si>
  <si>
    <t>Pharmasave #702</t>
  </si>
  <si>
    <t>13-1050 Paramount Dr.</t>
  </si>
  <si>
    <t>L8J 1P8</t>
  </si>
  <si>
    <t>Stoney Creek, ON   L8J 1P8</t>
  </si>
  <si>
    <t>313-8686</t>
  </si>
  <si>
    <t>387 Barton St. East</t>
  </si>
  <si>
    <t>L8L 2Y2</t>
  </si>
  <si>
    <t>Hamilton, ON   L8L 2Y2</t>
  </si>
  <si>
    <t>Dollaricious</t>
  </si>
  <si>
    <t>170 King Street East</t>
  </si>
  <si>
    <t>L8N 1B4</t>
  </si>
  <si>
    <t>Hamilton, ON   L8N 1B4</t>
  </si>
  <si>
    <t>St. Joseph's Volunteer Association</t>
  </si>
  <si>
    <t>50 Charlton Ave E</t>
  </si>
  <si>
    <t>Suite L002</t>
  </si>
  <si>
    <t>L8N 4A6</t>
  </si>
  <si>
    <t>Hamilton, ON   L8N 4A6</t>
  </si>
  <si>
    <t>257-7022</t>
  </si>
  <si>
    <t>Accent Your World</t>
  </si>
  <si>
    <t>2 King St. West, Unit #216</t>
  </si>
  <si>
    <t>World Jackson Square Mall</t>
  </si>
  <si>
    <t>L8P 1A1</t>
  </si>
  <si>
    <t>Hamilton, ON   L8P 1A1</t>
  </si>
  <si>
    <t>416-6307</t>
  </si>
  <si>
    <t>SDM-1053</t>
  </si>
  <si>
    <t>275 James St. N</t>
  </si>
  <si>
    <t>L8R 2L4</t>
  </si>
  <si>
    <t>Hamilton, ON   L8R 2L4</t>
  </si>
  <si>
    <t>803-3245</t>
  </si>
  <si>
    <t>Shoppers Drug Mart # 1043</t>
  </si>
  <si>
    <t>963 Fennell Avenue East</t>
  </si>
  <si>
    <t>L8T 1R1</t>
  </si>
  <si>
    <t>Hamilton, ON   L8T 1R1</t>
  </si>
  <si>
    <t>905-2852</t>
  </si>
  <si>
    <t>712 Mohawk Rd E.</t>
  </si>
  <si>
    <t>L8T 2P8</t>
  </si>
  <si>
    <t>Hamilton, ON   L8T 2P8</t>
  </si>
  <si>
    <t>332-4742</t>
  </si>
  <si>
    <t>Dell Pharmacy</t>
  </si>
  <si>
    <t>730 Upper James St</t>
  </si>
  <si>
    <t>L9C 2Z9</t>
  </si>
  <si>
    <t>Hamilton, ON   L9C 2Z9</t>
  </si>
  <si>
    <t>469-9556</t>
  </si>
  <si>
    <t>A Passion For Living Inc</t>
  </si>
  <si>
    <t>1090 Wilson St . W</t>
  </si>
  <si>
    <t>Unit - 1</t>
  </si>
  <si>
    <t>L9G 3K9</t>
  </si>
  <si>
    <t>Ancaster, ON   L9G 3K9</t>
  </si>
  <si>
    <t>742-7137</t>
  </si>
  <si>
    <t>Fitz and Co</t>
  </si>
  <si>
    <t>18 King St w</t>
  </si>
  <si>
    <t>L9H 1T5</t>
  </si>
  <si>
    <t>Dundas, ON   L9H 1T5</t>
  </si>
  <si>
    <t>104-4043</t>
  </si>
  <si>
    <t>Lukes Country Store</t>
  </si>
  <si>
    <t>Box 1019</t>
  </si>
  <si>
    <t>207 Queen Street</t>
  </si>
  <si>
    <t>L9L 1A8</t>
  </si>
  <si>
    <t>Port Perry, ON   L9L 1A8</t>
  </si>
  <si>
    <t>640-5546</t>
  </si>
  <si>
    <t>A.W. BROCK</t>
  </si>
  <si>
    <t>168 QUEEN sT</t>
  </si>
  <si>
    <t>L9L 1B8</t>
  </si>
  <si>
    <t>Port Perry, ON   L9L 1B8</t>
  </si>
  <si>
    <t>754-6888</t>
  </si>
  <si>
    <t>HENSHALL'S, LTD</t>
  </si>
  <si>
    <t>241 Quuens Street</t>
  </si>
  <si>
    <t>L9L 1B9</t>
  </si>
  <si>
    <t>Port Perry, ON   L9L 1B9</t>
  </si>
  <si>
    <t>377-6654</t>
  </si>
  <si>
    <t>Springridge Farm</t>
  </si>
  <si>
    <t>7256 Bell School Line</t>
  </si>
  <si>
    <t>L9T 2Y1</t>
  </si>
  <si>
    <t>Milton, ON   L9T 2Y1</t>
  </si>
  <si>
    <t>Collingwood G.M Hospital</t>
  </si>
  <si>
    <t>459 Hume ST</t>
  </si>
  <si>
    <t>L9Y 1W9</t>
  </si>
  <si>
    <t>Collingwood, ON   L9Y 1W9</t>
  </si>
  <si>
    <t>Mastermind Educational Technologies Inc</t>
  </si>
  <si>
    <t>465 Milner Avenue</t>
  </si>
  <si>
    <t>Units 4 - 7</t>
  </si>
  <si>
    <t>M1B 2K4</t>
  </si>
  <si>
    <t>Toronto, ON   M1B 2K4</t>
  </si>
  <si>
    <t>856-4509</t>
  </si>
  <si>
    <t>Pharmasave #639</t>
  </si>
  <si>
    <t>1152 Morningside Ave.</t>
  </si>
  <si>
    <t>M1B 3A4</t>
  </si>
  <si>
    <t>Scarborough, ON   M1B 3A4</t>
  </si>
  <si>
    <t>526-2219</t>
  </si>
  <si>
    <t>Toronto Zoo</t>
  </si>
  <si>
    <t>361 A Old Finch Ave Scarborough</t>
  </si>
  <si>
    <t>M1B 5K7</t>
  </si>
  <si>
    <t>Scarborough, ON   M1B 5K7</t>
  </si>
  <si>
    <t>446-1054</t>
  </si>
  <si>
    <t>Tapestry Gift Shop</t>
  </si>
  <si>
    <t>Scarborough Centenary Health Centre</t>
  </si>
  <si>
    <t>M1E 4B9</t>
  </si>
  <si>
    <t>Scarborough, ON   M1E 4B9</t>
  </si>
  <si>
    <t>364-7827</t>
  </si>
  <si>
    <t>Zellers Store #497</t>
  </si>
  <si>
    <t>3469 Lawerence Ave. East</t>
  </si>
  <si>
    <t>M1H 1B2</t>
  </si>
  <si>
    <t>Scarborough, ON   M1H 1B2</t>
  </si>
  <si>
    <t>318-2869</t>
  </si>
  <si>
    <t>Pharmasave - 721</t>
  </si>
  <si>
    <t>3485 Kingston Rd</t>
  </si>
  <si>
    <t>M1M 1R4</t>
  </si>
  <si>
    <t>Scarborough, ON   M1M 1R4</t>
  </si>
  <si>
    <t>Time Impec Inc</t>
  </si>
  <si>
    <t>21 Progress Ave Unit #15</t>
  </si>
  <si>
    <t>M1P 4S8</t>
  </si>
  <si>
    <t>Scarborough, ON   M1P 4S8</t>
  </si>
  <si>
    <t>865-4123</t>
  </si>
  <si>
    <t>Calderones</t>
  </si>
  <si>
    <t>2901 Bayview Avenue</t>
  </si>
  <si>
    <t>Bayview Village Shopping Centre</t>
  </si>
  <si>
    <t>M2K 1E6</t>
  </si>
  <si>
    <t>Toronto, ON   M2K 1E6</t>
  </si>
  <si>
    <t>626-6718</t>
  </si>
  <si>
    <t>6270 Youge Street</t>
  </si>
  <si>
    <t>Centerpoint Mall</t>
  </si>
  <si>
    <t>M2M 3X4</t>
  </si>
  <si>
    <t>North York, ON   M2M 3X4</t>
  </si>
  <si>
    <t>637-1439</t>
  </si>
  <si>
    <t>Your Dollar Store With More # 519</t>
  </si>
  <si>
    <t>5095 Yonge Street # C1</t>
  </si>
  <si>
    <t>Empress Walk</t>
  </si>
  <si>
    <t>M2N 6Z4</t>
  </si>
  <si>
    <t>Toronto, ON   M2N 6Z4</t>
  </si>
  <si>
    <t>478-7184</t>
  </si>
  <si>
    <t>THE NORTH WEST CO.</t>
  </si>
  <si>
    <t>77 Main St</t>
  </si>
  <si>
    <t>M3C 2R1</t>
  </si>
  <si>
    <t>Winnipeg, MB   M3C 2R1</t>
  </si>
  <si>
    <t>523-7112</t>
  </si>
  <si>
    <t>The North West Co.</t>
  </si>
  <si>
    <t>77 Main St.</t>
  </si>
  <si>
    <t>170-1350</t>
  </si>
  <si>
    <t>Party Packagers</t>
  </si>
  <si>
    <t>1604623 Ontario Limited</t>
  </si>
  <si>
    <t>67 Alexdon Road</t>
  </si>
  <si>
    <t>M3J 2B5</t>
  </si>
  <si>
    <t>Toronto, ON   M3J 2B5</t>
  </si>
  <si>
    <t>341-2371</t>
  </si>
  <si>
    <t>Zellers Store #254</t>
  </si>
  <si>
    <t>1700 Wilson Avenue</t>
  </si>
  <si>
    <t>North York Sheridan Mall</t>
  </si>
  <si>
    <t>M3L 1B2</t>
  </si>
  <si>
    <t>Downsview, ON   M3L 1B2</t>
  </si>
  <si>
    <t>Blessed Sacrament School</t>
  </si>
  <si>
    <t>24 Bedford Park</t>
  </si>
  <si>
    <t>M3M 1H9</t>
  </si>
  <si>
    <t>Toronto, ON   M3M 1H9</t>
  </si>
  <si>
    <t>610-7241</t>
  </si>
  <si>
    <t>Toronto And Region Conservation</t>
  </si>
  <si>
    <t>5 Shoreham Drive</t>
  </si>
  <si>
    <t>M3N 1S4</t>
  </si>
  <si>
    <t>Downsview, ON   M3N 1S4</t>
  </si>
  <si>
    <t>177-7329</t>
  </si>
  <si>
    <t>Zellers Store #237</t>
  </si>
  <si>
    <t>1 York Gate Blvd</t>
  </si>
  <si>
    <t>York Gate Mall</t>
  </si>
  <si>
    <t>M3N 3A1</t>
  </si>
  <si>
    <t>North York, ON   M3N 3A1</t>
  </si>
  <si>
    <t>314-3143</t>
  </si>
  <si>
    <t>Garfield Hallmark</t>
  </si>
  <si>
    <t>3401 Dufferin Street</t>
  </si>
  <si>
    <t>Yorkdale Mall</t>
  </si>
  <si>
    <t>952-2267</t>
  </si>
  <si>
    <t>Zellers Store #453</t>
  </si>
  <si>
    <t>3003 Danfordth Ave.</t>
  </si>
  <si>
    <t>Shopper World</t>
  </si>
  <si>
    <t>M4C 1N1</t>
  </si>
  <si>
    <t>Toronto, ON   M4C 1N1</t>
  </si>
  <si>
    <t>315-8173</t>
  </si>
  <si>
    <t>Set Me Free</t>
  </si>
  <si>
    <t>2130 Queen St. E</t>
  </si>
  <si>
    <t>M4E 1E3</t>
  </si>
  <si>
    <t>Toronto, ON   M4E 1E3</t>
  </si>
  <si>
    <t>850-9676</t>
  </si>
  <si>
    <t>Wrap It Up - Toronto</t>
  </si>
  <si>
    <t>660 Eglinton Ave E.</t>
  </si>
  <si>
    <t>M4G 2K2</t>
  </si>
  <si>
    <t>Toronto, ON   M4G 2K2</t>
  </si>
  <si>
    <t>964-2018</t>
  </si>
  <si>
    <t>THE CASUAL WAY</t>
  </si>
  <si>
    <t>2541 Yonge Street</t>
  </si>
  <si>
    <t>M4P 2H9</t>
  </si>
  <si>
    <t>Toronto, ON   M4P 2H9</t>
  </si>
  <si>
    <t>588-1785</t>
  </si>
  <si>
    <t>Little Party Shoppe</t>
  </si>
  <si>
    <t>2566 Yonge Street</t>
  </si>
  <si>
    <t>M4P 2J3</t>
  </si>
  <si>
    <t>Toronto, ON   M4P 2J3</t>
  </si>
  <si>
    <t>645-3448</t>
  </si>
  <si>
    <t>Canadian Tire  #102</t>
  </si>
  <si>
    <t>Attention: Flex Billing</t>
  </si>
  <si>
    <t>Box 770 Station K</t>
  </si>
  <si>
    <t>12011 Hwy 17 East</t>
  </si>
  <si>
    <t>P.O. Box 770 Station K</t>
  </si>
  <si>
    <t>M4P 2V8</t>
  </si>
  <si>
    <t>Toronto, ON   M4P 2V8</t>
  </si>
  <si>
    <t>349-6365</t>
  </si>
  <si>
    <t>Canadian Tire # 80</t>
  </si>
  <si>
    <t>2180 Yonge Street</t>
  </si>
  <si>
    <t>Canadian Tire # 262</t>
  </si>
  <si>
    <t>Box 770, Station K</t>
  </si>
  <si>
    <t>599-7490</t>
  </si>
  <si>
    <t>Canadian Tire Corporation Ltd</t>
  </si>
  <si>
    <t>12011 HWY 17 East</t>
  </si>
  <si>
    <t>M4P2V8</t>
  </si>
  <si>
    <t>Toronto, ON   M4P2V8</t>
  </si>
  <si>
    <t>972-1632</t>
  </si>
  <si>
    <t>Buck or Two #331</t>
  </si>
  <si>
    <t>415 The Westway</t>
  </si>
  <si>
    <t>M4R 2E4</t>
  </si>
  <si>
    <t>Etobicoke, ON   M4R 2E4</t>
  </si>
  <si>
    <t>688-6284</t>
  </si>
  <si>
    <t>Top Banana</t>
  </si>
  <si>
    <t>639 Mount Pleasant Road</t>
  </si>
  <si>
    <t>M4S 2M9</t>
  </si>
  <si>
    <t>Toronto, ON   M4S 2M9</t>
  </si>
  <si>
    <t>836-3833</t>
  </si>
  <si>
    <t>De Ritz</t>
  </si>
  <si>
    <t>20 Bloor St. E</t>
  </si>
  <si>
    <t>M4W 3G7</t>
  </si>
  <si>
    <t>Toronto, ON   M4W 3G7</t>
  </si>
  <si>
    <t>631-2636</t>
  </si>
  <si>
    <t>JACK FM</t>
  </si>
  <si>
    <t>777 Jarvis Street</t>
  </si>
  <si>
    <t>M4Y 3B7</t>
  </si>
  <si>
    <t>Toronto, ON   M4Y 3B7</t>
  </si>
  <si>
    <t>448-3849</t>
  </si>
  <si>
    <t>Toytown</t>
  </si>
  <si>
    <t>1754 Avenue Road.</t>
  </si>
  <si>
    <t>M5M 3Y9</t>
  </si>
  <si>
    <t>Toronto, ON   M5M 3Y9</t>
  </si>
  <si>
    <t>415-1688</t>
  </si>
  <si>
    <t>Rolo</t>
  </si>
  <si>
    <t>24 Bellair St.</t>
  </si>
  <si>
    <t>Store #6</t>
  </si>
  <si>
    <t>M5R 2C7</t>
  </si>
  <si>
    <t>Toronto, ON   M5R 2C7</t>
  </si>
  <si>
    <t>357-3994</t>
  </si>
  <si>
    <t>Cards and Presents</t>
  </si>
  <si>
    <t>245 Queen St. W.</t>
  </si>
  <si>
    <t>M5V 1Z4</t>
  </si>
  <si>
    <t>Toronto, ON   M5V 1Z4</t>
  </si>
  <si>
    <t>756-2668</t>
  </si>
  <si>
    <t>Zellers Store #463</t>
  </si>
  <si>
    <t>Dept 034 Cat 524</t>
  </si>
  <si>
    <t>M5W 3B9</t>
  </si>
  <si>
    <t>Toronto, ON   M5W 3B9</t>
  </si>
  <si>
    <t>915-1953</t>
  </si>
  <si>
    <t>Classica Imports Ltd</t>
  </si>
  <si>
    <t>229 Bridgeland Avenue</t>
  </si>
  <si>
    <t>M6A 1Y7</t>
  </si>
  <si>
    <t>Toronto, ON   M6A 1Y7</t>
  </si>
  <si>
    <t>768-9434</t>
  </si>
  <si>
    <t>Bowering</t>
  </si>
  <si>
    <t>80 Dufflaw Rd.</t>
  </si>
  <si>
    <t>M6A 2W1</t>
  </si>
  <si>
    <t>Toronto, ON   M6A 2W1</t>
  </si>
  <si>
    <t>870-9041</t>
  </si>
  <si>
    <t>T.W. Gilchirt Vending Ltd</t>
  </si>
  <si>
    <t>30 Bertal Road</t>
  </si>
  <si>
    <t>M6M 4M4</t>
  </si>
  <si>
    <t>Toronto, ON   M6M 4M4</t>
  </si>
  <si>
    <t>832-9388</t>
  </si>
  <si>
    <t>St. Joseph's Health Centre GIft Shop</t>
  </si>
  <si>
    <t>A/P Gift Shop</t>
  </si>
  <si>
    <t>30 The Queenway</t>
  </si>
  <si>
    <t>M6R 1B5</t>
  </si>
  <si>
    <t>Toronto, ON   M6R 1B5</t>
  </si>
  <si>
    <t>968-5201</t>
  </si>
  <si>
    <t>Rexall Pharmacy - 6916</t>
  </si>
  <si>
    <t>360 S. Lake Shore Blvd. W.</t>
  </si>
  <si>
    <t>M8W 1P5</t>
  </si>
  <si>
    <t>Etobicoke, ON   M8W 1P5</t>
  </si>
  <si>
    <t>707-4325</t>
  </si>
  <si>
    <t>270 The Kingsway St</t>
  </si>
  <si>
    <t>Humbertown Mall</t>
  </si>
  <si>
    <t>M9A 3T7</t>
  </si>
  <si>
    <t>Etobicoke, ON   M9A 3T7</t>
  </si>
  <si>
    <t>603-8689</t>
  </si>
  <si>
    <t>Pharma Plus 0869</t>
  </si>
  <si>
    <t>250 Weincott Dr.</t>
  </si>
  <si>
    <t>M9B 2R5</t>
  </si>
  <si>
    <t>Etobicoke, ON   M9B 2R5</t>
  </si>
  <si>
    <t>239-1191</t>
  </si>
  <si>
    <t>Gift Ideaz</t>
  </si>
  <si>
    <t>250 Wincott Dr</t>
  </si>
  <si>
    <t>M9R 2R5</t>
  </si>
  <si>
    <t>Toronto, ON   M9R 2R5</t>
  </si>
  <si>
    <t>353-2533</t>
  </si>
  <si>
    <t>William Osler Gift Shop</t>
  </si>
  <si>
    <t>101 Humber College Blvd</t>
  </si>
  <si>
    <t>M9V 1R8</t>
  </si>
  <si>
    <t>Etobicoke, ON   M9V 1R8</t>
  </si>
  <si>
    <t>342-3843</t>
  </si>
  <si>
    <t>LA Maison Gift &amp; Souvenirs</t>
  </si>
  <si>
    <t>801 Dixon RD</t>
  </si>
  <si>
    <t>Renaissance Hotel</t>
  </si>
  <si>
    <t>M9W 1J5</t>
  </si>
  <si>
    <t>Toronto, ON   M9W 1J5</t>
  </si>
  <si>
    <t>399-5507</t>
  </si>
  <si>
    <t>SDM - 857</t>
  </si>
  <si>
    <t>123 Rexdale Blvd.</t>
  </si>
  <si>
    <t>M9W 1P1</t>
  </si>
  <si>
    <t>Etobicoke, ON   M9W 1P1</t>
  </si>
  <si>
    <t>103-8424</t>
  </si>
  <si>
    <t>Good Time</t>
  </si>
  <si>
    <t>500 Rexdale Blvd</t>
  </si>
  <si>
    <t>Woodbine Centre</t>
  </si>
  <si>
    <t>M9W 6K5</t>
  </si>
  <si>
    <t>Etobicoke, ON   M9W 6K5</t>
  </si>
  <si>
    <t>194-6294</t>
  </si>
  <si>
    <t>Zellers Store #424</t>
  </si>
  <si>
    <t>604-6704</t>
  </si>
  <si>
    <t>MADAME ANGELO</t>
  </si>
  <si>
    <t>300 BOROUGH DRIVE</t>
  </si>
  <si>
    <t>UNIT 260-A</t>
  </si>
  <si>
    <t>MIP 4P5</t>
  </si>
  <si>
    <t>Port Perry, ON   MIP 4P5</t>
  </si>
  <si>
    <t>989-2581</t>
  </si>
  <si>
    <t>Cayuga I.D.A. Pharmacy</t>
  </si>
  <si>
    <t>18 Talbot St. East Cayuga</t>
  </si>
  <si>
    <t>N0A 1E0</t>
  </si>
  <si>
    <t>Cayuga, ON   N0A 1E0</t>
  </si>
  <si>
    <t>761-6912</t>
  </si>
  <si>
    <t>Laure-Linds Ladies Accessories</t>
  </si>
  <si>
    <t>334 Main Street</t>
  </si>
  <si>
    <t>N0A 1N0</t>
  </si>
  <si>
    <t>Port Dover, ON   N0A 1N0</t>
  </si>
  <si>
    <t>830-1312</t>
  </si>
  <si>
    <t>Rollstons</t>
  </si>
  <si>
    <t>414 Main Street</t>
  </si>
  <si>
    <t>225-2364</t>
  </si>
  <si>
    <t>Creative Baskets</t>
  </si>
  <si>
    <t>1441 King Street</t>
  </si>
  <si>
    <t>N0B 2N0</t>
  </si>
  <si>
    <t>St Jacobs, ON   N0B 2N0</t>
  </si>
  <si>
    <t>602-7628</t>
  </si>
  <si>
    <t>Taya Jewellers</t>
  </si>
  <si>
    <t>Box 611</t>
  </si>
  <si>
    <t>1382 King Street North</t>
  </si>
  <si>
    <t>St. Jacobs, ON   N0B 2N0</t>
  </si>
  <si>
    <t>977-2830</t>
  </si>
  <si>
    <t>Home Hardware</t>
  </si>
  <si>
    <t>34 Henty Street West</t>
  </si>
  <si>
    <t>123-2758</t>
  </si>
  <si>
    <t>Quaint Essentials Inc.</t>
  </si>
  <si>
    <t>Box 541</t>
  </si>
  <si>
    <t>7 Front Street</t>
  </si>
  <si>
    <t>669-5996</t>
  </si>
  <si>
    <t>PEAK thru my WINDOW</t>
  </si>
  <si>
    <t>17 Toronto St S.</t>
  </si>
  <si>
    <t>N0C 1H0</t>
  </si>
  <si>
    <t>Markdale, ON   N0C 1H0</t>
  </si>
  <si>
    <t>840-7017</t>
  </si>
  <si>
    <t>Heather's Fashion Boutique</t>
  </si>
  <si>
    <t>235 Josephine St.</t>
  </si>
  <si>
    <t>N0G 2W0</t>
  </si>
  <si>
    <t>Wingham, ON   N0G 2W0</t>
  </si>
  <si>
    <t>750-5177</t>
  </si>
  <si>
    <t>VINCENTS OF SOUTHHAMPTON</t>
  </si>
  <si>
    <t>box 343</t>
  </si>
  <si>
    <t>153 High St</t>
  </si>
  <si>
    <t>N0H 2L0</t>
  </si>
  <si>
    <t>Southhampton, ON   N0H 2L0</t>
  </si>
  <si>
    <t>773-1633</t>
  </si>
  <si>
    <t>Fifth Wheel Truck Stop</t>
  </si>
  <si>
    <t>3305 Dorchester Rd</t>
  </si>
  <si>
    <t>N0L 1G1</t>
  </si>
  <si>
    <t>Dorchester, ON   N0L 1G1</t>
  </si>
  <si>
    <t>248-8082</t>
  </si>
  <si>
    <t>Highland Pharmacy</t>
  </si>
  <si>
    <t>172 Main Street</t>
  </si>
  <si>
    <t>N0L 1J0</t>
  </si>
  <si>
    <t>Dutton, ON   N0L 1J0</t>
  </si>
  <si>
    <t>579-6403</t>
  </si>
  <si>
    <t>West Elgin Pharmacy</t>
  </si>
  <si>
    <t>229 Graham Rd</t>
  </si>
  <si>
    <t>N0L 2P0</t>
  </si>
  <si>
    <t>West Lorne, ON   N0L 2P0</t>
  </si>
  <si>
    <t>191-4434</t>
  </si>
  <si>
    <t>Apropos</t>
  </si>
  <si>
    <t>1-202 Main St.</t>
  </si>
  <si>
    <t>N0M 1T0</t>
  </si>
  <si>
    <t>Port Stanley, ON   N0M 1T0</t>
  </si>
  <si>
    <t>191-6419</t>
  </si>
  <si>
    <t>McLaren Pharmacy</t>
  </si>
  <si>
    <t>5278 Nauvoo Road</t>
  </si>
  <si>
    <t>N0M 2S0</t>
  </si>
  <si>
    <t>Watford, ON   N0M 2S0</t>
  </si>
  <si>
    <t>875-3486</t>
  </si>
  <si>
    <t>Jewellery Box, The</t>
  </si>
  <si>
    <t>382 Main Street South</t>
  </si>
  <si>
    <t>N0M1S6</t>
  </si>
  <si>
    <t>Exeter, ON   N0M1S6</t>
  </si>
  <si>
    <t>Fancy That</t>
  </si>
  <si>
    <t>390 Brooktree Drive</t>
  </si>
  <si>
    <t>N0N 1G0</t>
  </si>
  <si>
    <t>Corunna, ON   N0N 1G0</t>
  </si>
  <si>
    <t>Daisy Mart</t>
  </si>
  <si>
    <t>1508 St. Clair Parkway</t>
  </si>
  <si>
    <t>N0N 1H0</t>
  </si>
  <si>
    <t>Court Wright, ON   N0N 1H0</t>
  </si>
  <si>
    <t>111-3269</t>
  </si>
  <si>
    <t>Paul Marley IDA</t>
  </si>
  <si>
    <t>607 Broadway St.</t>
  </si>
  <si>
    <t>N0N 1T0</t>
  </si>
  <si>
    <t>Wyoming, ON   N0N 1T0</t>
  </si>
  <si>
    <t>840-7279</t>
  </si>
  <si>
    <t>Imagine That</t>
  </si>
  <si>
    <t>29 Queen St. South</t>
  </si>
  <si>
    <t>N0P 2L0</t>
  </si>
  <si>
    <t>Tilburg, ON   N0P 2L0</t>
  </si>
  <si>
    <t>829-7528</t>
  </si>
  <si>
    <t>Top Dollar Bargen Centre #16</t>
  </si>
  <si>
    <t>Box 2050</t>
  </si>
  <si>
    <t>59 Mill Street East</t>
  </si>
  <si>
    <t>Tilbury, ON   N0P 2L0</t>
  </si>
  <si>
    <t>555-4916</t>
  </si>
  <si>
    <t>Top Dollar Bargain Centre #35</t>
  </si>
  <si>
    <t>341 Notre Damie St</t>
  </si>
  <si>
    <t>N0R 1A0</t>
  </si>
  <si>
    <t>Belle River, ON   N0R 1A0</t>
  </si>
  <si>
    <t>761-2144</t>
  </si>
  <si>
    <t>Dell Dunville</t>
  </si>
  <si>
    <t>155 Locke St E</t>
  </si>
  <si>
    <t>N1A 1J6</t>
  </si>
  <si>
    <t>Dunville, ON   N1A 1J6</t>
  </si>
  <si>
    <t>645-3711</t>
  </si>
  <si>
    <t>Shoppers Drug Mart # 723</t>
  </si>
  <si>
    <t>275 Eramosa Road</t>
  </si>
  <si>
    <t>N1E 2M7</t>
  </si>
  <si>
    <t>Guelph, ON   N1E 2M7</t>
  </si>
  <si>
    <t>427-8716</t>
  </si>
  <si>
    <t>SDM - 802</t>
  </si>
  <si>
    <t>380 Eramosa Rd.</t>
  </si>
  <si>
    <t>N1E 2M9</t>
  </si>
  <si>
    <t>Guelph, ON   N1E 2M9</t>
  </si>
  <si>
    <t>222-7519</t>
  </si>
  <si>
    <t>Shoppers Drug Mart # 1085</t>
  </si>
  <si>
    <t>380 Eramosa Road</t>
  </si>
  <si>
    <t>405-1276</t>
  </si>
  <si>
    <t>Magic Mountain</t>
  </si>
  <si>
    <t>531 Michener Road</t>
  </si>
  <si>
    <t>Unit C</t>
  </si>
  <si>
    <t>N1K 1C8</t>
  </si>
  <si>
    <t>Guelph, ON   N1K 1C8</t>
  </si>
  <si>
    <t>906-6571</t>
  </si>
  <si>
    <t>Safari Outfitters Inc</t>
  </si>
  <si>
    <t>1386 Cooper Rd, RR #1</t>
  </si>
  <si>
    <t>N1R 5S2</t>
  </si>
  <si>
    <t>Cambridge, ON   N1R 5S2</t>
  </si>
  <si>
    <t>314-1420</t>
  </si>
  <si>
    <t>Buck or Two #524</t>
  </si>
  <si>
    <t>200 Franklin Boulevard</t>
  </si>
  <si>
    <t>712-9094</t>
  </si>
  <si>
    <t>The Country Attic</t>
  </si>
  <si>
    <t>1809 Roseville Road</t>
  </si>
  <si>
    <t>N1R 5S3</t>
  </si>
  <si>
    <t>Cambridge, ON   N1R 5S3</t>
  </si>
  <si>
    <t>872-8379</t>
  </si>
  <si>
    <t>Peppernut Tree</t>
  </si>
  <si>
    <t>355 Hespler Rd</t>
  </si>
  <si>
    <t>N1R 6B3</t>
  </si>
  <si>
    <t>Cambridge, ON   N1R 6B3</t>
  </si>
  <si>
    <t>359-5317</t>
  </si>
  <si>
    <t>Groovy Garnish</t>
  </si>
  <si>
    <t>43 Dickson St.</t>
  </si>
  <si>
    <t>N1R 7A6</t>
  </si>
  <si>
    <t>Cambridge, ON   N1R 7A6</t>
  </si>
  <si>
    <t>461-4924</t>
  </si>
  <si>
    <t>Aldekor Inc</t>
  </si>
  <si>
    <t>100 Idle Creek Dr.</t>
  </si>
  <si>
    <t>Unit 12</t>
  </si>
  <si>
    <t>N2A 4H3</t>
  </si>
  <si>
    <t>Kitchener, ON   N2A 4H3</t>
  </si>
  <si>
    <t>394-6555</t>
  </si>
  <si>
    <t>Grand River Hospital</t>
  </si>
  <si>
    <t>835 King Street West</t>
  </si>
  <si>
    <t>P.O.Box 9056</t>
  </si>
  <si>
    <t>N2G 1G3</t>
  </si>
  <si>
    <t>Kitchener, ON   N2G 1G3</t>
  </si>
  <si>
    <t>925-2628</t>
  </si>
  <si>
    <t>KW SURPLUS</t>
  </si>
  <si>
    <t>660 VICTORIA ST</t>
  </si>
  <si>
    <t>N2H 5G1</t>
  </si>
  <si>
    <t>KITCHNER, ON   N2H 5G1</t>
  </si>
  <si>
    <t>shoes 22</t>
  </si>
  <si>
    <t>133 Weber St. N.</t>
  </si>
  <si>
    <t>N2J 3G9</t>
  </si>
  <si>
    <t>Waterloo, ON   N2J 3G9</t>
  </si>
  <si>
    <t>207-2338</t>
  </si>
  <si>
    <t>BENKAR SHOES INC.</t>
  </si>
  <si>
    <t>133 WEBER STREET NORTH</t>
  </si>
  <si>
    <t>685-4162</t>
  </si>
  <si>
    <t>Versacchi Signature Gifts &amp; Baskets</t>
  </si>
  <si>
    <t>554 Chancery Lane</t>
  </si>
  <si>
    <t>N2T 2N5</t>
  </si>
  <si>
    <t>Waterloo, ON   N2T 2N5</t>
  </si>
  <si>
    <t>879-8654</t>
  </si>
  <si>
    <t>Corabelle's</t>
  </si>
  <si>
    <t>775 Queen St.</t>
  </si>
  <si>
    <t>N2Z 2Y2</t>
  </si>
  <si>
    <t>Kincardine, ON   N2Z 2Y2</t>
  </si>
  <si>
    <t>537-4628</t>
  </si>
  <si>
    <t>Guys &amp; Doll Hair Design</t>
  </si>
  <si>
    <t>112 Oriole Parkway</t>
  </si>
  <si>
    <t>N3B 1C5</t>
  </si>
  <si>
    <t>Elmira, ON   N3B 1C5</t>
  </si>
  <si>
    <t>GIFT MILL</t>
  </si>
  <si>
    <t>215 Queen St West</t>
  </si>
  <si>
    <t>N3C 1G6</t>
  </si>
  <si>
    <t>Cambridge, ON   N3C 1G6</t>
  </si>
  <si>
    <t>ETCETERA</t>
  </si>
  <si>
    <t>761 King St.</t>
  </si>
  <si>
    <t>Preston Towne centre</t>
  </si>
  <si>
    <t>N3H 3N8</t>
  </si>
  <si>
    <t>Cambridge, ON   N3H 3N8</t>
  </si>
  <si>
    <t>890-1390</t>
  </si>
  <si>
    <t>Paris Jewellers</t>
  </si>
  <si>
    <t>54 Grand River Street North</t>
  </si>
  <si>
    <t>N3L 2M2</t>
  </si>
  <si>
    <t>Paris, ON   N3L 2M2</t>
  </si>
  <si>
    <t>594-4307</t>
  </si>
  <si>
    <t>Charmed Life</t>
  </si>
  <si>
    <t>225 Fairview Drive Brantford</t>
  </si>
  <si>
    <t>N3R 7E3</t>
  </si>
  <si>
    <t>Brantford, ON   N3R 7E3</t>
  </si>
  <si>
    <t>685-2177</t>
  </si>
  <si>
    <t>The Coach House</t>
  </si>
  <si>
    <t>Box 2064</t>
  </si>
  <si>
    <t>39 Argyle Street North</t>
  </si>
  <si>
    <t>N3W 2G6</t>
  </si>
  <si>
    <t>Caledonia, ON   N3W 2G6</t>
  </si>
  <si>
    <t>729-1044</t>
  </si>
  <si>
    <t>Essentials</t>
  </si>
  <si>
    <t>25 Water St.</t>
  </si>
  <si>
    <t>N3Y 1P8</t>
  </si>
  <si>
    <t>Simcoe, ON   N3Y 1P8</t>
  </si>
  <si>
    <t>580-7464</t>
  </si>
  <si>
    <t>Rollstons-Simcoe</t>
  </si>
  <si>
    <t>140 Queenway</t>
  </si>
  <si>
    <t>N3Y 4Y7</t>
  </si>
  <si>
    <t>Simcoe, ON   N3Y 4Y7</t>
  </si>
  <si>
    <t>353-2796</t>
  </si>
  <si>
    <t>Coyles Products</t>
  </si>
  <si>
    <t>hwy 19</t>
  </si>
  <si>
    <t>RR # 7</t>
  </si>
  <si>
    <t>N4G 4H1</t>
  </si>
  <si>
    <t>Tillsonburg, ON   N4G 4H1</t>
  </si>
  <si>
    <t>Temptations</t>
  </si>
  <si>
    <t>332 - 10th Street</t>
  </si>
  <si>
    <t>N4N 1P3</t>
  </si>
  <si>
    <t>Hanover, ON   N4N 1P3</t>
  </si>
  <si>
    <t>877-9578</t>
  </si>
  <si>
    <t>Magnolia Gallery</t>
  </si>
  <si>
    <t>421 Dundas St.</t>
  </si>
  <si>
    <t>N4S 1B8</t>
  </si>
  <si>
    <t>Woodstock, ON   N4S 1B8</t>
  </si>
  <si>
    <t>159-3334</t>
  </si>
  <si>
    <t>Christine's of Oxford</t>
  </si>
  <si>
    <t>594746 Hwy 59 South</t>
  </si>
  <si>
    <t>N4S 7V8</t>
  </si>
  <si>
    <t>Woodstock, ON   N4S 7V8</t>
  </si>
  <si>
    <t>Bk Brandnames</t>
  </si>
  <si>
    <t>172 Main St. W.</t>
  </si>
  <si>
    <t>N4W 1A1</t>
  </si>
  <si>
    <t>Listowell, ON   N4W 1A1</t>
  </si>
  <si>
    <t>524-3816</t>
  </si>
  <si>
    <t>SDM - 1007</t>
  </si>
  <si>
    <t>345 wallace Ave. N.</t>
  </si>
  <si>
    <t>N4W 1L2</t>
  </si>
  <si>
    <t>Listowell, ON   N4W 1L2</t>
  </si>
  <si>
    <t>865-2811</t>
  </si>
  <si>
    <t>Micheline's Jewellery Boutique</t>
  </si>
  <si>
    <t>151 Ontario Street</t>
  </si>
  <si>
    <t>N5A3H1</t>
  </si>
  <si>
    <t>Stratford, ON   N5A3H1</t>
  </si>
  <si>
    <t>204-5246</t>
  </si>
  <si>
    <t>Patina's</t>
  </si>
  <si>
    <t>112 Thomas Street South</t>
  </si>
  <si>
    <t>N5C 2T4</t>
  </si>
  <si>
    <t>Ingersoll, ON   N5C 2T4</t>
  </si>
  <si>
    <t>991-8935</t>
  </si>
  <si>
    <t>BELA BOOTEEK</t>
  </si>
  <si>
    <t>75 Talbot Street West</t>
  </si>
  <si>
    <t>N5H 1J6</t>
  </si>
  <si>
    <t>Aylmer, ON   N5H 1J6</t>
  </si>
  <si>
    <t>842-8602</t>
  </si>
  <si>
    <t>Wind &amp; Willow</t>
  </si>
  <si>
    <t>435 Talbot St.</t>
  </si>
  <si>
    <t>N5P 1C1</t>
  </si>
  <si>
    <t>St. Thomas, ON   N5P 1C1</t>
  </si>
  <si>
    <t>534-9784</t>
  </si>
  <si>
    <t>Yurek Pharmacy</t>
  </si>
  <si>
    <t>519 Talbot Street</t>
  </si>
  <si>
    <t>N5P 1C3</t>
  </si>
  <si>
    <t>St. Thomas, ON   N5P 1C3</t>
  </si>
  <si>
    <t>568-7975</t>
  </si>
  <si>
    <t>St. Thomas- Elgin General Hospital</t>
  </si>
  <si>
    <t>Box 2007</t>
  </si>
  <si>
    <t>189 Elm St.</t>
  </si>
  <si>
    <t>N5P 3W2</t>
  </si>
  <si>
    <t>St. Thomas, ON   N5P 3W2</t>
  </si>
  <si>
    <t>SDM - 765</t>
  </si>
  <si>
    <t>155 Clarke Rd</t>
  </si>
  <si>
    <t>N5W 5C9</t>
  </si>
  <si>
    <t>London, ON   N5W 5C9</t>
  </si>
  <si>
    <t>170-2286</t>
  </si>
  <si>
    <t>Quixtar Canada Corporation</t>
  </si>
  <si>
    <t>375 Exeter Road</t>
  </si>
  <si>
    <t>N5Y 5V6</t>
  </si>
  <si>
    <t>London, ON   N5Y 5V6</t>
  </si>
  <si>
    <t>682-9317</t>
  </si>
  <si>
    <t>Frilly Lizard</t>
  </si>
  <si>
    <t>360/362 Talbot St.</t>
  </si>
  <si>
    <t>N6A 2R6</t>
  </si>
  <si>
    <t>London, ON   N6A 2R6</t>
  </si>
  <si>
    <t>682-2302</t>
  </si>
  <si>
    <t>Lifestyles</t>
  </si>
  <si>
    <t>615 Richmond St.</t>
  </si>
  <si>
    <t>N6A 3G3</t>
  </si>
  <si>
    <t>London, ON   N6A 3G3</t>
  </si>
  <si>
    <t>466-8369</t>
  </si>
  <si>
    <t>London Health Science Centre</t>
  </si>
  <si>
    <t>A/P Casual Corner</t>
  </si>
  <si>
    <t>375 South Street</t>
  </si>
  <si>
    <t>N6A 4G5</t>
  </si>
  <si>
    <t>London, ON   N6A 4G5</t>
  </si>
  <si>
    <t>591-2447</t>
  </si>
  <si>
    <t>La Maison Gift Shop</t>
  </si>
  <si>
    <t>325 Dundas St.</t>
  </si>
  <si>
    <t>C/O Delta London Hotel</t>
  </si>
  <si>
    <t>N6B 1T9</t>
  </si>
  <si>
    <t>London, ON   N6B 1T9</t>
  </si>
  <si>
    <t>272-1892</t>
  </si>
  <si>
    <t>Style Essentials</t>
  </si>
  <si>
    <t>154 Bruce Street</t>
  </si>
  <si>
    <t>N6C 1H1</t>
  </si>
  <si>
    <t>London, ON   N6C 1H1</t>
  </si>
  <si>
    <t>249-9406</t>
  </si>
  <si>
    <t>Curiosities Gift Shop</t>
  </si>
  <si>
    <t>174 1/2 Wortley Road</t>
  </si>
  <si>
    <t>N6C 3P7</t>
  </si>
  <si>
    <t>London, ON   N6C 3P7</t>
  </si>
  <si>
    <t>987-4029</t>
  </si>
  <si>
    <t>Buck Or Two #37</t>
  </si>
  <si>
    <t>1680 Richmond St. North</t>
  </si>
  <si>
    <t>N6G 3Y9</t>
  </si>
  <si>
    <t>London, ON   N6G 3Y9</t>
  </si>
  <si>
    <t>373-4407</t>
  </si>
  <si>
    <t>D &amp; D Luggage</t>
  </si>
  <si>
    <t>301 Auxford ST West</t>
  </si>
  <si>
    <t>N6H 1S6</t>
  </si>
  <si>
    <t>London, ON   N6H 1S6</t>
  </si>
  <si>
    <t>122-5267</t>
  </si>
  <si>
    <t>HALLMARK 195</t>
  </si>
  <si>
    <t>1965 HYDE PARK ROAD</t>
  </si>
  <si>
    <t>UNIT 5</t>
  </si>
  <si>
    <t>N6H OA3</t>
  </si>
  <si>
    <t>London, ON   N6H OA3</t>
  </si>
  <si>
    <t>976-9309</t>
  </si>
  <si>
    <t>Brandy Tree Shoppes Inc,The</t>
  </si>
  <si>
    <t>4070 Eastgate Cres</t>
  </si>
  <si>
    <t>N6L 1B2</t>
  </si>
  <si>
    <t>London, ON   N6L 1B2</t>
  </si>
  <si>
    <t>531-7661</t>
  </si>
  <si>
    <t>Green Earth - Head Office/ WHS</t>
  </si>
  <si>
    <t>75 Midpark Crescent</t>
  </si>
  <si>
    <t>N6N 1A9</t>
  </si>
  <si>
    <t>London, ON   N6N 1A9</t>
  </si>
  <si>
    <t>977-5339</t>
  </si>
  <si>
    <t>Finchers</t>
  </si>
  <si>
    <t>16 The Square</t>
  </si>
  <si>
    <t>N7A 1M3</t>
  </si>
  <si>
    <t>Goderich, ON   N7A 1M3</t>
  </si>
  <si>
    <t>429-6070</t>
  </si>
  <si>
    <t>SCHAEFERS LADIES WEAR</t>
  </si>
  <si>
    <t>162 The Square</t>
  </si>
  <si>
    <t>N7A 1N1</t>
  </si>
  <si>
    <t>Goderich, ON   N7A 1N1</t>
  </si>
  <si>
    <t>726-8184</t>
  </si>
  <si>
    <t>Quintessance Classics</t>
  </si>
  <si>
    <t>9590 Hedley Dr., RR #1</t>
  </si>
  <si>
    <t>N7G 3H3</t>
  </si>
  <si>
    <t>Strathroy, ON   N7G 3H3</t>
  </si>
  <si>
    <t>Top Dollar Bargain Centre #5</t>
  </si>
  <si>
    <t>657 Grand Ave. West</t>
  </si>
  <si>
    <t>N7L1C5</t>
  </si>
  <si>
    <t>Chatham, ON   N7L1C5</t>
  </si>
  <si>
    <t>282-4552</t>
  </si>
  <si>
    <t>Teddybears &amp; Friends</t>
  </si>
  <si>
    <t>286 King St. West</t>
  </si>
  <si>
    <t>N7M 1E8</t>
  </si>
  <si>
    <t>Chatham, ON   N7M 1E8</t>
  </si>
  <si>
    <t>829-7790</t>
  </si>
  <si>
    <t>SDM - 1031</t>
  </si>
  <si>
    <t>123 Mitton St. S.</t>
  </si>
  <si>
    <t>N7T 3C5</t>
  </si>
  <si>
    <t>Sarnia, ON   N7T 3C5</t>
  </si>
  <si>
    <t>128-7527</t>
  </si>
  <si>
    <t>Balloons By Us</t>
  </si>
  <si>
    <t>4746 Wyandotte St.E.</t>
  </si>
  <si>
    <t>N8Y 1H7</t>
  </si>
  <si>
    <t>Windsor, ON   N8Y 1H7</t>
  </si>
  <si>
    <t>938-5687</t>
  </si>
  <si>
    <t>Windsor-Detroit Tunnel Duty Free Shop</t>
  </si>
  <si>
    <t>4645 Goyeau Street</t>
  </si>
  <si>
    <t>N9A 1H1</t>
  </si>
  <si>
    <t>Windsor, ON   N9A 1H1</t>
  </si>
  <si>
    <t>961-2143</t>
  </si>
  <si>
    <t>Tunnel Duty Free Shop</t>
  </si>
  <si>
    <t>493-6024</t>
  </si>
  <si>
    <t>Ray &amp; Kim's Super Convenience</t>
  </si>
  <si>
    <t>352 Ouellette Ave</t>
  </si>
  <si>
    <t>N9A1A6</t>
  </si>
  <si>
    <t>Windor, ON   N9A1A6</t>
  </si>
  <si>
    <t>824-4345</t>
  </si>
  <si>
    <t>MY COUSINS CLOSET</t>
  </si>
  <si>
    <t>2 Main St West</t>
  </si>
  <si>
    <t>N9Y 1H1</t>
  </si>
  <si>
    <t>Kingsville, ON   N9Y 1H1</t>
  </si>
  <si>
    <t>437-2376</t>
  </si>
  <si>
    <t>Zak's Natural Foods</t>
  </si>
  <si>
    <t>10 John Street Sundridge</t>
  </si>
  <si>
    <t>P0A 1Z0</t>
  </si>
  <si>
    <t>Sundridge, ON   P0A 1Z0</t>
  </si>
  <si>
    <t>436-4361</t>
  </si>
  <si>
    <t>Paper 'N Things</t>
  </si>
  <si>
    <t>Box 486</t>
  </si>
  <si>
    <t>21 Armstrong Street</t>
  </si>
  <si>
    <t>P0J 1P0</t>
  </si>
  <si>
    <t>New Liskeard, ON   P0J 1P0</t>
  </si>
  <si>
    <t>220-1428</t>
  </si>
  <si>
    <t>Polar Bear Trading Post</t>
  </si>
  <si>
    <t>Box 1690</t>
  </si>
  <si>
    <t>Highway 11 Junction</t>
  </si>
  <si>
    <t>P0L 1C0</t>
  </si>
  <si>
    <t>Cochrane, ON   P0L 1C0</t>
  </si>
  <si>
    <t>346-4505</t>
  </si>
  <si>
    <t>Little Current Guardian</t>
  </si>
  <si>
    <t>41 Meredith St. E.</t>
  </si>
  <si>
    <t>P0P 1K0</t>
  </si>
  <si>
    <t>Little Current, ON   P0P 1K0</t>
  </si>
  <si>
    <t>927-3951</t>
  </si>
  <si>
    <t>Blind River District Health Centre</t>
  </si>
  <si>
    <t>525 Causley St</t>
  </si>
  <si>
    <t>P0R 1B0</t>
  </si>
  <si>
    <t>Blind River, ON   P0R 1B0</t>
  </si>
  <si>
    <t>903-2464</t>
  </si>
  <si>
    <t>Celestial Gold</t>
  </si>
  <si>
    <t>109 Main St.</t>
  </si>
  <si>
    <t>P0T 1C0</t>
  </si>
  <si>
    <t>Atikokan, ON   P0T 1C0</t>
  </si>
  <si>
    <t>Emo Drugs</t>
  </si>
  <si>
    <t>Box 120</t>
  </si>
  <si>
    <t>9 Front St</t>
  </si>
  <si>
    <t>P0W 1E0</t>
  </si>
  <si>
    <t>Emo, ON   P0W 1E0</t>
  </si>
  <si>
    <t>811-5517</t>
  </si>
  <si>
    <t>Georges Market</t>
  </si>
  <si>
    <t>14 Balsam St.</t>
  </si>
  <si>
    <t>P1A 5M7</t>
  </si>
  <si>
    <t>Thunder Bay, ON   P1A 5M7</t>
  </si>
  <si>
    <t>320-5927</t>
  </si>
  <si>
    <t>Pearls Inc.</t>
  </si>
  <si>
    <t>158 Main Street West</t>
  </si>
  <si>
    <t>P1B 2T5</t>
  </si>
  <si>
    <t>North Bay, ON   P1B 2T5</t>
  </si>
  <si>
    <t>North Bay Guardian Pharmacy</t>
  </si>
  <si>
    <t>1950 Algonquin Ave</t>
  </si>
  <si>
    <t>P1B 4Z2</t>
  </si>
  <si>
    <t>North Bay, ON   P1B 4Z2</t>
  </si>
  <si>
    <t>890-1652</t>
  </si>
  <si>
    <t>Pharmasave - 616</t>
  </si>
  <si>
    <t>2547 Trout Lake Rd</t>
  </si>
  <si>
    <t>P1B 7S8</t>
  </si>
  <si>
    <t>North Bay, ON   P1B 7S8</t>
  </si>
  <si>
    <t>138-8201</t>
  </si>
  <si>
    <t>Green Store</t>
  </si>
  <si>
    <t>3767 Trout Lake Road</t>
  </si>
  <si>
    <t>P1B 8G4</t>
  </si>
  <si>
    <t>North Bay, ON   P1B 8G4</t>
  </si>
  <si>
    <t>468-5461</t>
  </si>
  <si>
    <t>Dollar Value</t>
  </si>
  <si>
    <t>975 McKeown Ave</t>
  </si>
  <si>
    <t>Algonquin Square</t>
  </si>
  <si>
    <t>P1B 9P2</t>
  </si>
  <si>
    <t>North Bay, ON   P1B 9P2</t>
  </si>
  <si>
    <t>651-8217</t>
  </si>
  <si>
    <t>Huntsville Hospital</t>
  </si>
  <si>
    <t>354 Muskoka Rd #3 N</t>
  </si>
  <si>
    <t>P1H 1H7</t>
  </si>
  <si>
    <t>Huntsville, ON   P1H 1H7</t>
  </si>
  <si>
    <t>252-4513</t>
  </si>
  <si>
    <t>Treasures and Trophies</t>
  </si>
  <si>
    <t>30 Main Street E.</t>
  </si>
  <si>
    <t>P1H 2C8</t>
  </si>
  <si>
    <t>Huntsville, ON   P1H 2C8</t>
  </si>
  <si>
    <t>560-8362</t>
  </si>
  <si>
    <t>Stedmans V&amp;S</t>
  </si>
  <si>
    <t>Box 580</t>
  </si>
  <si>
    <t>295 Muskoka Road North</t>
  </si>
  <si>
    <t>P1P 1X2</t>
  </si>
  <si>
    <t>Gravenhurst, ON   P1P 1X2</t>
  </si>
  <si>
    <t>IDA - Gravenhurst, ON</t>
  </si>
  <si>
    <t>405B Muskoka Rd. South</t>
  </si>
  <si>
    <t>P1P1J4</t>
  </si>
  <si>
    <t>Gravenhurst, ON   P1P1J4</t>
  </si>
  <si>
    <t>161-2673</t>
  </si>
  <si>
    <t>Health Care Guardian</t>
  </si>
  <si>
    <t>1276 La Salle Blvd</t>
  </si>
  <si>
    <t>P3A 1Y8</t>
  </si>
  <si>
    <t>Sudbury, ON   P3A 1Y8</t>
  </si>
  <si>
    <t>525-7386</t>
  </si>
  <si>
    <t>Buck or Two #156</t>
  </si>
  <si>
    <t>40 Elm Street</t>
  </si>
  <si>
    <t>P3C 1S8</t>
  </si>
  <si>
    <t>Sudbury, ON   P3C 1S8</t>
  </si>
  <si>
    <t>799-6028</t>
  </si>
  <si>
    <t>Plaza 69 IDA</t>
  </si>
  <si>
    <t>1935 Paris St.</t>
  </si>
  <si>
    <t>P3E 3C6</t>
  </si>
  <si>
    <t>Sudbury, ON   P3E 3C6</t>
  </si>
  <si>
    <t>126-5667</t>
  </si>
  <si>
    <t>Dollar Klub</t>
  </si>
  <si>
    <t>5085 HWY #69</t>
  </si>
  <si>
    <t>Unit 9</t>
  </si>
  <si>
    <t>P3P 1P7</t>
  </si>
  <si>
    <t>Hanmer, ON   P3P 1P7</t>
  </si>
  <si>
    <t>SOCKS THIRD AVENUE</t>
  </si>
  <si>
    <t>221 Third Ave</t>
  </si>
  <si>
    <t>P4N 1C9</t>
  </si>
  <si>
    <t>Timmins, ON   P4N 1C9</t>
  </si>
  <si>
    <t>696-1392</t>
  </si>
  <si>
    <t>Classic Esthetics</t>
  </si>
  <si>
    <t>73 Balsam St. S.</t>
  </si>
  <si>
    <t>P4N 2C9</t>
  </si>
  <si>
    <t>Timmins, ON   P4N 2C9</t>
  </si>
  <si>
    <t>127-8712</t>
  </si>
  <si>
    <t>Simply Country</t>
  </si>
  <si>
    <t>35 Pine Street South</t>
  </si>
  <si>
    <t>P4N 2J9</t>
  </si>
  <si>
    <t>Timmins, ON   P4N 2J9</t>
  </si>
  <si>
    <t>Buck or Two #28</t>
  </si>
  <si>
    <t>1500 Riverside Dr</t>
  </si>
  <si>
    <t>P4R 1A1</t>
  </si>
  <si>
    <t>Timmins, ON   P4R 1A1</t>
  </si>
  <si>
    <t>354-6366</t>
  </si>
  <si>
    <t>Garfield #144</t>
  </si>
  <si>
    <t>293 Bay St.</t>
  </si>
  <si>
    <t>P6A 1X3</t>
  </si>
  <si>
    <t>Sault Ste. Marie, ON   P6A 1X3</t>
  </si>
  <si>
    <t>889-7868</t>
  </si>
  <si>
    <t>Buck Or Two #248</t>
  </si>
  <si>
    <t>1020 Dawson Road</t>
  </si>
  <si>
    <t>P7A 1A1</t>
  </si>
  <si>
    <t>Thunder Bay, ON   P7A 1A1</t>
  </si>
  <si>
    <t>103-9210</t>
  </si>
  <si>
    <t>Hallmark Cards - Thunder Bay</t>
  </si>
  <si>
    <t>1000 Fort William Road</t>
  </si>
  <si>
    <t>P7B 3A5</t>
  </si>
  <si>
    <t>Thunder Bay, ON   P7B 3A5</t>
  </si>
  <si>
    <t>627-8977</t>
  </si>
  <si>
    <t>Bourkes Medi Plus Drug Stores Ltd.</t>
  </si>
  <si>
    <t>874 Tungsten St</t>
  </si>
  <si>
    <t>P7B 6J3</t>
  </si>
  <si>
    <t>Thunder Bay, ON   P7B 6J3</t>
  </si>
  <si>
    <t>852-7554</t>
  </si>
  <si>
    <t>Bourkes Medi Plus Store Ltd</t>
  </si>
  <si>
    <t>874 Tungsten St.</t>
  </si>
  <si>
    <t>556-1471</t>
  </si>
  <si>
    <t>Medi Plus Drug Store Ltd</t>
  </si>
  <si>
    <t>647-8342</t>
  </si>
  <si>
    <t>Pharmasave - 490</t>
  </si>
  <si>
    <t>1-35 White Ave</t>
  </si>
  <si>
    <t>P8N 1Z2</t>
  </si>
  <si>
    <t>Dryden, ON   P8N 1Z2</t>
  </si>
  <si>
    <t>523-1295</t>
  </si>
  <si>
    <t>Downtown Dollar</t>
  </si>
  <si>
    <t>36 White Ave.</t>
  </si>
  <si>
    <t>P8N 1Z3</t>
  </si>
  <si>
    <t>Dryden, ON   P8N 1Z3</t>
  </si>
  <si>
    <t>739-9258</t>
  </si>
  <si>
    <t>Rexall Drug Store Ltd. #6955</t>
  </si>
  <si>
    <t>Box 159</t>
  </si>
  <si>
    <t>60 Front St</t>
  </si>
  <si>
    <t>P8T 1A3</t>
  </si>
  <si>
    <t>Sioux Lookout, ON   P8T 1A3</t>
  </si>
  <si>
    <t>Johnny's Fresh Market</t>
  </si>
  <si>
    <t>Box 226</t>
  </si>
  <si>
    <t>79 Queen St.</t>
  </si>
  <si>
    <t>875-2026</t>
  </si>
  <si>
    <t>Pharmasave - 494</t>
  </si>
  <si>
    <t>140 Scott St</t>
  </si>
  <si>
    <t>P9A 1G6</t>
  </si>
  <si>
    <t>Fort Frances, ON   P9A 1G6</t>
  </si>
  <si>
    <t>670-9829</t>
  </si>
  <si>
    <t>VILLAGE CORNER, INC.</t>
  </si>
  <si>
    <t>BOX 220</t>
  </si>
  <si>
    <t>104 VERMILIO BAY STREET</t>
  </si>
  <si>
    <t>POV 2V2</t>
  </si>
  <si>
    <t>VERMILION BAY, ON   POV 2V2</t>
  </si>
  <si>
    <t>853-3585</t>
  </si>
  <si>
    <t>Stonewall Pharmacy</t>
  </si>
  <si>
    <t>333 Main Street</t>
  </si>
  <si>
    <t>West Side Plaza</t>
  </si>
  <si>
    <t>R0C 2Z0</t>
  </si>
  <si>
    <t>Stonewall, MB   R0C 2Z0</t>
  </si>
  <si>
    <t>454-8880</t>
  </si>
  <si>
    <t>Paragon Teulon Pharmacy</t>
  </si>
  <si>
    <t>42 Main Street</t>
  </si>
  <si>
    <t>R0C 3B0</t>
  </si>
  <si>
    <t>Teulon, MB   R0C 3B0</t>
  </si>
  <si>
    <t>762-3730</t>
  </si>
  <si>
    <t>Pharmasave - 469</t>
  </si>
  <si>
    <t>Box 910</t>
  </si>
  <si>
    <t>469 651 Park Avenue</t>
  </si>
  <si>
    <t>R0E 0C0</t>
  </si>
  <si>
    <t>Beausejour, MB   R0E 0C0</t>
  </si>
  <si>
    <t>655-2663</t>
  </si>
  <si>
    <t>Plum Creek Gifts</t>
  </si>
  <si>
    <t>Box 41</t>
  </si>
  <si>
    <t>Corner of Highway 59</t>
  </si>
  <si>
    <t>R0E 2A0</t>
  </si>
  <si>
    <t>Travis Bay, MB   R0E 2A0</t>
  </si>
  <si>
    <t>815-1948</t>
  </si>
  <si>
    <t>Evensong Gifts</t>
  </si>
  <si>
    <t>Box 2220</t>
  </si>
  <si>
    <t>82 Main Street South</t>
  </si>
  <si>
    <t>R0G 0J0</t>
  </si>
  <si>
    <t>Carman, MB   R0G 0J0</t>
  </si>
  <si>
    <t>301-7886</t>
  </si>
  <si>
    <t>Minneposa Dollar Store</t>
  </si>
  <si>
    <t>4131258 Manltoba Ltd</t>
  </si>
  <si>
    <t>Box 1718</t>
  </si>
  <si>
    <t>112 Main Street</t>
  </si>
  <si>
    <t>R0J 1E0</t>
  </si>
  <si>
    <t>Minnedosa, MB   R0J 1E0</t>
  </si>
  <si>
    <t>404-7492</t>
  </si>
  <si>
    <t>Tucker's Creek Gold and Jewellery</t>
  </si>
  <si>
    <t>472 Main St. St.</t>
  </si>
  <si>
    <t>R0L 1S0</t>
  </si>
  <si>
    <t>St. Rose, MB   R0L 1S0</t>
  </si>
  <si>
    <t>336-9123</t>
  </si>
  <si>
    <t>JIGSAW</t>
  </si>
  <si>
    <t>1693 Corydon Ave</t>
  </si>
  <si>
    <t>R2C 0A1</t>
  </si>
  <si>
    <t>Winnipeg, MB   R2C 0A1</t>
  </si>
  <si>
    <t>473-4937</t>
  </si>
  <si>
    <t>Pharmaplus - 4887</t>
  </si>
  <si>
    <t>1795 Henderson Highway Winnipeg</t>
  </si>
  <si>
    <t>R2G 1P3</t>
  </si>
  <si>
    <t>Winnipeg, MB   R2G 1P3</t>
  </si>
  <si>
    <t>746-2518</t>
  </si>
  <si>
    <t>Only Deals #11</t>
  </si>
  <si>
    <t>5-850 Keewatin St.</t>
  </si>
  <si>
    <t>R2R 0Z5</t>
  </si>
  <si>
    <t>Winnipeg, MB   R2R 0Z5</t>
  </si>
  <si>
    <t>108-8424</t>
  </si>
  <si>
    <t>P.P. UniversityCenterPharmacy(Winnipeg)</t>
  </si>
  <si>
    <t>160 Eagle Dr.</t>
  </si>
  <si>
    <t>R2R 1V5</t>
  </si>
  <si>
    <t>Winnipeg, MB   R2R 1V5</t>
  </si>
  <si>
    <t>644-9927</t>
  </si>
  <si>
    <t>Holy Family Nursy Home Gift Shop</t>
  </si>
  <si>
    <t>165 Aberdeen Ave</t>
  </si>
  <si>
    <t>R2W 1T9</t>
  </si>
  <si>
    <t>Winnipeg, MB   R2W 1T9</t>
  </si>
  <si>
    <t>757-2269</t>
  </si>
  <si>
    <t>PharmaPlus - 4960</t>
  </si>
  <si>
    <t>4960 3051 Ness Avenue Winnipeg</t>
  </si>
  <si>
    <t>R2Y 0G1</t>
  </si>
  <si>
    <t>Winnipeg, MB   R2Y 0G1</t>
  </si>
  <si>
    <t>381-2036</t>
  </si>
  <si>
    <t>Vfine Jewellery</t>
  </si>
  <si>
    <t>365 Main Street, Unit #9</t>
  </si>
  <si>
    <t>Portage &amp; Main Concourse</t>
  </si>
  <si>
    <t>R3B 3C2</t>
  </si>
  <si>
    <t>Winnipeg, MB   R3B 3C2</t>
  </si>
  <si>
    <t>Buck or Two-060</t>
  </si>
  <si>
    <t>393 Portage Avenue</t>
  </si>
  <si>
    <t>Portage Place</t>
  </si>
  <si>
    <t>R3B 3H6</t>
  </si>
  <si>
    <t>Winnipeg, MB   R3B 3H6</t>
  </si>
  <si>
    <t>PharmaPlus - 4895</t>
  </si>
  <si>
    <t>333 St. Mary's Avenue</t>
  </si>
  <si>
    <t>R3C 4A5</t>
  </si>
  <si>
    <t>Winniepeg, MB   R3C 4A5</t>
  </si>
  <si>
    <t>129-5804</t>
  </si>
  <si>
    <t>Yash Global Gifts</t>
  </si>
  <si>
    <t>211 - 1 Forks Market Road</t>
  </si>
  <si>
    <t>R3C 4L9</t>
  </si>
  <si>
    <t>Winnipeg, MB   R3C 4L9</t>
  </si>
  <si>
    <t>698-3514</t>
  </si>
  <si>
    <t>Cassiopeia Clothing</t>
  </si>
  <si>
    <t>115-25 Forks Market</t>
  </si>
  <si>
    <t>R3C 4S8</t>
  </si>
  <si>
    <t>Winnipeg, MB   R3C 4S8</t>
  </si>
  <si>
    <t>618-2349</t>
  </si>
  <si>
    <t>Nancy's Gift Shop</t>
  </si>
  <si>
    <t>1808 Wellington Avenue</t>
  </si>
  <si>
    <t>R3H 0G3</t>
  </si>
  <si>
    <t>Winnipeg, MB   R3H 0G3</t>
  </si>
  <si>
    <t>368-3208</t>
  </si>
  <si>
    <t>Grace Hospital</t>
  </si>
  <si>
    <t>300 Booth Drive</t>
  </si>
  <si>
    <t>R3J 3M7</t>
  </si>
  <si>
    <t>Winnipeg, MB   R3J 3M7</t>
  </si>
  <si>
    <t>322-7250</t>
  </si>
  <si>
    <t>Toys To Go</t>
  </si>
  <si>
    <t>340 Block St.</t>
  </si>
  <si>
    <t>R3N 0Y9</t>
  </si>
  <si>
    <t>Winnipeg, MB   R3N 0Y9</t>
  </si>
  <si>
    <t>243-7146</t>
  </si>
  <si>
    <t>SDM-0545</t>
  </si>
  <si>
    <t>306 Main St.</t>
  </si>
  <si>
    <t>R5G 1 Z1</t>
  </si>
  <si>
    <t>Steinbach, MB   R5G 1 Z1</t>
  </si>
  <si>
    <t>322-3281</t>
  </si>
  <si>
    <t>Shopper Drug Mart - 0545</t>
  </si>
  <si>
    <t>Box 1780</t>
  </si>
  <si>
    <t>306 Main St</t>
  </si>
  <si>
    <t>R5G 1Z1</t>
  </si>
  <si>
    <t>Steinbach, MB   R5G 1Z1</t>
  </si>
  <si>
    <t>675-4012</t>
  </si>
  <si>
    <t>Pharmasave - 454</t>
  </si>
  <si>
    <t>454 Southland Mall Winkler</t>
  </si>
  <si>
    <t>R6W 2S2</t>
  </si>
  <si>
    <t>Winkler, MB   R6W 2S2</t>
  </si>
  <si>
    <t>972-6125</t>
  </si>
  <si>
    <t>Clininc Pharmacy #120</t>
  </si>
  <si>
    <t>36 Mctavish Ave E</t>
  </si>
  <si>
    <t>R7A 2B2</t>
  </si>
  <si>
    <t>Brandon, MB   R7A 2B2</t>
  </si>
  <si>
    <t>413-5121</t>
  </si>
  <si>
    <t>Hallmark Gold Crown - Brandon</t>
  </si>
  <si>
    <t>1570 - 18th Street</t>
  </si>
  <si>
    <t>R7A 5C5</t>
  </si>
  <si>
    <t>Brandon, MB   R7A 5C5</t>
  </si>
  <si>
    <t>Balloon Tycoons</t>
  </si>
  <si>
    <t>318 Main St. South</t>
  </si>
  <si>
    <t>R7N 1K7</t>
  </si>
  <si>
    <t>Dauphin, MB   R7N 1K7</t>
  </si>
  <si>
    <t>125-8063</t>
  </si>
  <si>
    <t>Boopster's Hanger</t>
  </si>
  <si>
    <t>241 EDWARDS</t>
  </si>
  <si>
    <t>R9A 1L2</t>
  </si>
  <si>
    <t>The Pas, MB   R9A 1L2</t>
  </si>
  <si>
    <t>296-9083</t>
  </si>
  <si>
    <t>BUCK $ STORE</t>
  </si>
  <si>
    <t>198 Broadway ST E</t>
  </si>
  <si>
    <t>S0G 1S0</t>
  </si>
  <si>
    <t>Fort Qu'appelle, SK   S0G 1S0</t>
  </si>
  <si>
    <t>740-5700</t>
  </si>
  <si>
    <t>The Sandbox</t>
  </si>
  <si>
    <t>Box 158</t>
  </si>
  <si>
    <t>955 Waskesie Dr</t>
  </si>
  <si>
    <t>S0J 2Y0</t>
  </si>
  <si>
    <t>Waskesiu, SK   S0J 2Y0</t>
  </si>
  <si>
    <t>762-2156</t>
  </si>
  <si>
    <t>Daisy maze</t>
  </si>
  <si>
    <t>box 158</t>
  </si>
  <si>
    <t>955 Wasesui Dr</t>
  </si>
  <si>
    <t>Waskesui, SK   S0J 2Y0</t>
  </si>
  <si>
    <t>660-7581</t>
  </si>
  <si>
    <t>Sereda's Pharmacy</t>
  </si>
  <si>
    <t>Box 460</t>
  </si>
  <si>
    <t>Bay 16 - Carlton Trail Mall</t>
  </si>
  <si>
    <t>S0K 2M0</t>
  </si>
  <si>
    <t>Lanigan, SK   S0K 2M0</t>
  </si>
  <si>
    <t>626-4358</t>
  </si>
  <si>
    <t>Rosthern Pharmacy</t>
  </si>
  <si>
    <t>40 Main Street</t>
  </si>
  <si>
    <t>S0K 3R0</t>
  </si>
  <si>
    <t>Rosthern, SK   S0K 3R0</t>
  </si>
  <si>
    <t>238-2389</t>
  </si>
  <si>
    <t>Blooms Photography</t>
  </si>
  <si>
    <t>Box 610</t>
  </si>
  <si>
    <t>213 Main St</t>
  </si>
  <si>
    <t>S0M 2Y0</t>
  </si>
  <si>
    <t>Turtleford, SK   S0M 2Y0</t>
  </si>
  <si>
    <t>Shering Gold Ltd.</t>
  </si>
  <si>
    <t>91 Broadway St. E</t>
  </si>
  <si>
    <t>S3N 2W7</t>
  </si>
  <si>
    <t>Yorkton, SK   S3N 2W7</t>
  </si>
  <si>
    <t>Plum Tree,The</t>
  </si>
  <si>
    <t>385 Broadway St. E.</t>
  </si>
  <si>
    <t>S3N 3Z3</t>
  </si>
  <si>
    <t>Yorkton, SK   S3N 3Z3</t>
  </si>
  <si>
    <t>637-6094</t>
  </si>
  <si>
    <t>PHARAMSAVE - 427</t>
  </si>
  <si>
    <t>1239 FIFTH STREET</t>
  </si>
  <si>
    <t>S4A 0Z5</t>
  </si>
  <si>
    <t>ESTEVAN, SK   S4A 0Z5</t>
  </si>
  <si>
    <t>295-2068</t>
  </si>
  <si>
    <t>LOVE STORY CARD &amp; GIFT</t>
  </si>
  <si>
    <t>400 King St</t>
  </si>
  <si>
    <t>S4A 2B4</t>
  </si>
  <si>
    <t>ESTEVAN, SK   S4A 2B4</t>
  </si>
  <si>
    <t>692-8681</t>
  </si>
  <si>
    <t>Little Shop of Hope c/o Warner industries</t>
  </si>
  <si>
    <t>330 4th Ave E</t>
  </si>
  <si>
    <t>S4N 4Z6</t>
  </si>
  <si>
    <t>Regina, SK   S4N 4Z6</t>
  </si>
  <si>
    <t>156-2148</t>
  </si>
  <si>
    <t>Beadplus</t>
  </si>
  <si>
    <t>2223 Victoria Avenue East</t>
  </si>
  <si>
    <t>Victoria Sq Mall</t>
  </si>
  <si>
    <t>S4N 6E4</t>
  </si>
  <si>
    <t>Regina, SK   S4N 6E4</t>
  </si>
  <si>
    <t>510-3940</t>
  </si>
  <si>
    <t>Sarah's Corner</t>
  </si>
  <si>
    <t>1817 Hamilton Street</t>
  </si>
  <si>
    <t>S4P 4B4</t>
  </si>
  <si>
    <t>Regina, SK   S4P 4B4</t>
  </si>
  <si>
    <t>771-8785</t>
  </si>
  <si>
    <t>Buck or Two - 397</t>
  </si>
  <si>
    <t>3806 Albert St. S.</t>
  </si>
  <si>
    <t>S4S 3R2</t>
  </si>
  <si>
    <t>Regina, SK   S4S 3R2</t>
  </si>
  <si>
    <t>976-6013</t>
  </si>
  <si>
    <t>Buck or Two #532</t>
  </si>
  <si>
    <t>3806 Albert Street, Unit #26</t>
  </si>
  <si>
    <t>692-1666</t>
  </si>
  <si>
    <t>Buck or Two #529</t>
  </si>
  <si>
    <t>4143 Rochdale Boulevard</t>
  </si>
  <si>
    <t>S4X 4P7</t>
  </si>
  <si>
    <t>Regina, SK   S4X 4P7</t>
  </si>
  <si>
    <t>Cranberry Rose</t>
  </si>
  <si>
    <t>436 Langdon Cres</t>
  </si>
  <si>
    <t>S6H 0X5</t>
  </si>
  <si>
    <t>Moose Jaw, SK   S6H 0X5</t>
  </si>
  <si>
    <t>987-9733</t>
  </si>
  <si>
    <t>Emerald Glass</t>
  </si>
  <si>
    <t>468 Hight Street West</t>
  </si>
  <si>
    <t>S6H 1I3</t>
  </si>
  <si>
    <t>Moose Jaw, SK   S6H 1I3</t>
  </si>
  <si>
    <t>533-7411</t>
  </si>
  <si>
    <t>Lasting Impressions</t>
  </si>
  <si>
    <t>Attn: Gail</t>
  </si>
  <si>
    <t>108 Main St North</t>
  </si>
  <si>
    <t>S6H 3J7</t>
  </si>
  <si>
    <t>Moose Jaw, SK   S6H 3J7</t>
  </si>
  <si>
    <t>885-8142</t>
  </si>
  <si>
    <t>Chocolate Moose Fudge Factory</t>
  </si>
  <si>
    <t>108 Main St. North</t>
  </si>
  <si>
    <t>282-1256</t>
  </si>
  <si>
    <t>Your Dollar Store With More #309</t>
  </si>
  <si>
    <t>1210 main Street North</t>
  </si>
  <si>
    <t>S6H 3L1</t>
  </si>
  <si>
    <t>Moose Jaw, SK   S6H 3L1</t>
  </si>
  <si>
    <t>118-9510</t>
  </si>
  <si>
    <t>Happy Hour Cards</t>
  </si>
  <si>
    <t>41 - 1235 Main St. N.</t>
  </si>
  <si>
    <t>Town 'n' Country Mall</t>
  </si>
  <si>
    <t>S6H 6M4</t>
  </si>
  <si>
    <t>Moose Jaw, SK   S6H 6M4</t>
  </si>
  <si>
    <t>357-2945</t>
  </si>
  <si>
    <t>Tumbleweed Gift Shop</t>
  </si>
  <si>
    <t>401 Acadia Drive</t>
  </si>
  <si>
    <t>S7H 2E7</t>
  </si>
  <si>
    <t>Saskatoon, SK   S7H 2E7</t>
  </si>
  <si>
    <t>778-5091</t>
  </si>
  <si>
    <t>Earth Stone Jewellery</t>
  </si>
  <si>
    <t>306 Rosedale Rd</t>
  </si>
  <si>
    <t>S7H 4Z3</t>
  </si>
  <si>
    <t>Saskatoon, SK   S7H 4Z3</t>
  </si>
  <si>
    <t>152-3733</t>
  </si>
  <si>
    <t>The Great 88 #528</t>
  </si>
  <si>
    <t>3310-8th Street East, Unit 430</t>
  </si>
  <si>
    <t>S7H 5M3</t>
  </si>
  <si>
    <t>Saskatoon, SK   S7H 5M3</t>
  </si>
  <si>
    <t>Carriage House Florist</t>
  </si>
  <si>
    <t>Attn: Terry / Judy</t>
  </si>
  <si>
    <t>302 - 3907 8th Street East</t>
  </si>
  <si>
    <t>S7H 5M7</t>
  </si>
  <si>
    <t>Saskatoon, SK   S7H 5M7</t>
  </si>
  <si>
    <t>517-4215</t>
  </si>
  <si>
    <t>Buck or Two #530</t>
  </si>
  <si>
    <t>21st Street East</t>
  </si>
  <si>
    <t>S7K 1J9</t>
  </si>
  <si>
    <t>Saskatoon, SK   S7K 1J9</t>
  </si>
  <si>
    <t>949-8096</t>
  </si>
  <si>
    <t>East Village</t>
  </si>
  <si>
    <t>144 Second Avenue North</t>
  </si>
  <si>
    <t>S7K 2B2</t>
  </si>
  <si>
    <t>Saskatoon, SK   S7K 2B2</t>
  </si>
  <si>
    <t>380-6417</t>
  </si>
  <si>
    <t>Buck or Two #057</t>
  </si>
  <si>
    <t>134 Primrose Drive</t>
  </si>
  <si>
    <t>S7K 2S6</t>
  </si>
  <si>
    <t>Saskatoon, SK   S7K 2S6</t>
  </si>
  <si>
    <t>893-4448</t>
  </si>
  <si>
    <t>The Berry Barn</t>
  </si>
  <si>
    <t>Box 95A</t>
  </si>
  <si>
    <t>S7K 3J6</t>
  </si>
  <si>
    <t>Saskatoon, SK   S7K 3J6</t>
  </si>
  <si>
    <t>892-6433</t>
  </si>
  <si>
    <t>Saskatoon 16 West RV Park</t>
  </si>
  <si>
    <t>Corner Of 71ST Street Road &amp; Hwy 16 West</t>
  </si>
  <si>
    <t>S7K 3J7</t>
  </si>
  <si>
    <t>Saskatoon, SK   S7K 3J7</t>
  </si>
  <si>
    <t>676-3500</t>
  </si>
  <si>
    <t>Bead Hive</t>
  </si>
  <si>
    <t>134 Primrose Dr.</t>
  </si>
  <si>
    <t>Lawson Heights Mall</t>
  </si>
  <si>
    <t>S7K 5S6</t>
  </si>
  <si>
    <t>Saskatoon, SK   S7K 5S6</t>
  </si>
  <si>
    <t>970-3491</t>
  </si>
  <si>
    <t>A14 - 134 Primrose Drive</t>
  </si>
  <si>
    <t>651-2937</t>
  </si>
  <si>
    <t>Atrium Card &amp; Gift Shop</t>
  </si>
  <si>
    <t>119 4th Ave S</t>
  </si>
  <si>
    <t>S7K 5X2</t>
  </si>
  <si>
    <t>Saskatchewan, SK   S7K 5X2</t>
  </si>
  <si>
    <t>628-1450</t>
  </si>
  <si>
    <t>St. Paul Hospital</t>
  </si>
  <si>
    <t>1702-20th St. W</t>
  </si>
  <si>
    <t>S7M 0Z9</t>
  </si>
  <si>
    <t>Saskatoon, SK   S7M 0Z9</t>
  </si>
  <si>
    <t>298-8160</t>
  </si>
  <si>
    <t>Hats &amp; That</t>
  </si>
  <si>
    <t>636 Broadway Avenue</t>
  </si>
  <si>
    <t>S7N 1A9</t>
  </si>
  <si>
    <t>Saskatoon, SK   S7N 1A9</t>
  </si>
  <si>
    <t>583-8537</t>
  </si>
  <si>
    <t>Dutch Growers</t>
  </si>
  <si>
    <t>685 Reid Rd.</t>
  </si>
  <si>
    <t>S7N 3J4</t>
  </si>
  <si>
    <t>Saskatoon, SK   S7N 3J4</t>
  </si>
  <si>
    <t>867-7854</t>
  </si>
  <si>
    <t>Your Dollar Store With More</t>
  </si>
  <si>
    <t>#11 410 Ludlow Street</t>
  </si>
  <si>
    <t>S7S 1M7</t>
  </si>
  <si>
    <t>Saskatoon, SK   S7S 1M7</t>
  </si>
  <si>
    <t>Sharon Mohagan</t>
  </si>
  <si>
    <t>2193 Douglas Ave</t>
  </si>
  <si>
    <t>S9A 3P2</t>
  </si>
  <si>
    <t>North Battleford, SK   S9A 3P2</t>
  </si>
  <si>
    <t>765-2294</t>
  </si>
  <si>
    <t>Mill Bank Flowers &amp; Gift</t>
  </si>
  <si>
    <t>1111 - 100th St.</t>
  </si>
  <si>
    <t>S9A 9V3</t>
  </si>
  <si>
    <t>North Battle Ford, SK   S9A 9V3</t>
  </si>
  <si>
    <t>834-5693</t>
  </si>
  <si>
    <t>Etc Etc</t>
  </si>
  <si>
    <t>Box 113</t>
  </si>
  <si>
    <t>#1 Springs Drive</t>
  </si>
  <si>
    <t>Swift Current Mall</t>
  </si>
  <si>
    <t>S9H 3X6</t>
  </si>
  <si>
    <t>Swift Current, SK   S9H 3X6</t>
  </si>
  <si>
    <t>229-6745</t>
  </si>
  <si>
    <t>Discount Dave's</t>
  </si>
  <si>
    <t>301-1 Springs Drive</t>
  </si>
  <si>
    <t>606-3009</t>
  </si>
  <si>
    <t>Rudy's Regina Beach</t>
  </si>
  <si>
    <t>108 Centre Street</t>
  </si>
  <si>
    <t>SOG 4C0</t>
  </si>
  <si>
    <t>Regina, SK   SOG 4C0</t>
  </si>
  <si>
    <t>Kelly's Closet</t>
  </si>
  <si>
    <t>Box 672</t>
  </si>
  <si>
    <t>4910 - 50 St</t>
  </si>
  <si>
    <t>T0A 1A0</t>
  </si>
  <si>
    <t>Elk Point, AB   T0A 1A0</t>
  </si>
  <si>
    <t>958-4002</t>
  </si>
  <si>
    <t>TOWN AND COUNTRY DRUGS</t>
  </si>
  <si>
    <t>4906 50 ST</t>
  </si>
  <si>
    <t>T0B 2LO</t>
  </si>
  <si>
    <t>Killam, AB   T0B 2LO</t>
  </si>
  <si>
    <t>456-2676</t>
  </si>
  <si>
    <t>Kids Korner Store</t>
  </si>
  <si>
    <t>Box 147</t>
  </si>
  <si>
    <t>5139 - 50th Street</t>
  </si>
  <si>
    <t>T0B 3S0</t>
  </si>
  <si>
    <t>Provost, AB   T0B 3S0</t>
  </si>
  <si>
    <t>616-1961</t>
  </si>
  <si>
    <t>Blue Diamond Holding Ind</t>
  </si>
  <si>
    <t>NE11 44 15  W4</t>
  </si>
  <si>
    <t>T0B 4H0</t>
  </si>
  <si>
    <t>Strene, AB   T0B 4H0</t>
  </si>
  <si>
    <t>469-9442</t>
  </si>
  <si>
    <t>Alberta Country Gurl's General Store</t>
  </si>
  <si>
    <t>Box 169</t>
  </si>
  <si>
    <t>318 1st street</t>
  </si>
  <si>
    <t>T0E 0J0</t>
  </si>
  <si>
    <t>Cherhill, AB   T0E 0J0</t>
  </si>
  <si>
    <t>571-9049</t>
  </si>
  <si>
    <t>GRANDE GIFT</t>
  </si>
  <si>
    <t>box 569</t>
  </si>
  <si>
    <t>1321 Shoppers Mall</t>
  </si>
  <si>
    <t>T0E 0Y0</t>
  </si>
  <si>
    <t>Grande Cache, AB   T0E 0Y0</t>
  </si>
  <si>
    <t>138-9137</t>
  </si>
  <si>
    <t>Jasper Hawes</t>
  </si>
  <si>
    <t># 5 Beauvert Promenade</t>
  </si>
  <si>
    <t>T0E 1E0</t>
  </si>
  <si>
    <t>Jasper, AB   T0E 1E0</t>
  </si>
  <si>
    <t>Niche Clothing &amp; Trading Co,The</t>
  </si>
  <si>
    <t>Box 699</t>
  </si>
  <si>
    <t>1-400 Connaught Drive</t>
  </si>
  <si>
    <t>571-2033</t>
  </si>
  <si>
    <t>Timber Wolf</t>
  </si>
  <si>
    <t>Box 2402</t>
  </si>
  <si>
    <t>609 B Patricia Street</t>
  </si>
  <si>
    <t>822-6204</t>
  </si>
  <si>
    <t>Counter Clockwise</t>
  </si>
  <si>
    <t>616 Patricia</t>
  </si>
  <si>
    <t>569-4942</t>
  </si>
  <si>
    <t>Pegasus Stationers</t>
  </si>
  <si>
    <t>Box 1000</t>
  </si>
  <si>
    <t>4902-51 AVE</t>
  </si>
  <si>
    <t>T0G 1E0</t>
  </si>
  <si>
    <t>High Prairie, AB   T0G 1E0</t>
  </si>
  <si>
    <t>763-9434</t>
  </si>
  <si>
    <t>Your Dollar Store With More #214</t>
  </si>
  <si>
    <t>9915-100 Ave</t>
  </si>
  <si>
    <t>T0H 1Z0</t>
  </si>
  <si>
    <t>High Levec, AB   T0H 1Z0</t>
  </si>
  <si>
    <t>421-5408</t>
  </si>
  <si>
    <t>Box 750</t>
  </si>
  <si>
    <t>Unit B 106B 9906 - 100 AVE</t>
  </si>
  <si>
    <t>High Level, AB   T0H 1Z0</t>
  </si>
  <si>
    <t>283-4564</t>
  </si>
  <si>
    <t>Canadian Badlands Passion Play</t>
  </si>
  <si>
    <t>317 5TH Street East</t>
  </si>
  <si>
    <t>T0J 0Y4</t>
  </si>
  <si>
    <t>Drumheller, AB   T0J 0Y4</t>
  </si>
  <si>
    <t>113-8574</t>
  </si>
  <si>
    <t>Pharmasave - 352</t>
  </si>
  <si>
    <t>Box 240</t>
  </si>
  <si>
    <t>201 Centre Street</t>
  </si>
  <si>
    <t>T0L 2B0</t>
  </si>
  <si>
    <t>Vulcan, AB   T0L 2B0</t>
  </si>
  <si>
    <t>101-8823</t>
  </si>
  <si>
    <t>Valley Jewellers Ltd.</t>
  </si>
  <si>
    <t>Box 1908</t>
  </si>
  <si>
    <t>#5-557 Main Avenue W</t>
  </si>
  <si>
    <t>T0M 1X0</t>
  </si>
  <si>
    <t>Sundre, AB   T0M 1X0</t>
  </si>
  <si>
    <t>728-6211</t>
  </si>
  <si>
    <t>Sundre Value Drug Mart</t>
  </si>
  <si>
    <t>403- Main Avenue West</t>
  </si>
  <si>
    <t>933-3439</t>
  </si>
  <si>
    <t>Three Hills Pharmacy</t>
  </si>
  <si>
    <t>box 460</t>
  </si>
  <si>
    <t>424 Main street</t>
  </si>
  <si>
    <t>T0M 2A0</t>
  </si>
  <si>
    <t>Three Hills, AB   T0M 2A0</t>
  </si>
  <si>
    <t>649-8092</t>
  </si>
  <si>
    <t>Theresa Marie's Fashion Access</t>
  </si>
  <si>
    <t>5-3341 Dunmore Rd S.E.</t>
  </si>
  <si>
    <t>T1B 3R2</t>
  </si>
  <si>
    <t>Medicine Hat, AB   T1B 3R2</t>
  </si>
  <si>
    <t>431-4098</t>
  </si>
  <si>
    <t>Gift Boutique</t>
  </si>
  <si>
    <t>1051 Ross Glen Dr.</t>
  </si>
  <si>
    <t>T1B 3T8</t>
  </si>
  <si>
    <t>Medicine Hat, AB   T1B 3T8</t>
  </si>
  <si>
    <t>226-2901</t>
  </si>
  <si>
    <t>Charms And Things</t>
  </si>
  <si>
    <t>2202-15 ave Se</t>
  </si>
  <si>
    <t>T1C 3S1</t>
  </si>
  <si>
    <t>Medicine Hat, AB   T1C 3S1</t>
  </si>
  <si>
    <t>803-5916</t>
  </si>
  <si>
    <t>Pharmasave - 340</t>
  </si>
  <si>
    <t>5206-49th Ave</t>
  </si>
  <si>
    <t>T1G 1T7</t>
  </si>
  <si>
    <t>Taber, AB   T1G 1T7</t>
  </si>
  <si>
    <t>404-2211</t>
  </si>
  <si>
    <t>Stubbs Pharmacy</t>
  </si>
  <si>
    <t>1506-9th Ave S.</t>
  </si>
  <si>
    <t>T1J 1V8</t>
  </si>
  <si>
    <t>Lethbridge, AB   T1J 1V8</t>
  </si>
  <si>
    <t>713-6061</t>
  </si>
  <si>
    <t>Painted Cottage</t>
  </si>
  <si>
    <t>113-200 4Th  Avenue South</t>
  </si>
  <si>
    <t>Lethbridge Centre</t>
  </si>
  <si>
    <t>T1J 4C9</t>
  </si>
  <si>
    <t>Lethbridge, AB   T1J 4C9</t>
  </si>
  <si>
    <t>211-4735</t>
  </si>
  <si>
    <t>Buck or Two #517</t>
  </si>
  <si>
    <t>3724 Mayor Magrath Drive South</t>
  </si>
  <si>
    <t>Building "F", Unit #2</t>
  </si>
  <si>
    <t>T1K 7T6</t>
  </si>
  <si>
    <t>Lethbridge, AB   T1K 7T6</t>
  </si>
  <si>
    <t>371-4020</t>
  </si>
  <si>
    <t>Strathmore Value Drug Mart</t>
  </si>
  <si>
    <t>132-2nd Ave.</t>
  </si>
  <si>
    <t>T1P 1K3</t>
  </si>
  <si>
    <t>Strathmore, AB   T1P 1K3</t>
  </si>
  <si>
    <t>757-9958</t>
  </si>
  <si>
    <t>Wild Rose Jewellery &amp; Gifts</t>
  </si>
  <si>
    <t>21 Elizabeth Street</t>
  </si>
  <si>
    <t>T1S 1B1</t>
  </si>
  <si>
    <t>Okotoks, AB   T1S 1B1</t>
  </si>
  <si>
    <t>860-9564</t>
  </si>
  <si>
    <t>Happy Gift Shop</t>
  </si>
  <si>
    <t>3515 - 26 Street N.E.</t>
  </si>
  <si>
    <t>T1Y 7E3</t>
  </si>
  <si>
    <t>Calgary, AB   T1Y 7E3</t>
  </si>
  <si>
    <t>792-2195</t>
  </si>
  <si>
    <t>Carewest George Boyack</t>
  </si>
  <si>
    <t>1203 Centre Avenue N.E.</t>
  </si>
  <si>
    <t>T2E 0A5</t>
  </si>
  <si>
    <t>Calgary, AB   T2E 0A5</t>
  </si>
  <si>
    <t>929-7009</t>
  </si>
  <si>
    <t>Glenbow Museum</t>
  </si>
  <si>
    <t>130-9 Ave. SE</t>
  </si>
  <si>
    <t>T2G 0P3</t>
  </si>
  <si>
    <t>Calgary, AB   T2G 0P3</t>
  </si>
  <si>
    <t>302-4590</t>
  </si>
  <si>
    <t>Lammle's Western Wear &amp; Tacks</t>
  </si>
  <si>
    <t>7212 Flint Place</t>
  </si>
  <si>
    <t>T2H 1YS</t>
  </si>
  <si>
    <t>Calgary, AB   T2H 1YS</t>
  </si>
  <si>
    <t>564-1496</t>
  </si>
  <si>
    <t>Who's Who In The Zoo</t>
  </si>
  <si>
    <t>236 Parkvista Cres. SE</t>
  </si>
  <si>
    <t>T2J 4W7</t>
  </si>
  <si>
    <t>Calgary, AB   T2J 4W7</t>
  </si>
  <si>
    <t>Joints</t>
  </si>
  <si>
    <t>#2 - 1145 Kensington Cr N.W.</t>
  </si>
  <si>
    <t>T2N 1X7</t>
  </si>
  <si>
    <t>Calgary, AB   T2N 1X7</t>
  </si>
  <si>
    <t>151-9949</t>
  </si>
  <si>
    <t>Friends s - Foothills Hospital</t>
  </si>
  <si>
    <t>1403 29 Street NW</t>
  </si>
  <si>
    <t>T2N 2T9</t>
  </si>
  <si>
    <t>Calgary, AB   T2N 2T9</t>
  </si>
  <si>
    <t>709-5923</t>
  </si>
  <si>
    <t>Macdonalds Concolidated</t>
  </si>
  <si>
    <t>A Division of Canada Safeway Limited</t>
  </si>
  <si>
    <t>Box 2095</t>
  </si>
  <si>
    <t>Station M</t>
  </si>
  <si>
    <t>T2P 2M4</t>
  </si>
  <si>
    <t>Calgary, AB   T2P 2M4</t>
  </si>
  <si>
    <t>Glencoe Club</t>
  </si>
  <si>
    <t>636 - 29th Ave Sw</t>
  </si>
  <si>
    <t>T2S 0P1</t>
  </si>
  <si>
    <t>Calgary, AB   T2S 0P1</t>
  </si>
  <si>
    <t>Sterling Rose</t>
  </si>
  <si>
    <t>A-130-1600 -90th Ave S.W.</t>
  </si>
  <si>
    <t>T2V 5A8</t>
  </si>
  <si>
    <t>Calgary, AB   T2V 5A8</t>
  </si>
  <si>
    <t>163-2685</t>
  </si>
  <si>
    <t>Carewest Sarcee</t>
  </si>
  <si>
    <t>3504-29th Street S.W.</t>
  </si>
  <si>
    <t>T3E 2L3</t>
  </si>
  <si>
    <t>Calgary, AB   T3E 2L3</t>
  </si>
  <si>
    <t>767-5602</t>
  </si>
  <si>
    <t>DOODAD'S</t>
  </si>
  <si>
    <t>2032 34 Avenue Southwest</t>
  </si>
  <si>
    <t>T3H 2Z8</t>
  </si>
  <si>
    <t>Calgary, AB   T3H 2Z8</t>
  </si>
  <si>
    <t>858-3472</t>
  </si>
  <si>
    <t>RUBY'S FASHION</t>
  </si>
  <si>
    <t>120-555 Strathcona Blvd Southwest</t>
  </si>
  <si>
    <t>T3H 2Z9</t>
  </si>
  <si>
    <t>Calgary, AB   T3H 2Z9</t>
  </si>
  <si>
    <t>Splurge</t>
  </si>
  <si>
    <t>315 - 555 Strathcona Blvd. S.W.</t>
  </si>
  <si>
    <t>322-3954</t>
  </si>
  <si>
    <t>Rocky Guardian Drugs</t>
  </si>
  <si>
    <t>4919-50th St.</t>
  </si>
  <si>
    <t>T4B 1B1</t>
  </si>
  <si>
    <t>Rocky Mountain House, AB   T4B 1B1</t>
  </si>
  <si>
    <t>937-8607</t>
  </si>
  <si>
    <t>The Heavenly Outhouse</t>
  </si>
  <si>
    <t>Box 902</t>
  </si>
  <si>
    <t>312 - 1st Street West</t>
  </si>
  <si>
    <t>T4C 1A9</t>
  </si>
  <si>
    <t>Cochrane, AB   T4C 1A9</t>
  </si>
  <si>
    <t>128-8725</t>
  </si>
  <si>
    <t>Rexall Drug Store #7268</t>
  </si>
  <si>
    <t>125 1st St E</t>
  </si>
  <si>
    <t>T4C 1Z3</t>
  </si>
  <si>
    <t>Cochrane, AB   T4C 1Z3</t>
  </si>
  <si>
    <t>823-7527</t>
  </si>
  <si>
    <t>Talisman Jewellery Ltd.</t>
  </si>
  <si>
    <t>4303 - 50 Street</t>
  </si>
  <si>
    <t>T4G 1B6</t>
  </si>
  <si>
    <t>Innisfail, AB   T4G 1B6</t>
  </si>
  <si>
    <t>106-1284</t>
  </si>
  <si>
    <t>THE GIFT LOFT</t>
  </si>
  <si>
    <t>5009 50 Street</t>
  </si>
  <si>
    <t>T4G 1B7</t>
  </si>
  <si>
    <t>Innisfail, AB   T4G 1B7</t>
  </si>
  <si>
    <t>607-6579</t>
  </si>
  <si>
    <t>Olds Value Drug Mart</t>
  </si>
  <si>
    <t>5106-50th Ave</t>
  </si>
  <si>
    <t>T4H 1P7</t>
  </si>
  <si>
    <t>Olds, AB   T4H 1P7</t>
  </si>
  <si>
    <t>549-8885</t>
  </si>
  <si>
    <t>4948-50th Street</t>
  </si>
  <si>
    <t>T4N 1X7</t>
  </si>
  <si>
    <t>Red Deer, AB   T4N 1X7</t>
  </si>
  <si>
    <t>413-9102</t>
  </si>
  <si>
    <t>Country Cupboard</t>
  </si>
  <si>
    <t>5022 Gaetz Ave</t>
  </si>
  <si>
    <t>T4N 4B1</t>
  </si>
  <si>
    <t>Red Deer, AB   T4N 4B1</t>
  </si>
  <si>
    <t>573-8387</t>
  </si>
  <si>
    <t>Travel Taddies</t>
  </si>
  <si>
    <t>97 Ainsworth Cres</t>
  </si>
  <si>
    <t>T4R 3B1</t>
  </si>
  <si>
    <t>Red Deer, AB   T4R 3B1</t>
  </si>
  <si>
    <t>960-5326</t>
  </si>
  <si>
    <t>Sylvan Lake Value Drug Mart</t>
  </si>
  <si>
    <t>Bay 8 - 5043 A Street</t>
  </si>
  <si>
    <t>T4S 1R1</t>
  </si>
  <si>
    <t>Sylvan Lake, AB   T4S 1R1</t>
  </si>
  <si>
    <t>162-4932</t>
  </si>
  <si>
    <t>Creekside Mercantile</t>
  </si>
  <si>
    <t>5024- 49 -52</t>
  </si>
  <si>
    <t>T4T 1A7</t>
  </si>
  <si>
    <t>Rocky Mountain, AB   T4T 1A7</t>
  </si>
  <si>
    <t>629-5020</t>
  </si>
  <si>
    <t>B. J. Jewellery</t>
  </si>
  <si>
    <t>Box 2283</t>
  </si>
  <si>
    <t>5104-50 Ave.</t>
  </si>
  <si>
    <t>T4T 1B7</t>
  </si>
  <si>
    <t>Rocky Mountain House, AB   T4T 1B7</t>
  </si>
  <si>
    <t>766-9834</t>
  </si>
  <si>
    <t>Guardian Town and Country</t>
  </si>
  <si>
    <t>4823- 51 Street</t>
  </si>
  <si>
    <t>T4V 1R9</t>
  </si>
  <si>
    <t>Camrose, AB   T4V 1R9</t>
  </si>
  <si>
    <t>504-8958</t>
  </si>
  <si>
    <t>Anna Thoma Int'l Inc.</t>
  </si>
  <si>
    <t>12113-85 St.</t>
  </si>
  <si>
    <t>T5B 3G5</t>
  </si>
  <si>
    <t>Edmonton, AB   T5B 3G5</t>
  </si>
  <si>
    <t>Royal Watch &amp; Clock</t>
  </si>
  <si>
    <t>244 London Derry Mall</t>
  </si>
  <si>
    <t>137th Ave .66 Th St</t>
  </si>
  <si>
    <t>T5C 3C8</t>
  </si>
  <si>
    <t>Edmonton, AB   T5C 3C8</t>
  </si>
  <si>
    <t>160-9825</t>
  </si>
  <si>
    <t>Grant MacEwan College</t>
  </si>
  <si>
    <t>11050-104 Ave</t>
  </si>
  <si>
    <t>T5K 2Y9</t>
  </si>
  <si>
    <t>Edmonton, AB   T5K 2Y9</t>
  </si>
  <si>
    <t>Q -Hair Design</t>
  </si>
  <si>
    <t>16807 Stony Plain Road</t>
  </si>
  <si>
    <t>T5P 4B1</t>
  </si>
  <si>
    <t>Edmonton, AB   T5P 4B1</t>
  </si>
  <si>
    <t>638-9664</t>
  </si>
  <si>
    <t>Seat Cover Centre</t>
  </si>
  <si>
    <t>9627-82 Ave</t>
  </si>
  <si>
    <t>T6C 0Z9</t>
  </si>
  <si>
    <t>Edmonton, AB   T6C 0Z9</t>
  </si>
  <si>
    <t>764-3742</t>
  </si>
  <si>
    <t>When Pigs Fly Inc</t>
  </si>
  <si>
    <t>10470 82 Avenue NW</t>
  </si>
  <si>
    <t>T6E 2A2</t>
  </si>
  <si>
    <t>Edmonton, AB   T6E 2A2</t>
  </si>
  <si>
    <t>445-3187</t>
  </si>
  <si>
    <t>University of Alberta Hospital</t>
  </si>
  <si>
    <t>8440-112 St</t>
  </si>
  <si>
    <t>T6E 2B7</t>
  </si>
  <si>
    <t>Edmonton, AB   T6E 2B7</t>
  </si>
  <si>
    <t>421-1701</t>
  </si>
  <si>
    <t>Beary Land Hospital</t>
  </si>
  <si>
    <t>8440 - 112 Street</t>
  </si>
  <si>
    <t>T6G 2B7</t>
  </si>
  <si>
    <t>Edmonton, AB   T6G 2B7</t>
  </si>
  <si>
    <t>991-8411</t>
  </si>
  <si>
    <t>Stollery Children's Hospital Foundation</t>
  </si>
  <si>
    <t>8401 - 11402 University Avenue</t>
  </si>
  <si>
    <t>T6G 2J3</t>
  </si>
  <si>
    <t>Edmonton, AB   T6G 2J3</t>
  </si>
  <si>
    <t>377-8788</t>
  </si>
  <si>
    <t>Dansk Gifts</t>
  </si>
  <si>
    <t>335 Southgate Shopping Ctr.</t>
  </si>
  <si>
    <t>T6H 4M6</t>
  </si>
  <si>
    <t>Edmonton, AB   T6H 4M6</t>
  </si>
  <si>
    <t>126-9648</t>
  </si>
  <si>
    <t>Tranquil Moments</t>
  </si>
  <si>
    <t>312 12111-51 Ave. NW</t>
  </si>
  <si>
    <t>T6H 6A3</t>
  </si>
  <si>
    <t>Edmonton, AB   T6H 6A3</t>
  </si>
  <si>
    <t>980-4690</t>
  </si>
  <si>
    <t>ASSOCIATES OF CARITAS GIFT SHOP</t>
  </si>
  <si>
    <t>1100 Youville Drive</t>
  </si>
  <si>
    <t>T6L 5X8</t>
  </si>
  <si>
    <t>Edmonton, AB   T6L 5X8</t>
  </si>
  <si>
    <t>930-3302</t>
  </si>
  <si>
    <t>Drayton Valley Health Care</t>
  </si>
  <si>
    <t>Attn: Auxiliary Gift Shop</t>
  </si>
  <si>
    <t>Box 5424</t>
  </si>
  <si>
    <t>4550 Madsen Ave</t>
  </si>
  <si>
    <t>T7A 1A0</t>
  </si>
  <si>
    <t>Drayton Valley, AB   T7A 1A0</t>
  </si>
  <si>
    <t>475-9980</t>
  </si>
  <si>
    <t>VALLEY HOUSE OF FLOWERS LTD</t>
  </si>
  <si>
    <t>box 6027</t>
  </si>
  <si>
    <t>5126 25 Ave</t>
  </si>
  <si>
    <t>T7A 1R6</t>
  </si>
  <si>
    <t>Drayton Valley, AB   T7A 1R6</t>
  </si>
  <si>
    <t>828-1711</t>
  </si>
  <si>
    <t>Penneys Drug Mart</t>
  </si>
  <si>
    <t>Box 7528</t>
  </si>
  <si>
    <t>4341 - 50 St</t>
  </si>
  <si>
    <t>T7A 1S7</t>
  </si>
  <si>
    <t>Drayton Valley, AB   T7A 1S7</t>
  </si>
  <si>
    <t>225-3824</t>
  </si>
  <si>
    <t>Pharmasave - 314</t>
  </si>
  <si>
    <t>10619-100 Avenue</t>
  </si>
  <si>
    <t>T7P 2J4</t>
  </si>
  <si>
    <t>Westlock, AB   T7P 2J4</t>
  </si>
  <si>
    <t>566-2820</t>
  </si>
  <si>
    <t>Canuck Gifts</t>
  </si>
  <si>
    <t>858B Carmichael Lane</t>
  </si>
  <si>
    <t>T7V 1Y6</t>
  </si>
  <si>
    <t>Hinton, AB   T7V 1Y6</t>
  </si>
  <si>
    <t>805-5255</t>
  </si>
  <si>
    <t>Huckleberry General Store</t>
  </si>
  <si>
    <t>189 Pembina Ave.</t>
  </si>
  <si>
    <t>T7V 2B2</t>
  </si>
  <si>
    <t>Hinton, AB   T7V 2B2</t>
  </si>
  <si>
    <t>326-7400</t>
  </si>
  <si>
    <t>Village Fashions</t>
  </si>
  <si>
    <t>5113 - 50 Street</t>
  </si>
  <si>
    <t>T7Z 1T5</t>
  </si>
  <si>
    <t>Stony Plain, AB   T7Z 1T5</t>
  </si>
  <si>
    <t>Basket 'n' Things</t>
  </si>
  <si>
    <t>195 Marion Drive</t>
  </si>
  <si>
    <t>T8A 2A0</t>
  </si>
  <si>
    <t>Sherwood Park, AB   T8A 2A0</t>
  </si>
  <si>
    <t>942-1068</t>
  </si>
  <si>
    <t>What Women Wear Ltd.</t>
  </si>
  <si>
    <t>#12-975 Broadmoor Blvd</t>
  </si>
  <si>
    <t>T8A 5W9</t>
  </si>
  <si>
    <t>Sherwood Park, AB   T8A 5W9</t>
  </si>
  <si>
    <t>965-6524</t>
  </si>
  <si>
    <t>Great Canadian Dollar Store #257</t>
  </si>
  <si>
    <t>10726-91 ST.</t>
  </si>
  <si>
    <t>T8S 1R1</t>
  </si>
  <si>
    <t>Peace River, AB   T8S 1R1</t>
  </si>
  <si>
    <t>497-1405</t>
  </si>
  <si>
    <t>C.W. Jewellers</t>
  </si>
  <si>
    <t>#124-3725 - 56th Street</t>
  </si>
  <si>
    <t>T9A 2V6</t>
  </si>
  <si>
    <t>Wetaskiwin, AB   T9A 2V6</t>
  </si>
  <si>
    <t>997-5640</t>
  </si>
  <si>
    <t>Snippers</t>
  </si>
  <si>
    <t>43 Superior Street</t>
  </si>
  <si>
    <t>T9G 1Y9</t>
  </si>
  <si>
    <t>Devon, AB   T9G 1Y9</t>
  </si>
  <si>
    <t>609-3671</t>
  </si>
  <si>
    <t>THE COUNTRY STORE</t>
  </si>
  <si>
    <t>5101-49 ST</t>
  </si>
  <si>
    <t>T9V 0K3</t>
  </si>
  <si>
    <t>Lloydminster, AB   T9V 0K3</t>
  </si>
  <si>
    <t>609-5656</t>
  </si>
  <si>
    <t>Classic Concepts</t>
  </si>
  <si>
    <t>4010 - 50th Avenue</t>
  </si>
  <si>
    <t>T9V 1B2</t>
  </si>
  <si>
    <t>Lloydminster, AB   T9V 1B2</t>
  </si>
  <si>
    <t>393-2723</t>
  </si>
  <si>
    <t>Crabapples</t>
  </si>
  <si>
    <t>117 - 10th Street</t>
  </si>
  <si>
    <t>T9W 1N6</t>
  </si>
  <si>
    <t>Wainwright, AB   T9W 1N6</t>
  </si>
  <si>
    <t>518-5800</t>
  </si>
  <si>
    <t>Lakeland College Bookstore</t>
  </si>
  <si>
    <t>5707 - 47 Ave. W</t>
  </si>
  <si>
    <t>T9X 1K5</t>
  </si>
  <si>
    <t>Vermilion, AB   T9X 1K5</t>
  </si>
  <si>
    <t>199-5246</t>
  </si>
  <si>
    <t>Medicine Centre</t>
  </si>
  <si>
    <t>Box 2919</t>
  </si>
  <si>
    <t>1301 7th Ave</t>
  </si>
  <si>
    <t>V0A 1K0</t>
  </si>
  <si>
    <t>Invermere, BC   V0A 1K0</t>
  </si>
  <si>
    <t>176-3759</t>
  </si>
  <si>
    <t>Ghostrider Trading</t>
  </si>
  <si>
    <t>Box 2770</t>
  </si>
  <si>
    <t>661 - 2nd Ave</t>
  </si>
  <si>
    <t>V0B 1M0</t>
  </si>
  <si>
    <t>Fernie, BC   V0B 1M0</t>
  </si>
  <si>
    <t>746-1469</t>
  </si>
  <si>
    <t>Peoples Drug Mart # 43</t>
  </si>
  <si>
    <t>4733-51 St. Street</t>
  </si>
  <si>
    <t>V0C 1J0</t>
  </si>
  <si>
    <t>Chetwynd, BC   V0C 1J0</t>
  </si>
  <si>
    <t>131-1847</t>
  </si>
  <si>
    <t>Inspiration Gift Boutique</t>
  </si>
  <si>
    <t>Box 2190</t>
  </si>
  <si>
    <t>202 First St. West</t>
  </si>
  <si>
    <t>V0E 2S0</t>
  </si>
  <si>
    <t>Revelstoke, BC   V0E 2S0</t>
  </si>
  <si>
    <t>415-1164</t>
  </si>
  <si>
    <t>Peoples Drig Mart - 135</t>
  </si>
  <si>
    <t>3874 Squilax Angelmont Rd.</t>
  </si>
  <si>
    <t>V0E 3L0</t>
  </si>
  <si>
    <t>Scotch Creek, BC   V0E 3L0</t>
  </si>
  <si>
    <t>735-6749</t>
  </si>
  <si>
    <t>Peoples Drug Mart # 137</t>
  </si>
  <si>
    <t>100-107-4th Street</t>
  </si>
  <si>
    <t>V0G 1Z0</t>
  </si>
  <si>
    <t>Salmo, BC   V0G 1Z0</t>
  </si>
  <si>
    <t>232-7669</t>
  </si>
  <si>
    <t>Pharmasave - 106</t>
  </si>
  <si>
    <t>Box 998</t>
  </si>
  <si>
    <t>330 Central Avenue</t>
  </si>
  <si>
    <t>V0H 1H0</t>
  </si>
  <si>
    <t>Grand Forks, BC   V0H 1H0</t>
  </si>
  <si>
    <t>312-3804</t>
  </si>
  <si>
    <t>Peoples Drug Mart # 125</t>
  </si>
  <si>
    <t>9151-350 Ave.</t>
  </si>
  <si>
    <t>V0H 1T0</t>
  </si>
  <si>
    <t>Oliver, BC   V0H 1T0</t>
  </si>
  <si>
    <t>130-6078</t>
  </si>
  <si>
    <t>Deja Vu Gifts &amp; Decor</t>
  </si>
  <si>
    <t>105-4200 Beach Ave.</t>
  </si>
  <si>
    <t>Unit 4</t>
  </si>
  <si>
    <t>V0H 1X6</t>
  </si>
  <si>
    <t>Peachland, BC   V0H 1X6</t>
  </si>
  <si>
    <t>961-6649</t>
  </si>
  <si>
    <t>Summerland Pharmacy</t>
  </si>
  <si>
    <t>Box 899</t>
  </si>
  <si>
    <t>9910 Main St.</t>
  </si>
  <si>
    <t>V0H 1Z0</t>
  </si>
  <si>
    <t>Summerland, BC   V0H 1Z0</t>
  </si>
  <si>
    <t>768-7187</t>
  </si>
  <si>
    <t>Peoples Drug Mart # 122</t>
  </si>
  <si>
    <t>700 MacKenzie Blvd.</t>
  </si>
  <si>
    <t>V0J 2C0</t>
  </si>
  <si>
    <t>MacKenzie, BC   V0J 2C0</t>
  </si>
  <si>
    <t>108-9622</t>
  </si>
  <si>
    <t>Your Dollar Store With More #141</t>
  </si>
  <si>
    <t>P.O Box 2059</t>
  </si>
  <si>
    <t>1131A Main</t>
  </si>
  <si>
    <t>V0J 2N0</t>
  </si>
  <si>
    <t>Smithers, BC   V0J 2N0</t>
  </si>
  <si>
    <t>529-2768</t>
  </si>
  <si>
    <t>Your Dollar Store With More #163</t>
  </si>
  <si>
    <t>2059</t>
  </si>
  <si>
    <t>4635 lakelse ave</t>
  </si>
  <si>
    <t>803-1410</t>
  </si>
  <si>
    <t>Yoswm 141</t>
  </si>
  <si>
    <t>Box 2059</t>
  </si>
  <si>
    <t>130-1048</t>
  </si>
  <si>
    <t>Your Dollar Store With More #143</t>
  </si>
  <si>
    <t>529-9783</t>
  </si>
  <si>
    <t>Your Dollar Store With More #165</t>
  </si>
  <si>
    <t>1131 Main St.</t>
  </si>
  <si>
    <t>Swithers, BC   V0J 2N0</t>
  </si>
  <si>
    <t>Peoples Drug Mart # 72</t>
  </si>
  <si>
    <t>403 Railway Ave.</t>
  </si>
  <si>
    <t>V0K 1A0</t>
  </si>
  <si>
    <t>Ashcroft, BC   V0K 1A0</t>
  </si>
  <si>
    <t>299-1007</t>
  </si>
  <si>
    <t>Ruby Tuesday Accessories Ltd</t>
  </si>
  <si>
    <t>26A-4314 Main Street</t>
  </si>
  <si>
    <t>V0N 1B4</t>
  </si>
  <si>
    <t>Whistler, BC   V0N 1B4</t>
  </si>
  <si>
    <t>812-8039</t>
  </si>
  <si>
    <t>Casual Pender</t>
  </si>
  <si>
    <t>Box 36</t>
  </si>
  <si>
    <t>Driftwood center</t>
  </si>
  <si>
    <t>V0N 2M0</t>
  </si>
  <si>
    <t>Pender Island, BC   V0N 2M0</t>
  </si>
  <si>
    <t>811-1023</t>
  </si>
  <si>
    <t>Peoples Drug Mart # 93</t>
  </si>
  <si>
    <t>1584 Broughton Blvd.</t>
  </si>
  <si>
    <t>V0N 2R0</t>
  </si>
  <si>
    <t>Port McNeill, BC   V0N 2R0</t>
  </si>
  <si>
    <t>595-7090</t>
  </si>
  <si>
    <t>Stepping Stone</t>
  </si>
  <si>
    <t>Box 308</t>
  </si>
  <si>
    <t>5697 Cowrie St</t>
  </si>
  <si>
    <t>V0N 3A0</t>
  </si>
  <si>
    <t>Sechelt, BC   V0N 3A0</t>
  </si>
  <si>
    <t>721-1168</t>
  </si>
  <si>
    <t>NEALS &amp; DESIRES</t>
  </si>
  <si>
    <t>315-2720 MIll Bag Road</t>
  </si>
  <si>
    <t>V0R 2P0</t>
  </si>
  <si>
    <t>MIll Bag, BC   V0R 2P0</t>
  </si>
  <si>
    <t>402-9614</t>
  </si>
  <si>
    <t>Pharmasave - 221</t>
  </si>
  <si>
    <t>Box 160</t>
  </si>
  <si>
    <t>2720 Mill Bay Road</t>
  </si>
  <si>
    <t>Mill Bay, BC   V0R 2P0</t>
  </si>
  <si>
    <t>378-8127</t>
  </si>
  <si>
    <t>Patryka Enterprises Inc</t>
  </si>
  <si>
    <t>Box 119</t>
  </si>
  <si>
    <t>315-2720 Mill Bay Rd</t>
  </si>
  <si>
    <t>948-5837</t>
  </si>
  <si>
    <t>Peoples Drug Mart # 175</t>
  </si>
  <si>
    <t>1892 Peninsula Rd.</t>
  </si>
  <si>
    <t>V0R 3A0</t>
  </si>
  <si>
    <t>Ucluelet, BC   V0R 3A0</t>
  </si>
  <si>
    <t>Peoples Drug Mart #180</t>
  </si>
  <si>
    <t>8-6716 Sooke Rd.</t>
  </si>
  <si>
    <t>V0S 1N0</t>
  </si>
  <si>
    <t>Sooke, BC   V0S 1N0</t>
  </si>
  <si>
    <t>527-5676</t>
  </si>
  <si>
    <t>Pharmasave - 250</t>
  </si>
  <si>
    <t>Box 337</t>
  </si>
  <si>
    <t>526 - 7th Avenue</t>
  </si>
  <si>
    <t>V0X 1N0</t>
  </si>
  <si>
    <t>Keremeos, BC   V0X 1N0</t>
  </si>
  <si>
    <t>743-4640</t>
  </si>
  <si>
    <t>Natural Touches Gifts</t>
  </si>
  <si>
    <t>C/O Calla's</t>
  </si>
  <si>
    <t>10220-10th Street</t>
  </si>
  <si>
    <t>V1G 3T4</t>
  </si>
  <si>
    <t>Dawson Creek, BC   V1G 3T4</t>
  </si>
  <si>
    <t>545-7687</t>
  </si>
  <si>
    <t>Pharmasave - 154</t>
  </si>
  <si>
    <t>Box 2160</t>
  </si>
  <si>
    <t>1800 Garcia Street</t>
  </si>
  <si>
    <t>V1K 1B8</t>
  </si>
  <si>
    <t>Merritt, BC   V1K 1B8</t>
  </si>
  <si>
    <t>613-2086</t>
  </si>
  <si>
    <t>Blacks Pharmacy</t>
  </si>
  <si>
    <t>Box 35</t>
  </si>
  <si>
    <t>2037 Quichema Ave.</t>
  </si>
  <si>
    <t>V1K1B8</t>
  </si>
  <si>
    <t>Merritt, BC   V1K1B8</t>
  </si>
  <si>
    <t>374-4681</t>
  </si>
  <si>
    <t>Castlegar .99 Store And More</t>
  </si>
  <si>
    <t>112-1983 Columbia Ave</t>
  </si>
  <si>
    <t>V1N 2W8</t>
  </si>
  <si>
    <t>Castlegar, BC   V1N 2W8</t>
  </si>
  <si>
    <t>385-8402</t>
  </si>
  <si>
    <t>Interior Gift Gallery</t>
  </si>
  <si>
    <t>3204 - 30th Avenue</t>
  </si>
  <si>
    <t>V1T 2C5</t>
  </si>
  <si>
    <t>Vernon, BC   V1T 2C5</t>
  </si>
  <si>
    <t>226-5148</t>
  </si>
  <si>
    <t>Good Gracious Contemporary Gifts</t>
  </si>
  <si>
    <t>3211 30th Avenue</t>
  </si>
  <si>
    <t>V1T 2C6</t>
  </si>
  <si>
    <t>Vernon, BC   V1T 2C6</t>
  </si>
  <si>
    <t>271-5075</t>
  </si>
  <si>
    <t>Bags N' All</t>
  </si>
  <si>
    <t>4900 - 27th Street</t>
  </si>
  <si>
    <t>Village Green Mall</t>
  </si>
  <si>
    <t>V1T 7G7</t>
  </si>
  <si>
    <t>Vernon, BC   V1T 7G7</t>
  </si>
  <si>
    <t>818-8314</t>
  </si>
  <si>
    <t>Newport Beach</t>
  </si>
  <si>
    <t>Box 701</t>
  </si>
  <si>
    <t>12069 west Side Rd</t>
  </si>
  <si>
    <t>V1T 7Z3</t>
  </si>
  <si>
    <t>Vernon, BC   V1T 7Z3</t>
  </si>
  <si>
    <t>989-9334</t>
  </si>
  <si>
    <t>The Laughing Moon Gallery</t>
  </si>
  <si>
    <t>4600 Lakeshore Rd.</t>
  </si>
  <si>
    <t>V1W 1X4</t>
  </si>
  <si>
    <t>Kelowna, BC   V1W 1X4</t>
  </si>
  <si>
    <t>533-5951</t>
  </si>
  <si>
    <t>Your Dollar Store With More #111</t>
  </si>
  <si>
    <t>#18-3155 Lakeshore Rd</t>
  </si>
  <si>
    <t>Mission Park Centre</t>
  </si>
  <si>
    <t>V1W 3S9</t>
  </si>
  <si>
    <t>Kelowna, BC   V1W 3S9</t>
  </si>
  <si>
    <t>921-3950</t>
  </si>
  <si>
    <t>Pharmasave - 242</t>
  </si>
  <si>
    <t>#35-3155 Lakeshore Road</t>
  </si>
  <si>
    <t>454-7832</t>
  </si>
  <si>
    <t>Woodcreek Cottage Inc.</t>
  </si>
  <si>
    <t>7-3151 Lakeshore Rd.</t>
  </si>
  <si>
    <t>419-4609</t>
  </si>
  <si>
    <t>ONLY DEALS #1004</t>
  </si>
  <si>
    <t>C375-2339 Highway 97N</t>
  </si>
  <si>
    <t>V1X 4H9</t>
  </si>
  <si>
    <t>Kelowna, BC   V1X 4H9</t>
  </si>
  <si>
    <t>Your Dollar Store With More #149</t>
  </si>
  <si>
    <t>1-590 Hwy 33 West</t>
  </si>
  <si>
    <t>Willion Park Mall</t>
  </si>
  <si>
    <t>V1X 6A8</t>
  </si>
  <si>
    <t>Kelowna, BC   V1X 6A8</t>
  </si>
  <si>
    <t>281-9719</t>
  </si>
  <si>
    <t>Your Dollar Store With More #161</t>
  </si>
  <si>
    <t>103-1835 Gordon Drive</t>
  </si>
  <si>
    <t>V1Y 3H4</t>
  </si>
  <si>
    <t>Kelowna, BC   V1Y 3H4</t>
  </si>
  <si>
    <t>816-2222</t>
  </si>
  <si>
    <t>We R Unique Crafts &amp; Gifts ltd.</t>
  </si>
  <si>
    <t>675 Main Street</t>
  </si>
  <si>
    <t>V2A 5C9</t>
  </si>
  <si>
    <t>Penticton, BC   V2A 5C9</t>
  </si>
  <si>
    <t>930-3564</t>
  </si>
  <si>
    <t>Castles &amp; Cottage Home &amp; Garden</t>
  </si>
  <si>
    <t>263 Victoria Street</t>
  </si>
  <si>
    <t>V2C 2A1</t>
  </si>
  <si>
    <t>Kamloops, BC   V2C 2A1</t>
  </si>
  <si>
    <t>554-3331</t>
  </si>
  <si>
    <t>Dollar Dollar</t>
  </si>
  <si>
    <t>2-11-2nd Ave.</t>
  </si>
  <si>
    <t>V2G 3W3</t>
  </si>
  <si>
    <t>Williams Lake, BC   V2G 3W3</t>
  </si>
  <si>
    <t>611-4994</t>
  </si>
  <si>
    <t>Mary's Gifts</t>
  </si>
  <si>
    <t>102 2446 - St. Laurent Ave. Quesnel</t>
  </si>
  <si>
    <t>V2J 2C9</t>
  </si>
  <si>
    <t>Quesnel, BC   V2J 2C9</t>
  </si>
  <si>
    <t>315-7911</t>
  </si>
  <si>
    <t>Meaningful Things</t>
  </si>
  <si>
    <t>Box 879</t>
  </si>
  <si>
    <t>5-160 Corfield Street</t>
  </si>
  <si>
    <t>V2P 2G9</t>
  </si>
  <si>
    <t>Parksville, BC   V2P 2G9</t>
  </si>
  <si>
    <t>406-5782</t>
  </si>
  <si>
    <t>Buck or Two #209</t>
  </si>
  <si>
    <t>32555 London Avenue</t>
  </si>
  <si>
    <t>V2V 6M7</t>
  </si>
  <si>
    <t>Mission, BC   V2V 6M7</t>
  </si>
  <si>
    <t>281-7735</t>
  </si>
  <si>
    <t>Buck or Two #109</t>
  </si>
  <si>
    <t>53-11900 Haney Place</t>
  </si>
  <si>
    <t>V2X 8R9</t>
  </si>
  <si>
    <t>Maple Ridge, BC   V2X 8R9</t>
  </si>
  <si>
    <t>132-5155</t>
  </si>
  <si>
    <t>Three Wishes</t>
  </si>
  <si>
    <t>20416 Fraser Highway</t>
  </si>
  <si>
    <t>Downtown Langley</t>
  </si>
  <si>
    <t>V3A 4G2</t>
  </si>
  <si>
    <t>Langley, BC   V3A 4G2</t>
  </si>
  <si>
    <t>723-3766</t>
  </si>
  <si>
    <t>Queenborough</t>
  </si>
  <si>
    <t>R140-805 Boyd Street</t>
  </si>
  <si>
    <t>V3M 5X2</t>
  </si>
  <si>
    <t>New Westminster, BC   V3M 5X2</t>
  </si>
  <si>
    <t>792-7166</t>
  </si>
  <si>
    <t>Field's</t>
  </si>
  <si>
    <t>756 Cliveden Place, Unit 140</t>
  </si>
  <si>
    <t>V3M 6C7</t>
  </si>
  <si>
    <t>Delta, BC   V3M 6C7</t>
  </si>
  <si>
    <t>553-9761</t>
  </si>
  <si>
    <t>Pharmasave - 015</t>
  </si>
  <si>
    <t>5778 - 176a Ave</t>
  </si>
  <si>
    <t>V3S 4H3</t>
  </si>
  <si>
    <t>Cloverdale, BC   V3S 4H3</t>
  </si>
  <si>
    <t>564-4482</t>
  </si>
  <si>
    <t>Super Dollar Store</t>
  </si>
  <si>
    <t>9522 120TH St.</t>
  </si>
  <si>
    <t>V3V 4C1</t>
  </si>
  <si>
    <t>Surrey, BC   V3V 4C1</t>
  </si>
  <si>
    <t>405-1227</t>
  </si>
  <si>
    <t>Romancing The Home</t>
  </si>
  <si>
    <t>1637-128th St.</t>
  </si>
  <si>
    <t>V4A 3V2</t>
  </si>
  <si>
    <t>S. Surrey, BC   V4A 3V2</t>
  </si>
  <si>
    <t>450-1155</t>
  </si>
  <si>
    <t>Amon Trading</t>
  </si>
  <si>
    <t>#2 8155 120 St.</t>
  </si>
  <si>
    <t>V4C 6P7</t>
  </si>
  <si>
    <t>Delta, BC   V4C 6P7</t>
  </si>
  <si>
    <t>997-4393</t>
  </si>
  <si>
    <t>Centre Stage</t>
  </si>
  <si>
    <t>1291 - 56th Avenue</t>
  </si>
  <si>
    <t>V4L 2A6</t>
  </si>
  <si>
    <t>Delta, BC   V4L 2A6</t>
  </si>
  <si>
    <t>268-5414</t>
  </si>
  <si>
    <t>Otter Co-op</t>
  </si>
  <si>
    <t>3600-248 Street</t>
  </si>
  <si>
    <t>V4W 2V1</t>
  </si>
  <si>
    <t>Aldergrove, BC   V4W 2V1</t>
  </si>
  <si>
    <t>712-2031</t>
  </si>
  <si>
    <t>Great Canadian Dollar Store #111</t>
  </si>
  <si>
    <t>#105 3240 Mt.Lehman Dr.</t>
  </si>
  <si>
    <t>V4X 2M9</t>
  </si>
  <si>
    <t>Abbotsford, BC   V4X 2M9</t>
  </si>
  <si>
    <t>Hallmark Oakridge</t>
  </si>
  <si>
    <t>427-650 West 41st Avenue</t>
  </si>
  <si>
    <t>V5Z 2M9</t>
  </si>
  <si>
    <t>Vancouver, BC   V5Z 2M9</t>
  </si>
  <si>
    <t>153-8041</t>
  </si>
  <si>
    <t>Circa Ici</t>
  </si>
  <si>
    <t>2596 Granville St</t>
  </si>
  <si>
    <t>V6H 3G8</t>
  </si>
  <si>
    <t>Vancouver, BC   V6H 3G8</t>
  </si>
  <si>
    <t>459-9768</t>
  </si>
  <si>
    <t>Edward Chapman's Ladies Shops</t>
  </si>
  <si>
    <t>2596 Granville Street</t>
  </si>
  <si>
    <t>197-8893</t>
  </si>
  <si>
    <t>MESA</t>
  </si>
  <si>
    <t># 12 -1666 Johnson St</t>
  </si>
  <si>
    <t>V6H 3S2</t>
  </si>
  <si>
    <t>Vancouver, BC   V6H 3S2</t>
  </si>
  <si>
    <t>459-5799</t>
  </si>
  <si>
    <t>Buchan's</t>
  </si>
  <si>
    <t>2141 West 41st Avenue</t>
  </si>
  <si>
    <t>V6M 1Z6</t>
  </si>
  <si>
    <t>Vancouver, BC   V6M 1Z6</t>
  </si>
  <si>
    <t>995-7302</t>
  </si>
  <si>
    <t>Buck or Two #328</t>
  </si>
  <si>
    <t>6551 No. 3 Road , Unit 1326A</t>
  </si>
  <si>
    <t>V6Y 2B6</t>
  </si>
  <si>
    <t>Richmond, BC   V6Y 2B6</t>
  </si>
  <si>
    <t>209-8644</t>
  </si>
  <si>
    <t>Vancouver Art Gallery Gift Shop</t>
  </si>
  <si>
    <t>750 Hornby St.</t>
  </si>
  <si>
    <t>V6Z 2H7</t>
  </si>
  <si>
    <t>Vancouver, BC   V6Z 2H7</t>
  </si>
  <si>
    <t>733-8411</t>
  </si>
  <si>
    <t>London Drugs - H.O</t>
  </si>
  <si>
    <t>12831 Horses Shoe Place</t>
  </si>
  <si>
    <t>Riverside Industrial Park</t>
  </si>
  <si>
    <t>V7A 4X5</t>
  </si>
  <si>
    <t>Richmond, BC   V7A 4X5</t>
  </si>
  <si>
    <t>789-1074</t>
  </si>
  <si>
    <t>Ivy Cove</t>
  </si>
  <si>
    <t>4390 Gallant Ave</t>
  </si>
  <si>
    <t>Unit 106C</t>
  </si>
  <si>
    <t>V7G 1L2</t>
  </si>
  <si>
    <t>North Vancouver, BC   V7G 1L2</t>
  </si>
  <si>
    <t>493-3991</t>
  </si>
  <si>
    <t>110-1199 Lynn Valley North</t>
  </si>
  <si>
    <t>V7J 3H2</t>
  </si>
  <si>
    <t>North Vancouver, BC   V7J 3H2</t>
  </si>
  <si>
    <t>584-1861</t>
  </si>
  <si>
    <t>Gift Works</t>
  </si>
  <si>
    <t>3080 Edgemont Blvd.</t>
  </si>
  <si>
    <t>V7R 2N4</t>
  </si>
  <si>
    <t>North Vancouver, BC   V7R 2N4</t>
  </si>
  <si>
    <t>994-2271</t>
  </si>
  <si>
    <t>Hindles</t>
  </si>
  <si>
    <t>4721 Marine Ave</t>
  </si>
  <si>
    <t>V8A 2L2</t>
  </si>
  <si>
    <t>Powell River, BC   V8A 2L2</t>
  </si>
  <si>
    <t>311-1235</t>
  </si>
  <si>
    <t>Connie's Petites</t>
  </si>
  <si>
    <t>2241 Oak Bay Avenue</t>
  </si>
  <si>
    <t>V8R 1G4</t>
  </si>
  <si>
    <t>Victoria, BC   V8R 1G4</t>
  </si>
  <si>
    <t>478-5825</t>
  </si>
  <si>
    <t>Mount St. Mary Hospital</t>
  </si>
  <si>
    <t>861 Fairfield Road</t>
  </si>
  <si>
    <t>V8V 5A9</t>
  </si>
  <si>
    <t>Victoria, BC   V8V 5A9</t>
  </si>
  <si>
    <t>546-9224</t>
  </si>
  <si>
    <t>Great Canadian Dollar Store #281</t>
  </si>
  <si>
    <t>8200-100th Street</t>
  </si>
  <si>
    <t>V8V 6H7</t>
  </si>
  <si>
    <t>Grande Prairie, AB   V8V 6H7</t>
  </si>
  <si>
    <t>307-2820</t>
  </si>
  <si>
    <t>Your Dollars Store With More #123</t>
  </si>
  <si>
    <t>784 Fort St.</t>
  </si>
  <si>
    <t>V8W 1H2</t>
  </si>
  <si>
    <t>Victoria, BC   V8W 1H2</t>
  </si>
  <si>
    <t>Olivia's Pharmacy</t>
  </si>
  <si>
    <t>Box 186</t>
  </si>
  <si>
    <t>428 -1st Ave</t>
  </si>
  <si>
    <t>V9G 1A2</t>
  </si>
  <si>
    <t>Ladysmith, BC   V9G 1A2</t>
  </si>
  <si>
    <t>California Bedazzled</t>
  </si>
  <si>
    <t>#2-133-2nd Ave.West</t>
  </si>
  <si>
    <t>V9K 1S7</t>
  </si>
  <si>
    <t>Qualicum Beach, BC   V9K 1S7</t>
  </si>
  <si>
    <t>649-6846</t>
  </si>
  <si>
    <t>Smithford's</t>
  </si>
  <si>
    <t>Box 1444</t>
  </si>
  <si>
    <t>164 W 2nd Avenue</t>
  </si>
  <si>
    <t>V9K 1T4</t>
  </si>
  <si>
    <t>Qualicum Beach, BC   V9K 1T4</t>
  </si>
  <si>
    <t>990-5841</t>
  </si>
  <si>
    <t>SHOPPERS DRUG MART 0254</t>
  </si>
  <si>
    <t>180 Central Road</t>
  </si>
  <si>
    <t>V9L 4X3</t>
  </si>
  <si>
    <t>Duncan, BC   V9L 4X3</t>
  </si>
  <si>
    <t>330-8276</t>
  </si>
  <si>
    <t>Arizona Gifts Gallery</t>
  </si>
  <si>
    <t>201 - 190 Port Augusta Street</t>
  </si>
  <si>
    <t>Comox Centre Mall</t>
  </si>
  <si>
    <t>V9M 3M9</t>
  </si>
  <si>
    <t>Comox, BC   V9M 3M9</t>
  </si>
  <si>
    <t>751-1421</t>
  </si>
  <si>
    <t>Peoples Drug Mart # 99</t>
  </si>
  <si>
    <t>Box 1149</t>
  </si>
  <si>
    <t>104-280 E. Island Hwy.</t>
  </si>
  <si>
    <t>V9P 2G4</t>
  </si>
  <si>
    <t>Parksville, BC   V9P 2G4</t>
  </si>
  <si>
    <t>125-9063</t>
  </si>
  <si>
    <t>From A to Zebra</t>
  </si>
  <si>
    <t>Box 591</t>
  </si>
  <si>
    <t>155 E Jensen Street</t>
  </si>
  <si>
    <t>V9P 2G6</t>
  </si>
  <si>
    <t>Parkville, BC   V9P 2G6</t>
  </si>
  <si>
    <t>717-1245</t>
  </si>
  <si>
    <t>Great Canadian Dollar Store</t>
  </si>
  <si>
    <t>Unit 70-650 Terminal Ave S.</t>
  </si>
  <si>
    <t>Port Place Shopping Center</t>
  </si>
  <si>
    <t>V9R 5E2</t>
  </si>
  <si>
    <t>Nanaimo, BC   V9R 5E2</t>
  </si>
  <si>
    <t>751-8436</t>
  </si>
  <si>
    <t>Off The Seawalll</t>
  </si>
  <si>
    <t>#2-90 Front St.</t>
  </si>
  <si>
    <t>V9R 5H7</t>
  </si>
  <si>
    <t>Nanaimo, BC   V9R 5H7</t>
  </si>
  <si>
    <t>509-8910</t>
  </si>
  <si>
    <t>Newfoundland To Nanaimo</t>
  </si>
  <si>
    <t>Pioneer Waterfront Plaza</t>
  </si>
  <si>
    <t>90 Front Street</t>
  </si>
  <si>
    <t>Unit # 1B</t>
  </si>
  <si>
    <t>760-4081</t>
  </si>
  <si>
    <t>Nanaimo Regional General Hospital</t>
  </si>
  <si>
    <t>1200 Dufferin Crescent</t>
  </si>
  <si>
    <t>V9S 2B7</t>
  </si>
  <si>
    <t>Nonamio, BC   V9S 2B7</t>
  </si>
  <si>
    <t>338-5905</t>
  </si>
  <si>
    <t>Edgewood</t>
  </si>
  <si>
    <t>2121 Boxwood Rd</t>
  </si>
  <si>
    <t>V9S 4L2</t>
  </si>
  <si>
    <t>Nanaimo, BC   V9S 4L2</t>
  </si>
  <si>
    <t>532-1397</t>
  </si>
  <si>
    <t>Summit Injury Management</t>
  </si>
  <si>
    <t>2109 Boundary Ave</t>
  </si>
  <si>
    <t>V9S 4P5</t>
  </si>
  <si>
    <t>Nanaimo, BC   V9S 4P5</t>
  </si>
  <si>
    <t>191-6371</t>
  </si>
  <si>
    <t>Rexall #7181</t>
  </si>
  <si>
    <t>1588 Boundry Avenue</t>
  </si>
  <si>
    <t>Suite 4</t>
  </si>
  <si>
    <t>V9S 5K8</t>
  </si>
  <si>
    <t>Nanaimo, BC   V9S 5K8</t>
  </si>
  <si>
    <t>Impeccable Gifts Inc</t>
  </si>
  <si>
    <t>29-3200 Island Highway North</t>
  </si>
  <si>
    <t>V9T 1W1</t>
  </si>
  <si>
    <t>Nanaimo, BC   V9T 1W1</t>
  </si>
  <si>
    <t>623-8267</t>
  </si>
  <si>
    <t>Swel Holding</t>
  </si>
  <si>
    <t>4357 Martin Place</t>
  </si>
  <si>
    <t>V9T 5S3</t>
  </si>
  <si>
    <t>Nanaimo, BC   V9T 5S3</t>
  </si>
  <si>
    <t>600-6780</t>
  </si>
  <si>
    <t>SDM 0209</t>
  </si>
  <si>
    <t>1245 Shoppers row</t>
  </si>
  <si>
    <t>V9W 2C7</t>
  </si>
  <si>
    <t>Campbell River, BC   V9W 2C7</t>
  </si>
  <si>
    <t>270-4490</t>
  </si>
  <si>
    <t>Sunshine Gift Shop</t>
  </si>
  <si>
    <t>375 - 2ND Avenue</t>
  </si>
  <si>
    <t>V9W 3C1</t>
  </si>
  <si>
    <t>Campbell River, BC   V9W 3C1</t>
  </si>
  <si>
    <t>555-4868</t>
  </si>
  <si>
    <t>Splash Body Care</t>
  </si>
  <si>
    <t># 146-1420 Island Highway</t>
  </si>
  <si>
    <t>V9W 8C9</t>
  </si>
  <si>
    <t>Cambell River, BC   V9W 8C9</t>
  </si>
  <si>
    <t>Finishing Touches</t>
  </si>
  <si>
    <t>4558 Elizabeth St.</t>
  </si>
  <si>
    <t>V9Y 6C6</t>
  </si>
  <si>
    <t>Port Alberni, BC   V9Y 6C6</t>
  </si>
  <si>
    <t>908-5861</t>
  </si>
  <si>
    <t>Baffin Flowers And Gifts</t>
  </si>
  <si>
    <t>Box 2289</t>
  </si>
  <si>
    <t>Bldg 1085E</t>
  </si>
  <si>
    <t>X0A 0H0</t>
  </si>
  <si>
    <t>Iqaluit, NU   X0A 0H0</t>
  </si>
  <si>
    <t>Niuvirvialaaq</t>
  </si>
  <si>
    <t>Box 238</t>
  </si>
  <si>
    <t>X0C 0G0</t>
  </si>
  <si>
    <t>Rankin Inlet, NU   X0C 0G0</t>
  </si>
  <si>
    <t>Originals On Mackenzie</t>
  </si>
  <si>
    <t>Box 1330</t>
  </si>
  <si>
    <t>X0E 0T0</t>
  </si>
  <si>
    <t>Inuvik, NT   X0E 0T0</t>
  </si>
  <si>
    <t>Creations</t>
  </si>
  <si>
    <t>Box 248</t>
  </si>
  <si>
    <t># 3 Mackenzie Street</t>
  </si>
  <si>
    <t>X0E 0V0</t>
  </si>
  <si>
    <t>Norman Wells, NT   X0E 0V0</t>
  </si>
  <si>
    <t>Totem Pole</t>
  </si>
  <si>
    <t>Box 235</t>
  </si>
  <si>
    <t>Y0A 1B0</t>
  </si>
  <si>
    <t>Teslin, YT   Y0A 1B0</t>
  </si>
  <si>
    <t>680-1193</t>
  </si>
  <si>
    <t>J.J.Design Ltd</t>
  </si>
  <si>
    <t>14 Leslie Hills Drive</t>
  </si>
  <si>
    <t>8004</t>
  </si>
  <si>
    <t>Riccarton,    8004</t>
  </si>
  <si>
    <t>Corretti Fashions PTE LTD</t>
  </si>
  <si>
    <t>49 Faber Park</t>
  </si>
  <si>
    <t>1229125</t>
  </si>
  <si>
    <t>Singapore,    1229125</t>
  </si>
  <si>
    <t>Its All about me</t>
  </si>
  <si>
    <t>32 Somers Road</t>
  </si>
  <si>
    <t>1036</t>
  </si>
  <si>
    <t>Hampden, MA   1036</t>
  </si>
  <si>
    <t>748-4592</t>
  </si>
  <si>
    <t>It's All About Me</t>
  </si>
  <si>
    <t>144-5644</t>
  </si>
  <si>
    <t>Kiddly Winks</t>
  </si>
  <si>
    <t>Box 61150</t>
  </si>
  <si>
    <t>1106</t>
  </si>
  <si>
    <t>Longmeadow, MA   1106</t>
  </si>
  <si>
    <t>521-1908</t>
  </si>
  <si>
    <t>Quil and Press Inc.</t>
  </si>
  <si>
    <t>285 Main Street</t>
  </si>
  <si>
    <t>1720</t>
  </si>
  <si>
    <t>Acton, MA   1720</t>
  </si>
  <si>
    <t>SwissOutpost.com</t>
  </si>
  <si>
    <t>209 W Central St, Ste 131</t>
  </si>
  <si>
    <t>1760</t>
  </si>
  <si>
    <t>Natick, MA   1760</t>
  </si>
  <si>
    <t>199-6246</t>
  </si>
  <si>
    <t>Caritas Health Services Gift Shop</t>
  </si>
  <si>
    <t>70 East Street</t>
  </si>
  <si>
    <t>1844</t>
  </si>
  <si>
    <t>Methuen, MA   1844</t>
  </si>
  <si>
    <t>597-4920</t>
  </si>
  <si>
    <t>Casa De Moda</t>
  </si>
  <si>
    <t>272 Cabot st.</t>
  </si>
  <si>
    <t>1915</t>
  </si>
  <si>
    <t>Beverly, MA   1915</t>
  </si>
  <si>
    <t>757-4205</t>
  </si>
  <si>
    <t>Suitable</t>
  </si>
  <si>
    <t>41 Atlantic Ave</t>
  </si>
  <si>
    <t>1945</t>
  </si>
  <si>
    <t>Marblehead, MA   1945</t>
  </si>
  <si>
    <t>609-2687</t>
  </si>
  <si>
    <t>Ruby Slipper</t>
  </si>
  <si>
    <t>50 Water St.</t>
  </si>
  <si>
    <t>1950</t>
  </si>
  <si>
    <t>New Buryport, MA   1950</t>
  </si>
  <si>
    <t>712-2293</t>
  </si>
  <si>
    <t>Lasting Expressions</t>
  </si>
  <si>
    <t>31 Ganice Road</t>
  </si>
  <si>
    <t>2072</t>
  </si>
  <si>
    <t>Stoughton, MA   2072</t>
  </si>
  <si>
    <t>279-2381</t>
  </si>
  <si>
    <t>CyBear Toys</t>
  </si>
  <si>
    <t>124 Carroll Avenue</t>
  </si>
  <si>
    <t>2090</t>
  </si>
  <si>
    <t>Westwood, MA   2090</t>
  </si>
  <si>
    <t>416-7195</t>
  </si>
  <si>
    <t>General Store, The</t>
  </si>
  <si>
    <t>Blk 159 55</t>
  </si>
  <si>
    <t>2114</t>
  </si>
  <si>
    <t>Boston, MA   2114</t>
  </si>
  <si>
    <t>154-6319</t>
  </si>
  <si>
    <t>Faulkner Hospital</t>
  </si>
  <si>
    <t>1153 Center Street Jam</t>
  </si>
  <si>
    <t>2130</t>
  </si>
  <si>
    <t>Jamaica Plain, MA   2130</t>
  </si>
  <si>
    <t>Melrose Drug</t>
  </si>
  <si>
    <t>462 Main Street</t>
  </si>
  <si>
    <t>2176</t>
  </si>
  <si>
    <t>Melrose, MA   2176</t>
  </si>
  <si>
    <t>541-1272</t>
  </si>
  <si>
    <t>e-pill, LLC</t>
  </si>
  <si>
    <t>49 Walnut Street</t>
  </si>
  <si>
    <t>Building 4</t>
  </si>
  <si>
    <t>2481</t>
  </si>
  <si>
    <t>Wellesley, MA   2481</t>
  </si>
  <si>
    <t>229-6023</t>
  </si>
  <si>
    <t>Gift Shop, The</t>
  </si>
  <si>
    <t>53 Main Street</t>
  </si>
  <si>
    <t>2539</t>
  </si>
  <si>
    <t>Edgartown, MA   2539</t>
  </si>
  <si>
    <t>788-1998</t>
  </si>
  <si>
    <t>Homespun Garden</t>
  </si>
  <si>
    <t>174 Main Street.</t>
  </si>
  <si>
    <t>2540</t>
  </si>
  <si>
    <t>Falmouth, MA   2540</t>
  </si>
  <si>
    <t>650-1154</t>
  </si>
  <si>
    <t>J's Gifts</t>
  </si>
  <si>
    <t>1 Factory Outlet Road</t>
  </si>
  <si>
    <t>2561</t>
  </si>
  <si>
    <t>Sagamore, MA   2561</t>
  </si>
  <si>
    <t>480-5164</t>
  </si>
  <si>
    <t>Box 2829</t>
  </si>
  <si>
    <t>4 Union Street</t>
  </si>
  <si>
    <t>2568</t>
  </si>
  <si>
    <t>Vineyard Haven, MA   2568</t>
  </si>
  <si>
    <t>468-5413</t>
  </si>
  <si>
    <t>Warpide Gallery</t>
  </si>
  <si>
    <t>512 Main Street</t>
  </si>
  <si>
    <t>2633</t>
  </si>
  <si>
    <t>Chatham, MA   2633</t>
  </si>
  <si>
    <t>195-2801</t>
  </si>
  <si>
    <t>Ragg Time Limited</t>
  </si>
  <si>
    <t>Box 2191</t>
  </si>
  <si>
    <t>43. Main St.</t>
  </si>
  <si>
    <t>2653</t>
  </si>
  <si>
    <t>Orleans, MA   2653</t>
  </si>
  <si>
    <t>400-9029</t>
  </si>
  <si>
    <t>The Lily Pond</t>
  </si>
  <si>
    <t>261 Commercial St</t>
  </si>
  <si>
    <t>2657</t>
  </si>
  <si>
    <t>Provincetown, MA   2657</t>
  </si>
  <si>
    <t>115-4681</t>
  </si>
  <si>
    <t>Kids Stuff</t>
  </si>
  <si>
    <t>381 Commercial Street</t>
  </si>
  <si>
    <t>798-9687</t>
  </si>
  <si>
    <t>Isabelle's</t>
  </si>
  <si>
    <t>Box 1148</t>
  </si>
  <si>
    <t>160 Front Street</t>
  </si>
  <si>
    <t>2738</t>
  </si>
  <si>
    <t>Marian, MA   2738</t>
  </si>
  <si>
    <t>593-8490</t>
  </si>
  <si>
    <t>Pleasant Surprise / Wicker Designs Ltd.</t>
  </si>
  <si>
    <t>121 Brick Market Place</t>
  </si>
  <si>
    <t>2840</t>
  </si>
  <si>
    <t>Newport, RI   2840</t>
  </si>
  <si>
    <t>776-2247</t>
  </si>
  <si>
    <t>Hospitality Shop</t>
  </si>
  <si>
    <t>455 Tollgate Road</t>
  </si>
  <si>
    <t>2886</t>
  </si>
  <si>
    <t>Warwick, RI   2886</t>
  </si>
  <si>
    <t>545-4456</t>
  </si>
  <si>
    <t>Things To Treasure Inc.</t>
  </si>
  <si>
    <t>Box 102</t>
  </si>
  <si>
    <t>24 Long Wharf Mall South</t>
  </si>
  <si>
    <t>2892</t>
  </si>
  <si>
    <t>West Kingston, RI   2892</t>
  </si>
  <si>
    <t>854-8305</t>
  </si>
  <si>
    <t>Brookstone</t>
  </si>
  <si>
    <t>Attn: Jodi Howard</t>
  </si>
  <si>
    <t>One Innovation Way</t>
  </si>
  <si>
    <t>3054</t>
  </si>
  <si>
    <t>Merrimack, NH   3054</t>
  </si>
  <si>
    <t>352-6979</t>
  </si>
  <si>
    <t>Lewen Industries - Rhode Island Hospital</t>
  </si>
  <si>
    <t>114 Pelham Road</t>
  </si>
  <si>
    <t>3079</t>
  </si>
  <si>
    <t>Salem, NH   3079</t>
  </si>
  <si>
    <t>511-6264</t>
  </si>
  <si>
    <t>Littleton Regional Hospital</t>
  </si>
  <si>
    <t>600 Saint Johnsbury Road</t>
  </si>
  <si>
    <t>3561</t>
  </si>
  <si>
    <t>Littleton, NH   3561</t>
  </si>
  <si>
    <t>898-3202</t>
  </si>
  <si>
    <t>Pizzaz Shop</t>
  </si>
  <si>
    <t>3433 Sweet Air Road</t>
  </si>
  <si>
    <t>3711</t>
  </si>
  <si>
    <t>Pheonix, MD   3711</t>
  </si>
  <si>
    <t>101-2808</t>
  </si>
  <si>
    <t>Greenpiece</t>
  </si>
  <si>
    <t>52 Tift Rd.</t>
  </si>
  <si>
    <t>3745</t>
  </si>
  <si>
    <t>Cornish, NH   3745</t>
  </si>
  <si>
    <t>933-4440</t>
  </si>
  <si>
    <t>Hannah's Hallmark</t>
  </si>
  <si>
    <t>Box 457</t>
  </si>
  <si>
    <t>788 Meadow Street</t>
  </si>
  <si>
    <t>3774</t>
  </si>
  <si>
    <t>N. Haverhill, NH   3774</t>
  </si>
  <si>
    <t>170-9253</t>
  </si>
  <si>
    <t>The Out Back</t>
  </si>
  <si>
    <t>44 Main St.</t>
  </si>
  <si>
    <t>3824</t>
  </si>
  <si>
    <t>Durham, NH   3824</t>
  </si>
  <si>
    <t>442-6834</t>
  </si>
  <si>
    <t>Revelations</t>
  </si>
  <si>
    <t>Box 1730</t>
  </si>
  <si>
    <t>59 Shore Road</t>
  </si>
  <si>
    <t>3907</t>
  </si>
  <si>
    <t>Ogunquit, ME   3907</t>
  </si>
  <si>
    <t>705-3741</t>
  </si>
  <si>
    <t>Joan's Beach &amp; Gift Shop</t>
  </si>
  <si>
    <t>Box 1089</t>
  </si>
  <si>
    <t>1 Main Street</t>
  </si>
  <si>
    <t>3910</t>
  </si>
  <si>
    <t>York Beach, ME   3910</t>
  </si>
  <si>
    <t>340-5243</t>
  </si>
  <si>
    <t>Kim's Hallmark</t>
  </si>
  <si>
    <t>8 Gurnet Rd.</t>
  </si>
  <si>
    <t>Cooks Corner Shopping Center</t>
  </si>
  <si>
    <t>4011</t>
  </si>
  <si>
    <t>Brunswick, ME   4011</t>
  </si>
  <si>
    <t>397-9153</t>
  </si>
  <si>
    <t>Montage Inc.</t>
  </si>
  <si>
    <t>DBA Grasshopper Shop</t>
  </si>
  <si>
    <t>1 West Market Square</t>
  </si>
  <si>
    <t>4401</t>
  </si>
  <si>
    <t>Bangor, ME   4401</t>
  </si>
  <si>
    <t>921-8920</t>
  </si>
  <si>
    <t>Indian Hill Trading Post</t>
  </si>
  <si>
    <t>Box 570</t>
  </si>
  <si>
    <t>148 Moosehead Lake Road</t>
  </si>
  <si>
    <t>4441</t>
  </si>
  <si>
    <t>Greenville, ME   4441</t>
  </si>
  <si>
    <t>977-1584</t>
  </si>
  <si>
    <t>Four the fun of it</t>
  </si>
  <si>
    <t>100 Main St.</t>
  </si>
  <si>
    <t>4605</t>
  </si>
  <si>
    <t>Ellsworth, ME   4605</t>
  </si>
  <si>
    <t>681-4501</t>
  </si>
  <si>
    <t>The Lobster Pound Restaurant Cafe Shop</t>
  </si>
  <si>
    <t>Box 118</t>
  </si>
  <si>
    <t>2521 Atlantic Highway</t>
  </si>
  <si>
    <t>4849</t>
  </si>
  <si>
    <t>Lincolnville, ME   4849</t>
  </si>
  <si>
    <t>772-2371</t>
  </si>
  <si>
    <t>Sea Street</t>
  </si>
  <si>
    <t>33 Shepard Drive</t>
  </si>
  <si>
    <t>4861</t>
  </si>
  <si>
    <t>Thomaston, ME   4861</t>
  </si>
  <si>
    <t>648-4324</t>
  </si>
  <si>
    <t>Paragon Shop</t>
  </si>
  <si>
    <t>36 Main Street</t>
  </si>
  <si>
    <t>4901</t>
  </si>
  <si>
    <t>Waterville, ME   4901</t>
  </si>
  <si>
    <t>499-1744</t>
  </si>
  <si>
    <t>Unicorn Shop</t>
  </si>
  <si>
    <t>15 Central Street</t>
  </si>
  <si>
    <t>5091</t>
  </si>
  <si>
    <t>Woodstock, VT   5091</t>
  </si>
  <si>
    <t>Northshire Bookstore</t>
  </si>
  <si>
    <t>Box 2200</t>
  </si>
  <si>
    <t>4869 Main Street</t>
  </si>
  <si>
    <t>5255</t>
  </si>
  <si>
    <t>Manchester Center, VT   5255</t>
  </si>
  <si>
    <t>100-5055</t>
  </si>
  <si>
    <t>Bee's Hallmark</t>
  </si>
  <si>
    <t>Box 469</t>
  </si>
  <si>
    <t>263 Depot Street</t>
  </si>
  <si>
    <t>Suite - 11</t>
  </si>
  <si>
    <t>796-3858</t>
  </si>
  <si>
    <t>Baker's Hallmark</t>
  </si>
  <si>
    <t>Box 1258</t>
  </si>
  <si>
    <t>896 Putney Road</t>
  </si>
  <si>
    <t>5301</t>
  </si>
  <si>
    <t>Brattleboro, VT   5301</t>
  </si>
  <si>
    <t>978-6614</t>
  </si>
  <si>
    <t>Suzanne's Hallmark - South Burlington</t>
  </si>
  <si>
    <t>155 Dorset Street</t>
  </si>
  <si>
    <t>5403</t>
  </si>
  <si>
    <t>South Burlington, VT   5403</t>
  </si>
  <si>
    <t>748-8823</t>
  </si>
  <si>
    <t>Hero's Welcome</t>
  </si>
  <si>
    <t>Box 202</t>
  </si>
  <si>
    <t>RR # 1</t>
  </si>
  <si>
    <t>5474</t>
  </si>
  <si>
    <t>North Hero, VT   5474</t>
  </si>
  <si>
    <t>690-2130</t>
  </si>
  <si>
    <t>Halina's Hallmark Shop</t>
  </si>
  <si>
    <t>237 Swanton Road</t>
  </si>
  <si>
    <t>Highgate Shopping Center</t>
  </si>
  <si>
    <t>5478</t>
  </si>
  <si>
    <t>St. Albans, VT   5478</t>
  </si>
  <si>
    <t>554-2347</t>
  </si>
  <si>
    <t>Apple Farm Market</t>
  </si>
  <si>
    <t>Route 2</t>
  </si>
  <si>
    <t>5486</t>
  </si>
  <si>
    <t>South Hero, VT   5486</t>
  </si>
  <si>
    <t>714-1632</t>
  </si>
  <si>
    <t>Peach Tree</t>
  </si>
  <si>
    <t>65 Main Street</t>
  </si>
  <si>
    <t>5602</t>
  </si>
  <si>
    <t>Montpelier, VT   5602</t>
  </si>
  <si>
    <t>201-7570</t>
  </si>
  <si>
    <t>Central Vermont Medical Center Gift Shop</t>
  </si>
  <si>
    <t>Fisher Rd</t>
  </si>
  <si>
    <t>5641</t>
  </si>
  <si>
    <t>Barre, VT   5641</t>
  </si>
  <si>
    <t>303-7176</t>
  </si>
  <si>
    <t>Cousin't Gift Shop</t>
  </si>
  <si>
    <t>65/Northgate Plaza</t>
  </si>
  <si>
    <t>5661</t>
  </si>
  <si>
    <t>Morrisville, VT   5661</t>
  </si>
  <si>
    <t>770-7264</t>
  </si>
  <si>
    <t>Indesign Fundraising</t>
  </si>
  <si>
    <t>14 McAllister Road</t>
  </si>
  <si>
    <t>5672</t>
  </si>
  <si>
    <t>Stowe, VT   5672</t>
  </si>
  <si>
    <t>907-3078</t>
  </si>
  <si>
    <t>Collection, The</t>
  </si>
  <si>
    <t>Box 162</t>
  </si>
  <si>
    <t>5673</t>
  </si>
  <si>
    <t>Waitsfield, VT   5673</t>
  </si>
  <si>
    <t>645-2202</t>
  </si>
  <si>
    <t>Frog Pond Florist</t>
  </si>
  <si>
    <t>110 Woodstock Ave.</t>
  </si>
  <si>
    <t>5701</t>
  </si>
  <si>
    <t>Rutland, VT   5701</t>
  </si>
  <si>
    <t>907-8108</t>
  </si>
  <si>
    <t>Rutland Medical Center Gift Shop</t>
  </si>
  <si>
    <t>160 Allen Street</t>
  </si>
  <si>
    <t>937-9870</t>
  </si>
  <si>
    <t>Marcia's Hallmark Shop</t>
  </si>
  <si>
    <t>670 Diamond Run Mall</t>
  </si>
  <si>
    <t>151-2212</t>
  </si>
  <si>
    <t>Carr's Country Florist</t>
  </si>
  <si>
    <t>21 Center Street</t>
  </si>
  <si>
    <t>5733</t>
  </si>
  <si>
    <t>Brandon, VT   5733</t>
  </si>
  <si>
    <t>675-1979</t>
  </si>
  <si>
    <t>Rainbow Room</t>
  </si>
  <si>
    <t>72 Main Street Middlebury</t>
  </si>
  <si>
    <t>5753</t>
  </si>
  <si>
    <t>Middlebury, VT   5753</t>
  </si>
  <si>
    <t>Frogs &amp; Lily Pads</t>
  </si>
  <si>
    <t>443 Railroad Street</t>
  </si>
  <si>
    <t>Suite 3</t>
  </si>
  <si>
    <t>5819</t>
  </si>
  <si>
    <t>Saint Johnsbury, VT   5819</t>
  </si>
  <si>
    <t>971-1047</t>
  </si>
  <si>
    <t>Margie's 1/2 Off Card</t>
  </si>
  <si>
    <t>59 Waterfront Plaza</t>
  </si>
  <si>
    <t>5855</t>
  </si>
  <si>
    <t>Newport, VT   5855</t>
  </si>
  <si>
    <t>425-2839</t>
  </si>
  <si>
    <t>Dynamic Living Inc</t>
  </si>
  <si>
    <t>95 West Dudleytown Road</t>
  </si>
  <si>
    <t>6002</t>
  </si>
  <si>
    <t>Bloomfield, CT   6002</t>
  </si>
  <si>
    <t>686-7684</t>
  </si>
  <si>
    <t>Wrap It Up</t>
  </si>
  <si>
    <t>771 Farmington Ave</t>
  </si>
  <si>
    <t>6037</t>
  </si>
  <si>
    <t>Kensington, CT   6037</t>
  </si>
  <si>
    <t>891-4912</t>
  </si>
  <si>
    <t>Geepers</t>
  </si>
  <si>
    <t>926 Hopmeadow St.</t>
  </si>
  <si>
    <t>Simsbury  Town Shops</t>
  </si>
  <si>
    <t>6070</t>
  </si>
  <si>
    <t>Simsbury, CT   6070</t>
  </si>
  <si>
    <t>607-9565</t>
  </si>
  <si>
    <t>Hoot The</t>
  </si>
  <si>
    <t>95 Storrs Road</t>
  </si>
  <si>
    <t>Eastbrook Mall</t>
  </si>
  <si>
    <t>6226</t>
  </si>
  <si>
    <t>Willimantic, CT   6226</t>
  </si>
  <si>
    <t>755-7114</t>
  </si>
  <si>
    <t>Bay Berries</t>
  </si>
  <si>
    <t>32 Pennsylvania Ave.</t>
  </si>
  <si>
    <t>6357</t>
  </si>
  <si>
    <t>Niantic, CT   6357</t>
  </si>
  <si>
    <t>719-2830</t>
  </si>
  <si>
    <t>Fenwick Cottage</t>
  </si>
  <si>
    <t>8 Main St.</t>
  </si>
  <si>
    <t>6426</t>
  </si>
  <si>
    <t>Essex, CT   6426</t>
  </si>
  <si>
    <t>535-4043</t>
  </si>
  <si>
    <t>Trendz A Boutique</t>
  </si>
  <si>
    <t>122 College Street</t>
  </si>
  <si>
    <t>6457</t>
  </si>
  <si>
    <t>Middletown, CT   6457</t>
  </si>
  <si>
    <t>502-1882</t>
  </si>
  <si>
    <t>Masonic Healthcare Center</t>
  </si>
  <si>
    <t>Box 70</t>
  </si>
  <si>
    <t>22 Masonic Avenue</t>
  </si>
  <si>
    <t>6492</t>
  </si>
  <si>
    <t>Wallingford, CT   6492</t>
  </si>
  <si>
    <t>445-4188</t>
  </si>
  <si>
    <t>House Of Books</t>
  </si>
  <si>
    <t>Box 605</t>
  </si>
  <si>
    <t>10 North Main Street</t>
  </si>
  <si>
    <t>6757</t>
  </si>
  <si>
    <t>Kent, CT   6757</t>
  </si>
  <si>
    <t>843-2862</t>
  </si>
  <si>
    <t>Bella Boutique</t>
  </si>
  <si>
    <t>590 Middlebury Rd,</t>
  </si>
  <si>
    <t>Suite B</t>
  </si>
  <si>
    <t>6762</t>
  </si>
  <si>
    <t>Middleberry, CT   6762</t>
  </si>
  <si>
    <t>103-2147</t>
  </si>
  <si>
    <t>Danbury Hospital</t>
  </si>
  <si>
    <t>24 Hospital Ave</t>
  </si>
  <si>
    <t>6810</t>
  </si>
  <si>
    <t>Danbury, CT   6810</t>
  </si>
  <si>
    <t>855-9628</t>
  </si>
  <si>
    <t>Optical Options</t>
  </si>
  <si>
    <t>18 Greenwich Avenue</t>
  </si>
  <si>
    <t>6830</t>
  </si>
  <si>
    <t>Greenwich, CT   6830</t>
  </si>
  <si>
    <t>Allura Salon</t>
  </si>
  <si>
    <t>23 west Putnam Ave</t>
  </si>
  <si>
    <t>434-9468</t>
  </si>
  <si>
    <t>Colonial Pharmacy</t>
  </si>
  <si>
    <t>828 Clifton Ave</t>
  </si>
  <si>
    <t>7013</t>
  </si>
  <si>
    <t>Clifton, NY   7013</t>
  </si>
  <si>
    <t>468-7659</t>
  </si>
  <si>
    <t>Accents With Flowers</t>
  </si>
  <si>
    <t>41 Church St.</t>
  </si>
  <si>
    <t>7042</t>
  </si>
  <si>
    <t>Montclair, NJ   7042</t>
  </si>
  <si>
    <t>957-2219</t>
  </si>
  <si>
    <t>Patchpoint Ltd.</t>
  </si>
  <si>
    <t>1 Moraine Place</t>
  </si>
  <si>
    <t>7078</t>
  </si>
  <si>
    <t>Short Hills, NJ   7078</t>
  </si>
  <si>
    <t>308-6390</t>
  </si>
  <si>
    <t>The House</t>
  </si>
  <si>
    <t>379 White Oak Ridge RD</t>
  </si>
  <si>
    <t>729-1782</t>
  </si>
  <si>
    <t>Dollar Plus</t>
  </si>
  <si>
    <t>97 Main Street</t>
  </si>
  <si>
    <t>7095</t>
  </si>
  <si>
    <t>Woodbridge, NJ   7095</t>
  </si>
  <si>
    <t>923-6274</t>
  </si>
  <si>
    <t>Lynne's Hallmark</t>
  </si>
  <si>
    <t>1483 RT. 23 South</t>
  </si>
  <si>
    <t>Meadtown Shopping Center</t>
  </si>
  <si>
    <t>7405</t>
  </si>
  <si>
    <t>Kinnelon, NJ   7405</t>
  </si>
  <si>
    <t>581-2248</t>
  </si>
  <si>
    <t>North Country Pharmacy</t>
  </si>
  <si>
    <t>190 Munsonhurst Road</t>
  </si>
  <si>
    <t>7416</t>
  </si>
  <si>
    <t>Franklin, NJ   7416</t>
  </si>
  <si>
    <t>444-1404</t>
  </si>
  <si>
    <t>Accessory Cargo</t>
  </si>
  <si>
    <t>15 Meester Street</t>
  </si>
  <si>
    <t>7430</t>
  </si>
  <si>
    <t>Mahwah, NJ   7430</t>
  </si>
  <si>
    <t>273-5414</t>
  </si>
  <si>
    <t>P.S. I Love You</t>
  </si>
  <si>
    <t>123 E Ridgewood Ave.</t>
  </si>
  <si>
    <t>7450</t>
  </si>
  <si>
    <t>Ridgewood, NJ   7450</t>
  </si>
  <si>
    <t>261-5663</t>
  </si>
  <si>
    <t>Nikki's Hallmark</t>
  </si>
  <si>
    <t>60 W.Pleasant Ave</t>
  </si>
  <si>
    <t>7607</t>
  </si>
  <si>
    <t>Maywood, NJ   7607</t>
  </si>
  <si>
    <t>888-3052</t>
  </si>
  <si>
    <t>New York Trends</t>
  </si>
  <si>
    <t>43A Broad St.</t>
  </si>
  <si>
    <t>7701</t>
  </si>
  <si>
    <t>Red Banks, NJ   7701</t>
  </si>
  <si>
    <t>194-9280</t>
  </si>
  <si>
    <t>Faire Tails</t>
  </si>
  <si>
    <t>54 English Plaza</t>
  </si>
  <si>
    <t>Red Bank, NY   7701</t>
  </si>
  <si>
    <t>809-4932</t>
  </si>
  <si>
    <t>Kelly's Hallmark Shop</t>
  </si>
  <si>
    <t>RT. 35 &amp; Deal Rd.</t>
  </si>
  <si>
    <t>7712</t>
  </si>
  <si>
    <t>Ocean Township, NJ   7712</t>
  </si>
  <si>
    <t>957-2481</t>
  </si>
  <si>
    <t>Amanda's Hallmark</t>
  </si>
  <si>
    <t>2130 RT. 35 &amp; Laurel Ave</t>
  </si>
  <si>
    <t>Commons At Holmdel</t>
  </si>
  <si>
    <t>7733</t>
  </si>
  <si>
    <t>Holmdel, NJ   7733</t>
  </si>
  <si>
    <t>387-8741</t>
  </si>
  <si>
    <t>Beths Hallmark</t>
  </si>
  <si>
    <t>RT 36 Hwy 71</t>
  </si>
  <si>
    <t>7764</t>
  </si>
  <si>
    <t>W. Long Branch, NJ   7764</t>
  </si>
  <si>
    <t>738-8411</t>
  </si>
  <si>
    <t>Cardsmart</t>
  </si>
  <si>
    <t>30 International Dr. South</t>
  </si>
  <si>
    <t>7836</t>
  </si>
  <si>
    <t>Flanders, NJ   7836</t>
  </si>
  <si>
    <t>339-4707</t>
  </si>
  <si>
    <t>Warren County Pharmacy</t>
  </si>
  <si>
    <t>13 E Washington Ave.</t>
  </si>
  <si>
    <t>7882</t>
  </si>
  <si>
    <t>Washington, NJ   7882</t>
  </si>
  <si>
    <t>647-8556</t>
  </si>
  <si>
    <t>Aviano's</t>
  </si>
  <si>
    <t>414 Route 15 South</t>
  </si>
  <si>
    <t>7885</t>
  </si>
  <si>
    <t>Wharton, NJ   7885</t>
  </si>
  <si>
    <t>145-7230</t>
  </si>
  <si>
    <t>Classic Home &amp; Garden</t>
  </si>
  <si>
    <t>Box 973</t>
  </si>
  <si>
    <t>Route 202</t>
  </si>
  <si>
    <t>The Mall At Far Hills</t>
  </si>
  <si>
    <t>7931</t>
  </si>
  <si>
    <t>Far Hill, NJ   7931</t>
  </si>
  <si>
    <t>305-6515</t>
  </si>
  <si>
    <t>Abedrabbo Asscoiates LLC.</t>
  </si>
  <si>
    <t>47-49 Main Street</t>
  </si>
  <si>
    <t>Schnippers Card And Gift Center</t>
  </si>
  <si>
    <t>7940</t>
  </si>
  <si>
    <t>Madison, NJ   7940</t>
  </si>
  <si>
    <t>157-4996</t>
  </si>
  <si>
    <t>Madison Pharmacy</t>
  </si>
  <si>
    <t>66 Main St.</t>
  </si>
  <si>
    <t>260-4602</t>
  </si>
  <si>
    <t>Shoreline America</t>
  </si>
  <si>
    <t>16 Pine Street</t>
  </si>
  <si>
    <t>7963</t>
  </si>
  <si>
    <t>Morristown, NJ   7963</t>
  </si>
  <si>
    <t>727-4691</t>
  </si>
  <si>
    <t>Bankstons's</t>
  </si>
  <si>
    <t>16 Bay Ave</t>
  </si>
  <si>
    <t>8008</t>
  </si>
  <si>
    <t>Beach Havan, NJ   8008</t>
  </si>
  <si>
    <t>864-9504</t>
  </si>
  <si>
    <t>Fantasy Island Amusement Park</t>
  </si>
  <si>
    <t>320 West 7th Street</t>
  </si>
  <si>
    <t>Beach Haven, NJ   8008</t>
  </si>
  <si>
    <t>602-8628</t>
  </si>
  <si>
    <t>Fabrique</t>
  </si>
  <si>
    <t>714 Haddon Avenue</t>
  </si>
  <si>
    <t>8108</t>
  </si>
  <si>
    <t>Collingwood, NJ   8108</t>
  </si>
  <si>
    <t>499-3991</t>
  </si>
  <si>
    <t>Donnas Hallmark</t>
  </si>
  <si>
    <t>401 Washington Ave.</t>
  </si>
  <si>
    <t>8204</t>
  </si>
  <si>
    <t>Cape May, NJ   8204</t>
  </si>
  <si>
    <t>528-5753</t>
  </si>
  <si>
    <t>Hallmark - Donna's</t>
  </si>
  <si>
    <t>Box 436</t>
  </si>
  <si>
    <t>2205 Delsea Drive</t>
  </si>
  <si>
    <t>8322</t>
  </si>
  <si>
    <t>Franklinville, NJ   8322</t>
  </si>
  <si>
    <t>642-7095</t>
  </si>
  <si>
    <t>Pic Pocket</t>
  </si>
  <si>
    <t>54 Arctic Parkway</t>
  </si>
  <si>
    <t>8638</t>
  </si>
  <si>
    <t>Ewing, NJ   8638</t>
  </si>
  <si>
    <t>266-6862</t>
  </si>
  <si>
    <t>UnbeatableSale.com</t>
  </si>
  <si>
    <t>195 Lehigh Ave Ste 5</t>
  </si>
  <si>
    <t>8701</t>
  </si>
  <si>
    <t>Lakewood, NJ   8701</t>
  </si>
  <si>
    <t>323-8525</t>
  </si>
  <si>
    <t>Deep Blue Boutique</t>
  </si>
  <si>
    <t>300 Ocean Ave</t>
  </si>
  <si>
    <t>8742</t>
  </si>
  <si>
    <t>Point Pleasant Beach, NJ   8742</t>
  </si>
  <si>
    <t>927-2442</t>
  </si>
  <si>
    <t>Point Hardware &amp; Gift</t>
  </si>
  <si>
    <t>528 Arnold Ave</t>
  </si>
  <si>
    <t>Point Pleasent Beach, NJ   8742</t>
  </si>
  <si>
    <t>118-9313</t>
  </si>
  <si>
    <t>Milano Jewelry Inc</t>
  </si>
  <si>
    <t>190</t>
  </si>
  <si>
    <t>409 Boardwalk</t>
  </si>
  <si>
    <t>8751</t>
  </si>
  <si>
    <t>Seaside Heights, NJ   8751</t>
  </si>
  <si>
    <t>893-2266</t>
  </si>
  <si>
    <t>Comunity Medical Center Gift Shop</t>
  </si>
  <si>
    <t>99 RT 37 West</t>
  </si>
  <si>
    <t>8755</t>
  </si>
  <si>
    <t>Toms River, NJ   8755</t>
  </si>
  <si>
    <t>210-1229</t>
  </si>
  <si>
    <t>Towne Pharmacy</t>
  </si>
  <si>
    <t>2 Washington Ave</t>
  </si>
  <si>
    <t>8812</t>
  </si>
  <si>
    <t>Dunellen, NJ   8812</t>
  </si>
  <si>
    <t>517-4017</t>
  </si>
  <si>
    <t>Toy Kingdom</t>
  </si>
  <si>
    <t>11 RT 31</t>
  </si>
  <si>
    <t>8822</t>
  </si>
  <si>
    <t>Flemington, NJ   8822</t>
  </si>
  <si>
    <t>585-7416</t>
  </si>
  <si>
    <t>Attachments</t>
  </si>
  <si>
    <t>57 Main St.</t>
  </si>
  <si>
    <t>346-1012</t>
  </si>
  <si>
    <t>New Jersey Association Of The Deaf-Blind</t>
  </si>
  <si>
    <t>24K World Fair Dr</t>
  </si>
  <si>
    <t>8873</t>
  </si>
  <si>
    <t>Somerset, NJ   8873</t>
  </si>
  <si>
    <t>526-1646</t>
  </si>
  <si>
    <t>Township Pharmacy</t>
  </si>
  <si>
    <t>712 Hamilton St.</t>
  </si>
  <si>
    <t>367-7392</t>
  </si>
  <si>
    <t>Macy's</t>
  </si>
  <si>
    <t>11 Penn Plaza</t>
  </si>
  <si>
    <t>10001</t>
  </si>
  <si>
    <t>New York, NY   10001</t>
  </si>
  <si>
    <t>412-7319</t>
  </si>
  <si>
    <t>RHX</t>
  </si>
  <si>
    <t>281 Broadway</t>
  </si>
  <si>
    <t>10007</t>
  </si>
  <si>
    <t>New York, NY   10007</t>
  </si>
  <si>
    <t>959-1558</t>
  </si>
  <si>
    <t>Carole Stuppell, Ltd</t>
  </si>
  <si>
    <t>29 East 22nd Street</t>
  </si>
  <si>
    <t>10010</t>
  </si>
  <si>
    <t>New York, NY   10010</t>
  </si>
  <si>
    <t>230-2578</t>
  </si>
  <si>
    <t>Adorama Camera Inc.</t>
  </si>
  <si>
    <t>42 West 18th Street</t>
  </si>
  <si>
    <t>10011</t>
  </si>
  <si>
    <t>New York, NY   10011</t>
  </si>
  <si>
    <t>674-8195</t>
  </si>
  <si>
    <t>Handmade Blklyn</t>
  </si>
  <si>
    <t>150A W 10th St.</t>
  </si>
  <si>
    <t>10014</t>
  </si>
  <si>
    <t>NY, NY   10014</t>
  </si>
  <si>
    <t>162-6195</t>
  </si>
  <si>
    <t>Datavision Computer Video, Inc</t>
  </si>
  <si>
    <t>445 Fifth Avenue</t>
  </si>
  <si>
    <t>10016</t>
  </si>
  <si>
    <t>New York, NY   10016</t>
  </si>
  <si>
    <t>595-1076</t>
  </si>
  <si>
    <t>Tisch Hospital</t>
  </si>
  <si>
    <t>560 1st Avenue</t>
  </si>
  <si>
    <t>NYU Medical Center</t>
  </si>
  <si>
    <t>560-6853</t>
  </si>
  <si>
    <t>Mary Arnold Toys</t>
  </si>
  <si>
    <t>1010 Lexington Ave</t>
  </si>
  <si>
    <t>10021</t>
  </si>
  <si>
    <t>New York, NY   10021</t>
  </si>
  <si>
    <t>173-4885</t>
  </si>
  <si>
    <t>Zitomer</t>
  </si>
  <si>
    <t>969 Madison Avenue</t>
  </si>
  <si>
    <t>538-8412</t>
  </si>
  <si>
    <t>Exclusive Designs</t>
  </si>
  <si>
    <t>548 West 181 Street</t>
  </si>
  <si>
    <t>Bet. Audubon &amp; St.Nicholas Ave.</t>
  </si>
  <si>
    <t>10033</t>
  </si>
  <si>
    <t>New York, NY   10033</t>
  </si>
  <si>
    <t>856-3936</t>
  </si>
  <si>
    <t>J &amp; R Music</t>
  </si>
  <si>
    <t>Attn: Account Payablt Dept.</t>
  </si>
  <si>
    <t>23 Park Row</t>
  </si>
  <si>
    <t>10038</t>
  </si>
  <si>
    <t>New York City, NY   10038</t>
  </si>
  <si>
    <t>932-9345</t>
  </si>
  <si>
    <t>Makeovers</t>
  </si>
  <si>
    <t>4225 Amboy Rd</t>
  </si>
  <si>
    <t>10308</t>
  </si>
  <si>
    <t>Sili, NY   10308</t>
  </si>
  <si>
    <t>613-8791</t>
  </si>
  <si>
    <t>Bead - Dazzled By Diane</t>
  </si>
  <si>
    <t>1929 Palmer Ave.</t>
  </si>
  <si>
    <t>10538</t>
  </si>
  <si>
    <t>Larchmont, NY   10538</t>
  </si>
  <si>
    <t>956-8847</t>
  </si>
  <si>
    <t>Flik/ Mastercard</t>
  </si>
  <si>
    <t>2000 Purchase St.</t>
  </si>
  <si>
    <t>10577</t>
  </si>
  <si>
    <t>Purchase, NY   10577</t>
  </si>
  <si>
    <t>625-6557</t>
  </si>
  <si>
    <t>In Vogue</t>
  </si>
  <si>
    <t>137 East Lake Street</t>
  </si>
  <si>
    <t>10604</t>
  </si>
  <si>
    <t>West Harrison, NY   10604</t>
  </si>
  <si>
    <t>545-5391</t>
  </si>
  <si>
    <t>Nitty Gritty</t>
  </si>
  <si>
    <t>12 Larin Drive</t>
  </si>
  <si>
    <t>10804</t>
  </si>
  <si>
    <t>Rochelle, NY   10804</t>
  </si>
  <si>
    <t>294-6251</t>
  </si>
  <si>
    <t>Good Samairtian Hospital</t>
  </si>
  <si>
    <t>255 Lafayette Ave.</t>
  </si>
  <si>
    <t>The Dove Gift Shop</t>
  </si>
  <si>
    <t>10901</t>
  </si>
  <si>
    <t>Suffern, NY   10901</t>
  </si>
  <si>
    <t>248-1293</t>
  </si>
  <si>
    <t>LINDAS OFFICE SUPPLIES</t>
  </si>
  <si>
    <t>22 WEST MAINT STREET</t>
  </si>
  <si>
    <t>10924</t>
  </si>
  <si>
    <t>GOSHEN, NY   10924</t>
  </si>
  <si>
    <t>169-1189</t>
  </si>
  <si>
    <t>A B C Toys</t>
  </si>
  <si>
    <t>51 Forest Road</t>
  </si>
  <si>
    <t>10950</t>
  </si>
  <si>
    <t>Monroe, NY   10950</t>
  </si>
  <si>
    <t>249-6324</t>
  </si>
  <si>
    <t>Trading Post</t>
  </si>
  <si>
    <t>42 Main St.</t>
  </si>
  <si>
    <t>10952</t>
  </si>
  <si>
    <t>Monsey, NY   10952</t>
  </si>
  <si>
    <t>602-7055</t>
  </si>
  <si>
    <t>Nyack Hospital</t>
  </si>
  <si>
    <t>160 N. Midland Ave</t>
  </si>
  <si>
    <t>10960</t>
  </si>
  <si>
    <t>Nyack, NY   10960</t>
  </si>
  <si>
    <t>898-9168</t>
  </si>
  <si>
    <t>Jean Hochron</t>
  </si>
  <si>
    <t>6 Youngstown Ct</t>
  </si>
  <si>
    <t>10980</t>
  </si>
  <si>
    <t>Stony Point, NY   10980</t>
  </si>
  <si>
    <t>508-5077</t>
  </si>
  <si>
    <t>Surpise</t>
  </si>
  <si>
    <t>89 Middle Neck Rd</t>
  </si>
  <si>
    <t>11021</t>
  </si>
  <si>
    <t>Great Neck, NY   11021</t>
  </si>
  <si>
    <t>748-7512</t>
  </si>
  <si>
    <t>New DaVincis .Com</t>
  </si>
  <si>
    <t>C/O T.A.B. Technological Inc</t>
  </si>
  <si>
    <t>37 Baker Hill Road</t>
  </si>
  <si>
    <t>11023</t>
  </si>
  <si>
    <t>Great Neck, NY   11023</t>
  </si>
  <si>
    <t>634-2201</t>
  </si>
  <si>
    <t>New DaVincis.com</t>
  </si>
  <si>
    <t>c/o T.A.B. Technological Initiatives Inc.</t>
  </si>
  <si>
    <t>543-8300</t>
  </si>
  <si>
    <t>Rapisarda</t>
  </si>
  <si>
    <t>177 Court Street</t>
  </si>
  <si>
    <t>11201</t>
  </si>
  <si>
    <t>Brooklyn, NY   11201</t>
  </si>
  <si>
    <t>235-9481</t>
  </si>
  <si>
    <t>Mini Temptations</t>
  </si>
  <si>
    <t>4503 16th Ave</t>
  </si>
  <si>
    <t>11204</t>
  </si>
  <si>
    <t>Brooklyn, NY   11204</t>
  </si>
  <si>
    <t>269-7673</t>
  </si>
  <si>
    <t>Yossels</t>
  </si>
  <si>
    <t>4908 18th Ave</t>
  </si>
  <si>
    <t>759-2233</t>
  </si>
  <si>
    <t>Your Variety Center</t>
  </si>
  <si>
    <t>5210 16th Ave.</t>
  </si>
  <si>
    <t>110-6403</t>
  </si>
  <si>
    <t>Toys 4 U</t>
  </si>
  <si>
    <t>232 Lee Ave.</t>
  </si>
  <si>
    <t>11206</t>
  </si>
  <si>
    <t>Brooklyn, NY   11206</t>
  </si>
  <si>
    <t>588-8227</t>
  </si>
  <si>
    <t>Midland Camera</t>
  </si>
  <si>
    <t>185 Lee Avenue</t>
  </si>
  <si>
    <t>11211</t>
  </si>
  <si>
    <t>Brooklyn, NY   11211</t>
  </si>
  <si>
    <t>782-3720</t>
  </si>
  <si>
    <t>Bradys Discount Store</t>
  </si>
  <si>
    <t>323 Kingston Ave</t>
  </si>
  <si>
    <t>11213</t>
  </si>
  <si>
    <t>Boo, NY   11213</t>
  </si>
  <si>
    <t>440-8694</t>
  </si>
  <si>
    <t>Possibilities On The Slope</t>
  </si>
  <si>
    <t>131 7Th Ave</t>
  </si>
  <si>
    <t>11215</t>
  </si>
  <si>
    <t>Brooklyn, NY   11215</t>
  </si>
  <si>
    <t>Focus Camera Inc</t>
  </si>
  <si>
    <t>895-905 McDonald Ave</t>
  </si>
  <si>
    <t>11218</t>
  </si>
  <si>
    <t>Brooklyn, NY   11218</t>
  </si>
  <si>
    <t>Toy Land</t>
  </si>
  <si>
    <t>42 04 12 Ave.</t>
  </si>
  <si>
    <t>11219</t>
  </si>
  <si>
    <t>Brooklyn, NY   11219</t>
  </si>
  <si>
    <t>288-5714</t>
  </si>
  <si>
    <t>Weiss Trimming</t>
  </si>
  <si>
    <t>4321 15 Avenue</t>
  </si>
  <si>
    <t>892-8631</t>
  </si>
  <si>
    <t>Linicks Toys</t>
  </si>
  <si>
    <t>4811 13th Ave</t>
  </si>
  <si>
    <t>983-6502</t>
  </si>
  <si>
    <t>Lucky Toys</t>
  </si>
  <si>
    <t>4911-12 Ave.</t>
  </si>
  <si>
    <t>492-6911</t>
  </si>
  <si>
    <t>Sellebrations</t>
  </si>
  <si>
    <t>382 Kingston Ave.</t>
  </si>
  <si>
    <t>11225</t>
  </si>
  <si>
    <t>Brooklyn, NY   11225</t>
  </si>
  <si>
    <t>709-5875</t>
  </si>
  <si>
    <t>American Trading</t>
  </si>
  <si>
    <t>53-11 105  Street</t>
  </si>
  <si>
    <t>11368</t>
  </si>
  <si>
    <t>Corona, NY   11368</t>
  </si>
  <si>
    <t>482-1206</t>
  </si>
  <si>
    <t>Abilities</t>
  </si>
  <si>
    <t>201 I.U Willets Road</t>
  </si>
  <si>
    <t>11507</t>
  </si>
  <si>
    <t>Albertson, NY   11507</t>
  </si>
  <si>
    <t>550-4605</t>
  </si>
  <si>
    <t>Morris Variety</t>
  </si>
  <si>
    <t>227 Rockaway Ave.</t>
  </si>
  <si>
    <t>11580</t>
  </si>
  <si>
    <t>Valley Stream, NY   11580</t>
  </si>
  <si>
    <t>311-7201</t>
  </si>
  <si>
    <t>Willy Nilly Trading Co.</t>
  </si>
  <si>
    <t>153 West Main St.</t>
  </si>
  <si>
    <t>11706</t>
  </si>
  <si>
    <t>Bayshore, NY   11706</t>
  </si>
  <si>
    <t>322-1921</t>
  </si>
  <si>
    <t>MaxiAids For Independent Living</t>
  </si>
  <si>
    <t>Box 3209</t>
  </si>
  <si>
    <t>42 Executive Blvd</t>
  </si>
  <si>
    <t>11735</t>
  </si>
  <si>
    <t>Framingdale, NY   11735</t>
  </si>
  <si>
    <t>866-3038</t>
  </si>
  <si>
    <t>Value Drugs</t>
  </si>
  <si>
    <t>12 Green Street</t>
  </si>
  <si>
    <t>11743</t>
  </si>
  <si>
    <t>Huntington, NY   11743</t>
  </si>
  <si>
    <t>377-4508</t>
  </si>
  <si>
    <t>Huntington Hospital Auxillary</t>
  </si>
  <si>
    <t>270 Park Ave.</t>
  </si>
  <si>
    <t>924-7747</t>
  </si>
  <si>
    <t>Village Pharmacy Of Syosset</t>
  </si>
  <si>
    <t>38 Cold Spring Road</t>
  </si>
  <si>
    <t>11791</t>
  </si>
  <si>
    <t>Syosset, NY   11791</t>
  </si>
  <si>
    <t>729-7224</t>
  </si>
  <si>
    <t>Gadgets And Gizmos</t>
  </si>
  <si>
    <t>482 Broadway Mall</t>
  </si>
  <si>
    <t>11801</t>
  </si>
  <si>
    <t>Hicksville, NY   11801</t>
  </si>
  <si>
    <t>639-5384</t>
  </si>
  <si>
    <t>Southampton Volunta. ambulance</t>
  </si>
  <si>
    <t>Violetta Zamorski</t>
  </si>
  <si>
    <t>Box 2760</t>
  </si>
  <si>
    <t>1232 N Sea Rd</t>
  </si>
  <si>
    <t>11969</t>
  </si>
  <si>
    <t>Southampton, NY   11969</t>
  </si>
  <si>
    <t>661-1840</t>
  </si>
  <si>
    <t>Country Trunk</t>
  </si>
  <si>
    <t>705 Columbia Trunk</t>
  </si>
  <si>
    <t>12061</t>
  </si>
  <si>
    <t>East Greenbush, NY   12061</t>
  </si>
  <si>
    <t>194-5722</t>
  </si>
  <si>
    <t>Jerrick's Lower East Side</t>
  </si>
  <si>
    <t>1545 Route 52</t>
  </si>
  <si>
    <t>12524</t>
  </si>
  <si>
    <t>Fishkill, NY   12524</t>
  </si>
  <si>
    <t>525-4042</t>
  </si>
  <si>
    <t>Dedrecks Gifts</t>
  </si>
  <si>
    <t>190 Main Street</t>
  </si>
  <si>
    <t>12561</t>
  </si>
  <si>
    <t>New Palty, NY   12561</t>
  </si>
  <si>
    <t>137-2073</t>
  </si>
  <si>
    <t>Thruway/Tru Value</t>
  </si>
  <si>
    <t>78 Oak St.</t>
  </si>
  <si>
    <t>12586</t>
  </si>
  <si>
    <t>Walden, NY   12586</t>
  </si>
  <si>
    <t>137-4058</t>
  </si>
  <si>
    <t>Adam's Fairacre Farms</t>
  </si>
  <si>
    <t>765 Dutchess TPKE</t>
  </si>
  <si>
    <t>12603</t>
  </si>
  <si>
    <t>Poughkeepsie, NY   12603</t>
  </si>
  <si>
    <t>Impressions</t>
  </si>
  <si>
    <t>368 Broadway</t>
  </si>
  <si>
    <t>12866</t>
  </si>
  <si>
    <t>Saratoga Springs, NY   12866</t>
  </si>
  <si>
    <t>501-4540</t>
  </si>
  <si>
    <t>Pomodoro Incorporated</t>
  </si>
  <si>
    <t>61 E Genesee St. Ste 1</t>
  </si>
  <si>
    <t>13152</t>
  </si>
  <si>
    <t>Skaneateles, NY   13152</t>
  </si>
  <si>
    <t>433-8419</t>
  </si>
  <si>
    <t>Mohawk Ltd</t>
  </si>
  <si>
    <t>Box 340</t>
  </si>
  <si>
    <t>One Newell Lane</t>
  </si>
  <si>
    <t>13319</t>
  </si>
  <si>
    <t>Chadwicks, NY   13319</t>
  </si>
  <si>
    <t>490-1082</t>
  </si>
  <si>
    <t>Village Cobbler</t>
  </si>
  <si>
    <t>25 Chestnut Street</t>
  </si>
  <si>
    <t>13326</t>
  </si>
  <si>
    <t>Cooperstown, NY   13326</t>
  </si>
  <si>
    <t>194-3999</t>
  </si>
  <si>
    <t>The Farmer's Museum</t>
  </si>
  <si>
    <t>800</t>
  </si>
  <si>
    <t>Lake Road</t>
  </si>
  <si>
    <t>285-1870</t>
  </si>
  <si>
    <t>Muskrat Hill Limited</t>
  </si>
  <si>
    <t>139 Main St.</t>
  </si>
  <si>
    <t>Coopertown, NY   13326</t>
  </si>
  <si>
    <t>695-2279</t>
  </si>
  <si>
    <t>Allen's Fine Jewelry &amp; Gift</t>
  </si>
  <si>
    <t>3017 Main St.</t>
  </si>
  <si>
    <t>13420</t>
  </si>
  <si>
    <t>Old Forge, NY   13420</t>
  </si>
  <si>
    <t>912-1243</t>
  </si>
  <si>
    <t>Turning Stone Casino</t>
  </si>
  <si>
    <t>5218 Patrick Road</t>
  </si>
  <si>
    <t>13478</t>
  </si>
  <si>
    <t>Verona, NY   13478</t>
  </si>
  <si>
    <t>684-5574</t>
  </si>
  <si>
    <t>River Living</t>
  </si>
  <si>
    <t>43 Church St.</t>
  </si>
  <si>
    <t>13607</t>
  </si>
  <si>
    <t>Alexanoria Bay, NY   13607</t>
  </si>
  <si>
    <t>752-8973</t>
  </si>
  <si>
    <t>Tracy's Limited</t>
  </si>
  <si>
    <t>257 Riverside Drive</t>
  </si>
  <si>
    <t>13790</t>
  </si>
  <si>
    <t>Johnson City, NY   13790</t>
  </si>
  <si>
    <t>148-1026</t>
  </si>
  <si>
    <t>Neo Inc.</t>
  </si>
  <si>
    <t>55 Allen Street Buffalo</t>
  </si>
  <si>
    <t>14202</t>
  </si>
  <si>
    <t>Buffalo, NY   14202</t>
  </si>
  <si>
    <t>525-6289</t>
  </si>
  <si>
    <t>Danielle Hanna</t>
  </si>
  <si>
    <t>3663 S. Park Ave.</t>
  </si>
  <si>
    <t>14219</t>
  </si>
  <si>
    <t>Blasedill, NY   14219</t>
  </si>
  <si>
    <t>Alexandra</t>
  </si>
  <si>
    <t>5110 Main St.</t>
  </si>
  <si>
    <t>14221</t>
  </si>
  <si>
    <t>Williamsville, NY   14221</t>
  </si>
  <si>
    <t>203-1628</t>
  </si>
  <si>
    <t>Unique Gift Boutique</t>
  </si>
  <si>
    <t>71 Main St</t>
  </si>
  <si>
    <t>14420</t>
  </si>
  <si>
    <t>Brock Port, NY   14420</t>
  </si>
  <si>
    <t>601-9302</t>
  </si>
  <si>
    <t>Five Seasons Gift Shop,The</t>
  </si>
  <si>
    <t>1901 Route 332</t>
  </si>
  <si>
    <t>14424</t>
  </si>
  <si>
    <t>Canandagua, NY   14424</t>
  </si>
  <si>
    <t>761-8587</t>
  </si>
  <si>
    <t>Canal Side Jewelers</t>
  </si>
  <si>
    <t>100 North Main Street</t>
  </si>
  <si>
    <t>14450</t>
  </si>
  <si>
    <t>Fairpoint, NY   14450</t>
  </si>
  <si>
    <t>613-7068</t>
  </si>
  <si>
    <t>THE NEST EGG</t>
  </si>
  <si>
    <t>125 MAIN STREET</t>
  </si>
  <si>
    <t>14527</t>
  </si>
  <si>
    <t>PENN YAN, NY   14527</t>
  </si>
  <si>
    <t>716-6674</t>
  </si>
  <si>
    <t>Mostly Clay Inc.</t>
  </si>
  <si>
    <t>7 Schoen Place</t>
  </si>
  <si>
    <t>14534</t>
  </si>
  <si>
    <t>Pittsford, NY   14534</t>
  </si>
  <si>
    <t>283-6763</t>
  </si>
  <si>
    <t>Rozmataz Art &amp; Framing</t>
  </si>
  <si>
    <t>1201 Bay Rd</t>
  </si>
  <si>
    <t>14580</t>
  </si>
  <si>
    <t>Webster, NY   14580</t>
  </si>
  <si>
    <t>419-2576</t>
  </si>
  <si>
    <t>CARDSMART</t>
  </si>
  <si>
    <t>1900 Empire Blvd</t>
  </si>
  <si>
    <t>158-1700</t>
  </si>
  <si>
    <t>Kittle Berger</t>
  </si>
  <si>
    <t>263 North Ave Webster</t>
  </si>
  <si>
    <t>954-6063</t>
  </si>
  <si>
    <t>Parkleigh</t>
  </si>
  <si>
    <t>215 Park Ave</t>
  </si>
  <si>
    <t>14607</t>
  </si>
  <si>
    <t>Rochester, NY   14607</t>
  </si>
  <si>
    <t>590-7566</t>
  </si>
  <si>
    <t>George Eastman House</t>
  </si>
  <si>
    <t>900 East Avenue</t>
  </si>
  <si>
    <t>Int'l Museum Of Photography and Film</t>
  </si>
  <si>
    <t>704-8908</t>
  </si>
  <si>
    <t>Profetta Jewelers</t>
  </si>
  <si>
    <t>1630 Penfield Rd.</t>
  </si>
  <si>
    <t>14625</t>
  </si>
  <si>
    <t>Rochester, NY   14625</t>
  </si>
  <si>
    <t>722-8934</t>
  </si>
  <si>
    <t>AJ Prindle</t>
  </si>
  <si>
    <t>255 Rochester Street, Suite #4</t>
  </si>
  <si>
    <t>14779</t>
  </si>
  <si>
    <t>Salamanca, NY   14779</t>
  </si>
  <si>
    <t>DOODLE BUGS</t>
  </si>
  <si>
    <t>469 FREEPORT ROAD</t>
  </si>
  <si>
    <t>15238</t>
  </si>
  <si>
    <t>BLAWNOX, PA   15238</t>
  </si>
  <si>
    <t>CHANDELLE CHALEUR</t>
  </si>
  <si>
    <t>1445 Washington Road</t>
  </si>
  <si>
    <t>15301</t>
  </si>
  <si>
    <t>Washington, PA   15301</t>
  </si>
  <si>
    <t>301-6789</t>
  </si>
  <si>
    <t>Snyders Gateway</t>
  </si>
  <si>
    <t>16563 Lincoln Highway</t>
  </si>
  <si>
    <t>15501</t>
  </si>
  <si>
    <t>Breezewood, PA   15501</t>
  </si>
  <si>
    <t>871-4498</t>
  </si>
  <si>
    <t>JEZEBEL</t>
  </si>
  <si>
    <t>1500 Washington Road</t>
  </si>
  <si>
    <t>Galleria Mall</t>
  </si>
  <si>
    <t>15528</t>
  </si>
  <si>
    <t>Mt. Lebannon, PA   15528</t>
  </si>
  <si>
    <t>790-3333</t>
  </si>
  <si>
    <t>Penelope's</t>
  </si>
  <si>
    <t>121 S. Pennsylvania Avenue</t>
  </si>
  <si>
    <t>15601</t>
  </si>
  <si>
    <t>Greensburg, PA   15601</t>
  </si>
  <si>
    <t>540-4193</t>
  </si>
  <si>
    <t>Cheryl Ann's</t>
  </si>
  <si>
    <t>18 West 3rd Street</t>
  </si>
  <si>
    <t>860-9778</t>
  </si>
  <si>
    <t>Sapp Bros - PA</t>
  </si>
  <si>
    <t>Box 1290</t>
  </si>
  <si>
    <t>I- 80 Exit 220</t>
  </si>
  <si>
    <t>16830</t>
  </si>
  <si>
    <t>Clearfield, PA   16830</t>
  </si>
  <si>
    <t>415-8131</t>
  </si>
  <si>
    <t>Cleo's</t>
  </si>
  <si>
    <t>West Shore Plaza</t>
  </si>
  <si>
    <t>17043</t>
  </si>
  <si>
    <t>Lemoyne, PA   17043</t>
  </si>
  <si>
    <t>495-4265</t>
  </si>
  <si>
    <t>Designs By Deborah</t>
  </si>
  <si>
    <t>1817 Scarlett Lane</t>
  </si>
  <si>
    <t>17057</t>
  </si>
  <si>
    <t>Middletown, PA   17057</t>
  </si>
  <si>
    <t>313-6540</t>
  </si>
  <si>
    <t>Trinkets and Treasures</t>
  </si>
  <si>
    <t>11 South 3rd. Street</t>
  </si>
  <si>
    <t>17101</t>
  </si>
  <si>
    <t>Harrisburg, PA   17101</t>
  </si>
  <si>
    <t>412-4024</t>
  </si>
  <si>
    <t>FIRST IMPRESSIONS</t>
  </si>
  <si>
    <t>2120 Colonial Road</t>
  </si>
  <si>
    <t>17112</t>
  </si>
  <si>
    <t>Harrisburg, PA   17112</t>
  </si>
  <si>
    <t>219-4562</t>
  </si>
  <si>
    <t>Michael's Hallmark</t>
  </si>
  <si>
    <t>3975-A Columbia Avenue</t>
  </si>
  <si>
    <t>17512</t>
  </si>
  <si>
    <t>Columbia, PA   17512</t>
  </si>
  <si>
    <t>993-5454</t>
  </si>
  <si>
    <t>Creativity For Your Home</t>
  </si>
  <si>
    <t>55 East Main St.</t>
  </si>
  <si>
    <t>17543</t>
  </si>
  <si>
    <t>Lititz, PA   17543</t>
  </si>
  <si>
    <t>880-9142</t>
  </si>
  <si>
    <t>Dutch Apple Dinner Theater</t>
  </si>
  <si>
    <t>510 Centerville Rd.</t>
  </si>
  <si>
    <t>17601</t>
  </si>
  <si>
    <t>Lancaster, PA   17601</t>
  </si>
  <si>
    <t>788-6241</t>
  </si>
  <si>
    <t>Eden's Collection</t>
  </si>
  <si>
    <t>36 West King St.</t>
  </si>
  <si>
    <t>17603</t>
  </si>
  <si>
    <t>Lancaster, PA   17603</t>
  </si>
  <si>
    <t>481-7423</t>
  </si>
  <si>
    <t>Sandts Pharmacy</t>
  </si>
  <si>
    <t>6W. Penna Avenue</t>
  </si>
  <si>
    <t>18072</t>
  </si>
  <si>
    <t>Pen Argyl, PA   18072</t>
  </si>
  <si>
    <t>515-5615</t>
  </si>
  <si>
    <t>American Health Care Apparel</t>
  </si>
  <si>
    <t>913 Constition</t>
  </si>
  <si>
    <t>470-1717</t>
  </si>
  <si>
    <t>Angelique Boutique</t>
  </si>
  <si>
    <t>1083 N. Church St.</t>
  </si>
  <si>
    <t>Church Hill Mall</t>
  </si>
  <si>
    <t>18201</t>
  </si>
  <si>
    <t>Hazelton, PA   18201</t>
  </si>
  <si>
    <t>355-4345</t>
  </si>
  <si>
    <t>Matus Enterprises/The Heritage Shop</t>
  </si>
  <si>
    <t>152 N Pennsylvania Ave</t>
  </si>
  <si>
    <t>18701</t>
  </si>
  <si>
    <t>Wilkes Barre, PA   18701</t>
  </si>
  <si>
    <t>834-6169</t>
  </si>
  <si>
    <t>The Mole Hole</t>
  </si>
  <si>
    <t>Box 324</t>
  </si>
  <si>
    <t>Peddler's Village, Shop 78</t>
  </si>
  <si>
    <t>18931</t>
  </si>
  <si>
    <t>Lahaska, PA   18931</t>
  </si>
  <si>
    <t>127-1661</t>
  </si>
  <si>
    <t>Pun's</t>
  </si>
  <si>
    <t>8391/2 Lancaster Avenue</t>
  </si>
  <si>
    <t>19010</t>
  </si>
  <si>
    <t>Bryn Mawr, PA   19010</t>
  </si>
  <si>
    <t>628-9203</t>
  </si>
  <si>
    <t>Susan's Hallmark - Bensalem</t>
  </si>
  <si>
    <t>2731 Street Road</t>
  </si>
  <si>
    <t>19020</t>
  </si>
  <si>
    <t>Bensalem, PA   19020</t>
  </si>
  <si>
    <t>856-9903</t>
  </si>
  <si>
    <t>Dsitinctive Gifts</t>
  </si>
  <si>
    <t>418 Old York Road</t>
  </si>
  <si>
    <t>19046</t>
  </si>
  <si>
    <t>Jenkintown, PA   19046</t>
  </si>
  <si>
    <t>686-4913</t>
  </si>
  <si>
    <t>The Beehive Gift Shop</t>
  </si>
  <si>
    <t>Langhorne-Newtown Rd</t>
  </si>
  <si>
    <t>19047</t>
  </si>
  <si>
    <t>Langhorne, PA   19047</t>
  </si>
  <si>
    <t>Gateway Pharmacy</t>
  </si>
  <si>
    <t>249 E. Swedesford Road</t>
  </si>
  <si>
    <t>Gateway Shopping Center</t>
  </si>
  <si>
    <t>19087</t>
  </si>
  <si>
    <t>Wayne, PA   19087</t>
  </si>
  <si>
    <t>173-8866</t>
  </si>
  <si>
    <t>Taylor Gift, Inc</t>
  </si>
  <si>
    <t>600 Cedar Hollow Road</t>
  </si>
  <si>
    <t>19301</t>
  </si>
  <si>
    <t>Paloli, PA   19301</t>
  </si>
  <si>
    <t>Paoli Pharmacy</t>
  </si>
  <si>
    <t>165 Nutt Rd</t>
  </si>
  <si>
    <t>19460</t>
  </si>
  <si>
    <t>Phoenixville, PA   19460</t>
  </si>
  <si>
    <t>652-8705</t>
  </si>
  <si>
    <t>165 Nutt Rd.</t>
  </si>
  <si>
    <t>503-6126</t>
  </si>
  <si>
    <t>Lily &amp; Company</t>
  </si>
  <si>
    <t>631 Penn Avenue</t>
  </si>
  <si>
    <t>19611</t>
  </si>
  <si>
    <t>W.Reading, PA   19611</t>
  </si>
  <si>
    <t>275-1457</t>
  </si>
  <si>
    <t>J.C. &amp; Co.</t>
  </si>
  <si>
    <t>950 Ridge Rd</t>
  </si>
  <si>
    <t>19703</t>
  </si>
  <si>
    <t>Claymont, DE   19703</t>
  </si>
  <si>
    <t>344-4856</t>
  </si>
  <si>
    <t>Happy Harry's Inc</t>
  </si>
  <si>
    <t>Attention Lois Baker</t>
  </si>
  <si>
    <t>326 Ruthar Drive</t>
  </si>
  <si>
    <t>19711</t>
  </si>
  <si>
    <t>Newark, DE   19711</t>
  </si>
  <si>
    <t>105-7452</t>
  </si>
  <si>
    <t>Browseabout</t>
  </si>
  <si>
    <t>133 Rehoboth Ave.</t>
  </si>
  <si>
    <t>19971</t>
  </si>
  <si>
    <t>Rehoboth, DE   19971</t>
  </si>
  <si>
    <t>284-8086</t>
  </si>
  <si>
    <t>Washington Parfume &amp; Watch</t>
  </si>
  <si>
    <t>1345 4th Street NE</t>
  </si>
  <si>
    <t>20002</t>
  </si>
  <si>
    <t>Washington DC, WA   20002</t>
  </si>
  <si>
    <t>Huthers</t>
  </si>
  <si>
    <t>3222 M St. NW</t>
  </si>
  <si>
    <t>20007</t>
  </si>
  <si>
    <t>Washington, DC   20007</t>
  </si>
  <si>
    <t>694-6511</t>
  </si>
  <si>
    <t>K-Lee Enterprises</t>
  </si>
  <si>
    <t>40700 Braddock Rd</t>
  </si>
  <si>
    <t>20105</t>
  </si>
  <si>
    <t>Aldie, VA   20105</t>
  </si>
  <si>
    <t>558-6728</t>
  </si>
  <si>
    <t>Lottz A' Stuff.com</t>
  </si>
  <si>
    <t>8922 Chapel Avenue</t>
  </si>
  <si>
    <t>21043</t>
  </si>
  <si>
    <t>Ellicott City, MD   21043</t>
  </si>
  <si>
    <t>718-6013</t>
  </si>
  <si>
    <t>Paper Shop</t>
  </si>
  <si>
    <t>2159 D York Rd</t>
  </si>
  <si>
    <t>21093</t>
  </si>
  <si>
    <t>Timonium, MD   21093</t>
  </si>
  <si>
    <t>205-2951</t>
  </si>
  <si>
    <t>The Gift House</t>
  </si>
  <si>
    <t>3211 Fallstaff Road</t>
  </si>
  <si>
    <t>21215</t>
  </si>
  <si>
    <t>Baltimore, MD   21215</t>
  </si>
  <si>
    <t>307-2557</t>
  </si>
  <si>
    <t>COWBOY STUFF</t>
  </si>
  <si>
    <t>11-339 LIBERY ROAD</t>
  </si>
  <si>
    <t>11-339 LIBERTY RD</t>
  </si>
  <si>
    <t>21701</t>
  </si>
  <si>
    <t>FREDERICK, MD   21701</t>
  </si>
  <si>
    <t>774-2646</t>
  </si>
  <si>
    <t>The Tams Corp</t>
  </si>
  <si>
    <t>7503 Coastal Hgwy</t>
  </si>
  <si>
    <t>21842</t>
  </si>
  <si>
    <t>Ocean City, MD   21842</t>
  </si>
  <si>
    <t>911-7459</t>
  </si>
  <si>
    <t>INOVA Fair Oaks Hospital</t>
  </si>
  <si>
    <t>3600 Joseph Siewick Drive</t>
  </si>
  <si>
    <t>22033</t>
  </si>
  <si>
    <t>Fairfax, VA   22033</t>
  </si>
  <si>
    <t>649-6583</t>
  </si>
  <si>
    <t>US Marine Corps</t>
  </si>
  <si>
    <t>3044 Catlin Ave.</t>
  </si>
  <si>
    <t>22134</t>
  </si>
  <si>
    <t>Quantico, VA   22134</t>
  </si>
  <si>
    <t>Wind &amp; Weather</t>
  </si>
  <si>
    <t>Box 966</t>
  </si>
  <si>
    <t>7021 Wolftown-Hood Road</t>
  </si>
  <si>
    <t>22727</t>
  </si>
  <si>
    <t>Madison, VA   22727</t>
  </si>
  <si>
    <t>530-1796</t>
  </si>
  <si>
    <t>Dilly Dally Emporium</t>
  </si>
  <si>
    <t>Highway 14</t>
  </si>
  <si>
    <t>23109</t>
  </si>
  <si>
    <t>Mathews, VA   23109</t>
  </si>
  <si>
    <t>724-6288</t>
  </si>
  <si>
    <t>Walter And Walton's Emporium</t>
  </si>
  <si>
    <t>23 Market St.</t>
  </si>
  <si>
    <t>23417</t>
  </si>
  <si>
    <t>Onancock, VA   23417</t>
  </si>
  <si>
    <t>383-2262</t>
  </si>
  <si>
    <t>Worth the Wait</t>
  </si>
  <si>
    <t>3157 Va Beach Blvd.</t>
  </si>
  <si>
    <t>23452</t>
  </si>
  <si>
    <t>Va Beach, VA   23452</t>
  </si>
  <si>
    <t>611-2961</t>
  </si>
  <si>
    <t>Merle Norman</t>
  </si>
  <si>
    <t>2137 upton Drive, Suite 320</t>
  </si>
  <si>
    <t>Red Mill Commons</t>
  </si>
  <si>
    <t>23454</t>
  </si>
  <si>
    <t>Virginia Beach, VA   23454</t>
  </si>
  <si>
    <t>975-5428</t>
  </si>
  <si>
    <t>Newport News</t>
  </si>
  <si>
    <t>5201 Cvity Line Road</t>
  </si>
  <si>
    <t>23607</t>
  </si>
  <si>
    <t>Newport News, VA   23607</t>
  </si>
  <si>
    <t>429-7220</t>
  </si>
  <si>
    <t>First Street, Inc</t>
  </si>
  <si>
    <t>1998 Ruffin Mill Rd</t>
  </si>
  <si>
    <t>23834</t>
  </si>
  <si>
    <t>Colonial Heights, VA   23834</t>
  </si>
  <si>
    <t>690-3065</t>
  </si>
  <si>
    <t>Orvis Company</t>
  </si>
  <si>
    <t>1711 Blue Hills Drive</t>
  </si>
  <si>
    <t>24012</t>
  </si>
  <si>
    <t>Roanoke, VA   24012</t>
  </si>
  <si>
    <t>Indesign Fundraising #209</t>
  </si>
  <si>
    <t>95 Iroquois</t>
  </si>
  <si>
    <t>25545</t>
  </si>
  <si>
    <t>Ona, WV   25545</t>
  </si>
  <si>
    <t>497-1619</t>
  </si>
  <si>
    <t>In Design Fundraising</t>
  </si>
  <si>
    <t>117 Leslie Dr</t>
  </si>
  <si>
    <t>25560</t>
  </si>
  <si>
    <t>Scott Depot, WV   25560</t>
  </si>
  <si>
    <t>451-5661</t>
  </si>
  <si>
    <t>Rosies Hallmark</t>
  </si>
  <si>
    <t>3380 Robinhood Road</t>
  </si>
  <si>
    <t>Sherwood Plaza</t>
  </si>
  <si>
    <t>27106</t>
  </si>
  <si>
    <t>Winston Salem, NC   27106</t>
  </si>
  <si>
    <t>906-4014</t>
  </si>
  <si>
    <t>Lynns Hallmark</t>
  </si>
  <si>
    <t>224 Cedar Street</t>
  </si>
  <si>
    <t>27511</t>
  </si>
  <si>
    <t>Cary, NC   27511</t>
  </si>
  <si>
    <t>620-7605</t>
  </si>
  <si>
    <t>Toy Chest</t>
  </si>
  <si>
    <t>944 High House Road</t>
  </si>
  <si>
    <t>27513</t>
  </si>
  <si>
    <t>Cary, NC   27513</t>
  </si>
  <si>
    <t>973-8336</t>
  </si>
  <si>
    <t>Learning Express</t>
  </si>
  <si>
    <t>6460 Tryon Rd</t>
  </si>
  <si>
    <t>27518</t>
  </si>
  <si>
    <t>Cary, NC   27518</t>
  </si>
  <si>
    <t>369-1450</t>
  </si>
  <si>
    <t>Harvest Moon Trading Co.</t>
  </si>
  <si>
    <t>3901 Burlington</t>
  </si>
  <si>
    <t>27587</t>
  </si>
  <si>
    <t>Wake Forest, NC   27587</t>
  </si>
  <si>
    <t>710-9445</t>
  </si>
  <si>
    <t>J.H. Distributors, Inc</t>
  </si>
  <si>
    <t>311 Bert Winston Road</t>
  </si>
  <si>
    <t>27596</t>
  </si>
  <si>
    <t>Youngsville, NC   27596</t>
  </si>
  <si>
    <t>950-2880</t>
  </si>
  <si>
    <t>Charlottes Inc.</t>
  </si>
  <si>
    <t>2034 Cameron Street</t>
  </si>
  <si>
    <t>27605</t>
  </si>
  <si>
    <t>Raleigh, NC   27605</t>
  </si>
  <si>
    <t>471-5026</t>
  </si>
  <si>
    <t>3604 Witherspoon Blvd #101</t>
  </si>
  <si>
    <t>27707</t>
  </si>
  <si>
    <t>Durham, NC   27707</t>
  </si>
  <si>
    <t>745-3668</t>
  </si>
  <si>
    <t>Village Fisherman</t>
  </si>
  <si>
    <t>1159 Austin St B-13 F-1</t>
  </si>
  <si>
    <t>27927</t>
  </si>
  <si>
    <t>Carolla, NC   27927</t>
  </si>
  <si>
    <t>438-4849</t>
  </si>
  <si>
    <t>Rose Tree</t>
  </si>
  <si>
    <t>Box 600</t>
  </si>
  <si>
    <t>6282 Cara Poke Hwy 158</t>
  </si>
  <si>
    <t>27939</t>
  </si>
  <si>
    <t>Grandy, NC   27939</t>
  </si>
  <si>
    <t>471-3041</t>
  </si>
  <si>
    <t>Cotton Gin</t>
  </si>
  <si>
    <t>6957 Caratoke Highway</t>
  </si>
  <si>
    <t>27947</t>
  </si>
  <si>
    <t>Jarvisburg, NC   27947</t>
  </si>
  <si>
    <t>961-6601</t>
  </si>
  <si>
    <t>Big Als Soda Fountain &amp; Grill</t>
  </si>
  <si>
    <t>100 Patty Lane</t>
  </si>
  <si>
    <t>27954</t>
  </si>
  <si>
    <t>Manteo, NC   27954</t>
  </si>
  <si>
    <t>255-4340</t>
  </si>
  <si>
    <t>Kitty Hawk Sports</t>
  </si>
  <si>
    <t>Box 939</t>
  </si>
  <si>
    <t>3933 South Croatan Hwy.</t>
  </si>
  <si>
    <t>27959</t>
  </si>
  <si>
    <t>Nags Head, NC   27959</t>
  </si>
  <si>
    <t>733-6164</t>
  </si>
  <si>
    <t>Village Store</t>
  </si>
  <si>
    <t>Box 332</t>
  </si>
  <si>
    <t>110 S Main Street</t>
  </si>
  <si>
    <t>28036</t>
  </si>
  <si>
    <t>Davidson, NC   28036</t>
  </si>
  <si>
    <t>927-1656</t>
  </si>
  <si>
    <t>The Jewel Box</t>
  </si>
  <si>
    <t>Box 4780</t>
  </si>
  <si>
    <t>228 Caldwell Plane</t>
  </si>
  <si>
    <t>Suite A</t>
  </si>
  <si>
    <t>585-6630</t>
  </si>
  <si>
    <t>1437 Military Cutoff Rd</t>
  </si>
  <si>
    <t>St 104</t>
  </si>
  <si>
    <t>28403</t>
  </si>
  <si>
    <t>Wilmington, NC   28403</t>
  </si>
  <si>
    <t>448-5786</t>
  </si>
  <si>
    <t>Alligator Pie</t>
  </si>
  <si>
    <t>1900 Eastwood Road St</t>
  </si>
  <si>
    <t>277-9796</t>
  </si>
  <si>
    <t>Lisas Hallmark</t>
  </si>
  <si>
    <t>2427 N Center Street</t>
  </si>
  <si>
    <t>28601</t>
  </si>
  <si>
    <t>Hickory, NC   28601</t>
  </si>
  <si>
    <t>265-1045</t>
  </si>
  <si>
    <t>Trader Joe's DBA Lindy's</t>
  </si>
  <si>
    <t>Box 1829</t>
  </si>
  <si>
    <t>398 Main Street</t>
  </si>
  <si>
    <t>28741</t>
  </si>
  <si>
    <t>Highlands, NC   28741</t>
  </si>
  <si>
    <t>892-7433</t>
  </si>
  <si>
    <t>Biltmore Estate</t>
  </si>
  <si>
    <t>1 Biltmore Plaza</t>
  </si>
  <si>
    <t>28803</t>
  </si>
  <si>
    <t>Asheville, NC   28803</t>
  </si>
  <si>
    <t>198-4661</t>
  </si>
  <si>
    <t>Biltmore Company</t>
  </si>
  <si>
    <t>1 Northyork Pack Square</t>
  </si>
  <si>
    <t>Asheville NC, NC   28803</t>
  </si>
  <si>
    <t>813-9314</t>
  </si>
  <si>
    <t>Pink Lady Gift Shop</t>
  </si>
  <si>
    <t>5 Richland Medical Park</t>
  </si>
  <si>
    <t>29203</t>
  </si>
  <si>
    <t>Columbia, SC   29203</t>
  </si>
  <si>
    <t>961-6863</t>
  </si>
  <si>
    <t>Hollipops</t>
  </si>
  <si>
    <t>210 Coleman Blvd</t>
  </si>
  <si>
    <t>29464</t>
  </si>
  <si>
    <t>Mt. Pleasant, SC   29464</t>
  </si>
  <si>
    <t>559-1036</t>
  </si>
  <si>
    <t>Lollipop Junction</t>
  </si>
  <si>
    <t>11378 Ocean Hwy.</t>
  </si>
  <si>
    <t>Suite 1</t>
  </si>
  <si>
    <t>29585</t>
  </si>
  <si>
    <t>Pawleys Island, SC   29585</t>
  </si>
  <si>
    <t>742-3792</t>
  </si>
  <si>
    <t>Elephants Trunk</t>
  </si>
  <si>
    <t>2222 Augusta St</t>
  </si>
  <si>
    <t>29605</t>
  </si>
  <si>
    <t>Greenville, SC   29605</t>
  </si>
  <si>
    <t>343-9088</t>
  </si>
  <si>
    <t>KENDALLS BOTIQUE &amp; CONSIGNMENT</t>
  </si>
  <si>
    <t>2408 N Main Street</t>
  </si>
  <si>
    <t>29621</t>
  </si>
  <si>
    <t>Anderson, SC   29621</t>
  </si>
  <si>
    <t>651-3937</t>
  </si>
  <si>
    <t>Grace &amp; Glory</t>
  </si>
  <si>
    <t>1029 A Boundary Street</t>
  </si>
  <si>
    <t>29902</t>
  </si>
  <si>
    <t>Beaufort, SC   29902</t>
  </si>
  <si>
    <t>149-2611</t>
  </si>
  <si>
    <t>Pelicans Pouch</t>
  </si>
  <si>
    <t>232 S Sea Pines Drive</t>
  </si>
  <si>
    <t>29928</t>
  </si>
  <si>
    <t>Hilton Head Island, SC   29928</t>
  </si>
  <si>
    <t>Planet Hilton Head</t>
  </si>
  <si>
    <t>33 Battery</t>
  </si>
  <si>
    <t>674-9393</t>
  </si>
  <si>
    <t>7300 North Point Parkway</t>
  </si>
  <si>
    <t>Suite 104A</t>
  </si>
  <si>
    <t>30022</t>
  </si>
  <si>
    <t>Alpharetta, GA   30022</t>
  </si>
  <si>
    <t>948-8035</t>
  </si>
  <si>
    <t>Parsons</t>
  </si>
  <si>
    <t>2780 Buford Hwy</t>
  </si>
  <si>
    <t>30096</t>
  </si>
  <si>
    <t>Duluth, GA   30096</t>
  </si>
  <si>
    <t>274-7674</t>
  </si>
  <si>
    <t>Marriott - Atlanta</t>
  </si>
  <si>
    <t>Attn. : Gift Shop</t>
  </si>
  <si>
    <t>265 Peachtree Center Ave</t>
  </si>
  <si>
    <t>30303</t>
  </si>
  <si>
    <t>Atlanta, GA   30303</t>
  </si>
  <si>
    <t>674-7409</t>
  </si>
  <si>
    <t>Festivity</t>
  </si>
  <si>
    <t>1039 North Highland Drive</t>
  </si>
  <si>
    <t>30306</t>
  </si>
  <si>
    <t>Atlanta, GA   30306</t>
  </si>
  <si>
    <t>658-2227</t>
  </si>
  <si>
    <t>VisABility Store</t>
  </si>
  <si>
    <t>739 West Peachtree Street NW</t>
  </si>
  <si>
    <t>30308</t>
  </si>
  <si>
    <t>Atlanta, GA   30308</t>
  </si>
  <si>
    <t>Outwrite Bookstore</t>
  </si>
  <si>
    <t>991 Piedmont Avenue NE</t>
  </si>
  <si>
    <t>30309</t>
  </si>
  <si>
    <t>Atlanta, GA   30309</t>
  </si>
  <si>
    <t>282-9010</t>
  </si>
  <si>
    <t>K&amp;G Fashion Superstore</t>
  </si>
  <si>
    <t>Attn Accounts Payable</t>
  </si>
  <si>
    <t>1225 Chattahoochee Ave</t>
  </si>
  <si>
    <t>30318</t>
  </si>
  <si>
    <t>Atlanta, GA   30318</t>
  </si>
  <si>
    <t>282-1994</t>
  </si>
  <si>
    <t>Parker Companies</t>
  </si>
  <si>
    <t>222 Drayton Street</t>
  </si>
  <si>
    <t>31401</t>
  </si>
  <si>
    <t>Savannah, GA   31401</t>
  </si>
  <si>
    <t>966-8061</t>
  </si>
  <si>
    <t>Memorial Health University Medical Center</t>
  </si>
  <si>
    <t>Box 23089</t>
  </si>
  <si>
    <t>4700 Waters Avenue</t>
  </si>
  <si>
    <t>31403</t>
  </si>
  <si>
    <t>Savannah, GA   31403</t>
  </si>
  <si>
    <t>191-2139</t>
  </si>
  <si>
    <t>Whippersnappers Shops</t>
  </si>
  <si>
    <t>600 Sea Island Road # 4</t>
  </si>
  <si>
    <t>31522</t>
  </si>
  <si>
    <t>St Simons Island, GA   31522</t>
  </si>
  <si>
    <t>772-1585</t>
  </si>
  <si>
    <t>Southern Antiques &amp; Interiors</t>
  </si>
  <si>
    <t>122 Osborne Street S</t>
  </si>
  <si>
    <t>31558</t>
  </si>
  <si>
    <t>St Marys, GA   31558</t>
  </si>
  <si>
    <t>749-9098</t>
  </si>
  <si>
    <t>Priss Pots Place C/O Fireballs</t>
  </si>
  <si>
    <t>270 Avalon Way</t>
  </si>
  <si>
    <t>31792</t>
  </si>
  <si>
    <t>Thomasville, GA   31792</t>
  </si>
  <si>
    <t>419-6808</t>
  </si>
  <si>
    <t>Additions</t>
  </si>
  <si>
    <t>711 W.2nd St.</t>
  </si>
  <si>
    <t>31794</t>
  </si>
  <si>
    <t>Tifton, GA   31794</t>
  </si>
  <si>
    <t>338-5642</t>
  </si>
  <si>
    <t>River Road Pharmacy &amp; Gifts</t>
  </si>
  <si>
    <t>Box 674</t>
  </si>
  <si>
    <t>5100 River Road</t>
  </si>
  <si>
    <t>31815</t>
  </si>
  <si>
    <t>Lumpkin, GA   31815</t>
  </si>
  <si>
    <t>Honours Gift Shop</t>
  </si>
  <si>
    <t>2 World Golf Place</t>
  </si>
  <si>
    <t>32092</t>
  </si>
  <si>
    <t>St Augustine, FL   32092</t>
  </si>
  <si>
    <t>383-2524</t>
  </si>
  <si>
    <t>Memorial Medical Center</t>
  </si>
  <si>
    <t>3625 University Blvd. South</t>
  </si>
  <si>
    <t>32216</t>
  </si>
  <si>
    <t>Jacksonville, FL   32216</t>
  </si>
  <si>
    <t>689-5312</t>
  </si>
  <si>
    <t>Book Nook</t>
  </si>
  <si>
    <t>1620 University Blvd West</t>
  </si>
  <si>
    <t>32217</t>
  </si>
  <si>
    <t>Jacksonville, FL   32217</t>
  </si>
  <si>
    <t>758-8711</t>
  </si>
  <si>
    <t>Tropique</t>
  </si>
  <si>
    <t>4400 Bayoo Blvd #44</t>
  </si>
  <si>
    <t>32503</t>
  </si>
  <si>
    <t>Pensacola, FL   32503</t>
  </si>
  <si>
    <t>519-2307</t>
  </si>
  <si>
    <t>Varona Enterprises Of Florida</t>
  </si>
  <si>
    <t>2430 Airport Blvd</t>
  </si>
  <si>
    <t>32504</t>
  </si>
  <si>
    <t>Pensacola, FL   32504</t>
  </si>
  <si>
    <t>530-6027</t>
  </si>
  <si>
    <t>Dove Gift Shop</t>
  </si>
  <si>
    <t>8383 North Davis Hwy.</t>
  </si>
  <si>
    <t>32514</t>
  </si>
  <si>
    <t>Pensacola, FL   32514</t>
  </si>
  <si>
    <t>371-2773</t>
  </si>
  <si>
    <t>Delstar</t>
  </si>
  <si>
    <t>1060 NW First Court</t>
  </si>
  <si>
    <t>33009</t>
  </si>
  <si>
    <t>Hallandale, FL   33009</t>
  </si>
  <si>
    <t>416-2701</t>
  </si>
  <si>
    <t>Opulent Items</t>
  </si>
  <si>
    <t>1421 SW 107 Avenue</t>
  </si>
  <si>
    <t>33174</t>
  </si>
  <si>
    <t>Miani, FL   33174</t>
  </si>
  <si>
    <t>963-5939</t>
  </si>
  <si>
    <t>Las Olas Chemist</t>
  </si>
  <si>
    <t>1201 East Las Olas Blvd</t>
  </si>
  <si>
    <t>33301</t>
  </si>
  <si>
    <t>Fort Lauderdale, FL   33301</t>
  </si>
  <si>
    <t>234-6960</t>
  </si>
  <si>
    <t>DZM</t>
  </si>
  <si>
    <t>5190 Southwest 163rd Ave</t>
  </si>
  <si>
    <t>33331</t>
  </si>
  <si>
    <t>Ft.Lauderdale, FL   33331</t>
  </si>
  <si>
    <t>678-3577</t>
  </si>
  <si>
    <t>Good Samaritian Medical Center</t>
  </si>
  <si>
    <t>Box 3166</t>
  </si>
  <si>
    <t>1309 Nroth Flagher Dr.</t>
  </si>
  <si>
    <t>33402</t>
  </si>
  <si>
    <t>West Palm Beach, FL   33402</t>
  </si>
  <si>
    <t>166-1576</t>
  </si>
  <si>
    <t>Jupiter Auto Spa</t>
  </si>
  <si>
    <t>220 Maplewood Drive</t>
  </si>
  <si>
    <t>33458</t>
  </si>
  <si>
    <t>Jupiter, FL   33458</t>
  </si>
  <si>
    <t>549-7788</t>
  </si>
  <si>
    <t>Mercel Wenzel</t>
  </si>
  <si>
    <t>401 E Atlantic Avenue</t>
  </si>
  <si>
    <t>33483</t>
  </si>
  <si>
    <t>Delray Beach, FL   33483</t>
  </si>
  <si>
    <t>Magnifying Aids</t>
  </si>
  <si>
    <t>4760 East Bay Drive</t>
  </si>
  <si>
    <t>Suite #E</t>
  </si>
  <si>
    <t>33764</t>
  </si>
  <si>
    <t>Clearwater, FL   33764</t>
  </si>
  <si>
    <t>845-6856</t>
  </si>
  <si>
    <t>Mole Hole - Naples</t>
  </si>
  <si>
    <t>1300 3rd Street South</t>
  </si>
  <si>
    <t>Suite 301</t>
  </si>
  <si>
    <t>34102</t>
  </si>
  <si>
    <t>Naples, FL   34102</t>
  </si>
  <si>
    <t>207-3762</t>
  </si>
  <si>
    <t>Johnson Smith Company</t>
  </si>
  <si>
    <t>4514 19th Street Court East</t>
  </si>
  <si>
    <t>34203</t>
  </si>
  <si>
    <t>Bradenton, FL   34203</t>
  </si>
  <si>
    <t>743-5265</t>
  </si>
  <si>
    <t>Beall's Outlet Store #115</t>
  </si>
  <si>
    <t>Attn: A/P</t>
  </si>
  <si>
    <t>Box 25207</t>
  </si>
  <si>
    <t>2100 47th Terrace Ave East</t>
  </si>
  <si>
    <t>857-6607</t>
  </si>
  <si>
    <t>Bealls</t>
  </si>
  <si>
    <t>1806 38th Avenue East</t>
  </si>
  <si>
    <t>34206</t>
  </si>
  <si>
    <t>Bradenton, FL   34206</t>
  </si>
  <si>
    <t>481-6374</t>
  </si>
  <si>
    <t>Bealls Department Stores, Inc</t>
  </si>
  <si>
    <t>537-8037</t>
  </si>
  <si>
    <t>Island Gift Nook</t>
  </si>
  <si>
    <t>227 W Venice Ave</t>
  </si>
  <si>
    <t>34285</t>
  </si>
  <si>
    <t>Venice, FL   34285</t>
  </si>
  <si>
    <t>241-1954</t>
  </si>
  <si>
    <t>Indesigh Fundraising</t>
  </si>
  <si>
    <t>2918 Prairie Iris Drive</t>
  </si>
  <si>
    <t>34638</t>
  </si>
  <si>
    <t>Land O Lake, FL   34638</t>
  </si>
  <si>
    <t>332-8825</t>
  </si>
  <si>
    <t>Quill &amp; Press Stationers</t>
  </si>
  <si>
    <t>2721 SE Ocean Blvd</t>
  </si>
  <si>
    <t>34996</t>
  </si>
  <si>
    <t>Stuart, FL   34996</t>
  </si>
  <si>
    <t>208-1777</t>
  </si>
  <si>
    <t>Birmingham Museum Of Art</t>
  </si>
  <si>
    <t>2000-8th Ave North</t>
  </si>
  <si>
    <t>35203</t>
  </si>
  <si>
    <t>Birmingham, AL   35203</t>
  </si>
  <si>
    <t>227-5111</t>
  </si>
  <si>
    <t>Homewood Toy &amp; Hobby</t>
  </si>
  <si>
    <t>2830 South 18th Street</t>
  </si>
  <si>
    <t>35209</t>
  </si>
  <si>
    <t>Birmingham, AL   35209</t>
  </si>
  <si>
    <t>900-9443</t>
  </si>
  <si>
    <t>Malibu - Nails and Tan</t>
  </si>
  <si>
    <t>4705 Mcfarland Blvd. Ste.5</t>
  </si>
  <si>
    <t>35473</t>
  </si>
  <si>
    <t>Northport, AL   35473</t>
  </si>
  <si>
    <t>Think Toys</t>
  </si>
  <si>
    <t>909 Noble Street</t>
  </si>
  <si>
    <t>36201</t>
  </si>
  <si>
    <t>Anniston, AL   36201</t>
  </si>
  <si>
    <t>524-7225</t>
  </si>
  <si>
    <t>Ashleys Attic</t>
  </si>
  <si>
    <t>1100 Smithville Highway</t>
  </si>
  <si>
    <t>Suite 127A</t>
  </si>
  <si>
    <t>37110</t>
  </si>
  <si>
    <t>McMinnville, TN   37110</t>
  </si>
  <si>
    <t>707-9981</t>
  </si>
  <si>
    <t>Market Street Mercantile</t>
  </si>
  <si>
    <t>111 Second Avenue North</t>
  </si>
  <si>
    <t>37201</t>
  </si>
  <si>
    <t>Nashville, TN   37201</t>
  </si>
  <si>
    <t>308-6277</t>
  </si>
  <si>
    <t>BMI</t>
  </si>
  <si>
    <t>10 Music Square East</t>
  </si>
  <si>
    <t>37203</t>
  </si>
  <si>
    <t>Nashville, TN   37203</t>
  </si>
  <si>
    <t>250-8583</t>
  </si>
  <si>
    <t>Country Music Hall of Fame and Museum</t>
  </si>
  <si>
    <t>222 Fifth Avenue South</t>
  </si>
  <si>
    <t>114-8800</t>
  </si>
  <si>
    <t>Phillip Toy Mart</t>
  </si>
  <si>
    <t>5207 Harding Rd.</t>
  </si>
  <si>
    <t>37205</t>
  </si>
  <si>
    <t>Nashville, TN   37205</t>
  </si>
  <si>
    <t>274-8085</t>
  </si>
  <si>
    <t>Its Magic</t>
  </si>
  <si>
    <t>DBA Main Street Toy Company</t>
  </si>
  <si>
    <t>701 Hill Avenue</t>
  </si>
  <si>
    <t>37210</t>
  </si>
  <si>
    <t>Nashville, TN   37210</t>
  </si>
  <si>
    <t>660-5023</t>
  </si>
  <si>
    <t>Gaylord Entertainment</t>
  </si>
  <si>
    <t>Attn: Account Payable</t>
  </si>
  <si>
    <t>2806 Opryland Dr</t>
  </si>
  <si>
    <t>37214</t>
  </si>
  <si>
    <t>Nashville, TN   37214</t>
  </si>
  <si>
    <t>257-4888</t>
  </si>
  <si>
    <t>Sir Loyd's</t>
  </si>
  <si>
    <t>357 Clofton Drive</t>
  </si>
  <si>
    <t>37221</t>
  </si>
  <si>
    <t>Nashville, TN   37221</t>
  </si>
  <si>
    <t>724-4977</t>
  </si>
  <si>
    <t>Cutting Corners Framing &amp; Art Gallery</t>
  </si>
  <si>
    <t>1904 Taft Highway</t>
  </si>
  <si>
    <t>37377</t>
  </si>
  <si>
    <t>Signal Mountain, TN   37377</t>
  </si>
  <si>
    <t>Genevieve Bond</t>
  </si>
  <si>
    <t>7912 E Brainerd Road</t>
  </si>
  <si>
    <t>37421</t>
  </si>
  <si>
    <t>Chattanooga, TN   37421</t>
  </si>
  <si>
    <t>257-6873</t>
  </si>
  <si>
    <t>Christmas Place</t>
  </si>
  <si>
    <t>Box 958</t>
  </si>
  <si>
    <t>2470 Parkway</t>
  </si>
  <si>
    <t>37868</t>
  </si>
  <si>
    <t>Pigeon Forge, TN   37868</t>
  </si>
  <si>
    <t>508-2044</t>
  </si>
  <si>
    <t>Creative Basket</t>
  </si>
  <si>
    <t>114 South 'Y' Square</t>
  </si>
  <si>
    <t>38375</t>
  </si>
  <si>
    <t>Selmer, TN   38375</t>
  </si>
  <si>
    <t>986-3868</t>
  </si>
  <si>
    <t>Medi Thrift Pharmacy</t>
  </si>
  <si>
    <t>346 West Central Avenue</t>
  </si>
  <si>
    <t>38556</t>
  </si>
  <si>
    <t>Jamestown, TN   38556</t>
  </si>
  <si>
    <t>280-8360</t>
  </si>
  <si>
    <t>Lu Lu's</t>
  </si>
  <si>
    <t>8450 Swinnea Road N</t>
  </si>
  <si>
    <t>38671</t>
  </si>
  <si>
    <t>Southhaven, MI   38671</t>
  </si>
  <si>
    <t>839-4334</t>
  </si>
  <si>
    <t>Doodles</t>
  </si>
  <si>
    <t>101 N Industrial Road</t>
  </si>
  <si>
    <t>38801</t>
  </si>
  <si>
    <t>Tupelo, MS   38801</t>
  </si>
  <si>
    <t>167-5033</t>
  </si>
  <si>
    <t>Riverboat Gift Shop</t>
  </si>
  <si>
    <t>210 E Capitol Street</t>
  </si>
  <si>
    <t>Deposit Guaranty Plaza</t>
  </si>
  <si>
    <t>39201</t>
  </si>
  <si>
    <t>Jackson, MS   39201</t>
  </si>
  <si>
    <t>Forest General Hospital</t>
  </si>
  <si>
    <t>Box 16389</t>
  </si>
  <si>
    <t>6051 US Hwy 49</t>
  </si>
  <si>
    <t>39401</t>
  </si>
  <si>
    <t>Hattiesburg, MS   39401</t>
  </si>
  <si>
    <t>348-4744</t>
  </si>
  <si>
    <t>Melindas Fine Gifts</t>
  </si>
  <si>
    <t>109 W Canal Street</t>
  </si>
  <si>
    <t>39466</t>
  </si>
  <si>
    <t>Picayune, MS   39466</t>
  </si>
  <si>
    <t>186-8367</t>
  </si>
  <si>
    <t>Girl Talk</t>
  </si>
  <si>
    <t>2040 Frankfort Ave</t>
  </si>
  <si>
    <t>40206</t>
  </si>
  <si>
    <t>Lousville, KY   40206</t>
  </si>
  <si>
    <t>472-8745</t>
  </si>
  <si>
    <t>Dormbuys.com</t>
  </si>
  <si>
    <t>13720 Alken Road Unit #B</t>
  </si>
  <si>
    <t>40245</t>
  </si>
  <si>
    <t>Louisville, KY   40245</t>
  </si>
  <si>
    <t>Carlisle Gifts &amp; Collectibles</t>
  </si>
  <si>
    <t>134 E. Main St.</t>
  </si>
  <si>
    <t>40311</t>
  </si>
  <si>
    <t>Carlisle, KY   40311</t>
  </si>
  <si>
    <t>882-7170</t>
  </si>
  <si>
    <t>Daisy Girls</t>
  </si>
  <si>
    <t>175 Main St.</t>
  </si>
  <si>
    <t>40383</t>
  </si>
  <si>
    <t>Versailles, KY   40383</t>
  </si>
  <si>
    <t>654-2501</t>
  </si>
  <si>
    <t>Ephraim Mcdowell Health Auxiliary</t>
  </si>
  <si>
    <t>217 South Third</t>
  </si>
  <si>
    <t>40422</t>
  </si>
  <si>
    <t>Danville, KY   40422</t>
  </si>
  <si>
    <t>722-5900</t>
  </si>
  <si>
    <t>Something Special Jewelry &amp; Gifts</t>
  </si>
  <si>
    <t>3301 Keithshire Way</t>
  </si>
  <si>
    <t>Suite 133</t>
  </si>
  <si>
    <t>40503</t>
  </si>
  <si>
    <t>Lexington, KY   40503</t>
  </si>
  <si>
    <t>484-8496</t>
  </si>
  <si>
    <t>My Favourite Things - Lexington</t>
  </si>
  <si>
    <t>2721 Old Rosebud Road</t>
  </si>
  <si>
    <t>40509</t>
  </si>
  <si>
    <t>Lexington, KY   40509</t>
  </si>
  <si>
    <t>495-3216</t>
  </si>
  <si>
    <t>Lad N Lassie</t>
  </si>
  <si>
    <t>188 W Court St.</t>
  </si>
  <si>
    <t>41653</t>
  </si>
  <si>
    <t>Prestonburg, KY   41653</t>
  </si>
  <si>
    <t>870-7419</t>
  </si>
  <si>
    <t>Patti's Enterprises</t>
  </si>
  <si>
    <t>Box 111</t>
  </si>
  <si>
    <t>1793 J H O'Brien Avenue</t>
  </si>
  <si>
    <t>42045</t>
  </si>
  <si>
    <t>Grand Rivers, KY   42045</t>
  </si>
  <si>
    <t>381-8890</t>
  </si>
  <si>
    <t>Streamers Inc</t>
  </si>
  <si>
    <t>Box 640</t>
  </si>
  <si>
    <t>1672 Norton Rd</t>
  </si>
  <si>
    <t>42236</t>
  </si>
  <si>
    <t>Hudson, OH   42236</t>
  </si>
  <si>
    <t>928-3128</t>
  </si>
  <si>
    <t>109 S Main Street</t>
  </si>
  <si>
    <t>42345</t>
  </si>
  <si>
    <t>Greenville, KY   42345</t>
  </si>
  <si>
    <t>676-5174</t>
  </si>
  <si>
    <t>Mr. Sports</t>
  </si>
  <si>
    <t>5873 Buckeye Pkwy</t>
  </si>
  <si>
    <t>43123</t>
  </si>
  <si>
    <t>Grove City, OH   43123</t>
  </si>
  <si>
    <t>585-3334</t>
  </si>
  <si>
    <t>YES YOU MAY</t>
  </si>
  <si>
    <t>141 South Columbus Street</t>
  </si>
  <si>
    <t>43130</t>
  </si>
  <si>
    <t>Lancaster, OH   43130</t>
  </si>
  <si>
    <t>608-8790</t>
  </si>
  <si>
    <t>21 Qusetions</t>
  </si>
  <si>
    <t>1273 Morre road</t>
  </si>
  <si>
    <t>43229</t>
  </si>
  <si>
    <t>Columbus, OH   43229</t>
  </si>
  <si>
    <t>140-3671</t>
  </si>
  <si>
    <t>Kozel Decorating</t>
  </si>
  <si>
    <t>511 - 13 Market Street</t>
  </si>
  <si>
    <t>43920</t>
  </si>
  <si>
    <t>East Liverpool, OH   43920</t>
  </si>
  <si>
    <t>471-1992</t>
  </si>
  <si>
    <t>Emerald Necklace Marina</t>
  </si>
  <si>
    <t>Box 16944</t>
  </si>
  <si>
    <t>1500 Scenic Park Dr.</t>
  </si>
  <si>
    <t>44116</t>
  </si>
  <si>
    <t>Rocky River, OH   44116</t>
  </si>
  <si>
    <t>984-9023</t>
  </si>
  <si>
    <t>Amira's Closet</t>
  </si>
  <si>
    <t>3044 Monte Carlo Blvd.</t>
  </si>
  <si>
    <t>44118</t>
  </si>
  <si>
    <t>Cleveland, OH   44118</t>
  </si>
  <si>
    <t>983-2008</t>
  </si>
  <si>
    <t>Justin Weiss</t>
  </si>
  <si>
    <t>23370 Mercantile Rd</t>
  </si>
  <si>
    <t>44122</t>
  </si>
  <si>
    <t>Beachwood, OH   44122</t>
  </si>
  <si>
    <t>767-8075</t>
  </si>
  <si>
    <t>AmeriMark Direct L.L.C</t>
  </si>
  <si>
    <t>6864 Engle Road</t>
  </si>
  <si>
    <t>44130</t>
  </si>
  <si>
    <t>Cleveland, OH   44130</t>
  </si>
  <si>
    <t>893-2153</t>
  </si>
  <si>
    <t>Creative Irish Gifts</t>
  </si>
  <si>
    <t>10200 Wellman RD</t>
  </si>
  <si>
    <t>44241</t>
  </si>
  <si>
    <t>Streetsboro, OH   44241</t>
  </si>
  <si>
    <t>574-1598</t>
  </si>
  <si>
    <t>Hillside Hospital</t>
  </si>
  <si>
    <t>8747 Squires Lane NE</t>
  </si>
  <si>
    <t>44484</t>
  </si>
  <si>
    <t>Warren, OH   44484</t>
  </si>
  <si>
    <t>719-6025</t>
  </si>
  <si>
    <t>Cards &amp; Collectibles</t>
  </si>
  <si>
    <t>1393 Boardman Canfield Rd</t>
  </si>
  <si>
    <t>44512</t>
  </si>
  <si>
    <t>Boardman, OH   44512</t>
  </si>
  <si>
    <t>The Wrist Connection</t>
  </si>
  <si>
    <t>7510 Market Street</t>
  </si>
  <si>
    <t>Unit 3</t>
  </si>
  <si>
    <t>Youngstown, OH   44512</t>
  </si>
  <si>
    <t>458-3165</t>
  </si>
  <si>
    <t>Primerica</t>
  </si>
  <si>
    <t>3570 Executive Dr. #96</t>
  </si>
  <si>
    <t>44685</t>
  </si>
  <si>
    <t>Uniontown, OH   44685</t>
  </si>
  <si>
    <t>867-3574</t>
  </si>
  <si>
    <t>Zidorff</t>
  </si>
  <si>
    <t>Box 131</t>
  </si>
  <si>
    <t>8517 Compton Rd</t>
  </si>
  <si>
    <t>45068</t>
  </si>
  <si>
    <t>Waynesville, OH   45068</t>
  </si>
  <si>
    <t>Cinmar</t>
  </si>
  <si>
    <t>5566 West Chester Road</t>
  </si>
  <si>
    <t>45069</t>
  </si>
  <si>
    <t>West Chester, OH   45069</t>
  </si>
  <si>
    <t>537-8299</t>
  </si>
  <si>
    <t>Tapestry Gifts</t>
  </si>
  <si>
    <t>9448 Water Front Drive</t>
  </si>
  <si>
    <t>686-5848</t>
  </si>
  <si>
    <t>Improvements</t>
  </si>
  <si>
    <t>Box 1098</t>
  </si>
  <si>
    <t>45071</t>
  </si>
  <si>
    <t>West Chester, OH   45071</t>
  </si>
  <si>
    <t>115-3108</t>
  </si>
  <si>
    <t>Sportsman's Market Inc</t>
  </si>
  <si>
    <t>2001 Sportys Drive</t>
  </si>
  <si>
    <t>45103</t>
  </si>
  <si>
    <t>Batavia, OH   45103</t>
  </si>
  <si>
    <t>298-5864</t>
  </si>
  <si>
    <t>Mercy Franciscan Hospital</t>
  </si>
  <si>
    <t>C/O St Francis/ St. George Hospital</t>
  </si>
  <si>
    <t>3131 Queen City Avenue</t>
  </si>
  <si>
    <t>45238</t>
  </si>
  <si>
    <t>Cincinnati, OH   45238</t>
  </si>
  <si>
    <t>799-2160</t>
  </si>
  <si>
    <t>Ousleys Harvest Market</t>
  </si>
  <si>
    <t>115 South Park Avenue</t>
  </si>
  <si>
    <t>46001</t>
  </si>
  <si>
    <t>Alexandria, IN   46001</t>
  </si>
  <si>
    <t>602-6268</t>
  </si>
  <si>
    <t>Franklin United Methodist Community</t>
  </si>
  <si>
    <t>1070 W Jefferson St.</t>
  </si>
  <si>
    <t>46131</t>
  </si>
  <si>
    <t>Franklin, IN   46131</t>
  </si>
  <si>
    <t>100-4942</t>
  </si>
  <si>
    <t>Horse Shoe Casino</t>
  </si>
  <si>
    <t>777 Casino Center Drive</t>
  </si>
  <si>
    <t>46320</t>
  </si>
  <si>
    <t>Hammond, IN   46320</t>
  </si>
  <si>
    <t>259-4227</t>
  </si>
  <si>
    <t>Great American Merchtile</t>
  </si>
  <si>
    <t>Box 295</t>
  </si>
  <si>
    <t>9458 West St Rd 120</t>
  </si>
  <si>
    <t>46776</t>
  </si>
  <si>
    <t>Orland, IN   46776</t>
  </si>
  <si>
    <t>112-2708</t>
  </si>
  <si>
    <t>58 South Apperel</t>
  </si>
  <si>
    <t>Box 1037</t>
  </si>
  <si>
    <t>58 South Van Buren St.</t>
  </si>
  <si>
    <t>47448</t>
  </si>
  <si>
    <t>Nashville, TN   47448</t>
  </si>
  <si>
    <t>Bev's Hallmark</t>
  </si>
  <si>
    <t>1465 W 14 Mile Rd.</t>
  </si>
  <si>
    <t>48071</t>
  </si>
  <si>
    <t>Madison Heights, MI   48071</t>
  </si>
  <si>
    <t>225-1005</t>
  </si>
  <si>
    <t>Alice Derderian</t>
  </si>
  <si>
    <t>3873 Hillside Court</t>
  </si>
  <si>
    <t>48073</t>
  </si>
  <si>
    <t>Royal Oak, MI   48073</t>
  </si>
  <si>
    <t>624-9740</t>
  </si>
  <si>
    <t>Rapunzel's Tower</t>
  </si>
  <si>
    <t>8166 MacOmb</t>
  </si>
  <si>
    <t>48138</t>
  </si>
  <si>
    <t>Grosse Ile, MI   48138</t>
  </si>
  <si>
    <t>214-4299</t>
  </si>
  <si>
    <t>Hutzel Hospital</t>
  </si>
  <si>
    <t>707 St Aintoine</t>
  </si>
  <si>
    <t>48201</t>
  </si>
  <si>
    <t>Detroit, MI   48201</t>
  </si>
  <si>
    <t>465-8470</t>
  </si>
  <si>
    <t>The Detroit Institute Of Arts</t>
  </si>
  <si>
    <t>Attn: The Museum Shop</t>
  </si>
  <si>
    <t>5200 Woodward Avenue</t>
  </si>
  <si>
    <t>48202</t>
  </si>
  <si>
    <t>Detroit, MI   48202</t>
  </si>
  <si>
    <t>943-1294</t>
  </si>
  <si>
    <t>RW Threads</t>
  </si>
  <si>
    <t>777 W. Cedar Avenue</t>
  </si>
  <si>
    <t>Suite 101</t>
  </si>
  <si>
    <t>48624</t>
  </si>
  <si>
    <t>Gladwin, MI   48624</t>
  </si>
  <si>
    <t>237-5786</t>
  </si>
  <si>
    <t>Come &amp; Glow Day Spa</t>
  </si>
  <si>
    <t>906  North Water St.</t>
  </si>
  <si>
    <t>48708</t>
  </si>
  <si>
    <t>Bay City, MI   48708</t>
  </si>
  <si>
    <t>964-7674</t>
  </si>
  <si>
    <t>The Village Store</t>
  </si>
  <si>
    <t>646 South Main Street</t>
  </si>
  <si>
    <t>48734</t>
  </si>
  <si>
    <t>Frankenmuth, MI   48734</t>
  </si>
  <si>
    <t>826-6830</t>
  </si>
  <si>
    <t>Gazebo Gift Shop</t>
  </si>
  <si>
    <t>Attn: Lynn Bowen</t>
  </si>
  <si>
    <t>1234 Napier Avenue</t>
  </si>
  <si>
    <t>49085</t>
  </si>
  <si>
    <t>St. Joseph, MI   49085</t>
  </si>
  <si>
    <t>656-1840</t>
  </si>
  <si>
    <t>Hackley Hospital</t>
  </si>
  <si>
    <t>1700 Clinton Street</t>
  </si>
  <si>
    <t>49442</t>
  </si>
  <si>
    <t>Muscegon, MI   49442</t>
  </si>
  <si>
    <t>644-2089</t>
  </si>
  <si>
    <t>Presents of Mine</t>
  </si>
  <si>
    <t>Box 189</t>
  </si>
  <si>
    <t>1112 S. Stephenson Ave.</t>
  </si>
  <si>
    <t>49801</t>
  </si>
  <si>
    <t>Iron Mountain, MI   49801</t>
  </si>
  <si>
    <t>371-8477</t>
  </si>
  <si>
    <t>Spruce It Up!</t>
  </si>
  <si>
    <t>w 17355 Main St</t>
  </si>
  <si>
    <t>49820</t>
  </si>
  <si>
    <t>Curtis, MI   49820</t>
  </si>
  <si>
    <t>576-5705</t>
  </si>
  <si>
    <t>Saxony</t>
  </si>
  <si>
    <t>104 North Main</t>
  </si>
  <si>
    <t>50616</t>
  </si>
  <si>
    <t>Charles City, IA   50616</t>
  </si>
  <si>
    <t>292-1358</t>
  </si>
  <si>
    <t>Schueth Ace Hardware</t>
  </si>
  <si>
    <t>6 West Main Street</t>
  </si>
  <si>
    <t>50659</t>
  </si>
  <si>
    <t>New Hampton, IA   50659</t>
  </si>
  <si>
    <t>974-6364</t>
  </si>
  <si>
    <t>Ivy Trellis, The</t>
  </si>
  <si>
    <t>1010 E Mitchell Ave #8</t>
  </si>
  <si>
    <t>50702</t>
  </si>
  <si>
    <t>Waterloo, IA   50702</t>
  </si>
  <si>
    <t>770-5167</t>
  </si>
  <si>
    <t>Glass Apple Gift shop</t>
  </si>
  <si>
    <t>2720 Stone Park Blvd</t>
  </si>
  <si>
    <t>51104</t>
  </si>
  <si>
    <t>Sioux City, IA   51104</t>
  </si>
  <si>
    <t>952-7923</t>
  </si>
  <si>
    <t>Evie's Hallmark</t>
  </si>
  <si>
    <t>311 9th Street</t>
  </si>
  <si>
    <t>51201</t>
  </si>
  <si>
    <t>Sheldon, IA   51201</t>
  </si>
  <si>
    <t>553-4218</t>
  </si>
  <si>
    <t>HARTIQ DRUG #3</t>
  </si>
  <si>
    <t>2255 JFK ROAD</t>
  </si>
  <si>
    <t>ASHBURY SQUARE</t>
  </si>
  <si>
    <t>52002</t>
  </si>
  <si>
    <t>DUBUQUE, IA   52002</t>
  </si>
  <si>
    <t>804-1636</t>
  </si>
  <si>
    <t>Marilyn's Hallmark Shop</t>
  </si>
  <si>
    <t>915 Short St</t>
  </si>
  <si>
    <t>52101</t>
  </si>
  <si>
    <t>Decorah, IA   52101</t>
  </si>
  <si>
    <t>302-9310</t>
  </si>
  <si>
    <t>Sue's Hallmark - Monona</t>
  </si>
  <si>
    <t>Box 'S'</t>
  </si>
  <si>
    <t>4800 Ashbury Rd.</t>
  </si>
  <si>
    <t>52159</t>
  </si>
  <si>
    <t>Monona, IA   52159</t>
  </si>
  <si>
    <t>462-8595</t>
  </si>
  <si>
    <t>Mercy Hospital</t>
  </si>
  <si>
    <t>500 East Market Street</t>
  </si>
  <si>
    <t>52245</t>
  </si>
  <si>
    <t>Iowa City, IA   52245</t>
  </si>
  <si>
    <t>849-5533</t>
  </si>
  <si>
    <t>H.P. Johnson Co. Inc.</t>
  </si>
  <si>
    <t>3435 N. 127th Street</t>
  </si>
  <si>
    <t>53008</t>
  </si>
  <si>
    <t>Brookfield, WI   53008</t>
  </si>
  <si>
    <t>951-5139</t>
  </si>
  <si>
    <t>Millie's Gift Haus</t>
  </si>
  <si>
    <t>N2484 County 'O'</t>
  </si>
  <si>
    <t>53115</t>
  </si>
  <si>
    <t>Delavan, WI   53115</t>
  </si>
  <si>
    <t>884-6771</t>
  </si>
  <si>
    <t>Ann's Hallmark</t>
  </si>
  <si>
    <t>58 B Market St.</t>
  </si>
  <si>
    <t>53121</t>
  </si>
  <si>
    <t>Elkhorn, WI   53121</t>
  </si>
  <si>
    <t>120-2584</t>
  </si>
  <si>
    <t>Grand Geneva Resort</t>
  </si>
  <si>
    <t>Attn: Judy Hunt / TB</t>
  </si>
  <si>
    <t>Box 130</t>
  </si>
  <si>
    <t>7036 Grand Geneva Way</t>
  </si>
  <si>
    <t>53147</t>
  </si>
  <si>
    <t>Lake Geneva, WI   53147</t>
  </si>
  <si>
    <t>393-9165</t>
  </si>
  <si>
    <t>Primex Inc</t>
  </si>
  <si>
    <t>N3211 County Road H</t>
  </si>
  <si>
    <t>655-6072</t>
  </si>
  <si>
    <t>Wilke's Village Pharmacy</t>
  </si>
  <si>
    <t>9000 West Burleigh Street</t>
  </si>
  <si>
    <t>53222</t>
  </si>
  <si>
    <t>Milwaukee, WI   53222</t>
  </si>
  <si>
    <t>291-7574</t>
  </si>
  <si>
    <t>Promotions Unlimited</t>
  </si>
  <si>
    <t>Box 087601</t>
  </si>
  <si>
    <t>7601 Durand Ave</t>
  </si>
  <si>
    <t>53408</t>
  </si>
  <si>
    <t>Racina, WI   53408</t>
  </si>
  <si>
    <t>405-8916</t>
  </si>
  <si>
    <t>Linens &amp; Accents</t>
  </si>
  <si>
    <t>150 N Iowa St</t>
  </si>
  <si>
    <t>53533</t>
  </si>
  <si>
    <t>Dodgeville, WI   53533</t>
  </si>
  <si>
    <t>197-5597</t>
  </si>
  <si>
    <t>Sue's Hallmark - Middleton</t>
  </si>
  <si>
    <t>6903 University Ave</t>
  </si>
  <si>
    <t>Park Wood Plaza</t>
  </si>
  <si>
    <t>53562</t>
  </si>
  <si>
    <t>Middleton, WI   53562</t>
  </si>
  <si>
    <t>254-7260</t>
  </si>
  <si>
    <t>Seventh Avenue Inc</t>
  </si>
  <si>
    <t>BOX 2815</t>
  </si>
  <si>
    <t>112 7TH Avenue</t>
  </si>
  <si>
    <t>53566</t>
  </si>
  <si>
    <t>Monroe, WI   53566</t>
  </si>
  <si>
    <t>858-1177</t>
  </si>
  <si>
    <t>Brenda's Blumenladen</t>
  </si>
  <si>
    <t>17 6th Avenue</t>
  </si>
  <si>
    <t>53574</t>
  </si>
  <si>
    <t>New Glarus, WI   53574</t>
  </si>
  <si>
    <t>949-8048</t>
  </si>
  <si>
    <t>UWHC Hospital</t>
  </si>
  <si>
    <t>600 Highland Avenue</t>
  </si>
  <si>
    <t>53792</t>
  </si>
  <si>
    <t>Madison, WI   53792</t>
  </si>
  <si>
    <t>824-1000</t>
  </si>
  <si>
    <t>Village Drugs &amp; Gifts</t>
  </si>
  <si>
    <t>135 N Main Street</t>
  </si>
  <si>
    <t>53954</t>
  </si>
  <si>
    <t>Pardeeville, WI   53954</t>
  </si>
  <si>
    <t>675-7421</t>
  </si>
  <si>
    <t>Thunder River Log Homes, LLC</t>
  </si>
  <si>
    <t>Box 433</t>
  </si>
  <si>
    <t>54114</t>
  </si>
  <si>
    <t>Crivitz, WI   54114</t>
  </si>
  <si>
    <t>448-2752</t>
  </si>
  <si>
    <t>Holy Family Memorial Gift Shop</t>
  </si>
  <si>
    <t>2300 Western Ave</t>
  </si>
  <si>
    <t>54220</t>
  </si>
  <si>
    <t>Manitowoc, WI   54220</t>
  </si>
  <si>
    <t>516-6151</t>
  </si>
  <si>
    <t>Bungalow By The Bay</t>
  </si>
  <si>
    <t>31 North 3rd Ave</t>
  </si>
  <si>
    <t>54235</t>
  </si>
  <si>
    <t>Sturgeon Bay, WI   54235</t>
  </si>
  <si>
    <t>Scan Home</t>
  </si>
  <si>
    <t>Box 2240</t>
  </si>
  <si>
    <t>128 - 142 N Broadway</t>
  </si>
  <si>
    <t>54306</t>
  </si>
  <si>
    <t>Green Bay, WI   54306</t>
  </si>
  <si>
    <t>255-3291</t>
  </si>
  <si>
    <t>Country Treasures</t>
  </si>
  <si>
    <t>216 N. Bridge St</t>
  </si>
  <si>
    <t>54729</t>
  </si>
  <si>
    <t>Chippewa Falls, WI   54729</t>
  </si>
  <si>
    <t>756-8586</t>
  </si>
  <si>
    <t>Nothing But Bargains</t>
  </si>
  <si>
    <t>2421 Superior Avenue</t>
  </si>
  <si>
    <t>54829</t>
  </si>
  <si>
    <t>Cumberland, WI   54829</t>
  </si>
  <si>
    <t>698-1892</t>
  </si>
  <si>
    <t>Miles Kimball Company</t>
  </si>
  <si>
    <t>Box 3635</t>
  </si>
  <si>
    <t>2155 South Oakwood Road</t>
  </si>
  <si>
    <t>54903</t>
  </si>
  <si>
    <t>Oshkosh, WI   54903</t>
  </si>
  <si>
    <t>957-2368</t>
  </si>
  <si>
    <t>Adam Hessling Inc</t>
  </si>
  <si>
    <t>DBA Mae's Hallmark Shop</t>
  </si>
  <si>
    <t>3792 - 150th Street W</t>
  </si>
  <si>
    <t>55068</t>
  </si>
  <si>
    <t>Rosemount, MN   55068</t>
  </si>
  <si>
    <t>216-1653</t>
  </si>
  <si>
    <t>Capers</t>
  </si>
  <si>
    <t>207 Water Street</t>
  </si>
  <si>
    <t>55331</t>
  </si>
  <si>
    <t>Excelsior, MN   55331</t>
  </si>
  <si>
    <t>603-7591</t>
  </si>
  <si>
    <t>Susie Q's Accents Inc</t>
  </si>
  <si>
    <t>14150 Nicollet Avenue</t>
  </si>
  <si>
    <t>55337</t>
  </si>
  <si>
    <t>Burnsville, MN   55337</t>
  </si>
  <si>
    <t>706-7198</t>
  </si>
  <si>
    <t>Intraco, Inc.</t>
  </si>
  <si>
    <t>7157 Shady Oak Rd.</t>
  </si>
  <si>
    <t>55344</t>
  </si>
  <si>
    <t>Eden Prairie, MN   55344</t>
  </si>
  <si>
    <t>272-7286</t>
  </si>
  <si>
    <t>Mainstream Boutique</t>
  </si>
  <si>
    <t>8160 County Road 42 Suite #400</t>
  </si>
  <si>
    <t>55378</t>
  </si>
  <si>
    <t>Savage, MN   55378</t>
  </si>
  <si>
    <t>409-3099</t>
  </si>
  <si>
    <t>North Memorial Medical Center</t>
  </si>
  <si>
    <t>Attn: H &amp; C Shop / Dennie Juillerat</t>
  </si>
  <si>
    <t>3333 Oakdale Avenue North</t>
  </si>
  <si>
    <t>55422</t>
  </si>
  <si>
    <t>Robbinsdale, MN   55422</t>
  </si>
  <si>
    <t>147-2224</t>
  </si>
  <si>
    <t>J-O Direct Inc</t>
  </si>
  <si>
    <t>7500 Excelsior Boulevard</t>
  </si>
  <si>
    <t>55426</t>
  </si>
  <si>
    <t>St. Louis Park, MN   55426</t>
  </si>
  <si>
    <t>410-8130</t>
  </si>
  <si>
    <t>Falk's Woodland Pharmacy</t>
  </si>
  <si>
    <t>1 Calvary Rd</t>
  </si>
  <si>
    <t>55803</t>
  </si>
  <si>
    <t>Duluth, MN   55803</t>
  </si>
  <si>
    <t>945-9633</t>
  </si>
  <si>
    <t>St Mary's Hospital</t>
  </si>
  <si>
    <t>407 East 3rd Street</t>
  </si>
  <si>
    <t>55805</t>
  </si>
  <si>
    <t>Duluth, MN   55805</t>
  </si>
  <si>
    <t>159-1975</t>
  </si>
  <si>
    <t>Mill Pond Mercantile</t>
  </si>
  <si>
    <t>Box 369</t>
  </si>
  <si>
    <t>24 Main Street N</t>
  </si>
  <si>
    <t>56273</t>
  </si>
  <si>
    <t>New London, MN   56273</t>
  </si>
  <si>
    <t>683-1742</t>
  </si>
  <si>
    <t>Nisswa Drug</t>
  </si>
  <si>
    <t>Box 200</t>
  </si>
  <si>
    <t>25527 Main Street</t>
  </si>
  <si>
    <t>56468</t>
  </si>
  <si>
    <t>Nisswa, MN   56468</t>
  </si>
  <si>
    <t>908-9319</t>
  </si>
  <si>
    <t>Victor Lundeen Co.</t>
  </si>
  <si>
    <t>126 W Lincoln</t>
  </si>
  <si>
    <t>56538</t>
  </si>
  <si>
    <t>Fergus Falls, MN   56538</t>
  </si>
  <si>
    <t>612-3236</t>
  </si>
  <si>
    <t>Gifts &amp; Giggles</t>
  </si>
  <si>
    <t>217 W 3rd St</t>
  </si>
  <si>
    <t>57078</t>
  </si>
  <si>
    <t>Yankton, SD   57078</t>
  </si>
  <si>
    <t>703-1106</t>
  </si>
  <si>
    <t>Veronica's Hallmark</t>
  </si>
  <si>
    <t>1832 SO Washington</t>
  </si>
  <si>
    <t>South Forks Mall</t>
  </si>
  <si>
    <t>58201</t>
  </si>
  <si>
    <t>Grand Forks, ND   58201</t>
  </si>
  <si>
    <t>213-1516</t>
  </si>
  <si>
    <t>Debbie's Treasures</t>
  </si>
  <si>
    <t>824 University Avenue</t>
  </si>
  <si>
    <t>Grandforks, ND   58201</t>
  </si>
  <si>
    <t>430-9479</t>
  </si>
  <si>
    <t>Joan's Hallmark</t>
  </si>
  <si>
    <t>Dakota Square Mall</t>
  </si>
  <si>
    <t>58701</t>
  </si>
  <si>
    <t>Minot, ND   58701</t>
  </si>
  <si>
    <t>202-4811</t>
  </si>
  <si>
    <t>Northern Starr</t>
  </si>
  <si>
    <t>603 Hwy 23 East</t>
  </si>
  <si>
    <t>58763</t>
  </si>
  <si>
    <t>New Town, ND   58763</t>
  </si>
  <si>
    <t>270-8210</t>
  </si>
  <si>
    <t>CMCF GIFT SHOP</t>
  </si>
  <si>
    <t>2827 FORT MISSOULA ROAD</t>
  </si>
  <si>
    <t>59804</t>
  </si>
  <si>
    <t>MISSOULA, MT   59804</t>
  </si>
  <si>
    <t>932-1805</t>
  </si>
  <si>
    <t>TPS Associates</t>
  </si>
  <si>
    <t>2275 Half Day Road</t>
  </si>
  <si>
    <t>Suite #350</t>
  </si>
  <si>
    <t>60015</t>
  </si>
  <si>
    <t>Bannockburn, IL   60015</t>
  </si>
  <si>
    <t>943-5526</t>
  </si>
  <si>
    <t>QVC, Inc</t>
  </si>
  <si>
    <t>418-9728</t>
  </si>
  <si>
    <t>New Prospects</t>
  </si>
  <si>
    <t>1105 Prospects Ave.</t>
  </si>
  <si>
    <t>60068</t>
  </si>
  <si>
    <t>Park Ridge, IL   60068</t>
  </si>
  <si>
    <t>829-2199</t>
  </si>
  <si>
    <t>LTD Commodities Ltd</t>
  </si>
  <si>
    <t>Box 406</t>
  </si>
  <si>
    <t>60069</t>
  </si>
  <si>
    <t>Bannockburn, IL   60069</t>
  </si>
  <si>
    <t>418-8006</t>
  </si>
  <si>
    <t>Burger Drugs</t>
  </si>
  <si>
    <t>9 S. Main St.</t>
  </si>
  <si>
    <t>60174</t>
  </si>
  <si>
    <t>St. Charles, IL   60174</t>
  </si>
  <si>
    <t>224-7483</t>
  </si>
  <si>
    <t>Atrium Gift Shop</t>
  </si>
  <si>
    <t>3 Erie Court</t>
  </si>
  <si>
    <t>60302</t>
  </si>
  <si>
    <t>Oak Park, IL   60302</t>
  </si>
  <si>
    <t>133-5643</t>
  </si>
  <si>
    <t>Petals and Twigs</t>
  </si>
  <si>
    <t>427 West Francis Rd</t>
  </si>
  <si>
    <t>60451</t>
  </si>
  <si>
    <t>New Lenox, IL   60451</t>
  </si>
  <si>
    <t>156-2099</t>
  </si>
  <si>
    <t>Cardsmart - Hickory Hills</t>
  </si>
  <si>
    <t>8651 West 95th Street</t>
  </si>
  <si>
    <t>60457</t>
  </si>
  <si>
    <t>Hickory Hills, IL   60457</t>
  </si>
  <si>
    <t>588-5981</t>
  </si>
  <si>
    <t>Chicago Clock Co</t>
  </si>
  <si>
    <t>431 Ooden Ave</t>
  </si>
  <si>
    <t>60514</t>
  </si>
  <si>
    <t>Cloraddon Hills, IL   60514</t>
  </si>
  <si>
    <t>919-4301</t>
  </si>
  <si>
    <t>Have to Have</t>
  </si>
  <si>
    <t>518 W.Lockport Street</t>
  </si>
  <si>
    <t>60544</t>
  </si>
  <si>
    <t>Plainfield, IL   60544</t>
  </si>
  <si>
    <t>532-2332</t>
  </si>
  <si>
    <t>Ginny's Hallmark</t>
  </si>
  <si>
    <t>931 W. 75th St</t>
  </si>
  <si>
    <t>60565</t>
  </si>
  <si>
    <t>Naperville, IL   60565</t>
  </si>
  <si>
    <t>532-4317</t>
  </si>
  <si>
    <t>M. Boutique</t>
  </si>
  <si>
    <t>711 W. Armtage</t>
  </si>
  <si>
    <t>60614</t>
  </si>
  <si>
    <t>Chicago, IL   60614</t>
  </si>
  <si>
    <t>315-1384</t>
  </si>
  <si>
    <t>Hammacher Schlemmer</t>
  </si>
  <si>
    <t>9307 N Milwaukee Ave</t>
  </si>
  <si>
    <t>60714</t>
  </si>
  <si>
    <t>Niles, IL   60714</t>
  </si>
  <si>
    <t>441-4462</t>
  </si>
  <si>
    <t>Annie's</t>
  </si>
  <si>
    <t>1643 N Alpine Road</t>
  </si>
  <si>
    <t>61107</t>
  </si>
  <si>
    <t>Rockford, IL   61107</t>
  </si>
  <si>
    <t>122-3907</t>
  </si>
  <si>
    <t>Trinity Medical Center Gift Shop</t>
  </si>
  <si>
    <t>2701 Seventeenth St.</t>
  </si>
  <si>
    <t>61201</t>
  </si>
  <si>
    <t>Rock Island, IL   61201</t>
  </si>
  <si>
    <t>267-8334</t>
  </si>
  <si>
    <t>Cottage Hospital</t>
  </si>
  <si>
    <t>695 N Kellogg Stret</t>
  </si>
  <si>
    <t>61401</t>
  </si>
  <si>
    <t>Galesburg, IL   61401</t>
  </si>
  <si>
    <t>837-6044</t>
  </si>
  <si>
    <t>Debi's Inc.</t>
  </si>
  <si>
    <t>233 E Carroll</t>
  </si>
  <si>
    <t>61455</t>
  </si>
  <si>
    <t>Macomb, IL   61455</t>
  </si>
  <si>
    <t>222-6422</t>
  </si>
  <si>
    <t>Sarah Bush Hospital</t>
  </si>
  <si>
    <t>1000 Health Center</t>
  </si>
  <si>
    <t>61938</t>
  </si>
  <si>
    <t>Maltoon, IL   61938</t>
  </si>
  <si>
    <t>506-5739</t>
  </si>
  <si>
    <t>Creative Concepts</t>
  </si>
  <si>
    <t>10306 Magnolia Dr</t>
  </si>
  <si>
    <t>62217</t>
  </si>
  <si>
    <t>Baldwin, IL   62217</t>
  </si>
  <si>
    <t>Kirlin's Inc.</t>
  </si>
  <si>
    <t>Box 3097</t>
  </si>
  <si>
    <t>62305</t>
  </si>
  <si>
    <t>Quincy, IL   62305</t>
  </si>
  <si>
    <t>Dale's Southlake Pharmacy</t>
  </si>
  <si>
    <t>280 W. First Drive</t>
  </si>
  <si>
    <t>62521</t>
  </si>
  <si>
    <t>Decatur, IL   62521</t>
  </si>
  <si>
    <t>234-8158</t>
  </si>
  <si>
    <t>Petal Pushers</t>
  </si>
  <si>
    <t>1545 North State Rd.</t>
  </si>
  <si>
    <t>62839</t>
  </si>
  <si>
    <t>Flora, IL   62839</t>
  </si>
  <si>
    <t>563-5417</t>
  </si>
  <si>
    <t>Treasures of Ours</t>
  </si>
  <si>
    <t>Box 115</t>
  </si>
  <si>
    <t>6025 3rd Street</t>
  </si>
  <si>
    <t>63053</t>
  </si>
  <si>
    <t>Kimmswick, MO   63053</t>
  </si>
  <si>
    <t>746-8174</t>
  </si>
  <si>
    <t>Theasure Of Ours</t>
  </si>
  <si>
    <t>6025 3th Street</t>
  </si>
  <si>
    <t>63056</t>
  </si>
  <si>
    <t>Kimmswick, MO   63056</t>
  </si>
  <si>
    <t>347-4469</t>
  </si>
  <si>
    <t>Anheuser-Busch Companies, Inc.</t>
  </si>
  <si>
    <t>Box 1918</t>
  </si>
  <si>
    <t>63118</t>
  </si>
  <si>
    <t>St. Louis, MO   63118</t>
  </si>
  <si>
    <t>655-8318</t>
  </si>
  <si>
    <t>Dry Ice Inc.</t>
  </si>
  <si>
    <t>1867 Craig Road</t>
  </si>
  <si>
    <t>63146</t>
  </si>
  <si>
    <t>St. Louis, MO   63146</t>
  </si>
  <si>
    <t>548-7251</t>
  </si>
  <si>
    <t>Bullseye Media/Dutchguard Catalog</t>
  </si>
  <si>
    <t>412 West 10th Street</t>
  </si>
  <si>
    <t>64105</t>
  </si>
  <si>
    <t>Kansas City, MO   64105</t>
  </si>
  <si>
    <t>707-6536</t>
  </si>
  <si>
    <t>G.W.Spencer(Something Else) - Sedalia</t>
  </si>
  <si>
    <t>30151 Pony Path Road</t>
  </si>
  <si>
    <t>65301</t>
  </si>
  <si>
    <t>Sedalia, MO   65301</t>
  </si>
  <si>
    <t>560-5018</t>
  </si>
  <si>
    <t>Karen Parsons</t>
  </si>
  <si>
    <t>715 Lakewood</t>
  </si>
  <si>
    <t>66012</t>
  </si>
  <si>
    <t>Bonner Springs, KS   66012</t>
  </si>
  <si>
    <t>662-4624</t>
  </si>
  <si>
    <t>Lawrence Memorial Hospital</t>
  </si>
  <si>
    <t>325 Maine</t>
  </si>
  <si>
    <t>66044</t>
  </si>
  <si>
    <t>Lawrence, KS   66044</t>
  </si>
  <si>
    <t>229-4712</t>
  </si>
  <si>
    <t>JW Baumann</t>
  </si>
  <si>
    <t>1109 E Sleepy Hollow</t>
  </si>
  <si>
    <t>66062</t>
  </si>
  <si>
    <t>Olathe, KS   66062</t>
  </si>
  <si>
    <t>366-9526</t>
  </si>
  <si>
    <t>Hillmer's Luggage, Leather and Gift</t>
  </si>
  <si>
    <t>115 SE 6th Avenue</t>
  </si>
  <si>
    <t>66603</t>
  </si>
  <si>
    <t>Topeka, KS   66603</t>
  </si>
  <si>
    <t>104-8650</t>
  </si>
  <si>
    <t>Waters True Value</t>
  </si>
  <si>
    <t>330 Otto Avenue</t>
  </si>
  <si>
    <t>67401</t>
  </si>
  <si>
    <t>Salina, KS   67401</t>
  </si>
  <si>
    <t>901-4013</t>
  </si>
  <si>
    <t>Party Patch</t>
  </si>
  <si>
    <t>8726 Countryside Plaza</t>
  </si>
  <si>
    <t>68114</t>
  </si>
  <si>
    <t>Omaha, NS   68114</t>
  </si>
  <si>
    <t>536-5516</t>
  </si>
  <si>
    <t>Jared Floral Shoppe</t>
  </si>
  <si>
    <t>1220 S. Cottonwood St</t>
  </si>
  <si>
    <t>69101</t>
  </si>
  <si>
    <t>N. Platte, NE   69101</t>
  </si>
  <si>
    <t>650-6858</t>
  </si>
  <si>
    <t>West Field Hallmark &amp; Gift Shop</t>
  </si>
  <si>
    <t>Westfield S/C 1845 W 'A</t>
  </si>
  <si>
    <t>North Platte, NE   69101</t>
  </si>
  <si>
    <t>274-6625</t>
  </si>
  <si>
    <t>Ballin's Ltd.</t>
  </si>
  <si>
    <t>Box 61004</t>
  </si>
  <si>
    <t>2917 Magazine Street</t>
  </si>
  <si>
    <t>#105</t>
  </si>
  <si>
    <t>70115</t>
  </si>
  <si>
    <t>New Orleans, LA   70115</t>
  </si>
  <si>
    <t>499-5202</t>
  </si>
  <si>
    <t>I Sister Too</t>
  </si>
  <si>
    <t>4036 HWY 70 South</t>
  </si>
  <si>
    <t>70339</t>
  </si>
  <si>
    <t>Pierre Port, LA   70339</t>
  </si>
  <si>
    <t>203-8119</t>
  </si>
  <si>
    <t>Le Mode</t>
  </si>
  <si>
    <t>612 Boardwalk Blvd</t>
  </si>
  <si>
    <t>71111</t>
  </si>
  <si>
    <t>Bossier City, LA   71111</t>
  </si>
  <si>
    <t>294-5989</t>
  </si>
  <si>
    <t>Dillar's Inc Olathe, KS</t>
  </si>
  <si>
    <t>Attn: Invoice Office</t>
  </si>
  <si>
    <t>Box 8037</t>
  </si>
  <si>
    <t>72203</t>
  </si>
  <si>
    <t>Little Rock, AR   72203</t>
  </si>
  <si>
    <t>170-7942</t>
  </si>
  <si>
    <t>Dillard's Inc- Ft. worth TX</t>
  </si>
  <si>
    <t>4501 N. Beach Street</t>
  </si>
  <si>
    <t>FT Worth Distribution Ctr</t>
  </si>
  <si>
    <t>387-6906</t>
  </si>
  <si>
    <t>Dillard's Inc- Mabelvale AR</t>
  </si>
  <si>
    <t>11701 Otter Creek South</t>
  </si>
  <si>
    <t>Arkansas Distribution Ctr</t>
  </si>
  <si>
    <t>693-9694</t>
  </si>
  <si>
    <t>Dillard's Inc Sailsbury NC</t>
  </si>
  <si>
    <t>1315 Peach Orchard Road</t>
  </si>
  <si>
    <t>Salisbury Distribution Center</t>
  </si>
  <si>
    <t>762-4093</t>
  </si>
  <si>
    <t>Dillard's OLathe, KS</t>
  </si>
  <si>
    <t>700 E 151St Street</t>
  </si>
  <si>
    <t>Kansas City Distr Center</t>
  </si>
  <si>
    <t>523-6688</t>
  </si>
  <si>
    <t>Dillard's Inc. Valdosta, GA</t>
  </si>
  <si>
    <t>800 Industrail Blvd</t>
  </si>
  <si>
    <t>Georgia Distribution Ctr</t>
  </si>
  <si>
    <t>534-1409</t>
  </si>
  <si>
    <t>Dillard's Inc- Gilbert AZ</t>
  </si>
  <si>
    <t>396 North William Dillard</t>
  </si>
  <si>
    <t>Phoenix Distribution CTR</t>
  </si>
  <si>
    <t>375-7155</t>
  </si>
  <si>
    <t>Dillard's</t>
  </si>
  <si>
    <t>1600 Cantrell Rd</t>
  </si>
  <si>
    <t>371-9413</t>
  </si>
  <si>
    <t>Watson's Flowers &amp; Gifts</t>
  </si>
  <si>
    <t>107 South 5th Street West</t>
  </si>
  <si>
    <t>72390</t>
  </si>
  <si>
    <t>West Helena, AR   72390</t>
  </si>
  <si>
    <t>917-3652</t>
  </si>
  <si>
    <t>Carlee's Hallmark</t>
  </si>
  <si>
    <t>682 Harrison Street</t>
  </si>
  <si>
    <t>72501</t>
  </si>
  <si>
    <t>Batesville, AR   72501</t>
  </si>
  <si>
    <t>188-4672</t>
  </si>
  <si>
    <t>J's Hallmark</t>
  </si>
  <si>
    <t>3215 W. Main</t>
  </si>
  <si>
    <t>73072</t>
  </si>
  <si>
    <t>Norman, OK   73072</t>
  </si>
  <si>
    <t>632-1289</t>
  </si>
  <si>
    <t>Pooh's Place</t>
  </si>
  <si>
    <t>Box 170</t>
  </si>
  <si>
    <t>141 South Douglas</t>
  </si>
  <si>
    <t>73932</t>
  </si>
  <si>
    <t>Beaver, OK   73932</t>
  </si>
  <si>
    <t>121-8288</t>
  </si>
  <si>
    <t>JC Penny</t>
  </si>
  <si>
    <t>6501 Legacy Drive</t>
  </si>
  <si>
    <t>75024</t>
  </si>
  <si>
    <t>Plano, TX   75024</t>
  </si>
  <si>
    <t>553-3169</t>
  </si>
  <si>
    <t>Kidstuff, Etc!</t>
  </si>
  <si>
    <t>5600 W. Lovers Lane</t>
  </si>
  <si>
    <t>Suite 130</t>
  </si>
  <si>
    <t>75209</t>
  </si>
  <si>
    <t>Dallas, TX   75209</t>
  </si>
  <si>
    <t>518-8947</t>
  </si>
  <si>
    <t>Pomegrantes -Party Place</t>
  </si>
  <si>
    <t>8411 Preston Rd #102</t>
  </si>
  <si>
    <t>75225</t>
  </si>
  <si>
    <t>Dallas, TX   75225</t>
  </si>
  <si>
    <t>131-6978</t>
  </si>
  <si>
    <t>Rotts Inc. - DBA Unique Gifts</t>
  </si>
  <si>
    <t>1115 Security Dr.</t>
  </si>
  <si>
    <t>75247</t>
  </si>
  <si>
    <t>Dallas, TX   75247</t>
  </si>
  <si>
    <t>Wordworks 2</t>
  </si>
  <si>
    <t>14355 Morris Dido Dr</t>
  </si>
  <si>
    <t>76071</t>
  </si>
  <si>
    <t>Newark, TX   76071</t>
  </si>
  <si>
    <t>747-9646</t>
  </si>
  <si>
    <t>The Gift Store</t>
  </si>
  <si>
    <t>11152 - A Westheimer Rd</t>
  </si>
  <si>
    <t>77042</t>
  </si>
  <si>
    <t>Houston, TX   77042</t>
  </si>
  <si>
    <t>861-1988</t>
  </si>
  <si>
    <t>6531 Woodway</t>
  </si>
  <si>
    <t>77057</t>
  </si>
  <si>
    <t>Houston, TX   77057</t>
  </si>
  <si>
    <t>653-7669</t>
  </si>
  <si>
    <t>Gayle's Hallmark Shop</t>
  </si>
  <si>
    <t>4315 Kingswood Drive</t>
  </si>
  <si>
    <t>77339</t>
  </si>
  <si>
    <t>Kingwood, TX   77339</t>
  </si>
  <si>
    <t>710-9332</t>
  </si>
  <si>
    <t>Tender Touch Gifts</t>
  </si>
  <si>
    <t>111 Commerce</t>
  </si>
  <si>
    <t>77375</t>
  </si>
  <si>
    <t>Tomball, TX   77375</t>
  </si>
  <si>
    <t>414-3249</t>
  </si>
  <si>
    <t>T.A.G Sales Ltd</t>
  </si>
  <si>
    <t>411 Hunters Creeks Dr.</t>
  </si>
  <si>
    <t>78132</t>
  </si>
  <si>
    <t>New Braunfels, TX   78132</t>
  </si>
  <si>
    <t>505-1120</t>
  </si>
  <si>
    <t>Bougainvilleas</t>
  </si>
  <si>
    <t>416 S Austin St Rockport</t>
  </si>
  <si>
    <t>78382</t>
  </si>
  <si>
    <t>Rockport, TX   78382</t>
  </si>
  <si>
    <t>380-3073</t>
  </si>
  <si>
    <t>Valley Baptist Medical Gift Shop</t>
  </si>
  <si>
    <t>Box Drawer 2588</t>
  </si>
  <si>
    <t>78551</t>
  </si>
  <si>
    <t>Harlingen, TX   78551</t>
  </si>
  <si>
    <t>KC's Hallmark</t>
  </si>
  <si>
    <t>5099 West 120 Avenue</t>
  </si>
  <si>
    <t>80020</t>
  </si>
  <si>
    <t>Broomfield, CO   80020</t>
  </si>
  <si>
    <t>584-6254</t>
  </si>
  <si>
    <t>Tags Prints</t>
  </si>
  <si>
    <t>5433 West 88th Ave. , Suit K12</t>
  </si>
  <si>
    <t>80031</t>
  </si>
  <si>
    <t>Westminster, CO   80031</t>
  </si>
  <si>
    <t>733-3804</t>
  </si>
  <si>
    <t>General Store</t>
  </si>
  <si>
    <t>610 West Lionhead Circle</t>
  </si>
  <si>
    <t>81658</t>
  </si>
  <si>
    <t>Vail, CO   81658</t>
  </si>
  <si>
    <t>528-2606</t>
  </si>
  <si>
    <t>Posie Patch</t>
  </si>
  <si>
    <t>1356 South St</t>
  </si>
  <si>
    <t>82201</t>
  </si>
  <si>
    <t>Wheatland, WY   82201</t>
  </si>
  <si>
    <t>711-5363</t>
  </si>
  <si>
    <t>Lost River Drug</t>
  </si>
  <si>
    <t>210 W Grand Avenue</t>
  </si>
  <si>
    <t>83213</t>
  </si>
  <si>
    <t>Arco, ID   83213</t>
  </si>
  <si>
    <t>312-1658</t>
  </si>
  <si>
    <t>MVRMC Auxilliary Gift Shop</t>
  </si>
  <si>
    <t>Box 409</t>
  </si>
  <si>
    <t>630 Addison Ave West</t>
  </si>
  <si>
    <t>83303</t>
  </si>
  <si>
    <t>Twin Falls, ID   83303</t>
  </si>
  <si>
    <t>649-4223</t>
  </si>
  <si>
    <t>A Child's World</t>
  </si>
  <si>
    <t>1308 Overland Avenue</t>
  </si>
  <si>
    <t>83318</t>
  </si>
  <si>
    <t>Burley, ID   83318</t>
  </si>
  <si>
    <t>513-4440</t>
  </si>
  <si>
    <t>EIRMC / Gifts N Things</t>
  </si>
  <si>
    <t>3100 Channi</t>
  </si>
  <si>
    <t>83403</t>
  </si>
  <si>
    <t>Idaho Falls, ID   83403</t>
  </si>
  <si>
    <t>672-3725</t>
  </si>
  <si>
    <t>Kathy's Hallmark</t>
  </si>
  <si>
    <t>560 E. 17th St.</t>
  </si>
  <si>
    <t>83404</t>
  </si>
  <si>
    <t>Idaho Falls, ID   83404</t>
  </si>
  <si>
    <t>159-9664</t>
  </si>
  <si>
    <t>Eastgate Drug</t>
  </si>
  <si>
    <t>3250 E. 17th Street</t>
  </si>
  <si>
    <t>83406</t>
  </si>
  <si>
    <t>Ammon, ID   83406</t>
  </si>
  <si>
    <t>West Valley Medical Center</t>
  </si>
  <si>
    <t>Aux Gift Shop</t>
  </si>
  <si>
    <t>1717 Arlington Ave</t>
  </si>
  <si>
    <t>83605</t>
  </si>
  <si>
    <t>Caldwell, ID   83605</t>
  </si>
  <si>
    <t>638-9503</t>
  </si>
  <si>
    <t>The Scented Cottage</t>
  </si>
  <si>
    <t>Box 326</t>
  </si>
  <si>
    <t>201 E. 12th Street</t>
  </si>
  <si>
    <t>83617</t>
  </si>
  <si>
    <t>Emmett, ID   83617</t>
  </si>
  <si>
    <t>671-7695</t>
  </si>
  <si>
    <t>Watches by Gosh</t>
  </si>
  <si>
    <t>210 Sherman Ave.</t>
  </si>
  <si>
    <t>83814</t>
  </si>
  <si>
    <t>Coeur D' Alene, ID   83814</t>
  </si>
  <si>
    <t>261-2254</t>
  </si>
  <si>
    <t>Jack's Pharmacy &amp; Gifts</t>
  </si>
  <si>
    <t>103 E. College</t>
  </si>
  <si>
    <t>83861</t>
  </si>
  <si>
    <t>St. Maries, ID   83861</t>
  </si>
  <si>
    <t>512-6425</t>
  </si>
  <si>
    <t>Fads &amp; Fashion Boutique</t>
  </si>
  <si>
    <t>12559 S. Pebblebrook Way</t>
  </si>
  <si>
    <t>84020</t>
  </si>
  <si>
    <t>Draper, UT   84020</t>
  </si>
  <si>
    <t>990-8249</t>
  </si>
  <si>
    <t>Outlet Emporium</t>
  </si>
  <si>
    <t>7301 SO 900 East</t>
  </si>
  <si>
    <t>Suite #12</t>
  </si>
  <si>
    <t>84047</t>
  </si>
  <si>
    <t>Midvale, UT   84047</t>
  </si>
  <si>
    <t>284-3741</t>
  </si>
  <si>
    <t>Evan's Frontier / Gatehouse</t>
  </si>
  <si>
    <t>672 South State St.</t>
  </si>
  <si>
    <t>84058</t>
  </si>
  <si>
    <t>Orem, UT   84058</t>
  </si>
  <si>
    <t>843-8715</t>
  </si>
  <si>
    <t>Banner Good Samaratain Hospital</t>
  </si>
  <si>
    <t>1111 E. McDowell</t>
  </si>
  <si>
    <t>85006</t>
  </si>
  <si>
    <t>Phoenix, AZ   85006</t>
  </si>
  <si>
    <t>339-6328</t>
  </si>
  <si>
    <t>Talking Hands/ Indulgences</t>
  </si>
  <si>
    <t>Sky Harbor Intl Airport Terminal 3</t>
  </si>
  <si>
    <t>85034</t>
  </si>
  <si>
    <t>Phoenix, AZ   85034</t>
  </si>
  <si>
    <t>703-8795</t>
  </si>
  <si>
    <t>Indesign Fundraising #208</t>
  </si>
  <si>
    <t>11038 N. 61st St.</t>
  </si>
  <si>
    <t>85254</t>
  </si>
  <si>
    <t>Scottsdale, AZ   85254</t>
  </si>
  <si>
    <t>157-1587</t>
  </si>
  <si>
    <t>MFMER. Mayo Clinic</t>
  </si>
  <si>
    <t>13400 E Shea Blvd.</t>
  </si>
  <si>
    <t>85259</t>
  </si>
  <si>
    <t>Scottsdale, AZ   85259</t>
  </si>
  <si>
    <t>418-6432</t>
  </si>
  <si>
    <t>Yuma Regional Medical Center Gift Shop</t>
  </si>
  <si>
    <t>2400 Avenue A</t>
  </si>
  <si>
    <t>85364</t>
  </si>
  <si>
    <t>Yuma, AZ   85364</t>
  </si>
  <si>
    <t>624-3660</t>
  </si>
  <si>
    <t>Twigs</t>
  </si>
  <si>
    <t>299 Main Street</t>
  </si>
  <si>
    <t>339-8313</t>
  </si>
  <si>
    <t>West Valley Art Museum</t>
  </si>
  <si>
    <t>17420 N. Avenue Of The Arts</t>
  </si>
  <si>
    <t>85374</t>
  </si>
  <si>
    <t>Surprise, AZ   85374</t>
  </si>
  <si>
    <t>Voyager RV Resort</t>
  </si>
  <si>
    <t>Attn: Lori/Market</t>
  </si>
  <si>
    <t>8701 S. Kold Rd</t>
  </si>
  <si>
    <t>85706</t>
  </si>
  <si>
    <t>Tucson, AZ   85706</t>
  </si>
  <si>
    <t>635-7381</t>
  </si>
  <si>
    <t>Card Smart</t>
  </si>
  <si>
    <t>9431 E 22nd St</t>
  </si>
  <si>
    <t>85710</t>
  </si>
  <si>
    <t>Tucson, AZ   85710</t>
  </si>
  <si>
    <t>Marties Hallmark #2</t>
  </si>
  <si>
    <t>4756 East Sunrise Drive</t>
  </si>
  <si>
    <t>85718</t>
  </si>
  <si>
    <t>Tucson, AZ   85718</t>
  </si>
  <si>
    <t>487-3877</t>
  </si>
  <si>
    <t>Blue Willow Gift Shop</t>
  </si>
  <si>
    <t>2616 N Campbell Ave</t>
  </si>
  <si>
    <t>85719</t>
  </si>
  <si>
    <t>Tucson, AZ   85719</t>
  </si>
  <si>
    <t>499-7598</t>
  </si>
  <si>
    <t>St. Mary's Hospital</t>
  </si>
  <si>
    <t>1601 W St.Mary's Road</t>
  </si>
  <si>
    <t>85745</t>
  </si>
  <si>
    <t>Tucson, AZ   85745</t>
  </si>
  <si>
    <t>816-5369</t>
  </si>
  <si>
    <t>Shem's Hallmark</t>
  </si>
  <si>
    <t>3250 Gateway Blvd.</t>
  </si>
  <si>
    <t>Ste. 160</t>
  </si>
  <si>
    <t>86301</t>
  </si>
  <si>
    <t>Prescott, AZ   86301</t>
  </si>
  <si>
    <t>327-6839</t>
  </si>
  <si>
    <t>Rick's Chevron and Food Mart</t>
  </si>
  <si>
    <t>Box 396</t>
  </si>
  <si>
    <t>West Exit I-40</t>
  </si>
  <si>
    <t>86320</t>
  </si>
  <si>
    <t>Ashfork, AZ   86320</t>
  </si>
  <si>
    <t>874-1078</t>
  </si>
  <si>
    <t>Zap' ' ' Oh!</t>
  </si>
  <si>
    <t>605 Vassar Drive SE</t>
  </si>
  <si>
    <t>87106</t>
  </si>
  <si>
    <t>Albuquerque, NM   87106</t>
  </si>
  <si>
    <t>680-9555</t>
  </si>
  <si>
    <t>Holy Cross Hospital</t>
  </si>
  <si>
    <t>1397 Weimer Rd</t>
  </si>
  <si>
    <t>87571</t>
  </si>
  <si>
    <t>Taos, NM   87571</t>
  </si>
  <si>
    <t>Moapa Paiute Travel Plaza</t>
  </si>
  <si>
    <t>1-15 At Exit 75 (Valley Of Fire)</t>
  </si>
  <si>
    <t>89025</t>
  </si>
  <si>
    <t>Moapa, NV   89025</t>
  </si>
  <si>
    <t>464-4638</t>
  </si>
  <si>
    <t>Casablanca Hotel and Casino</t>
  </si>
  <si>
    <t>897 W. Mesquite Blvd.</t>
  </si>
  <si>
    <t>89027</t>
  </si>
  <si>
    <t>Mesquite, NV   89027</t>
  </si>
  <si>
    <t>931-4726</t>
  </si>
  <si>
    <t>Ramada Express Hotel &amp; Casino</t>
  </si>
  <si>
    <t>2121 South Casino Drive</t>
  </si>
  <si>
    <t>89029</t>
  </si>
  <si>
    <t>Laughlin, NV   89029</t>
  </si>
  <si>
    <t>167-9539</t>
  </si>
  <si>
    <t>Wild Wild West Gambling Hall &amp; Hotel</t>
  </si>
  <si>
    <t>3330 West Tropicana Avenue</t>
  </si>
  <si>
    <t>89103</t>
  </si>
  <si>
    <t>Las Vegas, NV   89103</t>
  </si>
  <si>
    <t>806-8663</t>
  </si>
  <si>
    <t>Gold Coast Hotel &amp; Casino</t>
  </si>
  <si>
    <t>4000 West Flamingo Road</t>
  </si>
  <si>
    <t>702-4027</t>
  </si>
  <si>
    <t>Bonanza Gifts</t>
  </si>
  <si>
    <t>2440 Los Vegas Blvd.</t>
  </si>
  <si>
    <t>89104</t>
  </si>
  <si>
    <t>Las Vegas, NV   89104</t>
  </si>
  <si>
    <t>506-2443</t>
  </si>
  <si>
    <t>Vegas Cellular Solutions</t>
  </si>
  <si>
    <t>3545 South Fort Apache Rd 135</t>
  </si>
  <si>
    <t>89117</t>
  </si>
  <si>
    <t>Las Vegas, NV   89117</t>
  </si>
  <si>
    <t>620-3785</t>
  </si>
  <si>
    <t>Landing Gear</t>
  </si>
  <si>
    <t>P.O Box 11647</t>
  </si>
  <si>
    <t xml:space="preserve">5757 Wayne Newton Blvd- </t>
  </si>
  <si>
    <t>Gate D McCarron Airport</t>
  </si>
  <si>
    <t>89119</t>
  </si>
  <si>
    <t>Las Vagas, NV   89119</t>
  </si>
  <si>
    <t>610-5095</t>
  </si>
  <si>
    <t>Plaza Hotel Casino Gift Shop</t>
  </si>
  <si>
    <t>Attn Gift Shop</t>
  </si>
  <si>
    <t>Box 760</t>
  </si>
  <si>
    <t>One Main Street</t>
  </si>
  <si>
    <t>89125</t>
  </si>
  <si>
    <t>Las Vegas, NV   89125</t>
  </si>
  <si>
    <t>667-6758</t>
  </si>
  <si>
    <t>Santa Fe Station Gift Shop</t>
  </si>
  <si>
    <t>4949 N Rancho Rd</t>
  </si>
  <si>
    <t>89130</t>
  </si>
  <si>
    <t>Las Vegas, NV   89130</t>
  </si>
  <si>
    <t>Sun Coast Hotel Gift Shop</t>
  </si>
  <si>
    <t>9090 Alta Drive</t>
  </si>
  <si>
    <t>89145</t>
  </si>
  <si>
    <t>Las Vegas, NV   89145</t>
  </si>
  <si>
    <t>Creative Elegance</t>
  </si>
  <si>
    <t>3395 S.Jones Blvd #109</t>
  </si>
  <si>
    <t>89146</t>
  </si>
  <si>
    <t>La Vegas, NV   89146</t>
  </si>
  <si>
    <t>393-8116</t>
  </si>
  <si>
    <t>Pepper Mill Casino Gift Shop</t>
  </si>
  <si>
    <t>2707 S Virginia Stree</t>
  </si>
  <si>
    <t>89502</t>
  </si>
  <si>
    <t>Reno, NV   89502</t>
  </si>
  <si>
    <t>678-8494</t>
  </si>
  <si>
    <t>Scolaris # 18</t>
  </si>
  <si>
    <t>3310 South McCarran Blvd</t>
  </si>
  <si>
    <t>89509</t>
  </si>
  <si>
    <t>Reno, NV   89509</t>
  </si>
  <si>
    <t>962-7811</t>
  </si>
  <si>
    <t>Big 5 Corp</t>
  </si>
  <si>
    <t>Box 92088</t>
  </si>
  <si>
    <t>6125 Sycamore Canyon Blvd</t>
  </si>
  <si>
    <t>90009</t>
  </si>
  <si>
    <t>Los Angeles, CA   90009</t>
  </si>
  <si>
    <t>382-4396</t>
  </si>
  <si>
    <t>It's a Wrap</t>
  </si>
  <si>
    <t>12237 Wilshire Blvd.</t>
  </si>
  <si>
    <t>90025</t>
  </si>
  <si>
    <t>Los Angeles, CA   90025</t>
  </si>
  <si>
    <t>837-2748</t>
  </si>
  <si>
    <t>Gen X</t>
  </si>
  <si>
    <t>6251 Bandini Blvd</t>
  </si>
  <si>
    <t>90040</t>
  </si>
  <si>
    <t>Commerce, CA   90040</t>
  </si>
  <si>
    <t>411-8142</t>
  </si>
  <si>
    <t>Union Supply Company</t>
  </si>
  <si>
    <t>2301 East Pacifica Place</t>
  </si>
  <si>
    <t>90220</t>
  </si>
  <si>
    <t>Rancho Dominguez, CA   90220</t>
  </si>
  <si>
    <t>229-1416</t>
  </si>
  <si>
    <t>Knotts Berry Farm - Corporate</t>
  </si>
  <si>
    <t>Box 5002</t>
  </si>
  <si>
    <t>8039 Beach Blvd</t>
  </si>
  <si>
    <t>90622</t>
  </si>
  <si>
    <t>Buena Park, CA   90622</t>
  </si>
  <si>
    <t>160-1987</t>
  </si>
  <si>
    <t>Grace Mart Inc</t>
  </si>
  <si>
    <t>16405 Meadowbrook</t>
  </si>
  <si>
    <t>90703</t>
  </si>
  <si>
    <t>Cellitus, CA   90703</t>
  </si>
  <si>
    <t>867-2525</t>
  </si>
  <si>
    <t>Mindless Inc</t>
  </si>
  <si>
    <t>1353 Wesley Drive</t>
  </si>
  <si>
    <t>90808</t>
  </si>
  <si>
    <t>Long Beach, CA   90808</t>
  </si>
  <si>
    <t>207-4960</t>
  </si>
  <si>
    <t>Critters</t>
  </si>
  <si>
    <t>2277 Honolulu Avenue</t>
  </si>
  <si>
    <t>91020</t>
  </si>
  <si>
    <t>Montrose, CA   91020</t>
  </si>
  <si>
    <t>628-7106</t>
  </si>
  <si>
    <t>Jerico Marking Services</t>
  </si>
  <si>
    <t>2335 Honolulu Ave., Suite B</t>
  </si>
  <si>
    <t>902-5748</t>
  </si>
  <si>
    <t>San Marino Toy &amp; Book Shoppe, Inc.</t>
  </si>
  <si>
    <t>2424 Huntington Drive</t>
  </si>
  <si>
    <t>91108</t>
  </si>
  <si>
    <t>San Marino, CA   91108</t>
  </si>
  <si>
    <t>229-5386</t>
  </si>
  <si>
    <t>Simply Fresh</t>
  </si>
  <si>
    <t>2628 Mission Street</t>
  </si>
  <si>
    <t>628-5121</t>
  </si>
  <si>
    <t>Popular Clothing &amp; Accessories</t>
  </si>
  <si>
    <t>23653 Calabasas Rd</t>
  </si>
  <si>
    <t>91302</t>
  </si>
  <si>
    <t>Calabasas, CA   91302</t>
  </si>
  <si>
    <t>218-8681</t>
  </si>
  <si>
    <t>Larry Gotlieb</t>
  </si>
  <si>
    <t>4924 Balboa Blvd, #420</t>
  </si>
  <si>
    <t>91316</t>
  </si>
  <si>
    <t>Encino, CA   91316</t>
  </si>
  <si>
    <t>469-3851</t>
  </si>
  <si>
    <t>Vic's One Hour Photo</t>
  </si>
  <si>
    <t>2024 E Avenida De Los Arboles</t>
  </si>
  <si>
    <t>91362</t>
  </si>
  <si>
    <t>Thousand Oaks, CA   91362</t>
  </si>
  <si>
    <t>216-2589</t>
  </si>
  <si>
    <t>U.S. Merchants</t>
  </si>
  <si>
    <t>1625 S. Proforma Ave.</t>
  </si>
  <si>
    <t>91761</t>
  </si>
  <si>
    <t>Ontario, CA   91761</t>
  </si>
  <si>
    <t>410-7081</t>
  </si>
  <si>
    <t>Casa Colina Hospital</t>
  </si>
  <si>
    <t>255 E. Bonita Avenue</t>
  </si>
  <si>
    <t>91767</t>
  </si>
  <si>
    <t>Pomona, CA   91767</t>
  </si>
  <si>
    <t>968-3055</t>
  </si>
  <si>
    <t>Joni Marco-Sublime Design</t>
  </si>
  <si>
    <t>10152 Grandview Drive</t>
  </si>
  <si>
    <t>Suite A-11</t>
  </si>
  <si>
    <t>91941</t>
  </si>
  <si>
    <t>Le Mesa, CA   91941</t>
  </si>
  <si>
    <t>830-2211</t>
  </si>
  <si>
    <t>Workflow One</t>
  </si>
  <si>
    <t>701 Palomar Airplort Rd. Third Floor</t>
  </si>
  <si>
    <t>92011</t>
  </si>
  <si>
    <t>Carlsbad, CA   92011</t>
  </si>
  <si>
    <t>660-6221</t>
  </si>
  <si>
    <t>Divinty</t>
  </si>
  <si>
    <t>583 South Coast HWY 101</t>
  </si>
  <si>
    <t>92024</t>
  </si>
  <si>
    <t>Fnciaitas, CA   92024</t>
  </si>
  <si>
    <t>648-6470</t>
  </si>
  <si>
    <t>Pala Casino - Impulse shop</t>
  </si>
  <si>
    <t>35008 Pala Temtecula RD</t>
  </si>
  <si>
    <t>92059</t>
  </si>
  <si>
    <t>Pala, CA   92059</t>
  </si>
  <si>
    <t>375-3859</t>
  </si>
  <si>
    <t>Garlan's</t>
  </si>
  <si>
    <t>130 East Second St.</t>
  </si>
  <si>
    <t>92231</t>
  </si>
  <si>
    <t>Calexico, CA   92231</t>
  </si>
  <si>
    <t>580-1086</t>
  </si>
  <si>
    <t>Old West Charm/ Crafter Village</t>
  </si>
  <si>
    <t>25359 Madison Ave 103</t>
  </si>
  <si>
    <t>92562</t>
  </si>
  <si>
    <t>Murrieta, CA   92562</t>
  </si>
  <si>
    <t>296-5739</t>
  </si>
  <si>
    <t>Starcrest Products of California Inc</t>
  </si>
  <si>
    <t>3660 Brennan Avenue</t>
  </si>
  <si>
    <t>92571</t>
  </si>
  <si>
    <t>Perris, CA   92571</t>
  </si>
  <si>
    <t>978-1745</t>
  </si>
  <si>
    <t>Huntington Beach Car Wash</t>
  </si>
  <si>
    <t>18971 Beach Blvd</t>
  </si>
  <si>
    <t>92648</t>
  </si>
  <si>
    <t>Huntington Beach, CA   92648</t>
  </si>
  <si>
    <t>774-9548</t>
  </si>
  <si>
    <t>L.A. Garments</t>
  </si>
  <si>
    <t>23411 Aliso Viejo Pkwy K165</t>
  </si>
  <si>
    <t>92656</t>
  </si>
  <si>
    <t>Aliso Viejo, CA   92656</t>
  </si>
  <si>
    <t>899-5873</t>
  </si>
  <si>
    <t>Gwen Hegenwald</t>
  </si>
  <si>
    <t>246 Calle Campesino</t>
  </si>
  <si>
    <t>92672</t>
  </si>
  <si>
    <t>San Clemente, CA   92672</t>
  </si>
  <si>
    <t>500-2168</t>
  </si>
  <si>
    <t>Judy's Hallmark #1</t>
  </si>
  <si>
    <t>2781 W McArthur #C</t>
  </si>
  <si>
    <t>92704</t>
  </si>
  <si>
    <t>Santa Anna, CA   92704</t>
  </si>
  <si>
    <t>808-6017</t>
  </si>
  <si>
    <t>Watson Drugs</t>
  </si>
  <si>
    <t>116 E. Chapman Ave.</t>
  </si>
  <si>
    <t>92866</t>
  </si>
  <si>
    <t>Orange, CA   92866</t>
  </si>
  <si>
    <t>306-4691</t>
  </si>
  <si>
    <t>367 Buckboard Cir</t>
  </si>
  <si>
    <t>93065</t>
  </si>
  <si>
    <t>Simi Valley, CA   93065</t>
  </si>
  <si>
    <t>Donna McGuire</t>
  </si>
  <si>
    <t>3900 Coffee Rd</t>
  </si>
  <si>
    <t>93308</t>
  </si>
  <si>
    <t>Bakersfield, CA   93308</t>
  </si>
  <si>
    <t>830-2473</t>
  </si>
  <si>
    <t>Anna's Cards &amp; Gifts</t>
  </si>
  <si>
    <t>9000 Ming Ave # D - 1</t>
  </si>
  <si>
    <t>93311</t>
  </si>
  <si>
    <t>Bakersfield, CA   93311</t>
  </si>
  <si>
    <t>739-8572</t>
  </si>
  <si>
    <t>Perry's Parcel And Gift</t>
  </si>
  <si>
    <t>7600 El Camino Real</t>
  </si>
  <si>
    <t>93422</t>
  </si>
  <si>
    <t>Atascadero, CA   93422</t>
  </si>
  <si>
    <t>431-9754</t>
  </si>
  <si>
    <t>Los Altos Card &amp; Party</t>
  </si>
  <si>
    <t>253 State Street</t>
  </si>
  <si>
    <t>94022</t>
  </si>
  <si>
    <t>Los Altos, CA   94022</t>
  </si>
  <si>
    <t>465-7946</t>
  </si>
  <si>
    <t>Patty's Hallmark</t>
  </si>
  <si>
    <t>1430 Linda Mar Center</t>
  </si>
  <si>
    <t>94044</t>
  </si>
  <si>
    <t>Pacifica, CA   94044</t>
  </si>
  <si>
    <t>420-4049</t>
  </si>
  <si>
    <t>University Art Center</t>
  </si>
  <si>
    <t>267 Hamilton Ave</t>
  </si>
  <si>
    <t>94301</t>
  </si>
  <si>
    <t>Palo Alto, CA   94301</t>
  </si>
  <si>
    <t>306-6676</t>
  </si>
  <si>
    <t>Sweet Celebrations</t>
  </si>
  <si>
    <t>170 Alamo Plaza</t>
  </si>
  <si>
    <t>94507</t>
  </si>
  <si>
    <t>Alamo, CA   94507</t>
  </si>
  <si>
    <t>952-5414</t>
  </si>
  <si>
    <t>Far East Watchcases Inc</t>
  </si>
  <si>
    <t>204 Berkshine Court</t>
  </si>
  <si>
    <t>94526</t>
  </si>
  <si>
    <t>Danville, CA   94526</t>
  </si>
  <si>
    <t>246-9906</t>
  </si>
  <si>
    <t>V. Sattui Winery</t>
  </si>
  <si>
    <t>Attn: Gordon</t>
  </si>
  <si>
    <t>1111 White Lane</t>
  </si>
  <si>
    <t>94574</t>
  </si>
  <si>
    <t>St Helena, CA   94574</t>
  </si>
  <si>
    <t>805-5880</t>
  </si>
  <si>
    <t>Greetings</t>
  </si>
  <si>
    <t>4152 Piedmont Ave.</t>
  </si>
  <si>
    <t>94611</t>
  </si>
  <si>
    <t>Oakland, CA   94611</t>
  </si>
  <si>
    <t>133-6579</t>
  </si>
  <si>
    <t>A Child's Delight</t>
  </si>
  <si>
    <t>3880 Northgate Mall</t>
  </si>
  <si>
    <t>94903</t>
  </si>
  <si>
    <t>San Rafael, CA   94903</t>
  </si>
  <si>
    <t>862-1589</t>
  </si>
  <si>
    <t>Strawbridges Stationers &amp; Gifts</t>
  </si>
  <si>
    <t>86 Throckmorton Avenue</t>
  </si>
  <si>
    <t>94941</t>
  </si>
  <si>
    <t>Mill Valley, CA   94941</t>
  </si>
  <si>
    <t>851-1838</t>
  </si>
  <si>
    <t>Brand Via</t>
  </si>
  <si>
    <t>Attn: Falle Hutton</t>
  </si>
  <si>
    <t>2159 Bering Drive</t>
  </si>
  <si>
    <t>95131</t>
  </si>
  <si>
    <t>San Jose, CA   95131</t>
  </si>
  <si>
    <t>Designing Woman</t>
  </si>
  <si>
    <t>Box 180</t>
  </si>
  <si>
    <t>18729 A Main Street</t>
  </si>
  <si>
    <t>95321</t>
  </si>
  <si>
    <t>Groveland, CA   95321</t>
  </si>
  <si>
    <t>269-4377</t>
  </si>
  <si>
    <t>House In The Country</t>
  </si>
  <si>
    <t>Box 387</t>
  </si>
  <si>
    <t>337 N. Franklin Street</t>
  </si>
  <si>
    <t>95437</t>
  </si>
  <si>
    <t>Fort Bragg, CA   95437</t>
  </si>
  <si>
    <t>919-5237</t>
  </si>
  <si>
    <t>Bebe Lapin</t>
  </si>
  <si>
    <t>Box 689</t>
  </si>
  <si>
    <t>551 Ukiah Street</t>
  </si>
  <si>
    <t>95460</t>
  </si>
  <si>
    <t>Mendocino, CA   95460</t>
  </si>
  <si>
    <t>Sacred Spaces</t>
  </si>
  <si>
    <t>450 First East St.</t>
  </si>
  <si>
    <t>Suite G</t>
  </si>
  <si>
    <t>95476</t>
  </si>
  <si>
    <t>Sanoma, CA   95476</t>
  </si>
  <si>
    <t>Little Brown Bear</t>
  </si>
  <si>
    <t>123 South Main St.</t>
  </si>
  <si>
    <t>95482</t>
  </si>
  <si>
    <t>Ukiah, CA   95482</t>
  </si>
  <si>
    <t>281-6113</t>
  </si>
  <si>
    <t>Price Less Drug Store #2</t>
  </si>
  <si>
    <t>7223 Fair Oaks Blvd.</t>
  </si>
  <si>
    <t>95608</t>
  </si>
  <si>
    <t>Carmichael, CA   95608</t>
  </si>
  <si>
    <t>Alphabet Moon Toy &amp; Treasures</t>
  </si>
  <si>
    <t>235 F Street</t>
  </si>
  <si>
    <t>95616</t>
  </si>
  <si>
    <t>Davis, CA   95616</t>
  </si>
  <si>
    <t>368-5568</t>
  </si>
  <si>
    <t>O'Hairas Salon</t>
  </si>
  <si>
    <t>4339 Hazel Ave.</t>
  </si>
  <si>
    <t>95628</t>
  </si>
  <si>
    <t>Fair Oaks, CA   95628</t>
  </si>
  <si>
    <t>721-6300</t>
  </si>
  <si>
    <t>Goldie's Gifts</t>
  </si>
  <si>
    <t>456 Sea Street</t>
  </si>
  <si>
    <t>95632</t>
  </si>
  <si>
    <t>Galt, CA   95632</t>
  </si>
  <si>
    <t>117-8413</t>
  </si>
  <si>
    <t>Designs by Diane</t>
  </si>
  <si>
    <t>48 Main St</t>
  </si>
  <si>
    <t>95642</t>
  </si>
  <si>
    <t>Jackson, CA   95642</t>
  </si>
  <si>
    <t>458-7408</t>
  </si>
  <si>
    <t>Learning Express Of Roseville #46</t>
  </si>
  <si>
    <t>2030 Douglas Bouleavard # 25</t>
  </si>
  <si>
    <t>95661</t>
  </si>
  <si>
    <t>Roseville, CA   95661</t>
  </si>
  <si>
    <t>698-9843</t>
  </si>
  <si>
    <t>Nanny's Toy Box</t>
  </si>
  <si>
    <t>1224 #B East Broadway</t>
  </si>
  <si>
    <t>95667</t>
  </si>
  <si>
    <t>Placerville, CA   95667</t>
  </si>
  <si>
    <t>585-4532</t>
  </si>
  <si>
    <t>Price Less Drug Store #1</t>
  </si>
  <si>
    <t>2210 Sunrise Blvd.</t>
  </si>
  <si>
    <t>95670</t>
  </si>
  <si>
    <t>Rancho Cordova, CA   95670</t>
  </si>
  <si>
    <t>493-1631</t>
  </si>
  <si>
    <t>Price Less Drug Store #4</t>
  </si>
  <si>
    <t>446 Roseville Square</t>
  </si>
  <si>
    <t>95678</t>
  </si>
  <si>
    <t>Roseville, CA   95678</t>
  </si>
  <si>
    <t>186-2812</t>
  </si>
  <si>
    <t>Nelson's News And Books</t>
  </si>
  <si>
    <t>RSN &amp; Associates Inc</t>
  </si>
  <si>
    <t>Suite 1 - 6850 Airport Blvd.</t>
  </si>
  <si>
    <t>95837</t>
  </si>
  <si>
    <t>Sacramento, CA   95837</t>
  </si>
  <si>
    <t>Davison's Drug</t>
  </si>
  <si>
    <t>640 Market St.</t>
  </si>
  <si>
    <t>95932</t>
  </si>
  <si>
    <t>Coluba, CA   95932</t>
  </si>
  <si>
    <t>756-7537</t>
  </si>
  <si>
    <t>Village Drug Co</t>
  </si>
  <si>
    <t>Box 39</t>
  </si>
  <si>
    <t>95947</t>
  </si>
  <si>
    <t>Greenville, CA   95947</t>
  </si>
  <si>
    <t>889-1228</t>
  </si>
  <si>
    <t>Merrytime</t>
  </si>
  <si>
    <t>546 Kentucky St</t>
  </si>
  <si>
    <t>95948</t>
  </si>
  <si>
    <t>Gridley, CA   95948</t>
  </si>
  <si>
    <t>502-8260</t>
  </si>
  <si>
    <t>Nevada City Crystal &amp; Glass</t>
  </si>
  <si>
    <t>110 N. Pine</t>
  </si>
  <si>
    <t>95959</t>
  </si>
  <si>
    <t>Nevada City, CA   95959</t>
  </si>
  <si>
    <t>502-1244</t>
  </si>
  <si>
    <t>Kathryn's of Kona</t>
  </si>
  <si>
    <t>75-5660 Kopiko Street #A-1</t>
  </si>
  <si>
    <t>96740</t>
  </si>
  <si>
    <t>Kailua Kona, HI   96740</t>
  </si>
  <si>
    <t>285-7311</t>
  </si>
  <si>
    <t>204 Oak Street</t>
  </si>
  <si>
    <t>97031</t>
  </si>
  <si>
    <t>Hood River, OR   97031</t>
  </si>
  <si>
    <t>411-1389</t>
  </si>
  <si>
    <t>Red Door Cottage</t>
  </si>
  <si>
    <t>425 Second Street</t>
  </si>
  <si>
    <t>97034</t>
  </si>
  <si>
    <t>Lake Oswego, OR   97034</t>
  </si>
  <si>
    <t>992-9835</t>
  </si>
  <si>
    <t>My Mother Know c/o Mary Heins</t>
  </si>
  <si>
    <t>12120 HAZELDELL AVE</t>
  </si>
  <si>
    <t>97045</t>
  </si>
  <si>
    <t>OREGON CITY, OR   97045</t>
  </si>
  <si>
    <t>969-8348</t>
  </si>
  <si>
    <t>The Doodle Pad</t>
  </si>
  <si>
    <t>1348 SW 3rd Avenue</t>
  </si>
  <si>
    <t>97201</t>
  </si>
  <si>
    <t>Portland, OR   97201</t>
  </si>
  <si>
    <t>638-6058</t>
  </si>
  <si>
    <t>Museum Tour</t>
  </si>
  <si>
    <t>2517 SE Mailwell Drive</t>
  </si>
  <si>
    <t>97222</t>
  </si>
  <si>
    <t>Milwaukie, OR   97222</t>
  </si>
  <si>
    <t>924-6436</t>
  </si>
  <si>
    <t>Providence St Vincent Gift shops</t>
  </si>
  <si>
    <t>9205 S.W. Barnes road</t>
  </si>
  <si>
    <t>97225</t>
  </si>
  <si>
    <t>Portland, OR   97225</t>
  </si>
  <si>
    <t>673-7296</t>
  </si>
  <si>
    <t>Negstads</t>
  </si>
  <si>
    <t>3270 Liberty Rd. S</t>
  </si>
  <si>
    <t>97302</t>
  </si>
  <si>
    <t>Salem, OR   97302</t>
  </si>
  <si>
    <t>570-4906</t>
  </si>
  <si>
    <t>Country Clutter</t>
  </si>
  <si>
    <t>1500 S.E. East Devila Lake Road</t>
  </si>
  <si>
    <t>Suite 111A</t>
  </si>
  <si>
    <t>97367</t>
  </si>
  <si>
    <t>Lincoln, OR   97367</t>
  </si>
  <si>
    <t>125-3258</t>
  </si>
  <si>
    <t>Chinook Winds Casino</t>
  </si>
  <si>
    <t>1777 NW 44th Street</t>
  </si>
  <si>
    <t>Lincoln City, OR   97367</t>
  </si>
  <si>
    <t>Barb &amp; Betty 's Hallmark</t>
  </si>
  <si>
    <t>1829 Main Street</t>
  </si>
  <si>
    <t>97814</t>
  </si>
  <si>
    <t>Baker City, OR   97814</t>
  </si>
  <si>
    <t>878-8755</t>
  </si>
  <si>
    <t>Rosewood Cottage</t>
  </si>
  <si>
    <t>1801 Adams Ave.</t>
  </si>
  <si>
    <t>97850</t>
  </si>
  <si>
    <t>La Grande, OR   97850</t>
  </si>
  <si>
    <t>The Silk Outlet</t>
  </si>
  <si>
    <t>272 South Oregon Street</t>
  </si>
  <si>
    <t>97914</t>
  </si>
  <si>
    <t>Ontario, OR   97914</t>
  </si>
  <si>
    <t>457-8594</t>
  </si>
  <si>
    <t>Itex Corporation</t>
  </si>
  <si>
    <t>3326 160th Ave SE</t>
  </si>
  <si>
    <t>Suite 100</t>
  </si>
  <si>
    <t>98008</t>
  </si>
  <si>
    <t>Belleuve, WA   98008</t>
  </si>
  <si>
    <t>399-1900</t>
  </si>
  <si>
    <t>Children's Hospital</t>
  </si>
  <si>
    <t>4800 Sand Point Way NE G1050</t>
  </si>
  <si>
    <t>98105</t>
  </si>
  <si>
    <t>Seattle, WA   98105</t>
  </si>
  <si>
    <t>797-9574</t>
  </si>
  <si>
    <t>Marysville Awards &amp; Gifts</t>
  </si>
  <si>
    <t>1409-7th Street</t>
  </si>
  <si>
    <t>98270</t>
  </si>
  <si>
    <t>Marysville, WA   98270</t>
  </si>
  <si>
    <t>957-8859</t>
  </si>
  <si>
    <t>UCR Sales</t>
  </si>
  <si>
    <t>Rich  Uhlich</t>
  </si>
  <si>
    <t>1709 Florence</t>
  </si>
  <si>
    <t>98632</t>
  </si>
  <si>
    <t>Longview, WA   98632</t>
  </si>
  <si>
    <t>809-7341</t>
  </si>
  <si>
    <t>Lakeshore Variety</t>
  </si>
  <si>
    <t>Box 2740</t>
  </si>
  <si>
    <t>230 W. Manson Rd</t>
  </si>
  <si>
    <t>98816</t>
  </si>
  <si>
    <t>Chelan, WA   98816</t>
  </si>
  <si>
    <t>912-6947</t>
  </si>
  <si>
    <t>Bells Nurseries &amp; Gifts / Mosesian Farms</t>
  </si>
  <si>
    <t>13700 Specking Road</t>
  </si>
  <si>
    <t>99515</t>
  </si>
  <si>
    <t>Anchorage, AK   99515</t>
  </si>
  <si>
    <t>Hickoks Trading Co.</t>
  </si>
  <si>
    <t>285 S. Franklin Street</t>
  </si>
  <si>
    <t>99801</t>
  </si>
  <si>
    <t>Juneau, AK   99801</t>
  </si>
  <si>
    <t>590-2285</t>
  </si>
  <si>
    <t>DK Mining Co.</t>
  </si>
  <si>
    <t>365 S Franklin Street</t>
  </si>
  <si>
    <t>180-5845</t>
  </si>
  <si>
    <t>Brenners</t>
  </si>
  <si>
    <t>124 Lincoln St.</t>
  </si>
  <si>
    <t>99835</t>
  </si>
  <si>
    <t>Sitka, AK   99835</t>
  </si>
  <si>
    <t>431-1016</t>
  </si>
  <si>
    <t>Golden North Gifts</t>
  </si>
  <si>
    <t>Box 382</t>
  </si>
  <si>
    <t>3rd At Broadway</t>
  </si>
  <si>
    <t>99840</t>
  </si>
  <si>
    <t>Skagway, AK   99840</t>
  </si>
  <si>
    <t>909-2840</t>
  </si>
  <si>
    <t>Corrington's Alaskan Ivory</t>
  </si>
  <si>
    <t>5th And Broadway</t>
  </si>
  <si>
    <t>203-7332</t>
  </si>
  <si>
    <t>Skagway Outlet Store</t>
  </si>
  <si>
    <t>7th At Broadway</t>
  </si>
  <si>
    <t>761-3306</t>
  </si>
  <si>
    <t>Potpourri Group, Inc</t>
  </si>
  <si>
    <t>Catalog Ventures Administration</t>
  </si>
  <si>
    <t>222 Mill Road</t>
  </si>
  <si>
    <t>01824-4127</t>
  </si>
  <si>
    <t>Chelmsford, MA   01824-4127</t>
  </si>
  <si>
    <t>624-2462</t>
  </si>
  <si>
    <t>Silver Lining, A</t>
  </si>
  <si>
    <t>A 170 Water St</t>
  </si>
  <si>
    <t>02360-3862</t>
  </si>
  <si>
    <t>Plymouth, MA   02360-3862</t>
  </si>
  <si>
    <t>454-6472</t>
  </si>
  <si>
    <t>Clover Gift Shop</t>
  </si>
  <si>
    <t>10 Elm Street</t>
  </si>
  <si>
    <t>05091-1024</t>
  </si>
  <si>
    <t>Woodstock, VT   05091-1024</t>
  </si>
  <si>
    <t>442-6721</t>
  </si>
  <si>
    <t>Clock &amp; Watch Museum, The</t>
  </si>
  <si>
    <t>100 Maple S Bristol</t>
  </si>
  <si>
    <t>06010-5092</t>
  </si>
  <si>
    <t>Bristol, CT   06010-5092</t>
  </si>
  <si>
    <t>563-4369</t>
  </si>
  <si>
    <t>UConn Co-op</t>
  </si>
  <si>
    <t>2075 Hillside Rd.</t>
  </si>
  <si>
    <t>Unit 1019</t>
  </si>
  <si>
    <t>06269-1019</t>
  </si>
  <si>
    <t>Storrs, CT   06269-1019</t>
  </si>
  <si>
    <t>768-1596</t>
  </si>
  <si>
    <t>Sogno Boutique Of Dreams</t>
  </si>
  <si>
    <t>83 B Audubon St</t>
  </si>
  <si>
    <t>06510-1207</t>
  </si>
  <si>
    <t>New Haven, CT   06510-1207</t>
  </si>
  <si>
    <t>484-6249</t>
  </si>
  <si>
    <t>Bed Bath Beyond</t>
  </si>
  <si>
    <t>Box 3128</t>
  </si>
  <si>
    <t>6025 Kruse Drive, suite 1</t>
  </si>
  <si>
    <t>07083-3128</t>
  </si>
  <si>
    <t>Union, NJ   07083-3128</t>
  </si>
  <si>
    <t>632-3798</t>
  </si>
  <si>
    <t>The Toy Box</t>
  </si>
  <si>
    <t>13 Eahel Court</t>
  </si>
  <si>
    <t>Ste 303</t>
  </si>
  <si>
    <t>10950-601</t>
  </si>
  <si>
    <t>Monroe, NY   10950-601</t>
  </si>
  <si>
    <t>962-1058</t>
  </si>
  <si>
    <t>A &amp; S Party Goods</t>
  </si>
  <si>
    <t>162 Williamsburg St E</t>
  </si>
  <si>
    <t>11211-7907</t>
  </si>
  <si>
    <t>Brooklyn, NY   11211-7907</t>
  </si>
  <si>
    <t>244-3814</t>
  </si>
  <si>
    <t>Gifts in General</t>
  </si>
  <si>
    <t>555 N. Duke Street</t>
  </si>
  <si>
    <t>17604-3555</t>
  </si>
  <si>
    <t>Lancaster, PA   17604-3555</t>
  </si>
  <si>
    <t>745-9110</t>
  </si>
  <si>
    <t>Urban Outfitters</t>
  </si>
  <si>
    <t>5000 S. Broad Street</t>
  </si>
  <si>
    <t>19112-1495</t>
  </si>
  <si>
    <t>Philadelphia, PA   19112-1495</t>
  </si>
  <si>
    <t>153-3959</t>
  </si>
  <si>
    <t>Wilhides</t>
  </si>
  <si>
    <t>3956 Cooks Lane</t>
  </si>
  <si>
    <t>21043-5498</t>
  </si>
  <si>
    <t>Ellicott City, MD   21043-5498</t>
  </si>
  <si>
    <t>552-2633</t>
  </si>
  <si>
    <t>Tory's</t>
  </si>
  <si>
    <t>1058 8th Avenue</t>
  </si>
  <si>
    <t>34102-6926</t>
  </si>
  <si>
    <t>Naples, FL   34102-6926</t>
  </si>
  <si>
    <t>711-1918</t>
  </si>
  <si>
    <t>Dollywood</t>
  </si>
  <si>
    <t>1020 Dollywood Lane</t>
  </si>
  <si>
    <t>37863-4101</t>
  </si>
  <si>
    <t>Pigeon Forge, TN   37863-4101</t>
  </si>
  <si>
    <t>564-9399</t>
  </si>
  <si>
    <t>10655 Aspen Place</t>
  </si>
  <si>
    <t>41091-7639</t>
  </si>
  <si>
    <t>Union, KY   41091-7639</t>
  </si>
  <si>
    <t>835-5919</t>
  </si>
  <si>
    <t>Universal Direct Fulfillment Corp</t>
  </si>
  <si>
    <t>Box 2599</t>
  </si>
  <si>
    <t>5581 Hudson Industrial Pkwy</t>
  </si>
  <si>
    <t>44236-0099</t>
  </si>
  <si>
    <t>Hudson, OH   44236-0099</t>
  </si>
  <si>
    <t>402-6007</t>
  </si>
  <si>
    <t>O'Neys Galleria</t>
  </si>
  <si>
    <t>30 W Rahn Rd</t>
  </si>
  <si>
    <t>45429-2291</t>
  </si>
  <si>
    <t>Dayton, OH   45429-2291</t>
  </si>
  <si>
    <t>538-1821</t>
  </si>
  <si>
    <t>Gift Horse, The</t>
  </si>
  <si>
    <t>205 S Main St</t>
  </si>
  <si>
    <t>46077-1622</t>
  </si>
  <si>
    <t>Zionsville, IN   46077-1622</t>
  </si>
  <si>
    <t>277-9945</t>
  </si>
  <si>
    <t>Stage Stop</t>
  </si>
  <si>
    <t>334 E Daley St</t>
  </si>
  <si>
    <t>53588-9128</t>
  </si>
  <si>
    <t>Spring Green, WI   53588-9128</t>
  </si>
  <si>
    <t>173-5308</t>
  </si>
  <si>
    <t>The Gift Tree</t>
  </si>
  <si>
    <t>2011 Seventh Street South</t>
  </si>
  <si>
    <t>54494-6160</t>
  </si>
  <si>
    <t>Wisconsin Rapids, WI   54494-6160</t>
  </si>
  <si>
    <t>709-6811</t>
  </si>
  <si>
    <t>Marshells</t>
  </si>
  <si>
    <t>525 Central Ave</t>
  </si>
  <si>
    <t>59401-3166</t>
  </si>
  <si>
    <t>Great Falls, MT   59401-3166</t>
  </si>
  <si>
    <t>823-8153</t>
  </si>
  <si>
    <t>Red Covered Bridge Shop</t>
  </si>
  <si>
    <t>1023 North Main Street</t>
  </si>
  <si>
    <t>61356-1336</t>
  </si>
  <si>
    <t>Princeton, IL   61356-1336</t>
  </si>
  <si>
    <t>447-7920</t>
  </si>
  <si>
    <t>Cooks &amp; Company Floral</t>
  </si>
  <si>
    <t>93 South Seminary St.</t>
  </si>
  <si>
    <t>61401-4802</t>
  </si>
  <si>
    <t>Galesburg, IL   61401-4802</t>
  </si>
  <si>
    <t>503-9583</t>
  </si>
  <si>
    <t>Town And Country Shop</t>
  </si>
  <si>
    <t>#9 S Block Ave</t>
  </si>
  <si>
    <t>72701-6021</t>
  </si>
  <si>
    <t>Fayetteville, AR   72701-6021</t>
  </si>
  <si>
    <t>207-3500</t>
  </si>
  <si>
    <t>Now and Then</t>
  </si>
  <si>
    <t>115 Lecta Ave</t>
  </si>
  <si>
    <t>72901-3544</t>
  </si>
  <si>
    <t>FT Smith, AR   72901-3544</t>
  </si>
  <si>
    <t>The Gift Box</t>
  </si>
  <si>
    <t>213 N Butternut Avenue</t>
  </si>
  <si>
    <t>74012-8582</t>
  </si>
  <si>
    <t>Broken Arrow, OK   74012-8582</t>
  </si>
  <si>
    <t>1013 Main Street</t>
  </si>
  <si>
    <t>78028-3506</t>
  </si>
  <si>
    <t>Kerrville, TX   78028-3506</t>
  </si>
  <si>
    <t>434-5599</t>
  </si>
  <si>
    <t>Ponteghapa By Boga</t>
  </si>
  <si>
    <t>1209 San Dario Ave.</t>
  </si>
  <si>
    <t>PMB 92-408</t>
  </si>
  <si>
    <t>78040-4515</t>
  </si>
  <si>
    <t>Laredo, TX   78040-4515</t>
  </si>
  <si>
    <t>183-6459</t>
  </si>
  <si>
    <t>Lambs Shops</t>
  </si>
  <si>
    <t>Box 1550</t>
  </si>
  <si>
    <t>263 N Highway 89A</t>
  </si>
  <si>
    <t>86336-4218</t>
  </si>
  <si>
    <t>Sedona, AZ   86336-4218</t>
  </si>
  <si>
    <t>503-3044</t>
  </si>
  <si>
    <t>Green Valley Ranch Gaming, LLC</t>
  </si>
  <si>
    <t>2300 Paseo Verde Pkwy</t>
  </si>
  <si>
    <t>89052-2672</t>
  </si>
  <si>
    <t>Henderson, NV   89052-2672</t>
  </si>
  <si>
    <t>958-1396</t>
  </si>
  <si>
    <t>Fingeralds</t>
  </si>
  <si>
    <t>Box 7600</t>
  </si>
  <si>
    <t>301 Fremont St.</t>
  </si>
  <si>
    <t>89125-7600</t>
  </si>
  <si>
    <t>Las Vegas, NV   89125-7600</t>
  </si>
  <si>
    <t>138-6531</t>
  </si>
  <si>
    <t>Purr Deux Home Accessories</t>
  </si>
  <si>
    <t>1222 S Rainbow Blvd</t>
  </si>
  <si>
    <t>89146-9009</t>
  </si>
  <si>
    <t>Las Vegas, NV   89146-9009</t>
  </si>
  <si>
    <t>856-8805</t>
  </si>
  <si>
    <t>Artology</t>
  </si>
  <si>
    <t>618 Lindero Canyon Rd</t>
  </si>
  <si>
    <t>Ste B</t>
  </si>
  <si>
    <t>91377-5481</t>
  </si>
  <si>
    <t>Oak Park, CA   91377-5481</t>
  </si>
  <si>
    <t>787-9376</t>
  </si>
  <si>
    <t>Bird In Hand</t>
  </si>
  <si>
    <t>320 Broadway St</t>
  </si>
  <si>
    <t>95928-5322</t>
  </si>
  <si>
    <t>Chico, CA   95928-5322</t>
  </si>
  <si>
    <t>594-9914</t>
  </si>
  <si>
    <t>Bless Your Heart</t>
  </si>
  <si>
    <t>210 Broadway St</t>
  </si>
  <si>
    <t>97138-5806</t>
  </si>
  <si>
    <t>Seaside, OR   97138-5806</t>
  </si>
  <si>
    <t>468-1806</t>
  </si>
  <si>
    <t>Amazon.com.kydc LLC</t>
  </si>
  <si>
    <t>Box 80387</t>
  </si>
  <si>
    <t>1040 South Columbia Ave.</t>
  </si>
  <si>
    <t>98108-0387</t>
  </si>
  <si>
    <t>Seattle, WA   98108-0387</t>
  </si>
  <si>
    <t>355-5495</t>
  </si>
  <si>
    <t>Pharmasave #494</t>
  </si>
  <si>
    <t>140 Scott St.</t>
  </si>
  <si>
    <t>431-8507</t>
  </si>
  <si>
    <t>Unipharm Wholesale Drugs Ltd.</t>
  </si>
  <si>
    <t>2051 Van Dyke Place</t>
  </si>
  <si>
    <t>V6V 1X6</t>
  </si>
  <si>
    <t>Richmond, BC   V6V 1X6</t>
  </si>
  <si>
    <t>124-9689</t>
  </si>
  <si>
    <t>NY-FD-ID</t>
  </si>
  <si>
    <t>ShiftDate</t>
  </si>
  <si>
    <t>ShiftNbr</t>
  </si>
  <si>
    <t>Mode00</t>
  </si>
  <si>
    <t>Mode00Dur</t>
  </si>
  <si>
    <t>PhoneLinesCount</t>
  </si>
  <si>
    <t>Mode01</t>
  </si>
  <si>
    <t>Mode02</t>
  </si>
  <si>
    <t>Mode02Dur</t>
  </si>
  <si>
    <t>Mode03</t>
  </si>
  <si>
    <t>Mode04Dur</t>
  </si>
  <si>
    <t>Mode05</t>
  </si>
  <si>
    <t>Mode26</t>
  </si>
  <si>
    <t>Mode50</t>
  </si>
  <si>
    <t>Mode71</t>
  </si>
  <si>
    <t>Mode99</t>
  </si>
  <si>
    <t>PlacesID</t>
  </si>
  <si>
    <t>Place</t>
  </si>
  <si>
    <t>Abbotsford</t>
  </si>
  <si>
    <t>Acton</t>
  </si>
  <si>
    <t>Ajax</t>
  </si>
  <si>
    <t>Alamo</t>
  </si>
  <si>
    <t>Albanel</t>
  </si>
  <si>
    <t>Albertson</t>
  </si>
  <si>
    <t>Albuquerque</t>
  </si>
  <si>
    <t>Aldergrove</t>
  </si>
  <si>
    <t>Aldie</t>
  </si>
  <si>
    <t>Alexandria</t>
  </si>
  <si>
    <t>Alexanoria Bay</t>
  </si>
  <si>
    <t>Aliso Viejo</t>
  </si>
  <si>
    <t>Alpharetta</t>
  </si>
  <si>
    <t>Ammon</t>
  </si>
  <si>
    <t>Ancaster</t>
  </si>
  <si>
    <t>Anchorage</t>
  </si>
  <si>
    <t>Anderson</t>
  </si>
  <si>
    <t>Annapolis Royal</t>
  </si>
  <si>
    <t>Anniston</t>
  </si>
  <si>
    <t>Antigonish</t>
  </si>
  <si>
    <t>Apsley</t>
  </si>
  <si>
    <t>Arco</t>
  </si>
  <si>
    <t>Ashcroft</t>
  </si>
  <si>
    <t>Asheville</t>
  </si>
  <si>
    <t>Asheville NC</t>
  </si>
  <si>
    <t>Ashfork</t>
  </si>
  <si>
    <t>Atascadero</t>
  </si>
  <si>
    <t>Atikokan</t>
  </si>
  <si>
    <t>Atlanta</t>
  </si>
  <si>
    <t>Aurora</t>
  </si>
  <si>
    <t>Aylmer</t>
  </si>
  <si>
    <t>Baddeck</t>
  </si>
  <si>
    <t>Baie-Saint-Paul</t>
  </si>
  <si>
    <t>Baie-St-Paul</t>
  </si>
  <si>
    <t>Baker City</t>
  </si>
  <si>
    <t>Bakersfield</t>
  </si>
  <si>
    <t>Baldwin</t>
  </si>
  <si>
    <t>Baltimore</t>
  </si>
  <si>
    <t>Bangor</t>
  </si>
  <si>
    <t>Bannockburn</t>
  </si>
  <si>
    <t>Barre</t>
  </si>
  <si>
    <t>BARRIE</t>
  </si>
  <si>
    <t>Barry's Bay</t>
  </si>
  <si>
    <t>Batavia</t>
  </si>
  <si>
    <t>Batesville</t>
  </si>
  <si>
    <t>Bath</t>
  </si>
  <si>
    <t>Bathurst</t>
  </si>
  <si>
    <t>Bay City</t>
  </si>
  <si>
    <t>Bay Roberts</t>
  </si>
  <si>
    <t>Bayshore</t>
  </si>
  <si>
    <t>Beach Havan</t>
  </si>
  <si>
    <t>Beach Haven</t>
  </si>
  <si>
    <t>Beachwood</t>
  </si>
  <si>
    <t>Beaconsfiled</t>
  </si>
  <si>
    <t>Beaufort</t>
  </si>
  <si>
    <t>Beausejour</t>
  </si>
  <si>
    <t>Beaver</t>
  </si>
  <si>
    <t>Belfountain</t>
  </si>
  <si>
    <t>Belle River</t>
  </si>
  <si>
    <t>Belleuve</t>
  </si>
  <si>
    <t>Belleville</t>
  </si>
  <si>
    <t>Bensalem</t>
  </si>
  <si>
    <t>Beverly</t>
  </si>
  <si>
    <t>Birmingham</t>
  </si>
  <si>
    <t>Blasedill</t>
  </si>
  <si>
    <t>BLAWNOX</t>
  </si>
  <si>
    <t>Blind River</t>
  </si>
  <si>
    <t>Bloomfield</t>
  </si>
  <si>
    <t>Boardman</t>
  </si>
  <si>
    <t>Bobcaygeon</t>
  </si>
  <si>
    <t>Bolton</t>
  </si>
  <si>
    <t>Bonner Springs</t>
  </si>
  <si>
    <t>Boo</t>
  </si>
  <si>
    <t>Bossier City</t>
  </si>
  <si>
    <t>Boston</t>
  </si>
  <si>
    <t>Bradenton</t>
  </si>
  <si>
    <t>Brampton</t>
  </si>
  <si>
    <t>Brandon</t>
  </si>
  <si>
    <t>Brantford</t>
  </si>
  <si>
    <t>Brattleboro</t>
  </si>
  <si>
    <t>Breezewood</t>
  </si>
  <si>
    <t>Bridgewater</t>
  </si>
  <si>
    <t>Bristol</t>
  </si>
  <si>
    <t>Brock Port</t>
  </si>
  <si>
    <t>Brockville</t>
  </si>
  <si>
    <t>Broken Arrow</t>
  </si>
  <si>
    <t>Brookfield</t>
  </si>
  <si>
    <t>Brooklyn</t>
  </si>
  <si>
    <t>Broomfield</t>
  </si>
  <si>
    <t>Brunswick</t>
  </si>
  <si>
    <t>Bryn Mawr</t>
  </si>
  <si>
    <t>Buena Park</t>
  </si>
  <si>
    <t>Buffalo</t>
  </si>
  <si>
    <t>Burley</t>
  </si>
  <si>
    <t>Burlington</t>
  </si>
  <si>
    <t>Burnsville</t>
  </si>
  <si>
    <t>Calabasas</t>
  </si>
  <si>
    <t>Caldwell</t>
  </si>
  <si>
    <t>Caledon East</t>
  </si>
  <si>
    <t>Caledonia</t>
  </si>
  <si>
    <t>Calexico</t>
  </si>
  <si>
    <t>Calgary</t>
  </si>
  <si>
    <t>Cambell River</t>
  </si>
  <si>
    <t>Cambridge</t>
  </si>
  <si>
    <t>Campbell River</t>
  </si>
  <si>
    <t>Camrose</t>
  </si>
  <si>
    <t>Canandagua</t>
  </si>
  <si>
    <t>Cape May</t>
  </si>
  <si>
    <t>Carbonear</t>
  </si>
  <si>
    <t>Carleton</t>
  </si>
  <si>
    <t>Carlisle</t>
  </si>
  <si>
    <t>Carlsbad</t>
  </si>
  <si>
    <t>CARLTON PLACE</t>
  </si>
  <si>
    <t>Carman</t>
  </si>
  <si>
    <t>Carmichael</t>
  </si>
  <si>
    <t>Carolla</t>
  </si>
  <si>
    <t>Cary</t>
  </si>
  <si>
    <t>Castlegar</t>
  </si>
  <si>
    <t>Catalina</t>
  </si>
  <si>
    <t>Cayuga</t>
  </si>
  <si>
    <t>Cellitus</t>
  </si>
  <si>
    <t>Chadwicks</t>
  </si>
  <si>
    <t>Charles City</t>
  </si>
  <si>
    <t>Charlotteton</t>
  </si>
  <si>
    <t>Charlottetown</t>
  </si>
  <si>
    <t>Chateauguay</t>
  </si>
  <si>
    <t>Chatham</t>
  </si>
  <si>
    <t>Chattanooga</t>
  </si>
  <si>
    <t>Chelan</t>
  </si>
  <si>
    <t>Chelmsford</t>
  </si>
  <si>
    <t>Cherhill</t>
  </si>
  <si>
    <t>Chesterville</t>
  </si>
  <si>
    <t>Chetwynd</t>
  </si>
  <si>
    <t>Chicago</t>
  </si>
  <si>
    <t>Chico</t>
  </si>
  <si>
    <t>Chippewa Falls</t>
  </si>
  <si>
    <t>Cincinnati</t>
  </si>
  <si>
    <t>Clarenville</t>
  </si>
  <si>
    <t>Claymont</t>
  </si>
  <si>
    <t>Clearfield</t>
  </si>
  <si>
    <t>Clearwater</t>
  </si>
  <si>
    <t>Cleveland</t>
  </si>
  <si>
    <t>Clifton</t>
  </si>
  <si>
    <t>Cloraddon Hills</t>
  </si>
  <si>
    <t>Cloverdale</t>
  </si>
  <si>
    <t>Coboconk</t>
  </si>
  <si>
    <t>Cochrane</t>
  </si>
  <si>
    <t>Coeur D' Alene</t>
  </si>
  <si>
    <t>Collingwood</t>
  </si>
  <si>
    <t>Colonial Heights</t>
  </si>
  <si>
    <t>Coluba</t>
  </si>
  <si>
    <t>Columbia</t>
  </si>
  <si>
    <t>Columbus</t>
  </si>
  <si>
    <t>Commerce</t>
  </si>
  <si>
    <t>Comox</t>
  </si>
  <si>
    <t>Concord</t>
  </si>
  <si>
    <t>Cooperstown</t>
  </si>
  <si>
    <t>Coopertown</t>
  </si>
  <si>
    <t>Corner Brook</t>
  </si>
  <si>
    <t>Cornish</t>
  </si>
  <si>
    <t>Cornwall</t>
  </si>
  <si>
    <t>Corona</t>
  </si>
  <si>
    <t>Corunna</t>
  </si>
  <si>
    <t>Court Wright</t>
  </si>
  <si>
    <t>Courtice</t>
  </si>
  <si>
    <t>Crivitz</t>
  </si>
  <si>
    <t>Cumberland</t>
  </si>
  <si>
    <t>Curtis</t>
  </si>
  <si>
    <t>Dallas</t>
  </si>
  <si>
    <t>Danbury</t>
  </si>
  <si>
    <t>Danville</t>
  </si>
  <si>
    <t>Dartmouth</t>
  </si>
  <si>
    <t>Dauphin</t>
  </si>
  <si>
    <t>Davidson</t>
  </si>
  <si>
    <t>Davis</t>
  </si>
  <si>
    <t>Dawson Creek</t>
  </si>
  <si>
    <t>Dayton</t>
  </si>
  <si>
    <t>Debert</t>
  </si>
  <si>
    <t>Decatur</t>
  </si>
  <si>
    <t>Decorah</t>
  </si>
  <si>
    <t>Deer Lake</t>
  </si>
  <si>
    <t>Delavan</t>
  </si>
  <si>
    <t>Delray Beach</t>
  </si>
  <si>
    <t>Delta</t>
  </si>
  <si>
    <t>Detroit</t>
  </si>
  <si>
    <t>Devon</t>
  </si>
  <si>
    <t>Dieppe</t>
  </si>
  <si>
    <t>Dodgeville</t>
  </si>
  <si>
    <t>Dorchester</t>
  </si>
  <si>
    <t>Downsview</t>
  </si>
  <si>
    <t>Draper</t>
  </si>
  <si>
    <t>Drayton Valley</t>
  </si>
  <si>
    <t>Drumheller</t>
  </si>
  <si>
    <t>Dryden</t>
  </si>
  <si>
    <t>DUBUQUE</t>
  </si>
  <si>
    <t>Duluth</t>
  </si>
  <si>
    <t>Duncan</t>
  </si>
  <si>
    <t>Dundas</t>
  </si>
  <si>
    <t>Dunellen</t>
  </si>
  <si>
    <t>Dunville</t>
  </si>
  <si>
    <t>Durham</t>
  </si>
  <si>
    <t>Dutton</t>
  </si>
  <si>
    <t>East Greenbush</t>
  </si>
  <si>
    <t>East Liverpool</t>
  </si>
  <si>
    <t>Eastern Passage</t>
  </si>
  <si>
    <t>Eden Prairie</t>
  </si>
  <si>
    <t>Edgartown</t>
  </si>
  <si>
    <t>Edmonton</t>
  </si>
  <si>
    <t>Elk Point</t>
  </si>
  <si>
    <t>Elkhorn</t>
  </si>
  <si>
    <t>Ellicott City</t>
  </si>
  <si>
    <t>Ellsworth</t>
  </si>
  <si>
    <t>Elmira</t>
  </si>
  <si>
    <t>Elmvale</t>
  </si>
  <si>
    <t>Emmett</t>
  </si>
  <si>
    <t>Emo</t>
  </si>
  <si>
    <t>Encino</t>
  </si>
  <si>
    <t>Ennismore</t>
  </si>
  <si>
    <t>Essex</t>
  </si>
  <si>
    <t>ESTEVAN</t>
  </si>
  <si>
    <t>Etobicoke</t>
  </si>
  <si>
    <t>Ewing</t>
  </si>
  <si>
    <t>Excelsior</t>
  </si>
  <si>
    <t>Exeter</t>
  </si>
  <si>
    <t>Fair Oaks</t>
  </si>
  <si>
    <t>Fairfax</t>
  </si>
  <si>
    <t>Fairpoint</t>
  </si>
  <si>
    <t>Falmouth</t>
  </si>
  <si>
    <t>Far Hill</t>
  </si>
  <si>
    <t>Fayetteville</t>
  </si>
  <si>
    <t>Fergus Falls</t>
  </si>
  <si>
    <t>Fernie</t>
  </si>
  <si>
    <t>Fishkill</t>
  </si>
  <si>
    <t>Flanders</t>
  </si>
  <si>
    <t>Flemington</t>
  </si>
  <si>
    <t>Fleurimont</t>
  </si>
  <si>
    <t>Flora</t>
  </si>
  <si>
    <t>Florenceville</t>
  </si>
  <si>
    <t>Fnciaitas</t>
  </si>
  <si>
    <t>Fort Bragg</t>
  </si>
  <si>
    <t>Fort Coulonce</t>
  </si>
  <si>
    <t>Fort Frances</t>
  </si>
  <si>
    <t>Fort Lauderdale</t>
  </si>
  <si>
    <t>Fort Qu'appelle</t>
  </si>
  <si>
    <t>Framingdale</t>
  </si>
  <si>
    <t>Frankenmuth</t>
  </si>
  <si>
    <t>Franklin</t>
  </si>
  <si>
    <t>Franklinville</t>
  </si>
  <si>
    <t>FREDERICK</t>
  </si>
  <si>
    <t>Frederiction</t>
  </si>
  <si>
    <t>Fredericton</t>
  </si>
  <si>
    <t>Fredricton</t>
  </si>
  <si>
    <t>FT Smith</t>
  </si>
  <si>
    <t>Ft.Lauderdale</t>
  </si>
  <si>
    <t>Galesburg</t>
  </si>
  <si>
    <t>Galt</t>
  </si>
  <si>
    <t>Gander</t>
  </si>
  <si>
    <t>Gatineau</t>
  </si>
  <si>
    <t>Georgetown</t>
  </si>
  <si>
    <t>Glace Bay</t>
  </si>
  <si>
    <t>Gladwin</t>
  </si>
  <si>
    <t>Gloucester</t>
  </si>
  <si>
    <t>Goderich</t>
  </si>
  <si>
    <t>GOSHEN</t>
  </si>
  <si>
    <t>Goulds</t>
  </si>
  <si>
    <t>Grand Falls</t>
  </si>
  <si>
    <t>Grand Falls Windsor</t>
  </si>
  <si>
    <t>Grand Forks</t>
  </si>
  <si>
    <t>Grand Manan</t>
  </si>
  <si>
    <t>Grand Rivers</t>
  </si>
  <si>
    <t>Grande Cache</t>
  </si>
  <si>
    <t>Grande Prairie</t>
  </si>
  <si>
    <t>Grandforks</t>
  </si>
  <si>
    <t>Grandy</t>
  </si>
  <si>
    <t>Gravenhurst</t>
  </si>
  <si>
    <t>Great Falls</t>
  </si>
  <si>
    <t>Great Neck</t>
  </si>
  <si>
    <t>Green Bay</t>
  </si>
  <si>
    <t>Greensburg</t>
  </si>
  <si>
    <t>Greenville</t>
  </si>
  <si>
    <t>Greenwich</t>
  </si>
  <si>
    <t>Gridley</t>
  </si>
  <si>
    <t>Grosse Ile</t>
  </si>
  <si>
    <t>Grove City</t>
  </si>
  <si>
    <t>Groveland</t>
  </si>
  <si>
    <t>Guelph</t>
  </si>
  <si>
    <t>Haliburton</t>
  </si>
  <si>
    <t>Halifax</t>
  </si>
  <si>
    <t>Hallandale</t>
  </si>
  <si>
    <t>Hamilton</t>
  </si>
  <si>
    <t>Hammond</t>
  </si>
  <si>
    <t>Hampden</t>
  </si>
  <si>
    <t>Hanmer</t>
  </si>
  <si>
    <t>Hanover</t>
  </si>
  <si>
    <t>Harbour Grace</t>
  </si>
  <si>
    <t>Harlingen</t>
  </si>
  <si>
    <t>Harrisburg</t>
  </si>
  <si>
    <t>Hartland</t>
  </si>
  <si>
    <t>Hastings</t>
  </si>
  <si>
    <t>Hattiesburg</t>
  </si>
  <si>
    <t>Havelock</t>
  </si>
  <si>
    <t>Hazelton</t>
  </si>
  <si>
    <t>Henderson</t>
  </si>
  <si>
    <t>Hickory</t>
  </si>
  <si>
    <t>Hickory Hills</t>
  </si>
  <si>
    <t>Hicksville</t>
  </si>
  <si>
    <t>High Levec</t>
  </si>
  <si>
    <t>High Level</t>
  </si>
  <si>
    <t>High Prairie</t>
  </si>
  <si>
    <t>Highlands</t>
  </si>
  <si>
    <t>Hilton Head Island</t>
  </si>
  <si>
    <t>Hinton</t>
  </si>
  <si>
    <t>Hollywood</t>
  </si>
  <si>
    <t>Holmdel</t>
  </si>
  <si>
    <t>Hood River</t>
  </si>
  <si>
    <t>Houston</t>
  </si>
  <si>
    <t>Hudson</t>
  </si>
  <si>
    <t>Hull</t>
  </si>
  <si>
    <t>Huntington</t>
  </si>
  <si>
    <t>Huntington Beach</t>
  </si>
  <si>
    <t>Huntsville</t>
  </si>
  <si>
    <t>Idaho Falls</t>
  </si>
  <si>
    <t>Ingersoll</t>
  </si>
  <si>
    <t>Innisfail</t>
  </si>
  <si>
    <t>Inuvik</t>
  </si>
  <si>
    <t>Invermere</t>
  </si>
  <si>
    <t>Inverness</t>
  </si>
  <si>
    <t>Iowa City</t>
  </si>
  <si>
    <t>Iqaluit</t>
  </si>
  <si>
    <t>Iron Mountain</t>
  </si>
  <si>
    <t>Jackson</t>
  </si>
  <si>
    <t>Jackson's Point</t>
  </si>
  <si>
    <t>Jacksonville</t>
  </si>
  <si>
    <t>Jamaica Plain</t>
  </si>
  <si>
    <t>Jamestown</t>
  </si>
  <si>
    <t>Jarvisburg</t>
  </si>
  <si>
    <t>Jasper</t>
  </si>
  <si>
    <t>Jenkintown</t>
  </si>
  <si>
    <t>Johnson City</t>
  </si>
  <si>
    <t>Juneau</t>
  </si>
  <si>
    <t>Jupiter</t>
  </si>
  <si>
    <t>Kailua Kona</t>
  </si>
  <si>
    <t>Kamloops</t>
  </si>
  <si>
    <t>Kanata</t>
  </si>
  <si>
    <t>Kansas City</t>
  </si>
  <si>
    <t>Kelowna</t>
  </si>
  <si>
    <t>Kensington</t>
  </si>
  <si>
    <t>Kent</t>
  </si>
  <si>
    <t>Keremeos</t>
  </si>
  <si>
    <t>Kerrville</t>
  </si>
  <si>
    <t>Keswick</t>
  </si>
  <si>
    <t>Killam</t>
  </si>
  <si>
    <t>Kimmswick</t>
  </si>
  <si>
    <t>Kincardine</t>
  </si>
  <si>
    <t>Kingston</t>
  </si>
  <si>
    <t>Kingsville</t>
  </si>
  <si>
    <t>Kingwood</t>
  </si>
  <si>
    <t>Kinnelon</t>
  </si>
  <si>
    <t>Kitchener</t>
  </si>
  <si>
    <t>KITCHNER</t>
  </si>
  <si>
    <t>Kleinburg</t>
  </si>
  <si>
    <t>La Grande</t>
  </si>
  <si>
    <t>La Vegas</t>
  </si>
  <si>
    <t>Lac Brome</t>
  </si>
  <si>
    <t>Lachenaie</t>
  </si>
  <si>
    <t>Ladysmith</t>
  </si>
  <si>
    <t>Lahaska</t>
  </si>
  <si>
    <t>Lake Geneva</t>
  </si>
  <si>
    <t>Lake Oswego</t>
  </si>
  <si>
    <t>Lakewood</t>
  </si>
  <si>
    <t>LANCASTER</t>
  </si>
  <si>
    <t>Lancaster</t>
  </si>
  <si>
    <t>Land O Lake</t>
  </si>
  <si>
    <t>Langhorne</t>
  </si>
  <si>
    <t>Langley</t>
  </si>
  <si>
    <t>Lanigan</t>
  </si>
  <si>
    <t>Larchmont</t>
  </si>
  <si>
    <t>Laredo</t>
  </si>
  <si>
    <t>Las Vagas</t>
  </si>
  <si>
    <t>Las Vegas</t>
  </si>
  <si>
    <t>Laughlin</t>
  </si>
  <si>
    <t>Laval</t>
  </si>
  <si>
    <t>Lawrence</t>
  </si>
  <si>
    <t>Le Mesa</t>
  </si>
  <si>
    <t>Lemoyne</t>
  </si>
  <si>
    <t>Lethbridge</t>
  </si>
  <si>
    <t>Lewisporte</t>
  </si>
  <si>
    <t>Lexington</t>
  </si>
  <si>
    <t>Lincoln</t>
  </si>
  <si>
    <t>Lincoln City</t>
  </si>
  <si>
    <t>Lincolnville</t>
  </si>
  <si>
    <t>Lindsay</t>
  </si>
  <si>
    <t>Listowell</t>
  </si>
  <si>
    <t>Lititz</t>
  </si>
  <si>
    <t>Little Current</t>
  </si>
  <si>
    <t>Little Rock</t>
  </si>
  <si>
    <t>Littleton</t>
  </si>
  <si>
    <t>Liverpool</t>
  </si>
  <si>
    <t>Lloydminster</t>
  </si>
  <si>
    <t>London</t>
  </si>
  <si>
    <t>Long Beach</t>
  </si>
  <si>
    <t>Longmeadow</t>
  </si>
  <si>
    <t>Longueuil</t>
  </si>
  <si>
    <t>Longview</t>
  </si>
  <si>
    <t>Los Altos</t>
  </si>
  <si>
    <t>Los Angeles</t>
  </si>
  <si>
    <t>Louisville</t>
  </si>
  <si>
    <t>Lourdes</t>
  </si>
  <si>
    <t>Lousville</t>
  </si>
  <si>
    <t>Lumpkin</t>
  </si>
  <si>
    <t>Luneaburg</t>
  </si>
  <si>
    <t>Lunebuerg</t>
  </si>
  <si>
    <t>Lunenburg</t>
  </si>
  <si>
    <t>MacKenzie</t>
  </si>
  <si>
    <t>Macomb</t>
  </si>
  <si>
    <t>Madison</t>
  </si>
  <si>
    <t>Madison Heights</t>
  </si>
  <si>
    <t>Mahone Bay</t>
  </si>
  <si>
    <t>Mahwah</t>
  </si>
  <si>
    <t>Maltoon</t>
  </si>
  <si>
    <t>Manchester Center</t>
  </si>
  <si>
    <t>Manitowoc</t>
  </si>
  <si>
    <t>Manteo</t>
  </si>
  <si>
    <t>Maple Ridge</t>
  </si>
  <si>
    <t>Marblehead</t>
  </si>
  <si>
    <t>Marian</t>
  </si>
  <si>
    <t>Markdale</t>
  </si>
  <si>
    <t>Markham</t>
  </si>
  <si>
    <t>Marystown</t>
  </si>
  <si>
    <t>Marysville</t>
  </si>
  <si>
    <t>Mathews</t>
  </si>
  <si>
    <t>Maywood</t>
  </si>
  <si>
    <t>McMinnville</t>
  </si>
  <si>
    <t>Medicine Hat</t>
  </si>
  <si>
    <t>Melrose</t>
  </si>
  <si>
    <t>Mendocino</t>
  </si>
  <si>
    <t>Merrimack</t>
  </si>
  <si>
    <t>Merritt</t>
  </si>
  <si>
    <t>Mesquite</t>
  </si>
  <si>
    <t>Methuen</t>
  </si>
  <si>
    <t>Miami</t>
  </si>
  <si>
    <t>Miani</t>
  </si>
  <si>
    <t>Middle Musquod</t>
  </si>
  <si>
    <t>Middleberry</t>
  </si>
  <si>
    <t>Middlebury</t>
  </si>
  <si>
    <t>Middleton</t>
  </si>
  <si>
    <t>Middletown</t>
  </si>
  <si>
    <t>Midvale</t>
  </si>
  <si>
    <t>MIll Bag</t>
  </si>
  <si>
    <t>Mill Bay</t>
  </si>
  <si>
    <t>Mill Valley</t>
  </si>
  <si>
    <t>Milton</t>
  </si>
  <si>
    <t>Milwaukee</t>
  </si>
  <si>
    <t>Milwaukie</t>
  </si>
  <si>
    <t>Minnedosa</t>
  </si>
  <si>
    <t>Minot</t>
  </si>
  <si>
    <t>Mission</t>
  </si>
  <si>
    <t>MISSISAUGA</t>
  </si>
  <si>
    <t>Mississauga</t>
  </si>
  <si>
    <t>MISSOULA</t>
  </si>
  <si>
    <t>Moapa</t>
  </si>
  <si>
    <t>Monona</t>
  </si>
  <si>
    <t>Monroe</t>
  </si>
  <si>
    <t>Monsey</t>
  </si>
  <si>
    <t>Montclair</t>
  </si>
  <si>
    <t>Montpelier</t>
  </si>
  <si>
    <t>Montreal</t>
  </si>
  <si>
    <t>Montrose</t>
  </si>
  <si>
    <t>Moose Jaw</t>
  </si>
  <si>
    <t>Morristown</t>
  </si>
  <si>
    <t>Morrisville</t>
  </si>
  <si>
    <t>Mount Pearl</t>
  </si>
  <si>
    <t>Mt. Albert</t>
  </si>
  <si>
    <t>Mt. Lebannon</t>
  </si>
  <si>
    <t>Mt. Pleasant</t>
  </si>
  <si>
    <t>Murrieta</t>
  </si>
  <si>
    <t>Muscegon</t>
  </si>
  <si>
    <t>N. Haverhill</t>
  </si>
  <si>
    <t>N. Platte</t>
  </si>
  <si>
    <t>Nags Head</t>
  </si>
  <si>
    <t>Naigara Falls</t>
  </si>
  <si>
    <t>Nanaimo</t>
  </si>
  <si>
    <t>Naperville</t>
  </si>
  <si>
    <t>Naples</t>
  </si>
  <si>
    <t>Nashville</t>
  </si>
  <si>
    <t>Natick</t>
  </si>
  <si>
    <t>Nepean</t>
  </si>
  <si>
    <t>Nevada City</t>
  </si>
  <si>
    <t>New Braunfels</t>
  </si>
  <si>
    <t>New Buryport</t>
  </si>
  <si>
    <t>New Glarus</t>
  </si>
  <si>
    <t>New Hampton</t>
  </si>
  <si>
    <t>New Haven</t>
  </si>
  <si>
    <t>New Lenox</t>
  </si>
  <si>
    <t>New Liskeard</t>
  </si>
  <si>
    <t>New London</t>
  </si>
  <si>
    <t>New Orleans</t>
  </si>
  <si>
    <t>New Palty</t>
  </si>
  <si>
    <t>New Town</t>
  </si>
  <si>
    <t>New Westminster</t>
  </si>
  <si>
    <t>New York</t>
  </si>
  <si>
    <t>New York City</t>
  </si>
  <si>
    <t>Newark</t>
  </si>
  <si>
    <t>Newmarket</t>
  </si>
  <si>
    <t>Newport</t>
  </si>
  <si>
    <t>Niagara Falls</t>
  </si>
  <si>
    <t>Niagara On The Lake</t>
  </si>
  <si>
    <t>Niagara-On-The-Lake</t>
  </si>
  <si>
    <t>Niagra Falls</t>
  </si>
  <si>
    <t>Niagra On The Lake</t>
  </si>
  <si>
    <t>Niantic</t>
  </si>
  <si>
    <t>Niles</t>
  </si>
  <si>
    <t>Nisswa</t>
  </si>
  <si>
    <t>Nonamio</t>
  </si>
  <si>
    <t>Norman</t>
  </si>
  <si>
    <t>Norman Wells</t>
  </si>
  <si>
    <t>North Battle Ford</t>
  </si>
  <si>
    <t>North Battleford</t>
  </si>
  <si>
    <t>North Bay</t>
  </si>
  <si>
    <t>North Hero</t>
  </si>
  <si>
    <t>North Platte</t>
  </si>
  <si>
    <t>North Sydney</t>
  </si>
  <si>
    <t>North Vancouver</t>
  </si>
  <si>
    <t>North York</t>
  </si>
  <si>
    <t>Northport</t>
  </si>
  <si>
    <t>NY</t>
  </si>
  <si>
    <t>Nyack</t>
  </si>
  <si>
    <t>Oak Park</t>
  </si>
  <si>
    <t>Oakland</t>
  </si>
  <si>
    <t>Oakville</t>
  </si>
  <si>
    <t>Ocean City</t>
  </si>
  <si>
    <t>Ocean Township</t>
  </si>
  <si>
    <t>Ogunquit</t>
  </si>
  <si>
    <t>Okotoks</t>
  </si>
  <si>
    <t>Olathe</t>
  </si>
  <si>
    <t>Old Forge</t>
  </si>
  <si>
    <t>Olds</t>
  </si>
  <si>
    <t>Oliver</t>
  </si>
  <si>
    <t>Omaha</t>
  </si>
  <si>
    <t>Ona</t>
  </si>
  <si>
    <t>Onancock</t>
  </si>
  <si>
    <t>Ontario</t>
  </si>
  <si>
    <t>Orange</t>
  </si>
  <si>
    <t>OREGON CITY</t>
  </si>
  <si>
    <t>Orem</t>
  </si>
  <si>
    <t>ORILLIA</t>
  </si>
  <si>
    <t>Orland</t>
  </si>
  <si>
    <t>Orleans</t>
  </si>
  <si>
    <t>Oshawa</t>
  </si>
  <si>
    <t>Oshkosh</t>
  </si>
  <si>
    <t>Ottawa</t>
  </si>
  <si>
    <t>Pacifica</t>
  </si>
  <si>
    <t>Pala</t>
  </si>
  <si>
    <t>Palo Alto</t>
  </si>
  <si>
    <t>Paloli</t>
  </si>
  <si>
    <t>Pardeeville</t>
  </si>
  <si>
    <t>Paris</t>
  </si>
  <si>
    <t>Park Ridge</t>
  </si>
  <si>
    <t>Parksville</t>
  </si>
  <si>
    <t>Parkville</t>
  </si>
  <si>
    <t>Pawleys Island</t>
  </si>
  <si>
    <t>Peace River</t>
  </si>
  <si>
    <t>Peachland</t>
  </si>
  <si>
    <t>Pen Argyl</t>
  </si>
  <si>
    <t>Pender Island</t>
  </si>
  <si>
    <t>PENN YAN</t>
  </si>
  <si>
    <t>Pensacola</t>
  </si>
  <si>
    <t>Penticton</t>
  </si>
  <si>
    <t>Perris</t>
  </si>
  <si>
    <t>Perth</t>
  </si>
  <si>
    <t>Peterborough</t>
  </si>
  <si>
    <t>Pheonix</t>
  </si>
  <si>
    <t>Philadelphia</t>
  </si>
  <si>
    <t>Phoenix</t>
  </si>
  <si>
    <t>Phoenixville</t>
  </si>
  <si>
    <t>Picayune</t>
  </si>
  <si>
    <t>Pictou</t>
  </si>
  <si>
    <t>Pierre Port</t>
  </si>
  <si>
    <t>Pigeon Forge</t>
  </si>
  <si>
    <t>Pittsford</t>
  </si>
  <si>
    <t>Placerville</t>
  </si>
  <si>
    <t>Plainfield</t>
  </si>
  <si>
    <t>Plano</t>
  </si>
  <si>
    <t>Plaster Rock</t>
  </si>
  <si>
    <t>Plymouth</t>
  </si>
  <si>
    <t>Point Claire</t>
  </si>
  <si>
    <t>Point Pleasant Beach</t>
  </si>
  <si>
    <t>Point Pleasent Beach</t>
  </si>
  <si>
    <t>Pointe Claire</t>
  </si>
  <si>
    <t>Pomona</t>
  </si>
  <si>
    <t>Port Alberni</t>
  </si>
  <si>
    <t>Port Colborne</t>
  </si>
  <si>
    <t>Port Colbourne</t>
  </si>
  <si>
    <t>Port Dover</t>
  </si>
  <si>
    <t>Port Hastings</t>
  </si>
  <si>
    <t>Port Hawkesbury</t>
  </si>
  <si>
    <t>Port McNeill</t>
  </si>
  <si>
    <t>Port Perry</t>
  </si>
  <si>
    <t>Port Stanley</t>
  </si>
  <si>
    <t>Portland</t>
  </si>
  <si>
    <t>Poughkeepsie</t>
  </si>
  <si>
    <t>Powell River</t>
  </si>
  <si>
    <t>Prescott</t>
  </si>
  <si>
    <t>Prestonburg</t>
  </si>
  <si>
    <t>Princeton</t>
  </si>
  <si>
    <t>Provincetown</t>
  </si>
  <si>
    <t>Provost</t>
  </si>
  <si>
    <t>Pugwash</t>
  </si>
  <si>
    <t>Purchase</t>
  </si>
  <si>
    <t>Qu├®bec</t>
  </si>
  <si>
    <t>Qualicum Beach</t>
  </si>
  <si>
    <t>Quantico</t>
  </si>
  <si>
    <t>Quebec City</t>
  </si>
  <si>
    <t>Quesnel</t>
  </si>
  <si>
    <t>Quincy</t>
  </si>
  <si>
    <t>Racina</t>
  </si>
  <si>
    <t>Raleigh</t>
  </si>
  <si>
    <t>Rancho Cordova</t>
  </si>
  <si>
    <t>Rancho Dominguez</t>
  </si>
  <si>
    <t>Rankin Inlet</t>
  </si>
  <si>
    <t>Red Bank</t>
  </si>
  <si>
    <t>Red Banks</t>
  </si>
  <si>
    <t>Red Deer</t>
  </si>
  <si>
    <t>Regina</t>
  </si>
  <si>
    <t>Rehoboth</t>
  </si>
  <si>
    <t>Renfrew</t>
  </si>
  <si>
    <t>Reno</t>
  </si>
  <si>
    <t>Revelstoke</t>
  </si>
  <si>
    <t>Riccarton</t>
  </si>
  <si>
    <t>Richmond</t>
  </si>
  <si>
    <t>Richmond Hill</t>
  </si>
  <si>
    <t>Ridgewood</t>
  </si>
  <si>
    <t>Roanoke</t>
  </si>
  <si>
    <t>Robbinsdale</t>
  </si>
  <si>
    <t>Rochelle</t>
  </si>
  <si>
    <t>Rochester</t>
  </si>
  <si>
    <t>Rock Island</t>
  </si>
  <si>
    <t>Rockford</t>
  </si>
  <si>
    <t>Rockport</t>
  </si>
  <si>
    <t>Rocky Mountain</t>
  </si>
  <si>
    <t>Rocky Mountain House</t>
  </si>
  <si>
    <t>Rocky River</t>
  </si>
  <si>
    <t>Roddickton</t>
  </si>
  <si>
    <t>Rosemount</t>
  </si>
  <si>
    <t>Roseville</t>
  </si>
  <si>
    <t>Rosthern</t>
  </si>
  <si>
    <t>Royal Oak</t>
  </si>
  <si>
    <t>Rutland</t>
  </si>
  <si>
    <t>S. Surrey</t>
  </si>
  <si>
    <t>Sacramento</t>
  </si>
  <si>
    <t>Sagamore</t>
  </si>
  <si>
    <t>Saint John</t>
  </si>
  <si>
    <t>Saint Johnsbury</t>
  </si>
  <si>
    <t>Sainte Foy</t>
  </si>
  <si>
    <t>Salamanca</t>
  </si>
  <si>
    <t>Salem</t>
  </si>
  <si>
    <t>Salina</t>
  </si>
  <si>
    <t>Salmo</t>
  </si>
  <si>
    <t>San Clemente</t>
  </si>
  <si>
    <t>San Jose</t>
  </si>
  <si>
    <t>San Marino</t>
  </si>
  <si>
    <t>San Rafael</t>
  </si>
  <si>
    <t>Sanoma</t>
  </si>
  <si>
    <t>Santa Anna</t>
  </si>
  <si>
    <t>Saratoga Springs</t>
  </si>
  <si>
    <t>Sarnia</t>
  </si>
  <si>
    <t>Saskatchewan</t>
  </si>
  <si>
    <t>Saskatoon</t>
  </si>
  <si>
    <t>Sault Ste. Marie</t>
  </si>
  <si>
    <t>Savage</t>
  </si>
  <si>
    <t>Savannah</t>
  </si>
  <si>
    <t>Scarborough</t>
  </si>
  <si>
    <t>Scotch Creek</t>
  </si>
  <si>
    <t>Scott Depot</t>
  </si>
  <si>
    <t>Scottsdale</t>
  </si>
  <si>
    <t>Seaside</t>
  </si>
  <si>
    <t>Seaside Heights</t>
  </si>
  <si>
    <t>Seattle</t>
  </si>
  <si>
    <t>Sechelt</t>
  </si>
  <si>
    <t>Sedalia</t>
  </si>
  <si>
    <t>Sedona</t>
  </si>
  <si>
    <t>Selmer</t>
  </si>
  <si>
    <t>Shelburne</t>
  </si>
  <si>
    <t>Sheldon</t>
  </si>
  <si>
    <t>Sherwood Park</t>
  </si>
  <si>
    <t>Short Hills</t>
  </si>
  <si>
    <t>Signal Mountain</t>
  </si>
  <si>
    <t>Sili</t>
  </si>
  <si>
    <t>Sillery</t>
  </si>
  <si>
    <t>Simcoe</t>
  </si>
  <si>
    <t>Simi Valley</t>
  </si>
  <si>
    <t>Simsbury</t>
  </si>
  <si>
    <t>Sioux City</t>
  </si>
  <si>
    <t>Sioux Lookout</t>
  </si>
  <si>
    <t>Sitka</t>
  </si>
  <si>
    <t>Skagway</t>
  </si>
  <si>
    <t>Skaneateles</t>
  </si>
  <si>
    <t>Smithers</t>
  </si>
  <si>
    <t>Somerset</t>
  </si>
  <si>
    <t>Sooke</t>
  </si>
  <si>
    <t>South Burlington</t>
  </si>
  <si>
    <t>South Hero</t>
  </si>
  <si>
    <t>South Lancaster</t>
  </si>
  <si>
    <t>South Mountain</t>
  </si>
  <si>
    <t>Southampton</t>
  </si>
  <si>
    <t>Southhampton</t>
  </si>
  <si>
    <t>Southhaven</t>
  </si>
  <si>
    <t>Spring Green</t>
  </si>
  <si>
    <t>St Augustine</t>
  </si>
  <si>
    <t>St Bernard De Lacolle</t>
  </si>
  <si>
    <t>St Catherines</t>
  </si>
  <si>
    <t>St Helena</t>
  </si>
  <si>
    <t>St Jacobs</t>
  </si>
  <si>
    <t>St John</t>
  </si>
  <si>
    <t>St John's</t>
  </si>
  <si>
    <t>St Marys</t>
  </si>
  <si>
    <t>St Simons Island</t>
  </si>
  <si>
    <t>St. Albans</t>
  </si>
  <si>
    <t>St. Andrews</t>
  </si>
  <si>
    <t>St. Anthony</t>
  </si>
  <si>
    <t>St. Catharines</t>
  </si>
  <si>
    <t>St. Catherines</t>
  </si>
  <si>
    <t>St. Charles</t>
  </si>
  <si>
    <t>St. Jacobs</t>
  </si>
  <si>
    <t>St. Jean Sur Richelieu</t>
  </si>
  <si>
    <t>St. Joseph</t>
  </si>
  <si>
    <t>St. Lazare</t>
  </si>
  <si>
    <t>St. Leonard</t>
  </si>
  <si>
    <t>St. Louis</t>
  </si>
  <si>
    <t>St. Louis Park</t>
  </si>
  <si>
    <t>St. Maries</t>
  </si>
  <si>
    <t>St. Nicolas</t>
  </si>
  <si>
    <t>St. Rose</t>
  </si>
  <si>
    <t>St. Stephens</t>
  </si>
  <si>
    <t>St. Thomas</t>
  </si>
  <si>
    <t>St.Catherines</t>
  </si>
  <si>
    <t>STAYNER</t>
  </si>
  <si>
    <t>St-Calixte</t>
  </si>
  <si>
    <t>Steinbach</t>
  </si>
  <si>
    <t>Stephenville</t>
  </si>
  <si>
    <t>Stittsville, ON K2S 2E4 Canada</t>
  </si>
  <si>
    <t>Stonewall</t>
  </si>
  <si>
    <t>Stoney Creek</t>
  </si>
  <si>
    <t>Stony Plain</t>
  </si>
  <si>
    <t>Stony Point</t>
  </si>
  <si>
    <t>Storrs</t>
  </si>
  <si>
    <t>Stoughton</t>
  </si>
  <si>
    <t>Stowe</t>
  </si>
  <si>
    <t>Stratford</t>
  </si>
  <si>
    <t>Strathmore</t>
  </si>
  <si>
    <t>Strathroy</t>
  </si>
  <si>
    <t>Streetsboro</t>
  </si>
  <si>
    <t>Strene</t>
  </si>
  <si>
    <t>Stuart</t>
  </si>
  <si>
    <t>Sturgeon Bay</t>
  </si>
  <si>
    <t>Sudbury</t>
  </si>
  <si>
    <t>Suffern</t>
  </si>
  <si>
    <t>Summerland</t>
  </si>
  <si>
    <t>Sundre</t>
  </si>
  <si>
    <t>Sundridge</t>
  </si>
  <si>
    <t>Surprise</t>
  </si>
  <si>
    <t>Surrey</t>
  </si>
  <si>
    <t>Swift Current</t>
  </si>
  <si>
    <t>Swithers</t>
  </si>
  <si>
    <t>Sydney</t>
  </si>
  <si>
    <t>Sylvan Lake</t>
  </si>
  <si>
    <t>Syosset</t>
  </si>
  <si>
    <t>Taber</t>
  </si>
  <si>
    <t>Taos</t>
  </si>
  <si>
    <t>Teslin</t>
  </si>
  <si>
    <t>Teulon</t>
  </si>
  <si>
    <t>The Pas</t>
  </si>
  <si>
    <t>Thomaston</t>
  </si>
  <si>
    <t>Thomasville</t>
  </si>
  <si>
    <t>Thorold</t>
  </si>
  <si>
    <t>Thousand Oaks</t>
  </si>
  <si>
    <t>Three Hills</t>
  </si>
  <si>
    <t>Thunder Bay</t>
  </si>
  <si>
    <t>Tifton</t>
  </si>
  <si>
    <t>Tilburg</t>
  </si>
  <si>
    <t>Tilbury</t>
  </si>
  <si>
    <t>Tillsonburg</t>
  </si>
  <si>
    <t>Timmins</t>
  </si>
  <si>
    <t>Timonium</t>
  </si>
  <si>
    <t>Tomball</t>
  </si>
  <si>
    <t>Toms River</t>
  </si>
  <si>
    <t>Topeka</t>
  </si>
  <si>
    <t>Toronto</t>
  </si>
  <si>
    <t>Tracadie-Sheile</t>
  </si>
  <si>
    <t>Travis Bay</t>
  </si>
  <si>
    <t>Trenton</t>
  </si>
  <si>
    <t>Truro</t>
  </si>
  <si>
    <t>Tucson</t>
  </si>
  <si>
    <t>Tupelo</t>
  </si>
  <si>
    <t>Turtleford</t>
  </si>
  <si>
    <t>Twin Falls</t>
  </si>
  <si>
    <t>Ucluelet</t>
  </si>
  <si>
    <t>Ukiah</t>
  </si>
  <si>
    <t>Union</t>
  </si>
  <si>
    <t>Uniontown</t>
  </si>
  <si>
    <t>Unionville</t>
  </si>
  <si>
    <t>Va Beach</t>
  </si>
  <si>
    <t>Vail</t>
  </si>
  <si>
    <t>Valley Stream</t>
  </si>
  <si>
    <t>Vancouver</t>
  </si>
  <si>
    <t>Vaughan</t>
  </si>
  <si>
    <t>Venice</t>
  </si>
  <si>
    <t>Vermilion</t>
  </si>
  <si>
    <t>VERMILION BAY</t>
  </si>
  <si>
    <t>Vernon</t>
  </si>
  <si>
    <t>Verona</t>
  </si>
  <si>
    <t>Versailles</t>
  </si>
  <si>
    <t>Victoria</t>
  </si>
  <si>
    <t>Victoriaville</t>
  </si>
  <si>
    <t>Villawood</t>
  </si>
  <si>
    <t>Vineland</t>
  </si>
  <si>
    <t>Vineyard Haven</t>
  </si>
  <si>
    <t>Virginia Beach</t>
  </si>
  <si>
    <t>Vulcan</t>
  </si>
  <si>
    <t>W. Long Branch</t>
  </si>
  <si>
    <t>W.Reading</t>
  </si>
  <si>
    <t>Wainwright</t>
  </si>
  <si>
    <t>Waitsfield</t>
  </si>
  <si>
    <t>Wake Forest</t>
  </si>
  <si>
    <t>Walden</t>
  </si>
  <si>
    <t>Wallingford</t>
  </si>
  <si>
    <t>Warren</t>
  </si>
  <si>
    <t>Warwick</t>
  </si>
  <si>
    <t>Washington</t>
  </si>
  <si>
    <t>Washington DC</t>
  </si>
  <si>
    <t>Waskesiu</t>
  </si>
  <si>
    <t>Waskesui</t>
  </si>
  <si>
    <t>Waterdown</t>
  </si>
  <si>
    <t>Waterloo</t>
  </si>
  <si>
    <t>Waterville</t>
  </si>
  <si>
    <t>Watford</t>
  </si>
  <si>
    <t>Wayne</t>
  </si>
  <si>
    <t>Waynesville</t>
  </si>
  <si>
    <t>Webster</t>
  </si>
  <si>
    <t>Welland</t>
  </si>
  <si>
    <t>Wellesley</t>
  </si>
  <si>
    <t>West Chester</t>
  </si>
  <si>
    <t>West Harrison</t>
  </si>
  <si>
    <t>West Helena</t>
  </si>
  <si>
    <t>West Kingston</t>
  </si>
  <si>
    <t>West Lorne</t>
  </si>
  <si>
    <t>West Palm Beach</t>
  </si>
  <si>
    <t>Westlock</t>
  </si>
  <si>
    <t>Westminster</t>
  </si>
  <si>
    <t>Westmount</t>
  </si>
  <si>
    <t>Westport</t>
  </si>
  <si>
    <t>Westwood</t>
  </si>
  <si>
    <t>Wetaskiwin</t>
  </si>
  <si>
    <t>Wharton</t>
  </si>
  <si>
    <t>Wheatland</t>
  </si>
  <si>
    <t>Whistler</t>
  </si>
  <si>
    <t>Whitby</t>
  </si>
  <si>
    <t>White Rock</t>
  </si>
  <si>
    <t>Wilkes Barre</t>
  </si>
  <si>
    <t>Williams Lake</t>
  </si>
  <si>
    <t>Williamsville</t>
  </si>
  <si>
    <t>Willimantic</t>
  </si>
  <si>
    <t>Wilmington</t>
  </si>
  <si>
    <t>Wincheaster</t>
  </si>
  <si>
    <t>Windor</t>
  </si>
  <si>
    <t>Windsor</t>
  </si>
  <si>
    <t>Wingham</t>
  </si>
  <si>
    <t>Winkler</t>
  </si>
  <si>
    <t>Winniepeg</t>
  </si>
  <si>
    <t>Winnipeg</t>
  </si>
  <si>
    <t>Winston Salem</t>
  </si>
  <si>
    <t>Wisconsin Rapids</t>
  </si>
  <si>
    <t>Wolfville</t>
  </si>
  <si>
    <t>Woodbridge</t>
  </si>
  <si>
    <t>Woodstock</t>
  </si>
  <si>
    <t>Wyoming</t>
  </si>
  <si>
    <t>Yankton</t>
  </si>
  <si>
    <t>Yarmouth</t>
  </si>
  <si>
    <t>York Beach</t>
  </si>
  <si>
    <t>Yorkton</t>
  </si>
  <si>
    <t>Youngstown</t>
  </si>
  <si>
    <t>Youngsville</t>
  </si>
  <si>
    <t>Yuma</t>
  </si>
  <si>
    <t>Zionsville</t>
  </si>
  <si>
    <t>ProductCode</t>
  </si>
  <si>
    <t>ProductFullName</t>
  </si>
  <si>
    <t>ApproxSellPrice</t>
  </si>
  <si>
    <t>CountUnitsInPackage</t>
  </si>
  <si>
    <t>ProductA</t>
  </si>
  <si>
    <t>Product A</t>
  </si>
  <si>
    <t>ProductB</t>
  </si>
  <si>
    <t>Product B</t>
  </si>
  <si>
    <t>ProductC</t>
  </si>
  <si>
    <t>Product C</t>
  </si>
  <si>
    <t>ProductD</t>
  </si>
  <si>
    <t>Product D</t>
  </si>
  <si>
    <t>ProductE</t>
  </si>
  <si>
    <t>Product E</t>
  </si>
  <si>
    <t>ProductF</t>
  </si>
  <si>
    <t>Product F</t>
  </si>
  <si>
    <t>ProductG</t>
  </si>
  <si>
    <t>Product G</t>
  </si>
  <si>
    <t>ProvState</t>
  </si>
  <si>
    <t>ProvStateFullText</t>
  </si>
  <si>
    <t>Counts</t>
  </si>
  <si>
    <t>AB</t>
  </si>
  <si>
    <t>Alberta</t>
  </si>
  <si>
    <t>AK</t>
  </si>
  <si>
    <t>Alaska</t>
  </si>
  <si>
    <t>AL</t>
  </si>
  <si>
    <t>Alabama</t>
  </si>
  <si>
    <t>AR</t>
  </si>
  <si>
    <t>Arkansas</t>
  </si>
  <si>
    <t>AZ</t>
  </si>
  <si>
    <t>Arizona</t>
  </si>
  <si>
    <t>BC</t>
  </si>
  <si>
    <t>British Columbia</t>
  </si>
  <si>
    <t>CA</t>
  </si>
  <si>
    <t>California</t>
  </si>
  <si>
    <t>CO</t>
  </si>
  <si>
    <t>Colorado</t>
  </si>
  <si>
    <t>CT</t>
  </si>
  <si>
    <t>Connecticut</t>
  </si>
  <si>
    <t>DC</t>
  </si>
  <si>
    <t>Washington, 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</si>
  <si>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</si>
  <si>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</si>
  <si>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</si>
  <si>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</si>
  <si>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</si>
  <si>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</si>
  <si>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</si>
  <si>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</si>
  <si>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</si>
  <si>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</si>
  <si>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</si>
  <si>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</si>
  <si>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</si>
  <si>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</si>
  <si>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</si>
  <si>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</si>
  <si>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</si>
  <si>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</si>
  <si>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</si>
  <si>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</si>
  <si>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</si>
  <si>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</si>
  <si>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</si>
  <si>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</si>
  <si>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MB</t>
  </si>
  <si>
    <t>Manitoba</t>
  </si>
  <si>
    <t>MD</t>
  </si>
  <si>
    <t>Maryland</t>
  </si>
  <si>
    <t>ME</t>
  </si>
  <si>
    <t>Maine</t>
  </si>
  <si>
    <t>MI</t>
  </si>
  <si>
    <t>Michigan</t>
  </si>
  <si>
    <t>MN</t>
  </si>
  <si>
    <t>Minnesota</t>
  </si>
  <si>
    <t>MO</t>
  </si>
  <si>
    <t>Missouri</t>
  </si>
  <si>
    <t>MS</t>
  </si>
  <si>
    <t>Mississippi</t>
  </si>
  <si>
    <t>MT</t>
  </si>
  <si>
    <t>Montana</t>
  </si>
  <si>
    <t>NB</t>
  </si>
  <si>
    <t>New Brunswick</t>
  </si>
  <si>
    <t>NC</t>
  </si>
  <si>
    <t>North Carolina</t>
  </si>
  <si>
    <t>ND</t>
  </si>
  <si>
    <t>North Dakota</t>
  </si>
  <si>
    <t>NE</t>
  </si>
  <si>
    <t>Nebraska</t>
  </si>
  <si>
    <t>NH</t>
  </si>
  <si>
    <t>New Hampshire</t>
  </si>
  <si>
    <t>NJ</t>
  </si>
  <si>
    <t>New Jersey</t>
  </si>
  <si>
    <t>NL</t>
  </si>
  <si>
    <t>Newfoundland and Labrador</t>
  </si>
  <si>
    <t>NM</t>
  </si>
  <si>
    <t>New Mexico</t>
  </si>
  <si>
    <t>NS</t>
  </si>
  <si>
    <t>Nova Scotia</t>
  </si>
  <si>
    <t>NSW</t>
  </si>
  <si>
    <t>New South Wales</t>
  </si>
  <si>
    <t>NT</t>
  </si>
  <si>
    <t>Northwest Territories</t>
  </si>
  <si>
    <t>NU</t>
  </si>
  <si>
    <t>Nunavut</t>
  </si>
  <si>
    <t>NV</t>
  </si>
  <si>
    <t>Nevada</t>
  </si>
  <si>
    <t>OH</t>
  </si>
  <si>
    <t>Ohio</t>
  </si>
  <si>
    <t>OK</t>
  </si>
  <si>
    <t>Oklahoma</t>
  </si>
  <si>
    <t>ON</t>
  </si>
  <si>
    <t>OR</t>
  </si>
  <si>
    <t>Oregon</t>
  </si>
  <si>
    <t>PA</t>
  </si>
  <si>
    <t>Pennsylvania</t>
  </si>
  <si>
    <t>PE</t>
  </si>
  <si>
    <t>Prince Edward Island</t>
  </si>
  <si>
    <t>QC</t>
  </si>
  <si>
    <t>Quebec</t>
  </si>
  <si>
    <t>RI</t>
  </si>
  <si>
    <t>Rhode Island</t>
  </si>
  <si>
    <t>SC</t>
  </si>
  <si>
    <t>South Carolina</t>
  </si>
  <si>
    <t>SD</t>
  </si>
  <si>
    <t>South Dakota</t>
  </si>
  <si>
    <t>SK</t>
  </si>
  <si>
    <t>TN</t>
  </si>
  <si>
    <t>Tennessee</t>
  </si>
  <si>
    <t>TX</t>
  </si>
  <si>
    <t>Texas</t>
  </si>
  <si>
    <t>UT</t>
  </si>
  <si>
    <t>Utah</t>
  </si>
  <si>
    <t>VA</t>
  </si>
  <si>
    <t>Virginia</t>
  </si>
  <si>
    <t>VT</t>
  </si>
  <si>
    <t>Vermont</t>
  </si>
  <si>
    <t>WA</t>
  </si>
  <si>
    <t>WI</t>
  </si>
  <si>
    <t>Wisconsin</t>
  </si>
  <si>
    <t>WV</t>
  </si>
  <si>
    <t>West Virginia</t>
  </si>
  <si>
    <t>WY</t>
  </si>
  <si>
    <t>YT</t>
  </si>
  <si>
    <t>Yukon</t>
  </si>
  <si>
    <t>AG</t>
  </si>
  <si>
    <t>Antigua and Barbuda</t>
  </si>
  <si>
    <t>AI</t>
  </si>
  <si>
    <t>Anguilla</t>
  </si>
  <si>
    <t>BB</t>
  </si>
  <si>
    <t>Barbados</t>
  </si>
  <si>
    <t>BM</t>
  </si>
  <si>
    <t>Bermuda</t>
  </si>
  <si>
    <t>BS</t>
  </si>
  <si>
    <t>Bahamas</t>
  </si>
  <si>
    <t>DM</t>
  </si>
  <si>
    <t>Dominica</t>
  </si>
  <si>
    <t>DO</t>
  </si>
  <si>
    <t>Dominican Republic</t>
  </si>
  <si>
    <t>GD</t>
  </si>
  <si>
    <t>Grenada</t>
  </si>
  <si>
    <t>JM</t>
  </si>
  <si>
    <t>Jamaica</t>
  </si>
  <si>
    <t>KN</t>
  </si>
  <si>
    <t>Saint Kitts and Nevis</t>
  </si>
  <si>
    <t>Cayman Islands</t>
  </si>
  <si>
    <t>LC</t>
  </si>
  <si>
    <t>Saint Lucia</t>
  </si>
  <si>
    <t>MF</t>
  </si>
  <si>
    <t>Sint Maarten</t>
  </si>
  <si>
    <t>MP</t>
  </si>
  <si>
    <t>Northern Mariana Islands</t>
  </si>
  <si>
    <t>NA</t>
  </si>
  <si>
    <t>Not Applicable</t>
  </si>
  <si>
    <t>TC</t>
  </si>
  <si>
    <t>Turks and Caicos Islands</t>
  </si>
  <si>
    <t>TT</t>
  </si>
  <si>
    <t>Trinidad and Tobago</t>
  </si>
  <si>
    <t>US</t>
  </si>
  <si>
    <t>American Samoa</t>
  </si>
  <si>
    <t>Guam</t>
  </si>
  <si>
    <t>Puerto Rico</t>
  </si>
  <si>
    <t>Virgin Islands</t>
  </si>
  <si>
    <t>VC</t>
  </si>
  <si>
    <t>Saint Vincent and the Grenadines</t>
  </si>
  <si>
    <t>VG</t>
  </si>
  <si>
    <t>British Virgin Islands</t>
  </si>
  <si>
    <t>SprtCall-VANID</t>
  </si>
  <si>
    <t>TermCode</t>
  </si>
  <si>
    <t>DaysToPay</t>
  </si>
  <si>
    <t>DiscountPercent</t>
  </si>
  <si>
    <t>COD</t>
  </si>
  <si>
    <t>Net30</t>
  </si>
  <si>
    <t>Net45</t>
  </si>
  <si>
    <t>Net60</t>
  </si>
  <si>
    <t>Net90</t>
  </si>
  <si>
    <t>SprtCall-VAN</t>
  </si>
  <si>
    <t>NY-T-CustServsID</t>
  </si>
  <si>
    <t>Mode73</t>
  </si>
  <si>
    <t>Mode73Dur</t>
  </si>
  <si>
    <t>Mode74Dur</t>
  </si>
  <si>
    <t>Mode75</t>
  </si>
  <si>
    <t>Mode75Dur</t>
  </si>
  <si>
    <t>Mode76</t>
  </si>
  <si>
    <t>Mode76Dur</t>
  </si>
  <si>
    <t>Mode77Dur</t>
  </si>
  <si>
    <t>Mode78Dur</t>
  </si>
  <si>
    <t>Mode79</t>
  </si>
  <si>
    <t>Mode79Dur</t>
  </si>
  <si>
    <t>Mode80</t>
  </si>
  <si>
    <t>Mode80Dur</t>
  </si>
  <si>
    <t>Mode81Dur</t>
  </si>
  <si>
    <t>Mode82Dur</t>
  </si>
  <si>
    <t>NY-T-SupportID</t>
  </si>
  <si>
    <t>Mode52</t>
  </si>
  <si>
    <t>Mode52Dur</t>
  </si>
  <si>
    <t>Mode53Dur</t>
  </si>
  <si>
    <t>Mode54</t>
  </si>
  <si>
    <t>Mode54Dur</t>
  </si>
  <si>
    <t>Mode55Dur</t>
  </si>
  <si>
    <t>Mode56Dur</t>
  </si>
  <si>
    <t>Mode57Dur</t>
  </si>
  <si>
    <t>Mode58Dur</t>
  </si>
  <si>
    <t>Mode59</t>
  </si>
  <si>
    <t>Mode59Dur</t>
  </si>
  <si>
    <t>Mode60</t>
  </si>
  <si>
    <t>Mode60Dur</t>
  </si>
  <si>
    <t>Mode61</t>
  </si>
  <si>
    <t>Mode61Dur</t>
  </si>
  <si>
    <t>Mode64</t>
  </si>
  <si>
    <t>Mode64Dur</t>
  </si>
  <si>
    <t>Mode65Dur</t>
  </si>
  <si>
    <t>Mode66Dur</t>
  </si>
  <si>
    <t>Mode67Dur</t>
  </si>
  <si>
    <t>Mode68</t>
  </si>
  <si>
    <t>Mode68Dur</t>
  </si>
  <si>
    <t>Mode69</t>
  </si>
  <si>
    <t>Mode69Dur</t>
  </si>
  <si>
    <t>Mode70</t>
  </si>
  <si>
    <t>Mode70Dur</t>
  </si>
  <si>
    <t>Digital PBX Mode Tracking Codes</t>
  </si>
  <si>
    <t>Source:</t>
  </si>
  <si>
    <t>Digital PBX Setup Guide Pgs 145-149</t>
  </si>
  <si>
    <t>Done by:</t>
  </si>
  <si>
    <t>Done on:</t>
  </si>
  <si>
    <t>="Mode0"&amp;A8</t>
  </si>
  <si>
    <t>="Mode"&amp;A18</t>
  </si>
  <si>
    <t>Mode</t>
  </si>
  <si>
    <t>Agent Type</t>
  </si>
  <si>
    <t>Prev Mode(s)</t>
  </si>
  <si>
    <t>Call Done</t>
  </si>
  <si>
    <t>DB FieldName</t>
  </si>
  <si>
    <t>Description</t>
  </si>
  <si>
    <t>Comment</t>
  </si>
  <si>
    <t>Inbound</t>
  </si>
  <si>
    <t>Rejected. Busy</t>
  </si>
  <si>
    <t>Aborted by Caller</t>
  </si>
  <si>
    <t>Call Answered by Greeter</t>
  </si>
  <si>
    <t>Triage to Tech, Expert, Cust Srvice/Sales, Manager &lt;Div B&gt;/&lt;Div A&gt;</t>
  </si>
  <si>
    <t>Queued for Service</t>
  </si>
  <si>
    <t>Yes</t>
  </si>
  <si>
    <t>Wait Mode 5 aborted by Caller</t>
  </si>
  <si>
    <t>Accepted by &lt;Div B&gt; Service</t>
  </si>
  <si>
    <t>CallerID Establish</t>
  </si>
  <si>
    <t>NewCaller CRM Setup</t>
  </si>
  <si>
    <t>Repeat Caller CRM Verify/Update</t>
  </si>
  <si>
    <t>9,10</t>
  </si>
  <si>
    <t>FirstCallOnIssueVerify</t>
  </si>
  <si>
    <t>Issue Scoping</t>
  </si>
  <si>
    <t>Tech Discussion, Note Taking</t>
  </si>
  <si>
    <t>Good Result</t>
  </si>
  <si>
    <t>Caller Abandons Discussion</t>
  </si>
  <si>
    <t>&lt;Div B&gt; Case Number Assigned</t>
  </si>
  <si>
    <t>4,11,13</t>
  </si>
  <si>
    <t>Queued for Escalated Service</t>
  </si>
  <si>
    <t>=Mode16</t>
  </si>
  <si>
    <t>Is the Prev Modes Correct???</t>
  </si>
  <si>
    <t>Wait Mode 17 aborted by Caller</t>
  </si>
  <si>
    <t>Accepted by &lt;Div B&gt; Tech Expert</t>
  </si>
  <si>
    <t>=Mode17-Mode18</t>
  </si>
  <si>
    <t>CallerID ReVerify</t>
  </si>
  <si>
    <t>More Scoping</t>
  </si>
  <si>
    <t>Tech Discussion</t>
  </si>
  <si>
    <t>Good Result EscService</t>
  </si>
  <si>
    <t>=Mode19-Mode24-Mode25</t>
  </si>
  <si>
    <t>Open Issue and Case</t>
  </si>
  <si>
    <t>Queued for &lt;Div B&gt; Sales</t>
  </si>
  <si>
    <t>Sales Wait aborted by Caller</t>
  </si>
  <si>
    <t>Accepted by Sales</t>
  </si>
  <si>
    <t>=Mode26 - Mode27</t>
  </si>
  <si>
    <t>Marketing / Order Status Discussion</t>
  </si>
  <si>
    <t>Info Accepted</t>
  </si>
  <si>
    <t>&lt;Div B&gt; Order to be Cancelled</t>
  </si>
  <si>
    <t>Sales Discussion</t>
  </si>
  <si>
    <t>=Mode31 - Mode34</t>
  </si>
  <si>
    <t>34,35</t>
  </si>
  <si>
    <t>Order and Payment Taking</t>
  </si>
  <si>
    <t>Order Confirmed</t>
  </si>
  <si>
    <t>4, 31</t>
  </si>
  <si>
    <t>Queued for Refund / Return</t>
  </si>
  <si>
    <t>Wait Mode 38 aborted by Caller</t>
  </si>
  <si>
    <t>&lt;Div B&gt; Refund / Return Discussion</t>
  </si>
  <si>
    <t>=Mode40 - Mode42</t>
  </si>
  <si>
    <t>Refund Making</t>
  </si>
  <si>
    <t>&lt;Div B&gt; Refund Confirmed</t>
  </si>
  <si>
    <t>Caller Abandons Transaction</t>
  </si>
  <si>
    <t>Not Used</t>
  </si>
  <si>
    <t>Wait Mode 50 aborted by Caller</t>
  </si>
  <si>
    <t>Accepted by &lt;Div A&gt; Service</t>
  </si>
  <si>
    <t>54,55</t>
  </si>
  <si>
    <t>&lt;Div A&gt; Case Number Assigned</t>
  </si>
  <si>
    <t>4,56,58</t>
  </si>
  <si>
    <t>Wait Mode 62 aborted by Caller</t>
  </si>
  <si>
    <t>Accepted by &lt;Div A&gt; Tech Expert</t>
  </si>
  <si>
    <t>=Mode64-Mode69-Mode60</t>
  </si>
  <si>
    <t>Queued for &lt;Div A&gt; Sales</t>
  </si>
  <si>
    <t>=Mode71 - Mode72</t>
  </si>
  <si>
    <t>&lt;Div A&gt; Order to be Cancelled</t>
  </si>
  <si>
    <t>=Mode76 - Mode79</t>
  </si>
  <si>
    <t>79,80</t>
  </si>
  <si>
    <t>4, 76</t>
  </si>
  <si>
    <t>Wait Mode 83 aborted by Caller</t>
  </si>
  <si>
    <t>&lt;Div A&gt; Refund / Return Discussion</t>
  </si>
  <si>
    <t>=Mode87 - Mode85</t>
  </si>
  <si>
    <t>&lt;Div A&gt; Refund Confirmed</t>
  </si>
  <si>
    <t>Source</t>
  </si>
  <si>
    <t>Tests and Issues</t>
  </si>
  <si>
    <t>Team</t>
  </si>
  <si>
    <t>ReadMeFirst</t>
  </si>
  <si>
    <t>Types of tests for Anomalies:-
1) tables with no records
2) Columns with no entries, that are entirely blank
3) Columns with some rows that have blank cells
4) Columns that have both positive and negative numbers</t>
  </si>
  <si>
    <t>Person</t>
  </si>
  <si>
    <t>Team 1</t>
  </si>
  <si>
    <t>Roles Alloted</t>
  </si>
  <si>
    <t>Foreign Key Assigned</t>
  </si>
  <si>
    <t>Person 1</t>
  </si>
  <si>
    <t>Tech</t>
  </si>
  <si>
    <t>Person 2</t>
  </si>
  <si>
    <t>Expert</t>
  </si>
  <si>
    <t>Person 3</t>
  </si>
  <si>
    <t>Other 4 tables + Customer</t>
  </si>
  <si>
    <t>CSR</t>
  </si>
  <si>
    <t>Table(s) Involved</t>
  </si>
  <si>
    <t>Data Test Name</t>
  </si>
  <si>
    <t>Data Test Type</t>
  </si>
  <si>
    <t>Data Test Description</t>
  </si>
  <si>
    <t>Issue Name</t>
  </si>
  <si>
    <t>Issue Description</t>
  </si>
  <si>
    <t>Sample Size</t>
  </si>
  <si>
    <t>Found Date</t>
  </si>
  <si>
    <t>Found Time</t>
  </si>
  <si>
    <t>Priority of Issue to be Fixed</t>
  </si>
  <si>
    <t>Method to Fix</t>
  </si>
  <si>
    <t>Reason to Fix Data</t>
  </si>
  <si>
    <t>Result</t>
  </si>
  <si>
    <t>Done Date</t>
  </si>
  <si>
    <t>Done Time</t>
  </si>
  <si>
    <t>Tables with no record</t>
  </si>
  <si>
    <t>No Record</t>
  </si>
  <si>
    <t>OrdCall-VAN + Terms</t>
  </si>
  <si>
    <t>SprtCall-VAN + Prov States</t>
  </si>
  <si>
    <t>OrdCall-VAN, AreaCodes</t>
  </si>
  <si>
    <t>SprtCall-VAN, Countries</t>
  </si>
  <si>
    <t>Siva</t>
  </si>
  <si>
    <t>Viren</t>
  </si>
  <si>
    <t>Siddhesh</t>
  </si>
  <si>
    <t>Columns with no entries, that are entirely blank</t>
  </si>
  <si>
    <t>No entries/ Blanks Columns</t>
  </si>
  <si>
    <t>Columns with some rows that have blank cells</t>
  </si>
  <si>
    <t>Columns with Rows Blank</t>
  </si>
  <si>
    <t>Columns that have both positive and negative numbers</t>
  </si>
  <si>
    <t>Having positive and negative numbers</t>
  </si>
  <si>
    <t>OrdCall-Van</t>
  </si>
  <si>
    <t>Prov States</t>
  </si>
  <si>
    <t>A</t>
  </si>
  <si>
    <t>B</t>
  </si>
  <si>
    <t>C</t>
  </si>
  <si>
    <t>Found By</t>
  </si>
  <si>
    <t>Read Me First</t>
  </si>
  <si>
    <t>Purpose: Documentation for this Workbook</t>
  </si>
  <si>
    <t>This Excel Workbook was:</t>
  </si>
  <si>
    <t>Created by:</t>
  </si>
  <si>
    <t>Created for:</t>
  </si>
  <si>
    <t>Conestoga College BA Program, Courses INFO 8146</t>
  </si>
  <si>
    <t>Created on:</t>
  </si>
  <si>
    <t>Project:</t>
  </si>
  <si>
    <t>INFO8146 Issues, Requirements and Schedule for Case Study 1</t>
  </si>
  <si>
    <t>Assumptions:</t>
  </si>
  <si>
    <t>Ignore Timestamp, Zlink and Inactive</t>
  </si>
  <si>
    <t>Sheets in this Workbook</t>
  </si>
  <si>
    <t>Sheet Name</t>
  </si>
  <si>
    <t>Modes</t>
  </si>
  <si>
    <t>Greeters Dm</t>
  </si>
  <si>
    <t>gives information about greeters</t>
  </si>
  <si>
    <t>Tech DM</t>
  </si>
  <si>
    <t>CSR DM</t>
  </si>
  <si>
    <t>DS Tables</t>
  </si>
  <si>
    <t>DS Inspection</t>
  </si>
  <si>
    <t>Inspection conducted on different tables based on inspection test provided in Samples and Guidance</t>
  </si>
  <si>
    <t>AreaCodes</t>
  </si>
  <si>
    <t>Information about Area</t>
  </si>
  <si>
    <t>Information about Customers</t>
  </si>
  <si>
    <t>Information about Order Calls</t>
  </si>
  <si>
    <t>Information about Support Calls</t>
  </si>
  <si>
    <t>Information about Places</t>
  </si>
  <si>
    <t>Information about Provstates</t>
  </si>
  <si>
    <t>Other Data</t>
  </si>
  <si>
    <t>Information about product, terms and countries</t>
  </si>
  <si>
    <t>Sivaraman Manikantan</t>
  </si>
  <si>
    <t>Team 7</t>
  </si>
  <si>
    <t>Student No.</t>
  </si>
  <si>
    <t>Viren Kailash Palan</t>
  </si>
  <si>
    <t>Siddhesh Sanjay Otari</t>
  </si>
  <si>
    <t>46-CS1-SetA-GJ</t>
  </si>
  <si>
    <t>Greeters DM</t>
  </si>
  <si>
    <t>Expert DM</t>
  </si>
  <si>
    <t>Deliverables</t>
  </si>
  <si>
    <t>Deliverable ID</t>
  </si>
  <si>
    <t>Deliverable Name</t>
  </si>
  <si>
    <t>Type</t>
  </si>
  <si>
    <t>Requirement ID</t>
  </si>
  <si>
    <t>Started Date</t>
  </si>
  <si>
    <t>Started Time</t>
  </si>
  <si>
    <t>QC OK Date</t>
  </si>
  <si>
    <t>QC OK Time</t>
  </si>
  <si>
    <t>Done By</t>
  </si>
  <si>
    <t>QC By</t>
  </si>
  <si>
    <t>Build a list of deliverables</t>
  </si>
  <si>
    <t>Identify the deliverables and add deliverables recird</t>
  </si>
  <si>
    <t>Sheet+List/Table</t>
  </si>
  <si>
    <t>Survey tables for other important properties</t>
  </si>
  <si>
    <t>Record count of rows and columns for the tables listed in DS Tables sheet</t>
  </si>
  <si>
    <t>Record Count</t>
  </si>
  <si>
    <t>Create rows of planned inspection tests</t>
  </si>
  <si>
    <t>Perform Inspection tests on the tables</t>
  </si>
  <si>
    <t>Inspection</t>
  </si>
  <si>
    <t>Deliverables - DS Core Tables Import</t>
  </si>
  <si>
    <t>Import sheet TO-Calls-Ords</t>
  </si>
  <si>
    <t>Import data table</t>
  </si>
  <si>
    <t>8.1, 8.3</t>
  </si>
  <si>
    <t>Import sheet TO-Calls-Sprts</t>
  </si>
  <si>
    <t>Import sheet AreaCodes</t>
  </si>
  <si>
    <t>Import sheet Customers</t>
  </si>
  <si>
    <t>Import sheet Places</t>
  </si>
  <si>
    <t>Import sheet ProvStates</t>
  </si>
  <si>
    <t>Import sheet Other Data where Countries, Products and Terms are in one sheet</t>
  </si>
  <si>
    <t>Import Modes Sheet into new WB.</t>
  </si>
  <si>
    <t>Import modes sheet</t>
  </si>
  <si>
    <t>Import modes data table</t>
  </si>
  <si>
    <t xml:space="preserve">Import the new Call Center's Data into Sheets and DM's. </t>
  </si>
  <si>
    <t>Import Tech DM Data sheet</t>
  </si>
  <si>
    <t>Import Tech data table</t>
  </si>
  <si>
    <t>Import Expert Data sheet</t>
  </si>
  <si>
    <t>Import Expert data table</t>
  </si>
  <si>
    <t>Create / Update the ReadMeFirst Documentation sheet.</t>
  </si>
  <si>
    <t>Create the ReadMeFirst sheet</t>
  </si>
  <si>
    <t>Each team member chooses one agent type.</t>
  </si>
  <si>
    <t>Assign agent type</t>
  </si>
  <si>
    <t xml:space="preserve"> D</t>
  </si>
  <si>
    <t xml:space="preserve"> E</t>
  </si>
  <si>
    <t xml:space="preserve"> F</t>
  </si>
  <si>
    <t xml:space="preserve"> G</t>
  </si>
  <si>
    <t xml:space="preserve"> H</t>
  </si>
  <si>
    <t xml:space="preserve"> J</t>
  </si>
  <si>
    <t xml:space="preserve"> K</t>
  </si>
  <si>
    <t xml:space="preserve"> L</t>
  </si>
  <si>
    <t xml:space="preserve"> N</t>
  </si>
  <si>
    <t xml:space="preserve"> P</t>
  </si>
  <si>
    <t xml:space="preserve"> Q</t>
  </si>
  <si>
    <t xml:space="preserve"> R</t>
  </si>
  <si>
    <t>(Sivaraman Manikantan) Person 1 = Tech , 
(Viren Kailash Palan) Person 2 = Expert, 
(Siddhesh Sanjay Otari) Person 3 = CSR</t>
  </si>
  <si>
    <t>Mode71Dur</t>
  </si>
  <si>
    <t>Mode72</t>
  </si>
  <si>
    <t>Mode72Dur</t>
  </si>
  <si>
    <t>Mode83</t>
  </si>
  <si>
    <t>Mode83Dur</t>
  </si>
  <si>
    <t>22794</t>
  </si>
  <si>
    <t>'=IF(ISERROR(VLOOKUP(E7,Modes!$E$8:$F$108,2,FALSE)),"",VLOOKUP(E7,Modes!$E$8:$F$108,2,FALSE))</t>
  </si>
  <si>
    <t>Customer</t>
  </si>
  <si>
    <t>Area Code</t>
  </si>
  <si>
    <t>'=VLOOKUP(H8,Places!$B$8:$C$929,2,FALSE)</t>
  </si>
  <si>
    <t>ProvStateName</t>
  </si>
  <si>
    <t>CountryName</t>
  </si>
  <si>
    <t>'=VLOOKUP(O8,'Other Data'!$B$8:$C$13,2,FALSE)</t>
  </si>
  <si>
    <t>'=VLOOKUP(S8,'Other Data'!$B$29:$C$33,2,FALSE)</t>
  </si>
  <si>
    <t>CompanyName</t>
  </si>
  <si>
    <t>'=VLOOKUP(C8,Customers!$B$8:$C$1412,2,FALSE)</t>
  </si>
  <si>
    <t>'=VLOOKUP(F8,'Other Data'!$B$17:$C$24,2,FALSE)</t>
  </si>
  <si>
    <t>ProvStatesNames</t>
  </si>
  <si>
    <t>'=VLOOKUP(D8,ProvStates!$B$8:$D$95,3,FALSE)</t>
  </si>
  <si>
    <t>ProductName</t>
  </si>
  <si>
    <t>'=VLOOKUP(D8,Customers!$B$8:$C$1412,2,FALSE)</t>
  </si>
  <si>
    <t>Gives information about CSR operations</t>
  </si>
  <si>
    <t>Gives information about Tech operations</t>
  </si>
  <si>
    <t>Gives information about Expert operations</t>
  </si>
  <si>
    <t>Gives description of different modes</t>
  </si>
  <si>
    <t>Excel workbook information and history</t>
  </si>
  <si>
    <t>List of Deliverables</t>
  </si>
  <si>
    <t>Gives Infromation about the Database</t>
  </si>
  <si>
    <t>Sources and References:</t>
  </si>
  <si>
    <t>Digital PBX Configuration.xlsx</t>
  </si>
  <si>
    <t>'=IF(ISERROR(VLOOKUP(J8,ProvStates!$B$8:$D$95,3,FALSE)),"",VLOOKUP(J8,ProvStates!$B$8:$D$95,3,FALSE))</t>
  </si>
  <si>
    <t>'=VLOOKUP(D8,Customers!$J$8:$N$1412,5,FALSE)</t>
  </si>
  <si>
    <t>'=VLOOKUP(F8,Customers!$N$8:$O$1412,2,FALSE)</t>
  </si>
  <si>
    <t>INFO8146 CaseStudy 1 VerEH I&amp;R 24Feb02</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</si>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</sst>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m\-yy"/>
    <numFmt numFmtId="165" formatCode="&quot;$&quot;#,##0.00;\(&quot;$&quot;#,##0.00\)"/>
    <numFmt numFmtId="166" formatCode="[$-F800]dddd\,\ mmmm\ dd\,\ yyyy"/>
  </numFmts>
  <fonts count="17" x14ac:knownFonts="1">
    <font>
      <sz val="11"/>
      <color theme="1"/>
      <name val="Calibri"/>
      <family val="2"/>
      <scheme val="minor"/>
    </font>
    <font>
      <sz val="11"/>
      <color indexed="8"/>
      <name val="Calibri"/>
      <family val="2"/>
    </font>
    <font>
      <sz val="10"/>
      <color indexed="8"/>
      <name val="Arial"/>
      <family val="2"/>
    </font>
    <font>
      <b/>
      <sz val="11"/>
      <color theme="1"/>
      <name val="Calibri"/>
      <family val="2"/>
      <scheme val="minor"/>
    </font>
    <font>
      <u/>
      <sz val="11"/>
      <color theme="10"/>
      <name val="Calibri"/>
      <family val="2"/>
      <scheme val="minor"/>
    </font>
    <font>
      <b/>
      <sz val="18"/>
      <color theme="1"/>
      <name val="Calibri"/>
      <family val="2"/>
    </font>
    <font>
      <sz val="11"/>
      <color theme="1"/>
      <name val="Calibri"/>
      <family val="2"/>
    </font>
    <font>
      <b/>
      <u/>
      <sz val="14"/>
      <color theme="10"/>
      <name val="Calibri"/>
      <family val="2"/>
    </font>
    <font>
      <b/>
      <sz val="11"/>
      <color theme="0"/>
      <name val="Calibri"/>
      <family val="2"/>
    </font>
    <font>
      <sz val="14"/>
      <color theme="1"/>
      <name val="Calibri"/>
      <family val="2"/>
      <scheme val="minor"/>
    </font>
    <font>
      <sz val="11"/>
      <color rgb="FF000000"/>
      <name val="Calibri"/>
      <family val="2"/>
      <scheme val="minor"/>
    </font>
    <font>
      <i/>
      <sz val="11"/>
      <color theme="1"/>
      <name val="Calibri"/>
      <family val="2"/>
      <scheme val="minor"/>
    </font>
    <font>
      <b/>
      <sz val="11"/>
      <name val="Calibri"/>
      <family val="2"/>
    </font>
    <font>
      <sz val="11"/>
      <color indexed="8"/>
      <name val="Calibri"/>
      <family val="2"/>
    </font>
    <font>
      <sz val="10"/>
      <color indexed="8"/>
      <name val="Arial"/>
      <family val="2"/>
    </font>
    <font>
      <sz val="9"/>
      <color indexed="81"/>
      <name val="Tahoma"/>
      <family val="2"/>
    </font>
    <font>
      <b/>
      <sz val="9"/>
      <color indexed="81"/>
      <name val="Tahoma"/>
      <family val="2"/>
    </font>
  </fonts>
  <fills count="5">
    <fill>
      <patternFill patternType="none"/>
    </fill>
    <fill>
      <patternFill patternType="gray125"/>
    </fill>
    <fill>
      <patternFill patternType="solid">
        <fgColor indexed="22"/>
        <bgColor indexed="0"/>
      </patternFill>
    </fill>
    <fill>
      <patternFill patternType="solid">
        <fgColor rgb="FF002060"/>
        <bgColor indexed="64"/>
      </patternFill>
    </fill>
    <fill>
      <patternFill patternType="solid">
        <fgColor theme="0"/>
        <bgColor indexed="64"/>
      </patternFill>
    </fill>
  </fills>
  <borders count="17">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8"/>
      </left>
      <right style="thin">
        <color indexed="8"/>
      </right>
      <top/>
      <bottom style="thin">
        <color indexed="8"/>
      </bottom>
      <diagonal/>
    </border>
    <border>
      <left style="thin">
        <color indexed="22"/>
      </left>
      <right style="thin">
        <color indexed="22"/>
      </right>
      <top style="thin">
        <color indexed="22"/>
      </top>
      <bottom/>
      <diagonal/>
    </border>
  </borders>
  <cellStyleXfs count="14">
    <xf numFmtId="0" fontId="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pplyNumberFormat="0" applyFill="0" applyBorder="0" applyAlignment="0" applyProtection="0"/>
    <xf numFmtId="0" fontId="14" fillId="0" borderId="0"/>
  </cellStyleXfs>
  <cellXfs count="159">
    <xf numFmtId="0" fontId="0" fillId="0" borderId="0" xfId="0"/>
    <xf numFmtId="0" fontId="0" fillId="0" borderId="2" xfId="0" applyBorder="1"/>
    <xf numFmtId="0" fontId="1" fillId="0" borderId="1" xfId="1" applyFont="1" applyBorder="1" applyAlignment="1">
      <alignment horizontal="right" wrapText="1"/>
    </xf>
    <xf numFmtId="0" fontId="1" fillId="0" borderId="1" xfId="4" applyFont="1" applyBorder="1" applyAlignment="1">
      <alignment horizontal="right" wrapText="1"/>
    </xf>
    <xf numFmtId="164" fontId="1" fillId="0" borderId="1" xfId="4" applyNumberFormat="1" applyFont="1" applyBorder="1" applyAlignment="1">
      <alignment horizontal="right" wrapText="1"/>
    </xf>
    <xf numFmtId="0" fontId="2" fillId="0" borderId="0" xfId="4"/>
    <xf numFmtId="0" fontId="1" fillId="0" borderId="1" xfId="5" applyFont="1" applyBorder="1" applyAlignment="1">
      <alignment horizontal="right" wrapText="1"/>
    </xf>
    <xf numFmtId="164" fontId="1" fillId="0" borderId="1" xfId="5" applyNumberFormat="1" applyFont="1" applyBorder="1" applyAlignment="1">
      <alignment horizontal="right" wrapText="1"/>
    </xf>
    <xf numFmtId="20" fontId="1" fillId="0" borderId="1" xfId="5" applyNumberFormat="1" applyFont="1" applyBorder="1" applyAlignment="1">
      <alignment horizontal="right" wrapText="1"/>
    </xf>
    <xf numFmtId="0" fontId="2" fillId="0" borderId="0" xfId="5"/>
    <xf numFmtId="0" fontId="1" fillId="0" borderId="1" xfId="6" applyFont="1" applyBorder="1" applyAlignment="1">
      <alignment horizontal="right" wrapText="1"/>
    </xf>
    <xf numFmtId="0" fontId="1" fillId="0" borderId="1" xfId="6" applyFont="1" applyBorder="1" applyAlignment="1">
      <alignment wrapText="1"/>
    </xf>
    <xf numFmtId="0" fontId="2" fillId="0" borderId="0" xfId="6"/>
    <xf numFmtId="0" fontId="1" fillId="0" borderId="1" xfId="8" applyFont="1" applyBorder="1" applyAlignment="1">
      <alignment horizontal="right" wrapText="1"/>
    </xf>
    <xf numFmtId="0" fontId="1" fillId="0" borderId="1" xfId="8" applyFont="1" applyBorder="1" applyAlignment="1">
      <alignment wrapText="1"/>
    </xf>
    <xf numFmtId="0" fontId="1" fillId="0" borderId="1" xfId="9" applyFont="1" applyBorder="1" applyAlignment="1">
      <alignment horizontal="right" wrapText="1"/>
    </xf>
    <xf numFmtId="164" fontId="1" fillId="0" borderId="1" xfId="9" applyNumberFormat="1" applyFont="1" applyBorder="1" applyAlignment="1">
      <alignment horizontal="right" wrapText="1"/>
    </xf>
    <xf numFmtId="0" fontId="2" fillId="0" borderId="0" xfId="9"/>
    <xf numFmtId="20" fontId="1" fillId="0" borderId="1" xfId="9" applyNumberFormat="1" applyFont="1" applyBorder="1" applyAlignment="1">
      <alignment horizontal="right" wrapText="1"/>
    </xf>
    <xf numFmtId="0" fontId="1" fillId="0" borderId="2" xfId="7" applyFont="1" applyBorder="1" applyAlignment="1">
      <alignment wrapText="1"/>
    </xf>
    <xf numFmtId="165" fontId="1" fillId="0" borderId="2" xfId="7" applyNumberFormat="1" applyFont="1" applyBorder="1" applyAlignment="1">
      <alignment horizontal="right" wrapText="1"/>
    </xf>
    <xf numFmtId="0" fontId="1" fillId="0" borderId="2" xfId="10" applyFont="1" applyBorder="1" applyAlignment="1">
      <alignment horizontal="right" wrapText="1"/>
    </xf>
    <xf numFmtId="0" fontId="1" fillId="0" borderId="2" xfId="10" applyFont="1" applyBorder="1" applyAlignment="1">
      <alignment wrapText="1"/>
    </xf>
    <xf numFmtId="15" fontId="0" fillId="0" borderId="0" xfId="0" applyNumberFormat="1"/>
    <xf numFmtId="0" fontId="0" fillId="0" borderId="0" xfId="0" quotePrefix="1"/>
    <xf numFmtId="0" fontId="1" fillId="0" borderId="0" xfId="2" applyFont="1" applyAlignment="1">
      <alignment wrapText="1"/>
    </xf>
    <xf numFmtId="0" fontId="1" fillId="0" borderId="0" xfId="7" applyFont="1" applyAlignment="1">
      <alignment wrapText="1"/>
    </xf>
    <xf numFmtId="0" fontId="5" fillId="0" borderId="0" xfId="0" applyFont="1"/>
    <xf numFmtId="0" fontId="6" fillId="0" borderId="0" xfId="0" applyFont="1"/>
    <xf numFmtId="0" fontId="0" fillId="0" borderId="0" xfId="0" applyAlignment="1">
      <alignment vertical="center"/>
    </xf>
    <xf numFmtId="0" fontId="7" fillId="0" borderId="0" xfId="12" applyFont="1"/>
    <xf numFmtId="0" fontId="8" fillId="3" borderId="2" xfId="0" applyFont="1" applyFill="1" applyBorder="1" applyAlignment="1">
      <alignment horizontal="center" vertical="top" wrapText="1"/>
    </xf>
    <xf numFmtId="0" fontId="8" fillId="3" borderId="2" xfId="0" applyFont="1" applyFill="1" applyBorder="1" applyAlignment="1">
      <alignment horizontal="center" vertical="top"/>
    </xf>
    <xf numFmtId="0" fontId="6" fillId="0" borderId="2" xfId="0" applyFont="1" applyBorder="1"/>
    <xf numFmtId="0" fontId="6" fillId="0" borderId="0" xfId="0" applyFont="1" applyAlignment="1">
      <alignment vertical="top" wrapText="1"/>
    </xf>
    <xf numFmtId="0" fontId="6" fillId="0" borderId="2" xfId="0" applyFont="1" applyBorder="1" applyAlignment="1">
      <alignment horizontal="center" vertical="top" wrapText="1"/>
    </xf>
    <xf numFmtId="0" fontId="6" fillId="0" borderId="2" xfId="0" applyFont="1" applyBorder="1" applyAlignment="1">
      <alignment vertical="top" wrapText="1"/>
    </xf>
    <xf numFmtId="0" fontId="1" fillId="0" borderId="2" xfId="11" applyFont="1" applyBorder="1" applyAlignment="1">
      <alignment horizontal="right" wrapText="1"/>
    </xf>
    <xf numFmtId="164" fontId="1" fillId="0" borderId="2" xfId="11" applyNumberFormat="1" applyFont="1" applyBorder="1" applyAlignment="1">
      <alignment horizontal="right" wrapText="1"/>
    </xf>
    <xf numFmtId="0" fontId="1" fillId="0" borderId="2" xfId="3" applyFont="1" applyBorder="1" applyAlignment="1">
      <alignment horizontal="right"/>
    </xf>
    <xf numFmtId="0" fontId="1" fillId="0" borderId="2" xfId="3" applyFont="1" applyBorder="1"/>
    <xf numFmtId="0" fontId="2" fillId="0" borderId="2" xfId="3" applyBorder="1"/>
    <xf numFmtId="0" fontId="9" fillId="0" borderId="0" xfId="0" applyFont="1"/>
    <xf numFmtId="0" fontId="3" fillId="0" borderId="0" xfId="0" applyFont="1"/>
    <xf numFmtId="0" fontId="10" fillId="0" borderId="0" xfId="0" applyFont="1"/>
    <xf numFmtId="166" fontId="0" fillId="0" borderId="0" xfId="0" applyNumberFormat="1" applyAlignment="1">
      <alignment horizontal="left"/>
    </xf>
    <xf numFmtId="0" fontId="4" fillId="0" borderId="0" xfId="12" applyFill="1"/>
    <xf numFmtId="0" fontId="11" fillId="0" borderId="0" xfId="0" applyFont="1"/>
    <xf numFmtId="0" fontId="8" fillId="3" borderId="4" xfId="0" applyFont="1" applyFill="1" applyBorder="1" applyAlignment="1">
      <alignment horizontal="center" vertical="top" wrapText="1"/>
    </xf>
    <xf numFmtId="0" fontId="3" fillId="4" borderId="2" xfId="0" applyFont="1" applyFill="1" applyBorder="1"/>
    <xf numFmtId="0" fontId="4" fillId="0" borderId="2" xfId="12" applyFill="1" applyBorder="1"/>
    <xf numFmtId="0" fontId="0" fillId="0" borderId="2" xfId="0" applyBorder="1" applyAlignment="1">
      <alignment wrapText="1"/>
    </xf>
    <xf numFmtId="0" fontId="6" fillId="0" borderId="2" xfId="0" applyFont="1" applyBorder="1" applyAlignment="1">
      <alignment horizontal="justify" vertical="top" wrapText="1"/>
    </xf>
    <xf numFmtId="16" fontId="6" fillId="0" borderId="2" xfId="0" applyNumberFormat="1" applyFont="1" applyBorder="1" applyAlignment="1">
      <alignment vertical="top" wrapText="1"/>
    </xf>
    <xf numFmtId="18" fontId="6" fillId="0" borderId="2" xfId="0" applyNumberFormat="1" applyFont="1" applyBorder="1" applyAlignment="1">
      <alignment vertical="top"/>
    </xf>
    <xf numFmtId="0" fontId="1" fillId="0" borderId="0" xfId="6" applyFont="1" applyAlignment="1">
      <alignment horizontal="right" wrapText="1"/>
    </xf>
    <xf numFmtId="0" fontId="13" fillId="0" borderId="1" xfId="13" applyFont="1" applyBorder="1" applyAlignment="1">
      <alignment horizontal="right" wrapText="1"/>
    </xf>
    <xf numFmtId="164" fontId="13" fillId="0" borderId="1" xfId="13" applyNumberFormat="1" applyFont="1" applyBorder="1" applyAlignment="1">
      <alignment horizontal="right" wrapText="1"/>
    </xf>
    <xf numFmtId="0" fontId="0" fillId="0" borderId="0" xfId="0" applyAlignment="1">
      <alignment wrapText="1"/>
    </xf>
    <xf numFmtId="0" fontId="0" fillId="0" borderId="5" xfId="0" applyBorder="1"/>
    <xf numFmtId="0" fontId="0" fillId="0" borderId="3" xfId="0" applyBorder="1"/>
    <xf numFmtId="0" fontId="0" fillId="0" borderId="3" xfId="0" quotePrefix="1" applyBorder="1"/>
    <xf numFmtId="0" fontId="0" fillId="0" borderId="6" xfId="0" applyBorder="1"/>
    <xf numFmtId="0" fontId="0" fillId="0" borderId="8" xfId="0" applyBorder="1"/>
    <xf numFmtId="0" fontId="0" fillId="0" borderId="0" xfId="0" applyAlignment="1">
      <alignment horizontal="right"/>
    </xf>
    <xf numFmtId="0" fontId="0" fillId="0" borderId="10" xfId="0" applyBorder="1"/>
    <xf numFmtId="0" fontId="0" fillId="0" borderId="11" xfId="0" applyBorder="1"/>
    <xf numFmtId="16" fontId="0" fillId="0" borderId="2" xfId="0" applyNumberFormat="1" applyBorder="1"/>
    <xf numFmtId="18" fontId="0" fillId="0" borderId="2" xfId="0" applyNumberFormat="1" applyBorder="1"/>
    <xf numFmtId="0" fontId="6" fillId="0" borderId="0" xfId="0" applyFont="1" applyAlignment="1">
      <alignment horizontal="center" vertical="top" wrapText="1"/>
    </xf>
    <xf numFmtId="16" fontId="0" fillId="0" borderId="0" xfId="0" applyNumberFormat="1"/>
    <xf numFmtId="18" fontId="0" fillId="0" borderId="0" xfId="0" applyNumberFormat="1"/>
    <xf numFmtId="0" fontId="0" fillId="0" borderId="12" xfId="0" applyBorder="1" applyAlignment="1">
      <alignment horizontal="center"/>
    </xf>
    <xf numFmtId="0" fontId="0" fillId="0" borderId="13" xfId="0" applyBorder="1"/>
    <xf numFmtId="0" fontId="0" fillId="0" borderId="13" xfId="0" applyBorder="1" applyAlignment="1">
      <alignment wrapText="1"/>
    </xf>
    <xf numFmtId="0" fontId="8" fillId="3" borderId="11" xfId="0" applyFont="1" applyFill="1" applyBorder="1" applyAlignment="1">
      <alignment horizontal="center" vertical="top" wrapText="1"/>
    </xf>
    <xf numFmtId="0" fontId="8" fillId="3" borderId="14" xfId="0" applyFont="1" applyFill="1" applyBorder="1" applyAlignment="1">
      <alignment horizontal="center" vertical="top" wrapText="1"/>
    </xf>
    <xf numFmtId="0" fontId="8" fillId="3" borderId="9" xfId="0" applyFont="1" applyFill="1" applyBorder="1" applyAlignment="1">
      <alignment horizontal="center" vertical="top" wrapText="1"/>
    </xf>
    <xf numFmtId="0" fontId="0" fillId="0" borderId="6" xfId="0" applyBorder="1" applyAlignment="1">
      <alignment horizontal="center"/>
    </xf>
    <xf numFmtId="0" fontId="4" fillId="0" borderId="4" xfId="12" applyFill="1" applyBorder="1"/>
    <xf numFmtId="0" fontId="0" fillId="0" borderId="5" xfId="0" applyBorder="1" applyAlignment="1">
      <alignment wrapText="1"/>
    </xf>
    <xf numFmtId="2" fontId="6" fillId="0" borderId="12" xfId="0" applyNumberFormat="1" applyFont="1" applyBorder="1" applyAlignment="1">
      <alignment horizontal="center" vertical="top" wrapText="1"/>
    </xf>
    <xf numFmtId="0" fontId="6" fillId="0" borderId="12" xfId="0" applyFont="1" applyBorder="1" applyAlignment="1">
      <alignment horizontal="center" vertical="top" wrapText="1"/>
    </xf>
    <xf numFmtId="0" fontId="6" fillId="0" borderId="13" xfId="0" applyFont="1" applyBorder="1" applyAlignment="1">
      <alignment vertical="top" wrapText="1"/>
    </xf>
    <xf numFmtId="0" fontId="6" fillId="0" borderId="6" xfId="0" applyFont="1" applyBorder="1" applyAlignment="1">
      <alignment horizontal="center" vertical="top" wrapText="1"/>
    </xf>
    <xf numFmtId="0" fontId="6" fillId="0" borderId="4" xfId="0" applyFont="1" applyBorder="1" applyAlignment="1">
      <alignment horizontal="justify" vertical="top" wrapText="1"/>
    </xf>
    <xf numFmtId="0" fontId="6" fillId="0" borderId="4" xfId="0" applyFont="1" applyBorder="1" applyAlignment="1">
      <alignment horizontal="center" vertical="top" wrapText="1"/>
    </xf>
    <xf numFmtId="16" fontId="6" fillId="0" borderId="4" xfId="0" applyNumberFormat="1" applyFont="1" applyBorder="1" applyAlignment="1">
      <alignment vertical="top" wrapText="1"/>
    </xf>
    <xf numFmtId="18" fontId="6" fillId="0" borderId="4" xfId="0" applyNumberFormat="1" applyFont="1" applyBorder="1" applyAlignment="1">
      <alignment vertical="top"/>
    </xf>
    <xf numFmtId="0" fontId="6" fillId="0" borderId="4" xfId="0" applyFont="1" applyBorder="1" applyAlignment="1">
      <alignment vertical="top" wrapText="1"/>
    </xf>
    <xf numFmtId="0" fontId="6" fillId="0" borderId="5" xfId="0" applyFont="1" applyBorder="1" applyAlignment="1">
      <alignment vertical="top" wrapText="1"/>
    </xf>
    <xf numFmtId="0" fontId="0" fillId="0" borderId="12" xfId="0" applyBorder="1"/>
    <xf numFmtId="0" fontId="0" fillId="0" borderId="4" xfId="0" applyBorder="1"/>
    <xf numFmtId="16" fontId="0" fillId="0" borderId="4" xfId="0" applyNumberFormat="1" applyBorder="1"/>
    <xf numFmtId="18" fontId="0" fillId="0" borderId="4" xfId="0" applyNumberFormat="1" applyBorder="1"/>
    <xf numFmtId="0" fontId="1" fillId="2" borderId="15" xfId="1" applyFont="1" applyFill="1" applyBorder="1" applyAlignment="1">
      <alignment horizontal="center"/>
    </xf>
    <xf numFmtId="0" fontId="1" fillId="0" borderId="16" xfId="1" applyFont="1" applyBorder="1" applyAlignment="1">
      <alignment horizontal="right" wrapText="1"/>
    </xf>
    <xf numFmtId="0" fontId="1" fillId="0" borderId="12" xfId="2" applyFont="1" applyBorder="1" applyAlignment="1">
      <alignment horizontal="right" wrapText="1"/>
    </xf>
    <xf numFmtId="0" fontId="1" fillId="0" borderId="13" xfId="2" applyFont="1" applyBorder="1" applyAlignment="1">
      <alignment wrapText="1"/>
    </xf>
    <xf numFmtId="0" fontId="1" fillId="2" borderId="11" xfId="2" applyFont="1" applyFill="1" applyBorder="1" applyAlignment="1">
      <alignment horizontal="center"/>
    </xf>
    <xf numFmtId="0" fontId="1" fillId="2" borderId="9" xfId="2" applyFont="1" applyFill="1" applyBorder="1" applyAlignment="1">
      <alignment horizontal="center"/>
    </xf>
    <xf numFmtId="0" fontId="1" fillId="0" borderId="6" xfId="2" applyFont="1" applyBorder="1" applyAlignment="1">
      <alignment horizontal="right" wrapText="1"/>
    </xf>
    <xf numFmtId="0" fontId="1" fillId="0" borderId="5" xfId="2" applyFont="1" applyBorder="1" applyAlignment="1">
      <alignment wrapText="1"/>
    </xf>
    <xf numFmtId="0" fontId="1" fillId="0" borderId="12" xfId="7" applyFont="1" applyBorder="1" applyAlignment="1">
      <alignment horizontal="right" wrapText="1"/>
    </xf>
    <xf numFmtId="0" fontId="2" fillId="0" borderId="13" xfId="7" applyBorder="1"/>
    <xf numFmtId="0" fontId="1" fillId="2" borderId="11" xfId="7" applyFont="1" applyFill="1" applyBorder="1" applyAlignment="1">
      <alignment horizontal="center"/>
    </xf>
    <xf numFmtId="0" fontId="1" fillId="2" borderId="14" xfId="7" applyFont="1" applyFill="1" applyBorder="1" applyAlignment="1">
      <alignment horizontal="center"/>
    </xf>
    <xf numFmtId="0" fontId="1" fillId="2" borderId="9" xfId="7" applyFont="1" applyFill="1" applyBorder="1" applyAlignment="1">
      <alignment horizontal="center"/>
    </xf>
    <xf numFmtId="0" fontId="1" fillId="0" borderId="6" xfId="7" applyFont="1" applyBorder="1" applyAlignment="1">
      <alignment horizontal="right" wrapText="1"/>
    </xf>
    <xf numFmtId="0" fontId="1" fillId="0" borderId="4" xfId="7" applyFont="1" applyBorder="1" applyAlignment="1">
      <alignment wrapText="1"/>
    </xf>
    <xf numFmtId="165" fontId="1" fillId="0" borderId="4" xfId="7" applyNumberFormat="1" applyFont="1" applyBorder="1" applyAlignment="1">
      <alignment horizontal="right" wrapText="1"/>
    </xf>
    <xf numFmtId="0" fontId="2" fillId="0" borderId="5" xfId="7" applyBorder="1"/>
    <xf numFmtId="0" fontId="1" fillId="0" borderId="12" xfId="10" applyFont="1" applyBorder="1" applyAlignment="1">
      <alignment horizontal="right" wrapText="1"/>
    </xf>
    <xf numFmtId="0" fontId="1" fillId="0" borderId="13" xfId="10" applyFont="1" applyBorder="1" applyAlignment="1">
      <alignment horizontal="right" wrapText="1"/>
    </xf>
    <xf numFmtId="0" fontId="1" fillId="2" borderId="11" xfId="10" applyFont="1" applyFill="1" applyBorder="1" applyAlignment="1">
      <alignment horizontal="center"/>
    </xf>
    <xf numFmtId="0" fontId="1" fillId="2" borderId="14" xfId="10" applyFont="1" applyFill="1" applyBorder="1" applyAlignment="1">
      <alignment horizontal="center"/>
    </xf>
    <xf numFmtId="0" fontId="1" fillId="2" borderId="9" xfId="10" applyFont="1" applyFill="1" applyBorder="1" applyAlignment="1">
      <alignment horizontal="center"/>
    </xf>
    <xf numFmtId="0" fontId="1" fillId="0" borderId="6" xfId="10" applyFont="1" applyBorder="1" applyAlignment="1">
      <alignment horizontal="right" wrapText="1"/>
    </xf>
    <xf numFmtId="0" fontId="1" fillId="0" borderId="4" xfId="10" applyFont="1" applyBorder="1" applyAlignment="1">
      <alignment wrapText="1"/>
    </xf>
    <xf numFmtId="0" fontId="1" fillId="0" borderId="4" xfId="10" applyFont="1" applyBorder="1" applyAlignment="1">
      <alignment horizontal="right" wrapText="1"/>
    </xf>
    <xf numFmtId="0" fontId="1" fillId="0" borderId="5" xfId="10" applyFont="1" applyBorder="1" applyAlignment="1">
      <alignment horizontal="right" wrapText="1"/>
    </xf>
    <xf numFmtId="0" fontId="1" fillId="2" borderId="15" xfId="4" applyFont="1" applyFill="1" applyBorder="1" applyAlignment="1">
      <alignment horizontal="center"/>
    </xf>
    <xf numFmtId="0" fontId="1" fillId="0" borderId="16" xfId="4" applyFont="1" applyBorder="1" applyAlignment="1">
      <alignment horizontal="right" wrapText="1"/>
    </xf>
    <xf numFmtId="164" fontId="1" fillId="0" borderId="16" xfId="4" applyNumberFormat="1" applyFont="1" applyBorder="1" applyAlignment="1">
      <alignment horizontal="right" wrapText="1"/>
    </xf>
    <xf numFmtId="0" fontId="1" fillId="2" borderId="15" xfId="6" applyFont="1" applyFill="1" applyBorder="1" applyAlignment="1">
      <alignment horizontal="center"/>
    </xf>
    <xf numFmtId="0" fontId="1" fillId="2" borderId="15" xfId="8" applyFont="1" applyFill="1" applyBorder="1" applyAlignment="1">
      <alignment horizontal="center"/>
    </xf>
    <xf numFmtId="0" fontId="1" fillId="2" borderId="15" xfId="9" applyFont="1" applyFill="1" applyBorder="1" applyAlignment="1">
      <alignment horizontal="center"/>
    </xf>
    <xf numFmtId="0" fontId="1" fillId="0" borderId="12" xfId="11" applyFont="1" applyBorder="1" applyAlignment="1">
      <alignment horizontal="right" wrapText="1"/>
    </xf>
    <xf numFmtId="0" fontId="1" fillId="0" borderId="13" xfId="11" applyFont="1" applyBorder="1" applyAlignment="1">
      <alignment horizontal="right" wrapText="1"/>
    </xf>
    <xf numFmtId="0" fontId="1" fillId="2" borderId="11" xfId="11" applyFont="1" applyFill="1" applyBorder="1" applyAlignment="1">
      <alignment horizontal="center"/>
    </xf>
    <xf numFmtId="0" fontId="1" fillId="2" borderId="14" xfId="11" applyFont="1" applyFill="1" applyBorder="1" applyAlignment="1">
      <alignment horizontal="center"/>
    </xf>
    <xf numFmtId="0" fontId="1" fillId="2" borderId="9" xfId="11" applyFont="1" applyFill="1" applyBorder="1" applyAlignment="1">
      <alignment horizontal="center"/>
    </xf>
    <xf numFmtId="0" fontId="1" fillId="0" borderId="6" xfId="11" applyFont="1" applyBorder="1" applyAlignment="1">
      <alignment horizontal="right" wrapText="1"/>
    </xf>
    <xf numFmtId="0" fontId="1" fillId="0" borderId="4" xfId="11" applyFont="1" applyBorder="1" applyAlignment="1">
      <alignment horizontal="right" wrapText="1"/>
    </xf>
    <xf numFmtId="0" fontId="1" fillId="0" borderId="5" xfId="11" applyFont="1" applyBorder="1" applyAlignment="1">
      <alignment horizontal="right" wrapText="1"/>
    </xf>
    <xf numFmtId="0" fontId="13" fillId="2" borderId="15" xfId="13" applyFont="1" applyFill="1" applyBorder="1" applyAlignment="1">
      <alignment horizontal="center"/>
    </xf>
    <xf numFmtId="0" fontId="13" fillId="0" borderId="16" xfId="13" applyFont="1" applyBorder="1" applyAlignment="1">
      <alignment horizontal="right" wrapText="1"/>
    </xf>
    <xf numFmtId="0" fontId="12" fillId="4" borderId="5" xfId="0" applyFont="1" applyFill="1" applyBorder="1" applyAlignment="1">
      <alignment horizontal="left" vertical="top" wrapText="1"/>
    </xf>
    <xf numFmtId="0" fontId="12" fillId="4" borderId="3" xfId="0" applyFont="1" applyFill="1" applyBorder="1" applyAlignment="1">
      <alignment horizontal="left" vertical="top" wrapText="1"/>
    </xf>
    <xf numFmtId="0" fontId="12" fillId="4" borderId="6" xfId="0" applyFont="1" applyFill="1" applyBorder="1" applyAlignment="1">
      <alignment horizontal="left" vertical="top" wrapText="1"/>
    </xf>
    <xf numFmtId="0" fontId="12" fillId="4" borderId="7" xfId="0" applyFont="1" applyFill="1" applyBorder="1" applyAlignment="1">
      <alignment horizontal="left" vertical="top" wrapText="1"/>
    </xf>
    <xf numFmtId="0" fontId="12" fillId="4" borderId="0" xfId="0" applyFont="1" applyFill="1" applyAlignment="1">
      <alignment horizontal="left" vertical="top" wrapText="1"/>
    </xf>
    <xf numFmtId="0" fontId="12" fillId="4" borderId="8" xfId="0" applyFont="1" applyFill="1" applyBorder="1" applyAlignment="1">
      <alignment horizontal="left" vertical="top" wrapText="1"/>
    </xf>
    <xf numFmtId="0" fontId="12" fillId="4" borderId="9" xfId="0" applyFont="1" applyFill="1" applyBorder="1" applyAlignment="1">
      <alignment horizontal="left" vertical="top" wrapText="1"/>
    </xf>
    <xf numFmtId="0" fontId="12" fillId="4" borderId="10" xfId="0" applyFont="1" applyFill="1" applyBorder="1" applyAlignment="1">
      <alignment horizontal="left" vertical="top" wrapText="1"/>
    </xf>
    <xf numFmtId="0" fontId="12" fillId="4" borderId="11" xfId="0" applyFont="1" applyFill="1" applyBorder="1" applyAlignment="1">
      <alignment horizontal="left" vertical="top" wrapText="1"/>
    </xf>
    <xf numFmtId="0" fontId="0" fillId="0" borderId="0" xfId="0" applyAlignment="1">
      <alignment horizontal="center"/>
    </xf>
    <xf numFmtId="0" fontId="0" fillId="0" borderId="0" xfId="0" applyAlignment="1">
      <alignment horizontal="center" wrapText="1"/>
    </xf>
    <xf numFmtId="0" fontId="1" fillId="2" borderId="15" xfId="5" applyFont="1" applyFill="1" applyBorder="1" applyAlignment="1">
      <alignment horizontal="center"/>
    </xf>
    <xf numFmtId="0" fontId="1" fillId="0" borderId="16" xfId="5" applyFont="1" applyBorder="1" applyAlignment="1">
      <alignment horizontal="right" wrapText="1"/>
    </xf>
    <xf numFmtId="164" fontId="1" fillId="0" borderId="16" xfId="5" applyNumberFormat="1" applyFont="1" applyBorder="1" applyAlignment="1">
      <alignment horizontal="right" wrapText="1"/>
    </xf>
    <xf numFmtId="20" fontId="1" fillId="0" borderId="16" xfId="5" applyNumberFormat="1" applyFont="1" applyBorder="1" applyAlignment="1">
      <alignment horizontal="right" wrapText="1"/>
    </xf>
    <xf numFmtId="0" fontId="1" fillId="0" borderId="12" xfId="3" applyFont="1" applyBorder="1" applyAlignment="1">
      <alignment horizontal="right"/>
    </xf>
    <xf numFmtId="0" fontId="1" fillId="2" borderId="11" xfId="3" applyFont="1" applyFill="1" applyBorder="1" applyAlignment="1">
      <alignment horizontal="center"/>
    </xf>
    <xf numFmtId="0" fontId="1" fillId="2" borderId="14" xfId="3" applyFont="1" applyFill="1" applyBorder="1" applyAlignment="1">
      <alignment horizontal="center"/>
    </xf>
    <xf numFmtId="0" fontId="1" fillId="2" borderId="9" xfId="3" applyFont="1" applyFill="1" applyBorder="1" applyAlignment="1">
      <alignment horizontal="center"/>
    </xf>
    <xf numFmtId="0" fontId="1" fillId="0" borderId="6" xfId="3" applyFont="1" applyBorder="1" applyAlignment="1">
      <alignment horizontal="right"/>
    </xf>
    <xf numFmtId="0" fontId="1" fillId="0" borderId="4" xfId="3" applyFont="1" applyBorder="1"/>
    <xf numFmtId="0" fontId="1" fillId="0" borderId="4" xfId="3" applyFont="1" applyBorder="1" applyAlignment="1">
      <alignment horizontal="right"/>
    </xf>
  </cellXfs>
  <cellStyles count="14">
    <cellStyle name="Hyperlink" xfId="12" builtinId="8"/>
    <cellStyle name="Normal" xfId="0" builtinId="0"/>
    <cellStyle name="Normal_AreCodes" xfId="1" xr:uid="{B148FA93-13BB-4181-9794-79109D71212A}"/>
    <cellStyle name="Normal_Countries" xfId="2" xr:uid="{3641C344-B54C-4F43-AD91-56C63845E2C3}"/>
    <cellStyle name="Normal_Customers" xfId="3" xr:uid="{2BC32B1B-9DFC-4423-B63C-875A07E5EB01}"/>
    <cellStyle name="Normal_Greeters" xfId="4" xr:uid="{FE9A2BEB-CD2C-4988-B0C9-D3FAECFECF87}"/>
    <cellStyle name="Normal_ProvStates" xfId="8" xr:uid="{EB529DAE-4109-4D87-9971-65323E0A7D0B}"/>
    <cellStyle name="Normal_Sheet1" xfId="13" xr:uid="{9FFF931B-2DAA-4350-AACE-05759D766DD2}"/>
    <cellStyle name="Normal_Sheet7" xfId="5" xr:uid="{45398018-49AB-4DBB-AC4A-158F3FF50ED9}"/>
    <cellStyle name="Normal_Sheet8" xfId="6" xr:uid="{AD0AFE46-3893-48BB-B8BC-4A32DA5F18B6}"/>
    <cellStyle name="Normal_Sheet9" xfId="7" xr:uid="{599D0285-88C9-448E-A4C0-51BAB809BD4E}"/>
    <cellStyle name="Normal_SprtCall-VAN" xfId="9" xr:uid="{7BD7FA29-AAC7-41A1-806B-208481DBB417}"/>
    <cellStyle name="Normal_Terms" xfId="10" xr:uid="{5D61F3A6-0F7C-42DD-8CB2-968604664C99}"/>
    <cellStyle name="Normal_VAN-Tech-Supports" xfId="11" xr:uid="{15A708DA-1467-4AA1-8CD4-2B4F004DCE2B}"/>
  </cellStyles>
  <dxfs count="244">
    <dxf>
      <font>
        <b val="0"/>
        <i val="0"/>
        <strike val="0"/>
        <condense val="0"/>
        <extend val="0"/>
        <outline val="0"/>
        <shadow val="0"/>
        <u val="none"/>
        <vertAlign val="baseline"/>
        <sz val="11"/>
        <color indexed="8"/>
        <name val="Calibri"/>
        <family val="2"/>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indexed="8"/>
        <name val="Calibri"/>
        <family val="2"/>
        <scheme val="none"/>
      </font>
      <alignment horizontal="right" vertical="bottom" textRotation="0" wrapText="0" indent="0" justifyLastLine="0" shrinkToFit="0" readingOrder="0"/>
    </dxf>
    <dxf>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Calibri"/>
        <family val="2"/>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numFmt numFmtId="25" formatCode="hh:mm"/>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numFmt numFmtId="164" formatCode="dd\-mmm\-yy"/>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bottom style="thin">
          <color indexed="8"/>
        </bottom>
      </border>
    </dxf>
    <dxf>
      <border outline="0">
        <top style="thin">
          <color indexed="8"/>
        </top>
        <bottom style="thin">
          <color indexed="22"/>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numFmt numFmtId="164" formatCode="dd\-mmm\-yy"/>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top style="thin">
          <color indexed="22"/>
        </top>
      </border>
    </dxf>
    <dxf>
      <border outline="0">
        <top style="thin">
          <color indexed="8"/>
        </top>
        <bottom style="thin">
          <color indexed="22"/>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dxf>
    <dxf>
      <border outline="0">
        <bottom style="thin">
          <color indexed="8"/>
        </bottom>
      </border>
    </dxf>
    <dxf>
      <font>
        <b val="0"/>
        <i val="0"/>
        <strike val="0"/>
        <condense val="0"/>
        <extend val="0"/>
        <outline val="0"/>
        <shadow val="0"/>
        <u val="none"/>
        <vertAlign val="baseline"/>
        <sz val="11"/>
        <color indexed="8"/>
        <name val="Calibri"/>
        <family val="2"/>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numFmt numFmtId="164" formatCode="dd\-mmm\-yy"/>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dxf>
    <dxf>
      <border outline="0">
        <bottom style="thin">
          <color indexed="64"/>
        </bottom>
      </border>
    </dxf>
    <dxf>
      <font>
        <b val="0"/>
        <i val="0"/>
        <strike val="0"/>
        <condense val="0"/>
        <extend val="0"/>
        <outline val="0"/>
        <shadow val="0"/>
        <u val="none"/>
        <vertAlign val="baseline"/>
        <sz val="11"/>
        <color indexed="8"/>
        <name val="Calibri"/>
        <family val="2"/>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numFmt numFmtId="164" formatCode="dd\-mmm\-yy"/>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dxf>
    <dxf>
      <border outline="0">
        <bottom style="thin">
          <color indexed="64"/>
        </bottom>
      </border>
    </dxf>
    <dxf>
      <font>
        <b val="0"/>
        <i val="0"/>
        <strike val="0"/>
        <condense val="0"/>
        <extend val="0"/>
        <outline val="0"/>
        <shadow val="0"/>
        <u val="none"/>
        <vertAlign val="baseline"/>
        <sz val="11"/>
        <color indexed="8"/>
        <name val="Calibri"/>
        <family val="2"/>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numFmt numFmtId="25" formatCode="hh:mm"/>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numFmt numFmtId="164" formatCode="dd\-mmm\-yy"/>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top style="thin">
          <color indexed="8"/>
        </top>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dxf>
    <dxf>
      <border outline="0">
        <bottom style="thin">
          <color indexed="8"/>
        </bottom>
      </border>
    </dxf>
    <dxf>
      <font>
        <b val="0"/>
        <i val="0"/>
        <strike val="0"/>
        <condense val="0"/>
        <extend val="0"/>
        <outline val="0"/>
        <shadow val="0"/>
        <u val="none"/>
        <vertAlign val="baseline"/>
        <sz val="11"/>
        <color indexed="8"/>
        <name val="Calibri"/>
        <family val="2"/>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alignment horizontal="general" vertical="bottom" textRotation="0" wrapText="1"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top style="thin">
          <color indexed="8"/>
        </top>
      </border>
    </dxf>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dxf>
    <dxf>
      <border outline="0">
        <bottom style="thin">
          <color indexed="8"/>
        </bottom>
      </border>
    </dxf>
    <dxf>
      <font>
        <b val="0"/>
        <i val="0"/>
        <strike val="0"/>
        <condense val="0"/>
        <extend val="0"/>
        <outline val="0"/>
        <shadow val="0"/>
        <u val="none"/>
        <vertAlign val="baseline"/>
        <sz val="11"/>
        <color indexed="8"/>
        <name val="Calibri"/>
        <family val="2"/>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top style="thin">
          <color indexed="8"/>
        </top>
      </border>
    </dxf>
    <dxf>
      <border outline="0">
        <bottom style="thin">
          <color indexed="8"/>
        </bottom>
      </border>
    </dxf>
    <dxf>
      <font>
        <b val="0"/>
        <i val="0"/>
        <strike val="0"/>
        <condense val="0"/>
        <extend val="0"/>
        <outline val="0"/>
        <shadow val="0"/>
        <u val="none"/>
        <vertAlign val="baseline"/>
        <sz val="11"/>
        <color indexed="8"/>
        <name val="Calibri"/>
        <family val="2"/>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numFmt numFmtId="164" formatCode="dd\-mmm\-yy"/>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top style="thin">
          <color indexed="8"/>
        </top>
        <bottom style="thin">
          <color indexed="22"/>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dxf>
    <dxf>
      <border outline="0">
        <bottom style="thin">
          <color indexed="8"/>
        </bottom>
      </border>
    </dxf>
    <dxf>
      <font>
        <b val="0"/>
        <i val="0"/>
        <strike val="0"/>
        <condense val="0"/>
        <extend val="0"/>
        <outline val="0"/>
        <shadow val="0"/>
        <u val="none"/>
        <vertAlign val="baseline"/>
        <sz val="11"/>
        <color indexed="8"/>
        <name val="Calibri"/>
        <family val="2"/>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indexed="8"/>
        <name val="Calibri"/>
        <family val="2"/>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numFmt numFmtId="165" formatCode="&quot;$&quot;#,##0.00;\(&quot;$&quot;#,##0.00\)"/>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indexed="8"/>
        <name val="Calibri"/>
        <family val="2"/>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indexed="8"/>
        <name val="Calibri"/>
        <family val="2"/>
        <scheme val="none"/>
      </font>
      <alignment horizontal="general" vertical="bottom"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indexed="8"/>
        <name val="Calibri"/>
        <family val="2"/>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top style="thin">
          <color indexed="22"/>
        </top>
      </border>
    </dxf>
    <dxf>
      <border outline="0">
        <top style="thin">
          <color indexed="8"/>
        </top>
        <bottom style="thin">
          <color indexed="22"/>
        </bottom>
      </border>
    </dxf>
    <dxf>
      <font>
        <b val="0"/>
        <i val="0"/>
        <strike val="0"/>
        <condense val="0"/>
        <extend val="0"/>
        <outline val="0"/>
        <shadow val="0"/>
        <u val="none"/>
        <vertAlign val="baseline"/>
        <sz val="11"/>
        <color indexed="8"/>
        <name val="Calibri"/>
        <family val="2"/>
        <scheme val="none"/>
      </font>
      <alignment horizontal="right" vertical="bottom" textRotation="0" wrapText="1" indent="0" justifyLastLine="0" shrinkToFit="0" readingOrder="0"/>
    </dxf>
    <dxf>
      <border outline="0">
        <bottom style="thin">
          <color indexed="8"/>
        </bottom>
      </border>
    </dxf>
    <dxf>
      <font>
        <b val="0"/>
        <i val="0"/>
        <strike val="0"/>
        <condense val="0"/>
        <extend val="0"/>
        <outline val="0"/>
        <shadow val="0"/>
        <u val="none"/>
        <vertAlign val="baseline"/>
        <sz val="11"/>
        <color indexed="8"/>
        <name val="Calibri"/>
        <family val="2"/>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23" formatCode="h:mm\ AM/PM"/>
      <border diagonalUp="0" diagonalDown="0">
        <left style="thin">
          <color indexed="64"/>
        </left>
        <right style="thin">
          <color indexed="64"/>
        </right>
        <top style="thin">
          <color indexed="64"/>
        </top>
        <bottom style="thin">
          <color indexed="64"/>
        </bottom>
        <vertical/>
        <horizontal/>
      </border>
    </dxf>
    <dxf>
      <numFmt numFmtId="21" formatCode="dd/mmm"/>
      <border diagonalUp="0" diagonalDown="0">
        <left style="thin">
          <color indexed="64"/>
        </left>
        <right style="thin">
          <color indexed="64"/>
        </right>
        <top style="thin">
          <color indexed="64"/>
        </top>
        <bottom style="thin">
          <color indexed="64"/>
        </bottom>
        <vertical/>
        <horizontal/>
      </border>
    </dxf>
    <dxf>
      <numFmt numFmtId="21" formatCode="dd/mmm"/>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center" vertical="top" textRotation="0" wrapText="1"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Calibri"/>
        <family val="2"/>
        <scheme val="none"/>
      </font>
      <fill>
        <patternFill patternType="solid">
          <fgColor indexed="64"/>
          <bgColor rgb="FF002060"/>
        </patternFill>
      </fill>
      <alignment horizontal="center" vertical="top" textRotation="0" wrapText="1"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Calibri"/>
        <family val="2"/>
        <scheme val="none"/>
      </font>
      <fill>
        <patternFill patternType="solid">
          <fgColor indexed="64"/>
          <bgColor rgb="FF002060"/>
        </patternFill>
      </fill>
      <alignment horizontal="center"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none"/>
      </font>
      <alignment horizontal="general" vertical="top"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23" formatCode="h:mm\ AM/PM"/>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21" formatCode="dd/mmm"/>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23" formatCode="h:mm\ AM/PM"/>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21" formatCode="dd/mmm"/>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23" formatCode="h:mm\ AM/PM"/>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21" formatCode="dd/mmm"/>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justify"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justify"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justify"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center" vertical="top"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Calibri"/>
        <family val="2"/>
        <scheme val="none"/>
      </font>
      <fill>
        <patternFill patternType="solid">
          <fgColor indexed="64"/>
          <bgColor rgb="FF002060"/>
        </patternFill>
      </fill>
      <alignment horizontal="center" vertical="top" textRotation="0" wrapText="1" indent="0" justifyLastLine="0" shrinkToFit="0" readingOrder="0"/>
      <border diagonalUp="0" diagonalDown="0" outline="0">
        <left style="thin">
          <color indexed="64"/>
        </left>
        <right style="thin">
          <color indexed="64"/>
        </right>
        <top/>
        <bottom/>
      </border>
    </dxf>
    <dxf>
      <border diagonalUp="0" diagonalDown="0">
        <left/>
        <right style="thin">
          <color indexed="64"/>
        </right>
        <top/>
        <bottom/>
        <vertical/>
        <horizontal/>
      </border>
    </dxf>
    <dxf>
      <border outline="0">
        <left style="thin">
          <color indexed="64"/>
        </left>
        <top style="thin">
          <color indexed="64"/>
        </top>
      </border>
    </dxf>
    <dxf>
      <border outline="0">
        <bottom style="thin">
          <color indexed="64"/>
        </bottom>
      </border>
    </dxf>
    <dxf>
      <font>
        <b/>
        <i val="0"/>
        <strike val="0"/>
        <condense val="0"/>
        <extend val="0"/>
        <outline val="0"/>
        <shadow val="0"/>
        <u val="none"/>
        <vertAlign val="baseline"/>
        <sz val="11"/>
        <color theme="0"/>
        <name val="Calibri"/>
        <family val="2"/>
        <scheme val="none"/>
      </font>
      <fill>
        <patternFill patternType="solid">
          <fgColor indexed="64"/>
          <bgColor rgb="FF002060"/>
        </patternFill>
      </fill>
      <alignment horizontal="center" vertical="top" textRotation="0" wrapText="1"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Calibri"/>
        <family val="2"/>
        <scheme val="none"/>
      </font>
      <fill>
        <patternFill patternType="solid">
          <fgColor indexed="64"/>
          <bgColor rgb="FF002060"/>
        </patternFill>
      </fill>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37465</xdr:colOff>
      <xdr:row>102</xdr:row>
      <xdr:rowOff>41910</xdr:rowOff>
    </xdr:from>
    <xdr:to>
      <xdr:col>12</xdr:col>
      <xdr:colOff>1493997</xdr:colOff>
      <xdr:row>115</xdr:row>
      <xdr:rowOff>162100</xdr:rowOff>
    </xdr:to>
    <xdr:pic>
      <xdr:nvPicPr>
        <xdr:cNvPr id="30" name="Picture 29">
          <a:extLst>
            <a:ext uri="{FF2B5EF4-FFF2-40B4-BE49-F238E27FC236}">
              <a16:creationId xmlns:a16="http://schemas.microsoft.com/office/drawing/2014/main" id="{26FCF840-E4EC-5F64-37F5-69061B04A0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33840" y="24918035"/>
          <a:ext cx="7766685" cy="238650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owner\Documents\BA%20Sem%202\Diagnostic%20Analytics\Group%20Assignment%202\Digital%20PBX%20Config%20Dec%204%202016%20+%20Busy-ness%20Guidance.xlsx" TargetMode="External"/><Relationship Id="rId1" Type="http://schemas.openxmlformats.org/officeDocument/2006/relationships/externalLinkPath" Target="file:///C:\Users\shiva\Downloads\Digital%20PBX%20Config%20Dec%204%202016%20+%20Busy-ness%20Guidanc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HP\OneDrive\Desktop\random%20files\Conestoga%20College%20class%20assgn\Sem%202\Diagnostic%20Analysis\Case%20Study%201\Individual.xlsx" TargetMode="External"/><Relationship Id="rId1" Type="http://schemas.openxmlformats.org/officeDocument/2006/relationships/externalLinkPath" Target="Individu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MeFirst"/>
      <sheetName val="Modes"/>
      <sheetName val="Busy-ness Calculations"/>
      <sheetName val="Busy-ness Calculations (2)"/>
      <sheetName val="Busy-ness Calculations (3)"/>
      <sheetName val="Busy-ness Calculations (4)"/>
      <sheetName val="Stations"/>
    </sheetNames>
    <sheetDataSet>
      <sheetData sheetId="0">
        <row r="2">
          <cell r="C2" t="str">
            <v>Derks Johnson</v>
          </cell>
        </row>
        <row r="5">
          <cell r="C5">
            <v>42708</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MeFirst"/>
      <sheetName val="Deliverables"/>
      <sheetName val="Modes"/>
      <sheetName val="DS Inspection"/>
      <sheetName val="AreaCodes"/>
      <sheetName val="Other Data"/>
      <sheetName val="Customers"/>
      <sheetName val="Greeters DM"/>
      <sheetName val="Places"/>
      <sheetName val="CSR DM"/>
      <sheetName val="CSR PTs"/>
    </sheetNames>
    <sheetDataSet>
      <sheetData sheetId="0" refreshError="1"/>
      <sheetData sheetId="1" refreshError="1"/>
      <sheetData sheetId="2">
        <row r="8">
          <cell r="E8" t="str">
            <v>Mode00</v>
          </cell>
          <cell r="F8" t="str">
            <v>Inbound</v>
          </cell>
        </row>
        <row r="9">
          <cell r="E9" t="str">
            <v>Mode01</v>
          </cell>
          <cell r="F9" t="str">
            <v>Rejected. Busy</v>
          </cell>
        </row>
        <row r="10">
          <cell r="E10" t="str">
            <v>Mode02</v>
          </cell>
          <cell r="F10" t="str">
            <v>Aborted by Caller</v>
          </cell>
        </row>
        <row r="11">
          <cell r="E11" t="str">
            <v>Mode03</v>
          </cell>
          <cell r="F11" t="str">
            <v>Call Answered by Greeter</v>
          </cell>
        </row>
        <row r="12">
          <cell r="E12" t="str">
            <v>Mode04</v>
          </cell>
          <cell r="F12" t="str">
            <v>Triage to Tech, Expert, Cust Srvice/Sales, Manager &lt;Div B&gt;/&lt;Div A&gt;</v>
          </cell>
        </row>
        <row r="13">
          <cell r="E13" t="str">
            <v>Mode05</v>
          </cell>
          <cell r="F13" t="str">
            <v>Queued for Service</v>
          </cell>
        </row>
        <row r="14">
          <cell r="E14" t="str">
            <v>Mode06</v>
          </cell>
          <cell r="F14" t="str">
            <v>Wait Mode 5 aborted by Caller</v>
          </cell>
        </row>
        <row r="15">
          <cell r="E15" t="str">
            <v>Mode07</v>
          </cell>
          <cell r="F15" t="str">
            <v>Accepted by &lt;Div B&gt; Service</v>
          </cell>
        </row>
        <row r="16">
          <cell r="E16" t="str">
            <v>Mode08</v>
          </cell>
          <cell r="F16" t="str">
            <v>CallerID Establish</v>
          </cell>
        </row>
        <row r="17">
          <cell r="E17" t="str">
            <v>Mode09</v>
          </cell>
          <cell r="F17" t="str">
            <v>NewCaller CRM Setup</v>
          </cell>
        </row>
        <row r="18">
          <cell r="E18" t="str">
            <v>Mode10</v>
          </cell>
          <cell r="F18" t="str">
            <v>Repeat Caller CRM Verify/Update</v>
          </cell>
        </row>
        <row r="19">
          <cell r="E19" t="str">
            <v>Mode11</v>
          </cell>
          <cell r="F19" t="str">
            <v>FirstCallOnIssueVerify</v>
          </cell>
        </row>
        <row r="20">
          <cell r="E20" t="str">
            <v>Mode12</v>
          </cell>
          <cell r="F20" t="str">
            <v>Issue Scoping</v>
          </cell>
        </row>
        <row r="21">
          <cell r="E21" t="str">
            <v>Mode13</v>
          </cell>
          <cell r="F21" t="str">
            <v>Tech Discussion, Note Taking</v>
          </cell>
        </row>
        <row r="22">
          <cell r="E22" t="str">
            <v>Mode14</v>
          </cell>
          <cell r="F22" t="str">
            <v>Good Result</v>
          </cell>
        </row>
        <row r="23">
          <cell r="E23" t="str">
            <v>Mode15</v>
          </cell>
          <cell r="F23" t="str">
            <v>Caller Abandons Discussion</v>
          </cell>
        </row>
        <row r="24">
          <cell r="E24" t="str">
            <v>Mode16</v>
          </cell>
          <cell r="F24" t="str">
            <v>&lt;Div B&gt; Case Number Assigned</v>
          </cell>
        </row>
        <row r="25">
          <cell r="E25" t="str">
            <v>Mode17</v>
          </cell>
          <cell r="F25" t="str">
            <v>Queued for Escalated Service</v>
          </cell>
        </row>
        <row r="26">
          <cell r="E26" t="str">
            <v>Mode18</v>
          </cell>
          <cell r="F26" t="str">
            <v>Wait Mode 17 aborted by Caller</v>
          </cell>
        </row>
        <row r="27">
          <cell r="E27" t="str">
            <v>Mode19</v>
          </cell>
          <cell r="F27" t="str">
            <v>Accepted by &lt;Div B&gt; Tech Expert</v>
          </cell>
        </row>
        <row r="28">
          <cell r="E28" t="str">
            <v>Mode20</v>
          </cell>
          <cell r="F28" t="str">
            <v>CallerID ReVerify</v>
          </cell>
        </row>
        <row r="29">
          <cell r="E29" t="str">
            <v>Mode21</v>
          </cell>
          <cell r="F29" t="str">
            <v>More Scoping</v>
          </cell>
        </row>
        <row r="30">
          <cell r="E30" t="str">
            <v>Mode22</v>
          </cell>
          <cell r="F30" t="str">
            <v>Tech Discussion</v>
          </cell>
        </row>
        <row r="31">
          <cell r="E31" t="str">
            <v>Mode23</v>
          </cell>
          <cell r="F31" t="str">
            <v>Good Result EscService</v>
          </cell>
        </row>
        <row r="32">
          <cell r="E32" t="str">
            <v>Mode24</v>
          </cell>
          <cell r="F32" t="str">
            <v>Open Issue and Case</v>
          </cell>
        </row>
        <row r="33">
          <cell r="E33" t="str">
            <v>Mode25</v>
          </cell>
          <cell r="F33" t="str">
            <v>Caller Abandons Discussion</v>
          </cell>
        </row>
        <row r="34">
          <cell r="E34" t="str">
            <v>Mode26</v>
          </cell>
          <cell r="F34" t="str">
            <v>Queued for &lt;Div B&gt; Sales</v>
          </cell>
        </row>
        <row r="35">
          <cell r="E35" t="str">
            <v>Mode27</v>
          </cell>
          <cell r="F35" t="str">
            <v>Sales Wait aborted by Caller</v>
          </cell>
        </row>
        <row r="36">
          <cell r="E36" t="str">
            <v>Mode28</v>
          </cell>
          <cell r="F36" t="str">
            <v>Accepted by Sales</v>
          </cell>
        </row>
        <row r="37">
          <cell r="E37" t="str">
            <v>Mode29</v>
          </cell>
          <cell r="F37" t="str">
            <v>Marketing / Order Status Discussion</v>
          </cell>
        </row>
        <row r="38">
          <cell r="E38" t="str">
            <v>Mode30</v>
          </cell>
          <cell r="F38" t="str">
            <v>Info Accepted</v>
          </cell>
        </row>
        <row r="39">
          <cell r="E39" t="str">
            <v>Mode31</v>
          </cell>
          <cell r="F39" t="str">
            <v>&lt;Div B&gt; Order to be Cancelled</v>
          </cell>
        </row>
        <row r="40">
          <cell r="E40" t="str">
            <v>Mode32</v>
          </cell>
          <cell r="F40" t="str">
            <v>Sales Discussion</v>
          </cell>
        </row>
        <row r="41">
          <cell r="E41" t="str">
            <v>Mode33</v>
          </cell>
          <cell r="F41" t="str">
            <v>CallerID Establish</v>
          </cell>
        </row>
        <row r="42">
          <cell r="E42" t="str">
            <v>Mode34</v>
          </cell>
          <cell r="F42" t="str">
            <v>NewCaller CRM Setup</v>
          </cell>
        </row>
        <row r="43">
          <cell r="E43" t="str">
            <v>Mode35</v>
          </cell>
          <cell r="F43" t="str">
            <v>Repeat Caller CRM Verify/Update</v>
          </cell>
        </row>
        <row r="44">
          <cell r="E44" t="str">
            <v>Mode36</v>
          </cell>
          <cell r="F44" t="str">
            <v>Order and Payment Taking</v>
          </cell>
        </row>
        <row r="45">
          <cell r="E45" t="str">
            <v>Mode37</v>
          </cell>
          <cell r="F45" t="str">
            <v>Order Confirmed</v>
          </cell>
        </row>
        <row r="46">
          <cell r="E46" t="str">
            <v>Mode38</v>
          </cell>
          <cell r="F46" t="str">
            <v>Queued for Refund / Return</v>
          </cell>
        </row>
        <row r="47">
          <cell r="E47" t="str">
            <v>Mode39</v>
          </cell>
          <cell r="F47" t="str">
            <v>Wait Mode 38 aborted by Caller</v>
          </cell>
        </row>
        <row r="48">
          <cell r="E48" t="str">
            <v>Mode40</v>
          </cell>
          <cell r="F48" t="str">
            <v>CallerID Establish</v>
          </cell>
        </row>
        <row r="49">
          <cell r="E49" t="str">
            <v>Mode41</v>
          </cell>
          <cell r="F49" t="str">
            <v>&lt;Div B&gt; Refund / Return Discussion</v>
          </cell>
        </row>
        <row r="50">
          <cell r="E50" t="str">
            <v>Mode42</v>
          </cell>
          <cell r="F50" t="str">
            <v>NewCaller CRM Setup</v>
          </cell>
        </row>
        <row r="51">
          <cell r="E51" t="str">
            <v>Mode43</v>
          </cell>
          <cell r="F51" t="str">
            <v>Repeat Caller CRM Verify/Update</v>
          </cell>
        </row>
        <row r="52">
          <cell r="E52" t="str">
            <v>Mode44</v>
          </cell>
          <cell r="F52" t="str">
            <v>Refund Making</v>
          </cell>
        </row>
        <row r="53">
          <cell r="E53" t="str">
            <v>Mode45</v>
          </cell>
          <cell r="F53" t="str">
            <v>&lt;Div B&gt; Refund Confirmed</v>
          </cell>
        </row>
        <row r="54">
          <cell r="E54" t="str">
            <v>Mode46</v>
          </cell>
          <cell r="F54" t="str">
            <v>Caller Abandons Transaction</v>
          </cell>
        </row>
        <row r="55">
          <cell r="E55" t="str">
            <v>Mode47</v>
          </cell>
          <cell r="F55" t="str">
            <v>Not Used</v>
          </cell>
        </row>
        <row r="56">
          <cell r="E56" t="str">
            <v>Mode48</v>
          </cell>
          <cell r="F56" t="str">
            <v>Not Used</v>
          </cell>
        </row>
        <row r="57">
          <cell r="E57" t="str">
            <v>Mode49</v>
          </cell>
          <cell r="F57" t="str">
            <v>Not Used</v>
          </cell>
        </row>
        <row r="58">
          <cell r="E58" t="str">
            <v>Mode50</v>
          </cell>
          <cell r="F58" t="str">
            <v>Queued for Service</v>
          </cell>
        </row>
        <row r="59">
          <cell r="E59" t="str">
            <v>Mode51</v>
          </cell>
          <cell r="F59" t="str">
            <v>Wait Mode 50 aborted by Caller</v>
          </cell>
        </row>
        <row r="60">
          <cell r="E60" t="str">
            <v>Mode52</v>
          </cell>
          <cell r="F60" t="str">
            <v>Accepted by &lt;Div A&gt; Service</v>
          </cell>
        </row>
        <row r="61">
          <cell r="E61" t="str">
            <v>Mode53</v>
          </cell>
          <cell r="F61" t="str">
            <v>CallerID Establish</v>
          </cell>
        </row>
        <row r="62">
          <cell r="E62" t="str">
            <v>Mode54</v>
          </cell>
          <cell r="F62" t="str">
            <v>NewCaller CRM Setup</v>
          </cell>
        </row>
        <row r="63">
          <cell r="E63" t="str">
            <v>Mode55</v>
          </cell>
          <cell r="F63" t="str">
            <v>Repeat Caller CRM Verify/Update</v>
          </cell>
        </row>
        <row r="64">
          <cell r="E64" t="str">
            <v>Mode56</v>
          </cell>
          <cell r="F64" t="str">
            <v>FirstCallOnIssueVerify</v>
          </cell>
        </row>
        <row r="65">
          <cell r="E65" t="str">
            <v>Mode57</v>
          </cell>
          <cell r="F65" t="str">
            <v>Issue Scoping</v>
          </cell>
        </row>
        <row r="66">
          <cell r="E66" t="str">
            <v>Mode58</v>
          </cell>
          <cell r="F66" t="str">
            <v>Tech Discussion, Note Taking</v>
          </cell>
        </row>
        <row r="67">
          <cell r="E67" t="str">
            <v>Mode59</v>
          </cell>
          <cell r="F67" t="str">
            <v>Good Result</v>
          </cell>
        </row>
        <row r="68">
          <cell r="E68" t="str">
            <v>Mode60</v>
          </cell>
          <cell r="F68" t="str">
            <v>Caller Abandons Discussion</v>
          </cell>
        </row>
        <row r="69">
          <cell r="E69" t="str">
            <v>Mode61</v>
          </cell>
          <cell r="F69" t="str">
            <v>&lt;Div A&gt; Case Number Assigned</v>
          </cell>
        </row>
        <row r="70">
          <cell r="E70" t="str">
            <v>Mode62</v>
          </cell>
          <cell r="F70" t="str">
            <v>Queued for Escalated Service</v>
          </cell>
        </row>
        <row r="71">
          <cell r="E71" t="str">
            <v>Mode63</v>
          </cell>
          <cell r="F71" t="str">
            <v>Wait Mode 62 aborted by Caller</v>
          </cell>
        </row>
        <row r="72">
          <cell r="E72" t="str">
            <v>Mode64</v>
          </cell>
          <cell r="F72" t="str">
            <v>Accepted by &lt;Div A&gt; Tech Expert</v>
          </cell>
        </row>
        <row r="73">
          <cell r="E73" t="str">
            <v>Mode65</v>
          </cell>
          <cell r="F73" t="str">
            <v>CallerID ReVerify</v>
          </cell>
        </row>
        <row r="74">
          <cell r="E74" t="str">
            <v>Mode66</v>
          </cell>
          <cell r="F74" t="str">
            <v>More Scoping</v>
          </cell>
        </row>
        <row r="75">
          <cell r="E75" t="str">
            <v>Mode67</v>
          </cell>
          <cell r="F75" t="str">
            <v>Tech Discussion</v>
          </cell>
        </row>
        <row r="76">
          <cell r="E76" t="str">
            <v>Mode68</v>
          </cell>
          <cell r="F76" t="str">
            <v>Good Result EscService</v>
          </cell>
        </row>
        <row r="77">
          <cell r="E77" t="str">
            <v>Mode69</v>
          </cell>
          <cell r="F77" t="str">
            <v>Open Issue and Case</v>
          </cell>
        </row>
        <row r="78">
          <cell r="E78" t="str">
            <v>Mode70</v>
          </cell>
          <cell r="F78" t="str">
            <v>Caller Abandons Discussion</v>
          </cell>
        </row>
        <row r="79">
          <cell r="E79" t="str">
            <v>Mode71</v>
          </cell>
          <cell r="F79" t="str">
            <v>Queued for &lt;Div A&gt; Sales</v>
          </cell>
        </row>
        <row r="80">
          <cell r="E80" t="str">
            <v>Mode72</v>
          </cell>
          <cell r="F80" t="str">
            <v>Sales Wait aborted by Caller</v>
          </cell>
        </row>
        <row r="81">
          <cell r="E81" t="str">
            <v>Mode73</v>
          </cell>
          <cell r="F81" t="str">
            <v>Accepted by Sales</v>
          </cell>
        </row>
        <row r="82">
          <cell r="E82" t="str">
            <v>Mode74</v>
          </cell>
          <cell r="F82" t="str">
            <v>Marketing / Order Status Discussion</v>
          </cell>
        </row>
        <row r="83">
          <cell r="E83" t="str">
            <v>Mode75</v>
          </cell>
          <cell r="F83" t="str">
            <v>Info Accepted</v>
          </cell>
        </row>
        <row r="84">
          <cell r="E84" t="str">
            <v>Mode76</v>
          </cell>
          <cell r="F84" t="str">
            <v>&lt;Div A&gt; Order to be Cancelled</v>
          </cell>
        </row>
        <row r="85">
          <cell r="E85" t="str">
            <v>Mode77</v>
          </cell>
          <cell r="F85" t="str">
            <v>Sales Discussion</v>
          </cell>
        </row>
        <row r="86">
          <cell r="E86" t="str">
            <v>Mode78</v>
          </cell>
          <cell r="F86" t="str">
            <v>CallerID Establish</v>
          </cell>
        </row>
        <row r="87">
          <cell r="E87" t="str">
            <v>Mode79</v>
          </cell>
          <cell r="F87" t="str">
            <v>NewCaller CRM Setup</v>
          </cell>
        </row>
        <row r="88">
          <cell r="E88" t="str">
            <v>Mode80</v>
          </cell>
          <cell r="F88" t="str">
            <v>Repeat Caller CRM Verify/Update</v>
          </cell>
        </row>
        <row r="89">
          <cell r="E89" t="str">
            <v>Mode81</v>
          </cell>
          <cell r="F89" t="str">
            <v>Order and Payment Taking</v>
          </cell>
        </row>
        <row r="90">
          <cell r="E90" t="str">
            <v>Mode82</v>
          </cell>
          <cell r="F90" t="str">
            <v>Order Confirmed</v>
          </cell>
        </row>
        <row r="91">
          <cell r="E91" t="str">
            <v>Mode83</v>
          </cell>
          <cell r="F91" t="str">
            <v>Queued for Refund / Return</v>
          </cell>
        </row>
        <row r="92">
          <cell r="E92" t="str">
            <v>Mode84</v>
          </cell>
          <cell r="F92" t="str">
            <v>Wait Mode 83 aborted by Caller</v>
          </cell>
        </row>
        <row r="93">
          <cell r="E93" t="str">
            <v>Mode85</v>
          </cell>
          <cell r="F93" t="str">
            <v>CallerID Establish</v>
          </cell>
        </row>
        <row r="94">
          <cell r="E94" t="str">
            <v>Mode86</v>
          </cell>
          <cell r="F94" t="str">
            <v>&lt;Div A&gt; Refund / Return Discussion</v>
          </cell>
        </row>
        <row r="95">
          <cell r="E95" t="str">
            <v>Mode87</v>
          </cell>
          <cell r="F95" t="str">
            <v>NewCaller CRM Setup</v>
          </cell>
        </row>
        <row r="96">
          <cell r="E96" t="str">
            <v>Mode88</v>
          </cell>
          <cell r="F96" t="str">
            <v>Repeat Caller CRM Verify/Update</v>
          </cell>
        </row>
        <row r="97">
          <cell r="E97" t="str">
            <v>Mode89</v>
          </cell>
          <cell r="F97" t="str">
            <v>Refund Making</v>
          </cell>
        </row>
        <row r="98">
          <cell r="E98" t="str">
            <v>Mode90</v>
          </cell>
          <cell r="F98" t="str">
            <v>&lt;Div A&gt; Refund Confirmed</v>
          </cell>
        </row>
        <row r="99">
          <cell r="E99" t="str">
            <v>Mode91</v>
          </cell>
          <cell r="F99" t="str">
            <v>Caller Abandons Transaction</v>
          </cell>
        </row>
        <row r="100">
          <cell r="E100" t="str">
            <v>Mode92</v>
          </cell>
          <cell r="F100" t="str">
            <v>Not Used</v>
          </cell>
        </row>
        <row r="101">
          <cell r="E101" t="str">
            <v>Mode93</v>
          </cell>
          <cell r="F101" t="str">
            <v>Not Used</v>
          </cell>
        </row>
        <row r="102">
          <cell r="E102" t="str">
            <v>Mode94</v>
          </cell>
          <cell r="F102" t="str">
            <v>Not Used</v>
          </cell>
        </row>
        <row r="103">
          <cell r="E103" t="str">
            <v>Mode95</v>
          </cell>
          <cell r="F103" t="str">
            <v>Not Used</v>
          </cell>
        </row>
        <row r="104">
          <cell r="E104" t="str">
            <v>Mode96</v>
          </cell>
          <cell r="F104" t="str">
            <v>Not Used</v>
          </cell>
        </row>
        <row r="105">
          <cell r="E105" t="str">
            <v>Mode97</v>
          </cell>
          <cell r="F105" t="str">
            <v>Not Used</v>
          </cell>
        </row>
        <row r="106">
          <cell r="E106" t="str">
            <v>Mode98</v>
          </cell>
          <cell r="F106" t="str">
            <v>Not Used</v>
          </cell>
        </row>
        <row r="107">
          <cell r="E107" t="str">
            <v>Mode99</v>
          </cell>
          <cell r="F107" t="str">
            <v>Not Used</v>
          </cell>
        </row>
        <row r="108">
          <cell r="E108" t="str">
            <v>Mode100</v>
          </cell>
          <cell r="F108" t="str">
            <v>Not Used</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6F89BA-1A51-4909-9922-08EA0B41586C}" name="Table1" displayName="Table1" ref="A24:C40" totalsRowShown="0" headerRowDxfId="243" headerRowBorderDxfId="242" tableBorderDxfId="241" totalsRowBorderDxfId="240">
  <autoFilter ref="A24:C40" xr:uid="{DA6F89BA-1A51-4909-9922-08EA0B41586C}"/>
  <tableColumns count="3">
    <tableColumn id="1" xr3:uid="{6A8FFAFB-0879-4328-B3AA-82BBD335F9A3}" name="ID" dataDxfId="239"/>
    <tableColumn id="2" xr3:uid="{13C28311-759B-411E-B0F5-1B3F468E83BE}" name="Sheet Name" dataDxfId="238" dataCellStyle="Hyperlink"/>
    <tableColumn id="3" xr3:uid="{56C83E70-53E4-4898-B287-4C2E4196BFE9}" name="Description" dataDxfId="23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16B603-AA27-4AB7-B372-E22552841ADC}" name="Table3" displayName="Table3" ref="A7:H108" totalsRowShown="0" headerRowDxfId="236" headerRowBorderDxfId="235" tableBorderDxfId="234">
  <autoFilter ref="A7:H108" xr:uid="{FD16B603-AA27-4AB7-B372-E22552841ADC}"/>
  <tableColumns count="8">
    <tableColumn id="1" xr3:uid="{A3731820-3B49-4069-9D8E-E1C3E449EFF8}" name="Mode"/>
    <tableColumn id="2" xr3:uid="{C1C40095-7C21-4E9A-B885-1A913756334B}" name="Agent Type"/>
    <tableColumn id="3" xr3:uid="{930826D1-E5C2-49F7-BC25-FB7ADF508D8B}" name="Prev Mode(s)"/>
    <tableColumn id="4" xr3:uid="{A2F3E136-EF9B-4576-AE25-0F8EF2F12984}" name="Call Done"/>
    <tableColumn id="5" xr3:uid="{E99D995E-4927-4C46-A29D-0382E80F9E7F}" name="DB FieldName">
      <calculatedColumnFormula>"Mode"&amp;A8</calculatedColumnFormula>
    </tableColumn>
    <tableColumn id="6" xr3:uid="{4B8E5486-27AC-4475-983C-21AB108FA605}" name="Description" dataDxfId="233"/>
    <tableColumn id="7" xr3:uid="{B09E8A01-8B4B-4C6F-A975-2E0AA5E7C22F}" name="Column1"/>
    <tableColumn id="8" xr3:uid="{498BAD2B-30E6-4989-AC0F-A817C7B69AE0}" name="Comment"/>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DA289C3-388D-495C-AD5A-D94BA85709F0}" name="Table4" displayName="Table4" ref="A10:M25" totalsRowShown="0" headerRowDxfId="232" headerRowBorderDxfId="231" tableBorderDxfId="230" totalsRowBorderDxfId="229">
  <autoFilter ref="A10:M25" xr:uid="{FDA289C3-388D-495C-AD5A-D94BA85709F0}"/>
  <tableColumns count="13">
    <tableColumn id="1" xr3:uid="{FCE9CCD6-EE42-4DC3-9899-44854A39C378}" name="Deliverable ID" dataDxfId="228"/>
    <tableColumn id="2" xr3:uid="{29B5E55D-B278-471F-9AF6-5C2C5F9E0FEA}" name="Deliverable Name" dataDxfId="227"/>
    <tableColumn id="3" xr3:uid="{95045A41-9543-440F-97FC-E3734719DBFE}" name="Description" dataDxfId="226"/>
    <tableColumn id="4" xr3:uid="{8CE4446B-49C5-451B-956F-0F29B256E2E1}" name="Type" dataDxfId="225"/>
    <tableColumn id="5" xr3:uid="{866D5085-C95A-4896-B8FD-E6BE3F875B26}" name="Requirement ID" dataDxfId="224"/>
    <tableColumn id="6" xr3:uid="{9224FF74-E72A-4EBD-AA2B-25946F4F79D4}" name="Started Date" dataDxfId="223"/>
    <tableColumn id="7" xr3:uid="{F80F2204-5C4D-44B9-80BD-6C00195AC281}" name="Started Time" dataDxfId="222"/>
    <tableColumn id="8" xr3:uid="{22C440F4-C7A9-4102-ADDC-92143F8C1025}" name="Done Date" dataDxfId="221"/>
    <tableColumn id="9" xr3:uid="{AFF85DEB-E2A9-4BCF-8BC9-DF182574CAA2}" name="Done Time" dataDxfId="220"/>
    <tableColumn id="10" xr3:uid="{6F287CD6-2945-40C2-9B45-6438485EBC70}" name="QC OK Date" dataDxfId="219"/>
    <tableColumn id="11" xr3:uid="{8100B223-F010-4D78-AFBE-EC933803F488}" name="QC OK Time" dataDxfId="218"/>
    <tableColumn id="12" xr3:uid="{ED6B8AA3-7D69-44A4-8C69-9CE718452750}" name="Done By" dataDxfId="217"/>
    <tableColumn id="13" xr3:uid="{2A39642B-81E8-4E26-BCC6-F80A76660E7E}" name="QC By" dataDxfId="216"/>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2215747-C722-4645-ABEC-487399B99D33}" name="Table5" displayName="Table5" ref="B7:G19" totalsRowShown="0" headerRowDxfId="215" headerRowBorderDxfId="214" tableBorderDxfId="213" totalsRowBorderDxfId="212">
  <autoFilter ref="B7:G19" xr:uid="{32215747-C722-4645-ABEC-487399B99D33}"/>
  <tableColumns count="6">
    <tableColumn id="1" xr3:uid="{85BADEAE-3298-4800-9B20-AE6543E34DA7}" name="ID Number" dataDxfId="211"/>
    <tableColumn id="2" xr3:uid="{09E7E7FE-C08D-4892-B0E5-04D9A068DBF4}" name="Table Name" dataDxfId="210"/>
    <tableColumn id="3" xr3:uid="{D609B14F-FAF1-4903-A8B8-C5817AE33157}" name="Table Type" dataDxfId="209"/>
    <tableColumn id="4" xr3:uid="{9FC11D5A-C7CB-4960-93A6-EB72759C509A}" name="Notes" dataDxfId="208"/>
    <tableColumn id="5" xr3:uid="{3CD4E237-F277-46EB-A138-D9AD766D40DC}" name="Records" dataDxfId="207"/>
    <tableColumn id="6" xr3:uid="{E961872A-9D66-4885-9496-D6DA92975B97}" name="Field Columns" dataDxfId="206"/>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2834087-7E87-41B5-A856-75C4F1FE8096}" name="Table6" displayName="Table6" ref="B11:R47" totalsRowShown="0" headerRowDxfId="205" headerRowBorderDxfId="204" tableBorderDxfId="203">
  <autoFilter ref="B11:R47" xr:uid="{02834087-7E87-41B5-A856-75C4F1FE8096}"/>
  <tableColumns count="17">
    <tableColumn id="1" xr3:uid="{78D969E2-714B-4B65-8EBD-15BE79EFE861}" name="ID" dataDxfId="202"/>
    <tableColumn id="2" xr3:uid="{5D452B7B-70D5-4151-953D-44BFCDF07C57}" name="Table(s) Involved" dataDxfId="201"/>
    <tableColumn id="3" xr3:uid="{3FE368D5-7E74-41FA-BD32-4F53AD89BE5A}" name="Data Test Name" dataDxfId="200"/>
    <tableColumn id="4" xr3:uid="{E408BCCC-047A-4ECC-A412-EA0A7E8F22F4}" name="Data Test Type" dataDxfId="199"/>
    <tableColumn id="5" xr3:uid="{286F8722-35A4-454F-AA58-8C419856B304}" name="Data Test Description" dataDxfId="198"/>
    <tableColumn id="6" xr3:uid="{6009026F-2C7B-40B6-9626-0A9A883C2B66}" name="Issue Name" dataDxfId="197"/>
    <tableColumn id="7" xr3:uid="{B9583BC9-EE0A-4402-B123-05C3DF80E9C3}" name="Issue Description" dataDxfId="196"/>
    <tableColumn id="8" xr3:uid="{C9D045A6-7F24-487C-8091-D65BBCC628D0}" name="Sample Size" dataDxfId="195"/>
    <tableColumn id="9" xr3:uid="{54ADA1FC-8E64-4A73-9347-11CC55C5598D}" name="Found Date" dataDxfId="194"/>
    <tableColumn id="10" xr3:uid="{87F712A6-4BF8-4A4F-8B49-2825C93BCB99}" name="Found Time" dataDxfId="193"/>
    <tableColumn id="11" xr3:uid="{00961CBC-CC48-4570-B942-8966679F3FD5}" name="Found By" dataDxfId="192"/>
    <tableColumn id="12" xr3:uid="{B0B60B12-819F-4B79-9983-B0169BACEA6C}" name="Priority of Issue to be Fixed" dataDxfId="191"/>
    <tableColumn id="13" xr3:uid="{7675BF86-AF1A-424D-AB69-F4BF6BF85361}" name="Method to Fix" dataDxfId="190"/>
    <tableColumn id="14" xr3:uid="{D537B671-68C6-4C3E-967C-4FD73CFEB9BF}" name="Reason to Fix Data" dataDxfId="189"/>
    <tableColumn id="15" xr3:uid="{84B1BDA9-31DB-49AA-B54F-6A1519063576}" name="Result" dataDxfId="188"/>
    <tableColumn id="16" xr3:uid="{5CB25078-7F8E-4EA1-A30E-0301C75B7ED9}" name="Done Date" dataDxfId="187"/>
    <tableColumn id="17" xr3:uid="{C8E6F21B-C3CD-4179-B33A-AEBAFDEAE1CA}" name="Done Time" dataDxfId="186"/>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43D3BD2-6311-470D-A9B0-DA7E40EC8663}" name="Table7" displayName="Table7" ref="B7:D406" totalsRowShown="0" headerRowDxfId="185" dataDxfId="183" headerRowBorderDxfId="184" tableBorderDxfId="182" totalsRowBorderDxfId="181" headerRowCellStyle="Normal_AreCodes" dataCellStyle="Normal_AreCodes">
  <autoFilter ref="B7:D406" xr:uid="{443D3BD2-6311-470D-A9B0-DA7E40EC8663}"/>
  <tableColumns count="3">
    <tableColumn id="1" xr3:uid="{A31E2193-6BBC-40A2-A7A7-1AA0374E9B66}" name="AreaCodeID" dataDxfId="180" dataCellStyle="Normal_AreCodes"/>
    <tableColumn id="2" xr3:uid="{C7F2D364-0952-41FC-8B8A-5B1E49A2E3B5}" name="AreaCode" dataDxfId="179" dataCellStyle="Normal_AreCodes"/>
    <tableColumn id="3" xr3:uid="{EB50344B-13D8-4458-9D2F-49E86B2F6AF1}" name="ProvStateID" dataDxfId="178" dataCellStyle="Normal_AreCodes"/>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7C71D97-068F-4517-83C6-A25101A5F179}" name="Table8" displayName="Table8" ref="B7:C13" totalsRowShown="0" headerRowDxfId="177" headerRowBorderDxfId="176" tableBorderDxfId="175" totalsRowBorderDxfId="174" headerRowCellStyle="Normal_Countries">
  <autoFilter ref="B7:C13" xr:uid="{07C71D97-068F-4517-83C6-A25101A5F179}"/>
  <tableColumns count="2">
    <tableColumn id="1" xr3:uid="{61644394-D722-4098-965A-7E901281672A}" name="CountryID" dataDxfId="173" dataCellStyle="Normal_Countries"/>
    <tableColumn id="2" xr3:uid="{FE613286-109F-4383-AE7D-7BDC67716BE8}" name="Country" dataDxfId="172" dataCellStyle="Normal_Countries"/>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23C5E5A-F464-4F75-A327-10336AC494DD}" name="Table9" displayName="Table9" ref="B17:F24" totalsRowShown="0" headerRowDxfId="171" headerRowBorderDxfId="170" tableBorderDxfId="169" totalsRowBorderDxfId="168" headerRowCellStyle="Normal_Sheet9">
  <autoFilter ref="B17:F24" xr:uid="{923C5E5A-F464-4F75-A327-10336AC494DD}"/>
  <tableColumns count="5">
    <tableColumn id="1" xr3:uid="{644F0635-7C53-4AF3-A064-AA950BB7EF4C}" name="ProductID" dataDxfId="167" dataCellStyle="Normal_Sheet9"/>
    <tableColumn id="2" xr3:uid="{A19D09D2-ED92-4DBC-9382-179AB9F2392D}" name="ProductCode" dataDxfId="166" dataCellStyle="Normal_Sheet9"/>
    <tableColumn id="3" xr3:uid="{48A8C6DB-487B-435D-B1BA-DEEEE139771C}" name="ProductFullName" dataDxfId="165" dataCellStyle="Normal_Sheet9"/>
    <tableColumn id="4" xr3:uid="{69BFBC8D-91BE-4AD4-B087-CFA1F3968D74}" name="ApproxSellPrice" dataDxfId="164" dataCellStyle="Normal_Sheet9"/>
    <tableColumn id="5" xr3:uid="{DDFD4B81-E4CF-4CA6-8C5B-2028561ADA0C}" name="CountUnitsInPackage" dataDxfId="163" dataCellStyle="Normal_Sheet9"/>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EC6B959-02CE-45A3-827A-23AAE77B62DD}" name="Table10" displayName="Table10" ref="B28:E33" totalsRowShown="0" headerRowDxfId="162" headerRowBorderDxfId="161" tableBorderDxfId="160" totalsRowBorderDxfId="159" headerRowCellStyle="Normal_Terms">
  <autoFilter ref="B28:E33" xr:uid="{1EC6B959-02CE-45A3-827A-23AAE77B62DD}"/>
  <tableColumns count="4">
    <tableColumn id="1" xr3:uid="{3377CA94-142E-4441-A0C7-E036D7C20FA2}" name="TermsID" dataDxfId="158" dataCellStyle="Normal_Terms"/>
    <tableColumn id="2" xr3:uid="{7FA30EB4-0A05-4C4F-8F64-14C7869FCC22}" name="TermCode" dataDxfId="157" dataCellStyle="Normal_Terms"/>
    <tableColumn id="3" xr3:uid="{44B138E4-0FBA-47B9-BC70-6AA396913281}" name="DaysToPay" dataDxfId="156" dataCellStyle="Normal_Terms"/>
    <tableColumn id="4" xr3:uid="{CB97A5D0-F581-438F-85F4-ED8763516267}" name="DiscountPercent" dataDxfId="155" dataCellStyle="Normal_Terms"/>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6119E99F-089D-42EB-8AAA-F91F3690C409}" name="Table18" displayName="Table18" ref="B7:S1412" totalsRowShown="0" headerRowDxfId="0" dataDxfId="1" headerRowBorderDxfId="21" tableBorderDxfId="22" totalsRowBorderDxfId="20" headerRowCellStyle="Normal_Customers" dataCellStyle="Normal_Customers">
  <autoFilter ref="B7:S1412" xr:uid="{6119E99F-089D-42EB-8AAA-F91F3690C409}"/>
  <tableColumns count="18">
    <tableColumn id="1" xr3:uid="{363690F1-AF42-417F-92F7-475BBDA5A199}" name="CustomerID" dataDxfId="19" dataCellStyle="Normal_Customers"/>
    <tableColumn id="2" xr3:uid="{B3D99B5C-990F-4B66-9EA8-CFC3CA1F9D7E}" name="Company Name" dataDxfId="18" dataCellStyle="Normal_Customers"/>
    <tableColumn id="3" xr3:uid="{1AED82DF-1B08-4FBD-B907-CF7D0725D4A7}" name="Attn" dataDxfId="17" dataCellStyle="Normal_Customers"/>
    <tableColumn id="4" xr3:uid="{0403A6F8-7B57-4C3B-8B04-B3EAD756BB16}" name="POBoxOrRR" dataDxfId="16" dataCellStyle="Normal_Customers"/>
    <tableColumn id="5" xr3:uid="{65585D7C-AED6-45F3-8E56-D5979266A403}" name="Street" dataDxfId="15" dataCellStyle="Normal_Customers"/>
    <tableColumn id="6" xr3:uid="{3675CDB4-6B2E-477B-A13C-C2B46A43F205}" name="SuiteOrApt" dataDxfId="14" dataCellStyle="Normal_Customers"/>
    <tableColumn id="7" xr3:uid="{24B14DFA-7409-45B5-BA66-9D0BCE0897D5}" name="PlaceID" dataDxfId="13" dataCellStyle="Normal_Customers"/>
    <tableColumn id="8" xr3:uid="{33889C7C-81C8-41BD-87A0-0D1E53FA2B1E}" name="Place" dataDxfId="12" dataCellStyle="Normal_Customers">
      <calculatedColumnFormula>VLOOKUP(H8,Places!$B$8:$C$929,2,FALSE)</calculatedColumnFormula>
    </tableColumn>
    <tableColumn id="9" xr3:uid="{91199BEA-A831-4932-B582-95210D7DE770}" name="ProvStateID" dataDxfId="11" dataCellStyle="Normal_Customers"/>
    <tableColumn id="10" xr3:uid="{97AC1658-B0D2-4D4F-A8E0-A51447EA62B0}" name="ProvStateName" dataDxfId="10" dataCellStyle="Normal_Customers">
      <calculatedColumnFormula>VLOOKUP(J8,ProvStates!$B$8:$D$95,3,FALSE)</calculatedColumnFormula>
    </tableColumn>
    <tableColumn id="11" xr3:uid="{EA0D5EB5-76AE-4BCD-BE3A-EB90B729AE44}" name="PostCodeZip" dataDxfId="9" dataCellStyle="Normal_Customers"/>
    <tableColumn id="12" xr3:uid="{52DBA5B0-4EEB-45A8-93CE-3289BA129DD0}" name="MailingLastLine" dataDxfId="8" dataCellStyle="Normal_Customers"/>
    <tableColumn id="13" xr3:uid="{5E04B235-424C-42B1-8B1E-DB39F4373AA5}" name="CountryID" dataDxfId="7" dataCellStyle="Normal_Customers"/>
    <tableColumn id="14" xr3:uid="{2229DC34-4442-4A9E-ABA3-3A15FAFE27AD}" name="CountryName" dataDxfId="6" dataCellStyle="Normal_Customers">
      <calculatedColumnFormula>VLOOKUP(N8,'Other Data'!$B$8:$C$13,2,FALSE)</calculatedColumnFormula>
    </tableColumn>
    <tableColumn id="15" xr3:uid="{2D63509D-5696-497A-972A-0286E913EDE3}" name="AreaCodeID" dataDxfId="5" dataCellStyle="Normal_Customers"/>
    <tableColumn id="16" xr3:uid="{89C71322-E366-416B-A918-2CA4B7D7C791}" name="PhoneNumber" dataDxfId="4" dataCellStyle="Normal_Customers"/>
    <tableColumn id="17" xr3:uid="{A1E1920C-E6E7-478C-A67D-207CA7CD38F0}" name="TermsID" dataDxfId="3" dataCellStyle="Normal_Customers"/>
    <tableColumn id="18" xr3:uid="{4AF39846-D22D-4496-92B4-04EDC19F6E72}" name="Terms" dataDxfId="2">
      <calculatedColumnFormula>VLOOKUP(R8,'Other Data'!$B$29:$C$33,2,FALSE)</calculatedColumnFormula>
    </tableColumn>
  </tableColumns>
  <tableStyleInfo name="TableStyleLight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3F15BD9-619F-4463-A665-2B80A3E75732}" name="Table11" displayName="Table11" ref="B7:Q1129" totalsRowShown="0" headerRowDxfId="154" dataDxfId="152" headerRowBorderDxfId="153" tableBorderDxfId="151" headerRowCellStyle="Normal_Greeters" dataCellStyle="Normal_Greeters">
  <autoFilter ref="B7:Q1129" xr:uid="{C3F15BD9-619F-4463-A665-2B80A3E75732}"/>
  <tableColumns count="16">
    <tableColumn id="1" xr3:uid="{C3AE09B2-3B75-4369-BA45-249E517A42C5}" name="NY-FD-ID" dataDxfId="150" dataCellStyle="Normal_Greeters"/>
    <tableColumn id="2" xr3:uid="{8E47F383-2D73-4335-BC5E-2659849CEA69}" name="ShiftDate" dataDxfId="149" dataCellStyle="Normal_Greeters"/>
    <tableColumn id="3" xr3:uid="{16479512-51A6-41BB-936F-677818914E19}" name="ShiftNbr" dataDxfId="148" dataCellStyle="Normal_Greeters"/>
    <tableColumn id="4" xr3:uid="{7D85F2BC-DC54-4C0C-96E4-EBE65EC34113}" name="Mode00" dataDxfId="147" dataCellStyle="Normal_Greeters"/>
    <tableColumn id="5" xr3:uid="{D50EA2F9-7AAA-47B9-9044-B4E5201B6BF8}" name="Mode00Dur" dataDxfId="146" dataCellStyle="Normal_Greeters"/>
    <tableColumn id="6" xr3:uid="{8219BA80-7ECF-4558-A675-A269CDF36A3D}" name="PhoneLinesCount" dataDxfId="145" dataCellStyle="Normal_Greeters"/>
    <tableColumn id="7" xr3:uid="{F189868C-196A-4747-B3BC-AF100ABD82C2}" name="Mode01" dataDxfId="144" dataCellStyle="Normal_Greeters"/>
    <tableColumn id="8" xr3:uid="{3CD6FD2F-882C-4625-80AC-60AB5F91D737}" name="Mode02" dataDxfId="143" dataCellStyle="Normal_Greeters"/>
    <tableColumn id="9" xr3:uid="{A1CDA363-7764-4D5E-9094-95394F0149CB}" name="Mode02Dur" dataDxfId="142" dataCellStyle="Normal_Greeters"/>
    <tableColumn id="10" xr3:uid="{5786269B-0E8E-4AA9-AC8B-4243E3DA38CB}" name="Mode03" dataDxfId="141" dataCellStyle="Normal_Greeters"/>
    <tableColumn id="11" xr3:uid="{C49C3496-BE50-4115-9840-24BCE55502E6}" name="Mode04Dur" dataDxfId="140" dataCellStyle="Normal_Greeters"/>
    <tableColumn id="12" xr3:uid="{D084CBA9-08C8-4F80-8F36-21E762277198}" name="Mode05" dataDxfId="139" dataCellStyle="Normal_Greeters"/>
    <tableColumn id="13" xr3:uid="{0E5894C8-7CE2-4D81-A66C-F8BC43CDCDFF}" name="Mode26" dataDxfId="138" dataCellStyle="Normal_Greeters"/>
    <tableColumn id="14" xr3:uid="{173B5089-5522-4829-B802-13EA5F4EFB6D}" name="Mode50" dataDxfId="137" dataCellStyle="Normal_Greeters"/>
    <tableColumn id="15" xr3:uid="{3460BECD-4E7B-443A-8BA7-FD7845E17BCE}" name="Mode71" dataDxfId="136" dataCellStyle="Normal_Greeters"/>
    <tableColumn id="16" xr3:uid="{9E0D00DD-53F8-49F6-9DD0-0A91D25A1A6E}" name="Mode99" dataDxfId="135" dataCellStyle="Normal_Greeters"/>
  </tableColumns>
  <tableStyleInfo name="TableStyleLight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6090A7-AC42-4409-9DF8-CBC642EDEBAF}" name="Table2" displayName="Table2" ref="B7:J10271" totalsRowShown="0" headerRowDxfId="23" dataDxfId="24" headerRowBorderDxfId="34" tableBorderDxfId="35" headerRowCellStyle="Normal_Sheet7" dataCellStyle="Normal_Sheet7">
  <autoFilter ref="B7:J10271" xr:uid="{BDBB8681-403F-437B-991E-3A03B0638E67}"/>
  <tableColumns count="9">
    <tableColumn id="1" xr3:uid="{582AB490-B758-4170-8D56-DCFBE86254EB}" name="OrdCall-VANID" dataDxfId="33" dataCellStyle="Normal_Sheet7"/>
    <tableColumn id="2" xr3:uid="{DF282710-69EC-4C3F-A144-6217C5DBD243}" name="CustomerID" dataDxfId="32" dataCellStyle="Normal_Sheet7"/>
    <tableColumn id="3" xr3:uid="{3F5BF7F0-D004-43BE-BCF0-49BBA0B55399}" name="CompanyName" dataDxfId="31" dataCellStyle="Normal_Sheet7">
      <calculatedColumnFormula>VLOOKUP(C8,Customers!$B$8:$C$1412,2,FALSE)</calculatedColumnFormula>
    </tableColumn>
    <tableColumn id="4" xr3:uid="{D62E7A09-DA5E-4040-8FED-D48920A02697}" name="InvDate" dataDxfId="30" dataCellStyle="Normal_Sheet7"/>
    <tableColumn id="5" xr3:uid="{7C382B71-5F53-4CDA-B343-BCB214B1B725}" name="ProductID" dataDxfId="29" dataCellStyle="Normal_Sheet7"/>
    <tableColumn id="6" xr3:uid="{E662A9AC-5C5F-4E98-A4A8-91A1A3DF134A}" name="ProductCode" dataDxfId="28" dataCellStyle="Normal_Sheet7">
      <calculatedColumnFormula>VLOOKUP(F8,'Other Data'!$B$17:$C$24,2,FALSE)</calculatedColumnFormula>
    </tableColumn>
    <tableColumn id="7" xr3:uid="{DD9694B4-01DE-4EEC-9F70-76E408164006}" name="Quantity" dataDxfId="27" dataCellStyle="Normal_Sheet7"/>
    <tableColumn id="8" xr3:uid="{D68D0D8A-8E93-4832-9314-E09A7D5C20F7}" name="CallStartTime" dataDxfId="26" dataCellStyle="Normal_Sheet7"/>
    <tableColumn id="9" xr3:uid="{622248E3-ECC6-4D94-BC92-A5C074A517E0}" name="CallTimeSecs" dataDxfId="25" dataCellStyle="Normal_Sheet7"/>
  </tableColumns>
  <tableStyleInfo name="TableStyleLight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4190004-79DA-424A-A834-F4CC839464C2}" name="Table12" displayName="Table12" ref="B7:G929" totalsRowShown="0" headerRowDxfId="134" headerRowBorderDxfId="133" tableBorderDxfId="132" headerRowCellStyle="Normal_Sheet8">
  <autoFilter ref="B7:G929" xr:uid="{A4190004-79DA-424A-A834-F4CC839464C2}"/>
  <tableColumns count="6">
    <tableColumn id="1" xr3:uid="{E98AE19E-2A7A-4A72-9045-A1EB389F1B35}" name="PlacesID" dataDxfId="131" dataCellStyle="Normal_Sheet8"/>
    <tableColumn id="2" xr3:uid="{32CEC96D-975A-4941-BB21-89E4A7C89B37}" name="Place" dataDxfId="130" dataCellStyle="Normal_Sheet8"/>
    <tableColumn id="3" xr3:uid="{90C42FF2-DF57-4A7B-877F-AAE79780AD7F}" name="ProvStateID" dataDxfId="129" dataCellStyle="Normal_Sheet8"/>
    <tableColumn id="4" xr3:uid="{B88BAB56-7843-4C96-8F7B-2CBB27101972}" name="ProvStatesNames" dataDxfId="128" dataCellStyle="Normal_Sheet8">
      <calculatedColumnFormula>VLOOKUP(D8,ProvStates!$B$8:$D$95,3,FALSE)</calculatedColumnFormula>
    </tableColumn>
    <tableColumn id="5" xr3:uid="{470D1FF9-92E4-42F6-ACB3-9C16CEAB0641}" name="CountryID">
      <calculatedColumnFormula>VLOOKUP(D8,Customers!$J$8:$N$1412,5,FALSE)</calculatedColumnFormula>
    </tableColumn>
    <tableColumn id="6" xr3:uid="{5E3AFE22-8A06-4321-A5D4-44E63ED549A1}" name="CountryName">
      <calculatedColumnFormula>VLOOKUP(F8,Customers!$N$8:$O$1412,2,FALSE)</calculatedColumnFormula>
    </tableColumn>
  </tableColumns>
  <tableStyleInfo name="TableStyleLight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F35DC6F-33AA-4F18-B8BA-2C7CB070A33B}" name="Table13" displayName="Table13" ref="B7:G95" totalsRowShown="0" headerRowDxfId="127" dataDxfId="125" headerRowBorderDxfId="126" tableBorderDxfId="124" headerRowCellStyle="Normal_ProvStates" dataCellStyle="Normal_ProvStates">
  <autoFilter ref="B7:G95" xr:uid="{DF35DC6F-33AA-4F18-B8BA-2C7CB070A33B}"/>
  <tableColumns count="6">
    <tableColumn id="1" xr3:uid="{59DB14CE-FCCE-4D62-902B-C31483A3A832}" name="ProvStateID" dataDxfId="123" dataCellStyle="Normal_ProvStates"/>
    <tableColumn id="2" xr3:uid="{096616DE-7A36-45E8-94A2-7BAAA19AB201}" name="ProvState" dataDxfId="122" dataCellStyle="Normal_ProvStates"/>
    <tableColumn id="3" xr3:uid="{2F0EA0C8-975B-4B9A-85F6-68C9DD8FBF2B}" name="ProvStateFullText" dataDxfId="121" dataCellStyle="Normal_ProvStates"/>
    <tableColumn id="4" xr3:uid="{668F3398-EE4F-4F26-91F9-EA56C398B20D}" name="CountryID" dataDxfId="120" dataCellStyle="Normal_ProvStates">
      <calculatedColumnFormula>IF(ISERROR(VLOOKUP(B8,Customers!$J$8:$N$1412,5,FALSE)),"",VLOOKUP(B8,Customers!$J$8:$N$1412,5,FALSE))</calculatedColumnFormula>
    </tableColumn>
    <tableColumn id="5" xr3:uid="{A37CFDB5-FEA1-4042-8A38-7228D7A0D5E1}" name="CountryName" dataDxfId="119">
      <calculatedColumnFormula>IF(ISERROR(VLOOKUP(E8,Customers!$N$8:$O$1412,2,FALSE)),"",VLOOKUP(E8,Customers!$N$8:$O$1412,2,FALSE))</calculatedColumnFormula>
    </tableColumn>
    <tableColumn id="6" xr3:uid="{140BA3E6-88E0-44ED-8046-075621A6ED7E}" name="Counts" dataDxfId="118" dataCellStyle="Normal_ProvStates"/>
  </tableColumns>
  <tableStyleInfo name="TableStyleLight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7A7EEF3-5304-49DE-A6BC-3FE29835D47A}" name="Table14" displayName="Table14" ref="B7:I13570" totalsRowShown="0" headerRowDxfId="117" dataDxfId="115" headerRowBorderDxfId="116" tableBorderDxfId="114" headerRowCellStyle="Normal_SprtCall-VAN" dataCellStyle="Normal_SprtCall-VAN">
  <autoFilter ref="B7:I13570" xr:uid="{A7A7EEF3-5304-49DE-A6BC-3FE29835D47A}"/>
  <tableColumns count="8">
    <tableColumn id="1" xr3:uid="{3BD1ECCA-8938-4820-9B87-078A5C339188}" name="SprtCall-VANID" dataDxfId="113" dataCellStyle="Normal_SprtCall-VAN"/>
    <tableColumn id="2" xr3:uid="{C3D179CD-84BB-43A7-AC6C-9E9C8FDBD27F}" name="InvDate" dataDxfId="112" dataCellStyle="Normal_SprtCall-VAN"/>
    <tableColumn id="3" xr3:uid="{5A181A9D-3A39-4030-A545-593E82348371}" name="CustomerID" dataDxfId="111" dataCellStyle="Normal_SprtCall-VAN"/>
    <tableColumn id="4" xr3:uid="{48C1B4A9-00AB-4EF1-92F4-F8FA0DC7C1E1}" name="CompanyName">
      <calculatedColumnFormula>VLOOKUP(D8,Customers!$B$8:$C$1412,2,FALSE)</calculatedColumnFormula>
    </tableColumn>
    <tableColumn id="5" xr3:uid="{A6899690-2F73-4760-8379-3E23BA4773F3}" name="ProductID" dataDxfId="110" dataCellStyle="Normal_SprtCall-VAN"/>
    <tableColumn id="6" xr3:uid="{769A2220-EA4D-4DE6-BCE6-DBF85379657E}" name="ProductName" dataDxfId="109" dataCellStyle="Normal_SprtCall-VAN">
      <calculatedColumnFormula>VLOOKUP(F8,'Other Data'!$B$17:$C$24,2,FALSE)</calculatedColumnFormula>
    </tableColumn>
    <tableColumn id="7" xr3:uid="{C1FEDC60-6FC1-4309-B232-465A35CBAB94}" name="CallStartTime" dataDxfId="108" dataCellStyle="Normal_SprtCall-VAN"/>
    <tableColumn id="8" xr3:uid="{BB0E3C6A-9CAE-428E-ACB9-0F218F20294B}" name="CallTimeSecs" dataDxfId="107" dataCellStyle="Normal_SprtCall-VAN"/>
  </tableColumns>
  <tableStyleInfo name="TableStyleLight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FD0CFBA-7CA6-424C-BEC9-1C1C0E054EC1}" name="Table15" displayName="Table15" ref="B7:S728" totalsRowShown="0" headerRowDxfId="106" dataDxfId="104" headerRowBorderDxfId="105" tableBorderDxfId="103" totalsRowBorderDxfId="102" headerRowCellStyle="Normal_VAN-Tech-Supports" dataCellStyle="Normal_VAN-Tech-Supports">
  <autoFilter ref="B7:S728" xr:uid="{DFD0CFBA-7CA6-424C-BEC9-1C1C0E054EC1}"/>
  <tableColumns count="18">
    <tableColumn id="1" xr3:uid="{1ABB54A4-B50B-4144-987E-CF3FE0F2BF18}" name="NY-T-SupportID" dataDxfId="101" dataCellStyle="Normal_VAN-Tech-Supports"/>
    <tableColumn id="2" xr3:uid="{82B1B8CE-0DF1-438F-AAB3-E81C2FC629A5}" name="ShiftDate" dataDxfId="100" dataCellStyle="Normal_VAN-Tech-Supports"/>
    <tableColumn id="3" xr3:uid="{2715A157-A6E0-4B53-B510-6816083C3267}" name="ShiftNbr" dataDxfId="99" dataCellStyle="Normal_VAN-Tech-Supports"/>
    <tableColumn id="4" xr3:uid="{AE979097-33B0-4AA3-9521-3701F2E88151}" name="Mode52" dataDxfId="98" dataCellStyle="Normal_VAN-Tech-Supports"/>
    <tableColumn id="5" xr3:uid="{C255E623-FA13-452B-9C69-7B7A96496FFF}" name="Mode52Dur" dataDxfId="97" dataCellStyle="Normal_VAN-Tech-Supports"/>
    <tableColumn id="6" xr3:uid="{CF899A79-61F3-461F-BCEE-957954B524BA}" name="Mode53Dur" dataDxfId="96" dataCellStyle="Normal_VAN-Tech-Supports"/>
    <tableColumn id="7" xr3:uid="{91C42A63-D7B6-4C21-932A-9612E1A3C31B}" name="Mode54" dataDxfId="95" dataCellStyle="Normal_VAN-Tech-Supports"/>
    <tableColumn id="8" xr3:uid="{8EEAC6BB-6467-4004-8EF8-E34984DA4B9A}" name="Mode54Dur" dataDxfId="94" dataCellStyle="Normal_VAN-Tech-Supports"/>
    <tableColumn id="9" xr3:uid="{8B88795D-A104-4C4A-B280-306867E95F94}" name="Mode55Dur" dataDxfId="93" dataCellStyle="Normal_VAN-Tech-Supports"/>
    <tableColumn id="10" xr3:uid="{0F367211-3B20-401B-8797-D16EB25A3E73}" name="Mode56Dur" dataDxfId="92" dataCellStyle="Normal_VAN-Tech-Supports"/>
    <tableColumn id="11" xr3:uid="{9FC71CA6-5683-4A86-83B9-88525505411E}" name="Mode57Dur" dataDxfId="91" dataCellStyle="Normal_VAN-Tech-Supports"/>
    <tableColumn id="12" xr3:uid="{25F791DD-486A-4865-BD4A-14F575A31812}" name="Mode58Dur" dataDxfId="90" dataCellStyle="Normal_VAN-Tech-Supports"/>
    <tableColumn id="13" xr3:uid="{471E8991-22D3-4135-B9C8-2B85FA072995}" name="Mode59" dataDxfId="89" dataCellStyle="Normal_VAN-Tech-Supports"/>
    <tableColumn id="14" xr3:uid="{FEBD63E7-3244-442F-A784-D77A885438D7}" name="Mode59Dur" dataDxfId="88" dataCellStyle="Normal_VAN-Tech-Supports"/>
    <tableColumn id="15" xr3:uid="{BA20B7A2-0FD4-427F-B3BE-CA619C18406B}" name="Mode60" dataDxfId="87" dataCellStyle="Normal_VAN-Tech-Supports"/>
    <tableColumn id="16" xr3:uid="{E8D3567B-DB7C-4728-A55C-AD65C8415A47}" name="Mode60Dur" dataDxfId="86" dataCellStyle="Normal_VAN-Tech-Supports"/>
    <tableColumn id="17" xr3:uid="{D4DC5AA2-81DD-42B4-925A-9E8806951088}" name="Mode61" dataDxfId="85" dataCellStyle="Normal_VAN-Tech-Supports"/>
    <tableColumn id="18" xr3:uid="{CC9250FC-00F3-44D8-B7E9-F497C5E13B43}" name="Mode61Dur" dataDxfId="84" dataCellStyle="Normal_VAN-Tech-Supports"/>
  </tableColumns>
  <tableStyleInfo name="TableStyleLight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CEDDD01-D27C-4474-B199-091EA700FEE8}" name="Table16" displayName="Table16" ref="B7:O728" totalsRowShown="0" headerRowDxfId="83" dataDxfId="81" headerRowBorderDxfId="82" tableBorderDxfId="80" totalsRowBorderDxfId="79" headerRowCellStyle="Normal_VAN-Tech-Supports" dataCellStyle="Normal_VAN-Tech-Supports">
  <autoFilter ref="B7:O728" xr:uid="{FCEDDD01-D27C-4474-B199-091EA700FEE8}"/>
  <tableColumns count="14">
    <tableColumn id="1" xr3:uid="{79329D60-05E9-4A20-89CD-2ADE81A5A94C}" name="NY-T-SupportID" dataDxfId="78" dataCellStyle="Normal_VAN-Tech-Supports"/>
    <tableColumn id="2" xr3:uid="{98006933-A6FA-448F-91BE-78E0BB1912FC}" name="ShiftDate" dataDxfId="77" dataCellStyle="Normal_VAN-Tech-Supports"/>
    <tableColumn id="3" xr3:uid="{33772C72-00DD-4B6D-A798-9628891309E9}" name="ShiftNbr" dataDxfId="76" dataCellStyle="Normal_VAN-Tech-Supports"/>
    <tableColumn id="4" xr3:uid="{EB9E35EA-0BC9-4BE5-BAB8-C6B7B6E8B646}" name="Mode64" dataDxfId="75" dataCellStyle="Normal_VAN-Tech-Supports"/>
    <tableColumn id="5" xr3:uid="{916C873D-C77A-42C4-811F-28A9E8395ACA}" name="Mode64Dur" dataDxfId="74" dataCellStyle="Normal_VAN-Tech-Supports"/>
    <tableColumn id="6" xr3:uid="{7FD8C0C9-73F4-4A1A-88BB-0F9413658011}" name="Mode65Dur" dataDxfId="73" dataCellStyle="Normal_VAN-Tech-Supports"/>
    <tableColumn id="7" xr3:uid="{28B0C723-74BB-4FA2-9E99-8AA3223FB276}" name="Mode66Dur" dataDxfId="72" dataCellStyle="Normal_VAN-Tech-Supports"/>
    <tableColumn id="8" xr3:uid="{7F2A5892-CE94-42D9-9FAD-1D73FE72463A}" name="Mode67Dur" dataDxfId="71" dataCellStyle="Normal_VAN-Tech-Supports"/>
    <tableColumn id="9" xr3:uid="{086E0111-423C-4BB3-8773-CE1356AA752F}" name="Mode68" dataDxfId="70" dataCellStyle="Normal_VAN-Tech-Supports"/>
    <tableColumn id="10" xr3:uid="{6170DA6F-5A5A-4574-8036-03BCE2F8848C}" name="Mode68Dur" dataDxfId="69" dataCellStyle="Normal_VAN-Tech-Supports"/>
    <tableColumn id="11" xr3:uid="{9DC26D06-7FE1-40CF-A1B6-30013AFEB8BC}" name="Mode69" dataDxfId="68" dataCellStyle="Normal_VAN-Tech-Supports"/>
    <tableColumn id="12" xr3:uid="{3D48FAD8-8AB5-44C9-A6AF-6EADE14241A1}" name="Mode69Dur" dataDxfId="67" dataCellStyle="Normal_VAN-Tech-Supports"/>
    <tableColumn id="13" xr3:uid="{581C9ED4-AA51-4890-8670-DBAB8834F70E}" name="Mode70" dataDxfId="66" dataCellStyle="Normal_VAN-Tech-Supports"/>
    <tableColumn id="14" xr3:uid="{3B231E6F-1FBC-41D8-AC22-3683933EE2AB}" name="Mode70Dur" dataDxfId="65" dataCellStyle="Normal_VAN-Tech-Supports"/>
  </tableColumns>
  <tableStyleInfo name="TableStyleLight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D1D1B81-807D-4D11-8038-6DE75E1CD401}" name="Table17" displayName="Table17" ref="B7:Y728" totalsRowShown="0" headerRowDxfId="64" dataDxfId="62" headerRowBorderDxfId="63" tableBorderDxfId="61" totalsRowBorderDxfId="60" headerRowCellStyle="Normal_Sheet1" dataCellStyle="Normal_Sheet1">
  <autoFilter ref="B7:Y728" xr:uid="{2D1D1B81-807D-4D11-8038-6DE75E1CD401}"/>
  <tableColumns count="24">
    <tableColumn id="1" xr3:uid="{41578B43-2B7C-49C9-A349-6AB08555335F}" name="NY-T-CustServsID" dataDxfId="59" dataCellStyle="Normal_Sheet1"/>
    <tableColumn id="2" xr3:uid="{3E46CB44-79E5-419A-B49E-3CD22933A06F}" name="ShiftDate" dataDxfId="58" dataCellStyle="Normal_Sheet1"/>
    <tableColumn id="3" xr3:uid="{56CAC093-C4E9-41C1-A6F9-259D6F2B6266}" name="ShiftNbr" dataDxfId="57" dataCellStyle="Normal_Sheet1"/>
    <tableColumn id="4" xr3:uid="{9CC468C8-A332-4CE9-87B1-FC36A811A1B5}" name="Mode71" dataDxfId="56" dataCellStyle="Normal_Sheet1"/>
    <tableColumn id="5" xr3:uid="{23DBD58C-5010-4821-BCD0-3AB7DFAEDCCE}" name="Mode71Dur" dataDxfId="55" dataCellStyle="Normal_Sheet1"/>
    <tableColumn id="6" xr3:uid="{89E837E3-CFE9-48BA-8A81-0301241B19C0}" name="Mode72" dataDxfId="54" dataCellStyle="Normal_Sheet1"/>
    <tableColumn id="7" xr3:uid="{44D9071D-5D96-44C0-915F-EE2AAA23A25A}" name="Mode72Dur" dataDxfId="53" dataCellStyle="Normal_Sheet1"/>
    <tableColumn id="8" xr3:uid="{C3107666-F9B0-4A06-85A4-7E2A3E1A776B}" name="Mode73" dataDxfId="52" dataCellStyle="Normal_Sheet1"/>
    <tableColumn id="9" xr3:uid="{1A1DF2C1-881C-4FFE-B158-E6F390FF28FB}" name="Mode73Dur" dataDxfId="51" dataCellStyle="Normal_Sheet1"/>
    <tableColumn id="10" xr3:uid="{3332B8BD-0032-4A0C-8A3D-92A6177DCA8E}" name="Mode74Dur" dataDxfId="50" dataCellStyle="Normal_Sheet1"/>
    <tableColumn id="11" xr3:uid="{C3152BF8-8D67-420C-B4DA-BD7A23D9195C}" name="Mode75" dataDxfId="49" dataCellStyle="Normal_Sheet1"/>
    <tableColumn id="12" xr3:uid="{DBEF4578-BA99-4574-8169-5F633DBEE9EF}" name="Mode75Dur" dataDxfId="48" dataCellStyle="Normal_Sheet1"/>
    <tableColumn id="13" xr3:uid="{231D5DB4-707E-4F6A-AC52-A47CCA359FF7}" name="Mode76" dataDxfId="47" dataCellStyle="Normal_Sheet1"/>
    <tableColumn id="14" xr3:uid="{65A0A503-6A8D-4F04-BCA8-2BD55A1D15F3}" name="Mode76Dur" dataDxfId="46" dataCellStyle="Normal_Sheet1"/>
    <tableColumn id="15" xr3:uid="{A820FC61-AA7E-46C6-9301-B2E290E97E78}" name="Mode77Dur" dataDxfId="45" dataCellStyle="Normal_Sheet1"/>
    <tableColumn id="16" xr3:uid="{4F0CB591-5851-4213-9552-B8972A38B583}" name="Mode78Dur" dataDxfId="44" dataCellStyle="Normal_Sheet1"/>
    <tableColumn id="17" xr3:uid="{E59BE0B7-47CB-4936-BBE4-C4989497A560}" name="Mode79" dataDxfId="43" dataCellStyle="Normal_Sheet1"/>
    <tableColumn id="18" xr3:uid="{2C7C8207-E680-4D34-ADBF-DC94D29943D7}" name="Mode79Dur" dataDxfId="42" dataCellStyle="Normal_Sheet1"/>
    <tableColumn id="19" xr3:uid="{117B70C8-872F-4500-ABFA-50A1AE9BC26B}" name="Mode80" dataDxfId="41" dataCellStyle="Normal_Sheet1"/>
    <tableColumn id="20" xr3:uid="{71FDEB11-092A-4594-BD2B-3BB0B346B679}" name="Mode80Dur" dataDxfId="40" dataCellStyle="Normal_Sheet1"/>
    <tableColumn id="21" xr3:uid="{CEC813B3-F08B-4575-9112-9E3CB3D0C907}" name="Mode81Dur" dataDxfId="39" dataCellStyle="Normal_Sheet1"/>
    <tableColumn id="22" xr3:uid="{A972F6F6-E83E-4AF9-AF63-2D48738B7D50}" name="Mode82Dur" dataDxfId="38" dataCellStyle="Normal_Sheet1"/>
    <tableColumn id="23" xr3:uid="{4FB821AA-645A-4306-BEB0-DE70330AE37D}" name="Mode83" dataDxfId="37" dataCellStyle="Normal_Sheet1"/>
    <tableColumn id="24" xr3:uid="{79E13181-FD46-4C67-86DC-9BD1BF22D7F2}" name="Mode83Dur" dataDxfId="36" dataCellStyle="Normal_Sheet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0.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3.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15.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B8739-CC5D-42B8-8602-FB4E36BEB895}">
  <dimension ref="A1:G64"/>
  <sheetViews>
    <sheetView workbookViewId="0"/>
  </sheetViews>
  <sheetFormatPr defaultRowHeight="14.4" x14ac:dyDescent="0.3"/>
  <cols>
    <col min="1" max="1" width="23.44140625" bestFit="1" customWidth="1"/>
    <col min="2" max="2" width="36.21875" bestFit="1" customWidth="1"/>
    <col min="3" max="3" width="55.5546875" bestFit="1" customWidth="1"/>
    <col min="4" max="4" width="11.21875" bestFit="1" customWidth="1"/>
    <col min="5" max="5" width="24" bestFit="1" customWidth="1"/>
    <col min="6" max="6" width="22.6640625" bestFit="1" customWidth="1"/>
    <col min="7" max="7" width="10.6640625" bestFit="1" customWidth="1"/>
  </cols>
  <sheetData>
    <row r="1" spans="1:7" ht="18" x14ac:dyDescent="0.35">
      <c r="A1" s="42" t="s">
        <v>8331</v>
      </c>
      <c r="C1" s="43" t="s">
        <v>8332</v>
      </c>
    </row>
    <row r="3" spans="1:7" x14ac:dyDescent="0.3">
      <c r="A3" s="43" t="s">
        <v>8333</v>
      </c>
    </row>
    <row r="4" spans="1:7" x14ac:dyDescent="0.3">
      <c r="B4" t="s">
        <v>8334</v>
      </c>
      <c r="C4" s="44" t="s">
        <v>8362</v>
      </c>
    </row>
    <row r="5" spans="1:7" x14ac:dyDescent="0.3">
      <c r="B5" t="s">
        <v>8335</v>
      </c>
      <c r="C5" t="s">
        <v>8336</v>
      </c>
    </row>
    <row r="6" spans="1:7" x14ac:dyDescent="0.3">
      <c r="B6" t="s">
        <v>8337</v>
      </c>
      <c r="C6" s="45"/>
    </row>
    <row r="7" spans="1:7" x14ac:dyDescent="0.3">
      <c r="B7" t="s">
        <v>8338</v>
      </c>
      <c r="C7" t="s">
        <v>8339</v>
      </c>
    </row>
    <row r="8" spans="1:7" x14ac:dyDescent="0.3">
      <c r="C8" s="45"/>
    </row>
    <row r="9" spans="1:7" x14ac:dyDescent="0.3">
      <c r="A9" s="43" t="s">
        <v>8340</v>
      </c>
    </row>
    <row r="10" spans="1:7" x14ac:dyDescent="0.3">
      <c r="A10">
        <v>1</v>
      </c>
      <c r="B10" s="44" t="s">
        <v>8341</v>
      </c>
      <c r="C10" s="44"/>
    </row>
    <row r="11" spans="1:7" x14ac:dyDescent="0.3">
      <c r="C11" s="44"/>
    </row>
    <row r="12" spans="1:7" x14ac:dyDescent="0.3">
      <c r="B12" s="31" t="s">
        <v>8284</v>
      </c>
      <c r="C12" s="31" t="s">
        <v>8362</v>
      </c>
      <c r="D12" s="31" t="s">
        <v>8363</v>
      </c>
      <c r="E12" s="31" t="s">
        <v>8286</v>
      </c>
      <c r="F12" s="31" t="s">
        <v>8287</v>
      </c>
      <c r="G12" s="31" t="s">
        <v>8202</v>
      </c>
    </row>
    <row r="13" spans="1:7" x14ac:dyDescent="0.3">
      <c r="B13" s="33" t="s">
        <v>8288</v>
      </c>
      <c r="C13" s="1" t="s">
        <v>8361</v>
      </c>
      <c r="D13" s="49">
        <v>8946252</v>
      </c>
      <c r="E13" s="33" t="s">
        <v>8312</v>
      </c>
      <c r="F13" s="33" t="s">
        <v>15</v>
      </c>
      <c r="G13" s="33" t="s">
        <v>8289</v>
      </c>
    </row>
    <row r="14" spans="1:7" x14ac:dyDescent="0.3">
      <c r="B14" s="33" t="s">
        <v>8290</v>
      </c>
      <c r="C14" s="1" t="s">
        <v>8364</v>
      </c>
      <c r="D14" s="49">
        <v>8832774</v>
      </c>
      <c r="E14" s="33" t="s">
        <v>8313</v>
      </c>
      <c r="F14" s="33" t="s">
        <v>8314</v>
      </c>
      <c r="G14" s="33" t="s">
        <v>8291</v>
      </c>
    </row>
    <row r="15" spans="1:7" x14ac:dyDescent="0.3">
      <c r="B15" s="33" t="s">
        <v>8292</v>
      </c>
      <c r="C15" s="1" t="s">
        <v>8365</v>
      </c>
      <c r="D15" s="49">
        <v>8934061</v>
      </c>
      <c r="E15" s="33" t="s">
        <v>8293</v>
      </c>
      <c r="F15" s="33" t="s">
        <v>8315</v>
      </c>
      <c r="G15" s="33" t="s">
        <v>8294</v>
      </c>
    </row>
    <row r="16" spans="1:7" x14ac:dyDescent="0.3">
      <c r="B16" s="28"/>
      <c r="E16" s="28"/>
      <c r="F16" s="28"/>
      <c r="G16" s="28"/>
    </row>
    <row r="17" spans="1:7" x14ac:dyDescent="0.3">
      <c r="A17" s="43" t="s">
        <v>8452</v>
      </c>
      <c r="B17" s="28"/>
      <c r="E17" s="28"/>
      <c r="F17" s="28"/>
      <c r="G17" s="28"/>
    </row>
    <row r="18" spans="1:7" x14ac:dyDescent="0.3">
      <c r="A18">
        <v>1</v>
      </c>
      <c r="B18" s="28" t="s">
        <v>8366</v>
      </c>
      <c r="E18" s="28"/>
      <c r="F18" s="28"/>
      <c r="G18" s="28"/>
    </row>
    <row r="19" spans="1:7" x14ac:dyDescent="0.3">
      <c r="A19">
        <v>2</v>
      </c>
      <c r="B19" s="28" t="s">
        <v>8457</v>
      </c>
      <c r="E19" s="28"/>
      <c r="F19" s="28"/>
      <c r="G19" s="28"/>
    </row>
    <row r="20" spans="1:7" x14ac:dyDescent="0.3">
      <c r="A20">
        <v>3</v>
      </c>
      <c r="B20" s="28" t="s">
        <v>8453</v>
      </c>
      <c r="E20" s="28"/>
      <c r="F20" s="28"/>
      <c r="G20" s="28"/>
    </row>
    <row r="21" spans="1:7" x14ac:dyDescent="0.3">
      <c r="E21" s="28"/>
      <c r="F21" s="28"/>
      <c r="G21" s="28"/>
    </row>
    <row r="23" spans="1:7" x14ac:dyDescent="0.3">
      <c r="A23" s="43" t="s">
        <v>8342</v>
      </c>
    </row>
    <row r="24" spans="1:7" x14ac:dyDescent="0.3">
      <c r="A24" s="75" t="s">
        <v>8005</v>
      </c>
      <c r="B24" s="76" t="s">
        <v>8343</v>
      </c>
      <c r="C24" s="77" t="s">
        <v>8206</v>
      </c>
    </row>
    <row r="25" spans="1:7" x14ac:dyDescent="0.3">
      <c r="A25" s="72">
        <v>1</v>
      </c>
      <c r="B25" s="50" t="s">
        <v>8282</v>
      </c>
      <c r="C25" s="73" t="s">
        <v>8449</v>
      </c>
    </row>
    <row r="26" spans="1:7" x14ac:dyDescent="0.3">
      <c r="A26" s="72">
        <v>2</v>
      </c>
      <c r="B26" s="50" t="s">
        <v>8369</v>
      </c>
      <c r="C26" s="73" t="s">
        <v>8450</v>
      </c>
    </row>
    <row r="27" spans="1:7" x14ac:dyDescent="0.3">
      <c r="A27" s="72">
        <v>3</v>
      </c>
      <c r="B27" s="50" t="s">
        <v>8344</v>
      </c>
      <c r="C27" s="73" t="s">
        <v>8448</v>
      </c>
    </row>
    <row r="28" spans="1:7" x14ac:dyDescent="0.3">
      <c r="A28" s="72">
        <v>4</v>
      </c>
      <c r="B28" s="50" t="s">
        <v>8349</v>
      </c>
      <c r="C28" s="73" t="s">
        <v>8451</v>
      </c>
    </row>
    <row r="29" spans="1:7" x14ac:dyDescent="0.3">
      <c r="A29" s="72">
        <v>5</v>
      </c>
      <c r="B29" s="50" t="s">
        <v>8352</v>
      </c>
      <c r="C29" s="74" t="s">
        <v>8353</v>
      </c>
    </row>
    <row r="30" spans="1:7" x14ac:dyDescent="0.3">
      <c r="A30" s="72">
        <v>6</v>
      </c>
      <c r="B30" s="50" t="s">
        <v>8359</v>
      </c>
      <c r="C30" s="73" t="s">
        <v>8360</v>
      </c>
    </row>
    <row r="31" spans="1:7" x14ac:dyDescent="0.3">
      <c r="A31" s="72">
        <v>7</v>
      </c>
      <c r="B31" s="50" t="s">
        <v>15</v>
      </c>
      <c r="C31" s="74" t="s">
        <v>8354</v>
      </c>
    </row>
    <row r="32" spans="1:7" x14ac:dyDescent="0.3">
      <c r="A32" s="72">
        <v>8</v>
      </c>
      <c r="B32" s="50" t="s">
        <v>8345</v>
      </c>
      <c r="C32" s="73" t="s">
        <v>8346</v>
      </c>
    </row>
    <row r="33" spans="1:3" x14ac:dyDescent="0.3">
      <c r="A33" s="72">
        <v>9</v>
      </c>
      <c r="B33" s="50" t="s">
        <v>17</v>
      </c>
      <c r="C33" s="74" t="s">
        <v>8355</v>
      </c>
    </row>
    <row r="34" spans="1:3" x14ac:dyDescent="0.3">
      <c r="A34" s="72">
        <v>10</v>
      </c>
      <c r="B34" s="50" t="s">
        <v>18</v>
      </c>
      <c r="C34" s="73" t="s">
        <v>8357</v>
      </c>
    </row>
    <row r="35" spans="1:3" x14ac:dyDescent="0.3">
      <c r="A35" s="72">
        <v>11</v>
      </c>
      <c r="B35" s="50" t="s">
        <v>20</v>
      </c>
      <c r="C35" s="73" t="s">
        <v>8358</v>
      </c>
    </row>
    <row r="36" spans="1:3" ht="13.8" customHeight="1" x14ac:dyDescent="0.3">
      <c r="A36" s="72">
        <v>12</v>
      </c>
      <c r="B36" s="50" t="s">
        <v>8150</v>
      </c>
      <c r="C36" s="73" t="s">
        <v>8356</v>
      </c>
    </row>
    <row r="37" spans="1:3" x14ac:dyDescent="0.3">
      <c r="A37" s="72">
        <v>13</v>
      </c>
      <c r="B37" s="50" t="s">
        <v>8347</v>
      </c>
      <c r="C37" s="73" t="s">
        <v>8446</v>
      </c>
    </row>
    <row r="38" spans="1:3" x14ac:dyDescent="0.3">
      <c r="A38" s="72">
        <v>14</v>
      </c>
      <c r="B38" s="50" t="s">
        <v>8368</v>
      </c>
      <c r="C38" s="73" t="s">
        <v>8447</v>
      </c>
    </row>
    <row r="39" spans="1:3" x14ac:dyDescent="0.3">
      <c r="A39" s="72">
        <v>15</v>
      </c>
      <c r="B39" s="50" t="s">
        <v>8348</v>
      </c>
      <c r="C39" s="73" t="s">
        <v>8445</v>
      </c>
    </row>
    <row r="40" spans="1:3" ht="28.8" x14ac:dyDescent="0.3">
      <c r="A40" s="78">
        <v>17</v>
      </c>
      <c r="B40" s="79" t="s">
        <v>8350</v>
      </c>
      <c r="C40" s="80" t="s">
        <v>8351</v>
      </c>
    </row>
    <row r="49" spans="2:2" x14ac:dyDescent="0.3">
      <c r="B49" s="47"/>
    </row>
    <row r="64" spans="2:2" x14ac:dyDescent="0.3">
      <c r="B64" s="47"/>
    </row>
  </sheetData>
  <hyperlinks>
    <hyperlink ref="B37" location="'Tech DM'!A1" display="Tech DM" xr:uid="{D43DF5C1-1309-4194-9AD3-D3F6B93BC356}"/>
    <hyperlink ref="B39" location="'CSR DM'!A1" display="CSR DM" xr:uid="{9651102F-3588-4084-B963-E20939D8BC82}"/>
    <hyperlink ref="B40" location="'DS Inspection'!A1" display="DS Inspection" xr:uid="{4D56C188-3120-40FC-8039-E1FFEA099D86}"/>
    <hyperlink ref="B29" location="AreaCodes!A1" display="AreaCodes" xr:uid="{2EAC12FD-5F8B-4747-89AB-A2505502E1B2}"/>
    <hyperlink ref="B31" location="Customers!A1" display="Customers" xr:uid="{C5B9E9E5-FFDB-4343-85F1-BDACD257AC5B}"/>
    <hyperlink ref="B33" location="'OrdCall-VAN'!A1" display="OrdCall-VAN" xr:uid="{1A3D20D5-1F5A-4C9E-BF68-AF5B8F0BB8E1}"/>
    <hyperlink ref="B36" location="'SprtCall-VAN'!A1" display="SprtCall-VAN" xr:uid="{F9671D52-F2B1-41ED-AE62-F22A4E9DD318}"/>
    <hyperlink ref="B34" location="Places!A1" display="Places" xr:uid="{9A960B65-F7F0-438D-8131-A1A87D32AB3F}"/>
    <hyperlink ref="B35" location="ProvStates!A1" display="ProvStates" xr:uid="{38849847-F899-4F28-BDE8-49642EAC4CDE}"/>
    <hyperlink ref="B30" location="'Other Data'!A1" display="Other Data" xr:uid="{FD3C0016-FD2F-484D-9D8A-2C4387E5F53A}"/>
    <hyperlink ref="B27" location="Modes!A1" display="Modes" xr:uid="{45AD47B9-3514-4088-A348-1263F734262F}"/>
    <hyperlink ref="B25" location="ReadMeFirst!A1" display="ReadMeFirst" xr:uid="{06827AF9-10AA-48A7-9ABE-6C1EAC9DF4FB}"/>
    <hyperlink ref="B32" location="'Greeters DM'!A1" display="Greeters Dm" xr:uid="{33C16983-67D8-43DF-B059-DC46002EC898}"/>
    <hyperlink ref="B26" location="Deliverables!A1" display="Deliverables" xr:uid="{FCD3FA5C-D9B8-4884-9F8E-0579FA419F6D}"/>
    <hyperlink ref="B28" location="'DS Tables'!A1" display="DS Tables" xr:uid="{E7D4B780-FB1D-46AA-A006-531AE349814B}"/>
    <hyperlink ref="B38" location="'Expert DM'!A1" display="Expert DM" xr:uid="{EEA99909-4C70-4EBF-8F88-CF2C1BAC74FF}"/>
  </hyperlink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B98CF-6226-40B9-A3FF-208DDC620045}">
  <dimension ref="A1:I108"/>
  <sheetViews>
    <sheetView workbookViewId="0"/>
  </sheetViews>
  <sheetFormatPr defaultRowHeight="14.4" x14ac:dyDescent="0.3"/>
  <cols>
    <col min="1" max="1" width="29.5546875" bestFit="1" customWidth="1"/>
    <col min="2" max="2" width="15.109375" bestFit="1" customWidth="1"/>
    <col min="3" max="3" width="17.21875" bestFit="1" customWidth="1"/>
    <col min="4" max="4" width="13.5546875" bestFit="1" customWidth="1"/>
    <col min="5" max="5" width="32.21875" bestFit="1" customWidth="1"/>
    <col min="6" max="6" width="59" bestFit="1" customWidth="1"/>
    <col min="7" max="7" width="13" bestFit="1" customWidth="1"/>
    <col min="8" max="8" width="24.5546875" bestFit="1" customWidth="1"/>
  </cols>
  <sheetData>
    <row r="1" spans="1:8" x14ac:dyDescent="0.3">
      <c r="A1" t="s">
        <v>8194</v>
      </c>
      <c r="D1" t="s">
        <v>8195</v>
      </c>
      <c r="E1" t="s">
        <v>8196</v>
      </c>
      <c r="G1" t="s">
        <v>8197</v>
      </c>
      <c r="H1" t="str">
        <f>[1]ReadMeFirst!C2</f>
        <v>Derks Johnson</v>
      </c>
    </row>
    <row r="2" spans="1:8" x14ac:dyDescent="0.3">
      <c r="A2" s="46" t="s">
        <v>8282</v>
      </c>
      <c r="G2" t="s">
        <v>8198</v>
      </c>
      <c r="H2" s="23">
        <f>[1]ReadMeFirst!C5</f>
        <v>42708</v>
      </c>
    </row>
    <row r="4" spans="1:8" x14ac:dyDescent="0.3">
      <c r="E4" s="24" t="s">
        <v>8199</v>
      </c>
    </row>
    <row r="5" spans="1:8" x14ac:dyDescent="0.3">
      <c r="E5" s="24" t="s">
        <v>8200</v>
      </c>
    </row>
    <row r="7" spans="1:8" x14ac:dyDescent="0.3">
      <c r="A7" s="75" t="s">
        <v>8201</v>
      </c>
      <c r="B7" s="76" t="s">
        <v>8202</v>
      </c>
      <c r="C7" s="76" t="s">
        <v>8203</v>
      </c>
      <c r="D7" s="76" t="s">
        <v>8204</v>
      </c>
      <c r="E7" s="76" t="s">
        <v>8205</v>
      </c>
      <c r="F7" s="76" t="s">
        <v>8206</v>
      </c>
      <c r="G7" s="76" t="s">
        <v>8458</v>
      </c>
      <c r="H7" s="76" t="s">
        <v>8207</v>
      </c>
    </row>
    <row r="8" spans="1:8" x14ac:dyDescent="0.3">
      <c r="A8" s="60">
        <v>0</v>
      </c>
      <c r="B8" s="60"/>
      <c r="C8" s="60"/>
      <c r="D8" s="60"/>
      <c r="E8" s="61" t="str">
        <f t="shared" ref="E8:E17" si="0">"Mode0"&amp;A8</f>
        <v>Mode00</v>
      </c>
      <c r="F8" s="62" t="s">
        <v>8208</v>
      </c>
    </row>
    <row r="9" spans="1:8" x14ac:dyDescent="0.3">
      <c r="A9">
        <v>1</v>
      </c>
      <c r="C9">
        <v>0</v>
      </c>
      <c r="E9" t="str">
        <f t="shared" si="0"/>
        <v>Mode01</v>
      </c>
      <c r="F9" s="63" t="s">
        <v>8209</v>
      </c>
    </row>
    <row r="10" spans="1:8" x14ac:dyDescent="0.3">
      <c r="A10">
        <v>2</v>
      </c>
      <c r="C10">
        <v>0</v>
      </c>
      <c r="E10" t="str">
        <f t="shared" si="0"/>
        <v>Mode02</v>
      </c>
      <c r="F10" s="63" t="s">
        <v>8210</v>
      </c>
    </row>
    <row r="11" spans="1:8" x14ac:dyDescent="0.3">
      <c r="A11">
        <v>3</v>
      </c>
      <c r="B11">
        <v>1</v>
      </c>
      <c r="C11">
        <v>0</v>
      </c>
      <c r="E11" t="str">
        <f t="shared" si="0"/>
        <v>Mode03</v>
      </c>
      <c r="F11" s="63" t="s">
        <v>8211</v>
      </c>
    </row>
    <row r="12" spans="1:8" x14ac:dyDescent="0.3">
      <c r="A12">
        <v>4</v>
      </c>
      <c r="B12">
        <v>1</v>
      </c>
      <c r="C12">
        <v>3</v>
      </c>
      <c r="E12" t="str">
        <f t="shared" si="0"/>
        <v>Mode04</v>
      </c>
      <c r="F12" s="63" t="s">
        <v>8212</v>
      </c>
    </row>
    <row r="13" spans="1:8" x14ac:dyDescent="0.3">
      <c r="A13">
        <v>5</v>
      </c>
      <c r="C13">
        <v>4</v>
      </c>
      <c r="E13" t="str">
        <f t="shared" si="0"/>
        <v>Mode05</v>
      </c>
      <c r="F13" s="63" t="s">
        <v>8213</v>
      </c>
    </row>
    <row r="14" spans="1:8" x14ac:dyDescent="0.3">
      <c r="A14">
        <v>6</v>
      </c>
      <c r="C14">
        <v>4</v>
      </c>
      <c r="D14" t="s">
        <v>8214</v>
      </c>
      <c r="E14" t="str">
        <f t="shared" si="0"/>
        <v>Mode06</v>
      </c>
      <c r="F14" s="63" t="s">
        <v>8215</v>
      </c>
    </row>
    <row r="15" spans="1:8" x14ac:dyDescent="0.3">
      <c r="A15">
        <v>7</v>
      </c>
      <c r="B15">
        <v>8</v>
      </c>
      <c r="C15">
        <v>5</v>
      </c>
      <c r="E15" t="str">
        <f t="shared" si="0"/>
        <v>Mode07</v>
      </c>
      <c r="F15" s="63" t="s">
        <v>8216</v>
      </c>
    </row>
    <row r="16" spans="1:8" x14ac:dyDescent="0.3">
      <c r="A16">
        <v>8</v>
      </c>
      <c r="B16">
        <v>8</v>
      </c>
      <c r="C16">
        <v>7</v>
      </c>
      <c r="E16" t="str">
        <f t="shared" si="0"/>
        <v>Mode08</v>
      </c>
      <c r="F16" s="63" t="s">
        <v>8217</v>
      </c>
    </row>
    <row r="17" spans="1:9" x14ac:dyDescent="0.3">
      <c r="A17">
        <v>9</v>
      </c>
      <c r="B17">
        <v>8</v>
      </c>
      <c r="C17">
        <v>8</v>
      </c>
      <c r="E17" t="str">
        <f t="shared" si="0"/>
        <v>Mode09</v>
      </c>
      <c r="F17" s="63" t="s">
        <v>8218</v>
      </c>
    </row>
    <row r="18" spans="1:9" x14ac:dyDescent="0.3">
      <c r="A18">
        <v>10</v>
      </c>
      <c r="B18">
        <v>8</v>
      </c>
      <c r="C18">
        <v>8</v>
      </c>
      <c r="E18" t="str">
        <f t="shared" ref="E18:E49" si="1">"Mode"&amp;A18</f>
        <v>Mode10</v>
      </c>
      <c r="F18" s="63" t="s">
        <v>8219</v>
      </c>
    </row>
    <row r="19" spans="1:9" x14ac:dyDescent="0.3">
      <c r="A19">
        <v>11</v>
      </c>
      <c r="B19">
        <v>8</v>
      </c>
      <c r="C19" s="64" t="s">
        <v>8220</v>
      </c>
      <c r="D19" s="64"/>
      <c r="E19" t="str">
        <f t="shared" si="1"/>
        <v>Mode11</v>
      </c>
      <c r="F19" s="63" t="s">
        <v>8221</v>
      </c>
    </row>
    <row r="20" spans="1:9" x14ac:dyDescent="0.3">
      <c r="A20">
        <v>12</v>
      </c>
      <c r="B20">
        <v>8</v>
      </c>
      <c r="C20">
        <v>11</v>
      </c>
      <c r="E20" t="str">
        <f t="shared" si="1"/>
        <v>Mode12</v>
      </c>
      <c r="F20" s="63" t="s">
        <v>8222</v>
      </c>
    </row>
    <row r="21" spans="1:9" x14ac:dyDescent="0.3">
      <c r="A21">
        <v>13</v>
      </c>
      <c r="B21">
        <v>8</v>
      </c>
      <c r="C21">
        <v>12</v>
      </c>
      <c r="E21" t="str">
        <f t="shared" si="1"/>
        <v>Mode13</v>
      </c>
      <c r="F21" s="63" t="s">
        <v>8223</v>
      </c>
    </row>
    <row r="22" spans="1:9" x14ac:dyDescent="0.3">
      <c r="A22">
        <v>14</v>
      </c>
      <c r="B22">
        <v>8</v>
      </c>
      <c r="C22">
        <v>13</v>
      </c>
      <c r="D22" t="s">
        <v>8214</v>
      </c>
      <c r="E22" t="str">
        <f t="shared" si="1"/>
        <v>Mode14</v>
      </c>
      <c r="F22" s="63" t="s">
        <v>8224</v>
      </c>
    </row>
    <row r="23" spans="1:9" x14ac:dyDescent="0.3">
      <c r="A23">
        <v>15</v>
      </c>
      <c r="B23">
        <v>8</v>
      </c>
      <c r="C23">
        <v>13</v>
      </c>
      <c r="D23" t="s">
        <v>8214</v>
      </c>
      <c r="E23" t="str">
        <f t="shared" si="1"/>
        <v>Mode15</v>
      </c>
      <c r="F23" s="63" t="s">
        <v>8225</v>
      </c>
    </row>
    <row r="24" spans="1:9" x14ac:dyDescent="0.3">
      <c r="A24">
        <v>16</v>
      </c>
      <c r="B24">
        <v>8</v>
      </c>
      <c r="C24">
        <v>13</v>
      </c>
      <c r="E24" t="str">
        <f t="shared" si="1"/>
        <v>Mode16</v>
      </c>
      <c r="F24" s="63" t="s">
        <v>8226</v>
      </c>
    </row>
    <row r="25" spans="1:9" x14ac:dyDescent="0.3">
      <c r="A25">
        <v>17</v>
      </c>
      <c r="C25" s="64" t="s">
        <v>8227</v>
      </c>
      <c r="D25" s="64"/>
      <c r="E25" t="str">
        <f t="shared" si="1"/>
        <v>Mode17</v>
      </c>
      <c r="F25" s="63" t="s">
        <v>8228</v>
      </c>
      <c r="H25" s="24" t="s">
        <v>8229</v>
      </c>
      <c r="I25" t="s">
        <v>8230</v>
      </c>
    </row>
    <row r="26" spans="1:9" x14ac:dyDescent="0.3">
      <c r="A26">
        <v>18</v>
      </c>
      <c r="C26">
        <v>17</v>
      </c>
      <c r="D26" t="s">
        <v>8214</v>
      </c>
      <c r="E26" t="str">
        <f t="shared" si="1"/>
        <v>Mode18</v>
      </c>
      <c r="F26" s="63" t="s">
        <v>8231</v>
      </c>
    </row>
    <row r="27" spans="1:9" x14ac:dyDescent="0.3">
      <c r="A27">
        <v>19</v>
      </c>
      <c r="B27">
        <v>9</v>
      </c>
      <c r="C27">
        <v>17</v>
      </c>
      <c r="E27" t="str">
        <f t="shared" si="1"/>
        <v>Mode19</v>
      </c>
      <c r="F27" s="63" t="s">
        <v>8232</v>
      </c>
      <c r="H27" s="24" t="s">
        <v>8233</v>
      </c>
    </row>
    <row r="28" spans="1:9" x14ac:dyDescent="0.3">
      <c r="A28">
        <v>20</v>
      </c>
      <c r="B28">
        <v>9</v>
      </c>
      <c r="C28">
        <v>19</v>
      </c>
      <c r="E28" t="str">
        <f t="shared" si="1"/>
        <v>Mode20</v>
      </c>
      <c r="F28" s="63" t="s">
        <v>8234</v>
      </c>
    </row>
    <row r="29" spans="1:9" x14ac:dyDescent="0.3">
      <c r="A29">
        <v>21</v>
      </c>
      <c r="B29">
        <v>9</v>
      </c>
      <c r="C29">
        <v>20</v>
      </c>
      <c r="E29" t="str">
        <f t="shared" si="1"/>
        <v>Mode21</v>
      </c>
      <c r="F29" s="63" t="s">
        <v>8235</v>
      </c>
    </row>
    <row r="30" spans="1:9" x14ac:dyDescent="0.3">
      <c r="A30">
        <v>22</v>
      </c>
      <c r="B30">
        <v>9</v>
      </c>
      <c r="C30">
        <v>21</v>
      </c>
      <c r="E30" t="str">
        <f t="shared" si="1"/>
        <v>Mode22</v>
      </c>
      <c r="F30" s="63" t="s">
        <v>8236</v>
      </c>
    </row>
    <row r="31" spans="1:9" x14ac:dyDescent="0.3">
      <c r="A31">
        <v>23</v>
      </c>
      <c r="B31">
        <v>9</v>
      </c>
      <c r="C31">
        <v>22</v>
      </c>
      <c r="D31" t="s">
        <v>8214</v>
      </c>
      <c r="E31" t="str">
        <f t="shared" si="1"/>
        <v>Mode23</v>
      </c>
      <c r="F31" s="63" t="s">
        <v>8237</v>
      </c>
      <c r="H31" s="24" t="s">
        <v>8238</v>
      </c>
    </row>
    <row r="32" spans="1:9" x14ac:dyDescent="0.3">
      <c r="A32">
        <v>24</v>
      </c>
      <c r="B32">
        <v>9</v>
      </c>
      <c r="C32">
        <v>22</v>
      </c>
      <c r="D32" t="s">
        <v>8214</v>
      </c>
      <c r="E32" t="str">
        <f t="shared" si="1"/>
        <v>Mode24</v>
      </c>
      <c r="F32" s="63" t="s">
        <v>8239</v>
      </c>
    </row>
    <row r="33" spans="1:8" x14ac:dyDescent="0.3">
      <c r="A33">
        <v>25</v>
      </c>
      <c r="B33">
        <v>9</v>
      </c>
      <c r="C33">
        <v>22</v>
      </c>
      <c r="D33" t="s">
        <v>8214</v>
      </c>
      <c r="E33" t="str">
        <f t="shared" si="1"/>
        <v>Mode25</v>
      </c>
      <c r="F33" s="63" t="s">
        <v>8225</v>
      </c>
    </row>
    <row r="34" spans="1:8" x14ac:dyDescent="0.3">
      <c r="A34">
        <v>26</v>
      </c>
      <c r="C34">
        <v>4</v>
      </c>
      <c r="E34" t="str">
        <f t="shared" si="1"/>
        <v>Mode26</v>
      </c>
      <c r="F34" s="63" t="s">
        <v>8240</v>
      </c>
    </row>
    <row r="35" spans="1:8" x14ac:dyDescent="0.3">
      <c r="A35">
        <v>27</v>
      </c>
      <c r="C35">
        <v>26</v>
      </c>
      <c r="D35" t="s">
        <v>8214</v>
      </c>
      <c r="E35" t="str">
        <f t="shared" si="1"/>
        <v>Mode27</v>
      </c>
      <c r="F35" s="63" t="s">
        <v>8241</v>
      </c>
    </row>
    <row r="36" spans="1:8" x14ac:dyDescent="0.3">
      <c r="A36">
        <v>28</v>
      </c>
      <c r="B36">
        <v>10</v>
      </c>
      <c r="C36">
        <v>26</v>
      </c>
      <c r="E36" t="str">
        <f t="shared" si="1"/>
        <v>Mode28</v>
      </c>
      <c r="F36" s="63" t="s">
        <v>8242</v>
      </c>
      <c r="H36" s="24" t="s">
        <v>8243</v>
      </c>
    </row>
    <row r="37" spans="1:8" x14ac:dyDescent="0.3">
      <c r="A37">
        <v>29</v>
      </c>
      <c r="B37">
        <v>10</v>
      </c>
      <c r="C37">
        <v>28</v>
      </c>
      <c r="E37" t="str">
        <f t="shared" si="1"/>
        <v>Mode29</v>
      </c>
      <c r="F37" s="63" t="s">
        <v>8244</v>
      </c>
    </row>
    <row r="38" spans="1:8" x14ac:dyDescent="0.3">
      <c r="A38">
        <v>30</v>
      </c>
      <c r="B38">
        <v>10</v>
      </c>
      <c r="C38">
        <v>29</v>
      </c>
      <c r="D38" t="s">
        <v>8214</v>
      </c>
      <c r="E38" t="str">
        <f t="shared" si="1"/>
        <v>Mode30</v>
      </c>
      <c r="F38" s="63" t="s">
        <v>8245</v>
      </c>
    </row>
    <row r="39" spans="1:8" x14ac:dyDescent="0.3">
      <c r="A39">
        <v>31</v>
      </c>
      <c r="B39">
        <v>10</v>
      </c>
      <c r="C39">
        <v>29</v>
      </c>
      <c r="E39" t="str">
        <f t="shared" si="1"/>
        <v>Mode31</v>
      </c>
      <c r="F39" s="63" t="s">
        <v>8246</v>
      </c>
    </row>
    <row r="40" spans="1:8" x14ac:dyDescent="0.3">
      <c r="A40">
        <v>32</v>
      </c>
      <c r="B40">
        <v>10</v>
      </c>
      <c r="C40">
        <v>29</v>
      </c>
      <c r="E40" t="str">
        <f t="shared" si="1"/>
        <v>Mode32</v>
      </c>
      <c r="F40" s="63" t="s">
        <v>8247</v>
      </c>
    </row>
    <row r="41" spans="1:8" x14ac:dyDescent="0.3">
      <c r="A41">
        <v>33</v>
      </c>
      <c r="B41">
        <v>10</v>
      </c>
      <c r="C41">
        <v>32</v>
      </c>
      <c r="E41" t="str">
        <f t="shared" si="1"/>
        <v>Mode33</v>
      </c>
      <c r="F41" s="63" t="s">
        <v>8217</v>
      </c>
    </row>
    <row r="42" spans="1:8" x14ac:dyDescent="0.3">
      <c r="A42">
        <v>34</v>
      </c>
      <c r="B42">
        <v>10</v>
      </c>
      <c r="C42">
        <v>33</v>
      </c>
      <c r="E42" t="str">
        <f t="shared" si="1"/>
        <v>Mode34</v>
      </c>
      <c r="F42" s="63" t="s">
        <v>8218</v>
      </c>
    </row>
    <row r="43" spans="1:8" x14ac:dyDescent="0.3">
      <c r="A43" s="24">
        <v>35</v>
      </c>
      <c r="B43">
        <v>10</v>
      </c>
      <c r="C43">
        <v>33</v>
      </c>
      <c r="E43" t="str">
        <f t="shared" si="1"/>
        <v>Mode35</v>
      </c>
      <c r="F43" s="63" t="s">
        <v>8219</v>
      </c>
      <c r="H43" s="24" t="s">
        <v>8248</v>
      </c>
    </row>
    <row r="44" spans="1:8" x14ac:dyDescent="0.3">
      <c r="A44">
        <v>36</v>
      </c>
      <c r="B44">
        <v>10</v>
      </c>
      <c r="C44" s="64" t="s">
        <v>8249</v>
      </c>
      <c r="D44" s="64"/>
      <c r="E44" t="str">
        <f t="shared" si="1"/>
        <v>Mode36</v>
      </c>
      <c r="F44" s="63" t="s">
        <v>8250</v>
      </c>
    </row>
    <row r="45" spans="1:8" x14ac:dyDescent="0.3">
      <c r="A45">
        <v>37</v>
      </c>
      <c r="B45">
        <v>10</v>
      </c>
      <c r="C45">
        <v>36</v>
      </c>
      <c r="D45" t="s">
        <v>8214</v>
      </c>
      <c r="E45" t="str">
        <f t="shared" si="1"/>
        <v>Mode37</v>
      </c>
      <c r="F45" s="63" t="s">
        <v>8251</v>
      </c>
      <c r="H45" s="24"/>
    </row>
    <row r="46" spans="1:8" x14ac:dyDescent="0.3">
      <c r="A46">
        <v>38</v>
      </c>
      <c r="C46" s="64" t="s">
        <v>8252</v>
      </c>
      <c r="D46" s="64"/>
      <c r="E46" t="str">
        <f t="shared" si="1"/>
        <v>Mode38</v>
      </c>
      <c r="F46" s="63" t="s">
        <v>8253</v>
      </c>
    </row>
    <row r="47" spans="1:8" x14ac:dyDescent="0.3">
      <c r="A47">
        <v>39</v>
      </c>
      <c r="C47">
        <v>38</v>
      </c>
      <c r="D47" t="s">
        <v>8214</v>
      </c>
      <c r="E47" t="str">
        <f t="shared" si="1"/>
        <v>Mode39</v>
      </c>
      <c r="F47" s="63" t="s">
        <v>8254</v>
      </c>
    </row>
    <row r="48" spans="1:8" x14ac:dyDescent="0.3">
      <c r="A48">
        <v>40</v>
      </c>
      <c r="B48">
        <v>11</v>
      </c>
      <c r="C48" s="64">
        <v>38</v>
      </c>
      <c r="D48" s="64"/>
      <c r="E48" t="str">
        <f t="shared" si="1"/>
        <v>Mode40</v>
      </c>
      <c r="F48" s="63" t="s">
        <v>8217</v>
      </c>
    </row>
    <row r="49" spans="1:8" x14ac:dyDescent="0.3">
      <c r="A49">
        <v>41</v>
      </c>
      <c r="B49">
        <v>11</v>
      </c>
      <c r="C49">
        <v>40</v>
      </c>
      <c r="E49" t="str">
        <f t="shared" si="1"/>
        <v>Mode41</v>
      </c>
      <c r="F49" s="63" t="s">
        <v>8255</v>
      </c>
    </row>
    <row r="50" spans="1:8" x14ac:dyDescent="0.3">
      <c r="A50">
        <v>42</v>
      </c>
      <c r="B50">
        <v>11</v>
      </c>
      <c r="C50">
        <v>41</v>
      </c>
      <c r="E50" t="str">
        <f t="shared" ref="E50:E81" si="2">"Mode"&amp;A50</f>
        <v>Mode42</v>
      </c>
      <c r="F50" s="63" t="s">
        <v>8218</v>
      </c>
    </row>
    <row r="51" spans="1:8" x14ac:dyDescent="0.3">
      <c r="A51">
        <v>43</v>
      </c>
      <c r="B51">
        <v>11</v>
      </c>
      <c r="C51">
        <v>41</v>
      </c>
      <c r="E51" t="str">
        <f t="shared" si="2"/>
        <v>Mode43</v>
      </c>
      <c r="F51" s="63" t="s">
        <v>8219</v>
      </c>
      <c r="H51" s="24" t="s">
        <v>8256</v>
      </c>
    </row>
    <row r="52" spans="1:8" x14ac:dyDescent="0.3">
      <c r="A52">
        <v>44</v>
      </c>
      <c r="B52">
        <v>11</v>
      </c>
      <c r="C52">
        <v>43</v>
      </c>
      <c r="E52" t="str">
        <f t="shared" si="2"/>
        <v>Mode44</v>
      </c>
      <c r="F52" s="63" t="s">
        <v>8257</v>
      </c>
    </row>
    <row r="53" spans="1:8" x14ac:dyDescent="0.3">
      <c r="A53">
        <v>45</v>
      </c>
      <c r="B53">
        <v>11</v>
      </c>
      <c r="C53">
        <v>44</v>
      </c>
      <c r="D53" t="s">
        <v>8214</v>
      </c>
      <c r="E53" t="str">
        <f t="shared" si="2"/>
        <v>Mode45</v>
      </c>
      <c r="F53" s="63" t="s">
        <v>8258</v>
      </c>
    </row>
    <row r="54" spans="1:8" x14ac:dyDescent="0.3">
      <c r="A54">
        <v>46</v>
      </c>
      <c r="B54">
        <v>11</v>
      </c>
      <c r="C54">
        <v>44</v>
      </c>
      <c r="D54" t="s">
        <v>8214</v>
      </c>
      <c r="E54" t="str">
        <f t="shared" si="2"/>
        <v>Mode46</v>
      </c>
      <c r="F54" s="63" t="s">
        <v>8259</v>
      </c>
    </row>
    <row r="55" spans="1:8" x14ac:dyDescent="0.3">
      <c r="A55">
        <v>47</v>
      </c>
      <c r="E55" t="str">
        <f t="shared" si="2"/>
        <v>Mode47</v>
      </c>
      <c r="F55" s="63" t="s">
        <v>8260</v>
      </c>
    </row>
    <row r="56" spans="1:8" x14ac:dyDescent="0.3">
      <c r="A56">
        <v>48</v>
      </c>
      <c r="E56" t="str">
        <f t="shared" si="2"/>
        <v>Mode48</v>
      </c>
      <c r="F56" s="63" t="s">
        <v>8260</v>
      </c>
    </row>
    <row r="57" spans="1:8" x14ac:dyDescent="0.3">
      <c r="A57">
        <v>49</v>
      </c>
      <c r="E57" t="str">
        <f t="shared" si="2"/>
        <v>Mode49</v>
      </c>
      <c r="F57" s="63" t="s">
        <v>8260</v>
      </c>
    </row>
    <row r="58" spans="1:8" x14ac:dyDescent="0.3">
      <c r="A58">
        <v>50</v>
      </c>
      <c r="C58">
        <v>4</v>
      </c>
      <c r="E58" t="str">
        <f t="shared" si="2"/>
        <v>Mode50</v>
      </c>
      <c r="F58" s="63" t="s">
        <v>8213</v>
      </c>
    </row>
    <row r="59" spans="1:8" x14ac:dyDescent="0.3">
      <c r="A59">
        <v>51</v>
      </c>
      <c r="C59">
        <v>4</v>
      </c>
      <c r="D59" t="s">
        <v>8214</v>
      </c>
      <c r="E59" t="str">
        <f t="shared" si="2"/>
        <v>Mode51</v>
      </c>
      <c r="F59" s="63" t="s">
        <v>8261</v>
      </c>
    </row>
    <row r="60" spans="1:8" x14ac:dyDescent="0.3">
      <c r="A60">
        <v>52</v>
      </c>
      <c r="B60">
        <v>3</v>
      </c>
      <c r="C60">
        <v>50</v>
      </c>
      <c r="E60" t="str">
        <f t="shared" si="2"/>
        <v>Mode52</v>
      </c>
      <c r="F60" s="63" t="s">
        <v>8262</v>
      </c>
    </row>
    <row r="61" spans="1:8" x14ac:dyDescent="0.3">
      <c r="A61">
        <v>53</v>
      </c>
      <c r="B61">
        <v>3</v>
      </c>
      <c r="C61">
        <v>52</v>
      </c>
      <c r="E61" t="str">
        <f t="shared" si="2"/>
        <v>Mode53</v>
      </c>
      <c r="F61" s="63" t="s">
        <v>8217</v>
      </c>
    </row>
    <row r="62" spans="1:8" x14ac:dyDescent="0.3">
      <c r="A62">
        <v>54</v>
      </c>
      <c r="B62">
        <v>3</v>
      </c>
      <c r="C62">
        <v>53</v>
      </c>
      <c r="E62" t="str">
        <f t="shared" si="2"/>
        <v>Mode54</v>
      </c>
      <c r="F62" s="63" t="s">
        <v>8218</v>
      </c>
    </row>
    <row r="63" spans="1:8" x14ac:dyDescent="0.3">
      <c r="A63">
        <v>55</v>
      </c>
      <c r="B63">
        <v>3</v>
      </c>
      <c r="C63">
        <v>53</v>
      </c>
      <c r="E63" t="str">
        <f t="shared" si="2"/>
        <v>Mode55</v>
      </c>
      <c r="F63" s="63" t="s">
        <v>8219</v>
      </c>
    </row>
    <row r="64" spans="1:8" x14ac:dyDescent="0.3">
      <c r="A64">
        <v>56</v>
      </c>
      <c r="B64">
        <v>3</v>
      </c>
      <c r="C64" s="64" t="s">
        <v>8263</v>
      </c>
      <c r="D64" s="64"/>
      <c r="E64" t="str">
        <f t="shared" si="2"/>
        <v>Mode56</v>
      </c>
      <c r="F64" s="63" t="s">
        <v>8221</v>
      </c>
    </row>
    <row r="65" spans="1:8" x14ac:dyDescent="0.3">
      <c r="A65">
        <v>57</v>
      </c>
      <c r="B65">
        <v>3</v>
      </c>
      <c r="C65">
        <v>56</v>
      </c>
      <c r="E65" t="str">
        <f t="shared" si="2"/>
        <v>Mode57</v>
      </c>
      <c r="F65" s="63" t="s">
        <v>8222</v>
      </c>
    </row>
    <row r="66" spans="1:8" x14ac:dyDescent="0.3">
      <c r="A66">
        <v>58</v>
      </c>
      <c r="B66">
        <v>3</v>
      </c>
      <c r="C66">
        <v>57</v>
      </c>
      <c r="E66" t="str">
        <f t="shared" si="2"/>
        <v>Mode58</v>
      </c>
      <c r="F66" s="63" t="s">
        <v>8223</v>
      </c>
    </row>
    <row r="67" spans="1:8" x14ac:dyDescent="0.3">
      <c r="A67">
        <v>59</v>
      </c>
      <c r="B67">
        <v>3</v>
      </c>
      <c r="C67">
        <v>58</v>
      </c>
      <c r="D67" t="s">
        <v>8214</v>
      </c>
      <c r="E67" t="str">
        <f t="shared" si="2"/>
        <v>Mode59</v>
      </c>
      <c r="F67" s="63" t="s">
        <v>8224</v>
      </c>
    </row>
    <row r="68" spans="1:8" x14ac:dyDescent="0.3">
      <c r="A68">
        <v>60</v>
      </c>
      <c r="B68">
        <v>3</v>
      </c>
      <c r="C68">
        <v>58</v>
      </c>
      <c r="D68" t="s">
        <v>8214</v>
      </c>
      <c r="E68" t="str">
        <f t="shared" si="2"/>
        <v>Mode60</v>
      </c>
      <c r="F68" s="63" t="s">
        <v>8225</v>
      </c>
    </row>
    <row r="69" spans="1:8" x14ac:dyDescent="0.3">
      <c r="A69">
        <v>61</v>
      </c>
      <c r="B69">
        <v>3</v>
      </c>
      <c r="C69">
        <v>58</v>
      </c>
      <c r="E69" t="str">
        <f t="shared" si="2"/>
        <v>Mode61</v>
      </c>
      <c r="F69" s="63" t="s">
        <v>8264</v>
      </c>
    </row>
    <row r="70" spans="1:8" x14ac:dyDescent="0.3">
      <c r="A70">
        <v>62</v>
      </c>
      <c r="C70" s="64" t="s">
        <v>8265</v>
      </c>
      <c r="D70" s="64"/>
      <c r="E70" t="str">
        <f t="shared" si="2"/>
        <v>Mode62</v>
      </c>
      <c r="F70" s="63" t="s">
        <v>8228</v>
      </c>
    </row>
    <row r="71" spans="1:8" x14ac:dyDescent="0.3">
      <c r="A71">
        <v>63</v>
      </c>
      <c r="C71">
        <v>62</v>
      </c>
      <c r="D71" t="s">
        <v>8214</v>
      </c>
      <c r="E71" t="str">
        <f t="shared" si="2"/>
        <v>Mode63</v>
      </c>
      <c r="F71" s="63" t="s">
        <v>8266</v>
      </c>
    </row>
    <row r="72" spans="1:8" x14ac:dyDescent="0.3">
      <c r="A72">
        <v>64</v>
      </c>
      <c r="B72">
        <v>4</v>
      </c>
      <c r="C72">
        <v>62</v>
      </c>
      <c r="E72" t="str">
        <f t="shared" si="2"/>
        <v>Mode64</v>
      </c>
      <c r="F72" s="63" t="s">
        <v>8267</v>
      </c>
    </row>
    <row r="73" spans="1:8" x14ac:dyDescent="0.3">
      <c r="A73">
        <v>65</v>
      </c>
      <c r="B73">
        <v>4</v>
      </c>
      <c r="C73">
        <v>64</v>
      </c>
      <c r="E73" t="str">
        <f t="shared" si="2"/>
        <v>Mode65</v>
      </c>
      <c r="F73" s="63" t="s">
        <v>8234</v>
      </c>
    </row>
    <row r="74" spans="1:8" x14ac:dyDescent="0.3">
      <c r="A74">
        <v>66</v>
      </c>
      <c r="B74">
        <v>4</v>
      </c>
      <c r="C74">
        <v>65</v>
      </c>
      <c r="E74" t="str">
        <f t="shared" si="2"/>
        <v>Mode66</v>
      </c>
      <c r="F74" s="63" t="s">
        <v>8235</v>
      </c>
    </row>
    <row r="75" spans="1:8" x14ac:dyDescent="0.3">
      <c r="A75">
        <v>67</v>
      </c>
      <c r="B75">
        <v>4</v>
      </c>
      <c r="C75">
        <v>66</v>
      </c>
      <c r="E75" t="str">
        <f t="shared" si="2"/>
        <v>Mode67</v>
      </c>
      <c r="F75" s="63" t="s">
        <v>8236</v>
      </c>
    </row>
    <row r="76" spans="1:8" x14ac:dyDescent="0.3">
      <c r="A76">
        <v>68</v>
      </c>
      <c r="B76">
        <v>4</v>
      </c>
      <c r="C76">
        <v>67</v>
      </c>
      <c r="D76" t="s">
        <v>8214</v>
      </c>
      <c r="E76" t="str">
        <f t="shared" si="2"/>
        <v>Mode68</v>
      </c>
      <c r="F76" s="63" t="s">
        <v>8237</v>
      </c>
      <c r="H76" s="24" t="s">
        <v>8268</v>
      </c>
    </row>
    <row r="77" spans="1:8" x14ac:dyDescent="0.3">
      <c r="A77">
        <v>69</v>
      </c>
      <c r="B77">
        <v>4</v>
      </c>
      <c r="C77">
        <v>67</v>
      </c>
      <c r="D77" t="s">
        <v>8214</v>
      </c>
      <c r="E77" t="str">
        <f t="shared" si="2"/>
        <v>Mode69</v>
      </c>
      <c r="F77" s="63" t="s">
        <v>8239</v>
      </c>
    </row>
    <row r="78" spans="1:8" x14ac:dyDescent="0.3">
      <c r="A78">
        <v>70</v>
      </c>
      <c r="B78">
        <v>4</v>
      </c>
      <c r="C78">
        <v>67</v>
      </c>
      <c r="D78" t="s">
        <v>8214</v>
      </c>
      <c r="E78" t="str">
        <f t="shared" si="2"/>
        <v>Mode70</v>
      </c>
      <c r="F78" s="63" t="s">
        <v>8225</v>
      </c>
    </row>
    <row r="79" spans="1:8" x14ac:dyDescent="0.3">
      <c r="A79">
        <v>71</v>
      </c>
      <c r="C79">
        <v>4</v>
      </c>
      <c r="E79" t="str">
        <f t="shared" si="2"/>
        <v>Mode71</v>
      </c>
      <c r="F79" s="63" t="s">
        <v>8269</v>
      </c>
    </row>
    <row r="80" spans="1:8" x14ac:dyDescent="0.3">
      <c r="A80">
        <v>72</v>
      </c>
      <c r="C80">
        <v>71</v>
      </c>
      <c r="D80" t="s">
        <v>8214</v>
      </c>
      <c r="E80" t="str">
        <f t="shared" si="2"/>
        <v>Mode72</v>
      </c>
      <c r="F80" s="63" t="s">
        <v>8241</v>
      </c>
    </row>
    <row r="81" spans="1:8" x14ac:dyDescent="0.3">
      <c r="A81">
        <v>73</v>
      </c>
      <c r="B81">
        <v>6</v>
      </c>
      <c r="C81">
        <v>71</v>
      </c>
      <c r="E81" t="str">
        <f t="shared" si="2"/>
        <v>Mode73</v>
      </c>
      <c r="F81" s="63" t="s">
        <v>8242</v>
      </c>
      <c r="H81" s="24" t="s">
        <v>8270</v>
      </c>
    </row>
    <row r="82" spans="1:8" x14ac:dyDescent="0.3">
      <c r="A82">
        <v>74</v>
      </c>
      <c r="B82">
        <v>6</v>
      </c>
      <c r="C82">
        <v>73</v>
      </c>
      <c r="E82" t="str">
        <f t="shared" ref="E82:E108" si="3">"Mode"&amp;A82</f>
        <v>Mode74</v>
      </c>
      <c r="F82" s="63" t="s">
        <v>8244</v>
      </c>
    </row>
    <row r="83" spans="1:8" x14ac:dyDescent="0.3">
      <c r="A83">
        <v>75</v>
      </c>
      <c r="B83">
        <v>6</v>
      </c>
      <c r="C83">
        <v>74</v>
      </c>
      <c r="D83" t="s">
        <v>8214</v>
      </c>
      <c r="E83" t="str">
        <f t="shared" si="3"/>
        <v>Mode75</v>
      </c>
      <c r="F83" s="63" t="s">
        <v>8245</v>
      </c>
    </row>
    <row r="84" spans="1:8" x14ac:dyDescent="0.3">
      <c r="A84">
        <v>76</v>
      </c>
      <c r="B84">
        <v>6</v>
      </c>
      <c r="C84">
        <v>74</v>
      </c>
      <c r="E84" t="str">
        <f t="shared" si="3"/>
        <v>Mode76</v>
      </c>
      <c r="F84" s="63" t="s">
        <v>8271</v>
      </c>
    </row>
    <row r="85" spans="1:8" x14ac:dyDescent="0.3">
      <c r="A85">
        <v>77</v>
      </c>
      <c r="B85">
        <v>6</v>
      </c>
      <c r="C85">
        <v>74</v>
      </c>
      <c r="E85" t="str">
        <f t="shared" si="3"/>
        <v>Mode77</v>
      </c>
      <c r="F85" s="63" t="s">
        <v>8247</v>
      </c>
    </row>
    <row r="86" spans="1:8" x14ac:dyDescent="0.3">
      <c r="A86">
        <v>78</v>
      </c>
      <c r="B86">
        <v>6</v>
      </c>
      <c r="C86">
        <v>77</v>
      </c>
      <c r="E86" t="str">
        <f t="shared" si="3"/>
        <v>Mode78</v>
      </c>
      <c r="F86" s="63" t="s">
        <v>8217</v>
      </c>
    </row>
    <row r="87" spans="1:8" x14ac:dyDescent="0.3">
      <c r="A87">
        <v>79</v>
      </c>
      <c r="B87">
        <v>6</v>
      </c>
      <c r="C87">
        <v>78</v>
      </c>
      <c r="E87" t="str">
        <f t="shared" si="3"/>
        <v>Mode79</v>
      </c>
      <c r="F87" s="63" t="s">
        <v>8218</v>
      </c>
    </row>
    <row r="88" spans="1:8" x14ac:dyDescent="0.3">
      <c r="A88">
        <v>80</v>
      </c>
      <c r="B88">
        <v>6</v>
      </c>
      <c r="C88">
        <v>78</v>
      </c>
      <c r="E88" t="str">
        <f t="shared" si="3"/>
        <v>Mode80</v>
      </c>
      <c r="F88" s="63" t="s">
        <v>8219</v>
      </c>
      <c r="H88" s="24" t="s">
        <v>8272</v>
      </c>
    </row>
    <row r="89" spans="1:8" x14ac:dyDescent="0.3">
      <c r="A89">
        <v>81</v>
      </c>
      <c r="B89">
        <v>6</v>
      </c>
      <c r="C89" s="64" t="s">
        <v>8273</v>
      </c>
      <c r="D89" s="64"/>
      <c r="E89" t="str">
        <f t="shared" si="3"/>
        <v>Mode81</v>
      </c>
      <c r="F89" s="63" t="s">
        <v>8250</v>
      </c>
    </row>
    <row r="90" spans="1:8" x14ac:dyDescent="0.3">
      <c r="A90">
        <v>82</v>
      </c>
      <c r="B90">
        <v>6</v>
      </c>
      <c r="C90">
        <v>81</v>
      </c>
      <c r="D90" t="s">
        <v>8214</v>
      </c>
      <c r="E90" t="str">
        <f t="shared" si="3"/>
        <v>Mode82</v>
      </c>
      <c r="F90" s="63" t="s">
        <v>8251</v>
      </c>
    </row>
    <row r="91" spans="1:8" x14ac:dyDescent="0.3">
      <c r="A91">
        <v>83</v>
      </c>
      <c r="C91" s="64" t="s">
        <v>8274</v>
      </c>
      <c r="D91" s="64"/>
      <c r="E91" t="str">
        <f t="shared" si="3"/>
        <v>Mode83</v>
      </c>
      <c r="F91" s="63" t="s">
        <v>8253</v>
      </c>
    </row>
    <row r="92" spans="1:8" x14ac:dyDescent="0.3">
      <c r="A92">
        <v>84</v>
      </c>
      <c r="C92">
        <v>83</v>
      </c>
      <c r="D92" t="s">
        <v>8214</v>
      </c>
      <c r="E92" t="str">
        <f t="shared" si="3"/>
        <v>Mode84</v>
      </c>
      <c r="F92" s="63" t="s">
        <v>8275</v>
      </c>
    </row>
    <row r="93" spans="1:8" x14ac:dyDescent="0.3">
      <c r="A93">
        <v>85</v>
      </c>
      <c r="B93">
        <v>7</v>
      </c>
      <c r="C93" s="64">
        <v>83</v>
      </c>
      <c r="D93" s="64"/>
      <c r="E93" t="str">
        <f t="shared" si="3"/>
        <v>Mode85</v>
      </c>
      <c r="F93" s="63" t="s">
        <v>8217</v>
      </c>
    </row>
    <row r="94" spans="1:8" x14ac:dyDescent="0.3">
      <c r="A94">
        <v>86</v>
      </c>
      <c r="B94">
        <v>7</v>
      </c>
      <c r="C94">
        <v>85</v>
      </c>
      <c r="E94" t="str">
        <f t="shared" si="3"/>
        <v>Mode86</v>
      </c>
      <c r="F94" s="63" t="s">
        <v>8276</v>
      </c>
    </row>
    <row r="95" spans="1:8" x14ac:dyDescent="0.3">
      <c r="A95">
        <v>87</v>
      </c>
      <c r="B95">
        <v>7</v>
      </c>
      <c r="C95">
        <v>86</v>
      </c>
      <c r="E95" t="str">
        <f t="shared" si="3"/>
        <v>Mode87</v>
      </c>
      <c r="F95" s="63" t="s">
        <v>8218</v>
      </c>
    </row>
    <row r="96" spans="1:8" x14ac:dyDescent="0.3">
      <c r="A96">
        <v>88</v>
      </c>
      <c r="B96">
        <v>7</v>
      </c>
      <c r="C96">
        <v>86</v>
      </c>
      <c r="E96" t="str">
        <f t="shared" si="3"/>
        <v>Mode88</v>
      </c>
      <c r="F96" s="63" t="s">
        <v>8219</v>
      </c>
      <c r="H96" s="24" t="s">
        <v>8277</v>
      </c>
    </row>
    <row r="97" spans="1:6" x14ac:dyDescent="0.3">
      <c r="A97">
        <v>89</v>
      </c>
      <c r="B97">
        <v>7</v>
      </c>
      <c r="C97">
        <v>88</v>
      </c>
      <c r="E97" t="str">
        <f t="shared" si="3"/>
        <v>Mode89</v>
      </c>
      <c r="F97" s="63" t="s">
        <v>8257</v>
      </c>
    </row>
    <row r="98" spans="1:6" x14ac:dyDescent="0.3">
      <c r="A98">
        <v>90</v>
      </c>
      <c r="B98">
        <v>7</v>
      </c>
      <c r="C98">
        <v>89</v>
      </c>
      <c r="D98" t="s">
        <v>8214</v>
      </c>
      <c r="E98" t="str">
        <f t="shared" si="3"/>
        <v>Mode90</v>
      </c>
      <c r="F98" s="63" t="s">
        <v>8278</v>
      </c>
    </row>
    <row r="99" spans="1:6" x14ac:dyDescent="0.3">
      <c r="A99">
        <v>91</v>
      </c>
      <c r="B99">
        <v>7</v>
      </c>
      <c r="C99">
        <v>89</v>
      </c>
      <c r="D99" t="s">
        <v>8214</v>
      </c>
      <c r="E99" t="str">
        <f t="shared" si="3"/>
        <v>Mode91</v>
      </c>
      <c r="F99" s="63" t="s">
        <v>8259</v>
      </c>
    </row>
    <row r="100" spans="1:6" x14ac:dyDescent="0.3">
      <c r="A100">
        <v>92</v>
      </c>
      <c r="E100" t="str">
        <f t="shared" si="3"/>
        <v>Mode92</v>
      </c>
      <c r="F100" s="63" t="s">
        <v>8260</v>
      </c>
    </row>
    <row r="101" spans="1:6" x14ac:dyDescent="0.3">
      <c r="A101">
        <v>93</v>
      </c>
      <c r="E101" t="str">
        <f t="shared" si="3"/>
        <v>Mode93</v>
      </c>
      <c r="F101" s="63" t="s">
        <v>8260</v>
      </c>
    </row>
    <row r="102" spans="1:6" x14ac:dyDescent="0.3">
      <c r="A102">
        <v>94</v>
      </c>
      <c r="E102" t="str">
        <f t="shared" si="3"/>
        <v>Mode94</v>
      </c>
      <c r="F102" s="63" t="s">
        <v>8260</v>
      </c>
    </row>
    <row r="103" spans="1:6" x14ac:dyDescent="0.3">
      <c r="A103">
        <v>95</v>
      </c>
      <c r="E103" t="str">
        <f t="shared" si="3"/>
        <v>Mode95</v>
      </c>
      <c r="F103" s="63" t="s">
        <v>8260</v>
      </c>
    </row>
    <row r="104" spans="1:6" x14ac:dyDescent="0.3">
      <c r="A104">
        <v>96</v>
      </c>
      <c r="E104" t="str">
        <f t="shared" si="3"/>
        <v>Mode96</v>
      </c>
      <c r="F104" s="63" t="s">
        <v>8260</v>
      </c>
    </row>
    <row r="105" spans="1:6" x14ac:dyDescent="0.3">
      <c r="A105">
        <v>97</v>
      </c>
      <c r="E105" t="str">
        <f t="shared" si="3"/>
        <v>Mode97</v>
      </c>
      <c r="F105" s="63" t="s">
        <v>8260</v>
      </c>
    </row>
    <row r="106" spans="1:6" x14ac:dyDescent="0.3">
      <c r="A106">
        <v>98</v>
      </c>
      <c r="E106" t="str">
        <f t="shared" si="3"/>
        <v>Mode98</v>
      </c>
      <c r="F106" s="63" t="s">
        <v>8260</v>
      </c>
    </row>
    <row r="107" spans="1:6" x14ac:dyDescent="0.3">
      <c r="A107">
        <v>99</v>
      </c>
      <c r="E107" t="str">
        <f t="shared" si="3"/>
        <v>Mode99</v>
      </c>
      <c r="F107" s="63" t="s">
        <v>8260</v>
      </c>
    </row>
    <row r="108" spans="1:6" x14ac:dyDescent="0.3">
      <c r="A108" s="65">
        <v>100</v>
      </c>
      <c r="B108" s="65"/>
      <c r="C108" s="65"/>
      <c r="D108" s="65"/>
      <c r="E108" s="65" t="str">
        <f t="shared" si="3"/>
        <v>Mode100</v>
      </c>
      <c r="F108" s="66" t="s">
        <v>8260</v>
      </c>
    </row>
  </sheetData>
  <hyperlinks>
    <hyperlink ref="A2" location="ReadMeFirst!A1" display="ReadMeFirst" xr:uid="{D8D5620F-4B0C-4E1E-904E-F4442ECCF388}"/>
  </hyperlink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F5BB1-C17D-492F-9C53-B947618A5411}">
  <dimension ref="A1:M25"/>
  <sheetViews>
    <sheetView workbookViewId="0"/>
  </sheetViews>
  <sheetFormatPr defaultRowHeight="14.4" x14ac:dyDescent="0.3"/>
  <cols>
    <col min="1" max="1" width="18.77734375" bestFit="1" customWidth="1"/>
    <col min="2" max="2" width="21.88671875" bestFit="1" customWidth="1"/>
    <col min="3" max="3" width="29.44140625" bestFit="1" customWidth="1"/>
    <col min="4" max="4" width="22.6640625" bestFit="1" customWidth="1"/>
    <col min="5" max="5" width="16.5546875" customWidth="1"/>
    <col min="6" max="6" width="13.6640625" customWidth="1"/>
    <col min="7" max="7" width="13.88671875" customWidth="1"/>
    <col min="8" max="8" width="12" customWidth="1"/>
    <col min="9" max="9" width="12.21875" customWidth="1"/>
    <col min="10" max="10" width="12.77734375" customWidth="1"/>
    <col min="11" max="11" width="13.109375" customWidth="1"/>
    <col min="12" max="12" width="20.77734375" bestFit="1" customWidth="1"/>
    <col min="13" max="13" width="7.88671875" customWidth="1"/>
  </cols>
  <sheetData>
    <row r="1" spans="1:13" ht="23.4" x14ac:dyDescent="0.45">
      <c r="A1" s="27" t="s">
        <v>8369</v>
      </c>
      <c r="B1" s="28"/>
      <c r="C1" s="29" t="s">
        <v>8195</v>
      </c>
      <c r="D1" s="29" t="s">
        <v>8366</v>
      </c>
      <c r="E1" s="28"/>
      <c r="F1" s="28" t="s">
        <v>8197</v>
      </c>
      <c r="G1" s="28" t="s">
        <v>8362</v>
      </c>
    </row>
    <row r="2" spans="1:13" x14ac:dyDescent="0.3">
      <c r="A2" s="46" t="s">
        <v>8282</v>
      </c>
    </row>
    <row r="4" spans="1:13" ht="43.2" x14ac:dyDescent="0.3">
      <c r="A4" s="31" t="s">
        <v>8284</v>
      </c>
      <c r="B4" s="48" t="s">
        <v>8362</v>
      </c>
      <c r="C4" s="31" t="s">
        <v>8286</v>
      </c>
      <c r="D4" s="31" t="s">
        <v>8287</v>
      </c>
      <c r="E4" s="32" t="s">
        <v>8202</v>
      </c>
    </row>
    <row r="5" spans="1:13" x14ac:dyDescent="0.3">
      <c r="A5" s="33" t="s">
        <v>8288</v>
      </c>
      <c r="B5" s="1" t="s">
        <v>8361</v>
      </c>
      <c r="C5" s="33" t="s">
        <v>8312</v>
      </c>
      <c r="D5" s="33" t="s">
        <v>15</v>
      </c>
      <c r="E5" s="33" t="s">
        <v>8289</v>
      </c>
    </row>
    <row r="6" spans="1:13" x14ac:dyDescent="0.3">
      <c r="A6" s="33" t="s">
        <v>8290</v>
      </c>
      <c r="B6" s="1" t="s">
        <v>8364</v>
      </c>
      <c r="C6" s="33" t="s">
        <v>8313</v>
      </c>
      <c r="D6" s="33" t="s">
        <v>8314</v>
      </c>
      <c r="E6" s="33" t="s">
        <v>8291</v>
      </c>
    </row>
    <row r="7" spans="1:13" x14ac:dyDescent="0.3">
      <c r="A7" s="33" t="s">
        <v>8292</v>
      </c>
      <c r="B7" s="1" t="s">
        <v>8365</v>
      </c>
      <c r="C7" s="33" t="s">
        <v>8293</v>
      </c>
      <c r="D7" s="33" t="s">
        <v>8315</v>
      </c>
      <c r="E7" s="33" t="s">
        <v>8294</v>
      </c>
    </row>
    <row r="10" spans="1:13" ht="28.8" x14ac:dyDescent="0.3">
      <c r="A10" s="75" t="s">
        <v>8370</v>
      </c>
      <c r="B10" s="76" t="s">
        <v>8371</v>
      </c>
      <c r="C10" s="76" t="s">
        <v>8206</v>
      </c>
      <c r="D10" s="76" t="s">
        <v>8372</v>
      </c>
      <c r="E10" s="76" t="s">
        <v>8373</v>
      </c>
      <c r="F10" s="76" t="s">
        <v>8374</v>
      </c>
      <c r="G10" s="76" t="s">
        <v>8375</v>
      </c>
      <c r="H10" s="76" t="s">
        <v>8308</v>
      </c>
      <c r="I10" s="76" t="s">
        <v>8309</v>
      </c>
      <c r="J10" s="76" t="s">
        <v>8376</v>
      </c>
      <c r="K10" s="76" t="s">
        <v>8377</v>
      </c>
      <c r="L10" s="76" t="s">
        <v>8378</v>
      </c>
      <c r="M10" s="77" t="s">
        <v>8379</v>
      </c>
    </row>
    <row r="11" spans="1:13" ht="28.8" x14ac:dyDescent="0.3">
      <c r="A11" s="81" t="s">
        <v>8327</v>
      </c>
      <c r="B11" s="52" t="s">
        <v>8380</v>
      </c>
      <c r="C11" s="52" t="s">
        <v>8381</v>
      </c>
      <c r="D11" s="52" t="s">
        <v>8382</v>
      </c>
      <c r="E11" s="35">
        <v>2</v>
      </c>
      <c r="F11" s="53">
        <v>45332</v>
      </c>
      <c r="G11" s="54">
        <v>0.45833333333333331</v>
      </c>
      <c r="H11" s="53"/>
      <c r="I11" s="54">
        <v>0.5625</v>
      </c>
      <c r="J11" s="53"/>
      <c r="K11" s="54">
        <v>0.58333333333333337</v>
      </c>
      <c r="L11" s="36" t="s">
        <v>8281</v>
      </c>
      <c r="M11" s="83" t="s">
        <v>8281</v>
      </c>
    </row>
    <row r="12" spans="1:13" ht="43.2" x14ac:dyDescent="0.3">
      <c r="A12" s="81" t="s">
        <v>8328</v>
      </c>
      <c r="B12" s="52" t="s">
        <v>8383</v>
      </c>
      <c r="C12" s="52" t="s">
        <v>8384</v>
      </c>
      <c r="D12" s="52" t="s">
        <v>8385</v>
      </c>
      <c r="E12" s="35">
        <v>6.5</v>
      </c>
      <c r="F12" s="53">
        <v>45332</v>
      </c>
      <c r="G12" s="54">
        <v>0.66666666666666663</v>
      </c>
      <c r="H12" s="53"/>
      <c r="I12" s="54">
        <v>0.70833333333333337</v>
      </c>
      <c r="J12" s="53"/>
      <c r="K12" s="54">
        <v>0.75</v>
      </c>
      <c r="L12" s="36" t="s">
        <v>8281</v>
      </c>
      <c r="M12" s="83" t="s">
        <v>8281</v>
      </c>
    </row>
    <row r="13" spans="1:13" ht="28.8" x14ac:dyDescent="0.3">
      <c r="A13" s="82" t="s">
        <v>8329</v>
      </c>
      <c r="B13" s="52" t="s">
        <v>8386</v>
      </c>
      <c r="C13" s="52" t="s">
        <v>8387</v>
      </c>
      <c r="D13" s="52" t="s">
        <v>8388</v>
      </c>
      <c r="E13" s="35">
        <v>7.3</v>
      </c>
      <c r="F13" s="53">
        <v>45333</v>
      </c>
      <c r="G13" s="54">
        <v>0.54166666666666663</v>
      </c>
      <c r="H13" s="53"/>
      <c r="I13" s="54">
        <v>0.60416666666666663</v>
      </c>
      <c r="J13" s="53"/>
      <c r="K13" s="54">
        <v>0.64583333333333337</v>
      </c>
      <c r="L13" s="36" t="s">
        <v>8281</v>
      </c>
      <c r="M13" s="83" t="s">
        <v>8281</v>
      </c>
    </row>
    <row r="14" spans="1:13" ht="28.8" x14ac:dyDescent="0.3">
      <c r="A14" s="82" t="s">
        <v>8411</v>
      </c>
      <c r="B14" s="52" t="s">
        <v>8389</v>
      </c>
      <c r="C14" s="52" t="s">
        <v>8390</v>
      </c>
      <c r="D14" s="52" t="s">
        <v>8391</v>
      </c>
      <c r="E14" s="35" t="s">
        <v>8392</v>
      </c>
      <c r="F14" s="53">
        <v>45333</v>
      </c>
      <c r="G14" s="54">
        <v>0.6875</v>
      </c>
      <c r="H14" s="53"/>
      <c r="I14" s="54">
        <v>0.77083333333333337</v>
      </c>
      <c r="J14" s="53"/>
      <c r="K14" s="54">
        <v>0.79166666666666663</v>
      </c>
      <c r="L14" s="36" t="s">
        <v>8281</v>
      </c>
      <c r="M14" s="83" t="s">
        <v>8281</v>
      </c>
    </row>
    <row r="15" spans="1:13" ht="28.8" x14ac:dyDescent="0.3">
      <c r="A15" s="82" t="s">
        <v>8412</v>
      </c>
      <c r="B15" s="52" t="s">
        <v>8389</v>
      </c>
      <c r="C15" s="52" t="s">
        <v>8393</v>
      </c>
      <c r="D15" s="52" t="s">
        <v>8391</v>
      </c>
      <c r="E15" s="35" t="s">
        <v>8392</v>
      </c>
      <c r="F15" s="53">
        <v>45334</v>
      </c>
      <c r="G15" s="54">
        <v>0.66666666666666663</v>
      </c>
      <c r="H15" s="53"/>
      <c r="I15" s="54">
        <v>0.70833333333333337</v>
      </c>
      <c r="J15" s="53"/>
      <c r="K15" s="54">
        <v>0.75</v>
      </c>
      <c r="L15" s="36" t="s">
        <v>8281</v>
      </c>
      <c r="M15" s="83" t="s">
        <v>8281</v>
      </c>
    </row>
    <row r="16" spans="1:13" ht="28.8" x14ac:dyDescent="0.3">
      <c r="A16" s="82" t="s">
        <v>8413</v>
      </c>
      <c r="B16" s="52" t="s">
        <v>8389</v>
      </c>
      <c r="C16" s="52" t="s">
        <v>8394</v>
      </c>
      <c r="D16" s="52" t="s">
        <v>8391</v>
      </c>
      <c r="E16" s="35" t="s">
        <v>8392</v>
      </c>
      <c r="F16" s="53">
        <v>45334</v>
      </c>
      <c r="G16" s="54">
        <v>0.79166666666666663</v>
      </c>
      <c r="H16" s="53"/>
      <c r="I16" s="54">
        <v>0.82291666666666663</v>
      </c>
      <c r="J16" s="53"/>
      <c r="K16" s="54">
        <v>0.87152777777777779</v>
      </c>
      <c r="L16" s="36" t="s">
        <v>8281</v>
      </c>
      <c r="M16" s="83" t="s">
        <v>8281</v>
      </c>
    </row>
    <row r="17" spans="1:13" ht="28.8" x14ac:dyDescent="0.3">
      <c r="A17" s="82" t="s">
        <v>8414</v>
      </c>
      <c r="B17" s="52" t="s">
        <v>8389</v>
      </c>
      <c r="C17" s="52" t="s">
        <v>8395</v>
      </c>
      <c r="D17" s="52" t="s">
        <v>8391</v>
      </c>
      <c r="E17" s="35" t="s">
        <v>8392</v>
      </c>
      <c r="F17" s="53">
        <v>45335</v>
      </c>
      <c r="G17" s="54">
        <v>0.58333333333333337</v>
      </c>
      <c r="H17" s="53"/>
      <c r="I17" s="54">
        <v>0.64583333333333337</v>
      </c>
      <c r="J17" s="53"/>
      <c r="K17" s="54">
        <v>0.66666666666666663</v>
      </c>
      <c r="L17" s="36" t="s">
        <v>8281</v>
      </c>
      <c r="M17" s="83" t="s">
        <v>8281</v>
      </c>
    </row>
    <row r="18" spans="1:13" ht="28.8" x14ac:dyDescent="0.3">
      <c r="A18" s="82" t="s">
        <v>8415</v>
      </c>
      <c r="B18" s="52" t="s">
        <v>8389</v>
      </c>
      <c r="C18" s="52" t="s">
        <v>8396</v>
      </c>
      <c r="D18" s="52" t="s">
        <v>8391</v>
      </c>
      <c r="E18" s="35" t="s">
        <v>8392</v>
      </c>
      <c r="F18" s="53">
        <v>45335</v>
      </c>
      <c r="G18" s="54">
        <v>0.6875</v>
      </c>
      <c r="H18" s="53"/>
      <c r="I18" s="54">
        <v>0.70833333333333337</v>
      </c>
      <c r="J18" s="53"/>
      <c r="K18" s="54">
        <v>0.83333333333333337</v>
      </c>
      <c r="L18" s="36" t="s">
        <v>8281</v>
      </c>
      <c r="M18" s="83" t="s">
        <v>8281</v>
      </c>
    </row>
    <row r="19" spans="1:13" ht="28.8" x14ac:dyDescent="0.3">
      <c r="A19" s="82" t="s">
        <v>8416</v>
      </c>
      <c r="B19" s="52" t="s">
        <v>8389</v>
      </c>
      <c r="C19" s="52" t="s">
        <v>8397</v>
      </c>
      <c r="D19" s="52" t="s">
        <v>8391</v>
      </c>
      <c r="E19" s="35" t="s">
        <v>8392</v>
      </c>
      <c r="F19" s="53">
        <v>45336</v>
      </c>
      <c r="G19" s="54">
        <v>0.46527777777777773</v>
      </c>
      <c r="H19" s="53"/>
      <c r="I19" s="54">
        <v>0.51388888888888895</v>
      </c>
      <c r="J19" s="53"/>
      <c r="K19" s="54">
        <v>0.58333333333333337</v>
      </c>
      <c r="L19" s="36" t="s">
        <v>8281</v>
      </c>
      <c r="M19" s="83" t="s">
        <v>8281</v>
      </c>
    </row>
    <row r="20" spans="1:13" ht="43.2" x14ac:dyDescent="0.3">
      <c r="A20" s="82" t="s">
        <v>8417</v>
      </c>
      <c r="B20" s="52" t="s">
        <v>8389</v>
      </c>
      <c r="C20" s="52" t="s">
        <v>8398</v>
      </c>
      <c r="D20" s="52" t="s">
        <v>8391</v>
      </c>
      <c r="E20" s="35" t="s">
        <v>8392</v>
      </c>
      <c r="F20" s="53">
        <v>45336</v>
      </c>
      <c r="G20" s="54">
        <v>0.63194444444444442</v>
      </c>
      <c r="H20" s="53"/>
      <c r="I20" s="54">
        <v>0.72222222222222221</v>
      </c>
      <c r="J20" s="53"/>
      <c r="K20" s="54">
        <v>0.79166666666666663</v>
      </c>
      <c r="L20" s="36" t="s">
        <v>8281</v>
      </c>
      <c r="M20" s="83" t="s">
        <v>8281</v>
      </c>
    </row>
    <row r="21" spans="1:13" ht="28.8" x14ac:dyDescent="0.3">
      <c r="A21" s="82" t="s">
        <v>8418</v>
      </c>
      <c r="B21" s="52" t="s">
        <v>8399</v>
      </c>
      <c r="C21" s="52" t="s">
        <v>8400</v>
      </c>
      <c r="D21" s="52" t="s">
        <v>8401</v>
      </c>
      <c r="E21" s="35">
        <v>9.1</v>
      </c>
      <c r="F21" s="53">
        <v>45337</v>
      </c>
      <c r="G21" s="54">
        <v>0.71527777777777779</v>
      </c>
      <c r="H21" s="53"/>
      <c r="I21" s="54">
        <v>0.63888888888888895</v>
      </c>
      <c r="J21" s="53"/>
      <c r="K21" s="54">
        <v>0.79166666666666663</v>
      </c>
      <c r="L21" s="36" t="s">
        <v>8281</v>
      </c>
      <c r="M21" s="83" t="s">
        <v>8281</v>
      </c>
    </row>
    <row r="22" spans="1:13" ht="43.2" x14ac:dyDescent="0.3">
      <c r="A22" s="82" t="s">
        <v>8419</v>
      </c>
      <c r="B22" s="52" t="s">
        <v>8402</v>
      </c>
      <c r="C22" s="52" t="s">
        <v>8403</v>
      </c>
      <c r="D22" s="52" t="s">
        <v>8404</v>
      </c>
      <c r="E22" s="35">
        <v>9.1999999999999993</v>
      </c>
      <c r="F22" s="53">
        <v>45338</v>
      </c>
      <c r="G22" s="54">
        <v>0.46527777777777773</v>
      </c>
      <c r="H22" s="53"/>
      <c r="I22" s="54">
        <v>0.59722222222222221</v>
      </c>
      <c r="J22" s="53"/>
      <c r="K22" s="54">
        <v>0.625</v>
      </c>
      <c r="L22" s="36" t="s">
        <v>8281</v>
      </c>
      <c r="M22" s="83" t="s">
        <v>8281</v>
      </c>
    </row>
    <row r="23" spans="1:13" ht="43.2" x14ac:dyDescent="0.3">
      <c r="A23" s="82" t="s">
        <v>8420</v>
      </c>
      <c r="B23" s="52" t="s">
        <v>8402</v>
      </c>
      <c r="C23" s="52" t="s">
        <v>8405</v>
      </c>
      <c r="D23" s="52" t="s">
        <v>8406</v>
      </c>
      <c r="E23" s="35">
        <v>9.1999999999999993</v>
      </c>
      <c r="F23" s="53">
        <v>45338</v>
      </c>
      <c r="G23" s="54">
        <v>0.69791666666666663</v>
      </c>
      <c r="H23" s="53"/>
      <c r="I23" s="54">
        <v>0.72916666666666663</v>
      </c>
      <c r="J23" s="53"/>
      <c r="K23" s="54">
        <v>0.79166666666666663</v>
      </c>
      <c r="L23" s="36" t="s">
        <v>8281</v>
      </c>
      <c r="M23" s="83" t="s">
        <v>8281</v>
      </c>
    </row>
    <row r="24" spans="1:13" ht="43.2" x14ac:dyDescent="0.3">
      <c r="A24" s="82" t="s">
        <v>8421</v>
      </c>
      <c r="B24" s="52" t="s">
        <v>8407</v>
      </c>
      <c r="C24" s="52" t="s">
        <v>8408</v>
      </c>
      <c r="D24" s="52" t="s">
        <v>8382</v>
      </c>
      <c r="E24" s="35">
        <v>9.5</v>
      </c>
      <c r="F24" s="53">
        <v>45339</v>
      </c>
      <c r="G24" s="54">
        <v>0.58333333333333337</v>
      </c>
      <c r="H24" s="53"/>
      <c r="I24" s="54">
        <v>0.625</v>
      </c>
      <c r="J24" s="53"/>
      <c r="K24" s="54">
        <v>0.66666666666666663</v>
      </c>
      <c r="L24" s="36" t="s">
        <v>8281</v>
      </c>
      <c r="M24" s="83" t="s">
        <v>8281</v>
      </c>
    </row>
    <row r="25" spans="1:13" ht="86.4" x14ac:dyDescent="0.3">
      <c r="A25" s="84" t="s">
        <v>8422</v>
      </c>
      <c r="B25" s="85" t="s">
        <v>8409</v>
      </c>
      <c r="C25" s="85" t="s">
        <v>8423</v>
      </c>
      <c r="D25" s="85" t="s">
        <v>8410</v>
      </c>
      <c r="E25" s="86">
        <v>10.1</v>
      </c>
      <c r="F25" s="87">
        <v>45340</v>
      </c>
      <c r="G25" s="88">
        <v>0.625</v>
      </c>
      <c r="H25" s="87"/>
      <c r="I25" s="88">
        <v>0.64583333333333337</v>
      </c>
      <c r="J25" s="87"/>
      <c r="K25" s="88">
        <v>0.82777777777777783</v>
      </c>
      <c r="L25" s="89" t="s">
        <v>8281</v>
      </c>
      <c r="M25" s="90" t="s">
        <v>8281</v>
      </c>
    </row>
  </sheetData>
  <hyperlinks>
    <hyperlink ref="A2" location="ReadMeFirst!A1" display="ReadMeFirst" xr:uid="{4954F83C-2127-4B94-A086-55AF9B88B9C9}"/>
  </hyperlink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EE805-1F03-472D-8767-E32DA9C0096D}">
  <dimension ref="A1:H19"/>
  <sheetViews>
    <sheetView workbookViewId="0"/>
  </sheetViews>
  <sheetFormatPr defaultRowHeight="14.4" x14ac:dyDescent="0.3"/>
  <cols>
    <col min="1" max="2" width="14.6640625" bestFit="1" customWidth="1"/>
    <col min="3" max="3" width="18.88671875" bestFit="1" customWidth="1"/>
    <col min="4" max="4" width="14.6640625" bestFit="1" customWidth="1"/>
    <col min="5" max="5" width="38.33203125" bestFit="1" customWidth="1"/>
    <col min="6" max="6" width="12.21875" bestFit="1" customWidth="1"/>
    <col min="7" max="7" width="17.77734375" bestFit="1" customWidth="1"/>
    <col min="9" max="9" width="35.77734375" bestFit="1" customWidth="1"/>
  </cols>
  <sheetData>
    <row r="1" spans="1:8" s="28" customFormat="1" ht="23.4" x14ac:dyDescent="0.45">
      <c r="A1" s="27" t="s">
        <v>8349</v>
      </c>
      <c r="D1" s="29" t="s">
        <v>8195</v>
      </c>
      <c r="E1" s="29" t="s">
        <v>8366</v>
      </c>
      <c r="G1" s="28" t="s">
        <v>8197</v>
      </c>
      <c r="H1" s="28" t="s">
        <v>8362</v>
      </c>
    </row>
    <row r="2" spans="1:8" x14ac:dyDescent="0.3">
      <c r="A2" s="46" t="s">
        <v>8282</v>
      </c>
    </row>
    <row r="7" spans="1:8" x14ac:dyDescent="0.3">
      <c r="B7" s="75" t="s">
        <v>7</v>
      </c>
      <c r="C7" s="76" t="s">
        <v>8</v>
      </c>
      <c r="D7" s="76" t="s">
        <v>9</v>
      </c>
      <c r="E7" s="76" t="s">
        <v>10</v>
      </c>
      <c r="F7" s="76" t="s">
        <v>24</v>
      </c>
      <c r="G7" s="77" t="s">
        <v>25</v>
      </c>
    </row>
    <row r="8" spans="1:8" x14ac:dyDescent="0.3">
      <c r="B8" s="91">
        <v>1</v>
      </c>
      <c r="C8" s="1" t="s">
        <v>13</v>
      </c>
      <c r="D8" s="1" t="s">
        <v>11</v>
      </c>
      <c r="E8" s="1" t="s">
        <v>26</v>
      </c>
      <c r="F8" s="1">
        <v>399</v>
      </c>
      <c r="G8" s="73">
        <v>3</v>
      </c>
    </row>
    <row r="9" spans="1:8" x14ac:dyDescent="0.3">
      <c r="B9" s="91">
        <v>2</v>
      </c>
      <c r="C9" s="1" t="s">
        <v>14</v>
      </c>
      <c r="D9" s="1" t="s">
        <v>11</v>
      </c>
      <c r="E9" s="1" t="s">
        <v>26</v>
      </c>
      <c r="F9" s="1">
        <v>6</v>
      </c>
      <c r="G9" s="73">
        <v>2</v>
      </c>
    </row>
    <row r="10" spans="1:8" x14ac:dyDescent="0.3">
      <c r="B10" s="91">
        <v>3</v>
      </c>
      <c r="C10" s="1" t="s">
        <v>15</v>
      </c>
      <c r="D10" s="1" t="s">
        <v>11</v>
      </c>
      <c r="E10" s="1" t="s">
        <v>26</v>
      </c>
      <c r="F10" s="1">
        <v>1405</v>
      </c>
      <c r="G10" s="73">
        <v>14</v>
      </c>
    </row>
    <row r="11" spans="1:8" x14ac:dyDescent="0.3">
      <c r="B11" s="91">
        <v>4</v>
      </c>
      <c r="C11" s="1" t="s">
        <v>16</v>
      </c>
      <c r="D11" s="1" t="s">
        <v>12</v>
      </c>
      <c r="E11" s="1" t="s">
        <v>26</v>
      </c>
      <c r="F11" s="1">
        <v>1122</v>
      </c>
      <c r="G11" s="73">
        <v>16</v>
      </c>
    </row>
    <row r="12" spans="1:8" x14ac:dyDescent="0.3">
      <c r="B12" s="91">
        <v>5</v>
      </c>
      <c r="C12" s="1" t="s">
        <v>17</v>
      </c>
      <c r="D12" s="1" t="s">
        <v>11</v>
      </c>
      <c r="E12" s="1" t="s">
        <v>26</v>
      </c>
      <c r="F12" s="1">
        <v>10264</v>
      </c>
      <c r="G12" s="73">
        <v>7</v>
      </c>
    </row>
    <row r="13" spans="1:8" x14ac:dyDescent="0.3">
      <c r="B13" s="91">
        <v>6</v>
      </c>
      <c r="C13" s="1" t="s">
        <v>18</v>
      </c>
      <c r="D13" s="1" t="s">
        <v>11</v>
      </c>
      <c r="E13" s="1" t="s">
        <v>26</v>
      </c>
      <c r="F13" s="1">
        <v>922</v>
      </c>
      <c r="G13" s="73">
        <v>4</v>
      </c>
    </row>
    <row r="14" spans="1:8" x14ac:dyDescent="0.3">
      <c r="B14" s="91">
        <v>7</v>
      </c>
      <c r="C14" s="1" t="s">
        <v>19</v>
      </c>
      <c r="D14" s="1" t="s">
        <v>11</v>
      </c>
      <c r="E14" s="1" t="s">
        <v>26</v>
      </c>
      <c r="F14" s="1">
        <v>7</v>
      </c>
      <c r="G14" s="73">
        <v>5</v>
      </c>
    </row>
    <row r="15" spans="1:8" x14ac:dyDescent="0.3">
      <c r="B15" s="91">
        <v>8</v>
      </c>
      <c r="C15" s="1" t="s">
        <v>20</v>
      </c>
      <c r="D15" s="1" t="s">
        <v>11</v>
      </c>
      <c r="E15" s="1" t="s">
        <v>26</v>
      </c>
      <c r="F15" s="1">
        <v>88</v>
      </c>
      <c r="G15" s="73">
        <v>5</v>
      </c>
    </row>
    <row r="16" spans="1:8" x14ac:dyDescent="0.3">
      <c r="B16" s="91">
        <v>9</v>
      </c>
      <c r="C16" s="1" t="s">
        <v>8150</v>
      </c>
      <c r="D16" s="1" t="s">
        <v>11</v>
      </c>
      <c r="E16" s="1" t="s">
        <v>26</v>
      </c>
      <c r="F16" s="1">
        <v>13563</v>
      </c>
      <c r="G16" s="73">
        <v>7</v>
      </c>
    </row>
    <row r="17" spans="2:7" x14ac:dyDescent="0.3">
      <c r="B17" s="91">
        <v>10</v>
      </c>
      <c r="C17" s="1" t="s">
        <v>21</v>
      </c>
      <c r="D17" s="1" t="s">
        <v>11</v>
      </c>
      <c r="E17" s="1" t="s">
        <v>26</v>
      </c>
      <c r="F17" s="1">
        <v>5</v>
      </c>
      <c r="G17" s="73">
        <v>4</v>
      </c>
    </row>
    <row r="18" spans="2:7" x14ac:dyDescent="0.3">
      <c r="B18" s="91">
        <v>11</v>
      </c>
      <c r="C18" s="1" t="s">
        <v>23</v>
      </c>
      <c r="D18" s="1" t="s">
        <v>12</v>
      </c>
      <c r="E18" s="1" t="s">
        <v>26</v>
      </c>
      <c r="F18" s="1">
        <v>720</v>
      </c>
      <c r="G18" s="73">
        <v>38</v>
      </c>
    </row>
    <row r="19" spans="2:7" x14ac:dyDescent="0.3">
      <c r="B19" s="62">
        <v>12</v>
      </c>
      <c r="C19" s="92" t="s">
        <v>22</v>
      </c>
      <c r="D19" s="92" t="s">
        <v>12</v>
      </c>
      <c r="E19" s="92" t="s">
        <v>26</v>
      </c>
      <c r="F19" s="92">
        <v>720</v>
      </c>
      <c r="G19" s="59">
        <v>37</v>
      </c>
    </row>
  </sheetData>
  <dataValidations count="1">
    <dataValidation type="list" allowBlank="1" showInputMessage="1" showErrorMessage="1" sqref="D8:D19" xr:uid="{A4AD5D5F-95CF-4F67-BC81-1B9A30C339BD}">
      <formula1>"Core,Not Core"</formula1>
    </dataValidation>
  </dataValidations>
  <hyperlinks>
    <hyperlink ref="A2" location="ReadMeFirst!A1" display="ReadMeFirst" xr:uid="{DD23BE56-1E58-4117-854B-55CB93EC916F}"/>
  </hyperlink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3635B-128D-499C-B482-2A3C0F55CACF}">
  <dimension ref="A1:R53"/>
  <sheetViews>
    <sheetView zoomScale="80" zoomScaleNormal="80" workbookViewId="0">
      <pane ySplit="11" topLeftCell="A12" activePane="bottomLeft" state="frozen"/>
      <selection pane="bottomLeft" activeCell="A12" sqref="A12"/>
    </sheetView>
  </sheetViews>
  <sheetFormatPr defaultRowHeight="14.4" x14ac:dyDescent="0.3"/>
  <cols>
    <col min="3" max="3" width="17.77734375" customWidth="1"/>
    <col min="4" max="4" width="21.6640625" bestFit="1" customWidth="1"/>
    <col min="5" max="5" width="19.77734375" bestFit="1" customWidth="1"/>
    <col min="6" max="6" width="21.5546875" customWidth="1"/>
    <col min="7" max="7" width="41.5546875" bestFit="1" customWidth="1"/>
    <col min="8" max="8" width="21.6640625" bestFit="1" customWidth="1"/>
    <col min="9" max="9" width="23.77734375" bestFit="1" customWidth="1"/>
    <col min="10" max="10" width="22.21875" bestFit="1" customWidth="1"/>
    <col min="11" max="11" width="13.109375" customWidth="1"/>
    <col min="12" max="12" width="11" customWidth="1"/>
    <col min="13" max="13" width="26.44140625" customWidth="1"/>
    <col min="14" max="14" width="16.21875" customWidth="1"/>
    <col min="15" max="15" width="19.33203125" customWidth="1"/>
    <col min="17" max="17" width="12.21875" customWidth="1"/>
    <col min="18" max="18" width="12.33203125" customWidth="1"/>
  </cols>
  <sheetData>
    <row r="1" spans="1:18" s="28" customFormat="1" ht="23.4" x14ac:dyDescent="0.45">
      <c r="A1" s="27" t="s">
        <v>8280</v>
      </c>
      <c r="D1" s="29" t="s">
        <v>8195</v>
      </c>
      <c r="E1" s="29" t="s">
        <v>8366</v>
      </c>
      <c r="G1" s="28" t="s">
        <v>8197</v>
      </c>
      <c r="H1" s="28" t="s">
        <v>8362</v>
      </c>
    </row>
    <row r="2" spans="1:18" s="28" customFormat="1" x14ac:dyDescent="0.3">
      <c r="A2" s="46" t="s">
        <v>8282</v>
      </c>
    </row>
    <row r="3" spans="1:18" s="28" customFormat="1" ht="5.4" customHeight="1" x14ac:dyDescent="0.35">
      <c r="A3" s="30"/>
    </row>
    <row r="4" spans="1:18" s="28" customFormat="1" ht="14.4" customHeight="1" x14ac:dyDescent="0.3">
      <c r="B4" s="137" t="s">
        <v>8283</v>
      </c>
      <c r="C4" s="138"/>
      <c r="D4" s="138"/>
      <c r="E4" s="139"/>
      <c r="G4" s="31" t="s">
        <v>8284</v>
      </c>
      <c r="H4" s="31" t="s">
        <v>8285</v>
      </c>
      <c r="I4" s="31" t="s">
        <v>8286</v>
      </c>
      <c r="J4" s="31" t="s">
        <v>8287</v>
      </c>
      <c r="K4" s="31" t="s">
        <v>8202</v>
      </c>
    </row>
    <row r="5" spans="1:18" s="28" customFormat="1" x14ac:dyDescent="0.3">
      <c r="B5" s="140"/>
      <c r="C5" s="141"/>
      <c r="D5" s="141"/>
      <c r="E5" s="142"/>
      <c r="G5" s="33" t="s">
        <v>8288</v>
      </c>
      <c r="H5" s="33" t="s">
        <v>8316</v>
      </c>
      <c r="I5" s="33" t="s">
        <v>8312</v>
      </c>
      <c r="J5" s="33" t="s">
        <v>15</v>
      </c>
      <c r="K5" s="33" t="s">
        <v>8289</v>
      </c>
    </row>
    <row r="6" spans="1:18" s="28" customFormat="1" x14ac:dyDescent="0.3">
      <c r="B6" s="140"/>
      <c r="C6" s="141"/>
      <c r="D6" s="141"/>
      <c r="E6" s="142"/>
      <c r="G6" s="33" t="s">
        <v>8290</v>
      </c>
      <c r="H6" s="33" t="s">
        <v>8317</v>
      </c>
      <c r="I6" s="33" t="s">
        <v>8313</v>
      </c>
      <c r="J6" s="33" t="s">
        <v>8314</v>
      </c>
      <c r="K6" s="33" t="s">
        <v>8291</v>
      </c>
    </row>
    <row r="7" spans="1:18" s="28" customFormat="1" x14ac:dyDescent="0.3">
      <c r="B7" s="140"/>
      <c r="C7" s="141"/>
      <c r="D7" s="141"/>
      <c r="E7" s="142"/>
      <c r="G7" s="33" t="s">
        <v>8292</v>
      </c>
      <c r="H7" s="33" t="s">
        <v>8318</v>
      </c>
      <c r="I7" s="33" t="s">
        <v>8293</v>
      </c>
      <c r="J7" s="33" t="s">
        <v>8315</v>
      </c>
      <c r="K7" s="33" t="s">
        <v>8294</v>
      </c>
    </row>
    <row r="8" spans="1:18" s="28" customFormat="1" x14ac:dyDescent="0.3">
      <c r="B8" s="143"/>
      <c r="C8" s="144"/>
      <c r="D8" s="144"/>
      <c r="E8" s="145"/>
    </row>
    <row r="9" spans="1:18" s="28" customFormat="1" ht="14.4" customHeight="1" x14ac:dyDescent="0.3"/>
    <row r="10" spans="1:18" s="28" customFormat="1" x14ac:dyDescent="0.3"/>
    <row r="11" spans="1:18" s="28" customFormat="1" ht="28.8" x14ac:dyDescent="0.3">
      <c r="B11" s="75" t="s">
        <v>8005</v>
      </c>
      <c r="C11" s="76" t="s">
        <v>8295</v>
      </c>
      <c r="D11" s="76" t="s">
        <v>8296</v>
      </c>
      <c r="E11" s="76" t="s">
        <v>8297</v>
      </c>
      <c r="F11" s="76" t="s">
        <v>8298</v>
      </c>
      <c r="G11" s="76" t="s">
        <v>8299</v>
      </c>
      <c r="H11" s="76" t="s">
        <v>8300</v>
      </c>
      <c r="I11" s="76" t="s">
        <v>8301</v>
      </c>
      <c r="J11" s="76" t="s">
        <v>8302</v>
      </c>
      <c r="K11" s="76" t="s">
        <v>8303</v>
      </c>
      <c r="L11" s="76" t="s">
        <v>8330</v>
      </c>
      <c r="M11" s="76" t="s">
        <v>8304</v>
      </c>
      <c r="N11" s="76" t="s">
        <v>8305</v>
      </c>
      <c r="O11" s="76" t="s">
        <v>8306</v>
      </c>
      <c r="P11" s="76" t="s">
        <v>8307</v>
      </c>
      <c r="Q11" s="76" t="s">
        <v>8308</v>
      </c>
      <c r="R11" s="77" t="s">
        <v>8309</v>
      </c>
    </row>
    <row r="12" spans="1:18" s="34" customFormat="1" x14ac:dyDescent="0.3">
      <c r="B12" s="82">
        <v>1</v>
      </c>
      <c r="C12" s="36" t="s">
        <v>8325</v>
      </c>
      <c r="D12" s="36" t="s">
        <v>8310</v>
      </c>
      <c r="E12" s="36" t="s">
        <v>8311</v>
      </c>
      <c r="F12" s="36"/>
      <c r="G12" s="36"/>
      <c r="H12" s="36"/>
      <c r="I12" s="36"/>
      <c r="J12" s="36"/>
      <c r="K12" s="36"/>
      <c r="L12" s="36"/>
      <c r="M12" s="36"/>
      <c r="N12" s="36"/>
      <c r="O12" s="36"/>
      <c r="P12" s="36"/>
      <c r="Q12" s="36"/>
      <c r="R12" s="83"/>
    </row>
    <row r="13" spans="1:18" ht="28.8" x14ac:dyDescent="0.3">
      <c r="B13" s="82">
        <v>2</v>
      </c>
      <c r="C13" s="36" t="s">
        <v>8325</v>
      </c>
      <c r="D13" s="36" t="s">
        <v>8319</v>
      </c>
      <c r="E13" s="36" t="s">
        <v>8320</v>
      </c>
      <c r="F13" s="36"/>
      <c r="G13" s="36"/>
      <c r="H13" s="36"/>
      <c r="I13" s="36"/>
      <c r="J13" s="36"/>
      <c r="K13" s="36"/>
      <c r="L13" s="36"/>
      <c r="M13" s="1"/>
      <c r="N13" s="1"/>
      <c r="O13" s="1"/>
      <c r="P13" s="1"/>
      <c r="Q13" s="1"/>
      <c r="R13" s="73"/>
    </row>
    <row r="14" spans="1:18" ht="28.8" x14ac:dyDescent="0.3">
      <c r="B14" s="82">
        <v>3</v>
      </c>
      <c r="C14" s="36" t="s">
        <v>8325</v>
      </c>
      <c r="D14" s="36" t="s">
        <v>8321</v>
      </c>
      <c r="E14" s="36" t="s">
        <v>8322</v>
      </c>
      <c r="G14" s="1"/>
      <c r="H14" s="1"/>
      <c r="I14" s="1"/>
      <c r="J14" s="1"/>
      <c r="K14" s="1"/>
      <c r="L14" s="36"/>
      <c r="M14" s="1"/>
      <c r="N14" s="1"/>
      <c r="O14" s="1"/>
      <c r="P14" s="1"/>
      <c r="Q14" s="1"/>
      <c r="R14" s="73"/>
    </row>
    <row r="15" spans="1:18" ht="43.2" x14ac:dyDescent="0.3">
      <c r="B15" s="82">
        <v>4</v>
      </c>
      <c r="C15" s="36" t="s">
        <v>8325</v>
      </c>
      <c r="D15" s="36" t="s">
        <v>8323</v>
      </c>
      <c r="E15" s="36" t="s">
        <v>8324</v>
      </c>
      <c r="F15" s="1"/>
      <c r="G15" s="1"/>
      <c r="H15" s="1"/>
      <c r="I15" s="1"/>
      <c r="J15" s="1"/>
      <c r="K15" s="1"/>
      <c r="L15" s="36"/>
      <c r="M15" s="1"/>
      <c r="N15" s="1"/>
      <c r="O15" s="1"/>
      <c r="P15" s="1"/>
      <c r="Q15" s="1"/>
      <c r="R15" s="73"/>
    </row>
    <row r="16" spans="1:18" x14ac:dyDescent="0.3">
      <c r="B16" s="82">
        <v>5</v>
      </c>
      <c r="C16" s="36" t="s">
        <v>21</v>
      </c>
      <c r="D16" s="36" t="s">
        <v>8310</v>
      </c>
      <c r="E16" s="36" t="s">
        <v>8311</v>
      </c>
      <c r="F16" s="1"/>
      <c r="G16" s="1"/>
      <c r="H16" s="1"/>
      <c r="I16" s="1"/>
      <c r="J16" s="1"/>
      <c r="K16" s="1"/>
      <c r="L16" s="1"/>
      <c r="M16" s="1"/>
      <c r="N16" s="1"/>
      <c r="O16" s="1"/>
      <c r="P16" s="1"/>
      <c r="Q16" s="1"/>
      <c r="R16" s="73"/>
    </row>
    <row r="17" spans="2:18" ht="28.8" x14ac:dyDescent="0.3">
      <c r="B17" s="82">
        <v>6</v>
      </c>
      <c r="C17" s="36" t="s">
        <v>21</v>
      </c>
      <c r="D17" s="36" t="s">
        <v>8319</v>
      </c>
      <c r="E17" s="36" t="s">
        <v>8320</v>
      </c>
      <c r="F17" s="1"/>
      <c r="G17" s="1"/>
      <c r="H17" s="1"/>
      <c r="I17" s="1"/>
      <c r="J17" s="1"/>
      <c r="K17" s="1"/>
      <c r="L17" s="1"/>
      <c r="M17" s="1"/>
      <c r="N17" s="1"/>
      <c r="O17" s="1"/>
      <c r="P17" s="1"/>
      <c r="Q17" s="1"/>
      <c r="R17" s="73"/>
    </row>
    <row r="18" spans="2:18" ht="28.8" x14ac:dyDescent="0.3">
      <c r="B18" s="82">
        <v>7</v>
      </c>
      <c r="C18" s="36" t="s">
        <v>21</v>
      </c>
      <c r="D18" s="36" t="s">
        <v>8321</v>
      </c>
      <c r="E18" s="36" t="s">
        <v>8322</v>
      </c>
      <c r="F18" s="1"/>
      <c r="G18" s="1"/>
      <c r="H18" s="1"/>
      <c r="I18" s="1"/>
      <c r="J18" s="1"/>
      <c r="K18" s="1"/>
      <c r="L18" s="1"/>
      <c r="M18" s="1"/>
      <c r="N18" s="1"/>
      <c r="O18" s="1"/>
      <c r="P18" s="1"/>
      <c r="Q18" s="1"/>
      <c r="R18" s="73"/>
    </row>
    <row r="19" spans="2:18" ht="43.2" x14ac:dyDescent="0.3">
      <c r="B19" s="82">
        <v>8</v>
      </c>
      <c r="C19" s="36" t="s">
        <v>21</v>
      </c>
      <c r="D19" s="36" t="s">
        <v>8323</v>
      </c>
      <c r="E19" s="36" t="s">
        <v>8324</v>
      </c>
      <c r="F19" s="1"/>
      <c r="G19" s="1"/>
      <c r="H19" s="1"/>
      <c r="I19" s="1"/>
      <c r="J19" s="1"/>
      <c r="K19" s="1"/>
      <c r="L19" s="1"/>
      <c r="M19" s="1"/>
      <c r="N19" s="1"/>
      <c r="O19" s="1"/>
      <c r="P19" s="1"/>
      <c r="Q19" s="1"/>
      <c r="R19" s="73"/>
    </row>
    <row r="20" spans="2:18" x14ac:dyDescent="0.3">
      <c r="B20" s="82">
        <v>9</v>
      </c>
      <c r="C20" s="33" t="s">
        <v>8150</v>
      </c>
      <c r="D20" s="36" t="s">
        <v>8310</v>
      </c>
      <c r="E20" s="36" t="s">
        <v>8311</v>
      </c>
      <c r="F20" s="1"/>
      <c r="G20" s="1"/>
      <c r="H20" s="1"/>
      <c r="I20" s="1"/>
      <c r="J20" s="1"/>
      <c r="K20" s="1"/>
      <c r="L20" s="1"/>
      <c r="M20" s="1"/>
      <c r="N20" s="1"/>
      <c r="O20" s="1"/>
      <c r="P20" s="1"/>
      <c r="Q20" s="1"/>
      <c r="R20" s="73"/>
    </row>
    <row r="21" spans="2:18" ht="28.8" x14ac:dyDescent="0.3">
      <c r="B21" s="82">
        <v>10</v>
      </c>
      <c r="C21" s="33" t="s">
        <v>8150</v>
      </c>
      <c r="D21" s="36" t="s">
        <v>8319</v>
      </c>
      <c r="E21" s="36" t="s">
        <v>8320</v>
      </c>
      <c r="F21" s="1"/>
      <c r="G21" s="1"/>
      <c r="H21" s="1"/>
      <c r="I21" s="1"/>
      <c r="J21" s="1"/>
      <c r="K21" s="1"/>
      <c r="L21" s="1"/>
      <c r="M21" s="1"/>
      <c r="N21" s="1"/>
      <c r="O21" s="1"/>
      <c r="P21" s="1"/>
      <c r="Q21" s="1"/>
      <c r="R21" s="73"/>
    </row>
    <row r="22" spans="2:18" ht="28.8" x14ac:dyDescent="0.3">
      <c r="B22" s="82">
        <v>11</v>
      </c>
      <c r="C22" s="33" t="s">
        <v>8150</v>
      </c>
      <c r="D22" s="36" t="s">
        <v>8321</v>
      </c>
      <c r="E22" s="36" t="s">
        <v>8322</v>
      </c>
      <c r="F22" s="1"/>
      <c r="G22" s="1"/>
      <c r="H22" s="1"/>
      <c r="I22" s="1"/>
      <c r="J22" s="1"/>
      <c r="K22" s="1"/>
      <c r="L22" s="1"/>
      <c r="M22" s="1"/>
      <c r="N22" s="1"/>
      <c r="O22" s="1"/>
      <c r="P22" s="1"/>
      <c r="Q22" s="1"/>
      <c r="R22" s="73"/>
    </row>
    <row r="23" spans="2:18" ht="43.2" x14ac:dyDescent="0.3">
      <c r="B23" s="82">
        <v>12</v>
      </c>
      <c r="C23" s="33" t="s">
        <v>8150</v>
      </c>
      <c r="D23" s="36" t="s">
        <v>8323</v>
      </c>
      <c r="E23" s="36" t="s">
        <v>8324</v>
      </c>
      <c r="F23" s="1"/>
      <c r="G23" s="1"/>
      <c r="H23" s="1"/>
      <c r="I23" s="1"/>
      <c r="J23" s="1"/>
      <c r="K23" s="1"/>
      <c r="L23" s="1"/>
      <c r="M23" s="1"/>
      <c r="N23" s="1"/>
      <c r="O23" s="1"/>
      <c r="P23" s="1"/>
      <c r="Q23" s="1"/>
      <c r="R23" s="73"/>
    </row>
    <row r="24" spans="2:18" x14ac:dyDescent="0.3">
      <c r="B24" s="82">
        <v>13</v>
      </c>
      <c r="C24" s="33" t="s">
        <v>8326</v>
      </c>
      <c r="D24" s="36" t="s">
        <v>8310</v>
      </c>
      <c r="E24" s="36" t="s">
        <v>8311</v>
      </c>
      <c r="F24" s="1"/>
      <c r="G24" s="1"/>
      <c r="H24" s="1"/>
      <c r="I24" s="1"/>
      <c r="J24" s="1"/>
      <c r="K24" s="1"/>
      <c r="L24" s="1"/>
      <c r="M24" s="1"/>
      <c r="N24" s="1"/>
      <c r="O24" s="1"/>
      <c r="P24" s="1"/>
      <c r="Q24" s="1"/>
      <c r="R24" s="73"/>
    </row>
    <row r="25" spans="2:18" ht="28.8" x14ac:dyDescent="0.3">
      <c r="B25" s="82">
        <v>14</v>
      </c>
      <c r="C25" s="33" t="s">
        <v>8326</v>
      </c>
      <c r="D25" s="36" t="s">
        <v>8319</v>
      </c>
      <c r="E25" s="36" t="s">
        <v>8320</v>
      </c>
      <c r="F25" s="1"/>
      <c r="G25" s="1"/>
      <c r="H25" s="1"/>
      <c r="I25" s="1"/>
      <c r="J25" s="1"/>
      <c r="K25" s="1"/>
      <c r="L25" s="1"/>
      <c r="M25" s="1"/>
      <c r="N25" s="1"/>
      <c r="O25" s="1"/>
      <c r="P25" s="1"/>
      <c r="Q25" s="1"/>
      <c r="R25" s="73"/>
    </row>
    <row r="26" spans="2:18" ht="28.8" x14ac:dyDescent="0.3">
      <c r="B26" s="82">
        <v>15</v>
      </c>
      <c r="C26" s="33" t="s">
        <v>8326</v>
      </c>
      <c r="D26" s="36" t="s">
        <v>8321</v>
      </c>
      <c r="E26" s="36" t="s">
        <v>8322</v>
      </c>
      <c r="F26" s="1"/>
      <c r="G26" s="1"/>
      <c r="H26" s="1"/>
      <c r="I26" s="1"/>
      <c r="J26" s="1"/>
      <c r="K26" s="1"/>
      <c r="L26" s="1"/>
      <c r="M26" s="1"/>
      <c r="N26" s="1"/>
      <c r="O26" s="1"/>
      <c r="P26" s="1"/>
      <c r="Q26" s="1"/>
      <c r="R26" s="73"/>
    </row>
    <row r="27" spans="2:18" ht="43.2" x14ac:dyDescent="0.3">
      <c r="B27" s="82">
        <v>16</v>
      </c>
      <c r="C27" s="33" t="s">
        <v>8326</v>
      </c>
      <c r="D27" s="36" t="s">
        <v>8323</v>
      </c>
      <c r="E27" s="36" t="s">
        <v>8324</v>
      </c>
      <c r="F27" s="1"/>
      <c r="G27" s="1"/>
      <c r="H27" s="1"/>
      <c r="I27" s="1"/>
      <c r="J27" s="1"/>
      <c r="K27" s="1"/>
      <c r="L27" s="1"/>
      <c r="M27" s="1"/>
      <c r="N27" s="1"/>
      <c r="O27" s="1"/>
      <c r="P27" s="1"/>
      <c r="Q27" s="1"/>
      <c r="R27" s="73"/>
    </row>
    <row r="28" spans="2:18" x14ac:dyDescent="0.3">
      <c r="B28" s="82">
        <v>17</v>
      </c>
      <c r="C28" s="1" t="s">
        <v>8432</v>
      </c>
      <c r="D28" s="36" t="s">
        <v>8310</v>
      </c>
      <c r="E28" s="36" t="s">
        <v>8311</v>
      </c>
      <c r="F28" s="1"/>
      <c r="G28" s="1"/>
      <c r="H28" s="1"/>
      <c r="I28" s="1"/>
      <c r="J28" s="67"/>
      <c r="K28" s="68"/>
      <c r="L28" s="1"/>
      <c r="M28" s="1"/>
      <c r="N28" s="1"/>
      <c r="O28" s="1"/>
      <c r="P28" s="1"/>
      <c r="Q28" s="1"/>
      <c r="R28" s="73"/>
    </row>
    <row r="29" spans="2:18" ht="28.8" x14ac:dyDescent="0.3">
      <c r="B29" s="82">
        <v>18</v>
      </c>
      <c r="C29" s="1" t="s">
        <v>8432</v>
      </c>
      <c r="D29" s="36" t="s">
        <v>8319</v>
      </c>
      <c r="E29" s="36" t="s">
        <v>8320</v>
      </c>
      <c r="F29" s="1"/>
      <c r="G29" s="1"/>
      <c r="H29" s="1"/>
      <c r="I29" s="1"/>
      <c r="J29" s="67"/>
      <c r="K29" s="68"/>
      <c r="L29" s="1"/>
      <c r="M29" s="1"/>
      <c r="N29" s="1"/>
      <c r="O29" s="1"/>
      <c r="P29" s="1"/>
      <c r="Q29" s="1"/>
      <c r="R29" s="73"/>
    </row>
    <row r="30" spans="2:18" ht="28.8" x14ac:dyDescent="0.3">
      <c r="B30" s="82">
        <v>19</v>
      </c>
      <c r="C30" s="1" t="s">
        <v>8432</v>
      </c>
      <c r="D30" s="36" t="s">
        <v>8321</v>
      </c>
      <c r="E30" s="36" t="s">
        <v>8322</v>
      </c>
      <c r="F30" s="1"/>
      <c r="G30" s="1"/>
      <c r="H30" s="1"/>
      <c r="I30" s="1"/>
      <c r="J30" s="67"/>
      <c r="K30" s="68"/>
      <c r="L30" s="1"/>
      <c r="M30" s="1"/>
      <c r="N30" s="1"/>
      <c r="O30" s="1"/>
      <c r="P30" s="1"/>
      <c r="Q30" s="1"/>
      <c r="R30" s="73"/>
    </row>
    <row r="31" spans="2:18" ht="43.2" x14ac:dyDescent="0.3">
      <c r="B31" s="82">
        <v>20</v>
      </c>
      <c r="C31" s="1" t="s">
        <v>8432</v>
      </c>
      <c r="D31" s="36" t="s">
        <v>8323</v>
      </c>
      <c r="E31" s="36" t="s">
        <v>8324</v>
      </c>
      <c r="F31" s="1"/>
      <c r="G31" s="1"/>
      <c r="H31" s="1"/>
      <c r="I31" s="1"/>
      <c r="J31" s="67"/>
      <c r="K31" s="68"/>
      <c r="L31" s="1"/>
      <c r="M31" s="1"/>
      <c r="N31" s="1"/>
      <c r="O31" s="1"/>
      <c r="P31" s="1"/>
      <c r="Q31" s="1"/>
      <c r="R31" s="73"/>
    </row>
    <row r="32" spans="2:18" x14ac:dyDescent="0.3">
      <c r="B32" s="82">
        <v>21</v>
      </c>
      <c r="C32" s="1" t="s">
        <v>8359</v>
      </c>
      <c r="D32" s="36" t="s">
        <v>8310</v>
      </c>
      <c r="E32" s="36" t="s">
        <v>8311</v>
      </c>
      <c r="F32" s="1"/>
      <c r="G32" s="1"/>
      <c r="H32" s="1"/>
      <c r="I32" s="1"/>
      <c r="J32" s="67"/>
      <c r="K32" s="68"/>
      <c r="L32" s="1"/>
      <c r="M32" s="1"/>
      <c r="N32" s="1"/>
      <c r="O32" s="1"/>
      <c r="P32" s="1"/>
      <c r="Q32" s="1"/>
      <c r="R32" s="73"/>
    </row>
    <row r="33" spans="2:18" ht="28.8" x14ac:dyDescent="0.3">
      <c r="B33" s="82">
        <v>22</v>
      </c>
      <c r="C33" s="1" t="s">
        <v>8359</v>
      </c>
      <c r="D33" s="36" t="s">
        <v>8319</v>
      </c>
      <c r="E33" s="36" t="s">
        <v>8320</v>
      </c>
      <c r="F33" s="1"/>
      <c r="G33" s="1"/>
      <c r="H33" s="1"/>
      <c r="I33" s="1"/>
      <c r="J33" s="67"/>
      <c r="K33" s="68"/>
      <c r="L33" s="1"/>
      <c r="M33" s="1"/>
      <c r="N33" s="1"/>
      <c r="O33" s="1"/>
      <c r="P33" s="1"/>
      <c r="Q33" s="1"/>
      <c r="R33" s="73"/>
    </row>
    <row r="34" spans="2:18" ht="28.8" x14ac:dyDescent="0.3">
      <c r="B34" s="82">
        <v>23</v>
      </c>
      <c r="C34" s="1" t="s">
        <v>8359</v>
      </c>
      <c r="D34" s="36" t="s">
        <v>8321</v>
      </c>
      <c r="E34" s="36" t="s">
        <v>8322</v>
      </c>
      <c r="F34" s="1"/>
      <c r="G34" s="1"/>
      <c r="H34" s="1"/>
      <c r="I34" s="1"/>
      <c r="J34" s="67"/>
      <c r="K34" s="68"/>
      <c r="L34" s="1"/>
      <c r="M34" s="1"/>
      <c r="N34" s="1"/>
      <c r="O34" s="1"/>
      <c r="P34" s="1"/>
      <c r="Q34" s="1"/>
      <c r="R34" s="73"/>
    </row>
    <row r="35" spans="2:18" ht="43.2" x14ac:dyDescent="0.3">
      <c r="B35" s="82">
        <v>24</v>
      </c>
      <c r="C35" s="1" t="s">
        <v>8359</v>
      </c>
      <c r="D35" s="36" t="s">
        <v>8323</v>
      </c>
      <c r="E35" s="36" t="s">
        <v>8324</v>
      </c>
      <c r="F35" s="1"/>
      <c r="G35" s="1"/>
      <c r="H35" s="1"/>
      <c r="I35" s="1"/>
      <c r="J35" s="67"/>
      <c r="K35" s="68"/>
      <c r="L35" s="1"/>
      <c r="M35" s="1"/>
      <c r="N35" s="1"/>
      <c r="O35" s="1"/>
      <c r="P35" s="1"/>
      <c r="Q35" s="1"/>
      <c r="R35" s="73"/>
    </row>
    <row r="36" spans="2:18" x14ac:dyDescent="0.3">
      <c r="B36" s="82">
        <v>25</v>
      </c>
      <c r="C36" s="1" t="s">
        <v>18</v>
      </c>
      <c r="D36" s="36" t="s">
        <v>8310</v>
      </c>
      <c r="E36" s="36" t="s">
        <v>8311</v>
      </c>
      <c r="F36" s="1"/>
      <c r="G36" s="1"/>
      <c r="H36" s="1"/>
      <c r="I36" s="1"/>
      <c r="J36" s="67"/>
      <c r="K36" s="68"/>
      <c r="L36" s="1"/>
      <c r="M36" s="1"/>
      <c r="N36" s="1"/>
      <c r="O36" s="1"/>
      <c r="P36" s="1"/>
      <c r="Q36" s="1"/>
      <c r="R36" s="73"/>
    </row>
    <row r="37" spans="2:18" ht="28.8" x14ac:dyDescent="0.3">
      <c r="B37" s="82">
        <v>26</v>
      </c>
      <c r="C37" s="1" t="s">
        <v>18</v>
      </c>
      <c r="D37" s="36" t="s">
        <v>8319</v>
      </c>
      <c r="E37" s="36" t="s">
        <v>8320</v>
      </c>
      <c r="F37" s="1"/>
      <c r="G37" s="1"/>
      <c r="H37" s="1"/>
      <c r="I37" s="1"/>
      <c r="J37" s="67"/>
      <c r="K37" s="68"/>
      <c r="L37" s="1"/>
      <c r="M37" s="1"/>
      <c r="N37" s="1"/>
      <c r="O37" s="1"/>
      <c r="P37" s="1"/>
      <c r="Q37" s="1"/>
      <c r="R37" s="73"/>
    </row>
    <row r="38" spans="2:18" ht="28.8" x14ac:dyDescent="0.3">
      <c r="B38" s="82">
        <v>27</v>
      </c>
      <c r="C38" s="1" t="s">
        <v>18</v>
      </c>
      <c r="D38" s="36" t="s">
        <v>8321</v>
      </c>
      <c r="E38" s="36" t="s">
        <v>8322</v>
      </c>
      <c r="F38" s="1"/>
      <c r="G38" s="1"/>
      <c r="H38" s="1"/>
      <c r="I38" s="1"/>
      <c r="J38" s="67"/>
      <c r="K38" s="68"/>
      <c r="L38" s="1"/>
      <c r="M38" s="1"/>
      <c r="N38" s="1"/>
      <c r="O38" s="1"/>
      <c r="P38" s="1"/>
      <c r="Q38" s="1"/>
      <c r="R38" s="73"/>
    </row>
    <row r="39" spans="2:18" ht="43.2" x14ac:dyDescent="0.3">
      <c r="B39" s="82">
        <v>28</v>
      </c>
      <c r="C39" s="1" t="s">
        <v>18</v>
      </c>
      <c r="D39" s="36" t="s">
        <v>8323</v>
      </c>
      <c r="E39" s="36" t="s">
        <v>8324</v>
      </c>
      <c r="F39" s="1"/>
      <c r="G39" s="1"/>
      <c r="H39" s="1"/>
      <c r="I39" s="1"/>
      <c r="J39" s="67"/>
      <c r="K39" s="68"/>
      <c r="L39" s="1"/>
      <c r="M39" s="1"/>
      <c r="N39" s="1"/>
      <c r="O39" s="1"/>
      <c r="P39" s="1"/>
      <c r="Q39" s="1"/>
      <c r="R39" s="73"/>
    </row>
    <row r="40" spans="2:18" x14ac:dyDescent="0.3">
      <c r="B40" s="82">
        <v>29</v>
      </c>
      <c r="C40" s="1" t="s">
        <v>8367</v>
      </c>
      <c r="D40" s="36" t="s">
        <v>8310</v>
      </c>
      <c r="E40" s="36" t="s">
        <v>8311</v>
      </c>
      <c r="F40" s="1"/>
      <c r="G40" s="1"/>
      <c r="H40" s="1"/>
      <c r="I40" s="1"/>
      <c r="J40" s="67"/>
      <c r="K40" s="68"/>
      <c r="L40" s="1"/>
      <c r="M40" s="1"/>
      <c r="N40" s="1"/>
      <c r="O40" s="1"/>
      <c r="P40" s="1"/>
      <c r="Q40" s="1"/>
      <c r="R40" s="73"/>
    </row>
    <row r="41" spans="2:18" ht="28.8" x14ac:dyDescent="0.3">
      <c r="B41" s="82">
        <v>30</v>
      </c>
      <c r="C41" s="1" t="s">
        <v>8367</v>
      </c>
      <c r="D41" s="36" t="s">
        <v>8319</v>
      </c>
      <c r="E41" s="36" t="s">
        <v>8320</v>
      </c>
      <c r="F41" s="1"/>
      <c r="G41" s="1"/>
      <c r="H41" s="1"/>
      <c r="I41" s="1"/>
      <c r="J41" s="67"/>
      <c r="K41" s="68"/>
      <c r="L41" s="1"/>
      <c r="M41" s="1"/>
      <c r="N41" s="1"/>
      <c r="O41" s="1"/>
      <c r="P41" s="1"/>
      <c r="Q41" s="1"/>
      <c r="R41" s="73"/>
    </row>
    <row r="42" spans="2:18" ht="28.8" x14ac:dyDescent="0.3">
      <c r="B42" s="82">
        <v>31</v>
      </c>
      <c r="C42" s="1" t="s">
        <v>8367</v>
      </c>
      <c r="D42" s="36" t="s">
        <v>8321</v>
      </c>
      <c r="E42" s="36" t="s">
        <v>8322</v>
      </c>
      <c r="F42" s="1"/>
      <c r="G42" s="51"/>
      <c r="H42" s="1"/>
      <c r="I42" s="1"/>
      <c r="J42" s="67"/>
      <c r="K42" s="68"/>
      <c r="L42" s="1"/>
      <c r="M42" s="1"/>
      <c r="N42" s="1"/>
      <c r="O42" s="1"/>
      <c r="P42" s="1"/>
      <c r="Q42" s="1"/>
      <c r="R42" s="73"/>
    </row>
    <row r="43" spans="2:18" ht="43.2" x14ac:dyDescent="0.3">
      <c r="B43" s="82">
        <v>32</v>
      </c>
      <c r="C43" s="1" t="s">
        <v>8367</v>
      </c>
      <c r="D43" s="36" t="s">
        <v>8323</v>
      </c>
      <c r="E43" s="36" t="s">
        <v>8324</v>
      </c>
      <c r="F43" s="1"/>
      <c r="G43" s="1"/>
      <c r="H43" s="1"/>
      <c r="I43" s="1"/>
      <c r="J43" s="67"/>
      <c r="K43" s="68"/>
      <c r="L43" s="1"/>
      <c r="M43" s="1"/>
      <c r="N43" s="1"/>
      <c r="O43" s="1"/>
      <c r="P43" s="1"/>
      <c r="Q43" s="1"/>
      <c r="R43" s="73"/>
    </row>
    <row r="44" spans="2:18" x14ac:dyDescent="0.3">
      <c r="B44" s="82">
        <v>33</v>
      </c>
      <c r="C44" s="1" t="s">
        <v>8431</v>
      </c>
      <c r="D44" s="36" t="s">
        <v>8310</v>
      </c>
      <c r="E44" s="36" t="s">
        <v>8311</v>
      </c>
      <c r="F44" s="1"/>
      <c r="G44" s="1"/>
      <c r="H44" s="1"/>
      <c r="I44" s="67"/>
      <c r="J44" s="67"/>
      <c r="K44" s="68"/>
      <c r="L44" s="1"/>
      <c r="M44" s="1"/>
      <c r="N44" s="1"/>
      <c r="O44" s="1"/>
      <c r="P44" s="1"/>
      <c r="Q44" s="1"/>
      <c r="R44" s="73"/>
    </row>
    <row r="45" spans="2:18" ht="28.8" x14ac:dyDescent="0.3">
      <c r="B45" s="82">
        <v>34</v>
      </c>
      <c r="C45" s="1" t="s">
        <v>8431</v>
      </c>
      <c r="D45" s="36" t="s">
        <v>8319</v>
      </c>
      <c r="E45" s="36" t="s">
        <v>8320</v>
      </c>
      <c r="F45" s="1"/>
      <c r="G45" s="1"/>
      <c r="H45" s="1"/>
      <c r="I45" s="67"/>
      <c r="J45" s="67"/>
      <c r="K45" s="68"/>
      <c r="L45" s="1"/>
      <c r="M45" s="1"/>
      <c r="N45" s="1"/>
      <c r="O45" s="1"/>
      <c r="P45" s="1"/>
      <c r="Q45" s="1"/>
      <c r="R45" s="73"/>
    </row>
    <row r="46" spans="2:18" ht="28.8" x14ac:dyDescent="0.3">
      <c r="B46" s="82">
        <v>35</v>
      </c>
      <c r="C46" s="1" t="s">
        <v>8431</v>
      </c>
      <c r="D46" s="36" t="s">
        <v>8321</v>
      </c>
      <c r="E46" s="36" t="s">
        <v>8322</v>
      </c>
      <c r="F46" s="1"/>
      <c r="G46" s="51"/>
      <c r="H46" s="1"/>
      <c r="I46" s="67"/>
      <c r="J46" s="67"/>
      <c r="K46" s="68"/>
      <c r="L46" s="1"/>
      <c r="M46" s="1"/>
      <c r="N46" s="1"/>
      <c r="O46" s="1"/>
      <c r="P46" s="1"/>
      <c r="Q46" s="1"/>
      <c r="R46" s="73"/>
    </row>
    <row r="47" spans="2:18" ht="43.2" x14ac:dyDescent="0.3">
      <c r="B47" s="84">
        <v>36</v>
      </c>
      <c r="C47" s="92" t="s">
        <v>8431</v>
      </c>
      <c r="D47" s="89" t="s">
        <v>8323</v>
      </c>
      <c r="E47" s="89" t="s">
        <v>8324</v>
      </c>
      <c r="F47" s="92"/>
      <c r="G47" s="92"/>
      <c r="H47" s="92"/>
      <c r="I47" s="93"/>
      <c r="J47" s="93"/>
      <c r="K47" s="94"/>
      <c r="L47" s="92"/>
      <c r="M47" s="92"/>
      <c r="N47" s="92"/>
      <c r="O47" s="92"/>
      <c r="P47" s="92"/>
      <c r="Q47" s="92"/>
      <c r="R47" s="59"/>
    </row>
    <row r="48" spans="2:18" x14ac:dyDescent="0.3">
      <c r="B48" s="69"/>
      <c r="D48" s="34"/>
      <c r="E48" s="34"/>
      <c r="I48" s="70"/>
      <c r="J48" s="70"/>
      <c r="K48" s="71"/>
    </row>
    <row r="49" spans="2:11" x14ac:dyDescent="0.3">
      <c r="B49" s="69"/>
      <c r="D49" s="34"/>
      <c r="E49" s="34"/>
      <c r="I49" s="70"/>
      <c r="J49" s="70"/>
      <c r="K49" s="71"/>
    </row>
    <row r="50" spans="2:11" x14ac:dyDescent="0.3">
      <c r="B50" s="69"/>
      <c r="D50" s="34"/>
      <c r="E50" s="34"/>
      <c r="I50" s="70"/>
      <c r="J50" s="70"/>
      <c r="K50" s="71"/>
    </row>
    <row r="51" spans="2:11" x14ac:dyDescent="0.3">
      <c r="B51" s="69"/>
      <c r="D51" s="34"/>
      <c r="E51" s="34"/>
      <c r="I51" s="70"/>
      <c r="J51" s="70"/>
      <c r="K51" s="71"/>
    </row>
    <row r="52" spans="2:11" x14ac:dyDescent="0.3">
      <c r="B52" s="69"/>
      <c r="D52" s="34"/>
      <c r="E52" s="34"/>
      <c r="I52" s="70"/>
      <c r="J52" s="70"/>
      <c r="K52" s="71"/>
    </row>
    <row r="53" spans="2:11" x14ac:dyDescent="0.3">
      <c r="B53" s="69"/>
      <c r="D53" s="34"/>
      <c r="E53" s="34"/>
      <c r="I53" s="70"/>
      <c r="J53" s="70"/>
      <c r="K53" s="71"/>
    </row>
  </sheetData>
  <mergeCells count="1">
    <mergeCell ref="B4:E8"/>
  </mergeCells>
  <hyperlinks>
    <hyperlink ref="A2" location="ReadMeFirst!A1" display="ReadMeFirst" xr:uid="{D183904F-77A4-44E5-9C91-65E66B9C9B4A}"/>
  </hyperlink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117DC-E155-4509-AC2B-1942C5390A0B}">
  <dimension ref="A1:H406"/>
  <sheetViews>
    <sheetView workbookViewId="0"/>
  </sheetViews>
  <sheetFormatPr defaultRowHeight="14.4" x14ac:dyDescent="0.3"/>
  <cols>
    <col min="2" max="2" width="13.21875" customWidth="1"/>
    <col min="3" max="3" width="11.44140625" customWidth="1"/>
    <col min="4" max="4" width="13.109375" customWidth="1"/>
  </cols>
  <sheetData>
    <row r="1" spans="1:8" s="28" customFormat="1" ht="23.4" x14ac:dyDescent="0.45">
      <c r="A1" s="27" t="s">
        <v>8352</v>
      </c>
      <c r="D1" s="29" t="s">
        <v>8195</v>
      </c>
      <c r="E1" s="29" t="s">
        <v>8366</v>
      </c>
      <c r="G1" s="28" t="s">
        <v>8197</v>
      </c>
      <c r="H1" s="28" t="s">
        <v>8362</v>
      </c>
    </row>
    <row r="2" spans="1:8" x14ac:dyDescent="0.3">
      <c r="A2" s="46" t="s">
        <v>8282</v>
      </c>
    </row>
    <row r="7" spans="1:8" x14ac:dyDescent="0.3">
      <c r="B7" s="95" t="s">
        <v>27</v>
      </c>
      <c r="C7" s="95" t="s">
        <v>28</v>
      </c>
      <c r="D7" s="95" t="s">
        <v>29</v>
      </c>
    </row>
    <row r="8" spans="1:8" x14ac:dyDescent="0.3">
      <c r="B8" s="2">
        <v>1</v>
      </c>
      <c r="C8" s="2">
        <v>201</v>
      </c>
      <c r="D8" s="2">
        <v>37</v>
      </c>
    </row>
    <row r="9" spans="1:8" x14ac:dyDescent="0.3">
      <c r="B9" s="2">
        <v>2</v>
      </c>
      <c r="C9" s="2">
        <v>202</v>
      </c>
      <c r="D9" s="2">
        <v>11</v>
      </c>
    </row>
    <row r="10" spans="1:8" x14ac:dyDescent="0.3">
      <c r="B10" s="2">
        <v>3</v>
      </c>
      <c r="C10" s="2">
        <v>203</v>
      </c>
      <c r="D10" s="2">
        <v>10</v>
      </c>
    </row>
    <row r="11" spans="1:8" x14ac:dyDescent="0.3">
      <c r="B11" s="2">
        <v>4</v>
      </c>
      <c r="C11" s="2">
        <v>204</v>
      </c>
      <c r="D11" s="2">
        <v>24</v>
      </c>
    </row>
    <row r="12" spans="1:8" x14ac:dyDescent="0.3">
      <c r="B12" s="2">
        <v>5</v>
      </c>
      <c r="C12" s="2">
        <v>205</v>
      </c>
      <c r="D12" s="2">
        <v>4</v>
      </c>
    </row>
    <row r="13" spans="1:8" x14ac:dyDescent="0.3">
      <c r="B13" s="2">
        <v>6</v>
      </c>
      <c r="C13" s="2">
        <v>206</v>
      </c>
      <c r="D13" s="2">
        <v>62</v>
      </c>
    </row>
    <row r="14" spans="1:8" x14ac:dyDescent="0.3">
      <c r="B14" s="2">
        <v>7</v>
      </c>
      <c r="C14" s="2">
        <v>207</v>
      </c>
      <c r="D14" s="2">
        <v>26</v>
      </c>
    </row>
    <row r="15" spans="1:8" x14ac:dyDescent="0.3">
      <c r="B15" s="2">
        <v>8</v>
      </c>
      <c r="C15" s="2">
        <v>208</v>
      </c>
      <c r="D15" s="2">
        <v>17</v>
      </c>
    </row>
    <row r="16" spans="1:8" x14ac:dyDescent="0.3">
      <c r="B16" s="2">
        <v>9</v>
      </c>
      <c r="C16" s="2">
        <v>209</v>
      </c>
      <c r="D16" s="2">
        <v>8</v>
      </c>
    </row>
    <row r="17" spans="2:4" x14ac:dyDescent="0.3">
      <c r="B17" s="2">
        <v>10</v>
      </c>
      <c r="C17" s="2">
        <v>210</v>
      </c>
      <c r="D17" s="2">
        <v>58</v>
      </c>
    </row>
    <row r="18" spans="2:4" x14ac:dyDescent="0.3">
      <c r="B18" s="2">
        <v>11</v>
      </c>
      <c r="C18" s="2">
        <v>212</v>
      </c>
      <c r="D18" s="2">
        <v>45</v>
      </c>
    </row>
    <row r="19" spans="2:4" x14ac:dyDescent="0.3">
      <c r="B19" s="2">
        <v>12</v>
      </c>
      <c r="C19" s="2">
        <v>213</v>
      </c>
      <c r="D19" s="2">
        <v>8</v>
      </c>
    </row>
    <row r="20" spans="2:4" x14ac:dyDescent="0.3">
      <c r="B20" s="2">
        <v>13</v>
      </c>
      <c r="C20" s="2">
        <v>214</v>
      </c>
      <c r="D20" s="2">
        <v>58</v>
      </c>
    </row>
    <row r="21" spans="2:4" x14ac:dyDescent="0.3">
      <c r="B21" s="2">
        <v>14</v>
      </c>
      <c r="C21" s="2">
        <v>215</v>
      </c>
      <c r="D21" s="2">
        <v>50</v>
      </c>
    </row>
    <row r="22" spans="2:4" x14ac:dyDescent="0.3">
      <c r="B22" s="2">
        <v>15</v>
      </c>
      <c r="C22" s="2">
        <v>216</v>
      </c>
      <c r="D22" s="2">
        <v>46</v>
      </c>
    </row>
    <row r="23" spans="2:4" x14ac:dyDescent="0.3">
      <c r="B23" s="2">
        <v>16</v>
      </c>
      <c r="C23" s="2">
        <v>217</v>
      </c>
      <c r="D23" s="2">
        <v>18</v>
      </c>
    </row>
    <row r="24" spans="2:4" x14ac:dyDescent="0.3">
      <c r="B24" s="2">
        <v>17</v>
      </c>
      <c r="C24" s="2">
        <v>218</v>
      </c>
      <c r="D24" s="2">
        <v>28</v>
      </c>
    </row>
    <row r="25" spans="2:4" x14ac:dyDescent="0.3">
      <c r="B25" s="2">
        <v>18</v>
      </c>
      <c r="C25" s="2">
        <v>219</v>
      </c>
      <c r="D25" s="2">
        <v>19</v>
      </c>
    </row>
    <row r="26" spans="2:4" x14ac:dyDescent="0.3">
      <c r="B26" s="2">
        <v>19</v>
      </c>
      <c r="C26" s="2">
        <v>220</v>
      </c>
      <c r="D26" s="2">
        <v>46</v>
      </c>
    </row>
    <row r="27" spans="2:4" x14ac:dyDescent="0.3">
      <c r="B27" s="2">
        <v>20</v>
      </c>
      <c r="C27" s="2">
        <v>224</v>
      </c>
      <c r="D27" s="2">
        <v>18</v>
      </c>
    </row>
    <row r="28" spans="2:4" x14ac:dyDescent="0.3">
      <c r="B28" s="2">
        <v>21</v>
      </c>
      <c r="C28" s="2">
        <v>225</v>
      </c>
      <c r="D28" s="2">
        <v>22</v>
      </c>
    </row>
    <row r="29" spans="2:4" x14ac:dyDescent="0.3">
      <c r="B29" s="2">
        <v>22</v>
      </c>
      <c r="C29" s="2">
        <v>226</v>
      </c>
      <c r="D29" s="2">
        <v>48</v>
      </c>
    </row>
    <row r="30" spans="2:4" x14ac:dyDescent="0.3">
      <c r="B30" s="2">
        <v>23</v>
      </c>
      <c r="C30" s="2">
        <v>228</v>
      </c>
      <c r="D30" s="2">
        <v>30</v>
      </c>
    </row>
    <row r="31" spans="2:4" x14ac:dyDescent="0.3">
      <c r="B31" s="2">
        <v>24</v>
      </c>
      <c r="C31" s="2">
        <v>229</v>
      </c>
      <c r="D31" s="2">
        <v>14</v>
      </c>
    </row>
    <row r="32" spans="2:4" x14ac:dyDescent="0.3">
      <c r="B32" s="2">
        <v>25</v>
      </c>
      <c r="C32" s="2">
        <v>231</v>
      </c>
      <c r="D32" s="2">
        <v>27</v>
      </c>
    </row>
    <row r="33" spans="2:4" x14ac:dyDescent="0.3">
      <c r="B33" s="2">
        <v>26</v>
      </c>
      <c r="C33" s="2">
        <v>234</v>
      </c>
      <c r="D33" s="2">
        <v>46</v>
      </c>
    </row>
    <row r="34" spans="2:4" x14ac:dyDescent="0.3">
      <c r="B34" s="2">
        <v>27</v>
      </c>
      <c r="C34" s="2">
        <v>236</v>
      </c>
      <c r="D34" s="2">
        <v>7</v>
      </c>
    </row>
    <row r="35" spans="2:4" x14ac:dyDescent="0.3">
      <c r="B35" s="2">
        <v>28</v>
      </c>
      <c r="C35" s="2">
        <v>239</v>
      </c>
      <c r="D35" s="2">
        <v>13</v>
      </c>
    </row>
    <row r="36" spans="2:4" x14ac:dyDescent="0.3">
      <c r="B36" s="2">
        <v>29</v>
      </c>
      <c r="C36" s="2">
        <v>240</v>
      </c>
      <c r="D36" s="2">
        <v>25</v>
      </c>
    </row>
    <row r="37" spans="2:4" x14ac:dyDescent="0.3">
      <c r="B37" s="2">
        <v>30</v>
      </c>
      <c r="C37" s="2">
        <v>242</v>
      </c>
      <c r="D37" s="2">
        <v>71</v>
      </c>
    </row>
    <row r="38" spans="2:4" x14ac:dyDescent="0.3">
      <c r="B38" s="2">
        <v>31</v>
      </c>
      <c r="C38" s="2">
        <v>246</v>
      </c>
      <c r="D38" s="2">
        <v>69</v>
      </c>
    </row>
    <row r="39" spans="2:4" x14ac:dyDescent="0.3">
      <c r="B39" s="2">
        <v>32</v>
      </c>
      <c r="C39" s="2">
        <v>248</v>
      </c>
      <c r="D39" s="2">
        <v>27</v>
      </c>
    </row>
    <row r="40" spans="2:4" x14ac:dyDescent="0.3">
      <c r="B40" s="2">
        <v>33</v>
      </c>
      <c r="C40" s="2">
        <v>249</v>
      </c>
      <c r="D40" s="2">
        <v>48</v>
      </c>
    </row>
    <row r="41" spans="2:4" x14ac:dyDescent="0.3">
      <c r="B41" s="2">
        <v>34</v>
      </c>
      <c r="C41" s="2">
        <v>250</v>
      </c>
      <c r="D41" s="2">
        <v>7</v>
      </c>
    </row>
    <row r="42" spans="2:4" x14ac:dyDescent="0.3">
      <c r="B42" s="2">
        <v>35</v>
      </c>
      <c r="C42" s="2">
        <v>251</v>
      </c>
      <c r="D42" s="2">
        <v>4</v>
      </c>
    </row>
    <row r="43" spans="2:4" x14ac:dyDescent="0.3">
      <c r="B43" s="2">
        <v>36</v>
      </c>
      <c r="C43" s="2">
        <v>252</v>
      </c>
      <c r="D43" s="2">
        <v>33</v>
      </c>
    </row>
    <row r="44" spans="2:4" x14ac:dyDescent="0.3">
      <c r="B44" s="2">
        <v>37</v>
      </c>
      <c r="C44" s="2">
        <v>253</v>
      </c>
      <c r="D44" s="2">
        <v>62</v>
      </c>
    </row>
    <row r="45" spans="2:4" x14ac:dyDescent="0.3">
      <c r="B45" s="2">
        <v>38</v>
      </c>
      <c r="C45" s="2">
        <v>254</v>
      </c>
      <c r="D45" s="2">
        <v>58</v>
      </c>
    </row>
    <row r="46" spans="2:4" x14ac:dyDescent="0.3">
      <c r="B46" s="2">
        <v>39</v>
      </c>
      <c r="C46" s="2">
        <v>256</v>
      </c>
      <c r="D46" s="2">
        <v>4</v>
      </c>
    </row>
    <row r="47" spans="2:4" x14ac:dyDescent="0.3">
      <c r="B47" s="2">
        <v>40</v>
      </c>
      <c r="C47" s="2">
        <v>260</v>
      </c>
      <c r="D47" s="2">
        <v>19</v>
      </c>
    </row>
    <row r="48" spans="2:4" x14ac:dyDescent="0.3">
      <c r="B48" s="2">
        <v>41</v>
      </c>
      <c r="C48" s="2">
        <v>262</v>
      </c>
      <c r="D48" s="2">
        <v>63</v>
      </c>
    </row>
    <row r="49" spans="2:4" x14ac:dyDescent="0.3">
      <c r="B49" s="2">
        <v>42</v>
      </c>
      <c r="C49" s="2">
        <v>264</v>
      </c>
      <c r="D49" s="2">
        <v>68</v>
      </c>
    </row>
    <row r="50" spans="2:4" x14ac:dyDescent="0.3">
      <c r="B50" s="2">
        <v>43</v>
      </c>
      <c r="C50" s="2">
        <v>267</v>
      </c>
      <c r="D50" s="2">
        <v>50</v>
      </c>
    </row>
    <row r="51" spans="2:4" x14ac:dyDescent="0.3">
      <c r="B51" s="2">
        <v>44</v>
      </c>
      <c r="C51" s="2">
        <v>268</v>
      </c>
      <c r="D51" s="2">
        <v>67</v>
      </c>
    </row>
    <row r="52" spans="2:4" x14ac:dyDescent="0.3">
      <c r="B52" s="2">
        <v>45</v>
      </c>
      <c r="C52" s="2">
        <v>269</v>
      </c>
      <c r="D52" s="2">
        <v>27</v>
      </c>
    </row>
    <row r="53" spans="2:4" x14ac:dyDescent="0.3">
      <c r="B53" s="2">
        <v>46</v>
      </c>
      <c r="C53" s="2">
        <v>270</v>
      </c>
      <c r="D53" s="2">
        <v>21</v>
      </c>
    </row>
    <row r="54" spans="2:4" x14ac:dyDescent="0.3">
      <c r="B54" s="2">
        <v>47</v>
      </c>
      <c r="C54" s="2">
        <v>272</v>
      </c>
      <c r="D54" s="2">
        <v>50</v>
      </c>
    </row>
    <row r="55" spans="2:4" x14ac:dyDescent="0.3">
      <c r="B55" s="2">
        <v>48</v>
      </c>
      <c r="C55" s="2">
        <v>276</v>
      </c>
      <c r="D55" s="2">
        <v>60</v>
      </c>
    </row>
    <row r="56" spans="2:4" x14ac:dyDescent="0.3">
      <c r="B56" s="2">
        <v>49</v>
      </c>
      <c r="C56" s="2">
        <v>281</v>
      </c>
      <c r="D56" s="2">
        <v>58</v>
      </c>
    </row>
    <row r="57" spans="2:4" x14ac:dyDescent="0.3">
      <c r="B57" s="2">
        <v>50</v>
      </c>
      <c r="C57" s="2">
        <v>284</v>
      </c>
      <c r="D57" s="2">
        <v>89</v>
      </c>
    </row>
    <row r="58" spans="2:4" x14ac:dyDescent="0.3">
      <c r="B58" s="2">
        <v>51</v>
      </c>
      <c r="C58" s="2">
        <v>289</v>
      </c>
      <c r="D58" s="2">
        <v>48</v>
      </c>
    </row>
    <row r="59" spans="2:4" x14ac:dyDescent="0.3">
      <c r="B59" s="2">
        <v>52</v>
      </c>
      <c r="C59" s="2">
        <v>301</v>
      </c>
      <c r="D59" s="2">
        <v>25</v>
      </c>
    </row>
    <row r="60" spans="2:4" x14ac:dyDescent="0.3">
      <c r="B60" s="2">
        <v>53</v>
      </c>
      <c r="C60" s="2">
        <v>302</v>
      </c>
      <c r="D60" s="2">
        <v>12</v>
      </c>
    </row>
    <row r="61" spans="2:4" x14ac:dyDescent="0.3">
      <c r="B61" s="2">
        <v>54</v>
      </c>
      <c r="C61" s="2">
        <v>303</v>
      </c>
      <c r="D61" s="2">
        <v>9</v>
      </c>
    </row>
    <row r="62" spans="2:4" x14ac:dyDescent="0.3">
      <c r="B62" s="2">
        <v>55</v>
      </c>
      <c r="C62" s="2">
        <v>304</v>
      </c>
      <c r="D62" s="2">
        <v>64</v>
      </c>
    </row>
    <row r="63" spans="2:4" x14ac:dyDescent="0.3">
      <c r="B63" s="2">
        <v>56</v>
      </c>
      <c r="C63" s="2">
        <v>305</v>
      </c>
      <c r="D63" s="2">
        <v>13</v>
      </c>
    </row>
    <row r="64" spans="2:4" x14ac:dyDescent="0.3">
      <c r="B64" s="2">
        <v>57</v>
      </c>
      <c r="C64" s="2">
        <v>306</v>
      </c>
      <c r="D64" s="2">
        <v>56</v>
      </c>
    </row>
    <row r="65" spans="2:4" x14ac:dyDescent="0.3">
      <c r="B65" s="2">
        <v>58</v>
      </c>
      <c r="C65" s="2">
        <v>307</v>
      </c>
      <c r="D65" s="2">
        <v>65</v>
      </c>
    </row>
    <row r="66" spans="2:4" x14ac:dyDescent="0.3">
      <c r="B66" s="2">
        <v>59</v>
      </c>
      <c r="C66" s="2">
        <v>308</v>
      </c>
      <c r="D66" s="2">
        <v>35</v>
      </c>
    </row>
    <row r="67" spans="2:4" x14ac:dyDescent="0.3">
      <c r="B67" s="2">
        <v>60</v>
      </c>
      <c r="C67" s="2">
        <v>309</v>
      </c>
      <c r="D67" s="2">
        <v>18</v>
      </c>
    </row>
    <row r="68" spans="2:4" x14ac:dyDescent="0.3">
      <c r="B68" s="2">
        <v>61</v>
      </c>
      <c r="C68" s="2">
        <v>310</v>
      </c>
      <c r="D68" s="2">
        <v>8</v>
      </c>
    </row>
    <row r="69" spans="2:4" x14ac:dyDescent="0.3">
      <c r="B69" s="2">
        <v>62</v>
      </c>
      <c r="C69" s="2">
        <v>312</v>
      </c>
      <c r="D69" s="2">
        <v>18</v>
      </c>
    </row>
    <row r="70" spans="2:4" x14ac:dyDescent="0.3">
      <c r="B70" s="2">
        <v>63</v>
      </c>
      <c r="C70" s="2">
        <v>313</v>
      </c>
      <c r="D70" s="2">
        <v>27</v>
      </c>
    </row>
    <row r="71" spans="2:4" x14ac:dyDescent="0.3">
      <c r="B71" s="2">
        <v>64</v>
      </c>
      <c r="C71" s="2">
        <v>314</v>
      </c>
      <c r="D71" s="2">
        <v>29</v>
      </c>
    </row>
    <row r="72" spans="2:4" x14ac:dyDescent="0.3">
      <c r="B72" s="2">
        <v>65</v>
      </c>
      <c r="C72" s="2">
        <v>315</v>
      </c>
      <c r="D72" s="2">
        <v>45</v>
      </c>
    </row>
    <row r="73" spans="2:4" x14ac:dyDescent="0.3">
      <c r="B73" s="2">
        <v>66</v>
      </c>
      <c r="C73" s="2">
        <v>316</v>
      </c>
      <c r="D73" s="2">
        <v>20</v>
      </c>
    </row>
    <row r="74" spans="2:4" x14ac:dyDescent="0.3">
      <c r="B74" s="2">
        <v>67</v>
      </c>
      <c r="C74" s="2">
        <v>317</v>
      </c>
      <c r="D74" s="2">
        <v>19</v>
      </c>
    </row>
    <row r="75" spans="2:4" x14ac:dyDescent="0.3">
      <c r="B75" s="2">
        <v>68</v>
      </c>
      <c r="C75" s="2">
        <v>318</v>
      </c>
      <c r="D75" s="2">
        <v>22</v>
      </c>
    </row>
    <row r="76" spans="2:4" x14ac:dyDescent="0.3">
      <c r="B76" s="2">
        <v>69</v>
      </c>
      <c r="C76" s="2">
        <v>319</v>
      </c>
      <c r="D76" s="2">
        <v>16</v>
      </c>
    </row>
    <row r="77" spans="2:4" x14ac:dyDescent="0.3">
      <c r="B77" s="2">
        <v>70</v>
      </c>
      <c r="C77" s="2">
        <v>320</v>
      </c>
      <c r="D77" s="2">
        <v>28</v>
      </c>
    </row>
    <row r="78" spans="2:4" x14ac:dyDescent="0.3">
      <c r="B78" s="2">
        <v>71</v>
      </c>
      <c r="C78" s="2">
        <v>321</v>
      </c>
      <c r="D78" s="2">
        <v>13</v>
      </c>
    </row>
    <row r="79" spans="2:4" x14ac:dyDescent="0.3">
      <c r="B79" s="2">
        <v>72</v>
      </c>
      <c r="C79" s="2">
        <v>323</v>
      </c>
      <c r="D79" s="2">
        <v>8</v>
      </c>
    </row>
    <row r="80" spans="2:4" x14ac:dyDescent="0.3">
      <c r="B80" s="2">
        <v>73</v>
      </c>
      <c r="C80" s="2">
        <v>325</v>
      </c>
      <c r="D80" s="2">
        <v>58</v>
      </c>
    </row>
    <row r="81" spans="2:4" x14ac:dyDescent="0.3">
      <c r="B81" s="2">
        <v>74</v>
      </c>
      <c r="C81" s="2">
        <v>327</v>
      </c>
      <c r="D81" s="2">
        <v>5</v>
      </c>
    </row>
    <row r="82" spans="2:4" x14ac:dyDescent="0.3">
      <c r="B82" s="2">
        <v>75</v>
      </c>
      <c r="C82" s="2">
        <v>330</v>
      </c>
      <c r="D82" s="2">
        <v>46</v>
      </c>
    </row>
    <row r="83" spans="2:4" x14ac:dyDescent="0.3">
      <c r="B83" s="2">
        <v>76</v>
      </c>
      <c r="C83" s="2">
        <v>331</v>
      </c>
      <c r="D83" s="2">
        <v>18</v>
      </c>
    </row>
    <row r="84" spans="2:4" x14ac:dyDescent="0.3">
      <c r="B84" s="2">
        <v>77</v>
      </c>
      <c r="C84" s="2">
        <v>332</v>
      </c>
      <c r="D84" s="2">
        <v>45</v>
      </c>
    </row>
    <row r="85" spans="2:4" x14ac:dyDescent="0.3">
      <c r="B85" s="2">
        <v>78</v>
      </c>
      <c r="C85" s="2">
        <v>334</v>
      </c>
      <c r="D85" s="2">
        <v>4</v>
      </c>
    </row>
    <row r="86" spans="2:4" x14ac:dyDescent="0.3">
      <c r="B86" s="2">
        <v>79</v>
      </c>
      <c r="C86" s="2">
        <v>336</v>
      </c>
      <c r="D86" s="2">
        <v>33</v>
      </c>
    </row>
    <row r="87" spans="2:4" x14ac:dyDescent="0.3">
      <c r="B87" s="2">
        <v>80</v>
      </c>
      <c r="C87" s="2">
        <v>337</v>
      </c>
      <c r="D87" s="2">
        <v>22</v>
      </c>
    </row>
    <row r="88" spans="2:4" x14ac:dyDescent="0.3">
      <c r="B88" s="2">
        <v>81</v>
      </c>
      <c r="C88" s="2">
        <v>339</v>
      </c>
      <c r="D88" s="2">
        <v>23</v>
      </c>
    </row>
    <row r="89" spans="2:4" x14ac:dyDescent="0.3">
      <c r="B89" s="2">
        <v>82</v>
      </c>
      <c r="C89" s="2">
        <v>340</v>
      </c>
      <c r="D89" s="2">
        <v>87</v>
      </c>
    </row>
    <row r="90" spans="2:4" x14ac:dyDescent="0.3">
      <c r="B90" s="2">
        <v>83</v>
      </c>
      <c r="C90" s="2">
        <v>343</v>
      </c>
      <c r="D90" s="2">
        <v>48</v>
      </c>
    </row>
    <row r="91" spans="2:4" x14ac:dyDescent="0.3">
      <c r="B91" s="2">
        <v>84</v>
      </c>
      <c r="C91" s="2">
        <v>345</v>
      </c>
      <c r="D91" s="2">
        <v>77</v>
      </c>
    </row>
    <row r="92" spans="2:4" x14ac:dyDescent="0.3">
      <c r="B92" s="2">
        <v>85</v>
      </c>
      <c r="C92" s="2">
        <v>346</v>
      </c>
      <c r="D92" s="2">
        <v>58</v>
      </c>
    </row>
    <row r="93" spans="2:4" x14ac:dyDescent="0.3">
      <c r="B93" s="2">
        <v>86</v>
      </c>
      <c r="C93" s="2">
        <v>347</v>
      </c>
      <c r="D93" s="2">
        <v>45</v>
      </c>
    </row>
    <row r="94" spans="2:4" x14ac:dyDescent="0.3">
      <c r="B94" s="2">
        <v>87</v>
      </c>
      <c r="C94" s="2">
        <v>351</v>
      </c>
      <c r="D94" s="2">
        <v>23</v>
      </c>
    </row>
    <row r="95" spans="2:4" x14ac:dyDescent="0.3">
      <c r="B95" s="2">
        <v>88</v>
      </c>
      <c r="C95" s="2">
        <v>352</v>
      </c>
      <c r="D95" s="2">
        <v>13</v>
      </c>
    </row>
    <row r="96" spans="2:4" x14ac:dyDescent="0.3">
      <c r="B96" s="2">
        <v>89</v>
      </c>
      <c r="C96" s="2">
        <v>360</v>
      </c>
      <c r="D96" s="2">
        <v>62</v>
      </c>
    </row>
    <row r="97" spans="2:4" x14ac:dyDescent="0.3">
      <c r="B97" s="2">
        <v>90</v>
      </c>
      <c r="C97" s="2">
        <v>361</v>
      </c>
      <c r="D97" s="2">
        <v>58</v>
      </c>
    </row>
    <row r="98" spans="2:4" x14ac:dyDescent="0.3">
      <c r="B98" s="2">
        <v>91</v>
      </c>
      <c r="C98" s="2">
        <v>364</v>
      </c>
      <c r="D98" s="2">
        <v>21</v>
      </c>
    </row>
    <row r="99" spans="2:4" x14ac:dyDescent="0.3">
      <c r="B99" s="2">
        <v>92</v>
      </c>
      <c r="C99" s="2">
        <v>365</v>
      </c>
      <c r="D99" s="2">
        <v>48</v>
      </c>
    </row>
    <row r="100" spans="2:4" x14ac:dyDescent="0.3">
      <c r="B100" s="2">
        <v>93</v>
      </c>
      <c r="C100" s="2">
        <v>380</v>
      </c>
      <c r="D100" s="2">
        <v>46</v>
      </c>
    </row>
    <row r="101" spans="2:4" x14ac:dyDescent="0.3">
      <c r="B101" s="2">
        <v>94</v>
      </c>
      <c r="C101" s="2">
        <v>385</v>
      </c>
      <c r="D101" s="2">
        <v>59</v>
      </c>
    </row>
    <row r="102" spans="2:4" x14ac:dyDescent="0.3">
      <c r="B102" s="2">
        <v>95</v>
      </c>
      <c r="C102" s="2">
        <v>386</v>
      </c>
      <c r="D102" s="2">
        <v>13</v>
      </c>
    </row>
    <row r="103" spans="2:4" x14ac:dyDescent="0.3">
      <c r="B103" s="2">
        <v>96</v>
      </c>
      <c r="C103" s="2">
        <v>401</v>
      </c>
      <c r="D103" s="2">
        <v>53</v>
      </c>
    </row>
    <row r="104" spans="2:4" x14ac:dyDescent="0.3">
      <c r="B104" s="2">
        <v>97</v>
      </c>
      <c r="C104" s="2">
        <v>402</v>
      </c>
      <c r="D104" s="2">
        <v>35</v>
      </c>
    </row>
    <row r="105" spans="2:4" x14ac:dyDescent="0.3">
      <c r="B105" s="2">
        <v>98</v>
      </c>
      <c r="C105" s="2">
        <v>403</v>
      </c>
      <c r="D105" s="2">
        <v>2</v>
      </c>
    </row>
    <row r="106" spans="2:4" x14ac:dyDescent="0.3">
      <c r="B106" s="2">
        <v>99</v>
      </c>
      <c r="C106" s="2">
        <v>404</v>
      </c>
      <c r="D106" s="2">
        <v>14</v>
      </c>
    </row>
    <row r="107" spans="2:4" x14ac:dyDescent="0.3">
      <c r="B107" s="2">
        <v>100</v>
      </c>
      <c r="C107" s="2">
        <v>405</v>
      </c>
      <c r="D107" s="2">
        <v>47</v>
      </c>
    </row>
    <row r="108" spans="2:4" x14ac:dyDescent="0.3">
      <c r="B108" s="2">
        <v>101</v>
      </c>
      <c r="C108" s="2">
        <v>406</v>
      </c>
      <c r="D108" s="2">
        <v>31</v>
      </c>
    </row>
    <row r="109" spans="2:4" x14ac:dyDescent="0.3">
      <c r="B109" s="2">
        <v>102</v>
      </c>
      <c r="C109" s="2">
        <v>407</v>
      </c>
      <c r="D109" s="2">
        <v>13</v>
      </c>
    </row>
    <row r="110" spans="2:4" x14ac:dyDescent="0.3">
      <c r="B110" s="2">
        <v>103</v>
      </c>
      <c r="C110" s="2">
        <v>408</v>
      </c>
      <c r="D110" s="2">
        <v>8</v>
      </c>
    </row>
    <row r="111" spans="2:4" x14ac:dyDescent="0.3">
      <c r="B111" s="2">
        <v>104</v>
      </c>
      <c r="C111" s="2">
        <v>409</v>
      </c>
      <c r="D111" s="2">
        <v>58</v>
      </c>
    </row>
    <row r="112" spans="2:4" x14ac:dyDescent="0.3">
      <c r="B112" s="2">
        <v>105</v>
      </c>
      <c r="C112" s="2">
        <v>410</v>
      </c>
      <c r="D112" s="2">
        <v>25</v>
      </c>
    </row>
    <row r="113" spans="2:4" x14ac:dyDescent="0.3">
      <c r="B113" s="2">
        <v>106</v>
      </c>
      <c r="C113" s="2">
        <v>412</v>
      </c>
      <c r="D113" s="2">
        <v>50</v>
      </c>
    </row>
    <row r="114" spans="2:4" x14ac:dyDescent="0.3">
      <c r="B114" s="2">
        <v>107</v>
      </c>
      <c r="C114" s="2">
        <v>413</v>
      </c>
      <c r="D114" s="2">
        <v>23</v>
      </c>
    </row>
    <row r="115" spans="2:4" x14ac:dyDescent="0.3">
      <c r="B115" s="2">
        <v>108</v>
      </c>
      <c r="C115" s="2">
        <v>414</v>
      </c>
      <c r="D115" s="2">
        <v>63</v>
      </c>
    </row>
    <row r="116" spans="2:4" x14ac:dyDescent="0.3">
      <c r="B116" s="2">
        <v>109</v>
      </c>
      <c r="C116" s="2">
        <v>415</v>
      </c>
      <c r="D116" s="2">
        <v>8</v>
      </c>
    </row>
    <row r="117" spans="2:4" x14ac:dyDescent="0.3">
      <c r="B117" s="2">
        <v>110</v>
      </c>
      <c r="C117" s="2">
        <v>416</v>
      </c>
      <c r="D117" s="2">
        <v>48</v>
      </c>
    </row>
    <row r="118" spans="2:4" x14ac:dyDescent="0.3">
      <c r="B118" s="2">
        <v>111</v>
      </c>
      <c r="C118" s="2">
        <v>417</v>
      </c>
      <c r="D118" s="2">
        <v>29</v>
      </c>
    </row>
    <row r="119" spans="2:4" x14ac:dyDescent="0.3">
      <c r="B119" s="2">
        <v>112</v>
      </c>
      <c r="C119" s="2">
        <v>418</v>
      </c>
      <c r="D119" s="2">
        <v>52</v>
      </c>
    </row>
    <row r="120" spans="2:4" x14ac:dyDescent="0.3">
      <c r="B120" s="2">
        <v>113</v>
      </c>
      <c r="C120" s="2">
        <v>419</v>
      </c>
      <c r="D120" s="2">
        <v>46</v>
      </c>
    </row>
    <row r="121" spans="2:4" x14ac:dyDescent="0.3">
      <c r="B121" s="2">
        <v>114</v>
      </c>
      <c r="C121" s="2">
        <v>423</v>
      </c>
      <c r="D121" s="2">
        <v>57</v>
      </c>
    </row>
    <row r="122" spans="2:4" x14ac:dyDescent="0.3">
      <c r="B122" s="2">
        <v>115</v>
      </c>
      <c r="C122" s="2">
        <v>424</v>
      </c>
      <c r="D122" s="2">
        <v>8</v>
      </c>
    </row>
    <row r="123" spans="2:4" x14ac:dyDescent="0.3">
      <c r="B123" s="2">
        <v>116</v>
      </c>
      <c r="C123" s="2">
        <v>425</v>
      </c>
      <c r="D123" s="2">
        <v>62</v>
      </c>
    </row>
    <row r="124" spans="2:4" x14ac:dyDescent="0.3">
      <c r="B124" s="2">
        <v>117</v>
      </c>
      <c r="C124" s="2">
        <v>430</v>
      </c>
      <c r="D124" s="2">
        <v>58</v>
      </c>
    </row>
    <row r="125" spans="2:4" x14ac:dyDescent="0.3">
      <c r="B125" s="2">
        <v>118</v>
      </c>
      <c r="C125" s="2">
        <v>431</v>
      </c>
      <c r="D125" s="2">
        <v>24</v>
      </c>
    </row>
    <row r="126" spans="2:4" x14ac:dyDescent="0.3">
      <c r="B126" s="2">
        <v>119</v>
      </c>
      <c r="C126" s="2">
        <v>432</v>
      </c>
      <c r="D126" s="2">
        <v>58</v>
      </c>
    </row>
    <row r="127" spans="2:4" x14ac:dyDescent="0.3">
      <c r="B127" s="2">
        <v>120</v>
      </c>
      <c r="C127" s="2">
        <v>434</v>
      </c>
      <c r="D127" s="2">
        <v>60</v>
      </c>
    </row>
    <row r="128" spans="2:4" x14ac:dyDescent="0.3">
      <c r="B128" s="2">
        <v>121</v>
      </c>
      <c r="C128" s="2">
        <v>435</v>
      </c>
      <c r="D128" s="2">
        <v>59</v>
      </c>
    </row>
    <row r="129" spans="2:4" x14ac:dyDescent="0.3">
      <c r="B129" s="2">
        <v>122</v>
      </c>
      <c r="C129" s="2">
        <v>437</v>
      </c>
      <c r="D129" s="2">
        <v>48</v>
      </c>
    </row>
    <row r="130" spans="2:4" x14ac:dyDescent="0.3">
      <c r="B130" s="2">
        <v>123</v>
      </c>
      <c r="C130" s="2">
        <v>438</v>
      </c>
      <c r="D130" s="2">
        <v>52</v>
      </c>
    </row>
    <row r="131" spans="2:4" x14ac:dyDescent="0.3">
      <c r="B131" s="2">
        <v>124</v>
      </c>
      <c r="C131" s="2">
        <v>440</v>
      </c>
      <c r="D131" s="2">
        <v>46</v>
      </c>
    </row>
    <row r="132" spans="2:4" x14ac:dyDescent="0.3">
      <c r="B132" s="2">
        <v>125</v>
      </c>
      <c r="C132" s="2">
        <v>441</v>
      </c>
      <c r="D132" s="2">
        <v>70</v>
      </c>
    </row>
    <row r="133" spans="2:4" x14ac:dyDescent="0.3">
      <c r="B133" s="2">
        <v>126</v>
      </c>
      <c r="C133" s="2">
        <v>442</v>
      </c>
      <c r="D133" s="2">
        <v>8</v>
      </c>
    </row>
    <row r="134" spans="2:4" x14ac:dyDescent="0.3">
      <c r="B134" s="2">
        <v>127</v>
      </c>
      <c r="C134" s="2">
        <v>443</v>
      </c>
      <c r="D134" s="2">
        <v>25</v>
      </c>
    </row>
    <row r="135" spans="2:4" x14ac:dyDescent="0.3">
      <c r="B135" s="2">
        <v>128</v>
      </c>
      <c r="C135" s="2">
        <v>450</v>
      </c>
      <c r="D135" s="2">
        <v>52</v>
      </c>
    </row>
    <row r="136" spans="2:4" x14ac:dyDescent="0.3">
      <c r="B136" s="2">
        <v>129</v>
      </c>
      <c r="C136" s="2">
        <v>456</v>
      </c>
      <c r="D136" s="2">
        <v>81</v>
      </c>
    </row>
    <row r="137" spans="2:4" x14ac:dyDescent="0.3">
      <c r="B137" s="2">
        <v>130</v>
      </c>
      <c r="C137" s="2">
        <v>458</v>
      </c>
      <c r="D137" s="2">
        <v>49</v>
      </c>
    </row>
    <row r="138" spans="2:4" x14ac:dyDescent="0.3">
      <c r="B138" s="2">
        <v>131</v>
      </c>
      <c r="C138" s="2">
        <v>463</v>
      </c>
      <c r="D138" s="2">
        <v>19</v>
      </c>
    </row>
    <row r="139" spans="2:4" x14ac:dyDescent="0.3">
      <c r="B139" s="2">
        <v>132</v>
      </c>
      <c r="C139" s="2">
        <v>469</v>
      </c>
      <c r="D139" s="2">
        <v>58</v>
      </c>
    </row>
    <row r="140" spans="2:4" x14ac:dyDescent="0.3">
      <c r="B140" s="2">
        <v>133</v>
      </c>
      <c r="C140" s="2">
        <v>470</v>
      </c>
      <c r="D140" s="2">
        <v>14</v>
      </c>
    </row>
    <row r="141" spans="2:4" x14ac:dyDescent="0.3">
      <c r="B141" s="2">
        <v>134</v>
      </c>
      <c r="C141" s="2">
        <v>473</v>
      </c>
      <c r="D141" s="2">
        <v>74</v>
      </c>
    </row>
    <row r="142" spans="2:4" x14ac:dyDescent="0.3">
      <c r="B142" s="2">
        <v>135</v>
      </c>
      <c r="C142" s="2">
        <v>475</v>
      </c>
      <c r="D142" s="2">
        <v>10</v>
      </c>
    </row>
    <row r="143" spans="2:4" x14ac:dyDescent="0.3">
      <c r="B143" s="2">
        <v>136</v>
      </c>
      <c r="C143" s="2">
        <v>478</v>
      </c>
      <c r="D143" s="2">
        <v>14</v>
      </c>
    </row>
    <row r="144" spans="2:4" x14ac:dyDescent="0.3">
      <c r="B144" s="2">
        <v>137</v>
      </c>
      <c r="C144" s="2">
        <v>479</v>
      </c>
      <c r="D144" s="2">
        <v>5</v>
      </c>
    </row>
    <row r="145" spans="2:4" x14ac:dyDescent="0.3">
      <c r="B145" s="2">
        <v>138</v>
      </c>
      <c r="C145" s="2">
        <v>480</v>
      </c>
      <c r="D145" s="2">
        <v>6</v>
      </c>
    </row>
    <row r="146" spans="2:4" x14ac:dyDescent="0.3">
      <c r="B146" s="2">
        <v>139</v>
      </c>
      <c r="C146" s="2">
        <v>484</v>
      </c>
      <c r="D146" s="2">
        <v>50</v>
      </c>
    </row>
    <row r="147" spans="2:4" x14ac:dyDescent="0.3">
      <c r="B147" s="2">
        <v>140</v>
      </c>
      <c r="C147" s="2">
        <v>500</v>
      </c>
      <c r="D147" s="2">
        <v>81</v>
      </c>
    </row>
    <row r="148" spans="2:4" x14ac:dyDescent="0.3">
      <c r="B148" s="2">
        <v>141</v>
      </c>
      <c r="C148" s="2">
        <v>501</v>
      </c>
      <c r="D148" s="2">
        <v>5</v>
      </c>
    </row>
    <row r="149" spans="2:4" x14ac:dyDescent="0.3">
      <c r="B149" s="2">
        <v>142</v>
      </c>
      <c r="C149" s="2">
        <v>502</v>
      </c>
      <c r="D149" s="2">
        <v>21</v>
      </c>
    </row>
    <row r="150" spans="2:4" x14ac:dyDescent="0.3">
      <c r="B150" s="2">
        <v>143</v>
      </c>
      <c r="C150" s="2">
        <v>503</v>
      </c>
      <c r="D150" s="2">
        <v>49</v>
      </c>
    </row>
    <row r="151" spans="2:4" x14ac:dyDescent="0.3">
      <c r="B151" s="2">
        <v>144</v>
      </c>
      <c r="C151" s="2">
        <v>504</v>
      </c>
      <c r="D151" s="2">
        <v>22</v>
      </c>
    </row>
    <row r="152" spans="2:4" x14ac:dyDescent="0.3">
      <c r="B152" s="2">
        <v>145</v>
      </c>
      <c r="C152" s="2">
        <v>505</v>
      </c>
      <c r="D152" s="2">
        <v>39</v>
      </c>
    </row>
    <row r="153" spans="2:4" x14ac:dyDescent="0.3">
      <c r="B153" s="2">
        <v>146</v>
      </c>
      <c r="C153" s="2">
        <v>506</v>
      </c>
      <c r="D153" s="2">
        <v>32</v>
      </c>
    </row>
    <row r="154" spans="2:4" x14ac:dyDescent="0.3">
      <c r="B154" s="2">
        <v>147</v>
      </c>
      <c r="C154" s="2">
        <v>507</v>
      </c>
      <c r="D154" s="2">
        <v>28</v>
      </c>
    </row>
    <row r="155" spans="2:4" x14ac:dyDescent="0.3">
      <c r="B155" s="2">
        <v>148</v>
      </c>
      <c r="C155" s="2">
        <v>508</v>
      </c>
      <c r="D155" s="2">
        <v>23</v>
      </c>
    </row>
    <row r="156" spans="2:4" x14ac:dyDescent="0.3">
      <c r="B156" s="2">
        <v>149</v>
      </c>
      <c r="C156" s="2">
        <v>509</v>
      </c>
      <c r="D156" s="2">
        <v>62</v>
      </c>
    </row>
    <row r="157" spans="2:4" x14ac:dyDescent="0.3">
      <c r="B157" s="2">
        <v>150</v>
      </c>
      <c r="C157" s="2">
        <v>510</v>
      </c>
      <c r="D157" s="2">
        <v>8</v>
      </c>
    </row>
    <row r="158" spans="2:4" x14ac:dyDescent="0.3">
      <c r="B158" s="2">
        <v>151</v>
      </c>
      <c r="C158" s="2">
        <v>512</v>
      </c>
      <c r="D158" s="2">
        <v>58</v>
      </c>
    </row>
    <row r="159" spans="2:4" x14ac:dyDescent="0.3">
      <c r="B159" s="2">
        <v>152</v>
      </c>
      <c r="C159" s="2">
        <v>513</v>
      </c>
      <c r="D159" s="2">
        <v>46</v>
      </c>
    </row>
    <row r="160" spans="2:4" x14ac:dyDescent="0.3">
      <c r="B160" s="2">
        <v>153</v>
      </c>
      <c r="C160" s="2">
        <v>514</v>
      </c>
      <c r="D160" s="2">
        <v>52</v>
      </c>
    </row>
    <row r="161" spans="2:4" x14ac:dyDescent="0.3">
      <c r="B161" s="2">
        <v>154</v>
      </c>
      <c r="C161" s="2">
        <v>515</v>
      </c>
      <c r="D161" s="2">
        <v>16</v>
      </c>
    </row>
    <row r="162" spans="2:4" x14ac:dyDescent="0.3">
      <c r="B162" s="2">
        <v>155</v>
      </c>
      <c r="C162" s="2">
        <v>516</v>
      </c>
      <c r="D162" s="2">
        <v>45</v>
      </c>
    </row>
    <row r="163" spans="2:4" x14ac:dyDescent="0.3">
      <c r="B163" s="2">
        <v>156</v>
      </c>
      <c r="C163" s="2">
        <v>517</v>
      </c>
      <c r="D163" s="2">
        <v>27</v>
      </c>
    </row>
    <row r="164" spans="2:4" x14ac:dyDescent="0.3">
      <c r="B164" s="2">
        <v>157</v>
      </c>
      <c r="C164" s="2">
        <v>518</v>
      </c>
      <c r="D164" s="2">
        <v>45</v>
      </c>
    </row>
    <row r="165" spans="2:4" x14ac:dyDescent="0.3">
      <c r="B165" s="2">
        <v>158</v>
      </c>
      <c r="C165" s="2">
        <v>519</v>
      </c>
      <c r="D165" s="2">
        <v>48</v>
      </c>
    </row>
    <row r="166" spans="2:4" x14ac:dyDescent="0.3">
      <c r="B166" s="2">
        <v>159</v>
      </c>
      <c r="C166" s="2">
        <v>520</v>
      </c>
      <c r="D166" s="2">
        <v>6</v>
      </c>
    </row>
    <row r="167" spans="2:4" x14ac:dyDescent="0.3">
      <c r="B167" s="2">
        <v>160</v>
      </c>
      <c r="C167" s="2">
        <v>522</v>
      </c>
      <c r="D167" s="2">
        <v>81</v>
      </c>
    </row>
    <row r="168" spans="2:4" x14ac:dyDescent="0.3">
      <c r="B168" s="2">
        <v>161</v>
      </c>
      <c r="C168" s="2">
        <v>530</v>
      </c>
      <c r="D168" s="2">
        <v>8</v>
      </c>
    </row>
    <row r="169" spans="2:4" x14ac:dyDescent="0.3">
      <c r="B169" s="2">
        <v>162</v>
      </c>
      <c r="C169" s="2">
        <v>531</v>
      </c>
      <c r="D169" s="2">
        <v>35</v>
      </c>
    </row>
    <row r="170" spans="2:4" x14ac:dyDescent="0.3">
      <c r="B170" s="2">
        <v>163</v>
      </c>
      <c r="C170" s="2">
        <v>533</v>
      </c>
      <c r="D170" s="2">
        <v>81</v>
      </c>
    </row>
    <row r="171" spans="2:4" x14ac:dyDescent="0.3">
      <c r="B171" s="2">
        <v>164</v>
      </c>
      <c r="C171" s="2">
        <v>534</v>
      </c>
      <c r="D171" s="2">
        <v>63</v>
      </c>
    </row>
    <row r="172" spans="2:4" x14ac:dyDescent="0.3">
      <c r="B172" s="2">
        <v>165</v>
      </c>
      <c r="C172" s="2">
        <v>539</v>
      </c>
      <c r="D172" s="2">
        <v>47</v>
      </c>
    </row>
    <row r="173" spans="2:4" x14ac:dyDescent="0.3">
      <c r="B173" s="2">
        <v>166</v>
      </c>
      <c r="C173" s="2">
        <v>540</v>
      </c>
      <c r="D173" s="2">
        <v>60</v>
      </c>
    </row>
    <row r="174" spans="2:4" x14ac:dyDescent="0.3">
      <c r="B174" s="2">
        <v>167</v>
      </c>
      <c r="C174" s="2">
        <v>541</v>
      </c>
      <c r="D174" s="2">
        <v>49</v>
      </c>
    </row>
    <row r="175" spans="2:4" x14ac:dyDescent="0.3">
      <c r="B175" s="2">
        <v>168</v>
      </c>
      <c r="C175" s="2">
        <v>544</v>
      </c>
      <c r="D175" s="2">
        <v>81</v>
      </c>
    </row>
    <row r="176" spans="2:4" x14ac:dyDescent="0.3">
      <c r="B176" s="2">
        <v>169</v>
      </c>
      <c r="C176" s="2">
        <v>548</v>
      </c>
      <c r="D176" s="2">
        <v>48</v>
      </c>
    </row>
    <row r="177" spans="2:4" x14ac:dyDescent="0.3">
      <c r="B177" s="2">
        <v>170</v>
      </c>
      <c r="C177" s="2">
        <v>551</v>
      </c>
      <c r="D177" s="2">
        <v>37</v>
      </c>
    </row>
    <row r="178" spans="2:4" x14ac:dyDescent="0.3">
      <c r="B178" s="2">
        <v>171</v>
      </c>
      <c r="C178" s="2">
        <v>559</v>
      </c>
      <c r="D178" s="2">
        <v>8</v>
      </c>
    </row>
    <row r="179" spans="2:4" x14ac:dyDescent="0.3">
      <c r="B179" s="2">
        <v>172</v>
      </c>
      <c r="C179" s="2">
        <v>561</v>
      </c>
      <c r="D179" s="2">
        <v>13</v>
      </c>
    </row>
    <row r="180" spans="2:4" x14ac:dyDescent="0.3">
      <c r="B180" s="2">
        <v>173</v>
      </c>
      <c r="C180" s="2">
        <v>562</v>
      </c>
      <c r="D180" s="2">
        <v>8</v>
      </c>
    </row>
    <row r="181" spans="2:4" x14ac:dyDescent="0.3">
      <c r="B181" s="2">
        <v>174</v>
      </c>
      <c r="C181" s="2">
        <v>563</v>
      </c>
      <c r="D181" s="2">
        <v>16</v>
      </c>
    </row>
    <row r="182" spans="2:4" x14ac:dyDescent="0.3">
      <c r="B182" s="2">
        <v>175</v>
      </c>
      <c r="C182" s="2">
        <v>564</v>
      </c>
      <c r="D182" s="2">
        <v>62</v>
      </c>
    </row>
    <row r="183" spans="2:4" x14ac:dyDescent="0.3">
      <c r="B183" s="2">
        <v>176</v>
      </c>
      <c r="C183" s="2">
        <v>566</v>
      </c>
      <c r="D183" s="2">
        <v>81</v>
      </c>
    </row>
    <row r="184" spans="2:4" x14ac:dyDescent="0.3">
      <c r="B184" s="2">
        <v>177</v>
      </c>
      <c r="C184" s="2">
        <v>567</v>
      </c>
      <c r="D184" s="2">
        <v>46</v>
      </c>
    </row>
    <row r="185" spans="2:4" x14ac:dyDescent="0.3">
      <c r="B185" s="2">
        <v>178</v>
      </c>
      <c r="C185" s="2">
        <v>570</v>
      </c>
      <c r="D185" s="2">
        <v>50</v>
      </c>
    </row>
    <row r="186" spans="2:4" x14ac:dyDescent="0.3">
      <c r="B186" s="2">
        <v>179</v>
      </c>
      <c r="C186" s="2">
        <v>571</v>
      </c>
      <c r="D186" s="2">
        <v>60</v>
      </c>
    </row>
    <row r="187" spans="2:4" x14ac:dyDescent="0.3">
      <c r="B187" s="2">
        <v>180</v>
      </c>
      <c r="C187" s="2">
        <v>573</v>
      </c>
      <c r="D187" s="2">
        <v>29</v>
      </c>
    </row>
    <row r="188" spans="2:4" x14ac:dyDescent="0.3">
      <c r="B188" s="2">
        <v>181</v>
      </c>
      <c r="C188" s="2">
        <v>574</v>
      </c>
      <c r="D188" s="2">
        <v>19</v>
      </c>
    </row>
    <row r="189" spans="2:4" x14ac:dyDescent="0.3">
      <c r="B189" s="2">
        <v>182</v>
      </c>
      <c r="C189" s="2">
        <v>575</v>
      </c>
      <c r="D189" s="2">
        <v>39</v>
      </c>
    </row>
    <row r="190" spans="2:4" x14ac:dyDescent="0.3">
      <c r="B190" s="2">
        <v>183</v>
      </c>
      <c r="C190" s="2">
        <v>577</v>
      </c>
      <c r="D190" s="2">
        <v>81</v>
      </c>
    </row>
    <row r="191" spans="2:4" x14ac:dyDescent="0.3">
      <c r="B191" s="2">
        <v>184</v>
      </c>
      <c r="C191" s="2">
        <v>579</v>
      </c>
      <c r="D191" s="2">
        <v>52</v>
      </c>
    </row>
    <row r="192" spans="2:4" x14ac:dyDescent="0.3">
      <c r="B192" s="2">
        <v>185</v>
      </c>
      <c r="C192" s="2">
        <v>580</v>
      </c>
      <c r="D192" s="2">
        <v>47</v>
      </c>
    </row>
    <row r="193" spans="2:4" x14ac:dyDescent="0.3">
      <c r="B193" s="2">
        <v>186</v>
      </c>
      <c r="C193" s="2">
        <v>581</v>
      </c>
      <c r="D193" s="2">
        <v>52</v>
      </c>
    </row>
    <row r="194" spans="2:4" x14ac:dyDescent="0.3">
      <c r="B194" s="2">
        <v>187</v>
      </c>
      <c r="C194" s="2">
        <v>585</v>
      </c>
      <c r="D194" s="2">
        <v>45</v>
      </c>
    </row>
    <row r="195" spans="2:4" x14ac:dyDescent="0.3">
      <c r="B195" s="2">
        <v>188</v>
      </c>
      <c r="C195" s="2">
        <v>586</v>
      </c>
      <c r="D195" s="2">
        <v>27</v>
      </c>
    </row>
    <row r="196" spans="2:4" x14ac:dyDescent="0.3">
      <c r="B196" s="2">
        <v>189</v>
      </c>
      <c r="C196" s="2">
        <v>587</v>
      </c>
      <c r="D196" s="2">
        <v>2</v>
      </c>
    </row>
    <row r="197" spans="2:4" x14ac:dyDescent="0.3">
      <c r="B197" s="2">
        <v>190</v>
      </c>
      <c r="C197" s="2">
        <v>588</v>
      </c>
      <c r="D197" s="2">
        <v>81</v>
      </c>
    </row>
    <row r="198" spans="2:4" x14ac:dyDescent="0.3">
      <c r="B198" s="2">
        <v>191</v>
      </c>
      <c r="C198" s="2">
        <v>600</v>
      </c>
      <c r="D198" s="2">
        <v>81</v>
      </c>
    </row>
    <row r="199" spans="2:4" x14ac:dyDescent="0.3">
      <c r="B199" s="2">
        <v>192</v>
      </c>
      <c r="C199" s="2">
        <v>601</v>
      </c>
      <c r="D199" s="2">
        <v>30</v>
      </c>
    </row>
    <row r="200" spans="2:4" x14ac:dyDescent="0.3">
      <c r="B200" s="2">
        <v>193</v>
      </c>
      <c r="C200" s="2">
        <v>602</v>
      </c>
      <c r="D200" s="2">
        <v>6</v>
      </c>
    </row>
    <row r="201" spans="2:4" x14ac:dyDescent="0.3">
      <c r="B201" s="2">
        <v>194</v>
      </c>
      <c r="C201" s="2">
        <v>603</v>
      </c>
      <c r="D201" s="2">
        <v>36</v>
      </c>
    </row>
    <row r="202" spans="2:4" x14ac:dyDescent="0.3">
      <c r="B202" s="2">
        <v>195</v>
      </c>
      <c r="C202" s="2">
        <v>604</v>
      </c>
      <c r="D202" s="2">
        <v>7</v>
      </c>
    </row>
    <row r="203" spans="2:4" x14ac:dyDescent="0.3">
      <c r="B203" s="2">
        <v>196</v>
      </c>
      <c r="C203" s="2">
        <v>605</v>
      </c>
      <c r="D203" s="2">
        <v>55</v>
      </c>
    </row>
    <row r="204" spans="2:4" x14ac:dyDescent="0.3">
      <c r="B204" s="2">
        <v>197</v>
      </c>
      <c r="C204" s="2">
        <v>606</v>
      </c>
      <c r="D204" s="2">
        <v>21</v>
      </c>
    </row>
    <row r="205" spans="2:4" x14ac:dyDescent="0.3">
      <c r="B205" s="2">
        <v>198</v>
      </c>
      <c r="C205" s="2">
        <v>607</v>
      </c>
      <c r="D205" s="2">
        <v>45</v>
      </c>
    </row>
    <row r="206" spans="2:4" x14ac:dyDescent="0.3">
      <c r="B206" s="2">
        <v>199</v>
      </c>
      <c r="C206" s="2">
        <v>608</v>
      </c>
      <c r="D206" s="2">
        <v>63</v>
      </c>
    </row>
    <row r="207" spans="2:4" x14ac:dyDescent="0.3">
      <c r="B207" s="2">
        <v>200</v>
      </c>
      <c r="C207" s="2">
        <v>609</v>
      </c>
      <c r="D207" s="2">
        <v>37</v>
      </c>
    </row>
    <row r="208" spans="2:4" x14ac:dyDescent="0.3">
      <c r="B208" s="2">
        <v>201</v>
      </c>
      <c r="C208" s="2">
        <v>610</v>
      </c>
      <c r="D208" s="2">
        <v>50</v>
      </c>
    </row>
    <row r="209" spans="2:4" x14ac:dyDescent="0.3">
      <c r="B209" s="2">
        <v>202</v>
      </c>
      <c r="C209" s="2">
        <v>612</v>
      </c>
      <c r="D209" s="2">
        <v>28</v>
      </c>
    </row>
    <row r="210" spans="2:4" x14ac:dyDescent="0.3">
      <c r="B210" s="2">
        <v>203</v>
      </c>
      <c r="C210" s="2">
        <v>613</v>
      </c>
      <c r="D210" s="2">
        <v>48</v>
      </c>
    </row>
    <row r="211" spans="2:4" x14ac:dyDescent="0.3">
      <c r="B211" s="2">
        <v>204</v>
      </c>
      <c r="C211" s="2">
        <v>614</v>
      </c>
      <c r="D211" s="2">
        <v>46</v>
      </c>
    </row>
    <row r="212" spans="2:4" x14ac:dyDescent="0.3">
      <c r="B212" s="2">
        <v>205</v>
      </c>
      <c r="C212" s="2">
        <v>615</v>
      </c>
      <c r="D212" s="2">
        <v>57</v>
      </c>
    </row>
    <row r="213" spans="2:4" x14ac:dyDescent="0.3">
      <c r="B213" s="2">
        <v>206</v>
      </c>
      <c r="C213" s="2">
        <v>616</v>
      </c>
      <c r="D213" s="2">
        <v>27</v>
      </c>
    </row>
    <row r="214" spans="2:4" x14ac:dyDescent="0.3">
      <c r="B214" s="2">
        <v>207</v>
      </c>
      <c r="C214" s="2">
        <v>617</v>
      </c>
      <c r="D214" s="2">
        <v>23</v>
      </c>
    </row>
    <row r="215" spans="2:4" x14ac:dyDescent="0.3">
      <c r="B215" s="2">
        <v>208</v>
      </c>
      <c r="C215" s="2">
        <v>618</v>
      </c>
      <c r="D215" s="2">
        <v>18</v>
      </c>
    </row>
    <row r="216" spans="2:4" x14ac:dyDescent="0.3">
      <c r="B216" s="2">
        <v>209</v>
      </c>
      <c r="C216" s="2">
        <v>619</v>
      </c>
      <c r="D216" s="2">
        <v>8</v>
      </c>
    </row>
    <row r="217" spans="2:4" x14ac:dyDescent="0.3">
      <c r="B217" s="2">
        <v>210</v>
      </c>
      <c r="C217" s="2">
        <v>620</v>
      </c>
      <c r="D217" s="2">
        <v>20</v>
      </c>
    </row>
    <row r="218" spans="2:4" x14ac:dyDescent="0.3">
      <c r="B218" s="2">
        <v>211</v>
      </c>
      <c r="C218" s="2">
        <v>622</v>
      </c>
      <c r="D218" s="2">
        <v>81</v>
      </c>
    </row>
    <row r="219" spans="2:4" x14ac:dyDescent="0.3">
      <c r="B219" s="2">
        <v>212</v>
      </c>
      <c r="C219" s="2">
        <v>623</v>
      </c>
      <c r="D219" s="2">
        <v>6</v>
      </c>
    </row>
    <row r="220" spans="2:4" x14ac:dyDescent="0.3">
      <c r="B220" s="2">
        <v>213</v>
      </c>
      <c r="C220" s="2">
        <v>626</v>
      </c>
      <c r="D220" s="2">
        <v>8</v>
      </c>
    </row>
    <row r="221" spans="2:4" x14ac:dyDescent="0.3">
      <c r="B221" s="2">
        <v>214</v>
      </c>
      <c r="C221" s="2">
        <v>628</v>
      </c>
      <c r="D221" s="2">
        <v>8</v>
      </c>
    </row>
    <row r="222" spans="2:4" x14ac:dyDescent="0.3">
      <c r="B222" s="2">
        <v>215</v>
      </c>
      <c r="C222" s="2">
        <v>629</v>
      </c>
      <c r="D222" s="2">
        <v>57</v>
      </c>
    </row>
    <row r="223" spans="2:4" x14ac:dyDescent="0.3">
      <c r="B223" s="2">
        <v>216</v>
      </c>
      <c r="C223" s="2">
        <v>630</v>
      </c>
      <c r="D223" s="2">
        <v>18</v>
      </c>
    </row>
    <row r="224" spans="2:4" x14ac:dyDescent="0.3">
      <c r="B224" s="2">
        <v>217</v>
      </c>
      <c r="C224" s="2">
        <v>631</v>
      </c>
      <c r="D224" s="2">
        <v>45</v>
      </c>
    </row>
    <row r="225" spans="2:4" x14ac:dyDescent="0.3">
      <c r="B225" s="2">
        <v>218</v>
      </c>
      <c r="C225" s="2">
        <v>636</v>
      </c>
      <c r="D225" s="2">
        <v>29</v>
      </c>
    </row>
    <row r="226" spans="2:4" x14ac:dyDescent="0.3">
      <c r="B226" s="2">
        <v>219</v>
      </c>
      <c r="C226" s="2">
        <v>639</v>
      </c>
      <c r="D226" s="2">
        <v>56</v>
      </c>
    </row>
    <row r="227" spans="2:4" x14ac:dyDescent="0.3">
      <c r="B227" s="2">
        <v>220</v>
      </c>
      <c r="C227" s="2">
        <v>641</v>
      </c>
      <c r="D227" s="2">
        <v>16</v>
      </c>
    </row>
    <row r="228" spans="2:4" x14ac:dyDescent="0.3">
      <c r="B228" s="2">
        <v>221</v>
      </c>
      <c r="C228" s="2">
        <v>646</v>
      </c>
      <c r="D228" s="2">
        <v>45</v>
      </c>
    </row>
    <row r="229" spans="2:4" x14ac:dyDescent="0.3">
      <c r="B229" s="2">
        <v>222</v>
      </c>
      <c r="C229" s="2">
        <v>647</v>
      </c>
      <c r="D229" s="2">
        <v>48</v>
      </c>
    </row>
    <row r="230" spans="2:4" x14ac:dyDescent="0.3">
      <c r="B230" s="2">
        <v>223</v>
      </c>
      <c r="C230" s="2">
        <v>649</v>
      </c>
      <c r="D230" s="2">
        <v>82</v>
      </c>
    </row>
    <row r="231" spans="2:4" x14ac:dyDescent="0.3">
      <c r="B231" s="2">
        <v>224</v>
      </c>
      <c r="C231" s="2">
        <v>650</v>
      </c>
      <c r="D231" s="2">
        <v>8</v>
      </c>
    </row>
    <row r="232" spans="2:4" x14ac:dyDescent="0.3">
      <c r="B232" s="2">
        <v>225</v>
      </c>
      <c r="C232" s="2">
        <v>651</v>
      </c>
      <c r="D232" s="2">
        <v>28</v>
      </c>
    </row>
    <row r="233" spans="2:4" x14ac:dyDescent="0.3">
      <c r="B233" s="2">
        <v>226</v>
      </c>
      <c r="C233" s="2">
        <v>657</v>
      </c>
      <c r="D233" s="2">
        <v>8</v>
      </c>
    </row>
    <row r="234" spans="2:4" x14ac:dyDescent="0.3">
      <c r="B234" s="2">
        <v>227</v>
      </c>
      <c r="C234" s="2">
        <v>660</v>
      </c>
      <c r="D234" s="2">
        <v>29</v>
      </c>
    </row>
    <row r="235" spans="2:4" x14ac:dyDescent="0.3">
      <c r="B235" s="2">
        <v>228</v>
      </c>
      <c r="C235" s="2">
        <v>661</v>
      </c>
      <c r="D235" s="2">
        <v>8</v>
      </c>
    </row>
    <row r="236" spans="2:4" x14ac:dyDescent="0.3">
      <c r="B236" s="2">
        <v>229</v>
      </c>
      <c r="C236" s="2">
        <v>662</v>
      </c>
      <c r="D236" s="2">
        <v>30</v>
      </c>
    </row>
    <row r="237" spans="2:4" x14ac:dyDescent="0.3">
      <c r="B237" s="2">
        <v>230</v>
      </c>
      <c r="C237" s="2">
        <v>664</v>
      </c>
      <c r="D237" s="2">
        <v>30</v>
      </c>
    </row>
    <row r="238" spans="2:4" x14ac:dyDescent="0.3">
      <c r="B238" s="2">
        <v>231</v>
      </c>
      <c r="C238" s="2">
        <v>667</v>
      </c>
      <c r="D238" s="2">
        <v>25</v>
      </c>
    </row>
    <row r="239" spans="2:4" x14ac:dyDescent="0.3">
      <c r="B239" s="2">
        <v>232</v>
      </c>
      <c r="C239" s="2">
        <v>669</v>
      </c>
      <c r="D239" s="2">
        <v>8</v>
      </c>
    </row>
    <row r="240" spans="2:4" x14ac:dyDescent="0.3">
      <c r="B240" s="2">
        <v>233</v>
      </c>
      <c r="C240" s="2">
        <v>670</v>
      </c>
      <c r="D240" s="2">
        <v>80</v>
      </c>
    </row>
    <row r="241" spans="2:4" x14ac:dyDescent="0.3">
      <c r="B241" s="2">
        <v>234</v>
      </c>
      <c r="C241" s="2">
        <v>671</v>
      </c>
      <c r="D241" s="2">
        <v>85</v>
      </c>
    </row>
    <row r="242" spans="2:4" x14ac:dyDescent="0.3">
      <c r="B242" s="2">
        <v>235</v>
      </c>
      <c r="C242" s="2">
        <v>678</v>
      </c>
      <c r="D242" s="2">
        <v>14</v>
      </c>
    </row>
    <row r="243" spans="2:4" x14ac:dyDescent="0.3">
      <c r="B243" s="2">
        <v>236</v>
      </c>
      <c r="C243" s="2">
        <v>680</v>
      </c>
      <c r="D243" s="2">
        <v>45</v>
      </c>
    </row>
    <row r="244" spans="2:4" x14ac:dyDescent="0.3">
      <c r="B244" s="2">
        <v>237</v>
      </c>
      <c r="C244" s="2">
        <v>681</v>
      </c>
      <c r="D244" s="2">
        <v>64</v>
      </c>
    </row>
    <row r="245" spans="2:4" x14ac:dyDescent="0.3">
      <c r="B245" s="2">
        <v>238</v>
      </c>
      <c r="C245" s="2">
        <v>682</v>
      </c>
      <c r="D245" s="2">
        <v>58</v>
      </c>
    </row>
    <row r="246" spans="2:4" x14ac:dyDescent="0.3">
      <c r="B246" s="2">
        <v>239</v>
      </c>
      <c r="C246" s="2">
        <v>684</v>
      </c>
      <c r="D246" s="2">
        <v>84</v>
      </c>
    </row>
    <row r="247" spans="2:4" x14ac:dyDescent="0.3">
      <c r="B247" s="2">
        <v>240</v>
      </c>
      <c r="C247" s="2">
        <v>700</v>
      </c>
      <c r="D247" s="2">
        <v>81</v>
      </c>
    </row>
    <row r="248" spans="2:4" x14ac:dyDescent="0.3">
      <c r="B248" s="2">
        <v>241</v>
      </c>
      <c r="C248" s="2">
        <v>701</v>
      </c>
      <c r="D248" s="2">
        <v>34</v>
      </c>
    </row>
    <row r="249" spans="2:4" x14ac:dyDescent="0.3">
      <c r="B249" s="2">
        <v>242</v>
      </c>
      <c r="C249" s="2">
        <v>702</v>
      </c>
      <c r="D249" s="2">
        <v>44</v>
      </c>
    </row>
    <row r="250" spans="2:4" x14ac:dyDescent="0.3">
      <c r="B250" s="2">
        <v>243</v>
      </c>
      <c r="C250" s="2">
        <v>703</v>
      </c>
      <c r="D250" s="2">
        <v>60</v>
      </c>
    </row>
    <row r="251" spans="2:4" x14ac:dyDescent="0.3">
      <c r="B251" s="2">
        <v>244</v>
      </c>
      <c r="C251" s="2">
        <v>704</v>
      </c>
      <c r="D251" s="2">
        <v>33</v>
      </c>
    </row>
    <row r="252" spans="2:4" x14ac:dyDescent="0.3">
      <c r="B252" s="2">
        <v>245</v>
      </c>
      <c r="C252" s="2">
        <v>705</v>
      </c>
      <c r="D252" s="2">
        <v>48</v>
      </c>
    </row>
    <row r="253" spans="2:4" x14ac:dyDescent="0.3">
      <c r="B253" s="2">
        <v>246</v>
      </c>
      <c r="C253" s="2">
        <v>706</v>
      </c>
      <c r="D253" s="2">
        <v>14</v>
      </c>
    </row>
    <row r="254" spans="2:4" x14ac:dyDescent="0.3">
      <c r="B254" s="2">
        <v>247</v>
      </c>
      <c r="C254" s="2">
        <v>707</v>
      </c>
      <c r="D254" s="2">
        <v>8</v>
      </c>
    </row>
    <row r="255" spans="2:4" x14ac:dyDescent="0.3">
      <c r="B255" s="2">
        <v>248</v>
      </c>
      <c r="C255" s="2">
        <v>708</v>
      </c>
      <c r="D255" s="2">
        <v>18</v>
      </c>
    </row>
    <row r="256" spans="2:4" x14ac:dyDescent="0.3">
      <c r="B256" s="2">
        <v>249</v>
      </c>
      <c r="C256" s="2">
        <v>709</v>
      </c>
      <c r="D256" s="2">
        <v>38</v>
      </c>
    </row>
    <row r="257" spans="2:4" x14ac:dyDescent="0.3">
      <c r="B257" s="2">
        <v>250</v>
      </c>
      <c r="C257" s="2">
        <v>710</v>
      </c>
      <c r="D257" s="2">
        <v>81</v>
      </c>
    </row>
    <row r="258" spans="2:4" x14ac:dyDescent="0.3">
      <c r="B258" s="2">
        <v>251</v>
      </c>
      <c r="C258" s="2">
        <v>712</v>
      </c>
      <c r="D258" s="2">
        <v>16</v>
      </c>
    </row>
    <row r="259" spans="2:4" x14ac:dyDescent="0.3">
      <c r="B259" s="2">
        <v>252</v>
      </c>
      <c r="C259" s="2">
        <v>713</v>
      </c>
      <c r="D259" s="2">
        <v>58</v>
      </c>
    </row>
    <row r="260" spans="2:4" x14ac:dyDescent="0.3">
      <c r="B260" s="2">
        <v>253</v>
      </c>
      <c r="C260" s="2">
        <v>714</v>
      </c>
      <c r="D260" s="2">
        <v>8</v>
      </c>
    </row>
    <row r="261" spans="2:4" x14ac:dyDescent="0.3">
      <c r="B261" s="2">
        <v>254</v>
      </c>
      <c r="C261" s="2">
        <v>715</v>
      </c>
      <c r="D261" s="2">
        <v>63</v>
      </c>
    </row>
    <row r="262" spans="2:4" x14ac:dyDescent="0.3">
      <c r="B262" s="2">
        <v>255</v>
      </c>
      <c r="C262" s="2">
        <v>716</v>
      </c>
      <c r="D262" s="2">
        <v>45</v>
      </c>
    </row>
    <row r="263" spans="2:4" x14ac:dyDescent="0.3">
      <c r="B263" s="2">
        <v>256</v>
      </c>
      <c r="C263" s="2">
        <v>717</v>
      </c>
      <c r="D263" s="2">
        <v>50</v>
      </c>
    </row>
    <row r="264" spans="2:4" x14ac:dyDescent="0.3">
      <c r="B264" s="2">
        <v>257</v>
      </c>
      <c r="C264" s="2">
        <v>718</v>
      </c>
      <c r="D264" s="2">
        <v>45</v>
      </c>
    </row>
    <row r="265" spans="2:4" x14ac:dyDescent="0.3">
      <c r="B265" s="2">
        <v>258</v>
      </c>
      <c r="C265" s="2">
        <v>719</v>
      </c>
      <c r="D265" s="2">
        <v>9</v>
      </c>
    </row>
    <row r="266" spans="2:4" x14ac:dyDescent="0.3">
      <c r="B266" s="2">
        <v>259</v>
      </c>
      <c r="C266" s="2">
        <v>720</v>
      </c>
      <c r="D266" s="2">
        <v>9</v>
      </c>
    </row>
    <row r="267" spans="2:4" x14ac:dyDescent="0.3">
      <c r="B267" s="2">
        <v>260</v>
      </c>
      <c r="C267" s="2">
        <v>721</v>
      </c>
      <c r="D267" s="2">
        <v>79</v>
      </c>
    </row>
    <row r="268" spans="2:4" x14ac:dyDescent="0.3">
      <c r="B268" s="2">
        <v>261</v>
      </c>
      <c r="C268" s="2">
        <v>724</v>
      </c>
      <c r="D268" s="2">
        <v>50</v>
      </c>
    </row>
    <row r="269" spans="2:4" x14ac:dyDescent="0.3">
      <c r="B269" s="2">
        <v>262</v>
      </c>
      <c r="C269" s="2">
        <v>725</v>
      </c>
      <c r="D269" s="2">
        <v>44</v>
      </c>
    </row>
    <row r="270" spans="2:4" x14ac:dyDescent="0.3">
      <c r="B270" s="2">
        <v>263</v>
      </c>
      <c r="C270" s="2">
        <v>727</v>
      </c>
      <c r="D270" s="2">
        <v>13</v>
      </c>
    </row>
    <row r="271" spans="2:4" x14ac:dyDescent="0.3">
      <c r="B271" s="2">
        <v>264</v>
      </c>
      <c r="C271" s="2">
        <v>731</v>
      </c>
      <c r="D271" s="2">
        <v>57</v>
      </c>
    </row>
    <row r="272" spans="2:4" x14ac:dyDescent="0.3">
      <c r="B272" s="2">
        <v>265</v>
      </c>
      <c r="C272" s="2">
        <v>732</v>
      </c>
      <c r="D272" s="2">
        <v>37</v>
      </c>
    </row>
    <row r="273" spans="2:4" x14ac:dyDescent="0.3">
      <c r="B273" s="2">
        <v>266</v>
      </c>
      <c r="C273" s="2">
        <v>734</v>
      </c>
      <c r="D273" s="2">
        <v>27</v>
      </c>
    </row>
    <row r="274" spans="2:4" x14ac:dyDescent="0.3">
      <c r="B274" s="2">
        <v>267</v>
      </c>
      <c r="C274" s="2">
        <v>737</v>
      </c>
      <c r="D274" s="2">
        <v>58</v>
      </c>
    </row>
    <row r="275" spans="2:4" x14ac:dyDescent="0.3">
      <c r="B275" s="2">
        <v>268</v>
      </c>
      <c r="C275" s="2">
        <v>740</v>
      </c>
      <c r="D275" s="2">
        <v>46</v>
      </c>
    </row>
    <row r="276" spans="2:4" x14ac:dyDescent="0.3">
      <c r="B276" s="2">
        <v>269</v>
      </c>
      <c r="C276" s="2">
        <v>743</v>
      </c>
      <c r="D276" s="2">
        <v>33</v>
      </c>
    </row>
    <row r="277" spans="2:4" x14ac:dyDescent="0.3">
      <c r="B277" s="2">
        <v>270</v>
      </c>
      <c r="C277" s="2">
        <v>747</v>
      </c>
      <c r="D277" s="2">
        <v>8</v>
      </c>
    </row>
    <row r="278" spans="2:4" x14ac:dyDescent="0.3">
      <c r="B278" s="2">
        <v>271</v>
      </c>
      <c r="C278" s="2">
        <v>754</v>
      </c>
      <c r="D278" s="2">
        <v>13</v>
      </c>
    </row>
    <row r="279" spans="2:4" x14ac:dyDescent="0.3">
      <c r="B279" s="2">
        <v>272</v>
      </c>
      <c r="C279" s="2">
        <v>757</v>
      </c>
      <c r="D279" s="2">
        <v>60</v>
      </c>
    </row>
    <row r="280" spans="2:4" x14ac:dyDescent="0.3">
      <c r="B280" s="2">
        <v>273</v>
      </c>
      <c r="C280" s="2">
        <v>758</v>
      </c>
      <c r="D280" s="2">
        <v>78</v>
      </c>
    </row>
    <row r="281" spans="2:4" x14ac:dyDescent="0.3">
      <c r="B281" s="2">
        <v>274</v>
      </c>
      <c r="C281" s="2">
        <v>760</v>
      </c>
      <c r="D281" s="2">
        <v>8</v>
      </c>
    </row>
    <row r="282" spans="2:4" x14ac:dyDescent="0.3">
      <c r="B282" s="2">
        <v>275</v>
      </c>
      <c r="C282" s="2">
        <v>762</v>
      </c>
      <c r="D282" s="2">
        <v>14</v>
      </c>
    </row>
    <row r="283" spans="2:4" x14ac:dyDescent="0.3">
      <c r="B283" s="2">
        <v>276</v>
      </c>
      <c r="C283" s="2">
        <v>763</v>
      </c>
      <c r="D283" s="2">
        <v>28</v>
      </c>
    </row>
    <row r="284" spans="2:4" x14ac:dyDescent="0.3">
      <c r="B284" s="2">
        <v>277</v>
      </c>
      <c r="C284" s="2">
        <v>765</v>
      </c>
      <c r="D284" s="2">
        <v>19</v>
      </c>
    </row>
    <row r="285" spans="2:4" x14ac:dyDescent="0.3">
      <c r="B285" s="2">
        <v>278</v>
      </c>
      <c r="C285" s="2">
        <v>767</v>
      </c>
      <c r="D285" s="2">
        <v>72</v>
      </c>
    </row>
    <row r="286" spans="2:4" x14ac:dyDescent="0.3">
      <c r="B286" s="2">
        <v>279</v>
      </c>
      <c r="C286" s="2">
        <v>769</v>
      </c>
      <c r="D286" s="2">
        <v>30</v>
      </c>
    </row>
    <row r="287" spans="2:4" x14ac:dyDescent="0.3">
      <c r="B287" s="2">
        <v>280</v>
      </c>
      <c r="C287" s="2">
        <v>770</v>
      </c>
      <c r="D287" s="2">
        <v>14</v>
      </c>
    </row>
    <row r="288" spans="2:4" x14ac:dyDescent="0.3">
      <c r="B288" s="2">
        <v>281</v>
      </c>
      <c r="C288" s="2">
        <v>772</v>
      </c>
      <c r="D288" s="2">
        <v>13</v>
      </c>
    </row>
    <row r="289" spans="2:4" x14ac:dyDescent="0.3">
      <c r="B289" s="2">
        <v>282</v>
      </c>
      <c r="C289" s="2">
        <v>773</v>
      </c>
      <c r="D289" s="2">
        <v>18</v>
      </c>
    </row>
    <row r="290" spans="2:4" x14ac:dyDescent="0.3">
      <c r="B290" s="2">
        <v>283</v>
      </c>
      <c r="C290" s="2">
        <v>774</v>
      </c>
      <c r="D290" s="2">
        <v>23</v>
      </c>
    </row>
    <row r="291" spans="2:4" x14ac:dyDescent="0.3">
      <c r="B291" s="2">
        <v>284</v>
      </c>
      <c r="C291" s="2">
        <v>775</v>
      </c>
      <c r="D291" s="2">
        <v>44</v>
      </c>
    </row>
    <row r="292" spans="2:4" x14ac:dyDescent="0.3">
      <c r="B292" s="2">
        <v>285</v>
      </c>
      <c r="C292" s="2">
        <v>778</v>
      </c>
      <c r="D292" s="2">
        <v>7</v>
      </c>
    </row>
    <row r="293" spans="2:4" x14ac:dyDescent="0.3">
      <c r="B293" s="2">
        <v>286</v>
      </c>
      <c r="C293" s="2">
        <v>779</v>
      </c>
      <c r="D293" s="2">
        <v>18</v>
      </c>
    </row>
    <row r="294" spans="2:4" x14ac:dyDescent="0.3">
      <c r="B294" s="2">
        <v>287</v>
      </c>
      <c r="C294" s="2">
        <v>780</v>
      </c>
      <c r="D294" s="2">
        <v>2</v>
      </c>
    </row>
    <row r="295" spans="2:4" x14ac:dyDescent="0.3">
      <c r="B295" s="2">
        <v>288</v>
      </c>
      <c r="C295" s="2">
        <v>781</v>
      </c>
      <c r="D295" s="2">
        <v>23</v>
      </c>
    </row>
    <row r="296" spans="2:4" x14ac:dyDescent="0.3">
      <c r="B296" s="2">
        <v>289</v>
      </c>
      <c r="C296" s="2">
        <v>782</v>
      </c>
      <c r="D296" s="2">
        <v>40</v>
      </c>
    </row>
    <row r="297" spans="2:4" x14ac:dyDescent="0.3">
      <c r="B297" s="2">
        <v>290</v>
      </c>
      <c r="C297" s="2">
        <v>784</v>
      </c>
      <c r="D297" s="2">
        <v>88</v>
      </c>
    </row>
    <row r="298" spans="2:4" x14ac:dyDescent="0.3">
      <c r="B298" s="2">
        <v>291</v>
      </c>
      <c r="C298" s="2">
        <v>785</v>
      </c>
      <c r="D298" s="2">
        <v>20</v>
      </c>
    </row>
    <row r="299" spans="2:4" x14ac:dyDescent="0.3">
      <c r="B299" s="2">
        <v>292</v>
      </c>
      <c r="C299" s="2">
        <v>786</v>
      </c>
      <c r="D299" s="2">
        <v>13</v>
      </c>
    </row>
    <row r="300" spans="2:4" x14ac:dyDescent="0.3">
      <c r="B300" s="2">
        <v>293</v>
      </c>
      <c r="C300" s="2">
        <v>787</v>
      </c>
      <c r="D300" s="2">
        <v>86</v>
      </c>
    </row>
    <row r="301" spans="2:4" x14ac:dyDescent="0.3">
      <c r="B301" s="2">
        <v>294</v>
      </c>
      <c r="C301" s="2">
        <v>800</v>
      </c>
      <c r="D301" s="2">
        <v>81</v>
      </c>
    </row>
    <row r="302" spans="2:4" x14ac:dyDescent="0.3">
      <c r="B302" s="2">
        <v>295</v>
      </c>
      <c r="C302" s="2">
        <v>801</v>
      </c>
      <c r="D302" s="2">
        <v>59</v>
      </c>
    </row>
    <row r="303" spans="2:4" x14ac:dyDescent="0.3">
      <c r="B303" s="2">
        <v>296</v>
      </c>
      <c r="C303" s="2">
        <v>802</v>
      </c>
      <c r="D303" s="2">
        <v>61</v>
      </c>
    </row>
    <row r="304" spans="2:4" x14ac:dyDescent="0.3">
      <c r="B304" s="2">
        <v>297</v>
      </c>
      <c r="C304" s="2">
        <v>803</v>
      </c>
      <c r="D304" s="2">
        <v>54</v>
      </c>
    </row>
    <row r="305" spans="2:4" x14ac:dyDescent="0.3">
      <c r="B305" s="2">
        <v>298</v>
      </c>
      <c r="C305" s="2">
        <v>804</v>
      </c>
      <c r="D305" s="2">
        <v>60</v>
      </c>
    </row>
    <row r="306" spans="2:4" x14ac:dyDescent="0.3">
      <c r="B306" s="2">
        <v>299</v>
      </c>
      <c r="C306" s="2">
        <v>805</v>
      </c>
      <c r="D306" s="2">
        <v>8</v>
      </c>
    </row>
    <row r="307" spans="2:4" x14ac:dyDescent="0.3">
      <c r="B307" s="2">
        <v>300</v>
      </c>
      <c r="C307" s="2">
        <v>806</v>
      </c>
      <c r="D307" s="2">
        <v>58</v>
      </c>
    </row>
    <row r="308" spans="2:4" x14ac:dyDescent="0.3">
      <c r="B308" s="2">
        <v>301</v>
      </c>
      <c r="C308" s="2">
        <v>807</v>
      </c>
      <c r="D308" s="2">
        <v>48</v>
      </c>
    </row>
    <row r="309" spans="2:4" x14ac:dyDescent="0.3">
      <c r="B309" s="2">
        <v>302</v>
      </c>
      <c r="C309" s="2">
        <v>808</v>
      </c>
      <c r="D309" s="2">
        <v>15</v>
      </c>
    </row>
    <row r="310" spans="2:4" x14ac:dyDescent="0.3">
      <c r="B310" s="2">
        <v>303</v>
      </c>
      <c r="C310" s="2">
        <v>809</v>
      </c>
      <c r="D310" s="2">
        <v>73</v>
      </c>
    </row>
    <row r="311" spans="2:4" x14ac:dyDescent="0.3">
      <c r="B311" s="2">
        <v>304</v>
      </c>
      <c r="C311" s="2">
        <v>810</v>
      </c>
      <c r="D311" s="2">
        <v>27</v>
      </c>
    </row>
    <row r="312" spans="2:4" x14ac:dyDescent="0.3">
      <c r="B312" s="2">
        <v>305</v>
      </c>
      <c r="C312" s="2">
        <v>812</v>
      </c>
      <c r="D312" s="2">
        <v>19</v>
      </c>
    </row>
    <row r="313" spans="2:4" x14ac:dyDescent="0.3">
      <c r="B313" s="2">
        <v>306</v>
      </c>
      <c r="C313" s="2">
        <v>813</v>
      </c>
      <c r="D313" s="2">
        <v>13</v>
      </c>
    </row>
    <row r="314" spans="2:4" x14ac:dyDescent="0.3">
      <c r="B314" s="2">
        <v>307</v>
      </c>
      <c r="C314" s="2">
        <v>814</v>
      </c>
      <c r="D314" s="2">
        <v>50</v>
      </c>
    </row>
    <row r="315" spans="2:4" x14ac:dyDescent="0.3">
      <c r="B315" s="2">
        <v>308</v>
      </c>
      <c r="C315" s="2">
        <v>815</v>
      </c>
      <c r="D315" s="2">
        <v>18</v>
      </c>
    </row>
    <row r="316" spans="2:4" x14ac:dyDescent="0.3">
      <c r="B316" s="2">
        <v>309</v>
      </c>
      <c r="C316" s="2">
        <v>816</v>
      </c>
      <c r="D316" s="2">
        <v>29</v>
      </c>
    </row>
    <row r="317" spans="2:4" x14ac:dyDescent="0.3">
      <c r="B317" s="2">
        <v>310</v>
      </c>
      <c r="C317" s="2">
        <v>817</v>
      </c>
      <c r="D317" s="2">
        <v>58</v>
      </c>
    </row>
    <row r="318" spans="2:4" x14ac:dyDescent="0.3">
      <c r="B318" s="2">
        <v>311</v>
      </c>
      <c r="C318" s="2">
        <v>818</v>
      </c>
      <c r="D318" s="2">
        <v>8</v>
      </c>
    </row>
    <row r="319" spans="2:4" x14ac:dyDescent="0.3">
      <c r="B319" s="2">
        <v>312</v>
      </c>
      <c r="C319" s="2">
        <v>819</v>
      </c>
      <c r="D319" s="2">
        <v>52</v>
      </c>
    </row>
    <row r="320" spans="2:4" x14ac:dyDescent="0.3">
      <c r="B320" s="2">
        <v>313</v>
      </c>
      <c r="C320" s="2">
        <v>825</v>
      </c>
      <c r="D320" s="2">
        <v>2</v>
      </c>
    </row>
    <row r="321" spans="2:4" x14ac:dyDescent="0.3">
      <c r="B321" s="2">
        <v>314</v>
      </c>
      <c r="C321" s="2">
        <v>828</v>
      </c>
      <c r="D321" s="2">
        <v>33</v>
      </c>
    </row>
    <row r="322" spans="2:4" x14ac:dyDescent="0.3">
      <c r="B322" s="2">
        <v>315</v>
      </c>
      <c r="C322" s="2">
        <v>829</v>
      </c>
      <c r="D322" s="2">
        <v>73</v>
      </c>
    </row>
    <row r="323" spans="2:4" x14ac:dyDescent="0.3">
      <c r="B323" s="2">
        <v>316</v>
      </c>
      <c r="C323" s="2">
        <v>830</v>
      </c>
      <c r="D323" s="2">
        <v>58</v>
      </c>
    </row>
    <row r="324" spans="2:4" x14ac:dyDescent="0.3">
      <c r="B324" s="2">
        <v>317</v>
      </c>
      <c r="C324" s="2">
        <v>831</v>
      </c>
      <c r="D324" s="2">
        <v>8</v>
      </c>
    </row>
    <row r="325" spans="2:4" x14ac:dyDescent="0.3">
      <c r="B325" s="2">
        <v>318</v>
      </c>
      <c r="C325" s="2">
        <v>832</v>
      </c>
      <c r="D325" s="2">
        <v>58</v>
      </c>
    </row>
    <row r="326" spans="2:4" x14ac:dyDescent="0.3">
      <c r="B326" s="2">
        <v>319</v>
      </c>
      <c r="C326" s="2">
        <v>833</v>
      </c>
      <c r="D326" s="2">
        <v>81</v>
      </c>
    </row>
    <row r="327" spans="2:4" x14ac:dyDescent="0.3">
      <c r="B327" s="2">
        <v>320</v>
      </c>
      <c r="C327" s="2">
        <v>838</v>
      </c>
      <c r="D327" s="2">
        <v>45</v>
      </c>
    </row>
    <row r="328" spans="2:4" x14ac:dyDescent="0.3">
      <c r="B328" s="2">
        <v>321</v>
      </c>
      <c r="C328" s="2">
        <v>843</v>
      </c>
      <c r="D328" s="2">
        <v>54</v>
      </c>
    </row>
    <row r="329" spans="2:4" x14ac:dyDescent="0.3">
      <c r="B329" s="2">
        <v>322</v>
      </c>
      <c r="C329" s="2">
        <v>844</v>
      </c>
      <c r="D329" s="2">
        <v>81</v>
      </c>
    </row>
    <row r="330" spans="2:4" x14ac:dyDescent="0.3">
      <c r="B330" s="2">
        <v>323</v>
      </c>
      <c r="C330" s="2">
        <v>845</v>
      </c>
      <c r="D330" s="2">
        <v>45</v>
      </c>
    </row>
    <row r="331" spans="2:4" x14ac:dyDescent="0.3">
      <c r="B331" s="2">
        <v>324</v>
      </c>
      <c r="C331" s="2">
        <v>847</v>
      </c>
      <c r="D331" s="2">
        <v>18</v>
      </c>
    </row>
    <row r="332" spans="2:4" x14ac:dyDescent="0.3">
      <c r="B332" s="2">
        <v>325</v>
      </c>
      <c r="C332" s="2">
        <v>848</v>
      </c>
      <c r="D332" s="2">
        <v>37</v>
      </c>
    </row>
    <row r="333" spans="2:4" x14ac:dyDescent="0.3">
      <c r="B333" s="2">
        <v>326</v>
      </c>
      <c r="C333" s="2">
        <v>849</v>
      </c>
      <c r="D333" s="2">
        <v>73</v>
      </c>
    </row>
    <row r="334" spans="2:4" x14ac:dyDescent="0.3">
      <c r="B334" s="2">
        <v>327</v>
      </c>
      <c r="C334" s="2">
        <v>850</v>
      </c>
      <c r="D334" s="2">
        <v>13</v>
      </c>
    </row>
    <row r="335" spans="2:4" x14ac:dyDescent="0.3">
      <c r="B335" s="2">
        <v>328</v>
      </c>
      <c r="C335" s="2">
        <v>854</v>
      </c>
      <c r="D335" s="2">
        <v>54</v>
      </c>
    </row>
    <row r="336" spans="2:4" x14ac:dyDescent="0.3">
      <c r="B336" s="2">
        <v>329</v>
      </c>
      <c r="C336" s="2">
        <v>855</v>
      </c>
      <c r="D336" s="2">
        <v>81</v>
      </c>
    </row>
    <row r="337" spans="2:4" x14ac:dyDescent="0.3">
      <c r="B337" s="2">
        <v>330</v>
      </c>
      <c r="C337" s="2">
        <v>856</v>
      </c>
      <c r="D337" s="2">
        <v>37</v>
      </c>
    </row>
    <row r="338" spans="2:4" x14ac:dyDescent="0.3">
      <c r="B338" s="2">
        <v>331</v>
      </c>
      <c r="C338" s="2">
        <v>857</v>
      </c>
      <c r="D338" s="2">
        <v>23</v>
      </c>
    </row>
    <row r="339" spans="2:4" x14ac:dyDescent="0.3">
      <c r="B339" s="2">
        <v>332</v>
      </c>
      <c r="C339" s="2">
        <v>858</v>
      </c>
      <c r="D339" s="2">
        <v>8</v>
      </c>
    </row>
    <row r="340" spans="2:4" x14ac:dyDescent="0.3">
      <c r="B340" s="2">
        <v>333</v>
      </c>
      <c r="C340" s="2">
        <v>859</v>
      </c>
      <c r="D340" s="2">
        <v>21</v>
      </c>
    </row>
    <row r="341" spans="2:4" x14ac:dyDescent="0.3">
      <c r="B341" s="2">
        <v>334</v>
      </c>
      <c r="C341" s="2">
        <v>860</v>
      </c>
      <c r="D341" s="2">
        <v>10</v>
      </c>
    </row>
    <row r="342" spans="2:4" x14ac:dyDescent="0.3">
      <c r="B342" s="2">
        <v>335</v>
      </c>
      <c r="C342" s="2">
        <v>862</v>
      </c>
      <c r="D342" s="2">
        <v>37</v>
      </c>
    </row>
    <row r="343" spans="2:4" x14ac:dyDescent="0.3">
      <c r="B343" s="2">
        <v>336</v>
      </c>
      <c r="C343" s="2">
        <v>863</v>
      </c>
      <c r="D343" s="2">
        <v>13</v>
      </c>
    </row>
    <row r="344" spans="2:4" x14ac:dyDescent="0.3">
      <c r="B344" s="2">
        <v>337</v>
      </c>
      <c r="C344" s="2">
        <v>864</v>
      </c>
      <c r="D344" s="2">
        <v>54</v>
      </c>
    </row>
    <row r="345" spans="2:4" x14ac:dyDescent="0.3">
      <c r="B345" s="2">
        <v>338</v>
      </c>
      <c r="C345" s="2">
        <v>865</v>
      </c>
      <c r="D345" s="2">
        <v>57</v>
      </c>
    </row>
    <row r="346" spans="2:4" x14ac:dyDescent="0.3">
      <c r="B346" s="2">
        <v>339</v>
      </c>
      <c r="C346" s="2">
        <v>866</v>
      </c>
      <c r="D346" s="2">
        <v>81</v>
      </c>
    </row>
    <row r="347" spans="2:4" x14ac:dyDescent="0.3">
      <c r="B347" s="2">
        <v>340</v>
      </c>
      <c r="C347" s="2">
        <v>867</v>
      </c>
      <c r="D347" s="2">
        <v>66</v>
      </c>
    </row>
    <row r="348" spans="2:4" x14ac:dyDescent="0.3">
      <c r="B348" s="2">
        <v>341</v>
      </c>
      <c r="C348" s="2">
        <v>868</v>
      </c>
      <c r="D348" s="2">
        <v>83</v>
      </c>
    </row>
    <row r="349" spans="2:4" x14ac:dyDescent="0.3">
      <c r="B349" s="2">
        <v>342</v>
      </c>
      <c r="C349" s="2">
        <v>869</v>
      </c>
      <c r="D349" s="2">
        <v>76</v>
      </c>
    </row>
    <row r="350" spans="2:4" x14ac:dyDescent="0.3">
      <c r="B350" s="2">
        <v>343</v>
      </c>
      <c r="C350" s="2">
        <v>870</v>
      </c>
      <c r="D350" s="2">
        <v>5</v>
      </c>
    </row>
    <row r="351" spans="2:4" x14ac:dyDescent="0.3">
      <c r="B351" s="2">
        <v>344</v>
      </c>
      <c r="C351" s="2">
        <v>872</v>
      </c>
      <c r="D351" s="2">
        <v>18</v>
      </c>
    </row>
    <row r="352" spans="2:4" x14ac:dyDescent="0.3">
      <c r="B352" s="2">
        <v>345</v>
      </c>
      <c r="C352" s="2">
        <v>873</v>
      </c>
      <c r="D352" s="2">
        <v>52</v>
      </c>
    </row>
    <row r="353" spans="2:4" x14ac:dyDescent="0.3">
      <c r="B353" s="2">
        <v>346</v>
      </c>
      <c r="C353" s="2">
        <v>876</v>
      </c>
      <c r="D353" s="2">
        <v>75</v>
      </c>
    </row>
    <row r="354" spans="2:4" x14ac:dyDescent="0.3">
      <c r="B354" s="2">
        <v>347</v>
      </c>
      <c r="C354" s="2">
        <v>877</v>
      </c>
      <c r="D354" s="2">
        <v>81</v>
      </c>
    </row>
    <row r="355" spans="2:4" x14ac:dyDescent="0.3">
      <c r="B355" s="2">
        <v>348</v>
      </c>
      <c r="C355" s="2">
        <v>878</v>
      </c>
      <c r="D355" s="2">
        <v>50</v>
      </c>
    </row>
    <row r="356" spans="2:4" x14ac:dyDescent="0.3">
      <c r="B356" s="2">
        <v>349</v>
      </c>
      <c r="C356" s="2">
        <v>888</v>
      </c>
      <c r="D356" s="2">
        <v>81</v>
      </c>
    </row>
    <row r="357" spans="2:4" x14ac:dyDescent="0.3">
      <c r="B357" s="2">
        <v>350</v>
      </c>
      <c r="C357" s="2">
        <v>900</v>
      </c>
      <c r="D357" s="2">
        <v>81</v>
      </c>
    </row>
    <row r="358" spans="2:4" x14ac:dyDescent="0.3">
      <c r="B358" s="2">
        <v>351</v>
      </c>
      <c r="C358" s="2">
        <v>901</v>
      </c>
      <c r="D358" s="2">
        <v>57</v>
      </c>
    </row>
    <row r="359" spans="2:4" x14ac:dyDescent="0.3">
      <c r="B359" s="2">
        <v>352</v>
      </c>
      <c r="C359" s="2">
        <v>902</v>
      </c>
      <c r="D359" s="2">
        <v>40</v>
      </c>
    </row>
    <row r="360" spans="2:4" x14ac:dyDescent="0.3">
      <c r="B360" s="2">
        <v>353</v>
      </c>
      <c r="C360" s="2">
        <v>903</v>
      </c>
      <c r="D360" s="2">
        <v>58</v>
      </c>
    </row>
    <row r="361" spans="2:4" x14ac:dyDescent="0.3">
      <c r="B361" s="2">
        <v>354</v>
      </c>
      <c r="C361" s="2">
        <v>904</v>
      </c>
      <c r="D361" s="2">
        <v>13</v>
      </c>
    </row>
    <row r="362" spans="2:4" x14ac:dyDescent="0.3">
      <c r="B362" s="2">
        <v>355</v>
      </c>
      <c r="C362" s="2">
        <v>905</v>
      </c>
      <c r="D362" s="2">
        <v>48</v>
      </c>
    </row>
    <row r="363" spans="2:4" x14ac:dyDescent="0.3">
      <c r="B363" s="2">
        <v>356</v>
      </c>
      <c r="C363" s="2">
        <v>906</v>
      </c>
      <c r="D363" s="2">
        <v>27</v>
      </c>
    </row>
    <row r="364" spans="2:4" x14ac:dyDescent="0.3">
      <c r="B364" s="2">
        <v>357</v>
      </c>
      <c r="C364" s="2">
        <v>907</v>
      </c>
      <c r="D364" s="2">
        <v>3</v>
      </c>
    </row>
    <row r="365" spans="2:4" x14ac:dyDescent="0.3">
      <c r="B365" s="2">
        <v>358</v>
      </c>
      <c r="C365" s="2">
        <v>908</v>
      </c>
      <c r="D365" s="2">
        <v>37</v>
      </c>
    </row>
    <row r="366" spans="2:4" x14ac:dyDescent="0.3">
      <c r="B366" s="2">
        <v>359</v>
      </c>
      <c r="C366" s="2">
        <v>909</v>
      </c>
      <c r="D366" s="2">
        <v>8</v>
      </c>
    </row>
    <row r="367" spans="2:4" x14ac:dyDescent="0.3">
      <c r="B367" s="2">
        <v>360</v>
      </c>
      <c r="C367" s="2">
        <v>910</v>
      </c>
      <c r="D367" s="2">
        <v>33</v>
      </c>
    </row>
    <row r="368" spans="2:4" x14ac:dyDescent="0.3">
      <c r="B368" s="2">
        <v>361</v>
      </c>
      <c r="C368" s="2">
        <v>912</v>
      </c>
      <c r="D368" s="2">
        <v>14</v>
      </c>
    </row>
    <row r="369" spans="2:4" x14ac:dyDescent="0.3">
      <c r="B369" s="2">
        <v>362</v>
      </c>
      <c r="C369" s="2">
        <v>913</v>
      </c>
      <c r="D369" s="2">
        <v>20</v>
      </c>
    </row>
    <row r="370" spans="2:4" x14ac:dyDescent="0.3">
      <c r="B370" s="2">
        <v>363</v>
      </c>
      <c r="C370" s="2">
        <v>914</v>
      </c>
      <c r="D370" s="2">
        <v>45</v>
      </c>
    </row>
    <row r="371" spans="2:4" x14ac:dyDescent="0.3">
      <c r="B371" s="2">
        <v>364</v>
      </c>
      <c r="C371" s="2">
        <v>915</v>
      </c>
      <c r="D371" s="2">
        <v>58</v>
      </c>
    </row>
    <row r="372" spans="2:4" x14ac:dyDescent="0.3">
      <c r="B372" s="2">
        <v>365</v>
      </c>
      <c r="C372" s="2">
        <v>916</v>
      </c>
      <c r="D372" s="2">
        <v>8</v>
      </c>
    </row>
    <row r="373" spans="2:4" x14ac:dyDescent="0.3">
      <c r="B373" s="2">
        <v>366</v>
      </c>
      <c r="C373" s="2">
        <v>917</v>
      </c>
      <c r="D373" s="2">
        <v>45</v>
      </c>
    </row>
    <row r="374" spans="2:4" x14ac:dyDescent="0.3">
      <c r="B374" s="2">
        <v>367</v>
      </c>
      <c r="C374" s="2">
        <v>918</v>
      </c>
      <c r="D374" s="2">
        <v>47</v>
      </c>
    </row>
    <row r="375" spans="2:4" x14ac:dyDescent="0.3">
      <c r="B375" s="2">
        <v>368</v>
      </c>
      <c r="C375" s="2">
        <v>919</v>
      </c>
      <c r="D375" s="2">
        <v>33</v>
      </c>
    </row>
    <row r="376" spans="2:4" x14ac:dyDescent="0.3">
      <c r="B376" s="2">
        <v>369</v>
      </c>
      <c r="C376" s="2">
        <v>920</v>
      </c>
      <c r="D376" s="2">
        <v>63</v>
      </c>
    </row>
    <row r="377" spans="2:4" x14ac:dyDescent="0.3">
      <c r="B377" s="2">
        <v>370</v>
      </c>
      <c r="C377" s="2">
        <v>925</v>
      </c>
      <c r="D377" s="2">
        <v>8</v>
      </c>
    </row>
    <row r="378" spans="2:4" x14ac:dyDescent="0.3">
      <c r="B378" s="2">
        <v>371</v>
      </c>
      <c r="C378" s="2">
        <v>928</v>
      </c>
      <c r="D378" s="2">
        <v>6</v>
      </c>
    </row>
    <row r="379" spans="2:4" x14ac:dyDescent="0.3">
      <c r="B379" s="2">
        <v>372</v>
      </c>
      <c r="C379" s="2">
        <v>929</v>
      </c>
      <c r="D379" s="2">
        <v>45</v>
      </c>
    </row>
    <row r="380" spans="2:4" x14ac:dyDescent="0.3">
      <c r="B380" s="2">
        <v>373</v>
      </c>
      <c r="C380" s="2">
        <v>930</v>
      </c>
      <c r="D380" s="2">
        <v>19</v>
      </c>
    </row>
    <row r="381" spans="2:4" x14ac:dyDescent="0.3">
      <c r="B381" s="2">
        <v>374</v>
      </c>
      <c r="C381" s="2">
        <v>931</v>
      </c>
      <c r="D381" s="2">
        <v>57</v>
      </c>
    </row>
    <row r="382" spans="2:4" x14ac:dyDescent="0.3">
      <c r="B382" s="2">
        <v>375</v>
      </c>
      <c r="C382" s="2">
        <v>934</v>
      </c>
      <c r="D382" s="2">
        <v>45</v>
      </c>
    </row>
    <row r="383" spans="2:4" x14ac:dyDescent="0.3">
      <c r="B383" s="2">
        <v>376</v>
      </c>
      <c r="C383" s="2">
        <v>936</v>
      </c>
      <c r="D383" s="2">
        <v>58</v>
      </c>
    </row>
    <row r="384" spans="2:4" x14ac:dyDescent="0.3">
      <c r="B384" s="2">
        <v>377</v>
      </c>
      <c r="C384" s="2">
        <v>937</v>
      </c>
      <c r="D384" s="2">
        <v>46</v>
      </c>
    </row>
    <row r="385" spans="2:4" x14ac:dyDescent="0.3">
      <c r="B385" s="2">
        <v>378</v>
      </c>
      <c r="C385" s="2">
        <v>938</v>
      </c>
      <c r="D385" s="2">
        <v>4</v>
      </c>
    </row>
    <row r="386" spans="2:4" x14ac:dyDescent="0.3">
      <c r="B386" s="2">
        <v>379</v>
      </c>
      <c r="C386" s="2">
        <v>939</v>
      </c>
      <c r="D386" s="2">
        <v>86</v>
      </c>
    </row>
    <row r="387" spans="2:4" x14ac:dyDescent="0.3">
      <c r="B387" s="2">
        <v>380</v>
      </c>
      <c r="C387" s="2">
        <v>940</v>
      </c>
      <c r="D387" s="2">
        <v>58</v>
      </c>
    </row>
    <row r="388" spans="2:4" x14ac:dyDescent="0.3">
      <c r="B388" s="2">
        <v>381</v>
      </c>
      <c r="C388" s="2">
        <v>941</v>
      </c>
      <c r="D388" s="2">
        <v>13</v>
      </c>
    </row>
    <row r="389" spans="2:4" x14ac:dyDescent="0.3">
      <c r="B389" s="2">
        <v>382</v>
      </c>
      <c r="C389" s="2">
        <v>947</v>
      </c>
      <c r="D389" s="2">
        <v>27</v>
      </c>
    </row>
    <row r="390" spans="2:4" x14ac:dyDescent="0.3">
      <c r="B390" s="2">
        <v>383</v>
      </c>
      <c r="C390" s="2">
        <v>949</v>
      </c>
      <c r="D390" s="2">
        <v>8</v>
      </c>
    </row>
    <row r="391" spans="2:4" x14ac:dyDescent="0.3">
      <c r="B391" s="2">
        <v>384</v>
      </c>
      <c r="C391" s="2">
        <v>951</v>
      </c>
      <c r="D391" s="2">
        <v>8</v>
      </c>
    </row>
    <row r="392" spans="2:4" x14ac:dyDescent="0.3">
      <c r="B392" s="2">
        <v>385</v>
      </c>
      <c r="C392" s="2">
        <v>952</v>
      </c>
      <c r="D392" s="2">
        <v>28</v>
      </c>
    </row>
    <row r="393" spans="2:4" x14ac:dyDescent="0.3">
      <c r="B393" s="2">
        <v>386</v>
      </c>
      <c r="C393" s="2">
        <v>954</v>
      </c>
      <c r="D393" s="2">
        <v>13</v>
      </c>
    </row>
    <row r="394" spans="2:4" x14ac:dyDescent="0.3">
      <c r="B394" s="2">
        <v>387</v>
      </c>
      <c r="C394" s="2">
        <v>956</v>
      </c>
      <c r="D394" s="2">
        <v>58</v>
      </c>
    </row>
    <row r="395" spans="2:4" x14ac:dyDescent="0.3">
      <c r="B395" s="2">
        <v>388</v>
      </c>
      <c r="C395" s="2">
        <v>959</v>
      </c>
      <c r="D395" s="2">
        <v>10</v>
      </c>
    </row>
    <row r="396" spans="2:4" x14ac:dyDescent="0.3">
      <c r="B396" s="2">
        <v>389</v>
      </c>
      <c r="C396" s="2">
        <v>970</v>
      </c>
      <c r="D396" s="2">
        <v>9</v>
      </c>
    </row>
    <row r="397" spans="2:4" x14ac:dyDescent="0.3">
      <c r="B397" s="2">
        <v>390</v>
      </c>
      <c r="C397" s="2">
        <v>971</v>
      </c>
      <c r="D397" s="2">
        <v>49</v>
      </c>
    </row>
    <row r="398" spans="2:4" x14ac:dyDescent="0.3">
      <c r="B398" s="2">
        <v>391</v>
      </c>
      <c r="C398" s="2">
        <v>972</v>
      </c>
      <c r="D398" s="2">
        <v>58</v>
      </c>
    </row>
    <row r="399" spans="2:4" x14ac:dyDescent="0.3">
      <c r="B399" s="2">
        <v>392</v>
      </c>
      <c r="C399" s="2">
        <v>973</v>
      </c>
      <c r="D399" s="2">
        <v>37</v>
      </c>
    </row>
    <row r="400" spans="2:4" x14ac:dyDescent="0.3">
      <c r="B400" s="2">
        <v>393</v>
      </c>
      <c r="C400" s="2">
        <v>978</v>
      </c>
      <c r="D400" s="2">
        <v>23</v>
      </c>
    </row>
    <row r="401" spans="2:4" x14ac:dyDescent="0.3">
      <c r="B401" s="2">
        <v>394</v>
      </c>
      <c r="C401" s="2">
        <v>979</v>
      </c>
      <c r="D401" s="2">
        <v>58</v>
      </c>
    </row>
    <row r="402" spans="2:4" x14ac:dyDescent="0.3">
      <c r="B402" s="2">
        <v>395</v>
      </c>
      <c r="C402" s="2">
        <v>980</v>
      </c>
      <c r="D402" s="2">
        <v>33</v>
      </c>
    </row>
    <row r="403" spans="2:4" x14ac:dyDescent="0.3">
      <c r="B403" s="2">
        <v>396</v>
      </c>
      <c r="C403" s="2">
        <v>984</v>
      </c>
      <c r="D403" s="2">
        <v>33</v>
      </c>
    </row>
    <row r="404" spans="2:4" x14ac:dyDescent="0.3">
      <c r="B404" s="2">
        <v>397</v>
      </c>
      <c r="C404" s="2">
        <v>985</v>
      </c>
      <c r="D404" s="2">
        <v>22</v>
      </c>
    </row>
    <row r="405" spans="2:4" x14ac:dyDescent="0.3">
      <c r="B405" s="2">
        <v>398</v>
      </c>
      <c r="C405" s="2">
        <v>986</v>
      </c>
      <c r="D405" s="2">
        <v>17</v>
      </c>
    </row>
    <row r="406" spans="2:4" x14ac:dyDescent="0.3">
      <c r="B406" s="96">
        <v>399</v>
      </c>
      <c r="C406" s="96">
        <v>989</v>
      </c>
      <c r="D406" s="96">
        <v>27</v>
      </c>
    </row>
  </sheetData>
  <hyperlinks>
    <hyperlink ref="A2" location="ReadMeFirst!A1" display="ReadMeFirst" xr:uid="{35E112DA-A4DE-413E-97E5-E2B5460EBF9A}"/>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58E7A-427A-465B-BBA4-F80EF6937330}">
  <dimension ref="A1:H33"/>
  <sheetViews>
    <sheetView zoomScaleNormal="100" workbookViewId="0"/>
  </sheetViews>
  <sheetFormatPr defaultColWidth="9" defaultRowHeight="14.4" x14ac:dyDescent="0.3"/>
  <cols>
    <col min="2" max="2" width="11.5546875" customWidth="1"/>
    <col min="3" max="3" width="14" customWidth="1"/>
    <col min="4" max="4" width="17.88671875" customWidth="1"/>
    <col min="5" max="5" width="17.109375" customWidth="1"/>
    <col min="6" max="6" width="21.109375" customWidth="1"/>
  </cols>
  <sheetData>
    <row r="1" spans="1:8" s="28" customFormat="1" ht="23.4" x14ac:dyDescent="0.45">
      <c r="A1" s="27" t="s">
        <v>8359</v>
      </c>
      <c r="D1" s="29" t="s">
        <v>8195</v>
      </c>
      <c r="E1" s="29" t="s">
        <v>8366</v>
      </c>
      <c r="G1" s="28" t="s">
        <v>8197</v>
      </c>
      <c r="H1" s="28" t="s">
        <v>8362</v>
      </c>
    </row>
    <row r="2" spans="1:8" x14ac:dyDescent="0.3">
      <c r="A2" s="46" t="s">
        <v>8282</v>
      </c>
    </row>
    <row r="6" spans="1:8" x14ac:dyDescent="0.3">
      <c r="B6" t="s">
        <v>8279</v>
      </c>
      <c r="C6" t="s">
        <v>14</v>
      </c>
    </row>
    <row r="7" spans="1:8" x14ac:dyDescent="0.3">
      <c r="B7" s="99" t="s">
        <v>30</v>
      </c>
      <c r="C7" s="100" t="s">
        <v>31</v>
      </c>
    </row>
    <row r="8" spans="1:8" x14ac:dyDescent="0.3">
      <c r="B8" s="97">
        <v>1</v>
      </c>
      <c r="C8" s="98" t="s">
        <v>32</v>
      </c>
    </row>
    <row r="9" spans="1:8" x14ac:dyDescent="0.3">
      <c r="B9" s="97">
        <v>2</v>
      </c>
      <c r="C9" s="98" t="s">
        <v>33</v>
      </c>
    </row>
    <row r="10" spans="1:8" x14ac:dyDescent="0.3">
      <c r="B10" s="97">
        <v>3</v>
      </c>
      <c r="C10" s="98" t="s">
        <v>34</v>
      </c>
    </row>
    <row r="11" spans="1:8" x14ac:dyDescent="0.3">
      <c r="B11" s="97">
        <v>4</v>
      </c>
      <c r="C11" s="98" t="s">
        <v>35</v>
      </c>
    </row>
    <row r="12" spans="1:8" x14ac:dyDescent="0.3">
      <c r="B12" s="97">
        <v>5</v>
      </c>
      <c r="C12" s="98" t="s">
        <v>36</v>
      </c>
    </row>
    <row r="13" spans="1:8" x14ac:dyDescent="0.3">
      <c r="B13" s="101">
        <v>6</v>
      </c>
      <c r="C13" s="102" t="s">
        <v>37</v>
      </c>
    </row>
    <row r="16" spans="1:8" x14ac:dyDescent="0.3">
      <c r="B16" t="s">
        <v>8279</v>
      </c>
      <c r="C16" s="25" t="s">
        <v>19</v>
      </c>
    </row>
    <row r="17" spans="2:6" x14ac:dyDescent="0.3">
      <c r="B17" s="105" t="s">
        <v>3</v>
      </c>
      <c r="C17" s="106" t="s">
        <v>7954</v>
      </c>
      <c r="D17" s="106" t="s">
        <v>7955</v>
      </c>
      <c r="E17" s="106" t="s">
        <v>7956</v>
      </c>
      <c r="F17" s="107" t="s">
        <v>7957</v>
      </c>
    </row>
    <row r="18" spans="2:6" x14ac:dyDescent="0.3">
      <c r="B18" s="103">
        <v>1</v>
      </c>
      <c r="C18" s="19" t="s">
        <v>7958</v>
      </c>
      <c r="D18" s="19" t="s">
        <v>7959</v>
      </c>
      <c r="E18" s="20">
        <v>10</v>
      </c>
      <c r="F18" s="104"/>
    </row>
    <row r="19" spans="2:6" x14ac:dyDescent="0.3">
      <c r="B19" s="103">
        <v>2</v>
      </c>
      <c r="C19" s="19" t="s">
        <v>7960</v>
      </c>
      <c r="D19" s="19" t="s">
        <v>7961</v>
      </c>
      <c r="E19" s="20">
        <v>12</v>
      </c>
      <c r="F19" s="104"/>
    </row>
    <row r="20" spans="2:6" x14ac:dyDescent="0.3">
      <c r="B20" s="103">
        <v>3</v>
      </c>
      <c r="C20" s="19" t="s">
        <v>7962</v>
      </c>
      <c r="D20" s="19" t="s">
        <v>7963</v>
      </c>
      <c r="E20" s="20">
        <v>14</v>
      </c>
      <c r="F20" s="104"/>
    </row>
    <row r="21" spans="2:6" x14ac:dyDescent="0.3">
      <c r="B21" s="103">
        <v>4</v>
      </c>
      <c r="C21" s="19" t="s">
        <v>7964</v>
      </c>
      <c r="D21" s="19" t="s">
        <v>7965</v>
      </c>
      <c r="E21" s="20">
        <v>16</v>
      </c>
      <c r="F21" s="104"/>
    </row>
    <row r="22" spans="2:6" x14ac:dyDescent="0.3">
      <c r="B22" s="103">
        <v>5</v>
      </c>
      <c r="C22" s="19" t="s">
        <v>7966</v>
      </c>
      <c r="D22" s="19" t="s">
        <v>7967</v>
      </c>
      <c r="E22" s="20">
        <v>18</v>
      </c>
      <c r="F22" s="104"/>
    </row>
    <row r="23" spans="2:6" x14ac:dyDescent="0.3">
      <c r="B23" s="103">
        <v>6</v>
      </c>
      <c r="C23" s="19" t="s">
        <v>7968</v>
      </c>
      <c r="D23" s="19" t="s">
        <v>7969</v>
      </c>
      <c r="E23" s="20">
        <v>20</v>
      </c>
      <c r="F23" s="104"/>
    </row>
    <row r="24" spans="2:6" x14ac:dyDescent="0.3">
      <c r="B24" s="108">
        <v>7</v>
      </c>
      <c r="C24" s="109" t="s">
        <v>7970</v>
      </c>
      <c r="D24" s="109" t="s">
        <v>7971</v>
      </c>
      <c r="E24" s="110">
        <v>22</v>
      </c>
      <c r="F24" s="111"/>
    </row>
    <row r="27" spans="2:6" x14ac:dyDescent="0.3">
      <c r="B27" t="s">
        <v>8279</v>
      </c>
      <c r="C27" s="26" t="s">
        <v>21</v>
      </c>
    </row>
    <row r="28" spans="2:6" x14ac:dyDescent="0.3">
      <c r="B28" s="114" t="s">
        <v>47</v>
      </c>
      <c r="C28" s="115" t="s">
        <v>8142</v>
      </c>
      <c r="D28" s="115" t="s">
        <v>8143</v>
      </c>
      <c r="E28" s="116" t="s">
        <v>8144</v>
      </c>
    </row>
    <row r="29" spans="2:6" x14ac:dyDescent="0.3">
      <c r="B29" s="112">
        <v>1</v>
      </c>
      <c r="C29" s="22" t="s">
        <v>8145</v>
      </c>
      <c r="D29" s="21">
        <v>3</v>
      </c>
      <c r="E29" s="113">
        <v>0</v>
      </c>
    </row>
    <row r="30" spans="2:6" x14ac:dyDescent="0.3">
      <c r="B30" s="112">
        <v>2</v>
      </c>
      <c r="C30" s="22" t="s">
        <v>8146</v>
      </c>
      <c r="D30" s="21">
        <v>30</v>
      </c>
      <c r="E30" s="113">
        <v>0</v>
      </c>
    </row>
    <row r="31" spans="2:6" x14ac:dyDescent="0.3">
      <c r="B31" s="112">
        <v>3</v>
      </c>
      <c r="C31" s="22" t="s">
        <v>8147</v>
      </c>
      <c r="D31" s="21">
        <v>45</v>
      </c>
      <c r="E31" s="113">
        <v>0</v>
      </c>
    </row>
    <row r="32" spans="2:6" x14ac:dyDescent="0.3">
      <c r="B32" s="112">
        <v>4</v>
      </c>
      <c r="C32" s="22" t="s">
        <v>8148</v>
      </c>
      <c r="D32" s="21">
        <v>60</v>
      </c>
      <c r="E32" s="113">
        <v>0</v>
      </c>
    </row>
    <row r="33" spans="2:5" x14ac:dyDescent="0.3">
      <c r="B33" s="117">
        <v>5</v>
      </c>
      <c r="C33" s="118" t="s">
        <v>8149</v>
      </c>
      <c r="D33" s="119">
        <v>90</v>
      </c>
      <c r="E33" s="120">
        <v>0</v>
      </c>
    </row>
  </sheetData>
  <hyperlinks>
    <hyperlink ref="A2" location="ReadMeFirst!A1" display="ReadMeFirst" xr:uid="{066316DA-7F88-4190-9DBE-95A7075DB395}"/>
  </hyperlinks>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DF71E-3262-4BBC-A978-8655221E91DC}">
  <dimension ref="A1:S1412"/>
  <sheetViews>
    <sheetView workbookViewId="0">
      <pane ySplit="7" topLeftCell="A8" activePane="bottomLeft" state="frozen"/>
      <selection pane="bottomLeft" activeCell="A8" sqref="A8"/>
    </sheetView>
  </sheetViews>
  <sheetFormatPr defaultRowHeight="14.4" x14ac:dyDescent="0.3"/>
  <cols>
    <col min="1" max="1" width="16.33203125" bestFit="1" customWidth="1"/>
    <col min="2" max="2" width="15.5546875" bestFit="1" customWidth="1"/>
    <col min="3" max="3" width="39" bestFit="1" customWidth="1"/>
    <col min="4" max="4" width="34.6640625" bestFit="1" customWidth="1"/>
    <col min="5" max="5" width="18.44140625" bestFit="1" customWidth="1"/>
    <col min="6" max="6" width="38.21875" bestFit="1" customWidth="1"/>
    <col min="7" max="7" width="34.6640625" bestFit="1" customWidth="1"/>
    <col min="8" max="8" width="11.77734375" bestFit="1" customWidth="1"/>
    <col min="9" max="9" width="39.5546875" bestFit="1" customWidth="1"/>
    <col min="10" max="10" width="15.5546875" bestFit="1" customWidth="1"/>
    <col min="11" max="11" width="42.44140625" bestFit="1" customWidth="1"/>
    <col min="12" max="12" width="16.21875" bestFit="1" customWidth="1"/>
    <col min="13" max="13" width="38.77734375" bestFit="1" customWidth="1"/>
    <col min="14" max="14" width="14" bestFit="1" customWidth="1"/>
    <col min="15" max="15" width="43.5546875" bestFit="1" customWidth="1"/>
    <col min="16" max="16" width="15.6640625" bestFit="1" customWidth="1"/>
    <col min="17" max="17" width="18.21875" bestFit="1" customWidth="1"/>
    <col min="18" max="18" width="12.44140625" bestFit="1" customWidth="1"/>
    <col min="19" max="19" width="44.109375" bestFit="1" customWidth="1"/>
  </cols>
  <sheetData>
    <row r="1" spans="1:19" s="28" customFormat="1" ht="23.4" x14ac:dyDescent="0.45">
      <c r="A1" s="27" t="s">
        <v>15</v>
      </c>
      <c r="D1" s="29" t="s">
        <v>8195</v>
      </c>
      <c r="E1" s="29" t="s">
        <v>8366</v>
      </c>
      <c r="G1" s="28" t="s">
        <v>8197</v>
      </c>
      <c r="H1" s="28" t="s">
        <v>8362</v>
      </c>
    </row>
    <row r="2" spans="1:19" x14ac:dyDescent="0.3">
      <c r="A2" s="46" t="s">
        <v>8282</v>
      </c>
    </row>
    <row r="5" spans="1:19" ht="43.2" x14ac:dyDescent="0.3">
      <c r="I5" t="s">
        <v>8433</v>
      </c>
      <c r="K5" s="58" t="s">
        <v>8454</v>
      </c>
      <c r="O5" t="s">
        <v>8436</v>
      </c>
      <c r="S5" t="s">
        <v>8437</v>
      </c>
    </row>
    <row r="7" spans="1:19" x14ac:dyDescent="0.3">
      <c r="B7" s="153" t="s">
        <v>1</v>
      </c>
      <c r="C7" s="154" t="s">
        <v>38</v>
      </c>
      <c r="D7" s="154" t="s">
        <v>39</v>
      </c>
      <c r="E7" s="154" t="s">
        <v>40</v>
      </c>
      <c r="F7" s="154" t="s">
        <v>41</v>
      </c>
      <c r="G7" s="154" t="s">
        <v>42</v>
      </c>
      <c r="H7" s="154" t="s">
        <v>43</v>
      </c>
      <c r="I7" s="154" t="s">
        <v>7069</v>
      </c>
      <c r="J7" s="154" t="s">
        <v>29</v>
      </c>
      <c r="K7" s="154" t="s">
        <v>8434</v>
      </c>
      <c r="L7" s="154" t="s">
        <v>44</v>
      </c>
      <c r="M7" s="154" t="s">
        <v>45</v>
      </c>
      <c r="N7" s="154" t="s">
        <v>30</v>
      </c>
      <c r="O7" s="154" t="s">
        <v>8435</v>
      </c>
      <c r="P7" s="154" t="s">
        <v>27</v>
      </c>
      <c r="Q7" s="154" t="s">
        <v>46</v>
      </c>
      <c r="R7" s="154" t="s">
        <v>47</v>
      </c>
      <c r="S7" s="155" t="s">
        <v>21</v>
      </c>
    </row>
    <row r="8" spans="1:19" x14ac:dyDescent="0.3">
      <c r="B8" s="152">
        <v>1</v>
      </c>
      <c r="C8" s="40" t="s">
        <v>48</v>
      </c>
      <c r="D8" s="40" t="s">
        <v>49</v>
      </c>
      <c r="E8" s="40" t="s">
        <v>49</v>
      </c>
      <c r="F8" s="40" t="s">
        <v>50</v>
      </c>
      <c r="G8" s="40" t="s">
        <v>51</v>
      </c>
      <c r="H8" s="39">
        <v>795</v>
      </c>
      <c r="I8" s="39" t="str">
        <f>VLOOKUP(H8,Places!$B$8:$C$929,2,FALSE)</f>
        <v>Sydney</v>
      </c>
      <c r="J8" s="39">
        <v>41</v>
      </c>
      <c r="K8" s="39" t="str">
        <f>IF(ISERROR(VLOOKUP(J8,ProvStates!$B$8:$D$95,3,FALSE)),"",VLOOKUP(J8,ProvStates!$B$8:$D$95,3,FALSE))</f>
        <v>New South Wales</v>
      </c>
      <c r="L8" s="40" t="s">
        <v>52</v>
      </c>
      <c r="M8" s="40" t="s">
        <v>53</v>
      </c>
      <c r="N8" s="39">
        <v>1</v>
      </c>
      <c r="O8" s="39" t="str">
        <f>VLOOKUP(N8,'Other Data'!$B$8:$C$13,2,FALSE)</f>
        <v>Australia</v>
      </c>
      <c r="P8" s="41"/>
      <c r="Q8" s="40" t="s">
        <v>49</v>
      </c>
      <c r="R8" s="39">
        <v>1</v>
      </c>
      <c r="S8" s="73" t="str">
        <f>VLOOKUP(R8,'Other Data'!$B$29:$C$33,2,FALSE)</f>
        <v>COD</v>
      </c>
    </row>
    <row r="9" spans="1:19" x14ac:dyDescent="0.3">
      <c r="B9" s="152">
        <v>2</v>
      </c>
      <c r="C9" s="40" t="s">
        <v>54</v>
      </c>
      <c r="D9" s="40" t="s">
        <v>55</v>
      </c>
      <c r="E9" s="40" t="s">
        <v>49</v>
      </c>
      <c r="F9" s="40" t="s">
        <v>56</v>
      </c>
      <c r="G9" s="40" t="s">
        <v>57</v>
      </c>
      <c r="H9" s="39">
        <v>846</v>
      </c>
      <c r="I9" s="39" t="str">
        <f>VLOOKUP(H9,Places!$B$8:$C$929,2,FALSE)</f>
        <v>Villawood</v>
      </c>
      <c r="J9" s="39">
        <v>41</v>
      </c>
      <c r="K9" s="39" t="str">
        <f>IF(ISERROR(VLOOKUP(J9,ProvStates!$B$8:$D$95,3,FALSE)),"",VLOOKUP(J9,ProvStates!$B$8:$D$95,3,FALSE))</f>
        <v>New South Wales</v>
      </c>
      <c r="L9" s="40" t="s">
        <v>58</v>
      </c>
      <c r="M9" s="40" t="s">
        <v>59</v>
      </c>
      <c r="N9" s="39">
        <v>1</v>
      </c>
      <c r="O9" s="39" t="str">
        <f>VLOOKUP(N9,'Other Data'!$B$8:$C$13,2,FALSE)</f>
        <v>Australia</v>
      </c>
      <c r="P9" s="41"/>
      <c r="Q9" s="40" t="s">
        <v>49</v>
      </c>
      <c r="R9" s="39">
        <v>1</v>
      </c>
      <c r="S9" s="73" t="str">
        <f>VLOOKUP(R9,'Other Data'!$B$29:$C$33,2,FALSE)</f>
        <v>COD</v>
      </c>
    </row>
    <row r="10" spans="1:19" x14ac:dyDescent="0.3">
      <c r="B10" s="152">
        <v>3</v>
      </c>
      <c r="C10" s="40" t="s">
        <v>60</v>
      </c>
      <c r="D10" s="40" t="s">
        <v>55</v>
      </c>
      <c r="E10" s="40" t="s">
        <v>61</v>
      </c>
      <c r="F10" s="40" t="s">
        <v>62</v>
      </c>
      <c r="G10" s="40" t="s">
        <v>49</v>
      </c>
      <c r="H10" s="39">
        <v>459</v>
      </c>
      <c r="I10" s="39" t="str">
        <f>VLOOKUP(H10,Places!$B$8:$C$929,2,FALSE)</f>
        <v>Miami</v>
      </c>
      <c r="J10" s="39">
        <v>13</v>
      </c>
      <c r="K10" s="39" t="str">
        <f>IF(ISERROR(VLOOKUP(J10,ProvStates!$B$8:$D$95,3,FALSE)),"",VLOOKUP(J10,ProvStates!$B$8:$D$95,3,FALSE))</f>
        <v>Florida</v>
      </c>
      <c r="L10" s="40" t="s">
        <v>63</v>
      </c>
      <c r="M10" s="40" t="s">
        <v>64</v>
      </c>
      <c r="N10" s="39">
        <v>2</v>
      </c>
      <c r="O10" s="39" t="str">
        <f>VLOOKUP(N10,'Other Data'!$B$8:$C$13,2,FALSE)</f>
        <v>BWI</v>
      </c>
      <c r="P10" s="39">
        <v>28</v>
      </c>
      <c r="Q10" s="40" t="s">
        <v>65</v>
      </c>
      <c r="R10" s="39">
        <v>1</v>
      </c>
      <c r="S10" s="73" t="str">
        <f>VLOOKUP(R10,'Other Data'!$B$29:$C$33,2,FALSE)</f>
        <v>COD</v>
      </c>
    </row>
    <row r="11" spans="1:19" x14ac:dyDescent="0.3">
      <c r="B11" s="152">
        <v>4</v>
      </c>
      <c r="C11" s="40" t="s">
        <v>66</v>
      </c>
      <c r="D11" s="40" t="s">
        <v>49</v>
      </c>
      <c r="E11" s="40" t="s">
        <v>49</v>
      </c>
      <c r="F11" s="40" t="s">
        <v>67</v>
      </c>
      <c r="G11" s="40" t="s">
        <v>49</v>
      </c>
      <c r="H11" s="39">
        <v>892</v>
      </c>
      <c r="I11" s="39" t="str">
        <f>VLOOKUP(H11,Places!$B$8:$C$929,2,FALSE)</f>
        <v>White Rock</v>
      </c>
      <c r="J11" s="39">
        <v>7</v>
      </c>
      <c r="K11" s="39" t="str">
        <f>IF(ISERROR(VLOOKUP(J11,ProvStates!$B$8:$D$95,3,FALSE)),"",VLOOKUP(J11,ProvStates!$B$8:$D$95,3,FALSE))</f>
        <v>British Columbia</v>
      </c>
      <c r="L11" s="40" t="s">
        <v>68</v>
      </c>
      <c r="M11" s="40" t="s">
        <v>69</v>
      </c>
      <c r="N11" s="39">
        <v>3</v>
      </c>
      <c r="O11" s="39" t="str">
        <f>VLOOKUP(N11,'Other Data'!$B$8:$C$13,2,FALSE)</f>
        <v>Canada</v>
      </c>
      <c r="P11" s="39">
        <v>27</v>
      </c>
      <c r="Q11" s="40" t="s">
        <v>70</v>
      </c>
      <c r="R11" s="39">
        <v>1</v>
      </c>
      <c r="S11" s="73" t="str">
        <f>VLOOKUP(R11,'Other Data'!$B$29:$C$33,2,FALSE)</f>
        <v>COD</v>
      </c>
    </row>
    <row r="12" spans="1:19" x14ac:dyDescent="0.3">
      <c r="B12" s="152">
        <v>5</v>
      </c>
      <c r="C12" s="40" t="s">
        <v>71</v>
      </c>
      <c r="D12" s="40" t="s">
        <v>55</v>
      </c>
      <c r="E12" s="40" t="s">
        <v>49</v>
      </c>
      <c r="F12" s="40" t="s">
        <v>72</v>
      </c>
      <c r="G12" s="40" t="s">
        <v>73</v>
      </c>
      <c r="H12" s="39">
        <v>111</v>
      </c>
      <c r="I12" s="39" t="str">
        <f>VLOOKUP(H12,Places!$B$8:$C$929,2,FALSE)</f>
        <v>Carbonear</v>
      </c>
      <c r="J12" s="39">
        <v>38</v>
      </c>
      <c r="K12" s="39" t="str">
        <f>IF(ISERROR(VLOOKUP(J12,ProvStates!$B$8:$D$95,3,FALSE)),"",VLOOKUP(J12,ProvStates!$B$8:$D$95,3,FALSE))</f>
        <v>Newfoundland and Labrador</v>
      </c>
      <c r="L12" s="40" t="s">
        <v>74</v>
      </c>
      <c r="M12" s="40" t="s">
        <v>75</v>
      </c>
      <c r="N12" s="39">
        <v>3</v>
      </c>
      <c r="O12" s="39" t="str">
        <f>VLOOKUP(N12,'Other Data'!$B$8:$C$13,2,FALSE)</f>
        <v>Canada</v>
      </c>
      <c r="P12" s="39">
        <v>249</v>
      </c>
      <c r="Q12" s="40" t="s">
        <v>76</v>
      </c>
      <c r="R12" s="39">
        <v>1</v>
      </c>
      <c r="S12" s="73" t="str">
        <f>VLOOKUP(R12,'Other Data'!$B$29:$C$33,2,FALSE)</f>
        <v>COD</v>
      </c>
    </row>
    <row r="13" spans="1:19" x14ac:dyDescent="0.3">
      <c r="B13" s="152">
        <v>6</v>
      </c>
      <c r="C13" s="40" t="s">
        <v>77</v>
      </c>
      <c r="D13" s="40" t="s">
        <v>55</v>
      </c>
      <c r="E13" s="40" t="s">
        <v>49</v>
      </c>
      <c r="F13" s="40" t="s">
        <v>78</v>
      </c>
      <c r="G13" s="40" t="s">
        <v>49</v>
      </c>
      <c r="H13" s="39">
        <v>49</v>
      </c>
      <c r="I13" s="39" t="str">
        <f>VLOOKUP(H13,Places!$B$8:$C$929,2,FALSE)</f>
        <v>Bay Roberts</v>
      </c>
      <c r="J13" s="39">
        <v>38</v>
      </c>
      <c r="K13" s="39" t="str">
        <f>IF(ISERROR(VLOOKUP(J13,ProvStates!$B$8:$D$95,3,FALSE)),"",VLOOKUP(J13,ProvStates!$B$8:$D$95,3,FALSE))</f>
        <v>Newfoundland and Labrador</v>
      </c>
      <c r="L13" s="40" t="s">
        <v>79</v>
      </c>
      <c r="M13" s="40" t="s">
        <v>80</v>
      </c>
      <c r="N13" s="39">
        <v>3</v>
      </c>
      <c r="O13" s="39" t="str">
        <f>VLOOKUP(N13,'Other Data'!$B$8:$C$13,2,FALSE)</f>
        <v>Canada</v>
      </c>
      <c r="P13" s="39">
        <v>249</v>
      </c>
      <c r="Q13" s="40" t="s">
        <v>81</v>
      </c>
      <c r="R13" s="39">
        <v>1</v>
      </c>
      <c r="S13" s="73" t="str">
        <f>VLOOKUP(R13,'Other Data'!$B$29:$C$33,2,FALSE)</f>
        <v>COD</v>
      </c>
    </row>
    <row r="14" spans="1:19" x14ac:dyDescent="0.3">
      <c r="B14" s="152">
        <v>7</v>
      </c>
      <c r="C14" s="40" t="s">
        <v>82</v>
      </c>
      <c r="D14" s="40" t="s">
        <v>55</v>
      </c>
      <c r="E14" s="40" t="s">
        <v>49</v>
      </c>
      <c r="F14" s="40" t="s">
        <v>83</v>
      </c>
      <c r="G14" s="40" t="s">
        <v>78</v>
      </c>
      <c r="H14" s="39">
        <v>49</v>
      </c>
      <c r="I14" s="39" t="str">
        <f>VLOOKUP(H14,Places!$B$8:$C$929,2,FALSE)</f>
        <v>Bay Roberts</v>
      </c>
      <c r="J14" s="39">
        <v>38</v>
      </c>
      <c r="K14" s="39" t="str">
        <f>IF(ISERROR(VLOOKUP(J14,ProvStates!$B$8:$D$95,3,FALSE)),"",VLOOKUP(J14,ProvStates!$B$8:$D$95,3,FALSE))</f>
        <v>Newfoundland and Labrador</v>
      </c>
      <c r="L14" s="40" t="s">
        <v>79</v>
      </c>
      <c r="M14" s="40" t="s">
        <v>80</v>
      </c>
      <c r="N14" s="39">
        <v>3</v>
      </c>
      <c r="O14" s="39" t="str">
        <f>VLOOKUP(N14,'Other Data'!$B$8:$C$13,2,FALSE)</f>
        <v>Canada</v>
      </c>
      <c r="P14" s="39">
        <v>249</v>
      </c>
      <c r="Q14" s="40" t="s">
        <v>84</v>
      </c>
      <c r="R14" s="39">
        <v>1</v>
      </c>
      <c r="S14" s="73" t="str">
        <f>VLOOKUP(R14,'Other Data'!$B$29:$C$33,2,FALSE)</f>
        <v>COD</v>
      </c>
    </row>
    <row r="15" spans="1:19" x14ac:dyDescent="0.3">
      <c r="B15" s="152">
        <v>8</v>
      </c>
      <c r="C15" s="40" t="s">
        <v>85</v>
      </c>
      <c r="D15" s="40" t="s">
        <v>55</v>
      </c>
      <c r="E15" s="40" t="s">
        <v>86</v>
      </c>
      <c r="F15" s="40" t="s">
        <v>49</v>
      </c>
      <c r="G15" s="40" t="s">
        <v>49</v>
      </c>
      <c r="H15" s="39">
        <v>310</v>
      </c>
      <c r="I15" s="39" t="str">
        <f>VLOOKUP(H15,Places!$B$8:$C$929,2,FALSE)</f>
        <v>Harbour Grace</v>
      </c>
      <c r="J15" s="39">
        <v>38</v>
      </c>
      <c r="K15" s="39" t="str">
        <f>IF(ISERROR(VLOOKUP(J15,ProvStates!$B$8:$D$95,3,FALSE)),"",VLOOKUP(J15,ProvStates!$B$8:$D$95,3,FALSE))</f>
        <v>Newfoundland and Labrador</v>
      </c>
      <c r="L15" s="40" t="s">
        <v>87</v>
      </c>
      <c r="M15" s="40" t="s">
        <v>88</v>
      </c>
      <c r="N15" s="39">
        <v>3</v>
      </c>
      <c r="O15" s="39" t="str">
        <f>VLOOKUP(N15,'Other Data'!$B$8:$C$13,2,FALSE)</f>
        <v>Canada</v>
      </c>
      <c r="P15" s="39">
        <v>249</v>
      </c>
      <c r="Q15" s="40" t="s">
        <v>49</v>
      </c>
      <c r="R15" s="39">
        <v>1</v>
      </c>
      <c r="S15" s="73" t="str">
        <f>VLOOKUP(R15,'Other Data'!$B$29:$C$33,2,FALSE)</f>
        <v>COD</v>
      </c>
    </row>
    <row r="16" spans="1:19" x14ac:dyDescent="0.3">
      <c r="B16" s="152">
        <v>9</v>
      </c>
      <c r="C16" s="40" t="s">
        <v>89</v>
      </c>
      <c r="D16" s="40" t="s">
        <v>55</v>
      </c>
      <c r="E16" s="40" t="s">
        <v>90</v>
      </c>
      <c r="F16" s="40" t="s">
        <v>91</v>
      </c>
      <c r="G16" s="40" t="s">
        <v>49</v>
      </c>
      <c r="H16" s="39">
        <v>121</v>
      </c>
      <c r="I16" s="39" t="str">
        <f>VLOOKUP(H16,Places!$B$8:$C$929,2,FALSE)</f>
        <v>Catalina</v>
      </c>
      <c r="J16" s="39">
        <v>38</v>
      </c>
      <c r="K16" s="39" t="str">
        <f>IF(ISERROR(VLOOKUP(J16,ProvStates!$B$8:$D$95,3,FALSE)),"",VLOOKUP(J16,ProvStates!$B$8:$D$95,3,FALSE))</f>
        <v>Newfoundland and Labrador</v>
      </c>
      <c r="L16" s="40" t="s">
        <v>92</v>
      </c>
      <c r="M16" s="40" t="s">
        <v>93</v>
      </c>
      <c r="N16" s="39">
        <v>3</v>
      </c>
      <c r="O16" s="39" t="str">
        <f>VLOOKUP(N16,'Other Data'!$B$8:$C$13,2,FALSE)</f>
        <v>Canada</v>
      </c>
      <c r="P16" s="39">
        <v>249</v>
      </c>
      <c r="Q16" s="40" t="s">
        <v>94</v>
      </c>
      <c r="R16" s="39">
        <v>1</v>
      </c>
      <c r="S16" s="73" t="str">
        <f>VLOOKUP(R16,'Other Data'!$B$29:$C$33,2,FALSE)</f>
        <v>COD</v>
      </c>
    </row>
    <row r="17" spans="2:19" x14ac:dyDescent="0.3">
      <c r="B17" s="152">
        <v>10</v>
      </c>
      <c r="C17" s="40" t="s">
        <v>95</v>
      </c>
      <c r="D17" s="40" t="s">
        <v>55</v>
      </c>
      <c r="E17" s="40" t="s">
        <v>96</v>
      </c>
      <c r="F17" s="40" t="s">
        <v>97</v>
      </c>
      <c r="G17" s="40" t="s">
        <v>49</v>
      </c>
      <c r="H17" s="39">
        <v>141</v>
      </c>
      <c r="I17" s="39" t="str">
        <f>VLOOKUP(H17,Places!$B$8:$C$929,2,FALSE)</f>
        <v>Clarenville</v>
      </c>
      <c r="J17" s="39">
        <v>38</v>
      </c>
      <c r="K17" s="39" t="str">
        <f>IF(ISERROR(VLOOKUP(J17,ProvStates!$B$8:$D$95,3,FALSE)),"",VLOOKUP(J17,ProvStates!$B$8:$D$95,3,FALSE))</f>
        <v>Newfoundland and Labrador</v>
      </c>
      <c r="L17" s="40" t="s">
        <v>98</v>
      </c>
      <c r="M17" s="40" t="s">
        <v>99</v>
      </c>
      <c r="N17" s="39">
        <v>3</v>
      </c>
      <c r="O17" s="39" t="str">
        <f>VLOOKUP(N17,'Other Data'!$B$8:$C$13,2,FALSE)</f>
        <v>Canada</v>
      </c>
      <c r="P17" s="39">
        <v>249</v>
      </c>
      <c r="Q17" s="40" t="s">
        <v>100</v>
      </c>
      <c r="R17" s="39">
        <v>1</v>
      </c>
      <c r="S17" s="73" t="str">
        <f>VLOOKUP(R17,'Other Data'!$B$29:$C$33,2,FALSE)</f>
        <v>COD</v>
      </c>
    </row>
    <row r="18" spans="2:19" x14ac:dyDescent="0.3">
      <c r="B18" s="152">
        <v>11</v>
      </c>
      <c r="C18" s="40" t="s">
        <v>101</v>
      </c>
      <c r="D18" s="40" t="s">
        <v>55</v>
      </c>
      <c r="E18" s="40" t="s">
        <v>102</v>
      </c>
      <c r="F18" s="40" t="s">
        <v>103</v>
      </c>
      <c r="G18" s="40" t="s">
        <v>104</v>
      </c>
      <c r="H18" s="39">
        <v>447</v>
      </c>
      <c r="I18" s="39" t="str">
        <f>VLOOKUP(H18,Places!$B$8:$C$929,2,FALSE)</f>
        <v>Marystown</v>
      </c>
      <c r="J18" s="39">
        <v>38</v>
      </c>
      <c r="K18" s="39" t="str">
        <f>IF(ISERROR(VLOOKUP(J18,ProvStates!$B$8:$D$95,3,FALSE)),"",VLOOKUP(J18,ProvStates!$B$8:$D$95,3,FALSE))</f>
        <v>Newfoundland and Labrador</v>
      </c>
      <c r="L18" s="40" t="s">
        <v>105</v>
      </c>
      <c r="M18" s="40" t="s">
        <v>106</v>
      </c>
      <c r="N18" s="39">
        <v>3</v>
      </c>
      <c r="O18" s="39" t="str">
        <f>VLOOKUP(N18,'Other Data'!$B$8:$C$13,2,FALSE)</f>
        <v>Canada</v>
      </c>
      <c r="P18" s="39">
        <v>249</v>
      </c>
      <c r="Q18" s="40" t="s">
        <v>107</v>
      </c>
      <c r="R18" s="39">
        <v>1</v>
      </c>
      <c r="S18" s="73" t="str">
        <f>VLOOKUP(R18,'Other Data'!$B$29:$C$33,2,FALSE)</f>
        <v>COD</v>
      </c>
    </row>
    <row r="19" spans="2:19" x14ac:dyDescent="0.3">
      <c r="B19" s="152">
        <v>12</v>
      </c>
      <c r="C19" s="40" t="s">
        <v>108</v>
      </c>
      <c r="D19" s="40" t="s">
        <v>55</v>
      </c>
      <c r="E19" s="40" t="s">
        <v>49</v>
      </c>
      <c r="F19" s="40" t="s">
        <v>109</v>
      </c>
      <c r="G19" s="40" t="s">
        <v>49</v>
      </c>
      <c r="H19" s="39">
        <v>403</v>
      </c>
      <c r="I19" s="39" t="str">
        <f>VLOOKUP(H19,Places!$B$8:$C$929,2,FALSE)</f>
        <v>Lewisporte</v>
      </c>
      <c r="J19" s="39">
        <v>38</v>
      </c>
      <c r="K19" s="39" t="str">
        <f>IF(ISERROR(VLOOKUP(J19,ProvStates!$B$8:$D$95,3,FALSE)),"",VLOOKUP(J19,ProvStates!$B$8:$D$95,3,FALSE))</f>
        <v>Newfoundland and Labrador</v>
      </c>
      <c r="L19" s="40" t="s">
        <v>110</v>
      </c>
      <c r="M19" s="40" t="s">
        <v>111</v>
      </c>
      <c r="N19" s="39">
        <v>3</v>
      </c>
      <c r="O19" s="39" t="str">
        <f>VLOOKUP(N19,'Other Data'!$B$8:$C$13,2,FALSE)</f>
        <v>Canada</v>
      </c>
      <c r="P19" s="39">
        <v>249</v>
      </c>
      <c r="Q19" s="40" t="s">
        <v>112</v>
      </c>
      <c r="R19" s="39">
        <v>1</v>
      </c>
      <c r="S19" s="73" t="str">
        <f>VLOOKUP(R19,'Other Data'!$B$29:$C$33,2,FALSE)</f>
        <v>COD</v>
      </c>
    </row>
    <row r="20" spans="2:19" x14ac:dyDescent="0.3">
      <c r="B20" s="152">
        <v>13</v>
      </c>
      <c r="C20" s="40" t="s">
        <v>113</v>
      </c>
      <c r="D20" s="40" t="s">
        <v>55</v>
      </c>
      <c r="E20" s="40" t="s">
        <v>49</v>
      </c>
      <c r="F20" s="40" t="s">
        <v>114</v>
      </c>
      <c r="G20" s="40" t="s">
        <v>49</v>
      </c>
      <c r="H20" s="39">
        <v>403</v>
      </c>
      <c r="I20" s="39" t="str">
        <f>VLOOKUP(H20,Places!$B$8:$C$929,2,FALSE)</f>
        <v>Lewisporte</v>
      </c>
      <c r="J20" s="39">
        <v>38</v>
      </c>
      <c r="K20" s="39" t="str">
        <f>IF(ISERROR(VLOOKUP(J20,ProvStates!$B$8:$D$95,3,FALSE)),"",VLOOKUP(J20,ProvStates!$B$8:$D$95,3,FALSE))</f>
        <v>Newfoundland and Labrador</v>
      </c>
      <c r="L20" s="40" t="s">
        <v>110</v>
      </c>
      <c r="M20" s="40" t="s">
        <v>111</v>
      </c>
      <c r="N20" s="39">
        <v>3</v>
      </c>
      <c r="O20" s="39" t="str">
        <f>VLOOKUP(N20,'Other Data'!$B$8:$C$13,2,FALSE)</f>
        <v>Canada</v>
      </c>
      <c r="P20" s="39">
        <v>249</v>
      </c>
      <c r="Q20" s="40" t="s">
        <v>115</v>
      </c>
      <c r="R20" s="39">
        <v>1</v>
      </c>
      <c r="S20" s="73" t="str">
        <f>VLOOKUP(R20,'Other Data'!$B$29:$C$33,2,FALSE)</f>
        <v>COD</v>
      </c>
    </row>
    <row r="21" spans="2:19" x14ac:dyDescent="0.3">
      <c r="B21" s="152">
        <v>14</v>
      </c>
      <c r="C21" s="40" t="s">
        <v>116</v>
      </c>
      <c r="D21" s="40" t="s">
        <v>49</v>
      </c>
      <c r="E21" s="40" t="s">
        <v>117</v>
      </c>
      <c r="F21" s="40" t="s">
        <v>118</v>
      </c>
      <c r="G21" s="40" t="s">
        <v>49</v>
      </c>
      <c r="H21" s="39">
        <v>669</v>
      </c>
      <c r="I21" s="39" t="str">
        <f>VLOOKUP(H21,Places!$B$8:$C$929,2,FALSE)</f>
        <v>Roddickton</v>
      </c>
      <c r="J21" s="39">
        <v>38</v>
      </c>
      <c r="K21" s="39" t="str">
        <f>IF(ISERROR(VLOOKUP(J21,ProvStates!$B$8:$D$95,3,FALSE)),"",VLOOKUP(J21,ProvStates!$B$8:$D$95,3,FALSE))</f>
        <v>Newfoundland and Labrador</v>
      </c>
      <c r="L21" s="40" t="s">
        <v>119</v>
      </c>
      <c r="M21" s="40" t="s">
        <v>120</v>
      </c>
      <c r="N21" s="39">
        <v>3</v>
      </c>
      <c r="O21" s="39" t="str">
        <f>VLOOKUP(N21,'Other Data'!$B$8:$C$13,2,FALSE)</f>
        <v>Canada</v>
      </c>
      <c r="P21" s="39">
        <v>249</v>
      </c>
      <c r="Q21" s="40" t="s">
        <v>121</v>
      </c>
      <c r="R21" s="39">
        <v>1</v>
      </c>
      <c r="S21" s="73" t="str">
        <f>VLOOKUP(R21,'Other Data'!$B$29:$C$33,2,FALSE)</f>
        <v>COD</v>
      </c>
    </row>
    <row r="22" spans="2:19" x14ac:dyDescent="0.3">
      <c r="B22" s="152">
        <v>15</v>
      </c>
      <c r="C22" s="40" t="s">
        <v>122</v>
      </c>
      <c r="D22" s="40" t="s">
        <v>49</v>
      </c>
      <c r="E22" s="40" t="s">
        <v>123</v>
      </c>
      <c r="F22" s="40" t="s">
        <v>49</v>
      </c>
      <c r="G22" s="40" t="s">
        <v>49</v>
      </c>
      <c r="H22" s="39">
        <v>749</v>
      </c>
      <c r="I22" s="39" t="str">
        <f>VLOOKUP(H22,Places!$B$8:$C$929,2,FALSE)</f>
        <v>St. Anthony</v>
      </c>
      <c r="J22" s="39">
        <v>38</v>
      </c>
      <c r="K22" s="39" t="str">
        <f>IF(ISERROR(VLOOKUP(J22,ProvStates!$B$8:$D$95,3,FALSE)),"",VLOOKUP(J22,ProvStates!$B$8:$D$95,3,FALSE))</f>
        <v>Newfoundland and Labrador</v>
      </c>
      <c r="L22" s="40" t="s">
        <v>124</v>
      </c>
      <c r="M22" s="40" t="s">
        <v>125</v>
      </c>
      <c r="N22" s="39">
        <v>3</v>
      </c>
      <c r="O22" s="39" t="str">
        <f>VLOOKUP(N22,'Other Data'!$B$8:$C$13,2,FALSE)</f>
        <v>Canada</v>
      </c>
      <c r="P22" s="39">
        <v>249</v>
      </c>
      <c r="Q22" s="40" t="s">
        <v>49</v>
      </c>
      <c r="R22" s="39">
        <v>1</v>
      </c>
      <c r="S22" s="73" t="str">
        <f>VLOOKUP(R22,'Other Data'!$B$29:$C$33,2,FALSE)</f>
        <v>COD</v>
      </c>
    </row>
    <row r="23" spans="2:19" x14ac:dyDescent="0.3">
      <c r="B23" s="152">
        <v>16</v>
      </c>
      <c r="C23" s="40" t="s">
        <v>126</v>
      </c>
      <c r="D23" s="40" t="s">
        <v>55</v>
      </c>
      <c r="E23" s="40" t="s">
        <v>127</v>
      </c>
      <c r="F23" s="40" t="s">
        <v>128</v>
      </c>
      <c r="G23" s="40" t="s">
        <v>49</v>
      </c>
      <c r="H23" s="39">
        <v>424</v>
      </c>
      <c r="I23" s="39" t="str">
        <f>VLOOKUP(H23,Places!$B$8:$C$929,2,FALSE)</f>
        <v>Lourdes</v>
      </c>
      <c r="J23" s="39">
        <v>38</v>
      </c>
      <c r="K23" s="39" t="str">
        <f>IF(ISERROR(VLOOKUP(J23,ProvStates!$B$8:$D$95,3,FALSE)),"",VLOOKUP(J23,ProvStates!$B$8:$D$95,3,FALSE))</f>
        <v>Newfoundland and Labrador</v>
      </c>
      <c r="L23" s="40" t="s">
        <v>129</v>
      </c>
      <c r="M23" s="40" t="s">
        <v>130</v>
      </c>
      <c r="N23" s="39">
        <v>3</v>
      </c>
      <c r="O23" s="39" t="str">
        <f>VLOOKUP(N23,'Other Data'!$B$8:$C$13,2,FALSE)</f>
        <v>Canada</v>
      </c>
      <c r="P23" s="39">
        <v>249</v>
      </c>
      <c r="Q23" s="40" t="s">
        <v>131</v>
      </c>
      <c r="R23" s="39">
        <v>1</v>
      </c>
      <c r="S23" s="73" t="str">
        <f>VLOOKUP(R23,'Other Data'!$B$29:$C$33,2,FALSE)</f>
        <v>COD</v>
      </c>
    </row>
    <row r="24" spans="2:19" x14ac:dyDescent="0.3">
      <c r="B24" s="152">
        <v>17</v>
      </c>
      <c r="C24" s="40" t="s">
        <v>132</v>
      </c>
      <c r="D24" s="40" t="s">
        <v>55</v>
      </c>
      <c r="E24" s="40" t="s">
        <v>133</v>
      </c>
      <c r="F24" s="40" t="s">
        <v>134</v>
      </c>
      <c r="G24" s="40" t="s">
        <v>49</v>
      </c>
      <c r="H24" s="39">
        <v>743</v>
      </c>
      <c r="I24" s="39" t="str">
        <f>VLOOKUP(H24,Places!$B$8:$C$929,2,FALSE)</f>
        <v>St John</v>
      </c>
      <c r="J24" s="39">
        <v>38</v>
      </c>
      <c r="K24" s="39" t="str">
        <f>IF(ISERROR(VLOOKUP(J24,ProvStates!$B$8:$D$95,3,FALSE)),"",VLOOKUP(J24,ProvStates!$B$8:$D$95,3,FALSE))</f>
        <v>Newfoundland and Labrador</v>
      </c>
      <c r="L24" s="40" t="s">
        <v>135</v>
      </c>
      <c r="M24" s="40" t="s">
        <v>136</v>
      </c>
      <c r="N24" s="39">
        <v>3</v>
      </c>
      <c r="O24" s="39" t="str">
        <f>VLOOKUP(N24,'Other Data'!$B$8:$C$13,2,FALSE)</f>
        <v>Canada</v>
      </c>
      <c r="P24" s="39">
        <v>249</v>
      </c>
      <c r="Q24" s="40" t="s">
        <v>137</v>
      </c>
      <c r="R24" s="39">
        <v>1</v>
      </c>
      <c r="S24" s="73" t="str">
        <f>VLOOKUP(R24,'Other Data'!$B$29:$C$33,2,FALSE)</f>
        <v>COD</v>
      </c>
    </row>
    <row r="25" spans="2:19" x14ac:dyDescent="0.3">
      <c r="B25" s="152">
        <v>18</v>
      </c>
      <c r="C25" s="40" t="s">
        <v>138</v>
      </c>
      <c r="D25" s="40" t="s">
        <v>49</v>
      </c>
      <c r="E25" s="40" t="s">
        <v>49</v>
      </c>
      <c r="F25" s="40" t="s">
        <v>139</v>
      </c>
      <c r="G25" s="40" t="s">
        <v>49</v>
      </c>
      <c r="H25" s="39">
        <v>744</v>
      </c>
      <c r="I25" s="39" t="str">
        <f>VLOOKUP(H25,Places!$B$8:$C$929,2,FALSE)</f>
        <v>St John's</v>
      </c>
      <c r="J25" s="39">
        <v>38</v>
      </c>
      <c r="K25" s="39" t="str">
        <f>IF(ISERROR(VLOOKUP(J25,ProvStates!$B$8:$D$95,3,FALSE)),"",VLOOKUP(J25,ProvStates!$B$8:$D$95,3,FALSE))</f>
        <v>Newfoundland and Labrador</v>
      </c>
      <c r="L25" s="40" t="s">
        <v>140</v>
      </c>
      <c r="M25" s="40" t="s">
        <v>141</v>
      </c>
      <c r="N25" s="39">
        <v>3</v>
      </c>
      <c r="O25" s="39" t="str">
        <f>VLOOKUP(N25,'Other Data'!$B$8:$C$13,2,FALSE)</f>
        <v>Canada</v>
      </c>
      <c r="P25" s="39">
        <v>249</v>
      </c>
      <c r="Q25" s="40" t="s">
        <v>142</v>
      </c>
      <c r="R25" s="39">
        <v>1</v>
      </c>
      <c r="S25" s="73" t="str">
        <f>VLOOKUP(R25,'Other Data'!$B$29:$C$33,2,FALSE)</f>
        <v>COD</v>
      </c>
    </row>
    <row r="26" spans="2:19" x14ac:dyDescent="0.3">
      <c r="B26" s="152">
        <v>19</v>
      </c>
      <c r="C26" s="40" t="s">
        <v>143</v>
      </c>
      <c r="D26" s="40" t="s">
        <v>55</v>
      </c>
      <c r="E26" s="40" t="s">
        <v>49</v>
      </c>
      <c r="F26" s="40" t="s">
        <v>144</v>
      </c>
      <c r="G26" s="40" t="s">
        <v>49</v>
      </c>
      <c r="H26" s="39">
        <v>492</v>
      </c>
      <c r="I26" s="39" t="str">
        <f>VLOOKUP(H26,Places!$B$8:$C$929,2,FALSE)</f>
        <v>Mount Pearl</v>
      </c>
      <c r="J26" s="39">
        <v>38</v>
      </c>
      <c r="K26" s="39" t="str">
        <f>IF(ISERROR(VLOOKUP(J26,ProvStates!$B$8:$D$95,3,FALSE)),"",VLOOKUP(J26,ProvStates!$B$8:$D$95,3,FALSE))</f>
        <v>Newfoundland and Labrador</v>
      </c>
      <c r="L26" s="40" t="s">
        <v>145</v>
      </c>
      <c r="M26" s="40" t="s">
        <v>146</v>
      </c>
      <c r="N26" s="39">
        <v>3</v>
      </c>
      <c r="O26" s="39" t="str">
        <f>VLOOKUP(N26,'Other Data'!$B$8:$C$13,2,FALSE)</f>
        <v>Canada</v>
      </c>
      <c r="P26" s="39">
        <v>249</v>
      </c>
      <c r="Q26" s="40" t="s">
        <v>147</v>
      </c>
      <c r="R26" s="39">
        <v>1</v>
      </c>
      <c r="S26" s="73" t="str">
        <f>VLOOKUP(R26,'Other Data'!$B$29:$C$33,2,FALSE)</f>
        <v>COD</v>
      </c>
    </row>
    <row r="27" spans="2:19" x14ac:dyDescent="0.3">
      <c r="B27" s="152">
        <v>20</v>
      </c>
      <c r="C27" s="40" t="s">
        <v>148</v>
      </c>
      <c r="D27" s="40" t="s">
        <v>55</v>
      </c>
      <c r="E27" s="40" t="s">
        <v>49</v>
      </c>
      <c r="F27" s="40" t="s">
        <v>149</v>
      </c>
      <c r="G27" s="40" t="s">
        <v>150</v>
      </c>
      <c r="H27" s="39">
        <v>276</v>
      </c>
      <c r="I27" s="39" t="str">
        <f>VLOOKUP(H27,Places!$B$8:$C$929,2,FALSE)</f>
        <v>Goulds</v>
      </c>
      <c r="J27" s="39">
        <v>38</v>
      </c>
      <c r="K27" s="39" t="str">
        <f>IF(ISERROR(VLOOKUP(J27,ProvStates!$B$8:$D$95,3,FALSE)),"",VLOOKUP(J27,ProvStates!$B$8:$D$95,3,FALSE))</f>
        <v>Newfoundland and Labrador</v>
      </c>
      <c r="L27" s="40" t="s">
        <v>151</v>
      </c>
      <c r="M27" s="40" t="s">
        <v>152</v>
      </c>
      <c r="N27" s="39">
        <v>3</v>
      </c>
      <c r="O27" s="39" t="str">
        <f>VLOOKUP(N27,'Other Data'!$B$8:$C$13,2,FALSE)</f>
        <v>Canada</v>
      </c>
      <c r="P27" s="39">
        <v>249</v>
      </c>
      <c r="Q27" s="40" t="s">
        <v>153</v>
      </c>
      <c r="R27" s="39">
        <v>1</v>
      </c>
      <c r="S27" s="73" t="str">
        <f>VLOOKUP(R27,'Other Data'!$B$29:$C$33,2,FALSE)</f>
        <v>COD</v>
      </c>
    </row>
    <row r="28" spans="2:19" x14ac:dyDescent="0.3">
      <c r="B28" s="152">
        <v>21</v>
      </c>
      <c r="C28" s="40" t="s">
        <v>154</v>
      </c>
      <c r="D28" s="40" t="s">
        <v>55</v>
      </c>
      <c r="E28" s="40" t="s">
        <v>49</v>
      </c>
      <c r="F28" s="40" t="s">
        <v>155</v>
      </c>
      <c r="G28" s="40" t="s">
        <v>49</v>
      </c>
      <c r="H28" s="39">
        <v>268</v>
      </c>
      <c r="I28" s="39" t="str">
        <f>VLOOKUP(H28,Places!$B$8:$C$929,2,FALSE)</f>
        <v>Gander</v>
      </c>
      <c r="J28" s="39">
        <v>38</v>
      </c>
      <c r="K28" s="39" t="str">
        <f>IF(ISERROR(VLOOKUP(J28,ProvStates!$B$8:$D$95,3,FALSE)),"",VLOOKUP(J28,ProvStates!$B$8:$D$95,3,FALSE))</f>
        <v>Newfoundland and Labrador</v>
      </c>
      <c r="L28" s="40" t="s">
        <v>156</v>
      </c>
      <c r="M28" s="40" t="s">
        <v>157</v>
      </c>
      <c r="N28" s="39">
        <v>3</v>
      </c>
      <c r="O28" s="39" t="str">
        <f>VLOOKUP(N28,'Other Data'!$B$8:$C$13,2,FALSE)</f>
        <v>Canada</v>
      </c>
      <c r="P28" s="39">
        <v>249</v>
      </c>
      <c r="Q28" s="40" t="s">
        <v>158</v>
      </c>
      <c r="R28" s="39">
        <v>1</v>
      </c>
      <c r="S28" s="73" t="str">
        <f>VLOOKUP(R28,'Other Data'!$B$29:$C$33,2,FALSE)</f>
        <v>COD</v>
      </c>
    </row>
    <row r="29" spans="2:19" x14ac:dyDescent="0.3">
      <c r="B29" s="152">
        <v>22</v>
      </c>
      <c r="C29" s="40" t="s">
        <v>159</v>
      </c>
      <c r="D29" s="40" t="s">
        <v>55</v>
      </c>
      <c r="E29" s="40" t="s">
        <v>49</v>
      </c>
      <c r="F29" s="40" t="s">
        <v>160</v>
      </c>
      <c r="G29" s="40" t="s">
        <v>49</v>
      </c>
      <c r="H29" s="39">
        <v>277</v>
      </c>
      <c r="I29" s="39" t="str">
        <f>VLOOKUP(H29,Places!$B$8:$C$929,2,FALSE)</f>
        <v>Grand Falls</v>
      </c>
      <c r="J29" s="39">
        <v>38</v>
      </c>
      <c r="K29" s="39" t="str">
        <f>IF(ISERROR(VLOOKUP(J29,ProvStates!$B$8:$D$95,3,FALSE)),"",VLOOKUP(J29,ProvStates!$B$8:$D$95,3,FALSE))</f>
        <v>Newfoundland and Labrador</v>
      </c>
      <c r="L29" s="40" t="s">
        <v>161</v>
      </c>
      <c r="M29" s="40" t="s">
        <v>162</v>
      </c>
      <c r="N29" s="39">
        <v>3</v>
      </c>
      <c r="O29" s="39" t="str">
        <f>VLOOKUP(N29,'Other Data'!$B$8:$C$13,2,FALSE)</f>
        <v>Canada</v>
      </c>
      <c r="P29" s="39">
        <v>249</v>
      </c>
      <c r="Q29" s="40" t="s">
        <v>163</v>
      </c>
      <c r="R29" s="39">
        <v>1</v>
      </c>
      <c r="S29" s="73" t="str">
        <f>VLOOKUP(R29,'Other Data'!$B$29:$C$33,2,FALSE)</f>
        <v>COD</v>
      </c>
    </row>
    <row r="30" spans="2:19" x14ac:dyDescent="0.3">
      <c r="B30" s="152">
        <v>23</v>
      </c>
      <c r="C30" s="40" t="s">
        <v>164</v>
      </c>
      <c r="D30" s="40" t="s">
        <v>49</v>
      </c>
      <c r="E30" s="40" t="s">
        <v>165</v>
      </c>
      <c r="F30" s="40" t="s">
        <v>166</v>
      </c>
      <c r="G30" s="40" t="s">
        <v>49</v>
      </c>
      <c r="H30" s="39">
        <v>278</v>
      </c>
      <c r="I30" s="39" t="str">
        <f>VLOOKUP(H30,Places!$B$8:$C$929,2,FALSE)</f>
        <v>Grand Falls Windsor</v>
      </c>
      <c r="J30" s="39">
        <v>38</v>
      </c>
      <c r="K30" s="39" t="str">
        <f>IF(ISERROR(VLOOKUP(J30,ProvStates!$B$8:$D$95,3,FALSE)),"",VLOOKUP(J30,ProvStates!$B$8:$D$95,3,FALSE))</f>
        <v>Newfoundland and Labrador</v>
      </c>
      <c r="L30" s="40" t="s">
        <v>167</v>
      </c>
      <c r="M30" s="40" t="s">
        <v>168</v>
      </c>
      <c r="N30" s="39">
        <v>3</v>
      </c>
      <c r="O30" s="39" t="str">
        <f>VLOOKUP(N30,'Other Data'!$B$8:$C$13,2,FALSE)</f>
        <v>Canada</v>
      </c>
      <c r="P30" s="39">
        <v>249</v>
      </c>
      <c r="Q30" s="40" t="s">
        <v>169</v>
      </c>
      <c r="R30" s="39">
        <v>1</v>
      </c>
      <c r="S30" s="73" t="str">
        <f>VLOOKUP(R30,'Other Data'!$B$29:$C$33,2,FALSE)</f>
        <v>COD</v>
      </c>
    </row>
    <row r="31" spans="2:19" x14ac:dyDescent="0.3">
      <c r="B31" s="152">
        <v>24</v>
      </c>
      <c r="C31" s="40" t="s">
        <v>170</v>
      </c>
      <c r="D31" s="40" t="s">
        <v>55</v>
      </c>
      <c r="E31" s="40" t="s">
        <v>49</v>
      </c>
      <c r="F31" s="40" t="s">
        <v>171</v>
      </c>
      <c r="G31" s="40" t="s">
        <v>172</v>
      </c>
      <c r="H31" s="39">
        <v>165</v>
      </c>
      <c r="I31" s="39" t="str">
        <f>VLOOKUP(H31,Places!$B$8:$C$929,2,FALSE)</f>
        <v>Corner Brook</v>
      </c>
      <c r="J31" s="39">
        <v>38</v>
      </c>
      <c r="K31" s="39" t="str">
        <f>IF(ISERROR(VLOOKUP(J31,ProvStates!$B$8:$D$95,3,FALSE)),"",VLOOKUP(J31,ProvStates!$B$8:$D$95,3,FALSE))</f>
        <v>Newfoundland and Labrador</v>
      </c>
      <c r="L31" s="40" t="s">
        <v>173</v>
      </c>
      <c r="M31" s="40" t="s">
        <v>174</v>
      </c>
      <c r="N31" s="39">
        <v>3</v>
      </c>
      <c r="O31" s="39" t="str">
        <f>VLOOKUP(N31,'Other Data'!$B$8:$C$13,2,FALSE)</f>
        <v>Canada</v>
      </c>
      <c r="P31" s="39">
        <v>249</v>
      </c>
      <c r="Q31" s="40" t="s">
        <v>175</v>
      </c>
      <c r="R31" s="39">
        <v>1</v>
      </c>
      <c r="S31" s="73" t="str">
        <f>VLOOKUP(R31,'Other Data'!$B$29:$C$33,2,FALSE)</f>
        <v>COD</v>
      </c>
    </row>
    <row r="32" spans="2:19" x14ac:dyDescent="0.3">
      <c r="B32" s="152">
        <v>25</v>
      </c>
      <c r="C32" s="40" t="s">
        <v>176</v>
      </c>
      <c r="D32" s="40" t="s">
        <v>55</v>
      </c>
      <c r="E32" s="40" t="s">
        <v>49</v>
      </c>
      <c r="F32" s="40" t="s">
        <v>177</v>
      </c>
      <c r="G32" s="40" t="s">
        <v>178</v>
      </c>
      <c r="H32" s="39">
        <v>165</v>
      </c>
      <c r="I32" s="39" t="str">
        <f>VLOOKUP(H32,Places!$B$8:$C$929,2,FALSE)</f>
        <v>Corner Brook</v>
      </c>
      <c r="J32" s="39">
        <v>38</v>
      </c>
      <c r="K32" s="39" t="str">
        <f>IF(ISERROR(VLOOKUP(J32,ProvStates!$B$8:$D$95,3,FALSE)),"",VLOOKUP(J32,ProvStates!$B$8:$D$95,3,FALSE))</f>
        <v>Newfoundland and Labrador</v>
      </c>
      <c r="L32" s="40" t="s">
        <v>179</v>
      </c>
      <c r="M32" s="40" t="s">
        <v>180</v>
      </c>
      <c r="N32" s="39">
        <v>3</v>
      </c>
      <c r="O32" s="39" t="str">
        <f>VLOOKUP(N32,'Other Data'!$B$8:$C$13,2,FALSE)</f>
        <v>Canada</v>
      </c>
      <c r="P32" s="39">
        <v>249</v>
      </c>
      <c r="Q32" s="40" t="s">
        <v>181</v>
      </c>
      <c r="R32" s="39">
        <v>1</v>
      </c>
      <c r="S32" s="73" t="str">
        <f>VLOOKUP(R32,'Other Data'!$B$29:$C$33,2,FALSE)</f>
        <v>COD</v>
      </c>
    </row>
    <row r="33" spans="2:19" x14ac:dyDescent="0.3">
      <c r="B33" s="152">
        <v>26</v>
      </c>
      <c r="C33" s="40" t="s">
        <v>182</v>
      </c>
      <c r="D33" s="40" t="s">
        <v>55</v>
      </c>
      <c r="E33" s="40" t="s">
        <v>49</v>
      </c>
      <c r="F33" s="40" t="s">
        <v>49</v>
      </c>
      <c r="G33" s="40" t="s">
        <v>183</v>
      </c>
      <c r="H33" s="39">
        <v>769</v>
      </c>
      <c r="I33" s="39" t="str">
        <f>VLOOKUP(H33,Places!$B$8:$C$929,2,FALSE)</f>
        <v>Stephenville</v>
      </c>
      <c r="J33" s="39">
        <v>38</v>
      </c>
      <c r="K33" s="39" t="str">
        <f>IF(ISERROR(VLOOKUP(J33,ProvStates!$B$8:$D$95,3,FALSE)),"",VLOOKUP(J33,ProvStates!$B$8:$D$95,3,FALSE))</f>
        <v>Newfoundland and Labrador</v>
      </c>
      <c r="L33" s="40" t="s">
        <v>184</v>
      </c>
      <c r="M33" s="40" t="s">
        <v>185</v>
      </c>
      <c r="N33" s="39">
        <v>3</v>
      </c>
      <c r="O33" s="39" t="str">
        <f>VLOOKUP(N33,'Other Data'!$B$8:$C$13,2,FALSE)</f>
        <v>Canada</v>
      </c>
      <c r="P33" s="39">
        <v>249</v>
      </c>
      <c r="Q33" s="40" t="s">
        <v>186</v>
      </c>
      <c r="R33" s="39">
        <v>1</v>
      </c>
      <c r="S33" s="73" t="str">
        <f>VLOOKUP(R33,'Other Data'!$B$29:$C$33,2,FALSE)</f>
        <v>COD</v>
      </c>
    </row>
    <row r="34" spans="2:19" x14ac:dyDescent="0.3">
      <c r="B34" s="152">
        <v>27</v>
      </c>
      <c r="C34" s="40" t="s">
        <v>187</v>
      </c>
      <c r="D34" s="40" t="s">
        <v>55</v>
      </c>
      <c r="E34" s="40" t="s">
        <v>49</v>
      </c>
      <c r="F34" s="40" t="s">
        <v>188</v>
      </c>
      <c r="G34" s="40" t="s">
        <v>49</v>
      </c>
      <c r="H34" s="39">
        <v>188</v>
      </c>
      <c r="I34" s="39" t="str">
        <f>VLOOKUP(H34,Places!$B$8:$C$929,2,FALSE)</f>
        <v>Deer Lake</v>
      </c>
      <c r="J34" s="39">
        <v>38</v>
      </c>
      <c r="K34" s="39" t="str">
        <f>IF(ISERROR(VLOOKUP(J34,ProvStates!$B$8:$D$95,3,FALSE)),"",VLOOKUP(J34,ProvStates!$B$8:$D$95,3,FALSE))</f>
        <v>Newfoundland and Labrador</v>
      </c>
      <c r="L34" s="40" t="s">
        <v>189</v>
      </c>
      <c r="M34" s="40" t="s">
        <v>190</v>
      </c>
      <c r="N34" s="39">
        <v>3</v>
      </c>
      <c r="O34" s="39" t="str">
        <f>VLOOKUP(N34,'Other Data'!$B$8:$C$13,2,FALSE)</f>
        <v>Canada</v>
      </c>
      <c r="P34" s="39">
        <v>249</v>
      </c>
      <c r="Q34" s="40" t="s">
        <v>191</v>
      </c>
      <c r="R34" s="39">
        <v>1</v>
      </c>
      <c r="S34" s="73" t="str">
        <f>VLOOKUP(R34,'Other Data'!$B$29:$C$33,2,FALSE)</f>
        <v>COD</v>
      </c>
    </row>
    <row r="35" spans="2:19" x14ac:dyDescent="0.3">
      <c r="B35" s="152">
        <v>28</v>
      </c>
      <c r="C35" s="40" t="s">
        <v>192</v>
      </c>
      <c r="D35" s="40" t="s">
        <v>55</v>
      </c>
      <c r="E35" s="40" t="s">
        <v>193</v>
      </c>
      <c r="F35" s="40" t="s">
        <v>194</v>
      </c>
      <c r="G35" s="40" t="s">
        <v>49</v>
      </c>
      <c r="H35" s="39">
        <v>32</v>
      </c>
      <c r="I35" s="39" t="str">
        <f>VLOOKUP(H35,Places!$B$8:$C$929,2,FALSE)</f>
        <v>Baddeck</v>
      </c>
      <c r="J35" s="39">
        <v>40</v>
      </c>
      <c r="K35" s="39" t="str">
        <f>IF(ISERROR(VLOOKUP(J35,ProvStates!$B$8:$D$95,3,FALSE)),"",VLOOKUP(J35,ProvStates!$B$8:$D$95,3,FALSE))</f>
        <v>Nova Scotia</v>
      </c>
      <c r="L35" s="40" t="s">
        <v>195</v>
      </c>
      <c r="M35" s="40" t="s">
        <v>196</v>
      </c>
      <c r="N35" s="39">
        <v>3</v>
      </c>
      <c r="O35" s="39" t="str">
        <f>VLOOKUP(N35,'Other Data'!$B$8:$C$13,2,FALSE)</f>
        <v>Canada</v>
      </c>
      <c r="P35" s="39">
        <v>289</v>
      </c>
      <c r="Q35" s="40" t="s">
        <v>197</v>
      </c>
      <c r="R35" s="39">
        <v>1</v>
      </c>
      <c r="S35" s="73" t="str">
        <f>VLOOKUP(R35,'Other Data'!$B$29:$C$33,2,FALSE)</f>
        <v>COD</v>
      </c>
    </row>
    <row r="36" spans="2:19" x14ac:dyDescent="0.3">
      <c r="B36" s="152">
        <v>29</v>
      </c>
      <c r="C36" s="40" t="s">
        <v>198</v>
      </c>
      <c r="D36" s="40" t="s">
        <v>49</v>
      </c>
      <c r="E36" s="40" t="s">
        <v>49</v>
      </c>
      <c r="F36" s="40" t="s">
        <v>199</v>
      </c>
      <c r="G36" s="40" t="s">
        <v>49</v>
      </c>
      <c r="H36" s="39">
        <v>32</v>
      </c>
      <c r="I36" s="39" t="str">
        <f>VLOOKUP(H36,Places!$B$8:$C$929,2,FALSE)</f>
        <v>Baddeck</v>
      </c>
      <c r="J36" s="39">
        <v>40</v>
      </c>
      <c r="K36" s="39" t="str">
        <f>IF(ISERROR(VLOOKUP(J36,ProvStates!$B$8:$D$95,3,FALSE)),"",VLOOKUP(J36,ProvStates!$B$8:$D$95,3,FALSE))</f>
        <v>Nova Scotia</v>
      </c>
      <c r="L36" s="40" t="s">
        <v>195</v>
      </c>
      <c r="M36" s="40" t="s">
        <v>196</v>
      </c>
      <c r="N36" s="39">
        <v>3</v>
      </c>
      <c r="O36" s="39" t="str">
        <f>VLOOKUP(N36,'Other Data'!$B$8:$C$13,2,FALSE)</f>
        <v>Canada</v>
      </c>
      <c r="P36" s="39">
        <v>289</v>
      </c>
      <c r="Q36" s="40" t="s">
        <v>200</v>
      </c>
      <c r="R36" s="39">
        <v>1</v>
      </c>
      <c r="S36" s="73" t="str">
        <f>VLOOKUP(R36,'Other Data'!$B$29:$C$33,2,FALSE)</f>
        <v>COD</v>
      </c>
    </row>
    <row r="37" spans="2:19" x14ac:dyDescent="0.3">
      <c r="B37" s="152">
        <v>30</v>
      </c>
      <c r="C37" s="40" t="s">
        <v>201</v>
      </c>
      <c r="D37" s="40" t="s">
        <v>55</v>
      </c>
      <c r="E37" s="40" t="s">
        <v>49</v>
      </c>
      <c r="F37" s="40" t="s">
        <v>202</v>
      </c>
      <c r="G37" s="40" t="s">
        <v>49</v>
      </c>
      <c r="H37" s="39">
        <v>427</v>
      </c>
      <c r="I37" s="39" t="str">
        <f>VLOOKUP(H37,Places!$B$8:$C$929,2,FALSE)</f>
        <v>Luneaburg</v>
      </c>
      <c r="J37" s="39">
        <v>40</v>
      </c>
      <c r="K37" s="39" t="str">
        <f>IF(ISERROR(VLOOKUP(J37,ProvStates!$B$8:$D$95,3,FALSE)),"",VLOOKUP(J37,ProvStates!$B$8:$D$95,3,FALSE))</f>
        <v>Nova Scotia</v>
      </c>
      <c r="L37" s="40" t="s">
        <v>203</v>
      </c>
      <c r="M37" s="40" t="s">
        <v>204</v>
      </c>
      <c r="N37" s="39">
        <v>3</v>
      </c>
      <c r="O37" s="39" t="str">
        <f>VLOOKUP(N37,'Other Data'!$B$8:$C$13,2,FALSE)</f>
        <v>Canada</v>
      </c>
      <c r="P37" s="39">
        <v>289</v>
      </c>
      <c r="Q37" s="40" t="s">
        <v>205</v>
      </c>
      <c r="R37" s="39">
        <v>1</v>
      </c>
      <c r="S37" s="73" t="str">
        <f>VLOOKUP(R37,'Other Data'!$B$29:$C$33,2,FALSE)</f>
        <v>COD</v>
      </c>
    </row>
    <row r="38" spans="2:19" x14ac:dyDescent="0.3">
      <c r="B38" s="152">
        <v>31</v>
      </c>
      <c r="C38" s="40" t="s">
        <v>206</v>
      </c>
      <c r="D38" s="40" t="s">
        <v>49</v>
      </c>
      <c r="E38" s="40" t="s">
        <v>49</v>
      </c>
      <c r="F38" s="40" t="s">
        <v>207</v>
      </c>
      <c r="G38" s="40" t="s">
        <v>49</v>
      </c>
      <c r="H38" s="39">
        <v>428</v>
      </c>
      <c r="I38" s="39" t="str">
        <f>VLOOKUP(H38,Places!$B$8:$C$929,2,FALSE)</f>
        <v>Lunebuerg</v>
      </c>
      <c r="J38" s="39">
        <v>40</v>
      </c>
      <c r="K38" s="39" t="str">
        <f>IF(ISERROR(VLOOKUP(J38,ProvStates!$B$8:$D$95,3,FALSE)),"",VLOOKUP(J38,ProvStates!$B$8:$D$95,3,FALSE))</f>
        <v>Nova Scotia</v>
      </c>
      <c r="L38" s="40" t="s">
        <v>203</v>
      </c>
      <c r="M38" s="40" t="s">
        <v>208</v>
      </c>
      <c r="N38" s="39">
        <v>3</v>
      </c>
      <c r="O38" s="39" t="str">
        <f>VLOOKUP(N38,'Other Data'!$B$8:$C$13,2,FALSE)</f>
        <v>Canada</v>
      </c>
      <c r="P38" s="39">
        <v>289</v>
      </c>
      <c r="Q38" s="40" t="s">
        <v>209</v>
      </c>
      <c r="R38" s="39">
        <v>1</v>
      </c>
      <c r="S38" s="73" t="str">
        <f>VLOOKUP(R38,'Other Data'!$B$29:$C$33,2,FALSE)</f>
        <v>COD</v>
      </c>
    </row>
    <row r="39" spans="2:19" x14ac:dyDescent="0.3">
      <c r="B39" s="152">
        <v>32</v>
      </c>
      <c r="C39" s="40" t="s">
        <v>210</v>
      </c>
      <c r="D39" s="40" t="s">
        <v>55</v>
      </c>
      <c r="E39" s="40" t="s">
        <v>211</v>
      </c>
      <c r="F39" s="40" t="s">
        <v>212</v>
      </c>
      <c r="G39" s="40" t="s">
        <v>49</v>
      </c>
      <c r="H39" s="39">
        <v>429</v>
      </c>
      <c r="I39" s="39" t="str">
        <f>VLOOKUP(H39,Places!$B$8:$C$929,2,FALSE)</f>
        <v>Lunenburg</v>
      </c>
      <c r="J39" s="39">
        <v>40</v>
      </c>
      <c r="K39" s="39" t="str">
        <f>IF(ISERROR(VLOOKUP(J39,ProvStates!$B$8:$D$95,3,FALSE)),"",VLOOKUP(J39,ProvStates!$B$8:$D$95,3,FALSE))</f>
        <v>Nova Scotia</v>
      </c>
      <c r="L39" s="40" t="s">
        <v>203</v>
      </c>
      <c r="M39" s="40" t="s">
        <v>213</v>
      </c>
      <c r="N39" s="39">
        <v>3</v>
      </c>
      <c r="O39" s="39" t="str">
        <f>VLOOKUP(N39,'Other Data'!$B$8:$C$13,2,FALSE)</f>
        <v>Canada</v>
      </c>
      <c r="P39" s="39">
        <v>289</v>
      </c>
      <c r="Q39" s="40" t="s">
        <v>214</v>
      </c>
      <c r="R39" s="39">
        <v>1</v>
      </c>
      <c r="S39" s="73" t="str">
        <f>VLOOKUP(R39,'Other Data'!$B$29:$C$33,2,FALSE)</f>
        <v>COD</v>
      </c>
    </row>
    <row r="40" spans="2:19" x14ac:dyDescent="0.3">
      <c r="B40" s="152">
        <v>33</v>
      </c>
      <c r="C40" s="40" t="s">
        <v>215</v>
      </c>
      <c r="D40" s="40" t="s">
        <v>55</v>
      </c>
      <c r="E40" s="40" t="s">
        <v>49</v>
      </c>
      <c r="F40" s="40" t="s">
        <v>216</v>
      </c>
      <c r="G40" s="40" t="s">
        <v>49</v>
      </c>
      <c r="H40" s="39">
        <v>436</v>
      </c>
      <c r="I40" s="39" t="str">
        <f>VLOOKUP(H40,Places!$B$8:$C$929,2,FALSE)</f>
        <v>Mahone Bay</v>
      </c>
      <c r="J40" s="39">
        <v>40</v>
      </c>
      <c r="K40" s="39" t="str">
        <f>IF(ISERROR(VLOOKUP(J40,ProvStates!$B$8:$D$95,3,FALSE)),"",VLOOKUP(J40,ProvStates!$B$8:$D$95,3,FALSE))</f>
        <v>Nova Scotia</v>
      </c>
      <c r="L40" s="40" t="s">
        <v>217</v>
      </c>
      <c r="M40" s="40" t="s">
        <v>218</v>
      </c>
      <c r="N40" s="39">
        <v>3</v>
      </c>
      <c r="O40" s="39" t="str">
        <f>VLOOKUP(N40,'Other Data'!$B$8:$C$13,2,FALSE)</f>
        <v>Canada</v>
      </c>
      <c r="P40" s="39">
        <v>289</v>
      </c>
      <c r="Q40" s="40" t="s">
        <v>219</v>
      </c>
      <c r="R40" s="39">
        <v>1</v>
      </c>
      <c r="S40" s="73" t="str">
        <f>VLOOKUP(R40,'Other Data'!$B$29:$C$33,2,FALSE)</f>
        <v>COD</v>
      </c>
    </row>
    <row r="41" spans="2:19" x14ac:dyDescent="0.3">
      <c r="B41" s="152">
        <v>34</v>
      </c>
      <c r="C41" s="40" t="s">
        <v>220</v>
      </c>
      <c r="D41" s="40" t="s">
        <v>55</v>
      </c>
      <c r="E41" s="40" t="s">
        <v>49</v>
      </c>
      <c r="F41" s="40" t="s">
        <v>221</v>
      </c>
      <c r="G41" s="40" t="s">
        <v>49</v>
      </c>
      <c r="H41" s="39">
        <v>603</v>
      </c>
      <c r="I41" s="39" t="str">
        <f>VLOOKUP(H41,Places!$B$8:$C$929,2,FALSE)</f>
        <v>Pictou</v>
      </c>
      <c r="J41" s="39">
        <v>40</v>
      </c>
      <c r="K41" s="39" t="str">
        <f>IF(ISERROR(VLOOKUP(J41,ProvStates!$B$8:$D$95,3,FALSE)),"",VLOOKUP(J41,ProvStates!$B$8:$D$95,3,FALSE))</f>
        <v>Nova Scotia</v>
      </c>
      <c r="L41" s="40" t="s">
        <v>222</v>
      </c>
      <c r="M41" s="40" t="s">
        <v>223</v>
      </c>
      <c r="N41" s="39">
        <v>3</v>
      </c>
      <c r="O41" s="39" t="str">
        <f>VLOOKUP(N41,'Other Data'!$B$8:$C$13,2,FALSE)</f>
        <v>Canada</v>
      </c>
      <c r="P41" s="39">
        <v>289</v>
      </c>
      <c r="Q41" s="40" t="s">
        <v>224</v>
      </c>
      <c r="R41" s="39">
        <v>1</v>
      </c>
      <c r="S41" s="73" t="str">
        <f>VLOOKUP(R41,'Other Data'!$B$29:$C$33,2,FALSE)</f>
        <v>COD</v>
      </c>
    </row>
    <row r="42" spans="2:19" x14ac:dyDescent="0.3">
      <c r="B42" s="152">
        <v>35</v>
      </c>
      <c r="C42" s="40" t="s">
        <v>225</v>
      </c>
      <c r="D42" s="40" t="s">
        <v>49</v>
      </c>
      <c r="E42" s="40" t="s">
        <v>49</v>
      </c>
      <c r="F42" s="40" t="s">
        <v>226</v>
      </c>
      <c r="G42" s="40" t="s">
        <v>49</v>
      </c>
      <c r="H42" s="39">
        <v>634</v>
      </c>
      <c r="I42" s="39" t="str">
        <f>VLOOKUP(H42,Places!$B$8:$C$929,2,FALSE)</f>
        <v>Pugwash</v>
      </c>
      <c r="J42" s="39">
        <v>40</v>
      </c>
      <c r="K42" s="39" t="str">
        <f>IF(ISERROR(VLOOKUP(J42,ProvStates!$B$8:$D$95,3,FALSE)),"",VLOOKUP(J42,ProvStates!$B$8:$D$95,3,FALSE))</f>
        <v>Nova Scotia</v>
      </c>
      <c r="L42" s="40" t="s">
        <v>227</v>
      </c>
      <c r="M42" s="40" t="s">
        <v>228</v>
      </c>
      <c r="N42" s="39">
        <v>3</v>
      </c>
      <c r="O42" s="39" t="str">
        <f>VLOOKUP(N42,'Other Data'!$B$8:$C$13,2,FALSE)</f>
        <v>Canada</v>
      </c>
      <c r="P42" s="39">
        <v>289</v>
      </c>
      <c r="Q42" s="40" t="s">
        <v>229</v>
      </c>
      <c r="R42" s="39">
        <v>1</v>
      </c>
      <c r="S42" s="73" t="str">
        <f>VLOOKUP(R42,'Other Data'!$B$29:$C$33,2,FALSE)</f>
        <v>COD</v>
      </c>
    </row>
    <row r="43" spans="2:19" x14ac:dyDescent="0.3">
      <c r="B43" s="152">
        <v>36</v>
      </c>
      <c r="C43" s="40" t="s">
        <v>230</v>
      </c>
      <c r="D43" s="40" t="s">
        <v>49</v>
      </c>
      <c r="E43" s="40" t="s">
        <v>49</v>
      </c>
      <c r="F43" s="40" t="s">
        <v>231</v>
      </c>
      <c r="G43" s="40" t="s">
        <v>49</v>
      </c>
      <c r="H43" s="39">
        <v>185</v>
      </c>
      <c r="I43" s="39" t="str">
        <f>VLOOKUP(H43,Places!$B$8:$C$929,2,FALSE)</f>
        <v>Debert</v>
      </c>
      <c r="J43" s="39">
        <v>40</v>
      </c>
      <c r="K43" s="39" t="str">
        <f>IF(ISERROR(VLOOKUP(J43,ProvStates!$B$8:$D$95,3,FALSE)),"",VLOOKUP(J43,ProvStates!$B$8:$D$95,3,FALSE))</f>
        <v>Nova Scotia</v>
      </c>
      <c r="L43" s="40" t="s">
        <v>232</v>
      </c>
      <c r="M43" s="40" t="s">
        <v>233</v>
      </c>
      <c r="N43" s="39">
        <v>3</v>
      </c>
      <c r="O43" s="39" t="str">
        <f>VLOOKUP(N43,'Other Data'!$B$8:$C$13,2,FALSE)</f>
        <v>Canada</v>
      </c>
      <c r="P43" s="39">
        <v>289</v>
      </c>
      <c r="Q43" s="40" t="s">
        <v>49</v>
      </c>
      <c r="R43" s="39">
        <v>1</v>
      </c>
      <c r="S43" s="73" t="str">
        <f>VLOOKUP(R43,'Other Data'!$B$29:$C$33,2,FALSE)</f>
        <v>COD</v>
      </c>
    </row>
    <row r="44" spans="2:19" x14ac:dyDescent="0.3">
      <c r="B44" s="152">
        <v>37</v>
      </c>
      <c r="C44" s="40" t="s">
        <v>234</v>
      </c>
      <c r="D44" s="40" t="s">
        <v>49</v>
      </c>
      <c r="E44" s="40" t="s">
        <v>49</v>
      </c>
      <c r="F44" s="40" t="s">
        <v>235</v>
      </c>
      <c r="G44" s="40" t="s">
        <v>49</v>
      </c>
      <c r="H44" s="39">
        <v>461</v>
      </c>
      <c r="I44" s="39" t="str">
        <f>VLOOKUP(H44,Places!$B$8:$C$929,2,FALSE)</f>
        <v>Middle Musquod</v>
      </c>
      <c r="J44" s="39">
        <v>40</v>
      </c>
      <c r="K44" s="39" t="str">
        <f>IF(ISERROR(VLOOKUP(J44,ProvStates!$B$8:$D$95,3,FALSE)),"",VLOOKUP(J44,ProvStates!$B$8:$D$95,3,FALSE))</f>
        <v>Nova Scotia</v>
      </c>
      <c r="L44" s="40" t="s">
        <v>236</v>
      </c>
      <c r="M44" s="40" t="s">
        <v>237</v>
      </c>
      <c r="N44" s="39">
        <v>3</v>
      </c>
      <c r="O44" s="39" t="str">
        <f>VLOOKUP(N44,'Other Data'!$B$8:$C$13,2,FALSE)</f>
        <v>Canada</v>
      </c>
      <c r="P44" s="39">
        <v>289</v>
      </c>
      <c r="Q44" s="40" t="s">
        <v>238</v>
      </c>
      <c r="R44" s="39">
        <v>1</v>
      </c>
      <c r="S44" s="73" t="str">
        <f>VLOOKUP(R44,'Other Data'!$B$29:$C$33,2,FALSE)</f>
        <v>COD</v>
      </c>
    </row>
    <row r="45" spans="2:19" x14ac:dyDescent="0.3">
      <c r="B45" s="152">
        <v>38</v>
      </c>
      <c r="C45" s="40" t="s">
        <v>239</v>
      </c>
      <c r="D45" s="40" t="s">
        <v>49</v>
      </c>
      <c r="E45" s="40" t="s">
        <v>240</v>
      </c>
      <c r="F45" s="40" t="s">
        <v>241</v>
      </c>
      <c r="G45" s="40" t="s">
        <v>49</v>
      </c>
      <c r="H45" s="39">
        <v>18</v>
      </c>
      <c r="I45" s="39" t="str">
        <f>VLOOKUP(H45,Places!$B$8:$C$929,2,FALSE)</f>
        <v>Annapolis Royal</v>
      </c>
      <c r="J45" s="39">
        <v>40</v>
      </c>
      <c r="K45" s="39" t="str">
        <f>IF(ISERROR(VLOOKUP(J45,ProvStates!$B$8:$D$95,3,FALSE)),"",VLOOKUP(J45,ProvStates!$B$8:$D$95,3,FALSE))</f>
        <v>Nova Scotia</v>
      </c>
      <c r="L45" s="40" t="s">
        <v>242</v>
      </c>
      <c r="M45" s="40" t="s">
        <v>243</v>
      </c>
      <c r="N45" s="39">
        <v>3</v>
      </c>
      <c r="O45" s="39" t="str">
        <f>VLOOKUP(N45,'Other Data'!$B$8:$C$13,2,FALSE)</f>
        <v>Canada</v>
      </c>
      <c r="P45" s="39">
        <v>289</v>
      </c>
      <c r="Q45" s="40" t="s">
        <v>244</v>
      </c>
      <c r="R45" s="39">
        <v>1</v>
      </c>
      <c r="S45" s="73" t="str">
        <f>VLOOKUP(R45,'Other Data'!$B$29:$C$33,2,FALSE)</f>
        <v>COD</v>
      </c>
    </row>
    <row r="46" spans="2:19" x14ac:dyDescent="0.3">
      <c r="B46" s="152">
        <v>40</v>
      </c>
      <c r="C46" s="40" t="s">
        <v>245</v>
      </c>
      <c r="D46" s="40" t="s">
        <v>49</v>
      </c>
      <c r="E46" s="40" t="s">
        <v>49</v>
      </c>
      <c r="F46" s="40" t="s">
        <v>246</v>
      </c>
      <c r="G46" s="40" t="s">
        <v>49</v>
      </c>
      <c r="H46" s="39">
        <v>711</v>
      </c>
      <c r="I46" s="39" t="str">
        <f>VLOOKUP(H46,Places!$B$8:$C$929,2,FALSE)</f>
        <v>Shelburne</v>
      </c>
      <c r="J46" s="39">
        <v>40</v>
      </c>
      <c r="K46" s="39" t="str">
        <f>IF(ISERROR(VLOOKUP(J46,ProvStates!$B$8:$D$95,3,FALSE)),"",VLOOKUP(J46,ProvStates!$B$8:$D$95,3,FALSE))</f>
        <v>Nova Scotia</v>
      </c>
      <c r="L46" s="40" t="s">
        <v>247</v>
      </c>
      <c r="M46" s="40" t="s">
        <v>248</v>
      </c>
      <c r="N46" s="39">
        <v>3</v>
      </c>
      <c r="O46" s="39" t="str">
        <f>VLOOKUP(N46,'Other Data'!$B$8:$C$13,2,FALSE)</f>
        <v>Canada</v>
      </c>
      <c r="P46" s="39">
        <v>289</v>
      </c>
      <c r="Q46" s="40" t="s">
        <v>249</v>
      </c>
      <c r="R46" s="39">
        <v>1</v>
      </c>
      <c r="S46" s="73" t="str">
        <f>VLOOKUP(R46,'Other Data'!$B$29:$C$33,2,FALSE)</f>
        <v>COD</v>
      </c>
    </row>
    <row r="47" spans="2:19" x14ac:dyDescent="0.3">
      <c r="B47" s="152">
        <v>41</v>
      </c>
      <c r="C47" s="40" t="s">
        <v>250</v>
      </c>
      <c r="D47" s="40" t="s">
        <v>55</v>
      </c>
      <c r="E47" s="40" t="s">
        <v>49</v>
      </c>
      <c r="F47" s="40" t="s">
        <v>251</v>
      </c>
      <c r="G47" s="40" t="s">
        <v>49</v>
      </c>
      <c r="H47" s="39">
        <v>795</v>
      </c>
      <c r="I47" s="39" t="str">
        <f>VLOOKUP(H47,Places!$B$8:$C$929,2,FALSE)</f>
        <v>Sydney</v>
      </c>
      <c r="J47" s="39">
        <v>40</v>
      </c>
      <c r="K47" s="39" t="str">
        <f>IF(ISERROR(VLOOKUP(J47,ProvStates!$B$8:$D$95,3,FALSE)),"",VLOOKUP(J47,ProvStates!$B$8:$D$95,3,FALSE))</f>
        <v>Nova Scotia</v>
      </c>
      <c r="L47" s="40" t="s">
        <v>252</v>
      </c>
      <c r="M47" s="40" t="s">
        <v>253</v>
      </c>
      <c r="N47" s="39">
        <v>3</v>
      </c>
      <c r="O47" s="39" t="str">
        <f>VLOOKUP(N47,'Other Data'!$B$8:$C$13,2,FALSE)</f>
        <v>Canada</v>
      </c>
      <c r="P47" s="39">
        <v>289</v>
      </c>
      <c r="Q47" s="40" t="s">
        <v>254</v>
      </c>
      <c r="R47" s="39">
        <v>1</v>
      </c>
      <c r="S47" s="73" t="str">
        <f>VLOOKUP(R47,'Other Data'!$B$29:$C$33,2,FALSE)</f>
        <v>COD</v>
      </c>
    </row>
    <row r="48" spans="2:19" x14ac:dyDescent="0.3">
      <c r="B48" s="152">
        <v>42</v>
      </c>
      <c r="C48" s="40" t="s">
        <v>255</v>
      </c>
      <c r="D48" s="40" t="s">
        <v>55</v>
      </c>
      <c r="E48" s="40" t="s">
        <v>49</v>
      </c>
      <c r="F48" s="40" t="s">
        <v>256</v>
      </c>
      <c r="G48" s="40" t="s">
        <v>49</v>
      </c>
      <c r="H48" s="39">
        <v>795</v>
      </c>
      <c r="I48" s="39" t="str">
        <f>VLOOKUP(H48,Places!$B$8:$C$929,2,FALSE)</f>
        <v>Sydney</v>
      </c>
      <c r="J48" s="39">
        <v>40</v>
      </c>
      <c r="K48" s="39" t="str">
        <f>IF(ISERROR(VLOOKUP(J48,ProvStates!$B$8:$D$95,3,FALSE)),"",VLOOKUP(J48,ProvStates!$B$8:$D$95,3,FALSE))</f>
        <v>Nova Scotia</v>
      </c>
      <c r="L48" s="40" t="s">
        <v>257</v>
      </c>
      <c r="M48" s="40" t="s">
        <v>258</v>
      </c>
      <c r="N48" s="39">
        <v>3</v>
      </c>
      <c r="O48" s="39" t="str">
        <f>VLOOKUP(N48,'Other Data'!$B$8:$C$13,2,FALSE)</f>
        <v>Canada</v>
      </c>
      <c r="P48" s="39">
        <v>289</v>
      </c>
      <c r="Q48" s="40" t="s">
        <v>259</v>
      </c>
      <c r="R48" s="39">
        <v>1</v>
      </c>
      <c r="S48" s="73" t="str">
        <f>VLOOKUP(R48,'Other Data'!$B$29:$C$33,2,FALSE)</f>
        <v>COD</v>
      </c>
    </row>
    <row r="49" spans="2:19" x14ac:dyDescent="0.3">
      <c r="B49" s="152">
        <v>43</v>
      </c>
      <c r="C49" s="40" t="s">
        <v>260</v>
      </c>
      <c r="D49" s="40" t="s">
        <v>55</v>
      </c>
      <c r="E49" s="40" t="s">
        <v>49</v>
      </c>
      <c r="F49" s="40" t="s">
        <v>261</v>
      </c>
      <c r="G49" s="40" t="s">
        <v>262</v>
      </c>
      <c r="H49" s="39">
        <v>795</v>
      </c>
      <c r="I49" s="39" t="str">
        <f>VLOOKUP(H49,Places!$B$8:$C$929,2,FALSE)</f>
        <v>Sydney</v>
      </c>
      <c r="J49" s="39">
        <v>40</v>
      </c>
      <c r="K49" s="39" t="str">
        <f>IF(ISERROR(VLOOKUP(J49,ProvStates!$B$8:$D$95,3,FALSE)),"",VLOOKUP(J49,ProvStates!$B$8:$D$95,3,FALSE))</f>
        <v>Nova Scotia</v>
      </c>
      <c r="L49" s="40" t="s">
        <v>263</v>
      </c>
      <c r="M49" s="40" t="s">
        <v>264</v>
      </c>
      <c r="N49" s="39">
        <v>3</v>
      </c>
      <c r="O49" s="39" t="str">
        <f>VLOOKUP(N49,'Other Data'!$B$8:$C$13,2,FALSE)</f>
        <v>Canada</v>
      </c>
      <c r="P49" s="39">
        <v>289</v>
      </c>
      <c r="Q49" s="40" t="s">
        <v>265</v>
      </c>
      <c r="R49" s="39">
        <v>1</v>
      </c>
      <c r="S49" s="73" t="str">
        <f>VLOOKUP(R49,'Other Data'!$B$29:$C$33,2,FALSE)</f>
        <v>COD</v>
      </c>
    </row>
    <row r="50" spans="2:19" x14ac:dyDescent="0.3">
      <c r="B50" s="152">
        <v>44</v>
      </c>
      <c r="C50" s="40" t="s">
        <v>266</v>
      </c>
      <c r="D50" s="40" t="s">
        <v>55</v>
      </c>
      <c r="E50" s="40" t="s">
        <v>49</v>
      </c>
      <c r="F50" s="40" t="s">
        <v>267</v>
      </c>
      <c r="G50" s="40" t="s">
        <v>49</v>
      </c>
      <c r="H50" s="39">
        <v>795</v>
      </c>
      <c r="I50" s="39" t="str">
        <f>VLOOKUP(H50,Places!$B$8:$C$929,2,FALSE)</f>
        <v>Sydney</v>
      </c>
      <c r="J50" s="39">
        <v>40</v>
      </c>
      <c r="K50" s="39" t="str">
        <f>IF(ISERROR(VLOOKUP(J50,ProvStates!$B$8:$D$95,3,FALSE)),"",VLOOKUP(J50,ProvStates!$B$8:$D$95,3,FALSE))</f>
        <v>Nova Scotia</v>
      </c>
      <c r="L50" s="40" t="s">
        <v>268</v>
      </c>
      <c r="M50" s="40" t="s">
        <v>269</v>
      </c>
      <c r="N50" s="39">
        <v>3</v>
      </c>
      <c r="O50" s="39" t="str">
        <f>VLOOKUP(N50,'Other Data'!$B$8:$C$13,2,FALSE)</f>
        <v>Canada</v>
      </c>
      <c r="P50" s="39">
        <v>289</v>
      </c>
      <c r="Q50" s="40" t="s">
        <v>270</v>
      </c>
      <c r="R50" s="39">
        <v>1</v>
      </c>
      <c r="S50" s="73" t="str">
        <f>VLOOKUP(R50,'Other Data'!$B$29:$C$33,2,FALSE)</f>
        <v>COD</v>
      </c>
    </row>
    <row r="51" spans="2:19" x14ac:dyDescent="0.3">
      <c r="B51" s="152">
        <v>45</v>
      </c>
      <c r="C51" s="40" t="s">
        <v>271</v>
      </c>
      <c r="D51" s="40" t="s">
        <v>49</v>
      </c>
      <c r="E51" s="40" t="s">
        <v>49</v>
      </c>
      <c r="F51" s="40" t="s">
        <v>272</v>
      </c>
      <c r="G51" s="40" t="s">
        <v>49</v>
      </c>
      <c r="H51" s="39">
        <v>179</v>
      </c>
      <c r="I51" s="39" t="str">
        <f>VLOOKUP(H51,Places!$B$8:$C$929,2,FALSE)</f>
        <v>Dartmouth</v>
      </c>
      <c r="J51" s="39">
        <v>40</v>
      </c>
      <c r="K51" s="39" t="str">
        <f>IF(ISERROR(VLOOKUP(J51,ProvStates!$B$8:$D$95,3,FALSE)),"",VLOOKUP(J51,ProvStates!$B$8:$D$95,3,FALSE))</f>
        <v>Nova Scotia</v>
      </c>
      <c r="L51" s="40" t="s">
        <v>273</v>
      </c>
      <c r="M51" s="40" t="s">
        <v>274</v>
      </c>
      <c r="N51" s="39">
        <v>3</v>
      </c>
      <c r="O51" s="39" t="str">
        <f>VLOOKUP(N51,'Other Data'!$B$8:$C$13,2,FALSE)</f>
        <v>Canada</v>
      </c>
      <c r="P51" s="39">
        <v>289</v>
      </c>
      <c r="Q51" s="40" t="s">
        <v>275</v>
      </c>
      <c r="R51" s="39">
        <v>1</v>
      </c>
      <c r="S51" s="73" t="str">
        <f>VLOOKUP(R51,'Other Data'!$B$29:$C$33,2,FALSE)</f>
        <v>COD</v>
      </c>
    </row>
    <row r="52" spans="2:19" x14ac:dyDescent="0.3">
      <c r="B52" s="152">
        <v>46</v>
      </c>
      <c r="C52" s="40" t="s">
        <v>276</v>
      </c>
      <c r="D52" s="40" t="s">
        <v>49</v>
      </c>
      <c r="E52" s="40" t="s">
        <v>49</v>
      </c>
      <c r="F52" s="40" t="s">
        <v>277</v>
      </c>
      <c r="G52" s="40" t="s">
        <v>49</v>
      </c>
      <c r="H52" s="39">
        <v>545</v>
      </c>
      <c r="I52" s="39" t="str">
        <f>VLOOKUP(H52,Places!$B$8:$C$929,2,FALSE)</f>
        <v>North Sydney</v>
      </c>
      <c r="J52" s="39">
        <v>40</v>
      </c>
      <c r="K52" s="39" t="str">
        <f>IF(ISERROR(VLOOKUP(J52,ProvStates!$B$8:$D$95,3,FALSE)),"",VLOOKUP(J52,ProvStates!$B$8:$D$95,3,FALSE))</f>
        <v>Nova Scotia</v>
      </c>
      <c r="L52" s="40" t="s">
        <v>278</v>
      </c>
      <c r="M52" s="40" t="s">
        <v>279</v>
      </c>
      <c r="N52" s="39">
        <v>3</v>
      </c>
      <c r="O52" s="39" t="str">
        <f>VLOOKUP(N52,'Other Data'!$B$8:$C$13,2,FALSE)</f>
        <v>Canada</v>
      </c>
      <c r="P52" s="39">
        <v>289</v>
      </c>
      <c r="Q52" s="40" t="s">
        <v>280</v>
      </c>
      <c r="R52" s="39">
        <v>1</v>
      </c>
      <c r="S52" s="73" t="str">
        <f>VLOOKUP(R52,'Other Data'!$B$29:$C$33,2,FALSE)</f>
        <v>COD</v>
      </c>
    </row>
    <row r="53" spans="2:19" x14ac:dyDescent="0.3">
      <c r="B53" s="152">
        <v>47</v>
      </c>
      <c r="C53" s="40" t="s">
        <v>281</v>
      </c>
      <c r="D53" s="40" t="s">
        <v>55</v>
      </c>
      <c r="E53" s="40" t="s">
        <v>49</v>
      </c>
      <c r="F53" s="40" t="s">
        <v>282</v>
      </c>
      <c r="G53" s="40" t="s">
        <v>49</v>
      </c>
      <c r="H53" s="39">
        <v>20</v>
      </c>
      <c r="I53" s="39" t="str">
        <f>VLOOKUP(H53,Places!$B$8:$C$929,2,FALSE)</f>
        <v>Antigonish</v>
      </c>
      <c r="J53" s="39">
        <v>40</v>
      </c>
      <c r="K53" s="39" t="str">
        <f>IF(ISERROR(VLOOKUP(J53,ProvStates!$B$8:$D$95,3,FALSE)),"",VLOOKUP(J53,ProvStates!$B$8:$D$95,3,FALSE))</f>
        <v>Nova Scotia</v>
      </c>
      <c r="L53" s="40" t="s">
        <v>283</v>
      </c>
      <c r="M53" s="40" t="s">
        <v>284</v>
      </c>
      <c r="N53" s="39">
        <v>3</v>
      </c>
      <c r="O53" s="39" t="str">
        <f>VLOOKUP(N53,'Other Data'!$B$8:$C$13,2,FALSE)</f>
        <v>Canada</v>
      </c>
      <c r="P53" s="39">
        <v>289</v>
      </c>
      <c r="Q53" s="40" t="s">
        <v>285</v>
      </c>
      <c r="R53" s="39">
        <v>1</v>
      </c>
      <c r="S53" s="73" t="str">
        <f>VLOOKUP(R53,'Other Data'!$B$29:$C$33,2,FALSE)</f>
        <v>COD</v>
      </c>
    </row>
    <row r="54" spans="2:19" x14ac:dyDescent="0.3">
      <c r="B54" s="152">
        <v>48</v>
      </c>
      <c r="C54" s="40" t="s">
        <v>286</v>
      </c>
      <c r="D54" s="40" t="s">
        <v>49</v>
      </c>
      <c r="E54" s="40" t="s">
        <v>49</v>
      </c>
      <c r="F54" s="40" t="s">
        <v>287</v>
      </c>
      <c r="G54" s="40" t="s">
        <v>288</v>
      </c>
      <c r="H54" s="39">
        <v>20</v>
      </c>
      <c r="I54" s="39" t="str">
        <f>VLOOKUP(H54,Places!$B$8:$C$929,2,FALSE)</f>
        <v>Antigonish</v>
      </c>
      <c r="J54" s="39">
        <v>40</v>
      </c>
      <c r="K54" s="39" t="str">
        <f>IF(ISERROR(VLOOKUP(J54,ProvStates!$B$8:$D$95,3,FALSE)),"",VLOOKUP(J54,ProvStates!$B$8:$D$95,3,FALSE))</f>
        <v>Nova Scotia</v>
      </c>
      <c r="L54" s="40" t="s">
        <v>289</v>
      </c>
      <c r="M54" s="40" t="s">
        <v>290</v>
      </c>
      <c r="N54" s="39">
        <v>3</v>
      </c>
      <c r="O54" s="39" t="str">
        <f>VLOOKUP(N54,'Other Data'!$B$8:$C$13,2,FALSE)</f>
        <v>Canada</v>
      </c>
      <c r="P54" s="39">
        <v>289</v>
      </c>
      <c r="Q54" s="40" t="s">
        <v>291</v>
      </c>
      <c r="R54" s="39">
        <v>1</v>
      </c>
      <c r="S54" s="73" t="str">
        <f>VLOOKUP(R54,'Other Data'!$B$29:$C$33,2,FALSE)</f>
        <v>COD</v>
      </c>
    </row>
    <row r="55" spans="2:19" x14ac:dyDescent="0.3">
      <c r="B55" s="152">
        <v>49</v>
      </c>
      <c r="C55" s="40" t="s">
        <v>292</v>
      </c>
      <c r="D55" s="40" t="s">
        <v>55</v>
      </c>
      <c r="E55" s="40" t="s">
        <v>49</v>
      </c>
      <c r="F55" s="40" t="s">
        <v>293</v>
      </c>
      <c r="G55" s="40" t="s">
        <v>49</v>
      </c>
      <c r="H55" s="39">
        <v>822</v>
      </c>
      <c r="I55" s="39" t="str">
        <f>VLOOKUP(H55,Places!$B$8:$C$929,2,FALSE)</f>
        <v>Truro</v>
      </c>
      <c r="J55" s="39">
        <v>40</v>
      </c>
      <c r="K55" s="39" t="str">
        <f>IF(ISERROR(VLOOKUP(J55,ProvStates!$B$8:$D$95,3,FALSE)),"",VLOOKUP(J55,ProvStates!$B$8:$D$95,3,FALSE))</f>
        <v>Nova Scotia</v>
      </c>
      <c r="L55" s="40" t="s">
        <v>294</v>
      </c>
      <c r="M55" s="40" t="s">
        <v>295</v>
      </c>
      <c r="N55" s="39">
        <v>3</v>
      </c>
      <c r="O55" s="39" t="str">
        <f>VLOOKUP(N55,'Other Data'!$B$8:$C$13,2,FALSE)</f>
        <v>Canada</v>
      </c>
      <c r="P55" s="39">
        <v>289</v>
      </c>
      <c r="Q55" s="40" t="s">
        <v>296</v>
      </c>
      <c r="R55" s="39">
        <v>1</v>
      </c>
      <c r="S55" s="73" t="str">
        <f>VLOOKUP(R55,'Other Data'!$B$29:$C$33,2,FALSE)</f>
        <v>COD</v>
      </c>
    </row>
    <row r="56" spans="2:19" x14ac:dyDescent="0.3">
      <c r="B56" s="152">
        <v>50</v>
      </c>
      <c r="C56" s="40" t="s">
        <v>297</v>
      </c>
      <c r="D56" s="40" t="s">
        <v>49</v>
      </c>
      <c r="E56" s="40" t="s">
        <v>49</v>
      </c>
      <c r="F56" s="40" t="s">
        <v>298</v>
      </c>
      <c r="G56" s="40" t="s">
        <v>49</v>
      </c>
      <c r="H56" s="39">
        <v>822</v>
      </c>
      <c r="I56" s="39" t="str">
        <f>VLOOKUP(H56,Places!$B$8:$C$929,2,FALSE)</f>
        <v>Truro</v>
      </c>
      <c r="J56" s="39">
        <v>40</v>
      </c>
      <c r="K56" s="39" t="str">
        <f>IF(ISERROR(VLOOKUP(J56,ProvStates!$B$8:$D$95,3,FALSE)),"",VLOOKUP(J56,ProvStates!$B$8:$D$95,3,FALSE))</f>
        <v>Nova Scotia</v>
      </c>
      <c r="L56" s="40" t="s">
        <v>299</v>
      </c>
      <c r="M56" s="40" t="s">
        <v>300</v>
      </c>
      <c r="N56" s="39">
        <v>3</v>
      </c>
      <c r="O56" s="39" t="str">
        <f>VLOOKUP(N56,'Other Data'!$B$8:$C$13,2,FALSE)</f>
        <v>Canada</v>
      </c>
      <c r="P56" s="39">
        <v>289</v>
      </c>
      <c r="Q56" s="40" t="s">
        <v>49</v>
      </c>
      <c r="R56" s="39">
        <v>1</v>
      </c>
      <c r="S56" s="73" t="str">
        <f>VLOOKUP(R56,'Other Data'!$B$29:$C$33,2,FALSE)</f>
        <v>COD</v>
      </c>
    </row>
    <row r="57" spans="2:19" x14ac:dyDescent="0.3">
      <c r="B57" s="152">
        <v>51</v>
      </c>
      <c r="C57" s="40" t="s">
        <v>301</v>
      </c>
      <c r="D57" s="40" t="s">
        <v>49</v>
      </c>
      <c r="E57" s="40" t="s">
        <v>49</v>
      </c>
      <c r="F57" s="40" t="s">
        <v>302</v>
      </c>
      <c r="G57" s="40" t="s">
        <v>49</v>
      </c>
      <c r="H57" s="39">
        <v>179</v>
      </c>
      <c r="I57" s="39" t="str">
        <f>VLOOKUP(H57,Places!$B$8:$C$929,2,FALSE)</f>
        <v>Dartmouth</v>
      </c>
      <c r="J57" s="39">
        <v>40</v>
      </c>
      <c r="K57" s="39" t="str">
        <f>IF(ISERROR(VLOOKUP(J57,ProvStates!$B$8:$D$95,3,FALSE)),"",VLOOKUP(J57,ProvStates!$B$8:$D$95,3,FALSE))</f>
        <v>Nova Scotia</v>
      </c>
      <c r="L57" s="40" t="s">
        <v>303</v>
      </c>
      <c r="M57" s="40" t="s">
        <v>304</v>
      </c>
      <c r="N57" s="39">
        <v>3</v>
      </c>
      <c r="O57" s="39" t="str">
        <f>VLOOKUP(N57,'Other Data'!$B$8:$C$13,2,FALSE)</f>
        <v>Canada</v>
      </c>
      <c r="P57" s="39">
        <v>289</v>
      </c>
      <c r="Q57" s="40" t="s">
        <v>305</v>
      </c>
      <c r="R57" s="39">
        <v>1</v>
      </c>
      <c r="S57" s="73" t="str">
        <f>VLOOKUP(R57,'Other Data'!$B$29:$C$33,2,FALSE)</f>
        <v>COD</v>
      </c>
    </row>
    <row r="58" spans="2:19" x14ac:dyDescent="0.3">
      <c r="B58" s="152">
        <v>52</v>
      </c>
      <c r="C58" s="40" t="s">
        <v>306</v>
      </c>
      <c r="D58" s="40" t="s">
        <v>55</v>
      </c>
      <c r="E58" s="40" t="s">
        <v>307</v>
      </c>
      <c r="F58" s="40" t="s">
        <v>308</v>
      </c>
      <c r="G58" s="40" t="s">
        <v>49</v>
      </c>
      <c r="H58" s="39">
        <v>214</v>
      </c>
      <c r="I58" s="39" t="str">
        <f>VLOOKUP(H58,Places!$B$8:$C$929,2,FALSE)</f>
        <v>Eastern Passage</v>
      </c>
      <c r="J58" s="39">
        <v>40</v>
      </c>
      <c r="K58" s="39" t="str">
        <f>IF(ISERROR(VLOOKUP(J58,ProvStates!$B$8:$D$95,3,FALSE)),"",VLOOKUP(J58,ProvStates!$B$8:$D$95,3,FALSE))</f>
        <v>Nova Scotia</v>
      </c>
      <c r="L58" s="40" t="s">
        <v>309</v>
      </c>
      <c r="M58" s="40" t="s">
        <v>310</v>
      </c>
      <c r="N58" s="39">
        <v>3</v>
      </c>
      <c r="O58" s="39" t="str">
        <f>VLOOKUP(N58,'Other Data'!$B$8:$C$13,2,FALSE)</f>
        <v>Canada</v>
      </c>
      <c r="P58" s="39">
        <v>289</v>
      </c>
      <c r="Q58" s="40" t="s">
        <v>311</v>
      </c>
      <c r="R58" s="39">
        <v>1</v>
      </c>
      <c r="S58" s="73" t="str">
        <f>VLOOKUP(R58,'Other Data'!$B$29:$C$33,2,FALSE)</f>
        <v>COD</v>
      </c>
    </row>
    <row r="59" spans="2:19" x14ac:dyDescent="0.3">
      <c r="B59" s="152">
        <v>53</v>
      </c>
      <c r="C59" s="40" t="s">
        <v>281</v>
      </c>
      <c r="D59" s="40" t="s">
        <v>49</v>
      </c>
      <c r="E59" s="40" t="s">
        <v>49</v>
      </c>
      <c r="F59" s="40" t="s">
        <v>282</v>
      </c>
      <c r="G59" s="40" t="s">
        <v>49</v>
      </c>
      <c r="H59" s="39">
        <v>20</v>
      </c>
      <c r="I59" s="39" t="str">
        <f>VLOOKUP(H59,Places!$B$8:$C$929,2,FALSE)</f>
        <v>Antigonish</v>
      </c>
      <c r="J59" s="39">
        <v>40</v>
      </c>
      <c r="K59" s="39" t="str">
        <f>IF(ISERROR(VLOOKUP(J59,ProvStates!$B$8:$D$95,3,FALSE)),"",VLOOKUP(J59,ProvStates!$B$8:$D$95,3,FALSE))</f>
        <v>Nova Scotia</v>
      </c>
      <c r="L59" s="40" t="s">
        <v>312</v>
      </c>
      <c r="M59" s="40" t="s">
        <v>313</v>
      </c>
      <c r="N59" s="39">
        <v>3</v>
      </c>
      <c r="O59" s="39" t="str">
        <f>VLOOKUP(N59,'Other Data'!$B$8:$C$13,2,FALSE)</f>
        <v>Canada</v>
      </c>
      <c r="P59" s="39">
        <v>289</v>
      </c>
      <c r="Q59" s="40" t="s">
        <v>314</v>
      </c>
      <c r="R59" s="39">
        <v>1</v>
      </c>
      <c r="S59" s="73" t="str">
        <f>VLOOKUP(R59,'Other Data'!$B$29:$C$33,2,FALSE)</f>
        <v>COD</v>
      </c>
    </row>
    <row r="60" spans="2:19" x14ac:dyDescent="0.3">
      <c r="B60" s="152">
        <v>54</v>
      </c>
      <c r="C60" s="40" t="s">
        <v>315</v>
      </c>
      <c r="D60" s="40" t="s">
        <v>49</v>
      </c>
      <c r="E60" s="40" t="s">
        <v>49</v>
      </c>
      <c r="F60" s="40" t="s">
        <v>316</v>
      </c>
      <c r="G60" s="40" t="s">
        <v>49</v>
      </c>
      <c r="H60" s="39">
        <v>303</v>
      </c>
      <c r="I60" s="39" t="str">
        <f>VLOOKUP(H60,Places!$B$8:$C$929,2,FALSE)</f>
        <v>Halifax</v>
      </c>
      <c r="J60" s="39">
        <v>40</v>
      </c>
      <c r="K60" s="39" t="str">
        <f>IF(ISERROR(VLOOKUP(J60,ProvStates!$B$8:$D$95,3,FALSE)),"",VLOOKUP(J60,ProvStates!$B$8:$D$95,3,FALSE))</f>
        <v>Nova Scotia</v>
      </c>
      <c r="L60" s="40" t="s">
        <v>317</v>
      </c>
      <c r="M60" s="40" t="s">
        <v>318</v>
      </c>
      <c r="N60" s="39">
        <v>3</v>
      </c>
      <c r="O60" s="39" t="str">
        <f>VLOOKUP(N60,'Other Data'!$B$8:$C$13,2,FALSE)</f>
        <v>Canada</v>
      </c>
      <c r="P60" s="39">
        <v>289</v>
      </c>
      <c r="Q60" s="40" t="s">
        <v>319</v>
      </c>
      <c r="R60" s="39">
        <v>1</v>
      </c>
      <c r="S60" s="73" t="str">
        <f>VLOOKUP(R60,'Other Data'!$B$29:$C$33,2,FALSE)</f>
        <v>COD</v>
      </c>
    </row>
    <row r="61" spans="2:19" x14ac:dyDescent="0.3">
      <c r="B61" s="152">
        <v>55</v>
      </c>
      <c r="C61" s="40" t="s">
        <v>320</v>
      </c>
      <c r="D61" s="40" t="s">
        <v>49</v>
      </c>
      <c r="E61" s="40" t="s">
        <v>49</v>
      </c>
      <c r="F61" s="40" t="s">
        <v>321</v>
      </c>
      <c r="G61" s="40" t="s">
        <v>49</v>
      </c>
      <c r="H61" s="39">
        <v>303</v>
      </c>
      <c r="I61" s="39" t="str">
        <f>VLOOKUP(H61,Places!$B$8:$C$929,2,FALSE)</f>
        <v>Halifax</v>
      </c>
      <c r="J61" s="39">
        <v>40</v>
      </c>
      <c r="K61" s="39" t="str">
        <f>IF(ISERROR(VLOOKUP(J61,ProvStates!$B$8:$D$95,3,FALSE)),"",VLOOKUP(J61,ProvStates!$B$8:$D$95,3,FALSE))</f>
        <v>Nova Scotia</v>
      </c>
      <c r="L61" s="40" t="s">
        <v>322</v>
      </c>
      <c r="M61" s="40" t="s">
        <v>323</v>
      </c>
      <c r="N61" s="39">
        <v>3</v>
      </c>
      <c r="O61" s="39" t="str">
        <f>VLOOKUP(N61,'Other Data'!$B$8:$C$13,2,FALSE)</f>
        <v>Canada</v>
      </c>
      <c r="P61" s="39">
        <v>289</v>
      </c>
      <c r="Q61" s="40" t="s">
        <v>324</v>
      </c>
      <c r="R61" s="39">
        <v>1</v>
      </c>
      <c r="S61" s="73" t="str">
        <f>VLOOKUP(R61,'Other Data'!$B$29:$C$33,2,FALSE)</f>
        <v>COD</v>
      </c>
    </row>
    <row r="62" spans="2:19" x14ac:dyDescent="0.3">
      <c r="B62" s="152">
        <v>56</v>
      </c>
      <c r="C62" s="40" t="s">
        <v>325</v>
      </c>
      <c r="D62" s="40" t="s">
        <v>49</v>
      </c>
      <c r="E62" s="40" t="s">
        <v>49</v>
      </c>
      <c r="F62" s="40" t="s">
        <v>326</v>
      </c>
      <c r="G62" s="40" t="s">
        <v>49</v>
      </c>
      <c r="H62" s="39">
        <v>303</v>
      </c>
      <c r="I62" s="39" t="str">
        <f>VLOOKUP(H62,Places!$B$8:$C$929,2,FALSE)</f>
        <v>Halifax</v>
      </c>
      <c r="J62" s="39">
        <v>40</v>
      </c>
      <c r="K62" s="39" t="str">
        <f>IF(ISERROR(VLOOKUP(J62,ProvStates!$B$8:$D$95,3,FALSE)),"",VLOOKUP(J62,ProvStates!$B$8:$D$95,3,FALSE))</f>
        <v>Nova Scotia</v>
      </c>
      <c r="L62" s="40" t="s">
        <v>327</v>
      </c>
      <c r="M62" s="40" t="s">
        <v>328</v>
      </c>
      <c r="N62" s="39">
        <v>3</v>
      </c>
      <c r="O62" s="39" t="str">
        <f>VLOOKUP(N62,'Other Data'!$B$8:$C$13,2,FALSE)</f>
        <v>Canada</v>
      </c>
      <c r="P62" s="39">
        <v>289</v>
      </c>
      <c r="Q62" s="40" t="s">
        <v>329</v>
      </c>
      <c r="R62" s="39">
        <v>1</v>
      </c>
      <c r="S62" s="73" t="str">
        <f>VLOOKUP(R62,'Other Data'!$B$29:$C$33,2,FALSE)</f>
        <v>COD</v>
      </c>
    </row>
    <row r="63" spans="2:19" x14ac:dyDescent="0.3">
      <c r="B63" s="152">
        <v>57</v>
      </c>
      <c r="C63" s="40" t="s">
        <v>330</v>
      </c>
      <c r="D63" s="40" t="s">
        <v>55</v>
      </c>
      <c r="E63" s="40" t="s">
        <v>49</v>
      </c>
      <c r="F63" s="40" t="s">
        <v>331</v>
      </c>
      <c r="G63" s="40" t="s">
        <v>49</v>
      </c>
      <c r="H63" s="39">
        <v>303</v>
      </c>
      <c r="I63" s="39" t="str">
        <f>VLOOKUP(H63,Places!$B$8:$C$929,2,FALSE)</f>
        <v>Halifax</v>
      </c>
      <c r="J63" s="39">
        <v>40</v>
      </c>
      <c r="K63" s="39" t="str">
        <f>IF(ISERROR(VLOOKUP(J63,ProvStates!$B$8:$D$95,3,FALSE)),"",VLOOKUP(J63,ProvStates!$B$8:$D$95,3,FALSE))</f>
        <v>Nova Scotia</v>
      </c>
      <c r="L63" s="40" t="s">
        <v>332</v>
      </c>
      <c r="M63" s="40" t="s">
        <v>333</v>
      </c>
      <c r="N63" s="39">
        <v>3</v>
      </c>
      <c r="O63" s="39" t="str">
        <f>VLOOKUP(N63,'Other Data'!$B$8:$C$13,2,FALSE)</f>
        <v>Canada</v>
      </c>
      <c r="P63" s="39">
        <v>289</v>
      </c>
      <c r="Q63" s="40" t="s">
        <v>334</v>
      </c>
      <c r="R63" s="39">
        <v>1</v>
      </c>
      <c r="S63" s="73" t="str">
        <f>VLOOKUP(R63,'Other Data'!$B$29:$C$33,2,FALSE)</f>
        <v>COD</v>
      </c>
    </row>
    <row r="64" spans="2:19" x14ac:dyDescent="0.3">
      <c r="B64" s="152">
        <v>58</v>
      </c>
      <c r="C64" s="40" t="s">
        <v>335</v>
      </c>
      <c r="D64" s="40" t="s">
        <v>336</v>
      </c>
      <c r="E64" s="40" t="s">
        <v>49</v>
      </c>
      <c r="F64" s="40" t="s">
        <v>337</v>
      </c>
      <c r="G64" s="40" t="s">
        <v>338</v>
      </c>
      <c r="H64" s="39">
        <v>303</v>
      </c>
      <c r="I64" s="39" t="str">
        <f>VLOOKUP(H64,Places!$B$8:$C$929,2,FALSE)</f>
        <v>Halifax</v>
      </c>
      <c r="J64" s="39">
        <v>40</v>
      </c>
      <c r="K64" s="39" t="str">
        <f>IF(ISERROR(VLOOKUP(J64,ProvStates!$B$8:$D$95,3,FALSE)),"",VLOOKUP(J64,ProvStates!$B$8:$D$95,3,FALSE))</f>
        <v>Nova Scotia</v>
      </c>
      <c r="L64" s="40" t="s">
        <v>339</v>
      </c>
      <c r="M64" s="40" t="s">
        <v>340</v>
      </c>
      <c r="N64" s="39">
        <v>3</v>
      </c>
      <c r="O64" s="39" t="str">
        <f>VLOOKUP(N64,'Other Data'!$B$8:$C$13,2,FALSE)</f>
        <v>Canada</v>
      </c>
      <c r="P64" s="39">
        <v>289</v>
      </c>
      <c r="Q64" s="40" t="s">
        <v>341</v>
      </c>
      <c r="R64" s="39">
        <v>1</v>
      </c>
      <c r="S64" s="73" t="str">
        <f>VLOOKUP(R64,'Other Data'!$B$29:$C$33,2,FALSE)</f>
        <v>COD</v>
      </c>
    </row>
    <row r="65" spans="2:19" x14ac:dyDescent="0.3">
      <c r="B65" s="152">
        <v>59</v>
      </c>
      <c r="C65" s="40" t="s">
        <v>342</v>
      </c>
      <c r="D65" s="40" t="s">
        <v>49</v>
      </c>
      <c r="E65" s="40" t="s">
        <v>49</v>
      </c>
      <c r="F65" s="40" t="s">
        <v>343</v>
      </c>
      <c r="G65" s="40" t="s">
        <v>49</v>
      </c>
      <c r="H65" s="39">
        <v>303</v>
      </c>
      <c r="I65" s="39" t="str">
        <f>VLOOKUP(H65,Places!$B$8:$C$929,2,FALSE)</f>
        <v>Halifax</v>
      </c>
      <c r="J65" s="39">
        <v>40</v>
      </c>
      <c r="K65" s="39" t="str">
        <f>IF(ISERROR(VLOOKUP(J65,ProvStates!$B$8:$D$95,3,FALSE)),"",VLOOKUP(J65,ProvStates!$B$8:$D$95,3,FALSE))</f>
        <v>Nova Scotia</v>
      </c>
      <c r="L65" s="40" t="s">
        <v>344</v>
      </c>
      <c r="M65" s="40" t="s">
        <v>345</v>
      </c>
      <c r="N65" s="39">
        <v>3</v>
      </c>
      <c r="O65" s="39" t="str">
        <f>VLOOKUP(N65,'Other Data'!$B$8:$C$13,2,FALSE)</f>
        <v>Canada</v>
      </c>
      <c r="P65" s="39">
        <v>289</v>
      </c>
      <c r="Q65" s="40" t="s">
        <v>346</v>
      </c>
      <c r="R65" s="39">
        <v>1</v>
      </c>
      <c r="S65" s="73" t="str">
        <f>VLOOKUP(R65,'Other Data'!$B$29:$C$33,2,FALSE)</f>
        <v>COD</v>
      </c>
    </row>
    <row r="66" spans="2:19" x14ac:dyDescent="0.3">
      <c r="B66" s="152">
        <v>60</v>
      </c>
      <c r="C66" s="40" t="s">
        <v>347</v>
      </c>
      <c r="D66" s="40" t="s">
        <v>49</v>
      </c>
      <c r="E66" s="40" t="s">
        <v>49</v>
      </c>
      <c r="F66" s="40" t="s">
        <v>348</v>
      </c>
      <c r="G66" s="40" t="s">
        <v>49</v>
      </c>
      <c r="H66" s="39">
        <v>907</v>
      </c>
      <c r="I66" s="39" t="str">
        <f>VLOOKUP(H66,Places!$B$8:$C$929,2,FALSE)</f>
        <v>Wolfville</v>
      </c>
      <c r="J66" s="39">
        <v>40</v>
      </c>
      <c r="K66" s="39" t="str">
        <f>IF(ISERROR(VLOOKUP(J66,ProvStates!$B$8:$D$95,3,FALSE)),"",VLOOKUP(J66,ProvStates!$B$8:$D$95,3,FALSE))</f>
        <v>Nova Scotia</v>
      </c>
      <c r="L66" s="40" t="s">
        <v>349</v>
      </c>
      <c r="M66" s="40" t="s">
        <v>350</v>
      </c>
      <c r="N66" s="39">
        <v>3</v>
      </c>
      <c r="O66" s="39" t="str">
        <f>VLOOKUP(N66,'Other Data'!$B$8:$C$13,2,FALSE)</f>
        <v>Canada</v>
      </c>
      <c r="P66" s="39">
        <v>289</v>
      </c>
      <c r="Q66" s="40" t="s">
        <v>351</v>
      </c>
      <c r="R66" s="39">
        <v>1</v>
      </c>
      <c r="S66" s="73" t="str">
        <f>VLOOKUP(R66,'Other Data'!$B$29:$C$33,2,FALSE)</f>
        <v>COD</v>
      </c>
    </row>
    <row r="67" spans="2:19" x14ac:dyDescent="0.3">
      <c r="B67" s="152">
        <v>61</v>
      </c>
      <c r="C67" s="40" t="s">
        <v>352</v>
      </c>
      <c r="D67" s="40" t="s">
        <v>49</v>
      </c>
      <c r="E67" s="40" t="s">
        <v>49</v>
      </c>
      <c r="F67" s="40" t="s">
        <v>353</v>
      </c>
      <c r="G67" s="40" t="s">
        <v>49</v>
      </c>
      <c r="H67" s="39">
        <v>84</v>
      </c>
      <c r="I67" s="39" t="str">
        <f>VLOOKUP(H67,Places!$B$8:$C$929,2,FALSE)</f>
        <v>Bridgewater</v>
      </c>
      <c r="J67" s="39">
        <v>40</v>
      </c>
      <c r="K67" s="39" t="str">
        <f>IF(ISERROR(VLOOKUP(J67,ProvStates!$B$8:$D$95,3,FALSE)),"",VLOOKUP(J67,ProvStates!$B$8:$D$95,3,FALSE))</f>
        <v>Nova Scotia</v>
      </c>
      <c r="L67" s="40" t="s">
        <v>354</v>
      </c>
      <c r="M67" s="40" t="s">
        <v>355</v>
      </c>
      <c r="N67" s="39">
        <v>3</v>
      </c>
      <c r="O67" s="39" t="str">
        <f>VLOOKUP(N67,'Other Data'!$B$8:$C$13,2,FALSE)</f>
        <v>Canada</v>
      </c>
      <c r="P67" s="39">
        <v>289</v>
      </c>
      <c r="Q67" s="40" t="s">
        <v>356</v>
      </c>
      <c r="R67" s="39">
        <v>1</v>
      </c>
      <c r="S67" s="73" t="str">
        <f>VLOOKUP(R67,'Other Data'!$B$29:$C$33,2,FALSE)</f>
        <v>COD</v>
      </c>
    </row>
    <row r="68" spans="2:19" x14ac:dyDescent="0.3">
      <c r="B68" s="152">
        <v>62</v>
      </c>
      <c r="C68" s="40" t="s">
        <v>357</v>
      </c>
      <c r="D68" s="40" t="s">
        <v>55</v>
      </c>
      <c r="E68" s="40" t="s">
        <v>49</v>
      </c>
      <c r="F68" s="40" t="s">
        <v>358</v>
      </c>
      <c r="G68" s="40" t="s">
        <v>49</v>
      </c>
      <c r="H68" s="39">
        <v>914</v>
      </c>
      <c r="I68" s="39" t="str">
        <f>VLOOKUP(H68,Places!$B$8:$C$929,2,FALSE)</f>
        <v>Yarmouth</v>
      </c>
      <c r="J68" s="39">
        <v>40</v>
      </c>
      <c r="K68" s="39" t="str">
        <f>IF(ISERROR(VLOOKUP(J68,ProvStates!$B$8:$D$95,3,FALSE)),"",VLOOKUP(J68,ProvStates!$B$8:$D$95,3,FALSE))</f>
        <v>Nova Scotia</v>
      </c>
      <c r="L68" s="40" t="s">
        <v>359</v>
      </c>
      <c r="M68" s="40" t="s">
        <v>360</v>
      </c>
      <c r="N68" s="39">
        <v>3</v>
      </c>
      <c r="O68" s="39" t="str">
        <f>VLOOKUP(N68,'Other Data'!$B$8:$C$13,2,FALSE)</f>
        <v>Canada</v>
      </c>
      <c r="P68" s="39">
        <v>289</v>
      </c>
      <c r="Q68" s="40" t="s">
        <v>361</v>
      </c>
      <c r="R68" s="39">
        <v>1</v>
      </c>
      <c r="S68" s="73" t="str">
        <f>VLOOKUP(R68,'Other Data'!$B$29:$C$33,2,FALSE)</f>
        <v>COD</v>
      </c>
    </row>
    <row r="69" spans="2:19" x14ac:dyDescent="0.3">
      <c r="B69" s="152">
        <v>63</v>
      </c>
      <c r="C69" s="40" t="s">
        <v>362</v>
      </c>
      <c r="D69" s="40" t="s">
        <v>55</v>
      </c>
      <c r="E69" s="40" t="s">
        <v>49</v>
      </c>
      <c r="F69" s="40" t="s">
        <v>363</v>
      </c>
      <c r="G69" s="40" t="s">
        <v>49</v>
      </c>
      <c r="H69" s="39">
        <v>621</v>
      </c>
      <c r="I69" s="39" t="str">
        <f>VLOOKUP(H69,Places!$B$8:$C$929,2,FALSE)</f>
        <v>Port Hastings</v>
      </c>
      <c r="J69" s="39">
        <v>40</v>
      </c>
      <c r="K69" s="39" t="str">
        <f>IF(ISERROR(VLOOKUP(J69,ProvStates!$B$8:$D$95,3,FALSE)),"",VLOOKUP(J69,ProvStates!$B$8:$D$95,3,FALSE))</f>
        <v>Nova Scotia</v>
      </c>
      <c r="L69" s="40" t="s">
        <v>364</v>
      </c>
      <c r="M69" s="40" t="s">
        <v>365</v>
      </c>
      <c r="N69" s="39">
        <v>3</v>
      </c>
      <c r="O69" s="39" t="str">
        <f>VLOOKUP(N69,'Other Data'!$B$8:$C$13,2,FALSE)</f>
        <v>Canada</v>
      </c>
      <c r="P69" s="39">
        <v>289</v>
      </c>
      <c r="Q69" s="40" t="s">
        <v>366</v>
      </c>
      <c r="R69" s="39">
        <v>1</v>
      </c>
      <c r="S69" s="73" t="str">
        <f>VLOOKUP(R69,'Other Data'!$B$29:$C$33,2,FALSE)</f>
        <v>COD</v>
      </c>
    </row>
    <row r="70" spans="2:19" x14ac:dyDescent="0.3">
      <c r="B70" s="152">
        <v>64</v>
      </c>
      <c r="C70" s="40" t="s">
        <v>367</v>
      </c>
      <c r="D70" s="40" t="s">
        <v>55</v>
      </c>
      <c r="E70" s="40" t="s">
        <v>49</v>
      </c>
      <c r="F70" s="40" t="s">
        <v>368</v>
      </c>
      <c r="G70" s="40" t="s">
        <v>49</v>
      </c>
      <c r="H70" s="39">
        <v>622</v>
      </c>
      <c r="I70" s="39" t="str">
        <f>VLOOKUP(H70,Places!$B$8:$C$929,2,FALSE)</f>
        <v>Port Hawkesbury</v>
      </c>
      <c r="J70" s="39">
        <v>40</v>
      </c>
      <c r="K70" s="39" t="str">
        <f>IF(ISERROR(VLOOKUP(J70,ProvStates!$B$8:$D$95,3,FALSE)),"",VLOOKUP(J70,ProvStates!$B$8:$D$95,3,FALSE))</f>
        <v>Nova Scotia</v>
      </c>
      <c r="L70" s="40" t="s">
        <v>369</v>
      </c>
      <c r="M70" s="40" t="s">
        <v>370</v>
      </c>
      <c r="N70" s="39">
        <v>3</v>
      </c>
      <c r="O70" s="39" t="str">
        <f>VLOOKUP(N70,'Other Data'!$B$8:$C$13,2,FALSE)</f>
        <v>Canada</v>
      </c>
      <c r="P70" s="39">
        <v>289</v>
      </c>
      <c r="Q70" s="40" t="s">
        <v>371</v>
      </c>
      <c r="R70" s="39">
        <v>1</v>
      </c>
      <c r="S70" s="73" t="str">
        <f>VLOOKUP(R70,'Other Data'!$B$29:$C$33,2,FALSE)</f>
        <v>COD</v>
      </c>
    </row>
    <row r="71" spans="2:19" x14ac:dyDescent="0.3">
      <c r="B71" s="152">
        <v>65</v>
      </c>
      <c r="C71" s="40" t="s">
        <v>372</v>
      </c>
      <c r="D71" s="40" t="s">
        <v>49</v>
      </c>
      <c r="E71" s="40" t="s">
        <v>49</v>
      </c>
      <c r="F71" s="40" t="s">
        <v>373</v>
      </c>
      <c r="G71" s="40" t="s">
        <v>49</v>
      </c>
      <c r="H71" s="39">
        <v>271</v>
      </c>
      <c r="I71" s="39" t="str">
        <f>VLOOKUP(H71,Places!$B$8:$C$929,2,FALSE)</f>
        <v>Glace Bay</v>
      </c>
      <c r="J71" s="39">
        <v>40</v>
      </c>
      <c r="K71" s="39" t="str">
        <f>IF(ISERROR(VLOOKUP(J71,ProvStates!$B$8:$D$95,3,FALSE)),"",VLOOKUP(J71,ProvStates!$B$8:$D$95,3,FALSE))</f>
        <v>Nova Scotia</v>
      </c>
      <c r="L71" s="40" t="s">
        <v>374</v>
      </c>
      <c r="M71" s="40" t="s">
        <v>375</v>
      </c>
      <c r="N71" s="39">
        <v>3</v>
      </c>
      <c r="O71" s="39" t="str">
        <f>VLOOKUP(N71,'Other Data'!$B$8:$C$13,2,FALSE)</f>
        <v>Canada</v>
      </c>
      <c r="P71" s="39">
        <v>289</v>
      </c>
      <c r="Q71" s="40" t="s">
        <v>376</v>
      </c>
      <c r="R71" s="39">
        <v>1</v>
      </c>
      <c r="S71" s="73" t="str">
        <f>VLOOKUP(R71,'Other Data'!$B$29:$C$33,2,FALSE)</f>
        <v>COD</v>
      </c>
    </row>
    <row r="72" spans="2:19" x14ac:dyDescent="0.3">
      <c r="B72" s="152">
        <v>66</v>
      </c>
      <c r="C72" s="40" t="s">
        <v>377</v>
      </c>
      <c r="D72" s="40" t="s">
        <v>49</v>
      </c>
      <c r="E72" s="40" t="s">
        <v>49</v>
      </c>
      <c r="F72" s="40" t="s">
        <v>378</v>
      </c>
      <c r="G72" s="40" t="s">
        <v>49</v>
      </c>
      <c r="H72" s="39">
        <v>342</v>
      </c>
      <c r="I72" s="39" t="str">
        <f>VLOOKUP(H72,Places!$B$8:$C$929,2,FALSE)</f>
        <v>Inverness</v>
      </c>
      <c r="J72" s="39">
        <v>40</v>
      </c>
      <c r="K72" s="39" t="str">
        <f>IF(ISERROR(VLOOKUP(J72,ProvStates!$B$8:$D$95,3,FALSE)),"",VLOOKUP(J72,ProvStates!$B$8:$D$95,3,FALSE))</f>
        <v>Nova Scotia</v>
      </c>
      <c r="L72" s="40" t="s">
        <v>379</v>
      </c>
      <c r="M72" s="40" t="s">
        <v>380</v>
      </c>
      <c r="N72" s="39">
        <v>3</v>
      </c>
      <c r="O72" s="39" t="str">
        <f>VLOOKUP(N72,'Other Data'!$B$8:$C$13,2,FALSE)</f>
        <v>Canada</v>
      </c>
      <c r="P72" s="39">
        <v>289</v>
      </c>
      <c r="Q72" s="40" t="s">
        <v>381</v>
      </c>
      <c r="R72" s="39">
        <v>1</v>
      </c>
      <c r="S72" s="73" t="str">
        <f>VLOOKUP(R72,'Other Data'!$B$29:$C$33,2,FALSE)</f>
        <v>COD</v>
      </c>
    </row>
    <row r="73" spans="2:19" x14ac:dyDescent="0.3">
      <c r="B73" s="152">
        <v>67</v>
      </c>
      <c r="C73" s="40" t="s">
        <v>382</v>
      </c>
      <c r="D73" s="40" t="s">
        <v>49</v>
      </c>
      <c r="E73" s="40" t="s">
        <v>49</v>
      </c>
      <c r="F73" s="40" t="s">
        <v>383</v>
      </c>
      <c r="G73" s="40" t="s">
        <v>49</v>
      </c>
      <c r="H73" s="39">
        <v>603</v>
      </c>
      <c r="I73" s="39" t="str">
        <f>VLOOKUP(H73,Places!$B$8:$C$929,2,FALSE)</f>
        <v>Pictou</v>
      </c>
      <c r="J73" s="39">
        <v>40</v>
      </c>
      <c r="K73" s="39" t="str">
        <f>IF(ISERROR(VLOOKUP(J73,ProvStates!$B$8:$D$95,3,FALSE)),"",VLOOKUP(J73,ProvStates!$B$8:$D$95,3,FALSE))</f>
        <v>Nova Scotia</v>
      </c>
      <c r="L73" s="40" t="s">
        <v>384</v>
      </c>
      <c r="M73" s="40" t="s">
        <v>385</v>
      </c>
      <c r="N73" s="39">
        <v>3</v>
      </c>
      <c r="O73" s="39" t="str">
        <f>VLOOKUP(N73,'Other Data'!$B$8:$C$13,2,FALSE)</f>
        <v>Canada</v>
      </c>
      <c r="P73" s="39">
        <v>289</v>
      </c>
      <c r="Q73" s="40" t="s">
        <v>386</v>
      </c>
      <c r="R73" s="39">
        <v>1</v>
      </c>
      <c r="S73" s="73" t="str">
        <f>VLOOKUP(R73,'Other Data'!$B$29:$C$33,2,FALSE)</f>
        <v>COD</v>
      </c>
    </row>
    <row r="74" spans="2:19" x14ac:dyDescent="0.3">
      <c r="B74" s="152">
        <v>68</v>
      </c>
      <c r="C74" s="40" t="s">
        <v>387</v>
      </c>
      <c r="D74" s="40" t="s">
        <v>49</v>
      </c>
      <c r="E74" s="40" t="s">
        <v>49</v>
      </c>
      <c r="F74" s="40" t="s">
        <v>388</v>
      </c>
      <c r="G74" s="40" t="s">
        <v>49</v>
      </c>
      <c r="H74" s="39">
        <v>127</v>
      </c>
      <c r="I74" s="39" t="str">
        <f>VLOOKUP(H74,Places!$B$8:$C$929,2,FALSE)</f>
        <v>Charlottetown</v>
      </c>
      <c r="J74" s="39">
        <v>51</v>
      </c>
      <c r="K74" s="39" t="str">
        <f>IF(ISERROR(VLOOKUP(J74,ProvStates!$B$8:$D$95,3,FALSE)),"",VLOOKUP(J74,ProvStates!$B$8:$D$95,3,FALSE))</f>
        <v>Prince Edward Island</v>
      </c>
      <c r="L74" s="40" t="s">
        <v>389</v>
      </c>
      <c r="M74" s="40" t="s">
        <v>390</v>
      </c>
      <c r="N74" s="39">
        <v>3</v>
      </c>
      <c r="O74" s="39" t="str">
        <f>VLOOKUP(N74,'Other Data'!$B$8:$C$13,2,FALSE)</f>
        <v>Canada</v>
      </c>
      <c r="P74" s="41"/>
      <c r="Q74" s="40" t="s">
        <v>49</v>
      </c>
      <c r="R74" s="39">
        <v>1</v>
      </c>
      <c r="S74" s="73" t="str">
        <f>VLOOKUP(R74,'Other Data'!$B$29:$C$33,2,FALSE)</f>
        <v>COD</v>
      </c>
    </row>
    <row r="75" spans="2:19" x14ac:dyDescent="0.3">
      <c r="B75" s="152">
        <v>69</v>
      </c>
      <c r="C75" s="40" t="s">
        <v>391</v>
      </c>
      <c r="D75" s="40" t="s">
        <v>49</v>
      </c>
      <c r="E75" s="40" t="s">
        <v>49</v>
      </c>
      <c r="F75" s="40" t="s">
        <v>392</v>
      </c>
      <c r="G75" s="40" t="s">
        <v>393</v>
      </c>
      <c r="H75" s="39">
        <v>127</v>
      </c>
      <c r="I75" s="39" t="str">
        <f>VLOOKUP(H75,Places!$B$8:$C$929,2,FALSE)</f>
        <v>Charlottetown</v>
      </c>
      <c r="J75" s="39">
        <v>51</v>
      </c>
      <c r="K75" s="39" t="str">
        <f>IF(ISERROR(VLOOKUP(J75,ProvStates!$B$8:$D$95,3,FALSE)),"",VLOOKUP(J75,ProvStates!$B$8:$D$95,3,FALSE))</f>
        <v>Prince Edward Island</v>
      </c>
      <c r="L75" s="40" t="s">
        <v>394</v>
      </c>
      <c r="M75" s="40" t="s">
        <v>395</v>
      </c>
      <c r="N75" s="39">
        <v>3</v>
      </c>
      <c r="O75" s="39" t="str">
        <f>VLOOKUP(N75,'Other Data'!$B$8:$C$13,2,FALSE)</f>
        <v>Canada</v>
      </c>
      <c r="P75" s="41"/>
      <c r="Q75" s="40" t="s">
        <v>49</v>
      </c>
      <c r="R75" s="39">
        <v>1</v>
      </c>
      <c r="S75" s="73" t="str">
        <f>VLOOKUP(R75,'Other Data'!$B$29:$C$33,2,FALSE)</f>
        <v>COD</v>
      </c>
    </row>
    <row r="76" spans="2:19" x14ac:dyDescent="0.3">
      <c r="B76" s="152">
        <v>70</v>
      </c>
      <c r="C76" s="40" t="s">
        <v>396</v>
      </c>
      <c r="D76" s="40" t="s">
        <v>49</v>
      </c>
      <c r="E76" s="40" t="s">
        <v>49</v>
      </c>
      <c r="F76" s="40" t="s">
        <v>397</v>
      </c>
      <c r="G76" s="40" t="s">
        <v>49</v>
      </c>
      <c r="H76" s="39">
        <v>126</v>
      </c>
      <c r="I76" s="39" t="str">
        <f>VLOOKUP(H76,Places!$B$8:$C$929,2,FALSE)</f>
        <v>Charlotteton</v>
      </c>
      <c r="J76" s="39">
        <v>51</v>
      </c>
      <c r="K76" s="39" t="str">
        <f>IF(ISERROR(VLOOKUP(J76,ProvStates!$B$8:$D$95,3,FALSE)),"",VLOOKUP(J76,ProvStates!$B$8:$D$95,3,FALSE))</f>
        <v>Prince Edward Island</v>
      </c>
      <c r="L76" s="40" t="s">
        <v>398</v>
      </c>
      <c r="M76" s="40" t="s">
        <v>399</v>
      </c>
      <c r="N76" s="39">
        <v>3</v>
      </c>
      <c r="O76" s="39" t="str">
        <f>VLOOKUP(N76,'Other Data'!$B$8:$C$13,2,FALSE)</f>
        <v>Canada</v>
      </c>
      <c r="P76" s="41"/>
      <c r="Q76" s="40" t="s">
        <v>49</v>
      </c>
      <c r="R76" s="39">
        <v>1</v>
      </c>
      <c r="S76" s="73" t="str">
        <f>VLOOKUP(R76,'Other Data'!$B$29:$C$33,2,FALSE)</f>
        <v>COD</v>
      </c>
    </row>
    <row r="77" spans="2:19" x14ac:dyDescent="0.3">
      <c r="B77" s="152">
        <v>71</v>
      </c>
      <c r="C77" s="40" t="s">
        <v>400</v>
      </c>
      <c r="D77" s="40" t="s">
        <v>49</v>
      </c>
      <c r="E77" s="40" t="s">
        <v>49</v>
      </c>
      <c r="F77" s="40" t="s">
        <v>401</v>
      </c>
      <c r="G77" s="40" t="s">
        <v>49</v>
      </c>
      <c r="H77" s="39">
        <v>127</v>
      </c>
      <c r="I77" s="39" t="str">
        <f>VLOOKUP(H77,Places!$B$8:$C$929,2,FALSE)</f>
        <v>Charlottetown</v>
      </c>
      <c r="J77" s="39">
        <v>51</v>
      </c>
      <c r="K77" s="39" t="str">
        <f>IF(ISERROR(VLOOKUP(J77,ProvStates!$B$8:$D$95,3,FALSE)),"",VLOOKUP(J77,ProvStates!$B$8:$D$95,3,FALSE))</f>
        <v>Prince Edward Island</v>
      </c>
      <c r="L77" s="40" t="s">
        <v>402</v>
      </c>
      <c r="M77" s="40" t="s">
        <v>403</v>
      </c>
      <c r="N77" s="39">
        <v>3</v>
      </c>
      <c r="O77" s="39" t="str">
        <f>VLOOKUP(N77,'Other Data'!$B$8:$C$13,2,FALSE)</f>
        <v>Canada</v>
      </c>
      <c r="P77" s="41"/>
      <c r="Q77" s="40" t="s">
        <v>49</v>
      </c>
      <c r="R77" s="39">
        <v>1</v>
      </c>
      <c r="S77" s="73" t="str">
        <f>VLOOKUP(R77,'Other Data'!$B$29:$C$33,2,FALSE)</f>
        <v>COD</v>
      </c>
    </row>
    <row r="78" spans="2:19" x14ac:dyDescent="0.3">
      <c r="B78" s="152">
        <v>72</v>
      </c>
      <c r="C78" s="40" t="s">
        <v>404</v>
      </c>
      <c r="D78" s="40" t="s">
        <v>49</v>
      </c>
      <c r="E78" s="40" t="s">
        <v>49</v>
      </c>
      <c r="F78" s="40" t="s">
        <v>405</v>
      </c>
      <c r="G78" s="40" t="s">
        <v>49</v>
      </c>
      <c r="H78" s="39">
        <v>194</v>
      </c>
      <c r="I78" s="39" t="str">
        <f>VLOOKUP(H78,Places!$B$8:$C$929,2,FALSE)</f>
        <v>Dieppe</v>
      </c>
      <c r="J78" s="39">
        <v>32</v>
      </c>
      <c r="K78" s="39" t="str">
        <f>IF(ISERROR(VLOOKUP(J78,ProvStates!$B$8:$D$95,3,FALSE)),"",VLOOKUP(J78,ProvStates!$B$8:$D$95,3,FALSE))</f>
        <v>New Brunswick</v>
      </c>
      <c r="L78" s="40" t="s">
        <v>406</v>
      </c>
      <c r="M78" s="40" t="s">
        <v>407</v>
      </c>
      <c r="N78" s="39">
        <v>3</v>
      </c>
      <c r="O78" s="39" t="str">
        <f>VLOOKUP(N78,'Other Data'!$B$8:$C$13,2,FALSE)</f>
        <v>Canada</v>
      </c>
      <c r="P78" s="39">
        <v>146</v>
      </c>
      <c r="Q78" s="40" t="s">
        <v>408</v>
      </c>
      <c r="R78" s="39">
        <v>1</v>
      </c>
      <c r="S78" s="73" t="str">
        <f>VLOOKUP(R78,'Other Data'!$B$29:$C$33,2,FALSE)</f>
        <v>COD</v>
      </c>
    </row>
    <row r="79" spans="2:19" x14ac:dyDescent="0.3">
      <c r="B79" s="152">
        <v>73</v>
      </c>
      <c r="C79" s="40" t="s">
        <v>409</v>
      </c>
      <c r="D79" s="40" t="s">
        <v>55</v>
      </c>
      <c r="E79" s="40" t="s">
        <v>49</v>
      </c>
      <c r="F79" s="40" t="s">
        <v>410</v>
      </c>
      <c r="G79" s="40" t="s">
        <v>49</v>
      </c>
      <c r="H79" s="39">
        <v>819</v>
      </c>
      <c r="I79" s="39" t="str">
        <f>VLOOKUP(H79,Places!$B$8:$C$929,2,FALSE)</f>
        <v>Tracadie-Sheile</v>
      </c>
      <c r="J79" s="39">
        <v>32</v>
      </c>
      <c r="K79" s="39" t="str">
        <f>IF(ISERROR(VLOOKUP(J79,ProvStates!$B$8:$D$95,3,FALSE)),"",VLOOKUP(J79,ProvStates!$B$8:$D$95,3,FALSE))</f>
        <v>New Brunswick</v>
      </c>
      <c r="L79" s="40" t="s">
        <v>411</v>
      </c>
      <c r="M79" s="40" t="s">
        <v>412</v>
      </c>
      <c r="N79" s="39">
        <v>3</v>
      </c>
      <c r="O79" s="39" t="str">
        <f>VLOOKUP(N79,'Other Data'!$B$8:$C$13,2,FALSE)</f>
        <v>Canada</v>
      </c>
      <c r="P79" s="39">
        <v>146</v>
      </c>
      <c r="Q79" s="40" t="s">
        <v>413</v>
      </c>
      <c r="R79" s="39">
        <v>1</v>
      </c>
      <c r="S79" s="73" t="str">
        <f>VLOOKUP(R79,'Other Data'!$B$29:$C$33,2,FALSE)</f>
        <v>COD</v>
      </c>
    </row>
    <row r="80" spans="2:19" x14ac:dyDescent="0.3">
      <c r="B80" s="152">
        <v>74</v>
      </c>
      <c r="C80" s="40" t="s">
        <v>414</v>
      </c>
      <c r="D80" s="40" t="s">
        <v>49</v>
      </c>
      <c r="E80" s="40" t="s">
        <v>49</v>
      </c>
      <c r="F80" s="40" t="s">
        <v>415</v>
      </c>
      <c r="G80" s="40" t="s">
        <v>49</v>
      </c>
      <c r="H80" s="39">
        <v>47</v>
      </c>
      <c r="I80" s="39" t="str">
        <f>VLOOKUP(H80,Places!$B$8:$C$929,2,FALSE)</f>
        <v>Bathurst</v>
      </c>
      <c r="J80" s="39">
        <v>32</v>
      </c>
      <c r="K80" s="39" t="str">
        <f>IF(ISERROR(VLOOKUP(J80,ProvStates!$B$8:$D$95,3,FALSE)),"",VLOOKUP(J80,ProvStates!$B$8:$D$95,3,FALSE))</f>
        <v>New Brunswick</v>
      </c>
      <c r="L80" s="40" t="s">
        <v>416</v>
      </c>
      <c r="M80" s="40" t="s">
        <v>417</v>
      </c>
      <c r="N80" s="39">
        <v>3</v>
      </c>
      <c r="O80" s="39" t="str">
        <f>VLOOKUP(N80,'Other Data'!$B$8:$C$13,2,FALSE)</f>
        <v>Canada</v>
      </c>
      <c r="P80" s="39">
        <v>146</v>
      </c>
      <c r="Q80" s="40" t="s">
        <v>418</v>
      </c>
      <c r="R80" s="39">
        <v>1</v>
      </c>
      <c r="S80" s="73" t="str">
        <f>VLOOKUP(R80,'Other Data'!$B$29:$C$33,2,FALSE)</f>
        <v>COD</v>
      </c>
    </row>
    <row r="81" spans="2:19" x14ac:dyDescent="0.3">
      <c r="B81" s="152">
        <v>76</v>
      </c>
      <c r="C81" s="40" t="s">
        <v>419</v>
      </c>
      <c r="D81" s="40" t="s">
        <v>49</v>
      </c>
      <c r="E81" s="40" t="s">
        <v>49</v>
      </c>
      <c r="F81" s="40" t="s">
        <v>420</v>
      </c>
      <c r="G81" s="40" t="s">
        <v>49</v>
      </c>
      <c r="H81" s="39">
        <v>261</v>
      </c>
      <c r="I81" s="39" t="str">
        <f>VLOOKUP(H81,Places!$B$8:$C$929,2,FALSE)</f>
        <v>Frederiction</v>
      </c>
      <c r="J81" s="39">
        <v>32</v>
      </c>
      <c r="K81" s="39" t="str">
        <f>IF(ISERROR(VLOOKUP(J81,ProvStates!$B$8:$D$95,3,FALSE)),"",VLOOKUP(J81,ProvStates!$B$8:$D$95,3,FALSE))</f>
        <v>New Brunswick</v>
      </c>
      <c r="L81" s="40" t="s">
        <v>421</v>
      </c>
      <c r="M81" s="40" t="s">
        <v>422</v>
      </c>
      <c r="N81" s="39">
        <v>3</v>
      </c>
      <c r="O81" s="39" t="str">
        <f>VLOOKUP(N81,'Other Data'!$B$8:$C$13,2,FALSE)</f>
        <v>Canada</v>
      </c>
      <c r="P81" s="39">
        <v>146</v>
      </c>
      <c r="Q81" s="40" t="s">
        <v>423</v>
      </c>
      <c r="R81" s="39">
        <v>1</v>
      </c>
      <c r="S81" s="73" t="str">
        <f>VLOOKUP(R81,'Other Data'!$B$29:$C$33,2,FALSE)</f>
        <v>COD</v>
      </c>
    </row>
    <row r="82" spans="2:19" x14ac:dyDescent="0.3">
      <c r="B82" s="152">
        <v>77</v>
      </c>
      <c r="C82" s="40" t="s">
        <v>424</v>
      </c>
      <c r="D82" s="40" t="s">
        <v>55</v>
      </c>
      <c r="E82" s="40" t="s">
        <v>49</v>
      </c>
      <c r="F82" s="40" t="s">
        <v>425</v>
      </c>
      <c r="G82" s="40" t="s">
        <v>49</v>
      </c>
      <c r="H82" s="39">
        <v>262</v>
      </c>
      <c r="I82" s="39" t="str">
        <f>VLOOKUP(H82,Places!$B$8:$C$929,2,FALSE)</f>
        <v>Fredericton</v>
      </c>
      <c r="J82" s="39">
        <v>32</v>
      </c>
      <c r="K82" s="39" t="str">
        <f>IF(ISERROR(VLOOKUP(J82,ProvStates!$B$8:$D$95,3,FALSE)),"",VLOOKUP(J82,ProvStates!$B$8:$D$95,3,FALSE))</f>
        <v>New Brunswick</v>
      </c>
      <c r="L82" s="40" t="s">
        <v>426</v>
      </c>
      <c r="M82" s="40" t="s">
        <v>427</v>
      </c>
      <c r="N82" s="39">
        <v>3</v>
      </c>
      <c r="O82" s="39" t="str">
        <f>VLOOKUP(N82,'Other Data'!$B$8:$C$13,2,FALSE)</f>
        <v>Canada</v>
      </c>
      <c r="P82" s="39">
        <v>146</v>
      </c>
      <c r="Q82" s="40" t="s">
        <v>428</v>
      </c>
      <c r="R82" s="39">
        <v>1</v>
      </c>
      <c r="S82" s="73" t="str">
        <f>VLOOKUP(R82,'Other Data'!$B$29:$C$33,2,FALSE)</f>
        <v>COD</v>
      </c>
    </row>
    <row r="83" spans="2:19" x14ac:dyDescent="0.3">
      <c r="B83" s="152">
        <v>78</v>
      </c>
      <c r="C83" s="40" t="s">
        <v>429</v>
      </c>
      <c r="D83" s="40" t="s">
        <v>49</v>
      </c>
      <c r="E83" s="40" t="s">
        <v>49</v>
      </c>
      <c r="F83" s="40" t="s">
        <v>430</v>
      </c>
      <c r="G83" s="40" t="s">
        <v>49</v>
      </c>
      <c r="H83" s="39">
        <v>263</v>
      </c>
      <c r="I83" s="39" t="str">
        <f>VLOOKUP(H83,Places!$B$8:$C$929,2,FALSE)</f>
        <v>Fredricton</v>
      </c>
      <c r="J83" s="39">
        <v>32</v>
      </c>
      <c r="K83" s="39" t="str">
        <f>IF(ISERROR(VLOOKUP(J83,ProvStates!$B$8:$D$95,3,FALSE)),"",VLOOKUP(J83,ProvStates!$B$8:$D$95,3,FALSE))</f>
        <v>New Brunswick</v>
      </c>
      <c r="L83" s="40" t="s">
        <v>426</v>
      </c>
      <c r="M83" s="40" t="s">
        <v>431</v>
      </c>
      <c r="N83" s="39">
        <v>3</v>
      </c>
      <c r="O83" s="39" t="str">
        <f>VLOOKUP(N83,'Other Data'!$B$8:$C$13,2,FALSE)</f>
        <v>Canada</v>
      </c>
      <c r="P83" s="39">
        <v>146</v>
      </c>
      <c r="Q83" s="40" t="s">
        <v>432</v>
      </c>
      <c r="R83" s="39">
        <v>1</v>
      </c>
      <c r="S83" s="73" t="str">
        <f>VLOOKUP(R83,'Other Data'!$B$29:$C$33,2,FALSE)</f>
        <v>COD</v>
      </c>
    </row>
    <row r="84" spans="2:19" x14ac:dyDescent="0.3">
      <c r="B84" s="152">
        <v>79</v>
      </c>
      <c r="C84" s="40" t="s">
        <v>433</v>
      </c>
      <c r="D84" s="40" t="s">
        <v>55</v>
      </c>
      <c r="E84" s="40" t="s">
        <v>49</v>
      </c>
      <c r="F84" s="40" t="s">
        <v>434</v>
      </c>
      <c r="G84" s="40" t="s">
        <v>49</v>
      </c>
      <c r="H84" s="39">
        <v>763</v>
      </c>
      <c r="I84" s="39" t="str">
        <f>VLOOKUP(H84,Places!$B$8:$C$929,2,FALSE)</f>
        <v>St. Stephens</v>
      </c>
      <c r="J84" s="39">
        <v>32</v>
      </c>
      <c r="K84" s="39" t="str">
        <f>IF(ISERROR(VLOOKUP(J84,ProvStates!$B$8:$D$95,3,FALSE)),"",VLOOKUP(J84,ProvStates!$B$8:$D$95,3,FALSE))</f>
        <v>New Brunswick</v>
      </c>
      <c r="L84" s="40" t="s">
        <v>435</v>
      </c>
      <c r="M84" s="40" t="s">
        <v>436</v>
      </c>
      <c r="N84" s="39">
        <v>3</v>
      </c>
      <c r="O84" s="39" t="str">
        <f>VLOOKUP(N84,'Other Data'!$B$8:$C$13,2,FALSE)</f>
        <v>Canada</v>
      </c>
      <c r="P84" s="39">
        <v>146</v>
      </c>
      <c r="Q84" s="40" t="s">
        <v>437</v>
      </c>
      <c r="R84" s="39">
        <v>1</v>
      </c>
      <c r="S84" s="73" t="str">
        <f>VLOOKUP(R84,'Other Data'!$B$29:$C$33,2,FALSE)</f>
        <v>COD</v>
      </c>
    </row>
    <row r="85" spans="2:19" x14ac:dyDescent="0.3">
      <c r="B85" s="152">
        <v>80</v>
      </c>
      <c r="C85" s="40" t="s">
        <v>438</v>
      </c>
      <c r="D85" s="40" t="s">
        <v>49</v>
      </c>
      <c r="E85" s="40" t="s">
        <v>49</v>
      </c>
      <c r="F85" s="40" t="s">
        <v>439</v>
      </c>
      <c r="G85" s="40" t="s">
        <v>49</v>
      </c>
      <c r="H85" s="39">
        <v>748</v>
      </c>
      <c r="I85" s="39" t="str">
        <f>VLOOKUP(H85,Places!$B$8:$C$929,2,FALSE)</f>
        <v>St. Andrews</v>
      </c>
      <c r="J85" s="39">
        <v>32</v>
      </c>
      <c r="K85" s="39" t="str">
        <f>IF(ISERROR(VLOOKUP(J85,ProvStates!$B$8:$D$95,3,FALSE)),"",VLOOKUP(J85,ProvStates!$B$8:$D$95,3,FALSE))</f>
        <v>New Brunswick</v>
      </c>
      <c r="L85" s="40" t="s">
        <v>440</v>
      </c>
      <c r="M85" s="40" t="s">
        <v>441</v>
      </c>
      <c r="N85" s="39">
        <v>3</v>
      </c>
      <c r="O85" s="39" t="str">
        <f>VLOOKUP(N85,'Other Data'!$B$8:$C$13,2,FALSE)</f>
        <v>Canada</v>
      </c>
      <c r="P85" s="39">
        <v>146</v>
      </c>
      <c r="Q85" s="40" t="s">
        <v>442</v>
      </c>
      <c r="R85" s="39">
        <v>1</v>
      </c>
      <c r="S85" s="73" t="str">
        <f>VLOOKUP(R85,'Other Data'!$B$29:$C$33,2,FALSE)</f>
        <v>COD</v>
      </c>
    </row>
    <row r="86" spans="2:19" x14ac:dyDescent="0.3">
      <c r="B86" s="152">
        <v>81</v>
      </c>
      <c r="C86" s="40" t="s">
        <v>443</v>
      </c>
      <c r="D86" s="40" t="s">
        <v>55</v>
      </c>
      <c r="E86" s="40" t="s">
        <v>49</v>
      </c>
      <c r="F86" s="40" t="s">
        <v>444</v>
      </c>
      <c r="G86" s="40" t="s">
        <v>49</v>
      </c>
      <c r="H86" s="39">
        <v>281</v>
      </c>
      <c r="I86" s="39" t="str">
        <f>VLOOKUP(H86,Places!$B$8:$C$929,2,FALSE)</f>
        <v>Grand Manan</v>
      </c>
      <c r="J86" s="39">
        <v>32</v>
      </c>
      <c r="K86" s="39" t="str">
        <f>IF(ISERROR(VLOOKUP(J86,ProvStates!$B$8:$D$95,3,FALSE)),"",VLOOKUP(J86,ProvStates!$B$8:$D$95,3,FALSE))</f>
        <v>New Brunswick</v>
      </c>
      <c r="L86" s="40" t="s">
        <v>445</v>
      </c>
      <c r="M86" s="40" t="s">
        <v>446</v>
      </c>
      <c r="N86" s="39">
        <v>3</v>
      </c>
      <c r="O86" s="39" t="str">
        <f>VLOOKUP(N86,'Other Data'!$B$8:$C$13,2,FALSE)</f>
        <v>Canada</v>
      </c>
      <c r="P86" s="39">
        <v>146</v>
      </c>
      <c r="Q86" s="40" t="s">
        <v>447</v>
      </c>
      <c r="R86" s="39">
        <v>1</v>
      </c>
      <c r="S86" s="73" t="str">
        <f>VLOOKUP(R86,'Other Data'!$B$29:$C$33,2,FALSE)</f>
        <v>COD</v>
      </c>
    </row>
    <row r="87" spans="2:19" x14ac:dyDescent="0.3">
      <c r="B87" s="152">
        <v>82</v>
      </c>
      <c r="C87" s="40" t="s">
        <v>448</v>
      </c>
      <c r="D87" s="40" t="s">
        <v>55</v>
      </c>
      <c r="E87" s="40" t="s">
        <v>49</v>
      </c>
      <c r="F87" s="40" t="s">
        <v>449</v>
      </c>
      <c r="G87" s="40" t="s">
        <v>49</v>
      </c>
      <c r="H87" s="39">
        <v>610</v>
      </c>
      <c r="I87" s="39" t="str">
        <f>VLOOKUP(H87,Places!$B$8:$C$929,2,FALSE)</f>
        <v>Plaster Rock</v>
      </c>
      <c r="J87" s="39">
        <v>32</v>
      </c>
      <c r="K87" s="39" t="str">
        <f>IF(ISERROR(VLOOKUP(J87,ProvStates!$B$8:$D$95,3,FALSE)),"",VLOOKUP(J87,ProvStates!$B$8:$D$95,3,FALSE))</f>
        <v>New Brunswick</v>
      </c>
      <c r="L87" s="40" t="s">
        <v>450</v>
      </c>
      <c r="M87" s="40" t="s">
        <v>451</v>
      </c>
      <c r="N87" s="39">
        <v>3</v>
      </c>
      <c r="O87" s="39" t="str">
        <f>VLOOKUP(N87,'Other Data'!$B$8:$C$13,2,FALSE)</f>
        <v>Canada</v>
      </c>
      <c r="P87" s="39">
        <v>146</v>
      </c>
      <c r="Q87" s="40" t="s">
        <v>452</v>
      </c>
      <c r="R87" s="39">
        <v>1</v>
      </c>
      <c r="S87" s="73" t="str">
        <f>VLOOKUP(R87,'Other Data'!$B$29:$C$33,2,FALSE)</f>
        <v>COD</v>
      </c>
    </row>
    <row r="88" spans="2:19" x14ac:dyDescent="0.3">
      <c r="B88" s="152">
        <v>83</v>
      </c>
      <c r="C88" s="40" t="s">
        <v>453</v>
      </c>
      <c r="D88" s="40" t="s">
        <v>55</v>
      </c>
      <c r="E88" s="40" t="s">
        <v>454</v>
      </c>
      <c r="F88" s="40" t="s">
        <v>455</v>
      </c>
      <c r="G88" s="40" t="s">
        <v>49</v>
      </c>
      <c r="H88" s="39">
        <v>46</v>
      </c>
      <c r="I88" s="39" t="str">
        <f>VLOOKUP(H88,Places!$B$8:$C$929,2,FALSE)</f>
        <v>Bath</v>
      </c>
      <c r="J88" s="39">
        <v>32</v>
      </c>
      <c r="K88" s="39" t="str">
        <f>IF(ISERROR(VLOOKUP(J88,ProvStates!$B$8:$D$95,3,FALSE)),"",VLOOKUP(J88,ProvStates!$B$8:$D$95,3,FALSE))</f>
        <v>New Brunswick</v>
      </c>
      <c r="L88" s="40" t="s">
        <v>456</v>
      </c>
      <c r="M88" s="40" t="s">
        <v>457</v>
      </c>
      <c r="N88" s="39">
        <v>3</v>
      </c>
      <c r="O88" s="39" t="str">
        <f>VLOOKUP(N88,'Other Data'!$B$8:$C$13,2,FALSE)</f>
        <v>Canada</v>
      </c>
      <c r="P88" s="39">
        <v>146</v>
      </c>
      <c r="Q88" s="40" t="s">
        <v>458</v>
      </c>
      <c r="R88" s="39">
        <v>1</v>
      </c>
      <c r="S88" s="73" t="str">
        <f>VLOOKUP(R88,'Other Data'!$B$29:$C$33,2,FALSE)</f>
        <v>COD</v>
      </c>
    </row>
    <row r="89" spans="2:19" x14ac:dyDescent="0.3">
      <c r="B89" s="152">
        <v>84</v>
      </c>
      <c r="C89" s="40" t="s">
        <v>459</v>
      </c>
      <c r="D89" s="40" t="s">
        <v>49</v>
      </c>
      <c r="E89" s="40" t="s">
        <v>49</v>
      </c>
      <c r="F89" s="40" t="s">
        <v>460</v>
      </c>
      <c r="G89" s="40" t="s">
        <v>49</v>
      </c>
      <c r="H89" s="39">
        <v>248</v>
      </c>
      <c r="I89" s="39" t="str">
        <f>VLOOKUP(H89,Places!$B$8:$C$929,2,FALSE)</f>
        <v>Florenceville</v>
      </c>
      <c r="J89" s="39">
        <v>32</v>
      </c>
      <c r="K89" s="39" t="str">
        <f>IF(ISERROR(VLOOKUP(J89,ProvStates!$B$8:$D$95,3,FALSE)),"",VLOOKUP(J89,ProvStates!$B$8:$D$95,3,FALSE))</f>
        <v>New Brunswick</v>
      </c>
      <c r="L89" s="40" t="s">
        <v>461</v>
      </c>
      <c r="M89" s="40" t="s">
        <v>462</v>
      </c>
      <c r="N89" s="39">
        <v>3</v>
      </c>
      <c r="O89" s="39" t="str">
        <f>VLOOKUP(N89,'Other Data'!$B$8:$C$13,2,FALSE)</f>
        <v>Canada</v>
      </c>
      <c r="P89" s="39">
        <v>146</v>
      </c>
      <c r="Q89" s="40" t="s">
        <v>463</v>
      </c>
      <c r="R89" s="39">
        <v>1</v>
      </c>
      <c r="S89" s="73" t="str">
        <f>VLOOKUP(R89,'Other Data'!$B$29:$C$33,2,FALSE)</f>
        <v>COD</v>
      </c>
    </row>
    <row r="90" spans="2:19" x14ac:dyDescent="0.3">
      <c r="B90" s="152">
        <v>85</v>
      </c>
      <c r="C90" s="40" t="s">
        <v>464</v>
      </c>
      <c r="D90" s="40" t="s">
        <v>49</v>
      </c>
      <c r="E90" s="40" t="s">
        <v>49</v>
      </c>
      <c r="F90" s="40" t="s">
        <v>465</v>
      </c>
      <c r="G90" s="40" t="s">
        <v>466</v>
      </c>
      <c r="H90" s="39">
        <v>313</v>
      </c>
      <c r="I90" s="39" t="str">
        <f>VLOOKUP(H90,Places!$B$8:$C$929,2,FALSE)</f>
        <v>Hartland</v>
      </c>
      <c r="J90" s="39">
        <v>32</v>
      </c>
      <c r="K90" s="39" t="str">
        <f>IF(ISERROR(VLOOKUP(J90,ProvStates!$B$8:$D$95,3,FALSE)),"",VLOOKUP(J90,ProvStates!$B$8:$D$95,3,FALSE))</f>
        <v>New Brunswick</v>
      </c>
      <c r="L90" s="40" t="s">
        <v>467</v>
      </c>
      <c r="M90" s="40" t="s">
        <v>468</v>
      </c>
      <c r="N90" s="39">
        <v>3</v>
      </c>
      <c r="O90" s="39" t="str">
        <f>VLOOKUP(N90,'Other Data'!$B$8:$C$13,2,FALSE)</f>
        <v>Canada</v>
      </c>
      <c r="P90" s="39">
        <v>146</v>
      </c>
      <c r="Q90" s="40" t="s">
        <v>469</v>
      </c>
      <c r="R90" s="39">
        <v>1</v>
      </c>
      <c r="S90" s="73" t="str">
        <f>VLOOKUP(R90,'Other Data'!$B$29:$C$33,2,FALSE)</f>
        <v>COD</v>
      </c>
    </row>
    <row r="91" spans="2:19" x14ac:dyDescent="0.3">
      <c r="B91" s="152">
        <v>86</v>
      </c>
      <c r="C91" s="40" t="s">
        <v>470</v>
      </c>
      <c r="D91" s="40" t="s">
        <v>55</v>
      </c>
      <c r="E91" s="40" t="s">
        <v>49</v>
      </c>
      <c r="F91" s="40" t="s">
        <v>471</v>
      </c>
      <c r="G91" s="40" t="s">
        <v>49</v>
      </c>
      <c r="H91" s="39">
        <v>112</v>
      </c>
      <c r="I91" s="39" t="str">
        <f>VLOOKUP(H91,Places!$B$8:$C$929,2,FALSE)</f>
        <v>Carleton</v>
      </c>
      <c r="J91" s="39">
        <v>52</v>
      </c>
      <c r="K91" s="39" t="str">
        <f>IF(ISERROR(VLOOKUP(J91,ProvStates!$B$8:$D$95,3,FALSE)),"",VLOOKUP(J91,ProvStates!$B$8:$D$95,3,FALSE))</f>
        <v>Quebec</v>
      </c>
      <c r="L91" s="40" t="s">
        <v>472</v>
      </c>
      <c r="M91" s="40" t="s">
        <v>473</v>
      </c>
      <c r="N91" s="39">
        <v>3</v>
      </c>
      <c r="O91" s="39" t="str">
        <f>VLOOKUP(N91,'Other Data'!$B$8:$C$13,2,FALSE)</f>
        <v>Canada</v>
      </c>
      <c r="P91" s="39">
        <v>112</v>
      </c>
      <c r="Q91" s="40" t="s">
        <v>474</v>
      </c>
      <c r="R91" s="39">
        <v>1</v>
      </c>
      <c r="S91" s="73" t="str">
        <f>VLOOKUP(R91,'Other Data'!$B$29:$C$33,2,FALSE)</f>
        <v>COD</v>
      </c>
    </row>
    <row r="92" spans="2:19" x14ac:dyDescent="0.3">
      <c r="B92" s="152">
        <v>87</v>
      </c>
      <c r="C92" s="40" t="s">
        <v>475</v>
      </c>
      <c r="D92" s="40" t="s">
        <v>55</v>
      </c>
      <c r="E92" s="40" t="s">
        <v>49</v>
      </c>
      <c r="F92" s="40" t="s">
        <v>476</v>
      </c>
      <c r="G92" s="40" t="s">
        <v>49</v>
      </c>
      <c r="H92" s="39">
        <v>636</v>
      </c>
      <c r="I92" s="39" t="str">
        <f>VLOOKUP(H92,Places!$B$8:$C$929,2,FALSE)</f>
        <v>Qu├®bec</v>
      </c>
      <c r="J92" s="39">
        <v>52</v>
      </c>
      <c r="K92" s="39" t="str">
        <f>IF(ISERROR(VLOOKUP(J92,ProvStates!$B$8:$D$95,3,FALSE)),"",VLOOKUP(J92,ProvStates!$B$8:$D$95,3,FALSE))</f>
        <v>Quebec</v>
      </c>
      <c r="L92" s="40" t="s">
        <v>477</v>
      </c>
      <c r="M92" s="40" t="s">
        <v>478</v>
      </c>
      <c r="N92" s="39">
        <v>3</v>
      </c>
      <c r="O92" s="39" t="str">
        <f>VLOOKUP(N92,'Other Data'!$B$8:$C$13,2,FALSE)</f>
        <v>Canada</v>
      </c>
      <c r="P92" s="39">
        <v>112</v>
      </c>
      <c r="Q92" s="40" t="s">
        <v>479</v>
      </c>
      <c r="R92" s="39">
        <v>1</v>
      </c>
      <c r="S92" s="73" t="str">
        <f>VLOOKUP(R92,'Other Data'!$B$29:$C$33,2,FALSE)</f>
        <v>COD</v>
      </c>
    </row>
    <row r="93" spans="2:19" x14ac:dyDescent="0.3">
      <c r="B93" s="152">
        <v>88</v>
      </c>
      <c r="C93" s="40" t="s">
        <v>480</v>
      </c>
      <c r="D93" s="40" t="s">
        <v>55</v>
      </c>
      <c r="E93" s="40" t="s">
        <v>49</v>
      </c>
      <c r="F93" s="40" t="s">
        <v>481</v>
      </c>
      <c r="G93" s="40" t="s">
        <v>49</v>
      </c>
      <c r="H93" s="39">
        <v>234</v>
      </c>
      <c r="I93" s="39" t="str">
        <f>VLOOKUP(H93,Places!$B$8:$C$929,2,FALSE)</f>
        <v>Fabrique</v>
      </c>
      <c r="J93" s="39">
        <v>52</v>
      </c>
      <c r="K93" s="39" t="str">
        <f>IF(ISERROR(VLOOKUP(J93,ProvStates!$B$8:$D$95,3,FALSE)),"",VLOOKUP(J93,ProvStates!$B$8:$D$95,3,FALSE))</f>
        <v>Quebec</v>
      </c>
      <c r="L93" s="40" t="s">
        <v>482</v>
      </c>
      <c r="M93" s="40" t="s">
        <v>483</v>
      </c>
      <c r="N93" s="39">
        <v>3</v>
      </c>
      <c r="O93" s="39" t="str">
        <f>VLOOKUP(N93,'Other Data'!$B$8:$C$13,2,FALSE)</f>
        <v>Canada</v>
      </c>
      <c r="P93" s="39">
        <v>112</v>
      </c>
      <c r="Q93" s="40" t="s">
        <v>484</v>
      </c>
      <c r="R93" s="39">
        <v>1</v>
      </c>
      <c r="S93" s="73" t="str">
        <f>VLOOKUP(R93,'Other Data'!$B$29:$C$33,2,FALSE)</f>
        <v>COD</v>
      </c>
    </row>
    <row r="94" spans="2:19" x14ac:dyDescent="0.3">
      <c r="B94" s="152">
        <v>89</v>
      </c>
      <c r="C94" s="40" t="s">
        <v>485</v>
      </c>
      <c r="D94" s="40" t="s">
        <v>55</v>
      </c>
      <c r="E94" s="40" t="s">
        <v>49</v>
      </c>
      <c r="F94" s="40" t="s">
        <v>486</v>
      </c>
      <c r="G94" s="40" t="s">
        <v>49</v>
      </c>
      <c r="H94" s="39">
        <v>639</v>
      </c>
      <c r="I94" s="39" t="str">
        <f>VLOOKUP(H94,Places!$B$8:$C$929,2,FALSE)</f>
        <v>Quebec City</v>
      </c>
      <c r="J94" s="39">
        <v>52</v>
      </c>
      <c r="K94" s="39" t="str">
        <f>IF(ISERROR(VLOOKUP(J94,ProvStates!$B$8:$D$95,3,FALSE)),"",VLOOKUP(J94,ProvStates!$B$8:$D$95,3,FALSE))</f>
        <v>Quebec</v>
      </c>
      <c r="L94" s="40" t="s">
        <v>487</v>
      </c>
      <c r="M94" s="40" t="s">
        <v>488</v>
      </c>
      <c r="N94" s="39">
        <v>3</v>
      </c>
      <c r="O94" s="39" t="str">
        <f>VLOOKUP(N94,'Other Data'!$B$8:$C$13,2,FALSE)</f>
        <v>Canada</v>
      </c>
      <c r="P94" s="39">
        <v>112</v>
      </c>
      <c r="Q94" s="40" t="s">
        <v>489</v>
      </c>
      <c r="R94" s="39">
        <v>1</v>
      </c>
      <c r="S94" s="73" t="str">
        <f>VLOOKUP(R94,'Other Data'!$B$29:$C$33,2,FALSE)</f>
        <v>COD</v>
      </c>
    </row>
    <row r="95" spans="2:19" x14ac:dyDescent="0.3">
      <c r="B95" s="152">
        <v>90</v>
      </c>
      <c r="C95" s="40" t="s">
        <v>490</v>
      </c>
      <c r="D95" s="40" t="s">
        <v>49</v>
      </c>
      <c r="E95" s="40" t="s">
        <v>49</v>
      </c>
      <c r="F95" s="40" t="s">
        <v>491</v>
      </c>
      <c r="G95" s="40" t="s">
        <v>49</v>
      </c>
      <c r="H95" s="39">
        <v>717</v>
      </c>
      <c r="I95" s="39" t="str">
        <f>VLOOKUP(H95,Places!$B$8:$C$929,2,FALSE)</f>
        <v>Sillery</v>
      </c>
      <c r="J95" s="39">
        <v>52</v>
      </c>
      <c r="K95" s="39" t="str">
        <f>IF(ISERROR(VLOOKUP(J95,ProvStates!$B$8:$D$95,3,FALSE)),"",VLOOKUP(J95,ProvStates!$B$8:$D$95,3,FALSE))</f>
        <v>Quebec</v>
      </c>
      <c r="L95" s="40" t="s">
        <v>492</v>
      </c>
      <c r="M95" s="40" t="s">
        <v>493</v>
      </c>
      <c r="N95" s="39">
        <v>3</v>
      </c>
      <c r="O95" s="39" t="str">
        <f>VLOOKUP(N95,'Other Data'!$B$8:$C$13,2,FALSE)</f>
        <v>Canada</v>
      </c>
      <c r="P95" s="39">
        <v>112</v>
      </c>
      <c r="Q95" s="40" t="s">
        <v>494</v>
      </c>
      <c r="R95" s="39">
        <v>1</v>
      </c>
      <c r="S95" s="73" t="str">
        <f>VLOOKUP(R95,'Other Data'!$B$29:$C$33,2,FALSE)</f>
        <v>COD</v>
      </c>
    </row>
    <row r="96" spans="2:19" x14ac:dyDescent="0.3">
      <c r="B96" s="152">
        <v>91</v>
      </c>
      <c r="C96" s="40" t="s">
        <v>495</v>
      </c>
      <c r="D96" s="40" t="s">
        <v>49</v>
      </c>
      <c r="E96" s="40" t="s">
        <v>49</v>
      </c>
      <c r="F96" s="40" t="s">
        <v>496</v>
      </c>
      <c r="G96" s="40" t="s">
        <v>49</v>
      </c>
      <c r="H96" s="39">
        <v>680</v>
      </c>
      <c r="I96" s="39" t="str">
        <f>VLOOKUP(H96,Places!$B$8:$C$929,2,FALSE)</f>
        <v>Sainte Foy</v>
      </c>
      <c r="J96" s="39">
        <v>52</v>
      </c>
      <c r="K96" s="39" t="str">
        <f>IF(ISERROR(VLOOKUP(J96,ProvStates!$B$8:$D$95,3,FALSE)),"",VLOOKUP(J96,ProvStates!$B$8:$D$95,3,FALSE))</f>
        <v>Quebec</v>
      </c>
      <c r="L96" s="40" t="s">
        <v>497</v>
      </c>
      <c r="M96" s="40" t="s">
        <v>498</v>
      </c>
      <c r="N96" s="39">
        <v>3</v>
      </c>
      <c r="O96" s="39" t="str">
        <f>VLOOKUP(N96,'Other Data'!$B$8:$C$13,2,FALSE)</f>
        <v>Canada</v>
      </c>
      <c r="P96" s="39">
        <v>112</v>
      </c>
      <c r="Q96" s="40" t="s">
        <v>499</v>
      </c>
      <c r="R96" s="39">
        <v>1</v>
      </c>
      <c r="S96" s="73" t="str">
        <f>VLOOKUP(R96,'Other Data'!$B$29:$C$33,2,FALSE)</f>
        <v>COD</v>
      </c>
    </row>
    <row r="97" spans="2:19" x14ac:dyDescent="0.3">
      <c r="B97" s="152">
        <v>92</v>
      </c>
      <c r="C97" s="40" t="s">
        <v>500</v>
      </c>
      <c r="D97" s="40" t="s">
        <v>55</v>
      </c>
      <c r="E97" s="40" t="s">
        <v>49</v>
      </c>
      <c r="F97" s="40" t="s">
        <v>501</v>
      </c>
      <c r="G97" s="40" t="s">
        <v>49</v>
      </c>
      <c r="H97" s="39">
        <v>5</v>
      </c>
      <c r="I97" s="39" t="str">
        <f>VLOOKUP(H97,Places!$B$8:$C$929,2,FALSE)</f>
        <v>Albanel</v>
      </c>
      <c r="J97" s="39">
        <v>52</v>
      </c>
      <c r="K97" s="39" t="str">
        <f>IF(ISERROR(VLOOKUP(J97,ProvStates!$B$8:$D$95,3,FALSE)),"",VLOOKUP(J97,ProvStates!$B$8:$D$95,3,FALSE))</f>
        <v>Quebec</v>
      </c>
      <c r="L97" s="40" t="s">
        <v>502</v>
      </c>
      <c r="M97" s="40" t="s">
        <v>503</v>
      </c>
      <c r="N97" s="39">
        <v>3</v>
      </c>
      <c r="O97" s="39" t="str">
        <f>VLOOKUP(N97,'Other Data'!$B$8:$C$13,2,FALSE)</f>
        <v>Canada</v>
      </c>
      <c r="P97" s="39">
        <v>112</v>
      </c>
      <c r="Q97" s="40" t="s">
        <v>504</v>
      </c>
      <c r="R97" s="39">
        <v>1</v>
      </c>
      <c r="S97" s="73" t="str">
        <f>VLOOKUP(R97,'Other Data'!$B$29:$C$33,2,FALSE)</f>
        <v>COD</v>
      </c>
    </row>
    <row r="98" spans="2:19" x14ac:dyDescent="0.3">
      <c r="B98" s="152">
        <v>93</v>
      </c>
      <c r="C98" s="40" t="s">
        <v>505</v>
      </c>
      <c r="D98" s="40" t="s">
        <v>55</v>
      </c>
      <c r="E98" s="40" t="s">
        <v>49</v>
      </c>
      <c r="F98" s="40" t="s">
        <v>506</v>
      </c>
      <c r="G98" s="40" t="s">
        <v>49</v>
      </c>
      <c r="H98" s="39">
        <v>33</v>
      </c>
      <c r="I98" s="39" t="str">
        <f>VLOOKUP(H98,Places!$B$8:$C$929,2,FALSE)</f>
        <v>Baie-Saint-Paul</v>
      </c>
      <c r="J98" s="39">
        <v>52</v>
      </c>
      <c r="K98" s="39" t="str">
        <f>IF(ISERROR(VLOOKUP(J98,ProvStates!$B$8:$D$95,3,FALSE)),"",VLOOKUP(J98,ProvStates!$B$8:$D$95,3,FALSE))</f>
        <v>Quebec</v>
      </c>
      <c r="L98" s="40" t="s">
        <v>507</v>
      </c>
      <c r="M98" s="40" t="s">
        <v>508</v>
      </c>
      <c r="N98" s="39">
        <v>3</v>
      </c>
      <c r="O98" s="39" t="str">
        <f>VLOOKUP(N98,'Other Data'!$B$8:$C$13,2,FALSE)</f>
        <v>Canada</v>
      </c>
      <c r="P98" s="39">
        <v>112</v>
      </c>
      <c r="Q98" s="40" t="s">
        <v>509</v>
      </c>
      <c r="R98" s="39">
        <v>1</v>
      </c>
      <c r="S98" s="73" t="str">
        <f>VLOOKUP(R98,'Other Data'!$B$29:$C$33,2,FALSE)</f>
        <v>COD</v>
      </c>
    </row>
    <row r="99" spans="2:19" x14ac:dyDescent="0.3">
      <c r="B99" s="152">
        <v>94</v>
      </c>
      <c r="C99" s="40" t="s">
        <v>510</v>
      </c>
      <c r="D99" s="40" t="s">
        <v>55</v>
      </c>
      <c r="E99" s="40" t="s">
        <v>49</v>
      </c>
      <c r="F99" s="40" t="s">
        <v>511</v>
      </c>
      <c r="G99" s="40" t="s">
        <v>49</v>
      </c>
      <c r="H99" s="39">
        <v>34</v>
      </c>
      <c r="I99" s="39" t="str">
        <f>VLOOKUP(H99,Places!$B$8:$C$929,2,FALSE)</f>
        <v>Baie-St-Paul</v>
      </c>
      <c r="J99" s="39">
        <v>52</v>
      </c>
      <c r="K99" s="39" t="str">
        <f>IF(ISERROR(VLOOKUP(J99,ProvStates!$B$8:$D$95,3,FALSE)),"",VLOOKUP(J99,ProvStates!$B$8:$D$95,3,FALSE))</f>
        <v>Quebec</v>
      </c>
      <c r="L99" s="40" t="s">
        <v>507</v>
      </c>
      <c r="M99" s="40" t="s">
        <v>512</v>
      </c>
      <c r="N99" s="39">
        <v>3</v>
      </c>
      <c r="O99" s="39" t="str">
        <f>VLOOKUP(N99,'Other Data'!$B$8:$C$13,2,FALSE)</f>
        <v>Canada</v>
      </c>
      <c r="P99" s="39">
        <v>112</v>
      </c>
      <c r="Q99" s="40" t="s">
        <v>513</v>
      </c>
      <c r="R99" s="39">
        <v>1</v>
      </c>
      <c r="S99" s="73" t="str">
        <f>VLOOKUP(R99,'Other Data'!$B$29:$C$33,2,FALSE)</f>
        <v>COD</v>
      </c>
    </row>
    <row r="100" spans="2:19" x14ac:dyDescent="0.3">
      <c r="B100" s="152">
        <v>95</v>
      </c>
      <c r="C100" s="40" t="s">
        <v>514</v>
      </c>
      <c r="D100" s="40" t="s">
        <v>49</v>
      </c>
      <c r="E100" s="40" t="s">
        <v>49</v>
      </c>
      <c r="F100" s="40" t="s">
        <v>515</v>
      </c>
      <c r="G100" s="40" t="s">
        <v>49</v>
      </c>
      <c r="H100" s="39">
        <v>845</v>
      </c>
      <c r="I100" s="39" t="str">
        <f>VLOOKUP(H100,Places!$B$8:$C$929,2,FALSE)</f>
        <v>Victoriaville</v>
      </c>
      <c r="J100" s="39">
        <v>52</v>
      </c>
      <c r="K100" s="39" t="str">
        <f>IF(ISERROR(VLOOKUP(J100,ProvStates!$B$8:$D$95,3,FALSE)),"",VLOOKUP(J100,ProvStates!$B$8:$D$95,3,FALSE))</f>
        <v>Quebec</v>
      </c>
      <c r="L100" s="40" t="s">
        <v>516</v>
      </c>
      <c r="M100" s="40" t="s">
        <v>517</v>
      </c>
      <c r="N100" s="39">
        <v>3</v>
      </c>
      <c r="O100" s="39" t="str">
        <f>VLOOKUP(N100,'Other Data'!$B$8:$C$13,2,FALSE)</f>
        <v>Canada</v>
      </c>
      <c r="P100" s="39">
        <v>112</v>
      </c>
      <c r="Q100" s="40" t="s">
        <v>518</v>
      </c>
      <c r="R100" s="39">
        <v>1</v>
      </c>
      <c r="S100" s="73" t="str">
        <f>VLOOKUP(R100,'Other Data'!$B$29:$C$33,2,FALSE)</f>
        <v>COD</v>
      </c>
    </row>
    <row r="101" spans="2:19" x14ac:dyDescent="0.3">
      <c r="B101" s="152">
        <v>96</v>
      </c>
      <c r="C101" s="40" t="s">
        <v>519</v>
      </c>
      <c r="D101" s="40" t="s">
        <v>49</v>
      </c>
      <c r="E101" s="40" t="s">
        <v>49</v>
      </c>
      <c r="F101" s="40" t="s">
        <v>520</v>
      </c>
      <c r="G101" s="40" t="s">
        <v>49</v>
      </c>
      <c r="H101" s="39">
        <v>761</v>
      </c>
      <c r="I101" s="39" t="str">
        <f>VLOOKUP(H101,Places!$B$8:$C$929,2,FALSE)</f>
        <v>St. Nicolas</v>
      </c>
      <c r="J101" s="39">
        <v>52</v>
      </c>
      <c r="K101" s="39" t="str">
        <f>IF(ISERROR(VLOOKUP(J101,ProvStates!$B$8:$D$95,3,FALSE)),"",VLOOKUP(J101,ProvStates!$B$8:$D$95,3,FALSE))</f>
        <v>Quebec</v>
      </c>
      <c r="L101" s="40" t="s">
        <v>521</v>
      </c>
      <c r="M101" s="40" t="s">
        <v>522</v>
      </c>
      <c r="N101" s="39">
        <v>3</v>
      </c>
      <c r="O101" s="39" t="str">
        <f>VLOOKUP(N101,'Other Data'!$B$8:$C$13,2,FALSE)</f>
        <v>Canada</v>
      </c>
      <c r="P101" s="39">
        <v>112</v>
      </c>
      <c r="Q101" s="40" t="s">
        <v>523</v>
      </c>
      <c r="R101" s="39">
        <v>1</v>
      </c>
      <c r="S101" s="73" t="str">
        <f>VLOOKUP(R101,'Other Data'!$B$29:$C$33,2,FALSE)</f>
        <v>COD</v>
      </c>
    </row>
    <row r="102" spans="2:19" x14ac:dyDescent="0.3">
      <c r="B102" s="152">
        <v>97</v>
      </c>
      <c r="C102" s="40" t="s">
        <v>524</v>
      </c>
      <c r="D102" s="40" t="s">
        <v>49</v>
      </c>
      <c r="E102" s="40" t="s">
        <v>49</v>
      </c>
      <c r="F102" s="40" t="s">
        <v>525</v>
      </c>
      <c r="G102" s="40" t="s">
        <v>49</v>
      </c>
      <c r="H102" s="39">
        <v>487</v>
      </c>
      <c r="I102" s="39" t="str">
        <f>VLOOKUP(H102,Places!$B$8:$C$929,2,FALSE)</f>
        <v>Montreal</v>
      </c>
      <c r="J102" s="39">
        <v>52</v>
      </c>
      <c r="K102" s="39" t="str">
        <f>IF(ISERROR(VLOOKUP(J102,ProvStates!$B$8:$D$95,3,FALSE)),"",VLOOKUP(J102,ProvStates!$B$8:$D$95,3,FALSE))</f>
        <v>Quebec</v>
      </c>
      <c r="L102" s="40" t="s">
        <v>526</v>
      </c>
      <c r="M102" s="40" t="s">
        <v>527</v>
      </c>
      <c r="N102" s="39">
        <v>3</v>
      </c>
      <c r="O102" s="39" t="str">
        <f>VLOOKUP(N102,'Other Data'!$B$8:$C$13,2,FALSE)</f>
        <v>Canada</v>
      </c>
      <c r="P102" s="39">
        <v>112</v>
      </c>
      <c r="Q102" s="40" t="s">
        <v>528</v>
      </c>
      <c r="R102" s="39">
        <v>1</v>
      </c>
      <c r="S102" s="73" t="str">
        <f>VLOOKUP(R102,'Other Data'!$B$29:$C$33,2,FALSE)</f>
        <v>COD</v>
      </c>
    </row>
    <row r="103" spans="2:19" x14ac:dyDescent="0.3">
      <c r="B103" s="152">
        <v>98</v>
      </c>
      <c r="C103" s="40" t="s">
        <v>529</v>
      </c>
      <c r="D103" s="40" t="s">
        <v>55</v>
      </c>
      <c r="E103" s="40" t="s">
        <v>49</v>
      </c>
      <c r="F103" s="40" t="s">
        <v>530</v>
      </c>
      <c r="G103" s="40" t="s">
        <v>49</v>
      </c>
      <c r="H103" s="39">
        <v>757</v>
      </c>
      <c r="I103" s="39" t="str">
        <f>VLOOKUP(H103,Places!$B$8:$C$929,2,FALSE)</f>
        <v>St. Leonard</v>
      </c>
      <c r="J103" s="39">
        <v>52</v>
      </c>
      <c r="K103" s="39" t="str">
        <f>IF(ISERROR(VLOOKUP(J103,ProvStates!$B$8:$D$95,3,FALSE)),"",VLOOKUP(J103,ProvStates!$B$8:$D$95,3,FALSE))</f>
        <v>Quebec</v>
      </c>
      <c r="L103" s="40" t="s">
        <v>531</v>
      </c>
      <c r="M103" s="40" t="s">
        <v>532</v>
      </c>
      <c r="N103" s="39">
        <v>3</v>
      </c>
      <c r="O103" s="39" t="str">
        <f>VLOOKUP(N103,'Other Data'!$B$8:$C$13,2,FALSE)</f>
        <v>Canada</v>
      </c>
      <c r="P103" s="39">
        <v>112</v>
      </c>
      <c r="Q103" s="40" t="s">
        <v>533</v>
      </c>
      <c r="R103" s="39">
        <v>1</v>
      </c>
      <c r="S103" s="73" t="str">
        <f>VLOOKUP(R103,'Other Data'!$B$29:$C$33,2,FALSE)</f>
        <v>COD</v>
      </c>
    </row>
    <row r="104" spans="2:19" x14ac:dyDescent="0.3">
      <c r="B104" s="152">
        <v>99</v>
      </c>
      <c r="C104" s="40" t="s">
        <v>534</v>
      </c>
      <c r="D104" s="40" t="s">
        <v>49</v>
      </c>
      <c r="E104" s="40" t="s">
        <v>49</v>
      </c>
      <c r="F104" s="40" t="s">
        <v>535</v>
      </c>
      <c r="G104" s="40" t="s">
        <v>49</v>
      </c>
      <c r="H104" s="39">
        <v>487</v>
      </c>
      <c r="I104" s="39" t="str">
        <f>VLOOKUP(H104,Places!$B$8:$C$929,2,FALSE)</f>
        <v>Montreal</v>
      </c>
      <c r="J104" s="39">
        <v>52</v>
      </c>
      <c r="K104" s="39" t="str">
        <f>IF(ISERROR(VLOOKUP(J104,ProvStates!$B$8:$D$95,3,FALSE)),"",VLOOKUP(J104,ProvStates!$B$8:$D$95,3,FALSE))</f>
        <v>Quebec</v>
      </c>
      <c r="L104" s="40" t="s">
        <v>536</v>
      </c>
      <c r="M104" s="40" t="s">
        <v>537</v>
      </c>
      <c r="N104" s="39">
        <v>3</v>
      </c>
      <c r="O104" s="39" t="str">
        <f>VLOOKUP(N104,'Other Data'!$B$8:$C$13,2,FALSE)</f>
        <v>Canada</v>
      </c>
      <c r="P104" s="39">
        <v>112</v>
      </c>
      <c r="Q104" s="40" t="s">
        <v>538</v>
      </c>
      <c r="R104" s="39">
        <v>1</v>
      </c>
      <c r="S104" s="73" t="str">
        <f>VLOOKUP(R104,'Other Data'!$B$29:$C$33,2,FALSE)</f>
        <v>COD</v>
      </c>
    </row>
    <row r="105" spans="2:19" x14ac:dyDescent="0.3">
      <c r="B105" s="152">
        <v>100</v>
      </c>
      <c r="C105" s="40" t="s">
        <v>539</v>
      </c>
      <c r="D105" s="40" t="s">
        <v>49</v>
      </c>
      <c r="E105" s="40" t="s">
        <v>49</v>
      </c>
      <c r="F105" s="40" t="s">
        <v>540</v>
      </c>
      <c r="G105" s="40" t="s">
        <v>49</v>
      </c>
      <c r="H105" s="39">
        <v>487</v>
      </c>
      <c r="I105" s="39" t="str">
        <f>VLOOKUP(H105,Places!$B$8:$C$929,2,FALSE)</f>
        <v>Montreal</v>
      </c>
      <c r="J105" s="39">
        <v>52</v>
      </c>
      <c r="K105" s="39" t="str">
        <f>IF(ISERROR(VLOOKUP(J105,ProvStates!$B$8:$D$95,3,FALSE)),"",VLOOKUP(J105,ProvStates!$B$8:$D$95,3,FALSE))</f>
        <v>Quebec</v>
      </c>
      <c r="L105" s="40" t="s">
        <v>541</v>
      </c>
      <c r="M105" s="40" t="s">
        <v>542</v>
      </c>
      <c r="N105" s="39">
        <v>3</v>
      </c>
      <c r="O105" s="39" t="str">
        <f>VLOOKUP(N105,'Other Data'!$B$8:$C$13,2,FALSE)</f>
        <v>Canada</v>
      </c>
      <c r="P105" s="39">
        <v>112</v>
      </c>
      <c r="Q105" s="40" t="s">
        <v>543</v>
      </c>
      <c r="R105" s="39">
        <v>1</v>
      </c>
      <c r="S105" s="73" t="str">
        <f>VLOOKUP(R105,'Other Data'!$B$29:$C$33,2,FALSE)</f>
        <v>COD</v>
      </c>
    </row>
    <row r="106" spans="2:19" x14ac:dyDescent="0.3">
      <c r="B106" s="152">
        <v>101</v>
      </c>
      <c r="C106" s="40" t="s">
        <v>544</v>
      </c>
      <c r="D106" s="40" t="s">
        <v>49</v>
      </c>
      <c r="E106" s="40" t="s">
        <v>49</v>
      </c>
      <c r="F106" s="40" t="s">
        <v>545</v>
      </c>
      <c r="G106" s="40" t="s">
        <v>49</v>
      </c>
      <c r="H106" s="39">
        <v>487</v>
      </c>
      <c r="I106" s="39" t="str">
        <f>VLOOKUP(H106,Places!$B$8:$C$929,2,FALSE)</f>
        <v>Montreal</v>
      </c>
      <c r="J106" s="39">
        <v>52</v>
      </c>
      <c r="K106" s="39" t="str">
        <f>IF(ISERROR(VLOOKUP(J106,ProvStates!$B$8:$D$95,3,FALSE)),"",VLOOKUP(J106,ProvStates!$B$8:$D$95,3,FALSE))</f>
        <v>Quebec</v>
      </c>
      <c r="L106" s="40" t="s">
        <v>546</v>
      </c>
      <c r="M106" s="40" t="s">
        <v>547</v>
      </c>
      <c r="N106" s="39">
        <v>3</v>
      </c>
      <c r="O106" s="39" t="str">
        <f>VLOOKUP(N106,'Other Data'!$B$8:$C$13,2,FALSE)</f>
        <v>Canada</v>
      </c>
      <c r="P106" s="39">
        <v>112</v>
      </c>
      <c r="Q106" s="40" t="s">
        <v>548</v>
      </c>
      <c r="R106" s="39">
        <v>1</v>
      </c>
      <c r="S106" s="73" t="str">
        <f>VLOOKUP(R106,'Other Data'!$B$29:$C$33,2,FALSE)</f>
        <v>COD</v>
      </c>
    </row>
    <row r="107" spans="2:19" x14ac:dyDescent="0.3">
      <c r="B107" s="152">
        <v>102</v>
      </c>
      <c r="C107" s="40" t="s">
        <v>549</v>
      </c>
      <c r="D107" s="40" t="s">
        <v>49</v>
      </c>
      <c r="E107" s="40" t="s">
        <v>49</v>
      </c>
      <c r="F107" s="40" t="s">
        <v>550</v>
      </c>
      <c r="G107" s="40" t="s">
        <v>49</v>
      </c>
      <c r="H107" s="39">
        <v>487</v>
      </c>
      <c r="I107" s="39" t="str">
        <f>VLOOKUP(H107,Places!$B$8:$C$929,2,FALSE)</f>
        <v>Montreal</v>
      </c>
      <c r="J107" s="39">
        <v>52</v>
      </c>
      <c r="K107" s="39" t="str">
        <f>IF(ISERROR(VLOOKUP(J107,ProvStates!$B$8:$D$95,3,FALSE)),"",VLOOKUP(J107,ProvStates!$B$8:$D$95,3,FALSE))</f>
        <v>Quebec</v>
      </c>
      <c r="L107" s="40" t="s">
        <v>551</v>
      </c>
      <c r="M107" s="40" t="s">
        <v>552</v>
      </c>
      <c r="N107" s="39">
        <v>3</v>
      </c>
      <c r="O107" s="39" t="str">
        <f>VLOOKUP(N107,'Other Data'!$B$8:$C$13,2,FALSE)</f>
        <v>Canada</v>
      </c>
      <c r="P107" s="39">
        <v>112</v>
      </c>
      <c r="Q107" s="40" t="s">
        <v>553</v>
      </c>
      <c r="R107" s="39">
        <v>1</v>
      </c>
      <c r="S107" s="73" t="str">
        <f>VLOOKUP(R107,'Other Data'!$B$29:$C$33,2,FALSE)</f>
        <v>COD</v>
      </c>
    </row>
    <row r="108" spans="2:19" x14ac:dyDescent="0.3">
      <c r="B108" s="152">
        <v>103</v>
      </c>
      <c r="C108" s="40" t="s">
        <v>554</v>
      </c>
      <c r="D108" s="40" t="s">
        <v>49</v>
      </c>
      <c r="E108" s="40" t="s">
        <v>49</v>
      </c>
      <c r="F108" s="40" t="s">
        <v>555</v>
      </c>
      <c r="G108" s="40" t="s">
        <v>49</v>
      </c>
      <c r="H108" s="39">
        <v>884</v>
      </c>
      <c r="I108" s="39" t="str">
        <f>VLOOKUP(H108,Places!$B$8:$C$929,2,FALSE)</f>
        <v>Westmount</v>
      </c>
      <c r="J108" s="39">
        <v>52</v>
      </c>
      <c r="K108" s="39" t="str">
        <f>IF(ISERROR(VLOOKUP(J108,ProvStates!$B$8:$D$95,3,FALSE)),"",VLOOKUP(J108,ProvStates!$B$8:$D$95,3,FALSE))</f>
        <v>Quebec</v>
      </c>
      <c r="L108" s="40" t="s">
        <v>556</v>
      </c>
      <c r="M108" s="40" t="s">
        <v>557</v>
      </c>
      <c r="N108" s="39">
        <v>3</v>
      </c>
      <c r="O108" s="39" t="str">
        <f>VLOOKUP(N108,'Other Data'!$B$8:$C$13,2,FALSE)</f>
        <v>Canada</v>
      </c>
      <c r="P108" s="39">
        <v>112</v>
      </c>
      <c r="Q108" s="40" t="s">
        <v>558</v>
      </c>
      <c r="R108" s="39">
        <v>1</v>
      </c>
      <c r="S108" s="73" t="str">
        <f>VLOOKUP(R108,'Other Data'!$B$29:$C$33,2,FALSE)</f>
        <v>COD</v>
      </c>
    </row>
    <row r="109" spans="2:19" x14ac:dyDescent="0.3">
      <c r="B109" s="152">
        <v>104</v>
      </c>
      <c r="C109" s="40" t="s">
        <v>559</v>
      </c>
      <c r="D109" s="40" t="s">
        <v>49</v>
      </c>
      <c r="E109" s="40" t="s">
        <v>49</v>
      </c>
      <c r="F109" s="40" t="s">
        <v>560</v>
      </c>
      <c r="G109" s="40" t="s">
        <v>49</v>
      </c>
      <c r="H109" s="39">
        <v>884</v>
      </c>
      <c r="I109" s="39" t="str">
        <f>VLOOKUP(H109,Places!$B$8:$C$929,2,FALSE)</f>
        <v>Westmount</v>
      </c>
      <c r="J109" s="39">
        <v>52</v>
      </c>
      <c r="K109" s="39" t="str">
        <f>IF(ISERROR(VLOOKUP(J109,ProvStates!$B$8:$D$95,3,FALSE)),"",VLOOKUP(J109,ProvStates!$B$8:$D$95,3,FALSE))</f>
        <v>Quebec</v>
      </c>
      <c r="L109" s="40" t="s">
        <v>561</v>
      </c>
      <c r="M109" s="40" t="s">
        <v>562</v>
      </c>
      <c r="N109" s="39">
        <v>3</v>
      </c>
      <c r="O109" s="39" t="str">
        <f>VLOOKUP(N109,'Other Data'!$B$8:$C$13,2,FALSE)</f>
        <v>Canada</v>
      </c>
      <c r="P109" s="39">
        <v>112</v>
      </c>
      <c r="Q109" s="40" t="s">
        <v>563</v>
      </c>
      <c r="R109" s="39">
        <v>1</v>
      </c>
      <c r="S109" s="73" t="str">
        <f>VLOOKUP(R109,'Other Data'!$B$29:$C$33,2,FALSE)</f>
        <v>COD</v>
      </c>
    </row>
    <row r="110" spans="2:19" x14ac:dyDescent="0.3">
      <c r="B110" s="152">
        <v>105</v>
      </c>
      <c r="C110" s="40" t="s">
        <v>564</v>
      </c>
      <c r="D110" s="40" t="s">
        <v>565</v>
      </c>
      <c r="E110" s="40" t="s">
        <v>49</v>
      </c>
      <c r="F110" s="40" t="s">
        <v>566</v>
      </c>
      <c r="G110" s="40" t="s">
        <v>49</v>
      </c>
      <c r="H110" s="39">
        <v>487</v>
      </c>
      <c r="I110" s="39" t="str">
        <f>VLOOKUP(H110,Places!$B$8:$C$929,2,FALSE)</f>
        <v>Montreal</v>
      </c>
      <c r="J110" s="39">
        <v>52</v>
      </c>
      <c r="K110" s="39" t="str">
        <f>IF(ISERROR(VLOOKUP(J110,ProvStates!$B$8:$D$95,3,FALSE)),"",VLOOKUP(J110,ProvStates!$B$8:$D$95,3,FALSE))</f>
        <v>Quebec</v>
      </c>
      <c r="L110" s="40" t="s">
        <v>567</v>
      </c>
      <c r="M110" s="40" t="s">
        <v>568</v>
      </c>
      <c r="N110" s="39">
        <v>3</v>
      </c>
      <c r="O110" s="39" t="str">
        <f>VLOOKUP(N110,'Other Data'!$B$8:$C$13,2,FALSE)</f>
        <v>Canada</v>
      </c>
      <c r="P110" s="39">
        <v>112</v>
      </c>
      <c r="Q110" s="40" t="s">
        <v>569</v>
      </c>
      <c r="R110" s="39">
        <v>1</v>
      </c>
      <c r="S110" s="73" t="str">
        <f>VLOOKUP(R110,'Other Data'!$B$29:$C$33,2,FALSE)</f>
        <v>COD</v>
      </c>
    </row>
    <row r="111" spans="2:19" x14ac:dyDescent="0.3">
      <c r="B111" s="152">
        <v>106</v>
      </c>
      <c r="C111" s="40" t="s">
        <v>570</v>
      </c>
      <c r="D111" s="40" t="s">
        <v>49</v>
      </c>
      <c r="E111" s="40" t="s">
        <v>49</v>
      </c>
      <c r="F111" s="40" t="s">
        <v>571</v>
      </c>
      <c r="G111" s="40" t="s">
        <v>572</v>
      </c>
      <c r="H111" s="39">
        <v>398</v>
      </c>
      <c r="I111" s="39" t="str">
        <f>VLOOKUP(H111,Places!$B$8:$C$929,2,FALSE)</f>
        <v>Laval</v>
      </c>
      <c r="J111" s="39">
        <v>52</v>
      </c>
      <c r="K111" s="39" t="str">
        <f>IF(ISERROR(VLOOKUP(J111,ProvStates!$B$8:$D$95,3,FALSE)),"",VLOOKUP(J111,ProvStates!$B$8:$D$95,3,FALSE))</f>
        <v>Quebec</v>
      </c>
      <c r="L111" s="40" t="s">
        <v>573</v>
      </c>
      <c r="M111" s="40" t="s">
        <v>574</v>
      </c>
      <c r="N111" s="39">
        <v>3</v>
      </c>
      <c r="O111" s="39" t="str">
        <f>VLOOKUP(N111,'Other Data'!$B$8:$C$13,2,FALSE)</f>
        <v>Canada</v>
      </c>
      <c r="P111" s="39">
        <v>112</v>
      </c>
      <c r="Q111" s="40" t="s">
        <v>575</v>
      </c>
      <c r="R111" s="39">
        <v>1</v>
      </c>
      <c r="S111" s="73" t="str">
        <f>VLOOKUP(R111,'Other Data'!$B$29:$C$33,2,FALSE)</f>
        <v>COD</v>
      </c>
    </row>
    <row r="112" spans="2:19" x14ac:dyDescent="0.3">
      <c r="B112" s="152">
        <v>107</v>
      </c>
      <c r="C112" s="40" t="s">
        <v>576</v>
      </c>
      <c r="D112" s="40" t="s">
        <v>49</v>
      </c>
      <c r="E112" s="40" t="s">
        <v>49</v>
      </c>
      <c r="F112" s="40" t="s">
        <v>577</v>
      </c>
      <c r="G112" s="40" t="s">
        <v>49</v>
      </c>
      <c r="H112" s="39">
        <v>612</v>
      </c>
      <c r="I112" s="39" t="str">
        <f>VLOOKUP(H112,Places!$B$8:$C$929,2,FALSE)</f>
        <v>Point Claire</v>
      </c>
      <c r="J112" s="39">
        <v>52</v>
      </c>
      <c r="K112" s="39" t="str">
        <f>IF(ISERROR(VLOOKUP(J112,ProvStates!$B$8:$D$95,3,FALSE)),"",VLOOKUP(J112,ProvStates!$B$8:$D$95,3,FALSE))</f>
        <v>Quebec</v>
      </c>
      <c r="L112" s="40" t="s">
        <v>578</v>
      </c>
      <c r="M112" s="40" t="s">
        <v>579</v>
      </c>
      <c r="N112" s="39">
        <v>3</v>
      </c>
      <c r="O112" s="39" t="str">
        <f>VLOOKUP(N112,'Other Data'!$B$8:$C$13,2,FALSE)</f>
        <v>Canada</v>
      </c>
      <c r="P112" s="39">
        <v>112</v>
      </c>
      <c r="Q112" s="40" t="s">
        <v>580</v>
      </c>
      <c r="R112" s="39">
        <v>1</v>
      </c>
      <c r="S112" s="73" t="str">
        <f>VLOOKUP(R112,'Other Data'!$B$29:$C$33,2,FALSE)</f>
        <v>COD</v>
      </c>
    </row>
    <row r="113" spans="2:19" x14ac:dyDescent="0.3">
      <c r="B113" s="152">
        <v>108</v>
      </c>
      <c r="C113" s="40" t="s">
        <v>581</v>
      </c>
      <c r="D113" s="40" t="s">
        <v>49</v>
      </c>
      <c r="E113" s="40" t="s">
        <v>49</v>
      </c>
      <c r="F113" s="40" t="s">
        <v>582</v>
      </c>
      <c r="G113" s="40" t="s">
        <v>49</v>
      </c>
      <c r="H113" s="39">
        <v>615</v>
      </c>
      <c r="I113" s="39" t="str">
        <f>VLOOKUP(H113,Places!$B$8:$C$929,2,FALSE)</f>
        <v>Pointe Claire</v>
      </c>
      <c r="J113" s="39">
        <v>52</v>
      </c>
      <c r="K113" s="39" t="str">
        <f>IF(ISERROR(VLOOKUP(J113,ProvStates!$B$8:$D$95,3,FALSE)),"",VLOOKUP(J113,ProvStates!$B$8:$D$95,3,FALSE))</f>
        <v>Quebec</v>
      </c>
      <c r="L113" s="40" t="s">
        <v>583</v>
      </c>
      <c r="M113" s="40" t="s">
        <v>584</v>
      </c>
      <c r="N113" s="39">
        <v>3</v>
      </c>
      <c r="O113" s="39" t="str">
        <f>VLOOKUP(N113,'Other Data'!$B$8:$C$13,2,FALSE)</f>
        <v>Canada</v>
      </c>
      <c r="P113" s="39">
        <v>112</v>
      </c>
      <c r="Q113" s="40" t="s">
        <v>585</v>
      </c>
      <c r="R113" s="39">
        <v>1</v>
      </c>
      <c r="S113" s="73" t="str">
        <f>VLOOKUP(R113,'Other Data'!$B$29:$C$33,2,FALSE)</f>
        <v>COD</v>
      </c>
    </row>
    <row r="114" spans="2:19" x14ac:dyDescent="0.3">
      <c r="B114" s="152">
        <v>109</v>
      </c>
      <c r="C114" s="40" t="s">
        <v>586</v>
      </c>
      <c r="D114" s="40" t="s">
        <v>49</v>
      </c>
      <c r="E114" s="40" t="s">
        <v>49</v>
      </c>
      <c r="F114" s="40" t="s">
        <v>587</v>
      </c>
      <c r="G114" s="40" t="s">
        <v>49</v>
      </c>
      <c r="H114" s="39">
        <v>54</v>
      </c>
      <c r="I114" s="39" t="str">
        <f>VLOOKUP(H114,Places!$B$8:$C$929,2,FALSE)</f>
        <v>Beaconsfiled</v>
      </c>
      <c r="J114" s="39">
        <v>52</v>
      </c>
      <c r="K114" s="39" t="str">
        <f>IF(ISERROR(VLOOKUP(J114,ProvStates!$B$8:$D$95,3,FALSE)),"",VLOOKUP(J114,ProvStates!$B$8:$D$95,3,FALSE))</f>
        <v>Quebec</v>
      </c>
      <c r="L114" s="40" t="s">
        <v>588</v>
      </c>
      <c r="M114" s="40" t="s">
        <v>589</v>
      </c>
      <c r="N114" s="39">
        <v>3</v>
      </c>
      <c r="O114" s="39" t="str">
        <f>VLOOKUP(N114,'Other Data'!$B$8:$C$13,2,FALSE)</f>
        <v>Canada</v>
      </c>
      <c r="P114" s="39">
        <v>112</v>
      </c>
      <c r="Q114" s="40" t="s">
        <v>590</v>
      </c>
      <c r="R114" s="39">
        <v>1</v>
      </c>
      <c r="S114" s="73" t="str">
        <f>VLOOKUP(R114,'Other Data'!$B$29:$C$33,2,FALSE)</f>
        <v>COD</v>
      </c>
    </row>
    <row r="115" spans="2:19" x14ac:dyDescent="0.3">
      <c r="B115" s="152">
        <v>110</v>
      </c>
      <c r="C115" s="40" t="s">
        <v>591</v>
      </c>
      <c r="D115" s="40" t="s">
        <v>49</v>
      </c>
      <c r="E115" s="40" t="s">
        <v>49</v>
      </c>
      <c r="F115" s="40" t="s">
        <v>592</v>
      </c>
      <c r="G115" s="40" t="s">
        <v>49</v>
      </c>
      <c r="H115" s="39">
        <v>380</v>
      </c>
      <c r="I115" s="39" t="str">
        <f>VLOOKUP(H115,Places!$B$8:$C$929,2,FALSE)</f>
        <v>Lac Brome</v>
      </c>
      <c r="J115" s="39">
        <v>52</v>
      </c>
      <c r="K115" s="39" t="str">
        <f>IF(ISERROR(VLOOKUP(J115,ProvStates!$B$8:$D$95,3,FALSE)),"",VLOOKUP(J115,ProvStates!$B$8:$D$95,3,FALSE))</f>
        <v>Quebec</v>
      </c>
      <c r="L115" s="40" t="s">
        <v>593</v>
      </c>
      <c r="M115" s="40" t="s">
        <v>594</v>
      </c>
      <c r="N115" s="39">
        <v>3</v>
      </c>
      <c r="O115" s="39" t="str">
        <f>VLOOKUP(N115,'Other Data'!$B$8:$C$13,2,FALSE)</f>
        <v>Canada</v>
      </c>
      <c r="P115" s="39">
        <v>112</v>
      </c>
      <c r="Q115" s="40" t="s">
        <v>595</v>
      </c>
      <c r="R115" s="39">
        <v>1</v>
      </c>
      <c r="S115" s="73" t="str">
        <f>VLOOKUP(R115,'Other Data'!$B$29:$C$33,2,FALSE)</f>
        <v>COD</v>
      </c>
    </row>
    <row r="116" spans="2:19" x14ac:dyDescent="0.3">
      <c r="B116" s="152">
        <v>111</v>
      </c>
      <c r="C116" s="40" t="s">
        <v>596</v>
      </c>
      <c r="D116" s="40" t="s">
        <v>49</v>
      </c>
      <c r="E116" s="40" t="s">
        <v>49</v>
      </c>
      <c r="F116" s="40" t="s">
        <v>597</v>
      </c>
      <c r="G116" s="40" t="s">
        <v>49</v>
      </c>
      <c r="H116" s="39">
        <v>739</v>
      </c>
      <c r="I116" s="39" t="str">
        <f>VLOOKUP(H116,Places!$B$8:$C$929,2,FALSE)</f>
        <v>St Bernard De Lacolle</v>
      </c>
      <c r="J116" s="39">
        <v>52</v>
      </c>
      <c r="K116" s="39" t="str">
        <f>IF(ISERROR(VLOOKUP(J116,ProvStates!$B$8:$D$95,3,FALSE)),"",VLOOKUP(J116,ProvStates!$B$8:$D$95,3,FALSE))</f>
        <v>Quebec</v>
      </c>
      <c r="L116" s="40" t="s">
        <v>598</v>
      </c>
      <c r="M116" s="40" t="s">
        <v>599</v>
      </c>
      <c r="N116" s="39">
        <v>3</v>
      </c>
      <c r="O116" s="39" t="str">
        <f>VLOOKUP(N116,'Other Data'!$B$8:$C$13,2,FALSE)</f>
        <v>Canada</v>
      </c>
      <c r="P116" s="39">
        <v>112</v>
      </c>
      <c r="Q116" s="40" t="s">
        <v>600</v>
      </c>
      <c r="R116" s="39">
        <v>1</v>
      </c>
      <c r="S116" s="73" t="str">
        <f>VLOOKUP(R116,'Other Data'!$B$29:$C$33,2,FALSE)</f>
        <v>COD</v>
      </c>
    </row>
    <row r="117" spans="2:19" x14ac:dyDescent="0.3">
      <c r="B117" s="152">
        <v>112</v>
      </c>
      <c r="C117" s="40" t="s">
        <v>601</v>
      </c>
      <c r="D117" s="40" t="s">
        <v>55</v>
      </c>
      <c r="E117" s="40" t="s">
        <v>49</v>
      </c>
      <c r="F117" s="40" t="s">
        <v>602</v>
      </c>
      <c r="G117" s="40" t="s">
        <v>49</v>
      </c>
      <c r="H117" s="39">
        <v>767</v>
      </c>
      <c r="I117" s="39" t="str">
        <f>VLOOKUP(H117,Places!$B$8:$C$929,2,FALSE)</f>
        <v>St-Calixte</v>
      </c>
      <c r="J117" s="39">
        <v>52</v>
      </c>
      <c r="K117" s="39" t="str">
        <f>IF(ISERROR(VLOOKUP(J117,ProvStates!$B$8:$D$95,3,FALSE)),"",VLOOKUP(J117,ProvStates!$B$8:$D$95,3,FALSE))</f>
        <v>Quebec</v>
      </c>
      <c r="L117" s="40" t="s">
        <v>603</v>
      </c>
      <c r="M117" s="40" t="s">
        <v>604</v>
      </c>
      <c r="N117" s="39">
        <v>3</v>
      </c>
      <c r="O117" s="39" t="str">
        <f>VLOOKUP(N117,'Other Data'!$B$8:$C$13,2,FALSE)</f>
        <v>Canada</v>
      </c>
      <c r="P117" s="39">
        <v>112</v>
      </c>
      <c r="Q117" s="40" t="s">
        <v>605</v>
      </c>
      <c r="R117" s="39">
        <v>1</v>
      </c>
      <c r="S117" s="73" t="str">
        <f>VLOOKUP(R117,'Other Data'!$B$29:$C$33,2,FALSE)</f>
        <v>COD</v>
      </c>
    </row>
    <row r="118" spans="2:19" x14ac:dyDescent="0.3">
      <c r="B118" s="152">
        <v>113</v>
      </c>
      <c r="C118" s="40" t="s">
        <v>606</v>
      </c>
      <c r="D118" s="40" t="s">
        <v>55</v>
      </c>
      <c r="E118" s="40" t="s">
        <v>49</v>
      </c>
      <c r="F118" s="40" t="s">
        <v>607</v>
      </c>
      <c r="G118" s="40" t="s">
        <v>49</v>
      </c>
      <c r="H118" s="39">
        <v>251</v>
      </c>
      <c r="I118" s="39" t="str">
        <f>VLOOKUP(H118,Places!$B$8:$C$929,2,FALSE)</f>
        <v>Fort Coulonce</v>
      </c>
      <c r="J118" s="39">
        <v>52</v>
      </c>
      <c r="K118" s="39" t="str">
        <f>IF(ISERROR(VLOOKUP(J118,ProvStates!$B$8:$D$95,3,FALSE)),"",VLOOKUP(J118,ProvStates!$B$8:$D$95,3,FALSE))</f>
        <v>Quebec</v>
      </c>
      <c r="L118" s="40" t="s">
        <v>608</v>
      </c>
      <c r="M118" s="40" t="s">
        <v>609</v>
      </c>
      <c r="N118" s="39">
        <v>3</v>
      </c>
      <c r="O118" s="39" t="str">
        <f>VLOOKUP(N118,'Other Data'!$B$8:$C$13,2,FALSE)</f>
        <v>Canada</v>
      </c>
      <c r="P118" s="39">
        <v>112</v>
      </c>
      <c r="Q118" s="40" t="s">
        <v>610</v>
      </c>
      <c r="R118" s="39">
        <v>1</v>
      </c>
      <c r="S118" s="73" t="str">
        <f>VLOOKUP(R118,'Other Data'!$B$29:$C$33,2,FALSE)</f>
        <v>COD</v>
      </c>
    </row>
    <row r="119" spans="2:19" x14ac:dyDescent="0.3">
      <c r="B119" s="152">
        <v>115</v>
      </c>
      <c r="C119" s="40" t="s">
        <v>611</v>
      </c>
      <c r="D119" s="40" t="s">
        <v>49</v>
      </c>
      <c r="E119" s="40" t="s">
        <v>49</v>
      </c>
      <c r="F119" s="40" t="s">
        <v>612</v>
      </c>
      <c r="G119" s="40" t="s">
        <v>49</v>
      </c>
      <c r="H119" s="39">
        <v>754</v>
      </c>
      <c r="I119" s="39" t="str">
        <f>VLOOKUP(H119,Places!$B$8:$C$929,2,FALSE)</f>
        <v>St. Jean Sur Richelieu</v>
      </c>
      <c r="J119" s="39">
        <v>52</v>
      </c>
      <c r="K119" s="39" t="str">
        <f>IF(ISERROR(VLOOKUP(J119,ProvStates!$B$8:$D$95,3,FALSE)),"",VLOOKUP(J119,ProvStates!$B$8:$D$95,3,FALSE))</f>
        <v>Quebec</v>
      </c>
      <c r="L119" s="40" t="s">
        <v>613</v>
      </c>
      <c r="M119" s="40" t="s">
        <v>614</v>
      </c>
      <c r="N119" s="39">
        <v>3</v>
      </c>
      <c r="O119" s="39" t="str">
        <f>VLOOKUP(N119,'Other Data'!$B$8:$C$13,2,FALSE)</f>
        <v>Canada</v>
      </c>
      <c r="P119" s="39">
        <v>112</v>
      </c>
      <c r="Q119" s="40" t="s">
        <v>615</v>
      </c>
      <c r="R119" s="39">
        <v>1</v>
      </c>
      <c r="S119" s="73" t="str">
        <f>VLOOKUP(R119,'Other Data'!$B$29:$C$33,2,FALSE)</f>
        <v>COD</v>
      </c>
    </row>
    <row r="120" spans="2:19" x14ac:dyDescent="0.3">
      <c r="B120" s="152">
        <v>116</v>
      </c>
      <c r="C120" s="40" t="s">
        <v>616</v>
      </c>
      <c r="D120" s="40" t="s">
        <v>55</v>
      </c>
      <c r="E120" s="40" t="s">
        <v>49</v>
      </c>
      <c r="F120" s="40" t="s">
        <v>617</v>
      </c>
      <c r="G120" s="40" t="s">
        <v>49</v>
      </c>
      <c r="H120" s="39">
        <v>419</v>
      </c>
      <c r="I120" s="39" t="str">
        <f>VLOOKUP(H120,Places!$B$8:$C$929,2,FALSE)</f>
        <v>Longueuil</v>
      </c>
      <c r="J120" s="39">
        <v>52</v>
      </c>
      <c r="K120" s="39" t="str">
        <f>IF(ISERROR(VLOOKUP(J120,ProvStates!$B$8:$D$95,3,FALSE)),"",VLOOKUP(J120,ProvStates!$B$8:$D$95,3,FALSE))</f>
        <v>Quebec</v>
      </c>
      <c r="L120" s="40" t="s">
        <v>618</v>
      </c>
      <c r="M120" s="40" t="s">
        <v>619</v>
      </c>
      <c r="N120" s="39">
        <v>3</v>
      </c>
      <c r="O120" s="39" t="str">
        <f>VLOOKUP(N120,'Other Data'!$B$8:$C$13,2,FALSE)</f>
        <v>Canada</v>
      </c>
      <c r="P120" s="39">
        <v>112</v>
      </c>
      <c r="Q120" s="40" t="s">
        <v>620</v>
      </c>
      <c r="R120" s="39">
        <v>1</v>
      </c>
      <c r="S120" s="73" t="str">
        <f>VLOOKUP(R120,'Other Data'!$B$29:$C$33,2,FALSE)</f>
        <v>COD</v>
      </c>
    </row>
    <row r="121" spans="2:19" x14ac:dyDescent="0.3">
      <c r="B121" s="152">
        <v>117</v>
      </c>
      <c r="C121" s="40" t="s">
        <v>621</v>
      </c>
      <c r="D121" s="40" t="s">
        <v>49</v>
      </c>
      <c r="E121" s="40" t="s">
        <v>49</v>
      </c>
      <c r="F121" s="40" t="s">
        <v>622</v>
      </c>
      <c r="G121" s="40" t="s">
        <v>49</v>
      </c>
      <c r="H121" s="39">
        <v>128</v>
      </c>
      <c r="I121" s="39" t="str">
        <f>VLOOKUP(H121,Places!$B$8:$C$929,2,FALSE)</f>
        <v>Chateauguay</v>
      </c>
      <c r="J121" s="39">
        <v>52</v>
      </c>
      <c r="K121" s="39" t="str">
        <f>IF(ISERROR(VLOOKUP(J121,ProvStates!$B$8:$D$95,3,FALSE)),"",VLOOKUP(J121,ProvStates!$B$8:$D$95,3,FALSE))</f>
        <v>Quebec</v>
      </c>
      <c r="L121" s="40" t="s">
        <v>623</v>
      </c>
      <c r="M121" s="40" t="s">
        <v>624</v>
      </c>
      <c r="N121" s="39">
        <v>3</v>
      </c>
      <c r="O121" s="39" t="str">
        <f>VLOOKUP(N121,'Other Data'!$B$8:$C$13,2,FALSE)</f>
        <v>Canada</v>
      </c>
      <c r="P121" s="39">
        <v>112</v>
      </c>
      <c r="Q121" s="40" t="s">
        <v>625</v>
      </c>
      <c r="R121" s="39">
        <v>1</v>
      </c>
      <c r="S121" s="73" t="str">
        <f>VLOOKUP(R121,'Other Data'!$B$29:$C$33,2,FALSE)</f>
        <v>COD</v>
      </c>
    </row>
    <row r="122" spans="2:19" x14ac:dyDescent="0.3">
      <c r="B122" s="152">
        <v>118</v>
      </c>
      <c r="C122" s="40" t="s">
        <v>626</v>
      </c>
      <c r="D122" s="40" t="s">
        <v>49</v>
      </c>
      <c r="E122" s="40" t="s">
        <v>49</v>
      </c>
      <c r="F122" s="40" t="s">
        <v>627</v>
      </c>
      <c r="G122" s="40" t="s">
        <v>49</v>
      </c>
      <c r="H122" s="39">
        <v>381</v>
      </c>
      <c r="I122" s="39" t="str">
        <f>VLOOKUP(H122,Places!$B$8:$C$929,2,FALSE)</f>
        <v>Lachenaie</v>
      </c>
      <c r="J122" s="39">
        <v>52</v>
      </c>
      <c r="K122" s="39" t="str">
        <f>IF(ISERROR(VLOOKUP(J122,ProvStates!$B$8:$D$95,3,FALSE)),"",VLOOKUP(J122,ProvStates!$B$8:$D$95,3,FALSE))</f>
        <v>Quebec</v>
      </c>
      <c r="L122" s="40" t="s">
        <v>628</v>
      </c>
      <c r="M122" s="40" t="s">
        <v>629</v>
      </c>
      <c r="N122" s="39">
        <v>3</v>
      </c>
      <c r="O122" s="39" t="str">
        <f>VLOOKUP(N122,'Other Data'!$B$8:$C$13,2,FALSE)</f>
        <v>Canada</v>
      </c>
      <c r="P122" s="39">
        <v>112</v>
      </c>
      <c r="Q122" s="40" t="s">
        <v>630</v>
      </c>
      <c r="R122" s="39">
        <v>1</v>
      </c>
      <c r="S122" s="73" t="str">
        <f>VLOOKUP(R122,'Other Data'!$B$29:$C$33,2,FALSE)</f>
        <v>COD</v>
      </c>
    </row>
    <row r="123" spans="2:19" x14ac:dyDescent="0.3">
      <c r="B123" s="152">
        <v>119</v>
      </c>
      <c r="C123" s="40" t="s">
        <v>631</v>
      </c>
      <c r="D123" s="40" t="s">
        <v>49</v>
      </c>
      <c r="E123" s="40" t="s">
        <v>49</v>
      </c>
      <c r="F123" s="40" t="s">
        <v>632</v>
      </c>
      <c r="G123" s="40" t="s">
        <v>49</v>
      </c>
      <c r="H123" s="39">
        <v>756</v>
      </c>
      <c r="I123" s="39" t="str">
        <f>VLOOKUP(H123,Places!$B$8:$C$929,2,FALSE)</f>
        <v>St. Lazare</v>
      </c>
      <c r="J123" s="39">
        <v>52</v>
      </c>
      <c r="K123" s="39" t="str">
        <f>IF(ISERROR(VLOOKUP(J123,ProvStates!$B$8:$D$95,3,FALSE)),"",VLOOKUP(J123,ProvStates!$B$8:$D$95,3,FALSE))</f>
        <v>Quebec</v>
      </c>
      <c r="L123" s="40" t="s">
        <v>633</v>
      </c>
      <c r="M123" s="40" t="s">
        <v>634</v>
      </c>
      <c r="N123" s="39">
        <v>3</v>
      </c>
      <c r="O123" s="39" t="str">
        <f>VLOOKUP(N123,'Other Data'!$B$8:$C$13,2,FALSE)</f>
        <v>Canada</v>
      </c>
      <c r="P123" s="39">
        <v>112</v>
      </c>
      <c r="Q123" s="40" t="s">
        <v>635</v>
      </c>
      <c r="R123" s="39">
        <v>1</v>
      </c>
      <c r="S123" s="73" t="str">
        <f>VLOOKUP(R123,'Other Data'!$B$29:$C$33,2,FALSE)</f>
        <v>COD</v>
      </c>
    </row>
    <row r="124" spans="2:19" x14ac:dyDescent="0.3">
      <c r="B124" s="152">
        <v>120</v>
      </c>
      <c r="C124" s="40" t="s">
        <v>636</v>
      </c>
      <c r="D124" s="40" t="s">
        <v>49</v>
      </c>
      <c r="E124" s="40" t="s">
        <v>49</v>
      </c>
      <c r="F124" s="40" t="s">
        <v>637</v>
      </c>
      <c r="G124" s="40" t="s">
        <v>49</v>
      </c>
      <c r="H124" s="39">
        <v>269</v>
      </c>
      <c r="I124" s="39" t="str">
        <f>VLOOKUP(H124,Places!$B$8:$C$929,2,FALSE)</f>
        <v>Gatineau</v>
      </c>
      <c r="J124" s="39">
        <v>52</v>
      </c>
      <c r="K124" s="39" t="str">
        <f>IF(ISERROR(VLOOKUP(J124,ProvStates!$B$8:$D$95,3,FALSE)),"",VLOOKUP(J124,ProvStates!$B$8:$D$95,3,FALSE))</f>
        <v>Quebec</v>
      </c>
      <c r="L124" s="40" t="s">
        <v>638</v>
      </c>
      <c r="M124" s="40" t="s">
        <v>639</v>
      </c>
      <c r="N124" s="39">
        <v>3</v>
      </c>
      <c r="O124" s="39" t="str">
        <f>VLOOKUP(N124,'Other Data'!$B$8:$C$13,2,FALSE)</f>
        <v>Canada</v>
      </c>
      <c r="P124" s="39">
        <v>112</v>
      </c>
      <c r="Q124" s="40" t="s">
        <v>640</v>
      </c>
      <c r="R124" s="39">
        <v>1</v>
      </c>
      <c r="S124" s="73" t="str">
        <f>VLOOKUP(R124,'Other Data'!$B$29:$C$33,2,FALSE)</f>
        <v>COD</v>
      </c>
    </row>
    <row r="125" spans="2:19" x14ac:dyDescent="0.3">
      <c r="B125" s="152">
        <v>121</v>
      </c>
      <c r="C125" s="40" t="s">
        <v>641</v>
      </c>
      <c r="D125" s="40" t="s">
        <v>55</v>
      </c>
      <c r="E125" s="40" t="s">
        <v>49</v>
      </c>
      <c r="F125" s="40" t="s">
        <v>642</v>
      </c>
      <c r="G125" s="40" t="s">
        <v>49</v>
      </c>
      <c r="H125" s="39">
        <v>333</v>
      </c>
      <c r="I125" s="39" t="str">
        <f>VLOOKUP(H125,Places!$B$8:$C$929,2,FALSE)</f>
        <v>Hull</v>
      </c>
      <c r="J125" s="39">
        <v>52</v>
      </c>
      <c r="K125" s="39" t="str">
        <f>IF(ISERROR(VLOOKUP(J125,ProvStates!$B$8:$D$95,3,FALSE)),"",VLOOKUP(J125,ProvStates!$B$8:$D$95,3,FALSE))</f>
        <v>Quebec</v>
      </c>
      <c r="L125" s="40" t="s">
        <v>643</v>
      </c>
      <c r="M125" s="40" t="s">
        <v>644</v>
      </c>
      <c r="N125" s="39">
        <v>3</v>
      </c>
      <c r="O125" s="39" t="str">
        <f>VLOOKUP(N125,'Other Data'!$B$8:$C$13,2,FALSE)</f>
        <v>Canada</v>
      </c>
      <c r="P125" s="39">
        <v>112</v>
      </c>
      <c r="Q125" s="40" t="s">
        <v>645</v>
      </c>
      <c r="R125" s="39">
        <v>1</v>
      </c>
      <c r="S125" s="73" t="str">
        <f>VLOOKUP(R125,'Other Data'!$B$29:$C$33,2,FALSE)</f>
        <v>COD</v>
      </c>
    </row>
    <row r="126" spans="2:19" x14ac:dyDescent="0.3">
      <c r="B126" s="152">
        <v>122</v>
      </c>
      <c r="C126" s="40" t="s">
        <v>646</v>
      </c>
      <c r="D126" s="40" t="s">
        <v>49</v>
      </c>
      <c r="E126" s="40" t="s">
        <v>49</v>
      </c>
      <c r="F126" s="40" t="s">
        <v>647</v>
      </c>
      <c r="G126" s="40" t="s">
        <v>49</v>
      </c>
      <c r="H126" s="39">
        <v>269</v>
      </c>
      <c r="I126" s="39" t="str">
        <f>VLOOKUP(H126,Places!$B$8:$C$929,2,FALSE)</f>
        <v>Gatineau</v>
      </c>
      <c r="J126" s="39">
        <v>52</v>
      </c>
      <c r="K126" s="39" t="str">
        <f>IF(ISERROR(VLOOKUP(J126,ProvStates!$B$8:$D$95,3,FALSE)),"",VLOOKUP(J126,ProvStates!$B$8:$D$95,3,FALSE))</f>
        <v>Quebec</v>
      </c>
      <c r="L126" s="40" t="s">
        <v>648</v>
      </c>
      <c r="M126" s="40" t="s">
        <v>649</v>
      </c>
      <c r="N126" s="39">
        <v>3</v>
      </c>
      <c r="O126" s="39" t="str">
        <f>VLOOKUP(N126,'Other Data'!$B$8:$C$13,2,FALSE)</f>
        <v>Canada</v>
      </c>
      <c r="P126" s="39">
        <v>112</v>
      </c>
      <c r="Q126" s="40" t="s">
        <v>650</v>
      </c>
      <c r="R126" s="39">
        <v>1</v>
      </c>
      <c r="S126" s="73" t="str">
        <f>VLOOKUP(R126,'Other Data'!$B$29:$C$33,2,FALSE)</f>
        <v>COD</v>
      </c>
    </row>
    <row r="127" spans="2:19" x14ac:dyDescent="0.3">
      <c r="B127" s="152">
        <v>123</v>
      </c>
      <c r="C127" s="40" t="s">
        <v>651</v>
      </c>
      <c r="D127" s="40" t="s">
        <v>55</v>
      </c>
      <c r="E127" s="40" t="s">
        <v>49</v>
      </c>
      <c r="F127" s="40" t="s">
        <v>652</v>
      </c>
      <c r="G127" s="40" t="s">
        <v>49</v>
      </c>
      <c r="H127" s="39">
        <v>135</v>
      </c>
      <c r="I127" s="39" t="str">
        <f>VLOOKUP(H127,Places!$B$8:$C$929,2,FALSE)</f>
        <v>Chesterville</v>
      </c>
      <c r="J127" s="39">
        <v>48</v>
      </c>
      <c r="K127" s="39" t="str">
        <f>IF(ISERROR(VLOOKUP(J127,ProvStates!$B$8:$D$95,3,FALSE)),"",VLOOKUP(J127,ProvStates!$B$8:$D$95,3,FALSE))</f>
        <v>Ontario</v>
      </c>
      <c r="L127" s="40" t="s">
        <v>653</v>
      </c>
      <c r="M127" s="40" t="s">
        <v>654</v>
      </c>
      <c r="N127" s="39">
        <v>3</v>
      </c>
      <c r="O127" s="39" t="str">
        <f>VLOOKUP(N127,'Other Data'!$B$8:$C$13,2,FALSE)</f>
        <v>Canada</v>
      </c>
      <c r="P127" s="39">
        <v>22</v>
      </c>
      <c r="Q127" s="40" t="s">
        <v>49</v>
      </c>
      <c r="R127" s="39">
        <v>1</v>
      </c>
      <c r="S127" s="73" t="str">
        <f>VLOOKUP(R127,'Other Data'!$B$29:$C$33,2,FALSE)</f>
        <v>COD</v>
      </c>
    </row>
    <row r="128" spans="2:19" x14ac:dyDescent="0.3">
      <c r="B128" s="152">
        <v>124</v>
      </c>
      <c r="C128" s="40" t="s">
        <v>655</v>
      </c>
      <c r="D128" s="40" t="s">
        <v>656</v>
      </c>
      <c r="E128" s="40" t="s">
        <v>657</v>
      </c>
      <c r="F128" s="40" t="s">
        <v>658</v>
      </c>
      <c r="G128" s="40" t="s">
        <v>49</v>
      </c>
      <c r="H128" s="39">
        <v>732</v>
      </c>
      <c r="I128" s="39" t="str">
        <f>VLOOKUP(H128,Places!$B$8:$C$929,2,FALSE)</f>
        <v>South Lancaster</v>
      </c>
      <c r="J128" s="39">
        <v>48</v>
      </c>
      <c r="K128" s="39" t="str">
        <f>IF(ISERROR(VLOOKUP(J128,ProvStates!$B$8:$D$95,3,FALSE)),"",VLOOKUP(J128,ProvStates!$B$8:$D$95,3,FALSE))</f>
        <v>Ontario</v>
      </c>
      <c r="L128" s="40" t="s">
        <v>659</v>
      </c>
      <c r="M128" s="40" t="s">
        <v>660</v>
      </c>
      <c r="N128" s="39">
        <v>3</v>
      </c>
      <c r="O128" s="39" t="str">
        <f>VLOOKUP(N128,'Other Data'!$B$8:$C$13,2,FALSE)</f>
        <v>Canada</v>
      </c>
      <c r="P128" s="39">
        <v>22</v>
      </c>
      <c r="Q128" s="40" t="s">
        <v>661</v>
      </c>
      <c r="R128" s="39">
        <v>1</v>
      </c>
      <c r="S128" s="73" t="str">
        <f>VLOOKUP(R128,'Other Data'!$B$29:$C$33,2,FALSE)</f>
        <v>COD</v>
      </c>
    </row>
    <row r="129" spans="2:19" x14ac:dyDescent="0.3">
      <c r="B129" s="152">
        <v>125</v>
      </c>
      <c r="C129" s="40" t="s">
        <v>662</v>
      </c>
      <c r="D129" s="40" t="s">
        <v>55</v>
      </c>
      <c r="E129" s="40" t="s">
        <v>663</v>
      </c>
      <c r="F129" s="40" t="s">
        <v>664</v>
      </c>
      <c r="G129" s="40" t="s">
        <v>49</v>
      </c>
      <c r="H129" s="39">
        <v>898</v>
      </c>
      <c r="I129" s="39" t="str">
        <f>VLOOKUP(H129,Places!$B$8:$C$929,2,FALSE)</f>
        <v>Wincheaster</v>
      </c>
      <c r="J129" s="39">
        <v>48</v>
      </c>
      <c r="K129" s="39" t="str">
        <f>IF(ISERROR(VLOOKUP(J129,ProvStates!$B$8:$D$95,3,FALSE)),"",VLOOKUP(J129,ProvStates!$B$8:$D$95,3,FALSE))</f>
        <v>Ontario</v>
      </c>
      <c r="L129" s="40" t="s">
        <v>665</v>
      </c>
      <c r="M129" s="40" t="s">
        <v>666</v>
      </c>
      <c r="N129" s="39">
        <v>3</v>
      </c>
      <c r="O129" s="39" t="str">
        <f>VLOOKUP(N129,'Other Data'!$B$8:$C$13,2,FALSE)</f>
        <v>Canada</v>
      </c>
      <c r="P129" s="39">
        <v>22</v>
      </c>
      <c r="Q129" s="40" t="s">
        <v>667</v>
      </c>
      <c r="R129" s="39">
        <v>1</v>
      </c>
      <c r="S129" s="73" t="str">
        <f>VLOOKUP(R129,'Other Data'!$B$29:$C$33,2,FALSE)</f>
        <v>COD</v>
      </c>
    </row>
    <row r="130" spans="2:19" x14ac:dyDescent="0.3">
      <c r="B130" s="152">
        <v>126</v>
      </c>
      <c r="C130" s="40" t="s">
        <v>668</v>
      </c>
      <c r="D130" s="40" t="s">
        <v>49</v>
      </c>
      <c r="E130" s="40" t="s">
        <v>669</v>
      </c>
      <c r="F130" s="40" t="s">
        <v>49</v>
      </c>
      <c r="G130" s="40" t="s">
        <v>49</v>
      </c>
      <c r="H130" s="39">
        <v>733</v>
      </c>
      <c r="I130" s="39" t="str">
        <f>VLOOKUP(H130,Places!$B$8:$C$929,2,FALSE)</f>
        <v>South Mountain</v>
      </c>
      <c r="J130" s="39">
        <v>48</v>
      </c>
      <c r="K130" s="39" t="str">
        <f>IF(ISERROR(VLOOKUP(J130,ProvStates!$B$8:$D$95,3,FALSE)),"",VLOOKUP(J130,ProvStates!$B$8:$D$95,3,FALSE))</f>
        <v>Ontario</v>
      </c>
      <c r="L130" s="40" t="s">
        <v>670</v>
      </c>
      <c r="M130" s="40" t="s">
        <v>671</v>
      </c>
      <c r="N130" s="39">
        <v>3</v>
      </c>
      <c r="O130" s="39" t="str">
        <f>VLOOKUP(N130,'Other Data'!$B$8:$C$13,2,FALSE)</f>
        <v>Canada</v>
      </c>
      <c r="P130" s="39">
        <v>22</v>
      </c>
      <c r="Q130" s="40" t="s">
        <v>672</v>
      </c>
      <c r="R130" s="39">
        <v>1</v>
      </c>
      <c r="S130" s="73" t="str">
        <f>VLOOKUP(R130,'Other Data'!$B$29:$C$33,2,FALSE)</f>
        <v>COD</v>
      </c>
    </row>
    <row r="131" spans="2:19" x14ac:dyDescent="0.3">
      <c r="B131" s="152">
        <v>127</v>
      </c>
      <c r="C131" s="40" t="s">
        <v>673</v>
      </c>
      <c r="D131" s="40" t="s">
        <v>49</v>
      </c>
      <c r="E131" s="40" t="s">
        <v>49</v>
      </c>
      <c r="F131" s="40" t="s">
        <v>674</v>
      </c>
      <c r="G131" s="40" t="s">
        <v>49</v>
      </c>
      <c r="H131" s="39">
        <v>885</v>
      </c>
      <c r="I131" s="39" t="str">
        <f>VLOOKUP(H131,Places!$B$8:$C$929,2,FALSE)</f>
        <v>Westport</v>
      </c>
      <c r="J131" s="39">
        <v>48</v>
      </c>
      <c r="K131" s="39" t="str">
        <f>IF(ISERROR(VLOOKUP(J131,ProvStates!$B$8:$D$95,3,FALSE)),"",VLOOKUP(J131,ProvStates!$B$8:$D$95,3,FALSE))</f>
        <v>Ontario</v>
      </c>
      <c r="L131" s="40" t="s">
        <v>675</v>
      </c>
      <c r="M131" s="40" t="s">
        <v>676</v>
      </c>
      <c r="N131" s="39">
        <v>3</v>
      </c>
      <c r="O131" s="39" t="str">
        <f>VLOOKUP(N131,'Other Data'!$B$8:$C$13,2,FALSE)</f>
        <v>Canada</v>
      </c>
      <c r="P131" s="39">
        <v>22</v>
      </c>
      <c r="Q131" s="40" t="s">
        <v>677</v>
      </c>
      <c r="R131" s="39">
        <v>1</v>
      </c>
      <c r="S131" s="73" t="str">
        <f>VLOOKUP(R131,'Other Data'!$B$29:$C$33,2,FALSE)</f>
        <v>COD</v>
      </c>
    </row>
    <row r="132" spans="2:19" x14ac:dyDescent="0.3">
      <c r="B132" s="152">
        <v>128</v>
      </c>
      <c r="C132" s="40" t="s">
        <v>678</v>
      </c>
      <c r="D132" s="40" t="s">
        <v>49</v>
      </c>
      <c r="E132" s="40" t="s">
        <v>679</v>
      </c>
      <c r="F132" s="40" t="s">
        <v>680</v>
      </c>
      <c r="G132" s="40" t="s">
        <v>49</v>
      </c>
      <c r="H132" s="39">
        <v>43</v>
      </c>
      <c r="I132" s="39" t="str">
        <f>VLOOKUP(H132,Places!$B$8:$C$929,2,FALSE)</f>
        <v>Barry's Bay</v>
      </c>
      <c r="J132" s="39">
        <v>48</v>
      </c>
      <c r="K132" s="39" t="str">
        <f>IF(ISERROR(VLOOKUP(J132,ProvStates!$B$8:$D$95,3,FALSE)),"",VLOOKUP(J132,ProvStates!$B$8:$D$95,3,FALSE))</f>
        <v>Ontario</v>
      </c>
      <c r="L132" s="40" t="s">
        <v>681</v>
      </c>
      <c r="M132" s="40" t="s">
        <v>682</v>
      </c>
      <c r="N132" s="39">
        <v>3</v>
      </c>
      <c r="O132" s="39" t="str">
        <f>VLOOKUP(N132,'Other Data'!$B$8:$C$13,2,FALSE)</f>
        <v>Canada</v>
      </c>
      <c r="P132" s="39">
        <v>22</v>
      </c>
      <c r="Q132" s="40" t="s">
        <v>683</v>
      </c>
      <c r="R132" s="39">
        <v>1</v>
      </c>
      <c r="S132" s="73" t="str">
        <f>VLOOKUP(R132,'Other Data'!$B$29:$C$33,2,FALSE)</f>
        <v>COD</v>
      </c>
    </row>
    <row r="133" spans="2:19" x14ac:dyDescent="0.3">
      <c r="B133" s="152">
        <v>129</v>
      </c>
      <c r="C133" s="40" t="s">
        <v>684</v>
      </c>
      <c r="D133" s="40" t="s">
        <v>49</v>
      </c>
      <c r="E133" s="40" t="s">
        <v>685</v>
      </c>
      <c r="F133" s="40" t="s">
        <v>686</v>
      </c>
      <c r="G133" s="40" t="s">
        <v>49</v>
      </c>
      <c r="H133" s="39">
        <v>68</v>
      </c>
      <c r="I133" s="39" t="str">
        <f>VLOOKUP(H133,Places!$B$8:$C$929,2,FALSE)</f>
        <v>Bloomfield</v>
      </c>
      <c r="J133" s="39">
        <v>48</v>
      </c>
      <c r="K133" s="39" t="str">
        <f>IF(ISERROR(VLOOKUP(J133,ProvStates!$B$8:$D$95,3,FALSE)),"",VLOOKUP(J133,ProvStates!$B$8:$D$95,3,FALSE))</f>
        <v>Ontario</v>
      </c>
      <c r="L133" s="40" t="s">
        <v>687</v>
      </c>
      <c r="M133" s="40" t="s">
        <v>688</v>
      </c>
      <c r="N133" s="39">
        <v>3</v>
      </c>
      <c r="O133" s="39" t="str">
        <f>VLOOKUP(N133,'Other Data'!$B$8:$C$13,2,FALSE)</f>
        <v>Canada</v>
      </c>
      <c r="P133" s="39">
        <v>22</v>
      </c>
      <c r="Q133" s="40" t="s">
        <v>689</v>
      </c>
      <c r="R133" s="39">
        <v>1</v>
      </c>
      <c r="S133" s="73" t="str">
        <f>VLOOKUP(R133,'Other Data'!$B$29:$C$33,2,FALSE)</f>
        <v>COD</v>
      </c>
    </row>
    <row r="134" spans="2:19" x14ac:dyDescent="0.3">
      <c r="B134" s="152">
        <v>130</v>
      </c>
      <c r="C134" s="40" t="s">
        <v>690</v>
      </c>
      <c r="D134" s="40" t="s">
        <v>55</v>
      </c>
      <c r="E134" s="40" t="s">
        <v>49</v>
      </c>
      <c r="F134" s="40" t="s">
        <v>691</v>
      </c>
      <c r="G134" s="40" t="s">
        <v>49</v>
      </c>
      <c r="H134" s="39">
        <v>21</v>
      </c>
      <c r="I134" s="39" t="str">
        <f>VLOOKUP(H134,Places!$B$8:$C$929,2,FALSE)</f>
        <v>Apsley</v>
      </c>
      <c r="J134" s="39">
        <v>48</v>
      </c>
      <c r="K134" s="39" t="str">
        <f>IF(ISERROR(VLOOKUP(J134,ProvStates!$B$8:$D$95,3,FALSE)),"",VLOOKUP(J134,ProvStates!$B$8:$D$95,3,FALSE))</f>
        <v>Ontario</v>
      </c>
      <c r="L134" s="40" t="s">
        <v>692</v>
      </c>
      <c r="M134" s="40" t="s">
        <v>693</v>
      </c>
      <c r="N134" s="39">
        <v>3</v>
      </c>
      <c r="O134" s="39" t="str">
        <f>VLOOKUP(N134,'Other Data'!$B$8:$C$13,2,FALSE)</f>
        <v>Canada</v>
      </c>
      <c r="P134" s="39">
        <v>22</v>
      </c>
      <c r="Q134" s="40" t="s">
        <v>694</v>
      </c>
      <c r="R134" s="39">
        <v>1</v>
      </c>
      <c r="S134" s="73" t="str">
        <f>VLOOKUP(R134,'Other Data'!$B$29:$C$33,2,FALSE)</f>
        <v>COD</v>
      </c>
    </row>
    <row r="135" spans="2:19" x14ac:dyDescent="0.3">
      <c r="B135" s="152">
        <v>131</v>
      </c>
      <c r="C135" s="40" t="s">
        <v>695</v>
      </c>
      <c r="D135" s="40" t="s">
        <v>49</v>
      </c>
      <c r="E135" s="40" t="s">
        <v>696</v>
      </c>
      <c r="F135" s="40" t="s">
        <v>697</v>
      </c>
      <c r="G135" s="40" t="s">
        <v>49</v>
      </c>
      <c r="H135" s="39">
        <v>21</v>
      </c>
      <c r="I135" s="39" t="str">
        <f>VLOOKUP(H135,Places!$B$8:$C$929,2,FALSE)</f>
        <v>Apsley</v>
      </c>
      <c r="J135" s="39">
        <v>48</v>
      </c>
      <c r="K135" s="39" t="str">
        <f>IF(ISERROR(VLOOKUP(J135,ProvStates!$B$8:$D$95,3,FALSE)),"",VLOOKUP(J135,ProvStates!$B$8:$D$95,3,FALSE))</f>
        <v>Ontario</v>
      </c>
      <c r="L135" s="40" t="s">
        <v>692</v>
      </c>
      <c r="M135" s="40" t="s">
        <v>693</v>
      </c>
      <c r="N135" s="39">
        <v>3</v>
      </c>
      <c r="O135" s="39" t="str">
        <f>VLOOKUP(N135,'Other Data'!$B$8:$C$13,2,FALSE)</f>
        <v>Canada</v>
      </c>
      <c r="P135" s="39">
        <v>22</v>
      </c>
      <c r="Q135" s="40" t="s">
        <v>698</v>
      </c>
      <c r="R135" s="39">
        <v>1</v>
      </c>
      <c r="S135" s="73" t="str">
        <f>VLOOKUP(R135,'Other Data'!$B$29:$C$33,2,FALSE)</f>
        <v>COD</v>
      </c>
    </row>
    <row r="136" spans="2:19" x14ac:dyDescent="0.3">
      <c r="B136" s="152">
        <v>132</v>
      </c>
      <c r="C136" s="40" t="s">
        <v>699</v>
      </c>
      <c r="D136" s="40" t="s">
        <v>49</v>
      </c>
      <c r="E136" s="40" t="s">
        <v>700</v>
      </c>
      <c r="F136" s="40" t="s">
        <v>701</v>
      </c>
      <c r="G136" s="40" t="s">
        <v>49</v>
      </c>
      <c r="H136" s="39">
        <v>314</v>
      </c>
      <c r="I136" s="39" t="str">
        <f>VLOOKUP(H136,Places!$B$8:$C$929,2,FALSE)</f>
        <v>Hastings</v>
      </c>
      <c r="J136" s="39">
        <v>48</v>
      </c>
      <c r="K136" s="39" t="str">
        <f>IF(ISERROR(VLOOKUP(J136,ProvStates!$B$8:$D$95,3,FALSE)),"",VLOOKUP(J136,ProvStates!$B$8:$D$95,3,FALSE))</f>
        <v>Ontario</v>
      </c>
      <c r="L136" s="40" t="s">
        <v>702</v>
      </c>
      <c r="M136" s="40" t="s">
        <v>703</v>
      </c>
      <c r="N136" s="39">
        <v>3</v>
      </c>
      <c r="O136" s="39" t="str">
        <f>VLOOKUP(N136,'Other Data'!$B$8:$C$13,2,FALSE)</f>
        <v>Canada</v>
      </c>
      <c r="P136" s="39">
        <v>22</v>
      </c>
      <c r="Q136" s="40" t="s">
        <v>704</v>
      </c>
      <c r="R136" s="39">
        <v>1</v>
      </c>
      <c r="S136" s="73" t="str">
        <f>VLOOKUP(R136,'Other Data'!$B$29:$C$33,2,FALSE)</f>
        <v>COD</v>
      </c>
    </row>
    <row r="137" spans="2:19" x14ac:dyDescent="0.3">
      <c r="B137" s="152">
        <v>133</v>
      </c>
      <c r="C137" s="40" t="s">
        <v>705</v>
      </c>
      <c r="D137" s="40" t="s">
        <v>55</v>
      </c>
      <c r="E137" s="40" t="s">
        <v>706</v>
      </c>
      <c r="F137" s="40" t="s">
        <v>707</v>
      </c>
      <c r="G137" s="40" t="s">
        <v>49</v>
      </c>
      <c r="H137" s="39">
        <v>316</v>
      </c>
      <c r="I137" s="39" t="str">
        <f>VLOOKUP(H137,Places!$B$8:$C$929,2,FALSE)</f>
        <v>Havelock</v>
      </c>
      <c r="J137" s="39">
        <v>48</v>
      </c>
      <c r="K137" s="39" t="str">
        <f>IF(ISERROR(VLOOKUP(J137,ProvStates!$B$8:$D$95,3,FALSE)),"",VLOOKUP(J137,ProvStates!$B$8:$D$95,3,FALSE))</f>
        <v>Ontario</v>
      </c>
      <c r="L137" s="40" t="s">
        <v>708</v>
      </c>
      <c r="M137" s="40" t="s">
        <v>709</v>
      </c>
      <c r="N137" s="39">
        <v>3</v>
      </c>
      <c r="O137" s="39" t="str">
        <f>VLOOKUP(N137,'Other Data'!$B$8:$C$13,2,FALSE)</f>
        <v>Canada</v>
      </c>
      <c r="P137" s="39">
        <v>22</v>
      </c>
      <c r="Q137" s="40" t="s">
        <v>710</v>
      </c>
      <c r="R137" s="39">
        <v>1</v>
      </c>
      <c r="S137" s="73" t="str">
        <f>VLOOKUP(R137,'Other Data'!$B$29:$C$33,2,FALSE)</f>
        <v>COD</v>
      </c>
    </row>
    <row r="138" spans="2:19" x14ac:dyDescent="0.3">
      <c r="B138" s="152">
        <v>134</v>
      </c>
      <c r="C138" s="40" t="s">
        <v>711</v>
      </c>
      <c r="D138" s="40" t="s">
        <v>49</v>
      </c>
      <c r="E138" s="40" t="s">
        <v>49</v>
      </c>
      <c r="F138" s="40" t="s">
        <v>712</v>
      </c>
      <c r="G138" s="40" t="s">
        <v>49</v>
      </c>
      <c r="H138" s="39">
        <v>71</v>
      </c>
      <c r="I138" s="39" t="str">
        <f>VLOOKUP(H138,Places!$B$8:$C$929,2,FALSE)</f>
        <v>Bobcaygeon</v>
      </c>
      <c r="J138" s="39">
        <v>48</v>
      </c>
      <c r="K138" s="39" t="str">
        <f>IF(ISERROR(VLOOKUP(J138,ProvStates!$B$8:$D$95,3,FALSE)),"",VLOOKUP(J138,ProvStates!$B$8:$D$95,3,FALSE))</f>
        <v>Ontario</v>
      </c>
      <c r="L138" s="40" t="s">
        <v>713</v>
      </c>
      <c r="M138" s="40" t="s">
        <v>714</v>
      </c>
      <c r="N138" s="39">
        <v>3</v>
      </c>
      <c r="O138" s="39" t="str">
        <f>VLOOKUP(N138,'Other Data'!$B$8:$C$13,2,FALSE)</f>
        <v>Canada</v>
      </c>
      <c r="P138" s="39">
        <v>22</v>
      </c>
      <c r="Q138" s="40" t="s">
        <v>715</v>
      </c>
      <c r="R138" s="39">
        <v>1</v>
      </c>
      <c r="S138" s="73" t="str">
        <f>VLOOKUP(R138,'Other Data'!$B$29:$C$33,2,FALSE)</f>
        <v>COD</v>
      </c>
    </row>
    <row r="139" spans="2:19" x14ac:dyDescent="0.3">
      <c r="B139" s="152">
        <v>135</v>
      </c>
      <c r="C139" s="40" t="s">
        <v>716</v>
      </c>
      <c r="D139" s="40" t="s">
        <v>55</v>
      </c>
      <c r="E139" s="40" t="s">
        <v>717</v>
      </c>
      <c r="F139" s="40" t="s">
        <v>718</v>
      </c>
      <c r="G139" s="40" t="s">
        <v>49</v>
      </c>
      <c r="H139" s="39">
        <v>149</v>
      </c>
      <c r="I139" s="39" t="str">
        <f>VLOOKUP(H139,Places!$B$8:$C$929,2,FALSE)</f>
        <v>Coboconk</v>
      </c>
      <c r="J139" s="39">
        <v>48</v>
      </c>
      <c r="K139" s="39" t="str">
        <f>IF(ISERROR(VLOOKUP(J139,ProvStates!$B$8:$D$95,3,FALSE)),"",VLOOKUP(J139,ProvStates!$B$8:$D$95,3,FALSE))</f>
        <v>Ontario</v>
      </c>
      <c r="L139" s="40" t="s">
        <v>719</v>
      </c>
      <c r="M139" s="40" t="s">
        <v>720</v>
      </c>
      <c r="N139" s="39">
        <v>3</v>
      </c>
      <c r="O139" s="39" t="str">
        <f>VLOOKUP(N139,'Other Data'!$B$8:$C$13,2,FALSE)</f>
        <v>Canada</v>
      </c>
      <c r="P139" s="39">
        <v>22</v>
      </c>
      <c r="Q139" s="40" t="s">
        <v>49</v>
      </c>
      <c r="R139" s="39">
        <v>1</v>
      </c>
      <c r="S139" s="73" t="str">
        <f>VLOOKUP(R139,'Other Data'!$B$29:$C$33,2,FALSE)</f>
        <v>COD</v>
      </c>
    </row>
    <row r="140" spans="2:19" x14ac:dyDescent="0.3">
      <c r="B140" s="152">
        <v>136</v>
      </c>
      <c r="C140" s="40" t="s">
        <v>721</v>
      </c>
      <c r="D140" s="40" t="s">
        <v>49</v>
      </c>
      <c r="E140" s="40" t="s">
        <v>722</v>
      </c>
      <c r="F140" s="40" t="s">
        <v>723</v>
      </c>
      <c r="G140" s="40" t="s">
        <v>49</v>
      </c>
      <c r="H140" s="39">
        <v>302</v>
      </c>
      <c r="I140" s="39" t="str">
        <f>VLOOKUP(H140,Places!$B$8:$C$929,2,FALSE)</f>
        <v>Haliburton</v>
      </c>
      <c r="J140" s="39">
        <v>48</v>
      </c>
      <c r="K140" s="39" t="str">
        <f>IF(ISERROR(VLOOKUP(J140,ProvStates!$B$8:$D$95,3,FALSE)),"",VLOOKUP(J140,ProvStates!$B$8:$D$95,3,FALSE))</f>
        <v>Ontario</v>
      </c>
      <c r="L140" s="40" t="s">
        <v>724</v>
      </c>
      <c r="M140" s="40" t="s">
        <v>725</v>
      </c>
      <c r="N140" s="39">
        <v>3</v>
      </c>
      <c r="O140" s="39" t="str">
        <f>VLOOKUP(N140,'Other Data'!$B$8:$C$13,2,FALSE)</f>
        <v>Canada</v>
      </c>
      <c r="P140" s="39">
        <v>22</v>
      </c>
      <c r="Q140" s="40" t="s">
        <v>726</v>
      </c>
      <c r="R140" s="39">
        <v>1</v>
      </c>
      <c r="S140" s="73" t="str">
        <f>VLOOKUP(R140,'Other Data'!$B$29:$C$33,2,FALSE)</f>
        <v>COD</v>
      </c>
    </row>
    <row r="141" spans="2:19" x14ac:dyDescent="0.3">
      <c r="B141" s="152">
        <v>137</v>
      </c>
      <c r="C141" s="40" t="s">
        <v>727</v>
      </c>
      <c r="D141" s="40" t="s">
        <v>55</v>
      </c>
      <c r="E141" s="40" t="s">
        <v>49</v>
      </c>
      <c r="F141" s="40" t="s">
        <v>728</v>
      </c>
      <c r="G141" s="40" t="s">
        <v>49</v>
      </c>
      <c r="H141" s="39">
        <v>577</v>
      </c>
      <c r="I141" s="39" t="str">
        <f>VLOOKUP(H141,Places!$B$8:$C$929,2,FALSE)</f>
        <v>Ottawa</v>
      </c>
      <c r="J141" s="39">
        <v>48</v>
      </c>
      <c r="K141" s="39" t="str">
        <f>IF(ISERROR(VLOOKUP(J141,ProvStates!$B$8:$D$95,3,FALSE)),"",VLOOKUP(J141,ProvStates!$B$8:$D$95,3,FALSE))</f>
        <v>Ontario</v>
      </c>
      <c r="L141" s="40" t="s">
        <v>729</v>
      </c>
      <c r="M141" s="40" t="s">
        <v>730</v>
      </c>
      <c r="N141" s="39">
        <v>3</v>
      </c>
      <c r="O141" s="39" t="str">
        <f>VLOOKUP(N141,'Other Data'!$B$8:$C$13,2,FALSE)</f>
        <v>Canada</v>
      </c>
      <c r="P141" s="39">
        <v>22</v>
      </c>
      <c r="Q141" s="40" t="s">
        <v>731</v>
      </c>
      <c r="R141" s="39">
        <v>1</v>
      </c>
      <c r="S141" s="73" t="str">
        <f>VLOOKUP(R141,'Other Data'!$B$29:$C$33,2,FALSE)</f>
        <v>COD</v>
      </c>
    </row>
    <row r="142" spans="2:19" x14ac:dyDescent="0.3">
      <c r="B142" s="152">
        <v>138</v>
      </c>
      <c r="C142" s="40" t="s">
        <v>732</v>
      </c>
      <c r="D142" s="40" t="s">
        <v>49</v>
      </c>
      <c r="E142" s="40" t="s">
        <v>49</v>
      </c>
      <c r="F142" s="40" t="s">
        <v>733</v>
      </c>
      <c r="G142" s="40" t="s">
        <v>49</v>
      </c>
      <c r="H142" s="39">
        <v>573</v>
      </c>
      <c r="I142" s="39" t="str">
        <f>VLOOKUP(H142,Places!$B$8:$C$929,2,FALSE)</f>
        <v>Orleans</v>
      </c>
      <c r="J142" s="39">
        <v>48</v>
      </c>
      <c r="K142" s="39" t="str">
        <f>IF(ISERROR(VLOOKUP(J142,ProvStates!$B$8:$D$95,3,FALSE)),"",VLOOKUP(J142,ProvStates!$B$8:$D$95,3,FALSE))</f>
        <v>Ontario</v>
      </c>
      <c r="L142" s="40" t="s">
        <v>734</v>
      </c>
      <c r="M142" s="40" t="s">
        <v>735</v>
      </c>
      <c r="N142" s="39">
        <v>3</v>
      </c>
      <c r="O142" s="39" t="str">
        <f>VLOOKUP(N142,'Other Data'!$B$8:$C$13,2,FALSE)</f>
        <v>Canada</v>
      </c>
      <c r="P142" s="39">
        <v>22</v>
      </c>
      <c r="Q142" s="40" t="s">
        <v>49</v>
      </c>
      <c r="R142" s="39">
        <v>1</v>
      </c>
      <c r="S142" s="73" t="str">
        <f>VLOOKUP(R142,'Other Data'!$B$29:$C$33,2,FALSE)</f>
        <v>COD</v>
      </c>
    </row>
    <row r="143" spans="2:19" x14ac:dyDescent="0.3">
      <c r="B143" s="152">
        <v>139</v>
      </c>
      <c r="C143" s="40" t="s">
        <v>736</v>
      </c>
      <c r="D143" s="40" t="s">
        <v>55</v>
      </c>
      <c r="E143" s="40" t="s">
        <v>49</v>
      </c>
      <c r="F143" s="40" t="s">
        <v>737</v>
      </c>
      <c r="G143" s="40" t="s">
        <v>49</v>
      </c>
      <c r="H143" s="39">
        <v>273</v>
      </c>
      <c r="I143" s="39" t="str">
        <f>VLOOKUP(H143,Places!$B$8:$C$929,2,FALSE)</f>
        <v>Gloucester</v>
      </c>
      <c r="J143" s="39">
        <v>48</v>
      </c>
      <c r="K143" s="39" t="str">
        <f>IF(ISERROR(VLOOKUP(J143,ProvStates!$B$8:$D$95,3,FALSE)),"",VLOOKUP(J143,ProvStates!$B$8:$D$95,3,FALSE))</f>
        <v>Ontario</v>
      </c>
      <c r="L143" s="40" t="s">
        <v>738</v>
      </c>
      <c r="M143" s="40" t="s">
        <v>739</v>
      </c>
      <c r="N143" s="39">
        <v>3</v>
      </c>
      <c r="O143" s="39" t="str">
        <f>VLOOKUP(N143,'Other Data'!$B$8:$C$13,2,FALSE)</f>
        <v>Canada</v>
      </c>
      <c r="P143" s="39">
        <v>22</v>
      </c>
      <c r="Q143" s="40" t="s">
        <v>740</v>
      </c>
      <c r="R143" s="39">
        <v>1</v>
      </c>
      <c r="S143" s="73" t="str">
        <f>VLOOKUP(R143,'Other Data'!$B$29:$C$33,2,FALSE)</f>
        <v>COD</v>
      </c>
    </row>
    <row r="144" spans="2:19" x14ac:dyDescent="0.3">
      <c r="B144" s="152">
        <v>140</v>
      </c>
      <c r="C144" s="40" t="s">
        <v>741</v>
      </c>
      <c r="D144" s="40" t="s">
        <v>49</v>
      </c>
      <c r="E144" s="40" t="s">
        <v>49</v>
      </c>
      <c r="F144" s="40" t="s">
        <v>742</v>
      </c>
      <c r="G144" s="40" t="s">
        <v>49</v>
      </c>
      <c r="H144" s="39">
        <v>577</v>
      </c>
      <c r="I144" s="39" t="str">
        <f>VLOOKUP(H144,Places!$B$8:$C$929,2,FALSE)</f>
        <v>Ottawa</v>
      </c>
      <c r="J144" s="39">
        <v>48</v>
      </c>
      <c r="K144" s="39" t="str">
        <f>IF(ISERROR(VLOOKUP(J144,ProvStates!$B$8:$D$95,3,FALSE)),"",VLOOKUP(J144,ProvStates!$B$8:$D$95,3,FALSE))</f>
        <v>Ontario</v>
      </c>
      <c r="L144" s="40" t="s">
        <v>743</v>
      </c>
      <c r="M144" s="40" t="s">
        <v>744</v>
      </c>
      <c r="N144" s="39">
        <v>3</v>
      </c>
      <c r="O144" s="39" t="str">
        <f>VLOOKUP(N144,'Other Data'!$B$8:$C$13,2,FALSE)</f>
        <v>Canada</v>
      </c>
      <c r="P144" s="39">
        <v>22</v>
      </c>
      <c r="Q144" s="40" t="s">
        <v>745</v>
      </c>
      <c r="R144" s="39">
        <v>1</v>
      </c>
      <c r="S144" s="73" t="str">
        <f>VLOOKUP(R144,'Other Data'!$B$29:$C$33,2,FALSE)</f>
        <v>COD</v>
      </c>
    </row>
    <row r="145" spans="2:19" x14ac:dyDescent="0.3">
      <c r="B145" s="152">
        <v>141</v>
      </c>
      <c r="C145" s="40" t="s">
        <v>746</v>
      </c>
      <c r="D145" s="40" t="s">
        <v>49</v>
      </c>
      <c r="E145" s="40" t="s">
        <v>49</v>
      </c>
      <c r="F145" s="40" t="s">
        <v>747</v>
      </c>
      <c r="G145" s="40" t="s">
        <v>49</v>
      </c>
      <c r="H145" s="39">
        <v>577</v>
      </c>
      <c r="I145" s="39" t="str">
        <f>VLOOKUP(H145,Places!$B$8:$C$929,2,FALSE)</f>
        <v>Ottawa</v>
      </c>
      <c r="J145" s="39">
        <v>48</v>
      </c>
      <c r="K145" s="39" t="str">
        <f>IF(ISERROR(VLOOKUP(J145,ProvStates!$B$8:$D$95,3,FALSE)),"",VLOOKUP(J145,ProvStates!$B$8:$D$95,3,FALSE))</f>
        <v>Ontario</v>
      </c>
      <c r="L145" s="40" t="s">
        <v>748</v>
      </c>
      <c r="M145" s="40" t="s">
        <v>749</v>
      </c>
      <c r="N145" s="39">
        <v>3</v>
      </c>
      <c r="O145" s="39" t="str">
        <f>VLOOKUP(N145,'Other Data'!$B$8:$C$13,2,FALSE)</f>
        <v>Canada</v>
      </c>
      <c r="P145" s="39">
        <v>22</v>
      </c>
      <c r="Q145" s="40" t="s">
        <v>750</v>
      </c>
      <c r="R145" s="39">
        <v>1</v>
      </c>
      <c r="S145" s="73" t="str">
        <f>VLOOKUP(R145,'Other Data'!$B$29:$C$33,2,FALSE)</f>
        <v>COD</v>
      </c>
    </row>
    <row r="146" spans="2:19" x14ac:dyDescent="0.3">
      <c r="B146" s="152">
        <v>142</v>
      </c>
      <c r="C146" s="40" t="s">
        <v>751</v>
      </c>
      <c r="D146" s="40" t="s">
        <v>55</v>
      </c>
      <c r="E146" s="40" t="s">
        <v>49</v>
      </c>
      <c r="F146" s="40" t="s">
        <v>752</v>
      </c>
      <c r="G146" s="40" t="s">
        <v>49</v>
      </c>
      <c r="H146" s="39">
        <v>577</v>
      </c>
      <c r="I146" s="39" t="str">
        <f>VLOOKUP(H146,Places!$B$8:$C$929,2,FALSE)</f>
        <v>Ottawa</v>
      </c>
      <c r="J146" s="39">
        <v>48</v>
      </c>
      <c r="K146" s="39" t="str">
        <f>IF(ISERROR(VLOOKUP(J146,ProvStates!$B$8:$D$95,3,FALSE)),"",VLOOKUP(J146,ProvStates!$B$8:$D$95,3,FALSE))</f>
        <v>Ontario</v>
      </c>
      <c r="L146" s="40" t="s">
        <v>753</v>
      </c>
      <c r="M146" s="40" t="s">
        <v>754</v>
      </c>
      <c r="N146" s="39">
        <v>3</v>
      </c>
      <c r="O146" s="39" t="str">
        <f>VLOOKUP(N146,'Other Data'!$B$8:$C$13,2,FALSE)</f>
        <v>Canada</v>
      </c>
      <c r="P146" s="39">
        <v>22</v>
      </c>
      <c r="Q146" s="40" t="s">
        <v>755</v>
      </c>
      <c r="R146" s="39">
        <v>1</v>
      </c>
      <c r="S146" s="73" t="str">
        <f>VLOOKUP(R146,'Other Data'!$B$29:$C$33,2,FALSE)</f>
        <v>COD</v>
      </c>
    </row>
    <row r="147" spans="2:19" x14ac:dyDescent="0.3">
      <c r="B147" s="152">
        <v>143</v>
      </c>
      <c r="C147" s="40" t="s">
        <v>756</v>
      </c>
      <c r="D147" s="40" t="s">
        <v>55</v>
      </c>
      <c r="E147" s="40" t="s">
        <v>49</v>
      </c>
      <c r="F147" s="40" t="s">
        <v>757</v>
      </c>
      <c r="G147" s="40" t="s">
        <v>758</v>
      </c>
      <c r="H147" s="39">
        <v>577</v>
      </c>
      <c r="I147" s="39" t="str">
        <f>VLOOKUP(H147,Places!$B$8:$C$929,2,FALSE)</f>
        <v>Ottawa</v>
      </c>
      <c r="J147" s="39">
        <v>48</v>
      </c>
      <c r="K147" s="39" t="str">
        <f>IF(ISERROR(VLOOKUP(J147,ProvStates!$B$8:$D$95,3,FALSE)),"",VLOOKUP(J147,ProvStates!$B$8:$D$95,3,FALSE))</f>
        <v>Ontario</v>
      </c>
      <c r="L147" s="40" t="s">
        <v>759</v>
      </c>
      <c r="M147" s="40" t="s">
        <v>760</v>
      </c>
      <c r="N147" s="39">
        <v>3</v>
      </c>
      <c r="O147" s="39" t="str">
        <f>VLOOKUP(N147,'Other Data'!$B$8:$C$13,2,FALSE)</f>
        <v>Canada</v>
      </c>
      <c r="P147" s="39">
        <v>22</v>
      </c>
      <c r="Q147" s="40" t="s">
        <v>761</v>
      </c>
      <c r="R147" s="39">
        <v>1</v>
      </c>
      <c r="S147" s="73" t="str">
        <f>VLOOKUP(R147,'Other Data'!$B$29:$C$33,2,FALSE)</f>
        <v>COD</v>
      </c>
    </row>
    <row r="148" spans="2:19" x14ac:dyDescent="0.3">
      <c r="B148" s="152">
        <v>144</v>
      </c>
      <c r="C148" s="40" t="s">
        <v>762</v>
      </c>
      <c r="D148" s="40" t="s">
        <v>55</v>
      </c>
      <c r="E148" s="40" t="s">
        <v>49</v>
      </c>
      <c r="F148" s="40" t="s">
        <v>763</v>
      </c>
      <c r="G148" s="40" t="s">
        <v>49</v>
      </c>
      <c r="H148" s="39">
        <v>577</v>
      </c>
      <c r="I148" s="39" t="str">
        <f>VLOOKUP(H148,Places!$B$8:$C$929,2,FALSE)</f>
        <v>Ottawa</v>
      </c>
      <c r="J148" s="39">
        <v>48</v>
      </c>
      <c r="K148" s="39" t="str">
        <f>IF(ISERROR(VLOOKUP(J148,ProvStates!$B$8:$D$95,3,FALSE)),"",VLOOKUP(J148,ProvStates!$B$8:$D$95,3,FALSE))</f>
        <v>Ontario</v>
      </c>
      <c r="L148" s="40" t="s">
        <v>764</v>
      </c>
      <c r="M148" s="40" t="s">
        <v>765</v>
      </c>
      <c r="N148" s="39">
        <v>3</v>
      </c>
      <c r="O148" s="39" t="str">
        <f>VLOOKUP(N148,'Other Data'!$B$8:$C$13,2,FALSE)</f>
        <v>Canada</v>
      </c>
      <c r="P148" s="39">
        <v>22</v>
      </c>
      <c r="Q148" s="40" t="s">
        <v>766</v>
      </c>
      <c r="R148" s="39">
        <v>1</v>
      </c>
      <c r="S148" s="73" t="str">
        <f>VLOOKUP(R148,'Other Data'!$B$29:$C$33,2,FALSE)</f>
        <v>COD</v>
      </c>
    </row>
    <row r="149" spans="2:19" x14ac:dyDescent="0.3">
      <c r="B149" s="152">
        <v>145</v>
      </c>
      <c r="C149" s="40" t="s">
        <v>767</v>
      </c>
      <c r="D149" s="40" t="s">
        <v>49</v>
      </c>
      <c r="E149" s="40" t="s">
        <v>49</v>
      </c>
      <c r="F149" s="40" t="s">
        <v>763</v>
      </c>
      <c r="G149" s="40" t="s">
        <v>49</v>
      </c>
      <c r="H149" s="39">
        <v>577</v>
      </c>
      <c r="I149" s="39" t="str">
        <f>VLOOKUP(H149,Places!$B$8:$C$929,2,FALSE)</f>
        <v>Ottawa</v>
      </c>
      <c r="J149" s="39">
        <v>48</v>
      </c>
      <c r="K149" s="39" t="str">
        <f>IF(ISERROR(VLOOKUP(J149,ProvStates!$B$8:$D$95,3,FALSE)),"",VLOOKUP(J149,ProvStates!$B$8:$D$95,3,FALSE))</f>
        <v>Ontario</v>
      </c>
      <c r="L149" s="40" t="s">
        <v>764</v>
      </c>
      <c r="M149" s="40" t="s">
        <v>765</v>
      </c>
      <c r="N149" s="39">
        <v>3</v>
      </c>
      <c r="O149" s="39" t="str">
        <f>VLOOKUP(N149,'Other Data'!$B$8:$C$13,2,FALSE)</f>
        <v>Canada</v>
      </c>
      <c r="P149" s="39">
        <v>22</v>
      </c>
      <c r="Q149" s="40" t="s">
        <v>768</v>
      </c>
      <c r="R149" s="39">
        <v>1</v>
      </c>
      <c r="S149" s="73" t="str">
        <f>VLOOKUP(R149,'Other Data'!$B$29:$C$33,2,FALSE)</f>
        <v>COD</v>
      </c>
    </row>
    <row r="150" spans="2:19" x14ac:dyDescent="0.3">
      <c r="B150" s="152">
        <v>146</v>
      </c>
      <c r="C150" s="40" t="s">
        <v>769</v>
      </c>
      <c r="D150" s="40" t="s">
        <v>55</v>
      </c>
      <c r="E150" s="40" t="s">
        <v>49</v>
      </c>
      <c r="F150" s="40" t="s">
        <v>770</v>
      </c>
      <c r="G150" s="40" t="s">
        <v>49</v>
      </c>
      <c r="H150" s="39">
        <v>577</v>
      </c>
      <c r="I150" s="39" t="str">
        <f>VLOOKUP(H150,Places!$B$8:$C$929,2,FALSE)</f>
        <v>Ottawa</v>
      </c>
      <c r="J150" s="39">
        <v>48</v>
      </c>
      <c r="K150" s="39" t="str">
        <f>IF(ISERROR(VLOOKUP(J150,ProvStates!$B$8:$D$95,3,FALSE)),"",VLOOKUP(J150,ProvStates!$B$8:$D$95,3,FALSE))</f>
        <v>Ontario</v>
      </c>
      <c r="L150" s="40" t="s">
        <v>771</v>
      </c>
      <c r="M150" s="40" t="s">
        <v>772</v>
      </c>
      <c r="N150" s="39">
        <v>3</v>
      </c>
      <c r="O150" s="39" t="str">
        <f>VLOOKUP(N150,'Other Data'!$B$8:$C$13,2,FALSE)</f>
        <v>Canada</v>
      </c>
      <c r="P150" s="39">
        <v>22</v>
      </c>
      <c r="Q150" s="40" t="s">
        <v>773</v>
      </c>
      <c r="R150" s="39">
        <v>1</v>
      </c>
      <c r="S150" s="73" t="str">
        <f>VLOOKUP(R150,'Other Data'!$B$29:$C$33,2,FALSE)</f>
        <v>COD</v>
      </c>
    </row>
    <row r="151" spans="2:19" x14ac:dyDescent="0.3">
      <c r="B151" s="152">
        <v>147</v>
      </c>
      <c r="C151" s="40" t="s">
        <v>774</v>
      </c>
      <c r="D151" s="40" t="s">
        <v>49</v>
      </c>
      <c r="E151" s="40" t="s">
        <v>49</v>
      </c>
      <c r="F151" s="40" t="s">
        <v>775</v>
      </c>
      <c r="G151" s="40" t="s">
        <v>49</v>
      </c>
      <c r="H151" s="39">
        <v>507</v>
      </c>
      <c r="I151" s="39" t="str">
        <f>VLOOKUP(H151,Places!$B$8:$C$929,2,FALSE)</f>
        <v>Nepean</v>
      </c>
      <c r="J151" s="39">
        <v>48</v>
      </c>
      <c r="K151" s="39" t="str">
        <f>IF(ISERROR(VLOOKUP(J151,ProvStates!$B$8:$D$95,3,FALSE)),"",VLOOKUP(J151,ProvStates!$B$8:$D$95,3,FALSE))</f>
        <v>Ontario</v>
      </c>
      <c r="L151" s="40" t="s">
        <v>776</v>
      </c>
      <c r="M151" s="40" t="s">
        <v>777</v>
      </c>
      <c r="N151" s="39">
        <v>3</v>
      </c>
      <c r="O151" s="39" t="str">
        <f>VLOOKUP(N151,'Other Data'!$B$8:$C$13,2,FALSE)</f>
        <v>Canada</v>
      </c>
      <c r="P151" s="39">
        <v>22</v>
      </c>
      <c r="Q151" s="40" t="s">
        <v>778</v>
      </c>
      <c r="R151" s="39">
        <v>1</v>
      </c>
      <c r="S151" s="73" t="str">
        <f>VLOOKUP(R151,'Other Data'!$B$29:$C$33,2,FALSE)</f>
        <v>COD</v>
      </c>
    </row>
    <row r="152" spans="2:19" x14ac:dyDescent="0.3">
      <c r="B152" s="152">
        <v>148</v>
      </c>
      <c r="C152" s="40" t="s">
        <v>756</v>
      </c>
      <c r="D152" s="40" t="s">
        <v>55</v>
      </c>
      <c r="E152" s="40" t="s">
        <v>49</v>
      </c>
      <c r="F152" s="40" t="s">
        <v>779</v>
      </c>
      <c r="G152" s="40" t="s">
        <v>49</v>
      </c>
      <c r="H152" s="39">
        <v>360</v>
      </c>
      <c r="I152" s="39" t="str">
        <f>VLOOKUP(H152,Places!$B$8:$C$929,2,FALSE)</f>
        <v>Kanata</v>
      </c>
      <c r="J152" s="39">
        <v>48</v>
      </c>
      <c r="K152" s="39" t="str">
        <f>IF(ISERROR(VLOOKUP(J152,ProvStates!$B$8:$D$95,3,FALSE)),"",VLOOKUP(J152,ProvStates!$B$8:$D$95,3,FALSE))</f>
        <v>Ontario</v>
      </c>
      <c r="L152" s="40" t="s">
        <v>780</v>
      </c>
      <c r="M152" s="40" t="s">
        <v>781</v>
      </c>
      <c r="N152" s="39">
        <v>3</v>
      </c>
      <c r="O152" s="39" t="str">
        <f>VLOOKUP(N152,'Other Data'!$B$8:$C$13,2,FALSE)</f>
        <v>Canada</v>
      </c>
      <c r="P152" s="39">
        <v>22</v>
      </c>
      <c r="Q152" s="40" t="s">
        <v>49</v>
      </c>
      <c r="R152" s="39">
        <v>1</v>
      </c>
      <c r="S152" s="73" t="str">
        <f>VLOOKUP(R152,'Other Data'!$B$29:$C$33,2,FALSE)</f>
        <v>COD</v>
      </c>
    </row>
    <row r="153" spans="2:19" x14ac:dyDescent="0.3">
      <c r="B153" s="152">
        <v>149</v>
      </c>
      <c r="C153" s="40" t="s">
        <v>782</v>
      </c>
      <c r="D153" s="40" t="s">
        <v>783</v>
      </c>
      <c r="E153" s="40" t="s">
        <v>49</v>
      </c>
      <c r="F153" s="40" t="s">
        <v>784</v>
      </c>
      <c r="G153" s="40" t="s">
        <v>49</v>
      </c>
      <c r="H153" s="39">
        <v>770</v>
      </c>
      <c r="I153" s="39" t="str">
        <f>VLOOKUP(H153,Places!$B$8:$C$929,2,FALSE)</f>
        <v>Stittsville, ON K2S 2E4 Canada</v>
      </c>
      <c r="J153" s="39">
        <v>48</v>
      </c>
      <c r="K153" s="39" t="str">
        <f>IF(ISERROR(VLOOKUP(J153,ProvStates!$B$8:$D$95,3,FALSE)),"",VLOOKUP(J153,ProvStates!$B$8:$D$95,3,FALSE))</f>
        <v>Ontario</v>
      </c>
      <c r="L153" s="40" t="s">
        <v>785</v>
      </c>
      <c r="M153" s="40" t="s">
        <v>786</v>
      </c>
      <c r="N153" s="39">
        <v>3</v>
      </c>
      <c r="O153" s="39" t="str">
        <f>VLOOKUP(N153,'Other Data'!$B$8:$C$13,2,FALSE)</f>
        <v>Canada</v>
      </c>
      <c r="P153" s="39">
        <v>22</v>
      </c>
      <c r="Q153" s="40" t="s">
        <v>787</v>
      </c>
      <c r="R153" s="39">
        <v>1</v>
      </c>
      <c r="S153" s="73" t="str">
        <f>VLOOKUP(R153,'Other Data'!$B$29:$C$33,2,FALSE)</f>
        <v>COD</v>
      </c>
    </row>
    <row r="154" spans="2:19" x14ac:dyDescent="0.3">
      <c r="B154" s="152">
        <v>150</v>
      </c>
      <c r="C154" s="40" t="s">
        <v>788</v>
      </c>
      <c r="D154" s="40" t="s">
        <v>49</v>
      </c>
      <c r="E154" s="40" t="s">
        <v>49</v>
      </c>
      <c r="F154" s="40" t="s">
        <v>789</v>
      </c>
      <c r="G154" s="40" t="s">
        <v>49</v>
      </c>
      <c r="H154" s="39">
        <v>167</v>
      </c>
      <c r="I154" s="39" t="str">
        <f>VLOOKUP(H154,Places!$B$8:$C$929,2,FALSE)</f>
        <v>Cornwall</v>
      </c>
      <c r="J154" s="39">
        <v>48</v>
      </c>
      <c r="K154" s="39" t="str">
        <f>IF(ISERROR(VLOOKUP(J154,ProvStates!$B$8:$D$95,3,FALSE)),"",VLOOKUP(J154,ProvStates!$B$8:$D$95,3,FALSE))</f>
        <v>Ontario</v>
      </c>
      <c r="L154" s="40" t="s">
        <v>790</v>
      </c>
      <c r="M154" s="40" t="s">
        <v>791</v>
      </c>
      <c r="N154" s="39">
        <v>3</v>
      </c>
      <c r="O154" s="39" t="str">
        <f>VLOOKUP(N154,'Other Data'!$B$8:$C$13,2,FALSE)</f>
        <v>Canada</v>
      </c>
      <c r="P154" s="39">
        <v>22</v>
      </c>
      <c r="Q154" s="40" t="s">
        <v>792</v>
      </c>
      <c r="R154" s="39">
        <v>1</v>
      </c>
      <c r="S154" s="73" t="str">
        <f>VLOOKUP(R154,'Other Data'!$B$29:$C$33,2,FALSE)</f>
        <v>COD</v>
      </c>
    </row>
    <row r="155" spans="2:19" x14ac:dyDescent="0.3">
      <c r="B155" s="152">
        <v>151</v>
      </c>
      <c r="C155" s="40" t="s">
        <v>793</v>
      </c>
      <c r="D155" s="40" t="s">
        <v>55</v>
      </c>
      <c r="E155" s="40" t="s">
        <v>49</v>
      </c>
      <c r="F155" s="40" t="s">
        <v>794</v>
      </c>
      <c r="G155" s="40" t="s">
        <v>49</v>
      </c>
      <c r="H155" s="39">
        <v>87</v>
      </c>
      <c r="I155" s="39" t="str">
        <f>VLOOKUP(H155,Places!$B$8:$C$929,2,FALSE)</f>
        <v>Brockville</v>
      </c>
      <c r="J155" s="39">
        <v>48</v>
      </c>
      <c r="K155" s="39" t="str">
        <f>IF(ISERROR(VLOOKUP(J155,ProvStates!$B$8:$D$95,3,FALSE)),"",VLOOKUP(J155,ProvStates!$B$8:$D$95,3,FALSE))</f>
        <v>Ontario</v>
      </c>
      <c r="L155" s="40" t="s">
        <v>795</v>
      </c>
      <c r="M155" s="40" t="s">
        <v>796</v>
      </c>
      <c r="N155" s="39">
        <v>3</v>
      </c>
      <c r="O155" s="39" t="str">
        <f>VLOOKUP(N155,'Other Data'!$B$8:$C$13,2,FALSE)</f>
        <v>Canada</v>
      </c>
      <c r="P155" s="39">
        <v>22</v>
      </c>
      <c r="Q155" s="40" t="s">
        <v>49</v>
      </c>
      <c r="R155" s="39">
        <v>1</v>
      </c>
      <c r="S155" s="73" t="str">
        <f>VLOOKUP(R155,'Other Data'!$B$29:$C$33,2,FALSE)</f>
        <v>COD</v>
      </c>
    </row>
    <row r="156" spans="2:19" x14ac:dyDescent="0.3">
      <c r="B156" s="152">
        <v>152</v>
      </c>
      <c r="C156" s="40" t="s">
        <v>797</v>
      </c>
      <c r="D156" s="40" t="s">
        <v>55</v>
      </c>
      <c r="E156" s="40" t="s">
        <v>49</v>
      </c>
      <c r="F156" s="40" t="s">
        <v>798</v>
      </c>
      <c r="G156" s="40" t="s">
        <v>49</v>
      </c>
      <c r="H156" s="39">
        <v>115</v>
      </c>
      <c r="I156" s="39" t="str">
        <f>VLOOKUP(H156,Places!$B$8:$C$929,2,FALSE)</f>
        <v>CARLTON PLACE</v>
      </c>
      <c r="J156" s="39">
        <v>48</v>
      </c>
      <c r="K156" s="39" t="str">
        <f>IF(ISERROR(VLOOKUP(J156,ProvStates!$B$8:$D$95,3,FALSE)),"",VLOOKUP(J156,ProvStates!$B$8:$D$95,3,FALSE))</f>
        <v>Ontario</v>
      </c>
      <c r="L156" s="40" t="s">
        <v>799</v>
      </c>
      <c r="M156" s="40" t="s">
        <v>800</v>
      </c>
      <c r="N156" s="39">
        <v>3</v>
      </c>
      <c r="O156" s="39" t="str">
        <f>VLOOKUP(N156,'Other Data'!$B$8:$C$13,2,FALSE)</f>
        <v>Canada</v>
      </c>
      <c r="P156" s="39">
        <v>22</v>
      </c>
      <c r="Q156" s="40" t="s">
        <v>801</v>
      </c>
      <c r="R156" s="39">
        <v>1</v>
      </c>
      <c r="S156" s="73" t="str">
        <f>VLOOKUP(R156,'Other Data'!$B$29:$C$33,2,FALSE)</f>
        <v>COD</v>
      </c>
    </row>
    <row r="157" spans="2:19" x14ac:dyDescent="0.3">
      <c r="B157" s="152">
        <v>153</v>
      </c>
      <c r="C157" s="40" t="s">
        <v>802</v>
      </c>
      <c r="D157" s="40" t="s">
        <v>49</v>
      </c>
      <c r="E157" s="40" t="s">
        <v>49</v>
      </c>
      <c r="F157" s="40" t="s">
        <v>803</v>
      </c>
      <c r="G157" s="40" t="s">
        <v>49</v>
      </c>
      <c r="H157" s="39">
        <v>596</v>
      </c>
      <c r="I157" s="39" t="str">
        <f>VLOOKUP(H157,Places!$B$8:$C$929,2,FALSE)</f>
        <v>Perth</v>
      </c>
      <c r="J157" s="39">
        <v>48</v>
      </c>
      <c r="K157" s="39" t="str">
        <f>IF(ISERROR(VLOOKUP(J157,ProvStates!$B$8:$D$95,3,FALSE)),"",VLOOKUP(J157,ProvStates!$B$8:$D$95,3,FALSE))</f>
        <v>Ontario</v>
      </c>
      <c r="L157" s="40" t="s">
        <v>804</v>
      </c>
      <c r="M157" s="40" t="s">
        <v>805</v>
      </c>
      <c r="N157" s="39">
        <v>3</v>
      </c>
      <c r="O157" s="39" t="str">
        <f>VLOOKUP(N157,'Other Data'!$B$8:$C$13,2,FALSE)</f>
        <v>Canada</v>
      </c>
      <c r="P157" s="39">
        <v>22</v>
      </c>
      <c r="Q157" s="40" t="s">
        <v>806</v>
      </c>
      <c r="R157" s="39">
        <v>1</v>
      </c>
      <c r="S157" s="73" t="str">
        <f>VLOOKUP(R157,'Other Data'!$B$29:$C$33,2,FALSE)</f>
        <v>COD</v>
      </c>
    </row>
    <row r="158" spans="2:19" x14ac:dyDescent="0.3">
      <c r="B158" s="152">
        <v>154</v>
      </c>
      <c r="C158" s="40" t="s">
        <v>807</v>
      </c>
      <c r="D158" s="40" t="s">
        <v>49</v>
      </c>
      <c r="E158" s="40" t="s">
        <v>49</v>
      </c>
      <c r="F158" s="40" t="s">
        <v>808</v>
      </c>
      <c r="G158" s="40" t="s">
        <v>49</v>
      </c>
      <c r="H158" s="39">
        <v>596</v>
      </c>
      <c r="I158" s="39" t="str">
        <f>VLOOKUP(H158,Places!$B$8:$C$929,2,FALSE)</f>
        <v>Perth</v>
      </c>
      <c r="J158" s="39">
        <v>48</v>
      </c>
      <c r="K158" s="39" t="str">
        <f>IF(ISERROR(VLOOKUP(J158,ProvStates!$B$8:$D$95,3,FALSE)),"",VLOOKUP(J158,ProvStates!$B$8:$D$95,3,FALSE))</f>
        <v>Ontario</v>
      </c>
      <c r="L158" s="40" t="s">
        <v>809</v>
      </c>
      <c r="M158" s="40" t="s">
        <v>810</v>
      </c>
      <c r="N158" s="39">
        <v>3</v>
      </c>
      <c r="O158" s="39" t="str">
        <f>VLOOKUP(N158,'Other Data'!$B$8:$C$13,2,FALSE)</f>
        <v>Canada</v>
      </c>
      <c r="P158" s="39">
        <v>22</v>
      </c>
      <c r="Q158" s="40" t="s">
        <v>49</v>
      </c>
      <c r="R158" s="39">
        <v>1</v>
      </c>
      <c r="S158" s="73" t="str">
        <f>VLOOKUP(R158,'Other Data'!$B$29:$C$33,2,FALSE)</f>
        <v>COD</v>
      </c>
    </row>
    <row r="159" spans="2:19" x14ac:dyDescent="0.3">
      <c r="B159" s="152">
        <v>155</v>
      </c>
      <c r="C159" s="40" t="s">
        <v>811</v>
      </c>
      <c r="D159" s="40" t="s">
        <v>49</v>
      </c>
      <c r="E159" s="40" t="s">
        <v>49</v>
      </c>
      <c r="F159" s="40" t="s">
        <v>812</v>
      </c>
      <c r="G159" s="40" t="s">
        <v>49</v>
      </c>
      <c r="H159" s="39">
        <v>371</v>
      </c>
      <c r="I159" s="39" t="str">
        <f>VLOOKUP(H159,Places!$B$8:$C$929,2,FALSE)</f>
        <v>Kingston</v>
      </c>
      <c r="J159" s="39">
        <v>48</v>
      </c>
      <c r="K159" s="39" t="str">
        <f>IF(ISERROR(VLOOKUP(J159,ProvStates!$B$8:$D$95,3,FALSE)),"",VLOOKUP(J159,ProvStates!$B$8:$D$95,3,FALSE))</f>
        <v>Ontario</v>
      </c>
      <c r="L159" s="40" t="s">
        <v>813</v>
      </c>
      <c r="M159" s="40" t="s">
        <v>814</v>
      </c>
      <c r="N159" s="39">
        <v>3</v>
      </c>
      <c r="O159" s="39" t="str">
        <f>VLOOKUP(N159,'Other Data'!$B$8:$C$13,2,FALSE)</f>
        <v>Canada</v>
      </c>
      <c r="P159" s="39">
        <v>22</v>
      </c>
      <c r="Q159" s="40" t="s">
        <v>815</v>
      </c>
      <c r="R159" s="39">
        <v>1</v>
      </c>
      <c r="S159" s="73" t="str">
        <f>VLOOKUP(R159,'Other Data'!$B$29:$C$33,2,FALSE)</f>
        <v>COD</v>
      </c>
    </row>
    <row r="160" spans="2:19" x14ac:dyDescent="0.3">
      <c r="B160" s="152">
        <v>156</v>
      </c>
      <c r="C160" s="40" t="s">
        <v>816</v>
      </c>
      <c r="D160" s="40" t="s">
        <v>55</v>
      </c>
      <c r="E160" s="40" t="s">
        <v>49</v>
      </c>
      <c r="F160" s="40" t="s">
        <v>817</v>
      </c>
      <c r="G160" s="40" t="s">
        <v>49</v>
      </c>
      <c r="H160" s="39">
        <v>371</v>
      </c>
      <c r="I160" s="39" t="str">
        <f>VLOOKUP(H160,Places!$B$8:$C$929,2,FALSE)</f>
        <v>Kingston</v>
      </c>
      <c r="J160" s="39">
        <v>48</v>
      </c>
      <c r="K160" s="39" t="str">
        <f>IF(ISERROR(VLOOKUP(J160,ProvStates!$B$8:$D$95,3,FALSE)),"",VLOOKUP(J160,ProvStates!$B$8:$D$95,3,FALSE))</f>
        <v>Ontario</v>
      </c>
      <c r="L160" s="40" t="s">
        <v>818</v>
      </c>
      <c r="M160" s="40" t="s">
        <v>819</v>
      </c>
      <c r="N160" s="39">
        <v>3</v>
      </c>
      <c r="O160" s="39" t="str">
        <f>VLOOKUP(N160,'Other Data'!$B$8:$C$13,2,FALSE)</f>
        <v>Canada</v>
      </c>
      <c r="P160" s="39">
        <v>22</v>
      </c>
      <c r="Q160" s="40" t="s">
        <v>820</v>
      </c>
      <c r="R160" s="39">
        <v>1</v>
      </c>
      <c r="S160" s="73" t="str">
        <f>VLOOKUP(R160,'Other Data'!$B$29:$C$33,2,FALSE)</f>
        <v>COD</v>
      </c>
    </row>
    <row r="161" spans="2:19" x14ac:dyDescent="0.3">
      <c r="B161" s="152">
        <v>157</v>
      </c>
      <c r="C161" s="40" t="s">
        <v>821</v>
      </c>
      <c r="D161" s="40" t="s">
        <v>55</v>
      </c>
      <c r="E161" s="40" t="s">
        <v>49</v>
      </c>
      <c r="F161" s="40" t="s">
        <v>822</v>
      </c>
      <c r="G161" s="40" t="s">
        <v>49</v>
      </c>
      <c r="H161" s="39">
        <v>371</v>
      </c>
      <c r="I161" s="39" t="str">
        <f>VLOOKUP(H161,Places!$B$8:$C$929,2,FALSE)</f>
        <v>Kingston</v>
      </c>
      <c r="J161" s="39">
        <v>48</v>
      </c>
      <c r="K161" s="39" t="str">
        <f>IF(ISERROR(VLOOKUP(J161,ProvStates!$B$8:$D$95,3,FALSE)),"",VLOOKUP(J161,ProvStates!$B$8:$D$95,3,FALSE))</f>
        <v>Ontario</v>
      </c>
      <c r="L161" s="40" t="s">
        <v>823</v>
      </c>
      <c r="M161" s="40" t="s">
        <v>824</v>
      </c>
      <c r="N161" s="39">
        <v>3</v>
      </c>
      <c r="O161" s="39" t="str">
        <f>VLOOKUP(N161,'Other Data'!$B$8:$C$13,2,FALSE)</f>
        <v>Canada</v>
      </c>
      <c r="P161" s="39">
        <v>22</v>
      </c>
      <c r="Q161" s="40" t="s">
        <v>825</v>
      </c>
      <c r="R161" s="39">
        <v>1</v>
      </c>
      <c r="S161" s="73" t="str">
        <f>VLOOKUP(R161,'Other Data'!$B$29:$C$33,2,FALSE)</f>
        <v>COD</v>
      </c>
    </row>
    <row r="162" spans="2:19" x14ac:dyDescent="0.3">
      <c r="B162" s="152">
        <v>158</v>
      </c>
      <c r="C162" s="40" t="s">
        <v>826</v>
      </c>
      <c r="D162" s="40" t="s">
        <v>49</v>
      </c>
      <c r="E162" s="40" t="s">
        <v>49</v>
      </c>
      <c r="F162" s="40" t="s">
        <v>827</v>
      </c>
      <c r="G162" s="40" t="s">
        <v>49</v>
      </c>
      <c r="H162" s="39">
        <v>371</v>
      </c>
      <c r="I162" s="39" t="str">
        <f>VLOOKUP(H162,Places!$B$8:$C$929,2,FALSE)</f>
        <v>Kingston</v>
      </c>
      <c r="J162" s="39">
        <v>48</v>
      </c>
      <c r="K162" s="39" t="str">
        <f>IF(ISERROR(VLOOKUP(J162,ProvStates!$B$8:$D$95,3,FALSE)),"",VLOOKUP(J162,ProvStates!$B$8:$D$95,3,FALSE))</f>
        <v>Ontario</v>
      </c>
      <c r="L162" s="40" t="s">
        <v>828</v>
      </c>
      <c r="M162" s="40" t="s">
        <v>829</v>
      </c>
      <c r="N162" s="39">
        <v>3</v>
      </c>
      <c r="O162" s="39" t="str">
        <f>VLOOKUP(N162,'Other Data'!$B$8:$C$13,2,FALSE)</f>
        <v>Canada</v>
      </c>
      <c r="P162" s="39">
        <v>22</v>
      </c>
      <c r="Q162" s="40" t="s">
        <v>830</v>
      </c>
      <c r="R162" s="39">
        <v>1</v>
      </c>
      <c r="S162" s="73" t="str">
        <f>VLOOKUP(R162,'Other Data'!$B$29:$C$33,2,FALSE)</f>
        <v>COD</v>
      </c>
    </row>
    <row r="163" spans="2:19" x14ac:dyDescent="0.3">
      <c r="B163" s="152">
        <v>159</v>
      </c>
      <c r="C163" s="40" t="s">
        <v>831</v>
      </c>
      <c r="D163" s="40" t="s">
        <v>55</v>
      </c>
      <c r="E163" s="40" t="s">
        <v>49</v>
      </c>
      <c r="F163" s="40" t="s">
        <v>832</v>
      </c>
      <c r="G163" s="40" t="s">
        <v>49</v>
      </c>
      <c r="H163" s="39">
        <v>371</v>
      </c>
      <c r="I163" s="39" t="str">
        <f>VLOOKUP(H163,Places!$B$8:$C$929,2,FALSE)</f>
        <v>Kingston</v>
      </c>
      <c r="J163" s="39">
        <v>48</v>
      </c>
      <c r="K163" s="39" t="str">
        <f>IF(ISERROR(VLOOKUP(J163,ProvStates!$B$8:$D$95,3,FALSE)),"",VLOOKUP(J163,ProvStates!$B$8:$D$95,3,FALSE))</f>
        <v>Ontario</v>
      </c>
      <c r="L163" s="40" t="s">
        <v>828</v>
      </c>
      <c r="M163" s="40" t="s">
        <v>829</v>
      </c>
      <c r="N163" s="39">
        <v>3</v>
      </c>
      <c r="O163" s="39" t="str">
        <f>VLOOKUP(N163,'Other Data'!$B$8:$C$13,2,FALSE)</f>
        <v>Canada</v>
      </c>
      <c r="P163" s="39">
        <v>22</v>
      </c>
      <c r="Q163" s="40" t="s">
        <v>833</v>
      </c>
      <c r="R163" s="39">
        <v>1</v>
      </c>
      <c r="S163" s="73" t="str">
        <f>VLOOKUP(R163,'Other Data'!$B$29:$C$33,2,FALSE)</f>
        <v>COD</v>
      </c>
    </row>
    <row r="164" spans="2:19" x14ac:dyDescent="0.3">
      <c r="B164" s="152">
        <v>160</v>
      </c>
      <c r="C164" s="40" t="s">
        <v>834</v>
      </c>
      <c r="D164" s="40" t="s">
        <v>49</v>
      </c>
      <c r="E164" s="40" t="s">
        <v>49</v>
      </c>
      <c r="F164" s="40" t="s">
        <v>835</v>
      </c>
      <c r="G164" s="40" t="s">
        <v>49</v>
      </c>
      <c r="H164" s="39">
        <v>371</v>
      </c>
      <c r="I164" s="39" t="str">
        <f>VLOOKUP(H164,Places!$B$8:$C$929,2,FALSE)</f>
        <v>Kingston</v>
      </c>
      <c r="J164" s="39">
        <v>48</v>
      </c>
      <c r="K164" s="39" t="str">
        <f>IF(ISERROR(VLOOKUP(J164,ProvStates!$B$8:$D$95,3,FALSE)),"",VLOOKUP(J164,ProvStates!$B$8:$D$95,3,FALSE))</f>
        <v>Ontario</v>
      </c>
      <c r="L164" s="40" t="s">
        <v>836</v>
      </c>
      <c r="M164" s="40" t="s">
        <v>837</v>
      </c>
      <c r="N164" s="39">
        <v>3</v>
      </c>
      <c r="O164" s="39" t="str">
        <f>VLOOKUP(N164,'Other Data'!$B$8:$C$13,2,FALSE)</f>
        <v>Canada</v>
      </c>
      <c r="P164" s="39">
        <v>22</v>
      </c>
      <c r="Q164" s="40" t="s">
        <v>838</v>
      </c>
      <c r="R164" s="39">
        <v>1</v>
      </c>
      <c r="S164" s="73" t="str">
        <f>VLOOKUP(R164,'Other Data'!$B$29:$C$33,2,FALSE)</f>
        <v>COD</v>
      </c>
    </row>
    <row r="165" spans="2:19" x14ac:dyDescent="0.3">
      <c r="B165" s="152">
        <v>161</v>
      </c>
      <c r="C165" s="40" t="s">
        <v>839</v>
      </c>
      <c r="D165" s="40" t="s">
        <v>49</v>
      </c>
      <c r="E165" s="40" t="s">
        <v>49</v>
      </c>
      <c r="F165" s="40" t="s">
        <v>840</v>
      </c>
      <c r="G165" s="40" t="s">
        <v>841</v>
      </c>
      <c r="H165" s="39">
        <v>371</v>
      </c>
      <c r="I165" s="39" t="str">
        <f>VLOOKUP(H165,Places!$B$8:$C$929,2,FALSE)</f>
        <v>Kingston</v>
      </c>
      <c r="J165" s="39">
        <v>48</v>
      </c>
      <c r="K165" s="39" t="str">
        <f>IF(ISERROR(VLOOKUP(J165,ProvStates!$B$8:$D$95,3,FALSE)),"",VLOOKUP(J165,ProvStates!$B$8:$D$95,3,FALSE))</f>
        <v>Ontario</v>
      </c>
      <c r="L165" s="40" t="s">
        <v>842</v>
      </c>
      <c r="M165" s="40" t="s">
        <v>843</v>
      </c>
      <c r="N165" s="39">
        <v>3</v>
      </c>
      <c r="O165" s="39" t="str">
        <f>VLOOKUP(N165,'Other Data'!$B$8:$C$13,2,FALSE)</f>
        <v>Canada</v>
      </c>
      <c r="P165" s="39">
        <v>22</v>
      </c>
      <c r="Q165" s="40" t="s">
        <v>49</v>
      </c>
      <c r="R165" s="39">
        <v>1</v>
      </c>
      <c r="S165" s="73" t="str">
        <f>VLOOKUP(R165,'Other Data'!$B$29:$C$33,2,FALSE)</f>
        <v>COD</v>
      </c>
    </row>
    <row r="166" spans="2:19" x14ac:dyDescent="0.3">
      <c r="B166" s="152">
        <v>162</v>
      </c>
      <c r="C166" s="40" t="s">
        <v>844</v>
      </c>
      <c r="D166" s="40" t="s">
        <v>49</v>
      </c>
      <c r="E166" s="40" t="s">
        <v>49</v>
      </c>
      <c r="F166" s="40" t="s">
        <v>845</v>
      </c>
      <c r="G166" s="40" t="s">
        <v>49</v>
      </c>
      <c r="H166" s="39">
        <v>652</v>
      </c>
      <c r="I166" s="39" t="str">
        <f>VLOOKUP(H166,Places!$B$8:$C$929,2,FALSE)</f>
        <v>Renfrew</v>
      </c>
      <c r="J166" s="39">
        <v>48</v>
      </c>
      <c r="K166" s="39" t="str">
        <f>IF(ISERROR(VLOOKUP(J166,ProvStates!$B$8:$D$95,3,FALSE)),"",VLOOKUP(J166,ProvStates!$B$8:$D$95,3,FALSE))</f>
        <v>Ontario</v>
      </c>
      <c r="L166" s="40" t="s">
        <v>846</v>
      </c>
      <c r="M166" s="40" t="s">
        <v>847</v>
      </c>
      <c r="N166" s="39">
        <v>3</v>
      </c>
      <c r="O166" s="39" t="str">
        <f>VLOOKUP(N166,'Other Data'!$B$8:$C$13,2,FALSE)</f>
        <v>Canada</v>
      </c>
      <c r="P166" s="39">
        <v>22</v>
      </c>
      <c r="Q166" s="40" t="s">
        <v>49</v>
      </c>
      <c r="R166" s="39">
        <v>1</v>
      </c>
      <c r="S166" s="73" t="str">
        <f>VLOOKUP(R166,'Other Data'!$B$29:$C$33,2,FALSE)</f>
        <v>COD</v>
      </c>
    </row>
    <row r="167" spans="2:19" x14ac:dyDescent="0.3">
      <c r="B167" s="152">
        <v>163</v>
      </c>
      <c r="C167" s="40" t="s">
        <v>848</v>
      </c>
      <c r="D167" s="40" t="s">
        <v>55</v>
      </c>
      <c r="E167" s="40" t="s">
        <v>49</v>
      </c>
      <c r="F167" s="40" t="s">
        <v>849</v>
      </c>
      <c r="G167" s="40" t="s">
        <v>850</v>
      </c>
      <c r="H167" s="39">
        <v>61</v>
      </c>
      <c r="I167" s="39" t="str">
        <f>VLOOKUP(H167,Places!$B$8:$C$929,2,FALSE)</f>
        <v>Belleville</v>
      </c>
      <c r="J167" s="39">
        <v>48</v>
      </c>
      <c r="K167" s="39" t="str">
        <f>IF(ISERROR(VLOOKUP(J167,ProvStates!$B$8:$D$95,3,FALSE)),"",VLOOKUP(J167,ProvStates!$B$8:$D$95,3,FALSE))</f>
        <v>Ontario</v>
      </c>
      <c r="L167" s="40" t="s">
        <v>851</v>
      </c>
      <c r="M167" s="40" t="s">
        <v>852</v>
      </c>
      <c r="N167" s="39">
        <v>3</v>
      </c>
      <c r="O167" s="39" t="str">
        <f>VLOOKUP(N167,'Other Data'!$B$8:$C$13,2,FALSE)</f>
        <v>Canada</v>
      </c>
      <c r="P167" s="39">
        <v>22</v>
      </c>
      <c r="Q167" s="40" t="s">
        <v>853</v>
      </c>
      <c r="R167" s="39">
        <v>1</v>
      </c>
      <c r="S167" s="73" t="str">
        <f>VLOOKUP(R167,'Other Data'!$B$29:$C$33,2,FALSE)</f>
        <v>COD</v>
      </c>
    </row>
    <row r="168" spans="2:19" x14ac:dyDescent="0.3">
      <c r="B168" s="152">
        <v>164</v>
      </c>
      <c r="C168" s="40" t="s">
        <v>854</v>
      </c>
      <c r="D168" s="40" t="s">
        <v>49</v>
      </c>
      <c r="E168" s="40" t="s">
        <v>49</v>
      </c>
      <c r="F168" s="40" t="s">
        <v>855</v>
      </c>
      <c r="G168" s="40" t="s">
        <v>49</v>
      </c>
      <c r="H168" s="39">
        <v>61</v>
      </c>
      <c r="I168" s="39" t="str">
        <f>VLOOKUP(H168,Places!$B$8:$C$929,2,FALSE)</f>
        <v>Belleville</v>
      </c>
      <c r="J168" s="39">
        <v>48</v>
      </c>
      <c r="K168" s="39" t="str">
        <f>IF(ISERROR(VLOOKUP(J168,ProvStates!$B$8:$D$95,3,FALSE)),"",VLOOKUP(J168,ProvStates!$B$8:$D$95,3,FALSE))</f>
        <v>Ontario</v>
      </c>
      <c r="L168" s="40" t="s">
        <v>856</v>
      </c>
      <c r="M168" s="40" t="s">
        <v>857</v>
      </c>
      <c r="N168" s="39">
        <v>3</v>
      </c>
      <c r="O168" s="39" t="str">
        <f>VLOOKUP(N168,'Other Data'!$B$8:$C$13,2,FALSE)</f>
        <v>Canada</v>
      </c>
      <c r="P168" s="39">
        <v>22</v>
      </c>
      <c r="Q168" s="40" t="s">
        <v>858</v>
      </c>
      <c r="R168" s="39">
        <v>1</v>
      </c>
      <c r="S168" s="73" t="str">
        <f>VLOOKUP(R168,'Other Data'!$B$29:$C$33,2,FALSE)</f>
        <v>COD</v>
      </c>
    </row>
    <row r="169" spans="2:19" x14ac:dyDescent="0.3">
      <c r="B169" s="152">
        <v>165</v>
      </c>
      <c r="C169" s="40" t="s">
        <v>859</v>
      </c>
      <c r="D169" s="40" t="s">
        <v>49</v>
      </c>
      <c r="E169" s="40" t="s">
        <v>49</v>
      </c>
      <c r="F169" s="40" t="s">
        <v>860</v>
      </c>
      <c r="G169" s="40" t="s">
        <v>861</v>
      </c>
      <c r="H169" s="39">
        <v>61</v>
      </c>
      <c r="I169" s="39" t="str">
        <f>VLOOKUP(H169,Places!$B$8:$C$929,2,FALSE)</f>
        <v>Belleville</v>
      </c>
      <c r="J169" s="39">
        <v>48</v>
      </c>
      <c r="K169" s="39" t="str">
        <f>IF(ISERROR(VLOOKUP(J169,ProvStates!$B$8:$D$95,3,FALSE)),"",VLOOKUP(J169,ProvStates!$B$8:$D$95,3,FALSE))</f>
        <v>Ontario</v>
      </c>
      <c r="L169" s="40" t="s">
        <v>862</v>
      </c>
      <c r="M169" s="40" t="s">
        <v>863</v>
      </c>
      <c r="N169" s="39">
        <v>3</v>
      </c>
      <c r="O169" s="39" t="str">
        <f>VLOOKUP(N169,'Other Data'!$B$8:$C$13,2,FALSE)</f>
        <v>Canada</v>
      </c>
      <c r="P169" s="39">
        <v>22</v>
      </c>
      <c r="Q169" s="40" t="s">
        <v>864</v>
      </c>
      <c r="R169" s="39">
        <v>1</v>
      </c>
      <c r="S169" s="73" t="str">
        <f>VLOOKUP(R169,'Other Data'!$B$29:$C$33,2,FALSE)</f>
        <v>COD</v>
      </c>
    </row>
    <row r="170" spans="2:19" x14ac:dyDescent="0.3">
      <c r="B170" s="152">
        <v>166</v>
      </c>
      <c r="C170" s="40" t="s">
        <v>865</v>
      </c>
      <c r="D170" s="40" t="s">
        <v>49</v>
      </c>
      <c r="E170" s="40" t="s">
        <v>49</v>
      </c>
      <c r="F170" s="40" t="s">
        <v>866</v>
      </c>
      <c r="G170" s="40" t="s">
        <v>49</v>
      </c>
      <c r="H170" s="39">
        <v>821</v>
      </c>
      <c r="I170" s="39" t="str">
        <f>VLOOKUP(H170,Places!$B$8:$C$929,2,FALSE)</f>
        <v>Trenton</v>
      </c>
      <c r="J170" s="39">
        <v>48</v>
      </c>
      <c r="K170" s="39" t="str">
        <f>IF(ISERROR(VLOOKUP(J170,ProvStates!$B$8:$D$95,3,FALSE)),"",VLOOKUP(J170,ProvStates!$B$8:$D$95,3,FALSE))</f>
        <v>Ontario</v>
      </c>
      <c r="L170" s="40" t="s">
        <v>867</v>
      </c>
      <c r="M170" s="40" t="s">
        <v>868</v>
      </c>
      <c r="N170" s="39">
        <v>3</v>
      </c>
      <c r="O170" s="39" t="str">
        <f>VLOOKUP(N170,'Other Data'!$B$8:$C$13,2,FALSE)</f>
        <v>Canada</v>
      </c>
      <c r="P170" s="39">
        <v>22</v>
      </c>
      <c r="Q170" s="40" t="s">
        <v>869</v>
      </c>
      <c r="R170" s="39">
        <v>1</v>
      </c>
      <c r="S170" s="73" t="str">
        <f>VLOOKUP(R170,'Other Data'!$B$29:$C$33,2,FALSE)</f>
        <v>COD</v>
      </c>
    </row>
    <row r="171" spans="2:19" x14ac:dyDescent="0.3">
      <c r="B171" s="152">
        <v>167</v>
      </c>
      <c r="C171" s="40" t="s">
        <v>870</v>
      </c>
      <c r="D171" s="40" t="s">
        <v>49</v>
      </c>
      <c r="E171" s="40" t="s">
        <v>49</v>
      </c>
      <c r="F171" s="40" t="s">
        <v>871</v>
      </c>
      <c r="G171" s="40" t="s">
        <v>49</v>
      </c>
      <c r="H171" s="39">
        <v>597</v>
      </c>
      <c r="I171" s="39" t="str">
        <f>VLOOKUP(H171,Places!$B$8:$C$929,2,FALSE)</f>
        <v>Peterborough</v>
      </c>
      <c r="J171" s="39">
        <v>48</v>
      </c>
      <c r="K171" s="39" t="str">
        <f>IF(ISERROR(VLOOKUP(J171,ProvStates!$B$8:$D$95,3,FALSE)),"",VLOOKUP(J171,ProvStates!$B$8:$D$95,3,FALSE))</f>
        <v>Ontario</v>
      </c>
      <c r="L171" s="40" t="s">
        <v>872</v>
      </c>
      <c r="M171" s="40" t="s">
        <v>873</v>
      </c>
      <c r="N171" s="39">
        <v>3</v>
      </c>
      <c r="O171" s="39" t="str">
        <f>VLOOKUP(N171,'Other Data'!$B$8:$C$13,2,FALSE)</f>
        <v>Canada</v>
      </c>
      <c r="P171" s="39">
        <v>22</v>
      </c>
      <c r="Q171" s="40" t="s">
        <v>874</v>
      </c>
      <c r="R171" s="39">
        <v>1</v>
      </c>
      <c r="S171" s="73" t="str">
        <f>VLOOKUP(R171,'Other Data'!$B$29:$C$33,2,FALSE)</f>
        <v>COD</v>
      </c>
    </row>
    <row r="172" spans="2:19" x14ac:dyDescent="0.3">
      <c r="B172" s="152">
        <v>168</v>
      </c>
      <c r="C172" s="40" t="s">
        <v>875</v>
      </c>
      <c r="D172" s="40" t="s">
        <v>49</v>
      </c>
      <c r="E172" s="40" t="s">
        <v>49</v>
      </c>
      <c r="F172" s="40" t="s">
        <v>876</v>
      </c>
      <c r="G172" s="40" t="s">
        <v>49</v>
      </c>
      <c r="H172" s="39">
        <v>597</v>
      </c>
      <c r="I172" s="39" t="str">
        <f>VLOOKUP(H172,Places!$B$8:$C$929,2,FALSE)</f>
        <v>Peterborough</v>
      </c>
      <c r="J172" s="39">
        <v>48</v>
      </c>
      <c r="K172" s="39" t="str">
        <f>IF(ISERROR(VLOOKUP(J172,ProvStates!$B$8:$D$95,3,FALSE)),"",VLOOKUP(J172,ProvStates!$B$8:$D$95,3,FALSE))</f>
        <v>Ontario</v>
      </c>
      <c r="L172" s="40" t="s">
        <v>877</v>
      </c>
      <c r="M172" s="40" t="s">
        <v>878</v>
      </c>
      <c r="N172" s="39">
        <v>3</v>
      </c>
      <c r="O172" s="39" t="str">
        <f>VLOOKUP(N172,'Other Data'!$B$8:$C$13,2,FALSE)</f>
        <v>Canada</v>
      </c>
      <c r="P172" s="39">
        <v>22</v>
      </c>
      <c r="Q172" s="40" t="s">
        <v>879</v>
      </c>
      <c r="R172" s="39">
        <v>1</v>
      </c>
      <c r="S172" s="73" t="str">
        <f>VLOOKUP(R172,'Other Data'!$B$29:$C$33,2,FALSE)</f>
        <v>COD</v>
      </c>
    </row>
    <row r="173" spans="2:19" x14ac:dyDescent="0.3">
      <c r="B173" s="152">
        <v>169</v>
      </c>
      <c r="C173" s="40" t="s">
        <v>880</v>
      </c>
      <c r="D173" s="40" t="s">
        <v>49</v>
      </c>
      <c r="E173" s="40" t="s">
        <v>49</v>
      </c>
      <c r="F173" s="40" t="s">
        <v>881</v>
      </c>
      <c r="G173" s="40" t="s">
        <v>49</v>
      </c>
      <c r="H173" s="39">
        <v>597</v>
      </c>
      <c r="I173" s="39" t="str">
        <f>VLOOKUP(H173,Places!$B$8:$C$929,2,FALSE)</f>
        <v>Peterborough</v>
      </c>
      <c r="J173" s="39">
        <v>48</v>
      </c>
      <c r="K173" s="39" t="str">
        <f>IF(ISERROR(VLOOKUP(J173,ProvStates!$B$8:$D$95,3,FALSE)),"",VLOOKUP(J173,ProvStates!$B$8:$D$95,3,FALSE))</f>
        <v>Ontario</v>
      </c>
      <c r="L173" s="40" t="s">
        <v>882</v>
      </c>
      <c r="M173" s="40" t="s">
        <v>883</v>
      </c>
      <c r="N173" s="39">
        <v>3</v>
      </c>
      <c r="O173" s="39" t="str">
        <f>VLOOKUP(N173,'Other Data'!$B$8:$C$13,2,FALSE)</f>
        <v>Canada</v>
      </c>
      <c r="P173" s="39">
        <v>22</v>
      </c>
      <c r="Q173" s="40" t="s">
        <v>884</v>
      </c>
      <c r="R173" s="39">
        <v>1</v>
      </c>
      <c r="S173" s="73" t="str">
        <f>VLOOKUP(R173,'Other Data'!$B$29:$C$33,2,FALSE)</f>
        <v>COD</v>
      </c>
    </row>
    <row r="174" spans="2:19" x14ac:dyDescent="0.3">
      <c r="B174" s="152">
        <v>170</v>
      </c>
      <c r="C174" s="40" t="s">
        <v>885</v>
      </c>
      <c r="D174" s="40" t="s">
        <v>55</v>
      </c>
      <c r="E174" s="40" t="s">
        <v>49</v>
      </c>
      <c r="F174" s="40" t="s">
        <v>886</v>
      </c>
      <c r="G174" s="40" t="s">
        <v>49</v>
      </c>
      <c r="H174" s="39">
        <v>227</v>
      </c>
      <c r="I174" s="39" t="str">
        <f>VLOOKUP(H174,Places!$B$8:$C$929,2,FALSE)</f>
        <v>Ennismore</v>
      </c>
      <c r="J174" s="39">
        <v>48</v>
      </c>
      <c r="K174" s="39" t="str">
        <f>IF(ISERROR(VLOOKUP(J174,ProvStates!$B$8:$D$95,3,FALSE)),"",VLOOKUP(J174,ProvStates!$B$8:$D$95,3,FALSE))</f>
        <v>Ontario</v>
      </c>
      <c r="L174" s="40" t="s">
        <v>887</v>
      </c>
      <c r="M174" s="40" t="s">
        <v>888</v>
      </c>
      <c r="N174" s="39">
        <v>3</v>
      </c>
      <c r="O174" s="39" t="str">
        <f>VLOOKUP(N174,'Other Data'!$B$8:$C$13,2,FALSE)</f>
        <v>Canada</v>
      </c>
      <c r="P174" s="39">
        <v>22</v>
      </c>
      <c r="Q174" s="40" t="s">
        <v>889</v>
      </c>
      <c r="R174" s="39">
        <v>1</v>
      </c>
      <c r="S174" s="73" t="str">
        <f>VLOOKUP(R174,'Other Data'!$B$29:$C$33,2,FALSE)</f>
        <v>COD</v>
      </c>
    </row>
    <row r="175" spans="2:19" x14ac:dyDescent="0.3">
      <c r="B175" s="152">
        <v>171</v>
      </c>
      <c r="C175" s="40" t="s">
        <v>890</v>
      </c>
      <c r="D175" s="40" t="s">
        <v>49</v>
      </c>
      <c r="E175" s="40" t="s">
        <v>49</v>
      </c>
      <c r="F175" s="40" t="s">
        <v>891</v>
      </c>
      <c r="G175" s="40" t="s">
        <v>892</v>
      </c>
      <c r="H175" s="39">
        <v>597</v>
      </c>
      <c r="I175" s="39" t="str">
        <f>VLOOKUP(H175,Places!$B$8:$C$929,2,FALSE)</f>
        <v>Peterborough</v>
      </c>
      <c r="J175" s="39">
        <v>48</v>
      </c>
      <c r="K175" s="39" t="str">
        <f>IF(ISERROR(VLOOKUP(J175,ProvStates!$B$8:$D$95,3,FALSE)),"",VLOOKUP(J175,ProvStates!$B$8:$D$95,3,FALSE))</f>
        <v>Ontario</v>
      </c>
      <c r="L175" s="40" t="s">
        <v>893</v>
      </c>
      <c r="M175" s="40" t="s">
        <v>894</v>
      </c>
      <c r="N175" s="39">
        <v>3</v>
      </c>
      <c r="O175" s="39" t="str">
        <f>VLOOKUP(N175,'Other Data'!$B$8:$C$13,2,FALSE)</f>
        <v>Canada</v>
      </c>
      <c r="P175" s="39">
        <v>22</v>
      </c>
      <c r="Q175" s="40" t="s">
        <v>49</v>
      </c>
      <c r="R175" s="39">
        <v>1</v>
      </c>
      <c r="S175" s="73" t="str">
        <f>VLOOKUP(R175,'Other Data'!$B$29:$C$33,2,FALSE)</f>
        <v>COD</v>
      </c>
    </row>
    <row r="176" spans="2:19" x14ac:dyDescent="0.3">
      <c r="B176" s="152">
        <v>172</v>
      </c>
      <c r="C176" s="40" t="s">
        <v>895</v>
      </c>
      <c r="D176" s="40" t="s">
        <v>49</v>
      </c>
      <c r="E176" s="40" t="s">
        <v>49</v>
      </c>
      <c r="F176" s="40" t="s">
        <v>896</v>
      </c>
      <c r="G176" s="40" t="s">
        <v>49</v>
      </c>
      <c r="H176" s="39">
        <v>408</v>
      </c>
      <c r="I176" s="39" t="str">
        <f>VLOOKUP(H176,Places!$B$8:$C$929,2,FALSE)</f>
        <v>Lindsay</v>
      </c>
      <c r="J176" s="39">
        <v>48</v>
      </c>
      <c r="K176" s="39" t="str">
        <f>IF(ISERROR(VLOOKUP(J176,ProvStates!$B$8:$D$95,3,FALSE)),"",VLOOKUP(J176,ProvStates!$B$8:$D$95,3,FALSE))</f>
        <v>Ontario</v>
      </c>
      <c r="L176" s="40" t="s">
        <v>897</v>
      </c>
      <c r="M176" s="40" t="s">
        <v>898</v>
      </c>
      <c r="N176" s="39">
        <v>3</v>
      </c>
      <c r="O176" s="39" t="str">
        <f>VLOOKUP(N176,'Other Data'!$B$8:$C$13,2,FALSE)</f>
        <v>Canada</v>
      </c>
      <c r="P176" s="39">
        <v>22</v>
      </c>
      <c r="Q176" s="40" t="s">
        <v>899</v>
      </c>
      <c r="R176" s="39">
        <v>1</v>
      </c>
      <c r="S176" s="73" t="str">
        <f>VLOOKUP(R176,'Other Data'!$B$29:$C$33,2,FALSE)</f>
        <v>COD</v>
      </c>
    </row>
    <row r="177" spans="2:19" x14ac:dyDescent="0.3">
      <c r="B177" s="152">
        <v>173</v>
      </c>
      <c r="C177" s="40" t="s">
        <v>900</v>
      </c>
      <c r="D177" s="40" t="s">
        <v>55</v>
      </c>
      <c r="E177" s="40" t="s">
        <v>901</v>
      </c>
      <c r="F177" s="40" t="s">
        <v>902</v>
      </c>
      <c r="G177" s="40" t="s">
        <v>49</v>
      </c>
      <c r="H177" s="39">
        <v>348</v>
      </c>
      <c r="I177" s="39" t="str">
        <f>VLOOKUP(H177,Places!$B$8:$C$929,2,FALSE)</f>
        <v>Jackson's Point</v>
      </c>
      <c r="J177" s="39">
        <v>48</v>
      </c>
      <c r="K177" s="39" t="str">
        <f>IF(ISERROR(VLOOKUP(J177,ProvStates!$B$8:$D$95,3,FALSE)),"",VLOOKUP(J177,ProvStates!$B$8:$D$95,3,FALSE))</f>
        <v>Ontario</v>
      </c>
      <c r="L177" s="40" t="s">
        <v>903</v>
      </c>
      <c r="M177" s="40" t="s">
        <v>904</v>
      </c>
      <c r="N177" s="39">
        <v>3</v>
      </c>
      <c r="O177" s="39" t="str">
        <f>VLOOKUP(N177,'Other Data'!$B$8:$C$13,2,FALSE)</f>
        <v>Canada</v>
      </c>
      <c r="P177" s="39">
        <v>22</v>
      </c>
      <c r="Q177" s="40" t="s">
        <v>905</v>
      </c>
      <c r="R177" s="39">
        <v>1</v>
      </c>
      <c r="S177" s="73" t="str">
        <f>VLOOKUP(R177,'Other Data'!$B$29:$C$33,2,FALSE)</f>
        <v>COD</v>
      </c>
    </row>
    <row r="178" spans="2:19" x14ac:dyDescent="0.3">
      <c r="B178" s="152">
        <v>174</v>
      </c>
      <c r="C178" s="40" t="s">
        <v>906</v>
      </c>
      <c r="D178" s="40" t="s">
        <v>49</v>
      </c>
      <c r="E178" s="40" t="s">
        <v>49</v>
      </c>
      <c r="F178" s="40" t="s">
        <v>907</v>
      </c>
      <c r="G178" s="40" t="s">
        <v>49</v>
      </c>
      <c r="H178" s="39">
        <v>493</v>
      </c>
      <c r="I178" s="39" t="str">
        <f>VLOOKUP(H178,Places!$B$8:$C$929,2,FALSE)</f>
        <v>Mt. Albert</v>
      </c>
      <c r="J178" s="39">
        <v>48</v>
      </c>
      <c r="K178" s="39" t="str">
        <f>IF(ISERROR(VLOOKUP(J178,ProvStates!$B$8:$D$95,3,FALSE)),"",VLOOKUP(J178,ProvStates!$B$8:$D$95,3,FALSE))</f>
        <v>Ontario</v>
      </c>
      <c r="L178" s="40" t="s">
        <v>908</v>
      </c>
      <c r="M178" s="40" t="s">
        <v>909</v>
      </c>
      <c r="N178" s="39">
        <v>3</v>
      </c>
      <c r="O178" s="39" t="str">
        <f>VLOOKUP(N178,'Other Data'!$B$8:$C$13,2,FALSE)</f>
        <v>Canada</v>
      </c>
      <c r="P178" s="39">
        <v>22</v>
      </c>
      <c r="Q178" s="40" t="s">
        <v>910</v>
      </c>
      <c r="R178" s="39">
        <v>1</v>
      </c>
      <c r="S178" s="73" t="str">
        <f>VLOOKUP(R178,'Other Data'!$B$29:$C$33,2,FALSE)</f>
        <v>COD</v>
      </c>
    </row>
    <row r="179" spans="2:19" x14ac:dyDescent="0.3">
      <c r="B179" s="152">
        <v>175</v>
      </c>
      <c r="C179" s="40" t="s">
        <v>911</v>
      </c>
      <c r="D179" s="40" t="s">
        <v>49</v>
      </c>
      <c r="E179" s="40" t="s">
        <v>912</v>
      </c>
      <c r="F179" s="40" t="s">
        <v>913</v>
      </c>
      <c r="G179" s="40" t="s">
        <v>49</v>
      </c>
      <c r="H179" s="39">
        <v>377</v>
      </c>
      <c r="I179" s="39" t="str">
        <f>VLOOKUP(H179,Places!$B$8:$C$929,2,FALSE)</f>
        <v>Kleinburg</v>
      </c>
      <c r="J179" s="39">
        <v>48</v>
      </c>
      <c r="K179" s="39" t="str">
        <f>IF(ISERROR(VLOOKUP(J179,ProvStates!$B$8:$D$95,3,FALSE)),"",VLOOKUP(J179,ProvStates!$B$8:$D$95,3,FALSE))</f>
        <v>Ontario</v>
      </c>
      <c r="L179" s="40" t="s">
        <v>914</v>
      </c>
      <c r="M179" s="40" t="s">
        <v>915</v>
      </c>
      <c r="N179" s="39">
        <v>3</v>
      </c>
      <c r="O179" s="39" t="str">
        <f>VLOOKUP(N179,'Other Data'!$B$8:$C$13,2,FALSE)</f>
        <v>Canada</v>
      </c>
      <c r="P179" s="39">
        <v>22</v>
      </c>
      <c r="Q179" s="40" t="s">
        <v>916</v>
      </c>
      <c r="R179" s="39">
        <v>1</v>
      </c>
      <c r="S179" s="73" t="str">
        <f>VLOOKUP(R179,'Other Data'!$B$29:$C$33,2,FALSE)</f>
        <v>COD</v>
      </c>
    </row>
    <row r="180" spans="2:19" x14ac:dyDescent="0.3">
      <c r="B180" s="152">
        <v>176</v>
      </c>
      <c r="C180" s="40" t="s">
        <v>917</v>
      </c>
      <c r="D180" s="40" t="s">
        <v>49</v>
      </c>
      <c r="E180" s="40" t="s">
        <v>49</v>
      </c>
      <c r="F180" s="40" t="s">
        <v>918</v>
      </c>
      <c r="G180" s="40" t="s">
        <v>49</v>
      </c>
      <c r="H180" s="39">
        <v>223</v>
      </c>
      <c r="I180" s="39" t="str">
        <f>VLOOKUP(H180,Places!$B$8:$C$929,2,FALSE)</f>
        <v>Elmvale</v>
      </c>
      <c r="J180" s="39">
        <v>48</v>
      </c>
      <c r="K180" s="39" t="str">
        <f>IF(ISERROR(VLOOKUP(J180,ProvStates!$B$8:$D$95,3,FALSE)),"",VLOOKUP(J180,ProvStates!$B$8:$D$95,3,FALSE))</f>
        <v>Ontario</v>
      </c>
      <c r="L180" s="40" t="s">
        <v>919</v>
      </c>
      <c r="M180" s="40" t="s">
        <v>920</v>
      </c>
      <c r="N180" s="39">
        <v>3</v>
      </c>
      <c r="O180" s="39" t="str">
        <f>VLOOKUP(N180,'Other Data'!$B$8:$C$13,2,FALSE)</f>
        <v>Canada</v>
      </c>
      <c r="P180" s="39">
        <v>22</v>
      </c>
      <c r="Q180" s="40" t="s">
        <v>921</v>
      </c>
      <c r="R180" s="39">
        <v>1</v>
      </c>
      <c r="S180" s="73" t="str">
        <f>VLOOKUP(R180,'Other Data'!$B$29:$C$33,2,FALSE)</f>
        <v>COD</v>
      </c>
    </row>
    <row r="181" spans="2:19" x14ac:dyDescent="0.3">
      <c r="B181" s="152">
        <v>177</v>
      </c>
      <c r="C181" s="40" t="s">
        <v>922</v>
      </c>
      <c r="D181" s="40" t="s">
        <v>49</v>
      </c>
      <c r="E181" s="40" t="s">
        <v>49</v>
      </c>
      <c r="F181" s="40" t="s">
        <v>923</v>
      </c>
      <c r="G181" s="40" t="s">
        <v>49</v>
      </c>
      <c r="H181" s="39">
        <v>766</v>
      </c>
      <c r="I181" s="39" t="str">
        <f>VLOOKUP(H181,Places!$B$8:$C$929,2,FALSE)</f>
        <v>STAYNER</v>
      </c>
      <c r="J181" s="39">
        <v>48</v>
      </c>
      <c r="K181" s="39" t="str">
        <f>IF(ISERROR(VLOOKUP(J181,ProvStates!$B$8:$D$95,3,FALSE)),"",VLOOKUP(J181,ProvStates!$B$8:$D$95,3,FALSE))</f>
        <v>Ontario</v>
      </c>
      <c r="L181" s="40" t="s">
        <v>924</v>
      </c>
      <c r="M181" s="40" t="s">
        <v>925</v>
      </c>
      <c r="N181" s="39">
        <v>3</v>
      </c>
      <c r="O181" s="39" t="str">
        <f>VLOOKUP(N181,'Other Data'!$B$8:$C$13,2,FALSE)</f>
        <v>Canada</v>
      </c>
      <c r="P181" s="39">
        <v>22</v>
      </c>
      <c r="Q181" s="40" t="s">
        <v>926</v>
      </c>
      <c r="R181" s="39">
        <v>1</v>
      </c>
      <c r="S181" s="73" t="str">
        <f>VLOOKUP(R181,'Other Data'!$B$29:$C$33,2,FALSE)</f>
        <v>COD</v>
      </c>
    </row>
    <row r="182" spans="2:19" x14ac:dyDescent="0.3">
      <c r="B182" s="152">
        <v>178</v>
      </c>
      <c r="C182" s="40" t="s">
        <v>927</v>
      </c>
      <c r="D182" s="40" t="s">
        <v>49</v>
      </c>
      <c r="E182" s="40" t="s">
        <v>49</v>
      </c>
      <c r="F182" s="40" t="s">
        <v>928</v>
      </c>
      <c r="G182" s="40" t="s">
        <v>49</v>
      </c>
      <c r="H182" s="39">
        <v>58</v>
      </c>
      <c r="I182" s="39" t="str">
        <f>VLOOKUP(H182,Places!$B$8:$C$929,2,FALSE)</f>
        <v>Belfountain</v>
      </c>
      <c r="J182" s="39">
        <v>48</v>
      </c>
      <c r="K182" s="39" t="str">
        <f>IF(ISERROR(VLOOKUP(J182,ProvStates!$B$8:$D$95,3,FALSE)),"",VLOOKUP(J182,ProvStates!$B$8:$D$95,3,FALSE))</f>
        <v>Ontario</v>
      </c>
      <c r="L182" s="40" t="s">
        <v>929</v>
      </c>
      <c r="M182" s="40" t="s">
        <v>930</v>
      </c>
      <c r="N182" s="39">
        <v>3</v>
      </c>
      <c r="O182" s="39" t="str">
        <f>VLOOKUP(N182,'Other Data'!$B$8:$C$13,2,FALSE)</f>
        <v>Canada</v>
      </c>
      <c r="P182" s="39">
        <v>22</v>
      </c>
      <c r="Q182" s="40" t="s">
        <v>931</v>
      </c>
      <c r="R182" s="39">
        <v>1</v>
      </c>
      <c r="S182" s="73" t="str">
        <f>VLOOKUP(R182,'Other Data'!$B$29:$C$33,2,FALSE)</f>
        <v>COD</v>
      </c>
    </row>
    <row r="183" spans="2:19" x14ac:dyDescent="0.3">
      <c r="B183" s="152">
        <v>179</v>
      </c>
      <c r="C183" s="40" t="s">
        <v>932</v>
      </c>
      <c r="D183" s="40" t="s">
        <v>55</v>
      </c>
      <c r="E183" s="40" t="s">
        <v>49</v>
      </c>
      <c r="F183" s="40" t="s">
        <v>933</v>
      </c>
      <c r="G183" s="40" t="s">
        <v>49</v>
      </c>
      <c r="H183" s="39">
        <v>101</v>
      </c>
      <c r="I183" s="39" t="str">
        <f>VLOOKUP(H183,Places!$B$8:$C$929,2,FALSE)</f>
        <v>Caledon East</v>
      </c>
      <c r="J183" s="39">
        <v>48</v>
      </c>
      <c r="K183" s="39" t="str">
        <f>IF(ISERROR(VLOOKUP(J183,ProvStates!$B$8:$D$95,3,FALSE)),"",VLOOKUP(J183,ProvStates!$B$8:$D$95,3,FALSE))</f>
        <v>Ontario</v>
      </c>
      <c r="L183" s="40" t="s">
        <v>934</v>
      </c>
      <c r="M183" s="40" t="s">
        <v>935</v>
      </c>
      <c r="N183" s="39">
        <v>3</v>
      </c>
      <c r="O183" s="39" t="str">
        <f>VLOOKUP(N183,'Other Data'!$B$8:$C$13,2,FALSE)</f>
        <v>Canada</v>
      </c>
      <c r="P183" s="39">
        <v>22</v>
      </c>
      <c r="Q183" s="40" t="s">
        <v>936</v>
      </c>
      <c r="R183" s="39">
        <v>1</v>
      </c>
      <c r="S183" s="73" t="str">
        <f>VLOOKUP(R183,'Other Data'!$B$29:$C$33,2,FALSE)</f>
        <v>COD</v>
      </c>
    </row>
    <row r="184" spans="2:19" x14ac:dyDescent="0.3">
      <c r="B184" s="152">
        <v>180</v>
      </c>
      <c r="C184" s="40" t="s">
        <v>937</v>
      </c>
      <c r="D184" s="40" t="s">
        <v>49</v>
      </c>
      <c r="E184" s="40" t="s">
        <v>49</v>
      </c>
      <c r="F184" s="40" t="s">
        <v>938</v>
      </c>
      <c r="G184" s="40" t="s">
        <v>49</v>
      </c>
      <c r="H184" s="39">
        <v>711</v>
      </c>
      <c r="I184" s="39" t="str">
        <f>VLOOKUP(H184,Places!$B$8:$C$929,2,FALSE)</f>
        <v>Shelburne</v>
      </c>
      <c r="J184" s="39">
        <v>48</v>
      </c>
      <c r="K184" s="39" t="str">
        <f>IF(ISERROR(VLOOKUP(J184,ProvStates!$B$8:$D$95,3,FALSE)),"",VLOOKUP(J184,ProvStates!$B$8:$D$95,3,FALSE))</f>
        <v>Ontario</v>
      </c>
      <c r="L184" s="40" t="s">
        <v>939</v>
      </c>
      <c r="M184" s="40" t="s">
        <v>940</v>
      </c>
      <c r="N184" s="39">
        <v>3</v>
      </c>
      <c r="O184" s="39" t="str">
        <f>VLOOKUP(N184,'Other Data'!$B$8:$C$13,2,FALSE)</f>
        <v>Canada</v>
      </c>
      <c r="P184" s="39">
        <v>22</v>
      </c>
      <c r="Q184" s="40" t="s">
        <v>941</v>
      </c>
      <c r="R184" s="39">
        <v>1</v>
      </c>
      <c r="S184" s="73" t="str">
        <f>VLOOKUP(R184,'Other Data'!$B$29:$C$33,2,FALSE)</f>
        <v>COD</v>
      </c>
    </row>
    <row r="185" spans="2:19" x14ac:dyDescent="0.3">
      <c r="B185" s="152">
        <v>181</v>
      </c>
      <c r="C185" s="40" t="s">
        <v>942</v>
      </c>
      <c r="D185" s="40" t="s">
        <v>49</v>
      </c>
      <c r="E185" s="40" t="s">
        <v>49</v>
      </c>
      <c r="F185" s="40" t="s">
        <v>943</v>
      </c>
      <c r="G185" s="40" t="s">
        <v>49</v>
      </c>
      <c r="H185" s="39">
        <v>711</v>
      </c>
      <c r="I185" s="39" t="str">
        <f>VLOOKUP(H185,Places!$B$8:$C$929,2,FALSE)</f>
        <v>Shelburne</v>
      </c>
      <c r="J185" s="39">
        <v>48</v>
      </c>
      <c r="K185" s="39" t="str">
        <f>IF(ISERROR(VLOOKUP(J185,ProvStates!$B$8:$D$95,3,FALSE)),"",VLOOKUP(J185,ProvStates!$B$8:$D$95,3,FALSE))</f>
        <v>Ontario</v>
      </c>
      <c r="L185" s="40" t="s">
        <v>944</v>
      </c>
      <c r="M185" s="40" t="s">
        <v>945</v>
      </c>
      <c r="N185" s="39">
        <v>3</v>
      </c>
      <c r="O185" s="39" t="str">
        <f>VLOOKUP(N185,'Other Data'!$B$8:$C$13,2,FALSE)</f>
        <v>Canada</v>
      </c>
      <c r="P185" s="39">
        <v>22</v>
      </c>
      <c r="Q185" s="40" t="s">
        <v>49</v>
      </c>
      <c r="R185" s="39">
        <v>1</v>
      </c>
      <c r="S185" s="73" t="str">
        <f>VLOOKUP(R185,'Other Data'!$B$29:$C$33,2,FALSE)</f>
        <v>COD</v>
      </c>
    </row>
    <row r="186" spans="2:19" x14ac:dyDescent="0.3">
      <c r="B186" s="152">
        <v>182</v>
      </c>
      <c r="C186" s="40" t="s">
        <v>946</v>
      </c>
      <c r="D186" s="40" t="s">
        <v>49</v>
      </c>
      <c r="E186" s="40" t="s">
        <v>49</v>
      </c>
      <c r="F186" s="40" t="s">
        <v>947</v>
      </c>
      <c r="G186" s="40" t="s">
        <v>49</v>
      </c>
      <c r="H186" s="39">
        <v>847</v>
      </c>
      <c r="I186" s="39" t="str">
        <f>VLOOKUP(H186,Places!$B$8:$C$929,2,FALSE)</f>
        <v>Vineland</v>
      </c>
      <c r="J186" s="39">
        <v>48</v>
      </c>
      <c r="K186" s="39" t="str">
        <f>IF(ISERROR(VLOOKUP(J186,ProvStates!$B$8:$D$95,3,FALSE)),"",VLOOKUP(J186,ProvStates!$B$8:$D$95,3,FALSE))</f>
        <v>Ontario</v>
      </c>
      <c r="L186" s="40" t="s">
        <v>948</v>
      </c>
      <c r="M186" s="40" t="s">
        <v>949</v>
      </c>
      <c r="N186" s="39">
        <v>3</v>
      </c>
      <c r="O186" s="39" t="str">
        <f>VLOOKUP(N186,'Other Data'!$B$8:$C$13,2,FALSE)</f>
        <v>Canada</v>
      </c>
      <c r="P186" s="39">
        <v>22</v>
      </c>
      <c r="Q186" s="40" t="s">
        <v>950</v>
      </c>
      <c r="R186" s="39">
        <v>1</v>
      </c>
      <c r="S186" s="73" t="str">
        <f>VLOOKUP(R186,'Other Data'!$B$29:$C$33,2,FALSE)</f>
        <v>COD</v>
      </c>
    </row>
    <row r="187" spans="2:19" x14ac:dyDescent="0.3">
      <c r="B187" s="152">
        <v>183</v>
      </c>
      <c r="C187" s="40" t="s">
        <v>951</v>
      </c>
      <c r="D187" s="40" t="s">
        <v>49</v>
      </c>
      <c r="E187" s="40" t="s">
        <v>49</v>
      </c>
      <c r="F187" s="40" t="s">
        <v>952</v>
      </c>
      <c r="G187" s="40" t="s">
        <v>49</v>
      </c>
      <c r="H187" s="39">
        <v>847</v>
      </c>
      <c r="I187" s="39" t="str">
        <f>VLOOKUP(H187,Places!$B$8:$C$929,2,FALSE)</f>
        <v>Vineland</v>
      </c>
      <c r="J187" s="39">
        <v>48</v>
      </c>
      <c r="K187" s="39" t="str">
        <f>IF(ISERROR(VLOOKUP(J187,ProvStates!$B$8:$D$95,3,FALSE)),"",VLOOKUP(J187,ProvStates!$B$8:$D$95,3,FALSE))</f>
        <v>Ontario</v>
      </c>
      <c r="L187" s="40" t="s">
        <v>948</v>
      </c>
      <c r="M187" s="40" t="s">
        <v>949</v>
      </c>
      <c r="N187" s="39">
        <v>3</v>
      </c>
      <c r="O187" s="39" t="str">
        <f>VLOOKUP(N187,'Other Data'!$B$8:$C$13,2,FALSE)</f>
        <v>Canada</v>
      </c>
      <c r="P187" s="39">
        <v>22</v>
      </c>
      <c r="Q187" s="40" t="s">
        <v>953</v>
      </c>
      <c r="R187" s="39">
        <v>1</v>
      </c>
      <c r="S187" s="73" t="str">
        <f>VLOOKUP(R187,'Other Data'!$B$29:$C$33,2,FALSE)</f>
        <v>COD</v>
      </c>
    </row>
    <row r="188" spans="2:19" x14ac:dyDescent="0.3">
      <c r="B188" s="152">
        <v>184</v>
      </c>
      <c r="C188" s="40" t="s">
        <v>954</v>
      </c>
      <c r="D188" s="40" t="s">
        <v>55</v>
      </c>
      <c r="E188" s="40" t="s">
        <v>49</v>
      </c>
      <c r="F188" s="40" t="s">
        <v>955</v>
      </c>
      <c r="G188" s="40" t="s">
        <v>49</v>
      </c>
      <c r="H188" s="39">
        <v>866</v>
      </c>
      <c r="I188" s="39" t="str">
        <f>VLOOKUP(H188,Places!$B$8:$C$929,2,FALSE)</f>
        <v>Waterdown</v>
      </c>
      <c r="J188" s="39">
        <v>48</v>
      </c>
      <c r="K188" s="39" t="str">
        <f>IF(ISERROR(VLOOKUP(J188,ProvStates!$B$8:$D$95,3,FALSE)),"",VLOOKUP(J188,ProvStates!$B$8:$D$95,3,FALSE))</f>
        <v>Ontario</v>
      </c>
      <c r="L188" s="40" t="s">
        <v>956</v>
      </c>
      <c r="M188" s="40" t="s">
        <v>957</v>
      </c>
      <c r="N188" s="39">
        <v>3</v>
      </c>
      <c r="O188" s="39" t="str">
        <f>VLOOKUP(N188,'Other Data'!$B$8:$C$13,2,FALSE)</f>
        <v>Canada</v>
      </c>
      <c r="P188" s="39">
        <v>22</v>
      </c>
      <c r="Q188" s="40" t="s">
        <v>958</v>
      </c>
      <c r="R188" s="39">
        <v>1</v>
      </c>
      <c r="S188" s="73" t="str">
        <f>VLOOKUP(R188,'Other Data'!$B$29:$C$33,2,FALSE)</f>
        <v>COD</v>
      </c>
    </row>
    <row r="189" spans="2:19" x14ac:dyDescent="0.3">
      <c r="B189" s="152">
        <v>185</v>
      </c>
      <c r="C189" s="40" t="s">
        <v>959</v>
      </c>
      <c r="D189" s="40" t="s">
        <v>49</v>
      </c>
      <c r="E189" s="40" t="s">
        <v>49</v>
      </c>
      <c r="F189" s="40" t="s">
        <v>960</v>
      </c>
      <c r="G189" s="40" t="s">
        <v>49</v>
      </c>
      <c r="H189" s="39">
        <v>866</v>
      </c>
      <c r="I189" s="39" t="str">
        <f>VLOOKUP(H189,Places!$B$8:$C$929,2,FALSE)</f>
        <v>Waterdown</v>
      </c>
      <c r="J189" s="39">
        <v>48</v>
      </c>
      <c r="K189" s="39" t="str">
        <f>IF(ISERROR(VLOOKUP(J189,ProvStates!$B$8:$D$95,3,FALSE)),"",VLOOKUP(J189,ProvStates!$B$8:$D$95,3,FALSE))</f>
        <v>Ontario</v>
      </c>
      <c r="L189" s="40" t="s">
        <v>961</v>
      </c>
      <c r="M189" s="40" t="s">
        <v>962</v>
      </c>
      <c r="N189" s="39">
        <v>3</v>
      </c>
      <c r="O189" s="39" t="str">
        <f>VLOOKUP(N189,'Other Data'!$B$8:$C$13,2,FALSE)</f>
        <v>Canada</v>
      </c>
      <c r="P189" s="39">
        <v>22</v>
      </c>
      <c r="Q189" s="40" t="s">
        <v>963</v>
      </c>
      <c r="R189" s="39">
        <v>1</v>
      </c>
      <c r="S189" s="73" t="str">
        <f>VLOOKUP(R189,'Other Data'!$B$29:$C$33,2,FALSE)</f>
        <v>COD</v>
      </c>
    </row>
    <row r="190" spans="2:19" x14ac:dyDescent="0.3">
      <c r="B190" s="152">
        <v>186</v>
      </c>
      <c r="C190" s="40" t="s">
        <v>964</v>
      </c>
      <c r="D190" s="40" t="s">
        <v>55</v>
      </c>
      <c r="E190" s="40" t="s">
        <v>965</v>
      </c>
      <c r="F190" s="40" t="s">
        <v>966</v>
      </c>
      <c r="G190" s="40" t="s">
        <v>49</v>
      </c>
      <c r="H190" s="39">
        <v>530</v>
      </c>
      <c r="I190" s="39" t="str">
        <f>VLOOKUP(H190,Places!$B$8:$C$929,2,FALSE)</f>
        <v>Niagara On The Lake</v>
      </c>
      <c r="J190" s="39">
        <v>48</v>
      </c>
      <c r="K190" s="39" t="str">
        <f>IF(ISERROR(VLOOKUP(J190,ProvStates!$B$8:$D$95,3,FALSE)),"",VLOOKUP(J190,ProvStates!$B$8:$D$95,3,FALSE))</f>
        <v>Ontario</v>
      </c>
      <c r="L190" s="40" t="s">
        <v>967</v>
      </c>
      <c r="M190" s="40" t="s">
        <v>968</v>
      </c>
      <c r="N190" s="39">
        <v>3</v>
      </c>
      <c r="O190" s="39" t="str">
        <f>VLOOKUP(N190,'Other Data'!$B$8:$C$13,2,FALSE)</f>
        <v>Canada</v>
      </c>
      <c r="P190" s="39">
        <v>22</v>
      </c>
      <c r="Q190" s="40" t="s">
        <v>969</v>
      </c>
      <c r="R190" s="39">
        <v>1</v>
      </c>
      <c r="S190" s="73" t="str">
        <f>VLOOKUP(R190,'Other Data'!$B$29:$C$33,2,FALSE)</f>
        <v>COD</v>
      </c>
    </row>
    <row r="191" spans="2:19" x14ac:dyDescent="0.3">
      <c r="B191" s="152">
        <v>187</v>
      </c>
      <c r="C191" s="40" t="s">
        <v>970</v>
      </c>
      <c r="D191" s="40" t="s">
        <v>49</v>
      </c>
      <c r="E191" s="40" t="s">
        <v>971</v>
      </c>
      <c r="F191" s="40" t="s">
        <v>972</v>
      </c>
      <c r="G191" s="40" t="s">
        <v>49</v>
      </c>
      <c r="H191" s="39">
        <v>531</v>
      </c>
      <c r="I191" s="39" t="str">
        <f>VLOOKUP(H191,Places!$B$8:$C$929,2,FALSE)</f>
        <v>Niagara-On-The-Lake</v>
      </c>
      <c r="J191" s="39">
        <v>48</v>
      </c>
      <c r="K191" s="39" t="str">
        <f>IF(ISERROR(VLOOKUP(J191,ProvStates!$B$8:$D$95,3,FALSE)),"",VLOOKUP(J191,ProvStates!$B$8:$D$95,3,FALSE))</f>
        <v>Ontario</v>
      </c>
      <c r="L191" s="40" t="s">
        <v>967</v>
      </c>
      <c r="M191" s="40" t="s">
        <v>973</v>
      </c>
      <c r="N191" s="39">
        <v>3</v>
      </c>
      <c r="O191" s="39" t="str">
        <f>VLOOKUP(N191,'Other Data'!$B$8:$C$13,2,FALSE)</f>
        <v>Canada</v>
      </c>
      <c r="P191" s="39">
        <v>22</v>
      </c>
      <c r="Q191" s="40" t="s">
        <v>974</v>
      </c>
      <c r="R191" s="39">
        <v>1</v>
      </c>
      <c r="S191" s="73" t="str">
        <f>VLOOKUP(R191,'Other Data'!$B$29:$C$33,2,FALSE)</f>
        <v>COD</v>
      </c>
    </row>
    <row r="192" spans="2:19" x14ac:dyDescent="0.3">
      <c r="B192" s="152">
        <v>188</v>
      </c>
      <c r="C192" s="40" t="s">
        <v>975</v>
      </c>
      <c r="D192" s="40" t="s">
        <v>55</v>
      </c>
      <c r="E192" s="40" t="s">
        <v>965</v>
      </c>
      <c r="F192" s="40" t="s">
        <v>966</v>
      </c>
      <c r="G192" s="40" t="s">
        <v>49</v>
      </c>
      <c r="H192" s="39">
        <v>533</v>
      </c>
      <c r="I192" s="39" t="str">
        <f>VLOOKUP(H192,Places!$B$8:$C$929,2,FALSE)</f>
        <v>Niagra On The Lake</v>
      </c>
      <c r="J192" s="39">
        <v>48</v>
      </c>
      <c r="K192" s="39" t="str">
        <f>IF(ISERROR(VLOOKUP(J192,ProvStates!$B$8:$D$95,3,FALSE)),"",VLOOKUP(J192,ProvStates!$B$8:$D$95,3,FALSE))</f>
        <v>Ontario</v>
      </c>
      <c r="L192" s="40" t="s">
        <v>967</v>
      </c>
      <c r="M192" s="40" t="s">
        <v>976</v>
      </c>
      <c r="N192" s="39">
        <v>3</v>
      </c>
      <c r="O192" s="39" t="str">
        <f>VLOOKUP(N192,'Other Data'!$B$8:$C$13,2,FALSE)</f>
        <v>Canada</v>
      </c>
      <c r="P192" s="39">
        <v>22</v>
      </c>
      <c r="Q192" s="40" t="s">
        <v>977</v>
      </c>
      <c r="R192" s="39">
        <v>1</v>
      </c>
      <c r="S192" s="73" t="str">
        <f>VLOOKUP(R192,'Other Data'!$B$29:$C$33,2,FALSE)</f>
        <v>COD</v>
      </c>
    </row>
    <row r="193" spans="2:19" x14ac:dyDescent="0.3">
      <c r="B193" s="152">
        <v>189</v>
      </c>
      <c r="C193" s="40" t="s">
        <v>978</v>
      </c>
      <c r="D193" s="40" t="s">
        <v>55</v>
      </c>
      <c r="E193" s="40" t="s">
        <v>49</v>
      </c>
      <c r="F193" s="40" t="s">
        <v>979</v>
      </c>
      <c r="G193" s="40" t="s">
        <v>49</v>
      </c>
      <c r="H193" s="39">
        <v>171</v>
      </c>
      <c r="I193" s="39" t="str">
        <f>VLOOKUP(H193,Places!$B$8:$C$929,2,FALSE)</f>
        <v>Courtice</v>
      </c>
      <c r="J193" s="39">
        <v>48</v>
      </c>
      <c r="K193" s="39" t="str">
        <f>IF(ISERROR(VLOOKUP(J193,ProvStates!$B$8:$D$95,3,FALSE)),"",VLOOKUP(J193,ProvStates!$B$8:$D$95,3,FALSE))</f>
        <v>Ontario</v>
      </c>
      <c r="L193" s="40" t="s">
        <v>980</v>
      </c>
      <c r="M193" s="40" t="s">
        <v>981</v>
      </c>
      <c r="N193" s="39">
        <v>3</v>
      </c>
      <c r="O193" s="39" t="str">
        <f>VLOOKUP(N193,'Other Data'!$B$8:$C$13,2,FALSE)</f>
        <v>Canada</v>
      </c>
      <c r="P193" s="39">
        <v>22</v>
      </c>
      <c r="Q193" s="40" t="s">
        <v>982</v>
      </c>
      <c r="R193" s="39">
        <v>1</v>
      </c>
      <c r="S193" s="73" t="str">
        <f>VLOOKUP(R193,'Other Data'!$B$29:$C$33,2,FALSE)</f>
        <v>COD</v>
      </c>
    </row>
    <row r="194" spans="2:19" x14ac:dyDescent="0.3">
      <c r="B194" s="152">
        <v>190</v>
      </c>
      <c r="C194" s="40" t="s">
        <v>983</v>
      </c>
      <c r="D194" s="40" t="s">
        <v>55</v>
      </c>
      <c r="E194" s="40" t="s">
        <v>49</v>
      </c>
      <c r="F194" s="40" t="s">
        <v>984</v>
      </c>
      <c r="G194" s="40" t="s">
        <v>49</v>
      </c>
      <c r="H194" s="39">
        <v>575</v>
      </c>
      <c r="I194" s="39" t="str">
        <f>VLOOKUP(H194,Places!$B$8:$C$929,2,FALSE)</f>
        <v>Oshawa</v>
      </c>
      <c r="J194" s="39">
        <v>48</v>
      </c>
      <c r="K194" s="39" t="str">
        <f>IF(ISERROR(VLOOKUP(J194,ProvStates!$B$8:$D$95,3,FALSE)),"",VLOOKUP(J194,ProvStates!$B$8:$D$95,3,FALSE))</f>
        <v>Ontario</v>
      </c>
      <c r="L194" s="40" t="s">
        <v>985</v>
      </c>
      <c r="M194" s="40" t="s">
        <v>986</v>
      </c>
      <c r="N194" s="39">
        <v>3</v>
      </c>
      <c r="O194" s="39" t="str">
        <f>VLOOKUP(N194,'Other Data'!$B$8:$C$13,2,FALSE)</f>
        <v>Canada</v>
      </c>
      <c r="P194" s="39">
        <v>22</v>
      </c>
      <c r="Q194" s="40" t="s">
        <v>987</v>
      </c>
      <c r="R194" s="39">
        <v>1</v>
      </c>
      <c r="S194" s="73" t="str">
        <f>VLOOKUP(R194,'Other Data'!$B$29:$C$33,2,FALSE)</f>
        <v>COD</v>
      </c>
    </row>
    <row r="195" spans="2:19" x14ac:dyDescent="0.3">
      <c r="B195" s="152">
        <v>191</v>
      </c>
      <c r="C195" s="40" t="s">
        <v>988</v>
      </c>
      <c r="D195" s="40" t="s">
        <v>55</v>
      </c>
      <c r="E195" s="40" t="s">
        <v>49</v>
      </c>
      <c r="F195" s="40" t="s">
        <v>989</v>
      </c>
      <c r="G195" s="40" t="s">
        <v>49</v>
      </c>
      <c r="H195" s="39">
        <v>575</v>
      </c>
      <c r="I195" s="39" t="str">
        <f>VLOOKUP(H195,Places!$B$8:$C$929,2,FALSE)</f>
        <v>Oshawa</v>
      </c>
      <c r="J195" s="39">
        <v>48</v>
      </c>
      <c r="K195" s="39" t="str">
        <f>IF(ISERROR(VLOOKUP(J195,ProvStates!$B$8:$D$95,3,FALSE)),"",VLOOKUP(J195,ProvStates!$B$8:$D$95,3,FALSE))</f>
        <v>Ontario</v>
      </c>
      <c r="L195" s="40" t="s">
        <v>990</v>
      </c>
      <c r="M195" s="40" t="s">
        <v>991</v>
      </c>
      <c r="N195" s="39">
        <v>3</v>
      </c>
      <c r="O195" s="39" t="str">
        <f>VLOOKUP(N195,'Other Data'!$B$8:$C$13,2,FALSE)</f>
        <v>Canada</v>
      </c>
      <c r="P195" s="39">
        <v>22</v>
      </c>
      <c r="Q195" s="40" t="s">
        <v>49</v>
      </c>
      <c r="R195" s="39">
        <v>1</v>
      </c>
      <c r="S195" s="73" t="str">
        <f>VLOOKUP(R195,'Other Data'!$B$29:$C$33,2,FALSE)</f>
        <v>COD</v>
      </c>
    </row>
    <row r="196" spans="2:19" x14ac:dyDescent="0.3">
      <c r="B196" s="152">
        <v>192</v>
      </c>
      <c r="C196" s="40" t="s">
        <v>992</v>
      </c>
      <c r="D196" s="40" t="s">
        <v>55</v>
      </c>
      <c r="E196" s="40" t="s">
        <v>49</v>
      </c>
      <c r="F196" s="40" t="s">
        <v>993</v>
      </c>
      <c r="G196" s="40" t="s">
        <v>49</v>
      </c>
      <c r="H196" s="39">
        <v>575</v>
      </c>
      <c r="I196" s="39" t="str">
        <f>VLOOKUP(H196,Places!$B$8:$C$929,2,FALSE)</f>
        <v>Oshawa</v>
      </c>
      <c r="J196" s="39">
        <v>48</v>
      </c>
      <c r="K196" s="39" t="str">
        <f>IF(ISERROR(VLOOKUP(J196,ProvStates!$B$8:$D$95,3,FALSE)),"",VLOOKUP(J196,ProvStates!$B$8:$D$95,3,FALSE))</f>
        <v>Ontario</v>
      </c>
      <c r="L196" s="40" t="s">
        <v>994</v>
      </c>
      <c r="M196" s="40" t="s">
        <v>995</v>
      </c>
      <c r="N196" s="39">
        <v>3</v>
      </c>
      <c r="O196" s="39" t="str">
        <f>VLOOKUP(N196,'Other Data'!$B$8:$C$13,2,FALSE)</f>
        <v>Canada</v>
      </c>
      <c r="P196" s="39">
        <v>22</v>
      </c>
      <c r="Q196" s="40" t="s">
        <v>996</v>
      </c>
      <c r="R196" s="39">
        <v>1</v>
      </c>
      <c r="S196" s="73" t="str">
        <f>VLOOKUP(R196,'Other Data'!$B$29:$C$33,2,FALSE)</f>
        <v>COD</v>
      </c>
    </row>
    <row r="197" spans="2:19" x14ac:dyDescent="0.3">
      <c r="B197" s="152">
        <v>193</v>
      </c>
      <c r="C197" s="40" t="s">
        <v>997</v>
      </c>
      <c r="D197" s="40" t="s">
        <v>55</v>
      </c>
      <c r="E197" s="40" t="s">
        <v>49</v>
      </c>
      <c r="F197" s="40" t="s">
        <v>998</v>
      </c>
      <c r="G197" s="40" t="s">
        <v>49</v>
      </c>
      <c r="H197" s="39">
        <v>891</v>
      </c>
      <c r="I197" s="39" t="str">
        <f>VLOOKUP(H197,Places!$B$8:$C$929,2,FALSE)</f>
        <v>Whitby</v>
      </c>
      <c r="J197" s="39">
        <v>48</v>
      </c>
      <c r="K197" s="39" t="str">
        <f>IF(ISERROR(VLOOKUP(J197,ProvStates!$B$8:$D$95,3,FALSE)),"",VLOOKUP(J197,ProvStates!$B$8:$D$95,3,FALSE))</f>
        <v>Ontario</v>
      </c>
      <c r="L197" s="40" t="s">
        <v>999</v>
      </c>
      <c r="M197" s="40" t="s">
        <v>1000</v>
      </c>
      <c r="N197" s="39">
        <v>3</v>
      </c>
      <c r="O197" s="39" t="str">
        <f>VLOOKUP(N197,'Other Data'!$B$8:$C$13,2,FALSE)</f>
        <v>Canada</v>
      </c>
      <c r="P197" s="39">
        <v>22</v>
      </c>
      <c r="Q197" s="40" t="s">
        <v>1001</v>
      </c>
      <c r="R197" s="39">
        <v>1</v>
      </c>
      <c r="S197" s="73" t="str">
        <f>VLOOKUP(R197,'Other Data'!$B$29:$C$33,2,FALSE)</f>
        <v>COD</v>
      </c>
    </row>
    <row r="198" spans="2:19" x14ac:dyDescent="0.3">
      <c r="B198" s="152">
        <v>194</v>
      </c>
      <c r="C198" s="40" t="s">
        <v>1002</v>
      </c>
      <c r="D198" s="40" t="s">
        <v>55</v>
      </c>
      <c r="E198" s="40" t="s">
        <v>49</v>
      </c>
      <c r="F198" s="40" t="s">
        <v>1003</v>
      </c>
      <c r="G198" s="40" t="s">
        <v>49</v>
      </c>
      <c r="H198" s="39">
        <v>891</v>
      </c>
      <c r="I198" s="39" t="str">
        <f>VLOOKUP(H198,Places!$B$8:$C$929,2,FALSE)</f>
        <v>Whitby</v>
      </c>
      <c r="J198" s="39">
        <v>48</v>
      </c>
      <c r="K198" s="39" t="str">
        <f>IF(ISERROR(VLOOKUP(J198,ProvStates!$B$8:$D$95,3,FALSE)),"",VLOOKUP(J198,ProvStates!$B$8:$D$95,3,FALSE))</f>
        <v>Ontario</v>
      </c>
      <c r="L198" s="40" t="s">
        <v>1004</v>
      </c>
      <c r="M198" s="40" t="s">
        <v>1005</v>
      </c>
      <c r="N198" s="39">
        <v>3</v>
      </c>
      <c r="O198" s="39" t="str">
        <f>VLOOKUP(N198,'Other Data'!$B$8:$C$13,2,FALSE)</f>
        <v>Canada</v>
      </c>
      <c r="P198" s="39">
        <v>22</v>
      </c>
      <c r="Q198" s="40" t="s">
        <v>1006</v>
      </c>
      <c r="R198" s="39">
        <v>1</v>
      </c>
      <c r="S198" s="73" t="str">
        <f>VLOOKUP(R198,'Other Data'!$B$29:$C$33,2,FALSE)</f>
        <v>COD</v>
      </c>
    </row>
    <row r="199" spans="2:19" x14ac:dyDescent="0.3">
      <c r="B199" s="152">
        <v>195</v>
      </c>
      <c r="C199" s="40" t="s">
        <v>1007</v>
      </c>
      <c r="D199" s="40" t="s">
        <v>55</v>
      </c>
      <c r="E199" s="40" t="s">
        <v>49</v>
      </c>
      <c r="F199" s="40" t="s">
        <v>1008</v>
      </c>
      <c r="G199" s="40" t="s">
        <v>49</v>
      </c>
      <c r="H199" s="39">
        <v>891</v>
      </c>
      <c r="I199" s="39" t="str">
        <f>VLOOKUP(H199,Places!$B$8:$C$929,2,FALSE)</f>
        <v>Whitby</v>
      </c>
      <c r="J199" s="39">
        <v>48</v>
      </c>
      <c r="K199" s="39" t="str">
        <f>IF(ISERROR(VLOOKUP(J199,ProvStates!$B$8:$D$95,3,FALSE)),"",VLOOKUP(J199,ProvStates!$B$8:$D$95,3,FALSE))</f>
        <v>Ontario</v>
      </c>
      <c r="L199" s="40" t="s">
        <v>1009</v>
      </c>
      <c r="M199" s="40" t="s">
        <v>1010</v>
      </c>
      <c r="N199" s="39">
        <v>3</v>
      </c>
      <c r="O199" s="39" t="str">
        <f>VLOOKUP(N199,'Other Data'!$B$8:$C$13,2,FALSE)</f>
        <v>Canada</v>
      </c>
      <c r="P199" s="39">
        <v>22</v>
      </c>
      <c r="Q199" s="40" t="s">
        <v>1011</v>
      </c>
      <c r="R199" s="39">
        <v>1</v>
      </c>
      <c r="S199" s="73" t="str">
        <f>VLOOKUP(R199,'Other Data'!$B$29:$C$33,2,FALSE)</f>
        <v>COD</v>
      </c>
    </row>
    <row r="200" spans="2:19" x14ac:dyDescent="0.3">
      <c r="B200" s="152">
        <v>196</v>
      </c>
      <c r="C200" s="40" t="s">
        <v>1012</v>
      </c>
      <c r="D200" s="40" t="s">
        <v>55</v>
      </c>
      <c r="E200" s="40" t="s">
        <v>49</v>
      </c>
      <c r="F200" s="40" t="s">
        <v>1013</v>
      </c>
      <c r="G200" s="40" t="s">
        <v>49</v>
      </c>
      <c r="H200" s="39">
        <v>891</v>
      </c>
      <c r="I200" s="39" t="str">
        <f>VLOOKUP(H200,Places!$B$8:$C$929,2,FALSE)</f>
        <v>Whitby</v>
      </c>
      <c r="J200" s="39">
        <v>48</v>
      </c>
      <c r="K200" s="39" t="str">
        <f>IF(ISERROR(VLOOKUP(J200,ProvStates!$B$8:$D$95,3,FALSE)),"",VLOOKUP(J200,ProvStates!$B$8:$D$95,3,FALSE))</f>
        <v>Ontario</v>
      </c>
      <c r="L200" s="40" t="s">
        <v>1014</v>
      </c>
      <c r="M200" s="40" t="s">
        <v>1015</v>
      </c>
      <c r="N200" s="39">
        <v>3</v>
      </c>
      <c r="O200" s="39" t="str">
        <f>VLOOKUP(N200,'Other Data'!$B$8:$C$13,2,FALSE)</f>
        <v>Canada</v>
      </c>
      <c r="P200" s="39">
        <v>22</v>
      </c>
      <c r="Q200" s="40" t="s">
        <v>1016</v>
      </c>
      <c r="R200" s="39">
        <v>1</v>
      </c>
      <c r="S200" s="73" t="str">
        <f>VLOOKUP(R200,'Other Data'!$B$29:$C$33,2,FALSE)</f>
        <v>COD</v>
      </c>
    </row>
    <row r="201" spans="2:19" x14ac:dyDescent="0.3">
      <c r="B201" s="152">
        <v>197</v>
      </c>
      <c r="C201" s="40" t="s">
        <v>1017</v>
      </c>
      <c r="D201" s="40" t="s">
        <v>55</v>
      </c>
      <c r="E201" s="40" t="s">
        <v>49</v>
      </c>
      <c r="F201" s="40" t="s">
        <v>1018</v>
      </c>
      <c r="G201" s="40" t="s">
        <v>49</v>
      </c>
      <c r="H201" s="39">
        <v>3</v>
      </c>
      <c r="I201" s="39" t="str">
        <f>VLOOKUP(H201,Places!$B$8:$C$929,2,FALSE)</f>
        <v>Ajax</v>
      </c>
      <c r="J201" s="39">
        <v>48</v>
      </c>
      <c r="K201" s="39" t="str">
        <f>IF(ISERROR(VLOOKUP(J201,ProvStates!$B$8:$D$95,3,FALSE)),"",VLOOKUP(J201,ProvStates!$B$8:$D$95,3,FALSE))</f>
        <v>Ontario</v>
      </c>
      <c r="L201" s="40" t="s">
        <v>1019</v>
      </c>
      <c r="M201" s="40" t="s">
        <v>1020</v>
      </c>
      <c r="N201" s="39">
        <v>3</v>
      </c>
      <c r="O201" s="39" t="str">
        <f>VLOOKUP(N201,'Other Data'!$B$8:$C$13,2,FALSE)</f>
        <v>Canada</v>
      </c>
      <c r="P201" s="39">
        <v>22</v>
      </c>
      <c r="Q201" s="40" t="s">
        <v>1021</v>
      </c>
      <c r="R201" s="39">
        <v>1</v>
      </c>
      <c r="S201" s="73" t="str">
        <f>VLOOKUP(R201,'Other Data'!$B$29:$C$33,2,FALSE)</f>
        <v>COD</v>
      </c>
    </row>
    <row r="202" spans="2:19" x14ac:dyDescent="0.3">
      <c r="B202" s="152">
        <v>198</v>
      </c>
      <c r="C202" s="40" t="s">
        <v>1022</v>
      </c>
      <c r="D202" s="40" t="s">
        <v>55</v>
      </c>
      <c r="E202" s="40" t="s">
        <v>49</v>
      </c>
      <c r="F202" s="40" t="s">
        <v>1023</v>
      </c>
      <c r="G202" s="40" t="s">
        <v>49</v>
      </c>
      <c r="H202" s="39">
        <v>3</v>
      </c>
      <c r="I202" s="39" t="str">
        <f>VLOOKUP(H202,Places!$B$8:$C$929,2,FALSE)</f>
        <v>Ajax</v>
      </c>
      <c r="J202" s="39">
        <v>48</v>
      </c>
      <c r="K202" s="39" t="str">
        <f>IF(ISERROR(VLOOKUP(J202,ProvStates!$B$8:$D$95,3,FALSE)),"",VLOOKUP(J202,ProvStates!$B$8:$D$95,3,FALSE))</f>
        <v>Ontario</v>
      </c>
      <c r="L202" s="40" t="s">
        <v>1024</v>
      </c>
      <c r="M202" s="40" t="s">
        <v>1025</v>
      </c>
      <c r="N202" s="39">
        <v>3</v>
      </c>
      <c r="O202" s="39" t="str">
        <f>VLOOKUP(N202,'Other Data'!$B$8:$C$13,2,FALSE)</f>
        <v>Canada</v>
      </c>
      <c r="P202" s="39">
        <v>22</v>
      </c>
      <c r="Q202" s="40" t="s">
        <v>1026</v>
      </c>
      <c r="R202" s="39">
        <v>1</v>
      </c>
      <c r="S202" s="73" t="str">
        <f>VLOOKUP(R202,'Other Data'!$B$29:$C$33,2,FALSE)</f>
        <v>COD</v>
      </c>
    </row>
    <row r="203" spans="2:19" x14ac:dyDescent="0.3">
      <c r="B203" s="152">
        <v>199</v>
      </c>
      <c r="C203" s="40" t="s">
        <v>1027</v>
      </c>
      <c r="D203" s="40" t="s">
        <v>1028</v>
      </c>
      <c r="E203" s="40" t="s">
        <v>49</v>
      </c>
      <c r="F203" s="40" t="s">
        <v>1029</v>
      </c>
      <c r="G203" s="40" t="s">
        <v>1030</v>
      </c>
      <c r="H203" s="39">
        <v>3</v>
      </c>
      <c r="I203" s="39" t="str">
        <f>VLOOKUP(H203,Places!$B$8:$C$929,2,FALSE)</f>
        <v>Ajax</v>
      </c>
      <c r="J203" s="39">
        <v>48</v>
      </c>
      <c r="K203" s="39" t="str">
        <f>IF(ISERROR(VLOOKUP(J203,ProvStates!$B$8:$D$95,3,FALSE)),"",VLOOKUP(J203,ProvStates!$B$8:$D$95,3,FALSE))</f>
        <v>Ontario</v>
      </c>
      <c r="L203" s="40" t="s">
        <v>1031</v>
      </c>
      <c r="M203" s="40" t="s">
        <v>1032</v>
      </c>
      <c r="N203" s="39">
        <v>3</v>
      </c>
      <c r="O203" s="39" t="str">
        <f>VLOOKUP(N203,'Other Data'!$B$8:$C$13,2,FALSE)</f>
        <v>Canada</v>
      </c>
      <c r="P203" s="39">
        <v>22</v>
      </c>
      <c r="Q203" s="40" t="s">
        <v>1033</v>
      </c>
      <c r="R203" s="39">
        <v>1</v>
      </c>
      <c r="S203" s="73" t="str">
        <f>VLOOKUP(R203,'Other Data'!$B$29:$C$33,2,FALSE)</f>
        <v>COD</v>
      </c>
    </row>
    <row r="204" spans="2:19" x14ac:dyDescent="0.3">
      <c r="B204" s="152">
        <v>200</v>
      </c>
      <c r="C204" s="40" t="s">
        <v>1034</v>
      </c>
      <c r="D204" s="40" t="s">
        <v>55</v>
      </c>
      <c r="E204" s="40" t="s">
        <v>49</v>
      </c>
      <c r="F204" s="40" t="s">
        <v>1035</v>
      </c>
      <c r="G204" s="40" t="s">
        <v>49</v>
      </c>
      <c r="H204" s="39">
        <v>3</v>
      </c>
      <c r="I204" s="39" t="str">
        <f>VLOOKUP(H204,Places!$B$8:$C$929,2,FALSE)</f>
        <v>Ajax</v>
      </c>
      <c r="J204" s="39">
        <v>48</v>
      </c>
      <c r="K204" s="39" t="str">
        <f>IF(ISERROR(VLOOKUP(J204,ProvStates!$B$8:$D$95,3,FALSE)),"",VLOOKUP(J204,ProvStates!$B$8:$D$95,3,FALSE))</f>
        <v>Ontario</v>
      </c>
      <c r="L204" s="40" t="s">
        <v>1036</v>
      </c>
      <c r="M204" s="40" t="s">
        <v>1037</v>
      </c>
      <c r="N204" s="39">
        <v>3</v>
      </c>
      <c r="O204" s="39" t="str">
        <f>VLOOKUP(N204,'Other Data'!$B$8:$C$13,2,FALSE)</f>
        <v>Canada</v>
      </c>
      <c r="P204" s="39">
        <v>22</v>
      </c>
      <c r="Q204" s="40" t="s">
        <v>1038</v>
      </c>
      <c r="R204" s="39">
        <v>1</v>
      </c>
      <c r="S204" s="73" t="str">
        <f>VLOOKUP(R204,'Other Data'!$B$29:$C$33,2,FALSE)</f>
        <v>COD</v>
      </c>
    </row>
    <row r="205" spans="2:19" x14ac:dyDescent="0.3">
      <c r="B205" s="152">
        <v>201</v>
      </c>
      <c r="C205" s="40" t="s">
        <v>1039</v>
      </c>
      <c r="D205" s="40" t="s">
        <v>55</v>
      </c>
      <c r="E205" s="40" t="s">
        <v>49</v>
      </c>
      <c r="F205" s="40" t="s">
        <v>1040</v>
      </c>
      <c r="G205" s="40" t="s">
        <v>1041</v>
      </c>
      <c r="H205" s="39">
        <v>3</v>
      </c>
      <c r="I205" s="39" t="str">
        <f>VLOOKUP(H205,Places!$B$8:$C$929,2,FALSE)</f>
        <v>Ajax</v>
      </c>
      <c r="J205" s="39">
        <v>48</v>
      </c>
      <c r="K205" s="39" t="str">
        <f>IF(ISERROR(VLOOKUP(J205,ProvStates!$B$8:$D$95,3,FALSE)),"",VLOOKUP(J205,ProvStates!$B$8:$D$95,3,FALSE))</f>
        <v>Ontario</v>
      </c>
      <c r="L205" s="40" t="s">
        <v>1042</v>
      </c>
      <c r="M205" s="40" t="s">
        <v>1043</v>
      </c>
      <c r="N205" s="39">
        <v>3</v>
      </c>
      <c r="O205" s="39" t="str">
        <f>VLOOKUP(N205,'Other Data'!$B$8:$C$13,2,FALSE)</f>
        <v>Canada</v>
      </c>
      <c r="P205" s="39">
        <v>22</v>
      </c>
      <c r="Q205" s="40" t="s">
        <v>1044</v>
      </c>
      <c r="R205" s="39">
        <v>1</v>
      </c>
      <c r="S205" s="73" t="str">
        <f>VLOOKUP(R205,'Other Data'!$B$29:$C$33,2,FALSE)</f>
        <v>COD</v>
      </c>
    </row>
    <row r="206" spans="2:19" x14ac:dyDescent="0.3">
      <c r="B206" s="152">
        <v>202</v>
      </c>
      <c r="C206" s="40" t="s">
        <v>1045</v>
      </c>
      <c r="D206" s="40" t="s">
        <v>55</v>
      </c>
      <c r="E206" s="40" t="s">
        <v>49</v>
      </c>
      <c r="F206" s="40" t="s">
        <v>1046</v>
      </c>
      <c r="G206" s="40" t="s">
        <v>1047</v>
      </c>
      <c r="H206" s="39">
        <v>3</v>
      </c>
      <c r="I206" s="39" t="str">
        <f>VLOOKUP(H206,Places!$B$8:$C$929,2,FALSE)</f>
        <v>Ajax</v>
      </c>
      <c r="J206" s="39">
        <v>48</v>
      </c>
      <c r="K206" s="39" t="str">
        <f>IF(ISERROR(VLOOKUP(J206,ProvStates!$B$8:$D$95,3,FALSE)),"",VLOOKUP(J206,ProvStates!$B$8:$D$95,3,FALSE))</f>
        <v>Ontario</v>
      </c>
      <c r="L206" s="40" t="s">
        <v>1042</v>
      </c>
      <c r="M206" s="40" t="s">
        <v>1043</v>
      </c>
      <c r="N206" s="39">
        <v>3</v>
      </c>
      <c r="O206" s="39" t="str">
        <f>VLOOKUP(N206,'Other Data'!$B$8:$C$13,2,FALSE)</f>
        <v>Canada</v>
      </c>
      <c r="P206" s="39">
        <v>22</v>
      </c>
      <c r="Q206" s="40" t="s">
        <v>49</v>
      </c>
      <c r="R206" s="39">
        <v>1</v>
      </c>
      <c r="S206" s="73" t="str">
        <f>VLOOKUP(R206,'Other Data'!$B$29:$C$33,2,FALSE)</f>
        <v>COD</v>
      </c>
    </row>
    <row r="207" spans="2:19" x14ac:dyDescent="0.3">
      <c r="B207" s="152">
        <v>203</v>
      </c>
      <c r="C207" s="40" t="s">
        <v>1048</v>
      </c>
      <c r="D207" s="40" t="s">
        <v>49</v>
      </c>
      <c r="E207" s="40" t="s">
        <v>49</v>
      </c>
      <c r="F207" s="40" t="s">
        <v>1049</v>
      </c>
      <c r="G207" s="40" t="s">
        <v>49</v>
      </c>
      <c r="H207" s="39">
        <v>3</v>
      </c>
      <c r="I207" s="39" t="str">
        <f>VLOOKUP(H207,Places!$B$8:$C$929,2,FALSE)</f>
        <v>Ajax</v>
      </c>
      <c r="J207" s="39">
        <v>48</v>
      </c>
      <c r="K207" s="39" t="str">
        <f>IF(ISERROR(VLOOKUP(J207,ProvStates!$B$8:$D$95,3,FALSE)),"",VLOOKUP(J207,ProvStates!$B$8:$D$95,3,FALSE))</f>
        <v>Ontario</v>
      </c>
      <c r="L207" s="40" t="s">
        <v>1050</v>
      </c>
      <c r="M207" s="40" t="s">
        <v>1051</v>
      </c>
      <c r="N207" s="39">
        <v>3</v>
      </c>
      <c r="O207" s="39" t="str">
        <f>VLOOKUP(N207,'Other Data'!$B$8:$C$13,2,FALSE)</f>
        <v>Canada</v>
      </c>
      <c r="P207" s="39">
        <v>22</v>
      </c>
      <c r="Q207" s="40" t="s">
        <v>1052</v>
      </c>
      <c r="R207" s="39">
        <v>1</v>
      </c>
      <c r="S207" s="73" t="str">
        <f>VLOOKUP(R207,'Other Data'!$B$29:$C$33,2,FALSE)</f>
        <v>COD</v>
      </c>
    </row>
    <row r="208" spans="2:19" x14ac:dyDescent="0.3">
      <c r="B208" s="152">
        <v>204</v>
      </c>
      <c r="C208" s="40" t="s">
        <v>1053</v>
      </c>
      <c r="D208" s="40" t="s">
        <v>49</v>
      </c>
      <c r="E208" s="40" t="s">
        <v>49</v>
      </c>
      <c r="F208" s="40" t="s">
        <v>1054</v>
      </c>
      <c r="G208" s="40" t="s">
        <v>49</v>
      </c>
      <c r="H208" s="39">
        <v>3</v>
      </c>
      <c r="I208" s="39" t="str">
        <f>VLOOKUP(H208,Places!$B$8:$C$929,2,FALSE)</f>
        <v>Ajax</v>
      </c>
      <c r="J208" s="39">
        <v>48</v>
      </c>
      <c r="K208" s="39" t="str">
        <f>IF(ISERROR(VLOOKUP(J208,ProvStates!$B$8:$D$95,3,FALSE)),"",VLOOKUP(J208,ProvStates!$B$8:$D$95,3,FALSE))</f>
        <v>Ontario</v>
      </c>
      <c r="L208" s="40" t="s">
        <v>1050</v>
      </c>
      <c r="M208" s="40" t="s">
        <v>1051</v>
      </c>
      <c r="N208" s="39">
        <v>3</v>
      </c>
      <c r="O208" s="39" t="str">
        <f>VLOOKUP(N208,'Other Data'!$B$8:$C$13,2,FALSE)</f>
        <v>Canada</v>
      </c>
      <c r="P208" s="39">
        <v>22</v>
      </c>
      <c r="Q208" s="40" t="s">
        <v>1055</v>
      </c>
      <c r="R208" s="39">
        <v>1</v>
      </c>
      <c r="S208" s="73" t="str">
        <f>VLOOKUP(R208,'Other Data'!$B$29:$C$33,2,FALSE)</f>
        <v>COD</v>
      </c>
    </row>
    <row r="209" spans="2:19" x14ac:dyDescent="0.3">
      <c r="B209" s="152">
        <v>205</v>
      </c>
      <c r="C209" s="40" t="s">
        <v>1056</v>
      </c>
      <c r="D209" s="40" t="s">
        <v>49</v>
      </c>
      <c r="E209" s="40" t="s">
        <v>1057</v>
      </c>
      <c r="F209" s="40" t="s">
        <v>1058</v>
      </c>
      <c r="G209" s="40" t="s">
        <v>49</v>
      </c>
      <c r="H209" s="39">
        <v>532</v>
      </c>
      <c r="I209" s="39" t="str">
        <f>VLOOKUP(H209,Places!$B$8:$C$929,2,FALSE)</f>
        <v>Niagra Falls</v>
      </c>
      <c r="J209" s="39">
        <v>48</v>
      </c>
      <c r="K209" s="39" t="str">
        <f>IF(ISERROR(VLOOKUP(J209,ProvStates!$B$8:$D$95,3,FALSE)),"",VLOOKUP(J209,ProvStates!$B$8:$D$95,3,FALSE))</f>
        <v>Ontario</v>
      </c>
      <c r="L209" s="40" t="s">
        <v>1059</v>
      </c>
      <c r="M209" s="40" t="s">
        <v>1060</v>
      </c>
      <c r="N209" s="39">
        <v>3</v>
      </c>
      <c r="O209" s="39" t="str">
        <f>VLOOKUP(N209,'Other Data'!$B$8:$C$13,2,FALSE)</f>
        <v>Canada</v>
      </c>
      <c r="P209" s="39">
        <v>22</v>
      </c>
      <c r="Q209" s="40" t="s">
        <v>49</v>
      </c>
      <c r="R209" s="39">
        <v>1</v>
      </c>
      <c r="S209" s="73" t="str">
        <f>VLOOKUP(R209,'Other Data'!$B$29:$C$33,2,FALSE)</f>
        <v>COD</v>
      </c>
    </row>
    <row r="210" spans="2:19" x14ac:dyDescent="0.3">
      <c r="B210" s="152">
        <v>206</v>
      </c>
      <c r="C210" s="40" t="s">
        <v>1061</v>
      </c>
      <c r="D210" s="40" t="s">
        <v>49</v>
      </c>
      <c r="E210" s="40" t="s">
        <v>49</v>
      </c>
      <c r="F210" s="40" t="s">
        <v>1062</v>
      </c>
      <c r="G210" s="40" t="s">
        <v>49</v>
      </c>
      <c r="H210" s="39">
        <v>529</v>
      </c>
      <c r="I210" s="39" t="str">
        <f>VLOOKUP(H210,Places!$B$8:$C$929,2,FALSE)</f>
        <v>Niagara Falls</v>
      </c>
      <c r="J210" s="39">
        <v>48</v>
      </c>
      <c r="K210" s="39" t="str">
        <f>IF(ISERROR(VLOOKUP(J210,ProvStates!$B$8:$D$95,3,FALSE)),"",VLOOKUP(J210,ProvStates!$B$8:$D$95,3,FALSE))</f>
        <v>Ontario</v>
      </c>
      <c r="L210" s="40" t="s">
        <v>1063</v>
      </c>
      <c r="M210" s="40" t="s">
        <v>1064</v>
      </c>
      <c r="N210" s="39">
        <v>3</v>
      </c>
      <c r="O210" s="39" t="str">
        <f>VLOOKUP(N210,'Other Data'!$B$8:$C$13,2,FALSE)</f>
        <v>Canada</v>
      </c>
      <c r="P210" s="39">
        <v>22</v>
      </c>
      <c r="Q210" s="40" t="s">
        <v>1065</v>
      </c>
      <c r="R210" s="39">
        <v>1</v>
      </c>
      <c r="S210" s="73" t="str">
        <f>VLOOKUP(R210,'Other Data'!$B$29:$C$33,2,FALSE)</f>
        <v>COD</v>
      </c>
    </row>
    <row r="211" spans="2:19" x14ac:dyDescent="0.3">
      <c r="B211" s="152">
        <v>207</v>
      </c>
      <c r="C211" s="40" t="s">
        <v>1066</v>
      </c>
      <c r="D211" s="40" t="s">
        <v>49</v>
      </c>
      <c r="E211" s="40" t="s">
        <v>49</v>
      </c>
      <c r="F211" s="40" t="s">
        <v>1067</v>
      </c>
      <c r="G211" s="40" t="s">
        <v>49</v>
      </c>
      <c r="H211" s="39">
        <v>529</v>
      </c>
      <c r="I211" s="39" t="str">
        <f>VLOOKUP(H211,Places!$B$8:$C$929,2,FALSE)</f>
        <v>Niagara Falls</v>
      </c>
      <c r="J211" s="39">
        <v>48</v>
      </c>
      <c r="K211" s="39" t="str">
        <f>IF(ISERROR(VLOOKUP(J211,ProvStates!$B$8:$D$95,3,FALSE)),"",VLOOKUP(J211,ProvStates!$B$8:$D$95,3,FALSE))</f>
        <v>Ontario</v>
      </c>
      <c r="L211" s="40" t="s">
        <v>1068</v>
      </c>
      <c r="M211" s="40" t="s">
        <v>1069</v>
      </c>
      <c r="N211" s="39">
        <v>3</v>
      </c>
      <c r="O211" s="39" t="str">
        <f>VLOOKUP(N211,'Other Data'!$B$8:$C$13,2,FALSE)</f>
        <v>Canada</v>
      </c>
      <c r="P211" s="39">
        <v>22</v>
      </c>
      <c r="Q211" s="40" t="s">
        <v>1070</v>
      </c>
      <c r="R211" s="39">
        <v>1</v>
      </c>
      <c r="S211" s="73" t="str">
        <f>VLOOKUP(R211,'Other Data'!$B$29:$C$33,2,FALSE)</f>
        <v>COD</v>
      </c>
    </row>
    <row r="212" spans="2:19" x14ac:dyDescent="0.3">
      <c r="B212" s="152">
        <v>208</v>
      </c>
      <c r="C212" s="40" t="s">
        <v>1071</v>
      </c>
      <c r="D212" s="40" t="s">
        <v>49</v>
      </c>
      <c r="E212" s="40" t="s">
        <v>49</v>
      </c>
      <c r="F212" s="40" t="s">
        <v>1072</v>
      </c>
      <c r="G212" s="40" t="s">
        <v>49</v>
      </c>
      <c r="H212" s="39">
        <v>501</v>
      </c>
      <c r="I212" s="39" t="str">
        <f>VLOOKUP(H212,Places!$B$8:$C$929,2,FALSE)</f>
        <v>Naigara Falls</v>
      </c>
      <c r="J212" s="39">
        <v>48</v>
      </c>
      <c r="K212" s="39" t="str">
        <f>IF(ISERROR(VLOOKUP(J212,ProvStates!$B$8:$D$95,3,FALSE)),"",VLOOKUP(J212,ProvStates!$B$8:$D$95,3,FALSE))</f>
        <v>Ontario</v>
      </c>
      <c r="L212" s="40" t="s">
        <v>1073</v>
      </c>
      <c r="M212" s="40" t="s">
        <v>1074</v>
      </c>
      <c r="N212" s="39">
        <v>3</v>
      </c>
      <c r="O212" s="39" t="str">
        <f>VLOOKUP(N212,'Other Data'!$B$8:$C$13,2,FALSE)</f>
        <v>Canada</v>
      </c>
      <c r="P212" s="39">
        <v>22</v>
      </c>
      <c r="Q212" s="40" t="s">
        <v>1075</v>
      </c>
      <c r="R212" s="39">
        <v>1</v>
      </c>
      <c r="S212" s="73" t="str">
        <f>VLOOKUP(R212,'Other Data'!$B$29:$C$33,2,FALSE)</f>
        <v>COD</v>
      </c>
    </row>
    <row r="213" spans="2:19" x14ac:dyDescent="0.3">
      <c r="B213" s="152">
        <v>209</v>
      </c>
      <c r="C213" s="40" t="s">
        <v>1076</v>
      </c>
      <c r="D213" s="40" t="s">
        <v>49</v>
      </c>
      <c r="E213" s="40" t="s">
        <v>49</v>
      </c>
      <c r="F213" s="40" t="s">
        <v>1077</v>
      </c>
      <c r="G213" s="40" t="s">
        <v>49</v>
      </c>
      <c r="H213" s="39">
        <v>529</v>
      </c>
      <c r="I213" s="39" t="str">
        <f>VLOOKUP(H213,Places!$B$8:$C$929,2,FALSE)</f>
        <v>Niagara Falls</v>
      </c>
      <c r="J213" s="39">
        <v>48</v>
      </c>
      <c r="K213" s="39" t="str">
        <f>IF(ISERROR(VLOOKUP(J213,ProvStates!$B$8:$D$95,3,FALSE)),"",VLOOKUP(J213,ProvStates!$B$8:$D$95,3,FALSE))</f>
        <v>Ontario</v>
      </c>
      <c r="L213" s="40" t="s">
        <v>1078</v>
      </c>
      <c r="M213" s="40" t="s">
        <v>1079</v>
      </c>
      <c r="N213" s="39">
        <v>3</v>
      </c>
      <c r="O213" s="39" t="str">
        <f>VLOOKUP(N213,'Other Data'!$B$8:$C$13,2,FALSE)</f>
        <v>Canada</v>
      </c>
      <c r="P213" s="39">
        <v>22</v>
      </c>
      <c r="Q213" s="40" t="s">
        <v>1080</v>
      </c>
      <c r="R213" s="39">
        <v>1</v>
      </c>
      <c r="S213" s="73" t="str">
        <f>VLOOKUP(R213,'Other Data'!$B$29:$C$33,2,FALSE)</f>
        <v>COD</v>
      </c>
    </row>
    <row r="214" spans="2:19" x14ac:dyDescent="0.3">
      <c r="B214" s="152">
        <v>210</v>
      </c>
      <c r="C214" s="40" t="s">
        <v>1081</v>
      </c>
      <c r="D214" s="40" t="s">
        <v>55</v>
      </c>
      <c r="E214" s="40" t="s">
        <v>49</v>
      </c>
      <c r="F214" s="40" t="s">
        <v>1082</v>
      </c>
      <c r="G214" s="40" t="s">
        <v>49</v>
      </c>
      <c r="H214" s="39">
        <v>740</v>
      </c>
      <c r="I214" s="39" t="str">
        <f>VLOOKUP(H214,Places!$B$8:$C$929,2,FALSE)</f>
        <v>St Catherines</v>
      </c>
      <c r="J214" s="39">
        <v>48</v>
      </c>
      <c r="K214" s="39" t="str">
        <f>IF(ISERROR(VLOOKUP(J214,ProvStates!$B$8:$D$95,3,FALSE)),"",VLOOKUP(J214,ProvStates!$B$8:$D$95,3,FALSE))</f>
        <v>Ontario</v>
      </c>
      <c r="L214" s="40" t="s">
        <v>1083</v>
      </c>
      <c r="M214" s="40" t="s">
        <v>1084</v>
      </c>
      <c r="N214" s="39">
        <v>3</v>
      </c>
      <c r="O214" s="39" t="str">
        <f>VLOOKUP(N214,'Other Data'!$B$8:$C$13,2,FALSE)</f>
        <v>Canada</v>
      </c>
      <c r="P214" s="39">
        <v>22</v>
      </c>
      <c r="Q214" s="40" t="s">
        <v>1085</v>
      </c>
      <c r="R214" s="39">
        <v>1</v>
      </c>
      <c r="S214" s="73" t="str">
        <f>VLOOKUP(R214,'Other Data'!$B$29:$C$33,2,FALSE)</f>
        <v>COD</v>
      </c>
    </row>
    <row r="215" spans="2:19" x14ac:dyDescent="0.3">
      <c r="B215" s="152">
        <v>211</v>
      </c>
      <c r="C215" s="40" t="s">
        <v>1086</v>
      </c>
      <c r="D215" s="40" t="s">
        <v>49</v>
      </c>
      <c r="E215" s="40" t="s">
        <v>49</v>
      </c>
      <c r="F215" s="40" t="s">
        <v>1087</v>
      </c>
      <c r="G215" s="40" t="s">
        <v>49</v>
      </c>
      <c r="H215" s="39">
        <v>740</v>
      </c>
      <c r="I215" s="39" t="str">
        <f>VLOOKUP(H215,Places!$B$8:$C$929,2,FALSE)</f>
        <v>St Catherines</v>
      </c>
      <c r="J215" s="39">
        <v>48</v>
      </c>
      <c r="K215" s="39" t="str">
        <f>IF(ISERROR(VLOOKUP(J215,ProvStates!$B$8:$D$95,3,FALSE)),"",VLOOKUP(J215,ProvStates!$B$8:$D$95,3,FALSE))</f>
        <v>Ontario</v>
      </c>
      <c r="L215" s="40" t="s">
        <v>1088</v>
      </c>
      <c r="M215" s="40" t="s">
        <v>1089</v>
      </c>
      <c r="N215" s="39">
        <v>3</v>
      </c>
      <c r="O215" s="39" t="str">
        <f>VLOOKUP(N215,'Other Data'!$B$8:$C$13,2,FALSE)</f>
        <v>Canada</v>
      </c>
      <c r="P215" s="39">
        <v>22</v>
      </c>
      <c r="Q215" s="40" t="s">
        <v>1090</v>
      </c>
      <c r="R215" s="39">
        <v>1</v>
      </c>
      <c r="S215" s="73" t="str">
        <f>VLOOKUP(R215,'Other Data'!$B$29:$C$33,2,FALSE)</f>
        <v>COD</v>
      </c>
    </row>
    <row r="216" spans="2:19" x14ac:dyDescent="0.3">
      <c r="B216" s="152">
        <v>212</v>
      </c>
      <c r="C216" s="40" t="s">
        <v>1091</v>
      </c>
      <c r="D216" s="40" t="s">
        <v>55</v>
      </c>
      <c r="E216" s="40" t="s">
        <v>49</v>
      </c>
      <c r="F216" s="40" t="s">
        <v>1092</v>
      </c>
      <c r="G216" s="40" t="s">
        <v>49</v>
      </c>
      <c r="H216" s="39">
        <v>765</v>
      </c>
      <c r="I216" s="39" t="str">
        <f>VLOOKUP(H216,Places!$B$8:$C$929,2,FALSE)</f>
        <v>St.Catherines</v>
      </c>
      <c r="J216" s="39">
        <v>48</v>
      </c>
      <c r="K216" s="39" t="str">
        <f>IF(ISERROR(VLOOKUP(J216,ProvStates!$B$8:$D$95,3,FALSE)),"",VLOOKUP(J216,ProvStates!$B$8:$D$95,3,FALSE))</f>
        <v>Ontario</v>
      </c>
      <c r="L216" s="40" t="s">
        <v>1093</v>
      </c>
      <c r="M216" s="40" t="s">
        <v>1094</v>
      </c>
      <c r="N216" s="39">
        <v>3</v>
      </c>
      <c r="O216" s="39" t="str">
        <f>VLOOKUP(N216,'Other Data'!$B$8:$C$13,2,FALSE)</f>
        <v>Canada</v>
      </c>
      <c r="P216" s="39">
        <v>22</v>
      </c>
      <c r="Q216" s="40" t="s">
        <v>1095</v>
      </c>
      <c r="R216" s="39">
        <v>1</v>
      </c>
      <c r="S216" s="73" t="str">
        <f>VLOOKUP(R216,'Other Data'!$B$29:$C$33,2,FALSE)</f>
        <v>COD</v>
      </c>
    </row>
    <row r="217" spans="2:19" x14ac:dyDescent="0.3">
      <c r="B217" s="152">
        <v>213</v>
      </c>
      <c r="C217" s="40" t="s">
        <v>1096</v>
      </c>
      <c r="D217" s="40" t="s">
        <v>49</v>
      </c>
      <c r="E217" s="40" t="s">
        <v>1097</v>
      </c>
      <c r="F217" s="40" t="s">
        <v>1098</v>
      </c>
      <c r="G217" s="40" t="s">
        <v>49</v>
      </c>
      <c r="H217" s="39">
        <v>740</v>
      </c>
      <c r="I217" s="39" t="str">
        <f>VLOOKUP(H217,Places!$B$8:$C$929,2,FALSE)</f>
        <v>St Catherines</v>
      </c>
      <c r="J217" s="39">
        <v>48</v>
      </c>
      <c r="K217" s="39" t="str">
        <f>IF(ISERROR(VLOOKUP(J217,ProvStates!$B$8:$D$95,3,FALSE)),"",VLOOKUP(J217,ProvStates!$B$8:$D$95,3,FALSE))</f>
        <v>Ontario</v>
      </c>
      <c r="L217" s="40" t="s">
        <v>1099</v>
      </c>
      <c r="M217" s="40" t="s">
        <v>1100</v>
      </c>
      <c r="N217" s="39">
        <v>3</v>
      </c>
      <c r="O217" s="39" t="str">
        <f>VLOOKUP(N217,'Other Data'!$B$8:$C$13,2,FALSE)</f>
        <v>Canada</v>
      </c>
      <c r="P217" s="39">
        <v>22</v>
      </c>
      <c r="Q217" s="40" t="s">
        <v>1101</v>
      </c>
      <c r="R217" s="39">
        <v>1</v>
      </c>
      <c r="S217" s="73" t="str">
        <f>VLOOKUP(R217,'Other Data'!$B$29:$C$33,2,FALSE)</f>
        <v>COD</v>
      </c>
    </row>
    <row r="218" spans="2:19" x14ac:dyDescent="0.3">
      <c r="B218" s="152">
        <v>214</v>
      </c>
      <c r="C218" s="40" t="s">
        <v>1102</v>
      </c>
      <c r="D218" s="40" t="s">
        <v>55</v>
      </c>
      <c r="E218" s="40" t="s">
        <v>49</v>
      </c>
      <c r="F218" s="40" t="s">
        <v>1103</v>
      </c>
      <c r="G218" s="40" t="s">
        <v>49</v>
      </c>
      <c r="H218" s="39">
        <v>750</v>
      </c>
      <c r="I218" s="39" t="str">
        <f>VLOOKUP(H218,Places!$B$8:$C$929,2,FALSE)</f>
        <v>St. Catharines</v>
      </c>
      <c r="J218" s="39">
        <v>48</v>
      </c>
      <c r="K218" s="39" t="str">
        <f>IF(ISERROR(VLOOKUP(J218,ProvStates!$B$8:$D$95,3,FALSE)),"",VLOOKUP(J218,ProvStates!$B$8:$D$95,3,FALSE))</f>
        <v>Ontario</v>
      </c>
      <c r="L218" s="40" t="s">
        <v>1104</v>
      </c>
      <c r="M218" s="40" t="s">
        <v>1105</v>
      </c>
      <c r="N218" s="39">
        <v>3</v>
      </c>
      <c r="O218" s="39" t="str">
        <f>VLOOKUP(N218,'Other Data'!$B$8:$C$13,2,FALSE)</f>
        <v>Canada</v>
      </c>
      <c r="P218" s="39">
        <v>22</v>
      </c>
      <c r="Q218" s="40" t="s">
        <v>1106</v>
      </c>
      <c r="R218" s="39">
        <v>1</v>
      </c>
      <c r="S218" s="73" t="str">
        <f>VLOOKUP(R218,'Other Data'!$B$29:$C$33,2,FALSE)</f>
        <v>COD</v>
      </c>
    </row>
    <row r="219" spans="2:19" x14ac:dyDescent="0.3">
      <c r="B219" s="152">
        <v>215</v>
      </c>
      <c r="C219" s="40" t="s">
        <v>1107</v>
      </c>
      <c r="D219" s="40" t="s">
        <v>49</v>
      </c>
      <c r="E219" s="40" t="s">
        <v>49</v>
      </c>
      <c r="F219" s="40" t="s">
        <v>1108</v>
      </c>
      <c r="G219" s="40" t="s">
        <v>49</v>
      </c>
      <c r="H219" s="39">
        <v>751</v>
      </c>
      <c r="I219" s="39" t="str">
        <f>VLOOKUP(H219,Places!$B$8:$C$929,2,FALSE)</f>
        <v>St. Catherines</v>
      </c>
      <c r="J219" s="39">
        <v>48</v>
      </c>
      <c r="K219" s="39" t="str">
        <f>IF(ISERROR(VLOOKUP(J219,ProvStates!$B$8:$D$95,3,FALSE)),"",VLOOKUP(J219,ProvStates!$B$8:$D$95,3,FALSE))</f>
        <v>Ontario</v>
      </c>
      <c r="L219" s="40" t="s">
        <v>1109</v>
      </c>
      <c r="M219" s="40" t="s">
        <v>1110</v>
      </c>
      <c r="N219" s="39">
        <v>3</v>
      </c>
      <c r="O219" s="39" t="str">
        <f>VLOOKUP(N219,'Other Data'!$B$8:$C$13,2,FALSE)</f>
        <v>Canada</v>
      </c>
      <c r="P219" s="39">
        <v>22</v>
      </c>
      <c r="Q219" s="40" t="s">
        <v>1111</v>
      </c>
      <c r="R219" s="39">
        <v>1</v>
      </c>
      <c r="S219" s="73" t="str">
        <f>VLOOKUP(R219,'Other Data'!$B$29:$C$33,2,FALSE)</f>
        <v>COD</v>
      </c>
    </row>
    <row r="220" spans="2:19" x14ac:dyDescent="0.3">
      <c r="B220" s="152">
        <v>216</v>
      </c>
      <c r="C220" s="40" t="s">
        <v>1112</v>
      </c>
      <c r="D220" s="40" t="s">
        <v>55</v>
      </c>
      <c r="E220" s="40" t="s">
        <v>49</v>
      </c>
      <c r="F220" s="40" t="s">
        <v>1113</v>
      </c>
      <c r="G220" s="40" t="s">
        <v>49</v>
      </c>
      <c r="H220" s="39">
        <v>805</v>
      </c>
      <c r="I220" s="39" t="str">
        <f>VLOOKUP(H220,Places!$B$8:$C$929,2,FALSE)</f>
        <v>Thorold</v>
      </c>
      <c r="J220" s="39">
        <v>48</v>
      </c>
      <c r="K220" s="39" t="str">
        <f>IF(ISERROR(VLOOKUP(J220,ProvStates!$B$8:$D$95,3,FALSE)),"",VLOOKUP(J220,ProvStates!$B$8:$D$95,3,FALSE))</f>
        <v>Ontario</v>
      </c>
      <c r="L220" s="40" t="s">
        <v>1114</v>
      </c>
      <c r="M220" s="40" t="s">
        <v>1115</v>
      </c>
      <c r="N220" s="39">
        <v>3</v>
      </c>
      <c r="O220" s="39" t="str">
        <f>VLOOKUP(N220,'Other Data'!$B$8:$C$13,2,FALSE)</f>
        <v>Canada</v>
      </c>
      <c r="P220" s="39">
        <v>22</v>
      </c>
      <c r="Q220" s="40" t="s">
        <v>1116</v>
      </c>
      <c r="R220" s="39">
        <v>1</v>
      </c>
      <c r="S220" s="73" t="str">
        <f>VLOOKUP(R220,'Other Data'!$B$29:$C$33,2,FALSE)</f>
        <v>COD</v>
      </c>
    </row>
    <row r="221" spans="2:19" x14ac:dyDescent="0.3">
      <c r="B221" s="152">
        <v>217</v>
      </c>
      <c r="C221" s="40" t="s">
        <v>1117</v>
      </c>
      <c r="D221" s="40" t="s">
        <v>49</v>
      </c>
      <c r="E221" s="40" t="s">
        <v>49</v>
      </c>
      <c r="F221" s="40" t="s">
        <v>1118</v>
      </c>
      <c r="G221" s="40" t="s">
        <v>49</v>
      </c>
      <c r="H221" s="39">
        <v>874</v>
      </c>
      <c r="I221" s="39" t="str">
        <f>VLOOKUP(H221,Places!$B$8:$C$929,2,FALSE)</f>
        <v>Welland</v>
      </c>
      <c r="J221" s="39">
        <v>48</v>
      </c>
      <c r="K221" s="39" t="str">
        <f>IF(ISERROR(VLOOKUP(J221,ProvStates!$B$8:$D$95,3,FALSE)),"",VLOOKUP(J221,ProvStates!$B$8:$D$95,3,FALSE))</f>
        <v>Ontario</v>
      </c>
      <c r="L221" s="40" t="s">
        <v>1119</v>
      </c>
      <c r="M221" s="40" t="s">
        <v>1120</v>
      </c>
      <c r="N221" s="39">
        <v>3</v>
      </c>
      <c r="O221" s="39" t="str">
        <f>VLOOKUP(N221,'Other Data'!$B$8:$C$13,2,FALSE)</f>
        <v>Canada</v>
      </c>
      <c r="P221" s="39">
        <v>22</v>
      </c>
      <c r="Q221" s="40" t="s">
        <v>1121</v>
      </c>
      <c r="R221" s="39">
        <v>1</v>
      </c>
      <c r="S221" s="73" t="str">
        <f>VLOOKUP(R221,'Other Data'!$B$29:$C$33,2,FALSE)</f>
        <v>COD</v>
      </c>
    </row>
    <row r="222" spans="2:19" x14ac:dyDescent="0.3">
      <c r="B222" s="152">
        <v>218</v>
      </c>
      <c r="C222" s="40" t="s">
        <v>1122</v>
      </c>
      <c r="D222" s="40" t="s">
        <v>55</v>
      </c>
      <c r="E222" s="40" t="s">
        <v>49</v>
      </c>
      <c r="F222" s="40" t="s">
        <v>1123</v>
      </c>
      <c r="G222" s="40" t="s">
        <v>49</v>
      </c>
      <c r="H222" s="39">
        <v>874</v>
      </c>
      <c r="I222" s="39" t="str">
        <f>VLOOKUP(H222,Places!$B$8:$C$929,2,FALSE)</f>
        <v>Welland</v>
      </c>
      <c r="J222" s="39">
        <v>48</v>
      </c>
      <c r="K222" s="39" t="str">
        <f>IF(ISERROR(VLOOKUP(J222,ProvStates!$B$8:$D$95,3,FALSE)),"",VLOOKUP(J222,ProvStates!$B$8:$D$95,3,FALSE))</f>
        <v>Ontario</v>
      </c>
      <c r="L222" s="40" t="s">
        <v>1124</v>
      </c>
      <c r="M222" s="40" t="s">
        <v>1125</v>
      </c>
      <c r="N222" s="39">
        <v>3</v>
      </c>
      <c r="O222" s="39" t="str">
        <f>VLOOKUP(N222,'Other Data'!$B$8:$C$13,2,FALSE)</f>
        <v>Canada</v>
      </c>
      <c r="P222" s="39">
        <v>22</v>
      </c>
      <c r="Q222" s="40" t="s">
        <v>1126</v>
      </c>
      <c r="R222" s="39">
        <v>1</v>
      </c>
      <c r="S222" s="73" t="str">
        <f>VLOOKUP(R222,'Other Data'!$B$29:$C$33,2,FALSE)</f>
        <v>COD</v>
      </c>
    </row>
    <row r="223" spans="2:19" x14ac:dyDescent="0.3">
      <c r="B223" s="152">
        <v>219</v>
      </c>
      <c r="C223" s="40" t="s">
        <v>1127</v>
      </c>
      <c r="D223" s="40" t="s">
        <v>49</v>
      </c>
      <c r="E223" s="40" t="s">
        <v>49</v>
      </c>
      <c r="F223" s="40" t="s">
        <v>1128</v>
      </c>
      <c r="G223" s="40" t="s">
        <v>49</v>
      </c>
      <c r="H223" s="39">
        <v>618</v>
      </c>
      <c r="I223" s="39" t="str">
        <f>VLOOKUP(H223,Places!$B$8:$C$929,2,FALSE)</f>
        <v>Port Colborne</v>
      </c>
      <c r="J223" s="39">
        <v>48</v>
      </c>
      <c r="K223" s="39" t="str">
        <f>IF(ISERROR(VLOOKUP(J223,ProvStates!$B$8:$D$95,3,FALSE)),"",VLOOKUP(J223,ProvStates!$B$8:$D$95,3,FALSE))</f>
        <v>Ontario</v>
      </c>
      <c r="L223" s="40" t="s">
        <v>1129</v>
      </c>
      <c r="M223" s="40" t="s">
        <v>1130</v>
      </c>
      <c r="N223" s="39">
        <v>3</v>
      </c>
      <c r="O223" s="39" t="str">
        <f>VLOOKUP(N223,'Other Data'!$B$8:$C$13,2,FALSE)</f>
        <v>Canada</v>
      </c>
      <c r="P223" s="39">
        <v>22</v>
      </c>
      <c r="Q223" s="40" t="s">
        <v>1131</v>
      </c>
      <c r="R223" s="39">
        <v>1</v>
      </c>
      <c r="S223" s="73" t="str">
        <f>VLOOKUP(R223,'Other Data'!$B$29:$C$33,2,FALSE)</f>
        <v>COD</v>
      </c>
    </row>
    <row r="224" spans="2:19" x14ac:dyDescent="0.3">
      <c r="B224" s="152">
        <v>220</v>
      </c>
      <c r="C224" s="40" t="s">
        <v>1132</v>
      </c>
      <c r="D224" s="40" t="s">
        <v>55</v>
      </c>
      <c r="E224" s="40" t="s">
        <v>49</v>
      </c>
      <c r="F224" s="40" t="s">
        <v>1133</v>
      </c>
      <c r="G224" s="40" t="s">
        <v>49</v>
      </c>
      <c r="H224" s="39">
        <v>618</v>
      </c>
      <c r="I224" s="39" t="str">
        <f>VLOOKUP(H224,Places!$B$8:$C$929,2,FALSE)</f>
        <v>Port Colborne</v>
      </c>
      <c r="J224" s="39">
        <v>48</v>
      </c>
      <c r="K224" s="39" t="str">
        <f>IF(ISERROR(VLOOKUP(J224,ProvStates!$B$8:$D$95,3,FALSE)),"",VLOOKUP(J224,ProvStates!$B$8:$D$95,3,FALSE))</f>
        <v>Ontario</v>
      </c>
      <c r="L224" s="40" t="s">
        <v>1134</v>
      </c>
      <c r="M224" s="40" t="s">
        <v>1135</v>
      </c>
      <c r="N224" s="39">
        <v>3</v>
      </c>
      <c r="O224" s="39" t="str">
        <f>VLOOKUP(N224,'Other Data'!$B$8:$C$13,2,FALSE)</f>
        <v>Canada</v>
      </c>
      <c r="P224" s="39">
        <v>22</v>
      </c>
      <c r="Q224" s="40" t="s">
        <v>1136</v>
      </c>
      <c r="R224" s="39">
        <v>1</v>
      </c>
      <c r="S224" s="73" t="str">
        <f>VLOOKUP(R224,'Other Data'!$B$29:$C$33,2,FALSE)</f>
        <v>COD</v>
      </c>
    </row>
    <row r="225" spans="2:19" x14ac:dyDescent="0.3">
      <c r="B225" s="152">
        <v>221</v>
      </c>
      <c r="C225" s="40" t="s">
        <v>1137</v>
      </c>
      <c r="D225" s="40" t="s">
        <v>55</v>
      </c>
      <c r="E225" s="40" t="s">
        <v>49</v>
      </c>
      <c r="F225" s="40" t="s">
        <v>1138</v>
      </c>
      <c r="G225" s="40" t="s">
        <v>49</v>
      </c>
      <c r="H225" s="39">
        <v>619</v>
      </c>
      <c r="I225" s="39" t="str">
        <f>VLOOKUP(H225,Places!$B$8:$C$929,2,FALSE)</f>
        <v>Port Colbourne</v>
      </c>
      <c r="J225" s="39">
        <v>48</v>
      </c>
      <c r="K225" s="39" t="str">
        <f>IF(ISERROR(VLOOKUP(J225,ProvStates!$B$8:$D$95,3,FALSE)),"",VLOOKUP(J225,ProvStates!$B$8:$D$95,3,FALSE))</f>
        <v>Ontario</v>
      </c>
      <c r="L225" s="40" t="s">
        <v>1139</v>
      </c>
      <c r="M225" s="40" t="s">
        <v>1140</v>
      </c>
      <c r="N225" s="39">
        <v>3</v>
      </c>
      <c r="O225" s="39" t="str">
        <f>VLOOKUP(N225,'Other Data'!$B$8:$C$13,2,FALSE)</f>
        <v>Canada</v>
      </c>
      <c r="P225" s="39">
        <v>22</v>
      </c>
      <c r="Q225" s="40" t="s">
        <v>1141</v>
      </c>
      <c r="R225" s="39">
        <v>1</v>
      </c>
      <c r="S225" s="73" t="str">
        <f>VLOOKUP(R225,'Other Data'!$B$29:$C$33,2,FALSE)</f>
        <v>COD</v>
      </c>
    </row>
    <row r="226" spans="2:19" x14ac:dyDescent="0.3">
      <c r="B226" s="152">
        <v>222</v>
      </c>
      <c r="C226" s="40" t="s">
        <v>1142</v>
      </c>
      <c r="D226" s="40" t="s">
        <v>49</v>
      </c>
      <c r="E226" s="40" t="s">
        <v>49</v>
      </c>
      <c r="F226" s="40" t="s">
        <v>1143</v>
      </c>
      <c r="G226" s="40" t="s">
        <v>49</v>
      </c>
      <c r="H226" s="39">
        <v>446</v>
      </c>
      <c r="I226" s="39" t="str">
        <f>VLOOKUP(H226,Places!$B$8:$C$929,2,FALSE)</f>
        <v>Markham</v>
      </c>
      <c r="J226" s="39">
        <v>48</v>
      </c>
      <c r="K226" s="39" t="str">
        <f>IF(ISERROR(VLOOKUP(J226,ProvStates!$B$8:$D$95,3,FALSE)),"",VLOOKUP(J226,ProvStates!$B$8:$D$95,3,FALSE))</f>
        <v>Ontario</v>
      </c>
      <c r="L226" s="40" t="s">
        <v>1144</v>
      </c>
      <c r="M226" s="40" t="s">
        <v>1145</v>
      </c>
      <c r="N226" s="39">
        <v>3</v>
      </c>
      <c r="O226" s="39" t="str">
        <f>VLOOKUP(N226,'Other Data'!$B$8:$C$13,2,FALSE)</f>
        <v>Canada</v>
      </c>
      <c r="P226" s="39">
        <v>22</v>
      </c>
      <c r="Q226" s="40" t="s">
        <v>1146</v>
      </c>
      <c r="R226" s="39">
        <v>1</v>
      </c>
      <c r="S226" s="73" t="str">
        <f>VLOOKUP(R226,'Other Data'!$B$29:$C$33,2,FALSE)</f>
        <v>COD</v>
      </c>
    </row>
    <row r="227" spans="2:19" x14ac:dyDescent="0.3">
      <c r="B227" s="152">
        <v>223</v>
      </c>
      <c r="C227" s="40" t="s">
        <v>1147</v>
      </c>
      <c r="D227" s="40" t="s">
        <v>55</v>
      </c>
      <c r="E227" s="40" t="s">
        <v>49</v>
      </c>
      <c r="F227" s="40" t="s">
        <v>1148</v>
      </c>
      <c r="G227" s="40" t="s">
        <v>49</v>
      </c>
      <c r="H227" s="39">
        <v>446</v>
      </c>
      <c r="I227" s="39" t="str">
        <f>VLOOKUP(H227,Places!$B$8:$C$929,2,FALSE)</f>
        <v>Markham</v>
      </c>
      <c r="J227" s="39">
        <v>48</v>
      </c>
      <c r="K227" s="39" t="str">
        <f>IF(ISERROR(VLOOKUP(J227,ProvStates!$B$8:$D$95,3,FALSE)),"",VLOOKUP(J227,ProvStates!$B$8:$D$95,3,FALSE))</f>
        <v>Ontario</v>
      </c>
      <c r="L227" s="40" t="s">
        <v>1149</v>
      </c>
      <c r="M227" s="40" t="s">
        <v>1150</v>
      </c>
      <c r="N227" s="39">
        <v>3</v>
      </c>
      <c r="O227" s="39" t="str">
        <f>VLOOKUP(N227,'Other Data'!$B$8:$C$13,2,FALSE)</f>
        <v>Canada</v>
      </c>
      <c r="P227" s="39">
        <v>22</v>
      </c>
      <c r="Q227" s="40" t="s">
        <v>1151</v>
      </c>
      <c r="R227" s="39">
        <v>1</v>
      </c>
      <c r="S227" s="73" t="str">
        <f>VLOOKUP(R227,'Other Data'!$B$29:$C$33,2,FALSE)</f>
        <v>COD</v>
      </c>
    </row>
    <row r="228" spans="2:19" x14ac:dyDescent="0.3">
      <c r="B228" s="152">
        <v>224</v>
      </c>
      <c r="C228" s="40" t="s">
        <v>1152</v>
      </c>
      <c r="D228" s="40" t="s">
        <v>49</v>
      </c>
      <c r="E228" s="40" t="s">
        <v>49</v>
      </c>
      <c r="F228" s="40" t="s">
        <v>1153</v>
      </c>
      <c r="G228" s="40" t="s">
        <v>49</v>
      </c>
      <c r="H228" s="39">
        <v>832</v>
      </c>
      <c r="I228" s="39" t="str">
        <f>VLOOKUP(H228,Places!$B$8:$C$929,2,FALSE)</f>
        <v>Unionville</v>
      </c>
      <c r="J228" s="39">
        <v>48</v>
      </c>
      <c r="K228" s="39" t="str">
        <f>IF(ISERROR(VLOOKUP(J228,ProvStates!$B$8:$D$95,3,FALSE)),"",VLOOKUP(J228,ProvStates!$B$8:$D$95,3,FALSE))</f>
        <v>Ontario</v>
      </c>
      <c r="L228" s="40" t="s">
        <v>1154</v>
      </c>
      <c r="M228" s="40" t="s">
        <v>1155</v>
      </c>
      <c r="N228" s="39">
        <v>3</v>
      </c>
      <c r="O228" s="39" t="str">
        <f>VLOOKUP(N228,'Other Data'!$B$8:$C$13,2,FALSE)</f>
        <v>Canada</v>
      </c>
      <c r="P228" s="39">
        <v>22</v>
      </c>
      <c r="Q228" s="40" t="s">
        <v>1156</v>
      </c>
      <c r="R228" s="39">
        <v>1</v>
      </c>
      <c r="S228" s="73" t="str">
        <f>VLOOKUP(R228,'Other Data'!$B$29:$C$33,2,FALSE)</f>
        <v>COD</v>
      </c>
    </row>
    <row r="229" spans="2:19" x14ac:dyDescent="0.3">
      <c r="B229" s="152">
        <v>225</v>
      </c>
      <c r="C229" s="40" t="s">
        <v>1157</v>
      </c>
      <c r="D229" s="40" t="s">
        <v>49</v>
      </c>
      <c r="E229" s="40" t="s">
        <v>49</v>
      </c>
      <c r="F229" s="40" t="s">
        <v>1158</v>
      </c>
      <c r="G229" s="40" t="s">
        <v>49</v>
      </c>
      <c r="H229" s="39">
        <v>446</v>
      </c>
      <c r="I229" s="39" t="str">
        <f>VLOOKUP(H229,Places!$B$8:$C$929,2,FALSE)</f>
        <v>Markham</v>
      </c>
      <c r="J229" s="39">
        <v>48</v>
      </c>
      <c r="K229" s="39" t="str">
        <f>IF(ISERROR(VLOOKUP(J229,ProvStates!$B$8:$D$95,3,FALSE)),"",VLOOKUP(J229,ProvStates!$B$8:$D$95,3,FALSE))</f>
        <v>Ontario</v>
      </c>
      <c r="L229" s="40" t="s">
        <v>1159</v>
      </c>
      <c r="M229" s="40" t="s">
        <v>1160</v>
      </c>
      <c r="N229" s="39">
        <v>3</v>
      </c>
      <c r="O229" s="39" t="str">
        <f>VLOOKUP(N229,'Other Data'!$B$8:$C$13,2,FALSE)</f>
        <v>Canada</v>
      </c>
      <c r="P229" s="39">
        <v>22</v>
      </c>
      <c r="Q229" s="40" t="s">
        <v>1161</v>
      </c>
      <c r="R229" s="39">
        <v>1</v>
      </c>
      <c r="S229" s="73" t="str">
        <f>VLOOKUP(R229,'Other Data'!$B$29:$C$33,2,FALSE)</f>
        <v>COD</v>
      </c>
    </row>
    <row r="230" spans="2:19" x14ac:dyDescent="0.3">
      <c r="B230" s="152">
        <v>226</v>
      </c>
      <c r="C230" s="40" t="s">
        <v>1162</v>
      </c>
      <c r="D230" s="40" t="s">
        <v>55</v>
      </c>
      <c r="E230" s="40" t="s">
        <v>49</v>
      </c>
      <c r="F230" s="40" t="s">
        <v>1163</v>
      </c>
      <c r="G230" s="40" t="s">
        <v>49</v>
      </c>
      <c r="H230" s="39">
        <v>446</v>
      </c>
      <c r="I230" s="39" t="str">
        <f>VLOOKUP(H230,Places!$B$8:$C$929,2,FALSE)</f>
        <v>Markham</v>
      </c>
      <c r="J230" s="39">
        <v>48</v>
      </c>
      <c r="K230" s="39" t="str">
        <f>IF(ISERROR(VLOOKUP(J230,ProvStates!$B$8:$D$95,3,FALSE)),"",VLOOKUP(J230,ProvStates!$B$8:$D$95,3,FALSE))</f>
        <v>Ontario</v>
      </c>
      <c r="L230" s="40" t="s">
        <v>1164</v>
      </c>
      <c r="M230" s="40" t="s">
        <v>1165</v>
      </c>
      <c r="N230" s="39">
        <v>3</v>
      </c>
      <c r="O230" s="39" t="str">
        <f>VLOOKUP(N230,'Other Data'!$B$8:$C$13,2,FALSE)</f>
        <v>Canada</v>
      </c>
      <c r="P230" s="39">
        <v>22</v>
      </c>
      <c r="Q230" s="40" t="s">
        <v>1166</v>
      </c>
      <c r="R230" s="39">
        <v>1</v>
      </c>
      <c r="S230" s="73" t="str">
        <f>VLOOKUP(R230,'Other Data'!$B$29:$C$33,2,FALSE)</f>
        <v>COD</v>
      </c>
    </row>
    <row r="231" spans="2:19" x14ac:dyDescent="0.3">
      <c r="B231" s="152">
        <v>227</v>
      </c>
      <c r="C231" s="40" t="s">
        <v>1167</v>
      </c>
      <c r="D231" s="40" t="s">
        <v>49</v>
      </c>
      <c r="E231" s="40" t="s">
        <v>49</v>
      </c>
      <c r="F231" s="40" t="s">
        <v>1168</v>
      </c>
      <c r="G231" s="40" t="s">
        <v>49</v>
      </c>
      <c r="H231" s="39">
        <v>446</v>
      </c>
      <c r="I231" s="39" t="str">
        <f>VLOOKUP(H231,Places!$B$8:$C$929,2,FALSE)</f>
        <v>Markham</v>
      </c>
      <c r="J231" s="39">
        <v>48</v>
      </c>
      <c r="K231" s="39" t="str">
        <f>IF(ISERROR(VLOOKUP(J231,ProvStates!$B$8:$D$95,3,FALSE)),"",VLOOKUP(J231,ProvStates!$B$8:$D$95,3,FALSE))</f>
        <v>Ontario</v>
      </c>
      <c r="L231" s="40" t="s">
        <v>1169</v>
      </c>
      <c r="M231" s="40" t="s">
        <v>1170</v>
      </c>
      <c r="N231" s="39">
        <v>3</v>
      </c>
      <c r="O231" s="39" t="str">
        <f>VLOOKUP(N231,'Other Data'!$B$8:$C$13,2,FALSE)</f>
        <v>Canada</v>
      </c>
      <c r="P231" s="39">
        <v>22</v>
      </c>
      <c r="Q231" s="40" t="s">
        <v>1171</v>
      </c>
      <c r="R231" s="39">
        <v>1</v>
      </c>
      <c r="S231" s="73" t="str">
        <f>VLOOKUP(R231,'Other Data'!$B$29:$C$33,2,FALSE)</f>
        <v>COD</v>
      </c>
    </row>
    <row r="232" spans="2:19" x14ac:dyDescent="0.3">
      <c r="B232" s="152">
        <v>228</v>
      </c>
      <c r="C232" s="40" t="s">
        <v>1172</v>
      </c>
      <c r="D232" s="40" t="s">
        <v>49</v>
      </c>
      <c r="E232" s="40" t="s">
        <v>49</v>
      </c>
      <c r="F232" s="40" t="s">
        <v>1173</v>
      </c>
      <c r="G232" s="40" t="s">
        <v>49</v>
      </c>
      <c r="H232" s="39">
        <v>571</v>
      </c>
      <c r="I232" s="39" t="str">
        <f>VLOOKUP(H232,Places!$B$8:$C$929,2,FALSE)</f>
        <v>ORILLIA</v>
      </c>
      <c r="J232" s="39">
        <v>48</v>
      </c>
      <c r="K232" s="39" t="str">
        <f>IF(ISERROR(VLOOKUP(J232,ProvStates!$B$8:$D$95,3,FALSE)),"",VLOOKUP(J232,ProvStates!$B$8:$D$95,3,FALSE))</f>
        <v>Ontario</v>
      </c>
      <c r="L232" s="40" t="s">
        <v>1174</v>
      </c>
      <c r="M232" s="40" t="s">
        <v>1175</v>
      </c>
      <c r="N232" s="39">
        <v>3</v>
      </c>
      <c r="O232" s="39" t="str">
        <f>VLOOKUP(N232,'Other Data'!$B$8:$C$13,2,FALSE)</f>
        <v>Canada</v>
      </c>
      <c r="P232" s="39">
        <v>22</v>
      </c>
      <c r="Q232" s="40" t="s">
        <v>1176</v>
      </c>
      <c r="R232" s="39">
        <v>1</v>
      </c>
      <c r="S232" s="73" t="str">
        <f>VLOOKUP(R232,'Other Data'!$B$29:$C$33,2,FALSE)</f>
        <v>COD</v>
      </c>
    </row>
    <row r="233" spans="2:19" x14ac:dyDescent="0.3">
      <c r="B233" s="152">
        <v>229</v>
      </c>
      <c r="C233" s="40" t="s">
        <v>1177</v>
      </c>
      <c r="D233" s="40" t="s">
        <v>55</v>
      </c>
      <c r="E233" s="40" t="s">
        <v>49</v>
      </c>
      <c r="F233" s="40" t="s">
        <v>1178</v>
      </c>
      <c r="G233" s="40" t="s">
        <v>49</v>
      </c>
      <c r="H233" s="39">
        <v>571</v>
      </c>
      <c r="I233" s="39" t="str">
        <f>VLOOKUP(H233,Places!$B$8:$C$929,2,FALSE)</f>
        <v>ORILLIA</v>
      </c>
      <c r="J233" s="39">
        <v>48</v>
      </c>
      <c r="K233" s="39" t="str">
        <f>IF(ISERROR(VLOOKUP(J233,ProvStates!$B$8:$D$95,3,FALSE)),"",VLOOKUP(J233,ProvStates!$B$8:$D$95,3,FALSE))</f>
        <v>Ontario</v>
      </c>
      <c r="L233" s="40" t="s">
        <v>1179</v>
      </c>
      <c r="M233" s="40" t="s">
        <v>1180</v>
      </c>
      <c r="N233" s="39">
        <v>3</v>
      </c>
      <c r="O233" s="39" t="str">
        <f>VLOOKUP(N233,'Other Data'!$B$8:$C$13,2,FALSE)</f>
        <v>Canada</v>
      </c>
      <c r="P233" s="39">
        <v>22</v>
      </c>
      <c r="Q233" s="40" t="s">
        <v>1181</v>
      </c>
      <c r="R233" s="39">
        <v>1</v>
      </c>
      <c r="S233" s="73" t="str">
        <f>VLOOKUP(R233,'Other Data'!$B$29:$C$33,2,FALSE)</f>
        <v>COD</v>
      </c>
    </row>
    <row r="234" spans="2:19" x14ac:dyDescent="0.3">
      <c r="B234" s="152">
        <v>230</v>
      </c>
      <c r="C234" s="40" t="s">
        <v>1182</v>
      </c>
      <c r="D234" s="40" t="s">
        <v>1183</v>
      </c>
      <c r="E234" s="40" t="s">
        <v>49</v>
      </c>
      <c r="F234" s="40" t="s">
        <v>1184</v>
      </c>
      <c r="G234" s="40" t="s">
        <v>49</v>
      </c>
      <c r="H234" s="39">
        <v>525</v>
      </c>
      <c r="I234" s="39" t="str">
        <f>VLOOKUP(H234,Places!$B$8:$C$929,2,FALSE)</f>
        <v>Newmarket</v>
      </c>
      <c r="J234" s="39">
        <v>48</v>
      </c>
      <c r="K234" s="39" t="str">
        <f>IF(ISERROR(VLOOKUP(J234,ProvStates!$B$8:$D$95,3,FALSE)),"",VLOOKUP(J234,ProvStates!$B$8:$D$95,3,FALSE))</f>
        <v>Ontario</v>
      </c>
      <c r="L234" s="40" t="s">
        <v>1185</v>
      </c>
      <c r="M234" s="40" t="s">
        <v>1186</v>
      </c>
      <c r="N234" s="39">
        <v>3</v>
      </c>
      <c r="O234" s="39" t="str">
        <f>VLOOKUP(N234,'Other Data'!$B$8:$C$13,2,FALSE)</f>
        <v>Canada</v>
      </c>
      <c r="P234" s="39">
        <v>22</v>
      </c>
      <c r="Q234" s="40" t="s">
        <v>1187</v>
      </c>
      <c r="R234" s="39">
        <v>1</v>
      </c>
      <c r="S234" s="73" t="str">
        <f>VLOOKUP(R234,'Other Data'!$B$29:$C$33,2,FALSE)</f>
        <v>COD</v>
      </c>
    </row>
    <row r="235" spans="2:19" x14ac:dyDescent="0.3">
      <c r="B235" s="152">
        <v>231</v>
      </c>
      <c r="C235" s="40" t="s">
        <v>1188</v>
      </c>
      <c r="D235" s="40" t="s">
        <v>49</v>
      </c>
      <c r="E235" s="40" t="s">
        <v>49</v>
      </c>
      <c r="F235" s="40" t="s">
        <v>1189</v>
      </c>
      <c r="G235" s="40" t="s">
        <v>49</v>
      </c>
      <c r="H235" s="39">
        <v>525</v>
      </c>
      <c r="I235" s="39" t="str">
        <f>VLOOKUP(H235,Places!$B$8:$C$929,2,FALSE)</f>
        <v>Newmarket</v>
      </c>
      <c r="J235" s="39">
        <v>48</v>
      </c>
      <c r="K235" s="39" t="str">
        <f>IF(ISERROR(VLOOKUP(J235,ProvStates!$B$8:$D$95,3,FALSE)),"",VLOOKUP(J235,ProvStates!$B$8:$D$95,3,FALSE))</f>
        <v>Ontario</v>
      </c>
      <c r="L235" s="40" t="s">
        <v>1190</v>
      </c>
      <c r="M235" s="40" t="s">
        <v>1191</v>
      </c>
      <c r="N235" s="39">
        <v>3</v>
      </c>
      <c r="O235" s="39" t="str">
        <f>VLOOKUP(N235,'Other Data'!$B$8:$C$13,2,FALSE)</f>
        <v>Canada</v>
      </c>
      <c r="P235" s="39">
        <v>22</v>
      </c>
      <c r="Q235" s="40" t="s">
        <v>1192</v>
      </c>
      <c r="R235" s="39">
        <v>1</v>
      </c>
      <c r="S235" s="73" t="str">
        <f>VLOOKUP(R235,'Other Data'!$B$29:$C$33,2,FALSE)</f>
        <v>COD</v>
      </c>
    </row>
    <row r="236" spans="2:19" x14ac:dyDescent="0.3">
      <c r="B236" s="152">
        <v>232</v>
      </c>
      <c r="C236" s="40" t="s">
        <v>1193</v>
      </c>
      <c r="D236" s="40" t="s">
        <v>49</v>
      </c>
      <c r="E236" s="40" t="s">
        <v>49</v>
      </c>
      <c r="F236" s="40" t="s">
        <v>1194</v>
      </c>
      <c r="G236" s="40" t="s">
        <v>1195</v>
      </c>
      <c r="H236" s="39">
        <v>525</v>
      </c>
      <c r="I236" s="39" t="str">
        <f>VLOOKUP(H236,Places!$B$8:$C$929,2,FALSE)</f>
        <v>Newmarket</v>
      </c>
      <c r="J236" s="39">
        <v>48</v>
      </c>
      <c r="K236" s="39" t="str">
        <f>IF(ISERROR(VLOOKUP(J236,ProvStates!$B$8:$D$95,3,FALSE)),"",VLOOKUP(J236,ProvStates!$B$8:$D$95,3,FALSE))</f>
        <v>Ontario</v>
      </c>
      <c r="L236" s="40" t="s">
        <v>1196</v>
      </c>
      <c r="M236" s="40" t="s">
        <v>1197</v>
      </c>
      <c r="N236" s="39">
        <v>3</v>
      </c>
      <c r="O236" s="39" t="str">
        <f>VLOOKUP(N236,'Other Data'!$B$8:$C$13,2,FALSE)</f>
        <v>Canada</v>
      </c>
      <c r="P236" s="39">
        <v>22</v>
      </c>
      <c r="Q236" s="40" t="s">
        <v>1198</v>
      </c>
      <c r="R236" s="39">
        <v>1</v>
      </c>
      <c r="S236" s="73" t="str">
        <f>VLOOKUP(R236,'Other Data'!$B$29:$C$33,2,FALSE)</f>
        <v>COD</v>
      </c>
    </row>
    <row r="237" spans="2:19" x14ac:dyDescent="0.3">
      <c r="B237" s="152">
        <v>233</v>
      </c>
      <c r="C237" s="40" t="s">
        <v>1199</v>
      </c>
      <c r="D237" s="40" t="s">
        <v>55</v>
      </c>
      <c r="E237" s="40" t="s">
        <v>49</v>
      </c>
      <c r="F237" s="40" t="s">
        <v>1200</v>
      </c>
      <c r="G237" s="40" t="s">
        <v>49</v>
      </c>
      <c r="H237" s="39">
        <v>657</v>
      </c>
      <c r="I237" s="39" t="str">
        <f>VLOOKUP(H237,Places!$B$8:$C$929,2,FALSE)</f>
        <v>Richmond Hill</v>
      </c>
      <c r="J237" s="39">
        <v>48</v>
      </c>
      <c r="K237" s="39" t="str">
        <f>IF(ISERROR(VLOOKUP(J237,ProvStates!$B$8:$D$95,3,FALSE)),"",VLOOKUP(J237,ProvStates!$B$8:$D$95,3,FALSE))</f>
        <v>Ontario</v>
      </c>
      <c r="L237" s="40" t="s">
        <v>1201</v>
      </c>
      <c r="M237" s="40" t="s">
        <v>1202</v>
      </c>
      <c r="N237" s="39">
        <v>3</v>
      </c>
      <c r="O237" s="39" t="str">
        <f>VLOOKUP(N237,'Other Data'!$B$8:$C$13,2,FALSE)</f>
        <v>Canada</v>
      </c>
      <c r="P237" s="39">
        <v>22</v>
      </c>
      <c r="Q237" s="40" t="s">
        <v>1203</v>
      </c>
      <c r="R237" s="39">
        <v>1</v>
      </c>
      <c r="S237" s="73" t="str">
        <f>VLOOKUP(R237,'Other Data'!$B$29:$C$33,2,FALSE)</f>
        <v>COD</v>
      </c>
    </row>
    <row r="238" spans="2:19" x14ac:dyDescent="0.3">
      <c r="B238" s="152">
        <v>234</v>
      </c>
      <c r="C238" s="40" t="s">
        <v>1204</v>
      </c>
      <c r="D238" s="40" t="s">
        <v>55</v>
      </c>
      <c r="E238" s="40" t="s">
        <v>49</v>
      </c>
      <c r="F238" s="40" t="s">
        <v>1205</v>
      </c>
      <c r="G238" s="40" t="s">
        <v>49</v>
      </c>
      <c r="H238" s="39">
        <v>657</v>
      </c>
      <c r="I238" s="39" t="str">
        <f>VLOOKUP(H238,Places!$B$8:$C$929,2,FALSE)</f>
        <v>Richmond Hill</v>
      </c>
      <c r="J238" s="39">
        <v>48</v>
      </c>
      <c r="K238" s="39" t="str">
        <f>IF(ISERROR(VLOOKUP(J238,ProvStates!$B$8:$D$95,3,FALSE)),"",VLOOKUP(J238,ProvStates!$B$8:$D$95,3,FALSE))</f>
        <v>Ontario</v>
      </c>
      <c r="L238" s="40" t="s">
        <v>1206</v>
      </c>
      <c r="M238" s="40" t="s">
        <v>1207</v>
      </c>
      <c r="N238" s="39">
        <v>3</v>
      </c>
      <c r="O238" s="39" t="str">
        <f>VLOOKUP(N238,'Other Data'!$B$8:$C$13,2,FALSE)</f>
        <v>Canada</v>
      </c>
      <c r="P238" s="39">
        <v>22</v>
      </c>
      <c r="Q238" s="40" t="s">
        <v>49</v>
      </c>
      <c r="R238" s="39">
        <v>1</v>
      </c>
      <c r="S238" s="73" t="str">
        <f>VLOOKUP(R238,'Other Data'!$B$29:$C$33,2,FALSE)</f>
        <v>COD</v>
      </c>
    </row>
    <row r="239" spans="2:19" x14ac:dyDescent="0.3">
      <c r="B239" s="152">
        <v>235</v>
      </c>
      <c r="C239" s="40" t="s">
        <v>1208</v>
      </c>
      <c r="D239" s="40" t="s">
        <v>49</v>
      </c>
      <c r="E239" s="40" t="s">
        <v>49</v>
      </c>
      <c r="F239" s="40" t="s">
        <v>1209</v>
      </c>
      <c r="G239" s="40" t="s">
        <v>49</v>
      </c>
      <c r="H239" s="39">
        <v>657</v>
      </c>
      <c r="I239" s="39" t="str">
        <f>VLOOKUP(H239,Places!$B$8:$C$929,2,FALSE)</f>
        <v>Richmond Hill</v>
      </c>
      <c r="J239" s="39">
        <v>48</v>
      </c>
      <c r="K239" s="39" t="str">
        <f>IF(ISERROR(VLOOKUP(J239,ProvStates!$B$8:$D$95,3,FALSE)),"",VLOOKUP(J239,ProvStates!$B$8:$D$95,3,FALSE))</f>
        <v>Ontario</v>
      </c>
      <c r="L239" s="40" t="s">
        <v>1210</v>
      </c>
      <c r="M239" s="40" t="s">
        <v>1211</v>
      </c>
      <c r="N239" s="39">
        <v>3</v>
      </c>
      <c r="O239" s="39" t="str">
        <f>VLOOKUP(N239,'Other Data'!$B$8:$C$13,2,FALSE)</f>
        <v>Canada</v>
      </c>
      <c r="P239" s="39">
        <v>22</v>
      </c>
      <c r="Q239" s="40" t="s">
        <v>1212</v>
      </c>
      <c r="R239" s="39">
        <v>1</v>
      </c>
      <c r="S239" s="73" t="str">
        <f>VLOOKUP(R239,'Other Data'!$B$29:$C$33,2,FALSE)</f>
        <v>COD</v>
      </c>
    </row>
    <row r="240" spans="2:19" x14ac:dyDescent="0.3">
      <c r="B240" s="152">
        <v>236</v>
      </c>
      <c r="C240" s="40" t="s">
        <v>1213</v>
      </c>
      <c r="D240" s="40" t="s">
        <v>49</v>
      </c>
      <c r="E240" s="40" t="s">
        <v>49</v>
      </c>
      <c r="F240" s="40" t="s">
        <v>1214</v>
      </c>
      <c r="G240" s="40" t="s">
        <v>49</v>
      </c>
      <c r="H240" s="39">
        <v>30</v>
      </c>
      <c r="I240" s="39" t="str">
        <f>VLOOKUP(H240,Places!$B$8:$C$929,2,FALSE)</f>
        <v>Aurora</v>
      </c>
      <c r="J240" s="39">
        <v>48</v>
      </c>
      <c r="K240" s="39" t="str">
        <f>IF(ISERROR(VLOOKUP(J240,ProvStates!$B$8:$D$95,3,FALSE)),"",VLOOKUP(J240,ProvStates!$B$8:$D$95,3,FALSE))</f>
        <v>Ontario</v>
      </c>
      <c r="L240" s="40" t="s">
        <v>1215</v>
      </c>
      <c r="M240" s="40" t="s">
        <v>1216</v>
      </c>
      <c r="N240" s="39">
        <v>3</v>
      </c>
      <c r="O240" s="39" t="str">
        <f>VLOOKUP(N240,'Other Data'!$B$8:$C$13,2,FALSE)</f>
        <v>Canada</v>
      </c>
      <c r="P240" s="39">
        <v>22</v>
      </c>
      <c r="Q240" s="40" t="s">
        <v>1217</v>
      </c>
      <c r="R240" s="39">
        <v>1</v>
      </c>
      <c r="S240" s="73" t="str">
        <f>VLOOKUP(R240,'Other Data'!$B$29:$C$33,2,FALSE)</f>
        <v>COD</v>
      </c>
    </row>
    <row r="241" spans="2:19" x14ac:dyDescent="0.3">
      <c r="B241" s="152">
        <v>237</v>
      </c>
      <c r="C241" s="40" t="s">
        <v>1218</v>
      </c>
      <c r="D241" s="40" t="s">
        <v>49</v>
      </c>
      <c r="E241" s="40" t="s">
        <v>49</v>
      </c>
      <c r="F241" s="40" t="s">
        <v>1219</v>
      </c>
      <c r="G241" s="40" t="s">
        <v>172</v>
      </c>
      <c r="H241" s="39">
        <v>30</v>
      </c>
      <c r="I241" s="39" t="str">
        <f>VLOOKUP(H241,Places!$B$8:$C$929,2,FALSE)</f>
        <v>Aurora</v>
      </c>
      <c r="J241" s="39">
        <v>48</v>
      </c>
      <c r="K241" s="39" t="str">
        <f>IF(ISERROR(VLOOKUP(J241,ProvStates!$B$8:$D$95,3,FALSE)),"",VLOOKUP(J241,ProvStates!$B$8:$D$95,3,FALSE))</f>
        <v>Ontario</v>
      </c>
      <c r="L241" s="40" t="s">
        <v>1220</v>
      </c>
      <c r="M241" s="40" t="s">
        <v>1221</v>
      </c>
      <c r="N241" s="39">
        <v>3</v>
      </c>
      <c r="O241" s="39" t="str">
        <f>VLOOKUP(N241,'Other Data'!$B$8:$C$13,2,FALSE)</f>
        <v>Canada</v>
      </c>
      <c r="P241" s="39">
        <v>22</v>
      </c>
      <c r="Q241" s="40" t="s">
        <v>1222</v>
      </c>
      <c r="R241" s="39">
        <v>1</v>
      </c>
      <c r="S241" s="73" t="str">
        <f>VLOOKUP(R241,'Other Data'!$B$29:$C$33,2,FALSE)</f>
        <v>COD</v>
      </c>
    </row>
    <row r="242" spans="2:19" x14ac:dyDescent="0.3">
      <c r="B242" s="152">
        <v>238</v>
      </c>
      <c r="C242" s="40" t="s">
        <v>1223</v>
      </c>
      <c r="D242" s="40" t="s">
        <v>55</v>
      </c>
      <c r="E242" s="40" t="s">
        <v>49</v>
      </c>
      <c r="F242" s="40" t="s">
        <v>1224</v>
      </c>
      <c r="G242" s="40" t="s">
        <v>49</v>
      </c>
      <c r="H242" s="39">
        <v>837</v>
      </c>
      <c r="I242" s="39" t="str">
        <f>VLOOKUP(H242,Places!$B$8:$C$929,2,FALSE)</f>
        <v>Vaughan</v>
      </c>
      <c r="J242" s="39">
        <v>48</v>
      </c>
      <c r="K242" s="39" t="str">
        <f>IF(ISERROR(VLOOKUP(J242,ProvStates!$B$8:$D$95,3,FALSE)),"",VLOOKUP(J242,ProvStates!$B$8:$D$95,3,FALSE))</f>
        <v>Ontario</v>
      </c>
      <c r="L242" s="40" t="s">
        <v>1225</v>
      </c>
      <c r="M242" s="40" t="s">
        <v>1226</v>
      </c>
      <c r="N242" s="39">
        <v>3</v>
      </c>
      <c r="O242" s="39" t="str">
        <f>VLOOKUP(N242,'Other Data'!$B$8:$C$13,2,FALSE)</f>
        <v>Canada</v>
      </c>
      <c r="P242" s="39">
        <v>22</v>
      </c>
      <c r="Q242" s="40" t="s">
        <v>1227</v>
      </c>
      <c r="R242" s="39">
        <v>1</v>
      </c>
      <c r="S242" s="73" t="str">
        <f>VLOOKUP(R242,'Other Data'!$B$29:$C$33,2,FALSE)</f>
        <v>COD</v>
      </c>
    </row>
    <row r="243" spans="2:19" x14ac:dyDescent="0.3">
      <c r="B243" s="152">
        <v>239</v>
      </c>
      <c r="C243" s="40" t="s">
        <v>1228</v>
      </c>
      <c r="D243" s="40" t="s">
        <v>49</v>
      </c>
      <c r="E243" s="40" t="s">
        <v>49</v>
      </c>
      <c r="F243" s="40" t="s">
        <v>1229</v>
      </c>
      <c r="G243" s="40" t="s">
        <v>1230</v>
      </c>
      <c r="H243" s="39">
        <v>162</v>
      </c>
      <c r="I243" s="39" t="str">
        <f>VLOOKUP(H243,Places!$B$8:$C$929,2,FALSE)</f>
        <v>Concord</v>
      </c>
      <c r="J243" s="39">
        <v>48</v>
      </c>
      <c r="K243" s="39" t="str">
        <f>IF(ISERROR(VLOOKUP(J243,ProvStates!$B$8:$D$95,3,FALSE)),"",VLOOKUP(J243,ProvStates!$B$8:$D$95,3,FALSE))</f>
        <v>Ontario</v>
      </c>
      <c r="L243" s="40" t="s">
        <v>1231</v>
      </c>
      <c r="M243" s="40" t="s">
        <v>1232</v>
      </c>
      <c r="N243" s="39">
        <v>3</v>
      </c>
      <c r="O243" s="39" t="str">
        <f>VLOOKUP(N243,'Other Data'!$B$8:$C$13,2,FALSE)</f>
        <v>Canada</v>
      </c>
      <c r="P243" s="39">
        <v>22</v>
      </c>
      <c r="Q243" s="40" t="s">
        <v>1233</v>
      </c>
      <c r="R243" s="39">
        <v>1</v>
      </c>
      <c r="S243" s="73" t="str">
        <f>VLOOKUP(R243,'Other Data'!$B$29:$C$33,2,FALSE)</f>
        <v>COD</v>
      </c>
    </row>
    <row r="244" spans="2:19" x14ac:dyDescent="0.3">
      <c r="B244" s="152">
        <v>240</v>
      </c>
      <c r="C244" s="40" t="s">
        <v>1234</v>
      </c>
      <c r="D244" s="40" t="s">
        <v>49</v>
      </c>
      <c r="E244" s="40" t="s">
        <v>49</v>
      </c>
      <c r="F244" s="40" t="s">
        <v>1235</v>
      </c>
      <c r="G244" s="40" t="s">
        <v>49</v>
      </c>
      <c r="H244" s="39">
        <v>837</v>
      </c>
      <c r="I244" s="39" t="str">
        <f>VLOOKUP(H244,Places!$B$8:$C$929,2,FALSE)</f>
        <v>Vaughan</v>
      </c>
      <c r="J244" s="39">
        <v>48</v>
      </c>
      <c r="K244" s="39" t="str">
        <f>IF(ISERROR(VLOOKUP(J244,ProvStates!$B$8:$D$95,3,FALSE)),"",VLOOKUP(J244,ProvStates!$B$8:$D$95,3,FALSE))</f>
        <v>Ontario</v>
      </c>
      <c r="L244" s="40" t="s">
        <v>1236</v>
      </c>
      <c r="M244" s="40" t="s">
        <v>1237</v>
      </c>
      <c r="N244" s="39">
        <v>3</v>
      </c>
      <c r="O244" s="39" t="str">
        <f>VLOOKUP(N244,'Other Data'!$B$8:$C$13,2,FALSE)</f>
        <v>Canada</v>
      </c>
      <c r="P244" s="39">
        <v>22</v>
      </c>
      <c r="Q244" s="40" t="s">
        <v>1238</v>
      </c>
      <c r="R244" s="39">
        <v>1</v>
      </c>
      <c r="S244" s="73" t="str">
        <f>VLOOKUP(R244,'Other Data'!$B$29:$C$33,2,FALSE)</f>
        <v>COD</v>
      </c>
    </row>
    <row r="245" spans="2:19" x14ac:dyDescent="0.3">
      <c r="B245" s="152">
        <v>241</v>
      </c>
      <c r="C245" s="40" t="s">
        <v>1239</v>
      </c>
      <c r="D245" s="40" t="s">
        <v>49</v>
      </c>
      <c r="E245" s="40" t="s">
        <v>49</v>
      </c>
      <c r="F245" s="40" t="s">
        <v>1240</v>
      </c>
      <c r="G245" s="40" t="s">
        <v>49</v>
      </c>
      <c r="H245" s="39">
        <v>837</v>
      </c>
      <c r="I245" s="39" t="str">
        <f>VLOOKUP(H245,Places!$B$8:$C$929,2,FALSE)</f>
        <v>Vaughan</v>
      </c>
      <c r="J245" s="39">
        <v>48</v>
      </c>
      <c r="K245" s="39" t="str">
        <f>IF(ISERROR(VLOOKUP(J245,ProvStates!$B$8:$D$95,3,FALSE)),"",VLOOKUP(J245,ProvStates!$B$8:$D$95,3,FALSE))</f>
        <v>Ontario</v>
      </c>
      <c r="L245" s="40" t="s">
        <v>1236</v>
      </c>
      <c r="M245" s="40" t="s">
        <v>1237</v>
      </c>
      <c r="N245" s="39">
        <v>3</v>
      </c>
      <c r="O245" s="39" t="str">
        <f>VLOOKUP(N245,'Other Data'!$B$8:$C$13,2,FALSE)</f>
        <v>Canada</v>
      </c>
      <c r="P245" s="39">
        <v>22</v>
      </c>
      <c r="Q245" s="40" t="s">
        <v>1241</v>
      </c>
      <c r="R245" s="39">
        <v>1</v>
      </c>
      <c r="S245" s="73" t="str">
        <f>VLOOKUP(R245,'Other Data'!$B$29:$C$33,2,FALSE)</f>
        <v>COD</v>
      </c>
    </row>
    <row r="246" spans="2:19" x14ac:dyDescent="0.3">
      <c r="B246" s="152">
        <v>242</v>
      </c>
      <c r="C246" s="40" t="s">
        <v>1242</v>
      </c>
      <c r="D246" s="40" t="s">
        <v>49</v>
      </c>
      <c r="E246" s="40" t="s">
        <v>49</v>
      </c>
      <c r="F246" s="40" t="s">
        <v>1243</v>
      </c>
      <c r="G246" s="40" t="s">
        <v>49</v>
      </c>
      <c r="H246" s="39">
        <v>837</v>
      </c>
      <c r="I246" s="39" t="str">
        <f>VLOOKUP(H246,Places!$B$8:$C$929,2,FALSE)</f>
        <v>Vaughan</v>
      </c>
      <c r="J246" s="39">
        <v>48</v>
      </c>
      <c r="K246" s="39" t="str">
        <f>IF(ISERROR(VLOOKUP(J246,ProvStates!$B$8:$D$95,3,FALSE)),"",VLOOKUP(J246,ProvStates!$B$8:$D$95,3,FALSE))</f>
        <v>Ontario</v>
      </c>
      <c r="L246" s="40" t="s">
        <v>1244</v>
      </c>
      <c r="M246" s="40" t="s">
        <v>1245</v>
      </c>
      <c r="N246" s="39">
        <v>3</v>
      </c>
      <c r="O246" s="39" t="str">
        <f>VLOOKUP(N246,'Other Data'!$B$8:$C$13,2,FALSE)</f>
        <v>Canada</v>
      </c>
      <c r="P246" s="39">
        <v>22</v>
      </c>
      <c r="Q246" s="40" t="s">
        <v>1246</v>
      </c>
      <c r="R246" s="39">
        <v>1</v>
      </c>
      <c r="S246" s="73" t="str">
        <f>VLOOKUP(R246,'Other Data'!$B$29:$C$33,2,FALSE)</f>
        <v>COD</v>
      </c>
    </row>
    <row r="247" spans="2:19" x14ac:dyDescent="0.3">
      <c r="B247" s="152">
        <v>243</v>
      </c>
      <c r="C247" s="40" t="s">
        <v>1247</v>
      </c>
      <c r="D247" s="40" t="s">
        <v>55</v>
      </c>
      <c r="E247" s="40" t="s">
        <v>49</v>
      </c>
      <c r="F247" s="40" t="s">
        <v>1248</v>
      </c>
      <c r="G247" s="40" t="s">
        <v>49</v>
      </c>
      <c r="H247" s="39">
        <v>162</v>
      </c>
      <c r="I247" s="39" t="str">
        <f>VLOOKUP(H247,Places!$B$8:$C$929,2,FALSE)</f>
        <v>Concord</v>
      </c>
      <c r="J247" s="39">
        <v>48</v>
      </c>
      <c r="K247" s="39" t="str">
        <f>IF(ISERROR(VLOOKUP(J247,ProvStates!$B$8:$D$95,3,FALSE)),"",VLOOKUP(J247,ProvStates!$B$8:$D$95,3,FALSE))</f>
        <v>Ontario</v>
      </c>
      <c r="L247" s="40" t="s">
        <v>1249</v>
      </c>
      <c r="M247" s="40" t="s">
        <v>1250</v>
      </c>
      <c r="N247" s="39">
        <v>3</v>
      </c>
      <c r="O247" s="39" t="str">
        <f>VLOOKUP(N247,'Other Data'!$B$8:$C$13,2,FALSE)</f>
        <v>Canada</v>
      </c>
      <c r="P247" s="39">
        <v>22</v>
      </c>
      <c r="Q247" s="40" t="s">
        <v>1251</v>
      </c>
      <c r="R247" s="39">
        <v>1</v>
      </c>
      <c r="S247" s="73" t="str">
        <f>VLOOKUP(R247,'Other Data'!$B$29:$C$33,2,FALSE)</f>
        <v>COD</v>
      </c>
    </row>
    <row r="248" spans="2:19" x14ac:dyDescent="0.3">
      <c r="B248" s="152">
        <v>244</v>
      </c>
      <c r="C248" s="40" t="s">
        <v>1252</v>
      </c>
      <c r="D248" s="40" t="s">
        <v>49</v>
      </c>
      <c r="E248" s="40" t="s">
        <v>49</v>
      </c>
      <c r="F248" s="40" t="s">
        <v>1253</v>
      </c>
      <c r="G248" s="40" t="s">
        <v>1254</v>
      </c>
      <c r="H248" s="39">
        <v>837</v>
      </c>
      <c r="I248" s="39" t="str">
        <f>VLOOKUP(H248,Places!$B$8:$C$929,2,FALSE)</f>
        <v>Vaughan</v>
      </c>
      <c r="J248" s="39">
        <v>48</v>
      </c>
      <c r="K248" s="39" t="str">
        <f>IF(ISERROR(VLOOKUP(J248,ProvStates!$B$8:$D$95,3,FALSE)),"",VLOOKUP(J248,ProvStates!$B$8:$D$95,3,FALSE))</f>
        <v>Ontario</v>
      </c>
      <c r="L248" s="40" t="s">
        <v>1255</v>
      </c>
      <c r="M248" s="40" t="s">
        <v>1256</v>
      </c>
      <c r="N248" s="39">
        <v>3</v>
      </c>
      <c r="O248" s="39" t="str">
        <f>VLOOKUP(N248,'Other Data'!$B$8:$C$13,2,FALSE)</f>
        <v>Canada</v>
      </c>
      <c r="P248" s="39">
        <v>22</v>
      </c>
      <c r="Q248" s="40" t="s">
        <v>1257</v>
      </c>
      <c r="R248" s="39">
        <v>1</v>
      </c>
      <c r="S248" s="73" t="str">
        <f>VLOOKUP(R248,'Other Data'!$B$29:$C$33,2,FALSE)</f>
        <v>COD</v>
      </c>
    </row>
    <row r="249" spans="2:19" x14ac:dyDescent="0.3">
      <c r="B249" s="152">
        <v>245</v>
      </c>
      <c r="C249" s="40" t="s">
        <v>1258</v>
      </c>
      <c r="D249" s="40" t="s">
        <v>55</v>
      </c>
      <c r="E249" s="40" t="s">
        <v>49</v>
      </c>
      <c r="F249" s="40" t="s">
        <v>1259</v>
      </c>
      <c r="G249" s="40" t="s">
        <v>49</v>
      </c>
      <c r="H249" s="39">
        <v>909</v>
      </c>
      <c r="I249" s="39" t="str">
        <f>VLOOKUP(H249,Places!$B$8:$C$929,2,FALSE)</f>
        <v>Woodbridge</v>
      </c>
      <c r="J249" s="39">
        <v>48</v>
      </c>
      <c r="K249" s="39" t="str">
        <f>IF(ISERROR(VLOOKUP(J249,ProvStates!$B$8:$D$95,3,FALSE)),"",VLOOKUP(J249,ProvStates!$B$8:$D$95,3,FALSE))</f>
        <v>Ontario</v>
      </c>
      <c r="L249" s="40" t="s">
        <v>1260</v>
      </c>
      <c r="M249" s="40" t="s">
        <v>1261</v>
      </c>
      <c r="N249" s="39">
        <v>3</v>
      </c>
      <c r="O249" s="39" t="str">
        <f>VLOOKUP(N249,'Other Data'!$B$8:$C$13,2,FALSE)</f>
        <v>Canada</v>
      </c>
      <c r="P249" s="39">
        <v>22</v>
      </c>
      <c r="Q249" s="40" t="s">
        <v>1262</v>
      </c>
      <c r="R249" s="39">
        <v>1</v>
      </c>
      <c r="S249" s="73" t="str">
        <f>VLOOKUP(R249,'Other Data'!$B$29:$C$33,2,FALSE)</f>
        <v>COD</v>
      </c>
    </row>
    <row r="250" spans="2:19" x14ac:dyDescent="0.3">
      <c r="B250" s="152">
        <v>246</v>
      </c>
      <c r="C250" s="40" t="s">
        <v>1263</v>
      </c>
      <c r="D250" s="40" t="s">
        <v>55</v>
      </c>
      <c r="E250" s="40" t="s">
        <v>49</v>
      </c>
      <c r="F250" s="40" t="s">
        <v>1264</v>
      </c>
      <c r="G250" s="40" t="s">
        <v>49</v>
      </c>
      <c r="H250" s="39">
        <v>837</v>
      </c>
      <c r="I250" s="39" t="str">
        <f>VLOOKUP(H250,Places!$B$8:$C$929,2,FALSE)</f>
        <v>Vaughan</v>
      </c>
      <c r="J250" s="39">
        <v>48</v>
      </c>
      <c r="K250" s="39" t="str">
        <f>IF(ISERROR(VLOOKUP(J250,ProvStates!$B$8:$D$95,3,FALSE)),"",VLOOKUP(J250,ProvStates!$B$8:$D$95,3,FALSE))</f>
        <v>Ontario</v>
      </c>
      <c r="L250" s="40" t="s">
        <v>1265</v>
      </c>
      <c r="M250" s="40" t="s">
        <v>1266</v>
      </c>
      <c r="N250" s="39">
        <v>3</v>
      </c>
      <c r="O250" s="39" t="str">
        <f>VLOOKUP(N250,'Other Data'!$B$8:$C$13,2,FALSE)</f>
        <v>Canada</v>
      </c>
      <c r="P250" s="39">
        <v>22</v>
      </c>
      <c r="Q250" s="40" t="s">
        <v>1267</v>
      </c>
      <c r="R250" s="39">
        <v>1</v>
      </c>
      <c r="S250" s="73" t="str">
        <f>VLOOKUP(R250,'Other Data'!$B$29:$C$33,2,FALSE)</f>
        <v>COD</v>
      </c>
    </row>
    <row r="251" spans="2:19" x14ac:dyDescent="0.3">
      <c r="B251" s="152">
        <v>247</v>
      </c>
      <c r="C251" s="40" t="s">
        <v>1268</v>
      </c>
      <c r="D251" s="40" t="s">
        <v>49</v>
      </c>
      <c r="E251" s="40" t="s">
        <v>49</v>
      </c>
      <c r="F251" s="40" t="s">
        <v>1269</v>
      </c>
      <c r="G251" s="40" t="s">
        <v>49</v>
      </c>
      <c r="H251" s="39">
        <v>42</v>
      </c>
      <c r="I251" s="39" t="str">
        <f>VLOOKUP(H251,Places!$B$8:$C$929,2,FALSE)</f>
        <v>BARRIE</v>
      </c>
      <c r="J251" s="39">
        <v>48</v>
      </c>
      <c r="K251" s="39" t="str">
        <f>IF(ISERROR(VLOOKUP(J251,ProvStates!$B$8:$D$95,3,FALSE)),"",VLOOKUP(J251,ProvStates!$B$8:$D$95,3,FALSE))</f>
        <v>Ontario</v>
      </c>
      <c r="L251" s="40" t="s">
        <v>1270</v>
      </c>
      <c r="M251" s="40" t="s">
        <v>1271</v>
      </c>
      <c r="N251" s="39">
        <v>3</v>
      </c>
      <c r="O251" s="39" t="str">
        <f>VLOOKUP(N251,'Other Data'!$B$8:$C$13,2,FALSE)</f>
        <v>Canada</v>
      </c>
      <c r="P251" s="39">
        <v>22</v>
      </c>
      <c r="Q251" s="40" t="s">
        <v>1272</v>
      </c>
      <c r="R251" s="39">
        <v>1</v>
      </c>
      <c r="S251" s="73" t="str">
        <f>VLOOKUP(R251,'Other Data'!$B$29:$C$33,2,FALSE)</f>
        <v>COD</v>
      </c>
    </row>
    <row r="252" spans="2:19" x14ac:dyDescent="0.3">
      <c r="B252" s="152">
        <v>248</v>
      </c>
      <c r="C252" s="40" t="s">
        <v>1273</v>
      </c>
      <c r="D252" s="40" t="s">
        <v>55</v>
      </c>
      <c r="E252" s="40" t="s">
        <v>49</v>
      </c>
      <c r="F252" s="40" t="s">
        <v>1274</v>
      </c>
      <c r="G252" s="40" t="s">
        <v>1275</v>
      </c>
      <c r="H252" s="39">
        <v>42</v>
      </c>
      <c r="I252" s="39" t="str">
        <f>VLOOKUP(H252,Places!$B$8:$C$929,2,FALSE)</f>
        <v>BARRIE</v>
      </c>
      <c r="J252" s="39">
        <v>48</v>
      </c>
      <c r="K252" s="39" t="str">
        <f>IF(ISERROR(VLOOKUP(J252,ProvStates!$B$8:$D$95,3,FALSE)),"",VLOOKUP(J252,ProvStates!$B$8:$D$95,3,FALSE))</f>
        <v>Ontario</v>
      </c>
      <c r="L252" s="40" t="s">
        <v>1276</v>
      </c>
      <c r="M252" s="40" t="s">
        <v>1277</v>
      </c>
      <c r="N252" s="39">
        <v>3</v>
      </c>
      <c r="O252" s="39" t="str">
        <f>VLOOKUP(N252,'Other Data'!$B$8:$C$13,2,FALSE)</f>
        <v>Canada</v>
      </c>
      <c r="P252" s="39">
        <v>22</v>
      </c>
      <c r="Q252" s="40" t="s">
        <v>49</v>
      </c>
      <c r="R252" s="39">
        <v>1</v>
      </c>
      <c r="S252" s="73" t="str">
        <f>VLOOKUP(R252,'Other Data'!$B$29:$C$33,2,FALSE)</f>
        <v>COD</v>
      </c>
    </row>
    <row r="253" spans="2:19" x14ac:dyDescent="0.3">
      <c r="B253" s="152">
        <v>249</v>
      </c>
      <c r="C253" s="40" t="s">
        <v>1278</v>
      </c>
      <c r="D253" s="40" t="s">
        <v>55</v>
      </c>
      <c r="E253" s="40" t="s">
        <v>49</v>
      </c>
      <c r="F253" s="40" t="s">
        <v>1279</v>
      </c>
      <c r="G253" s="40" t="s">
        <v>49</v>
      </c>
      <c r="H253" s="39">
        <v>42</v>
      </c>
      <c r="I253" s="39" t="str">
        <f>VLOOKUP(H253,Places!$B$8:$C$929,2,FALSE)</f>
        <v>BARRIE</v>
      </c>
      <c r="J253" s="39">
        <v>48</v>
      </c>
      <c r="K253" s="39" t="str">
        <f>IF(ISERROR(VLOOKUP(J253,ProvStates!$B$8:$D$95,3,FALSE)),"",VLOOKUP(J253,ProvStates!$B$8:$D$95,3,FALSE))</f>
        <v>Ontario</v>
      </c>
      <c r="L253" s="40" t="s">
        <v>1280</v>
      </c>
      <c r="M253" s="40" t="s">
        <v>1281</v>
      </c>
      <c r="N253" s="39">
        <v>3</v>
      </c>
      <c r="O253" s="39" t="str">
        <f>VLOOKUP(N253,'Other Data'!$B$8:$C$13,2,FALSE)</f>
        <v>Canada</v>
      </c>
      <c r="P253" s="39">
        <v>22</v>
      </c>
      <c r="Q253" s="40" t="s">
        <v>1282</v>
      </c>
      <c r="R253" s="39">
        <v>1</v>
      </c>
      <c r="S253" s="73" t="str">
        <f>VLOOKUP(R253,'Other Data'!$B$29:$C$33,2,FALSE)</f>
        <v>COD</v>
      </c>
    </row>
    <row r="254" spans="2:19" x14ac:dyDescent="0.3">
      <c r="B254" s="152">
        <v>250</v>
      </c>
      <c r="C254" s="40" t="s">
        <v>1283</v>
      </c>
      <c r="D254" s="40" t="s">
        <v>55</v>
      </c>
      <c r="E254" s="40" t="s">
        <v>49</v>
      </c>
      <c r="F254" s="40" t="s">
        <v>1284</v>
      </c>
      <c r="G254" s="40" t="s">
        <v>49</v>
      </c>
      <c r="H254" s="39">
        <v>367</v>
      </c>
      <c r="I254" s="39" t="str">
        <f>VLOOKUP(H254,Places!$B$8:$C$929,2,FALSE)</f>
        <v>Keswick</v>
      </c>
      <c r="J254" s="39">
        <v>48</v>
      </c>
      <c r="K254" s="39" t="str">
        <f>IF(ISERROR(VLOOKUP(J254,ProvStates!$B$8:$D$95,3,FALSE)),"",VLOOKUP(J254,ProvStates!$B$8:$D$95,3,FALSE))</f>
        <v>Ontario</v>
      </c>
      <c r="L254" s="40" t="s">
        <v>1285</v>
      </c>
      <c r="M254" s="40" t="s">
        <v>1286</v>
      </c>
      <c r="N254" s="39">
        <v>3</v>
      </c>
      <c r="O254" s="39" t="str">
        <f>VLOOKUP(N254,'Other Data'!$B$8:$C$13,2,FALSE)</f>
        <v>Canada</v>
      </c>
      <c r="P254" s="39">
        <v>22</v>
      </c>
      <c r="Q254" s="40" t="s">
        <v>1287</v>
      </c>
      <c r="R254" s="39">
        <v>1</v>
      </c>
      <c r="S254" s="73" t="str">
        <f>VLOOKUP(R254,'Other Data'!$B$29:$C$33,2,FALSE)</f>
        <v>COD</v>
      </c>
    </row>
    <row r="255" spans="2:19" x14ac:dyDescent="0.3">
      <c r="B255" s="152">
        <v>251</v>
      </c>
      <c r="C255" s="40" t="s">
        <v>1288</v>
      </c>
      <c r="D255" s="40" t="s">
        <v>55</v>
      </c>
      <c r="E255" s="40" t="s">
        <v>49</v>
      </c>
      <c r="F255" s="40" t="s">
        <v>1289</v>
      </c>
      <c r="G255" s="40" t="s">
        <v>49</v>
      </c>
      <c r="H255" s="39">
        <v>478</v>
      </c>
      <c r="I255" s="39" t="str">
        <f>VLOOKUP(H255,Places!$B$8:$C$929,2,FALSE)</f>
        <v>Mississauga</v>
      </c>
      <c r="J255" s="39">
        <v>48</v>
      </c>
      <c r="K255" s="39" t="str">
        <f>IF(ISERROR(VLOOKUP(J255,ProvStates!$B$8:$D$95,3,FALSE)),"",VLOOKUP(J255,ProvStates!$B$8:$D$95,3,FALSE))</f>
        <v>Ontario</v>
      </c>
      <c r="L255" s="40" t="s">
        <v>1290</v>
      </c>
      <c r="M255" s="40" t="s">
        <v>1291</v>
      </c>
      <c r="N255" s="39">
        <v>3</v>
      </c>
      <c r="O255" s="39" t="str">
        <f>VLOOKUP(N255,'Other Data'!$B$8:$C$13,2,FALSE)</f>
        <v>Canada</v>
      </c>
      <c r="P255" s="39">
        <v>22</v>
      </c>
      <c r="Q255" s="40" t="s">
        <v>1292</v>
      </c>
      <c r="R255" s="39">
        <v>1</v>
      </c>
      <c r="S255" s="73" t="str">
        <f>VLOOKUP(R255,'Other Data'!$B$29:$C$33,2,FALSE)</f>
        <v>COD</v>
      </c>
    </row>
    <row r="256" spans="2:19" x14ac:dyDescent="0.3">
      <c r="B256" s="152">
        <v>252</v>
      </c>
      <c r="C256" s="40" t="s">
        <v>1293</v>
      </c>
      <c r="D256" s="40" t="s">
        <v>55</v>
      </c>
      <c r="E256" s="40" t="s">
        <v>49</v>
      </c>
      <c r="F256" s="40" t="s">
        <v>1294</v>
      </c>
      <c r="G256" s="40" t="s">
        <v>49</v>
      </c>
      <c r="H256" s="39">
        <v>478</v>
      </c>
      <c r="I256" s="39" t="str">
        <f>VLOOKUP(H256,Places!$B$8:$C$929,2,FALSE)</f>
        <v>Mississauga</v>
      </c>
      <c r="J256" s="39">
        <v>48</v>
      </c>
      <c r="K256" s="39" t="str">
        <f>IF(ISERROR(VLOOKUP(J256,ProvStates!$B$8:$D$95,3,FALSE)),"",VLOOKUP(J256,ProvStates!$B$8:$D$95,3,FALSE))</f>
        <v>Ontario</v>
      </c>
      <c r="L256" s="40" t="s">
        <v>1295</v>
      </c>
      <c r="M256" s="40" t="s">
        <v>1296</v>
      </c>
      <c r="N256" s="39">
        <v>3</v>
      </c>
      <c r="O256" s="39" t="str">
        <f>VLOOKUP(N256,'Other Data'!$B$8:$C$13,2,FALSE)</f>
        <v>Canada</v>
      </c>
      <c r="P256" s="39">
        <v>22</v>
      </c>
      <c r="Q256" s="40" t="s">
        <v>1297</v>
      </c>
      <c r="R256" s="39">
        <v>1</v>
      </c>
      <c r="S256" s="73" t="str">
        <f>VLOOKUP(R256,'Other Data'!$B$29:$C$33,2,FALSE)</f>
        <v>COD</v>
      </c>
    </row>
    <row r="257" spans="2:19" x14ac:dyDescent="0.3">
      <c r="B257" s="152">
        <v>253</v>
      </c>
      <c r="C257" s="40" t="s">
        <v>1298</v>
      </c>
      <c r="D257" s="40" t="s">
        <v>49</v>
      </c>
      <c r="E257" s="40" t="s">
        <v>49</v>
      </c>
      <c r="F257" s="40" t="s">
        <v>1299</v>
      </c>
      <c r="G257" s="40" t="s">
        <v>1300</v>
      </c>
      <c r="H257" s="39">
        <v>478</v>
      </c>
      <c r="I257" s="39" t="str">
        <f>VLOOKUP(H257,Places!$B$8:$C$929,2,FALSE)</f>
        <v>Mississauga</v>
      </c>
      <c r="J257" s="39">
        <v>48</v>
      </c>
      <c r="K257" s="39" t="str">
        <f>IF(ISERROR(VLOOKUP(J257,ProvStates!$B$8:$D$95,3,FALSE)),"",VLOOKUP(J257,ProvStates!$B$8:$D$95,3,FALSE))</f>
        <v>Ontario</v>
      </c>
      <c r="L257" s="40" t="s">
        <v>1301</v>
      </c>
      <c r="M257" s="40" t="s">
        <v>1302</v>
      </c>
      <c r="N257" s="39">
        <v>3</v>
      </c>
      <c r="O257" s="39" t="str">
        <f>VLOOKUP(N257,'Other Data'!$B$8:$C$13,2,FALSE)</f>
        <v>Canada</v>
      </c>
      <c r="P257" s="39">
        <v>22</v>
      </c>
      <c r="Q257" s="40" t="s">
        <v>1303</v>
      </c>
      <c r="R257" s="39">
        <v>1</v>
      </c>
      <c r="S257" s="73" t="str">
        <f>VLOOKUP(R257,'Other Data'!$B$29:$C$33,2,FALSE)</f>
        <v>COD</v>
      </c>
    </row>
    <row r="258" spans="2:19" x14ac:dyDescent="0.3">
      <c r="B258" s="152">
        <v>254</v>
      </c>
      <c r="C258" s="40" t="s">
        <v>1304</v>
      </c>
      <c r="D258" s="40" t="s">
        <v>49</v>
      </c>
      <c r="E258" s="40" t="s">
        <v>49</v>
      </c>
      <c r="F258" s="40" t="s">
        <v>1305</v>
      </c>
      <c r="G258" s="40" t="s">
        <v>49</v>
      </c>
      <c r="H258" s="39">
        <v>478</v>
      </c>
      <c r="I258" s="39" t="str">
        <f>VLOOKUP(H258,Places!$B$8:$C$929,2,FALSE)</f>
        <v>Mississauga</v>
      </c>
      <c r="J258" s="39">
        <v>48</v>
      </c>
      <c r="K258" s="39" t="str">
        <f>IF(ISERROR(VLOOKUP(J258,ProvStates!$B$8:$D$95,3,FALSE)),"",VLOOKUP(J258,ProvStates!$B$8:$D$95,3,FALSE))</f>
        <v>Ontario</v>
      </c>
      <c r="L258" s="40" t="s">
        <v>1301</v>
      </c>
      <c r="M258" s="40" t="s">
        <v>1302</v>
      </c>
      <c r="N258" s="39">
        <v>3</v>
      </c>
      <c r="O258" s="39" t="str">
        <f>VLOOKUP(N258,'Other Data'!$B$8:$C$13,2,FALSE)</f>
        <v>Canada</v>
      </c>
      <c r="P258" s="39">
        <v>22</v>
      </c>
      <c r="Q258" s="40" t="s">
        <v>1306</v>
      </c>
      <c r="R258" s="39">
        <v>1</v>
      </c>
      <c r="S258" s="73" t="str">
        <f>VLOOKUP(R258,'Other Data'!$B$29:$C$33,2,FALSE)</f>
        <v>COD</v>
      </c>
    </row>
    <row r="259" spans="2:19" x14ac:dyDescent="0.3">
      <c r="B259" s="152">
        <v>255</v>
      </c>
      <c r="C259" s="40" t="s">
        <v>1307</v>
      </c>
      <c r="D259" s="40" t="s">
        <v>55</v>
      </c>
      <c r="E259" s="40" t="s">
        <v>49</v>
      </c>
      <c r="F259" s="40" t="s">
        <v>1308</v>
      </c>
      <c r="G259" s="40" t="s">
        <v>1309</v>
      </c>
      <c r="H259" s="39">
        <v>478</v>
      </c>
      <c r="I259" s="39" t="str">
        <f>VLOOKUP(H259,Places!$B$8:$C$929,2,FALSE)</f>
        <v>Mississauga</v>
      </c>
      <c r="J259" s="39">
        <v>48</v>
      </c>
      <c r="K259" s="39" t="str">
        <f>IF(ISERROR(VLOOKUP(J259,ProvStates!$B$8:$D$95,3,FALSE)),"",VLOOKUP(J259,ProvStates!$B$8:$D$95,3,FALSE))</f>
        <v>Ontario</v>
      </c>
      <c r="L259" s="40" t="s">
        <v>1310</v>
      </c>
      <c r="M259" s="40" t="s">
        <v>1311</v>
      </c>
      <c r="N259" s="39">
        <v>3</v>
      </c>
      <c r="O259" s="39" t="str">
        <f>VLOOKUP(N259,'Other Data'!$B$8:$C$13,2,FALSE)</f>
        <v>Canada</v>
      </c>
      <c r="P259" s="39">
        <v>22</v>
      </c>
      <c r="Q259" s="40" t="s">
        <v>1312</v>
      </c>
      <c r="R259" s="39">
        <v>1</v>
      </c>
      <c r="S259" s="73" t="str">
        <f>VLOOKUP(R259,'Other Data'!$B$29:$C$33,2,FALSE)</f>
        <v>COD</v>
      </c>
    </row>
    <row r="260" spans="2:19" x14ac:dyDescent="0.3">
      <c r="B260" s="152">
        <v>256</v>
      </c>
      <c r="C260" s="40" t="s">
        <v>1313</v>
      </c>
      <c r="D260" s="40" t="s">
        <v>49</v>
      </c>
      <c r="E260" s="40" t="s">
        <v>49</v>
      </c>
      <c r="F260" s="40" t="s">
        <v>1314</v>
      </c>
      <c r="G260" s="40" t="s">
        <v>49</v>
      </c>
      <c r="H260" s="39">
        <v>478</v>
      </c>
      <c r="I260" s="39" t="str">
        <f>VLOOKUP(H260,Places!$B$8:$C$929,2,FALSE)</f>
        <v>Mississauga</v>
      </c>
      <c r="J260" s="39">
        <v>48</v>
      </c>
      <c r="K260" s="39" t="str">
        <f>IF(ISERROR(VLOOKUP(J260,ProvStates!$B$8:$D$95,3,FALSE)),"",VLOOKUP(J260,ProvStates!$B$8:$D$95,3,FALSE))</f>
        <v>Ontario</v>
      </c>
      <c r="L260" s="40" t="s">
        <v>1315</v>
      </c>
      <c r="M260" s="40" t="s">
        <v>1316</v>
      </c>
      <c r="N260" s="39">
        <v>3</v>
      </c>
      <c r="O260" s="39" t="str">
        <f>VLOOKUP(N260,'Other Data'!$B$8:$C$13,2,FALSE)</f>
        <v>Canada</v>
      </c>
      <c r="P260" s="39">
        <v>22</v>
      </c>
      <c r="Q260" s="40" t="s">
        <v>1317</v>
      </c>
      <c r="R260" s="39">
        <v>1</v>
      </c>
      <c r="S260" s="73" t="str">
        <f>VLOOKUP(R260,'Other Data'!$B$29:$C$33,2,FALSE)</f>
        <v>COD</v>
      </c>
    </row>
    <row r="261" spans="2:19" x14ac:dyDescent="0.3">
      <c r="B261" s="152">
        <v>257</v>
      </c>
      <c r="C261" s="40" t="s">
        <v>1318</v>
      </c>
      <c r="D261" s="40" t="s">
        <v>55</v>
      </c>
      <c r="E261" s="40" t="s">
        <v>49</v>
      </c>
      <c r="F261" s="40" t="s">
        <v>1319</v>
      </c>
      <c r="G261" s="40" t="s">
        <v>1320</v>
      </c>
      <c r="H261" s="39">
        <v>478</v>
      </c>
      <c r="I261" s="39" t="str">
        <f>VLOOKUP(H261,Places!$B$8:$C$929,2,FALSE)</f>
        <v>Mississauga</v>
      </c>
      <c r="J261" s="39">
        <v>48</v>
      </c>
      <c r="K261" s="39" t="str">
        <f>IF(ISERROR(VLOOKUP(J261,ProvStates!$B$8:$D$95,3,FALSE)),"",VLOOKUP(J261,ProvStates!$B$8:$D$95,3,FALSE))</f>
        <v>Ontario</v>
      </c>
      <c r="L261" s="40" t="s">
        <v>1321</v>
      </c>
      <c r="M261" s="40" t="s">
        <v>1322</v>
      </c>
      <c r="N261" s="39">
        <v>3</v>
      </c>
      <c r="O261" s="39" t="str">
        <f>VLOOKUP(N261,'Other Data'!$B$8:$C$13,2,FALSE)</f>
        <v>Canada</v>
      </c>
      <c r="P261" s="39">
        <v>22</v>
      </c>
      <c r="Q261" s="40" t="s">
        <v>1323</v>
      </c>
      <c r="R261" s="39">
        <v>1</v>
      </c>
      <c r="S261" s="73" t="str">
        <f>VLOOKUP(R261,'Other Data'!$B$29:$C$33,2,FALSE)</f>
        <v>COD</v>
      </c>
    </row>
    <row r="262" spans="2:19" x14ac:dyDescent="0.3">
      <c r="B262" s="152">
        <v>258</v>
      </c>
      <c r="C262" s="40" t="s">
        <v>1324</v>
      </c>
      <c r="D262" s="40" t="s">
        <v>55</v>
      </c>
      <c r="E262" s="40" t="s">
        <v>49</v>
      </c>
      <c r="F262" s="40" t="s">
        <v>1325</v>
      </c>
      <c r="G262" s="40" t="s">
        <v>1326</v>
      </c>
      <c r="H262" s="39">
        <v>478</v>
      </c>
      <c r="I262" s="39" t="str">
        <f>VLOOKUP(H262,Places!$B$8:$C$929,2,FALSE)</f>
        <v>Mississauga</v>
      </c>
      <c r="J262" s="39">
        <v>48</v>
      </c>
      <c r="K262" s="39" t="str">
        <f>IF(ISERROR(VLOOKUP(J262,ProvStates!$B$8:$D$95,3,FALSE)),"",VLOOKUP(J262,ProvStates!$B$8:$D$95,3,FALSE))</f>
        <v>Ontario</v>
      </c>
      <c r="L262" s="40" t="s">
        <v>1327</v>
      </c>
      <c r="M262" s="40" t="s">
        <v>1328</v>
      </c>
      <c r="N262" s="39">
        <v>3</v>
      </c>
      <c r="O262" s="39" t="str">
        <f>VLOOKUP(N262,'Other Data'!$B$8:$C$13,2,FALSE)</f>
        <v>Canada</v>
      </c>
      <c r="P262" s="39">
        <v>22</v>
      </c>
      <c r="Q262" s="40" t="s">
        <v>1329</v>
      </c>
      <c r="R262" s="39">
        <v>1</v>
      </c>
      <c r="S262" s="73" t="str">
        <f>VLOOKUP(R262,'Other Data'!$B$29:$C$33,2,FALSE)</f>
        <v>COD</v>
      </c>
    </row>
    <row r="263" spans="2:19" x14ac:dyDescent="0.3">
      <c r="B263" s="152">
        <v>259</v>
      </c>
      <c r="C263" s="40" t="s">
        <v>1330</v>
      </c>
      <c r="D263" s="40" t="s">
        <v>55</v>
      </c>
      <c r="E263" s="40" t="s">
        <v>49</v>
      </c>
      <c r="F263" s="40" t="s">
        <v>1331</v>
      </c>
      <c r="G263" s="40" t="s">
        <v>49</v>
      </c>
      <c r="H263" s="39">
        <v>478</v>
      </c>
      <c r="I263" s="39" t="str">
        <f>VLOOKUP(H263,Places!$B$8:$C$929,2,FALSE)</f>
        <v>Mississauga</v>
      </c>
      <c r="J263" s="39">
        <v>48</v>
      </c>
      <c r="K263" s="39" t="str">
        <f>IF(ISERROR(VLOOKUP(J263,ProvStates!$B$8:$D$95,3,FALSE)),"",VLOOKUP(J263,ProvStates!$B$8:$D$95,3,FALSE))</f>
        <v>Ontario</v>
      </c>
      <c r="L263" s="40" t="s">
        <v>1332</v>
      </c>
      <c r="M263" s="40" t="s">
        <v>1333</v>
      </c>
      <c r="N263" s="39">
        <v>3</v>
      </c>
      <c r="O263" s="39" t="str">
        <f>VLOOKUP(N263,'Other Data'!$B$8:$C$13,2,FALSE)</f>
        <v>Canada</v>
      </c>
      <c r="P263" s="39">
        <v>22</v>
      </c>
      <c r="Q263" s="40" t="s">
        <v>1334</v>
      </c>
      <c r="R263" s="39">
        <v>1</v>
      </c>
      <c r="S263" s="73" t="str">
        <f>VLOOKUP(R263,'Other Data'!$B$29:$C$33,2,FALSE)</f>
        <v>COD</v>
      </c>
    </row>
    <row r="264" spans="2:19" x14ac:dyDescent="0.3">
      <c r="B264" s="152">
        <v>260</v>
      </c>
      <c r="C264" s="40" t="s">
        <v>1335</v>
      </c>
      <c r="D264" s="40" t="s">
        <v>49</v>
      </c>
      <c r="E264" s="40" t="s">
        <v>49</v>
      </c>
      <c r="F264" s="40" t="s">
        <v>1336</v>
      </c>
      <c r="G264" s="40" t="s">
        <v>49</v>
      </c>
      <c r="H264" s="39">
        <v>478</v>
      </c>
      <c r="I264" s="39" t="str">
        <f>VLOOKUP(H264,Places!$B$8:$C$929,2,FALSE)</f>
        <v>Mississauga</v>
      </c>
      <c r="J264" s="39">
        <v>48</v>
      </c>
      <c r="K264" s="39" t="str">
        <f>IF(ISERROR(VLOOKUP(J264,ProvStates!$B$8:$D$95,3,FALSE)),"",VLOOKUP(J264,ProvStates!$B$8:$D$95,3,FALSE))</f>
        <v>Ontario</v>
      </c>
      <c r="L264" s="40" t="s">
        <v>1337</v>
      </c>
      <c r="M264" s="40" t="s">
        <v>1338</v>
      </c>
      <c r="N264" s="39">
        <v>3</v>
      </c>
      <c r="O264" s="39" t="str">
        <f>VLOOKUP(N264,'Other Data'!$B$8:$C$13,2,FALSE)</f>
        <v>Canada</v>
      </c>
      <c r="P264" s="39">
        <v>22</v>
      </c>
      <c r="Q264" s="40" t="s">
        <v>1339</v>
      </c>
      <c r="R264" s="39">
        <v>1</v>
      </c>
      <c r="S264" s="73" t="str">
        <f>VLOOKUP(R264,'Other Data'!$B$29:$C$33,2,FALSE)</f>
        <v>COD</v>
      </c>
    </row>
    <row r="265" spans="2:19" x14ac:dyDescent="0.3">
      <c r="B265" s="152">
        <v>261</v>
      </c>
      <c r="C265" s="40" t="s">
        <v>1340</v>
      </c>
      <c r="D265" s="40" t="s">
        <v>55</v>
      </c>
      <c r="E265" s="40" t="s">
        <v>49</v>
      </c>
      <c r="F265" s="40" t="s">
        <v>1341</v>
      </c>
      <c r="G265" s="40" t="s">
        <v>1342</v>
      </c>
      <c r="H265" s="39">
        <v>478</v>
      </c>
      <c r="I265" s="39" t="str">
        <f>VLOOKUP(H265,Places!$B$8:$C$929,2,FALSE)</f>
        <v>Mississauga</v>
      </c>
      <c r="J265" s="39">
        <v>48</v>
      </c>
      <c r="K265" s="39" t="str">
        <f>IF(ISERROR(VLOOKUP(J265,ProvStates!$B$8:$D$95,3,FALSE)),"",VLOOKUP(J265,ProvStates!$B$8:$D$95,3,FALSE))</f>
        <v>Ontario</v>
      </c>
      <c r="L265" s="40" t="s">
        <v>1343</v>
      </c>
      <c r="M265" s="40" t="s">
        <v>1344</v>
      </c>
      <c r="N265" s="39">
        <v>3</v>
      </c>
      <c r="O265" s="39" t="str">
        <f>VLOOKUP(N265,'Other Data'!$B$8:$C$13,2,FALSE)</f>
        <v>Canada</v>
      </c>
      <c r="P265" s="39">
        <v>22</v>
      </c>
      <c r="Q265" s="40" t="s">
        <v>1345</v>
      </c>
      <c r="R265" s="39">
        <v>1</v>
      </c>
      <c r="S265" s="73" t="str">
        <f>VLOOKUP(R265,'Other Data'!$B$29:$C$33,2,FALSE)</f>
        <v>COD</v>
      </c>
    </row>
    <row r="266" spans="2:19" x14ac:dyDescent="0.3">
      <c r="B266" s="152">
        <v>262</v>
      </c>
      <c r="C266" s="40" t="s">
        <v>1346</v>
      </c>
      <c r="D266" s="40" t="s">
        <v>49</v>
      </c>
      <c r="E266" s="40" t="s">
        <v>49</v>
      </c>
      <c r="F266" s="40" t="s">
        <v>1347</v>
      </c>
      <c r="G266" s="40" t="s">
        <v>49</v>
      </c>
      <c r="H266" s="39">
        <v>478</v>
      </c>
      <c r="I266" s="39" t="str">
        <f>VLOOKUP(H266,Places!$B$8:$C$929,2,FALSE)</f>
        <v>Mississauga</v>
      </c>
      <c r="J266" s="39">
        <v>48</v>
      </c>
      <c r="K266" s="39" t="str">
        <f>IF(ISERROR(VLOOKUP(J266,ProvStates!$B$8:$D$95,3,FALSE)),"",VLOOKUP(J266,ProvStates!$B$8:$D$95,3,FALSE))</f>
        <v>Ontario</v>
      </c>
      <c r="L266" s="40" t="s">
        <v>1348</v>
      </c>
      <c r="M266" s="40" t="s">
        <v>1349</v>
      </c>
      <c r="N266" s="39">
        <v>3</v>
      </c>
      <c r="O266" s="39" t="str">
        <f>VLOOKUP(N266,'Other Data'!$B$8:$C$13,2,FALSE)</f>
        <v>Canada</v>
      </c>
      <c r="P266" s="39">
        <v>22</v>
      </c>
      <c r="Q266" s="40" t="s">
        <v>1350</v>
      </c>
      <c r="R266" s="39">
        <v>1</v>
      </c>
      <c r="S266" s="73" t="str">
        <f>VLOOKUP(R266,'Other Data'!$B$29:$C$33,2,FALSE)</f>
        <v>COD</v>
      </c>
    </row>
    <row r="267" spans="2:19" x14ac:dyDescent="0.3">
      <c r="B267" s="152">
        <v>263</v>
      </c>
      <c r="C267" s="40" t="s">
        <v>1351</v>
      </c>
      <c r="D267" s="40" t="s">
        <v>55</v>
      </c>
      <c r="E267" s="40" t="s">
        <v>49</v>
      </c>
      <c r="F267" s="40" t="s">
        <v>1352</v>
      </c>
      <c r="G267" s="40" t="s">
        <v>1353</v>
      </c>
      <c r="H267" s="39">
        <v>478</v>
      </c>
      <c r="I267" s="39" t="str">
        <f>VLOOKUP(H267,Places!$B$8:$C$929,2,FALSE)</f>
        <v>Mississauga</v>
      </c>
      <c r="J267" s="39">
        <v>48</v>
      </c>
      <c r="K267" s="39" t="str">
        <f>IF(ISERROR(VLOOKUP(J267,ProvStates!$B$8:$D$95,3,FALSE)),"",VLOOKUP(J267,ProvStates!$B$8:$D$95,3,FALSE))</f>
        <v>Ontario</v>
      </c>
      <c r="L267" s="40" t="s">
        <v>1354</v>
      </c>
      <c r="M267" s="40" t="s">
        <v>1355</v>
      </c>
      <c r="N267" s="39">
        <v>3</v>
      </c>
      <c r="O267" s="39" t="str">
        <f>VLOOKUP(N267,'Other Data'!$B$8:$C$13,2,FALSE)</f>
        <v>Canada</v>
      </c>
      <c r="P267" s="39">
        <v>22</v>
      </c>
      <c r="Q267" s="40" t="s">
        <v>1356</v>
      </c>
      <c r="R267" s="39">
        <v>1</v>
      </c>
      <c r="S267" s="73" t="str">
        <f>VLOOKUP(R267,'Other Data'!$B$29:$C$33,2,FALSE)</f>
        <v>COD</v>
      </c>
    </row>
    <row r="268" spans="2:19" x14ac:dyDescent="0.3">
      <c r="B268" s="152">
        <v>264</v>
      </c>
      <c r="C268" s="40" t="s">
        <v>1357</v>
      </c>
      <c r="D268" s="40" t="s">
        <v>49</v>
      </c>
      <c r="E268" s="40" t="s">
        <v>49</v>
      </c>
      <c r="F268" s="40" t="s">
        <v>1358</v>
      </c>
      <c r="G268" s="40" t="s">
        <v>49</v>
      </c>
      <c r="H268" s="39">
        <v>478</v>
      </c>
      <c r="I268" s="39" t="str">
        <f>VLOOKUP(H268,Places!$B$8:$C$929,2,FALSE)</f>
        <v>Mississauga</v>
      </c>
      <c r="J268" s="39">
        <v>48</v>
      </c>
      <c r="K268" s="39" t="str">
        <f>IF(ISERROR(VLOOKUP(J268,ProvStates!$B$8:$D$95,3,FALSE)),"",VLOOKUP(J268,ProvStates!$B$8:$D$95,3,FALSE))</f>
        <v>Ontario</v>
      </c>
      <c r="L268" s="40" t="s">
        <v>1359</v>
      </c>
      <c r="M268" s="40" t="s">
        <v>1360</v>
      </c>
      <c r="N268" s="39">
        <v>3</v>
      </c>
      <c r="O268" s="39" t="str">
        <f>VLOOKUP(N268,'Other Data'!$B$8:$C$13,2,FALSE)</f>
        <v>Canada</v>
      </c>
      <c r="P268" s="39">
        <v>22</v>
      </c>
      <c r="Q268" s="40" t="s">
        <v>1361</v>
      </c>
      <c r="R268" s="39">
        <v>1</v>
      </c>
      <c r="S268" s="73" t="str">
        <f>VLOOKUP(R268,'Other Data'!$B$29:$C$33,2,FALSE)</f>
        <v>COD</v>
      </c>
    </row>
    <row r="269" spans="2:19" x14ac:dyDescent="0.3">
      <c r="B269" s="152">
        <v>265</v>
      </c>
      <c r="C269" s="40" t="s">
        <v>1362</v>
      </c>
      <c r="D269" s="40" t="s">
        <v>55</v>
      </c>
      <c r="E269" s="40" t="s">
        <v>49</v>
      </c>
      <c r="F269" s="40" t="s">
        <v>1363</v>
      </c>
      <c r="G269" s="40" t="s">
        <v>1309</v>
      </c>
      <c r="H269" s="39">
        <v>478</v>
      </c>
      <c r="I269" s="39" t="str">
        <f>VLOOKUP(H269,Places!$B$8:$C$929,2,FALSE)</f>
        <v>Mississauga</v>
      </c>
      <c r="J269" s="39">
        <v>48</v>
      </c>
      <c r="K269" s="39" t="str">
        <f>IF(ISERROR(VLOOKUP(J269,ProvStates!$B$8:$D$95,3,FALSE)),"",VLOOKUP(J269,ProvStates!$B$8:$D$95,3,FALSE))</f>
        <v>Ontario</v>
      </c>
      <c r="L269" s="40" t="s">
        <v>1364</v>
      </c>
      <c r="M269" s="40" t="s">
        <v>1365</v>
      </c>
      <c r="N269" s="39">
        <v>3</v>
      </c>
      <c r="O269" s="39" t="str">
        <f>VLOOKUP(N269,'Other Data'!$B$8:$C$13,2,FALSE)</f>
        <v>Canada</v>
      </c>
      <c r="P269" s="39">
        <v>22</v>
      </c>
      <c r="Q269" s="40" t="s">
        <v>1366</v>
      </c>
      <c r="R269" s="39">
        <v>1</v>
      </c>
      <c r="S269" s="73" t="str">
        <f>VLOOKUP(R269,'Other Data'!$B$29:$C$33,2,FALSE)</f>
        <v>COD</v>
      </c>
    </row>
    <row r="270" spans="2:19" x14ac:dyDescent="0.3">
      <c r="B270" s="152">
        <v>266</v>
      </c>
      <c r="C270" s="40" t="s">
        <v>1367</v>
      </c>
      <c r="D270" s="40" t="s">
        <v>55</v>
      </c>
      <c r="E270" s="40" t="s">
        <v>49</v>
      </c>
      <c r="F270" s="40" t="s">
        <v>1368</v>
      </c>
      <c r="G270" s="40" t="s">
        <v>1369</v>
      </c>
      <c r="H270" s="39">
        <v>478</v>
      </c>
      <c r="I270" s="39" t="str">
        <f>VLOOKUP(H270,Places!$B$8:$C$929,2,FALSE)</f>
        <v>Mississauga</v>
      </c>
      <c r="J270" s="39">
        <v>48</v>
      </c>
      <c r="K270" s="39" t="str">
        <f>IF(ISERROR(VLOOKUP(J270,ProvStates!$B$8:$D$95,3,FALSE)),"",VLOOKUP(J270,ProvStates!$B$8:$D$95,3,FALSE))</f>
        <v>Ontario</v>
      </c>
      <c r="L270" s="40" t="s">
        <v>1370</v>
      </c>
      <c r="M270" s="40" t="s">
        <v>1371</v>
      </c>
      <c r="N270" s="39">
        <v>3</v>
      </c>
      <c r="O270" s="39" t="str">
        <f>VLOOKUP(N270,'Other Data'!$B$8:$C$13,2,FALSE)</f>
        <v>Canada</v>
      </c>
      <c r="P270" s="39">
        <v>22</v>
      </c>
      <c r="Q270" s="40" t="s">
        <v>1372</v>
      </c>
      <c r="R270" s="39">
        <v>1</v>
      </c>
      <c r="S270" s="73" t="str">
        <f>VLOOKUP(R270,'Other Data'!$B$29:$C$33,2,FALSE)</f>
        <v>COD</v>
      </c>
    </row>
    <row r="271" spans="2:19" x14ac:dyDescent="0.3">
      <c r="B271" s="152">
        <v>267</v>
      </c>
      <c r="C271" s="40" t="s">
        <v>1373</v>
      </c>
      <c r="D271" s="40" t="s">
        <v>49</v>
      </c>
      <c r="E271" s="40" t="s">
        <v>49</v>
      </c>
      <c r="F271" s="40" t="s">
        <v>1374</v>
      </c>
      <c r="G271" s="40" t="s">
        <v>1375</v>
      </c>
      <c r="H271" s="39">
        <v>478</v>
      </c>
      <c r="I271" s="39" t="str">
        <f>VLOOKUP(H271,Places!$B$8:$C$929,2,FALSE)</f>
        <v>Mississauga</v>
      </c>
      <c r="J271" s="39">
        <v>48</v>
      </c>
      <c r="K271" s="39" t="str">
        <f>IF(ISERROR(VLOOKUP(J271,ProvStates!$B$8:$D$95,3,FALSE)),"",VLOOKUP(J271,ProvStates!$B$8:$D$95,3,FALSE))</f>
        <v>Ontario</v>
      </c>
      <c r="L271" s="40" t="s">
        <v>1376</v>
      </c>
      <c r="M271" s="40" t="s">
        <v>1377</v>
      </c>
      <c r="N271" s="39">
        <v>3</v>
      </c>
      <c r="O271" s="39" t="str">
        <f>VLOOKUP(N271,'Other Data'!$B$8:$C$13,2,FALSE)</f>
        <v>Canada</v>
      </c>
      <c r="P271" s="39">
        <v>22</v>
      </c>
      <c r="Q271" s="40" t="s">
        <v>1378</v>
      </c>
      <c r="R271" s="39">
        <v>1</v>
      </c>
      <c r="S271" s="73" t="str">
        <f>VLOOKUP(R271,'Other Data'!$B$29:$C$33,2,FALSE)</f>
        <v>COD</v>
      </c>
    </row>
    <row r="272" spans="2:19" x14ac:dyDescent="0.3">
      <c r="B272" s="152">
        <v>268</v>
      </c>
      <c r="C272" s="40" t="s">
        <v>1379</v>
      </c>
      <c r="D272" s="40" t="s">
        <v>49</v>
      </c>
      <c r="E272" s="40" t="s">
        <v>49</v>
      </c>
      <c r="F272" s="40" t="s">
        <v>1380</v>
      </c>
      <c r="G272" s="40" t="s">
        <v>1381</v>
      </c>
      <c r="H272" s="39">
        <v>478</v>
      </c>
      <c r="I272" s="39" t="str">
        <f>VLOOKUP(H272,Places!$B$8:$C$929,2,FALSE)</f>
        <v>Mississauga</v>
      </c>
      <c r="J272" s="39">
        <v>48</v>
      </c>
      <c r="K272" s="39" t="str">
        <f>IF(ISERROR(VLOOKUP(J272,ProvStates!$B$8:$D$95,3,FALSE)),"",VLOOKUP(J272,ProvStates!$B$8:$D$95,3,FALSE))</f>
        <v>Ontario</v>
      </c>
      <c r="L272" s="40" t="s">
        <v>1376</v>
      </c>
      <c r="M272" s="40" t="s">
        <v>1377</v>
      </c>
      <c r="N272" s="39">
        <v>3</v>
      </c>
      <c r="O272" s="39" t="str">
        <f>VLOOKUP(N272,'Other Data'!$B$8:$C$13,2,FALSE)</f>
        <v>Canada</v>
      </c>
      <c r="P272" s="39">
        <v>22</v>
      </c>
      <c r="Q272" s="40" t="s">
        <v>1382</v>
      </c>
      <c r="R272" s="39">
        <v>1</v>
      </c>
      <c r="S272" s="73" t="str">
        <f>VLOOKUP(R272,'Other Data'!$B$29:$C$33,2,FALSE)</f>
        <v>COD</v>
      </c>
    </row>
    <row r="273" spans="2:19" x14ac:dyDescent="0.3">
      <c r="B273" s="152">
        <v>269</v>
      </c>
      <c r="C273" s="40" t="s">
        <v>1383</v>
      </c>
      <c r="D273" s="40" t="s">
        <v>55</v>
      </c>
      <c r="E273" s="40" t="s">
        <v>49</v>
      </c>
      <c r="F273" s="40" t="s">
        <v>1384</v>
      </c>
      <c r="G273" s="40" t="s">
        <v>49</v>
      </c>
      <c r="H273" s="39">
        <v>478</v>
      </c>
      <c r="I273" s="39" t="str">
        <f>VLOOKUP(H273,Places!$B$8:$C$929,2,FALSE)</f>
        <v>Mississauga</v>
      </c>
      <c r="J273" s="39">
        <v>48</v>
      </c>
      <c r="K273" s="39" t="str">
        <f>IF(ISERROR(VLOOKUP(J273,ProvStates!$B$8:$D$95,3,FALSE)),"",VLOOKUP(J273,ProvStates!$B$8:$D$95,3,FALSE))</f>
        <v>Ontario</v>
      </c>
      <c r="L273" s="40" t="s">
        <v>1385</v>
      </c>
      <c r="M273" s="40" t="s">
        <v>1386</v>
      </c>
      <c r="N273" s="39">
        <v>3</v>
      </c>
      <c r="O273" s="39" t="str">
        <f>VLOOKUP(N273,'Other Data'!$B$8:$C$13,2,FALSE)</f>
        <v>Canada</v>
      </c>
      <c r="P273" s="39">
        <v>22</v>
      </c>
      <c r="Q273" s="40" t="s">
        <v>1387</v>
      </c>
      <c r="R273" s="39">
        <v>1</v>
      </c>
      <c r="S273" s="73" t="str">
        <f>VLOOKUP(R273,'Other Data'!$B$29:$C$33,2,FALSE)</f>
        <v>COD</v>
      </c>
    </row>
    <row r="274" spans="2:19" x14ac:dyDescent="0.3">
      <c r="B274" s="152">
        <v>270</v>
      </c>
      <c r="C274" s="40" t="s">
        <v>1388</v>
      </c>
      <c r="D274" s="40" t="s">
        <v>49</v>
      </c>
      <c r="E274" s="40" t="s">
        <v>49</v>
      </c>
      <c r="F274" s="40" t="s">
        <v>1389</v>
      </c>
      <c r="G274" s="40" t="s">
        <v>49</v>
      </c>
      <c r="H274" s="39">
        <v>477</v>
      </c>
      <c r="I274" s="39" t="str">
        <f>VLOOKUP(H274,Places!$B$8:$C$929,2,FALSE)</f>
        <v>MISSISAUGA</v>
      </c>
      <c r="J274" s="39">
        <v>48</v>
      </c>
      <c r="K274" s="39" t="str">
        <f>IF(ISERROR(VLOOKUP(J274,ProvStates!$B$8:$D$95,3,FALSE)),"",VLOOKUP(J274,ProvStates!$B$8:$D$95,3,FALSE))</f>
        <v>Ontario</v>
      </c>
      <c r="L274" s="40" t="s">
        <v>1390</v>
      </c>
      <c r="M274" s="40" t="s">
        <v>1391</v>
      </c>
      <c r="N274" s="39">
        <v>3</v>
      </c>
      <c r="O274" s="39" t="str">
        <f>VLOOKUP(N274,'Other Data'!$B$8:$C$13,2,FALSE)</f>
        <v>Canada</v>
      </c>
      <c r="P274" s="39">
        <v>22</v>
      </c>
      <c r="Q274" s="40" t="s">
        <v>1392</v>
      </c>
      <c r="R274" s="39">
        <v>1</v>
      </c>
      <c r="S274" s="73" t="str">
        <f>VLOOKUP(R274,'Other Data'!$B$29:$C$33,2,FALSE)</f>
        <v>COD</v>
      </c>
    </row>
    <row r="275" spans="2:19" x14ac:dyDescent="0.3">
      <c r="B275" s="152">
        <v>271</v>
      </c>
      <c r="C275" s="40" t="s">
        <v>1393</v>
      </c>
      <c r="D275" s="40" t="s">
        <v>55</v>
      </c>
      <c r="E275" s="40" t="s">
        <v>49</v>
      </c>
      <c r="F275" s="40" t="s">
        <v>1394</v>
      </c>
      <c r="G275" s="40" t="s">
        <v>49</v>
      </c>
      <c r="H275" s="39">
        <v>478</v>
      </c>
      <c r="I275" s="39" t="str">
        <f>VLOOKUP(H275,Places!$B$8:$C$929,2,FALSE)</f>
        <v>Mississauga</v>
      </c>
      <c r="J275" s="39">
        <v>48</v>
      </c>
      <c r="K275" s="39" t="str">
        <f>IF(ISERROR(VLOOKUP(J275,ProvStates!$B$8:$D$95,3,FALSE)),"",VLOOKUP(J275,ProvStates!$B$8:$D$95,3,FALSE))</f>
        <v>Ontario</v>
      </c>
      <c r="L275" s="40" t="s">
        <v>1395</v>
      </c>
      <c r="M275" s="40" t="s">
        <v>1396</v>
      </c>
      <c r="N275" s="39">
        <v>3</v>
      </c>
      <c r="O275" s="39" t="str">
        <f>VLOOKUP(N275,'Other Data'!$B$8:$C$13,2,FALSE)</f>
        <v>Canada</v>
      </c>
      <c r="P275" s="39">
        <v>22</v>
      </c>
      <c r="Q275" s="40" t="s">
        <v>49</v>
      </c>
      <c r="R275" s="39">
        <v>1</v>
      </c>
      <c r="S275" s="73" t="str">
        <f>VLOOKUP(R275,'Other Data'!$B$29:$C$33,2,FALSE)</f>
        <v>COD</v>
      </c>
    </row>
    <row r="276" spans="2:19" x14ac:dyDescent="0.3">
      <c r="B276" s="152">
        <v>272</v>
      </c>
      <c r="C276" s="40" t="s">
        <v>1397</v>
      </c>
      <c r="D276" s="40" t="s">
        <v>55</v>
      </c>
      <c r="E276" s="40" t="s">
        <v>49</v>
      </c>
      <c r="F276" s="40" t="s">
        <v>1398</v>
      </c>
      <c r="G276" s="40" t="s">
        <v>49</v>
      </c>
      <c r="H276" s="39">
        <v>478</v>
      </c>
      <c r="I276" s="39" t="str">
        <f>VLOOKUP(H276,Places!$B$8:$C$929,2,FALSE)</f>
        <v>Mississauga</v>
      </c>
      <c r="J276" s="39">
        <v>48</v>
      </c>
      <c r="K276" s="39" t="str">
        <f>IF(ISERROR(VLOOKUP(J276,ProvStates!$B$8:$D$95,3,FALSE)),"",VLOOKUP(J276,ProvStates!$B$8:$D$95,3,FALSE))</f>
        <v>Ontario</v>
      </c>
      <c r="L276" s="40" t="s">
        <v>1399</v>
      </c>
      <c r="M276" s="40" t="s">
        <v>1400</v>
      </c>
      <c r="N276" s="39">
        <v>3</v>
      </c>
      <c r="O276" s="39" t="str">
        <f>VLOOKUP(N276,'Other Data'!$B$8:$C$13,2,FALSE)</f>
        <v>Canada</v>
      </c>
      <c r="P276" s="39">
        <v>22</v>
      </c>
      <c r="Q276" s="40" t="s">
        <v>1401</v>
      </c>
      <c r="R276" s="39">
        <v>1</v>
      </c>
      <c r="S276" s="73" t="str">
        <f>VLOOKUP(R276,'Other Data'!$B$29:$C$33,2,FALSE)</f>
        <v>COD</v>
      </c>
    </row>
    <row r="277" spans="2:19" x14ac:dyDescent="0.3">
      <c r="B277" s="152">
        <v>273</v>
      </c>
      <c r="C277" s="40" t="s">
        <v>1402</v>
      </c>
      <c r="D277" s="40" t="s">
        <v>55</v>
      </c>
      <c r="E277" s="40" t="s">
        <v>49</v>
      </c>
      <c r="F277" s="40" t="s">
        <v>1403</v>
      </c>
      <c r="G277" s="40" t="s">
        <v>1404</v>
      </c>
      <c r="H277" s="39">
        <v>554</v>
      </c>
      <c r="I277" s="39" t="str">
        <f>VLOOKUP(H277,Places!$B$8:$C$929,2,FALSE)</f>
        <v>Oakville</v>
      </c>
      <c r="J277" s="39">
        <v>48</v>
      </c>
      <c r="K277" s="39" t="str">
        <f>IF(ISERROR(VLOOKUP(J277,ProvStates!$B$8:$D$95,3,FALSE)),"",VLOOKUP(J277,ProvStates!$B$8:$D$95,3,FALSE))</f>
        <v>Ontario</v>
      </c>
      <c r="L277" s="40" t="s">
        <v>1405</v>
      </c>
      <c r="M277" s="40" t="s">
        <v>1406</v>
      </c>
      <c r="N277" s="39">
        <v>3</v>
      </c>
      <c r="O277" s="39" t="str">
        <f>VLOOKUP(N277,'Other Data'!$B$8:$C$13,2,FALSE)</f>
        <v>Canada</v>
      </c>
      <c r="P277" s="39">
        <v>22</v>
      </c>
      <c r="Q277" s="40" t="s">
        <v>1407</v>
      </c>
      <c r="R277" s="39">
        <v>1</v>
      </c>
      <c r="S277" s="73" t="str">
        <f>VLOOKUP(R277,'Other Data'!$B$29:$C$33,2,FALSE)</f>
        <v>COD</v>
      </c>
    </row>
    <row r="278" spans="2:19" x14ac:dyDescent="0.3">
      <c r="B278" s="152">
        <v>274</v>
      </c>
      <c r="C278" s="40" t="s">
        <v>1408</v>
      </c>
      <c r="D278" s="40" t="s">
        <v>49</v>
      </c>
      <c r="E278" s="40" t="s">
        <v>49</v>
      </c>
      <c r="F278" s="40" t="s">
        <v>1409</v>
      </c>
      <c r="G278" s="40" t="s">
        <v>49</v>
      </c>
      <c r="H278" s="39">
        <v>554</v>
      </c>
      <c r="I278" s="39" t="str">
        <f>VLOOKUP(H278,Places!$B$8:$C$929,2,FALSE)</f>
        <v>Oakville</v>
      </c>
      <c r="J278" s="39">
        <v>48</v>
      </c>
      <c r="K278" s="39" t="str">
        <f>IF(ISERROR(VLOOKUP(J278,ProvStates!$B$8:$D$95,3,FALSE)),"",VLOOKUP(J278,ProvStates!$B$8:$D$95,3,FALSE))</f>
        <v>Ontario</v>
      </c>
      <c r="L278" s="40" t="s">
        <v>1410</v>
      </c>
      <c r="M278" s="40" t="s">
        <v>1411</v>
      </c>
      <c r="N278" s="39">
        <v>3</v>
      </c>
      <c r="O278" s="39" t="str">
        <f>VLOOKUP(N278,'Other Data'!$B$8:$C$13,2,FALSE)</f>
        <v>Canada</v>
      </c>
      <c r="P278" s="39">
        <v>22</v>
      </c>
      <c r="Q278" s="40" t="s">
        <v>1412</v>
      </c>
      <c r="R278" s="39">
        <v>1</v>
      </c>
      <c r="S278" s="73" t="str">
        <f>VLOOKUP(R278,'Other Data'!$B$29:$C$33,2,FALSE)</f>
        <v>COD</v>
      </c>
    </row>
    <row r="279" spans="2:19" x14ac:dyDescent="0.3">
      <c r="B279" s="152">
        <v>275</v>
      </c>
      <c r="C279" s="40" t="s">
        <v>1413</v>
      </c>
      <c r="D279" s="40" t="s">
        <v>55</v>
      </c>
      <c r="E279" s="40" t="s">
        <v>49</v>
      </c>
      <c r="F279" s="40" t="s">
        <v>1414</v>
      </c>
      <c r="G279" s="40" t="s">
        <v>49</v>
      </c>
      <c r="H279" s="39">
        <v>554</v>
      </c>
      <c r="I279" s="39" t="str">
        <f>VLOOKUP(H279,Places!$B$8:$C$929,2,FALSE)</f>
        <v>Oakville</v>
      </c>
      <c r="J279" s="39">
        <v>48</v>
      </c>
      <c r="K279" s="39" t="str">
        <f>IF(ISERROR(VLOOKUP(J279,ProvStates!$B$8:$D$95,3,FALSE)),"",VLOOKUP(J279,ProvStates!$B$8:$D$95,3,FALSE))</f>
        <v>Ontario</v>
      </c>
      <c r="L279" s="40" t="s">
        <v>1415</v>
      </c>
      <c r="M279" s="40" t="s">
        <v>1416</v>
      </c>
      <c r="N279" s="39">
        <v>3</v>
      </c>
      <c r="O279" s="39" t="str">
        <f>VLOOKUP(N279,'Other Data'!$B$8:$C$13,2,FALSE)</f>
        <v>Canada</v>
      </c>
      <c r="P279" s="39">
        <v>22</v>
      </c>
      <c r="Q279" s="40" t="s">
        <v>1417</v>
      </c>
      <c r="R279" s="39">
        <v>1</v>
      </c>
      <c r="S279" s="73" t="str">
        <f>VLOOKUP(R279,'Other Data'!$B$29:$C$33,2,FALSE)</f>
        <v>COD</v>
      </c>
    </row>
    <row r="280" spans="2:19" x14ac:dyDescent="0.3">
      <c r="B280" s="152">
        <v>276</v>
      </c>
      <c r="C280" s="40" t="s">
        <v>1418</v>
      </c>
      <c r="D280" s="40" t="s">
        <v>49</v>
      </c>
      <c r="E280" s="40" t="s">
        <v>49</v>
      </c>
      <c r="F280" s="40" t="s">
        <v>1419</v>
      </c>
      <c r="G280" s="40" t="s">
        <v>49</v>
      </c>
      <c r="H280" s="39">
        <v>554</v>
      </c>
      <c r="I280" s="39" t="str">
        <f>VLOOKUP(H280,Places!$B$8:$C$929,2,FALSE)</f>
        <v>Oakville</v>
      </c>
      <c r="J280" s="39">
        <v>48</v>
      </c>
      <c r="K280" s="39" t="str">
        <f>IF(ISERROR(VLOOKUP(J280,ProvStates!$B$8:$D$95,3,FALSE)),"",VLOOKUP(J280,ProvStates!$B$8:$D$95,3,FALSE))</f>
        <v>Ontario</v>
      </c>
      <c r="L280" s="40" t="s">
        <v>1420</v>
      </c>
      <c r="M280" s="40" t="s">
        <v>1421</v>
      </c>
      <c r="N280" s="39">
        <v>3</v>
      </c>
      <c r="O280" s="39" t="str">
        <f>VLOOKUP(N280,'Other Data'!$B$8:$C$13,2,FALSE)</f>
        <v>Canada</v>
      </c>
      <c r="P280" s="39">
        <v>22</v>
      </c>
      <c r="Q280" s="40" t="s">
        <v>1422</v>
      </c>
      <c r="R280" s="39">
        <v>1</v>
      </c>
      <c r="S280" s="73" t="str">
        <f>VLOOKUP(R280,'Other Data'!$B$29:$C$33,2,FALSE)</f>
        <v>COD</v>
      </c>
    </row>
    <row r="281" spans="2:19" x14ac:dyDescent="0.3">
      <c r="B281" s="152">
        <v>277</v>
      </c>
      <c r="C281" s="40" t="s">
        <v>1423</v>
      </c>
      <c r="D281" s="40" t="s">
        <v>49</v>
      </c>
      <c r="E281" s="40" t="s">
        <v>49</v>
      </c>
      <c r="F281" s="40" t="s">
        <v>1424</v>
      </c>
      <c r="G281" s="40" t="s">
        <v>1425</v>
      </c>
      <c r="H281" s="39">
        <v>554</v>
      </c>
      <c r="I281" s="39" t="str">
        <f>VLOOKUP(H281,Places!$B$8:$C$929,2,FALSE)</f>
        <v>Oakville</v>
      </c>
      <c r="J281" s="39">
        <v>48</v>
      </c>
      <c r="K281" s="39" t="str">
        <f>IF(ISERROR(VLOOKUP(J281,ProvStates!$B$8:$D$95,3,FALSE)),"",VLOOKUP(J281,ProvStates!$B$8:$D$95,3,FALSE))</f>
        <v>Ontario</v>
      </c>
      <c r="L281" s="40" t="s">
        <v>1426</v>
      </c>
      <c r="M281" s="40" t="s">
        <v>1427</v>
      </c>
      <c r="N281" s="39">
        <v>3</v>
      </c>
      <c r="O281" s="39" t="str">
        <f>VLOOKUP(N281,'Other Data'!$B$8:$C$13,2,FALSE)</f>
        <v>Canada</v>
      </c>
      <c r="P281" s="39">
        <v>22</v>
      </c>
      <c r="Q281" s="40" t="s">
        <v>1428</v>
      </c>
      <c r="R281" s="39">
        <v>1</v>
      </c>
      <c r="S281" s="73" t="str">
        <f>VLOOKUP(R281,'Other Data'!$B$29:$C$33,2,FALSE)</f>
        <v>COD</v>
      </c>
    </row>
    <row r="282" spans="2:19" x14ac:dyDescent="0.3">
      <c r="B282" s="152">
        <v>278</v>
      </c>
      <c r="C282" s="40" t="s">
        <v>1429</v>
      </c>
      <c r="D282" s="40" t="s">
        <v>49</v>
      </c>
      <c r="E282" s="40" t="s">
        <v>49</v>
      </c>
      <c r="F282" s="40" t="s">
        <v>1430</v>
      </c>
      <c r="G282" s="40" t="s">
        <v>49</v>
      </c>
      <c r="H282" s="39">
        <v>554</v>
      </c>
      <c r="I282" s="39" t="str">
        <f>VLOOKUP(H282,Places!$B$8:$C$929,2,FALSE)</f>
        <v>Oakville</v>
      </c>
      <c r="J282" s="39">
        <v>48</v>
      </c>
      <c r="K282" s="39" t="str">
        <f>IF(ISERROR(VLOOKUP(J282,ProvStates!$B$8:$D$95,3,FALSE)),"",VLOOKUP(J282,ProvStates!$B$8:$D$95,3,FALSE))</f>
        <v>Ontario</v>
      </c>
      <c r="L282" s="40" t="s">
        <v>1431</v>
      </c>
      <c r="M282" s="40" t="s">
        <v>1432</v>
      </c>
      <c r="N282" s="39">
        <v>3</v>
      </c>
      <c r="O282" s="39" t="str">
        <f>VLOOKUP(N282,'Other Data'!$B$8:$C$13,2,FALSE)</f>
        <v>Canada</v>
      </c>
      <c r="P282" s="39">
        <v>22</v>
      </c>
      <c r="Q282" s="40" t="s">
        <v>1433</v>
      </c>
      <c r="R282" s="39">
        <v>1</v>
      </c>
      <c r="S282" s="73" t="str">
        <f>VLOOKUP(R282,'Other Data'!$B$29:$C$33,2,FALSE)</f>
        <v>COD</v>
      </c>
    </row>
    <row r="283" spans="2:19" x14ac:dyDescent="0.3">
      <c r="B283" s="152">
        <v>279</v>
      </c>
      <c r="C283" s="40" t="s">
        <v>1434</v>
      </c>
      <c r="D283" s="40" t="s">
        <v>49</v>
      </c>
      <c r="E283" s="40" t="s">
        <v>49</v>
      </c>
      <c r="F283" s="40" t="s">
        <v>1435</v>
      </c>
      <c r="G283" s="40" t="s">
        <v>49</v>
      </c>
      <c r="H283" s="39">
        <v>554</v>
      </c>
      <c r="I283" s="39" t="str">
        <f>VLOOKUP(H283,Places!$B$8:$C$929,2,FALSE)</f>
        <v>Oakville</v>
      </c>
      <c r="J283" s="39">
        <v>48</v>
      </c>
      <c r="K283" s="39" t="str">
        <f>IF(ISERROR(VLOOKUP(J283,ProvStates!$B$8:$D$95,3,FALSE)),"",VLOOKUP(J283,ProvStates!$B$8:$D$95,3,FALSE))</f>
        <v>Ontario</v>
      </c>
      <c r="L283" s="40" t="s">
        <v>1436</v>
      </c>
      <c r="M283" s="40" t="s">
        <v>1437</v>
      </c>
      <c r="N283" s="39">
        <v>3</v>
      </c>
      <c r="O283" s="39" t="str">
        <f>VLOOKUP(N283,'Other Data'!$B$8:$C$13,2,FALSE)</f>
        <v>Canada</v>
      </c>
      <c r="P283" s="39">
        <v>22</v>
      </c>
      <c r="Q283" s="40" t="s">
        <v>1438</v>
      </c>
      <c r="R283" s="39">
        <v>1</v>
      </c>
      <c r="S283" s="73" t="str">
        <f>VLOOKUP(R283,'Other Data'!$B$29:$C$33,2,FALSE)</f>
        <v>COD</v>
      </c>
    </row>
    <row r="284" spans="2:19" x14ac:dyDescent="0.3">
      <c r="B284" s="152">
        <v>280</v>
      </c>
      <c r="C284" s="40" t="s">
        <v>1439</v>
      </c>
      <c r="D284" s="40" t="s">
        <v>49</v>
      </c>
      <c r="E284" s="40" t="s">
        <v>49</v>
      </c>
      <c r="F284" s="40" t="s">
        <v>1440</v>
      </c>
      <c r="G284" s="40" t="s">
        <v>1441</v>
      </c>
      <c r="H284" s="39">
        <v>554</v>
      </c>
      <c r="I284" s="39" t="str">
        <f>VLOOKUP(H284,Places!$B$8:$C$929,2,FALSE)</f>
        <v>Oakville</v>
      </c>
      <c r="J284" s="39">
        <v>48</v>
      </c>
      <c r="K284" s="39" t="str">
        <f>IF(ISERROR(VLOOKUP(J284,ProvStates!$B$8:$D$95,3,FALSE)),"",VLOOKUP(J284,ProvStates!$B$8:$D$95,3,FALSE))</f>
        <v>Ontario</v>
      </c>
      <c r="L284" s="40" t="s">
        <v>1442</v>
      </c>
      <c r="M284" s="40" t="s">
        <v>1443</v>
      </c>
      <c r="N284" s="39">
        <v>3</v>
      </c>
      <c r="O284" s="39" t="str">
        <f>VLOOKUP(N284,'Other Data'!$B$8:$C$13,2,FALSE)</f>
        <v>Canada</v>
      </c>
      <c r="P284" s="39">
        <v>22</v>
      </c>
      <c r="Q284" s="40" t="s">
        <v>49</v>
      </c>
      <c r="R284" s="39">
        <v>1</v>
      </c>
      <c r="S284" s="73" t="str">
        <f>VLOOKUP(R284,'Other Data'!$B$29:$C$33,2,FALSE)</f>
        <v>COD</v>
      </c>
    </row>
    <row r="285" spans="2:19" x14ac:dyDescent="0.3">
      <c r="B285" s="152">
        <v>281</v>
      </c>
      <c r="C285" s="40" t="s">
        <v>1444</v>
      </c>
      <c r="D285" s="40" t="s">
        <v>55</v>
      </c>
      <c r="E285" s="40" t="s">
        <v>49</v>
      </c>
      <c r="F285" s="40" t="s">
        <v>1445</v>
      </c>
      <c r="G285" s="40" t="s">
        <v>49</v>
      </c>
      <c r="H285" s="39">
        <v>554</v>
      </c>
      <c r="I285" s="39" t="str">
        <f>VLOOKUP(H285,Places!$B$8:$C$929,2,FALSE)</f>
        <v>Oakville</v>
      </c>
      <c r="J285" s="39">
        <v>48</v>
      </c>
      <c r="K285" s="39" t="str">
        <f>IF(ISERROR(VLOOKUP(J285,ProvStates!$B$8:$D$95,3,FALSE)),"",VLOOKUP(J285,ProvStates!$B$8:$D$95,3,FALSE))</f>
        <v>Ontario</v>
      </c>
      <c r="L285" s="40" t="s">
        <v>1446</v>
      </c>
      <c r="M285" s="40" t="s">
        <v>1447</v>
      </c>
      <c r="N285" s="39">
        <v>3</v>
      </c>
      <c r="O285" s="39" t="str">
        <f>VLOOKUP(N285,'Other Data'!$B$8:$C$13,2,FALSE)</f>
        <v>Canada</v>
      </c>
      <c r="P285" s="39">
        <v>22</v>
      </c>
      <c r="Q285" s="40" t="s">
        <v>1448</v>
      </c>
      <c r="R285" s="39">
        <v>1</v>
      </c>
      <c r="S285" s="73" t="str">
        <f>VLOOKUP(R285,'Other Data'!$B$29:$C$33,2,FALSE)</f>
        <v>COD</v>
      </c>
    </row>
    <row r="286" spans="2:19" x14ac:dyDescent="0.3">
      <c r="B286" s="152">
        <v>282</v>
      </c>
      <c r="C286" s="40" t="s">
        <v>1449</v>
      </c>
      <c r="D286" s="40" t="s">
        <v>55</v>
      </c>
      <c r="E286" s="40" t="s">
        <v>49</v>
      </c>
      <c r="F286" s="40" t="s">
        <v>1450</v>
      </c>
      <c r="G286" s="40" t="s">
        <v>1451</v>
      </c>
      <c r="H286" s="39">
        <v>554</v>
      </c>
      <c r="I286" s="39" t="str">
        <f>VLOOKUP(H286,Places!$B$8:$C$929,2,FALSE)</f>
        <v>Oakville</v>
      </c>
      <c r="J286" s="39">
        <v>48</v>
      </c>
      <c r="K286" s="39" t="str">
        <f>IF(ISERROR(VLOOKUP(J286,ProvStates!$B$8:$D$95,3,FALSE)),"",VLOOKUP(J286,ProvStates!$B$8:$D$95,3,FALSE))</f>
        <v>Ontario</v>
      </c>
      <c r="L286" s="40" t="s">
        <v>1452</v>
      </c>
      <c r="M286" s="40" t="s">
        <v>1453</v>
      </c>
      <c r="N286" s="39">
        <v>3</v>
      </c>
      <c r="O286" s="39" t="str">
        <f>VLOOKUP(N286,'Other Data'!$B$8:$C$13,2,FALSE)</f>
        <v>Canada</v>
      </c>
      <c r="P286" s="39">
        <v>22</v>
      </c>
      <c r="Q286" s="40" t="s">
        <v>1454</v>
      </c>
      <c r="R286" s="39">
        <v>1</v>
      </c>
      <c r="S286" s="73" t="str">
        <f>VLOOKUP(R286,'Other Data'!$B$29:$C$33,2,FALSE)</f>
        <v>COD</v>
      </c>
    </row>
    <row r="287" spans="2:19" x14ac:dyDescent="0.3">
      <c r="B287" s="152">
        <v>283</v>
      </c>
      <c r="C287" s="40" t="s">
        <v>1455</v>
      </c>
      <c r="D287" s="40" t="s">
        <v>55</v>
      </c>
      <c r="E287" s="40" t="s">
        <v>49</v>
      </c>
      <c r="F287" s="40" t="s">
        <v>1456</v>
      </c>
      <c r="G287" s="40" t="s">
        <v>49</v>
      </c>
      <c r="H287" s="39">
        <v>554</v>
      </c>
      <c r="I287" s="39" t="str">
        <f>VLOOKUP(H287,Places!$B$8:$C$929,2,FALSE)</f>
        <v>Oakville</v>
      </c>
      <c r="J287" s="39">
        <v>48</v>
      </c>
      <c r="K287" s="39" t="str">
        <f>IF(ISERROR(VLOOKUP(J287,ProvStates!$B$8:$D$95,3,FALSE)),"",VLOOKUP(J287,ProvStates!$B$8:$D$95,3,FALSE))</f>
        <v>Ontario</v>
      </c>
      <c r="L287" s="40" t="s">
        <v>1457</v>
      </c>
      <c r="M287" s="40" t="s">
        <v>1458</v>
      </c>
      <c r="N287" s="39">
        <v>3</v>
      </c>
      <c r="O287" s="39" t="str">
        <f>VLOOKUP(N287,'Other Data'!$B$8:$C$13,2,FALSE)</f>
        <v>Canada</v>
      </c>
      <c r="P287" s="39">
        <v>22</v>
      </c>
      <c r="Q287" s="40" t="s">
        <v>1459</v>
      </c>
      <c r="R287" s="39">
        <v>1</v>
      </c>
      <c r="S287" s="73" t="str">
        <f>VLOOKUP(R287,'Other Data'!$B$29:$C$33,2,FALSE)</f>
        <v>COD</v>
      </c>
    </row>
    <row r="288" spans="2:19" x14ac:dyDescent="0.3">
      <c r="B288" s="152">
        <v>284</v>
      </c>
      <c r="C288" s="40" t="s">
        <v>1460</v>
      </c>
      <c r="D288" s="40" t="s">
        <v>55</v>
      </c>
      <c r="E288" s="40" t="s">
        <v>49</v>
      </c>
      <c r="F288" s="40" t="s">
        <v>1461</v>
      </c>
      <c r="G288" s="40" t="s">
        <v>1462</v>
      </c>
      <c r="H288" s="39">
        <v>78</v>
      </c>
      <c r="I288" s="39" t="str">
        <f>VLOOKUP(H288,Places!$B$8:$C$929,2,FALSE)</f>
        <v>Brampton</v>
      </c>
      <c r="J288" s="39">
        <v>48</v>
      </c>
      <c r="K288" s="39" t="str">
        <f>IF(ISERROR(VLOOKUP(J288,ProvStates!$B$8:$D$95,3,FALSE)),"",VLOOKUP(J288,ProvStates!$B$8:$D$95,3,FALSE))</f>
        <v>Ontario</v>
      </c>
      <c r="L288" s="40" t="s">
        <v>1463</v>
      </c>
      <c r="M288" s="40" t="s">
        <v>1464</v>
      </c>
      <c r="N288" s="39">
        <v>3</v>
      </c>
      <c r="O288" s="39" t="str">
        <f>VLOOKUP(N288,'Other Data'!$B$8:$C$13,2,FALSE)</f>
        <v>Canada</v>
      </c>
      <c r="P288" s="39">
        <v>22</v>
      </c>
      <c r="Q288" s="40" t="s">
        <v>1465</v>
      </c>
      <c r="R288" s="39">
        <v>1</v>
      </c>
      <c r="S288" s="73" t="str">
        <f>VLOOKUP(R288,'Other Data'!$B$29:$C$33,2,FALSE)</f>
        <v>COD</v>
      </c>
    </row>
    <row r="289" spans="2:19" x14ac:dyDescent="0.3">
      <c r="B289" s="152">
        <v>285</v>
      </c>
      <c r="C289" s="40" t="s">
        <v>1466</v>
      </c>
      <c r="D289" s="40" t="s">
        <v>55</v>
      </c>
      <c r="E289" s="40" t="s">
        <v>49</v>
      </c>
      <c r="F289" s="40" t="s">
        <v>1467</v>
      </c>
      <c r="G289" s="40" t="s">
        <v>1468</v>
      </c>
      <c r="H289" s="39">
        <v>78</v>
      </c>
      <c r="I289" s="39" t="str">
        <f>VLOOKUP(H289,Places!$B$8:$C$929,2,FALSE)</f>
        <v>Brampton</v>
      </c>
      <c r="J289" s="39">
        <v>48</v>
      </c>
      <c r="K289" s="39" t="str">
        <f>IF(ISERROR(VLOOKUP(J289,ProvStates!$B$8:$D$95,3,FALSE)),"",VLOOKUP(J289,ProvStates!$B$8:$D$95,3,FALSE))</f>
        <v>Ontario</v>
      </c>
      <c r="L289" s="40" t="s">
        <v>1469</v>
      </c>
      <c r="M289" s="40" t="s">
        <v>1470</v>
      </c>
      <c r="N289" s="39">
        <v>3</v>
      </c>
      <c r="O289" s="39" t="str">
        <f>VLOOKUP(N289,'Other Data'!$B$8:$C$13,2,FALSE)</f>
        <v>Canada</v>
      </c>
      <c r="P289" s="39">
        <v>22</v>
      </c>
      <c r="Q289" s="40" t="s">
        <v>1471</v>
      </c>
      <c r="R289" s="39">
        <v>1</v>
      </c>
      <c r="S289" s="73" t="str">
        <f>VLOOKUP(R289,'Other Data'!$B$29:$C$33,2,FALSE)</f>
        <v>COD</v>
      </c>
    </row>
    <row r="290" spans="2:19" x14ac:dyDescent="0.3">
      <c r="B290" s="152">
        <v>286</v>
      </c>
      <c r="C290" s="40" t="s">
        <v>1472</v>
      </c>
      <c r="D290" s="40" t="s">
        <v>49</v>
      </c>
      <c r="E290" s="40" t="s">
        <v>49</v>
      </c>
      <c r="F290" s="40" t="s">
        <v>1473</v>
      </c>
      <c r="G290" s="40" t="s">
        <v>49</v>
      </c>
      <c r="H290" s="39">
        <v>78</v>
      </c>
      <c r="I290" s="39" t="str">
        <f>VLOOKUP(H290,Places!$B$8:$C$929,2,FALSE)</f>
        <v>Brampton</v>
      </c>
      <c r="J290" s="39">
        <v>48</v>
      </c>
      <c r="K290" s="39" t="str">
        <f>IF(ISERROR(VLOOKUP(J290,ProvStates!$B$8:$D$95,3,FALSE)),"",VLOOKUP(J290,ProvStates!$B$8:$D$95,3,FALSE))</f>
        <v>Ontario</v>
      </c>
      <c r="L290" s="40" t="s">
        <v>1474</v>
      </c>
      <c r="M290" s="40" t="s">
        <v>1475</v>
      </c>
      <c r="N290" s="39">
        <v>3</v>
      </c>
      <c r="O290" s="39" t="str">
        <f>VLOOKUP(N290,'Other Data'!$B$8:$C$13,2,FALSE)</f>
        <v>Canada</v>
      </c>
      <c r="P290" s="39">
        <v>22</v>
      </c>
      <c r="Q290" s="40" t="s">
        <v>1476</v>
      </c>
      <c r="R290" s="39">
        <v>1</v>
      </c>
      <c r="S290" s="73" t="str">
        <f>VLOOKUP(R290,'Other Data'!$B$29:$C$33,2,FALSE)</f>
        <v>COD</v>
      </c>
    </row>
    <row r="291" spans="2:19" x14ac:dyDescent="0.3">
      <c r="B291" s="152">
        <v>287</v>
      </c>
      <c r="C291" s="40" t="s">
        <v>1477</v>
      </c>
      <c r="D291" s="40" t="s">
        <v>49</v>
      </c>
      <c r="E291" s="40" t="s">
        <v>49</v>
      </c>
      <c r="F291" s="40" t="s">
        <v>1478</v>
      </c>
      <c r="G291" s="40" t="s">
        <v>49</v>
      </c>
      <c r="H291" s="39">
        <v>78</v>
      </c>
      <c r="I291" s="39" t="str">
        <f>VLOOKUP(H291,Places!$B$8:$C$929,2,FALSE)</f>
        <v>Brampton</v>
      </c>
      <c r="J291" s="39">
        <v>48</v>
      </c>
      <c r="K291" s="39" t="str">
        <f>IF(ISERROR(VLOOKUP(J291,ProvStates!$B$8:$D$95,3,FALSE)),"",VLOOKUP(J291,ProvStates!$B$8:$D$95,3,FALSE))</f>
        <v>Ontario</v>
      </c>
      <c r="L291" s="40" t="s">
        <v>1479</v>
      </c>
      <c r="M291" s="40" t="s">
        <v>1480</v>
      </c>
      <c r="N291" s="39">
        <v>3</v>
      </c>
      <c r="O291" s="39" t="str">
        <f>VLOOKUP(N291,'Other Data'!$B$8:$C$13,2,FALSE)</f>
        <v>Canada</v>
      </c>
      <c r="P291" s="39">
        <v>22</v>
      </c>
      <c r="Q291" s="40" t="s">
        <v>1481</v>
      </c>
      <c r="R291" s="39">
        <v>1</v>
      </c>
      <c r="S291" s="73" t="str">
        <f>VLOOKUP(R291,'Other Data'!$B$29:$C$33,2,FALSE)</f>
        <v>COD</v>
      </c>
    </row>
    <row r="292" spans="2:19" x14ac:dyDescent="0.3">
      <c r="B292" s="152">
        <v>288</v>
      </c>
      <c r="C292" s="40" t="s">
        <v>1482</v>
      </c>
      <c r="D292" s="40" t="s">
        <v>55</v>
      </c>
      <c r="E292" s="40" t="s">
        <v>49</v>
      </c>
      <c r="F292" s="40" t="s">
        <v>1483</v>
      </c>
      <c r="G292" s="40" t="s">
        <v>1484</v>
      </c>
      <c r="H292" s="39">
        <v>78</v>
      </c>
      <c r="I292" s="39" t="str">
        <f>VLOOKUP(H292,Places!$B$8:$C$929,2,FALSE)</f>
        <v>Brampton</v>
      </c>
      <c r="J292" s="39">
        <v>48</v>
      </c>
      <c r="K292" s="39" t="str">
        <f>IF(ISERROR(VLOOKUP(J292,ProvStates!$B$8:$D$95,3,FALSE)),"",VLOOKUP(J292,ProvStates!$B$8:$D$95,3,FALSE))</f>
        <v>Ontario</v>
      </c>
      <c r="L292" s="40" t="s">
        <v>1485</v>
      </c>
      <c r="M292" s="40" t="s">
        <v>1486</v>
      </c>
      <c r="N292" s="39">
        <v>3</v>
      </c>
      <c r="O292" s="39" t="str">
        <f>VLOOKUP(N292,'Other Data'!$B$8:$C$13,2,FALSE)</f>
        <v>Canada</v>
      </c>
      <c r="P292" s="39">
        <v>22</v>
      </c>
      <c r="Q292" s="40" t="s">
        <v>1487</v>
      </c>
      <c r="R292" s="39">
        <v>1</v>
      </c>
      <c r="S292" s="73" t="str">
        <f>VLOOKUP(R292,'Other Data'!$B$29:$C$33,2,FALSE)</f>
        <v>COD</v>
      </c>
    </row>
    <row r="293" spans="2:19" x14ac:dyDescent="0.3">
      <c r="B293" s="152">
        <v>289</v>
      </c>
      <c r="C293" s="40" t="s">
        <v>1488</v>
      </c>
      <c r="D293" s="40" t="s">
        <v>1489</v>
      </c>
      <c r="E293" s="40" t="s">
        <v>49</v>
      </c>
      <c r="F293" s="40" t="s">
        <v>1490</v>
      </c>
      <c r="G293" s="40" t="s">
        <v>49</v>
      </c>
      <c r="H293" s="39">
        <v>78</v>
      </c>
      <c r="I293" s="39" t="str">
        <f>VLOOKUP(H293,Places!$B$8:$C$929,2,FALSE)</f>
        <v>Brampton</v>
      </c>
      <c r="J293" s="39">
        <v>48</v>
      </c>
      <c r="K293" s="39" t="str">
        <f>IF(ISERROR(VLOOKUP(J293,ProvStates!$B$8:$D$95,3,FALSE)),"",VLOOKUP(J293,ProvStates!$B$8:$D$95,3,FALSE))</f>
        <v>Ontario</v>
      </c>
      <c r="L293" s="40" t="s">
        <v>1485</v>
      </c>
      <c r="M293" s="40" t="s">
        <v>1486</v>
      </c>
      <c r="N293" s="39">
        <v>3</v>
      </c>
      <c r="O293" s="39" t="str">
        <f>VLOOKUP(N293,'Other Data'!$B$8:$C$13,2,FALSE)</f>
        <v>Canada</v>
      </c>
      <c r="P293" s="39">
        <v>22</v>
      </c>
      <c r="Q293" s="40" t="s">
        <v>1491</v>
      </c>
      <c r="R293" s="39">
        <v>1</v>
      </c>
      <c r="S293" s="73" t="str">
        <f>VLOOKUP(R293,'Other Data'!$B$29:$C$33,2,FALSE)</f>
        <v>COD</v>
      </c>
    </row>
    <row r="294" spans="2:19" x14ac:dyDescent="0.3">
      <c r="B294" s="152">
        <v>290</v>
      </c>
      <c r="C294" s="40" t="s">
        <v>1492</v>
      </c>
      <c r="D294" s="40" t="s">
        <v>49</v>
      </c>
      <c r="E294" s="40" t="s">
        <v>49</v>
      </c>
      <c r="F294" s="40" t="s">
        <v>1493</v>
      </c>
      <c r="G294" s="40" t="s">
        <v>49</v>
      </c>
      <c r="H294" s="39">
        <v>78</v>
      </c>
      <c r="I294" s="39" t="str">
        <f>VLOOKUP(H294,Places!$B$8:$C$929,2,FALSE)</f>
        <v>Brampton</v>
      </c>
      <c r="J294" s="39">
        <v>48</v>
      </c>
      <c r="K294" s="39" t="str">
        <f>IF(ISERROR(VLOOKUP(J294,ProvStates!$B$8:$D$95,3,FALSE)),"",VLOOKUP(J294,ProvStates!$B$8:$D$95,3,FALSE))</f>
        <v>Ontario</v>
      </c>
      <c r="L294" s="40" t="s">
        <v>1494</v>
      </c>
      <c r="M294" s="40" t="s">
        <v>1495</v>
      </c>
      <c r="N294" s="39">
        <v>3</v>
      </c>
      <c r="O294" s="39" t="str">
        <f>VLOOKUP(N294,'Other Data'!$B$8:$C$13,2,FALSE)</f>
        <v>Canada</v>
      </c>
      <c r="P294" s="39">
        <v>22</v>
      </c>
      <c r="Q294" s="40" t="s">
        <v>49</v>
      </c>
      <c r="R294" s="39">
        <v>1</v>
      </c>
      <c r="S294" s="73" t="str">
        <f>VLOOKUP(R294,'Other Data'!$B$29:$C$33,2,FALSE)</f>
        <v>COD</v>
      </c>
    </row>
    <row r="295" spans="2:19" x14ac:dyDescent="0.3">
      <c r="B295" s="152">
        <v>291</v>
      </c>
      <c r="C295" s="40" t="s">
        <v>1496</v>
      </c>
      <c r="D295" s="40" t="s">
        <v>55</v>
      </c>
      <c r="E295" s="40" t="s">
        <v>49</v>
      </c>
      <c r="F295" s="40" t="s">
        <v>1497</v>
      </c>
      <c r="G295" s="40" t="s">
        <v>49</v>
      </c>
      <c r="H295" s="39">
        <v>78</v>
      </c>
      <c r="I295" s="39" t="str">
        <f>VLOOKUP(H295,Places!$B$8:$C$929,2,FALSE)</f>
        <v>Brampton</v>
      </c>
      <c r="J295" s="39">
        <v>48</v>
      </c>
      <c r="K295" s="39" t="str">
        <f>IF(ISERROR(VLOOKUP(J295,ProvStates!$B$8:$D$95,3,FALSE)),"",VLOOKUP(J295,ProvStates!$B$8:$D$95,3,FALSE))</f>
        <v>Ontario</v>
      </c>
      <c r="L295" s="40" t="s">
        <v>1498</v>
      </c>
      <c r="M295" s="40" t="s">
        <v>1499</v>
      </c>
      <c r="N295" s="39">
        <v>3</v>
      </c>
      <c r="O295" s="39" t="str">
        <f>VLOOKUP(N295,'Other Data'!$B$8:$C$13,2,FALSE)</f>
        <v>Canada</v>
      </c>
      <c r="P295" s="39">
        <v>22</v>
      </c>
      <c r="Q295" s="40" t="s">
        <v>1500</v>
      </c>
      <c r="R295" s="39">
        <v>1</v>
      </c>
      <c r="S295" s="73" t="str">
        <f>VLOOKUP(R295,'Other Data'!$B$29:$C$33,2,FALSE)</f>
        <v>COD</v>
      </c>
    </row>
    <row r="296" spans="2:19" x14ac:dyDescent="0.3">
      <c r="B296" s="152">
        <v>292</v>
      </c>
      <c r="C296" s="40" t="s">
        <v>1501</v>
      </c>
      <c r="D296" s="40" t="s">
        <v>55</v>
      </c>
      <c r="E296" s="40" t="s">
        <v>49</v>
      </c>
      <c r="F296" s="40" t="s">
        <v>1502</v>
      </c>
      <c r="G296" s="40" t="s">
        <v>1503</v>
      </c>
      <c r="H296" s="39">
        <v>78</v>
      </c>
      <c r="I296" s="39" t="str">
        <f>VLOOKUP(H296,Places!$B$8:$C$929,2,FALSE)</f>
        <v>Brampton</v>
      </c>
      <c r="J296" s="39">
        <v>48</v>
      </c>
      <c r="K296" s="39" t="str">
        <f>IF(ISERROR(VLOOKUP(J296,ProvStates!$B$8:$D$95,3,FALSE)),"",VLOOKUP(J296,ProvStates!$B$8:$D$95,3,FALSE))</f>
        <v>Ontario</v>
      </c>
      <c r="L296" s="40" t="s">
        <v>1504</v>
      </c>
      <c r="M296" s="40" t="s">
        <v>1505</v>
      </c>
      <c r="N296" s="39">
        <v>3</v>
      </c>
      <c r="O296" s="39" t="str">
        <f>VLOOKUP(N296,'Other Data'!$B$8:$C$13,2,FALSE)</f>
        <v>Canada</v>
      </c>
      <c r="P296" s="39">
        <v>22</v>
      </c>
      <c r="Q296" s="40" t="s">
        <v>1506</v>
      </c>
      <c r="R296" s="39">
        <v>1</v>
      </c>
      <c r="S296" s="73" t="str">
        <f>VLOOKUP(R296,'Other Data'!$B$29:$C$33,2,FALSE)</f>
        <v>COD</v>
      </c>
    </row>
    <row r="297" spans="2:19" x14ac:dyDescent="0.3">
      <c r="B297" s="152">
        <v>293</v>
      </c>
      <c r="C297" s="40" t="s">
        <v>1507</v>
      </c>
      <c r="D297" s="40" t="s">
        <v>49</v>
      </c>
      <c r="E297" s="40" t="s">
        <v>49</v>
      </c>
      <c r="F297" s="40" t="s">
        <v>1508</v>
      </c>
      <c r="G297" s="40" t="s">
        <v>49</v>
      </c>
      <c r="H297" s="39">
        <v>101</v>
      </c>
      <c r="I297" s="39" t="str">
        <f>VLOOKUP(H297,Places!$B$8:$C$929,2,FALSE)</f>
        <v>Caledon East</v>
      </c>
      <c r="J297" s="39">
        <v>48</v>
      </c>
      <c r="K297" s="39" t="str">
        <f>IF(ISERROR(VLOOKUP(J297,ProvStates!$B$8:$D$95,3,FALSE)),"",VLOOKUP(J297,ProvStates!$B$8:$D$95,3,FALSE))</f>
        <v>Ontario</v>
      </c>
      <c r="L297" s="40" t="s">
        <v>1509</v>
      </c>
      <c r="M297" s="40" t="s">
        <v>1510</v>
      </c>
      <c r="N297" s="39">
        <v>3</v>
      </c>
      <c r="O297" s="39" t="str">
        <f>VLOOKUP(N297,'Other Data'!$B$8:$C$13,2,FALSE)</f>
        <v>Canada</v>
      </c>
      <c r="P297" s="39">
        <v>22</v>
      </c>
      <c r="Q297" s="40" t="s">
        <v>1511</v>
      </c>
      <c r="R297" s="39">
        <v>1</v>
      </c>
      <c r="S297" s="73" t="str">
        <f>VLOOKUP(R297,'Other Data'!$B$29:$C$33,2,FALSE)</f>
        <v>COD</v>
      </c>
    </row>
    <row r="298" spans="2:19" x14ac:dyDescent="0.3">
      <c r="B298" s="152">
        <v>294</v>
      </c>
      <c r="C298" s="40" t="s">
        <v>1512</v>
      </c>
      <c r="D298" s="40" t="s">
        <v>49</v>
      </c>
      <c r="E298" s="40" t="s">
        <v>49</v>
      </c>
      <c r="F298" s="40" t="s">
        <v>1513</v>
      </c>
      <c r="G298" s="40" t="s">
        <v>1514</v>
      </c>
      <c r="H298" s="39">
        <v>72</v>
      </c>
      <c r="I298" s="39" t="str">
        <f>VLOOKUP(H298,Places!$B$8:$C$929,2,FALSE)</f>
        <v>Bolton</v>
      </c>
      <c r="J298" s="39">
        <v>48</v>
      </c>
      <c r="K298" s="39" t="str">
        <f>IF(ISERROR(VLOOKUP(J298,ProvStates!$B$8:$D$95,3,FALSE)),"",VLOOKUP(J298,ProvStates!$B$8:$D$95,3,FALSE))</f>
        <v>Ontario</v>
      </c>
      <c r="L298" s="40" t="s">
        <v>1515</v>
      </c>
      <c r="M298" s="40" t="s">
        <v>1516</v>
      </c>
      <c r="N298" s="39">
        <v>3</v>
      </c>
      <c r="O298" s="39" t="str">
        <f>VLOOKUP(N298,'Other Data'!$B$8:$C$13,2,FALSE)</f>
        <v>Canada</v>
      </c>
      <c r="P298" s="39">
        <v>22</v>
      </c>
      <c r="Q298" s="40" t="s">
        <v>1517</v>
      </c>
      <c r="R298" s="39">
        <v>1</v>
      </c>
      <c r="S298" s="73" t="str">
        <f>VLOOKUP(R298,'Other Data'!$B$29:$C$33,2,FALSE)</f>
        <v>COD</v>
      </c>
    </row>
    <row r="299" spans="2:19" x14ac:dyDescent="0.3">
      <c r="B299" s="152">
        <v>295</v>
      </c>
      <c r="C299" s="40" t="s">
        <v>1518</v>
      </c>
      <c r="D299" s="40" t="s">
        <v>49</v>
      </c>
      <c r="E299" s="40" t="s">
        <v>49</v>
      </c>
      <c r="F299" s="40" t="s">
        <v>1519</v>
      </c>
      <c r="G299" s="40" t="s">
        <v>49</v>
      </c>
      <c r="H299" s="39">
        <v>270</v>
      </c>
      <c r="I299" s="39" t="str">
        <f>VLOOKUP(H299,Places!$B$8:$C$929,2,FALSE)</f>
        <v>Georgetown</v>
      </c>
      <c r="J299" s="39">
        <v>48</v>
      </c>
      <c r="K299" s="39" t="str">
        <f>IF(ISERROR(VLOOKUP(J299,ProvStates!$B$8:$D$95,3,FALSE)),"",VLOOKUP(J299,ProvStates!$B$8:$D$95,3,FALSE))</f>
        <v>Ontario</v>
      </c>
      <c r="L299" s="40" t="s">
        <v>1520</v>
      </c>
      <c r="M299" s="40" t="s">
        <v>1521</v>
      </c>
      <c r="N299" s="39">
        <v>3</v>
      </c>
      <c r="O299" s="39" t="str">
        <f>VLOOKUP(N299,'Other Data'!$B$8:$C$13,2,FALSE)</f>
        <v>Canada</v>
      </c>
      <c r="P299" s="39">
        <v>22</v>
      </c>
      <c r="Q299" s="40" t="s">
        <v>1522</v>
      </c>
      <c r="R299" s="39">
        <v>1</v>
      </c>
      <c r="S299" s="73" t="str">
        <f>VLOOKUP(R299,'Other Data'!$B$29:$C$33,2,FALSE)</f>
        <v>COD</v>
      </c>
    </row>
    <row r="300" spans="2:19" x14ac:dyDescent="0.3">
      <c r="B300" s="152">
        <v>296</v>
      </c>
      <c r="C300" s="40" t="s">
        <v>1523</v>
      </c>
      <c r="D300" s="40" t="s">
        <v>55</v>
      </c>
      <c r="E300" s="40" t="s">
        <v>49</v>
      </c>
      <c r="F300" s="40" t="s">
        <v>1524</v>
      </c>
      <c r="G300" s="40" t="s">
        <v>1525</v>
      </c>
      <c r="H300" s="39">
        <v>97</v>
      </c>
      <c r="I300" s="39" t="str">
        <f>VLOOKUP(H300,Places!$B$8:$C$929,2,FALSE)</f>
        <v>Burlington</v>
      </c>
      <c r="J300" s="39">
        <v>48</v>
      </c>
      <c r="K300" s="39" t="str">
        <f>IF(ISERROR(VLOOKUP(J300,ProvStates!$B$8:$D$95,3,FALSE)),"",VLOOKUP(J300,ProvStates!$B$8:$D$95,3,FALSE))</f>
        <v>Ontario</v>
      </c>
      <c r="L300" s="40" t="s">
        <v>1526</v>
      </c>
      <c r="M300" s="40" t="s">
        <v>1527</v>
      </c>
      <c r="N300" s="39">
        <v>3</v>
      </c>
      <c r="O300" s="39" t="str">
        <f>VLOOKUP(N300,'Other Data'!$B$8:$C$13,2,FALSE)</f>
        <v>Canada</v>
      </c>
      <c r="P300" s="39">
        <v>22</v>
      </c>
      <c r="Q300" s="40" t="s">
        <v>1528</v>
      </c>
      <c r="R300" s="39">
        <v>1</v>
      </c>
      <c r="S300" s="73" t="str">
        <f>VLOOKUP(R300,'Other Data'!$B$29:$C$33,2,FALSE)</f>
        <v>COD</v>
      </c>
    </row>
    <row r="301" spans="2:19" x14ac:dyDescent="0.3">
      <c r="B301" s="152">
        <v>297</v>
      </c>
      <c r="C301" s="40" t="s">
        <v>1529</v>
      </c>
      <c r="D301" s="40" t="s">
        <v>49</v>
      </c>
      <c r="E301" s="40" t="s">
        <v>49</v>
      </c>
      <c r="F301" s="40" t="s">
        <v>1530</v>
      </c>
      <c r="G301" s="40" t="s">
        <v>49</v>
      </c>
      <c r="H301" s="39">
        <v>97</v>
      </c>
      <c r="I301" s="39" t="str">
        <f>VLOOKUP(H301,Places!$B$8:$C$929,2,FALSE)</f>
        <v>Burlington</v>
      </c>
      <c r="J301" s="39">
        <v>48</v>
      </c>
      <c r="K301" s="39" t="str">
        <f>IF(ISERROR(VLOOKUP(J301,ProvStates!$B$8:$D$95,3,FALSE)),"",VLOOKUP(J301,ProvStates!$B$8:$D$95,3,FALSE))</f>
        <v>Ontario</v>
      </c>
      <c r="L301" s="40" t="s">
        <v>1531</v>
      </c>
      <c r="M301" s="40" t="s">
        <v>1532</v>
      </c>
      <c r="N301" s="39">
        <v>3</v>
      </c>
      <c r="O301" s="39" t="str">
        <f>VLOOKUP(N301,'Other Data'!$B$8:$C$13,2,FALSE)</f>
        <v>Canada</v>
      </c>
      <c r="P301" s="39">
        <v>22</v>
      </c>
      <c r="Q301" s="40" t="s">
        <v>1533</v>
      </c>
      <c r="R301" s="39">
        <v>1</v>
      </c>
      <c r="S301" s="73" t="str">
        <f>VLOOKUP(R301,'Other Data'!$B$29:$C$33,2,FALSE)</f>
        <v>COD</v>
      </c>
    </row>
    <row r="302" spans="2:19" x14ac:dyDescent="0.3">
      <c r="B302" s="152">
        <v>298</v>
      </c>
      <c r="C302" s="40" t="s">
        <v>1534</v>
      </c>
      <c r="D302" s="40" t="s">
        <v>49</v>
      </c>
      <c r="E302" s="40" t="s">
        <v>49</v>
      </c>
      <c r="F302" s="40" t="s">
        <v>1535</v>
      </c>
      <c r="G302" s="40" t="s">
        <v>49</v>
      </c>
      <c r="H302" s="39">
        <v>97</v>
      </c>
      <c r="I302" s="39" t="str">
        <f>VLOOKUP(H302,Places!$B$8:$C$929,2,FALSE)</f>
        <v>Burlington</v>
      </c>
      <c r="J302" s="39">
        <v>48</v>
      </c>
      <c r="K302" s="39" t="str">
        <f>IF(ISERROR(VLOOKUP(J302,ProvStates!$B$8:$D$95,3,FALSE)),"",VLOOKUP(J302,ProvStates!$B$8:$D$95,3,FALSE))</f>
        <v>Ontario</v>
      </c>
      <c r="L302" s="40" t="s">
        <v>1536</v>
      </c>
      <c r="M302" s="40" t="s">
        <v>1537</v>
      </c>
      <c r="N302" s="39">
        <v>3</v>
      </c>
      <c r="O302" s="39" t="str">
        <f>VLOOKUP(N302,'Other Data'!$B$8:$C$13,2,FALSE)</f>
        <v>Canada</v>
      </c>
      <c r="P302" s="39">
        <v>22</v>
      </c>
      <c r="Q302" s="40" t="s">
        <v>1538</v>
      </c>
      <c r="R302" s="39">
        <v>1</v>
      </c>
      <c r="S302" s="73" t="str">
        <f>VLOOKUP(R302,'Other Data'!$B$29:$C$33,2,FALSE)</f>
        <v>COD</v>
      </c>
    </row>
    <row r="303" spans="2:19" x14ac:dyDescent="0.3">
      <c r="B303" s="152">
        <v>299</v>
      </c>
      <c r="C303" s="40" t="s">
        <v>1539</v>
      </c>
      <c r="D303" s="40" t="s">
        <v>55</v>
      </c>
      <c r="E303" s="40" t="s">
        <v>49</v>
      </c>
      <c r="F303" s="40" t="s">
        <v>1540</v>
      </c>
      <c r="G303" s="40" t="s">
        <v>1541</v>
      </c>
      <c r="H303" s="39">
        <v>97</v>
      </c>
      <c r="I303" s="39" t="str">
        <f>VLOOKUP(H303,Places!$B$8:$C$929,2,FALSE)</f>
        <v>Burlington</v>
      </c>
      <c r="J303" s="39">
        <v>48</v>
      </c>
      <c r="K303" s="39" t="str">
        <f>IF(ISERROR(VLOOKUP(J303,ProvStates!$B$8:$D$95,3,FALSE)),"",VLOOKUP(J303,ProvStates!$B$8:$D$95,3,FALSE))</f>
        <v>Ontario</v>
      </c>
      <c r="L303" s="40" t="s">
        <v>1542</v>
      </c>
      <c r="M303" s="40" t="s">
        <v>1543</v>
      </c>
      <c r="N303" s="39">
        <v>3</v>
      </c>
      <c r="O303" s="39" t="str">
        <f>VLOOKUP(N303,'Other Data'!$B$8:$C$13,2,FALSE)</f>
        <v>Canada</v>
      </c>
      <c r="P303" s="39">
        <v>22</v>
      </c>
      <c r="Q303" s="40" t="s">
        <v>1544</v>
      </c>
      <c r="R303" s="39">
        <v>1</v>
      </c>
      <c r="S303" s="73" t="str">
        <f>VLOOKUP(R303,'Other Data'!$B$29:$C$33,2,FALSE)</f>
        <v>COD</v>
      </c>
    </row>
    <row r="304" spans="2:19" x14ac:dyDescent="0.3">
      <c r="B304" s="152">
        <v>300</v>
      </c>
      <c r="C304" s="40" t="s">
        <v>1545</v>
      </c>
      <c r="D304" s="40" t="s">
        <v>55</v>
      </c>
      <c r="E304" s="40" t="s">
        <v>49</v>
      </c>
      <c r="F304" s="40" t="s">
        <v>1546</v>
      </c>
      <c r="G304" s="40" t="s">
        <v>49</v>
      </c>
      <c r="H304" s="39">
        <v>97</v>
      </c>
      <c r="I304" s="39" t="str">
        <f>VLOOKUP(H304,Places!$B$8:$C$929,2,FALSE)</f>
        <v>Burlington</v>
      </c>
      <c r="J304" s="39">
        <v>48</v>
      </c>
      <c r="K304" s="39" t="str">
        <f>IF(ISERROR(VLOOKUP(J304,ProvStates!$B$8:$D$95,3,FALSE)),"",VLOOKUP(J304,ProvStates!$B$8:$D$95,3,FALSE))</f>
        <v>Ontario</v>
      </c>
      <c r="L304" s="40" t="s">
        <v>1547</v>
      </c>
      <c r="M304" s="40" t="s">
        <v>1548</v>
      </c>
      <c r="N304" s="39">
        <v>3</v>
      </c>
      <c r="O304" s="39" t="str">
        <f>VLOOKUP(N304,'Other Data'!$B$8:$C$13,2,FALSE)</f>
        <v>Canada</v>
      </c>
      <c r="P304" s="39">
        <v>22</v>
      </c>
      <c r="Q304" s="40" t="s">
        <v>1549</v>
      </c>
      <c r="R304" s="39">
        <v>1</v>
      </c>
      <c r="S304" s="73" t="str">
        <f>VLOOKUP(R304,'Other Data'!$B$29:$C$33,2,FALSE)</f>
        <v>COD</v>
      </c>
    </row>
    <row r="305" spans="2:19" x14ac:dyDescent="0.3">
      <c r="B305" s="152">
        <v>301</v>
      </c>
      <c r="C305" s="40" t="s">
        <v>1550</v>
      </c>
      <c r="D305" s="40" t="s">
        <v>55</v>
      </c>
      <c r="E305" s="40" t="s">
        <v>49</v>
      </c>
      <c r="F305" s="40" t="s">
        <v>1551</v>
      </c>
      <c r="G305" s="40" t="s">
        <v>49</v>
      </c>
      <c r="H305" s="39">
        <v>97</v>
      </c>
      <c r="I305" s="39" t="str">
        <f>VLOOKUP(H305,Places!$B$8:$C$929,2,FALSE)</f>
        <v>Burlington</v>
      </c>
      <c r="J305" s="39">
        <v>48</v>
      </c>
      <c r="K305" s="39" t="str">
        <f>IF(ISERROR(VLOOKUP(J305,ProvStates!$B$8:$D$95,3,FALSE)),"",VLOOKUP(J305,ProvStates!$B$8:$D$95,3,FALSE))</f>
        <v>Ontario</v>
      </c>
      <c r="L305" s="40" t="s">
        <v>1552</v>
      </c>
      <c r="M305" s="40" t="s">
        <v>1553</v>
      </c>
      <c r="N305" s="39">
        <v>3</v>
      </c>
      <c r="O305" s="39" t="str">
        <f>VLOOKUP(N305,'Other Data'!$B$8:$C$13,2,FALSE)</f>
        <v>Canada</v>
      </c>
      <c r="P305" s="39">
        <v>22</v>
      </c>
      <c r="Q305" s="40" t="s">
        <v>1554</v>
      </c>
      <c r="R305" s="39">
        <v>1</v>
      </c>
      <c r="S305" s="73" t="str">
        <f>VLOOKUP(R305,'Other Data'!$B$29:$C$33,2,FALSE)</f>
        <v>COD</v>
      </c>
    </row>
    <row r="306" spans="2:19" x14ac:dyDescent="0.3">
      <c r="B306" s="152">
        <v>302</v>
      </c>
      <c r="C306" s="40" t="s">
        <v>1550</v>
      </c>
      <c r="D306" s="40" t="s">
        <v>49</v>
      </c>
      <c r="E306" s="40" t="s">
        <v>49</v>
      </c>
      <c r="F306" s="40" t="s">
        <v>1551</v>
      </c>
      <c r="G306" s="40" t="s">
        <v>49</v>
      </c>
      <c r="H306" s="39">
        <v>97</v>
      </c>
      <c r="I306" s="39" t="str">
        <f>VLOOKUP(H306,Places!$B$8:$C$929,2,FALSE)</f>
        <v>Burlington</v>
      </c>
      <c r="J306" s="39">
        <v>48</v>
      </c>
      <c r="K306" s="39" t="str">
        <f>IF(ISERROR(VLOOKUP(J306,ProvStates!$B$8:$D$95,3,FALSE)),"",VLOOKUP(J306,ProvStates!$B$8:$D$95,3,FALSE))</f>
        <v>Ontario</v>
      </c>
      <c r="L306" s="40" t="s">
        <v>1552</v>
      </c>
      <c r="M306" s="40" t="s">
        <v>1553</v>
      </c>
      <c r="N306" s="39">
        <v>3</v>
      </c>
      <c r="O306" s="39" t="str">
        <f>VLOOKUP(N306,'Other Data'!$B$8:$C$13,2,FALSE)</f>
        <v>Canada</v>
      </c>
      <c r="P306" s="39">
        <v>22</v>
      </c>
      <c r="Q306" s="40" t="s">
        <v>1555</v>
      </c>
      <c r="R306" s="39">
        <v>1</v>
      </c>
      <c r="S306" s="73" t="str">
        <f>VLOOKUP(R306,'Other Data'!$B$29:$C$33,2,FALSE)</f>
        <v>COD</v>
      </c>
    </row>
    <row r="307" spans="2:19" x14ac:dyDescent="0.3">
      <c r="B307" s="152">
        <v>303</v>
      </c>
      <c r="C307" s="40" t="s">
        <v>1556</v>
      </c>
      <c r="D307" s="40" t="s">
        <v>49</v>
      </c>
      <c r="E307" s="40" t="s">
        <v>49</v>
      </c>
      <c r="F307" s="40" t="s">
        <v>1557</v>
      </c>
      <c r="G307" s="40" t="s">
        <v>1558</v>
      </c>
      <c r="H307" s="39">
        <v>97</v>
      </c>
      <c r="I307" s="39" t="str">
        <f>VLOOKUP(H307,Places!$B$8:$C$929,2,FALSE)</f>
        <v>Burlington</v>
      </c>
      <c r="J307" s="39">
        <v>48</v>
      </c>
      <c r="K307" s="39" t="str">
        <f>IF(ISERROR(VLOOKUP(J307,ProvStates!$B$8:$D$95,3,FALSE)),"",VLOOKUP(J307,ProvStates!$B$8:$D$95,3,FALSE))</f>
        <v>Ontario</v>
      </c>
      <c r="L307" s="40" t="s">
        <v>1559</v>
      </c>
      <c r="M307" s="40" t="s">
        <v>1560</v>
      </c>
      <c r="N307" s="39">
        <v>3</v>
      </c>
      <c r="O307" s="39" t="str">
        <f>VLOOKUP(N307,'Other Data'!$B$8:$C$13,2,FALSE)</f>
        <v>Canada</v>
      </c>
      <c r="P307" s="39">
        <v>22</v>
      </c>
      <c r="Q307" s="40" t="s">
        <v>1561</v>
      </c>
      <c r="R307" s="39">
        <v>1</v>
      </c>
      <c r="S307" s="73" t="str">
        <f>VLOOKUP(R307,'Other Data'!$B$29:$C$33,2,FALSE)</f>
        <v>COD</v>
      </c>
    </row>
    <row r="308" spans="2:19" x14ac:dyDescent="0.3">
      <c r="B308" s="152">
        <v>304</v>
      </c>
      <c r="C308" s="40" t="s">
        <v>1562</v>
      </c>
      <c r="D308" s="40" t="s">
        <v>1563</v>
      </c>
      <c r="E308" s="40" t="s">
        <v>49</v>
      </c>
      <c r="F308" s="40" t="s">
        <v>1564</v>
      </c>
      <c r="G308" s="40" t="s">
        <v>49</v>
      </c>
      <c r="H308" s="39">
        <v>97</v>
      </c>
      <c r="I308" s="39" t="str">
        <f>VLOOKUP(H308,Places!$B$8:$C$929,2,FALSE)</f>
        <v>Burlington</v>
      </c>
      <c r="J308" s="39">
        <v>48</v>
      </c>
      <c r="K308" s="39" t="str">
        <f>IF(ISERROR(VLOOKUP(J308,ProvStates!$B$8:$D$95,3,FALSE)),"",VLOOKUP(J308,ProvStates!$B$8:$D$95,3,FALSE))</f>
        <v>Ontario</v>
      </c>
      <c r="L308" s="40" t="s">
        <v>1565</v>
      </c>
      <c r="M308" s="40" t="s">
        <v>1566</v>
      </c>
      <c r="N308" s="39">
        <v>3</v>
      </c>
      <c r="O308" s="39" t="str">
        <f>VLOOKUP(N308,'Other Data'!$B$8:$C$13,2,FALSE)</f>
        <v>Canada</v>
      </c>
      <c r="P308" s="39">
        <v>22</v>
      </c>
      <c r="Q308" s="40" t="s">
        <v>1567</v>
      </c>
      <c r="R308" s="39">
        <v>1</v>
      </c>
      <c r="S308" s="73" t="str">
        <f>VLOOKUP(R308,'Other Data'!$B$29:$C$33,2,FALSE)</f>
        <v>COD</v>
      </c>
    </row>
    <row r="309" spans="2:19" x14ac:dyDescent="0.3">
      <c r="B309" s="152">
        <v>305</v>
      </c>
      <c r="C309" s="40" t="s">
        <v>746</v>
      </c>
      <c r="D309" s="40" t="s">
        <v>49</v>
      </c>
      <c r="E309" s="40" t="s">
        <v>49</v>
      </c>
      <c r="F309" s="40" t="s">
        <v>1568</v>
      </c>
      <c r="G309" s="40" t="s">
        <v>1569</v>
      </c>
      <c r="H309" s="39">
        <v>305</v>
      </c>
      <c r="I309" s="39" t="str">
        <f>VLOOKUP(H309,Places!$B$8:$C$929,2,FALSE)</f>
        <v>Hamilton</v>
      </c>
      <c r="J309" s="39">
        <v>48</v>
      </c>
      <c r="K309" s="39" t="str">
        <f>IF(ISERROR(VLOOKUP(J309,ProvStates!$B$8:$D$95,3,FALSE)),"",VLOOKUP(J309,ProvStates!$B$8:$D$95,3,FALSE))</f>
        <v>Ontario</v>
      </c>
      <c r="L309" s="40" t="s">
        <v>1570</v>
      </c>
      <c r="M309" s="40" t="s">
        <v>1571</v>
      </c>
      <c r="N309" s="39">
        <v>3</v>
      </c>
      <c r="O309" s="39" t="str">
        <f>VLOOKUP(N309,'Other Data'!$B$8:$C$13,2,FALSE)</f>
        <v>Canada</v>
      </c>
      <c r="P309" s="39">
        <v>22</v>
      </c>
      <c r="Q309" s="40" t="s">
        <v>1572</v>
      </c>
      <c r="R309" s="39">
        <v>1</v>
      </c>
      <c r="S309" s="73" t="str">
        <f>VLOOKUP(R309,'Other Data'!$B$29:$C$33,2,FALSE)</f>
        <v>COD</v>
      </c>
    </row>
    <row r="310" spans="2:19" x14ac:dyDescent="0.3">
      <c r="B310" s="152">
        <v>306</v>
      </c>
      <c r="C310" s="40" t="s">
        <v>1573</v>
      </c>
      <c r="D310" s="40" t="s">
        <v>55</v>
      </c>
      <c r="E310" s="40" t="s">
        <v>49</v>
      </c>
      <c r="F310" s="40" t="s">
        <v>1574</v>
      </c>
      <c r="G310" s="40" t="s">
        <v>49</v>
      </c>
      <c r="H310" s="39">
        <v>305</v>
      </c>
      <c r="I310" s="39" t="str">
        <f>VLOOKUP(H310,Places!$B$8:$C$929,2,FALSE)</f>
        <v>Hamilton</v>
      </c>
      <c r="J310" s="39">
        <v>48</v>
      </c>
      <c r="K310" s="39" t="str">
        <f>IF(ISERROR(VLOOKUP(J310,ProvStates!$B$8:$D$95,3,FALSE)),"",VLOOKUP(J310,ProvStates!$B$8:$D$95,3,FALSE))</f>
        <v>Ontario</v>
      </c>
      <c r="L310" s="40" t="s">
        <v>1575</v>
      </c>
      <c r="M310" s="40" t="s">
        <v>1576</v>
      </c>
      <c r="N310" s="39">
        <v>3</v>
      </c>
      <c r="O310" s="39" t="str">
        <f>VLOOKUP(N310,'Other Data'!$B$8:$C$13,2,FALSE)</f>
        <v>Canada</v>
      </c>
      <c r="P310" s="39">
        <v>22</v>
      </c>
      <c r="Q310" s="40" t="s">
        <v>1577</v>
      </c>
      <c r="R310" s="39">
        <v>1</v>
      </c>
      <c r="S310" s="73" t="str">
        <f>VLOOKUP(R310,'Other Data'!$B$29:$C$33,2,FALSE)</f>
        <v>COD</v>
      </c>
    </row>
    <row r="311" spans="2:19" x14ac:dyDescent="0.3">
      <c r="B311" s="152">
        <v>307</v>
      </c>
      <c r="C311" s="40" t="s">
        <v>1578</v>
      </c>
      <c r="D311" s="40" t="s">
        <v>55</v>
      </c>
      <c r="E311" s="40" t="s">
        <v>49</v>
      </c>
      <c r="F311" s="40" t="s">
        <v>1579</v>
      </c>
      <c r="G311" s="40" t="s">
        <v>49</v>
      </c>
      <c r="H311" s="39">
        <v>305</v>
      </c>
      <c r="I311" s="39" t="str">
        <f>VLOOKUP(H311,Places!$B$8:$C$929,2,FALSE)</f>
        <v>Hamilton</v>
      </c>
      <c r="J311" s="39">
        <v>48</v>
      </c>
      <c r="K311" s="39" t="str">
        <f>IF(ISERROR(VLOOKUP(J311,ProvStates!$B$8:$D$95,3,FALSE)),"",VLOOKUP(J311,ProvStates!$B$8:$D$95,3,FALSE))</f>
        <v>Ontario</v>
      </c>
      <c r="L311" s="40" t="s">
        <v>1580</v>
      </c>
      <c r="M311" s="40" t="s">
        <v>1581</v>
      </c>
      <c r="N311" s="39">
        <v>3</v>
      </c>
      <c r="O311" s="39" t="str">
        <f>VLOOKUP(N311,'Other Data'!$B$8:$C$13,2,FALSE)</f>
        <v>Canada</v>
      </c>
      <c r="P311" s="39">
        <v>22</v>
      </c>
      <c r="Q311" s="40" t="s">
        <v>1582</v>
      </c>
      <c r="R311" s="39">
        <v>1</v>
      </c>
      <c r="S311" s="73" t="str">
        <f>VLOOKUP(R311,'Other Data'!$B$29:$C$33,2,FALSE)</f>
        <v>COD</v>
      </c>
    </row>
    <row r="312" spans="2:19" x14ac:dyDescent="0.3">
      <c r="B312" s="152">
        <v>308</v>
      </c>
      <c r="C312" s="40" t="s">
        <v>1578</v>
      </c>
      <c r="D312" s="40" t="s">
        <v>49</v>
      </c>
      <c r="E312" s="40" t="s">
        <v>49</v>
      </c>
      <c r="F312" s="40" t="s">
        <v>1579</v>
      </c>
      <c r="G312" s="40" t="s">
        <v>49</v>
      </c>
      <c r="H312" s="39">
        <v>305</v>
      </c>
      <c r="I312" s="39" t="str">
        <f>VLOOKUP(H312,Places!$B$8:$C$929,2,FALSE)</f>
        <v>Hamilton</v>
      </c>
      <c r="J312" s="39">
        <v>48</v>
      </c>
      <c r="K312" s="39" t="str">
        <f>IF(ISERROR(VLOOKUP(J312,ProvStates!$B$8:$D$95,3,FALSE)),"",VLOOKUP(J312,ProvStates!$B$8:$D$95,3,FALSE))</f>
        <v>Ontario</v>
      </c>
      <c r="L312" s="40" t="s">
        <v>1580</v>
      </c>
      <c r="M312" s="40" t="s">
        <v>1581</v>
      </c>
      <c r="N312" s="39">
        <v>3</v>
      </c>
      <c r="O312" s="39" t="str">
        <f>VLOOKUP(N312,'Other Data'!$B$8:$C$13,2,FALSE)</f>
        <v>Canada</v>
      </c>
      <c r="P312" s="39">
        <v>22</v>
      </c>
      <c r="Q312" s="40" t="s">
        <v>1583</v>
      </c>
      <c r="R312" s="39">
        <v>1</v>
      </c>
      <c r="S312" s="73" t="str">
        <f>VLOOKUP(R312,'Other Data'!$B$29:$C$33,2,FALSE)</f>
        <v>COD</v>
      </c>
    </row>
    <row r="313" spans="2:19" x14ac:dyDescent="0.3">
      <c r="B313" s="152">
        <v>309</v>
      </c>
      <c r="C313" s="40" t="s">
        <v>1584</v>
      </c>
      <c r="D313" s="40" t="s">
        <v>55</v>
      </c>
      <c r="E313" s="40" t="s">
        <v>49</v>
      </c>
      <c r="F313" s="40" t="s">
        <v>1585</v>
      </c>
      <c r="G313" s="40" t="s">
        <v>49</v>
      </c>
      <c r="H313" s="39">
        <v>772</v>
      </c>
      <c r="I313" s="39" t="str">
        <f>VLOOKUP(H313,Places!$B$8:$C$929,2,FALSE)</f>
        <v>Stoney Creek</v>
      </c>
      <c r="J313" s="39">
        <v>48</v>
      </c>
      <c r="K313" s="39" t="str">
        <f>IF(ISERROR(VLOOKUP(J313,ProvStates!$B$8:$D$95,3,FALSE)),"",VLOOKUP(J313,ProvStates!$B$8:$D$95,3,FALSE))</f>
        <v>Ontario</v>
      </c>
      <c r="L313" s="40" t="s">
        <v>1586</v>
      </c>
      <c r="M313" s="40" t="s">
        <v>1587</v>
      </c>
      <c r="N313" s="39">
        <v>3</v>
      </c>
      <c r="O313" s="39" t="str">
        <f>VLOOKUP(N313,'Other Data'!$B$8:$C$13,2,FALSE)</f>
        <v>Canada</v>
      </c>
      <c r="P313" s="39">
        <v>22</v>
      </c>
      <c r="Q313" s="40" t="s">
        <v>1588</v>
      </c>
      <c r="R313" s="39">
        <v>1</v>
      </c>
      <c r="S313" s="73" t="str">
        <f>VLOOKUP(R313,'Other Data'!$B$29:$C$33,2,FALSE)</f>
        <v>COD</v>
      </c>
    </row>
    <row r="314" spans="2:19" x14ac:dyDescent="0.3">
      <c r="B314" s="152">
        <v>310</v>
      </c>
      <c r="C314" s="40" t="s">
        <v>1578</v>
      </c>
      <c r="D314" s="40" t="s">
        <v>55</v>
      </c>
      <c r="E314" s="40" t="s">
        <v>49</v>
      </c>
      <c r="F314" s="40" t="s">
        <v>1589</v>
      </c>
      <c r="G314" s="40" t="s">
        <v>49</v>
      </c>
      <c r="H314" s="39">
        <v>305</v>
      </c>
      <c r="I314" s="39" t="str">
        <f>VLOOKUP(H314,Places!$B$8:$C$929,2,FALSE)</f>
        <v>Hamilton</v>
      </c>
      <c r="J314" s="39">
        <v>48</v>
      </c>
      <c r="K314" s="39" t="str">
        <f>IF(ISERROR(VLOOKUP(J314,ProvStates!$B$8:$D$95,3,FALSE)),"",VLOOKUP(J314,ProvStates!$B$8:$D$95,3,FALSE))</f>
        <v>Ontario</v>
      </c>
      <c r="L314" s="40" t="s">
        <v>1590</v>
      </c>
      <c r="M314" s="40" t="s">
        <v>1591</v>
      </c>
      <c r="N314" s="39">
        <v>3</v>
      </c>
      <c r="O314" s="39" t="str">
        <f>VLOOKUP(N314,'Other Data'!$B$8:$C$13,2,FALSE)</f>
        <v>Canada</v>
      </c>
      <c r="P314" s="39">
        <v>22</v>
      </c>
      <c r="Q314" s="40" t="s">
        <v>49</v>
      </c>
      <c r="R314" s="39">
        <v>1</v>
      </c>
      <c r="S314" s="73" t="str">
        <f>VLOOKUP(R314,'Other Data'!$B$29:$C$33,2,FALSE)</f>
        <v>COD</v>
      </c>
    </row>
    <row r="315" spans="2:19" x14ac:dyDescent="0.3">
      <c r="B315" s="152">
        <v>311</v>
      </c>
      <c r="C315" s="40" t="s">
        <v>1592</v>
      </c>
      <c r="D315" s="40" t="s">
        <v>55</v>
      </c>
      <c r="E315" s="40" t="s">
        <v>49</v>
      </c>
      <c r="F315" s="40" t="s">
        <v>1593</v>
      </c>
      <c r="G315" s="40" t="s">
        <v>49</v>
      </c>
      <c r="H315" s="39">
        <v>305</v>
      </c>
      <c r="I315" s="39" t="str">
        <f>VLOOKUP(H315,Places!$B$8:$C$929,2,FALSE)</f>
        <v>Hamilton</v>
      </c>
      <c r="J315" s="39">
        <v>48</v>
      </c>
      <c r="K315" s="39" t="str">
        <f>IF(ISERROR(VLOOKUP(J315,ProvStates!$B$8:$D$95,3,FALSE)),"",VLOOKUP(J315,ProvStates!$B$8:$D$95,3,FALSE))</f>
        <v>Ontario</v>
      </c>
      <c r="L315" s="40" t="s">
        <v>1594</v>
      </c>
      <c r="M315" s="40" t="s">
        <v>1595</v>
      </c>
      <c r="N315" s="39">
        <v>3</v>
      </c>
      <c r="O315" s="39" t="str">
        <f>VLOOKUP(N315,'Other Data'!$B$8:$C$13,2,FALSE)</f>
        <v>Canada</v>
      </c>
      <c r="P315" s="39">
        <v>22</v>
      </c>
      <c r="Q315" s="40" t="s">
        <v>49</v>
      </c>
      <c r="R315" s="39">
        <v>1</v>
      </c>
      <c r="S315" s="73" t="str">
        <f>VLOOKUP(R315,'Other Data'!$B$29:$C$33,2,FALSE)</f>
        <v>COD</v>
      </c>
    </row>
    <row r="316" spans="2:19" x14ac:dyDescent="0.3">
      <c r="B316" s="152">
        <v>312</v>
      </c>
      <c r="C316" s="40" t="s">
        <v>1596</v>
      </c>
      <c r="D316" s="40" t="s">
        <v>49</v>
      </c>
      <c r="E316" s="40" t="s">
        <v>49</v>
      </c>
      <c r="F316" s="40" t="s">
        <v>1597</v>
      </c>
      <c r="G316" s="40" t="s">
        <v>1598</v>
      </c>
      <c r="H316" s="39">
        <v>305</v>
      </c>
      <c r="I316" s="39" t="str">
        <f>VLOOKUP(H316,Places!$B$8:$C$929,2,FALSE)</f>
        <v>Hamilton</v>
      </c>
      <c r="J316" s="39">
        <v>48</v>
      </c>
      <c r="K316" s="39" t="str">
        <f>IF(ISERROR(VLOOKUP(J316,ProvStates!$B$8:$D$95,3,FALSE)),"",VLOOKUP(J316,ProvStates!$B$8:$D$95,3,FALSE))</f>
        <v>Ontario</v>
      </c>
      <c r="L316" s="40" t="s">
        <v>1599</v>
      </c>
      <c r="M316" s="40" t="s">
        <v>1600</v>
      </c>
      <c r="N316" s="39">
        <v>3</v>
      </c>
      <c r="O316" s="39" t="str">
        <f>VLOOKUP(N316,'Other Data'!$B$8:$C$13,2,FALSE)</f>
        <v>Canada</v>
      </c>
      <c r="P316" s="39">
        <v>22</v>
      </c>
      <c r="Q316" s="40" t="s">
        <v>1601</v>
      </c>
      <c r="R316" s="39">
        <v>1</v>
      </c>
      <c r="S316" s="73" t="str">
        <f>VLOOKUP(R316,'Other Data'!$B$29:$C$33,2,FALSE)</f>
        <v>COD</v>
      </c>
    </row>
    <row r="317" spans="2:19" x14ac:dyDescent="0.3">
      <c r="B317" s="152">
        <v>313</v>
      </c>
      <c r="C317" s="40" t="s">
        <v>1602</v>
      </c>
      <c r="D317" s="40" t="s">
        <v>55</v>
      </c>
      <c r="E317" s="40" t="s">
        <v>49</v>
      </c>
      <c r="F317" s="40" t="s">
        <v>1603</v>
      </c>
      <c r="G317" s="40" t="s">
        <v>1604</v>
      </c>
      <c r="H317" s="39">
        <v>305</v>
      </c>
      <c r="I317" s="39" t="str">
        <f>VLOOKUP(H317,Places!$B$8:$C$929,2,FALSE)</f>
        <v>Hamilton</v>
      </c>
      <c r="J317" s="39">
        <v>48</v>
      </c>
      <c r="K317" s="39" t="str">
        <f>IF(ISERROR(VLOOKUP(J317,ProvStates!$B$8:$D$95,3,FALSE)),"",VLOOKUP(J317,ProvStates!$B$8:$D$95,3,FALSE))</f>
        <v>Ontario</v>
      </c>
      <c r="L317" s="40" t="s">
        <v>1605</v>
      </c>
      <c r="M317" s="40" t="s">
        <v>1606</v>
      </c>
      <c r="N317" s="39">
        <v>3</v>
      </c>
      <c r="O317" s="39" t="str">
        <f>VLOOKUP(N317,'Other Data'!$B$8:$C$13,2,FALSE)</f>
        <v>Canada</v>
      </c>
      <c r="P317" s="39">
        <v>22</v>
      </c>
      <c r="Q317" s="40" t="s">
        <v>1607</v>
      </c>
      <c r="R317" s="39">
        <v>1</v>
      </c>
      <c r="S317" s="73" t="str">
        <f>VLOOKUP(R317,'Other Data'!$B$29:$C$33,2,FALSE)</f>
        <v>COD</v>
      </c>
    </row>
    <row r="318" spans="2:19" x14ac:dyDescent="0.3">
      <c r="B318" s="152">
        <v>314</v>
      </c>
      <c r="C318" s="40" t="s">
        <v>1608</v>
      </c>
      <c r="D318" s="40" t="s">
        <v>49</v>
      </c>
      <c r="E318" s="40" t="s">
        <v>49</v>
      </c>
      <c r="F318" s="40" t="s">
        <v>1609</v>
      </c>
      <c r="G318" s="40" t="s">
        <v>49</v>
      </c>
      <c r="H318" s="39">
        <v>305</v>
      </c>
      <c r="I318" s="39" t="str">
        <f>VLOOKUP(H318,Places!$B$8:$C$929,2,FALSE)</f>
        <v>Hamilton</v>
      </c>
      <c r="J318" s="39">
        <v>48</v>
      </c>
      <c r="K318" s="39" t="str">
        <f>IF(ISERROR(VLOOKUP(J318,ProvStates!$B$8:$D$95,3,FALSE)),"",VLOOKUP(J318,ProvStates!$B$8:$D$95,3,FALSE))</f>
        <v>Ontario</v>
      </c>
      <c r="L318" s="40" t="s">
        <v>1610</v>
      </c>
      <c r="M318" s="40" t="s">
        <v>1611</v>
      </c>
      <c r="N318" s="39">
        <v>3</v>
      </c>
      <c r="O318" s="39" t="str">
        <f>VLOOKUP(N318,'Other Data'!$B$8:$C$13,2,FALSE)</f>
        <v>Canada</v>
      </c>
      <c r="P318" s="39">
        <v>22</v>
      </c>
      <c r="Q318" s="40" t="s">
        <v>1612</v>
      </c>
      <c r="R318" s="39">
        <v>1</v>
      </c>
      <c r="S318" s="73" t="str">
        <f>VLOOKUP(R318,'Other Data'!$B$29:$C$33,2,FALSE)</f>
        <v>COD</v>
      </c>
    </row>
    <row r="319" spans="2:19" x14ac:dyDescent="0.3">
      <c r="B319" s="152">
        <v>315</v>
      </c>
      <c r="C319" s="40" t="s">
        <v>1613</v>
      </c>
      <c r="D319" s="40" t="s">
        <v>49</v>
      </c>
      <c r="E319" s="40" t="s">
        <v>49</v>
      </c>
      <c r="F319" s="40" t="s">
        <v>1614</v>
      </c>
      <c r="G319" s="40" t="s">
        <v>49</v>
      </c>
      <c r="H319" s="39">
        <v>305</v>
      </c>
      <c r="I319" s="39" t="str">
        <f>VLOOKUP(H319,Places!$B$8:$C$929,2,FALSE)</f>
        <v>Hamilton</v>
      </c>
      <c r="J319" s="39">
        <v>48</v>
      </c>
      <c r="K319" s="39" t="str">
        <f>IF(ISERROR(VLOOKUP(J319,ProvStates!$B$8:$D$95,3,FALSE)),"",VLOOKUP(J319,ProvStates!$B$8:$D$95,3,FALSE))</f>
        <v>Ontario</v>
      </c>
      <c r="L319" s="40" t="s">
        <v>1615</v>
      </c>
      <c r="M319" s="40" t="s">
        <v>1616</v>
      </c>
      <c r="N319" s="39">
        <v>3</v>
      </c>
      <c r="O319" s="39" t="str">
        <f>VLOOKUP(N319,'Other Data'!$B$8:$C$13,2,FALSE)</f>
        <v>Canada</v>
      </c>
      <c r="P319" s="39">
        <v>22</v>
      </c>
      <c r="Q319" s="40" t="s">
        <v>1617</v>
      </c>
      <c r="R319" s="39">
        <v>1</v>
      </c>
      <c r="S319" s="73" t="str">
        <f>VLOOKUP(R319,'Other Data'!$B$29:$C$33,2,FALSE)</f>
        <v>COD</v>
      </c>
    </row>
    <row r="320" spans="2:19" x14ac:dyDescent="0.3">
      <c r="B320" s="152">
        <v>316</v>
      </c>
      <c r="C320" s="40" t="s">
        <v>1578</v>
      </c>
      <c r="D320" s="40" t="s">
        <v>55</v>
      </c>
      <c r="E320" s="40" t="s">
        <v>49</v>
      </c>
      <c r="F320" s="40" t="s">
        <v>1618</v>
      </c>
      <c r="G320" s="40" t="s">
        <v>49</v>
      </c>
      <c r="H320" s="39">
        <v>305</v>
      </c>
      <c r="I320" s="39" t="str">
        <f>VLOOKUP(H320,Places!$B$8:$C$929,2,FALSE)</f>
        <v>Hamilton</v>
      </c>
      <c r="J320" s="39">
        <v>48</v>
      </c>
      <c r="K320" s="39" t="str">
        <f>IF(ISERROR(VLOOKUP(J320,ProvStates!$B$8:$D$95,3,FALSE)),"",VLOOKUP(J320,ProvStates!$B$8:$D$95,3,FALSE))</f>
        <v>Ontario</v>
      </c>
      <c r="L320" s="40" t="s">
        <v>1619</v>
      </c>
      <c r="M320" s="40" t="s">
        <v>1620</v>
      </c>
      <c r="N320" s="39">
        <v>3</v>
      </c>
      <c r="O320" s="39" t="str">
        <f>VLOOKUP(N320,'Other Data'!$B$8:$C$13,2,FALSE)</f>
        <v>Canada</v>
      </c>
      <c r="P320" s="39">
        <v>22</v>
      </c>
      <c r="Q320" s="40" t="s">
        <v>1621</v>
      </c>
      <c r="R320" s="39">
        <v>1</v>
      </c>
      <c r="S320" s="73" t="str">
        <f>VLOOKUP(R320,'Other Data'!$B$29:$C$33,2,FALSE)</f>
        <v>COD</v>
      </c>
    </row>
    <row r="321" spans="2:19" x14ac:dyDescent="0.3">
      <c r="B321" s="152">
        <v>317</v>
      </c>
      <c r="C321" s="40" t="s">
        <v>1622</v>
      </c>
      <c r="D321" s="40" t="s">
        <v>49</v>
      </c>
      <c r="E321" s="40" t="s">
        <v>49</v>
      </c>
      <c r="F321" s="40" t="s">
        <v>1623</v>
      </c>
      <c r="G321" s="40" t="s">
        <v>49</v>
      </c>
      <c r="H321" s="39">
        <v>305</v>
      </c>
      <c r="I321" s="39" t="str">
        <f>VLOOKUP(H321,Places!$B$8:$C$929,2,FALSE)</f>
        <v>Hamilton</v>
      </c>
      <c r="J321" s="39">
        <v>48</v>
      </c>
      <c r="K321" s="39" t="str">
        <f>IF(ISERROR(VLOOKUP(J321,ProvStates!$B$8:$D$95,3,FALSE)),"",VLOOKUP(J321,ProvStates!$B$8:$D$95,3,FALSE))</f>
        <v>Ontario</v>
      </c>
      <c r="L321" s="40" t="s">
        <v>1624</v>
      </c>
      <c r="M321" s="40" t="s">
        <v>1625</v>
      </c>
      <c r="N321" s="39">
        <v>3</v>
      </c>
      <c r="O321" s="39" t="str">
        <f>VLOOKUP(N321,'Other Data'!$B$8:$C$13,2,FALSE)</f>
        <v>Canada</v>
      </c>
      <c r="P321" s="39">
        <v>22</v>
      </c>
      <c r="Q321" s="40" t="s">
        <v>1626</v>
      </c>
      <c r="R321" s="39">
        <v>1</v>
      </c>
      <c r="S321" s="73" t="str">
        <f>VLOOKUP(R321,'Other Data'!$B$29:$C$33,2,FALSE)</f>
        <v>COD</v>
      </c>
    </row>
    <row r="322" spans="2:19" x14ac:dyDescent="0.3">
      <c r="B322" s="152">
        <v>318</v>
      </c>
      <c r="C322" s="40" t="s">
        <v>1627</v>
      </c>
      <c r="D322" s="40" t="s">
        <v>49</v>
      </c>
      <c r="E322" s="40" t="s">
        <v>49</v>
      </c>
      <c r="F322" s="40" t="s">
        <v>1628</v>
      </c>
      <c r="G322" s="40" t="s">
        <v>1629</v>
      </c>
      <c r="H322" s="39">
        <v>15</v>
      </c>
      <c r="I322" s="39" t="str">
        <f>VLOOKUP(H322,Places!$B$8:$C$929,2,FALSE)</f>
        <v>Ancaster</v>
      </c>
      <c r="J322" s="39">
        <v>48</v>
      </c>
      <c r="K322" s="39" t="str">
        <f>IF(ISERROR(VLOOKUP(J322,ProvStates!$B$8:$D$95,3,FALSE)),"",VLOOKUP(J322,ProvStates!$B$8:$D$95,3,FALSE))</f>
        <v>Ontario</v>
      </c>
      <c r="L322" s="40" t="s">
        <v>1630</v>
      </c>
      <c r="M322" s="40" t="s">
        <v>1631</v>
      </c>
      <c r="N322" s="39">
        <v>3</v>
      </c>
      <c r="O322" s="39" t="str">
        <f>VLOOKUP(N322,'Other Data'!$B$8:$C$13,2,FALSE)</f>
        <v>Canada</v>
      </c>
      <c r="P322" s="39">
        <v>22</v>
      </c>
      <c r="Q322" s="40" t="s">
        <v>1632</v>
      </c>
      <c r="R322" s="39">
        <v>1</v>
      </c>
      <c r="S322" s="73" t="str">
        <f>VLOOKUP(R322,'Other Data'!$B$29:$C$33,2,FALSE)</f>
        <v>COD</v>
      </c>
    </row>
    <row r="323" spans="2:19" x14ac:dyDescent="0.3">
      <c r="B323" s="152">
        <v>319</v>
      </c>
      <c r="C323" s="40" t="s">
        <v>1633</v>
      </c>
      <c r="D323" s="40" t="s">
        <v>49</v>
      </c>
      <c r="E323" s="40" t="s">
        <v>49</v>
      </c>
      <c r="F323" s="40" t="s">
        <v>1634</v>
      </c>
      <c r="G323" s="40" t="s">
        <v>49</v>
      </c>
      <c r="H323" s="39">
        <v>206</v>
      </c>
      <c r="I323" s="39" t="str">
        <f>VLOOKUP(H323,Places!$B$8:$C$929,2,FALSE)</f>
        <v>Dundas</v>
      </c>
      <c r="J323" s="39">
        <v>48</v>
      </c>
      <c r="K323" s="39" t="str">
        <f>IF(ISERROR(VLOOKUP(J323,ProvStates!$B$8:$D$95,3,FALSE)),"",VLOOKUP(J323,ProvStates!$B$8:$D$95,3,FALSE))</f>
        <v>Ontario</v>
      </c>
      <c r="L323" s="40" t="s">
        <v>1635</v>
      </c>
      <c r="M323" s="40" t="s">
        <v>1636</v>
      </c>
      <c r="N323" s="39">
        <v>3</v>
      </c>
      <c r="O323" s="39" t="str">
        <f>VLOOKUP(N323,'Other Data'!$B$8:$C$13,2,FALSE)</f>
        <v>Canada</v>
      </c>
      <c r="P323" s="39">
        <v>22</v>
      </c>
      <c r="Q323" s="40" t="s">
        <v>1637</v>
      </c>
      <c r="R323" s="39">
        <v>1</v>
      </c>
      <c r="S323" s="73" t="str">
        <f>VLOOKUP(R323,'Other Data'!$B$29:$C$33,2,FALSE)</f>
        <v>COD</v>
      </c>
    </row>
    <row r="324" spans="2:19" x14ac:dyDescent="0.3">
      <c r="B324" s="152">
        <v>320</v>
      </c>
      <c r="C324" s="40" t="s">
        <v>1638</v>
      </c>
      <c r="D324" s="40" t="s">
        <v>49</v>
      </c>
      <c r="E324" s="40" t="s">
        <v>1639</v>
      </c>
      <c r="F324" s="40" t="s">
        <v>1640</v>
      </c>
      <c r="G324" s="40" t="s">
        <v>49</v>
      </c>
      <c r="H324" s="39">
        <v>624</v>
      </c>
      <c r="I324" s="39" t="str">
        <f>VLOOKUP(H324,Places!$B$8:$C$929,2,FALSE)</f>
        <v>Port Perry</v>
      </c>
      <c r="J324" s="39">
        <v>48</v>
      </c>
      <c r="K324" s="39" t="str">
        <f>IF(ISERROR(VLOOKUP(J324,ProvStates!$B$8:$D$95,3,FALSE)),"",VLOOKUP(J324,ProvStates!$B$8:$D$95,3,FALSE))</f>
        <v>Ontario</v>
      </c>
      <c r="L324" s="40" t="s">
        <v>1641</v>
      </c>
      <c r="M324" s="40" t="s">
        <v>1642</v>
      </c>
      <c r="N324" s="39">
        <v>3</v>
      </c>
      <c r="O324" s="39" t="str">
        <f>VLOOKUP(N324,'Other Data'!$B$8:$C$13,2,FALSE)</f>
        <v>Canada</v>
      </c>
      <c r="P324" s="39">
        <v>22</v>
      </c>
      <c r="Q324" s="40" t="s">
        <v>1643</v>
      </c>
      <c r="R324" s="39">
        <v>1</v>
      </c>
      <c r="S324" s="73" t="str">
        <f>VLOOKUP(R324,'Other Data'!$B$29:$C$33,2,FALSE)</f>
        <v>COD</v>
      </c>
    </row>
    <row r="325" spans="2:19" x14ac:dyDescent="0.3">
      <c r="B325" s="152">
        <v>321</v>
      </c>
      <c r="C325" s="40" t="s">
        <v>1644</v>
      </c>
      <c r="D325" s="40" t="s">
        <v>49</v>
      </c>
      <c r="E325" s="40" t="s">
        <v>49</v>
      </c>
      <c r="F325" s="40" t="s">
        <v>1645</v>
      </c>
      <c r="G325" s="40" t="s">
        <v>49</v>
      </c>
      <c r="H325" s="39">
        <v>624</v>
      </c>
      <c r="I325" s="39" t="str">
        <f>VLOOKUP(H325,Places!$B$8:$C$929,2,FALSE)</f>
        <v>Port Perry</v>
      </c>
      <c r="J325" s="39">
        <v>48</v>
      </c>
      <c r="K325" s="39" t="str">
        <f>IF(ISERROR(VLOOKUP(J325,ProvStates!$B$8:$D$95,3,FALSE)),"",VLOOKUP(J325,ProvStates!$B$8:$D$95,3,FALSE))</f>
        <v>Ontario</v>
      </c>
      <c r="L325" s="40" t="s">
        <v>1646</v>
      </c>
      <c r="M325" s="40" t="s">
        <v>1647</v>
      </c>
      <c r="N325" s="39">
        <v>3</v>
      </c>
      <c r="O325" s="39" t="str">
        <f>VLOOKUP(N325,'Other Data'!$B$8:$C$13,2,FALSE)</f>
        <v>Canada</v>
      </c>
      <c r="P325" s="39">
        <v>22</v>
      </c>
      <c r="Q325" s="40" t="s">
        <v>1648</v>
      </c>
      <c r="R325" s="39">
        <v>1</v>
      </c>
      <c r="S325" s="73" t="str">
        <f>VLOOKUP(R325,'Other Data'!$B$29:$C$33,2,FALSE)</f>
        <v>COD</v>
      </c>
    </row>
    <row r="326" spans="2:19" x14ac:dyDescent="0.3">
      <c r="B326" s="152">
        <v>322</v>
      </c>
      <c r="C326" s="40" t="s">
        <v>1649</v>
      </c>
      <c r="D326" s="40" t="s">
        <v>49</v>
      </c>
      <c r="E326" s="40" t="s">
        <v>49</v>
      </c>
      <c r="F326" s="40" t="s">
        <v>1650</v>
      </c>
      <c r="G326" s="40" t="s">
        <v>49</v>
      </c>
      <c r="H326" s="39">
        <v>624</v>
      </c>
      <c r="I326" s="39" t="str">
        <f>VLOOKUP(H326,Places!$B$8:$C$929,2,FALSE)</f>
        <v>Port Perry</v>
      </c>
      <c r="J326" s="39">
        <v>48</v>
      </c>
      <c r="K326" s="39" t="str">
        <f>IF(ISERROR(VLOOKUP(J326,ProvStates!$B$8:$D$95,3,FALSE)),"",VLOOKUP(J326,ProvStates!$B$8:$D$95,3,FALSE))</f>
        <v>Ontario</v>
      </c>
      <c r="L326" s="40" t="s">
        <v>1651</v>
      </c>
      <c r="M326" s="40" t="s">
        <v>1652</v>
      </c>
      <c r="N326" s="39">
        <v>3</v>
      </c>
      <c r="O326" s="39" t="str">
        <f>VLOOKUP(N326,'Other Data'!$B$8:$C$13,2,FALSE)</f>
        <v>Canada</v>
      </c>
      <c r="P326" s="39">
        <v>22</v>
      </c>
      <c r="Q326" s="40" t="s">
        <v>1653</v>
      </c>
      <c r="R326" s="39">
        <v>1</v>
      </c>
      <c r="S326" s="73" t="str">
        <f>VLOOKUP(R326,'Other Data'!$B$29:$C$33,2,FALSE)</f>
        <v>COD</v>
      </c>
    </row>
    <row r="327" spans="2:19" x14ac:dyDescent="0.3">
      <c r="B327" s="152">
        <v>323</v>
      </c>
      <c r="C327" s="40" t="s">
        <v>1654</v>
      </c>
      <c r="D327" s="40" t="s">
        <v>49</v>
      </c>
      <c r="E327" s="40" t="s">
        <v>49</v>
      </c>
      <c r="F327" s="40" t="s">
        <v>1655</v>
      </c>
      <c r="G327" s="40" t="s">
        <v>49</v>
      </c>
      <c r="H327" s="39">
        <v>471</v>
      </c>
      <c r="I327" s="39" t="str">
        <f>VLOOKUP(H327,Places!$B$8:$C$929,2,FALSE)</f>
        <v>Milton</v>
      </c>
      <c r="J327" s="39">
        <v>48</v>
      </c>
      <c r="K327" s="39" t="str">
        <f>IF(ISERROR(VLOOKUP(J327,ProvStates!$B$8:$D$95,3,FALSE)),"",VLOOKUP(J327,ProvStates!$B$8:$D$95,3,FALSE))</f>
        <v>Ontario</v>
      </c>
      <c r="L327" s="40" t="s">
        <v>1656</v>
      </c>
      <c r="M327" s="40" t="s">
        <v>1657</v>
      </c>
      <c r="N327" s="39">
        <v>3</v>
      </c>
      <c r="O327" s="39" t="str">
        <f>VLOOKUP(N327,'Other Data'!$B$8:$C$13,2,FALSE)</f>
        <v>Canada</v>
      </c>
      <c r="P327" s="39">
        <v>22</v>
      </c>
      <c r="Q327" s="40" t="s">
        <v>49</v>
      </c>
      <c r="R327" s="39">
        <v>1</v>
      </c>
      <c r="S327" s="73" t="str">
        <f>VLOOKUP(R327,'Other Data'!$B$29:$C$33,2,FALSE)</f>
        <v>COD</v>
      </c>
    </row>
    <row r="328" spans="2:19" x14ac:dyDescent="0.3">
      <c r="B328" s="152">
        <v>324</v>
      </c>
      <c r="C328" s="40" t="s">
        <v>1658</v>
      </c>
      <c r="D328" s="40" t="s">
        <v>49</v>
      </c>
      <c r="E328" s="40" t="s">
        <v>49</v>
      </c>
      <c r="F328" s="40" t="s">
        <v>1659</v>
      </c>
      <c r="G328" s="40" t="s">
        <v>49</v>
      </c>
      <c r="H328" s="39">
        <v>153</v>
      </c>
      <c r="I328" s="39" t="str">
        <f>VLOOKUP(H328,Places!$B$8:$C$929,2,FALSE)</f>
        <v>Collingwood</v>
      </c>
      <c r="J328" s="39">
        <v>48</v>
      </c>
      <c r="K328" s="39" t="str">
        <f>IF(ISERROR(VLOOKUP(J328,ProvStates!$B$8:$D$95,3,FALSE)),"",VLOOKUP(J328,ProvStates!$B$8:$D$95,3,FALSE))</f>
        <v>Ontario</v>
      </c>
      <c r="L328" s="40" t="s">
        <v>1660</v>
      </c>
      <c r="M328" s="40" t="s">
        <v>1661</v>
      </c>
      <c r="N328" s="39">
        <v>3</v>
      </c>
      <c r="O328" s="39" t="str">
        <f>VLOOKUP(N328,'Other Data'!$B$8:$C$13,2,FALSE)</f>
        <v>Canada</v>
      </c>
      <c r="P328" s="39">
        <v>22</v>
      </c>
      <c r="Q328" s="40" t="s">
        <v>49</v>
      </c>
      <c r="R328" s="39">
        <v>1</v>
      </c>
      <c r="S328" s="73" t="str">
        <f>VLOOKUP(R328,'Other Data'!$B$29:$C$33,2,FALSE)</f>
        <v>COD</v>
      </c>
    </row>
    <row r="329" spans="2:19" x14ac:dyDescent="0.3">
      <c r="B329" s="152">
        <v>325</v>
      </c>
      <c r="C329" s="40" t="s">
        <v>1662</v>
      </c>
      <c r="D329" s="40" t="s">
        <v>49</v>
      </c>
      <c r="E329" s="40" t="s">
        <v>49</v>
      </c>
      <c r="F329" s="40" t="s">
        <v>1663</v>
      </c>
      <c r="G329" s="40" t="s">
        <v>1664</v>
      </c>
      <c r="H329" s="39">
        <v>818</v>
      </c>
      <c r="I329" s="39" t="str">
        <f>VLOOKUP(H329,Places!$B$8:$C$929,2,FALSE)</f>
        <v>Toronto</v>
      </c>
      <c r="J329" s="39">
        <v>48</v>
      </c>
      <c r="K329" s="39" t="str">
        <f>IF(ISERROR(VLOOKUP(J329,ProvStates!$B$8:$D$95,3,FALSE)),"",VLOOKUP(J329,ProvStates!$B$8:$D$95,3,FALSE))</f>
        <v>Ontario</v>
      </c>
      <c r="L329" s="40" t="s">
        <v>1665</v>
      </c>
      <c r="M329" s="40" t="s">
        <v>1666</v>
      </c>
      <c r="N329" s="39">
        <v>3</v>
      </c>
      <c r="O329" s="39" t="str">
        <f>VLOOKUP(N329,'Other Data'!$B$8:$C$13,2,FALSE)</f>
        <v>Canada</v>
      </c>
      <c r="P329" s="39">
        <v>22</v>
      </c>
      <c r="Q329" s="40" t="s">
        <v>1667</v>
      </c>
      <c r="R329" s="39">
        <v>1</v>
      </c>
      <c r="S329" s="73" t="str">
        <f>VLOOKUP(R329,'Other Data'!$B$29:$C$33,2,FALSE)</f>
        <v>COD</v>
      </c>
    </row>
    <row r="330" spans="2:19" x14ac:dyDescent="0.3">
      <c r="B330" s="152">
        <v>326</v>
      </c>
      <c r="C330" s="40" t="s">
        <v>1668</v>
      </c>
      <c r="D330" s="40" t="s">
        <v>55</v>
      </c>
      <c r="E330" s="40" t="s">
        <v>49</v>
      </c>
      <c r="F330" s="40" t="s">
        <v>1669</v>
      </c>
      <c r="G330" s="40" t="s">
        <v>49</v>
      </c>
      <c r="H330" s="39">
        <v>699</v>
      </c>
      <c r="I330" s="39" t="str">
        <f>VLOOKUP(H330,Places!$B$8:$C$929,2,FALSE)</f>
        <v>Scarborough</v>
      </c>
      <c r="J330" s="39">
        <v>48</v>
      </c>
      <c r="K330" s="39" t="str">
        <f>IF(ISERROR(VLOOKUP(J330,ProvStates!$B$8:$D$95,3,FALSE)),"",VLOOKUP(J330,ProvStates!$B$8:$D$95,3,FALSE))</f>
        <v>Ontario</v>
      </c>
      <c r="L330" s="40" t="s">
        <v>1670</v>
      </c>
      <c r="M330" s="40" t="s">
        <v>1671</v>
      </c>
      <c r="N330" s="39">
        <v>3</v>
      </c>
      <c r="O330" s="39" t="str">
        <f>VLOOKUP(N330,'Other Data'!$B$8:$C$13,2,FALSE)</f>
        <v>Canada</v>
      </c>
      <c r="P330" s="39">
        <v>22</v>
      </c>
      <c r="Q330" s="40" t="s">
        <v>1672</v>
      </c>
      <c r="R330" s="39">
        <v>1</v>
      </c>
      <c r="S330" s="73" t="str">
        <f>VLOOKUP(R330,'Other Data'!$B$29:$C$33,2,FALSE)</f>
        <v>COD</v>
      </c>
    </row>
    <row r="331" spans="2:19" x14ac:dyDescent="0.3">
      <c r="B331" s="152">
        <v>327</v>
      </c>
      <c r="C331" s="40" t="s">
        <v>1673</v>
      </c>
      <c r="D331" s="40" t="s">
        <v>49</v>
      </c>
      <c r="E331" s="40" t="s">
        <v>49</v>
      </c>
      <c r="F331" s="40" t="s">
        <v>1674</v>
      </c>
      <c r="G331" s="40" t="s">
        <v>49</v>
      </c>
      <c r="H331" s="39">
        <v>699</v>
      </c>
      <c r="I331" s="39" t="str">
        <f>VLOOKUP(H331,Places!$B$8:$C$929,2,FALSE)</f>
        <v>Scarborough</v>
      </c>
      <c r="J331" s="39">
        <v>48</v>
      </c>
      <c r="K331" s="39" t="str">
        <f>IF(ISERROR(VLOOKUP(J331,ProvStates!$B$8:$D$95,3,FALSE)),"",VLOOKUP(J331,ProvStates!$B$8:$D$95,3,FALSE))</f>
        <v>Ontario</v>
      </c>
      <c r="L331" s="40" t="s">
        <v>1675</v>
      </c>
      <c r="M331" s="40" t="s">
        <v>1676</v>
      </c>
      <c r="N331" s="39">
        <v>3</v>
      </c>
      <c r="O331" s="39" t="str">
        <f>VLOOKUP(N331,'Other Data'!$B$8:$C$13,2,FALSE)</f>
        <v>Canada</v>
      </c>
      <c r="P331" s="39">
        <v>22</v>
      </c>
      <c r="Q331" s="40" t="s">
        <v>1677</v>
      </c>
      <c r="R331" s="39">
        <v>1</v>
      </c>
      <c r="S331" s="73" t="str">
        <f>VLOOKUP(R331,'Other Data'!$B$29:$C$33,2,FALSE)</f>
        <v>COD</v>
      </c>
    </row>
    <row r="332" spans="2:19" x14ac:dyDescent="0.3">
      <c r="B332" s="152">
        <v>328</v>
      </c>
      <c r="C332" s="40" t="s">
        <v>1678</v>
      </c>
      <c r="D332" s="40" t="s">
        <v>1679</v>
      </c>
      <c r="E332" s="40" t="s">
        <v>49</v>
      </c>
      <c r="F332" s="40" t="s">
        <v>49</v>
      </c>
      <c r="G332" s="40" t="s">
        <v>49</v>
      </c>
      <c r="H332" s="39">
        <v>699</v>
      </c>
      <c r="I332" s="39" t="str">
        <f>VLOOKUP(H332,Places!$B$8:$C$929,2,FALSE)</f>
        <v>Scarborough</v>
      </c>
      <c r="J332" s="39">
        <v>48</v>
      </c>
      <c r="K332" s="39" t="str">
        <f>IF(ISERROR(VLOOKUP(J332,ProvStates!$B$8:$D$95,3,FALSE)),"",VLOOKUP(J332,ProvStates!$B$8:$D$95,3,FALSE))</f>
        <v>Ontario</v>
      </c>
      <c r="L332" s="40" t="s">
        <v>1680</v>
      </c>
      <c r="M332" s="40" t="s">
        <v>1681</v>
      </c>
      <c r="N332" s="39">
        <v>3</v>
      </c>
      <c r="O332" s="39" t="str">
        <f>VLOOKUP(N332,'Other Data'!$B$8:$C$13,2,FALSE)</f>
        <v>Canada</v>
      </c>
      <c r="P332" s="39">
        <v>22</v>
      </c>
      <c r="Q332" s="40" t="s">
        <v>1682</v>
      </c>
      <c r="R332" s="39">
        <v>1</v>
      </c>
      <c r="S332" s="73" t="str">
        <f>VLOOKUP(R332,'Other Data'!$B$29:$C$33,2,FALSE)</f>
        <v>COD</v>
      </c>
    </row>
    <row r="333" spans="2:19" x14ac:dyDescent="0.3">
      <c r="B333" s="152">
        <v>329</v>
      </c>
      <c r="C333" s="40" t="s">
        <v>1683</v>
      </c>
      <c r="D333" s="40" t="s">
        <v>55</v>
      </c>
      <c r="E333" s="40" t="s">
        <v>49</v>
      </c>
      <c r="F333" s="40" t="s">
        <v>1684</v>
      </c>
      <c r="G333" s="40" t="s">
        <v>49</v>
      </c>
      <c r="H333" s="39">
        <v>699</v>
      </c>
      <c r="I333" s="39" t="str">
        <f>VLOOKUP(H333,Places!$B$8:$C$929,2,FALSE)</f>
        <v>Scarborough</v>
      </c>
      <c r="J333" s="39">
        <v>48</v>
      </c>
      <c r="K333" s="39" t="str">
        <f>IF(ISERROR(VLOOKUP(J333,ProvStates!$B$8:$D$95,3,FALSE)),"",VLOOKUP(J333,ProvStates!$B$8:$D$95,3,FALSE))</f>
        <v>Ontario</v>
      </c>
      <c r="L333" s="40" t="s">
        <v>1685</v>
      </c>
      <c r="M333" s="40" t="s">
        <v>1686</v>
      </c>
      <c r="N333" s="39">
        <v>3</v>
      </c>
      <c r="O333" s="39" t="str">
        <f>VLOOKUP(N333,'Other Data'!$B$8:$C$13,2,FALSE)</f>
        <v>Canada</v>
      </c>
      <c r="P333" s="39">
        <v>22</v>
      </c>
      <c r="Q333" s="40" t="s">
        <v>1687</v>
      </c>
      <c r="R333" s="39">
        <v>1</v>
      </c>
      <c r="S333" s="73" t="str">
        <f>VLOOKUP(R333,'Other Data'!$B$29:$C$33,2,FALSE)</f>
        <v>COD</v>
      </c>
    </row>
    <row r="334" spans="2:19" x14ac:dyDescent="0.3">
      <c r="B334" s="152">
        <v>330</v>
      </c>
      <c r="C334" s="40" t="s">
        <v>1688</v>
      </c>
      <c r="D334" s="40" t="s">
        <v>49</v>
      </c>
      <c r="E334" s="40" t="s">
        <v>49</v>
      </c>
      <c r="F334" s="40" t="s">
        <v>1689</v>
      </c>
      <c r="G334" s="40" t="s">
        <v>49</v>
      </c>
      <c r="H334" s="39">
        <v>699</v>
      </c>
      <c r="I334" s="39" t="str">
        <f>VLOOKUP(H334,Places!$B$8:$C$929,2,FALSE)</f>
        <v>Scarborough</v>
      </c>
      <c r="J334" s="39">
        <v>48</v>
      </c>
      <c r="K334" s="39" t="str">
        <f>IF(ISERROR(VLOOKUP(J334,ProvStates!$B$8:$D$95,3,FALSE)),"",VLOOKUP(J334,ProvStates!$B$8:$D$95,3,FALSE))</f>
        <v>Ontario</v>
      </c>
      <c r="L334" s="40" t="s">
        <v>1690</v>
      </c>
      <c r="M334" s="40" t="s">
        <v>1691</v>
      </c>
      <c r="N334" s="39">
        <v>3</v>
      </c>
      <c r="O334" s="39" t="str">
        <f>VLOOKUP(N334,'Other Data'!$B$8:$C$13,2,FALSE)</f>
        <v>Canada</v>
      </c>
      <c r="P334" s="39">
        <v>22</v>
      </c>
      <c r="Q334" s="40" t="s">
        <v>49</v>
      </c>
      <c r="R334" s="39">
        <v>1</v>
      </c>
      <c r="S334" s="73" t="str">
        <f>VLOOKUP(R334,'Other Data'!$B$29:$C$33,2,FALSE)</f>
        <v>COD</v>
      </c>
    </row>
    <row r="335" spans="2:19" x14ac:dyDescent="0.3">
      <c r="B335" s="152">
        <v>331</v>
      </c>
      <c r="C335" s="40" t="s">
        <v>1692</v>
      </c>
      <c r="D335" s="40" t="s">
        <v>49</v>
      </c>
      <c r="E335" s="40" t="s">
        <v>49</v>
      </c>
      <c r="F335" s="40" t="s">
        <v>1693</v>
      </c>
      <c r="G335" s="40" t="s">
        <v>49</v>
      </c>
      <c r="H335" s="39">
        <v>699</v>
      </c>
      <c r="I335" s="39" t="str">
        <f>VLOOKUP(H335,Places!$B$8:$C$929,2,FALSE)</f>
        <v>Scarborough</v>
      </c>
      <c r="J335" s="39">
        <v>48</v>
      </c>
      <c r="K335" s="39" t="str">
        <f>IF(ISERROR(VLOOKUP(J335,ProvStates!$B$8:$D$95,3,FALSE)),"",VLOOKUP(J335,ProvStates!$B$8:$D$95,3,FALSE))</f>
        <v>Ontario</v>
      </c>
      <c r="L335" s="40" t="s">
        <v>1694</v>
      </c>
      <c r="M335" s="40" t="s">
        <v>1695</v>
      </c>
      <c r="N335" s="39">
        <v>3</v>
      </c>
      <c r="O335" s="39" t="str">
        <f>VLOOKUP(N335,'Other Data'!$B$8:$C$13,2,FALSE)</f>
        <v>Canada</v>
      </c>
      <c r="P335" s="39">
        <v>22</v>
      </c>
      <c r="Q335" s="40" t="s">
        <v>1696</v>
      </c>
      <c r="R335" s="39">
        <v>1</v>
      </c>
      <c r="S335" s="73" t="str">
        <f>VLOOKUP(R335,'Other Data'!$B$29:$C$33,2,FALSE)</f>
        <v>COD</v>
      </c>
    </row>
    <row r="336" spans="2:19" x14ac:dyDescent="0.3">
      <c r="B336" s="152">
        <v>332</v>
      </c>
      <c r="C336" s="40" t="s">
        <v>1697</v>
      </c>
      <c r="D336" s="40" t="s">
        <v>49</v>
      </c>
      <c r="E336" s="40" t="s">
        <v>49</v>
      </c>
      <c r="F336" s="40" t="s">
        <v>1698</v>
      </c>
      <c r="G336" s="40" t="s">
        <v>1699</v>
      </c>
      <c r="H336" s="39">
        <v>818</v>
      </c>
      <c r="I336" s="39" t="str">
        <f>VLOOKUP(H336,Places!$B$8:$C$929,2,FALSE)</f>
        <v>Toronto</v>
      </c>
      <c r="J336" s="39">
        <v>48</v>
      </c>
      <c r="K336" s="39" t="str">
        <f>IF(ISERROR(VLOOKUP(J336,ProvStates!$B$8:$D$95,3,FALSE)),"",VLOOKUP(J336,ProvStates!$B$8:$D$95,3,FALSE))</f>
        <v>Ontario</v>
      </c>
      <c r="L336" s="40" t="s">
        <v>1700</v>
      </c>
      <c r="M336" s="40" t="s">
        <v>1701</v>
      </c>
      <c r="N336" s="39">
        <v>3</v>
      </c>
      <c r="O336" s="39" t="str">
        <f>VLOOKUP(N336,'Other Data'!$B$8:$C$13,2,FALSE)</f>
        <v>Canada</v>
      </c>
      <c r="P336" s="39">
        <v>22</v>
      </c>
      <c r="Q336" s="40" t="s">
        <v>1702</v>
      </c>
      <c r="R336" s="39">
        <v>1</v>
      </c>
      <c r="S336" s="73" t="str">
        <f>VLOOKUP(R336,'Other Data'!$B$29:$C$33,2,FALSE)</f>
        <v>COD</v>
      </c>
    </row>
    <row r="337" spans="2:19" x14ac:dyDescent="0.3">
      <c r="B337" s="152">
        <v>333</v>
      </c>
      <c r="C337" s="40" t="s">
        <v>1188</v>
      </c>
      <c r="D337" s="40" t="s">
        <v>55</v>
      </c>
      <c r="E337" s="40" t="s">
        <v>49</v>
      </c>
      <c r="F337" s="40" t="s">
        <v>1703</v>
      </c>
      <c r="G337" s="40" t="s">
        <v>1704</v>
      </c>
      <c r="H337" s="39">
        <v>547</v>
      </c>
      <c r="I337" s="39" t="str">
        <f>VLOOKUP(H337,Places!$B$8:$C$929,2,FALSE)</f>
        <v>North York</v>
      </c>
      <c r="J337" s="39">
        <v>48</v>
      </c>
      <c r="K337" s="39" t="str">
        <f>IF(ISERROR(VLOOKUP(J337,ProvStates!$B$8:$D$95,3,FALSE)),"",VLOOKUP(J337,ProvStates!$B$8:$D$95,3,FALSE))</f>
        <v>Ontario</v>
      </c>
      <c r="L337" s="40" t="s">
        <v>1705</v>
      </c>
      <c r="M337" s="40" t="s">
        <v>1706</v>
      </c>
      <c r="N337" s="39">
        <v>3</v>
      </c>
      <c r="O337" s="39" t="str">
        <f>VLOOKUP(N337,'Other Data'!$B$8:$C$13,2,FALSE)</f>
        <v>Canada</v>
      </c>
      <c r="P337" s="39">
        <v>22</v>
      </c>
      <c r="Q337" s="40" t="s">
        <v>1707</v>
      </c>
      <c r="R337" s="39">
        <v>1</v>
      </c>
      <c r="S337" s="73" t="str">
        <f>VLOOKUP(R337,'Other Data'!$B$29:$C$33,2,FALSE)</f>
        <v>COD</v>
      </c>
    </row>
    <row r="338" spans="2:19" x14ac:dyDescent="0.3">
      <c r="B338" s="152">
        <v>334</v>
      </c>
      <c r="C338" s="40" t="s">
        <v>1708</v>
      </c>
      <c r="D338" s="40" t="s">
        <v>55</v>
      </c>
      <c r="E338" s="40" t="s">
        <v>49</v>
      </c>
      <c r="F338" s="40" t="s">
        <v>1709</v>
      </c>
      <c r="G338" s="40" t="s">
        <v>1710</v>
      </c>
      <c r="H338" s="39">
        <v>818</v>
      </c>
      <c r="I338" s="39" t="str">
        <f>VLOOKUP(H338,Places!$B$8:$C$929,2,FALSE)</f>
        <v>Toronto</v>
      </c>
      <c r="J338" s="39">
        <v>48</v>
      </c>
      <c r="K338" s="39" t="str">
        <f>IF(ISERROR(VLOOKUP(J338,ProvStates!$B$8:$D$95,3,FALSE)),"",VLOOKUP(J338,ProvStates!$B$8:$D$95,3,FALSE))</f>
        <v>Ontario</v>
      </c>
      <c r="L338" s="40" t="s">
        <v>1711</v>
      </c>
      <c r="M338" s="40" t="s">
        <v>1712</v>
      </c>
      <c r="N338" s="39">
        <v>3</v>
      </c>
      <c r="O338" s="39" t="str">
        <f>VLOOKUP(N338,'Other Data'!$B$8:$C$13,2,FALSE)</f>
        <v>Canada</v>
      </c>
      <c r="P338" s="39">
        <v>22</v>
      </c>
      <c r="Q338" s="40" t="s">
        <v>1713</v>
      </c>
      <c r="R338" s="39">
        <v>1</v>
      </c>
      <c r="S338" s="73" t="str">
        <f>VLOOKUP(R338,'Other Data'!$B$29:$C$33,2,FALSE)</f>
        <v>COD</v>
      </c>
    </row>
    <row r="339" spans="2:19" x14ac:dyDescent="0.3">
      <c r="B339" s="152">
        <v>335</v>
      </c>
      <c r="C339" s="40" t="s">
        <v>1714</v>
      </c>
      <c r="D339" s="40" t="s">
        <v>49</v>
      </c>
      <c r="E339" s="40" t="s">
        <v>49</v>
      </c>
      <c r="F339" s="40" t="s">
        <v>1715</v>
      </c>
      <c r="G339" s="40" t="s">
        <v>49</v>
      </c>
      <c r="H339" s="39">
        <v>904</v>
      </c>
      <c r="I339" s="39" t="str">
        <f>VLOOKUP(H339,Places!$B$8:$C$929,2,FALSE)</f>
        <v>Winnipeg</v>
      </c>
      <c r="J339" s="39">
        <v>24</v>
      </c>
      <c r="K339" s="39" t="str">
        <f>IF(ISERROR(VLOOKUP(J339,ProvStates!$B$8:$D$95,3,FALSE)),"",VLOOKUP(J339,ProvStates!$B$8:$D$95,3,FALSE))</f>
        <v>Manitoba</v>
      </c>
      <c r="L339" s="40" t="s">
        <v>1716</v>
      </c>
      <c r="M339" s="40" t="s">
        <v>1717</v>
      </c>
      <c r="N339" s="39">
        <v>3</v>
      </c>
      <c r="O339" s="39" t="str">
        <f>VLOOKUP(N339,'Other Data'!$B$8:$C$13,2,FALSE)</f>
        <v>Canada</v>
      </c>
      <c r="P339" s="39">
        <v>4</v>
      </c>
      <c r="Q339" s="40" t="s">
        <v>1718</v>
      </c>
      <c r="R339" s="39">
        <v>1</v>
      </c>
      <c r="S339" s="73" t="str">
        <f>VLOOKUP(R339,'Other Data'!$B$29:$C$33,2,FALSE)</f>
        <v>COD</v>
      </c>
    </row>
    <row r="340" spans="2:19" x14ac:dyDescent="0.3">
      <c r="B340" s="152">
        <v>336</v>
      </c>
      <c r="C340" s="40" t="s">
        <v>1719</v>
      </c>
      <c r="D340" s="40" t="s">
        <v>49</v>
      </c>
      <c r="E340" s="40" t="s">
        <v>49</v>
      </c>
      <c r="F340" s="40" t="s">
        <v>1720</v>
      </c>
      <c r="G340" s="40" t="s">
        <v>49</v>
      </c>
      <c r="H340" s="39">
        <v>904</v>
      </c>
      <c r="I340" s="39" t="str">
        <f>VLOOKUP(H340,Places!$B$8:$C$929,2,FALSE)</f>
        <v>Winnipeg</v>
      </c>
      <c r="J340" s="39">
        <v>24</v>
      </c>
      <c r="K340" s="39" t="str">
        <f>IF(ISERROR(VLOOKUP(J340,ProvStates!$B$8:$D$95,3,FALSE)),"",VLOOKUP(J340,ProvStates!$B$8:$D$95,3,FALSE))</f>
        <v>Manitoba</v>
      </c>
      <c r="L340" s="40" t="s">
        <v>1716</v>
      </c>
      <c r="M340" s="40" t="s">
        <v>1717</v>
      </c>
      <c r="N340" s="39">
        <v>3</v>
      </c>
      <c r="O340" s="39" t="str">
        <f>VLOOKUP(N340,'Other Data'!$B$8:$C$13,2,FALSE)</f>
        <v>Canada</v>
      </c>
      <c r="P340" s="39">
        <v>4</v>
      </c>
      <c r="Q340" s="40" t="s">
        <v>1721</v>
      </c>
      <c r="R340" s="39">
        <v>1</v>
      </c>
      <c r="S340" s="73" t="str">
        <f>VLOOKUP(R340,'Other Data'!$B$29:$C$33,2,FALSE)</f>
        <v>COD</v>
      </c>
    </row>
    <row r="341" spans="2:19" x14ac:dyDescent="0.3">
      <c r="B341" s="152">
        <v>337</v>
      </c>
      <c r="C341" s="40" t="s">
        <v>1722</v>
      </c>
      <c r="D341" s="40" t="s">
        <v>1723</v>
      </c>
      <c r="E341" s="40" t="s">
        <v>49</v>
      </c>
      <c r="F341" s="40" t="s">
        <v>1724</v>
      </c>
      <c r="G341" s="40" t="s">
        <v>49</v>
      </c>
      <c r="H341" s="39">
        <v>818</v>
      </c>
      <c r="I341" s="39" t="str">
        <f>VLOOKUP(H341,Places!$B$8:$C$929,2,FALSE)</f>
        <v>Toronto</v>
      </c>
      <c r="J341" s="39">
        <v>48</v>
      </c>
      <c r="K341" s="39" t="str">
        <f>IF(ISERROR(VLOOKUP(J341,ProvStates!$B$8:$D$95,3,FALSE)),"",VLOOKUP(J341,ProvStates!$B$8:$D$95,3,FALSE))</f>
        <v>Ontario</v>
      </c>
      <c r="L341" s="40" t="s">
        <v>1725</v>
      </c>
      <c r="M341" s="40" t="s">
        <v>1726</v>
      </c>
      <c r="N341" s="39">
        <v>3</v>
      </c>
      <c r="O341" s="39" t="str">
        <f>VLOOKUP(N341,'Other Data'!$B$8:$C$13,2,FALSE)</f>
        <v>Canada</v>
      </c>
      <c r="P341" s="39">
        <v>22</v>
      </c>
      <c r="Q341" s="40" t="s">
        <v>1727</v>
      </c>
      <c r="R341" s="39">
        <v>1</v>
      </c>
      <c r="S341" s="73" t="str">
        <f>VLOOKUP(R341,'Other Data'!$B$29:$C$33,2,FALSE)</f>
        <v>COD</v>
      </c>
    </row>
    <row r="342" spans="2:19" x14ac:dyDescent="0.3">
      <c r="B342" s="152">
        <v>338</v>
      </c>
      <c r="C342" s="40" t="s">
        <v>1728</v>
      </c>
      <c r="D342" s="40" t="s">
        <v>55</v>
      </c>
      <c r="E342" s="40" t="s">
        <v>49</v>
      </c>
      <c r="F342" s="40" t="s">
        <v>1729</v>
      </c>
      <c r="G342" s="40" t="s">
        <v>1730</v>
      </c>
      <c r="H342" s="39">
        <v>197</v>
      </c>
      <c r="I342" s="39" t="str">
        <f>VLOOKUP(H342,Places!$B$8:$C$929,2,FALSE)</f>
        <v>Downsview</v>
      </c>
      <c r="J342" s="39">
        <v>48</v>
      </c>
      <c r="K342" s="39" t="str">
        <f>IF(ISERROR(VLOOKUP(J342,ProvStates!$B$8:$D$95,3,FALSE)),"",VLOOKUP(J342,ProvStates!$B$8:$D$95,3,FALSE))</f>
        <v>Ontario</v>
      </c>
      <c r="L342" s="40" t="s">
        <v>1731</v>
      </c>
      <c r="M342" s="40" t="s">
        <v>1732</v>
      </c>
      <c r="N342" s="39">
        <v>3</v>
      </c>
      <c r="O342" s="39" t="str">
        <f>VLOOKUP(N342,'Other Data'!$B$8:$C$13,2,FALSE)</f>
        <v>Canada</v>
      </c>
      <c r="P342" s="39">
        <v>22</v>
      </c>
      <c r="Q342" s="40" t="s">
        <v>49</v>
      </c>
      <c r="R342" s="39">
        <v>1</v>
      </c>
      <c r="S342" s="73" t="str">
        <f>VLOOKUP(R342,'Other Data'!$B$29:$C$33,2,FALSE)</f>
        <v>COD</v>
      </c>
    </row>
    <row r="343" spans="2:19" x14ac:dyDescent="0.3">
      <c r="B343" s="152">
        <v>339</v>
      </c>
      <c r="C343" s="40" t="s">
        <v>1733</v>
      </c>
      <c r="D343" s="40" t="s">
        <v>49</v>
      </c>
      <c r="E343" s="40" t="s">
        <v>49</v>
      </c>
      <c r="F343" s="40" t="s">
        <v>1734</v>
      </c>
      <c r="G343" s="40" t="s">
        <v>49</v>
      </c>
      <c r="H343" s="39">
        <v>818</v>
      </c>
      <c r="I343" s="39" t="str">
        <f>VLOOKUP(H343,Places!$B$8:$C$929,2,FALSE)</f>
        <v>Toronto</v>
      </c>
      <c r="J343" s="39">
        <v>48</v>
      </c>
      <c r="K343" s="39" t="str">
        <f>IF(ISERROR(VLOOKUP(J343,ProvStates!$B$8:$D$95,3,FALSE)),"",VLOOKUP(J343,ProvStates!$B$8:$D$95,3,FALSE))</f>
        <v>Ontario</v>
      </c>
      <c r="L343" s="40" t="s">
        <v>1735</v>
      </c>
      <c r="M343" s="40" t="s">
        <v>1736</v>
      </c>
      <c r="N343" s="39">
        <v>3</v>
      </c>
      <c r="O343" s="39" t="str">
        <f>VLOOKUP(N343,'Other Data'!$B$8:$C$13,2,FALSE)</f>
        <v>Canada</v>
      </c>
      <c r="P343" s="39">
        <v>22</v>
      </c>
      <c r="Q343" s="40" t="s">
        <v>1737</v>
      </c>
      <c r="R343" s="39">
        <v>1</v>
      </c>
      <c r="S343" s="73" t="str">
        <f>VLOOKUP(R343,'Other Data'!$B$29:$C$33,2,FALSE)</f>
        <v>COD</v>
      </c>
    </row>
    <row r="344" spans="2:19" x14ac:dyDescent="0.3">
      <c r="B344" s="152">
        <v>340</v>
      </c>
      <c r="C344" s="40" t="s">
        <v>1738</v>
      </c>
      <c r="D344" s="40" t="s">
        <v>49</v>
      </c>
      <c r="E344" s="40" t="s">
        <v>49</v>
      </c>
      <c r="F344" s="40" t="s">
        <v>1739</v>
      </c>
      <c r="G344" s="40" t="s">
        <v>49</v>
      </c>
      <c r="H344" s="39">
        <v>197</v>
      </c>
      <c r="I344" s="39" t="str">
        <f>VLOOKUP(H344,Places!$B$8:$C$929,2,FALSE)</f>
        <v>Downsview</v>
      </c>
      <c r="J344" s="39">
        <v>48</v>
      </c>
      <c r="K344" s="39" t="str">
        <f>IF(ISERROR(VLOOKUP(J344,ProvStates!$B$8:$D$95,3,FALSE)),"",VLOOKUP(J344,ProvStates!$B$8:$D$95,3,FALSE))</f>
        <v>Ontario</v>
      </c>
      <c r="L344" s="40" t="s">
        <v>1740</v>
      </c>
      <c r="M344" s="40" t="s">
        <v>1741</v>
      </c>
      <c r="N344" s="39">
        <v>3</v>
      </c>
      <c r="O344" s="39" t="str">
        <f>VLOOKUP(N344,'Other Data'!$B$8:$C$13,2,FALSE)</f>
        <v>Canada</v>
      </c>
      <c r="P344" s="39">
        <v>22</v>
      </c>
      <c r="Q344" s="40" t="s">
        <v>1742</v>
      </c>
      <c r="R344" s="39">
        <v>1</v>
      </c>
      <c r="S344" s="73" t="str">
        <f>VLOOKUP(R344,'Other Data'!$B$29:$C$33,2,FALSE)</f>
        <v>COD</v>
      </c>
    </row>
    <row r="345" spans="2:19" x14ac:dyDescent="0.3">
      <c r="B345" s="152">
        <v>341</v>
      </c>
      <c r="C345" s="40" t="s">
        <v>1743</v>
      </c>
      <c r="D345" s="40" t="s">
        <v>55</v>
      </c>
      <c r="E345" s="40" t="s">
        <v>49</v>
      </c>
      <c r="F345" s="40" t="s">
        <v>1744</v>
      </c>
      <c r="G345" s="40" t="s">
        <v>1745</v>
      </c>
      <c r="H345" s="39">
        <v>547</v>
      </c>
      <c r="I345" s="39" t="str">
        <f>VLOOKUP(H345,Places!$B$8:$C$929,2,FALSE)</f>
        <v>North York</v>
      </c>
      <c r="J345" s="39">
        <v>48</v>
      </c>
      <c r="K345" s="39" t="str">
        <f>IF(ISERROR(VLOOKUP(J345,ProvStates!$B$8:$D$95,3,FALSE)),"",VLOOKUP(J345,ProvStates!$B$8:$D$95,3,FALSE))</f>
        <v>Ontario</v>
      </c>
      <c r="L345" s="40" t="s">
        <v>1746</v>
      </c>
      <c r="M345" s="40" t="s">
        <v>1747</v>
      </c>
      <c r="N345" s="39">
        <v>3</v>
      </c>
      <c r="O345" s="39" t="str">
        <f>VLOOKUP(N345,'Other Data'!$B$8:$C$13,2,FALSE)</f>
        <v>Canada</v>
      </c>
      <c r="P345" s="39">
        <v>22</v>
      </c>
      <c r="Q345" s="40" t="s">
        <v>1748</v>
      </c>
      <c r="R345" s="39">
        <v>1</v>
      </c>
      <c r="S345" s="73" t="str">
        <f>VLOOKUP(R345,'Other Data'!$B$29:$C$33,2,FALSE)</f>
        <v>COD</v>
      </c>
    </row>
    <row r="346" spans="2:19" x14ac:dyDescent="0.3">
      <c r="B346" s="152">
        <v>342</v>
      </c>
      <c r="C346" s="40" t="s">
        <v>1749</v>
      </c>
      <c r="D346" s="40" t="s">
        <v>49</v>
      </c>
      <c r="E346" s="40" t="s">
        <v>49</v>
      </c>
      <c r="F346" s="40" t="s">
        <v>1750</v>
      </c>
      <c r="G346" s="40" t="s">
        <v>1751</v>
      </c>
      <c r="H346" s="39">
        <v>547</v>
      </c>
      <c r="I346" s="39" t="str">
        <f>VLOOKUP(H346,Places!$B$8:$C$929,2,FALSE)</f>
        <v>North York</v>
      </c>
      <c r="J346" s="39">
        <v>48</v>
      </c>
      <c r="K346" s="39" t="str">
        <f>IF(ISERROR(VLOOKUP(J346,ProvStates!$B$8:$D$95,3,FALSE)),"",VLOOKUP(J346,ProvStates!$B$8:$D$95,3,FALSE))</f>
        <v>Ontario</v>
      </c>
      <c r="L346" s="40" t="s">
        <v>1746</v>
      </c>
      <c r="M346" s="40" t="s">
        <v>1747</v>
      </c>
      <c r="N346" s="39">
        <v>3</v>
      </c>
      <c r="O346" s="39" t="str">
        <f>VLOOKUP(N346,'Other Data'!$B$8:$C$13,2,FALSE)</f>
        <v>Canada</v>
      </c>
      <c r="P346" s="39">
        <v>22</v>
      </c>
      <c r="Q346" s="40" t="s">
        <v>1752</v>
      </c>
      <c r="R346" s="39">
        <v>1</v>
      </c>
      <c r="S346" s="73" t="str">
        <f>VLOOKUP(R346,'Other Data'!$B$29:$C$33,2,FALSE)</f>
        <v>COD</v>
      </c>
    </row>
    <row r="347" spans="2:19" x14ac:dyDescent="0.3">
      <c r="B347" s="152">
        <v>343</v>
      </c>
      <c r="C347" s="40" t="s">
        <v>1753</v>
      </c>
      <c r="D347" s="40" t="s">
        <v>55</v>
      </c>
      <c r="E347" s="40" t="s">
        <v>49</v>
      </c>
      <c r="F347" s="40" t="s">
        <v>1754</v>
      </c>
      <c r="G347" s="40" t="s">
        <v>1755</v>
      </c>
      <c r="H347" s="39">
        <v>818</v>
      </c>
      <c r="I347" s="39" t="str">
        <f>VLOOKUP(H347,Places!$B$8:$C$929,2,FALSE)</f>
        <v>Toronto</v>
      </c>
      <c r="J347" s="39">
        <v>48</v>
      </c>
      <c r="K347" s="39" t="str">
        <f>IF(ISERROR(VLOOKUP(J347,ProvStates!$B$8:$D$95,3,FALSE)),"",VLOOKUP(J347,ProvStates!$B$8:$D$95,3,FALSE))</f>
        <v>Ontario</v>
      </c>
      <c r="L347" s="40" t="s">
        <v>1756</v>
      </c>
      <c r="M347" s="40" t="s">
        <v>1757</v>
      </c>
      <c r="N347" s="39">
        <v>3</v>
      </c>
      <c r="O347" s="39" t="str">
        <f>VLOOKUP(N347,'Other Data'!$B$8:$C$13,2,FALSE)</f>
        <v>Canada</v>
      </c>
      <c r="P347" s="39">
        <v>22</v>
      </c>
      <c r="Q347" s="40" t="s">
        <v>1758</v>
      </c>
      <c r="R347" s="39">
        <v>1</v>
      </c>
      <c r="S347" s="73" t="str">
        <f>VLOOKUP(R347,'Other Data'!$B$29:$C$33,2,FALSE)</f>
        <v>COD</v>
      </c>
    </row>
    <row r="348" spans="2:19" x14ac:dyDescent="0.3">
      <c r="B348" s="152">
        <v>344</v>
      </c>
      <c r="C348" s="40" t="s">
        <v>1759</v>
      </c>
      <c r="D348" s="40" t="s">
        <v>49</v>
      </c>
      <c r="E348" s="40" t="s">
        <v>49</v>
      </c>
      <c r="F348" s="40" t="s">
        <v>1760</v>
      </c>
      <c r="G348" s="40" t="s">
        <v>49</v>
      </c>
      <c r="H348" s="39">
        <v>818</v>
      </c>
      <c r="I348" s="39" t="str">
        <f>VLOOKUP(H348,Places!$B$8:$C$929,2,FALSE)</f>
        <v>Toronto</v>
      </c>
      <c r="J348" s="39">
        <v>48</v>
      </c>
      <c r="K348" s="39" t="str">
        <f>IF(ISERROR(VLOOKUP(J348,ProvStates!$B$8:$D$95,3,FALSE)),"",VLOOKUP(J348,ProvStates!$B$8:$D$95,3,FALSE))</f>
        <v>Ontario</v>
      </c>
      <c r="L348" s="40" t="s">
        <v>1761</v>
      </c>
      <c r="M348" s="40" t="s">
        <v>1762</v>
      </c>
      <c r="N348" s="39">
        <v>3</v>
      </c>
      <c r="O348" s="39" t="str">
        <f>VLOOKUP(N348,'Other Data'!$B$8:$C$13,2,FALSE)</f>
        <v>Canada</v>
      </c>
      <c r="P348" s="39">
        <v>22</v>
      </c>
      <c r="Q348" s="40" t="s">
        <v>1763</v>
      </c>
      <c r="R348" s="39">
        <v>1</v>
      </c>
      <c r="S348" s="73" t="str">
        <f>VLOOKUP(R348,'Other Data'!$B$29:$C$33,2,FALSE)</f>
        <v>COD</v>
      </c>
    </row>
    <row r="349" spans="2:19" x14ac:dyDescent="0.3">
      <c r="B349" s="152">
        <v>345</v>
      </c>
      <c r="C349" s="40" t="s">
        <v>1764</v>
      </c>
      <c r="D349" s="40" t="s">
        <v>49</v>
      </c>
      <c r="E349" s="40" t="s">
        <v>49</v>
      </c>
      <c r="F349" s="40" t="s">
        <v>1765</v>
      </c>
      <c r="G349" s="40" t="s">
        <v>49</v>
      </c>
      <c r="H349" s="39">
        <v>818</v>
      </c>
      <c r="I349" s="39" t="str">
        <f>VLOOKUP(H349,Places!$B$8:$C$929,2,FALSE)</f>
        <v>Toronto</v>
      </c>
      <c r="J349" s="39">
        <v>48</v>
      </c>
      <c r="K349" s="39" t="str">
        <f>IF(ISERROR(VLOOKUP(J349,ProvStates!$B$8:$D$95,3,FALSE)),"",VLOOKUP(J349,ProvStates!$B$8:$D$95,3,FALSE))</f>
        <v>Ontario</v>
      </c>
      <c r="L349" s="40" t="s">
        <v>1766</v>
      </c>
      <c r="M349" s="40" t="s">
        <v>1767</v>
      </c>
      <c r="N349" s="39">
        <v>3</v>
      </c>
      <c r="O349" s="39" t="str">
        <f>VLOOKUP(N349,'Other Data'!$B$8:$C$13,2,FALSE)</f>
        <v>Canada</v>
      </c>
      <c r="P349" s="39">
        <v>22</v>
      </c>
      <c r="Q349" s="40" t="s">
        <v>1768</v>
      </c>
      <c r="R349" s="39">
        <v>1</v>
      </c>
      <c r="S349" s="73" t="str">
        <f>VLOOKUP(R349,'Other Data'!$B$29:$C$33,2,FALSE)</f>
        <v>COD</v>
      </c>
    </row>
    <row r="350" spans="2:19" x14ac:dyDescent="0.3">
      <c r="B350" s="152">
        <v>346</v>
      </c>
      <c r="C350" s="40" t="s">
        <v>1769</v>
      </c>
      <c r="D350" s="40" t="s">
        <v>49</v>
      </c>
      <c r="E350" s="40" t="s">
        <v>49</v>
      </c>
      <c r="F350" s="40" t="s">
        <v>1770</v>
      </c>
      <c r="G350" s="40" t="s">
        <v>49</v>
      </c>
      <c r="H350" s="39">
        <v>818</v>
      </c>
      <c r="I350" s="39" t="str">
        <f>VLOOKUP(H350,Places!$B$8:$C$929,2,FALSE)</f>
        <v>Toronto</v>
      </c>
      <c r="J350" s="39">
        <v>48</v>
      </c>
      <c r="K350" s="39" t="str">
        <f>IF(ISERROR(VLOOKUP(J350,ProvStates!$B$8:$D$95,3,FALSE)),"",VLOOKUP(J350,ProvStates!$B$8:$D$95,3,FALSE))</f>
        <v>Ontario</v>
      </c>
      <c r="L350" s="40" t="s">
        <v>1771</v>
      </c>
      <c r="M350" s="40" t="s">
        <v>1772</v>
      </c>
      <c r="N350" s="39">
        <v>3</v>
      </c>
      <c r="O350" s="39" t="str">
        <f>VLOOKUP(N350,'Other Data'!$B$8:$C$13,2,FALSE)</f>
        <v>Canada</v>
      </c>
      <c r="P350" s="39">
        <v>22</v>
      </c>
      <c r="Q350" s="40" t="s">
        <v>1773</v>
      </c>
      <c r="R350" s="39">
        <v>1</v>
      </c>
      <c r="S350" s="73" t="str">
        <f>VLOOKUP(R350,'Other Data'!$B$29:$C$33,2,FALSE)</f>
        <v>COD</v>
      </c>
    </row>
    <row r="351" spans="2:19" x14ac:dyDescent="0.3">
      <c r="B351" s="152">
        <v>347</v>
      </c>
      <c r="C351" s="40" t="s">
        <v>1774</v>
      </c>
      <c r="D351" s="40" t="s">
        <v>49</v>
      </c>
      <c r="E351" s="40" t="s">
        <v>49</v>
      </c>
      <c r="F351" s="40" t="s">
        <v>1775</v>
      </c>
      <c r="G351" s="40" t="s">
        <v>49</v>
      </c>
      <c r="H351" s="39">
        <v>818</v>
      </c>
      <c r="I351" s="39" t="str">
        <f>VLOOKUP(H351,Places!$B$8:$C$929,2,FALSE)</f>
        <v>Toronto</v>
      </c>
      <c r="J351" s="39">
        <v>48</v>
      </c>
      <c r="K351" s="39" t="str">
        <f>IF(ISERROR(VLOOKUP(J351,ProvStates!$B$8:$D$95,3,FALSE)),"",VLOOKUP(J351,ProvStates!$B$8:$D$95,3,FALSE))</f>
        <v>Ontario</v>
      </c>
      <c r="L351" s="40" t="s">
        <v>1776</v>
      </c>
      <c r="M351" s="40" t="s">
        <v>1777</v>
      </c>
      <c r="N351" s="39">
        <v>3</v>
      </c>
      <c r="O351" s="39" t="str">
        <f>VLOOKUP(N351,'Other Data'!$B$8:$C$13,2,FALSE)</f>
        <v>Canada</v>
      </c>
      <c r="P351" s="39">
        <v>22</v>
      </c>
      <c r="Q351" s="40" t="s">
        <v>1778</v>
      </c>
      <c r="R351" s="39">
        <v>1</v>
      </c>
      <c r="S351" s="73" t="str">
        <f>VLOOKUP(R351,'Other Data'!$B$29:$C$33,2,FALSE)</f>
        <v>COD</v>
      </c>
    </row>
    <row r="352" spans="2:19" x14ac:dyDescent="0.3">
      <c r="B352" s="152">
        <v>348</v>
      </c>
      <c r="C352" s="40" t="s">
        <v>1779</v>
      </c>
      <c r="D352" s="40" t="s">
        <v>1780</v>
      </c>
      <c r="E352" s="40" t="s">
        <v>1781</v>
      </c>
      <c r="F352" s="40" t="s">
        <v>1782</v>
      </c>
      <c r="G352" s="40" t="s">
        <v>1783</v>
      </c>
      <c r="H352" s="39">
        <v>818</v>
      </c>
      <c r="I352" s="39" t="str">
        <f>VLOOKUP(H352,Places!$B$8:$C$929,2,FALSE)</f>
        <v>Toronto</v>
      </c>
      <c r="J352" s="39">
        <v>48</v>
      </c>
      <c r="K352" s="39" t="str">
        <f>IF(ISERROR(VLOOKUP(J352,ProvStates!$B$8:$D$95,3,FALSE)),"",VLOOKUP(J352,ProvStates!$B$8:$D$95,3,FALSE))</f>
        <v>Ontario</v>
      </c>
      <c r="L352" s="40" t="s">
        <v>1784</v>
      </c>
      <c r="M352" s="40" t="s">
        <v>1785</v>
      </c>
      <c r="N352" s="39">
        <v>3</v>
      </c>
      <c r="O352" s="39" t="str">
        <f>VLOOKUP(N352,'Other Data'!$B$8:$C$13,2,FALSE)</f>
        <v>Canada</v>
      </c>
      <c r="P352" s="39">
        <v>22</v>
      </c>
      <c r="Q352" s="40" t="s">
        <v>1786</v>
      </c>
      <c r="R352" s="39">
        <v>1</v>
      </c>
      <c r="S352" s="73" t="str">
        <f>VLOOKUP(R352,'Other Data'!$B$29:$C$33,2,FALSE)</f>
        <v>COD</v>
      </c>
    </row>
    <row r="353" spans="2:19" x14ac:dyDescent="0.3">
      <c r="B353" s="152">
        <v>349</v>
      </c>
      <c r="C353" s="40" t="s">
        <v>1787</v>
      </c>
      <c r="D353" s="40" t="s">
        <v>55</v>
      </c>
      <c r="E353" s="40" t="s">
        <v>1781</v>
      </c>
      <c r="F353" s="40" t="s">
        <v>1788</v>
      </c>
      <c r="G353" s="40" t="s">
        <v>49</v>
      </c>
      <c r="H353" s="39">
        <v>818</v>
      </c>
      <c r="I353" s="39" t="str">
        <f>VLOOKUP(H353,Places!$B$8:$C$929,2,FALSE)</f>
        <v>Toronto</v>
      </c>
      <c r="J353" s="39">
        <v>48</v>
      </c>
      <c r="K353" s="39" t="str">
        <f>IF(ISERROR(VLOOKUP(J353,ProvStates!$B$8:$D$95,3,FALSE)),"",VLOOKUP(J353,ProvStates!$B$8:$D$95,3,FALSE))</f>
        <v>Ontario</v>
      </c>
      <c r="L353" s="40" t="s">
        <v>1784</v>
      </c>
      <c r="M353" s="40" t="s">
        <v>1785</v>
      </c>
      <c r="N353" s="39">
        <v>3</v>
      </c>
      <c r="O353" s="39" t="str">
        <f>VLOOKUP(N353,'Other Data'!$B$8:$C$13,2,FALSE)</f>
        <v>Canada</v>
      </c>
      <c r="P353" s="39">
        <v>22</v>
      </c>
      <c r="Q353" s="40" t="s">
        <v>49</v>
      </c>
      <c r="R353" s="39">
        <v>1</v>
      </c>
      <c r="S353" s="73" t="str">
        <f>VLOOKUP(R353,'Other Data'!$B$29:$C$33,2,FALSE)</f>
        <v>COD</v>
      </c>
    </row>
    <row r="354" spans="2:19" x14ac:dyDescent="0.3">
      <c r="B354" s="152">
        <v>350</v>
      </c>
      <c r="C354" s="40" t="s">
        <v>1789</v>
      </c>
      <c r="D354" s="40" t="s">
        <v>1780</v>
      </c>
      <c r="E354" s="40" t="s">
        <v>1790</v>
      </c>
      <c r="F354" s="40" t="s">
        <v>1788</v>
      </c>
      <c r="G354" s="40" t="s">
        <v>49</v>
      </c>
      <c r="H354" s="39">
        <v>818</v>
      </c>
      <c r="I354" s="39" t="str">
        <f>VLOOKUP(H354,Places!$B$8:$C$929,2,FALSE)</f>
        <v>Toronto</v>
      </c>
      <c r="J354" s="39">
        <v>48</v>
      </c>
      <c r="K354" s="39" t="str">
        <f>IF(ISERROR(VLOOKUP(J354,ProvStates!$B$8:$D$95,3,FALSE)),"",VLOOKUP(J354,ProvStates!$B$8:$D$95,3,FALSE))</f>
        <v>Ontario</v>
      </c>
      <c r="L354" s="40" t="s">
        <v>1784</v>
      </c>
      <c r="M354" s="40" t="s">
        <v>1785</v>
      </c>
      <c r="N354" s="39">
        <v>3</v>
      </c>
      <c r="O354" s="39" t="str">
        <f>VLOOKUP(N354,'Other Data'!$B$8:$C$13,2,FALSE)</f>
        <v>Canada</v>
      </c>
      <c r="P354" s="39">
        <v>22</v>
      </c>
      <c r="Q354" s="40" t="s">
        <v>1791</v>
      </c>
      <c r="R354" s="39">
        <v>1</v>
      </c>
      <c r="S354" s="73" t="str">
        <f>VLOOKUP(R354,'Other Data'!$B$29:$C$33,2,FALSE)</f>
        <v>COD</v>
      </c>
    </row>
    <row r="355" spans="2:19" x14ac:dyDescent="0.3">
      <c r="B355" s="152">
        <v>351</v>
      </c>
      <c r="C355" s="40" t="s">
        <v>1792</v>
      </c>
      <c r="D355" s="40" t="s">
        <v>1780</v>
      </c>
      <c r="E355" s="40" t="s">
        <v>1781</v>
      </c>
      <c r="F355" s="40" t="s">
        <v>1793</v>
      </c>
      <c r="G355" s="40" t="s">
        <v>1783</v>
      </c>
      <c r="H355" s="39">
        <v>818</v>
      </c>
      <c r="I355" s="39" t="str">
        <f>VLOOKUP(H355,Places!$B$8:$C$929,2,FALSE)</f>
        <v>Toronto</v>
      </c>
      <c r="J355" s="39">
        <v>48</v>
      </c>
      <c r="K355" s="39" t="str">
        <f>IF(ISERROR(VLOOKUP(J355,ProvStates!$B$8:$D$95,3,FALSE)),"",VLOOKUP(J355,ProvStates!$B$8:$D$95,3,FALSE))</f>
        <v>Ontario</v>
      </c>
      <c r="L355" s="40" t="s">
        <v>1794</v>
      </c>
      <c r="M355" s="40" t="s">
        <v>1795</v>
      </c>
      <c r="N355" s="39">
        <v>3</v>
      </c>
      <c r="O355" s="39" t="str">
        <f>VLOOKUP(N355,'Other Data'!$B$8:$C$13,2,FALSE)</f>
        <v>Canada</v>
      </c>
      <c r="P355" s="39">
        <v>22</v>
      </c>
      <c r="Q355" s="40" t="s">
        <v>1796</v>
      </c>
      <c r="R355" s="39">
        <v>1</v>
      </c>
      <c r="S355" s="73" t="str">
        <f>VLOOKUP(R355,'Other Data'!$B$29:$C$33,2,FALSE)</f>
        <v>COD</v>
      </c>
    </row>
    <row r="356" spans="2:19" x14ac:dyDescent="0.3">
      <c r="B356" s="152">
        <v>352</v>
      </c>
      <c r="C356" s="40" t="s">
        <v>1797</v>
      </c>
      <c r="D356" s="40" t="s">
        <v>55</v>
      </c>
      <c r="E356" s="40" t="s">
        <v>49</v>
      </c>
      <c r="F356" s="40" t="s">
        <v>1798</v>
      </c>
      <c r="G356" s="40" t="s">
        <v>49</v>
      </c>
      <c r="H356" s="39">
        <v>230</v>
      </c>
      <c r="I356" s="39" t="str">
        <f>VLOOKUP(H356,Places!$B$8:$C$929,2,FALSE)</f>
        <v>Etobicoke</v>
      </c>
      <c r="J356" s="39">
        <v>48</v>
      </c>
      <c r="K356" s="39" t="str">
        <f>IF(ISERROR(VLOOKUP(J356,ProvStates!$B$8:$D$95,3,FALSE)),"",VLOOKUP(J356,ProvStates!$B$8:$D$95,3,FALSE))</f>
        <v>Ontario</v>
      </c>
      <c r="L356" s="40" t="s">
        <v>1799</v>
      </c>
      <c r="M356" s="40" t="s">
        <v>1800</v>
      </c>
      <c r="N356" s="39">
        <v>3</v>
      </c>
      <c r="O356" s="39" t="str">
        <f>VLOOKUP(N356,'Other Data'!$B$8:$C$13,2,FALSE)</f>
        <v>Canada</v>
      </c>
      <c r="P356" s="39">
        <v>22</v>
      </c>
      <c r="Q356" s="40" t="s">
        <v>1801</v>
      </c>
      <c r="R356" s="39">
        <v>1</v>
      </c>
      <c r="S356" s="73" t="str">
        <f>VLOOKUP(R356,'Other Data'!$B$29:$C$33,2,FALSE)</f>
        <v>COD</v>
      </c>
    </row>
    <row r="357" spans="2:19" x14ac:dyDescent="0.3">
      <c r="B357" s="152">
        <v>353</v>
      </c>
      <c r="C357" s="40" t="s">
        <v>1802</v>
      </c>
      <c r="D357" s="40" t="s">
        <v>49</v>
      </c>
      <c r="E357" s="40" t="s">
        <v>49</v>
      </c>
      <c r="F357" s="40" t="s">
        <v>1803</v>
      </c>
      <c r="G357" s="40" t="s">
        <v>49</v>
      </c>
      <c r="H357" s="39">
        <v>818</v>
      </c>
      <c r="I357" s="39" t="str">
        <f>VLOOKUP(H357,Places!$B$8:$C$929,2,FALSE)</f>
        <v>Toronto</v>
      </c>
      <c r="J357" s="39">
        <v>48</v>
      </c>
      <c r="K357" s="39" t="str">
        <f>IF(ISERROR(VLOOKUP(J357,ProvStates!$B$8:$D$95,3,FALSE)),"",VLOOKUP(J357,ProvStates!$B$8:$D$95,3,FALSE))</f>
        <v>Ontario</v>
      </c>
      <c r="L357" s="40" t="s">
        <v>1804</v>
      </c>
      <c r="M357" s="40" t="s">
        <v>1805</v>
      </c>
      <c r="N357" s="39">
        <v>3</v>
      </c>
      <c r="O357" s="39" t="str">
        <f>VLOOKUP(N357,'Other Data'!$B$8:$C$13,2,FALSE)</f>
        <v>Canada</v>
      </c>
      <c r="P357" s="39">
        <v>22</v>
      </c>
      <c r="Q357" s="40" t="s">
        <v>1806</v>
      </c>
      <c r="R357" s="39">
        <v>1</v>
      </c>
      <c r="S357" s="73" t="str">
        <f>VLOOKUP(R357,'Other Data'!$B$29:$C$33,2,FALSE)</f>
        <v>COD</v>
      </c>
    </row>
    <row r="358" spans="2:19" x14ac:dyDescent="0.3">
      <c r="B358" s="152">
        <v>354</v>
      </c>
      <c r="C358" s="40" t="s">
        <v>1807</v>
      </c>
      <c r="D358" s="40" t="s">
        <v>49</v>
      </c>
      <c r="E358" s="40" t="s">
        <v>49</v>
      </c>
      <c r="F358" s="40" t="s">
        <v>1808</v>
      </c>
      <c r="G358" s="40" t="s">
        <v>49</v>
      </c>
      <c r="H358" s="39">
        <v>818</v>
      </c>
      <c r="I358" s="39" t="str">
        <f>VLOOKUP(H358,Places!$B$8:$C$929,2,FALSE)</f>
        <v>Toronto</v>
      </c>
      <c r="J358" s="39">
        <v>48</v>
      </c>
      <c r="K358" s="39" t="str">
        <f>IF(ISERROR(VLOOKUP(J358,ProvStates!$B$8:$D$95,3,FALSE)),"",VLOOKUP(J358,ProvStates!$B$8:$D$95,3,FALSE))</f>
        <v>Ontario</v>
      </c>
      <c r="L358" s="40" t="s">
        <v>1809</v>
      </c>
      <c r="M358" s="40" t="s">
        <v>1810</v>
      </c>
      <c r="N358" s="39">
        <v>3</v>
      </c>
      <c r="O358" s="39" t="str">
        <f>VLOOKUP(N358,'Other Data'!$B$8:$C$13,2,FALSE)</f>
        <v>Canada</v>
      </c>
      <c r="P358" s="39">
        <v>22</v>
      </c>
      <c r="Q358" s="40" t="s">
        <v>1811</v>
      </c>
      <c r="R358" s="39">
        <v>1</v>
      </c>
      <c r="S358" s="73" t="str">
        <f>VLOOKUP(R358,'Other Data'!$B$29:$C$33,2,FALSE)</f>
        <v>COD</v>
      </c>
    </row>
    <row r="359" spans="2:19" x14ac:dyDescent="0.3">
      <c r="B359" s="152">
        <v>355</v>
      </c>
      <c r="C359" s="40" t="s">
        <v>1812</v>
      </c>
      <c r="D359" s="40" t="s">
        <v>49</v>
      </c>
      <c r="E359" s="40" t="s">
        <v>49</v>
      </c>
      <c r="F359" s="40" t="s">
        <v>1813</v>
      </c>
      <c r="G359" s="40" t="s">
        <v>49</v>
      </c>
      <c r="H359" s="39">
        <v>818</v>
      </c>
      <c r="I359" s="39" t="str">
        <f>VLOOKUP(H359,Places!$B$8:$C$929,2,FALSE)</f>
        <v>Toronto</v>
      </c>
      <c r="J359" s="39">
        <v>48</v>
      </c>
      <c r="K359" s="39" t="str">
        <f>IF(ISERROR(VLOOKUP(J359,ProvStates!$B$8:$D$95,3,FALSE)),"",VLOOKUP(J359,ProvStates!$B$8:$D$95,3,FALSE))</f>
        <v>Ontario</v>
      </c>
      <c r="L359" s="40" t="s">
        <v>1814</v>
      </c>
      <c r="M359" s="40" t="s">
        <v>1815</v>
      </c>
      <c r="N359" s="39">
        <v>3</v>
      </c>
      <c r="O359" s="39" t="str">
        <f>VLOOKUP(N359,'Other Data'!$B$8:$C$13,2,FALSE)</f>
        <v>Canada</v>
      </c>
      <c r="P359" s="39">
        <v>22</v>
      </c>
      <c r="Q359" s="40" t="s">
        <v>1816</v>
      </c>
      <c r="R359" s="39">
        <v>1</v>
      </c>
      <c r="S359" s="73" t="str">
        <f>VLOOKUP(R359,'Other Data'!$B$29:$C$33,2,FALSE)</f>
        <v>COD</v>
      </c>
    </row>
    <row r="360" spans="2:19" x14ac:dyDescent="0.3">
      <c r="B360" s="152">
        <v>356</v>
      </c>
      <c r="C360" s="40" t="s">
        <v>1817</v>
      </c>
      <c r="D360" s="40" t="s">
        <v>49</v>
      </c>
      <c r="E360" s="40" t="s">
        <v>49</v>
      </c>
      <c r="F360" s="40" t="s">
        <v>1818</v>
      </c>
      <c r="G360" s="40" t="s">
        <v>49</v>
      </c>
      <c r="H360" s="39">
        <v>818</v>
      </c>
      <c r="I360" s="39" t="str">
        <f>VLOOKUP(H360,Places!$B$8:$C$929,2,FALSE)</f>
        <v>Toronto</v>
      </c>
      <c r="J360" s="39">
        <v>48</v>
      </c>
      <c r="K360" s="39" t="str">
        <f>IF(ISERROR(VLOOKUP(J360,ProvStates!$B$8:$D$95,3,FALSE)),"",VLOOKUP(J360,ProvStates!$B$8:$D$95,3,FALSE))</f>
        <v>Ontario</v>
      </c>
      <c r="L360" s="40" t="s">
        <v>1819</v>
      </c>
      <c r="M360" s="40" t="s">
        <v>1820</v>
      </c>
      <c r="N360" s="39">
        <v>3</v>
      </c>
      <c r="O360" s="39" t="str">
        <f>VLOOKUP(N360,'Other Data'!$B$8:$C$13,2,FALSE)</f>
        <v>Canada</v>
      </c>
      <c r="P360" s="39">
        <v>22</v>
      </c>
      <c r="Q360" s="40" t="s">
        <v>1821</v>
      </c>
      <c r="R360" s="39">
        <v>1</v>
      </c>
      <c r="S360" s="73" t="str">
        <f>VLOOKUP(R360,'Other Data'!$B$29:$C$33,2,FALSE)</f>
        <v>COD</v>
      </c>
    </row>
    <row r="361" spans="2:19" x14ac:dyDescent="0.3">
      <c r="B361" s="152">
        <v>357</v>
      </c>
      <c r="C361" s="40" t="s">
        <v>1822</v>
      </c>
      <c r="D361" s="40" t="s">
        <v>49</v>
      </c>
      <c r="E361" s="40" t="s">
        <v>49</v>
      </c>
      <c r="F361" s="40" t="s">
        <v>1823</v>
      </c>
      <c r="G361" s="40" t="s">
        <v>1824</v>
      </c>
      <c r="H361" s="39">
        <v>818</v>
      </c>
      <c r="I361" s="39" t="str">
        <f>VLOOKUP(H361,Places!$B$8:$C$929,2,FALSE)</f>
        <v>Toronto</v>
      </c>
      <c r="J361" s="39">
        <v>48</v>
      </c>
      <c r="K361" s="39" t="str">
        <f>IF(ISERROR(VLOOKUP(J361,ProvStates!$B$8:$D$95,3,FALSE)),"",VLOOKUP(J361,ProvStates!$B$8:$D$95,3,FALSE))</f>
        <v>Ontario</v>
      </c>
      <c r="L361" s="40" t="s">
        <v>1825</v>
      </c>
      <c r="M361" s="40" t="s">
        <v>1826</v>
      </c>
      <c r="N361" s="39">
        <v>3</v>
      </c>
      <c r="O361" s="39" t="str">
        <f>VLOOKUP(N361,'Other Data'!$B$8:$C$13,2,FALSE)</f>
        <v>Canada</v>
      </c>
      <c r="P361" s="39">
        <v>22</v>
      </c>
      <c r="Q361" s="40" t="s">
        <v>1827</v>
      </c>
      <c r="R361" s="39">
        <v>1</v>
      </c>
      <c r="S361" s="73" t="str">
        <f>VLOOKUP(R361,'Other Data'!$B$29:$C$33,2,FALSE)</f>
        <v>COD</v>
      </c>
    </row>
    <row r="362" spans="2:19" x14ac:dyDescent="0.3">
      <c r="B362" s="152">
        <v>358</v>
      </c>
      <c r="C362" s="40" t="s">
        <v>1828</v>
      </c>
      <c r="D362" s="40" t="s">
        <v>49</v>
      </c>
      <c r="E362" s="40" t="s">
        <v>49</v>
      </c>
      <c r="F362" s="40" t="s">
        <v>1829</v>
      </c>
      <c r="G362" s="40" t="s">
        <v>49</v>
      </c>
      <c r="H362" s="39">
        <v>818</v>
      </c>
      <c r="I362" s="39" t="str">
        <f>VLOOKUP(H362,Places!$B$8:$C$929,2,FALSE)</f>
        <v>Toronto</v>
      </c>
      <c r="J362" s="39">
        <v>48</v>
      </c>
      <c r="K362" s="39" t="str">
        <f>IF(ISERROR(VLOOKUP(J362,ProvStates!$B$8:$D$95,3,FALSE)),"",VLOOKUP(J362,ProvStates!$B$8:$D$95,3,FALSE))</f>
        <v>Ontario</v>
      </c>
      <c r="L362" s="40" t="s">
        <v>1830</v>
      </c>
      <c r="M362" s="40" t="s">
        <v>1831</v>
      </c>
      <c r="N362" s="39">
        <v>3</v>
      </c>
      <c r="O362" s="39" t="str">
        <f>VLOOKUP(N362,'Other Data'!$B$8:$C$13,2,FALSE)</f>
        <v>Canada</v>
      </c>
      <c r="P362" s="39">
        <v>22</v>
      </c>
      <c r="Q362" s="40" t="s">
        <v>1832</v>
      </c>
      <c r="R362" s="39">
        <v>1</v>
      </c>
      <c r="S362" s="73" t="str">
        <f>VLOOKUP(R362,'Other Data'!$B$29:$C$33,2,FALSE)</f>
        <v>COD</v>
      </c>
    </row>
    <row r="363" spans="2:19" x14ac:dyDescent="0.3">
      <c r="B363" s="152">
        <v>359</v>
      </c>
      <c r="C363" s="40" t="s">
        <v>1833</v>
      </c>
      <c r="D363" s="40" t="s">
        <v>1834</v>
      </c>
      <c r="E363" s="40" t="s">
        <v>49</v>
      </c>
      <c r="F363" s="40" t="s">
        <v>1540</v>
      </c>
      <c r="G363" s="40" t="s">
        <v>49</v>
      </c>
      <c r="H363" s="39">
        <v>818</v>
      </c>
      <c r="I363" s="39" t="str">
        <f>VLOOKUP(H363,Places!$B$8:$C$929,2,FALSE)</f>
        <v>Toronto</v>
      </c>
      <c r="J363" s="39">
        <v>48</v>
      </c>
      <c r="K363" s="39" t="str">
        <f>IF(ISERROR(VLOOKUP(J363,ProvStates!$B$8:$D$95,3,FALSE)),"",VLOOKUP(J363,ProvStates!$B$8:$D$95,3,FALSE))</f>
        <v>Ontario</v>
      </c>
      <c r="L363" s="40" t="s">
        <v>1835</v>
      </c>
      <c r="M363" s="40" t="s">
        <v>1836</v>
      </c>
      <c r="N363" s="39">
        <v>3</v>
      </c>
      <c r="O363" s="39" t="str">
        <f>VLOOKUP(N363,'Other Data'!$B$8:$C$13,2,FALSE)</f>
        <v>Canada</v>
      </c>
      <c r="P363" s="39">
        <v>22</v>
      </c>
      <c r="Q363" s="40" t="s">
        <v>1837</v>
      </c>
      <c r="R363" s="39">
        <v>1</v>
      </c>
      <c r="S363" s="73" t="str">
        <f>VLOOKUP(R363,'Other Data'!$B$29:$C$33,2,FALSE)</f>
        <v>COD</v>
      </c>
    </row>
    <row r="364" spans="2:19" x14ac:dyDescent="0.3">
      <c r="B364" s="152">
        <v>360</v>
      </c>
      <c r="C364" s="40" t="s">
        <v>1838</v>
      </c>
      <c r="D364" s="40" t="s">
        <v>55</v>
      </c>
      <c r="E364" s="40" t="s">
        <v>49</v>
      </c>
      <c r="F364" s="40" t="s">
        <v>1839</v>
      </c>
      <c r="G364" s="40" t="s">
        <v>49</v>
      </c>
      <c r="H364" s="39">
        <v>818</v>
      </c>
      <c r="I364" s="39" t="str">
        <f>VLOOKUP(H364,Places!$B$8:$C$929,2,FALSE)</f>
        <v>Toronto</v>
      </c>
      <c r="J364" s="39">
        <v>48</v>
      </c>
      <c r="K364" s="39" t="str">
        <f>IF(ISERROR(VLOOKUP(J364,ProvStates!$B$8:$D$95,3,FALSE)),"",VLOOKUP(J364,ProvStates!$B$8:$D$95,3,FALSE))</f>
        <v>Ontario</v>
      </c>
      <c r="L364" s="40" t="s">
        <v>1840</v>
      </c>
      <c r="M364" s="40" t="s">
        <v>1841</v>
      </c>
      <c r="N364" s="39">
        <v>3</v>
      </c>
      <c r="O364" s="39" t="str">
        <f>VLOOKUP(N364,'Other Data'!$B$8:$C$13,2,FALSE)</f>
        <v>Canada</v>
      </c>
      <c r="P364" s="39">
        <v>22</v>
      </c>
      <c r="Q364" s="40" t="s">
        <v>1842</v>
      </c>
      <c r="R364" s="39">
        <v>1</v>
      </c>
      <c r="S364" s="73" t="str">
        <f>VLOOKUP(R364,'Other Data'!$B$29:$C$33,2,FALSE)</f>
        <v>COD</v>
      </c>
    </row>
    <row r="365" spans="2:19" x14ac:dyDescent="0.3">
      <c r="B365" s="152">
        <v>361</v>
      </c>
      <c r="C365" s="40" t="s">
        <v>1843</v>
      </c>
      <c r="D365" s="40" t="s">
        <v>49</v>
      </c>
      <c r="E365" s="40" t="s">
        <v>49</v>
      </c>
      <c r="F365" s="40" t="s">
        <v>1844</v>
      </c>
      <c r="G365" s="40" t="s">
        <v>49</v>
      </c>
      <c r="H365" s="39">
        <v>818</v>
      </c>
      <c r="I365" s="39" t="str">
        <f>VLOOKUP(H365,Places!$B$8:$C$929,2,FALSE)</f>
        <v>Toronto</v>
      </c>
      <c r="J365" s="39">
        <v>48</v>
      </c>
      <c r="K365" s="39" t="str">
        <f>IF(ISERROR(VLOOKUP(J365,ProvStates!$B$8:$D$95,3,FALSE)),"",VLOOKUP(J365,ProvStates!$B$8:$D$95,3,FALSE))</f>
        <v>Ontario</v>
      </c>
      <c r="L365" s="40" t="s">
        <v>1845</v>
      </c>
      <c r="M365" s="40" t="s">
        <v>1846</v>
      </c>
      <c r="N365" s="39">
        <v>3</v>
      </c>
      <c r="O365" s="39" t="str">
        <f>VLOOKUP(N365,'Other Data'!$B$8:$C$13,2,FALSE)</f>
        <v>Canada</v>
      </c>
      <c r="P365" s="39">
        <v>22</v>
      </c>
      <c r="Q365" s="40" t="s">
        <v>1847</v>
      </c>
      <c r="R365" s="39">
        <v>1</v>
      </c>
      <c r="S365" s="73" t="str">
        <f>VLOOKUP(R365,'Other Data'!$B$29:$C$33,2,FALSE)</f>
        <v>COD</v>
      </c>
    </row>
    <row r="366" spans="2:19" x14ac:dyDescent="0.3">
      <c r="B366" s="152">
        <v>362</v>
      </c>
      <c r="C366" s="40" t="s">
        <v>1848</v>
      </c>
      <c r="D366" s="40" t="s">
        <v>55</v>
      </c>
      <c r="E366" s="40" t="s">
        <v>49</v>
      </c>
      <c r="F366" s="40" t="s">
        <v>1849</v>
      </c>
      <c r="G366" s="40" t="s">
        <v>49</v>
      </c>
      <c r="H366" s="39">
        <v>818</v>
      </c>
      <c r="I366" s="39" t="str">
        <f>VLOOKUP(H366,Places!$B$8:$C$929,2,FALSE)</f>
        <v>Toronto</v>
      </c>
      <c r="J366" s="39">
        <v>48</v>
      </c>
      <c r="K366" s="39" t="str">
        <f>IF(ISERROR(VLOOKUP(J366,ProvStates!$B$8:$D$95,3,FALSE)),"",VLOOKUP(J366,ProvStates!$B$8:$D$95,3,FALSE))</f>
        <v>Ontario</v>
      </c>
      <c r="L366" s="40" t="s">
        <v>1850</v>
      </c>
      <c r="M366" s="40" t="s">
        <v>1851</v>
      </c>
      <c r="N366" s="39">
        <v>3</v>
      </c>
      <c r="O366" s="39" t="str">
        <f>VLOOKUP(N366,'Other Data'!$B$8:$C$13,2,FALSE)</f>
        <v>Canada</v>
      </c>
      <c r="P366" s="39">
        <v>22</v>
      </c>
      <c r="Q366" s="40" t="s">
        <v>1852</v>
      </c>
      <c r="R366" s="39">
        <v>1</v>
      </c>
      <c r="S366" s="73" t="str">
        <f>VLOOKUP(R366,'Other Data'!$B$29:$C$33,2,FALSE)</f>
        <v>COD</v>
      </c>
    </row>
    <row r="367" spans="2:19" x14ac:dyDescent="0.3">
      <c r="B367" s="152">
        <v>363</v>
      </c>
      <c r="C367" s="40" t="s">
        <v>1853</v>
      </c>
      <c r="D367" s="40" t="s">
        <v>1854</v>
      </c>
      <c r="E367" s="40" t="s">
        <v>49</v>
      </c>
      <c r="F367" s="40" t="s">
        <v>1855</v>
      </c>
      <c r="G367" s="40" t="s">
        <v>49</v>
      </c>
      <c r="H367" s="39">
        <v>818</v>
      </c>
      <c r="I367" s="39" t="str">
        <f>VLOOKUP(H367,Places!$B$8:$C$929,2,FALSE)</f>
        <v>Toronto</v>
      </c>
      <c r="J367" s="39">
        <v>48</v>
      </c>
      <c r="K367" s="39" t="str">
        <f>IF(ISERROR(VLOOKUP(J367,ProvStates!$B$8:$D$95,3,FALSE)),"",VLOOKUP(J367,ProvStates!$B$8:$D$95,3,FALSE))</f>
        <v>Ontario</v>
      </c>
      <c r="L367" s="40" t="s">
        <v>1856</v>
      </c>
      <c r="M367" s="40" t="s">
        <v>1857</v>
      </c>
      <c r="N367" s="39">
        <v>3</v>
      </c>
      <c r="O367" s="39" t="str">
        <f>VLOOKUP(N367,'Other Data'!$B$8:$C$13,2,FALSE)</f>
        <v>Canada</v>
      </c>
      <c r="P367" s="39">
        <v>22</v>
      </c>
      <c r="Q367" s="40" t="s">
        <v>1858</v>
      </c>
      <c r="R367" s="39">
        <v>1</v>
      </c>
      <c r="S367" s="73" t="str">
        <f>VLOOKUP(R367,'Other Data'!$B$29:$C$33,2,FALSE)</f>
        <v>COD</v>
      </c>
    </row>
    <row r="368" spans="2:19" x14ac:dyDescent="0.3">
      <c r="B368" s="152">
        <v>364</v>
      </c>
      <c r="C368" s="40" t="s">
        <v>1859</v>
      </c>
      <c r="D368" s="40" t="s">
        <v>49</v>
      </c>
      <c r="E368" s="40" t="s">
        <v>49</v>
      </c>
      <c r="F368" s="40" t="s">
        <v>1860</v>
      </c>
      <c r="G368" s="40" t="s">
        <v>49</v>
      </c>
      <c r="H368" s="39">
        <v>230</v>
      </c>
      <c r="I368" s="39" t="str">
        <f>VLOOKUP(H368,Places!$B$8:$C$929,2,FALSE)</f>
        <v>Etobicoke</v>
      </c>
      <c r="J368" s="39">
        <v>48</v>
      </c>
      <c r="K368" s="39" t="str">
        <f>IF(ISERROR(VLOOKUP(J368,ProvStates!$B$8:$D$95,3,FALSE)),"",VLOOKUP(J368,ProvStates!$B$8:$D$95,3,FALSE))</f>
        <v>Ontario</v>
      </c>
      <c r="L368" s="40" t="s">
        <v>1861</v>
      </c>
      <c r="M368" s="40" t="s">
        <v>1862</v>
      </c>
      <c r="N368" s="39">
        <v>3</v>
      </c>
      <c r="O368" s="39" t="str">
        <f>VLOOKUP(N368,'Other Data'!$B$8:$C$13,2,FALSE)</f>
        <v>Canada</v>
      </c>
      <c r="P368" s="39">
        <v>22</v>
      </c>
      <c r="Q368" s="40" t="s">
        <v>1863</v>
      </c>
      <c r="R368" s="39">
        <v>1</v>
      </c>
      <c r="S368" s="73" t="str">
        <f>VLOOKUP(R368,'Other Data'!$B$29:$C$33,2,FALSE)</f>
        <v>COD</v>
      </c>
    </row>
    <row r="369" spans="2:19" x14ac:dyDescent="0.3">
      <c r="B369" s="152">
        <v>365</v>
      </c>
      <c r="C369" s="40" t="s">
        <v>746</v>
      </c>
      <c r="D369" s="40" t="s">
        <v>49</v>
      </c>
      <c r="E369" s="40" t="s">
        <v>49</v>
      </c>
      <c r="F369" s="40" t="s">
        <v>1864</v>
      </c>
      <c r="G369" s="40" t="s">
        <v>1865</v>
      </c>
      <c r="H369" s="39">
        <v>230</v>
      </c>
      <c r="I369" s="39" t="str">
        <f>VLOOKUP(H369,Places!$B$8:$C$929,2,FALSE)</f>
        <v>Etobicoke</v>
      </c>
      <c r="J369" s="39">
        <v>48</v>
      </c>
      <c r="K369" s="39" t="str">
        <f>IF(ISERROR(VLOOKUP(J369,ProvStates!$B$8:$D$95,3,FALSE)),"",VLOOKUP(J369,ProvStates!$B$8:$D$95,3,FALSE))</f>
        <v>Ontario</v>
      </c>
      <c r="L369" s="40" t="s">
        <v>1866</v>
      </c>
      <c r="M369" s="40" t="s">
        <v>1867</v>
      </c>
      <c r="N369" s="39">
        <v>3</v>
      </c>
      <c r="O369" s="39" t="str">
        <f>VLOOKUP(N369,'Other Data'!$B$8:$C$13,2,FALSE)</f>
        <v>Canada</v>
      </c>
      <c r="P369" s="39">
        <v>22</v>
      </c>
      <c r="Q369" s="40" t="s">
        <v>1868</v>
      </c>
      <c r="R369" s="39">
        <v>1</v>
      </c>
      <c r="S369" s="73" t="str">
        <f>VLOOKUP(R369,'Other Data'!$B$29:$C$33,2,FALSE)</f>
        <v>COD</v>
      </c>
    </row>
    <row r="370" spans="2:19" x14ac:dyDescent="0.3">
      <c r="B370" s="152">
        <v>366</v>
      </c>
      <c r="C370" s="40" t="s">
        <v>1869</v>
      </c>
      <c r="D370" s="40" t="s">
        <v>49</v>
      </c>
      <c r="E370" s="40" t="s">
        <v>49</v>
      </c>
      <c r="F370" s="40" t="s">
        <v>1870</v>
      </c>
      <c r="G370" s="40" t="s">
        <v>49</v>
      </c>
      <c r="H370" s="39">
        <v>230</v>
      </c>
      <c r="I370" s="39" t="str">
        <f>VLOOKUP(H370,Places!$B$8:$C$929,2,FALSE)</f>
        <v>Etobicoke</v>
      </c>
      <c r="J370" s="39">
        <v>48</v>
      </c>
      <c r="K370" s="39" t="str">
        <f>IF(ISERROR(VLOOKUP(J370,ProvStates!$B$8:$D$95,3,FALSE)),"",VLOOKUP(J370,ProvStates!$B$8:$D$95,3,FALSE))</f>
        <v>Ontario</v>
      </c>
      <c r="L370" s="40" t="s">
        <v>1871</v>
      </c>
      <c r="M370" s="40" t="s">
        <v>1872</v>
      </c>
      <c r="N370" s="39">
        <v>3</v>
      </c>
      <c r="O370" s="39" t="str">
        <f>VLOOKUP(N370,'Other Data'!$B$8:$C$13,2,FALSE)</f>
        <v>Canada</v>
      </c>
      <c r="P370" s="39">
        <v>22</v>
      </c>
      <c r="Q370" s="40" t="s">
        <v>1873</v>
      </c>
      <c r="R370" s="39">
        <v>1</v>
      </c>
      <c r="S370" s="73" t="str">
        <f>VLOOKUP(R370,'Other Data'!$B$29:$C$33,2,FALSE)</f>
        <v>COD</v>
      </c>
    </row>
    <row r="371" spans="2:19" x14ac:dyDescent="0.3">
      <c r="B371" s="152">
        <v>367</v>
      </c>
      <c r="C371" s="40" t="s">
        <v>1874</v>
      </c>
      <c r="D371" s="40" t="s">
        <v>55</v>
      </c>
      <c r="E371" s="40" t="s">
        <v>49</v>
      </c>
      <c r="F371" s="40" t="s">
        <v>1875</v>
      </c>
      <c r="G371" s="40" t="s">
        <v>49</v>
      </c>
      <c r="H371" s="39">
        <v>818</v>
      </c>
      <c r="I371" s="39" t="str">
        <f>VLOOKUP(H371,Places!$B$8:$C$929,2,FALSE)</f>
        <v>Toronto</v>
      </c>
      <c r="J371" s="39">
        <v>48</v>
      </c>
      <c r="K371" s="39" t="str">
        <f>IF(ISERROR(VLOOKUP(J371,ProvStates!$B$8:$D$95,3,FALSE)),"",VLOOKUP(J371,ProvStates!$B$8:$D$95,3,FALSE))</f>
        <v>Ontario</v>
      </c>
      <c r="L371" s="40" t="s">
        <v>1876</v>
      </c>
      <c r="M371" s="40" t="s">
        <v>1877</v>
      </c>
      <c r="N371" s="39">
        <v>3</v>
      </c>
      <c r="O371" s="39" t="str">
        <f>VLOOKUP(N371,'Other Data'!$B$8:$C$13,2,FALSE)</f>
        <v>Canada</v>
      </c>
      <c r="P371" s="39">
        <v>22</v>
      </c>
      <c r="Q371" s="40" t="s">
        <v>1878</v>
      </c>
      <c r="R371" s="39">
        <v>1</v>
      </c>
      <c r="S371" s="73" t="str">
        <f>VLOOKUP(R371,'Other Data'!$B$29:$C$33,2,FALSE)</f>
        <v>COD</v>
      </c>
    </row>
    <row r="372" spans="2:19" x14ac:dyDescent="0.3">
      <c r="B372" s="152">
        <v>368</v>
      </c>
      <c r="C372" s="40" t="s">
        <v>1879</v>
      </c>
      <c r="D372" s="40" t="s">
        <v>49</v>
      </c>
      <c r="E372" s="40" t="s">
        <v>49</v>
      </c>
      <c r="F372" s="40" t="s">
        <v>1880</v>
      </c>
      <c r="G372" s="40" t="s">
        <v>49</v>
      </c>
      <c r="H372" s="39">
        <v>230</v>
      </c>
      <c r="I372" s="39" t="str">
        <f>VLOOKUP(H372,Places!$B$8:$C$929,2,FALSE)</f>
        <v>Etobicoke</v>
      </c>
      <c r="J372" s="39">
        <v>48</v>
      </c>
      <c r="K372" s="39" t="str">
        <f>IF(ISERROR(VLOOKUP(J372,ProvStates!$B$8:$D$95,3,FALSE)),"",VLOOKUP(J372,ProvStates!$B$8:$D$95,3,FALSE))</f>
        <v>Ontario</v>
      </c>
      <c r="L372" s="40" t="s">
        <v>1881</v>
      </c>
      <c r="M372" s="40" t="s">
        <v>1882</v>
      </c>
      <c r="N372" s="39">
        <v>3</v>
      </c>
      <c r="O372" s="39" t="str">
        <f>VLOOKUP(N372,'Other Data'!$B$8:$C$13,2,FALSE)</f>
        <v>Canada</v>
      </c>
      <c r="P372" s="39">
        <v>22</v>
      </c>
      <c r="Q372" s="40" t="s">
        <v>1883</v>
      </c>
      <c r="R372" s="39">
        <v>1</v>
      </c>
      <c r="S372" s="73" t="str">
        <f>VLOOKUP(R372,'Other Data'!$B$29:$C$33,2,FALSE)</f>
        <v>COD</v>
      </c>
    </row>
    <row r="373" spans="2:19" x14ac:dyDescent="0.3">
      <c r="B373" s="152">
        <v>369</v>
      </c>
      <c r="C373" s="40" t="s">
        <v>1884</v>
      </c>
      <c r="D373" s="40" t="s">
        <v>55</v>
      </c>
      <c r="E373" s="40" t="s">
        <v>49</v>
      </c>
      <c r="F373" s="40" t="s">
        <v>1885</v>
      </c>
      <c r="G373" s="40" t="s">
        <v>1886</v>
      </c>
      <c r="H373" s="39">
        <v>818</v>
      </c>
      <c r="I373" s="39" t="str">
        <f>VLOOKUP(H373,Places!$B$8:$C$929,2,FALSE)</f>
        <v>Toronto</v>
      </c>
      <c r="J373" s="39">
        <v>48</v>
      </c>
      <c r="K373" s="39" t="str">
        <f>IF(ISERROR(VLOOKUP(J373,ProvStates!$B$8:$D$95,3,FALSE)),"",VLOOKUP(J373,ProvStates!$B$8:$D$95,3,FALSE))</f>
        <v>Ontario</v>
      </c>
      <c r="L373" s="40" t="s">
        <v>1887</v>
      </c>
      <c r="M373" s="40" t="s">
        <v>1888</v>
      </c>
      <c r="N373" s="39">
        <v>3</v>
      </c>
      <c r="O373" s="39" t="str">
        <f>VLOOKUP(N373,'Other Data'!$B$8:$C$13,2,FALSE)</f>
        <v>Canada</v>
      </c>
      <c r="P373" s="39">
        <v>22</v>
      </c>
      <c r="Q373" s="40" t="s">
        <v>1889</v>
      </c>
      <c r="R373" s="39">
        <v>1</v>
      </c>
      <c r="S373" s="73" t="str">
        <f>VLOOKUP(R373,'Other Data'!$B$29:$C$33,2,FALSE)</f>
        <v>COD</v>
      </c>
    </row>
    <row r="374" spans="2:19" x14ac:dyDescent="0.3">
      <c r="B374" s="152">
        <v>370</v>
      </c>
      <c r="C374" s="40" t="s">
        <v>1890</v>
      </c>
      <c r="D374" s="40" t="s">
        <v>49</v>
      </c>
      <c r="E374" s="40" t="s">
        <v>49</v>
      </c>
      <c r="F374" s="40" t="s">
        <v>1891</v>
      </c>
      <c r="G374" s="40" t="s">
        <v>49</v>
      </c>
      <c r="H374" s="39">
        <v>230</v>
      </c>
      <c r="I374" s="39" t="str">
        <f>VLOOKUP(H374,Places!$B$8:$C$929,2,FALSE)</f>
        <v>Etobicoke</v>
      </c>
      <c r="J374" s="39">
        <v>48</v>
      </c>
      <c r="K374" s="39" t="str">
        <f>IF(ISERROR(VLOOKUP(J374,ProvStates!$B$8:$D$95,3,FALSE)),"",VLOOKUP(J374,ProvStates!$B$8:$D$95,3,FALSE))</f>
        <v>Ontario</v>
      </c>
      <c r="L374" s="40" t="s">
        <v>1892</v>
      </c>
      <c r="M374" s="40" t="s">
        <v>1893</v>
      </c>
      <c r="N374" s="39">
        <v>3</v>
      </c>
      <c r="O374" s="39" t="str">
        <f>VLOOKUP(N374,'Other Data'!$B$8:$C$13,2,FALSE)</f>
        <v>Canada</v>
      </c>
      <c r="P374" s="39">
        <v>22</v>
      </c>
      <c r="Q374" s="40" t="s">
        <v>1894</v>
      </c>
      <c r="R374" s="39">
        <v>1</v>
      </c>
      <c r="S374" s="73" t="str">
        <f>VLOOKUP(R374,'Other Data'!$B$29:$C$33,2,FALSE)</f>
        <v>COD</v>
      </c>
    </row>
    <row r="375" spans="2:19" x14ac:dyDescent="0.3">
      <c r="B375" s="152">
        <v>371</v>
      </c>
      <c r="C375" s="40" t="s">
        <v>1895</v>
      </c>
      <c r="D375" s="40" t="s">
        <v>55</v>
      </c>
      <c r="E375" s="40" t="s">
        <v>49</v>
      </c>
      <c r="F375" s="40" t="s">
        <v>1896</v>
      </c>
      <c r="G375" s="40" t="s">
        <v>1897</v>
      </c>
      <c r="H375" s="39">
        <v>230</v>
      </c>
      <c r="I375" s="39" t="str">
        <f>VLOOKUP(H375,Places!$B$8:$C$929,2,FALSE)</f>
        <v>Etobicoke</v>
      </c>
      <c r="J375" s="39">
        <v>48</v>
      </c>
      <c r="K375" s="39" t="str">
        <f>IF(ISERROR(VLOOKUP(J375,ProvStates!$B$8:$D$95,3,FALSE)),"",VLOOKUP(J375,ProvStates!$B$8:$D$95,3,FALSE))</f>
        <v>Ontario</v>
      </c>
      <c r="L375" s="40" t="s">
        <v>1898</v>
      </c>
      <c r="M375" s="40" t="s">
        <v>1899</v>
      </c>
      <c r="N375" s="39">
        <v>3</v>
      </c>
      <c r="O375" s="39" t="str">
        <f>VLOOKUP(N375,'Other Data'!$B$8:$C$13,2,FALSE)</f>
        <v>Canada</v>
      </c>
      <c r="P375" s="39">
        <v>22</v>
      </c>
      <c r="Q375" s="40" t="s">
        <v>1900</v>
      </c>
      <c r="R375" s="39">
        <v>1</v>
      </c>
      <c r="S375" s="73" t="str">
        <f>VLOOKUP(R375,'Other Data'!$B$29:$C$33,2,FALSE)</f>
        <v>COD</v>
      </c>
    </row>
    <row r="376" spans="2:19" x14ac:dyDescent="0.3">
      <c r="B376" s="152">
        <v>372</v>
      </c>
      <c r="C376" s="40" t="s">
        <v>1901</v>
      </c>
      <c r="D376" s="40" t="s">
        <v>55</v>
      </c>
      <c r="E376" s="40" t="s">
        <v>49</v>
      </c>
      <c r="F376" s="40" t="s">
        <v>1896</v>
      </c>
      <c r="G376" s="40" t="s">
        <v>1897</v>
      </c>
      <c r="H376" s="39">
        <v>230</v>
      </c>
      <c r="I376" s="39" t="str">
        <f>VLOOKUP(H376,Places!$B$8:$C$929,2,FALSE)</f>
        <v>Etobicoke</v>
      </c>
      <c r="J376" s="39">
        <v>48</v>
      </c>
      <c r="K376" s="39" t="str">
        <f>IF(ISERROR(VLOOKUP(J376,ProvStates!$B$8:$D$95,3,FALSE)),"",VLOOKUP(J376,ProvStates!$B$8:$D$95,3,FALSE))</f>
        <v>Ontario</v>
      </c>
      <c r="L376" s="40" t="s">
        <v>1898</v>
      </c>
      <c r="M376" s="40" t="s">
        <v>1899</v>
      </c>
      <c r="N376" s="39">
        <v>3</v>
      </c>
      <c r="O376" s="39" t="str">
        <f>VLOOKUP(N376,'Other Data'!$B$8:$C$13,2,FALSE)</f>
        <v>Canada</v>
      </c>
      <c r="P376" s="39">
        <v>22</v>
      </c>
      <c r="Q376" s="40" t="s">
        <v>1902</v>
      </c>
      <c r="R376" s="39">
        <v>1</v>
      </c>
      <c r="S376" s="73" t="str">
        <f>VLOOKUP(R376,'Other Data'!$B$29:$C$33,2,FALSE)</f>
        <v>COD</v>
      </c>
    </row>
    <row r="377" spans="2:19" x14ac:dyDescent="0.3">
      <c r="B377" s="152">
        <v>373</v>
      </c>
      <c r="C377" s="40" t="s">
        <v>1903</v>
      </c>
      <c r="D377" s="40" t="s">
        <v>49</v>
      </c>
      <c r="E377" s="40" t="s">
        <v>49</v>
      </c>
      <c r="F377" s="40" t="s">
        <v>1904</v>
      </c>
      <c r="G377" s="40" t="s">
        <v>1905</v>
      </c>
      <c r="H377" s="39">
        <v>624</v>
      </c>
      <c r="I377" s="39" t="str">
        <f>VLOOKUP(H377,Places!$B$8:$C$929,2,FALSE)</f>
        <v>Port Perry</v>
      </c>
      <c r="J377" s="39">
        <v>48</v>
      </c>
      <c r="K377" s="39" t="str">
        <f>IF(ISERROR(VLOOKUP(J377,ProvStates!$B$8:$D$95,3,FALSE)),"",VLOOKUP(J377,ProvStates!$B$8:$D$95,3,FALSE))</f>
        <v>Ontario</v>
      </c>
      <c r="L377" s="40" t="s">
        <v>1906</v>
      </c>
      <c r="M377" s="40" t="s">
        <v>1907</v>
      </c>
      <c r="N377" s="39">
        <v>3</v>
      </c>
      <c r="O377" s="39" t="str">
        <f>VLOOKUP(N377,'Other Data'!$B$8:$C$13,2,FALSE)</f>
        <v>Canada</v>
      </c>
      <c r="P377" s="39">
        <v>22</v>
      </c>
      <c r="Q377" s="40" t="s">
        <v>1908</v>
      </c>
      <c r="R377" s="39">
        <v>1</v>
      </c>
      <c r="S377" s="73" t="str">
        <f>VLOOKUP(R377,'Other Data'!$B$29:$C$33,2,FALSE)</f>
        <v>COD</v>
      </c>
    </row>
    <row r="378" spans="2:19" x14ac:dyDescent="0.3">
      <c r="B378" s="152">
        <v>374</v>
      </c>
      <c r="C378" s="40" t="s">
        <v>1909</v>
      </c>
      <c r="D378" s="40" t="s">
        <v>49</v>
      </c>
      <c r="E378" s="40" t="s">
        <v>49</v>
      </c>
      <c r="F378" s="40" t="s">
        <v>1910</v>
      </c>
      <c r="G378" s="40" t="s">
        <v>49</v>
      </c>
      <c r="H378" s="39">
        <v>122</v>
      </c>
      <c r="I378" s="39" t="str">
        <f>VLOOKUP(H378,Places!$B$8:$C$929,2,FALSE)</f>
        <v>Cayuga</v>
      </c>
      <c r="J378" s="39">
        <v>48</v>
      </c>
      <c r="K378" s="39" t="str">
        <f>IF(ISERROR(VLOOKUP(J378,ProvStates!$B$8:$D$95,3,FALSE)),"",VLOOKUP(J378,ProvStates!$B$8:$D$95,3,FALSE))</f>
        <v>Ontario</v>
      </c>
      <c r="L378" s="40" t="s">
        <v>1911</v>
      </c>
      <c r="M378" s="40" t="s">
        <v>1912</v>
      </c>
      <c r="N378" s="39">
        <v>3</v>
      </c>
      <c r="O378" s="39" t="str">
        <f>VLOOKUP(N378,'Other Data'!$B$8:$C$13,2,FALSE)</f>
        <v>Canada</v>
      </c>
      <c r="P378" s="39">
        <v>22</v>
      </c>
      <c r="Q378" s="40" t="s">
        <v>1913</v>
      </c>
      <c r="R378" s="39">
        <v>1</v>
      </c>
      <c r="S378" s="73" t="str">
        <f>VLOOKUP(R378,'Other Data'!$B$29:$C$33,2,FALSE)</f>
        <v>COD</v>
      </c>
    </row>
    <row r="379" spans="2:19" x14ac:dyDescent="0.3">
      <c r="B379" s="152">
        <v>375</v>
      </c>
      <c r="C379" s="40" t="s">
        <v>1914</v>
      </c>
      <c r="D379" s="40" t="s">
        <v>55</v>
      </c>
      <c r="E379" s="40" t="s">
        <v>49</v>
      </c>
      <c r="F379" s="40" t="s">
        <v>1915</v>
      </c>
      <c r="G379" s="40" t="s">
        <v>49</v>
      </c>
      <c r="H379" s="39">
        <v>620</v>
      </c>
      <c r="I379" s="39" t="str">
        <f>VLOOKUP(H379,Places!$B$8:$C$929,2,FALSE)</f>
        <v>Port Dover</v>
      </c>
      <c r="J379" s="39">
        <v>48</v>
      </c>
      <c r="K379" s="39" t="str">
        <f>IF(ISERROR(VLOOKUP(J379,ProvStates!$B$8:$D$95,3,FALSE)),"",VLOOKUP(J379,ProvStates!$B$8:$D$95,3,FALSE))</f>
        <v>Ontario</v>
      </c>
      <c r="L379" s="40" t="s">
        <v>1916</v>
      </c>
      <c r="M379" s="40" t="s">
        <v>1917</v>
      </c>
      <c r="N379" s="39">
        <v>3</v>
      </c>
      <c r="O379" s="39" t="str">
        <f>VLOOKUP(N379,'Other Data'!$B$8:$C$13,2,FALSE)</f>
        <v>Canada</v>
      </c>
      <c r="P379" s="39">
        <v>22</v>
      </c>
      <c r="Q379" s="40" t="s">
        <v>1918</v>
      </c>
      <c r="R379" s="39">
        <v>1</v>
      </c>
      <c r="S379" s="73" t="str">
        <f>VLOOKUP(R379,'Other Data'!$B$29:$C$33,2,FALSE)</f>
        <v>COD</v>
      </c>
    </row>
    <row r="380" spans="2:19" x14ac:dyDescent="0.3">
      <c r="B380" s="152">
        <v>376</v>
      </c>
      <c r="C380" s="40" t="s">
        <v>1919</v>
      </c>
      <c r="D380" s="40" t="s">
        <v>55</v>
      </c>
      <c r="E380" s="40" t="s">
        <v>49</v>
      </c>
      <c r="F380" s="40" t="s">
        <v>1920</v>
      </c>
      <c r="G380" s="40" t="s">
        <v>49</v>
      </c>
      <c r="H380" s="39">
        <v>620</v>
      </c>
      <c r="I380" s="39" t="str">
        <f>VLOOKUP(H380,Places!$B$8:$C$929,2,FALSE)</f>
        <v>Port Dover</v>
      </c>
      <c r="J380" s="39">
        <v>48</v>
      </c>
      <c r="K380" s="39" t="str">
        <f>IF(ISERROR(VLOOKUP(J380,ProvStates!$B$8:$D$95,3,FALSE)),"",VLOOKUP(J380,ProvStates!$B$8:$D$95,3,FALSE))</f>
        <v>Ontario</v>
      </c>
      <c r="L380" s="40" t="s">
        <v>1916</v>
      </c>
      <c r="M380" s="40" t="s">
        <v>1917</v>
      </c>
      <c r="N380" s="39">
        <v>3</v>
      </c>
      <c r="O380" s="39" t="str">
        <f>VLOOKUP(N380,'Other Data'!$B$8:$C$13,2,FALSE)</f>
        <v>Canada</v>
      </c>
      <c r="P380" s="39">
        <v>22</v>
      </c>
      <c r="Q380" s="40" t="s">
        <v>1921</v>
      </c>
      <c r="R380" s="39">
        <v>1</v>
      </c>
      <c r="S380" s="73" t="str">
        <f>VLOOKUP(R380,'Other Data'!$B$29:$C$33,2,FALSE)</f>
        <v>COD</v>
      </c>
    </row>
    <row r="381" spans="2:19" x14ac:dyDescent="0.3">
      <c r="B381" s="152">
        <v>377</v>
      </c>
      <c r="C381" s="40" t="s">
        <v>1922</v>
      </c>
      <c r="D381" s="40" t="s">
        <v>49</v>
      </c>
      <c r="E381" s="40" t="s">
        <v>49</v>
      </c>
      <c r="F381" s="40" t="s">
        <v>1923</v>
      </c>
      <c r="G381" s="40" t="s">
        <v>49</v>
      </c>
      <c r="H381" s="39">
        <v>742</v>
      </c>
      <c r="I381" s="39" t="str">
        <f>VLOOKUP(H381,Places!$B$8:$C$929,2,FALSE)</f>
        <v>St Jacobs</v>
      </c>
      <c r="J381" s="39">
        <v>48</v>
      </c>
      <c r="K381" s="39" t="str">
        <f>IF(ISERROR(VLOOKUP(J381,ProvStates!$B$8:$D$95,3,FALSE)),"",VLOOKUP(J381,ProvStates!$B$8:$D$95,3,FALSE))</f>
        <v>Ontario</v>
      </c>
      <c r="L381" s="40" t="s">
        <v>1924</v>
      </c>
      <c r="M381" s="40" t="s">
        <v>1925</v>
      </c>
      <c r="N381" s="39">
        <v>3</v>
      </c>
      <c r="O381" s="39" t="str">
        <f>VLOOKUP(N381,'Other Data'!$B$8:$C$13,2,FALSE)</f>
        <v>Canada</v>
      </c>
      <c r="P381" s="39">
        <v>22</v>
      </c>
      <c r="Q381" s="40" t="s">
        <v>1926</v>
      </c>
      <c r="R381" s="39">
        <v>1</v>
      </c>
      <c r="S381" s="73" t="str">
        <f>VLOOKUP(R381,'Other Data'!$B$29:$C$33,2,FALSE)</f>
        <v>COD</v>
      </c>
    </row>
    <row r="382" spans="2:19" x14ac:dyDescent="0.3">
      <c r="B382" s="152">
        <v>378</v>
      </c>
      <c r="C382" s="40" t="s">
        <v>1927</v>
      </c>
      <c r="D382" s="40" t="s">
        <v>55</v>
      </c>
      <c r="E382" s="40" t="s">
        <v>1928</v>
      </c>
      <c r="F382" s="40" t="s">
        <v>1929</v>
      </c>
      <c r="G382" s="40" t="s">
        <v>49</v>
      </c>
      <c r="H382" s="39">
        <v>753</v>
      </c>
      <c r="I382" s="39" t="str">
        <f>VLOOKUP(H382,Places!$B$8:$C$929,2,FALSE)</f>
        <v>St. Jacobs</v>
      </c>
      <c r="J382" s="39">
        <v>48</v>
      </c>
      <c r="K382" s="39" t="str">
        <f>IF(ISERROR(VLOOKUP(J382,ProvStates!$B$8:$D$95,3,FALSE)),"",VLOOKUP(J382,ProvStates!$B$8:$D$95,3,FALSE))</f>
        <v>Ontario</v>
      </c>
      <c r="L382" s="40" t="s">
        <v>1924</v>
      </c>
      <c r="M382" s="40" t="s">
        <v>1930</v>
      </c>
      <c r="N382" s="39">
        <v>3</v>
      </c>
      <c r="O382" s="39" t="str">
        <f>VLOOKUP(N382,'Other Data'!$B$8:$C$13,2,FALSE)</f>
        <v>Canada</v>
      </c>
      <c r="P382" s="39">
        <v>22</v>
      </c>
      <c r="Q382" s="40" t="s">
        <v>1931</v>
      </c>
      <c r="R382" s="39">
        <v>1</v>
      </c>
      <c r="S382" s="73" t="str">
        <f>VLOOKUP(R382,'Other Data'!$B$29:$C$33,2,FALSE)</f>
        <v>COD</v>
      </c>
    </row>
    <row r="383" spans="2:19" x14ac:dyDescent="0.3">
      <c r="B383" s="152">
        <v>379</v>
      </c>
      <c r="C383" s="40" t="s">
        <v>1932</v>
      </c>
      <c r="D383" s="40" t="s">
        <v>49</v>
      </c>
      <c r="E383" s="40" t="s">
        <v>49</v>
      </c>
      <c r="F383" s="40" t="s">
        <v>1933</v>
      </c>
      <c r="G383" s="40" t="s">
        <v>49</v>
      </c>
      <c r="H383" s="39">
        <v>753</v>
      </c>
      <c r="I383" s="39" t="str">
        <f>VLOOKUP(H383,Places!$B$8:$C$929,2,FALSE)</f>
        <v>St. Jacobs</v>
      </c>
      <c r="J383" s="39">
        <v>48</v>
      </c>
      <c r="K383" s="39" t="str">
        <f>IF(ISERROR(VLOOKUP(J383,ProvStates!$B$8:$D$95,3,FALSE)),"",VLOOKUP(J383,ProvStates!$B$8:$D$95,3,FALSE))</f>
        <v>Ontario</v>
      </c>
      <c r="L383" s="40" t="s">
        <v>1924</v>
      </c>
      <c r="M383" s="40" t="s">
        <v>1930</v>
      </c>
      <c r="N383" s="39">
        <v>3</v>
      </c>
      <c r="O383" s="39" t="str">
        <f>VLOOKUP(N383,'Other Data'!$B$8:$C$13,2,FALSE)</f>
        <v>Canada</v>
      </c>
      <c r="P383" s="39">
        <v>22</v>
      </c>
      <c r="Q383" s="40" t="s">
        <v>1934</v>
      </c>
      <c r="R383" s="39">
        <v>1</v>
      </c>
      <c r="S383" s="73" t="str">
        <f>VLOOKUP(R383,'Other Data'!$B$29:$C$33,2,FALSE)</f>
        <v>COD</v>
      </c>
    </row>
    <row r="384" spans="2:19" x14ac:dyDescent="0.3">
      <c r="B384" s="152">
        <v>380</v>
      </c>
      <c r="C384" s="40" t="s">
        <v>1935</v>
      </c>
      <c r="D384" s="40" t="s">
        <v>49</v>
      </c>
      <c r="E384" s="40" t="s">
        <v>1936</v>
      </c>
      <c r="F384" s="40" t="s">
        <v>1937</v>
      </c>
      <c r="G384" s="40" t="s">
        <v>49</v>
      </c>
      <c r="H384" s="39">
        <v>753</v>
      </c>
      <c r="I384" s="39" t="str">
        <f>VLOOKUP(H384,Places!$B$8:$C$929,2,FALSE)</f>
        <v>St. Jacobs</v>
      </c>
      <c r="J384" s="39">
        <v>48</v>
      </c>
      <c r="K384" s="39" t="str">
        <f>IF(ISERROR(VLOOKUP(J384,ProvStates!$B$8:$D$95,3,FALSE)),"",VLOOKUP(J384,ProvStates!$B$8:$D$95,3,FALSE))</f>
        <v>Ontario</v>
      </c>
      <c r="L384" s="40" t="s">
        <v>1924</v>
      </c>
      <c r="M384" s="40" t="s">
        <v>1930</v>
      </c>
      <c r="N384" s="39">
        <v>3</v>
      </c>
      <c r="O384" s="39" t="str">
        <f>VLOOKUP(N384,'Other Data'!$B$8:$C$13,2,FALSE)</f>
        <v>Canada</v>
      </c>
      <c r="P384" s="39">
        <v>22</v>
      </c>
      <c r="Q384" s="40" t="s">
        <v>1938</v>
      </c>
      <c r="R384" s="39">
        <v>1</v>
      </c>
      <c r="S384" s="73" t="str">
        <f>VLOOKUP(R384,'Other Data'!$B$29:$C$33,2,FALSE)</f>
        <v>COD</v>
      </c>
    </row>
    <row r="385" spans="2:19" x14ac:dyDescent="0.3">
      <c r="B385" s="152">
        <v>381</v>
      </c>
      <c r="C385" s="40" t="s">
        <v>1939</v>
      </c>
      <c r="D385" s="40" t="s">
        <v>49</v>
      </c>
      <c r="E385" s="40" t="s">
        <v>49</v>
      </c>
      <c r="F385" s="40" t="s">
        <v>1940</v>
      </c>
      <c r="G385" s="40" t="s">
        <v>49</v>
      </c>
      <c r="H385" s="39">
        <v>445</v>
      </c>
      <c r="I385" s="39" t="str">
        <f>VLOOKUP(H385,Places!$B$8:$C$929,2,FALSE)</f>
        <v>Markdale</v>
      </c>
      <c r="J385" s="39">
        <v>48</v>
      </c>
      <c r="K385" s="39" t="str">
        <f>IF(ISERROR(VLOOKUP(J385,ProvStates!$B$8:$D$95,3,FALSE)),"",VLOOKUP(J385,ProvStates!$B$8:$D$95,3,FALSE))</f>
        <v>Ontario</v>
      </c>
      <c r="L385" s="40" t="s">
        <v>1941</v>
      </c>
      <c r="M385" s="40" t="s">
        <v>1942</v>
      </c>
      <c r="N385" s="39">
        <v>3</v>
      </c>
      <c r="O385" s="39" t="str">
        <f>VLOOKUP(N385,'Other Data'!$B$8:$C$13,2,FALSE)</f>
        <v>Canada</v>
      </c>
      <c r="P385" s="39">
        <v>22</v>
      </c>
      <c r="Q385" s="40" t="s">
        <v>1943</v>
      </c>
      <c r="R385" s="39">
        <v>1</v>
      </c>
      <c r="S385" s="73" t="str">
        <f>VLOOKUP(R385,'Other Data'!$B$29:$C$33,2,FALSE)</f>
        <v>COD</v>
      </c>
    </row>
    <row r="386" spans="2:19" x14ac:dyDescent="0.3">
      <c r="B386" s="152">
        <v>382</v>
      </c>
      <c r="C386" s="40" t="s">
        <v>1944</v>
      </c>
      <c r="D386" s="40" t="s">
        <v>49</v>
      </c>
      <c r="E386" s="40" t="s">
        <v>49</v>
      </c>
      <c r="F386" s="40" t="s">
        <v>1945</v>
      </c>
      <c r="G386" s="40" t="s">
        <v>49</v>
      </c>
      <c r="H386" s="39">
        <v>901</v>
      </c>
      <c r="I386" s="39" t="str">
        <f>VLOOKUP(H386,Places!$B$8:$C$929,2,FALSE)</f>
        <v>Wingham</v>
      </c>
      <c r="J386" s="39">
        <v>48</v>
      </c>
      <c r="K386" s="39" t="str">
        <f>IF(ISERROR(VLOOKUP(J386,ProvStates!$B$8:$D$95,3,FALSE)),"",VLOOKUP(J386,ProvStates!$B$8:$D$95,3,FALSE))</f>
        <v>Ontario</v>
      </c>
      <c r="L386" s="40" t="s">
        <v>1946</v>
      </c>
      <c r="M386" s="40" t="s">
        <v>1947</v>
      </c>
      <c r="N386" s="39">
        <v>3</v>
      </c>
      <c r="O386" s="39" t="str">
        <f>VLOOKUP(N386,'Other Data'!$B$8:$C$13,2,FALSE)</f>
        <v>Canada</v>
      </c>
      <c r="P386" s="39">
        <v>22</v>
      </c>
      <c r="Q386" s="40" t="s">
        <v>1948</v>
      </c>
      <c r="R386" s="39">
        <v>1</v>
      </c>
      <c r="S386" s="73" t="str">
        <f>VLOOKUP(R386,'Other Data'!$B$29:$C$33,2,FALSE)</f>
        <v>COD</v>
      </c>
    </row>
    <row r="387" spans="2:19" x14ac:dyDescent="0.3">
      <c r="B387" s="152">
        <v>383</v>
      </c>
      <c r="C387" s="40" t="s">
        <v>1949</v>
      </c>
      <c r="D387" s="40" t="s">
        <v>49</v>
      </c>
      <c r="E387" s="40" t="s">
        <v>1950</v>
      </c>
      <c r="F387" s="40" t="s">
        <v>1951</v>
      </c>
      <c r="G387" s="40" t="s">
        <v>49</v>
      </c>
      <c r="H387" s="39">
        <v>735</v>
      </c>
      <c r="I387" s="39" t="str">
        <f>VLOOKUP(H387,Places!$B$8:$C$929,2,FALSE)</f>
        <v>Southhampton</v>
      </c>
      <c r="J387" s="39">
        <v>48</v>
      </c>
      <c r="K387" s="39" t="str">
        <f>IF(ISERROR(VLOOKUP(J387,ProvStates!$B$8:$D$95,3,FALSE)),"",VLOOKUP(J387,ProvStates!$B$8:$D$95,3,FALSE))</f>
        <v>Ontario</v>
      </c>
      <c r="L387" s="40" t="s">
        <v>1952</v>
      </c>
      <c r="M387" s="40" t="s">
        <v>1953</v>
      </c>
      <c r="N387" s="39">
        <v>3</v>
      </c>
      <c r="O387" s="39" t="str">
        <f>VLOOKUP(N387,'Other Data'!$B$8:$C$13,2,FALSE)</f>
        <v>Canada</v>
      </c>
      <c r="P387" s="39">
        <v>22</v>
      </c>
      <c r="Q387" s="40" t="s">
        <v>1954</v>
      </c>
      <c r="R387" s="39">
        <v>1</v>
      </c>
      <c r="S387" s="73" t="str">
        <f>VLOOKUP(R387,'Other Data'!$B$29:$C$33,2,FALSE)</f>
        <v>COD</v>
      </c>
    </row>
    <row r="388" spans="2:19" x14ac:dyDescent="0.3">
      <c r="B388" s="152">
        <v>384</v>
      </c>
      <c r="C388" s="40" t="s">
        <v>1955</v>
      </c>
      <c r="D388" s="40" t="s">
        <v>55</v>
      </c>
      <c r="E388" s="40" t="s">
        <v>49</v>
      </c>
      <c r="F388" s="40" t="s">
        <v>1956</v>
      </c>
      <c r="G388" s="40" t="s">
        <v>49</v>
      </c>
      <c r="H388" s="39">
        <v>196</v>
      </c>
      <c r="I388" s="39" t="str">
        <f>VLOOKUP(H388,Places!$B$8:$C$929,2,FALSE)</f>
        <v>Dorchester</v>
      </c>
      <c r="J388" s="39">
        <v>48</v>
      </c>
      <c r="K388" s="39" t="str">
        <f>IF(ISERROR(VLOOKUP(J388,ProvStates!$B$8:$D$95,3,FALSE)),"",VLOOKUP(J388,ProvStates!$B$8:$D$95,3,FALSE))</f>
        <v>Ontario</v>
      </c>
      <c r="L388" s="40" t="s">
        <v>1957</v>
      </c>
      <c r="M388" s="40" t="s">
        <v>1958</v>
      </c>
      <c r="N388" s="39">
        <v>3</v>
      </c>
      <c r="O388" s="39" t="str">
        <f>VLOOKUP(N388,'Other Data'!$B$8:$C$13,2,FALSE)</f>
        <v>Canada</v>
      </c>
      <c r="P388" s="39">
        <v>22</v>
      </c>
      <c r="Q388" s="40" t="s">
        <v>1959</v>
      </c>
      <c r="R388" s="39">
        <v>1</v>
      </c>
      <c r="S388" s="73" t="str">
        <f>VLOOKUP(R388,'Other Data'!$B$29:$C$33,2,FALSE)</f>
        <v>COD</v>
      </c>
    </row>
    <row r="389" spans="2:19" x14ac:dyDescent="0.3">
      <c r="B389" s="152">
        <v>385</v>
      </c>
      <c r="C389" s="40" t="s">
        <v>1960</v>
      </c>
      <c r="D389" s="40" t="s">
        <v>49</v>
      </c>
      <c r="E389" s="40" t="s">
        <v>49</v>
      </c>
      <c r="F389" s="40" t="s">
        <v>1961</v>
      </c>
      <c r="G389" s="40" t="s">
        <v>49</v>
      </c>
      <c r="H389" s="39">
        <v>211</v>
      </c>
      <c r="I389" s="39" t="str">
        <f>VLOOKUP(H389,Places!$B$8:$C$929,2,FALSE)</f>
        <v>Dutton</v>
      </c>
      <c r="J389" s="39">
        <v>48</v>
      </c>
      <c r="K389" s="39" t="str">
        <f>IF(ISERROR(VLOOKUP(J389,ProvStates!$B$8:$D$95,3,FALSE)),"",VLOOKUP(J389,ProvStates!$B$8:$D$95,3,FALSE))</f>
        <v>Ontario</v>
      </c>
      <c r="L389" s="40" t="s">
        <v>1962</v>
      </c>
      <c r="M389" s="40" t="s">
        <v>1963</v>
      </c>
      <c r="N389" s="39">
        <v>3</v>
      </c>
      <c r="O389" s="39" t="str">
        <f>VLOOKUP(N389,'Other Data'!$B$8:$C$13,2,FALSE)</f>
        <v>Canada</v>
      </c>
      <c r="P389" s="39">
        <v>22</v>
      </c>
      <c r="Q389" s="40" t="s">
        <v>1964</v>
      </c>
      <c r="R389" s="39">
        <v>1</v>
      </c>
      <c r="S389" s="73" t="str">
        <f>VLOOKUP(R389,'Other Data'!$B$29:$C$33,2,FALSE)</f>
        <v>COD</v>
      </c>
    </row>
    <row r="390" spans="2:19" x14ac:dyDescent="0.3">
      <c r="B390" s="152">
        <v>386</v>
      </c>
      <c r="C390" s="40" t="s">
        <v>1965</v>
      </c>
      <c r="D390" s="40" t="s">
        <v>55</v>
      </c>
      <c r="E390" s="40" t="s">
        <v>49</v>
      </c>
      <c r="F390" s="40" t="s">
        <v>1966</v>
      </c>
      <c r="G390" s="40" t="s">
        <v>49</v>
      </c>
      <c r="H390" s="39">
        <v>880</v>
      </c>
      <c r="I390" s="39" t="str">
        <f>VLOOKUP(H390,Places!$B$8:$C$929,2,FALSE)</f>
        <v>West Lorne</v>
      </c>
      <c r="J390" s="39">
        <v>48</v>
      </c>
      <c r="K390" s="39" t="str">
        <f>IF(ISERROR(VLOOKUP(J390,ProvStates!$B$8:$D$95,3,FALSE)),"",VLOOKUP(J390,ProvStates!$B$8:$D$95,3,FALSE))</f>
        <v>Ontario</v>
      </c>
      <c r="L390" s="40" t="s">
        <v>1967</v>
      </c>
      <c r="M390" s="40" t="s">
        <v>1968</v>
      </c>
      <c r="N390" s="39">
        <v>3</v>
      </c>
      <c r="O390" s="39" t="str">
        <f>VLOOKUP(N390,'Other Data'!$B$8:$C$13,2,FALSE)</f>
        <v>Canada</v>
      </c>
      <c r="P390" s="39">
        <v>22</v>
      </c>
      <c r="Q390" s="40" t="s">
        <v>1969</v>
      </c>
      <c r="R390" s="39">
        <v>1</v>
      </c>
      <c r="S390" s="73" t="str">
        <f>VLOOKUP(R390,'Other Data'!$B$29:$C$33,2,FALSE)</f>
        <v>COD</v>
      </c>
    </row>
    <row r="391" spans="2:19" x14ac:dyDescent="0.3">
      <c r="B391" s="152">
        <v>387</v>
      </c>
      <c r="C391" s="40" t="s">
        <v>1970</v>
      </c>
      <c r="D391" s="40" t="s">
        <v>55</v>
      </c>
      <c r="E391" s="40" t="s">
        <v>49</v>
      </c>
      <c r="F391" s="40" t="s">
        <v>1971</v>
      </c>
      <c r="G391" s="40" t="s">
        <v>49</v>
      </c>
      <c r="H391" s="39">
        <v>625</v>
      </c>
      <c r="I391" s="39" t="str">
        <f>VLOOKUP(H391,Places!$B$8:$C$929,2,FALSE)</f>
        <v>Port Stanley</v>
      </c>
      <c r="J391" s="39">
        <v>48</v>
      </c>
      <c r="K391" s="39" t="str">
        <f>IF(ISERROR(VLOOKUP(J391,ProvStates!$B$8:$D$95,3,FALSE)),"",VLOOKUP(J391,ProvStates!$B$8:$D$95,3,FALSE))</f>
        <v>Ontario</v>
      </c>
      <c r="L391" s="40" t="s">
        <v>1972</v>
      </c>
      <c r="M391" s="40" t="s">
        <v>1973</v>
      </c>
      <c r="N391" s="39">
        <v>3</v>
      </c>
      <c r="O391" s="39" t="str">
        <f>VLOOKUP(N391,'Other Data'!$B$8:$C$13,2,FALSE)</f>
        <v>Canada</v>
      </c>
      <c r="P391" s="39">
        <v>22</v>
      </c>
      <c r="Q391" s="40" t="s">
        <v>1974</v>
      </c>
      <c r="R391" s="39">
        <v>1</v>
      </c>
      <c r="S391" s="73" t="str">
        <f>VLOOKUP(R391,'Other Data'!$B$29:$C$33,2,FALSE)</f>
        <v>COD</v>
      </c>
    </row>
    <row r="392" spans="2:19" x14ac:dyDescent="0.3">
      <c r="B392" s="152">
        <v>388</v>
      </c>
      <c r="C392" s="40" t="s">
        <v>1975</v>
      </c>
      <c r="D392" s="40" t="s">
        <v>49</v>
      </c>
      <c r="E392" s="40" t="s">
        <v>49</v>
      </c>
      <c r="F392" s="40" t="s">
        <v>1976</v>
      </c>
      <c r="G392" s="40" t="s">
        <v>49</v>
      </c>
      <c r="H392" s="39">
        <v>870</v>
      </c>
      <c r="I392" s="39" t="str">
        <f>VLOOKUP(H392,Places!$B$8:$C$929,2,FALSE)</f>
        <v>Watford</v>
      </c>
      <c r="J392" s="39">
        <v>48</v>
      </c>
      <c r="K392" s="39" t="str">
        <f>IF(ISERROR(VLOOKUP(J392,ProvStates!$B$8:$D$95,3,FALSE)),"",VLOOKUP(J392,ProvStates!$B$8:$D$95,3,FALSE))</f>
        <v>Ontario</v>
      </c>
      <c r="L392" s="40" t="s">
        <v>1977</v>
      </c>
      <c r="M392" s="40" t="s">
        <v>1978</v>
      </c>
      <c r="N392" s="39">
        <v>3</v>
      </c>
      <c r="O392" s="39" t="str">
        <f>VLOOKUP(N392,'Other Data'!$B$8:$C$13,2,FALSE)</f>
        <v>Canada</v>
      </c>
      <c r="P392" s="39">
        <v>22</v>
      </c>
      <c r="Q392" s="40" t="s">
        <v>1979</v>
      </c>
      <c r="R392" s="39">
        <v>1</v>
      </c>
      <c r="S392" s="73" t="str">
        <f>VLOOKUP(R392,'Other Data'!$B$29:$C$33,2,FALSE)</f>
        <v>COD</v>
      </c>
    </row>
    <row r="393" spans="2:19" x14ac:dyDescent="0.3">
      <c r="B393" s="152">
        <v>389</v>
      </c>
      <c r="C393" s="40" t="s">
        <v>1980</v>
      </c>
      <c r="D393" s="40" t="s">
        <v>55</v>
      </c>
      <c r="E393" s="40" t="s">
        <v>49</v>
      </c>
      <c r="F393" s="40" t="s">
        <v>1981</v>
      </c>
      <c r="G393" s="40" t="s">
        <v>49</v>
      </c>
      <c r="H393" s="39">
        <v>233</v>
      </c>
      <c r="I393" s="39" t="str">
        <f>VLOOKUP(H393,Places!$B$8:$C$929,2,FALSE)</f>
        <v>Exeter</v>
      </c>
      <c r="J393" s="39">
        <v>48</v>
      </c>
      <c r="K393" s="39" t="str">
        <f>IF(ISERROR(VLOOKUP(J393,ProvStates!$B$8:$D$95,3,FALSE)),"",VLOOKUP(J393,ProvStates!$B$8:$D$95,3,FALSE))</f>
        <v>Ontario</v>
      </c>
      <c r="L393" s="40" t="s">
        <v>1982</v>
      </c>
      <c r="M393" s="40" t="s">
        <v>1983</v>
      </c>
      <c r="N393" s="39">
        <v>3</v>
      </c>
      <c r="O393" s="39" t="str">
        <f>VLOOKUP(N393,'Other Data'!$B$8:$C$13,2,FALSE)</f>
        <v>Canada</v>
      </c>
      <c r="P393" s="39">
        <v>22</v>
      </c>
      <c r="Q393" s="40" t="s">
        <v>49</v>
      </c>
      <c r="R393" s="39">
        <v>1</v>
      </c>
      <c r="S393" s="73" t="str">
        <f>VLOOKUP(R393,'Other Data'!$B$29:$C$33,2,FALSE)</f>
        <v>COD</v>
      </c>
    </row>
    <row r="394" spans="2:19" x14ac:dyDescent="0.3">
      <c r="B394" s="152">
        <v>390</v>
      </c>
      <c r="C394" s="40" t="s">
        <v>1984</v>
      </c>
      <c r="D394" s="40" t="s">
        <v>55</v>
      </c>
      <c r="E394" s="40" t="s">
        <v>49</v>
      </c>
      <c r="F394" s="40" t="s">
        <v>1985</v>
      </c>
      <c r="G394" s="40" t="s">
        <v>49</v>
      </c>
      <c r="H394" s="39">
        <v>169</v>
      </c>
      <c r="I394" s="39" t="str">
        <f>VLOOKUP(H394,Places!$B$8:$C$929,2,FALSE)</f>
        <v>Corunna</v>
      </c>
      <c r="J394" s="39">
        <v>48</v>
      </c>
      <c r="K394" s="39" t="str">
        <f>IF(ISERROR(VLOOKUP(J394,ProvStates!$B$8:$D$95,3,FALSE)),"",VLOOKUP(J394,ProvStates!$B$8:$D$95,3,FALSE))</f>
        <v>Ontario</v>
      </c>
      <c r="L394" s="40" t="s">
        <v>1986</v>
      </c>
      <c r="M394" s="40" t="s">
        <v>1987</v>
      </c>
      <c r="N394" s="39">
        <v>3</v>
      </c>
      <c r="O394" s="39" t="str">
        <f>VLOOKUP(N394,'Other Data'!$B$8:$C$13,2,FALSE)</f>
        <v>Canada</v>
      </c>
      <c r="P394" s="39">
        <v>22</v>
      </c>
      <c r="Q394" s="40" t="s">
        <v>49</v>
      </c>
      <c r="R394" s="39">
        <v>1</v>
      </c>
      <c r="S394" s="73" t="str">
        <f>VLOOKUP(R394,'Other Data'!$B$29:$C$33,2,FALSE)</f>
        <v>COD</v>
      </c>
    </row>
    <row r="395" spans="2:19" x14ac:dyDescent="0.3">
      <c r="B395" s="152">
        <v>391</v>
      </c>
      <c r="C395" s="40" t="s">
        <v>1988</v>
      </c>
      <c r="D395" s="40" t="s">
        <v>55</v>
      </c>
      <c r="E395" s="40" t="s">
        <v>49</v>
      </c>
      <c r="F395" s="40" t="s">
        <v>1989</v>
      </c>
      <c r="G395" s="40" t="s">
        <v>49</v>
      </c>
      <c r="H395" s="39">
        <v>170</v>
      </c>
      <c r="I395" s="39" t="str">
        <f>VLOOKUP(H395,Places!$B$8:$C$929,2,FALSE)</f>
        <v>Court Wright</v>
      </c>
      <c r="J395" s="39">
        <v>48</v>
      </c>
      <c r="K395" s="39" t="str">
        <f>IF(ISERROR(VLOOKUP(J395,ProvStates!$B$8:$D$95,3,FALSE)),"",VLOOKUP(J395,ProvStates!$B$8:$D$95,3,FALSE))</f>
        <v>Ontario</v>
      </c>
      <c r="L395" s="40" t="s">
        <v>1990</v>
      </c>
      <c r="M395" s="40" t="s">
        <v>1991</v>
      </c>
      <c r="N395" s="39">
        <v>3</v>
      </c>
      <c r="O395" s="39" t="str">
        <f>VLOOKUP(N395,'Other Data'!$B$8:$C$13,2,FALSE)</f>
        <v>Canada</v>
      </c>
      <c r="P395" s="39">
        <v>22</v>
      </c>
      <c r="Q395" s="40" t="s">
        <v>1992</v>
      </c>
      <c r="R395" s="39">
        <v>1</v>
      </c>
      <c r="S395" s="73" t="str">
        <f>VLOOKUP(R395,'Other Data'!$B$29:$C$33,2,FALSE)</f>
        <v>COD</v>
      </c>
    </row>
    <row r="396" spans="2:19" x14ac:dyDescent="0.3">
      <c r="B396" s="152">
        <v>392</v>
      </c>
      <c r="C396" s="40" t="s">
        <v>1993</v>
      </c>
      <c r="D396" s="40" t="s">
        <v>55</v>
      </c>
      <c r="E396" s="40" t="s">
        <v>49</v>
      </c>
      <c r="F396" s="40" t="s">
        <v>1994</v>
      </c>
      <c r="G396" s="40" t="s">
        <v>49</v>
      </c>
      <c r="H396" s="39">
        <v>912</v>
      </c>
      <c r="I396" s="39" t="str">
        <f>VLOOKUP(H396,Places!$B$8:$C$929,2,FALSE)</f>
        <v>Wyoming</v>
      </c>
      <c r="J396" s="39">
        <v>48</v>
      </c>
      <c r="K396" s="39" t="str">
        <f>IF(ISERROR(VLOOKUP(J396,ProvStates!$B$8:$D$95,3,FALSE)),"",VLOOKUP(J396,ProvStates!$B$8:$D$95,3,FALSE))</f>
        <v>Ontario</v>
      </c>
      <c r="L396" s="40" t="s">
        <v>1995</v>
      </c>
      <c r="M396" s="40" t="s">
        <v>1996</v>
      </c>
      <c r="N396" s="39">
        <v>3</v>
      </c>
      <c r="O396" s="39" t="str">
        <f>VLOOKUP(N396,'Other Data'!$B$8:$C$13,2,FALSE)</f>
        <v>Canada</v>
      </c>
      <c r="P396" s="39">
        <v>22</v>
      </c>
      <c r="Q396" s="40" t="s">
        <v>1997</v>
      </c>
      <c r="R396" s="39">
        <v>1</v>
      </c>
      <c r="S396" s="73" t="str">
        <f>VLOOKUP(R396,'Other Data'!$B$29:$C$33,2,FALSE)</f>
        <v>COD</v>
      </c>
    </row>
    <row r="397" spans="2:19" x14ac:dyDescent="0.3">
      <c r="B397" s="152">
        <v>393</v>
      </c>
      <c r="C397" s="40" t="s">
        <v>1998</v>
      </c>
      <c r="D397" s="40" t="s">
        <v>55</v>
      </c>
      <c r="E397" s="40" t="s">
        <v>49</v>
      </c>
      <c r="F397" s="40" t="s">
        <v>1999</v>
      </c>
      <c r="G397" s="40" t="s">
        <v>49</v>
      </c>
      <c r="H397" s="39">
        <v>810</v>
      </c>
      <c r="I397" s="39" t="str">
        <f>VLOOKUP(H397,Places!$B$8:$C$929,2,FALSE)</f>
        <v>Tilburg</v>
      </c>
      <c r="J397" s="39">
        <v>48</v>
      </c>
      <c r="K397" s="39" t="str">
        <f>IF(ISERROR(VLOOKUP(J397,ProvStates!$B$8:$D$95,3,FALSE)),"",VLOOKUP(J397,ProvStates!$B$8:$D$95,3,FALSE))</f>
        <v>Ontario</v>
      </c>
      <c r="L397" s="40" t="s">
        <v>2000</v>
      </c>
      <c r="M397" s="40" t="s">
        <v>2001</v>
      </c>
      <c r="N397" s="39">
        <v>3</v>
      </c>
      <c r="O397" s="39" t="str">
        <f>VLOOKUP(N397,'Other Data'!$B$8:$C$13,2,FALSE)</f>
        <v>Canada</v>
      </c>
      <c r="P397" s="39">
        <v>22</v>
      </c>
      <c r="Q397" s="40" t="s">
        <v>2002</v>
      </c>
      <c r="R397" s="39">
        <v>1</v>
      </c>
      <c r="S397" s="73" t="str">
        <f>VLOOKUP(R397,'Other Data'!$B$29:$C$33,2,FALSE)</f>
        <v>COD</v>
      </c>
    </row>
    <row r="398" spans="2:19" x14ac:dyDescent="0.3">
      <c r="B398" s="152">
        <v>394</v>
      </c>
      <c r="C398" s="40" t="s">
        <v>2003</v>
      </c>
      <c r="D398" s="40" t="s">
        <v>55</v>
      </c>
      <c r="E398" s="40" t="s">
        <v>2004</v>
      </c>
      <c r="F398" s="40" t="s">
        <v>2005</v>
      </c>
      <c r="G398" s="40" t="s">
        <v>49</v>
      </c>
      <c r="H398" s="39">
        <v>811</v>
      </c>
      <c r="I398" s="39" t="str">
        <f>VLOOKUP(H398,Places!$B$8:$C$929,2,FALSE)</f>
        <v>Tilbury</v>
      </c>
      <c r="J398" s="39">
        <v>48</v>
      </c>
      <c r="K398" s="39" t="str">
        <f>IF(ISERROR(VLOOKUP(J398,ProvStates!$B$8:$D$95,3,FALSE)),"",VLOOKUP(J398,ProvStates!$B$8:$D$95,3,FALSE))</f>
        <v>Ontario</v>
      </c>
      <c r="L398" s="40" t="s">
        <v>2000</v>
      </c>
      <c r="M398" s="40" t="s">
        <v>2006</v>
      </c>
      <c r="N398" s="39">
        <v>3</v>
      </c>
      <c r="O398" s="39" t="str">
        <f>VLOOKUP(N398,'Other Data'!$B$8:$C$13,2,FALSE)</f>
        <v>Canada</v>
      </c>
      <c r="P398" s="39">
        <v>22</v>
      </c>
      <c r="Q398" s="40" t="s">
        <v>2007</v>
      </c>
      <c r="R398" s="39">
        <v>1</v>
      </c>
      <c r="S398" s="73" t="str">
        <f>VLOOKUP(R398,'Other Data'!$B$29:$C$33,2,FALSE)</f>
        <v>COD</v>
      </c>
    </row>
    <row r="399" spans="2:19" x14ac:dyDescent="0.3">
      <c r="B399" s="152">
        <v>395</v>
      </c>
      <c r="C399" s="40" t="s">
        <v>2008</v>
      </c>
      <c r="D399" s="40" t="s">
        <v>55</v>
      </c>
      <c r="E399" s="40" t="s">
        <v>49</v>
      </c>
      <c r="F399" s="40" t="s">
        <v>2009</v>
      </c>
      <c r="G399" s="40" t="s">
        <v>49</v>
      </c>
      <c r="H399" s="39">
        <v>59</v>
      </c>
      <c r="I399" s="39" t="str">
        <f>VLOOKUP(H399,Places!$B$8:$C$929,2,FALSE)</f>
        <v>Belle River</v>
      </c>
      <c r="J399" s="39">
        <v>48</v>
      </c>
      <c r="K399" s="39" t="str">
        <f>IF(ISERROR(VLOOKUP(J399,ProvStates!$B$8:$D$95,3,FALSE)),"",VLOOKUP(J399,ProvStates!$B$8:$D$95,3,FALSE))</f>
        <v>Ontario</v>
      </c>
      <c r="L399" s="40" t="s">
        <v>2010</v>
      </c>
      <c r="M399" s="40" t="s">
        <v>2011</v>
      </c>
      <c r="N399" s="39">
        <v>3</v>
      </c>
      <c r="O399" s="39" t="str">
        <f>VLOOKUP(N399,'Other Data'!$B$8:$C$13,2,FALSE)</f>
        <v>Canada</v>
      </c>
      <c r="P399" s="39">
        <v>22</v>
      </c>
      <c r="Q399" s="40" t="s">
        <v>2012</v>
      </c>
      <c r="R399" s="39">
        <v>1</v>
      </c>
      <c r="S399" s="73" t="str">
        <f>VLOOKUP(R399,'Other Data'!$B$29:$C$33,2,FALSE)</f>
        <v>COD</v>
      </c>
    </row>
    <row r="400" spans="2:19" x14ac:dyDescent="0.3">
      <c r="B400" s="152">
        <v>396</v>
      </c>
      <c r="C400" s="40" t="s">
        <v>2013</v>
      </c>
      <c r="D400" s="40" t="s">
        <v>55</v>
      </c>
      <c r="E400" s="40" t="s">
        <v>49</v>
      </c>
      <c r="F400" s="40" t="s">
        <v>2014</v>
      </c>
      <c r="G400" s="40" t="s">
        <v>49</v>
      </c>
      <c r="H400" s="39">
        <v>208</v>
      </c>
      <c r="I400" s="39" t="str">
        <f>VLOOKUP(H400,Places!$B$8:$C$929,2,FALSE)</f>
        <v>Dunville</v>
      </c>
      <c r="J400" s="39">
        <v>48</v>
      </c>
      <c r="K400" s="39" t="str">
        <f>IF(ISERROR(VLOOKUP(J400,ProvStates!$B$8:$D$95,3,FALSE)),"",VLOOKUP(J400,ProvStates!$B$8:$D$95,3,FALSE))</f>
        <v>Ontario</v>
      </c>
      <c r="L400" s="40" t="s">
        <v>2015</v>
      </c>
      <c r="M400" s="40" t="s">
        <v>2016</v>
      </c>
      <c r="N400" s="39">
        <v>3</v>
      </c>
      <c r="O400" s="39" t="str">
        <f>VLOOKUP(N400,'Other Data'!$B$8:$C$13,2,FALSE)</f>
        <v>Canada</v>
      </c>
      <c r="P400" s="39">
        <v>22</v>
      </c>
      <c r="Q400" s="40" t="s">
        <v>2017</v>
      </c>
      <c r="R400" s="39">
        <v>1</v>
      </c>
      <c r="S400" s="73" t="str">
        <f>VLOOKUP(R400,'Other Data'!$B$29:$C$33,2,FALSE)</f>
        <v>COD</v>
      </c>
    </row>
    <row r="401" spans="2:19" x14ac:dyDescent="0.3">
      <c r="B401" s="152">
        <v>397</v>
      </c>
      <c r="C401" s="40" t="s">
        <v>2018</v>
      </c>
      <c r="D401" s="40" t="s">
        <v>49</v>
      </c>
      <c r="E401" s="40" t="s">
        <v>49</v>
      </c>
      <c r="F401" s="40" t="s">
        <v>2019</v>
      </c>
      <c r="G401" s="40" t="s">
        <v>49</v>
      </c>
      <c r="H401" s="39">
        <v>301</v>
      </c>
      <c r="I401" s="39" t="str">
        <f>VLOOKUP(H401,Places!$B$8:$C$929,2,FALSE)</f>
        <v>Guelph</v>
      </c>
      <c r="J401" s="39">
        <v>48</v>
      </c>
      <c r="K401" s="39" t="str">
        <f>IF(ISERROR(VLOOKUP(J401,ProvStates!$B$8:$D$95,3,FALSE)),"",VLOOKUP(J401,ProvStates!$B$8:$D$95,3,FALSE))</f>
        <v>Ontario</v>
      </c>
      <c r="L401" s="40" t="s">
        <v>2020</v>
      </c>
      <c r="M401" s="40" t="s">
        <v>2021</v>
      </c>
      <c r="N401" s="39">
        <v>3</v>
      </c>
      <c r="O401" s="39" t="str">
        <f>VLOOKUP(N401,'Other Data'!$B$8:$C$13,2,FALSE)</f>
        <v>Canada</v>
      </c>
      <c r="P401" s="39">
        <v>22</v>
      </c>
      <c r="Q401" s="40" t="s">
        <v>2022</v>
      </c>
      <c r="R401" s="39">
        <v>1</v>
      </c>
      <c r="S401" s="73" t="str">
        <f>VLOOKUP(R401,'Other Data'!$B$29:$C$33,2,FALSE)</f>
        <v>COD</v>
      </c>
    </row>
    <row r="402" spans="2:19" x14ac:dyDescent="0.3">
      <c r="B402" s="152">
        <v>398</v>
      </c>
      <c r="C402" s="40" t="s">
        <v>2023</v>
      </c>
      <c r="D402" s="40" t="s">
        <v>49</v>
      </c>
      <c r="E402" s="40" t="s">
        <v>49</v>
      </c>
      <c r="F402" s="40" t="s">
        <v>2024</v>
      </c>
      <c r="G402" s="40" t="s">
        <v>49</v>
      </c>
      <c r="H402" s="39">
        <v>301</v>
      </c>
      <c r="I402" s="39" t="str">
        <f>VLOOKUP(H402,Places!$B$8:$C$929,2,FALSE)</f>
        <v>Guelph</v>
      </c>
      <c r="J402" s="39">
        <v>48</v>
      </c>
      <c r="K402" s="39" t="str">
        <f>IF(ISERROR(VLOOKUP(J402,ProvStates!$B$8:$D$95,3,FALSE)),"",VLOOKUP(J402,ProvStates!$B$8:$D$95,3,FALSE))</f>
        <v>Ontario</v>
      </c>
      <c r="L402" s="40" t="s">
        <v>2025</v>
      </c>
      <c r="M402" s="40" t="s">
        <v>2026</v>
      </c>
      <c r="N402" s="39">
        <v>3</v>
      </c>
      <c r="O402" s="39" t="str">
        <f>VLOOKUP(N402,'Other Data'!$B$8:$C$13,2,FALSE)</f>
        <v>Canada</v>
      </c>
      <c r="P402" s="39">
        <v>22</v>
      </c>
      <c r="Q402" s="40" t="s">
        <v>2027</v>
      </c>
      <c r="R402" s="39">
        <v>1</v>
      </c>
      <c r="S402" s="73" t="str">
        <f>VLOOKUP(R402,'Other Data'!$B$29:$C$33,2,FALSE)</f>
        <v>COD</v>
      </c>
    </row>
    <row r="403" spans="2:19" x14ac:dyDescent="0.3">
      <c r="B403" s="152">
        <v>399</v>
      </c>
      <c r="C403" s="40" t="s">
        <v>2028</v>
      </c>
      <c r="D403" s="40" t="s">
        <v>49</v>
      </c>
      <c r="E403" s="40" t="s">
        <v>49</v>
      </c>
      <c r="F403" s="40" t="s">
        <v>2029</v>
      </c>
      <c r="G403" s="40" t="s">
        <v>49</v>
      </c>
      <c r="H403" s="39">
        <v>301</v>
      </c>
      <c r="I403" s="39" t="str">
        <f>VLOOKUP(H403,Places!$B$8:$C$929,2,FALSE)</f>
        <v>Guelph</v>
      </c>
      <c r="J403" s="39">
        <v>48</v>
      </c>
      <c r="K403" s="39" t="str">
        <f>IF(ISERROR(VLOOKUP(J403,ProvStates!$B$8:$D$95,3,FALSE)),"",VLOOKUP(J403,ProvStates!$B$8:$D$95,3,FALSE))</f>
        <v>Ontario</v>
      </c>
      <c r="L403" s="40" t="s">
        <v>2025</v>
      </c>
      <c r="M403" s="40" t="s">
        <v>2026</v>
      </c>
      <c r="N403" s="39">
        <v>3</v>
      </c>
      <c r="O403" s="39" t="str">
        <f>VLOOKUP(N403,'Other Data'!$B$8:$C$13,2,FALSE)</f>
        <v>Canada</v>
      </c>
      <c r="P403" s="39">
        <v>22</v>
      </c>
      <c r="Q403" s="40" t="s">
        <v>2030</v>
      </c>
      <c r="R403" s="39">
        <v>1</v>
      </c>
      <c r="S403" s="73" t="str">
        <f>VLOOKUP(R403,'Other Data'!$B$29:$C$33,2,FALSE)</f>
        <v>COD</v>
      </c>
    </row>
    <row r="404" spans="2:19" x14ac:dyDescent="0.3">
      <c r="B404" s="152">
        <v>400</v>
      </c>
      <c r="C404" s="40" t="s">
        <v>2031</v>
      </c>
      <c r="D404" s="40" t="s">
        <v>49</v>
      </c>
      <c r="E404" s="40" t="s">
        <v>49</v>
      </c>
      <c r="F404" s="40" t="s">
        <v>2032</v>
      </c>
      <c r="G404" s="40" t="s">
        <v>2033</v>
      </c>
      <c r="H404" s="39">
        <v>301</v>
      </c>
      <c r="I404" s="39" t="str">
        <f>VLOOKUP(H404,Places!$B$8:$C$929,2,FALSE)</f>
        <v>Guelph</v>
      </c>
      <c r="J404" s="39">
        <v>48</v>
      </c>
      <c r="K404" s="39" t="str">
        <f>IF(ISERROR(VLOOKUP(J404,ProvStates!$B$8:$D$95,3,FALSE)),"",VLOOKUP(J404,ProvStates!$B$8:$D$95,3,FALSE))</f>
        <v>Ontario</v>
      </c>
      <c r="L404" s="40" t="s">
        <v>2034</v>
      </c>
      <c r="M404" s="40" t="s">
        <v>2035</v>
      </c>
      <c r="N404" s="39">
        <v>3</v>
      </c>
      <c r="O404" s="39" t="str">
        <f>VLOOKUP(N404,'Other Data'!$B$8:$C$13,2,FALSE)</f>
        <v>Canada</v>
      </c>
      <c r="P404" s="39">
        <v>22</v>
      </c>
      <c r="Q404" s="40" t="s">
        <v>2036</v>
      </c>
      <c r="R404" s="39">
        <v>1</v>
      </c>
      <c r="S404" s="73" t="str">
        <f>VLOOKUP(R404,'Other Data'!$B$29:$C$33,2,FALSE)</f>
        <v>COD</v>
      </c>
    </row>
    <row r="405" spans="2:19" x14ac:dyDescent="0.3">
      <c r="B405" s="152">
        <v>401</v>
      </c>
      <c r="C405" s="40" t="s">
        <v>2037</v>
      </c>
      <c r="D405" s="40" t="s">
        <v>55</v>
      </c>
      <c r="E405" s="40" t="s">
        <v>49</v>
      </c>
      <c r="F405" s="40" t="s">
        <v>2038</v>
      </c>
      <c r="G405" s="40" t="s">
        <v>49</v>
      </c>
      <c r="H405" s="39">
        <v>106</v>
      </c>
      <c r="I405" s="39" t="str">
        <f>VLOOKUP(H405,Places!$B$8:$C$929,2,FALSE)</f>
        <v>Cambridge</v>
      </c>
      <c r="J405" s="39">
        <v>48</v>
      </c>
      <c r="K405" s="39" t="str">
        <f>IF(ISERROR(VLOOKUP(J405,ProvStates!$B$8:$D$95,3,FALSE)),"",VLOOKUP(J405,ProvStates!$B$8:$D$95,3,FALSE))</f>
        <v>Ontario</v>
      </c>
      <c r="L405" s="40" t="s">
        <v>2039</v>
      </c>
      <c r="M405" s="40" t="s">
        <v>2040</v>
      </c>
      <c r="N405" s="39">
        <v>3</v>
      </c>
      <c r="O405" s="39" t="str">
        <f>VLOOKUP(N405,'Other Data'!$B$8:$C$13,2,FALSE)</f>
        <v>Canada</v>
      </c>
      <c r="P405" s="39">
        <v>22</v>
      </c>
      <c r="Q405" s="40" t="s">
        <v>2041</v>
      </c>
      <c r="R405" s="39">
        <v>1</v>
      </c>
      <c r="S405" s="73" t="str">
        <f>VLOOKUP(R405,'Other Data'!$B$29:$C$33,2,FALSE)</f>
        <v>COD</v>
      </c>
    </row>
    <row r="406" spans="2:19" x14ac:dyDescent="0.3">
      <c r="B406" s="152">
        <v>402</v>
      </c>
      <c r="C406" s="40" t="s">
        <v>2042</v>
      </c>
      <c r="D406" s="40" t="s">
        <v>55</v>
      </c>
      <c r="E406" s="40" t="s">
        <v>49</v>
      </c>
      <c r="F406" s="40" t="s">
        <v>2043</v>
      </c>
      <c r="G406" s="40" t="s">
        <v>49</v>
      </c>
      <c r="H406" s="39">
        <v>106</v>
      </c>
      <c r="I406" s="39" t="str">
        <f>VLOOKUP(H406,Places!$B$8:$C$929,2,FALSE)</f>
        <v>Cambridge</v>
      </c>
      <c r="J406" s="39">
        <v>48</v>
      </c>
      <c r="K406" s="39" t="str">
        <f>IF(ISERROR(VLOOKUP(J406,ProvStates!$B$8:$D$95,3,FALSE)),"",VLOOKUP(J406,ProvStates!$B$8:$D$95,3,FALSE))</f>
        <v>Ontario</v>
      </c>
      <c r="L406" s="40" t="s">
        <v>2039</v>
      </c>
      <c r="M406" s="40" t="s">
        <v>2040</v>
      </c>
      <c r="N406" s="39">
        <v>3</v>
      </c>
      <c r="O406" s="39" t="str">
        <f>VLOOKUP(N406,'Other Data'!$B$8:$C$13,2,FALSE)</f>
        <v>Canada</v>
      </c>
      <c r="P406" s="39">
        <v>22</v>
      </c>
      <c r="Q406" s="40" t="s">
        <v>2044</v>
      </c>
      <c r="R406" s="39">
        <v>1</v>
      </c>
      <c r="S406" s="73" t="str">
        <f>VLOOKUP(R406,'Other Data'!$B$29:$C$33,2,FALSE)</f>
        <v>COD</v>
      </c>
    </row>
    <row r="407" spans="2:19" x14ac:dyDescent="0.3">
      <c r="B407" s="152">
        <v>403</v>
      </c>
      <c r="C407" s="40" t="s">
        <v>2045</v>
      </c>
      <c r="D407" s="40" t="s">
        <v>55</v>
      </c>
      <c r="E407" s="40" t="s">
        <v>49</v>
      </c>
      <c r="F407" s="40" t="s">
        <v>2046</v>
      </c>
      <c r="G407" s="40" t="s">
        <v>49</v>
      </c>
      <c r="H407" s="39">
        <v>106</v>
      </c>
      <c r="I407" s="39" t="str">
        <f>VLOOKUP(H407,Places!$B$8:$C$929,2,FALSE)</f>
        <v>Cambridge</v>
      </c>
      <c r="J407" s="39">
        <v>48</v>
      </c>
      <c r="K407" s="39" t="str">
        <f>IF(ISERROR(VLOOKUP(J407,ProvStates!$B$8:$D$95,3,FALSE)),"",VLOOKUP(J407,ProvStates!$B$8:$D$95,3,FALSE))</f>
        <v>Ontario</v>
      </c>
      <c r="L407" s="40" t="s">
        <v>2047</v>
      </c>
      <c r="M407" s="40" t="s">
        <v>2048</v>
      </c>
      <c r="N407" s="39">
        <v>3</v>
      </c>
      <c r="O407" s="39" t="str">
        <f>VLOOKUP(N407,'Other Data'!$B$8:$C$13,2,FALSE)</f>
        <v>Canada</v>
      </c>
      <c r="P407" s="39">
        <v>22</v>
      </c>
      <c r="Q407" s="40" t="s">
        <v>2049</v>
      </c>
      <c r="R407" s="39">
        <v>1</v>
      </c>
      <c r="S407" s="73" t="str">
        <f>VLOOKUP(R407,'Other Data'!$B$29:$C$33,2,FALSE)</f>
        <v>COD</v>
      </c>
    </row>
    <row r="408" spans="2:19" x14ac:dyDescent="0.3">
      <c r="B408" s="152">
        <v>404</v>
      </c>
      <c r="C408" s="40" t="s">
        <v>2050</v>
      </c>
      <c r="D408" s="40" t="s">
        <v>49</v>
      </c>
      <c r="E408" s="40" t="s">
        <v>49</v>
      </c>
      <c r="F408" s="40" t="s">
        <v>2051</v>
      </c>
      <c r="G408" s="40" t="s">
        <v>49</v>
      </c>
      <c r="H408" s="39">
        <v>106</v>
      </c>
      <c r="I408" s="39" t="str">
        <f>VLOOKUP(H408,Places!$B$8:$C$929,2,FALSE)</f>
        <v>Cambridge</v>
      </c>
      <c r="J408" s="39">
        <v>48</v>
      </c>
      <c r="K408" s="39" t="str">
        <f>IF(ISERROR(VLOOKUP(J408,ProvStates!$B$8:$D$95,3,FALSE)),"",VLOOKUP(J408,ProvStates!$B$8:$D$95,3,FALSE))</f>
        <v>Ontario</v>
      </c>
      <c r="L408" s="40" t="s">
        <v>2052</v>
      </c>
      <c r="M408" s="40" t="s">
        <v>2053</v>
      </c>
      <c r="N408" s="39">
        <v>3</v>
      </c>
      <c r="O408" s="39" t="str">
        <f>VLOOKUP(N408,'Other Data'!$B$8:$C$13,2,FALSE)</f>
        <v>Canada</v>
      </c>
      <c r="P408" s="39">
        <v>22</v>
      </c>
      <c r="Q408" s="40" t="s">
        <v>2054</v>
      </c>
      <c r="R408" s="39">
        <v>1</v>
      </c>
      <c r="S408" s="73" t="str">
        <f>VLOOKUP(R408,'Other Data'!$B$29:$C$33,2,FALSE)</f>
        <v>COD</v>
      </c>
    </row>
    <row r="409" spans="2:19" x14ac:dyDescent="0.3">
      <c r="B409" s="152">
        <v>405</v>
      </c>
      <c r="C409" s="40" t="s">
        <v>2055</v>
      </c>
      <c r="D409" s="40" t="s">
        <v>49</v>
      </c>
      <c r="E409" s="40" t="s">
        <v>49</v>
      </c>
      <c r="F409" s="40" t="s">
        <v>2056</v>
      </c>
      <c r="G409" s="40" t="s">
        <v>49</v>
      </c>
      <c r="H409" s="39">
        <v>106</v>
      </c>
      <c r="I409" s="39" t="str">
        <f>VLOOKUP(H409,Places!$B$8:$C$929,2,FALSE)</f>
        <v>Cambridge</v>
      </c>
      <c r="J409" s="39">
        <v>48</v>
      </c>
      <c r="K409" s="39" t="str">
        <f>IF(ISERROR(VLOOKUP(J409,ProvStates!$B$8:$D$95,3,FALSE)),"",VLOOKUP(J409,ProvStates!$B$8:$D$95,3,FALSE))</f>
        <v>Ontario</v>
      </c>
      <c r="L409" s="40" t="s">
        <v>2057</v>
      </c>
      <c r="M409" s="40" t="s">
        <v>2058</v>
      </c>
      <c r="N409" s="39">
        <v>3</v>
      </c>
      <c r="O409" s="39" t="str">
        <f>VLOOKUP(N409,'Other Data'!$B$8:$C$13,2,FALSE)</f>
        <v>Canada</v>
      </c>
      <c r="P409" s="39">
        <v>22</v>
      </c>
      <c r="Q409" s="40" t="s">
        <v>2059</v>
      </c>
      <c r="R409" s="39">
        <v>1</v>
      </c>
      <c r="S409" s="73" t="str">
        <f>VLOOKUP(R409,'Other Data'!$B$29:$C$33,2,FALSE)</f>
        <v>COD</v>
      </c>
    </row>
    <row r="410" spans="2:19" x14ac:dyDescent="0.3">
      <c r="B410" s="152">
        <v>406</v>
      </c>
      <c r="C410" s="40" t="s">
        <v>2060</v>
      </c>
      <c r="D410" s="40" t="s">
        <v>49</v>
      </c>
      <c r="E410" s="40" t="s">
        <v>49</v>
      </c>
      <c r="F410" s="40" t="s">
        <v>2061</v>
      </c>
      <c r="G410" s="40" t="s">
        <v>2062</v>
      </c>
      <c r="H410" s="39">
        <v>375</v>
      </c>
      <c r="I410" s="39" t="str">
        <f>VLOOKUP(H410,Places!$B$8:$C$929,2,FALSE)</f>
        <v>Kitchener</v>
      </c>
      <c r="J410" s="39">
        <v>48</v>
      </c>
      <c r="K410" s="39" t="str">
        <f>IF(ISERROR(VLOOKUP(J410,ProvStates!$B$8:$D$95,3,FALSE)),"",VLOOKUP(J410,ProvStates!$B$8:$D$95,3,FALSE))</f>
        <v>Ontario</v>
      </c>
      <c r="L410" s="40" t="s">
        <v>2063</v>
      </c>
      <c r="M410" s="40" t="s">
        <v>2064</v>
      </c>
      <c r="N410" s="39">
        <v>3</v>
      </c>
      <c r="O410" s="39" t="str">
        <f>VLOOKUP(N410,'Other Data'!$B$8:$C$13,2,FALSE)</f>
        <v>Canada</v>
      </c>
      <c r="P410" s="39">
        <v>22</v>
      </c>
      <c r="Q410" s="40" t="s">
        <v>2065</v>
      </c>
      <c r="R410" s="39">
        <v>1</v>
      </c>
      <c r="S410" s="73" t="str">
        <f>VLOOKUP(R410,'Other Data'!$B$29:$C$33,2,FALSE)</f>
        <v>COD</v>
      </c>
    </row>
    <row r="411" spans="2:19" x14ac:dyDescent="0.3">
      <c r="B411" s="152">
        <v>407</v>
      </c>
      <c r="C411" s="40" t="s">
        <v>2066</v>
      </c>
      <c r="D411" s="40" t="s">
        <v>49</v>
      </c>
      <c r="E411" s="40" t="s">
        <v>49</v>
      </c>
      <c r="F411" s="40" t="s">
        <v>2067</v>
      </c>
      <c r="G411" s="40" t="s">
        <v>2068</v>
      </c>
      <c r="H411" s="39">
        <v>375</v>
      </c>
      <c r="I411" s="39" t="str">
        <f>VLOOKUP(H411,Places!$B$8:$C$929,2,FALSE)</f>
        <v>Kitchener</v>
      </c>
      <c r="J411" s="39">
        <v>48</v>
      </c>
      <c r="K411" s="39" t="str">
        <f>IF(ISERROR(VLOOKUP(J411,ProvStates!$B$8:$D$95,3,FALSE)),"",VLOOKUP(J411,ProvStates!$B$8:$D$95,3,FALSE))</f>
        <v>Ontario</v>
      </c>
      <c r="L411" s="40" t="s">
        <v>2069</v>
      </c>
      <c r="M411" s="40" t="s">
        <v>2070</v>
      </c>
      <c r="N411" s="39">
        <v>3</v>
      </c>
      <c r="O411" s="39" t="str">
        <f>VLOOKUP(N411,'Other Data'!$B$8:$C$13,2,FALSE)</f>
        <v>Canada</v>
      </c>
      <c r="P411" s="39">
        <v>22</v>
      </c>
      <c r="Q411" s="40" t="s">
        <v>2071</v>
      </c>
      <c r="R411" s="39">
        <v>1</v>
      </c>
      <c r="S411" s="73" t="str">
        <f>VLOOKUP(R411,'Other Data'!$B$29:$C$33,2,FALSE)</f>
        <v>COD</v>
      </c>
    </row>
    <row r="412" spans="2:19" x14ac:dyDescent="0.3">
      <c r="B412" s="152">
        <v>408</v>
      </c>
      <c r="C412" s="40" t="s">
        <v>2072</v>
      </c>
      <c r="D412" s="40" t="s">
        <v>49</v>
      </c>
      <c r="E412" s="40" t="s">
        <v>49</v>
      </c>
      <c r="F412" s="40" t="s">
        <v>2073</v>
      </c>
      <c r="G412" s="40" t="s">
        <v>49</v>
      </c>
      <c r="H412" s="39">
        <v>376</v>
      </c>
      <c r="I412" s="39" t="str">
        <f>VLOOKUP(H412,Places!$B$8:$C$929,2,FALSE)</f>
        <v>KITCHNER</v>
      </c>
      <c r="J412" s="39">
        <v>48</v>
      </c>
      <c r="K412" s="39" t="str">
        <f>IF(ISERROR(VLOOKUP(J412,ProvStates!$B$8:$D$95,3,FALSE)),"",VLOOKUP(J412,ProvStates!$B$8:$D$95,3,FALSE))</f>
        <v>Ontario</v>
      </c>
      <c r="L412" s="40" t="s">
        <v>2074</v>
      </c>
      <c r="M412" s="40" t="s">
        <v>2075</v>
      </c>
      <c r="N412" s="39">
        <v>3</v>
      </c>
      <c r="O412" s="39" t="str">
        <f>VLOOKUP(N412,'Other Data'!$B$8:$C$13,2,FALSE)</f>
        <v>Canada</v>
      </c>
      <c r="P412" s="39">
        <v>22</v>
      </c>
      <c r="Q412" s="40" t="s">
        <v>49</v>
      </c>
      <c r="R412" s="39">
        <v>1</v>
      </c>
      <c r="S412" s="73" t="str">
        <f>VLOOKUP(R412,'Other Data'!$B$29:$C$33,2,FALSE)</f>
        <v>COD</v>
      </c>
    </row>
    <row r="413" spans="2:19" x14ac:dyDescent="0.3">
      <c r="B413" s="152">
        <v>409</v>
      </c>
      <c r="C413" s="40" t="s">
        <v>2076</v>
      </c>
      <c r="D413" s="40" t="s">
        <v>55</v>
      </c>
      <c r="E413" s="40" t="s">
        <v>49</v>
      </c>
      <c r="F413" s="40" t="s">
        <v>2077</v>
      </c>
      <c r="G413" s="40" t="s">
        <v>49</v>
      </c>
      <c r="H413" s="39">
        <v>868</v>
      </c>
      <c r="I413" s="39" t="str">
        <f>VLOOKUP(H413,Places!$B$8:$C$929,2,FALSE)</f>
        <v>Waterloo</v>
      </c>
      <c r="J413" s="39">
        <v>48</v>
      </c>
      <c r="K413" s="39" t="str">
        <f>IF(ISERROR(VLOOKUP(J413,ProvStates!$B$8:$D$95,3,FALSE)),"",VLOOKUP(J413,ProvStates!$B$8:$D$95,3,FALSE))</f>
        <v>Ontario</v>
      </c>
      <c r="L413" s="40" t="s">
        <v>2078</v>
      </c>
      <c r="M413" s="40" t="s">
        <v>2079</v>
      </c>
      <c r="N413" s="39">
        <v>3</v>
      </c>
      <c r="O413" s="39" t="str">
        <f>VLOOKUP(N413,'Other Data'!$B$8:$C$13,2,FALSE)</f>
        <v>Canada</v>
      </c>
      <c r="P413" s="39">
        <v>22</v>
      </c>
      <c r="Q413" s="40" t="s">
        <v>2080</v>
      </c>
      <c r="R413" s="39">
        <v>1</v>
      </c>
      <c r="S413" s="73" t="str">
        <f>VLOOKUP(R413,'Other Data'!$B$29:$C$33,2,FALSE)</f>
        <v>COD</v>
      </c>
    </row>
    <row r="414" spans="2:19" x14ac:dyDescent="0.3">
      <c r="B414" s="152">
        <v>410</v>
      </c>
      <c r="C414" s="40" t="s">
        <v>2081</v>
      </c>
      <c r="D414" s="40" t="s">
        <v>49</v>
      </c>
      <c r="E414" s="40" t="s">
        <v>49</v>
      </c>
      <c r="F414" s="40" t="s">
        <v>2082</v>
      </c>
      <c r="G414" s="40" t="s">
        <v>49</v>
      </c>
      <c r="H414" s="39">
        <v>868</v>
      </c>
      <c r="I414" s="39" t="str">
        <f>VLOOKUP(H414,Places!$B$8:$C$929,2,FALSE)</f>
        <v>Waterloo</v>
      </c>
      <c r="J414" s="39">
        <v>48</v>
      </c>
      <c r="K414" s="39" t="str">
        <f>IF(ISERROR(VLOOKUP(J414,ProvStates!$B$8:$D$95,3,FALSE)),"",VLOOKUP(J414,ProvStates!$B$8:$D$95,3,FALSE))</f>
        <v>Ontario</v>
      </c>
      <c r="L414" s="40" t="s">
        <v>2078</v>
      </c>
      <c r="M414" s="40" t="s">
        <v>2079</v>
      </c>
      <c r="N414" s="39">
        <v>3</v>
      </c>
      <c r="O414" s="39" t="str">
        <f>VLOOKUP(N414,'Other Data'!$B$8:$C$13,2,FALSE)</f>
        <v>Canada</v>
      </c>
      <c r="P414" s="39">
        <v>22</v>
      </c>
      <c r="Q414" s="40" t="s">
        <v>2083</v>
      </c>
      <c r="R414" s="39">
        <v>1</v>
      </c>
      <c r="S414" s="73" t="str">
        <f>VLOOKUP(R414,'Other Data'!$B$29:$C$33,2,FALSE)</f>
        <v>COD</v>
      </c>
    </row>
    <row r="415" spans="2:19" x14ac:dyDescent="0.3">
      <c r="B415" s="152">
        <v>411</v>
      </c>
      <c r="C415" s="40" t="s">
        <v>2084</v>
      </c>
      <c r="D415" s="40" t="s">
        <v>55</v>
      </c>
      <c r="E415" s="40" t="s">
        <v>49</v>
      </c>
      <c r="F415" s="40" t="s">
        <v>2085</v>
      </c>
      <c r="G415" s="40" t="s">
        <v>49</v>
      </c>
      <c r="H415" s="39">
        <v>868</v>
      </c>
      <c r="I415" s="39" t="str">
        <f>VLOOKUP(H415,Places!$B$8:$C$929,2,FALSE)</f>
        <v>Waterloo</v>
      </c>
      <c r="J415" s="39">
        <v>48</v>
      </c>
      <c r="K415" s="39" t="str">
        <f>IF(ISERROR(VLOOKUP(J415,ProvStates!$B$8:$D$95,3,FALSE)),"",VLOOKUP(J415,ProvStates!$B$8:$D$95,3,FALSE))</f>
        <v>Ontario</v>
      </c>
      <c r="L415" s="40" t="s">
        <v>2086</v>
      </c>
      <c r="M415" s="40" t="s">
        <v>2087</v>
      </c>
      <c r="N415" s="39">
        <v>3</v>
      </c>
      <c r="O415" s="39" t="str">
        <f>VLOOKUP(N415,'Other Data'!$B$8:$C$13,2,FALSE)</f>
        <v>Canada</v>
      </c>
      <c r="P415" s="39">
        <v>22</v>
      </c>
      <c r="Q415" s="40" t="s">
        <v>2088</v>
      </c>
      <c r="R415" s="39">
        <v>1</v>
      </c>
      <c r="S415" s="73" t="str">
        <f>VLOOKUP(R415,'Other Data'!$B$29:$C$33,2,FALSE)</f>
        <v>COD</v>
      </c>
    </row>
    <row r="416" spans="2:19" x14ac:dyDescent="0.3">
      <c r="B416" s="152">
        <v>412</v>
      </c>
      <c r="C416" s="40" t="s">
        <v>2089</v>
      </c>
      <c r="D416" s="40" t="s">
        <v>55</v>
      </c>
      <c r="E416" s="40" t="s">
        <v>49</v>
      </c>
      <c r="F416" s="40" t="s">
        <v>2090</v>
      </c>
      <c r="G416" s="40" t="s">
        <v>49</v>
      </c>
      <c r="H416" s="39">
        <v>370</v>
      </c>
      <c r="I416" s="39" t="str">
        <f>VLOOKUP(H416,Places!$B$8:$C$929,2,FALSE)</f>
        <v>Kincardine</v>
      </c>
      <c r="J416" s="39">
        <v>48</v>
      </c>
      <c r="K416" s="39" t="str">
        <f>IF(ISERROR(VLOOKUP(J416,ProvStates!$B$8:$D$95,3,FALSE)),"",VLOOKUP(J416,ProvStates!$B$8:$D$95,3,FALSE))</f>
        <v>Ontario</v>
      </c>
      <c r="L416" s="40" t="s">
        <v>2091</v>
      </c>
      <c r="M416" s="40" t="s">
        <v>2092</v>
      </c>
      <c r="N416" s="39">
        <v>3</v>
      </c>
      <c r="O416" s="39" t="str">
        <f>VLOOKUP(N416,'Other Data'!$B$8:$C$13,2,FALSE)</f>
        <v>Canada</v>
      </c>
      <c r="P416" s="39">
        <v>22</v>
      </c>
      <c r="Q416" s="40" t="s">
        <v>2093</v>
      </c>
      <c r="R416" s="39">
        <v>1</v>
      </c>
      <c r="S416" s="73" t="str">
        <f>VLOOKUP(R416,'Other Data'!$B$29:$C$33,2,FALSE)</f>
        <v>COD</v>
      </c>
    </row>
    <row r="417" spans="2:19" x14ac:dyDescent="0.3">
      <c r="B417" s="152">
        <v>413</v>
      </c>
      <c r="C417" s="40" t="s">
        <v>2094</v>
      </c>
      <c r="D417" s="40" t="s">
        <v>49</v>
      </c>
      <c r="E417" s="40" t="s">
        <v>49</v>
      </c>
      <c r="F417" s="40" t="s">
        <v>2095</v>
      </c>
      <c r="G417" s="40" t="s">
        <v>49</v>
      </c>
      <c r="H417" s="39">
        <v>222</v>
      </c>
      <c r="I417" s="39" t="str">
        <f>VLOOKUP(H417,Places!$B$8:$C$929,2,FALSE)</f>
        <v>Elmira</v>
      </c>
      <c r="J417" s="39">
        <v>48</v>
      </c>
      <c r="K417" s="39" t="str">
        <f>IF(ISERROR(VLOOKUP(J417,ProvStates!$B$8:$D$95,3,FALSE)),"",VLOOKUP(J417,ProvStates!$B$8:$D$95,3,FALSE))</f>
        <v>Ontario</v>
      </c>
      <c r="L417" s="40" t="s">
        <v>2096</v>
      </c>
      <c r="M417" s="40" t="s">
        <v>2097</v>
      </c>
      <c r="N417" s="39">
        <v>3</v>
      </c>
      <c r="O417" s="39" t="str">
        <f>VLOOKUP(N417,'Other Data'!$B$8:$C$13,2,FALSE)</f>
        <v>Canada</v>
      </c>
      <c r="P417" s="39">
        <v>22</v>
      </c>
      <c r="Q417" s="40" t="s">
        <v>49</v>
      </c>
      <c r="R417" s="39">
        <v>1</v>
      </c>
      <c r="S417" s="73" t="str">
        <f>VLOOKUP(R417,'Other Data'!$B$29:$C$33,2,FALSE)</f>
        <v>COD</v>
      </c>
    </row>
    <row r="418" spans="2:19" x14ac:dyDescent="0.3">
      <c r="B418" s="152">
        <v>414</v>
      </c>
      <c r="C418" s="40" t="s">
        <v>2098</v>
      </c>
      <c r="D418" s="40" t="s">
        <v>55</v>
      </c>
      <c r="E418" s="40" t="s">
        <v>49</v>
      </c>
      <c r="F418" s="40" t="s">
        <v>2099</v>
      </c>
      <c r="G418" s="40" t="s">
        <v>49</v>
      </c>
      <c r="H418" s="39">
        <v>106</v>
      </c>
      <c r="I418" s="39" t="str">
        <f>VLOOKUP(H418,Places!$B$8:$C$929,2,FALSE)</f>
        <v>Cambridge</v>
      </c>
      <c r="J418" s="39">
        <v>48</v>
      </c>
      <c r="K418" s="39" t="str">
        <f>IF(ISERROR(VLOOKUP(J418,ProvStates!$B$8:$D$95,3,FALSE)),"",VLOOKUP(J418,ProvStates!$B$8:$D$95,3,FALSE))</f>
        <v>Ontario</v>
      </c>
      <c r="L418" s="40" t="s">
        <v>2100</v>
      </c>
      <c r="M418" s="40" t="s">
        <v>2101</v>
      </c>
      <c r="N418" s="39">
        <v>3</v>
      </c>
      <c r="O418" s="39" t="str">
        <f>VLOOKUP(N418,'Other Data'!$B$8:$C$13,2,FALSE)</f>
        <v>Canada</v>
      </c>
      <c r="P418" s="39">
        <v>22</v>
      </c>
      <c r="Q418" s="40" t="s">
        <v>49</v>
      </c>
      <c r="R418" s="39">
        <v>1</v>
      </c>
      <c r="S418" s="73" t="str">
        <f>VLOOKUP(R418,'Other Data'!$B$29:$C$33,2,FALSE)</f>
        <v>COD</v>
      </c>
    </row>
    <row r="419" spans="2:19" x14ac:dyDescent="0.3">
      <c r="B419" s="152">
        <v>415</v>
      </c>
      <c r="C419" s="40" t="s">
        <v>2102</v>
      </c>
      <c r="D419" s="40" t="s">
        <v>55</v>
      </c>
      <c r="E419" s="40" t="s">
        <v>49</v>
      </c>
      <c r="F419" s="40" t="s">
        <v>2103</v>
      </c>
      <c r="G419" s="40" t="s">
        <v>2104</v>
      </c>
      <c r="H419" s="39">
        <v>106</v>
      </c>
      <c r="I419" s="39" t="str">
        <f>VLOOKUP(H419,Places!$B$8:$C$929,2,FALSE)</f>
        <v>Cambridge</v>
      </c>
      <c r="J419" s="39">
        <v>48</v>
      </c>
      <c r="K419" s="39" t="str">
        <f>IF(ISERROR(VLOOKUP(J419,ProvStates!$B$8:$D$95,3,FALSE)),"",VLOOKUP(J419,ProvStates!$B$8:$D$95,3,FALSE))</f>
        <v>Ontario</v>
      </c>
      <c r="L419" s="40" t="s">
        <v>2105</v>
      </c>
      <c r="M419" s="40" t="s">
        <v>2106</v>
      </c>
      <c r="N419" s="39">
        <v>3</v>
      </c>
      <c r="O419" s="39" t="str">
        <f>VLOOKUP(N419,'Other Data'!$B$8:$C$13,2,FALSE)</f>
        <v>Canada</v>
      </c>
      <c r="P419" s="39">
        <v>22</v>
      </c>
      <c r="Q419" s="40" t="s">
        <v>2107</v>
      </c>
      <c r="R419" s="39">
        <v>1</v>
      </c>
      <c r="S419" s="73" t="str">
        <f>VLOOKUP(R419,'Other Data'!$B$29:$C$33,2,FALSE)</f>
        <v>COD</v>
      </c>
    </row>
    <row r="420" spans="2:19" x14ac:dyDescent="0.3">
      <c r="B420" s="152">
        <v>416</v>
      </c>
      <c r="C420" s="40" t="s">
        <v>2108</v>
      </c>
      <c r="D420" s="40" t="s">
        <v>49</v>
      </c>
      <c r="E420" s="40" t="s">
        <v>49</v>
      </c>
      <c r="F420" s="40" t="s">
        <v>2109</v>
      </c>
      <c r="G420" s="40" t="s">
        <v>49</v>
      </c>
      <c r="H420" s="39">
        <v>583</v>
      </c>
      <c r="I420" s="39" t="str">
        <f>VLOOKUP(H420,Places!$B$8:$C$929,2,FALSE)</f>
        <v>Paris</v>
      </c>
      <c r="J420" s="39">
        <v>48</v>
      </c>
      <c r="K420" s="39" t="str">
        <f>IF(ISERROR(VLOOKUP(J420,ProvStates!$B$8:$D$95,3,FALSE)),"",VLOOKUP(J420,ProvStates!$B$8:$D$95,3,FALSE))</f>
        <v>Ontario</v>
      </c>
      <c r="L420" s="40" t="s">
        <v>2110</v>
      </c>
      <c r="M420" s="40" t="s">
        <v>2111</v>
      </c>
      <c r="N420" s="39">
        <v>3</v>
      </c>
      <c r="O420" s="39" t="str">
        <f>VLOOKUP(N420,'Other Data'!$B$8:$C$13,2,FALSE)</f>
        <v>Canada</v>
      </c>
      <c r="P420" s="39">
        <v>22</v>
      </c>
      <c r="Q420" s="40" t="s">
        <v>2112</v>
      </c>
      <c r="R420" s="39">
        <v>1</v>
      </c>
      <c r="S420" s="73" t="str">
        <f>VLOOKUP(R420,'Other Data'!$B$29:$C$33,2,FALSE)</f>
        <v>COD</v>
      </c>
    </row>
    <row r="421" spans="2:19" x14ac:dyDescent="0.3">
      <c r="B421" s="152">
        <v>417</v>
      </c>
      <c r="C421" s="40" t="s">
        <v>2113</v>
      </c>
      <c r="D421" s="40" t="s">
        <v>49</v>
      </c>
      <c r="E421" s="40" t="s">
        <v>49</v>
      </c>
      <c r="F421" s="40" t="s">
        <v>2114</v>
      </c>
      <c r="G421" s="40" t="s">
        <v>49</v>
      </c>
      <c r="H421" s="39">
        <v>81</v>
      </c>
      <c r="I421" s="39" t="str">
        <f>VLOOKUP(H421,Places!$B$8:$C$929,2,FALSE)</f>
        <v>Brantford</v>
      </c>
      <c r="J421" s="39">
        <v>48</v>
      </c>
      <c r="K421" s="39" t="str">
        <f>IF(ISERROR(VLOOKUP(J421,ProvStates!$B$8:$D$95,3,FALSE)),"",VLOOKUP(J421,ProvStates!$B$8:$D$95,3,FALSE))</f>
        <v>Ontario</v>
      </c>
      <c r="L421" s="40" t="s">
        <v>2115</v>
      </c>
      <c r="M421" s="40" t="s">
        <v>2116</v>
      </c>
      <c r="N421" s="39">
        <v>3</v>
      </c>
      <c r="O421" s="39" t="str">
        <f>VLOOKUP(N421,'Other Data'!$B$8:$C$13,2,FALSE)</f>
        <v>Canada</v>
      </c>
      <c r="P421" s="39">
        <v>22</v>
      </c>
      <c r="Q421" s="40" t="s">
        <v>2117</v>
      </c>
      <c r="R421" s="39">
        <v>1</v>
      </c>
      <c r="S421" s="73" t="str">
        <f>VLOOKUP(R421,'Other Data'!$B$29:$C$33,2,FALSE)</f>
        <v>COD</v>
      </c>
    </row>
    <row r="422" spans="2:19" x14ac:dyDescent="0.3">
      <c r="B422" s="152">
        <v>418</v>
      </c>
      <c r="C422" s="40" t="s">
        <v>2118</v>
      </c>
      <c r="D422" s="40" t="s">
        <v>49</v>
      </c>
      <c r="E422" s="40" t="s">
        <v>2119</v>
      </c>
      <c r="F422" s="40" t="s">
        <v>2120</v>
      </c>
      <c r="G422" s="40" t="s">
        <v>49</v>
      </c>
      <c r="H422" s="39">
        <v>102</v>
      </c>
      <c r="I422" s="39" t="str">
        <f>VLOOKUP(H422,Places!$B$8:$C$929,2,FALSE)</f>
        <v>Caledonia</v>
      </c>
      <c r="J422" s="39">
        <v>48</v>
      </c>
      <c r="K422" s="39" t="str">
        <f>IF(ISERROR(VLOOKUP(J422,ProvStates!$B$8:$D$95,3,FALSE)),"",VLOOKUP(J422,ProvStates!$B$8:$D$95,3,FALSE))</f>
        <v>Ontario</v>
      </c>
      <c r="L422" s="40" t="s">
        <v>2121</v>
      </c>
      <c r="M422" s="40" t="s">
        <v>2122</v>
      </c>
      <c r="N422" s="39">
        <v>3</v>
      </c>
      <c r="O422" s="39" t="str">
        <f>VLOOKUP(N422,'Other Data'!$B$8:$C$13,2,FALSE)</f>
        <v>Canada</v>
      </c>
      <c r="P422" s="39">
        <v>22</v>
      </c>
      <c r="Q422" s="40" t="s">
        <v>2123</v>
      </c>
      <c r="R422" s="39">
        <v>1</v>
      </c>
      <c r="S422" s="73" t="str">
        <f>VLOOKUP(R422,'Other Data'!$B$29:$C$33,2,FALSE)</f>
        <v>COD</v>
      </c>
    </row>
    <row r="423" spans="2:19" x14ac:dyDescent="0.3">
      <c r="B423" s="152">
        <v>419</v>
      </c>
      <c r="C423" s="40" t="s">
        <v>2124</v>
      </c>
      <c r="D423" s="40" t="s">
        <v>55</v>
      </c>
      <c r="E423" s="40" t="s">
        <v>49</v>
      </c>
      <c r="F423" s="40" t="s">
        <v>2125</v>
      </c>
      <c r="G423" s="40" t="s">
        <v>49</v>
      </c>
      <c r="H423" s="39">
        <v>718</v>
      </c>
      <c r="I423" s="39" t="str">
        <f>VLOOKUP(H423,Places!$B$8:$C$929,2,FALSE)</f>
        <v>Simcoe</v>
      </c>
      <c r="J423" s="39">
        <v>48</v>
      </c>
      <c r="K423" s="39" t="str">
        <f>IF(ISERROR(VLOOKUP(J423,ProvStates!$B$8:$D$95,3,FALSE)),"",VLOOKUP(J423,ProvStates!$B$8:$D$95,3,FALSE))</f>
        <v>Ontario</v>
      </c>
      <c r="L423" s="40" t="s">
        <v>2126</v>
      </c>
      <c r="M423" s="40" t="s">
        <v>2127</v>
      </c>
      <c r="N423" s="39">
        <v>3</v>
      </c>
      <c r="O423" s="39" t="str">
        <f>VLOOKUP(N423,'Other Data'!$B$8:$C$13,2,FALSE)</f>
        <v>Canada</v>
      </c>
      <c r="P423" s="39">
        <v>22</v>
      </c>
      <c r="Q423" s="40" t="s">
        <v>2128</v>
      </c>
      <c r="R423" s="39">
        <v>1</v>
      </c>
      <c r="S423" s="73" t="str">
        <f>VLOOKUP(R423,'Other Data'!$B$29:$C$33,2,FALSE)</f>
        <v>COD</v>
      </c>
    </row>
    <row r="424" spans="2:19" x14ac:dyDescent="0.3">
      <c r="B424" s="152">
        <v>420</v>
      </c>
      <c r="C424" s="40" t="s">
        <v>2129</v>
      </c>
      <c r="D424" s="40" t="s">
        <v>55</v>
      </c>
      <c r="E424" s="40" t="s">
        <v>49</v>
      </c>
      <c r="F424" s="40" t="s">
        <v>2130</v>
      </c>
      <c r="G424" s="40" t="s">
        <v>49</v>
      </c>
      <c r="H424" s="39">
        <v>718</v>
      </c>
      <c r="I424" s="39" t="str">
        <f>VLOOKUP(H424,Places!$B$8:$C$929,2,FALSE)</f>
        <v>Simcoe</v>
      </c>
      <c r="J424" s="39">
        <v>48</v>
      </c>
      <c r="K424" s="39" t="str">
        <f>IF(ISERROR(VLOOKUP(J424,ProvStates!$B$8:$D$95,3,FALSE)),"",VLOOKUP(J424,ProvStates!$B$8:$D$95,3,FALSE))</f>
        <v>Ontario</v>
      </c>
      <c r="L424" s="40" t="s">
        <v>2131</v>
      </c>
      <c r="M424" s="40" t="s">
        <v>2132</v>
      </c>
      <c r="N424" s="39">
        <v>3</v>
      </c>
      <c r="O424" s="39" t="str">
        <f>VLOOKUP(N424,'Other Data'!$B$8:$C$13,2,FALSE)</f>
        <v>Canada</v>
      </c>
      <c r="P424" s="39">
        <v>22</v>
      </c>
      <c r="Q424" s="40" t="s">
        <v>2133</v>
      </c>
      <c r="R424" s="39">
        <v>1</v>
      </c>
      <c r="S424" s="73" t="str">
        <f>VLOOKUP(R424,'Other Data'!$B$29:$C$33,2,FALSE)</f>
        <v>COD</v>
      </c>
    </row>
    <row r="425" spans="2:19" x14ac:dyDescent="0.3">
      <c r="B425" s="152">
        <v>421</v>
      </c>
      <c r="C425" s="40" t="s">
        <v>2134</v>
      </c>
      <c r="D425" s="40" t="s">
        <v>2135</v>
      </c>
      <c r="E425" s="40" t="s">
        <v>49</v>
      </c>
      <c r="F425" s="40" t="s">
        <v>2136</v>
      </c>
      <c r="G425" s="40" t="s">
        <v>49</v>
      </c>
      <c r="H425" s="39">
        <v>812</v>
      </c>
      <c r="I425" s="39" t="str">
        <f>VLOOKUP(H425,Places!$B$8:$C$929,2,FALSE)</f>
        <v>Tillsonburg</v>
      </c>
      <c r="J425" s="39">
        <v>48</v>
      </c>
      <c r="K425" s="39" t="str">
        <f>IF(ISERROR(VLOOKUP(J425,ProvStates!$B$8:$D$95,3,FALSE)),"",VLOOKUP(J425,ProvStates!$B$8:$D$95,3,FALSE))</f>
        <v>Ontario</v>
      </c>
      <c r="L425" s="40" t="s">
        <v>2137</v>
      </c>
      <c r="M425" s="40" t="s">
        <v>2138</v>
      </c>
      <c r="N425" s="39">
        <v>3</v>
      </c>
      <c r="O425" s="39" t="str">
        <f>VLOOKUP(N425,'Other Data'!$B$8:$C$13,2,FALSE)</f>
        <v>Canada</v>
      </c>
      <c r="P425" s="39">
        <v>22</v>
      </c>
      <c r="Q425" s="40" t="s">
        <v>49</v>
      </c>
      <c r="R425" s="39">
        <v>1</v>
      </c>
      <c r="S425" s="73" t="str">
        <f>VLOOKUP(R425,'Other Data'!$B$29:$C$33,2,FALSE)</f>
        <v>COD</v>
      </c>
    </row>
    <row r="426" spans="2:19" x14ac:dyDescent="0.3">
      <c r="B426" s="152">
        <v>422</v>
      </c>
      <c r="C426" s="40" t="s">
        <v>2139</v>
      </c>
      <c r="D426" s="40" t="s">
        <v>49</v>
      </c>
      <c r="E426" s="40" t="s">
        <v>49</v>
      </c>
      <c r="F426" s="40" t="s">
        <v>2140</v>
      </c>
      <c r="G426" s="40" t="s">
        <v>49</v>
      </c>
      <c r="H426" s="39">
        <v>309</v>
      </c>
      <c r="I426" s="39" t="str">
        <f>VLOOKUP(H426,Places!$B$8:$C$929,2,FALSE)</f>
        <v>Hanover</v>
      </c>
      <c r="J426" s="39">
        <v>48</v>
      </c>
      <c r="K426" s="39" t="str">
        <f>IF(ISERROR(VLOOKUP(J426,ProvStates!$B$8:$D$95,3,FALSE)),"",VLOOKUP(J426,ProvStates!$B$8:$D$95,3,FALSE))</f>
        <v>Ontario</v>
      </c>
      <c r="L426" s="40" t="s">
        <v>2141</v>
      </c>
      <c r="M426" s="40" t="s">
        <v>2142</v>
      </c>
      <c r="N426" s="39">
        <v>3</v>
      </c>
      <c r="O426" s="39" t="str">
        <f>VLOOKUP(N426,'Other Data'!$B$8:$C$13,2,FALSE)</f>
        <v>Canada</v>
      </c>
      <c r="P426" s="39">
        <v>22</v>
      </c>
      <c r="Q426" s="40" t="s">
        <v>2143</v>
      </c>
      <c r="R426" s="39">
        <v>1</v>
      </c>
      <c r="S426" s="73" t="str">
        <f>VLOOKUP(R426,'Other Data'!$B$29:$C$33,2,FALSE)</f>
        <v>COD</v>
      </c>
    </row>
    <row r="427" spans="2:19" x14ac:dyDescent="0.3">
      <c r="B427" s="152">
        <v>423</v>
      </c>
      <c r="C427" s="40" t="s">
        <v>2144</v>
      </c>
      <c r="D427" s="40" t="s">
        <v>55</v>
      </c>
      <c r="E427" s="40" t="s">
        <v>49</v>
      </c>
      <c r="F427" s="40" t="s">
        <v>2145</v>
      </c>
      <c r="G427" s="40" t="s">
        <v>49</v>
      </c>
      <c r="H427" s="39">
        <v>910</v>
      </c>
      <c r="I427" s="39" t="str">
        <f>VLOOKUP(H427,Places!$B$8:$C$929,2,FALSE)</f>
        <v>Woodstock</v>
      </c>
      <c r="J427" s="39">
        <v>48</v>
      </c>
      <c r="K427" s="39" t="str">
        <f>IF(ISERROR(VLOOKUP(J427,ProvStates!$B$8:$D$95,3,FALSE)),"",VLOOKUP(J427,ProvStates!$B$8:$D$95,3,FALSE))</f>
        <v>Ontario</v>
      </c>
      <c r="L427" s="40" t="s">
        <v>2146</v>
      </c>
      <c r="M427" s="40" t="s">
        <v>2147</v>
      </c>
      <c r="N427" s="39">
        <v>3</v>
      </c>
      <c r="O427" s="39" t="str">
        <f>VLOOKUP(N427,'Other Data'!$B$8:$C$13,2,FALSE)</f>
        <v>Canada</v>
      </c>
      <c r="P427" s="39">
        <v>22</v>
      </c>
      <c r="Q427" s="40" t="s">
        <v>2148</v>
      </c>
      <c r="R427" s="39">
        <v>1</v>
      </c>
      <c r="S427" s="73" t="str">
        <f>VLOOKUP(R427,'Other Data'!$B$29:$C$33,2,FALSE)</f>
        <v>COD</v>
      </c>
    </row>
    <row r="428" spans="2:19" x14ac:dyDescent="0.3">
      <c r="B428" s="152">
        <v>424</v>
      </c>
      <c r="C428" s="40" t="s">
        <v>2149</v>
      </c>
      <c r="D428" s="40" t="s">
        <v>55</v>
      </c>
      <c r="E428" s="40" t="s">
        <v>49</v>
      </c>
      <c r="F428" s="40" t="s">
        <v>2150</v>
      </c>
      <c r="G428" s="40" t="s">
        <v>49</v>
      </c>
      <c r="H428" s="39">
        <v>910</v>
      </c>
      <c r="I428" s="39" t="str">
        <f>VLOOKUP(H428,Places!$B$8:$C$929,2,FALSE)</f>
        <v>Woodstock</v>
      </c>
      <c r="J428" s="39">
        <v>48</v>
      </c>
      <c r="K428" s="39" t="str">
        <f>IF(ISERROR(VLOOKUP(J428,ProvStates!$B$8:$D$95,3,FALSE)),"",VLOOKUP(J428,ProvStates!$B$8:$D$95,3,FALSE))</f>
        <v>Ontario</v>
      </c>
      <c r="L428" s="40" t="s">
        <v>2151</v>
      </c>
      <c r="M428" s="40" t="s">
        <v>2152</v>
      </c>
      <c r="N428" s="39">
        <v>3</v>
      </c>
      <c r="O428" s="39" t="str">
        <f>VLOOKUP(N428,'Other Data'!$B$8:$C$13,2,FALSE)</f>
        <v>Canada</v>
      </c>
      <c r="P428" s="39">
        <v>22</v>
      </c>
      <c r="Q428" s="40" t="s">
        <v>49</v>
      </c>
      <c r="R428" s="39">
        <v>1</v>
      </c>
      <c r="S428" s="73" t="str">
        <f>VLOOKUP(R428,'Other Data'!$B$29:$C$33,2,FALSE)</f>
        <v>COD</v>
      </c>
    </row>
    <row r="429" spans="2:19" x14ac:dyDescent="0.3">
      <c r="B429" s="152">
        <v>425</v>
      </c>
      <c r="C429" s="40" t="s">
        <v>2153</v>
      </c>
      <c r="D429" s="40" t="s">
        <v>55</v>
      </c>
      <c r="E429" s="40" t="s">
        <v>49</v>
      </c>
      <c r="F429" s="40" t="s">
        <v>2154</v>
      </c>
      <c r="G429" s="40" t="s">
        <v>49</v>
      </c>
      <c r="H429" s="39">
        <v>409</v>
      </c>
      <c r="I429" s="39" t="str">
        <f>VLOOKUP(H429,Places!$B$8:$C$929,2,FALSE)</f>
        <v>Listowell</v>
      </c>
      <c r="J429" s="39">
        <v>48</v>
      </c>
      <c r="K429" s="39" t="str">
        <f>IF(ISERROR(VLOOKUP(J429,ProvStates!$B$8:$D$95,3,FALSE)),"",VLOOKUP(J429,ProvStates!$B$8:$D$95,3,FALSE))</f>
        <v>Ontario</v>
      </c>
      <c r="L429" s="40" t="s">
        <v>2155</v>
      </c>
      <c r="M429" s="40" t="s">
        <v>2156</v>
      </c>
      <c r="N429" s="39">
        <v>3</v>
      </c>
      <c r="O429" s="39" t="str">
        <f>VLOOKUP(N429,'Other Data'!$B$8:$C$13,2,FALSE)</f>
        <v>Canada</v>
      </c>
      <c r="P429" s="39">
        <v>22</v>
      </c>
      <c r="Q429" s="40" t="s">
        <v>2157</v>
      </c>
      <c r="R429" s="39">
        <v>1</v>
      </c>
      <c r="S429" s="73" t="str">
        <f>VLOOKUP(R429,'Other Data'!$B$29:$C$33,2,FALSE)</f>
        <v>COD</v>
      </c>
    </row>
    <row r="430" spans="2:19" x14ac:dyDescent="0.3">
      <c r="B430" s="152">
        <v>426</v>
      </c>
      <c r="C430" s="40" t="s">
        <v>2158</v>
      </c>
      <c r="D430" s="40" t="s">
        <v>49</v>
      </c>
      <c r="E430" s="40" t="s">
        <v>49</v>
      </c>
      <c r="F430" s="40" t="s">
        <v>2159</v>
      </c>
      <c r="G430" s="40" t="s">
        <v>49</v>
      </c>
      <c r="H430" s="39">
        <v>409</v>
      </c>
      <c r="I430" s="39" t="str">
        <f>VLOOKUP(H430,Places!$B$8:$C$929,2,FALSE)</f>
        <v>Listowell</v>
      </c>
      <c r="J430" s="39">
        <v>48</v>
      </c>
      <c r="K430" s="39" t="str">
        <f>IF(ISERROR(VLOOKUP(J430,ProvStates!$B$8:$D$95,3,FALSE)),"",VLOOKUP(J430,ProvStates!$B$8:$D$95,3,FALSE))</f>
        <v>Ontario</v>
      </c>
      <c r="L430" s="40" t="s">
        <v>2160</v>
      </c>
      <c r="M430" s="40" t="s">
        <v>2161</v>
      </c>
      <c r="N430" s="39">
        <v>3</v>
      </c>
      <c r="O430" s="39" t="str">
        <f>VLOOKUP(N430,'Other Data'!$B$8:$C$13,2,FALSE)</f>
        <v>Canada</v>
      </c>
      <c r="P430" s="39">
        <v>22</v>
      </c>
      <c r="Q430" s="40" t="s">
        <v>2162</v>
      </c>
      <c r="R430" s="39">
        <v>1</v>
      </c>
      <c r="S430" s="73" t="str">
        <f>VLOOKUP(R430,'Other Data'!$B$29:$C$33,2,FALSE)</f>
        <v>COD</v>
      </c>
    </row>
    <row r="431" spans="2:19" x14ac:dyDescent="0.3">
      <c r="B431" s="152">
        <v>427</v>
      </c>
      <c r="C431" s="40" t="s">
        <v>2163</v>
      </c>
      <c r="D431" s="40" t="s">
        <v>55</v>
      </c>
      <c r="E431" s="40" t="s">
        <v>49</v>
      </c>
      <c r="F431" s="40" t="s">
        <v>2164</v>
      </c>
      <c r="G431" s="40" t="s">
        <v>49</v>
      </c>
      <c r="H431" s="39">
        <v>778</v>
      </c>
      <c r="I431" s="39" t="str">
        <f>VLOOKUP(H431,Places!$B$8:$C$929,2,FALSE)</f>
        <v>Stratford</v>
      </c>
      <c r="J431" s="39">
        <v>48</v>
      </c>
      <c r="K431" s="39" t="str">
        <f>IF(ISERROR(VLOOKUP(J431,ProvStates!$B$8:$D$95,3,FALSE)),"",VLOOKUP(J431,ProvStates!$B$8:$D$95,3,FALSE))</f>
        <v>Ontario</v>
      </c>
      <c r="L431" s="40" t="s">
        <v>2165</v>
      </c>
      <c r="M431" s="40" t="s">
        <v>2166</v>
      </c>
      <c r="N431" s="39">
        <v>3</v>
      </c>
      <c r="O431" s="39" t="str">
        <f>VLOOKUP(N431,'Other Data'!$B$8:$C$13,2,FALSE)</f>
        <v>Canada</v>
      </c>
      <c r="P431" s="39">
        <v>22</v>
      </c>
      <c r="Q431" s="40" t="s">
        <v>2167</v>
      </c>
      <c r="R431" s="39">
        <v>1</v>
      </c>
      <c r="S431" s="73" t="str">
        <f>VLOOKUP(R431,'Other Data'!$B$29:$C$33,2,FALSE)</f>
        <v>COD</v>
      </c>
    </row>
    <row r="432" spans="2:19" x14ac:dyDescent="0.3">
      <c r="B432" s="152">
        <v>428</v>
      </c>
      <c r="C432" s="40" t="s">
        <v>2168</v>
      </c>
      <c r="D432" s="40" t="s">
        <v>55</v>
      </c>
      <c r="E432" s="40" t="s">
        <v>49</v>
      </c>
      <c r="F432" s="40" t="s">
        <v>2169</v>
      </c>
      <c r="G432" s="40" t="s">
        <v>49</v>
      </c>
      <c r="H432" s="39">
        <v>338</v>
      </c>
      <c r="I432" s="39" t="str">
        <f>VLOOKUP(H432,Places!$B$8:$C$929,2,FALSE)</f>
        <v>Ingersoll</v>
      </c>
      <c r="J432" s="39">
        <v>48</v>
      </c>
      <c r="K432" s="39" t="str">
        <f>IF(ISERROR(VLOOKUP(J432,ProvStates!$B$8:$D$95,3,FALSE)),"",VLOOKUP(J432,ProvStates!$B$8:$D$95,3,FALSE))</f>
        <v>Ontario</v>
      </c>
      <c r="L432" s="40" t="s">
        <v>2170</v>
      </c>
      <c r="M432" s="40" t="s">
        <v>2171</v>
      </c>
      <c r="N432" s="39">
        <v>3</v>
      </c>
      <c r="O432" s="39" t="str">
        <f>VLOOKUP(N432,'Other Data'!$B$8:$C$13,2,FALSE)</f>
        <v>Canada</v>
      </c>
      <c r="P432" s="39">
        <v>22</v>
      </c>
      <c r="Q432" s="40" t="s">
        <v>2172</v>
      </c>
      <c r="R432" s="39">
        <v>1</v>
      </c>
      <c r="S432" s="73" t="str">
        <f>VLOOKUP(R432,'Other Data'!$B$29:$C$33,2,FALSE)</f>
        <v>COD</v>
      </c>
    </row>
    <row r="433" spans="2:19" x14ac:dyDescent="0.3">
      <c r="B433" s="152">
        <v>429</v>
      </c>
      <c r="C433" s="40" t="s">
        <v>2173</v>
      </c>
      <c r="D433" s="40" t="s">
        <v>55</v>
      </c>
      <c r="E433" s="40" t="s">
        <v>49</v>
      </c>
      <c r="F433" s="40" t="s">
        <v>2174</v>
      </c>
      <c r="G433" s="40" t="s">
        <v>49</v>
      </c>
      <c r="H433" s="39">
        <v>31</v>
      </c>
      <c r="I433" s="39" t="str">
        <f>VLOOKUP(H433,Places!$B$8:$C$929,2,FALSE)</f>
        <v>Aylmer</v>
      </c>
      <c r="J433" s="39">
        <v>48</v>
      </c>
      <c r="K433" s="39" t="str">
        <f>IF(ISERROR(VLOOKUP(J433,ProvStates!$B$8:$D$95,3,FALSE)),"",VLOOKUP(J433,ProvStates!$B$8:$D$95,3,FALSE))</f>
        <v>Ontario</v>
      </c>
      <c r="L433" s="40" t="s">
        <v>2175</v>
      </c>
      <c r="M433" s="40" t="s">
        <v>2176</v>
      </c>
      <c r="N433" s="39">
        <v>3</v>
      </c>
      <c r="O433" s="39" t="str">
        <f>VLOOKUP(N433,'Other Data'!$B$8:$C$13,2,FALSE)</f>
        <v>Canada</v>
      </c>
      <c r="P433" s="39">
        <v>22</v>
      </c>
      <c r="Q433" s="40" t="s">
        <v>2177</v>
      </c>
      <c r="R433" s="39">
        <v>1</v>
      </c>
      <c r="S433" s="73" t="str">
        <f>VLOOKUP(R433,'Other Data'!$B$29:$C$33,2,FALSE)</f>
        <v>COD</v>
      </c>
    </row>
    <row r="434" spans="2:19" x14ac:dyDescent="0.3">
      <c r="B434" s="152">
        <v>430</v>
      </c>
      <c r="C434" s="40" t="s">
        <v>2178</v>
      </c>
      <c r="D434" s="40" t="s">
        <v>55</v>
      </c>
      <c r="E434" s="40" t="s">
        <v>49</v>
      </c>
      <c r="F434" s="40" t="s">
        <v>2179</v>
      </c>
      <c r="G434" s="40" t="s">
        <v>49</v>
      </c>
      <c r="H434" s="39">
        <v>764</v>
      </c>
      <c r="I434" s="39" t="str">
        <f>VLOOKUP(H434,Places!$B$8:$C$929,2,FALSE)</f>
        <v>St. Thomas</v>
      </c>
      <c r="J434" s="39">
        <v>48</v>
      </c>
      <c r="K434" s="39" t="str">
        <f>IF(ISERROR(VLOOKUP(J434,ProvStates!$B$8:$D$95,3,FALSE)),"",VLOOKUP(J434,ProvStates!$B$8:$D$95,3,FALSE))</f>
        <v>Ontario</v>
      </c>
      <c r="L434" s="40" t="s">
        <v>2180</v>
      </c>
      <c r="M434" s="40" t="s">
        <v>2181</v>
      </c>
      <c r="N434" s="39">
        <v>3</v>
      </c>
      <c r="O434" s="39" t="str">
        <f>VLOOKUP(N434,'Other Data'!$B$8:$C$13,2,FALSE)</f>
        <v>Canada</v>
      </c>
      <c r="P434" s="39">
        <v>22</v>
      </c>
      <c r="Q434" s="40" t="s">
        <v>2182</v>
      </c>
      <c r="R434" s="39">
        <v>1</v>
      </c>
      <c r="S434" s="73" t="str">
        <f>VLOOKUP(R434,'Other Data'!$B$29:$C$33,2,FALSE)</f>
        <v>COD</v>
      </c>
    </row>
    <row r="435" spans="2:19" x14ac:dyDescent="0.3">
      <c r="B435" s="152">
        <v>431</v>
      </c>
      <c r="C435" s="40" t="s">
        <v>2183</v>
      </c>
      <c r="D435" s="40" t="s">
        <v>49</v>
      </c>
      <c r="E435" s="40" t="s">
        <v>49</v>
      </c>
      <c r="F435" s="40" t="s">
        <v>2184</v>
      </c>
      <c r="G435" s="40" t="s">
        <v>49</v>
      </c>
      <c r="H435" s="39">
        <v>764</v>
      </c>
      <c r="I435" s="39" t="str">
        <f>VLOOKUP(H435,Places!$B$8:$C$929,2,FALSE)</f>
        <v>St. Thomas</v>
      </c>
      <c r="J435" s="39">
        <v>48</v>
      </c>
      <c r="K435" s="39" t="str">
        <f>IF(ISERROR(VLOOKUP(J435,ProvStates!$B$8:$D$95,3,FALSE)),"",VLOOKUP(J435,ProvStates!$B$8:$D$95,3,FALSE))</f>
        <v>Ontario</v>
      </c>
      <c r="L435" s="40" t="s">
        <v>2185</v>
      </c>
      <c r="M435" s="40" t="s">
        <v>2186</v>
      </c>
      <c r="N435" s="39">
        <v>3</v>
      </c>
      <c r="O435" s="39" t="str">
        <f>VLOOKUP(N435,'Other Data'!$B$8:$C$13,2,FALSE)</f>
        <v>Canada</v>
      </c>
      <c r="P435" s="39">
        <v>22</v>
      </c>
      <c r="Q435" s="40" t="s">
        <v>2187</v>
      </c>
      <c r="R435" s="39">
        <v>1</v>
      </c>
      <c r="S435" s="73" t="str">
        <f>VLOOKUP(R435,'Other Data'!$B$29:$C$33,2,FALSE)</f>
        <v>COD</v>
      </c>
    </row>
    <row r="436" spans="2:19" x14ac:dyDescent="0.3">
      <c r="B436" s="152">
        <v>432</v>
      </c>
      <c r="C436" s="40" t="s">
        <v>2188</v>
      </c>
      <c r="D436" s="40" t="s">
        <v>49</v>
      </c>
      <c r="E436" s="40" t="s">
        <v>2189</v>
      </c>
      <c r="F436" s="40" t="s">
        <v>2190</v>
      </c>
      <c r="G436" s="40" t="s">
        <v>49</v>
      </c>
      <c r="H436" s="39">
        <v>764</v>
      </c>
      <c r="I436" s="39" t="str">
        <f>VLOOKUP(H436,Places!$B$8:$C$929,2,FALSE)</f>
        <v>St. Thomas</v>
      </c>
      <c r="J436" s="39">
        <v>48</v>
      </c>
      <c r="K436" s="39" t="str">
        <f>IF(ISERROR(VLOOKUP(J436,ProvStates!$B$8:$D$95,3,FALSE)),"",VLOOKUP(J436,ProvStates!$B$8:$D$95,3,FALSE))</f>
        <v>Ontario</v>
      </c>
      <c r="L436" s="40" t="s">
        <v>2191</v>
      </c>
      <c r="M436" s="40" t="s">
        <v>2192</v>
      </c>
      <c r="N436" s="39">
        <v>3</v>
      </c>
      <c r="O436" s="39" t="str">
        <f>VLOOKUP(N436,'Other Data'!$B$8:$C$13,2,FALSE)</f>
        <v>Canada</v>
      </c>
      <c r="P436" s="39">
        <v>22</v>
      </c>
      <c r="Q436" s="40" t="s">
        <v>49</v>
      </c>
      <c r="R436" s="39">
        <v>1</v>
      </c>
      <c r="S436" s="73" t="str">
        <f>VLOOKUP(R436,'Other Data'!$B$29:$C$33,2,FALSE)</f>
        <v>COD</v>
      </c>
    </row>
    <row r="437" spans="2:19" x14ac:dyDescent="0.3">
      <c r="B437" s="152">
        <v>433</v>
      </c>
      <c r="C437" s="40" t="s">
        <v>2193</v>
      </c>
      <c r="D437" s="40" t="s">
        <v>49</v>
      </c>
      <c r="E437" s="40" t="s">
        <v>49</v>
      </c>
      <c r="F437" s="40" t="s">
        <v>2194</v>
      </c>
      <c r="G437" s="40" t="s">
        <v>49</v>
      </c>
      <c r="H437" s="39">
        <v>416</v>
      </c>
      <c r="I437" s="39" t="str">
        <f>VLOOKUP(H437,Places!$B$8:$C$929,2,FALSE)</f>
        <v>London</v>
      </c>
      <c r="J437" s="39">
        <v>48</v>
      </c>
      <c r="K437" s="39" t="str">
        <f>IF(ISERROR(VLOOKUP(J437,ProvStates!$B$8:$D$95,3,FALSE)),"",VLOOKUP(J437,ProvStates!$B$8:$D$95,3,FALSE))</f>
        <v>Ontario</v>
      </c>
      <c r="L437" s="40" t="s">
        <v>2195</v>
      </c>
      <c r="M437" s="40" t="s">
        <v>2196</v>
      </c>
      <c r="N437" s="39">
        <v>3</v>
      </c>
      <c r="O437" s="39" t="str">
        <f>VLOOKUP(N437,'Other Data'!$B$8:$C$13,2,FALSE)</f>
        <v>Canada</v>
      </c>
      <c r="P437" s="39">
        <v>22</v>
      </c>
      <c r="Q437" s="40" t="s">
        <v>2197</v>
      </c>
      <c r="R437" s="39">
        <v>1</v>
      </c>
      <c r="S437" s="73" t="str">
        <f>VLOOKUP(R437,'Other Data'!$B$29:$C$33,2,FALSE)</f>
        <v>COD</v>
      </c>
    </row>
    <row r="438" spans="2:19" x14ac:dyDescent="0.3">
      <c r="B438" s="152">
        <v>434</v>
      </c>
      <c r="C438" s="40" t="s">
        <v>2198</v>
      </c>
      <c r="D438" s="40" t="s">
        <v>55</v>
      </c>
      <c r="E438" s="40" t="s">
        <v>49</v>
      </c>
      <c r="F438" s="40" t="s">
        <v>2199</v>
      </c>
      <c r="G438" s="40" t="s">
        <v>49</v>
      </c>
      <c r="H438" s="39">
        <v>416</v>
      </c>
      <c r="I438" s="39" t="str">
        <f>VLOOKUP(H438,Places!$B$8:$C$929,2,FALSE)</f>
        <v>London</v>
      </c>
      <c r="J438" s="39">
        <v>48</v>
      </c>
      <c r="K438" s="39" t="str">
        <f>IF(ISERROR(VLOOKUP(J438,ProvStates!$B$8:$D$95,3,FALSE)),"",VLOOKUP(J438,ProvStates!$B$8:$D$95,3,FALSE))</f>
        <v>Ontario</v>
      </c>
      <c r="L438" s="40" t="s">
        <v>2200</v>
      </c>
      <c r="M438" s="40" t="s">
        <v>2201</v>
      </c>
      <c r="N438" s="39">
        <v>3</v>
      </c>
      <c r="O438" s="39" t="str">
        <f>VLOOKUP(N438,'Other Data'!$B$8:$C$13,2,FALSE)</f>
        <v>Canada</v>
      </c>
      <c r="P438" s="39">
        <v>22</v>
      </c>
      <c r="Q438" s="40" t="s">
        <v>2202</v>
      </c>
      <c r="R438" s="39">
        <v>1</v>
      </c>
      <c r="S438" s="73" t="str">
        <f>VLOOKUP(R438,'Other Data'!$B$29:$C$33,2,FALSE)</f>
        <v>COD</v>
      </c>
    </row>
    <row r="439" spans="2:19" x14ac:dyDescent="0.3">
      <c r="B439" s="152">
        <v>435</v>
      </c>
      <c r="C439" s="40" t="s">
        <v>2203</v>
      </c>
      <c r="D439" s="40" t="s">
        <v>55</v>
      </c>
      <c r="E439" s="40" t="s">
        <v>49</v>
      </c>
      <c r="F439" s="40" t="s">
        <v>2204</v>
      </c>
      <c r="G439" s="40" t="s">
        <v>49</v>
      </c>
      <c r="H439" s="39">
        <v>416</v>
      </c>
      <c r="I439" s="39" t="str">
        <f>VLOOKUP(H439,Places!$B$8:$C$929,2,FALSE)</f>
        <v>London</v>
      </c>
      <c r="J439" s="39">
        <v>48</v>
      </c>
      <c r="K439" s="39" t="str">
        <f>IF(ISERROR(VLOOKUP(J439,ProvStates!$B$8:$D$95,3,FALSE)),"",VLOOKUP(J439,ProvStates!$B$8:$D$95,3,FALSE))</f>
        <v>Ontario</v>
      </c>
      <c r="L439" s="40" t="s">
        <v>2205</v>
      </c>
      <c r="M439" s="40" t="s">
        <v>2206</v>
      </c>
      <c r="N439" s="39">
        <v>3</v>
      </c>
      <c r="O439" s="39" t="str">
        <f>VLOOKUP(N439,'Other Data'!$B$8:$C$13,2,FALSE)</f>
        <v>Canada</v>
      </c>
      <c r="P439" s="39">
        <v>22</v>
      </c>
      <c r="Q439" s="40" t="s">
        <v>2207</v>
      </c>
      <c r="R439" s="39">
        <v>1</v>
      </c>
      <c r="S439" s="73" t="str">
        <f>VLOOKUP(R439,'Other Data'!$B$29:$C$33,2,FALSE)</f>
        <v>COD</v>
      </c>
    </row>
    <row r="440" spans="2:19" x14ac:dyDescent="0.3">
      <c r="B440" s="152">
        <v>436</v>
      </c>
      <c r="C440" s="40" t="s">
        <v>2208</v>
      </c>
      <c r="D440" s="40" t="s">
        <v>55</v>
      </c>
      <c r="E440" s="40" t="s">
        <v>49</v>
      </c>
      <c r="F440" s="40" t="s">
        <v>2209</v>
      </c>
      <c r="G440" s="40" t="s">
        <v>49</v>
      </c>
      <c r="H440" s="39">
        <v>416</v>
      </c>
      <c r="I440" s="39" t="str">
        <f>VLOOKUP(H440,Places!$B$8:$C$929,2,FALSE)</f>
        <v>London</v>
      </c>
      <c r="J440" s="39">
        <v>48</v>
      </c>
      <c r="K440" s="39" t="str">
        <f>IF(ISERROR(VLOOKUP(J440,ProvStates!$B$8:$D$95,3,FALSE)),"",VLOOKUP(J440,ProvStates!$B$8:$D$95,3,FALSE))</f>
        <v>Ontario</v>
      </c>
      <c r="L440" s="40" t="s">
        <v>2210</v>
      </c>
      <c r="M440" s="40" t="s">
        <v>2211</v>
      </c>
      <c r="N440" s="39">
        <v>3</v>
      </c>
      <c r="O440" s="39" t="str">
        <f>VLOOKUP(N440,'Other Data'!$B$8:$C$13,2,FALSE)</f>
        <v>Canada</v>
      </c>
      <c r="P440" s="39">
        <v>22</v>
      </c>
      <c r="Q440" s="40" t="s">
        <v>2212</v>
      </c>
      <c r="R440" s="39">
        <v>1</v>
      </c>
      <c r="S440" s="73" t="str">
        <f>VLOOKUP(R440,'Other Data'!$B$29:$C$33,2,FALSE)</f>
        <v>COD</v>
      </c>
    </row>
    <row r="441" spans="2:19" x14ac:dyDescent="0.3">
      <c r="B441" s="152">
        <v>437</v>
      </c>
      <c r="C441" s="40" t="s">
        <v>2213</v>
      </c>
      <c r="D441" s="40" t="s">
        <v>2214</v>
      </c>
      <c r="E441" s="40" t="s">
        <v>49</v>
      </c>
      <c r="F441" s="40" t="s">
        <v>2215</v>
      </c>
      <c r="G441" s="40" t="s">
        <v>49</v>
      </c>
      <c r="H441" s="39">
        <v>416</v>
      </c>
      <c r="I441" s="39" t="str">
        <f>VLOOKUP(H441,Places!$B$8:$C$929,2,FALSE)</f>
        <v>London</v>
      </c>
      <c r="J441" s="39">
        <v>48</v>
      </c>
      <c r="K441" s="39" t="str">
        <f>IF(ISERROR(VLOOKUP(J441,ProvStates!$B$8:$D$95,3,FALSE)),"",VLOOKUP(J441,ProvStates!$B$8:$D$95,3,FALSE))</f>
        <v>Ontario</v>
      </c>
      <c r="L441" s="40" t="s">
        <v>2216</v>
      </c>
      <c r="M441" s="40" t="s">
        <v>2217</v>
      </c>
      <c r="N441" s="39">
        <v>3</v>
      </c>
      <c r="O441" s="39" t="str">
        <f>VLOOKUP(N441,'Other Data'!$B$8:$C$13,2,FALSE)</f>
        <v>Canada</v>
      </c>
      <c r="P441" s="39">
        <v>22</v>
      </c>
      <c r="Q441" s="40" t="s">
        <v>2218</v>
      </c>
      <c r="R441" s="39">
        <v>1</v>
      </c>
      <c r="S441" s="73" t="str">
        <f>VLOOKUP(R441,'Other Data'!$B$29:$C$33,2,FALSE)</f>
        <v>COD</v>
      </c>
    </row>
    <row r="442" spans="2:19" x14ac:dyDescent="0.3">
      <c r="B442" s="152">
        <v>438</v>
      </c>
      <c r="C442" s="40" t="s">
        <v>2219</v>
      </c>
      <c r="D442" s="40" t="s">
        <v>55</v>
      </c>
      <c r="E442" s="40" t="s">
        <v>49</v>
      </c>
      <c r="F442" s="40" t="s">
        <v>2220</v>
      </c>
      <c r="G442" s="40" t="s">
        <v>2221</v>
      </c>
      <c r="H442" s="39">
        <v>416</v>
      </c>
      <c r="I442" s="39" t="str">
        <f>VLOOKUP(H442,Places!$B$8:$C$929,2,FALSE)</f>
        <v>London</v>
      </c>
      <c r="J442" s="39">
        <v>48</v>
      </c>
      <c r="K442" s="39" t="str">
        <f>IF(ISERROR(VLOOKUP(J442,ProvStates!$B$8:$D$95,3,FALSE)),"",VLOOKUP(J442,ProvStates!$B$8:$D$95,3,FALSE))</f>
        <v>Ontario</v>
      </c>
      <c r="L442" s="40" t="s">
        <v>2222</v>
      </c>
      <c r="M442" s="40" t="s">
        <v>2223</v>
      </c>
      <c r="N442" s="39">
        <v>3</v>
      </c>
      <c r="O442" s="39" t="str">
        <f>VLOOKUP(N442,'Other Data'!$B$8:$C$13,2,FALSE)</f>
        <v>Canada</v>
      </c>
      <c r="P442" s="39">
        <v>22</v>
      </c>
      <c r="Q442" s="40" t="s">
        <v>2224</v>
      </c>
      <c r="R442" s="39">
        <v>1</v>
      </c>
      <c r="S442" s="73" t="str">
        <f>VLOOKUP(R442,'Other Data'!$B$29:$C$33,2,FALSE)</f>
        <v>COD</v>
      </c>
    </row>
    <row r="443" spans="2:19" x14ac:dyDescent="0.3">
      <c r="B443" s="152">
        <v>439</v>
      </c>
      <c r="C443" s="40" t="s">
        <v>2225</v>
      </c>
      <c r="D443" s="40" t="s">
        <v>49</v>
      </c>
      <c r="E443" s="40" t="s">
        <v>49</v>
      </c>
      <c r="F443" s="40" t="s">
        <v>2226</v>
      </c>
      <c r="G443" s="40" t="s">
        <v>49</v>
      </c>
      <c r="H443" s="39">
        <v>416</v>
      </c>
      <c r="I443" s="39" t="str">
        <f>VLOOKUP(H443,Places!$B$8:$C$929,2,FALSE)</f>
        <v>London</v>
      </c>
      <c r="J443" s="39">
        <v>48</v>
      </c>
      <c r="K443" s="39" t="str">
        <f>IF(ISERROR(VLOOKUP(J443,ProvStates!$B$8:$D$95,3,FALSE)),"",VLOOKUP(J443,ProvStates!$B$8:$D$95,3,FALSE))</f>
        <v>Ontario</v>
      </c>
      <c r="L443" s="40" t="s">
        <v>2227</v>
      </c>
      <c r="M443" s="40" t="s">
        <v>2228</v>
      </c>
      <c r="N443" s="39">
        <v>3</v>
      </c>
      <c r="O443" s="39" t="str">
        <f>VLOOKUP(N443,'Other Data'!$B$8:$C$13,2,FALSE)</f>
        <v>Canada</v>
      </c>
      <c r="P443" s="39">
        <v>22</v>
      </c>
      <c r="Q443" s="40" t="s">
        <v>2229</v>
      </c>
      <c r="R443" s="39">
        <v>1</v>
      </c>
      <c r="S443" s="73" t="str">
        <f>VLOOKUP(R443,'Other Data'!$B$29:$C$33,2,FALSE)</f>
        <v>COD</v>
      </c>
    </row>
    <row r="444" spans="2:19" x14ac:dyDescent="0.3">
      <c r="B444" s="152">
        <v>440</v>
      </c>
      <c r="C444" s="40" t="s">
        <v>2230</v>
      </c>
      <c r="D444" s="40" t="s">
        <v>55</v>
      </c>
      <c r="E444" s="40" t="s">
        <v>49</v>
      </c>
      <c r="F444" s="40" t="s">
        <v>2231</v>
      </c>
      <c r="G444" s="40" t="s">
        <v>49</v>
      </c>
      <c r="H444" s="39">
        <v>416</v>
      </c>
      <c r="I444" s="39" t="str">
        <f>VLOOKUP(H444,Places!$B$8:$C$929,2,FALSE)</f>
        <v>London</v>
      </c>
      <c r="J444" s="39">
        <v>48</v>
      </c>
      <c r="K444" s="39" t="str">
        <f>IF(ISERROR(VLOOKUP(J444,ProvStates!$B$8:$D$95,3,FALSE)),"",VLOOKUP(J444,ProvStates!$B$8:$D$95,3,FALSE))</f>
        <v>Ontario</v>
      </c>
      <c r="L444" s="40" t="s">
        <v>2232</v>
      </c>
      <c r="M444" s="40" t="s">
        <v>2233</v>
      </c>
      <c r="N444" s="39">
        <v>3</v>
      </c>
      <c r="O444" s="39" t="str">
        <f>VLOOKUP(N444,'Other Data'!$B$8:$C$13,2,FALSE)</f>
        <v>Canada</v>
      </c>
      <c r="P444" s="39">
        <v>22</v>
      </c>
      <c r="Q444" s="40" t="s">
        <v>2234</v>
      </c>
      <c r="R444" s="39">
        <v>1</v>
      </c>
      <c r="S444" s="73" t="str">
        <f>VLOOKUP(R444,'Other Data'!$B$29:$C$33,2,FALSE)</f>
        <v>COD</v>
      </c>
    </row>
    <row r="445" spans="2:19" x14ac:dyDescent="0.3">
      <c r="B445" s="152">
        <v>441</v>
      </c>
      <c r="C445" s="40" t="s">
        <v>2235</v>
      </c>
      <c r="D445" s="40" t="s">
        <v>49</v>
      </c>
      <c r="E445" s="40" t="s">
        <v>49</v>
      </c>
      <c r="F445" s="40" t="s">
        <v>2236</v>
      </c>
      <c r="G445" s="40" t="s">
        <v>49</v>
      </c>
      <c r="H445" s="39">
        <v>416</v>
      </c>
      <c r="I445" s="39" t="str">
        <f>VLOOKUP(H445,Places!$B$8:$C$929,2,FALSE)</f>
        <v>London</v>
      </c>
      <c r="J445" s="39">
        <v>48</v>
      </c>
      <c r="K445" s="39" t="str">
        <f>IF(ISERROR(VLOOKUP(J445,ProvStates!$B$8:$D$95,3,FALSE)),"",VLOOKUP(J445,ProvStates!$B$8:$D$95,3,FALSE))</f>
        <v>Ontario</v>
      </c>
      <c r="L445" s="40" t="s">
        <v>2237</v>
      </c>
      <c r="M445" s="40" t="s">
        <v>2238</v>
      </c>
      <c r="N445" s="39">
        <v>3</v>
      </c>
      <c r="O445" s="39" t="str">
        <f>VLOOKUP(N445,'Other Data'!$B$8:$C$13,2,FALSE)</f>
        <v>Canada</v>
      </c>
      <c r="P445" s="39">
        <v>22</v>
      </c>
      <c r="Q445" s="40" t="s">
        <v>2239</v>
      </c>
      <c r="R445" s="39">
        <v>1</v>
      </c>
      <c r="S445" s="73" t="str">
        <f>VLOOKUP(R445,'Other Data'!$B$29:$C$33,2,FALSE)</f>
        <v>COD</v>
      </c>
    </row>
    <row r="446" spans="2:19" x14ac:dyDescent="0.3">
      <c r="B446" s="152">
        <v>442</v>
      </c>
      <c r="C446" s="40" t="s">
        <v>2240</v>
      </c>
      <c r="D446" s="40" t="s">
        <v>49</v>
      </c>
      <c r="E446" s="40" t="s">
        <v>49</v>
      </c>
      <c r="F446" s="40" t="s">
        <v>2241</v>
      </c>
      <c r="G446" s="40" t="s">
        <v>49</v>
      </c>
      <c r="H446" s="39">
        <v>416</v>
      </c>
      <c r="I446" s="39" t="str">
        <f>VLOOKUP(H446,Places!$B$8:$C$929,2,FALSE)</f>
        <v>London</v>
      </c>
      <c r="J446" s="39">
        <v>48</v>
      </c>
      <c r="K446" s="39" t="str">
        <f>IF(ISERROR(VLOOKUP(J446,ProvStates!$B$8:$D$95,3,FALSE)),"",VLOOKUP(J446,ProvStates!$B$8:$D$95,3,FALSE))</f>
        <v>Ontario</v>
      </c>
      <c r="L446" s="40" t="s">
        <v>2242</v>
      </c>
      <c r="M446" s="40" t="s">
        <v>2243</v>
      </c>
      <c r="N446" s="39">
        <v>3</v>
      </c>
      <c r="O446" s="39" t="str">
        <f>VLOOKUP(N446,'Other Data'!$B$8:$C$13,2,FALSE)</f>
        <v>Canada</v>
      </c>
      <c r="P446" s="39">
        <v>22</v>
      </c>
      <c r="Q446" s="40" t="s">
        <v>2244</v>
      </c>
      <c r="R446" s="39">
        <v>1</v>
      </c>
      <c r="S446" s="73" t="str">
        <f>VLOOKUP(R446,'Other Data'!$B$29:$C$33,2,FALSE)</f>
        <v>COD</v>
      </c>
    </row>
    <row r="447" spans="2:19" x14ac:dyDescent="0.3">
      <c r="B447" s="152">
        <v>443</v>
      </c>
      <c r="C447" s="40" t="s">
        <v>2245</v>
      </c>
      <c r="D447" s="40" t="s">
        <v>49</v>
      </c>
      <c r="E447" s="40" t="s">
        <v>49</v>
      </c>
      <c r="F447" s="40" t="s">
        <v>2246</v>
      </c>
      <c r="G447" s="40" t="s">
        <v>2247</v>
      </c>
      <c r="H447" s="39">
        <v>416</v>
      </c>
      <c r="I447" s="39" t="str">
        <f>VLOOKUP(H447,Places!$B$8:$C$929,2,FALSE)</f>
        <v>London</v>
      </c>
      <c r="J447" s="39">
        <v>48</v>
      </c>
      <c r="K447" s="39" t="str">
        <f>IF(ISERROR(VLOOKUP(J447,ProvStates!$B$8:$D$95,3,FALSE)),"",VLOOKUP(J447,ProvStates!$B$8:$D$95,3,FALSE))</f>
        <v>Ontario</v>
      </c>
      <c r="L447" s="40" t="s">
        <v>2248</v>
      </c>
      <c r="M447" s="40" t="s">
        <v>2249</v>
      </c>
      <c r="N447" s="39">
        <v>3</v>
      </c>
      <c r="O447" s="39" t="str">
        <f>VLOOKUP(N447,'Other Data'!$B$8:$C$13,2,FALSE)</f>
        <v>Canada</v>
      </c>
      <c r="P447" s="39">
        <v>22</v>
      </c>
      <c r="Q447" s="40" t="s">
        <v>2250</v>
      </c>
      <c r="R447" s="39">
        <v>1</v>
      </c>
      <c r="S447" s="73" t="str">
        <f>VLOOKUP(R447,'Other Data'!$B$29:$C$33,2,FALSE)</f>
        <v>COD</v>
      </c>
    </row>
    <row r="448" spans="2:19" x14ac:dyDescent="0.3">
      <c r="B448" s="152">
        <v>444</v>
      </c>
      <c r="C448" s="40" t="s">
        <v>2251</v>
      </c>
      <c r="D448" s="40" t="s">
        <v>49</v>
      </c>
      <c r="E448" s="40" t="s">
        <v>49</v>
      </c>
      <c r="F448" s="40" t="s">
        <v>2252</v>
      </c>
      <c r="G448" s="40" t="s">
        <v>49</v>
      </c>
      <c r="H448" s="39">
        <v>416</v>
      </c>
      <c r="I448" s="39" t="str">
        <f>VLOOKUP(H448,Places!$B$8:$C$929,2,FALSE)</f>
        <v>London</v>
      </c>
      <c r="J448" s="39">
        <v>48</v>
      </c>
      <c r="K448" s="39" t="str">
        <f>IF(ISERROR(VLOOKUP(J448,ProvStates!$B$8:$D$95,3,FALSE)),"",VLOOKUP(J448,ProvStates!$B$8:$D$95,3,FALSE))</f>
        <v>Ontario</v>
      </c>
      <c r="L448" s="40" t="s">
        <v>2253</v>
      </c>
      <c r="M448" s="40" t="s">
        <v>2254</v>
      </c>
      <c r="N448" s="39">
        <v>3</v>
      </c>
      <c r="O448" s="39" t="str">
        <f>VLOOKUP(N448,'Other Data'!$B$8:$C$13,2,FALSE)</f>
        <v>Canada</v>
      </c>
      <c r="P448" s="39">
        <v>22</v>
      </c>
      <c r="Q448" s="40" t="s">
        <v>2255</v>
      </c>
      <c r="R448" s="39">
        <v>1</v>
      </c>
      <c r="S448" s="73" t="str">
        <f>VLOOKUP(R448,'Other Data'!$B$29:$C$33,2,FALSE)</f>
        <v>COD</v>
      </c>
    </row>
    <row r="449" spans="2:19" x14ac:dyDescent="0.3">
      <c r="B449" s="152">
        <v>445</v>
      </c>
      <c r="C449" s="40" t="s">
        <v>2256</v>
      </c>
      <c r="D449" s="40" t="s">
        <v>49</v>
      </c>
      <c r="E449" s="40" t="s">
        <v>49</v>
      </c>
      <c r="F449" s="40" t="s">
        <v>2257</v>
      </c>
      <c r="G449" s="40" t="s">
        <v>49</v>
      </c>
      <c r="H449" s="39">
        <v>416</v>
      </c>
      <c r="I449" s="39" t="str">
        <f>VLOOKUP(H449,Places!$B$8:$C$929,2,FALSE)</f>
        <v>London</v>
      </c>
      <c r="J449" s="39">
        <v>48</v>
      </c>
      <c r="K449" s="39" t="str">
        <f>IF(ISERROR(VLOOKUP(J449,ProvStates!$B$8:$D$95,3,FALSE)),"",VLOOKUP(J449,ProvStates!$B$8:$D$95,3,FALSE))</f>
        <v>Ontario</v>
      </c>
      <c r="L449" s="40" t="s">
        <v>2258</v>
      </c>
      <c r="M449" s="40" t="s">
        <v>2259</v>
      </c>
      <c r="N449" s="39">
        <v>3</v>
      </c>
      <c r="O449" s="39" t="str">
        <f>VLOOKUP(N449,'Other Data'!$B$8:$C$13,2,FALSE)</f>
        <v>Canada</v>
      </c>
      <c r="P449" s="39">
        <v>22</v>
      </c>
      <c r="Q449" s="40" t="s">
        <v>2260</v>
      </c>
      <c r="R449" s="39">
        <v>1</v>
      </c>
      <c r="S449" s="73" t="str">
        <f>VLOOKUP(R449,'Other Data'!$B$29:$C$33,2,FALSE)</f>
        <v>COD</v>
      </c>
    </row>
    <row r="450" spans="2:19" x14ac:dyDescent="0.3">
      <c r="B450" s="152">
        <v>446</v>
      </c>
      <c r="C450" s="40" t="s">
        <v>2261</v>
      </c>
      <c r="D450" s="40" t="s">
        <v>49</v>
      </c>
      <c r="E450" s="40" t="s">
        <v>49</v>
      </c>
      <c r="F450" s="40" t="s">
        <v>2262</v>
      </c>
      <c r="G450" s="40" t="s">
        <v>49</v>
      </c>
      <c r="H450" s="39">
        <v>274</v>
      </c>
      <c r="I450" s="39" t="str">
        <f>VLOOKUP(H450,Places!$B$8:$C$929,2,FALSE)</f>
        <v>Goderich</v>
      </c>
      <c r="J450" s="39">
        <v>48</v>
      </c>
      <c r="K450" s="39" t="str">
        <f>IF(ISERROR(VLOOKUP(J450,ProvStates!$B$8:$D$95,3,FALSE)),"",VLOOKUP(J450,ProvStates!$B$8:$D$95,3,FALSE))</f>
        <v>Ontario</v>
      </c>
      <c r="L450" s="40" t="s">
        <v>2263</v>
      </c>
      <c r="M450" s="40" t="s">
        <v>2264</v>
      </c>
      <c r="N450" s="39">
        <v>3</v>
      </c>
      <c r="O450" s="39" t="str">
        <f>VLOOKUP(N450,'Other Data'!$B$8:$C$13,2,FALSE)</f>
        <v>Canada</v>
      </c>
      <c r="P450" s="39">
        <v>22</v>
      </c>
      <c r="Q450" s="40" t="s">
        <v>2265</v>
      </c>
      <c r="R450" s="39">
        <v>1</v>
      </c>
      <c r="S450" s="73" t="str">
        <f>VLOOKUP(R450,'Other Data'!$B$29:$C$33,2,FALSE)</f>
        <v>COD</v>
      </c>
    </row>
    <row r="451" spans="2:19" x14ac:dyDescent="0.3">
      <c r="B451" s="152">
        <v>447</v>
      </c>
      <c r="C451" s="40" t="s">
        <v>2266</v>
      </c>
      <c r="D451" s="40" t="s">
        <v>55</v>
      </c>
      <c r="E451" s="40" t="s">
        <v>49</v>
      </c>
      <c r="F451" s="40" t="s">
        <v>2267</v>
      </c>
      <c r="G451" s="40" t="s">
        <v>49</v>
      </c>
      <c r="H451" s="39">
        <v>274</v>
      </c>
      <c r="I451" s="39" t="str">
        <f>VLOOKUP(H451,Places!$B$8:$C$929,2,FALSE)</f>
        <v>Goderich</v>
      </c>
      <c r="J451" s="39">
        <v>48</v>
      </c>
      <c r="K451" s="39" t="str">
        <f>IF(ISERROR(VLOOKUP(J451,ProvStates!$B$8:$D$95,3,FALSE)),"",VLOOKUP(J451,ProvStates!$B$8:$D$95,3,FALSE))</f>
        <v>Ontario</v>
      </c>
      <c r="L451" s="40" t="s">
        <v>2268</v>
      </c>
      <c r="M451" s="40" t="s">
        <v>2269</v>
      </c>
      <c r="N451" s="39">
        <v>3</v>
      </c>
      <c r="O451" s="39" t="str">
        <f>VLOOKUP(N451,'Other Data'!$B$8:$C$13,2,FALSE)</f>
        <v>Canada</v>
      </c>
      <c r="P451" s="39">
        <v>22</v>
      </c>
      <c r="Q451" s="40" t="s">
        <v>2270</v>
      </c>
      <c r="R451" s="39">
        <v>1</v>
      </c>
      <c r="S451" s="73" t="str">
        <f>VLOOKUP(R451,'Other Data'!$B$29:$C$33,2,FALSE)</f>
        <v>COD</v>
      </c>
    </row>
    <row r="452" spans="2:19" x14ac:dyDescent="0.3">
      <c r="B452" s="152">
        <v>448</v>
      </c>
      <c r="C452" s="40" t="s">
        <v>2271</v>
      </c>
      <c r="D452" s="40" t="s">
        <v>55</v>
      </c>
      <c r="E452" s="40" t="s">
        <v>49</v>
      </c>
      <c r="F452" s="40" t="s">
        <v>2272</v>
      </c>
      <c r="G452" s="40" t="s">
        <v>49</v>
      </c>
      <c r="H452" s="39">
        <v>780</v>
      </c>
      <c r="I452" s="39" t="str">
        <f>VLOOKUP(H452,Places!$B$8:$C$929,2,FALSE)</f>
        <v>Strathroy</v>
      </c>
      <c r="J452" s="39">
        <v>48</v>
      </c>
      <c r="K452" s="39" t="str">
        <f>IF(ISERROR(VLOOKUP(J452,ProvStates!$B$8:$D$95,3,FALSE)),"",VLOOKUP(J452,ProvStates!$B$8:$D$95,3,FALSE))</f>
        <v>Ontario</v>
      </c>
      <c r="L452" s="40" t="s">
        <v>2273</v>
      </c>
      <c r="M452" s="40" t="s">
        <v>2274</v>
      </c>
      <c r="N452" s="39">
        <v>3</v>
      </c>
      <c r="O452" s="39" t="str">
        <f>VLOOKUP(N452,'Other Data'!$B$8:$C$13,2,FALSE)</f>
        <v>Canada</v>
      </c>
      <c r="P452" s="39">
        <v>22</v>
      </c>
      <c r="Q452" s="40" t="s">
        <v>49</v>
      </c>
      <c r="R452" s="39">
        <v>1</v>
      </c>
      <c r="S452" s="73" t="str">
        <f>VLOOKUP(R452,'Other Data'!$B$29:$C$33,2,FALSE)</f>
        <v>COD</v>
      </c>
    </row>
    <row r="453" spans="2:19" x14ac:dyDescent="0.3">
      <c r="B453" s="152">
        <v>449</v>
      </c>
      <c r="C453" s="40" t="s">
        <v>2275</v>
      </c>
      <c r="D453" s="40" t="s">
        <v>49</v>
      </c>
      <c r="E453" s="40" t="s">
        <v>49</v>
      </c>
      <c r="F453" s="40" t="s">
        <v>2276</v>
      </c>
      <c r="G453" s="40" t="s">
        <v>49</v>
      </c>
      <c r="H453" s="39">
        <v>129</v>
      </c>
      <c r="I453" s="39" t="str">
        <f>VLOOKUP(H453,Places!$B$8:$C$929,2,FALSE)</f>
        <v>Chatham</v>
      </c>
      <c r="J453" s="39">
        <v>48</v>
      </c>
      <c r="K453" s="39" t="str">
        <f>IF(ISERROR(VLOOKUP(J453,ProvStates!$B$8:$D$95,3,FALSE)),"",VLOOKUP(J453,ProvStates!$B$8:$D$95,3,FALSE))</f>
        <v>Ontario</v>
      </c>
      <c r="L453" s="40" t="s">
        <v>2277</v>
      </c>
      <c r="M453" s="40" t="s">
        <v>2278</v>
      </c>
      <c r="N453" s="39">
        <v>3</v>
      </c>
      <c r="O453" s="39" t="str">
        <f>VLOOKUP(N453,'Other Data'!$B$8:$C$13,2,FALSE)</f>
        <v>Canada</v>
      </c>
      <c r="P453" s="39">
        <v>22</v>
      </c>
      <c r="Q453" s="40" t="s">
        <v>2279</v>
      </c>
      <c r="R453" s="39">
        <v>1</v>
      </c>
      <c r="S453" s="73" t="str">
        <f>VLOOKUP(R453,'Other Data'!$B$29:$C$33,2,FALSE)</f>
        <v>COD</v>
      </c>
    </row>
    <row r="454" spans="2:19" x14ac:dyDescent="0.3">
      <c r="B454" s="152">
        <v>450</v>
      </c>
      <c r="C454" s="40" t="s">
        <v>2280</v>
      </c>
      <c r="D454" s="40" t="s">
        <v>49</v>
      </c>
      <c r="E454" s="40" t="s">
        <v>49</v>
      </c>
      <c r="F454" s="40" t="s">
        <v>2281</v>
      </c>
      <c r="G454" s="40" t="s">
        <v>49</v>
      </c>
      <c r="H454" s="39">
        <v>129</v>
      </c>
      <c r="I454" s="39" t="str">
        <f>VLOOKUP(H454,Places!$B$8:$C$929,2,FALSE)</f>
        <v>Chatham</v>
      </c>
      <c r="J454" s="39">
        <v>48</v>
      </c>
      <c r="K454" s="39" t="str">
        <f>IF(ISERROR(VLOOKUP(J454,ProvStates!$B$8:$D$95,3,FALSE)),"",VLOOKUP(J454,ProvStates!$B$8:$D$95,3,FALSE))</f>
        <v>Ontario</v>
      </c>
      <c r="L454" s="40" t="s">
        <v>2282</v>
      </c>
      <c r="M454" s="40" t="s">
        <v>2283</v>
      </c>
      <c r="N454" s="39">
        <v>3</v>
      </c>
      <c r="O454" s="39" t="str">
        <f>VLOOKUP(N454,'Other Data'!$B$8:$C$13,2,FALSE)</f>
        <v>Canada</v>
      </c>
      <c r="P454" s="39">
        <v>22</v>
      </c>
      <c r="Q454" s="40" t="s">
        <v>2284</v>
      </c>
      <c r="R454" s="39">
        <v>1</v>
      </c>
      <c r="S454" s="73" t="str">
        <f>VLOOKUP(R454,'Other Data'!$B$29:$C$33,2,FALSE)</f>
        <v>COD</v>
      </c>
    </row>
    <row r="455" spans="2:19" x14ac:dyDescent="0.3">
      <c r="B455" s="152">
        <v>451</v>
      </c>
      <c r="C455" s="40" t="s">
        <v>2285</v>
      </c>
      <c r="D455" s="40" t="s">
        <v>49</v>
      </c>
      <c r="E455" s="40" t="s">
        <v>49</v>
      </c>
      <c r="F455" s="40" t="s">
        <v>2286</v>
      </c>
      <c r="G455" s="40" t="s">
        <v>49</v>
      </c>
      <c r="H455" s="39">
        <v>693</v>
      </c>
      <c r="I455" s="39" t="str">
        <f>VLOOKUP(H455,Places!$B$8:$C$929,2,FALSE)</f>
        <v>Sarnia</v>
      </c>
      <c r="J455" s="39">
        <v>48</v>
      </c>
      <c r="K455" s="39" t="str">
        <f>IF(ISERROR(VLOOKUP(J455,ProvStates!$B$8:$D$95,3,FALSE)),"",VLOOKUP(J455,ProvStates!$B$8:$D$95,3,FALSE))</f>
        <v>Ontario</v>
      </c>
      <c r="L455" s="40" t="s">
        <v>2287</v>
      </c>
      <c r="M455" s="40" t="s">
        <v>2288</v>
      </c>
      <c r="N455" s="39">
        <v>3</v>
      </c>
      <c r="O455" s="39" t="str">
        <f>VLOOKUP(N455,'Other Data'!$B$8:$C$13,2,FALSE)</f>
        <v>Canada</v>
      </c>
      <c r="P455" s="39">
        <v>22</v>
      </c>
      <c r="Q455" s="40" t="s">
        <v>2289</v>
      </c>
      <c r="R455" s="39">
        <v>1</v>
      </c>
      <c r="S455" s="73" t="str">
        <f>VLOOKUP(R455,'Other Data'!$B$29:$C$33,2,FALSE)</f>
        <v>COD</v>
      </c>
    </row>
    <row r="456" spans="2:19" x14ac:dyDescent="0.3">
      <c r="B456" s="152">
        <v>452</v>
      </c>
      <c r="C456" s="40" t="s">
        <v>2290</v>
      </c>
      <c r="D456" s="40" t="s">
        <v>49</v>
      </c>
      <c r="E456" s="40" t="s">
        <v>49</v>
      </c>
      <c r="F456" s="40" t="s">
        <v>2291</v>
      </c>
      <c r="G456" s="40" t="s">
        <v>49</v>
      </c>
      <c r="H456" s="39">
        <v>900</v>
      </c>
      <c r="I456" s="39" t="str">
        <f>VLOOKUP(H456,Places!$B$8:$C$929,2,FALSE)</f>
        <v>Windsor</v>
      </c>
      <c r="J456" s="39">
        <v>48</v>
      </c>
      <c r="K456" s="39" t="str">
        <f>IF(ISERROR(VLOOKUP(J456,ProvStates!$B$8:$D$95,3,FALSE)),"",VLOOKUP(J456,ProvStates!$B$8:$D$95,3,FALSE))</f>
        <v>Ontario</v>
      </c>
      <c r="L456" s="40" t="s">
        <v>2292</v>
      </c>
      <c r="M456" s="40" t="s">
        <v>2293</v>
      </c>
      <c r="N456" s="39">
        <v>3</v>
      </c>
      <c r="O456" s="39" t="str">
        <f>VLOOKUP(N456,'Other Data'!$B$8:$C$13,2,FALSE)</f>
        <v>Canada</v>
      </c>
      <c r="P456" s="39">
        <v>22</v>
      </c>
      <c r="Q456" s="40" t="s">
        <v>2294</v>
      </c>
      <c r="R456" s="39">
        <v>1</v>
      </c>
      <c r="S456" s="73" t="str">
        <f>VLOOKUP(R456,'Other Data'!$B$29:$C$33,2,FALSE)</f>
        <v>COD</v>
      </c>
    </row>
    <row r="457" spans="2:19" x14ac:dyDescent="0.3">
      <c r="B457" s="152">
        <v>453</v>
      </c>
      <c r="C457" s="40" t="s">
        <v>2295</v>
      </c>
      <c r="D457" s="40" t="s">
        <v>55</v>
      </c>
      <c r="E457" s="40" t="s">
        <v>49</v>
      </c>
      <c r="F457" s="40" t="s">
        <v>2296</v>
      </c>
      <c r="G457" s="40" t="s">
        <v>49</v>
      </c>
      <c r="H457" s="39">
        <v>900</v>
      </c>
      <c r="I457" s="39" t="str">
        <f>VLOOKUP(H457,Places!$B$8:$C$929,2,FALSE)</f>
        <v>Windsor</v>
      </c>
      <c r="J457" s="39">
        <v>48</v>
      </c>
      <c r="K457" s="39" t="str">
        <f>IF(ISERROR(VLOOKUP(J457,ProvStates!$B$8:$D$95,3,FALSE)),"",VLOOKUP(J457,ProvStates!$B$8:$D$95,3,FALSE))</f>
        <v>Ontario</v>
      </c>
      <c r="L457" s="40" t="s">
        <v>2297</v>
      </c>
      <c r="M457" s="40" t="s">
        <v>2298</v>
      </c>
      <c r="N457" s="39">
        <v>3</v>
      </c>
      <c r="O457" s="39" t="str">
        <f>VLOOKUP(N457,'Other Data'!$B$8:$C$13,2,FALSE)</f>
        <v>Canada</v>
      </c>
      <c r="P457" s="39">
        <v>22</v>
      </c>
      <c r="Q457" s="40" t="s">
        <v>2299</v>
      </c>
      <c r="R457" s="39">
        <v>1</v>
      </c>
      <c r="S457" s="73" t="str">
        <f>VLOOKUP(R457,'Other Data'!$B$29:$C$33,2,FALSE)</f>
        <v>COD</v>
      </c>
    </row>
    <row r="458" spans="2:19" x14ac:dyDescent="0.3">
      <c r="B458" s="152">
        <v>454</v>
      </c>
      <c r="C458" s="40" t="s">
        <v>2300</v>
      </c>
      <c r="D458" s="40" t="s">
        <v>49</v>
      </c>
      <c r="E458" s="40" t="s">
        <v>49</v>
      </c>
      <c r="F458" s="40" t="s">
        <v>2296</v>
      </c>
      <c r="G458" s="40" t="s">
        <v>49</v>
      </c>
      <c r="H458" s="39">
        <v>900</v>
      </c>
      <c r="I458" s="39" t="str">
        <f>VLOOKUP(H458,Places!$B$8:$C$929,2,FALSE)</f>
        <v>Windsor</v>
      </c>
      <c r="J458" s="39">
        <v>48</v>
      </c>
      <c r="K458" s="39" t="str">
        <f>IF(ISERROR(VLOOKUP(J458,ProvStates!$B$8:$D$95,3,FALSE)),"",VLOOKUP(J458,ProvStates!$B$8:$D$95,3,FALSE))</f>
        <v>Ontario</v>
      </c>
      <c r="L458" s="40" t="s">
        <v>2297</v>
      </c>
      <c r="M458" s="40" t="s">
        <v>2298</v>
      </c>
      <c r="N458" s="39">
        <v>3</v>
      </c>
      <c r="O458" s="39" t="str">
        <f>VLOOKUP(N458,'Other Data'!$B$8:$C$13,2,FALSE)</f>
        <v>Canada</v>
      </c>
      <c r="P458" s="39">
        <v>22</v>
      </c>
      <c r="Q458" s="40" t="s">
        <v>2301</v>
      </c>
      <c r="R458" s="39">
        <v>1</v>
      </c>
      <c r="S458" s="73" t="str">
        <f>VLOOKUP(R458,'Other Data'!$B$29:$C$33,2,FALSE)</f>
        <v>COD</v>
      </c>
    </row>
    <row r="459" spans="2:19" x14ac:dyDescent="0.3">
      <c r="B459" s="152">
        <v>455</v>
      </c>
      <c r="C459" s="40" t="s">
        <v>2302</v>
      </c>
      <c r="D459" s="40" t="s">
        <v>55</v>
      </c>
      <c r="E459" s="40" t="s">
        <v>49</v>
      </c>
      <c r="F459" s="40" t="s">
        <v>2303</v>
      </c>
      <c r="G459" s="40" t="s">
        <v>49</v>
      </c>
      <c r="H459" s="39">
        <v>899</v>
      </c>
      <c r="I459" s="39" t="str">
        <f>VLOOKUP(H459,Places!$B$8:$C$929,2,FALSE)</f>
        <v>Windor</v>
      </c>
      <c r="J459" s="39">
        <v>48</v>
      </c>
      <c r="K459" s="39" t="str">
        <f>IF(ISERROR(VLOOKUP(J459,ProvStates!$B$8:$D$95,3,FALSE)),"",VLOOKUP(J459,ProvStates!$B$8:$D$95,3,FALSE))</f>
        <v>Ontario</v>
      </c>
      <c r="L459" s="40" t="s">
        <v>2304</v>
      </c>
      <c r="M459" s="40" t="s">
        <v>2305</v>
      </c>
      <c r="N459" s="39">
        <v>3</v>
      </c>
      <c r="O459" s="39" t="str">
        <f>VLOOKUP(N459,'Other Data'!$B$8:$C$13,2,FALSE)</f>
        <v>Canada</v>
      </c>
      <c r="P459" s="39">
        <v>22</v>
      </c>
      <c r="Q459" s="40" t="s">
        <v>2306</v>
      </c>
      <c r="R459" s="39">
        <v>1</v>
      </c>
      <c r="S459" s="73" t="str">
        <f>VLOOKUP(R459,'Other Data'!$B$29:$C$33,2,FALSE)</f>
        <v>COD</v>
      </c>
    </row>
    <row r="460" spans="2:19" x14ac:dyDescent="0.3">
      <c r="B460" s="152">
        <v>456</v>
      </c>
      <c r="C460" s="40" t="s">
        <v>2307</v>
      </c>
      <c r="D460" s="40" t="s">
        <v>49</v>
      </c>
      <c r="E460" s="40" t="s">
        <v>49</v>
      </c>
      <c r="F460" s="40" t="s">
        <v>2308</v>
      </c>
      <c r="G460" s="40" t="s">
        <v>49</v>
      </c>
      <c r="H460" s="39">
        <v>372</v>
      </c>
      <c r="I460" s="39" t="str">
        <f>VLOOKUP(H460,Places!$B$8:$C$929,2,FALSE)</f>
        <v>Kingsville</v>
      </c>
      <c r="J460" s="39">
        <v>48</v>
      </c>
      <c r="K460" s="39" t="str">
        <f>IF(ISERROR(VLOOKUP(J460,ProvStates!$B$8:$D$95,3,FALSE)),"",VLOOKUP(J460,ProvStates!$B$8:$D$95,3,FALSE))</f>
        <v>Ontario</v>
      </c>
      <c r="L460" s="40" t="s">
        <v>2309</v>
      </c>
      <c r="M460" s="40" t="s">
        <v>2310</v>
      </c>
      <c r="N460" s="39">
        <v>3</v>
      </c>
      <c r="O460" s="39" t="str">
        <f>VLOOKUP(N460,'Other Data'!$B$8:$C$13,2,FALSE)</f>
        <v>Canada</v>
      </c>
      <c r="P460" s="39">
        <v>22</v>
      </c>
      <c r="Q460" s="40" t="s">
        <v>2311</v>
      </c>
      <c r="R460" s="39">
        <v>1</v>
      </c>
      <c r="S460" s="73" t="str">
        <f>VLOOKUP(R460,'Other Data'!$B$29:$C$33,2,FALSE)</f>
        <v>COD</v>
      </c>
    </row>
    <row r="461" spans="2:19" x14ac:dyDescent="0.3">
      <c r="B461" s="152">
        <v>457</v>
      </c>
      <c r="C461" s="40" t="s">
        <v>2312</v>
      </c>
      <c r="D461" s="40" t="s">
        <v>49</v>
      </c>
      <c r="E461" s="40" t="s">
        <v>49</v>
      </c>
      <c r="F461" s="40" t="s">
        <v>2313</v>
      </c>
      <c r="G461" s="40" t="s">
        <v>49</v>
      </c>
      <c r="H461" s="39">
        <v>789</v>
      </c>
      <c r="I461" s="39" t="str">
        <f>VLOOKUP(H461,Places!$B$8:$C$929,2,FALSE)</f>
        <v>Sundridge</v>
      </c>
      <c r="J461" s="39">
        <v>48</v>
      </c>
      <c r="K461" s="39" t="str">
        <f>IF(ISERROR(VLOOKUP(J461,ProvStates!$B$8:$D$95,3,FALSE)),"",VLOOKUP(J461,ProvStates!$B$8:$D$95,3,FALSE))</f>
        <v>Ontario</v>
      </c>
      <c r="L461" s="40" t="s">
        <v>2314</v>
      </c>
      <c r="M461" s="40" t="s">
        <v>2315</v>
      </c>
      <c r="N461" s="39">
        <v>3</v>
      </c>
      <c r="O461" s="39" t="str">
        <f>VLOOKUP(N461,'Other Data'!$B$8:$C$13,2,FALSE)</f>
        <v>Canada</v>
      </c>
      <c r="P461" s="39">
        <v>22</v>
      </c>
      <c r="Q461" s="40" t="s">
        <v>2316</v>
      </c>
      <c r="R461" s="39">
        <v>1</v>
      </c>
      <c r="S461" s="73" t="str">
        <f>VLOOKUP(R461,'Other Data'!$B$29:$C$33,2,FALSE)</f>
        <v>COD</v>
      </c>
    </row>
    <row r="462" spans="2:19" x14ac:dyDescent="0.3">
      <c r="B462" s="152">
        <v>458</v>
      </c>
      <c r="C462" s="40" t="s">
        <v>2317</v>
      </c>
      <c r="D462" s="40" t="s">
        <v>49</v>
      </c>
      <c r="E462" s="40" t="s">
        <v>2318</v>
      </c>
      <c r="F462" s="40" t="s">
        <v>2319</v>
      </c>
      <c r="G462" s="40" t="s">
        <v>49</v>
      </c>
      <c r="H462" s="39">
        <v>515</v>
      </c>
      <c r="I462" s="39" t="str">
        <f>VLOOKUP(H462,Places!$B$8:$C$929,2,FALSE)</f>
        <v>New Liskeard</v>
      </c>
      <c r="J462" s="39">
        <v>48</v>
      </c>
      <c r="K462" s="39" t="str">
        <f>IF(ISERROR(VLOOKUP(J462,ProvStates!$B$8:$D$95,3,FALSE)),"",VLOOKUP(J462,ProvStates!$B$8:$D$95,3,FALSE))</f>
        <v>Ontario</v>
      </c>
      <c r="L462" s="40" t="s">
        <v>2320</v>
      </c>
      <c r="M462" s="40" t="s">
        <v>2321</v>
      </c>
      <c r="N462" s="39">
        <v>3</v>
      </c>
      <c r="O462" s="39" t="str">
        <f>VLOOKUP(N462,'Other Data'!$B$8:$C$13,2,FALSE)</f>
        <v>Canada</v>
      </c>
      <c r="P462" s="39">
        <v>22</v>
      </c>
      <c r="Q462" s="40" t="s">
        <v>2322</v>
      </c>
      <c r="R462" s="39">
        <v>1</v>
      </c>
      <c r="S462" s="73" t="str">
        <f>VLOOKUP(R462,'Other Data'!$B$29:$C$33,2,FALSE)</f>
        <v>COD</v>
      </c>
    </row>
    <row r="463" spans="2:19" x14ac:dyDescent="0.3">
      <c r="B463" s="152">
        <v>459</v>
      </c>
      <c r="C463" s="40" t="s">
        <v>2323</v>
      </c>
      <c r="D463" s="40" t="s">
        <v>49</v>
      </c>
      <c r="E463" s="40" t="s">
        <v>2324</v>
      </c>
      <c r="F463" s="40" t="s">
        <v>2325</v>
      </c>
      <c r="G463" s="40" t="s">
        <v>49</v>
      </c>
      <c r="H463" s="39">
        <v>150</v>
      </c>
      <c r="I463" s="39" t="str">
        <f>VLOOKUP(H463,Places!$B$8:$C$929,2,FALSE)</f>
        <v>Cochrane</v>
      </c>
      <c r="J463" s="39">
        <v>48</v>
      </c>
      <c r="K463" s="39" t="str">
        <f>IF(ISERROR(VLOOKUP(J463,ProvStates!$B$8:$D$95,3,FALSE)),"",VLOOKUP(J463,ProvStates!$B$8:$D$95,3,FALSE))</f>
        <v>Ontario</v>
      </c>
      <c r="L463" s="40" t="s">
        <v>2326</v>
      </c>
      <c r="M463" s="40" t="s">
        <v>2327</v>
      </c>
      <c r="N463" s="39">
        <v>3</v>
      </c>
      <c r="O463" s="39" t="str">
        <f>VLOOKUP(N463,'Other Data'!$B$8:$C$13,2,FALSE)</f>
        <v>Canada</v>
      </c>
      <c r="P463" s="39">
        <v>22</v>
      </c>
      <c r="Q463" s="40" t="s">
        <v>2328</v>
      </c>
      <c r="R463" s="39">
        <v>1</v>
      </c>
      <c r="S463" s="73" t="str">
        <f>VLOOKUP(R463,'Other Data'!$B$29:$C$33,2,FALSE)</f>
        <v>COD</v>
      </c>
    </row>
    <row r="464" spans="2:19" x14ac:dyDescent="0.3">
      <c r="B464" s="152">
        <v>460</v>
      </c>
      <c r="C464" s="40" t="s">
        <v>2329</v>
      </c>
      <c r="D464" s="40" t="s">
        <v>49</v>
      </c>
      <c r="E464" s="40" t="s">
        <v>49</v>
      </c>
      <c r="F464" s="40" t="s">
        <v>2330</v>
      </c>
      <c r="G464" s="40" t="s">
        <v>49</v>
      </c>
      <c r="H464" s="39">
        <v>411</v>
      </c>
      <c r="I464" s="39" t="str">
        <f>VLOOKUP(H464,Places!$B$8:$C$929,2,FALSE)</f>
        <v>Little Current</v>
      </c>
      <c r="J464" s="39">
        <v>48</v>
      </c>
      <c r="K464" s="39" t="str">
        <f>IF(ISERROR(VLOOKUP(J464,ProvStates!$B$8:$D$95,3,FALSE)),"",VLOOKUP(J464,ProvStates!$B$8:$D$95,3,FALSE))</f>
        <v>Ontario</v>
      </c>
      <c r="L464" s="40" t="s">
        <v>2331</v>
      </c>
      <c r="M464" s="40" t="s">
        <v>2332</v>
      </c>
      <c r="N464" s="39">
        <v>3</v>
      </c>
      <c r="O464" s="39" t="str">
        <f>VLOOKUP(N464,'Other Data'!$B$8:$C$13,2,FALSE)</f>
        <v>Canada</v>
      </c>
      <c r="P464" s="39">
        <v>22</v>
      </c>
      <c r="Q464" s="40" t="s">
        <v>2333</v>
      </c>
      <c r="R464" s="39">
        <v>1</v>
      </c>
      <c r="S464" s="73" t="str">
        <f>VLOOKUP(R464,'Other Data'!$B$29:$C$33,2,FALSE)</f>
        <v>COD</v>
      </c>
    </row>
    <row r="465" spans="2:19" x14ac:dyDescent="0.3">
      <c r="B465" s="152">
        <v>461</v>
      </c>
      <c r="C465" s="40" t="s">
        <v>2334</v>
      </c>
      <c r="D465" s="40" t="s">
        <v>49</v>
      </c>
      <c r="E465" s="40" t="s">
        <v>49</v>
      </c>
      <c r="F465" s="40" t="s">
        <v>2335</v>
      </c>
      <c r="G465" s="40" t="s">
        <v>49</v>
      </c>
      <c r="H465" s="39">
        <v>67</v>
      </c>
      <c r="I465" s="39" t="str">
        <f>VLOOKUP(H465,Places!$B$8:$C$929,2,FALSE)</f>
        <v>Blind River</v>
      </c>
      <c r="J465" s="39">
        <v>48</v>
      </c>
      <c r="K465" s="39" t="str">
        <f>IF(ISERROR(VLOOKUP(J465,ProvStates!$B$8:$D$95,3,FALSE)),"",VLOOKUP(J465,ProvStates!$B$8:$D$95,3,FALSE))</f>
        <v>Ontario</v>
      </c>
      <c r="L465" s="40" t="s">
        <v>2336</v>
      </c>
      <c r="M465" s="40" t="s">
        <v>2337</v>
      </c>
      <c r="N465" s="39">
        <v>3</v>
      </c>
      <c r="O465" s="39" t="str">
        <f>VLOOKUP(N465,'Other Data'!$B$8:$C$13,2,FALSE)</f>
        <v>Canada</v>
      </c>
      <c r="P465" s="39">
        <v>22</v>
      </c>
      <c r="Q465" s="40" t="s">
        <v>2338</v>
      </c>
      <c r="R465" s="39">
        <v>1</v>
      </c>
      <c r="S465" s="73" t="str">
        <f>VLOOKUP(R465,'Other Data'!$B$29:$C$33,2,FALSE)</f>
        <v>COD</v>
      </c>
    </row>
    <row r="466" spans="2:19" x14ac:dyDescent="0.3">
      <c r="B466" s="152">
        <v>462</v>
      </c>
      <c r="C466" s="40" t="s">
        <v>2339</v>
      </c>
      <c r="D466" s="40" t="s">
        <v>49</v>
      </c>
      <c r="E466" s="40" t="s">
        <v>49</v>
      </c>
      <c r="F466" s="40" t="s">
        <v>2340</v>
      </c>
      <c r="G466" s="40" t="s">
        <v>49</v>
      </c>
      <c r="H466" s="39">
        <v>28</v>
      </c>
      <c r="I466" s="39" t="str">
        <f>VLOOKUP(H466,Places!$B$8:$C$929,2,FALSE)</f>
        <v>Atikokan</v>
      </c>
      <c r="J466" s="39">
        <v>48</v>
      </c>
      <c r="K466" s="39" t="str">
        <f>IF(ISERROR(VLOOKUP(J466,ProvStates!$B$8:$D$95,3,FALSE)),"",VLOOKUP(J466,ProvStates!$B$8:$D$95,3,FALSE))</f>
        <v>Ontario</v>
      </c>
      <c r="L466" s="40" t="s">
        <v>2341</v>
      </c>
      <c r="M466" s="40" t="s">
        <v>2342</v>
      </c>
      <c r="N466" s="39">
        <v>3</v>
      </c>
      <c r="O466" s="39" t="str">
        <f>VLOOKUP(N466,'Other Data'!$B$8:$C$13,2,FALSE)</f>
        <v>Canada</v>
      </c>
      <c r="P466" s="39">
        <v>22</v>
      </c>
      <c r="Q466" s="40" t="s">
        <v>49</v>
      </c>
      <c r="R466" s="39">
        <v>1</v>
      </c>
      <c r="S466" s="73" t="str">
        <f>VLOOKUP(R466,'Other Data'!$B$29:$C$33,2,FALSE)</f>
        <v>COD</v>
      </c>
    </row>
    <row r="467" spans="2:19" x14ac:dyDescent="0.3">
      <c r="B467" s="152">
        <v>463</v>
      </c>
      <c r="C467" s="40" t="s">
        <v>2343</v>
      </c>
      <c r="D467" s="40" t="s">
        <v>55</v>
      </c>
      <c r="E467" s="40" t="s">
        <v>2344</v>
      </c>
      <c r="F467" s="40" t="s">
        <v>2345</v>
      </c>
      <c r="G467" s="40" t="s">
        <v>49</v>
      </c>
      <c r="H467" s="39">
        <v>225</v>
      </c>
      <c r="I467" s="39" t="str">
        <f>VLOOKUP(H467,Places!$B$8:$C$929,2,FALSE)</f>
        <v>Emo</v>
      </c>
      <c r="J467" s="39">
        <v>48</v>
      </c>
      <c r="K467" s="39" t="str">
        <f>IF(ISERROR(VLOOKUP(J467,ProvStates!$B$8:$D$95,3,FALSE)),"",VLOOKUP(J467,ProvStates!$B$8:$D$95,3,FALSE))</f>
        <v>Ontario</v>
      </c>
      <c r="L467" s="40" t="s">
        <v>2346</v>
      </c>
      <c r="M467" s="40" t="s">
        <v>2347</v>
      </c>
      <c r="N467" s="39">
        <v>3</v>
      </c>
      <c r="O467" s="39" t="str">
        <f>VLOOKUP(N467,'Other Data'!$B$8:$C$13,2,FALSE)</f>
        <v>Canada</v>
      </c>
      <c r="P467" s="39">
        <v>22</v>
      </c>
      <c r="Q467" s="40" t="s">
        <v>2348</v>
      </c>
      <c r="R467" s="39">
        <v>1</v>
      </c>
      <c r="S467" s="73" t="str">
        <f>VLOOKUP(R467,'Other Data'!$B$29:$C$33,2,FALSE)</f>
        <v>COD</v>
      </c>
    </row>
    <row r="468" spans="2:19" x14ac:dyDescent="0.3">
      <c r="B468" s="152">
        <v>464</v>
      </c>
      <c r="C468" s="40" t="s">
        <v>2349</v>
      </c>
      <c r="D468" s="40" t="s">
        <v>49</v>
      </c>
      <c r="E468" s="40" t="s">
        <v>49</v>
      </c>
      <c r="F468" s="40" t="s">
        <v>2350</v>
      </c>
      <c r="G468" s="40" t="s">
        <v>49</v>
      </c>
      <c r="H468" s="39">
        <v>808</v>
      </c>
      <c r="I468" s="39" t="str">
        <f>VLOOKUP(H468,Places!$B$8:$C$929,2,FALSE)</f>
        <v>Thunder Bay</v>
      </c>
      <c r="J468" s="39">
        <v>48</v>
      </c>
      <c r="K468" s="39" t="str">
        <f>IF(ISERROR(VLOOKUP(J468,ProvStates!$B$8:$D$95,3,FALSE)),"",VLOOKUP(J468,ProvStates!$B$8:$D$95,3,FALSE))</f>
        <v>Ontario</v>
      </c>
      <c r="L468" s="40" t="s">
        <v>2351</v>
      </c>
      <c r="M468" s="40" t="s">
        <v>2352</v>
      </c>
      <c r="N468" s="39">
        <v>3</v>
      </c>
      <c r="O468" s="39" t="str">
        <f>VLOOKUP(N468,'Other Data'!$B$8:$C$13,2,FALSE)</f>
        <v>Canada</v>
      </c>
      <c r="P468" s="39">
        <v>22</v>
      </c>
      <c r="Q468" s="40" t="s">
        <v>2353</v>
      </c>
      <c r="R468" s="39">
        <v>1</v>
      </c>
      <c r="S468" s="73" t="str">
        <f>VLOOKUP(R468,'Other Data'!$B$29:$C$33,2,FALSE)</f>
        <v>COD</v>
      </c>
    </row>
    <row r="469" spans="2:19" x14ac:dyDescent="0.3">
      <c r="B469" s="152">
        <v>465</v>
      </c>
      <c r="C469" s="40" t="s">
        <v>2354</v>
      </c>
      <c r="D469" s="40" t="s">
        <v>49</v>
      </c>
      <c r="E469" s="40" t="s">
        <v>49</v>
      </c>
      <c r="F469" s="40" t="s">
        <v>2355</v>
      </c>
      <c r="G469" s="40" t="s">
        <v>49</v>
      </c>
      <c r="H469" s="39">
        <v>542</v>
      </c>
      <c r="I469" s="39" t="str">
        <f>VLOOKUP(H469,Places!$B$8:$C$929,2,FALSE)</f>
        <v>North Bay</v>
      </c>
      <c r="J469" s="39">
        <v>48</v>
      </c>
      <c r="K469" s="39" t="str">
        <f>IF(ISERROR(VLOOKUP(J469,ProvStates!$B$8:$D$95,3,FALSE)),"",VLOOKUP(J469,ProvStates!$B$8:$D$95,3,FALSE))</f>
        <v>Ontario</v>
      </c>
      <c r="L469" s="40" t="s">
        <v>2356</v>
      </c>
      <c r="M469" s="40" t="s">
        <v>2357</v>
      </c>
      <c r="N469" s="39">
        <v>3</v>
      </c>
      <c r="O469" s="39" t="str">
        <f>VLOOKUP(N469,'Other Data'!$B$8:$C$13,2,FALSE)</f>
        <v>Canada</v>
      </c>
      <c r="P469" s="39">
        <v>22</v>
      </c>
      <c r="Q469" s="40" t="s">
        <v>49</v>
      </c>
      <c r="R469" s="39">
        <v>1</v>
      </c>
      <c r="S469" s="73" t="str">
        <f>VLOOKUP(R469,'Other Data'!$B$29:$C$33,2,FALSE)</f>
        <v>COD</v>
      </c>
    </row>
    <row r="470" spans="2:19" x14ac:dyDescent="0.3">
      <c r="B470" s="152">
        <v>466</v>
      </c>
      <c r="C470" s="40" t="s">
        <v>2358</v>
      </c>
      <c r="D470" s="40" t="s">
        <v>49</v>
      </c>
      <c r="E470" s="40" t="s">
        <v>49</v>
      </c>
      <c r="F470" s="40" t="s">
        <v>2359</v>
      </c>
      <c r="G470" s="40" t="s">
        <v>49</v>
      </c>
      <c r="H470" s="39">
        <v>542</v>
      </c>
      <c r="I470" s="39" t="str">
        <f>VLOOKUP(H470,Places!$B$8:$C$929,2,FALSE)</f>
        <v>North Bay</v>
      </c>
      <c r="J470" s="39">
        <v>48</v>
      </c>
      <c r="K470" s="39" t="str">
        <f>IF(ISERROR(VLOOKUP(J470,ProvStates!$B$8:$D$95,3,FALSE)),"",VLOOKUP(J470,ProvStates!$B$8:$D$95,3,FALSE))</f>
        <v>Ontario</v>
      </c>
      <c r="L470" s="40" t="s">
        <v>2360</v>
      </c>
      <c r="M470" s="40" t="s">
        <v>2361</v>
      </c>
      <c r="N470" s="39">
        <v>3</v>
      </c>
      <c r="O470" s="39" t="str">
        <f>VLOOKUP(N470,'Other Data'!$B$8:$C$13,2,FALSE)</f>
        <v>Canada</v>
      </c>
      <c r="P470" s="39">
        <v>22</v>
      </c>
      <c r="Q470" s="40" t="s">
        <v>2362</v>
      </c>
      <c r="R470" s="39">
        <v>1</v>
      </c>
      <c r="S470" s="73" t="str">
        <f>VLOOKUP(R470,'Other Data'!$B$29:$C$33,2,FALSE)</f>
        <v>COD</v>
      </c>
    </row>
    <row r="471" spans="2:19" x14ac:dyDescent="0.3">
      <c r="B471" s="152">
        <v>467</v>
      </c>
      <c r="C471" s="40" t="s">
        <v>2363</v>
      </c>
      <c r="D471" s="40" t="s">
        <v>49</v>
      </c>
      <c r="E471" s="40" t="s">
        <v>49</v>
      </c>
      <c r="F471" s="40" t="s">
        <v>2364</v>
      </c>
      <c r="G471" s="40" t="s">
        <v>49</v>
      </c>
      <c r="H471" s="39">
        <v>542</v>
      </c>
      <c r="I471" s="39" t="str">
        <f>VLOOKUP(H471,Places!$B$8:$C$929,2,FALSE)</f>
        <v>North Bay</v>
      </c>
      <c r="J471" s="39">
        <v>48</v>
      </c>
      <c r="K471" s="39" t="str">
        <f>IF(ISERROR(VLOOKUP(J471,ProvStates!$B$8:$D$95,3,FALSE)),"",VLOOKUP(J471,ProvStates!$B$8:$D$95,3,FALSE))</f>
        <v>Ontario</v>
      </c>
      <c r="L471" s="40" t="s">
        <v>2365</v>
      </c>
      <c r="M471" s="40" t="s">
        <v>2366</v>
      </c>
      <c r="N471" s="39">
        <v>3</v>
      </c>
      <c r="O471" s="39" t="str">
        <f>VLOOKUP(N471,'Other Data'!$B$8:$C$13,2,FALSE)</f>
        <v>Canada</v>
      </c>
      <c r="P471" s="39">
        <v>22</v>
      </c>
      <c r="Q471" s="40" t="s">
        <v>2367</v>
      </c>
      <c r="R471" s="39">
        <v>1</v>
      </c>
      <c r="S471" s="73" t="str">
        <f>VLOOKUP(R471,'Other Data'!$B$29:$C$33,2,FALSE)</f>
        <v>COD</v>
      </c>
    </row>
    <row r="472" spans="2:19" x14ac:dyDescent="0.3">
      <c r="B472" s="152">
        <v>468</v>
      </c>
      <c r="C472" s="40" t="s">
        <v>2368</v>
      </c>
      <c r="D472" s="40" t="s">
        <v>49</v>
      </c>
      <c r="E472" s="40" t="s">
        <v>49</v>
      </c>
      <c r="F472" s="40" t="s">
        <v>2369</v>
      </c>
      <c r="G472" s="40" t="s">
        <v>49</v>
      </c>
      <c r="H472" s="39">
        <v>542</v>
      </c>
      <c r="I472" s="39" t="str">
        <f>VLOOKUP(H472,Places!$B$8:$C$929,2,FALSE)</f>
        <v>North Bay</v>
      </c>
      <c r="J472" s="39">
        <v>48</v>
      </c>
      <c r="K472" s="39" t="str">
        <f>IF(ISERROR(VLOOKUP(J472,ProvStates!$B$8:$D$95,3,FALSE)),"",VLOOKUP(J472,ProvStates!$B$8:$D$95,3,FALSE))</f>
        <v>Ontario</v>
      </c>
      <c r="L472" s="40" t="s">
        <v>2370</v>
      </c>
      <c r="M472" s="40" t="s">
        <v>2371</v>
      </c>
      <c r="N472" s="39">
        <v>3</v>
      </c>
      <c r="O472" s="39" t="str">
        <f>VLOOKUP(N472,'Other Data'!$B$8:$C$13,2,FALSE)</f>
        <v>Canada</v>
      </c>
      <c r="P472" s="39">
        <v>22</v>
      </c>
      <c r="Q472" s="40" t="s">
        <v>2372</v>
      </c>
      <c r="R472" s="39">
        <v>1</v>
      </c>
      <c r="S472" s="73" t="str">
        <f>VLOOKUP(R472,'Other Data'!$B$29:$C$33,2,FALSE)</f>
        <v>COD</v>
      </c>
    </row>
    <row r="473" spans="2:19" x14ac:dyDescent="0.3">
      <c r="B473" s="152">
        <v>469</v>
      </c>
      <c r="C473" s="40" t="s">
        <v>2373</v>
      </c>
      <c r="D473" s="40" t="s">
        <v>55</v>
      </c>
      <c r="E473" s="40" t="s">
        <v>49</v>
      </c>
      <c r="F473" s="40" t="s">
        <v>2374</v>
      </c>
      <c r="G473" s="40" t="s">
        <v>2375</v>
      </c>
      <c r="H473" s="39">
        <v>542</v>
      </c>
      <c r="I473" s="39" t="str">
        <f>VLOOKUP(H473,Places!$B$8:$C$929,2,FALSE)</f>
        <v>North Bay</v>
      </c>
      <c r="J473" s="39">
        <v>48</v>
      </c>
      <c r="K473" s="39" t="str">
        <f>IF(ISERROR(VLOOKUP(J473,ProvStates!$B$8:$D$95,3,FALSE)),"",VLOOKUP(J473,ProvStates!$B$8:$D$95,3,FALSE))</f>
        <v>Ontario</v>
      </c>
      <c r="L473" s="40" t="s">
        <v>2376</v>
      </c>
      <c r="M473" s="40" t="s">
        <v>2377</v>
      </c>
      <c r="N473" s="39">
        <v>3</v>
      </c>
      <c r="O473" s="39" t="str">
        <f>VLOOKUP(N473,'Other Data'!$B$8:$C$13,2,FALSE)</f>
        <v>Canada</v>
      </c>
      <c r="P473" s="39">
        <v>22</v>
      </c>
      <c r="Q473" s="40" t="s">
        <v>2378</v>
      </c>
      <c r="R473" s="39">
        <v>1</v>
      </c>
      <c r="S473" s="73" t="str">
        <f>VLOOKUP(R473,'Other Data'!$B$29:$C$33,2,FALSE)</f>
        <v>COD</v>
      </c>
    </row>
    <row r="474" spans="2:19" x14ac:dyDescent="0.3">
      <c r="B474" s="152">
        <v>470</v>
      </c>
      <c r="C474" s="40" t="s">
        <v>2379</v>
      </c>
      <c r="D474" s="40" t="s">
        <v>49</v>
      </c>
      <c r="E474" s="40" t="s">
        <v>49</v>
      </c>
      <c r="F474" s="40" t="s">
        <v>2380</v>
      </c>
      <c r="G474" s="40" t="s">
        <v>49</v>
      </c>
      <c r="H474" s="39">
        <v>336</v>
      </c>
      <c r="I474" s="39" t="str">
        <f>VLOOKUP(H474,Places!$B$8:$C$929,2,FALSE)</f>
        <v>Huntsville</v>
      </c>
      <c r="J474" s="39">
        <v>48</v>
      </c>
      <c r="K474" s="39" t="str">
        <f>IF(ISERROR(VLOOKUP(J474,ProvStates!$B$8:$D$95,3,FALSE)),"",VLOOKUP(J474,ProvStates!$B$8:$D$95,3,FALSE))</f>
        <v>Ontario</v>
      </c>
      <c r="L474" s="40" t="s">
        <v>2381</v>
      </c>
      <c r="M474" s="40" t="s">
        <v>2382</v>
      </c>
      <c r="N474" s="39">
        <v>3</v>
      </c>
      <c r="O474" s="39" t="str">
        <f>VLOOKUP(N474,'Other Data'!$B$8:$C$13,2,FALSE)</f>
        <v>Canada</v>
      </c>
      <c r="P474" s="39">
        <v>22</v>
      </c>
      <c r="Q474" s="40" t="s">
        <v>2383</v>
      </c>
      <c r="R474" s="39">
        <v>1</v>
      </c>
      <c r="S474" s="73" t="str">
        <f>VLOOKUP(R474,'Other Data'!$B$29:$C$33,2,FALSE)</f>
        <v>COD</v>
      </c>
    </row>
    <row r="475" spans="2:19" x14ac:dyDescent="0.3">
      <c r="B475" s="152">
        <v>471</v>
      </c>
      <c r="C475" s="40" t="s">
        <v>2384</v>
      </c>
      <c r="D475" s="40" t="s">
        <v>49</v>
      </c>
      <c r="E475" s="40" t="s">
        <v>49</v>
      </c>
      <c r="F475" s="40" t="s">
        <v>2385</v>
      </c>
      <c r="G475" s="40" t="s">
        <v>49</v>
      </c>
      <c r="H475" s="39">
        <v>336</v>
      </c>
      <c r="I475" s="39" t="str">
        <f>VLOOKUP(H475,Places!$B$8:$C$929,2,FALSE)</f>
        <v>Huntsville</v>
      </c>
      <c r="J475" s="39">
        <v>48</v>
      </c>
      <c r="K475" s="39" t="str">
        <f>IF(ISERROR(VLOOKUP(J475,ProvStates!$B$8:$D$95,3,FALSE)),"",VLOOKUP(J475,ProvStates!$B$8:$D$95,3,FALSE))</f>
        <v>Ontario</v>
      </c>
      <c r="L475" s="40" t="s">
        <v>2386</v>
      </c>
      <c r="M475" s="40" t="s">
        <v>2387</v>
      </c>
      <c r="N475" s="39">
        <v>3</v>
      </c>
      <c r="O475" s="39" t="str">
        <f>VLOOKUP(N475,'Other Data'!$B$8:$C$13,2,FALSE)</f>
        <v>Canada</v>
      </c>
      <c r="P475" s="39">
        <v>22</v>
      </c>
      <c r="Q475" s="40" t="s">
        <v>2388</v>
      </c>
      <c r="R475" s="39">
        <v>1</v>
      </c>
      <c r="S475" s="73" t="str">
        <f>VLOOKUP(R475,'Other Data'!$B$29:$C$33,2,FALSE)</f>
        <v>COD</v>
      </c>
    </row>
    <row r="476" spans="2:19" x14ac:dyDescent="0.3">
      <c r="B476" s="152">
        <v>472</v>
      </c>
      <c r="C476" s="40" t="s">
        <v>2389</v>
      </c>
      <c r="D476" s="40" t="s">
        <v>55</v>
      </c>
      <c r="E476" s="40" t="s">
        <v>2390</v>
      </c>
      <c r="F476" s="40" t="s">
        <v>2391</v>
      </c>
      <c r="G476" s="40" t="s">
        <v>49</v>
      </c>
      <c r="H476" s="39">
        <v>287</v>
      </c>
      <c r="I476" s="39" t="str">
        <f>VLOOKUP(H476,Places!$B$8:$C$929,2,FALSE)</f>
        <v>Gravenhurst</v>
      </c>
      <c r="J476" s="39">
        <v>48</v>
      </c>
      <c r="K476" s="39" t="str">
        <f>IF(ISERROR(VLOOKUP(J476,ProvStates!$B$8:$D$95,3,FALSE)),"",VLOOKUP(J476,ProvStates!$B$8:$D$95,3,FALSE))</f>
        <v>Ontario</v>
      </c>
      <c r="L476" s="40" t="s">
        <v>2392</v>
      </c>
      <c r="M476" s="40" t="s">
        <v>2393</v>
      </c>
      <c r="N476" s="39">
        <v>3</v>
      </c>
      <c r="O476" s="39" t="str">
        <f>VLOOKUP(N476,'Other Data'!$B$8:$C$13,2,FALSE)</f>
        <v>Canada</v>
      </c>
      <c r="P476" s="39">
        <v>22</v>
      </c>
      <c r="Q476" s="40" t="s">
        <v>49</v>
      </c>
      <c r="R476" s="39">
        <v>1</v>
      </c>
      <c r="S476" s="73" t="str">
        <f>VLOOKUP(R476,'Other Data'!$B$29:$C$33,2,FALSE)</f>
        <v>COD</v>
      </c>
    </row>
    <row r="477" spans="2:19" x14ac:dyDescent="0.3">
      <c r="B477" s="152">
        <v>473</v>
      </c>
      <c r="C477" s="40" t="s">
        <v>2394</v>
      </c>
      <c r="D477" s="40" t="s">
        <v>1563</v>
      </c>
      <c r="E477" s="40" t="s">
        <v>49</v>
      </c>
      <c r="F477" s="40" t="s">
        <v>2395</v>
      </c>
      <c r="G477" s="40" t="s">
        <v>49</v>
      </c>
      <c r="H477" s="39">
        <v>287</v>
      </c>
      <c r="I477" s="39" t="str">
        <f>VLOOKUP(H477,Places!$B$8:$C$929,2,FALSE)</f>
        <v>Gravenhurst</v>
      </c>
      <c r="J477" s="39">
        <v>48</v>
      </c>
      <c r="K477" s="39" t="str">
        <f>IF(ISERROR(VLOOKUP(J477,ProvStates!$B$8:$D$95,3,FALSE)),"",VLOOKUP(J477,ProvStates!$B$8:$D$95,3,FALSE))</f>
        <v>Ontario</v>
      </c>
      <c r="L477" s="40" t="s">
        <v>2396</v>
      </c>
      <c r="M477" s="40" t="s">
        <v>2397</v>
      </c>
      <c r="N477" s="39">
        <v>3</v>
      </c>
      <c r="O477" s="39" t="str">
        <f>VLOOKUP(N477,'Other Data'!$B$8:$C$13,2,FALSE)</f>
        <v>Canada</v>
      </c>
      <c r="P477" s="39">
        <v>22</v>
      </c>
      <c r="Q477" s="40" t="s">
        <v>2398</v>
      </c>
      <c r="R477" s="39">
        <v>1</v>
      </c>
      <c r="S477" s="73" t="str">
        <f>VLOOKUP(R477,'Other Data'!$B$29:$C$33,2,FALSE)</f>
        <v>COD</v>
      </c>
    </row>
    <row r="478" spans="2:19" x14ac:dyDescent="0.3">
      <c r="B478" s="152">
        <v>474</v>
      </c>
      <c r="C478" s="40" t="s">
        <v>2399</v>
      </c>
      <c r="D478" s="40" t="s">
        <v>49</v>
      </c>
      <c r="E478" s="40" t="s">
        <v>49</v>
      </c>
      <c r="F478" s="40" t="s">
        <v>2400</v>
      </c>
      <c r="G478" s="40" t="s">
        <v>49</v>
      </c>
      <c r="H478" s="39">
        <v>785</v>
      </c>
      <c r="I478" s="39" t="str">
        <f>VLOOKUP(H478,Places!$B$8:$C$929,2,FALSE)</f>
        <v>Sudbury</v>
      </c>
      <c r="J478" s="39">
        <v>48</v>
      </c>
      <c r="K478" s="39" t="str">
        <f>IF(ISERROR(VLOOKUP(J478,ProvStates!$B$8:$D$95,3,FALSE)),"",VLOOKUP(J478,ProvStates!$B$8:$D$95,3,FALSE))</f>
        <v>Ontario</v>
      </c>
      <c r="L478" s="40" t="s">
        <v>2401</v>
      </c>
      <c r="M478" s="40" t="s">
        <v>2402</v>
      </c>
      <c r="N478" s="39">
        <v>3</v>
      </c>
      <c r="O478" s="39" t="str">
        <f>VLOOKUP(N478,'Other Data'!$B$8:$C$13,2,FALSE)</f>
        <v>Canada</v>
      </c>
      <c r="P478" s="39">
        <v>22</v>
      </c>
      <c r="Q478" s="40" t="s">
        <v>2403</v>
      </c>
      <c r="R478" s="39">
        <v>1</v>
      </c>
      <c r="S478" s="73" t="str">
        <f>VLOOKUP(R478,'Other Data'!$B$29:$C$33,2,FALSE)</f>
        <v>COD</v>
      </c>
    </row>
    <row r="479" spans="2:19" x14ac:dyDescent="0.3">
      <c r="B479" s="152">
        <v>475</v>
      </c>
      <c r="C479" s="40" t="s">
        <v>2404</v>
      </c>
      <c r="D479" s="40" t="s">
        <v>55</v>
      </c>
      <c r="E479" s="40" t="s">
        <v>49</v>
      </c>
      <c r="F479" s="40" t="s">
        <v>2405</v>
      </c>
      <c r="G479" s="40" t="s">
        <v>49</v>
      </c>
      <c r="H479" s="39">
        <v>785</v>
      </c>
      <c r="I479" s="39" t="str">
        <f>VLOOKUP(H479,Places!$B$8:$C$929,2,FALSE)</f>
        <v>Sudbury</v>
      </c>
      <c r="J479" s="39">
        <v>48</v>
      </c>
      <c r="K479" s="39" t="str">
        <f>IF(ISERROR(VLOOKUP(J479,ProvStates!$B$8:$D$95,3,FALSE)),"",VLOOKUP(J479,ProvStates!$B$8:$D$95,3,FALSE))</f>
        <v>Ontario</v>
      </c>
      <c r="L479" s="40" t="s">
        <v>2406</v>
      </c>
      <c r="M479" s="40" t="s">
        <v>2407</v>
      </c>
      <c r="N479" s="39">
        <v>3</v>
      </c>
      <c r="O479" s="39" t="str">
        <f>VLOOKUP(N479,'Other Data'!$B$8:$C$13,2,FALSE)</f>
        <v>Canada</v>
      </c>
      <c r="P479" s="39">
        <v>22</v>
      </c>
      <c r="Q479" s="40" t="s">
        <v>2408</v>
      </c>
      <c r="R479" s="39">
        <v>1</v>
      </c>
      <c r="S479" s="73" t="str">
        <f>VLOOKUP(R479,'Other Data'!$B$29:$C$33,2,FALSE)</f>
        <v>COD</v>
      </c>
    </row>
    <row r="480" spans="2:19" x14ac:dyDescent="0.3">
      <c r="B480" s="152">
        <v>476</v>
      </c>
      <c r="C480" s="40" t="s">
        <v>2409</v>
      </c>
      <c r="D480" s="40" t="s">
        <v>49</v>
      </c>
      <c r="E480" s="40" t="s">
        <v>49</v>
      </c>
      <c r="F480" s="40" t="s">
        <v>2410</v>
      </c>
      <c r="G480" s="40" t="s">
        <v>49</v>
      </c>
      <c r="H480" s="39">
        <v>785</v>
      </c>
      <c r="I480" s="39" t="str">
        <f>VLOOKUP(H480,Places!$B$8:$C$929,2,FALSE)</f>
        <v>Sudbury</v>
      </c>
      <c r="J480" s="39">
        <v>48</v>
      </c>
      <c r="K480" s="39" t="str">
        <f>IF(ISERROR(VLOOKUP(J480,ProvStates!$B$8:$D$95,3,FALSE)),"",VLOOKUP(J480,ProvStates!$B$8:$D$95,3,FALSE))</f>
        <v>Ontario</v>
      </c>
      <c r="L480" s="40" t="s">
        <v>2411</v>
      </c>
      <c r="M480" s="40" t="s">
        <v>2412</v>
      </c>
      <c r="N480" s="39">
        <v>3</v>
      </c>
      <c r="O480" s="39" t="str">
        <f>VLOOKUP(N480,'Other Data'!$B$8:$C$13,2,FALSE)</f>
        <v>Canada</v>
      </c>
      <c r="P480" s="39">
        <v>22</v>
      </c>
      <c r="Q480" s="40" t="s">
        <v>2413</v>
      </c>
      <c r="R480" s="39">
        <v>1</v>
      </c>
      <c r="S480" s="73" t="str">
        <f>VLOOKUP(R480,'Other Data'!$B$29:$C$33,2,FALSE)</f>
        <v>COD</v>
      </c>
    </row>
    <row r="481" spans="2:19" x14ac:dyDescent="0.3">
      <c r="B481" s="152">
        <v>477</v>
      </c>
      <c r="C481" s="40" t="s">
        <v>2414</v>
      </c>
      <c r="D481" s="40" t="s">
        <v>55</v>
      </c>
      <c r="E481" s="40" t="s">
        <v>49</v>
      </c>
      <c r="F481" s="40" t="s">
        <v>2415</v>
      </c>
      <c r="G481" s="40" t="s">
        <v>2416</v>
      </c>
      <c r="H481" s="39">
        <v>308</v>
      </c>
      <c r="I481" s="39" t="str">
        <f>VLOOKUP(H481,Places!$B$8:$C$929,2,FALSE)</f>
        <v>Hanmer</v>
      </c>
      <c r="J481" s="39">
        <v>48</v>
      </c>
      <c r="K481" s="39" t="str">
        <f>IF(ISERROR(VLOOKUP(J481,ProvStates!$B$8:$D$95,3,FALSE)),"",VLOOKUP(J481,ProvStates!$B$8:$D$95,3,FALSE))</f>
        <v>Ontario</v>
      </c>
      <c r="L481" s="40" t="s">
        <v>2417</v>
      </c>
      <c r="M481" s="40" t="s">
        <v>2418</v>
      </c>
      <c r="N481" s="39">
        <v>3</v>
      </c>
      <c r="O481" s="39" t="str">
        <f>VLOOKUP(N481,'Other Data'!$B$8:$C$13,2,FALSE)</f>
        <v>Canada</v>
      </c>
      <c r="P481" s="39">
        <v>22</v>
      </c>
      <c r="Q481" s="40" t="s">
        <v>49</v>
      </c>
      <c r="R481" s="39">
        <v>1</v>
      </c>
      <c r="S481" s="73" t="str">
        <f>VLOOKUP(R481,'Other Data'!$B$29:$C$33,2,FALSE)</f>
        <v>COD</v>
      </c>
    </row>
    <row r="482" spans="2:19" x14ac:dyDescent="0.3">
      <c r="B482" s="152">
        <v>478</v>
      </c>
      <c r="C482" s="40" t="s">
        <v>2419</v>
      </c>
      <c r="D482" s="40" t="s">
        <v>49</v>
      </c>
      <c r="E482" s="40" t="s">
        <v>49</v>
      </c>
      <c r="F482" s="40" t="s">
        <v>2420</v>
      </c>
      <c r="G482" s="40" t="s">
        <v>49</v>
      </c>
      <c r="H482" s="39">
        <v>813</v>
      </c>
      <c r="I482" s="39" t="str">
        <f>VLOOKUP(H482,Places!$B$8:$C$929,2,FALSE)</f>
        <v>Timmins</v>
      </c>
      <c r="J482" s="39">
        <v>48</v>
      </c>
      <c r="K482" s="39" t="str">
        <f>IF(ISERROR(VLOOKUP(J482,ProvStates!$B$8:$D$95,3,FALSE)),"",VLOOKUP(J482,ProvStates!$B$8:$D$95,3,FALSE))</f>
        <v>Ontario</v>
      </c>
      <c r="L482" s="40" t="s">
        <v>2421</v>
      </c>
      <c r="M482" s="40" t="s">
        <v>2422</v>
      </c>
      <c r="N482" s="39">
        <v>3</v>
      </c>
      <c r="O482" s="39" t="str">
        <f>VLOOKUP(N482,'Other Data'!$B$8:$C$13,2,FALSE)</f>
        <v>Canada</v>
      </c>
      <c r="P482" s="39">
        <v>22</v>
      </c>
      <c r="Q482" s="40" t="s">
        <v>2423</v>
      </c>
      <c r="R482" s="39">
        <v>1</v>
      </c>
      <c r="S482" s="73" t="str">
        <f>VLOOKUP(R482,'Other Data'!$B$29:$C$33,2,FALSE)</f>
        <v>COD</v>
      </c>
    </row>
    <row r="483" spans="2:19" x14ac:dyDescent="0.3">
      <c r="B483" s="152">
        <v>479</v>
      </c>
      <c r="C483" s="40" t="s">
        <v>2424</v>
      </c>
      <c r="D483" s="40" t="s">
        <v>49</v>
      </c>
      <c r="E483" s="40" t="s">
        <v>49</v>
      </c>
      <c r="F483" s="40" t="s">
        <v>2425</v>
      </c>
      <c r="G483" s="40" t="s">
        <v>49</v>
      </c>
      <c r="H483" s="39">
        <v>813</v>
      </c>
      <c r="I483" s="39" t="str">
        <f>VLOOKUP(H483,Places!$B$8:$C$929,2,FALSE)</f>
        <v>Timmins</v>
      </c>
      <c r="J483" s="39">
        <v>48</v>
      </c>
      <c r="K483" s="39" t="str">
        <f>IF(ISERROR(VLOOKUP(J483,ProvStates!$B$8:$D$95,3,FALSE)),"",VLOOKUP(J483,ProvStates!$B$8:$D$95,3,FALSE))</f>
        <v>Ontario</v>
      </c>
      <c r="L483" s="40" t="s">
        <v>2426</v>
      </c>
      <c r="M483" s="40" t="s">
        <v>2427</v>
      </c>
      <c r="N483" s="39">
        <v>3</v>
      </c>
      <c r="O483" s="39" t="str">
        <f>VLOOKUP(N483,'Other Data'!$B$8:$C$13,2,FALSE)</f>
        <v>Canada</v>
      </c>
      <c r="P483" s="39">
        <v>22</v>
      </c>
      <c r="Q483" s="40" t="s">
        <v>2428</v>
      </c>
      <c r="R483" s="39">
        <v>1</v>
      </c>
      <c r="S483" s="73" t="str">
        <f>VLOOKUP(R483,'Other Data'!$B$29:$C$33,2,FALSE)</f>
        <v>COD</v>
      </c>
    </row>
    <row r="484" spans="2:19" x14ac:dyDescent="0.3">
      <c r="B484" s="152">
        <v>480</v>
      </c>
      <c r="C484" s="40" t="s">
        <v>2429</v>
      </c>
      <c r="D484" s="40" t="s">
        <v>49</v>
      </c>
      <c r="E484" s="40" t="s">
        <v>49</v>
      </c>
      <c r="F484" s="40" t="s">
        <v>2430</v>
      </c>
      <c r="G484" s="40" t="s">
        <v>49</v>
      </c>
      <c r="H484" s="39">
        <v>813</v>
      </c>
      <c r="I484" s="39" t="str">
        <f>VLOOKUP(H484,Places!$B$8:$C$929,2,FALSE)</f>
        <v>Timmins</v>
      </c>
      <c r="J484" s="39">
        <v>48</v>
      </c>
      <c r="K484" s="39" t="str">
        <f>IF(ISERROR(VLOOKUP(J484,ProvStates!$B$8:$D$95,3,FALSE)),"",VLOOKUP(J484,ProvStates!$B$8:$D$95,3,FALSE))</f>
        <v>Ontario</v>
      </c>
      <c r="L484" s="40" t="s">
        <v>2431</v>
      </c>
      <c r="M484" s="40" t="s">
        <v>2432</v>
      </c>
      <c r="N484" s="39">
        <v>3</v>
      </c>
      <c r="O484" s="39" t="str">
        <f>VLOOKUP(N484,'Other Data'!$B$8:$C$13,2,FALSE)</f>
        <v>Canada</v>
      </c>
      <c r="P484" s="39">
        <v>22</v>
      </c>
      <c r="Q484" s="40" t="s">
        <v>49</v>
      </c>
      <c r="R484" s="39">
        <v>1</v>
      </c>
      <c r="S484" s="73" t="str">
        <f>VLOOKUP(R484,'Other Data'!$B$29:$C$33,2,FALSE)</f>
        <v>COD</v>
      </c>
    </row>
    <row r="485" spans="2:19" x14ac:dyDescent="0.3">
      <c r="B485" s="152">
        <v>481</v>
      </c>
      <c r="C485" s="40" t="s">
        <v>2433</v>
      </c>
      <c r="D485" s="40" t="s">
        <v>55</v>
      </c>
      <c r="E485" s="40" t="s">
        <v>49</v>
      </c>
      <c r="F485" s="40" t="s">
        <v>2434</v>
      </c>
      <c r="G485" s="40" t="s">
        <v>49</v>
      </c>
      <c r="H485" s="39">
        <v>813</v>
      </c>
      <c r="I485" s="39" t="str">
        <f>VLOOKUP(H485,Places!$B$8:$C$929,2,FALSE)</f>
        <v>Timmins</v>
      </c>
      <c r="J485" s="39">
        <v>48</v>
      </c>
      <c r="K485" s="39" t="str">
        <f>IF(ISERROR(VLOOKUP(J485,ProvStates!$B$8:$D$95,3,FALSE)),"",VLOOKUP(J485,ProvStates!$B$8:$D$95,3,FALSE))</f>
        <v>Ontario</v>
      </c>
      <c r="L485" s="40" t="s">
        <v>2435</v>
      </c>
      <c r="M485" s="40" t="s">
        <v>2436</v>
      </c>
      <c r="N485" s="39">
        <v>3</v>
      </c>
      <c r="O485" s="39" t="str">
        <f>VLOOKUP(N485,'Other Data'!$B$8:$C$13,2,FALSE)</f>
        <v>Canada</v>
      </c>
      <c r="P485" s="39">
        <v>22</v>
      </c>
      <c r="Q485" s="40" t="s">
        <v>2437</v>
      </c>
      <c r="R485" s="39">
        <v>1</v>
      </c>
      <c r="S485" s="73" t="str">
        <f>VLOOKUP(R485,'Other Data'!$B$29:$C$33,2,FALSE)</f>
        <v>COD</v>
      </c>
    </row>
    <row r="486" spans="2:19" x14ac:dyDescent="0.3">
      <c r="B486" s="152">
        <v>482</v>
      </c>
      <c r="C486" s="40" t="s">
        <v>2438</v>
      </c>
      <c r="D486" s="40" t="s">
        <v>49</v>
      </c>
      <c r="E486" s="40" t="s">
        <v>49</v>
      </c>
      <c r="F486" s="40" t="s">
        <v>2439</v>
      </c>
      <c r="G486" s="40" t="s">
        <v>49</v>
      </c>
      <c r="H486" s="39">
        <v>696</v>
      </c>
      <c r="I486" s="39" t="str">
        <f>VLOOKUP(H486,Places!$B$8:$C$929,2,FALSE)</f>
        <v>Sault Ste. Marie</v>
      </c>
      <c r="J486" s="39">
        <v>48</v>
      </c>
      <c r="K486" s="39" t="str">
        <f>IF(ISERROR(VLOOKUP(J486,ProvStates!$B$8:$D$95,3,FALSE)),"",VLOOKUP(J486,ProvStates!$B$8:$D$95,3,FALSE))</f>
        <v>Ontario</v>
      </c>
      <c r="L486" s="40" t="s">
        <v>2440</v>
      </c>
      <c r="M486" s="40" t="s">
        <v>2441</v>
      </c>
      <c r="N486" s="39">
        <v>3</v>
      </c>
      <c r="O486" s="39" t="str">
        <f>VLOOKUP(N486,'Other Data'!$B$8:$C$13,2,FALSE)</f>
        <v>Canada</v>
      </c>
      <c r="P486" s="39">
        <v>22</v>
      </c>
      <c r="Q486" s="40" t="s">
        <v>2442</v>
      </c>
      <c r="R486" s="39">
        <v>1</v>
      </c>
      <c r="S486" s="73" t="str">
        <f>VLOOKUP(R486,'Other Data'!$B$29:$C$33,2,FALSE)</f>
        <v>COD</v>
      </c>
    </row>
    <row r="487" spans="2:19" x14ac:dyDescent="0.3">
      <c r="B487" s="152">
        <v>483</v>
      </c>
      <c r="C487" s="40" t="s">
        <v>2443</v>
      </c>
      <c r="D487" s="40" t="s">
        <v>55</v>
      </c>
      <c r="E487" s="40" t="s">
        <v>49</v>
      </c>
      <c r="F487" s="40" t="s">
        <v>2444</v>
      </c>
      <c r="G487" s="40" t="s">
        <v>49</v>
      </c>
      <c r="H487" s="39">
        <v>808</v>
      </c>
      <c r="I487" s="39" t="str">
        <f>VLOOKUP(H487,Places!$B$8:$C$929,2,FALSE)</f>
        <v>Thunder Bay</v>
      </c>
      <c r="J487" s="39">
        <v>48</v>
      </c>
      <c r="K487" s="39" t="str">
        <f>IF(ISERROR(VLOOKUP(J487,ProvStates!$B$8:$D$95,3,FALSE)),"",VLOOKUP(J487,ProvStates!$B$8:$D$95,3,FALSE))</f>
        <v>Ontario</v>
      </c>
      <c r="L487" s="40" t="s">
        <v>2445</v>
      </c>
      <c r="M487" s="40" t="s">
        <v>2446</v>
      </c>
      <c r="N487" s="39">
        <v>3</v>
      </c>
      <c r="O487" s="39" t="str">
        <f>VLOOKUP(N487,'Other Data'!$B$8:$C$13,2,FALSE)</f>
        <v>Canada</v>
      </c>
      <c r="P487" s="39">
        <v>22</v>
      </c>
      <c r="Q487" s="40" t="s">
        <v>2447</v>
      </c>
      <c r="R487" s="39">
        <v>1</v>
      </c>
      <c r="S487" s="73" t="str">
        <f>VLOOKUP(R487,'Other Data'!$B$29:$C$33,2,FALSE)</f>
        <v>COD</v>
      </c>
    </row>
    <row r="488" spans="2:19" x14ac:dyDescent="0.3">
      <c r="B488" s="152">
        <v>484</v>
      </c>
      <c r="C488" s="40" t="s">
        <v>2448</v>
      </c>
      <c r="D488" s="40" t="s">
        <v>49</v>
      </c>
      <c r="E488" s="40" t="s">
        <v>49</v>
      </c>
      <c r="F488" s="40" t="s">
        <v>2449</v>
      </c>
      <c r="G488" s="40" t="s">
        <v>49</v>
      </c>
      <c r="H488" s="39">
        <v>808</v>
      </c>
      <c r="I488" s="39" t="str">
        <f>VLOOKUP(H488,Places!$B$8:$C$929,2,FALSE)</f>
        <v>Thunder Bay</v>
      </c>
      <c r="J488" s="39">
        <v>48</v>
      </c>
      <c r="K488" s="39" t="str">
        <f>IF(ISERROR(VLOOKUP(J488,ProvStates!$B$8:$D$95,3,FALSE)),"",VLOOKUP(J488,ProvStates!$B$8:$D$95,3,FALSE))</f>
        <v>Ontario</v>
      </c>
      <c r="L488" s="40" t="s">
        <v>2450</v>
      </c>
      <c r="M488" s="40" t="s">
        <v>2451</v>
      </c>
      <c r="N488" s="39">
        <v>3</v>
      </c>
      <c r="O488" s="39" t="str">
        <f>VLOOKUP(N488,'Other Data'!$B$8:$C$13,2,FALSE)</f>
        <v>Canada</v>
      </c>
      <c r="P488" s="39">
        <v>22</v>
      </c>
      <c r="Q488" s="40" t="s">
        <v>2452</v>
      </c>
      <c r="R488" s="39">
        <v>1</v>
      </c>
      <c r="S488" s="73" t="str">
        <f>VLOOKUP(R488,'Other Data'!$B$29:$C$33,2,FALSE)</f>
        <v>COD</v>
      </c>
    </row>
    <row r="489" spans="2:19" x14ac:dyDescent="0.3">
      <c r="B489" s="152">
        <v>485</v>
      </c>
      <c r="C489" s="40" t="s">
        <v>2453</v>
      </c>
      <c r="D489" s="40" t="s">
        <v>49</v>
      </c>
      <c r="E489" s="40" t="s">
        <v>49</v>
      </c>
      <c r="F489" s="40" t="s">
        <v>2454</v>
      </c>
      <c r="G489" s="40" t="s">
        <v>49</v>
      </c>
      <c r="H489" s="39">
        <v>808</v>
      </c>
      <c r="I489" s="39" t="str">
        <f>VLOOKUP(H489,Places!$B$8:$C$929,2,FALSE)</f>
        <v>Thunder Bay</v>
      </c>
      <c r="J489" s="39">
        <v>48</v>
      </c>
      <c r="K489" s="39" t="str">
        <f>IF(ISERROR(VLOOKUP(J489,ProvStates!$B$8:$D$95,3,FALSE)),"",VLOOKUP(J489,ProvStates!$B$8:$D$95,3,FALSE))</f>
        <v>Ontario</v>
      </c>
      <c r="L489" s="40" t="s">
        <v>2455</v>
      </c>
      <c r="M489" s="40" t="s">
        <v>2456</v>
      </c>
      <c r="N489" s="39">
        <v>3</v>
      </c>
      <c r="O489" s="39" t="str">
        <f>VLOOKUP(N489,'Other Data'!$B$8:$C$13,2,FALSE)</f>
        <v>Canada</v>
      </c>
      <c r="P489" s="39">
        <v>22</v>
      </c>
      <c r="Q489" s="40" t="s">
        <v>2457</v>
      </c>
      <c r="R489" s="39">
        <v>1</v>
      </c>
      <c r="S489" s="73" t="str">
        <f>VLOOKUP(R489,'Other Data'!$B$29:$C$33,2,FALSE)</f>
        <v>COD</v>
      </c>
    </row>
    <row r="490" spans="2:19" x14ac:dyDescent="0.3">
      <c r="B490" s="152">
        <v>486</v>
      </c>
      <c r="C490" s="40" t="s">
        <v>2458</v>
      </c>
      <c r="D490" s="40" t="s">
        <v>55</v>
      </c>
      <c r="E490" s="40" t="s">
        <v>49</v>
      </c>
      <c r="F490" s="40" t="s">
        <v>2459</v>
      </c>
      <c r="G490" s="40" t="s">
        <v>49</v>
      </c>
      <c r="H490" s="39">
        <v>808</v>
      </c>
      <c r="I490" s="39" t="str">
        <f>VLOOKUP(H490,Places!$B$8:$C$929,2,FALSE)</f>
        <v>Thunder Bay</v>
      </c>
      <c r="J490" s="39">
        <v>48</v>
      </c>
      <c r="K490" s="39" t="str">
        <f>IF(ISERROR(VLOOKUP(J490,ProvStates!$B$8:$D$95,3,FALSE)),"",VLOOKUP(J490,ProvStates!$B$8:$D$95,3,FALSE))</f>
        <v>Ontario</v>
      </c>
      <c r="L490" s="40" t="s">
        <v>2455</v>
      </c>
      <c r="M490" s="40" t="s">
        <v>2456</v>
      </c>
      <c r="N490" s="39">
        <v>3</v>
      </c>
      <c r="O490" s="39" t="str">
        <f>VLOOKUP(N490,'Other Data'!$B$8:$C$13,2,FALSE)</f>
        <v>Canada</v>
      </c>
      <c r="P490" s="39">
        <v>22</v>
      </c>
      <c r="Q490" s="40" t="s">
        <v>2460</v>
      </c>
      <c r="R490" s="39">
        <v>1</v>
      </c>
      <c r="S490" s="73" t="str">
        <f>VLOOKUP(R490,'Other Data'!$B$29:$C$33,2,FALSE)</f>
        <v>COD</v>
      </c>
    </row>
    <row r="491" spans="2:19" x14ac:dyDescent="0.3">
      <c r="B491" s="152">
        <v>487</v>
      </c>
      <c r="C491" s="40" t="s">
        <v>2461</v>
      </c>
      <c r="D491" s="40" t="s">
        <v>55</v>
      </c>
      <c r="E491" s="40" t="s">
        <v>49</v>
      </c>
      <c r="F491" s="40" t="s">
        <v>2459</v>
      </c>
      <c r="G491" s="40" t="s">
        <v>49</v>
      </c>
      <c r="H491" s="39">
        <v>808</v>
      </c>
      <c r="I491" s="39" t="str">
        <f>VLOOKUP(H491,Places!$B$8:$C$929,2,FALSE)</f>
        <v>Thunder Bay</v>
      </c>
      <c r="J491" s="39">
        <v>48</v>
      </c>
      <c r="K491" s="39" t="str">
        <f>IF(ISERROR(VLOOKUP(J491,ProvStates!$B$8:$D$95,3,FALSE)),"",VLOOKUP(J491,ProvStates!$B$8:$D$95,3,FALSE))</f>
        <v>Ontario</v>
      </c>
      <c r="L491" s="40" t="s">
        <v>2455</v>
      </c>
      <c r="M491" s="40" t="s">
        <v>2456</v>
      </c>
      <c r="N491" s="39">
        <v>3</v>
      </c>
      <c r="O491" s="39" t="str">
        <f>VLOOKUP(N491,'Other Data'!$B$8:$C$13,2,FALSE)</f>
        <v>Canada</v>
      </c>
      <c r="P491" s="39">
        <v>22</v>
      </c>
      <c r="Q491" s="40" t="s">
        <v>2462</v>
      </c>
      <c r="R491" s="39">
        <v>1</v>
      </c>
      <c r="S491" s="73" t="str">
        <f>VLOOKUP(R491,'Other Data'!$B$29:$C$33,2,FALSE)</f>
        <v>COD</v>
      </c>
    </row>
    <row r="492" spans="2:19" x14ac:dyDescent="0.3">
      <c r="B492" s="152">
        <v>488</v>
      </c>
      <c r="C492" s="40" t="s">
        <v>2463</v>
      </c>
      <c r="D492" s="40" t="s">
        <v>55</v>
      </c>
      <c r="E492" s="40" t="s">
        <v>49</v>
      </c>
      <c r="F492" s="40" t="s">
        <v>2464</v>
      </c>
      <c r="G492" s="40" t="s">
        <v>49</v>
      </c>
      <c r="H492" s="39">
        <v>201</v>
      </c>
      <c r="I492" s="39" t="str">
        <f>VLOOKUP(H492,Places!$B$8:$C$929,2,FALSE)</f>
        <v>Dryden</v>
      </c>
      <c r="J492" s="39">
        <v>48</v>
      </c>
      <c r="K492" s="39" t="str">
        <f>IF(ISERROR(VLOOKUP(J492,ProvStates!$B$8:$D$95,3,FALSE)),"",VLOOKUP(J492,ProvStates!$B$8:$D$95,3,FALSE))</f>
        <v>Ontario</v>
      </c>
      <c r="L492" s="40" t="s">
        <v>2465</v>
      </c>
      <c r="M492" s="40" t="s">
        <v>2466</v>
      </c>
      <c r="N492" s="39">
        <v>3</v>
      </c>
      <c r="O492" s="39" t="str">
        <f>VLOOKUP(N492,'Other Data'!$B$8:$C$13,2,FALSE)</f>
        <v>Canada</v>
      </c>
      <c r="P492" s="39">
        <v>22</v>
      </c>
      <c r="Q492" s="40" t="s">
        <v>2467</v>
      </c>
      <c r="R492" s="39">
        <v>1</v>
      </c>
      <c r="S492" s="73" t="str">
        <f>VLOOKUP(R492,'Other Data'!$B$29:$C$33,2,FALSE)</f>
        <v>COD</v>
      </c>
    </row>
    <row r="493" spans="2:19" x14ac:dyDescent="0.3">
      <c r="B493" s="152">
        <v>489</v>
      </c>
      <c r="C493" s="40" t="s">
        <v>2468</v>
      </c>
      <c r="D493" s="40" t="s">
        <v>55</v>
      </c>
      <c r="E493" s="40" t="s">
        <v>49</v>
      </c>
      <c r="F493" s="40" t="s">
        <v>2469</v>
      </c>
      <c r="G493" s="40" t="s">
        <v>49</v>
      </c>
      <c r="H493" s="39">
        <v>201</v>
      </c>
      <c r="I493" s="39" t="str">
        <f>VLOOKUP(H493,Places!$B$8:$C$929,2,FALSE)</f>
        <v>Dryden</v>
      </c>
      <c r="J493" s="39">
        <v>48</v>
      </c>
      <c r="K493" s="39" t="str">
        <f>IF(ISERROR(VLOOKUP(J493,ProvStates!$B$8:$D$95,3,FALSE)),"",VLOOKUP(J493,ProvStates!$B$8:$D$95,3,FALSE))</f>
        <v>Ontario</v>
      </c>
      <c r="L493" s="40" t="s">
        <v>2470</v>
      </c>
      <c r="M493" s="40" t="s">
        <v>2471</v>
      </c>
      <c r="N493" s="39">
        <v>3</v>
      </c>
      <c r="O493" s="39" t="str">
        <f>VLOOKUP(N493,'Other Data'!$B$8:$C$13,2,FALSE)</f>
        <v>Canada</v>
      </c>
      <c r="P493" s="39">
        <v>22</v>
      </c>
      <c r="Q493" s="40" t="s">
        <v>2472</v>
      </c>
      <c r="R493" s="39">
        <v>1</v>
      </c>
      <c r="S493" s="73" t="str">
        <f>VLOOKUP(R493,'Other Data'!$B$29:$C$33,2,FALSE)</f>
        <v>COD</v>
      </c>
    </row>
    <row r="494" spans="2:19" x14ac:dyDescent="0.3">
      <c r="B494" s="152">
        <v>490</v>
      </c>
      <c r="C494" s="40" t="s">
        <v>2473</v>
      </c>
      <c r="D494" s="40" t="s">
        <v>55</v>
      </c>
      <c r="E494" s="40" t="s">
        <v>2474</v>
      </c>
      <c r="F494" s="40" t="s">
        <v>2475</v>
      </c>
      <c r="G494" s="40" t="s">
        <v>49</v>
      </c>
      <c r="H494" s="39">
        <v>723</v>
      </c>
      <c r="I494" s="39" t="str">
        <f>VLOOKUP(H494,Places!$B$8:$C$929,2,FALSE)</f>
        <v>Sioux Lookout</v>
      </c>
      <c r="J494" s="39">
        <v>48</v>
      </c>
      <c r="K494" s="39" t="str">
        <f>IF(ISERROR(VLOOKUP(J494,ProvStates!$B$8:$D$95,3,FALSE)),"",VLOOKUP(J494,ProvStates!$B$8:$D$95,3,FALSE))</f>
        <v>Ontario</v>
      </c>
      <c r="L494" s="40" t="s">
        <v>2476</v>
      </c>
      <c r="M494" s="40" t="s">
        <v>2477</v>
      </c>
      <c r="N494" s="39">
        <v>3</v>
      </c>
      <c r="O494" s="39" t="str">
        <f>VLOOKUP(N494,'Other Data'!$B$8:$C$13,2,FALSE)</f>
        <v>Canada</v>
      </c>
      <c r="P494" s="39">
        <v>22</v>
      </c>
      <c r="Q494" s="40" t="s">
        <v>49</v>
      </c>
      <c r="R494" s="39">
        <v>1</v>
      </c>
      <c r="S494" s="73" t="str">
        <f>VLOOKUP(R494,'Other Data'!$B$29:$C$33,2,FALSE)</f>
        <v>COD</v>
      </c>
    </row>
    <row r="495" spans="2:19" x14ac:dyDescent="0.3">
      <c r="B495" s="152">
        <v>491</v>
      </c>
      <c r="C495" s="40" t="s">
        <v>2478</v>
      </c>
      <c r="D495" s="40" t="s">
        <v>55</v>
      </c>
      <c r="E495" s="40" t="s">
        <v>2479</v>
      </c>
      <c r="F495" s="40" t="s">
        <v>2480</v>
      </c>
      <c r="G495" s="40" t="s">
        <v>49</v>
      </c>
      <c r="H495" s="39">
        <v>723</v>
      </c>
      <c r="I495" s="39" t="str">
        <f>VLOOKUP(H495,Places!$B$8:$C$929,2,FALSE)</f>
        <v>Sioux Lookout</v>
      </c>
      <c r="J495" s="39">
        <v>48</v>
      </c>
      <c r="K495" s="39" t="str">
        <f>IF(ISERROR(VLOOKUP(J495,ProvStates!$B$8:$D$95,3,FALSE)),"",VLOOKUP(J495,ProvStates!$B$8:$D$95,3,FALSE))</f>
        <v>Ontario</v>
      </c>
      <c r="L495" s="40" t="s">
        <v>2476</v>
      </c>
      <c r="M495" s="40" t="s">
        <v>2477</v>
      </c>
      <c r="N495" s="39">
        <v>3</v>
      </c>
      <c r="O495" s="39" t="str">
        <f>VLOOKUP(N495,'Other Data'!$B$8:$C$13,2,FALSE)</f>
        <v>Canada</v>
      </c>
      <c r="P495" s="39">
        <v>22</v>
      </c>
      <c r="Q495" s="40" t="s">
        <v>2481</v>
      </c>
      <c r="R495" s="39">
        <v>1</v>
      </c>
      <c r="S495" s="73" t="str">
        <f>VLOOKUP(R495,'Other Data'!$B$29:$C$33,2,FALSE)</f>
        <v>COD</v>
      </c>
    </row>
    <row r="496" spans="2:19" x14ac:dyDescent="0.3">
      <c r="B496" s="152">
        <v>492</v>
      </c>
      <c r="C496" s="40" t="s">
        <v>2482</v>
      </c>
      <c r="D496" s="40" t="s">
        <v>49</v>
      </c>
      <c r="E496" s="40" t="s">
        <v>49</v>
      </c>
      <c r="F496" s="40" t="s">
        <v>2483</v>
      </c>
      <c r="G496" s="40" t="s">
        <v>49</v>
      </c>
      <c r="H496" s="39">
        <v>252</v>
      </c>
      <c r="I496" s="39" t="str">
        <f>VLOOKUP(H496,Places!$B$8:$C$929,2,FALSE)</f>
        <v>Fort Frances</v>
      </c>
      <c r="J496" s="39">
        <v>48</v>
      </c>
      <c r="K496" s="39" t="str">
        <f>IF(ISERROR(VLOOKUP(J496,ProvStates!$B$8:$D$95,3,FALSE)),"",VLOOKUP(J496,ProvStates!$B$8:$D$95,3,FALSE))</f>
        <v>Ontario</v>
      </c>
      <c r="L496" s="40" t="s">
        <v>2484</v>
      </c>
      <c r="M496" s="40" t="s">
        <v>2485</v>
      </c>
      <c r="N496" s="39">
        <v>3</v>
      </c>
      <c r="O496" s="39" t="str">
        <f>VLOOKUP(N496,'Other Data'!$B$8:$C$13,2,FALSE)</f>
        <v>Canada</v>
      </c>
      <c r="P496" s="39">
        <v>22</v>
      </c>
      <c r="Q496" s="40" t="s">
        <v>2486</v>
      </c>
      <c r="R496" s="39">
        <v>1</v>
      </c>
      <c r="S496" s="73" t="str">
        <f>VLOOKUP(R496,'Other Data'!$B$29:$C$33,2,FALSE)</f>
        <v>COD</v>
      </c>
    </row>
    <row r="497" spans="2:19" x14ac:dyDescent="0.3">
      <c r="B497" s="152">
        <v>493</v>
      </c>
      <c r="C497" s="40" t="s">
        <v>2487</v>
      </c>
      <c r="D497" s="40" t="s">
        <v>49</v>
      </c>
      <c r="E497" s="40" t="s">
        <v>2488</v>
      </c>
      <c r="F497" s="40" t="s">
        <v>2489</v>
      </c>
      <c r="G497" s="40" t="s">
        <v>49</v>
      </c>
      <c r="H497" s="39">
        <v>840</v>
      </c>
      <c r="I497" s="39" t="str">
        <f>VLOOKUP(H497,Places!$B$8:$C$929,2,FALSE)</f>
        <v>VERMILION BAY</v>
      </c>
      <c r="J497" s="39">
        <v>48</v>
      </c>
      <c r="K497" s="39" t="str">
        <f>IF(ISERROR(VLOOKUP(J497,ProvStates!$B$8:$D$95,3,FALSE)),"",VLOOKUP(J497,ProvStates!$B$8:$D$95,3,FALSE))</f>
        <v>Ontario</v>
      </c>
      <c r="L497" s="40" t="s">
        <v>2490</v>
      </c>
      <c r="M497" s="40" t="s">
        <v>2491</v>
      </c>
      <c r="N497" s="39">
        <v>3</v>
      </c>
      <c r="O497" s="39" t="str">
        <f>VLOOKUP(N497,'Other Data'!$B$8:$C$13,2,FALSE)</f>
        <v>Canada</v>
      </c>
      <c r="P497" s="39">
        <v>22</v>
      </c>
      <c r="Q497" s="40" t="s">
        <v>2492</v>
      </c>
      <c r="R497" s="39">
        <v>1</v>
      </c>
      <c r="S497" s="73" t="str">
        <f>VLOOKUP(R497,'Other Data'!$B$29:$C$33,2,FALSE)</f>
        <v>COD</v>
      </c>
    </row>
    <row r="498" spans="2:19" x14ac:dyDescent="0.3">
      <c r="B498" s="152">
        <v>494</v>
      </c>
      <c r="C498" s="40" t="s">
        <v>2493</v>
      </c>
      <c r="D498" s="40" t="s">
        <v>55</v>
      </c>
      <c r="E498" s="40" t="s">
        <v>49</v>
      </c>
      <c r="F498" s="40" t="s">
        <v>2494</v>
      </c>
      <c r="G498" s="40" t="s">
        <v>2495</v>
      </c>
      <c r="H498" s="39">
        <v>771</v>
      </c>
      <c r="I498" s="39" t="str">
        <f>VLOOKUP(H498,Places!$B$8:$C$929,2,FALSE)</f>
        <v>Stonewall</v>
      </c>
      <c r="J498" s="39">
        <v>24</v>
      </c>
      <c r="K498" s="39" t="str">
        <f>IF(ISERROR(VLOOKUP(J498,ProvStates!$B$8:$D$95,3,FALSE)),"",VLOOKUP(J498,ProvStates!$B$8:$D$95,3,FALSE))</f>
        <v>Manitoba</v>
      </c>
      <c r="L498" s="40" t="s">
        <v>2496</v>
      </c>
      <c r="M498" s="40" t="s">
        <v>2497</v>
      </c>
      <c r="N498" s="39">
        <v>3</v>
      </c>
      <c r="O498" s="39" t="str">
        <f>VLOOKUP(N498,'Other Data'!$B$8:$C$13,2,FALSE)</f>
        <v>Canada</v>
      </c>
      <c r="P498" s="39">
        <v>4</v>
      </c>
      <c r="Q498" s="40" t="s">
        <v>2498</v>
      </c>
      <c r="R498" s="39">
        <v>1</v>
      </c>
      <c r="S498" s="73" t="str">
        <f>VLOOKUP(R498,'Other Data'!$B$29:$C$33,2,FALSE)</f>
        <v>COD</v>
      </c>
    </row>
    <row r="499" spans="2:19" x14ac:dyDescent="0.3">
      <c r="B499" s="152">
        <v>495</v>
      </c>
      <c r="C499" s="40" t="s">
        <v>2499</v>
      </c>
      <c r="D499" s="40" t="s">
        <v>55</v>
      </c>
      <c r="E499" s="40" t="s">
        <v>49</v>
      </c>
      <c r="F499" s="40" t="s">
        <v>2500</v>
      </c>
      <c r="G499" s="40" t="s">
        <v>49</v>
      </c>
      <c r="H499" s="39">
        <v>801</v>
      </c>
      <c r="I499" s="39" t="str">
        <f>VLOOKUP(H499,Places!$B$8:$C$929,2,FALSE)</f>
        <v>Teulon</v>
      </c>
      <c r="J499" s="39">
        <v>24</v>
      </c>
      <c r="K499" s="39" t="str">
        <f>IF(ISERROR(VLOOKUP(J499,ProvStates!$B$8:$D$95,3,FALSE)),"",VLOOKUP(J499,ProvStates!$B$8:$D$95,3,FALSE))</f>
        <v>Manitoba</v>
      </c>
      <c r="L499" s="40" t="s">
        <v>2501</v>
      </c>
      <c r="M499" s="40" t="s">
        <v>2502</v>
      </c>
      <c r="N499" s="39">
        <v>3</v>
      </c>
      <c r="O499" s="39" t="str">
        <f>VLOOKUP(N499,'Other Data'!$B$8:$C$13,2,FALSE)</f>
        <v>Canada</v>
      </c>
      <c r="P499" s="39">
        <v>4</v>
      </c>
      <c r="Q499" s="40" t="s">
        <v>2503</v>
      </c>
      <c r="R499" s="39">
        <v>1</v>
      </c>
      <c r="S499" s="73" t="str">
        <f>VLOOKUP(R499,'Other Data'!$B$29:$C$33,2,FALSE)</f>
        <v>COD</v>
      </c>
    </row>
    <row r="500" spans="2:19" x14ac:dyDescent="0.3">
      <c r="B500" s="152">
        <v>496</v>
      </c>
      <c r="C500" s="40" t="s">
        <v>2504</v>
      </c>
      <c r="D500" s="40" t="s">
        <v>49</v>
      </c>
      <c r="E500" s="40" t="s">
        <v>2505</v>
      </c>
      <c r="F500" s="40" t="s">
        <v>2506</v>
      </c>
      <c r="G500" s="40" t="s">
        <v>49</v>
      </c>
      <c r="H500" s="39">
        <v>56</v>
      </c>
      <c r="I500" s="39" t="str">
        <f>VLOOKUP(H500,Places!$B$8:$C$929,2,FALSE)</f>
        <v>Beausejour</v>
      </c>
      <c r="J500" s="39">
        <v>24</v>
      </c>
      <c r="K500" s="39" t="str">
        <f>IF(ISERROR(VLOOKUP(J500,ProvStates!$B$8:$D$95,3,FALSE)),"",VLOOKUP(J500,ProvStates!$B$8:$D$95,3,FALSE))</f>
        <v>Manitoba</v>
      </c>
      <c r="L500" s="40" t="s">
        <v>2507</v>
      </c>
      <c r="M500" s="40" t="s">
        <v>2508</v>
      </c>
      <c r="N500" s="39">
        <v>3</v>
      </c>
      <c r="O500" s="39" t="str">
        <f>VLOOKUP(N500,'Other Data'!$B$8:$C$13,2,FALSE)</f>
        <v>Canada</v>
      </c>
      <c r="P500" s="39">
        <v>4</v>
      </c>
      <c r="Q500" s="40" t="s">
        <v>2509</v>
      </c>
      <c r="R500" s="39">
        <v>1</v>
      </c>
      <c r="S500" s="73" t="str">
        <f>VLOOKUP(R500,'Other Data'!$B$29:$C$33,2,FALSE)</f>
        <v>COD</v>
      </c>
    </row>
    <row r="501" spans="2:19" x14ac:dyDescent="0.3">
      <c r="B501" s="152">
        <v>497</v>
      </c>
      <c r="C501" s="40" t="s">
        <v>2510</v>
      </c>
      <c r="D501" s="40" t="s">
        <v>49</v>
      </c>
      <c r="E501" s="40" t="s">
        <v>2511</v>
      </c>
      <c r="F501" s="40" t="s">
        <v>2512</v>
      </c>
      <c r="G501" s="40" t="s">
        <v>49</v>
      </c>
      <c r="H501" s="39">
        <v>820</v>
      </c>
      <c r="I501" s="39" t="str">
        <f>VLOOKUP(H501,Places!$B$8:$C$929,2,FALSE)</f>
        <v>Travis Bay</v>
      </c>
      <c r="J501" s="39">
        <v>24</v>
      </c>
      <c r="K501" s="39" t="str">
        <f>IF(ISERROR(VLOOKUP(J501,ProvStates!$B$8:$D$95,3,FALSE)),"",VLOOKUP(J501,ProvStates!$B$8:$D$95,3,FALSE))</f>
        <v>Manitoba</v>
      </c>
      <c r="L501" s="40" t="s">
        <v>2513</v>
      </c>
      <c r="M501" s="40" t="s">
        <v>2514</v>
      </c>
      <c r="N501" s="39">
        <v>3</v>
      </c>
      <c r="O501" s="39" t="str">
        <f>VLOOKUP(N501,'Other Data'!$B$8:$C$13,2,FALSE)</f>
        <v>Canada</v>
      </c>
      <c r="P501" s="39">
        <v>4</v>
      </c>
      <c r="Q501" s="40" t="s">
        <v>2515</v>
      </c>
      <c r="R501" s="39">
        <v>1</v>
      </c>
      <c r="S501" s="73" t="str">
        <f>VLOOKUP(R501,'Other Data'!$B$29:$C$33,2,FALSE)</f>
        <v>COD</v>
      </c>
    </row>
    <row r="502" spans="2:19" x14ac:dyDescent="0.3">
      <c r="B502" s="152">
        <v>498</v>
      </c>
      <c r="C502" s="40" t="s">
        <v>2516</v>
      </c>
      <c r="D502" s="40" t="s">
        <v>49</v>
      </c>
      <c r="E502" s="40" t="s">
        <v>2517</v>
      </c>
      <c r="F502" s="40" t="s">
        <v>2518</v>
      </c>
      <c r="G502" s="40" t="s">
        <v>49</v>
      </c>
      <c r="H502" s="39">
        <v>116</v>
      </c>
      <c r="I502" s="39" t="str">
        <f>VLOOKUP(H502,Places!$B$8:$C$929,2,FALSE)</f>
        <v>Carman</v>
      </c>
      <c r="J502" s="39">
        <v>24</v>
      </c>
      <c r="K502" s="39" t="str">
        <f>IF(ISERROR(VLOOKUP(J502,ProvStates!$B$8:$D$95,3,FALSE)),"",VLOOKUP(J502,ProvStates!$B$8:$D$95,3,FALSE))</f>
        <v>Manitoba</v>
      </c>
      <c r="L502" s="40" t="s">
        <v>2519</v>
      </c>
      <c r="M502" s="40" t="s">
        <v>2520</v>
      </c>
      <c r="N502" s="39">
        <v>3</v>
      </c>
      <c r="O502" s="39" t="str">
        <f>VLOOKUP(N502,'Other Data'!$B$8:$C$13,2,FALSE)</f>
        <v>Canada</v>
      </c>
      <c r="P502" s="39">
        <v>4</v>
      </c>
      <c r="Q502" s="40" t="s">
        <v>2521</v>
      </c>
      <c r="R502" s="39">
        <v>1</v>
      </c>
      <c r="S502" s="73" t="str">
        <f>VLOOKUP(R502,'Other Data'!$B$29:$C$33,2,FALSE)</f>
        <v>COD</v>
      </c>
    </row>
    <row r="503" spans="2:19" x14ac:dyDescent="0.3">
      <c r="B503" s="152">
        <v>499</v>
      </c>
      <c r="C503" s="40" t="s">
        <v>2522</v>
      </c>
      <c r="D503" s="40" t="s">
        <v>2523</v>
      </c>
      <c r="E503" s="40" t="s">
        <v>2524</v>
      </c>
      <c r="F503" s="40" t="s">
        <v>2525</v>
      </c>
      <c r="G503" s="40" t="s">
        <v>49</v>
      </c>
      <c r="H503" s="39">
        <v>474</v>
      </c>
      <c r="I503" s="39" t="str">
        <f>VLOOKUP(H503,Places!$B$8:$C$929,2,FALSE)</f>
        <v>Minnedosa</v>
      </c>
      <c r="J503" s="39">
        <v>24</v>
      </c>
      <c r="K503" s="39" t="str">
        <f>IF(ISERROR(VLOOKUP(J503,ProvStates!$B$8:$D$95,3,FALSE)),"",VLOOKUP(J503,ProvStates!$B$8:$D$95,3,FALSE))</f>
        <v>Manitoba</v>
      </c>
      <c r="L503" s="40" t="s">
        <v>2526</v>
      </c>
      <c r="M503" s="40" t="s">
        <v>2527</v>
      </c>
      <c r="N503" s="39">
        <v>3</v>
      </c>
      <c r="O503" s="39" t="str">
        <f>VLOOKUP(N503,'Other Data'!$B$8:$C$13,2,FALSE)</f>
        <v>Canada</v>
      </c>
      <c r="P503" s="39">
        <v>4</v>
      </c>
      <c r="Q503" s="40" t="s">
        <v>2528</v>
      </c>
      <c r="R503" s="39">
        <v>1</v>
      </c>
      <c r="S503" s="73" t="str">
        <f>VLOOKUP(R503,'Other Data'!$B$29:$C$33,2,FALSE)</f>
        <v>COD</v>
      </c>
    </row>
    <row r="504" spans="2:19" x14ac:dyDescent="0.3">
      <c r="B504" s="152">
        <v>500</v>
      </c>
      <c r="C504" s="40" t="s">
        <v>2529</v>
      </c>
      <c r="D504" s="40" t="s">
        <v>49</v>
      </c>
      <c r="E504" s="40" t="s">
        <v>49</v>
      </c>
      <c r="F504" s="40" t="s">
        <v>2530</v>
      </c>
      <c r="G504" s="40" t="s">
        <v>49</v>
      </c>
      <c r="H504" s="39">
        <v>762</v>
      </c>
      <c r="I504" s="39" t="str">
        <f>VLOOKUP(H504,Places!$B$8:$C$929,2,FALSE)</f>
        <v>St. Rose</v>
      </c>
      <c r="J504" s="39">
        <v>24</v>
      </c>
      <c r="K504" s="39" t="str">
        <f>IF(ISERROR(VLOOKUP(J504,ProvStates!$B$8:$D$95,3,FALSE)),"",VLOOKUP(J504,ProvStates!$B$8:$D$95,3,FALSE))</f>
        <v>Manitoba</v>
      </c>
      <c r="L504" s="40" t="s">
        <v>2531</v>
      </c>
      <c r="M504" s="40" t="s">
        <v>2532</v>
      </c>
      <c r="N504" s="39">
        <v>3</v>
      </c>
      <c r="O504" s="39" t="str">
        <f>VLOOKUP(N504,'Other Data'!$B$8:$C$13,2,FALSE)</f>
        <v>Canada</v>
      </c>
      <c r="P504" s="39">
        <v>4</v>
      </c>
      <c r="Q504" s="40" t="s">
        <v>2533</v>
      </c>
      <c r="R504" s="39">
        <v>1</v>
      </c>
      <c r="S504" s="73" t="str">
        <f>VLOOKUP(R504,'Other Data'!$B$29:$C$33,2,FALSE)</f>
        <v>COD</v>
      </c>
    </row>
    <row r="505" spans="2:19" x14ac:dyDescent="0.3">
      <c r="B505" s="152">
        <v>501</v>
      </c>
      <c r="C505" s="40" t="s">
        <v>2534</v>
      </c>
      <c r="D505" s="40" t="s">
        <v>49</v>
      </c>
      <c r="E505" s="40" t="s">
        <v>49</v>
      </c>
      <c r="F505" s="40" t="s">
        <v>2535</v>
      </c>
      <c r="G505" s="40" t="s">
        <v>49</v>
      </c>
      <c r="H505" s="39">
        <v>904</v>
      </c>
      <c r="I505" s="39" t="str">
        <f>VLOOKUP(H505,Places!$B$8:$C$929,2,FALSE)</f>
        <v>Winnipeg</v>
      </c>
      <c r="J505" s="39">
        <v>24</v>
      </c>
      <c r="K505" s="39" t="str">
        <f>IF(ISERROR(VLOOKUP(J505,ProvStates!$B$8:$D$95,3,FALSE)),"",VLOOKUP(J505,ProvStates!$B$8:$D$95,3,FALSE))</f>
        <v>Manitoba</v>
      </c>
      <c r="L505" s="40" t="s">
        <v>2536</v>
      </c>
      <c r="M505" s="40" t="s">
        <v>2537</v>
      </c>
      <c r="N505" s="39">
        <v>3</v>
      </c>
      <c r="O505" s="39" t="str">
        <f>VLOOKUP(N505,'Other Data'!$B$8:$C$13,2,FALSE)</f>
        <v>Canada</v>
      </c>
      <c r="P505" s="39">
        <v>4</v>
      </c>
      <c r="Q505" s="40" t="s">
        <v>2538</v>
      </c>
      <c r="R505" s="39">
        <v>1</v>
      </c>
      <c r="S505" s="73" t="str">
        <f>VLOOKUP(R505,'Other Data'!$B$29:$C$33,2,FALSE)</f>
        <v>COD</v>
      </c>
    </row>
    <row r="506" spans="2:19" x14ac:dyDescent="0.3">
      <c r="B506" s="152">
        <v>502</v>
      </c>
      <c r="C506" s="40" t="s">
        <v>2539</v>
      </c>
      <c r="D506" s="40" t="s">
        <v>55</v>
      </c>
      <c r="E506" s="40" t="s">
        <v>49</v>
      </c>
      <c r="F506" s="40" t="s">
        <v>2540</v>
      </c>
      <c r="G506" s="40" t="s">
        <v>49</v>
      </c>
      <c r="H506" s="39">
        <v>904</v>
      </c>
      <c r="I506" s="39" t="str">
        <f>VLOOKUP(H506,Places!$B$8:$C$929,2,FALSE)</f>
        <v>Winnipeg</v>
      </c>
      <c r="J506" s="39">
        <v>24</v>
      </c>
      <c r="K506" s="39" t="str">
        <f>IF(ISERROR(VLOOKUP(J506,ProvStates!$B$8:$D$95,3,FALSE)),"",VLOOKUP(J506,ProvStates!$B$8:$D$95,3,FALSE))</f>
        <v>Manitoba</v>
      </c>
      <c r="L506" s="40" t="s">
        <v>2541</v>
      </c>
      <c r="M506" s="40" t="s">
        <v>2542</v>
      </c>
      <c r="N506" s="39">
        <v>3</v>
      </c>
      <c r="O506" s="39" t="str">
        <f>VLOOKUP(N506,'Other Data'!$B$8:$C$13,2,FALSE)</f>
        <v>Canada</v>
      </c>
      <c r="P506" s="39">
        <v>4</v>
      </c>
      <c r="Q506" s="40" t="s">
        <v>2543</v>
      </c>
      <c r="R506" s="39">
        <v>1</v>
      </c>
      <c r="S506" s="73" t="str">
        <f>VLOOKUP(R506,'Other Data'!$B$29:$C$33,2,FALSE)</f>
        <v>COD</v>
      </c>
    </row>
    <row r="507" spans="2:19" x14ac:dyDescent="0.3">
      <c r="B507" s="152">
        <v>503</v>
      </c>
      <c r="C507" s="40" t="s">
        <v>2544</v>
      </c>
      <c r="D507" s="40" t="s">
        <v>55</v>
      </c>
      <c r="E507" s="40" t="s">
        <v>49</v>
      </c>
      <c r="F507" s="40" t="s">
        <v>2545</v>
      </c>
      <c r="G507" s="40" t="s">
        <v>49</v>
      </c>
      <c r="H507" s="39">
        <v>904</v>
      </c>
      <c r="I507" s="39" t="str">
        <f>VLOOKUP(H507,Places!$B$8:$C$929,2,FALSE)</f>
        <v>Winnipeg</v>
      </c>
      <c r="J507" s="39">
        <v>24</v>
      </c>
      <c r="K507" s="39" t="str">
        <f>IF(ISERROR(VLOOKUP(J507,ProvStates!$B$8:$D$95,3,FALSE)),"",VLOOKUP(J507,ProvStates!$B$8:$D$95,3,FALSE))</f>
        <v>Manitoba</v>
      </c>
      <c r="L507" s="40" t="s">
        <v>2546</v>
      </c>
      <c r="M507" s="40" t="s">
        <v>2547</v>
      </c>
      <c r="N507" s="39">
        <v>3</v>
      </c>
      <c r="O507" s="39" t="str">
        <f>VLOOKUP(N507,'Other Data'!$B$8:$C$13,2,FALSE)</f>
        <v>Canada</v>
      </c>
      <c r="P507" s="39">
        <v>4</v>
      </c>
      <c r="Q507" s="40" t="s">
        <v>2548</v>
      </c>
      <c r="R507" s="39">
        <v>1</v>
      </c>
      <c r="S507" s="73" t="str">
        <f>VLOOKUP(R507,'Other Data'!$B$29:$C$33,2,FALSE)</f>
        <v>COD</v>
      </c>
    </row>
    <row r="508" spans="2:19" x14ac:dyDescent="0.3">
      <c r="B508" s="152">
        <v>504</v>
      </c>
      <c r="C508" s="40" t="s">
        <v>2549</v>
      </c>
      <c r="D508" s="40" t="s">
        <v>55</v>
      </c>
      <c r="E508" s="40" t="s">
        <v>49</v>
      </c>
      <c r="F508" s="40" t="s">
        <v>2550</v>
      </c>
      <c r="G508" s="40" t="s">
        <v>49</v>
      </c>
      <c r="H508" s="39">
        <v>904</v>
      </c>
      <c r="I508" s="39" t="str">
        <f>VLOOKUP(H508,Places!$B$8:$C$929,2,FALSE)</f>
        <v>Winnipeg</v>
      </c>
      <c r="J508" s="39">
        <v>24</v>
      </c>
      <c r="K508" s="39" t="str">
        <f>IF(ISERROR(VLOOKUP(J508,ProvStates!$B$8:$D$95,3,FALSE)),"",VLOOKUP(J508,ProvStates!$B$8:$D$95,3,FALSE))</f>
        <v>Manitoba</v>
      </c>
      <c r="L508" s="40" t="s">
        <v>2551</v>
      </c>
      <c r="M508" s="40" t="s">
        <v>2552</v>
      </c>
      <c r="N508" s="39">
        <v>3</v>
      </c>
      <c r="O508" s="39" t="str">
        <f>VLOOKUP(N508,'Other Data'!$B$8:$C$13,2,FALSE)</f>
        <v>Canada</v>
      </c>
      <c r="P508" s="39">
        <v>4</v>
      </c>
      <c r="Q508" s="40" t="s">
        <v>2553</v>
      </c>
      <c r="R508" s="39">
        <v>1</v>
      </c>
      <c r="S508" s="73" t="str">
        <f>VLOOKUP(R508,'Other Data'!$B$29:$C$33,2,FALSE)</f>
        <v>COD</v>
      </c>
    </row>
    <row r="509" spans="2:19" x14ac:dyDescent="0.3">
      <c r="B509" s="152">
        <v>505</v>
      </c>
      <c r="C509" s="40" t="s">
        <v>2554</v>
      </c>
      <c r="D509" s="40" t="s">
        <v>55</v>
      </c>
      <c r="E509" s="40" t="s">
        <v>49</v>
      </c>
      <c r="F509" s="40" t="s">
        <v>2555</v>
      </c>
      <c r="G509" s="40" t="s">
        <v>49</v>
      </c>
      <c r="H509" s="39">
        <v>904</v>
      </c>
      <c r="I509" s="39" t="str">
        <f>VLOOKUP(H509,Places!$B$8:$C$929,2,FALSE)</f>
        <v>Winnipeg</v>
      </c>
      <c r="J509" s="39">
        <v>24</v>
      </c>
      <c r="K509" s="39" t="str">
        <f>IF(ISERROR(VLOOKUP(J509,ProvStates!$B$8:$D$95,3,FALSE)),"",VLOOKUP(J509,ProvStates!$B$8:$D$95,3,FALSE))</f>
        <v>Manitoba</v>
      </c>
      <c r="L509" s="40" t="s">
        <v>2556</v>
      </c>
      <c r="M509" s="40" t="s">
        <v>2557</v>
      </c>
      <c r="N509" s="39">
        <v>3</v>
      </c>
      <c r="O509" s="39" t="str">
        <f>VLOOKUP(N509,'Other Data'!$B$8:$C$13,2,FALSE)</f>
        <v>Canada</v>
      </c>
      <c r="P509" s="39">
        <v>4</v>
      </c>
      <c r="Q509" s="40" t="s">
        <v>2558</v>
      </c>
      <c r="R509" s="39">
        <v>1</v>
      </c>
      <c r="S509" s="73" t="str">
        <f>VLOOKUP(R509,'Other Data'!$B$29:$C$33,2,FALSE)</f>
        <v>COD</v>
      </c>
    </row>
    <row r="510" spans="2:19" x14ac:dyDescent="0.3">
      <c r="B510" s="152">
        <v>506</v>
      </c>
      <c r="C510" s="40" t="s">
        <v>2559</v>
      </c>
      <c r="D510" s="40" t="s">
        <v>49</v>
      </c>
      <c r="E510" s="40" t="s">
        <v>49</v>
      </c>
      <c r="F510" s="40" t="s">
        <v>2560</v>
      </c>
      <c r="G510" s="40" t="s">
        <v>49</v>
      </c>
      <c r="H510" s="39">
        <v>904</v>
      </c>
      <c r="I510" s="39" t="str">
        <f>VLOOKUP(H510,Places!$B$8:$C$929,2,FALSE)</f>
        <v>Winnipeg</v>
      </c>
      <c r="J510" s="39">
        <v>24</v>
      </c>
      <c r="K510" s="39" t="str">
        <f>IF(ISERROR(VLOOKUP(J510,ProvStates!$B$8:$D$95,3,FALSE)),"",VLOOKUP(J510,ProvStates!$B$8:$D$95,3,FALSE))</f>
        <v>Manitoba</v>
      </c>
      <c r="L510" s="40" t="s">
        <v>2561</v>
      </c>
      <c r="M510" s="40" t="s">
        <v>2562</v>
      </c>
      <c r="N510" s="39">
        <v>3</v>
      </c>
      <c r="O510" s="39" t="str">
        <f>VLOOKUP(N510,'Other Data'!$B$8:$C$13,2,FALSE)</f>
        <v>Canada</v>
      </c>
      <c r="P510" s="39">
        <v>4</v>
      </c>
      <c r="Q510" s="40" t="s">
        <v>2563</v>
      </c>
      <c r="R510" s="39">
        <v>1</v>
      </c>
      <c r="S510" s="73" t="str">
        <f>VLOOKUP(R510,'Other Data'!$B$29:$C$33,2,FALSE)</f>
        <v>COD</v>
      </c>
    </row>
    <row r="511" spans="2:19" x14ac:dyDescent="0.3">
      <c r="B511" s="152">
        <v>507</v>
      </c>
      <c r="C511" s="40" t="s">
        <v>2564</v>
      </c>
      <c r="D511" s="40" t="s">
        <v>55</v>
      </c>
      <c r="E511" s="40" t="s">
        <v>49</v>
      </c>
      <c r="F511" s="40" t="s">
        <v>2565</v>
      </c>
      <c r="G511" s="40" t="s">
        <v>2566</v>
      </c>
      <c r="H511" s="39">
        <v>904</v>
      </c>
      <c r="I511" s="39" t="str">
        <f>VLOOKUP(H511,Places!$B$8:$C$929,2,FALSE)</f>
        <v>Winnipeg</v>
      </c>
      <c r="J511" s="39">
        <v>24</v>
      </c>
      <c r="K511" s="39" t="str">
        <f>IF(ISERROR(VLOOKUP(J511,ProvStates!$B$8:$D$95,3,FALSE)),"",VLOOKUP(J511,ProvStates!$B$8:$D$95,3,FALSE))</f>
        <v>Manitoba</v>
      </c>
      <c r="L511" s="40" t="s">
        <v>2567</v>
      </c>
      <c r="M511" s="40" t="s">
        <v>2568</v>
      </c>
      <c r="N511" s="39">
        <v>3</v>
      </c>
      <c r="O511" s="39" t="str">
        <f>VLOOKUP(N511,'Other Data'!$B$8:$C$13,2,FALSE)</f>
        <v>Canada</v>
      </c>
      <c r="P511" s="39">
        <v>4</v>
      </c>
      <c r="Q511" s="40" t="s">
        <v>49</v>
      </c>
      <c r="R511" s="39">
        <v>1</v>
      </c>
      <c r="S511" s="73" t="str">
        <f>VLOOKUP(R511,'Other Data'!$B$29:$C$33,2,FALSE)</f>
        <v>COD</v>
      </c>
    </row>
    <row r="512" spans="2:19" x14ac:dyDescent="0.3">
      <c r="B512" s="152">
        <v>508</v>
      </c>
      <c r="C512" s="40" t="s">
        <v>2569</v>
      </c>
      <c r="D512" s="40" t="s">
        <v>49</v>
      </c>
      <c r="E512" s="40" t="s">
        <v>49</v>
      </c>
      <c r="F512" s="40" t="s">
        <v>2570</v>
      </c>
      <c r="G512" s="40" t="s">
        <v>2571</v>
      </c>
      <c r="H512" s="39">
        <v>904</v>
      </c>
      <c r="I512" s="39" t="str">
        <f>VLOOKUP(H512,Places!$B$8:$C$929,2,FALSE)</f>
        <v>Winnipeg</v>
      </c>
      <c r="J512" s="39">
        <v>24</v>
      </c>
      <c r="K512" s="39" t="str">
        <f>IF(ISERROR(VLOOKUP(J512,ProvStates!$B$8:$D$95,3,FALSE)),"",VLOOKUP(J512,ProvStates!$B$8:$D$95,3,FALSE))</f>
        <v>Manitoba</v>
      </c>
      <c r="L512" s="40" t="s">
        <v>2572</v>
      </c>
      <c r="M512" s="40" t="s">
        <v>2573</v>
      </c>
      <c r="N512" s="39">
        <v>3</v>
      </c>
      <c r="O512" s="39" t="str">
        <f>VLOOKUP(N512,'Other Data'!$B$8:$C$13,2,FALSE)</f>
        <v>Canada</v>
      </c>
      <c r="P512" s="39">
        <v>4</v>
      </c>
      <c r="Q512" s="40" t="s">
        <v>49</v>
      </c>
      <c r="R512" s="39">
        <v>1</v>
      </c>
      <c r="S512" s="73" t="str">
        <f>VLOOKUP(R512,'Other Data'!$B$29:$C$33,2,FALSE)</f>
        <v>COD</v>
      </c>
    </row>
    <row r="513" spans="2:19" x14ac:dyDescent="0.3">
      <c r="B513" s="152">
        <v>509</v>
      </c>
      <c r="C513" s="40" t="s">
        <v>2574</v>
      </c>
      <c r="D513" s="40" t="s">
        <v>49</v>
      </c>
      <c r="E513" s="40" t="s">
        <v>49</v>
      </c>
      <c r="F513" s="40" t="s">
        <v>2575</v>
      </c>
      <c r="G513" s="40" t="s">
        <v>49</v>
      </c>
      <c r="H513" s="39">
        <v>903</v>
      </c>
      <c r="I513" s="39" t="str">
        <f>VLOOKUP(H513,Places!$B$8:$C$929,2,FALSE)</f>
        <v>Winniepeg</v>
      </c>
      <c r="J513" s="39">
        <v>24</v>
      </c>
      <c r="K513" s="39" t="str">
        <f>IF(ISERROR(VLOOKUP(J513,ProvStates!$B$8:$D$95,3,FALSE)),"",VLOOKUP(J513,ProvStates!$B$8:$D$95,3,FALSE))</f>
        <v>Manitoba</v>
      </c>
      <c r="L513" s="40" t="s">
        <v>2576</v>
      </c>
      <c r="M513" s="40" t="s">
        <v>2577</v>
      </c>
      <c r="N513" s="39">
        <v>3</v>
      </c>
      <c r="O513" s="39" t="str">
        <f>VLOOKUP(N513,'Other Data'!$B$8:$C$13,2,FALSE)</f>
        <v>Canada</v>
      </c>
      <c r="P513" s="39">
        <v>4</v>
      </c>
      <c r="Q513" s="40" t="s">
        <v>2578</v>
      </c>
      <c r="R513" s="39">
        <v>1</v>
      </c>
      <c r="S513" s="73" t="str">
        <f>VLOOKUP(R513,'Other Data'!$B$29:$C$33,2,FALSE)</f>
        <v>COD</v>
      </c>
    </row>
    <row r="514" spans="2:19" x14ac:dyDescent="0.3">
      <c r="B514" s="152">
        <v>510</v>
      </c>
      <c r="C514" s="40" t="s">
        <v>2579</v>
      </c>
      <c r="D514" s="40" t="s">
        <v>49</v>
      </c>
      <c r="E514" s="40" t="s">
        <v>49</v>
      </c>
      <c r="F514" s="40" t="s">
        <v>2580</v>
      </c>
      <c r="G514" s="40" t="s">
        <v>49</v>
      </c>
      <c r="H514" s="39">
        <v>904</v>
      </c>
      <c r="I514" s="39" t="str">
        <f>VLOOKUP(H514,Places!$B$8:$C$929,2,FALSE)</f>
        <v>Winnipeg</v>
      </c>
      <c r="J514" s="39">
        <v>24</v>
      </c>
      <c r="K514" s="39" t="str">
        <f>IF(ISERROR(VLOOKUP(J514,ProvStates!$B$8:$D$95,3,FALSE)),"",VLOOKUP(J514,ProvStates!$B$8:$D$95,3,FALSE))</f>
        <v>Manitoba</v>
      </c>
      <c r="L514" s="40" t="s">
        <v>2581</v>
      </c>
      <c r="M514" s="40" t="s">
        <v>2582</v>
      </c>
      <c r="N514" s="39">
        <v>3</v>
      </c>
      <c r="O514" s="39" t="str">
        <f>VLOOKUP(N514,'Other Data'!$B$8:$C$13,2,FALSE)</f>
        <v>Canada</v>
      </c>
      <c r="P514" s="39">
        <v>4</v>
      </c>
      <c r="Q514" s="40" t="s">
        <v>2583</v>
      </c>
      <c r="R514" s="39">
        <v>1</v>
      </c>
      <c r="S514" s="73" t="str">
        <f>VLOOKUP(R514,'Other Data'!$B$29:$C$33,2,FALSE)</f>
        <v>COD</v>
      </c>
    </row>
    <row r="515" spans="2:19" x14ac:dyDescent="0.3">
      <c r="B515" s="152">
        <v>511</v>
      </c>
      <c r="C515" s="40" t="s">
        <v>2584</v>
      </c>
      <c r="D515" s="40" t="s">
        <v>49</v>
      </c>
      <c r="E515" s="40" t="s">
        <v>49</v>
      </c>
      <c r="F515" s="40" t="s">
        <v>2585</v>
      </c>
      <c r="G515" s="40" t="s">
        <v>49</v>
      </c>
      <c r="H515" s="39">
        <v>904</v>
      </c>
      <c r="I515" s="39" t="str">
        <f>VLOOKUP(H515,Places!$B$8:$C$929,2,FALSE)</f>
        <v>Winnipeg</v>
      </c>
      <c r="J515" s="39">
        <v>24</v>
      </c>
      <c r="K515" s="39" t="str">
        <f>IF(ISERROR(VLOOKUP(J515,ProvStates!$B$8:$D$95,3,FALSE)),"",VLOOKUP(J515,ProvStates!$B$8:$D$95,3,FALSE))</f>
        <v>Manitoba</v>
      </c>
      <c r="L515" s="40" t="s">
        <v>2586</v>
      </c>
      <c r="M515" s="40" t="s">
        <v>2587</v>
      </c>
      <c r="N515" s="39">
        <v>3</v>
      </c>
      <c r="O515" s="39" t="str">
        <f>VLOOKUP(N515,'Other Data'!$B$8:$C$13,2,FALSE)</f>
        <v>Canada</v>
      </c>
      <c r="P515" s="39">
        <v>4</v>
      </c>
      <c r="Q515" s="40" t="s">
        <v>2588</v>
      </c>
      <c r="R515" s="39">
        <v>1</v>
      </c>
      <c r="S515" s="73" t="str">
        <f>VLOOKUP(R515,'Other Data'!$B$29:$C$33,2,FALSE)</f>
        <v>COD</v>
      </c>
    </row>
    <row r="516" spans="2:19" x14ac:dyDescent="0.3">
      <c r="B516" s="152">
        <v>512</v>
      </c>
      <c r="C516" s="40" t="s">
        <v>2589</v>
      </c>
      <c r="D516" s="40" t="s">
        <v>55</v>
      </c>
      <c r="E516" s="40" t="s">
        <v>49</v>
      </c>
      <c r="F516" s="40" t="s">
        <v>2590</v>
      </c>
      <c r="G516" s="40" t="s">
        <v>49</v>
      </c>
      <c r="H516" s="39">
        <v>904</v>
      </c>
      <c r="I516" s="39" t="str">
        <f>VLOOKUP(H516,Places!$B$8:$C$929,2,FALSE)</f>
        <v>Winnipeg</v>
      </c>
      <c r="J516" s="39">
        <v>24</v>
      </c>
      <c r="K516" s="39" t="str">
        <f>IF(ISERROR(VLOOKUP(J516,ProvStates!$B$8:$D$95,3,FALSE)),"",VLOOKUP(J516,ProvStates!$B$8:$D$95,3,FALSE))</f>
        <v>Manitoba</v>
      </c>
      <c r="L516" s="40" t="s">
        <v>2591</v>
      </c>
      <c r="M516" s="40" t="s">
        <v>2592</v>
      </c>
      <c r="N516" s="39">
        <v>3</v>
      </c>
      <c r="O516" s="39" t="str">
        <f>VLOOKUP(N516,'Other Data'!$B$8:$C$13,2,FALSE)</f>
        <v>Canada</v>
      </c>
      <c r="P516" s="39">
        <v>4</v>
      </c>
      <c r="Q516" s="40" t="s">
        <v>2593</v>
      </c>
      <c r="R516" s="39">
        <v>1</v>
      </c>
      <c r="S516" s="73" t="str">
        <f>VLOOKUP(R516,'Other Data'!$B$29:$C$33,2,FALSE)</f>
        <v>COD</v>
      </c>
    </row>
    <row r="517" spans="2:19" x14ac:dyDescent="0.3">
      <c r="B517" s="152">
        <v>513</v>
      </c>
      <c r="C517" s="40" t="s">
        <v>2594</v>
      </c>
      <c r="D517" s="40" t="s">
        <v>49</v>
      </c>
      <c r="E517" s="40" t="s">
        <v>49</v>
      </c>
      <c r="F517" s="40" t="s">
        <v>2595</v>
      </c>
      <c r="G517" s="40" t="s">
        <v>49</v>
      </c>
      <c r="H517" s="39">
        <v>904</v>
      </c>
      <c r="I517" s="39" t="str">
        <f>VLOOKUP(H517,Places!$B$8:$C$929,2,FALSE)</f>
        <v>Winnipeg</v>
      </c>
      <c r="J517" s="39">
        <v>24</v>
      </c>
      <c r="K517" s="39" t="str">
        <f>IF(ISERROR(VLOOKUP(J517,ProvStates!$B$8:$D$95,3,FALSE)),"",VLOOKUP(J517,ProvStates!$B$8:$D$95,3,FALSE))</f>
        <v>Manitoba</v>
      </c>
      <c r="L517" s="40" t="s">
        <v>2596</v>
      </c>
      <c r="M517" s="40" t="s">
        <v>2597</v>
      </c>
      <c r="N517" s="39">
        <v>3</v>
      </c>
      <c r="O517" s="39" t="str">
        <f>VLOOKUP(N517,'Other Data'!$B$8:$C$13,2,FALSE)</f>
        <v>Canada</v>
      </c>
      <c r="P517" s="39">
        <v>4</v>
      </c>
      <c r="Q517" s="40" t="s">
        <v>2598</v>
      </c>
      <c r="R517" s="39">
        <v>1</v>
      </c>
      <c r="S517" s="73" t="str">
        <f>VLOOKUP(R517,'Other Data'!$B$29:$C$33,2,FALSE)</f>
        <v>COD</v>
      </c>
    </row>
    <row r="518" spans="2:19" x14ac:dyDescent="0.3">
      <c r="B518" s="152">
        <v>514</v>
      </c>
      <c r="C518" s="40" t="s">
        <v>2599</v>
      </c>
      <c r="D518" s="40" t="s">
        <v>55</v>
      </c>
      <c r="E518" s="40" t="s">
        <v>49</v>
      </c>
      <c r="F518" s="40" t="s">
        <v>2600</v>
      </c>
      <c r="G518" s="40" t="s">
        <v>49</v>
      </c>
      <c r="H518" s="39">
        <v>904</v>
      </c>
      <c r="I518" s="39" t="str">
        <f>VLOOKUP(H518,Places!$B$8:$C$929,2,FALSE)</f>
        <v>Winnipeg</v>
      </c>
      <c r="J518" s="39">
        <v>24</v>
      </c>
      <c r="K518" s="39" t="str">
        <f>IF(ISERROR(VLOOKUP(J518,ProvStates!$B$8:$D$95,3,FALSE)),"",VLOOKUP(J518,ProvStates!$B$8:$D$95,3,FALSE))</f>
        <v>Manitoba</v>
      </c>
      <c r="L518" s="40" t="s">
        <v>2601</v>
      </c>
      <c r="M518" s="40" t="s">
        <v>2602</v>
      </c>
      <c r="N518" s="39">
        <v>3</v>
      </c>
      <c r="O518" s="39" t="str">
        <f>VLOOKUP(N518,'Other Data'!$B$8:$C$13,2,FALSE)</f>
        <v>Canada</v>
      </c>
      <c r="P518" s="39">
        <v>4</v>
      </c>
      <c r="Q518" s="40" t="s">
        <v>2603</v>
      </c>
      <c r="R518" s="39">
        <v>1</v>
      </c>
      <c r="S518" s="73" t="str">
        <f>VLOOKUP(R518,'Other Data'!$B$29:$C$33,2,FALSE)</f>
        <v>COD</v>
      </c>
    </row>
    <row r="519" spans="2:19" x14ac:dyDescent="0.3">
      <c r="B519" s="152">
        <v>515</v>
      </c>
      <c r="C519" s="40" t="s">
        <v>2604</v>
      </c>
      <c r="D519" s="40" t="s">
        <v>55</v>
      </c>
      <c r="E519" s="40" t="s">
        <v>49</v>
      </c>
      <c r="F519" s="40" t="s">
        <v>2605</v>
      </c>
      <c r="G519" s="40" t="s">
        <v>49</v>
      </c>
      <c r="H519" s="39">
        <v>768</v>
      </c>
      <c r="I519" s="39" t="str">
        <f>VLOOKUP(H519,Places!$B$8:$C$929,2,FALSE)</f>
        <v>Steinbach</v>
      </c>
      <c r="J519" s="39">
        <v>24</v>
      </c>
      <c r="K519" s="39" t="str">
        <f>IF(ISERROR(VLOOKUP(J519,ProvStates!$B$8:$D$95,3,FALSE)),"",VLOOKUP(J519,ProvStates!$B$8:$D$95,3,FALSE))</f>
        <v>Manitoba</v>
      </c>
      <c r="L519" s="40" t="s">
        <v>2606</v>
      </c>
      <c r="M519" s="40" t="s">
        <v>2607</v>
      </c>
      <c r="N519" s="39">
        <v>3</v>
      </c>
      <c r="O519" s="39" t="str">
        <f>VLOOKUP(N519,'Other Data'!$B$8:$C$13,2,FALSE)</f>
        <v>Canada</v>
      </c>
      <c r="P519" s="39">
        <v>4</v>
      </c>
      <c r="Q519" s="40" t="s">
        <v>2608</v>
      </c>
      <c r="R519" s="39">
        <v>1</v>
      </c>
      <c r="S519" s="73" t="str">
        <f>VLOOKUP(R519,'Other Data'!$B$29:$C$33,2,FALSE)</f>
        <v>COD</v>
      </c>
    </row>
    <row r="520" spans="2:19" x14ac:dyDescent="0.3">
      <c r="B520" s="152">
        <v>516</v>
      </c>
      <c r="C520" s="40" t="s">
        <v>2609</v>
      </c>
      <c r="D520" s="40" t="s">
        <v>49</v>
      </c>
      <c r="E520" s="40" t="s">
        <v>2610</v>
      </c>
      <c r="F520" s="40" t="s">
        <v>2611</v>
      </c>
      <c r="G520" s="40" t="s">
        <v>49</v>
      </c>
      <c r="H520" s="39">
        <v>768</v>
      </c>
      <c r="I520" s="39" t="str">
        <f>VLOOKUP(H520,Places!$B$8:$C$929,2,FALSE)</f>
        <v>Steinbach</v>
      </c>
      <c r="J520" s="39">
        <v>24</v>
      </c>
      <c r="K520" s="39" t="str">
        <f>IF(ISERROR(VLOOKUP(J520,ProvStates!$B$8:$D$95,3,FALSE)),"",VLOOKUP(J520,ProvStates!$B$8:$D$95,3,FALSE))</f>
        <v>Manitoba</v>
      </c>
      <c r="L520" s="40" t="s">
        <v>2612</v>
      </c>
      <c r="M520" s="40" t="s">
        <v>2613</v>
      </c>
      <c r="N520" s="39">
        <v>3</v>
      </c>
      <c r="O520" s="39" t="str">
        <f>VLOOKUP(N520,'Other Data'!$B$8:$C$13,2,FALSE)</f>
        <v>Canada</v>
      </c>
      <c r="P520" s="39">
        <v>4</v>
      </c>
      <c r="Q520" s="40" t="s">
        <v>2614</v>
      </c>
      <c r="R520" s="39">
        <v>1</v>
      </c>
      <c r="S520" s="73" t="str">
        <f>VLOOKUP(R520,'Other Data'!$B$29:$C$33,2,FALSE)</f>
        <v>COD</v>
      </c>
    </row>
    <row r="521" spans="2:19" x14ac:dyDescent="0.3">
      <c r="B521" s="152">
        <v>517</v>
      </c>
      <c r="C521" s="40" t="s">
        <v>2615</v>
      </c>
      <c r="D521" s="40" t="s">
        <v>49</v>
      </c>
      <c r="E521" s="40" t="s">
        <v>49</v>
      </c>
      <c r="F521" s="40" t="s">
        <v>2616</v>
      </c>
      <c r="G521" s="40" t="s">
        <v>49</v>
      </c>
      <c r="H521" s="39">
        <v>902</v>
      </c>
      <c r="I521" s="39" t="str">
        <f>VLOOKUP(H521,Places!$B$8:$C$929,2,FALSE)</f>
        <v>Winkler</v>
      </c>
      <c r="J521" s="39">
        <v>24</v>
      </c>
      <c r="K521" s="39" t="str">
        <f>IF(ISERROR(VLOOKUP(J521,ProvStates!$B$8:$D$95,3,FALSE)),"",VLOOKUP(J521,ProvStates!$B$8:$D$95,3,FALSE))</f>
        <v>Manitoba</v>
      </c>
      <c r="L521" s="40" t="s">
        <v>2617</v>
      </c>
      <c r="M521" s="40" t="s">
        <v>2618</v>
      </c>
      <c r="N521" s="39">
        <v>3</v>
      </c>
      <c r="O521" s="39" t="str">
        <f>VLOOKUP(N521,'Other Data'!$B$8:$C$13,2,FALSE)</f>
        <v>Canada</v>
      </c>
      <c r="P521" s="39">
        <v>4</v>
      </c>
      <c r="Q521" s="40" t="s">
        <v>2619</v>
      </c>
      <c r="R521" s="39">
        <v>1</v>
      </c>
      <c r="S521" s="73" t="str">
        <f>VLOOKUP(R521,'Other Data'!$B$29:$C$33,2,FALSE)</f>
        <v>COD</v>
      </c>
    </row>
    <row r="522" spans="2:19" x14ac:dyDescent="0.3">
      <c r="B522" s="152">
        <v>518</v>
      </c>
      <c r="C522" s="40" t="s">
        <v>2620</v>
      </c>
      <c r="D522" s="40" t="s">
        <v>49</v>
      </c>
      <c r="E522" s="40" t="s">
        <v>49</v>
      </c>
      <c r="F522" s="40" t="s">
        <v>2621</v>
      </c>
      <c r="G522" s="40" t="s">
        <v>49</v>
      </c>
      <c r="H522" s="39">
        <v>79</v>
      </c>
      <c r="I522" s="39" t="str">
        <f>VLOOKUP(H522,Places!$B$8:$C$929,2,FALSE)</f>
        <v>Brandon</v>
      </c>
      <c r="J522" s="39">
        <v>24</v>
      </c>
      <c r="K522" s="39" t="str">
        <f>IF(ISERROR(VLOOKUP(J522,ProvStates!$B$8:$D$95,3,FALSE)),"",VLOOKUP(J522,ProvStates!$B$8:$D$95,3,FALSE))</f>
        <v>Manitoba</v>
      </c>
      <c r="L522" s="40" t="s">
        <v>2622</v>
      </c>
      <c r="M522" s="40" t="s">
        <v>2623</v>
      </c>
      <c r="N522" s="39">
        <v>3</v>
      </c>
      <c r="O522" s="39" t="str">
        <f>VLOOKUP(N522,'Other Data'!$B$8:$C$13,2,FALSE)</f>
        <v>Canada</v>
      </c>
      <c r="P522" s="39">
        <v>4</v>
      </c>
      <c r="Q522" s="40" t="s">
        <v>2624</v>
      </c>
      <c r="R522" s="39">
        <v>1</v>
      </c>
      <c r="S522" s="73" t="str">
        <f>VLOOKUP(R522,'Other Data'!$B$29:$C$33,2,FALSE)</f>
        <v>COD</v>
      </c>
    </row>
    <row r="523" spans="2:19" x14ac:dyDescent="0.3">
      <c r="B523" s="152">
        <v>519</v>
      </c>
      <c r="C523" s="40" t="s">
        <v>2625</v>
      </c>
      <c r="D523" s="40" t="s">
        <v>49</v>
      </c>
      <c r="E523" s="40" t="s">
        <v>49</v>
      </c>
      <c r="F523" s="40" t="s">
        <v>2626</v>
      </c>
      <c r="G523" s="40" t="s">
        <v>49</v>
      </c>
      <c r="H523" s="39">
        <v>79</v>
      </c>
      <c r="I523" s="39" t="str">
        <f>VLOOKUP(H523,Places!$B$8:$C$929,2,FALSE)</f>
        <v>Brandon</v>
      </c>
      <c r="J523" s="39">
        <v>24</v>
      </c>
      <c r="K523" s="39" t="str">
        <f>IF(ISERROR(VLOOKUP(J523,ProvStates!$B$8:$D$95,3,FALSE)),"",VLOOKUP(J523,ProvStates!$B$8:$D$95,3,FALSE))</f>
        <v>Manitoba</v>
      </c>
      <c r="L523" s="40" t="s">
        <v>2627</v>
      </c>
      <c r="M523" s="40" t="s">
        <v>2628</v>
      </c>
      <c r="N523" s="39">
        <v>3</v>
      </c>
      <c r="O523" s="39" t="str">
        <f>VLOOKUP(N523,'Other Data'!$B$8:$C$13,2,FALSE)</f>
        <v>Canada</v>
      </c>
      <c r="P523" s="39">
        <v>4</v>
      </c>
      <c r="Q523" s="40" t="s">
        <v>49</v>
      </c>
      <c r="R523" s="39">
        <v>1</v>
      </c>
      <c r="S523" s="73" t="str">
        <f>VLOOKUP(R523,'Other Data'!$B$29:$C$33,2,FALSE)</f>
        <v>COD</v>
      </c>
    </row>
    <row r="524" spans="2:19" x14ac:dyDescent="0.3">
      <c r="B524" s="152">
        <v>520</v>
      </c>
      <c r="C524" s="40" t="s">
        <v>2629</v>
      </c>
      <c r="D524" s="40" t="s">
        <v>55</v>
      </c>
      <c r="E524" s="40" t="s">
        <v>49</v>
      </c>
      <c r="F524" s="40" t="s">
        <v>2630</v>
      </c>
      <c r="G524" s="40" t="s">
        <v>49</v>
      </c>
      <c r="H524" s="39">
        <v>180</v>
      </c>
      <c r="I524" s="39" t="str">
        <f>VLOOKUP(H524,Places!$B$8:$C$929,2,FALSE)</f>
        <v>Dauphin</v>
      </c>
      <c r="J524" s="39">
        <v>24</v>
      </c>
      <c r="K524" s="39" t="str">
        <f>IF(ISERROR(VLOOKUP(J524,ProvStates!$B$8:$D$95,3,FALSE)),"",VLOOKUP(J524,ProvStates!$B$8:$D$95,3,FALSE))</f>
        <v>Manitoba</v>
      </c>
      <c r="L524" s="40" t="s">
        <v>2631</v>
      </c>
      <c r="M524" s="40" t="s">
        <v>2632</v>
      </c>
      <c r="N524" s="39">
        <v>3</v>
      </c>
      <c r="O524" s="39" t="str">
        <f>VLOOKUP(N524,'Other Data'!$B$8:$C$13,2,FALSE)</f>
        <v>Canada</v>
      </c>
      <c r="P524" s="39">
        <v>4</v>
      </c>
      <c r="Q524" s="40" t="s">
        <v>2633</v>
      </c>
      <c r="R524" s="39">
        <v>1</v>
      </c>
      <c r="S524" s="73" t="str">
        <f>VLOOKUP(R524,'Other Data'!$B$29:$C$33,2,FALSE)</f>
        <v>COD</v>
      </c>
    </row>
    <row r="525" spans="2:19" x14ac:dyDescent="0.3">
      <c r="B525" s="152">
        <v>521</v>
      </c>
      <c r="C525" s="40" t="s">
        <v>2634</v>
      </c>
      <c r="D525" s="40" t="s">
        <v>49</v>
      </c>
      <c r="E525" s="40" t="s">
        <v>49</v>
      </c>
      <c r="F525" s="40" t="s">
        <v>2635</v>
      </c>
      <c r="G525" s="40" t="s">
        <v>49</v>
      </c>
      <c r="H525" s="39">
        <v>802</v>
      </c>
      <c r="I525" s="39" t="str">
        <f>VLOOKUP(H525,Places!$B$8:$C$929,2,FALSE)</f>
        <v>The Pas</v>
      </c>
      <c r="J525" s="39">
        <v>24</v>
      </c>
      <c r="K525" s="39" t="str">
        <f>IF(ISERROR(VLOOKUP(J525,ProvStates!$B$8:$D$95,3,FALSE)),"",VLOOKUP(J525,ProvStates!$B$8:$D$95,3,FALSE))</f>
        <v>Manitoba</v>
      </c>
      <c r="L525" s="40" t="s">
        <v>2636</v>
      </c>
      <c r="M525" s="40" t="s">
        <v>2637</v>
      </c>
      <c r="N525" s="39">
        <v>3</v>
      </c>
      <c r="O525" s="39" t="str">
        <f>VLOOKUP(N525,'Other Data'!$B$8:$C$13,2,FALSE)</f>
        <v>Canada</v>
      </c>
      <c r="P525" s="39">
        <v>4</v>
      </c>
      <c r="Q525" s="40" t="s">
        <v>2638</v>
      </c>
      <c r="R525" s="39">
        <v>1</v>
      </c>
      <c r="S525" s="73" t="str">
        <f>VLOOKUP(R525,'Other Data'!$B$29:$C$33,2,FALSE)</f>
        <v>COD</v>
      </c>
    </row>
    <row r="526" spans="2:19" x14ac:dyDescent="0.3">
      <c r="B526" s="152">
        <v>522</v>
      </c>
      <c r="C526" s="40" t="s">
        <v>2639</v>
      </c>
      <c r="D526" s="40" t="s">
        <v>49</v>
      </c>
      <c r="E526" s="40" t="s">
        <v>49</v>
      </c>
      <c r="F526" s="40" t="s">
        <v>2640</v>
      </c>
      <c r="G526" s="40" t="s">
        <v>49</v>
      </c>
      <c r="H526" s="39">
        <v>254</v>
      </c>
      <c r="I526" s="39" t="str">
        <f>VLOOKUP(H526,Places!$B$8:$C$929,2,FALSE)</f>
        <v>Fort Qu'appelle</v>
      </c>
      <c r="J526" s="39">
        <v>56</v>
      </c>
      <c r="K526" s="39" t="str">
        <f>IF(ISERROR(VLOOKUP(J526,ProvStates!$B$8:$D$95,3,FALSE)),"",VLOOKUP(J526,ProvStates!$B$8:$D$95,3,FALSE))</f>
        <v>Saskatchewan</v>
      </c>
      <c r="L526" s="40" t="s">
        <v>2641</v>
      </c>
      <c r="M526" s="40" t="s">
        <v>2642</v>
      </c>
      <c r="N526" s="39">
        <v>3</v>
      </c>
      <c r="O526" s="39" t="str">
        <f>VLOOKUP(N526,'Other Data'!$B$8:$C$13,2,FALSE)</f>
        <v>Canada</v>
      </c>
      <c r="P526" s="39">
        <v>57</v>
      </c>
      <c r="Q526" s="40" t="s">
        <v>2643</v>
      </c>
      <c r="R526" s="39">
        <v>1</v>
      </c>
      <c r="S526" s="73" t="str">
        <f>VLOOKUP(R526,'Other Data'!$B$29:$C$33,2,FALSE)</f>
        <v>COD</v>
      </c>
    </row>
    <row r="527" spans="2:19" x14ac:dyDescent="0.3">
      <c r="B527" s="152">
        <v>523</v>
      </c>
      <c r="C527" s="40" t="s">
        <v>2644</v>
      </c>
      <c r="D527" s="40" t="s">
        <v>49</v>
      </c>
      <c r="E527" s="40" t="s">
        <v>2645</v>
      </c>
      <c r="F527" s="40" t="s">
        <v>2646</v>
      </c>
      <c r="G527" s="40" t="s">
        <v>49</v>
      </c>
      <c r="H527" s="39">
        <v>864</v>
      </c>
      <c r="I527" s="39" t="str">
        <f>VLOOKUP(H527,Places!$B$8:$C$929,2,FALSE)</f>
        <v>Waskesiu</v>
      </c>
      <c r="J527" s="39">
        <v>56</v>
      </c>
      <c r="K527" s="39" t="str">
        <f>IF(ISERROR(VLOOKUP(J527,ProvStates!$B$8:$D$95,3,FALSE)),"",VLOOKUP(J527,ProvStates!$B$8:$D$95,3,FALSE))</f>
        <v>Saskatchewan</v>
      </c>
      <c r="L527" s="40" t="s">
        <v>2647</v>
      </c>
      <c r="M527" s="40" t="s">
        <v>2648</v>
      </c>
      <c r="N527" s="39">
        <v>3</v>
      </c>
      <c r="O527" s="39" t="str">
        <f>VLOOKUP(N527,'Other Data'!$B$8:$C$13,2,FALSE)</f>
        <v>Canada</v>
      </c>
      <c r="P527" s="39">
        <v>57</v>
      </c>
      <c r="Q527" s="40" t="s">
        <v>2649</v>
      </c>
      <c r="R527" s="39">
        <v>1</v>
      </c>
      <c r="S527" s="73" t="str">
        <f>VLOOKUP(R527,'Other Data'!$B$29:$C$33,2,FALSE)</f>
        <v>COD</v>
      </c>
    </row>
    <row r="528" spans="2:19" x14ac:dyDescent="0.3">
      <c r="B528" s="152">
        <v>524</v>
      </c>
      <c r="C528" s="40" t="s">
        <v>2650</v>
      </c>
      <c r="D528" s="40" t="s">
        <v>49</v>
      </c>
      <c r="E528" s="40" t="s">
        <v>2651</v>
      </c>
      <c r="F528" s="40" t="s">
        <v>2652</v>
      </c>
      <c r="G528" s="40" t="s">
        <v>49</v>
      </c>
      <c r="H528" s="39">
        <v>865</v>
      </c>
      <c r="I528" s="39" t="str">
        <f>VLOOKUP(H528,Places!$B$8:$C$929,2,FALSE)</f>
        <v>Waskesui</v>
      </c>
      <c r="J528" s="39">
        <v>56</v>
      </c>
      <c r="K528" s="39" t="str">
        <f>IF(ISERROR(VLOOKUP(J528,ProvStates!$B$8:$D$95,3,FALSE)),"",VLOOKUP(J528,ProvStates!$B$8:$D$95,3,FALSE))</f>
        <v>Saskatchewan</v>
      </c>
      <c r="L528" s="40" t="s">
        <v>2647</v>
      </c>
      <c r="M528" s="40" t="s">
        <v>2653</v>
      </c>
      <c r="N528" s="39">
        <v>3</v>
      </c>
      <c r="O528" s="39" t="str">
        <f>VLOOKUP(N528,'Other Data'!$B$8:$C$13,2,FALSE)</f>
        <v>Canada</v>
      </c>
      <c r="P528" s="39">
        <v>57</v>
      </c>
      <c r="Q528" s="40" t="s">
        <v>2654</v>
      </c>
      <c r="R528" s="39">
        <v>1</v>
      </c>
      <c r="S528" s="73" t="str">
        <f>VLOOKUP(R528,'Other Data'!$B$29:$C$33,2,FALSE)</f>
        <v>COD</v>
      </c>
    </row>
    <row r="529" spans="2:19" x14ac:dyDescent="0.3">
      <c r="B529" s="152">
        <v>525</v>
      </c>
      <c r="C529" s="40" t="s">
        <v>2655</v>
      </c>
      <c r="D529" s="40" t="s">
        <v>49</v>
      </c>
      <c r="E529" s="40" t="s">
        <v>2656</v>
      </c>
      <c r="F529" s="40" t="s">
        <v>2657</v>
      </c>
      <c r="G529" s="40" t="s">
        <v>49</v>
      </c>
      <c r="H529" s="39">
        <v>392</v>
      </c>
      <c r="I529" s="39" t="str">
        <f>VLOOKUP(H529,Places!$B$8:$C$929,2,FALSE)</f>
        <v>Lanigan</v>
      </c>
      <c r="J529" s="39">
        <v>56</v>
      </c>
      <c r="K529" s="39" t="str">
        <f>IF(ISERROR(VLOOKUP(J529,ProvStates!$B$8:$D$95,3,FALSE)),"",VLOOKUP(J529,ProvStates!$B$8:$D$95,3,FALSE))</f>
        <v>Saskatchewan</v>
      </c>
      <c r="L529" s="40" t="s">
        <v>2658</v>
      </c>
      <c r="M529" s="40" t="s">
        <v>2659</v>
      </c>
      <c r="N529" s="39">
        <v>3</v>
      </c>
      <c r="O529" s="39" t="str">
        <f>VLOOKUP(N529,'Other Data'!$B$8:$C$13,2,FALSE)</f>
        <v>Canada</v>
      </c>
      <c r="P529" s="39">
        <v>57</v>
      </c>
      <c r="Q529" s="40" t="s">
        <v>2660</v>
      </c>
      <c r="R529" s="39">
        <v>1</v>
      </c>
      <c r="S529" s="73" t="str">
        <f>VLOOKUP(R529,'Other Data'!$B$29:$C$33,2,FALSE)</f>
        <v>COD</v>
      </c>
    </row>
    <row r="530" spans="2:19" x14ac:dyDescent="0.3">
      <c r="B530" s="152">
        <v>526</v>
      </c>
      <c r="C530" s="40" t="s">
        <v>2661</v>
      </c>
      <c r="D530" s="40" t="s">
        <v>55</v>
      </c>
      <c r="E530" s="40" t="s">
        <v>49</v>
      </c>
      <c r="F530" s="40" t="s">
        <v>2662</v>
      </c>
      <c r="G530" s="40" t="s">
        <v>49</v>
      </c>
      <c r="H530" s="39">
        <v>672</v>
      </c>
      <c r="I530" s="39" t="str">
        <f>VLOOKUP(H530,Places!$B$8:$C$929,2,FALSE)</f>
        <v>Rosthern</v>
      </c>
      <c r="J530" s="39">
        <v>56</v>
      </c>
      <c r="K530" s="39" t="str">
        <f>IF(ISERROR(VLOOKUP(J530,ProvStates!$B$8:$D$95,3,FALSE)),"",VLOOKUP(J530,ProvStates!$B$8:$D$95,3,FALSE))</f>
        <v>Saskatchewan</v>
      </c>
      <c r="L530" s="40" t="s">
        <v>2663</v>
      </c>
      <c r="M530" s="40" t="s">
        <v>2664</v>
      </c>
      <c r="N530" s="39">
        <v>3</v>
      </c>
      <c r="O530" s="39" t="str">
        <f>VLOOKUP(N530,'Other Data'!$B$8:$C$13,2,FALSE)</f>
        <v>Canada</v>
      </c>
      <c r="P530" s="39">
        <v>57</v>
      </c>
      <c r="Q530" s="40" t="s">
        <v>2665</v>
      </c>
      <c r="R530" s="39">
        <v>1</v>
      </c>
      <c r="S530" s="73" t="str">
        <f>VLOOKUP(R530,'Other Data'!$B$29:$C$33,2,FALSE)</f>
        <v>COD</v>
      </c>
    </row>
    <row r="531" spans="2:19" x14ac:dyDescent="0.3">
      <c r="B531" s="152">
        <v>527</v>
      </c>
      <c r="C531" s="40" t="s">
        <v>2666</v>
      </c>
      <c r="D531" s="40" t="s">
        <v>49</v>
      </c>
      <c r="E531" s="40" t="s">
        <v>2667</v>
      </c>
      <c r="F531" s="40" t="s">
        <v>2668</v>
      </c>
      <c r="G531" s="40" t="s">
        <v>49</v>
      </c>
      <c r="H531" s="39">
        <v>825</v>
      </c>
      <c r="I531" s="39" t="str">
        <f>VLOOKUP(H531,Places!$B$8:$C$929,2,FALSE)</f>
        <v>Turtleford</v>
      </c>
      <c r="J531" s="39">
        <v>56</v>
      </c>
      <c r="K531" s="39" t="str">
        <f>IF(ISERROR(VLOOKUP(J531,ProvStates!$B$8:$D$95,3,FALSE)),"",VLOOKUP(J531,ProvStates!$B$8:$D$95,3,FALSE))</f>
        <v>Saskatchewan</v>
      </c>
      <c r="L531" s="40" t="s">
        <v>2669</v>
      </c>
      <c r="M531" s="40" t="s">
        <v>2670</v>
      </c>
      <c r="N531" s="39">
        <v>3</v>
      </c>
      <c r="O531" s="39" t="str">
        <f>VLOOKUP(N531,'Other Data'!$B$8:$C$13,2,FALSE)</f>
        <v>Canada</v>
      </c>
      <c r="P531" s="39">
        <v>57</v>
      </c>
      <c r="Q531" s="40" t="s">
        <v>49</v>
      </c>
      <c r="R531" s="39">
        <v>1</v>
      </c>
      <c r="S531" s="73" t="str">
        <f>VLOOKUP(R531,'Other Data'!$B$29:$C$33,2,FALSE)</f>
        <v>COD</v>
      </c>
    </row>
    <row r="532" spans="2:19" x14ac:dyDescent="0.3">
      <c r="B532" s="152">
        <v>528</v>
      </c>
      <c r="C532" s="40" t="s">
        <v>2671</v>
      </c>
      <c r="D532" s="40" t="s">
        <v>55</v>
      </c>
      <c r="E532" s="40" t="s">
        <v>49</v>
      </c>
      <c r="F532" s="40" t="s">
        <v>2672</v>
      </c>
      <c r="G532" s="40" t="s">
        <v>49</v>
      </c>
      <c r="H532" s="39">
        <v>916</v>
      </c>
      <c r="I532" s="39" t="str">
        <f>VLOOKUP(H532,Places!$B$8:$C$929,2,FALSE)</f>
        <v>Yorkton</v>
      </c>
      <c r="J532" s="39">
        <v>56</v>
      </c>
      <c r="K532" s="39" t="str">
        <f>IF(ISERROR(VLOOKUP(J532,ProvStates!$B$8:$D$95,3,FALSE)),"",VLOOKUP(J532,ProvStates!$B$8:$D$95,3,FALSE))</f>
        <v>Saskatchewan</v>
      </c>
      <c r="L532" s="40" t="s">
        <v>2673</v>
      </c>
      <c r="M532" s="40" t="s">
        <v>2674</v>
      </c>
      <c r="N532" s="39">
        <v>3</v>
      </c>
      <c r="O532" s="39" t="str">
        <f>VLOOKUP(N532,'Other Data'!$B$8:$C$13,2,FALSE)</f>
        <v>Canada</v>
      </c>
      <c r="P532" s="39">
        <v>57</v>
      </c>
      <c r="Q532" s="40" t="s">
        <v>49</v>
      </c>
      <c r="R532" s="39">
        <v>1</v>
      </c>
      <c r="S532" s="73" t="str">
        <f>VLOOKUP(R532,'Other Data'!$B$29:$C$33,2,FALSE)</f>
        <v>COD</v>
      </c>
    </row>
    <row r="533" spans="2:19" x14ac:dyDescent="0.3">
      <c r="B533" s="152">
        <v>529</v>
      </c>
      <c r="C533" s="40" t="s">
        <v>2675</v>
      </c>
      <c r="D533" s="40" t="s">
        <v>49</v>
      </c>
      <c r="E533" s="40" t="s">
        <v>49</v>
      </c>
      <c r="F533" s="40" t="s">
        <v>2676</v>
      </c>
      <c r="G533" s="40" t="s">
        <v>49</v>
      </c>
      <c r="H533" s="39">
        <v>916</v>
      </c>
      <c r="I533" s="39" t="str">
        <f>VLOOKUP(H533,Places!$B$8:$C$929,2,FALSE)</f>
        <v>Yorkton</v>
      </c>
      <c r="J533" s="39">
        <v>56</v>
      </c>
      <c r="K533" s="39" t="str">
        <f>IF(ISERROR(VLOOKUP(J533,ProvStates!$B$8:$D$95,3,FALSE)),"",VLOOKUP(J533,ProvStates!$B$8:$D$95,3,FALSE))</f>
        <v>Saskatchewan</v>
      </c>
      <c r="L533" s="40" t="s">
        <v>2677</v>
      </c>
      <c r="M533" s="40" t="s">
        <v>2678</v>
      </c>
      <c r="N533" s="39">
        <v>3</v>
      </c>
      <c r="O533" s="39" t="str">
        <f>VLOOKUP(N533,'Other Data'!$B$8:$C$13,2,FALSE)</f>
        <v>Canada</v>
      </c>
      <c r="P533" s="39">
        <v>57</v>
      </c>
      <c r="Q533" s="40" t="s">
        <v>2679</v>
      </c>
      <c r="R533" s="39">
        <v>1</v>
      </c>
      <c r="S533" s="73" t="str">
        <f>VLOOKUP(R533,'Other Data'!$B$29:$C$33,2,FALSE)</f>
        <v>COD</v>
      </c>
    </row>
    <row r="534" spans="2:19" x14ac:dyDescent="0.3">
      <c r="B534" s="152">
        <v>530</v>
      </c>
      <c r="C534" s="40" t="s">
        <v>2680</v>
      </c>
      <c r="D534" s="40" t="s">
        <v>49</v>
      </c>
      <c r="E534" s="40" t="s">
        <v>49</v>
      </c>
      <c r="F534" s="40" t="s">
        <v>2681</v>
      </c>
      <c r="G534" s="40" t="s">
        <v>49</v>
      </c>
      <c r="H534" s="39">
        <v>229</v>
      </c>
      <c r="I534" s="39" t="str">
        <f>VLOOKUP(H534,Places!$B$8:$C$929,2,FALSE)</f>
        <v>ESTEVAN</v>
      </c>
      <c r="J534" s="39">
        <v>56</v>
      </c>
      <c r="K534" s="39" t="str">
        <f>IF(ISERROR(VLOOKUP(J534,ProvStates!$B$8:$D$95,3,FALSE)),"",VLOOKUP(J534,ProvStates!$B$8:$D$95,3,FALSE))</f>
        <v>Saskatchewan</v>
      </c>
      <c r="L534" s="40" t="s">
        <v>2682</v>
      </c>
      <c r="M534" s="40" t="s">
        <v>2683</v>
      </c>
      <c r="N534" s="39">
        <v>3</v>
      </c>
      <c r="O534" s="39" t="str">
        <f>VLOOKUP(N534,'Other Data'!$B$8:$C$13,2,FALSE)</f>
        <v>Canada</v>
      </c>
      <c r="P534" s="39">
        <v>57</v>
      </c>
      <c r="Q534" s="40" t="s">
        <v>2684</v>
      </c>
      <c r="R534" s="39">
        <v>1</v>
      </c>
      <c r="S534" s="73" t="str">
        <f>VLOOKUP(R534,'Other Data'!$B$29:$C$33,2,FALSE)</f>
        <v>COD</v>
      </c>
    </row>
    <row r="535" spans="2:19" x14ac:dyDescent="0.3">
      <c r="B535" s="152">
        <v>531</v>
      </c>
      <c r="C535" s="40" t="s">
        <v>2685</v>
      </c>
      <c r="D535" s="40" t="s">
        <v>49</v>
      </c>
      <c r="E535" s="40" t="s">
        <v>49</v>
      </c>
      <c r="F535" s="40" t="s">
        <v>2686</v>
      </c>
      <c r="G535" s="40" t="s">
        <v>49</v>
      </c>
      <c r="H535" s="39">
        <v>229</v>
      </c>
      <c r="I535" s="39" t="str">
        <f>VLOOKUP(H535,Places!$B$8:$C$929,2,FALSE)</f>
        <v>ESTEVAN</v>
      </c>
      <c r="J535" s="39">
        <v>56</v>
      </c>
      <c r="K535" s="39" t="str">
        <f>IF(ISERROR(VLOOKUP(J535,ProvStates!$B$8:$D$95,3,FALSE)),"",VLOOKUP(J535,ProvStates!$B$8:$D$95,3,FALSE))</f>
        <v>Saskatchewan</v>
      </c>
      <c r="L535" s="40" t="s">
        <v>2687</v>
      </c>
      <c r="M535" s="40" t="s">
        <v>2688</v>
      </c>
      <c r="N535" s="39">
        <v>3</v>
      </c>
      <c r="O535" s="39" t="str">
        <f>VLOOKUP(N535,'Other Data'!$B$8:$C$13,2,FALSE)</f>
        <v>Canada</v>
      </c>
      <c r="P535" s="39">
        <v>57</v>
      </c>
      <c r="Q535" s="40" t="s">
        <v>2689</v>
      </c>
      <c r="R535" s="39">
        <v>1</v>
      </c>
      <c r="S535" s="73" t="str">
        <f>VLOOKUP(R535,'Other Data'!$B$29:$C$33,2,FALSE)</f>
        <v>COD</v>
      </c>
    </row>
    <row r="536" spans="2:19" x14ac:dyDescent="0.3">
      <c r="B536" s="152">
        <v>532</v>
      </c>
      <c r="C536" s="40" t="s">
        <v>2690</v>
      </c>
      <c r="D536" s="40" t="s">
        <v>55</v>
      </c>
      <c r="E536" s="40" t="s">
        <v>49</v>
      </c>
      <c r="F536" s="40" t="s">
        <v>2691</v>
      </c>
      <c r="G536" s="40" t="s">
        <v>49</v>
      </c>
      <c r="H536" s="39">
        <v>650</v>
      </c>
      <c r="I536" s="39" t="str">
        <f>VLOOKUP(H536,Places!$B$8:$C$929,2,FALSE)</f>
        <v>Regina</v>
      </c>
      <c r="J536" s="39">
        <v>56</v>
      </c>
      <c r="K536" s="39" t="str">
        <f>IF(ISERROR(VLOOKUP(J536,ProvStates!$B$8:$D$95,3,FALSE)),"",VLOOKUP(J536,ProvStates!$B$8:$D$95,3,FALSE))</f>
        <v>Saskatchewan</v>
      </c>
      <c r="L536" s="40" t="s">
        <v>2692</v>
      </c>
      <c r="M536" s="40" t="s">
        <v>2693</v>
      </c>
      <c r="N536" s="39">
        <v>3</v>
      </c>
      <c r="O536" s="39" t="str">
        <f>VLOOKUP(N536,'Other Data'!$B$8:$C$13,2,FALSE)</f>
        <v>Canada</v>
      </c>
      <c r="P536" s="39">
        <v>57</v>
      </c>
      <c r="Q536" s="40" t="s">
        <v>2694</v>
      </c>
      <c r="R536" s="39">
        <v>1</v>
      </c>
      <c r="S536" s="73" t="str">
        <f>VLOOKUP(R536,'Other Data'!$B$29:$C$33,2,FALSE)</f>
        <v>COD</v>
      </c>
    </row>
    <row r="537" spans="2:19" x14ac:dyDescent="0.3">
      <c r="B537" s="152">
        <v>533</v>
      </c>
      <c r="C537" s="40" t="s">
        <v>2695</v>
      </c>
      <c r="D537" s="40" t="s">
        <v>49</v>
      </c>
      <c r="E537" s="40" t="s">
        <v>49</v>
      </c>
      <c r="F537" s="40" t="s">
        <v>2696</v>
      </c>
      <c r="G537" s="40" t="s">
        <v>2697</v>
      </c>
      <c r="H537" s="39">
        <v>650</v>
      </c>
      <c r="I537" s="39" t="str">
        <f>VLOOKUP(H537,Places!$B$8:$C$929,2,FALSE)</f>
        <v>Regina</v>
      </c>
      <c r="J537" s="39">
        <v>56</v>
      </c>
      <c r="K537" s="39" t="str">
        <f>IF(ISERROR(VLOOKUP(J537,ProvStates!$B$8:$D$95,3,FALSE)),"",VLOOKUP(J537,ProvStates!$B$8:$D$95,3,FALSE))</f>
        <v>Saskatchewan</v>
      </c>
      <c r="L537" s="40" t="s">
        <v>2698</v>
      </c>
      <c r="M537" s="40" t="s">
        <v>2699</v>
      </c>
      <c r="N537" s="39">
        <v>3</v>
      </c>
      <c r="O537" s="39" t="str">
        <f>VLOOKUP(N537,'Other Data'!$B$8:$C$13,2,FALSE)</f>
        <v>Canada</v>
      </c>
      <c r="P537" s="39">
        <v>57</v>
      </c>
      <c r="Q537" s="40" t="s">
        <v>2700</v>
      </c>
      <c r="R537" s="39">
        <v>1</v>
      </c>
      <c r="S537" s="73" t="str">
        <f>VLOOKUP(R537,'Other Data'!$B$29:$C$33,2,FALSE)</f>
        <v>COD</v>
      </c>
    </row>
    <row r="538" spans="2:19" x14ac:dyDescent="0.3">
      <c r="B538" s="152">
        <v>534</v>
      </c>
      <c r="C538" s="40" t="s">
        <v>2701</v>
      </c>
      <c r="D538" s="40" t="s">
        <v>49</v>
      </c>
      <c r="E538" s="40" t="s">
        <v>49</v>
      </c>
      <c r="F538" s="40" t="s">
        <v>2702</v>
      </c>
      <c r="G538" s="40" t="s">
        <v>49</v>
      </c>
      <c r="H538" s="39">
        <v>650</v>
      </c>
      <c r="I538" s="39" t="str">
        <f>VLOOKUP(H538,Places!$B$8:$C$929,2,FALSE)</f>
        <v>Regina</v>
      </c>
      <c r="J538" s="39">
        <v>56</v>
      </c>
      <c r="K538" s="39" t="str">
        <f>IF(ISERROR(VLOOKUP(J538,ProvStates!$B$8:$D$95,3,FALSE)),"",VLOOKUP(J538,ProvStates!$B$8:$D$95,3,FALSE))</f>
        <v>Saskatchewan</v>
      </c>
      <c r="L538" s="40" t="s">
        <v>2703</v>
      </c>
      <c r="M538" s="40" t="s">
        <v>2704</v>
      </c>
      <c r="N538" s="39">
        <v>3</v>
      </c>
      <c r="O538" s="39" t="str">
        <f>VLOOKUP(N538,'Other Data'!$B$8:$C$13,2,FALSE)</f>
        <v>Canada</v>
      </c>
      <c r="P538" s="39">
        <v>57</v>
      </c>
      <c r="Q538" s="40" t="s">
        <v>2705</v>
      </c>
      <c r="R538" s="39">
        <v>1</v>
      </c>
      <c r="S538" s="73" t="str">
        <f>VLOOKUP(R538,'Other Data'!$B$29:$C$33,2,FALSE)</f>
        <v>COD</v>
      </c>
    </row>
    <row r="539" spans="2:19" x14ac:dyDescent="0.3">
      <c r="B539" s="152">
        <v>535</v>
      </c>
      <c r="C539" s="40" t="s">
        <v>2706</v>
      </c>
      <c r="D539" s="40" t="s">
        <v>49</v>
      </c>
      <c r="E539" s="40" t="s">
        <v>49</v>
      </c>
      <c r="F539" s="40" t="s">
        <v>2707</v>
      </c>
      <c r="G539" s="40" t="s">
        <v>49</v>
      </c>
      <c r="H539" s="39">
        <v>650</v>
      </c>
      <c r="I539" s="39" t="str">
        <f>VLOOKUP(H539,Places!$B$8:$C$929,2,FALSE)</f>
        <v>Regina</v>
      </c>
      <c r="J539" s="39">
        <v>56</v>
      </c>
      <c r="K539" s="39" t="str">
        <f>IF(ISERROR(VLOOKUP(J539,ProvStates!$B$8:$D$95,3,FALSE)),"",VLOOKUP(J539,ProvStates!$B$8:$D$95,3,FALSE))</f>
        <v>Saskatchewan</v>
      </c>
      <c r="L539" s="40" t="s">
        <v>2708</v>
      </c>
      <c r="M539" s="40" t="s">
        <v>2709</v>
      </c>
      <c r="N539" s="39">
        <v>3</v>
      </c>
      <c r="O539" s="39" t="str">
        <f>VLOOKUP(N539,'Other Data'!$B$8:$C$13,2,FALSE)</f>
        <v>Canada</v>
      </c>
      <c r="P539" s="39">
        <v>57</v>
      </c>
      <c r="Q539" s="40" t="s">
        <v>2710</v>
      </c>
      <c r="R539" s="39">
        <v>1</v>
      </c>
      <c r="S539" s="73" t="str">
        <f>VLOOKUP(R539,'Other Data'!$B$29:$C$33,2,FALSE)</f>
        <v>COD</v>
      </c>
    </row>
    <row r="540" spans="2:19" x14ac:dyDescent="0.3">
      <c r="B540" s="152">
        <v>536</v>
      </c>
      <c r="C540" s="40" t="s">
        <v>2711</v>
      </c>
      <c r="D540" s="40" t="s">
        <v>55</v>
      </c>
      <c r="E540" s="40" t="s">
        <v>49</v>
      </c>
      <c r="F540" s="40" t="s">
        <v>2712</v>
      </c>
      <c r="G540" s="40" t="s">
        <v>49</v>
      </c>
      <c r="H540" s="39">
        <v>650</v>
      </c>
      <c r="I540" s="39" t="str">
        <f>VLOOKUP(H540,Places!$B$8:$C$929,2,FALSE)</f>
        <v>Regina</v>
      </c>
      <c r="J540" s="39">
        <v>56</v>
      </c>
      <c r="K540" s="39" t="str">
        <f>IF(ISERROR(VLOOKUP(J540,ProvStates!$B$8:$D$95,3,FALSE)),"",VLOOKUP(J540,ProvStates!$B$8:$D$95,3,FALSE))</f>
        <v>Saskatchewan</v>
      </c>
      <c r="L540" s="40" t="s">
        <v>2708</v>
      </c>
      <c r="M540" s="40" t="s">
        <v>2709</v>
      </c>
      <c r="N540" s="39">
        <v>3</v>
      </c>
      <c r="O540" s="39" t="str">
        <f>VLOOKUP(N540,'Other Data'!$B$8:$C$13,2,FALSE)</f>
        <v>Canada</v>
      </c>
      <c r="P540" s="39">
        <v>57</v>
      </c>
      <c r="Q540" s="40" t="s">
        <v>2713</v>
      </c>
      <c r="R540" s="39">
        <v>1</v>
      </c>
      <c r="S540" s="73" t="str">
        <f>VLOOKUP(R540,'Other Data'!$B$29:$C$33,2,FALSE)</f>
        <v>COD</v>
      </c>
    </row>
    <row r="541" spans="2:19" x14ac:dyDescent="0.3">
      <c r="B541" s="152">
        <v>537</v>
      </c>
      <c r="C541" s="40" t="s">
        <v>2714</v>
      </c>
      <c r="D541" s="40" t="s">
        <v>55</v>
      </c>
      <c r="E541" s="40" t="s">
        <v>49</v>
      </c>
      <c r="F541" s="40" t="s">
        <v>2715</v>
      </c>
      <c r="G541" s="40" t="s">
        <v>49</v>
      </c>
      <c r="H541" s="39">
        <v>650</v>
      </c>
      <c r="I541" s="39" t="str">
        <f>VLOOKUP(H541,Places!$B$8:$C$929,2,FALSE)</f>
        <v>Regina</v>
      </c>
      <c r="J541" s="39">
        <v>56</v>
      </c>
      <c r="K541" s="39" t="str">
        <f>IF(ISERROR(VLOOKUP(J541,ProvStates!$B$8:$D$95,3,FALSE)),"",VLOOKUP(J541,ProvStates!$B$8:$D$95,3,FALSE))</f>
        <v>Saskatchewan</v>
      </c>
      <c r="L541" s="40" t="s">
        <v>2716</v>
      </c>
      <c r="M541" s="40" t="s">
        <v>2717</v>
      </c>
      <c r="N541" s="39">
        <v>3</v>
      </c>
      <c r="O541" s="39" t="str">
        <f>VLOOKUP(N541,'Other Data'!$B$8:$C$13,2,FALSE)</f>
        <v>Canada</v>
      </c>
      <c r="P541" s="39">
        <v>57</v>
      </c>
      <c r="Q541" s="40" t="s">
        <v>49</v>
      </c>
      <c r="R541" s="39">
        <v>1</v>
      </c>
      <c r="S541" s="73" t="str">
        <f>VLOOKUP(R541,'Other Data'!$B$29:$C$33,2,FALSE)</f>
        <v>COD</v>
      </c>
    </row>
    <row r="542" spans="2:19" x14ac:dyDescent="0.3">
      <c r="B542" s="152">
        <v>538</v>
      </c>
      <c r="C542" s="40" t="s">
        <v>2718</v>
      </c>
      <c r="D542" s="40" t="s">
        <v>49</v>
      </c>
      <c r="E542" s="40" t="s">
        <v>49</v>
      </c>
      <c r="F542" s="40" t="s">
        <v>2719</v>
      </c>
      <c r="G542" s="40" t="s">
        <v>49</v>
      </c>
      <c r="H542" s="39">
        <v>489</v>
      </c>
      <c r="I542" s="39" t="str">
        <f>VLOOKUP(H542,Places!$B$8:$C$929,2,FALSE)</f>
        <v>Moose Jaw</v>
      </c>
      <c r="J542" s="39">
        <v>56</v>
      </c>
      <c r="K542" s="39" t="str">
        <f>IF(ISERROR(VLOOKUP(J542,ProvStates!$B$8:$D$95,3,FALSE)),"",VLOOKUP(J542,ProvStates!$B$8:$D$95,3,FALSE))</f>
        <v>Saskatchewan</v>
      </c>
      <c r="L542" s="40" t="s">
        <v>2720</v>
      </c>
      <c r="M542" s="40" t="s">
        <v>2721</v>
      </c>
      <c r="N542" s="39">
        <v>3</v>
      </c>
      <c r="O542" s="39" t="str">
        <f>VLOOKUP(N542,'Other Data'!$B$8:$C$13,2,FALSE)</f>
        <v>Canada</v>
      </c>
      <c r="P542" s="39">
        <v>57</v>
      </c>
      <c r="Q542" s="40" t="s">
        <v>2722</v>
      </c>
      <c r="R542" s="39">
        <v>1</v>
      </c>
      <c r="S542" s="73" t="str">
        <f>VLOOKUP(R542,'Other Data'!$B$29:$C$33,2,FALSE)</f>
        <v>COD</v>
      </c>
    </row>
    <row r="543" spans="2:19" x14ac:dyDescent="0.3">
      <c r="B543" s="152">
        <v>539</v>
      </c>
      <c r="C543" s="40" t="s">
        <v>2723</v>
      </c>
      <c r="D543" s="40" t="s">
        <v>49</v>
      </c>
      <c r="E543" s="40" t="s">
        <v>49</v>
      </c>
      <c r="F543" s="40" t="s">
        <v>2724</v>
      </c>
      <c r="G543" s="40" t="s">
        <v>49</v>
      </c>
      <c r="H543" s="39">
        <v>489</v>
      </c>
      <c r="I543" s="39" t="str">
        <f>VLOOKUP(H543,Places!$B$8:$C$929,2,FALSE)</f>
        <v>Moose Jaw</v>
      </c>
      <c r="J543" s="39">
        <v>56</v>
      </c>
      <c r="K543" s="39" t="str">
        <f>IF(ISERROR(VLOOKUP(J543,ProvStates!$B$8:$D$95,3,FALSE)),"",VLOOKUP(J543,ProvStates!$B$8:$D$95,3,FALSE))</f>
        <v>Saskatchewan</v>
      </c>
      <c r="L543" s="40" t="s">
        <v>2725</v>
      </c>
      <c r="M543" s="40" t="s">
        <v>2726</v>
      </c>
      <c r="N543" s="39">
        <v>3</v>
      </c>
      <c r="O543" s="39" t="str">
        <f>VLOOKUP(N543,'Other Data'!$B$8:$C$13,2,FALSE)</f>
        <v>Canada</v>
      </c>
      <c r="P543" s="39">
        <v>57</v>
      </c>
      <c r="Q543" s="40" t="s">
        <v>2727</v>
      </c>
      <c r="R543" s="39">
        <v>1</v>
      </c>
      <c r="S543" s="73" t="str">
        <f>VLOOKUP(R543,'Other Data'!$B$29:$C$33,2,FALSE)</f>
        <v>COD</v>
      </c>
    </row>
    <row r="544" spans="2:19" x14ac:dyDescent="0.3">
      <c r="B544" s="152">
        <v>540</v>
      </c>
      <c r="C544" s="40" t="s">
        <v>2728</v>
      </c>
      <c r="D544" s="40" t="s">
        <v>2729</v>
      </c>
      <c r="E544" s="40" t="s">
        <v>49</v>
      </c>
      <c r="F544" s="40" t="s">
        <v>2730</v>
      </c>
      <c r="G544" s="40" t="s">
        <v>49</v>
      </c>
      <c r="H544" s="39">
        <v>489</v>
      </c>
      <c r="I544" s="39" t="str">
        <f>VLOOKUP(H544,Places!$B$8:$C$929,2,FALSE)</f>
        <v>Moose Jaw</v>
      </c>
      <c r="J544" s="39">
        <v>56</v>
      </c>
      <c r="K544" s="39" t="str">
        <f>IF(ISERROR(VLOOKUP(J544,ProvStates!$B$8:$D$95,3,FALSE)),"",VLOOKUP(J544,ProvStates!$B$8:$D$95,3,FALSE))</f>
        <v>Saskatchewan</v>
      </c>
      <c r="L544" s="40" t="s">
        <v>2731</v>
      </c>
      <c r="M544" s="40" t="s">
        <v>2732</v>
      </c>
      <c r="N544" s="39">
        <v>3</v>
      </c>
      <c r="O544" s="39" t="str">
        <f>VLOOKUP(N544,'Other Data'!$B$8:$C$13,2,FALSE)</f>
        <v>Canada</v>
      </c>
      <c r="P544" s="39">
        <v>57</v>
      </c>
      <c r="Q544" s="40" t="s">
        <v>2733</v>
      </c>
      <c r="R544" s="39">
        <v>1</v>
      </c>
      <c r="S544" s="73" t="str">
        <f>VLOOKUP(R544,'Other Data'!$B$29:$C$33,2,FALSE)</f>
        <v>COD</v>
      </c>
    </row>
    <row r="545" spans="2:19" x14ac:dyDescent="0.3">
      <c r="B545" s="152">
        <v>541</v>
      </c>
      <c r="C545" s="40" t="s">
        <v>2734</v>
      </c>
      <c r="D545" s="40" t="s">
        <v>55</v>
      </c>
      <c r="E545" s="40" t="s">
        <v>49</v>
      </c>
      <c r="F545" s="40" t="s">
        <v>2735</v>
      </c>
      <c r="G545" s="40" t="s">
        <v>49</v>
      </c>
      <c r="H545" s="39">
        <v>489</v>
      </c>
      <c r="I545" s="39" t="str">
        <f>VLOOKUP(H545,Places!$B$8:$C$929,2,FALSE)</f>
        <v>Moose Jaw</v>
      </c>
      <c r="J545" s="39">
        <v>56</v>
      </c>
      <c r="K545" s="39" t="str">
        <f>IF(ISERROR(VLOOKUP(J545,ProvStates!$B$8:$D$95,3,FALSE)),"",VLOOKUP(J545,ProvStates!$B$8:$D$95,3,FALSE))</f>
        <v>Saskatchewan</v>
      </c>
      <c r="L545" s="40" t="s">
        <v>2731</v>
      </c>
      <c r="M545" s="40" t="s">
        <v>2732</v>
      </c>
      <c r="N545" s="39">
        <v>3</v>
      </c>
      <c r="O545" s="39" t="str">
        <f>VLOOKUP(N545,'Other Data'!$B$8:$C$13,2,FALSE)</f>
        <v>Canada</v>
      </c>
      <c r="P545" s="39">
        <v>57</v>
      </c>
      <c r="Q545" s="40" t="s">
        <v>2736</v>
      </c>
      <c r="R545" s="39">
        <v>1</v>
      </c>
      <c r="S545" s="73" t="str">
        <f>VLOOKUP(R545,'Other Data'!$B$29:$C$33,2,FALSE)</f>
        <v>COD</v>
      </c>
    </row>
    <row r="546" spans="2:19" x14ac:dyDescent="0.3">
      <c r="B546" s="152">
        <v>542</v>
      </c>
      <c r="C546" s="40" t="s">
        <v>2737</v>
      </c>
      <c r="D546" s="40" t="s">
        <v>55</v>
      </c>
      <c r="E546" s="40" t="s">
        <v>49</v>
      </c>
      <c r="F546" s="40" t="s">
        <v>2738</v>
      </c>
      <c r="G546" s="40" t="s">
        <v>49</v>
      </c>
      <c r="H546" s="39">
        <v>489</v>
      </c>
      <c r="I546" s="39" t="str">
        <f>VLOOKUP(H546,Places!$B$8:$C$929,2,FALSE)</f>
        <v>Moose Jaw</v>
      </c>
      <c r="J546" s="39">
        <v>56</v>
      </c>
      <c r="K546" s="39" t="str">
        <f>IF(ISERROR(VLOOKUP(J546,ProvStates!$B$8:$D$95,3,FALSE)),"",VLOOKUP(J546,ProvStates!$B$8:$D$95,3,FALSE))</f>
        <v>Saskatchewan</v>
      </c>
      <c r="L546" s="40" t="s">
        <v>2739</v>
      </c>
      <c r="M546" s="40" t="s">
        <v>2740</v>
      </c>
      <c r="N546" s="39">
        <v>3</v>
      </c>
      <c r="O546" s="39" t="str">
        <f>VLOOKUP(N546,'Other Data'!$B$8:$C$13,2,FALSE)</f>
        <v>Canada</v>
      </c>
      <c r="P546" s="39">
        <v>57</v>
      </c>
      <c r="Q546" s="40" t="s">
        <v>2741</v>
      </c>
      <c r="R546" s="39">
        <v>1</v>
      </c>
      <c r="S546" s="73" t="str">
        <f>VLOOKUP(R546,'Other Data'!$B$29:$C$33,2,FALSE)</f>
        <v>COD</v>
      </c>
    </row>
    <row r="547" spans="2:19" x14ac:dyDescent="0.3">
      <c r="B547" s="152">
        <v>543</v>
      </c>
      <c r="C547" s="40" t="s">
        <v>2742</v>
      </c>
      <c r="D547" s="40" t="s">
        <v>49</v>
      </c>
      <c r="E547" s="40" t="s">
        <v>49</v>
      </c>
      <c r="F547" s="40" t="s">
        <v>2743</v>
      </c>
      <c r="G547" s="40" t="s">
        <v>2744</v>
      </c>
      <c r="H547" s="39">
        <v>489</v>
      </c>
      <c r="I547" s="39" t="str">
        <f>VLOOKUP(H547,Places!$B$8:$C$929,2,FALSE)</f>
        <v>Moose Jaw</v>
      </c>
      <c r="J547" s="39">
        <v>56</v>
      </c>
      <c r="K547" s="39" t="str">
        <f>IF(ISERROR(VLOOKUP(J547,ProvStates!$B$8:$D$95,3,FALSE)),"",VLOOKUP(J547,ProvStates!$B$8:$D$95,3,FALSE))</f>
        <v>Saskatchewan</v>
      </c>
      <c r="L547" s="40" t="s">
        <v>2745</v>
      </c>
      <c r="M547" s="40" t="s">
        <v>2746</v>
      </c>
      <c r="N547" s="39">
        <v>3</v>
      </c>
      <c r="O547" s="39" t="str">
        <f>VLOOKUP(N547,'Other Data'!$B$8:$C$13,2,FALSE)</f>
        <v>Canada</v>
      </c>
      <c r="P547" s="39">
        <v>57</v>
      </c>
      <c r="Q547" s="40" t="s">
        <v>2747</v>
      </c>
      <c r="R547" s="39">
        <v>1</v>
      </c>
      <c r="S547" s="73" t="str">
        <f>VLOOKUP(R547,'Other Data'!$B$29:$C$33,2,FALSE)</f>
        <v>COD</v>
      </c>
    </row>
    <row r="548" spans="2:19" x14ac:dyDescent="0.3">
      <c r="B548" s="152">
        <v>544</v>
      </c>
      <c r="C548" s="40" t="s">
        <v>2748</v>
      </c>
      <c r="D548" s="40" t="s">
        <v>49</v>
      </c>
      <c r="E548" s="40" t="s">
        <v>49</v>
      </c>
      <c r="F548" s="40" t="s">
        <v>2749</v>
      </c>
      <c r="G548" s="40" t="s">
        <v>49</v>
      </c>
      <c r="H548" s="39">
        <v>695</v>
      </c>
      <c r="I548" s="39" t="str">
        <f>VLOOKUP(H548,Places!$B$8:$C$929,2,FALSE)</f>
        <v>Saskatoon</v>
      </c>
      <c r="J548" s="39">
        <v>56</v>
      </c>
      <c r="K548" s="39" t="str">
        <f>IF(ISERROR(VLOOKUP(J548,ProvStates!$B$8:$D$95,3,FALSE)),"",VLOOKUP(J548,ProvStates!$B$8:$D$95,3,FALSE))</f>
        <v>Saskatchewan</v>
      </c>
      <c r="L548" s="40" t="s">
        <v>2750</v>
      </c>
      <c r="M548" s="40" t="s">
        <v>2751</v>
      </c>
      <c r="N548" s="39">
        <v>3</v>
      </c>
      <c r="O548" s="39" t="str">
        <f>VLOOKUP(N548,'Other Data'!$B$8:$C$13,2,FALSE)</f>
        <v>Canada</v>
      </c>
      <c r="P548" s="39">
        <v>57</v>
      </c>
      <c r="Q548" s="40" t="s">
        <v>2752</v>
      </c>
      <c r="R548" s="39">
        <v>1</v>
      </c>
      <c r="S548" s="73" t="str">
        <f>VLOOKUP(R548,'Other Data'!$B$29:$C$33,2,FALSE)</f>
        <v>COD</v>
      </c>
    </row>
    <row r="549" spans="2:19" x14ac:dyDescent="0.3">
      <c r="B549" s="152">
        <v>545</v>
      </c>
      <c r="C549" s="40" t="s">
        <v>2753</v>
      </c>
      <c r="D549" s="40" t="s">
        <v>49</v>
      </c>
      <c r="E549" s="40" t="s">
        <v>49</v>
      </c>
      <c r="F549" s="40" t="s">
        <v>2754</v>
      </c>
      <c r="G549" s="40" t="s">
        <v>49</v>
      </c>
      <c r="H549" s="39">
        <v>695</v>
      </c>
      <c r="I549" s="39" t="str">
        <f>VLOOKUP(H549,Places!$B$8:$C$929,2,FALSE)</f>
        <v>Saskatoon</v>
      </c>
      <c r="J549" s="39">
        <v>56</v>
      </c>
      <c r="K549" s="39" t="str">
        <f>IF(ISERROR(VLOOKUP(J549,ProvStates!$B$8:$D$95,3,FALSE)),"",VLOOKUP(J549,ProvStates!$B$8:$D$95,3,FALSE))</f>
        <v>Saskatchewan</v>
      </c>
      <c r="L549" s="40" t="s">
        <v>2755</v>
      </c>
      <c r="M549" s="40" t="s">
        <v>2756</v>
      </c>
      <c r="N549" s="39">
        <v>3</v>
      </c>
      <c r="O549" s="39" t="str">
        <f>VLOOKUP(N549,'Other Data'!$B$8:$C$13,2,FALSE)</f>
        <v>Canada</v>
      </c>
      <c r="P549" s="39">
        <v>57</v>
      </c>
      <c r="Q549" s="40" t="s">
        <v>2757</v>
      </c>
      <c r="R549" s="39">
        <v>1</v>
      </c>
      <c r="S549" s="73" t="str">
        <f>VLOOKUP(R549,'Other Data'!$B$29:$C$33,2,FALSE)</f>
        <v>COD</v>
      </c>
    </row>
    <row r="550" spans="2:19" x14ac:dyDescent="0.3">
      <c r="B550" s="152">
        <v>546</v>
      </c>
      <c r="C550" s="40" t="s">
        <v>2758</v>
      </c>
      <c r="D550" s="40" t="s">
        <v>55</v>
      </c>
      <c r="E550" s="40" t="s">
        <v>49</v>
      </c>
      <c r="F550" s="40" t="s">
        <v>2759</v>
      </c>
      <c r="G550" s="40" t="s">
        <v>49</v>
      </c>
      <c r="H550" s="39">
        <v>695</v>
      </c>
      <c r="I550" s="39" t="str">
        <f>VLOOKUP(H550,Places!$B$8:$C$929,2,FALSE)</f>
        <v>Saskatoon</v>
      </c>
      <c r="J550" s="39">
        <v>56</v>
      </c>
      <c r="K550" s="39" t="str">
        <f>IF(ISERROR(VLOOKUP(J550,ProvStates!$B$8:$D$95,3,FALSE)),"",VLOOKUP(J550,ProvStates!$B$8:$D$95,3,FALSE))</f>
        <v>Saskatchewan</v>
      </c>
      <c r="L550" s="40" t="s">
        <v>2760</v>
      </c>
      <c r="M550" s="40" t="s">
        <v>2761</v>
      </c>
      <c r="N550" s="39">
        <v>3</v>
      </c>
      <c r="O550" s="39" t="str">
        <f>VLOOKUP(N550,'Other Data'!$B$8:$C$13,2,FALSE)</f>
        <v>Canada</v>
      </c>
      <c r="P550" s="39">
        <v>57</v>
      </c>
      <c r="Q550" s="40" t="s">
        <v>49</v>
      </c>
      <c r="R550" s="39">
        <v>1</v>
      </c>
      <c r="S550" s="73" t="str">
        <f>VLOOKUP(R550,'Other Data'!$B$29:$C$33,2,FALSE)</f>
        <v>COD</v>
      </c>
    </row>
    <row r="551" spans="2:19" x14ac:dyDescent="0.3">
      <c r="B551" s="152">
        <v>547</v>
      </c>
      <c r="C551" s="40" t="s">
        <v>2762</v>
      </c>
      <c r="D551" s="40" t="s">
        <v>2763</v>
      </c>
      <c r="E551" s="40" t="s">
        <v>49</v>
      </c>
      <c r="F551" s="40" t="s">
        <v>2764</v>
      </c>
      <c r="G551" s="40" t="s">
        <v>49</v>
      </c>
      <c r="H551" s="39">
        <v>695</v>
      </c>
      <c r="I551" s="39" t="str">
        <f>VLOOKUP(H551,Places!$B$8:$C$929,2,FALSE)</f>
        <v>Saskatoon</v>
      </c>
      <c r="J551" s="39">
        <v>56</v>
      </c>
      <c r="K551" s="39" t="str">
        <f>IF(ISERROR(VLOOKUP(J551,ProvStates!$B$8:$D$95,3,FALSE)),"",VLOOKUP(J551,ProvStates!$B$8:$D$95,3,FALSE))</f>
        <v>Saskatchewan</v>
      </c>
      <c r="L551" s="40" t="s">
        <v>2765</v>
      </c>
      <c r="M551" s="40" t="s">
        <v>2766</v>
      </c>
      <c r="N551" s="39">
        <v>3</v>
      </c>
      <c r="O551" s="39" t="str">
        <f>VLOOKUP(N551,'Other Data'!$B$8:$C$13,2,FALSE)</f>
        <v>Canada</v>
      </c>
      <c r="P551" s="39">
        <v>57</v>
      </c>
      <c r="Q551" s="40" t="s">
        <v>2767</v>
      </c>
      <c r="R551" s="39">
        <v>1</v>
      </c>
      <c r="S551" s="73" t="str">
        <f>VLOOKUP(R551,'Other Data'!$B$29:$C$33,2,FALSE)</f>
        <v>COD</v>
      </c>
    </row>
    <row r="552" spans="2:19" x14ac:dyDescent="0.3">
      <c r="B552" s="152">
        <v>548</v>
      </c>
      <c r="C552" s="40" t="s">
        <v>2768</v>
      </c>
      <c r="D552" s="40" t="s">
        <v>55</v>
      </c>
      <c r="E552" s="40" t="s">
        <v>49</v>
      </c>
      <c r="F552" s="40" t="s">
        <v>2769</v>
      </c>
      <c r="G552" s="40" t="s">
        <v>49</v>
      </c>
      <c r="H552" s="39">
        <v>695</v>
      </c>
      <c r="I552" s="39" t="str">
        <f>VLOOKUP(H552,Places!$B$8:$C$929,2,FALSE)</f>
        <v>Saskatoon</v>
      </c>
      <c r="J552" s="39">
        <v>56</v>
      </c>
      <c r="K552" s="39" t="str">
        <f>IF(ISERROR(VLOOKUP(J552,ProvStates!$B$8:$D$95,3,FALSE)),"",VLOOKUP(J552,ProvStates!$B$8:$D$95,3,FALSE))</f>
        <v>Saskatchewan</v>
      </c>
      <c r="L552" s="40" t="s">
        <v>2770</v>
      </c>
      <c r="M552" s="40" t="s">
        <v>2771</v>
      </c>
      <c r="N552" s="39">
        <v>3</v>
      </c>
      <c r="O552" s="39" t="str">
        <f>VLOOKUP(N552,'Other Data'!$B$8:$C$13,2,FALSE)</f>
        <v>Canada</v>
      </c>
      <c r="P552" s="39">
        <v>57</v>
      </c>
      <c r="Q552" s="40" t="s">
        <v>2772</v>
      </c>
      <c r="R552" s="39">
        <v>1</v>
      </c>
      <c r="S552" s="73" t="str">
        <f>VLOOKUP(R552,'Other Data'!$B$29:$C$33,2,FALSE)</f>
        <v>COD</v>
      </c>
    </row>
    <row r="553" spans="2:19" x14ac:dyDescent="0.3">
      <c r="B553" s="152">
        <v>549</v>
      </c>
      <c r="C553" s="40" t="s">
        <v>2773</v>
      </c>
      <c r="D553" s="40" t="s">
        <v>49</v>
      </c>
      <c r="E553" s="40" t="s">
        <v>49</v>
      </c>
      <c r="F553" s="40" t="s">
        <v>2774</v>
      </c>
      <c r="G553" s="40" t="s">
        <v>49</v>
      </c>
      <c r="H553" s="39">
        <v>695</v>
      </c>
      <c r="I553" s="39" t="str">
        <f>VLOOKUP(H553,Places!$B$8:$C$929,2,FALSE)</f>
        <v>Saskatoon</v>
      </c>
      <c r="J553" s="39">
        <v>56</v>
      </c>
      <c r="K553" s="39" t="str">
        <f>IF(ISERROR(VLOOKUP(J553,ProvStates!$B$8:$D$95,3,FALSE)),"",VLOOKUP(J553,ProvStates!$B$8:$D$95,3,FALSE))</f>
        <v>Saskatchewan</v>
      </c>
      <c r="L553" s="40" t="s">
        <v>2775</v>
      </c>
      <c r="M553" s="40" t="s">
        <v>2776</v>
      </c>
      <c r="N553" s="39">
        <v>3</v>
      </c>
      <c r="O553" s="39" t="str">
        <f>VLOOKUP(N553,'Other Data'!$B$8:$C$13,2,FALSE)</f>
        <v>Canada</v>
      </c>
      <c r="P553" s="39">
        <v>57</v>
      </c>
      <c r="Q553" s="40" t="s">
        <v>2777</v>
      </c>
      <c r="R553" s="39">
        <v>1</v>
      </c>
      <c r="S553" s="73" t="str">
        <f>VLOOKUP(R553,'Other Data'!$B$29:$C$33,2,FALSE)</f>
        <v>COD</v>
      </c>
    </row>
    <row r="554" spans="2:19" x14ac:dyDescent="0.3">
      <c r="B554" s="152">
        <v>550</v>
      </c>
      <c r="C554" s="40" t="s">
        <v>2778</v>
      </c>
      <c r="D554" s="40" t="s">
        <v>55</v>
      </c>
      <c r="E554" s="40" t="s">
        <v>49</v>
      </c>
      <c r="F554" s="40" t="s">
        <v>2779</v>
      </c>
      <c r="G554" s="40" t="s">
        <v>49</v>
      </c>
      <c r="H554" s="39">
        <v>695</v>
      </c>
      <c r="I554" s="39" t="str">
        <f>VLOOKUP(H554,Places!$B$8:$C$929,2,FALSE)</f>
        <v>Saskatoon</v>
      </c>
      <c r="J554" s="39">
        <v>56</v>
      </c>
      <c r="K554" s="39" t="str">
        <f>IF(ISERROR(VLOOKUP(J554,ProvStates!$B$8:$D$95,3,FALSE)),"",VLOOKUP(J554,ProvStates!$B$8:$D$95,3,FALSE))</f>
        <v>Saskatchewan</v>
      </c>
      <c r="L554" s="40" t="s">
        <v>2780</v>
      </c>
      <c r="M554" s="40" t="s">
        <v>2781</v>
      </c>
      <c r="N554" s="39">
        <v>3</v>
      </c>
      <c r="O554" s="39" t="str">
        <f>VLOOKUP(N554,'Other Data'!$B$8:$C$13,2,FALSE)</f>
        <v>Canada</v>
      </c>
      <c r="P554" s="39">
        <v>57</v>
      </c>
      <c r="Q554" s="40" t="s">
        <v>2782</v>
      </c>
      <c r="R554" s="39">
        <v>1</v>
      </c>
      <c r="S554" s="73" t="str">
        <f>VLOOKUP(R554,'Other Data'!$B$29:$C$33,2,FALSE)</f>
        <v>COD</v>
      </c>
    </row>
    <row r="555" spans="2:19" x14ac:dyDescent="0.3">
      <c r="B555" s="152">
        <v>551</v>
      </c>
      <c r="C555" s="40" t="s">
        <v>2783</v>
      </c>
      <c r="D555" s="40" t="s">
        <v>49</v>
      </c>
      <c r="E555" s="40" t="s">
        <v>2784</v>
      </c>
      <c r="F555" s="40" t="s">
        <v>658</v>
      </c>
      <c r="G555" s="40" t="s">
        <v>49</v>
      </c>
      <c r="H555" s="39">
        <v>695</v>
      </c>
      <c r="I555" s="39" t="str">
        <f>VLOOKUP(H555,Places!$B$8:$C$929,2,FALSE)</f>
        <v>Saskatoon</v>
      </c>
      <c r="J555" s="39">
        <v>56</v>
      </c>
      <c r="K555" s="39" t="str">
        <f>IF(ISERROR(VLOOKUP(J555,ProvStates!$B$8:$D$95,3,FALSE)),"",VLOOKUP(J555,ProvStates!$B$8:$D$95,3,FALSE))</f>
        <v>Saskatchewan</v>
      </c>
      <c r="L555" s="40" t="s">
        <v>2785</v>
      </c>
      <c r="M555" s="40" t="s">
        <v>2786</v>
      </c>
      <c r="N555" s="39">
        <v>3</v>
      </c>
      <c r="O555" s="39" t="str">
        <f>VLOOKUP(N555,'Other Data'!$B$8:$C$13,2,FALSE)</f>
        <v>Canada</v>
      </c>
      <c r="P555" s="39">
        <v>57</v>
      </c>
      <c r="Q555" s="40" t="s">
        <v>2787</v>
      </c>
      <c r="R555" s="39">
        <v>1</v>
      </c>
      <c r="S555" s="73" t="str">
        <f>VLOOKUP(R555,'Other Data'!$B$29:$C$33,2,FALSE)</f>
        <v>COD</v>
      </c>
    </row>
    <row r="556" spans="2:19" x14ac:dyDescent="0.3">
      <c r="B556" s="152">
        <v>552</v>
      </c>
      <c r="C556" s="40" t="s">
        <v>2788</v>
      </c>
      <c r="D556" s="40" t="s">
        <v>55</v>
      </c>
      <c r="E556" s="40" t="s">
        <v>49</v>
      </c>
      <c r="F556" s="40" t="s">
        <v>2789</v>
      </c>
      <c r="G556" s="40" t="s">
        <v>49</v>
      </c>
      <c r="H556" s="39">
        <v>695</v>
      </c>
      <c r="I556" s="39" t="str">
        <f>VLOOKUP(H556,Places!$B$8:$C$929,2,FALSE)</f>
        <v>Saskatoon</v>
      </c>
      <c r="J556" s="39">
        <v>56</v>
      </c>
      <c r="K556" s="39" t="str">
        <f>IF(ISERROR(VLOOKUP(J556,ProvStates!$B$8:$D$95,3,FALSE)),"",VLOOKUP(J556,ProvStates!$B$8:$D$95,3,FALSE))</f>
        <v>Saskatchewan</v>
      </c>
      <c r="L556" s="40" t="s">
        <v>2790</v>
      </c>
      <c r="M556" s="40" t="s">
        <v>2791</v>
      </c>
      <c r="N556" s="39">
        <v>3</v>
      </c>
      <c r="O556" s="39" t="str">
        <f>VLOOKUP(N556,'Other Data'!$B$8:$C$13,2,FALSE)</f>
        <v>Canada</v>
      </c>
      <c r="P556" s="39">
        <v>57</v>
      </c>
      <c r="Q556" s="40" t="s">
        <v>2792</v>
      </c>
      <c r="R556" s="39">
        <v>1</v>
      </c>
      <c r="S556" s="73" t="str">
        <f>VLOOKUP(R556,'Other Data'!$B$29:$C$33,2,FALSE)</f>
        <v>COD</v>
      </c>
    </row>
    <row r="557" spans="2:19" x14ac:dyDescent="0.3">
      <c r="B557" s="152">
        <v>553</v>
      </c>
      <c r="C557" s="40" t="s">
        <v>2793</v>
      </c>
      <c r="D557" s="40" t="s">
        <v>49</v>
      </c>
      <c r="E557" s="40" t="s">
        <v>49</v>
      </c>
      <c r="F557" s="40" t="s">
        <v>2794</v>
      </c>
      <c r="G557" s="40" t="s">
        <v>2795</v>
      </c>
      <c r="H557" s="39">
        <v>695</v>
      </c>
      <c r="I557" s="39" t="str">
        <f>VLOOKUP(H557,Places!$B$8:$C$929,2,FALSE)</f>
        <v>Saskatoon</v>
      </c>
      <c r="J557" s="39">
        <v>56</v>
      </c>
      <c r="K557" s="39" t="str">
        <f>IF(ISERROR(VLOOKUP(J557,ProvStates!$B$8:$D$95,3,FALSE)),"",VLOOKUP(J557,ProvStates!$B$8:$D$95,3,FALSE))</f>
        <v>Saskatchewan</v>
      </c>
      <c r="L557" s="40" t="s">
        <v>2796</v>
      </c>
      <c r="M557" s="40" t="s">
        <v>2797</v>
      </c>
      <c r="N557" s="39">
        <v>3</v>
      </c>
      <c r="O557" s="39" t="str">
        <f>VLOOKUP(N557,'Other Data'!$B$8:$C$13,2,FALSE)</f>
        <v>Canada</v>
      </c>
      <c r="P557" s="39">
        <v>57</v>
      </c>
      <c r="Q557" s="40" t="s">
        <v>2798</v>
      </c>
      <c r="R557" s="39">
        <v>1</v>
      </c>
      <c r="S557" s="73" t="str">
        <f>VLOOKUP(R557,'Other Data'!$B$29:$C$33,2,FALSE)</f>
        <v>COD</v>
      </c>
    </row>
    <row r="558" spans="2:19" x14ac:dyDescent="0.3">
      <c r="B558" s="152">
        <v>554</v>
      </c>
      <c r="C558" s="40" t="s">
        <v>746</v>
      </c>
      <c r="D558" s="40" t="s">
        <v>49</v>
      </c>
      <c r="E558" s="40" t="s">
        <v>49</v>
      </c>
      <c r="F558" s="40" t="s">
        <v>2799</v>
      </c>
      <c r="G558" s="40" t="s">
        <v>49</v>
      </c>
      <c r="H558" s="39">
        <v>695</v>
      </c>
      <c r="I558" s="39" t="str">
        <f>VLOOKUP(H558,Places!$B$8:$C$929,2,FALSE)</f>
        <v>Saskatoon</v>
      </c>
      <c r="J558" s="39">
        <v>56</v>
      </c>
      <c r="K558" s="39" t="str">
        <f>IF(ISERROR(VLOOKUP(J558,ProvStates!$B$8:$D$95,3,FALSE)),"",VLOOKUP(J558,ProvStates!$B$8:$D$95,3,FALSE))</f>
        <v>Saskatchewan</v>
      </c>
      <c r="L558" s="40" t="s">
        <v>2796</v>
      </c>
      <c r="M558" s="40" t="s">
        <v>2797</v>
      </c>
      <c r="N558" s="39">
        <v>3</v>
      </c>
      <c r="O558" s="39" t="str">
        <f>VLOOKUP(N558,'Other Data'!$B$8:$C$13,2,FALSE)</f>
        <v>Canada</v>
      </c>
      <c r="P558" s="39">
        <v>57</v>
      </c>
      <c r="Q558" s="40" t="s">
        <v>2800</v>
      </c>
      <c r="R558" s="39">
        <v>1</v>
      </c>
      <c r="S558" s="73" t="str">
        <f>VLOOKUP(R558,'Other Data'!$B$29:$C$33,2,FALSE)</f>
        <v>COD</v>
      </c>
    </row>
    <row r="559" spans="2:19" x14ac:dyDescent="0.3">
      <c r="B559" s="152">
        <v>555</v>
      </c>
      <c r="C559" s="40" t="s">
        <v>2801</v>
      </c>
      <c r="D559" s="40" t="s">
        <v>49</v>
      </c>
      <c r="E559" s="40" t="s">
        <v>49</v>
      </c>
      <c r="F559" s="40" t="s">
        <v>2802</v>
      </c>
      <c r="G559" s="40" t="s">
        <v>49</v>
      </c>
      <c r="H559" s="39">
        <v>694</v>
      </c>
      <c r="I559" s="39" t="str">
        <f>VLOOKUP(H559,Places!$B$8:$C$929,2,FALSE)</f>
        <v>Saskatchewan</v>
      </c>
      <c r="J559" s="39">
        <v>56</v>
      </c>
      <c r="K559" s="39" t="str">
        <f>IF(ISERROR(VLOOKUP(J559,ProvStates!$B$8:$D$95,3,FALSE)),"",VLOOKUP(J559,ProvStates!$B$8:$D$95,3,FALSE))</f>
        <v>Saskatchewan</v>
      </c>
      <c r="L559" s="40" t="s">
        <v>2803</v>
      </c>
      <c r="M559" s="40" t="s">
        <v>2804</v>
      </c>
      <c r="N559" s="39">
        <v>3</v>
      </c>
      <c r="O559" s="39" t="str">
        <f>VLOOKUP(N559,'Other Data'!$B$8:$C$13,2,FALSE)</f>
        <v>Canada</v>
      </c>
      <c r="P559" s="39">
        <v>57</v>
      </c>
      <c r="Q559" s="40" t="s">
        <v>2805</v>
      </c>
      <c r="R559" s="39">
        <v>1</v>
      </c>
      <c r="S559" s="73" t="str">
        <f>VLOOKUP(R559,'Other Data'!$B$29:$C$33,2,FALSE)</f>
        <v>COD</v>
      </c>
    </row>
    <row r="560" spans="2:19" x14ac:dyDescent="0.3">
      <c r="B560" s="152">
        <v>556</v>
      </c>
      <c r="C560" s="40" t="s">
        <v>2806</v>
      </c>
      <c r="D560" s="40" t="s">
        <v>49</v>
      </c>
      <c r="E560" s="40" t="s">
        <v>49</v>
      </c>
      <c r="F560" s="40" t="s">
        <v>2807</v>
      </c>
      <c r="G560" s="40" t="s">
        <v>49</v>
      </c>
      <c r="H560" s="39">
        <v>695</v>
      </c>
      <c r="I560" s="39" t="str">
        <f>VLOOKUP(H560,Places!$B$8:$C$929,2,FALSE)</f>
        <v>Saskatoon</v>
      </c>
      <c r="J560" s="39">
        <v>56</v>
      </c>
      <c r="K560" s="39" t="str">
        <f>IF(ISERROR(VLOOKUP(J560,ProvStates!$B$8:$D$95,3,FALSE)),"",VLOOKUP(J560,ProvStates!$B$8:$D$95,3,FALSE))</f>
        <v>Saskatchewan</v>
      </c>
      <c r="L560" s="40" t="s">
        <v>2808</v>
      </c>
      <c r="M560" s="40" t="s">
        <v>2809</v>
      </c>
      <c r="N560" s="39">
        <v>3</v>
      </c>
      <c r="O560" s="39" t="str">
        <f>VLOOKUP(N560,'Other Data'!$B$8:$C$13,2,FALSE)</f>
        <v>Canada</v>
      </c>
      <c r="P560" s="39">
        <v>57</v>
      </c>
      <c r="Q560" s="40" t="s">
        <v>2810</v>
      </c>
      <c r="R560" s="39">
        <v>1</v>
      </c>
      <c r="S560" s="73" t="str">
        <f>VLOOKUP(R560,'Other Data'!$B$29:$C$33,2,FALSE)</f>
        <v>COD</v>
      </c>
    </row>
    <row r="561" spans="2:19" x14ac:dyDescent="0.3">
      <c r="B561" s="152">
        <v>557</v>
      </c>
      <c r="C561" s="40" t="s">
        <v>2811</v>
      </c>
      <c r="D561" s="40" t="s">
        <v>49</v>
      </c>
      <c r="E561" s="40" t="s">
        <v>49</v>
      </c>
      <c r="F561" s="40" t="s">
        <v>2812</v>
      </c>
      <c r="G561" s="40" t="s">
        <v>49</v>
      </c>
      <c r="H561" s="39">
        <v>695</v>
      </c>
      <c r="I561" s="39" t="str">
        <f>VLOOKUP(H561,Places!$B$8:$C$929,2,FALSE)</f>
        <v>Saskatoon</v>
      </c>
      <c r="J561" s="39">
        <v>56</v>
      </c>
      <c r="K561" s="39" t="str">
        <f>IF(ISERROR(VLOOKUP(J561,ProvStates!$B$8:$D$95,3,FALSE)),"",VLOOKUP(J561,ProvStates!$B$8:$D$95,3,FALSE))</f>
        <v>Saskatchewan</v>
      </c>
      <c r="L561" s="40" t="s">
        <v>2813</v>
      </c>
      <c r="M561" s="40" t="s">
        <v>2814</v>
      </c>
      <c r="N561" s="39">
        <v>3</v>
      </c>
      <c r="O561" s="39" t="str">
        <f>VLOOKUP(N561,'Other Data'!$B$8:$C$13,2,FALSE)</f>
        <v>Canada</v>
      </c>
      <c r="P561" s="39">
        <v>57</v>
      </c>
      <c r="Q561" s="40" t="s">
        <v>2815</v>
      </c>
      <c r="R561" s="39">
        <v>1</v>
      </c>
      <c r="S561" s="73" t="str">
        <f>VLOOKUP(R561,'Other Data'!$B$29:$C$33,2,FALSE)</f>
        <v>COD</v>
      </c>
    </row>
    <row r="562" spans="2:19" x14ac:dyDescent="0.3">
      <c r="B562" s="152">
        <v>558</v>
      </c>
      <c r="C562" s="40" t="s">
        <v>2816</v>
      </c>
      <c r="D562" s="40" t="s">
        <v>1563</v>
      </c>
      <c r="E562" s="40" t="s">
        <v>49</v>
      </c>
      <c r="F562" s="40" t="s">
        <v>2817</v>
      </c>
      <c r="G562" s="40" t="s">
        <v>49</v>
      </c>
      <c r="H562" s="39">
        <v>695</v>
      </c>
      <c r="I562" s="39" t="str">
        <f>VLOOKUP(H562,Places!$B$8:$C$929,2,FALSE)</f>
        <v>Saskatoon</v>
      </c>
      <c r="J562" s="39">
        <v>56</v>
      </c>
      <c r="K562" s="39" t="str">
        <f>IF(ISERROR(VLOOKUP(J562,ProvStates!$B$8:$D$95,3,FALSE)),"",VLOOKUP(J562,ProvStates!$B$8:$D$95,3,FALSE))</f>
        <v>Saskatchewan</v>
      </c>
      <c r="L562" s="40" t="s">
        <v>2818</v>
      </c>
      <c r="M562" s="40" t="s">
        <v>2819</v>
      </c>
      <c r="N562" s="39">
        <v>3</v>
      </c>
      <c r="O562" s="39" t="str">
        <f>VLOOKUP(N562,'Other Data'!$B$8:$C$13,2,FALSE)</f>
        <v>Canada</v>
      </c>
      <c r="P562" s="39">
        <v>57</v>
      </c>
      <c r="Q562" s="40" t="s">
        <v>2820</v>
      </c>
      <c r="R562" s="39">
        <v>1</v>
      </c>
      <c r="S562" s="73" t="str">
        <f>VLOOKUP(R562,'Other Data'!$B$29:$C$33,2,FALSE)</f>
        <v>COD</v>
      </c>
    </row>
    <row r="563" spans="2:19" x14ac:dyDescent="0.3">
      <c r="B563" s="152">
        <v>559</v>
      </c>
      <c r="C563" s="40" t="s">
        <v>2821</v>
      </c>
      <c r="D563" s="40" t="s">
        <v>49</v>
      </c>
      <c r="E563" s="40" t="s">
        <v>49</v>
      </c>
      <c r="F563" s="40" t="s">
        <v>2822</v>
      </c>
      <c r="G563" s="40" t="s">
        <v>49</v>
      </c>
      <c r="H563" s="39">
        <v>695</v>
      </c>
      <c r="I563" s="39" t="str">
        <f>VLOOKUP(H563,Places!$B$8:$C$929,2,FALSE)</f>
        <v>Saskatoon</v>
      </c>
      <c r="J563" s="39">
        <v>56</v>
      </c>
      <c r="K563" s="39" t="str">
        <f>IF(ISERROR(VLOOKUP(J563,ProvStates!$B$8:$D$95,3,FALSE)),"",VLOOKUP(J563,ProvStates!$B$8:$D$95,3,FALSE))</f>
        <v>Saskatchewan</v>
      </c>
      <c r="L563" s="40" t="s">
        <v>2823</v>
      </c>
      <c r="M563" s="40" t="s">
        <v>2824</v>
      </c>
      <c r="N563" s="39">
        <v>3</v>
      </c>
      <c r="O563" s="39" t="str">
        <f>VLOOKUP(N563,'Other Data'!$B$8:$C$13,2,FALSE)</f>
        <v>Canada</v>
      </c>
      <c r="P563" s="39">
        <v>57</v>
      </c>
      <c r="Q563" s="40" t="s">
        <v>49</v>
      </c>
      <c r="R563" s="39">
        <v>1</v>
      </c>
      <c r="S563" s="73" t="str">
        <f>VLOOKUP(R563,'Other Data'!$B$29:$C$33,2,FALSE)</f>
        <v>COD</v>
      </c>
    </row>
    <row r="564" spans="2:19" x14ac:dyDescent="0.3">
      <c r="B564" s="152">
        <v>560</v>
      </c>
      <c r="C564" s="40" t="s">
        <v>2825</v>
      </c>
      <c r="D564" s="40" t="s">
        <v>49</v>
      </c>
      <c r="E564" s="40" t="s">
        <v>49</v>
      </c>
      <c r="F564" s="40" t="s">
        <v>2826</v>
      </c>
      <c r="G564" s="40" t="s">
        <v>49</v>
      </c>
      <c r="H564" s="39">
        <v>541</v>
      </c>
      <c r="I564" s="39" t="str">
        <f>VLOOKUP(H564,Places!$B$8:$C$929,2,FALSE)</f>
        <v>North Battleford</v>
      </c>
      <c r="J564" s="39">
        <v>56</v>
      </c>
      <c r="K564" s="39" t="str">
        <f>IF(ISERROR(VLOOKUP(J564,ProvStates!$B$8:$D$95,3,FALSE)),"",VLOOKUP(J564,ProvStates!$B$8:$D$95,3,FALSE))</f>
        <v>Saskatchewan</v>
      </c>
      <c r="L564" s="40" t="s">
        <v>2827</v>
      </c>
      <c r="M564" s="40" t="s">
        <v>2828</v>
      </c>
      <c r="N564" s="39">
        <v>3</v>
      </c>
      <c r="O564" s="39" t="str">
        <f>VLOOKUP(N564,'Other Data'!$B$8:$C$13,2,FALSE)</f>
        <v>Canada</v>
      </c>
      <c r="P564" s="39">
        <v>57</v>
      </c>
      <c r="Q564" s="40" t="s">
        <v>2829</v>
      </c>
      <c r="R564" s="39">
        <v>1</v>
      </c>
      <c r="S564" s="73" t="str">
        <f>VLOOKUP(R564,'Other Data'!$B$29:$C$33,2,FALSE)</f>
        <v>COD</v>
      </c>
    </row>
    <row r="565" spans="2:19" x14ac:dyDescent="0.3">
      <c r="B565" s="152">
        <v>561</v>
      </c>
      <c r="C565" s="40" t="s">
        <v>2830</v>
      </c>
      <c r="D565" s="40" t="s">
        <v>49</v>
      </c>
      <c r="E565" s="40" t="s">
        <v>49</v>
      </c>
      <c r="F565" s="40" t="s">
        <v>2831</v>
      </c>
      <c r="G565" s="40" t="s">
        <v>49</v>
      </c>
      <c r="H565" s="39">
        <v>540</v>
      </c>
      <c r="I565" s="39" t="str">
        <f>VLOOKUP(H565,Places!$B$8:$C$929,2,FALSE)</f>
        <v>North Battle Ford</v>
      </c>
      <c r="J565" s="39">
        <v>56</v>
      </c>
      <c r="K565" s="39" t="str">
        <f>IF(ISERROR(VLOOKUP(J565,ProvStates!$B$8:$D$95,3,FALSE)),"",VLOOKUP(J565,ProvStates!$B$8:$D$95,3,FALSE))</f>
        <v>Saskatchewan</v>
      </c>
      <c r="L565" s="40" t="s">
        <v>2832</v>
      </c>
      <c r="M565" s="40" t="s">
        <v>2833</v>
      </c>
      <c r="N565" s="39">
        <v>3</v>
      </c>
      <c r="O565" s="39" t="str">
        <f>VLOOKUP(N565,'Other Data'!$B$8:$C$13,2,FALSE)</f>
        <v>Canada</v>
      </c>
      <c r="P565" s="39">
        <v>57</v>
      </c>
      <c r="Q565" s="40" t="s">
        <v>2834</v>
      </c>
      <c r="R565" s="39">
        <v>1</v>
      </c>
      <c r="S565" s="73" t="str">
        <f>VLOOKUP(R565,'Other Data'!$B$29:$C$33,2,FALSE)</f>
        <v>COD</v>
      </c>
    </row>
    <row r="566" spans="2:19" x14ac:dyDescent="0.3">
      <c r="B566" s="152">
        <v>562</v>
      </c>
      <c r="C566" s="40" t="s">
        <v>2835</v>
      </c>
      <c r="D566" s="40" t="s">
        <v>55</v>
      </c>
      <c r="E566" s="40" t="s">
        <v>2836</v>
      </c>
      <c r="F566" s="40" t="s">
        <v>2837</v>
      </c>
      <c r="G566" s="40" t="s">
        <v>2838</v>
      </c>
      <c r="H566" s="39">
        <v>792</v>
      </c>
      <c r="I566" s="39" t="str">
        <f>VLOOKUP(H566,Places!$B$8:$C$929,2,FALSE)</f>
        <v>Swift Current</v>
      </c>
      <c r="J566" s="39">
        <v>56</v>
      </c>
      <c r="K566" s="39" t="str">
        <f>IF(ISERROR(VLOOKUP(J566,ProvStates!$B$8:$D$95,3,FALSE)),"",VLOOKUP(J566,ProvStates!$B$8:$D$95,3,FALSE))</f>
        <v>Saskatchewan</v>
      </c>
      <c r="L566" s="40" t="s">
        <v>2839</v>
      </c>
      <c r="M566" s="40" t="s">
        <v>2840</v>
      </c>
      <c r="N566" s="39">
        <v>3</v>
      </c>
      <c r="O566" s="39" t="str">
        <f>VLOOKUP(N566,'Other Data'!$B$8:$C$13,2,FALSE)</f>
        <v>Canada</v>
      </c>
      <c r="P566" s="39">
        <v>57</v>
      </c>
      <c r="Q566" s="40" t="s">
        <v>2841</v>
      </c>
      <c r="R566" s="39">
        <v>1</v>
      </c>
      <c r="S566" s="73" t="str">
        <f>VLOOKUP(R566,'Other Data'!$B$29:$C$33,2,FALSE)</f>
        <v>COD</v>
      </c>
    </row>
    <row r="567" spans="2:19" x14ac:dyDescent="0.3">
      <c r="B567" s="152">
        <v>563</v>
      </c>
      <c r="C567" s="40" t="s">
        <v>2842</v>
      </c>
      <c r="D567" s="40" t="s">
        <v>55</v>
      </c>
      <c r="E567" s="40" t="s">
        <v>49</v>
      </c>
      <c r="F567" s="40" t="s">
        <v>2843</v>
      </c>
      <c r="G567" s="40" t="s">
        <v>49</v>
      </c>
      <c r="H567" s="39">
        <v>792</v>
      </c>
      <c r="I567" s="39" t="str">
        <f>VLOOKUP(H567,Places!$B$8:$C$929,2,FALSE)</f>
        <v>Swift Current</v>
      </c>
      <c r="J567" s="39">
        <v>56</v>
      </c>
      <c r="K567" s="39" t="str">
        <f>IF(ISERROR(VLOOKUP(J567,ProvStates!$B$8:$D$95,3,FALSE)),"",VLOOKUP(J567,ProvStates!$B$8:$D$95,3,FALSE))</f>
        <v>Saskatchewan</v>
      </c>
      <c r="L567" s="40" t="s">
        <v>2839</v>
      </c>
      <c r="M567" s="40" t="s">
        <v>2840</v>
      </c>
      <c r="N567" s="39">
        <v>3</v>
      </c>
      <c r="O567" s="39" t="str">
        <f>VLOOKUP(N567,'Other Data'!$B$8:$C$13,2,FALSE)</f>
        <v>Canada</v>
      </c>
      <c r="P567" s="39">
        <v>57</v>
      </c>
      <c r="Q567" s="40" t="s">
        <v>2844</v>
      </c>
      <c r="R567" s="39">
        <v>1</v>
      </c>
      <c r="S567" s="73" t="str">
        <f>VLOOKUP(R567,'Other Data'!$B$29:$C$33,2,FALSE)</f>
        <v>COD</v>
      </c>
    </row>
    <row r="568" spans="2:19" x14ac:dyDescent="0.3">
      <c r="B568" s="152">
        <v>564</v>
      </c>
      <c r="C568" s="40" t="s">
        <v>2845</v>
      </c>
      <c r="D568" s="40" t="s">
        <v>55</v>
      </c>
      <c r="E568" s="40" t="s">
        <v>49</v>
      </c>
      <c r="F568" s="40" t="s">
        <v>2846</v>
      </c>
      <c r="G568" s="40" t="s">
        <v>49</v>
      </c>
      <c r="H568" s="39">
        <v>650</v>
      </c>
      <c r="I568" s="39" t="str">
        <f>VLOOKUP(H568,Places!$B$8:$C$929,2,FALSE)</f>
        <v>Regina</v>
      </c>
      <c r="J568" s="39">
        <v>56</v>
      </c>
      <c r="K568" s="39" t="str">
        <f>IF(ISERROR(VLOOKUP(J568,ProvStates!$B$8:$D$95,3,FALSE)),"",VLOOKUP(J568,ProvStates!$B$8:$D$95,3,FALSE))</f>
        <v>Saskatchewan</v>
      </c>
      <c r="L568" s="40" t="s">
        <v>2847</v>
      </c>
      <c r="M568" s="40" t="s">
        <v>2848</v>
      </c>
      <c r="N568" s="39">
        <v>3</v>
      </c>
      <c r="O568" s="39" t="str">
        <f>VLOOKUP(N568,'Other Data'!$B$8:$C$13,2,FALSE)</f>
        <v>Canada</v>
      </c>
      <c r="P568" s="39">
        <v>57</v>
      </c>
      <c r="Q568" s="40" t="s">
        <v>49</v>
      </c>
      <c r="R568" s="39">
        <v>1</v>
      </c>
      <c r="S568" s="73" t="str">
        <f>VLOOKUP(R568,'Other Data'!$B$29:$C$33,2,FALSE)</f>
        <v>COD</v>
      </c>
    </row>
    <row r="569" spans="2:19" x14ac:dyDescent="0.3">
      <c r="B569" s="152">
        <v>565</v>
      </c>
      <c r="C569" s="40" t="s">
        <v>2849</v>
      </c>
      <c r="D569" s="40" t="s">
        <v>49</v>
      </c>
      <c r="E569" s="40" t="s">
        <v>2850</v>
      </c>
      <c r="F569" s="40" t="s">
        <v>2851</v>
      </c>
      <c r="G569" s="40" t="s">
        <v>49</v>
      </c>
      <c r="H569" s="39">
        <v>218</v>
      </c>
      <c r="I569" s="39" t="str">
        <f>VLOOKUP(H569,Places!$B$8:$C$929,2,FALSE)</f>
        <v>Elk Point</v>
      </c>
      <c r="J569" s="39">
        <v>2</v>
      </c>
      <c r="K569" s="39" t="str">
        <f>IF(ISERROR(VLOOKUP(J569,ProvStates!$B$8:$D$95,3,FALSE)),"",VLOOKUP(J569,ProvStates!$B$8:$D$95,3,FALSE))</f>
        <v>Alberta</v>
      </c>
      <c r="L569" s="40" t="s">
        <v>2852</v>
      </c>
      <c r="M569" s="40" t="s">
        <v>2853</v>
      </c>
      <c r="N569" s="39">
        <v>3</v>
      </c>
      <c r="O569" s="39" t="str">
        <f>VLOOKUP(N569,'Other Data'!$B$8:$C$13,2,FALSE)</f>
        <v>Canada</v>
      </c>
      <c r="P569" s="39">
        <v>98</v>
      </c>
      <c r="Q569" s="40" t="s">
        <v>2854</v>
      </c>
      <c r="R569" s="39">
        <v>1</v>
      </c>
      <c r="S569" s="73" t="str">
        <f>VLOOKUP(R569,'Other Data'!$B$29:$C$33,2,FALSE)</f>
        <v>COD</v>
      </c>
    </row>
    <row r="570" spans="2:19" x14ac:dyDescent="0.3">
      <c r="B570" s="152">
        <v>566</v>
      </c>
      <c r="C570" s="40" t="s">
        <v>2855</v>
      </c>
      <c r="D570" s="40" t="s">
        <v>49</v>
      </c>
      <c r="E570" s="40" t="s">
        <v>49</v>
      </c>
      <c r="F570" s="40" t="s">
        <v>2856</v>
      </c>
      <c r="G570" s="40" t="s">
        <v>49</v>
      </c>
      <c r="H570" s="39">
        <v>368</v>
      </c>
      <c r="I570" s="39" t="str">
        <f>VLOOKUP(H570,Places!$B$8:$C$929,2,FALSE)</f>
        <v>Killam</v>
      </c>
      <c r="J570" s="39">
        <v>2</v>
      </c>
      <c r="K570" s="39" t="str">
        <f>IF(ISERROR(VLOOKUP(J570,ProvStates!$B$8:$D$95,3,FALSE)),"",VLOOKUP(J570,ProvStates!$B$8:$D$95,3,FALSE))</f>
        <v>Alberta</v>
      </c>
      <c r="L570" s="40" t="s">
        <v>2857</v>
      </c>
      <c r="M570" s="40" t="s">
        <v>2858</v>
      </c>
      <c r="N570" s="39">
        <v>3</v>
      </c>
      <c r="O570" s="39" t="str">
        <f>VLOOKUP(N570,'Other Data'!$B$8:$C$13,2,FALSE)</f>
        <v>Canada</v>
      </c>
      <c r="P570" s="39">
        <v>98</v>
      </c>
      <c r="Q570" s="40" t="s">
        <v>2859</v>
      </c>
      <c r="R570" s="39">
        <v>1</v>
      </c>
      <c r="S570" s="73" t="str">
        <f>VLOOKUP(R570,'Other Data'!$B$29:$C$33,2,FALSE)</f>
        <v>COD</v>
      </c>
    </row>
    <row r="571" spans="2:19" x14ac:dyDescent="0.3">
      <c r="B571" s="152">
        <v>567</v>
      </c>
      <c r="C571" s="40" t="s">
        <v>2860</v>
      </c>
      <c r="D571" s="40" t="s">
        <v>49</v>
      </c>
      <c r="E571" s="40" t="s">
        <v>2861</v>
      </c>
      <c r="F571" s="40" t="s">
        <v>2862</v>
      </c>
      <c r="G571" s="40" t="s">
        <v>49</v>
      </c>
      <c r="H571" s="39">
        <v>633</v>
      </c>
      <c r="I571" s="39" t="str">
        <f>VLOOKUP(H571,Places!$B$8:$C$929,2,FALSE)</f>
        <v>Provost</v>
      </c>
      <c r="J571" s="39">
        <v>2</v>
      </c>
      <c r="K571" s="39" t="str">
        <f>IF(ISERROR(VLOOKUP(J571,ProvStates!$B$8:$D$95,3,FALSE)),"",VLOOKUP(J571,ProvStates!$B$8:$D$95,3,FALSE))</f>
        <v>Alberta</v>
      </c>
      <c r="L571" s="40" t="s">
        <v>2863</v>
      </c>
      <c r="M571" s="40" t="s">
        <v>2864</v>
      </c>
      <c r="N571" s="39">
        <v>3</v>
      </c>
      <c r="O571" s="39" t="str">
        <f>VLOOKUP(N571,'Other Data'!$B$8:$C$13,2,FALSE)</f>
        <v>Canada</v>
      </c>
      <c r="P571" s="39">
        <v>98</v>
      </c>
      <c r="Q571" s="40" t="s">
        <v>2865</v>
      </c>
      <c r="R571" s="39">
        <v>1</v>
      </c>
      <c r="S571" s="73" t="str">
        <f>VLOOKUP(R571,'Other Data'!$B$29:$C$33,2,FALSE)</f>
        <v>COD</v>
      </c>
    </row>
    <row r="572" spans="2:19" x14ac:dyDescent="0.3">
      <c r="B572" s="152">
        <v>568</v>
      </c>
      <c r="C572" s="40" t="s">
        <v>2866</v>
      </c>
      <c r="D572" s="40" t="s">
        <v>55</v>
      </c>
      <c r="E572" s="40" t="s">
        <v>49</v>
      </c>
      <c r="F572" s="40" t="s">
        <v>2867</v>
      </c>
      <c r="G572" s="40" t="s">
        <v>49</v>
      </c>
      <c r="H572" s="39">
        <v>782</v>
      </c>
      <c r="I572" s="39" t="str">
        <f>VLOOKUP(H572,Places!$B$8:$C$929,2,FALSE)</f>
        <v>Strene</v>
      </c>
      <c r="J572" s="39">
        <v>2</v>
      </c>
      <c r="K572" s="39" t="str">
        <f>IF(ISERROR(VLOOKUP(J572,ProvStates!$B$8:$D$95,3,FALSE)),"",VLOOKUP(J572,ProvStates!$B$8:$D$95,3,FALSE))</f>
        <v>Alberta</v>
      </c>
      <c r="L572" s="40" t="s">
        <v>2868</v>
      </c>
      <c r="M572" s="40" t="s">
        <v>2869</v>
      </c>
      <c r="N572" s="39">
        <v>3</v>
      </c>
      <c r="O572" s="39" t="str">
        <f>VLOOKUP(N572,'Other Data'!$B$8:$C$13,2,FALSE)</f>
        <v>Canada</v>
      </c>
      <c r="P572" s="39">
        <v>98</v>
      </c>
      <c r="Q572" s="40" t="s">
        <v>2870</v>
      </c>
      <c r="R572" s="39">
        <v>1</v>
      </c>
      <c r="S572" s="73" t="str">
        <f>VLOOKUP(R572,'Other Data'!$B$29:$C$33,2,FALSE)</f>
        <v>COD</v>
      </c>
    </row>
    <row r="573" spans="2:19" x14ac:dyDescent="0.3">
      <c r="B573" s="152">
        <v>569</v>
      </c>
      <c r="C573" s="40" t="s">
        <v>2871</v>
      </c>
      <c r="D573" s="40" t="s">
        <v>49</v>
      </c>
      <c r="E573" s="40" t="s">
        <v>2872</v>
      </c>
      <c r="F573" s="40" t="s">
        <v>2873</v>
      </c>
      <c r="G573" s="40" t="s">
        <v>49</v>
      </c>
      <c r="H573" s="39">
        <v>134</v>
      </c>
      <c r="I573" s="39" t="str">
        <f>VLOOKUP(H573,Places!$B$8:$C$929,2,FALSE)</f>
        <v>Cherhill</v>
      </c>
      <c r="J573" s="39">
        <v>2</v>
      </c>
      <c r="K573" s="39" t="str">
        <f>IF(ISERROR(VLOOKUP(J573,ProvStates!$B$8:$D$95,3,FALSE)),"",VLOOKUP(J573,ProvStates!$B$8:$D$95,3,FALSE))</f>
        <v>Alberta</v>
      </c>
      <c r="L573" s="40" t="s">
        <v>2874</v>
      </c>
      <c r="M573" s="40" t="s">
        <v>2875</v>
      </c>
      <c r="N573" s="39">
        <v>3</v>
      </c>
      <c r="O573" s="39" t="str">
        <f>VLOOKUP(N573,'Other Data'!$B$8:$C$13,2,FALSE)</f>
        <v>Canada</v>
      </c>
      <c r="P573" s="39">
        <v>98</v>
      </c>
      <c r="Q573" s="40" t="s">
        <v>2876</v>
      </c>
      <c r="R573" s="39">
        <v>1</v>
      </c>
      <c r="S573" s="73" t="str">
        <f>VLOOKUP(R573,'Other Data'!$B$29:$C$33,2,FALSE)</f>
        <v>COD</v>
      </c>
    </row>
    <row r="574" spans="2:19" x14ac:dyDescent="0.3">
      <c r="B574" s="152">
        <v>570</v>
      </c>
      <c r="C574" s="40" t="s">
        <v>2877</v>
      </c>
      <c r="D574" s="40" t="s">
        <v>49</v>
      </c>
      <c r="E574" s="40" t="s">
        <v>2878</v>
      </c>
      <c r="F574" s="40" t="s">
        <v>2879</v>
      </c>
      <c r="G574" s="40" t="s">
        <v>49</v>
      </c>
      <c r="H574" s="39">
        <v>283</v>
      </c>
      <c r="I574" s="39" t="str">
        <f>VLOOKUP(H574,Places!$B$8:$C$929,2,FALSE)</f>
        <v>Grande Cache</v>
      </c>
      <c r="J574" s="39">
        <v>2</v>
      </c>
      <c r="K574" s="39" t="str">
        <f>IF(ISERROR(VLOOKUP(J574,ProvStates!$B$8:$D$95,3,FALSE)),"",VLOOKUP(J574,ProvStates!$B$8:$D$95,3,FALSE))</f>
        <v>Alberta</v>
      </c>
      <c r="L574" s="40" t="s">
        <v>2880</v>
      </c>
      <c r="M574" s="40" t="s">
        <v>2881</v>
      </c>
      <c r="N574" s="39">
        <v>3</v>
      </c>
      <c r="O574" s="39" t="str">
        <f>VLOOKUP(N574,'Other Data'!$B$8:$C$13,2,FALSE)</f>
        <v>Canada</v>
      </c>
      <c r="P574" s="39">
        <v>98</v>
      </c>
      <c r="Q574" s="40" t="s">
        <v>2882</v>
      </c>
      <c r="R574" s="39">
        <v>1</v>
      </c>
      <c r="S574" s="73" t="str">
        <f>VLOOKUP(R574,'Other Data'!$B$29:$C$33,2,FALSE)</f>
        <v>COD</v>
      </c>
    </row>
    <row r="575" spans="2:19" x14ac:dyDescent="0.3">
      <c r="B575" s="152">
        <v>571</v>
      </c>
      <c r="C575" s="40" t="s">
        <v>2883</v>
      </c>
      <c r="D575" s="40" t="s">
        <v>49</v>
      </c>
      <c r="E575" s="40" t="s">
        <v>49</v>
      </c>
      <c r="F575" s="40" t="s">
        <v>2884</v>
      </c>
      <c r="G575" s="40" t="s">
        <v>49</v>
      </c>
      <c r="H575" s="39">
        <v>353</v>
      </c>
      <c r="I575" s="39" t="str">
        <f>VLOOKUP(H575,Places!$B$8:$C$929,2,FALSE)</f>
        <v>Jasper</v>
      </c>
      <c r="J575" s="39">
        <v>2</v>
      </c>
      <c r="K575" s="39" t="str">
        <f>IF(ISERROR(VLOOKUP(J575,ProvStates!$B$8:$D$95,3,FALSE)),"",VLOOKUP(J575,ProvStates!$B$8:$D$95,3,FALSE))</f>
        <v>Alberta</v>
      </c>
      <c r="L575" s="40" t="s">
        <v>2885</v>
      </c>
      <c r="M575" s="40" t="s">
        <v>2886</v>
      </c>
      <c r="N575" s="39">
        <v>3</v>
      </c>
      <c r="O575" s="39" t="str">
        <f>VLOOKUP(N575,'Other Data'!$B$8:$C$13,2,FALSE)</f>
        <v>Canada</v>
      </c>
      <c r="P575" s="39">
        <v>98</v>
      </c>
      <c r="Q575" s="40" t="s">
        <v>49</v>
      </c>
      <c r="R575" s="39">
        <v>1</v>
      </c>
      <c r="S575" s="73" t="str">
        <f>VLOOKUP(R575,'Other Data'!$B$29:$C$33,2,FALSE)</f>
        <v>COD</v>
      </c>
    </row>
    <row r="576" spans="2:19" x14ac:dyDescent="0.3">
      <c r="B576" s="152">
        <v>572</v>
      </c>
      <c r="C576" s="40" t="s">
        <v>2887</v>
      </c>
      <c r="D576" s="40" t="s">
        <v>49</v>
      </c>
      <c r="E576" s="40" t="s">
        <v>2888</v>
      </c>
      <c r="F576" s="40" t="s">
        <v>2889</v>
      </c>
      <c r="G576" s="40" t="s">
        <v>49</v>
      </c>
      <c r="H576" s="39">
        <v>353</v>
      </c>
      <c r="I576" s="39" t="str">
        <f>VLOOKUP(H576,Places!$B$8:$C$929,2,FALSE)</f>
        <v>Jasper</v>
      </c>
      <c r="J576" s="39">
        <v>2</v>
      </c>
      <c r="K576" s="39" t="str">
        <f>IF(ISERROR(VLOOKUP(J576,ProvStates!$B$8:$D$95,3,FALSE)),"",VLOOKUP(J576,ProvStates!$B$8:$D$95,3,FALSE))</f>
        <v>Alberta</v>
      </c>
      <c r="L576" s="40" t="s">
        <v>2885</v>
      </c>
      <c r="M576" s="40" t="s">
        <v>2886</v>
      </c>
      <c r="N576" s="39">
        <v>3</v>
      </c>
      <c r="O576" s="39" t="str">
        <f>VLOOKUP(N576,'Other Data'!$B$8:$C$13,2,FALSE)</f>
        <v>Canada</v>
      </c>
      <c r="P576" s="39">
        <v>98</v>
      </c>
      <c r="Q576" s="40" t="s">
        <v>2890</v>
      </c>
      <c r="R576" s="39">
        <v>1</v>
      </c>
      <c r="S576" s="73" t="str">
        <f>VLOOKUP(R576,'Other Data'!$B$29:$C$33,2,FALSE)</f>
        <v>COD</v>
      </c>
    </row>
    <row r="577" spans="2:19" x14ac:dyDescent="0.3">
      <c r="B577" s="152">
        <v>573</v>
      </c>
      <c r="C577" s="40" t="s">
        <v>2891</v>
      </c>
      <c r="D577" s="40" t="s">
        <v>49</v>
      </c>
      <c r="E577" s="40" t="s">
        <v>2892</v>
      </c>
      <c r="F577" s="40" t="s">
        <v>2893</v>
      </c>
      <c r="G577" s="40" t="s">
        <v>49</v>
      </c>
      <c r="H577" s="39">
        <v>353</v>
      </c>
      <c r="I577" s="39" t="str">
        <f>VLOOKUP(H577,Places!$B$8:$C$929,2,FALSE)</f>
        <v>Jasper</v>
      </c>
      <c r="J577" s="39">
        <v>2</v>
      </c>
      <c r="K577" s="39" t="str">
        <f>IF(ISERROR(VLOOKUP(J577,ProvStates!$B$8:$D$95,3,FALSE)),"",VLOOKUP(J577,ProvStates!$B$8:$D$95,3,FALSE))</f>
        <v>Alberta</v>
      </c>
      <c r="L577" s="40" t="s">
        <v>2885</v>
      </c>
      <c r="M577" s="40" t="s">
        <v>2886</v>
      </c>
      <c r="N577" s="39">
        <v>3</v>
      </c>
      <c r="O577" s="39" t="str">
        <f>VLOOKUP(N577,'Other Data'!$B$8:$C$13,2,FALSE)</f>
        <v>Canada</v>
      </c>
      <c r="P577" s="39">
        <v>98</v>
      </c>
      <c r="Q577" s="40" t="s">
        <v>2894</v>
      </c>
      <c r="R577" s="39">
        <v>1</v>
      </c>
      <c r="S577" s="73" t="str">
        <f>VLOOKUP(R577,'Other Data'!$B$29:$C$33,2,FALSE)</f>
        <v>COD</v>
      </c>
    </row>
    <row r="578" spans="2:19" x14ac:dyDescent="0.3">
      <c r="B578" s="152">
        <v>574</v>
      </c>
      <c r="C578" s="40" t="s">
        <v>2895</v>
      </c>
      <c r="D578" s="40" t="s">
        <v>49</v>
      </c>
      <c r="E578" s="40" t="s">
        <v>49</v>
      </c>
      <c r="F578" s="40" t="s">
        <v>2896</v>
      </c>
      <c r="G578" s="40" t="s">
        <v>49</v>
      </c>
      <c r="H578" s="39">
        <v>353</v>
      </c>
      <c r="I578" s="39" t="str">
        <f>VLOOKUP(H578,Places!$B$8:$C$929,2,FALSE)</f>
        <v>Jasper</v>
      </c>
      <c r="J578" s="39">
        <v>2</v>
      </c>
      <c r="K578" s="39" t="str">
        <f>IF(ISERROR(VLOOKUP(J578,ProvStates!$B$8:$D$95,3,FALSE)),"",VLOOKUP(J578,ProvStates!$B$8:$D$95,3,FALSE))</f>
        <v>Alberta</v>
      </c>
      <c r="L578" s="40" t="s">
        <v>2885</v>
      </c>
      <c r="M578" s="40" t="s">
        <v>2886</v>
      </c>
      <c r="N578" s="39">
        <v>3</v>
      </c>
      <c r="O578" s="39" t="str">
        <f>VLOOKUP(N578,'Other Data'!$B$8:$C$13,2,FALSE)</f>
        <v>Canada</v>
      </c>
      <c r="P578" s="39">
        <v>98</v>
      </c>
      <c r="Q578" s="40" t="s">
        <v>2897</v>
      </c>
      <c r="R578" s="39">
        <v>1</v>
      </c>
      <c r="S578" s="73" t="str">
        <f>VLOOKUP(R578,'Other Data'!$B$29:$C$33,2,FALSE)</f>
        <v>COD</v>
      </c>
    </row>
    <row r="579" spans="2:19" x14ac:dyDescent="0.3">
      <c r="B579" s="152">
        <v>575</v>
      </c>
      <c r="C579" s="40" t="s">
        <v>2898</v>
      </c>
      <c r="D579" s="40" t="s">
        <v>55</v>
      </c>
      <c r="E579" s="40" t="s">
        <v>2899</v>
      </c>
      <c r="F579" s="40" t="s">
        <v>2900</v>
      </c>
      <c r="G579" s="40" t="s">
        <v>49</v>
      </c>
      <c r="H579" s="39">
        <v>324</v>
      </c>
      <c r="I579" s="39" t="str">
        <f>VLOOKUP(H579,Places!$B$8:$C$929,2,FALSE)</f>
        <v>High Prairie</v>
      </c>
      <c r="J579" s="39">
        <v>2</v>
      </c>
      <c r="K579" s="39" t="str">
        <f>IF(ISERROR(VLOOKUP(J579,ProvStates!$B$8:$D$95,3,FALSE)),"",VLOOKUP(J579,ProvStates!$B$8:$D$95,3,FALSE))</f>
        <v>Alberta</v>
      </c>
      <c r="L579" s="40" t="s">
        <v>2901</v>
      </c>
      <c r="M579" s="40" t="s">
        <v>2902</v>
      </c>
      <c r="N579" s="39">
        <v>3</v>
      </c>
      <c r="O579" s="39" t="str">
        <f>VLOOKUP(N579,'Other Data'!$B$8:$C$13,2,FALSE)</f>
        <v>Canada</v>
      </c>
      <c r="P579" s="39">
        <v>98</v>
      </c>
      <c r="Q579" s="40" t="s">
        <v>2903</v>
      </c>
      <c r="R579" s="39">
        <v>1</v>
      </c>
      <c r="S579" s="73" t="str">
        <f>VLOOKUP(R579,'Other Data'!$B$29:$C$33,2,FALSE)</f>
        <v>COD</v>
      </c>
    </row>
    <row r="580" spans="2:19" x14ac:dyDescent="0.3">
      <c r="B580" s="152">
        <v>576</v>
      </c>
      <c r="C580" s="40" t="s">
        <v>2904</v>
      </c>
      <c r="D580" s="40" t="s">
        <v>55</v>
      </c>
      <c r="E580" s="40" t="s">
        <v>49</v>
      </c>
      <c r="F580" s="40" t="s">
        <v>2905</v>
      </c>
      <c r="G580" s="40" t="s">
        <v>49</v>
      </c>
      <c r="H580" s="39">
        <v>322</v>
      </c>
      <c r="I580" s="39" t="str">
        <f>VLOOKUP(H580,Places!$B$8:$C$929,2,FALSE)</f>
        <v>High Levec</v>
      </c>
      <c r="J580" s="39">
        <v>2</v>
      </c>
      <c r="K580" s="39" t="str">
        <f>IF(ISERROR(VLOOKUP(J580,ProvStates!$B$8:$D$95,3,FALSE)),"",VLOOKUP(J580,ProvStates!$B$8:$D$95,3,FALSE))</f>
        <v>Alberta</v>
      </c>
      <c r="L580" s="40" t="s">
        <v>2906</v>
      </c>
      <c r="M580" s="40" t="s">
        <v>2907</v>
      </c>
      <c r="N580" s="39">
        <v>3</v>
      </c>
      <c r="O580" s="39" t="str">
        <f>VLOOKUP(N580,'Other Data'!$B$8:$C$13,2,FALSE)</f>
        <v>Canada</v>
      </c>
      <c r="P580" s="39">
        <v>98</v>
      </c>
      <c r="Q580" s="40" t="s">
        <v>2908</v>
      </c>
      <c r="R580" s="39">
        <v>1</v>
      </c>
      <c r="S580" s="73" t="str">
        <f>VLOOKUP(R580,'Other Data'!$B$29:$C$33,2,FALSE)</f>
        <v>COD</v>
      </c>
    </row>
    <row r="581" spans="2:19" x14ac:dyDescent="0.3">
      <c r="B581" s="152">
        <v>577</v>
      </c>
      <c r="C581" s="40" t="s">
        <v>2904</v>
      </c>
      <c r="D581" s="40" t="s">
        <v>49</v>
      </c>
      <c r="E581" s="40" t="s">
        <v>2909</v>
      </c>
      <c r="F581" s="40" t="s">
        <v>2910</v>
      </c>
      <c r="G581" s="40" t="s">
        <v>49</v>
      </c>
      <c r="H581" s="39">
        <v>323</v>
      </c>
      <c r="I581" s="39" t="str">
        <f>VLOOKUP(H581,Places!$B$8:$C$929,2,FALSE)</f>
        <v>High Level</v>
      </c>
      <c r="J581" s="39">
        <v>2</v>
      </c>
      <c r="K581" s="39" t="str">
        <f>IF(ISERROR(VLOOKUP(J581,ProvStates!$B$8:$D$95,3,FALSE)),"",VLOOKUP(J581,ProvStates!$B$8:$D$95,3,FALSE))</f>
        <v>Alberta</v>
      </c>
      <c r="L581" s="40" t="s">
        <v>2906</v>
      </c>
      <c r="M581" s="40" t="s">
        <v>2911</v>
      </c>
      <c r="N581" s="39">
        <v>3</v>
      </c>
      <c r="O581" s="39" t="str">
        <f>VLOOKUP(N581,'Other Data'!$B$8:$C$13,2,FALSE)</f>
        <v>Canada</v>
      </c>
      <c r="P581" s="39">
        <v>98</v>
      </c>
      <c r="Q581" s="40" t="s">
        <v>2912</v>
      </c>
      <c r="R581" s="39">
        <v>1</v>
      </c>
      <c r="S581" s="73" t="str">
        <f>VLOOKUP(R581,'Other Data'!$B$29:$C$33,2,FALSE)</f>
        <v>COD</v>
      </c>
    </row>
    <row r="582" spans="2:19" x14ac:dyDescent="0.3">
      <c r="B582" s="152">
        <v>578</v>
      </c>
      <c r="C582" s="40" t="s">
        <v>2913</v>
      </c>
      <c r="D582" s="40" t="s">
        <v>55</v>
      </c>
      <c r="E582" s="40" t="s">
        <v>49</v>
      </c>
      <c r="F582" s="40" t="s">
        <v>2914</v>
      </c>
      <c r="G582" s="40" t="s">
        <v>49</v>
      </c>
      <c r="H582" s="39">
        <v>200</v>
      </c>
      <c r="I582" s="39" t="str">
        <f>VLOOKUP(H582,Places!$B$8:$C$929,2,FALSE)</f>
        <v>Drumheller</v>
      </c>
      <c r="J582" s="39">
        <v>2</v>
      </c>
      <c r="K582" s="39" t="str">
        <f>IF(ISERROR(VLOOKUP(J582,ProvStates!$B$8:$D$95,3,FALSE)),"",VLOOKUP(J582,ProvStates!$B$8:$D$95,3,FALSE))</f>
        <v>Alberta</v>
      </c>
      <c r="L582" s="40" t="s">
        <v>2915</v>
      </c>
      <c r="M582" s="40" t="s">
        <v>2916</v>
      </c>
      <c r="N582" s="39">
        <v>3</v>
      </c>
      <c r="O582" s="39" t="str">
        <f>VLOOKUP(N582,'Other Data'!$B$8:$C$13,2,FALSE)</f>
        <v>Canada</v>
      </c>
      <c r="P582" s="39">
        <v>98</v>
      </c>
      <c r="Q582" s="40" t="s">
        <v>2917</v>
      </c>
      <c r="R582" s="39">
        <v>1</v>
      </c>
      <c r="S582" s="73" t="str">
        <f>VLOOKUP(R582,'Other Data'!$B$29:$C$33,2,FALSE)</f>
        <v>COD</v>
      </c>
    </row>
    <row r="583" spans="2:19" x14ac:dyDescent="0.3">
      <c r="B583" s="152">
        <v>579</v>
      </c>
      <c r="C583" s="40" t="s">
        <v>2918</v>
      </c>
      <c r="D583" s="40" t="s">
        <v>49</v>
      </c>
      <c r="E583" s="40" t="s">
        <v>2919</v>
      </c>
      <c r="F583" s="40" t="s">
        <v>2920</v>
      </c>
      <c r="G583" s="40" t="s">
        <v>49</v>
      </c>
      <c r="H583" s="39">
        <v>850</v>
      </c>
      <c r="I583" s="39" t="str">
        <f>VLOOKUP(H583,Places!$B$8:$C$929,2,FALSE)</f>
        <v>Vulcan</v>
      </c>
      <c r="J583" s="39">
        <v>2</v>
      </c>
      <c r="K583" s="39" t="str">
        <f>IF(ISERROR(VLOOKUP(J583,ProvStates!$B$8:$D$95,3,FALSE)),"",VLOOKUP(J583,ProvStates!$B$8:$D$95,3,FALSE))</f>
        <v>Alberta</v>
      </c>
      <c r="L583" s="40" t="s">
        <v>2921</v>
      </c>
      <c r="M583" s="40" t="s">
        <v>2922</v>
      </c>
      <c r="N583" s="39">
        <v>3</v>
      </c>
      <c r="O583" s="39" t="str">
        <f>VLOOKUP(N583,'Other Data'!$B$8:$C$13,2,FALSE)</f>
        <v>Canada</v>
      </c>
      <c r="P583" s="39">
        <v>98</v>
      </c>
      <c r="Q583" s="40" t="s">
        <v>2923</v>
      </c>
      <c r="R583" s="39">
        <v>1</v>
      </c>
      <c r="S583" s="73" t="str">
        <f>VLOOKUP(R583,'Other Data'!$B$29:$C$33,2,FALSE)</f>
        <v>COD</v>
      </c>
    </row>
    <row r="584" spans="2:19" x14ac:dyDescent="0.3">
      <c r="B584" s="152">
        <v>580</v>
      </c>
      <c r="C584" s="40" t="s">
        <v>2924</v>
      </c>
      <c r="D584" s="40" t="s">
        <v>49</v>
      </c>
      <c r="E584" s="40" t="s">
        <v>2925</v>
      </c>
      <c r="F584" s="40" t="s">
        <v>2926</v>
      </c>
      <c r="G584" s="40" t="s">
        <v>49</v>
      </c>
      <c r="H584" s="39">
        <v>788</v>
      </c>
      <c r="I584" s="39" t="str">
        <f>VLOOKUP(H584,Places!$B$8:$C$929,2,FALSE)</f>
        <v>Sundre</v>
      </c>
      <c r="J584" s="39">
        <v>2</v>
      </c>
      <c r="K584" s="39" t="str">
        <f>IF(ISERROR(VLOOKUP(J584,ProvStates!$B$8:$D$95,3,FALSE)),"",VLOOKUP(J584,ProvStates!$B$8:$D$95,3,FALSE))</f>
        <v>Alberta</v>
      </c>
      <c r="L584" s="40" t="s">
        <v>2927</v>
      </c>
      <c r="M584" s="40" t="s">
        <v>2928</v>
      </c>
      <c r="N584" s="39">
        <v>3</v>
      </c>
      <c r="O584" s="39" t="str">
        <f>VLOOKUP(N584,'Other Data'!$B$8:$C$13,2,FALSE)</f>
        <v>Canada</v>
      </c>
      <c r="P584" s="39">
        <v>98</v>
      </c>
      <c r="Q584" s="40" t="s">
        <v>2929</v>
      </c>
      <c r="R584" s="39">
        <v>1</v>
      </c>
      <c r="S584" s="73" t="str">
        <f>VLOOKUP(R584,'Other Data'!$B$29:$C$33,2,FALSE)</f>
        <v>COD</v>
      </c>
    </row>
    <row r="585" spans="2:19" x14ac:dyDescent="0.3">
      <c r="B585" s="152">
        <v>581</v>
      </c>
      <c r="C585" s="40" t="s">
        <v>2930</v>
      </c>
      <c r="D585" s="40" t="s">
        <v>55</v>
      </c>
      <c r="E585" s="40" t="s">
        <v>49</v>
      </c>
      <c r="F585" s="40" t="s">
        <v>2931</v>
      </c>
      <c r="G585" s="40" t="s">
        <v>49</v>
      </c>
      <c r="H585" s="39">
        <v>788</v>
      </c>
      <c r="I585" s="39" t="str">
        <f>VLOOKUP(H585,Places!$B$8:$C$929,2,FALSE)</f>
        <v>Sundre</v>
      </c>
      <c r="J585" s="39">
        <v>2</v>
      </c>
      <c r="K585" s="39" t="str">
        <f>IF(ISERROR(VLOOKUP(J585,ProvStates!$B$8:$D$95,3,FALSE)),"",VLOOKUP(J585,ProvStates!$B$8:$D$95,3,FALSE))</f>
        <v>Alberta</v>
      </c>
      <c r="L585" s="40" t="s">
        <v>2927</v>
      </c>
      <c r="M585" s="40" t="s">
        <v>2928</v>
      </c>
      <c r="N585" s="39">
        <v>3</v>
      </c>
      <c r="O585" s="39" t="str">
        <f>VLOOKUP(N585,'Other Data'!$B$8:$C$13,2,FALSE)</f>
        <v>Canada</v>
      </c>
      <c r="P585" s="39">
        <v>98</v>
      </c>
      <c r="Q585" s="40" t="s">
        <v>2932</v>
      </c>
      <c r="R585" s="39">
        <v>1</v>
      </c>
      <c r="S585" s="73" t="str">
        <f>VLOOKUP(R585,'Other Data'!$B$29:$C$33,2,FALSE)</f>
        <v>COD</v>
      </c>
    </row>
    <row r="586" spans="2:19" x14ac:dyDescent="0.3">
      <c r="B586" s="152">
        <v>582</v>
      </c>
      <c r="C586" s="40" t="s">
        <v>2933</v>
      </c>
      <c r="D586" s="40" t="s">
        <v>49</v>
      </c>
      <c r="E586" s="40" t="s">
        <v>2934</v>
      </c>
      <c r="F586" s="40" t="s">
        <v>2935</v>
      </c>
      <c r="G586" s="40" t="s">
        <v>49</v>
      </c>
      <c r="H586" s="39">
        <v>807</v>
      </c>
      <c r="I586" s="39" t="str">
        <f>VLOOKUP(H586,Places!$B$8:$C$929,2,FALSE)</f>
        <v>Three Hills</v>
      </c>
      <c r="J586" s="39">
        <v>2</v>
      </c>
      <c r="K586" s="39" t="str">
        <f>IF(ISERROR(VLOOKUP(J586,ProvStates!$B$8:$D$95,3,FALSE)),"",VLOOKUP(J586,ProvStates!$B$8:$D$95,3,FALSE))</f>
        <v>Alberta</v>
      </c>
      <c r="L586" s="40" t="s">
        <v>2936</v>
      </c>
      <c r="M586" s="40" t="s">
        <v>2937</v>
      </c>
      <c r="N586" s="39">
        <v>3</v>
      </c>
      <c r="O586" s="39" t="str">
        <f>VLOOKUP(N586,'Other Data'!$B$8:$C$13,2,FALSE)</f>
        <v>Canada</v>
      </c>
      <c r="P586" s="39">
        <v>98</v>
      </c>
      <c r="Q586" s="40" t="s">
        <v>2938</v>
      </c>
      <c r="R586" s="39">
        <v>1</v>
      </c>
      <c r="S586" s="73" t="str">
        <f>VLOOKUP(R586,'Other Data'!$B$29:$C$33,2,FALSE)</f>
        <v>COD</v>
      </c>
    </row>
    <row r="587" spans="2:19" x14ac:dyDescent="0.3">
      <c r="B587" s="152">
        <v>583</v>
      </c>
      <c r="C587" s="40" t="s">
        <v>2939</v>
      </c>
      <c r="D587" s="40" t="s">
        <v>49</v>
      </c>
      <c r="E587" s="40" t="s">
        <v>49</v>
      </c>
      <c r="F587" s="40" t="s">
        <v>2940</v>
      </c>
      <c r="G587" s="40" t="s">
        <v>49</v>
      </c>
      <c r="H587" s="39">
        <v>452</v>
      </c>
      <c r="I587" s="39" t="str">
        <f>VLOOKUP(H587,Places!$B$8:$C$929,2,FALSE)</f>
        <v>Medicine Hat</v>
      </c>
      <c r="J587" s="39">
        <v>2</v>
      </c>
      <c r="K587" s="39" t="str">
        <f>IF(ISERROR(VLOOKUP(J587,ProvStates!$B$8:$D$95,3,FALSE)),"",VLOOKUP(J587,ProvStates!$B$8:$D$95,3,FALSE))</f>
        <v>Alberta</v>
      </c>
      <c r="L587" s="40" t="s">
        <v>2941</v>
      </c>
      <c r="M587" s="40" t="s">
        <v>2942</v>
      </c>
      <c r="N587" s="39">
        <v>3</v>
      </c>
      <c r="O587" s="39" t="str">
        <f>VLOOKUP(N587,'Other Data'!$B$8:$C$13,2,FALSE)</f>
        <v>Canada</v>
      </c>
      <c r="P587" s="39">
        <v>98</v>
      </c>
      <c r="Q587" s="40" t="s">
        <v>2943</v>
      </c>
      <c r="R587" s="39">
        <v>1</v>
      </c>
      <c r="S587" s="73" t="str">
        <f>VLOOKUP(R587,'Other Data'!$B$29:$C$33,2,FALSE)</f>
        <v>COD</v>
      </c>
    </row>
    <row r="588" spans="2:19" x14ac:dyDescent="0.3">
      <c r="B588" s="152">
        <v>584</v>
      </c>
      <c r="C588" s="40" t="s">
        <v>2944</v>
      </c>
      <c r="D588" s="40" t="s">
        <v>49</v>
      </c>
      <c r="E588" s="40" t="s">
        <v>49</v>
      </c>
      <c r="F588" s="40" t="s">
        <v>2945</v>
      </c>
      <c r="G588" s="40" t="s">
        <v>49</v>
      </c>
      <c r="H588" s="39">
        <v>452</v>
      </c>
      <c r="I588" s="39" t="str">
        <f>VLOOKUP(H588,Places!$B$8:$C$929,2,FALSE)</f>
        <v>Medicine Hat</v>
      </c>
      <c r="J588" s="39">
        <v>2</v>
      </c>
      <c r="K588" s="39" t="str">
        <f>IF(ISERROR(VLOOKUP(J588,ProvStates!$B$8:$D$95,3,FALSE)),"",VLOOKUP(J588,ProvStates!$B$8:$D$95,3,FALSE))</f>
        <v>Alberta</v>
      </c>
      <c r="L588" s="40" t="s">
        <v>2946</v>
      </c>
      <c r="M588" s="40" t="s">
        <v>2947</v>
      </c>
      <c r="N588" s="39">
        <v>3</v>
      </c>
      <c r="O588" s="39" t="str">
        <f>VLOOKUP(N588,'Other Data'!$B$8:$C$13,2,FALSE)</f>
        <v>Canada</v>
      </c>
      <c r="P588" s="39">
        <v>98</v>
      </c>
      <c r="Q588" s="40" t="s">
        <v>2948</v>
      </c>
      <c r="R588" s="39">
        <v>1</v>
      </c>
      <c r="S588" s="73" t="str">
        <f>VLOOKUP(R588,'Other Data'!$B$29:$C$33,2,FALSE)</f>
        <v>COD</v>
      </c>
    </row>
    <row r="589" spans="2:19" x14ac:dyDescent="0.3">
      <c r="B589" s="152">
        <v>585</v>
      </c>
      <c r="C589" s="40" t="s">
        <v>2949</v>
      </c>
      <c r="D589" s="40" t="s">
        <v>49</v>
      </c>
      <c r="E589" s="40" t="s">
        <v>49</v>
      </c>
      <c r="F589" s="40" t="s">
        <v>2950</v>
      </c>
      <c r="G589" s="40" t="s">
        <v>49</v>
      </c>
      <c r="H589" s="39">
        <v>452</v>
      </c>
      <c r="I589" s="39" t="str">
        <f>VLOOKUP(H589,Places!$B$8:$C$929,2,FALSE)</f>
        <v>Medicine Hat</v>
      </c>
      <c r="J589" s="39">
        <v>2</v>
      </c>
      <c r="K589" s="39" t="str">
        <f>IF(ISERROR(VLOOKUP(J589,ProvStates!$B$8:$D$95,3,FALSE)),"",VLOOKUP(J589,ProvStates!$B$8:$D$95,3,FALSE))</f>
        <v>Alberta</v>
      </c>
      <c r="L589" s="40" t="s">
        <v>2951</v>
      </c>
      <c r="M589" s="40" t="s">
        <v>2952</v>
      </c>
      <c r="N589" s="39">
        <v>3</v>
      </c>
      <c r="O589" s="39" t="str">
        <f>VLOOKUP(N589,'Other Data'!$B$8:$C$13,2,FALSE)</f>
        <v>Canada</v>
      </c>
      <c r="P589" s="39">
        <v>98</v>
      </c>
      <c r="Q589" s="40" t="s">
        <v>2953</v>
      </c>
      <c r="R589" s="39">
        <v>1</v>
      </c>
      <c r="S589" s="73" t="str">
        <f>VLOOKUP(R589,'Other Data'!$B$29:$C$33,2,FALSE)</f>
        <v>COD</v>
      </c>
    </row>
    <row r="590" spans="2:19" x14ac:dyDescent="0.3">
      <c r="B590" s="152">
        <v>586</v>
      </c>
      <c r="C590" s="40" t="s">
        <v>2954</v>
      </c>
      <c r="D590" s="40" t="s">
        <v>49</v>
      </c>
      <c r="E590" s="40" t="s">
        <v>49</v>
      </c>
      <c r="F590" s="40" t="s">
        <v>2955</v>
      </c>
      <c r="G590" s="40" t="s">
        <v>49</v>
      </c>
      <c r="H590" s="39">
        <v>798</v>
      </c>
      <c r="I590" s="39" t="str">
        <f>VLOOKUP(H590,Places!$B$8:$C$929,2,FALSE)</f>
        <v>Taber</v>
      </c>
      <c r="J590" s="39">
        <v>2</v>
      </c>
      <c r="K590" s="39" t="str">
        <f>IF(ISERROR(VLOOKUP(J590,ProvStates!$B$8:$D$95,3,FALSE)),"",VLOOKUP(J590,ProvStates!$B$8:$D$95,3,FALSE))</f>
        <v>Alberta</v>
      </c>
      <c r="L590" s="40" t="s">
        <v>2956</v>
      </c>
      <c r="M590" s="40" t="s">
        <v>2957</v>
      </c>
      <c r="N590" s="39">
        <v>3</v>
      </c>
      <c r="O590" s="39" t="str">
        <f>VLOOKUP(N590,'Other Data'!$B$8:$C$13,2,FALSE)</f>
        <v>Canada</v>
      </c>
      <c r="P590" s="39">
        <v>98</v>
      </c>
      <c r="Q590" s="40" t="s">
        <v>2958</v>
      </c>
      <c r="R590" s="39">
        <v>1</v>
      </c>
      <c r="S590" s="73" t="str">
        <f>VLOOKUP(R590,'Other Data'!$B$29:$C$33,2,FALSE)</f>
        <v>COD</v>
      </c>
    </row>
    <row r="591" spans="2:19" x14ac:dyDescent="0.3">
      <c r="B591" s="152">
        <v>587</v>
      </c>
      <c r="C591" s="40" t="s">
        <v>2959</v>
      </c>
      <c r="D591" s="40" t="s">
        <v>49</v>
      </c>
      <c r="E591" s="40" t="s">
        <v>49</v>
      </c>
      <c r="F591" s="40" t="s">
        <v>2960</v>
      </c>
      <c r="G591" s="40" t="s">
        <v>49</v>
      </c>
      <c r="H591" s="39">
        <v>402</v>
      </c>
      <c r="I591" s="39" t="str">
        <f>VLOOKUP(H591,Places!$B$8:$C$929,2,FALSE)</f>
        <v>Lethbridge</v>
      </c>
      <c r="J591" s="39">
        <v>2</v>
      </c>
      <c r="K591" s="39" t="str">
        <f>IF(ISERROR(VLOOKUP(J591,ProvStates!$B$8:$D$95,3,FALSE)),"",VLOOKUP(J591,ProvStates!$B$8:$D$95,3,FALSE))</f>
        <v>Alberta</v>
      </c>
      <c r="L591" s="40" t="s">
        <v>2961</v>
      </c>
      <c r="M591" s="40" t="s">
        <v>2962</v>
      </c>
      <c r="N591" s="39">
        <v>3</v>
      </c>
      <c r="O591" s="39" t="str">
        <f>VLOOKUP(N591,'Other Data'!$B$8:$C$13,2,FALSE)</f>
        <v>Canada</v>
      </c>
      <c r="P591" s="39">
        <v>98</v>
      </c>
      <c r="Q591" s="40" t="s">
        <v>2963</v>
      </c>
      <c r="R591" s="39">
        <v>1</v>
      </c>
      <c r="S591" s="73" t="str">
        <f>VLOOKUP(R591,'Other Data'!$B$29:$C$33,2,FALSE)</f>
        <v>COD</v>
      </c>
    </row>
    <row r="592" spans="2:19" x14ac:dyDescent="0.3">
      <c r="B592" s="152">
        <v>588</v>
      </c>
      <c r="C592" s="40" t="s">
        <v>2964</v>
      </c>
      <c r="D592" s="40" t="s">
        <v>55</v>
      </c>
      <c r="E592" s="40" t="s">
        <v>49</v>
      </c>
      <c r="F592" s="40" t="s">
        <v>2965</v>
      </c>
      <c r="G592" s="40" t="s">
        <v>2966</v>
      </c>
      <c r="H592" s="39">
        <v>402</v>
      </c>
      <c r="I592" s="39" t="str">
        <f>VLOOKUP(H592,Places!$B$8:$C$929,2,FALSE)</f>
        <v>Lethbridge</v>
      </c>
      <c r="J592" s="39">
        <v>2</v>
      </c>
      <c r="K592" s="39" t="str">
        <f>IF(ISERROR(VLOOKUP(J592,ProvStates!$B$8:$D$95,3,FALSE)),"",VLOOKUP(J592,ProvStates!$B$8:$D$95,3,FALSE))</f>
        <v>Alberta</v>
      </c>
      <c r="L592" s="40" t="s">
        <v>2967</v>
      </c>
      <c r="M592" s="40" t="s">
        <v>2968</v>
      </c>
      <c r="N592" s="39">
        <v>3</v>
      </c>
      <c r="O592" s="39" t="str">
        <f>VLOOKUP(N592,'Other Data'!$B$8:$C$13,2,FALSE)</f>
        <v>Canada</v>
      </c>
      <c r="P592" s="39">
        <v>98</v>
      </c>
      <c r="Q592" s="40" t="s">
        <v>2969</v>
      </c>
      <c r="R592" s="39">
        <v>1</v>
      </c>
      <c r="S592" s="73" t="str">
        <f>VLOOKUP(R592,'Other Data'!$B$29:$C$33,2,FALSE)</f>
        <v>COD</v>
      </c>
    </row>
    <row r="593" spans="2:19" x14ac:dyDescent="0.3">
      <c r="B593" s="152">
        <v>589</v>
      </c>
      <c r="C593" s="40" t="s">
        <v>2970</v>
      </c>
      <c r="D593" s="40" t="s">
        <v>55</v>
      </c>
      <c r="E593" s="40" t="s">
        <v>49</v>
      </c>
      <c r="F593" s="40" t="s">
        <v>2971</v>
      </c>
      <c r="G593" s="40" t="s">
        <v>2972</v>
      </c>
      <c r="H593" s="39">
        <v>402</v>
      </c>
      <c r="I593" s="39" t="str">
        <f>VLOOKUP(H593,Places!$B$8:$C$929,2,FALSE)</f>
        <v>Lethbridge</v>
      </c>
      <c r="J593" s="39">
        <v>2</v>
      </c>
      <c r="K593" s="39" t="str">
        <f>IF(ISERROR(VLOOKUP(J593,ProvStates!$B$8:$D$95,3,FALSE)),"",VLOOKUP(J593,ProvStates!$B$8:$D$95,3,FALSE))</f>
        <v>Alberta</v>
      </c>
      <c r="L593" s="40" t="s">
        <v>2973</v>
      </c>
      <c r="M593" s="40" t="s">
        <v>2974</v>
      </c>
      <c r="N593" s="39">
        <v>3</v>
      </c>
      <c r="O593" s="39" t="str">
        <f>VLOOKUP(N593,'Other Data'!$B$8:$C$13,2,FALSE)</f>
        <v>Canada</v>
      </c>
      <c r="P593" s="39">
        <v>98</v>
      </c>
      <c r="Q593" s="40" t="s">
        <v>2975</v>
      </c>
      <c r="R593" s="39">
        <v>1</v>
      </c>
      <c r="S593" s="73" t="str">
        <f>VLOOKUP(R593,'Other Data'!$B$29:$C$33,2,FALSE)</f>
        <v>COD</v>
      </c>
    </row>
    <row r="594" spans="2:19" x14ac:dyDescent="0.3">
      <c r="B594" s="152">
        <v>590</v>
      </c>
      <c r="C594" s="40" t="s">
        <v>2976</v>
      </c>
      <c r="D594" s="40" t="s">
        <v>49</v>
      </c>
      <c r="E594" s="40" t="s">
        <v>49</v>
      </c>
      <c r="F594" s="40" t="s">
        <v>2977</v>
      </c>
      <c r="G594" s="40" t="s">
        <v>49</v>
      </c>
      <c r="H594" s="39">
        <v>779</v>
      </c>
      <c r="I594" s="39" t="str">
        <f>VLOOKUP(H594,Places!$B$8:$C$929,2,FALSE)</f>
        <v>Strathmore</v>
      </c>
      <c r="J594" s="39">
        <v>2</v>
      </c>
      <c r="K594" s="39" t="str">
        <f>IF(ISERROR(VLOOKUP(J594,ProvStates!$B$8:$D$95,3,FALSE)),"",VLOOKUP(J594,ProvStates!$B$8:$D$95,3,FALSE))</f>
        <v>Alberta</v>
      </c>
      <c r="L594" s="40" t="s">
        <v>2978</v>
      </c>
      <c r="M594" s="40" t="s">
        <v>2979</v>
      </c>
      <c r="N594" s="39">
        <v>3</v>
      </c>
      <c r="O594" s="39" t="str">
        <f>VLOOKUP(N594,'Other Data'!$B$8:$C$13,2,FALSE)</f>
        <v>Canada</v>
      </c>
      <c r="P594" s="39">
        <v>98</v>
      </c>
      <c r="Q594" s="40" t="s">
        <v>2980</v>
      </c>
      <c r="R594" s="39">
        <v>1</v>
      </c>
      <c r="S594" s="73" t="str">
        <f>VLOOKUP(R594,'Other Data'!$B$29:$C$33,2,FALSE)</f>
        <v>COD</v>
      </c>
    </row>
    <row r="595" spans="2:19" x14ac:dyDescent="0.3">
      <c r="B595" s="152">
        <v>591</v>
      </c>
      <c r="C595" s="40" t="s">
        <v>2981</v>
      </c>
      <c r="D595" s="40" t="s">
        <v>55</v>
      </c>
      <c r="E595" s="40" t="s">
        <v>49</v>
      </c>
      <c r="F595" s="40" t="s">
        <v>2982</v>
      </c>
      <c r="G595" s="40" t="s">
        <v>49</v>
      </c>
      <c r="H595" s="39">
        <v>558</v>
      </c>
      <c r="I595" s="39" t="str">
        <f>VLOOKUP(H595,Places!$B$8:$C$929,2,FALSE)</f>
        <v>Okotoks</v>
      </c>
      <c r="J595" s="39">
        <v>2</v>
      </c>
      <c r="K595" s="39" t="str">
        <f>IF(ISERROR(VLOOKUP(J595,ProvStates!$B$8:$D$95,3,FALSE)),"",VLOOKUP(J595,ProvStates!$B$8:$D$95,3,FALSE))</f>
        <v>Alberta</v>
      </c>
      <c r="L595" s="40" t="s">
        <v>2983</v>
      </c>
      <c r="M595" s="40" t="s">
        <v>2984</v>
      </c>
      <c r="N595" s="39">
        <v>3</v>
      </c>
      <c r="O595" s="39" t="str">
        <f>VLOOKUP(N595,'Other Data'!$B$8:$C$13,2,FALSE)</f>
        <v>Canada</v>
      </c>
      <c r="P595" s="39">
        <v>98</v>
      </c>
      <c r="Q595" s="40" t="s">
        <v>2985</v>
      </c>
      <c r="R595" s="39">
        <v>1</v>
      </c>
      <c r="S595" s="73" t="str">
        <f>VLOOKUP(R595,'Other Data'!$B$29:$C$33,2,FALSE)</f>
        <v>COD</v>
      </c>
    </row>
    <row r="596" spans="2:19" x14ac:dyDescent="0.3">
      <c r="B596" s="152">
        <v>592</v>
      </c>
      <c r="C596" s="40" t="s">
        <v>2986</v>
      </c>
      <c r="D596" s="40" t="s">
        <v>49</v>
      </c>
      <c r="E596" s="40" t="s">
        <v>49</v>
      </c>
      <c r="F596" s="40" t="s">
        <v>2987</v>
      </c>
      <c r="G596" s="40" t="s">
        <v>49</v>
      </c>
      <c r="H596" s="39">
        <v>104</v>
      </c>
      <c r="I596" s="39" t="str">
        <f>VLOOKUP(H596,Places!$B$8:$C$929,2,FALSE)</f>
        <v>Calgary</v>
      </c>
      <c r="J596" s="39">
        <v>2</v>
      </c>
      <c r="K596" s="39" t="str">
        <f>IF(ISERROR(VLOOKUP(J596,ProvStates!$B$8:$D$95,3,FALSE)),"",VLOOKUP(J596,ProvStates!$B$8:$D$95,3,FALSE))</f>
        <v>Alberta</v>
      </c>
      <c r="L596" s="40" t="s">
        <v>2988</v>
      </c>
      <c r="M596" s="40" t="s">
        <v>2989</v>
      </c>
      <c r="N596" s="39">
        <v>3</v>
      </c>
      <c r="O596" s="39" t="str">
        <f>VLOOKUP(N596,'Other Data'!$B$8:$C$13,2,FALSE)</f>
        <v>Canada</v>
      </c>
      <c r="P596" s="39">
        <v>98</v>
      </c>
      <c r="Q596" s="40" t="s">
        <v>2990</v>
      </c>
      <c r="R596" s="39">
        <v>1</v>
      </c>
      <c r="S596" s="73" t="str">
        <f>VLOOKUP(R596,'Other Data'!$B$29:$C$33,2,FALSE)</f>
        <v>COD</v>
      </c>
    </row>
    <row r="597" spans="2:19" x14ac:dyDescent="0.3">
      <c r="B597" s="152">
        <v>593</v>
      </c>
      <c r="C597" s="40" t="s">
        <v>2991</v>
      </c>
      <c r="D597" s="40" t="s">
        <v>49</v>
      </c>
      <c r="E597" s="40" t="s">
        <v>49</v>
      </c>
      <c r="F597" s="40" t="s">
        <v>2992</v>
      </c>
      <c r="G597" s="40" t="s">
        <v>49</v>
      </c>
      <c r="H597" s="39">
        <v>104</v>
      </c>
      <c r="I597" s="39" t="str">
        <f>VLOOKUP(H597,Places!$B$8:$C$929,2,FALSE)</f>
        <v>Calgary</v>
      </c>
      <c r="J597" s="39">
        <v>2</v>
      </c>
      <c r="K597" s="39" t="str">
        <f>IF(ISERROR(VLOOKUP(J597,ProvStates!$B$8:$D$95,3,FALSE)),"",VLOOKUP(J597,ProvStates!$B$8:$D$95,3,FALSE))</f>
        <v>Alberta</v>
      </c>
      <c r="L597" s="40" t="s">
        <v>2993</v>
      </c>
      <c r="M597" s="40" t="s">
        <v>2994</v>
      </c>
      <c r="N597" s="39">
        <v>3</v>
      </c>
      <c r="O597" s="39" t="str">
        <f>VLOOKUP(N597,'Other Data'!$B$8:$C$13,2,FALSE)</f>
        <v>Canada</v>
      </c>
      <c r="P597" s="39">
        <v>98</v>
      </c>
      <c r="Q597" s="40" t="s">
        <v>2995</v>
      </c>
      <c r="R597" s="39">
        <v>1</v>
      </c>
      <c r="S597" s="73" t="str">
        <f>VLOOKUP(R597,'Other Data'!$B$29:$C$33,2,FALSE)</f>
        <v>COD</v>
      </c>
    </row>
    <row r="598" spans="2:19" x14ac:dyDescent="0.3">
      <c r="B598" s="152">
        <v>594</v>
      </c>
      <c r="C598" s="40" t="s">
        <v>2996</v>
      </c>
      <c r="D598" s="40" t="s">
        <v>55</v>
      </c>
      <c r="E598" s="40" t="s">
        <v>49</v>
      </c>
      <c r="F598" s="40" t="s">
        <v>2997</v>
      </c>
      <c r="G598" s="40" t="s">
        <v>49</v>
      </c>
      <c r="H598" s="39">
        <v>104</v>
      </c>
      <c r="I598" s="39" t="str">
        <f>VLOOKUP(H598,Places!$B$8:$C$929,2,FALSE)</f>
        <v>Calgary</v>
      </c>
      <c r="J598" s="39">
        <v>2</v>
      </c>
      <c r="K598" s="39" t="str">
        <f>IF(ISERROR(VLOOKUP(J598,ProvStates!$B$8:$D$95,3,FALSE)),"",VLOOKUP(J598,ProvStates!$B$8:$D$95,3,FALSE))</f>
        <v>Alberta</v>
      </c>
      <c r="L598" s="40" t="s">
        <v>2998</v>
      </c>
      <c r="M598" s="40" t="s">
        <v>2999</v>
      </c>
      <c r="N598" s="39">
        <v>3</v>
      </c>
      <c r="O598" s="39" t="str">
        <f>VLOOKUP(N598,'Other Data'!$B$8:$C$13,2,FALSE)</f>
        <v>Canada</v>
      </c>
      <c r="P598" s="39">
        <v>98</v>
      </c>
      <c r="Q598" s="40" t="s">
        <v>3000</v>
      </c>
      <c r="R598" s="39">
        <v>1</v>
      </c>
      <c r="S598" s="73" t="str">
        <f>VLOOKUP(R598,'Other Data'!$B$29:$C$33,2,FALSE)</f>
        <v>COD</v>
      </c>
    </row>
    <row r="599" spans="2:19" x14ac:dyDescent="0.3">
      <c r="B599" s="152">
        <v>595</v>
      </c>
      <c r="C599" s="40" t="s">
        <v>3001</v>
      </c>
      <c r="D599" s="40" t="s">
        <v>49</v>
      </c>
      <c r="E599" s="40" t="s">
        <v>49</v>
      </c>
      <c r="F599" s="40" t="s">
        <v>3002</v>
      </c>
      <c r="G599" s="40" t="s">
        <v>49</v>
      </c>
      <c r="H599" s="39">
        <v>104</v>
      </c>
      <c r="I599" s="39" t="str">
        <f>VLOOKUP(H599,Places!$B$8:$C$929,2,FALSE)</f>
        <v>Calgary</v>
      </c>
      <c r="J599" s="39">
        <v>2</v>
      </c>
      <c r="K599" s="39" t="str">
        <f>IF(ISERROR(VLOOKUP(J599,ProvStates!$B$8:$D$95,3,FALSE)),"",VLOOKUP(J599,ProvStates!$B$8:$D$95,3,FALSE))</f>
        <v>Alberta</v>
      </c>
      <c r="L599" s="40" t="s">
        <v>3003</v>
      </c>
      <c r="M599" s="40" t="s">
        <v>3004</v>
      </c>
      <c r="N599" s="39">
        <v>3</v>
      </c>
      <c r="O599" s="39" t="str">
        <f>VLOOKUP(N599,'Other Data'!$B$8:$C$13,2,FALSE)</f>
        <v>Canada</v>
      </c>
      <c r="P599" s="39">
        <v>98</v>
      </c>
      <c r="Q599" s="40" t="s">
        <v>3005</v>
      </c>
      <c r="R599" s="39">
        <v>1</v>
      </c>
      <c r="S599" s="73" t="str">
        <f>VLOOKUP(R599,'Other Data'!$B$29:$C$33,2,FALSE)</f>
        <v>COD</v>
      </c>
    </row>
    <row r="600" spans="2:19" x14ac:dyDescent="0.3">
      <c r="B600" s="152">
        <v>596</v>
      </c>
      <c r="C600" s="40" t="s">
        <v>3006</v>
      </c>
      <c r="D600" s="40" t="s">
        <v>49</v>
      </c>
      <c r="E600" s="40" t="s">
        <v>49</v>
      </c>
      <c r="F600" s="40" t="s">
        <v>3007</v>
      </c>
      <c r="G600" s="40" t="s">
        <v>49</v>
      </c>
      <c r="H600" s="39">
        <v>104</v>
      </c>
      <c r="I600" s="39" t="str">
        <f>VLOOKUP(H600,Places!$B$8:$C$929,2,FALSE)</f>
        <v>Calgary</v>
      </c>
      <c r="J600" s="39">
        <v>2</v>
      </c>
      <c r="K600" s="39" t="str">
        <f>IF(ISERROR(VLOOKUP(J600,ProvStates!$B$8:$D$95,3,FALSE)),"",VLOOKUP(J600,ProvStates!$B$8:$D$95,3,FALSE))</f>
        <v>Alberta</v>
      </c>
      <c r="L600" s="40" t="s">
        <v>3008</v>
      </c>
      <c r="M600" s="40" t="s">
        <v>3009</v>
      </c>
      <c r="N600" s="39">
        <v>3</v>
      </c>
      <c r="O600" s="39" t="str">
        <f>VLOOKUP(N600,'Other Data'!$B$8:$C$13,2,FALSE)</f>
        <v>Canada</v>
      </c>
      <c r="P600" s="39">
        <v>98</v>
      </c>
      <c r="Q600" s="40" t="s">
        <v>49</v>
      </c>
      <c r="R600" s="39">
        <v>1</v>
      </c>
      <c r="S600" s="73" t="str">
        <f>VLOOKUP(R600,'Other Data'!$B$29:$C$33,2,FALSE)</f>
        <v>COD</v>
      </c>
    </row>
    <row r="601" spans="2:19" x14ac:dyDescent="0.3">
      <c r="B601" s="152">
        <v>597</v>
      </c>
      <c r="C601" s="40" t="s">
        <v>3010</v>
      </c>
      <c r="D601" s="40" t="s">
        <v>49</v>
      </c>
      <c r="E601" s="40" t="s">
        <v>49</v>
      </c>
      <c r="F601" s="40" t="s">
        <v>3011</v>
      </c>
      <c r="G601" s="40" t="s">
        <v>49</v>
      </c>
      <c r="H601" s="39">
        <v>104</v>
      </c>
      <c r="I601" s="39" t="str">
        <f>VLOOKUP(H601,Places!$B$8:$C$929,2,FALSE)</f>
        <v>Calgary</v>
      </c>
      <c r="J601" s="39">
        <v>2</v>
      </c>
      <c r="K601" s="39" t="str">
        <f>IF(ISERROR(VLOOKUP(J601,ProvStates!$B$8:$D$95,3,FALSE)),"",VLOOKUP(J601,ProvStates!$B$8:$D$95,3,FALSE))</f>
        <v>Alberta</v>
      </c>
      <c r="L601" s="40" t="s">
        <v>3012</v>
      </c>
      <c r="M601" s="40" t="s">
        <v>3013</v>
      </c>
      <c r="N601" s="39">
        <v>3</v>
      </c>
      <c r="O601" s="39" t="str">
        <f>VLOOKUP(N601,'Other Data'!$B$8:$C$13,2,FALSE)</f>
        <v>Canada</v>
      </c>
      <c r="P601" s="39">
        <v>98</v>
      </c>
      <c r="Q601" s="40" t="s">
        <v>3014</v>
      </c>
      <c r="R601" s="39">
        <v>1</v>
      </c>
      <c r="S601" s="73" t="str">
        <f>VLOOKUP(R601,'Other Data'!$B$29:$C$33,2,FALSE)</f>
        <v>COD</v>
      </c>
    </row>
    <row r="602" spans="2:19" x14ac:dyDescent="0.3">
      <c r="B602" s="152">
        <v>598</v>
      </c>
      <c r="C602" s="40" t="s">
        <v>3015</v>
      </c>
      <c r="D602" s="40" t="s">
        <v>49</v>
      </c>
      <c r="E602" s="40" t="s">
        <v>49</v>
      </c>
      <c r="F602" s="40" t="s">
        <v>3016</v>
      </c>
      <c r="G602" s="40" t="s">
        <v>49</v>
      </c>
      <c r="H602" s="39">
        <v>104</v>
      </c>
      <c r="I602" s="39" t="str">
        <f>VLOOKUP(H602,Places!$B$8:$C$929,2,FALSE)</f>
        <v>Calgary</v>
      </c>
      <c r="J602" s="39">
        <v>2</v>
      </c>
      <c r="K602" s="39" t="str">
        <f>IF(ISERROR(VLOOKUP(J602,ProvStates!$B$8:$D$95,3,FALSE)),"",VLOOKUP(J602,ProvStates!$B$8:$D$95,3,FALSE))</f>
        <v>Alberta</v>
      </c>
      <c r="L602" s="40" t="s">
        <v>3017</v>
      </c>
      <c r="M602" s="40" t="s">
        <v>3018</v>
      </c>
      <c r="N602" s="39">
        <v>3</v>
      </c>
      <c r="O602" s="39" t="str">
        <f>VLOOKUP(N602,'Other Data'!$B$8:$C$13,2,FALSE)</f>
        <v>Canada</v>
      </c>
      <c r="P602" s="39">
        <v>98</v>
      </c>
      <c r="Q602" s="40" t="s">
        <v>3019</v>
      </c>
      <c r="R602" s="39">
        <v>1</v>
      </c>
      <c r="S602" s="73" t="str">
        <f>VLOOKUP(R602,'Other Data'!$B$29:$C$33,2,FALSE)</f>
        <v>COD</v>
      </c>
    </row>
    <row r="603" spans="2:19" x14ac:dyDescent="0.3">
      <c r="B603" s="152">
        <v>599</v>
      </c>
      <c r="C603" s="40" t="s">
        <v>3020</v>
      </c>
      <c r="D603" s="40" t="s">
        <v>3021</v>
      </c>
      <c r="E603" s="40" t="s">
        <v>3022</v>
      </c>
      <c r="F603" s="40" t="s">
        <v>3023</v>
      </c>
      <c r="G603" s="40" t="s">
        <v>49</v>
      </c>
      <c r="H603" s="39">
        <v>104</v>
      </c>
      <c r="I603" s="39" t="str">
        <f>VLOOKUP(H603,Places!$B$8:$C$929,2,FALSE)</f>
        <v>Calgary</v>
      </c>
      <c r="J603" s="39">
        <v>2</v>
      </c>
      <c r="K603" s="39" t="str">
        <f>IF(ISERROR(VLOOKUP(J603,ProvStates!$B$8:$D$95,3,FALSE)),"",VLOOKUP(J603,ProvStates!$B$8:$D$95,3,FALSE))</f>
        <v>Alberta</v>
      </c>
      <c r="L603" s="40" t="s">
        <v>3024</v>
      </c>
      <c r="M603" s="40" t="s">
        <v>3025</v>
      </c>
      <c r="N603" s="39">
        <v>3</v>
      </c>
      <c r="O603" s="39" t="str">
        <f>VLOOKUP(N603,'Other Data'!$B$8:$C$13,2,FALSE)</f>
        <v>Canada</v>
      </c>
      <c r="P603" s="39">
        <v>98</v>
      </c>
      <c r="Q603" s="40" t="s">
        <v>49</v>
      </c>
      <c r="R603" s="39">
        <v>1</v>
      </c>
      <c r="S603" s="73" t="str">
        <f>VLOOKUP(R603,'Other Data'!$B$29:$C$33,2,FALSE)</f>
        <v>COD</v>
      </c>
    </row>
    <row r="604" spans="2:19" x14ac:dyDescent="0.3">
      <c r="B604" s="152">
        <v>600</v>
      </c>
      <c r="C604" s="40" t="s">
        <v>3026</v>
      </c>
      <c r="D604" s="40" t="s">
        <v>49</v>
      </c>
      <c r="E604" s="40" t="s">
        <v>49</v>
      </c>
      <c r="F604" s="40" t="s">
        <v>3027</v>
      </c>
      <c r="G604" s="40" t="s">
        <v>49</v>
      </c>
      <c r="H604" s="39">
        <v>104</v>
      </c>
      <c r="I604" s="39" t="str">
        <f>VLOOKUP(H604,Places!$B$8:$C$929,2,FALSE)</f>
        <v>Calgary</v>
      </c>
      <c r="J604" s="39">
        <v>2</v>
      </c>
      <c r="K604" s="39" t="str">
        <f>IF(ISERROR(VLOOKUP(J604,ProvStates!$B$8:$D$95,3,FALSE)),"",VLOOKUP(J604,ProvStates!$B$8:$D$95,3,FALSE))</f>
        <v>Alberta</v>
      </c>
      <c r="L604" s="40" t="s">
        <v>3028</v>
      </c>
      <c r="M604" s="40" t="s">
        <v>3029</v>
      </c>
      <c r="N604" s="39">
        <v>3</v>
      </c>
      <c r="O604" s="39" t="str">
        <f>VLOOKUP(N604,'Other Data'!$B$8:$C$13,2,FALSE)</f>
        <v>Canada</v>
      </c>
      <c r="P604" s="39">
        <v>98</v>
      </c>
      <c r="Q604" s="40" t="s">
        <v>49</v>
      </c>
      <c r="R604" s="39">
        <v>1</v>
      </c>
      <c r="S604" s="73" t="str">
        <f>VLOOKUP(R604,'Other Data'!$B$29:$C$33,2,FALSE)</f>
        <v>COD</v>
      </c>
    </row>
    <row r="605" spans="2:19" x14ac:dyDescent="0.3">
      <c r="B605" s="152">
        <v>601</v>
      </c>
      <c r="C605" s="40" t="s">
        <v>3030</v>
      </c>
      <c r="D605" s="40" t="s">
        <v>55</v>
      </c>
      <c r="E605" s="40" t="s">
        <v>49</v>
      </c>
      <c r="F605" s="40" t="s">
        <v>3031</v>
      </c>
      <c r="G605" s="40" t="s">
        <v>49</v>
      </c>
      <c r="H605" s="39">
        <v>104</v>
      </c>
      <c r="I605" s="39" t="str">
        <f>VLOOKUP(H605,Places!$B$8:$C$929,2,FALSE)</f>
        <v>Calgary</v>
      </c>
      <c r="J605" s="39">
        <v>2</v>
      </c>
      <c r="K605" s="39" t="str">
        <f>IF(ISERROR(VLOOKUP(J605,ProvStates!$B$8:$D$95,3,FALSE)),"",VLOOKUP(J605,ProvStates!$B$8:$D$95,3,FALSE))</f>
        <v>Alberta</v>
      </c>
      <c r="L605" s="40" t="s">
        <v>3032</v>
      </c>
      <c r="M605" s="40" t="s">
        <v>3033</v>
      </c>
      <c r="N605" s="39">
        <v>3</v>
      </c>
      <c r="O605" s="39" t="str">
        <f>VLOOKUP(N605,'Other Data'!$B$8:$C$13,2,FALSE)</f>
        <v>Canada</v>
      </c>
      <c r="P605" s="39">
        <v>98</v>
      </c>
      <c r="Q605" s="40" t="s">
        <v>3034</v>
      </c>
      <c r="R605" s="39">
        <v>1</v>
      </c>
      <c r="S605" s="73" t="str">
        <f>VLOOKUP(R605,'Other Data'!$B$29:$C$33,2,FALSE)</f>
        <v>COD</v>
      </c>
    </row>
    <row r="606" spans="2:19" x14ac:dyDescent="0.3">
      <c r="B606" s="152">
        <v>602</v>
      </c>
      <c r="C606" s="40" t="s">
        <v>3035</v>
      </c>
      <c r="D606" s="40" t="s">
        <v>49</v>
      </c>
      <c r="E606" s="40" t="s">
        <v>49</v>
      </c>
      <c r="F606" s="40" t="s">
        <v>3036</v>
      </c>
      <c r="G606" s="40" t="s">
        <v>49</v>
      </c>
      <c r="H606" s="39">
        <v>104</v>
      </c>
      <c r="I606" s="39" t="str">
        <f>VLOOKUP(H606,Places!$B$8:$C$929,2,FALSE)</f>
        <v>Calgary</v>
      </c>
      <c r="J606" s="39">
        <v>2</v>
      </c>
      <c r="K606" s="39" t="str">
        <f>IF(ISERROR(VLOOKUP(J606,ProvStates!$B$8:$D$95,3,FALSE)),"",VLOOKUP(J606,ProvStates!$B$8:$D$95,3,FALSE))</f>
        <v>Alberta</v>
      </c>
      <c r="L606" s="40" t="s">
        <v>3037</v>
      </c>
      <c r="M606" s="40" t="s">
        <v>3038</v>
      </c>
      <c r="N606" s="39">
        <v>3</v>
      </c>
      <c r="O606" s="39" t="str">
        <f>VLOOKUP(N606,'Other Data'!$B$8:$C$13,2,FALSE)</f>
        <v>Canada</v>
      </c>
      <c r="P606" s="39">
        <v>98</v>
      </c>
      <c r="Q606" s="40" t="s">
        <v>3039</v>
      </c>
      <c r="R606" s="39">
        <v>1</v>
      </c>
      <c r="S606" s="73" t="str">
        <f>VLOOKUP(R606,'Other Data'!$B$29:$C$33,2,FALSE)</f>
        <v>COD</v>
      </c>
    </row>
    <row r="607" spans="2:19" x14ac:dyDescent="0.3">
      <c r="B607" s="152">
        <v>603</v>
      </c>
      <c r="C607" s="40" t="s">
        <v>3040</v>
      </c>
      <c r="D607" s="40" t="s">
        <v>55</v>
      </c>
      <c r="E607" s="40" t="s">
        <v>49</v>
      </c>
      <c r="F607" s="40" t="s">
        <v>3041</v>
      </c>
      <c r="G607" s="40" t="s">
        <v>49</v>
      </c>
      <c r="H607" s="39">
        <v>104</v>
      </c>
      <c r="I607" s="39" t="str">
        <f>VLOOKUP(H607,Places!$B$8:$C$929,2,FALSE)</f>
        <v>Calgary</v>
      </c>
      <c r="J607" s="39">
        <v>2</v>
      </c>
      <c r="K607" s="39" t="str">
        <f>IF(ISERROR(VLOOKUP(J607,ProvStates!$B$8:$D$95,3,FALSE)),"",VLOOKUP(J607,ProvStates!$B$8:$D$95,3,FALSE))</f>
        <v>Alberta</v>
      </c>
      <c r="L607" s="40" t="s">
        <v>3042</v>
      </c>
      <c r="M607" s="40" t="s">
        <v>3043</v>
      </c>
      <c r="N607" s="39">
        <v>3</v>
      </c>
      <c r="O607" s="39" t="str">
        <f>VLOOKUP(N607,'Other Data'!$B$8:$C$13,2,FALSE)</f>
        <v>Canada</v>
      </c>
      <c r="P607" s="39">
        <v>98</v>
      </c>
      <c r="Q607" s="40" t="s">
        <v>3044</v>
      </c>
      <c r="R607" s="39">
        <v>1</v>
      </c>
      <c r="S607" s="73" t="str">
        <f>VLOOKUP(R607,'Other Data'!$B$29:$C$33,2,FALSE)</f>
        <v>COD</v>
      </c>
    </row>
    <row r="608" spans="2:19" x14ac:dyDescent="0.3">
      <c r="B608" s="152">
        <v>604</v>
      </c>
      <c r="C608" s="40" t="s">
        <v>3045</v>
      </c>
      <c r="D608" s="40" t="s">
        <v>55</v>
      </c>
      <c r="E608" s="40" t="s">
        <v>49</v>
      </c>
      <c r="F608" s="40" t="s">
        <v>3046</v>
      </c>
      <c r="G608" s="40" t="s">
        <v>49</v>
      </c>
      <c r="H608" s="39">
        <v>104</v>
      </c>
      <c r="I608" s="39" t="str">
        <f>VLOOKUP(H608,Places!$B$8:$C$929,2,FALSE)</f>
        <v>Calgary</v>
      </c>
      <c r="J608" s="39">
        <v>2</v>
      </c>
      <c r="K608" s="39" t="str">
        <f>IF(ISERROR(VLOOKUP(J608,ProvStates!$B$8:$D$95,3,FALSE)),"",VLOOKUP(J608,ProvStates!$B$8:$D$95,3,FALSE))</f>
        <v>Alberta</v>
      </c>
      <c r="L608" s="40" t="s">
        <v>3047</v>
      </c>
      <c r="M608" s="40" t="s">
        <v>3048</v>
      </c>
      <c r="N608" s="39">
        <v>3</v>
      </c>
      <c r="O608" s="39" t="str">
        <f>VLOOKUP(N608,'Other Data'!$B$8:$C$13,2,FALSE)</f>
        <v>Canada</v>
      </c>
      <c r="P608" s="39">
        <v>98</v>
      </c>
      <c r="Q608" s="40" t="s">
        <v>49</v>
      </c>
      <c r="R608" s="39">
        <v>1</v>
      </c>
      <c r="S608" s="73" t="str">
        <f>VLOOKUP(R608,'Other Data'!$B$29:$C$33,2,FALSE)</f>
        <v>COD</v>
      </c>
    </row>
    <row r="609" spans="2:19" x14ac:dyDescent="0.3">
      <c r="B609" s="152">
        <v>605</v>
      </c>
      <c r="C609" s="40" t="s">
        <v>3049</v>
      </c>
      <c r="D609" s="40" t="s">
        <v>49</v>
      </c>
      <c r="E609" s="40" t="s">
        <v>49</v>
      </c>
      <c r="F609" s="40" t="s">
        <v>3050</v>
      </c>
      <c r="G609" s="40" t="s">
        <v>49</v>
      </c>
      <c r="H609" s="39">
        <v>104</v>
      </c>
      <c r="I609" s="39" t="str">
        <f>VLOOKUP(H609,Places!$B$8:$C$929,2,FALSE)</f>
        <v>Calgary</v>
      </c>
      <c r="J609" s="39">
        <v>2</v>
      </c>
      <c r="K609" s="39" t="str">
        <f>IF(ISERROR(VLOOKUP(J609,ProvStates!$B$8:$D$95,3,FALSE)),"",VLOOKUP(J609,ProvStates!$B$8:$D$95,3,FALSE))</f>
        <v>Alberta</v>
      </c>
      <c r="L609" s="40" t="s">
        <v>3047</v>
      </c>
      <c r="M609" s="40" t="s">
        <v>3048</v>
      </c>
      <c r="N609" s="39">
        <v>3</v>
      </c>
      <c r="O609" s="39" t="str">
        <f>VLOOKUP(N609,'Other Data'!$B$8:$C$13,2,FALSE)</f>
        <v>Canada</v>
      </c>
      <c r="P609" s="39">
        <v>98</v>
      </c>
      <c r="Q609" s="40" t="s">
        <v>3051</v>
      </c>
      <c r="R609" s="39">
        <v>1</v>
      </c>
      <c r="S609" s="73" t="str">
        <f>VLOOKUP(R609,'Other Data'!$B$29:$C$33,2,FALSE)</f>
        <v>COD</v>
      </c>
    </row>
    <row r="610" spans="2:19" x14ac:dyDescent="0.3">
      <c r="B610" s="152">
        <v>606</v>
      </c>
      <c r="C610" s="40" t="s">
        <v>3052</v>
      </c>
      <c r="D610" s="40" t="s">
        <v>49</v>
      </c>
      <c r="E610" s="40" t="s">
        <v>49</v>
      </c>
      <c r="F610" s="40" t="s">
        <v>3053</v>
      </c>
      <c r="G610" s="40" t="s">
        <v>49</v>
      </c>
      <c r="H610" s="39">
        <v>667</v>
      </c>
      <c r="I610" s="39" t="str">
        <f>VLOOKUP(H610,Places!$B$8:$C$929,2,FALSE)</f>
        <v>Rocky Mountain House</v>
      </c>
      <c r="J610" s="39">
        <v>2</v>
      </c>
      <c r="K610" s="39" t="str">
        <f>IF(ISERROR(VLOOKUP(J610,ProvStates!$B$8:$D$95,3,FALSE)),"",VLOOKUP(J610,ProvStates!$B$8:$D$95,3,FALSE))</f>
        <v>Alberta</v>
      </c>
      <c r="L610" s="40" t="s">
        <v>3054</v>
      </c>
      <c r="M610" s="40" t="s">
        <v>3055</v>
      </c>
      <c r="N610" s="39">
        <v>3</v>
      </c>
      <c r="O610" s="39" t="str">
        <f>VLOOKUP(N610,'Other Data'!$B$8:$C$13,2,FALSE)</f>
        <v>Canada</v>
      </c>
      <c r="P610" s="39">
        <v>98</v>
      </c>
      <c r="Q610" s="40" t="s">
        <v>3056</v>
      </c>
      <c r="R610" s="39">
        <v>1</v>
      </c>
      <c r="S610" s="73" t="str">
        <f>VLOOKUP(R610,'Other Data'!$B$29:$C$33,2,FALSE)</f>
        <v>COD</v>
      </c>
    </row>
    <row r="611" spans="2:19" x14ac:dyDescent="0.3">
      <c r="B611" s="152">
        <v>607</v>
      </c>
      <c r="C611" s="40" t="s">
        <v>3057</v>
      </c>
      <c r="D611" s="40" t="s">
        <v>49</v>
      </c>
      <c r="E611" s="40" t="s">
        <v>3058</v>
      </c>
      <c r="F611" s="40" t="s">
        <v>3059</v>
      </c>
      <c r="G611" s="40" t="s">
        <v>49</v>
      </c>
      <c r="H611" s="39">
        <v>150</v>
      </c>
      <c r="I611" s="39" t="str">
        <f>VLOOKUP(H611,Places!$B$8:$C$929,2,FALSE)</f>
        <v>Cochrane</v>
      </c>
      <c r="J611" s="39">
        <v>2</v>
      </c>
      <c r="K611" s="39" t="str">
        <f>IF(ISERROR(VLOOKUP(J611,ProvStates!$B$8:$D$95,3,FALSE)),"",VLOOKUP(J611,ProvStates!$B$8:$D$95,3,FALSE))</f>
        <v>Alberta</v>
      </c>
      <c r="L611" s="40" t="s">
        <v>3060</v>
      </c>
      <c r="M611" s="40" t="s">
        <v>3061</v>
      </c>
      <c r="N611" s="39">
        <v>3</v>
      </c>
      <c r="O611" s="39" t="str">
        <f>VLOOKUP(N611,'Other Data'!$B$8:$C$13,2,FALSE)</f>
        <v>Canada</v>
      </c>
      <c r="P611" s="39">
        <v>98</v>
      </c>
      <c r="Q611" s="40" t="s">
        <v>3062</v>
      </c>
      <c r="R611" s="39">
        <v>1</v>
      </c>
      <c r="S611" s="73" t="str">
        <f>VLOOKUP(R611,'Other Data'!$B$29:$C$33,2,FALSE)</f>
        <v>COD</v>
      </c>
    </row>
    <row r="612" spans="2:19" x14ac:dyDescent="0.3">
      <c r="B612" s="152">
        <v>608</v>
      </c>
      <c r="C612" s="40" t="s">
        <v>3063</v>
      </c>
      <c r="D612" s="40" t="s">
        <v>49</v>
      </c>
      <c r="E612" s="40" t="s">
        <v>49</v>
      </c>
      <c r="F612" s="40" t="s">
        <v>3064</v>
      </c>
      <c r="G612" s="40" t="s">
        <v>49</v>
      </c>
      <c r="H612" s="39">
        <v>150</v>
      </c>
      <c r="I612" s="39" t="str">
        <f>VLOOKUP(H612,Places!$B$8:$C$929,2,FALSE)</f>
        <v>Cochrane</v>
      </c>
      <c r="J612" s="39">
        <v>2</v>
      </c>
      <c r="K612" s="39" t="str">
        <f>IF(ISERROR(VLOOKUP(J612,ProvStates!$B$8:$D$95,3,FALSE)),"",VLOOKUP(J612,ProvStates!$B$8:$D$95,3,FALSE))</f>
        <v>Alberta</v>
      </c>
      <c r="L612" s="40" t="s">
        <v>3065</v>
      </c>
      <c r="M612" s="40" t="s">
        <v>3066</v>
      </c>
      <c r="N612" s="39">
        <v>3</v>
      </c>
      <c r="O612" s="39" t="str">
        <f>VLOOKUP(N612,'Other Data'!$B$8:$C$13,2,FALSE)</f>
        <v>Canada</v>
      </c>
      <c r="P612" s="39">
        <v>98</v>
      </c>
      <c r="Q612" s="40" t="s">
        <v>3067</v>
      </c>
      <c r="R612" s="39">
        <v>1</v>
      </c>
      <c r="S612" s="73" t="str">
        <f>VLOOKUP(R612,'Other Data'!$B$29:$C$33,2,FALSE)</f>
        <v>COD</v>
      </c>
    </row>
    <row r="613" spans="2:19" x14ac:dyDescent="0.3">
      <c r="B613" s="152">
        <v>609</v>
      </c>
      <c r="C613" s="40" t="s">
        <v>3068</v>
      </c>
      <c r="D613" s="40" t="s">
        <v>49</v>
      </c>
      <c r="E613" s="40" t="s">
        <v>685</v>
      </c>
      <c r="F613" s="40" t="s">
        <v>3069</v>
      </c>
      <c r="G613" s="40" t="s">
        <v>49</v>
      </c>
      <c r="H613" s="39">
        <v>339</v>
      </c>
      <c r="I613" s="39" t="str">
        <f>VLOOKUP(H613,Places!$B$8:$C$929,2,FALSE)</f>
        <v>Innisfail</v>
      </c>
      <c r="J613" s="39">
        <v>2</v>
      </c>
      <c r="K613" s="39" t="str">
        <f>IF(ISERROR(VLOOKUP(J613,ProvStates!$B$8:$D$95,3,FALSE)),"",VLOOKUP(J613,ProvStates!$B$8:$D$95,3,FALSE))</f>
        <v>Alberta</v>
      </c>
      <c r="L613" s="40" t="s">
        <v>3070</v>
      </c>
      <c r="M613" s="40" t="s">
        <v>3071</v>
      </c>
      <c r="N613" s="39">
        <v>3</v>
      </c>
      <c r="O613" s="39" t="str">
        <f>VLOOKUP(N613,'Other Data'!$B$8:$C$13,2,FALSE)</f>
        <v>Canada</v>
      </c>
      <c r="P613" s="39">
        <v>98</v>
      </c>
      <c r="Q613" s="40" t="s">
        <v>3072</v>
      </c>
      <c r="R613" s="39">
        <v>1</v>
      </c>
      <c r="S613" s="73" t="str">
        <f>VLOOKUP(R613,'Other Data'!$B$29:$C$33,2,FALSE)</f>
        <v>COD</v>
      </c>
    </row>
    <row r="614" spans="2:19" x14ac:dyDescent="0.3">
      <c r="B614" s="152">
        <v>610</v>
      </c>
      <c r="C614" s="40" t="s">
        <v>3073</v>
      </c>
      <c r="D614" s="40" t="s">
        <v>49</v>
      </c>
      <c r="E614" s="40" t="s">
        <v>49</v>
      </c>
      <c r="F614" s="40" t="s">
        <v>3074</v>
      </c>
      <c r="G614" s="40" t="s">
        <v>49</v>
      </c>
      <c r="H614" s="39">
        <v>339</v>
      </c>
      <c r="I614" s="39" t="str">
        <f>VLOOKUP(H614,Places!$B$8:$C$929,2,FALSE)</f>
        <v>Innisfail</v>
      </c>
      <c r="J614" s="39">
        <v>2</v>
      </c>
      <c r="K614" s="39" t="str">
        <f>IF(ISERROR(VLOOKUP(J614,ProvStates!$B$8:$D$95,3,FALSE)),"",VLOOKUP(J614,ProvStates!$B$8:$D$95,3,FALSE))</f>
        <v>Alberta</v>
      </c>
      <c r="L614" s="40" t="s">
        <v>3075</v>
      </c>
      <c r="M614" s="40" t="s">
        <v>3076</v>
      </c>
      <c r="N614" s="39">
        <v>3</v>
      </c>
      <c r="O614" s="39" t="str">
        <f>VLOOKUP(N614,'Other Data'!$B$8:$C$13,2,FALSE)</f>
        <v>Canada</v>
      </c>
      <c r="P614" s="39">
        <v>98</v>
      </c>
      <c r="Q614" s="40" t="s">
        <v>3077</v>
      </c>
      <c r="R614" s="39">
        <v>1</v>
      </c>
      <c r="S614" s="73" t="str">
        <f>VLOOKUP(R614,'Other Data'!$B$29:$C$33,2,FALSE)</f>
        <v>COD</v>
      </c>
    </row>
    <row r="615" spans="2:19" x14ac:dyDescent="0.3">
      <c r="B615" s="152">
        <v>611</v>
      </c>
      <c r="C615" s="40" t="s">
        <v>3078</v>
      </c>
      <c r="D615" s="40" t="s">
        <v>55</v>
      </c>
      <c r="E615" s="40" t="s">
        <v>49</v>
      </c>
      <c r="F615" s="40" t="s">
        <v>3079</v>
      </c>
      <c r="G615" s="40" t="s">
        <v>49</v>
      </c>
      <c r="H615" s="39">
        <v>561</v>
      </c>
      <c r="I615" s="39" t="str">
        <f>VLOOKUP(H615,Places!$B$8:$C$929,2,FALSE)</f>
        <v>Olds</v>
      </c>
      <c r="J615" s="39">
        <v>2</v>
      </c>
      <c r="K615" s="39" t="str">
        <f>IF(ISERROR(VLOOKUP(J615,ProvStates!$B$8:$D$95,3,FALSE)),"",VLOOKUP(J615,ProvStates!$B$8:$D$95,3,FALSE))</f>
        <v>Alberta</v>
      </c>
      <c r="L615" s="40" t="s">
        <v>3080</v>
      </c>
      <c r="M615" s="40" t="s">
        <v>3081</v>
      </c>
      <c r="N615" s="39">
        <v>3</v>
      </c>
      <c r="O615" s="39" t="str">
        <f>VLOOKUP(N615,'Other Data'!$B$8:$C$13,2,FALSE)</f>
        <v>Canada</v>
      </c>
      <c r="P615" s="39">
        <v>98</v>
      </c>
      <c r="Q615" s="40" t="s">
        <v>3082</v>
      </c>
      <c r="R615" s="39">
        <v>1</v>
      </c>
      <c r="S615" s="73" t="str">
        <f>VLOOKUP(R615,'Other Data'!$B$29:$C$33,2,FALSE)</f>
        <v>COD</v>
      </c>
    </row>
    <row r="616" spans="2:19" x14ac:dyDescent="0.3">
      <c r="B616" s="152">
        <v>612</v>
      </c>
      <c r="C616" s="40" t="s">
        <v>678</v>
      </c>
      <c r="D616" s="40" t="s">
        <v>49</v>
      </c>
      <c r="E616" s="40" t="s">
        <v>49</v>
      </c>
      <c r="F616" s="40" t="s">
        <v>3083</v>
      </c>
      <c r="G616" s="40" t="s">
        <v>49</v>
      </c>
      <c r="H616" s="39">
        <v>649</v>
      </c>
      <c r="I616" s="39" t="str">
        <f>VLOOKUP(H616,Places!$B$8:$C$929,2,FALSE)</f>
        <v>Red Deer</v>
      </c>
      <c r="J616" s="39">
        <v>2</v>
      </c>
      <c r="K616" s="39" t="str">
        <f>IF(ISERROR(VLOOKUP(J616,ProvStates!$B$8:$D$95,3,FALSE)),"",VLOOKUP(J616,ProvStates!$B$8:$D$95,3,FALSE))</f>
        <v>Alberta</v>
      </c>
      <c r="L616" s="40" t="s">
        <v>3084</v>
      </c>
      <c r="M616" s="40" t="s">
        <v>3085</v>
      </c>
      <c r="N616" s="39">
        <v>3</v>
      </c>
      <c r="O616" s="39" t="str">
        <f>VLOOKUP(N616,'Other Data'!$B$8:$C$13,2,FALSE)</f>
        <v>Canada</v>
      </c>
      <c r="P616" s="39">
        <v>98</v>
      </c>
      <c r="Q616" s="40" t="s">
        <v>3086</v>
      </c>
      <c r="R616" s="39">
        <v>1</v>
      </c>
      <c r="S616" s="73" t="str">
        <f>VLOOKUP(R616,'Other Data'!$B$29:$C$33,2,FALSE)</f>
        <v>COD</v>
      </c>
    </row>
    <row r="617" spans="2:19" x14ac:dyDescent="0.3">
      <c r="B617" s="152">
        <v>613</v>
      </c>
      <c r="C617" s="40" t="s">
        <v>3087</v>
      </c>
      <c r="D617" s="40" t="s">
        <v>49</v>
      </c>
      <c r="E617" s="40" t="s">
        <v>49</v>
      </c>
      <c r="F617" s="40" t="s">
        <v>3088</v>
      </c>
      <c r="G617" s="40" t="s">
        <v>49</v>
      </c>
      <c r="H617" s="39">
        <v>649</v>
      </c>
      <c r="I617" s="39" t="str">
        <f>VLOOKUP(H617,Places!$B$8:$C$929,2,FALSE)</f>
        <v>Red Deer</v>
      </c>
      <c r="J617" s="39">
        <v>2</v>
      </c>
      <c r="K617" s="39" t="str">
        <f>IF(ISERROR(VLOOKUP(J617,ProvStates!$B$8:$D$95,3,FALSE)),"",VLOOKUP(J617,ProvStates!$B$8:$D$95,3,FALSE))</f>
        <v>Alberta</v>
      </c>
      <c r="L617" s="40" t="s">
        <v>3089</v>
      </c>
      <c r="M617" s="40" t="s">
        <v>3090</v>
      </c>
      <c r="N617" s="39">
        <v>3</v>
      </c>
      <c r="O617" s="39" t="str">
        <f>VLOOKUP(N617,'Other Data'!$B$8:$C$13,2,FALSE)</f>
        <v>Canada</v>
      </c>
      <c r="P617" s="39">
        <v>98</v>
      </c>
      <c r="Q617" s="40" t="s">
        <v>3091</v>
      </c>
      <c r="R617" s="39">
        <v>1</v>
      </c>
      <c r="S617" s="73" t="str">
        <f>VLOOKUP(R617,'Other Data'!$B$29:$C$33,2,FALSE)</f>
        <v>COD</v>
      </c>
    </row>
    <row r="618" spans="2:19" x14ac:dyDescent="0.3">
      <c r="B618" s="152">
        <v>614</v>
      </c>
      <c r="C618" s="40" t="s">
        <v>3092</v>
      </c>
      <c r="D618" s="40" t="s">
        <v>49</v>
      </c>
      <c r="E618" s="40" t="s">
        <v>49</v>
      </c>
      <c r="F618" s="40" t="s">
        <v>3093</v>
      </c>
      <c r="G618" s="40" t="s">
        <v>49</v>
      </c>
      <c r="H618" s="39">
        <v>649</v>
      </c>
      <c r="I618" s="39" t="str">
        <f>VLOOKUP(H618,Places!$B$8:$C$929,2,FALSE)</f>
        <v>Red Deer</v>
      </c>
      <c r="J618" s="39">
        <v>2</v>
      </c>
      <c r="K618" s="39" t="str">
        <f>IF(ISERROR(VLOOKUP(J618,ProvStates!$B$8:$D$95,3,FALSE)),"",VLOOKUP(J618,ProvStates!$B$8:$D$95,3,FALSE))</f>
        <v>Alberta</v>
      </c>
      <c r="L618" s="40" t="s">
        <v>3094</v>
      </c>
      <c r="M618" s="40" t="s">
        <v>3095</v>
      </c>
      <c r="N618" s="39">
        <v>3</v>
      </c>
      <c r="O618" s="39" t="str">
        <f>VLOOKUP(N618,'Other Data'!$B$8:$C$13,2,FALSE)</f>
        <v>Canada</v>
      </c>
      <c r="P618" s="39">
        <v>98</v>
      </c>
      <c r="Q618" s="40" t="s">
        <v>3096</v>
      </c>
      <c r="R618" s="39">
        <v>1</v>
      </c>
      <c r="S618" s="73" t="str">
        <f>VLOOKUP(R618,'Other Data'!$B$29:$C$33,2,FALSE)</f>
        <v>COD</v>
      </c>
    </row>
    <row r="619" spans="2:19" x14ac:dyDescent="0.3">
      <c r="B619" s="152">
        <v>615</v>
      </c>
      <c r="C619" s="40" t="s">
        <v>3097</v>
      </c>
      <c r="D619" s="40" t="s">
        <v>49</v>
      </c>
      <c r="E619" s="40" t="s">
        <v>49</v>
      </c>
      <c r="F619" s="40" t="s">
        <v>3098</v>
      </c>
      <c r="G619" s="40" t="s">
        <v>49</v>
      </c>
      <c r="H619" s="39">
        <v>796</v>
      </c>
      <c r="I619" s="39" t="str">
        <f>VLOOKUP(H619,Places!$B$8:$C$929,2,FALSE)</f>
        <v>Sylvan Lake</v>
      </c>
      <c r="J619" s="39">
        <v>2</v>
      </c>
      <c r="K619" s="39" t="str">
        <f>IF(ISERROR(VLOOKUP(J619,ProvStates!$B$8:$D$95,3,FALSE)),"",VLOOKUP(J619,ProvStates!$B$8:$D$95,3,FALSE))</f>
        <v>Alberta</v>
      </c>
      <c r="L619" s="40" t="s">
        <v>3099</v>
      </c>
      <c r="M619" s="40" t="s">
        <v>3100</v>
      </c>
      <c r="N619" s="39">
        <v>3</v>
      </c>
      <c r="O619" s="39" t="str">
        <f>VLOOKUP(N619,'Other Data'!$B$8:$C$13,2,FALSE)</f>
        <v>Canada</v>
      </c>
      <c r="P619" s="39">
        <v>98</v>
      </c>
      <c r="Q619" s="40" t="s">
        <v>3101</v>
      </c>
      <c r="R619" s="39">
        <v>1</v>
      </c>
      <c r="S619" s="73" t="str">
        <f>VLOOKUP(R619,'Other Data'!$B$29:$C$33,2,FALSE)</f>
        <v>COD</v>
      </c>
    </row>
    <row r="620" spans="2:19" x14ac:dyDescent="0.3">
      <c r="B620" s="152">
        <v>616</v>
      </c>
      <c r="C620" s="40" t="s">
        <v>3102</v>
      </c>
      <c r="D620" s="40" t="s">
        <v>55</v>
      </c>
      <c r="E620" s="40" t="s">
        <v>49</v>
      </c>
      <c r="F620" s="40" t="s">
        <v>3103</v>
      </c>
      <c r="G620" s="40" t="s">
        <v>49</v>
      </c>
      <c r="H620" s="39">
        <v>666</v>
      </c>
      <c r="I620" s="39" t="str">
        <f>VLOOKUP(H620,Places!$B$8:$C$929,2,FALSE)</f>
        <v>Rocky Mountain</v>
      </c>
      <c r="J620" s="39">
        <v>2</v>
      </c>
      <c r="K620" s="39" t="str">
        <f>IF(ISERROR(VLOOKUP(J620,ProvStates!$B$8:$D$95,3,FALSE)),"",VLOOKUP(J620,ProvStates!$B$8:$D$95,3,FALSE))</f>
        <v>Alberta</v>
      </c>
      <c r="L620" s="40" t="s">
        <v>3104</v>
      </c>
      <c r="M620" s="40" t="s">
        <v>3105</v>
      </c>
      <c r="N620" s="39">
        <v>3</v>
      </c>
      <c r="O620" s="39" t="str">
        <f>VLOOKUP(N620,'Other Data'!$B$8:$C$13,2,FALSE)</f>
        <v>Canada</v>
      </c>
      <c r="P620" s="39">
        <v>98</v>
      </c>
      <c r="Q620" s="40" t="s">
        <v>3106</v>
      </c>
      <c r="R620" s="39">
        <v>1</v>
      </c>
      <c r="S620" s="73" t="str">
        <f>VLOOKUP(R620,'Other Data'!$B$29:$C$33,2,FALSE)</f>
        <v>COD</v>
      </c>
    </row>
    <row r="621" spans="2:19" x14ac:dyDescent="0.3">
      <c r="B621" s="152">
        <v>617</v>
      </c>
      <c r="C621" s="40" t="s">
        <v>3107</v>
      </c>
      <c r="D621" s="40" t="s">
        <v>49</v>
      </c>
      <c r="E621" s="40" t="s">
        <v>3108</v>
      </c>
      <c r="F621" s="40" t="s">
        <v>3109</v>
      </c>
      <c r="G621" s="40" t="s">
        <v>49</v>
      </c>
      <c r="H621" s="39">
        <v>667</v>
      </c>
      <c r="I621" s="39" t="str">
        <f>VLOOKUP(H621,Places!$B$8:$C$929,2,FALSE)</f>
        <v>Rocky Mountain House</v>
      </c>
      <c r="J621" s="39">
        <v>2</v>
      </c>
      <c r="K621" s="39" t="str">
        <f>IF(ISERROR(VLOOKUP(J621,ProvStates!$B$8:$D$95,3,FALSE)),"",VLOOKUP(J621,ProvStates!$B$8:$D$95,3,FALSE))</f>
        <v>Alberta</v>
      </c>
      <c r="L621" s="40" t="s">
        <v>3110</v>
      </c>
      <c r="M621" s="40" t="s">
        <v>3111</v>
      </c>
      <c r="N621" s="39">
        <v>3</v>
      </c>
      <c r="O621" s="39" t="str">
        <f>VLOOKUP(N621,'Other Data'!$B$8:$C$13,2,FALSE)</f>
        <v>Canada</v>
      </c>
      <c r="P621" s="39">
        <v>98</v>
      </c>
      <c r="Q621" s="40" t="s">
        <v>3112</v>
      </c>
      <c r="R621" s="39">
        <v>1</v>
      </c>
      <c r="S621" s="73" t="str">
        <f>VLOOKUP(R621,'Other Data'!$B$29:$C$33,2,FALSE)</f>
        <v>COD</v>
      </c>
    </row>
    <row r="622" spans="2:19" x14ac:dyDescent="0.3">
      <c r="B622" s="152">
        <v>618</v>
      </c>
      <c r="C622" s="40" t="s">
        <v>3113</v>
      </c>
      <c r="D622" s="40" t="s">
        <v>49</v>
      </c>
      <c r="E622" s="40" t="s">
        <v>49</v>
      </c>
      <c r="F622" s="40" t="s">
        <v>3114</v>
      </c>
      <c r="G622" s="40" t="s">
        <v>49</v>
      </c>
      <c r="H622" s="39">
        <v>108</v>
      </c>
      <c r="I622" s="39" t="str">
        <f>VLOOKUP(H622,Places!$B$8:$C$929,2,FALSE)</f>
        <v>Camrose</v>
      </c>
      <c r="J622" s="39">
        <v>2</v>
      </c>
      <c r="K622" s="39" t="str">
        <f>IF(ISERROR(VLOOKUP(J622,ProvStates!$B$8:$D$95,3,FALSE)),"",VLOOKUP(J622,ProvStates!$B$8:$D$95,3,FALSE))</f>
        <v>Alberta</v>
      </c>
      <c r="L622" s="40" t="s">
        <v>3115</v>
      </c>
      <c r="M622" s="40" t="s">
        <v>3116</v>
      </c>
      <c r="N622" s="39">
        <v>3</v>
      </c>
      <c r="O622" s="39" t="str">
        <f>VLOOKUP(N622,'Other Data'!$B$8:$C$13,2,FALSE)</f>
        <v>Canada</v>
      </c>
      <c r="P622" s="39">
        <v>98</v>
      </c>
      <c r="Q622" s="40" t="s">
        <v>3117</v>
      </c>
      <c r="R622" s="39">
        <v>1</v>
      </c>
      <c r="S622" s="73" t="str">
        <f>VLOOKUP(R622,'Other Data'!$B$29:$C$33,2,FALSE)</f>
        <v>COD</v>
      </c>
    </row>
    <row r="623" spans="2:19" x14ac:dyDescent="0.3">
      <c r="B623" s="152">
        <v>619</v>
      </c>
      <c r="C623" s="40" t="s">
        <v>3118</v>
      </c>
      <c r="D623" s="40" t="s">
        <v>49</v>
      </c>
      <c r="E623" s="40" t="s">
        <v>49</v>
      </c>
      <c r="F623" s="40" t="s">
        <v>3119</v>
      </c>
      <c r="G623" s="40" t="s">
        <v>49</v>
      </c>
      <c r="H623" s="39">
        <v>217</v>
      </c>
      <c r="I623" s="39" t="str">
        <f>VLOOKUP(H623,Places!$B$8:$C$929,2,FALSE)</f>
        <v>Edmonton</v>
      </c>
      <c r="J623" s="39">
        <v>2</v>
      </c>
      <c r="K623" s="39" t="str">
        <f>IF(ISERROR(VLOOKUP(J623,ProvStates!$B$8:$D$95,3,FALSE)),"",VLOOKUP(J623,ProvStates!$B$8:$D$95,3,FALSE))</f>
        <v>Alberta</v>
      </c>
      <c r="L623" s="40" t="s">
        <v>3120</v>
      </c>
      <c r="M623" s="40" t="s">
        <v>3121</v>
      </c>
      <c r="N623" s="39">
        <v>3</v>
      </c>
      <c r="O623" s="39" t="str">
        <f>VLOOKUP(N623,'Other Data'!$B$8:$C$13,2,FALSE)</f>
        <v>Canada</v>
      </c>
      <c r="P623" s="39">
        <v>98</v>
      </c>
      <c r="Q623" s="40" t="s">
        <v>49</v>
      </c>
      <c r="R623" s="39">
        <v>1</v>
      </c>
      <c r="S623" s="73" t="str">
        <f>VLOOKUP(R623,'Other Data'!$B$29:$C$33,2,FALSE)</f>
        <v>COD</v>
      </c>
    </row>
    <row r="624" spans="2:19" x14ac:dyDescent="0.3">
      <c r="B624" s="152">
        <v>620</v>
      </c>
      <c r="C624" s="40" t="s">
        <v>3122</v>
      </c>
      <c r="D624" s="40" t="s">
        <v>49</v>
      </c>
      <c r="E624" s="40" t="s">
        <v>49</v>
      </c>
      <c r="F624" s="40" t="s">
        <v>3123</v>
      </c>
      <c r="G624" s="40" t="s">
        <v>3124</v>
      </c>
      <c r="H624" s="39">
        <v>217</v>
      </c>
      <c r="I624" s="39" t="str">
        <f>VLOOKUP(H624,Places!$B$8:$C$929,2,FALSE)</f>
        <v>Edmonton</v>
      </c>
      <c r="J624" s="39">
        <v>2</v>
      </c>
      <c r="K624" s="39" t="str">
        <f>IF(ISERROR(VLOOKUP(J624,ProvStates!$B$8:$D$95,3,FALSE)),"",VLOOKUP(J624,ProvStates!$B$8:$D$95,3,FALSE))</f>
        <v>Alberta</v>
      </c>
      <c r="L624" s="40" t="s">
        <v>3125</v>
      </c>
      <c r="M624" s="40" t="s">
        <v>3126</v>
      </c>
      <c r="N624" s="39">
        <v>3</v>
      </c>
      <c r="O624" s="39" t="str">
        <f>VLOOKUP(N624,'Other Data'!$B$8:$C$13,2,FALSE)</f>
        <v>Canada</v>
      </c>
      <c r="P624" s="39">
        <v>98</v>
      </c>
      <c r="Q624" s="40" t="s">
        <v>3127</v>
      </c>
      <c r="R624" s="39">
        <v>1</v>
      </c>
      <c r="S624" s="73" t="str">
        <f>VLOOKUP(R624,'Other Data'!$B$29:$C$33,2,FALSE)</f>
        <v>COD</v>
      </c>
    </row>
    <row r="625" spans="2:19" x14ac:dyDescent="0.3">
      <c r="B625" s="152">
        <v>621</v>
      </c>
      <c r="C625" s="40" t="s">
        <v>3128</v>
      </c>
      <c r="D625" s="40" t="s">
        <v>55</v>
      </c>
      <c r="E625" s="40" t="s">
        <v>49</v>
      </c>
      <c r="F625" s="40" t="s">
        <v>3129</v>
      </c>
      <c r="G625" s="40" t="s">
        <v>49</v>
      </c>
      <c r="H625" s="39">
        <v>217</v>
      </c>
      <c r="I625" s="39" t="str">
        <f>VLOOKUP(H625,Places!$B$8:$C$929,2,FALSE)</f>
        <v>Edmonton</v>
      </c>
      <c r="J625" s="39">
        <v>2</v>
      </c>
      <c r="K625" s="39" t="str">
        <f>IF(ISERROR(VLOOKUP(J625,ProvStates!$B$8:$D$95,3,FALSE)),"",VLOOKUP(J625,ProvStates!$B$8:$D$95,3,FALSE))</f>
        <v>Alberta</v>
      </c>
      <c r="L625" s="40" t="s">
        <v>3130</v>
      </c>
      <c r="M625" s="40" t="s">
        <v>3131</v>
      </c>
      <c r="N625" s="39">
        <v>3</v>
      </c>
      <c r="O625" s="39" t="str">
        <f>VLOOKUP(N625,'Other Data'!$B$8:$C$13,2,FALSE)</f>
        <v>Canada</v>
      </c>
      <c r="P625" s="39">
        <v>98</v>
      </c>
      <c r="Q625" s="40" t="s">
        <v>49</v>
      </c>
      <c r="R625" s="39">
        <v>1</v>
      </c>
      <c r="S625" s="73" t="str">
        <f>VLOOKUP(R625,'Other Data'!$B$29:$C$33,2,FALSE)</f>
        <v>COD</v>
      </c>
    </row>
    <row r="626" spans="2:19" x14ac:dyDescent="0.3">
      <c r="B626" s="152">
        <v>622</v>
      </c>
      <c r="C626" s="40" t="s">
        <v>3132</v>
      </c>
      <c r="D626" s="40" t="s">
        <v>49</v>
      </c>
      <c r="E626" s="40" t="s">
        <v>49</v>
      </c>
      <c r="F626" s="40" t="s">
        <v>3133</v>
      </c>
      <c r="G626" s="40" t="s">
        <v>49</v>
      </c>
      <c r="H626" s="39">
        <v>217</v>
      </c>
      <c r="I626" s="39" t="str">
        <f>VLOOKUP(H626,Places!$B$8:$C$929,2,FALSE)</f>
        <v>Edmonton</v>
      </c>
      <c r="J626" s="39">
        <v>2</v>
      </c>
      <c r="K626" s="39" t="str">
        <f>IF(ISERROR(VLOOKUP(J626,ProvStates!$B$8:$D$95,3,FALSE)),"",VLOOKUP(J626,ProvStates!$B$8:$D$95,3,FALSE))</f>
        <v>Alberta</v>
      </c>
      <c r="L626" s="40" t="s">
        <v>3134</v>
      </c>
      <c r="M626" s="40" t="s">
        <v>3135</v>
      </c>
      <c r="N626" s="39">
        <v>3</v>
      </c>
      <c r="O626" s="39" t="str">
        <f>VLOOKUP(N626,'Other Data'!$B$8:$C$13,2,FALSE)</f>
        <v>Canada</v>
      </c>
      <c r="P626" s="39">
        <v>98</v>
      </c>
      <c r="Q626" s="40" t="s">
        <v>3136</v>
      </c>
      <c r="R626" s="39">
        <v>1</v>
      </c>
      <c r="S626" s="73" t="str">
        <f>VLOOKUP(R626,'Other Data'!$B$29:$C$33,2,FALSE)</f>
        <v>COD</v>
      </c>
    </row>
    <row r="627" spans="2:19" x14ac:dyDescent="0.3">
      <c r="B627" s="152">
        <v>623</v>
      </c>
      <c r="C627" s="40" t="s">
        <v>3137</v>
      </c>
      <c r="D627" s="40" t="s">
        <v>49</v>
      </c>
      <c r="E627" s="40" t="s">
        <v>49</v>
      </c>
      <c r="F627" s="40" t="s">
        <v>3138</v>
      </c>
      <c r="G627" s="40" t="s">
        <v>49</v>
      </c>
      <c r="H627" s="39">
        <v>217</v>
      </c>
      <c r="I627" s="39" t="str">
        <f>VLOOKUP(H627,Places!$B$8:$C$929,2,FALSE)</f>
        <v>Edmonton</v>
      </c>
      <c r="J627" s="39">
        <v>2</v>
      </c>
      <c r="K627" s="39" t="str">
        <f>IF(ISERROR(VLOOKUP(J627,ProvStates!$B$8:$D$95,3,FALSE)),"",VLOOKUP(J627,ProvStates!$B$8:$D$95,3,FALSE))</f>
        <v>Alberta</v>
      </c>
      <c r="L627" s="40" t="s">
        <v>3139</v>
      </c>
      <c r="M627" s="40" t="s">
        <v>3140</v>
      </c>
      <c r="N627" s="39">
        <v>3</v>
      </c>
      <c r="O627" s="39" t="str">
        <f>VLOOKUP(N627,'Other Data'!$B$8:$C$13,2,FALSE)</f>
        <v>Canada</v>
      </c>
      <c r="P627" s="39">
        <v>98</v>
      </c>
      <c r="Q627" s="40" t="s">
        <v>3141</v>
      </c>
      <c r="R627" s="39">
        <v>1</v>
      </c>
      <c r="S627" s="73" t="str">
        <f>VLOOKUP(R627,'Other Data'!$B$29:$C$33,2,FALSE)</f>
        <v>COD</v>
      </c>
    </row>
    <row r="628" spans="2:19" x14ac:dyDescent="0.3">
      <c r="B628" s="152">
        <v>624</v>
      </c>
      <c r="C628" s="40" t="s">
        <v>3142</v>
      </c>
      <c r="D628" s="40" t="s">
        <v>49</v>
      </c>
      <c r="E628" s="40" t="s">
        <v>49</v>
      </c>
      <c r="F628" s="40" t="s">
        <v>3143</v>
      </c>
      <c r="G628" s="40" t="s">
        <v>49</v>
      </c>
      <c r="H628" s="39">
        <v>217</v>
      </c>
      <c r="I628" s="39" t="str">
        <f>VLOOKUP(H628,Places!$B$8:$C$929,2,FALSE)</f>
        <v>Edmonton</v>
      </c>
      <c r="J628" s="39">
        <v>2</v>
      </c>
      <c r="K628" s="39" t="str">
        <f>IF(ISERROR(VLOOKUP(J628,ProvStates!$B$8:$D$95,3,FALSE)),"",VLOOKUP(J628,ProvStates!$B$8:$D$95,3,FALSE))</f>
        <v>Alberta</v>
      </c>
      <c r="L628" s="40" t="s">
        <v>3144</v>
      </c>
      <c r="M628" s="40" t="s">
        <v>3145</v>
      </c>
      <c r="N628" s="39">
        <v>3</v>
      </c>
      <c r="O628" s="39" t="str">
        <f>VLOOKUP(N628,'Other Data'!$B$8:$C$13,2,FALSE)</f>
        <v>Canada</v>
      </c>
      <c r="P628" s="39">
        <v>98</v>
      </c>
      <c r="Q628" s="40" t="s">
        <v>3146</v>
      </c>
      <c r="R628" s="39">
        <v>1</v>
      </c>
      <c r="S628" s="73" t="str">
        <f>VLOOKUP(R628,'Other Data'!$B$29:$C$33,2,FALSE)</f>
        <v>COD</v>
      </c>
    </row>
    <row r="629" spans="2:19" x14ac:dyDescent="0.3">
      <c r="B629" s="152">
        <v>625</v>
      </c>
      <c r="C629" s="40" t="s">
        <v>3147</v>
      </c>
      <c r="D629" s="40" t="s">
        <v>49</v>
      </c>
      <c r="E629" s="40" t="s">
        <v>49</v>
      </c>
      <c r="F629" s="40" t="s">
        <v>3148</v>
      </c>
      <c r="G629" s="40" t="s">
        <v>49</v>
      </c>
      <c r="H629" s="39">
        <v>217</v>
      </c>
      <c r="I629" s="39" t="str">
        <f>VLOOKUP(H629,Places!$B$8:$C$929,2,FALSE)</f>
        <v>Edmonton</v>
      </c>
      <c r="J629" s="39">
        <v>2</v>
      </c>
      <c r="K629" s="39" t="str">
        <f>IF(ISERROR(VLOOKUP(J629,ProvStates!$B$8:$D$95,3,FALSE)),"",VLOOKUP(J629,ProvStates!$B$8:$D$95,3,FALSE))</f>
        <v>Alberta</v>
      </c>
      <c r="L629" s="40" t="s">
        <v>3149</v>
      </c>
      <c r="M629" s="40" t="s">
        <v>3150</v>
      </c>
      <c r="N629" s="39">
        <v>3</v>
      </c>
      <c r="O629" s="39" t="str">
        <f>VLOOKUP(N629,'Other Data'!$B$8:$C$13,2,FALSE)</f>
        <v>Canada</v>
      </c>
      <c r="P629" s="39">
        <v>98</v>
      </c>
      <c r="Q629" s="40" t="s">
        <v>3151</v>
      </c>
      <c r="R629" s="39">
        <v>1</v>
      </c>
      <c r="S629" s="73" t="str">
        <f>VLOOKUP(R629,'Other Data'!$B$29:$C$33,2,FALSE)</f>
        <v>COD</v>
      </c>
    </row>
    <row r="630" spans="2:19" x14ac:dyDescent="0.3">
      <c r="B630" s="152">
        <v>626</v>
      </c>
      <c r="C630" s="40" t="s">
        <v>3152</v>
      </c>
      <c r="D630" s="40" t="s">
        <v>49</v>
      </c>
      <c r="E630" s="40" t="s">
        <v>49</v>
      </c>
      <c r="F630" s="40" t="s">
        <v>3153</v>
      </c>
      <c r="G630" s="40" t="s">
        <v>49</v>
      </c>
      <c r="H630" s="39">
        <v>217</v>
      </c>
      <c r="I630" s="39" t="str">
        <f>VLOOKUP(H630,Places!$B$8:$C$929,2,FALSE)</f>
        <v>Edmonton</v>
      </c>
      <c r="J630" s="39">
        <v>2</v>
      </c>
      <c r="K630" s="39" t="str">
        <f>IF(ISERROR(VLOOKUP(J630,ProvStates!$B$8:$D$95,3,FALSE)),"",VLOOKUP(J630,ProvStates!$B$8:$D$95,3,FALSE))</f>
        <v>Alberta</v>
      </c>
      <c r="L630" s="40" t="s">
        <v>3154</v>
      </c>
      <c r="M630" s="40" t="s">
        <v>3155</v>
      </c>
      <c r="N630" s="39">
        <v>3</v>
      </c>
      <c r="O630" s="39" t="str">
        <f>VLOOKUP(N630,'Other Data'!$B$8:$C$13,2,FALSE)</f>
        <v>Canada</v>
      </c>
      <c r="P630" s="39">
        <v>98</v>
      </c>
      <c r="Q630" s="40" t="s">
        <v>3156</v>
      </c>
      <c r="R630" s="39">
        <v>1</v>
      </c>
      <c r="S630" s="73" t="str">
        <f>VLOOKUP(R630,'Other Data'!$B$29:$C$33,2,FALSE)</f>
        <v>COD</v>
      </c>
    </row>
    <row r="631" spans="2:19" x14ac:dyDescent="0.3">
      <c r="B631" s="152">
        <v>627</v>
      </c>
      <c r="C631" s="40" t="s">
        <v>3157</v>
      </c>
      <c r="D631" s="40" t="s">
        <v>49</v>
      </c>
      <c r="E631" s="40" t="s">
        <v>49</v>
      </c>
      <c r="F631" s="40" t="s">
        <v>3158</v>
      </c>
      <c r="G631" s="40" t="s">
        <v>49</v>
      </c>
      <c r="H631" s="39">
        <v>217</v>
      </c>
      <c r="I631" s="39" t="str">
        <f>VLOOKUP(H631,Places!$B$8:$C$929,2,FALSE)</f>
        <v>Edmonton</v>
      </c>
      <c r="J631" s="39">
        <v>2</v>
      </c>
      <c r="K631" s="39" t="str">
        <f>IF(ISERROR(VLOOKUP(J631,ProvStates!$B$8:$D$95,3,FALSE)),"",VLOOKUP(J631,ProvStates!$B$8:$D$95,3,FALSE))</f>
        <v>Alberta</v>
      </c>
      <c r="L631" s="40" t="s">
        <v>3159</v>
      </c>
      <c r="M631" s="40" t="s">
        <v>3160</v>
      </c>
      <c r="N631" s="39">
        <v>3</v>
      </c>
      <c r="O631" s="39" t="str">
        <f>VLOOKUP(N631,'Other Data'!$B$8:$C$13,2,FALSE)</f>
        <v>Canada</v>
      </c>
      <c r="P631" s="39">
        <v>98</v>
      </c>
      <c r="Q631" s="40" t="s">
        <v>3161</v>
      </c>
      <c r="R631" s="39">
        <v>1</v>
      </c>
      <c r="S631" s="73" t="str">
        <f>VLOOKUP(R631,'Other Data'!$B$29:$C$33,2,FALSE)</f>
        <v>COD</v>
      </c>
    </row>
    <row r="632" spans="2:19" x14ac:dyDescent="0.3">
      <c r="B632" s="152">
        <v>628</v>
      </c>
      <c r="C632" s="40" t="s">
        <v>3162</v>
      </c>
      <c r="D632" s="40" t="s">
        <v>49</v>
      </c>
      <c r="E632" s="40" t="s">
        <v>49</v>
      </c>
      <c r="F632" s="40" t="s">
        <v>3163</v>
      </c>
      <c r="G632" s="40" t="s">
        <v>49</v>
      </c>
      <c r="H632" s="39">
        <v>217</v>
      </c>
      <c r="I632" s="39" t="str">
        <f>VLOOKUP(H632,Places!$B$8:$C$929,2,FALSE)</f>
        <v>Edmonton</v>
      </c>
      <c r="J632" s="39">
        <v>2</v>
      </c>
      <c r="K632" s="39" t="str">
        <f>IF(ISERROR(VLOOKUP(J632,ProvStates!$B$8:$D$95,3,FALSE)),"",VLOOKUP(J632,ProvStates!$B$8:$D$95,3,FALSE))</f>
        <v>Alberta</v>
      </c>
      <c r="L632" s="40" t="s">
        <v>3164</v>
      </c>
      <c r="M632" s="40" t="s">
        <v>3165</v>
      </c>
      <c r="N632" s="39">
        <v>3</v>
      </c>
      <c r="O632" s="39" t="str">
        <f>VLOOKUP(N632,'Other Data'!$B$8:$C$13,2,FALSE)</f>
        <v>Canada</v>
      </c>
      <c r="P632" s="39">
        <v>98</v>
      </c>
      <c r="Q632" s="40" t="s">
        <v>3166</v>
      </c>
      <c r="R632" s="39">
        <v>1</v>
      </c>
      <c r="S632" s="73" t="str">
        <f>VLOOKUP(R632,'Other Data'!$B$29:$C$33,2,FALSE)</f>
        <v>COD</v>
      </c>
    </row>
    <row r="633" spans="2:19" x14ac:dyDescent="0.3">
      <c r="B633" s="152">
        <v>629</v>
      </c>
      <c r="C633" s="40" t="s">
        <v>3167</v>
      </c>
      <c r="D633" s="40" t="s">
        <v>55</v>
      </c>
      <c r="E633" s="40" t="s">
        <v>49</v>
      </c>
      <c r="F633" s="40" t="s">
        <v>3168</v>
      </c>
      <c r="G633" s="40" t="s">
        <v>49</v>
      </c>
      <c r="H633" s="39">
        <v>217</v>
      </c>
      <c r="I633" s="39" t="str">
        <f>VLOOKUP(H633,Places!$B$8:$C$929,2,FALSE)</f>
        <v>Edmonton</v>
      </c>
      <c r="J633" s="39">
        <v>2</v>
      </c>
      <c r="K633" s="39" t="str">
        <f>IF(ISERROR(VLOOKUP(J633,ProvStates!$B$8:$D$95,3,FALSE)),"",VLOOKUP(J633,ProvStates!$B$8:$D$95,3,FALSE))</f>
        <v>Alberta</v>
      </c>
      <c r="L633" s="40" t="s">
        <v>3169</v>
      </c>
      <c r="M633" s="40" t="s">
        <v>3170</v>
      </c>
      <c r="N633" s="39">
        <v>3</v>
      </c>
      <c r="O633" s="39" t="str">
        <f>VLOOKUP(N633,'Other Data'!$B$8:$C$13,2,FALSE)</f>
        <v>Canada</v>
      </c>
      <c r="P633" s="39">
        <v>98</v>
      </c>
      <c r="Q633" s="40" t="s">
        <v>3171</v>
      </c>
      <c r="R633" s="39">
        <v>1</v>
      </c>
      <c r="S633" s="73" t="str">
        <f>VLOOKUP(R633,'Other Data'!$B$29:$C$33,2,FALSE)</f>
        <v>COD</v>
      </c>
    </row>
    <row r="634" spans="2:19" x14ac:dyDescent="0.3">
      <c r="B634" s="152">
        <v>630</v>
      </c>
      <c r="C634" s="40" t="s">
        <v>3172</v>
      </c>
      <c r="D634" s="40" t="s">
        <v>49</v>
      </c>
      <c r="E634" s="40" t="s">
        <v>49</v>
      </c>
      <c r="F634" s="40" t="s">
        <v>3173</v>
      </c>
      <c r="G634" s="40" t="s">
        <v>49</v>
      </c>
      <c r="H634" s="39">
        <v>217</v>
      </c>
      <c r="I634" s="39" t="str">
        <f>VLOOKUP(H634,Places!$B$8:$C$929,2,FALSE)</f>
        <v>Edmonton</v>
      </c>
      <c r="J634" s="39">
        <v>2</v>
      </c>
      <c r="K634" s="39" t="str">
        <f>IF(ISERROR(VLOOKUP(J634,ProvStates!$B$8:$D$95,3,FALSE)),"",VLOOKUP(J634,ProvStates!$B$8:$D$95,3,FALSE))</f>
        <v>Alberta</v>
      </c>
      <c r="L634" s="40" t="s">
        <v>3174</v>
      </c>
      <c r="M634" s="40" t="s">
        <v>3175</v>
      </c>
      <c r="N634" s="39">
        <v>3</v>
      </c>
      <c r="O634" s="39" t="str">
        <f>VLOOKUP(N634,'Other Data'!$B$8:$C$13,2,FALSE)</f>
        <v>Canada</v>
      </c>
      <c r="P634" s="39">
        <v>98</v>
      </c>
      <c r="Q634" s="40" t="s">
        <v>3176</v>
      </c>
      <c r="R634" s="39">
        <v>1</v>
      </c>
      <c r="S634" s="73" t="str">
        <f>VLOOKUP(R634,'Other Data'!$B$29:$C$33,2,FALSE)</f>
        <v>COD</v>
      </c>
    </row>
    <row r="635" spans="2:19" x14ac:dyDescent="0.3">
      <c r="B635" s="152">
        <v>631</v>
      </c>
      <c r="C635" s="40" t="s">
        <v>3177</v>
      </c>
      <c r="D635" s="40" t="s">
        <v>3178</v>
      </c>
      <c r="E635" s="40" t="s">
        <v>3179</v>
      </c>
      <c r="F635" s="40" t="s">
        <v>3180</v>
      </c>
      <c r="G635" s="40" t="s">
        <v>49</v>
      </c>
      <c r="H635" s="39">
        <v>199</v>
      </c>
      <c r="I635" s="39" t="str">
        <f>VLOOKUP(H635,Places!$B$8:$C$929,2,FALSE)</f>
        <v>Drayton Valley</v>
      </c>
      <c r="J635" s="39">
        <v>2</v>
      </c>
      <c r="K635" s="39" t="str">
        <f>IF(ISERROR(VLOOKUP(J635,ProvStates!$B$8:$D$95,3,FALSE)),"",VLOOKUP(J635,ProvStates!$B$8:$D$95,3,FALSE))</f>
        <v>Alberta</v>
      </c>
      <c r="L635" s="40" t="s">
        <v>3181</v>
      </c>
      <c r="M635" s="40" t="s">
        <v>3182</v>
      </c>
      <c r="N635" s="39">
        <v>3</v>
      </c>
      <c r="O635" s="39" t="str">
        <f>VLOOKUP(N635,'Other Data'!$B$8:$C$13,2,FALSE)</f>
        <v>Canada</v>
      </c>
      <c r="P635" s="39">
        <v>98</v>
      </c>
      <c r="Q635" s="40" t="s">
        <v>3183</v>
      </c>
      <c r="R635" s="39">
        <v>1</v>
      </c>
      <c r="S635" s="73" t="str">
        <f>VLOOKUP(R635,'Other Data'!$B$29:$C$33,2,FALSE)</f>
        <v>COD</v>
      </c>
    </row>
    <row r="636" spans="2:19" x14ac:dyDescent="0.3">
      <c r="B636" s="152">
        <v>632</v>
      </c>
      <c r="C636" s="40" t="s">
        <v>3184</v>
      </c>
      <c r="D636" s="40" t="s">
        <v>49</v>
      </c>
      <c r="E636" s="40" t="s">
        <v>3185</v>
      </c>
      <c r="F636" s="40" t="s">
        <v>3186</v>
      </c>
      <c r="G636" s="40" t="s">
        <v>49</v>
      </c>
      <c r="H636" s="39">
        <v>199</v>
      </c>
      <c r="I636" s="39" t="str">
        <f>VLOOKUP(H636,Places!$B$8:$C$929,2,FALSE)</f>
        <v>Drayton Valley</v>
      </c>
      <c r="J636" s="39">
        <v>2</v>
      </c>
      <c r="K636" s="39" t="str">
        <f>IF(ISERROR(VLOOKUP(J636,ProvStates!$B$8:$D$95,3,FALSE)),"",VLOOKUP(J636,ProvStates!$B$8:$D$95,3,FALSE))</f>
        <v>Alberta</v>
      </c>
      <c r="L636" s="40" t="s">
        <v>3187</v>
      </c>
      <c r="M636" s="40" t="s">
        <v>3188</v>
      </c>
      <c r="N636" s="39">
        <v>3</v>
      </c>
      <c r="O636" s="39" t="str">
        <f>VLOOKUP(N636,'Other Data'!$B$8:$C$13,2,FALSE)</f>
        <v>Canada</v>
      </c>
      <c r="P636" s="39">
        <v>98</v>
      </c>
      <c r="Q636" s="40" t="s">
        <v>3189</v>
      </c>
      <c r="R636" s="39">
        <v>1</v>
      </c>
      <c r="S636" s="73" t="str">
        <f>VLOOKUP(R636,'Other Data'!$B$29:$C$33,2,FALSE)</f>
        <v>COD</v>
      </c>
    </row>
    <row r="637" spans="2:19" x14ac:dyDescent="0.3">
      <c r="B637" s="152">
        <v>633</v>
      </c>
      <c r="C637" s="40" t="s">
        <v>3190</v>
      </c>
      <c r="D637" s="40" t="s">
        <v>49</v>
      </c>
      <c r="E637" s="40" t="s">
        <v>3191</v>
      </c>
      <c r="F637" s="40" t="s">
        <v>3192</v>
      </c>
      <c r="G637" s="40" t="s">
        <v>49</v>
      </c>
      <c r="H637" s="39">
        <v>199</v>
      </c>
      <c r="I637" s="39" t="str">
        <f>VLOOKUP(H637,Places!$B$8:$C$929,2,FALSE)</f>
        <v>Drayton Valley</v>
      </c>
      <c r="J637" s="39">
        <v>2</v>
      </c>
      <c r="K637" s="39" t="str">
        <f>IF(ISERROR(VLOOKUP(J637,ProvStates!$B$8:$D$95,3,FALSE)),"",VLOOKUP(J637,ProvStates!$B$8:$D$95,3,FALSE))</f>
        <v>Alberta</v>
      </c>
      <c r="L637" s="40" t="s">
        <v>3193</v>
      </c>
      <c r="M637" s="40" t="s">
        <v>3194</v>
      </c>
      <c r="N637" s="39">
        <v>3</v>
      </c>
      <c r="O637" s="39" t="str">
        <f>VLOOKUP(N637,'Other Data'!$B$8:$C$13,2,FALSE)</f>
        <v>Canada</v>
      </c>
      <c r="P637" s="39">
        <v>98</v>
      </c>
      <c r="Q637" s="40" t="s">
        <v>3195</v>
      </c>
      <c r="R637" s="39">
        <v>1</v>
      </c>
      <c r="S637" s="73" t="str">
        <f>VLOOKUP(R637,'Other Data'!$B$29:$C$33,2,FALSE)</f>
        <v>COD</v>
      </c>
    </row>
    <row r="638" spans="2:19" x14ac:dyDescent="0.3">
      <c r="B638" s="152">
        <v>634</v>
      </c>
      <c r="C638" s="40" t="s">
        <v>3196</v>
      </c>
      <c r="D638" s="40" t="s">
        <v>55</v>
      </c>
      <c r="E638" s="40" t="s">
        <v>49</v>
      </c>
      <c r="F638" s="40" t="s">
        <v>3197</v>
      </c>
      <c r="G638" s="40" t="s">
        <v>49</v>
      </c>
      <c r="H638" s="39">
        <v>882</v>
      </c>
      <c r="I638" s="39" t="str">
        <f>VLOOKUP(H638,Places!$B$8:$C$929,2,FALSE)</f>
        <v>Westlock</v>
      </c>
      <c r="J638" s="39">
        <v>2</v>
      </c>
      <c r="K638" s="39" t="str">
        <f>IF(ISERROR(VLOOKUP(J638,ProvStates!$B$8:$D$95,3,FALSE)),"",VLOOKUP(J638,ProvStates!$B$8:$D$95,3,FALSE))</f>
        <v>Alberta</v>
      </c>
      <c r="L638" s="40" t="s">
        <v>3198</v>
      </c>
      <c r="M638" s="40" t="s">
        <v>3199</v>
      </c>
      <c r="N638" s="39">
        <v>3</v>
      </c>
      <c r="O638" s="39" t="str">
        <f>VLOOKUP(N638,'Other Data'!$B$8:$C$13,2,FALSE)</f>
        <v>Canada</v>
      </c>
      <c r="P638" s="39">
        <v>98</v>
      </c>
      <c r="Q638" s="40" t="s">
        <v>3200</v>
      </c>
      <c r="R638" s="39">
        <v>1</v>
      </c>
      <c r="S638" s="73" t="str">
        <f>VLOOKUP(R638,'Other Data'!$B$29:$C$33,2,FALSE)</f>
        <v>COD</v>
      </c>
    </row>
    <row r="639" spans="2:19" x14ac:dyDescent="0.3">
      <c r="B639" s="152">
        <v>635</v>
      </c>
      <c r="C639" s="40" t="s">
        <v>3201</v>
      </c>
      <c r="D639" s="40" t="s">
        <v>49</v>
      </c>
      <c r="E639" s="40" t="s">
        <v>49</v>
      </c>
      <c r="F639" s="40" t="s">
        <v>3202</v>
      </c>
      <c r="G639" s="40" t="s">
        <v>49</v>
      </c>
      <c r="H639" s="39">
        <v>327</v>
      </c>
      <c r="I639" s="39" t="str">
        <f>VLOOKUP(H639,Places!$B$8:$C$929,2,FALSE)</f>
        <v>Hinton</v>
      </c>
      <c r="J639" s="39">
        <v>2</v>
      </c>
      <c r="K639" s="39" t="str">
        <f>IF(ISERROR(VLOOKUP(J639,ProvStates!$B$8:$D$95,3,FALSE)),"",VLOOKUP(J639,ProvStates!$B$8:$D$95,3,FALSE))</f>
        <v>Alberta</v>
      </c>
      <c r="L639" s="40" t="s">
        <v>3203</v>
      </c>
      <c r="M639" s="40" t="s">
        <v>3204</v>
      </c>
      <c r="N639" s="39">
        <v>3</v>
      </c>
      <c r="O639" s="39" t="str">
        <f>VLOOKUP(N639,'Other Data'!$B$8:$C$13,2,FALSE)</f>
        <v>Canada</v>
      </c>
      <c r="P639" s="39">
        <v>98</v>
      </c>
      <c r="Q639" s="40" t="s">
        <v>3205</v>
      </c>
      <c r="R639" s="39">
        <v>1</v>
      </c>
      <c r="S639" s="73" t="str">
        <f>VLOOKUP(R639,'Other Data'!$B$29:$C$33,2,FALSE)</f>
        <v>COD</v>
      </c>
    </row>
    <row r="640" spans="2:19" x14ac:dyDescent="0.3">
      <c r="B640" s="152">
        <v>636</v>
      </c>
      <c r="C640" s="40" t="s">
        <v>3206</v>
      </c>
      <c r="D640" s="40" t="s">
        <v>55</v>
      </c>
      <c r="E640" s="40" t="s">
        <v>49</v>
      </c>
      <c r="F640" s="40" t="s">
        <v>3207</v>
      </c>
      <c r="G640" s="40" t="s">
        <v>49</v>
      </c>
      <c r="H640" s="39">
        <v>327</v>
      </c>
      <c r="I640" s="39" t="str">
        <f>VLOOKUP(H640,Places!$B$8:$C$929,2,FALSE)</f>
        <v>Hinton</v>
      </c>
      <c r="J640" s="39">
        <v>2</v>
      </c>
      <c r="K640" s="39" t="str">
        <f>IF(ISERROR(VLOOKUP(J640,ProvStates!$B$8:$D$95,3,FALSE)),"",VLOOKUP(J640,ProvStates!$B$8:$D$95,3,FALSE))</f>
        <v>Alberta</v>
      </c>
      <c r="L640" s="40" t="s">
        <v>3208</v>
      </c>
      <c r="M640" s="40" t="s">
        <v>3209</v>
      </c>
      <c r="N640" s="39">
        <v>3</v>
      </c>
      <c r="O640" s="39" t="str">
        <f>VLOOKUP(N640,'Other Data'!$B$8:$C$13,2,FALSE)</f>
        <v>Canada</v>
      </c>
      <c r="P640" s="39">
        <v>98</v>
      </c>
      <c r="Q640" s="40" t="s">
        <v>3210</v>
      </c>
      <c r="R640" s="39">
        <v>1</v>
      </c>
      <c r="S640" s="73" t="str">
        <f>VLOOKUP(R640,'Other Data'!$B$29:$C$33,2,FALSE)</f>
        <v>COD</v>
      </c>
    </row>
    <row r="641" spans="2:19" x14ac:dyDescent="0.3">
      <c r="B641" s="152">
        <v>637</v>
      </c>
      <c r="C641" s="40" t="s">
        <v>3211</v>
      </c>
      <c r="D641" s="40" t="s">
        <v>55</v>
      </c>
      <c r="E641" s="40" t="s">
        <v>49</v>
      </c>
      <c r="F641" s="40" t="s">
        <v>3212</v>
      </c>
      <c r="G641" s="40" t="s">
        <v>49</v>
      </c>
      <c r="H641" s="39">
        <v>773</v>
      </c>
      <c r="I641" s="39" t="str">
        <f>VLOOKUP(H641,Places!$B$8:$C$929,2,FALSE)</f>
        <v>Stony Plain</v>
      </c>
      <c r="J641" s="39">
        <v>2</v>
      </c>
      <c r="K641" s="39" t="str">
        <f>IF(ISERROR(VLOOKUP(J641,ProvStates!$B$8:$D$95,3,FALSE)),"",VLOOKUP(J641,ProvStates!$B$8:$D$95,3,FALSE))</f>
        <v>Alberta</v>
      </c>
      <c r="L641" s="40" t="s">
        <v>3213</v>
      </c>
      <c r="M641" s="40" t="s">
        <v>3214</v>
      </c>
      <c r="N641" s="39">
        <v>3</v>
      </c>
      <c r="O641" s="39" t="str">
        <f>VLOOKUP(N641,'Other Data'!$B$8:$C$13,2,FALSE)</f>
        <v>Canada</v>
      </c>
      <c r="P641" s="39">
        <v>98</v>
      </c>
      <c r="Q641" s="40" t="s">
        <v>49</v>
      </c>
      <c r="R641" s="39">
        <v>1</v>
      </c>
      <c r="S641" s="73" t="str">
        <f>VLOOKUP(R641,'Other Data'!$B$29:$C$33,2,FALSE)</f>
        <v>COD</v>
      </c>
    </row>
    <row r="642" spans="2:19" x14ac:dyDescent="0.3">
      <c r="B642" s="152">
        <v>638</v>
      </c>
      <c r="C642" s="40" t="s">
        <v>3215</v>
      </c>
      <c r="D642" s="40" t="s">
        <v>49</v>
      </c>
      <c r="E642" s="40" t="s">
        <v>49</v>
      </c>
      <c r="F642" s="40" t="s">
        <v>3216</v>
      </c>
      <c r="G642" s="40" t="s">
        <v>49</v>
      </c>
      <c r="H642" s="39">
        <v>713</v>
      </c>
      <c r="I642" s="39" t="str">
        <f>VLOOKUP(H642,Places!$B$8:$C$929,2,FALSE)</f>
        <v>Sherwood Park</v>
      </c>
      <c r="J642" s="39">
        <v>2</v>
      </c>
      <c r="K642" s="39" t="str">
        <f>IF(ISERROR(VLOOKUP(J642,ProvStates!$B$8:$D$95,3,FALSE)),"",VLOOKUP(J642,ProvStates!$B$8:$D$95,3,FALSE))</f>
        <v>Alberta</v>
      </c>
      <c r="L642" s="40" t="s">
        <v>3217</v>
      </c>
      <c r="M642" s="40" t="s">
        <v>3218</v>
      </c>
      <c r="N642" s="39">
        <v>3</v>
      </c>
      <c r="O642" s="39" t="str">
        <f>VLOOKUP(N642,'Other Data'!$B$8:$C$13,2,FALSE)</f>
        <v>Canada</v>
      </c>
      <c r="P642" s="39">
        <v>98</v>
      </c>
      <c r="Q642" s="40" t="s">
        <v>3219</v>
      </c>
      <c r="R642" s="39">
        <v>1</v>
      </c>
      <c r="S642" s="73" t="str">
        <f>VLOOKUP(R642,'Other Data'!$B$29:$C$33,2,FALSE)</f>
        <v>COD</v>
      </c>
    </row>
    <row r="643" spans="2:19" x14ac:dyDescent="0.3">
      <c r="B643" s="152">
        <v>639</v>
      </c>
      <c r="C643" s="40" t="s">
        <v>3220</v>
      </c>
      <c r="D643" s="40" t="s">
        <v>49</v>
      </c>
      <c r="E643" s="40" t="s">
        <v>49</v>
      </c>
      <c r="F643" s="40" t="s">
        <v>3221</v>
      </c>
      <c r="G643" s="40" t="s">
        <v>49</v>
      </c>
      <c r="H643" s="39">
        <v>713</v>
      </c>
      <c r="I643" s="39" t="str">
        <f>VLOOKUP(H643,Places!$B$8:$C$929,2,FALSE)</f>
        <v>Sherwood Park</v>
      </c>
      <c r="J643" s="39">
        <v>2</v>
      </c>
      <c r="K643" s="39" t="str">
        <f>IF(ISERROR(VLOOKUP(J643,ProvStates!$B$8:$D$95,3,FALSE)),"",VLOOKUP(J643,ProvStates!$B$8:$D$95,3,FALSE))</f>
        <v>Alberta</v>
      </c>
      <c r="L643" s="40" t="s">
        <v>3222</v>
      </c>
      <c r="M643" s="40" t="s">
        <v>3223</v>
      </c>
      <c r="N643" s="39">
        <v>3</v>
      </c>
      <c r="O643" s="39" t="str">
        <f>VLOOKUP(N643,'Other Data'!$B$8:$C$13,2,FALSE)</f>
        <v>Canada</v>
      </c>
      <c r="P643" s="39">
        <v>98</v>
      </c>
      <c r="Q643" s="40" t="s">
        <v>3224</v>
      </c>
      <c r="R643" s="39">
        <v>1</v>
      </c>
      <c r="S643" s="73" t="str">
        <f>VLOOKUP(R643,'Other Data'!$B$29:$C$33,2,FALSE)</f>
        <v>COD</v>
      </c>
    </row>
    <row r="644" spans="2:19" x14ac:dyDescent="0.3">
      <c r="B644" s="152">
        <v>640</v>
      </c>
      <c r="C644" s="40" t="s">
        <v>3225</v>
      </c>
      <c r="D644" s="40" t="s">
        <v>55</v>
      </c>
      <c r="E644" s="40" t="s">
        <v>49</v>
      </c>
      <c r="F644" s="40" t="s">
        <v>3226</v>
      </c>
      <c r="G644" s="40" t="s">
        <v>49</v>
      </c>
      <c r="H644" s="39">
        <v>588</v>
      </c>
      <c r="I644" s="39" t="str">
        <f>VLOOKUP(H644,Places!$B$8:$C$929,2,FALSE)</f>
        <v>Peace River</v>
      </c>
      <c r="J644" s="39">
        <v>2</v>
      </c>
      <c r="K644" s="39" t="str">
        <f>IF(ISERROR(VLOOKUP(J644,ProvStates!$B$8:$D$95,3,FALSE)),"",VLOOKUP(J644,ProvStates!$B$8:$D$95,3,FALSE))</f>
        <v>Alberta</v>
      </c>
      <c r="L644" s="40" t="s">
        <v>3227</v>
      </c>
      <c r="M644" s="40" t="s">
        <v>3228</v>
      </c>
      <c r="N644" s="39">
        <v>3</v>
      </c>
      <c r="O644" s="39" t="str">
        <f>VLOOKUP(N644,'Other Data'!$B$8:$C$13,2,FALSE)</f>
        <v>Canada</v>
      </c>
      <c r="P644" s="39">
        <v>98</v>
      </c>
      <c r="Q644" s="40" t="s">
        <v>3229</v>
      </c>
      <c r="R644" s="39">
        <v>1</v>
      </c>
      <c r="S644" s="73" t="str">
        <f>VLOOKUP(R644,'Other Data'!$B$29:$C$33,2,FALSE)</f>
        <v>COD</v>
      </c>
    </row>
    <row r="645" spans="2:19" x14ac:dyDescent="0.3">
      <c r="B645" s="152">
        <v>641</v>
      </c>
      <c r="C645" s="40" t="s">
        <v>3230</v>
      </c>
      <c r="D645" s="40" t="s">
        <v>49</v>
      </c>
      <c r="E645" s="40" t="s">
        <v>49</v>
      </c>
      <c r="F645" s="40" t="s">
        <v>3231</v>
      </c>
      <c r="G645" s="40" t="s">
        <v>49</v>
      </c>
      <c r="H645" s="39">
        <v>887</v>
      </c>
      <c r="I645" s="39" t="str">
        <f>VLOOKUP(H645,Places!$B$8:$C$929,2,FALSE)</f>
        <v>Wetaskiwin</v>
      </c>
      <c r="J645" s="39">
        <v>2</v>
      </c>
      <c r="K645" s="39" t="str">
        <f>IF(ISERROR(VLOOKUP(J645,ProvStates!$B$8:$D$95,3,FALSE)),"",VLOOKUP(J645,ProvStates!$B$8:$D$95,3,FALSE))</f>
        <v>Alberta</v>
      </c>
      <c r="L645" s="40" t="s">
        <v>3232</v>
      </c>
      <c r="M645" s="40" t="s">
        <v>3233</v>
      </c>
      <c r="N645" s="39">
        <v>3</v>
      </c>
      <c r="O645" s="39" t="str">
        <f>VLOOKUP(N645,'Other Data'!$B$8:$C$13,2,FALSE)</f>
        <v>Canada</v>
      </c>
      <c r="P645" s="39">
        <v>98</v>
      </c>
      <c r="Q645" s="40" t="s">
        <v>3234</v>
      </c>
      <c r="R645" s="39">
        <v>1</v>
      </c>
      <c r="S645" s="73" t="str">
        <f>VLOOKUP(R645,'Other Data'!$B$29:$C$33,2,FALSE)</f>
        <v>COD</v>
      </c>
    </row>
    <row r="646" spans="2:19" x14ac:dyDescent="0.3">
      <c r="B646" s="152">
        <v>642</v>
      </c>
      <c r="C646" s="40" t="s">
        <v>3235</v>
      </c>
      <c r="D646" s="40" t="s">
        <v>49</v>
      </c>
      <c r="E646" s="40" t="s">
        <v>49</v>
      </c>
      <c r="F646" s="40" t="s">
        <v>3236</v>
      </c>
      <c r="G646" s="40" t="s">
        <v>49</v>
      </c>
      <c r="H646" s="39">
        <v>193</v>
      </c>
      <c r="I646" s="39" t="str">
        <f>VLOOKUP(H646,Places!$B$8:$C$929,2,FALSE)</f>
        <v>Devon</v>
      </c>
      <c r="J646" s="39">
        <v>2</v>
      </c>
      <c r="K646" s="39" t="str">
        <f>IF(ISERROR(VLOOKUP(J646,ProvStates!$B$8:$D$95,3,FALSE)),"",VLOOKUP(J646,ProvStates!$B$8:$D$95,3,FALSE))</f>
        <v>Alberta</v>
      </c>
      <c r="L646" s="40" t="s">
        <v>3237</v>
      </c>
      <c r="M646" s="40" t="s">
        <v>3238</v>
      </c>
      <c r="N646" s="39">
        <v>3</v>
      </c>
      <c r="O646" s="39" t="str">
        <f>VLOOKUP(N646,'Other Data'!$B$8:$C$13,2,FALSE)</f>
        <v>Canada</v>
      </c>
      <c r="P646" s="39">
        <v>98</v>
      </c>
      <c r="Q646" s="40" t="s">
        <v>3239</v>
      </c>
      <c r="R646" s="39">
        <v>1</v>
      </c>
      <c r="S646" s="73" t="str">
        <f>VLOOKUP(R646,'Other Data'!$B$29:$C$33,2,FALSE)</f>
        <v>COD</v>
      </c>
    </row>
    <row r="647" spans="2:19" x14ac:dyDescent="0.3">
      <c r="B647" s="152">
        <v>643</v>
      </c>
      <c r="C647" s="40" t="s">
        <v>3240</v>
      </c>
      <c r="D647" s="40" t="s">
        <v>49</v>
      </c>
      <c r="E647" s="40" t="s">
        <v>49</v>
      </c>
      <c r="F647" s="40" t="s">
        <v>3241</v>
      </c>
      <c r="G647" s="40" t="s">
        <v>49</v>
      </c>
      <c r="H647" s="39">
        <v>415</v>
      </c>
      <c r="I647" s="39" t="str">
        <f>VLOOKUP(H647,Places!$B$8:$C$929,2,FALSE)</f>
        <v>Lloydminster</v>
      </c>
      <c r="J647" s="39">
        <v>2</v>
      </c>
      <c r="K647" s="39" t="str">
        <f>IF(ISERROR(VLOOKUP(J647,ProvStates!$B$8:$D$95,3,FALSE)),"",VLOOKUP(J647,ProvStates!$B$8:$D$95,3,FALSE))</f>
        <v>Alberta</v>
      </c>
      <c r="L647" s="40" t="s">
        <v>3242</v>
      </c>
      <c r="M647" s="40" t="s">
        <v>3243</v>
      </c>
      <c r="N647" s="39">
        <v>3</v>
      </c>
      <c r="O647" s="39" t="str">
        <f>VLOOKUP(N647,'Other Data'!$B$8:$C$13,2,FALSE)</f>
        <v>Canada</v>
      </c>
      <c r="P647" s="39">
        <v>98</v>
      </c>
      <c r="Q647" s="40" t="s">
        <v>3244</v>
      </c>
      <c r="R647" s="39">
        <v>1</v>
      </c>
      <c r="S647" s="73" t="str">
        <f>VLOOKUP(R647,'Other Data'!$B$29:$C$33,2,FALSE)</f>
        <v>COD</v>
      </c>
    </row>
    <row r="648" spans="2:19" x14ac:dyDescent="0.3">
      <c r="B648" s="152">
        <v>644</v>
      </c>
      <c r="C648" s="40" t="s">
        <v>3245</v>
      </c>
      <c r="D648" s="40" t="s">
        <v>49</v>
      </c>
      <c r="E648" s="40" t="s">
        <v>49</v>
      </c>
      <c r="F648" s="40" t="s">
        <v>3246</v>
      </c>
      <c r="G648" s="40" t="s">
        <v>49</v>
      </c>
      <c r="H648" s="39">
        <v>415</v>
      </c>
      <c r="I648" s="39" t="str">
        <f>VLOOKUP(H648,Places!$B$8:$C$929,2,FALSE)</f>
        <v>Lloydminster</v>
      </c>
      <c r="J648" s="39">
        <v>2</v>
      </c>
      <c r="K648" s="39" t="str">
        <f>IF(ISERROR(VLOOKUP(J648,ProvStates!$B$8:$D$95,3,FALSE)),"",VLOOKUP(J648,ProvStates!$B$8:$D$95,3,FALSE))</f>
        <v>Alberta</v>
      </c>
      <c r="L648" s="40" t="s">
        <v>3247</v>
      </c>
      <c r="M648" s="40" t="s">
        <v>3248</v>
      </c>
      <c r="N648" s="39">
        <v>3</v>
      </c>
      <c r="O648" s="39" t="str">
        <f>VLOOKUP(N648,'Other Data'!$B$8:$C$13,2,FALSE)</f>
        <v>Canada</v>
      </c>
      <c r="P648" s="39">
        <v>98</v>
      </c>
      <c r="Q648" s="40" t="s">
        <v>3249</v>
      </c>
      <c r="R648" s="39">
        <v>1</v>
      </c>
      <c r="S648" s="73" t="str">
        <f>VLOOKUP(R648,'Other Data'!$B$29:$C$33,2,FALSE)</f>
        <v>COD</v>
      </c>
    </row>
    <row r="649" spans="2:19" x14ac:dyDescent="0.3">
      <c r="B649" s="152">
        <v>645</v>
      </c>
      <c r="C649" s="40" t="s">
        <v>3250</v>
      </c>
      <c r="D649" s="40" t="s">
        <v>55</v>
      </c>
      <c r="E649" s="40" t="s">
        <v>49</v>
      </c>
      <c r="F649" s="40" t="s">
        <v>3251</v>
      </c>
      <c r="G649" s="40" t="s">
        <v>49</v>
      </c>
      <c r="H649" s="39">
        <v>853</v>
      </c>
      <c r="I649" s="39" t="str">
        <f>VLOOKUP(H649,Places!$B$8:$C$929,2,FALSE)</f>
        <v>Wainwright</v>
      </c>
      <c r="J649" s="39">
        <v>2</v>
      </c>
      <c r="K649" s="39" t="str">
        <f>IF(ISERROR(VLOOKUP(J649,ProvStates!$B$8:$D$95,3,FALSE)),"",VLOOKUP(J649,ProvStates!$B$8:$D$95,3,FALSE))</f>
        <v>Alberta</v>
      </c>
      <c r="L649" s="40" t="s">
        <v>3252</v>
      </c>
      <c r="M649" s="40" t="s">
        <v>3253</v>
      </c>
      <c r="N649" s="39">
        <v>3</v>
      </c>
      <c r="O649" s="39" t="str">
        <f>VLOOKUP(N649,'Other Data'!$B$8:$C$13,2,FALSE)</f>
        <v>Canada</v>
      </c>
      <c r="P649" s="39">
        <v>98</v>
      </c>
      <c r="Q649" s="40" t="s">
        <v>3254</v>
      </c>
      <c r="R649" s="39">
        <v>1</v>
      </c>
      <c r="S649" s="73" t="str">
        <f>VLOOKUP(R649,'Other Data'!$B$29:$C$33,2,FALSE)</f>
        <v>COD</v>
      </c>
    </row>
    <row r="650" spans="2:19" x14ac:dyDescent="0.3">
      <c r="B650" s="152">
        <v>646</v>
      </c>
      <c r="C650" s="40" t="s">
        <v>3255</v>
      </c>
      <c r="D650" s="40" t="s">
        <v>49</v>
      </c>
      <c r="E650" s="40" t="s">
        <v>49</v>
      </c>
      <c r="F650" s="40" t="s">
        <v>3256</v>
      </c>
      <c r="G650" s="40" t="s">
        <v>49</v>
      </c>
      <c r="H650" s="39">
        <v>839</v>
      </c>
      <c r="I650" s="39" t="str">
        <f>VLOOKUP(H650,Places!$B$8:$C$929,2,FALSE)</f>
        <v>Vermilion</v>
      </c>
      <c r="J650" s="39">
        <v>2</v>
      </c>
      <c r="K650" s="39" t="str">
        <f>IF(ISERROR(VLOOKUP(J650,ProvStates!$B$8:$D$95,3,FALSE)),"",VLOOKUP(J650,ProvStates!$B$8:$D$95,3,FALSE))</f>
        <v>Alberta</v>
      </c>
      <c r="L650" s="40" t="s">
        <v>3257</v>
      </c>
      <c r="M650" s="40" t="s">
        <v>3258</v>
      </c>
      <c r="N650" s="39">
        <v>3</v>
      </c>
      <c r="O650" s="39" t="str">
        <f>VLOOKUP(N650,'Other Data'!$B$8:$C$13,2,FALSE)</f>
        <v>Canada</v>
      </c>
      <c r="P650" s="39">
        <v>98</v>
      </c>
      <c r="Q650" s="40" t="s">
        <v>3259</v>
      </c>
      <c r="R650" s="39">
        <v>1</v>
      </c>
      <c r="S650" s="73" t="str">
        <f>VLOOKUP(R650,'Other Data'!$B$29:$C$33,2,FALSE)</f>
        <v>COD</v>
      </c>
    </row>
    <row r="651" spans="2:19" x14ac:dyDescent="0.3">
      <c r="B651" s="152">
        <v>647</v>
      </c>
      <c r="C651" s="40" t="s">
        <v>3260</v>
      </c>
      <c r="D651" s="40" t="s">
        <v>49</v>
      </c>
      <c r="E651" s="40" t="s">
        <v>3261</v>
      </c>
      <c r="F651" s="40" t="s">
        <v>3262</v>
      </c>
      <c r="G651" s="40" t="s">
        <v>49</v>
      </c>
      <c r="H651" s="39">
        <v>341</v>
      </c>
      <c r="I651" s="39" t="str">
        <f>VLOOKUP(H651,Places!$B$8:$C$929,2,FALSE)</f>
        <v>Invermere</v>
      </c>
      <c r="J651" s="39">
        <v>7</v>
      </c>
      <c r="K651" s="39" t="str">
        <f>IF(ISERROR(VLOOKUP(J651,ProvStates!$B$8:$D$95,3,FALSE)),"",VLOOKUP(J651,ProvStates!$B$8:$D$95,3,FALSE))</f>
        <v>British Columbia</v>
      </c>
      <c r="L651" s="40" t="s">
        <v>3263</v>
      </c>
      <c r="M651" s="40" t="s">
        <v>3264</v>
      </c>
      <c r="N651" s="39">
        <v>3</v>
      </c>
      <c r="O651" s="39" t="str">
        <f>VLOOKUP(N651,'Other Data'!$B$8:$C$13,2,FALSE)</f>
        <v>Canada</v>
      </c>
      <c r="P651" s="39">
        <v>27</v>
      </c>
      <c r="Q651" s="40" t="s">
        <v>3265</v>
      </c>
      <c r="R651" s="39">
        <v>1</v>
      </c>
      <c r="S651" s="73" t="str">
        <f>VLOOKUP(R651,'Other Data'!$B$29:$C$33,2,FALSE)</f>
        <v>COD</v>
      </c>
    </row>
    <row r="652" spans="2:19" x14ac:dyDescent="0.3">
      <c r="B652" s="152">
        <v>648</v>
      </c>
      <c r="C652" s="40" t="s">
        <v>3266</v>
      </c>
      <c r="D652" s="40" t="s">
        <v>49</v>
      </c>
      <c r="E652" s="40" t="s">
        <v>3267</v>
      </c>
      <c r="F652" s="40" t="s">
        <v>3268</v>
      </c>
      <c r="G652" s="40" t="s">
        <v>49</v>
      </c>
      <c r="H652" s="39">
        <v>242</v>
      </c>
      <c r="I652" s="39" t="str">
        <f>VLOOKUP(H652,Places!$B$8:$C$929,2,FALSE)</f>
        <v>Fernie</v>
      </c>
      <c r="J652" s="39">
        <v>7</v>
      </c>
      <c r="K652" s="39" t="str">
        <f>IF(ISERROR(VLOOKUP(J652,ProvStates!$B$8:$D$95,3,FALSE)),"",VLOOKUP(J652,ProvStates!$B$8:$D$95,3,FALSE))</f>
        <v>British Columbia</v>
      </c>
      <c r="L652" s="40" t="s">
        <v>3269</v>
      </c>
      <c r="M652" s="40" t="s">
        <v>3270</v>
      </c>
      <c r="N652" s="39">
        <v>3</v>
      </c>
      <c r="O652" s="39" t="str">
        <f>VLOOKUP(N652,'Other Data'!$B$8:$C$13,2,FALSE)</f>
        <v>Canada</v>
      </c>
      <c r="P652" s="39">
        <v>27</v>
      </c>
      <c r="Q652" s="40" t="s">
        <v>3271</v>
      </c>
      <c r="R652" s="39">
        <v>1</v>
      </c>
      <c r="S652" s="73" t="str">
        <f>VLOOKUP(R652,'Other Data'!$B$29:$C$33,2,FALSE)</f>
        <v>COD</v>
      </c>
    </row>
    <row r="653" spans="2:19" x14ac:dyDescent="0.3">
      <c r="B653" s="152">
        <v>649</v>
      </c>
      <c r="C653" s="40" t="s">
        <v>3272</v>
      </c>
      <c r="D653" s="40" t="s">
        <v>49</v>
      </c>
      <c r="E653" s="40" t="s">
        <v>49</v>
      </c>
      <c r="F653" s="40" t="s">
        <v>3273</v>
      </c>
      <c r="G653" s="40" t="s">
        <v>49</v>
      </c>
      <c r="H653" s="39">
        <v>136</v>
      </c>
      <c r="I653" s="39" t="str">
        <f>VLOOKUP(H653,Places!$B$8:$C$929,2,FALSE)</f>
        <v>Chetwynd</v>
      </c>
      <c r="J653" s="39">
        <v>7</v>
      </c>
      <c r="K653" s="39" t="str">
        <f>IF(ISERROR(VLOOKUP(J653,ProvStates!$B$8:$D$95,3,FALSE)),"",VLOOKUP(J653,ProvStates!$B$8:$D$95,3,FALSE))</f>
        <v>British Columbia</v>
      </c>
      <c r="L653" s="40" t="s">
        <v>3274</v>
      </c>
      <c r="M653" s="40" t="s">
        <v>3275</v>
      </c>
      <c r="N653" s="39">
        <v>3</v>
      </c>
      <c r="O653" s="39" t="str">
        <f>VLOOKUP(N653,'Other Data'!$B$8:$C$13,2,FALSE)</f>
        <v>Canada</v>
      </c>
      <c r="P653" s="39">
        <v>27</v>
      </c>
      <c r="Q653" s="40" t="s">
        <v>3276</v>
      </c>
      <c r="R653" s="39">
        <v>1</v>
      </c>
      <c r="S653" s="73" t="str">
        <f>VLOOKUP(R653,'Other Data'!$B$29:$C$33,2,FALSE)</f>
        <v>COD</v>
      </c>
    </row>
    <row r="654" spans="2:19" x14ac:dyDescent="0.3">
      <c r="B654" s="152">
        <v>650</v>
      </c>
      <c r="C654" s="40" t="s">
        <v>3277</v>
      </c>
      <c r="D654" s="40" t="s">
        <v>55</v>
      </c>
      <c r="E654" s="40" t="s">
        <v>3278</v>
      </c>
      <c r="F654" s="40" t="s">
        <v>3279</v>
      </c>
      <c r="G654" s="40" t="s">
        <v>49</v>
      </c>
      <c r="H654" s="39">
        <v>654</v>
      </c>
      <c r="I654" s="39" t="str">
        <f>VLOOKUP(H654,Places!$B$8:$C$929,2,FALSE)</f>
        <v>Revelstoke</v>
      </c>
      <c r="J654" s="39">
        <v>7</v>
      </c>
      <c r="K654" s="39" t="str">
        <f>IF(ISERROR(VLOOKUP(J654,ProvStates!$B$8:$D$95,3,FALSE)),"",VLOOKUP(J654,ProvStates!$B$8:$D$95,3,FALSE))</f>
        <v>British Columbia</v>
      </c>
      <c r="L654" s="40" t="s">
        <v>3280</v>
      </c>
      <c r="M654" s="40" t="s">
        <v>3281</v>
      </c>
      <c r="N654" s="39">
        <v>3</v>
      </c>
      <c r="O654" s="39" t="str">
        <f>VLOOKUP(N654,'Other Data'!$B$8:$C$13,2,FALSE)</f>
        <v>Canada</v>
      </c>
      <c r="P654" s="39">
        <v>27</v>
      </c>
      <c r="Q654" s="40" t="s">
        <v>3282</v>
      </c>
      <c r="R654" s="39">
        <v>1</v>
      </c>
      <c r="S654" s="73" t="str">
        <f>VLOOKUP(R654,'Other Data'!$B$29:$C$33,2,FALSE)</f>
        <v>COD</v>
      </c>
    </row>
    <row r="655" spans="2:19" x14ac:dyDescent="0.3">
      <c r="B655" s="152">
        <v>651</v>
      </c>
      <c r="C655" s="40" t="s">
        <v>3283</v>
      </c>
      <c r="D655" s="40" t="s">
        <v>49</v>
      </c>
      <c r="E655" s="40" t="s">
        <v>49</v>
      </c>
      <c r="F655" s="40" t="s">
        <v>3284</v>
      </c>
      <c r="G655" s="40" t="s">
        <v>49</v>
      </c>
      <c r="H655" s="39">
        <v>700</v>
      </c>
      <c r="I655" s="39" t="str">
        <f>VLOOKUP(H655,Places!$B$8:$C$929,2,FALSE)</f>
        <v>Scotch Creek</v>
      </c>
      <c r="J655" s="39">
        <v>7</v>
      </c>
      <c r="K655" s="39" t="str">
        <f>IF(ISERROR(VLOOKUP(J655,ProvStates!$B$8:$D$95,3,FALSE)),"",VLOOKUP(J655,ProvStates!$B$8:$D$95,3,FALSE))</f>
        <v>British Columbia</v>
      </c>
      <c r="L655" s="40" t="s">
        <v>3285</v>
      </c>
      <c r="M655" s="40" t="s">
        <v>3286</v>
      </c>
      <c r="N655" s="39">
        <v>3</v>
      </c>
      <c r="O655" s="39" t="str">
        <f>VLOOKUP(N655,'Other Data'!$B$8:$C$13,2,FALSE)</f>
        <v>Canada</v>
      </c>
      <c r="P655" s="39">
        <v>27</v>
      </c>
      <c r="Q655" s="40" t="s">
        <v>3287</v>
      </c>
      <c r="R655" s="39">
        <v>1</v>
      </c>
      <c r="S655" s="73" t="str">
        <f>VLOOKUP(R655,'Other Data'!$B$29:$C$33,2,FALSE)</f>
        <v>COD</v>
      </c>
    </row>
    <row r="656" spans="2:19" x14ac:dyDescent="0.3">
      <c r="B656" s="152">
        <v>652</v>
      </c>
      <c r="C656" s="40" t="s">
        <v>3288</v>
      </c>
      <c r="D656" s="40" t="s">
        <v>55</v>
      </c>
      <c r="E656" s="40" t="s">
        <v>49</v>
      </c>
      <c r="F656" s="40" t="s">
        <v>3289</v>
      </c>
      <c r="G656" s="40" t="s">
        <v>49</v>
      </c>
      <c r="H656" s="39">
        <v>685</v>
      </c>
      <c r="I656" s="39" t="str">
        <f>VLOOKUP(H656,Places!$B$8:$C$929,2,FALSE)</f>
        <v>Salmo</v>
      </c>
      <c r="J656" s="39">
        <v>7</v>
      </c>
      <c r="K656" s="39" t="str">
        <f>IF(ISERROR(VLOOKUP(J656,ProvStates!$B$8:$D$95,3,FALSE)),"",VLOOKUP(J656,ProvStates!$B$8:$D$95,3,FALSE))</f>
        <v>British Columbia</v>
      </c>
      <c r="L656" s="40" t="s">
        <v>3290</v>
      </c>
      <c r="M656" s="40" t="s">
        <v>3291</v>
      </c>
      <c r="N656" s="39">
        <v>3</v>
      </c>
      <c r="O656" s="39" t="str">
        <f>VLOOKUP(N656,'Other Data'!$B$8:$C$13,2,FALSE)</f>
        <v>Canada</v>
      </c>
      <c r="P656" s="39">
        <v>27</v>
      </c>
      <c r="Q656" s="40" t="s">
        <v>3292</v>
      </c>
      <c r="R656" s="39">
        <v>1</v>
      </c>
      <c r="S656" s="73" t="str">
        <f>VLOOKUP(R656,'Other Data'!$B$29:$C$33,2,FALSE)</f>
        <v>COD</v>
      </c>
    </row>
    <row r="657" spans="2:19" x14ac:dyDescent="0.3">
      <c r="B657" s="152">
        <v>653</v>
      </c>
      <c r="C657" s="40" t="s">
        <v>3293</v>
      </c>
      <c r="D657" s="40" t="s">
        <v>49</v>
      </c>
      <c r="E657" s="40" t="s">
        <v>3294</v>
      </c>
      <c r="F657" s="40" t="s">
        <v>3295</v>
      </c>
      <c r="G657" s="40" t="s">
        <v>49</v>
      </c>
      <c r="H657" s="39">
        <v>279</v>
      </c>
      <c r="I657" s="39" t="str">
        <f>VLOOKUP(H657,Places!$B$8:$C$929,2,FALSE)</f>
        <v>Grand Forks</v>
      </c>
      <c r="J657" s="39">
        <v>7</v>
      </c>
      <c r="K657" s="39" t="str">
        <f>IF(ISERROR(VLOOKUP(J657,ProvStates!$B$8:$D$95,3,FALSE)),"",VLOOKUP(J657,ProvStates!$B$8:$D$95,3,FALSE))</f>
        <v>British Columbia</v>
      </c>
      <c r="L657" s="40" t="s">
        <v>3296</v>
      </c>
      <c r="M657" s="40" t="s">
        <v>3297</v>
      </c>
      <c r="N657" s="39">
        <v>3</v>
      </c>
      <c r="O657" s="39" t="str">
        <f>VLOOKUP(N657,'Other Data'!$B$8:$C$13,2,FALSE)</f>
        <v>Canada</v>
      </c>
      <c r="P657" s="39">
        <v>27</v>
      </c>
      <c r="Q657" s="40" t="s">
        <v>3298</v>
      </c>
      <c r="R657" s="39">
        <v>1</v>
      </c>
      <c r="S657" s="73" t="str">
        <f>VLOOKUP(R657,'Other Data'!$B$29:$C$33,2,FALSE)</f>
        <v>COD</v>
      </c>
    </row>
    <row r="658" spans="2:19" x14ac:dyDescent="0.3">
      <c r="B658" s="152">
        <v>654</v>
      </c>
      <c r="C658" s="40" t="s">
        <v>3299</v>
      </c>
      <c r="D658" s="40" t="s">
        <v>49</v>
      </c>
      <c r="E658" s="40" t="s">
        <v>49</v>
      </c>
      <c r="F658" s="40" t="s">
        <v>3300</v>
      </c>
      <c r="G658" s="40" t="s">
        <v>49</v>
      </c>
      <c r="H658" s="39">
        <v>562</v>
      </c>
      <c r="I658" s="39" t="str">
        <f>VLOOKUP(H658,Places!$B$8:$C$929,2,FALSE)</f>
        <v>Oliver</v>
      </c>
      <c r="J658" s="39">
        <v>7</v>
      </c>
      <c r="K658" s="39" t="str">
        <f>IF(ISERROR(VLOOKUP(J658,ProvStates!$B$8:$D$95,3,FALSE)),"",VLOOKUP(J658,ProvStates!$B$8:$D$95,3,FALSE))</f>
        <v>British Columbia</v>
      </c>
      <c r="L658" s="40" t="s">
        <v>3301</v>
      </c>
      <c r="M658" s="40" t="s">
        <v>3302</v>
      </c>
      <c r="N658" s="39">
        <v>3</v>
      </c>
      <c r="O658" s="39" t="str">
        <f>VLOOKUP(N658,'Other Data'!$B$8:$C$13,2,FALSE)</f>
        <v>Canada</v>
      </c>
      <c r="P658" s="39">
        <v>27</v>
      </c>
      <c r="Q658" s="40" t="s">
        <v>3303</v>
      </c>
      <c r="R658" s="39">
        <v>1</v>
      </c>
      <c r="S658" s="73" t="str">
        <f>VLOOKUP(R658,'Other Data'!$B$29:$C$33,2,FALSE)</f>
        <v>COD</v>
      </c>
    </row>
    <row r="659" spans="2:19" x14ac:dyDescent="0.3">
      <c r="B659" s="152">
        <v>655</v>
      </c>
      <c r="C659" s="40" t="s">
        <v>3304</v>
      </c>
      <c r="D659" s="40" t="s">
        <v>55</v>
      </c>
      <c r="E659" s="40" t="s">
        <v>49</v>
      </c>
      <c r="F659" s="40" t="s">
        <v>3305</v>
      </c>
      <c r="G659" s="40" t="s">
        <v>3306</v>
      </c>
      <c r="H659" s="39">
        <v>589</v>
      </c>
      <c r="I659" s="39" t="str">
        <f>VLOOKUP(H659,Places!$B$8:$C$929,2,FALSE)</f>
        <v>Peachland</v>
      </c>
      <c r="J659" s="39">
        <v>7</v>
      </c>
      <c r="K659" s="39" t="str">
        <f>IF(ISERROR(VLOOKUP(J659,ProvStates!$B$8:$D$95,3,FALSE)),"",VLOOKUP(J659,ProvStates!$B$8:$D$95,3,FALSE))</f>
        <v>British Columbia</v>
      </c>
      <c r="L659" s="40" t="s">
        <v>3307</v>
      </c>
      <c r="M659" s="40" t="s">
        <v>3308</v>
      </c>
      <c r="N659" s="39">
        <v>3</v>
      </c>
      <c r="O659" s="39" t="str">
        <f>VLOOKUP(N659,'Other Data'!$B$8:$C$13,2,FALSE)</f>
        <v>Canada</v>
      </c>
      <c r="P659" s="39">
        <v>27</v>
      </c>
      <c r="Q659" s="40" t="s">
        <v>3309</v>
      </c>
      <c r="R659" s="39">
        <v>1</v>
      </c>
      <c r="S659" s="73" t="str">
        <f>VLOOKUP(R659,'Other Data'!$B$29:$C$33,2,FALSE)</f>
        <v>COD</v>
      </c>
    </row>
    <row r="660" spans="2:19" x14ac:dyDescent="0.3">
      <c r="B660" s="152">
        <v>656</v>
      </c>
      <c r="C660" s="40" t="s">
        <v>3310</v>
      </c>
      <c r="D660" s="40" t="s">
        <v>49</v>
      </c>
      <c r="E660" s="40" t="s">
        <v>3311</v>
      </c>
      <c r="F660" s="40" t="s">
        <v>3312</v>
      </c>
      <c r="G660" s="40" t="s">
        <v>49</v>
      </c>
      <c r="H660" s="39">
        <v>787</v>
      </c>
      <c r="I660" s="39" t="str">
        <f>VLOOKUP(H660,Places!$B$8:$C$929,2,FALSE)</f>
        <v>Summerland</v>
      </c>
      <c r="J660" s="39">
        <v>7</v>
      </c>
      <c r="K660" s="39" t="str">
        <f>IF(ISERROR(VLOOKUP(J660,ProvStates!$B$8:$D$95,3,FALSE)),"",VLOOKUP(J660,ProvStates!$B$8:$D$95,3,FALSE))</f>
        <v>British Columbia</v>
      </c>
      <c r="L660" s="40" t="s">
        <v>3313</v>
      </c>
      <c r="M660" s="40" t="s">
        <v>3314</v>
      </c>
      <c r="N660" s="39">
        <v>3</v>
      </c>
      <c r="O660" s="39" t="str">
        <f>VLOOKUP(N660,'Other Data'!$B$8:$C$13,2,FALSE)</f>
        <v>Canada</v>
      </c>
      <c r="P660" s="39">
        <v>27</v>
      </c>
      <c r="Q660" s="40" t="s">
        <v>3315</v>
      </c>
      <c r="R660" s="39">
        <v>1</v>
      </c>
      <c r="S660" s="73" t="str">
        <f>VLOOKUP(R660,'Other Data'!$B$29:$C$33,2,FALSE)</f>
        <v>COD</v>
      </c>
    </row>
    <row r="661" spans="2:19" x14ac:dyDescent="0.3">
      <c r="B661" s="152">
        <v>657</v>
      </c>
      <c r="C661" s="40" t="s">
        <v>3316</v>
      </c>
      <c r="D661" s="40" t="s">
        <v>49</v>
      </c>
      <c r="E661" s="40" t="s">
        <v>49</v>
      </c>
      <c r="F661" s="40" t="s">
        <v>3317</v>
      </c>
      <c r="G661" s="40" t="s">
        <v>49</v>
      </c>
      <c r="H661" s="39">
        <v>430</v>
      </c>
      <c r="I661" s="39" t="str">
        <f>VLOOKUP(H661,Places!$B$8:$C$929,2,FALSE)</f>
        <v>MacKenzie</v>
      </c>
      <c r="J661" s="39">
        <v>7</v>
      </c>
      <c r="K661" s="39" t="str">
        <f>IF(ISERROR(VLOOKUP(J661,ProvStates!$B$8:$D$95,3,FALSE)),"",VLOOKUP(J661,ProvStates!$B$8:$D$95,3,FALSE))</f>
        <v>British Columbia</v>
      </c>
      <c r="L661" s="40" t="s">
        <v>3318</v>
      </c>
      <c r="M661" s="40" t="s">
        <v>3319</v>
      </c>
      <c r="N661" s="39">
        <v>3</v>
      </c>
      <c r="O661" s="39" t="str">
        <f>VLOOKUP(N661,'Other Data'!$B$8:$C$13,2,FALSE)</f>
        <v>Canada</v>
      </c>
      <c r="P661" s="39">
        <v>27</v>
      </c>
      <c r="Q661" s="40" t="s">
        <v>3320</v>
      </c>
      <c r="R661" s="39">
        <v>1</v>
      </c>
      <c r="S661" s="73" t="str">
        <f>VLOOKUP(R661,'Other Data'!$B$29:$C$33,2,FALSE)</f>
        <v>COD</v>
      </c>
    </row>
    <row r="662" spans="2:19" x14ac:dyDescent="0.3">
      <c r="B662" s="152">
        <v>658</v>
      </c>
      <c r="C662" s="40" t="s">
        <v>3321</v>
      </c>
      <c r="D662" s="40" t="s">
        <v>55</v>
      </c>
      <c r="E662" s="40" t="s">
        <v>3322</v>
      </c>
      <c r="F662" s="40" t="s">
        <v>3323</v>
      </c>
      <c r="G662" s="40" t="s">
        <v>49</v>
      </c>
      <c r="H662" s="39">
        <v>727</v>
      </c>
      <c r="I662" s="39" t="str">
        <f>VLOOKUP(H662,Places!$B$8:$C$929,2,FALSE)</f>
        <v>Smithers</v>
      </c>
      <c r="J662" s="39">
        <v>7</v>
      </c>
      <c r="K662" s="39" t="str">
        <f>IF(ISERROR(VLOOKUP(J662,ProvStates!$B$8:$D$95,3,FALSE)),"",VLOOKUP(J662,ProvStates!$B$8:$D$95,3,FALSE))</f>
        <v>British Columbia</v>
      </c>
      <c r="L662" s="40" t="s">
        <v>3324</v>
      </c>
      <c r="M662" s="40" t="s">
        <v>3325</v>
      </c>
      <c r="N662" s="39">
        <v>3</v>
      </c>
      <c r="O662" s="39" t="str">
        <f>VLOOKUP(N662,'Other Data'!$B$8:$C$13,2,FALSE)</f>
        <v>Canada</v>
      </c>
      <c r="P662" s="39">
        <v>27</v>
      </c>
      <c r="Q662" s="40" t="s">
        <v>3326</v>
      </c>
      <c r="R662" s="39">
        <v>1</v>
      </c>
      <c r="S662" s="73" t="str">
        <f>VLOOKUP(R662,'Other Data'!$B$29:$C$33,2,FALSE)</f>
        <v>COD</v>
      </c>
    </row>
    <row r="663" spans="2:19" x14ac:dyDescent="0.3">
      <c r="B663" s="152">
        <v>659</v>
      </c>
      <c r="C663" s="40" t="s">
        <v>3327</v>
      </c>
      <c r="D663" s="40" t="s">
        <v>55</v>
      </c>
      <c r="E663" s="40" t="s">
        <v>3328</v>
      </c>
      <c r="F663" s="40" t="s">
        <v>3329</v>
      </c>
      <c r="G663" s="40" t="s">
        <v>49</v>
      </c>
      <c r="H663" s="39">
        <v>727</v>
      </c>
      <c r="I663" s="39" t="str">
        <f>VLOOKUP(H663,Places!$B$8:$C$929,2,FALSE)</f>
        <v>Smithers</v>
      </c>
      <c r="J663" s="39">
        <v>7</v>
      </c>
      <c r="K663" s="39" t="str">
        <f>IF(ISERROR(VLOOKUP(J663,ProvStates!$B$8:$D$95,3,FALSE)),"",VLOOKUP(J663,ProvStates!$B$8:$D$95,3,FALSE))</f>
        <v>British Columbia</v>
      </c>
      <c r="L663" s="40" t="s">
        <v>3324</v>
      </c>
      <c r="M663" s="40" t="s">
        <v>3325</v>
      </c>
      <c r="N663" s="39">
        <v>3</v>
      </c>
      <c r="O663" s="39" t="str">
        <f>VLOOKUP(N663,'Other Data'!$B$8:$C$13,2,FALSE)</f>
        <v>Canada</v>
      </c>
      <c r="P663" s="39">
        <v>27</v>
      </c>
      <c r="Q663" s="40" t="s">
        <v>3330</v>
      </c>
      <c r="R663" s="39">
        <v>1</v>
      </c>
      <c r="S663" s="73" t="str">
        <f>VLOOKUP(R663,'Other Data'!$B$29:$C$33,2,FALSE)</f>
        <v>COD</v>
      </c>
    </row>
    <row r="664" spans="2:19" x14ac:dyDescent="0.3">
      <c r="B664" s="152">
        <v>660</v>
      </c>
      <c r="C664" s="40" t="s">
        <v>3331</v>
      </c>
      <c r="D664" s="40" t="s">
        <v>55</v>
      </c>
      <c r="E664" s="40" t="s">
        <v>3332</v>
      </c>
      <c r="F664" s="40" t="s">
        <v>49</v>
      </c>
      <c r="G664" s="40" t="s">
        <v>49</v>
      </c>
      <c r="H664" s="39">
        <v>727</v>
      </c>
      <c r="I664" s="39" t="str">
        <f>VLOOKUP(H664,Places!$B$8:$C$929,2,FALSE)</f>
        <v>Smithers</v>
      </c>
      <c r="J664" s="39">
        <v>7</v>
      </c>
      <c r="K664" s="39" t="str">
        <f>IF(ISERROR(VLOOKUP(J664,ProvStates!$B$8:$D$95,3,FALSE)),"",VLOOKUP(J664,ProvStates!$B$8:$D$95,3,FALSE))</f>
        <v>British Columbia</v>
      </c>
      <c r="L664" s="40" t="s">
        <v>3324</v>
      </c>
      <c r="M664" s="40" t="s">
        <v>3325</v>
      </c>
      <c r="N664" s="39">
        <v>3</v>
      </c>
      <c r="O664" s="39" t="str">
        <f>VLOOKUP(N664,'Other Data'!$B$8:$C$13,2,FALSE)</f>
        <v>Canada</v>
      </c>
      <c r="P664" s="39">
        <v>27</v>
      </c>
      <c r="Q664" s="40" t="s">
        <v>3333</v>
      </c>
      <c r="R664" s="39">
        <v>1</v>
      </c>
      <c r="S664" s="73" t="str">
        <f>VLOOKUP(R664,'Other Data'!$B$29:$C$33,2,FALSE)</f>
        <v>COD</v>
      </c>
    </row>
    <row r="665" spans="2:19" x14ac:dyDescent="0.3">
      <c r="B665" s="152">
        <v>661</v>
      </c>
      <c r="C665" s="40" t="s">
        <v>3334</v>
      </c>
      <c r="D665" s="40" t="s">
        <v>55</v>
      </c>
      <c r="E665" s="40" t="s">
        <v>3332</v>
      </c>
      <c r="F665" s="40" t="s">
        <v>49</v>
      </c>
      <c r="G665" s="40" t="s">
        <v>49</v>
      </c>
      <c r="H665" s="39">
        <v>727</v>
      </c>
      <c r="I665" s="39" t="str">
        <f>VLOOKUP(H665,Places!$B$8:$C$929,2,FALSE)</f>
        <v>Smithers</v>
      </c>
      <c r="J665" s="39">
        <v>7</v>
      </c>
      <c r="K665" s="39" t="str">
        <f>IF(ISERROR(VLOOKUP(J665,ProvStates!$B$8:$D$95,3,FALSE)),"",VLOOKUP(J665,ProvStates!$B$8:$D$95,3,FALSE))</f>
        <v>British Columbia</v>
      </c>
      <c r="L665" s="40" t="s">
        <v>3324</v>
      </c>
      <c r="M665" s="40" t="s">
        <v>3325</v>
      </c>
      <c r="N665" s="39">
        <v>3</v>
      </c>
      <c r="O665" s="39" t="str">
        <f>VLOOKUP(N665,'Other Data'!$B$8:$C$13,2,FALSE)</f>
        <v>Canada</v>
      </c>
      <c r="P665" s="39">
        <v>27</v>
      </c>
      <c r="Q665" s="40" t="s">
        <v>3335</v>
      </c>
      <c r="R665" s="39">
        <v>1</v>
      </c>
      <c r="S665" s="73" t="str">
        <f>VLOOKUP(R665,'Other Data'!$B$29:$C$33,2,FALSE)</f>
        <v>COD</v>
      </c>
    </row>
    <row r="666" spans="2:19" x14ac:dyDescent="0.3">
      <c r="B666" s="152">
        <v>662</v>
      </c>
      <c r="C666" s="40" t="s">
        <v>3336</v>
      </c>
      <c r="D666" s="40" t="s">
        <v>55</v>
      </c>
      <c r="E666" s="40" t="s">
        <v>49</v>
      </c>
      <c r="F666" s="40" t="s">
        <v>3337</v>
      </c>
      <c r="G666" s="40" t="s">
        <v>49</v>
      </c>
      <c r="H666" s="39">
        <v>793</v>
      </c>
      <c r="I666" s="39" t="str">
        <f>VLOOKUP(H666,Places!$B$8:$C$929,2,FALSE)</f>
        <v>Swithers</v>
      </c>
      <c r="J666" s="39">
        <v>7</v>
      </c>
      <c r="K666" s="39" t="str">
        <f>IF(ISERROR(VLOOKUP(J666,ProvStates!$B$8:$D$95,3,FALSE)),"",VLOOKUP(J666,ProvStates!$B$8:$D$95,3,FALSE))</f>
        <v>British Columbia</v>
      </c>
      <c r="L666" s="40" t="s">
        <v>3324</v>
      </c>
      <c r="M666" s="40" t="s">
        <v>3338</v>
      </c>
      <c r="N666" s="39">
        <v>3</v>
      </c>
      <c r="O666" s="39" t="str">
        <f>VLOOKUP(N666,'Other Data'!$B$8:$C$13,2,FALSE)</f>
        <v>Canada</v>
      </c>
      <c r="P666" s="39">
        <v>27</v>
      </c>
      <c r="Q666" s="40" t="s">
        <v>49</v>
      </c>
      <c r="R666" s="39">
        <v>1</v>
      </c>
      <c r="S666" s="73" t="str">
        <f>VLOOKUP(R666,'Other Data'!$B$29:$C$33,2,FALSE)</f>
        <v>COD</v>
      </c>
    </row>
    <row r="667" spans="2:19" x14ac:dyDescent="0.3">
      <c r="B667" s="152">
        <v>663</v>
      </c>
      <c r="C667" s="40" t="s">
        <v>3339</v>
      </c>
      <c r="D667" s="40" t="s">
        <v>49</v>
      </c>
      <c r="E667" s="40" t="s">
        <v>49</v>
      </c>
      <c r="F667" s="40" t="s">
        <v>3340</v>
      </c>
      <c r="G667" s="40" t="s">
        <v>49</v>
      </c>
      <c r="H667" s="39">
        <v>23</v>
      </c>
      <c r="I667" s="39" t="str">
        <f>VLOOKUP(H667,Places!$B$8:$C$929,2,FALSE)</f>
        <v>Ashcroft</v>
      </c>
      <c r="J667" s="39">
        <v>7</v>
      </c>
      <c r="K667" s="39" t="str">
        <f>IF(ISERROR(VLOOKUP(J667,ProvStates!$B$8:$D$95,3,FALSE)),"",VLOOKUP(J667,ProvStates!$B$8:$D$95,3,FALSE))</f>
        <v>British Columbia</v>
      </c>
      <c r="L667" s="40" t="s">
        <v>3341</v>
      </c>
      <c r="M667" s="40" t="s">
        <v>3342</v>
      </c>
      <c r="N667" s="39">
        <v>3</v>
      </c>
      <c r="O667" s="39" t="str">
        <f>VLOOKUP(N667,'Other Data'!$B$8:$C$13,2,FALSE)</f>
        <v>Canada</v>
      </c>
      <c r="P667" s="39">
        <v>27</v>
      </c>
      <c r="Q667" s="40" t="s">
        <v>3343</v>
      </c>
      <c r="R667" s="39">
        <v>1</v>
      </c>
      <c r="S667" s="73" t="str">
        <f>VLOOKUP(R667,'Other Data'!$B$29:$C$33,2,FALSE)</f>
        <v>COD</v>
      </c>
    </row>
    <row r="668" spans="2:19" x14ac:dyDescent="0.3">
      <c r="B668" s="152">
        <v>664</v>
      </c>
      <c r="C668" s="40" t="s">
        <v>3344</v>
      </c>
      <c r="D668" s="40" t="s">
        <v>49</v>
      </c>
      <c r="E668" s="40" t="s">
        <v>49</v>
      </c>
      <c r="F668" s="40" t="s">
        <v>3345</v>
      </c>
      <c r="G668" s="40" t="s">
        <v>49</v>
      </c>
      <c r="H668" s="39">
        <v>890</v>
      </c>
      <c r="I668" s="39" t="str">
        <f>VLOOKUP(H668,Places!$B$8:$C$929,2,FALSE)</f>
        <v>Whistler</v>
      </c>
      <c r="J668" s="39">
        <v>7</v>
      </c>
      <c r="K668" s="39" t="str">
        <f>IF(ISERROR(VLOOKUP(J668,ProvStates!$B$8:$D$95,3,FALSE)),"",VLOOKUP(J668,ProvStates!$B$8:$D$95,3,FALSE))</f>
        <v>British Columbia</v>
      </c>
      <c r="L668" s="40" t="s">
        <v>3346</v>
      </c>
      <c r="M668" s="40" t="s">
        <v>3347</v>
      </c>
      <c r="N668" s="39">
        <v>3</v>
      </c>
      <c r="O668" s="39" t="str">
        <f>VLOOKUP(N668,'Other Data'!$B$8:$C$13,2,FALSE)</f>
        <v>Canada</v>
      </c>
      <c r="P668" s="39">
        <v>27</v>
      </c>
      <c r="Q668" s="40" t="s">
        <v>3348</v>
      </c>
      <c r="R668" s="39">
        <v>1</v>
      </c>
      <c r="S668" s="73" t="str">
        <f>VLOOKUP(R668,'Other Data'!$B$29:$C$33,2,FALSE)</f>
        <v>COD</v>
      </c>
    </row>
    <row r="669" spans="2:19" x14ac:dyDescent="0.3">
      <c r="B669" s="152">
        <v>665</v>
      </c>
      <c r="C669" s="40" t="s">
        <v>3349</v>
      </c>
      <c r="D669" s="40" t="s">
        <v>49</v>
      </c>
      <c r="E669" s="40" t="s">
        <v>3350</v>
      </c>
      <c r="F669" s="40" t="s">
        <v>49</v>
      </c>
      <c r="G669" s="40" t="s">
        <v>3351</v>
      </c>
      <c r="H669" s="39">
        <v>591</v>
      </c>
      <c r="I669" s="39" t="str">
        <f>VLOOKUP(H669,Places!$B$8:$C$929,2,FALSE)</f>
        <v>Pender Island</v>
      </c>
      <c r="J669" s="39">
        <v>7</v>
      </c>
      <c r="K669" s="39" t="str">
        <f>IF(ISERROR(VLOOKUP(J669,ProvStates!$B$8:$D$95,3,FALSE)),"",VLOOKUP(J669,ProvStates!$B$8:$D$95,3,FALSE))</f>
        <v>British Columbia</v>
      </c>
      <c r="L669" s="40" t="s">
        <v>3352</v>
      </c>
      <c r="M669" s="40" t="s">
        <v>3353</v>
      </c>
      <c r="N669" s="39">
        <v>3</v>
      </c>
      <c r="O669" s="39" t="str">
        <f>VLOOKUP(N669,'Other Data'!$B$8:$C$13,2,FALSE)</f>
        <v>Canada</v>
      </c>
      <c r="P669" s="39">
        <v>27</v>
      </c>
      <c r="Q669" s="40" t="s">
        <v>3354</v>
      </c>
      <c r="R669" s="39">
        <v>1</v>
      </c>
      <c r="S669" s="73" t="str">
        <f>VLOOKUP(R669,'Other Data'!$B$29:$C$33,2,FALSE)</f>
        <v>COD</v>
      </c>
    </row>
    <row r="670" spans="2:19" x14ac:dyDescent="0.3">
      <c r="B670" s="152">
        <v>666</v>
      </c>
      <c r="C670" s="40" t="s">
        <v>3355</v>
      </c>
      <c r="D670" s="40" t="s">
        <v>49</v>
      </c>
      <c r="E670" s="40" t="s">
        <v>49</v>
      </c>
      <c r="F670" s="40" t="s">
        <v>3356</v>
      </c>
      <c r="G670" s="40" t="s">
        <v>49</v>
      </c>
      <c r="H670" s="39">
        <v>623</v>
      </c>
      <c r="I670" s="39" t="str">
        <f>VLOOKUP(H670,Places!$B$8:$C$929,2,FALSE)</f>
        <v>Port McNeill</v>
      </c>
      <c r="J670" s="39">
        <v>7</v>
      </c>
      <c r="K670" s="39" t="str">
        <f>IF(ISERROR(VLOOKUP(J670,ProvStates!$B$8:$D$95,3,FALSE)),"",VLOOKUP(J670,ProvStates!$B$8:$D$95,3,FALSE))</f>
        <v>British Columbia</v>
      </c>
      <c r="L670" s="40" t="s">
        <v>3357</v>
      </c>
      <c r="M670" s="40" t="s">
        <v>3358</v>
      </c>
      <c r="N670" s="39">
        <v>3</v>
      </c>
      <c r="O670" s="39" t="str">
        <f>VLOOKUP(N670,'Other Data'!$B$8:$C$13,2,FALSE)</f>
        <v>Canada</v>
      </c>
      <c r="P670" s="39">
        <v>27</v>
      </c>
      <c r="Q670" s="40" t="s">
        <v>3359</v>
      </c>
      <c r="R670" s="39">
        <v>1</v>
      </c>
      <c r="S670" s="73" t="str">
        <f>VLOOKUP(R670,'Other Data'!$B$29:$C$33,2,FALSE)</f>
        <v>COD</v>
      </c>
    </row>
    <row r="671" spans="2:19" x14ac:dyDescent="0.3">
      <c r="B671" s="152">
        <v>667</v>
      </c>
      <c r="C671" s="40" t="s">
        <v>3360</v>
      </c>
      <c r="D671" s="40" t="s">
        <v>49</v>
      </c>
      <c r="E671" s="40" t="s">
        <v>3361</v>
      </c>
      <c r="F671" s="40" t="s">
        <v>3362</v>
      </c>
      <c r="G671" s="40" t="s">
        <v>49</v>
      </c>
      <c r="H671" s="39">
        <v>706</v>
      </c>
      <c r="I671" s="39" t="str">
        <f>VLOOKUP(H671,Places!$B$8:$C$929,2,FALSE)</f>
        <v>Sechelt</v>
      </c>
      <c r="J671" s="39">
        <v>7</v>
      </c>
      <c r="K671" s="39" t="str">
        <f>IF(ISERROR(VLOOKUP(J671,ProvStates!$B$8:$D$95,3,FALSE)),"",VLOOKUP(J671,ProvStates!$B$8:$D$95,3,FALSE))</f>
        <v>British Columbia</v>
      </c>
      <c r="L671" s="40" t="s">
        <v>3363</v>
      </c>
      <c r="M671" s="40" t="s">
        <v>3364</v>
      </c>
      <c r="N671" s="39">
        <v>3</v>
      </c>
      <c r="O671" s="39" t="str">
        <f>VLOOKUP(N671,'Other Data'!$B$8:$C$13,2,FALSE)</f>
        <v>Canada</v>
      </c>
      <c r="P671" s="39">
        <v>27</v>
      </c>
      <c r="Q671" s="40" t="s">
        <v>3365</v>
      </c>
      <c r="R671" s="39">
        <v>1</v>
      </c>
      <c r="S671" s="73" t="str">
        <f>VLOOKUP(R671,'Other Data'!$B$29:$C$33,2,FALSE)</f>
        <v>COD</v>
      </c>
    </row>
    <row r="672" spans="2:19" x14ac:dyDescent="0.3">
      <c r="B672" s="152">
        <v>668</v>
      </c>
      <c r="C672" s="40" t="s">
        <v>3366</v>
      </c>
      <c r="D672" s="40" t="s">
        <v>49</v>
      </c>
      <c r="E672" s="40" t="s">
        <v>49</v>
      </c>
      <c r="F672" s="40" t="s">
        <v>3367</v>
      </c>
      <c r="G672" s="40" t="s">
        <v>49</v>
      </c>
      <c r="H672" s="39">
        <v>468</v>
      </c>
      <c r="I672" s="39" t="str">
        <f>VLOOKUP(H672,Places!$B$8:$C$929,2,FALSE)</f>
        <v>MIll Bag</v>
      </c>
      <c r="J672" s="39">
        <v>7</v>
      </c>
      <c r="K672" s="39" t="str">
        <f>IF(ISERROR(VLOOKUP(J672,ProvStates!$B$8:$D$95,3,FALSE)),"",VLOOKUP(J672,ProvStates!$B$8:$D$95,3,FALSE))</f>
        <v>British Columbia</v>
      </c>
      <c r="L672" s="40" t="s">
        <v>3368</v>
      </c>
      <c r="M672" s="40" t="s">
        <v>3369</v>
      </c>
      <c r="N672" s="39">
        <v>3</v>
      </c>
      <c r="O672" s="39" t="str">
        <f>VLOOKUP(N672,'Other Data'!$B$8:$C$13,2,FALSE)</f>
        <v>Canada</v>
      </c>
      <c r="P672" s="39">
        <v>27</v>
      </c>
      <c r="Q672" s="40" t="s">
        <v>3370</v>
      </c>
      <c r="R672" s="39">
        <v>1</v>
      </c>
      <c r="S672" s="73" t="str">
        <f>VLOOKUP(R672,'Other Data'!$B$29:$C$33,2,FALSE)</f>
        <v>COD</v>
      </c>
    </row>
    <row r="673" spans="2:19" x14ac:dyDescent="0.3">
      <c r="B673" s="152">
        <v>669</v>
      </c>
      <c r="C673" s="40" t="s">
        <v>3371</v>
      </c>
      <c r="D673" s="40" t="s">
        <v>49</v>
      </c>
      <c r="E673" s="40" t="s">
        <v>3372</v>
      </c>
      <c r="F673" s="40" t="s">
        <v>3373</v>
      </c>
      <c r="G673" s="40" t="s">
        <v>49</v>
      </c>
      <c r="H673" s="39">
        <v>469</v>
      </c>
      <c r="I673" s="39" t="str">
        <f>VLOOKUP(H673,Places!$B$8:$C$929,2,FALSE)</f>
        <v>Mill Bay</v>
      </c>
      <c r="J673" s="39">
        <v>7</v>
      </c>
      <c r="K673" s="39" t="str">
        <f>IF(ISERROR(VLOOKUP(J673,ProvStates!$B$8:$D$95,3,FALSE)),"",VLOOKUP(J673,ProvStates!$B$8:$D$95,3,FALSE))</f>
        <v>British Columbia</v>
      </c>
      <c r="L673" s="40" t="s">
        <v>3368</v>
      </c>
      <c r="M673" s="40" t="s">
        <v>3374</v>
      </c>
      <c r="N673" s="39">
        <v>3</v>
      </c>
      <c r="O673" s="39" t="str">
        <f>VLOOKUP(N673,'Other Data'!$B$8:$C$13,2,FALSE)</f>
        <v>Canada</v>
      </c>
      <c r="P673" s="39">
        <v>27</v>
      </c>
      <c r="Q673" s="40" t="s">
        <v>3375</v>
      </c>
      <c r="R673" s="39">
        <v>1</v>
      </c>
      <c r="S673" s="73" t="str">
        <f>VLOOKUP(R673,'Other Data'!$B$29:$C$33,2,FALSE)</f>
        <v>COD</v>
      </c>
    </row>
    <row r="674" spans="2:19" x14ac:dyDescent="0.3">
      <c r="B674" s="152">
        <v>670</v>
      </c>
      <c r="C674" s="40" t="s">
        <v>3376</v>
      </c>
      <c r="D674" s="40" t="s">
        <v>55</v>
      </c>
      <c r="E674" s="40" t="s">
        <v>3377</v>
      </c>
      <c r="F674" s="40" t="s">
        <v>3378</v>
      </c>
      <c r="G674" s="40" t="s">
        <v>49</v>
      </c>
      <c r="H674" s="39">
        <v>469</v>
      </c>
      <c r="I674" s="39" t="str">
        <f>VLOOKUP(H674,Places!$B$8:$C$929,2,FALSE)</f>
        <v>Mill Bay</v>
      </c>
      <c r="J674" s="39">
        <v>7</v>
      </c>
      <c r="K674" s="39" t="str">
        <f>IF(ISERROR(VLOOKUP(J674,ProvStates!$B$8:$D$95,3,FALSE)),"",VLOOKUP(J674,ProvStates!$B$8:$D$95,3,FALSE))</f>
        <v>British Columbia</v>
      </c>
      <c r="L674" s="40" t="s">
        <v>3368</v>
      </c>
      <c r="M674" s="40" t="s">
        <v>3374</v>
      </c>
      <c r="N674" s="39">
        <v>3</v>
      </c>
      <c r="O674" s="39" t="str">
        <f>VLOOKUP(N674,'Other Data'!$B$8:$C$13,2,FALSE)</f>
        <v>Canada</v>
      </c>
      <c r="P674" s="39">
        <v>27</v>
      </c>
      <c r="Q674" s="40" t="s">
        <v>3379</v>
      </c>
      <c r="R674" s="39">
        <v>1</v>
      </c>
      <c r="S674" s="73" t="str">
        <f>VLOOKUP(R674,'Other Data'!$B$29:$C$33,2,FALSE)</f>
        <v>COD</v>
      </c>
    </row>
    <row r="675" spans="2:19" x14ac:dyDescent="0.3">
      <c r="B675" s="152">
        <v>671</v>
      </c>
      <c r="C675" s="40" t="s">
        <v>3380</v>
      </c>
      <c r="D675" s="40" t="s">
        <v>49</v>
      </c>
      <c r="E675" s="40" t="s">
        <v>49</v>
      </c>
      <c r="F675" s="40" t="s">
        <v>3381</v>
      </c>
      <c r="G675" s="40" t="s">
        <v>49</v>
      </c>
      <c r="H675" s="39">
        <v>827</v>
      </c>
      <c r="I675" s="39" t="str">
        <f>VLOOKUP(H675,Places!$B$8:$C$929,2,FALSE)</f>
        <v>Ucluelet</v>
      </c>
      <c r="J675" s="39">
        <v>7</v>
      </c>
      <c r="K675" s="39" t="str">
        <f>IF(ISERROR(VLOOKUP(J675,ProvStates!$B$8:$D$95,3,FALSE)),"",VLOOKUP(J675,ProvStates!$B$8:$D$95,3,FALSE))</f>
        <v>British Columbia</v>
      </c>
      <c r="L675" s="40" t="s">
        <v>3382</v>
      </c>
      <c r="M675" s="40" t="s">
        <v>3383</v>
      </c>
      <c r="N675" s="39">
        <v>3</v>
      </c>
      <c r="O675" s="39" t="str">
        <f>VLOOKUP(N675,'Other Data'!$B$8:$C$13,2,FALSE)</f>
        <v>Canada</v>
      </c>
      <c r="P675" s="39">
        <v>27</v>
      </c>
      <c r="Q675" s="40" t="s">
        <v>49</v>
      </c>
      <c r="R675" s="39">
        <v>1</v>
      </c>
      <c r="S675" s="73" t="str">
        <f>VLOOKUP(R675,'Other Data'!$B$29:$C$33,2,FALSE)</f>
        <v>COD</v>
      </c>
    </row>
    <row r="676" spans="2:19" x14ac:dyDescent="0.3">
      <c r="B676" s="152">
        <v>672</v>
      </c>
      <c r="C676" s="40" t="s">
        <v>3384</v>
      </c>
      <c r="D676" s="40" t="s">
        <v>49</v>
      </c>
      <c r="E676" s="40" t="s">
        <v>49</v>
      </c>
      <c r="F676" s="40" t="s">
        <v>3385</v>
      </c>
      <c r="G676" s="40" t="s">
        <v>49</v>
      </c>
      <c r="H676" s="39">
        <v>729</v>
      </c>
      <c r="I676" s="39" t="str">
        <f>VLOOKUP(H676,Places!$B$8:$C$929,2,FALSE)</f>
        <v>Sooke</v>
      </c>
      <c r="J676" s="39">
        <v>7</v>
      </c>
      <c r="K676" s="39" t="str">
        <f>IF(ISERROR(VLOOKUP(J676,ProvStates!$B$8:$D$95,3,FALSE)),"",VLOOKUP(J676,ProvStates!$B$8:$D$95,3,FALSE))</f>
        <v>British Columbia</v>
      </c>
      <c r="L676" s="40" t="s">
        <v>3386</v>
      </c>
      <c r="M676" s="40" t="s">
        <v>3387</v>
      </c>
      <c r="N676" s="39">
        <v>3</v>
      </c>
      <c r="O676" s="39" t="str">
        <f>VLOOKUP(N676,'Other Data'!$B$8:$C$13,2,FALSE)</f>
        <v>Canada</v>
      </c>
      <c r="P676" s="39">
        <v>27</v>
      </c>
      <c r="Q676" s="40" t="s">
        <v>3388</v>
      </c>
      <c r="R676" s="39">
        <v>1</v>
      </c>
      <c r="S676" s="73" t="str">
        <f>VLOOKUP(R676,'Other Data'!$B$29:$C$33,2,FALSE)</f>
        <v>COD</v>
      </c>
    </row>
    <row r="677" spans="2:19" x14ac:dyDescent="0.3">
      <c r="B677" s="152">
        <v>673</v>
      </c>
      <c r="C677" s="40" t="s">
        <v>3389</v>
      </c>
      <c r="D677" s="40" t="s">
        <v>49</v>
      </c>
      <c r="E677" s="40" t="s">
        <v>3390</v>
      </c>
      <c r="F677" s="40" t="s">
        <v>3391</v>
      </c>
      <c r="G677" s="40" t="s">
        <v>49</v>
      </c>
      <c r="H677" s="39">
        <v>365</v>
      </c>
      <c r="I677" s="39" t="str">
        <f>VLOOKUP(H677,Places!$B$8:$C$929,2,FALSE)</f>
        <v>Keremeos</v>
      </c>
      <c r="J677" s="39">
        <v>7</v>
      </c>
      <c r="K677" s="39" t="str">
        <f>IF(ISERROR(VLOOKUP(J677,ProvStates!$B$8:$D$95,3,FALSE)),"",VLOOKUP(J677,ProvStates!$B$8:$D$95,3,FALSE))</f>
        <v>British Columbia</v>
      </c>
      <c r="L677" s="40" t="s">
        <v>3392</v>
      </c>
      <c r="M677" s="40" t="s">
        <v>3393</v>
      </c>
      <c r="N677" s="39">
        <v>3</v>
      </c>
      <c r="O677" s="39" t="str">
        <f>VLOOKUP(N677,'Other Data'!$B$8:$C$13,2,FALSE)</f>
        <v>Canada</v>
      </c>
      <c r="P677" s="39">
        <v>27</v>
      </c>
      <c r="Q677" s="40" t="s">
        <v>3394</v>
      </c>
      <c r="R677" s="39">
        <v>1</v>
      </c>
      <c r="S677" s="73" t="str">
        <f>VLOOKUP(R677,'Other Data'!$B$29:$C$33,2,FALSE)</f>
        <v>COD</v>
      </c>
    </row>
    <row r="678" spans="2:19" x14ac:dyDescent="0.3">
      <c r="B678" s="152">
        <v>674</v>
      </c>
      <c r="C678" s="40" t="s">
        <v>3395</v>
      </c>
      <c r="D678" s="40" t="s">
        <v>3396</v>
      </c>
      <c r="E678" s="40" t="s">
        <v>49</v>
      </c>
      <c r="F678" s="40" t="s">
        <v>3397</v>
      </c>
      <c r="G678" s="40" t="s">
        <v>49</v>
      </c>
      <c r="H678" s="39">
        <v>183</v>
      </c>
      <c r="I678" s="39" t="str">
        <f>VLOOKUP(H678,Places!$B$8:$C$929,2,FALSE)</f>
        <v>Dawson Creek</v>
      </c>
      <c r="J678" s="39">
        <v>7</v>
      </c>
      <c r="K678" s="39" t="str">
        <f>IF(ISERROR(VLOOKUP(J678,ProvStates!$B$8:$D$95,3,FALSE)),"",VLOOKUP(J678,ProvStates!$B$8:$D$95,3,FALSE))</f>
        <v>British Columbia</v>
      </c>
      <c r="L678" s="40" t="s">
        <v>3398</v>
      </c>
      <c r="M678" s="40" t="s">
        <v>3399</v>
      </c>
      <c r="N678" s="39">
        <v>3</v>
      </c>
      <c r="O678" s="39" t="str">
        <f>VLOOKUP(N678,'Other Data'!$B$8:$C$13,2,FALSE)</f>
        <v>Canada</v>
      </c>
      <c r="P678" s="39">
        <v>27</v>
      </c>
      <c r="Q678" s="40" t="s">
        <v>3400</v>
      </c>
      <c r="R678" s="39">
        <v>1</v>
      </c>
      <c r="S678" s="73" t="str">
        <f>VLOOKUP(R678,'Other Data'!$B$29:$C$33,2,FALSE)</f>
        <v>COD</v>
      </c>
    </row>
    <row r="679" spans="2:19" x14ac:dyDescent="0.3">
      <c r="B679" s="152">
        <v>675</v>
      </c>
      <c r="C679" s="40" t="s">
        <v>3401</v>
      </c>
      <c r="D679" s="40" t="s">
        <v>49</v>
      </c>
      <c r="E679" s="40" t="s">
        <v>3402</v>
      </c>
      <c r="F679" s="40" t="s">
        <v>3403</v>
      </c>
      <c r="G679" s="40" t="s">
        <v>49</v>
      </c>
      <c r="H679" s="39">
        <v>456</v>
      </c>
      <c r="I679" s="39" t="str">
        <f>VLOOKUP(H679,Places!$B$8:$C$929,2,FALSE)</f>
        <v>Merritt</v>
      </c>
      <c r="J679" s="39">
        <v>7</v>
      </c>
      <c r="K679" s="39" t="str">
        <f>IF(ISERROR(VLOOKUP(J679,ProvStates!$B$8:$D$95,3,FALSE)),"",VLOOKUP(J679,ProvStates!$B$8:$D$95,3,FALSE))</f>
        <v>British Columbia</v>
      </c>
      <c r="L679" s="40" t="s">
        <v>3404</v>
      </c>
      <c r="M679" s="40" t="s">
        <v>3405</v>
      </c>
      <c r="N679" s="39">
        <v>3</v>
      </c>
      <c r="O679" s="39" t="str">
        <f>VLOOKUP(N679,'Other Data'!$B$8:$C$13,2,FALSE)</f>
        <v>Canada</v>
      </c>
      <c r="P679" s="39">
        <v>27</v>
      </c>
      <c r="Q679" s="40" t="s">
        <v>3406</v>
      </c>
      <c r="R679" s="39">
        <v>1</v>
      </c>
      <c r="S679" s="73" t="str">
        <f>VLOOKUP(R679,'Other Data'!$B$29:$C$33,2,FALSE)</f>
        <v>COD</v>
      </c>
    </row>
    <row r="680" spans="2:19" x14ac:dyDescent="0.3">
      <c r="B680" s="152">
        <v>676</v>
      </c>
      <c r="C680" s="40" t="s">
        <v>3407</v>
      </c>
      <c r="D680" s="40" t="s">
        <v>55</v>
      </c>
      <c r="E680" s="40" t="s">
        <v>3408</v>
      </c>
      <c r="F680" s="40" t="s">
        <v>3409</v>
      </c>
      <c r="G680" s="40" t="s">
        <v>49</v>
      </c>
      <c r="H680" s="39">
        <v>456</v>
      </c>
      <c r="I680" s="39" t="str">
        <f>VLOOKUP(H680,Places!$B$8:$C$929,2,FALSE)</f>
        <v>Merritt</v>
      </c>
      <c r="J680" s="39">
        <v>7</v>
      </c>
      <c r="K680" s="39" t="str">
        <f>IF(ISERROR(VLOOKUP(J680,ProvStates!$B$8:$D$95,3,FALSE)),"",VLOOKUP(J680,ProvStates!$B$8:$D$95,3,FALSE))</f>
        <v>British Columbia</v>
      </c>
      <c r="L680" s="40" t="s">
        <v>3410</v>
      </c>
      <c r="M680" s="40" t="s">
        <v>3411</v>
      </c>
      <c r="N680" s="39">
        <v>3</v>
      </c>
      <c r="O680" s="39" t="str">
        <f>VLOOKUP(N680,'Other Data'!$B$8:$C$13,2,FALSE)</f>
        <v>Canada</v>
      </c>
      <c r="P680" s="39">
        <v>27</v>
      </c>
      <c r="Q680" s="40" t="s">
        <v>3412</v>
      </c>
      <c r="R680" s="39">
        <v>1</v>
      </c>
      <c r="S680" s="73" t="str">
        <f>VLOOKUP(R680,'Other Data'!$B$29:$C$33,2,FALSE)</f>
        <v>COD</v>
      </c>
    </row>
    <row r="681" spans="2:19" x14ac:dyDescent="0.3">
      <c r="B681" s="152">
        <v>677</v>
      </c>
      <c r="C681" s="40" t="s">
        <v>3413</v>
      </c>
      <c r="D681" s="40" t="s">
        <v>55</v>
      </c>
      <c r="E681" s="40" t="s">
        <v>49</v>
      </c>
      <c r="F681" s="40" t="s">
        <v>3414</v>
      </c>
      <c r="G681" s="40" t="s">
        <v>49</v>
      </c>
      <c r="H681" s="39">
        <v>120</v>
      </c>
      <c r="I681" s="39" t="str">
        <f>VLOOKUP(H681,Places!$B$8:$C$929,2,FALSE)</f>
        <v>Castlegar</v>
      </c>
      <c r="J681" s="39">
        <v>7</v>
      </c>
      <c r="K681" s="39" t="str">
        <f>IF(ISERROR(VLOOKUP(J681,ProvStates!$B$8:$D$95,3,FALSE)),"",VLOOKUP(J681,ProvStates!$B$8:$D$95,3,FALSE))</f>
        <v>British Columbia</v>
      </c>
      <c r="L681" s="40" t="s">
        <v>3415</v>
      </c>
      <c r="M681" s="40" t="s">
        <v>3416</v>
      </c>
      <c r="N681" s="39">
        <v>3</v>
      </c>
      <c r="O681" s="39" t="str">
        <f>VLOOKUP(N681,'Other Data'!$B$8:$C$13,2,FALSE)</f>
        <v>Canada</v>
      </c>
      <c r="P681" s="39">
        <v>27</v>
      </c>
      <c r="Q681" s="40" t="s">
        <v>3417</v>
      </c>
      <c r="R681" s="39">
        <v>1</v>
      </c>
      <c r="S681" s="73" t="str">
        <f>VLOOKUP(R681,'Other Data'!$B$29:$C$33,2,FALSE)</f>
        <v>COD</v>
      </c>
    </row>
    <row r="682" spans="2:19" x14ac:dyDescent="0.3">
      <c r="B682" s="152">
        <v>678</v>
      </c>
      <c r="C682" s="40" t="s">
        <v>3418</v>
      </c>
      <c r="D682" s="40" t="s">
        <v>49</v>
      </c>
      <c r="E682" s="40" t="s">
        <v>49</v>
      </c>
      <c r="F682" s="40" t="s">
        <v>3419</v>
      </c>
      <c r="G682" s="40" t="s">
        <v>49</v>
      </c>
      <c r="H682" s="39">
        <v>841</v>
      </c>
      <c r="I682" s="39" t="str">
        <f>VLOOKUP(H682,Places!$B$8:$C$929,2,FALSE)</f>
        <v>Vernon</v>
      </c>
      <c r="J682" s="39">
        <v>7</v>
      </c>
      <c r="K682" s="39" t="str">
        <f>IF(ISERROR(VLOOKUP(J682,ProvStates!$B$8:$D$95,3,FALSE)),"",VLOOKUP(J682,ProvStates!$B$8:$D$95,3,FALSE))</f>
        <v>British Columbia</v>
      </c>
      <c r="L682" s="40" t="s">
        <v>3420</v>
      </c>
      <c r="M682" s="40" t="s">
        <v>3421</v>
      </c>
      <c r="N682" s="39">
        <v>3</v>
      </c>
      <c r="O682" s="39" t="str">
        <f>VLOOKUP(N682,'Other Data'!$B$8:$C$13,2,FALSE)</f>
        <v>Canada</v>
      </c>
      <c r="P682" s="39">
        <v>27</v>
      </c>
      <c r="Q682" s="40" t="s">
        <v>3422</v>
      </c>
      <c r="R682" s="39">
        <v>1</v>
      </c>
      <c r="S682" s="73" t="str">
        <f>VLOOKUP(R682,'Other Data'!$B$29:$C$33,2,FALSE)</f>
        <v>COD</v>
      </c>
    </row>
    <row r="683" spans="2:19" x14ac:dyDescent="0.3">
      <c r="B683" s="152">
        <v>679</v>
      </c>
      <c r="C683" s="40" t="s">
        <v>3423</v>
      </c>
      <c r="D683" s="40" t="s">
        <v>49</v>
      </c>
      <c r="E683" s="40" t="s">
        <v>49</v>
      </c>
      <c r="F683" s="40" t="s">
        <v>3424</v>
      </c>
      <c r="G683" s="40" t="s">
        <v>49</v>
      </c>
      <c r="H683" s="39">
        <v>841</v>
      </c>
      <c r="I683" s="39" t="str">
        <f>VLOOKUP(H683,Places!$B$8:$C$929,2,FALSE)</f>
        <v>Vernon</v>
      </c>
      <c r="J683" s="39">
        <v>7</v>
      </c>
      <c r="K683" s="39" t="str">
        <f>IF(ISERROR(VLOOKUP(J683,ProvStates!$B$8:$D$95,3,FALSE)),"",VLOOKUP(J683,ProvStates!$B$8:$D$95,3,FALSE))</f>
        <v>British Columbia</v>
      </c>
      <c r="L683" s="40" t="s">
        <v>3425</v>
      </c>
      <c r="M683" s="40" t="s">
        <v>3426</v>
      </c>
      <c r="N683" s="39">
        <v>3</v>
      </c>
      <c r="O683" s="39" t="str">
        <f>VLOOKUP(N683,'Other Data'!$B$8:$C$13,2,FALSE)</f>
        <v>Canada</v>
      </c>
      <c r="P683" s="39">
        <v>27</v>
      </c>
      <c r="Q683" s="40" t="s">
        <v>3427</v>
      </c>
      <c r="R683" s="39">
        <v>1</v>
      </c>
      <c r="S683" s="73" t="str">
        <f>VLOOKUP(R683,'Other Data'!$B$29:$C$33,2,FALSE)</f>
        <v>COD</v>
      </c>
    </row>
    <row r="684" spans="2:19" x14ac:dyDescent="0.3">
      <c r="B684" s="152">
        <v>680</v>
      </c>
      <c r="C684" s="40" t="s">
        <v>3428</v>
      </c>
      <c r="D684" s="40" t="s">
        <v>49</v>
      </c>
      <c r="E684" s="40" t="s">
        <v>49</v>
      </c>
      <c r="F684" s="40" t="s">
        <v>3429</v>
      </c>
      <c r="G684" s="40" t="s">
        <v>3430</v>
      </c>
      <c r="H684" s="39">
        <v>841</v>
      </c>
      <c r="I684" s="39" t="str">
        <f>VLOOKUP(H684,Places!$B$8:$C$929,2,FALSE)</f>
        <v>Vernon</v>
      </c>
      <c r="J684" s="39">
        <v>7</v>
      </c>
      <c r="K684" s="39" t="str">
        <f>IF(ISERROR(VLOOKUP(J684,ProvStates!$B$8:$D$95,3,FALSE)),"",VLOOKUP(J684,ProvStates!$B$8:$D$95,3,FALSE))</f>
        <v>British Columbia</v>
      </c>
      <c r="L684" s="40" t="s">
        <v>3431</v>
      </c>
      <c r="M684" s="40" t="s">
        <v>3432</v>
      </c>
      <c r="N684" s="39">
        <v>3</v>
      </c>
      <c r="O684" s="39" t="str">
        <f>VLOOKUP(N684,'Other Data'!$B$8:$C$13,2,FALSE)</f>
        <v>Canada</v>
      </c>
      <c r="P684" s="39">
        <v>27</v>
      </c>
      <c r="Q684" s="40" t="s">
        <v>3433</v>
      </c>
      <c r="R684" s="39">
        <v>1</v>
      </c>
      <c r="S684" s="73" t="str">
        <f>VLOOKUP(R684,'Other Data'!$B$29:$C$33,2,FALSE)</f>
        <v>COD</v>
      </c>
    </row>
    <row r="685" spans="2:19" x14ac:dyDescent="0.3">
      <c r="B685" s="152">
        <v>681</v>
      </c>
      <c r="C685" s="40" t="s">
        <v>3434</v>
      </c>
      <c r="D685" s="40" t="s">
        <v>49</v>
      </c>
      <c r="E685" s="40" t="s">
        <v>3435</v>
      </c>
      <c r="F685" s="40" t="s">
        <v>3436</v>
      </c>
      <c r="G685" s="40" t="s">
        <v>49</v>
      </c>
      <c r="H685" s="39">
        <v>841</v>
      </c>
      <c r="I685" s="39" t="str">
        <f>VLOOKUP(H685,Places!$B$8:$C$929,2,FALSE)</f>
        <v>Vernon</v>
      </c>
      <c r="J685" s="39">
        <v>7</v>
      </c>
      <c r="K685" s="39" t="str">
        <f>IF(ISERROR(VLOOKUP(J685,ProvStates!$B$8:$D$95,3,FALSE)),"",VLOOKUP(J685,ProvStates!$B$8:$D$95,3,FALSE))</f>
        <v>British Columbia</v>
      </c>
      <c r="L685" s="40" t="s">
        <v>3437</v>
      </c>
      <c r="M685" s="40" t="s">
        <v>3438</v>
      </c>
      <c r="N685" s="39">
        <v>3</v>
      </c>
      <c r="O685" s="39" t="str">
        <f>VLOOKUP(N685,'Other Data'!$B$8:$C$13,2,FALSE)</f>
        <v>Canada</v>
      </c>
      <c r="P685" s="39">
        <v>27</v>
      </c>
      <c r="Q685" s="40" t="s">
        <v>3439</v>
      </c>
      <c r="R685" s="39">
        <v>1</v>
      </c>
      <c r="S685" s="73" t="str">
        <f>VLOOKUP(R685,'Other Data'!$B$29:$C$33,2,FALSE)</f>
        <v>COD</v>
      </c>
    </row>
    <row r="686" spans="2:19" x14ac:dyDescent="0.3">
      <c r="B686" s="152">
        <v>682</v>
      </c>
      <c r="C686" s="40" t="s">
        <v>3440</v>
      </c>
      <c r="D686" s="40" t="s">
        <v>49</v>
      </c>
      <c r="E686" s="40" t="s">
        <v>49</v>
      </c>
      <c r="F686" s="40" t="s">
        <v>3441</v>
      </c>
      <c r="G686" s="40" t="s">
        <v>49</v>
      </c>
      <c r="H686" s="39">
        <v>362</v>
      </c>
      <c r="I686" s="39" t="str">
        <f>VLOOKUP(H686,Places!$B$8:$C$929,2,FALSE)</f>
        <v>Kelowna</v>
      </c>
      <c r="J686" s="39">
        <v>7</v>
      </c>
      <c r="K686" s="39" t="str">
        <f>IF(ISERROR(VLOOKUP(J686,ProvStates!$B$8:$D$95,3,FALSE)),"",VLOOKUP(J686,ProvStates!$B$8:$D$95,3,FALSE))</f>
        <v>British Columbia</v>
      </c>
      <c r="L686" s="40" t="s">
        <v>3442</v>
      </c>
      <c r="M686" s="40" t="s">
        <v>3443</v>
      </c>
      <c r="N686" s="39">
        <v>3</v>
      </c>
      <c r="O686" s="39" t="str">
        <f>VLOOKUP(N686,'Other Data'!$B$8:$C$13,2,FALSE)</f>
        <v>Canada</v>
      </c>
      <c r="P686" s="39">
        <v>27</v>
      </c>
      <c r="Q686" s="40" t="s">
        <v>3444</v>
      </c>
      <c r="R686" s="39">
        <v>1</v>
      </c>
      <c r="S686" s="73" t="str">
        <f>VLOOKUP(R686,'Other Data'!$B$29:$C$33,2,FALSE)</f>
        <v>COD</v>
      </c>
    </row>
    <row r="687" spans="2:19" x14ac:dyDescent="0.3">
      <c r="B687" s="152">
        <v>683</v>
      </c>
      <c r="C687" s="40" t="s">
        <v>3445</v>
      </c>
      <c r="D687" s="40" t="s">
        <v>55</v>
      </c>
      <c r="E687" s="40" t="s">
        <v>49</v>
      </c>
      <c r="F687" s="40" t="s">
        <v>3446</v>
      </c>
      <c r="G687" s="40" t="s">
        <v>3447</v>
      </c>
      <c r="H687" s="39">
        <v>362</v>
      </c>
      <c r="I687" s="39" t="str">
        <f>VLOOKUP(H687,Places!$B$8:$C$929,2,FALSE)</f>
        <v>Kelowna</v>
      </c>
      <c r="J687" s="39">
        <v>7</v>
      </c>
      <c r="K687" s="39" t="str">
        <f>IF(ISERROR(VLOOKUP(J687,ProvStates!$B$8:$D$95,3,FALSE)),"",VLOOKUP(J687,ProvStates!$B$8:$D$95,3,FALSE))</f>
        <v>British Columbia</v>
      </c>
      <c r="L687" s="40" t="s">
        <v>3448</v>
      </c>
      <c r="M687" s="40" t="s">
        <v>3449</v>
      </c>
      <c r="N687" s="39">
        <v>3</v>
      </c>
      <c r="O687" s="39" t="str">
        <f>VLOOKUP(N687,'Other Data'!$B$8:$C$13,2,FALSE)</f>
        <v>Canada</v>
      </c>
      <c r="P687" s="39">
        <v>27</v>
      </c>
      <c r="Q687" s="40" t="s">
        <v>3450</v>
      </c>
      <c r="R687" s="39">
        <v>1</v>
      </c>
      <c r="S687" s="73" t="str">
        <f>VLOOKUP(R687,'Other Data'!$B$29:$C$33,2,FALSE)</f>
        <v>COD</v>
      </c>
    </row>
    <row r="688" spans="2:19" x14ac:dyDescent="0.3">
      <c r="B688" s="152">
        <v>684</v>
      </c>
      <c r="C688" s="40" t="s">
        <v>3451</v>
      </c>
      <c r="D688" s="40" t="s">
        <v>55</v>
      </c>
      <c r="E688" s="40" t="s">
        <v>49</v>
      </c>
      <c r="F688" s="40" t="s">
        <v>3452</v>
      </c>
      <c r="G688" s="40" t="s">
        <v>49</v>
      </c>
      <c r="H688" s="39">
        <v>362</v>
      </c>
      <c r="I688" s="39" t="str">
        <f>VLOOKUP(H688,Places!$B$8:$C$929,2,FALSE)</f>
        <v>Kelowna</v>
      </c>
      <c r="J688" s="39">
        <v>7</v>
      </c>
      <c r="K688" s="39" t="str">
        <f>IF(ISERROR(VLOOKUP(J688,ProvStates!$B$8:$D$95,3,FALSE)),"",VLOOKUP(J688,ProvStates!$B$8:$D$95,3,FALSE))</f>
        <v>British Columbia</v>
      </c>
      <c r="L688" s="40" t="s">
        <v>3448</v>
      </c>
      <c r="M688" s="40" t="s">
        <v>3449</v>
      </c>
      <c r="N688" s="39">
        <v>3</v>
      </c>
      <c r="O688" s="39" t="str">
        <f>VLOOKUP(N688,'Other Data'!$B$8:$C$13,2,FALSE)</f>
        <v>Canada</v>
      </c>
      <c r="P688" s="39">
        <v>27</v>
      </c>
      <c r="Q688" s="40" t="s">
        <v>3453</v>
      </c>
      <c r="R688" s="39">
        <v>1</v>
      </c>
      <c r="S688" s="73" t="str">
        <f>VLOOKUP(R688,'Other Data'!$B$29:$C$33,2,FALSE)</f>
        <v>COD</v>
      </c>
    </row>
    <row r="689" spans="2:19" x14ac:dyDescent="0.3">
      <c r="B689" s="152">
        <v>685</v>
      </c>
      <c r="C689" s="40" t="s">
        <v>3454</v>
      </c>
      <c r="D689" s="40" t="s">
        <v>49</v>
      </c>
      <c r="E689" s="40" t="s">
        <v>49</v>
      </c>
      <c r="F689" s="40" t="s">
        <v>3455</v>
      </c>
      <c r="G689" s="40" t="s">
        <v>49</v>
      </c>
      <c r="H689" s="39">
        <v>362</v>
      </c>
      <c r="I689" s="39" t="str">
        <f>VLOOKUP(H689,Places!$B$8:$C$929,2,FALSE)</f>
        <v>Kelowna</v>
      </c>
      <c r="J689" s="39">
        <v>7</v>
      </c>
      <c r="K689" s="39" t="str">
        <f>IF(ISERROR(VLOOKUP(J689,ProvStates!$B$8:$D$95,3,FALSE)),"",VLOOKUP(J689,ProvStates!$B$8:$D$95,3,FALSE))</f>
        <v>British Columbia</v>
      </c>
      <c r="L689" s="40" t="s">
        <v>3448</v>
      </c>
      <c r="M689" s="40" t="s">
        <v>3449</v>
      </c>
      <c r="N689" s="39">
        <v>3</v>
      </c>
      <c r="O689" s="39" t="str">
        <f>VLOOKUP(N689,'Other Data'!$B$8:$C$13,2,FALSE)</f>
        <v>Canada</v>
      </c>
      <c r="P689" s="39">
        <v>27</v>
      </c>
      <c r="Q689" s="40" t="s">
        <v>3456</v>
      </c>
      <c r="R689" s="39">
        <v>1</v>
      </c>
      <c r="S689" s="73" t="str">
        <f>VLOOKUP(R689,'Other Data'!$B$29:$C$33,2,FALSE)</f>
        <v>COD</v>
      </c>
    </row>
    <row r="690" spans="2:19" x14ac:dyDescent="0.3">
      <c r="B690" s="152">
        <v>686</v>
      </c>
      <c r="C690" s="40" t="s">
        <v>3457</v>
      </c>
      <c r="D690" s="40" t="s">
        <v>49</v>
      </c>
      <c r="E690" s="40" t="s">
        <v>49</v>
      </c>
      <c r="F690" s="40" t="s">
        <v>3458</v>
      </c>
      <c r="G690" s="40" t="s">
        <v>49</v>
      </c>
      <c r="H690" s="39">
        <v>362</v>
      </c>
      <c r="I690" s="39" t="str">
        <f>VLOOKUP(H690,Places!$B$8:$C$929,2,FALSE)</f>
        <v>Kelowna</v>
      </c>
      <c r="J690" s="39">
        <v>7</v>
      </c>
      <c r="K690" s="39" t="str">
        <f>IF(ISERROR(VLOOKUP(J690,ProvStates!$B$8:$D$95,3,FALSE)),"",VLOOKUP(J690,ProvStates!$B$8:$D$95,3,FALSE))</f>
        <v>British Columbia</v>
      </c>
      <c r="L690" s="40" t="s">
        <v>3459</v>
      </c>
      <c r="M690" s="40" t="s">
        <v>3460</v>
      </c>
      <c r="N690" s="39">
        <v>3</v>
      </c>
      <c r="O690" s="39" t="str">
        <f>VLOOKUP(N690,'Other Data'!$B$8:$C$13,2,FALSE)</f>
        <v>Canada</v>
      </c>
      <c r="P690" s="39">
        <v>27</v>
      </c>
      <c r="Q690" s="40" t="s">
        <v>49</v>
      </c>
      <c r="R690" s="39">
        <v>1</v>
      </c>
      <c r="S690" s="73" t="str">
        <f>VLOOKUP(R690,'Other Data'!$B$29:$C$33,2,FALSE)</f>
        <v>COD</v>
      </c>
    </row>
    <row r="691" spans="2:19" x14ac:dyDescent="0.3">
      <c r="B691" s="152">
        <v>687</v>
      </c>
      <c r="C691" s="40" t="s">
        <v>3461</v>
      </c>
      <c r="D691" s="40" t="s">
        <v>55</v>
      </c>
      <c r="E691" s="40" t="s">
        <v>49</v>
      </c>
      <c r="F691" s="40" t="s">
        <v>3462</v>
      </c>
      <c r="G691" s="40" t="s">
        <v>3463</v>
      </c>
      <c r="H691" s="39">
        <v>362</v>
      </c>
      <c r="I691" s="39" t="str">
        <f>VLOOKUP(H691,Places!$B$8:$C$929,2,FALSE)</f>
        <v>Kelowna</v>
      </c>
      <c r="J691" s="39">
        <v>7</v>
      </c>
      <c r="K691" s="39" t="str">
        <f>IF(ISERROR(VLOOKUP(J691,ProvStates!$B$8:$D$95,3,FALSE)),"",VLOOKUP(J691,ProvStates!$B$8:$D$95,3,FALSE))</f>
        <v>British Columbia</v>
      </c>
      <c r="L691" s="40" t="s">
        <v>3464</v>
      </c>
      <c r="M691" s="40" t="s">
        <v>3465</v>
      </c>
      <c r="N691" s="39">
        <v>3</v>
      </c>
      <c r="O691" s="39" t="str">
        <f>VLOOKUP(N691,'Other Data'!$B$8:$C$13,2,FALSE)</f>
        <v>Canada</v>
      </c>
      <c r="P691" s="39">
        <v>27</v>
      </c>
      <c r="Q691" s="40" t="s">
        <v>3466</v>
      </c>
      <c r="R691" s="39">
        <v>1</v>
      </c>
      <c r="S691" s="73" t="str">
        <f>VLOOKUP(R691,'Other Data'!$B$29:$C$33,2,FALSE)</f>
        <v>COD</v>
      </c>
    </row>
    <row r="692" spans="2:19" x14ac:dyDescent="0.3">
      <c r="B692" s="152">
        <v>688</v>
      </c>
      <c r="C692" s="40" t="s">
        <v>3467</v>
      </c>
      <c r="D692" s="40" t="s">
        <v>55</v>
      </c>
      <c r="E692" s="40" t="s">
        <v>49</v>
      </c>
      <c r="F692" s="40" t="s">
        <v>3468</v>
      </c>
      <c r="G692" s="40" t="s">
        <v>49</v>
      </c>
      <c r="H692" s="39">
        <v>362</v>
      </c>
      <c r="I692" s="39" t="str">
        <f>VLOOKUP(H692,Places!$B$8:$C$929,2,FALSE)</f>
        <v>Kelowna</v>
      </c>
      <c r="J692" s="39">
        <v>7</v>
      </c>
      <c r="K692" s="39" t="str">
        <f>IF(ISERROR(VLOOKUP(J692,ProvStates!$B$8:$D$95,3,FALSE)),"",VLOOKUP(J692,ProvStates!$B$8:$D$95,3,FALSE))</f>
        <v>British Columbia</v>
      </c>
      <c r="L692" s="40" t="s">
        <v>3469</v>
      </c>
      <c r="M692" s="40" t="s">
        <v>3470</v>
      </c>
      <c r="N692" s="39">
        <v>3</v>
      </c>
      <c r="O692" s="39" t="str">
        <f>VLOOKUP(N692,'Other Data'!$B$8:$C$13,2,FALSE)</f>
        <v>Canada</v>
      </c>
      <c r="P692" s="39">
        <v>27</v>
      </c>
      <c r="Q692" s="40" t="s">
        <v>3471</v>
      </c>
      <c r="R692" s="39">
        <v>1</v>
      </c>
      <c r="S692" s="73" t="str">
        <f>VLOOKUP(R692,'Other Data'!$B$29:$C$33,2,FALSE)</f>
        <v>COD</v>
      </c>
    </row>
    <row r="693" spans="2:19" x14ac:dyDescent="0.3">
      <c r="B693" s="152">
        <v>689</v>
      </c>
      <c r="C693" s="40" t="s">
        <v>3472</v>
      </c>
      <c r="D693" s="40" t="s">
        <v>49</v>
      </c>
      <c r="E693" s="40" t="s">
        <v>49</v>
      </c>
      <c r="F693" s="40" t="s">
        <v>3473</v>
      </c>
      <c r="G693" s="40" t="s">
        <v>49</v>
      </c>
      <c r="H693" s="39">
        <v>594</v>
      </c>
      <c r="I693" s="39" t="str">
        <f>VLOOKUP(H693,Places!$B$8:$C$929,2,FALSE)</f>
        <v>Penticton</v>
      </c>
      <c r="J693" s="39">
        <v>7</v>
      </c>
      <c r="K693" s="39" t="str">
        <f>IF(ISERROR(VLOOKUP(J693,ProvStates!$B$8:$D$95,3,FALSE)),"",VLOOKUP(J693,ProvStates!$B$8:$D$95,3,FALSE))</f>
        <v>British Columbia</v>
      </c>
      <c r="L693" s="40" t="s">
        <v>3474</v>
      </c>
      <c r="M693" s="40" t="s">
        <v>3475</v>
      </c>
      <c r="N693" s="39">
        <v>3</v>
      </c>
      <c r="O693" s="39" t="str">
        <f>VLOOKUP(N693,'Other Data'!$B$8:$C$13,2,FALSE)</f>
        <v>Canada</v>
      </c>
      <c r="P693" s="39">
        <v>27</v>
      </c>
      <c r="Q693" s="40" t="s">
        <v>3476</v>
      </c>
      <c r="R693" s="39">
        <v>1</v>
      </c>
      <c r="S693" s="73" t="str">
        <f>VLOOKUP(R693,'Other Data'!$B$29:$C$33,2,FALSE)</f>
        <v>COD</v>
      </c>
    </row>
    <row r="694" spans="2:19" x14ac:dyDescent="0.3">
      <c r="B694" s="152">
        <v>690</v>
      </c>
      <c r="C694" s="40" t="s">
        <v>3477</v>
      </c>
      <c r="D694" s="40" t="s">
        <v>49</v>
      </c>
      <c r="E694" s="40" t="s">
        <v>49</v>
      </c>
      <c r="F694" s="40" t="s">
        <v>3478</v>
      </c>
      <c r="G694" s="40" t="s">
        <v>49</v>
      </c>
      <c r="H694" s="39">
        <v>359</v>
      </c>
      <c r="I694" s="39" t="str">
        <f>VLOOKUP(H694,Places!$B$8:$C$929,2,FALSE)</f>
        <v>Kamloops</v>
      </c>
      <c r="J694" s="39">
        <v>7</v>
      </c>
      <c r="K694" s="39" t="str">
        <f>IF(ISERROR(VLOOKUP(J694,ProvStates!$B$8:$D$95,3,FALSE)),"",VLOOKUP(J694,ProvStates!$B$8:$D$95,3,FALSE))</f>
        <v>British Columbia</v>
      </c>
      <c r="L694" s="40" t="s">
        <v>3479</v>
      </c>
      <c r="M694" s="40" t="s">
        <v>3480</v>
      </c>
      <c r="N694" s="39">
        <v>3</v>
      </c>
      <c r="O694" s="39" t="str">
        <f>VLOOKUP(N694,'Other Data'!$B$8:$C$13,2,FALSE)</f>
        <v>Canada</v>
      </c>
      <c r="P694" s="39">
        <v>27</v>
      </c>
      <c r="Q694" s="40" t="s">
        <v>3481</v>
      </c>
      <c r="R694" s="39">
        <v>1</v>
      </c>
      <c r="S694" s="73" t="str">
        <f>VLOOKUP(R694,'Other Data'!$B$29:$C$33,2,FALSE)</f>
        <v>COD</v>
      </c>
    </row>
    <row r="695" spans="2:19" x14ac:dyDescent="0.3">
      <c r="B695" s="152">
        <v>691</v>
      </c>
      <c r="C695" s="40" t="s">
        <v>3482</v>
      </c>
      <c r="D695" s="40" t="s">
        <v>55</v>
      </c>
      <c r="E695" s="40" t="s">
        <v>49</v>
      </c>
      <c r="F695" s="40" t="s">
        <v>3483</v>
      </c>
      <c r="G695" s="40" t="s">
        <v>49</v>
      </c>
      <c r="H695" s="39">
        <v>894</v>
      </c>
      <c r="I695" s="39" t="str">
        <f>VLOOKUP(H695,Places!$B$8:$C$929,2,FALSE)</f>
        <v>Williams Lake</v>
      </c>
      <c r="J695" s="39">
        <v>7</v>
      </c>
      <c r="K695" s="39" t="str">
        <f>IF(ISERROR(VLOOKUP(J695,ProvStates!$B$8:$D$95,3,FALSE)),"",VLOOKUP(J695,ProvStates!$B$8:$D$95,3,FALSE))</f>
        <v>British Columbia</v>
      </c>
      <c r="L695" s="40" t="s">
        <v>3484</v>
      </c>
      <c r="M695" s="40" t="s">
        <v>3485</v>
      </c>
      <c r="N695" s="39">
        <v>3</v>
      </c>
      <c r="O695" s="39" t="str">
        <f>VLOOKUP(N695,'Other Data'!$B$8:$C$13,2,FALSE)</f>
        <v>Canada</v>
      </c>
      <c r="P695" s="39">
        <v>27</v>
      </c>
      <c r="Q695" s="40" t="s">
        <v>3486</v>
      </c>
      <c r="R695" s="39">
        <v>1</v>
      </c>
      <c r="S695" s="73" t="str">
        <f>VLOOKUP(R695,'Other Data'!$B$29:$C$33,2,FALSE)</f>
        <v>COD</v>
      </c>
    </row>
    <row r="696" spans="2:19" x14ac:dyDescent="0.3">
      <c r="B696" s="152">
        <v>692</v>
      </c>
      <c r="C696" s="40" t="s">
        <v>3487</v>
      </c>
      <c r="D696" s="40" t="s">
        <v>49</v>
      </c>
      <c r="E696" s="40" t="s">
        <v>49</v>
      </c>
      <c r="F696" s="40" t="s">
        <v>3488</v>
      </c>
      <c r="G696" s="40" t="s">
        <v>49</v>
      </c>
      <c r="H696" s="39">
        <v>640</v>
      </c>
      <c r="I696" s="39" t="str">
        <f>VLOOKUP(H696,Places!$B$8:$C$929,2,FALSE)</f>
        <v>Quesnel</v>
      </c>
      <c r="J696" s="39">
        <v>7</v>
      </c>
      <c r="K696" s="39" t="str">
        <f>IF(ISERROR(VLOOKUP(J696,ProvStates!$B$8:$D$95,3,FALSE)),"",VLOOKUP(J696,ProvStates!$B$8:$D$95,3,FALSE))</f>
        <v>British Columbia</v>
      </c>
      <c r="L696" s="40" t="s">
        <v>3489</v>
      </c>
      <c r="M696" s="40" t="s">
        <v>3490</v>
      </c>
      <c r="N696" s="39">
        <v>3</v>
      </c>
      <c r="O696" s="39" t="str">
        <f>VLOOKUP(N696,'Other Data'!$B$8:$C$13,2,FALSE)</f>
        <v>Canada</v>
      </c>
      <c r="P696" s="39">
        <v>27</v>
      </c>
      <c r="Q696" s="40" t="s">
        <v>3491</v>
      </c>
      <c r="R696" s="39">
        <v>1</v>
      </c>
      <c r="S696" s="73" t="str">
        <f>VLOOKUP(R696,'Other Data'!$B$29:$C$33,2,FALSE)</f>
        <v>COD</v>
      </c>
    </row>
    <row r="697" spans="2:19" x14ac:dyDescent="0.3">
      <c r="B697" s="152">
        <v>693</v>
      </c>
      <c r="C697" s="40" t="s">
        <v>3492</v>
      </c>
      <c r="D697" s="40" t="s">
        <v>49</v>
      </c>
      <c r="E697" s="40" t="s">
        <v>3493</v>
      </c>
      <c r="F697" s="40" t="s">
        <v>3494</v>
      </c>
      <c r="G697" s="40" t="s">
        <v>49</v>
      </c>
      <c r="H697" s="39">
        <v>585</v>
      </c>
      <c r="I697" s="39" t="str">
        <f>VLOOKUP(H697,Places!$B$8:$C$929,2,FALSE)</f>
        <v>Parksville</v>
      </c>
      <c r="J697" s="39">
        <v>7</v>
      </c>
      <c r="K697" s="39" t="str">
        <f>IF(ISERROR(VLOOKUP(J697,ProvStates!$B$8:$D$95,3,FALSE)),"",VLOOKUP(J697,ProvStates!$B$8:$D$95,3,FALSE))</f>
        <v>British Columbia</v>
      </c>
      <c r="L697" s="40" t="s">
        <v>3495</v>
      </c>
      <c r="M697" s="40" t="s">
        <v>3496</v>
      </c>
      <c r="N697" s="39">
        <v>3</v>
      </c>
      <c r="O697" s="39" t="str">
        <f>VLOOKUP(N697,'Other Data'!$B$8:$C$13,2,FALSE)</f>
        <v>Canada</v>
      </c>
      <c r="P697" s="39">
        <v>27</v>
      </c>
      <c r="Q697" s="40" t="s">
        <v>3497</v>
      </c>
      <c r="R697" s="39">
        <v>1</v>
      </c>
      <c r="S697" s="73" t="str">
        <f>VLOOKUP(R697,'Other Data'!$B$29:$C$33,2,FALSE)</f>
        <v>COD</v>
      </c>
    </row>
    <row r="698" spans="2:19" x14ac:dyDescent="0.3">
      <c r="B698" s="152">
        <v>694</v>
      </c>
      <c r="C698" s="40" t="s">
        <v>3498</v>
      </c>
      <c r="D698" s="40" t="s">
        <v>55</v>
      </c>
      <c r="E698" s="40" t="s">
        <v>49</v>
      </c>
      <c r="F698" s="40" t="s">
        <v>3499</v>
      </c>
      <c r="G698" s="40" t="s">
        <v>49</v>
      </c>
      <c r="H698" s="39">
        <v>476</v>
      </c>
      <c r="I698" s="39" t="str">
        <f>VLOOKUP(H698,Places!$B$8:$C$929,2,FALSE)</f>
        <v>Mission</v>
      </c>
      <c r="J698" s="39">
        <v>7</v>
      </c>
      <c r="K698" s="39" t="str">
        <f>IF(ISERROR(VLOOKUP(J698,ProvStates!$B$8:$D$95,3,FALSE)),"",VLOOKUP(J698,ProvStates!$B$8:$D$95,3,FALSE))</f>
        <v>British Columbia</v>
      </c>
      <c r="L698" s="40" t="s">
        <v>3500</v>
      </c>
      <c r="M698" s="40" t="s">
        <v>3501</v>
      </c>
      <c r="N698" s="39">
        <v>3</v>
      </c>
      <c r="O698" s="39" t="str">
        <f>VLOOKUP(N698,'Other Data'!$B$8:$C$13,2,FALSE)</f>
        <v>Canada</v>
      </c>
      <c r="P698" s="39">
        <v>27</v>
      </c>
      <c r="Q698" s="40" t="s">
        <v>3502</v>
      </c>
      <c r="R698" s="39">
        <v>1</v>
      </c>
      <c r="S698" s="73" t="str">
        <f>VLOOKUP(R698,'Other Data'!$B$29:$C$33,2,FALSE)</f>
        <v>COD</v>
      </c>
    </row>
    <row r="699" spans="2:19" x14ac:dyDescent="0.3">
      <c r="B699" s="152">
        <v>695</v>
      </c>
      <c r="C699" s="40" t="s">
        <v>3503</v>
      </c>
      <c r="D699" s="40" t="s">
        <v>55</v>
      </c>
      <c r="E699" s="40" t="s">
        <v>49</v>
      </c>
      <c r="F699" s="40" t="s">
        <v>3504</v>
      </c>
      <c r="G699" s="40" t="s">
        <v>49</v>
      </c>
      <c r="H699" s="39">
        <v>442</v>
      </c>
      <c r="I699" s="39" t="str">
        <f>VLOOKUP(H699,Places!$B$8:$C$929,2,FALSE)</f>
        <v>Maple Ridge</v>
      </c>
      <c r="J699" s="39">
        <v>7</v>
      </c>
      <c r="K699" s="39" t="str">
        <f>IF(ISERROR(VLOOKUP(J699,ProvStates!$B$8:$D$95,3,FALSE)),"",VLOOKUP(J699,ProvStates!$B$8:$D$95,3,FALSE))</f>
        <v>British Columbia</v>
      </c>
      <c r="L699" s="40" t="s">
        <v>3505</v>
      </c>
      <c r="M699" s="40" t="s">
        <v>3506</v>
      </c>
      <c r="N699" s="39">
        <v>3</v>
      </c>
      <c r="O699" s="39" t="str">
        <f>VLOOKUP(N699,'Other Data'!$B$8:$C$13,2,FALSE)</f>
        <v>Canada</v>
      </c>
      <c r="P699" s="39">
        <v>27</v>
      </c>
      <c r="Q699" s="40" t="s">
        <v>3507</v>
      </c>
      <c r="R699" s="39">
        <v>1</v>
      </c>
      <c r="S699" s="73" t="str">
        <f>VLOOKUP(R699,'Other Data'!$B$29:$C$33,2,FALSE)</f>
        <v>COD</v>
      </c>
    </row>
    <row r="700" spans="2:19" x14ac:dyDescent="0.3">
      <c r="B700" s="152">
        <v>696</v>
      </c>
      <c r="C700" s="40" t="s">
        <v>3508</v>
      </c>
      <c r="D700" s="40" t="s">
        <v>55</v>
      </c>
      <c r="E700" s="40" t="s">
        <v>49</v>
      </c>
      <c r="F700" s="40" t="s">
        <v>3509</v>
      </c>
      <c r="G700" s="40" t="s">
        <v>3510</v>
      </c>
      <c r="H700" s="39">
        <v>391</v>
      </c>
      <c r="I700" s="39" t="str">
        <f>VLOOKUP(H700,Places!$B$8:$C$929,2,FALSE)</f>
        <v>Langley</v>
      </c>
      <c r="J700" s="39">
        <v>7</v>
      </c>
      <c r="K700" s="39" t="str">
        <f>IF(ISERROR(VLOOKUP(J700,ProvStates!$B$8:$D$95,3,FALSE)),"",VLOOKUP(J700,ProvStates!$B$8:$D$95,3,FALSE))</f>
        <v>British Columbia</v>
      </c>
      <c r="L700" s="40" t="s">
        <v>3511</v>
      </c>
      <c r="M700" s="40" t="s">
        <v>3512</v>
      </c>
      <c r="N700" s="39">
        <v>3</v>
      </c>
      <c r="O700" s="39" t="str">
        <f>VLOOKUP(N700,'Other Data'!$B$8:$C$13,2,FALSE)</f>
        <v>Canada</v>
      </c>
      <c r="P700" s="39">
        <v>27</v>
      </c>
      <c r="Q700" s="40" t="s">
        <v>3513</v>
      </c>
      <c r="R700" s="39">
        <v>1</v>
      </c>
      <c r="S700" s="73" t="str">
        <f>VLOOKUP(R700,'Other Data'!$B$29:$C$33,2,FALSE)</f>
        <v>COD</v>
      </c>
    </row>
    <row r="701" spans="2:19" x14ac:dyDescent="0.3">
      <c r="B701" s="152">
        <v>698</v>
      </c>
      <c r="C701" s="40" t="s">
        <v>3514</v>
      </c>
      <c r="D701" s="40" t="s">
        <v>55</v>
      </c>
      <c r="E701" s="40" t="s">
        <v>49</v>
      </c>
      <c r="F701" s="40" t="s">
        <v>3515</v>
      </c>
      <c r="G701" s="40" t="s">
        <v>49</v>
      </c>
      <c r="H701" s="39">
        <v>520</v>
      </c>
      <c r="I701" s="39" t="str">
        <f>VLOOKUP(H701,Places!$B$8:$C$929,2,FALSE)</f>
        <v>New Westminster</v>
      </c>
      <c r="J701" s="39">
        <v>7</v>
      </c>
      <c r="K701" s="39" t="str">
        <f>IF(ISERROR(VLOOKUP(J701,ProvStates!$B$8:$D$95,3,FALSE)),"",VLOOKUP(J701,ProvStates!$B$8:$D$95,3,FALSE))</f>
        <v>British Columbia</v>
      </c>
      <c r="L701" s="40" t="s">
        <v>3516</v>
      </c>
      <c r="M701" s="40" t="s">
        <v>3517</v>
      </c>
      <c r="N701" s="39">
        <v>3</v>
      </c>
      <c r="O701" s="39" t="str">
        <f>VLOOKUP(N701,'Other Data'!$B$8:$C$13,2,FALSE)</f>
        <v>Canada</v>
      </c>
      <c r="P701" s="39">
        <v>27</v>
      </c>
      <c r="Q701" s="40" t="s">
        <v>3518</v>
      </c>
      <c r="R701" s="39">
        <v>1</v>
      </c>
      <c r="S701" s="73" t="str">
        <f>VLOOKUP(R701,'Other Data'!$B$29:$C$33,2,FALSE)</f>
        <v>COD</v>
      </c>
    </row>
    <row r="702" spans="2:19" x14ac:dyDescent="0.3">
      <c r="B702" s="152">
        <v>699</v>
      </c>
      <c r="C702" s="40" t="s">
        <v>3519</v>
      </c>
      <c r="D702" s="40" t="s">
        <v>55</v>
      </c>
      <c r="E702" s="40" t="s">
        <v>49</v>
      </c>
      <c r="F702" s="40" t="s">
        <v>3520</v>
      </c>
      <c r="G702" s="40" t="s">
        <v>49</v>
      </c>
      <c r="H702" s="39">
        <v>191</v>
      </c>
      <c r="I702" s="39" t="str">
        <f>VLOOKUP(H702,Places!$B$8:$C$929,2,FALSE)</f>
        <v>Delta</v>
      </c>
      <c r="J702" s="39">
        <v>7</v>
      </c>
      <c r="K702" s="39" t="str">
        <f>IF(ISERROR(VLOOKUP(J702,ProvStates!$B$8:$D$95,3,FALSE)),"",VLOOKUP(J702,ProvStates!$B$8:$D$95,3,FALSE))</f>
        <v>British Columbia</v>
      </c>
      <c r="L702" s="40" t="s">
        <v>3521</v>
      </c>
      <c r="M702" s="40" t="s">
        <v>3522</v>
      </c>
      <c r="N702" s="39">
        <v>3</v>
      </c>
      <c r="O702" s="39" t="str">
        <f>VLOOKUP(N702,'Other Data'!$B$8:$C$13,2,FALSE)</f>
        <v>Canada</v>
      </c>
      <c r="P702" s="39">
        <v>27</v>
      </c>
      <c r="Q702" s="40" t="s">
        <v>3523</v>
      </c>
      <c r="R702" s="39">
        <v>1</v>
      </c>
      <c r="S702" s="73" t="str">
        <f>VLOOKUP(R702,'Other Data'!$B$29:$C$33,2,FALSE)</f>
        <v>COD</v>
      </c>
    </row>
    <row r="703" spans="2:19" x14ac:dyDescent="0.3">
      <c r="B703" s="152">
        <v>700</v>
      </c>
      <c r="C703" s="40" t="s">
        <v>3524</v>
      </c>
      <c r="D703" s="40" t="s">
        <v>49</v>
      </c>
      <c r="E703" s="40" t="s">
        <v>49</v>
      </c>
      <c r="F703" s="40" t="s">
        <v>3525</v>
      </c>
      <c r="G703" s="40" t="s">
        <v>49</v>
      </c>
      <c r="H703" s="39">
        <v>148</v>
      </c>
      <c r="I703" s="39" t="str">
        <f>VLOOKUP(H703,Places!$B$8:$C$929,2,FALSE)</f>
        <v>Cloverdale</v>
      </c>
      <c r="J703" s="39">
        <v>7</v>
      </c>
      <c r="K703" s="39" t="str">
        <f>IF(ISERROR(VLOOKUP(J703,ProvStates!$B$8:$D$95,3,FALSE)),"",VLOOKUP(J703,ProvStates!$B$8:$D$95,3,FALSE))</f>
        <v>British Columbia</v>
      </c>
      <c r="L703" s="40" t="s">
        <v>3526</v>
      </c>
      <c r="M703" s="40" t="s">
        <v>3527</v>
      </c>
      <c r="N703" s="39">
        <v>3</v>
      </c>
      <c r="O703" s="39" t="str">
        <f>VLOOKUP(N703,'Other Data'!$B$8:$C$13,2,FALSE)</f>
        <v>Canada</v>
      </c>
      <c r="P703" s="39">
        <v>27</v>
      </c>
      <c r="Q703" s="40" t="s">
        <v>3528</v>
      </c>
      <c r="R703" s="39">
        <v>1</v>
      </c>
      <c r="S703" s="73" t="str">
        <f>VLOOKUP(R703,'Other Data'!$B$29:$C$33,2,FALSE)</f>
        <v>COD</v>
      </c>
    </row>
    <row r="704" spans="2:19" x14ac:dyDescent="0.3">
      <c r="B704" s="152">
        <v>701</v>
      </c>
      <c r="C704" s="40" t="s">
        <v>3529</v>
      </c>
      <c r="D704" s="40" t="s">
        <v>55</v>
      </c>
      <c r="E704" s="40" t="s">
        <v>49</v>
      </c>
      <c r="F704" s="40" t="s">
        <v>3530</v>
      </c>
      <c r="G704" s="40" t="s">
        <v>49</v>
      </c>
      <c r="H704" s="39">
        <v>791</v>
      </c>
      <c r="I704" s="39" t="str">
        <f>VLOOKUP(H704,Places!$B$8:$C$929,2,FALSE)</f>
        <v>Surrey</v>
      </c>
      <c r="J704" s="39">
        <v>7</v>
      </c>
      <c r="K704" s="39" t="str">
        <f>IF(ISERROR(VLOOKUP(J704,ProvStates!$B$8:$D$95,3,FALSE)),"",VLOOKUP(J704,ProvStates!$B$8:$D$95,3,FALSE))</f>
        <v>British Columbia</v>
      </c>
      <c r="L704" s="40" t="s">
        <v>3531</v>
      </c>
      <c r="M704" s="40" t="s">
        <v>3532</v>
      </c>
      <c r="N704" s="39">
        <v>3</v>
      </c>
      <c r="O704" s="39" t="str">
        <f>VLOOKUP(N704,'Other Data'!$B$8:$C$13,2,FALSE)</f>
        <v>Canada</v>
      </c>
      <c r="P704" s="39">
        <v>27</v>
      </c>
      <c r="Q704" s="40" t="s">
        <v>3533</v>
      </c>
      <c r="R704" s="39">
        <v>1</v>
      </c>
      <c r="S704" s="73" t="str">
        <f>VLOOKUP(R704,'Other Data'!$B$29:$C$33,2,FALSE)</f>
        <v>COD</v>
      </c>
    </row>
    <row r="705" spans="2:19" x14ac:dyDescent="0.3">
      <c r="B705" s="152">
        <v>702</v>
      </c>
      <c r="C705" s="40" t="s">
        <v>3534</v>
      </c>
      <c r="D705" s="40" t="s">
        <v>49</v>
      </c>
      <c r="E705" s="40" t="s">
        <v>49</v>
      </c>
      <c r="F705" s="40" t="s">
        <v>3535</v>
      </c>
      <c r="G705" s="40" t="s">
        <v>49</v>
      </c>
      <c r="H705" s="39">
        <v>675</v>
      </c>
      <c r="I705" s="39" t="str">
        <f>VLOOKUP(H705,Places!$B$8:$C$929,2,FALSE)</f>
        <v>S. Surrey</v>
      </c>
      <c r="J705" s="39">
        <v>7</v>
      </c>
      <c r="K705" s="39" t="str">
        <f>IF(ISERROR(VLOOKUP(J705,ProvStates!$B$8:$D$95,3,FALSE)),"",VLOOKUP(J705,ProvStates!$B$8:$D$95,3,FALSE))</f>
        <v>British Columbia</v>
      </c>
      <c r="L705" s="40" t="s">
        <v>3536</v>
      </c>
      <c r="M705" s="40" t="s">
        <v>3537</v>
      </c>
      <c r="N705" s="39">
        <v>3</v>
      </c>
      <c r="O705" s="39" t="str">
        <f>VLOOKUP(N705,'Other Data'!$B$8:$C$13,2,FALSE)</f>
        <v>Canada</v>
      </c>
      <c r="P705" s="39">
        <v>27</v>
      </c>
      <c r="Q705" s="40" t="s">
        <v>3538</v>
      </c>
      <c r="R705" s="39">
        <v>1</v>
      </c>
      <c r="S705" s="73" t="str">
        <f>VLOOKUP(R705,'Other Data'!$B$29:$C$33,2,FALSE)</f>
        <v>COD</v>
      </c>
    </row>
    <row r="706" spans="2:19" x14ac:dyDescent="0.3">
      <c r="B706" s="152">
        <v>703</v>
      </c>
      <c r="C706" s="40" t="s">
        <v>3539</v>
      </c>
      <c r="D706" s="40" t="s">
        <v>55</v>
      </c>
      <c r="E706" s="40" t="s">
        <v>49</v>
      </c>
      <c r="F706" s="40" t="s">
        <v>3540</v>
      </c>
      <c r="G706" s="40" t="s">
        <v>49</v>
      </c>
      <c r="H706" s="39">
        <v>191</v>
      </c>
      <c r="I706" s="39" t="str">
        <f>VLOOKUP(H706,Places!$B$8:$C$929,2,FALSE)</f>
        <v>Delta</v>
      </c>
      <c r="J706" s="39">
        <v>7</v>
      </c>
      <c r="K706" s="39" t="str">
        <f>IF(ISERROR(VLOOKUP(J706,ProvStates!$B$8:$D$95,3,FALSE)),"",VLOOKUP(J706,ProvStates!$B$8:$D$95,3,FALSE))</f>
        <v>British Columbia</v>
      </c>
      <c r="L706" s="40" t="s">
        <v>3541</v>
      </c>
      <c r="M706" s="40" t="s">
        <v>3542</v>
      </c>
      <c r="N706" s="39">
        <v>3</v>
      </c>
      <c r="O706" s="39" t="str">
        <f>VLOOKUP(N706,'Other Data'!$B$8:$C$13,2,FALSE)</f>
        <v>Canada</v>
      </c>
      <c r="P706" s="39">
        <v>27</v>
      </c>
      <c r="Q706" s="40" t="s">
        <v>3543</v>
      </c>
      <c r="R706" s="39">
        <v>1</v>
      </c>
      <c r="S706" s="73" t="str">
        <f>VLOOKUP(R706,'Other Data'!$B$29:$C$33,2,FALSE)</f>
        <v>COD</v>
      </c>
    </row>
    <row r="707" spans="2:19" x14ac:dyDescent="0.3">
      <c r="B707" s="152">
        <v>704</v>
      </c>
      <c r="C707" s="40" t="s">
        <v>3544</v>
      </c>
      <c r="D707" s="40" t="s">
        <v>49</v>
      </c>
      <c r="E707" s="40" t="s">
        <v>49</v>
      </c>
      <c r="F707" s="40" t="s">
        <v>3545</v>
      </c>
      <c r="G707" s="40" t="s">
        <v>49</v>
      </c>
      <c r="H707" s="39">
        <v>191</v>
      </c>
      <c r="I707" s="39" t="str">
        <f>VLOOKUP(H707,Places!$B$8:$C$929,2,FALSE)</f>
        <v>Delta</v>
      </c>
      <c r="J707" s="39">
        <v>7</v>
      </c>
      <c r="K707" s="39" t="str">
        <f>IF(ISERROR(VLOOKUP(J707,ProvStates!$B$8:$D$95,3,FALSE)),"",VLOOKUP(J707,ProvStates!$B$8:$D$95,3,FALSE))</f>
        <v>British Columbia</v>
      </c>
      <c r="L707" s="40" t="s">
        <v>3546</v>
      </c>
      <c r="M707" s="40" t="s">
        <v>3547</v>
      </c>
      <c r="N707" s="39">
        <v>3</v>
      </c>
      <c r="O707" s="39" t="str">
        <f>VLOOKUP(N707,'Other Data'!$B$8:$C$13,2,FALSE)</f>
        <v>Canada</v>
      </c>
      <c r="P707" s="39">
        <v>27</v>
      </c>
      <c r="Q707" s="40" t="s">
        <v>3548</v>
      </c>
      <c r="R707" s="39">
        <v>1</v>
      </c>
      <c r="S707" s="73" t="str">
        <f>VLOOKUP(R707,'Other Data'!$B$29:$C$33,2,FALSE)</f>
        <v>COD</v>
      </c>
    </row>
    <row r="708" spans="2:19" x14ac:dyDescent="0.3">
      <c r="B708" s="152">
        <v>705</v>
      </c>
      <c r="C708" s="40" t="s">
        <v>3549</v>
      </c>
      <c r="D708" s="40" t="s">
        <v>55</v>
      </c>
      <c r="E708" s="40" t="s">
        <v>49</v>
      </c>
      <c r="F708" s="40" t="s">
        <v>3550</v>
      </c>
      <c r="G708" s="40" t="s">
        <v>49</v>
      </c>
      <c r="H708" s="39">
        <v>8</v>
      </c>
      <c r="I708" s="39" t="str">
        <f>VLOOKUP(H708,Places!$B$8:$C$929,2,FALSE)</f>
        <v>Aldergrove</v>
      </c>
      <c r="J708" s="39">
        <v>7</v>
      </c>
      <c r="K708" s="39" t="str">
        <f>IF(ISERROR(VLOOKUP(J708,ProvStates!$B$8:$D$95,3,FALSE)),"",VLOOKUP(J708,ProvStates!$B$8:$D$95,3,FALSE))</f>
        <v>British Columbia</v>
      </c>
      <c r="L708" s="40" t="s">
        <v>3551</v>
      </c>
      <c r="M708" s="40" t="s">
        <v>3552</v>
      </c>
      <c r="N708" s="39">
        <v>3</v>
      </c>
      <c r="O708" s="39" t="str">
        <f>VLOOKUP(N708,'Other Data'!$B$8:$C$13,2,FALSE)</f>
        <v>Canada</v>
      </c>
      <c r="P708" s="39">
        <v>27</v>
      </c>
      <c r="Q708" s="40" t="s">
        <v>3553</v>
      </c>
      <c r="R708" s="39">
        <v>1</v>
      </c>
      <c r="S708" s="73" t="str">
        <f>VLOOKUP(R708,'Other Data'!$B$29:$C$33,2,FALSE)</f>
        <v>COD</v>
      </c>
    </row>
    <row r="709" spans="2:19" x14ac:dyDescent="0.3">
      <c r="B709" s="152">
        <v>706</v>
      </c>
      <c r="C709" s="40" t="s">
        <v>3554</v>
      </c>
      <c r="D709" s="40" t="s">
        <v>55</v>
      </c>
      <c r="E709" s="40" t="s">
        <v>49</v>
      </c>
      <c r="F709" s="40" t="s">
        <v>3555</v>
      </c>
      <c r="G709" s="40" t="s">
        <v>49</v>
      </c>
      <c r="H709" s="39">
        <v>1</v>
      </c>
      <c r="I709" s="39" t="str">
        <f>VLOOKUP(H709,Places!$B$8:$C$929,2,FALSE)</f>
        <v>Abbotsford</v>
      </c>
      <c r="J709" s="39">
        <v>7</v>
      </c>
      <c r="K709" s="39" t="str">
        <f>IF(ISERROR(VLOOKUP(J709,ProvStates!$B$8:$D$95,3,FALSE)),"",VLOOKUP(J709,ProvStates!$B$8:$D$95,3,FALSE))</f>
        <v>British Columbia</v>
      </c>
      <c r="L709" s="40" t="s">
        <v>3556</v>
      </c>
      <c r="M709" s="40" t="s">
        <v>3557</v>
      </c>
      <c r="N709" s="39">
        <v>3</v>
      </c>
      <c r="O709" s="39" t="str">
        <f>VLOOKUP(N709,'Other Data'!$B$8:$C$13,2,FALSE)</f>
        <v>Canada</v>
      </c>
      <c r="P709" s="39">
        <v>27</v>
      </c>
      <c r="Q709" s="40" t="s">
        <v>49</v>
      </c>
      <c r="R709" s="39">
        <v>1</v>
      </c>
      <c r="S709" s="73" t="str">
        <f>VLOOKUP(R709,'Other Data'!$B$29:$C$33,2,FALSE)</f>
        <v>COD</v>
      </c>
    </row>
    <row r="710" spans="2:19" x14ac:dyDescent="0.3">
      <c r="B710" s="152">
        <v>707</v>
      </c>
      <c r="C710" s="40" t="s">
        <v>3558</v>
      </c>
      <c r="D710" s="40" t="s">
        <v>49</v>
      </c>
      <c r="E710" s="40" t="s">
        <v>49</v>
      </c>
      <c r="F710" s="40" t="s">
        <v>3559</v>
      </c>
      <c r="G710" s="40" t="s">
        <v>49</v>
      </c>
      <c r="H710" s="39">
        <v>836</v>
      </c>
      <c r="I710" s="39" t="str">
        <f>VLOOKUP(H710,Places!$B$8:$C$929,2,FALSE)</f>
        <v>Vancouver</v>
      </c>
      <c r="J710" s="39">
        <v>7</v>
      </c>
      <c r="K710" s="39" t="str">
        <f>IF(ISERROR(VLOOKUP(J710,ProvStates!$B$8:$D$95,3,FALSE)),"",VLOOKUP(J710,ProvStates!$B$8:$D$95,3,FALSE))</f>
        <v>British Columbia</v>
      </c>
      <c r="L710" s="40" t="s">
        <v>3560</v>
      </c>
      <c r="M710" s="40" t="s">
        <v>3561</v>
      </c>
      <c r="N710" s="39">
        <v>3</v>
      </c>
      <c r="O710" s="39" t="str">
        <f>VLOOKUP(N710,'Other Data'!$B$8:$C$13,2,FALSE)</f>
        <v>Canada</v>
      </c>
      <c r="P710" s="39">
        <v>27</v>
      </c>
      <c r="Q710" s="40" t="s">
        <v>3562</v>
      </c>
      <c r="R710" s="39">
        <v>1</v>
      </c>
      <c r="S710" s="73" t="str">
        <f>VLOOKUP(R710,'Other Data'!$B$29:$C$33,2,FALSE)</f>
        <v>COD</v>
      </c>
    </row>
    <row r="711" spans="2:19" x14ac:dyDescent="0.3">
      <c r="B711" s="152">
        <v>708</v>
      </c>
      <c r="C711" s="40" t="s">
        <v>3563</v>
      </c>
      <c r="D711" s="40" t="s">
        <v>49</v>
      </c>
      <c r="E711" s="40" t="s">
        <v>49</v>
      </c>
      <c r="F711" s="40" t="s">
        <v>3564</v>
      </c>
      <c r="G711" s="40" t="s">
        <v>49</v>
      </c>
      <c r="H711" s="39">
        <v>836</v>
      </c>
      <c r="I711" s="39" t="str">
        <f>VLOOKUP(H711,Places!$B$8:$C$929,2,FALSE)</f>
        <v>Vancouver</v>
      </c>
      <c r="J711" s="39">
        <v>7</v>
      </c>
      <c r="K711" s="39" t="str">
        <f>IF(ISERROR(VLOOKUP(J711,ProvStates!$B$8:$D$95,3,FALSE)),"",VLOOKUP(J711,ProvStates!$B$8:$D$95,3,FALSE))</f>
        <v>British Columbia</v>
      </c>
      <c r="L711" s="40" t="s">
        <v>3565</v>
      </c>
      <c r="M711" s="40" t="s">
        <v>3566</v>
      </c>
      <c r="N711" s="39">
        <v>3</v>
      </c>
      <c r="O711" s="39" t="str">
        <f>VLOOKUP(N711,'Other Data'!$B$8:$C$13,2,FALSE)</f>
        <v>Canada</v>
      </c>
      <c r="P711" s="39">
        <v>27</v>
      </c>
      <c r="Q711" s="40" t="s">
        <v>3567</v>
      </c>
      <c r="R711" s="39">
        <v>1</v>
      </c>
      <c r="S711" s="73" t="str">
        <f>VLOOKUP(R711,'Other Data'!$B$29:$C$33,2,FALSE)</f>
        <v>COD</v>
      </c>
    </row>
    <row r="712" spans="2:19" x14ac:dyDescent="0.3">
      <c r="B712" s="152">
        <v>709</v>
      </c>
      <c r="C712" s="40" t="s">
        <v>3568</v>
      </c>
      <c r="D712" s="40" t="s">
        <v>55</v>
      </c>
      <c r="E712" s="40" t="s">
        <v>49</v>
      </c>
      <c r="F712" s="40" t="s">
        <v>3569</v>
      </c>
      <c r="G712" s="40" t="s">
        <v>49</v>
      </c>
      <c r="H712" s="39">
        <v>836</v>
      </c>
      <c r="I712" s="39" t="str">
        <f>VLOOKUP(H712,Places!$B$8:$C$929,2,FALSE)</f>
        <v>Vancouver</v>
      </c>
      <c r="J712" s="39">
        <v>7</v>
      </c>
      <c r="K712" s="39" t="str">
        <f>IF(ISERROR(VLOOKUP(J712,ProvStates!$B$8:$D$95,3,FALSE)),"",VLOOKUP(J712,ProvStates!$B$8:$D$95,3,FALSE))</f>
        <v>British Columbia</v>
      </c>
      <c r="L712" s="40" t="s">
        <v>3565</v>
      </c>
      <c r="M712" s="40" t="s">
        <v>3566</v>
      </c>
      <c r="N712" s="39">
        <v>3</v>
      </c>
      <c r="O712" s="39" t="str">
        <f>VLOOKUP(N712,'Other Data'!$B$8:$C$13,2,FALSE)</f>
        <v>Canada</v>
      </c>
      <c r="P712" s="39">
        <v>27</v>
      </c>
      <c r="Q712" s="40" t="s">
        <v>3570</v>
      </c>
      <c r="R712" s="39">
        <v>1</v>
      </c>
      <c r="S712" s="73" t="str">
        <f>VLOOKUP(R712,'Other Data'!$B$29:$C$33,2,FALSE)</f>
        <v>COD</v>
      </c>
    </row>
    <row r="713" spans="2:19" x14ac:dyDescent="0.3">
      <c r="B713" s="152">
        <v>710</v>
      </c>
      <c r="C713" s="40" t="s">
        <v>3571</v>
      </c>
      <c r="D713" s="40" t="s">
        <v>49</v>
      </c>
      <c r="E713" s="40" t="s">
        <v>49</v>
      </c>
      <c r="F713" s="40" t="s">
        <v>3572</v>
      </c>
      <c r="G713" s="40" t="s">
        <v>49</v>
      </c>
      <c r="H713" s="39">
        <v>836</v>
      </c>
      <c r="I713" s="39" t="str">
        <f>VLOOKUP(H713,Places!$B$8:$C$929,2,FALSE)</f>
        <v>Vancouver</v>
      </c>
      <c r="J713" s="39">
        <v>7</v>
      </c>
      <c r="K713" s="39" t="str">
        <f>IF(ISERROR(VLOOKUP(J713,ProvStates!$B$8:$D$95,3,FALSE)),"",VLOOKUP(J713,ProvStates!$B$8:$D$95,3,FALSE))</f>
        <v>British Columbia</v>
      </c>
      <c r="L713" s="40" t="s">
        <v>3573</v>
      </c>
      <c r="M713" s="40" t="s">
        <v>3574</v>
      </c>
      <c r="N713" s="39">
        <v>3</v>
      </c>
      <c r="O713" s="39" t="str">
        <f>VLOOKUP(N713,'Other Data'!$B$8:$C$13,2,FALSE)</f>
        <v>Canada</v>
      </c>
      <c r="P713" s="39">
        <v>27</v>
      </c>
      <c r="Q713" s="40" t="s">
        <v>3575</v>
      </c>
      <c r="R713" s="39">
        <v>1</v>
      </c>
      <c r="S713" s="73" t="str">
        <f>VLOOKUP(R713,'Other Data'!$B$29:$C$33,2,FALSE)</f>
        <v>COD</v>
      </c>
    </row>
    <row r="714" spans="2:19" x14ac:dyDescent="0.3">
      <c r="B714" s="152">
        <v>711</v>
      </c>
      <c r="C714" s="40" t="s">
        <v>3576</v>
      </c>
      <c r="D714" s="40" t="s">
        <v>55</v>
      </c>
      <c r="E714" s="40" t="s">
        <v>49</v>
      </c>
      <c r="F714" s="40" t="s">
        <v>3577</v>
      </c>
      <c r="G714" s="40" t="s">
        <v>49</v>
      </c>
      <c r="H714" s="39">
        <v>836</v>
      </c>
      <c r="I714" s="39" t="str">
        <f>VLOOKUP(H714,Places!$B$8:$C$929,2,FALSE)</f>
        <v>Vancouver</v>
      </c>
      <c r="J714" s="39">
        <v>7</v>
      </c>
      <c r="K714" s="39" t="str">
        <f>IF(ISERROR(VLOOKUP(J714,ProvStates!$B$8:$D$95,3,FALSE)),"",VLOOKUP(J714,ProvStates!$B$8:$D$95,3,FALSE))</f>
        <v>British Columbia</v>
      </c>
      <c r="L714" s="40" t="s">
        <v>3578</v>
      </c>
      <c r="M714" s="40" t="s">
        <v>3579</v>
      </c>
      <c r="N714" s="39">
        <v>3</v>
      </c>
      <c r="O714" s="39" t="str">
        <f>VLOOKUP(N714,'Other Data'!$B$8:$C$13,2,FALSE)</f>
        <v>Canada</v>
      </c>
      <c r="P714" s="39">
        <v>27</v>
      </c>
      <c r="Q714" s="40" t="s">
        <v>3580</v>
      </c>
      <c r="R714" s="39">
        <v>1</v>
      </c>
      <c r="S714" s="73" t="str">
        <f>VLOOKUP(R714,'Other Data'!$B$29:$C$33,2,FALSE)</f>
        <v>COD</v>
      </c>
    </row>
    <row r="715" spans="2:19" x14ac:dyDescent="0.3">
      <c r="B715" s="152">
        <v>712</v>
      </c>
      <c r="C715" s="40" t="s">
        <v>3581</v>
      </c>
      <c r="D715" s="40" t="s">
        <v>55</v>
      </c>
      <c r="E715" s="40" t="s">
        <v>49</v>
      </c>
      <c r="F715" s="40" t="s">
        <v>3582</v>
      </c>
      <c r="G715" s="40" t="s">
        <v>49</v>
      </c>
      <c r="H715" s="39">
        <v>656</v>
      </c>
      <c r="I715" s="39" t="str">
        <f>VLOOKUP(H715,Places!$B$8:$C$929,2,FALSE)</f>
        <v>Richmond</v>
      </c>
      <c r="J715" s="39">
        <v>7</v>
      </c>
      <c r="K715" s="39" t="str">
        <f>IF(ISERROR(VLOOKUP(J715,ProvStates!$B$8:$D$95,3,FALSE)),"",VLOOKUP(J715,ProvStates!$B$8:$D$95,3,FALSE))</f>
        <v>British Columbia</v>
      </c>
      <c r="L715" s="40" t="s">
        <v>3583</v>
      </c>
      <c r="M715" s="40" t="s">
        <v>3584</v>
      </c>
      <c r="N715" s="39">
        <v>3</v>
      </c>
      <c r="O715" s="39" t="str">
        <f>VLOOKUP(N715,'Other Data'!$B$8:$C$13,2,FALSE)</f>
        <v>Canada</v>
      </c>
      <c r="P715" s="39">
        <v>27</v>
      </c>
      <c r="Q715" s="40" t="s">
        <v>3585</v>
      </c>
      <c r="R715" s="39">
        <v>1</v>
      </c>
      <c r="S715" s="73" t="str">
        <f>VLOOKUP(R715,'Other Data'!$B$29:$C$33,2,FALSE)</f>
        <v>COD</v>
      </c>
    </row>
    <row r="716" spans="2:19" x14ac:dyDescent="0.3">
      <c r="B716" s="152">
        <v>713</v>
      </c>
      <c r="C716" s="40" t="s">
        <v>3586</v>
      </c>
      <c r="D716" s="40" t="s">
        <v>49</v>
      </c>
      <c r="E716" s="40" t="s">
        <v>49</v>
      </c>
      <c r="F716" s="40" t="s">
        <v>3587</v>
      </c>
      <c r="G716" s="40" t="s">
        <v>49</v>
      </c>
      <c r="H716" s="39">
        <v>836</v>
      </c>
      <c r="I716" s="39" t="str">
        <f>VLOOKUP(H716,Places!$B$8:$C$929,2,FALSE)</f>
        <v>Vancouver</v>
      </c>
      <c r="J716" s="39">
        <v>7</v>
      </c>
      <c r="K716" s="39" t="str">
        <f>IF(ISERROR(VLOOKUP(J716,ProvStates!$B$8:$D$95,3,FALSE)),"",VLOOKUP(J716,ProvStates!$B$8:$D$95,3,FALSE))</f>
        <v>British Columbia</v>
      </c>
      <c r="L716" s="40" t="s">
        <v>3588</v>
      </c>
      <c r="M716" s="40" t="s">
        <v>3589</v>
      </c>
      <c r="N716" s="39">
        <v>3</v>
      </c>
      <c r="O716" s="39" t="str">
        <f>VLOOKUP(N716,'Other Data'!$B$8:$C$13,2,FALSE)</f>
        <v>Canada</v>
      </c>
      <c r="P716" s="39">
        <v>27</v>
      </c>
      <c r="Q716" s="40" t="s">
        <v>3590</v>
      </c>
      <c r="R716" s="39">
        <v>1</v>
      </c>
      <c r="S716" s="73" t="str">
        <f>VLOOKUP(R716,'Other Data'!$B$29:$C$33,2,FALSE)</f>
        <v>COD</v>
      </c>
    </row>
    <row r="717" spans="2:19" x14ac:dyDescent="0.3">
      <c r="B717" s="152">
        <v>714</v>
      </c>
      <c r="C717" s="40" t="s">
        <v>3591</v>
      </c>
      <c r="D717" s="40" t="s">
        <v>49</v>
      </c>
      <c r="E717" s="40" t="s">
        <v>49</v>
      </c>
      <c r="F717" s="40" t="s">
        <v>3592</v>
      </c>
      <c r="G717" s="40" t="s">
        <v>3593</v>
      </c>
      <c r="H717" s="39">
        <v>656</v>
      </c>
      <c r="I717" s="39" t="str">
        <f>VLOOKUP(H717,Places!$B$8:$C$929,2,FALSE)</f>
        <v>Richmond</v>
      </c>
      <c r="J717" s="39">
        <v>7</v>
      </c>
      <c r="K717" s="39" t="str">
        <f>IF(ISERROR(VLOOKUP(J717,ProvStates!$B$8:$D$95,3,FALSE)),"",VLOOKUP(J717,ProvStates!$B$8:$D$95,3,FALSE))</f>
        <v>British Columbia</v>
      </c>
      <c r="L717" s="40" t="s">
        <v>3594</v>
      </c>
      <c r="M717" s="40" t="s">
        <v>3595</v>
      </c>
      <c r="N717" s="39">
        <v>3</v>
      </c>
      <c r="O717" s="39" t="str">
        <f>VLOOKUP(N717,'Other Data'!$B$8:$C$13,2,FALSE)</f>
        <v>Canada</v>
      </c>
      <c r="P717" s="39">
        <v>27</v>
      </c>
      <c r="Q717" s="40" t="s">
        <v>3596</v>
      </c>
      <c r="R717" s="39">
        <v>1</v>
      </c>
      <c r="S717" s="73" t="str">
        <f>VLOOKUP(R717,'Other Data'!$B$29:$C$33,2,FALSE)</f>
        <v>COD</v>
      </c>
    </row>
    <row r="718" spans="2:19" x14ac:dyDescent="0.3">
      <c r="B718" s="152">
        <v>715</v>
      </c>
      <c r="C718" s="40" t="s">
        <v>3597</v>
      </c>
      <c r="D718" s="40" t="s">
        <v>49</v>
      </c>
      <c r="E718" s="40" t="s">
        <v>49</v>
      </c>
      <c r="F718" s="40" t="s">
        <v>3598</v>
      </c>
      <c r="G718" s="40" t="s">
        <v>3599</v>
      </c>
      <c r="H718" s="39">
        <v>546</v>
      </c>
      <c r="I718" s="39" t="str">
        <f>VLOOKUP(H718,Places!$B$8:$C$929,2,FALSE)</f>
        <v>North Vancouver</v>
      </c>
      <c r="J718" s="39">
        <v>7</v>
      </c>
      <c r="K718" s="39" t="str">
        <f>IF(ISERROR(VLOOKUP(J718,ProvStates!$B$8:$D$95,3,FALSE)),"",VLOOKUP(J718,ProvStates!$B$8:$D$95,3,FALSE))</f>
        <v>British Columbia</v>
      </c>
      <c r="L718" s="40" t="s">
        <v>3600</v>
      </c>
      <c r="M718" s="40" t="s">
        <v>3601</v>
      </c>
      <c r="N718" s="39">
        <v>3</v>
      </c>
      <c r="O718" s="39" t="str">
        <f>VLOOKUP(N718,'Other Data'!$B$8:$C$13,2,FALSE)</f>
        <v>Canada</v>
      </c>
      <c r="P718" s="39">
        <v>27</v>
      </c>
      <c r="Q718" s="40" t="s">
        <v>3602</v>
      </c>
      <c r="R718" s="39">
        <v>1</v>
      </c>
      <c r="S718" s="73" t="str">
        <f>VLOOKUP(R718,'Other Data'!$B$29:$C$33,2,FALSE)</f>
        <v>COD</v>
      </c>
    </row>
    <row r="719" spans="2:19" x14ac:dyDescent="0.3">
      <c r="B719" s="152">
        <v>716</v>
      </c>
      <c r="C719" s="40" t="s">
        <v>1193</v>
      </c>
      <c r="D719" s="40" t="s">
        <v>49</v>
      </c>
      <c r="E719" s="40" t="s">
        <v>49</v>
      </c>
      <c r="F719" s="40" t="s">
        <v>3603</v>
      </c>
      <c r="G719" s="40" t="s">
        <v>49</v>
      </c>
      <c r="H719" s="39">
        <v>546</v>
      </c>
      <c r="I719" s="39" t="str">
        <f>VLOOKUP(H719,Places!$B$8:$C$929,2,FALSE)</f>
        <v>North Vancouver</v>
      </c>
      <c r="J719" s="39">
        <v>7</v>
      </c>
      <c r="K719" s="39" t="str">
        <f>IF(ISERROR(VLOOKUP(J719,ProvStates!$B$8:$D$95,3,FALSE)),"",VLOOKUP(J719,ProvStates!$B$8:$D$95,3,FALSE))</f>
        <v>British Columbia</v>
      </c>
      <c r="L719" s="40" t="s">
        <v>3604</v>
      </c>
      <c r="M719" s="40" t="s">
        <v>3605</v>
      </c>
      <c r="N719" s="39">
        <v>3</v>
      </c>
      <c r="O719" s="39" t="str">
        <f>VLOOKUP(N719,'Other Data'!$B$8:$C$13,2,FALSE)</f>
        <v>Canada</v>
      </c>
      <c r="P719" s="39">
        <v>27</v>
      </c>
      <c r="Q719" s="40" t="s">
        <v>3606</v>
      </c>
      <c r="R719" s="39">
        <v>1</v>
      </c>
      <c r="S719" s="73" t="str">
        <f>VLOOKUP(R719,'Other Data'!$B$29:$C$33,2,FALSE)</f>
        <v>COD</v>
      </c>
    </row>
    <row r="720" spans="2:19" x14ac:dyDescent="0.3">
      <c r="B720" s="152">
        <v>717</v>
      </c>
      <c r="C720" s="40" t="s">
        <v>3607</v>
      </c>
      <c r="D720" s="40" t="s">
        <v>49</v>
      </c>
      <c r="E720" s="40" t="s">
        <v>49</v>
      </c>
      <c r="F720" s="40" t="s">
        <v>3608</v>
      </c>
      <c r="G720" s="40" t="s">
        <v>49</v>
      </c>
      <c r="H720" s="39">
        <v>546</v>
      </c>
      <c r="I720" s="39" t="str">
        <f>VLOOKUP(H720,Places!$B$8:$C$929,2,FALSE)</f>
        <v>North Vancouver</v>
      </c>
      <c r="J720" s="39">
        <v>7</v>
      </c>
      <c r="K720" s="39" t="str">
        <f>IF(ISERROR(VLOOKUP(J720,ProvStates!$B$8:$D$95,3,FALSE)),"",VLOOKUP(J720,ProvStates!$B$8:$D$95,3,FALSE))</f>
        <v>British Columbia</v>
      </c>
      <c r="L720" s="40" t="s">
        <v>3609</v>
      </c>
      <c r="M720" s="40" t="s">
        <v>3610</v>
      </c>
      <c r="N720" s="39">
        <v>3</v>
      </c>
      <c r="O720" s="39" t="str">
        <f>VLOOKUP(N720,'Other Data'!$B$8:$C$13,2,FALSE)</f>
        <v>Canada</v>
      </c>
      <c r="P720" s="39">
        <v>27</v>
      </c>
      <c r="Q720" s="40" t="s">
        <v>3611</v>
      </c>
      <c r="R720" s="39">
        <v>1</v>
      </c>
      <c r="S720" s="73" t="str">
        <f>VLOOKUP(R720,'Other Data'!$B$29:$C$33,2,FALSE)</f>
        <v>COD</v>
      </c>
    </row>
    <row r="721" spans="2:19" x14ac:dyDescent="0.3">
      <c r="B721" s="152">
        <v>718</v>
      </c>
      <c r="C721" s="40" t="s">
        <v>3612</v>
      </c>
      <c r="D721" s="40" t="s">
        <v>1563</v>
      </c>
      <c r="E721" s="40" t="s">
        <v>49</v>
      </c>
      <c r="F721" s="40" t="s">
        <v>3613</v>
      </c>
      <c r="G721" s="40" t="s">
        <v>49</v>
      </c>
      <c r="H721" s="39">
        <v>628</v>
      </c>
      <c r="I721" s="39" t="str">
        <f>VLOOKUP(H721,Places!$B$8:$C$929,2,FALSE)</f>
        <v>Powell River</v>
      </c>
      <c r="J721" s="39">
        <v>7</v>
      </c>
      <c r="K721" s="39" t="str">
        <f>IF(ISERROR(VLOOKUP(J721,ProvStates!$B$8:$D$95,3,FALSE)),"",VLOOKUP(J721,ProvStates!$B$8:$D$95,3,FALSE))</f>
        <v>British Columbia</v>
      </c>
      <c r="L721" s="40" t="s">
        <v>3614</v>
      </c>
      <c r="M721" s="40" t="s">
        <v>3615</v>
      </c>
      <c r="N721" s="39">
        <v>3</v>
      </c>
      <c r="O721" s="39" t="str">
        <f>VLOOKUP(N721,'Other Data'!$B$8:$C$13,2,FALSE)</f>
        <v>Canada</v>
      </c>
      <c r="P721" s="39">
        <v>27</v>
      </c>
      <c r="Q721" s="40" t="s">
        <v>3616</v>
      </c>
      <c r="R721" s="39">
        <v>1</v>
      </c>
      <c r="S721" s="73" t="str">
        <f>VLOOKUP(R721,'Other Data'!$B$29:$C$33,2,FALSE)</f>
        <v>COD</v>
      </c>
    </row>
    <row r="722" spans="2:19" x14ac:dyDescent="0.3">
      <c r="B722" s="152">
        <v>719</v>
      </c>
      <c r="C722" s="40" t="s">
        <v>3617</v>
      </c>
      <c r="D722" s="40" t="s">
        <v>49</v>
      </c>
      <c r="E722" s="40" t="s">
        <v>49</v>
      </c>
      <c r="F722" s="40" t="s">
        <v>3618</v>
      </c>
      <c r="G722" s="40" t="s">
        <v>49</v>
      </c>
      <c r="H722" s="39">
        <v>844</v>
      </c>
      <c r="I722" s="39" t="str">
        <f>VLOOKUP(H722,Places!$B$8:$C$929,2,FALSE)</f>
        <v>Victoria</v>
      </c>
      <c r="J722" s="39">
        <v>7</v>
      </c>
      <c r="K722" s="39" t="str">
        <f>IF(ISERROR(VLOOKUP(J722,ProvStates!$B$8:$D$95,3,FALSE)),"",VLOOKUP(J722,ProvStates!$B$8:$D$95,3,FALSE))</f>
        <v>British Columbia</v>
      </c>
      <c r="L722" s="40" t="s">
        <v>3619</v>
      </c>
      <c r="M722" s="40" t="s">
        <v>3620</v>
      </c>
      <c r="N722" s="39">
        <v>3</v>
      </c>
      <c r="O722" s="39" t="str">
        <f>VLOOKUP(N722,'Other Data'!$B$8:$C$13,2,FALSE)</f>
        <v>Canada</v>
      </c>
      <c r="P722" s="39">
        <v>27</v>
      </c>
      <c r="Q722" s="40" t="s">
        <v>3621</v>
      </c>
      <c r="R722" s="39">
        <v>1</v>
      </c>
      <c r="S722" s="73" t="str">
        <f>VLOOKUP(R722,'Other Data'!$B$29:$C$33,2,FALSE)</f>
        <v>COD</v>
      </c>
    </row>
    <row r="723" spans="2:19" x14ac:dyDescent="0.3">
      <c r="B723" s="152">
        <v>720</v>
      </c>
      <c r="C723" s="40" t="s">
        <v>3622</v>
      </c>
      <c r="D723" s="40" t="s">
        <v>49</v>
      </c>
      <c r="E723" s="40" t="s">
        <v>49</v>
      </c>
      <c r="F723" s="40" t="s">
        <v>3623</v>
      </c>
      <c r="G723" s="40" t="s">
        <v>49</v>
      </c>
      <c r="H723" s="39">
        <v>844</v>
      </c>
      <c r="I723" s="39" t="str">
        <f>VLOOKUP(H723,Places!$B$8:$C$929,2,FALSE)</f>
        <v>Victoria</v>
      </c>
      <c r="J723" s="39">
        <v>7</v>
      </c>
      <c r="K723" s="39" t="str">
        <f>IF(ISERROR(VLOOKUP(J723,ProvStates!$B$8:$D$95,3,FALSE)),"",VLOOKUP(J723,ProvStates!$B$8:$D$95,3,FALSE))</f>
        <v>British Columbia</v>
      </c>
      <c r="L723" s="40" t="s">
        <v>3624</v>
      </c>
      <c r="M723" s="40" t="s">
        <v>3625</v>
      </c>
      <c r="N723" s="39">
        <v>3</v>
      </c>
      <c r="O723" s="39" t="str">
        <f>VLOOKUP(N723,'Other Data'!$B$8:$C$13,2,FALSE)</f>
        <v>Canada</v>
      </c>
      <c r="P723" s="39">
        <v>27</v>
      </c>
      <c r="Q723" s="40" t="s">
        <v>3626</v>
      </c>
      <c r="R723" s="39">
        <v>1</v>
      </c>
      <c r="S723" s="73" t="str">
        <f>VLOOKUP(R723,'Other Data'!$B$29:$C$33,2,FALSE)</f>
        <v>COD</v>
      </c>
    </row>
    <row r="724" spans="2:19" x14ac:dyDescent="0.3">
      <c r="B724" s="152">
        <v>721</v>
      </c>
      <c r="C724" s="40" t="s">
        <v>3627</v>
      </c>
      <c r="D724" s="40" t="s">
        <v>55</v>
      </c>
      <c r="E724" s="40" t="s">
        <v>49</v>
      </c>
      <c r="F724" s="40" t="s">
        <v>3628</v>
      </c>
      <c r="G724" s="40" t="s">
        <v>49</v>
      </c>
      <c r="H724" s="39">
        <v>284</v>
      </c>
      <c r="I724" s="39" t="str">
        <f>VLOOKUP(H724,Places!$B$8:$C$929,2,FALSE)</f>
        <v>Grande Prairie</v>
      </c>
      <c r="J724" s="39">
        <v>2</v>
      </c>
      <c r="K724" s="39" t="str">
        <f>IF(ISERROR(VLOOKUP(J724,ProvStates!$B$8:$D$95,3,FALSE)),"",VLOOKUP(J724,ProvStates!$B$8:$D$95,3,FALSE))</f>
        <v>Alberta</v>
      </c>
      <c r="L724" s="40" t="s">
        <v>3629</v>
      </c>
      <c r="M724" s="40" t="s">
        <v>3630</v>
      </c>
      <c r="N724" s="39">
        <v>3</v>
      </c>
      <c r="O724" s="39" t="str">
        <f>VLOOKUP(N724,'Other Data'!$B$8:$C$13,2,FALSE)</f>
        <v>Canada</v>
      </c>
      <c r="P724" s="39">
        <v>98</v>
      </c>
      <c r="Q724" s="40" t="s">
        <v>3631</v>
      </c>
      <c r="R724" s="39">
        <v>1</v>
      </c>
      <c r="S724" s="73" t="str">
        <f>VLOOKUP(R724,'Other Data'!$B$29:$C$33,2,FALSE)</f>
        <v>COD</v>
      </c>
    </row>
    <row r="725" spans="2:19" x14ac:dyDescent="0.3">
      <c r="B725" s="152">
        <v>722</v>
      </c>
      <c r="C725" s="40" t="s">
        <v>3632</v>
      </c>
      <c r="D725" s="40" t="s">
        <v>55</v>
      </c>
      <c r="E725" s="40" t="s">
        <v>49</v>
      </c>
      <c r="F725" s="40" t="s">
        <v>3633</v>
      </c>
      <c r="G725" s="40" t="s">
        <v>49</v>
      </c>
      <c r="H725" s="39">
        <v>844</v>
      </c>
      <c r="I725" s="39" t="str">
        <f>VLOOKUP(H725,Places!$B$8:$C$929,2,FALSE)</f>
        <v>Victoria</v>
      </c>
      <c r="J725" s="39">
        <v>7</v>
      </c>
      <c r="K725" s="39" t="str">
        <f>IF(ISERROR(VLOOKUP(J725,ProvStates!$B$8:$D$95,3,FALSE)),"",VLOOKUP(J725,ProvStates!$B$8:$D$95,3,FALSE))</f>
        <v>British Columbia</v>
      </c>
      <c r="L725" s="40" t="s">
        <v>3634</v>
      </c>
      <c r="M725" s="40" t="s">
        <v>3635</v>
      </c>
      <c r="N725" s="39">
        <v>3</v>
      </c>
      <c r="O725" s="39" t="str">
        <f>VLOOKUP(N725,'Other Data'!$B$8:$C$13,2,FALSE)</f>
        <v>Canada</v>
      </c>
      <c r="P725" s="39">
        <v>27</v>
      </c>
      <c r="Q725" s="40" t="s">
        <v>49</v>
      </c>
      <c r="R725" s="39">
        <v>1</v>
      </c>
      <c r="S725" s="73" t="str">
        <f>VLOOKUP(R725,'Other Data'!$B$29:$C$33,2,FALSE)</f>
        <v>COD</v>
      </c>
    </row>
    <row r="726" spans="2:19" x14ac:dyDescent="0.3">
      <c r="B726" s="152">
        <v>723</v>
      </c>
      <c r="C726" s="40" t="s">
        <v>3636</v>
      </c>
      <c r="D726" s="40" t="s">
        <v>49</v>
      </c>
      <c r="E726" s="40" t="s">
        <v>3637</v>
      </c>
      <c r="F726" s="40" t="s">
        <v>3638</v>
      </c>
      <c r="G726" s="40" t="s">
        <v>49</v>
      </c>
      <c r="H726" s="39">
        <v>382</v>
      </c>
      <c r="I726" s="39" t="str">
        <f>VLOOKUP(H726,Places!$B$8:$C$929,2,FALSE)</f>
        <v>Ladysmith</v>
      </c>
      <c r="J726" s="39">
        <v>7</v>
      </c>
      <c r="K726" s="39" t="str">
        <f>IF(ISERROR(VLOOKUP(J726,ProvStates!$B$8:$D$95,3,FALSE)),"",VLOOKUP(J726,ProvStates!$B$8:$D$95,3,FALSE))</f>
        <v>British Columbia</v>
      </c>
      <c r="L726" s="40" t="s">
        <v>3639</v>
      </c>
      <c r="M726" s="40" t="s">
        <v>3640</v>
      </c>
      <c r="N726" s="39">
        <v>3</v>
      </c>
      <c r="O726" s="39" t="str">
        <f>VLOOKUP(N726,'Other Data'!$B$8:$C$13,2,FALSE)</f>
        <v>Canada</v>
      </c>
      <c r="P726" s="39">
        <v>27</v>
      </c>
      <c r="Q726" s="40" t="s">
        <v>49</v>
      </c>
      <c r="R726" s="39">
        <v>1</v>
      </c>
      <c r="S726" s="73" t="str">
        <f>VLOOKUP(R726,'Other Data'!$B$29:$C$33,2,FALSE)</f>
        <v>COD</v>
      </c>
    </row>
    <row r="727" spans="2:19" x14ac:dyDescent="0.3">
      <c r="B727" s="152">
        <v>724</v>
      </c>
      <c r="C727" s="40" t="s">
        <v>3641</v>
      </c>
      <c r="D727" s="40" t="s">
        <v>49</v>
      </c>
      <c r="E727" s="40" t="s">
        <v>49</v>
      </c>
      <c r="F727" s="40" t="s">
        <v>3642</v>
      </c>
      <c r="G727" s="40" t="s">
        <v>49</v>
      </c>
      <c r="H727" s="39">
        <v>637</v>
      </c>
      <c r="I727" s="39" t="str">
        <f>VLOOKUP(H727,Places!$B$8:$C$929,2,FALSE)</f>
        <v>Qualicum Beach</v>
      </c>
      <c r="J727" s="39">
        <v>7</v>
      </c>
      <c r="K727" s="39" t="str">
        <f>IF(ISERROR(VLOOKUP(J727,ProvStates!$B$8:$D$95,3,FALSE)),"",VLOOKUP(J727,ProvStates!$B$8:$D$95,3,FALSE))</f>
        <v>British Columbia</v>
      </c>
      <c r="L727" s="40" t="s">
        <v>3643</v>
      </c>
      <c r="M727" s="40" t="s">
        <v>3644</v>
      </c>
      <c r="N727" s="39">
        <v>3</v>
      </c>
      <c r="O727" s="39" t="str">
        <f>VLOOKUP(N727,'Other Data'!$B$8:$C$13,2,FALSE)</f>
        <v>Canada</v>
      </c>
      <c r="P727" s="39">
        <v>27</v>
      </c>
      <c r="Q727" s="40" t="s">
        <v>3645</v>
      </c>
      <c r="R727" s="39">
        <v>1</v>
      </c>
      <c r="S727" s="73" t="str">
        <f>VLOOKUP(R727,'Other Data'!$B$29:$C$33,2,FALSE)</f>
        <v>COD</v>
      </c>
    </row>
    <row r="728" spans="2:19" x14ac:dyDescent="0.3">
      <c r="B728" s="152">
        <v>725</v>
      </c>
      <c r="C728" s="40" t="s">
        <v>3646</v>
      </c>
      <c r="D728" s="40" t="s">
        <v>55</v>
      </c>
      <c r="E728" s="40" t="s">
        <v>3647</v>
      </c>
      <c r="F728" s="40" t="s">
        <v>3648</v>
      </c>
      <c r="G728" s="40" t="s">
        <v>49</v>
      </c>
      <c r="H728" s="39">
        <v>637</v>
      </c>
      <c r="I728" s="39" t="str">
        <f>VLOOKUP(H728,Places!$B$8:$C$929,2,FALSE)</f>
        <v>Qualicum Beach</v>
      </c>
      <c r="J728" s="39">
        <v>7</v>
      </c>
      <c r="K728" s="39" t="str">
        <f>IF(ISERROR(VLOOKUP(J728,ProvStates!$B$8:$D$95,3,FALSE)),"",VLOOKUP(J728,ProvStates!$B$8:$D$95,3,FALSE))</f>
        <v>British Columbia</v>
      </c>
      <c r="L728" s="40" t="s">
        <v>3649</v>
      </c>
      <c r="M728" s="40" t="s">
        <v>3650</v>
      </c>
      <c r="N728" s="39">
        <v>3</v>
      </c>
      <c r="O728" s="39" t="str">
        <f>VLOOKUP(N728,'Other Data'!$B$8:$C$13,2,FALSE)</f>
        <v>Canada</v>
      </c>
      <c r="P728" s="39">
        <v>27</v>
      </c>
      <c r="Q728" s="40" t="s">
        <v>3651</v>
      </c>
      <c r="R728" s="39">
        <v>1</v>
      </c>
      <c r="S728" s="73" t="str">
        <f>VLOOKUP(R728,'Other Data'!$B$29:$C$33,2,FALSE)</f>
        <v>COD</v>
      </c>
    </row>
    <row r="729" spans="2:19" x14ac:dyDescent="0.3">
      <c r="B729" s="152">
        <v>726</v>
      </c>
      <c r="C729" s="40" t="s">
        <v>3652</v>
      </c>
      <c r="D729" s="40" t="s">
        <v>49</v>
      </c>
      <c r="E729" s="40" t="s">
        <v>49</v>
      </c>
      <c r="F729" s="40" t="s">
        <v>3653</v>
      </c>
      <c r="G729" s="40" t="s">
        <v>49</v>
      </c>
      <c r="H729" s="39">
        <v>205</v>
      </c>
      <c r="I729" s="39" t="str">
        <f>VLOOKUP(H729,Places!$B$8:$C$929,2,FALSE)</f>
        <v>Duncan</v>
      </c>
      <c r="J729" s="39">
        <v>7</v>
      </c>
      <c r="K729" s="39" t="str">
        <f>IF(ISERROR(VLOOKUP(J729,ProvStates!$B$8:$D$95,3,FALSE)),"",VLOOKUP(J729,ProvStates!$B$8:$D$95,3,FALSE))</f>
        <v>British Columbia</v>
      </c>
      <c r="L729" s="40" t="s">
        <v>3654</v>
      </c>
      <c r="M729" s="40" t="s">
        <v>3655</v>
      </c>
      <c r="N729" s="39">
        <v>3</v>
      </c>
      <c r="O729" s="39" t="str">
        <f>VLOOKUP(N729,'Other Data'!$B$8:$C$13,2,FALSE)</f>
        <v>Canada</v>
      </c>
      <c r="P729" s="39">
        <v>27</v>
      </c>
      <c r="Q729" s="40" t="s">
        <v>3656</v>
      </c>
      <c r="R729" s="39">
        <v>1</v>
      </c>
      <c r="S729" s="73" t="str">
        <f>VLOOKUP(R729,'Other Data'!$B$29:$C$33,2,FALSE)</f>
        <v>COD</v>
      </c>
    </row>
    <row r="730" spans="2:19" x14ac:dyDescent="0.3">
      <c r="B730" s="152">
        <v>727</v>
      </c>
      <c r="C730" s="40" t="s">
        <v>3657</v>
      </c>
      <c r="D730" s="40" t="s">
        <v>49</v>
      </c>
      <c r="E730" s="40" t="s">
        <v>49</v>
      </c>
      <c r="F730" s="40" t="s">
        <v>3658</v>
      </c>
      <c r="G730" s="40" t="s">
        <v>3659</v>
      </c>
      <c r="H730" s="39">
        <v>161</v>
      </c>
      <c r="I730" s="39" t="str">
        <f>VLOOKUP(H730,Places!$B$8:$C$929,2,FALSE)</f>
        <v>Comox</v>
      </c>
      <c r="J730" s="39">
        <v>7</v>
      </c>
      <c r="K730" s="39" t="str">
        <f>IF(ISERROR(VLOOKUP(J730,ProvStates!$B$8:$D$95,3,FALSE)),"",VLOOKUP(J730,ProvStates!$B$8:$D$95,3,FALSE))</f>
        <v>British Columbia</v>
      </c>
      <c r="L730" s="40" t="s">
        <v>3660</v>
      </c>
      <c r="M730" s="40" t="s">
        <v>3661</v>
      </c>
      <c r="N730" s="39">
        <v>3</v>
      </c>
      <c r="O730" s="39" t="str">
        <f>VLOOKUP(N730,'Other Data'!$B$8:$C$13,2,FALSE)</f>
        <v>Canada</v>
      </c>
      <c r="P730" s="39">
        <v>27</v>
      </c>
      <c r="Q730" s="40" t="s">
        <v>3662</v>
      </c>
      <c r="R730" s="39">
        <v>1</v>
      </c>
      <c r="S730" s="73" t="str">
        <f>VLOOKUP(R730,'Other Data'!$B$29:$C$33,2,FALSE)</f>
        <v>COD</v>
      </c>
    </row>
    <row r="731" spans="2:19" x14ac:dyDescent="0.3">
      <c r="B731" s="152">
        <v>728</v>
      </c>
      <c r="C731" s="40" t="s">
        <v>3663</v>
      </c>
      <c r="D731" s="40" t="s">
        <v>49</v>
      </c>
      <c r="E731" s="40" t="s">
        <v>3664</v>
      </c>
      <c r="F731" s="40" t="s">
        <v>3665</v>
      </c>
      <c r="G731" s="40" t="s">
        <v>49</v>
      </c>
      <c r="H731" s="39">
        <v>585</v>
      </c>
      <c r="I731" s="39" t="str">
        <f>VLOOKUP(H731,Places!$B$8:$C$929,2,FALSE)</f>
        <v>Parksville</v>
      </c>
      <c r="J731" s="39">
        <v>7</v>
      </c>
      <c r="K731" s="39" t="str">
        <f>IF(ISERROR(VLOOKUP(J731,ProvStates!$B$8:$D$95,3,FALSE)),"",VLOOKUP(J731,ProvStates!$B$8:$D$95,3,FALSE))</f>
        <v>British Columbia</v>
      </c>
      <c r="L731" s="40" t="s">
        <v>3666</v>
      </c>
      <c r="M731" s="40" t="s">
        <v>3667</v>
      </c>
      <c r="N731" s="39">
        <v>3</v>
      </c>
      <c r="O731" s="39" t="str">
        <f>VLOOKUP(N731,'Other Data'!$B$8:$C$13,2,FALSE)</f>
        <v>Canada</v>
      </c>
      <c r="P731" s="39">
        <v>27</v>
      </c>
      <c r="Q731" s="40" t="s">
        <v>3668</v>
      </c>
      <c r="R731" s="39">
        <v>1</v>
      </c>
      <c r="S731" s="73" t="str">
        <f>VLOOKUP(R731,'Other Data'!$B$29:$C$33,2,FALSE)</f>
        <v>COD</v>
      </c>
    </row>
    <row r="732" spans="2:19" x14ac:dyDescent="0.3">
      <c r="B732" s="152">
        <v>729</v>
      </c>
      <c r="C732" s="40" t="s">
        <v>3669</v>
      </c>
      <c r="D732" s="40" t="s">
        <v>55</v>
      </c>
      <c r="E732" s="40" t="s">
        <v>3670</v>
      </c>
      <c r="F732" s="40" t="s">
        <v>3671</v>
      </c>
      <c r="G732" s="40" t="s">
        <v>49</v>
      </c>
      <c r="H732" s="39">
        <v>586</v>
      </c>
      <c r="I732" s="39" t="str">
        <f>VLOOKUP(H732,Places!$B$8:$C$929,2,FALSE)</f>
        <v>Parkville</v>
      </c>
      <c r="J732" s="39">
        <v>7</v>
      </c>
      <c r="K732" s="39" t="str">
        <f>IF(ISERROR(VLOOKUP(J732,ProvStates!$B$8:$D$95,3,FALSE)),"",VLOOKUP(J732,ProvStates!$B$8:$D$95,3,FALSE))</f>
        <v>British Columbia</v>
      </c>
      <c r="L732" s="40" t="s">
        <v>3672</v>
      </c>
      <c r="M732" s="40" t="s">
        <v>3673</v>
      </c>
      <c r="N732" s="39">
        <v>3</v>
      </c>
      <c r="O732" s="39" t="str">
        <f>VLOOKUP(N732,'Other Data'!$B$8:$C$13,2,FALSE)</f>
        <v>Canada</v>
      </c>
      <c r="P732" s="39">
        <v>27</v>
      </c>
      <c r="Q732" s="40" t="s">
        <v>3674</v>
      </c>
      <c r="R732" s="39">
        <v>1</v>
      </c>
      <c r="S732" s="73" t="str">
        <f>VLOOKUP(R732,'Other Data'!$B$29:$C$33,2,FALSE)</f>
        <v>COD</v>
      </c>
    </row>
    <row r="733" spans="2:19" x14ac:dyDescent="0.3">
      <c r="B733" s="152">
        <v>730</v>
      </c>
      <c r="C733" s="40" t="s">
        <v>3675</v>
      </c>
      <c r="D733" s="40" t="s">
        <v>55</v>
      </c>
      <c r="E733" s="40" t="s">
        <v>49</v>
      </c>
      <c r="F733" s="40" t="s">
        <v>3676</v>
      </c>
      <c r="G733" s="40" t="s">
        <v>3677</v>
      </c>
      <c r="H733" s="39">
        <v>502</v>
      </c>
      <c r="I733" s="39" t="str">
        <f>VLOOKUP(H733,Places!$B$8:$C$929,2,FALSE)</f>
        <v>Nanaimo</v>
      </c>
      <c r="J733" s="39">
        <v>7</v>
      </c>
      <c r="K733" s="39" t="str">
        <f>IF(ISERROR(VLOOKUP(J733,ProvStates!$B$8:$D$95,3,FALSE)),"",VLOOKUP(J733,ProvStates!$B$8:$D$95,3,FALSE))</f>
        <v>British Columbia</v>
      </c>
      <c r="L733" s="40" t="s">
        <v>3678</v>
      </c>
      <c r="M733" s="40" t="s">
        <v>3679</v>
      </c>
      <c r="N733" s="39">
        <v>3</v>
      </c>
      <c r="O733" s="39" t="str">
        <f>VLOOKUP(N733,'Other Data'!$B$8:$C$13,2,FALSE)</f>
        <v>Canada</v>
      </c>
      <c r="P733" s="39">
        <v>27</v>
      </c>
      <c r="Q733" s="40" t="s">
        <v>3680</v>
      </c>
      <c r="R733" s="39">
        <v>1</v>
      </c>
      <c r="S733" s="73" t="str">
        <f>VLOOKUP(R733,'Other Data'!$B$29:$C$33,2,FALSE)</f>
        <v>COD</v>
      </c>
    </row>
    <row r="734" spans="2:19" x14ac:dyDescent="0.3">
      <c r="B734" s="152">
        <v>731</v>
      </c>
      <c r="C734" s="40" t="s">
        <v>3681</v>
      </c>
      <c r="D734" s="40" t="s">
        <v>55</v>
      </c>
      <c r="E734" s="40" t="s">
        <v>49</v>
      </c>
      <c r="F734" s="40" t="s">
        <v>3682</v>
      </c>
      <c r="G734" s="40" t="s">
        <v>49</v>
      </c>
      <c r="H734" s="39">
        <v>502</v>
      </c>
      <c r="I734" s="39" t="str">
        <f>VLOOKUP(H734,Places!$B$8:$C$929,2,FALSE)</f>
        <v>Nanaimo</v>
      </c>
      <c r="J734" s="39">
        <v>7</v>
      </c>
      <c r="K734" s="39" t="str">
        <f>IF(ISERROR(VLOOKUP(J734,ProvStates!$B$8:$D$95,3,FALSE)),"",VLOOKUP(J734,ProvStates!$B$8:$D$95,3,FALSE))</f>
        <v>British Columbia</v>
      </c>
      <c r="L734" s="40" t="s">
        <v>3683</v>
      </c>
      <c r="M734" s="40" t="s">
        <v>3684</v>
      </c>
      <c r="N734" s="39">
        <v>3</v>
      </c>
      <c r="O734" s="39" t="str">
        <f>VLOOKUP(N734,'Other Data'!$B$8:$C$13,2,FALSE)</f>
        <v>Canada</v>
      </c>
      <c r="P734" s="39">
        <v>27</v>
      </c>
      <c r="Q734" s="40" t="s">
        <v>3685</v>
      </c>
      <c r="R734" s="39">
        <v>1</v>
      </c>
      <c r="S734" s="73" t="str">
        <f>VLOOKUP(R734,'Other Data'!$B$29:$C$33,2,FALSE)</f>
        <v>COD</v>
      </c>
    </row>
    <row r="735" spans="2:19" x14ac:dyDescent="0.3">
      <c r="B735" s="152">
        <v>732</v>
      </c>
      <c r="C735" s="40" t="s">
        <v>3686</v>
      </c>
      <c r="D735" s="40" t="s">
        <v>3687</v>
      </c>
      <c r="E735" s="40" t="s">
        <v>49</v>
      </c>
      <c r="F735" s="40" t="s">
        <v>3688</v>
      </c>
      <c r="G735" s="40" t="s">
        <v>3689</v>
      </c>
      <c r="H735" s="39">
        <v>502</v>
      </c>
      <c r="I735" s="39" t="str">
        <f>VLOOKUP(H735,Places!$B$8:$C$929,2,FALSE)</f>
        <v>Nanaimo</v>
      </c>
      <c r="J735" s="39">
        <v>7</v>
      </c>
      <c r="K735" s="39" t="str">
        <f>IF(ISERROR(VLOOKUP(J735,ProvStates!$B$8:$D$95,3,FALSE)),"",VLOOKUP(J735,ProvStates!$B$8:$D$95,3,FALSE))</f>
        <v>British Columbia</v>
      </c>
      <c r="L735" s="40" t="s">
        <v>3683</v>
      </c>
      <c r="M735" s="40" t="s">
        <v>3684</v>
      </c>
      <c r="N735" s="39">
        <v>3</v>
      </c>
      <c r="O735" s="39" t="str">
        <f>VLOOKUP(N735,'Other Data'!$B$8:$C$13,2,FALSE)</f>
        <v>Canada</v>
      </c>
      <c r="P735" s="39">
        <v>27</v>
      </c>
      <c r="Q735" s="40" t="s">
        <v>3690</v>
      </c>
      <c r="R735" s="39">
        <v>1</v>
      </c>
      <c r="S735" s="73" t="str">
        <f>VLOOKUP(R735,'Other Data'!$B$29:$C$33,2,FALSE)</f>
        <v>COD</v>
      </c>
    </row>
    <row r="736" spans="2:19" x14ac:dyDescent="0.3">
      <c r="B736" s="152">
        <v>733</v>
      </c>
      <c r="C736" s="40" t="s">
        <v>3691</v>
      </c>
      <c r="D736" s="40" t="s">
        <v>49</v>
      </c>
      <c r="E736" s="40" t="s">
        <v>49</v>
      </c>
      <c r="F736" s="40" t="s">
        <v>3692</v>
      </c>
      <c r="G736" s="40" t="s">
        <v>49</v>
      </c>
      <c r="H736" s="39">
        <v>537</v>
      </c>
      <c r="I736" s="39" t="str">
        <f>VLOOKUP(H736,Places!$B$8:$C$929,2,FALSE)</f>
        <v>Nonamio</v>
      </c>
      <c r="J736" s="39">
        <v>7</v>
      </c>
      <c r="K736" s="39" t="str">
        <f>IF(ISERROR(VLOOKUP(J736,ProvStates!$B$8:$D$95,3,FALSE)),"",VLOOKUP(J736,ProvStates!$B$8:$D$95,3,FALSE))</f>
        <v>British Columbia</v>
      </c>
      <c r="L736" s="40" t="s">
        <v>3693</v>
      </c>
      <c r="M736" s="40" t="s">
        <v>3694</v>
      </c>
      <c r="N736" s="39">
        <v>3</v>
      </c>
      <c r="O736" s="39" t="str">
        <f>VLOOKUP(N736,'Other Data'!$B$8:$C$13,2,FALSE)</f>
        <v>Canada</v>
      </c>
      <c r="P736" s="39">
        <v>27</v>
      </c>
      <c r="Q736" s="40" t="s">
        <v>3695</v>
      </c>
      <c r="R736" s="39">
        <v>1</v>
      </c>
      <c r="S736" s="73" t="str">
        <f>VLOOKUP(R736,'Other Data'!$B$29:$C$33,2,FALSE)</f>
        <v>COD</v>
      </c>
    </row>
    <row r="737" spans="2:19" x14ac:dyDescent="0.3">
      <c r="B737" s="152">
        <v>734</v>
      </c>
      <c r="C737" s="40" t="s">
        <v>3696</v>
      </c>
      <c r="D737" s="40" t="s">
        <v>49</v>
      </c>
      <c r="E737" s="40" t="s">
        <v>49</v>
      </c>
      <c r="F737" s="40" t="s">
        <v>3697</v>
      </c>
      <c r="G737" s="40" t="s">
        <v>49</v>
      </c>
      <c r="H737" s="39">
        <v>502</v>
      </c>
      <c r="I737" s="39" t="str">
        <f>VLOOKUP(H737,Places!$B$8:$C$929,2,FALSE)</f>
        <v>Nanaimo</v>
      </c>
      <c r="J737" s="39">
        <v>7</v>
      </c>
      <c r="K737" s="39" t="str">
        <f>IF(ISERROR(VLOOKUP(J737,ProvStates!$B$8:$D$95,3,FALSE)),"",VLOOKUP(J737,ProvStates!$B$8:$D$95,3,FALSE))</f>
        <v>British Columbia</v>
      </c>
      <c r="L737" s="40" t="s">
        <v>3698</v>
      </c>
      <c r="M737" s="40" t="s">
        <v>3699</v>
      </c>
      <c r="N737" s="39">
        <v>3</v>
      </c>
      <c r="O737" s="39" t="str">
        <f>VLOOKUP(N737,'Other Data'!$B$8:$C$13,2,FALSE)</f>
        <v>Canada</v>
      </c>
      <c r="P737" s="39">
        <v>27</v>
      </c>
      <c r="Q737" s="40" t="s">
        <v>3700</v>
      </c>
      <c r="R737" s="39">
        <v>1</v>
      </c>
      <c r="S737" s="73" t="str">
        <f>VLOOKUP(R737,'Other Data'!$B$29:$C$33,2,FALSE)</f>
        <v>COD</v>
      </c>
    </row>
    <row r="738" spans="2:19" x14ac:dyDescent="0.3">
      <c r="B738" s="152">
        <v>735</v>
      </c>
      <c r="C738" s="40" t="s">
        <v>3701</v>
      </c>
      <c r="D738" s="40" t="s">
        <v>49</v>
      </c>
      <c r="E738" s="40" t="s">
        <v>49</v>
      </c>
      <c r="F738" s="40" t="s">
        <v>3702</v>
      </c>
      <c r="G738" s="40" t="s">
        <v>49</v>
      </c>
      <c r="H738" s="39">
        <v>502</v>
      </c>
      <c r="I738" s="39" t="str">
        <f>VLOOKUP(H738,Places!$B$8:$C$929,2,FALSE)</f>
        <v>Nanaimo</v>
      </c>
      <c r="J738" s="39">
        <v>7</v>
      </c>
      <c r="K738" s="39" t="str">
        <f>IF(ISERROR(VLOOKUP(J738,ProvStates!$B$8:$D$95,3,FALSE)),"",VLOOKUP(J738,ProvStates!$B$8:$D$95,3,FALSE))</f>
        <v>British Columbia</v>
      </c>
      <c r="L738" s="40" t="s">
        <v>3703</v>
      </c>
      <c r="M738" s="40" t="s">
        <v>3704</v>
      </c>
      <c r="N738" s="39">
        <v>3</v>
      </c>
      <c r="O738" s="39" t="str">
        <f>VLOOKUP(N738,'Other Data'!$B$8:$C$13,2,FALSE)</f>
        <v>Canada</v>
      </c>
      <c r="P738" s="39">
        <v>27</v>
      </c>
      <c r="Q738" s="40" t="s">
        <v>3705</v>
      </c>
      <c r="R738" s="39">
        <v>1</v>
      </c>
      <c r="S738" s="73" t="str">
        <f>VLOOKUP(R738,'Other Data'!$B$29:$C$33,2,FALSE)</f>
        <v>COD</v>
      </c>
    </row>
    <row r="739" spans="2:19" x14ac:dyDescent="0.3">
      <c r="B739" s="152">
        <v>736</v>
      </c>
      <c r="C739" s="40" t="s">
        <v>3706</v>
      </c>
      <c r="D739" s="40" t="s">
        <v>49</v>
      </c>
      <c r="E739" s="40" t="s">
        <v>49</v>
      </c>
      <c r="F739" s="40" t="s">
        <v>3707</v>
      </c>
      <c r="G739" s="40" t="s">
        <v>3708</v>
      </c>
      <c r="H739" s="39">
        <v>502</v>
      </c>
      <c r="I739" s="39" t="str">
        <f>VLOOKUP(H739,Places!$B$8:$C$929,2,FALSE)</f>
        <v>Nanaimo</v>
      </c>
      <c r="J739" s="39">
        <v>7</v>
      </c>
      <c r="K739" s="39" t="str">
        <f>IF(ISERROR(VLOOKUP(J739,ProvStates!$B$8:$D$95,3,FALSE)),"",VLOOKUP(J739,ProvStates!$B$8:$D$95,3,FALSE))</f>
        <v>British Columbia</v>
      </c>
      <c r="L739" s="40" t="s">
        <v>3709</v>
      </c>
      <c r="M739" s="40" t="s">
        <v>3710</v>
      </c>
      <c r="N739" s="39">
        <v>3</v>
      </c>
      <c r="O739" s="39" t="str">
        <f>VLOOKUP(N739,'Other Data'!$B$8:$C$13,2,FALSE)</f>
        <v>Canada</v>
      </c>
      <c r="P739" s="39">
        <v>27</v>
      </c>
      <c r="Q739" s="40" t="s">
        <v>49</v>
      </c>
      <c r="R739" s="39">
        <v>1</v>
      </c>
      <c r="S739" s="73" t="str">
        <f>VLOOKUP(R739,'Other Data'!$B$29:$C$33,2,FALSE)</f>
        <v>COD</v>
      </c>
    </row>
    <row r="740" spans="2:19" x14ac:dyDescent="0.3">
      <c r="B740" s="152">
        <v>737</v>
      </c>
      <c r="C740" s="40" t="s">
        <v>3711</v>
      </c>
      <c r="D740" s="40" t="s">
        <v>49</v>
      </c>
      <c r="E740" s="40" t="s">
        <v>49</v>
      </c>
      <c r="F740" s="40" t="s">
        <v>3712</v>
      </c>
      <c r="G740" s="40" t="s">
        <v>49</v>
      </c>
      <c r="H740" s="39">
        <v>502</v>
      </c>
      <c r="I740" s="39" t="str">
        <f>VLOOKUP(H740,Places!$B$8:$C$929,2,FALSE)</f>
        <v>Nanaimo</v>
      </c>
      <c r="J740" s="39">
        <v>7</v>
      </c>
      <c r="K740" s="39" t="str">
        <f>IF(ISERROR(VLOOKUP(J740,ProvStates!$B$8:$D$95,3,FALSE)),"",VLOOKUP(J740,ProvStates!$B$8:$D$95,3,FALSE))</f>
        <v>British Columbia</v>
      </c>
      <c r="L740" s="40" t="s">
        <v>3713</v>
      </c>
      <c r="M740" s="40" t="s">
        <v>3714</v>
      </c>
      <c r="N740" s="39">
        <v>3</v>
      </c>
      <c r="O740" s="39" t="str">
        <f>VLOOKUP(N740,'Other Data'!$B$8:$C$13,2,FALSE)</f>
        <v>Canada</v>
      </c>
      <c r="P740" s="39">
        <v>27</v>
      </c>
      <c r="Q740" s="40" t="s">
        <v>3715</v>
      </c>
      <c r="R740" s="39">
        <v>1</v>
      </c>
      <c r="S740" s="73" t="str">
        <f>VLOOKUP(R740,'Other Data'!$B$29:$C$33,2,FALSE)</f>
        <v>COD</v>
      </c>
    </row>
    <row r="741" spans="2:19" x14ac:dyDescent="0.3">
      <c r="B741" s="152">
        <v>738</v>
      </c>
      <c r="C741" s="40" t="s">
        <v>3716</v>
      </c>
      <c r="D741" s="40" t="s">
        <v>55</v>
      </c>
      <c r="E741" s="40" t="s">
        <v>49</v>
      </c>
      <c r="F741" s="40" t="s">
        <v>3717</v>
      </c>
      <c r="G741" s="40" t="s">
        <v>49</v>
      </c>
      <c r="H741" s="39">
        <v>502</v>
      </c>
      <c r="I741" s="39" t="str">
        <f>VLOOKUP(H741,Places!$B$8:$C$929,2,FALSE)</f>
        <v>Nanaimo</v>
      </c>
      <c r="J741" s="39">
        <v>7</v>
      </c>
      <c r="K741" s="39" t="str">
        <f>IF(ISERROR(VLOOKUP(J741,ProvStates!$B$8:$D$95,3,FALSE)),"",VLOOKUP(J741,ProvStates!$B$8:$D$95,3,FALSE))</f>
        <v>British Columbia</v>
      </c>
      <c r="L741" s="40" t="s">
        <v>3718</v>
      </c>
      <c r="M741" s="40" t="s">
        <v>3719</v>
      </c>
      <c r="N741" s="39">
        <v>3</v>
      </c>
      <c r="O741" s="39" t="str">
        <f>VLOOKUP(N741,'Other Data'!$B$8:$C$13,2,FALSE)</f>
        <v>Canada</v>
      </c>
      <c r="P741" s="39">
        <v>27</v>
      </c>
      <c r="Q741" s="40" t="s">
        <v>3720</v>
      </c>
      <c r="R741" s="39">
        <v>1</v>
      </c>
      <c r="S741" s="73" t="str">
        <f>VLOOKUP(R741,'Other Data'!$B$29:$C$33,2,FALSE)</f>
        <v>COD</v>
      </c>
    </row>
    <row r="742" spans="2:19" x14ac:dyDescent="0.3">
      <c r="B742" s="152">
        <v>739</v>
      </c>
      <c r="C742" s="40" t="s">
        <v>3721</v>
      </c>
      <c r="D742" s="40" t="s">
        <v>55</v>
      </c>
      <c r="E742" s="40" t="s">
        <v>49</v>
      </c>
      <c r="F742" s="40" t="s">
        <v>3722</v>
      </c>
      <c r="G742" s="40" t="s">
        <v>49</v>
      </c>
      <c r="H742" s="39">
        <v>107</v>
      </c>
      <c r="I742" s="39" t="str">
        <f>VLOOKUP(H742,Places!$B$8:$C$929,2,FALSE)</f>
        <v>Campbell River</v>
      </c>
      <c r="J742" s="39">
        <v>7</v>
      </c>
      <c r="K742" s="39" t="str">
        <f>IF(ISERROR(VLOOKUP(J742,ProvStates!$B$8:$D$95,3,FALSE)),"",VLOOKUP(J742,ProvStates!$B$8:$D$95,3,FALSE))</f>
        <v>British Columbia</v>
      </c>
      <c r="L742" s="40" t="s">
        <v>3723</v>
      </c>
      <c r="M742" s="40" t="s">
        <v>3724</v>
      </c>
      <c r="N742" s="39">
        <v>3</v>
      </c>
      <c r="O742" s="39" t="str">
        <f>VLOOKUP(N742,'Other Data'!$B$8:$C$13,2,FALSE)</f>
        <v>Canada</v>
      </c>
      <c r="P742" s="39">
        <v>27</v>
      </c>
      <c r="Q742" s="40" t="s">
        <v>3725</v>
      </c>
      <c r="R742" s="39">
        <v>1</v>
      </c>
      <c r="S742" s="73" t="str">
        <f>VLOOKUP(R742,'Other Data'!$B$29:$C$33,2,FALSE)</f>
        <v>COD</v>
      </c>
    </row>
    <row r="743" spans="2:19" x14ac:dyDescent="0.3">
      <c r="B743" s="152">
        <v>740</v>
      </c>
      <c r="C743" s="40" t="s">
        <v>3726</v>
      </c>
      <c r="D743" s="40" t="s">
        <v>49</v>
      </c>
      <c r="E743" s="40" t="s">
        <v>49</v>
      </c>
      <c r="F743" s="40" t="s">
        <v>3727</v>
      </c>
      <c r="G743" s="40" t="s">
        <v>49</v>
      </c>
      <c r="H743" s="39">
        <v>107</v>
      </c>
      <c r="I743" s="39" t="str">
        <f>VLOOKUP(H743,Places!$B$8:$C$929,2,FALSE)</f>
        <v>Campbell River</v>
      </c>
      <c r="J743" s="39">
        <v>7</v>
      </c>
      <c r="K743" s="39" t="str">
        <f>IF(ISERROR(VLOOKUP(J743,ProvStates!$B$8:$D$95,3,FALSE)),"",VLOOKUP(J743,ProvStates!$B$8:$D$95,3,FALSE))</f>
        <v>British Columbia</v>
      </c>
      <c r="L743" s="40" t="s">
        <v>3728</v>
      </c>
      <c r="M743" s="40" t="s">
        <v>3729</v>
      </c>
      <c r="N743" s="39">
        <v>3</v>
      </c>
      <c r="O743" s="39" t="str">
        <f>VLOOKUP(N743,'Other Data'!$B$8:$C$13,2,FALSE)</f>
        <v>Canada</v>
      </c>
      <c r="P743" s="39">
        <v>27</v>
      </c>
      <c r="Q743" s="40" t="s">
        <v>3730</v>
      </c>
      <c r="R743" s="39">
        <v>1</v>
      </c>
      <c r="S743" s="73" t="str">
        <f>VLOOKUP(R743,'Other Data'!$B$29:$C$33,2,FALSE)</f>
        <v>COD</v>
      </c>
    </row>
    <row r="744" spans="2:19" x14ac:dyDescent="0.3">
      <c r="B744" s="152">
        <v>741</v>
      </c>
      <c r="C744" s="40" t="s">
        <v>3731</v>
      </c>
      <c r="D744" s="40" t="s">
        <v>49</v>
      </c>
      <c r="E744" s="40" t="s">
        <v>49</v>
      </c>
      <c r="F744" s="40" t="s">
        <v>3732</v>
      </c>
      <c r="G744" s="40" t="s">
        <v>49</v>
      </c>
      <c r="H744" s="39">
        <v>105</v>
      </c>
      <c r="I744" s="39" t="str">
        <f>VLOOKUP(H744,Places!$B$8:$C$929,2,FALSE)</f>
        <v>Cambell River</v>
      </c>
      <c r="J744" s="39">
        <v>7</v>
      </c>
      <c r="K744" s="39" t="str">
        <f>IF(ISERROR(VLOOKUP(J744,ProvStates!$B$8:$D$95,3,FALSE)),"",VLOOKUP(J744,ProvStates!$B$8:$D$95,3,FALSE))</f>
        <v>British Columbia</v>
      </c>
      <c r="L744" s="40" t="s">
        <v>3733</v>
      </c>
      <c r="M744" s="40" t="s">
        <v>3734</v>
      </c>
      <c r="N744" s="39">
        <v>3</v>
      </c>
      <c r="O744" s="39" t="str">
        <f>VLOOKUP(N744,'Other Data'!$B$8:$C$13,2,FALSE)</f>
        <v>Canada</v>
      </c>
      <c r="P744" s="39">
        <v>27</v>
      </c>
      <c r="Q744" s="40" t="s">
        <v>49</v>
      </c>
      <c r="R744" s="39">
        <v>1</v>
      </c>
      <c r="S744" s="73" t="str">
        <f>VLOOKUP(R744,'Other Data'!$B$29:$C$33,2,FALSE)</f>
        <v>COD</v>
      </c>
    </row>
    <row r="745" spans="2:19" x14ac:dyDescent="0.3">
      <c r="B745" s="152">
        <v>742</v>
      </c>
      <c r="C745" s="40" t="s">
        <v>3735</v>
      </c>
      <c r="D745" s="40" t="s">
        <v>49</v>
      </c>
      <c r="E745" s="40" t="s">
        <v>49</v>
      </c>
      <c r="F745" s="40" t="s">
        <v>3736</v>
      </c>
      <c r="G745" s="40" t="s">
        <v>49</v>
      </c>
      <c r="H745" s="39">
        <v>617</v>
      </c>
      <c r="I745" s="39" t="str">
        <f>VLOOKUP(H745,Places!$B$8:$C$929,2,FALSE)</f>
        <v>Port Alberni</v>
      </c>
      <c r="J745" s="39">
        <v>7</v>
      </c>
      <c r="K745" s="39" t="str">
        <f>IF(ISERROR(VLOOKUP(J745,ProvStates!$B$8:$D$95,3,FALSE)),"",VLOOKUP(J745,ProvStates!$B$8:$D$95,3,FALSE))</f>
        <v>British Columbia</v>
      </c>
      <c r="L745" s="40" t="s">
        <v>3737</v>
      </c>
      <c r="M745" s="40" t="s">
        <v>3738</v>
      </c>
      <c r="N745" s="39">
        <v>3</v>
      </c>
      <c r="O745" s="39" t="str">
        <f>VLOOKUP(N745,'Other Data'!$B$8:$C$13,2,FALSE)</f>
        <v>Canada</v>
      </c>
      <c r="P745" s="39">
        <v>27</v>
      </c>
      <c r="Q745" s="40" t="s">
        <v>3739</v>
      </c>
      <c r="R745" s="39">
        <v>1</v>
      </c>
      <c r="S745" s="73" t="str">
        <f>VLOOKUP(R745,'Other Data'!$B$29:$C$33,2,FALSE)</f>
        <v>COD</v>
      </c>
    </row>
    <row r="746" spans="2:19" x14ac:dyDescent="0.3">
      <c r="B746" s="152">
        <v>743</v>
      </c>
      <c r="C746" s="40" t="s">
        <v>3740</v>
      </c>
      <c r="D746" s="40" t="s">
        <v>49</v>
      </c>
      <c r="E746" s="40" t="s">
        <v>3741</v>
      </c>
      <c r="F746" s="40" t="s">
        <v>3742</v>
      </c>
      <c r="G746" s="40" t="s">
        <v>49</v>
      </c>
      <c r="H746" s="39">
        <v>344</v>
      </c>
      <c r="I746" s="39" t="str">
        <f>VLOOKUP(H746,Places!$B$8:$C$929,2,FALSE)</f>
        <v>Iqaluit</v>
      </c>
      <c r="J746" s="39">
        <v>43</v>
      </c>
      <c r="K746" s="39" t="str">
        <f>IF(ISERROR(VLOOKUP(J746,ProvStates!$B$8:$D$95,3,FALSE)),"",VLOOKUP(J746,ProvStates!$B$8:$D$95,3,FALSE))</f>
        <v>Nunavut</v>
      </c>
      <c r="L746" s="40" t="s">
        <v>3743</v>
      </c>
      <c r="M746" s="40" t="s">
        <v>3744</v>
      </c>
      <c r="N746" s="39">
        <v>3</v>
      </c>
      <c r="O746" s="39" t="str">
        <f>VLOOKUP(N746,'Other Data'!$B$8:$C$13,2,FALSE)</f>
        <v>Canada</v>
      </c>
      <c r="P746" s="41"/>
      <c r="Q746" s="40" t="s">
        <v>49</v>
      </c>
      <c r="R746" s="39">
        <v>1</v>
      </c>
      <c r="S746" s="73" t="str">
        <f>VLOOKUP(R746,'Other Data'!$B$29:$C$33,2,FALSE)</f>
        <v>COD</v>
      </c>
    </row>
    <row r="747" spans="2:19" x14ac:dyDescent="0.3">
      <c r="B747" s="152">
        <v>744</v>
      </c>
      <c r="C747" s="40" t="s">
        <v>3745</v>
      </c>
      <c r="D747" s="40" t="s">
        <v>49</v>
      </c>
      <c r="E747" s="40" t="s">
        <v>3746</v>
      </c>
      <c r="F747" s="40" t="s">
        <v>49</v>
      </c>
      <c r="G747" s="40" t="s">
        <v>49</v>
      </c>
      <c r="H747" s="39">
        <v>646</v>
      </c>
      <c r="I747" s="39" t="str">
        <f>VLOOKUP(H747,Places!$B$8:$C$929,2,FALSE)</f>
        <v>Rankin Inlet</v>
      </c>
      <c r="J747" s="39">
        <v>43</v>
      </c>
      <c r="K747" s="39" t="str">
        <f>IF(ISERROR(VLOOKUP(J747,ProvStates!$B$8:$D$95,3,FALSE)),"",VLOOKUP(J747,ProvStates!$B$8:$D$95,3,FALSE))</f>
        <v>Nunavut</v>
      </c>
      <c r="L747" s="40" t="s">
        <v>3747</v>
      </c>
      <c r="M747" s="40" t="s">
        <v>3748</v>
      </c>
      <c r="N747" s="39">
        <v>3</v>
      </c>
      <c r="O747" s="39" t="str">
        <f>VLOOKUP(N747,'Other Data'!$B$8:$C$13,2,FALSE)</f>
        <v>Canada</v>
      </c>
      <c r="P747" s="41"/>
      <c r="Q747" s="40" t="s">
        <v>49</v>
      </c>
      <c r="R747" s="39">
        <v>1</v>
      </c>
      <c r="S747" s="73" t="str">
        <f>VLOOKUP(R747,'Other Data'!$B$29:$C$33,2,FALSE)</f>
        <v>COD</v>
      </c>
    </row>
    <row r="748" spans="2:19" x14ac:dyDescent="0.3">
      <c r="B748" s="152">
        <v>745</v>
      </c>
      <c r="C748" s="40" t="s">
        <v>3749</v>
      </c>
      <c r="D748" s="40" t="s">
        <v>49</v>
      </c>
      <c r="E748" s="40" t="s">
        <v>3750</v>
      </c>
      <c r="F748" s="40" t="s">
        <v>49</v>
      </c>
      <c r="G748" s="40" t="s">
        <v>49</v>
      </c>
      <c r="H748" s="39">
        <v>340</v>
      </c>
      <c r="I748" s="39" t="str">
        <f>VLOOKUP(H748,Places!$B$8:$C$929,2,FALSE)</f>
        <v>Inuvik</v>
      </c>
      <c r="J748" s="39">
        <v>42</v>
      </c>
      <c r="K748" s="39" t="str">
        <f>IF(ISERROR(VLOOKUP(J748,ProvStates!$B$8:$D$95,3,FALSE)),"",VLOOKUP(J748,ProvStates!$B$8:$D$95,3,FALSE))</f>
        <v>Northwest Territories</v>
      </c>
      <c r="L748" s="40" t="s">
        <v>3751</v>
      </c>
      <c r="M748" s="40" t="s">
        <v>3752</v>
      </c>
      <c r="N748" s="39">
        <v>3</v>
      </c>
      <c r="O748" s="39" t="str">
        <f>VLOOKUP(N748,'Other Data'!$B$8:$C$13,2,FALSE)</f>
        <v>Canada</v>
      </c>
      <c r="P748" s="41"/>
      <c r="Q748" s="40" t="s">
        <v>49</v>
      </c>
      <c r="R748" s="39">
        <v>1</v>
      </c>
      <c r="S748" s="73" t="str">
        <f>VLOOKUP(R748,'Other Data'!$B$29:$C$33,2,FALSE)</f>
        <v>COD</v>
      </c>
    </row>
    <row r="749" spans="2:19" x14ac:dyDescent="0.3">
      <c r="B749" s="152">
        <v>746</v>
      </c>
      <c r="C749" s="40" t="s">
        <v>3753</v>
      </c>
      <c r="D749" s="40" t="s">
        <v>49</v>
      </c>
      <c r="E749" s="40" t="s">
        <v>3754</v>
      </c>
      <c r="F749" s="40" t="s">
        <v>3755</v>
      </c>
      <c r="G749" s="40" t="s">
        <v>49</v>
      </c>
      <c r="H749" s="39">
        <v>539</v>
      </c>
      <c r="I749" s="39" t="str">
        <f>VLOOKUP(H749,Places!$B$8:$C$929,2,FALSE)</f>
        <v>Norman Wells</v>
      </c>
      <c r="J749" s="39">
        <v>42</v>
      </c>
      <c r="K749" s="39" t="str">
        <f>IF(ISERROR(VLOOKUP(J749,ProvStates!$B$8:$D$95,3,FALSE)),"",VLOOKUP(J749,ProvStates!$B$8:$D$95,3,FALSE))</f>
        <v>Northwest Territories</v>
      </c>
      <c r="L749" s="40" t="s">
        <v>3756</v>
      </c>
      <c r="M749" s="40" t="s">
        <v>3757</v>
      </c>
      <c r="N749" s="39">
        <v>3</v>
      </c>
      <c r="O749" s="39" t="str">
        <f>VLOOKUP(N749,'Other Data'!$B$8:$C$13,2,FALSE)</f>
        <v>Canada</v>
      </c>
      <c r="P749" s="41"/>
      <c r="Q749" s="40" t="s">
        <v>49</v>
      </c>
      <c r="R749" s="39">
        <v>1</v>
      </c>
      <c r="S749" s="73" t="str">
        <f>VLOOKUP(R749,'Other Data'!$B$29:$C$33,2,FALSE)</f>
        <v>COD</v>
      </c>
    </row>
    <row r="750" spans="2:19" x14ac:dyDescent="0.3">
      <c r="B750" s="152">
        <v>747</v>
      </c>
      <c r="C750" s="40" t="s">
        <v>3758</v>
      </c>
      <c r="D750" s="40" t="s">
        <v>55</v>
      </c>
      <c r="E750" s="40" t="s">
        <v>3759</v>
      </c>
      <c r="F750" s="40" t="s">
        <v>49</v>
      </c>
      <c r="G750" s="40" t="s">
        <v>49</v>
      </c>
      <c r="H750" s="39">
        <v>800</v>
      </c>
      <c r="I750" s="39" t="str">
        <f>VLOOKUP(H750,Places!$B$8:$C$929,2,FALSE)</f>
        <v>Teslin</v>
      </c>
      <c r="J750" s="39">
        <v>66</v>
      </c>
      <c r="K750" s="39" t="str">
        <f>IF(ISERROR(VLOOKUP(J750,ProvStates!$B$8:$D$95,3,FALSE)),"",VLOOKUP(J750,ProvStates!$B$8:$D$95,3,FALSE))</f>
        <v>Yukon</v>
      </c>
      <c r="L750" s="40" t="s">
        <v>3760</v>
      </c>
      <c r="M750" s="40" t="s">
        <v>3761</v>
      </c>
      <c r="N750" s="39">
        <v>3</v>
      </c>
      <c r="O750" s="39" t="str">
        <f>VLOOKUP(N750,'Other Data'!$B$8:$C$13,2,FALSE)</f>
        <v>Canada</v>
      </c>
      <c r="P750" s="39">
        <v>340</v>
      </c>
      <c r="Q750" s="40" t="s">
        <v>3762</v>
      </c>
      <c r="R750" s="39">
        <v>1</v>
      </c>
      <c r="S750" s="73" t="str">
        <f>VLOOKUP(R750,'Other Data'!$B$29:$C$33,2,FALSE)</f>
        <v>COD</v>
      </c>
    </row>
    <row r="751" spans="2:19" x14ac:dyDescent="0.3">
      <c r="B751" s="152">
        <v>748</v>
      </c>
      <c r="C751" s="40" t="s">
        <v>3763</v>
      </c>
      <c r="D751" s="40" t="s">
        <v>49</v>
      </c>
      <c r="E751" s="40" t="s">
        <v>49</v>
      </c>
      <c r="F751" s="40" t="s">
        <v>3764</v>
      </c>
      <c r="G751" s="40" t="s">
        <v>49</v>
      </c>
      <c r="H751" s="39">
        <v>655</v>
      </c>
      <c r="I751" s="39" t="str">
        <f>VLOOKUP(H751,Places!$B$8:$C$929,2,FALSE)</f>
        <v>Riccarton</v>
      </c>
      <c r="J751" s="41"/>
      <c r="K751" s="39"/>
      <c r="L751" s="40" t="s">
        <v>3765</v>
      </c>
      <c r="M751" s="40" t="s">
        <v>3766</v>
      </c>
      <c r="N751" s="39">
        <v>4</v>
      </c>
      <c r="O751" s="39" t="str">
        <f>VLOOKUP(N751,'Other Data'!$B$8:$C$13,2,FALSE)</f>
        <v>New Zealand</v>
      </c>
      <c r="P751" s="41"/>
      <c r="Q751" s="40" t="s">
        <v>49</v>
      </c>
      <c r="R751" s="39">
        <v>1</v>
      </c>
      <c r="S751" s="73" t="str">
        <f>VLOOKUP(R751,'Other Data'!$B$29:$C$33,2,FALSE)</f>
        <v>COD</v>
      </c>
    </row>
    <row r="752" spans="2:19" x14ac:dyDescent="0.3">
      <c r="B752" s="152">
        <v>749</v>
      </c>
      <c r="C752" s="40" t="s">
        <v>3767</v>
      </c>
      <c r="D752" s="40" t="s">
        <v>49</v>
      </c>
      <c r="E752" s="40" t="s">
        <v>49</v>
      </c>
      <c r="F752" s="40" t="s">
        <v>3768</v>
      </c>
      <c r="G752" s="40" t="s">
        <v>49</v>
      </c>
      <c r="H752" s="39">
        <v>721</v>
      </c>
      <c r="I752" s="39" t="str">
        <f>VLOOKUP(H752,Places!$B$8:$C$929,2,FALSE)</f>
        <v>Singapore</v>
      </c>
      <c r="J752" s="41"/>
      <c r="K752" s="39" t="e">
        <f>VLOOKUP(J752,ProvStates!$B$8:$D$95,3,FALSE)</f>
        <v>#N/A</v>
      </c>
      <c r="L752" s="40" t="s">
        <v>3769</v>
      </c>
      <c r="M752" s="40" t="s">
        <v>3770</v>
      </c>
      <c r="N752" s="39">
        <v>5</v>
      </c>
      <c r="O752" s="39" t="str">
        <f>VLOOKUP(N752,'Other Data'!$B$8:$C$13,2,FALSE)</f>
        <v>Singapore</v>
      </c>
      <c r="P752" s="41"/>
      <c r="Q752" s="40" t="s">
        <v>49</v>
      </c>
      <c r="R752" s="39">
        <v>1</v>
      </c>
      <c r="S752" s="73" t="str">
        <f>VLOOKUP(R752,'Other Data'!$B$29:$C$33,2,FALSE)</f>
        <v>COD</v>
      </c>
    </row>
    <row r="753" spans="2:19" x14ac:dyDescent="0.3">
      <c r="B753" s="152">
        <v>750</v>
      </c>
      <c r="C753" s="40" t="s">
        <v>3771</v>
      </c>
      <c r="D753" s="40" t="s">
        <v>55</v>
      </c>
      <c r="E753" s="40" t="s">
        <v>49</v>
      </c>
      <c r="F753" s="40" t="s">
        <v>3772</v>
      </c>
      <c r="G753" s="40" t="s">
        <v>49</v>
      </c>
      <c r="H753" s="39">
        <v>307</v>
      </c>
      <c r="I753" s="39" t="str">
        <f>VLOOKUP(H753,Places!$B$8:$C$929,2,FALSE)</f>
        <v>Hampden</v>
      </c>
      <c r="J753" s="39">
        <v>23</v>
      </c>
      <c r="K753" s="39" t="str">
        <f>VLOOKUP(J753,ProvStates!$B$8:$D$95,3,FALSE)</f>
        <v>Massachusetts</v>
      </c>
      <c r="L753" s="40" t="s">
        <v>3773</v>
      </c>
      <c r="M753" s="40" t="s">
        <v>3774</v>
      </c>
      <c r="N753" s="39">
        <v>6</v>
      </c>
      <c r="O753" s="39" t="str">
        <f>VLOOKUP(N753,'Other Data'!$B$8:$C$13,2,FALSE)</f>
        <v>USA</v>
      </c>
      <c r="P753" s="39">
        <v>81</v>
      </c>
      <c r="Q753" s="40" t="s">
        <v>3775</v>
      </c>
      <c r="R753" s="39">
        <v>1</v>
      </c>
      <c r="S753" s="73" t="str">
        <f>VLOOKUP(R753,'Other Data'!$B$29:$C$33,2,FALSE)</f>
        <v>COD</v>
      </c>
    </row>
    <row r="754" spans="2:19" x14ac:dyDescent="0.3">
      <c r="B754" s="152">
        <v>751</v>
      </c>
      <c r="C754" s="40" t="s">
        <v>3776</v>
      </c>
      <c r="D754" s="40" t="s">
        <v>55</v>
      </c>
      <c r="E754" s="40" t="s">
        <v>49</v>
      </c>
      <c r="F754" s="40" t="s">
        <v>3772</v>
      </c>
      <c r="G754" s="40" t="s">
        <v>49</v>
      </c>
      <c r="H754" s="39">
        <v>307</v>
      </c>
      <c r="I754" s="39" t="str">
        <f>VLOOKUP(H754,Places!$B$8:$C$929,2,FALSE)</f>
        <v>Hampden</v>
      </c>
      <c r="J754" s="39">
        <v>23</v>
      </c>
      <c r="K754" s="39" t="str">
        <f>VLOOKUP(J754,ProvStates!$B$8:$D$95,3,FALSE)</f>
        <v>Massachusetts</v>
      </c>
      <c r="L754" s="40" t="s">
        <v>3773</v>
      </c>
      <c r="M754" s="40" t="s">
        <v>3774</v>
      </c>
      <c r="N754" s="39">
        <v>6</v>
      </c>
      <c r="O754" s="39" t="str">
        <f>VLOOKUP(N754,'Other Data'!$B$8:$C$13,2,FALSE)</f>
        <v>USA</v>
      </c>
      <c r="P754" s="39">
        <v>81</v>
      </c>
      <c r="Q754" s="40" t="s">
        <v>3777</v>
      </c>
      <c r="R754" s="39">
        <v>1</v>
      </c>
      <c r="S754" s="73" t="str">
        <f>VLOOKUP(R754,'Other Data'!$B$29:$C$33,2,FALSE)</f>
        <v>COD</v>
      </c>
    </row>
    <row r="755" spans="2:19" x14ac:dyDescent="0.3">
      <c r="B755" s="152">
        <v>752</v>
      </c>
      <c r="C755" s="40" t="s">
        <v>3778</v>
      </c>
      <c r="D755" s="40" t="s">
        <v>49</v>
      </c>
      <c r="E755" s="40" t="s">
        <v>3779</v>
      </c>
      <c r="F755" s="40" t="s">
        <v>49</v>
      </c>
      <c r="G755" s="40" t="s">
        <v>49</v>
      </c>
      <c r="H755" s="39">
        <v>418</v>
      </c>
      <c r="I755" s="39" t="str">
        <f>VLOOKUP(H755,Places!$B$8:$C$929,2,FALSE)</f>
        <v>Longmeadow</v>
      </c>
      <c r="J755" s="39">
        <v>23</v>
      </c>
      <c r="K755" s="39" t="str">
        <f>VLOOKUP(J755,ProvStates!$B$8:$D$95,3,FALSE)</f>
        <v>Massachusetts</v>
      </c>
      <c r="L755" s="40" t="s">
        <v>3780</v>
      </c>
      <c r="M755" s="40" t="s">
        <v>3781</v>
      </c>
      <c r="N755" s="39">
        <v>6</v>
      </c>
      <c r="O755" s="39" t="str">
        <f>VLOOKUP(N755,'Other Data'!$B$8:$C$13,2,FALSE)</f>
        <v>USA</v>
      </c>
      <c r="P755" s="39">
        <v>81</v>
      </c>
      <c r="Q755" s="40" t="s">
        <v>3782</v>
      </c>
      <c r="R755" s="39">
        <v>1</v>
      </c>
      <c r="S755" s="73" t="str">
        <f>VLOOKUP(R755,'Other Data'!$B$29:$C$33,2,FALSE)</f>
        <v>COD</v>
      </c>
    </row>
    <row r="756" spans="2:19" x14ac:dyDescent="0.3">
      <c r="B756" s="152">
        <v>753</v>
      </c>
      <c r="C756" s="40" t="s">
        <v>3783</v>
      </c>
      <c r="D756" s="40" t="s">
        <v>49</v>
      </c>
      <c r="E756" s="40" t="s">
        <v>49</v>
      </c>
      <c r="F756" s="40" t="s">
        <v>3784</v>
      </c>
      <c r="G756" s="40" t="s">
        <v>49</v>
      </c>
      <c r="H756" s="39">
        <v>2</v>
      </c>
      <c r="I756" s="39" t="str">
        <f>VLOOKUP(H756,Places!$B$8:$C$929,2,FALSE)</f>
        <v>Acton</v>
      </c>
      <c r="J756" s="39">
        <v>23</v>
      </c>
      <c r="K756" s="39" t="str">
        <f>VLOOKUP(J756,ProvStates!$B$8:$D$95,3,FALSE)</f>
        <v>Massachusetts</v>
      </c>
      <c r="L756" s="40" t="s">
        <v>3785</v>
      </c>
      <c r="M756" s="40" t="s">
        <v>3786</v>
      </c>
      <c r="N756" s="39">
        <v>6</v>
      </c>
      <c r="O756" s="39" t="str">
        <f>VLOOKUP(N756,'Other Data'!$B$8:$C$13,2,FALSE)</f>
        <v>USA</v>
      </c>
      <c r="P756" s="39">
        <v>81</v>
      </c>
      <c r="Q756" s="40" t="s">
        <v>49</v>
      </c>
      <c r="R756" s="39">
        <v>1</v>
      </c>
      <c r="S756" s="73" t="str">
        <f>VLOOKUP(R756,'Other Data'!$B$29:$C$33,2,FALSE)</f>
        <v>COD</v>
      </c>
    </row>
    <row r="757" spans="2:19" x14ac:dyDescent="0.3">
      <c r="B757" s="152">
        <v>754</v>
      </c>
      <c r="C757" s="40" t="s">
        <v>3787</v>
      </c>
      <c r="D757" s="40" t="s">
        <v>55</v>
      </c>
      <c r="E757" s="40" t="s">
        <v>49</v>
      </c>
      <c r="F757" s="40" t="s">
        <v>3788</v>
      </c>
      <c r="G757" s="40" t="s">
        <v>49</v>
      </c>
      <c r="H757" s="39">
        <v>506</v>
      </c>
      <c r="I757" s="39" t="str">
        <f>VLOOKUP(H757,Places!$B$8:$C$929,2,FALSE)</f>
        <v>Natick</v>
      </c>
      <c r="J757" s="39">
        <v>23</v>
      </c>
      <c r="K757" s="39" t="str">
        <f>VLOOKUP(J757,ProvStates!$B$8:$D$95,3,FALSE)</f>
        <v>Massachusetts</v>
      </c>
      <c r="L757" s="40" t="s">
        <v>3789</v>
      </c>
      <c r="M757" s="40" t="s">
        <v>3790</v>
      </c>
      <c r="N757" s="39">
        <v>6</v>
      </c>
      <c r="O757" s="39" t="str">
        <f>VLOOKUP(N757,'Other Data'!$B$8:$C$13,2,FALSE)</f>
        <v>USA</v>
      </c>
      <c r="P757" s="39">
        <v>81</v>
      </c>
      <c r="Q757" s="40" t="s">
        <v>3791</v>
      </c>
      <c r="R757" s="39">
        <v>1</v>
      </c>
      <c r="S757" s="73" t="str">
        <f>VLOOKUP(R757,'Other Data'!$B$29:$C$33,2,FALSE)</f>
        <v>COD</v>
      </c>
    </row>
    <row r="758" spans="2:19" x14ac:dyDescent="0.3">
      <c r="B758" s="152">
        <v>755</v>
      </c>
      <c r="C758" s="40" t="s">
        <v>3792</v>
      </c>
      <c r="D758" s="40" t="s">
        <v>49</v>
      </c>
      <c r="E758" s="40" t="s">
        <v>49</v>
      </c>
      <c r="F758" s="40" t="s">
        <v>3793</v>
      </c>
      <c r="G758" s="40" t="s">
        <v>49</v>
      </c>
      <c r="H758" s="39">
        <v>458</v>
      </c>
      <c r="I758" s="39" t="str">
        <f>VLOOKUP(H758,Places!$B$8:$C$929,2,FALSE)</f>
        <v>Methuen</v>
      </c>
      <c r="J758" s="39">
        <v>23</v>
      </c>
      <c r="K758" s="39" t="str">
        <f>VLOOKUP(J758,ProvStates!$B$8:$D$95,3,FALSE)</f>
        <v>Massachusetts</v>
      </c>
      <c r="L758" s="40" t="s">
        <v>3794</v>
      </c>
      <c r="M758" s="40" t="s">
        <v>3795</v>
      </c>
      <c r="N758" s="39">
        <v>6</v>
      </c>
      <c r="O758" s="39" t="str">
        <f>VLOOKUP(N758,'Other Data'!$B$8:$C$13,2,FALSE)</f>
        <v>USA</v>
      </c>
      <c r="P758" s="39">
        <v>81</v>
      </c>
      <c r="Q758" s="40" t="s">
        <v>3796</v>
      </c>
      <c r="R758" s="39">
        <v>1</v>
      </c>
      <c r="S758" s="73" t="str">
        <f>VLOOKUP(R758,'Other Data'!$B$29:$C$33,2,FALSE)</f>
        <v>COD</v>
      </c>
    </row>
    <row r="759" spans="2:19" x14ac:dyDescent="0.3">
      <c r="B759" s="152">
        <v>756</v>
      </c>
      <c r="C759" s="40" t="s">
        <v>3797</v>
      </c>
      <c r="D759" s="40" t="s">
        <v>49</v>
      </c>
      <c r="E759" s="40" t="s">
        <v>49</v>
      </c>
      <c r="F759" s="40" t="s">
        <v>3798</v>
      </c>
      <c r="G759" s="40" t="s">
        <v>49</v>
      </c>
      <c r="H759" s="39">
        <v>63</v>
      </c>
      <c r="I759" s="39" t="str">
        <f>VLOOKUP(H759,Places!$B$8:$C$929,2,FALSE)</f>
        <v>Beverly</v>
      </c>
      <c r="J759" s="39">
        <v>23</v>
      </c>
      <c r="K759" s="39" t="str">
        <f>VLOOKUP(J759,ProvStates!$B$8:$D$95,3,FALSE)</f>
        <v>Massachusetts</v>
      </c>
      <c r="L759" s="40" t="s">
        <v>3799</v>
      </c>
      <c r="M759" s="40" t="s">
        <v>3800</v>
      </c>
      <c r="N759" s="39">
        <v>6</v>
      </c>
      <c r="O759" s="39" t="str">
        <f>VLOOKUP(N759,'Other Data'!$B$8:$C$13,2,FALSE)</f>
        <v>USA</v>
      </c>
      <c r="P759" s="39">
        <v>81</v>
      </c>
      <c r="Q759" s="40" t="s">
        <v>3801</v>
      </c>
      <c r="R759" s="39">
        <v>1</v>
      </c>
      <c r="S759" s="73" t="str">
        <f>VLOOKUP(R759,'Other Data'!$B$29:$C$33,2,FALSE)</f>
        <v>COD</v>
      </c>
    </row>
    <row r="760" spans="2:19" x14ac:dyDescent="0.3">
      <c r="B760" s="152">
        <v>757</v>
      </c>
      <c r="C760" s="40" t="s">
        <v>3802</v>
      </c>
      <c r="D760" s="40" t="s">
        <v>49</v>
      </c>
      <c r="E760" s="40" t="s">
        <v>49</v>
      </c>
      <c r="F760" s="40" t="s">
        <v>3803</v>
      </c>
      <c r="G760" s="40" t="s">
        <v>49</v>
      </c>
      <c r="H760" s="39">
        <v>443</v>
      </c>
      <c r="I760" s="39" t="str">
        <f>VLOOKUP(H760,Places!$B$8:$C$929,2,FALSE)</f>
        <v>Marblehead</v>
      </c>
      <c r="J760" s="39">
        <v>23</v>
      </c>
      <c r="K760" s="39" t="str">
        <f>VLOOKUP(J760,ProvStates!$B$8:$D$95,3,FALSE)</f>
        <v>Massachusetts</v>
      </c>
      <c r="L760" s="40" t="s">
        <v>3804</v>
      </c>
      <c r="M760" s="40" t="s">
        <v>3805</v>
      </c>
      <c r="N760" s="39">
        <v>6</v>
      </c>
      <c r="O760" s="39" t="str">
        <f>VLOOKUP(N760,'Other Data'!$B$8:$C$13,2,FALSE)</f>
        <v>USA</v>
      </c>
      <c r="P760" s="39">
        <v>81</v>
      </c>
      <c r="Q760" s="40" t="s">
        <v>3806</v>
      </c>
      <c r="R760" s="39">
        <v>1</v>
      </c>
      <c r="S760" s="73" t="str">
        <f>VLOOKUP(R760,'Other Data'!$B$29:$C$33,2,FALSE)</f>
        <v>COD</v>
      </c>
    </row>
    <row r="761" spans="2:19" x14ac:dyDescent="0.3">
      <c r="B761" s="152">
        <v>758</v>
      </c>
      <c r="C761" s="40" t="s">
        <v>3807</v>
      </c>
      <c r="D761" s="40" t="s">
        <v>55</v>
      </c>
      <c r="E761" s="40" t="s">
        <v>49</v>
      </c>
      <c r="F761" s="40" t="s">
        <v>3808</v>
      </c>
      <c r="G761" s="40" t="s">
        <v>49</v>
      </c>
      <c r="H761" s="39">
        <v>510</v>
      </c>
      <c r="I761" s="39" t="str">
        <f>VLOOKUP(H761,Places!$B$8:$C$929,2,FALSE)</f>
        <v>New Buryport</v>
      </c>
      <c r="J761" s="39">
        <v>23</v>
      </c>
      <c r="K761" s="39" t="str">
        <f>VLOOKUP(J761,ProvStates!$B$8:$D$95,3,FALSE)</f>
        <v>Massachusetts</v>
      </c>
      <c r="L761" s="40" t="s">
        <v>3809</v>
      </c>
      <c r="M761" s="40" t="s">
        <v>3810</v>
      </c>
      <c r="N761" s="39">
        <v>6</v>
      </c>
      <c r="O761" s="39" t="str">
        <f>VLOOKUP(N761,'Other Data'!$B$8:$C$13,2,FALSE)</f>
        <v>USA</v>
      </c>
      <c r="P761" s="39">
        <v>81</v>
      </c>
      <c r="Q761" s="40" t="s">
        <v>3811</v>
      </c>
      <c r="R761" s="39">
        <v>1</v>
      </c>
      <c r="S761" s="73" t="str">
        <f>VLOOKUP(R761,'Other Data'!$B$29:$C$33,2,FALSE)</f>
        <v>COD</v>
      </c>
    </row>
    <row r="762" spans="2:19" x14ac:dyDescent="0.3">
      <c r="B762" s="152">
        <v>759</v>
      </c>
      <c r="C762" s="40" t="s">
        <v>3812</v>
      </c>
      <c r="D762" s="40" t="s">
        <v>49</v>
      </c>
      <c r="E762" s="40" t="s">
        <v>49</v>
      </c>
      <c r="F762" s="40" t="s">
        <v>3813</v>
      </c>
      <c r="G762" s="40" t="s">
        <v>49</v>
      </c>
      <c r="H762" s="39">
        <v>776</v>
      </c>
      <c r="I762" s="39" t="str">
        <f>VLOOKUP(H762,Places!$B$8:$C$929,2,FALSE)</f>
        <v>Stoughton</v>
      </c>
      <c r="J762" s="39">
        <v>23</v>
      </c>
      <c r="K762" s="39" t="str">
        <f>VLOOKUP(J762,ProvStates!$B$8:$D$95,3,FALSE)</f>
        <v>Massachusetts</v>
      </c>
      <c r="L762" s="40" t="s">
        <v>3814</v>
      </c>
      <c r="M762" s="40" t="s">
        <v>3815</v>
      </c>
      <c r="N762" s="39">
        <v>6</v>
      </c>
      <c r="O762" s="39" t="str">
        <f>VLOOKUP(N762,'Other Data'!$B$8:$C$13,2,FALSE)</f>
        <v>USA</v>
      </c>
      <c r="P762" s="39">
        <v>81</v>
      </c>
      <c r="Q762" s="40" t="s">
        <v>3816</v>
      </c>
      <c r="R762" s="39">
        <v>1</v>
      </c>
      <c r="S762" s="73" t="str">
        <f>VLOOKUP(R762,'Other Data'!$B$29:$C$33,2,FALSE)</f>
        <v>COD</v>
      </c>
    </row>
    <row r="763" spans="2:19" x14ac:dyDescent="0.3">
      <c r="B763" s="152">
        <v>760</v>
      </c>
      <c r="C763" s="40" t="s">
        <v>3817</v>
      </c>
      <c r="D763" s="40" t="s">
        <v>49</v>
      </c>
      <c r="E763" s="40" t="s">
        <v>49</v>
      </c>
      <c r="F763" s="40" t="s">
        <v>3818</v>
      </c>
      <c r="G763" s="40" t="s">
        <v>49</v>
      </c>
      <c r="H763" s="39">
        <v>886</v>
      </c>
      <c r="I763" s="39" t="str">
        <f>VLOOKUP(H763,Places!$B$8:$C$929,2,FALSE)</f>
        <v>Westwood</v>
      </c>
      <c r="J763" s="39">
        <v>23</v>
      </c>
      <c r="K763" s="39" t="str">
        <f>VLOOKUP(J763,ProvStates!$B$8:$D$95,3,FALSE)</f>
        <v>Massachusetts</v>
      </c>
      <c r="L763" s="40" t="s">
        <v>3819</v>
      </c>
      <c r="M763" s="40" t="s">
        <v>3820</v>
      </c>
      <c r="N763" s="39">
        <v>6</v>
      </c>
      <c r="O763" s="39" t="str">
        <f>VLOOKUP(N763,'Other Data'!$B$8:$C$13,2,FALSE)</f>
        <v>USA</v>
      </c>
      <c r="P763" s="39">
        <v>81</v>
      </c>
      <c r="Q763" s="40" t="s">
        <v>3821</v>
      </c>
      <c r="R763" s="39">
        <v>1</v>
      </c>
      <c r="S763" s="73" t="str">
        <f>VLOOKUP(R763,'Other Data'!$B$29:$C$33,2,FALSE)</f>
        <v>COD</v>
      </c>
    </row>
    <row r="764" spans="2:19" x14ac:dyDescent="0.3">
      <c r="B764" s="152">
        <v>761</v>
      </c>
      <c r="C764" s="40" t="s">
        <v>3822</v>
      </c>
      <c r="D764" s="40" t="s">
        <v>49</v>
      </c>
      <c r="E764" s="40" t="s">
        <v>49</v>
      </c>
      <c r="F764" s="40" t="s">
        <v>3823</v>
      </c>
      <c r="G764" s="40" t="s">
        <v>49</v>
      </c>
      <c r="H764" s="39">
        <v>76</v>
      </c>
      <c r="I764" s="39" t="str">
        <f>VLOOKUP(H764,Places!$B$8:$C$929,2,FALSE)</f>
        <v>Boston</v>
      </c>
      <c r="J764" s="39">
        <v>23</v>
      </c>
      <c r="K764" s="39" t="str">
        <f>VLOOKUP(J764,ProvStates!$B$8:$D$95,3,FALSE)</f>
        <v>Massachusetts</v>
      </c>
      <c r="L764" s="40" t="s">
        <v>3824</v>
      </c>
      <c r="M764" s="40" t="s">
        <v>3825</v>
      </c>
      <c r="N764" s="39">
        <v>6</v>
      </c>
      <c r="O764" s="39" t="str">
        <f>VLOOKUP(N764,'Other Data'!$B$8:$C$13,2,FALSE)</f>
        <v>USA</v>
      </c>
      <c r="P764" s="39">
        <v>81</v>
      </c>
      <c r="Q764" s="40" t="s">
        <v>3826</v>
      </c>
      <c r="R764" s="39">
        <v>1</v>
      </c>
      <c r="S764" s="73" t="str">
        <f>VLOOKUP(R764,'Other Data'!$B$29:$C$33,2,FALSE)</f>
        <v>COD</v>
      </c>
    </row>
    <row r="765" spans="2:19" x14ac:dyDescent="0.3">
      <c r="B765" s="152">
        <v>762</v>
      </c>
      <c r="C765" s="40" t="s">
        <v>3827</v>
      </c>
      <c r="D765" s="40" t="s">
        <v>49</v>
      </c>
      <c r="E765" s="40" t="s">
        <v>49</v>
      </c>
      <c r="F765" s="40" t="s">
        <v>3828</v>
      </c>
      <c r="G765" s="40" t="s">
        <v>49</v>
      </c>
      <c r="H765" s="39">
        <v>350</v>
      </c>
      <c r="I765" s="39" t="str">
        <f>VLOOKUP(H765,Places!$B$8:$C$929,2,FALSE)</f>
        <v>Jamaica Plain</v>
      </c>
      <c r="J765" s="39">
        <v>23</v>
      </c>
      <c r="K765" s="39" t="str">
        <f>VLOOKUP(J765,ProvStates!$B$8:$D$95,3,FALSE)</f>
        <v>Massachusetts</v>
      </c>
      <c r="L765" s="40" t="s">
        <v>3829</v>
      </c>
      <c r="M765" s="40" t="s">
        <v>3830</v>
      </c>
      <c r="N765" s="39">
        <v>6</v>
      </c>
      <c r="O765" s="39" t="str">
        <f>VLOOKUP(N765,'Other Data'!$B$8:$C$13,2,FALSE)</f>
        <v>USA</v>
      </c>
      <c r="P765" s="39">
        <v>81</v>
      </c>
      <c r="Q765" s="40" t="s">
        <v>49</v>
      </c>
      <c r="R765" s="39">
        <v>1</v>
      </c>
      <c r="S765" s="73" t="str">
        <f>VLOOKUP(R765,'Other Data'!$B$29:$C$33,2,FALSE)</f>
        <v>COD</v>
      </c>
    </row>
    <row r="766" spans="2:19" x14ac:dyDescent="0.3">
      <c r="B766" s="152">
        <v>763</v>
      </c>
      <c r="C766" s="40" t="s">
        <v>3831</v>
      </c>
      <c r="D766" s="40" t="s">
        <v>49</v>
      </c>
      <c r="E766" s="40" t="s">
        <v>49</v>
      </c>
      <c r="F766" s="40" t="s">
        <v>3832</v>
      </c>
      <c r="G766" s="40" t="s">
        <v>49</v>
      </c>
      <c r="H766" s="39">
        <v>453</v>
      </c>
      <c r="I766" s="39" t="str">
        <f>VLOOKUP(H766,Places!$B$8:$C$929,2,FALSE)</f>
        <v>Melrose</v>
      </c>
      <c r="J766" s="39">
        <v>23</v>
      </c>
      <c r="K766" s="39" t="str">
        <f>VLOOKUP(J766,ProvStates!$B$8:$D$95,3,FALSE)</f>
        <v>Massachusetts</v>
      </c>
      <c r="L766" s="40" t="s">
        <v>3833</v>
      </c>
      <c r="M766" s="40" t="s">
        <v>3834</v>
      </c>
      <c r="N766" s="39">
        <v>6</v>
      </c>
      <c r="O766" s="39" t="str">
        <f>VLOOKUP(N766,'Other Data'!$B$8:$C$13,2,FALSE)</f>
        <v>USA</v>
      </c>
      <c r="P766" s="39">
        <v>81</v>
      </c>
      <c r="Q766" s="40" t="s">
        <v>3835</v>
      </c>
      <c r="R766" s="39">
        <v>1</v>
      </c>
      <c r="S766" s="73" t="str">
        <f>VLOOKUP(R766,'Other Data'!$B$29:$C$33,2,FALSE)</f>
        <v>COD</v>
      </c>
    </row>
    <row r="767" spans="2:19" x14ac:dyDescent="0.3">
      <c r="B767" s="152">
        <v>764</v>
      </c>
      <c r="C767" s="40" t="s">
        <v>3836</v>
      </c>
      <c r="D767" s="40" t="s">
        <v>55</v>
      </c>
      <c r="E767" s="40" t="s">
        <v>49</v>
      </c>
      <c r="F767" s="40" t="s">
        <v>3837</v>
      </c>
      <c r="G767" s="40" t="s">
        <v>3838</v>
      </c>
      <c r="H767" s="39">
        <v>875</v>
      </c>
      <c r="I767" s="39" t="str">
        <f>VLOOKUP(H767,Places!$B$8:$C$929,2,FALSE)</f>
        <v>Wellesley</v>
      </c>
      <c r="J767" s="39">
        <v>23</v>
      </c>
      <c r="K767" s="39" t="str">
        <f>VLOOKUP(J767,ProvStates!$B$8:$D$95,3,FALSE)</f>
        <v>Massachusetts</v>
      </c>
      <c r="L767" s="40" t="s">
        <v>3839</v>
      </c>
      <c r="M767" s="40" t="s">
        <v>3840</v>
      </c>
      <c r="N767" s="39">
        <v>6</v>
      </c>
      <c r="O767" s="39" t="str">
        <f>VLOOKUP(N767,'Other Data'!$B$8:$C$13,2,FALSE)</f>
        <v>USA</v>
      </c>
      <c r="P767" s="39">
        <v>81</v>
      </c>
      <c r="Q767" s="40" t="s">
        <v>3841</v>
      </c>
      <c r="R767" s="39">
        <v>1</v>
      </c>
      <c r="S767" s="73" t="str">
        <f>VLOOKUP(R767,'Other Data'!$B$29:$C$33,2,FALSE)</f>
        <v>COD</v>
      </c>
    </row>
    <row r="768" spans="2:19" x14ac:dyDescent="0.3">
      <c r="B768" s="152">
        <v>765</v>
      </c>
      <c r="C768" s="40" t="s">
        <v>3842</v>
      </c>
      <c r="D768" s="40" t="s">
        <v>49</v>
      </c>
      <c r="E768" s="40" t="s">
        <v>49</v>
      </c>
      <c r="F768" s="40" t="s">
        <v>3843</v>
      </c>
      <c r="G768" s="40" t="s">
        <v>49</v>
      </c>
      <c r="H768" s="39">
        <v>216</v>
      </c>
      <c r="I768" s="39" t="str">
        <f>VLOOKUP(H768,Places!$B$8:$C$929,2,FALSE)</f>
        <v>Edgartown</v>
      </c>
      <c r="J768" s="39">
        <v>23</v>
      </c>
      <c r="K768" s="39" t="str">
        <f>VLOOKUP(J768,ProvStates!$B$8:$D$95,3,FALSE)</f>
        <v>Massachusetts</v>
      </c>
      <c r="L768" s="40" t="s">
        <v>3844</v>
      </c>
      <c r="M768" s="40" t="s">
        <v>3845</v>
      </c>
      <c r="N768" s="39">
        <v>6</v>
      </c>
      <c r="O768" s="39" t="str">
        <f>VLOOKUP(N768,'Other Data'!$B$8:$C$13,2,FALSE)</f>
        <v>USA</v>
      </c>
      <c r="P768" s="39">
        <v>81</v>
      </c>
      <c r="Q768" s="40" t="s">
        <v>3846</v>
      </c>
      <c r="R768" s="39">
        <v>1</v>
      </c>
      <c r="S768" s="73" t="str">
        <f>VLOOKUP(R768,'Other Data'!$B$29:$C$33,2,FALSE)</f>
        <v>COD</v>
      </c>
    </row>
    <row r="769" spans="2:19" x14ac:dyDescent="0.3">
      <c r="B769" s="152">
        <v>766</v>
      </c>
      <c r="C769" s="40" t="s">
        <v>3847</v>
      </c>
      <c r="D769" s="40" t="s">
        <v>49</v>
      </c>
      <c r="E769" s="40" t="s">
        <v>49</v>
      </c>
      <c r="F769" s="40" t="s">
        <v>3848</v>
      </c>
      <c r="G769" s="40" t="s">
        <v>49</v>
      </c>
      <c r="H769" s="39">
        <v>238</v>
      </c>
      <c r="I769" s="39" t="str">
        <f>VLOOKUP(H769,Places!$B$8:$C$929,2,FALSE)</f>
        <v>Falmouth</v>
      </c>
      <c r="J769" s="39">
        <v>23</v>
      </c>
      <c r="K769" s="39" t="str">
        <f>VLOOKUP(J769,ProvStates!$B$8:$D$95,3,FALSE)</f>
        <v>Massachusetts</v>
      </c>
      <c r="L769" s="40" t="s">
        <v>3849</v>
      </c>
      <c r="M769" s="40" t="s">
        <v>3850</v>
      </c>
      <c r="N769" s="39">
        <v>6</v>
      </c>
      <c r="O769" s="39" t="str">
        <f>VLOOKUP(N769,'Other Data'!$B$8:$C$13,2,FALSE)</f>
        <v>USA</v>
      </c>
      <c r="P769" s="39">
        <v>81</v>
      </c>
      <c r="Q769" s="40" t="s">
        <v>3851</v>
      </c>
      <c r="R769" s="39">
        <v>1</v>
      </c>
      <c r="S769" s="73" t="str">
        <f>VLOOKUP(R769,'Other Data'!$B$29:$C$33,2,FALSE)</f>
        <v>COD</v>
      </c>
    </row>
    <row r="770" spans="2:19" x14ac:dyDescent="0.3">
      <c r="B770" s="152">
        <v>767</v>
      </c>
      <c r="C770" s="40" t="s">
        <v>3852</v>
      </c>
      <c r="D770" s="40" t="s">
        <v>49</v>
      </c>
      <c r="E770" s="40" t="s">
        <v>49</v>
      </c>
      <c r="F770" s="40" t="s">
        <v>3853</v>
      </c>
      <c r="G770" s="40" t="s">
        <v>49</v>
      </c>
      <c r="H770" s="39">
        <v>677</v>
      </c>
      <c r="I770" s="39" t="str">
        <f>VLOOKUP(H770,Places!$B$8:$C$929,2,FALSE)</f>
        <v>Sagamore</v>
      </c>
      <c r="J770" s="39">
        <v>23</v>
      </c>
      <c r="K770" s="39" t="str">
        <f>VLOOKUP(J770,ProvStates!$B$8:$D$95,3,FALSE)</f>
        <v>Massachusetts</v>
      </c>
      <c r="L770" s="40" t="s">
        <v>3854</v>
      </c>
      <c r="M770" s="40" t="s">
        <v>3855</v>
      </c>
      <c r="N770" s="39">
        <v>6</v>
      </c>
      <c r="O770" s="39" t="str">
        <f>VLOOKUP(N770,'Other Data'!$B$8:$C$13,2,FALSE)</f>
        <v>USA</v>
      </c>
      <c r="P770" s="39">
        <v>81</v>
      </c>
      <c r="Q770" s="40" t="s">
        <v>3856</v>
      </c>
      <c r="R770" s="39">
        <v>1</v>
      </c>
      <c r="S770" s="73" t="str">
        <f>VLOOKUP(R770,'Other Data'!$B$29:$C$33,2,FALSE)</f>
        <v>COD</v>
      </c>
    </row>
    <row r="771" spans="2:19" x14ac:dyDescent="0.3">
      <c r="B771" s="152">
        <v>768</v>
      </c>
      <c r="C771" s="40" t="s">
        <v>1984</v>
      </c>
      <c r="D771" s="40" t="s">
        <v>49</v>
      </c>
      <c r="E771" s="40" t="s">
        <v>3857</v>
      </c>
      <c r="F771" s="40" t="s">
        <v>3858</v>
      </c>
      <c r="G771" s="40" t="s">
        <v>49</v>
      </c>
      <c r="H771" s="39">
        <v>848</v>
      </c>
      <c r="I771" s="39" t="str">
        <f>VLOOKUP(H771,Places!$B$8:$C$929,2,FALSE)</f>
        <v>Vineyard Haven</v>
      </c>
      <c r="J771" s="39">
        <v>23</v>
      </c>
      <c r="K771" s="39" t="str">
        <f>VLOOKUP(J771,ProvStates!$B$8:$D$95,3,FALSE)</f>
        <v>Massachusetts</v>
      </c>
      <c r="L771" s="40" t="s">
        <v>3859</v>
      </c>
      <c r="M771" s="40" t="s">
        <v>3860</v>
      </c>
      <c r="N771" s="39">
        <v>6</v>
      </c>
      <c r="O771" s="39" t="str">
        <f>VLOOKUP(N771,'Other Data'!$B$8:$C$13,2,FALSE)</f>
        <v>USA</v>
      </c>
      <c r="P771" s="39">
        <v>81</v>
      </c>
      <c r="Q771" s="40" t="s">
        <v>3861</v>
      </c>
      <c r="R771" s="39">
        <v>1</v>
      </c>
      <c r="S771" s="73" t="str">
        <f>VLOOKUP(R771,'Other Data'!$B$29:$C$33,2,FALSE)</f>
        <v>COD</v>
      </c>
    </row>
    <row r="772" spans="2:19" x14ac:dyDescent="0.3">
      <c r="B772" s="152">
        <v>769</v>
      </c>
      <c r="C772" s="40" t="s">
        <v>3862</v>
      </c>
      <c r="D772" s="40" t="s">
        <v>49</v>
      </c>
      <c r="E772" s="40" t="s">
        <v>49</v>
      </c>
      <c r="F772" s="40" t="s">
        <v>3863</v>
      </c>
      <c r="G772" s="40" t="s">
        <v>49</v>
      </c>
      <c r="H772" s="39">
        <v>129</v>
      </c>
      <c r="I772" s="39" t="str">
        <f>VLOOKUP(H772,Places!$B$8:$C$929,2,FALSE)</f>
        <v>Chatham</v>
      </c>
      <c r="J772" s="39">
        <v>23</v>
      </c>
      <c r="K772" s="39" t="str">
        <f>VLOOKUP(J772,ProvStates!$B$8:$D$95,3,FALSE)</f>
        <v>Massachusetts</v>
      </c>
      <c r="L772" s="40" t="s">
        <v>3864</v>
      </c>
      <c r="M772" s="40" t="s">
        <v>3865</v>
      </c>
      <c r="N772" s="39">
        <v>6</v>
      </c>
      <c r="O772" s="39" t="str">
        <f>VLOOKUP(N772,'Other Data'!$B$8:$C$13,2,FALSE)</f>
        <v>USA</v>
      </c>
      <c r="P772" s="39">
        <v>81</v>
      </c>
      <c r="Q772" s="40" t="s">
        <v>3866</v>
      </c>
      <c r="R772" s="39">
        <v>1</v>
      </c>
      <c r="S772" s="73" t="str">
        <f>VLOOKUP(R772,'Other Data'!$B$29:$C$33,2,FALSE)</f>
        <v>COD</v>
      </c>
    </row>
    <row r="773" spans="2:19" x14ac:dyDescent="0.3">
      <c r="B773" s="152">
        <v>770</v>
      </c>
      <c r="C773" s="40" t="s">
        <v>3867</v>
      </c>
      <c r="D773" s="40" t="s">
        <v>49</v>
      </c>
      <c r="E773" s="40" t="s">
        <v>3868</v>
      </c>
      <c r="F773" s="40" t="s">
        <v>3869</v>
      </c>
      <c r="G773" s="40" t="s">
        <v>49</v>
      </c>
      <c r="H773" s="39">
        <v>573</v>
      </c>
      <c r="I773" s="39" t="str">
        <f>VLOOKUP(H773,Places!$B$8:$C$929,2,FALSE)</f>
        <v>Orleans</v>
      </c>
      <c r="J773" s="39">
        <v>23</v>
      </c>
      <c r="K773" s="39" t="str">
        <f>VLOOKUP(J773,ProvStates!$B$8:$D$95,3,FALSE)</f>
        <v>Massachusetts</v>
      </c>
      <c r="L773" s="40" t="s">
        <v>3870</v>
      </c>
      <c r="M773" s="40" t="s">
        <v>3871</v>
      </c>
      <c r="N773" s="39">
        <v>6</v>
      </c>
      <c r="O773" s="39" t="str">
        <f>VLOOKUP(N773,'Other Data'!$B$8:$C$13,2,FALSE)</f>
        <v>USA</v>
      </c>
      <c r="P773" s="39">
        <v>81</v>
      </c>
      <c r="Q773" s="40" t="s">
        <v>3872</v>
      </c>
      <c r="R773" s="39">
        <v>1</v>
      </c>
      <c r="S773" s="73" t="str">
        <f>VLOOKUP(R773,'Other Data'!$B$29:$C$33,2,FALSE)</f>
        <v>COD</v>
      </c>
    </row>
    <row r="774" spans="2:19" x14ac:dyDescent="0.3">
      <c r="B774" s="152">
        <v>771</v>
      </c>
      <c r="C774" s="40" t="s">
        <v>3873</v>
      </c>
      <c r="D774" s="40" t="s">
        <v>49</v>
      </c>
      <c r="E774" s="40" t="s">
        <v>49</v>
      </c>
      <c r="F774" s="40" t="s">
        <v>3874</v>
      </c>
      <c r="G774" s="40" t="s">
        <v>49</v>
      </c>
      <c r="H774" s="39">
        <v>632</v>
      </c>
      <c r="I774" s="39" t="str">
        <f>VLOOKUP(H774,Places!$B$8:$C$929,2,FALSE)</f>
        <v>Provincetown</v>
      </c>
      <c r="J774" s="39">
        <v>23</v>
      </c>
      <c r="K774" s="39" t="str">
        <f>VLOOKUP(J774,ProvStates!$B$8:$D$95,3,FALSE)</f>
        <v>Massachusetts</v>
      </c>
      <c r="L774" s="40" t="s">
        <v>3875</v>
      </c>
      <c r="M774" s="40" t="s">
        <v>3876</v>
      </c>
      <c r="N774" s="39">
        <v>6</v>
      </c>
      <c r="O774" s="39" t="str">
        <f>VLOOKUP(N774,'Other Data'!$B$8:$C$13,2,FALSE)</f>
        <v>USA</v>
      </c>
      <c r="P774" s="39">
        <v>81</v>
      </c>
      <c r="Q774" s="40" t="s">
        <v>3877</v>
      </c>
      <c r="R774" s="39">
        <v>1</v>
      </c>
      <c r="S774" s="73" t="str">
        <f>VLOOKUP(R774,'Other Data'!$B$29:$C$33,2,FALSE)</f>
        <v>COD</v>
      </c>
    </row>
    <row r="775" spans="2:19" x14ac:dyDescent="0.3">
      <c r="B775" s="152">
        <v>772</v>
      </c>
      <c r="C775" s="40" t="s">
        <v>3878</v>
      </c>
      <c r="D775" s="40" t="s">
        <v>49</v>
      </c>
      <c r="E775" s="40" t="s">
        <v>49</v>
      </c>
      <c r="F775" s="40" t="s">
        <v>3879</v>
      </c>
      <c r="G775" s="40" t="s">
        <v>49</v>
      </c>
      <c r="H775" s="39">
        <v>632</v>
      </c>
      <c r="I775" s="39" t="str">
        <f>VLOOKUP(H775,Places!$B$8:$C$929,2,FALSE)</f>
        <v>Provincetown</v>
      </c>
      <c r="J775" s="39">
        <v>23</v>
      </c>
      <c r="K775" s="39" t="str">
        <f>VLOOKUP(J775,ProvStates!$B$8:$D$95,3,FALSE)</f>
        <v>Massachusetts</v>
      </c>
      <c r="L775" s="40" t="s">
        <v>3875</v>
      </c>
      <c r="M775" s="40" t="s">
        <v>3876</v>
      </c>
      <c r="N775" s="39">
        <v>6</v>
      </c>
      <c r="O775" s="39" t="str">
        <f>VLOOKUP(N775,'Other Data'!$B$8:$C$13,2,FALSE)</f>
        <v>USA</v>
      </c>
      <c r="P775" s="39">
        <v>81</v>
      </c>
      <c r="Q775" s="40" t="s">
        <v>3880</v>
      </c>
      <c r="R775" s="39">
        <v>1</v>
      </c>
      <c r="S775" s="73" t="str">
        <f>VLOOKUP(R775,'Other Data'!$B$29:$C$33,2,FALSE)</f>
        <v>COD</v>
      </c>
    </row>
    <row r="776" spans="2:19" x14ac:dyDescent="0.3">
      <c r="B776" s="152">
        <v>773</v>
      </c>
      <c r="C776" s="40" t="s">
        <v>3881</v>
      </c>
      <c r="D776" s="40" t="s">
        <v>49</v>
      </c>
      <c r="E776" s="40" t="s">
        <v>3882</v>
      </c>
      <c r="F776" s="40" t="s">
        <v>3883</v>
      </c>
      <c r="G776" s="40" t="s">
        <v>49</v>
      </c>
      <c r="H776" s="39">
        <v>444</v>
      </c>
      <c r="I776" s="39" t="str">
        <f>VLOOKUP(H776,Places!$B$8:$C$929,2,FALSE)</f>
        <v>Marian</v>
      </c>
      <c r="J776" s="39">
        <v>23</v>
      </c>
      <c r="K776" s="39" t="str">
        <f>VLOOKUP(J776,ProvStates!$B$8:$D$95,3,FALSE)</f>
        <v>Massachusetts</v>
      </c>
      <c r="L776" s="40" t="s">
        <v>3884</v>
      </c>
      <c r="M776" s="40" t="s">
        <v>3885</v>
      </c>
      <c r="N776" s="39">
        <v>6</v>
      </c>
      <c r="O776" s="39" t="str">
        <f>VLOOKUP(N776,'Other Data'!$B$8:$C$13,2,FALSE)</f>
        <v>USA</v>
      </c>
      <c r="P776" s="39">
        <v>81</v>
      </c>
      <c r="Q776" s="40" t="s">
        <v>3886</v>
      </c>
      <c r="R776" s="39">
        <v>1</v>
      </c>
      <c r="S776" s="73" t="str">
        <f>VLOOKUP(R776,'Other Data'!$B$29:$C$33,2,FALSE)</f>
        <v>COD</v>
      </c>
    </row>
    <row r="777" spans="2:19" x14ac:dyDescent="0.3">
      <c r="B777" s="152">
        <v>774</v>
      </c>
      <c r="C777" s="40" t="s">
        <v>3887</v>
      </c>
      <c r="D777" s="40" t="s">
        <v>49</v>
      </c>
      <c r="E777" s="40" t="s">
        <v>49</v>
      </c>
      <c r="F777" s="40" t="s">
        <v>3888</v>
      </c>
      <c r="G777" s="40" t="s">
        <v>49</v>
      </c>
      <c r="H777" s="39">
        <v>526</v>
      </c>
      <c r="I777" s="39" t="str">
        <f>VLOOKUP(H777,Places!$B$8:$C$929,2,FALSE)</f>
        <v>Newport</v>
      </c>
      <c r="J777" s="39">
        <v>53</v>
      </c>
      <c r="K777" s="39" t="str">
        <f>VLOOKUP(J777,ProvStates!$B$8:$D$95,3,FALSE)</f>
        <v>Rhode Island</v>
      </c>
      <c r="L777" s="40" t="s">
        <v>3889</v>
      </c>
      <c r="M777" s="40" t="s">
        <v>3890</v>
      </c>
      <c r="N777" s="39">
        <v>6</v>
      </c>
      <c r="O777" s="39" t="str">
        <f>VLOOKUP(N777,'Other Data'!$B$8:$C$13,2,FALSE)</f>
        <v>USA</v>
      </c>
      <c r="P777" s="39">
        <v>96</v>
      </c>
      <c r="Q777" s="40" t="s">
        <v>3891</v>
      </c>
      <c r="R777" s="39">
        <v>1</v>
      </c>
      <c r="S777" s="73" t="str">
        <f>VLOOKUP(R777,'Other Data'!$B$29:$C$33,2,FALSE)</f>
        <v>COD</v>
      </c>
    </row>
    <row r="778" spans="2:19" x14ac:dyDescent="0.3">
      <c r="B778" s="152">
        <v>775</v>
      </c>
      <c r="C778" s="40" t="s">
        <v>3892</v>
      </c>
      <c r="D778" s="40" t="s">
        <v>49</v>
      </c>
      <c r="E778" s="40" t="s">
        <v>49</v>
      </c>
      <c r="F778" s="40" t="s">
        <v>3893</v>
      </c>
      <c r="G778" s="40" t="s">
        <v>49</v>
      </c>
      <c r="H778" s="39">
        <v>859</v>
      </c>
      <c r="I778" s="39" t="str">
        <f>VLOOKUP(H778,Places!$B$8:$C$929,2,FALSE)</f>
        <v>Warwick</v>
      </c>
      <c r="J778" s="39">
        <v>53</v>
      </c>
      <c r="K778" s="39" t="str">
        <f>VLOOKUP(J778,ProvStates!$B$8:$D$95,3,FALSE)</f>
        <v>Rhode Island</v>
      </c>
      <c r="L778" s="40" t="s">
        <v>3894</v>
      </c>
      <c r="M778" s="40" t="s">
        <v>3895</v>
      </c>
      <c r="N778" s="39">
        <v>6</v>
      </c>
      <c r="O778" s="39" t="str">
        <f>VLOOKUP(N778,'Other Data'!$B$8:$C$13,2,FALSE)</f>
        <v>USA</v>
      </c>
      <c r="P778" s="39">
        <v>96</v>
      </c>
      <c r="Q778" s="40" t="s">
        <v>3896</v>
      </c>
      <c r="R778" s="39">
        <v>1</v>
      </c>
      <c r="S778" s="73" t="str">
        <f>VLOOKUP(R778,'Other Data'!$B$29:$C$33,2,FALSE)</f>
        <v>COD</v>
      </c>
    </row>
    <row r="779" spans="2:19" x14ac:dyDescent="0.3">
      <c r="B779" s="152">
        <v>776</v>
      </c>
      <c r="C779" s="40" t="s">
        <v>3897</v>
      </c>
      <c r="D779" s="40" t="s">
        <v>49</v>
      </c>
      <c r="E779" s="40" t="s">
        <v>3898</v>
      </c>
      <c r="F779" s="40" t="s">
        <v>3899</v>
      </c>
      <c r="G779" s="40" t="s">
        <v>49</v>
      </c>
      <c r="H779" s="39">
        <v>879</v>
      </c>
      <c r="I779" s="39" t="str">
        <f>VLOOKUP(H779,Places!$B$8:$C$929,2,FALSE)</f>
        <v>West Kingston</v>
      </c>
      <c r="J779" s="39">
        <v>53</v>
      </c>
      <c r="K779" s="39" t="str">
        <f>VLOOKUP(J779,ProvStates!$B$8:$D$95,3,FALSE)</f>
        <v>Rhode Island</v>
      </c>
      <c r="L779" s="40" t="s">
        <v>3900</v>
      </c>
      <c r="M779" s="40" t="s">
        <v>3901</v>
      </c>
      <c r="N779" s="39">
        <v>6</v>
      </c>
      <c r="O779" s="39" t="str">
        <f>VLOOKUP(N779,'Other Data'!$B$8:$C$13,2,FALSE)</f>
        <v>USA</v>
      </c>
      <c r="P779" s="39">
        <v>96</v>
      </c>
      <c r="Q779" s="40" t="s">
        <v>3902</v>
      </c>
      <c r="R779" s="39">
        <v>1</v>
      </c>
      <c r="S779" s="73" t="str">
        <f>VLOOKUP(R779,'Other Data'!$B$29:$C$33,2,FALSE)</f>
        <v>COD</v>
      </c>
    </row>
    <row r="780" spans="2:19" x14ac:dyDescent="0.3">
      <c r="B780" s="152">
        <v>777</v>
      </c>
      <c r="C780" s="40" t="s">
        <v>3903</v>
      </c>
      <c r="D780" s="40" t="s">
        <v>3904</v>
      </c>
      <c r="E780" s="40" t="s">
        <v>49</v>
      </c>
      <c r="F780" s="40" t="s">
        <v>3905</v>
      </c>
      <c r="G780" s="40" t="s">
        <v>49</v>
      </c>
      <c r="H780" s="39">
        <v>455</v>
      </c>
      <c r="I780" s="39" t="str">
        <f>VLOOKUP(H780,Places!$B$8:$C$929,2,FALSE)</f>
        <v>Merrimack</v>
      </c>
      <c r="J780" s="39">
        <v>36</v>
      </c>
      <c r="K780" s="39" t="str">
        <f>VLOOKUP(J780,ProvStates!$B$8:$D$95,3,FALSE)</f>
        <v>New Hampshire</v>
      </c>
      <c r="L780" s="40" t="s">
        <v>3906</v>
      </c>
      <c r="M780" s="40" t="s">
        <v>3907</v>
      </c>
      <c r="N780" s="39">
        <v>6</v>
      </c>
      <c r="O780" s="39" t="str">
        <f>VLOOKUP(N780,'Other Data'!$B$8:$C$13,2,FALSE)</f>
        <v>USA</v>
      </c>
      <c r="P780" s="39">
        <v>194</v>
      </c>
      <c r="Q780" s="40" t="s">
        <v>3908</v>
      </c>
      <c r="R780" s="39">
        <v>1</v>
      </c>
      <c r="S780" s="73" t="str">
        <f>VLOOKUP(R780,'Other Data'!$B$29:$C$33,2,FALSE)</f>
        <v>COD</v>
      </c>
    </row>
    <row r="781" spans="2:19" x14ac:dyDescent="0.3">
      <c r="B781" s="152">
        <v>778</v>
      </c>
      <c r="C781" s="40" t="s">
        <v>3909</v>
      </c>
      <c r="D781" s="40" t="s">
        <v>49</v>
      </c>
      <c r="E781" s="40" t="s">
        <v>49</v>
      </c>
      <c r="F781" s="40" t="s">
        <v>3910</v>
      </c>
      <c r="G781" s="40" t="s">
        <v>49</v>
      </c>
      <c r="H781" s="39">
        <v>682</v>
      </c>
      <c r="I781" s="39" t="str">
        <f>VLOOKUP(H781,Places!$B$8:$C$929,2,FALSE)</f>
        <v>Salem</v>
      </c>
      <c r="J781" s="39">
        <v>36</v>
      </c>
      <c r="K781" s="39" t="str">
        <f>VLOOKUP(J781,ProvStates!$B$8:$D$95,3,FALSE)</f>
        <v>New Hampshire</v>
      </c>
      <c r="L781" s="40" t="s">
        <v>3911</v>
      </c>
      <c r="M781" s="40" t="s">
        <v>3912</v>
      </c>
      <c r="N781" s="39">
        <v>6</v>
      </c>
      <c r="O781" s="39" t="str">
        <f>VLOOKUP(N781,'Other Data'!$B$8:$C$13,2,FALSE)</f>
        <v>USA</v>
      </c>
      <c r="P781" s="39">
        <v>194</v>
      </c>
      <c r="Q781" s="40" t="s">
        <v>3913</v>
      </c>
      <c r="R781" s="39">
        <v>1</v>
      </c>
      <c r="S781" s="73" t="str">
        <f>VLOOKUP(R781,'Other Data'!$B$29:$C$33,2,FALSE)</f>
        <v>COD</v>
      </c>
    </row>
    <row r="782" spans="2:19" x14ac:dyDescent="0.3">
      <c r="B782" s="152">
        <v>779</v>
      </c>
      <c r="C782" s="40" t="s">
        <v>3914</v>
      </c>
      <c r="D782" s="40" t="s">
        <v>49</v>
      </c>
      <c r="E782" s="40" t="s">
        <v>49</v>
      </c>
      <c r="F782" s="40" t="s">
        <v>3915</v>
      </c>
      <c r="G782" s="40" t="s">
        <v>49</v>
      </c>
      <c r="H782" s="39">
        <v>413</v>
      </c>
      <c r="I782" s="39" t="str">
        <f>VLOOKUP(H782,Places!$B$8:$C$929,2,FALSE)</f>
        <v>Littleton</v>
      </c>
      <c r="J782" s="39">
        <v>36</v>
      </c>
      <c r="K782" s="39" t="str">
        <f>VLOOKUP(J782,ProvStates!$B$8:$D$95,3,FALSE)</f>
        <v>New Hampshire</v>
      </c>
      <c r="L782" s="40" t="s">
        <v>3916</v>
      </c>
      <c r="M782" s="40" t="s">
        <v>3917</v>
      </c>
      <c r="N782" s="39">
        <v>6</v>
      </c>
      <c r="O782" s="39" t="str">
        <f>VLOOKUP(N782,'Other Data'!$B$8:$C$13,2,FALSE)</f>
        <v>USA</v>
      </c>
      <c r="P782" s="39">
        <v>194</v>
      </c>
      <c r="Q782" s="40" t="s">
        <v>3918</v>
      </c>
      <c r="R782" s="39">
        <v>1</v>
      </c>
      <c r="S782" s="73" t="str">
        <f>VLOOKUP(R782,'Other Data'!$B$29:$C$33,2,FALSE)</f>
        <v>COD</v>
      </c>
    </row>
    <row r="783" spans="2:19" x14ac:dyDescent="0.3">
      <c r="B783" s="152">
        <v>780</v>
      </c>
      <c r="C783" s="40" t="s">
        <v>3919</v>
      </c>
      <c r="D783" s="40" t="s">
        <v>55</v>
      </c>
      <c r="E783" s="40" t="s">
        <v>49</v>
      </c>
      <c r="F783" s="40" t="s">
        <v>3920</v>
      </c>
      <c r="G783" s="40" t="s">
        <v>49</v>
      </c>
      <c r="H783" s="39">
        <v>598</v>
      </c>
      <c r="I783" s="39" t="str">
        <f>VLOOKUP(H783,Places!$B$8:$C$929,2,FALSE)</f>
        <v>Pheonix</v>
      </c>
      <c r="J783" s="39">
        <v>25</v>
      </c>
      <c r="K783" s="39" t="str">
        <f>VLOOKUP(J783,ProvStates!$B$8:$D$95,3,FALSE)</f>
        <v>Maryland</v>
      </c>
      <c r="L783" s="40" t="s">
        <v>3921</v>
      </c>
      <c r="M783" s="40" t="s">
        <v>3922</v>
      </c>
      <c r="N783" s="39">
        <v>6</v>
      </c>
      <c r="O783" s="39" t="str">
        <f>VLOOKUP(N783,'Other Data'!$B$8:$C$13,2,FALSE)</f>
        <v>USA</v>
      </c>
      <c r="P783" s="39">
        <v>29</v>
      </c>
      <c r="Q783" s="40" t="s">
        <v>3923</v>
      </c>
      <c r="R783" s="39">
        <v>1</v>
      </c>
      <c r="S783" s="73" t="str">
        <f>VLOOKUP(R783,'Other Data'!$B$29:$C$33,2,FALSE)</f>
        <v>COD</v>
      </c>
    </row>
    <row r="784" spans="2:19" x14ac:dyDescent="0.3">
      <c r="B784" s="152">
        <v>781</v>
      </c>
      <c r="C784" s="40" t="s">
        <v>3924</v>
      </c>
      <c r="D784" s="40" t="s">
        <v>49</v>
      </c>
      <c r="E784" s="40" t="s">
        <v>49</v>
      </c>
      <c r="F784" s="40" t="s">
        <v>3925</v>
      </c>
      <c r="G784" s="40" t="s">
        <v>49</v>
      </c>
      <c r="H784" s="39">
        <v>166</v>
      </c>
      <c r="I784" s="39" t="str">
        <f>VLOOKUP(H784,Places!$B$8:$C$929,2,FALSE)</f>
        <v>Cornish</v>
      </c>
      <c r="J784" s="39">
        <v>36</v>
      </c>
      <c r="K784" s="39" t="str">
        <f>VLOOKUP(J784,ProvStates!$B$8:$D$95,3,FALSE)</f>
        <v>New Hampshire</v>
      </c>
      <c r="L784" s="40" t="s">
        <v>3926</v>
      </c>
      <c r="M784" s="40" t="s">
        <v>3927</v>
      </c>
      <c r="N784" s="39">
        <v>6</v>
      </c>
      <c r="O784" s="39" t="str">
        <f>VLOOKUP(N784,'Other Data'!$B$8:$C$13,2,FALSE)</f>
        <v>USA</v>
      </c>
      <c r="P784" s="39">
        <v>194</v>
      </c>
      <c r="Q784" s="40" t="s">
        <v>3928</v>
      </c>
      <c r="R784" s="39">
        <v>1</v>
      </c>
      <c r="S784" s="73" t="str">
        <f>VLOOKUP(R784,'Other Data'!$B$29:$C$33,2,FALSE)</f>
        <v>COD</v>
      </c>
    </row>
    <row r="785" spans="2:19" x14ac:dyDescent="0.3">
      <c r="B785" s="152">
        <v>782</v>
      </c>
      <c r="C785" s="40" t="s">
        <v>3929</v>
      </c>
      <c r="D785" s="40" t="s">
        <v>49</v>
      </c>
      <c r="E785" s="40" t="s">
        <v>3930</v>
      </c>
      <c r="F785" s="40" t="s">
        <v>3931</v>
      </c>
      <c r="G785" s="40" t="s">
        <v>49</v>
      </c>
      <c r="H785" s="39">
        <v>498</v>
      </c>
      <c r="I785" s="39" t="str">
        <f>VLOOKUP(H785,Places!$B$8:$C$929,2,FALSE)</f>
        <v>N. Haverhill</v>
      </c>
      <c r="J785" s="39">
        <v>36</v>
      </c>
      <c r="K785" s="39" t="str">
        <f>VLOOKUP(J785,ProvStates!$B$8:$D$95,3,FALSE)</f>
        <v>New Hampshire</v>
      </c>
      <c r="L785" s="40" t="s">
        <v>3932</v>
      </c>
      <c r="M785" s="40" t="s">
        <v>3933</v>
      </c>
      <c r="N785" s="39">
        <v>6</v>
      </c>
      <c r="O785" s="39" t="str">
        <f>VLOOKUP(N785,'Other Data'!$B$8:$C$13,2,FALSE)</f>
        <v>USA</v>
      </c>
      <c r="P785" s="39">
        <v>194</v>
      </c>
      <c r="Q785" s="40" t="s">
        <v>3934</v>
      </c>
      <c r="R785" s="39">
        <v>1</v>
      </c>
      <c r="S785" s="73" t="str">
        <f>VLOOKUP(R785,'Other Data'!$B$29:$C$33,2,FALSE)</f>
        <v>COD</v>
      </c>
    </row>
    <row r="786" spans="2:19" x14ac:dyDescent="0.3">
      <c r="B786" s="152">
        <v>783</v>
      </c>
      <c r="C786" s="40" t="s">
        <v>3935</v>
      </c>
      <c r="D786" s="40" t="s">
        <v>49</v>
      </c>
      <c r="E786" s="40" t="s">
        <v>49</v>
      </c>
      <c r="F786" s="40" t="s">
        <v>3936</v>
      </c>
      <c r="G786" s="40" t="s">
        <v>49</v>
      </c>
      <c r="H786" s="39">
        <v>209</v>
      </c>
      <c r="I786" s="39" t="str">
        <f>VLOOKUP(H786,Places!$B$8:$C$929,2,FALSE)</f>
        <v>Durham</v>
      </c>
      <c r="J786" s="39">
        <v>36</v>
      </c>
      <c r="K786" s="39" t="str">
        <f>VLOOKUP(J786,ProvStates!$B$8:$D$95,3,FALSE)</f>
        <v>New Hampshire</v>
      </c>
      <c r="L786" s="40" t="s">
        <v>3937</v>
      </c>
      <c r="M786" s="40" t="s">
        <v>3938</v>
      </c>
      <c r="N786" s="39">
        <v>6</v>
      </c>
      <c r="O786" s="39" t="str">
        <f>VLOOKUP(N786,'Other Data'!$B$8:$C$13,2,FALSE)</f>
        <v>USA</v>
      </c>
      <c r="P786" s="39">
        <v>194</v>
      </c>
      <c r="Q786" s="40" t="s">
        <v>3939</v>
      </c>
      <c r="R786" s="39">
        <v>1</v>
      </c>
      <c r="S786" s="73" t="str">
        <f>VLOOKUP(R786,'Other Data'!$B$29:$C$33,2,FALSE)</f>
        <v>COD</v>
      </c>
    </row>
    <row r="787" spans="2:19" x14ac:dyDescent="0.3">
      <c r="B787" s="152">
        <v>784</v>
      </c>
      <c r="C787" s="40" t="s">
        <v>3940</v>
      </c>
      <c r="D787" s="40" t="s">
        <v>49</v>
      </c>
      <c r="E787" s="40" t="s">
        <v>3941</v>
      </c>
      <c r="F787" s="40" t="s">
        <v>3942</v>
      </c>
      <c r="G787" s="40" t="s">
        <v>49</v>
      </c>
      <c r="H787" s="39">
        <v>557</v>
      </c>
      <c r="I787" s="39" t="str">
        <f>VLOOKUP(H787,Places!$B$8:$C$929,2,FALSE)</f>
        <v>Ogunquit</v>
      </c>
      <c r="J787" s="39">
        <v>26</v>
      </c>
      <c r="K787" s="39" t="str">
        <f>VLOOKUP(J787,ProvStates!$B$8:$D$95,3,FALSE)</f>
        <v>Maine</v>
      </c>
      <c r="L787" s="40" t="s">
        <v>3943</v>
      </c>
      <c r="M787" s="40" t="s">
        <v>3944</v>
      </c>
      <c r="N787" s="39">
        <v>6</v>
      </c>
      <c r="O787" s="39" t="str">
        <f>VLOOKUP(N787,'Other Data'!$B$8:$C$13,2,FALSE)</f>
        <v>USA</v>
      </c>
      <c r="P787" s="39">
        <v>7</v>
      </c>
      <c r="Q787" s="40" t="s">
        <v>3945</v>
      </c>
      <c r="R787" s="39">
        <v>1</v>
      </c>
      <c r="S787" s="73" t="str">
        <f>VLOOKUP(R787,'Other Data'!$B$29:$C$33,2,FALSE)</f>
        <v>COD</v>
      </c>
    </row>
    <row r="788" spans="2:19" x14ac:dyDescent="0.3">
      <c r="B788" s="152">
        <v>785</v>
      </c>
      <c r="C788" s="40" t="s">
        <v>3946</v>
      </c>
      <c r="D788" s="40" t="s">
        <v>49</v>
      </c>
      <c r="E788" s="40" t="s">
        <v>3947</v>
      </c>
      <c r="F788" s="40" t="s">
        <v>3948</v>
      </c>
      <c r="G788" s="40" t="s">
        <v>49</v>
      </c>
      <c r="H788" s="39">
        <v>915</v>
      </c>
      <c r="I788" s="39" t="str">
        <f>VLOOKUP(H788,Places!$B$8:$C$929,2,FALSE)</f>
        <v>York Beach</v>
      </c>
      <c r="J788" s="39">
        <v>26</v>
      </c>
      <c r="K788" s="39" t="str">
        <f>VLOOKUP(J788,ProvStates!$B$8:$D$95,3,FALSE)</f>
        <v>Maine</v>
      </c>
      <c r="L788" s="40" t="s">
        <v>3949</v>
      </c>
      <c r="M788" s="40" t="s">
        <v>3950</v>
      </c>
      <c r="N788" s="39">
        <v>6</v>
      </c>
      <c r="O788" s="39" t="str">
        <f>VLOOKUP(N788,'Other Data'!$B$8:$C$13,2,FALSE)</f>
        <v>USA</v>
      </c>
      <c r="P788" s="39">
        <v>7</v>
      </c>
      <c r="Q788" s="40" t="s">
        <v>3951</v>
      </c>
      <c r="R788" s="39">
        <v>1</v>
      </c>
      <c r="S788" s="73" t="str">
        <f>VLOOKUP(R788,'Other Data'!$B$29:$C$33,2,FALSE)</f>
        <v>COD</v>
      </c>
    </row>
    <row r="789" spans="2:19" x14ac:dyDescent="0.3">
      <c r="B789" s="152">
        <v>786</v>
      </c>
      <c r="C789" s="40" t="s">
        <v>3952</v>
      </c>
      <c r="D789" s="40" t="s">
        <v>49</v>
      </c>
      <c r="E789" s="40" t="s">
        <v>49</v>
      </c>
      <c r="F789" s="40" t="s">
        <v>3953</v>
      </c>
      <c r="G789" s="40" t="s">
        <v>3954</v>
      </c>
      <c r="H789" s="39">
        <v>92</v>
      </c>
      <c r="I789" s="39" t="str">
        <f>VLOOKUP(H789,Places!$B$8:$C$929,2,FALSE)</f>
        <v>Brunswick</v>
      </c>
      <c r="J789" s="39">
        <v>26</v>
      </c>
      <c r="K789" s="39" t="str">
        <f>VLOOKUP(J789,ProvStates!$B$8:$D$95,3,FALSE)</f>
        <v>Maine</v>
      </c>
      <c r="L789" s="40" t="s">
        <v>3955</v>
      </c>
      <c r="M789" s="40" t="s">
        <v>3956</v>
      </c>
      <c r="N789" s="39">
        <v>6</v>
      </c>
      <c r="O789" s="39" t="str">
        <f>VLOOKUP(N789,'Other Data'!$B$8:$C$13,2,FALSE)</f>
        <v>USA</v>
      </c>
      <c r="P789" s="39">
        <v>7</v>
      </c>
      <c r="Q789" s="40" t="s">
        <v>3957</v>
      </c>
      <c r="R789" s="39">
        <v>1</v>
      </c>
      <c r="S789" s="73" t="str">
        <f>VLOOKUP(R789,'Other Data'!$B$29:$C$33,2,FALSE)</f>
        <v>COD</v>
      </c>
    </row>
    <row r="790" spans="2:19" x14ac:dyDescent="0.3">
      <c r="B790" s="152">
        <v>787</v>
      </c>
      <c r="C790" s="40" t="s">
        <v>3958</v>
      </c>
      <c r="D790" s="40" t="s">
        <v>3959</v>
      </c>
      <c r="E790" s="40" t="s">
        <v>49</v>
      </c>
      <c r="F790" s="40" t="s">
        <v>3960</v>
      </c>
      <c r="G790" s="40" t="s">
        <v>49</v>
      </c>
      <c r="H790" s="39">
        <v>39</v>
      </c>
      <c r="I790" s="39" t="str">
        <f>VLOOKUP(H790,Places!$B$8:$C$929,2,FALSE)</f>
        <v>Bangor</v>
      </c>
      <c r="J790" s="39">
        <v>26</v>
      </c>
      <c r="K790" s="39" t="str">
        <f>VLOOKUP(J790,ProvStates!$B$8:$D$95,3,FALSE)</f>
        <v>Maine</v>
      </c>
      <c r="L790" s="40" t="s">
        <v>3961</v>
      </c>
      <c r="M790" s="40" t="s">
        <v>3962</v>
      </c>
      <c r="N790" s="39">
        <v>6</v>
      </c>
      <c r="O790" s="39" t="str">
        <f>VLOOKUP(N790,'Other Data'!$B$8:$C$13,2,FALSE)</f>
        <v>USA</v>
      </c>
      <c r="P790" s="39">
        <v>7</v>
      </c>
      <c r="Q790" s="40" t="s">
        <v>3963</v>
      </c>
      <c r="R790" s="39">
        <v>1</v>
      </c>
      <c r="S790" s="73" t="str">
        <f>VLOOKUP(R790,'Other Data'!$B$29:$C$33,2,FALSE)</f>
        <v>COD</v>
      </c>
    </row>
    <row r="791" spans="2:19" x14ac:dyDescent="0.3">
      <c r="B791" s="152">
        <v>788</v>
      </c>
      <c r="C791" s="40" t="s">
        <v>3964</v>
      </c>
      <c r="D791" s="40" t="s">
        <v>49</v>
      </c>
      <c r="E791" s="40" t="s">
        <v>3965</v>
      </c>
      <c r="F791" s="40" t="s">
        <v>3966</v>
      </c>
      <c r="G791" s="40" t="s">
        <v>49</v>
      </c>
      <c r="H791" s="39">
        <v>292</v>
      </c>
      <c r="I791" s="39" t="str">
        <f>VLOOKUP(H791,Places!$B$8:$C$929,2,FALSE)</f>
        <v>Greenville</v>
      </c>
      <c r="J791" s="39">
        <v>26</v>
      </c>
      <c r="K791" s="39" t="str">
        <f>VLOOKUP(J791,ProvStates!$B$8:$D$95,3,FALSE)</f>
        <v>Maine</v>
      </c>
      <c r="L791" s="40" t="s">
        <v>3967</v>
      </c>
      <c r="M791" s="40" t="s">
        <v>3968</v>
      </c>
      <c r="N791" s="39">
        <v>6</v>
      </c>
      <c r="O791" s="39" t="str">
        <f>VLOOKUP(N791,'Other Data'!$B$8:$C$13,2,FALSE)</f>
        <v>USA</v>
      </c>
      <c r="P791" s="39">
        <v>7</v>
      </c>
      <c r="Q791" s="40" t="s">
        <v>3969</v>
      </c>
      <c r="R791" s="39">
        <v>1</v>
      </c>
      <c r="S791" s="73" t="str">
        <f>VLOOKUP(R791,'Other Data'!$B$29:$C$33,2,FALSE)</f>
        <v>COD</v>
      </c>
    </row>
    <row r="792" spans="2:19" x14ac:dyDescent="0.3">
      <c r="B792" s="152">
        <v>789</v>
      </c>
      <c r="C792" s="40" t="s">
        <v>3970</v>
      </c>
      <c r="D792" s="40" t="s">
        <v>49</v>
      </c>
      <c r="E792" s="40" t="s">
        <v>49</v>
      </c>
      <c r="F792" s="40" t="s">
        <v>3971</v>
      </c>
      <c r="G792" s="40" t="s">
        <v>49</v>
      </c>
      <c r="H792" s="39">
        <v>221</v>
      </c>
      <c r="I792" s="39" t="str">
        <f>VLOOKUP(H792,Places!$B$8:$C$929,2,FALSE)</f>
        <v>Ellsworth</v>
      </c>
      <c r="J792" s="39">
        <v>26</v>
      </c>
      <c r="K792" s="39" t="str">
        <f>VLOOKUP(J792,ProvStates!$B$8:$D$95,3,FALSE)</f>
        <v>Maine</v>
      </c>
      <c r="L792" s="40" t="s">
        <v>3972</v>
      </c>
      <c r="M792" s="40" t="s">
        <v>3973</v>
      </c>
      <c r="N792" s="39">
        <v>6</v>
      </c>
      <c r="O792" s="39" t="str">
        <f>VLOOKUP(N792,'Other Data'!$B$8:$C$13,2,FALSE)</f>
        <v>USA</v>
      </c>
      <c r="P792" s="39">
        <v>7</v>
      </c>
      <c r="Q792" s="40" t="s">
        <v>3974</v>
      </c>
      <c r="R792" s="39">
        <v>1</v>
      </c>
      <c r="S792" s="73" t="str">
        <f>VLOOKUP(R792,'Other Data'!$B$29:$C$33,2,FALSE)</f>
        <v>COD</v>
      </c>
    </row>
    <row r="793" spans="2:19" x14ac:dyDescent="0.3">
      <c r="B793" s="152">
        <v>790</v>
      </c>
      <c r="C793" s="40" t="s">
        <v>3975</v>
      </c>
      <c r="D793" s="40" t="s">
        <v>49</v>
      </c>
      <c r="E793" s="40" t="s">
        <v>3976</v>
      </c>
      <c r="F793" s="40" t="s">
        <v>3977</v>
      </c>
      <c r="G793" s="40" t="s">
        <v>49</v>
      </c>
      <c r="H793" s="39">
        <v>407</v>
      </c>
      <c r="I793" s="39" t="str">
        <f>VLOOKUP(H793,Places!$B$8:$C$929,2,FALSE)</f>
        <v>Lincolnville</v>
      </c>
      <c r="J793" s="39">
        <v>26</v>
      </c>
      <c r="K793" s="39" t="str">
        <f>VLOOKUP(J793,ProvStates!$B$8:$D$95,3,FALSE)</f>
        <v>Maine</v>
      </c>
      <c r="L793" s="40" t="s">
        <v>3978</v>
      </c>
      <c r="M793" s="40" t="s">
        <v>3979</v>
      </c>
      <c r="N793" s="39">
        <v>6</v>
      </c>
      <c r="O793" s="39" t="str">
        <f>VLOOKUP(N793,'Other Data'!$B$8:$C$13,2,FALSE)</f>
        <v>USA</v>
      </c>
      <c r="P793" s="39">
        <v>7</v>
      </c>
      <c r="Q793" s="40" t="s">
        <v>3980</v>
      </c>
      <c r="R793" s="39">
        <v>1</v>
      </c>
      <c r="S793" s="73" t="str">
        <f>VLOOKUP(R793,'Other Data'!$B$29:$C$33,2,FALSE)</f>
        <v>COD</v>
      </c>
    </row>
    <row r="794" spans="2:19" x14ac:dyDescent="0.3">
      <c r="B794" s="152">
        <v>791</v>
      </c>
      <c r="C794" s="40" t="s">
        <v>3981</v>
      </c>
      <c r="D794" s="40" t="s">
        <v>49</v>
      </c>
      <c r="E794" s="40" t="s">
        <v>49</v>
      </c>
      <c r="F794" s="40" t="s">
        <v>3982</v>
      </c>
      <c r="G794" s="40" t="s">
        <v>49</v>
      </c>
      <c r="H794" s="39">
        <v>803</v>
      </c>
      <c r="I794" s="39" t="str">
        <f>VLOOKUP(H794,Places!$B$8:$C$929,2,FALSE)</f>
        <v>Thomaston</v>
      </c>
      <c r="J794" s="39">
        <v>26</v>
      </c>
      <c r="K794" s="39" t="str">
        <f>VLOOKUP(J794,ProvStates!$B$8:$D$95,3,FALSE)</f>
        <v>Maine</v>
      </c>
      <c r="L794" s="40" t="s">
        <v>3983</v>
      </c>
      <c r="M794" s="40" t="s">
        <v>3984</v>
      </c>
      <c r="N794" s="39">
        <v>6</v>
      </c>
      <c r="O794" s="39" t="str">
        <f>VLOOKUP(N794,'Other Data'!$B$8:$C$13,2,FALSE)</f>
        <v>USA</v>
      </c>
      <c r="P794" s="39">
        <v>7</v>
      </c>
      <c r="Q794" s="40" t="s">
        <v>3985</v>
      </c>
      <c r="R794" s="39">
        <v>1</v>
      </c>
      <c r="S794" s="73" t="str">
        <f>VLOOKUP(R794,'Other Data'!$B$29:$C$33,2,FALSE)</f>
        <v>COD</v>
      </c>
    </row>
    <row r="795" spans="2:19" x14ac:dyDescent="0.3">
      <c r="B795" s="152">
        <v>792</v>
      </c>
      <c r="C795" s="40" t="s">
        <v>3986</v>
      </c>
      <c r="D795" s="40" t="s">
        <v>49</v>
      </c>
      <c r="E795" s="40" t="s">
        <v>49</v>
      </c>
      <c r="F795" s="40" t="s">
        <v>3987</v>
      </c>
      <c r="G795" s="40" t="s">
        <v>49</v>
      </c>
      <c r="H795" s="39">
        <v>869</v>
      </c>
      <c r="I795" s="39" t="str">
        <f>VLOOKUP(H795,Places!$B$8:$C$929,2,FALSE)</f>
        <v>Waterville</v>
      </c>
      <c r="J795" s="39">
        <v>26</v>
      </c>
      <c r="K795" s="39" t="str">
        <f>VLOOKUP(J795,ProvStates!$B$8:$D$95,3,FALSE)</f>
        <v>Maine</v>
      </c>
      <c r="L795" s="40" t="s">
        <v>3988</v>
      </c>
      <c r="M795" s="40" t="s">
        <v>3989</v>
      </c>
      <c r="N795" s="39">
        <v>6</v>
      </c>
      <c r="O795" s="39" t="str">
        <f>VLOOKUP(N795,'Other Data'!$B$8:$C$13,2,FALSE)</f>
        <v>USA</v>
      </c>
      <c r="P795" s="39">
        <v>7</v>
      </c>
      <c r="Q795" s="40" t="s">
        <v>3990</v>
      </c>
      <c r="R795" s="39">
        <v>1</v>
      </c>
      <c r="S795" s="73" t="str">
        <f>VLOOKUP(R795,'Other Data'!$B$29:$C$33,2,FALSE)</f>
        <v>COD</v>
      </c>
    </row>
    <row r="796" spans="2:19" x14ac:dyDescent="0.3">
      <c r="B796" s="152">
        <v>793</v>
      </c>
      <c r="C796" s="40" t="s">
        <v>3991</v>
      </c>
      <c r="D796" s="40" t="s">
        <v>49</v>
      </c>
      <c r="E796" s="40" t="s">
        <v>49</v>
      </c>
      <c r="F796" s="40" t="s">
        <v>3992</v>
      </c>
      <c r="G796" s="40" t="s">
        <v>49</v>
      </c>
      <c r="H796" s="39">
        <v>910</v>
      </c>
      <c r="I796" s="39" t="str">
        <f>VLOOKUP(H796,Places!$B$8:$C$929,2,FALSE)</f>
        <v>Woodstock</v>
      </c>
      <c r="J796" s="39">
        <v>61</v>
      </c>
      <c r="K796" s="39" t="str">
        <f>VLOOKUP(J796,ProvStates!$B$8:$D$95,3,FALSE)</f>
        <v>Vermont</v>
      </c>
      <c r="L796" s="40" t="s">
        <v>3993</v>
      </c>
      <c r="M796" s="40" t="s">
        <v>3994</v>
      </c>
      <c r="N796" s="39">
        <v>6</v>
      </c>
      <c r="O796" s="39" t="str">
        <f>VLOOKUP(N796,'Other Data'!$B$8:$C$13,2,FALSE)</f>
        <v>USA</v>
      </c>
      <c r="P796" s="39">
        <v>296</v>
      </c>
      <c r="Q796" s="40" t="s">
        <v>49</v>
      </c>
      <c r="R796" s="39">
        <v>1</v>
      </c>
      <c r="S796" s="73" t="str">
        <f>VLOOKUP(R796,'Other Data'!$B$29:$C$33,2,FALSE)</f>
        <v>COD</v>
      </c>
    </row>
    <row r="797" spans="2:19" x14ac:dyDescent="0.3">
      <c r="B797" s="152">
        <v>794</v>
      </c>
      <c r="C797" s="40" t="s">
        <v>3995</v>
      </c>
      <c r="D797" s="40" t="s">
        <v>49</v>
      </c>
      <c r="E797" s="40" t="s">
        <v>3996</v>
      </c>
      <c r="F797" s="40" t="s">
        <v>3997</v>
      </c>
      <c r="G797" s="40" t="s">
        <v>49</v>
      </c>
      <c r="H797" s="39">
        <v>439</v>
      </c>
      <c r="I797" s="39" t="str">
        <f>VLOOKUP(H797,Places!$B$8:$C$929,2,FALSE)</f>
        <v>Manchester Center</v>
      </c>
      <c r="J797" s="39">
        <v>61</v>
      </c>
      <c r="K797" s="39" t="str">
        <f>VLOOKUP(J797,ProvStates!$B$8:$D$95,3,FALSE)</f>
        <v>Vermont</v>
      </c>
      <c r="L797" s="40" t="s">
        <v>3998</v>
      </c>
      <c r="M797" s="40" t="s">
        <v>3999</v>
      </c>
      <c r="N797" s="39">
        <v>6</v>
      </c>
      <c r="O797" s="39" t="str">
        <f>VLOOKUP(N797,'Other Data'!$B$8:$C$13,2,FALSE)</f>
        <v>USA</v>
      </c>
      <c r="P797" s="39">
        <v>296</v>
      </c>
      <c r="Q797" s="40" t="s">
        <v>4000</v>
      </c>
      <c r="R797" s="39">
        <v>1</v>
      </c>
      <c r="S797" s="73" t="str">
        <f>VLOOKUP(R797,'Other Data'!$B$29:$C$33,2,FALSE)</f>
        <v>COD</v>
      </c>
    </row>
    <row r="798" spans="2:19" x14ac:dyDescent="0.3">
      <c r="B798" s="152">
        <v>795</v>
      </c>
      <c r="C798" s="40" t="s">
        <v>4001</v>
      </c>
      <c r="D798" s="40" t="s">
        <v>49</v>
      </c>
      <c r="E798" s="40" t="s">
        <v>4002</v>
      </c>
      <c r="F798" s="40" t="s">
        <v>4003</v>
      </c>
      <c r="G798" s="40" t="s">
        <v>4004</v>
      </c>
      <c r="H798" s="39">
        <v>439</v>
      </c>
      <c r="I798" s="39" t="str">
        <f>VLOOKUP(H798,Places!$B$8:$C$929,2,FALSE)</f>
        <v>Manchester Center</v>
      </c>
      <c r="J798" s="39">
        <v>61</v>
      </c>
      <c r="K798" s="39" t="str">
        <f>VLOOKUP(J798,ProvStates!$B$8:$D$95,3,FALSE)</f>
        <v>Vermont</v>
      </c>
      <c r="L798" s="40" t="s">
        <v>3998</v>
      </c>
      <c r="M798" s="40" t="s">
        <v>3999</v>
      </c>
      <c r="N798" s="39">
        <v>6</v>
      </c>
      <c r="O798" s="39" t="str">
        <f>VLOOKUP(N798,'Other Data'!$B$8:$C$13,2,FALSE)</f>
        <v>USA</v>
      </c>
      <c r="P798" s="39">
        <v>296</v>
      </c>
      <c r="Q798" s="40" t="s">
        <v>4005</v>
      </c>
      <c r="R798" s="39">
        <v>1</v>
      </c>
      <c r="S798" s="73" t="str">
        <f>VLOOKUP(R798,'Other Data'!$B$29:$C$33,2,FALSE)</f>
        <v>COD</v>
      </c>
    </row>
    <row r="799" spans="2:19" x14ac:dyDescent="0.3">
      <c r="B799" s="152">
        <v>796</v>
      </c>
      <c r="C799" s="40" t="s">
        <v>4006</v>
      </c>
      <c r="D799" s="40" t="s">
        <v>49</v>
      </c>
      <c r="E799" s="40" t="s">
        <v>4007</v>
      </c>
      <c r="F799" s="40" t="s">
        <v>4008</v>
      </c>
      <c r="G799" s="40" t="s">
        <v>49</v>
      </c>
      <c r="H799" s="39">
        <v>82</v>
      </c>
      <c r="I799" s="39" t="str">
        <f>VLOOKUP(H799,Places!$B$8:$C$929,2,FALSE)</f>
        <v>Brattleboro</v>
      </c>
      <c r="J799" s="39">
        <v>61</v>
      </c>
      <c r="K799" s="39" t="str">
        <f>VLOOKUP(J799,ProvStates!$B$8:$D$95,3,FALSE)</f>
        <v>Vermont</v>
      </c>
      <c r="L799" s="40" t="s">
        <v>4009</v>
      </c>
      <c r="M799" s="40" t="s">
        <v>4010</v>
      </c>
      <c r="N799" s="39">
        <v>6</v>
      </c>
      <c r="O799" s="39" t="str">
        <f>VLOOKUP(N799,'Other Data'!$B$8:$C$13,2,FALSE)</f>
        <v>USA</v>
      </c>
      <c r="P799" s="39">
        <v>296</v>
      </c>
      <c r="Q799" s="40" t="s">
        <v>4011</v>
      </c>
      <c r="R799" s="39">
        <v>1</v>
      </c>
      <c r="S799" s="73" t="str">
        <f>VLOOKUP(R799,'Other Data'!$B$29:$C$33,2,FALSE)</f>
        <v>COD</v>
      </c>
    </row>
    <row r="800" spans="2:19" x14ac:dyDescent="0.3">
      <c r="B800" s="152">
        <v>797</v>
      </c>
      <c r="C800" s="40" t="s">
        <v>4012</v>
      </c>
      <c r="D800" s="40" t="s">
        <v>49</v>
      </c>
      <c r="E800" s="40" t="s">
        <v>49</v>
      </c>
      <c r="F800" s="40" t="s">
        <v>4013</v>
      </c>
      <c r="G800" s="40" t="s">
        <v>49</v>
      </c>
      <c r="H800" s="39">
        <v>730</v>
      </c>
      <c r="I800" s="39" t="str">
        <f>VLOOKUP(H800,Places!$B$8:$C$929,2,FALSE)</f>
        <v>South Burlington</v>
      </c>
      <c r="J800" s="39">
        <v>61</v>
      </c>
      <c r="K800" s="39" t="str">
        <f>VLOOKUP(J800,ProvStates!$B$8:$D$95,3,FALSE)</f>
        <v>Vermont</v>
      </c>
      <c r="L800" s="40" t="s">
        <v>4014</v>
      </c>
      <c r="M800" s="40" t="s">
        <v>4015</v>
      </c>
      <c r="N800" s="39">
        <v>6</v>
      </c>
      <c r="O800" s="39" t="str">
        <f>VLOOKUP(N800,'Other Data'!$B$8:$C$13,2,FALSE)</f>
        <v>USA</v>
      </c>
      <c r="P800" s="39">
        <v>296</v>
      </c>
      <c r="Q800" s="40" t="s">
        <v>4016</v>
      </c>
      <c r="R800" s="39">
        <v>1</v>
      </c>
      <c r="S800" s="73" t="str">
        <f>VLOOKUP(R800,'Other Data'!$B$29:$C$33,2,FALSE)</f>
        <v>COD</v>
      </c>
    </row>
    <row r="801" spans="2:19" x14ac:dyDescent="0.3">
      <c r="B801" s="152">
        <v>798</v>
      </c>
      <c r="C801" s="40" t="s">
        <v>4017</v>
      </c>
      <c r="D801" s="40" t="s">
        <v>49</v>
      </c>
      <c r="E801" s="40" t="s">
        <v>4018</v>
      </c>
      <c r="F801" s="40" t="s">
        <v>4019</v>
      </c>
      <c r="G801" s="40" t="s">
        <v>49</v>
      </c>
      <c r="H801" s="39">
        <v>543</v>
      </c>
      <c r="I801" s="39" t="str">
        <f>VLOOKUP(H801,Places!$B$8:$C$929,2,FALSE)</f>
        <v>North Hero</v>
      </c>
      <c r="J801" s="39">
        <v>61</v>
      </c>
      <c r="K801" s="39" t="str">
        <f>VLOOKUP(J801,ProvStates!$B$8:$D$95,3,FALSE)</f>
        <v>Vermont</v>
      </c>
      <c r="L801" s="40" t="s">
        <v>4020</v>
      </c>
      <c r="M801" s="40" t="s">
        <v>4021</v>
      </c>
      <c r="N801" s="39">
        <v>6</v>
      </c>
      <c r="O801" s="39" t="str">
        <f>VLOOKUP(N801,'Other Data'!$B$8:$C$13,2,FALSE)</f>
        <v>USA</v>
      </c>
      <c r="P801" s="39">
        <v>296</v>
      </c>
      <c r="Q801" s="40" t="s">
        <v>4022</v>
      </c>
      <c r="R801" s="39">
        <v>1</v>
      </c>
      <c r="S801" s="73" t="str">
        <f>VLOOKUP(R801,'Other Data'!$B$29:$C$33,2,FALSE)</f>
        <v>COD</v>
      </c>
    </row>
    <row r="802" spans="2:19" x14ac:dyDescent="0.3">
      <c r="B802" s="152">
        <v>799</v>
      </c>
      <c r="C802" s="40" t="s">
        <v>4023</v>
      </c>
      <c r="D802" s="40" t="s">
        <v>49</v>
      </c>
      <c r="E802" s="40" t="s">
        <v>49</v>
      </c>
      <c r="F802" s="40" t="s">
        <v>4024</v>
      </c>
      <c r="G802" s="40" t="s">
        <v>4025</v>
      </c>
      <c r="H802" s="39">
        <v>747</v>
      </c>
      <c r="I802" s="39" t="str">
        <f>VLOOKUP(H802,Places!$B$8:$C$929,2,FALSE)</f>
        <v>St. Albans</v>
      </c>
      <c r="J802" s="39">
        <v>61</v>
      </c>
      <c r="K802" s="39" t="str">
        <f>VLOOKUP(J802,ProvStates!$B$8:$D$95,3,FALSE)</f>
        <v>Vermont</v>
      </c>
      <c r="L802" s="40" t="s">
        <v>4026</v>
      </c>
      <c r="M802" s="40" t="s">
        <v>4027</v>
      </c>
      <c r="N802" s="39">
        <v>6</v>
      </c>
      <c r="O802" s="39" t="str">
        <f>VLOOKUP(N802,'Other Data'!$B$8:$C$13,2,FALSE)</f>
        <v>USA</v>
      </c>
      <c r="P802" s="39">
        <v>296</v>
      </c>
      <c r="Q802" s="40" t="s">
        <v>4028</v>
      </c>
      <c r="R802" s="39">
        <v>1</v>
      </c>
      <c r="S802" s="73" t="str">
        <f>VLOOKUP(R802,'Other Data'!$B$29:$C$33,2,FALSE)</f>
        <v>COD</v>
      </c>
    </row>
    <row r="803" spans="2:19" x14ac:dyDescent="0.3">
      <c r="B803" s="152">
        <v>800</v>
      </c>
      <c r="C803" s="40" t="s">
        <v>4029</v>
      </c>
      <c r="D803" s="40" t="s">
        <v>49</v>
      </c>
      <c r="E803" s="40" t="s">
        <v>49</v>
      </c>
      <c r="F803" s="40" t="s">
        <v>4030</v>
      </c>
      <c r="G803" s="40" t="s">
        <v>49</v>
      </c>
      <c r="H803" s="39">
        <v>731</v>
      </c>
      <c r="I803" s="39" t="str">
        <f>VLOOKUP(H803,Places!$B$8:$C$929,2,FALSE)</f>
        <v>South Hero</v>
      </c>
      <c r="J803" s="39">
        <v>61</v>
      </c>
      <c r="K803" s="39" t="str">
        <f>VLOOKUP(J803,ProvStates!$B$8:$D$95,3,FALSE)</f>
        <v>Vermont</v>
      </c>
      <c r="L803" s="40" t="s">
        <v>4031</v>
      </c>
      <c r="M803" s="40" t="s">
        <v>4032</v>
      </c>
      <c r="N803" s="39">
        <v>6</v>
      </c>
      <c r="O803" s="39" t="str">
        <f>VLOOKUP(N803,'Other Data'!$B$8:$C$13,2,FALSE)</f>
        <v>USA</v>
      </c>
      <c r="P803" s="39">
        <v>296</v>
      </c>
      <c r="Q803" s="40" t="s">
        <v>4033</v>
      </c>
      <c r="R803" s="39">
        <v>1</v>
      </c>
      <c r="S803" s="73" t="str">
        <f>VLOOKUP(R803,'Other Data'!$B$29:$C$33,2,FALSE)</f>
        <v>COD</v>
      </c>
    </row>
    <row r="804" spans="2:19" x14ac:dyDescent="0.3">
      <c r="B804" s="152">
        <v>801</v>
      </c>
      <c r="C804" s="40" t="s">
        <v>4034</v>
      </c>
      <c r="D804" s="40" t="s">
        <v>49</v>
      </c>
      <c r="E804" s="40" t="s">
        <v>49</v>
      </c>
      <c r="F804" s="40" t="s">
        <v>4035</v>
      </c>
      <c r="G804" s="40" t="s">
        <v>49</v>
      </c>
      <c r="H804" s="39">
        <v>486</v>
      </c>
      <c r="I804" s="39" t="str">
        <f>VLOOKUP(H804,Places!$B$8:$C$929,2,FALSE)</f>
        <v>Montpelier</v>
      </c>
      <c r="J804" s="39">
        <v>61</v>
      </c>
      <c r="K804" s="39" t="str">
        <f>VLOOKUP(J804,ProvStates!$B$8:$D$95,3,FALSE)</f>
        <v>Vermont</v>
      </c>
      <c r="L804" s="40" t="s">
        <v>4036</v>
      </c>
      <c r="M804" s="40" t="s">
        <v>4037</v>
      </c>
      <c r="N804" s="39">
        <v>6</v>
      </c>
      <c r="O804" s="39" t="str">
        <f>VLOOKUP(N804,'Other Data'!$B$8:$C$13,2,FALSE)</f>
        <v>USA</v>
      </c>
      <c r="P804" s="39">
        <v>296</v>
      </c>
      <c r="Q804" s="40" t="s">
        <v>4038</v>
      </c>
      <c r="R804" s="39">
        <v>1</v>
      </c>
      <c r="S804" s="73" t="str">
        <f>VLOOKUP(R804,'Other Data'!$B$29:$C$33,2,FALSE)</f>
        <v>COD</v>
      </c>
    </row>
    <row r="805" spans="2:19" x14ac:dyDescent="0.3">
      <c r="B805" s="152">
        <v>802</v>
      </c>
      <c r="C805" s="40" t="s">
        <v>4039</v>
      </c>
      <c r="D805" s="40" t="s">
        <v>49</v>
      </c>
      <c r="E805" s="40" t="s">
        <v>49</v>
      </c>
      <c r="F805" s="40" t="s">
        <v>4040</v>
      </c>
      <c r="G805" s="40" t="s">
        <v>49</v>
      </c>
      <c r="H805" s="39">
        <v>41</v>
      </c>
      <c r="I805" s="39" t="str">
        <f>VLOOKUP(H805,Places!$B$8:$C$929,2,FALSE)</f>
        <v>Barre</v>
      </c>
      <c r="J805" s="39">
        <v>61</v>
      </c>
      <c r="K805" s="39" t="str">
        <f>VLOOKUP(J805,ProvStates!$B$8:$D$95,3,FALSE)</f>
        <v>Vermont</v>
      </c>
      <c r="L805" s="40" t="s">
        <v>4041</v>
      </c>
      <c r="M805" s="40" t="s">
        <v>4042</v>
      </c>
      <c r="N805" s="39">
        <v>6</v>
      </c>
      <c r="O805" s="39" t="str">
        <f>VLOOKUP(N805,'Other Data'!$B$8:$C$13,2,FALSE)</f>
        <v>USA</v>
      </c>
      <c r="P805" s="39">
        <v>296</v>
      </c>
      <c r="Q805" s="40" t="s">
        <v>4043</v>
      </c>
      <c r="R805" s="39">
        <v>1</v>
      </c>
      <c r="S805" s="73" t="str">
        <f>VLOOKUP(R805,'Other Data'!$B$29:$C$33,2,FALSE)</f>
        <v>COD</v>
      </c>
    </row>
    <row r="806" spans="2:19" x14ac:dyDescent="0.3">
      <c r="B806" s="152">
        <v>803</v>
      </c>
      <c r="C806" s="40" t="s">
        <v>4044</v>
      </c>
      <c r="D806" s="40" t="s">
        <v>49</v>
      </c>
      <c r="E806" s="40" t="s">
        <v>49</v>
      </c>
      <c r="F806" s="40" t="s">
        <v>4045</v>
      </c>
      <c r="G806" s="40" t="s">
        <v>49</v>
      </c>
      <c r="H806" s="39">
        <v>491</v>
      </c>
      <c r="I806" s="39" t="str">
        <f>VLOOKUP(H806,Places!$B$8:$C$929,2,FALSE)</f>
        <v>Morrisville</v>
      </c>
      <c r="J806" s="39">
        <v>61</v>
      </c>
      <c r="K806" s="39" t="str">
        <f>VLOOKUP(J806,ProvStates!$B$8:$D$95,3,FALSE)</f>
        <v>Vermont</v>
      </c>
      <c r="L806" s="40" t="s">
        <v>4046</v>
      </c>
      <c r="M806" s="40" t="s">
        <v>4047</v>
      </c>
      <c r="N806" s="39">
        <v>6</v>
      </c>
      <c r="O806" s="39" t="str">
        <f>VLOOKUP(N806,'Other Data'!$B$8:$C$13,2,FALSE)</f>
        <v>USA</v>
      </c>
      <c r="P806" s="39">
        <v>296</v>
      </c>
      <c r="Q806" s="40" t="s">
        <v>4048</v>
      </c>
      <c r="R806" s="39">
        <v>1</v>
      </c>
      <c r="S806" s="73" t="str">
        <f>VLOOKUP(R806,'Other Data'!$B$29:$C$33,2,FALSE)</f>
        <v>COD</v>
      </c>
    </row>
    <row r="807" spans="2:19" x14ac:dyDescent="0.3">
      <c r="B807" s="152">
        <v>804</v>
      </c>
      <c r="C807" s="40" t="s">
        <v>4049</v>
      </c>
      <c r="D807" s="40" t="s">
        <v>55</v>
      </c>
      <c r="E807" s="40" t="s">
        <v>49</v>
      </c>
      <c r="F807" s="40" t="s">
        <v>4050</v>
      </c>
      <c r="G807" s="40" t="s">
        <v>49</v>
      </c>
      <c r="H807" s="39">
        <v>777</v>
      </c>
      <c r="I807" s="39" t="str">
        <f>VLOOKUP(H807,Places!$B$8:$C$929,2,FALSE)</f>
        <v>Stowe</v>
      </c>
      <c r="J807" s="39">
        <v>61</v>
      </c>
      <c r="K807" s="39" t="str">
        <f>VLOOKUP(J807,ProvStates!$B$8:$D$95,3,FALSE)</f>
        <v>Vermont</v>
      </c>
      <c r="L807" s="40" t="s">
        <v>4051</v>
      </c>
      <c r="M807" s="40" t="s">
        <v>4052</v>
      </c>
      <c r="N807" s="39">
        <v>6</v>
      </c>
      <c r="O807" s="39" t="str">
        <f>VLOOKUP(N807,'Other Data'!$B$8:$C$13,2,FALSE)</f>
        <v>USA</v>
      </c>
      <c r="P807" s="39">
        <v>296</v>
      </c>
      <c r="Q807" s="40" t="s">
        <v>4053</v>
      </c>
      <c r="R807" s="39">
        <v>1</v>
      </c>
      <c r="S807" s="73" t="str">
        <f>VLOOKUP(R807,'Other Data'!$B$29:$C$33,2,FALSE)</f>
        <v>COD</v>
      </c>
    </row>
    <row r="808" spans="2:19" x14ac:dyDescent="0.3">
      <c r="B808" s="152">
        <v>805</v>
      </c>
      <c r="C808" s="40" t="s">
        <v>4054</v>
      </c>
      <c r="D808" s="40" t="s">
        <v>49</v>
      </c>
      <c r="E808" s="40" t="s">
        <v>4055</v>
      </c>
      <c r="F808" s="40" t="s">
        <v>49</v>
      </c>
      <c r="G808" s="40" t="s">
        <v>49</v>
      </c>
      <c r="H808" s="39">
        <v>854</v>
      </c>
      <c r="I808" s="39" t="str">
        <f>VLOOKUP(H808,Places!$B$8:$C$929,2,FALSE)</f>
        <v>Waitsfield</v>
      </c>
      <c r="J808" s="39">
        <v>61</v>
      </c>
      <c r="K808" s="39" t="str">
        <f>VLOOKUP(J808,ProvStates!$B$8:$D$95,3,FALSE)</f>
        <v>Vermont</v>
      </c>
      <c r="L808" s="40" t="s">
        <v>4056</v>
      </c>
      <c r="M808" s="40" t="s">
        <v>4057</v>
      </c>
      <c r="N808" s="39">
        <v>6</v>
      </c>
      <c r="O808" s="39" t="str">
        <f>VLOOKUP(N808,'Other Data'!$B$8:$C$13,2,FALSE)</f>
        <v>USA</v>
      </c>
      <c r="P808" s="39">
        <v>296</v>
      </c>
      <c r="Q808" s="40" t="s">
        <v>4058</v>
      </c>
      <c r="R808" s="39">
        <v>1</v>
      </c>
      <c r="S808" s="73" t="str">
        <f>VLOOKUP(R808,'Other Data'!$B$29:$C$33,2,FALSE)</f>
        <v>COD</v>
      </c>
    </row>
    <row r="809" spans="2:19" x14ac:dyDescent="0.3">
      <c r="B809" s="152">
        <v>806</v>
      </c>
      <c r="C809" s="40" t="s">
        <v>4059</v>
      </c>
      <c r="D809" s="40" t="s">
        <v>49</v>
      </c>
      <c r="E809" s="40" t="s">
        <v>49</v>
      </c>
      <c r="F809" s="40" t="s">
        <v>4060</v>
      </c>
      <c r="G809" s="40" t="s">
        <v>49</v>
      </c>
      <c r="H809" s="39">
        <v>674</v>
      </c>
      <c r="I809" s="39" t="str">
        <f>VLOOKUP(H809,Places!$B$8:$C$929,2,FALSE)</f>
        <v>Rutland</v>
      </c>
      <c r="J809" s="39">
        <v>61</v>
      </c>
      <c r="K809" s="39" t="str">
        <f>VLOOKUP(J809,ProvStates!$B$8:$D$95,3,FALSE)</f>
        <v>Vermont</v>
      </c>
      <c r="L809" s="40" t="s">
        <v>4061</v>
      </c>
      <c r="M809" s="40" t="s">
        <v>4062</v>
      </c>
      <c r="N809" s="39">
        <v>6</v>
      </c>
      <c r="O809" s="39" t="str">
        <f>VLOOKUP(N809,'Other Data'!$B$8:$C$13,2,FALSE)</f>
        <v>USA</v>
      </c>
      <c r="P809" s="39">
        <v>296</v>
      </c>
      <c r="Q809" s="40" t="s">
        <v>4063</v>
      </c>
      <c r="R809" s="39">
        <v>1</v>
      </c>
      <c r="S809" s="73" t="str">
        <f>VLOOKUP(R809,'Other Data'!$B$29:$C$33,2,FALSE)</f>
        <v>COD</v>
      </c>
    </row>
    <row r="810" spans="2:19" x14ac:dyDescent="0.3">
      <c r="B810" s="152">
        <v>807</v>
      </c>
      <c r="C810" s="40" t="s">
        <v>4064</v>
      </c>
      <c r="D810" s="40" t="s">
        <v>49</v>
      </c>
      <c r="E810" s="40" t="s">
        <v>49</v>
      </c>
      <c r="F810" s="40" t="s">
        <v>4065</v>
      </c>
      <c r="G810" s="40" t="s">
        <v>49</v>
      </c>
      <c r="H810" s="39">
        <v>674</v>
      </c>
      <c r="I810" s="39" t="str">
        <f>VLOOKUP(H810,Places!$B$8:$C$929,2,FALSE)</f>
        <v>Rutland</v>
      </c>
      <c r="J810" s="39">
        <v>61</v>
      </c>
      <c r="K810" s="39" t="str">
        <f>VLOOKUP(J810,ProvStates!$B$8:$D$95,3,FALSE)</f>
        <v>Vermont</v>
      </c>
      <c r="L810" s="40" t="s">
        <v>4061</v>
      </c>
      <c r="M810" s="40" t="s">
        <v>4062</v>
      </c>
      <c r="N810" s="39">
        <v>6</v>
      </c>
      <c r="O810" s="39" t="str">
        <f>VLOOKUP(N810,'Other Data'!$B$8:$C$13,2,FALSE)</f>
        <v>USA</v>
      </c>
      <c r="P810" s="39">
        <v>296</v>
      </c>
      <c r="Q810" s="40" t="s">
        <v>4066</v>
      </c>
      <c r="R810" s="39">
        <v>1</v>
      </c>
      <c r="S810" s="73" t="str">
        <f>VLOOKUP(R810,'Other Data'!$B$29:$C$33,2,FALSE)</f>
        <v>COD</v>
      </c>
    </row>
    <row r="811" spans="2:19" x14ac:dyDescent="0.3">
      <c r="B811" s="152">
        <v>808</v>
      </c>
      <c r="C811" s="40" t="s">
        <v>4067</v>
      </c>
      <c r="D811" s="40" t="s">
        <v>49</v>
      </c>
      <c r="E811" s="40" t="s">
        <v>49</v>
      </c>
      <c r="F811" s="40" t="s">
        <v>4068</v>
      </c>
      <c r="G811" s="40" t="s">
        <v>49</v>
      </c>
      <c r="H811" s="39">
        <v>674</v>
      </c>
      <c r="I811" s="39" t="str">
        <f>VLOOKUP(H811,Places!$B$8:$C$929,2,FALSE)</f>
        <v>Rutland</v>
      </c>
      <c r="J811" s="39">
        <v>61</v>
      </c>
      <c r="K811" s="39" t="str">
        <f>VLOOKUP(J811,ProvStates!$B$8:$D$95,3,FALSE)</f>
        <v>Vermont</v>
      </c>
      <c r="L811" s="40" t="s">
        <v>4061</v>
      </c>
      <c r="M811" s="40" t="s">
        <v>4062</v>
      </c>
      <c r="N811" s="39">
        <v>6</v>
      </c>
      <c r="O811" s="39" t="str">
        <f>VLOOKUP(N811,'Other Data'!$B$8:$C$13,2,FALSE)</f>
        <v>USA</v>
      </c>
      <c r="P811" s="39">
        <v>296</v>
      </c>
      <c r="Q811" s="40" t="s">
        <v>4069</v>
      </c>
      <c r="R811" s="39">
        <v>1</v>
      </c>
      <c r="S811" s="73" t="str">
        <f>VLOOKUP(R811,'Other Data'!$B$29:$C$33,2,FALSE)</f>
        <v>COD</v>
      </c>
    </row>
    <row r="812" spans="2:19" x14ac:dyDescent="0.3">
      <c r="B812" s="152">
        <v>809</v>
      </c>
      <c r="C812" s="40" t="s">
        <v>4070</v>
      </c>
      <c r="D812" s="40" t="s">
        <v>49</v>
      </c>
      <c r="E812" s="40" t="s">
        <v>49</v>
      </c>
      <c r="F812" s="40" t="s">
        <v>4071</v>
      </c>
      <c r="G812" s="40" t="s">
        <v>49</v>
      </c>
      <c r="H812" s="39">
        <v>79</v>
      </c>
      <c r="I812" s="39" t="str">
        <f>VLOOKUP(H812,Places!$B$8:$C$929,2,FALSE)</f>
        <v>Brandon</v>
      </c>
      <c r="J812" s="39">
        <v>61</v>
      </c>
      <c r="K812" s="39" t="str">
        <f>VLOOKUP(J812,ProvStates!$B$8:$D$95,3,FALSE)</f>
        <v>Vermont</v>
      </c>
      <c r="L812" s="40" t="s">
        <v>4072</v>
      </c>
      <c r="M812" s="40" t="s">
        <v>4073</v>
      </c>
      <c r="N812" s="39">
        <v>6</v>
      </c>
      <c r="O812" s="39" t="str">
        <f>VLOOKUP(N812,'Other Data'!$B$8:$C$13,2,FALSE)</f>
        <v>USA</v>
      </c>
      <c r="P812" s="39">
        <v>296</v>
      </c>
      <c r="Q812" s="40" t="s">
        <v>4074</v>
      </c>
      <c r="R812" s="39">
        <v>1</v>
      </c>
      <c r="S812" s="73" t="str">
        <f>VLOOKUP(R812,'Other Data'!$B$29:$C$33,2,FALSE)</f>
        <v>COD</v>
      </c>
    </row>
    <row r="813" spans="2:19" x14ac:dyDescent="0.3">
      <c r="B813" s="152">
        <v>810</v>
      </c>
      <c r="C813" s="40" t="s">
        <v>4075</v>
      </c>
      <c r="D813" s="40" t="s">
        <v>49</v>
      </c>
      <c r="E813" s="40" t="s">
        <v>49</v>
      </c>
      <c r="F813" s="40" t="s">
        <v>4076</v>
      </c>
      <c r="G813" s="40" t="s">
        <v>49</v>
      </c>
      <c r="H813" s="39">
        <v>463</v>
      </c>
      <c r="I813" s="39" t="str">
        <f>VLOOKUP(H813,Places!$B$8:$C$929,2,FALSE)</f>
        <v>Middlebury</v>
      </c>
      <c r="J813" s="39">
        <v>61</v>
      </c>
      <c r="K813" s="39" t="str">
        <f>VLOOKUP(J813,ProvStates!$B$8:$D$95,3,FALSE)</f>
        <v>Vermont</v>
      </c>
      <c r="L813" s="40" t="s">
        <v>4077</v>
      </c>
      <c r="M813" s="40" t="s">
        <v>4078</v>
      </c>
      <c r="N813" s="39">
        <v>6</v>
      </c>
      <c r="O813" s="39" t="str">
        <f>VLOOKUP(N813,'Other Data'!$B$8:$C$13,2,FALSE)</f>
        <v>USA</v>
      </c>
      <c r="P813" s="39">
        <v>296</v>
      </c>
      <c r="Q813" s="40" t="s">
        <v>49</v>
      </c>
      <c r="R813" s="39">
        <v>1</v>
      </c>
      <c r="S813" s="73" t="str">
        <f>VLOOKUP(R813,'Other Data'!$B$29:$C$33,2,FALSE)</f>
        <v>COD</v>
      </c>
    </row>
    <row r="814" spans="2:19" x14ac:dyDescent="0.3">
      <c r="B814" s="152">
        <v>811</v>
      </c>
      <c r="C814" s="40" t="s">
        <v>4079</v>
      </c>
      <c r="D814" s="40" t="s">
        <v>49</v>
      </c>
      <c r="E814" s="40" t="s">
        <v>49</v>
      </c>
      <c r="F814" s="40" t="s">
        <v>4080</v>
      </c>
      <c r="G814" s="40" t="s">
        <v>4081</v>
      </c>
      <c r="H814" s="39">
        <v>679</v>
      </c>
      <c r="I814" s="39" t="str">
        <f>VLOOKUP(H814,Places!$B$8:$C$929,2,FALSE)</f>
        <v>Saint Johnsbury</v>
      </c>
      <c r="J814" s="39">
        <v>61</v>
      </c>
      <c r="K814" s="39" t="str">
        <f>VLOOKUP(J814,ProvStates!$B$8:$D$95,3,FALSE)</f>
        <v>Vermont</v>
      </c>
      <c r="L814" s="40" t="s">
        <v>4082</v>
      </c>
      <c r="M814" s="40" t="s">
        <v>4083</v>
      </c>
      <c r="N814" s="39">
        <v>6</v>
      </c>
      <c r="O814" s="39" t="str">
        <f>VLOOKUP(N814,'Other Data'!$B$8:$C$13,2,FALSE)</f>
        <v>USA</v>
      </c>
      <c r="P814" s="39">
        <v>296</v>
      </c>
      <c r="Q814" s="40" t="s">
        <v>4084</v>
      </c>
      <c r="R814" s="39">
        <v>1</v>
      </c>
      <c r="S814" s="73" t="str">
        <f>VLOOKUP(R814,'Other Data'!$B$29:$C$33,2,FALSE)</f>
        <v>COD</v>
      </c>
    </row>
    <row r="815" spans="2:19" x14ac:dyDescent="0.3">
      <c r="B815" s="152">
        <v>812</v>
      </c>
      <c r="C815" s="40" t="s">
        <v>4085</v>
      </c>
      <c r="D815" s="40" t="s">
        <v>49</v>
      </c>
      <c r="E815" s="40" t="s">
        <v>49</v>
      </c>
      <c r="F815" s="40" t="s">
        <v>4086</v>
      </c>
      <c r="G815" s="40" t="s">
        <v>49</v>
      </c>
      <c r="H815" s="39">
        <v>526</v>
      </c>
      <c r="I815" s="39" t="str">
        <f>VLOOKUP(H815,Places!$B$8:$C$929,2,FALSE)</f>
        <v>Newport</v>
      </c>
      <c r="J815" s="39">
        <v>61</v>
      </c>
      <c r="K815" s="39" t="str">
        <f>VLOOKUP(J815,ProvStates!$B$8:$D$95,3,FALSE)</f>
        <v>Vermont</v>
      </c>
      <c r="L815" s="40" t="s">
        <v>4087</v>
      </c>
      <c r="M815" s="40" t="s">
        <v>4088</v>
      </c>
      <c r="N815" s="39">
        <v>6</v>
      </c>
      <c r="O815" s="39" t="str">
        <f>VLOOKUP(N815,'Other Data'!$B$8:$C$13,2,FALSE)</f>
        <v>USA</v>
      </c>
      <c r="P815" s="39">
        <v>296</v>
      </c>
      <c r="Q815" s="40" t="s">
        <v>4089</v>
      </c>
      <c r="R815" s="39">
        <v>1</v>
      </c>
      <c r="S815" s="73" t="str">
        <f>VLOOKUP(R815,'Other Data'!$B$29:$C$33,2,FALSE)</f>
        <v>COD</v>
      </c>
    </row>
    <row r="816" spans="2:19" x14ac:dyDescent="0.3">
      <c r="B816" s="152">
        <v>813</v>
      </c>
      <c r="C816" s="40" t="s">
        <v>4090</v>
      </c>
      <c r="D816" s="40" t="s">
        <v>55</v>
      </c>
      <c r="E816" s="40" t="s">
        <v>49</v>
      </c>
      <c r="F816" s="40" t="s">
        <v>4091</v>
      </c>
      <c r="G816" s="40" t="s">
        <v>49</v>
      </c>
      <c r="H816" s="39">
        <v>68</v>
      </c>
      <c r="I816" s="39" t="str">
        <f>VLOOKUP(H816,Places!$B$8:$C$929,2,FALSE)</f>
        <v>Bloomfield</v>
      </c>
      <c r="J816" s="39">
        <v>10</v>
      </c>
      <c r="K816" s="39" t="str">
        <f>VLOOKUP(J816,ProvStates!$B$8:$D$95,3,FALSE)</f>
        <v>Connecticut</v>
      </c>
      <c r="L816" s="40" t="s">
        <v>4092</v>
      </c>
      <c r="M816" s="40" t="s">
        <v>4093</v>
      </c>
      <c r="N816" s="39">
        <v>6</v>
      </c>
      <c r="O816" s="39" t="str">
        <f>VLOOKUP(N816,'Other Data'!$B$8:$C$13,2,FALSE)</f>
        <v>USA</v>
      </c>
      <c r="P816" s="39">
        <v>3</v>
      </c>
      <c r="Q816" s="40" t="s">
        <v>4094</v>
      </c>
      <c r="R816" s="39">
        <v>1</v>
      </c>
      <c r="S816" s="73" t="str">
        <f>VLOOKUP(R816,'Other Data'!$B$29:$C$33,2,FALSE)</f>
        <v>COD</v>
      </c>
    </row>
    <row r="817" spans="2:19" x14ac:dyDescent="0.3">
      <c r="B817" s="152">
        <v>814</v>
      </c>
      <c r="C817" s="40" t="s">
        <v>4095</v>
      </c>
      <c r="D817" s="40" t="s">
        <v>49</v>
      </c>
      <c r="E817" s="40" t="s">
        <v>49</v>
      </c>
      <c r="F817" s="40" t="s">
        <v>4096</v>
      </c>
      <c r="G817" s="40" t="s">
        <v>49</v>
      </c>
      <c r="H817" s="39">
        <v>363</v>
      </c>
      <c r="I817" s="39" t="str">
        <f>VLOOKUP(H817,Places!$B$8:$C$929,2,FALSE)</f>
        <v>Kensington</v>
      </c>
      <c r="J817" s="39">
        <v>10</v>
      </c>
      <c r="K817" s="39" t="str">
        <f>VLOOKUP(J817,ProvStates!$B$8:$D$95,3,FALSE)</f>
        <v>Connecticut</v>
      </c>
      <c r="L817" s="40" t="s">
        <v>4097</v>
      </c>
      <c r="M817" s="40" t="s">
        <v>4098</v>
      </c>
      <c r="N817" s="39">
        <v>6</v>
      </c>
      <c r="O817" s="39" t="str">
        <f>VLOOKUP(N817,'Other Data'!$B$8:$C$13,2,FALSE)</f>
        <v>USA</v>
      </c>
      <c r="P817" s="39">
        <v>3</v>
      </c>
      <c r="Q817" s="40" t="s">
        <v>4099</v>
      </c>
      <c r="R817" s="39">
        <v>1</v>
      </c>
      <c r="S817" s="73" t="str">
        <f>VLOOKUP(R817,'Other Data'!$B$29:$C$33,2,FALSE)</f>
        <v>COD</v>
      </c>
    </row>
    <row r="818" spans="2:19" x14ac:dyDescent="0.3">
      <c r="B818" s="152">
        <v>815</v>
      </c>
      <c r="C818" s="40" t="s">
        <v>4100</v>
      </c>
      <c r="D818" s="40" t="s">
        <v>55</v>
      </c>
      <c r="E818" s="40" t="s">
        <v>49</v>
      </c>
      <c r="F818" s="40" t="s">
        <v>4101</v>
      </c>
      <c r="G818" s="40" t="s">
        <v>4102</v>
      </c>
      <c r="H818" s="39">
        <v>720</v>
      </c>
      <c r="I818" s="39" t="str">
        <f>VLOOKUP(H818,Places!$B$8:$C$929,2,FALSE)</f>
        <v>Simsbury</v>
      </c>
      <c r="J818" s="39">
        <v>10</v>
      </c>
      <c r="K818" s="39" t="str">
        <f>VLOOKUP(J818,ProvStates!$B$8:$D$95,3,FALSE)</f>
        <v>Connecticut</v>
      </c>
      <c r="L818" s="40" t="s">
        <v>4103</v>
      </c>
      <c r="M818" s="40" t="s">
        <v>4104</v>
      </c>
      <c r="N818" s="39">
        <v>6</v>
      </c>
      <c r="O818" s="39" t="str">
        <f>VLOOKUP(N818,'Other Data'!$B$8:$C$13,2,FALSE)</f>
        <v>USA</v>
      </c>
      <c r="P818" s="39">
        <v>3</v>
      </c>
      <c r="Q818" s="40" t="s">
        <v>4105</v>
      </c>
      <c r="R818" s="39">
        <v>1</v>
      </c>
      <c r="S818" s="73" t="str">
        <f>VLOOKUP(R818,'Other Data'!$B$29:$C$33,2,FALSE)</f>
        <v>COD</v>
      </c>
    </row>
    <row r="819" spans="2:19" x14ac:dyDescent="0.3">
      <c r="B819" s="152">
        <v>816</v>
      </c>
      <c r="C819" s="40" t="s">
        <v>4106</v>
      </c>
      <c r="D819" s="40" t="s">
        <v>49</v>
      </c>
      <c r="E819" s="40" t="s">
        <v>49</v>
      </c>
      <c r="F819" s="40" t="s">
        <v>4107</v>
      </c>
      <c r="G819" s="40" t="s">
        <v>4108</v>
      </c>
      <c r="H819" s="39">
        <v>896</v>
      </c>
      <c r="I819" s="39" t="str">
        <f>VLOOKUP(H819,Places!$B$8:$C$929,2,FALSE)</f>
        <v>Willimantic</v>
      </c>
      <c r="J819" s="39">
        <v>10</v>
      </c>
      <c r="K819" s="39" t="str">
        <f>VLOOKUP(J819,ProvStates!$B$8:$D$95,3,FALSE)</f>
        <v>Connecticut</v>
      </c>
      <c r="L819" s="40" t="s">
        <v>4109</v>
      </c>
      <c r="M819" s="40" t="s">
        <v>4110</v>
      </c>
      <c r="N819" s="39">
        <v>6</v>
      </c>
      <c r="O819" s="39" t="str">
        <f>VLOOKUP(N819,'Other Data'!$B$8:$C$13,2,FALSE)</f>
        <v>USA</v>
      </c>
      <c r="P819" s="39">
        <v>3</v>
      </c>
      <c r="Q819" s="40" t="s">
        <v>4111</v>
      </c>
      <c r="R819" s="39">
        <v>1</v>
      </c>
      <c r="S819" s="73" t="str">
        <f>VLOOKUP(R819,'Other Data'!$B$29:$C$33,2,FALSE)</f>
        <v>COD</v>
      </c>
    </row>
    <row r="820" spans="2:19" x14ac:dyDescent="0.3">
      <c r="B820" s="152">
        <v>817</v>
      </c>
      <c r="C820" s="40" t="s">
        <v>4112</v>
      </c>
      <c r="D820" s="40" t="s">
        <v>49</v>
      </c>
      <c r="E820" s="40" t="s">
        <v>49</v>
      </c>
      <c r="F820" s="40" t="s">
        <v>4113</v>
      </c>
      <c r="G820" s="40" t="s">
        <v>49</v>
      </c>
      <c r="H820" s="39">
        <v>534</v>
      </c>
      <c r="I820" s="39" t="str">
        <f>VLOOKUP(H820,Places!$B$8:$C$929,2,FALSE)</f>
        <v>Niantic</v>
      </c>
      <c r="J820" s="39">
        <v>10</v>
      </c>
      <c r="K820" s="39" t="str">
        <f>VLOOKUP(J820,ProvStates!$B$8:$D$95,3,FALSE)</f>
        <v>Connecticut</v>
      </c>
      <c r="L820" s="40" t="s">
        <v>4114</v>
      </c>
      <c r="M820" s="40" t="s">
        <v>4115</v>
      </c>
      <c r="N820" s="39">
        <v>6</v>
      </c>
      <c r="O820" s="39" t="str">
        <f>VLOOKUP(N820,'Other Data'!$B$8:$C$13,2,FALSE)</f>
        <v>USA</v>
      </c>
      <c r="P820" s="39">
        <v>3</v>
      </c>
      <c r="Q820" s="40" t="s">
        <v>4116</v>
      </c>
      <c r="R820" s="39">
        <v>1</v>
      </c>
      <c r="S820" s="73" t="str">
        <f>VLOOKUP(R820,'Other Data'!$B$29:$C$33,2,FALSE)</f>
        <v>COD</v>
      </c>
    </row>
    <row r="821" spans="2:19" x14ac:dyDescent="0.3">
      <c r="B821" s="152">
        <v>818</v>
      </c>
      <c r="C821" s="40" t="s">
        <v>4117</v>
      </c>
      <c r="D821" s="40" t="s">
        <v>49</v>
      </c>
      <c r="E821" s="40" t="s">
        <v>49</v>
      </c>
      <c r="F821" s="40" t="s">
        <v>4118</v>
      </c>
      <c r="G821" s="40" t="s">
        <v>49</v>
      </c>
      <c r="H821" s="39">
        <v>228</v>
      </c>
      <c r="I821" s="39" t="str">
        <f>VLOOKUP(H821,Places!$B$8:$C$929,2,FALSE)</f>
        <v>Essex</v>
      </c>
      <c r="J821" s="39">
        <v>10</v>
      </c>
      <c r="K821" s="39" t="str">
        <f>VLOOKUP(J821,ProvStates!$B$8:$D$95,3,FALSE)</f>
        <v>Connecticut</v>
      </c>
      <c r="L821" s="40" t="s">
        <v>4119</v>
      </c>
      <c r="M821" s="40" t="s">
        <v>4120</v>
      </c>
      <c r="N821" s="39">
        <v>6</v>
      </c>
      <c r="O821" s="39" t="str">
        <f>VLOOKUP(N821,'Other Data'!$B$8:$C$13,2,FALSE)</f>
        <v>USA</v>
      </c>
      <c r="P821" s="39">
        <v>3</v>
      </c>
      <c r="Q821" s="40" t="s">
        <v>4121</v>
      </c>
      <c r="R821" s="39">
        <v>1</v>
      </c>
      <c r="S821" s="73" t="str">
        <f>VLOOKUP(R821,'Other Data'!$B$29:$C$33,2,FALSE)</f>
        <v>COD</v>
      </c>
    </row>
    <row r="822" spans="2:19" x14ac:dyDescent="0.3">
      <c r="B822" s="152">
        <v>819</v>
      </c>
      <c r="C822" s="40" t="s">
        <v>4122</v>
      </c>
      <c r="D822" s="40" t="s">
        <v>49</v>
      </c>
      <c r="E822" s="40" t="s">
        <v>49</v>
      </c>
      <c r="F822" s="40" t="s">
        <v>4123</v>
      </c>
      <c r="G822" s="40" t="s">
        <v>49</v>
      </c>
      <c r="H822" s="39">
        <v>465</v>
      </c>
      <c r="I822" s="39" t="str">
        <f>VLOOKUP(H822,Places!$B$8:$C$929,2,FALSE)</f>
        <v>Middletown</v>
      </c>
      <c r="J822" s="39">
        <v>10</v>
      </c>
      <c r="K822" s="39" t="str">
        <f>VLOOKUP(J822,ProvStates!$B$8:$D$95,3,FALSE)</f>
        <v>Connecticut</v>
      </c>
      <c r="L822" s="40" t="s">
        <v>4124</v>
      </c>
      <c r="M822" s="40" t="s">
        <v>4125</v>
      </c>
      <c r="N822" s="39">
        <v>6</v>
      </c>
      <c r="O822" s="39" t="str">
        <f>VLOOKUP(N822,'Other Data'!$B$8:$C$13,2,FALSE)</f>
        <v>USA</v>
      </c>
      <c r="P822" s="39">
        <v>3</v>
      </c>
      <c r="Q822" s="40" t="s">
        <v>4126</v>
      </c>
      <c r="R822" s="39">
        <v>1</v>
      </c>
      <c r="S822" s="73" t="str">
        <f>VLOOKUP(R822,'Other Data'!$B$29:$C$33,2,FALSE)</f>
        <v>COD</v>
      </c>
    </row>
    <row r="823" spans="2:19" x14ac:dyDescent="0.3">
      <c r="B823" s="152">
        <v>820</v>
      </c>
      <c r="C823" s="40" t="s">
        <v>4127</v>
      </c>
      <c r="D823" s="40" t="s">
        <v>49</v>
      </c>
      <c r="E823" s="40" t="s">
        <v>4128</v>
      </c>
      <c r="F823" s="40" t="s">
        <v>4129</v>
      </c>
      <c r="G823" s="40" t="s">
        <v>49</v>
      </c>
      <c r="H823" s="39">
        <v>857</v>
      </c>
      <c r="I823" s="39" t="str">
        <f>VLOOKUP(H823,Places!$B$8:$C$929,2,FALSE)</f>
        <v>Wallingford</v>
      </c>
      <c r="J823" s="39">
        <v>10</v>
      </c>
      <c r="K823" s="39" t="str">
        <f>VLOOKUP(J823,ProvStates!$B$8:$D$95,3,FALSE)</f>
        <v>Connecticut</v>
      </c>
      <c r="L823" s="40" t="s">
        <v>4130</v>
      </c>
      <c r="M823" s="40" t="s">
        <v>4131</v>
      </c>
      <c r="N823" s="39">
        <v>6</v>
      </c>
      <c r="O823" s="39" t="str">
        <f>VLOOKUP(N823,'Other Data'!$B$8:$C$13,2,FALSE)</f>
        <v>USA</v>
      </c>
      <c r="P823" s="39">
        <v>3</v>
      </c>
      <c r="Q823" s="40" t="s">
        <v>4132</v>
      </c>
      <c r="R823" s="39">
        <v>1</v>
      </c>
      <c r="S823" s="73" t="str">
        <f>VLOOKUP(R823,'Other Data'!$B$29:$C$33,2,FALSE)</f>
        <v>COD</v>
      </c>
    </row>
    <row r="824" spans="2:19" x14ac:dyDescent="0.3">
      <c r="B824" s="152">
        <v>821</v>
      </c>
      <c r="C824" s="40" t="s">
        <v>4133</v>
      </c>
      <c r="D824" s="40" t="s">
        <v>49</v>
      </c>
      <c r="E824" s="40" t="s">
        <v>4134</v>
      </c>
      <c r="F824" s="40" t="s">
        <v>4135</v>
      </c>
      <c r="G824" s="40" t="s">
        <v>49</v>
      </c>
      <c r="H824" s="39">
        <v>364</v>
      </c>
      <c r="I824" s="39" t="str">
        <f>VLOOKUP(H824,Places!$B$8:$C$929,2,FALSE)</f>
        <v>Kent</v>
      </c>
      <c r="J824" s="39">
        <v>10</v>
      </c>
      <c r="K824" s="39" t="str">
        <f>VLOOKUP(J824,ProvStates!$B$8:$D$95,3,FALSE)</f>
        <v>Connecticut</v>
      </c>
      <c r="L824" s="40" t="s">
        <v>4136</v>
      </c>
      <c r="M824" s="40" t="s">
        <v>4137</v>
      </c>
      <c r="N824" s="39">
        <v>6</v>
      </c>
      <c r="O824" s="39" t="str">
        <f>VLOOKUP(N824,'Other Data'!$B$8:$C$13,2,FALSE)</f>
        <v>USA</v>
      </c>
      <c r="P824" s="39">
        <v>3</v>
      </c>
      <c r="Q824" s="40" t="s">
        <v>4138</v>
      </c>
      <c r="R824" s="39">
        <v>1</v>
      </c>
      <c r="S824" s="73" t="str">
        <f>VLOOKUP(R824,'Other Data'!$B$29:$C$33,2,FALSE)</f>
        <v>COD</v>
      </c>
    </row>
    <row r="825" spans="2:19" x14ac:dyDescent="0.3">
      <c r="B825" s="152">
        <v>822</v>
      </c>
      <c r="C825" s="40" t="s">
        <v>4139</v>
      </c>
      <c r="D825" s="40" t="s">
        <v>55</v>
      </c>
      <c r="E825" s="40" t="s">
        <v>49</v>
      </c>
      <c r="F825" s="40" t="s">
        <v>4140</v>
      </c>
      <c r="G825" s="40" t="s">
        <v>4141</v>
      </c>
      <c r="H825" s="39">
        <v>462</v>
      </c>
      <c r="I825" s="39" t="str">
        <f>VLOOKUP(H825,Places!$B$8:$C$929,2,FALSE)</f>
        <v>Middleberry</v>
      </c>
      <c r="J825" s="39">
        <v>10</v>
      </c>
      <c r="K825" s="39" t="str">
        <f>VLOOKUP(J825,ProvStates!$B$8:$D$95,3,FALSE)</f>
        <v>Connecticut</v>
      </c>
      <c r="L825" s="40" t="s">
        <v>4142</v>
      </c>
      <c r="M825" s="40" t="s">
        <v>4143</v>
      </c>
      <c r="N825" s="39">
        <v>6</v>
      </c>
      <c r="O825" s="39" t="str">
        <f>VLOOKUP(N825,'Other Data'!$B$8:$C$13,2,FALSE)</f>
        <v>USA</v>
      </c>
      <c r="P825" s="39">
        <v>3</v>
      </c>
      <c r="Q825" s="40" t="s">
        <v>4144</v>
      </c>
      <c r="R825" s="39">
        <v>1</v>
      </c>
      <c r="S825" s="73" t="str">
        <f>VLOOKUP(R825,'Other Data'!$B$29:$C$33,2,FALSE)</f>
        <v>COD</v>
      </c>
    </row>
    <row r="826" spans="2:19" x14ac:dyDescent="0.3">
      <c r="B826" s="152">
        <v>823</v>
      </c>
      <c r="C826" s="40" t="s">
        <v>4145</v>
      </c>
      <c r="D826" s="40" t="s">
        <v>49</v>
      </c>
      <c r="E826" s="40" t="s">
        <v>49</v>
      </c>
      <c r="F826" s="40" t="s">
        <v>4146</v>
      </c>
      <c r="G826" s="40" t="s">
        <v>49</v>
      </c>
      <c r="H826" s="39">
        <v>176</v>
      </c>
      <c r="I826" s="39" t="str">
        <f>VLOOKUP(H826,Places!$B$8:$C$929,2,FALSE)</f>
        <v>Danbury</v>
      </c>
      <c r="J826" s="39">
        <v>10</v>
      </c>
      <c r="K826" s="39" t="str">
        <f>VLOOKUP(J826,ProvStates!$B$8:$D$95,3,FALSE)</f>
        <v>Connecticut</v>
      </c>
      <c r="L826" s="40" t="s">
        <v>4147</v>
      </c>
      <c r="M826" s="40" t="s">
        <v>4148</v>
      </c>
      <c r="N826" s="39">
        <v>6</v>
      </c>
      <c r="O826" s="39" t="str">
        <f>VLOOKUP(N826,'Other Data'!$B$8:$C$13,2,FALSE)</f>
        <v>USA</v>
      </c>
      <c r="P826" s="39">
        <v>3</v>
      </c>
      <c r="Q826" s="40" t="s">
        <v>4149</v>
      </c>
      <c r="R826" s="39">
        <v>1</v>
      </c>
      <c r="S826" s="73" t="str">
        <f>VLOOKUP(R826,'Other Data'!$B$29:$C$33,2,FALSE)</f>
        <v>COD</v>
      </c>
    </row>
    <row r="827" spans="2:19" x14ac:dyDescent="0.3">
      <c r="B827" s="152">
        <v>824</v>
      </c>
      <c r="C827" s="40" t="s">
        <v>4150</v>
      </c>
      <c r="D827" s="40" t="s">
        <v>49</v>
      </c>
      <c r="E827" s="40" t="s">
        <v>49</v>
      </c>
      <c r="F827" s="40" t="s">
        <v>4151</v>
      </c>
      <c r="G827" s="40" t="s">
        <v>49</v>
      </c>
      <c r="H827" s="39">
        <v>296</v>
      </c>
      <c r="I827" s="39" t="str">
        <f>VLOOKUP(H827,Places!$B$8:$C$929,2,FALSE)</f>
        <v>Greenwich</v>
      </c>
      <c r="J827" s="39">
        <v>10</v>
      </c>
      <c r="K827" s="39" t="str">
        <f>VLOOKUP(J827,ProvStates!$B$8:$D$95,3,FALSE)</f>
        <v>Connecticut</v>
      </c>
      <c r="L827" s="40" t="s">
        <v>4152</v>
      </c>
      <c r="M827" s="40" t="s">
        <v>4153</v>
      </c>
      <c r="N827" s="39">
        <v>6</v>
      </c>
      <c r="O827" s="39" t="str">
        <f>VLOOKUP(N827,'Other Data'!$B$8:$C$13,2,FALSE)</f>
        <v>USA</v>
      </c>
      <c r="P827" s="39">
        <v>3</v>
      </c>
      <c r="Q827" s="40" t="s">
        <v>49</v>
      </c>
      <c r="R827" s="39">
        <v>1</v>
      </c>
      <c r="S827" s="73" t="str">
        <f>VLOOKUP(R827,'Other Data'!$B$29:$C$33,2,FALSE)</f>
        <v>COD</v>
      </c>
    </row>
    <row r="828" spans="2:19" x14ac:dyDescent="0.3">
      <c r="B828" s="152">
        <v>825</v>
      </c>
      <c r="C828" s="40" t="s">
        <v>4154</v>
      </c>
      <c r="D828" s="40" t="s">
        <v>55</v>
      </c>
      <c r="E828" s="40" t="s">
        <v>49</v>
      </c>
      <c r="F828" s="40" t="s">
        <v>4155</v>
      </c>
      <c r="G828" s="40" t="s">
        <v>49</v>
      </c>
      <c r="H828" s="39">
        <v>296</v>
      </c>
      <c r="I828" s="39" t="str">
        <f>VLOOKUP(H828,Places!$B$8:$C$929,2,FALSE)</f>
        <v>Greenwich</v>
      </c>
      <c r="J828" s="39">
        <v>10</v>
      </c>
      <c r="K828" s="39" t="str">
        <f>VLOOKUP(J828,ProvStates!$B$8:$D$95,3,FALSE)</f>
        <v>Connecticut</v>
      </c>
      <c r="L828" s="40" t="s">
        <v>4152</v>
      </c>
      <c r="M828" s="40" t="s">
        <v>4153</v>
      </c>
      <c r="N828" s="39">
        <v>6</v>
      </c>
      <c r="O828" s="39" t="str">
        <f>VLOOKUP(N828,'Other Data'!$B$8:$C$13,2,FALSE)</f>
        <v>USA</v>
      </c>
      <c r="P828" s="39">
        <v>3</v>
      </c>
      <c r="Q828" s="40" t="s">
        <v>4156</v>
      </c>
      <c r="R828" s="39">
        <v>1</v>
      </c>
      <c r="S828" s="73" t="str">
        <f>VLOOKUP(R828,'Other Data'!$B$29:$C$33,2,FALSE)</f>
        <v>COD</v>
      </c>
    </row>
    <row r="829" spans="2:19" x14ac:dyDescent="0.3">
      <c r="B829" s="152">
        <v>826</v>
      </c>
      <c r="C829" s="40" t="s">
        <v>4157</v>
      </c>
      <c r="D829" s="40" t="s">
        <v>55</v>
      </c>
      <c r="E829" s="40" t="s">
        <v>49</v>
      </c>
      <c r="F829" s="40" t="s">
        <v>4158</v>
      </c>
      <c r="G829" s="40" t="s">
        <v>49</v>
      </c>
      <c r="H829" s="39">
        <v>146</v>
      </c>
      <c r="I829" s="39" t="str">
        <f>VLOOKUP(H829,Places!$B$8:$C$929,2,FALSE)</f>
        <v>Clifton</v>
      </c>
      <c r="J829" s="39">
        <v>45</v>
      </c>
      <c r="K829" s="39" t="str">
        <f>VLOOKUP(J829,ProvStates!$B$8:$D$95,3,FALSE)</f>
        <v>New York</v>
      </c>
      <c r="L829" s="40" t="s">
        <v>4159</v>
      </c>
      <c r="M829" s="40" t="s">
        <v>4160</v>
      </c>
      <c r="N829" s="39">
        <v>6</v>
      </c>
      <c r="O829" s="39" t="str">
        <f>VLOOKUP(N829,'Other Data'!$B$8:$C$13,2,FALSE)</f>
        <v>USA</v>
      </c>
      <c r="P829" s="39">
        <v>11</v>
      </c>
      <c r="Q829" s="40" t="s">
        <v>4161</v>
      </c>
      <c r="R829" s="39">
        <v>1</v>
      </c>
      <c r="S829" s="73" t="str">
        <f>VLOOKUP(R829,'Other Data'!$B$29:$C$33,2,FALSE)</f>
        <v>COD</v>
      </c>
    </row>
    <row r="830" spans="2:19" x14ac:dyDescent="0.3">
      <c r="B830" s="152">
        <v>827</v>
      </c>
      <c r="C830" s="40" t="s">
        <v>4162</v>
      </c>
      <c r="D830" s="40" t="s">
        <v>55</v>
      </c>
      <c r="E830" s="40" t="s">
        <v>49</v>
      </c>
      <c r="F830" s="40" t="s">
        <v>4163</v>
      </c>
      <c r="G830" s="40" t="s">
        <v>49</v>
      </c>
      <c r="H830" s="39">
        <v>485</v>
      </c>
      <c r="I830" s="39" t="str">
        <f>VLOOKUP(H830,Places!$B$8:$C$929,2,FALSE)</f>
        <v>Montclair</v>
      </c>
      <c r="J830" s="39">
        <v>37</v>
      </c>
      <c r="K830" s="39" t="str">
        <f>VLOOKUP(J830,ProvStates!$B$8:$D$95,3,FALSE)</f>
        <v>New Jersey</v>
      </c>
      <c r="L830" s="40" t="s">
        <v>4164</v>
      </c>
      <c r="M830" s="40" t="s">
        <v>4165</v>
      </c>
      <c r="N830" s="39">
        <v>6</v>
      </c>
      <c r="O830" s="39" t="str">
        <f>VLOOKUP(N830,'Other Data'!$B$8:$C$13,2,FALSE)</f>
        <v>USA</v>
      </c>
      <c r="P830" s="39">
        <v>1</v>
      </c>
      <c r="Q830" s="40" t="s">
        <v>4166</v>
      </c>
      <c r="R830" s="39">
        <v>1</v>
      </c>
      <c r="S830" s="73" t="str">
        <f>VLOOKUP(R830,'Other Data'!$B$29:$C$33,2,FALSE)</f>
        <v>COD</v>
      </c>
    </row>
    <row r="831" spans="2:19" x14ac:dyDescent="0.3">
      <c r="B831" s="152">
        <v>828</v>
      </c>
      <c r="C831" s="40" t="s">
        <v>4167</v>
      </c>
      <c r="D831" s="40" t="s">
        <v>49</v>
      </c>
      <c r="E831" s="40" t="s">
        <v>49</v>
      </c>
      <c r="F831" s="40" t="s">
        <v>4168</v>
      </c>
      <c r="G831" s="40" t="s">
        <v>49</v>
      </c>
      <c r="H831" s="39">
        <v>714</v>
      </c>
      <c r="I831" s="39" t="str">
        <f>VLOOKUP(H831,Places!$B$8:$C$929,2,FALSE)</f>
        <v>Short Hills</v>
      </c>
      <c r="J831" s="39">
        <v>37</v>
      </c>
      <c r="K831" s="39" t="str">
        <f>VLOOKUP(J831,ProvStates!$B$8:$D$95,3,FALSE)</f>
        <v>New Jersey</v>
      </c>
      <c r="L831" s="40" t="s">
        <v>4169</v>
      </c>
      <c r="M831" s="40" t="s">
        <v>4170</v>
      </c>
      <c r="N831" s="39">
        <v>6</v>
      </c>
      <c r="O831" s="39" t="str">
        <f>VLOOKUP(N831,'Other Data'!$B$8:$C$13,2,FALSE)</f>
        <v>USA</v>
      </c>
      <c r="P831" s="39">
        <v>1</v>
      </c>
      <c r="Q831" s="40" t="s">
        <v>4171</v>
      </c>
      <c r="R831" s="39">
        <v>1</v>
      </c>
      <c r="S831" s="73" t="str">
        <f>VLOOKUP(R831,'Other Data'!$B$29:$C$33,2,FALSE)</f>
        <v>COD</v>
      </c>
    </row>
    <row r="832" spans="2:19" x14ac:dyDescent="0.3">
      <c r="B832" s="152">
        <v>829</v>
      </c>
      <c r="C832" s="40" t="s">
        <v>4172</v>
      </c>
      <c r="D832" s="40" t="s">
        <v>55</v>
      </c>
      <c r="E832" s="40" t="s">
        <v>49</v>
      </c>
      <c r="F832" s="40" t="s">
        <v>4173</v>
      </c>
      <c r="G832" s="40" t="s">
        <v>49</v>
      </c>
      <c r="H832" s="39">
        <v>714</v>
      </c>
      <c r="I832" s="39" t="str">
        <f>VLOOKUP(H832,Places!$B$8:$C$929,2,FALSE)</f>
        <v>Short Hills</v>
      </c>
      <c r="J832" s="39">
        <v>37</v>
      </c>
      <c r="K832" s="39" t="str">
        <f>VLOOKUP(J832,ProvStates!$B$8:$D$95,3,FALSE)</f>
        <v>New Jersey</v>
      </c>
      <c r="L832" s="40" t="s">
        <v>4169</v>
      </c>
      <c r="M832" s="40" t="s">
        <v>4170</v>
      </c>
      <c r="N832" s="39">
        <v>6</v>
      </c>
      <c r="O832" s="39" t="str">
        <f>VLOOKUP(N832,'Other Data'!$B$8:$C$13,2,FALSE)</f>
        <v>USA</v>
      </c>
      <c r="P832" s="39">
        <v>1</v>
      </c>
      <c r="Q832" s="40" t="s">
        <v>4174</v>
      </c>
      <c r="R832" s="39">
        <v>1</v>
      </c>
      <c r="S832" s="73" t="str">
        <f>VLOOKUP(R832,'Other Data'!$B$29:$C$33,2,FALSE)</f>
        <v>COD</v>
      </c>
    </row>
    <row r="833" spans="2:19" x14ac:dyDescent="0.3">
      <c r="B833" s="152">
        <v>830</v>
      </c>
      <c r="C833" s="40" t="s">
        <v>4175</v>
      </c>
      <c r="D833" s="40" t="s">
        <v>55</v>
      </c>
      <c r="E833" s="40" t="s">
        <v>49</v>
      </c>
      <c r="F833" s="40" t="s">
        <v>4176</v>
      </c>
      <c r="G833" s="40" t="s">
        <v>49</v>
      </c>
      <c r="H833" s="39">
        <v>909</v>
      </c>
      <c r="I833" s="39" t="str">
        <f>VLOOKUP(H833,Places!$B$8:$C$929,2,FALSE)</f>
        <v>Woodbridge</v>
      </c>
      <c r="J833" s="39">
        <v>37</v>
      </c>
      <c r="K833" s="39" t="str">
        <f>VLOOKUP(J833,ProvStates!$B$8:$D$95,3,FALSE)</f>
        <v>New Jersey</v>
      </c>
      <c r="L833" s="40" t="s">
        <v>4177</v>
      </c>
      <c r="M833" s="40" t="s">
        <v>4178</v>
      </c>
      <c r="N833" s="39">
        <v>6</v>
      </c>
      <c r="O833" s="39" t="str">
        <f>VLOOKUP(N833,'Other Data'!$B$8:$C$13,2,FALSE)</f>
        <v>USA</v>
      </c>
      <c r="P833" s="39">
        <v>1</v>
      </c>
      <c r="Q833" s="40" t="s">
        <v>4179</v>
      </c>
      <c r="R833" s="39">
        <v>1</v>
      </c>
      <c r="S833" s="73" t="str">
        <f>VLOOKUP(R833,'Other Data'!$B$29:$C$33,2,FALSE)</f>
        <v>COD</v>
      </c>
    </row>
    <row r="834" spans="2:19" x14ac:dyDescent="0.3">
      <c r="B834" s="152">
        <v>831</v>
      </c>
      <c r="C834" s="40" t="s">
        <v>4180</v>
      </c>
      <c r="D834" s="40" t="s">
        <v>49</v>
      </c>
      <c r="E834" s="40" t="s">
        <v>49</v>
      </c>
      <c r="F834" s="40" t="s">
        <v>4181</v>
      </c>
      <c r="G834" s="40" t="s">
        <v>4182</v>
      </c>
      <c r="H834" s="39">
        <v>374</v>
      </c>
      <c r="I834" s="39" t="str">
        <f>VLOOKUP(H834,Places!$B$8:$C$929,2,FALSE)</f>
        <v>Kinnelon</v>
      </c>
      <c r="J834" s="39">
        <v>37</v>
      </c>
      <c r="K834" s="39" t="str">
        <f>VLOOKUP(J834,ProvStates!$B$8:$D$95,3,FALSE)</f>
        <v>New Jersey</v>
      </c>
      <c r="L834" s="40" t="s">
        <v>4183</v>
      </c>
      <c r="M834" s="40" t="s">
        <v>4184</v>
      </c>
      <c r="N834" s="39">
        <v>6</v>
      </c>
      <c r="O834" s="39" t="str">
        <f>VLOOKUP(N834,'Other Data'!$B$8:$C$13,2,FALSE)</f>
        <v>USA</v>
      </c>
      <c r="P834" s="39">
        <v>1</v>
      </c>
      <c r="Q834" s="40" t="s">
        <v>4185</v>
      </c>
      <c r="R834" s="39">
        <v>1</v>
      </c>
      <c r="S834" s="73" t="str">
        <f>VLOOKUP(R834,'Other Data'!$B$29:$C$33,2,FALSE)</f>
        <v>COD</v>
      </c>
    </row>
    <row r="835" spans="2:19" x14ac:dyDescent="0.3">
      <c r="B835" s="152">
        <v>832</v>
      </c>
      <c r="C835" s="40" t="s">
        <v>4186</v>
      </c>
      <c r="D835" s="40" t="s">
        <v>49</v>
      </c>
      <c r="E835" s="40" t="s">
        <v>49</v>
      </c>
      <c r="F835" s="40" t="s">
        <v>4187</v>
      </c>
      <c r="G835" s="40" t="s">
        <v>49</v>
      </c>
      <c r="H835" s="39">
        <v>258</v>
      </c>
      <c r="I835" s="39" t="str">
        <f>VLOOKUP(H835,Places!$B$8:$C$929,2,FALSE)</f>
        <v>Franklin</v>
      </c>
      <c r="J835" s="39">
        <v>37</v>
      </c>
      <c r="K835" s="39" t="str">
        <f>VLOOKUP(J835,ProvStates!$B$8:$D$95,3,FALSE)</f>
        <v>New Jersey</v>
      </c>
      <c r="L835" s="40" t="s">
        <v>4188</v>
      </c>
      <c r="M835" s="40" t="s">
        <v>4189</v>
      </c>
      <c r="N835" s="39">
        <v>6</v>
      </c>
      <c r="O835" s="39" t="str">
        <f>VLOOKUP(N835,'Other Data'!$B$8:$C$13,2,FALSE)</f>
        <v>USA</v>
      </c>
      <c r="P835" s="39">
        <v>1</v>
      </c>
      <c r="Q835" s="40" t="s">
        <v>4190</v>
      </c>
      <c r="R835" s="39">
        <v>1</v>
      </c>
      <c r="S835" s="73" t="str">
        <f>VLOOKUP(R835,'Other Data'!$B$29:$C$33,2,FALSE)</f>
        <v>COD</v>
      </c>
    </row>
    <row r="836" spans="2:19" x14ac:dyDescent="0.3">
      <c r="B836" s="152">
        <v>833</v>
      </c>
      <c r="C836" s="40" t="s">
        <v>4191</v>
      </c>
      <c r="D836" s="40" t="s">
        <v>49</v>
      </c>
      <c r="E836" s="40" t="s">
        <v>49</v>
      </c>
      <c r="F836" s="40" t="s">
        <v>4192</v>
      </c>
      <c r="G836" s="40" t="s">
        <v>49</v>
      </c>
      <c r="H836" s="39">
        <v>437</v>
      </c>
      <c r="I836" s="39" t="str">
        <f>VLOOKUP(H836,Places!$B$8:$C$929,2,FALSE)</f>
        <v>Mahwah</v>
      </c>
      <c r="J836" s="39">
        <v>37</v>
      </c>
      <c r="K836" s="39" t="str">
        <f>VLOOKUP(J836,ProvStates!$B$8:$D$95,3,FALSE)</f>
        <v>New Jersey</v>
      </c>
      <c r="L836" s="40" t="s">
        <v>4193</v>
      </c>
      <c r="M836" s="40" t="s">
        <v>4194</v>
      </c>
      <c r="N836" s="39">
        <v>6</v>
      </c>
      <c r="O836" s="39" t="str">
        <f>VLOOKUP(N836,'Other Data'!$B$8:$C$13,2,FALSE)</f>
        <v>USA</v>
      </c>
      <c r="P836" s="39">
        <v>1</v>
      </c>
      <c r="Q836" s="40" t="s">
        <v>4195</v>
      </c>
      <c r="R836" s="39">
        <v>1</v>
      </c>
      <c r="S836" s="73" t="str">
        <f>VLOOKUP(R836,'Other Data'!$B$29:$C$33,2,FALSE)</f>
        <v>COD</v>
      </c>
    </row>
    <row r="837" spans="2:19" x14ac:dyDescent="0.3">
      <c r="B837" s="152">
        <v>834</v>
      </c>
      <c r="C837" s="40" t="s">
        <v>4196</v>
      </c>
      <c r="D837" s="40" t="s">
        <v>49</v>
      </c>
      <c r="E837" s="40" t="s">
        <v>49</v>
      </c>
      <c r="F837" s="40" t="s">
        <v>4197</v>
      </c>
      <c r="G837" s="40" t="s">
        <v>49</v>
      </c>
      <c r="H837" s="39">
        <v>658</v>
      </c>
      <c r="I837" s="39" t="str">
        <f>VLOOKUP(H837,Places!$B$8:$C$929,2,FALSE)</f>
        <v>Ridgewood</v>
      </c>
      <c r="J837" s="39">
        <v>37</v>
      </c>
      <c r="K837" s="39" t="str">
        <f>VLOOKUP(J837,ProvStates!$B$8:$D$95,3,FALSE)</f>
        <v>New Jersey</v>
      </c>
      <c r="L837" s="40" t="s">
        <v>4198</v>
      </c>
      <c r="M837" s="40" t="s">
        <v>4199</v>
      </c>
      <c r="N837" s="39">
        <v>6</v>
      </c>
      <c r="O837" s="39" t="str">
        <f>VLOOKUP(N837,'Other Data'!$B$8:$C$13,2,FALSE)</f>
        <v>USA</v>
      </c>
      <c r="P837" s="39">
        <v>1</v>
      </c>
      <c r="Q837" s="40" t="s">
        <v>4200</v>
      </c>
      <c r="R837" s="39">
        <v>1</v>
      </c>
      <c r="S837" s="73" t="str">
        <f>VLOOKUP(R837,'Other Data'!$B$29:$C$33,2,FALSE)</f>
        <v>COD</v>
      </c>
    </row>
    <row r="838" spans="2:19" x14ac:dyDescent="0.3">
      <c r="B838" s="152">
        <v>835</v>
      </c>
      <c r="C838" s="40" t="s">
        <v>4201</v>
      </c>
      <c r="D838" s="40" t="s">
        <v>55</v>
      </c>
      <c r="E838" s="40" t="s">
        <v>49</v>
      </c>
      <c r="F838" s="40" t="s">
        <v>4202</v>
      </c>
      <c r="G838" s="40" t="s">
        <v>49</v>
      </c>
      <c r="H838" s="39">
        <v>450</v>
      </c>
      <c r="I838" s="39" t="str">
        <f>VLOOKUP(H838,Places!$B$8:$C$929,2,FALSE)</f>
        <v>Maywood</v>
      </c>
      <c r="J838" s="39">
        <v>37</v>
      </c>
      <c r="K838" s="39" t="str">
        <f>VLOOKUP(J838,ProvStates!$B$8:$D$95,3,FALSE)</f>
        <v>New Jersey</v>
      </c>
      <c r="L838" s="40" t="s">
        <v>4203</v>
      </c>
      <c r="M838" s="40" t="s">
        <v>4204</v>
      </c>
      <c r="N838" s="39">
        <v>6</v>
      </c>
      <c r="O838" s="39" t="str">
        <f>VLOOKUP(N838,'Other Data'!$B$8:$C$13,2,FALSE)</f>
        <v>USA</v>
      </c>
      <c r="P838" s="39">
        <v>1</v>
      </c>
      <c r="Q838" s="40" t="s">
        <v>4205</v>
      </c>
      <c r="R838" s="39">
        <v>1</v>
      </c>
      <c r="S838" s="73" t="str">
        <f>VLOOKUP(R838,'Other Data'!$B$29:$C$33,2,FALSE)</f>
        <v>COD</v>
      </c>
    </row>
    <row r="839" spans="2:19" x14ac:dyDescent="0.3">
      <c r="B839" s="152">
        <v>836</v>
      </c>
      <c r="C839" s="40" t="s">
        <v>4206</v>
      </c>
      <c r="D839" s="40" t="s">
        <v>55</v>
      </c>
      <c r="E839" s="40" t="s">
        <v>49</v>
      </c>
      <c r="F839" s="40" t="s">
        <v>4207</v>
      </c>
      <c r="G839" s="40" t="s">
        <v>49</v>
      </c>
      <c r="H839" s="39">
        <v>648</v>
      </c>
      <c r="I839" s="39" t="str">
        <f>VLOOKUP(H839,Places!$B$8:$C$929,2,FALSE)</f>
        <v>Red Banks</v>
      </c>
      <c r="J839" s="39">
        <v>37</v>
      </c>
      <c r="K839" s="39" t="str">
        <f>VLOOKUP(J839,ProvStates!$B$8:$D$95,3,FALSE)</f>
        <v>New Jersey</v>
      </c>
      <c r="L839" s="40" t="s">
        <v>4208</v>
      </c>
      <c r="M839" s="40" t="s">
        <v>4209</v>
      </c>
      <c r="N839" s="39">
        <v>6</v>
      </c>
      <c r="O839" s="39" t="str">
        <f>VLOOKUP(N839,'Other Data'!$B$8:$C$13,2,FALSE)</f>
        <v>USA</v>
      </c>
      <c r="P839" s="39">
        <v>1</v>
      </c>
      <c r="Q839" s="40" t="s">
        <v>4210</v>
      </c>
      <c r="R839" s="39">
        <v>1</v>
      </c>
      <c r="S839" s="73" t="str">
        <f>VLOOKUP(R839,'Other Data'!$B$29:$C$33,2,FALSE)</f>
        <v>COD</v>
      </c>
    </row>
    <row r="840" spans="2:19" x14ac:dyDescent="0.3">
      <c r="B840" s="152">
        <v>837</v>
      </c>
      <c r="C840" s="40" t="s">
        <v>4211</v>
      </c>
      <c r="D840" s="40" t="s">
        <v>55</v>
      </c>
      <c r="E840" s="40" t="s">
        <v>49</v>
      </c>
      <c r="F840" s="40" t="s">
        <v>4212</v>
      </c>
      <c r="G840" s="40" t="s">
        <v>49</v>
      </c>
      <c r="H840" s="39">
        <v>647</v>
      </c>
      <c r="I840" s="39" t="str">
        <f>VLOOKUP(H840,Places!$B$8:$C$929,2,FALSE)</f>
        <v>Red Bank</v>
      </c>
      <c r="J840" s="39">
        <v>45</v>
      </c>
      <c r="K840" s="39" t="str">
        <f>VLOOKUP(J840,ProvStates!$B$8:$D$95,3,FALSE)</f>
        <v>New York</v>
      </c>
      <c r="L840" s="40" t="s">
        <v>4208</v>
      </c>
      <c r="M840" s="40" t="s">
        <v>4213</v>
      </c>
      <c r="N840" s="39">
        <v>6</v>
      </c>
      <c r="O840" s="39" t="str">
        <f>VLOOKUP(N840,'Other Data'!$B$8:$C$13,2,FALSE)</f>
        <v>USA</v>
      </c>
      <c r="P840" s="39">
        <v>11</v>
      </c>
      <c r="Q840" s="40" t="s">
        <v>4214</v>
      </c>
      <c r="R840" s="39">
        <v>1</v>
      </c>
      <c r="S840" s="73" t="str">
        <f>VLOOKUP(R840,'Other Data'!$B$29:$C$33,2,FALSE)</f>
        <v>COD</v>
      </c>
    </row>
    <row r="841" spans="2:19" x14ac:dyDescent="0.3">
      <c r="B841" s="152">
        <v>838</v>
      </c>
      <c r="C841" s="40" t="s">
        <v>4215</v>
      </c>
      <c r="D841" s="40" t="s">
        <v>49</v>
      </c>
      <c r="E841" s="40" t="s">
        <v>49</v>
      </c>
      <c r="F841" s="40" t="s">
        <v>4216</v>
      </c>
      <c r="G841" s="40" t="s">
        <v>49</v>
      </c>
      <c r="H841" s="39">
        <v>556</v>
      </c>
      <c r="I841" s="39" t="str">
        <f>VLOOKUP(H841,Places!$B$8:$C$929,2,FALSE)</f>
        <v>Ocean Township</v>
      </c>
      <c r="J841" s="39">
        <v>37</v>
      </c>
      <c r="K841" s="39" t="str">
        <f>VLOOKUP(J841,ProvStates!$B$8:$D$95,3,FALSE)</f>
        <v>New Jersey</v>
      </c>
      <c r="L841" s="40" t="s">
        <v>4217</v>
      </c>
      <c r="M841" s="40" t="s">
        <v>4218</v>
      </c>
      <c r="N841" s="39">
        <v>6</v>
      </c>
      <c r="O841" s="39" t="str">
        <f>VLOOKUP(N841,'Other Data'!$B$8:$C$13,2,FALSE)</f>
        <v>USA</v>
      </c>
      <c r="P841" s="39">
        <v>1</v>
      </c>
      <c r="Q841" s="40" t="s">
        <v>4219</v>
      </c>
      <c r="R841" s="39">
        <v>1</v>
      </c>
      <c r="S841" s="73" t="str">
        <f>VLOOKUP(R841,'Other Data'!$B$29:$C$33,2,FALSE)</f>
        <v>COD</v>
      </c>
    </row>
    <row r="842" spans="2:19" x14ac:dyDescent="0.3">
      <c r="B842" s="152">
        <v>839</v>
      </c>
      <c r="C842" s="40" t="s">
        <v>4220</v>
      </c>
      <c r="D842" s="40" t="s">
        <v>55</v>
      </c>
      <c r="E842" s="40" t="s">
        <v>49</v>
      </c>
      <c r="F842" s="40" t="s">
        <v>4221</v>
      </c>
      <c r="G842" s="40" t="s">
        <v>4222</v>
      </c>
      <c r="H842" s="39">
        <v>329</v>
      </c>
      <c r="I842" s="39" t="str">
        <f>VLOOKUP(H842,Places!$B$8:$C$929,2,FALSE)</f>
        <v>Holmdel</v>
      </c>
      <c r="J842" s="39">
        <v>37</v>
      </c>
      <c r="K842" s="39" t="str">
        <f>VLOOKUP(J842,ProvStates!$B$8:$D$95,3,FALSE)</f>
        <v>New Jersey</v>
      </c>
      <c r="L842" s="40" t="s">
        <v>4223</v>
      </c>
      <c r="M842" s="40" t="s">
        <v>4224</v>
      </c>
      <c r="N842" s="39">
        <v>6</v>
      </c>
      <c r="O842" s="39" t="str">
        <f>VLOOKUP(N842,'Other Data'!$B$8:$C$13,2,FALSE)</f>
        <v>USA</v>
      </c>
      <c r="P842" s="39">
        <v>1</v>
      </c>
      <c r="Q842" s="40" t="s">
        <v>4225</v>
      </c>
      <c r="R842" s="39">
        <v>1</v>
      </c>
      <c r="S842" s="73" t="str">
        <f>VLOOKUP(R842,'Other Data'!$B$29:$C$33,2,FALSE)</f>
        <v>COD</v>
      </c>
    </row>
    <row r="843" spans="2:19" x14ac:dyDescent="0.3">
      <c r="B843" s="152">
        <v>840</v>
      </c>
      <c r="C843" s="40" t="s">
        <v>4226</v>
      </c>
      <c r="D843" s="40" t="s">
        <v>49</v>
      </c>
      <c r="E843" s="40" t="s">
        <v>49</v>
      </c>
      <c r="F843" s="40" t="s">
        <v>4227</v>
      </c>
      <c r="G843" s="40" t="s">
        <v>49</v>
      </c>
      <c r="H843" s="39">
        <v>851</v>
      </c>
      <c r="I843" s="39" t="str">
        <f>VLOOKUP(H843,Places!$B$8:$C$929,2,FALSE)</f>
        <v>W. Long Branch</v>
      </c>
      <c r="J843" s="39">
        <v>37</v>
      </c>
      <c r="K843" s="39" t="str">
        <f>VLOOKUP(J843,ProvStates!$B$8:$D$95,3,FALSE)</f>
        <v>New Jersey</v>
      </c>
      <c r="L843" s="40" t="s">
        <v>4228</v>
      </c>
      <c r="M843" s="40" t="s">
        <v>4229</v>
      </c>
      <c r="N843" s="39">
        <v>6</v>
      </c>
      <c r="O843" s="39" t="str">
        <f>VLOOKUP(N843,'Other Data'!$B$8:$C$13,2,FALSE)</f>
        <v>USA</v>
      </c>
      <c r="P843" s="39">
        <v>1</v>
      </c>
      <c r="Q843" s="40" t="s">
        <v>4230</v>
      </c>
      <c r="R843" s="39">
        <v>1</v>
      </c>
      <c r="S843" s="73" t="str">
        <f>VLOOKUP(R843,'Other Data'!$B$29:$C$33,2,FALSE)</f>
        <v>COD</v>
      </c>
    </row>
    <row r="844" spans="2:19" x14ac:dyDescent="0.3">
      <c r="B844" s="152">
        <v>841</v>
      </c>
      <c r="C844" s="40" t="s">
        <v>4231</v>
      </c>
      <c r="D844" s="40" t="s">
        <v>49</v>
      </c>
      <c r="E844" s="40" t="s">
        <v>49</v>
      </c>
      <c r="F844" s="40" t="s">
        <v>4232</v>
      </c>
      <c r="G844" s="40" t="s">
        <v>49</v>
      </c>
      <c r="H844" s="39">
        <v>244</v>
      </c>
      <c r="I844" s="39" t="str">
        <f>VLOOKUP(H844,Places!$B$8:$C$929,2,FALSE)</f>
        <v>Flanders</v>
      </c>
      <c r="J844" s="39">
        <v>37</v>
      </c>
      <c r="K844" s="39" t="str">
        <f>VLOOKUP(J844,ProvStates!$B$8:$D$95,3,FALSE)</f>
        <v>New Jersey</v>
      </c>
      <c r="L844" s="40" t="s">
        <v>4233</v>
      </c>
      <c r="M844" s="40" t="s">
        <v>4234</v>
      </c>
      <c r="N844" s="39">
        <v>6</v>
      </c>
      <c r="O844" s="39" t="str">
        <f>VLOOKUP(N844,'Other Data'!$B$8:$C$13,2,FALSE)</f>
        <v>USA</v>
      </c>
      <c r="P844" s="39">
        <v>1</v>
      </c>
      <c r="Q844" s="40" t="s">
        <v>4235</v>
      </c>
      <c r="R844" s="39">
        <v>1</v>
      </c>
      <c r="S844" s="73" t="str">
        <f>VLOOKUP(R844,'Other Data'!$B$29:$C$33,2,FALSE)</f>
        <v>COD</v>
      </c>
    </row>
    <row r="845" spans="2:19" x14ac:dyDescent="0.3">
      <c r="B845" s="152">
        <v>842</v>
      </c>
      <c r="C845" s="40" t="s">
        <v>4236</v>
      </c>
      <c r="D845" s="40" t="s">
        <v>55</v>
      </c>
      <c r="E845" s="40" t="s">
        <v>49</v>
      </c>
      <c r="F845" s="40" t="s">
        <v>4237</v>
      </c>
      <c r="G845" s="40" t="s">
        <v>49</v>
      </c>
      <c r="H845" s="39">
        <v>860</v>
      </c>
      <c r="I845" s="39" t="str">
        <f>VLOOKUP(H845,Places!$B$8:$C$929,2,FALSE)</f>
        <v>Washington</v>
      </c>
      <c r="J845" s="39">
        <v>37</v>
      </c>
      <c r="K845" s="39" t="str">
        <f>VLOOKUP(J845,ProvStates!$B$8:$D$95,3,FALSE)</f>
        <v>New Jersey</v>
      </c>
      <c r="L845" s="40" t="s">
        <v>4238</v>
      </c>
      <c r="M845" s="40" t="s">
        <v>4239</v>
      </c>
      <c r="N845" s="39">
        <v>6</v>
      </c>
      <c r="O845" s="39" t="str">
        <f>VLOOKUP(N845,'Other Data'!$B$8:$C$13,2,FALSE)</f>
        <v>USA</v>
      </c>
      <c r="P845" s="39">
        <v>1</v>
      </c>
      <c r="Q845" s="40" t="s">
        <v>4240</v>
      </c>
      <c r="R845" s="39">
        <v>1</v>
      </c>
      <c r="S845" s="73" t="str">
        <f>VLOOKUP(R845,'Other Data'!$B$29:$C$33,2,FALSE)</f>
        <v>COD</v>
      </c>
    </row>
    <row r="846" spans="2:19" x14ac:dyDescent="0.3">
      <c r="B846" s="152">
        <v>843</v>
      </c>
      <c r="C846" s="40" t="s">
        <v>4241</v>
      </c>
      <c r="D846" s="40" t="s">
        <v>55</v>
      </c>
      <c r="E846" s="40" t="s">
        <v>49</v>
      </c>
      <c r="F846" s="40" t="s">
        <v>4242</v>
      </c>
      <c r="G846" s="40" t="s">
        <v>49</v>
      </c>
      <c r="H846" s="39">
        <v>888</v>
      </c>
      <c r="I846" s="39" t="str">
        <f>VLOOKUP(H846,Places!$B$8:$C$929,2,FALSE)</f>
        <v>Wharton</v>
      </c>
      <c r="J846" s="39">
        <v>37</v>
      </c>
      <c r="K846" s="39" t="str">
        <f>VLOOKUP(J846,ProvStates!$B$8:$D$95,3,FALSE)</f>
        <v>New Jersey</v>
      </c>
      <c r="L846" s="40" t="s">
        <v>4243</v>
      </c>
      <c r="M846" s="40" t="s">
        <v>4244</v>
      </c>
      <c r="N846" s="39">
        <v>6</v>
      </c>
      <c r="O846" s="39" t="str">
        <f>VLOOKUP(N846,'Other Data'!$B$8:$C$13,2,FALSE)</f>
        <v>USA</v>
      </c>
      <c r="P846" s="39">
        <v>1</v>
      </c>
      <c r="Q846" s="40" t="s">
        <v>4245</v>
      </c>
      <c r="R846" s="39">
        <v>1</v>
      </c>
      <c r="S846" s="73" t="str">
        <f>VLOOKUP(R846,'Other Data'!$B$29:$C$33,2,FALSE)</f>
        <v>COD</v>
      </c>
    </row>
    <row r="847" spans="2:19" x14ac:dyDescent="0.3">
      <c r="B847" s="152">
        <v>844</v>
      </c>
      <c r="C847" s="40" t="s">
        <v>4246</v>
      </c>
      <c r="D847" s="40" t="s">
        <v>55</v>
      </c>
      <c r="E847" s="40" t="s">
        <v>4247</v>
      </c>
      <c r="F847" s="40" t="s">
        <v>4248</v>
      </c>
      <c r="G847" s="40" t="s">
        <v>4249</v>
      </c>
      <c r="H847" s="39">
        <v>239</v>
      </c>
      <c r="I847" s="39" t="str">
        <f>VLOOKUP(H847,Places!$B$8:$C$929,2,FALSE)</f>
        <v>Far Hill</v>
      </c>
      <c r="J847" s="39">
        <v>37</v>
      </c>
      <c r="K847" s="39" t="str">
        <f>VLOOKUP(J847,ProvStates!$B$8:$D$95,3,FALSE)</f>
        <v>New Jersey</v>
      </c>
      <c r="L847" s="40" t="s">
        <v>4250</v>
      </c>
      <c r="M847" s="40" t="s">
        <v>4251</v>
      </c>
      <c r="N847" s="39">
        <v>6</v>
      </c>
      <c r="O847" s="39" t="str">
        <f>VLOOKUP(N847,'Other Data'!$B$8:$C$13,2,FALSE)</f>
        <v>USA</v>
      </c>
      <c r="P847" s="39">
        <v>1</v>
      </c>
      <c r="Q847" s="40" t="s">
        <v>4252</v>
      </c>
      <c r="R847" s="39">
        <v>1</v>
      </c>
      <c r="S847" s="73" t="str">
        <f>VLOOKUP(R847,'Other Data'!$B$29:$C$33,2,FALSE)</f>
        <v>COD</v>
      </c>
    </row>
    <row r="848" spans="2:19" x14ac:dyDescent="0.3">
      <c r="B848" s="152">
        <v>845</v>
      </c>
      <c r="C848" s="40" t="s">
        <v>4253</v>
      </c>
      <c r="D848" s="40" t="s">
        <v>55</v>
      </c>
      <c r="E848" s="40" t="s">
        <v>49</v>
      </c>
      <c r="F848" s="40" t="s">
        <v>4254</v>
      </c>
      <c r="G848" s="40" t="s">
        <v>4255</v>
      </c>
      <c r="H848" s="39">
        <v>432</v>
      </c>
      <c r="I848" s="39" t="str">
        <f>VLOOKUP(H848,Places!$B$8:$C$929,2,FALSE)</f>
        <v>Madison</v>
      </c>
      <c r="J848" s="39">
        <v>37</v>
      </c>
      <c r="K848" s="39" t="str">
        <f>VLOOKUP(J848,ProvStates!$B$8:$D$95,3,FALSE)</f>
        <v>New Jersey</v>
      </c>
      <c r="L848" s="40" t="s">
        <v>4256</v>
      </c>
      <c r="M848" s="40" t="s">
        <v>4257</v>
      </c>
      <c r="N848" s="39">
        <v>6</v>
      </c>
      <c r="O848" s="39" t="str">
        <f>VLOOKUP(N848,'Other Data'!$B$8:$C$13,2,FALSE)</f>
        <v>USA</v>
      </c>
      <c r="P848" s="39">
        <v>1</v>
      </c>
      <c r="Q848" s="40" t="s">
        <v>4258</v>
      </c>
      <c r="R848" s="39">
        <v>1</v>
      </c>
      <c r="S848" s="73" t="str">
        <f>VLOOKUP(R848,'Other Data'!$B$29:$C$33,2,FALSE)</f>
        <v>COD</v>
      </c>
    </row>
    <row r="849" spans="2:19" x14ac:dyDescent="0.3">
      <c r="B849" s="152">
        <v>846</v>
      </c>
      <c r="C849" s="40" t="s">
        <v>4259</v>
      </c>
      <c r="D849" s="40" t="s">
        <v>55</v>
      </c>
      <c r="E849" s="40" t="s">
        <v>49</v>
      </c>
      <c r="F849" s="40" t="s">
        <v>4260</v>
      </c>
      <c r="G849" s="40" t="s">
        <v>49</v>
      </c>
      <c r="H849" s="39">
        <v>432</v>
      </c>
      <c r="I849" s="39" t="str">
        <f>VLOOKUP(H849,Places!$B$8:$C$929,2,FALSE)</f>
        <v>Madison</v>
      </c>
      <c r="J849" s="39">
        <v>37</v>
      </c>
      <c r="K849" s="39" t="str">
        <f>VLOOKUP(J849,ProvStates!$B$8:$D$95,3,FALSE)</f>
        <v>New Jersey</v>
      </c>
      <c r="L849" s="40" t="s">
        <v>4256</v>
      </c>
      <c r="M849" s="40" t="s">
        <v>4257</v>
      </c>
      <c r="N849" s="39">
        <v>6</v>
      </c>
      <c r="O849" s="39" t="str">
        <f>VLOOKUP(N849,'Other Data'!$B$8:$C$13,2,FALSE)</f>
        <v>USA</v>
      </c>
      <c r="P849" s="39">
        <v>1</v>
      </c>
      <c r="Q849" s="40" t="s">
        <v>4261</v>
      </c>
      <c r="R849" s="39">
        <v>1</v>
      </c>
      <c r="S849" s="73" t="str">
        <f>VLOOKUP(R849,'Other Data'!$B$29:$C$33,2,FALSE)</f>
        <v>COD</v>
      </c>
    </row>
    <row r="850" spans="2:19" x14ac:dyDescent="0.3">
      <c r="B850" s="152">
        <v>847</v>
      </c>
      <c r="C850" s="40" t="s">
        <v>4262</v>
      </c>
      <c r="D850" s="40" t="s">
        <v>49</v>
      </c>
      <c r="E850" s="40" t="s">
        <v>49</v>
      </c>
      <c r="F850" s="40" t="s">
        <v>4263</v>
      </c>
      <c r="G850" s="40" t="s">
        <v>49</v>
      </c>
      <c r="H850" s="39">
        <v>490</v>
      </c>
      <c r="I850" s="39" t="str">
        <f>VLOOKUP(H850,Places!$B$8:$C$929,2,FALSE)</f>
        <v>Morristown</v>
      </c>
      <c r="J850" s="39">
        <v>37</v>
      </c>
      <c r="K850" s="39" t="str">
        <f>VLOOKUP(J850,ProvStates!$B$8:$D$95,3,FALSE)</f>
        <v>New Jersey</v>
      </c>
      <c r="L850" s="40" t="s">
        <v>4264</v>
      </c>
      <c r="M850" s="40" t="s">
        <v>4265</v>
      </c>
      <c r="N850" s="39">
        <v>6</v>
      </c>
      <c r="O850" s="39" t="str">
        <f>VLOOKUP(N850,'Other Data'!$B$8:$C$13,2,FALSE)</f>
        <v>USA</v>
      </c>
      <c r="P850" s="39">
        <v>1</v>
      </c>
      <c r="Q850" s="40" t="s">
        <v>4266</v>
      </c>
      <c r="R850" s="39">
        <v>1</v>
      </c>
      <c r="S850" s="73" t="str">
        <f>VLOOKUP(R850,'Other Data'!$B$29:$C$33,2,FALSE)</f>
        <v>COD</v>
      </c>
    </row>
    <row r="851" spans="2:19" x14ac:dyDescent="0.3">
      <c r="B851" s="152">
        <v>848</v>
      </c>
      <c r="C851" s="40" t="s">
        <v>4267</v>
      </c>
      <c r="D851" s="40" t="s">
        <v>49</v>
      </c>
      <c r="E851" s="40" t="s">
        <v>49</v>
      </c>
      <c r="F851" s="40" t="s">
        <v>4268</v>
      </c>
      <c r="G851" s="40" t="s">
        <v>49</v>
      </c>
      <c r="H851" s="39">
        <v>51</v>
      </c>
      <c r="I851" s="39" t="str">
        <f>VLOOKUP(H851,Places!$B$8:$C$929,2,FALSE)</f>
        <v>Beach Havan</v>
      </c>
      <c r="J851" s="39">
        <v>37</v>
      </c>
      <c r="K851" s="39" t="str">
        <f>VLOOKUP(J851,ProvStates!$B$8:$D$95,3,FALSE)</f>
        <v>New Jersey</v>
      </c>
      <c r="L851" s="40" t="s">
        <v>4269</v>
      </c>
      <c r="M851" s="40" t="s">
        <v>4270</v>
      </c>
      <c r="N851" s="39">
        <v>6</v>
      </c>
      <c r="O851" s="39" t="str">
        <f>VLOOKUP(N851,'Other Data'!$B$8:$C$13,2,FALSE)</f>
        <v>USA</v>
      </c>
      <c r="P851" s="39">
        <v>1</v>
      </c>
      <c r="Q851" s="40" t="s">
        <v>4271</v>
      </c>
      <c r="R851" s="39">
        <v>1</v>
      </c>
      <c r="S851" s="73" t="str">
        <f>VLOOKUP(R851,'Other Data'!$B$29:$C$33,2,FALSE)</f>
        <v>COD</v>
      </c>
    </row>
    <row r="852" spans="2:19" x14ac:dyDescent="0.3">
      <c r="B852" s="152">
        <v>849</v>
      </c>
      <c r="C852" s="40" t="s">
        <v>4272</v>
      </c>
      <c r="D852" s="40" t="s">
        <v>49</v>
      </c>
      <c r="E852" s="40" t="s">
        <v>49</v>
      </c>
      <c r="F852" s="40" t="s">
        <v>4273</v>
      </c>
      <c r="G852" s="40" t="s">
        <v>49</v>
      </c>
      <c r="H852" s="39">
        <v>52</v>
      </c>
      <c r="I852" s="39" t="str">
        <f>VLOOKUP(H852,Places!$B$8:$C$929,2,FALSE)</f>
        <v>Beach Haven</v>
      </c>
      <c r="J852" s="39">
        <v>37</v>
      </c>
      <c r="K852" s="39" t="str">
        <f>VLOOKUP(J852,ProvStates!$B$8:$D$95,3,FALSE)</f>
        <v>New Jersey</v>
      </c>
      <c r="L852" s="40" t="s">
        <v>4269</v>
      </c>
      <c r="M852" s="40" t="s">
        <v>4274</v>
      </c>
      <c r="N852" s="39">
        <v>6</v>
      </c>
      <c r="O852" s="39" t="str">
        <f>VLOOKUP(N852,'Other Data'!$B$8:$C$13,2,FALSE)</f>
        <v>USA</v>
      </c>
      <c r="P852" s="39">
        <v>1</v>
      </c>
      <c r="Q852" s="40" t="s">
        <v>4275</v>
      </c>
      <c r="R852" s="39">
        <v>1</v>
      </c>
      <c r="S852" s="73" t="str">
        <f>VLOOKUP(R852,'Other Data'!$B$29:$C$33,2,FALSE)</f>
        <v>COD</v>
      </c>
    </row>
    <row r="853" spans="2:19" x14ac:dyDescent="0.3">
      <c r="B853" s="152">
        <v>850</v>
      </c>
      <c r="C853" s="40" t="s">
        <v>4276</v>
      </c>
      <c r="D853" s="40" t="s">
        <v>49</v>
      </c>
      <c r="E853" s="40" t="s">
        <v>49</v>
      </c>
      <c r="F853" s="40" t="s">
        <v>4277</v>
      </c>
      <c r="G853" s="40" t="s">
        <v>49</v>
      </c>
      <c r="H853" s="39">
        <v>153</v>
      </c>
      <c r="I853" s="39" t="str">
        <f>VLOOKUP(H853,Places!$B$8:$C$929,2,FALSE)</f>
        <v>Collingwood</v>
      </c>
      <c r="J853" s="39">
        <v>37</v>
      </c>
      <c r="K853" s="39" t="str">
        <f>VLOOKUP(J853,ProvStates!$B$8:$D$95,3,FALSE)</f>
        <v>New Jersey</v>
      </c>
      <c r="L853" s="40" t="s">
        <v>4278</v>
      </c>
      <c r="M853" s="40" t="s">
        <v>4279</v>
      </c>
      <c r="N853" s="39">
        <v>6</v>
      </c>
      <c r="O853" s="39" t="str">
        <f>VLOOKUP(N853,'Other Data'!$B$8:$C$13,2,FALSE)</f>
        <v>USA</v>
      </c>
      <c r="P853" s="39">
        <v>1</v>
      </c>
      <c r="Q853" s="40" t="s">
        <v>4280</v>
      </c>
      <c r="R853" s="39">
        <v>1</v>
      </c>
      <c r="S853" s="73" t="str">
        <f>VLOOKUP(R853,'Other Data'!$B$29:$C$33,2,FALSE)</f>
        <v>COD</v>
      </c>
    </row>
    <row r="854" spans="2:19" x14ac:dyDescent="0.3">
      <c r="B854" s="152">
        <v>851</v>
      </c>
      <c r="C854" s="40" t="s">
        <v>4281</v>
      </c>
      <c r="D854" s="40" t="s">
        <v>49</v>
      </c>
      <c r="E854" s="40" t="s">
        <v>49</v>
      </c>
      <c r="F854" s="40" t="s">
        <v>4282</v>
      </c>
      <c r="G854" s="40" t="s">
        <v>49</v>
      </c>
      <c r="H854" s="39">
        <v>110</v>
      </c>
      <c r="I854" s="39" t="str">
        <f>VLOOKUP(H854,Places!$B$8:$C$929,2,FALSE)</f>
        <v>Cape May</v>
      </c>
      <c r="J854" s="39">
        <v>37</v>
      </c>
      <c r="K854" s="39" t="str">
        <f>VLOOKUP(J854,ProvStates!$B$8:$D$95,3,FALSE)</f>
        <v>New Jersey</v>
      </c>
      <c r="L854" s="40" t="s">
        <v>4283</v>
      </c>
      <c r="M854" s="40" t="s">
        <v>4284</v>
      </c>
      <c r="N854" s="39">
        <v>6</v>
      </c>
      <c r="O854" s="39" t="str">
        <f>VLOOKUP(N854,'Other Data'!$B$8:$C$13,2,FALSE)</f>
        <v>USA</v>
      </c>
      <c r="P854" s="39">
        <v>1</v>
      </c>
      <c r="Q854" s="40" t="s">
        <v>4285</v>
      </c>
      <c r="R854" s="39">
        <v>1</v>
      </c>
      <c r="S854" s="73" t="str">
        <f>VLOOKUP(R854,'Other Data'!$B$29:$C$33,2,FALSE)</f>
        <v>COD</v>
      </c>
    </row>
    <row r="855" spans="2:19" x14ac:dyDescent="0.3">
      <c r="B855" s="152">
        <v>852</v>
      </c>
      <c r="C855" s="40" t="s">
        <v>4286</v>
      </c>
      <c r="D855" s="40" t="s">
        <v>49</v>
      </c>
      <c r="E855" s="40" t="s">
        <v>4287</v>
      </c>
      <c r="F855" s="40" t="s">
        <v>4288</v>
      </c>
      <c r="G855" s="40" t="s">
        <v>49</v>
      </c>
      <c r="H855" s="39">
        <v>259</v>
      </c>
      <c r="I855" s="39" t="str">
        <f>VLOOKUP(H855,Places!$B$8:$C$929,2,FALSE)</f>
        <v>Franklinville</v>
      </c>
      <c r="J855" s="39">
        <v>37</v>
      </c>
      <c r="K855" s="39" t="str">
        <f>VLOOKUP(J855,ProvStates!$B$8:$D$95,3,FALSE)</f>
        <v>New Jersey</v>
      </c>
      <c r="L855" s="40" t="s">
        <v>4289</v>
      </c>
      <c r="M855" s="40" t="s">
        <v>4290</v>
      </c>
      <c r="N855" s="39">
        <v>6</v>
      </c>
      <c r="O855" s="39" t="str">
        <f>VLOOKUP(N855,'Other Data'!$B$8:$C$13,2,FALSE)</f>
        <v>USA</v>
      </c>
      <c r="P855" s="39">
        <v>1</v>
      </c>
      <c r="Q855" s="40" t="s">
        <v>4291</v>
      </c>
      <c r="R855" s="39">
        <v>1</v>
      </c>
      <c r="S855" s="73" t="str">
        <f>VLOOKUP(R855,'Other Data'!$B$29:$C$33,2,FALSE)</f>
        <v>COD</v>
      </c>
    </row>
    <row r="856" spans="2:19" x14ac:dyDescent="0.3">
      <c r="B856" s="152">
        <v>853</v>
      </c>
      <c r="C856" s="40" t="s">
        <v>4292</v>
      </c>
      <c r="D856" s="40" t="s">
        <v>49</v>
      </c>
      <c r="E856" s="40" t="s">
        <v>49</v>
      </c>
      <c r="F856" s="40" t="s">
        <v>4293</v>
      </c>
      <c r="G856" s="40" t="s">
        <v>49</v>
      </c>
      <c r="H856" s="39">
        <v>231</v>
      </c>
      <c r="I856" s="39" t="str">
        <f>VLOOKUP(H856,Places!$B$8:$C$929,2,FALSE)</f>
        <v>Ewing</v>
      </c>
      <c r="J856" s="39">
        <v>37</v>
      </c>
      <c r="K856" s="39" t="str">
        <f>VLOOKUP(J856,ProvStates!$B$8:$D$95,3,FALSE)</f>
        <v>New Jersey</v>
      </c>
      <c r="L856" s="40" t="s">
        <v>4294</v>
      </c>
      <c r="M856" s="40" t="s">
        <v>4295</v>
      </c>
      <c r="N856" s="39">
        <v>6</v>
      </c>
      <c r="O856" s="39" t="str">
        <f>VLOOKUP(N856,'Other Data'!$B$8:$C$13,2,FALSE)</f>
        <v>USA</v>
      </c>
      <c r="P856" s="39">
        <v>1</v>
      </c>
      <c r="Q856" s="40" t="s">
        <v>4296</v>
      </c>
      <c r="R856" s="39">
        <v>1</v>
      </c>
      <c r="S856" s="73" t="str">
        <f>VLOOKUP(R856,'Other Data'!$B$29:$C$33,2,FALSE)</f>
        <v>COD</v>
      </c>
    </row>
    <row r="857" spans="2:19" x14ac:dyDescent="0.3">
      <c r="B857" s="152">
        <v>854</v>
      </c>
      <c r="C857" s="40" t="s">
        <v>4297</v>
      </c>
      <c r="D857" s="40" t="s">
        <v>55</v>
      </c>
      <c r="E857" s="40" t="s">
        <v>49</v>
      </c>
      <c r="F857" s="40" t="s">
        <v>4298</v>
      </c>
      <c r="G857" s="40" t="s">
        <v>49</v>
      </c>
      <c r="H857" s="39">
        <v>386</v>
      </c>
      <c r="I857" s="39" t="str">
        <f>VLOOKUP(H857,Places!$B$8:$C$929,2,FALSE)</f>
        <v>Lakewood</v>
      </c>
      <c r="J857" s="39">
        <v>37</v>
      </c>
      <c r="K857" s="39" t="str">
        <f>VLOOKUP(J857,ProvStates!$B$8:$D$95,3,FALSE)</f>
        <v>New Jersey</v>
      </c>
      <c r="L857" s="40" t="s">
        <v>4299</v>
      </c>
      <c r="M857" s="40" t="s">
        <v>4300</v>
      </c>
      <c r="N857" s="39">
        <v>6</v>
      </c>
      <c r="O857" s="39" t="str">
        <f>VLOOKUP(N857,'Other Data'!$B$8:$C$13,2,FALSE)</f>
        <v>USA</v>
      </c>
      <c r="P857" s="39">
        <v>1</v>
      </c>
      <c r="Q857" s="40" t="s">
        <v>4301</v>
      </c>
      <c r="R857" s="39">
        <v>1</v>
      </c>
      <c r="S857" s="73" t="str">
        <f>VLOOKUP(R857,'Other Data'!$B$29:$C$33,2,FALSE)</f>
        <v>COD</v>
      </c>
    </row>
    <row r="858" spans="2:19" x14ac:dyDescent="0.3">
      <c r="B858" s="152">
        <v>855</v>
      </c>
      <c r="C858" s="40" t="s">
        <v>4302</v>
      </c>
      <c r="D858" s="40" t="s">
        <v>49</v>
      </c>
      <c r="E858" s="40" t="s">
        <v>49</v>
      </c>
      <c r="F858" s="40" t="s">
        <v>4303</v>
      </c>
      <c r="G858" s="40" t="s">
        <v>49</v>
      </c>
      <c r="H858" s="39">
        <v>613</v>
      </c>
      <c r="I858" s="39" t="str">
        <f>VLOOKUP(H858,Places!$B$8:$C$929,2,FALSE)</f>
        <v>Point Pleasant Beach</v>
      </c>
      <c r="J858" s="39">
        <v>37</v>
      </c>
      <c r="K858" s="39" t="str">
        <f>VLOOKUP(J858,ProvStates!$B$8:$D$95,3,FALSE)</f>
        <v>New Jersey</v>
      </c>
      <c r="L858" s="40" t="s">
        <v>4304</v>
      </c>
      <c r="M858" s="40" t="s">
        <v>4305</v>
      </c>
      <c r="N858" s="39">
        <v>6</v>
      </c>
      <c r="O858" s="39" t="str">
        <f>VLOOKUP(N858,'Other Data'!$B$8:$C$13,2,FALSE)</f>
        <v>USA</v>
      </c>
      <c r="P858" s="39">
        <v>1</v>
      </c>
      <c r="Q858" s="40" t="s">
        <v>4306</v>
      </c>
      <c r="R858" s="39">
        <v>1</v>
      </c>
      <c r="S858" s="73" t="str">
        <f>VLOOKUP(R858,'Other Data'!$B$29:$C$33,2,FALSE)</f>
        <v>COD</v>
      </c>
    </row>
    <row r="859" spans="2:19" x14ac:dyDescent="0.3">
      <c r="B859" s="152">
        <v>856</v>
      </c>
      <c r="C859" s="40" t="s">
        <v>4307</v>
      </c>
      <c r="D859" s="40" t="s">
        <v>55</v>
      </c>
      <c r="E859" s="40" t="s">
        <v>49</v>
      </c>
      <c r="F859" s="40" t="s">
        <v>4308</v>
      </c>
      <c r="G859" s="40" t="s">
        <v>49</v>
      </c>
      <c r="H859" s="39">
        <v>614</v>
      </c>
      <c r="I859" s="39" t="str">
        <f>VLOOKUP(H859,Places!$B$8:$C$929,2,FALSE)</f>
        <v>Point Pleasent Beach</v>
      </c>
      <c r="J859" s="39">
        <v>37</v>
      </c>
      <c r="K859" s="39" t="str">
        <f>VLOOKUP(J859,ProvStates!$B$8:$D$95,3,FALSE)</f>
        <v>New Jersey</v>
      </c>
      <c r="L859" s="40" t="s">
        <v>4304</v>
      </c>
      <c r="M859" s="40" t="s">
        <v>4309</v>
      </c>
      <c r="N859" s="39">
        <v>6</v>
      </c>
      <c r="O859" s="39" t="str">
        <f>VLOOKUP(N859,'Other Data'!$B$8:$C$13,2,FALSE)</f>
        <v>USA</v>
      </c>
      <c r="P859" s="39">
        <v>1</v>
      </c>
      <c r="Q859" s="40" t="s">
        <v>4310</v>
      </c>
      <c r="R859" s="39">
        <v>1</v>
      </c>
      <c r="S859" s="73" t="str">
        <f>VLOOKUP(R859,'Other Data'!$B$29:$C$33,2,FALSE)</f>
        <v>COD</v>
      </c>
    </row>
    <row r="860" spans="2:19" x14ac:dyDescent="0.3">
      <c r="B860" s="152">
        <v>857</v>
      </c>
      <c r="C860" s="40" t="s">
        <v>4311</v>
      </c>
      <c r="D860" s="40" t="s">
        <v>55</v>
      </c>
      <c r="E860" s="40" t="s">
        <v>4312</v>
      </c>
      <c r="F860" s="40" t="s">
        <v>4313</v>
      </c>
      <c r="G860" s="40" t="s">
        <v>49</v>
      </c>
      <c r="H860" s="39">
        <v>704</v>
      </c>
      <c r="I860" s="39" t="str">
        <f>VLOOKUP(H860,Places!$B$8:$C$929,2,FALSE)</f>
        <v>Seaside Heights</v>
      </c>
      <c r="J860" s="39">
        <v>37</v>
      </c>
      <c r="K860" s="39" t="str">
        <f>VLOOKUP(J860,ProvStates!$B$8:$D$95,3,FALSE)</f>
        <v>New Jersey</v>
      </c>
      <c r="L860" s="40" t="s">
        <v>4314</v>
      </c>
      <c r="M860" s="40" t="s">
        <v>4315</v>
      </c>
      <c r="N860" s="39">
        <v>6</v>
      </c>
      <c r="O860" s="39" t="str">
        <f>VLOOKUP(N860,'Other Data'!$B$8:$C$13,2,FALSE)</f>
        <v>USA</v>
      </c>
      <c r="P860" s="39">
        <v>1</v>
      </c>
      <c r="Q860" s="40" t="s">
        <v>4316</v>
      </c>
      <c r="R860" s="39">
        <v>1</v>
      </c>
      <c r="S860" s="73" t="str">
        <f>VLOOKUP(R860,'Other Data'!$B$29:$C$33,2,FALSE)</f>
        <v>COD</v>
      </c>
    </row>
    <row r="861" spans="2:19" x14ac:dyDescent="0.3">
      <c r="B861" s="152">
        <v>858</v>
      </c>
      <c r="C861" s="40" t="s">
        <v>4317</v>
      </c>
      <c r="D861" s="40" t="s">
        <v>49</v>
      </c>
      <c r="E861" s="40" t="s">
        <v>49</v>
      </c>
      <c r="F861" s="40" t="s">
        <v>4318</v>
      </c>
      <c r="G861" s="40" t="s">
        <v>49</v>
      </c>
      <c r="H861" s="39">
        <v>816</v>
      </c>
      <c r="I861" s="39" t="str">
        <f>VLOOKUP(H861,Places!$B$8:$C$929,2,FALSE)</f>
        <v>Toms River</v>
      </c>
      <c r="J861" s="39">
        <v>37</v>
      </c>
      <c r="K861" s="39" t="str">
        <f>VLOOKUP(J861,ProvStates!$B$8:$D$95,3,FALSE)</f>
        <v>New Jersey</v>
      </c>
      <c r="L861" s="40" t="s">
        <v>4319</v>
      </c>
      <c r="M861" s="40" t="s">
        <v>4320</v>
      </c>
      <c r="N861" s="39">
        <v>6</v>
      </c>
      <c r="O861" s="39" t="str">
        <f>VLOOKUP(N861,'Other Data'!$B$8:$C$13,2,FALSE)</f>
        <v>USA</v>
      </c>
      <c r="P861" s="39">
        <v>1</v>
      </c>
      <c r="Q861" s="40" t="s">
        <v>4321</v>
      </c>
      <c r="R861" s="39">
        <v>1</v>
      </c>
      <c r="S861" s="73" t="str">
        <f>VLOOKUP(R861,'Other Data'!$B$29:$C$33,2,FALSE)</f>
        <v>COD</v>
      </c>
    </row>
    <row r="862" spans="2:19" x14ac:dyDescent="0.3">
      <c r="B862" s="152">
        <v>859</v>
      </c>
      <c r="C862" s="40" t="s">
        <v>4322</v>
      </c>
      <c r="D862" s="40" t="s">
        <v>55</v>
      </c>
      <c r="E862" s="40" t="s">
        <v>49</v>
      </c>
      <c r="F862" s="40" t="s">
        <v>4323</v>
      </c>
      <c r="G862" s="40" t="s">
        <v>49</v>
      </c>
      <c r="H862" s="39">
        <v>207</v>
      </c>
      <c r="I862" s="39" t="str">
        <f>VLOOKUP(H862,Places!$B$8:$C$929,2,FALSE)</f>
        <v>Dunellen</v>
      </c>
      <c r="J862" s="39">
        <v>37</v>
      </c>
      <c r="K862" s="39" t="str">
        <f>VLOOKUP(J862,ProvStates!$B$8:$D$95,3,FALSE)</f>
        <v>New Jersey</v>
      </c>
      <c r="L862" s="40" t="s">
        <v>4324</v>
      </c>
      <c r="M862" s="40" t="s">
        <v>4325</v>
      </c>
      <c r="N862" s="39">
        <v>6</v>
      </c>
      <c r="O862" s="39" t="str">
        <f>VLOOKUP(N862,'Other Data'!$B$8:$C$13,2,FALSE)</f>
        <v>USA</v>
      </c>
      <c r="P862" s="39">
        <v>1</v>
      </c>
      <c r="Q862" s="40" t="s">
        <v>4326</v>
      </c>
      <c r="R862" s="39">
        <v>1</v>
      </c>
      <c r="S862" s="73" t="str">
        <f>VLOOKUP(R862,'Other Data'!$B$29:$C$33,2,FALSE)</f>
        <v>COD</v>
      </c>
    </row>
    <row r="863" spans="2:19" x14ac:dyDescent="0.3">
      <c r="B863" s="152">
        <v>860</v>
      </c>
      <c r="C863" s="40" t="s">
        <v>4327</v>
      </c>
      <c r="D863" s="40" t="s">
        <v>55</v>
      </c>
      <c r="E863" s="40" t="s">
        <v>49</v>
      </c>
      <c r="F863" s="40" t="s">
        <v>4328</v>
      </c>
      <c r="G863" s="40" t="s">
        <v>49</v>
      </c>
      <c r="H863" s="39">
        <v>245</v>
      </c>
      <c r="I863" s="39" t="str">
        <f>VLOOKUP(H863,Places!$B$8:$C$929,2,FALSE)</f>
        <v>Flemington</v>
      </c>
      <c r="J863" s="39">
        <v>37</v>
      </c>
      <c r="K863" s="39" t="str">
        <f>VLOOKUP(J863,ProvStates!$B$8:$D$95,3,FALSE)</f>
        <v>New Jersey</v>
      </c>
      <c r="L863" s="40" t="s">
        <v>4329</v>
      </c>
      <c r="M863" s="40" t="s">
        <v>4330</v>
      </c>
      <c r="N863" s="39">
        <v>6</v>
      </c>
      <c r="O863" s="39" t="str">
        <f>VLOOKUP(N863,'Other Data'!$B$8:$C$13,2,FALSE)</f>
        <v>USA</v>
      </c>
      <c r="P863" s="39">
        <v>1</v>
      </c>
      <c r="Q863" s="40" t="s">
        <v>4331</v>
      </c>
      <c r="R863" s="39">
        <v>1</v>
      </c>
      <c r="S863" s="73" t="str">
        <f>VLOOKUP(R863,'Other Data'!$B$29:$C$33,2,FALSE)</f>
        <v>COD</v>
      </c>
    </row>
    <row r="864" spans="2:19" x14ac:dyDescent="0.3">
      <c r="B864" s="152">
        <v>861</v>
      </c>
      <c r="C864" s="40" t="s">
        <v>4332</v>
      </c>
      <c r="D864" s="40" t="s">
        <v>49</v>
      </c>
      <c r="E864" s="40" t="s">
        <v>49</v>
      </c>
      <c r="F864" s="40" t="s">
        <v>4333</v>
      </c>
      <c r="G864" s="40" t="s">
        <v>49</v>
      </c>
      <c r="H864" s="39">
        <v>245</v>
      </c>
      <c r="I864" s="39" t="str">
        <f>VLOOKUP(H864,Places!$B$8:$C$929,2,FALSE)</f>
        <v>Flemington</v>
      </c>
      <c r="J864" s="39">
        <v>37</v>
      </c>
      <c r="K864" s="39" t="str">
        <f>VLOOKUP(J864,ProvStates!$B$8:$D$95,3,FALSE)</f>
        <v>New Jersey</v>
      </c>
      <c r="L864" s="40" t="s">
        <v>4329</v>
      </c>
      <c r="M864" s="40" t="s">
        <v>4330</v>
      </c>
      <c r="N864" s="39">
        <v>6</v>
      </c>
      <c r="O864" s="39" t="str">
        <f>VLOOKUP(N864,'Other Data'!$B$8:$C$13,2,FALSE)</f>
        <v>USA</v>
      </c>
      <c r="P864" s="39">
        <v>1</v>
      </c>
      <c r="Q864" s="40" t="s">
        <v>4334</v>
      </c>
      <c r="R864" s="39">
        <v>1</v>
      </c>
      <c r="S864" s="73" t="str">
        <f>VLOOKUP(R864,'Other Data'!$B$29:$C$33,2,FALSE)</f>
        <v>COD</v>
      </c>
    </row>
    <row r="865" spans="2:19" x14ac:dyDescent="0.3">
      <c r="B865" s="152">
        <v>862</v>
      </c>
      <c r="C865" s="40" t="s">
        <v>4335</v>
      </c>
      <c r="D865" s="40" t="s">
        <v>55</v>
      </c>
      <c r="E865" s="40" t="s">
        <v>49</v>
      </c>
      <c r="F865" s="40" t="s">
        <v>4336</v>
      </c>
      <c r="G865" s="40" t="s">
        <v>49</v>
      </c>
      <c r="H865" s="39">
        <v>728</v>
      </c>
      <c r="I865" s="39" t="str">
        <f>VLOOKUP(H865,Places!$B$8:$C$929,2,FALSE)</f>
        <v>Somerset</v>
      </c>
      <c r="J865" s="39">
        <v>37</v>
      </c>
      <c r="K865" s="39" t="str">
        <f>VLOOKUP(J865,ProvStates!$B$8:$D$95,3,FALSE)</f>
        <v>New Jersey</v>
      </c>
      <c r="L865" s="40" t="s">
        <v>4337</v>
      </c>
      <c r="M865" s="40" t="s">
        <v>4338</v>
      </c>
      <c r="N865" s="39">
        <v>6</v>
      </c>
      <c r="O865" s="39" t="str">
        <f>VLOOKUP(N865,'Other Data'!$B$8:$C$13,2,FALSE)</f>
        <v>USA</v>
      </c>
      <c r="P865" s="39">
        <v>1</v>
      </c>
      <c r="Q865" s="40" t="s">
        <v>4339</v>
      </c>
      <c r="R865" s="39">
        <v>1</v>
      </c>
      <c r="S865" s="73" t="str">
        <f>VLOOKUP(R865,'Other Data'!$B$29:$C$33,2,FALSE)</f>
        <v>COD</v>
      </c>
    </row>
    <row r="866" spans="2:19" x14ac:dyDescent="0.3">
      <c r="B866" s="152">
        <v>863</v>
      </c>
      <c r="C866" s="40" t="s">
        <v>4340</v>
      </c>
      <c r="D866" s="40" t="s">
        <v>55</v>
      </c>
      <c r="E866" s="40" t="s">
        <v>49</v>
      </c>
      <c r="F866" s="40" t="s">
        <v>4341</v>
      </c>
      <c r="G866" s="40" t="s">
        <v>49</v>
      </c>
      <c r="H866" s="39">
        <v>728</v>
      </c>
      <c r="I866" s="39" t="str">
        <f>VLOOKUP(H866,Places!$B$8:$C$929,2,FALSE)</f>
        <v>Somerset</v>
      </c>
      <c r="J866" s="39">
        <v>37</v>
      </c>
      <c r="K866" s="39" t="str">
        <f>VLOOKUP(J866,ProvStates!$B$8:$D$95,3,FALSE)</f>
        <v>New Jersey</v>
      </c>
      <c r="L866" s="40" t="s">
        <v>4337</v>
      </c>
      <c r="M866" s="40" t="s">
        <v>4338</v>
      </c>
      <c r="N866" s="39">
        <v>6</v>
      </c>
      <c r="O866" s="39" t="str">
        <f>VLOOKUP(N866,'Other Data'!$B$8:$C$13,2,FALSE)</f>
        <v>USA</v>
      </c>
      <c r="P866" s="39">
        <v>1</v>
      </c>
      <c r="Q866" s="40" t="s">
        <v>4342</v>
      </c>
      <c r="R866" s="39">
        <v>1</v>
      </c>
      <c r="S866" s="73" t="str">
        <f>VLOOKUP(R866,'Other Data'!$B$29:$C$33,2,FALSE)</f>
        <v>COD</v>
      </c>
    </row>
    <row r="867" spans="2:19" x14ac:dyDescent="0.3">
      <c r="B867" s="152">
        <v>864</v>
      </c>
      <c r="C867" s="40" t="s">
        <v>4343</v>
      </c>
      <c r="D867" s="40" t="s">
        <v>55</v>
      </c>
      <c r="E867" s="40" t="s">
        <v>49</v>
      </c>
      <c r="F867" s="40" t="s">
        <v>4344</v>
      </c>
      <c r="G867" s="40" t="s">
        <v>49</v>
      </c>
      <c r="H867" s="39">
        <v>521</v>
      </c>
      <c r="I867" s="39" t="str">
        <f>VLOOKUP(H867,Places!$B$8:$C$929,2,FALSE)</f>
        <v>New York</v>
      </c>
      <c r="J867" s="39">
        <v>45</v>
      </c>
      <c r="K867" s="39" t="str">
        <f>VLOOKUP(J867,ProvStates!$B$8:$D$95,3,FALSE)</f>
        <v>New York</v>
      </c>
      <c r="L867" s="40" t="s">
        <v>4345</v>
      </c>
      <c r="M867" s="40" t="s">
        <v>4346</v>
      </c>
      <c r="N867" s="39">
        <v>6</v>
      </c>
      <c r="O867" s="39" t="str">
        <f>VLOOKUP(N867,'Other Data'!$B$8:$C$13,2,FALSE)</f>
        <v>USA</v>
      </c>
      <c r="P867" s="39">
        <v>11</v>
      </c>
      <c r="Q867" s="40" t="s">
        <v>4347</v>
      </c>
      <c r="R867" s="39">
        <v>1</v>
      </c>
      <c r="S867" s="73" t="str">
        <f>VLOOKUP(R867,'Other Data'!$B$29:$C$33,2,FALSE)</f>
        <v>COD</v>
      </c>
    </row>
    <row r="868" spans="2:19" x14ac:dyDescent="0.3">
      <c r="B868" s="152">
        <v>865</v>
      </c>
      <c r="C868" s="40" t="s">
        <v>4348</v>
      </c>
      <c r="D868" s="40" t="s">
        <v>55</v>
      </c>
      <c r="E868" s="40" t="s">
        <v>49</v>
      </c>
      <c r="F868" s="40" t="s">
        <v>4349</v>
      </c>
      <c r="G868" s="40" t="s">
        <v>49</v>
      </c>
      <c r="H868" s="39">
        <v>521</v>
      </c>
      <c r="I868" s="39" t="str">
        <f>VLOOKUP(H868,Places!$B$8:$C$929,2,FALSE)</f>
        <v>New York</v>
      </c>
      <c r="J868" s="39">
        <v>45</v>
      </c>
      <c r="K868" s="39" t="str">
        <f>VLOOKUP(J868,ProvStates!$B$8:$D$95,3,FALSE)</f>
        <v>New York</v>
      </c>
      <c r="L868" s="40" t="s">
        <v>4350</v>
      </c>
      <c r="M868" s="40" t="s">
        <v>4351</v>
      </c>
      <c r="N868" s="39">
        <v>6</v>
      </c>
      <c r="O868" s="39" t="str">
        <f>VLOOKUP(N868,'Other Data'!$B$8:$C$13,2,FALSE)</f>
        <v>USA</v>
      </c>
      <c r="P868" s="39">
        <v>11</v>
      </c>
      <c r="Q868" s="40" t="s">
        <v>4352</v>
      </c>
      <c r="R868" s="39">
        <v>1</v>
      </c>
      <c r="S868" s="73" t="str">
        <f>VLOOKUP(R868,'Other Data'!$B$29:$C$33,2,FALSE)</f>
        <v>COD</v>
      </c>
    </row>
    <row r="869" spans="2:19" x14ac:dyDescent="0.3">
      <c r="B869" s="152">
        <v>866</v>
      </c>
      <c r="C869" s="40" t="s">
        <v>4353</v>
      </c>
      <c r="D869" s="40" t="s">
        <v>55</v>
      </c>
      <c r="E869" s="40" t="s">
        <v>49</v>
      </c>
      <c r="F869" s="40" t="s">
        <v>4354</v>
      </c>
      <c r="G869" s="40" t="s">
        <v>49</v>
      </c>
      <c r="H869" s="39">
        <v>521</v>
      </c>
      <c r="I869" s="39" t="str">
        <f>VLOOKUP(H869,Places!$B$8:$C$929,2,FALSE)</f>
        <v>New York</v>
      </c>
      <c r="J869" s="39">
        <v>45</v>
      </c>
      <c r="K869" s="39" t="str">
        <f>VLOOKUP(J869,ProvStates!$B$8:$D$95,3,FALSE)</f>
        <v>New York</v>
      </c>
      <c r="L869" s="40" t="s">
        <v>4355</v>
      </c>
      <c r="M869" s="40" t="s">
        <v>4356</v>
      </c>
      <c r="N869" s="39">
        <v>6</v>
      </c>
      <c r="O869" s="39" t="str">
        <f>VLOOKUP(N869,'Other Data'!$B$8:$C$13,2,FALSE)</f>
        <v>USA</v>
      </c>
      <c r="P869" s="39">
        <v>11</v>
      </c>
      <c r="Q869" s="40" t="s">
        <v>4357</v>
      </c>
      <c r="R869" s="39">
        <v>1</v>
      </c>
      <c r="S869" s="73" t="str">
        <f>VLOOKUP(R869,'Other Data'!$B$29:$C$33,2,FALSE)</f>
        <v>COD</v>
      </c>
    </row>
    <row r="870" spans="2:19" x14ac:dyDescent="0.3">
      <c r="B870" s="152">
        <v>867</v>
      </c>
      <c r="C870" s="40" t="s">
        <v>4358</v>
      </c>
      <c r="D870" s="40" t="s">
        <v>55</v>
      </c>
      <c r="E870" s="40" t="s">
        <v>49</v>
      </c>
      <c r="F870" s="40" t="s">
        <v>4359</v>
      </c>
      <c r="G870" s="40" t="s">
        <v>49</v>
      </c>
      <c r="H870" s="39">
        <v>521</v>
      </c>
      <c r="I870" s="39" t="str">
        <f>VLOOKUP(H870,Places!$B$8:$C$929,2,FALSE)</f>
        <v>New York</v>
      </c>
      <c r="J870" s="39">
        <v>45</v>
      </c>
      <c r="K870" s="39" t="str">
        <f>VLOOKUP(J870,ProvStates!$B$8:$D$95,3,FALSE)</f>
        <v>New York</v>
      </c>
      <c r="L870" s="40" t="s">
        <v>4360</v>
      </c>
      <c r="M870" s="40" t="s">
        <v>4361</v>
      </c>
      <c r="N870" s="39">
        <v>6</v>
      </c>
      <c r="O870" s="39" t="str">
        <f>VLOOKUP(N870,'Other Data'!$B$8:$C$13,2,FALSE)</f>
        <v>USA</v>
      </c>
      <c r="P870" s="39">
        <v>11</v>
      </c>
      <c r="Q870" s="40" t="s">
        <v>4362</v>
      </c>
      <c r="R870" s="39">
        <v>1</v>
      </c>
      <c r="S870" s="73" t="str">
        <f>VLOOKUP(R870,'Other Data'!$B$29:$C$33,2,FALSE)</f>
        <v>COD</v>
      </c>
    </row>
    <row r="871" spans="2:19" x14ac:dyDescent="0.3">
      <c r="B871" s="152">
        <v>868</v>
      </c>
      <c r="C871" s="40" t="s">
        <v>4363</v>
      </c>
      <c r="D871" s="40" t="s">
        <v>49</v>
      </c>
      <c r="E871" s="40" t="s">
        <v>49</v>
      </c>
      <c r="F871" s="40" t="s">
        <v>4364</v>
      </c>
      <c r="G871" s="40" t="s">
        <v>49</v>
      </c>
      <c r="H871" s="39">
        <v>549</v>
      </c>
      <c r="I871" s="39" t="str">
        <f>VLOOKUP(H871,Places!$B$8:$C$929,2,FALSE)</f>
        <v>NY</v>
      </c>
      <c r="J871" s="39">
        <v>45</v>
      </c>
      <c r="K871" s="39" t="str">
        <f>VLOOKUP(J871,ProvStates!$B$8:$D$95,3,FALSE)</f>
        <v>New York</v>
      </c>
      <c r="L871" s="40" t="s">
        <v>4365</v>
      </c>
      <c r="M871" s="40" t="s">
        <v>4366</v>
      </c>
      <c r="N871" s="39">
        <v>6</v>
      </c>
      <c r="O871" s="39" t="str">
        <f>VLOOKUP(N871,'Other Data'!$B$8:$C$13,2,FALSE)</f>
        <v>USA</v>
      </c>
      <c r="P871" s="39">
        <v>11</v>
      </c>
      <c r="Q871" s="40" t="s">
        <v>4367</v>
      </c>
      <c r="R871" s="39">
        <v>1</v>
      </c>
      <c r="S871" s="73" t="str">
        <f>VLOOKUP(R871,'Other Data'!$B$29:$C$33,2,FALSE)</f>
        <v>COD</v>
      </c>
    </row>
    <row r="872" spans="2:19" x14ac:dyDescent="0.3">
      <c r="B872" s="152">
        <v>869</v>
      </c>
      <c r="C872" s="40" t="s">
        <v>4368</v>
      </c>
      <c r="D872" s="40" t="s">
        <v>55</v>
      </c>
      <c r="E872" s="40" t="s">
        <v>49</v>
      </c>
      <c r="F872" s="40" t="s">
        <v>4369</v>
      </c>
      <c r="G872" s="40" t="s">
        <v>49</v>
      </c>
      <c r="H872" s="39">
        <v>521</v>
      </c>
      <c r="I872" s="39" t="str">
        <f>VLOOKUP(H872,Places!$B$8:$C$929,2,FALSE)</f>
        <v>New York</v>
      </c>
      <c r="J872" s="39">
        <v>45</v>
      </c>
      <c r="K872" s="39" t="str">
        <f>VLOOKUP(J872,ProvStates!$B$8:$D$95,3,FALSE)</f>
        <v>New York</v>
      </c>
      <c r="L872" s="40" t="s">
        <v>4370</v>
      </c>
      <c r="M872" s="40" t="s">
        <v>4371</v>
      </c>
      <c r="N872" s="39">
        <v>6</v>
      </c>
      <c r="O872" s="39" t="str">
        <f>VLOOKUP(N872,'Other Data'!$B$8:$C$13,2,FALSE)</f>
        <v>USA</v>
      </c>
      <c r="P872" s="39">
        <v>11</v>
      </c>
      <c r="Q872" s="40" t="s">
        <v>4372</v>
      </c>
      <c r="R872" s="39">
        <v>1</v>
      </c>
      <c r="S872" s="73" t="str">
        <f>VLOOKUP(R872,'Other Data'!$B$29:$C$33,2,FALSE)</f>
        <v>COD</v>
      </c>
    </row>
    <row r="873" spans="2:19" x14ac:dyDescent="0.3">
      <c r="B873" s="152">
        <v>870</v>
      </c>
      <c r="C873" s="40" t="s">
        <v>4373</v>
      </c>
      <c r="D873" s="40" t="s">
        <v>49</v>
      </c>
      <c r="E873" s="40" t="s">
        <v>49</v>
      </c>
      <c r="F873" s="40" t="s">
        <v>4374</v>
      </c>
      <c r="G873" s="40" t="s">
        <v>4375</v>
      </c>
      <c r="H873" s="39">
        <v>521</v>
      </c>
      <c r="I873" s="39" t="str">
        <f>VLOOKUP(H873,Places!$B$8:$C$929,2,FALSE)</f>
        <v>New York</v>
      </c>
      <c r="J873" s="39">
        <v>45</v>
      </c>
      <c r="K873" s="39" t="str">
        <f>VLOOKUP(J873,ProvStates!$B$8:$D$95,3,FALSE)</f>
        <v>New York</v>
      </c>
      <c r="L873" s="40" t="s">
        <v>4370</v>
      </c>
      <c r="M873" s="40" t="s">
        <v>4371</v>
      </c>
      <c r="N873" s="39">
        <v>6</v>
      </c>
      <c r="O873" s="39" t="str">
        <f>VLOOKUP(N873,'Other Data'!$B$8:$C$13,2,FALSE)</f>
        <v>USA</v>
      </c>
      <c r="P873" s="39">
        <v>11</v>
      </c>
      <c r="Q873" s="40" t="s">
        <v>4376</v>
      </c>
      <c r="R873" s="39">
        <v>1</v>
      </c>
      <c r="S873" s="73" t="str">
        <f>VLOOKUP(R873,'Other Data'!$B$29:$C$33,2,FALSE)</f>
        <v>COD</v>
      </c>
    </row>
    <row r="874" spans="2:19" x14ac:dyDescent="0.3">
      <c r="B874" s="152">
        <v>871</v>
      </c>
      <c r="C874" s="40" t="s">
        <v>4377</v>
      </c>
      <c r="D874" s="40" t="s">
        <v>49</v>
      </c>
      <c r="E874" s="40" t="s">
        <v>49</v>
      </c>
      <c r="F874" s="40" t="s">
        <v>4378</v>
      </c>
      <c r="G874" s="40" t="s">
        <v>49</v>
      </c>
      <c r="H874" s="39">
        <v>521</v>
      </c>
      <c r="I874" s="39" t="str">
        <f>VLOOKUP(H874,Places!$B$8:$C$929,2,FALSE)</f>
        <v>New York</v>
      </c>
      <c r="J874" s="39">
        <v>45</v>
      </c>
      <c r="K874" s="39" t="str">
        <f>VLOOKUP(J874,ProvStates!$B$8:$D$95,3,FALSE)</f>
        <v>New York</v>
      </c>
      <c r="L874" s="40" t="s">
        <v>4379</v>
      </c>
      <c r="M874" s="40" t="s">
        <v>4380</v>
      </c>
      <c r="N874" s="39">
        <v>6</v>
      </c>
      <c r="O874" s="39" t="str">
        <f>VLOOKUP(N874,'Other Data'!$B$8:$C$13,2,FALSE)</f>
        <v>USA</v>
      </c>
      <c r="P874" s="39">
        <v>11</v>
      </c>
      <c r="Q874" s="40" t="s">
        <v>4381</v>
      </c>
      <c r="R874" s="39">
        <v>1</v>
      </c>
      <c r="S874" s="73" t="str">
        <f>VLOOKUP(R874,'Other Data'!$B$29:$C$33,2,FALSE)</f>
        <v>COD</v>
      </c>
    </row>
    <row r="875" spans="2:19" x14ac:dyDescent="0.3">
      <c r="B875" s="152">
        <v>872</v>
      </c>
      <c r="C875" s="40" t="s">
        <v>4382</v>
      </c>
      <c r="D875" s="40" t="s">
        <v>55</v>
      </c>
      <c r="E875" s="40" t="s">
        <v>49</v>
      </c>
      <c r="F875" s="40" t="s">
        <v>4383</v>
      </c>
      <c r="G875" s="40" t="s">
        <v>49</v>
      </c>
      <c r="H875" s="39">
        <v>521</v>
      </c>
      <c r="I875" s="39" t="str">
        <f>VLOOKUP(H875,Places!$B$8:$C$929,2,FALSE)</f>
        <v>New York</v>
      </c>
      <c r="J875" s="39">
        <v>45</v>
      </c>
      <c r="K875" s="39" t="str">
        <f>VLOOKUP(J875,ProvStates!$B$8:$D$95,3,FALSE)</f>
        <v>New York</v>
      </c>
      <c r="L875" s="40" t="s">
        <v>4379</v>
      </c>
      <c r="M875" s="40" t="s">
        <v>4380</v>
      </c>
      <c r="N875" s="39">
        <v>6</v>
      </c>
      <c r="O875" s="39" t="str">
        <f>VLOOKUP(N875,'Other Data'!$B$8:$C$13,2,FALSE)</f>
        <v>USA</v>
      </c>
      <c r="P875" s="39">
        <v>11</v>
      </c>
      <c r="Q875" s="40" t="s">
        <v>4384</v>
      </c>
      <c r="R875" s="39">
        <v>1</v>
      </c>
      <c r="S875" s="73" t="str">
        <f>VLOOKUP(R875,'Other Data'!$B$29:$C$33,2,FALSE)</f>
        <v>COD</v>
      </c>
    </row>
    <row r="876" spans="2:19" x14ac:dyDescent="0.3">
      <c r="B876" s="152">
        <v>873</v>
      </c>
      <c r="C876" s="40" t="s">
        <v>4385</v>
      </c>
      <c r="D876" s="40" t="s">
        <v>55</v>
      </c>
      <c r="E876" s="40" t="s">
        <v>49</v>
      </c>
      <c r="F876" s="40" t="s">
        <v>4386</v>
      </c>
      <c r="G876" s="40" t="s">
        <v>4387</v>
      </c>
      <c r="H876" s="39">
        <v>521</v>
      </c>
      <c r="I876" s="39" t="str">
        <f>VLOOKUP(H876,Places!$B$8:$C$929,2,FALSE)</f>
        <v>New York</v>
      </c>
      <c r="J876" s="39">
        <v>45</v>
      </c>
      <c r="K876" s="39" t="str">
        <f>VLOOKUP(J876,ProvStates!$B$8:$D$95,3,FALSE)</f>
        <v>New York</v>
      </c>
      <c r="L876" s="40" t="s">
        <v>4388</v>
      </c>
      <c r="M876" s="40" t="s">
        <v>4389</v>
      </c>
      <c r="N876" s="39">
        <v>6</v>
      </c>
      <c r="O876" s="39" t="str">
        <f>VLOOKUP(N876,'Other Data'!$B$8:$C$13,2,FALSE)</f>
        <v>USA</v>
      </c>
      <c r="P876" s="39">
        <v>11</v>
      </c>
      <c r="Q876" s="40" t="s">
        <v>4390</v>
      </c>
      <c r="R876" s="39">
        <v>1</v>
      </c>
      <c r="S876" s="73" t="str">
        <f>VLOOKUP(R876,'Other Data'!$B$29:$C$33,2,FALSE)</f>
        <v>COD</v>
      </c>
    </row>
    <row r="877" spans="2:19" x14ac:dyDescent="0.3">
      <c r="B877" s="152">
        <v>874</v>
      </c>
      <c r="C877" s="40" t="s">
        <v>4391</v>
      </c>
      <c r="D877" s="40" t="s">
        <v>4392</v>
      </c>
      <c r="E877" s="40" t="s">
        <v>49</v>
      </c>
      <c r="F877" s="40" t="s">
        <v>4393</v>
      </c>
      <c r="G877" s="40" t="s">
        <v>49</v>
      </c>
      <c r="H877" s="39">
        <v>522</v>
      </c>
      <c r="I877" s="39" t="str">
        <f>VLOOKUP(H877,Places!$B$8:$C$929,2,FALSE)</f>
        <v>New York City</v>
      </c>
      <c r="J877" s="39">
        <v>45</v>
      </c>
      <c r="K877" s="39" t="str">
        <f>VLOOKUP(J877,ProvStates!$B$8:$D$95,3,FALSE)</f>
        <v>New York</v>
      </c>
      <c r="L877" s="40" t="s">
        <v>4394</v>
      </c>
      <c r="M877" s="40" t="s">
        <v>4395</v>
      </c>
      <c r="N877" s="39">
        <v>6</v>
      </c>
      <c r="O877" s="39" t="str">
        <f>VLOOKUP(N877,'Other Data'!$B$8:$C$13,2,FALSE)</f>
        <v>USA</v>
      </c>
      <c r="P877" s="39">
        <v>11</v>
      </c>
      <c r="Q877" s="40" t="s">
        <v>4396</v>
      </c>
      <c r="R877" s="39">
        <v>1</v>
      </c>
      <c r="S877" s="73" t="str">
        <f>VLOOKUP(R877,'Other Data'!$B$29:$C$33,2,FALSE)</f>
        <v>COD</v>
      </c>
    </row>
    <row r="878" spans="2:19" x14ac:dyDescent="0.3">
      <c r="B878" s="152">
        <v>875</v>
      </c>
      <c r="C878" s="40" t="s">
        <v>4397</v>
      </c>
      <c r="D878" s="40" t="s">
        <v>55</v>
      </c>
      <c r="E878" s="40" t="s">
        <v>49</v>
      </c>
      <c r="F878" s="40" t="s">
        <v>4398</v>
      </c>
      <c r="G878" s="40" t="s">
        <v>49</v>
      </c>
      <c r="H878" s="39">
        <v>716</v>
      </c>
      <c r="I878" s="39" t="str">
        <f>VLOOKUP(H878,Places!$B$8:$C$929,2,FALSE)</f>
        <v>Sili</v>
      </c>
      <c r="J878" s="39">
        <v>45</v>
      </c>
      <c r="K878" s="39" t="str">
        <f>VLOOKUP(J878,ProvStates!$B$8:$D$95,3,FALSE)</f>
        <v>New York</v>
      </c>
      <c r="L878" s="40" t="s">
        <v>4399</v>
      </c>
      <c r="M878" s="40" t="s">
        <v>4400</v>
      </c>
      <c r="N878" s="39">
        <v>6</v>
      </c>
      <c r="O878" s="39" t="str">
        <f>VLOOKUP(N878,'Other Data'!$B$8:$C$13,2,FALSE)</f>
        <v>USA</v>
      </c>
      <c r="P878" s="39">
        <v>11</v>
      </c>
      <c r="Q878" s="40" t="s">
        <v>4401</v>
      </c>
      <c r="R878" s="39">
        <v>1</v>
      </c>
      <c r="S878" s="73" t="str">
        <f>VLOOKUP(R878,'Other Data'!$B$29:$C$33,2,FALSE)</f>
        <v>COD</v>
      </c>
    </row>
    <row r="879" spans="2:19" x14ac:dyDescent="0.3">
      <c r="B879" s="152">
        <v>876</v>
      </c>
      <c r="C879" s="40" t="s">
        <v>4402</v>
      </c>
      <c r="D879" s="40" t="s">
        <v>49</v>
      </c>
      <c r="E879" s="40" t="s">
        <v>49</v>
      </c>
      <c r="F879" s="40" t="s">
        <v>4403</v>
      </c>
      <c r="G879" s="40" t="s">
        <v>49</v>
      </c>
      <c r="H879" s="39">
        <v>393</v>
      </c>
      <c r="I879" s="39" t="str">
        <f>VLOOKUP(H879,Places!$B$8:$C$929,2,FALSE)</f>
        <v>Larchmont</v>
      </c>
      <c r="J879" s="39">
        <v>45</v>
      </c>
      <c r="K879" s="39" t="str">
        <f>VLOOKUP(J879,ProvStates!$B$8:$D$95,3,FALSE)</f>
        <v>New York</v>
      </c>
      <c r="L879" s="40" t="s">
        <v>4404</v>
      </c>
      <c r="M879" s="40" t="s">
        <v>4405</v>
      </c>
      <c r="N879" s="39">
        <v>6</v>
      </c>
      <c r="O879" s="39" t="str">
        <f>VLOOKUP(N879,'Other Data'!$B$8:$C$13,2,FALSE)</f>
        <v>USA</v>
      </c>
      <c r="P879" s="39">
        <v>11</v>
      </c>
      <c r="Q879" s="40" t="s">
        <v>4406</v>
      </c>
      <c r="R879" s="39">
        <v>1</v>
      </c>
      <c r="S879" s="73" t="str">
        <f>VLOOKUP(R879,'Other Data'!$B$29:$C$33,2,FALSE)</f>
        <v>COD</v>
      </c>
    </row>
    <row r="880" spans="2:19" x14ac:dyDescent="0.3">
      <c r="B880" s="152">
        <v>877</v>
      </c>
      <c r="C880" s="40" t="s">
        <v>4407</v>
      </c>
      <c r="D880" s="40" t="s">
        <v>49</v>
      </c>
      <c r="E880" s="40" t="s">
        <v>49</v>
      </c>
      <c r="F880" s="40" t="s">
        <v>4408</v>
      </c>
      <c r="G880" s="40" t="s">
        <v>49</v>
      </c>
      <c r="H880" s="39">
        <v>635</v>
      </c>
      <c r="I880" s="39" t="str">
        <f>VLOOKUP(H880,Places!$B$8:$C$929,2,FALSE)</f>
        <v>Purchase</v>
      </c>
      <c r="J880" s="39">
        <v>45</v>
      </c>
      <c r="K880" s="39" t="str">
        <f>VLOOKUP(J880,ProvStates!$B$8:$D$95,3,FALSE)</f>
        <v>New York</v>
      </c>
      <c r="L880" s="40" t="s">
        <v>4409</v>
      </c>
      <c r="M880" s="40" t="s">
        <v>4410</v>
      </c>
      <c r="N880" s="39">
        <v>6</v>
      </c>
      <c r="O880" s="39" t="str">
        <f>VLOOKUP(N880,'Other Data'!$B$8:$C$13,2,FALSE)</f>
        <v>USA</v>
      </c>
      <c r="P880" s="39">
        <v>11</v>
      </c>
      <c r="Q880" s="40" t="s">
        <v>4411</v>
      </c>
      <c r="R880" s="39">
        <v>1</v>
      </c>
      <c r="S880" s="73" t="str">
        <f>VLOOKUP(R880,'Other Data'!$B$29:$C$33,2,FALSE)</f>
        <v>COD</v>
      </c>
    </row>
    <row r="881" spans="2:19" x14ac:dyDescent="0.3">
      <c r="B881" s="152">
        <v>878</v>
      </c>
      <c r="C881" s="40" t="s">
        <v>4412</v>
      </c>
      <c r="D881" s="40" t="s">
        <v>55</v>
      </c>
      <c r="E881" s="40" t="s">
        <v>49</v>
      </c>
      <c r="F881" s="40" t="s">
        <v>4413</v>
      </c>
      <c r="G881" s="40" t="s">
        <v>49</v>
      </c>
      <c r="H881" s="39">
        <v>877</v>
      </c>
      <c r="I881" s="39" t="str">
        <f>VLOOKUP(H881,Places!$B$8:$C$929,2,FALSE)</f>
        <v>West Harrison</v>
      </c>
      <c r="J881" s="39">
        <v>45</v>
      </c>
      <c r="K881" s="39" t="str">
        <f>VLOOKUP(J881,ProvStates!$B$8:$D$95,3,FALSE)</f>
        <v>New York</v>
      </c>
      <c r="L881" s="40" t="s">
        <v>4414</v>
      </c>
      <c r="M881" s="40" t="s">
        <v>4415</v>
      </c>
      <c r="N881" s="39">
        <v>6</v>
      </c>
      <c r="O881" s="39" t="str">
        <f>VLOOKUP(N881,'Other Data'!$B$8:$C$13,2,FALSE)</f>
        <v>USA</v>
      </c>
      <c r="P881" s="39">
        <v>11</v>
      </c>
      <c r="Q881" s="40" t="s">
        <v>4416</v>
      </c>
      <c r="R881" s="39">
        <v>1</v>
      </c>
      <c r="S881" s="73" t="str">
        <f>VLOOKUP(R881,'Other Data'!$B$29:$C$33,2,FALSE)</f>
        <v>COD</v>
      </c>
    </row>
    <row r="882" spans="2:19" x14ac:dyDescent="0.3">
      <c r="B882" s="152">
        <v>879</v>
      </c>
      <c r="C882" s="40" t="s">
        <v>4417</v>
      </c>
      <c r="D882" s="40" t="s">
        <v>49</v>
      </c>
      <c r="E882" s="40" t="s">
        <v>49</v>
      </c>
      <c r="F882" s="40" t="s">
        <v>4418</v>
      </c>
      <c r="G882" s="40" t="s">
        <v>49</v>
      </c>
      <c r="H882" s="39">
        <v>661</v>
      </c>
      <c r="I882" s="39" t="str">
        <f>VLOOKUP(H882,Places!$B$8:$C$929,2,FALSE)</f>
        <v>Rochelle</v>
      </c>
      <c r="J882" s="39">
        <v>45</v>
      </c>
      <c r="K882" s="39" t="str">
        <f>VLOOKUP(J882,ProvStates!$B$8:$D$95,3,FALSE)</f>
        <v>New York</v>
      </c>
      <c r="L882" s="40" t="s">
        <v>4419</v>
      </c>
      <c r="M882" s="40" t="s">
        <v>4420</v>
      </c>
      <c r="N882" s="39">
        <v>6</v>
      </c>
      <c r="O882" s="39" t="str">
        <f>VLOOKUP(N882,'Other Data'!$B$8:$C$13,2,FALSE)</f>
        <v>USA</v>
      </c>
      <c r="P882" s="39">
        <v>11</v>
      </c>
      <c r="Q882" s="40" t="s">
        <v>4421</v>
      </c>
      <c r="R882" s="39">
        <v>1</v>
      </c>
      <c r="S882" s="73" t="str">
        <f>VLOOKUP(R882,'Other Data'!$B$29:$C$33,2,FALSE)</f>
        <v>COD</v>
      </c>
    </row>
    <row r="883" spans="2:19" x14ac:dyDescent="0.3">
      <c r="B883" s="152">
        <v>880</v>
      </c>
      <c r="C883" s="40" t="s">
        <v>4422</v>
      </c>
      <c r="D883" s="40" t="s">
        <v>49</v>
      </c>
      <c r="E883" s="40" t="s">
        <v>49</v>
      </c>
      <c r="F883" s="40" t="s">
        <v>4423</v>
      </c>
      <c r="G883" s="40" t="s">
        <v>4424</v>
      </c>
      <c r="H883" s="39">
        <v>786</v>
      </c>
      <c r="I883" s="39" t="str">
        <f>VLOOKUP(H883,Places!$B$8:$C$929,2,FALSE)</f>
        <v>Suffern</v>
      </c>
      <c r="J883" s="39">
        <v>45</v>
      </c>
      <c r="K883" s="39" t="str">
        <f>VLOOKUP(J883,ProvStates!$B$8:$D$95,3,FALSE)</f>
        <v>New York</v>
      </c>
      <c r="L883" s="40" t="s">
        <v>4425</v>
      </c>
      <c r="M883" s="40" t="s">
        <v>4426</v>
      </c>
      <c r="N883" s="39">
        <v>6</v>
      </c>
      <c r="O883" s="39" t="str">
        <f>VLOOKUP(N883,'Other Data'!$B$8:$C$13,2,FALSE)</f>
        <v>USA</v>
      </c>
      <c r="P883" s="39">
        <v>11</v>
      </c>
      <c r="Q883" s="40" t="s">
        <v>4427</v>
      </c>
      <c r="R883" s="39">
        <v>1</v>
      </c>
      <c r="S883" s="73" t="str">
        <f>VLOOKUP(R883,'Other Data'!$B$29:$C$33,2,FALSE)</f>
        <v>COD</v>
      </c>
    </row>
    <row r="884" spans="2:19" x14ac:dyDescent="0.3">
      <c r="B884" s="152">
        <v>881</v>
      </c>
      <c r="C884" s="40" t="s">
        <v>4428</v>
      </c>
      <c r="D884" s="40" t="s">
        <v>49</v>
      </c>
      <c r="E884" s="40" t="s">
        <v>49</v>
      </c>
      <c r="F884" s="40" t="s">
        <v>4429</v>
      </c>
      <c r="G884" s="40" t="s">
        <v>49</v>
      </c>
      <c r="H884" s="39">
        <v>275</v>
      </c>
      <c r="I884" s="39" t="str">
        <f>VLOOKUP(H884,Places!$B$8:$C$929,2,FALSE)</f>
        <v>GOSHEN</v>
      </c>
      <c r="J884" s="39">
        <v>45</v>
      </c>
      <c r="K884" s="39" t="str">
        <f>VLOOKUP(J884,ProvStates!$B$8:$D$95,3,FALSE)</f>
        <v>New York</v>
      </c>
      <c r="L884" s="40" t="s">
        <v>4430</v>
      </c>
      <c r="M884" s="40" t="s">
        <v>4431</v>
      </c>
      <c r="N884" s="39">
        <v>6</v>
      </c>
      <c r="O884" s="39" t="str">
        <f>VLOOKUP(N884,'Other Data'!$B$8:$C$13,2,FALSE)</f>
        <v>USA</v>
      </c>
      <c r="P884" s="39">
        <v>11</v>
      </c>
      <c r="Q884" s="40" t="s">
        <v>4432</v>
      </c>
      <c r="R884" s="39">
        <v>1</v>
      </c>
      <c r="S884" s="73" t="str">
        <f>VLOOKUP(R884,'Other Data'!$B$29:$C$33,2,FALSE)</f>
        <v>COD</v>
      </c>
    </row>
    <row r="885" spans="2:19" x14ac:dyDescent="0.3">
      <c r="B885" s="152">
        <v>882</v>
      </c>
      <c r="C885" s="40" t="s">
        <v>4433</v>
      </c>
      <c r="D885" s="40" t="s">
        <v>55</v>
      </c>
      <c r="E885" s="40" t="s">
        <v>49</v>
      </c>
      <c r="F885" s="40" t="s">
        <v>4434</v>
      </c>
      <c r="G885" s="40" t="s">
        <v>49</v>
      </c>
      <c r="H885" s="39">
        <v>482</v>
      </c>
      <c r="I885" s="39" t="str">
        <f>VLOOKUP(H885,Places!$B$8:$C$929,2,FALSE)</f>
        <v>Monroe</v>
      </c>
      <c r="J885" s="39">
        <v>45</v>
      </c>
      <c r="K885" s="39" t="str">
        <f>VLOOKUP(J885,ProvStates!$B$8:$D$95,3,FALSE)</f>
        <v>New York</v>
      </c>
      <c r="L885" s="40" t="s">
        <v>4435</v>
      </c>
      <c r="M885" s="40" t="s">
        <v>4436</v>
      </c>
      <c r="N885" s="39">
        <v>6</v>
      </c>
      <c r="O885" s="39" t="str">
        <f>VLOOKUP(N885,'Other Data'!$B$8:$C$13,2,FALSE)</f>
        <v>USA</v>
      </c>
      <c r="P885" s="39">
        <v>11</v>
      </c>
      <c r="Q885" s="40" t="s">
        <v>4437</v>
      </c>
      <c r="R885" s="39">
        <v>1</v>
      </c>
      <c r="S885" s="73" t="str">
        <f>VLOOKUP(R885,'Other Data'!$B$29:$C$33,2,FALSE)</f>
        <v>COD</v>
      </c>
    </row>
    <row r="886" spans="2:19" x14ac:dyDescent="0.3">
      <c r="B886" s="152">
        <v>883</v>
      </c>
      <c r="C886" s="40" t="s">
        <v>4438</v>
      </c>
      <c r="D886" s="40" t="s">
        <v>55</v>
      </c>
      <c r="E886" s="40" t="s">
        <v>49</v>
      </c>
      <c r="F886" s="40" t="s">
        <v>4439</v>
      </c>
      <c r="G886" s="40" t="s">
        <v>49</v>
      </c>
      <c r="H886" s="39">
        <v>484</v>
      </c>
      <c r="I886" s="39" t="str">
        <f>VLOOKUP(H886,Places!$B$8:$C$929,2,FALSE)</f>
        <v>Monsey</v>
      </c>
      <c r="J886" s="39">
        <v>45</v>
      </c>
      <c r="K886" s="39" t="str">
        <f>VLOOKUP(J886,ProvStates!$B$8:$D$95,3,FALSE)</f>
        <v>New York</v>
      </c>
      <c r="L886" s="40" t="s">
        <v>4440</v>
      </c>
      <c r="M886" s="40" t="s">
        <v>4441</v>
      </c>
      <c r="N886" s="39">
        <v>6</v>
      </c>
      <c r="O886" s="39" t="str">
        <f>VLOOKUP(N886,'Other Data'!$B$8:$C$13,2,FALSE)</f>
        <v>USA</v>
      </c>
      <c r="P886" s="39">
        <v>11</v>
      </c>
      <c r="Q886" s="40" t="s">
        <v>4442</v>
      </c>
      <c r="R886" s="39">
        <v>1</v>
      </c>
      <c r="S886" s="73" t="str">
        <f>VLOOKUP(R886,'Other Data'!$B$29:$C$33,2,FALSE)</f>
        <v>COD</v>
      </c>
    </row>
    <row r="887" spans="2:19" x14ac:dyDescent="0.3">
      <c r="B887" s="152">
        <v>884</v>
      </c>
      <c r="C887" s="40" t="s">
        <v>4443</v>
      </c>
      <c r="D887" s="40" t="s">
        <v>49</v>
      </c>
      <c r="E887" s="40" t="s">
        <v>49</v>
      </c>
      <c r="F887" s="40" t="s">
        <v>4444</v>
      </c>
      <c r="G887" s="40" t="s">
        <v>49</v>
      </c>
      <c r="H887" s="39">
        <v>550</v>
      </c>
      <c r="I887" s="39" t="str">
        <f>VLOOKUP(H887,Places!$B$8:$C$929,2,FALSE)</f>
        <v>Nyack</v>
      </c>
      <c r="J887" s="39">
        <v>45</v>
      </c>
      <c r="K887" s="39" t="str">
        <f>VLOOKUP(J887,ProvStates!$B$8:$D$95,3,FALSE)</f>
        <v>New York</v>
      </c>
      <c r="L887" s="40" t="s">
        <v>4445</v>
      </c>
      <c r="M887" s="40" t="s">
        <v>4446</v>
      </c>
      <c r="N887" s="39">
        <v>6</v>
      </c>
      <c r="O887" s="39" t="str">
        <f>VLOOKUP(N887,'Other Data'!$B$8:$C$13,2,FALSE)</f>
        <v>USA</v>
      </c>
      <c r="P887" s="39">
        <v>11</v>
      </c>
      <c r="Q887" s="40" t="s">
        <v>4447</v>
      </c>
      <c r="R887" s="39">
        <v>1</v>
      </c>
      <c r="S887" s="73" t="str">
        <f>VLOOKUP(R887,'Other Data'!$B$29:$C$33,2,FALSE)</f>
        <v>COD</v>
      </c>
    </row>
    <row r="888" spans="2:19" x14ac:dyDescent="0.3">
      <c r="B888" s="152">
        <v>885</v>
      </c>
      <c r="C888" s="40" t="s">
        <v>4448</v>
      </c>
      <c r="D888" s="40" t="s">
        <v>55</v>
      </c>
      <c r="E888" s="40" t="s">
        <v>49</v>
      </c>
      <c r="F888" s="40" t="s">
        <v>4449</v>
      </c>
      <c r="G888" s="40" t="s">
        <v>49</v>
      </c>
      <c r="H888" s="39">
        <v>774</v>
      </c>
      <c r="I888" s="39" t="str">
        <f>VLOOKUP(H888,Places!$B$8:$C$929,2,FALSE)</f>
        <v>Stony Point</v>
      </c>
      <c r="J888" s="39">
        <v>45</v>
      </c>
      <c r="K888" s="39" t="str">
        <f>VLOOKUP(J888,ProvStates!$B$8:$D$95,3,FALSE)</f>
        <v>New York</v>
      </c>
      <c r="L888" s="40" t="s">
        <v>4450</v>
      </c>
      <c r="M888" s="40" t="s">
        <v>4451</v>
      </c>
      <c r="N888" s="39">
        <v>6</v>
      </c>
      <c r="O888" s="39" t="str">
        <f>VLOOKUP(N888,'Other Data'!$B$8:$C$13,2,FALSE)</f>
        <v>USA</v>
      </c>
      <c r="P888" s="39">
        <v>11</v>
      </c>
      <c r="Q888" s="40" t="s">
        <v>4452</v>
      </c>
      <c r="R888" s="39">
        <v>1</v>
      </c>
      <c r="S888" s="73" t="str">
        <f>VLOOKUP(R888,'Other Data'!$B$29:$C$33,2,FALSE)</f>
        <v>COD</v>
      </c>
    </row>
    <row r="889" spans="2:19" x14ac:dyDescent="0.3">
      <c r="B889" s="152">
        <v>886</v>
      </c>
      <c r="C889" s="40" t="s">
        <v>4453</v>
      </c>
      <c r="D889" s="40" t="s">
        <v>55</v>
      </c>
      <c r="E889" s="40" t="s">
        <v>49</v>
      </c>
      <c r="F889" s="40" t="s">
        <v>4454</v>
      </c>
      <c r="G889" s="40" t="s">
        <v>49</v>
      </c>
      <c r="H889" s="39">
        <v>289</v>
      </c>
      <c r="I889" s="39" t="str">
        <f>VLOOKUP(H889,Places!$B$8:$C$929,2,FALSE)</f>
        <v>Great Neck</v>
      </c>
      <c r="J889" s="39">
        <v>45</v>
      </c>
      <c r="K889" s="39" t="str">
        <f>VLOOKUP(J889,ProvStates!$B$8:$D$95,3,FALSE)</f>
        <v>New York</v>
      </c>
      <c r="L889" s="40" t="s">
        <v>4455</v>
      </c>
      <c r="M889" s="40" t="s">
        <v>4456</v>
      </c>
      <c r="N889" s="39">
        <v>6</v>
      </c>
      <c r="O889" s="39" t="str">
        <f>VLOOKUP(N889,'Other Data'!$B$8:$C$13,2,FALSE)</f>
        <v>USA</v>
      </c>
      <c r="P889" s="39">
        <v>11</v>
      </c>
      <c r="Q889" s="40" t="s">
        <v>4457</v>
      </c>
      <c r="R889" s="39">
        <v>1</v>
      </c>
      <c r="S889" s="73" t="str">
        <f>VLOOKUP(R889,'Other Data'!$B$29:$C$33,2,FALSE)</f>
        <v>COD</v>
      </c>
    </row>
    <row r="890" spans="2:19" x14ac:dyDescent="0.3">
      <c r="B890" s="152">
        <v>887</v>
      </c>
      <c r="C890" s="40" t="s">
        <v>4458</v>
      </c>
      <c r="D890" s="40" t="s">
        <v>4459</v>
      </c>
      <c r="E890" s="40" t="s">
        <v>49</v>
      </c>
      <c r="F890" s="40" t="s">
        <v>4460</v>
      </c>
      <c r="G890" s="40" t="s">
        <v>49</v>
      </c>
      <c r="H890" s="39">
        <v>289</v>
      </c>
      <c r="I890" s="39" t="str">
        <f>VLOOKUP(H890,Places!$B$8:$C$929,2,FALSE)</f>
        <v>Great Neck</v>
      </c>
      <c r="J890" s="39">
        <v>45</v>
      </c>
      <c r="K890" s="39" t="str">
        <f>VLOOKUP(J890,ProvStates!$B$8:$D$95,3,FALSE)</f>
        <v>New York</v>
      </c>
      <c r="L890" s="40" t="s">
        <v>4461</v>
      </c>
      <c r="M890" s="40" t="s">
        <v>4462</v>
      </c>
      <c r="N890" s="39">
        <v>6</v>
      </c>
      <c r="O890" s="39" t="str">
        <f>VLOOKUP(N890,'Other Data'!$B$8:$C$13,2,FALSE)</f>
        <v>USA</v>
      </c>
      <c r="P890" s="39">
        <v>11</v>
      </c>
      <c r="Q890" s="40" t="s">
        <v>4463</v>
      </c>
      <c r="R890" s="39">
        <v>1</v>
      </c>
      <c r="S890" s="73" t="str">
        <f>VLOOKUP(R890,'Other Data'!$B$29:$C$33,2,FALSE)</f>
        <v>COD</v>
      </c>
    </row>
    <row r="891" spans="2:19" x14ac:dyDescent="0.3">
      <c r="B891" s="152">
        <v>888</v>
      </c>
      <c r="C891" s="40" t="s">
        <v>4464</v>
      </c>
      <c r="D891" s="40" t="s">
        <v>4465</v>
      </c>
      <c r="E891" s="40" t="s">
        <v>49</v>
      </c>
      <c r="F891" s="40" t="s">
        <v>4460</v>
      </c>
      <c r="G891" s="40" t="s">
        <v>49</v>
      </c>
      <c r="H891" s="39">
        <v>289</v>
      </c>
      <c r="I891" s="39" t="str">
        <f>VLOOKUP(H891,Places!$B$8:$C$929,2,FALSE)</f>
        <v>Great Neck</v>
      </c>
      <c r="J891" s="39">
        <v>45</v>
      </c>
      <c r="K891" s="39" t="str">
        <f>VLOOKUP(J891,ProvStates!$B$8:$D$95,3,FALSE)</f>
        <v>New York</v>
      </c>
      <c r="L891" s="40" t="s">
        <v>4461</v>
      </c>
      <c r="M891" s="40" t="s">
        <v>4462</v>
      </c>
      <c r="N891" s="39">
        <v>6</v>
      </c>
      <c r="O891" s="39" t="str">
        <f>VLOOKUP(N891,'Other Data'!$B$8:$C$13,2,FALSE)</f>
        <v>USA</v>
      </c>
      <c r="P891" s="39">
        <v>11</v>
      </c>
      <c r="Q891" s="40" t="s">
        <v>4466</v>
      </c>
      <c r="R891" s="39">
        <v>1</v>
      </c>
      <c r="S891" s="73" t="str">
        <f>VLOOKUP(R891,'Other Data'!$B$29:$C$33,2,FALSE)</f>
        <v>COD</v>
      </c>
    </row>
    <row r="892" spans="2:19" x14ac:dyDescent="0.3">
      <c r="B892" s="152">
        <v>889</v>
      </c>
      <c r="C892" s="40" t="s">
        <v>4467</v>
      </c>
      <c r="D892" s="40" t="s">
        <v>55</v>
      </c>
      <c r="E892" s="40" t="s">
        <v>49</v>
      </c>
      <c r="F892" s="40" t="s">
        <v>4468</v>
      </c>
      <c r="G892" s="40" t="s">
        <v>49</v>
      </c>
      <c r="H892" s="39">
        <v>90</v>
      </c>
      <c r="I892" s="39" t="str">
        <f>VLOOKUP(H892,Places!$B$8:$C$929,2,FALSE)</f>
        <v>Brooklyn</v>
      </c>
      <c r="J892" s="39">
        <v>45</v>
      </c>
      <c r="K892" s="39" t="str">
        <f>VLOOKUP(J892,ProvStates!$B$8:$D$95,3,FALSE)</f>
        <v>New York</v>
      </c>
      <c r="L892" s="40" t="s">
        <v>4469</v>
      </c>
      <c r="M892" s="40" t="s">
        <v>4470</v>
      </c>
      <c r="N892" s="39">
        <v>6</v>
      </c>
      <c r="O892" s="39" t="str">
        <f>VLOOKUP(N892,'Other Data'!$B$8:$C$13,2,FALSE)</f>
        <v>USA</v>
      </c>
      <c r="P892" s="39">
        <v>11</v>
      </c>
      <c r="Q892" s="40" t="s">
        <v>4471</v>
      </c>
      <c r="R892" s="39">
        <v>1</v>
      </c>
      <c r="S892" s="73" t="str">
        <f>VLOOKUP(R892,'Other Data'!$B$29:$C$33,2,FALSE)</f>
        <v>COD</v>
      </c>
    </row>
    <row r="893" spans="2:19" x14ac:dyDescent="0.3">
      <c r="B893" s="152">
        <v>890</v>
      </c>
      <c r="C893" s="40" t="s">
        <v>4472</v>
      </c>
      <c r="D893" s="40" t="s">
        <v>55</v>
      </c>
      <c r="E893" s="40" t="s">
        <v>49</v>
      </c>
      <c r="F893" s="40" t="s">
        <v>4473</v>
      </c>
      <c r="G893" s="40" t="s">
        <v>49</v>
      </c>
      <c r="H893" s="39">
        <v>90</v>
      </c>
      <c r="I893" s="39" t="str">
        <f>VLOOKUP(H893,Places!$B$8:$C$929,2,FALSE)</f>
        <v>Brooklyn</v>
      </c>
      <c r="J893" s="39">
        <v>45</v>
      </c>
      <c r="K893" s="39" t="str">
        <f>VLOOKUP(J893,ProvStates!$B$8:$D$95,3,FALSE)</f>
        <v>New York</v>
      </c>
      <c r="L893" s="40" t="s">
        <v>4474</v>
      </c>
      <c r="M893" s="40" t="s">
        <v>4475</v>
      </c>
      <c r="N893" s="39">
        <v>6</v>
      </c>
      <c r="O893" s="39" t="str">
        <f>VLOOKUP(N893,'Other Data'!$B$8:$C$13,2,FALSE)</f>
        <v>USA</v>
      </c>
      <c r="P893" s="39">
        <v>11</v>
      </c>
      <c r="Q893" s="40" t="s">
        <v>4476</v>
      </c>
      <c r="R893" s="39">
        <v>1</v>
      </c>
      <c r="S893" s="73" t="str">
        <f>VLOOKUP(R893,'Other Data'!$B$29:$C$33,2,FALSE)</f>
        <v>COD</v>
      </c>
    </row>
    <row r="894" spans="2:19" x14ac:dyDescent="0.3">
      <c r="B894" s="152">
        <v>891</v>
      </c>
      <c r="C894" s="40" t="s">
        <v>4477</v>
      </c>
      <c r="D894" s="40" t="s">
        <v>55</v>
      </c>
      <c r="E894" s="40" t="s">
        <v>49</v>
      </c>
      <c r="F894" s="40" t="s">
        <v>4478</v>
      </c>
      <c r="G894" s="40" t="s">
        <v>49</v>
      </c>
      <c r="H894" s="39">
        <v>90</v>
      </c>
      <c r="I894" s="39" t="str">
        <f>VLOOKUP(H894,Places!$B$8:$C$929,2,FALSE)</f>
        <v>Brooklyn</v>
      </c>
      <c r="J894" s="39">
        <v>45</v>
      </c>
      <c r="K894" s="39" t="str">
        <f>VLOOKUP(J894,ProvStates!$B$8:$D$95,3,FALSE)</f>
        <v>New York</v>
      </c>
      <c r="L894" s="40" t="s">
        <v>4474</v>
      </c>
      <c r="M894" s="40" t="s">
        <v>4475</v>
      </c>
      <c r="N894" s="39">
        <v>6</v>
      </c>
      <c r="O894" s="39" t="str">
        <f>VLOOKUP(N894,'Other Data'!$B$8:$C$13,2,FALSE)</f>
        <v>USA</v>
      </c>
      <c r="P894" s="39">
        <v>11</v>
      </c>
      <c r="Q894" s="40" t="s">
        <v>4479</v>
      </c>
      <c r="R894" s="39">
        <v>1</v>
      </c>
      <c r="S894" s="73" t="str">
        <f>VLOOKUP(R894,'Other Data'!$B$29:$C$33,2,FALSE)</f>
        <v>COD</v>
      </c>
    </row>
    <row r="895" spans="2:19" x14ac:dyDescent="0.3">
      <c r="B895" s="152">
        <v>892</v>
      </c>
      <c r="C895" s="40" t="s">
        <v>4480</v>
      </c>
      <c r="D895" s="40" t="s">
        <v>55</v>
      </c>
      <c r="E895" s="40" t="s">
        <v>49</v>
      </c>
      <c r="F895" s="40" t="s">
        <v>4481</v>
      </c>
      <c r="G895" s="40" t="s">
        <v>49</v>
      </c>
      <c r="H895" s="39">
        <v>90</v>
      </c>
      <c r="I895" s="39" t="str">
        <f>VLOOKUP(H895,Places!$B$8:$C$929,2,FALSE)</f>
        <v>Brooklyn</v>
      </c>
      <c r="J895" s="39">
        <v>45</v>
      </c>
      <c r="K895" s="39" t="str">
        <f>VLOOKUP(J895,ProvStates!$B$8:$D$95,3,FALSE)</f>
        <v>New York</v>
      </c>
      <c r="L895" s="40" t="s">
        <v>4474</v>
      </c>
      <c r="M895" s="40" t="s">
        <v>4475</v>
      </c>
      <c r="N895" s="39">
        <v>6</v>
      </c>
      <c r="O895" s="39" t="str">
        <f>VLOOKUP(N895,'Other Data'!$B$8:$C$13,2,FALSE)</f>
        <v>USA</v>
      </c>
      <c r="P895" s="39">
        <v>11</v>
      </c>
      <c r="Q895" s="40" t="s">
        <v>4482</v>
      </c>
      <c r="R895" s="39">
        <v>1</v>
      </c>
      <c r="S895" s="73" t="str">
        <f>VLOOKUP(R895,'Other Data'!$B$29:$C$33,2,FALSE)</f>
        <v>COD</v>
      </c>
    </row>
    <row r="896" spans="2:19" x14ac:dyDescent="0.3">
      <c r="B896" s="152">
        <v>893</v>
      </c>
      <c r="C896" s="40" t="s">
        <v>4483</v>
      </c>
      <c r="D896" s="40" t="s">
        <v>55</v>
      </c>
      <c r="E896" s="40" t="s">
        <v>49</v>
      </c>
      <c r="F896" s="40" t="s">
        <v>4484</v>
      </c>
      <c r="G896" s="40" t="s">
        <v>49</v>
      </c>
      <c r="H896" s="39">
        <v>90</v>
      </c>
      <c r="I896" s="39" t="str">
        <f>VLOOKUP(H896,Places!$B$8:$C$929,2,FALSE)</f>
        <v>Brooklyn</v>
      </c>
      <c r="J896" s="39">
        <v>45</v>
      </c>
      <c r="K896" s="39" t="str">
        <f>VLOOKUP(J896,ProvStates!$B$8:$D$95,3,FALSE)</f>
        <v>New York</v>
      </c>
      <c r="L896" s="40" t="s">
        <v>4485</v>
      </c>
      <c r="M896" s="40" t="s">
        <v>4486</v>
      </c>
      <c r="N896" s="39">
        <v>6</v>
      </c>
      <c r="O896" s="39" t="str">
        <f>VLOOKUP(N896,'Other Data'!$B$8:$C$13,2,FALSE)</f>
        <v>USA</v>
      </c>
      <c r="P896" s="39">
        <v>11</v>
      </c>
      <c r="Q896" s="40" t="s">
        <v>4487</v>
      </c>
      <c r="R896" s="39">
        <v>1</v>
      </c>
      <c r="S896" s="73" t="str">
        <f>VLOOKUP(R896,'Other Data'!$B$29:$C$33,2,FALSE)</f>
        <v>COD</v>
      </c>
    </row>
    <row r="897" spans="2:19" x14ac:dyDescent="0.3">
      <c r="B897" s="152">
        <v>894</v>
      </c>
      <c r="C897" s="40" t="s">
        <v>4488</v>
      </c>
      <c r="D897" s="40" t="s">
        <v>55</v>
      </c>
      <c r="E897" s="40" t="s">
        <v>49</v>
      </c>
      <c r="F897" s="40" t="s">
        <v>4489</v>
      </c>
      <c r="G897" s="40" t="s">
        <v>49</v>
      </c>
      <c r="H897" s="39">
        <v>90</v>
      </c>
      <c r="I897" s="39" t="str">
        <f>VLOOKUP(H897,Places!$B$8:$C$929,2,FALSE)</f>
        <v>Brooklyn</v>
      </c>
      <c r="J897" s="39">
        <v>45</v>
      </c>
      <c r="K897" s="39" t="str">
        <f>VLOOKUP(J897,ProvStates!$B$8:$D$95,3,FALSE)</f>
        <v>New York</v>
      </c>
      <c r="L897" s="40" t="s">
        <v>4490</v>
      </c>
      <c r="M897" s="40" t="s">
        <v>4491</v>
      </c>
      <c r="N897" s="39">
        <v>6</v>
      </c>
      <c r="O897" s="39" t="str">
        <f>VLOOKUP(N897,'Other Data'!$B$8:$C$13,2,FALSE)</f>
        <v>USA</v>
      </c>
      <c r="P897" s="39">
        <v>11</v>
      </c>
      <c r="Q897" s="40" t="s">
        <v>4492</v>
      </c>
      <c r="R897" s="39">
        <v>1</v>
      </c>
      <c r="S897" s="73" t="str">
        <f>VLOOKUP(R897,'Other Data'!$B$29:$C$33,2,FALSE)</f>
        <v>COD</v>
      </c>
    </row>
    <row r="898" spans="2:19" x14ac:dyDescent="0.3">
      <c r="B898" s="152">
        <v>895</v>
      </c>
      <c r="C898" s="40" t="s">
        <v>4493</v>
      </c>
      <c r="D898" s="40" t="s">
        <v>55</v>
      </c>
      <c r="E898" s="40" t="s">
        <v>49</v>
      </c>
      <c r="F898" s="40" t="s">
        <v>4494</v>
      </c>
      <c r="G898" s="40" t="s">
        <v>49</v>
      </c>
      <c r="H898" s="39">
        <v>74</v>
      </c>
      <c r="I898" s="39" t="str">
        <f>VLOOKUP(H898,Places!$B$8:$C$929,2,FALSE)</f>
        <v>Boo</v>
      </c>
      <c r="J898" s="39">
        <v>45</v>
      </c>
      <c r="K898" s="39" t="str">
        <f>VLOOKUP(J898,ProvStates!$B$8:$D$95,3,FALSE)</f>
        <v>New York</v>
      </c>
      <c r="L898" s="40" t="s">
        <v>4495</v>
      </c>
      <c r="M898" s="40" t="s">
        <v>4496</v>
      </c>
      <c r="N898" s="39">
        <v>6</v>
      </c>
      <c r="O898" s="39" t="str">
        <f>VLOOKUP(N898,'Other Data'!$B$8:$C$13,2,FALSE)</f>
        <v>USA</v>
      </c>
      <c r="P898" s="39">
        <v>11</v>
      </c>
      <c r="Q898" s="40" t="s">
        <v>4497</v>
      </c>
      <c r="R898" s="39">
        <v>1</v>
      </c>
      <c r="S898" s="73" t="str">
        <f>VLOOKUP(R898,'Other Data'!$B$29:$C$33,2,FALSE)</f>
        <v>COD</v>
      </c>
    </row>
    <row r="899" spans="2:19" x14ac:dyDescent="0.3">
      <c r="B899" s="152">
        <v>896</v>
      </c>
      <c r="C899" s="40" t="s">
        <v>4498</v>
      </c>
      <c r="D899" s="40" t="s">
        <v>55</v>
      </c>
      <c r="E899" s="40" t="s">
        <v>49</v>
      </c>
      <c r="F899" s="40" t="s">
        <v>4499</v>
      </c>
      <c r="G899" s="40" t="s">
        <v>49</v>
      </c>
      <c r="H899" s="39">
        <v>90</v>
      </c>
      <c r="I899" s="39" t="str">
        <f>VLOOKUP(H899,Places!$B$8:$C$929,2,FALSE)</f>
        <v>Brooklyn</v>
      </c>
      <c r="J899" s="39">
        <v>45</v>
      </c>
      <c r="K899" s="39" t="str">
        <f>VLOOKUP(J899,ProvStates!$B$8:$D$95,3,FALSE)</f>
        <v>New York</v>
      </c>
      <c r="L899" s="40" t="s">
        <v>4500</v>
      </c>
      <c r="M899" s="40" t="s">
        <v>4501</v>
      </c>
      <c r="N899" s="39">
        <v>6</v>
      </c>
      <c r="O899" s="39" t="str">
        <f>VLOOKUP(N899,'Other Data'!$B$8:$C$13,2,FALSE)</f>
        <v>USA</v>
      </c>
      <c r="P899" s="39">
        <v>11</v>
      </c>
      <c r="Q899" s="40" t="s">
        <v>49</v>
      </c>
      <c r="R899" s="39">
        <v>1</v>
      </c>
      <c r="S899" s="73" t="str">
        <f>VLOOKUP(R899,'Other Data'!$B$29:$C$33,2,FALSE)</f>
        <v>COD</v>
      </c>
    </row>
    <row r="900" spans="2:19" x14ac:dyDescent="0.3">
      <c r="B900" s="152">
        <v>897</v>
      </c>
      <c r="C900" s="40" t="s">
        <v>4502</v>
      </c>
      <c r="D900" s="40" t="s">
        <v>55</v>
      </c>
      <c r="E900" s="40" t="s">
        <v>49</v>
      </c>
      <c r="F900" s="40" t="s">
        <v>4503</v>
      </c>
      <c r="G900" s="40" t="s">
        <v>49</v>
      </c>
      <c r="H900" s="39">
        <v>90</v>
      </c>
      <c r="I900" s="39" t="str">
        <f>VLOOKUP(H900,Places!$B$8:$C$929,2,FALSE)</f>
        <v>Brooklyn</v>
      </c>
      <c r="J900" s="39">
        <v>45</v>
      </c>
      <c r="K900" s="39" t="str">
        <f>VLOOKUP(J900,ProvStates!$B$8:$D$95,3,FALSE)</f>
        <v>New York</v>
      </c>
      <c r="L900" s="40" t="s">
        <v>4504</v>
      </c>
      <c r="M900" s="40" t="s">
        <v>4505</v>
      </c>
      <c r="N900" s="39">
        <v>6</v>
      </c>
      <c r="O900" s="39" t="str">
        <f>VLOOKUP(N900,'Other Data'!$B$8:$C$13,2,FALSE)</f>
        <v>USA</v>
      </c>
      <c r="P900" s="39">
        <v>11</v>
      </c>
      <c r="Q900" s="40" t="s">
        <v>49</v>
      </c>
      <c r="R900" s="39">
        <v>1</v>
      </c>
      <c r="S900" s="73" t="str">
        <f>VLOOKUP(R900,'Other Data'!$B$29:$C$33,2,FALSE)</f>
        <v>COD</v>
      </c>
    </row>
    <row r="901" spans="2:19" x14ac:dyDescent="0.3">
      <c r="B901" s="152">
        <v>898</v>
      </c>
      <c r="C901" s="40" t="s">
        <v>4506</v>
      </c>
      <c r="D901" s="40" t="s">
        <v>55</v>
      </c>
      <c r="E901" s="40" t="s">
        <v>49</v>
      </c>
      <c r="F901" s="40" t="s">
        <v>4507</v>
      </c>
      <c r="G901" s="40" t="s">
        <v>49</v>
      </c>
      <c r="H901" s="39">
        <v>90</v>
      </c>
      <c r="I901" s="39" t="str">
        <f>VLOOKUP(H901,Places!$B$8:$C$929,2,FALSE)</f>
        <v>Brooklyn</v>
      </c>
      <c r="J901" s="39">
        <v>45</v>
      </c>
      <c r="K901" s="39" t="str">
        <f>VLOOKUP(J901,ProvStates!$B$8:$D$95,3,FALSE)</f>
        <v>New York</v>
      </c>
      <c r="L901" s="40" t="s">
        <v>4508</v>
      </c>
      <c r="M901" s="40" t="s">
        <v>4509</v>
      </c>
      <c r="N901" s="39">
        <v>6</v>
      </c>
      <c r="O901" s="39" t="str">
        <f>VLOOKUP(N901,'Other Data'!$B$8:$C$13,2,FALSE)</f>
        <v>USA</v>
      </c>
      <c r="P901" s="39">
        <v>11</v>
      </c>
      <c r="Q901" s="40" t="s">
        <v>4510</v>
      </c>
      <c r="R901" s="39">
        <v>1</v>
      </c>
      <c r="S901" s="73" t="str">
        <f>VLOOKUP(R901,'Other Data'!$B$29:$C$33,2,FALSE)</f>
        <v>COD</v>
      </c>
    </row>
    <row r="902" spans="2:19" x14ac:dyDescent="0.3">
      <c r="B902" s="152">
        <v>899</v>
      </c>
      <c r="C902" s="40" t="s">
        <v>4511</v>
      </c>
      <c r="D902" s="40" t="s">
        <v>55</v>
      </c>
      <c r="E902" s="40" t="s">
        <v>49</v>
      </c>
      <c r="F902" s="40" t="s">
        <v>4512</v>
      </c>
      <c r="G902" s="40" t="s">
        <v>49</v>
      </c>
      <c r="H902" s="39">
        <v>90</v>
      </c>
      <c r="I902" s="39" t="str">
        <f>VLOOKUP(H902,Places!$B$8:$C$929,2,FALSE)</f>
        <v>Brooklyn</v>
      </c>
      <c r="J902" s="39">
        <v>45</v>
      </c>
      <c r="K902" s="39" t="str">
        <f>VLOOKUP(J902,ProvStates!$B$8:$D$95,3,FALSE)</f>
        <v>New York</v>
      </c>
      <c r="L902" s="40" t="s">
        <v>4508</v>
      </c>
      <c r="M902" s="40" t="s">
        <v>4509</v>
      </c>
      <c r="N902" s="39">
        <v>6</v>
      </c>
      <c r="O902" s="39" t="str">
        <f>VLOOKUP(N902,'Other Data'!$B$8:$C$13,2,FALSE)</f>
        <v>USA</v>
      </c>
      <c r="P902" s="39">
        <v>11</v>
      </c>
      <c r="Q902" s="40" t="s">
        <v>4513</v>
      </c>
      <c r="R902" s="39">
        <v>1</v>
      </c>
      <c r="S902" s="73" t="str">
        <f>VLOOKUP(R902,'Other Data'!$B$29:$C$33,2,FALSE)</f>
        <v>COD</v>
      </c>
    </row>
    <row r="903" spans="2:19" x14ac:dyDescent="0.3">
      <c r="B903" s="152">
        <v>900</v>
      </c>
      <c r="C903" s="40" t="s">
        <v>4514</v>
      </c>
      <c r="D903" s="40" t="s">
        <v>55</v>
      </c>
      <c r="E903" s="40" t="s">
        <v>49</v>
      </c>
      <c r="F903" s="40" t="s">
        <v>4515</v>
      </c>
      <c r="G903" s="40" t="s">
        <v>49</v>
      </c>
      <c r="H903" s="39">
        <v>90</v>
      </c>
      <c r="I903" s="39" t="str">
        <f>VLOOKUP(H903,Places!$B$8:$C$929,2,FALSE)</f>
        <v>Brooklyn</v>
      </c>
      <c r="J903" s="39">
        <v>45</v>
      </c>
      <c r="K903" s="39" t="str">
        <f>VLOOKUP(J903,ProvStates!$B$8:$D$95,3,FALSE)</f>
        <v>New York</v>
      </c>
      <c r="L903" s="40" t="s">
        <v>4508</v>
      </c>
      <c r="M903" s="40" t="s">
        <v>4509</v>
      </c>
      <c r="N903" s="39">
        <v>6</v>
      </c>
      <c r="O903" s="39" t="str">
        <f>VLOOKUP(N903,'Other Data'!$B$8:$C$13,2,FALSE)</f>
        <v>USA</v>
      </c>
      <c r="P903" s="39">
        <v>11</v>
      </c>
      <c r="Q903" s="40" t="s">
        <v>4516</v>
      </c>
      <c r="R903" s="39">
        <v>1</v>
      </c>
      <c r="S903" s="73" t="str">
        <f>VLOOKUP(R903,'Other Data'!$B$29:$C$33,2,FALSE)</f>
        <v>COD</v>
      </c>
    </row>
    <row r="904" spans="2:19" x14ac:dyDescent="0.3">
      <c r="B904" s="152">
        <v>901</v>
      </c>
      <c r="C904" s="40" t="s">
        <v>4517</v>
      </c>
      <c r="D904" s="40" t="s">
        <v>55</v>
      </c>
      <c r="E904" s="40" t="s">
        <v>49</v>
      </c>
      <c r="F904" s="40" t="s">
        <v>4518</v>
      </c>
      <c r="G904" s="40" t="s">
        <v>49</v>
      </c>
      <c r="H904" s="39">
        <v>90</v>
      </c>
      <c r="I904" s="39" t="str">
        <f>VLOOKUP(H904,Places!$B$8:$C$929,2,FALSE)</f>
        <v>Brooklyn</v>
      </c>
      <c r="J904" s="39">
        <v>45</v>
      </c>
      <c r="K904" s="39" t="str">
        <f>VLOOKUP(J904,ProvStates!$B$8:$D$95,3,FALSE)</f>
        <v>New York</v>
      </c>
      <c r="L904" s="40" t="s">
        <v>4508</v>
      </c>
      <c r="M904" s="40" t="s">
        <v>4509</v>
      </c>
      <c r="N904" s="39">
        <v>6</v>
      </c>
      <c r="O904" s="39" t="str">
        <f>VLOOKUP(N904,'Other Data'!$B$8:$C$13,2,FALSE)</f>
        <v>USA</v>
      </c>
      <c r="P904" s="39">
        <v>11</v>
      </c>
      <c r="Q904" s="40" t="s">
        <v>4519</v>
      </c>
      <c r="R904" s="39">
        <v>1</v>
      </c>
      <c r="S904" s="73" t="str">
        <f>VLOOKUP(R904,'Other Data'!$B$29:$C$33,2,FALSE)</f>
        <v>COD</v>
      </c>
    </row>
    <row r="905" spans="2:19" x14ac:dyDescent="0.3">
      <c r="B905" s="152">
        <v>902</v>
      </c>
      <c r="C905" s="40" t="s">
        <v>4520</v>
      </c>
      <c r="D905" s="40" t="s">
        <v>55</v>
      </c>
      <c r="E905" s="40" t="s">
        <v>49</v>
      </c>
      <c r="F905" s="40" t="s">
        <v>4521</v>
      </c>
      <c r="G905" s="40" t="s">
        <v>49</v>
      </c>
      <c r="H905" s="39">
        <v>90</v>
      </c>
      <c r="I905" s="39" t="str">
        <f>VLOOKUP(H905,Places!$B$8:$C$929,2,FALSE)</f>
        <v>Brooklyn</v>
      </c>
      <c r="J905" s="39">
        <v>45</v>
      </c>
      <c r="K905" s="39" t="str">
        <f>VLOOKUP(J905,ProvStates!$B$8:$D$95,3,FALSE)</f>
        <v>New York</v>
      </c>
      <c r="L905" s="40" t="s">
        <v>4522</v>
      </c>
      <c r="M905" s="40" t="s">
        <v>4523</v>
      </c>
      <c r="N905" s="39">
        <v>6</v>
      </c>
      <c r="O905" s="39" t="str">
        <f>VLOOKUP(N905,'Other Data'!$B$8:$C$13,2,FALSE)</f>
        <v>USA</v>
      </c>
      <c r="P905" s="39">
        <v>11</v>
      </c>
      <c r="Q905" s="40" t="s">
        <v>4524</v>
      </c>
      <c r="R905" s="39">
        <v>1</v>
      </c>
      <c r="S905" s="73" t="str">
        <f>VLOOKUP(R905,'Other Data'!$B$29:$C$33,2,FALSE)</f>
        <v>COD</v>
      </c>
    </row>
    <row r="906" spans="2:19" x14ac:dyDescent="0.3">
      <c r="B906" s="152">
        <v>903</v>
      </c>
      <c r="C906" s="40" t="s">
        <v>4525</v>
      </c>
      <c r="D906" s="40" t="s">
        <v>49</v>
      </c>
      <c r="E906" s="40" t="s">
        <v>49</v>
      </c>
      <c r="F906" s="40" t="s">
        <v>4526</v>
      </c>
      <c r="G906" s="40" t="s">
        <v>49</v>
      </c>
      <c r="H906" s="39">
        <v>168</v>
      </c>
      <c r="I906" s="39" t="str">
        <f>VLOOKUP(H906,Places!$B$8:$C$929,2,FALSE)</f>
        <v>Corona</v>
      </c>
      <c r="J906" s="39">
        <v>45</v>
      </c>
      <c r="K906" s="39" t="str">
        <f>VLOOKUP(J906,ProvStates!$B$8:$D$95,3,FALSE)</f>
        <v>New York</v>
      </c>
      <c r="L906" s="40" t="s">
        <v>4527</v>
      </c>
      <c r="M906" s="40" t="s">
        <v>4528</v>
      </c>
      <c r="N906" s="39">
        <v>6</v>
      </c>
      <c r="O906" s="39" t="str">
        <f>VLOOKUP(N906,'Other Data'!$B$8:$C$13,2,FALSE)</f>
        <v>USA</v>
      </c>
      <c r="P906" s="39">
        <v>11</v>
      </c>
      <c r="Q906" s="40" t="s">
        <v>4529</v>
      </c>
      <c r="R906" s="39">
        <v>1</v>
      </c>
      <c r="S906" s="73" t="str">
        <f>VLOOKUP(R906,'Other Data'!$B$29:$C$33,2,FALSE)</f>
        <v>COD</v>
      </c>
    </row>
    <row r="907" spans="2:19" x14ac:dyDescent="0.3">
      <c r="B907" s="152">
        <v>904</v>
      </c>
      <c r="C907" s="40" t="s">
        <v>4530</v>
      </c>
      <c r="D907" s="40" t="s">
        <v>49</v>
      </c>
      <c r="E907" s="40" t="s">
        <v>49</v>
      </c>
      <c r="F907" s="40" t="s">
        <v>4531</v>
      </c>
      <c r="G907" s="40" t="s">
        <v>49</v>
      </c>
      <c r="H907" s="39">
        <v>6</v>
      </c>
      <c r="I907" s="39" t="str">
        <f>VLOOKUP(H907,Places!$B$8:$C$929,2,FALSE)</f>
        <v>Albertson</v>
      </c>
      <c r="J907" s="39">
        <v>45</v>
      </c>
      <c r="K907" s="39" t="str">
        <f>VLOOKUP(J907,ProvStates!$B$8:$D$95,3,FALSE)</f>
        <v>New York</v>
      </c>
      <c r="L907" s="40" t="s">
        <v>4532</v>
      </c>
      <c r="M907" s="40" t="s">
        <v>4533</v>
      </c>
      <c r="N907" s="39">
        <v>6</v>
      </c>
      <c r="O907" s="39" t="str">
        <f>VLOOKUP(N907,'Other Data'!$B$8:$C$13,2,FALSE)</f>
        <v>USA</v>
      </c>
      <c r="P907" s="39">
        <v>11</v>
      </c>
      <c r="Q907" s="40" t="s">
        <v>4534</v>
      </c>
      <c r="R907" s="39">
        <v>1</v>
      </c>
      <c r="S907" s="73" t="str">
        <f>VLOOKUP(R907,'Other Data'!$B$29:$C$33,2,FALSE)</f>
        <v>COD</v>
      </c>
    </row>
    <row r="908" spans="2:19" x14ac:dyDescent="0.3">
      <c r="B908" s="152">
        <v>905</v>
      </c>
      <c r="C908" s="40" t="s">
        <v>4535</v>
      </c>
      <c r="D908" s="40" t="s">
        <v>49</v>
      </c>
      <c r="E908" s="40" t="s">
        <v>49</v>
      </c>
      <c r="F908" s="40" t="s">
        <v>4536</v>
      </c>
      <c r="G908" s="40" t="s">
        <v>49</v>
      </c>
      <c r="H908" s="39">
        <v>835</v>
      </c>
      <c r="I908" s="39" t="str">
        <f>VLOOKUP(H908,Places!$B$8:$C$929,2,FALSE)</f>
        <v>Valley Stream</v>
      </c>
      <c r="J908" s="39">
        <v>45</v>
      </c>
      <c r="K908" s="39" t="str">
        <f>VLOOKUP(J908,ProvStates!$B$8:$D$95,3,FALSE)</f>
        <v>New York</v>
      </c>
      <c r="L908" s="40" t="s">
        <v>4537</v>
      </c>
      <c r="M908" s="40" t="s">
        <v>4538</v>
      </c>
      <c r="N908" s="39">
        <v>6</v>
      </c>
      <c r="O908" s="39" t="str">
        <f>VLOOKUP(N908,'Other Data'!$B$8:$C$13,2,FALSE)</f>
        <v>USA</v>
      </c>
      <c r="P908" s="39">
        <v>11</v>
      </c>
      <c r="Q908" s="40" t="s">
        <v>4539</v>
      </c>
      <c r="R908" s="39">
        <v>1</v>
      </c>
      <c r="S908" s="73" t="str">
        <f>VLOOKUP(R908,'Other Data'!$B$29:$C$33,2,FALSE)</f>
        <v>COD</v>
      </c>
    </row>
    <row r="909" spans="2:19" x14ac:dyDescent="0.3">
      <c r="B909" s="152">
        <v>906</v>
      </c>
      <c r="C909" s="40" t="s">
        <v>4540</v>
      </c>
      <c r="D909" s="40" t="s">
        <v>49</v>
      </c>
      <c r="E909" s="40" t="s">
        <v>49</v>
      </c>
      <c r="F909" s="40" t="s">
        <v>4541</v>
      </c>
      <c r="G909" s="40" t="s">
        <v>49</v>
      </c>
      <c r="H909" s="39">
        <v>50</v>
      </c>
      <c r="I909" s="39" t="str">
        <f>VLOOKUP(H909,Places!$B$8:$C$929,2,FALSE)</f>
        <v>Bayshore</v>
      </c>
      <c r="J909" s="39">
        <v>45</v>
      </c>
      <c r="K909" s="39" t="str">
        <f>VLOOKUP(J909,ProvStates!$B$8:$D$95,3,FALSE)</f>
        <v>New York</v>
      </c>
      <c r="L909" s="40" t="s">
        <v>4542</v>
      </c>
      <c r="M909" s="40" t="s">
        <v>4543</v>
      </c>
      <c r="N909" s="39">
        <v>6</v>
      </c>
      <c r="O909" s="39" t="str">
        <f>VLOOKUP(N909,'Other Data'!$B$8:$C$13,2,FALSE)</f>
        <v>USA</v>
      </c>
      <c r="P909" s="39">
        <v>11</v>
      </c>
      <c r="Q909" s="40" t="s">
        <v>4544</v>
      </c>
      <c r="R909" s="39">
        <v>1</v>
      </c>
      <c r="S909" s="73" t="str">
        <f>VLOOKUP(R909,'Other Data'!$B$29:$C$33,2,FALSE)</f>
        <v>COD</v>
      </c>
    </row>
    <row r="910" spans="2:19" x14ac:dyDescent="0.3">
      <c r="B910" s="152">
        <v>907</v>
      </c>
      <c r="C910" s="40" t="s">
        <v>4545</v>
      </c>
      <c r="D910" s="40" t="s">
        <v>55</v>
      </c>
      <c r="E910" s="40" t="s">
        <v>4546</v>
      </c>
      <c r="F910" s="40" t="s">
        <v>4547</v>
      </c>
      <c r="G910" s="40" t="s">
        <v>49</v>
      </c>
      <c r="H910" s="39">
        <v>255</v>
      </c>
      <c r="I910" s="39" t="str">
        <f>VLOOKUP(H910,Places!$B$8:$C$929,2,FALSE)</f>
        <v>Framingdale</v>
      </c>
      <c r="J910" s="39">
        <v>45</v>
      </c>
      <c r="K910" s="39" t="str">
        <f>VLOOKUP(J910,ProvStates!$B$8:$D$95,3,FALSE)</f>
        <v>New York</v>
      </c>
      <c r="L910" s="40" t="s">
        <v>4548</v>
      </c>
      <c r="M910" s="40" t="s">
        <v>4549</v>
      </c>
      <c r="N910" s="39">
        <v>6</v>
      </c>
      <c r="O910" s="39" t="str">
        <f>VLOOKUP(N910,'Other Data'!$B$8:$C$13,2,FALSE)</f>
        <v>USA</v>
      </c>
      <c r="P910" s="39">
        <v>11</v>
      </c>
      <c r="Q910" s="40" t="s">
        <v>4550</v>
      </c>
      <c r="R910" s="39">
        <v>1</v>
      </c>
      <c r="S910" s="73" t="str">
        <f>VLOOKUP(R910,'Other Data'!$B$29:$C$33,2,FALSE)</f>
        <v>COD</v>
      </c>
    </row>
    <row r="911" spans="2:19" x14ac:dyDescent="0.3">
      <c r="B911" s="152">
        <v>908</v>
      </c>
      <c r="C911" s="40" t="s">
        <v>4551</v>
      </c>
      <c r="D911" s="40" t="s">
        <v>55</v>
      </c>
      <c r="E911" s="40" t="s">
        <v>49</v>
      </c>
      <c r="F911" s="40" t="s">
        <v>4552</v>
      </c>
      <c r="G911" s="40" t="s">
        <v>49</v>
      </c>
      <c r="H911" s="39">
        <v>334</v>
      </c>
      <c r="I911" s="39" t="str">
        <f>VLOOKUP(H911,Places!$B$8:$C$929,2,FALSE)</f>
        <v>Huntington</v>
      </c>
      <c r="J911" s="39">
        <v>45</v>
      </c>
      <c r="K911" s="39" t="str">
        <f>VLOOKUP(J911,ProvStates!$B$8:$D$95,3,FALSE)</f>
        <v>New York</v>
      </c>
      <c r="L911" s="40" t="s">
        <v>4553</v>
      </c>
      <c r="M911" s="40" t="s">
        <v>4554</v>
      </c>
      <c r="N911" s="39">
        <v>6</v>
      </c>
      <c r="O911" s="39" t="str">
        <f>VLOOKUP(N911,'Other Data'!$B$8:$C$13,2,FALSE)</f>
        <v>USA</v>
      </c>
      <c r="P911" s="39">
        <v>11</v>
      </c>
      <c r="Q911" s="40" t="s">
        <v>4555</v>
      </c>
      <c r="R911" s="39">
        <v>1</v>
      </c>
      <c r="S911" s="73" t="str">
        <f>VLOOKUP(R911,'Other Data'!$B$29:$C$33,2,FALSE)</f>
        <v>COD</v>
      </c>
    </row>
    <row r="912" spans="2:19" x14ac:dyDescent="0.3">
      <c r="B912" s="152">
        <v>909</v>
      </c>
      <c r="C912" s="40" t="s">
        <v>4556</v>
      </c>
      <c r="D912" s="40" t="s">
        <v>49</v>
      </c>
      <c r="E912" s="40" t="s">
        <v>49</v>
      </c>
      <c r="F912" s="40" t="s">
        <v>4557</v>
      </c>
      <c r="G912" s="40" t="s">
        <v>49</v>
      </c>
      <c r="H912" s="39">
        <v>334</v>
      </c>
      <c r="I912" s="39" t="str">
        <f>VLOOKUP(H912,Places!$B$8:$C$929,2,FALSE)</f>
        <v>Huntington</v>
      </c>
      <c r="J912" s="39">
        <v>45</v>
      </c>
      <c r="K912" s="39" t="str">
        <f>VLOOKUP(J912,ProvStates!$B$8:$D$95,3,FALSE)</f>
        <v>New York</v>
      </c>
      <c r="L912" s="40" t="s">
        <v>4553</v>
      </c>
      <c r="M912" s="40" t="s">
        <v>4554</v>
      </c>
      <c r="N912" s="39">
        <v>6</v>
      </c>
      <c r="O912" s="39" t="str">
        <f>VLOOKUP(N912,'Other Data'!$B$8:$C$13,2,FALSE)</f>
        <v>USA</v>
      </c>
      <c r="P912" s="39">
        <v>11</v>
      </c>
      <c r="Q912" s="40" t="s">
        <v>4558</v>
      </c>
      <c r="R912" s="39">
        <v>1</v>
      </c>
      <c r="S912" s="73" t="str">
        <f>VLOOKUP(R912,'Other Data'!$B$29:$C$33,2,FALSE)</f>
        <v>COD</v>
      </c>
    </row>
    <row r="913" spans="2:19" x14ac:dyDescent="0.3">
      <c r="B913" s="152">
        <v>910</v>
      </c>
      <c r="C913" s="40" t="s">
        <v>4559</v>
      </c>
      <c r="D913" s="40" t="s">
        <v>49</v>
      </c>
      <c r="E913" s="40" t="s">
        <v>49</v>
      </c>
      <c r="F913" s="40" t="s">
        <v>4560</v>
      </c>
      <c r="G913" s="40" t="s">
        <v>49</v>
      </c>
      <c r="H913" s="39">
        <v>797</v>
      </c>
      <c r="I913" s="39" t="str">
        <f>VLOOKUP(H913,Places!$B$8:$C$929,2,FALSE)</f>
        <v>Syosset</v>
      </c>
      <c r="J913" s="39">
        <v>45</v>
      </c>
      <c r="K913" s="39" t="str">
        <f>VLOOKUP(J913,ProvStates!$B$8:$D$95,3,FALSE)</f>
        <v>New York</v>
      </c>
      <c r="L913" s="40" t="s">
        <v>4561</v>
      </c>
      <c r="M913" s="40" t="s">
        <v>4562</v>
      </c>
      <c r="N913" s="39">
        <v>6</v>
      </c>
      <c r="O913" s="39" t="str">
        <f>VLOOKUP(N913,'Other Data'!$B$8:$C$13,2,FALSE)</f>
        <v>USA</v>
      </c>
      <c r="P913" s="39">
        <v>11</v>
      </c>
      <c r="Q913" s="40" t="s">
        <v>4563</v>
      </c>
      <c r="R913" s="39">
        <v>1</v>
      </c>
      <c r="S913" s="73" t="str">
        <f>VLOOKUP(R913,'Other Data'!$B$29:$C$33,2,FALSE)</f>
        <v>COD</v>
      </c>
    </row>
    <row r="914" spans="2:19" x14ac:dyDescent="0.3">
      <c r="B914" s="152">
        <v>911</v>
      </c>
      <c r="C914" s="40" t="s">
        <v>4564</v>
      </c>
      <c r="D914" s="40" t="s">
        <v>55</v>
      </c>
      <c r="E914" s="40" t="s">
        <v>49</v>
      </c>
      <c r="F914" s="40" t="s">
        <v>4565</v>
      </c>
      <c r="G914" s="40" t="s">
        <v>49</v>
      </c>
      <c r="H914" s="39">
        <v>321</v>
      </c>
      <c r="I914" s="39" t="str">
        <f>VLOOKUP(H914,Places!$B$8:$C$929,2,FALSE)</f>
        <v>Hicksville</v>
      </c>
      <c r="J914" s="39">
        <v>45</v>
      </c>
      <c r="K914" s="39" t="str">
        <f>VLOOKUP(J914,ProvStates!$B$8:$D$95,3,FALSE)</f>
        <v>New York</v>
      </c>
      <c r="L914" s="40" t="s">
        <v>4566</v>
      </c>
      <c r="M914" s="40" t="s">
        <v>4567</v>
      </c>
      <c r="N914" s="39">
        <v>6</v>
      </c>
      <c r="O914" s="39" t="str">
        <f>VLOOKUP(N914,'Other Data'!$B$8:$C$13,2,FALSE)</f>
        <v>USA</v>
      </c>
      <c r="P914" s="39">
        <v>11</v>
      </c>
      <c r="Q914" s="40" t="s">
        <v>4568</v>
      </c>
      <c r="R914" s="39">
        <v>1</v>
      </c>
      <c r="S914" s="73" t="str">
        <f>VLOOKUP(R914,'Other Data'!$B$29:$C$33,2,FALSE)</f>
        <v>COD</v>
      </c>
    </row>
    <row r="915" spans="2:19" x14ac:dyDescent="0.3">
      <c r="B915" s="152">
        <v>912</v>
      </c>
      <c r="C915" s="40" t="s">
        <v>4569</v>
      </c>
      <c r="D915" s="40" t="s">
        <v>4570</v>
      </c>
      <c r="E915" s="40" t="s">
        <v>4571</v>
      </c>
      <c r="F915" s="40" t="s">
        <v>4572</v>
      </c>
      <c r="G915" s="40" t="s">
        <v>49</v>
      </c>
      <c r="H915" s="39">
        <v>734</v>
      </c>
      <c r="I915" s="39" t="str">
        <f>VLOOKUP(H915,Places!$B$8:$C$929,2,FALSE)</f>
        <v>Southampton</v>
      </c>
      <c r="J915" s="39">
        <v>45</v>
      </c>
      <c r="K915" s="39" t="str">
        <f>VLOOKUP(J915,ProvStates!$B$8:$D$95,3,FALSE)</f>
        <v>New York</v>
      </c>
      <c r="L915" s="40" t="s">
        <v>4573</v>
      </c>
      <c r="M915" s="40" t="s">
        <v>4574</v>
      </c>
      <c r="N915" s="39">
        <v>6</v>
      </c>
      <c r="O915" s="39" t="str">
        <f>VLOOKUP(N915,'Other Data'!$B$8:$C$13,2,FALSE)</f>
        <v>USA</v>
      </c>
      <c r="P915" s="39">
        <v>11</v>
      </c>
      <c r="Q915" s="40" t="s">
        <v>4575</v>
      </c>
      <c r="R915" s="39">
        <v>1</v>
      </c>
      <c r="S915" s="73" t="str">
        <f>VLOOKUP(R915,'Other Data'!$B$29:$C$33,2,FALSE)</f>
        <v>COD</v>
      </c>
    </row>
    <row r="916" spans="2:19" x14ac:dyDescent="0.3">
      <c r="B916" s="152">
        <v>913</v>
      </c>
      <c r="C916" s="40" t="s">
        <v>4576</v>
      </c>
      <c r="D916" s="40" t="s">
        <v>49</v>
      </c>
      <c r="E916" s="40" t="s">
        <v>49</v>
      </c>
      <c r="F916" s="40" t="s">
        <v>4577</v>
      </c>
      <c r="G916" s="40" t="s">
        <v>49</v>
      </c>
      <c r="H916" s="39">
        <v>212</v>
      </c>
      <c r="I916" s="39" t="str">
        <f>VLOOKUP(H916,Places!$B$8:$C$929,2,FALSE)</f>
        <v>East Greenbush</v>
      </c>
      <c r="J916" s="39">
        <v>45</v>
      </c>
      <c r="K916" s="39" t="str">
        <f>VLOOKUP(J916,ProvStates!$B$8:$D$95,3,FALSE)</f>
        <v>New York</v>
      </c>
      <c r="L916" s="40" t="s">
        <v>4578</v>
      </c>
      <c r="M916" s="40" t="s">
        <v>4579</v>
      </c>
      <c r="N916" s="39">
        <v>6</v>
      </c>
      <c r="O916" s="39" t="str">
        <f>VLOOKUP(N916,'Other Data'!$B$8:$C$13,2,FALSE)</f>
        <v>USA</v>
      </c>
      <c r="P916" s="39">
        <v>11</v>
      </c>
      <c r="Q916" s="40" t="s">
        <v>4580</v>
      </c>
      <c r="R916" s="39">
        <v>1</v>
      </c>
      <c r="S916" s="73" t="str">
        <f>VLOOKUP(R916,'Other Data'!$B$29:$C$33,2,FALSE)</f>
        <v>COD</v>
      </c>
    </row>
    <row r="917" spans="2:19" x14ac:dyDescent="0.3">
      <c r="B917" s="152">
        <v>914</v>
      </c>
      <c r="C917" s="40" t="s">
        <v>4581</v>
      </c>
      <c r="D917" s="40" t="s">
        <v>55</v>
      </c>
      <c r="E917" s="40" t="s">
        <v>49</v>
      </c>
      <c r="F917" s="40" t="s">
        <v>4582</v>
      </c>
      <c r="G917" s="40" t="s">
        <v>49</v>
      </c>
      <c r="H917" s="39">
        <v>243</v>
      </c>
      <c r="I917" s="39" t="str">
        <f>VLOOKUP(H917,Places!$B$8:$C$929,2,FALSE)</f>
        <v>Fishkill</v>
      </c>
      <c r="J917" s="39">
        <v>45</v>
      </c>
      <c r="K917" s="39" t="str">
        <f>VLOOKUP(J917,ProvStates!$B$8:$D$95,3,FALSE)</f>
        <v>New York</v>
      </c>
      <c r="L917" s="40" t="s">
        <v>4583</v>
      </c>
      <c r="M917" s="40" t="s">
        <v>4584</v>
      </c>
      <c r="N917" s="39">
        <v>6</v>
      </c>
      <c r="O917" s="39" t="str">
        <f>VLOOKUP(N917,'Other Data'!$B$8:$C$13,2,FALSE)</f>
        <v>USA</v>
      </c>
      <c r="P917" s="39">
        <v>11</v>
      </c>
      <c r="Q917" s="40" t="s">
        <v>4585</v>
      </c>
      <c r="R917" s="39">
        <v>1</v>
      </c>
      <c r="S917" s="73" t="str">
        <f>VLOOKUP(R917,'Other Data'!$B$29:$C$33,2,FALSE)</f>
        <v>COD</v>
      </c>
    </row>
    <row r="918" spans="2:19" x14ac:dyDescent="0.3">
      <c r="B918" s="152">
        <v>915</v>
      </c>
      <c r="C918" s="40" t="s">
        <v>4586</v>
      </c>
      <c r="D918" s="40" t="s">
        <v>55</v>
      </c>
      <c r="E918" s="40" t="s">
        <v>49</v>
      </c>
      <c r="F918" s="40" t="s">
        <v>4587</v>
      </c>
      <c r="G918" s="40" t="s">
        <v>49</v>
      </c>
      <c r="H918" s="39">
        <v>518</v>
      </c>
      <c r="I918" s="39" t="str">
        <f>VLOOKUP(H918,Places!$B$8:$C$929,2,FALSE)</f>
        <v>New Palty</v>
      </c>
      <c r="J918" s="39">
        <v>45</v>
      </c>
      <c r="K918" s="39" t="str">
        <f>VLOOKUP(J918,ProvStates!$B$8:$D$95,3,FALSE)</f>
        <v>New York</v>
      </c>
      <c r="L918" s="40" t="s">
        <v>4588</v>
      </c>
      <c r="M918" s="40" t="s">
        <v>4589</v>
      </c>
      <c r="N918" s="39">
        <v>6</v>
      </c>
      <c r="O918" s="39" t="str">
        <f>VLOOKUP(N918,'Other Data'!$B$8:$C$13,2,FALSE)</f>
        <v>USA</v>
      </c>
      <c r="P918" s="39">
        <v>11</v>
      </c>
      <c r="Q918" s="40" t="s">
        <v>4590</v>
      </c>
      <c r="R918" s="39">
        <v>1</v>
      </c>
      <c r="S918" s="73" t="str">
        <f>VLOOKUP(R918,'Other Data'!$B$29:$C$33,2,FALSE)</f>
        <v>COD</v>
      </c>
    </row>
    <row r="919" spans="2:19" x14ac:dyDescent="0.3">
      <c r="B919" s="152">
        <v>916</v>
      </c>
      <c r="C919" s="40" t="s">
        <v>4591</v>
      </c>
      <c r="D919" s="40" t="s">
        <v>55</v>
      </c>
      <c r="E919" s="40" t="s">
        <v>49</v>
      </c>
      <c r="F919" s="40" t="s">
        <v>4592</v>
      </c>
      <c r="G919" s="40" t="s">
        <v>49</v>
      </c>
      <c r="H919" s="39">
        <v>856</v>
      </c>
      <c r="I919" s="39" t="str">
        <f>VLOOKUP(H919,Places!$B$8:$C$929,2,FALSE)</f>
        <v>Walden</v>
      </c>
      <c r="J919" s="39">
        <v>45</v>
      </c>
      <c r="K919" s="39" t="str">
        <f>VLOOKUP(J919,ProvStates!$B$8:$D$95,3,FALSE)</f>
        <v>New York</v>
      </c>
      <c r="L919" s="40" t="s">
        <v>4593</v>
      </c>
      <c r="M919" s="40" t="s">
        <v>4594</v>
      </c>
      <c r="N919" s="39">
        <v>6</v>
      </c>
      <c r="O919" s="39" t="str">
        <f>VLOOKUP(N919,'Other Data'!$B$8:$C$13,2,FALSE)</f>
        <v>USA</v>
      </c>
      <c r="P919" s="39">
        <v>11</v>
      </c>
      <c r="Q919" s="40" t="s">
        <v>4595</v>
      </c>
      <c r="R919" s="39">
        <v>1</v>
      </c>
      <c r="S919" s="73" t="str">
        <f>VLOOKUP(R919,'Other Data'!$B$29:$C$33,2,FALSE)</f>
        <v>COD</v>
      </c>
    </row>
    <row r="920" spans="2:19" x14ac:dyDescent="0.3">
      <c r="B920" s="152">
        <v>917</v>
      </c>
      <c r="C920" s="40" t="s">
        <v>4596</v>
      </c>
      <c r="D920" s="40" t="s">
        <v>55</v>
      </c>
      <c r="E920" s="40" t="s">
        <v>49</v>
      </c>
      <c r="F920" s="40" t="s">
        <v>4597</v>
      </c>
      <c r="G920" s="40" t="s">
        <v>49</v>
      </c>
      <c r="H920" s="39">
        <v>627</v>
      </c>
      <c r="I920" s="39" t="str">
        <f>VLOOKUP(H920,Places!$B$8:$C$929,2,FALSE)</f>
        <v>Poughkeepsie</v>
      </c>
      <c r="J920" s="39">
        <v>45</v>
      </c>
      <c r="K920" s="39" t="str">
        <f>VLOOKUP(J920,ProvStates!$B$8:$D$95,3,FALSE)</f>
        <v>New York</v>
      </c>
      <c r="L920" s="40" t="s">
        <v>4598</v>
      </c>
      <c r="M920" s="40" t="s">
        <v>4599</v>
      </c>
      <c r="N920" s="39">
        <v>6</v>
      </c>
      <c r="O920" s="39" t="str">
        <f>VLOOKUP(N920,'Other Data'!$B$8:$C$13,2,FALSE)</f>
        <v>USA</v>
      </c>
      <c r="P920" s="39">
        <v>11</v>
      </c>
      <c r="Q920" s="40" t="s">
        <v>49</v>
      </c>
      <c r="R920" s="39">
        <v>1</v>
      </c>
      <c r="S920" s="73" t="str">
        <f>VLOOKUP(R920,'Other Data'!$B$29:$C$33,2,FALSE)</f>
        <v>COD</v>
      </c>
    </row>
    <row r="921" spans="2:19" x14ac:dyDescent="0.3">
      <c r="B921" s="152">
        <v>918</v>
      </c>
      <c r="C921" s="40" t="s">
        <v>4600</v>
      </c>
      <c r="D921" s="40" t="s">
        <v>49</v>
      </c>
      <c r="E921" s="40" t="s">
        <v>49</v>
      </c>
      <c r="F921" s="40" t="s">
        <v>4601</v>
      </c>
      <c r="G921" s="40" t="s">
        <v>49</v>
      </c>
      <c r="H921" s="39">
        <v>692</v>
      </c>
      <c r="I921" s="39" t="str">
        <f>VLOOKUP(H921,Places!$B$8:$C$929,2,FALSE)</f>
        <v>Saratoga Springs</v>
      </c>
      <c r="J921" s="39">
        <v>45</v>
      </c>
      <c r="K921" s="39" t="str">
        <f>VLOOKUP(J921,ProvStates!$B$8:$D$95,3,FALSE)</f>
        <v>New York</v>
      </c>
      <c r="L921" s="40" t="s">
        <v>4602</v>
      </c>
      <c r="M921" s="40" t="s">
        <v>4603</v>
      </c>
      <c r="N921" s="39">
        <v>6</v>
      </c>
      <c r="O921" s="39" t="str">
        <f>VLOOKUP(N921,'Other Data'!$B$8:$C$13,2,FALSE)</f>
        <v>USA</v>
      </c>
      <c r="P921" s="39">
        <v>11</v>
      </c>
      <c r="Q921" s="40" t="s">
        <v>4604</v>
      </c>
      <c r="R921" s="39">
        <v>1</v>
      </c>
      <c r="S921" s="73" t="str">
        <f>VLOOKUP(R921,'Other Data'!$B$29:$C$33,2,FALSE)</f>
        <v>COD</v>
      </c>
    </row>
    <row r="922" spans="2:19" x14ac:dyDescent="0.3">
      <c r="B922" s="152">
        <v>919</v>
      </c>
      <c r="C922" s="40" t="s">
        <v>4605</v>
      </c>
      <c r="D922" s="40" t="s">
        <v>55</v>
      </c>
      <c r="E922" s="40" t="s">
        <v>49</v>
      </c>
      <c r="F922" s="40" t="s">
        <v>4606</v>
      </c>
      <c r="G922" s="40" t="s">
        <v>49</v>
      </c>
      <c r="H922" s="39">
        <v>726</v>
      </c>
      <c r="I922" s="39" t="str">
        <f>VLOOKUP(H922,Places!$B$8:$C$929,2,FALSE)</f>
        <v>Skaneateles</v>
      </c>
      <c r="J922" s="39">
        <v>45</v>
      </c>
      <c r="K922" s="39" t="str">
        <f>VLOOKUP(J922,ProvStates!$B$8:$D$95,3,FALSE)</f>
        <v>New York</v>
      </c>
      <c r="L922" s="40" t="s">
        <v>4607</v>
      </c>
      <c r="M922" s="40" t="s">
        <v>4608</v>
      </c>
      <c r="N922" s="39">
        <v>6</v>
      </c>
      <c r="O922" s="39" t="str">
        <f>VLOOKUP(N922,'Other Data'!$B$8:$C$13,2,FALSE)</f>
        <v>USA</v>
      </c>
      <c r="P922" s="39">
        <v>11</v>
      </c>
      <c r="Q922" s="40" t="s">
        <v>4609</v>
      </c>
      <c r="R922" s="39">
        <v>1</v>
      </c>
      <c r="S922" s="73" t="str">
        <f>VLOOKUP(R922,'Other Data'!$B$29:$C$33,2,FALSE)</f>
        <v>COD</v>
      </c>
    </row>
    <row r="923" spans="2:19" x14ac:dyDescent="0.3">
      <c r="B923" s="152">
        <v>920</v>
      </c>
      <c r="C923" s="40" t="s">
        <v>4610</v>
      </c>
      <c r="D923" s="40" t="s">
        <v>55</v>
      </c>
      <c r="E923" s="40" t="s">
        <v>4611</v>
      </c>
      <c r="F923" s="40" t="s">
        <v>4612</v>
      </c>
      <c r="G923" s="40" t="s">
        <v>49</v>
      </c>
      <c r="H923" s="39">
        <v>124</v>
      </c>
      <c r="I923" s="39" t="str">
        <f>VLOOKUP(H923,Places!$B$8:$C$929,2,FALSE)</f>
        <v>Chadwicks</v>
      </c>
      <c r="J923" s="39">
        <v>45</v>
      </c>
      <c r="K923" s="39" t="str">
        <f>VLOOKUP(J923,ProvStates!$B$8:$D$95,3,FALSE)</f>
        <v>New York</v>
      </c>
      <c r="L923" s="40" t="s">
        <v>4613</v>
      </c>
      <c r="M923" s="40" t="s">
        <v>4614</v>
      </c>
      <c r="N923" s="39">
        <v>6</v>
      </c>
      <c r="O923" s="39" t="str">
        <f>VLOOKUP(N923,'Other Data'!$B$8:$C$13,2,FALSE)</f>
        <v>USA</v>
      </c>
      <c r="P923" s="39">
        <v>11</v>
      </c>
      <c r="Q923" s="40" t="s">
        <v>4615</v>
      </c>
      <c r="R923" s="39">
        <v>1</v>
      </c>
      <c r="S923" s="73" t="str">
        <f>VLOOKUP(R923,'Other Data'!$B$29:$C$33,2,FALSE)</f>
        <v>COD</v>
      </c>
    </row>
    <row r="924" spans="2:19" x14ac:dyDescent="0.3">
      <c r="B924" s="152">
        <v>921</v>
      </c>
      <c r="C924" s="40" t="s">
        <v>4616</v>
      </c>
      <c r="D924" s="40" t="s">
        <v>49</v>
      </c>
      <c r="E924" s="40" t="s">
        <v>49</v>
      </c>
      <c r="F924" s="40" t="s">
        <v>4617</v>
      </c>
      <c r="G924" s="40" t="s">
        <v>49</v>
      </c>
      <c r="H924" s="39">
        <v>163</v>
      </c>
      <c r="I924" s="39" t="str">
        <f>VLOOKUP(H924,Places!$B$8:$C$929,2,FALSE)</f>
        <v>Cooperstown</v>
      </c>
      <c r="J924" s="39">
        <v>45</v>
      </c>
      <c r="K924" s="39" t="str">
        <f>VLOOKUP(J924,ProvStates!$B$8:$D$95,3,FALSE)</f>
        <v>New York</v>
      </c>
      <c r="L924" s="40" t="s">
        <v>4618</v>
      </c>
      <c r="M924" s="40" t="s">
        <v>4619</v>
      </c>
      <c r="N924" s="39">
        <v>6</v>
      </c>
      <c r="O924" s="39" t="str">
        <f>VLOOKUP(N924,'Other Data'!$B$8:$C$13,2,FALSE)</f>
        <v>USA</v>
      </c>
      <c r="P924" s="39">
        <v>11</v>
      </c>
      <c r="Q924" s="40" t="s">
        <v>4620</v>
      </c>
      <c r="R924" s="39">
        <v>1</v>
      </c>
      <c r="S924" s="73" t="str">
        <f>VLOOKUP(R924,'Other Data'!$B$29:$C$33,2,FALSE)</f>
        <v>COD</v>
      </c>
    </row>
    <row r="925" spans="2:19" x14ac:dyDescent="0.3">
      <c r="B925" s="152">
        <v>922</v>
      </c>
      <c r="C925" s="40" t="s">
        <v>4621</v>
      </c>
      <c r="D925" s="40" t="s">
        <v>55</v>
      </c>
      <c r="E925" s="40" t="s">
        <v>4622</v>
      </c>
      <c r="F925" s="40" t="s">
        <v>4623</v>
      </c>
      <c r="G925" s="40" t="s">
        <v>49</v>
      </c>
      <c r="H925" s="39">
        <v>163</v>
      </c>
      <c r="I925" s="39" t="str">
        <f>VLOOKUP(H925,Places!$B$8:$C$929,2,FALSE)</f>
        <v>Cooperstown</v>
      </c>
      <c r="J925" s="39">
        <v>45</v>
      </c>
      <c r="K925" s="39" t="str">
        <f>VLOOKUP(J925,ProvStates!$B$8:$D$95,3,FALSE)</f>
        <v>New York</v>
      </c>
      <c r="L925" s="40" t="s">
        <v>4618</v>
      </c>
      <c r="M925" s="40" t="s">
        <v>4619</v>
      </c>
      <c r="N925" s="39">
        <v>6</v>
      </c>
      <c r="O925" s="39" t="str">
        <f>VLOOKUP(N925,'Other Data'!$B$8:$C$13,2,FALSE)</f>
        <v>USA</v>
      </c>
      <c r="P925" s="39">
        <v>11</v>
      </c>
      <c r="Q925" s="40" t="s">
        <v>4624</v>
      </c>
      <c r="R925" s="39">
        <v>1</v>
      </c>
      <c r="S925" s="73" t="str">
        <f>VLOOKUP(R925,'Other Data'!$B$29:$C$33,2,FALSE)</f>
        <v>COD</v>
      </c>
    </row>
    <row r="926" spans="2:19" x14ac:dyDescent="0.3">
      <c r="B926" s="152">
        <v>923</v>
      </c>
      <c r="C926" s="40" t="s">
        <v>4625</v>
      </c>
      <c r="D926" s="40" t="s">
        <v>55</v>
      </c>
      <c r="E926" s="40" t="s">
        <v>49</v>
      </c>
      <c r="F926" s="40" t="s">
        <v>4626</v>
      </c>
      <c r="G926" s="40" t="s">
        <v>49</v>
      </c>
      <c r="H926" s="39">
        <v>164</v>
      </c>
      <c r="I926" s="39" t="str">
        <f>VLOOKUP(H926,Places!$B$8:$C$929,2,FALSE)</f>
        <v>Coopertown</v>
      </c>
      <c r="J926" s="39">
        <v>45</v>
      </c>
      <c r="K926" s="39" t="str">
        <f>VLOOKUP(J926,ProvStates!$B$8:$D$95,3,FALSE)</f>
        <v>New York</v>
      </c>
      <c r="L926" s="40" t="s">
        <v>4618</v>
      </c>
      <c r="M926" s="40" t="s">
        <v>4627</v>
      </c>
      <c r="N926" s="39">
        <v>6</v>
      </c>
      <c r="O926" s="39" t="str">
        <f>VLOOKUP(N926,'Other Data'!$B$8:$C$13,2,FALSE)</f>
        <v>USA</v>
      </c>
      <c r="P926" s="39">
        <v>11</v>
      </c>
      <c r="Q926" s="40" t="s">
        <v>4628</v>
      </c>
      <c r="R926" s="39">
        <v>1</v>
      </c>
      <c r="S926" s="73" t="str">
        <f>VLOOKUP(R926,'Other Data'!$B$29:$C$33,2,FALSE)</f>
        <v>COD</v>
      </c>
    </row>
    <row r="927" spans="2:19" x14ac:dyDescent="0.3">
      <c r="B927" s="152">
        <v>924</v>
      </c>
      <c r="C927" s="40" t="s">
        <v>4629</v>
      </c>
      <c r="D927" s="40" t="s">
        <v>55</v>
      </c>
      <c r="E927" s="40" t="s">
        <v>49</v>
      </c>
      <c r="F927" s="40" t="s">
        <v>4630</v>
      </c>
      <c r="G927" s="40" t="s">
        <v>49</v>
      </c>
      <c r="H927" s="39">
        <v>560</v>
      </c>
      <c r="I927" s="39" t="str">
        <f>VLOOKUP(H927,Places!$B$8:$C$929,2,FALSE)</f>
        <v>Old Forge</v>
      </c>
      <c r="J927" s="39">
        <v>45</v>
      </c>
      <c r="K927" s="39" t="str">
        <f>VLOOKUP(J927,ProvStates!$B$8:$D$95,3,FALSE)</f>
        <v>New York</v>
      </c>
      <c r="L927" s="40" t="s">
        <v>4631</v>
      </c>
      <c r="M927" s="40" t="s">
        <v>4632</v>
      </c>
      <c r="N927" s="39">
        <v>6</v>
      </c>
      <c r="O927" s="39" t="str">
        <f>VLOOKUP(N927,'Other Data'!$B$8:$C$13,2,FALSE)</f>
        <v>USA</v>
      </c>
      <c r="P927" s="39">
        <v>11</v>
      </c>
      <c r="Q927" s="40" t="s">
        <v>4633</v>
      </c>
      <c r="R927" s="39">
        <v>1</v>
      </c>
      <c r="S927" s="73" t="str">
        <f>VLOOKUP(R927,'Other Data'!$B$29:$C$33,2,FALSE)</f>
        <v>COD</v>
      </c>
    </row>
    <row r="928" spans="2:19" x14ac:dyDescent="0.3">
      <c r="B928" s="152">
        <v>925</v>
      </c>
      <c r="C928" s="40" t="s">
        <v>4634</v>
      </c>
      <c r="D928" s="40" t="s">
        <v>55</v>
      </c>
      <c r="E928" s="40" t="s">
        <v>49</v>
      </c>
      <c r="F928" s="40" t="s">
        <v>4635</v>
      </c>
      <c r="G928" s="40" t="s">
        <v>49</v>
      </c>
      <c r="H928" s="39">
        <v>842</v>
      </c>
      <c r="I928" s="39" t="str">
        <f>VLOOKUP(H928,Places!$B$8:$C$929,2,FALSE)</f>
        <v>Verona</v>
      </c>
      <c r="J928" s="39">
        <v>45</v>
      </c>
      <c r="K928" s="39" t="str">
        <f>VLOOKUP(J928,ProvStates!$B$8:$D$95,3,FALSE)</f>
        <v>New York</v>
      </c>
      <c r="L928" s="40" t="s">
        <v>4636</v>
      </c>
      <c r="M928" s="40" t="s">
        <v>4637</v>
      </c>
      <c r="N928" s="39">
        <v>6</v>
      </c>
      <c r="O928" s="39" t="str">
        <f>VLOOKUP(N928,'Other Data'!$B$8:$C$13,2,FALSE)</f>
        <v>USA</v>
      </c>
      <c r="P928" s="39">
        <v>11</v>
      </c>
      <c r="Q928" s="40" t="s">
        <v>4638</v>
      </c>
      <c r="R928" s="39">
        <v>1</v>
      </c>
      <c r="S928" s="73" t="str">
        <f>VLOOKUP(R928,'Other Data'!$B$29:$C$33,2,FALSE)</f>
        <v>COD</v>
      </c>
    </row>
    <row r="929" spans="2:19" x14ac:dyDescent="0.3">
      <c r="B929" s="152">
        <v>926</v>
      </c>
      <c r="C929" s="40" t="s">
        <v>4639</v>
      </c>
      <c r="D929" s="40" t="s">
        <v>55</v>
      </c>
      <c r="E929" s="40" t="s">
        <v>49</v>
      </c>
      <c r="F929" s="40" t="s">
        <v>4640</v>
      </c>
      <c r="G929" s="40" t="s">
        <v>49</v>
      </c>
      <c r="H929" s="39">
        <v>11</v>
      </c>
      <c r="I929" s="39" t="str">
        <f>VLOOKUP(H929,Places!$B$8:$C$929,2,FALSE)</f>
        <v>Alexanoria Bay</v>
      </c>
      <c r="J929" s="39">
        <v>45</v>
      </c>
      <c r="K929" s="39" t="str">
        <f>VLOOKUP(J929,ProvStates!$B$8:$D$95,3,FALSE)</f>
        <v>New York</v>
      </c>
      <c r="L929" s="40" t="s">
        <v>4641</v>
      </c>
      <c r="M929" s="40" t="s">
        <v>4642</v>
      </c>
      <c r="N929" s="39">
        <v>6</v>
      </c>
      <c r="O929" s="39" t="str">
        <f>VLOOKUP(N929,'Other Data'!$B$8:$C$13,2,FALSE)</f>
        <v>USA</v>
      </c>
      <c r="P929" s="39">
        <v>11</v>
      </c>
      <c r="Q929" s="40" t="s">
        <v>4643</v>
      </c>
      <c r="R929" s="39">
        <v>1</v>
      </c>
      <c r="S929" s="73" t="str">
        <f>VLOOKUP(R929,'Other Data'!$B$29:$C$33,2,FALSE)</f>
        <v>COD</v>
      </c>
    </row>
    <row r="930" spans="2:19" x14ac:dyDescent="0.3">
      <c r="B930" s="152">
        <v>927</v>
      </c>
      <c r="C930" s="40" t="s">
        <v>4644</v>
      </c>
      <c r="D930" s="40" t="s">
        <v>49</v>
      </c>
      <c r="E930" s="40" t="s">
        <v>49</v>
      </c>
      <c r="F930" s="40" t="s">
        <v>4645</v>
      </c>
      <c r="G930" s="40" t="s">
        <v>49</v>
      </c>
      <c r="H930" s="39">
        <v>355</v>
      </c>
      <c r="I930" s="39" t="str">
        <f>VLOOKUP(H930,Places!$B$8:$C$929,2,FALSE)</f>
        <v>Johnson City</v>
      </c>
      <c r="J930" s="39">
        <v>45</v>
      </c>
      <c r="K930" s="39" t="str">
        <f>VLOOKUP(J930,ProvStates!$B$8:$D$95,3,FALSE)</f>
        <v>New York</v>
      </c>
      <c r="L930" s="40" t="s">
        <v>4646</v>
      </c>
      <c r="M930" s="40" t="s">
        <v>4647</v>
      </c>
      <c r="N930" s="39">
        <v>6</v>
      </c>
      <c r="O930" s="39" t="str">
        <f>VLOOKUP(N930,'Other Data'!$B$8:$C$13,2,FALSE)</f>
        <v>USA</v>
      </c>
      <c r="P930" s="39">
        <v>11</v>
      </c>
      <c r="Q930" s="40" t="s">
        <v>4648</v>
      </c>
      <c r="R930" s="39">
        <v>1</v>
      </c>
      <c r="S930" s="73" t="str">
        <f>VLOOKUP(R930,'Other Data'!$B$29:$C$33,2,FALSE)</f>
        <v>COD</v>
      </c>
    </row>
    <row r="931" spans="2:19" x14ac:dyDescent="0.3">
      <c r="B931" s="152">
        <v>928</v>
      </c>
      <c r="C931" s="40" t="s">
        <v>4649</v>
      </c>
      <c r="D931" s="40" t="s">
        <v>49</v>
      </c>
      <c r="E931" s="40" t="s">
        <v>49</v>
      </c>
      <c r="F931" s="40" t="s">
        <v>4650</v>
      </c>
      <c r="G931" s="40" t="s">
        <v>49</v>
      </c>
      <c r="H931" s="39">
        <v>95</v>
      </c>
      <c r="I931" s="39" t="str">
        <f>VLOOKUP(H931,Places!$B$8:$C$929,2,FALSE)</f>
        <v>Buffalo</v>
      </c>
      <c r="J931" s="39">
        <v>45</v>
      </c>
      <c r="K931" s="39" t="str">
        <f>VLOOKUP(J931,ProvStates!$B$8:$D$95,3,FALSE)</f>
        <v>New York</v>
      </c>
      <c r="L931" s="40" t="s">
        <v>4651</v>
      </c>
      <c r="M931" s="40" t="s">
        <v>4652</v>
      </c>
      <c r="N931" s="39">
        <v>6</v>
      </c>
      <c r="O931" s="39" t="str">
        <f>VLOOKUP(N931,'Other Data'!$B$8:$C$13,2,FALSE)</f>
        <v>USA</v>
      </c>
      <c r="P931" s="39">
        <v>11</v>
      </c>
      <c r="Q931" s="40" t="s">
        <v>4653</v>
      </c>
      <c r="R931" s="39">
        <v>1</v>
      </c>
      <c r="S931" s="73" t="str">
        <f>VLOOKUP(R931,'Other Data'!$B$29:$C$33,2,FALSE)</f>
        <v>COD</v>
      </c>
    </row>
    <row r="932" spans="2:19" x14ac:dyDescent="0.3">
      <c r="B932" s="152">
        <v>929</v>
      </c>
      <c r="C932" s="40" t="s">
        <v>4654</v>
      </c>
      <c r="D932" s="40" t="s">
        <v>55</v>
      </c>
      <c r="E932" s="40" t="s">
        <v>49</v>
      </c>
      <c r="F932" s="40" t="s">
        <v>4655</v>
      </c>
      <c r="G932" s="40" t="s">
        <v>49</v>
      </c>
      <c r="H932" s="39">
        <v>65</v>
      </c>
      <c r="I932" s="39" t="str">
        <f>VLOOKUP(H932,Places!$B$8:$C$929,2,FALSE)</f>
        <v>Blasedill</v>
      </c>
      <c r="J932" s="39">
        <v>45</v>
      </c>
      <c r="K932" s="39" t="str">
        <f>VLOOKUP(J932,ProvStates!$B$8:$D$95,3,FALSE)</f>
        <v>New York</v>
      </c>
      <c r="L932" s="40" t="s">
        <v>4656</v>
      </c>
      <c r="M932" s="40" t="s">
        <v>4657</v>
      </c>
      <c r="N932" s="39">
        <v>6</v>
      </c>
      <c r="O932" s="39" t="str">
        <f>VLOOKUP(N932,'Other Data'!$B$8:$C$13,2,FALSE)</f>
        <v>USA</v>
      </c>
      <c r="P932" s="39">
        <v>11</v>
      </c>
      <c r="Q932" s="40" t="s">
        <v>49</v>
      </c>
      <c r="R932" s="39">
        <v>1</v>
      </c>
      <c r="S932" s="73" t="str">
        <f>VLOOKUP(R932,'Other Data'!$B$29:$C$33,2,FALSE)</f>
        <v>COD</v>
      </c>
    </row>
    <row r="933" spans="2:19" x14ac:dyDescent="0.3">
      <c r="B933" s="152">
        <v>930</v>
      </c>
      <c r="C933" s="40" t="s">
        <v>4658</v>
      </c>
      <c r="D933" s="40" t="s">
        <v>49</v>
      </c>
      <c r="E933" s="40" t="s">
        <v>49</v>
      </c>
      <c r="F933" s="40" t="s">
        <v>4659</v>
      </c>
      <c r="G933" s="40" t="s">
        <v>49</v>
      </c>
      <c r="H933" s="39">
        <v>895</v>
      </c>
      <c r="I933" s="39" t="str">
        <f>VLOOKUP(H933,Places!$B$8:$C$929,2,FALSE)</f>
        <v>Williamsville</v>
      </c>
      <c r="J933" s="39">
        <v>45</v>
      </c>
      <c r="K933" s="39" t="str">
        <f>VLOOKUP(J933,ProvStates!$B$8:$D$95,3,FALSE)</f>
        <v>New York</v>
      </c>
      <c r="L933" s="40" t="s">
        <v>4660</v>
      </c>
      <c r="M933" s="40" t="s">
        <v>4661</v>
      </c>
      <c r="N933" s="39">
        <v>6</v>
      </c>
      <c r="O933" s="39" t="str">
        <f>VLOOKUP(N933,'Other Data'!$B$8:$C$13,2,FALSE)</f>
        <v>USA</v>
      </c>
      <c r="P933" s="39">
        <v>11</v>
      </c>
      <c r="Q933" s="40" t="s">
        <v>4662</v>
      </c>
      <c r="R933" s="39">
        <v>1</v>
      </c>
      <c r="S933" s="73" t="str">
        <f>VLOOKUP(R933,'Other Data'!$B$29:$C$33,2,FALSE)</f>
        <v>COD</v>
      </c>
    </row>
    <row r="934" spans="2:19" x14ac:dyDescent="0.3">
      <c r="B934" s="152">
        <v>931</v>
      </c>
      <c r="C934" s="40" t="s">
        <v>4663</v>
      </c>
      <c r="D934" s="40" t="s">
        <v>49</v>
      </c>
      <c r="E934" s="40" t="s">
        <v>49</v>
      </c>
      <c r="F934" s="40" t="s">
        <v>4664</v>
      </c>
      <c r="G934" s="40" t="s">
        <v>49</v>
      </c>
      <c r="H934" s="39">
        <v>86</v>
      </c>
      <c r="I934" s="39" t="str">
        <f>VLOOKUP(H934,Places!$B$8:$C$929,2,FALSE)</f>
        <v>Brock Port</v>
      </c>
      <c r="J934" s="39">
        <v>45</v>
      </c>
      <c r="K934" s="39" t="str">
        <f>VLOOKUP(J934,ProvStates!$B$8:$D$95,3,FALSE)</f>
        <v>New York</v>
      </c>
      <c r="L934" s="40" t="s">
        <v>4665</v>
      </c>
      <c r="M934" s="40" t="s">
        <v>4666</v>
      </c>
      <c r="N934" s="39">
        <v>6</v>
      </c>
      <c r="O934" s="39" t="str">
        <f>VLOOKUP(N934,'Other Data'!$B$8:$C$13,2,FALSE)</f>
        <v>USA</v>
      </c>
      <c r="P934" s="39">
        <v>11</v>
      </c>
      <c r="Q934" s="40" t="s">
        <v>4667</v>
      </c>
      <c r="R934" s="39">
        <v>1</v>
      </c>
      <c r="S934" s="73" t="str">
        <f>VLOOKUP(R934,'Other Data'!$B$29:$C$33,2,FALSE)</f>
        <v>COD</v>
      </c>
    </row>
    <row r="935" spans="2:19" x14ac:dyDescent="0.3">
      <c r="B935" s="152">
        <v>932</v>
      </c>
      <c r="C935" s="40" t="s">
        <v>4668</v>
      </c>
      <c r="D935" s="40" t="s">
        <v>49</v>
      </c>
      <c r="E935" s="40" t="s">
        <v>49</v>
      </c>
      <c r="F935" s="40" t="s">
        <v>4669</v>
      </c>
      <c r="G935" s="40" t="s">
        <v>49</v>
      </c>
      <c r="H935" s="39">
        <v>109</v>
      </c>
      <c r="I935" s="39" t="str">
        <f>VLOOKUP(H935,Places!$B$8:$C$929,2,FALSE)</f>
        <v>Canandagua</v>
      </c>
      <c r="J935" s="39">
        <v>45</v>
      </c>
      <c r="K935" s="39" t="str">
        <f>VLOOKUP(J935,ProvStates!$B$8:$D$95,3,FALSE)</f>
        <v>New York</v>
      </c>
      <c r="L935" s="40" t="s">
        <v>4670</v>
      </c>
      <c r="M935" s="40" t="s">
        <v>4671</v>
      </c>
      <c r="N935" s="39">
        <v>6</v>
      </c>
      <c r="O935" s="39" t="str">
        <f>VLOOKUP(N935,'Other Data'!$B$8:$C$13,2,FALSE)</f>
        <v>USA</v>
      </c>
      <c r="P935" s="39">
        <v>11</v>
      </c>
      <c r="Q935" s="40" t="s">
        <v>4672</v>
      </c>
      <c r="R935" s="39">
        <v>1</v>
      </c>
      <c r="S935" s="73" t="str">
        <f>VLOOKUP(R935,'Other Data'!$B$29:$C$33,2,FALSE)</f>
        <v>COD</v>
      </c>
    </row>
    <row r="936" spans="2:19" x14ac:dyDescent="0.3">
      <c r="B936" s="152">
        <v>933</v>
      </c>
      <c r="C936" s="40" t="s">
        <v>4673</v>
      </c>
      <c r="D936" s="40" t="s">
        <v>49</v>
      </c>
      <c r="E936" s="40" t="s">
        <v>49</v>
      </c>
      <c r="F936" s="40" t="s">
        <v>4674</v>
      </c>
      <c r="G936" s="40" t="s">
        <v>49</v>
      </c>
      <c r="H936" s="39">
        <v>237</v>
      </c>
      <c r="I936" s="39" t="str">
        <f>VLOOKUP(H936,Places!$B$8:$C$929,2,FALSE)</f>
        <v>Fairpoint</v>
      </c>
      <c r="J936" s="39">
        <v>45</v>
      </c>
      <c r="K936" s="39" t="str">
        <f>VLOOKUP(J936,ProvStates!$B$8:$D$95,3,FALSE)</f>
        <v>New York</v>
      </c>
      <c r="L936" s="40" t="s">
        <v>4675</v>
      </c>
      <c r="M936" s="40" t="s">
        <v>4676</v>
      </c>
      <c r="N936" s="39">
        <v>6</v>
      </c>
      <c r="O936" s="39" t="str">
        <f>VLOOKUP(N936,'Other Data'!$B$8:$C$13,2,FALSE)</f>
        <v>USA</v>
      </c>
      <c r="P936" s="39">
        <v>11</v>
      </c>
      <c r="Q936" s="40" t="s">
        <v>4677</v>
      </c>
      <c r="R936" s="39">
        <v>1</v>
      </c>
      <c r="S936" s="73" t="str">
        <f>VLOOKUP(R936,'Other Data'!$B$29:$C$33,2,FALSE)</f>
        <v>COD</v>
      </c>
    </row>
    <row r="937" spans="2:19" x14ac:dyDescent="0.3">
      <c r="B937" s="152">
        <v>934</v>
      </c>
      <c r="C937" s="40" t="s">
        <v>4678</v>
      </c>
      <c r="D937" s="40" t="s">
        <v>49</v>
      </c>
      <c r="E937" s="40" t="s">
        <v>49</v>
      </c>
      <c r="F937" s="40" t="s">
        <v>4679</v>
      </c>
      <c r="G937" s="40" t="s">
        <v>49</v>
      </c>
      <c r="H937" s="39">
        <v>592</v>
      </c>
      <c r="I937" s="39" t="str">
        <f>VLOOKUP(H937,Places!$B$8:$C$929,2,FALSE)</f>
        <v>PENN YAN</v>
      </c>
      <c r="J937" s="39">
        <v>45</v>
      </c>
      <c r="K937" s="39" t="str">
        <f>VLOOKUP(J937,ProvStates!$B$8:$D$95,3,FALSE)</f>
        <v>New York</v>
      </c>
      <c r="L937" s="40" t="s">
        <v>4680</v>
      </c>
      <c r="M937" s="40" t="s">
        <v>4681</v>
      </c>
      <c r="N937" s="39">
        <v>6</v>
      </c>
      <c r="O937" s="39" t="str">
        <f>VLOOKUP(N937,'Other Data'!$B$8:$C$13,2,FALSE)</f>
        <v>USA</v>
      </c>
      <c r="P937" s="39">
        <v>11</v>
      </c>
      <c r="Q937" s="40" t="s">
        <v>4682</v>
      </c>
      <c r="R937" s="39">
        <v>1</v>
      </c>
      <c r="S937" s="73" t="str">
        <f>VLOOKUP(R937,'Other Data'!$B$29:$C$33,2,FALSE)</f>
        <v>COD</v>
      </c>
    </row>
    <row r="938" spans="2:19" x14ac:dyDescent="0.3">
      <c r="B938" s="152">
        <v>935</v>
      </c>
      <c r="C938" s="40" t="s">
        <v>4683</v>
      </c>
      <c r="D938" s="40" t="s">
        <v>49</v>
      </c>
      <c r="E938" s="40" t="s">
        <v>49</v>
      </c>
      <c r="F938" s="40" t="s">
        <v>4684</v>
      </c>
      <c r="G938" s="40" t="s">
        <v>49</v>
      </c>
      <c r="H938" s="39">
        <v>606</v>
      </c>
      <c r="I938" s="39" t="str">
        <f>VLOOKUP(H938,Places!$B$8:$C$929,2,FALSE)</f>
        <v>Pittsford</v>
      </c>
      <c r="J938" s="39">
        <v>45</v>
      </c>
      <c r="K938" s="39" t="str">
        <f>VLOOKUP(J938,ProvStates!$B$8:$D$95,3,FALSE)</f>
        <v>New York</v>
      </c>
      <c r="L938" s="40" t="s">
        <v>4685</v>
      </c>
      <c r="M938" s="40" t="s">
        <v>4686</v>
      </c>
      <c r="N938" s="39">
        <v>6</v>
      </c>
      <c r="O938" s="39" t="str">
        <f>VLOOKUP(N938,'Other Data'!$B$8:$C$13,2,FALSE)</f>
        <v>USA</v>
      </c>
      <c r="P938" s="39">
        <v>11</v>
      </c>
      <c r="Q938" s="40" t="s">
        <v>4687</v>
      </c>
      <c r="R938" s="39">
        <v>1</v>
      </c>
      <c r="S938" s="73" t="str">
        <f>VLOOKUP(R938,'Other Data'!$B$29:$C$33,2,FALSE)</f>
        <v>COD</v>
      </c>
    </row>
    <row r="939" spans="2:19" x14ac:dyDescent="0.3">
      <c r="B939" s="152">
        <v>936</v>
      </c>
      <c r="C939" s="40" t="s">
        <v>4688</v>
      </c>
      <c r="D939" s="40" t="s">
        <v>55</v>
      </c>
      <c r="E939" s="40" t="s">
        <v>49</v>
      </c>
      <c r="F939" s="40" t="s">
        <v>4689</v>
      </c>
      <c r="G939" s="40" t="s">
        <v>49</v>
      </c>
      <c r="H939" s="39">
        <v>873</v>
      </c>
      <c r="I939" s="39" t="str">
        <f>VLOOKUP(H939,Places!$B$8:$C$929,2,FALSE)</f>
        <v>Webster</v>
      </c>
      <c r="J939" s="39">
        <v>45</v>
      </c>
      <c r="K939" s="39" t="str">
        <f>VLOOKUP(J939,ProvStates!$B$8:$D$95,3,FALSE)</f>
        <v>New York</v>
      </c>
      <c r="L939" s="40" t="s">
        <v>4690</v>
      </c>
      <c r="M939" s="40" t="s">
        <v>4691</v>
      </c>
      <c r="N939" s="39">
        <v>6</v>
      </c>
      <c r="O939" s="39" t="str">
        <f>VLOOKUP(N939,'Other Data'!$B$8:$C$13,2,FALSE)</f>
        <v>USA</v>
      </c>
      <c r="P939" s="39">
        <v>11</v>
      </c>
      <c r="Q939" s="40" t="s">
        <v>4692</v>
      </c>
      <c r="R939" s="39">
        <v>1</v>
      </c>
      <c r="S939" s="73" t="str">
        <f>VLOOKUP(R939,'Other Data'!$B$29:$C$33,2,FALSE)</f>
        <v>COD</v>
      </c>
    </row>
    <row r="940" spans="2:19" x14ac:dyDescent="0.3">
      <c r="B940" s="152">
        <v>937</v>
      </c>
      <c r="C940" s="40" t="s">
        <v>4693</v>
      </c>
      <c r="D940" s="40" t="s">
        <v>49</v>
      </c>
      <c r="E940" s="40" t="s">
        <v>49</v>
      </c>
      <c r="F940" s="40" t="s">
        <v>4694</v>
      </c>
      <c r="G940" s="40" t="s">
        <v>49</v>
      </c>
      <c r="H940" s="39">
        <v>873</v>
      </c>
      <c r="I940" s="39" t="str">
        <f>VLOOKUP(H940,Places!$B$8:$C$929,2,FALSE)</f>
        <v>Webster</v>
      </c>
      <c r="J940" s="39">
        <v>45</v>
      </c>
      <c r="K940" s="39" t="str">
        <f>VLOOKUP(J940,ProvStates!$B$8:$D$95,3,FALSE)</f>
        <v>New York</v>
      </c>
      <c r="L940" s="40" t="s">
        <v>4690</v>
      </c>
      <c r="M940" s="40" t="s">
        <v>4691</v>
      </c>
      <c r="N940" s="39">
        <v>6</v>
      </c>
      <c r="O940" s="39" t="str">
        <f>VLOOKUP(N940,'Other Data'!$B$8:$C$13,2,FALSE)</f>
        <v>USA</v>
      </c>
      <c r="P940" s="39">
        <v>11</v>
      </c>
      <c r="Q940" s="40" t="s">
        <v>4695</v>
      </c>
      <c r="R940" s="39">
        <v>1</v>
      </c>
      <c r="S940" s="73" t="str">
        <f>VLOOKUP(R940,'Other Data'!$B$29:$C$33,2,FALSE)</f>
        <v>COD</v>
      </c>
    </row>
    <row r="941" spans="2:19" x14ac:dyDescent="0.3">
      <c r="B941" s="152">
        <v>938</v>
      </c>
      <c r="C941" s="40" t="s">
        <v>4696</v>
      </c>
      <c r="D941" s="40" t="s">
        <v>55</v>
      </c>
      <c r="E941" s="40" t="s">
        <v>49</v>
      </c>
      <c r="F941" s="40" t="s">
        <v>4697</v>
      </c>
      <c r="G941" s="40" t="s">
        <v>49</v>
      </c>
      <c r="H941" s="39">
        <v>873</v>
      </c>
      <c r="I941" s="39" t="str">
        <f>VLOOKUP(H941,Places!$B$8:$C$929,2,FALSE)</f>
        <v>Webster</v>
      </c>
      <c r="J941" s="39">
        <v>45</v>
      </c>
      <c r="K941" s="39" t="str">
        <f>VLOOKUP(J941,ProvStates!$B$8:$D$95,3,FALSE)</f>
        <v>New York</v>
      </c>
      <c r="L941" s="40" t="s">
        <v>4690</v>
      </c>
      <c r="M941" s="40" t="s">
        <v>4691</v>
      </c>
      <c r="N941" s="39">
        <v>6</v>
      </c>
      <c r="O941" s="39" t="str">
        <f>VLOOKUP(N941,'Other Data'!$B$8:$C$13,2,FALSE)</f>
        <v>USA</v>
      </c>
      <c r="P941" s="39">
        <v>11</v>
      </c>
      <c r="Q941" s="40" t="s">
        <v>4698</v>
      </c>
      <c r="R941" s="39">
        <v>1</v>
      </c>
      <c r="S941" s="73" t="str">
        <f>VLOOKUP(R941,'Other Data'!$B$29:$C$33,2,FALSE)</f>
        <v>COD</v>
      </c>
    </row>
    <row r="942" spans="2:19" x14ac:dyDescent="0.3">
      <c r="B942" s="152">
        <v>939</v>
      </c>
      <c r="C942" s="40" t="s">
        <v>4699</v>
      </c>
      <c r="D942" s="40" t="s">
        <v>49</v>
      </c>
      <c r="E942" s="40" t="s">
        <v>49</v>
      </c>
      <c r="F942" s="40" t="s">
        <v>4700</v>
      </c>
      <c r="G942" s="40" t="s">
        <v>49</v>
      </c>
      <c r="H942" s="39">
        <v>662</v>
      </c>
      <c r="I942" s="39" t="str">
        <f>VLOOKUP(H942,Places!$B$8:$C$929,2,FALSE)</f>
        <v>Rochester</v>
      </c>
      <c r="J942" s="39">
        <v>45</v>
      </c>
      <c r="K942" s="39" t="str">
        <f>VLOOKUP(J942,ProvStates!$B$8:$D$95,3,FALSE)</f>
        <v>New York</v>
      </c>
      <c r="L942" s="40" t="s">
        <v>4701</v>
      </c>
      <c r="M942" s="40" t="s">
        <v>4702</v>
      </c>
      <c r="N942" s="39">
        <v>6</v>
      </c>
      <c r="O942" s="39" t="str">
        <f>VLOOKUP(N942,'Other Data'!$B$8:$C$13,2,FALSE)</f>
        <v>USA</v>
      </c>
      <c r="P942" s="39">
        <v>11</v>
      </c>
      <c r="Q942" s="40" t="s">
        <v>4703</v>
      </c>
      <c r="R942" s="39">
        <v>1</v>
      </c>
      <c r="S942" s="73" t="str">
        <f>VLOOKUP(R942,'Other Data'!$B$29:$C$33,2,FALSE)</f>
        <v>COD</v>
      </c>
    </row>
    <row r="943" spans="2:19" x14ac:dyDescent="0.3">
      <c r="B943" s="152">
        <v>940</v>
      </c>
      <c r="C943" s="40" t="s">
        <v>4704</v>
      </c>
      <c r="D943" s="40" t="s">
        <v>55</v>
      </c>
      <c r="E943" s="40" t="s">
        <v>49</v>
      </c>
      <c r="F943" s="40" t="s">
        <v>4705</v>
      </c>
      <c r="G943" s="40" t="s">
        <v>4706</v>
      </c>
      <c r="H943" s="39">
        <v>662</v>
      </c>
      <c r="I943" s="39" t="str">
        <f>VLOOKUP(H943,Places!$B$8:$C$929,2,FALSE)</f>
        <v>Rochester</v>
      </c>
      <c r="J943" s="39">
        <v>45</v>
      </c>
      <c r="K943" s="39" t="str">
        <f>VLOOKUP(J943,ProvStates!$B$8:$D$95,3,FALSE)</f>
        <v>New York</v>
      </c>
      <c r="L943" s="40" t="s">
        <v>4701</v>
      </c>
      <c r="M943" s="40" t="s">
        <v>4702</v>
      </c>
      <c r="N943" s="39">
        <v>6</v>
      </c>
      <c r="O943" s="39" t="str">
        <f>VLOOKUP(N943,'Other Data'!$B$8:$C$13,2,FALSE)</f>
        <v>USA</v>
      </c>
      <c r="P943" s="39">
        <v>11</v>
      </c>
      <c r="Q943" s="40" t="s">
        <v>4707</v>
      </c>
      <c r="R943" s="39">
        <v>1</v>
      </c>
      <c r="S943" s="73" t="str">
        <f>VLOOKUP(R943,'Other Data'!$B$29:$C$33,2,FALSE)</f>
        <v>COD</v>
      </c>
    </row>
    <row r="944" spans="2:19" x14ac:dyDescent="0.3">
      <c r="B944" s="152">
        <v>941</v>
      </c>
      <c r="C944" s="40" t="s">
        <v>4708</v>
      </c>
      <c r="D944" s="40" t="s">
        <v>49</v>
      </c>
      <c r="E944" s="40" t="s">
        <v>49</v>
      </c>
      <c r="F944" s="40" t="s">
        <v>4709</v>
      </c>
      <c r="G944" s="40" t="s">
        <v>49</v>
      </c>
      <c r="H944" s="39">
        <v>662</v>
      </c>
      <c r="I944" s="39" t="str">
        <f>VLOOKUP(H944,Places!$B$8:$C$929,2,FALSE)</f>
        <v>Rochester</v>
      </c>
      <c r="J944" s="39">
        <v>45</v>
      </c>
      <c r="K944" s="39" t="str">
        <f>VLOOKUP(J944,ProvStates!$B$8:$D$95,3,FALSE)</f>
        <v>New York</v>
      </c>
      <c r="L944" s="40" t="s">
        <v>4710</v>
      </c>
      <c r="M944" s="40" t="s">
        <v>4711</v>
      </c>
      <c r="N944" s="39">
        <v>6</v>
      </c>
      <c r="O944" s="39" t="str">
        <f>VLOOKUP(N944,'Other Data'!$B$8:$C$13,2,FALSE)</f>
        <v>USA</v>
      </c>
      <c r="P944" s="39">
        <v>11</v>
      </c>
      <c r="Q944" s="40" t="s">
        <v>4712</v>
      </c>
      <c r="R944" s="39">
        <v>1</v>
      </c>
      <c r="S944" s="73" t="str">
        <f>VLOOKUP(R944,'Other Data'!$B$29:$C$33,2,FALSE)</f>
        <v>COD</v>
      </c>
    </row>
    <row r="945" spans="2:19" x14ac:dyDescent="0.3">
      <c r="B945" s="152">
        <v>942</v>
      </c>
      <c r="C945" s="40" t="s">
        <v>4713</v>
      </c>
      <c r="D945" s="40" t="s">
        <v>55</v>
      </c>
      <c r="E945" s="40" t="s">
        <v>49</v>
      </c>
      <c r="F945" s="40" t="s">
        <v>4714</v>
      </c>
      <c r="G945" s="40" t="s">
        <v>49</v>
      </c>
      <c r="H945" s="39">
        <v>681</v>
      </c>
      <c r="I945" s="39" t="str">
        <f>VLOOKUP(H945,Places!$B$8:$C$929,2,FALSE)</f>
        <v>Salamanca</v>
      </c>
      <c r="J945" s="39">
        <v>45</v>
      </c>
      <c r="K945" s="39" t="str">
        <f>VLOOKUP(J945,ProvStates!$B$8:$D$95,3,FALSE)</f>
        <v>New York</v>
      </c>
      <c r="L945" s="40" t="s">
        <v>4715</v>
      </c>
      <c r="M945" s="40" t="s">
        <v>4716</v>
      </c>
      <c r="N945" s="39">
        <v>6</v>
      </c>
      <c r="O945" s="39" t="str">
        <f>VLOOKUP(N945,'Other Data'!$B$8:$C$13,2,FALSE)</f>
        <v>USA</v>
      </c>
      <c r="P945" s="39">
        <v>11</v>
      </c>
      <c r="Q945" s="40" t="s">
        <v>49</v>
      </c>
      <c r="R945" s="39">
        <v>1</v>
      </c>
      <c r="S945" s="73" t="str">
        <f>VLOOKUP(R945,'Other Data'!$B$29:$C$33,2,FALSE)</f>
        <v>COD</v>
      </c>
    </row>
    <row r="946" spans="2:19" x14ac:dyDescent="0.3">
      <c r="B946" s="152">
        <v>943</v>
      </c>
      <c r="C946" s="40" t="s">
        <v>4717</v>
      </c>
      <c r="D946" s="40" t="s">
        <v>49</v>
      </c>
      <c r="E946" s="40" t="s">
        <v>49</v>
      </c>
      <c r="F946" s="40" t="s">
        <v>4718</v>
      </c>
      <c r="G946" s="40" t="s">
        <v>49</v>
      </c>
      <c r="H946" s="39">
        <v>66</v>
      </c>
      <c r="I946" s="39" t="str">
        <f>VLOOKUP(H946,Places!$B$8:$C$929,2,FALSE)</f>
        <v>BLAWNOX</v>
      </c>
      <c r="J946" s="39">
        <v>50</v>
      </c>
      <c r="K946" s="39" t="str">
        <f>VLOOKUP(J946,ProvStates!$B$8:$D$95,3,FALSE)</f>
        <v>Pennsylvania</v>
      </c>
      <c r="L946" s="40" t="s">
        <v>4719</v>
      </c>
      <c r="M946" s="40" t="s">
        <v>4720</v>
      </c>
      <c r="N946" s="39">
        <v>6</v>
      </c>
      <c r="O946" s="39" t="str">
        <f>VLOOKUP(N946,'Other Data'!$B$8:$C$13,2,FALSE)</f>
        <v>USA</v>
      </c>
      <c r="P946" s="39">
        <v>14</v>
      </c>
      <c r="Q946" s="40" t="s">
        <v>49</v>
      </c>
      <c r="R946" s="39">
        <v>1</v>
      </c>
      <c r="S946" s="73" t="str">
        <f>VLOOKUP(R946,'Other Data'!$B$29:$C$33,2,FALSE)</f>
        <v>COD</v>
      </c>
    </row>
    <row r="947" spans="2:19" x14ac:dyDescent="0.3">
      <c r="B947" s="152">
        <v>944</v>
      </c>
      <c r="C947" s="40" t="s">
        <v>4721</v>
      </c>
      <c r="D947" s="40" t="s">
        <v>55</v>
      </c>
      <c r="E947" s="40" t="s">
        <v>49</v>
      </c>
      <c r="F947" s="40" t="s">
        <v>4722</v>
      </c>
      <c r="G947" s="40" t="s">
        <v>49</v>
      </c>
      <c r="H947" s="39">
        <v>860</v>
      </c>
      <c r="I947" s="39" t="str">
        <f>VLOOKUP(H947,Places!$B$8:$C$929,2,FALSE)</f>
        <v>Washington</v>
      </c>
      <c r="J947" s="39">
        <v>50</v>
      </c>
      <c r="K947" s="39" t="str">
        <f>VLOOKUP(J947,ProvStates!$B$8:$D$95,3,FALSE)</f>
        <v>Pennsylvania</v>
      </c>
      <c r="L947" s="40" t="s">
        <v>4723</v>
      </c>
      <c r="M947" s="40" t="s">
        <v>4724</v>
      </c>
      <c r="N947" s="39">
        <v>6</v>
      </c>
      <c r="O947" s="39" t="str">
        <f>VLOOKUP(N947,'Other Data'!$B$8:$C$13,2,FALSE)</f>
        <v>USA</v>
      </c>
      <c r="P947" s="39">
        <v>14</v>
      </c>
      <c r="Q947" s="40" t="s">
        <v>4725</v>
      </c>
      <c r="R947" s="39">
        <v>1</v>
      </c>
      <c r="S947" s="73" t="str">
        <f>VLOOKUP(R947,'Other Data'!$B$29:$C$33,2,FALSE)</f>
        <v>COD</v>
      </c>
    </row>
    <row r="948" spans="2:19" x14ac:dyDescent="0.3">
      <c r="B948" s="152">
        <v>945</v>
      </c>
      <c r="C948" s="40" t="s">
        <v>4726</v>
      </c>
      <c r="D948" s="40" t="s">
        <v>49</v>
      </c>
      <c r="E948" s="40" t="s">
        <v>49</v>
      </c>
      <c r="F948" s="40" t="s">
        <v>4727</v>
      </c>
      <c r="G948" s="40" t="s">
        <v>49</v>
      </c>
      <c r="H948" s="39">
        <v>83</v>
      </c>
      <c r="I948" s="39" t="str">
        <f>VLOOKUP(H948,Places!$B$8:$C$929,2,FALSE)</f>
        <v>Breezewood</v>
      </c>
      <c r="J948" s="39">
        <v>50</v>
      </c>
      <c r="K948" s="39" t="str">
        <f>VLOOKUP(J948,ProvStates!$B$8:$D$95,3,FALSE)</f>
        <v>Pennsylvania</v>
      </c>
      <c r="L948" s="40" t="s">
        <v>4728</v>
      </c>
      <c r="M948" s="40" t="s">
        <v>4729</v>
      </c>
      <c r="N948" s="39">
        <v>6</v>
      </c>
      <c r="O948" s="39" t="str">
        <f>VLOOKUP(N948,'Other Data'!$B$8:$C$13,2,FALSE)</f>
        <v>USA</v>
      </c>
      <c r="P948" s="39">
        <v>14</v>
      </c>
      <c r="Q948" s="40" t="s">
        <v>4730</v>
      </c>
      <c r="R948" s="39">
        <v>1</v>
      </c>
      <c r="S948" s="73" t="str">
        <f>VLOOKUP(R948,'Other Data'!$B$29:$C$33,2,FALSE)</f>
        <v>COD</v>
      </c>
    </row>
    <row r="949" spans="2:19" x14ac:dyDescent="0.3">
      <c r="B949" s="152">
        <v>946</v>
      </c>
      <c r="C949" s="40" t="s">
        <v>4731</v>
      </c>
      <c r="D949" s="40" t="s">
        <v>49</v>
      </c>
      <c r="E949" s="40" t="s">
        <v>49</v>
      </c>
      <c r="F949" s="40" t="s">
        <v>4732</v>
      </c>
      <c r="G949" s="40" t="s">
        <v>4733</v>
      </c>
      <c r="H949" s="39">
        <v>494</v>
      </c>
      <c r="I949" s="39" t="str">
        <f>VLOOKUP(H949,Places!$B$8:$C$929,2,FALSE)</f>
        <v>Mt. Lebannon</v>
      </c>
      <c r="J949" s="39">
        <v>50</v>
      </c>
      <c r="K949" s="39" t="str">
        <f>VLOOKUP(J949,ProvStates!$B$8:$D$95,3,FALSE)</f>
        <v>Pennsylvania</v>
      </c>
      <c r="L949" s="40" t="s">
        <v>4734</v>
      </c>
      <c r="M949" s="40" t="s">
        <v>4735</v>
      </c>
      <c r="N949" s="39">
        <v>6</v>
      </c>
      <c r="O949" s="39" t="str">
        <f>VLOOKUP(N949,'Other Data'!$B$8:$C$13,2,FALSE)</f>
        <v>USA</v>
      </c>
      <c r="P949" s="39">
        <v>14</v>
      </c>
      <c r="Q949" s="40" t="s">
        <v>4736</v>
      </c>
      <c r="R949" s="39">
        <v>1</v>
      </c>
      <c r="S949" s="73" t="str">
        <f>VLOOKUP(R949,'Other Data'!$B$29:$C$33,2,FALSE)</f>
        <v>COD</v>
      </c>
    </row>
    <row r="950" spans="2:19" x14ac:dyDescent="0.3">
      <c r="B950" s="152">
        <v>947</v>
      </c>
      <c r="C950" s="40" t="s">
        <v>4737</v>
      </c>
      <c r="D950" s="40" t="s">
        <v>49</v>
      </c>
      <c r="E950" s="40" t="s">
        <v>49</v>
      </c>
      <c r="F950" s="40" t="s">
        <v>4738</v>
      </c>
      <c r="G950" s="40" t="s">
        <v>49</v>
      </c>
      <c r="H950" s="39">
        <v>291</v>
      </c>
      <c r="I950" s="39" t="str">
        <f>VLOOKUP(H950,Places!$B$8:$C$929,2,FALSE)</f>
        <v>Greensburg</v>
      </c>
      <c r="J950" s="39">
        <v>50</v>
      </c>
      <c r="K950" s="39" t="str">
        <f>VLOOKUP(J950,ProvStates!$B$8:$D$95,3,FALSE)</f>
        <v>Pennsylvania</v>
      </c>
      <c r="L950" s="40" t="s">
        <v>4739</v>
      </c>
      <c r="M950" s="40" t="s">
        <v>4740</v>
      </c>
      <c r="N950" s="39">
        <v>6</v>
      </c>
      <c r="O950" s="39" t="str">
        <f>VLOOKUP(N950,'Other Data'!$B$8:$C$13,2,FALSE)</f>
        <v>USA</v>
      </c>
      <c r="P950" s="39">
        <v>14</v>
      </c>
      <c r="Q950" s="40" t="s">
        <v>4741</v>
      </c>
      <c r="R950" s="39">
        <v>1</v>
      </c>
      <c r="S950" s="73" t="str">
        <f>VLOOKUP(R950,'Other Data'!$B$29:$C$33,2,FALSE)</f>
        <v>COD</v>
      </c>
    </row>
    <row r="951" spans="2:19" x14ac:dyDescent="0.3">
      <c r="B951" s="152">
        <v>948</v>
      </c>
      <c r="C951" s="40" t="s">
        <v>4742</v>
      </c>
      <c r="D951" s="40" t="s">
        <v>49</v>
      </c>
      <c r="E951" s="40" t="s">
        <v>49</v>
      </c>
      <c r="F951" s="40" t="s">
        <v>4743</v>
      </c>
      <c r="G951" s="40" t="s">
        <v>49</v>
      </c>
      <c r="H951" s="39">
        <v>291</v>
      </c>
      <c r="I951" s="39" t="str">
        <f>VLOOKUP(H951,Places!$B$8:$C$929,2,FALSE)</f>
        <v>Greensburg</v>
      </c>
      <c r="J951" s="39">
        <v>50</v>
      </c>
      <c r="K951" s="39" t="str">
        <f>VLOOKUP(J951,ProvStates!$B$8:$D$95,3,FALSE)</f>
        <v>Pennsylvania</v>
      </c>
      <c r="L951" s="40" t="s">
        <v>4739</v>
      </c>
      <c r="M951" s="40" t="s">
        <v>4740</v>
      </c>
      <c r="N951" s="39">
        <v>6</v>
      </c>
      <c r="O951" s="39" t="str">
        <f>VLOOKUP(N951,'Other Data'!$B$8:$C$13,2,FALSE)</f>
        <v>USA</v>
      </c>
      <c r="P951" s="39">
        <v>14</v>
      </c>
      <c r="Q951" s="40" t="s">
        <v>4744</v>
      </c>
      <c r="R951" s="39">
        <v>1</v>
      </c>
      <c r="S951" s="73" t="str">
        <f>VLOOKUP(R951,'Other Data'!$B$29:$C$33,2,FALSE)</f>
        <v>COD</v>
      </c>
    </row>
    <row r="952" spans="2:19" x14ac:dyDescent="0.3">
      <c r="B952" s="152">
        <v>949</v>
      </c>
      <c r="C952" s="40" t="s">
        <v>4745</v>
      </c>
      <c r="D952" s="40" t="s">
        <v>49</v>
      </c>
      <c r="E952" s="40" t="s">
        <v>4746</v>
      </c>
      <c r="F952" s="40" t="s">
        <v>4747</v>
      </c>
      <c r="G952" s="40" t="s">
        <v>49</v>
      </c>
      <c r="H952" s="39">
        <v>143</v>
      </c>
      <c r="I952" s="39" t="str">
        <f>VLOOKUP(H952,Places!$B$8:$C$929,2,FALSE)</f>
        <v>Clearfield</v>
      </c>
      <c r="J952" s="39">
        <v>50</v>
      </c>
      <c r="K952" s="39" t="str">
        <f>VLOOKUP(J952,ProvStates!$B$8:$D$95,3,FALSE)</f>
        <v>Pennsylvania</v>
      </c>
      <c r="L952" s="40" t="s">
        <v>4748</v>
      </c>
      <c r="M952" s="40" t="s">
        <v>4749</v>
      </c>
      <c r="N952" s="39">
        <v>6</v>
      </c>
      <c r="O952" s="39" t="str">
        <f>VLOOKUP(N952,'Other Data'!$B$8:$C$13,2,FALSE)</f>
        <v>USA</v>
      </c>
      <c r="P952" s="39">
        <v>14</v>
      </c>
      <c r="Q952" s="40" t="s">
        <v>4750</v>
      </c>
      <c r="R952" s="39">
        <v>1</v>
      </c>
      <c r="S952" s="73" t="str">
        <f>VLOOKUP(R952,'Other Data'!$B$29:$C$33,2,FALSE)</f>
        <v>COD</v>
      </c>
    </row>
    <row r="953" spans="2:19" x14ac:dyDescent="0.3">
      <c r="B953" s="152">
        <v>950</v>
      </c>
      <c r="C953" s="40" t="s">
        <v>4751</v>
      </c>
      <c r="D953" s="40" t="s">
        <v>55</v>
      </c>
      <c r="E953" s="40" t="s">
        <v>49</v>
      </c>
      <c r="F953" s="40" t="s">
        <v>4752</v>
      </c>
      <c r="G953" s="40" t="s">
        <v>49</v>
      </c>
      <c r="H953" s="39">
        <v>401</v>
      </c>
      <c r="I953" s="39" t="str">
        <f>VLOOKUP(H953,Places!$B$8:$C$929,2,FALSE)</f>
        <v>Lemoyne</v>
      </c>
      <c r="J953" s="39">
        <v>50</v>
      </c>
      <c r="K953" s="39" t="str">
        <f>VLOOKUP(J953,ProvStates!$B$8:$D$95,3,FALSE)</f>
        <v>Pennsylvania</v>
      </c>
      <c r="L953" s="40" t="s">
        <v>4753</v>
      </c>
      <c r="M953" s="40" t="s">
        <v>4754</v>
      </c>
      <c r="N953" s="39">
        <v>6</v>
      </c>
      <c r="O953" s="39" t="str">
        <f>VLOOKUP(N953,'Other Data'!$B$8:$C$13,2,FALSE)</f>
        <v>USA</v>
      </c>
      <c r="P953" s="39">
        <v>14</v>
      </c>
      <c r="Q953" s="40" t="s">
        <v>4755</v>
      </c>
      <c r="R953" s="39">
        <v>1</v>
      </c>
      <c r="S953" s="73" t="str">
        <f>VLOOKUP(R953,'Other Data'!$B$29:$C$33,2,FALSE)</f>
        <v>COD</v>
      </c>
    </row>
    <row r="954" spans="2:19" x14ac:dyDescent="0.3">
      <c r="B954" s="152">
        <v>951</v>
      </c>
      <c r="C954" s="40" t="s">
        <v>4756</v>
      </c>
      <c r="D954" s="40" t="s">
        <v>55</v>
      </c>
      <c r="E954" s="40" t="s">
        <v>49</v>
      </c>
      <c r="F954" s="40" t="s">
        <v>4757</v>
      </c>
      <c r="G954" s="40" t="s">
        <v>49</v>
      </c>
      <c r="H954" s="39">
        <v>465</v>
      </c>
      <c r="I954" s="39" t="str">
        <f>VLOOKUP(H954,Places!$B$8:$C$929,2,FALSE)</f>
        <v>Middletown</v>
      </c>
      <c r="J954" s="39">
        <v>50</v>
      </c>
      <c r="K954" s="39" t="str">
        <f>VLOOKUP(J954,ProvStates!$B$8:$D$95,3,FALSE)</f>
        <v>Pennsylvania</v>
      </c>
      <c r="L954" s="40" t="s">
        <v>4758</v>
      </c>
      <c r="M954" s="40" t="s">
        <v>4759</v>
      </c>
      <c r="N954" s="39">
        <v>6</v>
      </c>
      <c r="O954" s="39" t="str">
        <f>VLOOKUP(N954,'Other Data'!$B$8:$C$13,2,FALSE)</f>
        <v>USA</v>
      </c>
      <c r="P954" s="39">
        <v>14</v>
      </c>
      <c r="Q954" s="40" t="s">
        <v>4760</v>
      </c>
      <c r="R954" s="39">
        <v>1</v>
      </c>
      <c r="S954" s="73" t="str">
        <f>VLOOKUP(R954,'Other Data'!$B$29:$C$33,2,FALSE)</f>
        <v>COD</v>
      </c>
    </row>
    <row r="955" spans="2:19" x14ac:dyDescent="0.3">
      <c r="B955" s="152">
        <v>952</v>
      </c>
      <c r="C955" s="40" t="s">
        <v>4761</v>
      </c>
      <c r="D955" s="40" t="s">
        <v>49</v>
      </c>
      <c r="E955" s="40" t="s">
        <v>49</v>
      </c>
      <c r="F955" s="40" t="s">
        <v>4762</v>
      </c>
      <c r="G955" s="40" t="s">
        <v>49</v>
      </c>
      <c r="H955" s="39">
        <v>312</v>
      </c>
      <c r="I955" s="39" t="str">
        <f>VLOOKUP(H955,Places!$B$8:$C$929,2,FALSE)</f>
        <v>Harrisburg</v>
      </c>
      <c r="J955" s="39">
        <v>50</v>
      </c>
      <c r="K955" s="39" t="str">
        <f>VLOOKUP(J955,ProvStates!$B$8:$D$95,3,FALSE)</f>
        <v>Pennsylvania</v>
      </c>
      <c r="L955" s="40" t="s">
        <v>4763</v>
      </c>
      <c r="M955" s="40" t="s">
        <v>4764</v>
      </c>
      <c r="N955" s="39">
        <v>6</v>
      </c>
      <c r="O955" s="39" t="str">
        <f>VLOOKUP(N955,'Other Data'!$B$8:$C$13,2,FALSE)</f>
        <v>USA</v>
      </c>
      <c r="P955" s="39">
        <v>14</v>
      </c>
      <c r="Q955" s="40" t="s">
        <v>4765</v>
      </c>
      <c r="R955" s="39">
        <v>1</v>
      </c>
      <c r="S955" s="73" t="str">
        <f>VLOOKUP(R955,'Other Data'!$B$29:$C$33,2,FALSE)</f>
        <v>COD</v>
      </c>
    </row>
    <row r="956" spans="2:19" x14ac:dyDescent="0.3">
      <c r="B956" s="152">
        <v>953</v>
      </c>
      <c r="C956" s="40" t="s">
        <v>4766</v>
      </c>
      <c r="D956" s="40" t="s">
        <v>49</v>
      </c>
      <c r="E956" s="40" t="s">
        <v>49</v>
      </c>
      <c r="F956" s="40" t="s">
        <v>4767</v>
      </c>
      <c r="G956" s="40" t="s">
        <v>49</v>
      </c>
      <c r="H956" s="39">
        <v>312</v>
      </c>
      <c r="I956" s="39" t="str">
        <f>VLOOKUP(H956,Places!$B$8:$C$929,2,FALSE)</f>
        <v>Harrisburg</v>
      </c>
      <c r="J956" s="39">
        <v>50</v>
      </c>
      <c r="K956" s="39" t="str">
        <f>VLOOKUP(J956,ProvStates!$B$8:$D$95,3,FALSE)</f>
        <v>Pennsylvania</v>
      </c>
      <c r="L956" s="40" t="s">
        <v>4768</v>
      </c>
      <c r="M956" s="40" t="s">
        <v>4769</v>
      </c>
      <c r="N956" s="39">
        <v>6</v>
      </c>
      <c r="O956" s="39" t="str">
        <f>VLOOKUP(N956,'Other Data'!$B$8:$C$13,2,FALSE)</f>
        <v>USA</v>
      </c>
      <c r="P956" s="39">
        <v>14</v>
      </c>
      <c r="Q956" s="40" t="s">
        <v>4770</v>
      </c>
      <c r="R956" s="39">
        <v>1</v>
      </c>
      <c r="S956" s="73" t="str">
        <f>VLOOKUP(R956,'Other Data'!$B$29:$C$33,2,FALSE)</f>
        <v>COD</v>
      </c>
    </row>
    <row r="957" spans="2:19" x14ac:dyDescent="0.3">
      <c r="B957" s="152">
        <v>954</v>
      </c>
      <c r="C957" s="40" t="s">
        <v>4771</v>
      </c>
      <c r="D957" s="40" t="s">
        <v>49</v>
      </c>
      <c r="E957" s="40" t="s">
        <v>49</v>
      </c>
      <c r="F957" s="40" t="s">
        <v>4772</v>
      </c>
      <c r="G957" s="40" t="s">
        <v>49</v>
      </c>
      <c r="H957" s="39">
        <v>157</v>
      </c>
      <c r="I957" s="39" t="str">
        <f>VLOOKUP(H957,Places!$B$8:$C$929,2,FALSE)</f>
        <v>Columbia</v>
      </c>
      <c r="J957" s="39">
        <v>50</v>
      </c>
      <c r="K957" s="39" t="str">
        <f>VLOOKUP(J957,ProvStates!$B$8:$D$95,3,FALSE)</f>
        <v>Pennsylvania</v>
      </c>
      <c r="L957" s="40" t="s">
        <v>4773</v>
      </c>
      <c r="M957" s="40" t="s">
        <v>4774</v>
      </c>
      <c r="N957" s="39">
        <v>6</v>
      </c>
      <c r="O957" s="39" t="str">
        <f>VLOOKUP(N957,'Other Data'!$B$8:$C$13,2,FALSE)</f>
        <v>USA</v>
      </c>
      <c r="P957" s="39">
        <v>14</v>
      </c>
      <c r="Q957" s="40" t="s">
        <v>4775</v>
      </c>
      <c r="R957" s="39">
        <v>1</v>
      </c>
      <c r="S957" s="73" t="str">
        <f>VLOOKUP(R957,'Other Data'!$B$29:$C$33,2,FALSE)</f>
        <v>COD</v>
      </c>
    </row>
    <row r="958" spans="2:19" x14ac:dyDescent="0.3">
      <c r="B958" s="152">
        <v>955</v>
      </c>
      <c r="C958" s="40" t="s">
        <v>4776</v>
      </c>
      <c r="D958" s="40" t="s">
        <v>55</v>
      </c>
      <c r="E958" s="40" t="s">
        <v>49</v>
      </c>
      <c r="F958" s="40" t="s">
        <v>4777</v>
      </c>
      <c r="G958" s="40" t="s">
        <v>49</v>
      </c>
      <c r="H958" s="39">
        <v>410</v>
      </c>
      <c r="I958" s="39" t="str">
        <f>VLOOKUP(H958,Places!$B$8:$C$929,2,FALSE)</f>
        <v>Lititz</v>
      </c>
      <c r="J958" s="39">
        <v>50</v>
      </c>
      <c r="K958" s="39" t="str">
        <f>VLOOKUP(J958,ProvStates!$B$8:$D$95,3,FALSE)</f>
        <v>Pennsylvania</v>
      </c>
      <c r="L958" s="40" t="s">
        <v>4778</v>
      </c>
      <c r="M958" s="40" t="s">
        <v>4779</v>
      </c>
      <c r="N958" s="39">
        <v>6</v>
      </c>
      <c r="O958" s="39" t="str">
        <f>VLOOKUP(N958,'Other Data'!$B$8:$C$13,2,FALSE)</f>
        <v>USA</v>
      </c>
      <c r="P958" s="39">
        <v>14</v>
      </c>
      <c r="Q958" s="40" t="s">
        <v>4780</v>
      </c>
      <c r="R958" s="39">
        <v>1</v>
      </c>
      <c r="S958" s="73" t="str">
        <f>VLOOKUP(R958,'Other Data'!$B$29:$C$33,2,FALSE)</f>
        <v>COD</v>
      </c>
    </row>
    <row r="959" spans="2:19" x14ac:dyDescent="0.3">
      <c r="B959" s="152">
        <v>956</v>
      </c>
      <c r="C959" s="40" t="s">
        <v>4781</v>
      </c>
      <c r="D959" s="40" t="s">
        <v>49</v>
      </c>
      <c r="E959" s="40" t="s">
        <v>49</v>
      </c>
      <c r="F959" s="40" t="s">
        <v>4782</v>
      </c>
      <c r="G959" s="40" t="s">
        <v>49</v>
      </c>
      <c r="H959" s="39">
        <v>388</v>
      </c>
      <c r="I959" s="39" t="str">
        <f>VLOOKUP(H959,Places!$B$8:$C$929,2,FALSE)</f>
        <v>Lancaster</v>
      </c>
      <c r="J959" s="39">
        <v>50</v>
      </c>
      <c r="K959" s="39" t="str">
        <f>VLOOKUP(J959,ProvStates!$B$8:$D$95,3,FALSE)</f>
        <v>Pennsylvania</v>
      </c>
      <c r="L959" s="40" t="s">
        <v>4783</v>
      </c>
      <c r="M959" s="40" t="s">
        <v>4784</v>
      </c>
      <c r="N959" s="39">
        <v>6</v>
      </c>
      <c r="O959" s="39" t="str">
        <f>VLOOKUP(N959,'Other Data'!$B$8:$C$13,2,FALSE)</f>
        <v>USA</v>
      </c>
      <c r="P959" s="39">
        <v>14</v>
      </c>
      <c r="Q959" s="40" t="s">
        <v>4785</v>
      </c>
      <c r="R959" s="39">
        <v>1</v>
      </c>
      <c r="S959" s="73" t="str">
        <f>VLOOKUP(R959,'Other Data'!$B$29:$C$33,2,FALSE)</f>
        <v>COD</v>
      </c>
    </row>
    <row r="960" spans="2:19" x14ac:dyDescent="0.3">
      <c r="B960" s="152">
        <v>957</v>
      </c>
      <c r="C960" s="40" t="s">
        <v>4786</v>
      </c>
      <c r="D960" s="40" t="s">
        <v>49</v>
      </c>
      <c r="E960" s="40" t="s">
        <v>49</v>
      </c>
      <c r="F960" s="40" t="s">
        <v>4787</v>
      </c>
      <c r="G960" s="40" t="s">
        <v>49</v>
      </c>
      <c r="H960" s="39">
        <v>388</v>
      </c>
      <c r="I960" s="39" t="str">
        <f>VLOOKUP(H960,Places!$B$8:$C$929,2,FALSE)</f>
        <v>Lancaster</v>
      </c>
      <c r="J960" s="39">
        <v>50</v>
      </c>
      <c r="K960" s="39" t="str">
        <f>VLOOKUP(J960,ProvStates!$B$8:$D$95,3,FALSE)</f>
        <v>Pennsylvania</v>
      </c>
      <c r="L960" s="40" t="s">
        <v>4788</v>
      </c>
      <c r="M960" s="40" t="s">
        <v>4789</v>
      </c>
      <c r="N960" s="39">
        <v>6</v>
      </c>
      <c r="O960" s="39" t="str">
        <f>VLOOKUP(N960,'Other Data'!$B$8:$C$13,2,FALSE)</f>
        <v>USA</v>
      </c>
      <c r="P960" s="39">
        <v>14</v>
      </c>
      <c r="Q960" s="40" t="s">
        <v>4790</v>
      </c>
      <c r="R960" s="39">
        <v>1</v>
      </c>
      <c r="S960" s="73" t="str">
        <f>VLOOKUP(R960,'Other Data'!$B$29:$C$33,2,FALSE)</f>
        <v>COD</v>
      </c>
    </row>
    <row r="961" spans="2:19" x14ac:dyDescent="0.3">
      <c r="B961" s="152">
        <v>958</v>
      </c>
      <c r="C961" s="40" t="s">
        <v>4791</v>
      </c>
      <c r="D961" s="40" t="s">
        <v>49</v>
      </c>
      <c r="E961" s="40" t="s">
        <v>49</v>
      </c>
      <c r="F961" s="40" t="s">
        <v>4792</v>
      </c>
      <c r="G961" s="40" t="s">
        <v>49</v>
      </c>
      <c r="H961" s="39">
        <v>590</v>
      </c>
      <c r="I961" s="39" t="str">
        <f>VLOOKUP(H961,Places!$B$8:$C$929,2,FALSE)</f>
        <v>Pen Argyl</v>
      </c>
      <c r="J961" s="39">
        <v>50</v>
      </c>
      <c r="K961" s="39" t="str">
        <f>VLOOKUP(J961,ProvStates!$B$8:$D$95,3,FALSE)</f>
        <v>Pennsylvania</v>
      </c>
      <c r="L961" s="40" t="s">
        <v>4793</v>
      </c>
      <c r="M961" s="40" t="s">
        <v>4794</v>
      </c>
      <c r="N961" s="39">
        <v>6</v>
      </c>
      <c r="O961" s="39" t="str">
        <f>VLOOKUP(N961,'Other Data'!$B$8:$C$13,2,FALSE)</f>
        <v>USA</v>
      </c>
      <c r="P961" s="39">
        <v>14</v>
      </c>
      <c r="Q961" s="40" t="s">
        <v>4795</v>
      </c>
      <c r="R961" s="39">
        <v>1</v>
      </c>
      <c r="S961" s="73" t="str">
        <f>VLOOKUP(R961,'Other Data'!$B$29:$C$33,2,FALSE)</f>
        <v>COD</v>
      </c>
    </row>
    <row r="962" spans="2:19" x14ac:dyDescent="0.3">
      <c r="B962" s="152">
        <v>959</v>
      </c>
      <c r="C962" s="40" t="s">
        <v>4796</v>
      </c>
      <c r="D962" s="40" t="s">
        <v>55</v>
      </c>
      <c r="E962" s="40" t="s">
        <v>49</v>
      </c>
      <c r="F962" s="40" t="s">
        <v>4797</v>
      </c>
      <c r="G962" s="40" t="s">
        <v>49</v>
      </c>
      <c r="H962" s="39">
        <v>590</v>
      </c>
      <c r="I962" s="39" t="str">
        <f>VLOOKUP(H962,Places!$B$8:$C$929,2,FALSE)</f>
        <v>Pen Argyl</v>
      </c>
      <c r="J962" s="39">
        <v>50</v>
      </c>
      <c r="K962" s="39" t="str">
        <f>VLOOKUP(J962,ProvStates!$B$8:$D$95,3,FALSE)</f>
        <v>Pennsylvania</v>
      </c>
      <c r="L962" s="40" t="s">
        <v>4793</v>
      </c>
      <c r="M962" s="40" t="s">
        <v>4794</v>
      </c>
      <c r="N962" s="39">
        <v>6</v>
      </c>
      <c r="O962" s="39" t="str">
        <f>VLOOKUP(N962,'Other Data'!$B$8:$C$13,2,FALSE)</f>
        <v>USA</v>
      </c>
      <c r="P962" s="39">
        <v>14</v>
      </c>
      <c r="Q962" s="40" t="s">
        <v>4798</v>
      </c>
      <c r="R962" s="39">
        <v>1</v>
      </c>
      <c r="S962" s="73" t="str">
        <f>VLOOKUP(R962,'Other Data'!$B$29:$C$33,2,FALSE)</f>
        <v>COD</v>
      </c>
    </row>
    <row r="963" spans="2:19" x14ac:dyDescent="0.3">
      <c r="B963" s="152">
        <v>960</v>
      </c>
      <c r="C963" s="40" t="s">
        <v>4799</v>
      </c>
      <c r="D963" s="40" t="s">
        <v>49</v>
      </c>
      <c r="E963" s="40" t="s">
        <v>49</v>
      </c>
      <c r="F963" s="40" t="s">
        <v>4800</v>
      </c>
      <c r="G963" s="40" t="s">
        <v>4801</v>
      </c>
      <c r="H963" s="39">
        <v>317</v>
      </c>
      <c r="I963" s="39" t="str">
        <f>VLOOKUP(H963,Places!$B$8:$C$929,2,FALSE)</f>
        <v>Hazelton</v>
      </c>
      <c r="J963" s="39">
        <v>50</v>
      </c>
      <c r="K963" s="39" t="str">
        <f>VLOOKUP(J963,ProvStates!$B$8:$D$95,3,FALSE)</f>
        <v>Pennsylvania</v>
      </c>
      <c r="L963" s="40" t="s">
        <v>4802</v>
      </c>
      <c r="M963" s="40" t="s">
        <v>4803</v>
      </c>
      <c r="N963" s="39">
        <v>6</v>
      </c>
      <c r="O963" s="39" t="str">
        <f>VLOOKUP(N963,'Other Data'!$B$8:$C$13,2,FALSE)</f>
        <v>USA</v>
      </c>
      <c r="P963" s="39">
        <v>14</v>
      </c>
      <c r="Q963" s="40" t="s">
        <v>4804</v>
      </c>
      <c r="R963" s="39">
        <v>1</v>
      </c>
      <c r="S963" s="73" t="str">
        <f>VLOOKUP(R963,'Other Data'!$B$29:$C$33,2,FALSE)</f>
        <v>COD</v>
      </c>
    </row>
    <row r="964" spans="2:19" x14ac:dyDescent="0.3">
      <c r="B964" s="152">
        <v>961</v>
      </c>
      <c r="C964" s="40" t="s">
        <v>4805</v>
      </c>
      <c r="D964" s="40" t="s">
        <v>49</v>
      </c>
      <c r="E964" s="40" t="s">
        <v>49</v>
      </c>
      <c r="F964" s="40" t="s">
        <v>4806</v>
      </c>
      <c r="G964" s="40" t="s">
        <v>49</v>
      </c>
      <c r="H964" s="39">
        <v>893</v>
      </c>
      <c r="I964" s="39" t="str">
        <f>VLOOKUP(H964,Places!$B$8:$C$929,2,FALSE)</f>
        <v>Wilkes Barre</v>
      </c>
      <c r="J964" s="39">
        <v>50</v>
      </c>
      <c r="K964" s="39" t="str">
        <f>VLOOKUP(J964,ProvStates!$B$8:$D$95,3,FALSE)</f>
        <v>Pennsylvania</v>
      </c>
      <c r="L964" s="40" t="s">
        <v>4807</v>
      </c>
      <c r="M964" s="40" t="s">
        <v>4808</v>
      </c>
      <c r="N964" s="39">
        <v>6</v>
      </c>
      <c r="O964" s="39" t="str">
        <f>VLOOKUP(N964,'Other Data'!$B$8:$C$13,2,FALSE)</f>
        <v>USA</v>
      </c>
      <c r="P964" s="39">
        <v>14</v>
      </c>
      <c r="Q964" s="40" t="s">
        <v>4809</v>
      </c>
      <c r="R964" s="39">
        <v>1</v>
      </c>
      <c r="S964" s="73" t="str">
        <f>VLOOKUP(R964,'Other Data'!$B$29:$C$33,2,FALSE)</f>
        <v>COD</v>
      </c>
    </row>
    <row r="965" spans="2:19" x14ac:dyDescent="0.3">
      <c r="B965" s="152">
        <v>962</v>
      </c>
      <c r="C965" s="40" t="s">
        <v>4810</v>
      </c>
      <c r="D965" s="40" t="s">
        <v>55</v>
      </c>
      <c r="E965" s="40" t="s">
        <v>4811</v>
      </c>
      <c r="F965" s="40" t="s">
        <v>49</v>
      </c>
      <c r="G965" s="40" t="s">
        <v>4812</v>
      </c>
      <c r="H965" s="39">
        <v>383</v>
      </c>
      <c r="I965" s="39" t="str">
        <f>VLOOKUP(H965,Places!$B$8:$C$929,2,FALSE)</f>
        <v>Lahaska</v>
      </c>
      <c r="J965" s="39">
        <v>50</v>
      </c>
      <c r="K965" s="39" t="str">
        <f>VLOOKUP(J965,ProvStates!$B$8:$D$95,3,FALSE)</f>
        <v>Pennsylvania</v>
      </c>
      <c r="L965" s="40" t="s">
        <v>4813</v>
      </c>
      <c r="M965" s="40" t="s">
        <v>4814</v>
      </c>
      <c r="N965" s="39">
        <v>6</v>
      </c>
      <c r="O965" s="39" t="str">
        <f>VLOOKUP(N965,'Other Data'!$B$8:$C$13,2,FALSE)</f>
        <v>USA</v>
      </c>
      <c r="P965" s="39">
        <v>14</v>
      </c>
      <c r="Q965" s="40" t="s">
        <v>4815</v>
      </c>
      <c r="R965" s="39">
        <v>1</v>
      </c>
      <c r="S965" s="73" t="str">
        <f>VLOOKUP(R965,'Other Data'!$B$29:$C$33,2,FALSE)</f>
        <v>COD</v>
      </c>
    </row>
    <row r="966" spans="2:19" x14ac:dyDescent="0.3">
      <c r="B966" s="152">
        <v>963</v>
      </c>
      <c r="C966" s="40" t="s">
        <v>4816</v>
      </c>
      <c r="D966" s="40" t="s">
        <v>49</v>
      </c>
      <c r="E966" s="40" t="s">
        <v>49</v>
      </c>
      <c r="F966" s="40" t="s">
        <v>4817</v>
      </c>
      <c r="G966" s="40" t="s">
        <v>49</v>
      </c>
      <c r="H966" s="39">
        <v>93</v>
      </c>
      <c r="I966" s="39" t="str">
        <f>VLOOKUP(H966,Places!$B$8:$C$929,2,FALSE)</f>
        <v>Bryn Mawr</v>
      </c>
      <c r="J966" s="39">
        <v>50</v>
      </c>
      <c r="K966" s="39" t="str">
        <f>VLOOKUP(J966,ProvStates!$B$8:$D$95,3,FALSE)</f>
        <v>Pennsylvania</v>
      </c>
      <c r="L966" s="40" t="s">
        <v>4818</v>
      </c>
      <c r="M966" s="40" t="s">
        <v>4819</v>
      </c>
      <c r="N966" s="39">
        <v>6</v>
      </c>
      <c r="O966" s="39" t="str">
        <f>VLOOKUP(N966,'Other Data'!$B$8:$C$13,2,FALSE)</f>
        <v>USA</v>
      </c>
      <c r="P966" s="39">
        <v>14</v>
      </c>
      <c r="Q966" s="40" t="s">
        <v>4820</v>
      </c>
      <c r="R966" s="39">
        <v>1</v>
      </c>
      <c r="S966" s="73" t="str">
        <f>VLOOKUP(R966,'Other Data'!$B$29:$C$33,2,FALSE)</f>
        <v>COD</v>
      </c>
    </row>
    <row r="967" spans="2:19" x14ac:dyDescent="0.3">
      <c r="B967" s="152">
        <v>964</v>
      </c>
      <c r="C967" s="40" t="s">
        <v>4821</v>
      </c>
      <c r="D967" s="40" t="s">
        <v>49</v>
      </c>
      <c r="E967" s="40" t="s">
        <v>49</v>
      </c>
      <c r="F967" s="40" t="s">
        <v>4822</v>
      </c>
      <c r="G967" s="40" t="s">
        <v>49</v>
      </c>
      <c r="H967" s="39">
        <v>62</v>
      </c>
      <c r="I967" s="39" t="str">
        <f>VLOOKUP(H967,Places!$B$8:$C$929,2,FALSE)</f>
        <v>Bensalem</v>
      </c>
      <c r="J967" s="39">
        <v>50</v>
      </c>
      <c r="K967" s="39" t="str">
        <f>VLOOKUP(J967,ProvStates!$B$8:$D$95,3,FALSE)</f>
        <v>Pennsylvania</v>
      </c>
      <c r="L967" s="40" t="s">
        <v>4823</v>
      </c>
      <c r="M967" s="40" t="s">
        <v>4824</v>
      </c>
      <c r="N967" s="39">
        <v>6</v>
      </c>
      <c r="O967" s="39" t="str">
        <f>VLOOKUP(N967,'Other Data'!$B$8:$C$13,2,FALSE)</f>
        <v>USA</v>
      </c>
      <c r="P967" s="39">
        <v>14</v>
      </c>
      <c r="Q967" s="40" t="s">
        <v>4825</v>
      </c>
      <c r="R967" s="39">
        <v>1</v>
      </c>
      <c r="S967" s="73" t="str">
        <f>VLOOKUP(R967,'Other Data'!$B$29:$C$33,2,FALSE)</f>
        <v>COD</v>
      </c>
    </row>
    <row r="968" spans="2:19" x14ac:dyDescent="0.3">
      <c r="B968" s="152">
        <v>965</v>
      </c>
      <c r="C968" s="40" t="s">
        <v>4826</v>
      </c>
      <c r="D968" s="40" t="s">
        <v>49</v>
      </c>
      <c r="E968" s="40" t="s">
        <v>49</v>
      </c>
      <c r="F968" s="40" t="s">
        <v>4827</v>
      </c>
      <c r="G968" s="40" t="s">
        <v>49</v>
      </c>
      <c r="H968" s="39">
        <v>354</v>
      </c>
      <c r="I968" s="39" t="str">
        <f>VLOOKUP(H968,Places!$B$8:$C$929,2,FALSE)</f>
        <v>Jenkintown</v>
      </c>
      <c r="J968" s="39">
        <v>50</v>
      </c>
      <c r="K968" s="39" t="str">
        <f>VLOOKUP(J968,ProvStates!$B$8:$D$95,3,FALSE)</f>
        <v>Pennsylvania</v>
      </c>
      <c r="L968" s="40" t="s">
        <v>4828</v>
      </c>
      <c r="M968" s="40" t="s">
        <v>4829</v>
      </c>
      <c r="N968" s="39">
        <v>6</v>
      </c>
      <c r="O968" s="39" t="str">
        <f>VLOOKUP(N968,'Other Data'!$B$8:$C$13,2,FALSE)</f>
        <v>USA</v>
      </c>
      <c r="P968" s="39">
        <v>14</v>
      </c>
      <c r="Q968" s="40" t="s">
        <v>4830</v>
      </c>
      <c r="R968" s="39">
        <v>1</v>
      </c>
      <c r="S968" s="73" t="str">
        <f>VLOOKUP(R968,'Other Data'!$B$29:$C$33,2,FALSE)</f>
        <v>COD</v>
      </c>
    </row>
    <row r="969" spans="2:19" x14ac:dyDescent="0.3">
      <c r="B969" s="152">
        <v>966</v>
      </c>
      <c r="C969" s="40" t="s">
        <v>4831</v>
      </c>
      <c r="D969" s="40" t="s">
        <v>49</v>
      </c>
      <c r="E969" s="40" t="s">
        <v>49</v>
      </c>
      <c r="F969" s="40" t="s">
        <v>4832</v>
      </c>
      <c r="G969" s="40" t="s">
        <v>49</v>
      </c>
      <c r="H969" s="39">
        <v>390</v>
      </c>
      <c r="I969" s="39" t="str">
        <f>VLOOKUP(H969,Places!$B$8:$C$929,2,FALSE)</f>
        <v>Langhorne</v>
      </c>
      <c r="J969" s="39">
        <v>50</v>
      </c>
      <c r="K969" s="39" t="str">
        <f>VLOOKUP(J969,ProvStates!$B$8:$D$95,3,FALSE)</f>
        <v>Pennsylvania</v>
      </c>
      <c r="L969" s="40" t="s">
        <v>4833</v>
      </c>
      <c r="M969" s="40" t="s">
        <v>4834</v>
      </c>
      <c r="N969" s="39">
        <v>6</v>
      </c>
      <c r="O969" s="39" t="str">
        <f>VLOOKUP(N969,'Other Data'!$B$8:$C$13,2,FALSE)</f>
        <v>USA</v>
      </c>
      <c r="P969" s="39">
        <v>14</v>
      </c>
      <c r="Q969" s="40" t="s">
        <v>49</v>
      </c>
      <c r="R969" s="39">
        <v>1</v>
      </c>
      <c r="S969" s="73" t="str">
        <f>VLOOKUP(R969,'Other Data'!$B$29:$C$33,2,FALSE)</f>
        <v>COD</v>
      </c>
    </row>
    <row r="970" spans="2:19" x14ac:dyDescent="0.3">
      <c r="B970" s="152">
        <v>967</v>
      </c>
      <c r="C970" s="40" t="s">
        <v>4835</v>
      </c>
      <c r="D970" s="40" t="s">
        <v>49</v>
      </c>
      <c r="E970" s="40" t="s">
        <v>49</v>
      </c>
      <c r="F970" s="40" t="s">
        <v>4836</v>
      </c>
      <c r="G970" s="40" t="s">
        <v>4837</v>
      </c>
      <c r="H970" s="39">
        <v>871</v>
      </c>
      <c r="I970" s="39" t="str">
        <f>VLOOKUP(H970,Places!$B$8:$C$929,2,FALSE)</f>
        <v>Wayne</v>
      </c>
      <c r="J970" s="39">
        <v>50</v>
      </c>
      <c r="K970" s="39" t="str">
        <f>VLOOKUP(J970,ProvStates!$B$8:$D$95,3,FALSE)</f>
        <v>Pennsylvania</v>
      </c>
      <c r="L970" s="40" t="s">
        <v>4838</v>
      </c>
      <c r="M970" s="40" t="s">
        <v>4839</v>
      </c>
      <c r="N970" s="39">
        <v>6</v>
      </c>
      <c r="O970" s="39" t="str">
        <f>VLOOKUP(N970,'Other Data'!$B$8:$C$13,2,FALSE)</f>
        <v>USA</v>
      </c>
      <c r="P970" s="39">
        <v>14</v>
      </c>
      <c r="Q970" s="40" t="s">
        <v>4840</v>
      </c>
      <c r="R970" s="39">
        <v>1</v>
      </c>
      <c r="S970" s="73" t="str">
        <f>VLOOKUP(R970,'Other Data'!$B$29:$C$33,2,FALSE)</f>
        <v>COD</v>
      </c>
    </row>
    <row r="971" spans="2:19" x14ac:dyDescent="0.3">
      <c r="B971" s="152">
        <v>968</v>
      </c>
      <c r="C971" s="40" t="s">
        <v>4841</v>
      </c>
      <c r="D971" s="40" t="s">
        <v>55</v>
      </c>
      <c r="E971" s="40" t="s">
        <v>49</v>
      </c>
      <c r="F971" s="40" t="s">
        <v>4842</v>
      </c>
      <c r="G971" s="40" t="s">
        <v>49</v>
      </c>
      <c r="H971" s="39">
        <v>581</v>
      </c>
      <c r="I971" s="39" t="str">
        <f>VLOOKUP(H971,Places!$B$8:$C$929,2,FALSE)</f>
        <v>Paloli</v>
      </c>
      <c r="J971" s="39">
        <v>50</v>
      </c>
      <c r="K971" s="39" t="str">
        <f>VLOOKUP(J971,ProvStates!$B$8:$D$95,3,FALSE)</f>
        <v>Pennsylvania</v>
      </c>
      <c r="L971" s="40" t="s">
        <v>4843</v>
      </c>
      <c r="M971" s="40" t="s">
        <v>4844</v>
      </c>
      <c r="N971" s="39">
        <v>6</v>
      </c>
      <c r="O971" s="39" t="str">
        <f>VLOOKUP(N971,'Other Data'!$B$8:$C$13,2,FALSE)</f>
        <v>USA</v>
      </c>
      <c r="P971" s="39">
        <v>14</v>
      </c>
      <c r="Q971" s="40" t="s">
        <v>49</v>
      </c>
      <c r="R971" s="39">
        <v>1</v>
      </c>
      <c r="S971" s="73" t="str">
        <f>VLOOKUP(R971,'Other Data'!$B$29:$C$33,2,FALSE)</f>
        <v>COD</v>
      </c>
    </row>
    <row r="972" spans="2:19" x14ac:dyDescent="0.3">
      <c r="B972" s="152">
        <v>969</v>
      </c>
      <c r="C972" s="40" t="s">
        <v>4845</v>
      </c>
      <c r="D972" s="40" t="s">
        <v>49</v>
      </c>
      <c r="E972" s="40" t="s">
        <v>49</v>
      </c>
      <c r="F972" s="40" t="s">
        <v>4846</v>
      </c>
      <c r="G972" s="40" t="s">
        <v>49</v>
      </c>
      <c r="H972" s="39">
        <v>601</v>
      </c>
      <c r="I972" s="39" t="str">
        <f>VLOOKUP(H972,Places!$B$8:$C$929,2,FALSE)</f>
        <v>Phoenixville</v>
      </c>
      <c r="J972" s="39">
        <v>50</v>
      </c>
      <c r="K972" s="39" t="str">
        <f>VLOOKUP(J972,ProvStates!$B$8:$D$95,3,FALSE)</f>
        <v>Pennsylvania</v>
      </c>
      <c r="L972" s="40" t="s">
        <v>4847</v>
      </c>
      <c r="M972" s="40" t="s">
        <v>4848</v>
      </c>
      <c r="N972" s="39">
        <v>6</v>
      </c>
      <c r="O972" s="39" t="str">
        <f>VLOOKUP(N972,'Other Data'!$B$8:$C$13,2,FALSE)</f>
        <v>USA</v>
      </c>
      <c r="P972" s="39">
        <v>14</v>
      </c>
      <c r="Q972" s="40" t="s">
        <v>4849</v>
      </c>
      <c r="R972" s="39">
        <v>1</v>
      </c>
      <c r="S972" s="73" t="str">
        <f>VLOOKUP(R972,'Other Data'!$B$29:$C$33,2,FALSE)</f>
        <v>COD</v>
      </c>
    </row>
    <row r="973" spans="2:19" x14ac:dyDescent="0.3">
      <c r="B973" s="152">
        <v>970</v>
      </c>
      <c r="C973" s="40" t="s">
        <v>4835</v>
      </c>
      <c r="D973" s="40" t="s">
        <v>49</v>
      </c>
      <c r="E973" s="40" t="s">
        <v>49</v>
      </c>
      <c r="F973" s="40" t="s">
        <v>4850</v>
      </c>
      <c r="G973" s="40" t="s">
        <v>49</v>
      </c>
      <c r="H973" s="39">
        <v>601</v>
      </c>
      <c r="I973" s="39" t="str">
        <f>VLOOKUP(H973,Places!$B$8:$C$929,2,FALSE)</f>
        <v>Phoenixville</v>
      </c>
      <c r="J973" s="39">
        <v>50</v>
      </c>
      <c r="K973" s="39" t="str">
        <f>VLOOKUP(J973,ProvStates!$B$8:$D$95,3,FALSE)</f>
        <v>Pennsylvania</v>
      </c>
      <c r="L973" s="40" t="s">
        <v>4847</v>
      </c>
      <c r="M973" s="40" t="s">
        <v>4848</v>
      </c>
      <c r="N973" s="39">
        <v>6</v>
      </c>
      <c r="O973" s="39" t="str">
        <f>VLOOKUP(N973,'Other Data'!$B$8:$C$13,2,FALSE)</f>
        <v>USA</v>
      </c>
      <c r="P973" s="39">
        <v>14</v>
      </c>
      <c r="Q973" s="40" t="s">
        <v>4851</v>
      </c>
      <c r="R973" s="39">
        <v>1</v>
      </c>
      <c r="S973" s="73" t="str">
        <f>VLOOKUP(R973,'Other Data'!$B$29:$C$33,2,FALSE)</f>
        <v>COD</v>
      </c>
    </row>
    <row r="974" spans="2:19" x14ac:dyDescent="0.3">
      <c r="B974" s="152">
        <v>971</v>
      </c>
      <c r="C974" s="40" t="s">
        <v>4852</v>
      </c>
      <c r="D974" s="40" t="s">
        <v>49</v>
      </c>
      <c r="E974" s="40" t="s">
        <v>49</v>
      </c>
      <c r="F974" s="40" t="s">
        <v>4853</v>
      </c>
      <c r="G974" s="40" t="s">
        <v>49</v>
      </c>
      <c r="H974" s="39">
        <v>852</v>
      </c>
      <c r="I974" s="39" t="str">
        <f>VLOOKUP(H974,Places!$B$8:$C$929,2,FALSE)</f>
        <v>W.Reading</v>
      </c>
      <c r="J974" s="39">
        <v>50</v>
      </c>
      <c r="K974" s="39" t="str">
        <f>VLOOKUP(J974,ProvStates!$B$8:$D$95,3,FALSE)</f>
        <v>Pennsylvania</v>
      </c>
      <c r="L974" s="40" t="s">
        <v>4854</v>
      </c>
      <c r="M974" s="40" t="s">
        <v>4855</v>
      </c>
      <c r="N974" s="39">
        <v>6</v>
      </c>
      <c r="O974" s="39" t="str">
        <f>VLOOKUP(N974,'Other Data'!$B$8:$C$13,2,FALSE)</f>
        <v>USA</v>
      </c>
      <c r="P974" s="39">
        <v>14</v>
      </c>
      <c r="Q974" s="40" t="s">
        <v>4856</v>
      </c>
      <c r="R974" s="39">
        <v>1</v>
      </c>
      <c r="S974" s="73" t="str">
        <f>VLOOKUP(R974,'Other Data'!$B$29:$C$33,2,FALSE)</f>
        <v>COD</v>
      </c>
    </row>
    <row r="975" spans="2:19" x14ac:dyDescent="0.3">
      <c r="B975" s="152">
        <v>972</v>
      </c>
      <c r="C975" s="40" t="s">
        <v>4857</v>
      </c>
      <c r="D975" s="40" t="s">
        <v>55</v>
      </c>
      <c r="E975" s="40" t="s">
        <v>49</v>
      </c>
      <c r="F975" s="40" t="s">
        <v>4858</v>
      </c>
      <c r="G975" s="40" t="s">
        <v>49</v>
      </c>
      <c r="H975" s="39">
        <v>142</v>
      </c>
      <c r="I975" s="39" t="str">
        <f>VLOOKUP(H975,Places!$B$8:$C$929,2,FALSE)</f>
        <v>Claymont</v>
      </c>
      <c r="J975" s="39">
        <v>12</v>
      </c>
      <c r="K975" s="39" t="str">
        <f>VLOOKUP(J975,ProvStates!$B$8:$D$95,3,FALSE)</f>
        <v>Delaware</v>
      </c>
      <c r="L975" s="40" t="s">
        <v>4859</v>
      </c>
      <c r="M975" s="40" t="s">
        <v>4860</v>
      </c>
      <c r="N975" s="39">
        <v>6</v>
      </c>
      <c r="O975" s="39" t="str">
        <f>VLOOKUP(N975,'Other Data'!$B$8:$C$13,2,FALSE)</f>
        <v>USA</v>
      </c>
      <c r="P975" s="39">
        <v>53</v>
      </c>
      <c r="Q975" s="40" t="s">
        <v>4861</v>
      </c>
      <c r="R975" s="39">
        <v>1</v>
      </c>
      <c r="S975" s="73" t="str">
        <f>VLOOKUP(R975,'Other Data'!$B$29:$C$33,2,FALSE)</f>
        <v>COD</v>
      </c>
    </row>
    <row r="976" spans="2:19" x14ac:dyDescent="0.3">
      <c r="B976" s="152">
        <v>973</v>
      </c>
      <c r="C976" s="40" t="s">
        <v>4862</v>
      </c>
      <c r="D976" s="40" t="s">
        <v>4863</v>
      </c>
      <c r="E976" s="40" t="s">
        <v>49</v>
      </c>
      <c r="F976" s="40" t="s">
        <v>4864</v>
      </c>
      <c r="G976" s="40" t="s">
        <v>49</v>
      </c>
      <c r="H976" s="39">
        <v>523</v>
      </c>
      <c r="I976" s="39" t="str">
        <f>VLOOKUP(H976,Places!$B$8:$C$929,2,FALSE)</f>
        <v>Newark</v>
      </c>
      <c r="J976" s="39">
        <v>12</v>
      </c>
      <c r="K976" s="39" t="str">
        <f>VLOOKUP(J976,ProvStates!$B$8:$D$95,3,FALSE)</f>
        <v>Delaware</v>
      </c>
      <c r="L976" s="40" t="s">
        <v>4865</v>
      </c>
      <c r="M976" s="40" t="s">
        <v>4866</v>
      </c>
      <c r="N976" s="39">
        <v>6</v>
      </c>
      <c r="O976" s="39" t="str">
        <f>VLOOKUP(N976,'Other Data'!$B$8:$C$13,2,FALSE)</f>
        <v>USA</v>
      </c>
      <c r="P976" s="39">
        <v>53</v>
      </c>
      <c r="Q976" s="40" t="s">
        <v>4867</v>
      </c>
      <c r="R976" s="39">
        <v>1</v>
      </c>
      <c r="S976" s="73" t="str">
        <f>VLOOKUP(R976,'Other Data'!$B$29:$C$33,2,FALSE)</f>
        <v>COD</v>
      </c>
    </row>
    <row r="977" spans="2:19" x14ac:dyDescent="0.3">
      <c r="B977" s="152">
        <v>974</v>
      </c>
      <c r="C977" s="40" t="s">
        <v>4868</v>
      </c>
      <c r="D977" s="40" t="s">
        <v>49</v>
      </c>
      <c r="E977" s="40" t="s">
        <v>49</v>
      </c>
      <c r="F977" s="40" t="s">
        <v>4869</v>
      </c>
      <c r="G977" s="40" t="s">
        <v>49</v>
      </c>
      <c r="H977" s="39">
        <v>651</v>
      </c>
      <c r="I977" s="39" t="str">
        <f>VLOOKUP(H977,Places!$B$8:$C$929,2,FALSE)</f>
        <v>Rehoboth</v>
      </c>
      <c r="J977" s="39">
        <v>12</v>
      </c>
      <c r="K977" s="39" t="str">
        <f>VLOOKUP(J977,ProvStates!$B$8:$D$95,3,FALSE)</f>
        <v>Delaware</v>
      </c>
      <c r="L977" s="40" t="s">
        <v>4870</v>
      </c>
      <c r="M977" s="40" t="s">
        <v>4871</v>
      </c>
      <c r="N977" s="39">
        <v>6</v>
      </c>
      <c r="O977" s="39" t="str">
        <f>VLOOKUP(N977,'Other Data'!$B$8:$C$13,2,FALSE)</f>
        <v>USA</v>
      </c>
      <c r="P977" s="39">
        <v>53</v>
      </c>
      <c r="Q977" s="40" t="s">
        <v>4872</v>
      </c>
      <c r="R977" s="39">
        <v>1</v>
      </c>
      <c r="S977" s="73" t="str">
        <f>VLOOKUP(R977,'Other Data'!$B$29:$C$33,2,FALSE)</f>
        <v>COD</v>
      </c>
    </row>
    <row r="978" spans="2:19" x14ac:dyDescent="0.3">
      <c r="B978" s="152">
        <v>975</v>
      </c>
      <c r="C978" s="40" t="s">
        <v>4873</v>
      </c>
      <c r="D978" s="40" t="s">
        <v>55</v>
      </c>
      <c r="E978" s="40" t="s">
        <v>49</v>
      </c>
      <c r="F978" s="40" t="s">
        <v>4874</v>
      </c>
      <c r="G978" s="40" t="s">
        <v>49</v>
      </c>
      <c r="H978" s="39">
        <v>863</v>
      </c>
      <c r="I978" s="39" t="str">
        <f>VLOOKUP(H978,Places!$B$8:$C$929,2,FALSE)</f>
        <v>Washington DC</v>
      </c>
      <c r="J978" s="39">
        <v>62</v>
      </c>
      <c r="K978" s="39" t="str">
        <f>VLOOKUP(J978,ProvStates!$B$8:$D$95,3,FALSE)</f>
        <v>Washington</v>
      </c>
      <c r="L978" s="40" t="s">
        <v>4875</v>
      </c>
      <c r="M978" s="40" t="s">
        <v>4876</v>
      </c>
      <c r="N978" s="39">
        <v>6</v>
      </c>
      <c r="O978" s="39" t="str">
        <f>VLOOKUP(N978,'Other Data'!$B$8:$C$13,2,FALSE)</f>
        <v>USA</v>
      </c>
      <c r="P978" s="39">
        <v>6</v>
      </c>
      <c r="Q978" s="40" t="s">
        <v>49</v>
      </c>
      <c r="R978" s="39">
        <v>1</v>
      </c>
      <c r="S978" s="73" t="str">
        <f>VLOOKUP(R978,'Other Data'!$B$29:$C$33,2,FALSE)</f>
        <v>COD</v>
      </c>
    </row>
    <row r="979" spans="2:19" x14ac:dyDescent="0.3">
      <c r="B979" s="152">
        <v>976</v>
      </c>
      <c r="C979" s="40" t="s">
        <v>4877</v>
      </c>
      <c r="D979" s="40" t="s">
        <v>55</v>
      </c>
      <c r="E979" s="40" t="s">
        <v>49</v>
      </c>
      <c r="F979" s="40" t="s">
        <v>4878</v>
      </c>
      <c r="G979" s="40" t="s">
        <v>49</v>
      </c>
      <c r="H979" s="39">
        <v>860</v>
      </c>
      <c r="I979" s="39" t="str">
        <f>VLOOKUP(H979,Places!$B$8:$C$929,2,FALSE)</f>
        <v>Washington</v>
      </c>
      <c r="J979" s="39">
        <v>11</v>
      </c>
      <c r="K979" s="39" t="str">
        <f>VLOOKUP(J979,ProvStates!$B$8:$D$95,3,FALSE)</f>
        <v>Washington, DC</v>
      </c>
      <c r="L979" s="40" t="s">
        <v>4879</v>
      </c>
      <c r="M979" s="40" t="s">
        <v>4880</v>
      </c>
      <c r="N979" s="39">
        <v>6</v>
      </c>
      <c r="O979" s="39" t="str">
        <f>VLOOKUP(N979,'Other Data'!$B$8:$C$13,2,FALSE)</f>
        <v>USA</v>
      </c>
      <c r="P979" s="39">
        <v>2</v>
      </c>
      <c r="Q979" s="40" t="s">
        <v>4881</v>
      </c>
      <c r="R979" s="39">
        <v>1</v>
      </c>
      <c r="S979" s="73" t="str">
        <f>VLOOKUP(R979,'Other Data'!$B$29:$C$33,2,FALSE)</f>
        <v>COD</v>
      </c>
    </row>
    <row r="980" spans="2:19" x14ac:dyDescent="0.3">
      <c r="B980" s="152">
        <v>977</v>
      </c>
      <c r="C980" s="40" t="s">
        <v>4882</v>
      </c>
      <c r="D980" s="40" t="s">
        <v>49</v>
      </c>
      <c r="E980" s="40" t="s">
        <v>49</v>
      </c>
      <c r="F980" s="40" t="s">
        <v>4883</v>
      </c>
      <c r="G980" s="40" t="s">
        <v>49</v>
      </c>
      <c r="H980" s="39">
        <v>9</v>
      </c>
      <c r="I980" s="39" t="str">
        <f>VLOOKUP(H980,Places!$B$8:$C$929,2,FALSE)</f>
        <v>Aldie</v>
      </c>
      <c r="J980" s="39">
        <v>60</v>
      </c>
      <c r="K980" s="39" t="str">
        <f>VLOOKUP(J980,ProvStates!$B$8:$D$95,3,FALSE)</f>
        <v>Virginia</v>
      </c>
      <c r="L980" s="40" t="s">
        <v>4884</v>
      </c>
      <c r="M980" s="40" t="s">
        <v>4885</v>
      </c>
      <c r="N980" s="39">
        <v>6</v>
      </c>
      <c r="O980" s="39" t="str">
        <f>VLOOKUP(N980,'Other Data'!$B$8:$C$13,2,FALSE)</f>
        <v>USA</v>
      </c>
      <c r="P980" s="39">
        <v>48</v>
      </c>
      <c r="Q980" s="40" t="s">
        <v>4886</v>
      </c>
      <c r="R980" s="39">
        <v>1</v>
      </c>
      <c r="S980" s="73" t="str">
        <f>VLOOKUP(R980,'Other Data'!$B$29:$C$33,2,FALSE)</f>
        <v>COD</v>
      </c>
    </row>
    <row r="981" spans="2:19" x14ac:dyDescent="0.3">
      <c r="B981" s="152">
        <v>978</v>
      </c>
      <c r="C981" s="40" t="s">
        <v>4887</v>
      </c>
      <c r="D981" s="40" t="s">
        <v>49</v>
      </c>
      <c r="E981" s="40" t="s">
        <v>49</v>
      </c>
      <c r="F981" s="40" t="s">
        <v>4888</v>
      </c>
      <c r="G981" s="40" t="s">
        <v>49</v>
      </c>
      <c r="H981" s="39">
        <v>220</v>
      </c>
      <c r="I981" s="39" t="str">
        <f>VLOOKUP(H981,Places!$B$8:$C$929,2,FALSE)</f>
        <v>Ellicott City</v>
      </c>
      <c r="J981" s="39">
        <v>25</v>
      </c>
      <c r="K981" s="39" t="str">
        <f>VLOOKUP(J981,ProvStates!$B$8:$D$95,3,FALSE)</f>
        <v>Maryland</v>
      </c>
      <c r="L981" s="40" t="s">
        <v>4889</v>
      </c>
      <c r="M981" s="40" t="s">
        <v>4890</v>
      </c>
      <c r="N981" s="39">
        <v>6</v>
      </c>
      <c r="O981" s="39" t="str">
        <f>VLOOKUP(N981,'Other Data'!$B$8:$C$13,2,FALSE)</f>
        <v>USA</v>
      </c>
      <c r="P981" s="39">
        <v>29</v>
      </c>
      <c r="Q981" s="40" t="s">
        <v>4891</v>
      </c>
      <c r="R981" s="39">
        <v>1</v>
      </c>
      <c r="S981" s="73" t="str">
        <f>VLOOKUP(R981,'Other Data'!$B$29:$C$33,2,FALSE)</f>
        <v>COD</v>
      </c>
    </row>
    <row r="982" spans="2:19" x14ac:dyDescent="0.3">
      <c r="B982" s="152">
        <v>979</v>
      </c>
      <c r="C982" s="40" t="s">
        <v>4892</v>
      </c>
      <c r="D982" s="40" t="s">
        <v>55</v>
      </c>
      <c r="E982" s="40" t="s">
        <v>49</v>
      </c>
      <c r="F982" s="40" t="s">
        <v>4893</v>
      </c>
      <c r="G982" s="40" t="s">
        <v>49</v>
      </c>
      <c r="H982" s="39">
        <v>814</v>
      </c>
      <c r="I982" s="39" t="str">
        <f>VLOOKUP(H982,Places!$B$8:$C$929,2,FALSE)</f>
        <v>Timonium</v>
      </c>
      <c r="J982" s="39">
        <v>25</v>
      </c>
      <c r="K982" s="39" t="str">
        <f>VLOOKUP(J982,ProvStates!$B$8:$D$95,3,FALSE)</f>
        <v>Maryland</v>
      </c>
      <c r="L982" s="40" t="s">
        <v>4894</v>
      </c>
      <c r="M982" s="40" t="s">
        <v>4895</v>
      </c>
      <c r="N982" s="39">
        <v>6</v>
      </c>
      <c r="O982" s="39" t="str">
        <f>VLOOKUP(N982,'Other Data'!$B$8:$C$13,2,FALSE)</f>
        <v>USA</v>
      </c>
      <c r="P982" s="39">
        <v>29</v>
      </c>
      <c r="Q982" s="40" t="s">
        <v>4896</v>
      </c>
      <c r="R982" s="39">
        <v>1</v>
      </c>
      <c r="S982" s="73" t="str">
        <f>VLOOKUP(R982,'Other Data'!$B$29:$C$33,2,FALSE)</f>
        <v>COD</v>
      </c>
    </row>
    <row r="983" spans="2:19" x14ac:dyDescent="0.3">
      <c r="B983" s="152">
        <v>980</v>
      </c>
      <c r="C983" s="40" t="s">
        <v>4897</v>
      </c>
      <c r="D983" s="40" t="s">
        <v>55</v>
      </c>
      <c r="E983" s="40" t="s">
        <v>49</v>
      </c>
      <c r="F983" s="40" t="s">
        <v>4898</v>
      </c>
      <c r="G983" s="40" t="s">
        <v>49</v>
      </c>
      <c r="H983" s="39">
        <v>38</v>
      </c>
      <c r="I983" s="39" t="str">
        <f>VLOOKUP(H983,Places!$B$8:$C$929,2,FALSE)</f>
        <v>Baltimore</v>
      </c>
      <c r="J983" s="39">
        <v>25</v>
      </c>
      <c r="K983" s="39" t="str">
        <f>VLOOKUP(J983,ProvStates!$B$8:$D$95,3,FALSE)</f>
        <v>Maryland</v>
      </c>
      <c r="L983" s="40" t="s">
        <v>4899</v>
      </c>
      <c r="M983" s="40" t="s">
        <v>4900</v>
      </c>
      <c r="N983" s="39">
        <v>6</v>
      </c>
      <c r="O983" s="39" t="str">
        <f>VLOOKUP(N983,'Other Data'!$B$8:$C$13,2,FALSE)</f>
        <v>USA</v>
      </c>
      <c r="P983" s="39">
        <v>29</v>
      </c>
      <c r="Q983" s="40" t="s">
        <v>4901</v>
      </c>
      <c r="R983" s="39">
        <v>1</v>
      </c>
      <c r="S983" s="73" t="str">
        <f>VLOOKUP(R983,'Other Data'!$B$29:$C$33,2,FALSE)</f>
        <v>COD</v>
      </c>
    </row>
    <row r="984" spans="2:19" x14ac:dyDescent="0.3">
      <c r="B984" s="152">
        <v>981</v>
      </c>
      <c r="C984" s="40" t="s">
        <v>4902</v>
      </c>
      <c r="D984" s="40" t="s">
        <v>49</v>
      </c>
      <c r="E984" s="40" t="s">
        <v>49</v>
      </c>
      <c r="F984" s="40" t="s">
        <v>4903</v>
      </c>
      <c r="G984" s="40" t="s">
        <v>4904</v>
      </c>
      <c r="H984" s="39">
        <v>260</v>
      </c>
      <c r="I984" s="39" t="str">
        <f>VLOOKUP(H984,Places!$B$8:$C$929,2,FALSE)</f>
        <v>FREDERICK</v>
      </c>
      <c r="J984" s="39">
        <v>25</v>
      </c>
      <c r="K984" s="39" t="str">
        <f>VLOOKUP(J984,ProvStates!$B$8:$D$95,3,FALSE)</f>
        <v>Maryland</v>
      </c>
      <c r="L984" s="40" t="s">
        <v>4905</v>
      </c>
      <c r="M984" s="40" t="s">
        <v>4906</v>
      </c>
      <c r="N984" s="39">
        <v>6</v>
      </c>
      <c r="O984" s="39" t="str">
        <f>VLOOKUP(N984,'Other Data'!$B$8:$C$13,2,FALSE)</f>
        <v>USA</v>
      </c>
      <c r="P984" s="39">
        <v>29</v>
      </c>
      <c r="Q984" s="40" t="s">
        <v>4907</v>
      </c>
      <c r="R984" s="39">
        <v>1</v>
      </c>
      <c r="S984" s="73" t="str">
        <f>VLOOKUP(R984,'Other Data'!$B$29:$C$33,2,FALSE)</f>
        <v>COD</v>
      </c>
    </row>
    <row r="985" spans="2:19" x14ac:dyDescent="0.3">
      <c r="B985" s="152">
        <v>982</v>
      </c>
      <c r="C985" s="40" t="s">
        <v>4908</v>
      </c>
      <c r="D985" s="40" t="s">
        <v>55</v>
      </c>
      <c r="E985" s="40" t="s">
        <v>49</v>
      </c>
      <c r="F985" s="40" t="s">
        <v>4909</v>
      </c>
      <c r="G985" s="40" t="s">
        <v>49</v>
      </c>
      <c r="H985" s="39">
        <v>555</v>
      </c>
      <c r="I985" s="39" t="str">
        <f>VLOOKUP(H985,Places!$B$8:$C$929,2,FALSE)</f>
        <v>Ocean City</v>
      </c>
      <c r="J985" s="39">
        <v>25</v>
      </c>
      <c r="K985" s="39" t="str">
        <f>VLOOKUP(J985,ProvStates!$B$8:$D$95,3,FALSE)</f>
        <v>Maryland</v>
      </c>
      <c r="L985" s="40" t="s">
        <v>4910</v>
      </c>
      <c r="M985" s="40" t="s">
        <v>4911</v>
      </c>
      <c r="N985" s="39">
        <v>6</v>
      </c>
      <c r="O985" s="39" t="str">
        <f>VLOOKUP(N985,'Other Data'!$B$8:$C$13,2,FALSE)</f>
        <v>USA</v>
      </c>
      <c r="P985" s="39">
        <v>29</v>
      </c>
      <c r="Q985" s="40" t="s">
        <v>4912</v>
      </c>
      <c r="R985" s="39">
        <v>1</v>
      </c>
      <c r="S985" s="73" t="str">
        <f>VLOOKUP(R985,'Other Data'!$B$29:$C$33,2,FALSE)</f>
        <v>COD</v>
      </c>
    </row>
    <row r="986" spans="2:19" x14ac:dyDescent="0.3">
      <c r="B986" s="152">
        <v>983</v>
      </c>
      <c r="C986" s="40" t="s">
        <v>4913</v>
      </c>
      <c r="D986" s="40" t="s">
        <v>49</v>
      </c>
      <c r="E986" s="40" t="s">
        <v>49</v>
      </c>
      <c r="F986" s="40" t="s">
        <v>4914</v>
      </c>
      <c r="G986" s="40" t="s">
        <v>49</v>
      </c>
      <c r="H986" s="39">
        <v>236</v>
      </c>
      <c r="I986" s="39" t="str">
        <f>VLOOKUP(H986,Places!$B$8:$C$929,2,FALSE)</f>
        <v>Fairfax</v>
      </c>
      <c r="J986" s="39">
        <v>60</v>
      </c>
      <c r="K986" s="39" t="str">
        <f>VLOOKUP(J986,ProvStates!$B$8:$D$95,3,FALSE)</f>
        <v>Virginia</v>
      </c>
      <c r="L986" s="40" t="s">
        <v>4915</v>
      </c>
      <c r="M986" s="40" t="s">
        <v>4916</v>
      </c>
      <c r="N986" s="39">
        <v>6</v>
      </c>
      <c r="O986" s="39" t="str">
        <f>VLOOKUP(N986,'Other Data'!$B$8:$C$13,2,FALSE)</f>
        <v>USA</v>
      </c>
      <c r="P986" s="39">
        <v>48</v>
      </c>
      <c r="Q986" s="40" t="s">
        <v>4917</v>
      </c>
      <c r="R986" s="39">
        <v>1</v>
      </c>
      <c r="S986" s="73" t="str">
        <f>VLOOKUP(R986,'Other Data'!$B$29:$C$33,2,FALSE)</f>
        <v>COD</v>
      </c>
    </row>
    <row r="987" spans="2:19" x14ac:dyDescent="0.3">
      <c r="B987" s="152">
        <v>984</v>
      </c>
      <c r="C987" s="40" t="s">
        <v>4918</v>
      </c>
      <c r="D987" s="40" t="s">
        <v>55</v>
      </c>
      <c r="E987" s="40" t="s">
        <v>49</v>
      </c>
      <c r="F987" s="40" t="s">
        <v>4919</v>
      </c>
      <c r="G987" s="40" t="s">
        <v>49</v>
      </c>
      <c r="H987" s="39">
        <v>638</v>
      </c>
      <c r="I987" s="39" t="str">
        <f>VLOOKUP(H987,Places!$B$8:$C$929,2,FALSE)</f>
        <v>Quantico</v>
      </c>
      <c r="J987" s="39">
        <v>60</v>
      </c>
      <c r="K987" s="39" t="str">
        <f>VLOOKUP(J987,ProvStates!$B$8:$D$95,3,FALSE)</f>
        <v>Virginia</v>
      </c>
      <c r="L987" s="40" t="s">
        <v>4920</v>
      </c>
      <c r="M987" s="40" t="s">
        <v>4921</v>
      </c>
      <c r="N987" s="39">
        <v>6</v>
      </c>
      <c r="O987" s="39" t="str">
        <f>VLOOKUP(N987,'Other Data'!$B$8:$C$13,2,FALSE)</f>
        <v>USA</v>
      </c>
      <c r="P987" s="39">
        <v>48</v>
      </c>
      <c r="Q987" s="40" t="s">
        <v>49</v>
      </c>
      <c r="R987" s="39">
        <v>1</v>
      </c>
      <c r="S987" s="73" t="str">
        <f>VLOOKUP(R987,'Other Data'!$B$29:$C$33,2,FALSE)</f>
        <v>COD</v>
      </c>
    </row>
    <row r="988" spans="2:19" x14ac:dyDescent="0.3">
      <c r="B988" s="152">
        <v>985</v>
      </c>
      <c r="C988" s="40" t="s">
        <v>4922</v>
      </c>
      <c r="D988" s="40" t="s">
        <v>55</v>
      </c>
      <c r="E988" s="40" t="s">
        <v>4923</v>
      </c>
      <c r="F988" s="40" t="s">
        <v>4924</v>
      </c>
      <c r="G988" s="40" t="s">
        <v>49</v>
      </c>
      <c r="H988" s="39">
        <v>432</v>
      </c>
      <c r="I988" s="39" t="str">
        <f>VLOOKUP(H988,Places!$B$8:$C$929,2,FALSE)</f>
        <v>Madison</v>
      </c>
      <c r="J988" s="39">
        <v>60</v>
      </c>
      <c r="K988" s="39" t="str">
        <f>VLOOKUP(J988,ProvStates!$B$8:$D$95,3,FALSE)</f>
        <v>Virginia</v>
      </c>
      <c r="L988" s="40" t="s">
        <v>4925</v>
      </c>
      <c r="M988" s="40" t="s">
        <v>4926</v>
      </c>
      <c r="N988" s="39">
        <v>6</v>
      </c>
      <c r="O988" s="39" t="str">
        <f>VLOOKUP(N988,'Other Data'!$B$8:$C$13,2,FALSE)</f>
        <v>USA</v>
      </c>
      <c r="P988" s="39">
        <v>48</v>
      </c>
      <c r="Q988" s="40" t="s">
        <v>4927</v>
      </c>
      <c r="R988" s="39">
        <v>1</v>
      </c>
      <c r="S988" s="73" t="str">
        <f>VLOOKUP(R988,'Other Data'!$B$29:$C$33,2,FALSE)</f>
        <v>COD</v>
      </c>
    </row>
    <row r="989" spans="2:19" x14ac:dyDescent="0.3">
      <c r="B989" s="152">
        <v>986</v>
      </c>
      <c r="C989" s="40" t="s">
        <v>4928</v>
      </c>
      <c r="D989" s="40" t="s">
        <v>49</v>
      </c>
      <c r="E989" s="40" t="s">
        <v>49</v>
      </c>
      <c r="F989" s="40" t="s">
        <v>4929</v>
      </c>
      <c r="G989" s="40" t="s">
        <v>49</v>
      </c>
      <c r="H989" s="39">
        <v>449</v>
      </c>
      <c r="I989" s="39" t="str">
        <f>VLOOKUP(H989,Places!$B$8:$C$929,2,FALSE)</f>
        <v>Mathews</v>
      </c>
      <c r="J989" s="39">
        <v>60</v>
      </c>
      <c r="K989" s="39" t="str">
        <f>VLOOKUP(J989,ProvStates!$B$8:$D$95,3,FALSE)</f>
        <v>Virginia</v>
      </c>
      <c r="L989" s="40" t="s">
        <v>4930</v>
      </c>
      <c r="M989" s="40" t="s">
        <v>4931</v>
      </c>
      <c r="N989" s="39">
        <v>6</v>
      </c>
      <c r="O989" s="39" t="str">
        <f>VLOOKUP(N989,'Other Data'!$B$8:$C$13,2,FALSE)</f>
        <v>USA</v>
      </c>
      <c r="P989" s="39">
        <v>48</v>
      </c>
      <c r="Q989" s="40" t="s">
        <v>4932</v>
      </c>
      <c r="R989" s="39">
        <v>1</v>
      </c>
      <c r="S989" s="73" t="str">
        <f>VLOOKUP(R989,'Other Data'!$B$29:$C$33,2,FALSE)</f>
        <v>COD</v>
      </c>
    </row>
    <row r="990" spans="2:19" x14ac:dyDescent="0.3">
      <c r="B990" s="152">
        <v>987</v>
      </c>
      <c r="C990" s="40" t="s">
        <v>4933</v>
      </c>
      <c r="D990" s="40" t="s">
        <v>49</v>
      </c>
      <c r="E990" s="40" t="s">
        <v>49</v>
      </c>
      <c r="F990" s="40" t="s">
        <v>4934</v>
      </c>
      <c r="G990" s="40" t="s">
        <v>49</v>
      </c>
      <c r="H990" s="39">
        <v>565</v>
      </c>
      <c r="I990" s="39" t="str">
        <f>VLOOKUP(H990,Places!$B$8:$C$929,2,FALSE)</f>
        <v>Onancock</v>
      </c>
      <c r="J990" s="39">
        <v>60</v>
      </c>
      <c r="K990" s="39" t="str">
        <f>VLOOKUP(J990,ProvStates!$B$8:$D$95,3,FALSE)</f>
        <v>Virginia</v>
      </c>
      <c r="L990" s="40" t="s">
        <v>4935</v>
      </c>
      <c r="M990" s="40" t="s">
        <v>4936</v>
      </c>
      <c r="N990" s="39">
        <v>6</v>
      </c>
      <c r="O990" s="39" t="str">
        <f>VLOOKUP(N990,'Other Data'!$B$8:$C$13,2,FALSE)</f>
        <v>USA</v>
      </c>
      <c r="P990" s="39">
        <v>48</v>
      </c>
      <c r="Q990" s="40" t="s">
        <v>4937</v>
      </c>
      <c r="R990" s="39">
        <v>1</v>
      </c>
      <c r="S990" s="73" t="str">
        <f>VLOOKUP(R990,'Other Data'!$B$29:$C$33,2,FALSE)</f>
        <v>COD</v>
      </c>
    </row>
    <row r="991" spans="2:19" x14ac:dyDescent="0.3">
      <c r="B991" s="152">
        <v>988</v>
      </c>
      <c r="C991" s="40" t="s">
        <v>4938</v>
      </c>
      <c r="D991" s="40" t="s">
        <v>49</v>
      </c>
      <c r="E991" s="40" t="s">
        <v>49</v>
      </c>
      <c r="F991" s="40" t="s">
        <v>4939</v>
      </c>
      <c r="G991" s="40" t="s">
        <v>49</v>
      </c>
      <c r="H991" s="39">
        <v>833</v>
      </c>
      <c r="I991" s="39" t="str">
        <f>VLOOKUP(H991,Places!$B$8:$C$929,2,FALSE)</f>
        <v>Va Beach</v>
      </c>
      <c r="J991" s="39">
        <v>60</v>
      </c>
      <c r="K991" s="39" t="str">
        <f>VLOOKUP(J991,ProvStates!$B$8:$D$95,3,FALSE)</f>
        <v>Virginia</v>
      </c>
      <c r="L991" s="40" t="s">
        <v>4940</v>
      </c>
      <c r="M991" s="40" t="s">
        <v>4941</v>
      </c>
      <c r="N991" s="39">
        <v>6</v>
      </c>
      <c r="O991" s="39" t="str">
        <f>VLOOKUP(N991,'Other Data'!$B$8:$C$13,2,FALSE)</f>
        <v>USA</v>
      </c>
      <c r="P991" s="39">
        <v>48</v>
      </c>
      <c r="Q991" s="40" t="s">
        <v>4942</v>
      </c>
      <c r="R991" s="39">
        <v>1</v>
      </c>
      <c r="S991" s="73" t="str">
        <f>VLOOKUP(R991,'Other Data'!$B$29:$C$33,2,FALSE)</f>
        <v>COD</v>
      </c>
    </row>
    <row r="992" spans="2:19" x14ac:dyDescent="0.3">
      <c r="B992" s="152">
        <v>989</v>
      </c>
      <c r="C992" s="40" t="s">
        <v>4943</v>
      </c>
      <c r="D992" s="40" t="s">
        <v>55</v>
      </c>
      <c r="E992" s="40" t="s">
        <v>49</v>
      </c>
      <c r="F992" s="40" t="s">
        <v>4944</v>
      </c>
      <c r="G992" s="40" t="s">
        <v>4945</v>
      </c>
      <c r="H992" s="39">
        <v>849</v>
      </c>
      <c r="I992" s="39" t="str">
        <f>VLOOKUP(H992,Places!$B$8:$C$929,2,FALSE)</f>
        <v>Virginia Beach</v>
      </c>
      <c r="J992" s="39">
        <v>60</v>
      </c>
      <c r="K992" s="39" t="str">
        <f>VLOOKUP(J992,ProvStates!$B$8:$D$95,3,FALSE)</f>
        <v>Virginia</v>
      </c>
      <c r="L992" s="40" t="s">
        <v>4946</v>
      </c>
      <c r="M992" s="40" t="s">
        <v>4947</v>
      </c>
      <c r="N992" s="39">
        <v>6</v>
      </c>
      <c r="O992" s="39" t="str">
        <f>VLOOKUP(N992,'Other Data'!$B$8:$C$13,2,FALSE)</f>
        <v>USA</v>
      </c>
      <c r="P992" s="39">
        <v>48</v>
      </c>
      <c r="Q992" s="40" t="s">
        <v>4948</v>
      </c>
      <c r="R992" s="39">
        <v>1</v>
      </c>
      <c r="S992" s="73" t="str">
        <f>VLOOKUP(R992,'Other Data'!$B$29:$C$33,2,FALSE)</f>
        <v>COD</v>
      </c>
    </row>
    <row r="993" spans="2:19" x14ac:dyDescent="0.3">
      <c r="B993" s="152">
        <v>990</v>
      </c>
      <c r="C993" s="40" t="s">
        <v>4949</v>
      </c>
      <c r="D993" s="40" t="s">
        <v>55</v>
      </c>
      <c r="E993" s="40" t="s">
        <v>49</v>
      </c>
      <c r="F993" s="40" t="s">
        <v>4950</v>
      </c>
      <c r="G993" s="40" t="s">
        <v>49</v>
      </c>
      <c r="H993" s="39">
        <v>528</v>
      </c>
      <c r="I993" s="39" t="str">
        <f>VLOOKUP(H993,Places!$B$8:$C$929,2,FALSE)</f>
        <v>Newport News</v>
      </c>
      <c r="J993" s="39">
        <v>60</v>
      </c>
      <c r="K993" s="39" t="str">
        <f>VLOOKUP(J993,ProvStates!$B$8:$D$95,3,FALSE)</f>
        <v>Virginia</v>
      </c>
      <c r="L993" s="40" t="s">
        <v>4951</v>
      </c>
      <c r="M993" s="40" t="s">
        <v>4952</v>
      </c>
      <c r="N993" s="39">
        <v>6</v>
      </c>
      <c r="O993" s="39" t="str">
        <f>VLOOKUP(N993,'Other Data'!$B$8:$C$13,2,FALSE)</f>
        <v>USA</v>
      </c>
      <c r="P993" s="39">
        <v>48</v>
      </c>
      <c r="Q993" s="40" t="s">
        <v>4953</v>
      </c>
      <c r="R993" s="39">
        <v>1</v>
      </c>
      <c r="S993" s="73" t="str">
        <f>VLOOKUP(R993,'Other Data'!$B$29:$C$33,2,FALSE)</f>
        <v>COD</v>
      </c>
    </row>
    <row r="994" spans="2:19" x14ac:dyDescent="0.3">
      <c r="B994" s="152">
        <v>991</v>
      </c>
      <c r="C994" s="40" t="s">
        <v>4954</v>
      </c>
      <c r="D994" s="40" t="s">
        <v>55</v>
      </c>
      <c r="E994" s="40" t="s">
        <v>49</v>
      </c>
      <c r="F994" s="40" t="s">
        <v>4955</v>
      </c>
      <c r="G994" s="40" t="s">
        <v>49</v>
      </c>
      <c r="H994" s="39">
        <v>155</v>
      </c>
      <c r="I994" s="39" t="str">
        <f>VLOOKUP(H994,Places!$B$8:$C$929,2,FALSE)</f>
        <v>Colonial Heights</v>
      </c>
      <c r="J994" s="39">
        <v>60</v>
      </c>
      <c r="K994" s="39" t="str">
        <f>VLOOKUP(J994,ProvStates!$B$8:$D$95,3,FALSE)</f>
        <v>Virginia</v>
      </c>
      <c r="L994" s="40" t="s">
        <v>4956</v>
      </c>
      <c r="M994" s="40" t="s">
        <v>4957</v>
      </c>
      <c r="N994" s="39">
        <v>6</v>
      </c>
      <c r="O994" s="39" t="str">
        <f>VLOOKUP(N994,'Other Data'!$B$8:$C$13,2,FALSE)</f>
        <v>USA</v>
      </c>
      <c r="P994" s="39">
        <v>48</v>
      </c>
      <c r="Q994" s="40" t="s">
        <v>4958</v>
      </c>
      <c r="R994" s="39">
        <v>1</v>
      </c>
      <c r="S994" s="73" t="str">
        <f>VLOOKUP(R994,'Other Data'!$B$29:$C$33,2,FALSE)</f>
        <v>COD</v>
      </c>
    </row>
    <row r="995" spans="2:19" x14ac:dyDescent="0.3">
      <c r="B995" s="152">
        <v>992</v>
      </c>
      <c r="C995" s="40" t="s">
        <v>4959</v>
      </c>
      <c r="D995" s="40" t="s">
        <v>55</v>
      </c>
      <c r="E995" s="40" t="s">
        <v>49</v>
      </c>
      <c r="F995" s="40" t="s">
        <v>4960</v>
      </c>
      <c r="G995" s="40" t="s">
        <v>49</v>
      </c>
      <c r="H995" s="39">
        <v>659</v>
      </c>
      <c r="I995" s="39" t="str">
        <f>VLOOKUP(H995,Places!$B$8:$C$929,2,FALSE)</f>
        <v>Roanoke</v>
      </c>
      <c r="J995" s="39">
        <v>60</v>
      </c>
      <c r="K995" s="39" t="str">
        <f>VLOOKUP(J995,ProvStates!$B$8:$D$95,3,FALSE)</f>
        <v>Virginia</v>
      </c>
      <c r="L995" s="40" t="s">
        <v>4961</v>
      </c>
      <c r="M995" s="40" t="s">
        <v>4962</v>
      </c>
      <c r="N995" s="39">
        <v>6</v>
      </c>
      <c r="O995" s="39" t="str">
        <f>VLOOKUP(N995,'Other Data'!$B$8:$C$13,2,FALSE)</f>
        <v>USA</v>
      </c>
      <c r="P995" s="39">
        <v>48</v>
      </c>
      <c r="Q995" s="40" t="s">
        <v>49</v>
      </c>
      <c r="R995" s="39">
        <v>1</v>
      </c>
      <c r="S995" s="73" t="str">
        <f>VLOOKUP(R995,'Other Data'!$B$29:$C$33,2,FALSE)</f>
        <v>COD</v>
      </c>
    </row>
    <row r="996" spans="2:19" x14ac:dyDescent="0.3">
      <c r="B996" s="152">
        <v>993</v>
      </c>
      <c r="C996" s="40" t="s">
        <v>4963</v>
      </c>
      <c r="D996" s="40" t="s">
        <v>55</v>
      </c>
      <c r="E996" s="40" t="s">
        <v>49</v>
      </c>
      <c r="F996" s="40" t="s">
        <v>4964</v>
      </c>
      <c r="G996" s="40" t="s">
        <v>49</v>
      </c>
      <c r="H996" s="39">
        <v>564</v>
      </c>
      <c r="I996" s="39" t="str">
        <f>VLOOKUP(H996,Places!$B$8:$C$929,2,FALSE)</f>
        <v>Ona</v>
      </c>
      <c r="J996" s="39">
        <v>64</v>
      </c>
      <c r="K996" s="39" t="str">
        <f>VLOOKUP(J996,ProvStates!$B$8:$D$95,3,FALSE)</f>
        <v>West Virginia</v>
      </c>
      <c r="L996" s="40" t="s">
        <v>4965</v>
      </c>
      <c r="M996" s="40" t="s">
        <v>4966</v>
      </c>
      <c r="N996" s="39">
        <v>6</v>
      </c>
      <c r="O996" s="39" t="str">
        <f>VLOOKUP(N996,'Other Data'!$B$8:$C$13,2,FALSE)</f>
        <v>USA</v>
      </c>
      <c r="P996" s="39">
        <v>55</v>
      </c>
      <c r="Q996" s="40" t="s">
        <v>4967</v>
      </c>
      <c r="R996" s="39">
        <v>1</v>
      </c>
      <c r="S996" s="73" t="str">
        <f>VLOOKUP(R996,'Other Data'!$B$29:$C$33,2,FALSE)</f>
        <v>COD</v>
      </c>
    </row>
    <row r="997" spans="2:19" x14ac:dyDescent="0.3">
      <c r="B997" s="152">
        <v>994</v>
      </c>
      <c r="C997" s="40" t="s">
        <v>4968</v>
      </c>
      <c r="D997" s="40" t="s">
        <v>55</v>
      </c>
      <c r="E997" s="40" t="s">
        <v>49</v>
      </c>
      <c r="F997" s="40" t="s">
        <v>4969</v>
      </c>
      <c r="G997" s="40" t="s">
        <v>49</v>
      </c>
      <c r="H997" s="39">
        <v>701</v>
      </c>
      <c r="I997" s="39" t="str">
        <f>VLOOKUP(H997,Places!$B$8:$C$929,2,FALSE)</f>
        <v>Scott Depot</v>
      </c>
      <c r="J997" s="39">
        <v>64</v>
      </c>
      <c r="K997" s="39" t="str">
        <f>VLOOKUP(J997,ProvStates!$B$8:$D$95,3,FALSE)</f>
        <v>West Virginia</v>
      </c>
      <c r="L997" s="40" t="s">
        <v>4970</v>
      </c>
      <c r="M997" s="40" t="s">
        <v>4971</v>
      </c>
      <c r="N997" s="39">
        <v>6</v>
      </c>
      <c r="O997" s="39" t="str">
        <f>VLOOKUP(N997,'Other Data'!$B$8:$C$13,2,FALSE)</f>
        <v>USA</v>
      </c>
      <c r="P997" s="39">
        <v>55</v>
      </c>
      <c r="Q997" s="40" t="s">
        <v>4972</v>
      </c>
      <c r="R997" s="39">
        <v>1</v>
      </c>
      <c r="S997" s="73" t="str">
        <f>VLOOKUP(R997,'Other Data'!$B$29:$C$33,2,FALSE)</f>
        <v>COD</v>
      </c>
    </row>
    <row r="998" spans="2:19" x14ac:dyDescent="0.3">
      <c r="B998" s="152">
        <v>995</v>
      </c>
      <c r="C998" s="40" t="s">
        <v>4973</v>
      </c>
      <c r="D998" s="40" t="s">
        <v>49</v>
      </c>
      <c r="E998" s="40" t="s">
        <v>49</v>
      </c>
      <c r="F998" s="40" t="s">
        <v>4974</v>
      </c>
      <c r="G998" s="40" t="s">
        <v>4975</v>
      </c>
      <c r="H998" s="39">
        <v>905</v>
      </c>
      <c r="I998" s="39" t="str">
        <f>VLOOKUP(H998,Places!$B$8:$C$929,2,FALSE)</f>
        <v>Winston Salem</v>
      </c>
      <c r="J998" s="39">
        <v>33</v>
      </c>
      <c r="K998" s="39" t="str">
        <f>VLOOKUP(J998,ProvStates!$B$8:$D$95,3,FALSE)</f>
        <v>North Carolina</v>
      </c>
      <c r="L998" s="40" t="s">
        <v>4976</v>
      </c>
      <c r="M998" s="40" t="s">
        <v>4977</v>
      </c>
      <c r="N998" s="39">
        <v>6</v>
      </c>
      <c r="O998" s="39" t="str">
        <f>VLOOKUP(N998,'Other Data'!$B$8:$C$13,2,FALSE)</f>
        <v>USA</v>
      </c>
      <c r="P998" s="39">
        <v>36</v>
      </c>
      <c r="Q998" s="40" t="s">
        <v>4978</v>
      </c>
      <c r="R998" s="39">
        <v>1</v>
      </c>
      <c r="S998" s="73" t="str">
        <f>VLOOKUP(R998,'Other Data'!$B$29:$C$33,2,FALSE)</f>
        <v>COD</v>
      </c>
    </row>
    <row r="999" spans="2:19" x14ac:dyDescent="0.3">
      <c r="B999" s="152">
        <v>996</v>
      </c>
      <c r="C999" s="40" t="s">
        <v>4979</v>
      </c>
      <c r="D999" s="40" t="s">
        <v>49</v>
      </c>
      <c r="E999" s="40" t="s">
        <v>49</v>
      </c>
      <c r="F999" s="40" t="s">
        <v>4980</v>
      </c>
      <c r="G999" s="40" t="s">
        <v>49</v>
      </c>
      <c r="H999" s="39">
        <v>119</v>
      </c>
      <c r="I999" s="39" t="str">
        <f>VLOOKUP(H999,Places!$B$8:$C$929,2,FALSE)</f>
        <v>Cary</v>
      </c>
      <c r="J999" s="39">
        <v>33</v>
      </c>
      <c r="K999" s="39" t="str">
        <f>VLOOKUP(J999,ProvStates!$B$8:$D$95,3,FALSE)</f>
        <v>North Carolina</v>
      </c>
      <c r="L999" s="40" t="s">
        <v>4981</v>
      </c>
      <c r="M999" s="40" t="s">
        <v>4982</v>
      </c>
      <c r="N999" s="39">
        <v>6</v>
      </c>
      <c r="O999" s="39" t="str">
        <f>VLOOKUP(N999,'Other Data'!$B$8:$C$13,2,FALSE)</f>
        <v>USA</v>
      </c>
      <c r="P999" s="39">
        <v>36</v>
      </c>
      <c r="Q999" s="40" t="s">
        <v>4983</v>
      </c>
      <c r="R999" s="39">
        <v>1</v>
      </c>
      <c r="S999" s="73" t="str">
        <f>VLOOKUP(R999,'Other Data'!$B$29:$C$33,2,FALSE)</f>
        <v>COD</v>
      </c>
    </row>
    <row r="1000" spans="2:19" x14ac:dyDescent="0.3">
      <c r="B1000" s="152">
        <v>997</v>
      </c>
      <c r="C1000" s="40" t="s">
        <v>4984</v>
      </c>
      <c r="D1000" s="40" t="s">
        <v>49</v>
      </c>
      <c r="E1000" s="40" t="s">
        <v>49</v>
      </c>
      <c r="F1000" s="40" t="s">
        <v>4985</v>
      </c>
      <c r="G1000" s="40" t="s">
        <v>49</v>
      </c>
      <c r="H1000" s="39">
        <v>119</v>
      </c>
      <c r="I1000" s="39" t="str">
        <f>VLOOKUP(H1000,Places!$B$8:$C$929,2,FALSE)</f>
        <v>Cary</v>
      </c>
      <c r="J1000" s="39">
        <v>33</v>
      </c>
      <c r="K1000" s="39" t="str">
        <f>VLOOKUP(J1000,ProvStates!$B$8:$D$95,3,FALSE)</f>
        <v>North Carolina</v>
      </c>
      <c r="L1000" s="40" t="s">
        <v>4986</v>
      </c>
      <c r="M1000" s="40" t="s">
        <v>4987</v>
      </c>
      <c r="N1000" s="39">
        <v>6</v>
      </c>
      <c r="O1000" s="39" t="str">
        <f>VLOOKUP(N1000,'Other Data'!$B$8:$C$13,2,FALSE)</f>
        <v>USA</v>
      </c>
      <c r="P1000" s="39">
        <v>36</v>
      </c>
      <c r="Q1000" s="40" t="s">
        <v>4988</v>
      </c>
      <c r="R1000" s="39">
        <v>1</v>
      </c>
      <c r="S1000" s="73" t="str">
        <f>VLOOKUP(R1000,'Other Data'!$B$29:$C$33,2,FALSE)</f>
        <v>COD</v>
      </c>
    </row>
    <row r="1001" spans="2:19" x14ac:dyDescent="0.3">
      <c r="B1001" s="152">
        <v>998</v>
      </c>
      <c r="C1001" s="40" t="s">
        <v>4989</v>
      </c>
      <c r="D1001" s="40" t="s">
        <v>55</v>
      </c>
      <c r="E1001" s="40" t="s">
        <v>49</v>
      </c>
      <c r="F1001" s="40" t="s">
        <v>4990</v>
      </c>
      <c r="G1001" s="40" t="s">
        <v>49</v>
      </c>
      <c r="H1001" s="39">
        <v>119</v>
      </c>
      <c r="I1001" s="39" t="str">
        <f>VLOOKUP(H1001,Places!$B$8:$C$929,2,FALSE)</f>
        <v>Cary</v>
      </c>
      <c r="J1001" s="39">
        <v>33</v>
      </c>
      <c r="K1001" s="39" t="str">
        <f>VLOOKUP(J1001,ProvStates!$B$8:$D$95,3,FALSE)</f>
        <v>North Carolina</v>
      </c>
      <c r="L1001" s="40" t="s">
        <v>4991</v>
      </c>
      <c r="M1001" s="40" t="s">
        <v>4992</v>
      </c>
      <c r="N1001" s="39">
        <v>6</v>
      </c>
      <c r="O1001" s="39" t="str">
        <f>VLOOKUP(N1001,'Other Data'!$B$8:$C$13,2,FALSE)</f>
        <v>USA</v>
      </c>
      <c r="P1001" s="39">
        <v>36</v>
      </c>
      <c r="Q1001" s="40" t="s">
        <v>4993</v>
      </c>
      <c r="R1001" s="39">
        <v>1</v>
      </c>
      <c r="S1001" s="73" t="str">
        <f>VLOOKUP(R1001,'Other Data'!$B$29:$C$33,2,FALSE)</f>
        <v>COD</v>
      </c>
    </row>
    <row r="1002" spans="2:19" x14ac:dyDescent="0.3">
      <c r="B1002" s="152">
        <v>999</v>
      </c>
      <c r="C1002" s="40" t="s">
        <v>4994</v>
      </c>
      <c r="D1002" s="40" t="s">
        <v>49</v>
      </c>
      <c r="E1002" s="40" t="s">
        <v>49</v>
      </c>
      <c r="F1002" s="40" t="s">
        <v>4995</v>
      </c>
      <c r="G1002" s="40" t="s">
        <v>49</v>
      </c>
      <c r="H1002" s="39">
        <v>855</v>
      </c>
      <c r="I1002" s="39" t="str">
        <f>VLOOKUP(H1002,Places!$B$8:$C$929,2,FALSE)</f>
        <v>Wake Forest</v>
      </c>
      <c r="J1002" s="39">
        <v>33</v>
      </c>
      <c r="K1002" s="39" t="str">
        <f>VLOOKUP(J1002,ProvStates!$B$8:$D$95,3,FALSE)</f>
        <v>North Carolina</v>
      </c>
      <c r="L1002" s="40" t="s">
        <v>4996</v>
      </c>
      <c r="M1002" s="40" t="s">
        <v>4997</v>
      </c>
      <c r="N1002" s="39">
        <v>6</v>
      </c>
      <c r="O1002" s="39" t="str">
        <f>VLOOKUP(N1002,'Other Data'!$B$8:$C$13,2,FALSE)</f>
        <v>USA</v>
      </c>
      <c r="P1002" s="39">
        <v>36</v>
      </c>
      <c r="Q1002" s="40" t="s">
        <v>4998</v>
      </c>
      <c r="R1002" s="39">
        <v>1</v>
      </c>
      <c r="S1002" s="73" t="str">
        <f>VLOOKUP(R1002,'Other Data'!$B$29:$C$33,2,FALSE)</f>
        <v>COD</v>
      </c>
    </row>
    <row r="1003" spans="2:19" x14ac:dyDescent="0.3">
      <c r="B1003" s="152">
        <v>1000</v>
      </c>
      <c r="C1003" s="40" t="s">
        <v>4999</v>
      </c>
      <c r="D1003" s="40" t="s">
        <v>55</v>
      </c>
      <c r="E1003" s="40" t="s">
        <v>49</v>
      </c>
      <c r="F1003" s="40" t="s">
        <v>5000</v>
      </c>
      <c r="G1003" s="40" t="s">
        <v>49</v>
      </c>
      <c r="H1003" s="39">
        <v>918</v>
      </c>
      <c r="I1003" s="39" t="str">
        <f>VLOOKUP(H1003,Places!$B$8:$C$929,2,FALSE)</f>
        <v>Youngsville</v>
      </c>
      <c r="J1003" s="39">
        <v>33</v>
      </c>
      <c r="K1003" s="39" t="str">
        <f>VLOOKUP(J1003,ProvStates!$B$8:$D$95,3,FALSE)</f>
        <v>North Carolina</v>
      </c>
      <c r="L1003" s="40" t="s">
        <v>5001</v>
      </c>
      <c r="M1003" s="40" t="s">
        <v>5002</v>
      </c>
      <c r="N1003" s="39">
        <v>6</v>
      </c>
      <c r="O1003" s="39" t="str">
        <f>VLOOKUP(N1003,'Other Data'!$B$8:$C$13,2,FALSE)</f>
        <v>USA</v>
      </c>
      <c r="P1003" s="39">
        <v>36</v>
      </c>
      <c r="Q1003" s="40" t="s">
        <v>5003</v>
      </c>
      <c r="R1003" s="39">
        <v>1</v>
      </c>
      <c r="S1003" s="73" t="str">
        <f>VLOOKUP(R1003,'Other Data'!$B$29:$C$33,2,FALSE)</f>
        <v>COD</v>
      </c>
    </row>
    <row r="1004" spans="2:19" x14ac:dyDescent="0.3">
      <c r="B1004" s="152">
        <v>1001</v>
      </c>
      <c r="C1004" s="40" t="s">
        <v>5004</v>
      </c>
      <c r="D1004" s="40" t="s">
        <v>49</v>
      </c>
      <c r="E1004" s="40" t="s">
        <v>49</v>
      </c>
      <c r="F1004" s="40" t="s">
        <v>5005</v>
      </c>
      <c r="G1004" s="40" t="s">
        <v>49</v>
      </c>
      <c r="H1004" s="39">
        <v>643</v>
      </c>
      <c r="I1004" s="39" t="str">
        <f>VLOOKUP(H1004,Places!$B$8:$C$929,2,FALSE)</f>
        <v>Raleigh</v>
      </c>
      <c r="J1004" s="39">
        <v>33</v>
      </c>
      <c r="K1004" s="39" t="str">
        <f>VLOOKUP(J1004,ProvStates!$B$8:$D$95,3,FALSE)</f>
        <v>North Carolina</v>
      </c>
      <c r="L1004" s="40" t="s">
        <v>5006</v>
      </c>
      <c r="M1004" s="40" t="s">
        <v>5007</v>
      </c>
      <c r="N1004" s="39">
        <v>6</v>
      </c>
      <c r="O1004" s="39" t="str">
        <f>VLOOKUP(N1004,'Other Data'!$B$8:$C$13,2,FALSE)</f>
        <v>USA</v>
      </c>
      <c r="P1004" s="39">
        <v>36</v>
      </c>
      <c r="Q1004" s="40" t="s">
        <v>5008</v>
      </c>
      <c r="R1004" s="39">
        <v>1</v>
      </c>
      <c r="S1004" s="73" t="str">
        <f>VLOOKUP(R1004,'Other Data'!$B$29:$C$33,2,FALSE)</f>
        <v>COD</v>
      </c>
    </row>
    <row r="1005" spans="2:19" x14ac:dyDescent="0.3">
      <c r="B1005" s="152">
        <v>1002</v>
      </c>
      <c r="C1005" s="40" t="s">
        <v>4989</v>
      </c>
      <c r="D1005" s="40" t="s">
        <v>55</v>
      </c>
      <c r="E1005" s="40" t="s">
        <v>49</v>
      </c>
      <c r="F1005" s="40" t="s">
        <v>5009</v>
      </c>
      <c r="G1005" s="40" t="s">
        <v>49</v>
      </c>
      <c r="H1005" s="39">
        <v>209</v>
      </c>
      <c r="I1005" s="39" t="str">
        <f>VLOOKUP(H1005,Places!$B$8:$C$929,2,FALSE)</f>
        <v>Durham</v>
      </c>
      <c r="J1005" s="39">
        <v>33</v>
      </c>
      <c r="K1005" s="39" t="str">
        <f>VLOOKUP(J1005,ProvStates!$B$8:$D$95,3,FALSE)</f>
        <v>North Carolina</v>
      </c>
      <c r="L1005" s="40" t="s">
        <v>5010</v>
      </c>
      <c r="M1005" s="40" t="s">
        <v>5011</v>
      </c>
      <c r="N1005" s="39">
        <v>6</v>
      </c>
      <c r="O1005" s="39" t="str">
        <f>VLOOKUP(N1005,'Other Data'!$B$8:$C$13,2,FALSE)</f>
        <v>USA</v>
      </c>
      <c r="P1005" s="39">
        <v>36</v>
      </c>
      <c r="Q1005" s="40" t="s">
        <v>5012</v>
      </c>
      <c r="R1005" s="39">
        <v>1</v>
      </c>
      <c r="S1005" s="73" t="str">
        <f>VLOOKUP(R1005,'Other Data'!$B$29:$C$33,2,FALSE)</f>
        <v>COD</v>
      </c>
    </row>
    <row r="1006" spans="2:19" x14ac:dyDescent="0.3">
      <c r="B1006" s="152">
        <v>1003</v>
      </c>
      <c r="C1006" s="40" t="s">
        <v>5013</v>
      </c>
      <c r="D1006" s="40" t="s">
        <v>49</v>
      </c>
      <c r="E1006" s="40" t="s">
        <v>49</v>
      </c>
      <c r="F1006" s="40" t="s">
        <v>5014</v>
      </c>
      <c r="G1006" s="40" t="s">
        <v>49</v>
      </c>
      <c r="H1006" s="39">
        <v>118</v>
      </c>
      <c r="I1006" s="39" t="str">
        <f>VLOOKUP(H1006,Places!$B$8:$C$929,2,FALSE)</f>
        <v>Carolla</v>
      </c>
      <c r="J1006" s="39">
        <v>33</v>
      </c>
      <c r="K1006" s="39" t="str">
        <f>VLOOKUP(J1006,ProvStates!$B$8:$D$95,3,FALSE)</f>
        <v>North Carolina</v>
      </c>
      <c r="L1006" s="40" t="s">
        <v>5015</v>
      </c>
      <c r="M1006" s="40" t="s">
        <v>5016</v>
      </c>
      <c r="N1006" s="39">
        <v>6</v>
      </c>
      <c r="O1006" s="39" t="str">
        <f>VLOOKUP(N1006,'Other Data'!$B$8:$C$13,2,FALSE)</f>
        <v>USA</v>
      </c>
      <c r="P1006" s="39">
        <v>36</v>
      </c>
      <c r="Q1006" s="40" t="s">
        <v>5017</v>
      </c>
      <c r="R1006" s="39">
        <v>1</v>
      </c>
      <c r="S1006" s="73" t="str">
        <f>VLOOKUP(R1006,'Other Data'!$B$29:$C$33,2,FALSE)</f>
        <v>COD</v>
      </c>
    </row>
    <row r="1007" spans="2:19" x14ac:dyDescent="0.3">
      <c r="B1007" s="152">
        <v>1004</v>
      </c>
      <c r="C1007" s="40" t="s">
        <v>5018</v>
      </c>
      <c r="D1007" s="40" t="s">
        <v>55</v>
      </c>
      <c r="E1007" s="40" t="s">
        <v>5019</v>
      </c>
      <c r="F1007" s="40" t="s">
        <v>5020</v>
      </c>
      <c r="G1007" s="40" t="s">
        <v>49</v>
      </c>
      <c r="H1007" s="39">
        <v>286</v>
      </c>
      <c r="I1007" s="39" t="str">
        <f>VLOOKUP(H1007,Places!$B$8:$C$929,2,FALSE)</f>
        <v>Grandy</v>
      </c>
      <c r="J1007" s="39">
        <v>33</v>
      </c>
      <c r="K1007" s="39" t="str">
        <f>VLOOKUP(J1007,ProvStates!$B$8:$D$95,3,FALSE)</f>
        <v>North Carolina</v>
      </c>
      <c r="L1007" s="40" t="s">
        <v>5021</v>
      </c>
      <c r="M1007" s="40" t="s">
        <v>5022</v>
      </c>
      <c r="N1007" s="39">
        <v>6</v>
      </c>
      <c r="O1007" s="39" t="str">
        <f>VLOOKUP(N1007,'Other Data'!$B$8:$C$13,2,FALSE)</f>
        <v>USA</v>
      </c>
      <c r="P1007" s="39">
        <v>36</v>
      </c>
      <c r="Q1007" s="40" t="s">
        <v>5023</v>
      </c>
      <c r="R1007" s="39">
        <v>1</v>
      </c>
      <c r="S1007" s="73" t="str">
        <f>VLOOKUP(R1007,'Other Data'!$B$29:$C$33,2,FALSE)</f>
        <v>COD</v>
      </c>
    </row>
    <row r="1008" spans="2:19" x14ac:dyDescent="0.3">
      <c r="B1008" s="152">
        <v>1005</v>
      </c>
      <c r="C1008" s="40" t="s">
        <v>5024</v>
      </c>
      <c r="D1008" s="40" t="s">
        <v>49</v>
      </c>
      <c r="E1008" s="40" t="s">
        <v>49</v>
      </c>
      <c r="F1008" s="40" t="s">
        <v>5025</v>
      </c>
      <c r="G1008" s="40" t="s">
        <v>49</v>
      </c>
      <c r="H1008" s="39">
        <v>352</v>
      </c>
      <c r="I1008" s="39" t="str">
        <f>VLOOKUP(H1008,Places!$B$8:$C$929,2,FALSE)</f>
        <v>Jarvisburg</v>
      </c>
      <c r="J1008" s="39">
        <v>33</v>
      </c>
      <c r="K1008" s="39" t="str">
        <f>VLOOKUP(J1008,ProvStates!$B$8:$D$95,3,FALSE)</f>
        <v>North Carolina</v>
      </c>
      <c r="L1008" s="40" t="s">
        <v>5026</v>
      </c>
      <c r="M1008" s="40" t="s">
        <v>5027</v>
      </c>
      <c r="N1008" s="39">
        <v>6</v>
      </c>
      <c r="O1008" s="39" t="str">
        <f>VLOOKUP(N1008,'Other Data'!$B$8:$C$13,2,FALSE)</f>
        <v>USA</v>
      </c>
      <c r="P1008" s="39">
        <v>36</v>
      </c>
      <c r="Q1008" s="40" t="s">
        <v>5028</v>
      </c>
      <c r="R1008" s="39">
        <v>1</v>
      </c>
      <c r="S1008" s="73" t="str">
        <f>VLOOKUP(R1008,'Other Data'!$B$29:$C$33,2,FALSE)</f>
        <v>COD</v>
      </c>
    </row>
    <row r="1009" spans="2:19" x14ac:dyDescent="0.3">
      <c r="B1009" s="152">
        <v>1006</v>
      </c>
      <c r="C1009" s="40" t="s">
        <v>5029</v>
      </c>
      <c r="D1009" s="40" t="s">
        <v>49</v>
      </c>
      <c r="E1009" s="40" t="s">
        <v>49</v>
      </c>
      <c r="F1009" s="40" t="s">
        <v>5030</v>
      </c>
      <c r="G1009" s="40" t="s">
        <v>49</v>
      </c>
      <c r="H1009" s="39">
        <v>441</v>
      </c>
      <c r="I1009" s="39" t="str">
        <f>VLOOKUP(H1009,Places!$B$8:$C$929,2,FALSE)</f>
        <v>Manteo</v>
      </c>
      <c r="J1009" s="39">
        <v>33</v>
      </c>
      <c r="K1009" s="39" t="str">
        <f>VLOOKUP(J1009,ProvStates!$B$8:$D$95,3,FALSE)</f>
        <v>North Carolina</v>
      </c>
      <c r="L1009" s="40" t="s">
        <v>5031</v>
      </c>
      <c r="M1009" s="40" t="s">
        <v>5032</v>
      </c>
      <c r="N1009" s="39">
        <v>6</v>
      </c>
      <c r="O1009" s="39" t="str">
        <f>VLOOKUP(N1009,'Other Data'!$B$8:$C$13,2,FALSE)</f>
        <v>USA</v>
      </c>
      <c r="P1009" s="39">
        <v>36</v>
      </c>
      <c r="Q1009" s="40" t="s">
        <v>5033</v>
      </c>
      <c r="R1009" s="39">
        <v>1</v>
      </c>
      <c r="S1009" s="73" t="str">
        <f>VLOOKUP(R1009,'Other Data'!$B$29:$C$33,2,FALSE)</f>
        <v>COD</v>
      </c>
    </row>
    <row r="1010" spans="2:19" x14ac:dyDescent="0.3">
      <c r="B1010" s="152">
        <v>1007</v>
      </c>
      <c r="C1010" s="40" t="s">
        <v>5034</v>
      </c>
      <c r="D1010" s="40" t="s">
        <v>49</v>
      </c>
      <c r="E1010" s="40" t="s">
        <v>5035</v>
      </c>
      <c r="F1010" s="40" t="s">
        <v>5036</v>
      </c>
      <c r="G1010" s="40" t="s">
        <v>49</v>
      </c>
      <c r="H1010" s="39">
        <v>500</v>
      </c>
      <c r="I1010" s="39" t="str">
        <f>VLOOKUP(H1010,Places!$B$8:$C$929,2,FALSE)</f>
        <v>Nags Head</v>
      </c>
      <c r="J1010" s="39">
        <v>33</v>
      </c>
      <c r="K1010" s="39" t="str">
        <f>VLOOKUP(J1010,ProvStates!$B$8:$D$95,3,FALSE)</f>
        <v>North Carolina</v>
      </c>
      <c r="L1010" s="40" t="s">
        <v>5037</v>
      </c>
      <c r="M1010" s="40" t="s">
        <v>5038</v>
      </c>
      <c r="N1010" s="39">
        <v>6</v>
      </c>
      <c r="O1010" s="39" t="str">
        <f>VLOOKUP(N1010,'Other Data'!$B$8:$C$13,2,FALSE)</f>
        <v>USA</v>
      </c>
      <c r="P1010" s="39">
        <v>36</v>
      </c>
      <c r="Q1010" s="40" t="s">
        <v>5039</v>
      </c>
      <c r="R1010" s="39">
        <v>1</v>
      </c>
      <c r="S1010" s="73" t="str">
        <f>VLOOKUP(R1010,'Other Data'!$B$29:$C$33,2,FALSE)</f>
        <v>COD</v>
      </c>
    </row>
    <row r="1011" spans="2:19" x14ac:dyDescent="0.3">
      <c r="B1011" s="152">
        <v>1008</v>
      </c>
      <c r="C1011" s="40" t="s">
        <v>5040</v>
      </c>
      <c r="D1011" s="40" t="s">
        <v>49</v>
      </c>
      <c r="E1011" s="40" t="s">
        <v>5041</v>
      </c>
      <c r="F1011" s="40" t="s">
        <v>5042</v>
      </c>
      <c r="G1011" s="40" t="s">
        <v>49</v>
      </c>
      <c r="H1011" s="39">
        <v>181</v>
      </c>
      <c r="I1011" s="39" t="str">
        <f>VLOOKUP(H1011,Places!$B$8:$C$929,2,FALSE)</f>
        <v>Davidson</v>
      </c>
      <c r="J1011" s="39">
        <v>33</v>
      </c>
      <c r="K1011" s="39" t="str">
        <f>VLOOKUP(J1011,ProvStates!$B$8:$D$95,3,FALSE)</f>
        <v>North Carolina</v>
      </c>
      <c r="L1011" s="40" t="s">
        <v>5043</v>
      </c>
      <c r="M1011" s="40" t="s">
        <v>5044</v>
      </c>
      <c r="N1011" s="39">
        <v>6</v>
      </c>
      <c r="O1011" s="39" t="str">
        <f>VLOOKUP(N1011,'Other Data'!$B$8:$C$13,2,FALSE)</f>
        <v>USA</v>
      </c>
      <c r="P1011" s="39">
        <v>36</v>
      </c>
      <c r="Q1011" s="40" t="s">
        <v>5045</v>
      </c>
      <c r="R1011" s="39">
        <v>1</v>
      </c>
      <c r="S1011" s="73" t="str">
        <f>VLOOKUP(R1011,'Other Data'!$B$29:$C$33,2,FALSE)</f>
        <v>COD</v>
      </c>
    </row>
    <row r="1012" spans="2:19" x14ac:dyDescent="0.3">
      <c r="B1012" s="152">
        <v>1009</v>
      </c>
      <c r="C1012" s="40" t="s">
        <v>5046</v>
      </c>
      <c r="D1012" s="40" t="s">
        <v>49</v>
      </c>
      <c r="E1012" s="40" t="s">
        <v>5047</v>
      </c>
      <c r="F1012" s="40" t="s">
        <v>5048</v>
      </c>
      <c r="G1012" s="40" t="s">
        <v>5049</v>
      </c>
      <c r="H1012" s="39">
        <v>181</v>
      </c>
      <c r="I1012" s="39" t="str">
        <f>VLOOKUP(H1012,Places!$B$8:$C$929,2,FALSE)</f>
        <v>Davidson</v>
      </c>
      <c r="J1012" s="39">
        <v>33</v>
      </c>
      <c r="K1012" s="39" t="str">
        <f>VLOOKUP(J1012,ProvStates!$B$8:$D$95,3,FALSE)</f>
        <v>North Carolina</v>
      </c>
      <c r="L1012" s="40" t="s">
        <v>5043</v>
      </c>
      <c r="M1012" s="40" t="s">
        <v>5044</v>
      </c>
      <c r="N1012" s="39">
        <v>6</v>
      </c>
      <c r="O1012" s="39" t="str">
        <f>VLOOKUP(N1012,'Other Data'!$B$8:$C$13,2,FALSE)</f>
        <v>USA</v>
      </c>
      <c r="P1012" s="39">
        <v>36</v>
      </c>
      <c r="Q1012" s="40" t="s">
        <v>5050</v>
      </c>
      <c r="R1012" s="39">
        <v>1</v>
      </c>
      <c r="S1012" s="73" t="str">
        <f>VLOOKUP(R1012,'Other Data'!$B$29:$C$33,2,FALSE)</f>
        <v>COD</v>
      </c>
    </row>
    <row r="1013" spans="2:19" x14ac:dyDescent="0.3">
      <c r="B1013" s="152">
        <v>1010</v>
      </c>
      <c r="C1013" s="40" t="s">
        <v>4989</v>
      </c>
      <c r="D1013" s="40" t="s">
        <v>49</v>
      </c>
      <c r="E1013" s="40" t="s">
        <v>49</v>
      </c>
      <c r="F1013" s="40" t="s">
        <v>5051</v>
      </c>
      <c r="G1013" s="40" t="s">
        <v>5052</v>
      </c>
      <c r="H1013" s="39">
        <v>897</v>
      </c>
      <c r="I1013" s="39" t="str">
        <f>VLOOKUP(H1013,Places!$B$8:$C$929,2,FALSE)</f>
        <v>Wilmington</v>
      </c>
      <c r="J1013" s="39">
        <v>33</v>
      </c>
      <c r="K1013" s="39" t="str">
        <f>VLOOKUP(J1013,ProvStates!$B$8:$D$95,3,FALSE)</f>
        <v>North Carolina</v>
      </c>
      <c r="L1013" s="40" t="s">
        <v>5053</v>
      </c>
      <c r="M1013" s="40" t="s">
        <v>5054</v>
      </c>
      <c r="N1013" s="39">
        <v>6</v>
      </c>
      <c r="O1013" s="39" t="str">
        <f>VLOOKUP(N1013,'Other Data'!$B$8:$C$13,2,FALSE)</f>
        <v>USA</v>
      </c>
      <c r="P1013" s="39">
        <v>36</v>
      </c>
      <c r="Q1013" s="40" t="s">
        <v>5055</v>
      </c>
      <c r="R1013" s="39">
        <v>1</v>
      </c>
      <c r="S1013" s="73" t="str">
        <f>VLOOKUP(R1013,'Other Data'!$B$29:$C$33,2,FALSE)</f>
        <v>COD</v>
      </c>
    </row>
    <row r="1014" spans="2:19" x14ac:dyDescent="0.3">
      <c r="B1014" s="152">
        <v>1011</v>
      </c>
      <c r="C1014" s="40" t="s">
        <v>5056</v>
      </c>
      <c r="D1014" s="40" t="s">
        <v>49</v>
      </c>
      <c r="E1014" s="40" t="s">
        <v>49</v>
      </c>
      <c r="F1014" s="40" t="s">
        <v>5057</v>
      </c>
      <c r="G1014" s="40" t="s">
        <v>49</v>
      </c>
      <c r="H1014" s="39">
        <v>897</v>
      </c>
      <c r="I1014" s="39" t="str">
        <f>VLOOKUP(H1014,Places!$B$8:$C$929,2,FALSE)</f>
        <v>Wilmington</v>
      </c>
      <c r="J1014" s="39">
        <v>33</v>
      </c>
      <c r="K1014" s="39" t="str">
        <f>VLOOKUP(J1014,ProvStates!$B$8:$D$95,3,FALSE)</f>
        <v>North Carolina</v>
      </c>
      <c r="L1014" s="40" t="s">
        <v>5053</v>
      </c>
      <c r="M1014" s="40" t="s">
        <v>5054</v>
      </c>
      <c r="N1014" s="39">
        <v>6</v>
      </c>
      <c r="O1014" s="39" t="str">
        <f>VLOOKUP(N1014,'Other Data'!$B$8:$C$13,2,FALSE)</f>
        <v>USA</v>
      </c>
      <c r="P1014" s="39">
        <v>36</v>
      </c>
      <c r="Q1014" s="40" t="s">
        <v>5058</v>
      </c>
      <c r="R1014" s="39">
        <v>1</v>
      </c>
      <c r="S1014" s="73" t="str">
        <f>VLOOKUP(R1014,'Other Data'!$B$29:$C$33,2,FALSE)</f>
        <v>COD</v>
      </c>
    </row>
    <row r="1015" spans="2:19" x14ac:dyDescent="0.3">
      <c r="B1015" s="152">
        <v>1012</v>
      </c>
      <c r="C1015" s="40" t="s">
        <v>5059</v>
      </c>
      <c r="D1015" s="40" t="s">
        <v>49</v>
      </c>
      <c r="E1015" s="40" t="s">
        <v>49</v>
      </c>
      <c r="F1015" s="40" t="s">
        <v>5060</v>
      </c>
      <c r="G1015" s="40" t="s">
        <v>49</v>
      </c>
      <c r="H1015" s="39">
        <v>319</v>
      </c>
      <c r="I1015" s="39" t="str">
        <f>VLOOKUP(H1015,Places!$B$8:$C$929,2,FALSE)</f>
        <v>Hickory</v>
      </c>
      <c r="J1015" s="39">
        <v>33</v>
      </c>
      <c r="K1015" s="39" t="str">
        <f>VLOOKUP(J1015,ProvStates!$B$8:$D$95,3,FALSE)</f>
        <v>North Carolina</v>
      </c>
      <c r="L1015" s="40" t="s">
        <v>5061</v>
      </c>
      <c r="M1015" s="40" t="s">
        <v>5062</v>
      </c>
      <c r="N1015" s="39">
        <v>6</v>
      </c>
      <c r="O1015" s="39" t="str">
        <f>VLOOKUP(N1015,'Other Data'!$B$8:$C$13,2,FALSE)</f>
        <v>USA</v>
      </c>
      <c r="P1015" s="39">
        <v>36</v>
      </c>
      <c r="Q1015" s="40" t="s">
        <v>5063</v>
      </c>
      <c r="R1015" s="39">
        <v>1</v>
      </c>
      <c r="S1015" s="73" t="str">
        <f>VLOOKUP(R1015,'Other Data'!$B$29:$C$33,2,FALSE)</f>
        <v>COD</v>
      </c>
    </row>
    <row r="1016" spans="2:19" x14ac:dyDescent="0.3">
      <c r="B1016" s="152">
        <v>1013</v>
      </c>
      <c r="C1016" s="40" t="s">
        <v>5064</v>
      </c>
      <c r="D1016" s="40" t="s">
        <v>49</v>
      </c>
      <c r="E1016" s="40" t="s">
        <v>5065</v>
      </c>
      <c r="F1016" s="40" t="s">
        <v>5066</v>
      </c>
      <c r="G1016" s="40" t="s">
        <v>49</v>
      </c>
      <c r="H1016" s="39">
        <v>325</v>
      </c>
      <c r="I1016" s="39" t="str">
        <f>VLOOKUP(H1016,Places!$B$8:$C$929,2,FALSE)</f>
        <v>Highlands</v>
      </c>
      <c r="J1016" s="39">
        <v>33</v>
      </c>
      <c r="K1016" s="39" t="str">
        <f>VLOOKUP(J1016,ProvStates!$B$8:$D$95,3,FALSE)</f>
        <v>North Carolina</v>
      </c>
      <c r="L1016" s="40" t="s">
        <v>5067</v>
      </c>
      <c r="M1016" s="40" t="s">
        <v>5068</v>
      </c>
      <c r="N1016" s="39">
        <v>6</v>
      </c>
      <c r="O1016" s="39" t="str">
        <f>VLOOKUP(N1016,'Other Data'!$B$8:$C$13,2,FALSE)</f>
        <v>USA</v>
      </c>
      <c r="P1016" s="39">
        <v>36</v>
      </c>
      <c r="Q1016" s="40" t="s">
        <v>5069</v>
      </c>
      <c r="R1016" s="39">
        <v>1</v>
      </c>
      <c r="S1016" s="73" t="str">
        <f>VLOOKUP(R1016,'Other Data'!$B$29:$C$33,2,FALSE)</f>
        <v>COD</v>
      </c>
    </row>
    <row r="1017" spans="2:19" x14ac:dyDescent="0.3">
      <c r="B1017" s="152">
        <v>1014</v>
      </c>
      <c r="C1017" s="40" t="s">
        <v>5070</v>
      </c>
      <c r="D1017" s="40" t="s">
        <v>1563</v>
      </c>
      <c r="E1017" s="40" t="s">
        <v>49</v>
      </c>
      <c r="F1017" s="40" t="s">
        <v>5071</v>
      </c>
      <c r="G1017" s="40" t="s">
        <v>49</v>
      </c>
      <c r="H1017" s="39">
        <v>24</v>
      </c>
      <c r="I1017" s="39" t="str">
        <f>VLOOKUP(H1017,Places!$B$8:$C$929,2,FALSE)</f>
        <v>Asheville</v>
      </c>
      <c r="J1017" s="39">
        <v>33</v>
      </c>
      <c r="K1017" s="39" t="str">
        <f>VLOOKUP(J1017,ProvStates!$B$8:$D$95,3,FALSE)</f>
        <v>North Carolina</v>
      </c>
      <c r="L1017" s="40" t="s">
        <v>5072</v>
      </c>
      <c r="M1017" s="40" t="s">
        <v>5073</v>
      </c>
      <c r="N1017" s="39">
        <v>6</v>
      </c>
      <c r="O1017" s="39" t="str">
        <f>VLOOKUP(N1017,'Other Data'!$B$8:$C$13,2,FALSE)</f>
        <v>USA</v>
      </c>
      <c r="P1017" s="39">
        <v>36</v>
      </c>
      <c r="Q1017" s="40" t="s">
        <v>5074</v>
      </c>
      <c r="R1017" s="39">
        <v>1</v>
      </c>
      <c r="S1017" s="73" t="str">
        <f>VLOOKUP(R1017,'Other Data'!$B$29:$C$33,2,FALSE)</f>
        <v>COD</v>
      </c>
    </row>
    <row r="1018" spans="2:19" x14ac:dyDescent="0.3">
      <c r="B1018" s="152">
        <v>1015</v>
      </c>
      <c r="C1018" s="40" t="s">
        <v>5075</v>
      </c>
      <c r="D1018" s="40" t="s">
        <v>49</v>
      </c>
      <c r="E1018" s="40" t="s">
        <v>49</v>
      </c>
      <c r="F1018" s="40" t="s">
        <v>5076</v>
      </c>
      <c r="G1018" s="40" t="s">
        <v>49</v>
      </c>
      <c r="H1018" s="39">
        <v>25</v>
      </c>
      <c r="I1018" s="39" t="str">
        <f>VLOOKUP(H1018,Places!$B$8:$C$929,2,FALSE)</f>
        <v>Asheville NC</v>
      </c>
      <c r="J1018" s="39">
        <v>33</v>
      </c>
      <c r="K1018" s="39" t="str">
        <f>VLOOKUP(J1018,ProvStates!$B$8:$D$95,3,FALSE)</f>
        <v>North Carolina</v>
      </c>
      <c r="L1018" s="40" t="s">
        <v>5072</v>
      </c>
      <c r="M1018" s="40" t="s">
        <v>5077</v>
      </c>
      <c r="N1018" s="39">
        <v>6</v>
      </c>
      <c r="O1018" s="39" t="str">
        <f>VLOOKUP(N1018,'Other Data'!$B$8:$C$13,2,FALSE)</f>
        <v>USA</v>
      </c>
      <c r="P1018" s="39">
        <v>36</v>
      </c>
      <c r="Q1018" s="40" t="s">
        <v>5078</v>
      </c>
      <c r="R1018" s="39">
        <v>1</v>
      </c>
      <c r="S1018" s="73" t="str">
        <f>VLOOKUP(R1018,'Other Data'!$B$29:$C$33,2,FALSE)</f>
        <v>COD</v>
      </c>
    </row>
    <row r="1019" spans="2:19" x14ac:dyDescent="0.3">
      <c r="B1019" s="152">
        <v>1016</v>
      </c>
      <c r="C1019" s="40" t="s">
        <v>5079</v>
      </c>
      <c r="D1019" s="40" t="s">
        <v>49</v>
      </c>
      <c r="E1019" s="40" t="s">
        <v>49</v>
      </c>
      <c r="F1019" s="40" t="s">
        <v>5080</v>
      </c>
      <c r="G1019" s="40" t="s">
        <v>49</v>
      </c>
      <c r="H1019" s="39">
        <v>157</v>
      </c>
      <c r="I1019" s="39" t="str">
        <f>VLOOKUP(H1019,Places!$B$8:$C$929,2,FALSE)</f>
        <v>Columbia</v>
      </c>
      <c r="J1019" s="39">
        <v>54</v>
      </c>
      <c r="K1019" s="39" t="str">
        <f>VLOOKUP(J1019,ProvStates!$B$8:$D$95,3,FALSE)</f>
        <v>South Carolina</v>
      </c>
      <c r="L1019" s="40" t="s">
        <v>5081</v>
      </c>
      <c r="M1019" s="40" t="s">
        <v>5082</v>
      </c>
      <c r="N1019" s="39">
        <v>6</v>
      </c>
      <c r="O1019" s="39" t="str">
        <f>VLOOKUP(N1019,'Other Data'!$B$8:$C$13,2,FALSE)</f>
        <v>USA</v>
      </c>
      <c r="P1019" s="39">
        <v>297</v>
      </c>
      <c r="Q1019" s="40" t="s">
        <v>5083</v>
      </c>
      <c r="R1019" s="39">
        <v>1</v>
      </c>
      <c r="S1019" s="73" t="str">
        <f>VLOOKUP(R1019,'Other Data'!$B$29:$C$33,2,FALSE)</f>
        <v>COD</v>
      </c>
    </row>
    <row r="1020" spans="2:19" x14ac:dyDescent="0.3">
      <c r="B1020" s="152">
        <v>1017</v>
      </c>
      <c r="C1020" s="40" t="s">
        <v>5084</v>
      </c>
      <c r="D1020" s="40" t="s">
        <v>49</v>
      </c>
      <c r="E1020" s="40" t="s">
        <v>49</v>
      </c>
      <c r="F1020" s="40" t="s">
        <v>5085</v>
      </c>
      <c r="G1020" s="40" t="s">
        <v>49</v>
      </c>
      <c r="H1020" s="39">
        <v>495</v>
      </c>
      <c r="I1020" s="39" t="str">
        <f>VLOOKUP(H1020,Places!$B$8:$C$929,2,FALSE)</f>
        <v>Mt. Pleasant</v>
      </c>
      <c r="J1020" s="39">
        <v>54</v>
      </c>
      <c r="K1020" s="39" t="str">
        <f>VLOOKUP(J1020,ProvStates!$B$8:$D$95,3,FALSE)</f>
        <v>South Carolina</v>
      </c>
      <c r="L1020" s="40" t="s">
        <v>5086</v>
      </c>
      <c r="M1020" s="40" t="s">
        <v>5087</v>
      </c>
      <c r="N1020" s="39">
        <v>6</v>
      </c>
      <c r="O1020" s="39" t="str">
        <f>VLOOKUP(N1020,'Other Data'!$B$8:$C$13,2,FALSE)</f>
        <v>USA</v>
      </c>
      <c r="P1020" s="39">
        <v>297</v>
      </c>
      <c r="Q1020" s="40" t="s">
        <v>5088</v>
      </c>
      <c r="R1020" s="39">
        <v>1</v>
      </c>
      <c r="S1020" s="73" t="str">
        <f>VLOOKUP(R1020,'Other Data'!$B$29:$C$33,2,FALSE)</f>
        <v>COD</v>
      </c>
    </row>
    <row r="1021" spans="2:19" x14ac:dyDescent="0.3">
      <c r="B1021" s="152">
        <v>1018</v>
      </c>
      <c r="C1021" s="40" t="s">
        <v>5089</v>
      </c>
      <c r="D1021" s="40" t="s">
        <v>49</v>
      </c>
      <c r="E1021" s="40" t="s">
        <v>49</v>
      </c>
      <c r="F1021" s="40" t="s">
        <v>5090</v>
      </c>
      <c r="G1021" s="40" t="s">
        <v>5091</v>
      </c>
      <c r="H1021" s="39">
        <v>587</v>
      </c>
      <c r="I1021" s="39" t="str">
        <f>VLOOKUP(H1021,Places!$B$8:$C$929,2,FALSE)</f>
        <v>Pawleys Island</v>
      </c>
      <c r="J1021" s="39">
        <v>54</v>
      </c>
      <c r="K1021" s="39" t="str">
        <f>VLOOKUP(J1021,ProvStates!$B$8:$D$95,3,FALSE)</f>
        <v>South Carolina</v>
      </c>
      <c r="L1021" s="40" t="s">
        <v>5092</v>
      </c>
      <c r="M1021" s="40" t="s">
        <v>5093</v>
      </c>
      <c r="N1021" s="39">
        <v>6</v>
      </c>
      <c r="O1021" s="39" t="str">
        <f>VLOOKUP(N1021,'Other Data'!$B$8:$C$13,2,FALSE)</f>
        <v>USA</v>
      </c>
      <c r="P1021" s="39">
        <v>297</v>
      </c>
      <c r="Q1021" s="40" t="s">
        <v>5094</v>
      </c>
      <c r="R1021" s="39">
        <v>1</v>
      </c>
      <c r="S1021" s="73" t="str">
        <f>VLOOKUP(R1021,'Other Data'!$B$29:$C$33,2,FALSE)</f>
        <v>COD</v>
      </c>
    </row>
    <row r="1022" spans="2:19" x14ac:dyDescent="0.3">
      <c r="B1022" s="152">
        <v>1019</v>
      </c>
      <c r="C1022" s="40" t="s">
        <v>5095</v>
      </c>
      <c r="D1022" s="40" t="s">
        <v>49</v>
      </c>
      <c r="E1022" s="40" t="s">
        <v>49</v>
      </c>
      <c r="F1022" s="40" t="s">
        <v>5096</v>
      </c>
      <c r="G1022" s="40" t="s">
        <v>49</v>
      </c>
      <c r="H1022" s="39">
        <v>292</v>
      </c>
      <c r="I1022" s="39" t="str">
        <f>VLOOKUP(H1022,Places!$B$8:$C$929,2,FALSE)</f>
        <v>Greenville</v>
      </c>
      <c r="J1022" s="39">
        <v>54</v>
      </c>
      <c r="K1022" s="39" t="str">
        <f>VLOOKUP(J1022,ProvStates!$B$8:$D$95,3,FALSE)</f>
        <v>South Carolina</v>
      </c>
      <c r="L1022" s="40" t="s">
        <v>5097</v>
      </c>
      <c r="M1022" s="40" t="s">
        <v>5098</v>
      </c>
      <c r="N1022" s="39">
        <v>6</v>
      </c>
      <c r="O1022" s="39" t="str">
        <f>VLOOKUP(N1022,'Other Data'!$B$8:$C$13,2,FALSE)</f>
        <v>USA</v>
      </c>
      <c r="P1022" s="39">
        <v>297</v>
      </c>
      <c r="Q1022" s="40" t="s">
        <v>5099</v>
      </c>
      <c r="R1022" s="39">
        <v>1</v>
      </c>
      <c r="S1022" s="73" t="str">
        <f>VLOOKUP(R1022,'Other Data'!$B$29:$C$33,2,FALSE)</f>
        <v>COD</v>
      </c>
    </row>
    <row r="1023" spans="2:19" x14ac:dyDescent="0.3">
      <c r="B1023" s="152">
        <v>1020</v>
      </c>
      <c r="C1023" s="40" t="s">
        <v>5100</v>
      </c>
      <c r="D1023" s="40" t="s">
        <v>49</v>
      </c>
      <c r="E1023" s="40" t="s">
        <v>49</v>
      </c>
      <c r="F1023" s="40" t="s">
        <v>5101</v>
      </c>
      <c r="G1023" s="40" t="s">
        <v>49</v>
      </c>
      <c r="H1023" s="39">
        <v>17</v>
      </c>
      <c r="I1023" s="39" t="str">
        <f>VLOOKUP(H1023,Places!$B$8:$C$929,2,FALSE)</f>
        <v>Anderson</v>
      </c>
      <c r="J1023" s="39">
        <v>54</v>
      </c>
      <c r="K1023" s="39" t="str">
        <f>VLOOKUP(J1023,ProvStates!$B$8:$D$95,3,FALSE)</f>
        <v>South Carolina</v>
      </c>
      <c r="L1023" s="40" t="s">
        <v>5102</v>
      </c>
      <c r="M1023" s="40" t="s">
        <v>5103</v>
      </c>
      <c r="N1023" s="39">
        <v>6</v>
      </c>
      <c r="O1023" s="39" t="str">
        <f>VLOOKUP(N1023,'Other Data'!$B$8:$C$13,2,FALSE)</f>
        <v>USA</v>
      </c>
      <c r="P1023" s="39">
        <v>297</v>
      </c>
      <c r="Q1023" s="40" t="s">
        <v>5104</v>
      </c>
      <c r="R1023" s="39">
        <v>1</v>
      </c>
      <c r="S1023" s="73" t="str">
        <f>VLOOKUP(R1023,'Other Data'!$B$29:$C$33,2,FALSE)</f>
        <v>COD</v>
      </c>
    </row>
    <row r="1024" spans="2:19" x14ac:dyDescent="0.3">
      <c r="B1024" s="152">
        <v>1021</v>
      </c>
      <c r="C1024" s="40" t="s">
        <v>5105</v>
      </c>
      <c r="D1024" s="40" t="s">
        <v>49</v>
      </c>
      <c r="E1024" s="40" t="s">
        <v>49</v>
      </c>
      <c r="F1024" s="40" t="s">
        <v>5106</v>
      </c>
      <c r="G1024" s="40" t="s">
        <v>49</v>
      </c>
      <c r="H1024" s="39">
        <v>55</v>
      </c>
      <c r="I1024" s="39" t="str">
        <f>VLOOKUP(H1024,Places!$B$8:$C$929,2,FALSE)</f>
        <v>Beaufort</v>
      </c>
      <c r="J1024" s="39">
        <v>54</v>
      </c>
      <c r="K1024" s="39" t="str">
        <f>VLOOKUP(J1024,ProvStates!$B$8:$D$95,3,FALSE)</f>
        <v>South Carolina</v>
      </c>
      <c r="L1024" s="40" t="s">
        <v>5107</v>
      </c>
      <c r="M1024" s="40" t="s">
        <v>5108</v>
      </c>
      <c r="N1024" s="39">
        <v>6</v>
      </c>
      <c r="O1024" s="39" t="str">
        <f>VLOOKUP(N1024,'Other Data'!$B$8:$C$13,2,FALSE)</f>
        <v>USA</v>
      </c>
      <c r="P1024" s="39">
        <v>297</v>
      </c>
      <c r="Q1024" s="40" t="s">
        <v>5109</v>
      </c>
      <c r="R1024" s="39">
        <v>1</v>
      </c>
      <c r="S1024" s="73" t="str">
        <f>VLOOKUP(R1024,'Other Data'!$B$29:$C$33,2,FALSE)</f>
        <v>COD</v>
      </c>
    </row>
    <row r="1025" spans="2:19" x14ac:dyDescent="0.3">
      <c r="B1025" s="152">
        <v>1022</v>
      </c>
      <c r="C1025" s="40" t="s">
        <v>5110</v>
      </c>
      <c r="D1025" s="40" t="s">
        <v>49</v>
      </c>
      <c r="E1025" s="40" t="s">
        <v>49</v>
      </c>
      <c r="F1025" s="40" t="s">
        <v>5111</v>
      </c>
      <c r="G1025" s="40" t="s">
        <v>49</v>
      </c>
      <c r="H1025" s="39">
        <v>326</v>
      </c>
      <c r="I1025" s="39" t="str">
        <f>VLOOKUP(H1025,Places!$B$8:$C$929,2,FALSE)</f>
        <v>Hilton Head Island</v>
      </c>
      <c r="J1025" s="39">
        <v>54</v>
      </c>
      <c r="K1025" s="39" t="str">
        <f>VLOOKUP(J1025,ProvStates!$B$8:$D$95,3,FALSE)</f>
        <v>South Carolina</v>
      </c>
      <c r="L1025" s="40" t="s">
        <v>5112</v>
      </c>
      <c r="M1025" s="40" t="s">
        <v>5113</v>
      </c>
      <c r="N1025" s="39">
        <v>6</v>
      </c>
      <c r="O1025" s="39" t="str">
        <f>VLOOKUP(N1025,'Other Data'!$B$8:$C$13,2,FALSE)</f>
        <v>USA</v>
      </c>
      <c r="P1025" s="39">
        <v>297</v>
      </c>
      <c r="Q1025" s="40" t="s">
        <v>49</v>
      </c>
      <c r="R1025" s="39">
        <v>1</v>
      </c>
      <c r="S1025" s="73" t="str">
        <f>VLOOKUP(R1025,'Other Data'!$B$29:$C$33,2,FALSE)</f>
        <v>COD</v>
      </c>
    </row>
    <row r="1026" spans="2:19" x14ac:dyDescent="0.3">
      <c r="B1026" s="152">
        <v>1023</v>
      </c>
      <c r="C1026" s="40" t="s">
        <v>5114</v>
      </c>
      <c r="D1026" s="40" t="s">
        <v>49</v>
      </c>
      <c r="E1026" s="40" t="s">
        <v>49</v>
      </c>
      <c r="F1026" s="40" t="s">
        <v>5115</v>
      </c>
      <c r="G1026" s="40" t="s">
        <v>49</v>
      </c>
      <c r="H1026" s="39">
        <v>326</v>
      </c>
      <c r="I1026" s="39" t="str">
        <f>VLOOKUP(H1026,Places!$B$8:$C$929,2,FALSE)</f>
        <v>Hilton Head Island</v>
      </c>
      <c r="J1026" s="39">
        <v>54</v>
      </c>
      <c r="K1026" s="39" t="str">
        <f>VLOOKUP(J1026,ProvStates!$B$8:$D$95,3,FALSE)</f>
        <v>South Carolina</v>
      </c>
      <c r="L1026" s="40" t="s">
        <v>5112</v>
      </c>
      <c r="M1026" s="40" t="s">
        <v>5113</v>
      </c>
      <c r="N1026" s="39">
        <v>6</v>
      </c>
      <c r="O1026" s="39" t="str">
        <f>VLOOKUP(N1026,'Other Data'!$B$8:$C$13,2,FALSE)</f>
        <v>USA</v>
      </c>
      <c r="P1026" s="39">
        <v>297</v>
      </c>
      <c r="Q1026" s="40" t="s">
        <v>5116</v>
      </c>
      <c r="R1026" s="39">
        <v>1</v>
      </c>
      <c r="S1026" s="73" t="str">
        <f>VLOOKUP(R1026,'Other Data'!$B$29:$C$33,2,FALSE)</f>
        <v>COD</v>
      </c>
    </row>
    <row r="1027" spans="2:19" x14ac:dyDescent="0.3">
      <c r="B1027" s="152">
        <v>1024</v>
      </c>
      <c r="C1027" s="40" t="s">
        <v>4989</v>
      </c>
      <c r="D1027" s="40" t="s">
        <v>49</v>
      </c>
      <c r="E1027" s="40" t="s">
        <v>49</v>
      </c>
      <c r="F1027" s="40" t="s">
        <v>5117</v>
      </c>
      <c r="G1027" s="40" t="s">
        <v>5118</v>
      </c>
      <c r="H1027" s="39">
        <v>13</v>
      </c>
      <c r="I1027" s="39" t="str">
        <f>VLOOKUP(H1027,Places!$B$8:$C$929,2,FALSE)</f>
        <v>Alpharetta</v>
      </c>
      <c r="J1027" s="39">
        <v>14</v>
      </c>
      <c r="K1027" s="39" t="str">
        <f>VLOOKUP(J1027,ProvStates!$B$8:$D$95,3,FALSE)</f>
        <v>Georgia</v>
      </c>
      <c r="L1027" s="40" t="s">
        <v>5119</v>
      </c>
      <c r="M1027" s="40" t="s">
        <v>5120</v>
      </c>
      <c r="N1027" s="39">
        <v>6</v>
      </c>
      <c r="O1027" s="39" t="str">
        <f>VLOOKUP(N1027,'Other Data'!$B$8:$C$13,2,FALSE)</f>
        <v>USA</v>
      </c>
      <c r="P1027" s="39">
        <v>24</v>
      </c>
      <c r="Q1027" s="40" t="s">
        <v>5121</v>
      </c>
      <c r="R1027" s="39">
        <v>1</v>
      </c>
      <c r="S1027" s="73" t="str">
        <f>VLOOKUP(R1027,'Other Data'!$B$29:$C$33,2,FALSE)</f>
        <v>COD</v>
      </c>
    </row>
    <row r="1028" spans="2:19" x14ac:dyDescent="0.3">
      <c r="B1028" s="152">
        <v>1025</v>
      </c>
      <c r="C1028" s="40" t="s">
        <v>5122</v>
      </c>
      <c r="D1028" s="40" t="s">
        <v>49</v>
      </c>
      <c r="E1028" s="40" t="s">
        <v>49</v>
      </c>
      <c r="F1028" s="40" t="s">
        <v>5123</v>
      </c>
      <c r="G1028" s="40" t="s">
        <v>5049</v>
      </c>
      <c r="H1028" s="39">
        <v>203</v>
      </c>
      <c r="I1028" s="39" t="str">
        <f>VLOOKUP(H1028,Places!$B$8:$C$929,2,FALSE)</f>
        <v>Duluth</v>
      </c>
      <c r="J1028" s="39">
        <v>14</v>
      </c>
      <c r="K1028" s="39" t="str">
        <f>VLOOKUP(J1028,ProvStates!$B$8:$D$95,3,FALSE)</f>
        <v>Georgia</v>
      </c>
      <c r="L1028" s="40" t="s">
        <v>5124</v>
      </c>
      <c r="M1028" s="40" t="s">
        <v>5125</v>
      </c>
      <c r="N1028" s="39">
        <v>6</v>
      </c>
      <c r="O1028" s="39" t="str">
        <f>VLOOKUP(N1028,'Other Data'!$B$8:$C$13,2,FALSE)</f>
        <v>USA</v>
      </c>
      <c r="P1028" s="39">
        <v>24</v>
      </c>
      <c r="Q1028" s="40" t="s">
        <v>5126</v>
      </c>
      <c r="R1028" s="39">
        <v>1</v>
      </c>
      <c r="S1028" s="73" t="str">
        <f>VLOOKUP(R1028,'Other Data'!$B$29:$C$33,2,FALSE)</f>
        <v>COD</v>
      </c>
    </row>
    <row r="1029" spans="2:19" x14ac:dyDescent="0.3">
      <c r="B1029" s="152">
        <v>1026</v>
      </c>
      <c r="C1029" s="40" t="s">
        <v>5127</v>
      </c>
      <c r="D1029" s="40" t="s">
        <v>5128</v>
      </c>
      <c r="E1029" s="40" t="s">
        <v>49</v>
      </c>
      <c r="F1029" s="40" t="s">
        <v>5129</v>
      </c>
      <c r="G1029" s="40" t="s">
        <v>49</v>
      </c>
      <c r="H1029" s="39">
        <v>29</v>
      </c>
      <c r="I1029" s="39" t="str">
        <f>VLOOKUP(H1029,Places!$B$8:$C$929,2,FALSE)</f>
        <v>Atlanta</v>
      </c>
      <c r="J1029" s="39">
        <v>14</v>
      </c>
      <c r="K1029" s="39" t="str">
        <f>VLOOKUP(J1029,ProvStates!$B$8:$D$95,3,FALSE)</f>
        <v>Georgia</v>
      </c>
      <c r="L1029" s="40" t="s">
        <v>5130</v>
      </c>
      <c r="M1029" s="40" t="s">
        <v>5131</v>
      </c>
      <c r="N1029" s="39">
        <v>6</v>
      </c>
      <c r="O1029" s="39" t="str">
        <f>VLOOKUP(N1029,'Other Data'!$B$8:$C$13,2,FALSE)</f>
        <v>USA</v>
      </c>
      <c r="P1029" s="39">
        <v>24</v>
      </c>
      <c r="Q1029" s="40" t="s">
        <v>5132</v>
      </c>
      <c r="R1029" s="39">
        <v>1</v>
      </c>
      <c r="S1029" s="73" t="str">
        <f>VLOOKUP(R1029,'Other Data'!$B$29:$C$33,2,FALSE)</f>
        <v>COD</v>
      </c>
    </row>
    <row r="1030" spans="2:19" x14ac:dyDescent="0.3">
      <c r="B1030" s="152">
        <v>1027</v>
      </c>
      <c r="C1030" s="40" t="s">
        <v>5133</v>
      </c>
      <c r="D1030" s="40" t="s">
        <v>49</v>
      </c>
      <c r="E1030" s="40" t="s">
        <v>49</v>
      </c>
      <c r="F1030" s="40" t="s">
        <v>5134</v>
      </c>
      <c r="G1030" s="40" t="s">
        <v>49</v>
      </c>
      <c r="H1030" s="39">
        <v>29</v>
      </c>
      <c r="I1030" s="39" t="str">
        <f>VLOOKUP(H1030,Places!$B$8:$C$929,2,FALSE)</f>
        <v>Atlanta</v>
      </c>
      <c r="J1030" s="39">
        <v>14</v>
      </c>
      <c r="K1030" s="39" t="str">
        <f>VLOOKUP(J1030,ProvStates!$B$8:$D$95,3,FALSE)</f>
        <v>Georgia</v>
      </c>
      <c r="L1030" s="40" t="s">
        <v>5135</v>
      </c>
      <c r="M1030" s="40" t="s">
        <v>5136</v>
      </c>
      <c r="N1030" s="39">
        <v>6</v>
      </c>
      <c r="O1030" s="39" t="str">
        <f>VLOOKUP(N1030,'Other Data'!$B$8:$C$13,2,FALSE)</f>
        <v>USA</v>
      </c>
      <c r="P1030" s="39">
        <v>24</v>
      </c>
      <c r="Q1030" s="40" t="s">
        <v>5137</v>
      </c>
      <c r="R1030" s="39">
        <v>1</v>
      </c>
      <c r="S1030" s="73" t="str">
        <f>VLOOKUP(R1030,'Other Data'!$B$29:$C$33,2,FALSE)</f>
        <v>COD</v>
      </c>
    </row>
    <row r="1031" spans="2:19" x14ac:dyDescent="0.3">
      <c r="B1031" s="152">
        <v>1028</v>
      </c>
      <c r="C1031" s="40" t="s">
        <v>5138</v>
      </c>
      <c r="D1031" s="40" t="s">
        <v>55</v>
      </c>
      <c r="E1031" s="40" t="s">
        <v>49</v>
      </c>
      <c r="F1031" s="40" t="s">
        <v>5139</v>
      </c>
      <c r="G1031" s="40" t="s">
        <v>49</v>
      </c>
      <c r="H1031" s="39">
        <v>29</v>
      </c>
      <c r="I1031" s="39" t="str">
        <f>VLOOKUP(H1031,Places!$B$8:$C$929,2,FALSE)</f>
        <v>Atlanta</v>
      </c>
      <c r="J1031" s="39">
        <v>14</v>
      </c>
      <c r="K1031" s="39" t="str">
        <f>VLOOKUP(J1031,ProvStates!$B$8:$D$95,3,FALSE)</f>
        <v>Georgia</v>
      </c>
      <c r="L1031" s="40" t="s">
        <v>5140</v>
      </c>
      <c r="M1031" s="40" t="s">
        <v>5141</v>
      </c>
      <c r="N1031" s="39">
        <v>6</v>
      </c>
      <c r="O1031" s="39" t="str">
        <f>VLOOKUP(N1031,'Other Data'!$B$8:$C$13,2,FALSE)</f>
        <v>USA</v>
      </c>
      <c r="P1031" s="39">
        <v>24</v>
      </c>
      <c r="Q1031" s="40" t="s">
        <v>49</v>
      </c>
      <c r="R1031" s="39">
        <v>1</v>
      </c>
      <c r="S1031" s="73" t="str">
        <f>VLOOKUP(R1031,'Other Data'!$B$29:$C$33,2,FALSE)</f>
        <v>COD</v>
      </c>
    </row>
    <row r="1032" spans="2:19" x14ac:dyDescent="0.3">
      <c r="B1032" s="152">
        <v>1029</v>
      </c>
      <c r="C1032" s="40" t="s">
        <v>5142</v>
      </c>
      <c r="D1032" s="40" t="s">
        <v>49</v>
      </c>
      <c r="E1032" s="40" t="s">
        <v>49</v>
      </c>
      <c r="F1032" s="40" t="s">
        <v>5143</v>
      </c>
      <c r="G1032" s="40" t="s">
        <v>49</v>
      </c>
      <c r="H1032" s="39">
        <v>29</v>
      </c>
      <c r="I1032" s="39" t="str">
        <f>VLOOKUP(H1032,Places!$B$8:$C$929,2,FALSE)</f>
        <v>Atlanta</v>
      </c>
      <c r="J1032" s="39">
        <v>14</v>
      </c>
      <c r="K1032" s="39" t="str">
        <f>VLOOKUP(J1032,ProvStates!$B$8:$D$95,3,FALSE)</f>
        <v>Georgia</v>
      </c>
      <c r="L1032" s="40" t="s">
        <v>5144</v>
      </c>
      <c r="M1032" s="40" t="s">
        <v>5145</v>
      </c>
      <c r="N1032" s="39">
        <v>6</v>
      </c>
      <c r="O1032" s="39" t="str">
        <f>VLOOKUP(N1032,'Other Data'!$B$8:$C$13,2,FALSE)</f>
        <v>USA</v>
      </c>
      <c r="P1032" s="39">
        <v>24</v>
      </c>
      <c r="Q1032" s="40" t="s">
        <v>5146</v>
      </c>
      <c r="R1032" s="39">
        <v>1</v>
      </c>
      <c r="S1032" s="73" t="str">
        <f>VLOOKUP(R1032,'Other Data'!$B$29:$C$33,2,FALSE)</f>
        <v>COD</v>
      </c>
    </row>
    <row r="1033" spans="2:19" x14ac:dyDescent="0.3">
      <c r="B1033" s="152">
        <v>1030</v>
      </c>
      <c r="C1033" s="40" t="s">
        <v>5147</v>
      </c>
      <c r="D1033" s="40" t="s">
        <v>5148</v>
      </c>
      <c r="E1033" s="40" t="s">
        <v>49</v>
      </c>
      <c r="F1033" s="40" t="s">
        <v>5149</v>
      </c>
      <c r="G1033" s="40" t="s">
        <v>49</v>
      </c>
      <c r="H1033" s="39">
        <v>29</v>
      </c>
      <c r="I1033" s="39" t="str">
        <f>VLOOKUP(H1033,Places!$B$8:$C$929,2,FALSE)</f>
        <v>Atlanta</v>
      </c>
      <c r="J1033" s="39">
        <v>14</v>
      </c>
      <c r="K1033" s="39" t="str">
        <f>VLOOKUP(J1033,ProvStates!$B$8:$D$95,3,FALSE)</f>
        <v>Georgia</v>
      </c>
      <c r="L1033" s="40" t="s">
        <v>5150</v>
      </c>
      <c r="M1033" s="40" t="s">
        <v>5151</v>
      </c>
      <c r="N1033" s="39">
        <v>6</v>
      </c>
      <c r="O1033" s="39" t="str">
        <f>VLOOKUP(N1033,'Other Data'!$B$8:$C$13,2,FALSE)</f>
        <v>USA</v>
      </c>
      <c r="P1033" s="39">
        <v>24</v>
      </c>
      <c r="Q1033" s="40" t="s">
        <v>5152</v>
      </c>
      <c r="R1033" s="39">
        <v>1</v>
      </c>
      <c r="S1033" s="73" t="str">
        <f>VLOOKUP(R1033,'Other Data'!$B$29:$C$33,2,FALSE)</f>
        <v>COD</v>
      </c>
    </row>
    <row r="1034" spans="2:19" x14ac:dyDescent="0.3">
      <c r="B1034" s="152">
        <v>1031</v>
      </c>
      <c r="C1034" s="40" t="s">
        <v>5153</v>
      </c>
      <c r="D1034" s="40" t="s">
        <v>49</v>
      </c>
      <c r="E1034" s="40" t="s">
        <v>49</v>
      </c>
      <c r="F1034" s="40" t="s">
        <v>5154</v>
      </c>
      <c r="G1034" s="40" t="s">
        <v>49</v>
      </c>
      <c r="H1034" s="39">
        <v>698</v>
      </c>
      <c r="I1034" s="39" t="str">
        <f>VLOOKUP(H1034,Places!$B$8:$C$929,2,FALSE)</f>
        <v>Savannah</v>
      </c>
      <c r="J1034" s="39">
        <v>14</v>
      </c>
      <c r="K1034" s="39" t="str">
        <f>VLOOKUP(J1034,ProvStates!$B$8:$D$95,3,FALSE)</f>
        <v>Georgia</v>
      </c>
      <c r="L1034" s="40" t="s">
        <v>5155</v>
      </c>
      <c r="M1034" s="40" t="s">
        <v>5156</v>
      </c>
      <c r="N1034" s="39">
        <v>6</v>
      </c>
      <c r="O1034" s="39" t="str">
        <f>VLOOKUP(N1034,'Other Data'!$B$8:$C$13,2,FALSE)</f>
        <v>USA</v>
      </c>
      <c r="P1034" s="39">
        <v>24</v>
      </c>
      <c r="Q1034" s="40" t="s">
        <v>5157</v>
      </c>
      <c r="R1034" s="39">
        <v>1</v>
      </c>
      <c r="S1034" s="73" t="str">
        <f>VLOOKUP(R1034,'Other Data'!$B$29:$C$33,2,FALSE)</f>
        <v>COD</v>
      </c>
    </row>
    <row r="1035" spans="2:19" x14ac:dyDescent="0.3">
      <c r="B1035" s="152">
        <v>1032</v>
      </c>
      <c r="C1035" s="40" t="s">
        <v>5158</v>
      </c>
      <c r="D1035" s="40" t="s">
        <v>1183</v>
      </c>
      <c r="E1035" s="40" t="s">
        <v>5159</v>
      </c>
      <c r="F1035" s="40" t="s">
        <v>5160</v>
      </c>
      <c r="G1035" s="40" t="s">
        <v>49</v>
      </c>
      <c r="H1035" s="39">
        <v>698</v>
      </c>
      <c r="I1035" s="39" t="str">
        <f>VLOOKUP(H1035,Places!$B$8:$C$929,2,FALSE)</f>
        <v>Savannah</v>
      </c>
      <c r="J1035" s="39">
        <v>14</v>
      </c>
      <c r="K1035" s="39" t="str">
        <f>VLOOKUP(J1035,ProvStates!$B$8:$D$95,3,FALSE)</f>
        <v>Georgia</v>
      </c>
      <c r="L1035" s="40" t="s">
        <v>5161</v>
      </c>
      <c r="M1035" s="40" t="s">
        <v>5162</v>
      </c>
      <c r="N1035" s="39">
        <v>6</v>
      </c>
      <c r="O1035" s="39" t="str">
        <f>VLOOKUP(N1035,'Other Data'!$B$8:$C$13,2,FALSE)</f>
        <v>USA</v>
      </c>
      <c r="P1035" s="39">
        <v>24</v>
      </c>
      <c r="Q1035" s="40" t="s">
        <v>5163</v>
      </c>
      <c r="R1035" s="39">
        <v>1</v>
      </c>
      <c r="S1035" s="73" t="str">
        <f>VLOOKUP(R1035,'Other Data'!$B$29:$C$33,2,FALSE)</f>
        <v>COD</v>
      </c>
    </row>
    <row r="1036" spans="2:19" x14ac:dyDescent="0.3">
      <c r="B1036" s="152">
        <v>1033</v>
      </c>
      <c r="C1036" s="40" t="s">
        <v>5164</v>
      </c>
      <c r="D1036" s="40" t="s">
        <v>49</v>
      </c>
      <c r="E1036" s="40" t="s">
        <v>49</v>
      </c>
      <c r="F1036" s="40" t="s">
        <v>5165</v>
      </c>
      <c r="G1036" s="40" t="s">
        <v>49</v>
      </c>
      <c r="H1036" s="39">
        <v>746</v>
      </c>
      <c r="I1036" s="39" t="str">
        <f>VLOOKUP(H1036,Places!$B$8:$C$929,2,FALSE)</f>
        <v>St Simons Island</v>
      </c>
      <c r="J1036" s="39">
        <v>14</v>
      </c>
      <c r="K1036" s="39" t="str">
        <f>VLOOKUP(J1036,ProvStates!$B$8:$D$95,3,FALSE)</f>
        <v>Georgia</v>
      </c>
      <c r="L1036" s="40" t="s">
        <v>5166</v>
      </c>
      <c r="M1036" s="40" t="s">
        <v>5167</v>
      </c>
      <c r="N1036" s="39">
        <v>6</v>
      </c>
      <c r="O1036" s="39" t="str">
        <f>VLOOKUP(N1036,'Other Data'!$B$8:$C$13,2,FALSE)</f>
        <v>USA</v>
      </c>
      <c r="P1036" s="39">
        <v>24</v>
      </c>
      <c r="Q1036" s="40" t="s">
        <v>5168</v>
      </c>
      <c r="R1036" s="39">
        <v>1</v>
      </c>
      <c r="S1036" s="73" t="str">
        <f>VLOOKUP(R1036,'Other Data'!$B$29:$C$33,2,FALSE)</f>
        <v>COD</v>
      </c>
    </row>
    <row r="1037" spans="2:19" x14ac:dyDescent="0.3">
      <c r="B1037" s="152">
        <v>1034</v>
      </c>
      <c r="C1037" s="40" t="s">
        <v>5169</v>
      </c>
      <c r="D1037" s="40" t="s">
        <v>55</v>
      </c>
      <c r="E1037" s="40" t="s">
        <v>49</v>
      </c>
      <c r="F1037" s="40" t="s">
        <v>5170</v>
      </c>
      <c r="G1037" s="40" t="s">
        <v>49</v>
      </c>
      <c r="H1037" s="39">
        <v>745</v>
      </c>
      <c r="I1037" s="39" t="str">
        <f>VLOOKUP(H1037,Places!$B$8:$C$929,2,FALSE)</f>
        <v>St Marys</v>
      </c>
      <c r="J1037" s="39">
        <v>14</v>
      </c>
      <c r="K1037" s="39" t="str">
        <f>VLOOKUP(J1037,ProvStates!$B$8:$D$95,3,FALSE)</f>
        <v>Georgia</v>
      </c>
      <c r="L1037" s="40" t="s">
        <v>5171</v>
      </c>
      <c r="M1037" s="40" t="s">
        <v>5172</v>
      </c>
      <c r="N1037" s="39">
        <v>6</v>
      </c>
      <c r="O1037" s="39" t="str">
        <f>VLOOKUP(N1037,'Other Data'!$B$8:$C$13,2,FALSE)</f>
        <v>USA</v>
      </c>
      <c r="P1037" s="39">
        <v>24</v>
      </c>
      <c r="Q1037" s="40" t="s">
        <v>5173</v>
      </c>
      <c r="R1037" s="39">
        <v>1</v>
      </c>
      <c r="S1037" s="73" t="str">
        <f>VLOOKUP(R1037,'Other Data'!$B$29:$C$33,2,FALSE)</f>
        <v>COD</v>
      </c>
    </row>
    <row r="1038" spans="2:19" x14ac:dyDescent="0.3">
      <c r="B1038" s="152">
        <v>1035</v>
      </c>
      <c r="C1038" s="40" t="s">
        <v>5174</v>
      </c>
      <c r="D1038" s="40" t="s">
        <v>49</v>
      </c>
      <c r="E1038" s="40" t="s">
        <v>49</v>
      </c>
      <c r="F1038" s="40" t="s">
        <v>5175</v>
      </c>
      <c r="G1038" s="40" t="s">
        <v>49</v>
      </c>
      <c r="H1038" s="39">
        <v>804</v>
      </c>
      <c r="I1038" s="39" t="str">
        <f>VLOOKUP(H1038,Places!$B$8:$C$929,2,FALSE)</f>
        <v>Thomasville</v>
      </c>
      <c r="J1038" s="39">
        <v>14</v>
      </c>
      <c r="K1038" s="39" t="str">
        <f>VLOOKUP(J1038,ProvStates!$B$8:$D$95,3,FALSE)</f>
        <v>Georgia</v>
      </c>
      <c r="L1038" s="40" t="s">
        <v>5176</v>
      </c>
      <c r="M1038" s="40" t="s">
        <v>5177</v>
      </c>
      <c r="N1038" s="39">
        <v>6</v>
      </c>
      <c r="O1038" s="39" t="str">
        <f>VLOOKUP(N1038,'Other Data'!$B$8:$C$13,2,FALSE)</f>
        <v>USA</v>
      </c>
      <c r="P1038" s="39">
        <v>24</v>
      </c>
      <c r="Q1038" s="40" t="s">
        <v>5178</v>
      </c>
      <c r="R1038" s="39">
        <v>1</v>
      </c>
      <c r="S1038" s="73" t="str">
        <f>VLOOKUP(R1038,'Other Data'!$B$29:$C$33,2,FALSE)</f>
        <v>COD</v>
      </c>
    </row>
    <row r="1039" spans="2:19" x14ac:dyDescent="0.3">
      <c r="B1039" s="152">
        <v>1036</v>
      </c>
      <c r="C1039" s="40" t="s">
        <v>5179</v>
      </c>
      <c r="D1039" s="40" t="s">
        <v>49</v>
      </c>
      <c r="E1039" s="40" t="s">
        <v>49</v>
      </c>
      <c r="F1039" s="40" t="s">
        <v>5180</v>
      </c>
      <c r="G1039" s="40" t="s">
        <v>49</v>
      </c>
      <c r="H1039" s="39">
        <v>809</v>
      </c>
      <c r="I1039" s="39" t="str">
        <f>VLOOKUP(H1039,Places!$B$8:$C$929,2,FALSE)</f>
        <v>Tifton</v>
      </c>
      <c r="J1039" s="39">
        <v>14</v>
      </c>
      <c r="K1039" s="39" t="str">
        <f>VLOOKUP(J1039,ProvStates!$B$8:$D$95,3,FALSE)</f>
        <v>Georgia</v>
      </c>
      <c r="L1039" s="40" t="s">
        <v>5181</v>
      </c>
      <c r="M1039" s="40" t="s">
        <v>5182</v>
      </c>
      <c r="N1039" s="39">
        <v>6</v>
      </c>
      <c r="O1039" s="39" t="str">
        <f>VLOOKUP(N1039,'Other Data'!$B$8:$C$13,2,FALSE)</f>
        <v>USA</v>
      </c>
      <c r="P1039" s="39">
        <v>24</v>
      </c>
      <c r="Q1039" s="40" t="s">
        <v>5183</v>
      </c>
      <c r="R1039" s="39">
        <v>1</v>
      </c>
      <c r="S1039" s="73" t="str">
        <f>VLOOKUP(R1039,'Other Data'!$B$29:$C$33,2,FALSE)</f>
        <v>COD</v>
      </c>
    </row>
    <row r="1040" spans="2:19" x14ac:dyDescent="0.3">
      <c r="B1040" s="152">
        <v>1037</v>
      </c>
      <c r="C1040" s="40" t="s">
        <v>5184</v>
      </c>
      <c r="D1040" s="40" t="s">
        <v>49</v>
      </c>
      <c r="E1040" s="40" t="s">
        <v>5185</v>
      </c>
      <c r="F1040" s="40" t="s">
        <v>5186</v>
      </c>
      <c r="G1040" s="40" t="s">
        <v>49</v>
      </c>
      <c r="H1040" s="39">
        <v>426</v>
      </c>
      <c r="I1040" s="39" t="str">
        <f>VLOOKUP(H1040,Places!$B$8:$C$929,2,FALSE)</f>
        <v>Lumpkin</v>
      </c>
      <c r="J1040" s="39">
        <v>14</v>
      </c>
      <c r="K1040" s="39" t="str">
        <f>VLOOKUP(J1040,ProvStates!$B$8:$D$95,3,FALSE)</f>
        <v>Georgia</v>
      </c>
      <c r="L1040" s="40" t="s">
        <v>5187</v>
      </c>
      <c r="M1040" s="40" t="s">
        <v>5188</v>
      </c>
      <c r="N1040" s="39">
        <v>6</v>
      </c>
      <c r="O1040" s="39" t="str">
        <f>VLOOKUP(N1040,'Other Data'!$B$8:$C$13,2,FALSE)</f>
        <v>USA</v>
      </c>
      <c r="P1040" s="39">
        <v>24</v>
      </c>
      <c r="Q1040" s="40" t="s">
        <v>49</v>
      </c>
      <c r="R1040" s="39">
        <v>1</v>
      </c>
      <c r="S1040" s="73" t="str">
        <f>VLOOKUP(R1040,'Other Data'!$B$29:$C$33,2,FALSE)</f>
        <v>COD</v>
      </c>
    </row>
    <row r="1041" spans="2:19" x14ac:dyDescent="0.3">
      <c r="B1041" s="152">
        <v>1038</v>
      </c>
      <c r="C1041" s="40" t="s">
        <v>5189</v>
      </c>
      <c r="D1041" s="40" t="s">
        <v>49</v>
      </c>
      <c r="E1041" s="40" t="s">
        <v>49</v>
      </c>
      <c r="F1041" s="40" t="s">
        <v>5190</v>
      </c>
      <c r="G1041" s="40" t="s">
        <v>49</v>
      </c>
      <c r="H1041" s="39">
        <v>738</v>
      </c>
      <c r="I1041" s="39" t="str">
        <f>VLOOKUP(H1041,Places!$B$8:$C$929,2,FALSE)</f>
        <v>St Augustine</v>
      </c>
      <c r="J1041" s="39">
        <v>13</v>
      </c>
      <c r="K1041" s="39" t="str">
        <f>VLOOKUP(J1041,ProvStates!$B$8:$D$95,3,FALSE)</f>
        <v>Florida</v>
      </c>
      <c r="L1041" s="40" t="s">
        <v>5191</v>
      </c>
      <c r="M1041" s="40" t="s">
        <v>5192</v>
      </c>
      <c r="N1041" s="39">
        <v>6</v>
      </c>
      <c r="O1041" s="39" t="str">
        <f>VLOOKUP(N1041,'Other Data'!$B$8:$C$13,2,FALSE)</f>
        <v>USA</v>
      </c>
      <c r="P1041" s="39">
        <v>28</v>
      </c>
      <c r="Q1041" s="40" t="s">
        <v>5193</v>
      </c>
      <c r="R1041" s="39">
        <v>1</v>
      </c>
      <c r="S1041" s="73" t="str">
        <f>VLOOKUP(R1041,'Other Data'!$B$29:$C$33,2,FALSE)</f>
        <v>COD</v>
      </c>
    </row>
    <row r="1042" spans="2:19" x14ac:dyDescent="0.3">
      <c r="B1042" s="152">
        <v>1039</v>
      </c>
      <c r="C1042" s="40" t="s">
        <v>5194</v>
      </c>
      <c r="D1042" s="40" t="s">
        <v>1183</v>
      </c>
      <c r="E1042" s="40" t="s">
        <v>49</v>
      </c>
      <c r="F1042" s="40" t="s">
        <v>5195</v>
      </c>
      <c r="G1042" s="40" t="s">
        <v>49</v>
      </c>
      <c r="H1042" s="39">
        <v>349</v>
      </c>
      <c r="I1042" s="39" t="str">
        <f>VLOOKUP(H1042,Places!$B$8:$C$929,2,FALSE)</f>
        <v>Jacksonville</v>
      </c>
      <c r="J1042" s="39">
        <v>13</v>
      </c>
      <c r="K1042" s="39" t="str">
        <f>VLOOKUP(J1042,ProvStates!$B$8:$D$95,3,FALSE)</f>
        <v>Florida</v>
      </c>
      <c r="L1042" s="40" t="s">
        <v>5196</v>
      </c>
      <c r="M1042" s="40" t="s">
        <v>5197</v>
      </c>
      <c r="N1042" s="39">
        <v>6</v>
      </c>
      <c r="O1042" s="39" t="str">
        <f>VLOOKUP(N1042,'Other Data'!$B$8:$C$13,2,FALSE)</f>
        <v>USA</v>
      </c>
      <c r="P1042" s="39">
        <v>28</v>
      </c>
      <c r="Q1042" s="40" t="s">
        <v>5198</v>
      </c>
      <c r="R1042" s="39">
        <v>1</v>
      </c>
      <c r="S1042" s="73" t="str">
        <f>VLOOKUP(R1042,'Other Data'!$B$29:$C$33,2,FALSE)</f>
        <v>COD</v>
      </c>
    </row>
    <row r="1043" spans="2:19" x14ac:dyDescent="0.3">
      <c r="B1043" s="152">
        <v>1040</v>
      </c>
      <c r="C1043" s="40" t="s">
        <v>5199</v>
      </c>
      <c r="D1043" s="40" t="s">
        <v>49</v>
      </c>
      <c r="E1043" s="40" t="s">
        <v>49</v>
      </c>
      <c r="F1043" s="40" t="s">
        <v>5200</v>
      </c>
      <c r="G1043" s="40" t="s">
        <v>49</v>
      </c>
      <c r="H1043" s="39">
        <v>349</v>
      </c>
      <c r="I1043" s="39" t="str">
        <f>VLOOKUP(H1043,Places!$B$8:$C$929,2,FALSE)</f>
        <v>Jacksonville</v>
      </c>
      <c r="J1043" s="39">
        <v>13</v>
      </c>
      <c r="K1043" s="39" t="str">
        <f>VLOOKUP(J1043,ProvStates!$B$8:$D$95,3,FALSE)</f>
        <v>Florida</v>
      </c>
      <c r="L1043" s="40" t="s">
        <v>5201</v>
      </c>
      <c r="M1043" s="40" t="s">
        <v>5202</v>
      </c>
      <c r="N1043" s="39">
        <v>6</v>
      </c>
      <c r="O1043" s="39" t="str">
        <f>VLOOKUP(N1043,'Other Data'!$B$8:$C$13,2,FALSE)</f>
        <v>USA</v>
      </c>
      <c r="P1043" s="39">
        <v>28</v>
      </c>
      <c r="Q1043" s="40" t="s">
        <v>5203</v>
      </c>
      <c r="R1043" s="39">
        <v>1</v>
      </c>
      <c r="S1043" s="73" t="str">
        <f>VLOOKUP(R1043,'Other Data'!$B$29:$C$33,2,FALSE)</f>
        <v>COD</v>
      </c>
    </row>
    <row r="1044" spans="2:19" x14ac:dyDescent="0.3">
      <c r="B1044" s="152">
        <v>1041</v>
      </c>
      <c r="C1044" s="40" t="s">
        <v>5204</v>
      </c>
      <c r="D1044" s="40" t="s">
        <v>49</v>
      </c>
      <c r="E1044" s="40" t="s">
        <v>49</v>
      </c>
      <c r="F1044" s="40" t="s">
        <v>5205</v>
      </c>
      <c r="G1044" s="40" t="s">
        <v>49</v>
      </c>
      <c r="H1044" s="39">
        <v>593</v>
      </c>
      <c r="I1044" s="39" t="str">
        <f>VLOOKUP(H1044,Places!$B$8:$C$929,2,FALSE)</f>
        <v>Pensacola</v>
      </c>
      <c r="J1044" s="39">
        <v>13</v>
      </c>
      <c r="K1044" s="39" t="str">
        <f>VLOOKUP(J1044,ProvStates!$B$8:$D$95,3,FALSE)</f>
        <v>Florida</v>
      </c>
      <c r="L1044" s="40" t="s">
        <v>5206</v>
      </c>
      <c r="M1044" s="40" t="s">
        <v>5207</v>
      </c>
      <c r="N1044" s="39">
        <v>6</v>
      </c>
      <c r="O1044" s="39" t="str">
        <f>VLOOKUP(N1044,'Other Data'!$B$8:$C$13,2,FALSE)</f>
        <v>USA</v>
      </c>
      <c r="P1044" s="39">
        <v>28</v>
      </c>
      <c r="Q1044" s="40" t="s">
        <v>5208</v>
      </c>
      <c r="R1044" s="39">
        <v>1</v>
      </c>
      <c r="S1044" s="73" t="str">
        <f>VLOOKUP(R1044,'Other Data'!$B$29:$C$33,2,FALSE)</f>
        <v>COD</v>
      </c>
    </row>
    <row r="1045" spans="2:19" x14ac:dyDescent="0.3">
      <c r="B1045" s="152">
        <v>1042</v>
      </c>
      <c r="C1045" s="40" t="s">
        <v>5209</v>
      </c>
      <c r="D1045" s="40" t="s">
        <v>49</v>
      </c>
      <c r="E1045" s="40" t="s">
        <v>49</v>
      </c>
      <c r="F1045" s="40" t="s">
        <v>5210</v>
      </c>
      <c r="G1045" s="40" t="s">
        <v>49</v>
      </c>
      <c r="H1045" s="39">
        <v>593</v>
      </c>
      <c r="I1045" s="39" t="str">
        <f>VLOOKUP(H1045,Places!$B$8:$C$929,2,FALSE)</f>
        <v>Pensacola</v>
      </c>
      <c r="J1045" s="39">
        <v>13</v>
      </c>
      <c r="K1045" s="39" t="str">
        <f>VLOOKUP(J1045,ProvStates!$B$8:$D$95,3,FALSE)</f>
        <v>Florida</v>
      </c>
      <c r="L1045" s="40" t="s">
        <v>5211</v>
      </c>
      <c r="M1045" s="40" t="s">
        <v>5212</v>
      </c>
      <c r="N1045" s="39">
        <v>6</v>
      </c>
      <c r="O1045" s="39" t="str">
        <f>VLOOKUP(N1045,'Other Data'!$B$8:$C$13,2,FALSE)</f>
        <v>USA</v>
      </c>
      <c r="P1045" s="39">
        <v>28</v>
      </c>
      <c r="Q1045" s="40" t="s">
        <v>5213</v>
      </c>
      <c r="R1045" s="39">
        <v>1</v>
      </c>
      <c r="S1045" s="73" t="str">
        <f>VLOOKUP(R1045,'Other Data'!$B$29:$C$33,2,FALSE)</f>
        <v>COD</v>
      </c>
    </row>
    <row r="1046" spans="2:19" x14ac:dyDescent="0.3">
      <c r="B1046" s="152">
        <v>1043</v>
      </c>
      <c r="C1046" s="40" t="s">
        <v>5214</v>
      </c>
      <c r="D1046" s="40" t="s">
        <v>49</v>
      </c>
      <c r="E1046" s="40" t="s">
        <v>49</v>
      </c>
      <c r="F1046" s="40" t="s">
        <v>5215</v>
      </c>
      <c r="G1046" s="40" t="s">
        <v>49</v>
      </c>
      <c r="H1046" s="39">
        <v>593</v>
      </c>
      <c r="I1046" s="39" t="str">
        <f>VLOOKUP(H1046,Places!$B$8:$C$929,2,FALSE)</f>
        <v>Pensacola</v>
      </c>
      <c r="J1046" s="39">
        <v>13</v>
      </c>
      <c r="K1046" s="39" t="str">
        <f>VLOOKUP(J1046,ProvStates!$B$8:$D$95,3,FALSE)</f>
        <v>Florida</v>
      </c>
      <c r="L1046" s="40" t="s">
        <v>5216</v>
      </c>
      <c r="M1046" s="40" t="s">
        <v>5217</v>
      </c>
      <c r="N1046" s="39">
        <v>6</v>
      </c>
      <c r="O1046" s="39" t="str">
        <f>VLOOKUP(N1046,'Other Data'!$B$8:$C$13,2,FALSE)</f>
        <v>USA</v>
      </c>
      <c r="P1046" s="39">
        <v>28</v>
      </c>
      <c r="Q1046" s="40" t="s">
        <v>5218</v>
      </c>
      <c r="R1046" s="39">
        <v>1</v>
      </c>
      <c r="S1046" s="73" t="str">
        <f>VLOOKUP(R1046,'Other Data'!$B$29:$C$33,2,FALSE)</f>
        <v>COD</v>
      </c>
    </row>
    <row r="1047" spans="2:19" x14ac:dyDescent="0.3">
      <c r="B1047" s="152">
        <v>1044</v>
      </c>
      <c r="C1047" s="40" t="s">
        <v>5219</v>
      </c>
      <c r="D1047" s="40" t="s">
        <v>55</v>
      </c>
      <c r="E1047" s="40" t="s">
        <v>49</v>
      </c>
      <c r="F1047" s="40" t="s">
        <v>5220</v>
      </c>
      <c r="G1047" s="40" t="s">
        <v>49</v>
      </c>
      <c r="H1047" s="39">
        <v>304</v>
      </c>
      <c r="I1047" s="39" t="str">
        <f>VLOOKUP(H1047,Places!$B$8:$C$929,2,FALSE)</f>
        <v>Hallandale</v>
      </c>
      <c r="J1047" s="39">
        <v>13</v>
      </c>
      <c r="K1047" s="39" t="str">
        <f>VLOOKUP(J1047,ProvStates!$B$8:$D$95,3,FALSE)</f>
        <v>Florida</v>
      </c>
      <c r="L1047" s="40" t="s">
        <v>5221</v>
      </c>
      <c r="M1047" s="40" t="s">
        <v>5222</v>
      </c>
      <c r="N1047" s="39">
        <v>6</v>
      </c>
      <c r="O1047" s="39" t="str">
        <f>VLOOKUP(N1047,'Other Data'!$B$8:$C$13,2,FALSE)</f>
        <v>USA</v>
      </c>
      <c r="P1047" s="39">
        <v>28</v>
      </c>
      <c r="Q1047" s="40" t="s">
        <v>5223</v>
      </c>
      <c r="R1047" s="39">
        <v>1</v>
      </c>
      <c r="S1047" s="73" t="str">
        <f>VLOOKUP(R1047,'Other Data'!$B$29:$C$33,2,FALSE)</f>
        <v>COD</v>
      </c>
    </row>
    <row r="1048" spans="2:19" x14ac:dyDescent="0.3">
      <c r="B1048" s="152">
        <v>1045</v>
      </c>
      <c r="C1048" s="40" t="s">
        <v>5224</v>
      </c>
      <c r="D1048" s="40" t="s">
        <v>55</v>
      </c>
      <c r="E1048" s="40" t="s">
        <v>49</v>
      </c>
      <c r="F1048" s="40" t="s">
        <v>5225</v>
      </c>
      <c r="G1048" s="40" t="s">
        <v>49</v>
      </c>
      <c r="H1048" s="39">
        <v>460</v>
      </c>
      <c r="I1048" s="39" t="str">
        <f>VLOOKUP(H1048,Places!$B$8:$C$929,2,FALSE)</f>
        <v>Miani</v>
      </c>
      <c r="J1048" s="39">
        <v>13</v>
      </c>
      <c r="K1048" s="39" t="str">
        <f>VLOOKUP(J1048,ProvStates!$B$8:$D$95,3,FALSE)</f>
        <v>Florida</v>
      </c>
      <c r="L1048" s="40" t="s">
        <v>5226</v>
      </c>
      <c r="M1048" s="40" t="s">
        <v>5227</v>
      </c>
      <c r="N1048" s="39">
        <v>6</v>
      </c>
      <c r="O1048" s="39" t="str">
        <f>VLOOKUP(N1048,'Other Data'!$B$8:$C$13,2,FALSE)</f>
        <v>USA</v>
      </c>
      <c r="P1048" s="39">
        <v>28</v>
      </c>
      <c r="Q1048" s="40" t="s">
        <v>5228</v>
      </c>
      <c r="R1048" s="39">
        <v>1</v>
      </c>
      <c r="S1048" s="73" t="str">
        <f>VLOOKUP(R1048,'Other Data'!$B$29:$C$33,2,FALSE)</f>
        <v>COD</v>
      </c>
    </row>
    <row r="1049" spans="2:19" x14ac:dyDescent="0.3">
      <c r="B1049" s="152">
        <v>1046</v>
      </c>
      <c r="C1049" s="40" t="s">
        <v>5229</v>
      </c>
      <c r="D1049" s="40" t="s">
        <v>49</v>
      </c>
      <c r="E1049" s="40" t="s">
        <v>49</v>
      </c>
      <c r="F1049" s="40" t="s">
        <v>5230</v>
      </c>
      <c r="G1049" s="40" t="s">
        <v>49</v>
      </c>
      <c r="H1049" s="39">
        <v>253</v>
      </c>
      <c r="I1049" s="39" t="str">
        <f>VLOOKUP(H1049,Places!$B$8:$C$929,2,FALSE)</f>
        <v>Fort Lauderdale</v>
      </c>
      <c r="J1049" s="39">
        <v>13</v>
      </c>
      <c r="K1049" s="39" t="str">
        <f>VLOOKUP(J1049,ProvStates!$B$8:$D$95,3,FALSE)</f>
        <v>Florida</v>
      </c>
      <c r="L1049" s="40" t="s">
        <v>5231</v>
      </c>
      <c r="M1049" s="40" t="s">
        <v>5232</v>
      </c>
      <c r="N1049" s="39">
        <v>6</v>
      </c>
      <c r="O1049" s="39" t="str">
        <f>VLOOKUP(N1049,'Other Data'!$B$8:$C$13,2,FALSE)</f>
        <v>USA</v>
      </c>
      <c r="P1049" s="39">
        <v>28</v>
      </c>
      <c r="Q1049" s="40" t="s">
        <v>5233</v>
      </c>
      <c r="R1049" s="39">
        <v>1</v>
      </c>
      <c r="S1049" s="73" t="str">
        <f>VLOOKUP(R1049,'Other Data'!$B$29:$C$33,2,FALSE)</f>
        <v>COD</v>
      </c>
    </row>
    <row r="1050" spans="2:19" x14ac:dyDescent="0.3">
      <c r="B1050" s="152">
        <v>1047</v>
      </c>
      <c r="C1050" s="40" t="s">
        <v>5234</v>
      </c>
      <c r="D1050" s="40" t="s">
        <v>49</v>
      </c>
      <c r="E1050" s="40" t="s">
        <v>49</v>
      </c>
      <c r="F1050" s="40" t="s">
        <v>5235</v>
      </c>
      <c r="G1050" s="40" t="s">
        <v>49</v>
      </c>
      <c r="H1050" s="39">
        <v>265</v>
      </c>
      <c r="I1050" s="39" t="str">
        <f>VLOOKUP(H1050,Places!$B$8:$C$929,2,FALSE)</f>
        <v>Ft.Lauderdale</v>
      </c>
      <c r="J1050" s="39">
        <v>13</v>
      </c>
      <c r="K1050" s="39" t="str">
        <f>VLOOKUP(J1050,ProvStates!$B$8:$D$95,3,FALSE)</f>
        <v>Florida</v>
      </c>
      <c r="L1050" s="40" t="s">
        <v>5236</v>
      </c>
      <c r="M1050" s="40" t="s">
        <v>5237</v>
      </c>
      <c r="N1050" s="39">
        <v>6</v>
      </c>
      <c r="O1050" s="39" t="str">
        <f>VLOOKUP(N1050,'Other Data'!$B$8:$C$13,2,FALSE)</f>
        <v>USA</v>
      </c>
      <c r="P1050" s="39">
        <v>28</v>
      </c>
      <c r="Q1050" s="40" t="s">
        <v>5238</v>
      </c>
      <c r="R1050" s="39">
        <v>1</v>
      </c>
      <c r="S1050" s="73" t="str">
        <f>VLOOKUP(R1050,'Other Data'!$B$29:$C$33,2,FALSE)</f>
        <v>COD</v>
      </c>
    </row>
    <row r="1051" spans="2:19" x14ac:dyDescent="0.3">
      <c r="B1051" s="152">
        <v>1048</v>
      </c>
      <c r="C1051" s="40" t="s">
        <v>5239</v>
      </c>
      <c r="D1051" s="40" t="s">
        <v>49</v>
      </c>
      <c r="E1051" s="40" t="s">
        <v>5240</v>
      </c>
      <c r="F1051" s="40" t="s">
        <v>5241</v>
      </c>
      <c r="G1051" s="40" t="s">
        <v>49</v>
      </c>
      <c r="H1051" s="39">
        <v>881</v>
      </c>
      <c r="I1051" s="39" t="str">
        <f>VLOOKUP(H1051,Places!$B$8:$C$929,2,FALSE)</f>
        <v>West Palm Beach</v>
      </c>
      <c r="J1051" s="39">
        <v>13</v>
      </c>
      <c r="K1051" s="39" t="str">
        <f>VLOOKUP(J1051,ProvStates!$B$8:$D$95,3,FALSE)</f>
        <v>Florida</v>
      </c>
      <c r="L1051" s="40" t="s">
        <v>5242</v>
      </c>
      <c r="M1051" s="40" t="s">
        <v>5243</v>
      </c>
      <c r="N1051" s="39">
        <v>6</v>
      </c>
      <c r="O1051" s="39" t="str">
        <f>VLOOKUP(N1051,'Other Data'!$B$8:$C$13,2,FALSE)</f>
        <v>USA</v>
      </c>
      <c r="P1051" s="39">
        <v>28</v>
      </c>
      <c r="Q1051" s="40" t="s">
        <v>5244</v>
      </c>
      <c r="R1051" s="39">
        <v>1</v>
      </c>
      <c r="S1051" s="73" t="str">
        <f>VLOOKUP(R1051,'Other Data'!$B$29:$C$33,2,FALSE)</f>
        <v>COD</v>
      </c>
    </row>
    <row r="1052" spans="2:19" x14ac:dyDescent="0.3">
      <c r="B1052" s="152">
        <v>1049</v>
      </c>
      <c r="C1052" s="40" t="s">
        <v>5245</v>
      </c>
      <c r="D1052" s="40" t="s">
        <v>49</v>
      </c>
      <c r="E1052" s="40" t="s">
        <v>49</v>
      </c>
      <c r="F1052" s="40" t="s">
        <v>5246</v>
      </c>
      <c r="G1052" s="40" t="s">
        <v>49</v>
      </c>
      <c r="H1052" s="39">
        <v>357</v>
      </c>
      <c r="I1052" s="39" t="str">
        <f>VLOOKUP(H1052,Places!$B$8:$C$929,2,FALSE)</f>
        <v>Jupiter</v>
      </c>
      <c r="J1052" s="39">
        <v>13</v>
      </c>
      <c r="K1052" s="39" t="str">
        <f>VLOOKUP(J1052,ProvStates!$B$8:$D$95,3,FALSE)</f>
        <v>Florida</v>
      </c>
      <c r="L1052" s="40" t="s">
        <v>5247</v>
      </c>
      <c r="M1052" s="40" t="s">
        <v>5248</v>
      </c>
      <c r="N1052" s="39">
        <v>6</v>
      </c>
      <c r="O1052" s="39" t="str">
        <f>VLOOKUP(N1052,'Other Data'!$B$8:$C$13,2,FALSE)</f>
        <v>USA</v>
      </c>
      <c r="P1052" s="39">
        <v>28</v>
      </c>
      <c r="Q1052" s="40" t="s">
        <v>5249</v>
      </c>
      <c r="R1052" s="39">
        <v>1</v>
      </c>
      <c r="S1052" s="73" t="str">
        <f>VLOOKUP(R1052,'Other Data'!$B$29:$C$33,2,FALSE)</f>
        <v>COD</v>
      </c>
    </row>
    <row r="1053" spans="2:19" x14ac:dyDescent="0.3">
      <c r="B1053" s="152">
        <v>1050</v>
      </c>
      <c r="C1053" s="40" t="s">
        <v>5250</v>
      </c>
      <c r="D1053" s="40" t="s">
        <v>49</v>
      </c>
      <c r="E1053" s="40" t="s">
        <v>49</v>
      </c>
      <c r="F1053" s="40" t="s">
        <v>5251</v>
      </c>
      <c r="G1053" s="40" t="s">
        <v>49</v>
      </c>
      <c r="H1053" s="39">
        <v>190</v>
      </c>
      <c r="I1053" s="39" t="str">
        <f>VLOOKUP(H1053,Places!$B$8:$C$929,2,FALSE)</f>
        <v>Delray Beach</v>
      </c>
      <c r="J1053" s="39">
        <v>13</v>
      </c>
      <c r="K1053" s="39" t="str">
        <f>VLOOKUP(J1053,ProvStates!$B$8:$D$95,3,FALSE)</f>
        <v>Florida</v>
      </c>
      <c r="L1053" s="40" t="s">
        <v>5252</v>
      </c>
      <c r="M1053" s="40" t="s">
        <v>5253</v>
      </c>
      <c r="N1053" s="39">
        <v>6</v>
      </c>
      <c r="O1053" s="39" t="str">
        <f>VLOOKUP(N1053,'Other Data'!$B$8:$C$13,2,FALSE)</f>
        <v>USA</v>
      </c>
      <c r="P1053" s="39">
        <v>28</v>
      </c>
      <c r="Q1053" s="40" t="s">
        <v>49</v>
      </c>
      <c r="R1053" s="39">
        <v>1</v>
      </c>
      <c r="S1053" s="73" t="str">
        <f>VLOOKUP(R1053,'Other Data'!$B$29:$C$33,2,FALSE)</f>
        <v>COD</v>
      </c>
    </row>
    <row r="1054" spans="2:19" x14ac:dyDescent="0.3">
      <c r="B1054" s="152">
        <v>1051</v>
      </c>
      <c r="C1054" s="40" t="s">
        <v>5254</v>
      </c>
      <c r="D1054" s="40" t="s">
        <v>55</v>
      </c>
      <c r="E1054" s="40" t="s">
        <v>49</v>
      </c>
      <c r="F1054" s="40" t="s">
        <v>5255</v>
      </c>
      <c r="G1054" s="40" t="s">
        <v>5256</v>
      </c>
      <c r="H1054" s="39">
        <v>144</v>
      </c>
      <c r="I1054" s="39" t="str">
        <f>VLOOKUP(H1054,Places!$B$8:$C$929,2,FALSE)</f>
        <v>Clearwater</v>
      </c>
      <c r="J1054" s="39">
        <v>13</v>
      </c>
      <c r="K1054" s="39" t="str">
        <f>VLOOKUP(J1054,ProvStates!$B$8:$D$95,3,FALSE)</f>
        <v>Florida</v>
      </c>
      <c r="L1054" s="40" t="s">
        <v>5257</v>
      </c>
      <c r="M1054" s="40" t="s">
        <v>5258</v>
      </c>
      <c r="N1054" s="39">
        <v>6</v>
      </c>
      <c r="O1054" s="39" t="str">
        <f>VLOOKUP(N1054,'Other Data'!$B$8:$C$13,2,FALSE)</f>
        <v>USA</v>
      </c>
      <c r="P1054" s="39">
        <v>28</v>
      </c>
      <c r="Q1054" s="40" t="s">
        <v>5259</v>
      </c>
      <c r="R1054" s="39">
        <v>1</v>
      </c>
      <c r="S1054" s="73" t="str">
        <f>VLOOKUP(R1054,'Other Data'!$B$29:$C$33,2,FALSE)</f>
        <v>COD</v>
      </c>
    </row>
    <row r="1055" spans="2:19" x14ac:dyDescent="0.3">
      <c r="B1055" s="152">
        <v>1052</v>
      </c>
      <c r="C1055" s="40" t="s">
        <v>5260</v>
      </c>
      <c r="D1055" s="40" t="s">
        <v>49</v>
      </c>
      <c r="E1055" s="40" t="s">
        <v>49</v>
      </c>
      <c r="F1055" s="40" t="s">
        <v>5261</v>
      </c>
      <c r="G1055" s="40" t="s">
        <v>5262</v>
      </c>
      <c r="H1055" s="39">
        <v>504</v>
      </c>
      <c r="I1055" s="39" t="str">
        <f>VLOOKUP(H1055,Places!$B$8:$C$929,2,FALSE)</f>
        <v>Naples</v>
      </c>
      <c r="J1055" s="39">
        <v>13</v>
      </c>
      <c r="K1055" s="39" t="str">
        <f>VLOOKUP(J1055,ProvStates!$B$8:$D$95,3,FALSE)</f>
        <v>Florida</v>
      </c>
      <c r="L1055" s="40" t="s">
        <v>5263</v>
      </c>
      <c r="M1055" s="40" t="s">
        <v>5264</v>
      </c>
      <c r="N1055" s="39">
        <v>6</v>
      </c>
      <c r="O1055" s="39" t="str">
        <f>VLOOKUP(N1055,'Other Data'!$B$8:$C$13,2,FALSE)</f>
        <v>USA</v>
      </c>
      <c r="P1055" s="39">
        <v>28</v>
      </c>
      <c r="Q1055" s="40" t="s">
        <v>5265</v>
      </c>
      <c r="R1055" s="39">
        <v>1</v>
      </c>
      <c r="S1055" s="73" t="str">
        <f>VLOOKUP(R1055,'Other Data'!$B$29:$C$33,2,FALSE)</f>
        <v>COD</v>
      </c>
    </row>
    <row r="1056" spans="2:19" x14ac:dyDescent="0.3">
      <c r="B1056" s="152">
        <v>1053</v>
      </c>
      <c r="C1056" s="40" t="s">
        <v>5266</v>
      </c>
      <c r="D1056" s="40" t="s">
        <v>55</v>
      </c>
      <c r="E1056" s="40" t="s">
        <v>49</v>
      </c>
      <c r="F1056" s="40" t="s">
        <v>5267</v>
      </c>
      <c r="G1056" s="40" t="s">
        <v>49</v>
      </c>
      <c r="H1056" s="39">
        <v>77</v>
      </c>
      <c r="I1056" s="39" t="str">
        <f>VLOOKUP(H1056,Places!$B$8:$C$929,2,FALSE)</f>
        <v>Bradenton</v>
      </c>
      <c r="J1056" s="39">
        <v>13</v>
      </c>
      <c r="K1056" s="39" t="str">
        <f>VLOOKUP(J1056,ProvStates!$B$8:$D$95,3,FALSE)</f>
        <v>Florida</v>
      </c>
      <c r="L1056" s="40" t="s">
        <v>5268</v>
      </c>
      <c r="M1056" s="40" t="s">
        <v>5269</v>
      </c>
      <c r="N1056" s="39">
        <v>6</v>
      </c>
      <c r="O1056" s="39" t="str">
        <f>VLOOKUP(N1056,'Other Data'!$B$8:$C$13,2,FALSE)</f>
        <v>USA</v>
      </c>
      <c r="P1056" s="39">
        <v>28</v>
      </c>
      <c r="Q1056" s="40" t="s">
        <v>5270</v>
      </c>
      <c r="R1056" s="39">
        <v>1</v>
      </c>
      <c r="S1056" s="73" t="str">
        <f>VLOOKUP(R1056,'Other Data'!$B$29:$C$33,2,FALSE)</f>
        <v>COD</v>
      </c>
    </row>
    <row r="1057" spans="2:19" x14ac:dyDescent="0.3">
      <c r="B1057" s="152">
        <v>1054</v>
      </c>
      <c r="C1057" s="40" t="s">
        <v>5271</v>
      </c>
      <c r="D1057" s="40" t="s">
        <v>5272</v>
      </c>
      <c r="E1057" s="40" t="s">
        <v>5273</v>
      </c>
      <c r="F1057" s="40" t="s">
        <v>5274</v>
      </c>
      <c r="G1057" s="40" t="s">
        <v>49</v>
      </c>
      <c r="H1057" s="39">
        <v>77</v>
      </c>
      <c r="I1057" s="39" t="str">
        <f>VLOOKUP(H1057,Places!$B$8:$C$929,2,FALSE)</f>
        <v>Bradenton</v>
      </c>
      <c r="J1057" s="39">
        <v>13</v>
      </c>
      <c r="K1057" s="39" t="str">
        <f>VLOOKUP(J1057,ProvStates!$B$8:$D$95,3,FALSE)</f>
        <v>Florida</v>
      </c>
      <c r="L1057" s="40" t="s">
        <v>5268</v>
      </c>
      <c r="M1057" s="40" t="s">
        <v>5269</v>
      </c>
      <c r="N1057" s="39">
        <v>6</v>
      </c>
      <c r="O1057" s="39" t="str">
        <f>VLOOKUP(N1057,'Other Data'!$B$8:$C$13,2,FALSE)</f>
        <v>USA</v>
      </c>
      <c r="P1057" s="39">
        <v>28</v>
      </c>
      <c r="Q1057" s="40" t="s">
        <v>5275</v>
      </c>
      <c r="R1057" s="39">
        <v>1</v>
      </c>
      <c r="S1057" s="73" t="str">
        <f>VLOOKUP(R1057,'Other Data'!$B$29:$C$33,2,FALSE)</f>
        <v>COD</v>
      </c>
    </row>
    <row r="1058" spans="2:19" x14ac:dyDescent="0.3">
      <c r="B1058" s="152">
        <v>1055</v>
      </c>
      <c r="C1058" s="40" t="s">
        <v>5276</v>
      </c>
      <c r="D1058" s="40" t="s">
        <v>55</v>
      </c>
      <c r="E1058" s="40" t="s">
        <v>5273</v>
      </c>
      <c r="F1058" s="40" t="s">
        <v>5277</v>
      </c>
      <c r="G1058" s="40" t="s">
        <v>49</v>
      </c>
      <c r="H1058" s="39">
        <v>77</v>
      </c>
      <c r="I1058" s="39" t="str">
        <f>VLOOKUP(H1058,Places!$B$8:$C$929,2,FALSE)</f>
        <v>Bradenton</v>
      </c>
      <c r="J1058" s="39">
        <v>13</v>
      </c>
      <c r="K1058" s="39" t="str">
        <f>VLOOKUP(J1058,ProvStates!$B$8:$D$95,3,FALSE)</f>
        <v>Florida</v>
      </c>
      <c r="L1058" s="40" t="s">
        <v>5278</v>
      </c>
      <c r="M1058" s="40" t="s">
        <v>5279</v>
      </c>
      <c r="N1058" s="39">
        <v>6</v>
      </c>
      <c r="O1058" s="39" t="str">
        <f>VLOOKUP(N1058,'Other Data'!$B$8:$C$13,2,FALSE)</f>
        <v>USA</v>
      </c>
      <c r="P1058" s="39">
        <v>28</v>
      </c>
      <c r="Q1058" s="40" t="s">
        <v>5280</v>
      </c>
      <c r="R1058" s="39">
        <v>1</v>
      </c>
      <c r="S1058" s="73" t="str">
        <f>VLOOKUP(R1058,'Other Data'!$B$29:$C$33,2,FALSE)</f>
        <v>COD</v>
      </c>
    </row>
    <row r="1059" spans="2:19" x14ac:dyDescent="0.3">
      <c r="B1059" s="152">
        <v>1056</v>
      </c>
      <c r="C1059" s="40" t="s">
        <v>5281</v>
      </c>
      <c r="D1059" s="40" t="s">
        <v>55</v>
      </c>
      <c r="E1059" s="40" t="s">
        <v>49</v>
      </c>
      <c r="F1059" s="40" t="s">
        <v>5277</v>
      </c>
      <c r="G1059" s="40" t="s">
        <v>49</v>
      </c>
      <c r="H1059" s="39">
        <v>77</v>
      </c>
      <c r="I1059" s="39" t="str">
        <f>VLOOKUP(H1059,Places!$B$8:$C$929,2,FALSE)</f>
        <v>Bradenton</v>
      </c>
      <c r="J1059" s="39">
        <v>13</v>
      </c>
      <c r="K1059" s="39" t="str">
        <f>VLOOKUP(J1059,ProvStates!$B$8:$D$95,3,FALSE)</f>
        <v>Florida</v>
      </c>
      <c r="L1059" s="40" t="s">
        <v>5278</v>
      </c>
      <c r="M1059" s="40" t="s">
        <v>5279</v>
      </c>
      <c r="N1059" s="39">
        <v>6</v>
      </c>
      <c r="O1059" s="39" t="str">
        <f>VLOOKUP(N1059,'Other Data'!$B$8:$C$13,2,FALSE)</f>
        <v>USA</v>
      </c>
      <c r="P1059" s="39">
        <v>28</v>
      </c>
      <c r="Q1059" s="40" t="s">
        <v>5282</v>
      </c>
      <c r="R1059" s="39">
        <v>1</v>
      </c>
      <c r="S1059" s="73" t="str">
        <f>VLOOKUP(R1059,'Other Data'!$B$29:$C$33,2,FALSE)</f>
        <v>COD</v>
      </c>
    </row>
    <row r="1060" spans="2:19" x14ac:dyDescent="0.3">
      <c r="B1060" s="152">
        <v>1057</v>
      </c>
      <c r="C1060" s="40" t="s">
        <v>5283</v>
      </c>
      <c r="D1060" s="40" t="s">
        <v>49</v>
      </c>
      <c r="E1060" s="40" t="s">
        <v>49</v>
      </c>
      <c r="F1060" s="40" t="s">
        <v>5284</v>
      </c>
      <c r="G1060" s="40" t="s">
        <v>49</v>
      </c>
      <c r="H1060" s="39">
        <v>838</v>
      </c>
      <c r="I1060" s="39" t="str">
        <f>VLOOKUP(H1060,Places!$B$8:$C$929,2,FALSE)</f>
        <v>Venice</v>
      </c>
      <c r="J1060" s="39">
        <v>13</v>
      </c>
      <c r="K1060" s="39" t="str">
        <f>VLOOKUP(J1060,ProvStates!$B$8:$D$95,3,FALSE)</f>
        <v>Florida</v>
      </c>
      <c r="L1060" s="40" t="s">
        <v>5285</v>
      </c>
      <c r="M1060" s="40" t="s">
        <v>5286</v>
      </c>
      <c r="N1060" s="39">
        <v>6</v>
      </c>
      <c r="O1060" s="39" t="str">
        <f>VLOOKUP(N1060,'Other Data'!$B$8:$C$13,2,FALSE)</f>
        <v>USA</v>
      </c>
      <c r="P1060" s="39">
        <v>28</v>
      </c>
      <c r="Q1060" s="40" t="s">
        <v>5287</v>
      </c>
      <c r="R1060" s="39">
        <v>1</v>
      </c>
      <c r="S1060" s="73" t="str">
        <f>VLOOKUP(R1060,'Other Data'!$B$29:$C$33,2,FALSE)</f>
        <v>COD</v>
      </c>
    </row>
    <row r="1061" spans="2:19" x14ac:dyDescent="0.3">
      <c r="B1061" s="152">
        <v>1058</v>
      </c>
      <c r="C1061" s="40" t="s">
        <v>5288</v>
      </c>
      <c r="D1061" s="40" t="s">
        <v>55</v>
      </c>
      <c r="E1061" s="40" t="s">
        <v>49</v>
      </c>
      <c r="F1061" s="40" t="s">
        <v>5289</v>
      </c>
      <c r="G1061" s="40" t="s">
        <v>49</v>
      </c>
      <c r="H1061" s="39">
        <v>389</v>
      </c>
      <c r="I1061" s="39" t="str">
        <f>VLOOKUP(H1061,Places!$B$8:$C$929,2,FALSE)</f>
        <v>Land O Lake</v>
      </c>
      <c r="J1061" s="39">
        <v>13</v>
      </c>
      <c r="K1061" s="39" t="str">
        <f>VLOOKUP(J1061,ProvStates!$B$8:$D$95,3,FALSE)</f>
        <v>Florida</v>
      </c>
      <c r="L1061" s="40" t="s">
        <v>5290</v>
      </c>
      <c r="M1061" s="40" t="s">
        <v>5291</v>
      </c>
      <c r="N1061" s="39">
        <v>6</v>
      </c>
      <c r="O1061" s="39" t="str">
        <f>VLOOKUP(N1061,'Other Data'!$B$8:$C$13,2,FALSE)</f>
        <v>USA</v>
      </c>
      <c r="P1061" s="39">
        <v>28</v>
      </c>
      <c r="Q1061" s="40" t="s">
        <v>5292</v>
      </c>
      <c r="R1061" s="39">
        <v>1</v>
      </c>
      <c r="S1061" s="73" t="str">
        <f>VLOOKUP(R1061,'Other Data'!$B$29:$C$33,2,FALSE)</f>
        <v>COD</v>
      </c>
    </row>
    <row r="1062" spans="2:19" x14ac:dyDescent="0.3">
      <c r="B1062" s="152">
        <v>1059</v>
      </c>
      <c r="C1062" s="40" t="s">
        <v>5293</v>
      </c>
      <c r="D1062" s="40" t="s">
        <v>49</v>
      </c>
      <c r="E1062" s="40" t="s">
        <v>49</v>
      </c>
      <c r="F1062" s="40" t="s">
        <v>5294</v>
      </c>
      <c r="G1062" s="40" t="s">
        <v>49</v>
      </c>
      <c r="H1062" s="39">
        <v>783</v>
      </c>
      <c r="I1062" s="39" t="str">
        <f>VLOOKUP(H1062,Places!$B$8:$C$929,2,FALSE)</f>
        <v>Stuart</v>
      </c>
      <c r="J1062" s="39">
        <v>13</v>
      </c>
      <c r="K1062" s="39" t="str">
        <f>VLOOKUP(J1062,ProvStates!$B$8:$D$95,3,FALSE)</f>
        <v>Florida</v>
      </c>
      <c r="L1062" s="40" t="s">
        <v>5295</v>
      </c>
      <c r="M1062" s="40" t="s">
        <v>5296</v>
      </c>
      <c r="N1062" s="39">
        <v>6</v>
      </c>
      <c r="O1062" s="39" t="str">
        <f>VLOOKUP(N1062,'Other Data'!$B$8:$C$13,2,FALSE)</f>
        <v>USA</v>
      </c>
      <c r="P1062" s="39">
        <v>28</v>
      </c>
      <c r="Q1062" s="40" t="s">
        <v>5297</v>
      </c>
      <c r="R1062" s="39">
        <v>1</v>
      </c>
      <c r="S1062" s="73" t="str">
        <f>VLOOKUP(R1062,'Other Data'!$B$29:$C$33,2,FALSE)</f>
        <v>COD</v>
      </c>
    </row>
    <row r="1063" spans="2:19" x14ac:dyDescent="0.3">
      <c r="B1063" s="152">
        <v>1060</v>
      </c>
      <c r="C1063" s="40" t="s">
        <v>5298</v>
      </c>
      <c r="D1063" s="40" t="s">
        <v>49</v>
      </c>
      <c r="E1063" s="40" t="s">
        <v>49</v>
      </c>
      <c r="F1063" s="40" t="s">
        <v>5299</v>
      </c>
      <c r="G1063" s="40" t="s">
        <v>49</v>
      </c>
      <c r="H1063" s="39">
        <v>64</v>
      </c>
      <c r="I1063" s="39" t="str">
        <f>VLOOKUP(H1063,Places!$B$8:$C$929,2,FALSE)</f>
        <v>Birmingham</v>
      </c>
      <c r="J1063" s="39">
        <v>4</v>
      </c>
      <c r="K1063" s="39" t="str">
        <f>VLOOKUP(J1063,ProvStates!$B$8:$D$95,3,FALSE)</f>
        <v>Alabama</v>
      </c>
      <c r="L1063" s="40" t="s">
        <v>5300</v>
      </c>
      <c r="M1063" s="40" t="s">
        <v>5301</v>
      </c>
      <c r="N1063" s="39">
        <v>6</v>
      </c>
      <c r="O1063" s="39" t="str">
        <f>VLOOKUP(N1063,'Other Data'!$B$8:$C$13,2,FALSE)</f>
        <v>USA</v>
      </c>
      <c r="P1063" s="39">
        <v>5</v>
      </c>
      <c r="Q1063" s="40" t="s">
        <v>5302</v>
      </c>
      <c r="R1063" s="39">
        <v>1</v>
      </c>
      <c r="S1063" s="73" t="str">
        <f>VLOOKUP(R1063,'Other Data'!$B$29:$C$33,2,FALSE)</f>
        <v>COD</v>
      </c>
    </row>
    <row r="1064" spans="2:19" x14ac:dyDescent="0.3">
      <c r="B1064" s="152">
        <v>1061</v>
      </c>
      <c r="C1064" s="40" t="s">
        <v>5303</v>
      </c>
      <c r="D1064" s="40" t="s">
        <v>49</v>
      </c>
      <c r="E1064" s="40" t="s">
        <v>49</v>
      </c>
      <c r="F1064" s="40" t="s">
        <v>5304</v>
      </c>
      <c r="G1064" s="40" t="s">
        <v>49</v>
      </c>
      <c r="H1064" s="39">
        <v>64</v>
      </c>
      <c r="I1064" s="39" t="str">
        <f>VLOOKUP(H1064,Places!$B$8:$C$929,2,FALSE)</f>
        <v>Birmingham</v>
      </c>
      <c r="J1064" s="39">
        <v>4</v>
      </c>
      <c r="K1064" s="39" t="str">
        <f>VLOOKUP(J1064,ProvStates!$B$8:$D$95,3,FALSE)</f>
        <v>Alabama</v>
      </c>
      <c r="L1064" s="40" t="s">
        <v>5305</v>
      </c>
      <c r="M1064" s="40" t="s">
        <v>5306</v>
      </c>
      <c r="N1064" s="39">
        <v>6</v>
      </c>
      <c r="O1064" s="39" t="str">
        <f>VLOOKUP(N1064,'Other Data'!$B$8:$C$13,2,FALSE)</f>
        <v>USA</v>
      </c>
      <c r="P1064" s="39">
        <v>5</v>
      </c>
      <c r="Q1064" s="40" t="s">
        <v>5307</v>
      </c>
      <c r="R1064" s="39">
        <v>1</v>
      </c>
      <c r="S1064" s="73" t="str">
        <f>VLOOKUP(R1064,'Other Data'!$B$29:$C$33,2,FALSE)</f>
        <v>COD</v>
      </c>
    </row>
    <row r="1065" spans="2:19" x14ac:dyDescent="0.3">
      <c r="B1065" s="152">
        <v>1062</v>
      </c>
      <c r="C1065" s="40" t="s">
        <v>5308</v>
      </c>
      <c r="D1065" s="40" t="s">
        <v>49</v>
      </c>
      <c r="E1065" s="40" t="s">
        <v>49</v>
      </c>
      <c r="F1065" s="40" t="s">
        <v>5309</v>
      </c>
      <c r="G1065" s="40" t="s">
        <v>49</v>
      </c>
      <c r="H1065" s="39">
        <v>548</v>
      </c>
      <c r="I1065" s="39" t="str">
        <f>VLOOKUP(H1065,Places!$B$8:$C$929,2,FALSE)</f>
        <v>Northport</v>
      </c>
      <c r="J1065" s="39">
        <v>4</v>
      </c>
      <c r="K1065" s="39" t="str">
        <f>VLOOKUP(J1065,ProvStates!$B$8:$D$95,3,FALSE)</f>
        <v>Alabama</v>
      </c>
      <c r="L1065" s="40" t="s">
        <v>5310</v>
      </c>
      <c r="M1065" s="40" t="s">
        <v>5311</v>
      </c>
      <c r="N1065" s="39">
        <v>6</v>
      </c>
      <c r="O1065" s="39" t="str">
        <f>VLOOKUP(N1065,'Other Data'!$B$8:$C$13,2,FALSE)</f>
        <v>USA</v>
      </c>
      <c r="P1065" s="39">
        <v>5</v>
      </c>
      <c r="Q1065" s="40" t="s">
        <v>49</v>
      </c>
      <c r="R1065" s="39">
        <v>1</v>
      </c>
      <c r="S1065" s="73" t="str">
        <f>VLOOKUP(R1065,'Other Data'!$B$29:$C$33,2,FALSE)</f>
        <v>COD</v>
      </c>
    </row>
    <row r="1066" spans="2:19" x14ac:dyDescent="0.3">
      <c r="B1066" s="152">
        <v>1063</v>
      </c>
      <c r="C1066" s="40" t="s">
        <v>5312</v>
      </c>
      <c r="D1066" s="40" t="s">
        <v>49</v>
      </c>
      <c r="E1066" s="40" t="s">
        <v>49</v>
      </c>
      <c r="F1066" s="40" t="s">
        <v>5313</v>
      </c>
      <c r="G1066" s="40" t="s">
        <v>49</v>
      </c>
      <c r="H1066" s="39">
        <v>19</v>
      </c>
      <c r="I1066" s="39" t="str">
        <f>VLOOKUP(H1066,Places!$B$8:$C$929,2,FALSE)</f>
        <v>Anniston</v>
      </c>
      <c r="J1066" s="39">
        <v>4</v>
      </c>
      <c r="K1066" s="39" t="str">
        <f>VLOOKUP(J1066,ProvStates!$B$8:$D$95,3,FALSE)</f>
        <v>Alabama</v>
      </c>
      <c r="L1066" s="40" t="s">
        <v>5314</v>
      </c>
      <c r="M1066" s="40" t="s">
        <v>5315</v>
      </c>
      <c r="N1066" s="39">
        <v>6</v>
      </c>
      <c r="O1066" s="39" t="str">
        <f>VLOOKUP(N1066,'Other Data'!$B$8:$C$13,2,FALSE)</f>
        <v>USA</v>
      </c>
      <c r="P1066" s="39">
        <v>5</v>
      </c>
      <c r="Q1066" s="40" t="s">
        <v>5316</v>
      </c>
      <c r="R1066" s="39">
        <v>1</v>
      </c>
      <c r="S1066" s="73" t="str">
        <f>VLOOKUP(R1066,'Other Data'!$B$29:$C$33,2,FALSE)</f>
        <v>COD</v>
      </c>
    </row>
    <row r="1067" spans="2:19" x14ac:dyDescent="0.3">
      <c r="B1067" s="152">
        <v>1064</v>
      </c>
      <c r="C1067" s="40" t="s">
        <v>5317</v>
      </c>
      <c r="D1067" s="40" t="s">
        <v>49</v>
      </c>
      <c r="E1067" s="40" t="s">
        <v>49</v>
      </c>
      <c r="F1067" s="40" t="s">
        <v>5318</v>
      </c>
      <c r="G1067" s="40" t="s">
        <v>5319</v>
      </c>
      <c r="H1067" s="39">
        <v>451</v>
      </c>
      <c r="I1067" s="39" t="str">
        <f>VLOOKUP(H1067,Places!$B$8:$C$929,2,FALSE)</f>
        <v>McMinnville</v>
      </c>
      <c r="J1067" s="39">
        <v>57</v>
      </c>
      <c r="K1067" s="39" t="str">
        <f>VLOOKUP(J1067,ProvStates!$B$8:$D$95,3,FALSE)</f>
        <v>Tennessee</v>
      </c>
      <c r="L1067" s="40" t="s">
        <v>5320</v>
      </c>
      <c r="M1067" s="40" t="s">
        <v>5321</v>
      </c>
      <c r="N1067" s="39">
        <v>6</v>
      </c>
      <c r="O1067" s="39" t="str">
        <f>VLOOKUP(N1067,'Other Data'!$B$8:$C$13,2,FALSE)</f>
        <v>USA</v>
      </c>
      <c r="P1067" s="39">
        <v>114</v>
      </c>
      <c r="Q1067" s="40" t="s">
        <v>5322</v>
      </c>
      <c r="R1067" s="39">
        <v>1</v>
      </c>
      <c r="S1067" s="73" t="str">
        <f>VLOOKUP(R1067,'Other Data'!$B$29:$C$33,2,FALSE)</f>
        <v>COD</v>
      </c>
    </row>
    <row r="1068" spans="2:19" x14ac:dyDescent="0.3">
      <c r="B1068" s="152">
        <v>1065</v>
      </c>
      <c r="C1068" s="40" t="s">
        <v>5323</v>
      </c>
      <c r="D1068" s="40" t="s">
        <v>49</v>
      </c>
      <c r="E1068" s="40" t="s">
        <v>49</v>
      </c>
      <c r="F1068" s="40" t="s">
        <v>5324</v>
      </c>
      <c r="G1068" s="40" t="s">
        <v>49</v>
      </c>
      <c r="H1068" s="39">
        <v>505</v>
      </c>
      <c r="I1068" s="39" t="str">
        <f>VLOOKUP(H1068,Places!$B$8:$C$929,2,FALSE)</f>
        <v>Nashville</v>
      </c>
      <c r="J1068" s="39">
        <v>57</v>
      </c>
      <c r="K1068" s="39" t="str">
        <f>VLOOKUP(J1068,ProvStates!$B$8:$D$95,3,FALSE)</f>
        <v>Tennessee</v>
      </c>
      <c r="L1068" s="40" t="s">
        <v>5325</v>
      </c>
      <c r="M1068" s="40" t="s">
        <v>5326</v>
      </c>
      <c r="N1068" s="39">
        <v>6</v>
      </c>
      <c r="O1068" s="39" t="str">
        <f>VLOOKUP(N1068,'Other Data'!$B$8:$C$13,2,FALSE)</f>
        <v>USA</v>
      </c>
      <c r="P1068" s="39">
        <v>114</v>
      </c>
      <c r="Q1068" s="40" t="s">
        <v>5327</v>
      </c>
      <c r="R1068" s="39">
        <v>1</v>
      </c>
      <c r="S1068" s="73" t="str">
        <f>VLOOKUP(R1068,'Other Data'!$B$29:$C$33,2,FALSE)</f>
        <v>COD</v>
      </c>
    </row>
    <row r="1069" spans="2:19" x14ac:dyDescent="0.3">
      <c r="B1069" s="152">
        <v>1066</v>
      </c>
      <c r="C1069" s="40" t="s">
        <v>5328</v>
      </c>
      <c r="D1069" s="40" t="s">
        <v>1563</v>
      </c>
      <c r="E1069" s="40" t="s">
        <v>49</v>
      </c>
      <c r="F1069" s="40" t="s">
        <v>5329</v>
      </c>
      <c r="G1069" s="40" t="s">
        <v>49</v>
      </c>
      <c r="H1069" s="39">
        <v>505</v>
      </c>
      <c r="I1069" s="39" t="str">
        <f>VLOOKUP(H1069,Places!$B$8:$C$929,2,FALSE)</f>
        <v>Nashville</v>
      </c>
      <c r="J1069" s="39">
        <v>57</v>
      </c>
      <c r="K1069" s="39" t="str">
        <f>VLOOKUP(J1069,ProvStates!$B$8:$D$95,3,FALSE)</f>
        <v>Tennessee</v>
      </c>
      <c r="L1069" s="40" t="s">
        <v>5330</v>
      </c>
      <c r="M1069" s="40" t="s">
        <v>5331</v>
      </c>
      <c r="N1069" s="39">
        <v>6</v>
      </c>
      <c r="O1069" s="39" t="str">
        <f>VLOOKUP(N1069,'Other Data'!$B$8:$C$13,2,FALSE)</f>
        <v>USA</v>
      </c>
      <c r="P1069" s="39">
        <v>114</v>
      </c>
      <c r="Q1069" s="40" t="s">
        <v>5332</v>
      </c>
      <c r="R1069" s="39">
        <v>1</v>
      </c>
      <c r="S1069" s="73" t="str">
        <f>VLOOKUP(R1069,'Other Data'!$B$29:$C$33,2,FALSE)</f>
        <v>COD</v>
      </c>
    </row>
    <row r="1070" spans="2:19" x14ac:dyDescent="0.3">
      <c r="B1070" s="152">
        <v>1067</v>
      </c>
      <c r="C1070" s="40" t="s">
        <v>5333</v>
      </c>
      <c r="D1070" s="40" t="s">
        <v>49</v>
      </c>
      <c r="E1070" s="40" t="s">
        <v>49</v>
      </c>
      <c r="F1070" s="40" t="s">
        <v>5334</v>
      </c>
      <c r="G1070" s="40" t="s">
        <v>49</v>
      </c>
      <c r="H1070" s="39">
        <v>505</v>
      </c>
      <c r="I1070" s="39" t="str">
        <f>VLOOKUP(H1070,Places!$B$8:$C$929,2,FALSE)</f>
        <v>Nashville</v>
      </c>
      <c r="J1070" s="39">
        <v>57</v>
      </c>
      <c r="K1070" s="39" t="str">
        <f>VLOOKUP(J1070,ProvStates!$B$8:$D$95,3,FALSE)</f>
        <v>Tennessee</v>
      </c>
      <c r="L1070" s="40" t="s">
        <v>5330</v>
      </c>
      <c r="M1070" s="40" t="s">
        <v>5331</v>
      </c>
      <c r="N1070" s="39">
        <v>6</v>
      </c>
      <c r="O1070" s="39" t="str">
        <f>VLOOKUP(N1070,'Other Data'!$B$8:$C$13,2,FALSE)</f>
        <v>USA</v>
      </c>
      <c r="P1070" s="39">
        <v>114</v>
      </c>
      <c r="Q1070" s="40" t="s">
        <v>5335</v>
      </c>
      <c r="R1070" s="39">
        <v>1</v>
      </c>
      <c r="S1070" s="73" t="str">
        <f>VLOOKUP(R1070,'Other Data'!$B$29:$C$33,2,FALSE)</f>
        <v>COD</v>
      </c>
    </row>
    <row r="1071" spans="2:19" x14ac:dyDescent="0.3">
      <c r="B1071" s="152">
        <v>1068</v>
      </c>
      <c r="C1071" s="40" t="s">
        <v>5336</v>
      </c>
      <c r="D1071" s="40" t="s">
        <v>49</v>
      </c>
      <c r="E1071" s="40" t="s">
        <v>49</v>
      </c>
      <c r="F1071" s="40" t="s">
        <v>5337</v>
      </c>
      <c r="G1071" s="40" t="s">
        <v>49</v>
      </c>
      <c r="H1071" s="39">
        <v>505</v>
      </c>
      <c r="I1071" s="39" t="str">
        <f>VLOOKUP(H1071,Places!$B$8:$C$929,2,FALSE)</f>
        <v>Nashville</v>
      </c>
      <c r="J1071" s="39">
        <v>57</v>
      </c>
      <c r="K1071" s="39" t="str">
        <f>VLOOKUP(J1071,ProvStates!$B$8:$D$95,3,FALSE)</f>
        <v>Tennessee</v>
      </c>
      <c r="L1071" s="40" t="s">
        <v>5338</v>
      </c>
      <c r="M1071" s="40" t="s">
        <v>5339</v>
      </c>
      <c r="N1071" s="39">
        <v>6</v>
      </c>
      <c r="O1071" s="39" t="str">
        <f>VLOOKUP(N1071,'Other Data'!$B$8:$C$13,2,FALSE)</f>
        <v>USA</v>
      </c>
      <c r="P1071" s="39">
        <v>114</v>
      </c>
      <c r="Q1071" s="40" t="s">
        <v>5340</v>
      </c>
      <c r="R1071" s="39">
        <v>1</v>
      </c>
      <c r="S1071" s="73" t="str">
        <f>VLOOKUP(R1071,'Other Data'!$B$29:$C$33,2,FALSE)</f>
        <v>COD</v>
      </c>
    </row>
    <row r="1072" spans="2:19" x14ac:dyDescent="0.3">
      <c r="B1072" s="152">
        <v>1069</v>
      </c>
      <c r="C1072" s="40" t="s">
        <v>5341</v>
      </c>
      <c r="D1072" s="40" t="s">
        <v>5342</v>
      </c>
      <c r="E1072" s="40" t="s">
        <v>49</v>
      </c>
      <c r="F1072" s="40" t="s">
        <v>5343</v>
      </c>
      <c r="G1072" s="40" t="s">
        <v>49</v>
      </c>
      <c r="H1072" s="39">
        <v>505</v>
      </c>
      <c r="I1072" s="39" t="str">
        <f>VLOOKUP(H1072,Places!$B$8:$C$929,2,FALSE)</f>
        <v>Nashville</v>
      </c>
      <c r="J1072" s="39">
        <v>57</v>
      </c>
      <c r="K1072" s="39" t="str">
        <f>VLOOKUP(J1072,ProvStates!$B$8:$D$95,3,FALSE)</f>
        <v>Tennessee</v>
      </c>
      <c r="L1072" s="40" t="s">
        <v>5344</v>
      </c>
      <c r="M1072" s="40" t="s">
        <v>5345</v>
      </c>
      <c r="N1072" s="39">
        <v>6</v>
      </c>
      <c r="O1072" s="39" t="str">
        <f>VLOOKUP(N1072,'Other Data'!$B$8:$C$13,2,FALSE)</f>
        <v>USA</v>
      </c>
      <c r="P1072" s="39">
        <v>114</v>
      </c>
      <c r="Q1072" s="40" t="s">
        <v>5346</v>
      </c>
      <c r="R1072" s="39">
        <v>1</v>
      </c>
      <c r="S1072" s="73" t="str">
        <f>VLOOKUP(R1072,'Other Data'!$B$29:$C$33,2,FALSE)</f>
        <v>COD</v>
      </c>
    </row>
    <row r="1073" spans="2:19" x14ac:dyDescent="0.3">
      <c r="B1073" s="152">
        <v>1070</v>
      </c>
      <c r="C1073" s="40" t="s">
        <v>5347</v>
      </c>
      <c r="D1073" s="40" t="s">
        <v>5348</v>
      </c>
      <c r="E1073" s="40" t="s">
        <v>49</v>
      </c>
      <c r="F1073" s="40" t="s">
        <v>5349</v>
      </c>
      <c r="G1073" s="40" t="s">
        <v>49</v>
      </c>
      <c r="H1073" s="39">
        <v>505</v>
      </c>
      <c r="I1073" s="39" t="str">
        <f>VLOOKUP(H1073,Places!$B$8:$C$929,2,FALSE)</f>
        <v>Nashville</v>
      </c>
      <c r="J1073" s="39">
        <v>57</v>
      </c>
      <c r="K1073" s="39" t="str">
        <f>VLOOKUP(J1073,ProvStates!$B$8:$D$95,3,FALSE)</f>
        <v>Tennessee</v>
      </c>
      <c r="L1073" s="40" t="s">
        <v>5350</v>
      </c>
      <c r="M1073" s="40" t="s">
        <v>5351</v>
      </c>
      <c r="N1073" s="39">
        <v>6</v>
      </c>
      <c r="O1073" s="39" t="str">
        <f>VLOOKUP(N1073,'Other Data'!$B$8:$C$13,2,FALSE)</f>
        <v>USA</v>
      </c>
      <c r="P1073" s="39">
        <v>114</v>
      </c>
      <c r="Q1073" s="40" t="s">
        <v>5352</v>
      </c>
      <c r="R1073" s="39">
        <v>1</v>
      </c>
      <c r="S1073" s="73" t="str">
        <f>VLOOKUP(R1073,'Other Data'!$B$29:$C$33,2,FALSE)</f>
        <v>COD</v>
      </c>
    </row>
    <row r="1074" spans="2:19" x14ac:dyDescent="0.3">
      <c r="B1074" s="152">
        <v>1071</v>
      </c>
      <c r="C1074" s="40" t="s">
        <v>5353</v>
      </c>
      <c r="D1074" s="40" t="s">
        <v>49</v>
      </c>
      <c r="E1074" s="40" t="s">
        <v>49</v>
      </c>
      <c r="F1074" s="40" t="s">
        <v>5354</v>
      </c>
      <c r="G1074" s="40" t="s">
        <v>49</v>
      </c>
      <c r="H1074" s="39">
        <v>505</v>
      </c>
      <c r="I1074" s="39" t="str">
        <f>VLOOKUP(H1074,Places!$B$8:$C$929,2,FALSE)</f>
        <v>Nashville</v>
      </c>
      <c r="J1074" s="39">
        <v>57</v>
      </c>
      <c r="K1074" s="39" t="str">
        <f>VLOOKUP(J1074,ProvStates!$B$8:$D$95,3,FALSE)</f>
        <v>Tennessee</v>
      </c>
      <c r="L1074" s="40" t="s">
        <v>5355</v>
      </c>
      <c r="M1074" s="40" t="s">
        <v>5356</v>
      </c>
      <c r="N1074" s="39">
        <v>6</v>
      </c>
      <c r="O1074" s="39" t="str">
        <f>VLOOKUP(N1074,'Other Data'!$B$8:$C$13,2,FALSE)</f>
        <v>USA</v>
      </c>
      <c r="P1074" s="39">
        <v>114</v>
      </c>
      <c r="Q1074" s="40" t="s">
        <v>5357</v>
      </c>
      <c r="R1074" s="39">
        <v>1</v>
      </c>
      <c r="S1074" s="73" t="str">
        <f>VLOOKUP(R1074,'Other Data'!$B$29:$C$33,2,FALSE)</f>
        <v>COD</v>
      </c>
    </row>
    <row r="1075" spans="2:19" x14ac:dyDescent="0.3">
      <c r="B1075" s="152">
        <v>1072</v>
      </c>
      <c r="C1075" s="40" t="s">
        <v>5358</v>
      </c>
      <c r="D1075" s="40" t="s">
        <v>49</v>
      </c>
      <c r="E1075" s="40" t="s">
        <v>49</v>
      </c>
      <c r="F1075" s="40" t="s">
        <v>5359</v>
      </c>
      <c r="G1075" s="40" t="s">
        <v>49</v>
      </c>
      <c r="H1075" s="39">
        <v>715</v>
      </c>
      <c r="I1075" s="39" t="str">
        <f>VLOOKUP(H1075,Places!$B$8:$C$929,2,FALSE)</f>
        <v>Signal Mountain</v>
      </c>
      <c r="J1075" s="39">
        <v>57</v>
      </c>
      <c r="K1075" s="39" t="str">
        <f>VLOOKUP(J1075,ProvStates!$B$8:$D$95,3,FALSE)</f>
        <v>Tennessee</v>
      </c>
      <c r="L1075" s="40" t="s">
        <v>5360</v>
      </c>
      <c r="M1075" s="40" t="s">
        <v>5361</v>
      </c>
      <c r="N1075" s="39">
        <v>6</v>
      </c>
      <c r="O1075" s="39" t="str">
        <f>VLOOKUP(N1075,'Other Data'!$B$8:$C$13,2,FALSE)</f>
        <v>USA</v>
      </c>
      <c r="P1075" s="39">
        <v>114</v>
      </c>
      <c r="Q1075" s="40" t="s">
        <v>49</v>
      </c>
      <c r="R1075" s="39">
        <v>1</v>
      </c>
      <c r="S1075" s="73" t="str">
        <f>VLOOKUP(R1075,'Other Data'!$B$29:$C$33,2,FALSE)</f>
        <v>COD</v>
      </c>
    </row>
    <row r="1076" spans="2:19" x14ac:dyDescent="0.3">
      <c r="B1076" s="152">
        <v>1073</v>
      </c>
      <c r="C1076" s="40" t="s">
        <v>5362</v>
      </c>
      <c r="D1076" s="40" t="s">
        <v>49</v>
      </c>
      <c r="E1076" s="40" t="s">
        <v>49</v>
      </c>
      <c r="F1076" s="40" t="s">
        <v>5363</v>
      </c>
      <c r="G1076" s="40" t="s">
        <v>49</v>
      </c>
      <c r="H1076" s="39">
        <v>131</v>
      </c>
      <c r="I1076" s="39" t="str">
        <f>VLOOKUP(H1076,Places!$B$8:$C$929,2,FALSE)</f>
        <v>Chattanooga</v>
      </c>
      <c r="J1076" s="39">
        <v>57</v>
      </c>
      <c r="K1076" s="39" t="str">
        <f>VLOOKUP(J1076,ProvStates!$B$8:$D$95,3,FALSE)</f>
        <v>Tennessee</v>
      </c>
      <c r="L1076" s="40" t="s">
        <v>5364</v>
      </c>
      <c r="M1076" s="40" t="s">
        <v>5365</v>
      </c>
      <c r="N1076" s="39">
        <v>6</v>
      </c>
      <c r="O1076" s="39" t="str">
        <f>VLOOKUP(N1076,'Other Data'!$B$8:$C$13,2,FALSE)</f>
        <v>USA</v>
      </c>
      <c r="P1076" s="39">
        <v>114</v>
      </c>
      <c r="Q1076" s="40" t="s">
        <v>5366</v>
      </c>
      <c r="R1076" s="39">
        <v>1</v>
      </c>
      <c r="S1076" s="73" t="str">
        <f>VLOOKUP(R1076,'Other Data'!$B$29:$C$33,2,FALSE)</f>
        <v>COD</v>
      </c>
    </row>
    <row r="1077" spans="2:19" x14ac:dyDescent="0.3">
      <c r="B1077" s="152">
        <v>1074</v>
      </c>
      <c r="C1077" s="40" t="s">
        <v>5367</v>
      </c>
      <c r="D1077" s="40" t="s">
        <v>55</v>
      </c>
      <c r="E1077" s="40" t="s">
        <v>5368</v>
      </c>
      <c r="F1077" s="40" t="s">
        <v>5369</v>
      </c>
      <c r="G1077" s="40" t="s">
        <v>49</v>
      </c>
      <c r="H1077" s="39">
        <v>605</v>
      </c>
      <c r="I1077" s="39" t="str">
        <f>VLOOKUP(H1077,Places!$B$8:$C$929,2,FALSE)</f>
        <v>Pigeon Forge</v>
      </c>
      <c r="J1077" s="39">
        <v>57</v>
      </c>
      <c r="K1077" s="39" t="str">
        <f>VLOOKUP(J1077,ProvStates!$B$8:$D$95,3,FALSE)</f>
        <v>Tennessee</v>
      </c>
      <c r="L1077" s="40" t="s">
        <v>5370</v>
      </c>
      <c r="M1077" s="40" t="s">
        <v>5371</v>
      </c>
      <c r="N1077" s="39">
        <v>6</v>
      </c>
      <c r="O1077" s="39" t="str">
        <f>VLOOKUP(N1077,'Other Data'!$B$8:$C$13,2,FALSE)</f>
        <v>USA</v>
      </c>
      <c r="P1077" s="39">
        <v>114</v>
      </c>
      <c r="Q1077" s="40" t="s">
        <v>5372</v>
      </c>
      <c r="R1077" s="39">
        <v>1</v>
      </c>
      <c r="S1077" s="73" t="str">
        <f>VLOOKUP(R1077,'Other Data'!$B$29:$C$33,2,FALSE)</f>
        <v>COD</v>
      </c>
    </row>
    <row r="1078" spans="2:19" x14ac:dyDescent="0.3">
      <c r="B1078" s="152">
        <v>1075</v>
      </c>
      <c r="C1078" s="40" t="s">
        <v>5373</v>
      </c>
      <c r="D1078" s="40" t="s">
        <v>49</v>
      </c>
      <c r="E1078" s="40" t="s">
        <v>49</v>
      </c>
      <c r="F1078" s="40" t="s">
        <v>5374</v>
      </c>
      <c r="G1078" s="40" t="s">
        <v>49</v>
      </c>
      <c r="H1078" s="39">
        <v>709</v>
      </c>
      <c r="I1078" s="39" t="str">
        <f>VLOOKUP(H1078,Places!$B$8:$C$929,2,FALSE)</f>
        <v>Selmer</v>
      </c>
      <c r="J1078" s="39">
        <v>57</v>
      </c>
      <c r="K1078" s="39" t="str">
        <f>VLOOKUP(J1078,ProvStates!$B$8:$D$95,3,FALSE)</f>
        <v>Tennessee</v>
      </c>
      <c r="L1078" s="40" t="s">
        <v>5375</v>
      </c>
      <c r="M1078" s="40" t="s">
        <v>5376</v>
      </c>
      <c r="N1078" s="39">
        <v>6</v>
      </c>
      <c r="O1078" s="39" t="str">
        <f>VLOOKUP(N1078,'Other Data'!$B$8:$C$13,2,FALSE)</f>
        <v>USA</v>
      </c>
      <c r="P1078" s="39">
        <v>114</v>
      </c>
      <c r="Q1078" s="40" t="s">
        <v>5377</v>
      </c>
      <c r="R1078" s="39">
        <v>1</v>
      </c>
      <c r="S1078" s="73" t="str">
        <f>VLOOKUP(R1078,'Other Data'!$B$29:$C$33,2,FALSE)</f>
        <v>COD</v>
      </c>
    </row>
    <row r="1079" spans="2:19" x14ac:dyDescent="0.3">
      <c r="B1079" s="152">
        <v>1076</v>
      </c>
      <c r="C1079" s="40" t="s">
        <v>5378</v>
      </c>
      <c r="D1079" s="40" t="s">
        <v>49</v>
      </c>
      <c r="E1079" s="40" t="s">
        <v>2667</v>
      </c>
      <c r="F1079" s="40" t="s">
        <v>5379</v>
      </c>
      <c r="G1079" s="40" t="s">
        <v>49</v>
      </c>
      <c r="H1079" s="39">
        <v>351</v>
      </c>
      <c r="I1079" s="39" t="str">
        <f>VLOOKUP(H1079,Places!$B$8:$C$929,2,FALSE)</f>
        <v>Jamestown</v>
      </c>
      <c r="J1079" s="39">
        <v>57</v>
      </c>
      <c r="K1079" s="39" t="str">
        <f>VLOOKUP(J1079,ProvStates!$B$8:$D$95,3,FALSE)</f>
        <v>Tennessee</v>
      </c>
      <c r="L1079" s="40" t="s">
        <v>5380</v>
      </c>
      <c r="M1079" s="40" t="s">
        <v>5381</v>
      </c>
      <c r="N1079" s="39">
        <v>6</v>
      </c>
      <c r="O1079" s="39" t="str">
        <f>VLOOKUP(N1079,'Other Data'!$B$8:$C$13,2,FALSE)</f>
        <v>USA</v>
      </c>
      <c r="P1079" s="39">
        <v>114</v>
      </c>
      <c r="Q1079" s="40" t="s">
        <v>5382</v>
      </c>
      <c r="R1079" s="39">
        <v>1</v>
      </c>
      <c r="S1079" s="73" t="str">
        <f>VLOOKUP(R1079,'Other Data'!$B$29:$C$33,2,FALSE)</f>
        <v>COD</v>
      </c>
    </row>
    <row r="1080" spans="2:19" x14ac:dyDescent="0.3">
      <c r="B1080" s="152">
        <v>1077</v>
      </c>
      <c r="C1080" s="40" t="s">
        <v>5383</v>
      </c>
      <c r="D1080" s="40" t="s">
        <v>55</v>
      </c>
      <c r="E1080" s="40" t="s">
        <v>49</v>
      </c>
      <c r="F1080" s="40" t="s">
        <v>5384</v>
      </c>
      <c r="G1080" s="40" t="s">
        <v>49</v>
      </c>
      <c r="H1080" s="39">
        <v>736</v>
      </c>
      <c r="I1080" s="39" t="str">
        <f>VLOOKUP(H1080,Places!$B$8:$C$929,2,FALSE)</f>
        <v>Southhaven</v>
      </c>
      <c r="J1080" s="39">
        <v>27</v>
      </c>
      <c r="K1080" s="39" t="str">
        <f>VLOOKUP(J1080,ProvStates!$B$8:$D$95,3,FALSE)</f>
        <v>Michigan</v>
      </c>
      <c r="L1080" s="40" t="s">
        <v>5385</v>
      </c>
      <c r="M1080" s="40" t="s">
        <v>5386</v>
      </c>
      <c r="N1080" s="39">
        <v>6</v>
      </c>
      <c r="O1080" s="39" t="str">
        <f>VLOOKUP(N1080,'Other Data'!$B$8:$C$13,2,FALSE)</f>
        <v>USA</v>
      </c>
      <c r="P1080" s="39">
        <v>25</v>
      </c>
      <c r="Q1080" s="40" t="s">
        <v>5387</v>
      </c>
      <c r="R1080" s="39">
        <v>1</v>
      </c>
      <c r="S1080" s="73" t="str">
        <f>VLOOKUP(R1080,'Other Data'!$B$29:$C$33,2,FALSE)</f>
        <v>COD</v>
      </c>
    </row>
    <row r="1081" spans="2:19" x14ac:dyDescent="0.3">
      <c r="B1081" s="152">
        <v>1078</v>
      </c>
      <c r="C1081" s="40" t="s">
        <v>5388</v>
      </c>
      <c r="D1081" s="40" t="s">
        <v>49</v>
      </c>
      <c r="E1081" s="40" t="s">
        <v>49</v>
      </c>
      <c r="F1081" s="40" t="s">
        <v>5389</v>
      </c>
      <c r="G1081" s="40" t="s">
        <v>49</v>
      </c>
      <c r="H1081" s="39">
        <v>824</v>
      </c>
      <c r="I1081" s="39" t="str">
        <f>VLOOKUP(H1081,Places!$B$8:$C$929,2,FALSE)</f>
        <v>Tupelo</v>
      </c>
      <c r="J1081" s="39">
        <v>30</v>
      </c>
      <c r="K1081" s="39" t="str">
        <f>VLOOKUP(J1081,ProvStates!$B$8:$D$95,3,FALSE)</f>
        <v>Mississippi</v>
      </c>
      <c r="L1081" s="40" t="s">
        <v>5390</v>
      </c>
      <c r="M1081" s="40" t="s">
        <v>5391</v>
      </c>
      <c r="N1081" s="39">
        <v>6</v>
      </c>
      <c r="O1081" s="39" t="str">
        <f>VLOOKUP(N1081,'Other Data'!$B$8:$C$13,2,FALSE)</f>
        <v>USA</v>
      </c>
      <c r="P1081" s="39">
        <v>23</v>
      </c>
      <c r="Q1081" s="40" t="s">
        <v>5392</v>
      </c>
      <c r="R1081" s="39">
        <v>1</v>
      </c>
      <c r="S1081" s="73" t="str">
        <f>VLOOKUP(R1081,'Other Data'!$B$29:$C$33,2,FALSE)</f>
        <v>COD</v>
      </c>
    </row>
    <row r="1082" spans="2:19" x14ac:dyDescent="0.3">
      <c r="B1082" s="152">
        <v>1079</v>
      </c>
      <c r="C1082" s="40" t="s">
        <v>5393</v>
      </c>
      <c r="D1082" s="40" t="s">
        <v>49</v>
      </c>
      <c r="E1082" s="40" t="s">
        <v>49</v>
      </c>
      <c r="F1082" s="40" t="s">
        <v>5394</v>
      </c>
      <c r="G1082" s="40" t="s">
        <v>5395</v>
      </c>
      <c r="H1082" s="39">
        <v>347</v>
      </c>
      <c r="I1082" s="39" t="str">
        <f>VLOOKUP(H1082,Places!$B$8:$C$929,2,FALSE)</f>
        <v>Jackson</v>
      </c>
      <c r="J1082" s="39">
        <v>30</v>
      </c>
      <c r="K1082" s="39" t="str">
        <f>VLOOKUP(J1082,ProvStates!$B$8:$D$95,3,FALSE)</f>
        <v>Mississippi</v>
      </c>
      <c r="L1082" s="40" t="s">
        <v>5396</v>
      </c>
      <c r="M1082" s="40" t="s">
        <v>5397</v>
      </c>
      <c r="N1082" s="39">
        <v>6</v>
      </c>
      <c r="O1082" s="39" t="str">
        <f>VLOOKUP(N1082,'Other Data'!$B$8:$C$13,2,FALSE)</f>
        <v>USA</v>
      </c>
      <c r="P1082" s="39">
        <v>23</v>
      </c>
      <c r="Q1082" s="40" t="s">
        <v>49</v>
      </c>
      <c r="R1082" s="39">
        <v>1</v>
      </c>
      <c r="S1082" s="73" t="str">
        <f>VLOOKUP(R1082,'Other Data'!$B$29:$C$33,2,FALSE)</f>
        <v>COD</v>
      </c>
    </row>
    <row r="1083" spans="2:19" x14ac:dyDescent="0.3">
      <c r="B1083" s="152">
        <v>1080</v>
      </c>
      <c r="C1083" s="40" t="s">
        <v>5398</v>
      </c>
      <c r="D1083" s="40" t="s">
        <v>49</v>
      </c>
      <c r="E1083" s="40" t="s">
        <v>5399</v>
      </c>
      <c r="F1083" s="40" t="s">
        <v>5400</v>
      </c>
      <c r="G1083" s="40" t="s">
        <v>49</v>
      </c>
      <c r="H1083" s="39">
        <v>315</v>
      </c>
      <c r="I1083" s="39" t="str">
        <f>VLOOKUP(H1083,Places!$B$8:$C$929,2,FALSE)</f>
        <v>Hattiesburg</v>
      </c>
      <c r="J1083" s="39">
        <v>30</v>
      </c>
      <c r="K1083" s="39" t="str">
        <f>VLOOKUP(J1083,ProvStates!$B$8:$D$95,3,FALSE)</f>
        <v>Mississippi</v>
      </c>
      <c r="L1083" s="40" t="s">
        <v>5401</v>
      </c>
      <c r="M1083" s="40" t="s">
        <v>5402</v>
      </c>
      <c r="N1083" s="39">
        <v>6</v>
      </c>
      <c r="O1083" s="39" t="str">
        <f>VLOOKUP(N1083,'Other Data'!$B$8:$C$13,2,FALSE)</f>
        <v>USA</v>
      </c>
      <c r="P1083" s="39">
        <v>23</v>
      </c>
      <c r="Q1083" s="40" t="s">
        <v>5403</v>
      </c>
      <c r="R1083" s="39">
        <v>1</v>
      </c>
      <c r="S1083" s="73" t="str">
        <f>VLOOKUP(R1083,'Other Data'!$B$29:$C$33,2,FALSE)</f>
        <v>COD</v>
      </c>
    </row>
    <row r="1084" spans="2:19" x14ac:dyDescent="0.3">
      <c r="B1084" s="152">
        <v>1081</v>
      </c>
      <c r="C1084" s="40" t="s">
        <v>5404</v>
      </c>
      <c r="D1084" s="40" t="s">
        <v>49</v>
      </c>
      <c r="E1084" s="40" t="s">
        <v>49</v>
      </c>
      <c r="F1084" s="40" t="s">
        <v>5405</v>
      </c>
      <c r="G1084" s="40" t="s">
        <v>49</v>
      </c>
      <c r="H1084" s="39">
        <v>602</v>
      </c>
      <c r="I1084" s="39" t="str">
        <f>VLOOKUP(H1084,Places!$B$8:$C$929,2,FALSE)</f>
        <v>Picayune</v>
      </c>
      <c r="J1084" s="39">
        <v>30</v>
      </c>
      <c r="K1084" s="39" t="str">
        <f>VLOOKUP(J1084,ProvStates!$B$8:$D$95,3,FALSE)</f>
        <v>Mississippi</v>
      </c>
      <c r="L1084" s="40" t="s">
        <v>5406</v>
      </c>
      <c r="M1084" s="40" t="s">
        <v>5407</v>
      </c>
      <c r="N1084" s="39">
        <v>6</v>
      </c>
      <c r="O1084" s="39" t="str">
        <f>VLOOKUP(N1084,'Other Data'!$B$8:$C$13,2,FALSE)</f>
        <v>USA</v>
      </c>
      <c r="P1084" s="39">
        <v>23</v>
      </c>
      <c r="Q1084" s="40" t="s">
        <v>5408</v>
      </c>
      <c r="R1084" s="39">
        <v>1</v>
      </c>
      <c r="S1084" s="73" t="str">
        <f>VLOOKUP(R1084,'Other Data'!$B$29:$C$33,2,FALSE)</f>
        <v>COD</v>
      </c>
    </row>
    <row r="1085" spans="2:19" x14ac:dyDescent="0.3">
      <c r="B1085" s="152">
        <v>1082</v>
      </c>
      <c r="C1085" s="40" t="s">
        <v>5409</v>
      </c>
      <c r="D1085" s="40" t="s">
        <v>49</v>
      </c>
      <c r="E1085" s="40" t="s">
        <v>49</v>
      </c>
      <c r="F1085" s="40" t="s">
        <v>5410</v>
      </c>
      <c r="G1085" s="40" t="s">
        <v>49</v>
      </c>
      <c r="H1085" s="39">
        <v>425</v>
      </c>
      <c r="I1085" s="39" t="str">
        <f>VLOOKUP(H1085,Places!$B$8:$C$929,2,FALSE)</f>
        <v>Lousville</v>
      </c>
      <c r="J1085" s="39">
        <v>21</v>
      </c>
      <c r="K1085" s="39" t="str">
        <f>VLOOKUP(J1085,ProvStates!$B$8:$D$95,3,FALSE)</f>
        <v>Kentucky</v>
      </c>
      <c r="L1085" s="40" t="s">
        <v>5411</v>
      </c>
      <c r="M1085" s="40" t="s">
        <v>5412</v>
      </c>
      <c r="N1085" s="39">
        <v>6</v>
      </c>
      <c r="O1085" s="39" t="str">
        <f>VLOOKUP(N1085,'Other Data'!$B$8:$C$13,2,FALSE)</f>
        <v>USA</v>
      </c>
      <c r="P1085" s="39">
        <v>46</v>
      </c>
      <c r="Q1085" s="40" t="s">
        <v>5413</v>
      </c>
      <c r="R1085" s="39">
        <v>1</v>
      </c>
      <c r="S1085" s="73" t="str">
        <f>VLOOKUP(R1085,'Other Data'!$B$29:$C$33,2,FALSE)</f>
        <v>COD</v>
      </c>
    </row>
    <row r="1086" spans="2:19" x14ac:dyDescent="0.3">
      <c r="B1086" s="152">
        <v>1083</v>
      </c>
      <c r="C1086" s="40" t="s">
        <v>5414</v>
      </c>
      <c r="D1086" s="40" t="s">
        <v>55</v>
      </c>
      <c r="E1086" s="40" t="s">
        <v>49</v>
      </c>
      <c r="F1086" s="40" t="s">
        <v>5415</v>
      </c>
      <c r="G1086" s="40" t="s">
        <v>49</v>
      </c>
      <c r="H1086" s="39">
        <v>423</v>
      </c>
      <c r="I1086" s="39" t="str">
        <f>VLOOKUP(H1086,Places!$B$8:$C$929,2,FALSE)</f>
        <v>Louisville</v>
      </c>
      <c r="J1086" s="39">
        <v>21</v>
      </c>
      <c r="K1086" s="39" t="str">
        <f>VLOOKUP(J1086,ProvStates!$B$8:$D$95,3,FALSE)</f>
        <v>Kentucky</v>
      </c>
      <c r="L1086" s="40" t="s">
        <v>5416</v>
      </c>
      <c r="M1086" s="40" t="s">
        <v>5417</v>
      </c>
      <c r="N1086" s="39">
        <v>6</v>
      </c>
      <c r="O1086" s="39" t="str">
        <f>VLOOKUP(N1086,'Other Data'!$B$8:$C$13,2,FALSE)</f>
        <v>USA</v>
      </c>
      <c r="P1086" s="39">
        <v>46</v>
      </c>
      <c r="Q1086" s="40" t="s">
        <v>49</v>
      </c>
      <c r="R1086" s="39">
        <v>1</v>
      </c>
      <c r="S1086" s="73" t="str">
        <f>VLOOKUP(R1086,'Other Data'!$B$29:$C$33,2,FALSE)</f>
        <v>COD</v>
      </c>
    </row>
    <row r="1087" spans="2:19" x14ac:dyDescent="0.3">
      <c r="B1087" s="152">
        <v>1084</v>
      </c>
      <c r="C1087" s="40" t="s">
        <v>5418</v>
      </c>
      <c r="D1087" s="40" t="s">
        <v>49</v>
      </c>
      <c r="E1087" s="40" t="s">
        <v>49</v>
      </c>
      <c r="F1087" s="40" t="s">
        <v>5419</v>
      </c>
      <c r="G1087" s="40" t="s">
        <v>49</v>
      </c>
      <c r="H1087" s="39">
        <v>113</v>
      </c>
      <c r="I1087" s="39" t="str">
        <f>VLOOKUP(H1087,Places!$B$8:$C$929,2,FALSE)</f>
        <v>Carlisle</v>
      </c>
      <c r="J1087" s="39">
        <v>21</v>
      </c>
      <c r="K1087" s="39" t="str">
        <f>VLOOKUP(J1087,ProvStates!$B$8:$D$95,3,FALSE)</f>
        <v>Kentucky</v>
      </c>
      <c r="L1087" s="40" t="s">
        <v>5420</v>
      </c>
      <c r="M1087" s="40" t="s">
        <v>5421</v>
      </c>
      <c r="N1087" s="39">
        <v>6</v>
      </c>
      <c r="O1087" s="39" t="str">
        <f>VLOOKUP(N1087,'Other Data'!$B$8:$C$13,2,FALSE)</f>
        <v>USA</v>
      </c>
      <c r="P1087" s="39">
        <v>46</v>
      </c>
      <c r="Q1087" s="40" t="s">
        <v>5422</v>
      </c>
      <c r="R1087" s="39">
        <v>1</v>
      </c>
      <c r="S1087" s="73" t="str">
        <f>VLOOKUP(R1087,'Other Data'!$B$29:$C$33,2,FALSE)</f>
        <v>COD</v>
      </c>
    </row>
    <row r="1088" spans="2:19" x14ac:dyDescent="0.3">
      <c r="B1088" s="152">
        <v>1085</v>
      </c>
      <c r="C1088" s="40" t="s">
        <v>5423</v>
      </c>
      <c r="D1088" s="40" t="s">
        <v>49</v>
      </c>
      <c r="E1088" s="40" t="s">
        <v>49</v>
      </c>
      <c r="F1088" s="40" t="s">
        <v>5424</v>
      </c>
      <c r="G1088" s="40" t="s">
        <v>49</v>
      </c>
      <c r="H1088" s="39">
        <v>843</v>
      </c>
      <c r="I1088" s="39" t="str">
        <f>VLOOKUP(H1088,Places!$B$8:$C$929,2,FALSE)</f>
        <v>Versailles</v>
      </c>
      <c r="J1088" s="39">
        <v>21</v>
      </c>
      <c r="K1088" s="39" t="str">
        <f>VLOOKUP(J1088,ProvStates!$B$8:$D$95,3,FALSE)</f>
        <v>Kentucky</v>
      </c>
      <c r="L1088" s="40" t="s">
        <v>5425</v>
      </c>
      <c r="M1088" s="40" t="s">
        <v>5426</v>
      </c>
      <c r="N1088" s="39">
        <v>6</v>
      </c>
      <c r="O1088" s="39" t="str">
        <f>VLOOKUP(N1088,'Other Data'!$B$8:$C$13,2,FALSE)</f>
        <v>USA</v>
      </c>
      <c r="P1088" s="39">
        <v>46</v>
      </c>
      <c r="Q1088" s="40" t="s">
        <v>5427</v>
      </c>
      <c r="R1088" s="39">
        <v>1</v>
      </c>
      <c r="S1088" s="73" t="str">
        <f>VLOOKUP(R1088,'Other Data'!$B$29:$C$33,2,FALSE)</f>
        <v>COD</v>
      </c>
    </row>
    <row r="1089" spans="2:19" x14ac:dyDescent="0.3">
      <c r="B1089" s="152">
        <v>1086</v>
      </c>
      <c r="C1089" s="40" t="s">
        <v>5428</v>
      </c>
      <c r="D1089" s="40" t="s">
        <v>49</v>
      </c>
      <c r="E1089" s="40" t="s">
        <v>49</v>
      </c>
      <c r="F1089" s="40" t="s">
        <v>5429</v>
      </c>
      <c r="G1089" s="40" t="s">
        <v>49</v>
      </c>
      <c r="H1089" s="39">
        <v>177</v>
      </c>
      <c r="I1089" s="39" t="str">
        <f>VLOOKUP(H1089,Places!$B$8:$C$929,2,FALSE)</f>
        <v>Danville</v>
      </c>
      <c r="J1089" s="39">
        <v>21</v>
      </c>
      <c r="K1089" s="39" t="str">
        <f>VLOOKUP(J1089,ProvStates!$B$8:$D$95,3,FALSE)</f>
        <v>Kentucky</v>
      </c>
      <c r="L1089" s="40" t="s">
        <v>5430</v>
      </c>
      <c r="M1089" s="40" t="s">
        <v>5431</v>
      </c>
      <c r="N1089" s="39">
        <v>6</v>
      </c>
      <c r="O1089" s="39" t="str">
        <f>VLOOKUP(N1089,'Other Data'!$B$8:$C$13,2,FALSE)</f>
        <v>USA</v>
      </c>
      <c r="P1089" s="39">
        <v>46</v>
      </c>
      <c r="Q1089" s="40" t="s">
        <v>5432</v>
      </c>
      <c r="R1089" s="39">
        <v>1</v>
      </c>
      <c r="S1089" s="73" t="str">
        <f>VLOOKUP(R1089,'Other Data'!$B$29:$C$33,2,FALSE)</f>
        <v>COD</v>
      </c>
    </row>
    <row r="1090" spans="2:19" x14ac:dyDescent="0.3">
      <c r="B1090" s="152">
        <v>1087</v>
      </c>
      <c r="C1090" s="40" t="s">
        <v>5433</v>
      </c>
      <c r="D1090" s="40" t="s">
        <v>49</v>
      </c>
      <c r="E1090" s="40" t="s">
        <v>49</v>
      </c>
      <c r="F1090" s="40" t="s">
        <v>5434</v>
      </c>
      <c r="G1090" s="40" t="s">
        <v>5435</v>
      </c>
      <c r="H1090" s="39">
        <v>404</v>
      </c>
      <c r="I1090" s="39" t="str">
        <f>VLOOKUP(H1090,Places!$B$8:$C$929,2,FALSE)</f>
        <v>Lexington</v>
      </c>
      <c r="J1090" s="39">
        <v>21</v>
      </c>
      <c r="K1090" s="39" t="str">
        <f>VLOOKUP(J1090,ProvStates!$B$8:$D$95,3,FALSE)</f>
        <v>Kentucky</v>
      </c>
      <c r="L1090" s="40" t="s">
        <v>5436</v>
      </c>
      <c r="M1090" s="40" t="s">
        <v>5437</v>
      </c>
      <c r="N1090" s="39">
        <v>6</v>
      </c>
      <c r="O1090" s="39" t="str">
        <f>VLOOKUP(N1090,'Other Data'!$B$8:$C$13,2,FALSE)</f>
        <v>USA</v>
      </c>
      <c r="P1090" s="39">
        <v>46</v>
      </c>
      <c r="Q1090" s="40" t="s">
        <v>5438</v>
      </c>
      <c r="R1090" s="39">
        <v>1</v>
      </c>
      <c r="S1090" s="73" t="str">
        <f>VLOOKUP(R1090,'Other Data'!$B$29:$C$33,2,FALSE)</f>
        <v>COD</v>
      </c>
    </row>
    <row r="1091" spans="2:19" x14ac:dyDescent="0.3">
      <c r="B1091" s="152">
        <v>1088</v>
      </c>
      <c r="C1091" s="40" t="s">
        <v>5439</v>
      </c>
      <c r="D1091" s="40" t="s">
        <v>49</v>
      </c>
      <c r="E1091" s="40" t="s">
        <v>49</v>
      </c>
      <c r="F1091" s="40" t="s">
        <v>5440</v>
      </c>
      <c r="G1091" s="40" t="s">
        <v>49</v>
      </c>
      <c r="H1091" s="39">
        <v>404</v>
      </c>
      <c r="I1091" s="39" t="str">
        <f>VLOOKUP(H1091,Places!$B$8:$C$929,2,FALSE)</f>
        <v>Lexington</v>
      </c>
      <c r="J1091" s="39">
        <v>21</v>
      </c>
      <c r="K1091" s="39" t="str">
        <f>VLOOKUP(J1091,ProvStates!$B$8:$D$95,3,FALSE)</f>
        <v>Kentucky</v>
      </c>
      <c r="L1091" s="40" t="s">
        <v>5441</v>
      </c>
      <c r="M1091" s="40" t="s">
        <v>5442</v>
      </c>
      <c r="N1091" s="39">
        <v>6</v>
      </c>
      <c r="O1091" s="39" t="str">
        <f>VLOOKUP(N1091,'Other Data'!$B$8:$C$13,2,FALSE)</f>
        <v>USA</v>
      </c>
      <c r="P1091" s="39">
        <v>46</v>
      </c>
      <c r="Q1091" s="40" t="s">
        <v>5443</v>
      </c>
      <c r="R1091" s="39">
        <v>1</v>
      </c>
      <c r="S1091" s="73" t="str">
        <f>VLOOKUP(R1091,'Other Data'!$B$29:$C$33,2,FALSE)</f>
        <v>COD</v>
      </c>
    </row>
    <row r="1092" spans="2:19" x14ac:dyDescent="0.3">
      <c r="B1092" s="152">
        <v>1089</v>
      </c>
      <c r="C1092" s="40" t="s">
        <v>5444</v>
      </c>
      <c r="D1092" s="40" t="s">
        <v>49</v>
      </c>
      <c r="E1092" s="40" t="s">
        <v>49</v>
      </c>
      <c r="F1092" s="40" t="s">
        <v>5445</v>
      </c>
      <c r="G1092" s="40" t="s">
        <v>49</v>
      </c>
      <c r="H1092" s="39">
        <v>630</v>
      </c>
      <c r="I1092" s="39" t="str">
        <f>VLOOKUP(H1092,Places!$B$8:$C$929,2,FALSE)</f>
        <v>Prestonburg</v>
      </c>
      <c r="J1092" s="39">
        <v>21</v>
      </c>
      <c r="K1092" s="39" t="str">
        <f>VLOOKUP(J1092,ProvStates!$B$8:$D$95,3,FALSE)</f>
        <v>Kentucky</v>
      </c>
      <c r="L1092" s="40" t="s">
        <v>5446</v>
      </c>
      <c r="M1092" s="40" t="s">
        <v>5447</v>
      </c>
      <c r="N1092" s="39">
        <v>6</v>
      </c>
      <c r="O1092" s="39" t="str">
        <f>VLOOKUP(N1092,'Other Data'!$B$8:$C$13,2,FALSE)</f>
        <v>USA</v>
      </c>
      <c r="P1092" s="39">
        <v>46</v>
      </c>
      <c r="Q1092" s="40" t="s">
        <v>5448</v>
      </c>
      <c r="R1092" s="39">
        <v>1</v>
      </c>
      <c r="S1092" s="73" t="str">
        <f>VLOOKUP(R1092,'Other Data'!$B$29:$C$33,2,FALSE)</f>
        <v>COD</v>
      </c>
    </row>
    <row r="1093" spans="2:19" x14ac:dyDescent="0.3">
      <c r="B1093" s="152">
        <v>1090</v>
      </c>
      <c r="C1093" s="40" t="s">
        <v>5449</v>
      </c>
      <c r="D1093" s="40" t="s">
        <v>49</v>
      </c>
      <c r="E1093" s="40" t="s">
        <v>5450</v>
      </c>
      <c r="F1093" s="40" t="s">
        <v>5451</v>
      </c>
      <c r="G1093" s="40" t="s">
        <v>49</v>
      </c>
      <c r="H1093" s="39">
        <v>282</v>
      </c>
      <c r="I1093" s="39" t="str">
        <f>VLOOKUP(H1093,Places!$B$8:$C$929,2,FALSE)</f>
        <v>Grand Rivers</v>
      </c>
      <c r="J1093" s="39">
        <v>21</v>
      </c>
      <c r="K1093" s="39" t="str">
        <f>VLOOKUP(J1093,ProvStates!$B$8:$D$95,3,FALSE)</f>
        <v>Kentucky</v>
      </c>
      <c r="L1093" s="40" t="s">
        <v>5452</v>
      </c>
      <c r="M1093" s="40" t="s">
        <v>5453</v>
      </c>
      <c r="N1093" s="39">
        <v>6</v>
      </c>
      <c r="O1093" s="39" t="str">
        <f>VLOOKUP(N1093,'Other Data'!$B$8:$C$13,2,FALSE)</f>
        <v>USA</v>
      </c>
      <c r="P1093" s="39">
        <v>46</v>
      </c>
      <c r="Q1093" s="40" t="s">
        <v>5454</v>
      </c>
      <c r="R1093" s="39">
        <v>1</v>
      </c>
      <c r="S1093" s="73" t="str">
        <f>VLOOKUP(R1093,'Other Data'!$B$29:$C$33,2,FALSE)</f>
        <v>COD</v>
      </c>
    </row>
    <row r="1094" spans="2:19" x14ac:dyDescent="0.3">
      <c r="B1094" s="152">
        <v>1091</v>
      </c>
      <c r="C1094" s="40" t="s">
        <v>5455</v>
      </c>
      <c r="D1094" s="40" t="s">
        <v>55</v>
      </c>
      <c r="E1094" s="40" t="s">
        <v>5456</v>
      </c>
      <c r="F1094" s="40" t="s">
        <v>5457</v>
      </c>
      <c r="G1094" s="40" t="s">
        <v>49</v>
      </c>
      <c r="H1094" s="39">
        <v>332</v>
      </c>
      <c r="I1094" s="39" t="str">
        <f>VLOOKUP(H1094,Places!$B$8:$C$929,2,FALSE)</f>
        <v>Hudson</v>
      </c>
      <c r="J1094" s="39">
        <v>46</v>
      </c>
      <c r="K1094" s="39" t="str">
        <f>VLOOKUP(J1094,ProvStates!$B$8:$D$95,3,FALSE)</f>
        <v>Ohio</v>
      </c>
      <c r="L1094" s="40" t="s">
        <v>5458</v>
      </c>
      <c r="M1094" s="40" t="s">
        <v>5459</v>
      </c>
      <c r="N1094" s="39">
        <v>6</v>
      </c>
      <c r="O1094" s="39" t="str">
        <f>VLOOKUP(N1094,'Other Data'!$B$8:$C$13,2,FALSE)</f>
        <v>USA</v>
      </c>
      <c r="P1094" s="39">
        <v>15</v>
      </c>
      <c r="Q1094" s="40" t="s">
        <v>5460</v>
      </c>
      <c r="R1094" s="39">
        <v>1</v>
      </c>
      <c r="S1094" s="73" t="str">
        <f>VLOOKUP(R1094,'Other Data'!$B$29:$C$33,2,FALSE)</f>
        <v>COD</v>
      </c>
    </row>
    <row r="1095" spans="2:19" x14ac:dyDescent="0.3">
      <c r="B1095" s="152">
        <v>1092</v>
      </c>
      <c r="C1095" s="40" t="s">
        <v>4943</v>
      </c>
      <c r="D1095" s="40" t="s">
        <v>49</v>
      </c>
      <c r="E1095" s="40" t="s">
        <v>49</v>
      </c>
      <c r="F1095" s="40" t="s">
        <v>5461</v>
      </c>
      <c r="G1095" s="40" t="s">
        <v>49</v>
      </c>
      <c r="H1095" s="39">
        <v>292</v>
      </c>
      <c r="I1095" s="39" t="str">
        <f>VLOOKUP(H1095,Places!$B$8:$C$929,2,FALSE)</f>
        <v>Greenville</v>
      </c>
      <c r="J1095" s="39">
        <v>21</v>
      </c>
      <c r="K1095" s="39" t="str">
        <f>VLOOKUP(J1095,ProvStates!$B$8:$D$95,3,FALSE)</f>
        <v>Kentucky</v>
      </c>
      <c r="L1095" s="40" t="s">
        <v>5462</v>
      </c>
      <c r="M1095" s="40" t="s">
        <v>5463</v>
      </c>
      <c r="N1095" s="39">
        <v>6</v>
      </c>
      <c r="O1095" s="39" t="str">
        <f>VLOOKUP(N1095,'Other Data'!$B$8:$C$13,2,FALSE)</f>
        <v>USA</v>
      </c>
      <c r="P1095" s="39">
        <v>46</v>
      </c>
      <c r="Q1095" s="40" t="s">
        <v>5464</v>
      </c>
      <c r="R1095" s="39">
        <v>1</v>
      </c>
      <c r="S1095" s="73" t="str">
        <f>VLOOKUP(R1095,'Other Data'!$B$29:$C$33,2,FALSE)</f>
        <v>COD</v>
      </c>
    </row>
    <row r="1096" spans="2:19" x14ac:dyDescent="0.3">
      <c r="B1096" s="152">
        <v>1093</v>
      </c>
      <c r="C1096" s="40" t="s">
        <v>5465</v>
      </c>
      <c r="D1096" s="40" t="s">
        <v>55</v>
      </c>
      <c r="E1096" s="40" t="s">
        <v>49</v>
      </c>
      <c r="F1096" s="40" t="s">
        <v>5466</v>
      </c>
      <c r="G1096" s="40" t="s">
        <v>49</v>
      </c>
      <c r="H1096" s="39">
        <v>299</v>
      </c>
      <c r="I1096" s="39" t="str">
        <f>VLOOKUP(H1096,Places!$B$8:$C$929,2,FALSE)</f>
        <v>Grove City</v>
      </c>
      <c r="J1096" s="39">
        <v>46</v>
      </c>
      <c r="K1096" s="39" t="str">
        <f>VLOOKUP(J1096,ProvStates!$B$8:$D$95,3,FALSE)</f>
        <v>Ohio</v>
      </c>
      <c r="L1096" s="40" t="s">
        <v>5467</v>
      </c>
      <c r="M1096" s="40" t="s">
        <v>5468</v>
      </c>
      <c r="N1096" s="39">
        <v>6</v>
      </c>
      <c r="O1096" s="39" t="str">
        <f>VLOOKUP(N1096,'Other Data'!$B$8:$C$13,2,FALSE)</f>
        <v>USA</v>
      </c>
      <c r="P1096" s="39">
        <v>15</v>
      </c>
      <c r="Q1096" s="40" t="s">
        <v>5469</v>
      </c>
      <c r="R1096" s="39">
        <v>1</v>
      </c>
      <c r="S1096" s="73" t="str">
        <f>VLOOKUP(R1096,'Other Data'!$B$29:$C$33,2,FALSE)</f>
        <v>COD</v>
      </c>
    </row>
    <row r="1097" spans="2:19" x14ac:dyDescent="0.3">
      <c r="B1097" s="152">
        <v>1094</v>
      </c>
      <c r="C1097" s="40" t="s">
        <v>5470</v>
      </c>
      <c r="D1097" s="40" t="s">
        <v>55</v>
      </c>
      <c r="E1097" s="40" t="s">
        <v>49</v>
      </c>
      <c r="F1097" s="40" t="s">
        <v>5471</v>
      </c>
      <c r="G1097" s="40" t="s">
        <v>4141</v>
      </c>
      <c r="H1097" s="39">
        <v>388</v>
      </c>
      <c r="I1097" s="39" t="str">
        <f>VLOOKUP(H1097,Places!$B$8:$C$929,2,FALSE)</f>
        <v>Lancaster</v>
      </c>
      <c r="J1097" s="39">
        <v>46</v>
      </c>
      <c r="K1097" s="39" t="str">
        <f>VLOOKUP(J1097,ProvStates!$B$8:$D$95,3,FALSE)</f>
        <v>Ohio</v>
      </c>
      <c r="L1097" s="40" t="s">
        <v>5472</v>
      </c>
      <c r="M1097" s="40" t="s">
        <v>5473</v>
      </c>
      <c r="N1097" s="39">
        <v>6</v>
      </c>
      <c r="O1097" s="39" t="str">
        <f>VLOOKUP(N1097,'Other Data'!$B$8:$C$13,2,FALSE)</f>
        <v>USA</v>
      </c>
      <c r="P1097" s="39">
        <v>15</v>
      </c>
      <c r="Q1097" s="40" t="s">
        <v>5474</v>
      </c>
      <c r="R1097" s="39">
        <v>1</v>
      </c>
      <c r="S1097" s="73" t="str">
        <f>VLOOKUP(R1097,'Other Data'!$B$29:$C$33,2,FALSE)</f>
        <v>COD</v>
      </c>
    </row>
    <row r="1098" spans="2:19" x14ac:dyDescent="0.3">
      <c r="B1098" s="152">
        <v>1095</v>
      </c>
      <c r="C1098" s="40" t="s">
        <v>5475</v>
      </c>
      <c r="D1098" s="40" t="s">
        <v>55</v>
      </c>
      <c r="E1098" s="40" t="s">
        <v>49</v>
      </c>
      <c r="F1098" s="40" t="s">
        <v>5476</v>
      </c>
      <c r="G1098" s="40" t="s">
        <v>49</v>
      </c>
      <c r="H1098" s="39">
        <v>159</v>
      </c>
      <c r="I1098" s="39" t="str">
        <f>VLOOKUP(H1098,Places!$B$8:$C$929,2,FALSE)</f>
        <v>Columbus</v>
      </c>
      <c r="J1098" s="39">
        <v>46</v>
      </c>
      <c r="K1098" s="39" t="str">
        <f>VLOOKUP(J1098,ProvStates!$B$8:$D$95,3,FALSE)</f>
        <v>Ohio</v>
      </c>
      <c r="L1098" s="40" t="s">
        <v>5477</v>
      </c>
      <c r="M1098" s="40" t="s">
        <v>5478</v>
      </c>
      <c r="N1098" s="39">
        <v>6</v>
      </c>
      <c r="O1098" s="39" t="str">
        <f>VLOOKUP(N1098,'Other Data'!$B$8:$C$13,2,FALSE)</f>
        <v>USA</v>
      </c>
      <c r="P1098" s="39">
        <v>15</v>
      </c>
      <c r="Q1098" s="40" t="s">
        <v>5479</v>
      </c>
      <c r="R1098" s="39">
        <v>1</v>
      </c>
      <c r="S1098" s="73" t="str">
        <f>VLOOKUP(R1098,'Other Data'!$B$29:$C$33,2,FALSE)</f>
        <v>COD</v>
      </c>
    </row>
    <row r="1099" spans="2:19" x14ac:dyDescent="0.3">
      <c r="B1099" s="152">
        <v>1096</v>
      </c>
      <c r="C1099" s="40" t="s">
        <v>5480</v>
      </c>
      <c r="D1099" s="40" t="s">
        <v>49</v>
      </c>
      <c r="E1099" s="40" t="s">
        <v>49</v>
      </c>
      <c r="F1099" s="40" t="s">
        <v>5481</v>
      </c>
      <c r="G1099" s="40" t="s">
        <v>49</v>
      </c>
      <c r="H1099" s="39">
        <v>213</v>
      </c>
      <c r="I1099" s="39" t="str">
        <f>VLOOKUP(H1099,Places!$B$8:$C$929,2,FALSE)</f>
        <v>East Liverpool</v>
      </c>
      <c r="J1099" s="39">
        <v>46</v>
      </c>
      <c r="K1099" s="39" t="str">
        <f>VLOOKUP(J1099,ProvStates!$B$8:$D$95,3,FALSE)</f>
        <v>Ohio</v>
      </c>
      <c r="L1099" s="40" t="s">
        <v>5482</v>
      </c>
      <c r="M1099" s="40" t="s">
        <v>5483</v>
      </c>
      <c r="N1099" s="39">
        <v>6</v>
      </c>
      <c r="O1099" s="39" t="str">
        <f>VLOOKUP(N1099,'Other Data'!$B$8:$C$13,2,FALSE)</f>
        <v>USA</v>
      </c>
      <c r="P1099" s="39">
        <v>15</v>
      </c>
      <c r="Q1099" s="40" t="s">
        <v>5484</v>
      </c>
      <c r="R1099" s="39">
        <v>1</v>
      </c>
      <c r="S1099" s="73" t="str">
        <f>VLOOKUP(R1099,'Other Data'!$B$29:$C$33,2,FALSE)</f>
        <v>COD</v>
      </c>
    </row>
    <row r="1100" spans="2:19" x14ac:dyDescent="0.3">
      <c r="B1100" s="152">
        <v>1097</v>
      </c>
      <c r="C1100" s="40" t="s">
        <v>5485</v>
      </c>
      <c r="D1100" s="40" t="s">
        <v>49</v>
      </c>
      <c r="E1100" s="40" t="s">
        <v>5486</v>
      </c>
      <c r="F1100" s="40" t="s">
        <v>5487</v>
      </c>
      <c r="G1100" s="40" t="s">
        <v>49</v>
      </c>
      <c r="H1100" s="39">
        <v>668</v>
      </c>
      <c r="I1100" s="39" t="str">
        <f>VLOOKUP(H1100,Places!$B$8:$C$929,2,FALSE)</f>
        <v>Rocky River</v>
      </c>
      <c r="J1100" s="39">
        <v>46</v>
      </c>
      <c r="K1100" s="39" t="str">
        <f>VLOOKUP(J1100,ProvStates!$B$8:$D$95,3,FALSE)</f>
        <v>Ohio</v>
      </c>
      <c r="L1100" s="40" t="s">
        <v>5488</v>
      </c>
      <c r="M1100" s="40" t="s">
        <v>5489</v>
      </c>
      <c r="N1100" s="39">
        <v>6</v>
      </c>
      <c r="O1100" s="39" t="str">
        <f>VLOOKUP(N1100,'Other Data'!$B$8:$C$13,2,FALSE)</f>
        <v>USA</v>
      </c>
      <c r="P1100" s="39">
        <v>15</v>
      </c>
      <c r="Q1100" s="40" t="s">
        <v>5490</v>
      </c>
      <c r="R1100" s="39">
        <v>1</v>
      </c>
      <c r="S1100" s="73" t="str">
        <f>VLOOKUP(R1100,'Other Data'!$B$29:$C$33,2,FALSE)</f>
        <v>COD</v>
      </c>
    </row>
    <row r="1101" spans="2:19" x14ac:dyDescent="0.3">
      <c r="B1101" s="152">
        <v>1098</v>
      </c>
      <c r="C1101" s="40" t="s">
        <v>5491</v>
      </c>
      <c r="D1101" s="40" t="s">
        <v>49</v>
      </c>
      <c r="E1101" s="40" t="s">
        <v>49</v>
      </c>
      <c r="F1101" s="40" t="s">
        <v>5492</v>
      </c>
      <c r="G1101" s="40" t="s">
        <v>49</v>
      </c>
      <c r="H1101" s="39">
        <v>145</v>
      </c>
      <c r="I1101" s="39" t="str">
        <f>VLOOKUP(H1101,Places!$B$8:$C$929,2,FALSE)</f>
        <v>Cleveland</v>
      </c>
      <c r="J1101" s="39">
        <v>46</v>
      </c>
      <c r="K1101" s="39" t="str">
        <f>VLOOKUP(J1101,ProvStates!$B$8:$D$95,3,FALSE)</f>
        <v>Ohio</v>
      </c>
      <c r="L1101" s="40" t="s">
        <v>5493</v>
      </c>
      <c r="M1101" s="40" t="s">
        <v>5494</v>
      </c>
      <c r="N1101" s="39">
        <v>6</v>
      </c>
      <c r="O1101" s="39" t="str">
        <f>VLOOKUP(N1101,'Other Data'!$B$8:$C$13,2,FALSE)</f>
        <v>USA</v>
      </c>
      <c r="P1101" s="39">
        <v>15</v>
      </c>
      <c r="Q1101" s="40" t="s">
        <v>5495</v>
      </c>
      <c r="R1101" s="39">
        <v>1</v>
      </c>
      <c r="S1101" s="73" t="str">
        <f>VLOOKUP(R1101,'Other Data'!$B$29:$C$33,2,FALSE)</f>
        <v>COD</v>
      </c>
    </row>
    <row r="1102" spans="2:19" x14ac:dyDescent="0.3">
      <c r="B1102" s="152">
        <v>1099</v>
      </c>
      <c r="C1102" s="40" t="s">
        <v>5496</v>
      </c>
      <c r="D1102" s="40" t="s">
        <v>55</v>
      </c>
      <c r="E1102" s="40" t="s">
        <v>49</v>
      </c>
      <c r="F1102" s="40" t="s">
        <v>5497</v>
      </c>
      <c r="G1102" s="40" t="s">
        <v>49</v>
      </c>
      <c r="H1102" s="39">
        <v>53</v>
      </c>
      <c r="I1102" s="39" t="str">
        <f>VLOOKUP(H1102,Places!$B$8:$C$929,2,FALSE)</f>
        <v>Beachwood</v>
      </c>
      <c r="J1102" s="39">
        <v>46</v>
      </c>
      <c r="K1102" s="39" t="str">
        <f>VLOOKUP(J1102,ProvStates!$B$8:$D$95,3,FALSE)</f>
        <v>Ohio</v>
      </c>
      <c r="L1102" s="40" t="s">
        <v>5498</v>
      </c>
      <c r="M1102" s="40" t="s">
        <v>5499</v>
      </c>
      <c r="N1102" s="39">
        <v>6</v>
      </c>
      <c r="O1102" s="39" t="str">
        <f>VLOOKUP(N1102,'Other Data'!$B$8:$C$13,2,FALSE)</f>
        <v>USA</v>
      </c>
      <c r="P1102" s="39">
        <v>15</v>
      </c>
      <c r="Q1102" s="40" t="s">
        <v>5500</v>
      </c>
      <c r="R1102" s="39">
        <v>1</v>
      </c>
      <c r="S1102" s="73" t="str">
        <f>VLOOKUP(R1102,'Other Data'!$B$29:$C$33,2,FALSE)</f>
        <v>COD</v>
      </c>
    </row>
    <row r="1103" spans="2:19" x14ac:dyDescent="0.3">
      <c r="B1103" s="152">
        <v>1100</v>
      </c>
      <c r="C1103" s="40" t="s">
        <v>5501</v>
      </c>
      <c r="D1103" s="40" t="s">
        <v>55</v>
      </c>
      <c r="E1103" s="40" t="s">
        <v>49</v>
      </c>
      <c r="F1103" s="40" t="s">
        <v>5502</v>
      </c>
      <c r="G1103" s="40" t="s">
        <v>49</v>
      </c>
      <c r="H1103" s="39">
        <v>145</v>
      </c>
      <c r="I1103" s="39" t="str">
        <f>VLOOKUP(H1103,Places!$B$8:$C$929,2,FALSE)</f>
        <v>Cleveland</v>
      </c>
      <c r="J1103" s="39">
        <v>46</v>
      </c>
      <c r="K1103" s="39" t="str">
        <f>VLOOKUP(J1103,ProvStates!$B$8:$D$95,3,FALSE)</f>
        <v>Ohio</v>
      </c>
      <c r="L1103" s="40" t="s">
        <v>5503</v>
      </c>
      <c r="M1103" s="40" t="s">
        <v>5504</v>
      </c>
      <c r="N1103" s="39">
        <v>6</v>
      </c>
      <c r="O1103" s="39" t="str">
        <f>VLOOKUP(N1103,'Other Data'!$B$8:$C$13,2,FALSE)</f>
        <v>USA</v>
      </c>
      <c r="P1103" s="39">
        <v>15</v>
      </c>
      <c r="Q1103" s="40" t="s">
        <v>5505</v>
      </c>
      <c r="R1103" s="39">
        <v>1</v>
      </c>
      <c r="S1103" s="73" t="str">
        <f>VLOOKUP(R1103,'Other Data'!$B$29:$C$33,2,FALSE)</f>
        <v>COD</v>
      </c>
    </row>
    <row r="1104" spans="2:19" x14ac:dyDescent="0.3">
      <c r="B1104" s="152">
        <v>1101</v>
      </c>
      <c r="C1104" s="40" t="s">
        <v>5506</v>
      </c>
      <c r="D1104" s="40" t="s">
        <v>49</v>
      </c>
      <c r="E1104" s="40" t="s">
        <v>49</v>
      </c>
      <c r="F1104" s="40" t="s">
        <v>5507</v>
      </c>
      <c r="G1104" s="40" t="s">
        <v>49</v>
      </c>
      <c r="H1104" s="39">
        <v>781</v>
      </c>
      <c r="I1104" s="39" t="str">
        <f>VLOOKUP(H1104,Places!$B$8:$C$929,2,FALSE)</f>
        <v>Streetsboro</v>
      </c>
      <c r="J1104" s="39">
        <v>46</v>
      </c>
      <c r="K1104" s="39" t="str">
        <f>VLOOKUP(J1104,ProvStates!$B$8:$D$95,3,FALSE)</f>
        <v>Ohio</v>
      </c>
      <c r="L1104" s="40" t="s">
        <v>5508</v>
      </c>
      <c r="M1104" s="40" t="s">
        <v>5509</v>
      </c>
      <c r="N1104" s="39">
        <v>6</v>
      </c>
      <c r="O1104" s="39" t="str">
        <f>VLOOKUP(N1104,'Other Data'!$B$8:$C$13,2,FALSE)</f>
        <v>USA</v>
      </c>
      <c r="P1104" s="39">
        <v>15</v>
      </c>
      <c r="Q1104" s="40" t="s">
        <v>5510</v>
      </c>
      <c r="R1104" s="39">
        <v>1</v>
      </c>
      <c r="S1104" s="73" t="str">
        <f>VLOOKUP(R1104,'Other Data'!$B$29:$C$33,2,FALSE)</f>
        <v>COD</v>
      </c>
    </row>
    <row r="1105" spans="2:19" x14ac:dyDescent="0.3">
      <c r="B1105" s="152">
        <v>1102</v>
      </c>
      <c r="C1105" s="40" t="s">
        <v>5511</v>
      </c>
      <c r="D1105" s="40" t="s">
        <v>49</v>
      </c>
      <c r="E1105" s="40" t="s">
        <v>49</v>
      </c>
      <c r="F1105" s="40" t="s">
        <v>5512</v>
      </c>
      <c r="G1105" s="40" t="s">
        <v>49</v>
      </c>
      <c r="H1105" s="39">
        <v>858</v>
      </c>
      <c r="I1105" s="39" t="str">
        <f>VLOOKUP(H1105,Places!$B$8:$C$929,2,FALSE)</f>
        <v>Warren</v>
      </c>
      <c r="J1105" s="39">
        <v>46</v>
      </c>
      <c r="K1105" s="39" t="str">
        <f>VLOOKUP(J1105,ProvStates!$B$8:$D$95,3,FALSE)</f>
        <v>Ohio</v>
      </c>
      <c r="L1105" s="40" t="s">
        <v>5513</v>
      </c>
      <c r="M1105" s="40" t="s">
        <v>5514</v>
      </c>
      <c r="N1105" s="39">
        <v>6</v>
      </c>
      <c r="O1105" s="39" t="str">
        <f>VLOOKUP(N1105,'Other Data'!$B$8:$C$13,2,FALSE)</f>
        <v>USA</v>
      </c>
      <c r="P1105" s="39">
        <v>15</v>
      </c>
      <c r="Q1105" s="40" t="s">
        <v>5515</v>
      </c>
      <c r="R1105" s="39">
        <v>1</v>
      </c>
      <c r="S1105" s="73" t="str">
        <f>VLOOKUP(R1105,'Other Data'!$B$29:$C$33,2,FALSE)</f>
        <v>COD</v>
      </c>
    </row>
    <row r="1106" spans="2:19" x14ac:dyDescent="0.3">
      <c r="B1106" s="152">
        <v>1103</v>
      </c>
      <c r="C1106" s="40" t="s">
        <v>5516</v>
      </c>
      <c r="D1106" s="40" t="s">
        <v>49</v>
      </c>
      <c r="E1106" s="40" t="s">
        <v>49</v>
      </c>
      <c r="F1106" s="40" t="s">
        <v>5517</v>
      </c>
      <c r="G1106" s="40" t="s">
        <v>49</v>
      </c>
      <c r="H1106" s="39">
        <v>70</v>
      </c>
      <c r="I1106" s="39" t="str">
        <f>VLOOKUP(H1106,Places!$B$8:$C$929,2,FALSE)</f>
        <v>Boardman</v>
      </c>
      <c r="J1106" s="39">
        <v>46</v>
      </c>
      <c r="K1106" s="39" t="str">
        <f>VLOOKUP(J1106,ProvStates!$B$8:$D$95,3,FALSE)</f>
        <v>Ohio</v>
      </c>
      <c r="L1106" s="40" t="s">
        <v>5518</v>
      </c>
      <c r="M1106" s="40" t="s">
        <v>5519</v>
      </c>
      <c r="N1106" s="39">
        <v>6</v>
      </c>
      <c r="O1106" s="39" t="str">
        <f>VLOOKUP(N1106,'Other Data'!$B$8:$C$13,2,FALSE)</f>
        <v>USA</v>
      </c>
      <c r="P1106" s="39">
        <v>15</v>
      </c>
      <c r="Q1106" s="40" t="s">
        <v>49</v>
      </c>
      <c r="R1106" s="39">
        <v>1</v>
      </c>
      <c r="S1106" s="73" t="str">
        <f>VLOOKUP(R1106,'Other Data'!$B$29:$C$33,2,FALSE)</f>
        <v>COD</v>
      </c>
    </row>
    <row r="1107" spans="2:19" x14ac:dyDescent="0.3">
      <c r="B1107" s="152">
        <v>1104</v>
      </c>
      <c r="C1107" s="40" t="s">
        <v>5520</v>
      </c>
      <c r="D1107" s="40" t="s">
        <v>49</v>
      </c>
      <c r="E1107" s="40" t="s">
        <v>49</v>
      </c>
      <c r="F1107" s="40" t="s">
        <v>5521</v>
      </c>
      <c r="G1107" s="40" t="s">
        <v>5522</v>
      </c>
      <c r="H1107" s="39">
        <v>917</v>
      </c>
      <c r="I1107" s="39" t="str">
        <f>VLOOKUP(H1107,Places!$B$8:$C$929,2,FALSE)</f>
        <v>Youngstown</v>
      </c>
      <c r="J1107" s="39">
        <v>46</v>
      </c>
      <c r="K1107" s="39" t="str">
        <f>VLOOKUP(J1107,ProvStates!$B$8:$D$95,3,FALSE)</f>
        <v>Ohio</v>
      </c>
      <c r="L1107" s="40" t="s">
        <v>5518</v>
      </c>
      <c r="M1107" s="40" t="s">
        <v>5523</v>
      </c>
      <c r="N1107" s="39">
        <v>6</v>
      </c>
      <c r="O1107" s="39" t="str">
        <f>VLOOKUP(N1107,'Other Data'!$B$8:$C$13,2,FALSE)</f>
        <v>USA</v>
      </c>
      <c r="P1107" s="39">
        <v>15</v>
      </c>
      <c r="Q1107" s="40" t="s">
        <v>5524</v>
      </c>
      <c r="R1107" s="39">
        <v>1</v>
      </c>
      <c r="S1107" s="73" t="str">
        <f>VLOOKUP(R1107,'Other Data'!$B$29:$C$33,2,FALSE)</f>
        <v>COD</v>
      </c>
    </row>
    <row r="1108" spans="2:19" x14ac:dyDescent="0.3">
      <c r="B1108" s="152">
        <v>1105</v>
      </c>
      <c r="C1108" s="40" t="s">
        <v>5525</v>
      </c>
      <c r="D1108" s="40" t="s">
        <v>55</v>
      </c>
      <c r="E1108" s="40" t="s">
        <v>49</v>
      </c>
      <c r="F1108" s="40" t="s">
        <v>5526</v>
      </c>
      <c r="G1108" s="40" t="s">
        <v>49</v>
      </c>
      <c r="H1108" s="39">
        <v>831</v>
      </c>
      <c r="I1108" s="39" t="str">
        <f>VLOOKUP(H1108,Places!$B$8:$C$929,2,FALSE)</f>
        <v>Uniontown</v>
      </c>
      <c r="J1108" s="39">
        <v>46</v>
      </c>
      <c r="K1108" s="39" t="str">
        <f>VLOOKUP(J1108,ProvStates!$B$8:$D$95,3,FALSE)</f>
        <v>Ohio</v>
      </c>
      <c r="L1108" s="40" t="s">
        <v>5527</v>
      </c>
      <c r="M1108" s="40" t="s">
        <v>5528</v>
      </c>
      <c r="N1108" s="39">
        <v>6</v>
      </c>
      <c r="O1108" s="39" t="str">
        <f>VLOOKUP(N1108,'Other Data'!$B$8:$C$13,2,FALSE)</f>
        <v>USA</v>
      </c>
      <c r="P1108" s="39">
        <v>15</v>
      </c>
      <c r="Q1108" s="40" t="s">
        <v>5529</v>
      </c>
      <c r="R1108" s="39">
        <v>1</v>
      </c>
      <c r="S1108" s="73" t="str">
        <f>VLOOKUP(R1108,'Other Data'!$B$29:$C$33,2,FALSE)</f>
        <v>COD</v>
      </c>
    </row>
    <row r="1109" spans="2:19" x14ac:dyDescent="0.3">
      <c r="B1109" s="152">
        <v>1106</v>
      </c>
      <c r="C1109" s="40" t="s">
        <v>5530</v>
      </c>
      <c r="D1109" s="40" t="s">
        <v>55</v>
      </c>
      <c r="E1109" s="40" t="s">
        <v>5531</v>
      </c>
      <c r="F1109" s="40" t="s">
        <v>5532</v>
      </c>
      <c r="G1109" s="40" t="s">
        <v>49</v>
      </c>
      <c r="H1109" s="39">
        <v>872</v>
      </c>
      <c r="I1109" s="39" t="str">
        <f>VLOOKUP(H1109,Places!$B$8:$C$929,2,FALSE)</f>
        <v>Waynesville</v>
      </c>
      <c r="J1109" s="39">
        <v>46</v>
      </c>
      <c r="K1109" s="39" t="str">
        <f>VLOOKUP(J1109,ProvStates!$B$8:$D$95,3,FALSE)</f>
        <v>Ohio</v>
      </c>
      <c r="L1109" s="40" t="s">
        <v>5533</v>
      </c>
      <c r="M1109" s="40" t="s">
        <v>5534</v>
      </c>
      <c r="N1109" s="39">
        <v>6</v>
      </c>
      <c r="O1109" s="39" t="str">
        <f>VLOOKUP(N1109,'Other Data'!$B$8:$C$13,2,FALSE)</f>
        <v>USA</v>
      </c>
      <c r="P1109" s="39">
        <v>15</v>
      </c>
      <c r="Q1109" s="40" t="s">
        <v>49</v>
      </c>
      <c r="R1109" s="39">
        <v>1</v>
      </c>
      <c r="S1109" s="73" t="str">
        <f>VLOOKUP(R1109,'Other Data'!$B$29:$C$33,2,FALSE)</f>
        <v>COD</v>
      </c>
    </row>
    <row r="1110" spans="2:19" x14ac:dyDescent="0.3">
      <c r="B1110" s="152">
        <v>1107</v>
      </c>
      <c r="C1110" s="40" t="s">
        <v>5535</v>
      </c>
      <c r="D1110" s="40" t="s">
        <v>55</v>
      </c>
      <c r="E1110" s="40" t="s">
        <v>49</v>
      </c>
      <c r="F1110" s="40" t="s">
        <v>5536</v>
      </c>
      <c r="G1110" s="40" t="s">
        <v>49</v>
      </c>
      <c r="H1110" s="39">
        <v>876</v>
      </c>
      <c r="I1110" s="39" t="str">
        <f>VLOOKUP(H1110,Places!$B$8:$C$929,2,FALSE)</f>
        <v>West Chester</v>
      </c>
      <c r="J1110" s="39">
        <v>46</v>
      </c>
      <c r="K1110" s="39" t="str">
        <f>VLOOKUP(J1110,ProvStates!$B$8:$D$95,3,FALSE)</f>
        <v>Ohio</v>
      </c>
      <c r="L1110" s="40" t="s">
        <v>5537</v>
      </c>
      <c r="M1110" s="40" t="s">
        <v>5538</v>
      </c>
      <c r="N1110" s="39">
        <v>6</v>
      </c>
      <c r="O1110" s="39" t="str">
        <f>VLOOKUP(N1110,'Other Data'!$B$8:$C$13,2,FALSE)</f>
        <v>USA</v>
      </c>
      <c r="P1110" s="39">
        <v>15</v>
      </c>
      <c r="Q1110" s="40" t="s">
        <v>5539</v>
      </c>
      <c r="R1110" s="39">
        <v>1</v>
      </c>
      <c r="S1110" s="73" t="str">
        <f>VLOOKUP(R1110,'Other Data'!$B$29:$C$33,2,FALSE)</f>
        <v>COD</v>
      </c>
    </row>
    <row r="1111" spans="2:19" x14ac:dyDescent="0.3">
      <c r="B1111" s="152">
        <v>1108</v>
      </c>
      <c r="C1111" s="40" t="s">
        <v>5540</v>
      </c>
      <c r="D1111" s="40" t="s">
        <v>49</v>
      </c>
      <c r="E1111" s="40" t="s">
        <v>49</v>
      </c>
      <c r="F1111" s="40" t="s">
        <v>5541</v>
      </c>
      <c r="G1111" s="40" t="s">
        <v>49</v>
      </c>
      <c r="H1111" s="39">
        <v>876</v>
      </c>
      <c r="I1111" s="39" t="str">
        <f>VLOOKUP(H1111,Places!$B$8:$C$929,2,FALSE)</f>
        <v>West Chester</v>
      </c>
      <c r="J1111" s="39">
        <v>46</v>
      </c>
      <c r="K1111" s="39" t="str">
        <f>VLOOKUP(J1111,ProvStates!$B$8:$D$95,3,FALSE)</f>
        <v>Ohio</v>
      </c>
      <c r="L1111" s="40" t="s">
        <v>5537</v>
      </c>
      <c r="M1111" s="40" t="s">
        <v>5538</v>
      </c>
      <c r="N1111" s="39">
        <v>6</v>
      </c>
      <c r="O1111" s="39" t="str">
        <f>VLOOKUP(N1111,'Other Data'!$B$8:$C$13,2,FALSE)</f>
        <v>USA</v>
      </c>
      <c r="P1111" s="39">
        <v>15</v>
      </c>
      <c r="Q1111" s="40" t="s">
        <v>5542</v>
      </c>
      <c r="R1111" s="39">
        <v>1</v>
      </c>
      <c r="S1111" s="73" t="str">
        <f>VLOOKUP(R1111,'Other Data'!$B$29:$C$33,2,FALSE)</f>
        <v>COD</v>
      </c>
    </row>
    <row r="1112" spans="2:19" x14ac:dyDescent="0.3">
      <c r="B1112" s="152">
        <v>1109</v>
      </c>
      <c r="C1112" s="40" t="s">
        <v>5543</v>
      </c>
      <c r="D1112" s="40" t="s">
        <v>55</v>
      </c>
      <c r="E1112" s="40" t="s">
        <v>5544</v>
      </c>
      <c r="F1112" s="40" t="s">
        <v>49</v>
      </c>
      <c r="G1112" s="40" t="s">
        <v>49</v>
      </c>
      <c r="H1112" s="39">
        <v>876</v>
      </c>
      <c r="I1112" s="39" t="str">
        <f>VLOOKUP(H1112,Places!$B$8:$C$929,2,FALSE)</f>
        <v>West Chester</v>
      </c>
      <c r="J1112" s="39">
        <v>46</v>
      </c>
      <c r="K1112" s="39" t="str">
        <f>VLOOKUP(J1112,ProvStates!$B$8:$D$95,3,FALSE)</f>
        <v>Ohio</v>
      </c>
      <c r="L1112" s="40" t="s">
        <v>5545</v>
      </c>
      <c r="M1112" s="40" t="s">
        <v>5546</v>
      </c>
      <c r="N1112" s="39">
        <v>6</v>
      </c>
      <c r="O1112" s="39" t="str">
        <f>VLOOKUP(N1112,'Other Data'!$B$8:$C$13,2,FALSE)</f>
        <v>USA</v>
      </c>
      <c r="P1112" s="39">
        <v>15</v>
      </c>
      <c r="Q1112" s="40" t="s">
        <v>5547</v>
      </c>
      <c r="R1112" s="39">
        <v>1</v>
      </c>
      <c r="S1112" s="73" t="str">
        <f>VLOOKUP(R1112,'Other Data'!$B$29:$C$33,2,FALSE)</f>
        <v>COD</v>
      </c>
    </row>
    <row r="1113" spans="2:19" x14ac:dyDescent="0.3">
      <c r="B1113" s="152">
        <v>1110</v>
      </c>
      <c r="C1113" s="40" t="s">
        <v>5548</v>
      </c>
      <c r="D1113" s="40" t="s">
        <v>55</v>
      </c>
      <c r="E1113" s="40" t="s">
        <v>49</v>
      </c>
      <c r="F1113" s="40" t="s">
        <v>5549</v>
      </c>
      <c r="G1113" s="40" t="s">
        <v>49</v>
      </c>
      <c r="H1113" s="39">
        <v>44</v>
      </c>
      <c r="I1113" s="39" t="str">
        <f>VLOOKUP(H1113,Places!$B$8:$C$929,2,FALSE)</f>
        <v>Batavia</v>
      </c>
      <c r="J1113" s="39">
        <v>46</v>
      </c>
      <c r="K1113" s="39" t="str">
        <f>VLOOKUP(J1113,ProvStates!$B$8:$D$95,3,FALSE)</f>
        <v>Ohio</v>
      </c>
      <c r="L1113" s="40" t="s">
        <v>5550</v>
      </c>
      <c r="M1113" s="40" t="s">
        <v>5551</v>
      </c>
      <c r="N1113" s="39">
        <v>6</v>
      </c>
      <c r="O1113" s="39" t="str">
        <f>VLOOKUP(N1113,'Other Data'!$B$8:$C$13,2,FALSE)</f>
        <v>USA</v>
      </c>
      <c r="P1113" s="39">
        <v>15</v>
      </c>
      <c r="Q1113" s="40" t="s">
        <v>5552</v>
      </c>
      <c r="R1113" s="39">
        <v>1</v>
      </c>
      <c r="S1113" s="73" t="str">
        <f>VLOOKUP(R1113,'Other Data'!$B$29:$C$33,2,FALSE)</f>
        <v>COD</v>
      </c>
    </row>
    <row r="1114" spans="2:19" x14ac:dyDescent="0.3">
      <c r="B1114" s="152">
        <v>1111</v>
      </c>
      <c r="C1114" s="40" t="s">
        <v>5553</v>
      </c>
      <c r="D1114" s="40" t="s">
        <v>5554</v>
      </c>
      <c r="E1114" s="40" t="s">
        <v>49</v>
      </c>
      <c r="F1114" s="40" t="s">
        <v>5555</v>
      </c>
      <c r="G1114" s="40" t="s">
        <v>49</v>
      </c>
      <c r="H1114" s="39">
        <v>140</v>
      </c>
      <c r="I1114" s="39" t="str">
        <f>VLOOKUP(H1114,Places!$B$8:$C$929,2,FALSE)</f>
        <v>Cincinnati</v>
      </c>
      <c r="J1114" s="39">
        <v>46</v>
      </c>
      <c r="K1114" s="39" t="str">
        <f>VLOOKUP(J1114,ProvStates!$B$8:$D$95,3,FALSE)</f>
        <v>Ohio</v>
      </c>
      <c r="L1114" s="40" t="s">
        <v>5556</v>
      </c>
      <c r="M1114" s="40" t="s">
        <v>5557</v>
      </c>
      <c r="N1114" s="39">
        <v>6</v>
      </c>
      <c r="O1114" s="39" t="str">
        <f>VLOOKUP(N1114,'Other Data'!$B$8:$C$13,2,FALSE)</f>
        <v>USA</v>
      </c>
      <c r="P1114" s="39">
        <v>15</v>
      </c>
      <c r="Q1114" s="40" t="s">
        <v>5558</v>
      </c>
      <c r="R1114" s="39">
        <v>1</v>
      </c>
      <c r="S1114" s="73" t="str">
        <f>VLOOKUP(R1114,'Other Data'!$B$29:$C$33,2,FALSE)</f>
        <v>COD</v>
      </c>
    </row>
    <row r="1115" spans="2:19" x14ac:dyDescent="0.3">
      <c r="B1115" s="152">
        <v>1112</v>
      </c>
      <c r="C1115" s="40" t="s">
        <v>5559</v>
      </c>
      <c r="D1115" s="40" t="s">
        <v>49</v>
      </c>
      <c r="E1115" s="40" t="s">
        <v>49</v>
      </c>
      <c r="F1115" s="40" t="s">
        <v>5560</v>
      </c>
      <c r="G1115" s="40" t="s">
        <v>49</v>
      </c>
      <c r="H1115" s="39">
        <v>10</v>
      </c>
      <c r="I1115" s="39" t="str">
        <f>VLOOKUP(H1115,Places!$B$8:$C$929,2,FALSE)</f>
        <v>Alexandria</v>
      </c>
      <c r="J1115" s="39">
        <v>19</v>
      </c>
      <c r="K1115" s="39" t="str">
        <f>VLOOKUP(J1115,ProvStates!$B$8:$D$95,3,FALSE)</f>
        <v>Indiana</v>
      </c>
      <c r="L1115" s="40" t="s">
        <v>5561</v>
      </c>
      <c r="M1115" s="40" t="s">
        <v>5562</v>
      </c>
      <c r="N1115" s="39">
        <v>6</v>
      </c>
      <c r="O1115" s="39" t="str">
        <f>VLOOKUP(N1115,'Other Data'!$B$8:$C$13,2,FALSE)</f>
        <v>USA</v>
      </c>
      <c r="P1115" s="39">
        <v>18</v>
      </c>
      <c r="Q1115" s="40" t="s">
        <v>5563</v>
      </c>
      <c r="R1115" s="39">
        <v>1</v>
      </c>
      <c r="S1115" s="73" t="str">
        <f>VLOOKUP(R1115,'Other Data'!$B$29:$C$33,2,FALSE)</f>
        <v>COD</v>
      </c>
    </row>
    <row r="1116" spans="2:19" x14ac:dyDescent="0.3">
      <c r="B1116" s="152">
        <v>1113</v>
      </c>
      <c r="C1116" s="40" t="s">
        <v>5564</v>
      </c>
      <c r="D1116" s="40" t="s">
        <v>49</v>
      </c>
      <c r="E1116" s="40" t="s">
        <v>49</v>
      </c>
      <c r="F1116" s="40" t="s">
        <v>5565</v>
      </c>
      <c r="G1116" s="40" t="s">
        <v>49</v>
      </c>
      <c r="H1116" s="39">
        <v>258</v>
      </c>
      <c r="I1116" s="39" t="str">
        <f>VLOOKUP(H1116,Places!$B$8:$C$929,2,FALSE)</f>
        <v>Franklin</v>
      </c>
      <c r="J1116" s="39">
        <v>19</v>
      </c>
      <c r="K1116" s="39" t="str">
        <f>VLOOKUP(J1116,ProvStates!$B$8:$D$95,3,FALSE)</f>
        <v>Indiana</v>
      </c>
      <c r="L1116" s="40" t="s">
        <v>5566</v>
      </c>
      <c r="M1116" s="40" t="s">
        <v>5567</v>
      </c>
      <c r="N1116" s="39">
        <v>6</v>
      </c>
      <c r="O1116" s="39" t="str">
        <f>VLOOKUP(N1116,'Other Data'!$B$8:$C$13,2,FALSE)</f>
        <v>USA</v>
      </c>
      <c r="P1116" s="39">
        <v>18</v>
      </c>
      <c r="Q1116" s="40" t="s">
        <v>5568</v>
      </c>
      <c r="R1116" s="39">
        <v>1</v>
      </c>
      <c r="S1116" s="73" t="str">
        <f>VLOOKUP(R1116,'Other Data'!$B$29:$C$33,2,FALSE)</f>
        <v>COD</v>
      </c>
    </row>
    <row r="1117" spans="2:19" x14ac:dyDescent="0.3">
      <c r="B1117" s="152">
        <v>1114</v>
      </c>
      <c r="C1117" s="40" t="s">
        <v>5569</v>
      </c>
      <c r="D1117" s="40" t="s">
        <v>49</v>
      </c>
      <c r="E1117" s="40" t="s">
        <v>49</v>
      </c>
      <c r="F1117" s="40" t="s">
        <v>5570</v>
      </c>
      <c r="G1117" s="40" t="s">
        <v>49</v>
      </c>
      <c r="H1117" s="39">
        <v>306</v>
      </c>
      <c r="I1117" s="39" t="str">
        <f>VLOOKUP(H1117,Places!$B$8:$C$929,2,FALSE)</f>
        <v>Hammond</v>
      </c>
      <c r="J1117" s="39">
        <v>19</v>
      </c>
      <c r="K1117" s="39" t="str">
        <f>VLOOKUP(J1117,ProvStates!$B$8:$D$95,3,FALSE)</f>
        <v>Indiana</v>
      </c>
      <c r="L1117" s="40" t="s">
        <v>5571</v>
      </c>
      <c r="M1117" s="40" t="s">
        <v>5572</v>
      </c>
      <c r="N1117" s="39">
        <v>6</v>
      </c>
      <c r="O1117" s="39" t="str">
        <f>VLOOKUP(N1117,'Other Data'!$B$8:$C$13,2,FALSE)</f>
        <v>USA</v>
      </c>
      <c r="P1117" s="39">
        <v>18</v>
      </c>
      <c r="Q1117" s="40" t="s">
        <v>5573</v>
      </c>
      <c r="R1117" s="39">
        <v>1</v>
      </c>
      <c r="S1117" s="73" t="str">
        <f>VLOOKUP(R1117,'Other Data'!$B$29:$C$33,2,FALSE)</f>
        <v>COD</v>
      </c>
    </row>
    <row r="1118" spans="2:19" x14ac:dyDescent="0.3">
      <c r="B1118" s="152">
        <v>1115</v>
      </c>
      <c r="C1118" s="40" t="s">
        <v>5574</v>
      </c>
      <c r="D1118" s="40" t="s">
        <v>49</v>
      </c>
      <c r="E1118" s="40" t="s">
        <v>5575</v>
      </c>
      <c r="F1118" s="40" t="s">
        <v>5576</v>
      </c>
      <c r="G1118" s="40" t="s">
        <v>49</v>
      </c>
      <c r="H1118" s="39">
        <v>572</v>
      </c>
      <c r="I1118" s="39" t="str">
        <f>VLOOKUP(H1118,Places!$B$8:$C$929,2,FALSE)</f>
        <v>Orland</v>
      </c>
      <c r="J1118" s="39">
        <v>19</v>
      </c>
      <c r="K1118" s="39" t="str">
        <f>VLOOKUP(J1118,ProvStates!$B$8:$D$95,3,FALSE)</f>
        <v>Indiana</v>
      </c>
      <c r="L1118" s="40" t="s">
        <v>5577</v>
      </c>
      <c r="M1118" s="40" t="s">
        <v>5578</v>
      </c>
      <c r="N1118" s="39">
        <v>6</v>
      </c>
      <c r="O1118" s="39" t="str">
        <f>VLOOKUP(N1118,'Other Data'!$B$8:$C$13,2,FALSE)</f>
        <v>USA</v>
      </c>
      <c r="P1118" s="39">
        <v>18</v>
      </c>
      <c r="Q1118" s="40" t="s">
        <v>5579</v>
      </c>
      <c r="R1118" s="39">
        <v>1</v>
      </c>
      <c r="S1118" s="73" t="str">
        <f>VLOOKUP(R1118,'Other Data'!$B$29:$C$33,2,FALSE)</f>
        <v>COD</v>
      </c>
    </row>
    <row r="1119" spans="2:19" x14ac:dyDescent="0.3">
      <c r="B1119" s="152">
        <v>1116</v>
      </c>
      <c r="C1119" s="40" t="s">
        <v>5580</v>
      </c>
      <c r="D1119" s="40" t="s">
        <v>55</v>
      </c>
      <c r="E1119" s="40" t="s">
        <v>5581</v>
      </c>
      <c r="F1119" s="40" t="s">
        <v>5582</v>
      </c>
      <c r="G1119" s="40" t="s">
        <v>49</v>
      </c>
      <c r="H1119" s="39">
        <v>505</v>
      </c>
      <c r="I1119" s="39" t="str">
        <f>VLOOKUP(H1119,Places!$B$8:$C$929,2,FALSE)</f>
        <v>Nashville</v>
      </c>
      <c r="J1119" s="39">
        <v>57</v>
      </c>
      <c r="K1119" s="39" t="str">
        <f>VLOOKUP(J1119,ProvStates!$B$8:$D$95,3,FALSE)</f>
        <v>Tennessee</v>
      </c>
      <c r="L1119" s="40" t="s">
        <v>5583</v>
      </c>
      <c r="M1119" s="40" t="s">
        <v>5584</v>
      </c>
      <c r="N1119" s="39">
        <v>6</v>
      </c>
      <c r="O1119" s="39" t="str">
        <f>VLOOKUP(N1119,'Other Data'!$B$8:$C$13,2,FALSE)</f>
        <v>USA</v>
      </c>
      <c r="P1119" s="39">
        <v>114</v>
      </c>
      <c r="Q1119" s="40" t="s">
        <v>49</v>
      </c>
      <c r="R1119" s="39">
        <v>1</v>
      </c>
      <c r="S1119" s="73" t="str">
        <f>VLOOKUP(R1119,'Other Data'!$B$29:$C$33,2,FALSE)</f>
        <v>COD</v>
      </c>
    </row>
    <row r="1120" spans="2:19" x14ac:dyDescent="0.3">
      <c r="B1120" s="152">
        <v>1117</v>
      </c>
      <c r="C1120" s="40" t="s">
        <v>5585</v>
      </c>
      <c r="D1120" s="40" t="s">
        <v>49</v>
      </c>
      <c r="E1120" s="40" t="s">
        <v>49</v>
      </c>
      <c r="F1120" s="40" t="s">
        <v>5586</v>
      </c>
      <c r="G1120" s="40" t="s">
        <v>49</v>
      </c>
      <c r="H1120" s="39">
        <v>435</v>
      </c>
      <c r="I1120" s="39" t="str">
        <f>VLOOKUP(H1120,Places!$B$8:$C$929,2,FALSE)</f>
        <v>Madison Heights</v>
      </c>
      <c r="J1120" s="39">
        <v>27</v>
      </c>
      <c r="K1120" s="39" t="str">
        <f>VLOOKUP(J1120,ProvStates!$B$8:$D$95,3,FALSE)</f>
        <v>Michigan</v>
      </c>
      <c r="L1120" s="40" t="s">
        <v>5587</v>
      </c>
      <c r="M1120" s="40" t="s">
        <v>5588</v>
      </c>
      <c r="N1120" s="39">
        <v>6</v>
      </c>
      <c r="O1120" s="39" t="str">
        <f>VLOOKUP(N1120,'Other Data'!$B$8:$C$13,2,FALSE)</f>
        <v>USA</v>
      </c>
      <c r="P1120" s="39">
        <v>25</v>
      </c>
      <c r="Q1120" s="40" t="s">
        <v>5589</v>
      </c>
      <c r="R1120" s="39">
        <v>1</v>
      </c>
      <c r="S1120" s="73" t="str">
        <f>VLOOKUP(R1120,'Other Data'!$B$29:$C$33,2,FALSE)</f>
        <v>COD</v>
      </c>
    </row>
    <row r="1121" spans="2:19" x14ac:dyDescent="0.3">
      <c r="B1121" s="152">
        <v>1118</v>
      </c>
      <c r="C1121" s="40" t="s">
        <v>5590</v>
      </c>
      <c r="D1121" s="40" t="s">
        <v>49</v>
      </c>
      <c r="E1121" s="40" t="s">
        <v>49</v>
      </c>
      <c r="F1121" s="40" t="s">
        <v>5591</v>
      </c>
      <c r="G1121" s="40" t="s">
        <v>49</v>
      </c>
      <c r="H1121" s="39">
        <v>673</v>
      </c>
      <c r="I1121" s="39" t="str">
        <f>VLOOKUP(H1121,Places!$B$8:$C$929,2,FALSE)</f>
        <v>Royal Oak</v>
      </c>
      <c r="J1121" s="39">
        <v>27</v>
      </c>
      <c r="K1121" s="39" t="str">
        <f>VLOOKUP(J1121,ProvStates!$B$8:$D$95,3,FALSE)</f>
        <v>Michigan</v>
      </c>
      <c r="L1121" s="40" t="s">
        <v>5592</v>
      </c>
      <c r="M1121" s="40" t="s">
        <v>5593</v>
      </c>
      <c r="N1121" s="39">
        <v>6</v>
      </c>
      <c r="O1121" s="39" t="str">
        <f>VLOOKUP(N1121,'Other Data'!$B$8:$C$13,2,FALSE)</f>
        <v>USA</v>
      </c>
      <c r="P1121" s="39">
        <v>25</v>
      </c>
      <c r="Q1121" s="40" t="s">
        <v>5594</v>
      </c>
      <c r="R1121" s="39">
        <v>1</v>
      </c>
      <c r="S1121" s="73" t="str">
        <f>VLOOKUP(R1121,'Other Data'!$B$29:$C$33,2,FALSE)</f>
        <v>COD</v>
      </c>
    </row>
    <row r="1122" spans="2:19" x14ac:dyDescent="0.3">
      <c r="B1122" s="152">
        <v>1119</v>
      </c>
      <c r="C1122" s="40" t="s">
        <v>5595</v>
      </c>
      <c r="D1122" s="40" t="s">
        <v>49</v>
      </c>
      <c r="E1122" s="40" t="s">
        <v>49</v>
      </c>
      <c r="F1122" s="40" t="s">
        <v>5596</v>
      </c>
      <c r="G1122" s="40" t="s">
        <v>49</v>
      </c>
      <c r="H1122" s="39">
        <v>298</v>
      </c>
      <c r="I1122" s="39" t="str">
        <f>VLOOKUP(H1122,Places!$B$8:$C$929,2,FALSE)</f>
        <v>Grosse Ile</v>
      </c>
      <c r="J1122" s="39">
        <v>27</v>
      </c>
      <c r="K1122" s="39" t="str">
        <f>VLOOKUP(J1122,ProvStates!$B$8:$D$95,3,FALSE)</f>
        <v>Michigan</v>
      </c>
      <c r="L1122" s="40" t="s">
        <v>5597</v>
      </c>
      <c r="M1122" s="40" t="s">
        <v>5598</v>
      </c>
      <c r="N1122" s="39">
        <v>6</v>
      </c>
      <c r="O1122" s="39" t="str">
        <f>VLOOKUP(N1122,'Other Data'!$B$8:$C$13,2,FALSE)</f>
        <v>USA</v>
      </c>
      <c r="P1122" s="39">
        <v>25</v>
      </c>
      <c r="Q1122" s="40" t="s">
        <v>5599</v>
      </c>
      <c r="R1122" s="39">
        <v>1</v>
      </c>
      <c r="S1122" s="73" t="str">
        <f>VLOOKUP(R1122,'Other Data'!$B$29:$C$33,2,FALSE)</f>
        <v>COD</v>
      </c>
    </row>
    <row r="1123" spans="2:19" x14ac:dyDescent="0.3">
      <c r="B1123" s="152">
        <v>1120</v>
      </c>
      <c r="C1123" s="40" t="s">
        <v>5600</v>
      </c>
      <c r="D1123" s="40" t="s">
        <v>49</v>
      </c>
      <c r="E1123" s="40" t="s">
        <v>49</v>
      </c>
      <c r="F1123" s="40" t="s">
        <v>5601</v>
      </c>
      <c r="G1123" s="40" t="s">
        <v>49</v>
      </c>
      <c r="H1123" s="39">
        <v>192</v>
      </c>
      <c r="I1123" s="39" t="str">
        <f>VLOOKUP(H1123,Places!$B$8:$C$929,2,FALSE)</f>
        <v>Detroit</v>
      </c>
      <c r="J1123" s="39">
        <v>27</v>
      </c>
      <c r="K1123" s="39" t="str">
        <f>VLOOKUP(J1123,ProvStates!$B$8:$D$95,3,FALSE)</f>
        <v>Michigan</v>
      </c>
      <c r="L1123" s="40" t="s">
        <v>5602</v>
      </c>
      <c r="M1123" s="40" t="s">
        <v>5603</v>
      </c>
      <c r="N1123" s="39">
        <v>6</v>
      </c>
      <c r="O1123" s="39" t="str">
        <f>VLOOKUP(N1123,'Other Data'!$B$8:$C$13,2,FALSE)</f>
        <v>USA</v>
      </c>
      <c r="P1123" s="39">
        <v>25</v>
      </c>
      <c r="Q1123" s="40" t="s">
        <v>5604</v>
      </c>
      <c r="R1123" s="39">
        <v>1</v>
      </c>
      <c r="S1123" s="73" t="str">
        <f>VLOOKUP(R1123,'Other Data'!$B$29:$C$33,2,FALSE)</f>
        <v>COD</v>
      </c>
    </row>
    <row r="1124" spans="2:19" x14ac:dyDescent="0.3">
      <c r="B1124" s="152">
        <v>1121</v>
      </c>
      <c r="C1124" s="40" t="s">
        <v>5605</v>
      </c>
      <c r="D1124" s="40" t="s">
        <v>5606</v>
      </c>
      <c r="E1124" s="40" t="s">
        <v>49</v>
      </c>
      <c r="F1124" s="40" t="s">
        <v>5607</v>
      </c>
      <c r="G1124" s="40" t="s">
        <v>49</v>
      </c>
      <c r="H1124" s="39">
        <v>192</v>
      </c>
      <c r="I1124" s="39" t="str">
        <f>VLOOKUP(H1124,Places!$B$8:$C$929,2,FALSE)</f>
        <v>Detroit</v>
      </c>
      <c r="J1124" s="39">
        <v>27</v>
      </c>
      <c r="K1124" s="39" t="str">
        <f>VLOOKUP(J1124,ProvStates!$B$8:$D$95,3,FALSE)</f>
        <v>Michigan</v>
      </c>
      <c r="L1124" s="40" t="s">
        <v>5608</v>
      </c>
      <c r="M1124" s="40" t="s">
        <v>5609</v>
      </c>
      <c r="N1124" s="39">
        <v>6</v>
      </c>
      <c r="O1124" s="39" t="str">
        <f>VLOOKUP(N1124,'Other Data'!$B$8:$C$13,2,FALSE)</f>
        <v>USA</v>
      </c>
      <c r="P1124" s="39">
        <v>25</v>
      </c>
      <c r="Q1124" s="40" t="s">
        <v>5610</v>
      </c>
      <c r="R1124" s="39">
        <v>1</v>
      </c>
      <c r="S1124" s="73" t="str">
        <f>VLOOKUP(R1124,'Other Data'!$B$29:$C$33,2,FALSE)</f>
        <v>COD</v>
      </c>
    </row>
    <row r="1125" spans="2:19" x14ac:dyDescent="0.3">
      <c r="B1125" s="152">
        <v>1122</v>
      </c>
      <c r="C1125" s="40" t="s">
        <v>5611</v>
      </c>
      <c r="D1125" s="40" t="s">
        <v>55</v>
      </c>
      <c r="E1125" s="40" t="s">
        <v>49</v>
      </c>
      <c r="F1125" s="40" t="s">
        <v>5612</v>
      </c>
      <c r="G1125" s="40" t="s">
        <v>5613</v>
      </c>
      <c r="H1125" s="39">
        <v>272</v>
      </c>
      <c r="I1125" s="39" t="str">
        <f>VLOOKUP(H1125,Places!$B$8:$C$929,2,FALSE)</f>
        <v>Gladwin</v>
      </c>
      <c r="J1125" s="39">
        <v>27</v>
      </c>
      <c r="K1125" s="39" t="str">
        <f>VLOOKUP(J1125,ProvStates!$B$8:$D$95,3,FALSE)</f>
        <v>Michigan</v>
      </c>
      <c r="L1125" s="40" t="s">
        <v>5614</v>
      </c>
      <c r="M1125" s="40" t="s">
        <v>5615</v>
      </c>
      <c r="N1125" s="39">
        <v>6</v>
      </c>
      <c r="O1125" s="39" t="str">
        <f>VLOOKUP(N1125,'Other Data'!$B$8:$C$13,2,FALSE)</f>
        <v>USA</v>
      </c>
      <c r="P1125" s="39">
        <v>25</v>
      </c>
      <c r="Q1125" s="40" t="s">
        <v>5616</v>
      </c>
      <c r="R1125" s="39">
        <v>1</v>
      </c>
      <c r="S1125" s="73" t="str">
        <f>VLOOKUP(R1125,'Other Data'!$B$29:$C$33,2,FALSE)</f>
        <v>COD</v>
      </c>
    </row>
    <row r="1126" spans="2:19" x14ac:dyDescent="0.3">
      <c r="B1126" s="152">
        <v>1123</v>
      </c>
      <c r="C1126" s="40" t="s">
        <v>5617</v>
      </c>
      <c r="D1126" s="40" t="s">
        <v>49</v>
      </c>
      <c r="E1126" s="40" t="s">
        <v>49</v>
      </c>
      <c r="F1126" s="40" t="s">
        <v>5618</v>
      </c>
      <c r="G1126" s="40" t="s">
        <v>49</v>
      </c>
      <c r="H1126" s="39">
        <v>48</v>
      </c>
      <c r="I1126" s="39" t="str">
        <f>VLOOKUP(H1126,Places!$B$8:$C$929,2,FALSE)</f>
        <v>Bay City</v>
      </c>
      <c r="J1126" s="39">
        <v>27</v>
      </c>
      <c r="K1126" s="39" t="str">
        <f>VLOOKUP(J1126,ProvStates!$B$8:$D$95,3,FALSE)</f>
        <v>Michigan</v>
      </c>
      <c r="L1126" s="40" t="s">
        <v>5619</v>
      </c>
      <c r="M1126" s="40" t="s">
        <v>5620</v>
      </c>
      <c r="N1126" s="39">
        <v>6</v>
      </c>
      <c r="O1126" s="39" t="str">
        <f>VLOOKUP(N1126,'Other Data'!$B$8:$C$13,2,FALSE)</f>
        <v>USA</v>
      </c>
      <c r="P1126" s="39">
        <v>25</v>
      </c>
      <c r="Q1126" s="40" t="s">
        <v>5621</v>
      </c>
      <c r="R1126" s="39">
        <v>1</v>
      </c>
      <c r="S1126" s="73" t="str">
        <f>VLOOKUP(R1126,'Other Data'!$B$29:$C$33,2,FALSE)</f>
        <v>COD</v>
      </c>
    </row>
    <row r="1127" spans="2:19" x14ac:dyDescent="0.3">
      <c r="B1127" s="152">
        <v>1124</v>
      </c>
      <c r="C1127" s="40" t="s">
        <v>5622</v>
      </c>
      <c r="D1127" s="40" t="s">
        <v>49</v>
      </c>
      <c r="E1127" s="40" t="s">
        <v>49</v>
      </c>
      <c r="F1127" s="40" t="s">
        <v>5623</v>
      </c>
      <c r="G1127" s="40" t="s">
        <v>49</v>
      </c>
      <c r="H1127" s="39">
        <v>256</v>
      </c>
      <c r="I1127" s="39" t="str">
        <f>VLOOKUP(H1127,Places!$B$8:$C$929,2,FALSE)</f>
        <v>Frankenmuth</v>
      </c>
      <c r="J1127" s="39">
        <v>27</v>
      </c>
      <c r="K1127" s="39" t="str">
        <f>VLOOKUP(J1127,ProvStates!$B$8:$D$95,3,FALSE)</f>
        <v>Michigan</v>
      </c>
      <c r="L1127" s="40" t="s">
        <v>5624</v>
      </c>
      <c r="M1127" s="40" t="s">
        <v>5625</v>
      </c>
      <c r="N1127" s="39">
        <v>6</v>
      </c>
      <c r="O1127" s="39" t="str">
        <f>VLOOKUP(N1127,'Other Data'!$B$8:$C$13,2,FALSE)</f>
        <v>USA</v>
      </c>
      <c r="P1127" s="39">
        <v>25</v>
      </c>
      <c r="Q1127" s="40" t="s">
        <v>5626</v>
      </c>
      <c r="R1127" s="39">
        <v>1</v>
      </c>
      <c r="S1127" s="73" t="str">
        <f>VLOOKUP(R1127,'Other Data'!$B$29:$C$33,2,FALSE)</f>
        <v>COD</v>
      </c>
    </row>
    <row r="1128" spans="2:19" x14ac:dyDescent="0.3">
      <c r="B1128" s="152">
        <v>1125</v>
      </c>
      <c r="C1128" s="40" t="s">
        <v>5627</v>
      </c>
      <c r="D1128" s="40" t="s">
        <v>5628</v>
      </c>
      <c r="E1128" s="40" t="s">
        <v>49</v>
      </c>
      <c r="F1128" s="40" t="s">
        <v>5629</v>
      </c>
      <c r="G1128" s="40" t="s">
        <v>49</v>
      </c>
      <c r="H1128" s="39">
        <v>755</v>
      </c>
      <c r="I1128" s="39" t="str">
        <f>VLOOKUP(H1128,Places!$B$8:$C$929,2,FALSE)</f>
        <v>St. Joseph</v>
      </c>
      <c r="J1128" s="39">
        <v>27</v>
      </c>
      <c r="K1128" s="39" t="str">
        <f>VLOOKUP(J1128,ProvStates!$B$8:$D$95,3,FALSE)</f>
        <v>Michigan</v>
      </c>
      <c r="L1128" s="40" t="s">
        <v>5630</v>
      </c>
      <c r="M1128" s="40" t="s">
        <v>5631</v>
      </c>
      <c r="N1128" s="39">
        <v>6</v>
      </c>
      <c r="O1128" s="39" t="str">
        <f>VLOOKUP(N1128,'Other Data'!$B$8:$C$13,2,FALSE)</f>
        <v>USA</v>
      </c>
      <c r="P1128" s="39">
        <v>25</v>
      </c>
      <c r="Q1128" s="40" t="s">
        <v>5632</v>
      </c>
      <c r="R1128" s="39">
        <v>1</v>
      </c>
      <c r="S1128" s="73" t="str">
        <f>VLOOKUP(R1128,'Other Data'!$B$29:$C$33,2,FALSE)</f>
        <v>COD</v>
      </c>
    </row>
    <row r="1129" spans="2:19" x14ac:dyDescent="0.3">
      <c r="B1129" s="152">
        <v>1126</v>
      </c>
      <c r="C1129" s="40" t="s">
        <v>5633</v>
      </c>
      <c r="D1129" s="40" t="s">
        <v>49</v>
      </c>
      <c r="E1129" s="40" t="s">
        <v>49</v>
      </c>
      <c r="F1129" s="40" t="s">
        <v>5634</v>
      </c>
      <c r="G1129" s="40" t="s">
        <v>49</v>
      </c>
      <c r="H1129" s="39">
        <v>497</v>
      </c>
      <c r="I1129" s="39" t="str">
        <f>VLOOKUP(H1129,Places!$B$8:$C$929,2,FALSE)</f>
        <v>Muscegon</v>
      </c>
      <c r="J1129" s="39">
        <v>27</v>
      </c>
      <c r="K1129" s="39" t="str">
        <f>VLOOKUP(J1129,ProvStates!$B$8:$D$95,3,FALSE)</f>
        <v>Michigan</v>
      </c>
      <c r="L1129" s="40" t="s">
        <v>5635</v>
      </c>
      <c r="M1129" s="40" t="s">
        <v>5636</v>
      </c>
      <c r="N1129" s="39">
        <v>6</v>
      </c>
      <c r="O1129" s="39" t="str">
        <f>VLOOKUP(N1129,'Other Data'!$B$8:$C$13,2,FALSE)</f>
        <v>USA</v>
      </c>
      <c r="P1129" s="39">
        <v>25</v>
      </c>
      <c r="Q1129" s="40" t="s">
        <v>5637</v>
      </c>
      <c r="R1129" s="39">
        <v>1</v>
      </c>
      <c r="S1129" s="73" t="str">
        <f>VLOOKUP(R1129,'Other Data'!$B$29:$C$33,2,FALSE)</f>
        <v>COD</v>
      </c>
    </row>
    <row r="1130" spans="2:19" x14ac:dyDescent="0.3">
      <c r="B1130" s="152">
        <v>1127</v>
      </c>
      <c r="C1130" s="40" t="s">
        <v>5638</v>
      </c>
      <c r="D1130" s="40" t="s">
        <v>49</v>
      </c>
      <c r="E1130" s="40" t="s">
        <v>5639</v>
      </c>
      <c r="F1130" s="40" t="s">
        <v>5640</v>
      </c>
      <c r="G1130" s="40" t="s">
        <v>49</v>
      </c>
      <c r="H1130" s="39">
        <v>345</v>
      </c>
      <c r="I1130" s="39" t="str">
        <f>VLOOKUP(H1130,Places!$B$8:$C$929,2,FALSE)</f>
        <v>Iron Mountain</v>
      </c>
      <c r="J1130" s="39">
        <v>27</v>
      </c>
      <c r="K1130" s="39" t="str">
        <f>VLOOKUP(J1130,ProvStates!$B$8:$D$95,3,FALSE)</f>
        <v>Michigan</v>
      </c>
      <c r="L1130" s="40" t="s">
        <v>5641</v>
      </c>
      <c r="M1130" s="40" t="s">
        <v>5642</v>
      </c>
      <c r="N1130" s="39">
        <v>6</v>
      </c>
      <c r="O1130" s="39" t="str">
        <f>VLOOKUP(N1130,'Other Data'!$B$8:$C$13,2,FALSE)</f>
        <v>USA</v>
      </c>
      <c r="P1130" s="39">
        <v>25</v>
      </c>
      <c r="Q1130" s="40" t="s">
        <v>5643</v>
      </c>
      <c r="R1130" s="39">
        <v>1</v>
      </c>
      <c r="S1130" s="73" t="str">
        <f>VLOOKUP(R1130,'Other Data'!$B$29:$C$33,2,FALSE)</f>
        <v>COD</v>
      </c>
    </row>
    <row r="1131" spans="2:19" x14ac:dyDescent="0.3">
      <c r="B1131" s="152">
        <v>1128</v>
      </c>
      <c r="C1131" s="40" t="s">
        <v>5644</v>
      </c>
      <c r="D1131" s="40" t="s">
        <v>49</v>
      </c>
      <c r="E1131" s="40" t="s">
        <v>49</v>
      </c>
      <c r="F1131" s="40" t="s">
        <v>5645</v>
      </c>
      <c r="G1131" s="40" t="s">
        <v>49</v>
      </c>
      <c r="H1131" s="39">
        <v>174</v>
      </c>
      <c r="I1131" s="39" t="str">
        <f>VLOOKUP(H1131,Places!$B$8:$C$929,2,FALSE)</f>
        <v>Curtis</v>
      </c>
      <c r="J1131" s="39">
        <v>27</v>
      </c>
      <c r="K1131" s="39" t="str">
        <f>VLOOKUP(J1131,ProvStates!$B$8:$D$95,3,FALSE)</f>
        <v>Michigan</v>
      </c>
      <c r="L1131" s="40" t="s">
        <v>5646</v>
      </c>
      <c r="M1131" s="40" t="s">
        <v>5647</v>
      </c>
      <c r="N1131" s="39">
        <v>6</v>
      </c>
      <c r="O1131" s="39" t="str">
        <f>VLOOKUP(N1131,'Other Data'!$B$8:$C$13,2,FALSE)</f>
        <v>USA</v>
      </c>
      <c r="P1131" s="39">
        <v>25</v>
      </c>
      <c r="Q1131" s="40" t="s">
        <v>5648</v>
      </c>
      <c r="R1131" s="39">
        <v>1</v>
      </c>
      <c r="S1131" s="73" t="str">
        <f>VLOOKUP(R1131,'Other Data'!$B$29:$C$33,2,FALSE)</f>
        <v>COD</v>
      </c>
    </row>
    <row r="1132" spans="2:19" x14ac:dyDescent="0.3">
      <c r="B1132" s="152">
        <v>1129</v>
      </c>
      <c r="C1132" s="40" t="s">
        <v>5649</v>
      </c>
      <c r="D1132" s="40" t="s">
        <v>55</v>
      </c>
      <c r="E1132" s="40" t="s">
        <v>49</v>
      </c>
      <c r="F1132" s="40" t="s">
        <v>5650</v>
      </c>
      <c r="G1132" s="40" t="s">
        <v>49</v>
      </c>
      <c r="H1132" s="39">
        <v>125</v>
      </c>
      <c r="I1132" s="39" t="str">
        <f>VLOOKUP(H1132,Places!$B$8:$C$929,2,FALSE)</f>
        <v>Charles City</v>
      </c>
      <c r="J1132" s="39">
        <v>16</v>
      </c>
      <c r="K1132" s="39" t="str">
        <f>VLOOKUP(J1132,ProvStates!$B$8:$D$95,3,FALSE)</f>
        <v>Iowa</v>
      </c>
      <c r="L1132" s="40" t="s">
        <v>5651</v>
      </c>
      <c r="M1132" s="40" t="s">
        <v>5652</v>
      </c>
      <c r="N1132" s="39">
        <v>6</v>
      </c>
      <c r="O1132" s="39" t="str">
        <f>VLOOKUP(N1132,'Other Data'!$B$8:$C$13,2,FALSE)</f>
        <v>USA</v>
      </c>
      <c r="P1132" s="39">
        <v>69</v>
      </c>
      <c r="Q1132" s="40" t="s">
        <v>5653</v>
      </c>
      <c r="R1132" s="39">
        <v>1</v>
      </c>
      <c r="S1132" s="73" t="str">
        <f>VLOOKUP(R1132,'Other Data'!$B$29:$C$33,2,FALSE)</f>
        <v>COD</v>
      </c>
    </row>
    <row r="1133" spans="2:19" x14ac:dyDescent="0.3">
      <c r="B1133" s="152">
        <v>1130</v>
      </c>
      <c r="C1133" s="40" t="s">
        <v>5654</v>
      </c>
      <c r="D1133" s="40" t="s">
        <v>49</v>
      </c>
      <c r="E1133" s="40" t="s">
        <v>49</v>
      </c>
      <c r="F1133" s="40" t="s">
        <v>5655</v>
      </c>
      <c r="G1133" s="40" t="s">
        <v>49</v>
      </c>
      <c r="H1133" s="39">
        <v>512</v>
      </c>
      <c r="I1133" s="39" t="str">
        <f>VLOOKUP(H1133,Places!$B$8:$C$929,2,FALSE)</f>
        <v>New Hampton</v>
      </c>
      <c r="J1133" s="39">
        <v>16</v>
      </c>
      <c r="K1133" s="39" t="str">
        <f>VLOOKUP(J1133,ProvStates!$B$8:$D$95,3,FALSE)</f>
        <v>Iowa</v>
      </c>
      <c r="L1133" s="40" t="s">
        <v>5656</v>
      </c>
      <c r="M1133" s="40" t="s">
        <v>5657</v>
      </c>
      <c r="N1133" s="39">
        <v>6</v>
      </c>
      <c r="O1133" s="39" t="str">
        <f>VLOOKUP(N1133,'Other Data'!$B$8:$C$13,2,FALSE)</f>
        <v>USA</v>
      </c>
      <c r="P1133" s="39">
        <v>69</v>
      </c>
      <c r="Q1133" s="40" t="s">
        <v>5658</v>
      </c>
      <c r="R1133" s="39">
        <v>1</v>
      </c>
      <c r="S1133" s="73" t="str">
        <f>VLOOKUP(R1133,'Other Data'!$B$29:$C$33,2,FALSE)</f>
        <v>COD</v>
      </c>
    </row>
    <row r="1134" spans="2:19" x14ac:dyDescent="0.3">
      <c r="B1134" s="152">
        <v>1131</v>
      </c>
      <c r="C1134" s="40" t="s">
        <v>5659</v>
      </c>
      <c r="D1134" s="40" t="s">
        <v>49</v>
      </c>
      <c r="E1134" s="40" t="s">
        <v>49</v>
      </c>
      <c r="F1134" s="40" t="s">
        <v>5660</v>
      </c>
      <c r="G1134" s="40" t="s">
        <v>49</v>
      </c>
      <c r="H1134" s="39">
        <v>868</v>
      </c>
      <c r="I1134" s="39" t="str">
        <f>VLOOKUP(H1134,Places!$B$8:$C$929,2,FALSE)</f>
        <v>Waterloo</v>
      </c>
      <c r="J1134" s="39">
        <v>16</v>
      </c>
      <c r="K1134" s="39" t="str">
        <f>VLOOKUP(J1134,ProvStates!$B$8:$D$95,3,FALSE)</f>
        <v>Iowa</v>
      </c>
      <c r="L1134" s="40" t="s">
        <v>5661</v>
      </c>
      <c r="M1134" s="40" t="s">
        <v>5662</v>
      </c>
      <c r="N1134" s="39">
        <v>6</v>
      </c>
      <c r="O1134" s="39" t="str">
        <f>VLOOKUP(N1134,'Other Data'!$B$8:$C$13,2,FALSE)</f>
        <v>USA</v>
      </c>
      <c r="P1134" s="39">
        <v>69</v>
      </c>
      <c r="Q1134" s="40" t="s">
        <v>5663</v>
      </c>
      <c r="R1134" s="39">
        <v>1</v>
      </c>
      <c r="S1134" s="73" t="str">
        <f>VLOOKUP(R1134,'Other Data'!$B$29:$C$33,2,FALSE)</f>
        <v>COD</v>
      </c>
    </row>
    <row r="1135" spans="2:19" x14ac:dyDescent="0.3">
      <c r="B1135" s="152">
        <v>1132</v>
      </c>
      <c r="C1135" s="40" t="s">
        <v>5664</v>
      </c>
      <c r="D1135" s="40" t="s">
        <v>49</v>
      </c>
      <c r="E1135" s="40" t="s">
        <v>49</v>
      </c>
      <c r="F1135" s="40" t="s">
        <v>5665</v>
      </c>
      <c r="G1135" s="40" t="s">
        <v>49</v>
      </c>
      <c r="H1135" s="39">
        <v>722</v>
      </c>
      <c r="I1135" s="39" t="str">
        <f>VLOOKUP(H1135,Places!$B$8:$C$929,2,FALSE)</f>
        <v>Sioux City</v>
      </c>
      <c r="J1135" s="39">
        <v>16</v>
      </c>
      <c r="K1135" s="39" t="str">
        <f>VLOOKUP(J1135,ProvStates!$B$8:$D$95,3,FALSE)</f>
        <v>Iowa</v>
      </c>
      <c r="L1135" s="40" t="s">
        <v>5666</v>
      </c>
      <c r="M1135" s="40" t="s">
        <v>5667</v>
      </c>
      <c r="N1135" s="39">
        <v>6</v>
      </c>
      <c r="O1135" s="39" t="str">
        <f>VLOOKUP(N1135,'Other Data'!$B$8:$C$13,2,FALSE)</f>
        <v>USA</v>
      </c>
      <c r="P1135" s="39">
        <v>69</v>
      </c>
      <c r="Q1135" s="40" t="s">
        <v>5668</v>
      </c>
      <c r="R1135" s="39">
        <v>1</v>
      </c>
      <c r="S1135" s="73" t="str">
        <f>VLOOKUP(R1135,'Other Data'!$B$29:$C$33,2,FALSE)</f>
        <v>COD</v>
      </c>
    </row>
    <row r="1136" spans="2:19" x14ac:dyDescent="0.3">
      <c r="B1136" s="152">
        <v>1133</v>
      </c>
      <c r="C1136" s="40" t="s">
        <v>5669</v>
      </c>
      <c r="D1136" s="40" t="s">
        <v>49</v>
      </c>
      <c r="E1136" s="40" t="s">
        <v>49</v>
      </c>
      <c r="F1136" s="40" t="s">
        <v>5670</v>
      </c>
      <c r="G1136" s="40" t="s">
        <v>49</v>
      </c>
      <c r="H1136" s="39">
        <v>712</v>
      </c>
      <c r="I1136" s="39" t="str">
        <f>VLOOKUP(H1136,Places!$B$8:$C$929,2,FALSE)</f>
        <v>Sheldon</v>
      </c>
      <c r="J1136" s="39">
        <v>16</v>
      </c>
      <c r="K1136" s="39" t="str">
        <f>VLOOKUP(J1136,ProvStates!$B$8:$D$95,3,FALSE)</f>
        <v>Iowa</v>
      </c>
      <c r="L1136" s="40" t="s">
        <v>5671</v>
      </c>
      <c r="M1136" s="40" t="s">
        <v>5672</v>
      </c>
      <c r="N1136" s="39">
        <v>6</v>
      </c>
      <c r="O1136" s="39" t="str">
        <f>VLOOKUP(N1136,'Other Data'!$B$8:$C$13,2,FALSE)</f>
        <v>USA</v>
      </c>
      <c r="P1136" s="39">
        <v>69</v>
      </c>
      <c r="Q1136" s="40" t="s">
        <v>5673</v>
      </c>
      <c r="R1136" s="39">
        <v>1</v>
      </c>
      <c r="S1136" s="73" t="str">
        <f>VLOOKUP(R1136,'Other Data'!$B$29:$C$33,2,FALSE)</f>
        <v>COD</v>
      </c>
    </row>
    <row r="1137" spans="2:19" x14ac:dyDescent="0.3">
      <c r="B1137" s="152">
        <v>1134</v>
      </c>
      <c r="C1137" s="40" t="s">
        <v>5674</v>
      </c>
      <c r="D1137" s="40" t="s">
        <v>49</v>
      </c>
      <c r="E1137" s="40" t="s">
        <v>49</v>
      </c>
      <c r="F1137" s="40" t="s">
        <v>5675</v>
      </c>
      <c r="G1137" s="40" t="s">
        <v>5676</v>
      </c>
      <c r="H1137" s="39">
        <v>202</v>
      </c>
      <c r="I1137" s="39" t="str">
        <f>VLOOKUP(H1137,Places!$B$8:$C$929,2,FALSE)</f>
        <v>DUBUQUE</v>
      </c>
      <c r="J1137" s="39">
        <v>16</v>
      </c>
      <c r="K1137" s="39" t="str">
        <f>VLOOKUP(J1137,ProvStates!$B$8:$D$95,3,FALSE)</f>
        <v>Iowa</v>
      </c>
      <c r="L1137" s="40" t="s">
        <v>5677</v>
      </c>
      <c r="M1137" s="40" t="s">
        <v>5678</v>
      </c>
      <c r="N1137" s="39">
        <v>6</v>
      </c>
      <c r="O1137" s="39" t="str">
        <f>VLOOKUP(N1137,'Other Data'!$B$8:$C$13,2,FALSE)</f>
        <v>USA</v>
      </c>
      <c r="P1137" s="39">
        <v>69</v>
      </c>
      <c r="Q1137" s="40" t="s">
        <v>5679</v>
      </c>
      <c r="R1137" s="39">
        <v>1</v>
      </c>
      <c r="S1137" s="73" t="str">
        <f>VLOOKUP(R1137,'Other Data'!$B$29:$C$33,2,FALSE)</f>
        <v>COD</v>
      </c>
    </row>
    <row r="1138" spans="2:19" x14ac:dyDescent="0.3">
      <c r="B1138" s="152">
        <v>1135</v>
      </c>
      <c r="C1138" s="40" t="s">
        <v>5680</v>
      </c>
      <c r="D1138" s="40" t="s">
        <v>49</v>
      </c>
      <c r="E1138" s="40" t="s">
        <v>49</v>
      </c>
      <c r="F1138" s="40" t="s">
        <v>5681</v>
      </c>
      <c r="G1138" s="40" t="s">
        <v>49</v>
      </c>
      <c r="H1138" s="39">
        <v>187</v>
      </c>
      <c r="I1138" s="39" t="str">
        <f>VLOOKUP(H1138,Places!$B$8:$C$929,2,FALSE)</f>
        <v>Decorah</v>
      </c>
      <c r="J1138" s="39">
        <v>16</v>
      </c>
      <c r="K1138" s="39" t="str">
        <f>VLOOKUP(J1138,ProvStates!$B$8:$D$95,3,FALSE)</f>
        <v>Iowa</v>
      </c>
      <c r="L1138" s="40" t="s">
        <v>5682</v>
      </c>
      <c r="M1138" s="40" t="s">
        <v>5683</v>
      </c>
      <c r="N1138" s="39">
        <v>6</v>
      </c>
      <c r="O1138" s="39" t="str">
        <f>VLOOKUP(N1138,'Other Data'!$B$8:$C$13,2,FALSE)</f>
        <v>USA</v>
      </c>
      <c r="P1138" s="39">
        <v>69</v>
      </c>
      <c r="Q1138" s="40" t="s">
        <v>5684</v>
      </c>
      <c r="R1138" s="39">
        <v>1</v>
      </c>
      <c r="S1138" s="73" t="str">
        <f>VLOOKUP(R1138,'Other Data'!$B$29:$C$33,2,FALSE)</f>
        <v>COD</v>
      </c>
    </row>
    <row r="1139" spans="2:19" x14ac:dyDescent="0.3">
      <c r="B1139" s="152">
        <v>1136</v>
      </c>
      <c r="C1139" s="40" t="s">
        <v>5685</v>
      </c>
      <c r="D1139" s="40" t="s">
        <v>49</v>
      </c>
      <c r="E1139" s="40" t="s">
        <v>5686</v>
      </c>
      <c r="F1139" s="40" t="s">
        <v>5687</v>
      </c>
      <c r="G1139" s="40" t="s">
        <v>49</v>
      </c>
      <c r="H1139" s="39">
        <v>481</v>
      </c>
      <c r="I1139" s="39" t="str">
        <f>VLOOKUP(H1139,Places!$B$8:$C$929,2,FALSE)</f>
        <v>Monona</v>
      </c>
      <c r="J1139" s="39">
        <v>16</v>
      </c>
      <c r="K1139" s="39" t="str">
        <f>VLOOKUP(J1139,ProvStates!$B$8:$D$95,3,FALSE)</f>
        <v>Iowa</v>
      </c>
      <c r="L1139" s="40" t="s">
        <v>5688</v>
      </c>
      <c r="M1139" s="40" t="s">
        <v>5689</v>
      </c>
      <c r="N1139" s="39">
        <v>6</v>
      </c>
      <c r="O1139" s="39" t="str">
        <f>VLOOKUP(N1139,'Other Data'!$B$8:$C$13,2,FALSE)</f>
        <v>USA</v>
      </c>
      <c r="P1139" s="39">
        <v>69</v>
      </c>
      <c r="Q1139" s="40" t="s">
        <v>5690</v>
      </c>
      <c r="R1139" s="39">
        <v>1</v>
      </c>
      <c r="S1139" s="73" t="str">
        <f>VLOOKUP(R1139,'Other Data'!$B$29:$C$33,2,FALSE)</f>
        <v>COD</v>
      </c>
    </row>
    <row r="1140" spans="2:19" x14ac:dyDescent="0.3">
      <c r="B1140" s="152">
        <v>1137</v>
      </c>
      <c r="C1140" s="40" t="s">
        <v>5691</v>
      </c>
      <c r="D1140" s="40" t="s">
        <v>49</v>
      </c>
      <c r="E1140" s="40" t="s">
        <v>49</v>
      </c>
      <c r="F1140" s="40" t="s">
        <v>5692</v>
      </c>
      <c r="G1140" s="40" t="s">
        <v>49</v>
      </c>
      <c r="H1140" s="39">
        <v>343</v>
      </c>
      <c r="I1140" s="39" t="str">
        <f>VLOOKUP(H1140,Places!$B$8:$C$929,2,FALSE)</f>
        <v>Iowa City</v>
      </c>
      <c r="J1140" s="39">
        <v>16</v>
      </c>
      <c r="K1140" s="39" t="str">
        <f>VLOOKUP(J1140,ProvStates!$B$8:$D$95,3,FALSE)</f>
        <v>Iowa</v>
      </c>
      <c r="L1140" s="40" t="s">
        <v>5693</v>
      </c>
      <c r="M1140" s="40" t="s">
        <v>5694</v>
      </c>
      <c r="N1140" s="39">
        <v>6</v>
      </c>
      <c r="O1140" s="39" t="str">
        <f>VLOOKUP(N1140,'Other Data'!$B$8:$C$13,2,FALSE)</f>
        <v>USA</v>
      </c>
      <c r="P1140" s="39">
        <v>69</v>
      </c>
      <c r="Q1140" s="40" t="s">
        <v>5695</v>
      </c>
      <c r="R1140" s="39">
        <v>1</v>
      </c>
      <c r="S1140" s="73" t="str">
        <f>VLOOKUP(R1140,'Other Data'!$B$29:$C$33,2,FALSE)</f>
        <v>COD</v>
      </c>
    </row>
    <row r="1141" spans="2:19" x14ac:dyDescent="0.3">
      <c r="B1141" s="152">
        <v>1138</v>
      </c>
      <c r="C1141" s="40" t="s">
        <v>5696</v>
      </c>
      <c r="D1141" s="40" t="s">
        <v>49</v>
      </c>
      <c r="E1141" s="40" t="s">
        <v>49</v>
      </c>
      <c r="F1141" s="40" t="s">
        <v>5697</v>
      </c>
      <c r="G1141" s="40" t="s">
        <v>49</v>
      </c>
      <c r="H1141" s="39">
        <v>89</v>
      </c>
      <c r="I1141" s="39" t="str">
        <f>VLOOKUP(H1141,Places!$B$8:$C$929,2,FALSE)</f>
        <v>Brookfield</v>
      </c>
      <c r="J1141" s="39">
        <v>63</v>
      </c>
      <c r="K1141" s="39" t="str">
        <f>VLOOKUP(J1141,ProvStates!$B$8:$D$95,3,FALSE)</f>
        <v>Wisconsin</v>
      </c>
      <c r="L1141" s="40" t="s">
        <v>5698</v>
      </c>
      <c r="M1141" s="40" t="s">
        <v>5699</v>
      </c>
      <c r="N1141" s="39">
        <v>6</v>
      </c>
      <c r="O1141" s="39" t="str">
        <f>VLOOKUP(N1141,'Other Data'!$B$8:$C$13,2,FALSE)</f>
        <v>USA</v>
      </c>
      <c r="P1141" s="39">
        <v>41</v>
      </c>
      <c r="Q1141" s="40" t="s">
        <v>5700</v>
      </c>
      <c r="R1141" s="39">
        <v>1</v>
      </c>
      <c r="S1141" s="73" t="str">
        <f>VLOOKUP(R1141,'Other Data'!$B$29:$C$33,2,FALSE)</f>
        <v>COD</v>
      </c>
    </row>
    <row r="1142" spans="2:19" x14ac:dyDescent="0.3">
      <c r="B1142" s="152">
        <v>1139</v>
      </c>
      <c r="C1142" s="40" t="s">
        <v>5701</v>
      </c>
      <c r="D1142" s="40" t="s">
        <v>49</v>
      </c>
      <c r="E1142" s="40" t="s">
        <v>49</v>
      </c>
      <c r="F1142" s="40" t="s">
        <v>5702</v>
      </c>
      <c r="G1142" s="40" t="s">
        <v>49</v>
      </c>
      <c r="H1142" s="39">
        <v>189</v>
      </c>
      <c r="I1142" s="39" t="str">
        <f>VLOOKUP(H1142,Places!$B$8:$C$929,2,FALSE)</f>
        <v>Delavan</v>
      </c>
      <c r="J1142" s="39">
        <v>63</v>
      </c>
      <c r="K1142" s="39" t="str">
        <f>VLOOKUP(J1142,ProvStates!$B$8:$D$95,3,FALSE)</f>
        <v>Wisconsin</v>
      </c>
      <c r="L1142" s="40" t="s">
        <v>5703</v>
      </c>
      <c r="M1142" s="40" t="s">
        <v>5704</v>
      </c>
      <c r="N1142" s="39">
        <v>6</v>
      </c>
      <c r="O1142" s="39" t="str">
        <f>VLOOKUP(N1142,'Other Data'!$B$8:$C$13,2,FALSE)</f>
        <v>USA</v>
      </c>
      <c r="P1142" s="39">
        <v>41</v>
      </c>
      <c r="Q1142" s="40" t="s">
        <v>5705</v>
      </c>
      <c r="R1142" s="39">
        <v>1</v>
      </c>
      <c r="S1142" s="73" t="str">
        <f>VLOOKUP(R1142,'Other Data'!$B$29:$C$33,2,FALSE)</f>
        <v>COD</v>
      </c>
    </row>
    <row r="1143" spans="2:19" x14ac:dyDescent="0.3">
      <c r="B1143" s="152">
        <v>1140</v>
      </c>
      <c r="C1143" s="40" t="s">
        <v>5706</v>
      </c>
      <c r="D1143" s="40" t="s">
        <v>49</v>
      </c>
      <c r="E1143" s="40" t="s">
        <v>49</v>
      </c>
      <c r="F1143" s="40" t="s">
        <v>5707</v>
      </c>
      <c r="G1143" s="40" t="s">
        <v>49</v>
      </c>
      <c r="H1143" s="39">
        <v>219</v>
      </c>
      <c r="I1143" s="39" t="str">
        <f>VLOOKUP(H1143,Places!$B$8:$C$929,2,FALSE)</f>
        <v>Elkhorn</v>
      </c>
      <c r="J1143" s="39">
        <v>63</v>
      </c>
      <c r="K1143" s="39" t="str">
        <f>VLOOKUP(J1143,ProvStates!$B$8:$D$95,3,FALSE)</f>
        <v>Wisconsin</v>
      </c>
      <c r="L1143" s="40" t="s">
        <v>5708</v>
      </c>
      <c r="M1143" s="40" t="s">
        <v>5709</v>
      </c>
      <c r="N1143" s="39">
        <v>6</v>
      </c>
      <c r="O1143" s="39" t="str">
        <f>VLOOKUP(N1143,'Other Data'!$B$8:$C$13,2,FALSE)</f>
        <v>USA</v>
      </c>
      <c r="P1143" s="39">
        <v>41</v>
      </c>
      <c r="Q1143" s="40" t="s">
        <v>5710</v>
      </c>
      <c r="R1143" s="39">
        <v>1</v>
      </c>
      <c r="S1143" s="73" t="str">
        <f>VLOOKUP(R1143,'Other Data'!$B$29:$C$33,2,FALSE)</f>
        <v>COD</v>
      </c>
    </row>
    <row r="1144" spans="2:19" x14ac:dyDescent="0.3">
      <c r="B1144" s="152">
        <v>1141</v>
      </c>
      <c r="C1144" s="40" t="s">
        <v>5711</v>
      </c>
      <c r="D1144" s="40" t="s">
        <v>5712</v>
      </c>
      <c r="E1144" s="40" t="s">
        <v>5713</v>
      </c>
      <c r="F1144" s="40" t="s">
        <v>5714</v>
      </c>
      <c r="G1144" s="40" t="s">
        <v>49</v>
      </c>
      <c r="H1144" s="39">
        <v>384</v>
      </c>
      <c r="I1144" s="39" t="str">
        <f>VLOOKUP(H1144,Places!$B$8:$C$929,2,FALSE)</f>
        <v>Lake Geneva</v>
      </c>
      <c r="J1144" s="39">
        <v>63</v>
      </c>
      <c r="K1144" s="39" t="str">
        <f>VLOOKUP(J1144,ProvStates!$B$8:$D$95,3,FALSE)</f>
        <v>Wisconsin</v>
      </c>
      <c r="L1144" s="40" t="s">
        <v>5715</v>
      </c>
      <c r="M1144" s="40" t="s">
        <v>5716</v>
      </c>
      <c r="N1144" s="39">
        <v>6</v>
      </c>
      <c r="O1144" s="39" t="str">
        <f>VLOOKUP(N1144,'Other Data'!$B$8:$C$13,2,FALSE)</f>
        <v>USA</v>
      </c>
      <c r="P1144" s="39">
        <v>41</v>
      </c>
      <c r="Q1144" s="40" t="s">
        <v>5717</v>
      </c>
      <c r="R1144" s="39">
        <v>1</v>
      </c>
      <c r="S1144" s="73" t="str">
        <f>VLOOKUP(R1144,'Other Data'!$B$29:$C$33,2,FALSE)</f>
        <v>COD</v>
      </c>
    </row>
    <row r="1145" spans="2:19" x14ac:dyDescent="0.3">
      <c r="B1145" s="152">
        <v>1142</v>
      </c>
      <c r="C1145" s="40" t="s">
        <v>5718</v>
      </c>
      <c r="D1145" s="40" t="s">
        <v>5272</v>
      </c>
      <c r="E1145" s="40" t="s">
        <v>49</v>
      </c>
      <c r="F1145" s="40" t="s">
        <v>5719</v>
      </c>
      <c r="G1145" s="40" t="s">
        <v>49</v>
      </c>
      <c r="H1145" s="39">
        <v>384</v>
      </c>
      <c r="I1145" s="39" t="str">
        <f>VLOOKUP(H1145,Places!$B$8:$C$929,2,FALSE)</f>
        <v>Lake Geneva</v>
      </c>
      <c r="J1145" s="39">
        <v>63</v>
      </c>
      <c r="K1145" s="39" t="str">
        <f>VLOOKUP(J1145,ProvStates!$B$8:$D$95,3,FALSE)</f>
        <v>Wisconsin</v>
      </c>
      <c r="L1145" s="40" t="s">
        <v>5715</v>
      </c>
      <c r="M1145" s="40" t="s">
        <v>5716</v>
      </c>
      <c r="N1145" s="39">
        <v>6</v>
      </c>
      <c r="O1145" s="39" t="str">
        <f>VLOOKUP(N1145,'Other Data'!$B$8:$C$13,2,FALSE)</f>
        <v>USA</v>
      </c>
      <c r="P1145" s="39">
        <v>41</v>
      </c>
      <c r="Q1145" s="40" t="s">
        <v>5720</v>
      </c>
      <c r="R1145" s="39">
        <v>1</v>
      </c>
      <c r="S1145" s="73" t="str">
        <f>VLOOKUP(R1145,'Other Data'!$B$29:$C$33,2,FALSE)</f>
        <v>COD</v>
      </c>
    </row>
    <row r="1146" spans="2:19" x14ac:dyDescent="0.3">
      <c r="B1146" s="152">
        <v>1143</v>
      </c>
      <c r="C1146" s="40" t="s">
        <v>5721</v>
      </c>
      <c r="D1146" s="40" t="s">
        <v>55</v>
      </c>
      <c r="E1146" s="40" t="s">
        <v>49</v>
      </c>
      <c r="F1146" s="40" t="s">
        <v>5722</v>
      </c>
      <c r="G1146" s="40" t="s">
        <v>49</v>
      </c>
      <c r="H1146" s="39">
        <v>472</v>
      </c>
      <c r="I1146" s="39" t="str">
        <f>VLOOKUP(H1146,Places!$B$8:$C$929,2,FALSE)</f>
        <v>Milwaukee</v>
      </c>
      <c r="J1146" s="39">
        <v>63</v>
      </c>
      <c r="K1146" s="39" t="str">
        <f>VLOOKUP(J1146,ProvStates!$B$8:$D$95,3,FALSE)</f>
        <v>Wisconsin</v>
      </c>
      <c r="L1146" s="40" t="s">
        <v>5723</v>
      </c>
      <c r="M1146" s="40" t="s">
        <v>5724</v>
      </c>
      <c r="N1146" s="39">
        <v>6</v>
      </c>
      <c r="O1146" s="39" t="str">
        <f>VLOOKUP(N1146,'Other Data'!$B$8:$C$13,2,FALSE)</f>
        <v>USA</v>
      </c>
      <c r="P1146" s="39">
        <v>41</v>
      </c>
      <c r="Q1146" s="40" t="s">
        <v>5725</v>
      </c>
      <c r="R1146" s="39">
        <v>1</v>
      </c>
      <c r="S1146" s="73" t="str">
        <f>VLOOKUP(R1146,'Other Data'!$B$29:$C$33,2,FALSE)</f>
        <v>COD</v>
      </c>
    </row>
    <row r="1147" spans="2:19" x14ac:dyDescent="0.3">
      <c r="B1147" s="152">
        <v>1144</v>
      </c>
      <c r="C1147" s="40" t="s">
        <v>5726</v>
      </c>
      <c r="D1147" s="40" t="s">
        <v>55</v>
      </c>
      <c r="E1147" s="40" t="s">
        <v>5727</v>
      </c>
      <c r="F1147" s="40" t="s">
        <v>5728</v>
      </c>
      <c r="G1147" s="40" t="s">
        <v>49</v>
      </c>
      <c r="H1147" s="39">
        <v>642</v>
      </c>
      <c r="I1147" s="39" t="str">
        <f>VLOOKUP(H1147,Places!$B$8:$C$929,2,FALSE)</f>
        <v>Racina</v>
      </c>
      <c r="J1147" s="39">
        <v>63</v>
      </c>
      <c r="K1147" s="39" t="str">
        <f>VLOOKUP(J1147,ProvStates!$B$8:$D$95,3,FALSE)</f>
        <v>Wisconsin</v>
      </c>
      <c r="L1147" s="40" t="s">
        <v>5729</v>
      </c>
      <c r="M1147" s="40" t="s">
        <v>5730</v>
      </c>
      <c r="N1147" s="39">
        <v>6</v>
      </c>
      <c r="O1147" s="39" t="str">
        <f>VLOOKUP(N1147,'Other Data'!$B$8:$C$13,2,FALSE)</f>
        <v>USA</v>
      </c>
      <c r="P1147" s="39">
        <v>41</v>
      </c>
      <c r="Q1147" s="40" t="s">
        <v>5731</v>
      </c>
      <c r="R1147" s="39">
        <v>1</v>
      </c>
      <c r="S1147" s="73" t="str">
        <f>VLOOKUP(R1147,'Other Data'!$B$29:$C$33,2,FALSE)</f>
        <v>COD</v>
      </c>
    </row>
    <row r="1148" spans="2:19" x14ac:dyDescent="0.3">
      <c r="B1148" s="152">
        <v>1145</v>
      </c>
      <c r="C1148" s="40" t="s">
        <v>5732</v>
      </c>
      <c r="D1148" s="40" t="s">
        <v>55</v>
      </c>
      <c r="E1148" s="40" t="s">
        <v>49</v>
      </c>
      <c r="F1148" s="40" t="s">
        <v>5733</v>
      </c>
      <c r="G1148" s="40" t="s">
        <v>49</v>
      </c>
      <c r="H1148" s="39">
        <v>195</v>
      </c>
      <c r="I1148" s="39" t="str">
        <f>VLOOKUP(H1148,Places!$B$8:$C$929,2,FALSE)</f>
        <v>Dodgeville</v>
      </c>
      <c r="J1148" s="39">
        <v>63</v>
      </c>
      <c r="K1148" s="39" t="str">
        <f>VLOOKUP(J1148,ProvStates!$B$8:$D$95,3,FALSE)</f>
        <v>Wisconsin</v>
      </c>
      <c r="L1148" s="40" t="s">
        <v>5734</v>
      </c>
      <c r="M1148" s="40" t="s">
        <v>5735</v>
      </c>
      <c r="N1148" s="39">
        <v>6</v>
      </c>
      <c r="O1148" s="39" t="str">
        <f>VLOOKUP(N1148,'Other Data'!$B$8:$C$13,2,FALSE)</f>
        <v>USA</v>
      </c>
      <c r="P1148" s="39">
        <v>41</v>
      </c>
      <c r="Q1148" s="40" t="s">
        <v>5736</v>
      </c>
      <c r="R1148" s="39">
        <v>1</v>
      </c>
      <c r="S1148" s="73" t="str">
        <f>VLOOKUP(R1148,'Other Data'!$B$29:$C$33,2,FALSE)</f>
        <v>COD</v>
      </c>
    </row>
    <row r="1149" spans="2:19" x14ac:dyDescent="0.3">
      <c r="B1149" s="152">
        <v>1146</v>
      </c>
      <c r="C1149" s="40" t="s">
        <v>5737</v>
      </c>
      <c r="D1149" s="40" t="s">
        <v>49</v>
      </c>
      <c r="E1149" s="40" t="s">
        <v>49</v>
      </c>
      <c r="F1149" s="40" t="s">
        <v>5738</v>
      </c>
      <c r="G1149" s="40" t="s">
        <v>5739</v>
      </c>
      <c r="H1149" s="39">
        <v>464</v>
      </c>
      <c r="I1149" s="39" t="str">
        <f>VLOOKUP(H1149,Places!$B$8:$C$929,2,FALSE)</f>
        <v>Middleton</v>
      </c>
      <c r="J1149" s="39">
        <v>63</v>
      </c>
      <c r="K1149" s="39" t="str">
        <f>VLOOKUP(J1149,ProvStates!$B$8:$D$95,3,FALSE)</f>
        <v>Wisconsin</v>
      </c>
      <c r="L1149" s="40" t="s">
        <v>5740</v>
      </c>
      <c r="M1149" s="40" t="s">
        <v>5741</v>
      </c>
      <c r="N1149" s="39">
        <v>6</v>
      </c>
      <c r="O1149" s="39" t="str">
        <f>VLOOKUP(N1149,'Other Data'!$B$8:$C$13,2,FALSE)</f>
        <v>USA</v>
      </c>
      <c r="P1149" s="39">
        <v>41</v>
      </c>
      <c r="Q1149" s="40" t="s">
        <v>5742</v>
      </c>
      <c r="R1149" s="39">
        <v>1</v>
      </c>
      <c r="S1149" s="73" t="str">
        <f>VLOOKUP(R1149,'Other Data'!$B$29:$C$33,2,FALSE)</f>
        <v>COD</v>
      </c>
    </row>
    <row r="1150" spans="2:19" x14ac:dyDescent="0.3">
      <c r="B1150" s="152">
        <v>1147</v>
      </c>
      <c r="C1150" s="40" t="s">
        <v>5743</v>
      </c>
      <c r="D1150" s="40" t="s">
        <v>55</v>
      </c>
      <c r="E1150" s="40" t="s">
        <v>5744</v>
      </c>
      <c r="F1150" s="40" t="s">
        <v>5745</v>
      </c>
      <c r="G1150" s="40" t="s">
        <v>49</v>
      </c>
      <c r="H1150" s="39">
        <v>482</v>
      </c>
      <c r="I1150" s="39" t="str">
        <f>VLOOKUP(H1150,Places!$B$8:$C$929,2,FALSE)</f>
        <v>Monroe</v>
      </c>
      <c r="J1150" s="39">
        <v>63</v>
      </c>
      <c r="K1150" s="39" t="str">
        <f>VLOOKUP(J1150,ProvStates!$B$8:$D$95,3,FALSE)</f>
        <v>Wisconsin</v>
      </c>
      <c r="L1150" s="40" t="s">
        <v>5746</v>
      </c>
      <c r="M1150" s="40" t="s">
        <v>5747</v>
      </c>
      <c r="N1150" s="39">
        <v>6</v>
      </c>
      <c r="O1150" s="39" t="str">
        <f>VLOOKUP(N1150,'Other Data'!$B$8:$C$13,2,FALSE)</f>
        <v>USA</v>
      </c>
      <c r="P1150" s="39">
        <v>41</v>
      </c>
      <c r="Q1150" s="40" t="s">
        <v>5748</v>
      </c>
      <c r="R1150" s="39">
        <v>1</v>
      </c>
      <c r="S1150" s="73" t="str">
        <f>VLOOKUP(R1150,'Other Data'!$B$29:$C$33,2,FALSE)</f>
        <v>COD</v>
      </c>
    </row>
    <row r="1151" spans="2:19" x14ac:dyDescent="0.3">
      <c r="B1151" s="152">
        <v>1148</v>
      </c>
      <c r="C1151" s="40" t="s">
        <v>5749</v>
      </c>
      <c r="D1151" s="40" t="s">
        <v>49</v>
      </c>
      <c r="E1151" s="40" t="s">
        <v>49</v>
      </c>
      <c r="F1151" s="40" t="s">
        <v>5750</v>
      </c>
      <c r="G1151" s="40" t="s">
        <v>49</v>
      </c>
      <c r="H1151" s="39">
        <v>511</v>
      </c>
      <c r="I1151" s="39" t="str">
        <f>VLOOKUP(H1151,Places!$B$8:$C$929,2,FALSE)</f>
        <v>New Glarus</v>
      </c>
      <c r="J1151" s="39">
        <v>63</v>
      </c>
      <c r="K1151" s="39" t="str">
        <f>VLOOKUP(J1151,ProvStates!$B$8:$D$95,3,FALSE)</f>
        <v>Wisconsin</v>
      </c>
      <c r="L1151" s="40" t="s">
        <v>5751</v>
      </c>
      <c r="M1151" s="40" t="s">
        <v>5752</v>
      </c>
      <c r="N1151" s="39">
        <v>6</v>
      </c>
      <c r="O1151" s="39" t="str">
        <f>VLOOKUP(N1151,'Other Data'!$B$8:$C$13,2,FALSE)</f>
        <v>USA</v>
      </c>
      <c r="P1151" s="39">
        <v>41</v>
      </c>
      <c r="Q1151" s="40" t="s">
        <v>5753</v>
      </c>
      <c r="R1151" s="39">
        <v>1</v>
      </c>
      <c r="S1151" s="73" t="str">
        <f>VLOOKUP(R1151,'Other Data'!$B$29:$C$33,2,FALSE)</f>
        <v>COD</v>
      </c>
    </row>
    <row r="1152" spans="2:19" x14ac:dyDescent="0.3">
      <c r="B1152" s="152">
        <v>1149</v>
      </c>
      <c r="C1152" s="40" t="s">
        <v>5754</v>
      </c>
      <c r="D1152" s="40" t="s">
        <v>49</v>
      </c>
      <c r="E1152" s="40" t="s">
        <v>49</v>
      </c>
      <c r="F1152" s="40" t="s">
        <v>5755</v>
      </c>
      <c r="G1152" s="40" t="s">
        <v>49</v>
      </c>
      <c r="H1152" s="39">
        <v>432</v>
      </c>
      <c r="I1152" s="39" t="str">
        <f>VLOOKUP(H1152,Places!$B$8:$C$929,2,FALSE)</f>
        <v>Madison</v>
      </c>
      <c r="J1152" s="39">
        <v>63</v>
      </c>
      <c r="K1152" s="39" t="str">
        <f>VLOOKUP(J1152,ProvStates!$B$8:$D$95,3,FALSE)</f>
        <v>Wisconsin</v>
      </c>
      <c r="L1152" s="40" t="s">
        <v>5756</v>
      </c>
      <c r="M1152" s="40" t="s">
        <v>5757</v>
      </c>
      <c r="N1152" s="39">
        <v>6</v>
      </c>
      <c r="O1152" s="39" t="str">
        <f>VLOOKUP(N1152,'Other Data'!$B$8:$C$13,2,FALSE)</f>
        <v>USA</v>
      </c>
      <c r="P1152" s="39">
        <v>41</v>
      </c>
      <c r="Q1152" s="40" t="s">
        <v>5758</v>
      </c>
      <c r="R1152" s="39">
        <v>1</v>
      </c>
      <c r="S1152" s="73" t="str">
        <f>VLOOKUP(R1152,'Other Data'!$B$29:$C$33,2,FALSE)</f>
        <v>COD</v>
      </c>
    </row>
    <row r="1153" spans="2:19" x14ac:dyDescent="0.3">
      <c r="B1153" s="152">
        <v>1150</v>
      </c>
      <c r="C1153" s="40" t="s">
        <v>5759</v>
      </c>
      <c r="D1153" s="40" t="s">
        <v>49</v>
      </c>
      <c r="E1153" s="40" t="s">
        <v>49</v>
      </c>
      <c r="F1153" s="40" t="s">
        <v>5760</v>
      </c>
      <c r="G1153" s="40" t="s">
        <v>49</v>
      </c>
      <c r="H1153" s="39">
        <v>582</v>
      </c>
      <c r="I1153" s="39" t="str">
        <f>VLOOKUP(H1153,Places!$B$8:$C$929,2,FALSE)</f>
        <v>Pardeeville</v>
      </c>
      <c r="J1153" s="39">
        <v>63</v>
      </c>
      <c r="K1153" s="39" t="str">
        <f>VLOOKUP(J1153,ProvStates!$B$8:$D$95,3,FALSE)</f>
        <v>Wisconsin</v>
      </c>
      <c r="L1153" s="40" t="s">
        <v>5761</v>
      </c>
      <c r="M1153" s="40" t="s">
        <v>5762</v>
      </c>
      <c r="N1153" s="39">
        <v>6</v>
      </c>
      <c r="O1153" s="39" t="str">
        <f>VLOOKUP(N1153,'Other Data'!$B$8:$C$13,2,FALSE)</f>
        <v>USA</v>
      </c>
      <c r="P1153" s="39">
        <v>41</v>
      </c>
      <c r="Q1153" s="40" t="s">
        <v>5763</v>
      </c>
      <c r="R1153" s="39">
        <v>1</v>
      </c>
      <c r="S1153" s="73" t="str">
        <f>VLOOKUP(R1153,'Other Data'!$B$29:$C$33,2,FALSE)</f>
        <v>COD</v>
      </c>
    </row>
    <row r="1154" spans="2:19" x14ac:dyDescent="0.3">
      <c r="B1154" s="152">
        <v>1151</v>
      </c>
      <c r="C1154" s="40" t="s">
        <v>5764</v>
      </c>
      <c r="D1154" s="40" t="s">
        <v>49</v>
      </c>
      <c r="E1154" s="40" t="s">
        <v>5765</v>
      </c>
      <c r="F1154" s="40" t="s">
        <v>49</v>
      </c>
      <c r="G1154" s="40" t="s">
        <v>49</v>
      </c>
      <c r="H1154" s="39">
        <v>172</v>
      </c>
      <c r="I1154" s="39" t="str">
        <f>VLOOKUP(H1154,Places!$B$8:$C$929,2,FALSE)</f>
        <v>Crivitz</v>
      </c>
      <c r="J1154" s="39">
        <v>63</v>
      </c>
      <c r="K1154" s="39" t="str">
        <f>VLOOKUP(J1154,ProvStates!$B$8:$D$95,3,FALSE)</f>
        <v>Wisconsin</v>
      </c>
      <c r="L1154" s="40" t="s">
        <v>5766</v>
      </c>
      <c r="M1154" s="40" t="s">
        <v>5767</v>
      </c>
      <c r="N1154" s="39">
        <v>6</v>
      </c>
      <c r="O1154" s="39" t="str">
        <f>VLOOKUP(N1154,'Other Data'!$B$8:$C$13,2,FALSE)</f>
        <v>USA</v>
      </c>
      <c r="P1154" s="39">
        <v>41</v>
      </c>
      <c r="Q1154" s="40" t="s">
        <v>5768</v>
      </c>
      <c r="R1154" s="39">
        <v>1</v>
      </c>
      <c r="S1154" s="73" t="str">
        <f>VLOOKUP(R1154,'Other Data'!$B$29:$C$33,2,FALSE)</f>
        <v>COD</v>
      </c>
    </row>
    <row r="1155" spans="2:19" x14ac:dyDescent="0.3">
      <c r="B1155" s="152">
        <v>1152</v>
      </c>
      <c r="C1155" s="40" t="s">
        <v>5769</v>
      </c>
      <c r="D1155" s="40" t="s">
        <v>49</v>
      </c>
      <c r="E1155" s="40" t="s">
        <v>49</v>
      </c>
      <c r="F1155" s="40" t="s">
        <v>5770</v>
      </c>
      <c r="G1155" s="40" t="s">
        <v>49</v>
      </c>
      <c r="H1155" s="39">
        <v>440</v>
      </c>
      <c r="I1155" s="39" t="str">
        <f>VLOOKUP(H1155,Places!$B$8:$C$929,2,FALSE)</f>
        <v>Manitowoc</v>
      </c>
      <c r="J1155" s="39">
        <v>63</v>
      </c>
      <c r="K1155" s="39" t="str">
        <f>VLOOKUP(J1155,ProvStates!$B$8:$D$95,3,FALSE)</f>
        <v>Wisconsin</v>
      </c>
      <c r="L1155" s="40" t="s">
        <v>5771</v>
      </c>
      <c r="M1155" s="40" t="s">
        <v>5772</v>
      </c>
      <c r="N1155" s="39">
        <v>6</v>
      </c>
      <c r="O1155" s="39" t="str">
        <f>VLOOKUP(N1155,'Other Data'!$B$8:$C$13,2,FALSE)</f>
        <v>USA</v>
      </c>
      <c r="P1155" s="39">
        <v>41</v>
      </c>
      <c r="Q1155" s="40" t="s">
        <v>5773</v>
      </c>
      <c r="R1155" s="39">
        <v>1</v>
      </c>
      <c r="S1155" s="73" t="str">
        <f>VLOOKUP(R1155,'Other Data'!$B$29:$C$33,2,FALSE)</f>
        <v>COD</v>
      </c>
    </row>
    <row r="1156" spans="2:19" x14ac:dyDescent="0.3">
      <c r="B1156" s="152">
        <v>1153</v>
      </c>
      <c r="C1156" s="40" t="s">
        <v>5774</v>
      </c>
      <c r="D1156" s="40" t="s">
        <v>49</v>
      </c>
      <c r="E1156" s="40" t="s">
        <v>49</v>
      </c>
      <c r="F1156" s="40" t="s">
        <v>5775</v>
      </c>
      <c r="G1156" s="40" t="s">
        <v>49</v>
      </c>
      <c r="H1156" s="39">
        <v>784</v>
      </c>
      <c r="I1156" s="39" t="str">
        <f>VLOOKUP(H1156,Places!$B$8:$C$929,2,FALSE)</f>
        <v>Sturgeon Bay</v>
      </c>
      <c r="J1156" s="39">
        <v>63</v>
      </c>
      <c r="K1156" s="39" t="str">
        <f>VLOOKUP(J1156,ProvStates!$B$8:$D$95,3,FALSE)</f>
        <v>Wisconsin</v>
      </c>
      <c r="L1156" s="40" t="s">
        <v>5776</v>
      </c>
      <c r="M1156" s="40" t="s">
        <v>5777</v>
      </c>
      <c r="N1156" s="39">
        <v>6</v>
      </c>
      <c r="O1156" s="39" t="str">
        <f>VLOOKUP(N1156,'Other Data'!$B$8:$C$13,2,FALSE)</f>
        <v>USA</v>
      </c>
      <c r="P1156" s="39">
        <v>41</v>
      </c>
      <c r="Q1156" s="40" t="s">
        <v>49</v>
      </c>
      <c r="R1156" s="39">
        <v>1</v>
      </c>
      <c r="S1156" s="73" t="str">
        <f>VLOOKUP(R1156,'Other Data'!$B$29:$C$33,2,FALSE)</f>
        <v>COD</v>
      </c>
    </row>
    <row r="1157" spans="2:19" x14ac:dyDescent="0.3">
      <c r="B1157" s="152">
        <v>1154</v>
      </c>
      <c r="C1157" s="40" t="s">
        <v>5778</v>
      </c>
      <c r="D1157" s="40" t="s">
        <v>49</v>
      </c>
      <c r="E1157" s="40" t="s">
        <v>5779</v>
      </c>
      <c r="F1157" s="40" t="s">
        <v>5780</v>
      </c>
      <c r="G1157" s="40" t="s">
        <v>49</v>
      </c>
      <c r="H1157" s="39">
        <v>290</v>
      </c>
      <c r="I1157" s="39" t="str">
        <f>VLOOKUP(H1157,Places!$B$8:$C$929,2,FALSE)</f>
        <v>Green Bay</v>
      </c>
      <c r="J1157" s="39">
        <v>63</v>
      </c>
      <c r="K1157" s="39" t="str">
        <f>VLOOKUP(J1157,ProvStates!$B$8:$D$95,3,FALSE)</f>
        <v>Wisconsin</v>
      </c>
      <c r="L1157" s="40" t="s">
        <v>5781</v>
      </c>
      <c r="M1157" s="40" t="s">
        <v>5782</v>
      </c>
      <c r="N1157" s="39">
        <v>6</v>
      </c>
      <c r="O1157" s="39" t="str">
        <f>VLOOKUP(N1157,'Other Data'!$B$8:$C$13,2,FALSE)</f>
        <v>USA</v>
      </c>
      <c r="P1157" s="39">
        <v>41</v>
      </c>
      <c r="Q1157" s="40" t="s">
        <v>5783</v>
      </c>
      <c r="R1157" s="39">
        <v>1</v>
      </c>
      <c r="S1157" s="73" t="str">
        <f>VLOOKUP(R1157,'Other Data'!$B$29:$C$33,2,FALSE)</f>
        <v>COD</v>
      </c>
    </row>
    <row r="1158" spans="2:19" x14ac:dyDescent="0.3">
      <c r="B1158" s="152">
        <v>1155</v>
      </c>
      <c r="C1158" s="40" t="s">
        <v>5784</v>
      </c>
      <c r="D1158" s="40" t="s">
        <v>49</v>
      </c>
      <c r="E1158" s="40" t="s">
        <v>49</v>
      </c>
      <c r="F1158" s="40" t="s">
        <v>5785</v>
      </c>
      <c r="G1158" s="40" t="s">
        <v>49</v>
      </c>
      <c r="H1158" s="39">
        <v>139</v>
      </c>
      <c r="I1158" s="39" t="str">
        <f>VLOOKUP(H1158,Places!$B$8:$C$929,2,FALSE)</f>
        <v>Chippewa Falls</v>
      </c>
      <c r="J1158" s="39">
        <v>63</v>
      </c>
      <c r="K1158" s="39" t="str">
        <f>VLOOKUP(J1158,ProvStates!$B$8:$D$95,3,FALSE)</f>
        <v>Wisconsin</v>
      </c>
      <c r="L1158" s="40" t="s">
        <v>5786</v>
      </c>
      <c r="M1158" s="40" t="s">
        <v>5787</v>
      </c>
      <c r="N1158" s="39">
        <v>6</v>
      </c>
      <c r="O1158" s="39" t="str">
        <f>VLOOKUP(N1158,'Other Data'!$B$8:$C$13,2,FALSE)</f>
        <v>USA</v>
      </c>
      <c r="P1158" s="39">
        <v>41</v>
      </c>
      <c r="Q1158" s="40" t="s">
        <v>5788</v>
      </c>
      <c r="R1158" s="39">
        <v>1</v>
      </c>
      <c r="S1158" s="73" t="str">
        <f>VLOOKUP(R1158,'Other Data'!$B$29:$C$33,2,FALSE)</f>
        <v>COD</v>
      </c>
    </row>
    <row r="1159" spans="2:19" x14ac:dyDescent="0.3">
      <c r="B1159" s="152">
        <v>1156</v>
      </c>
      <c r="C1159" s="40" t="s">
        <v>5789</v>
      </c>
      <c r="D1159" s="40" t="s">
        <v>55</v>
      </c>
      <c r="E1159" s="40" t="s">
        <v>49</v>
      </c>
      <c r="F1159" s="40" t="s">
        <v>5790</v>
      </c>
      <c r="G1159" s="40" t="s">
        <v>49</v>
      </c>
      <c r="H1159" s="39">
        <v>173</v>
      </c>
      <c r="I1159" s="39" t="str">
        <f>VLOOKUP(H1159,Places!$B$8:$C$929,2,FALSE)</f>
        <v>Cumberland</v>
      </c>
      <c r="J1159" s="39">
        <v>63</v>
      </c>
      <c r="K1159" s="39" t="str">
        <f>VLOOKUP(J1159,ProvStates!$B$8:$D$95,3,FALSE)</f>
        <v>Wisconsin</v>
      </c>
      <c r="L1159" s="40" t="s">
        <v>5791</v>
      </c>
      <c r="M1159" s="40" t="s">
        <v>5792</v>
      </c>
      <c r="N1159" s="39">
        <v>6</v>
      </c>
      <c r="O1159" s="39" t="str">
        <f>VLOOKUP(N1159,'Other Data'!$B$8:$C$13,2,FALSE)</f>
        <v>USA</v>
      </c>
      <c r="P1159" s="39">
        <v>41</v>
      </c>
      <c r="Q1159" s="40" t="s">
        <v>5793</v>
      </c>
      <c r="R1159" s="39">
        <v>1</v>
      </c>
      <c r="S1159" s="73" t="str">
        <f>VLOOKUP(R1159,'Other Data'!$B$29:$C$33,2,FALSE)</f>
        <v>COD</v>
      </c>
    </row>
    <row r="1160" spans="2:19" x14ac:dyDescent="0.3">
      <c r="B1160" s="152">
        <v>1157</v>
      </c>
      <c r="C1160" s="40" t="s">
        <v>5794</v>
      </c>
      <c r="D1160" s="40" t="s">
        <v>55</v>
      </c>
      <c r="E1160" s="40" t="s">
        <v>5795</v>
      </c>
      <c r="F1160" s="40" t="s">
        <v>5796</v>
      </c>
      <c r="G1160" s="40" t="s">
        <v>49</v>
      </c>
      <c r="H1160" s="39">
        <v>576</v>
      </c>
      <c r="I1160" s="39" t="str">
        <f>VLOOKUP(H1160,Places!$B$8:$C$929,2,FALSE)</f>
        <v>Oshkosh</v>
      </c>
      <c r="J1160" s="39">
        <v>63</v>
      </c>
      <c r="K1160" s="39" t="str">
        <f>VLOOKUP(J1160,ProvStates!$B$8:$D$95,3,FALSE)</f>
        <v>Wisconsin</v>
      </c>
      <c r="L1160" s="40" t="s">
        <v>5797</v>
      </c>
      <c r="M1160" s="40" t="s">
        <v>5798</v>
      </c>
      <c r="N1160" s="39">
        <v>6</v>
      </c>
      <c r="O1160" s="39" t="str">
        <f>VLOOKUP(N1160,'Other Data'!$B$8:$C$13,2,FALSE)</f>
        <v>USA</v>
      </c>
      <c r="P1160" s="39">
        <v>41</v>
      </c>
      <c r="Q1160" s="40" t="s">
        <v>5799</v>
      </c>
      <c r="R1160" s="39">
        <v>1</v>
      </c>
      <c r="S1160" s="73" t="str">
        <f>VLOOKUP(R1160,'Other Data'!$B$29:$C$33,2,FALSE)</f>
        <v>COD</v>
      </c>
    </row>
    <row r="1161" spans="2:19" x14ac:dyDescent="0.3">
      <c r="B1161" s="152">
        <v>1158</v>
      </c>
      <c r="C1161" s="40" t="s">
        <v>5800</v>
      </c>
      <c r="D1161" s="40" t="s">
        <v>5801</v>
      </c>
      <c r="E1161" s="40" t="s">
        <v>49</v>
      </c>
      <c r="F1161" s="40" t="s">
        <v>5802</v>
      </c>
      <c r="G1161" s="40" t="s">
        <v>49</v>
      </c>
      <c r="H1161" s="39">
        <v>670</v>
      </c>
      <c r="I1161" s="39" t="str">
        <f>VLOOKUP(H1161,Places!$B$8:$C$929,2,FALSE)</f>
        <v>Rosemount</v>
      </c>
      <c r="J1161" s="39">
        <v>28</v>
      </c>
      <c r="K1161" s="39" t="str">
        <f>VLOOKUP(J1161,ProvStates!$B$8:$D$95,3,FALSE)</f>
        <v>Minnesota</v>
      </c>
      <c r="L1161" s="40" t="s">
        <v>5803</v>
      </c>
      <c r="M1161" s="40" t="s">
        <v>5804</v>
      </c>
      <c r="N1161" s="39">
        <v>6</v>
      </c>
      <c r="O1161" s="39" t="str">
        <f>VLOOKUP(N1161,'Other Data'!$B$8:$C$13,2,FALSE)</f>
        <v>USA</v>
      </c>
      <c r="P1161" s="39">
        <v>17</v>
      </c>
      <c r="Q1161" s="40" t="s">
        <v>5805</v>
      </c>
      <c r="R1161" s="39">
        <v>1</v>
      </c>
      <c r="S1161" s="73" t="str">
        <f>VLOOKUP(R1161,'Other Data'!$B$29:$C$33,2,FALSE)</f>
        <v>COD</v>
      </c>
    </row>
    <row r="1162" spans="2:19" x14ac:dyDescent="0.3">
      <c r="B1162" s="152">
        <v>1159</v>
      </c>
      <c r="C1162" s="40" t="s">
        <v>5806</v>
      </c>
      <c r="D1162" s="40" t="s">
        <v>49</v>
      </c>
      <c r="E1162" s="40" t="s">
        <v>49</v>
      </c>
      <c r="F1162" s="40" t="s">
        <v>5807</v>
      </c>
      <c r="G1162" s="40" t="s">
        <v>49</v>
      </c>
      <c r="H1162" s="39">
        <v>232</v>
      </c>
      <c r="I1162" s="39" t="str">
        <f>VLOOKUP(H1162,Places!$B$8:$C$929,2,FALSE)</f>
        <v>Excelsior</v>
      </c>
      <c r="J1162" s="39">
        <v>28</v>
      </c>
      <c r="K1162" s="39" t="str">
        <f>VLOOKUP(J1162,ProvStates!$B$8:$D$95,3,FALSE)</f>
        <v>Minnesota</v>
      </c>
      <c r="L1162" s="40" t="s">
        <v>5808</v>
      </c>
      <c r="M1162" s="40" t="s">
        <v>5809</v>
      </c>
      <c r="N1162" s="39">
        <v>6</v>
      </c>
      <c r="O1162" s="39" t="str">
        <f>VLOOKUP(N1162,'Other Data'!$B$8:$C$13,2,FALSE)</f>
        <v>USA</v>
      </c>
      <c r="P1162" s="39">
        <v>17</v>
      </c>
      <c r="Q1162" s="40" t="s">
        <v>5810</v>
      </c>
      <c r="R1162" s="39">
        <v>1</v>
      </c>
      <c r="S1162" s="73" t="str">
        <f>VLOOKUP(R1162,'Other Data'!$B$29:$C$33,2,FALSE)</f>
        <v>COD</v>
      </c>
    </row>
    <row r="1163" spans="2:19" x14ac:dyDescent="0.3">
      <c r="B1163" s="152">
        <v>1160</v>
      </c>
      <c r="C1163" s="40" t="s">
        <v>5811</v>
      </c>
      <c r="D1163" s="40" t="s">
        <v>49</v>
      </c>
      <c r="E1163" s="40" t="s">
        <v>49</v>
      </c>
      <c r="F1163" s="40" t="s">
        <v>5812</v>
      </c>
      <c r="G1163" s="40" t="s">
        <v>3708</v>
      </c>
      <c r="H1163" s="39">
        <v>98</v>
      </c>
      <c r="I1163" s="39" t="str">
        <f>VLOOKUP(H1163,Places!$B$8:$C$929,2,FALSE)</f>
        <v>Burnsville</v>
      </c>
      <c r="J1163" s="39">
        <v>28</v>
      </c>
      <c r="K1163" s="39" t="str">
        <f>VLOOKUP(J1163,ProvStates!$B$8:$D$95,3,FALSE)</f>
        <v>Minnesota</v>
      </c>
      <c r="L1163" s="40" t="s">
        <v>5813</v>
      </c>
      <c r="M1163" s="40" t="s">
        <v>5814</v>
      </c>
      <c r="N1163" s="39">
        <v>6</v>
      </c>
      <c r="O1163" s="39" t="str">
        <f>VLOOKUP(N1163,'Other Data'!$B$8:$C$13,2,FALSE)</f>
        <v>USA</v>
      </c>
      <c r="P1163" s="39">
        <v>17</v>
      </c>
      <c r="Q1163" s="40" t="s">
        <v>5815</v>
      </c>
      <c r="R1163" s="39">
        <v>1</v>
      </c>
      <c r="S1163" s="73" t="str">
        <f>VLOOKUP(R1163,'Other Data'!$B$29:$C$33,2,FALSE)</f>
        <v>COD</v>
      </c>
    </row>
    <row r="1164" spans="2:19" x14ac:dyDescent="0.3">
      <c r="B1164" s="152">
        <v>1161</v>
      </c>
      <c r="C1164" s="40" t="s">
        <v>5816</v>
      </c>
      <c r="D1164" s="40" t="s">
        <v>49</v>
      </c>
      <c r="E1164" s="40" t="s">
        <v>49</v>
      </c>
      <c r="F1164" s="40" t="s">
        <v>5817</v>
      </c>
      <c r="G1164" s="40" t="s">
        <v>49</v>
      </c>
      <c r="H1164" s="39">
        <v>215</v>
      </c>
      <c r="I1164" s="39" t="str">
        <f>VLOOKUP(H1164,Places!$B$8:$C$929,2,FALSE)</f>
        <v>Eden Prairie</v>
      </c>
      <c r="J1164" s="39">
        <v>28</v>
      </c>
      <c r="K1164" s="39" t="str">
        <f>VLOOKUP(J1164,ProvStates!$B$8:$D$95,3,FALSE)</f>
        <v>Minnesota</v>
      </c>
      <c r="L1164" s="40" t="s">
        <v>5818</v>
      </c>
      <c r="M1164" s="40" t="s">
        <v>5819</v>
      </c>
      <c r="N1164" s="39">
        <v>6</v>
      </c>
      <c r="O1164" s="39" t="str">
        <f>VLOOKUP(N1164,'Other Data'!$B$8:$C$13,2,FALSE)</f>
        <v>USA</v>
      </c>
      <c r="P1164" s="39">
        <v>17</v>
      </c>
      <c r="Q1164" s="40" t="s">
        <v>5820</v>
      </c>
      <c r="R1164" s="39">
        <v>1</v>
      </c>
      <c r="S1164" s="73" t="str">
        <f>VLOOKUP(R1164,'Other Data'!$B$29:$C$33,2,FALSE)</f>
        <v>COD</v>
      </c>
    </row>
    <row r="1165" spans="2:19" x14ac:dyDescent="0.3">
      <c r="B1165" s="152">
        <v>1162</v>
      </c>
      <c r="C1165" s="40" t="s">
        <v>5821</v>
      </c>
      <c r="D1165" s="40" t="s">
        <v>55</v>
      </c>
      <c r="E1165" s="40" t="s">
        <v>49</v>
      </c>
      <c r="F1165" s="40" t="s">
        <v>5822</v>
      </c>
      <c r="G1165" s="40" t="s">
        <v>49</v>
      </c>
      <c r="H1165" s="39">
        <v>697</v>
      </c>
      <c r="I1165" s="39" t="str">
        <f>VLOOKUP(H1165,Places!$B$8:$C$929,2,FALSE)</f>
        <v>Savage</v>
      </c>
      <c r="J1165" s="39">
        <v>28</v>
      </c>
      <c r="K1165" s="39" t="str">
        <f>VLOOKUP(J1165,ProvStates!$B$8:$D$95,3,FALSE)</f>
        <v>Minnesota</v>
      </c>
      <c r="L1165" s="40" t="s">
        <v>5823</v>
      </c>
      <c r="M1165" s="40" t="s">
        <v>5824</v>
      </c>
      <c r="N1165" s="39">
        <v>6</v>
      </c>
      <c r="O1165" s="39" t="str">
        <f>VLOOKUP(N1165,'Other Data'!$B$8:$C$13,2,FALSE)</f>
        <v>USA</v>
      </c>
      <c r="P1165" s="39">
        <v>17</v>
      </c>
      <c r="Q1165" s="40" t="s">
        <v>5825</v>
      </c>
      <c r="R1165" s="39">
        <v>1</v>
      </c>
      <c r="S1165" s="73" t="str">
        <f>VLOOKUP(R1165,'Other Data'!$B$29:$C$33,2,FALSE)</f>
        <v>COD</v>
      </c>
    </row>
    <row r="1166" spans="2:19" x14ac:dyDescent="0.3">
      <c r="B1166" s="152">
        <v>1163</v>
      </c>
      <c r="C1166" s="40" t="s">
        <v>5826</v>
      </c>
      <c r="D1166" s="40" t="s">
        <v>5827</v>
      </c>
      <c r="E1166" s="40" t="s">
        <v>49</v>
      </c>
      <c r="F1166" s="40" t="s">
        <v>5828</v>
      </c>
      <c r="G1166" s="40" t="s">
        <v>49</v>
      </c>
      <c r="H1166" s="39">
        <v>660</v>
      </c>
      <c r="I1166" s="39" t="str">
        <f>VLOOKUP(H1166,Places!$B$8:$C$929,2,FALSE)</f>
        <v>Robbinsdale</v>
      </c>
      <c r="J1166" s="39">
        <v>28</v>
      </c>
      <c r="K1166" s="39" t="str">
        <f>VLOOKUP(J1166,ProvStates!$B$8:$D$95,3,FALSE)</f>
        <v>Minnesota</v>
      </c>
      <c r="L1166" s="40" t="s">
        <v>5829</v>
      </c>
      <c r="M1166" s="40" t="s">
        <v>5830</v>
      </c>
      <c r="N1166" s="39">
        <v>6</v>
      </c>
      <c r="O1166" s="39" t="str">
        <f>VLOOKUP(N1166,'Other Data'!$B$8:$C$13,2,FALSE)</f>
        <v>USA</v>
      </c>
      <c r="P1166" s="39">
        <v>17</v>
      </c>
      <c r="Q1166" s="40" t="s">
        <v>5831</v>
      </c>
      <c r="R1166" s="39">
        <v>1</v>
      </c>
      <c r="S1166" s="73" t="str">
        <f>VLOOKUP(R1166,'Other Data'!$B$29:$C$33,2,FALSE)</f>
        <v>COD</v>
      </c>
    </row>
    <row r="1167" spans="2:19" x14ac:dyDescent="0.3">
      <c r="B1167" s="152">
        <v>1164</v>
      </c>
      <c r="C1167" s="40" t="s">
        <v>5832</v>
      </c>
      <c r="D1167" s="40" t="s">
        <v>55</v>
      </c>
      <c r="E1167" s="40" t="s">
        <v>49</v>
      </c>
      <c r="F1167" s="40" t="s">
        <v>5833</v>
      </c>
      <c r="G1167" s="40" t="s">
        <v>49</v>
      </c>
      <c r="H1167" s="39">
        <v>759</v>
      </c>
      <c r="I1167" s="39" t="str">
        <f>VLOOKUP(H1167,Places!$B$8:$C$929,2,FALSE)</f>
        <v>St. Louis Park</v>
      </c>
      <c r="J1167" s="39">
        <v>28</v>
      </c>
      <c r="K1167" s="39" t="str">
        <f>VLOOKUP(J1167,ProvStates!$B$8:$D$95,3,FALSE)</f>
        <v>Minnesota</v>
      </c>
      <c r="L1167" s="40" t="s">
        <v>5834</v>
      </c>
      <c r="M1167" s="40" t="s">
        <v>5835</v>
      </c>
      <c r="N1167" s="39">
        <v>6</v>
      </c>
      <c r="O1167" s="39" t="str">
        <f>VLOOKUP(N1167,'Other Data'!$B$8:$C$13,2,FALSE)</f>
        <v>USA</v>
      </c>
      <c r="P1167" s="39">
        <v>17</v>
      </c>
      <c r="Q1167" s="40" t="s">
        <v>5836</v>
      </c>
      <c r="R1167" s="39">
        <v>1</v>
      </c>
      <c r="S1167" s="73" t="str">
        <f>VLOOKUP(R1167,'Other Data'!$B$29:$C$33,2,FALSE)</f>
        <v>COD</v>
      </c>
    </row>
    <row r="1168" spans="2:19" x14ac:dyDescent="0.3">
      <c r="B1168" s="152">
        <v>1165</v>
      </c>
      <c r="C1168" s="40" t="s">
        <v>5837</v>
      </c>
      <c r="D1168" s="40" t="s">
        <v>49</v>
      </c>
      <c r="E1168" s="40" t="s">
        <v>49</v>
      </c>
      <c r="F1168" s="40" t="s">
        <v>5838</v>
      </c>
      <c r="G1168" s="40" t="s">
        <v>49</v>
      </c>
      <c r="H1168" s="39">
        <v>203</v>
      </c>
      <c r="I1168" s="39" t="str">
        <f>VLOOKUP(H1168,Places!$B$8:$C$929,2,FALSE)</f>
        <v>Duluth</v>
      </c>
      <c r="J1168" s="39">
        <v>28</v>
      </c>
      <c r="K1168" s="39" t="str">
        <f>VLOOKUP(J1168,ProvStates!$B$8:$D$95,3,FALSE)</f>
        <v>Minnesota</v>
      </c>
      <c r="L1168" s="40" t="s">
        <v>5839</v>
      </c>
      <c r="M1168" s="40" t="s">
        <v>5840</v>
      </c>
      <c r="N1168" s="39">
        <v>6</v>
      </c>
      <c r="O1168" s="39" t="str">
        <f>VLOOKUP(N1168,'Other Data'!$B$8:$C$13,2,FALSE)</f>
        <v>USA</v>
      </c>
      <c r="P1168" s="39">
        <v>17</v>
      </c>
      <c r="Q1168" s="40" t="s">
        <v>5841</v>
      </c>
      <c r="R1168" s="39">
        <v>1</v>
      </c>
      <c r="S1168" s="73" t="str">
        <f>VLOOKUP(R1168,'Other Data'!$B$29:$C$33,2,FALSE)</f>
        <v>COD</v>
      </c>
    </row>
    <row r="1169" spans="2:19" x14ac:dyDescent="0.3">
      <c r="B1169" s="152">
        <v>1166</v>
      </c>
      <c r="C1169" s="40" t="s">
        <v>5842</v>
      </c>
      <c r="D1169" s="40" t="s">
        <v>49</v>
      </c>
      <c r="E1169" s="40" t="s">
        <v>49</v>
      </c>
      <c r="F1169" s="40" t="s">
        <v>5843</v>
      </c>
      <c r="G1169" s="40" t="s">
        <v>49</v>
      </c>
      <c r="H1169" s="39">
        <v>203</v>
      </c>
      <c r="I1169" s="39" t="str">
        <f>VLOOKUP(H1169,Places!$B$8:$C$929,2,FALSE)</f>
        <v>Duluth</v>
      </c>
      <c r="J1169" s="39">
        <v>28</v>
      </c>
      <c r="K1169" s="39" t="str">
        <f>VLOOKUP(J1169,ProvStates!$B$8:$D$95,3,FALSE)</f>
        <v>Minnesota</v>
      </c>
      <c r="L1169" s="40" t="s">
        <v>5844</v>
      </c>
      <c r="M1169" s="40" t="s">
        <v>5845</v>
      </c>
      <c r="N1169" s="39">
        <v>6</v>
      </c>
      <c r="O1169" s="39" t="str">
        <f>VLOOKUP(N1169,'Other Data'!$B$8:$C$13,2,FALSE)</f>
        <v>USA</v>
      </c>
      <c r="P1169" s="39">
        <v>17</v>
      </c>
      <c r="Q1169" s="40" t="s">
        <v>5846</v>
      </c>
      <c r="R1169" s="39">
        <v>1</v>
      </c>
      <c r="S1169" s="73" t="str">
        <f>VLOOKUP(R1169,'Other Data'!$B$29:$C$33,2,FALSE)</f>
        <v>COD</v>
      </c>
    </row>
    <row r="1170" spans="2:19" x14ac:dyDescent="0.3">
      <c r="B1170" s="152">
        <v>1167</v>
      </c>
      <c r="C1170" s="40" t="s">
        <v>5847</v>
      </c>
      <c r="D1170" s="40" t="s">
        <v>49</v>
      </c>
      <c r="E1170" s="40" t="s">
        <v>5848</v>
      </c>
      <c r="F1170" s="40" t="s">
        <v>5849</v>
      </c>
      <c r="G1170" s="40" t="s">
        <v>49</v>
      </c>
      <c r="H1170" s="39">
        <v>516</v>
      </c>
      <c r="I1170" s="39" t="str">
        <f>VLOOKUP(H1170,Places!$B$8:$C$929,2,FALSE)</f>
        <v>New London</v>
      </c>
      <c r="J1170" s="39">
        <v>28</v>
      </c>
      <c r="K1170" s="39" t="str">
        <f>VLOOKUP(J1170,ProvStates!$B$8:$D$95,3,FALSE)</f>
        <v>Minnesota</v>
      </c>
      <c r="L1170" s="40" t="s">
        <v>5850</v>
      </c>
      <c r="M1170" s="40" t="s">
        <v>5851</v>
      </c>
      <c r="N1170" s="39">
        <v>6</v>
      </c>
      <c r="O1170" s="39" t="str">
        <f>VLOOKUP(N1170,'Other Data'!$B$8:$C$13,2,FALSE)</f>
        <v>USA</v>
      </c>
      <c r="P1170" s="39">
        <v>17</v>
      </c>
      <c r="Q1170" s="40" t="s">
        <v>5852</v>
      </c>
      <c r="R1170" s="39">
        <v>1</v>
      </c>
      <c r="S1170" s="73" t="str">
        <f>VLOOKUP(R1170,'Other Data'!$B$29:$C$33,2,FALSE)</f>
        <v>COD</v>
      </c>
    </row>
    <row r="1171" spans="2:19" x14ac:dyDescent="0.3">
      <c r="B1171" s="152">
        <v>1168</v>
      </c>
      <c r="C1171" s="40" t="s">
        <v>5853</v>
      </c>
      <c r="D1171" s="40" t="s">
        <v>49</v>
      </c>
      <c r="E1171" s="40" t="s">
        <v>5854</v>
      </c>
      <c r="F1171" s="40" t="s">
        <v>5855</v>
      </c>
      <c r="G1171" s="40" t="s">
        <v>49</v>
      </c>
      <c r="H1171" s="39">
        <v>536</v>
      </c>
      <c r="I1171" s="39" t="str">
        <f>VLOOKUP(H1171,Places!$B$8:$C$929,2,FALSE)</f>
        <v>Nisswa</v>
      </c>
      <c r="J1171" s="39">
        <v>28</v>
      </c>
      <c r="K1171" s="39" t="str">
        <f>VLOOKUP(J1171,ProvStates!$B$8:$D$95,3,FALSE)</f>
        <v>Minnesota</v>
      </c>
      <c r="L1171" s="40" t="s">
        <v>5856</v>
      </c>
      <c r="M1171" s="40" t="s">
        <v>5857</v>
      </c>
      <c r="N1171" s="39">
        <v>6</v>
      </c>
      <c r="O1171" s="39" t="str">
        <f>VLOOKUP(N1171,'Other Data'!$B$8:$C$13,2,FALSE)</f>
        <v>USA</v>
      </c>
      <c r="P1171" s="39">
        <v>17</v>
      </c>
      <c r="Q1171" s="40" t="s">
        <v>5858</v>
      </c>
      <c r="R1171" s="39">
        <v>1</v>
      </c>
      <c r="S1171" s="73" t="str">
        <f>VLOOKUP(R1171,'Other Data'!$B$29:$C$33,2,FALSE)</f>
        <v>COD</v>
      </c>
    </row>
    <row r="1172" spans="2:19" x14ac:dyDescent="0.3">
      <c r="B1172" s="152">
        <v>1169</v>
      </c>
      <c r="C1172" s="40" t="s">
        <v>5859</v>
      </c>
      <c r="D1172" s="40" t="s">
        <v>49</v>
      </c>
      <c r="E1172" s="40" t="s">
        <v>49</v>
      </c>
      <c r="F1172" s="40" t="s">
        <v>5860</v>
      </c>
      <c r="G1172" s="40" t="s">
        <v>49</v>
      </c>
      <c r="H1172" s="39">
        <v>241</v>
      </c>
      <c r="I1172" s="39" t="str">
        <f>VLOOKUP(H1172,Places!$B$8:$C$929,2,FALSE)</f>
        <v>Fergus Falls</v>
      </c>
      <c r="J1172" s="39">
        <v>28</v>
      </c>
      <c r="K1172" s="39" t="str">
        <f>VLOOKUP(J1172,ProvStates!$B$8:$D$95,3,FALSE)</f>
        <v>Minnesota</v>
      </c>
      <c r="L1172" s="40" t="s">
        <v>5861</v>
      </c>
      <c r="M1172" s="40" t="s">
        <v>5862</v>
      </c>
      <c r="N1172" s="39">
        <v>6</v>
      </c>
      <c r="O1172" s="39" t="str">
        <f>VLOOKUP(N1172,'Other Data'!$B$8:$C$13,2,FALSE)</f>
        <v>USA</v>
      </c>
      <c r="P1172" s="39">
        <v>17</v>
      </c>
      <c r="Q1172" s="40" t="s">
        <v>5863</v>
      </c>
      <c r="R1172" s="39">
        <v>1</v>
      </c>
      <c r="S1172" s="73" t="str">
        <f>VLOOKUP(R1172,'Other Data'!$B$29:$C$33,2,FALSE)</f>
        <v>COD</v>
      </c>
    </row>
    <row r="1173" spans="2:19" x14ac:dyDescent="0.3">
      <c r="B1173" s="152">
        <v>1170</v>
      </c>
      <c r="C1173" s="40" t="s">
        <v>5864</v>
      </c>
      <c r="D1173" s="40" t="s">
        <v>49</v>
      </c>
      <c r="E1173" s="40" t="s">
        <v>49</v>
      </c>
      <c r="F1173" s="40" t="s">
        <v>5865</v>
      </c>
      <c r="G1173" s="40" t="s">
        <v>49</v>
      </c>
      <c r="H1173" s="39">
        <v>913</v>
      </c>
      <c r="I1173" s="39" t="str">
        <f>VLOOKUP(H1173,Places!$B$8:$C$929,2,FALSE)</f>
        <v>Yankton</v>
      </c>
      <c r="J1173" s="39">
        <v>55</v>
      </c>
      <c r="K1173" s="39" t="str">
        <f>VLOOKUP(J1173,ProvStates!$B$8:$D$95,3,FALSE)</f>
        <v>South Dakota</v>
      </c>
      <c r="L1173" s="40" t="s">
        <v>5866</v>
      </c>
      <c r="M1173" s="40" t="s">
        <v>5867</v>
      </c>
      <c r="N1173" s="39">
        <v>6</v>
      </c>
      <c r="O1173" s="39" t="str">
        <f>VLOOKUP(N1173,'Other Data'!$B$8:$C$13,2,FALSE)</f>
        <v>USA</v>
      </c>
      <c r="P1173" s="39">
        <v>196</v>
      </c>
      <c r="Q1173" s="40" t="s">
        <v>5868</v>
      </c>
      <c r="R1173" s="39">
        <v>1</v>
      </c>
      <c r="S1173" s="73" t="str">
        <f>VLOOKUP(R1173,'Other Data'!$B$29:$C$33,2,FALSE)</f>
        <v>COD</v>
      </c>
    </row>
    <row r="1174" spans="2:19" x14ac:dyDescent="0.3">
      <c r="B1174" s="152">
        <v>1171</v>
      </c>
      <c r="C1174" s="40" t="s">
        <v>5869</v>
      </c>
      <c r="D1174" s="40" t="s">
        <v>55</v>
      </c>
      <c r="E1174" s="40" t="s">
        <v>49</v>
      </c>
      <c r="F1174" s="40" t="s">
        <v>5870</v>
      </c>
      <c r="G1174" s="40" t="s">
        <v>5871</v>
      </c>
      <c r="H1174" s="39">
        <v>279</v>
      </c>
      <c r="I1174" s="39" t="str">
        <f>VLOOKUP(H1174,Places!$B$8:$C$929,2,FALSE)</f>
        <v>Grand Forks</v>
      </c>
      <c r="J1174" s="39">
        <v>34</v>
      </c>
      <c r="K1174" s="39" t="str">
        <f>VLOOKUP(J1174,ProvStates!$B$8:$D$95,3,FALSE)</f>
        <v>North Dakota</v>
      </c>
      <c r="L1174" s="40" t="s">
        <v>5872</v>
      </c>
      <c r="M1174" s="40" t="s">
        <v>5873</v>
      </c>
      <c r="N1174" s="39">
        <v>6</v>
      </c>
      <c r="O1174" s="39" t="str">
        <f>VLOOKUP(N1174,'Other Data'!$B$8:$C$13,2,FALSE)</f>
        <v>USA</v>
      </c>
      <c r="P1174" s="39">
        <v>241</v>
      </c>
      <c r="Q1174" s="40" t="s">
        <v>5874</v>
      </c>
      <c r="R1174" s="39">
        <v>1</v>
      </c>
      <c r="S1174" s="73" t="str">
        <f>VLOOKUP(R1174,'Other Data'!$B$29:$C$33,2,FALSE)</f>
        <v>COD</v>
      </c>
    </row>
    <row r="1175" spans="2:19" x14ac:dyDescent="0.3">
      <c r="B1175" s="152">
        <v>1172</v>
      </c>
      <c r="C1175" s="40" t="s">
        <v>5875</v>
      </c>
      <c r="D1175" s="40" t="s">
        <v>49</v>
      </c>
      <c r="E1175" s="40" t="s">
        <v>49</v>
      </c>
      <c r="F1175" s="40" t="s">
        <v>5876</v>
      </c>
      <c r="G1175" s="40" t="s">
        <v>49</v>
      </c>
      <c r="H1175" s="39">
        <v>285</v>
      </c>
      <c r="I1175" s="39" t="str">
        <f>VLOOKUP(H1175,Places!$B$8:$C$929,2,FALSE)</f>
        <v>Grandforks</v>
      </c>
      <c r="J1175" s="39">
        <v>34</v>
      </c>
      <c r="K1175" s="39" t="str">
        <f>VLOOKUP(J1175,ProvStates!$B$8:$D$95,3,FALSE)</f>
        <v>North Dakota</v>
      </c>
      <c r="L1175" s="40" t="s">
        <v>5872</v>
      </c>
      <c r="M1175" s="40" t="s">
        <v>5877</v>
      </c>
      <c r="N1175" s="39">
        <v>6</v>
      </c>
      <c r="O1175" s="39" t="str">
        <f>VLOOKUP(N1175,'Other Data'!$B$8:$C$13,2,FALSE)</f>
        <v>USA</v>
      </c>
      <c r="P1175" s="39">
        <v>241</v>
      </c>
      <c r="Q1175" s="40" t="s">
        <v>5878</v>
      </c>
      <c r="R1175" s="39">
        <v>1</v>
      </c>
      <c r="S1175" s="73" t="str">
        <f>VLOOKUP(R1175,'Other Data'!$B$29:$C$33,2,FALSE)</f>
        <v>COD</v>
      </c>
    </row>
    <row r="1176" spans="2:19" x14ac:dyDescent="0.3">
      <c r="B1176" s="152">
        <v>1173</v>
      </c>
      <c r="C1176" s="40" t="s">
        <v>5879</v>
      </c>
      <c r="D1176" s="40" t="s">
        <v>49</v>
      </c>
      <c r="E1176" s="40" t="s">
        <v>49</v>
      </c>
      <c r="F1176" s="40" t="s">
        <v>49</v>
      </c>
      <c r="G1176" s="40" t="s">
        <v>5880</v>
      </c>
      <c r="H1176" s="39">
        <v>475</v>
      </c>
      <c r="I1176" s="39" t="str">
        <f>VLOOKUP(H1176,Places!$B$8:$C$929,2,FALSE)</f>
        <v>Minot</v>
      </c>
      <c r="J1176" s="39">
        <v>34</v>
      </c>
      <c r="K1176" s="39" t="str">
        <f>VLOOKUP(J1176,ProvStates!$B$8:$D$95,3,FALSE)</f>
        <v>North Dakota</v>
      </c>
      <c r="L1176" s="40" t="s">
        <v>5881</v>
      </c>
      <c r="M1176" s="40" t="s">
        <v>5882</v>
      </c>
      <c r="N1176" s="39">
        <v>6</v>
      </c>
      <c r="O1176" s="39" t="str">
        <f>VLOOKUP(N1176,'Other Data'!$B$8:$C$13,2,FALSE)</f>
        <v>USA</v>
      </c>
      <c r="P1176" s="39">
        <v>241</v>
      </c>
      <c r="Q1176" s="40" t="s">
        <v>5883</v>
      </c>
      <c r="R1176" s="39">
        <v>1</v>
      </c>
      <c r="S1176" s="73" t="str">
        <f>VLOOKUP(R1176,'Other Data'!$B$29:$C$33,2,FALSE)</f>
        <v>COD</v>
      </c>
    </row>
    <row r="1177" spans="2:19" x14ac:dyDescent="0.3">
      <c r="B1177" s="152">
        <v>1174</v>
      </c>
      <c r="C1177" s="40" t="s">
        <v>5884</v>
      </c>
      <c r="D1177" s="40" t="s">
        <v>55</v>
      </c>
      <c r="E1177" s="40" t="s">
        <v>2667</v>
      </c>
      <c r="F1177" s="40" t="s">
        <v>5885</v>
      </c>
      <c r="G1177" s="40" t="s">
        <v>49</v>
      </c>
      <c r="H1177" s="39">
        <v>519</v>
      </c>
      <c r="I1177" s="39" t="str">
        <f>VLOOKUP(H1177,Places!$B$8:$C$929,2,FALSE)</f>
        <v>New Town</v>
      </c>
      <c r="J1177" s="39">
        <v>34</v>
      </c>
      <c r="K1177" s="39" t="str">
        <f>VLOOKUP(J1177,ProvStates!$B$8:$D$95,3,FALSE)</f>
        <v>North Dakota</v>
      </c>
      <c r="L1177" s="40" t="s">
        <v>5886</v>
      </c>
      <c r="M1177" s="40" t="s">
        <v>5887</v>
      </c>
      <c r="N1177" s="39">
        <v>6</v>
      </c>
      <c r="O1177" s="39" t="str">
        <f>VLOOKUP(N1177,'Other Data'!$B$8:$C$13,2,FALSE)</f>
        <v>USA</v>
      </c>
      <c r="P1177" s="39">
        <v>241</v>
      </c>
      <c r="Q1177" s="40" t="s">
        <v>5888</v>
      </c>
      <c r="R1177" s="39">
        <v>1</v>
      </c>
      <c r="S1177" s="73" t="str">
        <f>VLOOKUP(R1177,'Other Data'!$B$29:$C$33,2,FALSE)</f>
        <v>COD</v>
      </c>
    </row>
    <row r="1178" spans="2:19" x14ac:dyDescent="0.3">
      <c r="B1178" s="152">
        <v>1175</v>
      </c>
      <c r="C1178" s="40" t="s">
        <v>5889</v>
      </c>
      <c r="D1178" s="40" t="s">
        <v>49</v>
      </c>
      <c r="E1178" s="40" t="s">
        <v>49</v>
      </c>
      <c r="F1178" s="40" t="s">
        <v>5890</v>
      </c>
      <c r="G1178" s="40" t="s">
        <v>49</v>
      </c>
      <c r="H1178" s="39">
        <v>479</v>
      </c>
      <c r="I1178" s="39" t="str">
        <f>VLOOKUP(H1178,Places!$B$8:$C$929,2,FALSE)</f>
        <v>MISSOULA</v>
      </c>
      <c r="J1178" s="39">
        <v>31</v>
      </c>
      <c r="K1178" s="39" t="str">
        <f>VLOOKUP(J1178,ProvStates!$B$8:$D$95,3,FALSE)</f>
        <v>Montana</v>
      </c>
      <c r="L1178" s="40" t="s">
        <v>5891</v>
      </c>
      <c r="M1178" s="40" t="s">
        <v>5892</v>
      </c>
      <c r="N1178" s="39">
        <v>6</v>
      </c>
      <c r="O1178" s="39" t="str">
        <f>VLOOKUP(N1178,'Other Data'!$B$8:$C$13,2,FALSE)</f>
        <v>USA</v>
      </c>
      <c r="P1178" s="39">
        <v>101</v>
      </c>
      <c r="Q1178" s="40" t="s">
        <v>5893</v>
      </c>
      <c r="R1178" s="39">
        <v>1</v>
      </c>
      <c r="S1178" s="73" t="str">
        <f>VLOOKUP(R1178,'Other Data'!$B$29:$C$33,2,FALSE)</f>
        <v>COD</v>
      </c>
    </row>
    <row r="1179" spans="2:19" x14ac:dyDescent="0.3">
      <c r="B1179" s="152">
        <v>1176</v>
      </c>
      <c r="C1179" s="40" t="s">
        <v>5894</v>
      </c>
      <c r="D1179" s="40" t="s">
        <v>55</v>
      </c>
      <c r="E1179" s="40" t="s">
        <v>49</v>
      </c>
      <c r="F1179" s="40" t="s">
        <v>5895</v>
      </c>
      <c r="G1179" s="40" t="s">
        <v>5896</v>
      </c>
      <c r="H1179" s="39">
        <v>40</v>
      </c>
      <c r="I1179" s="39" t="str">
        <f>VLOOKUP(H1179,Places!$B$8:$C$929,2,FALSE)</f>
        <v>Bannockburn</v>
      </c>
      <c r="J1179" s="39">
        <v>18</v>
      </c>
      <c r="K1179" s="39" t="str">
        <f>VLOOKUP(J1179,ProvStates!$B$8:$D$95,3,FALSE)</f>
        <v>Illinois</v>
      </c>
      <c r="L1179" s="40" t="s">
        <v>5897</v>
      </c>
      <c r="M1179" s="40" t="s">
        <v>5898</v>
      </c>
      <c r="N1179" s="39">
        <v>6</v>
      </c>
      <c r="O1179" s="39" t="str">
        <f>VLOOKUP(N1179,'Other Data'!$B$8:$C$13,2,FALSE)</f>
        <v>USA</v>
      </c>
      <c r="P1179" s="39">
        <v>16</v>
      </c>
      <c r="Q1179" s="40" t="s">
        <v>5899</v>
      </c>
      <c r="R1179" s="39">
        <v>1</v>
      </c>
      <c r="S1179" s="73" t="str">
        <f>VLOOKUP(R1179,'Other Data'!$B$29:$C$33,2,FALSE)</f>
        <v>COD</v>
      </c>
    </row>
    <row r="1180" spans="2:19" x14ac:dyDescent="0.3">
      <c r="B1180" s="152">
        <v>1177</v>
      </c>
      <c r="C1180" s="40" t="s">
        <v>5900</v>
      </c>
      <c r="D1180" s="40" t="s">
        <v>55</v>
      </c>
      <c r="E1180" s="40" t="s">
        <v>49</v>
      </c>
      <c r="F1180" s="40" t="s">
        <v>5895</v>
      </c>
      <c r="G1180" s="40" t="s">
        <v>5896</v>
      </c>
      <c r="H1180" s="39">
        <v>40</v>
      </c>
      <c r="I1180" s="39" t="str">
        <f>VLOOKUP(H1180,Places!$B$8:$C$929,2,FALSE)</f>
        <v>Bannockburn</v>
      </c>
      <c r="J1180" s="39">
        <v>18</v>
      </c>
      <c r="K1180" s="39" t="str">
        <f>VLOOKUP(J1180,ProvStates!$B$8:$D$95,3,FALSE)</f>
        <v>Illinois</v>
      </c>
      <c r="L1180" s="40" t="s">
        <v>5897</v>
      </c>
      <c r="M1180" s="40" t="s">
        <v>5898</v>
      </c>
      <c r="N1180" s="39">
        <v>6</v>
      </c>
      <c r="O1180" s="39" t="str">
        <f>VLOOKUP(N1180,'Other Data'!$B$8:$C$13,2,FALSE)</f>
        <v>USA</v>
      </c>
      <c r="P1180" s="39">
        <v>16</v>
      </c>
      <c r="Q1180" s="40" t="s">
        <v>5901</v>
      </c>
      <c r="R1180" s="39">
        <v>1</v>
      </c>
      <c r="S1180" s="73" t="str">
        <f>VLOOKUP(R1180,'Other Data'!$B$29:$C$33,2,FALSE)</f>
        <v>COD</v>
      </c>
    </row>
    <row r="1181" spans="2:19" x14ac:dyDescent="0.3">
      <c r="B1181" s="152">
        <v>1178</v>
      </c>
      <c r="C1181" s="40" t="s">
        <v>5902</v>
      </c>
      <c r="D1181" s="40" t="s">
        <v>55</v>
      </c>
      <c r="E1181" s="40" t="s">
        <v>49</v>
      </c>
      <c r="F1181" s="40" t="s">
        <v>5903</v>
      </c>
      <c r="G1181" s="40" t="s">
        <v>49</v>
      </c>
      <c r="H1181" s="39">
        <v>584</v>
      </c>
      <c r="I1181" s="39" t="str">
        <f>VLOOKUP(H1181,Places!$B$8:$C$929,2,FALSE)</f>
        <v>Park Ridge</v>
      </c>
      <c r="J1181" s="39">
        <v>18</v>
      </c>
      <c r="K1181" s="39" t="str">
        <f>VLOOKUP(J1181,ProvStates!$B$8:$D$95,3,FALSE)</f>
        <v>Illinois</v>
      </c>
      <c r="L1181" s="40" t="s">
        <v>5904</v>
      </c>
      <c r="M1181" s="40" t="s">
        <v>5905</v>
      </c>
      <c r="N1181" s="39">
        <v>6</v>
      </c>
      <c r="O1181" s="39" t="str">
        <f>VLOOKUP(N1181,'Other Data'!$B$8:$C$13,2,FALSE)</f>
        <v>USA</v>
      </c>
      <c r="P1181" s="39">
        <v>16</v>
      </c>
      <c r="Q1181" s="40" t="s">
        <v>5906</v>
      </c>
      <c r="R1181" s="39">
        <v>1</v>
      </c>
      <c r="S1181" s="73" t="str">
        <f>VLOOKUP(R1181,'Other Data'!$B$29:$C$33,2,FALSE)</f>
        <v>COD</v>
      </c>
    </row>
    <row r="1182" spans="2:19" x14ac:dyDescent="0.3">
      <c r="B1182" s="152">
        <v>1179</v>
      </c>
      <c r="C1182" s="40" t="s">
        <v>5907</v>
      </c>
      <c r="D1182" s="40" t="s">
        <v>55</v>
      </c>
      <c r="E1182" s="40" t="s">
        <v>5908</v>
      </c>
      <c r="F1182" s="40" t="s">
        <v>49</v>
      </c>
      <c r="G1182" s="40" t="s">
        <v>49</v>
      </c>
      <c r="H1182" s="39">
        <v>40</v>
      </c>
      <c r="I1182" s="39" t="str">
        <f>VLOOKUP(H1182,Places!$B$8:$C$929,2,FALSE)</f>
        <v>Bannockburn</v>
      </c>
      <c r="J1182" s="39">
        <v>18</v>
      </c>
      <c r="K1182" s="39" t="str">
        <f>VLOOKUP(J1182,ProvStates!$B$8:$D$95,3,FALSE)</f>
        <v>Illinois</v>
      </c>
      <c r="L1182" s="40" t="s">
        <v>5909</v>
      </c>
      <c r="M1182" s="40" t="s">
        <v>5910</v>
      </c>
      <c r="N1182" s="39">
        <v>6</v>
      </c>
      <c r="O1182" s="39" t="str">
        <f>VLOOKUP(N1182,'Other Data'!$B$8:$C$13,2,FALSE)</f>
        <v>USA</v>
      </c>
      <c r="P1182" s="39">
        <v>16</v>
      </c>
      <c r="Q1182" s="40" t="s">
        <v>5911</v>
      </c>
      <c r="R1182" s="39">
        <v>1</v>
      </c>
      <c r="S1182" s="73" t="str">
        <f>VLOOKUP(R1182,'Other Data'!$B$29:$C$33,2,FALSE)</f>
        <v>COD</v>
      </c>
    </row>
    <row r="1183" spans="2:19" x14ac:dyDescent="0.3">
      <c r="B1183" s="152">
        <v>1180</v>
      </c>
      <c r="C1183" s="40" t="s">
        <v>5912</v>
      </c>
      <c r="D1183" s="40" t="s">
        <v>49</v>
      </c>
      <c r="E1183" s="40" t="s">
        <v>49</v>
      </c>
      <c r="F1183" s="40" t="s">
        <v>5913</v>
      </c>
      <c r="G1183" s="40" t="s">
        <v>49</v>
      </c>
      <c r="H1183" s="39">
        <v>752</v>
      </c>
      <c r="I1183" s="39" t="str">
        <f>VLOOKUP(H1183,Places!$B$8:$C$929,2,FALSE)</f>
        <v>St. Charles</v>
      </c>
      <c r="J1183" s="39">
        <v>18</v>
      </c>
      <c r="K1183" s="39" t="str">
        <f>VLOOKUP(J1183,ProvStates!$B$8:$D$95,3,FALSE)</f>
        <v>Illinois</v>
      </c>
      <c r="L1183" s="40" t="s">
        <v>5914</v>
      </c>
      <c r="M1183" s="40" t="s">
        <v>5915</v>
      </c>
      <c r="N1183" s="39">
        <v>6</v>
      </c>
      <c r="O1183" s="39" t="str">
        <f>VLOOKUP(N1183,'Other Data'!$B$8:$C$13,2,FALSE)</f>
        <v>USA</v>
      </c>
      <c r="P1183" s="39">
        <v>16</v>
      </c>
      <c r="Q1183" s="40" t="s">
        <v>5916</v>
      </c>
      <c r="R1183" s="39">
        <v>1</v>
      </c>
      <c r="S1183" s="73" t="str">
        <f>VLOOKUP(R1183,'Other Data'!$B$29:$C$33,2,FALSE)</f>
        <v>COD</v>
      </c>
    </row>
    <row r="1184" spans="2:19" x14ac:dyDescent="0.3">
      <c r="B1184" s="152">
        <v>1181</v>
      </c>
      <c r="C1184" s="40" t="s">
        <v>5917</v>
      </c>
      <c r="D1184" s="40" t="s">
        <v>49</v>
      </c>
      <c r="E1184" s="40" t="s">
        <v>49</v>
      </c>
      <c r="F1184" s="40" t="s">
        <v>5918</v>
      </c>
      <c r="G1184" s="40" t="s">
        <v>49</v>
      </c>
      <c r="H1184" s="39">
        <v>551</v>
      </c>
      <c r="I1184" s="39" t="str">
        <f>VLOOKUP(H1184,Places!$B$8:$C$929,2,FALSE)</f>
        <v>Oak Park</v>
      </c>
      <c r="J1184" s="39">
        <v>18</v>
      </c>
      <c r="K1184" s="39" t="str">
        <f>VLOOKUP(J1184,ProvStates!$B$8:$D$95,3,FALSE)</f>
        <v>Illinois</v>
      </c>
      <c r="L1184" s="40" t="s">
        <v>5919</v>
      </c>
      <c r="M1184" s="40" t="s">
        <v>5920</v>
      </c>
      <c r="N1184" s="39">
        <v>6</v>
      </c>
      <c r="O1184" s="39" t="str">
        <f>VLOOKUP(N1184,'Other Data'!$B$8:$C$13,2,FALSE)</f>
        <v>USA</v>
      </c>
      <c r="P1184" s="39">
        <v>16</v>
      </c>
      <c r="Q1184" s="40" t="s">
        <v>5921</v>
      </c>
      <c r="R1184" s="39">
        <v>1</v>
      </c>
      <c r="S1184" s="73" t="str">
        <f>VLOOKUP(R1184,'Other Data'!$B$29:$C$33,2,FALSE)</f>
        <v>COD</v>
      </c>
    </row>
    <row r="1185" spans="2:19" x14ac:dyDescent="0.3">
      <c r="B1185" s="152">
        <v>1182</v>
      </c>
      <c r="C1185" s="40" t="s">
        <v>5922</v>
      </c>
      <c r="D1185" s="40" t="s">
        <v>49</v>
      </c>
      <c r="E1185" s="40" t="s">
        <v>49</v>
      </c>
      <c r="F1185" s="40" t="s">
        <v>5923</v>
      </c>
      <c r="G1185" s="40" t="s">
        <v>49</v>
      </c>
      <c r="H1185" s="39">
        <v>514</v>
      </c>
      <c r="I1185" s="39" t="str">
        <f>VLOOKUP(H1185,Places!$B$8:$C$929,2,FALSE)</f>
        <v>New Lenox</v>
      </c>
      <c r="J1185" s="39">
        <v>18</v>
      </c>
      <c r="K1185" s="39" t="str">
        <f>VLOOKUP(J1185,ProvStates!$B$8:$D$95,3,FALSE)</f>
        <v>Illinois</v>
      </c>
      <c r="L1185" s="40" t="s">
        <v>5924</v>
      </c>
      <c r="M1185" s="40" t="s">
        <v>5925</v>
      </c>
      <c r="N1185" s="39">
        <v>6</v>
      </c>
      <c r="O1185" s="39" t="str">
        <f>VLOOKUP(N1185,'Other Data'!$B$8:$C$13,2,FALSE)</f>
        <v>USA</v>
      </c>
      <c r="P1185" s="39">
        <v>16</v>
      </c>
      <c r="Q1185" s="40" t="s">
        <v>5926</v>
      </c>
      <c r="R1185" s="39">
        <v>1</v>
      </c>
      <c r="S1185" s="73" t="str">
        <f>VLOOKUP(R1185,'Other Data'!$B$29:$C$33,2,FALSE)</f>
        <v>COD</v>
      </c>
    </row>
    <row r="1186" spans="2:19" x14ac:dyDescent="0.3">
      <c r="B1186" s="152">
        <v>1183</v>
      </c>
      <c r="C1186" s="40" t="s">
        <v>5927</v>
      </c>
      <c r="D1186" s="40" t="s">
        <v>49</v>
      </c>
      <c r="E1186" s="40" t="s">
        <v>49</v>
      </c>
      <c r="F1186" s="40" t="s">
        <v>5928</v>
      </c>
      <c r="G1186" s="40" t="s">
        <v>49</v>
      </c>
      <c r="H1186" s="39">
        <v>320</v>
      </c>
      <c r="I1186" s="39" t="str">
        <f>VLOOKUP(H1186,Places!$B$8:$C$929,2,FALSE)</f>
        <v>Hickory Hills</v>
      </c>
      <c r="J1186" s="39">
        <v>18</v>
      </c>
      <c r="K1186" s="39" t="str">
        <f>VLOOKUP(J1186,ProvStates!$B$8:$D$95,3,FALSE)</f>
        <v>Illinois</v>
      </c>
      <c r="L1186" s="40" t="s">
        <v>5929</v>
      </c>
      <c r="M1186" s="40" t="s">
        <v>5930</v>
      </c>
      <c r="N1186" s="39">
        <v>6</v>
      </c>
      <c r="O1186" s="39" t="str">
        <f>VLOOKUP(N1186,'Other Data'!$B$8:$C$13,2,FALSE)</f>
        <v>USA</v>
      </c>
      <c r="P1186" s="39">
        <v>16</v>
      </c>
      <c r="Q1186" s="40" t="s">
        <v>5931</v>
      </c>
      <c r="R1186" s="39">
        <v>1</v>
      </c>
      <c r="S1186" s="73" t="str">
        <f>VLOOKUP(R1186,'Other Data'!$B$29:$C$33,2,FALSE)</f>
        <v>COD</v>
      </c>
    </row>
    <row r="1187" spans="2:19" x14ac:dyDescent="0.3">
      <c r="B1187" s="152">
        <v>1184</v>
      </c>
      <c r="C1187" s="40" t="s">
        <v>5932</v>
      </c>
      <c r="D1187" s="40" t="s">
        <v>49</v>
      </c>
      <c r="E1187" s="40" t="s">
        <v>49</v>
      </c>
      <c r="F1187" s="40" t="s">
        <v>5933</v>
      </c>
      <c r="G1187" s="40" t="s">
        <v>49</v>
      </c>
      <c r="H1187" s="39">
        <v>147</v>
      </c>
      <c r="I1187" s="39" t="str">
        <f>VLOOKUP(H1187,Places!$B$8:$C$929,2,FALSE)</f>
        <v>Cloraddon Hills</v>
      </c>
      <c r="J1187" s="39">
        <v>18</v>
      </c>
      <c r="K1187" s="39" t="str">
        <f>VLOOKUP(J1187,ProvStates!$B$8:$D$95,3,FALSE)</f>
        <v>Illinois</v>
      </c>
      <c r="L1187" s="40" t="s">
        <v>5934</v>
      </c>
      <c r="M1187" s="40" t="s">
        <v>5935</v>
      </c>
      <c r="N1187" s="39">
        <v>6</v>
      </c>
      <c r="O1187" s="39" t="str">
        <f>VLOOKUP(N1187,'Other Data'!$B$8:$C$13,2,FALSE)</f>
        <v>USA</v>
      </c>
      <c r="P1187" s="39">
        <v>16</v>
      </c>
      <c r="Q1187" s="40" t="s">
        <v>5936</v>
      </c>
      <c r="R1187" s="39">
        <v>1</v>
      </c>
      <c r="S1187" s="73" t="str">
        <f>VLOOKUP(R1187,'Other Data'!$B$29:$C$33,2,FALSE)</f>
        <v>COD</v>
      </c>
    </row>
    <row r="1188" spans="2:19" x14ac:dyDescent="0.3">
      <c r="B1188" s="152">
        <v>1185</v>
      </c>
      <c r="C1188" s="40" t="s">
        <v>5937</v>
      </c>
      <c r="D1188" s="40" t="s">
        <v>49</v>
      </c>
      <c r="E1188" s="40" t="s">
        <v>49</v>
      </c>
      <c r="F1188" s="40" t="s">
        <v>5938</v>
      </c>
      <c r="G1188" s="40" t="s">
        <v>49</v>
      </c>
      <c r="H1188" s="39">
        <v>608</v>
      </c>
      <c r="I1188" s="39" t="str">
        <f>VLOOKUP(H1188,Places!$B$8:$C$929,2,FALSE)</f>
        <v>Plainfield</v>
      </c>
      <c r="J1188" s="39">
        <v>18</v>
      </c>
      <c r="K1188" s="39" t="str">
        <f>VLOOKUP(J1188,ProvStates!$B$8:$D$95,3,FALSE)</f>
        <v>Illinois</v>
      </c>
      <c r="L1188" s="40" t="s">
        <v>5939</v>
      </c>
      <c r="M1188" s="40" t="s">
        <v>5940</v>
      </c>
      <c r="N1188" s="39">
        <v>6</v>
      </c>
      <c r="O1188" s="39" t="str">
        <f>VLOOKUP(N1188,'Other Data'!$B$8:$C$13,2,FALSE)</f>
        <v>USA</v>
      </c>
      <c r="P1188" s="39">
        <v>16</v>
      </c>
      <c r="Q1188" s="40" t="s">
        <v>5941</v>
      </c>
      <c r="R1188" s="39">
        <v>1</v>
      </c>
      <c r="S1188" s="73" t="str">
        <f>VLOOKUP(R1188,'Other Data'!$B$29:$C$33,2,FALSE)</f>
        <v>COD</v>
      </c>
    </row>
    <row r="1189" spans="2:19" x14ac:dyDescent="0.3">
      <c r="B1189" s="152">
        <v>1186</v>
      </c>
      <c r="C1189" s="40" t="s">
        <v>5942</v>
      </c>
      <c r="D1189" s="40" t="s">
        <v>49</v>
      </c>
      <c r="E1189" s="40" t="s">
        <v>49</v>
      </c>
      <c r="F1189" s="40" t="s">
        <v>5943</v>
      </c>
      <c r="G1189" s="40" t="s">
        <v>49</v>
      </c>
      <c r="H1189" s="39">
        <v>503</v>
      </c>
      <c r="I1189" s="39" t="str">
        <f>VLOOKUP(H1189,Places!$B$8:$C$929,2,FALSE)</f>
        <v>Naperville</v>
      </c>
      <c r="J1189" s="39">
        <v>18</v>
      </c>
      <c r="K1189" s="39" t="str">
        <f>VLOOKUP(J1189,ProvStates!$B$8:$D$95,3,FALSE)</f>
        <v>Illinois</v>
      </c>
      <c r="L1189" s="40" t="s">
        <v>5944</v>
      </c>
      <c r="M1189" s="40" t="s">
        <v>5945</v>
      </c>
      <c r="N1189" s="39">
        <v>6</v>
      </c>
      <c r="O1189" s="39" t="str">
        <f>VLOOKUP(N1189,'Other Data'!$B$8:$C$13,2,FALSE)</f>
        <v>USA</v>
      </c>
      <c r="P1189" s="39">
        <v>16</v>
      </c>
      <c r="Q1189" s="40" t="s">
        <v>5946</v>
      </c>
      <c r="R1189" s="39">
        <v>1</v>
      </c>
      <c r="S1189" s="73" t="str">
        <f>VLOOKUP(R1189,'Other Data'!$B$29:$C$33,2,FALSE)</f>
        <v>COD</v>
      </c>
    </row>
    <row r="1190" spans="2:19" x14ac:dyDescent="0.3">
      <c r="B1190" s="152">
        <v>1187</v>
      </c>
      <c r="C1190" s="40" t="s">
        <v>5947</v>
      </c>
      <c r="D1190" s="40" t="s">
        <v>49</v>
      </c>
      <c r="E1190" s="40" t="s">
        <v>49</v>
      </c>
      <c r="F1190" s="40" t="s">
        <v>5948</v>
      </c>
      <c r="G1190" s="40" t="s">
        <v>49</v>
      </c>
      <c r="H1190" s="39">
        <v>137</v>
      </c>
      <c r="I1190" s="39" t="str">
        <f>VLOOKUP(H1190,Places!$B$8:$C$929,2,FALSE)</f>
        <v>Chicago</v>
      </c>
      <c r="J1190" s="39">
        <v>18</v>
      </c>
      <c r="K1190" s="39" t="str">
        <f>VLOOKUP(J1190,ProvStates!$B$8:$D$95,3,FALSE)</f>
        <v>Illinois</v>
      </c>
      <c r="L1190" s="40" t="s">
        <v>5949</v>
      </c>
      <c r="M1190" s="40" t="s">
        <v>5950</v>
      </c>
      <c r="N1190" s="39">
        <v>6</v>
      </c>
      <c r="O1190" s="39" t="str">
        <f>VLOOKUP(N1190,'Other Data'!$B$8:$C$13,2,FALSE)</f>
        <v>USA</v>
      </c>
      <c r="P1190" s="39">
        <v>16</v>
      </c>
      <c r="Q1190" s="40" t="s">
        <v>5951</v>
      </c>
      <c r="R1190" s="39">
        <v>1</v>
      </c>
      <c r="S1190" s="73" t="str">
        <f>VLOOKUP(R1190,'Other Data'!$B$29:$C$33,2,FALSE)</f>
        <v>COD</v>
      </c>
    </row>
    <row r="1191" spans="2:19" x14ac:dyDescent="0.3">
      <c r="B1191" s="152">
        <v>1188</v>
      </c>
      <c r="C1191" s="40" t="s">
        <v>5952</v>
      </c>
      <c r="D1191" s="40" t="s">
        <v>55</v>
      </c>
      <c r="E1191" s="40" t="s">
        <v>49</v>
      </c>
      <c r="F1191" s="40" t="s">
        <v>5953</v>
      </c>
      <c r="G1191" s="40" t="s">
        <v>49</v>
      </c>
      <c r="H1191" s="39">
        <v>535</v>
      </c>
      <c r="I1191" s="39" t="str">
        <f>VLOOKUP(H1191,Places!$B$8:$C$929,2,FALSE)</f>
        <v>Niles</v>
      </c>
      <c r="J1191" s="39">
        <v>18</v>
      </c>
      <c r="K1191" s="39" t="str">
        <f>VLOOKUP(J1191,ProvStates!$B$8:$D$95,3,FALSE)</f>
        <v>Illinois</v>
      </c>
      <c r="L1191" s="40" t="s">
        <v>5954</v>
      </c>
      <c r="M1191" s="40" t="s">
        <v>5955</v>
      </c>
      <c r="N1191" s="39">
        <v>6</v>
      </c>
      <c r="O1191" s="39" t="str">
        <f>VLOOKUP(N1191,'Other Data'!$B$8:$C$13,2,FALSE)</f>
        <v>USA</v>
      </c>
      <c r="P1191" s="39">
        <v>16</v>
      </c>
      <c r="Q1191" s="40" t="s">
        <v>5956</v>
      </c>
      <c r="R1191" s="39">
        <v>1</v>
      </c>
      <c r="S1191" s="73" t="str">
        <f>VLOOKUP(R1191,'Other Data'!$B$29:$C$33,2,FALSE)</f>
        <v>COD</v>
      </c>
    </row>
    <row r="1192" spans="2:19" x14ac:dyDescent="0.3">
      <c r="B1192" s="152">
        <v>1189</v>
      </c>
      <c r="C1192" s="40" t="s">
        <v>5957</v>
      </c>
      <c r="D1192" s="40" t="s">
        <v>49</v>
      </c>
      <c r="E1192" s="40" t="s">
        <v>49</v>
      </c>
      <c r="F1192" s="40" t="s">
        <v>5958</v>
      </c>
      <c r="G1192" s="40" t="s">
        <v>49</v>
      </c>
      <c r="H1192" s="39">
        <v>664</v>
      </c>
      <c r="I1192" s="39" t="str">
        <f>VLOOKUP(H1192,Places!$B$8:$C$929,2,FALSE)</f>
        <v>Rockford</v>
      </c>
      <c r="J1192" s="39">
        <v>18</v>
      </c>
      <c r="K1192" s="39" t="str">
        <f>VLOOKUP(J1192,ProvStates!$B$8:$D$95,3,FALSE)</f>
        <v>Illinois</v>
      </c>
      <c r="L1192" s="40" t="s">
        <v>5959</v>
      </c>
      <c r="M1192" s="40" t="s">
        <v>5960</v>
      </c>
      <c r="N1192" s="39">
        <v>6</v>
      </c>
      <c r="O1192" s="39" t="str">
        <f>VLOOKUP(N1192,'Other Data'!$B$8:$C$13,2,FALSE)</f>
        <v>USA</v>
      </c>
      <c r="P1192" s="39">
        <v>16</v>
      </c>
      <c r="Q1192" s="40" t="s">
        <v>5961</v>
      </c>
      <c r="R1192" s="39">
        <v>1</v>
      </c>
      <c r="S1192" s="73" t="str">
        <f>VLOOKUP(R1192,'Other Data'!$B$29:$C$33,2,FALSE)</f>
        <v>COD</v>
      </c>
    </row>
    <row r="1193" spans="2:19" x14ac:dyDescent="0.3">
      <c r="B1193" s="152">
        <v>1190</v>
      </c>
      <c r="C1193" s="40" t="s">
        <v>5962</v>
      </c>
      <c r="D1193" s="40" t="s">
        <v>49</v>
      </c>
      <c r="E1193" s="40" t="s">
        <v>49</v>
      </c>
      <c r="F1193" s="40" t="s">
        <v>5963</v>
      </c>
      <c r="G1193" s="40" t="s">
        <v>49</v>
      </c>
      <c r="H1193" s="39">
        <v>663</v>
      </c>
      <c r="I1193" s="39" t="str">
        <f>VLOOKUP(H1193,Places!$B$8:$C$929,2,FALSE)</f>
        <v>Rock Island</v>
      </c>
      <c r="J1193" s="39">
        <v>18</v>
      </c>
      <c r="K1193" s="39" t="str">
        <f>VLOOKUP(J1193,ProvStates!$B$8:$D$95,3,FALSE)</f>
        <v>Illinois</v>
      </c>
      <c r="L1193" s="40" t="s">
        <v>5964</v>
      </c>
      <c r="M1193" s="40" t="s">
        <v>5965</v>
      </c>
      <c r="N1193" s="39">
        <v>6</v>
      </c>
      <c r="O1193" s="39" t="str">
        <f>VLOOKUP(N1193,'Other Data'!$B$8:$C$13,2,FALSE)</f>
        <v>USA</v>
      </c>
      <c r="P1193" s="39">
        <v>16</v>
      </c>
      <c r="Q1193" s="40" t="s">
        <v>5966</v>
      </c>
      <c r="R1193" s="39">
        <v>1</v>
      </c>
      <c r="S1193" s="73" t="str">
        <f>VLOOKUP(R1193,'Other Data'!$B$29:$C$33,2,FALSE)</f>
        <v>COD</v>
      </c>
    </row>
    <row r="1194" spans="2:19" x14ac:dyDescent="0.3">
      <c r="B1194" s="152">
        <v>1191</v>
      </c>
      <c r="C1194" s="40" t="s">
        <v>5967</v>
      </c>
      <c r="D1194" s="40" t="s">
        <v>49</v>
      </c>
      <c r="E1194" s="40" t="s">
        <v>49</v>
      </c>
      <c r="F1194" s="40" t="s">
        <v>5968</v>
      </c>
      <c r="G1194" s="40" t="s">
        <v>49</v>
      </c>
      <c r="H1194" s="39">
        <v>266</v>
      </c>
      <c r="I1194" s="39" t="str">
        <f>VLOOKUP(H1194,Places!$B$8:$C$929,2,FALSE)</f>
        <v>Galesburg</v>
      </c>
      <c r="J1194" s="39">
        <v>18</v>
      </c>
      <c r="K1194" s="39" t="str">
        <f>VLOOKUP(J1194,ProvStates!$B$8:$D$95,3,FALSE)</f>
        <v>Illinois</v>
      </c>
      <c r="L1194" s="40" t="s">
        <v>5969</v>
      </c>
      <c r="M1194" s="40" t="s">
        <v>5970</v>
      </c>
      <c r="N1194" s="39">
        <v>6</v>
      </c>
      <c r="O1194" s="39" t="str">
        <f>VLOOKUP(N1194,'Other Data'!$B$8:$C$13,2,FALSE)</f>
        <v>USA</v>
      </c>
      <c r="P1194" s="39">
        <v>16</v>
      </c>
      <c r="Q1194" s="40" t="s">
        <v>5971</v>
      </c>
      <c r="R1194" s="39">
        <v>1</v>
      </c>
      <c r="S1194" s="73" t="str">
        <f>VLOOKUP(R1194,'Other Data'!$B$29:$C$33,2,FALSE)</f>
        <v>COD</v>
      </c>
    </row>
    <row r="1195" spans="2:19" x14ac:dyDescent="0.3">
      <c r="B1195" s="152">
        <v>1192</v>
      </c>
      <c r="C1195" s="40" t="s">
        <v>5972</v>
      </c>
      <c r="D1195" s="40" t="s">
        <v>49</v>
      </c>
      <c r="E1195" s="40" t="s">
        <v>49</v>
      </c>
      <c r="F1195" s="40" t="s">
        <v>5973</v>
      </c>
      <c r="G1195" s="40" t="s">
        <v>49</v>
      </c>
      <c r="H1195" s="39">
        <v>431</v>
      </c>
      <c r="I1195" s="39" t="str">
        <f>VLOOKUP(H1195,Places!$B$8:$C$929,2,FALSE)</f>
        <v>Macomb</v>
      </c>
      <c r="J1195" s="39">
        <v>18</v>
      </c>
      <c r="K1195" s="39" t="str">
        <f>VLOOKUP(J1195,ProvStates!$B$8:$D$95,3,FALSE)</f>
        <v>Illinois</v>
      </c>
      <c r="L1195" s="40" t="s">
        <v>5974</v>
      </c>
      <c r="M1195" s="40" t="s">
        <v>5975</v>
      </c>
      <c r="N1195" s="39">
        <v>6</v>
      </c>
      <c r="O1195" s="39" t="str">
        <f>VLOOKUP(N1195,'Other Data'!$B$8:$C$13,2,FALSE)</f>
        <v>USA</v>
      </c>
      <c r="P1195" s="39">
        <v>16</v>
      </c>
      <c r="Q1195" s="40" t="s">
        <v>5976</v>
      </c>
      <c r="R1195" s="39">
        <v>1</v>
      </c>
      <c r="S1195" s="73" t="str">
        <f>VLOOKUP(R1195,'Other Data'!$B$29:$C$33,2,FALSE)</f>
        <v>COD</v>
      </c>
    </row>
    <row r="1196" spans="2:19" x14ac:dyDescent="0.3">
      <c r="B1196" s="152">
        <v>1193</v>
      </c>
      <c r="C1196" s="40" t="s">
        <v>5977</v>
      </c>
      <c r="D1196" s="40" t="s">
        <v>49</v>
      </c>
      <c r="E1196" s="40" t="s">
        <v>49</v>
      </c>
      <c r="F1196" s="40" t="s">
        <v>5978</v>
      </c>
      <c r="G1196" s="40" t="s">
        <v>49</v>
      </c>
      <c r="H1196" s="39">
        <v>438</v>
      </c>
      <c r="I1196" s="39" t="str">
        <f>VLOOKUP(H1196,Places!$B$8:$C$929,2,FALSE)</f>
        <v>Maltoon</v>
      </c>
      <c r="J1196" s="39">
        <v>18</v>
      </c>
      <c r="K1196" s="39" t="str">
        <f>VLOOKUP(J1196,ProvStates!$B$8:$D$95,3,FALSE)</f>
        <v>Illinois</v>
      </c>
      <c r="L1196" s="40" t="s">
        <v>5979</v>
      </c>
      <c r="M1196" s="40" t="s">
        <v>5980</v>
      </c>
      <c r="N1196" s="39">
        <v>6</v>
      </c>
      <c r="O1196" s="39" t="str">
        <f>VLOOKUP(N1196,'Other Data'!$B$8:$C$13,2,FALSE)</f>
        <v>USA</v>
      </c>
      <c r="P1196" s="39">
        <v>16</v>
      </c>
      <c r="Q1196" s="40" t="s">
        <v>5981</v>
      </c>
      <c r="R1196" s="39">
        <v>1</v>
      </c>
      <c r="S1196" s="73" t="str">
        <f>VLOOKUP(R1196,'Other Data'!$B$29:$C$33,2,FALSE)</f>
        <v>COD</v>
      </c>
    </row>
    <row r="1197" spans="2:19" x14ac:dyDescent="0.3">
      <c r="B1197" s="152">
        <v>1194</v>
      </c>
      <c r="C1197" s="40" t="s">
        <v>5982</v>
      </c>
      <c r="D1197" s="40" t="s">
        <v>55</v>
      </c>
      <c r="E1197" s="40" t="s">
        <v>49</v>
      </c>
      <c r="F1197" s="40" t="s">
        <v>5983</v>
      </c>
      <c r="G1197" s="40" t="s">
        <v>49</v>
      </c>
      <c r="H1197" s="39">
        <v>37</v>
      </c>
      <c r="I1197" s="39" t="str">
        <f>VLOOKUP(H1197,Places!$B$8:$C$929,2,FALSE)</f>
        <v>Baldwin</v>
      </c>
      <c r="J1197" s="39">
        <v>18</v>
      </c>
      <c r="K1197" s="39" t="str">
        <f>VLOOKUP(J1197,ProvStates!$B$8:$D$95,3,FALSE)</f>
        <v>Illinois</v>
      </c>
      <c r="L1197" s="40" t="s">
        <v>5984</v>
      </c>
      <c r="M1197" s="40" t="s">
        <v>5985</v>
      </c>
      <c r="N1197" s="39">
        <v>6</v>
      </c>
      <c r="O1197" s="39" t="str">
        <f>VLOOKUP(N1197,'Other Data'!$B$8:$C$13,2,FALSE)</f>
        <v>USA</v>
      </c>
      <c r="P1197" s="39">
        <v>16</v>
      </c>
      <c r="Q1197" s="40" t="s">
        <v>49</v>
      </c>
      <c r="R1197" s="39">
        <v>1</v>
      </c>
      <c r="S1197" s="73" t="str">
        <f>VLOOKUP(R1197,'Other Data'!$B$29:$C$33,2,FALSE)</f>
        <v>COD</v>
      </c>
    </row>
    <row r="1198" spans="2:19" x14ac:dyDescent="0.3">
      <c r="B1198" s="152">
        <v>1195</v>
      </c>
      <c r="C1198" s="40" t="s">
        <v>5986</v>
      </c>
      <c r="D1198" s="40" t="s">
        <v>49</v>
      </c>
      <c r="E1198" s="40" t="s">
        <v>5987</v>
      </c>
      <c r="F1198" s="40" t="s">
        <v>49</v>
      </c>
      <c r="G1198" s="40" t="s">
        <v>49</v>
      </c>
      <c r="H1198" s="39">
        <v>641</v>
      </c>
      <c r="I1198" s="39" t="str">
        <f>VLOOKUP(H1198,Places!$B$8:$C$929,2,FALSE)</f>
        <v>Quincy</v>
      </c>
      <c r="J1198" s="39">
        <v>18</v>
      </c>
      <c r="K1198" s="39" t="str">
        <f>VLOOKUP(J1198,ProvStates!$B$8:$D$95,3,FALSE)</f>
        <v>Illinois</v>
      </c>
      <c r="L1198" s="40" t="s">
        <v>5988</v>
      </c>
      <c r="M1198" s="40" t="s">
        <v>5989</v>
      </c>
      <c r="N1198" s="39">
        <v>6</v>
      </c>
      <c r="O1198" s="39" t="str">
        <f>VLOOKUP(N1198,'Other Data'!$B$8:$C$13,2,FALSE)</f>
        <v>USA</v>
      </c>
      <c r="P1198" s="39">
        <v>16</v>
      </c>
      <c r="Q1198" s="40" t="s">
        <v>49</v>
      </c>
      <c r="R1198" s="39">
        <v>1</v>
      </c>
      <c r="S1198" s="73" t="str">
        <f>VLOOKUP(R1198,'Other Data'!$B$29:$C$33,2,FALSE)</f>
        <v>COD</v>
      </c>
    </row>
    <row r="1199" spans="2:19" x14ac:dyDescent="0.3">
      <c r="B1199" s="152">
        <v>1196</v>
      </c>
      <c r="C1199" s="40" t="s">
        <v>5990</v>
      </c>
      <c r="D1199" s="40" t="s">
        <v>49</v>
      </c>
      <c r="E1199" s="40" t="s">
        <v>49</v>
      </c>
      <c r="F1199" s="40" t="s">
        <v>5991</v>
      </c>
      <c r="G1199" s="40" t="s">
        <v>49</v>
      </c>
      <c r="H1199" s="39">
        <v>186</v>
      </c>
      <c r="I1199" s="39" t="str">
        <f>VLOOKUP(H1199,Places!$B$8:$C$929,2,FALSE)</f>
        <v>Decatur</v>
      </c>
      <c r="J1199" s="39">
        <v>18</v>
      </c>
      <c r="K1199" s="39" t="str">
        <f>VLOOKUP(J1199,ProvStates!$B$8:$D$95,3,FALSE)</f>
        <v>Illinois</v>
      </c>
      <c r="L1199" s="40" t="s">
        <v>5992</v>
      </c>
      <c r="M1199" s="40" t="s">
        <v>5993</v>
      </c>
      <c r="N1199" s="39">
        <v>6</v>
      </c>
      <c r="O1199" s="39" t="str">
        <f>VLOOKUP(N1199,'Other Data'!$B$8:$C$13,2,FALSE)</f>
        <v>USA</v>
      </c>
      <c r="P1199" s="39">
        <v>16</v>
      </c>
      <c r="Q1199" s="40" t="s">
        <v>5994</v>
      </c>
      <c r="R1199" s="39">
        <v>1</v>
      </c>
      <c r="S1199" s="73" t="str">
        <f>VLOOKUP(R1199,'Other Data'!$B$29:$C$33,2,FALSE)</f>
        <v>COD</v>
      </c>
    </row>
    <row r="1200" spans="2:19" x14ac:dyDescent="0.3">
      <c r="B1200" s="152">
        <v>1197</v>
      </c>
      <c r="C1200" s="40" t="s">
        <v>5995</v>
      </c>
      <c r="D1200" s="40" t="s">
        <v>49</v>
      </c>
      <c r="E1200" s="40" t="s">
        <v>49</v>
      </c>
      <c r="F1200" s="40" t="s">
        <v>5996</v>
      </c>
      <c r="G1200" s="40" t="s">
        <v>49</v>
      </c>
      <c r="H1200" s="39">
        <v>247</v>
      </c>
      <c r="I1200" s="39" t="str">
        <f>VLOOKUP(H1200,Places!$B$8:$C$929,2,FALSE)</f>
        <v>Flora</v>
      </c>
      <c r="J1200" s="39">
        <v>18</v>
      </c>
      <c r="K1200" s="39" t="str">
        <f>VLOOKUP(J1200,ProvStates!$B$8:$D$95,3,FALSE)</f>
        <v>Illinois</v>
      </c>
      <c r="L1200" s="40" t="s">
        <v>5997</v>
      </c>
      <c r="M1200" s="40" t="s">
        <v>5998</v>
      </c>
      <c r="N1200" s="39">
        <v>6</v>
      </c>
      <c r="O1200" s="39" t="str">
        <f>VLOOKUP(N1200,'Other Data'!$B$8:$C$13,2,FALSE)</f>
        <v>USA</v>
      </c>
      <c r="P1200" s="39">
        <v>16</v>
      </c>
      <c r="Q1200" s="40" t="s">
        <v>5999</v>
      </c>
      <c r="R1200" s="39">
        <v>1</v>
      </c>
      <c r="S1200" s="73" t="str">
        <f>VLOOKUP(R1200,'Other Data'!$B$29:$C$33,2,FALSE)</f>
        <v>COD</v>
      </c>
    </row>
    <row r="1201" spans="2:19" x14ac:dyDescent="0.3">
      <c r="B1201" s="152">
        <v>1198</v>
      </c>
      <c r="C1201" s="40" t="s">
        <v>6000</v>
      </c>
      <c r="D1201" s="40" t="s">
        <v>55</v>
      </c>
      <c r="E1201" s="40" t="s">
        <v>6001</v>
      </c>
      <c r="F1201" s="40" t="s">
        <v>6002</v>
      </c>
      <c r="G1201" s="40" t="s">
        <v>49</v>
      </c>
      <c r="H1201" s="39">
        <v>369</v>
      </c>
      <c r="I1201" s="39" t="str">
        <f>VLOOKUP(H1201,Places!$B$8:$C$929,2,FALSE)</f>
        <v>Kimmswick</v>
      </c>
      <c r="J1201" s="39">
        <v>29</v>
      </c>
      <c r="K1201" s="39" t="str">
        <f>VLOOKUP(J1201,ProvStates!$B$8:$D$95,3,FALSE)</f>
        <v>Missouri</v>
      </c>
      <c r="L1201" s="40" t="s">
        <v>6003</v>
      </c>
      <c r="M1201" s="40" t="s">
        <v>6004</v>
      </c>
      <c r="N1201" s="39">
        <v>6</v>
      </c>
      <c r="O1201" s="39" t="str">
        <f>VLOOKUP(N1201,'Other Data'!$B$8:$C$13,2,FALSE)</f>
        <v>USA</v>
      </c>
      <c r="P1201" s="39">
        <v>64</v>
      </c>
      <c r="Q1201" s="40" t="s">
        <v>6005</v>
      </c>
      <c r="R1201" s="39">
        <v>1</v>
      </c>
      <c r="S1201" s="73" t="str">
        <f>VLOOKUP(R1201,'Other Data'!$B$29:$C$33,2,FALSE)</f>
        <v>COD</v>
      </c>
    </row>
    <row r="1202" spans="2:19" x14ac:dyDescent="0.3">
      <c r="B1202" s="152">
        <v>1199</v>
      </c>
      <c r="C1202" s="40" t="s">
        <v>6006</v>
      </c>
      <c r="D1202" s="40" t="s">
        <v>55</v>
      </c>
      <c r="E1202" s="40" t="s">
        <v>6001</v>
      </c>
      <c r="F1202" s="40" t="s">
        <v>6007</v>
      </c>
      <c r="G1202" s="40" t="s">
        <v>49</v>
      </c>
      <c r="H1202" s="39">
        <v>369</v>
      </c>
      <c r="I1202" s="39" t="str">
        <f>VLOOKUP(H1202,Places!$B$8:$C$929,2,FALSE)</f>
        <v>Kimmswick</v>
      </c>
      <c r="J1202" s="39">
        <v>29</v>
      </c>
      <c r="K1202" s="39" t="str">
        <f>VLOOKUP(J1202,ProvStates!$B$8:$D$95,3,FALSE)</f>
        <v>Missouri</v>
      </c>
      <c r="L1202" s="40" t="s">
        <v>6008</v>
      </c>
      <c r="M1202" s="40" t="s">
        <v>6009</v>
      </c>
      <c r="N1202" s="39">
        <v>6</v>
      </c>
      <c r="O1202" s="39" t="str">
        <f>VLOOKUP(N1202,'Other Data'!$B$8:$C$13,2,FALSE)</f>
        <v>USA</v>
      </c>
      <c r="P1202" s="39">
        <v>64</v>
      </c>
      <c r="Q1202" s="40" t="s">
        <v>6010</v>
      </c>
      <c r="R1202" s="39">
        <v>1</v>
      </c>
      <c r="S1202" s="73" t="str">
        <f>VLOOKUP(R1202,'Other Data'!$B$29:$C$33,2,FALSE)</f>
        <v>COD</v>
      </c>
    </row>
    <row r="1203" spans="2:19" x14ac:dyDescent="0.3">
      <c r="B1203" s="152">
        <v>1200</v>
      </c>
      <c r="C1203" s="40" t="s">
        <v>6011</v>
      </c>
      <c r="D1203" s="40" t="s">
        <v>1563</v>
      </c>
      <c r="E1203" s="40" t="s">
        <v>6012</v>
      </c>
      <c r="F1203" s="40" t="s">
        <v>49</v>
      </c>
      <c r="G1203" s="40" t="s">
        <v>49</v>
      </c>
      <c r="H1203" s="39">
        <v>758</v>
      </c>
      <c r="I1203" s="39" t="str">
        <f>VLOOKUP(H1203,Places!$B$8:$C$929,2,FALSE)</f>
        <v>St. Louis</v>
      </c>
      <c r="J1203" s="39">
        <v>29</v>
      </c>
      <c r="K1203" s="39" t="str">
        <f>VLOOKUP(J1203,ProvStates!$B$8:$D$95,3,FALSE)</f>
        <v>Missouri</v>
      </c>
      <c r="L1203" s="40" t="s">
        <v>6013</v>
      </c>
      <c r="M1203" s="40" t="s">
        <v>6014</v>
      </c>
      <c r="N1203" s="39">
        <v>6</v>
      </c>
      <c r="O1203" s="39" t="str">
        <f>VLOOKUP(N1203,'Other Data'!$B$8:$C$13,2,FALSE)</f>
        <v>USA</v>
      </c>
      <c r="P1203" s="39">
        <v>64</v>
      </c>
      <c r="Q1203" s="40" t="s">
        <v>6015</v>
      </c>
      <c r="R1203" s="39">
        <v>1</v>
      </c>
      <c r="S1203" s="73" t="str">
        <f>VLOOKUP(R1203,'Other Data'!$B$29:$C$33,2,FALSE)</f>
        <v>COD</v>
      </c>
    </row>
    <row r="1204" spans="2:19" x14ac:dyDescent="0.3">
      <c r="B1204" s="152">
        <v>1201</v>
      </c>
      <c r="C1204" s="40" t="s">
        <v>6016</v>
      </c>
      <c r="D1204" s="40" t="s">
        <v>49</v>
      </c>
      <c r="E1204" s="40" t="s">
        <v>49</v>
      </c>
      <c r="F1204" s="40" t="s">
        <v>6017</v>
      </c>
      <c r="G1204" s="40" t="s">
        <v>49</v>
      </c>
      <c r="H1204" s="39">
        <v>758</v>
      </c>
      <c r="I1204" s="39" t="str">
        <f>VLOOKUP(H1204,Places!$B$8:$C$929,2,FALSE)</f>
        <v>St. Louis</v>
      </c>
      <c r="J1204" s="39">
        <v>29</v>
      </c>
      <c r="K1204" s="39" t="str">
        <f>VLOOKUP(J1204,ProvStates!$B$8:$D$95,3,FALSE)</f>
        <v>Missouri</v>
      </c>
      <c r="L1204" s="40" t="s">
        <v>6018</v>
      </c>
      <c r="M1204" s="40" t="s">
        <v>6019</v>
      </c>
      <c r="N1204" s="39">
        <v>6</v>
      </c>
      <c r="O1204" s="39" t="str">
        <f>VLOOKUP(N1204,'Other Data'!$B$8:$C$13,2,FALSE)</f>
        <v>USA</v>
      </c>
      <c r="P1204" s="39">
        <v>64</v>
      </c>
      <c r="Q1204" s="40" t="s">
        <v>6020</v>
      </c>
      <c r="R1204" s="39">
        <v>1</v>
      </c>
      <c r="S1204" s="73" t="str">
        <f>VLOOKUP(R1204,'Other Data'!$B$29:$C$33,2,FALSE)</f>
        <v>COD</v>
      </c>
    </row>
    <row r="1205" spans="2:19" x14ac:dyDescent="0.3">
      <c r="B1205" s="152">
        <v>1202</v>
      </c>
      <c r="C1205" s="40" t="s">
        <v>6021</v>
      </c>
      <c r="D1205" s="40" t="s">
        <v>55</v>
      </c>
      <c r="E1205" s="40" t="s">
        <v>49</v>
      </c>
      <c r="F1205" s="40" t="s">
        <v>6022</v>
      </c>
      <c r="G1205" s="40" t="s">
        <v>49</v>
      </c>
      <c r="H1205" s="39">
        <v>361</v>
      </c>
      <c r="I1205" s="39" t="str">
        <f>VLOOKUP(H1205,Places!$B$8:$C$929,2,FALSE)</f>
        <v>Kansas City</v>
      </c>
      <c r="J1205" s="39">
        <v>29</v>
      </c>
      <c r="K1205" s="39" t="str">
        <f>VLOOKUP(J1205,ProvStates!$B$8:$D$95,3,FALSE)</f>
        <v>Missouri</v>
      </c>
      <c r="L1205" s="40" t="s">
        <v>6023</v>
      </c>
      <c r="M1205" s="40" t="s">
        <v>6024</v>
      </c>
      <c r="N1205" s="39">
        <v>6</v>
      </c>
      <c r="O1205" s="39" t="str">
        <f>VLOOKUP(N1205,'Other Data'!$B$8:$C$13,2,FALSE)</f>
        <v>USA</v>
      </c>
      <c r="P1205" s="39">
        <v>64</v>
      </c>
      <c r="Q1205" s="40" t="s">
        <v>6025</v>
      </c>
      <c r="R1205" s="39">
        <v>1</v>
      </c>
      <c r="S1205" s="73" t="str">
        <f>VLOOKUP(R1205,'Other Data'!$B$29:$C$33,2,FALSE)</f>
        <v>COD</v>
      </c>
    </row>
    <row r="1206" spans="2:19" x14ac:dyDescent="0.3">
      <c r="B1206" s="152">
        <v>1203</v>
      </c>
      <c r="C1206" s="40" t="s">
        <v>6026</v>
      </c>
      <c r="D1206" s="40" t="s">
        <v>49</v>
      </c>
      <c r="E1206" s="40" t="s">
        <v>49</v>
      </c>
      <c r="F1206" s="40" t="s">
        <v>6027</v>
      </c>
      <c r="G1206" s="40" t="s">
        <v>49</v>
      </c>
      <c r="H1206" s="39">
        <v>707</v>
      </c>
      <c r="I1206" s="39" t="str">
        <f>VLOOKUP(H1206,Places!$B$8:$C$929,2,FALSE)</f>
        <v>Sedalia</v>
      </c>
      <c r="J1206" s="39">
        <v>29</v>
      </c>
      <c r="K1206" s="39" t="str">
        <f>VLOOKUP(J1206,ProvStates!$B$8:$D$95,3,FALSE)</f>
        <v>Missouri</v>
      </c>
      <c r="L1206" s="40" t="s">
        <v>6028</v>
      </c>
      <c r="M1206" s="40" t="s">
        <v>6029</v>
      </c>
      <c r="N1206" s="39">
        <v>6</v>
      </c>
      <c r="O1206" s="39" t="str">
        <f>VLOOKUP(N1206,'Other Data'!$B$8:$C$13,2,FALSE)</f>
        <v>USA</v>
      </c>
      <c r="P1206" s="39">
        <v>64</v>
      </c>
      <c r="Q1206" s="40" t="s">
        <v>6030</v>
      </c>
      <c r="R1206" s="39">
        <v>1</v>
      </c>
      <c r="S1206" s="73" t="str">
        <f>VLOOKUP(R1206,'Other Data'!$B$29:$C$33,2,FALSE)</f>
        <v>COD</v>
      </c>
    </row>
    <row r="1207" spans="2:19" x14ac:dyDescent="0.3">
      <c r="B1207" s="152">
        <v>1204</v>
      </c>
      <c r="C1207" s="40" t="s">
        <v>6031</v>
      </c>
      <c r="D1207" s="40" t="s">
        <v>49</v>
      </c>
      <c r="E1207" s="40" t="s">
        <v>49</v>
      </c>
      <c r="F1207" s="40" t="s">
        <v>6032</v>
      </c>
      <c r="G1207" s="40" t="s">
        <v>49</v>
      </c>
      <c r="H1207" s="39">
        <v>73</v>
      </c>
      <c r="I1207" s="39" t="str">
        <f>VLOOKUP(H1207,Places!$B$8:$C$929,2,FALSE)</f>
        <v>Bonner Springs</v>
      </c>
      <c r="J1207" s="39">
        <v>20</v>
      </c>
      <c r="K1207" s="39" t="str">
        <f>VLOOKUP(J1207,ProvStates!$B$8:$D$95,3,FALSE)</f>
        <v>Kansas</v>
      </c>
      <c r="L1207" s="40" t="s">
        <v>6033</v>
      </c>
      <c r="M1207" s="40" t="s">
        <v>6034</v>
      </c>
      <c r="N1207" s="39">
        <v>6</v>
      </c>
      <c r="O1207" s="39" t="str">
        <f>VLOOKUP(N1207,'Other Data'!$B$8:$C$13,2,FALSE)</f>
        <v>USA</v>
      </c>
      <c r="P1207" s="39">
        <v>66</v>
      </c>
      <c r="Q1207" s="40" t="s">
        <v>6035</v>
      </c>
      <c r="R1207" s="39">
        <v>1</v>
      </c>
      <c r="S1207" s="73" t="str">
        <f>VLOOKUP(R1207,'Other Data'!$B$29:$C$33,2,FALSE)</f>
        <v>COD</v>
      </c>
    </row>
    <row r="1208" spans="2:19" x14ac:dyDescent="0.3">
      <c r="B1208" s="152">
        <v>1205</v>
      </c>
      <c r="C1208" s="40" t="s">
        <v>6036</v>
      </c>
      <c r="D1208" s="40" t="s">
        <v>49</v>
      </c>
      <c r="E1208" s="40" t="s">
        <v>49</v>
      </c>
      <c r="F1208" s="40" t="s">
        <v>6037</v>
      </c>
      <c r="G1208" s="40" t="s">
        <v>49</v>
      </c>
      <c r="H1208" s="39">
        <v>399</v>
      </c>
      <c r="I1208" s="39" t="str">
        <f>VLOOKUP(H1208,Places!$B$8:$C$929,2,FALSE)</f>
        <v>Lawrence</v>
      </c>
      <c r="J1208" s="39">
        <v>20</v>
      </c>
      <c r="K1208" s="39" t="str">
        <f>VLOOKUP(J1208,ProvStates!$B$8:$D$95,3,FALSE)</f>
        <v>Kansas</v>
      </c>
      <c r="L1208" s="40" t="s">
        <v>6038</v>
      </c>
      <c r="M1208" s="40" t="s">
        <v>6039</v>
      </c>
      <c r="N1208" s="39">
        <v>6</v>
      </c>
      <c r="O1208" s="39" t="str">
        <f>VLOOKUP(N1208,'Other Data'!$B$8:$C$13,2,FALSE)</f>
        <v>USA</v>
      </c>
      <c r="P1208" s="39">
        <v>66</v>
      </c>
      <c r="Q1208" s="40" t="s">
        <v>6040</v>
      </c>
      <c r="R1208" s="39">
        <v>1</v>
      </c>
      <c r="S1208" s="73" t="str">
        <f>VLOOKUP(R1208,'Other Data'!$B$29:$C$33,2,FALSE)</f>
        <v>COD</v>
      </c>
    </row>
    <row r="1209" spans="2:19" x14ac:dyDescent="0.3">
      <c r="B1209" s="152">
        <v>1206</v>
      </c>
      <c r="C1209" s="40" t="s">
        <v>6041</v>
      </c>
      <c r="D1209" s="40" t="s">
        <v>49</v>
      </c>
      <c r="E1209" s="40" t="s">
        <v>49</v>
      </c>
      <c r="F1209" s="40" t="s">
        <v>6042</v>
      </c>
      <c r="G1209" s="40" t="s">
        <v>49</v>
      </c>
      <c r="H1209" s="39">
        <v>559</v>
      </c>
      <c r="I1209" s="39" t="str">
        <f>VLOOKUP(H1209,Places!$B$8:$C$929,2,FALSE)</f>
        <v>Olathe</v>
      </c>
      <c r="J1209" s="39">
        <v>20</v>
      </c>
      <c r="K1209" s="39" t="str">
        <f>VLOOKUP(J1209,ProvStates!$B$8:$D$95,3,FALSE)</f>
        <v>Kansas</v>
      </c>
      <c r="L1209" s="40" t="s">
        <v>6043</v>
      </c>
      <c r="M1209" s="40" t="s">
        <v>6044</v>
      </c>
      <c r="N1209" s="39">
        <v>6</v>
      </c>
      <c r="O1209" s="39" t="str">
        <f>VLOOKUP(N1209,'Other Data'!$B$8:$C$13,2,FALSE)</f>
        <v>USA</v>
      </c>
      <c r="P1209" s="39">
        <v>66</v>
      </c>
      <c r="Q1209" s="40" t="s">
        <v>6045</v>
      </c>
      <c r="R1209" s="39">
        <v>1</v>
      </c>
      <c r="S1209" s="73" t="str">
        <f>VLOOKUP(R1209,'Other Data'!$B$29:$C$33,2,FALSE)</f>
        <v>COD</v>
      </c>
    </row>
    <row r="1210" spans="2:19" x14ac:dyDescent="0.3">
      <c r="B1210" s="152">
        <v>1207</v>
      </c>
      <c r="C1210" s="40" t="s">
        <v>6046</v>
      </c>
      <c r="D1210" s="40" t="s">
        <v>55</v>
      </c>
      <c r="E1210" s="40" t="s">
        <v>49</v>
      </c>
      <c r="F1210" s="40" t="s">
        <v>6047</v>
      </c>
      <c r="G1210" s="40" t="s">
        <v>49</v>
      </c>
      <c r="H1210" s="39">
        <v>817</v>
      </c>
      <c r="I1210" s="39" t="str">
        <f>VLOOKUP(H1210,Places!$B$8:$C$929,2,FALSE)</f>
        <v>Topeka</v>
      </c>
      <c r="J1210" s="39">
        <v>20</v>
      </c>
      <c r="K1210" s="39" t="str">
        <f>VLOOKUP(J1210,ProvStates!$B$8:$D$95,3,FALSE)</f>
        <v>Kansas</v>
      </c>
      <c r="L1210" s="40" t="s">
        <v>6048</v>
      </c>
      <c r="M1210" s="40" t="s">
        <v>6049</v>
      </c>
      <c r="N1210" s="39">
        <v>6</v>
      </c>
      <c r="O1210" s="39" t="str">
        <f>VLOOKUP(N1210,'Other Data'!$B$8:$C$13,2,FALSE)</f>
        <v>USA</v>
      </c>
      <c r="P1210" s="39">
        <v>66</v>
      </c>
      <c r="Q1210" s="40" t="s">
        <v>6050</v>
      </c>
      <c r="R1210" s="39">
        <v>1</v>
      </c>
      <c r="S1210" s="73" t="str">
        <f>VLOOKUP(R1210,'Other Data'!$B$29:$C$33,2,FALSE)</f>
        <v>COD</v>
      </c>
    </row>
    <row r="1211" spans="2:19" x14ac:dyDescent="0.3">
      <c r="B1211" s="152">
        <v>1208</v>
      </c>
      <c r="C1211" s="40" t="s">
        <v>6051</v>
      </c>
      <c r="D1211" s="40" t="s">
        <v>49</v>
      </c>
      <c r="E1211" s="40" t="s">
        <v>49</v>
      </c>
      <c r="F1211" s="40" t="s">
        <v>6052</v>
      </c>
      <c r="G1211" s="40" t="s">
        <v>49</v>
      </c>
      <c r="H1211" s="39">
        <v>684</v>
      </c>
      <c r="I1211" s="39" t="str">
        <f>VLOOKUP(H1211,Places!$B$8:$C$929,2,FALSE)</f>
        <v>Salina</v>
      </c>
      <c r="J1211" s="39">
        <v>20</v>
      </c>
      <c r="K1211" s="39" t="str">
        <f>VLOOKUP(J1211,ProvStates!$B$8:$D$95,3,FALSE)</f>
        <v>Kansas</v>
      </c>
      <c r="L1211" s="40" t="s">
        <v>6053</v>
      </c>
      <c r="M1211" s="40" t="s">
        <v>6054</v>
      </c>
      <c r="N1211" s="39">
        <v>6</v>
      </c>
      <c r="O1211" s="39" t="str">
        <f>VLOOKUP(N1211,'Other Data'!$B$8:$C$13,2,FALSE)</f>
        <v>USA</v>
      </c>
      <c r="P1211" s="39">
        <v>66</v>
      </c>
      <c r="Q1211" s="40" t="s">
        <v>6055</v>
      </c>
      <c r="R1211" s="39">
        <v>1</v>
      </c>
      <c r="S1211" s="73" t="str">
        <f>VLOOKUP(R1211,'Other Data'!$B$29:$C$33,2,FALSE)</f>
        <v>COD</v>
      </c>
    </row>
    <row r="1212" spans="2:19" x14ac:dyDescent="0.3">
      <c r="B1212" s="152">
        <v>1209</v>
      </c>
      <c r="C1212" s="40" t="s">
        <v>6056</v>
      </c>
      <c r="D1212" s="40" t="s">
        <v>49</v>
      </c>
      <c r="E1212" s="40" t="s">
        <v>49</v>
      </c>
      <c r="F1212" s="40" t="s">
        <v>6057</v>
      </c>
      <c r="G1212" s="40" t="s">
        <v>49</v>
      </c>
      <c r="H1212" s="39">
        <v>563</v>
      </c>
      <c r="I1212" s="39" t="str">
        <f>VLOOKUP(H1212,Places!$B$8:$C$929,2,FALSE)</f>
        <v>Omaha</v>
      </c>
      <c r="J1212" s="39">
        <v>40</v>
      </c>
      <c r="K1212" s="39" t="str">
        <f>VLOOKUP(J1212,ProvStates!$B$8:$D$95,3,FALSE)</f>
        <v>Nova Scotia</v>
      </c>
      <c r="L1212" s="40" t="s">
        <v>6058</v>
      </c>
      <c r="M1212" s="40" t="s">
        <v>6059</v>
      </c>
      <c r="N1212" s="39">
        <v>6</v>
      </c>
      <c r="O1212" s="39" t="str">
        <f>VLOOKUP(N1212,'Other Data'!$B$8:$C$13,2,FALSE)</f>
        <v>USA</v>
      </c>
      <c r="P1212" s="39">
        <v>289</v>
      </c>
      <c r="Q1212" s="40" t="s">
        <v>6060</v>
      </c>
      <c r="R1212" s="39">
        <v>1</v>
      </c>
      <c r="S1212" s="73" t="str">
        <f>VLOOKUP(R1212,'Other Data'!$B$29:$C$33,2,FALSE)</f>
        <v>COD</v>
      </c>
    </row>
    <row r="1213" spans="2:19" x14ac:dyDescent="0.3">
      <c r="B1213" s="152">
        <v>1210</v>
      </c>
      <c r="C1213" s="40" t="s">
        <v>6061</v>
      </c>
      <c r="D1213" s="40" t="s">
        <v>49</v>
      </c>
      <c r="E1213" s="40" t="s">
        <v>49</v>
      </c>
      <c r="F1213" s="40" t="s">
        <v>6062</v>
      </c>
      <c r="G1213" s="40" t="s">
        <v>49</v>
      </c>
      <c r="H1213" s="39">
        <v>499</v>
      </c>
      <c r="I1213" s="39" t="str">
        <f>VLOOKUP(H1213,Places!$B$8:$C$929,2,FALSE)</f>
        <v>N. Platte</v>
      </c>
      <c r="J1213" s="39">
        <v>35</v>
      </c>
      <c r="K1213" s="39" t="str">
        <f>VLOOKUP(J1213,ProvStates!$B$8:$D$95,3,FALSE)</f>
        <v>Nebraska</v>
      </c>
      <c r="L1213" s="40" t="s">
        <v>6063</v>
      </c>
      <c r="M1213" s="40" t="s">
        <v>6064</v>
      </c>
      <c r="N1213" s="39">
        <v>6</v>
      </c>
      <c r="O1213" s="39" t="str">
        <f>VLOOKUP(N1213,'Other Data'!$B$8:$C$13,2,FALSE)</f>
        <v>USA</v>
      </c>
      <c r="P1213" s="39">
        <v>59</v>
      </c>
      <c r="Q1213" s="40" t="s">
        <v>6065</v>
      </c>
      <c r="R1213" s="39">
        <v>1</v>
      </c>
      <c r="S1213" s="73" t="str">
        <f>VLOOKUP(R1213,'Other Data'!$B$29:$C$33,2,FALSE)</f>
        <v>COD</v>
      </c>
    </row>
    <row r="1214" spans="2:19" x14ac:dyDescent="0.3">
      <c r="B1214" s="152">
        <v>1211</v>
      </c>
      <c r="C1214" s="40" t="s">
        <v>6066</v>
      </c>
      <c r="D1214" s="40" t="s">
        <v>49</v>
      </c>
      <c r="E1214" s="40" t="s">
        <v>49</v>
      </c>
      <c r="F1214" s="40" t="s">
        <v>6067</v>
      </c>
      <c r="G1214" s="40" t="s">
        <v>49</v>
      </c>
      <c r="H1214" s="39">
        <v>544</v>
      </c>
      <c r="I1214" s="39" t="str">
        <f>VLOOKUP(H1214,Places!$B$8:$C$929,2,FALSE)</f>
        <v>North Platte</v>
      </c>
      <c r="J1214" s="39">
        <v>35</v>
      </c>
      <c r="K1214" s="39" t="str">
        <f>VLOOKUP(J1214,ProvStates!$B$8:$D$95,3,FALSE)</f>
        <v>Nebraska</v>
      </c>
      <c r="L1214" s="40" t="s">
        <v>6063</v>
      </c>
      <c r="M1214" s="40" t="s">
        <v>6068</v>
      </c>
      <c r="N1214" s="39">
        <v>6</v>
      </c>
      <c r="O1214" s="39" t="str">
        <f>VLOOKUP(N1214,'Other Data'!$B$8:$C$13,2,FALSE)</f>
        <v>USA</v>
      </c>
      <c r="P1214" s="39">
        <v>59</v>
      </c>
      <c r="Q1214" s="40" t="s">
        <v>6069</v>
      </c>
      <c r="R1214" s="39">
        <v>1</v>
      </c>
      <c r="S1214" s="73" t="str">
        <f>VLOOKUP(R1214,'Other Data'!$B$29:$C$33,2,FALSE)</f>
        <v>COD</v>
      </c>
    </row>
    <row r="1215" spans="2:19" x14ac:dyDescent="0.3">
      <c r="B1215" s="152">
        <v>1212</v>
      </c>
      <c r="C1215" s="40" t="s">
        <v>6070</v>
      </c>
      <c r="D1215" s="40" t="s">
        <v>49</v>
      </c>
      <c r="E1215" s="40" t="s">
        <v>6071</v>
      </c>
      <c r="F1215" s="40" t="s">
        <v>6072</v>
      </c>
      <c r="G1215" s="40" t="s">
        <v>6073</v>
      </c>
      <c r="H1215" s="39">
        <v>517</v>
      </c>
      <c r="I1215" s="39" t="str">
        <f>VLOOKUP(H1215,Places!$B$8:$C$929,2,FALSE)</f>
        <v>New Orleans</v>
      </c>
      <c r="J1215" s="39">
        <v>22</v>
      </c>
      <c r="K1215" s="39" t="str">
        <f>VLOOKUP(J1215,ProvStates!$B$8:$D$95,3,FALSE)</f>
        <v>Louisiana</v>
      </c>
      <c r="L1215" s="40" t="s">
        <v>6074</v>
      </c>
      <c r="M1215" s="40" t="s">
        <v>6075</v>
      </c>
      <c r="N1215" s="39">
        <v>6</v>
      </c>
      <c r="O1215" s="39" t="str">
        <f>VLOOKUP(N1215,'Other Data'!$B$8:$C$13,2,FALSE)</f>
        <v>USA</v>
      </c>
      <c r="P1215" s="39">
        <v>21</v>
      </c>
      <c r="Q1215" s="40" t="s">
        <v>6076</v>
      </c>
      <c r="R1215" s="39">
        <v>1</v>
      </c>
      <c r="S1215" s="73" t="str">
        <f>VLOOKUP(R1215,'Other Data'!$B$29:$C$33,2,FALSE)</f>
        <v>COD</v>
      </c>
    </row>
    <row r="1216" spans="2:19" x14ac:dyDescent="0.3">
      <c r="B1216" s="152">
        <v>1213</v>
      </c>
      <c r="C1216" s="40" t="s">
        <v>6077</v>
      </c>
      <c r="D1216" s="40" t="s">
        <v>55</v>
      </c>
      <c r="E1216" s="40" t="s">
        <v>49</v>
      </c>
      <c r="F1216" s="40" t="s">
        <v>6078</v>
      </c>
      <c r="G1216" s="40" t="s">
        <v>49</v>
      </c>
      <c r="H1216" s="39">
        <v>604</v>
      </c>
      <c r="I1216" s="39" t="str">
        <f>VLOOKUP(H1216,Places!$B$8:$C$929,2,FALSE)</f>
        <v>Pierre Port</v>
      </c>
      <c r="J1216" s="39">
        <v>22</v>
      </c>
      <c r="K1216" s="39" t="str">
        <f>VLOOKUP(J1216,ProvStates!$B$8:$D$95,3,FALSE)</f>
        <v>Louisiana</v>
      </c>
      <c r="L1216" s="40" t="s">
        <v>6079</v>
      </c>
      <c r="M1216" s="40" t="s">
        <v>6080</v>
      </c>
      <c r="N1216" s="39">
        <v>6</v>
      </c>
      <c r="O1216" s="39" t="str">
        <f>VLOOKUP(N1216,'Other Data'!$B$8:$C$13,2,FALSE)</f>
        <v>USA</v>
      </c>
      <c r="P1216" s="39">
        <v>21</v>
      </c>
      <c r="Q1216" s="40" t="s">
        <v>6081</v>
      </c>
      <c r="R1216" s="39">
        <v>1</v>
      </c>
      <c r="S1216" s="73" t="str">
        <f>VLOOKUP(R1216,'Other Data'!$B$29:$C$33,2,FALSE)</f>
        <v>COD</v>
      </c>
    </row>
    <row r="1217" spans="2:19" x14ac:dyDescent="0.3">
      <c r="B1217" s="152">
        <v>1214</v>
      </c>
      <c r="C1217" s="40" t="s">
        <v>6082</v>
      </c>
      <c r="D1217" s="40" t="s">
        <v>55</v>
      </c>
      <c r="E1217" s="40" t="s">
        <v>49</v>
      </c>
      <c r="F1217" s="40" t="s">
        <v>6083</v>
      </c>
      <c r="G1217" s="40" t="s">
        <v>49</v>
      </c>
      <c r="H1217" s="39">
        <v>75</v>
      </c>
      <c r="I1217" s="39" t="str">
        <f>VLOOKUP(H1217,Places!$B$8:$C$929,2,FALSE)</f>
        <v>Bossier City</v>
      </c>
      <c r="J1217" s="39">
        <v>22</v>
      </c>
      <c r="K1217" s="39" t="str">
        <f>VLOOKUP(J1217,ProvStates!$B$8:$D$95,3,FALSE)</f>
        <v>Louisiana</v>
      </c>
      <c r="L1217" s="40" t="s">
        <v>6084</v>
      </c>
      <c r="M1217" s="40" t="s">
        <v>6085</v>
      </c>
      <c r="N1217" s="39">
        <v>6</v>
      </c>
      <c r="O1217" s="39" t="str">
        <f>VLOOKUP(N1217,'Other Data'!$B$8:$C$13,2,FALSE)</f>
        <v>USA</v>
      </c>
      <c r="P1217" s="39">
        <v>21</v>
      </c>
      <c r="Q1217" s="40" t="s">
        <v>6086</v>
      </c>
      <c r="R1217" s="39">
        <v>1</v>
      </c>
      <c r="S1217" s="73" t="str">
        <f>VLOOKUP(R1217,'Other Data'!$B$29:$C$33,2,FALSE)</f>
        <v>COD</v>
      </c>
    </row>
    <row r="1218" spans="2:19" x14ac:dyDescent="0.3">
      <c r="B1218" s="152">
        <v>1215</v>
      </c>
      <c r="C1218" s="40" t="s">
        <v>6087</v>
      </c>
      <c r="D1218" s="40" t="s">
        <v>6088</v>
      </c>
      <c r="E1218" s="40" t="s">
        <v>6089</v>
      </c>
      <c r="F1218" s="40" t="s">
        <v>49</v>
      </c>
      <c r="G1218" s="40" t="s">
        <v>49</v>
      </c>
      <c r="H1218" s="39">
        <v>412</v>
      </c>
      <c r="I1218" s="39" t="str">
        <f>VLOOKUP(H1218,Places!$B$8:$C$929,2,FALSE)</f>
        <v>Little Rock</v>
      </c>
      <c r="J1218" s="39">
        <v>5</v>
      </c>
      <c r="K1218" s="39" t="str">
        <f>VLOOKUP(J1218,ProvStates!$B$8:$D$95,3,FALSE)</f>
        <v>Arkansas</v>
      </c>
      <c r="L1218" s="40" t="s">
        <v>6090</v>
      </c>
      <c r="M1218" s="40" t="s">
        <v>6091</v>
      </c>
      <c r="N1218" s="39">
        <v>6</v>
      </c>
      <c r="O1218" s="39" t="str">
        <f>VLOOKUP(N1218,'Other Data'!$B$8:$C$13,2,FALSE)</f>
        <v>USA</v>
      </c>
      <c r="P1218" s="39">
        <v>74</v>
      </c>
      <c r="Q1218" s="40" t="s">
        <v>6092</v>
      </c>
      <c r="R1218" s="39">
        <v>1</v>
      </c>
      <c r="S1218" s="73" t="str">
        <f>VLOOKUP(R1218,'Other Data'!$B$29:$C$33,2,FALSE)</f>
        <v>COD</v>
      </c>
    </row>
    <row r="1219" spans="2:19" x14ac:dyDescent="0.3">
      <c r="B1219" s="152">
        <v>1216</v>
      </c>
      <c r="C1219" s="40" t="s">
        <v>6093</v>
      </c>
      <c r="D1219" s="40" t="s">
        <v>49</v>
      </c>
      <c r="E1219" s="40" t="s">
        <v>49</v>
      </c>
      <c r="F1219" s="40" t="s">
        <v>6094</v>
      </c>
      <c r="G1219" s="40" t="s">
        <v>6095</v>
      </c>
      <c r="H1219" s="39">
        <v>412</v>
      </c>
      <c r="I1219" s="39" t="str">
        <f>VLOOKUP(H1219,Places!$B$8:$C$929,2,FALSE)</f>
        <v>Little Rock</v>
      </c>
      <c r="J1219" s="39">
        <v>5</v>
      </c>
      <c r="K1219" s="39" t="str">
        <f>VLOOKUP(J1219,ProvStates!$B$8:$D$95,3,FALSE)</f>
        <v>Arkansas</v>
      </c>
      <c r="L1219" s="40" t="s">
        <v>6090</v>
      </c>
      <c r="M1219" s="40" t="s">
        <v>6091</v>
      </c>
      <c r="N1219" s="39">
        <v>6</v>
      </c>
      <c r="O1219" s="39" t="str">
        <f>VLOOKUP(N1219,'Other Data'!$B$8:$C$13,2,FALSE)</f>
        <v>USA</v>
      </c>
      <c r="P1219" s="39">
        <v>74</v>
      </c>
      <c r="Q1219" s="40" t="s">
        <v>6096</v>
      </c>
      <c r="R1219" s="39">
        <v>1</v>
      </c>
      <c r="S1219" s="73" t="str">
        <f>VLOOKUP(R1219,'Other Data'!$B$29:$C$33,2,FALSE)</f>
        <v>COD</v>
      </c>
    </row>
    <row r="1220" spans="2:19" x14ac:dyDescent="0.3">
      <c r="B1220" s="152">
        <v>1217</v>
      </c>
      <c r="C1220" s="40" t="s">
        <v>6097</v>
      </c>
      <c r="D1220" s="40" t="s">
        <v>49</v>
      </c>
      <c r="E1220" s="40" t="s">
        <v>49</v>
      </c>
      <c r="F1220" s="40" t="s">
        <v>6098</v>
      </c>
      <c r="G1220" s="40" t="s">
        <v>6099</v>
      </c>
      <c r="H1220" s="39">
        <v>412</v>
      </c>
      <c r="I1220" s="39" t="str">
        <f>VLOOKUP(H1220,Places!$B$8:$C$929,2,FALSE)</f>
        <v>Little Rock</v>
      </c>
      <c r="J1220" s="39">
        <v>5</v>
      </c>
      <c r="K1220" s="39" t="str">
        <f>VLOOKUP(J1220,ProvStates!$B$8:$D$95,3,FALSE)</f>
        <v>Arkansas</v>
      </c>
      <c r="L1220" s="40" t="s">
        <v>6090</v>
      </c>
      <c r="M1220" s="40" t="s">
        <v>6091</v>
      </c>
      <c r="N1220" s="39">
        <v>6</v>
      </c>
      <c r="O1220" s="39" t="str">
        <f>VLOOKUP(N1220,'Other Data'!$B$8:$C$13,2,FALSE)</f>
        <v>USA</v>
      </c>
      <c r="P1220" s="39">
        <v>74</v>
      </c>
      <c r="Q1220" s="40" t="s">
        <v>6100</v>
      </c>
      <c r="R1220" s="39">
        <v>1</v>
      </c>
      <c r="S1220" s="73" t="str">
        <f>VLOOKUP(R1220,'Other Data'!$B$29:$C$33,2,FALSE)</f>
        <v>COD</v>
      </c>
    </row>
    <row r="1221" spans="2:19" x14ac:dyDescent="0.3">
      <c r="B1221" s="152">
        <v>1218</v>
      </c>
      <c r="C1221" s="40" t="s">
        <v>6101</v>
      </c>
      <c r="D1221" s="40" t="s">
        <v>49</v>
      </c>
      <c r="E1221" s="40" t="s">
        <v>49</v>
      </c>
      <c r="F1221" s="40" t="s">
        <v>6102</v>
      </c>
      <c r="G1221" s="40" t="s">
        <v>6103</v>
      </c>
      <c r="H1221" s="39">
        <v>412</v>
      </c>
      <c r="I1221" s="39" t="str">
        <f>VLOOKUP(H1221,Places!$B$8:$C$929,2,FALSE)</f>
        <v>Little Rock</v>
      </c>
      <c r="J1221" s="39">
        <v>5</v>
      </c>
      <c r="K1221" s="39" t="str">
        <f>VLOOKUP(J1221,ProvStates!$B$8:$D$95,3,FALSE)</f>
        <v>Arkansas</v>
      </c>
      <c r="L1221" s="40" t="s">
        <v>6090</v>
      </c>
      <c r="M1221" s="40" t="s">
        <v>6091</v>
      </c>
      <c r="N1221" s="39">
        <v>6</v>
      </c>
      <c r="O1221" s="39" t="str">
        <f>VLOOKUP(N1221,'Other Data'!$B$8:$C$13,2,FALSE)</f>
        <v>USA</v>
      </c>
      <c r="P1221" s="39">
        <v>74</v>
      </c>
      <c r="Q1221" s="40" t="s">
        <v>6104</v>
      </c>
      <c r="R1221" s="39">
        <v>1</v>
      </c>
      <c r="S1221" s="73" t="str">
        <f>VLOOKUP(R1221,'Other Data'!$B$29:$C$33,2,FALSE)</f>
        <v>COD</v>
      </c>
    </row>
    <row r="1222" spans="2:19" x14ac:dyDescent="0.3">
      <c r="B1222" s="152">
        <v>1219</v>
      </c>
      <c r="C1222" s="40" t="s">
        <v>6105</v>
      </c>
      <c r="D1222" s="40" t="s">
        <v>49</v>
      </c>
      <c r="E1222" s="40" t="s">
        <v>49</v>
      </c>
      <c r="F1222" s="40" t="s">
        <v>6106</v>
      </c>
      <c r="G1222" s="40" t="s">
        <v>6107</v>
      </c>
      <c r="H1222" s="39">
        <v>412</v>
      </c>
      <c r="I1222" s="39" t="str">
        <f>VLOOKUP(H1222,Places!$B$8:$C$929,2,FALSE)</f>
        <v>Little Rock</v>
      </c>
      <c r="J1222" s="39">
        <v>5</v>
      </c>
      <c r="K1222" s="39" t="str">
        <f>VLOOKUP(J1222,ProvStates!$B$8:$D$95,3,FALSE)</f>
        <v>Arkansas</v>
      </c>
      <c r="L1222" s="40" t="s">
        <v>6090</v>
      </c>
      <c r="M1222" s="40" t="s">
        <v>6091</v>
      </c>
      <c r="N1222" s="39">
        <v>6</v>
      </c>
      <c r="O1222" s="39" t="str">
        <f>VLOOKUP(N1222,'Other Data'!$B$8:$C$13,2,FALSE)</f>
        <v>USA</v>
      </c>
      <c r="P1222" s="39">
        <v>74</v>
      </c>
      <c r="Q1222" s="40" t="s">
        <v>6108</v>
      </c>
      <c r="R1222" s="39">
        <v>1</v>
      </c>
      <c r="S1222" s="73" t="str">
        <f>VLOOKUP(R1222,'Other Data'!$B$29:$C$33,2,FALSE)</f>
        <v>COD</v>
      </c>
    </row>
    <row r="1223" spans="2:19" x14ac:dyDescent="0.3">
      <c r="B1223" s="152">
        <v>1220</v>
      </c>
      <c r="C1223" s="40" t="s">
        <v>6109</v>
      </c>
      <c r="D1223" s="40" t="s">
        <v>49</v>
      </c>
      <c r="E1223" s="40" t="s">
        <v>49</v>
      </c>
      <c r="F1223" s="40" t="s">
        <v>6110</v>
      </c>
      <c r="G1223" s="40" t="s">
        <v>6111</v>
      </c>
      <c r="H1223" s="39">
        <v>412</v>
      </c>
      <c r="I1223" s="39" t="str">
        <f>VLOOKUP(H1223,Places!$B$8:$C$929,2,FALSE)</f>
        <v>Little Rock</v>
      </c>
      <c r="J1223" s="39">
        <v>5</v>
      </c>
      <c r="K1223" s="39" t="str">
        <f>VLOOKUP(J1223,ProvStates!$B$8:$D$95,3,FALSE)</f>
        <v>Arkansas</v>
      </c>
      <c r="L1223" s="40" t="s">
        <v>6090</v>
      </c>
      <c r="M1223" s="40" t="s">
        <v>6091</v>
      </c>
      <c r="N1223" s="39">
        <v>6</v>
      </c>
      <c r="O1223" s="39" t="str">
        <f>VLOOKUP(N1223,'Other Data'!$B$8:$C$13,2,FALSE)</f>
        <v>USA</v>
      </c>
      <c r="P1223" s="39">
        <v>74</v>
      </c>
      <c r="Q1223" s="40" t="s">
        <v>6112</v>
      </c>
      <c r="R1223" s="39">
        <v>1</v>
      </c>
      <c r="S1223" s="73" t="str">
        <f>VLOOKUP(R1223,'Other Data'!$B$29:$C$33,2,FALSE)</f>
        <v>COD</v>
      </c>
    </row>
    <row r="1224" spans="2:19" x14ac:dyDescent="0.3">
      <c r="B1224" s="152">
        <v>1221</v>
      </c>
      <c r="C1224" s="40" t="s">
        <v>6113</v>
      </c>
      <c r="D1224" s="40" t="s">
        <v>49</v>
      </c>
      <c r="E1224" s="40" t="s">
        <v>49</v>
      </c>
      <c r="F1224" s="40" t="s">
        <v>6114</v>
      </c>
      <c r="G1224" s="40" t="s">
        <v>6115</v>
      </c>
      <c r="H1224" s="39">
        <v>412</v>
      </c>
      <c r="I1224" s="39" t="str">
        <f>VLOOKUP(H1224,Places!$B$8:$C$929,2,FALSE)</f>
        <v>Little Rock</v>
      </c>
      <c r="J1224" s="39">
        <v>5</v>
      </c>
      <c r="K1224" s="39" t="str">
        <f>VLOOKUP(J1224,ProvStates!$B$8:$D$95,3,FALSE)</f>
        <v>Arkansas</v>
      </c>
      <c r="L1224" s="40" t="s">
        <v>6090</v>
      </c>
      <c r="M1224" s="40" t="s">
        <v>6091</v>
      </c>
      <c r="N1224" s="39">
        <v>6</v>
      </c>
      <c r="O1224" s="39" t="str">
        <f>VLOOKUP(N1224,'Other Data'!$B$8:$C$13,2,FALSE)</f>
        <v>USA</v>
      </c>
      <c r="P1224" s="39">
        <v>74</v>
      </c>
      <c r="Q1224" s="40" t="s">
        <v>6116</v>
      </c>
      <c r="R1224" s="39">
        <v>1</v>
      </c>
      <c r="S1224" s="73" t="str">
        <f>VLOOKUP(R1224,'Other Data'!$B$29:$C$33,2,FALSE)</f>
        <v>COD</v>
      </c>
    </row>
    <row r="1225" spans="2:19" x14ac:dyDescent="0.3">
      <c r="B1225" s="152">
        <v>1222</v>
      </c>
      <c r="C1225" s="40" t="s">
        <v>6117</v>
      </c>
      <c r="D1225" s="40" t="s">
        <v>55</v>
      </c>
      <c r="E1225" s="40" t="s">
        <v>49</v>
      </c>
      <c r="F1225" s="40" t="s">
        <v>6118</v>
      </c>
      <c r="G1225" s="40" t="s">
        <v>49</v>
      </c>
      <c r="H1225" s="39">
        <v>412</v>
      </c>
      <c r="I1225" s="39" t="str">
        <f>VLOOKUP(H1225,Places!$B$8:$C$929,2,FALSE)</f>
        <v>Little Rock</v>
      </c>
      <c r="J1225" s="39">
        <v>5</v>
      </c>
      <c r="K1225" s="39" t="str">
        <f>VLOOKUP(J1225,ProvStates!$B$8:$D$95,3,FALSE)</f>
        <v>Arkansas</v>
      </c>
      <c r="L1225" s="40" t="s">
        <v>6090</v>
      </c>
      <c r="M1225" s="40" t="s">
        <v>6091</v>
      </c>
      <c r="N1225" s="39">
        <v>6</v>
      </c>
      <c r="O1225" s="39" t="str">
        <f>VLOOKUP(N1225,'Other Data'!$B$8:$C$13,2,FALSE)</f>
        <v>USA</v>
      </c>
      <c r="P1225" s="39">
        <v>74</v>
      </c>
      <c r="Q1225" s="40" t="s">
        <v>6119</v>
      </c>
      <c r="R1225" s="39">
        <v>1</v>
      </c>
      <c r="S1225" s="73" t="str">
        <f>VLOOKUP(R1225,'Other Data'!$B$29:$C$33,2,FALSE)</f>
        <v>COD</v>
      </c>
    </row>
    <row r="1226" spans="2:19" x14ac:dyDescent="0.3">
      <c r="B1226" s="152">
        <v>1223</v>
      </c>
      <c r="C1226" s="40" t="s">
        <v>6120</v>
      </c>
      <c r="D1226" s="40" t="s">
        <v>49</v>
      </c>
      <c r="E1226" s="40" t="s">
        <v>49</v>
      </c>
      <c r="F1226" s="40" t="s">
        <v>6121</v>
      </c>
      <c r="G1226" s="40" t="s">
        <v>49</v>
      </c>
      <c r="H1226" s="39">
        <v>878</v>
      </c>
      <c r="I1226" s="39" t="str">
        <f>VLOOKUP(H1226,Places!$B$8:$C$929,2,FALSE)</f>
        <v>West Helena</v>
      </c>
      <c r="J1226" s="39">
        <v>5</v>
      </c>
      <c r="K1226" s="39" t="str">
        <f>VLOOKUP(J1226,ProvStates!$B$8:$D$95,3,FALSE)</f>
        <v>Arkansas</v>
      </c>
      <c r="L1226" s="40" t="s">
        <v>6122</v>
      </c>
      <c r="M1226" s="40" t="s">
        <v>6123</v>
      </c>
      <c r="N1226" s="39">
        <v>6</v>
      </c>
      <c r="O1226" s="39" t="str">
        <f>VLOOKUP(N1226,'Other Data'!$B$8:$C$13,2,FALSE)</f>
        <v>USA</v>
      </c>
      <c r="P1226" s="39">
        <v>74</v>
      </c>
      <c r="Q1226" s="40" t="s">
        <v>6124</v>
      </c>
      <c r="R1226" s="39">
        <v>1</v>
      </c>
      <c r="S1226" s="73" t="str">
        <f>VLOOKUP(R1226,'Other Data'!$B$29:$C$33,2,FALSE)</f>
        <v>COD</v>
      </c>
    </row>
    <row r="1227" spans="2:19" x14ac:dyDescent="0.3">
      <c r="B1227" s="152">
        <v>1224</v>
      </c>
      <c r="C1227" s="40" t="s">
        <v>6125</v>
      </c>
      <c r="D1227" s="40" t="s">
        <v>49</v>
      </c>
      <c r="E1227" s="40" t="s">
        <v>49</v>
      </c>
      <c r="F1227" s="40" t="s">
        <v>6126</v>
      </c>
      <c r="G1227" s="40" t="s">
        <v>49</v>
      </c>
      <c r="H1227" s="39">
        <v>45</v>
      </c>
      <c r="I1227" s="39" t="str">
        <f>VLOOKUP(H1227,Places!$B$8:$C$929,2,FALSE)</f>
        <v>Batesville</v>
      </c>
      <c r="J1227" s="39">
        <v>5</v>
      </c>
      <c r="K1227" s="39" t="str">
        <f>VLOOKUP(J1227,ProvStates!$B$8:$D$95,3,FALSE)</f>
        <v>Arkansas</v>
      </c>
      <c r="L1227" s="40" t="s">
        <v>6127</v>
      </c>
      <c r="M1227" s="40" t="s">
        <v>6128</v>
      </c>
      <c r="N1227" s="39">
        <v>6</v>
      </c>
      <c r="O1227" s="39" t="str">
        <f>VLOOKUP(N1227,'Other Data'!$B$8:$C$13,2,FALSE)</f>
        <v>USA</v>
      </c>
      <c r="P1227" s="39">
        <v>74</v>
      </c>
      <c r="Q1227" s="40" t="s">
        <v>6129</v>
      </c>
      <c r="R1227" s="39">
        <v>1</v>
      </c>
      <c r="S1227" s="73" t="str">
        <f>VLOOKUP(R1227,'Other Data'!$B$29:$C$33,2,FALSE)</f>
        <v>COD</v>
      </c>
    </row>
    <row r="1228" spans="2:19" x14ac:dyDescent="0.3">
      <c r="B1228" s="152">
        <v>1225</v>
      </c>
      <c r="C1228" s="40" t="s">
        <v>6130</v>
      </c>
      <c r="D1228" s="40" t="s">
        <v>49</v>
      </c>
      <c r="E1228" s="40" t="s">
        <v>49</v>
      </c>
      <c r="F1228" s="40" t="s">
        <v>6131</v>
      </c>
      <c r="G1228" s="40" t="s">
        <v>49</v>
      </c>
      <c r="H1228" s="39">
        <v>538</v>
      </c>
      <c r="I1228" s="39" t="str">
        <f>VLOOKUP(H1228,Places!$B$8:$C$929,2,FALSE)</f>
        <v>Norman</v>
      </c>
      <c r="J1228" s="39">
        <v>47</v>
      </c>
      <c r="K1228" s="39" t="str">
        <f>VLOOKUP(J1228,ProvStates!$B$8:$D$95,3,FALSE)</f>
        <v>Oklahoma</v>
      </c>
      <c r="L1228" s="40" t="s">
        <v>6132</v>
      </c>
      <c r="M1228" s="40" t="s">
        <v>6133</v>
      </c>
      <c r="N1228" s="39">
        <v>6</v>
      </c>
      <c r="O1228" s="39" t="str">
        <f>VLOOKUP(N1228,'Other Data'!$B$8:$C$13,2,FALSE)</f>
        <v>USA</v>
      </c>
      <c r="P1228" s="39">
        <v>100</v>
      </c>
      <c r="Q1228" s="40" t="s">
        <v>6134</v>
      </c>
      <c r="R1228" s="39">
        <v>1</v>
      </c>
      <c r="S1228" s="73" t="str">
        <f>VLOOKUP(R1228,'Other Data'!$B$29:$C$33,2,FALSE)</f>
        <v>COD</v>
      </c>
    </row>
    <row r="1229" spans="2:19" x14ac:dyDescent="0.3">
      <c r="B1229" s="152">
        <v>1226</v>
      </c>
      <c r="C1229" s="40" t="s">
        <v>6135</v>
      </c>
      <c r="D1229" s="40" t="s">
        <v>55</v>
      </c>
      <c r="E1229" s="40" t="s">
        <v>6136</v>
      </c>
      <c r="F1229" s="40" t="s">
        <v>6137</v>
      </c>
      <c r="G1229" s="40" t="s">
        <v>49</v>
      </c>
      <c r="H1229" s="39">
        <v>57</v>
      </c>
      <c r="I1229" s="39" t="str">
        <f>VLOOKUP(H1229,Places!$B$8:$C$929,2,FALSE)</f>
        <v>Beaver</v>
      </c>
      <c r="J1229" s="39">
        <v>47</v>
      </c>
      <c r="K1229" s="39" t="str">
        <f>VLOOKUP(J1229,ProvStates!$B$8:$D$95,3,FALSE)</f>
        <v>Oklahoma</v>
      </c>
      <c r="L1229" s="40" t="s">
        <v>6138</v>
      </c>
      <c r="M1229" s="40" t="s">
        <v>6139</v>
      </c>
      <c r="N1229" s="39">
        <v>6</v>
      </c>
      <c r="O1229" s="39" t="str">
        <f>VLOOKUP(N1229,'Other Data'!$B$8:$C$13,2,FALSE)</f>
        <v>USA</v>
      </c>
      <c r="P1229" s="39">
        <v>100</v>
      </c>
      <c r="Q1229" s="40" t="s">
        <v>6140</v>
      </c>
      <c r="R1229" s="39">
        <v>1</v>
      </c>
      <c r="S1229" s="73" t="str">
        <f>VLOOKUP(R1229,'Other Data'!$B$29:$C$33,2,FALSE)</f>
        <v>COD</v>
      </c>
    </row>
    <row r="1230" spans="2:19" x14ac:dyDescent="0.3">
      <c r="B1230" s="152">
        <v>1227</v>
      </c>
      <c r="C1230" s="40" t="s">
        <v>6141</v>
      </c>
      <c r="D1230" s="40" t="s">
        <v>55</v>
      </c>
      <c r="E1230" s="40" t="s">
        <v>49</v>
      </c>
      <c r="F1230" s="40" t="s">
        <v>6142</v>
      </c>
      <c r="G1230" s="40" t="s">
        <v>49</v>
      </c>
      <c r="H1230" s="39">
        <v>609</v>
      </c>
      <c r="I1230" s="39" t="str">
        <f>VLOOKUP(H1230,Places!$B$8:$C$929,2,FALSE)</f>
        <v>Plano</v>
      </c>
      <c r="J1230" s="39">
        <v>58</v>
      </c>
      <c r="K1230" s="39" t="str">
        <f>VLOOKUP(J1230,ProvStates!$B$8:$D$95,3,FALSE)</f>
        <v>Texas</v>
      </c>
      <c r="L1230" s="40" t="s">
        <v>6143</v>
      </c>
      <c r="M1230" s="40" t="s">
        <v>6144</v>
      </c>
      <c r="N1230" s="39">
        <v>6</v>
      </c>
      <c r="O1230" s="39" t="str">
        <f>VLOOKUP(N1230,'Other Data'!$B$8:$C$13,2,FALSE)</f>
        <v>USA</v>
      </c>
      <c r="P1230" s="39">
        <v>10</v>
      </c>
      <c r="Q1230" s="40" t="s">
        <v>6145</v>
      </c>
      <c r="R1230" s="39">
        <v>1</v>
      </c>
      <c r="S1230" s="73" t="str">
        <f>VLOOKUP(R1230,'Other Data'!$B$29:$C$33,2,FALSE)</f>
        <v>COD</v>
      </c>
    </row>
    <row r="1231" spans="2:19" x14ac:dyDescent="0.3">
      <c r="B1231" s="152">
        <v>1228</v>
      </c>
      <c r="C1231" s="40" t="s">
        <v>6146</v>
      </c>
      <c r="D1231" s="40" t="s">
        <v>49</v>
      </c>
      <c r="E1231" s="40" t="s">
        <v>49</v>
      </c>
      <c r="F1231" s="40" t="s">
        <v>6147</v>
      </c>
      <c r="G1231" s="40" t="s">
        <v>6148</v>
      </c>
      <c r="H1231" s="39">
        <v>175</v>
      </c>
      <c r="I1231" s="39" t="str">
        <f>VLOOKUP(H1231,Places!$B$8:$C$929,2,FALSE)</f>
        <v>Dallas</v>
      </c>
      <c r="J1231" s="39">
        <v>58</v>
      </c>
      <c r="K1231" s="39" t="str">
        <f>VLOOKUP(J1231,ProvStates!$B$8:$D$95,3,FALSE)</f>
        <v>Texas</v>
      </c>
      <c r="L1231" s="40" t="s">
        <v>6149</v>
      </c>
      <c r="M1231" s="40" t="s">
        <v>6150</v>
      </c>
      <c r="N1231" s="39">
        <v>6</v>
      </c>
      <c r="O1231" s="39" t="str">
        <f>VLOOKUP(N1231,'Other Data'!$B$8:$C$13,2,FALSE)</f>
        <v>USA</v>
      </c>
      <c r="P1231" s="39">
        <v>10</v>
      </c>
      <c r="Q1231" s="40" t="s">
        <v>6151</v>
      </c>
      <c r="R1231" s="39">
        <v>1</v>
      </c>
      <c r="S1231" s="73" t="str">
        <f>VLOOKUP(R1231,'Other Data'!$B$29:$C$33,2,FALSE)</f>
        <v>COD</v>
      </c>
    </row>
    <row r="1232" spans="2:19" x14ac:dyDescent="0.3">
      <c r="B1232" s="152">
        <v>1229</v>
      </c>
      <c r="C1232" s="40" t="s">
        <v>6152</v>
      </c>
      <c r="D1232" s="40" t="s">
        <v>49</v>
      </c>
      <c r="E1232" s="40" t="s">
        <v>49</v>
      </c>
      <c r="F1232" s="40" t="s">
        <v>6153</v>
      </c>
      <c r="G1232" s="40" t="s">
        <v>49</v>
      </c>
      <c r="H1232" s="39">
        <v>175</v>
      </c>
      <c r="I1232" s="39" t="str">
        <f>VLOOKUP(H1232,Places!$B$8:$C$929,2,FALSE)</f>
        <v>Dallas</v>
      </c>
      <c r="J1232" s="39">
        <v>58</v>
      </c>
      <c r="K1232" s="39" t="str">
        <f>VLOOKUP(J1232,ProvStates!$B$8:$D$95,3,FALSE)</f>
        <v>Texas</v>
      </c>
      <c r="L1232" s="40" t="s">
        <v>6154</v>
      </c>
      <c r="M1232" s="40" t="s">
        <v>6155</v>
      </c>
      <c r="N1232" s="39">
        <v>6</v>
      </c>
      <c r="O1232" s="39" t="str">
        <f>VLOOKUP(N1232,'Other Data'!$B$8:$C$13,2,FALSE)</f>
        <v>USA</v>
      </c>
      <c r="P1232" s="39">
        <v>10</v>
      </c>
      <c r="Q1232" s="40" t="s">
        <v>6156</v>
      </c>
      <c r="R1232" s="39">
        <v>1</v>
      </c>
      <c r="S1232" s="73" t="str">
        <f>VLOOKUP(R1232,'Other Data'!$B$29:$C$33,2,FALSE)</f>
        <v>COD</v>
      </c>
    </row>
    <row r="1233" spans="2:19" x14ac:dyDescent="0.3">
      <c r="B1233" s="152">
        <v>1230</v>
      </c>
      <c r="C1233" s="40" t="s">
        <v>6157</v>
      </c>
      <c r="D1233" s="40" t="s">
        <v>49</v>
      </c>
      <c r="E1233" s="40" t="s">
        <v>49</v>
      </c>
      <c r="F1233" s="40" t="s">
        <v>6158</v>
      </c>
      <c r="G1233" s="40" t="s">
        <v>49</v>
      </c>
      <c r="H1233" s="39">
        <v>175</v>
      </c>
      <c r="I1233" s="39" t="str">
        <f>VLOOKUP(H1233,Places!$B$8:$C$929,2,FALSE)</f>
        <v>Dallas</v>
      </c>
      <c r="J1233" s="39">
        <v>58</v>
      </c>
      <c r="K1233" s="39" t="str">
        <f>VLOOKUP(J1233,ProvStates!$B$8:$D$95,3,FALSE)</f>
        <v>Texas</v>
      </c>
      <c r="L1233" s="40" t="s">
        <v>6159</v>
      </c>
      <c r="M1233" s="40" t="s">
        <v>6160</v>
      </c>
      <c r="N1233" s="39">
        <v>6</v>
      </c>
      <c r="O1233" s="39" t="str">
        <f>VLOOKUP(N1233,'Other Data'!$B$8:$C$13,2,FALSE)</f>
        <v>USA</v>
      </c>
      <c r="P1233" s="39">
        <v>10</v>
      </c>
      <c r="Q1233" s="40" t="s">
        <v>49</v>
      </c>
      <c r="R1233" s="39">
        <v>1</v>
      </c>
      <c r="S1233" s="73" t="str">
        <f>VLOOKUP(R1233,'Other Data'!$B$29:$C$33,2,FALSE)</f>
        <v>COD</v>
      </c>
    </row>
    <row r="1234" spans="2:19" x14ac:dyDescent="0.3">
      <c r="B1234" s="152">
        <v>1231</v>
      </c>
      <c r="C1234" s="40" t="s">
        <v>6161</v>
      </c>
      <c r="D1234" s="40" t="s">
        <v>49</v>
      </c>
      <c r="E1234" s="40" t="s">
        <v>49</v>
      </c>
      <c r="F1234" s="40" t="s">
        <v>6162</v>
      </c>
      <c r="G1234" s="40" t="s">
        <v>49</v>
      </c>
      <c r="H1234" s="39">
        <v>523</v>
      </c>
      <c r="I1234" s="39" t="str">
        <f>VLOOKUP(H1234,Places!$B$8:$C$929,2,FALSE)</f>
        <v>Newark</v>
      </c>
      <c r="J1234" s="39">
        <v>58</v>
      </c>
      <c r="K1234" s="39" t="str">
        <f>VLOOKUP(J1234,ProvStates!$B$8:$D$95,3,FALSE)</f>
        <v>Texas</v>
      </c>
      <c r="L1234" s="40" t="s">
        <v>6163</v>
      </c>
      <c r="M1234" s="40" t="s">
        <v>6164</v>
      </c>
      <c r="N1234" s="39">
        <v>6</v>
      </c>
      <c r="O1234" s="39" t="str">
        <f>VLOOKUP(N1234,'Other Data'!$B$8:$C$13,2,FALSE)</f>
        <v>USA</v>
      </c>
      <c r="P1234" s="39">
        <v>10</v>
      </c>
      <c r="Q1234" s="40" t="s">
        <v>6165</v>
      </c>
      <c r="R1234" s="39">
        <v>1</v>
      </c>
      <c r="S1234" s="73" t="str">
        <f>VLOOKUP(R1234,'Other Data'!$B$29:$C$33,2,FALSE)</f>
        <v>COD</v>
      </c>
    </row>
    <row r="1235" spans="2:19" x14ac:dyDescent="0.3">
      <c r="B1235" s="152">
        <v>1232</v>
      </c>
      <c r="C1235" s="40" t="s">
        <v>6166</v>
      </c>
      <c r="D1235" s="40" t="s">
        <v>55</v>
      </c>
      <c r="E1235" s="40" t="s">
        <v>49</v>
      </c>
      <c r="F1235" s="40" t="s">
        <v>6167</v>
      </c>
      <c r="G1235" s="40" t="s">
        <v>49</v>
      </c>
      <c r="H1235" s="39">
        <v>331</v>
      </c>
      <c r="I1235" s="39" t="str">
        <f>VLOOKUP(H1235,Places!$B$8:$C$929,2,FALSE)</f>
        <v>Houston</v>
      </c>
      <c r="J1235" s="39">
        <v>58</v>
      </c>
      <c r="K1235" s="39" t="str">
        <f>VLOOKUP(J1235,ProvStates!$B$8:$D$95,3,FALSE)</f>
        <v>Texas</v>
      </c>
      <c r="L1235" s="40" t="s">
        <v>6168</v>
      </c>
      <c r="M1235" s="40" t="s">
        <v>6169</v>
      </c>
      <c r="N1235" s="39">
        <v>6</v>
      </c>
      <c r="O1235" s="39" t="str">
        <f>VLOOKUP(N1235,'Other Data'!$B$8:$C$13,2,FALSE)</f>
        <v>USA</v>
      </c>
      <c r="P1235" s="39">
        <v>10</v>
      </c>
      <c r="Q1235" s="40" t="s">
        <v>6170</v>
      </c>
      <c r="R1235" s="39">
        <v>1</v>
      </c>
      <c r="S1235" s="73" t="str">
        <f>VLOOKUP(R1235,'Other Data'!$B$29:$C$33,2,FALSE)</f>
        <v>COD</v>
      </c>
    </row>
    <row r="1236" spans="2:19" x14ac:dyDescent="0.3">
      <c r="B1236" s="152">
        <v>1233</v>
      </c>
      <c r="C1236" s="40" t="s">
        <v>4989</v>
      </c>
      <c r="D1236" s="40" t="s">
        <v>49</v>
      </c>
      <c r="E1236" s="40" t="s">
        <v>49</v>
      </c>
      <c r="F1236" s="40" t="s">
        <v>6171</v>
      </c>
      <c r="G1236" s="40" t="s">
        <v>49</v>
      </c>
      <c r="H1236" s="39">
        <v>331</v>
      </c>
      <c r="I1236" s="39" t="str">
        <f>VLOOKUP(H1236,Places!$B$8:$C$929,2,FALSE)</f>
        <v>Houston</v>
      </c>
      <c r="J1236" s="39">
        <v>58</v>
      </c>
      <c r="K1236" s="39" t="str">
        <f>VLOOKUP(J1236,ProvStates!$B$8:$D$95,3,FALSE)</f>
        <v>Texas</v>
      </c>
      <c r="L1236" s="40" t="s">
        <v>6172</v>
      </c>
      <c r="M1236" s="40" t="s">
        <v>6173</v>
      </c>
      <c r="N1236" s="39">
        <v>6</v>
      </c>
      <c r="O1236" s="39" t="str">
        <f>VLOOKUP(N1236,'Other Data'!$B$8:$C$13,2,FALSE)</f>
        <v>USA</v>
      </c>
      <c r="P1236" s="39">
        <v>10</v>
      </c>
      <c r="Q1236" s="40" t="s">
        <v>6174</v>
      </c>
      <c r="R1236" s="39">
        <v>1</v>
      </c>
      <c r="S1236" s="73" t="str">
        <f>VLOOKUP(R1236,'Other Data'!$B$29:$C$33,2,FALSE)</f>
        <v>COD</v>
      </c>
    </row>
    <row r="1237" spans="2:19" x14ac:dyDescent="0.3">
      <c r="B1237" s="152">
        <v>1234</v>
      </c>
      <c r="C1237" s="40" t="s">
        <v>6175</v>
      </c>
      <c r="D1237" s="40" t="s">
        <v>49</v>
      </c>
      <c r="E1237" s="40" t="s">
        <v>49</v>
      </c>
      <c r="F1237" s="40" t="s">
        <v>6176</v>
      </c>
      <c r="G1237" s="40" t="s">
        <v>49</v>
      </c>
      <c r="H1237" s="39">
        <v>373</v>
      </c>
      <c r="I1237" s="39" t="str">
        <f>VLOOKUP(H1237,Places!$B$8:$C$929,2,FALSE)</f>
        <v>Kingwood</v>
      </c>
      <c r="J1237" s="39">
        <v>58</v>
      </c>
      <c r="K1237" s="39" t="str">
        <f>VLOOKUP(J1237,ProvStates!$B$8:$D$95,3,FALSE)</f>
        <v>Texas</v>
      </c>
      <c r="L1237" s="40" t="s">
        <v>6177</v>
      </c>
      <c r="M1237" s="40" t="s">
        <v>6178</v>
      </c>
      <c r="N1237" s="39">
        <v>6</v>
      </c>
      <c r="O1237" s="39" t="str">
        <f>VLOOKUP(N1237,'Other Data'!$B$8:$C$13,2,FALSE)</f>
        <v>USA</v>
      </c>
      <c r="P1237" s="39">
        <v>10</v>
      </c>
      <c r="Q1237" s="40" t="s">
        <v>6179</v>
      </c>
      <c r="R1237" s="39">
        <v>1</v>
      </c>
      <c r="S1237" s="73" t="str">
        <f>VLOOKUP(R1237,'Other Data'!$B$29:$C$33,2,FALSE)</f>
        <v>COD</v>
      </c>
    </row>
    <row r="1238" spans="2:19" x14ac:dyDescent="0.3">
      <c r="B1238" s="152">
        <v>1235</v>
      </c>
      <c r="C1238" s="40" t="s">
        <v>6180</v>
      </c>
      <c r="D1238" s="40" t="s">
        <v>49</v>
      </c>
      <c r="E1238" s="40" t="s">
        <v>49</v>
      </c>
      <c r="F1238" s="40" t="s">
        <v>6181</v>
      </c>
      <c r="G1238" s="40" t="s">
        <v>49</v>
      </c>
      <c r="H1238" s="39">
        <v>815</v>
      </c>
      <c r="I1238" s="39" t="str">
        <f>VLOOKUP(H1238,Places!$B$8:$C$929,2,FALSE)</f>
        <v>Tomball</v>
      </c>
      <c r="J1238" s="39">
        <v>58</v>
      </c>
      <c r="K1238" s="39" t="str">
        <f>VLOOKUP(J1238,ProvStates!$B$8:$D$95,3,FALSE)</f>
        <v>Texas</v>
      </c>
      <c r="L1238" s="40" t="s">
        <v>6182</v>
      </c>
      <c r="M1238" s="40" t="s">
        <v>6183</v>
      </c>
      <c r="N1238" s="39">
        <v>6</v>
      </c>
      <c r="O1238" s="39" t="str">
        <f>VLOOKUP(N1238,'Other Data'!$B$8:$C$13,2,FALSE)</f>
        <v>USA</v>
      </c>
      <c r="P1238" s="39">
        <v>10</v>
      </c>
      <c r="Q1238" s="40" t="s">
        <v>6184</v>
      </c>
      <c r="R1238" s="39">
        <v>1</v>
      </c>
      <c r="S1238" s="73" t="str">
        <f>VLOOKUP(R1238,'Other Data'!$B$29:$C$33,2,FALSE)</f>
        <v>COD</v>
      </c>
    </row>
    <row r="1239" spans="2:19" x14ac:dyDescent="0.3">
      <c r="B1239" s="152">
        <v>1236</v>
      </c>
      <c r="C1239" s="40" t="s">
        <v>6185</v>
      </c>
      <c r="D1239" s="40" t="s">
        <v>55</v>
      </c>
      <c r="E1239" s="40" t="s">
        <v>49</v>
      </c>
      <c r="F1239" s="40" t="s">
        <v>6186</v>
      </c>
      <c r="G1239" s="40" t="s">
        <v>49</v>
      </c>
      <c r="H1239" s="39">
        <v>509</v>
      </c>
      <c r="I1239" s="39" t="str">
        <f>VLOOKUP(H1239,Places!$B$8:$C$929,2,FALSE)</f>
        <v>New Braunfels</v>
      </c>
      <c r="J1239" s="39">
        <v>58</v>
      </c>
      <c r="K1239" s="39" t="str">
        <f>VLOOKUP(J1239,ProvStates!$B$8:$D$95,3,FALSE)</f>
        <v>Texas</v>
      </c>
      <c r="L1239" s="40" t="s">
        <v>6187</v>
      </c>
      <c r="M1239" s="40" t="s">
        <v>6188</v>
      </c>
      <c r="N1239" s="39">
        <v>6</v>
      </c>
      <c r="O1239" s="39" t="str">
        <f>VLOOKUP(N1239,'Other Data'!$B$8:$C$13,2,FALSE)</f>
        <v>USA</v>
      </c>
      <c r="P1239" s="39">
        <v>10</v>
      </c>
      <c r="Q1239" s="40" t="s">
        <v>6189</v>
      </c>
      <c r="R1239" s="39">
        <v>1</v>
      </c>
      <c r="S1239" s="73" t="str">
        <f>VLOOKUP(R1239,'Other Data'!$B$29:$C$33,2,FALSE)</f>
        <v>COD</v>
      </c>
    </row>
    <row r="1240" spans="2:19" x14ac:dyDescent="0.3">
      <c r="B1240" s="152">
        <v>1237</v>
      </c>
      <c r="C1240" s="40" t="s">
        <v>6190</v>
      </c>
      <c r="D1240" s="40" t="s">
        <v>49</v>
      </c>
      <c r="E1240" s="40" t="s">
        <v>49</v>
      </c>
      <c r="F1240" s="40" t="s">
        <v>6191</v>
      </c>
      <c r="G1240" s="40" t="s">
        <v>49</v>
      </c>
      <c r="H1240" s="39">
        <v>665</v>
      </c>
      <c r="I1240" s="39" t="str">
        <f>VLOOKUP(H1240,Places!$B$8:$C$929,2,FALSE)</f>
        <v>Rockport</v>
      </c>
      <c r="J1240" s="39">
        <v>58</v>
      </c>
      <c r="K1240" s="39" t="str">
        <f>VLOOKUP(J1240,ProvStates!$B$8:$D$95,3,FALSE)</f>
        <v>Texas</v>
      </c>
      <c r="L1240" s="40" t="s">
        <v>6192</v>
      </c>
      <c r="M1240" s="40" t="s">
        <v>6193</v>
      </c>
      <c r="N1240" s="39">
        <v>6</v>
      </c>
      <c r="O1240" s="39" t="str">
        <f>VLOOKUP(N1240,'Other Data'!$B$8:$C$13,2,FALSE)</f>
        <v>USA</v>
      </c>
      <c r="P1240" s="39">
        <v>10</v>
      </c>
      <c r="Q1240" s="40" t="s">
        <v>6194</v>
      </c>
      <c r="R1240" s="39">
        <v>1</v>
      </c>
      <c r="S1240" s="73" t="str">
        <f>VLOOKUP(R1240,'Other Data'!$B$29:$C$33,2,FALSE)</f>
        <v>COD</v>
      </c>
    </row>
    <row r="1241" spans="2:19" x14ac:dyDescent="0.3">
      <c r="B1241" s="152">
        <v>1238</v>
      </c>
      <c r="C1241" s="40" t="s">
        <v>6195</v>
      </c>
      <c r="D1241" s="40" t="s">
        <v>49</v>
      </c>
      <c r="E1241" s="40" t="s">
        <v>6196</v>
      </c>
      <c r="F1241" s="40" t="s">
        <v>49</v>
      </c>
      <c r="G1241" s="40" t="s">
        <v>49</v>
      </c>
      <c r="H1241" s="39">
        <v>311</v>
      </c>
      <c r="I1241" s="39" t="str">
        <f>VLOOKUP(H1241,Places!$B$8:$C$929,2,FALSE)</f>
        <v>Harlingen</v>
      </c>
      <c r="J1241" s="39">
        <v>58</v>
      </c>
      <c r="K1241" s="39" t="str">
        <f>VLOOKUP(J1241,ProvStates!$B$8:$D$95,3,FALSE)</f>
        <v>Texas</v>
      </c>
      <c r="L1241" s="40" t="s">
        <v>6197</v>
      </c>
      <c r="M1241" s="40" t="s">
        <v>6198</v>
      </c>
      <c r="N1241" s="39">
        <v>6</v>
      </c>
      <c r="O1241" s="39" t="str">
        <f>VLOOKUP(N1241,'Other Data'!$B$8:$C$13,2,FALSE)</f>
        <v>USA</v>
      </c>
      <c r="P1241" s="39">
        <v>10</v>
      </c>
      <c r="Q1241" s="40" t="s">
        <v>49</v>
      </c>
      <c r="R1241" s="39">
        <v>1</v>
      </c>
      <c r="S1241" s="73" t="str">
        <f>VLOOKUP(R1241,'Other Data'!$B$29:$C$33,2,FALSE)</f>
        <v>COD</v>
      </c>
    </row>
    <row r="1242" spans="2:19" x14ac:dyDescent="0.3">
      <c r="B1242" s="152">
        <v>1239</v>
      </c>
      <c r="C1242" s="40" t="s">
        <v>6199</v>
      </c>
      <c r="D1242" s="40" t="s">
        <v>49</v>
      </c>
      <c r="E1242" s="40" t="s">
        <v>49</v>
      </c>
      <c r="F1242" s="40" t="s">
        <v>6200</v>
      </c>
      <c r="G1242" s="40" t="s">
        <v>49</v>
      </c>
      <c r="H1242" s="39">
        <v>91</v>
      </c>
      <c r="I1242" s="39" t="str">
        <f>VLOOKUP(H1242,Places!$B$8:$C$929,2,FALSE)</f>
        <v>Broomfield</v>
      </c>
      <c r="J1242" s="39">
        <v>9</v>
      </c>
      <c r="K1242" s="39" t="str">
        <f>VLOOKUP(J1242,ProvStates!$B$8:$D$95,3,FALSE)</f>
        <v>Colorado</v>
      </c>
      <c r="L1242" s="40" t="s">
        <v>6201</v>
      </c>
      <c r="M1242" s="40" t="s">
        <v>6202</v>
      </c>
      <c r="N1242" s="39">
        <v>6</v>
      </c>
      <c r="O1242" s="39" t="str">
        <f>VLOOKUP(N1242,'Other Data'!$B$8:$C$13,2,FALSE)</f>
        <v>USA</v>
      </c>
      <c r="P1242" s="39">
        <v>54</v>
      </c>
      <c r="Q1242" s="40" t="s">
        <v>6203</v>
      </c>
      <c r="R1242" s="39">
        <v>1</v>
      </c>
      <c r="S1242" s="73" t="str">
        <f>VLOOKUP(R1242,'Other Data'!$B$29:$C$33,2,FALSE)</f>
        <v>COD</v>
      </c>
    </row>
    <row r="1243" spans="2:19" x14ac:dyDescent="0.3">
      <c r="B1243" s="152">
        <v>1240</v>
      </c>
      <c r="C1243" s="40" t="s">
        <v>6204</v>
      </c>
      <c r="D1243" s="40" t="s">
        <v>55</v>
      </c>
      <c r="E1243" s="40" t="s">
        <v>49</v>
      </c>
      <c r="F1243" s="40" t="s">
        <v>6205</v>
      </c>
      <c r="G1243" s="40" t="s">
        <v>49</v>
      </c>
      <c r="H1243" s="39">
        <v>883</v>
      </c>
      <c r="I1243" s="39" t="str">
        <f>VLOOKUP(H1243,Places!$B$8:$C$929,2,FALSE)</f>
        <v>Westminster</v>
      </c>
      <c r="J1243" s="39">
        <v>9</v>
      </c>
      <c r="K1243" s="39" t="str">
        <f>VLOOKUP(J1243,ProvStates!$B$8:$D$95,3,FALSE)</f>
        <v>Colorado</v>
      </c>
      <c r="L1243" s="40" t="s">
        <v>6206</v>
      </c>
      <c r="M1243" s="40" t="s">
        <v>6207</v>
      </c>
      <c r="N1243" s="39">
        <v>6</v>
      </c>
      <c r="O1243" s="39" t="str">
        <f>VLOOKUP(N1243,'Other Data'!$B$8:$C$13,2,FALSE)</f>
        <v>USA</v>
      </c>
      <c r="P1243" s="39">
        <v>54</v>
      </c>
      <c r="Q1243" s="40" t="s">
        <v>6208</v>
      </c>
      <c r="R1243" s="39">
        <v>1</v>
      </c>
      <c r="S1243" s="73" t="str">
        <f>VLOOKUP(R1243,'Other Data'!$B$29:$C$33,2,FALSE)</f>
        <v>COD</v>
      </c>
    </row>
    <row r="1244" spans="2:19" x14ac:dyDescent="0.3">
      <c r="B1244" s="152">
        <v>1241</v>
      </c>
      <c r="C1244" s="40" t="s">
        <v>6209</v>
      </c>
      <c r="D1244" s="40" t="s">
        <v>49</v>
      </c>
      <c r="E1244" s="40" t="s">
        <v>49</v>
      </c>
      <c r="F1244" s="40" t="s">
        <v>6210</v>
      </c>
      <c r="G1244" s="40" t="s">
        <v>49</v>
      </c>
      <c r="H1244" s="39">
        <v>834</v>
      </c>
      <c r="I1244" s="39" t="str">
        <f>VLOOKUP(H1244,Places!$B$8:$C$929,2,FALSE)</f>
        <v>Vail</v>
      </c>
      <c r="J1244" s="39">
        <v>9</v>
      </c>
      <c r="K1244" s="39" t="str">
        <f>VLOOKUP(J1244,ProvStates!$B$8:$D$95,3,FALSE)</f>
        <v>Colorado</v>
      </c>
      <c r="L1244" s="40" t="s">
        <v>6211</v>
      </c>
      <c r="M1244" s="40" t="s">
        <v>6212</v>
      </c>
      <c r="N1244" s="39">
        <v>6</v>
      </c>
      <c r="O1244" s="39" t="str">
        <f>VLOOKUP(N1244,'Other Data'!$B$8:$C$13,2,FALSE)</f>
        <v>USA</v>
      </c>
      <c r="P1244" s="39">
        <v>54</v>
      </c>
      <c r="Q1244" s="40" t="s">
        <v>6213</v>
      </c>
      <c r="R1244" s="39">
        <v>1</v>
      </c>
      <c r="S1244" s="73" t="str">
        <f>VLOOKUP(R1244,'Other Data'!$B$29:$C$33,2,FALSE)</f>
        <v>COD</v>
      </c>
    </row>
    <row r="1245" spans="2:19" x14ac:dyDescent="0.3">
      <c r="B1245" s="152">
        <v>1242</v>
      </c>
      <c r="C1245" s="40" t="s">
        <v>6214</v>
      </c>
      <c r="D1245" s="40" t="s">
        <v>49</v>
      </c>
      <c r="E1245" s="40" t="s">
        <v>49</v>
      </c>
      <c r="F1245" s="40" t="s">
        <v>6215</v>
      </c>
      <c r="G1245" s="40" t="s">
        <v>49</v>
      </c>
      <c r="H1245" s="39">
        <v>889</v>
      </c>
      <c r="I1245" s="39" t="str">
        <f>VLOOKUP(H1245,Places!$B$8:$C$929,2,FALSE)</f>
        <v>Wheatland</v>
      </c>
      <c r="J1245" s="39">
        <v>65</v>
      </c>
      <c r="K1245" s="39" t="str">
        <f>VLOOKUP(J1245,ProvStates!$B$8:$D$95,3,FALSE)</f>
        <v>Wyoming</v>
      </c>
      <c r="L1245" s="40" t="s">
        <v>6216</v>
      </c>
      <c r="M1245" s="40" t="s">
        <v>6217</v>
      </c>
      <c r="N1245" s="39">
        <v>6</v>
      </c>
      <c r="O1245" s="39" t="str">
        <f>VLOOKUP(N1245,'Other Data'!$B$8:$C$13,2,FALSE)</f>
        <v>USA</v>
      </c>
      <c r="P1245" s="39">
        <v>58</v>
      </c>
      <c r="Q1245" s="40" t="s">
        <v>6218</v>
      </c>
      <c r="R1245" s="39">
        <v>1</v>
      </c>
      <c r="S1245" s="73" t="str">
        <f>VLOOKUP(R1245,'Other Data'!$B$29:$C$33,2,FALSE)</f>
        <v>COD</v>
      </c>
    </row>
    <row r="1246" spans="2:19" x14ac:dyDescent="0.3">
      <c r="B1246" s="152">
        <v>1243</v>
      </c>
      <c r="C1246" s="40" t="s">
        <v>6219</v>
      </c>
      <c r="D1246" s="40" t="s">
        <v>49</v>
      </c>
      <c r="E1246" s="40" t="s">
        <v>49</v>
      </c>
      <c r="F1246" s="40" t="s">
        <v>6220</v>
      </c>
      <c r="G1246" s="40" t="s">
        <v>49</v>
      </c>
      <c r="H1246" s="39">
        <v>22</v>
      </c>
      <c r="I1246" s="39" t="str">
        <f>VLOOKUP(H1246,Places!$B$8:$C$929,2,FALSE)</f>
        <v>Arco</v>
      </c>
      <c r="J1246" s="39">
        <v>17</v>
      </c>
      <c r="K1246" s="39" t="str">
        <f>VLOOKUP(J1246,ProvStates!$B$8:$D$95,3,FALSE)</f>
        <v>Idaho</v>
      </c>
      <c r="L1246" s="40" t="s">
        <v>6221</v>
      </c>
      <c r="M1246" s="40" t="s">
        <v>6222</v>
      </c>
      <c r="N1246" s="39">
        <v>6</v>
      </c>
      <c r="O1246" s="39" t="str">
        <f>VLOOKUP(N1246,'Other Data'!$B$8:$C$13,2,FALSE)</f>
        <v>USA</v>
      </c>
      <c r="P1246" s="39">
        <v>8</v>
      </c>
      <c r="Q1246" s="40" t="s">
        <v>6223</v>
      </c>
      <c r="R1246" s="39">
        <v>1</v>
      </c>
      <c r="S1246" s="73" t="str">
        <f>VLOOKUP(R1246,'Other Data'!$B$29:$C$33,2,FALSE)</f>
        <v>COD</v>
      </c>
    </row>
    <row r="1247" spans="2:19" x14ac:dyDescent="0.3">
      <c r="B1247" s="152">
        <v>1244</v>
      </c>
      <c r="C1247" s="40" t="s">
        <v>6224</v>
      </c>
      <c r="D1247" s="40" t="s">
        <v>49</v>
      </c>
      <c r="E1247" s="40" t="s">
        <v>6225</v>
      </c>
      <c r="F1247" s="40" t="s">
        <v>6226</v>
      </c>
      <c r="G1247" s="40" t="s">
        <v>49</v>
      </c>
      <c r="H1247" s="39">
        <v>826</v>
      </c>
      <c r="I1247" s="39" t="str">
        <f>VLOOKUP(H1247,Places!$B$8:$C$929,2,FALSE)</f>
        <v>Twin Falls</v>
      </c>
      <c r="J1247" s="39">
        <v>17</v>
      </c>
      <c r="K1247" s="39" t="str">
        <f>VLOOKUP(J1247,ProvStates!$B$8:$D$95,3,FALSE)</f>
        <v>Idaho</v>
      </c>
      <c r="L1247" s="40" t="s">
        <v>6227</v>
      </c>
      <c r="M1247" s="40" t="s">
        <v>6228</v>
      </c>
      <c r="N1247" s="39">
        <v>6</v>
      </c>
      <c r="O1247" s="39" t="str">
        <f>VLOOKUP(N1247,'Other Data'!$B$8:$C$13,2,FALSE)</f>
        <v>USA</v>
      </c>
      <c r="P1247" s="39">
        <v>8</v>
      </c>
      <c r="Q1247" s="40" t="s">
        <v>6229</v>
      </c>
      <c r="R1247" s="39">
        <v>1</v>
      </c>
      <c r="S1247" s="73" t="str">
        <f>VLOOKUP(R1247,'Other Data'!$B$29:$C$33,2,FALSE)</f>
        <v>COD</v>
      </c>
    </row>
    <row r="1248" spans="2:19" x14ac:dyDescent="0.3">
      <c r="B1248" s="152">
        <v>1245</v>
      </c>
      <c r="C1248" s="40" t="s">
        <v>6230</v>
      </c>
      <c r="D1248" s="40" t="s">
        <v>55</v>
      </c>
      <c r="E1248" s="40" t="s">
        <v>49</v>
      </c>
      <c r="F1248" s="40" t="s">
        <v>6231</v>
      </c>
      <c r="G1248" s="40" t="s">
        <v>49</v>
      </c>
      <c r="H1248" s="39">
        <v>96</v>
      </c>
      <c r="I1248" s="39" t="str">
        <f>VLOOKUP(H1248,Places!$B$8:$C$929,2,FALSE)</f>
        <v>Burley</v>
      </c>
      <c r="J1248" s="39">
        <v>17</v>
      </c>
      <c r="K1248" s="39" t="str">
        <f>VLOOKUP(J1248,ProvStates!$B$8:$D$95,3,FALSE)</f>
        <v>Idaho</v>
      </c>
      <c r="L1248" s="40" t="s">
        <v>6232</v>
      </c>
      <c r="M1248" s="40" t="s">
        <v>6233</v>
      </c>
      <c r="N1248" s="39">
        <v>6</v>
      </c>
      <c r="O1248" s="39" t="str">
        <f>VLOOKUP(N1248,'Other Data'!$B$8:$C$13,2,FALSE)</f>
        <v>USA</v>
      </c>
      <c r="P1248" s="39">
        <v>8</v>
      </c>
      <c r="Q1248" s="40" t="s">
        <v>6234</v>
      </c>
      <c r="R1248" s="39">
        <v>1</v>
      </c>
      <c r="S1248" s="73" t="str">
        <f>VLOOKUP(R1248,'Other Data'!$B$29:$C$33,2,FALSE)</f>
        <v>COD</v>
      </c>
    </row>
    <row r="1249" spans="2:19" x14ac:dyDescent="0.3">
      <c r="B1249" s="152">
        <v>1246</v>
      </c>
      <c r="C1249" s="40" t="s">
        <v>6235</v>
      </c>
      <c r="D1249" s="40" t="s">
        <v>1183</v>
      </c>
      <c r="E1249" s="40" t="s">
        <v>49</v>
      </c>
      <c r="F1249" s="40" t="s">
        <v>6236</v>
      </c>
      <c r="G1249" s="40" t="s">
        <v>49</v>
      </c>
      <c r="H1249" s="39">
        <v>337</v>
      </c>
      <c r="I1249" s="39" t="str">
        <f>VLOOKUP(H1249,Places!$B$8:$C$929,2,FALSE)</f>
        <v>Idaho Falls</v>
      </c>
      <c r="J1249" s="39">
        <v>17</v>
      </c>
      <c r="K1249" s="39" t="str">
        <f>VLOOKUP(J1249,ProvStates!$B$8:$D$95,3,FALSE)</f>
        <v>Idaho</v>
      </c>
      <c r="L1249" s="40" t="s">
        <v>6237</v>
      </c>
      <c r="M1249" s="40" t="s">
        <v>6238</v>
      </c>
      <c r="N1249" s="39">
        <v>6</v>
      </c>
      <c r="O1249" s="39" t="str">
        <f>VLOOKUP(N1249,'Other Data'!$B$8:$C$13,2,FALSE)</f>
        <v>USA</v>
      </c>
      <c r="P1249" s="39">
        <v>8</v>
      </c>
      <c r="Q1249" s="40" t="s">
        <v>6239</v>
      </c>
      <c r="R1249" s="39">
        <v>1</v>
      </c>
      <c r="S1249" s="73" t="str">
        <f>VLOOKUP(R1249,'Other Data'!$B$29:$C$33,2,FALSE)</f>
        <v>COD</v>
      </c>
    </row>
    <row r="1250" spans="2:19" x14ac:dyDescent="0.3">
      <c r="B1250" s="152">
        <v>1247</v>
      </c>
      <c r="C1250" s="40" t="s">
        <v>6240</v>
      </c>
      <c r="D1250" s="40" t="s">
        <v>49</v>
      </c>
      <c r="E1250" s="40" t="s">
        <v>49</v>
      </c>
      <c r="F1250" s="40" t="s">
        <v>6241</v>
      </c>
      <c r="G1250" s="40" t="s">
        <v>49</v>
      </c>
      <c r="H1250" s="39">
        <v>337</v>
      </c>
      <c r="I1250" s="39" t="str">
        <f>VLOOKUP(H1250,Places!$B$8:$C$929,2,FALSE)</f>
        <v>Idaho Falls</v>
      </c>
      <c r="J1250" s="39">
        <v>17</v>
      </c>
      <c r="K1250" s="39" t="str">
        <f>VLOOKUP(J1250,ProvStates!$B$8:$D$95,3,FALSE)</f>
        <v>Idaho</v>
      </c>
      <c r="L1250" s="40" t="s">
        <v>6242</v>
      </c>
      <c r="M1250" s="40" t="s">
        <v>6243</v>
      </c>
      <c r="N1250" s="39">
        <v>6</v>
      </c>
      <c r="O1250" s="39" t="str">
        <f>VLOOKUP(N1250,'Other Data'!$B$8:$C$13,2,FALSE)</f>
        <v>USA</v>
      </c>
      <c r="P1250" s="39">
        <v>8</v>
      </c>
      <c r="Q1250" s="40" t="s">
        <v>6244</v>
      </c>
      <c r="R1250" s="39">
        <v>1</v>
      </c>
      <c r="S1250" s="73" t="str">
        <f>VLOOKUP(R1250,'Other Data'!$B$29:$C$33,2,FALSE)</f>
        <v>COD</v>
      </c>
    </row>
    <row r="1251" spans="2:19" x14ac:dyDescent="0.3">
      <c r="B1251" s="152">
        <v>1248</v>
      </c>
      <c r="C1251" s="40" t="s">
        <v>6245</v>
      </c>
      <c r="D1251" s="40" t="s">
        <v>55</v>
      </c>
      <c r="E1251" s="40" t="s">
        <v>49</v>
      </c>
      <c r="F1251" s="40" t="s">
        <v>6246</v>
      </c>
      <c r="G1251" s="40" t="s">
        <v>49</v>
      </c>
      <c r="H1251" s="39">
        <v>14</v>
      </c>
      <c r="I1251" s="39" t="str">
        <f>VLOOKUP(H1251,Places!$B$8:$C$929,2,FALSE)</f>
        <v>Ammon</v>
      </c>
      <c r="J1251" s="39">
        <v>17</v>
      </c>
      <c r="K1251" s="39" t="str">
        <f>VLOOKUP(J1251,ProvStates!$B$8:$D$95,3,FALSE)</f>
        <v>Idaho</v>
      </c>
      <c r="L1251" s="40" t="s">
        <v>6247</v>
      </c>
      <c r="M1251" s="40" t="s">
        <v>6248</v>
      </c>
      <c r="N1251" s="39">
        <v>6</v>
      </c>
      <c r="O1251" s="39" t="str">
        <f>VLOOKUP(N1251,'Other Data'!$B$8:$C$13,2,FALSE)</f>
        <v>USA</v>
      </c>
      <c r="P1251" s="39">
        <v>8</v>
      </c>
      <c r="Q1251" s="40" t="s">
        <v>49</v>
      </c>
      <c r="R1251" s="39">
        <v>1</v>
      </c>
      <c r="S1251" s="73" t="str">
        <f>VLOOKUP(R1251,'Other Data'!$B$29:$C$33,2,FALSE)</f>
        <v>COD</v>
      </c>
    </row>
    <row r="1252" spans="2:19" x14ac:dyDescent="0.3">
      <c r="B1252" s="152">
        <v>1249</v>
      </c>
      <c r="C1252" s="40" t="s">
        <v>6249</v>
      </c>
      <c r="D1252" s="40" t="s">
        <v>6250</v>
      </c>
      <c r="E1252" s="40" t="s">
        <v>49</v>
      </c>
      <c r="F1252" s="40" t="s">
        <v>6251</v>
      </c>
      <c r="G1252" s="40" t="s">
        <v>49</v>
      </c>
      <c r="H1252" s="39">
        <v>100</v>
      </c>
      <c r="I1252" s="39" t="str">
        <f>VLOOKUP(H1252,Places!$B$8:$C$929,2,FALSE)</f>
        <v>Caldwell</v>
      </c>
      <c r="J1252" s="39">
        <v>17</v>
      </c>
      <c r="K1252" s="39" t="str">
        <f>VLOOKUP(J1252,ProvStates!$B$8:$D$95,3,FALSE)</f>
        <v>Idaho</v>
      </c>
      <c r="L1252" s="40" t="s">
        <v>6252</v>
      </c>
      <c r="M1252" s="40" t="s">
        <v>6253</v>
      </c>
      <c r="N1252" s="39">
        <v>6</v>
      </c>
      <c r="O1252" s="39" t="str">
        <f>VLOOKUP(N1252,'Other Data'!$B$8:$C$13,2,FALSE)</f>
        <v>USA</v>
      </c>
      <c r="P1252" s="39">
        <v>8</v>
      </c>
      <c r="Q1252" s="40" t="s">
        <v>6254</v>
      </c>
      <c r="R1252" s="39">
        <v>1</v>
      </c>
      <c r="S1252" s="73" t="str">
        <f>VLOOKUP(R1252,'Other Data'!$B$29:$C$33,2,FALSE)</f>
        <v>COD</v>
      </c>
    </row>
    <row r="1253" spans="2:19" x14ac:dyDescent="0.3">
      <c r="B1253" s="152">
        <v>1250</v>
      </c>
      <c r="C1253" s="40" t="s">
        <v>6255</v>
      </c>
      <c r="D1253" s="40" t="s">
        <v>49</v>
      </c>
      <c r="E1253" s="40" t="s">
        <v>6256</v>
      </c>
      <c r="F1253" s="40" t="s">
        <v>6257</v>
      </c>
      <c r="G1253" s="40" t="s">
        <v>49</v>
      </c>
      <c r="H1253" s="39">
        <v>224</v>
      </c>
      <c r="I1253" s="39" t="str">
        <f>VLOOKUP(H1253,Places!$B$8:$C$929,2,FALSE)</f>
        <v>Emmett</v>
      </c>
      <c r="J1253" s="39">
        <v>17</v>
      </c>
      <c r="K1253" s="39" t="str">
        <f>VLOOKUP(J1253,ProvStates!$B$8:$D$95,3,FALSE)</f>
        <v>Idaho</v>
      </c>
      <c r="L1253" s="40" t="s">
        <v>6258</v>
      </c>
      <c r="M1253" s="40" t="s">
        <v>6259</v>
      </c>
      <c r="N1253" s="39">
        <v>6</v>
      </c>
      <c r="O1253" s="39" t="str">
        <f>VLOOKUP(N1253,'Other Data'!$B$8:$C$13,2,FALSE)</f>
        <v>USA</v>
      </c>
      <c r="P1253" s="39">
        <v>8</v>
      </c>
      <c r="Q1253" s="40" t="s">
        <v>6260</v>
      </c>
      <c r="R1253" s="39">
        <v>1</v>
      </c>
      <c r="S1253" s="73" t="str">
        <f>VLOOKUP(R1253,'Other Data'!$B$29:$C$33,2,FALSE)</f>
        <v>COD</v>
      </c>
    </row>
    <row r="1254" spans="2:19" x14ac:dyDescent="0.3">
      <c r="B1254" s="152">
        <v>1251</v>
      </c>
      <c r="C1254" s="40" t="s">
        <v>6261</v>
      </c>
      <c r="D1254" s="40" t="s">
        <v>55</v>
      </c>
      <c r="E1254" s="40" t="s">
        <v>49</v>
      </c>
      <c r="F1254" s="40" t="s">
        <v>6262</v>
      </c>
      <c r="G1254" s="40" t="s">
        <v>49</v>
      </c>
      <c r="H1254" s="39">
        <v>152</v>
      </c>
      <c r="I1254" s="39" t="str">
        <f>VLOOKUP(H1254,Places!$B$8:$C$929,2,FALSE)</f>
        <v>Coeur D' Alene</v>
      </c>
      <c r="J1254" s="39">
        <v>17</v>
      </c>
      <c r="K1254" s="39" t="str">
        <f>VLOOKUP(J1254,ProvStates!$B$8:$D$95,3,FALSE)</f>
        <v>Idaho</v>
      </c>
      <c r="L1254" s="40" t="s">
        <v>6263</v>
      </c>
      <c r="M1254" s="40" t="s">
        <v>6264</v>
      </c>
      <c r="N1254" s="39">
        <v>6</v>
      </c>
      <c r="O1254" s="39" t="str">
        <f>VLOOKUP(N1254,'Other Data'!$B$8:$C$13,2,FALSE)</f>
        <v>USA</v>
      </c>
      <c r="P1254" s="39">
        <v>8</v>
      </c>
      <c r="Q1254" s="40" t="s">
        <v>6265</v>
      </c>
      <c r="R1254" s="39">
        <v>1</v>
      </c>
      <c r="S1254" s="73" t="str">
        <f>VLOOKUP(R1254,'Other Data'!$B$29:$C$33,2,FALSE)</f>
        <v>COD</v>
      </c>
    </row>
    <row r="1255" spans="2:19" x14ac:dyDescent="0.3">
      <c r="B1255" s="152">
        <v>1252</v>
      </c>
      <c r="C1255" s="40" t="s">
        <v>6266</v>
      </c>
      <c r="D1255" s="40" t="s">
        <v>49</v>
      </c>
      <c r="E1255" s="40" t="s">
        <v>49</v>
      </c>
      <c r="F1255" s="40" t="s">
        <v>6267</v>
      </c>
      <c r="G1255" s="40" t="s">
        <v>49</v>
      </c>
      <c r="H1255" s="39">
        <v>760</v>
      </c>
      <c r="I1255" s="39" t="str">
        <f>VLOOKUP(H1255,Places!$B$8:$C$929,2,FALSE)</f>
        <v>St. Maries</v>
      </c>
      <c r="J1255" s="39">
        <v>17</v>
      </c>
      <c r="K1255" s="39" t="str">
        <f>VLOOKUP(J1255,ProvStates!$B$8:$D$95,3,FALSE)</f>
        <v>Idaho</v>
      </c>
      <c r="L1255" s="40" t="s">
        <v>6268</v>
      </c>
      <c r="M1255" s="40" t="s">
        <v>6269</v>
      </c>
      <c r="N1255" s="39">
        <v>6</v>
      </c>
      <c r="O1255" s="39" t="str">
        <f>VLOOKUP(N1255,'Other Data'!$B$8:$C$13,2,FALSE)</f>
        <v>USA</v>
      </c>
      <c r="P1255" s="39">
        <v>8</v>
      </c>
      <c r="Q1255" s="40" t="s">
        <v>6270</v>
      </c>
      <c r="R1255" s="39">
        <v>1</v>
      </c>
      <c r="S1255" s="73" t="str">
        <f>VLOOKUP(R1255,'Other Data'!$B$29:$C$33,2,FALSE)</f>
        <v>COD</v>
      </c>
    </row>
    <row r="1256" spans="2:19" x14ac:dyDescent="0.3">
      <c r="B1256" s="152">
        <v>1253</v>
      </c>
      <c r="C1256" s="40" t="s">
        <v>6271</v>
      </c>
      <c r="D1256" s="40" t="s">
        <v>55</v>
      </c>
      <c r="E1256" s="40" t="s">
        <v>49</v>
      </c>
      <c r="F1256" s="40" t="s">
        <v>6272</v>
      </c>
      <c r="G1256" s="40" t="s">
        <v>49</v>
      </c>
      <c r="H1256" s="39">
        <v>198</v>
      </c>
      <c r="I1256" s="39" t="str">
        <f>VLOOKUP(H1256,Places!$B$8:$C$929,2,FALSE)</f>
        <v>Draper</v>
      </c>
      <c r="J1256" s="39">
        <v>59</v>
      </c>
      <c r="K1256" s="39" t="str">
        <f>VLOOKUP(J1256,ProvStates!$B$8:$D$95,3,FALSE)</f>
        <v>Utah</v>
      </c>
      <c r="L1256" s="40" t="s">
        <v>6273</v>
      </c>
      <c r="M1256" s="40" t="s">
        <v>6274</v>
      </c>
      <c r="N1256" s="39">
        <v>6</v>
      </c>
      <c r="O1256" s="39" t="str">
        <f>VLOOKUP(N1256,'Other Data'!$B$8:$C$13,2,FALSE)</f>
        <v>USA</v>
      </c>
      <c r="P1256" s="39">
        <v>94</v>
      </c>
      <c r="Q1256" s="40" t="s">
        <v>6275</v>
      </c>
      <c r="R1256" s="39">
        <v>1</v>
      </c>
      <c r="S1256" s="73" t="str">
        <f>VLOOKUP(R1256,'Other Data'!$B$29:$C$33,2,FALSE)</f>
        <v>COD</v>
      </c>
    </row>
    <row r="1257" spans="2:19" x14ac:dyDescent="0.3">
      <c r="B1257" s="152">
        <v>1254</v>
      </c>
      <c r="C1257" s="40" t="s">
        <v>6276</v>
      </c>
      <c r="D1257" s="40" t="s">
        <v>49</v>
      </c>
      <c r="E1257" s="40" t="s">
        <v>49</v>
      </c>
      <c r="F1257" s="40" t="s">
        <v>6277</v>
      </c>
      <c r="G1257" s="40" t="s">
        <v>6278</v>
      </c>
      <c r="H1257" s="39">
        <v>467</v>
      </c>
      <c r="I1257" s="39" t="str">
        <f>VLOOKUP(H1257,Places!$B$8:$C$929,2,FALSE)</f>
        <v>Midvale</v>
      </c>
      <c r="J1257" s="39">
        <v>59</v>
      </c>
      <c r="K1257" s="39" t="str">
        <f>VLOOKUP(J1257,ProvStates!$B$8:$D$95,3,FALSE)</f>
        <v>Utah</v>
      </c>
      <c r="L1257" s="40" t="s">
        <v>6279</v>
      </c>
      <c r="M1257" s="40" t="s">
        <v>6280</v>
      </c>
      <c r="N1257" s="39">
        <v>6</v>
      </c>
      <c r="O1257" s="39" t="str">
        <f>VLOOKUP(N1257,'Other Data'!$B$8:$C$13,2,FALSE)</f>
        <v>USA</v>
      </c>
      <c r="P1257" s="39">
        <v>94</v>
      </c>
      <c r="Q1257" s="40" t="s">
        <v>6281</v>
      </c>
      <c r="R1257" s="39">
        <v>1</v>
      </c>
      <c r="S1257" s="73" t="str">
        <f>VLOOKUP(R1257,'Other Data'!$B$29:$C$33,2,FALSE)</f>
        <v>COD</v>
      </c>
    </row>
    <row r="1258" spans="2:19" x14ac:dyDescent="0.3">
      <c r="B1258" s="152">
        <v>1255</v>
      </c>
      <c r="C1258" s="40" t="s">
        <v>6282</v>
      </c>
      <c r="D1258" s="40" t="s">
        <v>49</v>
      </c>
      <c r="E1258" s="40" t="s">
        <v>49</v>
      </c>
      <c r="F1258" s="40" t="s">
        <v>6283</v>
      </c>
      <c r="G1258" s="40" t="s">
        <v>49</v>
      </c>
      <c r="H1258" s="39">
        <v>570</v>
      </c>
      <c r="I1258" s="39" t="str">
        <f>VLOOKUP(H1258,Places!$B$8:$C$929,2,FALSE)</f>
        <v>Orem</v>
      </c>
      <c r="J1258" s="39">
        <v>59</v>
      </c>
      <c r="K1258" s="39" t="str">
        <f>VLOOKUP(J1258,ProvStates!$B$8:$D$95,3,FALSE)</f>
        <v>Utah</v>
      </c>
      <c r="L1258" s="40" t="s">
        <v>6284</v>
      </c>
      <c r="M1258" s="40" t="s">
        <v>6285</v>
      </c>
      <c r="N1258" s="39">
        <v>6</v>
      </c>
      <c r="O1258" s="39" t="str">
        <f>VLOOKUP(N1258,'Other Data'!$B$8:$C$13,2,FALSE)</f>
        <v>USA</v>
      </c>
      <c r="P1258" s="39">
        <v>94</v>
      </c>
      <c r="Q1258" s="40" t="s">
        <v>6286</v>
      </c>
      <c r="R1258" s="39">
        <v>1</v>
      </c>
      <c r="S1258" s="73" t="str">
        <f>VLOOKUP(R1258,'Other Data'!$B$29:$C$33,2,FALSE)</f>
        <v>COD</v>
      </c>
    </row>
    <row r="1259" spans="2:19" x14ac:dyDescent="0.3">
      <c r="B1259" s="152">
        <v>1256</v>
      </c>
      <c r="C1259" s="40" t="s">
        <v>6287</v>
      </c>
      <c r="D1259" s="40" t="s">
        <v>49</v>
      </c>
      <c r="E1259" s="40" t="s">
        <v>49</v>
      </c>
      <c r="F1259" s="40" t="s">
        <v>6288</v>
      </c>
      <c r="G1259" s="40" t="s">
        <v>49</v>
      </c>
      <c r="H1259" s="39">
        <v>600</v>
      </c>
      <c r="I1259" s="39" t="str">
        <f>VLOOKUP(H1259,Places!$B$8:$C$929,2,FALSE)</f>
        <v>Phoenix</v>
      </c>
      <c r="J1259" s="39">
        <v>6</v>
      </c>
      <c r="K1259" s="39" t="str">
        <f>VLOOKUP(J1259,ProvStates!$B$8:$D$95,3,FALSE)</f>
        <v>Arizona</v>
      </c>
      <c r="L1259" s="40" t="s">
        <v>6289</v>
      </c>
      <c r="M1259" s="40" t="s">
        <v>6290</v>
      </c>
      <c r="N1259" s="39">
        <v>6</v>
      </c>
      <c r="O1259" s="39" t="str">
        <f>VLOOKUP(N1259,'Other Data'!$B$8:$C$13,2,FALSE)</f>
        <v>USA</v>
      </c>
      <c r="P1259" s="39">
        <v>138</v>
      </c>
      <c r="Q1259" s="40" t="s">
        <v>6291</v>
      </c>
      <c r="R1259" s="39">
        <v>1</v>
      </c>
      <c r="S1259" s="73" t="str">
        <f>VLOOKUP(R1259,'Other Data'!$B$29:$C$33,2,FALSE)</f>
        <v>COD</v>
      </c>
    </row>
    <row r="1260" spans="2:19" x14ac:dyDescent="0.3">
      <c r="B1260" s="152">
        <v>1258</v>
      </c>
      <c r="C1260" s="40" t="s">
        <v>6292</v>
      </c>
      <c r="D1260" s="40" t="s">
        <v>49</v>
      </c>
      <c r="E1260" s="40" t="s">
        <v>49</v>
      </c>
      <c r="F1260" s="40" t="s">
        <v>6293</v>
      </c>
      <c r="G1260" s="40" t="s">
        <v>49</v>
      </c>
      <c r="H1260" s="39">
        <v>600</v>
      </c>
      <c r="I1260" s="39" t="str">
        <f>VLOOKUP(H1260,Places!$B$8:$C$929,2,FALSE)</f>
        <v>Phoenix</v>
      </c>
      <c r="J1260" s="39">
        <v>6</v>
      </c>
      <c r="K1260" s="39" t="str">
        <f>VLOOKUP(J1260,ProvStates!$B$8:$D$95,3,FALSE)</f>
        <v>Arizona</v>
      </c>
      <c r="L1260" s="40" t="s">
        <v>6294</v>
      </c>
      <c r="M1260" s="40" t="s">
        <v>6295</v>
      </c>
      <c r="N1260" s="39">
        <v>6</v>
      </c>
      <c r="O1260" s="39" t="str">
        <f>VLOOKUP(N1260,'Other Data'!$B$8:$C$13,2,FALSE)</f>
        <v>USA</v>
      </c>
      <c r="P1260" s="39">
        <v>138</v>
      </c>
      <c r="Q1260" s="40" t="s">
        <v>6296</v>
      </c>
      <c r="R1260" s="39">
        <v>1</v>
      </c>
      <c r="S1260" s="73" t="str">
        <f>VLOOKUP(R1260,'Other Data'!$B$29:$C$33,2,FALSE)</f>
        <v>COD</v>
      </c>
    </row>
    <row r="1261" spans="2:19" x14ac:dyDescent="0.3">
      <c r="B1261" s="152">
        <v>1259</v>
      </c>
      <c r="C1261" s="40" t="s">
        <v>6297</v>
      </c>
      <c r="D1261" s="40" t="s">
        <v>55</v>
      </c>
      <c r="E1261" s="40" t="s">
        <v>49</v>
      </c>
      <c r="F1261" s="40" t="s">
        <v>6298</v>
      </c>
      <c r="G1261" s="40" t="s">
        <v>49</v>
      </c>
      <c r="H1261" s="39">
        <v>702</v>
      </c>
      <c r="I1261" s="39" t="str">
        <f>VLOOKUP(H1261,Places!$B$8:$C$929,2,FALSE)</f>
        <v>Scottsdale</v>
      </c>
      <c r="J1261" s="39">
        <v>6</v>
      </c>
      <c r="K1261" s="39" t="str">
        <f>VLOOKUP(J1261,ProvStates!$B$8:$D$95,3,FALSE)</f>
        <v>Arizona</v>
      </c>
      <c r="L1261" s="40" t="s">
        <v>6299</v>
      </c>
      <c r="M1261" s="40" t="s">
        <v>6300</v>
      </c>
      <c r="N1261" s="39">
        <v>6</v>
      </c>
      <c r="O1261" s="39" t="str">
        <f>VLOOKUP(N1261,'Other Data'!$B$8:$C$13,2,FALSE)</f>
        <v>USA</v>
      </c>
      <c r="P1261" s="39">
        <v>138</v>
      </c>
      <c r="Q1261" s="40" t="s">
        <v>6301</v>
      </c>
      <c r="R1261" s="39">
        <v>1</v>
      </c>
      <c r="S1261" s="73" t="str">
        <f>VLOOKUP(R1261,'Other Data'!$B$29:$C$33,2,FALSE)</f>
        <v>COD</v>
      </c>
    </row>
    <row r="1262" spans="2:19" x14ac:dyDescent="0.3">
      <c r="B1262" s="152">
        <v>1260</v>
      </c>
      <c r="C1262" s="40" t="s">
        <v>6302</v>
      </c>
      <c r="D1262" s="40" t="s">
        <v>49</v>
      </c>
      <c r="E1262" s="40" t="s">
        <v>49</v>
      </c>
      <c r="F1262" s="40" t="s">
        <v>6303</v>
      </c>
      <c r="G1262" s="40" t="s">
        <v>49</v>
      </c>
      <c r="H1262" s="39">
        <v>702</v>
      </c>
      <c r="I1262" s="39" t="str">
        <f>VLOOKUP(H1262,Places!$B$8:$C$929,2,FALSE)</f>
        <v>Scottsdale</v>
      </c>
      <c r="J1262" s="39">
        <v>6</v>
      </c>
      <c r="K1262" s="39" t="str">
        <f>VLOOKUP(J1262,ProvStates!$B$8:$D$95,3,FALSE)</f>
        <v>Arizona</v>
      </c>
      <c r="L1262" s="40" t="s">
        <v>6304</v>
      </c>
      <c r="M1262" s="40" t="s">
        <v>6305</v>
      </c>
      <c r="N1262" s="39">
        <v>6</v>
      </c>
      <c r="O1262" s="39" t="str">
        <f>VLOOKUP(N1262,'Other Data'!$B$8:$C$13,2,FALSE)</f>
        <v>USA</v>
      </c>
      <c r="P1262" s="39">
        <v>138</v>
      </c>
      <c r="Q1262" s="40" t="s">
        <v>6306</v>
      </c>
      <c r="R1262" s="39">
        <v>1</v>
      </c>
      <c r="S1262" s="73" t="str">
        <f>VLOOKUP(R1262,'Other Data'!$B$29:$C$33,2,FALSE)</f>
        <v>COD</v>
      </c>
    </row>
    <row r="1263" spans="2:19" x14ac:dyDescent="0.3">
      <c r="B1263" s="152">
        <v>1261</v>
      </c>
      <c r="C1263" s="40" t="s">
        <v>6307</v>
      </c>
      <c r="D1263" s="40" t="s">
        <v>49</v>
      </c>
      <c r="E1263" s="40" t="s">
        <v>49</v>
      </c>
      <c r="F1263" s="40" t="s">
        <v>6308</v>
      </c>
      <c r="G1263" s="40" t="s">
        <v>49</v>
      </c>
      <c r="H1263" s="39">
        <v>919</v>
      </c>
      <c r="I1263" s="39" t="str">
        <f>VLOOKUP(H1263,Places!$B$8:$C$929,2,FALSE)</f>
        <v>Yuma</v>
      </c>
      <c r="J1263" s="39">
        <v>6</v>
      </c>
      <c r="K1263" s="39" t="str">
        <f>VLOOKUP(J1263,ProvStates!$B$8:$D$95,3,FALSE)</f>
        <v>Arizona</v>
      </c>
      <c r="L1263" s="40" t="s">
        <v>6309</v>
      </c>
      <c r="M1263" s="40" t="s">
        <v>6310</v>
      </c>
      <c r="N1263" s="39">
        <v>6</v>
      </c>
      <c r="O1263" s="39" t="str">
        <f>VLOOKUP(N1263,'Other Data'!$B$8:$C$13,2,FALSE)</f>
        <v>USA</v>
      </c>
      <c r="P1263" s="39">
        <v>138</v>
      </c>
      <c r="Q1263" s="40" t="s">
        <v>6311</v>
      </c>
      <c r="R1263" s="39">
        <v>1</v>
      </c>
      <c r="S1263" s="73" t="str">
        <f>VLOOKUP(R1263,'Other Data'!$B$29:$C$33,2,FALSE)</f>
        <v>COD</v>
      </c>
    </row>
    <row r="1264" spans="2:19" x14ac:dyDescent="0.3">
      <c r="B1264" s="152">
        <v>1262</v>
      </c>
      <c r="C1264" s="40" t="s">
        <v>6312</v>
      </c>
      <c r="D1264" s="40" t="s">
        <v>49</v>
      </c>
      <c r="E1264" s="40" t="s">
        <v>49</v>
      </c>
      <c r="F1264" s="40" t="s">
        <v>6313</v>
      </c>
      <c r="G1264" s="40" t="s">
        <v>49</v>
      </c>
      <c r="H1264" s="39">
        <v>919</v>
      </c>
      <c r="I1264" s="39" t="str">
        <f>VLOOKUP(H1264,Places!$B$8:$C$929,2,FALSE)</f>
        <v>Yuma</v>
      </c>
      <c r="J1264" s="39">
        <v>6</v>
      </c>
      <c r="K1264" s="39" t="str">
        <f>VLOOKUP(J1264,ProvStates!$B$8:$D$95,3,FALSE)</f>
        <v>Arizona</v>
      </c>
      <c r="L1264" s="40" t="s">
        <v>6309</v>
      </c>
      <c r="M1264" s="40" t="s">
        <v>6310</v>
      </c>
      <c r="N1264" s="39">
        <v>6</v>
      </c>
      <c r="O1264" s="39" t="str">
        <f>VLOOKUP(N1264,'Other Data'!$B$8:$C$13,2,FALSE)</f>
        <v>USA</v>
      </c>
      <c r="P1264" s="39">
        <v>138</v>
      </c>
      <c r="Q1264" s="40" t="s">
        <v>6314</v>
      </c>
      <c r="R1264" s="39">
        <v>1</v>
      </c>
      <c r="S1264" s="73" t="str">
        <f>VLOOKUP(R1264,'Other Data'!$B$29:$C$33,2,FALSE)</f>
        <v>COD</v>
      </c>
    </row>
    <row r="1265" spans="2:19" x14ac:dyDescent="0.3">
      <c r="B1265" s="152">
        <v>1263</v>
      </c>
      <c r="C1265" s="40" t="s">
        <v>6315</v>
      </c>
      <c r="D1265" s="40" t="s">
        <v>49</v>
      </c>
      <c r="E1265" s="40" t="s">
        <v>49</v>
      </c>
      <c r="F1265" s="40" t="s">
        <v>6316</v>
      </c>
      <c r="G1265" s="40" t="s">
        <v>49</v>
      </c>
      <c r="H1265" s="39">
        <v>790</v>
      </c>
      <c r="I1265" s="39" t="str">
        <f>VLOOKUP(H1265,Places!$B$8:$C$929,2,FALSE)</f>
        <v>Surprise</v>
      </c>
      <c r="J1265" s="39">
        <v>6</v>
      </c>
      <c r="K1265" s="39" t="str">
        <f>VLOOKUP(J1265,ProvStates!$B$8:$D$95,3,FALSE)</f>
        <v>Arizona</v>
      </c>
      <c r="L1265" s="40" t="s">
        <v>6317</v>
      </c>
      <c r="M1265" s="40" t="s">
        <v>6318</v>
      </c>
      <c r="N1265" s="39">
        <v>6</v>
      </c>
      <c r="O1265" s="39" t="str">
        <f>VLOOKUP(N1265,'Other Data'!$B$8:$C$13,2,FALSE)</f>
        <v>USA</v>
      </c>
      <c r="P1265" s="39">
        <v>138</v>
      </c>
      <c r="Q1265" s="40" t="s">
        <v>49</v>
      </c>
      <c r="R1265" s="39">
        <v>1</v>
      </c>
      <c r="S1265" s="73" t="str">
        <f>VLOOKUP(R1265,'Other Data'!$B$29:$C$33,2,FALSE)</f>
        <v>COD</v>
      </c>
    </row>
    <row r="1266" spans="2:19" x14ac:dyDescent="0.3">
      <c r="B1266" s="152">
        <v>1264</v>
      </c>
      <c r="C1266" s="40" t="s">
        <v>6319</v>
      </c>
      <c r="D1266" s="40" t="s">
        <v>6320</v>
      </c>
      <c r="E1266" s="40" t="s">
        <v>49</v>
      </c>
      <c r="F1266" s="40" t="s">
        <v>6321</v>
      </c>
      <c r="G1266" s="40" t="s">
        <v>49</v>
      </c>
      <c r="H1266" s="39">
        <v>823</v>
      </c>
      <c r="I1266" s="39" t="str">
        <f>VLOOKUP(H1266,Places!$B$8:$C$929,2,FALSE)</f>
        <v>Tucson</v>
      </c>
      <c r="J1266" s="39">
        <v>6</v>
      </c>
      <c r="K1266" s="39" t="str">
        <f>VLOOKUP(J1266,ProvStates!$B$8:$D$95,3,FALSE)</f>
        <v>Arizona</v>
      </c>
      <c r="L1266" s="40" t="s">
        <v>6322</v>
      </c>
      <c r="M1266" s="40" t="s">
        <v>6323</v>
      </c>
      <c r="N1266" s="39">
        <v>6</v>
      </c>
      <c r="O1266" s="39" t="str">
        <f>VLOOKUP(N1266,'Other Data'!$B$8:$C$13,2,FALSE)</f>
        <v>USA</v>
      </c>
      <c r="P1266" s="39">
        <v>138</v>
      </c>
      <c r="Q1266" s="40" t="s">
        <v>6324</v>
      </c>
      <c r="R1266" s="39">
        <v>1</v>
      </c>
      <c r="S1266" s="73" t="str">
        <f>VLOOKUP(R1266,'Other Data'!$B$29:$C$33,2,FALSE)</f>
        <v>COD</v>
      </c>
    </row>
    <row r="1267" spans="2:19" x14ac:dyDescent="0.3">
      <c r="B1267" s="152">
        <v>1265</v>
      </c>
      <c r="C1267" s="40" t="s">
        <v>6325</v>
      </c>
      <c r="D1267" s="40" t="s">
        <v>55</v>
      </c>
      <c r="E1267" s="40" t="s">
        <v>49</v>
      </c>
      <c r="F1267" s="40" t="s">
        <v>6326</v>
      </c>
      <c r="G1267" s="40" t="s">
        <v>49</v>
      </c>
      <c r="H1267" s="39">
        <v>823</v>
      </c>
      <c r="I1267" s="39" t="str">
        <f>VLOOKUP(H1267,Places!$B$8:$C$929,2,FALSE)</f>
        <v>Tucson</v>
      </c>
      <c r="J1267" s="39">
        <v>6</v>
      </c>
      <c r="K1267" s="39" t="str">
        <f>VLOOKUP(J1267,ProvStates!$B$8:$D$95,3,FALSE)</f>
        <v>Arizona</v>
      </c>
      <c r="L1267" s="40" t="s">
        <v>6327</v>
      </c>
      <c r="M1267" s="40" t="s">
        <v>6328</v>
      </c>
      <c r="N1267" s="39">
        <v>6</v>
      </c>
      <c r="O1267" s="39" t="str">
        <f>VLOOKUP(N1267,'Other Data'!$B$8:$C$13,2,FALSE)</f>
        <v>USA</v>
      </c>
      <c r="P1267" s="39">
        <v>138</v>
      </c>
      <c r="Q1267" s="40" t="s">
        <v>49</v>
      </c>
      <c r="R1267" s="39">
        <v>1</v>
      </c>
      <c r="S1267" s="73" t="str">
        <f>VLOOKUP(R1267,'Other Data'!$B$29:$C$33,2,FALSE)</f>
        <v>COD</v>
      </c>
    </row>
    <row r="1268" spans="2:19" x14ac:dyDescent="0.3">
      <c r="B1268" s="152">
        <v>1266</v>
      </c>
      <c r="C1268" s="40" t="s">
        <v>6329</v>
      </c>
      <c r="D1268" s="40" t="s">
        <v>49</v>
      </c>
      <c r="E1268" s="40" t="s">
        <v>49</v>
      </c>
      <c r="F1268" s="40" t="s">
        <v>6330</v>
      </c>
      <c r="G1268" s="40" t="s">
        <v>49</v>
      </c>
      <c r="H1268" s="39">
        <v>823</v>
      </c>
      <c r="I1268" s="39" t="str">
        <f>VLOOKUP(H1268,Places!$B$8:$C$929,2,FALSE)</f>
        <v>Tucson</v>
      </c>
      <c r="J1268" s="39">
        <v>6</v>
      </c>
      <c r="K1268" s="39" t="str">
        <f>VLOOKUP(J1268,ProvStates!$B$8:$D$95,3,FALSE)</f>
        <v>Arizona</v>
      </c>
      <c r="L1268" s="40" t="s">
        <v>6331</v>
      </c>
      <c r="M1268" s="40" t="s">
        <v>6332</v>
      </c>
      <c r="N1268" s="39">
        <v>6</v>
      </c>
      <c r="O1268" s="39" t="str">
        <f>VLOOKUP(N1268,'Other Data'!$B$8:$C$13,2,FALSE)</f>
        <v>USA</v>
      </c>
      <c r="P1268" s="39">
        <v>138</v>
      </c>
      <c r="Q1268" s="40" t="s">
        <v>6333</v>
      </c>
      <c r="R1268" s="39">
        <v>1</v>
      </c>
      <c r="S1268" s="73" t="str">
        <f>VLOOKUP(R1268,'Other Data'!$B$29:$C$33,2,FALSE)</f>
        <v>COD</v>
      </c>
    </row>
    <row r="1269" spans="2:19" x14ac:dyDescent="0.3">
      <c r="B1269" s="152">
        <v>1267</v>
      </c>
      <c r="C1269" s="40" t="s">
        <v>6334</v>
      </c>
      <c r="D1269" s="40" t="s">
        <v>49</v>
      </c>
      <c r="E1269" s="40" t="s">
        <v>49</v>
      </c>
      <c r="F1269" s="40" t="s">
        <v>6335</v>
      </c>
      <c r="G1269" s="40" t="s">
        <v>49</v>
      </c>
      <c r="H1269" s="39">
        <v>823</v>
      </c>
      <c r="I1269" s="39" t="str">
        <f>VLOOKUP(H1269,Places!$B$8:$C$929,2,FALSE)</f>
        <v>Tucson</v>
      </c>
      <c r="J1269" s="39">
        <v>6</v>
      </c>
      <c r="K1269" s="39" t="str">
        <f>VLOOKUP(J1269,ProvStates!$B$8:$D$95,3,FALSE)</f>
        <v>Arizona</v>
      </c>
      <c r="L1269" s="40" t="s">
        <v>6336</v>
      </c>
      <c r="M1269" s="40" t="s">
        <v>6337</v>
      </c>
      <c r="N1269" s="39">
        <v>6</v>
      </c>
      <c r="O1269" s="39" t="str">
        <f>VLOOKUP(N1269,'Other Data'!$B$8:$C$13,2,FALSE)</f>
        <v>USA</v>
      </c>
      <c r="P1269" s="39">
        <v>138</v>
      </c>
      <c r="Q1269" s="40" t="s">
        <v>6338</v>
      </c>
      <c r="R1269" s="39">
        <v>1</v>
      </c>
      <c r="S1269" s="73" t="str">
        <f>VLOOKUP(R1269,'Other Data'!$B$29:$C$33,2,FALSE)</f>
        <v>COD</v>
      </c>
    </row>
    <row r="1270" spans="2:19" x14ac:dyDescent="0.3">
      <c r="B1270" s="152">
        <v>1268</v>
      </c>
      <c r="C1270" s="40" t="s">
        <v>6339</v>
      </c>
      <c r="D1270" s="40" t="s">
        <v>49</v>
      </c>
      <c r="E1270" s="40" t="s">
        <v>49</v>
      </c>
      <c r="F1270" s="40" t="s">
        <v>6340</v>
      </c>
      <c r="G1270" s="40" t="s">
        <v>49</v>
      </c>
      <c r="H1270" s="39">
        <v>823</v>
      </c>
      <c r="I1270" s="39" t="str">
        <f>VLOOKUP(H1270,Places!$B$8:$C$929,2,FALSE)</f>
        <v>Tucson</v>
      </c>
      <c r="J1270" s="39">
        <v>6</v>
      </c>
      <c r="K1270" s="39" t="str">
        <f>VLOOKUP(J1270,ProvStates!$B$8:$D$95,3,FALSE)</f>
        <v>Arizona</v>
      </c>
      <c r="L1270" s="40" t="s">
        <v>6341</v>
      </c>
      <c r="M1270" s="40" t="s">
        <v>6342</v>
      </c>
      <c r="N1270" s="39">
        <v>6</v>
      </c>
      <c r="O1270" s="39" t="str">
        <f>VLOOKUP(N1270,'Other Data'!$B$8:$C$13,2,FALSE)</f>
        <v>USA</v>
      </c>
      <c r="P1270" s="39">
        <v>138</v>
      </c>
      <c r="Q1270" s="40" t="s">
        <v>6343</v>
      </c>
      <c r="R1270" s="39">
        <v>1</v>
      </c>
      <c r="S1270" s="73" t="str">
        <f>VLOOKUP(R1270,'Other Data'!$B$29:$C$33,2,FALSE)</f>
        <v>COD</v>
      </c>
    </row>
    <row r="1271" spans="2:19" x14ac:dyDescent="0.3">
      <c r="B1271" s="152">
        <v>1269</v>
      </c>
      <c r="C1271" s="40" t="s">
        <v>6344</v>
      </c>
      <c r="D1271" s="40" t="s">
        <v>49</v>
      </c>
      <c r="E1271" s="40" t="s">
        <v>49</v>
      </c>
      <c r="F1271" s="40" t="s">
        <v>6345</v>
      </c>
      <c r="G1271" s="40" t="s">
        <v>6346</v>
      </c>
      <c r="H1271" s="39">
        <v>629</v>
      </c>
      <c r="I1271" s="39" t="str">
        <f>VLOOKUP(H1271,Places!$B$8:$C$929,2,FALSE)</f>
        <v>Prescott</v>
      </c>
      <c r="J1271" s="39">
        <v>6</v>
      </c>
      <c r="K1271" s="39" t="str">
        <f>VLOOKUP(J1271,ProvStates!$B$8:$D$95,3,FALSE)</f>
        <v>Arizona</v>
      </c>
      <c r="L1271" s="40" t="s">
        <v>6347</v>
      </c>
      <c r="M1271" s="40" t="s">
        <v>6348</v>
      </c>
      <c r="N1271" s="39">
        <v>6</v>
      </c>
      <c r="O1271" s="39" t="str">
        <f>VLOOKUP(N1271,'Other Data'!$B$8:$C$13,2,FALSE)</f>
        <v>USA</v>
      </c>
      <c r="P1271" s="39">
        <v>138</v>
      </c>
      <c r="Q1271" s="40" t="s">
        <v>6349</v>
      </c>
      <c r="R1271" s="39">
        <v>1</v>
      </c>
      <c r="S1271" s="73" t="str">
        <f>VLOOKUP(R1271,'Other Data'!$B$29:$C$33,2,FALSE)</f>
        <v>COD</v>
      </c>
    </row>
    <row r="1272" spans="2:19" x14ac:dyDescent="0.3">
      <c r="B1272" s="152">
        <v>1270</v>
      </c>
      <c r="C1272" s="40" t="s">
        <v>6350</v>
      </c>
      <c r="D1272" s="40" t="s">
        <v>49</v>
      </c>
      <c r="E1272" s="40" t="s">
        <v>6351</v>
      </c>
      <c r="F1272" s="40" t="s">
        <v>6352</v>
      </c>
      <c r="G1272" s="40" t="s">
        <v>49</v>
      </c>
      <c r="H1272" s="39">
        <v>26</v>
      </c>
      <c r="I1272" s="39" t="str">
        <f>VLOOKUP(H1272,Places!$B$8:$C$929,2,FALSE)</f>
        <v>Ashfork</v>
      </c>
      <c r="J1272" s="39">
        <v>6</v>
      </c>
      <c r="K1272" s="39" t="str">
        <f>VLOOKUP(J1272,ProvStates!$B$8:$D$95,3,FALSE)</f>
        <v>Arizona</v>
      </c>
      <c r="L1272" s="40" t="s">
        <v>6353</v>
      </c>
      <c r="M1272" s="40" t="s">
        <v>6354</v>
      </c>
      <c r="N1272" s="39">
        <v>6</v>
      </c>
      <c r="O1272" s="39" t="str">
        <f>VLOOKUP(N1272,'Other Data'!$B$8:$C$13,2,FALSE)</f>
        <v>USA</v>
      </c>
      <c r="P1272" s="39">
        <v>138</v>
      </c>
      <c r="Q1272" s="40" t="s">
        <v>6355</v>
      </c>
      <c r="R1272" s="39">
        <v>1</v>
      </c>
      <c r="S1272" s="73" t="str">
        <f>VLOOKUP(R1272,'Other Data'!$B$29:$C$33,2,FALSE)</f>
        <v>COD</v>
      </c>
    </row>
    <row r="1273" spans="2:19" x14ac:dyDescent="0.3">
      <c r="B1273" s="152">
        <v>1271</v>
      </c>
      <c r="C1273" s="40" t="s">
        <v>6356</v>
      </c>
      <c r="D1273" s="40" t="s">
        <v>49</v>
      </c>
      <c r="E1273" s="40" t="s">
        <v>49</v>
      </c>
      <c r="F1273" s="40" t="s">
        <v>6357</v>
      </c>
      <c r="G1273" s="40" t="s">
        <v>49</v>
      </c>
      <c r="H1273" s="39">
        <v>7</v>
      </c>
      <c r="I1273" s="39" t="str">
        <f>VLOOKUP(H1273,Places!$B$8:$C$929,2,FALSE)</f>
        <v>Albuquerque</v>
      </c>
      <c r="J1273" s="39">
        <v>39</v>
      </c>
      <c r="K1273" s="39" t="str">
        <f>VLOOKUP(J1273,ProvStates!$B$8:$D$95,3,FALSE)</f>
        <v>New Mexico</v>
      </c>
      <c r="L1273" s="40" t="s">
        <v>6358</v>
      </c>
      <c r="M1273" s="40" t="s">
        <v>6359</v>
      </c>
      <c r="N1273" s="39">
        <v>6</v>
      </c>
      <c r="O1273" s="39" t="str">
        <f>VLOOKUP(N1273,'Other Data'!$B$8:$C$13,2,FALSE)</f>
        <v>USA</v>
      </c>
      <c r="P1273" s="39">
        <v>145</v>
      </c>
      <c r="Q1273" s="40" t="s">
        <v>6360</v>
      </c>
      <c r="R1273" s="39">
        <v>1</v>
      </c>
      <c r="S1273" s="73" t="str">
        <f>VLOOKUP(R1273,'Other Data'!$B$29:$C$33,2,FALSE)</f>
        <v>COD</v>
      </c>
    </row>
    <row r="1274" spans="2:19" x14ac:dyDescent="0.3">
      <c r="B1274" s="152">
        <v>1272</v>
      </c>
      <c r="C1274" s="40" t="s">
        <v>6361</v>
      </c>
      <c r="D1274" s="40" t="s">
        <v>49</v>
      </c>
      <c r="E1274" s="40" t="s">
        <v>49</v>
      </c>
      <c r="F1274" s="40" t="s">
        <v>6362</v>
      </c>
      <c r="G1274" s="40" t="s">
        <v>49</v>
      </c>
      <c r="H1274" s="39">
        <v>799</v>
      </c>
      <c r="I1274" s="39" t="str">
        <f>VLOOKUP(H1274,Places!$B$8:$C$929,2,FALSE)</f>
        <v>Taos</v>
      </c>
      <c r="J1274" s="39">
        <v>39</v>
      </c>
      <c r="K1274" s="39" t="str">
        <f>VLOOKUP(J1274,ProvStates!$B$8:$D$95,3,FALSE)</f>
        <v>New Mexico</v>
      </c>
      <c r="L1274" s="40" t="s">
        <v>6363</v>
      </c>
      <c r="M1274" s="40" t="s">
        <v>6364</v>
      </c>
      <c r="N1274" s="39">
        <v>6</v>
      </c>
      <c r="O1274" s="39" t="str">
        <f>VLOOKUP(N1274,'Other Data'!$B$8:$C$13,2,FALSE)</f>
        <v>USA</v>
      </c>
      <c r="P1274" s="39">
        <v>145</v>
      </c>
      <c r="Q1274" s="40" t="s">
        <v>49</v>
      </c>
      <c r="R1274" s="39">
        <v>1</v>
      </c>
      <c r="S1274" s="73" t="str">
        <f>VLOOKUP(R1274,'Other Data'!$B$29:$C$33,2,FALSE)</f>
        <v>COD</v>
      </c>
    </row>
    <row r="1275" spans="2:19" x14ac:dyDescent="0.3">
      <c r="B1275" s="152">
        <v>1273</v>
      </c>
      <c r="C1275" s="40" t="s">
        <v>6365</v>
      </c>
      <c r="D1275" s="40" t="s">
        <v>55</v>
      </c>
      <c r="E1275" s="40" t="s">
        <v>4611</v>
      </c>
      <c r="F1275" s="40" t="s">
        <v>6366</v>
      </c>
      <c r="G1275" s="40" t="s">
        <v>49</v>
      </c>
      <c r="H1275" s="39">
        <v>480</v>
      </c>
      <c r="I1275" s="39" t="str">
        <f>VLOOKUP(H1275,Places!$B$8:$C$929,2,FALSE)</f>
        <v>Moapa</v>
      </c>
      <c r="J1275" s="39">
        <v>44</v>
      </c>
      <c r="K1275" s="39" t="str">
        <f>VLOOKUP(J1275,ProvStates!$B$8:$D$95,3,FALSE)</f>
        <v>Nevada</v>
      </c>
      <c r="L1275" s="40" t="s">
        <v>6367</v>
      </c>
      <c r="M1275" s="40" t="s">
        <v>6368</v>
      </c>
      <c r="N1275" s="39">
        <v>6</v>
      </c>
      <c r="O1275" s="39" t="str">
        <f>VLOOKUP(N1275,'Other Data'!$B$8:$C$13,2,FALSE)</f>
        <v>USA</v>
      </c>
      <c r="P1275" s="39">
        <v>242</v>
      </c>
      <c r="Q1275" s="40" t="s">
        <v>6369</v>
      </c>
      <c r="R1275" s="39">
        <v>1</v>
      </c>
      <c r="S1275" s="73" t="str">
        <f>VLOOKUP(R1275,'Other Data'!$B$29:$C$33,2,FALSE)</f>
        <v>COD</v>
      </c>
    </row>
    <row r="1276" spans="2:19" x14ac:dyDescent="0.3">
      <c r="B1276" s="152">
        <v>1274</v>
      </c>
      <c r="C1276" s="40" t="s">
        <v>6370</v>
      </c>
      <c r="D1276" s="40" t="s">
        <v>55</v>
      </c>
      <c r="E1276" s="40" t="s">
        <v>49</v>
      </c>
      <c r="F1276" s="40" t="s">
        <v>6371</v>
      </c>
      <c r="G1276" s="40" t="s">
        <v>49</v>
      </c>
      <c r="H1276" s="39">
        <v>457</v>
      </c>
      <c r="I1276" s="39" t="str">
        <f>VLOOKUP(H1276,Places!$B$8:$C$929,2,FALSE)</f>
        <v>Mesquite</v>
      </c>
      <c r="J1276" s="39">
        <v>44</v>
      </c>
      <c r="K1276" s="39" t="str">
        <f>VLOOKUP(J1276,ProvStates!$B$8:$D$95,3,FALSE)</f>
        <v>Nevada</v>
      </c>
      <c r="L1276" s="40" t="s">
        <v>6372</v>
      </c>
      <c r="M1276" s="40" t="s">
        <v>6373</v>
      </c>
      <c r="N1276" s="39">
        <v>6</v>
      </c>
      <c r="O1276" s="39" t="str">
        <f>VLOOKUP(N1276,'Other Data'!$B$8:$C$13,2,FALSE)</f>
        <v>USA</v>
      </c>
      <c r="P1276" s="39">
        <v>242</v>
      </c>
      <c r="Q1276" s="40" t="s">
        <v>6374</v>
      </c>
      <c r="R1276" s="39">
        <v>1</v>
      </c>
      <c r="S1276" s="73" t="str">
        <f>VLOOKUP(R1276,'Other Data'!$B$29:$C$33,2,FALSE)</f>
        <v>COD</v>
      </c>
    </row>
    <row r="1277" spans="2:19" x14ac:dyDescent="0.3">
      <c r="B1277" s="152">
        <v>1275</v>
      </c>
      <c r="C1277" s="40" t="s">
        <v>6375</v>
      </c>
      <c r="D1277" s="40" t="s">
        <v>49</v>
      </c>
      <c r="E1277" s="40" t="s">
        <v>49</v>
      </c>
      <c r="F1277" s="40" t="s">
        <v>6376</v>
      </c>
      <c r="G1277" s="40" t="s">
        <v>49</v>
      </c>
      <c r="H1277" s="39">
        <v>397</v>
      </c>
      <c r="I1277" s="39" t="str">
        <f>VLOOKUP(H1277,Places!$B$8:$C$929,2,FALSE)</f>
        <v>Laughlin</v>
      </c>
      <c r="J1277" s="39">
        <v>44</v>
      </c>
      <c r="K1277" s="39" t="str">
        <f>VLOOKUP(J1277,ProvStates!$B$8:$D$95,3,FALSE)</f>
        <v>Nevada</v>
      </c>
      <c r="L1277" s="40" t="s">
        <v>6377</v>
      </c>
      <c r="M1277" s="40" t="s">
        <v>6378</v>
      </c>
      <c r="N1277" s="39">
        <v>6</v>
      </c>
      <c r="O1277" s="39" t="str">
        <f>VLOOKUP(N1277,'Other Data'!$B$8:$C$13,2,FALSE)</f>
        <v>USA</v>
      </c>
      <c r="P1277" s="39">
        <v>242</v>
      </c>
      <c r="Q1277" s="40" t="s">
        <v>6379</v>
      </c>
      <c r="R1277" s="39">
        <v>1</v>
      </c>
      <c r="S1277" s="73" t="str">
        <f>VLOOKUP(R1277,'Other Data'!$B$29:$C$33,2,FALSE)</f>
        <v>COD</v>
      </c>
    </row>
    <row r="1278" spans="2:19" x14ac:dyDescent="0.3">
      <c r="B1278" s="152">
        <v>1276</v>
      </c>
      <c r="C1278" s="40" t="s">
        <v>6380</v>
      </c>
      <c r="D1278" s="40" t="s">
        <v>49</v>
      </c>
      <c r="E1278" s="40" t="s">
        <v>49</v>
      </c>
      <c r="F1278" s="40" t="s">
        <v>6381</v>
      </c>
      <c r="G1278" s="40" t="s">
        <v>49</v>
      </c>
      <c r="H1278" s="39">
        <v>396</v>
      </c>
      <c r="I1278" s="39" t="str">
        <f>VLOOKUP(H1278,Places!$B$8:$C$929,2,FALSE)</f>
        <v>Las Vegas</v>
      </c>
      <c r="J1278" s="39">
        <v>44</v>
      </c>
      <c r="K1278" s="39" t="str">
        <f>VLOOKUP(J1278,ProvStates!$B$8:$D$95,3,FALSE)</f>
        <v>Nevada</v>
      </c>
      <c r="L1278" s="40" t="s">
        <v>6382</v>
      </c>
      <c r="M1278" s="40" t="s">
        <v>6383</v>
      </c>
      <c r="N1278" s="39">
        <v>6</v>
      </c>
      <c r="O1278" s="39" t="str">
        <f>VLOOKUP(N1278,'Other Data'!$B$8:$C$13,2,FALSE)</f>
        <v>USA</v>
      </c>
      <c r="P1278" s="39">
        <v>242</v>
      </c>
      <c r="Q1278" s="40" t="s">
        <v>6384</v>
      </c>
      <c r="R1278" s="39">
        <v>1</v>
      </c>
      <c r="S1278" s="73" t="str">
        <f>VLOOKUP(R1278,'Other Data'!$B$29:$C$33,2,FALSE)</f>
        <v>COD</v>
      </c>
    </row>
    <row r="1279" spans="2:19" x14ac:dyDescent="0.3">
      <c r="B1279" s="152">
        <v>1277</v>
      </c>
      <c r="C1279" s="40" t="s">
        <v>6385</v>
      </c>
      <c r="D1279" s="40" t="s">
        <v>49</v>
      </c>
      <c r="E1279" s="40" t="s">
        <v>49</v>
      </c>
      <c r="F1279" s="40" t="s">
        <v>6386</v>
      </c>
      <c r="G1279" s="40" t="s">
        <v>49</v>
      </c>
      <c r="H1279" s="39">
        <v>396</v>
      </c>
      <c r="I1279" s="39" t="str">
        <f>VLOOKUP(H1279,Places!$B$8:$C$929,2,FALSE)</f>
        <v>Las Vegas</v>
      </c>
      <c r="J1279" s="39">
        <v>44</v>
      </c>
      <c r="K1279" s="39" t="str">
        <f>VLOOKUP(J1279,ProvStates!$B$8:$D$95,3,FALSE)</f>
        <v>Nevada</v>
      </c>
      <c r="L1279" s="40" t="s">
        <v>6382</v>
      </c>
      <c r="M1279" s="40" t="s">
        <v>6383</v>
      </c>
      <c r="N1279" s="39">
        <v>6</v>
      </c>
      <c r="O1279" s="39" t="str">
        <f>VLOOKUP(N1279,'Other Data'!$B$8:$C$13,2,FALSE)</f>
        <v>USA</v>
      </c>
      <c r="P1279" s="39">
        <v>242</v>
      </c>
      <c r="Q1279" s="40" t="s">
        <v>6387</v>
      </c>
      <c r="R1279" s="39">
        <v>1</v>
      </c>
      <c r="S1279" s="73" t="str">
        <f>VLOOKUP(R1279,'Other Data'!$B$29:$C$33,2,FALSE)</f>
        <v>COD</v>
      </c>
    </row>
    <row r="1280" spans="2:19" x14ac:dyDescent="0.3">
      <c r="B1280" s="152">
        <v>1278</v>
      </c>
      <c r="C1280" s="40" t="s">
        <v>6388</v>
      </c>
      <c r="D1280" s="40" t="s">
        <v>49</v>
      </c>
      <c r="E1280" s="40" t="s">
        <v>49</v>
      </c>
      <c r="F1280" s="40" t="s">
        <v>6389</v>
      </c>
      <c r="G1280" s="40" t="s">
        <v>49</v>
      </c>
      <c r="H1280" s="39">
        <v>396</v>
      </c>
      <c r="I1280" s="39" t="str">
        <f>VLOOKUP(H1280,Places!$B$8:$C$929,2,FALSE)</f>
        <v>Las Vegas</v>
      </c>
      <c r="J1280" s="39">
        <v>44</v>
      </c>
      <c r="K1280" s="39" t="str">
        <f>VLOOKUP(J1280,ProvStates!$B$8:$D$95,3,FALSE)</f>
        <v>Nevada</v>
      </c>
      <c r="L1280" s="40" t="s">
        <v>6390</v>
      </c>
      <c r="M1280" s="40" t="s">
        <v>6391</v>
      </c>
      <c r="N1280" s="39">
        <v>6</v>
      </c>
      <c r="O1280" s="39" t="str">
        <f>VLOOKUP(N1280,'Other Data'!$B$8:$C$13,2,FALSE)</f>
        <v>USA</v>
      </c>
      <c r="P1280" s="39">
        <v>242</v>
      </c>
      <c r="Q1280" s="40" t="s">
        <v>6392</v>
      </c>
      <c r="R1280" s="39">
        <v>1</v>
      </c>
      <c r="S1280" s="73" t="str">
        <f>VLOOKUP(R1280,'Other Data'!$B$29:$C$33,2,FALSE)</f>
        <v>COD</v>
      </c>
    </row>
    <row r="1281" spans="2:19" x14ac:dyDescent="0.3">
      <c r="B1281" s="152">
        <v>1279</v>
      </c>
      <c r="C1281" s="40" t="s">
        <v>6393</v>
      </c>
      <c r="D1281" s="40" t="s">
        <v>55</v>
      </c>
      <c r="E1281" s="40" t="s">
        <v>49</v>
      </c>
      <c r="F1281" s="40" t="s">
        <v>6394</v>
      </c>
      <c r="G1281" s="40" t="s">
        <v>49</v>
      </c>
      <c r="H1281" s="39">
        <v>396</v>
      </c>
      <c r="I1281" s="39" t="str">
        <f>VLOOKUP(H1281,Places!$B$8:$C$929,2,FALSE)</f>
        <v>Las Vegas</v>
      </c>
      <c r="J1281" s="39">
        <v>44</v>
      </c>
      <c r="K1281" s="39" t="str">
        <f>VLOOKUP(J1281,ProvStates!$B$8:$D$95,3,FALSE)</f>
        <v>Nevada</v>
      </c>
      <c r="L1281" s="40" t="s">
        <v>6395</v>
      </c>
      <c r="M1281" s="40" t="s">
        <v>6396</v>
      </c>
      <c r="N1281" s="39">
        <v>6</v>
      </c>
      <c r="O1281" s="39" t="str">
        <f>VLOOKUP(N1281,'Other Data'!$B$8:$C$13,2,FALSE)</f>
        <v>USA</v>
      </c>
      <c r="P1281" s="39">
        <v>242</v>
      </c>
      <c r="Q1281" s="40" t="s">
        <v>6397</v>
      </c>
      <c r="R1281" s="39">
        <v>1</v>
      </c>
      <c r="S1281" s="73" t="str">
        <f>VLOOKUP(R1281,'Other Data'!$B$29:$C$33,2,FALSE)</f>
        <v>COD</v>
      </c>
    </row>
    <row r="1282" spans="2:19" x14ac:dyDescent="0.3">
      <c r="B1282" s="152">
        <v>1280</v>
      </c>
      <c r="C1282" s="40" t="s">
        <v>6398</v>
      </c>
      <c r="D1282" s="40" t="s">
        <v>55</v>
      </c>
      <c r="E1282" s="40" t="s">
        <v>6399</v>
      </c>
      <c r="F1282" s="40" t="s">
        <v>6400</v>
      </c>
      <c r="G1282" s="40" t="s">
        <v>6401</v>
      </c>
      <c r="H1282" s="39">
        <v>395</v>
      </c>
      <c r="I1282" s="39" t="str">
        <f>VLOOKUP(H1282,Places!$B$8:$C$929,2,FALSE)</f>
        <v>Las Vagas</v>
      </c>
      <c r="J1282" s="39">
        <v>44</v>
      </c>
      <c r="K1282" s="39" t="str">
        <f>VLOOKUP(J1282,ProvStates!$B$8:$D$95,3,FALSE)</f>
        <v>Nevada</v>
      </c>
      <c r="L1282" s="40" t="s">
        <v>6402</v>
      </c>
      <c r="M1282" s="40" t="s">
        <v>6403</v>
      </c>
      <c r="N1282" s="39">
        <v>6</v>
      </c>
      <c r="O1282" s="39" t="str">
        <f>VLOOKUP(N1282,'Other Data'!$B$8:$C$13,2,FALSE)</f>
        <v>USA</v>
      </c>
      <c r="P1282" s="39">
        <v>242</v>
      </c>
      <c r="Q1282" s="40" t="s">
        <v>6404</v>
      </c>
      <c r="R1282" s="39">
        <v>1</v>
      </c>
      <c r="S1282" s="73" t="str">
        <f>VLOOKUP(R1282,'Other Data'!$B$29:$C$33,2,FALSE)</f>
        <v>COD</v>
      </c>
    </row>
    <row r="1283" spans="2:19" x14ac:dyDescent="0.3">
      <c r="B1283" s="152">
        <v>1281</v>
      </c>
      <c r="C1283" s="40" t="s">
        <v>6405</v>
      </c>
      <c r="D1283" s="40" t="s">
        <v>6406</v>
      </c>
      <c r="E1283" s="40" t="s">
        <v>6407</v>
      </c>
      <c r="F1283" s="40" t="s">
        <v>6408</v>
      </c>
      <c r="G1283" s="40" t="s">
        <v>49</v>
      </c>
      <c r="H1283" s="39">
        <v>396</v>
      </c>
      <c r="I1283" s="39" t="str">
        <f>VLOOKUP(H1283,Places!$B$8:$C$929,2,FALSE)</f>
        <v>Las Vegas</v>
      </c>
      <c r="J1283" s="39">
        <v>44</v>
      </c>
      <c r="K1283" s="39" t="str">
        <f>VLOOKUP(J1283,ProvStates!$B$8:$D$95,3,FALSE)</f>
        <v>Nevada</v>
      </c>
      <c r="L1283" s="40" t="s">
        <v>6409</v>
      </c>
      <c r="M1283" s="40" t="s">
        <v>6410</v>
      </c>
      <c r="N1283" s="39">
        <v>6</v>
      </c>
      <c r="O1283" s="39" t="str">
        <f>VLOOKUP(N1283,'Other Data'!$B$8:$C$13,2,FALSE)</f>
        <v>USA</v>
      </c>
      <c r="P1283" s="39">
        <v>242</v>
      </c>
      <c r="Q1283" s="40" t="s">
        <v>6411</v>
      </c>
      <c r="R1283" s="39">
        <v>1</v>
      </c>
      <c r="S1283" s="73" t="str">
        <f>VLOOKUP(R1283,'Other Data'!$B$29:$C$33,2,FALSE)</f>
        <v>COD</v>
      </c>
    </row>
    <row r="1284" spans="2:19" x14ac:dyDescent="0.3">
      <c r="B1284" s="152">
        <v>1282</v>
      </c>
      <c r="C1284" s="40" t="s">
        <v>6412</v>
      </c>
      <c r="D1284" s="40" t="s">
        <v>55</v>
      </c>
      <c r="E1284" s="40" t="s">
        <v>49</v>
      </c>
      <c r="F1284" s="40" t="s">
        <v>6413</v>
      </c>
      <c r="G1284" s="40" t="s">
        <v>49</v>
      </c>
      <c r="H1284" s="39">
        <v>396</v>
      </c>
      <c r="I1284" s="39" t="str">
        <f>VLOOKUP(H1284,Places!$B$8:$C$929,2,FALSE)</f>
        <v>Las Vegas</v>
      </c>
      <c r="J1284" s="39">
        <v>44</v>
      </c>
      <c r="K1284" s="39" t="str">
        <f>VLOOKUP(J1284,ProvStates!$B$8:$D$95,3,FALSE)</f>
        <v>Nevada</v>
      </c>
      <c r="L1284" s="40" t="s">
        <v>6414</v>
      </c>
      <c r="M1284" s="40" t="s">
        <v>6415</v>
      </c>
      <c r="N1284" s="39">
        <v>6</v>
      </c>
      <c r="O1284" s="39" t="str">
        <f>VLOOKUP(N1284,'Other Data'!$B$8:$C$13,2,FALSE)</f>
        <v>USA</v>
      </c>
      <c r="P1284" s="39">
        <v>242</v>
      </c>
      <c r="Q1284" s="40" t="s">
        <v>49</v>
      </c>
      <c r="R1284" s="39">
        <v>1</v>
      </c>
      <c r="S1284" s="73" t="str">
        <f>VLOOKUP(R1284,'Other Data'!$B$29:$C$33,2,FALSE)</f>
        <v>COD</v>
      </c>
    </row>
    <row r="1285" spans="2:19" x14ac:dyDescent="0.3">
      <c r="B1285" s="152">
        <v>1283</v>
      </c>
      <c r="C1285" s="40" t="s">
        <v>6416</v>
      </c>
      <c r="D1285" s="40" t="s">
        <v>49</v>
      </c>
      <c r="E1285" s="40" t="s">
        <v>49</v>
      </c>
      <c r="F1285" s="40" t="s">
        <v>6417</v>
      </c>
      <c r="G1285" s="40" t="s">
        <v>49</v>
      </c>
      <c r="H1285" s="39">
        <v>396</v>
      </c>
      <c r="I1285" s="39" t="str">
        <f>VLOOKUP(H1285,Places!$B$8:$C$929,2,FALSE)</f>
        <v>Las Vegas</v>
      </c>
      <c r="J1285" s="39">
        <v>44</v>
      </c>
      <c r="K1285" s="39" t="str">
        <f>VLOOKUP(J1285,ProvStates!$B$8:$D$95,3,FALSE)</f>
        <v>Nevada</v>
      </c>
      <c r="L1285" s="40" t="s">
        <v>6418</v>
      </c>
      <c r="M1285" s="40" t="s">
        <v>6419</v>
      </c>
      <c r="N1285" s="39">
        <v>6</v>
      </c>
      <c r="O1285" s="39" t="str">
        <f>VLOOKUP(N1285,'Other Data'!$B$8:$C$13,2,FALSE)</f>
        <v>USA</v>
      </c>
      <c r="P1285" s="39">
        <v>242</v>
      </c>
      <c r="Q1285" s="40" t="s">
        <v>49</v>
      </c>
      <c r="R1285" s="39">
        <v>1</v>
      </c>
      <c r="S1285" s="73" t="str">
        <f>VLOOKUP(R1285,'Other Data'!$B$29:$C$33,2,FALSE)</f>
        <v>COD</v>
      </c>
    </row>
    <row r="1286" spans="2:19" x14ac:dyDescent="0.3">
      <c r="B1286" s="152">
        <v>1284</v>
      </c>
      <c r="C1286" s="40" t="s">
        <v>6420</v>
      </c>
      <c r="D1286" s="40" t="s">
        <v>55</v>
      </c>
      <c r="E1286" s="40" t="s">
        <v>49</v>
      </c>
      <c r="F1286" s="40" t="s">
        <v>6421</v>
      </c>
      <c r="G1286" s="40" t="s">
        <v>49</v>
      </c>
      <c r="H1286" s="39">
        <v>379</v>
      </c>
      <c r="I1286" s="39" t="str">
        <f>VLOOKUP(H1286,Places!$B$8:$C$929,2,FALSE)</f>
        <v>La Vegas</v>
      </c>
      <c r="J1286" s="39">
        <v>44</v>
      </c>
      <c r="K1286" s="39" t="str">
        <f>VLOOKUP(J1286,ProvStates!$B$8:$D$95,3,FALSE)</f>
        <v>Nevada</v>
      </c>
      <c r="L1286" s="40" t="s">
        <v>6422</v>
      </c>
      <c r="M1286" s="40" t="s">
        <v>6423</v>
      </c>
      <c r="N1286" s="39">
        <v>6</v>
      </c>
      <c r="O1286" s="39" t="str">
        <f>VLOOKUP(N1286,'Other Data'!$B$8:$C$13,2,FALSE)</f>
        <v>USA</v>
      </c>
      <c r="P1286" s="39">
        <v>242</v>
      </c>
      <c r="Q1286" s="40" t="s">
        <v>6424</v>
      </c>
      <c r="R1286" s="39">
        <v>1</v>
      </c>
      <c r="S1286" s="73" t="str">
        <f>VLOOKUP(R1286,'Other Data'!$B$29:$C$33,2,FALSE)</f>
        <v>COD</v>
      </c>
    </row>
    <row r="1287" spans="2:19" x14ac:dyDescent="0.3">
      <c r="B1287" s="152">
        <v>1285</v>
      </c>
      <c r="C1287" s="40" t="s">
        <v>6425</v>
      </c>
      <c r="D1287" s="40" t="s">
        <v>49</v>
      </c>
      <c r="E1287" s="40" t="s">
        <v>49</v>
      </c>
      <c r="F1287" s="40" t="s">
        <v>6426</v>
      </c>
      <c r="G1287" s="40" t="s">
        <v>49</v>
      </c>
      <c r="H1287" s="39">
        <v>653</v>
      </c>
      <c r="I1287" s="39" t="str">
        <f>VLOOKUP(H1287,Places!$B$8:$C$929,2,FALSE)</f>
        <v>Reno</v>
      </c>
      <c r="J1287" s="39">
        <v>44</v>
      </c>
      <c r="K1287" s="39" t="str">
        <f>VLOOKUP(J1287,ProvStates!$B$8:$D$95,3,FALSE)</f>
        <v>Nevada</v>
      </c>
      <c r="L1287" s="40" t="s">
        <v>6427</v>
      </c>
      <c r="M1287" s="40" t="s">
        <v>6428</v>
      </c>
      <c r="N1287" s="39">
        <v>6</v>
      </c>
      <c r="O1287" s="39" t="str">
        <f>VLOOKUP(N1287,'Other Data'!$B$8:$C$13,2,FALSE)</f>
        <v>USA</v>
      </c>
      <c r="P1287" s="39">
        <v>242</v>
      </c>
      <c r="Q1287" s="40" t="s">
        <v>6429</v>
      </c>
      <c r="R1287" s="39">
        <v>1</v>
      </c>
      <c r="S1287" s="73" t="str">
        <f>VLOOKUP(R1287,'Other Data'!$B$29:$C$33,2,FALSE)</f>
        <v>COD</v>
      </c>
    </row>
    <row r="1288" spans="2:19" x14ac:dyDescent="0.3">
      <c r="B1288" s="152">
        <v>1286</v>
      </c>
      <c r="C1288" s="40" t="s">
        <v>6430</v>
      </c>
      <c r="D1288" s="40" t="s">
        <v>49</v>
      </c>
      <c r="E1288" s="40" t="s">
        <v>49</v>
      </c>
      <c r="F1288" s="40" t="s">
        <v>6431</v>
      </c>
      <c r="G1288" s="40" t="s">
        <v>49</v>
      </c>
      <c r="H1288" s="39">
        <v>653</v>
      </c>
      <c r="I1288" s="39" t="str">
        <f>VLOOKUP(H1288,Places!$B$8:$C$929,2,FALSE)</f>
        <v>Reno</v>
      </c>
      <c r="J1288" s="39">
        <v>44</v>
      </c>
      <c r="K1288" s="39" t="str">
        <f>VLOOKUP(J1288,ProvStates!$B$8:$D$95,3,FALSE)</f>
        <v>Nevada</v>
      </c>
      <c r="L1288" s="40" t="s">
        <v>6432</v>
      </c>
      <c r="M1288" s="40" t="s">
        <v>6433</v>
      </c>
      <c r="N1288" s="39">
        <v>6</v>
      </c>
      <c r="O1288" s="39" t="str">
        <f>VLOOKUP(N1288,'Other Data'!$B$8:$C$13,2,FALSE)</f>
        <v>USA</v>
      </c>
      <c r="P1288" s="39">
        <v>242</v>
      </c>
      <c r="Q1288" s="40" t="s">
        <v>6434</v>
      </c>
      <c r="R1288" s="39">
        <v>1</v>
      </c>
      <c r="S1288" s="73" t="str">
        <f>VLOOKUP(R1288,'Other Data'!$B$29:$C$33,2,FALSE)</f>
        <v>COD</v>
      </c>
    </row>
    <row r="1289" spans="2:19" x14ac:dyDescent="0.3">
      <c r="B1289" s="152">
        <v>1287</v>
      </c>
      <c r="C1289" s="40" t="s">
        <v>6435</v>
      </c>
      <c r="D1289" s="40" t="s">
        <v>55</v>
      </c>
      <c r="E1289" s="40" t="s">
        <v>6436</v>
      </c>
      <c r="F1289" s="40" t="s">
        <v>6437</v>
      </c>
      <c r="G1289" s="40" t="s">
        <v>49</v>
      </c>
      <c r="H1289" s="39">
        <v>422</v>
      </c>
      <c r="I1289" s="39" t="str">
        <f>VLOOKUP(H1289,Places!$B$8:$C$929,2,FALSE)</f>
        <v>Los Angeles</v>
      </c>
      <c r="J1289" s="39">
        <v>8</v>
      </c>
      <c r="K1289" s="39" t="str">
        <f>VLOOKUP(J1289,ProvStates!$B$8:$D$95,3,FALSE)</f>
        <v>California</v>
      </c>
      <c r="L1289" s="40" t="s">
        <v>6438</v>
      </c>
      <c r="M1289" s="40" t="s">
        <v>6439</v>
      </c>
      <c r="N1289" s="39">
        <v>6</v>
      </c>
      <c r="O1289" s="39" t="str">
        <f>VLOOKUP(N1289,'Other Data'!$B$8:$C$13,2,FALSE)</f>
        <v>USA</v>
      </c>
      <c r="P1289" s="39">
        <v>9</v>
      </c>
      <c r="Q1289" s="40" t="s">
        <v>6440</v>
      </c>
      <c r="R1289" s="39">
        <v>1</v>
      </c>
      <c r="S1289" s="73" t="str">
        <f>VLOOKUP(R1289,'Other Data'!$B$29:$C$33,2,FALSE)</f>
        <v>COD</v>
      </c>
    </row>
    <row r="1290" spans="2:19" x14ac:dyDescent="0.3">
      <c r="B1290" s="152">
        <v>1288</v>
      </c>
      <c r="C1290" s="40" t="s">
        <v>6441</v>
      </c>
      <c r="D1290" s="40" t="s">
        <v>49</v>
      </c>
      <c r="E1290" s="40" t="s">
        <v>49</v>
      </c>
      <c r="F1290" s="40" t="s">
        <v>6442</v>
      </c>
      <c r="G1290" s="40" t="s">
        <v>49</v>
      </c>
      <c r="H1290" s="39">
        <v>422</v>
      </c>
      <c r="I1290" s="39" t="str">
        <f>VLOOKUP(H1290,Places!$B$8:$C$929,2,FALSE)</f>
        <v>Los Angeles</v>
      </c>
      <c r="J1290" s="39">
        <v>8</v>
      </c>
      <c r="K1290" s="39" t="str">
        <f>VLOOKUP(J1290,ProvStates!$B$8:$D$95,3,FALSE)</f>
        <v>California</v>
      </c>
      <c r="L1290" s="40" t="s">
        <v>6443</v>
      </c>
      <c r="M1290" s="40" t="s">
        <v>6444</v>
      </c>
      <c r="N1290" s="39">
        <v>6</v>
      </c>
      <c r="O1290" s="39" t="str">
        <f>VLOOKUP(N1290,'Other Data'!$B$8:$C$13,2,FALSE)</f>
        <v>USA</v>
      </c>
      <c r="P1290" s="39">
        <v>9</v>
      </c>
      <c r="Q1290" s="40" t="s">
        <v>6445</v>
      </c>
      <c r="R1290" s="39">
        <v>1</v>
      </c>
      <c r="S1290" s="73" t="str">
        <f>VLOOKUP(R1290,'Other Data'!$B$29:$C$33,2,FALSE)</f>
        <v>COD</v>
      </c>
    </row>
    <row r="1291" spans="2:19" x14ac:dyDescent="0.3">
      <c r="B1291" s="152">
        <v>1289</v>
      </c>
      <c r="C1291" s="40" t="s">
        <v>6446</v>
      </c>
      <c r="D1291" s="40" t="s">
        <v>49</v>
      </c>
      <c r="E1291" s="40" t="s">
        <v>49</v>
      </c>
      <c r="F1291" s="40" t="s">
        <v>6447</v>
      </c>
      <c r="G1291" s="40" t="s">
        <v>49</v>
      </c>
      <c r="H1291" s="39">
        <v>160</v>
      </c>
      <c r="I1291" s="39" t="str">
        <f>VLOOKUP(H1291,Places!$B$8:$C$929,2,FALSE)</f>
        <v>Commerce</v>
      </c>
      <c r="J1291" s="39">
        <v>8</v>
      </c>
      <c r="K1291" s="39" t="str">
        <f>VLOOKUP(J1291,ProvStates!$B$8:$D$95,3,FALSE)</f>
        <v>California</v>
      </c>
      <c r="L1291" s="40" t="s">
        <v>6448</v>
      </c>
      <c r="M1291" s="40" t="s">
        <v>6449</v>
      </c>
      <c r="N1291" s="39">
        <v>6</v>
      </c>
      <c r="O1291" s="39" t="str">
        <f>VLOOKUP(N1291,'Other Data'!$B$8:$C$13,2,FALSE)</f>
        <v>USA</v>
      </c>
      <c r="P1291" s="39">
        <v>9</v>
      </c>
      <c r="Q1291" s="40" t="s">
        <v>6450</v>
      </c>
      <c r="R1291" s="39">
        <v>1</v>
      </c>
      <c r="S1291" s="73" t="str">
        <f>VLOOKUP(R1291,'Other Data'!$B$29:$C$33,2,FALSE)</f>
        <v>COD</v>
      </c>
    </row>
    <row r="1292" spans="2:19" x14ac:dyDescent="0.3">
      <c r="B1292" s="152">
        <v>1290</v>
      </c>
      <c r="C1292" s="40" t="s">
        <v>6451</v>
      </c>
      <c r="D1292" s="40" t="s">
        <v>55</v>
      </c>
      <c r="E1292" s="40" t="s">
        <v>49</v>
      </c>
      <c r="F1292" s="40" t="s">
        <v>6452</v>
      </c>
      <c r="G1292" s="40" t="s">
        <v>49</v>
      </c>
      <c r="H1292" s="39">
        <v>645</v>
      </c>
      <c r="I1292" s="39" t="str">
        <f>VLOOKUP(H1292,Places!$B$8:$C$929,2,FALSE)</f>
        <v>Rancho Dominguez</v>
      </c>
      <c r="J1292" s="39">
        <v>8</v>
      </c>
      <c r="K1292" s="39" t="str">
        <f>VLOOKUP(J1292,ProvStates!$B$8:$D$95,3,FALSE)</f>
        <v>California</v>
      </c>
      <c r="L1292" s="40" t="s">
        <v>6453</v>
      </c>
      <c r="M1292" s="40" t="s">
        <v>6454</v>
      </c>
      <c r="N1292" s="39">
        <v>6</v>
      </c>
      <c r="O1292" s="39" t="str">
        <f>VLOOKUP(N1292,'Other Data'!$B$8:$C$13,2,FALSE)</f>
        <v>USA</v>
      </c>
      <c r="P1292" s="39">
        <v>9</v>
      </c>
      <c r="Q1292" s="40" t="s">
        <v>6455</v>
      </c>
      <c r="R1292" s="39">
        <v>1</v>
      </c>
      <c r="S1292" s="73" t="str">
        <f>VLOOKUP(R1292,'Other Data'!$B$29:$C$33,2,FALSE)</f>
        <v>COD</v>
      </c>
    </row>
    <row r="1293" spans="2:19" x14ac:dyDescent="0.3">
      <c r="B1293" s="152">
        <v>1291</v>
      </c>
      <c r="C1293" s="40" t="s">
        <v>6456</v>
      </c>
      <c r="D1293" s="40" t="s">
        <v>49</v>
      </c>
      <c r="E1293" s="40" t="s">
        <v>6457</v>
      </c>
      <c r="F1293" s="40" t="s">
        <v>6458</v>
      </c>
      <c r="G1293" s="40" t="s">
        <v>49</v>
      </c>
      <c r="H1293" s="39">
        <v>94</v>
      </c>
      <c r="I1293" s="39" t="str">
        <f>VLOOKUP(H1293,Places!$B$8:$C$929,2,FALSE)</f>
        <v>Buena Park</v>
      </c>
      <c r="J1293" s="39">
        <v>8</v>
      </c>
      <c r="K1293" s="39" t="str">
        <f>VLOOKUP(J1293,ProvStates!$B$8:$D$95,3,FALSE)</f>
        <v>California</v>
      </c>
      <c r="L1293" s="40" t="s">
        <v>6459</v>
      </c>
      <c r="M1293" s="40" t="s">
        <v>6460</v>
      </c>
      <c r="N1293" s="39">
        <v>6</v>
      </c>
      <c r="O1293" s="39" t="str">
        <f>VLOOKUP(N1293,'Other Data'!$B$8:$C$13,2,FALSE)</f>
        <v>USA</v>
      </c>
      <c r="P1293" s="39">
        <v>9</v>
      </c>
      <c r="Q1293" s="40" t="s">
        <v>6461</v>
      </c>
      <c r="R1293" s="39">
        <v>1</v>
      </c>
      <c r="S1293" s="73" t="str">
        <f>VLOOKUP(R1293,'Other Data'!$B$29:$C$33,2,FALSE)</f>
        <v>COD</v>
      </c>
    </row>
    <row r="1294" spans="2:19" x14ac:dyDescent="0.3">
      <c r="B1294" s="152">
        <v>1292</v>
      </c>
      <c r="C1294" s="40" t="s">
        <v>6462</v>
      </c>
      <c r="D1294" s="40" t="s">
        <v>55</v>
      </c>
      <c r="E1294" s="40" t="s">
        <v>49</v>
      </c>
      <c r="F1294" s="40" t="s">
        <v>6463</v>
      </c>
      <c r="G1294" s="40" t="s">
        <v>49</v>
      </c>
      <c r="H1294" s="39">
        <v>123</v>
      </c>
      <c r="I1294" s="39" t="str">
        <f>VLOOKUP(H1294,Places!$B$8:$C$929,2,FALSE)</f>
        <v>Cellitus</v>
      </c>
      <c r="J1294" s="39">
        <v>8</v>
      </c>
      <c r="K1294" s="39" t="str">
        <f>VLOOKUP(J1294,ProvStates!$B$8:$D$95,3,FALSE)</f>
        <v>California</v>
      </c>
      <c r="L1294" s="40" t="s">
        <v>6464</v>
      </c>
      <c r="M1294" s="40" t="s">
        <v>6465</v>
      </c>
      <c r="N1294" s="39">
        <v>6</v>
      </c>
      <c r="O1294" s="39" t="str">
        <f>VLOOKUP(N1294,'Other Data'!$B$8:$C$13,2,FALSE)</f>
        <v>USA</v>
      </c>
      <c r="P1294" s="39">
        <v>9</v>
      </c>
      <c r="Q1294" s="40" t="s">
        <v>6466</v>
      </c>
      <c r="R1294" s="39">
        <v>1</v>
      </c>
      <c r="S1294" s="73" t="str">
        <f>VLOOKUP(R1294,'Other Data'!$B$29:$C$33,2,FALSE)</f>
        <v>COD</v>
      </c>
    </row>
    <row r="1295" spans="2:19" x14ac:dyDescent="0.3">
      <c r="B1295" s="152">
        <v>1293</v>
      </c>
      <c r="C1295" s="40" t="s">
        <v>6467</v>
      </c>
      <c r="D1295" s="40" t="s">
        <v>55</v>
      </c>
      <c r="E1295" s="40" t="s">
        <v>49</v>
      </c>
      <c r="F1295" s="40" t="s">
        <v>6468</v>
      </c>
      <c r="G1295" s="40" t="s">
        <v>49</v>
      </c>
      <c r="H1295" s="39">
        <v>417</v>
      </c>
      <c r="I1295" s="39" t="str">
        <f>VLOOKUP(H1295,Places!$B$8:$C$929,2,FALSE)</f>
        <v>Long Beach</v>
      </c>
      <c r="J1295" s="39">
        <v>8</v>
      </c>
      <c r="K1295" s="39" t="str">
        <f>VLOOKUP(J1295,ProvStates!$B$8:$D$95,3,FALSE)</f>
        <v>California</v>
      </c>
      <c r="L1295" s="40" t="s">
        <v>6469</v>
      </c>
      <c r="M1295" s="40" t="s">
        <v>6470</v>
      </c>
      <c r="N1295" s="39">
        <v>6</v>
      </c>
      <c r="O1295" s="39" t="str">
        <f>VLOOKUP(N1295,'Other Data'!$B$8:$C$13,2,FALSE)</f>
        <v>USA</v>
      </c>
      <c r="P1295" s="39">
        <v>9</v>
      </c>
      <c r="Q1295" s="40" t="s">
        <v>6471</v>
      </c>
      <c r="R1295" s="39">
        <v>1</v>
      </c>
      <c r="S1295" s="73" t="str">
        <f>VLOOKUP(R1295,'Other Data'!$B$29:$C$33,2,FALSE)</f>
        <v>COD</v>
      </c>
    </row>
    <row r="1296" spans="2:19" x14ac:dyDescent="0.3">
      <c r="B1296" s="152">
        <v>1294</v>
      </c>
      <c r="C1296" s="40" t="s">
        <v>6472</v>
      </c>
      <c r="D1296" s="40" t="s">
        <v>49</v>
      </c>
      <c r="E1296" s="40" t="s">
        <v>49</v>
      </c>
      <c r="F1296" s="40" t="s">
        <v>6473</v>
      </c>
      <c r="G1296" s="40" t="s">
        <v>49</v>
      </c>
      <c r="H1296" s="39">
        <v>488</v>
      </c>
      <c r="I1296" s="39" t="str">
        <f>VLOOKUP(H1296,Places!$B$8:$C$929,2,FALSE)</f>
        <v>Montrose</v>
      </c>
      <c r="J1296" s="39">
        <v>8</v>
      </c>
      <c r="K1296" s="39" t="str">
        <f>VLOOKUP(J1296,ProvStates!$B$8:$D$95,3,FALSE)</f>
        <v>California</v>
      </c>
      <c r="L1296" s="40" t="s">
        <v>6474</v>
      </c>
      <c r="M1296" s="40" t="s">
        <v>6475</v>
      </c>
      <c r="N1296" s="39">
        <v>6</v>
      </c>
      <c r="O1296" s="39" t="str">
        <f>VLOOKUP(N1296,'Other Data'!$B$8:$C$13,2,FALSE)</f>
        <v>USA</v>
      </c>
      <c r="P1296" s="39">
        <v>9</v>
      </c>
      <c r="Q1296" s="40" t="s">
        <v>6476</v>
      </c>
      <c r="R1296" s="39">
        <v>1</v>
      </c>
      <c r="S1296" s="73" t="str">
        <f>VLOOKUP(R1296,'Other Data'!$B$29:$C$33,2,FALSE)</f>
        <v>COD</v>
      </c>
    </row>
    <row r="1297" spans="2:19" x14ac:dyDescent="0.3">
      <c r="B1297" s="152">
        <v>1295</v>
      </c>
      <c r="C1297" s="40" t="s">
        <v>6477</v>
      </c>
      <c r="D1297" s="40" t="s">
        <v>49</v>
      </c>
      <c r="E1297" s="40" t="s">
        <v>49</v>
      </c>
      <c r="F1297" s="40" t="s">
        <v>6478</v>
      </c>
      <c r="G1297" s="40" t="s">
        <v>49</v>
      </c>
      <c r="H1297" s="39">
        <v>488</v>
      </c>
      <c r="I1297" s="39" t="str">
        <f>VLOOKUP(H1297,Places!$B$8:$C$929,2,FALSE)</f>
        <v>Montrose</v>
      </c>
      <c r="J1297" s="39">
        <v>8</v>
      </c>
      <c r="K1297" s="39" t="str">
        <f>VLOOKUP(J1297,ProvStates!$B$8:$D$95,3,FALSE)</f>
        <v>California</v>
      </c>
      <c r="L1297" s="40" t="s">
        <v>6474</v>
      </c>
      <c r="M1297" s="40" t="s">
        <v>6475</v>
      </c>
      <c r="N1297" s="39">
        <v>6</v>
      </c>
      <c r="O1297" s="39" t="str">
        <f>VLOOKUP(N1297,'Other Data'!$B$8:$C$13,2,FALSE)</f>
        <v>USA</v>
      </c>
      <c r="P1297" s="39">
        <v>9</v>
      </c>
      <c r="Q1297" s="40" t="s">
        <v>6479</v>
      </c>
      <c r="R1297" s="39">
        <v>1</v>
      </c>
      <c r="S1297" s="73" t="str">
        <f>VLOOKUP(R1297,'Other Data'!$B$29:$C$33,2,FALSE)</f>
        <v>COD</v>
      </c>
    </row>
    <row r="1298" spans="2:19" x14ac:dyDescent="0.3">
      <c r="B1298" s="152">
        <v>1296</v>
      </c>
      <c r="C1298" s="40" t="s">
        <v>6480</v>
      </c>
      <c r="D1298" s="40" t="s">
        <v>49</v>
      </c>
      <c r="E1298" s="40" t="s">
        <v>49</v>
      </c>
      <c r="F1298" s="40" t="s">
        <v>6481</v>
      </c>
      <c r="G1298" s="40" t="s">
        <v>49</v>
      </c>
      <c r="H1298" s="39">
        <v>688</v>
      </c>
      <c r="I1298" s="39" t="str">
        <f>VLOOKUP(H1298,Places!$B$8:$C$929,2,FALSE)</f>
        <v>San Marino</v>
      </c>
      <c r="J1298" s="39">
        <v>8</v>
      </c>
      <c r="K1298" s="39" t="str">
        <f>VLOOKUP(J1298,ProvStates!$B$8:$D$95,3,FALSE)</f>
        <v>California</v>
      </c>
      <c r="L1298" s="40" t="s">
        <v>6482</v>
      </c>
      <c r="M1298" s="40" t="s">
        <v>6483</v>
      </c>
      <c r="N1298" s="39">
        <v>6</v>
      </c>
      <c r="O1298" s="39" t="str">
        <f>VLOOKUP(N1298,'Other Data'!$B$8:$C$13,2,FALSE)</f>
        <v>USA</v>
      </c>
      <c r="P1298" s="39">
        <v>9</v>
      </c>
      <c r="Q1298" s="40" t="s">
        <v>6484</v>
      </c>
      <c r="R1298" s="39">
        <v>1</v>
      </c>
      <c r="S1298" s="73" t="str">
        <f>VLOOKUP(R1298,'Other Data'!$B$29:$C$33,2,FALSE)</f>
        <v>COD</v>
      </c>
    </row>
    <row r="1299" spans="2:19" x14ac:dyDescent="0.3">
      <c r="B1299" s="152">
        <v>1297</v>
      </c>
      <c r="C1299" s="40" t="s">
        <v>6485</v>
      </c>
      <c r="D1299" s="40" t="s">
        <v>55</v>
      </c>
      <c r="E1299" s="40" t="s">
        <v>49</v>
      </c>
      <c r="F1299" s="40" t="s">
        <v>6486</v>
      </c>
      <c r="G1299" s="40" t="s">
        <v>49</v>
      </c>
      <c r="H1299" s="39">
        <v>688</v>
      </c>
      <c r="I1299" s="39" t="str">
        <f>VLOOKUP(H1299,Places!$B$8:$C$929,2,FALSE)</f>
        <v>San Marino</v>
      </c>
      <c r="J1299" s="39">
        <v>8</v>
      </c>
      <c r="K1299" s="39" t="str">
        <f>VLOOKUP(J1299,ProvStates!$B$8:$D$95,3,FALSE)</f>
        <v>California</v>
      </c>
      <c r="L1299" s="40" t="s">
        <v>6482</v>
      </c>
      <c r="M1299" s="40" t="s">
        <v>6483</v>
      </c>
      <c r="N1299" s="39">
        <v>6</v>
      </c>
      <c r="O1299" s="39" t="str">
        <f>VLOOKUP(N1299,'Other Data'!$B$8:$C$13,2,FALSE)</f>
        <v>USA</v>
      </c>
      <c r="P1299" s="39">
        <v>9</v>
      </c>
      <c r="Q1299" s="40" t="s">
        <v>6487</v>
      </c>
      <c r="R1299" s="39">
        <v>1</v>
      </c>
      <c r="S1299" s="73" t="str">
        <f>VLOOKUP(R1299,'Other Data'!$B$29:$C$33,2,FALSE)</f>
        <v>COD</v>
      </c>
    </row>
    <row r="1300" spans="2:19" x14ac:dyDescent="0.3">
      <c r="B1300" s="152">
        <v>1298</v>
      </c>
      <c r="C1300" s="40" t="s">
        <v>6488</v>
      </c>
      <c r="D1300" s="40" t="s">
        <v>49</v>
      </c>
      <c r="E1300" s="40" t="s">
        <v>49</v>
      </c>
      <c r="F1300" s="40" t="s">
        <v>6489</v>
      </c>
      <c r="G1300" s="40" t="s">
        <v>49</v>
      </c>
      <c r="H1300" s="39">
        <v>99</v>
      </c>
      <c r="I1300" s="39" t="str">
        <f>VLOOKUP(H1300,Places!$B$8:$C$929,2,FALSE)</f>
        <v>Calabasas</v>
      </c>
      <c r="J1300" s="39">
        <v>8</v>
      </c>
      <c r="K1300" s="39" t="str">
        <f>VLOOKUP(J1300,ProvStates!$B$8:$D$95,3,FALSE)</f>
        <v>California</v>
      </c>
      <c r="L1300" s="40" t="s">
        <v>6490</v>
      </c>
      <c r="M1300" s="40" t="s">
        <v>6491</v>
      </c>
      <c r="N1300" s="39">
        <v>6</v>
      </c>
      <c r="O1300" s="39" t="str">
        <f>VLOOKUP(N1300,'Other Data'!$B$8:$C$13,2,FALSE)</f>
        <v>USA</v>
      </c>
      <c r="P1300" s="39">
        <v>9</v>
      </c>
      <c r="Q1300" s="40" t="s">
        <v>6492</v>
      </c>
      <c r="R1300" s="39">
        <v>1</v>
      </c>
      <c r="S1300" s="73" t="str">
        <f>VLOOKUP(R1300,'Other Data'!$B$29:$C$33,2,FALSE)</f>
        <v>COD</v>
      </c>
    </row>
    <row r="1301" spans="2:19" x14ac:dyDescent="0.3">
      <c r="B1301" s="152">
        <v>1299</v>
      </c>
      <c r="C1301" s="40" t="s">
        <v>6493</v>
      </c>
      <c r="D1301" s="40" t="s">
        <v>49</v>
      </c>
      <c r="E1301" s="40" t="s">
        <v>49</v>
      </c>
      <c r="F1301" s="40" t="s">
        <v>6494</v>
      </c>
      <c r="G1301" s="40" t="s">
        <v>49</v>
      </c>
      <c r="H1301" s="39">
        <v>226</v>
      </c>
      <c r="I1301" s="39" t="str">
        <f>VLOOKUP(H1301,Places!$B$8:$C$929,2,FALSE)</f>
        <v>Encino</v>
      </c>
      <c r="J1301" s="39">
        <v>8</v>
      </c>
      <c r="K1301" s="39" t="str">
        <f>VLOOKUP(J1301,ProvStates!$B$8:$D$95,3,FALSE)</f>
        <v>California</v>
      </c>
      <c r="L1301" s="40" t="s">
        <v>6495</v>
      </c>
      <c r="M1301" s="40" t="s">
        <v>6496</v>
      </c>
      <c r="N1301" s="39">
        <v>6</v>
      </c>
      <c r="O1301" s="39" t="str">
        <f>VLOOKUP(N1301,'Other Data'!$B$8:$C$13,2,FALSE)</f>
        <v>USA</v>
      </c>
      <c r="P1301" s="39">
        <v>9</v>
      </c>
      <c r="Q1301" s="40" t="s">
        <v>6497</v>
      </c>
      <c r="R1301" s="39">
        <v>1</v>
      </c>
      <c r="S1301" s="73" t="str">
        <f>VLOOKUP(R1301,'Other Data'!$B$29:$C$33,2,FALSE)</f>
        <v>COD</v>
      </c>
    </row>
    <row r="1302" spans="2:19" x14ac:dyDescent="0.3">
      <c r="B1302" s="152">
        <v>1300</v>
      </c>
      <c r="C1302" s="40" t="s">
        <v>6498</v>
      </c>
      <c r="D1302" s="40" t="s">
        <v>49</v>
      </c>
      <c r="E1302" s="40" t="s">
        <v>49</v>
      </c>
      <c r="F1302" s="40" t="s">
        <v>6499</v>
      </c>
      <c r="G1302" s="40" t="s">
        <v>49</v>
      </c>
      <c r="H1302" s="39">
        <v>806</v>
      </c>
      <c r="I1302" s="39" t="str">
        <f>VLOOKUP(H1302,Places!$B$8:$C$929,2,FALSE)</f>
        <v>Thousand Oaks</v>
      </c>
      <c r="J1302" s="39">
        <v>8</v>
      </c>
      <c r="K1302" s="39" t="str">
        <f>VLOOKUP(J1302,ProvStates!$B$8:$D$95,3,FALSE)</f>
        <v>California</v>
      </c>
      <c r="L1302" s="40" t="s">
        <v>6500</v>
      </c>
      <c r="M1302" s="40" t="s">
        <v>6501</v>
      </c>
      <c r="N1302" s="39">
        <v>6</v>
      </c>
      <c r="O1302" s="39" t="str">
        <f>VLOOKUP(N1302,'Other Data'!$B$8:$C$13,2,FALSE)</f>
        <v>USA</v>
      </c>
      <c r="P1302" s="39">
        <v>9</v>
      </c>
      <c r="Q1302" s="40" t="s">
        <v>6502</v>
      </c>
      <c r="R1302" s="39">
        <v>1</v>
      </c>
      <c r="S1302" s="73" t="str">
        <f>VLOOKUP(R1302,'Other Data'!$B$29:$C$33,2,FALSE)</f>
        <v>COD</v>
      </c>
    </row>
    <row r="1303" spans="2:19" x14ac:dyDescent="0.3">
      <c r="B1303" s="152">
        <v>1301</v>
      </c>
      <c r="C1303" s="40" t="s">
        <v>6503</v>
      </c>
      <c r="D1303" s="40" t="s">
        <v>55</v>
      </c>
      <c r="E1303" s="40" t="s">
        <v>49</v>
      </c>
      <c r="F1303" s="40" t="s">
        <v>6504</v>
      </c>
      <c r="G1303" s="40" t="s">
        <v>49</v>
      </c>
      <c r="H1303" s="39">
        <v>566</v>
      </c>
      <c r="I1303" s="39" t="str">
        <f>VLOOKUP(H1303,Places!$B$8:$C$929,2,FALSE)</f>
        <v>Ontario</v>
      </c>
      <c r="J1303" s="39">
        <v>8</v>
      </c>
      <c r="K1303" s="39" t="str">
        <f>VLOOKUP(J1303,ProvStates!$B$8:$D$95,3,FALSE)</f>
        <v>California</v>
      </c>
      <c r="L1303" s="40" t="s">
        <v>6505</v>
      </c>
      <c r="M1303" s="40" t="s">
        <v>6506</v>
      </c>
      <c r="N1303" s="39">
        <v>6</v>
      </c>
      <c r="O1303" s="39" t="str">
        <f>VLOOKUP(N1303,'Other Data'!$B$8:$C$13,2,FALSE)</f>
        <v>USA</v>
      </c>
      <c r="P1303" s="39">
        <v>9</v>
      </c>
      <c r="Q1303" s="40" t="s">
        <v>6507</v>
      </c>
      <c r="R1303" s="39">
        <v>1</v>
      </c>
      <c r="S1303" s="73" t="str">
        <f>VLOOKUP(R1303,'Other Data'!$B$29:$C$33,2,FALSE)</f>
        <v>COD</v>
      </c>
    </row>
    <row r="1304" spans="2:19" x14ac:dyDescent="0.3">
      <c r="B1304" s="152">
        <v>1302</v>
      </c>
      <c r="C1304" s="40" t="s">
        <v>6508</v>
      </c>
      <c r="D1304" s="40" t="s">
        <v>49</v>
      </c>
      <c r="E1304" s="40" t="s">
        <v>49</v>
      </c>
      <c r="F1304" s="40" t="s">
        <v>6509</v>
      </c>
      <c r="G1304" s="40" t="s">
        <v>49</v>
      </c>
      <c r="H1304" s="39">
        <v>616</v>
      </c>
      <c r="I1304" s="39" t="str">
        <f>VLOOKUP(H1304,Places!$B$8:$C$929,2,FALSE)</f>
        <v>Pomona</v>
      </c>
      <c r="J1304" s="39">
        <v>8</v>
      </c>
      <c r="K1304" s="39" t="str">
        <f>VLOOKUP(J1304,ProvStates!$B$8:$D$95,3,FALSE)</f>
        <v>California</v>
      </c>
      <c r="L1304" s="40" t="s">
        <v>6510</v>
      </c>
      <c r="M1304" s="40" t="s">
        <v>6511</v>
      </c>
      <c r="N1304" s="39">
        <v>6</v>
      </c>
      <c r="O1304" s="39" t="str">
        <f>VLOOKUP(N1304,'Other Data'!$B$8:$C$13,2,FALSE)</f>
        <v>USA</v>
      </c>
      <c r="P1304" s="39">
        <v>9</v>
      </c>
      <c r="Q1304" s="40" t="s">
        <v>6512</v>
      </c>
      <c r="R1304" s="39">
        <v>1</v>
      </c>
      <c r="S1304" s="73" t="str">
        <f>VLOOKUP(R1304,'Other Data'!$B$29:$C$33,2,FALSE)</f>
        <v>COD</v>
      </c>
    </row>
    <row r="1305" spans="2:19" x14ac:dyDescent="0.3">
      <c r="B1305" s="152">
        <v>1303</v>
      </c>
      <c r="C1305" s="40" t="s">
        <v>6513</v>
      </c>
      <c r="D1305" s="40" t="s">
        <v>55</v>
      </c>
      <c r="E1305" s="40" t="s">
        <v>49</v>
      </c>
      <c r="F1305" s="40" t="s">
        <v>6514</v>
      </c>
      <c r="G1305" s="40" t="s">
        <v>6515</v>
      </c>
      <c r="H1305" s="39">
        <v>400</v>
      </c>
      <c r="I1305" s="39" t="str">
        <f>VLOOKUP(H1305,Places!$B$8:$C$929,2,FALSE)</f>
        <v>Le Mesa</v>
      </c>
      <c r="J1305" s="39">
        <v>8</v>
      </c>
      <c r="K1305" s="39" t="str">
        <f>VLOOKUP(J1305,ProvStates!$B$8:$D$95,3,FALSE)</f>
        <v>California</v>
      </c>
      <c r="L1305" s="40" t="s">
        <v>6516</v>
      </c>
      <c r="M1305" s="40" t="s">
        <v>6517</v>
      </c>
      <c r="N1305" s="39">
        <v>6</v>
      </c>
      <c r="O1305" s="39" t="str">
        <f>VLOOKUP(N1305,'Other Data'!$B$8:$C$13,2,FALSE)</f>
        <v>USA</v>
      </c>
      <c r="P1305" s="39">
        <v>9</v>
      </c>
      <c r="Q1305" s="40" t="s">
        <v>6518</v>
      </c>
      <c r="R1305" s="39">
        <v>1</v>
      </c>
      <c r="S1305" s="73" t="str">
        <f>VLOOKUP(R1305,'Other Data'!$B$29:$C$33,2,FALSE)</f>
        <v>COD</v>
      </c>
    </row>
    <row r="1306" spans="2:19" x14ac:dyDescent="0.3">
      <c r="B1306" s="152">
        <v>1304</v>
      </c>
      <c r="C1306" s="40" t="s">
        <v>6519</v>
      </c>
      <c r="D1306" s="40" t="s">
        <v>55</v>
      </c>
      <c r="E1306" s="40" t="s">
        <v>49</v>
      </c>
      <c r="F1306" s="40" t="s">
        <v>6520</v>
      </c>
      <c r="G1306" s="40" t="s">
        <v>49</v>
      </c>
      <c r="H1306" s="39">
        <v>114</v>
      </c>
      <c r="I1306" s="39" t="str">
        <f>VLOOKUP(H1306,Places!$B$8:$C$929,2,FALSE)</f>
        <v>Carlsbad</v>
      </c>
      <c r="J1306" s="39">
        <v>8</v>
      </c>
      <c r="K1306" s="39" t="str">
        <f>VLOOKUP(J1306,ProvStates!$B$8:$D$95,3,FALSE)</f>
        <v>California</v>
      </c>
      <c r="L1306" s="40" t="s">
        <v>6521</v>
      </c>
      <c r="M1306" s="40" t="s">
        <v>6522</v>
      </c>
      <c r="N1306" s="39">
        <v>6</v>
      </c>
      <c r="O1306" s="39" t="str">
        <f>VLOOKUP(N1306,'Other Data'!$B$8:$C$13,2,FALSE)</f>
        <v>USA</v>
      </c>
      <c r="P1306" s="39">
        <v>9</v>
      </c>
      <c r="Q1306" s="40" t="s">
        <v>6523</v>
      </c>
      <c r="R1306" s="39">
        <v>1</v>
      </c>
      <c r="S1306" s="73" t="str">
        <f>VLOOKUP(R1306,'Other Data'!$B$29:$C$33,2,FALSE)</f>
        <v>COD</v>
      </c>
    </row>
    <row r="1307" spans="2:19" x14ac:dyDescent="0.3">
      <c r="B1307" s="152">
        <v>1305</v>
      </c>
      <c r="C1307" s="40" t="s">
        <v>6524</v>
      </c>
      <c r="D1307" s="40" t="s">
        <v>55</v>
      </c>
      <c r="E1307" s="40" t="s">
        <v>49</v>
      </c>
      <c r="F1307" s="40" t="s">
        <v>6525</v>
      </c>
      <c r="G1307" s="40" t="s">
        <v>49</v>
      </c>
      <c r="H1307" s="39">
        <v>249</v>
      </c>
      <c r="I1307" s="39" t="str">
        <f>VLOOKUP(H1307,Places!$B$8:$C$929,2,FALSE)</f>
        <v>Fnciaitas</v>
      </c>
      <c r="J1307" s="39">
        <v>8</v>
      </c>
      <c r="K1307" s="39" t="str">
        <f>VLOOKUP(J1307,ProvStates!$B$8:$D$95,3,FALSE)</f>
        <v>California</v>
      </c>
      <c r="L1307" s="40" t="s">
        <v>6526</v>
      </c>
      <c r="M1307" s="40" t="s">
        <v>6527</v>
      </c>
      <c r="N1307" s="39">
        <v>6</v>
      </c>
      <c r="O1307" s="39" t="str">
        <f>VLOOKUP(N1307,'Other Data'!$B$8:$C$13,2,FALSE)</f>
        <v>USA</v>
      </c>
      <c r="P1307" s="39">
        <v>9</v>
      </c>
      <c r="Q1307" s="40" t="s">
        <v>6528</v>
      </c>
      <c r="R1307" s="39">
        <v>1</v>
      </c>
      <c r="S1307" s="73" t="str">
        <f>VLOOKUP(R1307,'Other Data'!$B$29:$C$33,2,FALSE)</f>
        <v>COD</v>
      </c>
    </row>
    <row r="1308" spans="2:19" x14ac:dyDescent="0.3">
      <c r="B1308" s="152">
        <v>1306</v>
      </c>
      <c r="C1308" s="40" t="s">
        <v>6529</v>
      </c>
      <c r="D1308" s="40" t="s">
        <v>49</v>
      </c>
      <c r="E1308" s="40" t="s">
        <v>49</v>
      </c>
      <c r="F1308" s="40" t="s">
        <v>6530</v>
      </c>
      <c r="G1308" s="40" t="s">
        <v>49</v>
      </c>
      <c r="H1308" s="39">
        <v>579</v>
      </c>
      <c r="I1308" s="39" t="str">
        <f>VLOOKUP(H1308,Places!$B$8:$C$929,2,FALSE)</f>
        <v>Pala</v>
      </c>
      <c r="J1308" s="39">
        <v>8</v>
      </c>
      <c r="K1308" s="39" t="str">
        <f>VLOOKUP(J1308,ProvStates!$B$8:$D$95,3,FALSE)</f>
        <v>California</v>
      </c>
      <c r="L1308" s="40" t="s">
        <v>6531</v>
      </c>
      <c r="M1308" s="40" t="s">
        <v>6532</v>
      </c>
      <c r="N1308" s="39">
        <v>6</v>
      </c>
      <c r="O1308" s="39" t="str">
        <f>VLOOKUP(N1308,'Other Data'!$B$8:$C$13,2,FALSE)</f>
        <v>USA</v>
      </c>
      <c r="P1308" s="39">
        <v>9</v>
      </c>
      <c r="Q1308" s="40" t="s">
        <v>6533</v>
      </c>
      <c r="R1308" s="39">
        <v>1</v>
      </c>
      <c r="S1308" s="73" t="str">
        <f>VLOOKUP(R1308,'Other Data'!$B$29:$C$33,2,FALSE)</f>
        <v>COD</v>
      </c>
    </row>
    <row r="1309" spans="2:19" x14ac:dyDescent="0.3">
      <c r="B1309" s="152">
        <v>1307</v>
      </c>
      <c r="C1309" s="40" t="s">
        <v>6534</v>
      </c>
      <c r="D1309" s="40" t="s">
        <v>55</v>
      </c>
      <c r="E1309" s="40" t="s">
        <v>49</v>
      </c>
      <c r="F1309" s="40" t="s">
        <v>6535</v>
      </c>
      <c r="G1309" s="40" t="s">
        <v>49</v>
      </c>
      <c r="H1309" s="39">
        <v>103</v>
      </c>
      <c r="I1309" s="39" t="str">
        <f>VLOOKUP(H1309,Places!$B$8:$C$929,2,FALSE)</f>
        <v>Calexico</v>
      </c>
      <c r="J1309" s="39">
        <v>8</v>
      </c>
      <c r="K1309" s="39" t="str">
        <f>VLOOKUP(J1309,ProvStates!$B$8:$D$95,3,FALSE)</f>
        <v>California</v>
      </c>
      <c r="L1309" s="40" t="s">
        <v>6536</v>
      </c>
      <c r="M1309" s="40" t="s">
        <v>6537</v>
      </c>
      <c r="N1309" s="39">
        <v>6</v>
      </c>
      <c r="O1309" s="39" t="str">
        <f>VLOOKUP(N1309,'Other Data'!$B$8:$C$13,2,FALSE)</f>
        <v>USA</v>
      </c>
      <c r="P1309" s="39">
        <v>9</v>
      </c>
      <c r="Q1309" s="40" t="s">
        <v>6538</v>
      </c>
      <c r="R1309" s="39">
        <v>1</v>
      </c>
      <c r="S1309" s="73" t="str">
        <f>VLOOKUP(R1309,'Other Data'!$B$29:$C$33,2,FALSE)</f>
        <v>COD</v>
      </c>
    </row>
    <row r="1310" spans="2:19" x14ac:dyDescent="0.3">
      <c r="B1310" s="152">
        <v>1308</v>
      </c>
      <c r="C1310" s="40" t="s">
        <v>6539</v>
      </c>
      <c r="D1310" s="40" t="s">
        <v>49</v>
      </c>
      <c r="E1310" s="40" t="s">
        <v>49</v>
      </c>
      <c r="F1310" s="40" t="s">
        <v>6540</v>
      </c>
      <c r="G1310" s="40" t="s">
        <v>49</v>
      </c>
      <c r="H1310" s="39">
        <v>496</v>
      </c>
      <c r="I1310" s="39" t="str">
        <f>VLOOKUP(H1310,Places!$B$8:$C$929,2,FALSE)</f>
        <v>Murrieta</v>
      </c>
      <c r="J1310" s="39">
        <v>8</v>
      </c>
      <c r="K1310" s="39" t="str">
        <f>VLOOKUP(J1310,ProvStates!$B$8:$D$95,3,FALSE)</f>
        <v>California</v>
      </c>
      <c r="L1310" s="40" t="s">
        <v>6541</v>
      </c>
      <c r="M1310" s="40" t="s">
        <v>6542</v>
      </c>
      <c r="N1310" s="39">
        <v>6</v>
      </c>
      <c r="O1310" s="39" t="str">
        <f>VLOOKUP(N1310,'Other Data'!$B$8:$C$13,2,FALSE)</f>
        <v>USA</v>
      </c>
      <c r="P1310" s="39">
        <v>9</v>
      </c>
      <c r="Q1310" s="40" t="s">
        <v>6543</v>
      </c>
      <c r="R1310" s="39">
        <v>1</v>
      </c>
      <c r="S1310" s="73" t="str">
        <f>VLOOKUP(R1310,'Other Data'!$B$29:$C$33,2,FALSE)</f>
        <v>COD</v>
      </c>
    </row>
    <row r="1311" spans="2:19" x14ac:dyDescent="0.3">
      <c r="B1311" s="152">
        <v>1309</v>
      </c>
      <c r="C1311" s="40" t="s">
        <v>6544</v>
      </c>
      <c r="D1311" s="40" t="s">
        <v>55</v>
      </c>
      <c r="E1311" s="40" t="s">
        <v>49</v>
      </c>
      <c r="F1311" s="40" t="s">
        <v>6545</v>
      </c>
      <c r="G1311" s="40" t="s">
        <v>49</v>
      </c>
      <c r="H1311" s="39">
        <v>595</v>
      </c>
      <c r="I1311" s="39" t="str">
        <f>VLOOKUP(H1311,Places!$B$8:$C$929,2,FALSE)</f>
        <v>Perris</v>
      </c>
      <c r="J1311" s="39">
        <v>8</v>
      </c>
      <c r="K1311" s="39" t="str">
        <f>VLOOKUP(J1311,ProvStates!$B$8:$D$95,3,FALSE)</f>
        <v>California</v>
      </c>
      <c r="L1311" s="40" t="s">
        <v>6546</v>
      </c>
      <c r="M1311" s="40" t="s">
        <v>6547</v>
      </c>
      <c r="N1311" s="39">
        <v>6</v>
      </c>
      <c r="O1311" s="39" t="str">
        <f>VLOOKUP(N1311,'Other Data'!$B$8:$C$13,2,FALSE)</f>
        <v>USA</v>
      </c>
      <c r="P1311" s="39">
        <v>9</v>
      </c>
      <c r="Q1311" s="40" t="s">
        <v>6548</v>
      </c>
      <c r="R1311" s="39">
        <v>1</v>
      </c>
      <c r="S1311" s="73" t="str">
        <f>VLOOKUP(R1311,'Other Data'!$B$29:$C$33,2,FALSE)</f>
        <v>COD</v>
      </c>
    </row>
    <row r="1312" spans="2:19" x14ac:dyDescent="0.3">
      <c r="B1312" s="152">
        <v>1310</v>
      </c>
      <c r="C1312" s="40" t="s">
        <v>6549</v>
      </c>
      <c r="D1312" s="40" t="s">
        <v>49</v>
      </c>
      <c r="E1312" s="40" t="s">
        <v>49</v>
      </c>
      <c r="F1312" s="40" t="s">
        <v>6550</v>
      </c>
      <c r="G1312" s="40" t="s">
        <v>49</v>
      </c>
      <c r="H1312" s="39">
        <v>335</v>
      </c>
      <c r="I1312" s="39" t="str">
        <f>VLOOKUP(H1312,Places!$B$8:$C$929,2,FALSE)</f>
        <v>Huntington Beach</v>
      </c>
      <c r="J1312" s="39">
        <v>8</v>
      </c>
      <c r="K1312" s="39" t="str">
        <f>VLOOKUP(J1312,ProvStates!$B$8:$D$95,3,FALSE)</f>
        <v>California</v>
      </c>
      <c r="L1312" s="40" t="s">
        <v>6551</v>
      </c>
      <c r="M1312" s="40" t="s">
        <v>6552</v>
      </c>
      <c r="N1312" s="39">
        <v>6</v>
      </c>
      <c r="O1312" s="39" t="str">
        <f>VLOOKUP(N1312,'Other Data'!$B$8:$C$13,2,FALSE)</f>
        <v>USA</v>
      </c>
      <c r="P1312" s="39">
        <v>9</v>
      </c>
      <c r="Q1312" s="40" t="s">
        <v>6553</v>
      </c>
      <c r="R1312" s="39">
        <v>1</v>
      </c>
      <c r="S1312" s="73" t="str">
        <f>VLOOKUP(R1312,'Other Data'!$B$29:$C$33,2,FALSE)</f>
        <v>COD</v>
      </c>
    </row>
    <row r="1313" spans="2:19" x14ac:dyDescent="0.3">
      <c r="B1313" s="152">
        <v>1311</v>
      </c>
      <c r="C1313" s="40" t="s">
        <v>6554</v>
      </c>
      <c r="D1313" s="40" t="s">
        <v>55</v>
      </c>
      <c r="E1313" s="40" t="s">
        <v>49</v>
      </c>
      <c r="F1313" s="40" t="s">
        <v>6555</v>
      </c>
      <c r="G1313" s="40" t="s">
        <v>49</v>
      </c>
      <c r="H1313" s="39">
        <v>12</v>
      </c>
      <c r="I1313" s="39" t="str">
        <f>VLOOKUP(H1313,Places!$B$8:$C$929,2,FALSE)</f>
        <v>Aliso Viejo</v>
      </c>
      <c r="J1313" s="39">
        <v>8</v>
      </c>
      <c r="K1313" s="39" t="str">
        <f>VLOOKUP(J1313,ProvStates!$B$8:$D$95,3,FALSE)</f>
        <v>California</v>
      </c>
      <c r="L1313" s="40" t="s">
        <v>6556</v>
      </c>
      <c r="M1313" s="40" t="s">
        <v>6557</v>
      </c>
      <c r="N1313" s="39">
        <v>6</v>
      </c>
      <c r="O1313" s="39" t="str">
        <f>VLOOKUP(N1313,'Other Data'!$B$8:$C$13,2,FALSE)</f>
        <v>USA</v>
      </c>
      <c r="P1313" s="39">
        <v>9</v>
      </c>
      <c r="Q1313" s="40" t="s">
        <v>6558</v>
      </c>
      <c r="R1313" s="39">
        <v>1</v>
      </c>
      <c r="S1313" s="73" t="str">
        <f>VLOOKUP(R1313,'Other Data'!$B$29:$C$33,2,FALSE)</f>
        <v>COD</v>
      </c>
    </row>
    <row r="1314" spans="2:19" x14ac:dyDescent="0.3">
      <c r="B1314" s="152">
        <v>1312</v>
      </c>
      <c r="C1314" s="40" t="s">
        <v>6559</v>
      </c>
      <c r="D1314" s="40" t="s">
        <v>49</v>
      </c>
      <c r="E1314" s="40" t="s">
        <v>49</v>
      </c>
      <c r="F1314" s="40" t="s">
        <v>6560</v>
      </c>
      <c r="G1314" s="40" t="s">
        <v>49</v>
      </c>
      <c r="H1314" s="39">
        <v>686</v>
      </c>
      <c r="I1314" s="39" t="str">
        <f>VLOOKUP(H1314,Places!$B$8:$C$929,2,FALSE)</f>
        <v>San Clemente</v>
      </c>
      <c r="J1314" s="39">
        <v>8</v>
      </c>
      <c r="K1314" s="39" t="str">
        <f>VLOOKUP(J1314,ProvStates!$B$8:$D$95,3,FALSE)</f>
        <v>California</v>
      </c>
      <c r="L1314" s="40" t="s">
        <v>6561</v>
      </c>
      <c r="M1314" s="40" t="s">
        <v>6562</v>
      </c>
      <c r="N1314" s="39">
        <v>6</v>
      </c>
      <c r="O1314" s="39" t="str">
        <f>VLOOKUP(N1314,'Other Data'!$B$8:$C$13,2,FALSE)</f>
        <v>USA</v>
      </c>
      <c r="P1314" s="39">
        <v>9</v>
      </c>
      <c r="Q1314" s="40" t="s">
        <v>6563</v>
      </c>
      <c r="R1314" s="39">
        <v>1</v>
      </c>
      <c r="S1314" s="73" t="str">
        <f>VLOOKUP(R1314,'Other Data'!$B$29:$C$33,2,FALSE)</f>
        <v>COD</v>
      </c>
    </row>
    <row r="1315" spans="2:19" x14ac:dyDescent="0.3">
      <c r="B1315" s="152">
        <v>1313</v>
      </c>
      <c r="C1315" s="40" t="s">
        <v>6564</v>
      </c>
      <c r="D1315" s="40" t="s">
        <v>49</v>
      </c>
      <c r="E1315" s="40" t="s">
        <v>49</v>
      </c>
      <c r="F1315" s="40" t="s">
        <v>6565</v>
      </c>
      <c r="G1315" s="40" t="s">
        <v>49</v>
      </c>
      <c r="H1315" s="39">
        <v>691</v>
      </c>
      <c r="I1315" s="39" t="str">
        <f>VLOOKUP(H1315,Places!$B$8:$C$929,2,FALSE)</f>
        <v>Santa Anna</v>
      </c>
      <c r="J1315" s="39">
        <v>8</v>
      </c>
      <c r="K1315" s="39" t="str">
        <f>VLOOKUP(J1315,ProvStates!$B$8:$D$95,3,FALSE)</f>
        <v>California</v>
      </c>
      <c r="L1315" s="40" t="s">
        <v>6566</v>
      </c>
      <c r="M1315" s="40" t="s">
        <v>6567</v>
      </c>
      <c r="N1315" s="39">
        <v>6</v>
      </c>
      <c r="O1315" s="39" t="str">
        <f>VLOOKUP(N1315,'Other Data'!$B$8:$C$13,2,FALSE)</f>
        <v>USA</v>
      </c>
      <c r="P1315" s="39">
        <v>9</v>
      </c>
      <c r="Q1315" s="40" t="s">
        <v>6568</v>
      </c>
      <c r="R1315" s="39">
        <v>1</v>
      </c>
      <c r="S1315" s="73" t="str">
        <f>VLOOKUP(R1315,'Other Data'!$B$29:$C$33,2,FALSE)</f>
        <v>COD</v>
      </c>
    </row>
    <row r="1316" spans="2:19" x14ac:dyDescent="0.3">
      <c r="B1316" s="152">
        <v>1314</v>
      </c>
      <c r="C1316" s="40" t="s">
        <v>6569</v>
      </c>
      <c r="D1316" s="40" t="s">
        <v>49</v>
      </c>
      <c r="E1316" s="40" t="s">
        <v>49</v>
      </c>
      <c r="F1316" s="40" t="s">
        <v>6570</v>
      </c>
      <c r="G1316" s="40" t="s">
        <v>49</v>
      </c>
      <c r="H1316" s="39">
        <v>568</v>
      </c>
      <c r="I1316" s="39" t="str">
        <f>VLOOKUP(H1316,Places!$B$8:$C$929,2,FALSE)</f>
        <v>Orange</v>
      </c>
      <c r="J1316" s="39">
        <v>8</v>
      </c>
      <c r="K1316" s="39" t="str">
        <f>VLOOKUP(J1316,ProvStates!$B$8:$D$95,3,FALSE)</f>
        <v>California</v>
      </c>
      <c r="L1316" s="40" t="s">
        <v>6571</v>
      </c>
      <c r="M1316" s="40" t="s">
        <v>6572</v>
      </c>
      <c r="N1316" s="39">
        <v>6</v>
      </c>
      <c r="O1316" s="39" t="str">
        <f>VLOOKUP(N1316,'Other Data'!$B$8:$C$13,2,FALSE)</f>
        <v>USA</v>
      </c>
      <c r="P1316" s="39">
        <v>9</v>
      </c>
      <c r="Q1316" s="40" t="s">
        <v>6573</v>
      </c>
      <c r="R1316" s="39">
        <v>1</v>
      </c>
      <c r="S1316" s="73" t="str">
        <f>VLOOKUP(R1316,'Other Data'!$B$29:$C$33,2,FALSE)</f>
        <v>COD</v>
      </c>
    </row>
    <row r="1317" spans="2:19" x14ac:dyDescent="0.3">
      <c r="B1317" s="152">
        <v>1315</v>
      </c>
      <c r="C1317" s="40" t="s">
        <v>4963</v>
      </c>
      <c r="D1317" s="40" t="s">
        <v>55</v>
      </c>
      <c r="E1317" s="40" t="s">
        <v>49</v>
      </c>
      <c r="F1317" s="40" t="s">
        <v>6574</v>
      </c>
      <c r="G1317" s="40" t="s">
        <v>49</v>
      </c>
      <c r="H1317" s="39">
        <v>719</v>
      </c>
      <c r="I1317" s="39" t="str">
        <f>VLOOKUP(H1317,Places!$B$8:$C$929,2,FALSE)</f>
        <v>Simi Valley</v>
      </c>
      <c r="J1317" s="39">
        <v>8</v>
      </c>
      <c r="K1317" s="39" t="str">
        <f>VLOOKUP(J1317,ProvStates!$B$8:$D$95,3,FALSE)</f>
        <v>California</v>
      </c>
      <c r="L1317" s="40" t="s">
        <v>6575</v>
      </c>
      <c r="M1317" s="40" t="s">
        <v>6576</v>
      </c>
      <c r="N1317" s="39">
        <v>6</v>
      </c>
      <c r="O1317" s="39" t="str">
        <f>VLOOKUP(N1317,'Other Data'!$B$8:$C$13,2,FALSE)</f>
        <v>USA</v>
      </c>
      <c r="P1317" s="39">
        <v>9</v>
      </c>
      <c r="Q1317" s="40" t="s">
        <v>49</v>
      </c>
      <c r="R1317" s="39">
        <v>1</v>
      </c>
      <c r="S1317" s="73" t="str">
        <f>VLOOKUP(R1317,'Other Data'!$B$29:$C$33,2,FALSE)</f>
        <v>COD</v>
      </c>
    </row>
    <row r="1318" spans="2:19" x14ac:dyDescent="0.3">
      <c r="B1318" s="152">
        <v>1316</v>
      </c>
      <c r="C1318" s="40" t="s">
        <v>6577</v>
      </c>
      <c r="D1318" s="40" t="s">
        <v>55</v>
      </c>
      <c r="E1318" s="40" t="s">
        <v>49</v>
      </c>
      <c r="F1318" s="40" t="s">
        <v>6578</v>
      </c>
      <c r="G1318" s="40" t="s">
        <v>5091</v>
      </c>
      <c r="H1318" s="39">
        <v>36</v>
      </c>
      <c r="I1318" s="39" t="str">
        <f>VLOOKUP(H1318,Places!$B$8:$C$929,2,FALSE)</f>
        <v>Bakersfield</v>
      </c>
      <c r="J1318" s="39">
        <v>8</v>
      </c>
      <c r="K1318" s="39" t="str">
        <f>VLOOKUP(J1318,ProvStates!$B$8:$D$95,3,FALSE)</f>
        <v>California</v>
      </c>
      <c r="L1318" s="40" t="s">
        <v>6579</v>
      </c>
      <c r="M1318" s="40" t="s">
        <v>6580</v>
      </c>
      <c r="N1318" s="39">
        <v>6</v>
      </c>
      <c r="O1318" s="39" t="str">
        <f>VLOOKUP(N1318,'Other Data'!$B$8:$C$13,2,FALSE)</f>
        <v>USA</v>
      </c>
      <c r="P1318" s="39">
        <v>9</v>
      </c>
      <c r="Q1318" s="40" t="s">
        <v>6581</v>
      </c>
      <c r="R1318" s="39">
        <v>1</v>
      </c>
      <c r="S1318" s="73" t="str">
        <f>VLOOKUP(R1318,'Other Data'!$B$29:$C$33,2,FALSE)</f>
        <v>COD</v>
      </c>
    </row>
    <row r="1319" spans="2:19" x14ac:dyDescent="0.3">
      <c r="B1319" s="152">
        <v>1317</v>
      </c>
      <c r="C1319" s="40" t="s">
        <v>6582</v>
      </c>
      <c r="D1319" s="40" t="s">
        <v>49</v>
      </c>
      <c r="E1319" s="40" t="s">
        <v>49</v>
      </c>
      <c r="F1319" s="40" t="s">
        <v>6583</v>
      </c>
      <c r="G1319" s="40" t="s">
        <v>49</v>
      </c>
      <c r="H1319" s="39">
        <v>36</v>
      </c>
      <c r="I1319" s="39" t="str">
        <f>VLOOKUP(H1319,Places!$B$8:$C$929,2,FALSE)</f>
        <v>Bakersfield</v>
      </c>
      <c r="J1319" s="39">
        <v>8</v>
      </c>
      <c r="K1319" s="39" t="str">
        <f>VLOOKUP(J1319,ProvStates!$B$8:$D$95,3,FALSE)</f>
        <v>California</v>
      </c>
      <c r="L1319" s="40" t="s">
        <v>6584</v>
      </c>
      <c r="M1319" s="40" t="s">
        <v>6585</v>
      </c>
      <c r="N1319" s="39">
        <v>6</v>
      </c>
      <c r="O1319" s="39" t="str">
        <f>VLOOKUP(N1319,'Other Data'!$B$8:$C$13,2,FALSE)</f>
        <v>USA</v>
      </c>
      <c r="P1319" s="39">
        <v>9</v>
      </c>
      <c r="Q1319" s="40" t="s">
        <v>6586</v>
      </c>
      <c r="R1319" s="39">
        <v>1</v>
      </c>
      <c r="S1319" s="73" t="str">
        <f>VLOOKUP(R1319,'Other Data'!$B$29:$C$33,2,FALSE)</f>
        <v>COD</v>
      </c>
    </row>
    <row r="1320" spans="2:19" x14ac:dyDescent="0.3">
      <c r="B1320" s="152">
        <v>1318</v>
      </c>
      <c r="C1320" s="40" t="s">
        <v>6587</v>
      </c>
      <c r="D1320" s="40" t="s">
        <v>55</v>
      </c>
      <c r="E1320" s="40" t="s">
        <v>49</v>
      </c>
      <c r="F1320" s="40" t="s">
        <v>6588</v>
      </c>
      <c r="G1320" s="40" t="s">
        <v>49</v>
      </c>
      <c r="H1320" s="39">
        <v>27</v>
      </c>
      <c r="I1320" s="39" t="str">
        <f>VLOOKUP(H1320,Places!$B$8:$C$929,2,FALSE)</f>
        <v>Atascadero</v>
      </c>
      <c r="J1320" s="39">
        <v>8</v>
      </c>
      <c r="K1320" s="39" t="str">
        <f>VLOOKUP(J1320,ProvStates!$B$8:$D$95,3,FALSE)</f>
        <v>California</v>
      </c>
      <c r="L1320" s="40" t="s">
        <v>6589</v>
      </c>
      <c r="M1320" s="40" t="s">
        <v>6590</v>
      </c>
      <c r="N1320" s="39">
        <v>6</v>
      </c>
      <c r="O1320" s="39" t="str">
        <f>VLOOKUP(N1320,'Other Data'!$B$8:$C$13,2,FALSE)</f>
        <v>USA</v>
      </c>
      <c r="P1320" s="39">
        <v>9</v>
      </c>
      <c r="Q1320" s="40" t="s">
        <v>6591</v>
      </c>
      <c r="R1320" s="39">
        <v>1</v>
      </c>
      <c r="S1320" s="73" t="str">
        <f>VLOOKUP(R1320,'Other Data'!$B$29:$C$33,2,FALSE)</f>
        <v>COD</v>
      </c>
    </row>
    <row r="1321" spans="2:19" x14ac:dyDescent="0.3">
      <c r="B1321" s="152">
        <v>1319</v>
      </c>
      <c r="C1321" s="40" t="s">
        <v>6592</v>
      </c>
      <c r="D1321" s="40" t="s">
        <v>49</v>
      </c>
      <c r="E1321" s="40" t="s">
        <v>49</v>
      </c>
      <c r="F1321" s="40" t="s">
        <v>6593</v>
      </c>
      <c r="G1321" s="40" t="s">
        <v>49</v>
      </c>
      <c r="H1321" s="39">
        <v>421</v>
      </c>
      <c r="I1321" s="39" t="str">
        <f>VLOOKUP(H1321,Places!$B$8:$C$929,2,FALSE)</f>
        <v>Los Altos</v>
      </c>
      <c r="J1321" s="39">
        <v>8</v>
      </c>
      <c r="K1321" s="39" t="str">
        <f>VLOOKUP(J1321,ProvStates!$B$8:$D$95,3,FALSE)</f>
        <v>California</v>
      </c>
      <c r="L1321" s="40" t="s">
        <v>6594</v>
      </c>
      <c r="M1321" s="40" t="s">
        <v>6595</v>
      </c>
      <c r="N1321" s="39">
        <v>6</v>
      </c>
      <c r="O1321" s="39" t="str">
        <f>VLOOKUP(N1321,'Other Data'!$B$8:$C$13,2,FALSE)</f>
        <v>USA</v>
      </c>
      <c r="P1321" s="39">
        <v>9</v>
      </c>
      <c r="Q1321" s="40" t="s">
        <v>6596</v>
      </c>
      <c r="R1321" s="39">
        <v>1</v>
      </c>
      <c r="S1321" s="73" t="str">
        <f>VLOOKUP(R1321,'Other Data'!$B$29:$C$33,2,FALSE)</f>
        <v>COD</v>
      </c>
    </row>
    <row r="1322" spans="2:19" x14ac:dyDescent="0.3">
      <c r="B1322" s="152">
        <v>1320</v>
      </c>
      <c r="C1322" s="40" t="s">
        <v>6597</v>
      </c>
      <c r="D1322" s="40" t="s">
        <v>49</v>
      </c>
      <c r="E1322" s="40" t="s">
        <v>49</v>
      </c>
      <c r="F1322" s="40" t="s">
        <v>6598</v>
      </c>
      <c r="G1322" s="40" t="s">
        <v>49</v>
      </c>
      <c r="H1322" s="39">
        <v>578</v>
      </c>
      <c r="I1322" s="39" t="str">
        <f>VLOOKUP(H1322,Places!$B$8:$C$929,2,FALSE)</f>
        <v>Pacifica</v>
      </c>
      <c r="J1322" s="39">
        <v>8</v>
      </c>
      <c r="K1322" s="39" t="str">
        <f>VLOOKUP(J1322,ProvStates!$B$8:$D$95,3,FALSE)</f>
        <v>California</v>
      </c>
      <c r="L1322" s="40" t="s">
        <v>6599</v>
      </c>
      <c r="M1322" s="40" t="s">
        <v>6600</v>
      </c>
      <c r="N1322" s="39">
        <v>6</v>
      </c>
      <c r="O1322" s="39" t="str">
        <f>VLOOKUP(N1322,'Other Data'!$B$8:$C$13,2,FALSE)</f>
        <v>USA</v>
      </c>
      <c r="P1322" s="39">
        <v>9</v>
      </c>
      <c r="Q1322" s="40" t="s">
        <v>6601</v>
      </c>
      <c r="R1322" s="39">
        <v>1</v>
      </c>
      <c r="S1322" s="73" t="str">
        <f>VLOOKUP(R1322,'Other Data'!$B$29:$C$33,2,FALSE)</f>
        <v>COD</v>
      </c>
    </row>
    <row r="1323" spans="2:19" x14ac:dyDescent="0.3">
      <c r="B1323" s="152">
        <v>1321</v>
      </c>
      <c r="C1323" s="40" t="s">
        <v>6602</v>
      </c>
      <c r="D1323" s="40" t="s">
        <v>49</v>
      </c>
      <c r="E1323" s="40" t="s">
        <v>49</v>
      </c>
      <c r="F1323" s="40" t="s">
        <v>6603</v>
      </c>
      <c r="G1323" s="40" t="s">
        <v>49</v>
      </c>
      <c r="H1323" s="39">
        <v>580</v>
      </c>
      <c r="I1323" s="39" t="str">
        <f>VLOOKUP(H1323,Places!$B$8:$C$929,2,FALSE)</f>
        <v>Palo Alto</v>
      </c>
      <c r="J1323" s="39">
        <v>8</v>
      </c>
      <c r="K1323" s="39" t="str">
        <f>VLOOKUP(J1323,ProvStates!$B$8:$D$95,3,FALSE)</f>
        <v>California</v>
      </c>
      <c r="L1323" s="40" t="s">
        <v>6604</v>
      </c>
      <c r="M1323" s="40" t="s">
        <v>6605</v>
      </c>
      <c r="N1323" s="39">
        <v>6</v>
      </c>
      <c r="O1323" s="39" t="str">
        <f>VLOOKUP(N1323,'Other Data'!$B$8:$C$13,2,FALSE)</f>
        <v>USA</v>
      </c>
      <c r="P1323" s="39">
        <v>9</v>
      </c>
      <c r="Q1323" s="40" t="s">
        <v>6606</v>
      </c>
      <c r="R1323" s="39">
        <v>1</v>
      </c>
      <c r="S1323" s="73" t="str">
        <f>VLOOKUP(R1323,'Other Data'!$B$29:$C$33,2,FALSE)</f>
        <v>COD</v>
      </c>
    </row>
    <row r="1324" spans="2:19" x14ac:dyDescent="0.3">
      <c r="B1324" s="152">
        <v>1322</v>
      </c>
      <c r="C1324" s="40" t="s">
        <v>6607</v>
      </c>
      <c r="D1324" s="40" t="s">
        <v>49</v>
      </c>
      <c r="E1324" s="40" t="s">
        <v>49</v>
      </c>
      <c r="F1324" s="40" t="s">
        <v>6608</v>
      </c>
      <c r="G1324" s="40" t="s">
        <v>49</v>
      </c>
      <c r="H1324" s="39">
        <v>4</v>
      </c>
      <c r="I1324" s="39" t="str">
        <f>VLOOKUP(H1324,Places!$B$8:$C$929,2,FALSE)</f>
        <v>Alamo</v>
      </c>
      <c r="J1324" s="39">
        <v>8</v>
      </c>
      <c r="K1324" s="39" t="str">
        <f>VLOOKUP(J1324,ProvStates!$B$8:$D$95,3,FALSE)</f>
        <v>California</v>
      </c>
      <c r="L1324" s="40" t="s">
        <v>6609</v>
      </c>
      <c r="M1324" s="40" t="s">
        <v>6610</v>
      </c>
      <c r="N1324" s="39">
        <v>6</v>
      </c>
      <c r="O1324" s="39" t="str">
        <f>VLOOKUP(N1324,'Other Data'!$B$8:$C$13,2,FALSE)</f>
        <v>USA</v>
      </c>
      <c r="P1324" s="39">
        <v>9</v>
      </c>
      <c r="Q1324" s="40" t="s">
        <v>6611</v>
      </c>
      <c r="R1324" s="39">
        <v>1</v>
      </c>
      <c r="S1324" s="73" t="str">
        <f>VLOOKUP(R1324,'Other Data'!$B$29:$C$33,2,FALSE)</f>
        <v>COD</v>
      </c>
    </row>
    <row r="1325" spans="2:19" x14ac:dyDescent="0.3">
      <c r="B1325" s="152">
        <v>1323</v>
      </c>
      <c r="C1325" s="40" t="s">
        <v>6612</v>
      </c>
      <c r="D1325" s="40" t="s">
        <v>55</v>
      </c>
      <c r="E1325" s="40" t="s">
        <v>49</v>
      </c>
      <c r="F1325" s="40" t="s">
        <v>6613</v>
      </c>
      <c r="G1325" s="40" t="s">
        <v>49</v>
      </c>
      <c r="H1325" s="39">
        <v>177</v>
      </c>
      <c r="I1325" s="39" t="str">
        <f>VLOOKUP(H1325,Places!$B$8:$C$929,2,FALSE)</f>
        <v>Danville</v>
      </c>
      <c r="J1325" s="39">
        <v>8</v>
      </c>
      <c r="K1325" s="39" t="str">
        <f>VLOOKUP(J1325,ProvStates!$B$8:$D$95,3,FALSE)</f>
        <v>California</v>
      </c>
      <c r="L1325" s="40" t="s">
        <v>6614</v>
      </c>
      <c r="M1325" s="40" t="s">
        <v>6615</v>
      </c>
      <c r="N1325" s="39">
        <v>6</v>
      </c>
      <c r="O1325" s="39" t="str">
        <f>VLOOKUP(N1325,'Other Data'!$B$8:$C$13,2,FALSE)</f>
        <v>USA</v>
      </c>
      <c r="P1325" s="39">
        <v>9</v>
      </c>
      <c r="Q1325" s="40" t="s">
        <v>6616</v>
      </c>
      <c r="R1325" s="39">
        <v>1</v>
      </c>
      <c r="S1325" s="73" t="str">
        <f>VLOOKUP(R1325,'Other Data'!$B$29:$C$33,2,FALSE)</f>
        <v>COD</v>
      </c>
    </row>
    <row r="1326" spans="2:19" x14ac:dyDescent="0.3">
      <c r="B1326" s="152">
        <v>1324</v>
      </c>
      <c r="C1326" s="40" t="s">
        <v>6617</v>
      </c>
      <c r="D1326" s="40" t="s">
        <v>6618</v>
      </c>
      <c r="E1326" s="40" t="s">
        <v>49</v>
      </c>
      <c r="F1326" s="40" t="s">
        <v>6619</v>
      </c>
      <c r="G1326" s="40" t="s">
        <v>49</v>
      </c>
      <c r="H1326" s="39">
        <v>741</v>
      </c>
      <c r="I1326" s="39" t="str">
        <f>VLOOKUP(H1326,Places!$B$8:$C$929,2,FALSE)</f>
        <v>St Helena</v>
      </c>
      <c r="J1326" s="39">
        <v>8</v>
      </c>
      <c r="K1326" s="39" t="str">
        <f>VLOOKUP(J1326,ProvStates!$B$8:$D$95,3,FALSE)</f>
        <v>California</v>
      </c>
      <c r="L1326" s="40" t="s">
        <v>6620</v>
      </c>
      <c r="M1326" s="40" t="s">
        <v>6621</v>
      </c>
      <c r="N1326" s="39">
        <v>6</v>
      </c>
      <c r="O1326" s="39" t="str">
        <f>VLOOKUP(N1326,'Other Data'!$B$8:$C$13,2,FALSE)</f>
        <v>USA</v>
      </c>
      <c r="P1326" s="39">
        <v>9</v>
      </c>
      <c r="Q1326" s="40" t="s">
        <v>6622</v>
      </c>
      <c r="R1326" s="39">
        <v>1</v>
      </c>
      <c r="S1326" s="73" t="str">
        <f>VLOOKUP(R1326,'Other Data'!$B$29:$C$33,2,FALSE)</f>
        <v>COD</v>
      </c>
    </row>
    <row r="1327" spans="2:19" x14ac:dyDescent="0.3">
      <c r="B1327" s="152">
        <v>1325</v>
      </c>
      <c r="C1327" s="40" t="s">
        <v>6623</v>
      </c>
      <c r="D1327" s="40" t="s">
        <v>49</v>
      </c>
      <c r="E1327" s="40" t="s">
        <v>49</v>
      </c>
      <c r="F1327" s="40" t="s">
        <v>6624</v>
      </c>
      <c r="G1327" s="40" t="s">
        <v>49</v>
      </c>
      <c r="H1327" s="39">
        <v>553</v>
      </c>
      <c r="I1327" s="39" t="str">
        <f>VLOOKUP(H1327,Places!$B$8:$C$929,2,FALSE)</f>
        <v>Oakland</v>
      </c>
      <c r="J1327" s="39">
        <v>8</v>
      </c>
      <c r="K1327" s="39" t="str">
        <f>VLOOKUP(J1327,ProvStates!$B$8:$D$95,3,FALSE)</f>
        <v>California</v>
      </c>
      <c r="L1327" s="40" t="s">
        <v>6625</v>
      </c>
      <c r="M1327" s="40" t="s">
        <v>6626</v>
      </c>
      <c r="N1327" s="39">
        <v>6</v>
      </c>
      <c r="O1327" s="39" t="str">
        <f>VLOOKUP(N1327,'Other Data'!$B$8:$C$13,2,FALSE)</f>
        <v>USA</v>
      </c>
      <c r="P1327" s="39">
        <v>9</v>
      </c>
      <c r="Q1327" s="40" t="s">
        <v>6627</v>
      </c>
      <c r="R1327" s="39">
        <v>1</v>
      </c>
      <c r="S1327" s="73" t="str">
        <f>VLOOKUP(R1327,'Other Data'!$B$29:$C$33,2,FALSE)</f>
        <v>COD</v>
      </c>
    </row>
    <row r="1328" spans="2:19" x14ac:dyDescent="0.3">
      <c r="B1328" s="152">
        <v>1326</v>
      </c>
      <c r="C1328" s="40" t="s">
        <v>6628</v>
      </c>
      <c r="D1328" s="40" t="s">
        <v>49</v>
      </c>
      <c r="E1328" s="40" t="s">
        <v>49</v>
      </c>
      <c r="F1328" s="40" t="s">
        <v>6629</v>
      </c>
      <c r="G1328" s="40" t="s">
        <v>49</v>
      </c>
      <c r="H1328" s="39">
        <v>689</v>
      </c>
      <c r="I1328" s="39" t="str">
        <f>VLOOKUP(H1328,Places!$B$8:$C$929,2,FALSE)</f>
        <v>San Rafael</v>
      </c>
      <c r="J1328" s="39">
        <v>8</v>
      </c>
      <c r="K1328" s="39" t="str">
        <f>VLOOKUP(J1328,ProvStates!$B$8:$D$95,3,FALSE)</f>
        <v>California</v>
      </c>
      <c r="L1328" s="40" t="s">
        <v>6630</v>
      </c>
      <c r="M1328" s="40" t="s">
        <v>6631</v>
      </c>
      <c r="N1328" s="39">
        <v>6</v>
      </c>
      <c r="O1328" s="39" t="str">
        <f>VLOOKUP(N1328,'Other Data'!$B$8:$C$13,2,FALSE)</f>
        <v>USA</v>
      </c>
      <c r="P1328" s="39">
        <v>9</v>
      </c>
      <c r="Q1328" s="40" t="s">
        <v>6632</v>
      </c>
      <c r="R1328" s="39">
        <v>1</v>
      </c>
      <c r="S1328" s="73" t="str">
        <f>VLOOKUP(R1328,'Other Data'!$B$29:$C$33,2,FALSE)</f>
        <v>COD</v>
      </c>
    </row>
    <row r="1329" spans="2:19" x14ac:dyDescent="0.3">
      <c r="B1329" s="152">
        <v>1327</v>
      </c>
      <c r="C1329" s="40" t="s">
        <v>6633</v>
      </c>
      <c r="D1329" s="40" t="s">
        <v>49</v>
      </c>
      <c r="E1329" s="40" t="s">
        <v>49</v>
      </c>
      <c r="F1329" s="40" t="s">
        <v>6634</v>
      </c>
      <c r="G1329" s="40" t="s">
        <v>49</v>
      </c>
      <c r="H1329" s="39">
        <v>470</v>
      </c>
      <c r="I1329" s="39" t="str">
        <f>VLOOKUP(H1329,Places!$B$8:$C$929,2,FALSE)</f>
        <v>Mill Valley</v>
      </c>
      <c r="J1329" s="39">
        <v>8</v>
      </c>
      <c r="K1329" s="39" t="str">
        <f>VLOOKUP(J1329,ProvStates!$B$8:$D$95,3,FALSE)</f>
        <v>California</v>
      </c>
      <c r="L1329" s="40" t="s">
        <v>6635</v>
      </c>
      <c r="M1329" s="40" t="s">
        <v>6636</v>
      </c>
      <c r="N1329" s="39">
        <v>6</v>
      </c>
      <c r="O1329" s="39" t="str">
        <f>VLOOKUP(N1329,'Other Data'!$B$8:$C$13,2,FALSE)</f>
        <v>USA</v>
      </c>
      <c r="P1329" s="39">
        <v>9</v>
      </c>
      <c r="Q1329" s="40" t="s">
        <v>6637</v>
      </c>
      <c r="R1329" s="39">
        <v>1</v>
      </c>
      <c r="S1329" s="73" t="str">
        <f>VLOOKUP(R1329,'Other Data'!$B$29:$C$33,2,FALSE)</f>
        <v>COD</v>
      </c>
    </row>
    <row r="1330" spans="2:19" x14ac:dyDescent="0.3">
      <c r="B1330" s="152">
        <v>1328</v>
      </c>
      <c r="C1330" s="40" t="s">
        <v>6638</v>
      </c>
      <c r="D1330" s="40" t="s">
        <v>6639</v>
      </c>
      <c r="E1330" s="40" t="s">
        <v>49</v>
      </c>
      <c r="F1330" s="40" t="s">
        <v>6640</v>
      </c>
      <c r="G1330" s="40" t="s">
        <v>49</v>
      </c>
      <c r="H1330" s="39">
        <v>687</v>
      </c>
      <c r="I1330" s="39" t="str">
        <f>VLOOKUP(H1330,Places!$B$8:$C$929,2,FALSE)</f>
        <v>San Jose</v>
      </c>
      <c r="J1330" s="39">
        <v>8</v>
      </c>
      <c r="K1330" s="39" t="str">
        <f>VLOOKUP(J1330,ProvStates!$B$8:$D$95,3,FALSE)</f>
        <v>California</v>
      </c>
      <c r="L1330" s="40" t="s">
        <v>6641</v>
      </c>
      <c r="M1330" s="40" t="s">
        <v>6642</v>
      </c>
      <c r="N1330" s="39">
        <v>6</v>
      </c>
      <c r="O1330" s="39" t="str">
        <f>VLOOKUP(N1330,'Other Data'!$B$8:$C$13,2,FALSE)</f>
        <v>USA</v>
      </c>
      <c r="P1330" s="39">
        <v>9</v>
      </c>
      <c r="Q1330" s="40" t="s">
        <v>49</v>
      </c>
      <c r="R1330" s="39">
        <v>1</v>
      </c>
      <c r="S1330" s="73" t="str">
        <f>VLOOKUP(R1330,'Other Data'!$B$29:$C$33,2,FALSE)</f>
        <v>COD</v>
      </c>
    </row>
    <row r="1331" spans="2:19" x14ac:dyDescent="0.3">
      <c r="B1331" s="152">
        <v>1329</v>
      </c>
      <c r="C1331" s="40" t="s">
        <v>6643</v>
      </c>
      <c r="D1331" s="40" t="s">
        <v>55</v>
      </c>
      <c r="E1331" s="40" t="s">
        <v>6644</v>
      </c>
      <c r="F1331" s="40" t="s">
        <v>6645</v>
      </c>
      <c r="G1331" s="40" t="s">
        <v>49</v>
      </c>
      <c r="H1331" s="39">
        <v>300</v>
      </c>
      <c r="I1331" s="39" t="str">
        <f>VLOOKUP(H1331,Places!$B$8:$C$929,2,FALSE)</f>
        <v>Groveland</v>
      </c>
      <c r="J1331" s="39">
        <v>8</v>
      </c>
      <c r="K1331" s="39" t="str">
        <f>VLOOKUP(J1331,ProvStates!$B$8:$D$95,3,FALSE)</f>
        <v>California</v>
      </c>
      <c r="L1331" s="40" t="s">
        <v>6646</v>
      </c>
      <c r="M1331" s="40" t="s">
        <v>6647</v>
      </c>
      <c r="N1331" s="39">
        <v>6</v>
      </c>
      <c r="O1331" s="39" t="str">
        <f>VLOOKUP(N1331,'Other Data'!$B$8:$C$13,2,FALSE)</f>
        <v>USA</v>
      </c>
      <c r="P1331" s="39">
        <v>9</v>
      </c>
      <c r="Q1331" s="40" t="s">
        <v>6648</v>
      </c>
      <c r="R1331" s="39">
        <v>1</v>
      </c>
      <c r="S1331" s="73" t="str">
        <f>VLOOKUP(R1331,'Other Data'!$B$29:$C$33,2,FALSE)</f>
        <v>COD</v>
      </c>
    </row>
    <row r="1332" spans="2:19" x14ac:dyDescent="0.3">
      <c r="B1332" s="152">
        <v>1330</v>
      </c>
      <c r="C1332" s="40" t="s">
        <v>6649</v>
      </c>
      <c r="D1332" s="40" t="s">
        <v>49</v>
      </c>
      <c r="E1332" s="40" t="s">
        <v>6650</v>
      </c>
      <c r="F1332" s="40" t="s">
        <v>6651</v>
      </c>
      <c r="G1332" s="40" t="s">
        <v>49</v>
      </c>
      <c r="H1332" s="39">
        <v>250</v>
      </c>
      <c r="I1332" s="39" t="str">
        <f>VLOOKUP(H1332,Places!$B$8:$C$929,2,FALSE)</f>
        <v>Fort Bragg</v>
      </c>
      <c r="J1332" s="39">
        <v>8</v>
      </c>
      <c r="K1332" s="39" t="str">
        <f>VLOOKUP(J1332,ProvStates!$B$8:$D$95,3,FALSE)</f>
        <v>California</v>
      </c>
      <c r="L1332" s="40" t="s">
        <v>6652</v>
      </c>
      <c r="M1332" s="40" t="s">
        <v>6653</v>
      </c>
      <c r="N1332" s="39">
        <v>6</v>
      </c>
      <c r="O1332" s="39" t="str">
        <f>VLOOKUP(N1332,'Other Data'!$B$8:$C$13,2,FALSE)</f>
        <v>USA</v>
      </c>
      <c r="P1332" s="39">
        <v>9</v>
      </c>
      <c r="Q1332" s="40" t="s">
        <v>6654</v>
      </c>
      <c r="R1332" s="39">
        <v>1</v>
      </c>
      <c r="S1332" s="73" t="str">
        <f>VLOOKUP(R1332,'Other Data'!$B$29:$C$33,2,FALSE)</f>
        <v>COD</v>
      </c>
    </row>
    <row r="1333" spans="2:19" x14ac:dyDescent="0.3">
      <c r="B1333" s="152">
        <v>1331</v>
      </c>
      <c r="C1333" s="40" t="s">
        <v>6655</v>
      </c>
      <c r="D1333" s="40" t="s">
        <v>49</v>
      </c>
      <c r="E1333" s="40" t="s">
        <v>6656</v>
      </c>
      <c r="F1333" s="40" t="s">
        <v>6657</v>
      </c>
      <c r="G1333" s="40" t="s">
        <v>49</v>
      </c>
      <c r="H1333" s="39">
        <v>454</v>
      </c>
      <c r="I1333" s="39" t="str">
        <f>VLOOKUP(H1333,Places!$B$8:$C$929,2,FALSE)</f>
        <v>Mendocino</v>
      </c>
      <c r="J1333" s="39">
        <v>8</v>
      </c>
      <c r="K1333" s="39" t="str">
        <f>VLOOKUP(J1333,ProvStates!$B$8:$D$95,3,FALSE)</f>
        <v>California</v>
      </c>
      <c r="L1333" s="40" t="s">
        <v>6658</v>
      </c>
      <c r="M1333" s="40" t="s">
        <v>6659</v>
      </c>
      <c r="N1333" s="39">
        <v>6</v>
      </c>
      <c r="O1333" s="39" t="str">
        <f>VLOOKUP(N1333,'Other Data'!$B$8:$C$13,2,FALSE)</f>
        <v>USA</v>
      </c>
      <c r="P1333" s="39">
        <v>9</v>
      </c>
      <c r="Q1333" s="40" t="s">
        <v>49</v>
      </c>
      <c r="R1333" s="39">
        <v>1</v>
      </c>
      <c r="S1333" s="73" t="str">
        <f>VLOOKUP(R1333,'Other Data'!$B$29:$C$33,2,FALSE)</f>
        <v>COD</v>
      </c>
    </row>
    <row r="1334" spans="2:19" x14ac:dyDescent="0.3">
      <c r="B1334" s="152">
        <v>1332</v>
      </c>
      <c r="C1334" s="40" t="s">
        <v>6660</v>
      </c>
      <c r="D1334" s="40" t="s">
        <v>49</v>
      </c>
      <c r="E1334" s="40" t="s">
        <v>49</v>
      </c>
      <c r="F1334" s="40" t="s">
        <v>6661</v>
      </c>
      <c r="G1334" s="40" t="s">
        <v>6662</v>
      </c>
      <c r="H1334" s="39">
        <v>690</v>
      </c>
      <c r="I1334" s="39" t="str">
        <f>VLOOKUP(H1334,Places!$B$8:$C$929,2,FALSE)</f>
        <v>Sanoma</v>
      </c>
      <c r="J1334" s="39">
        <v>8</v>
      </c>
      <c r="K1334" s="39" t="str">
        <f>VLOOKUP(J1334,ProvStates!$B$8:$D$95,3,FALSE)</f>
        <v>California</v>
      </c>
      <c r="L1334" s="40" t="s">
        <v>6663</v>
      </c>
      <c r="M1334" s="40" t="s">
        <v>6664</v>
      </c>
      <c r="N1334" s="39">
        <v>6</v>
      </c>
      <c r="O1334" s="39" t="str">
        <f>VLOOKUP(N1334,'Other Data'!$B$8:$C$13,2,FALSE)</f>
        <v>USA</v>
      </c>
      <c r="P1334" s="39">
        <v>9</v>
      </c>
      <c r="Q1334" s="40" t="s">
        <v>49</v>
      </c>
      <c r="R1334" s="39">
        <v>1</v>
      </c>
      <c r="S1334" s="73" t="str">
        <f>VLOOKUP(R1334,'Other Data'!$B$29:$C$33,2,FALSE)</f>
        <v>COD</v>
      </c>
    </row>
    <row r="1335" spans="2:19" x14ac:dyDescent="0.3">
      <c r="B1335" s="152">
        <v>1333</v>
      </c>
      <c r="C1335" s="40" t="s">
        <v>6665</v>
      </c>
      <c r="D1335" s="40" t="s">
        <v>49</v>
      </c>
      <c r="E1335" s="40" t="s">
        <v>49</v>
      </c>
      <c r="F1335" s="40" t="s">
        <v>6666</v>
      </c>
      <c r="G1335" s="40" t="s">
        <v>49</v>
      </c>
      <c r="H1335" s="39">
        <v>828</v>
      </c>
      <c r="I1335" s="39" t="str">
        <f>VLOOKUP(H1335,Places!$B$8:$C$929,2,FALSE)</f>
        <v>Ukiah</v>
      </c>
      <c r="J1335" s="39">
        <v>8</v>
      </c>
      <c r="K1335" s="39" t="str">
        <f>VLOOKUP(J1335,ProvStates!$B$8:$D$95,3,FALSE)</f>
        <v>California</v>
      </c>
      <c r="L1335" s="40" t="s">
        <v>6667</v>
      </c>
      <c r="M1335" s="40" t="s">
        <v>6668</v>
      </c>
      <c r="N1335" s="39">
        <v>6</v>
      </c>
      <c r="O1335" s="39" t="str">
        <f>VLOOKUP(N1335,'Other Data'!$B$8:$C$13,2,FALSE)</f>
        <v>USA</v>
      </c>
      <c r="P1335" s="39">
        <v>9</v>
      </c>
      <c r="Q1335" s="40" t="s">
        <v>6669</v>
      </c>
      <c r="R1335" s="39">
        <v>1</v>
      </c>
      <c r="S1335" s="73" t="str">
        <f>VLOOKUP(R1335,'Other Data'!$B$29:$C$33,2,FALSE)</f>
        <v>COD</v>
      </c>
    </row>
    <row r="1336" spans="2:19" x14ac:dyDescent="0.3">
      <c r="B1336" s="152">
        <v>1334</v>
      </c>
      <c r="C1336" s="40" t="s">
        <v>6670</v>
      </c>
      <c r="D1336" s="40" t="s">
        <v>49</v>
      </c>
      <c r="E1336" s="40" t="s">
        <v>49</v>
      </c>
      <c r="F1336" s="40" t="s">
        <v>6671</v>
      </c>
      <c r="G1336" s="40" t="s">
        <v>49</v>
      </c>
      <c r="H1336" s="39">
        <v>117</v>
      </c>
      <c r="I1336" s="39" t="str">
        <f>VLOOKUP(H1336,Places!$B$8:$C$929,2,FALSE)</f>
        <v>Carmichael</v>
      </c>
      <c r="J1336" s="39">
        <v>8</v>
      </c>
      <c r="K1336" s="39" t="str">
        <f>VLOOKUP(J1336,ProvStates!$B$8:$D$95,3,FALSE)</f>
        <v>California</v>
      </c>
      <c r="L1336" s="40" t="s">
        <v>6672</v>
      </c>
      <c r="M1336" s="40" t="s">
        <v>6673</v>
      </c>
      <c r="N1336" s="39">
        <v>6</v>
      </c>
      <c r="O1336" s="39" t="str">
        <f>VLOOKUP(N1336,'Other Data'!$B$8:$C$13,2,FALSE)</f>
        <v>USA</v>
      </c>
      <c r="P1336" s="39">
        <v>9</v>
      </c>
      <c r="Q1336" s="40" t="s">
        <v>49</v>
      </c>
      <c r="R1336" s="39">
        <v>1</v>
      </c>
      <c r="S1336" s="73" t="str">
        <f>VLOOKUP(R1336,'Other Data'!$B$29:$C$33,2,FALSE)</f>
        <v>COD</v>
      </c>
    </row>
    <row r="1337" spans="2:19" x14ac:dyDescent="0.3">
      <c r="B1337" s="152">
        <v>1335</v>
      </c>
      <c r="C1337" s="40" t="s">
        <v>6674</v>
      </c>
      <c r="D1337" s="40" t="s">
        <v>49</v>
      </c>
      <c r="E1337" s="40" t="s">
        <v>49</v>
      </c>
      <c r="F1337" s="40" t="s">
        <v>6675</v>
      </c>
      <c r="G1337" s="40" t="s">
        <v>49</v>
      </c>
      <c r="H1337" s="39">
        <v>182</v>
      </c>
      <c r="I1337" s="39" t="str">
        <f>VLOOKUP(H1337,Places!$B$8:$C$929,2,FALSE)</f>
        <v>Davis</v>
      </c>
      <c r="J1337" s="39">
        <v>8</v>
      </c>
      <c r="K1337" s="39" t="str">
        <f>VLOOKUP(J1337,ProvStates!$B$8:$D$95,3,FALSE)</f>
        <v>California</v>
      </c>
      <c r="L1337" s="40" t="s">
        <v>6676</v>
      </c>
      <c r="M1337" s="40" t="s">
        <v>6677</v>
      </c>
      <c r="N1337" s="39">
        <v>6</v>
      </c>
      <c r="O1337" s="39" t="str">
        <f>VLOOKUP(N1337,'Other Data'!$B$8:$C$13,2,FALSE)</f>
        <v>USA</v>
      </c>
      <c r="P1337" s="39">
        <v>9</v>
      </c>
      <c r="Q1337" s="40" t="s">
        <v>6678</v>
      </c>
      <c r="R1337" s="39">
        <v>1</v>
      </c>
      <c r="S1337" s="73" t="str">
        <f>VLOOKUP(R1337,'Other Data'!$B$29:$C$33,2,FALSE)</f>
        <v>COD</v>
      </c>
    </row>
    <row r="1338" spans="2:19" x14ac:dyDescent="0.3">
      <c r="B1338" s="152">
        <v>1336</v>
      </c>
      <c r="C1338" s="40" t="s">
        <v>6679</v>
      </c>
      <c r="D1338" s="40" t="s">
        <v>49</v>
      </c>
      <c r="E1338" s="40" t="s">
        <v>49</v>
      </c>
      <c r="F1338" s="40" t="s">
        <v>6680</v>
      </c>
      <c r="G1338" s="40" t="s">
        <v>49</v>
      </c>
      <c r="H1338" s="39">
        <v>235</v>
      </c>
      <c r="I1338" s="39" t="str">
        <f>VLOOKUP(H1338,Places!$B$8:$C$929,2,FALSE)</f>
        <v>Fair Oaks</v>
      </c>
      <c r="J1338" s="39">
        <v>8</v>
      </c>
      <c r="K1338" s="39" t="str">
        <f>VLOOKUP(J1338,ProvStates!$B$8:$D$95,3,FALSE)</f>
        <v>California</v>
      </c>
      <c r="L1338" s="40" t="s">
        <v>6681</v>
      </c>
      <c r="M1338" s="40" t="s">
        <v>6682</v>
      </c>
      <c r="N1338" s="39">
        <v>6</v>
      </c>
      <c r="O1338" s="39" t="str">
        <f>VLOOKUP(N1338,'Other Data'!$B$8:$C$13,2,FALSE)</f>
        <v>USA</v>
      </c>
      <c r="P1338" s="39">
        <v>9</v>
      </c>
      <c r="Q1338" s="40" t="s">
        <v>6683</v>
      </c>
      <c r="R1338" s="39">
        <v>1</v>
      </c>
      <c r="S1338" s="73" t="str">
        <f>VLOOKUP(R1338,'Other Data'!$B$29:$C$33,2,FALSE)</f>
        <v>COD</v>
      </c>
    </row>
    <row r="1339" spans="2:19" x14ac:dyDescent="0.3">
      <c r="B1339" s="152">
        <v>1337</v>
      </c>
      <c r="C1339" s="40" t="s">
        <v>6684</v>
      </c>
      <c r="D1339" s="40" t="s">
        <v>49</v>
      </c>
      <c r="E1339" s="40" t="s">
        <v>49</v>
      </c>
      <c r="F1339" s="40" t="s">
        <v>6685</v>
      </c>
      <c r="G1339" s="40" t="s">
        <v>49</v>
      </c>
      <c r="H1339" s="39">
        <v>267</v>
      </c>
      <c r="I1339" s="39" t="str">
        <f>VLOOKUP(H1339,Places!$B$8:$C$929,2,FALSE)</f>
        <v>Galt</v>
      </c>
      <c r="J1339" s="39">
        <v>8</v>
      </c>
      <c r="K1339" s="39" t="str">
        <f>VLOOKUP(J1339,ProvStates!$B$8:$D$95,3,FALSE)</f>
        <v>California</v>
      </c>
      <c r="L1339" s="40" t="s">
        <v>6686</v>
      </c>
      <c r="M1339" s="40" t="s">
        <v>6687</v>
      </c>
      <c r="N1339" s="39">
        <v>6</v>
      </c>
      <c r="O1339" s="39" t="str">
        <f>VLOOKUP(N1339,'Other Data'!$B$8:$C$13,2,FALSE)</f>
        <v>USA</v>
      </c>
      <c r="P1339" s="39">
        <v>9</v>
      </c>
      <c r="Q1339" s="40" t="s">
        <v>6688</v>
      </c>
      <c r="R1339" s="39">
        <v>1</v>
      </c>
      <c r="S1339" s="73" t="str">
        <f>VLOOKUP(R1339,'Other Data'!$B$29:$C$33,2,FALSE)</f>
        <v>COD</v>
      </c>
    </row>
    <row r="1340" spans="2:19" x14ac:dyDescent="0.3">
      <c r="B1340" s="152">
        <v>1338</v>
      </c>
      <c r="C1340" s="40" t="s">
        <v>6689</v>
      </c>
      <c r="D1340" s="40" t="s">
        <v>49</v>
      </c>
      <c r="E1340" s="40" t="s">
        <v>49</v>
      </c>
      <c r="F1340" s="40" t="s">
        <v>6690</v>
      </c>
      <c r="G1340" s="40" t="s">
        <v>49</v>
      </c>
      <c r="H1340" s="39">
        <v>347</v>
      </c>
      <c r="I1340" s="39" t="str">
        <f>VLOOKUP(H1340,Places!$B$8:$C$929,2,FALSE)</f>
        <v>Jackson</v>
      </c>
      <c r="J1340" s="39">
        <v>8</v>
      </c>
      <c r="K1340" s="39" t="str">
        <f>VLOOKUP(J1340,ProvStates!$B$8:$D$95,3,FALSE)</f>
        <v>California</v>
      </c>
      <c r="L1340" s="40" t="s">
        <v>6691</v>
      </c>
      <c r="M1340" s="40" t="s">
        <v>6692</v>
      </c>
      <c r="N1340" s="39">
        <v>6</v>
      </c>
      <c r="O1340" s="39" t="str">
        <f>VLOOKUP(N1340,'Other Data'!$B$8:$C$13,2,FALSE)</f>
        <v>USA</v>
      </c>
      <c r="P1340" s="39">
        <v>9</v>
      </c>
      <c r="Q1340" s="40" t="s">
        <v>6693</v>
      </c>
      <c r="R1340" s="39">
        <v>1</v>
      </c>
      <c r="S1340" s="73" t="str">
        <f>VLOOKUP(R1340,'Other Data'!$B$29:$C$33,2,FALSE)</f>
        <v>COD</v>
      </c>
    </row>
    <row r="1341" spans="2:19" x14ac:dyDescent="0.3">
      <c r="B1341" s="152">
        <v>1339</v>
      </c>
      <c r="C1341" s="40" t="s">
        <v>6694</v>
      </c>
      <c r="D1341" s="40" t="s">
        <v>49</v>
      </c>
      <c r="E1341" s="40" t="s">
        <v>49</v>
      </c>
      <c r="F1341" s="40" t="s">
        <v>6695</v>
      </c>
      <c r="G1341" s="40" t="s">
        <v>49</v>
      </c>
      <c r="H1341" s="39">
        <v>671</v>
      </c>
      <c r="I1341" s="39" t="str">
        <f>VLOOKUP(H1341,Places!$B$8:$C$929,2,FALSE)</f>
        <v>Roseville</v>
      </c>
      <c r="J1341" s="39">
        <v>8</v>
      </c>
      <c r="K1341" s="39" t="str">
        <f>VLOOKUP(J1341,ProvStates!$B$8:$D$95,3,FALSE)</f>
        <v>California</v>
      </c>
      <c r="L1341" s="40" t="s">
        <v>6696</v>
      </c>
      <c r="M1341" s="40" t="s">
        <v>6697</v>
      </c>
      <c r="N1341" s="39">
        <v>6</v>
      </c>
      <c r="O1341" s="39" t="str">
        <f>VLOOKUP(N1341,'Other Data'!$B$8:$C$13,2,FALSE)</f>
        <v>USA</v>
      </c>
      <c r="P1341" s="39">
        <v>9</v>
      </c>
      <c r="Q1341" s="40" t="s">
        <v>6698</v>
      </c>
      <c r="R1341" s="39">
        <v>1</v>
      </c>
      <c r="S1341" s="73" t="str">
        <f>VLOOKUP(R1341,'Other Data'!$B$29:$C$33,2,FALSE)</f>
        <v>COD</v>
      </c>
    </row>
    <row r="1342" spans="2:19" x14ac:dyDescent="0.3">
      <c r="B1342" s="152">
        <v>1340</v>
      </c>
      <c r="C1342" s="40" t="s">
        <v>6699</v>
      </c>
      <c r="D1342" s="40" t="s">
        <v>49</v>
      </c>
      <c r="E1342" s="40" t="s">
        <v>49</v>
      </c>
      <c r="F1342" s="40" t="s">
        <v>6700</v>
      </c>
      <c r="G1342" s="40" t="s">
        <v>49</v>
      </c>
      <c r="H1342" s="39">
        <v>607</v>
      </c>
      <c r="I1342" s="39" t="str">
        <f>VLOOKUP(H1342,Places!$B$8:$C$929,2,FALSE)</f>
        <v>Placerville</v>
      </c>
      <c r="J1342" s="39">
        <v>8</v>
      </c>
      <c r="K1342" s="39" t="str">
        <f>VLOOKUP(J1342,ProvStates!$B$8:$D$95,3,FALSE)</f>
        <v>California</v>
      </c>
      <c r="L1342" s="40" t="s">
        <v>6701</v>
      </c>
      <c r="M1342" s="40" t="s">
        <v>6702</v>
      </c>
      <c r="N1342" s="39">
        <v>6</v>
      </c>
      <c r="O1342" s="39" t="str">
        <f>VLOOKUP(N1342,'Other Data'!$B$8:$C$13,2,FALSE)</f>
        <v>USA</v>
      </c>
      <c r="P1342" s="39">
        <v>9</v>
      </c>
      <c r="Q1342" s="40" t="s">
        <v>6703</v>
      </c>
      <c r="R1342" s="39">
        <v>1</v>
      </c>
      <c r="S1342" s="73" t="str">
        <f>VLOOKUP(R1342,'Other Data'!$B$29:$C$33,2,FALSE)</f>
        <v>COD</v>
      </c>
    </row>
    <row r="1343" spans="2:19" x14ac:dyDescent="0.3">
      <c r="B1343" s="152">
        <v>1341</v>
      </c>
      <c r="C1343" s="40" t="s">
        <v>6704</v>
      </c>
      <c r="D1343" s="40" t="s">
        <v>49</v>
      </c>
      <c r="E1343" s="40" t="s">
        <v>49</v>
      </c>
      <c r="F1343" s="40" t="s">
        <v>6705</v>
      </c>
      <c r="G1343" s="40" t="s">
        <v>49</v>
      </c>
      <c r="H1343" s="39">
        <v>644</v>
      </c>
      <c r="I1343" s="39" t="str">
        <f>VLOOKUP(H1343,Places!$B$8:$C$929,2,FALSE)</f>
        <v>Rancho Cordova</v>
      </c>
      <c r="J1343" s="39">
        <v>8</v>
      </c>
      <c r="K1343" s="39" t="str">
        <f>VLOOKUP(J1343,ProvStates!$B$8:$D$95,3,FALSE)</f>
        <v>California</v>
      </c>
      <c r="L1343" s="40" t="s">
        <v>6706</v>
      </c>
      <c r="M1343" s="40" t="s">
        <v>6707</v>
      </c>
      <c r="N1343" s="39">
        <v>6</v>
      </c>
      <c r="O1343" s="39" t="str">
        <f>VLOOKUP(N1343,'Other Data'!$B$8:$C$13,2,FALSE)</f>
        <v>USA</v>
      </c>
      <c r="P1343" s="39">
        <v>9</v>
      </c>
      <c r="Q1343" s="40" t="s">
        <v>6708</v>
      </c>
      <c r="R1343" s="39">
        <v>1</v>
      </c>
      <c r="S1343" s="73" t="str">
        <f>VLOOKUP(R1343,'Other Data'!$B$29:$C$33,2,FALSE)</f>
        <v>COD</v>
      </c>
    </row>
    <row r="1344" spans="2:19" x14ac:dyDescent="0.3">
      <c r="B1344" s="152">
        <v>1342</v>
      </c>
      <c r="C1344" s="40" t="s">
        <v>6709</v>
      </c>
      <c r="D1344" s="40" t="s">
        <v>49</v>
      </c>
      <c r="E1344" s="40" t="s">
        <v>49</v>
      </c>
      <c r="F1344" s="40" t="s">
        <v>6710</v>
      </c>
      <c r="G1344" s="40" t="s">
        <v>49</v>
      </c>
      <c r="H1344" s="39">
        <v>671</v>
      </c>
      <c r="I1344" s="39" t="str">
        <f>VLOOKUP(H1344,Places!$B$8:$C$929,2,FALSE)</f>
        <v>Roseville</v>
      </c>
      <c r="J1344" s="39">
        <v>8</v>
      </c>
      <c r="K1344" s="39" t="str">
        <f>VLOOKUP(J1344,ProvStates!$B$8:$D$95,3,FALSE)</f>
        <v>California</v>
      </c>
      <c r="L1344" s="40" t="s">
        <v>6711</v>
      </c>
      <c r="M1344" s="40" t="s">
        <v>6712</v>
      </c>
      <c r="N1344" s="39">
        <v>6</v>
      </c>
      <c r="O1344" s="39" t="str">
        <f>VLOOKUP(N1344,'Other Data'!$B$8:$C$13,2,FALSE)</f>
        <v>USA</v>
      </c>
      <c r="P1344" s="39">
        <v>9</v>
      </c>
      <c r="Q1344" s="40" t="s">
        <v>6713</v>
      </c>
      <c r="R1344" s="39">
        <v>1</v>
      </c>
      <c r="S1344" s="73" t="str">
        <f>VLOOKUP(R1344,'Other Data'!$B$29:$C$33,2,FALSE)</f>
        <v>COD</v>
      </c>
    </row>
    <row r="1345" spans="2:19" x14ac:dyDescent="0.3">
      <c r="B1345" s="152">
        <v>1343</v>
      </c>
      <c r="C1345" s="40" t="s">
        <v>6714</v>
      </c>
      <c r="D1345" s="40" t="s">
        <v>6715</v>
      </c>
      <c r="E1345" s="40" t="s">
        <v>49</v>
      </c>
      <c r="F1345" s="40" t="s">
        <v>6716</v>
      </c>
      <c r="G1345" s="40" t="s">
        <v>49</v>
      </c>
      <c r="H1345" s="39">
        <v>676</v>
      </c>
      <c r="I1345" s="39" t="str">
        <f>VLOOKUP(H1345,Places!$B$8:$C$929,2,FALSE)</f>
        <v>Sacramento</v>
      </c>
      <c r="J1345" s="39">
        <v>8</v>
      </c>
      <c r="K1345" s="39" t="str">
        <f>VLOOKUP(J1345,ProvStates!$B$8:$D$95,3,FALSE)</f>
        <v>California</v>
      </c>
      <c r="L1345" s="40" t="s">
        <v>6717</v>
      </c>
      <c r="M1345" s="40" t="s">
        <v>6718</v>
      </c>
      <c r="N1345" s="39">
        <v>6</v>
      </c>
      <c r="O1345" s="39" t="str">
        <f>VLOOKUP(N1345,'Other Data'!$B$8:$C$13,2,FALSE)</f>
        <v>USA</v>
      </c>
      <c r="P1345" s="39">
        <v>9</v>
      </c>
      <c r="Q1345" s="40" t="s">
        <v>49</v>
      </c>
      <c r="R1345" s="39">
        <v>1</v>
      </c>
      <c r="S1345" s="73" t="str">
        <f>VLOOKUP(R1345,'Other Data'!$B$29:$C$33,2,FALSE)</f>
        <v>COD</v>
      </c>
    </row>
    <row r="1346" spans="2:19" x14ac:dyDescent="0.3">
      <c r="B1346" s="152">
        <v>1344</v>
      </c>
      <c r="C1346" s="40" t="s">
        <v>6719</v>
      </c>
      <c r="D1346" s="40" t="s">
        <v>49</v>
      </c>
      <c r="E1346" s="40" t="s">
        <v>49</v>
      </c>
      <c r="F1346" s="40" t="s">
        <v>6720</v>
      </c>
      <c r="G1346" s="40" t="s">
        <v>49</v>
      </c>
      <c r="H1346" s="39">
        <v>156</v>
      </c>
      <c r="I1346" s="39" t="str">
        <f>VLOOKUP(H1346,Places!$B$8:$C$929,2,FALSE)</f>
        <v>Coluba</v>
      </c>
      <c r="J1346" s="39">
        <v>8</v>
      </c>
      <c r="K1346" s="39" t="str">
        <f>VLOOKUP(J1346,ProvStates!$B$8:$D$95,3,FALSE)</f>
        <v>California</v>
      </c>
      <c r="L1346" s="40" t="s">
        <v>6721</v>
      </c>
      <c r="M1346" s="40" t="s">
        <v>6722</v>
      </c>
      <c r="N1346" s="39">
        <v>6</v>
      </c>
      <c r="O1346" s="39" t="str">
        <f>VLOOKUP(N1346,'Other Data'!$B$8:$C$13,2,FALSE)</f>
        <v>USA</v>
      </c>
      <c r="P1346" s="39">
        <v>9</v>
      </c>
      <c r="Q1346" s="40" t="s">
        <v>6723</v>
      </c>
      <c r="R1346" s="39">
        <v>1</v>
      </c>
      <c r="S1346" s="73" t="str">
        <f>VLOOKUP(R1346,'Other Data'!$B$29:$C$33,2,FALSE)</f>
        <v>COD</v>
      </c>
    </row>
    <row r="1347" spans="2:19" x14ac:dyDescent="0.3">
      <c r="B1347" s="152">
        <v>1345</v>
      </c>
      <c r="C1347" s="40" t="s">
        <v>6724</v>
      </c>
      <c r="D1347" s="40" t="s">
        <v>49</v>
      </c>
      <c r="E1347" s="40" t="s">
        <v>6725</v>
      </c>
      <c r="F1347" s="40" t="s">
        <v>49</v>
      </c>
      <c r="G1347" s="40" t="s">
        <v>49</v>
      </c>
      <c r="H1347" s="39">
        <v>292</v>
      </c>
      <c r="I1347" s="39" t="str">
        <f>VLOOKUP(H1347,Places!$B$8:$C$929,2,FALSE)</f>
        <v>Greenville</v>
      </c>
      <c r="J1347" s="39">
        <v>8</v>
      </c>
      <c r="K1347" s="39" t="str">
        <f>VLOOKUP(J1347,ProvStates!$B$8:$D$95,3,FALSE)</f>
        <v>California</v>
      </c>
      <c r="L1347" s="40" t="s">
        <v>6726</v>
      </c>
      <c r="M1347" s="40" t="s">
        <v>6727</v>
      </c>
      <c r="N1347" s="39">
        <v>6</v>
      </c>
      <c r="O1347" s="39" t="str">
        <f>VLOOKUP(N1347,'Other Data'!$B$8:$C$13,2,FALSE)</f>
        <v>USA</v>
      </c>
      <c r="P1347" s="39">
        <v>9</v>
      </c>
      <c r="Q1347" s="40" t="s">
        <v>6728</v>
      </c>
      <c r="R1347" s="39">
        <v>1</v>
      </c>
      <c r="S1347" s="73" t="str">
        <f>VLOOKUP(R1347,'Other Data'!$B$29:$C$33,2,FALSE)</f>
        <v>COD</v>
      </c>
    </row>
    <row r="1348" spans="2:19" x14ac:dyDescent="0.3">
      <c r="B1348" s="152">
        <v>1346</v>
      </c>
      <c r="C1348" s="40" t="s">
        <v>6729</v>
      </c>
      <c r="D1348" s="40" t="s">
        <v>49</v>
      </c>
      <c r="E1348" s="40" t="s">
        <v>49</v>
      </c>
      <c r="F1348" s="40" t="s">
        <v>6730</v>
      </c>
      <c r="G1348" s="40" t="s">
        <v>49</v>
      </c>
      <c r="H1348" s="39">
        <v>297</v>
      </c>
      <c r="I1348" s="39" t="str">
        <f>VLOOKUP(H1348,Places!$B$8:$C$929,2,FALSE)</f>
        <v>Gridley</v>
      </c>
      <c r="J1348" s="39">
        <v>8</v>
      </c>
      <c r="K1348" s="39" t="str">
        <f>VLOOKUP(J1348,ProvStates!$B$8:$D$95,3,FALSE)</f>
        <v>California</v>
      </c>
      <c r="L1348" s="40" t="s">
        <v>6731</v>
      </c>
      <c r="M1348" s="40" t="s">
        <v>6732</v>
      </c>
      <c r="N1348" s="39">
        <v>6</v>
      </c>
      <c r="O1348" s="39" t="str">
        <f>VLOOKUP(N1348,'Other Data'!$B$8:$C$13,2,FALSE)</f>
        <v>USA</v>
      </c>
      <c r="P1348" s="39">
        <v>9</v>
      </c>
      <c r="Q1348" s="40" t="s">
        <v>6733</v>
      </c>
      <c r="R1348" s="39">
        <v>1</v>
      </c>
      <c r="S1348" s="73" t="str">
        <f>VLOOKUP(R1348,'Other Data'!$B$29:$C$33,2,FALSE)</f>
        <v>COD</v>
      </c>
    </row>
    <row r="1349" spans="2:19" x14ac:dyDescent="0.3">
      <c r="B1349" s="152">
        <v>1347</v>
      </c>
      <c r="C1349" s="40" t="s">
        <v>6734</v>
      </c>
      <c r="D1349" s="40" t="s">
        <v>55</v>
      </c>
      <c r="E1349" s="40" t="s">
        <v>49</v>
      </c>
      <c r="F1349" s="40" t="s">
        <v>6735</v>
      </c>
      <c r="G1349" s="40" t="s">
        <v>49</v>
      </c>
      <c r="H1349" s="39">
        <v>508</v>
      </c>
      <c r="I1349" s="39" t="str">
        <f>VLOOKUP(H1349,Places!$B$8:$C$929,2,FALSE)</f>
        <v>Nevada City</v>
      </c>
      <c r="J1349" s="39">
        <v>8</v>
      </c>
      <c r="K1349" s="39" t="str">
        <f>VLOOKUP(J1349,ProvStates!$B$8:$D$95,3,FALSE)</f>
        <v>California</v>
      </c>
      <c r="L1349" s="40" t="s">
        <v>6736</v>
      </c>
      <c r="M1349" s="40" t="s">
        <v>6737</v>
      </c>
      <c r="N1349" s="39">
        <v>6</v>
      </c>
      <c r="O1349" s="39" t="str">
        <f>VLOOKUP(N1349,'Other Data'!$B$8:$C$13,2,FALSE)</f>
        <v>USA</v>
      </c>
      <c r="P1349" s="39">
        <v>9</v>
      </c>
      <c r="Q1349" s="40" t="s">
        <v>6738</v>
      </c>
      <c r="R1349" s="39">
        <v>1</v>
      </c>
      <c r="S1349" s="73" t="str">
        <f>VLOOKUP(R1349,'Other Data'!$B$29:$C$33,2,FALSE)</f>
        <v>COD</v>
      </c>
    </row>
    <row r="1350" spans="2:19" x14ac:dyDescent="0.3">
      <c r="B1350" s="152">
        <v>1348</v>
      </c>
      <c r="C1350" s="40" t="s">
        <v>6739</v>
      </c>
      <c r="D1350" s="40" t="s">
        <v>49</v>
      </c>
      <c r="E1350" s="40" t="s">
        <v>49</v>
      </c>
      <c r="F1350" s="40" t="s">
        <v>6740</v>
      </c>
      <c r="G1350" s="40" t="s">
        <v>49</v>
      </c>
      <c r="H1350" s="39">
        <v>358</v>
      </c>
      <c r="I1350" s="39" t="str">
        <f>VLOOKUP(H1350,Places!$B$8:$C$929,2,FALSE)</f>
        <v>Kailua Kona</v>
      </c>
      <c r="J1350" s="39">
        <v>15</v>
      </c>
      <c r="K1350" s="39" t="str">
        <f>VLOOKUP(J1350,ProvStates!$B$8:$D$95,3,FALSE)</f>
        <v>Hawaii</v>
      </c>
      <c r="L1350" s="40" t="s">
        <v>6741</v>
      </c>
      <c r="M1350" s="40" t="s">
        <v>6742</v>
      </c>
      <c r="N1350" s="39">
        <v>6</v>
      </c>
      <c r="O1350" s="39" t="str">
        <f>VLOOKUP(N1350,'Other Data'!$B$8:$C$13,2,FALSE)</f>
        <v>USA</v>
      </c>
      <c r="P1350" s="39">
        <v>302</v>
      </c>
      <c r="Q1350" s="40" t="s">
        <v>6743</v>
      </c>
      <c r="R1350" s="39">
        <v>1</v>
      </c>
      <c r="S1350" s="73" t="str">
        <f>VLOOKUP(R1350,'Other Data'!$B$29:$C$33,2,FALSE)</f>
        <v>COD</v>
      </c>
    </row>
    <row r="1351" spans="2:19" x14ac:dyDescent="0.3">
      <c r="B1351" s="152">
        <v>1349</v>
      </c>
      <c r="C1351" s="40" t="s">
        <v>4897</v>
      </c>
      <c r="D1351" s="40" t="s">
        <v>49</v>
      </c>
      <c r="E1351" s="40" t="s">
        <v>49</v>
      </c>
      <c r="F1351" s="40" t="s">
        <v>6744</v>
      </c>
      <c r="G1351" s="40" t="s">
        <v>49</v>
      </c>
      <c r="H1351" s="39">
        <v>330</v>
      </c>
      <c r="I1351" s="39" t="str">
        <f>VLOOKUP(H1351,Places!$B$8:$C$929,2,FALSE)</f>
        <v>Hood River</v>
      </c>
      <c r="J1351" s="39">
        <v>49</v>
      </c>
      <c r="K1351" s="39" t="str">
        <f>VLOOKUP(J1351,ProvStates!$B$8:$D$95,3,FALSE)</f>
        <v>Oregon</v>
      </c>
      <c r="L1351" s="40" t="s">
        <v>6745</v>
      </c>
      <c r="M1351" s="40" t="s">
        <v>6746</v>
      </c>
      <c r="N1351" s="39">
        <v>6</v>
      </c>
      <c r="O1351" s="39" t="str">
        <f>VLOOKUP(N1351,'Other Data'!$B$8:$C$13,2,FALSE)</f>
        <v>USA</v>
      </c>
      <c r="P1351" s="39">
        <v>130</v>
      </c>
      <c r="Q1351" s="40" t="s">
        <v>6747</v>
      </c>
      <c r="R1351" s="39">
        <v>1</v>
      </c>
      <c r="S1351" s="73" t="str">
        <f>VLOOKUP(R1351,'Other Data'!$B$29:$C$33,2,FALSE)</f>
        <v>COD</v>
      </c>
    </row>
    <row r="1352" spans="2:19" x14ac:dyDescent="0.3">
      <c r="B1352" s="152">
        <v>1350</v>
      </c>
      <c r="C1352" s="40" t="s">
        <v>6748</v>
      </c>
      <c r="D1352" s="40" t="s">
        <v>49</v>
      </c>
      <c r="E1352" s="40" t="s">
        <v>49</v>
      </c>
      <c r="F1352" s="40" t="s">
        <v>6749</v>
      </c>
      <c r="G1352" s="40" t="s">
        <v>49</v>
      </c>
      <c r="H1352" s="39">
        <v>385</v>
      </c>
      <c r="I1352" s="39" t="str">
        <f>VLOOKUP(H1352,Places!$B$8:$C$929,2,FALSE)</f>
        <v>Lake Oswego</v>
      </c>
      <c r="J1352" s="39">
        <v>49</v>
      </c>
      <c r="K1352" s="39" t="str">
        <f>VLOOKUP(J1352,ProvStates!$B$8:$D$95,3,FALSE)</f>
        <v>Oregon</v>
      </c>
      <c r="L1352" s="40" t="s">
        <v>6750</v>
      </c>
      <c r="M1352" s="40" t="s">
        <v>6751</v>
      </c>
      <c r="N1352" s="39">
        <v>6</v>
      </c>
      <c r="O1352" s="39" t="str">
        <f>VLOOKUP(N1352,'Other Data'!$B$8:$C$13,2,FALSE)</f>
        <v>USA</v>
      </c>
      <c r="P1352" s="39">
        <v>130</v>
      </c>
      <c r="Q1352" s="40" t="s">
        <v>6752</v>
      </c>
      <c r="R1352" s="39">
        <v>1</v>
      </c>
      <c r="S1352" s="73" t="str">
        <f>VLOOKUP(R1352,'Other Data'!$B$29:$C$33,2,FALSE)</f>
        <v>COD</v>
      </c>
    </row>
    <row r="1353" spans="2:19" x14ac:dyDescent="0.3">
      <c r="B1353" s="152">
        <v>1351</v>
      </c>
      <c r="C1353" s="40" t="s">
        <v>6753</v>
      </c>
      <c r="D1353" s="40" t="s">
        <v>49</v>
      </c>
      <c r="E1353" s="40" t="s">
        <v>49</v>
      </c>
      <c r="F1353" s="40" t="s">
        <v>6754</v>
      </c>
      <c r="G1353" s="40" t="s">
        <v>49</v>
      </c>
      <c r="H1353" s="39">
        <v>569</v>
      </c>
      <c r="I1353" s="39" t="str">
        <f>VLOOKUP(H1353,Places!$B$8:$C$929,2,FALSE)</f>
        <v>OREGON CITY</v>
      </c>
      <c r="J1353" s="39">
        <v>49</v>
      </c>
      <c r="K1353" s="39" t="str">
        <f>VLOOKUP(J1353,ProvStates!$B$8:$D$95,3,FALSE)</f>
        <v>Oregon</v>
      </c>
      <c r="L1353" s="40" t="s">
        <v>6755</v>
      </c>
      <c r="M1353" s="40" t="s">
        <v>6756</v>
      </c>
      <c r="N1353" s="39">
        <v>6</v>
      </c>
      <c r="O1353" s="39" t="str">
        <f>VLOOKUP(N1353,'Other Data'!$B$8:$C$13,2,FALSE)</f>
        <v>USA</v>
      </c>
      <c r="P1353" s="39">
        <v>130</v>
      </c>
      <c r="Q1353" s="40" t="s">
        <v>6757</v>
      </c>
      <c r="R1353" s="39">
        <v>1</v>
      </c>
      <c r="S1353" s="73" t="str">
        <f>VLOOKUP(R1353,'Other Data'!$B$29:$C$33,2,FALSE)</f>
        <v>COD</v>
      </c>
    </row>
    <row r="1354" spans="2:19" x14ac:dyDescent="0.3">
      <c r="B1354" s="152">
        <v>1352</v>
      </c>
      <c r="C1354" s="40" t="s">
        <v>6758</v>
      </c>
      <c r="D1354" s="40" t="s">
        <v>49</v>
      </c>
      <c r="E1354" s="40" t="s">
        <v>49</v>
      </c>
      <c r="F1354" s="40" t="s">
        <v>6759</v>
      </c>
      <c r="G1354" s="40" t="s">
        <v>49</v>
      </c>
      <c r="H1354" s="39">
        <v>626</v>
      </c>
      <c r="I1354" s="39" t="str">
        <f>VLOOKUP(H1354,Places!$B$8:$C$929,2,FALSE)</f>
        <v>Portland</v>
      </c>
      <c r="J1354" s="39">
        <v>49</v>
      </c>
      <c r="K1354" s="39" t="str">
        <f>VLOOKUP(J1354,ProvStates!$B$8:$D$95,3,FALSE)</f>
        <v>Oregon</v>
      </c>
      <c r="L1354" s="40" t="s">
        <v>6760</v>
      </c>
      <c r="M1354" s="40" t="s">
        <v>6761</v>
      </c>
      <c r="N1354" s="39">
        <v>6</v>
      </c>
      <c r="O1354" s="39" t="str">
        <f>VLOOKUP(N1354,'Other Data'!$B$8:$C$13,2,FALSE)</f>
        <v>USA</v>
      </c>
      <c r="P1354" s="39">
        <v>130</v>
      </c>
      <c r="Q1354" s="40" t="s">
        <v>6762</v>
      </c>
      <c r="R1354" s="39">
        <v>1</v>
      </c>
      <c r="S1354" s="73" t="str">
        <f>VLOOKUP(R1354,'Other Data'!$B$29:$C$33,2,FALSE)</f>
        <v>COD</v>
      </c>
    </row>
    <row r="1355" spans="2:19" x14ac:dyDescent="0.3">
      <c r="B1355" s="152">
        <v>1354</v>
      </c>
      <c r="C1355" s="40" t="s">
        <v>6763</v>
      </c>
      <c r="D1355" s="40" t="s">
        <v>55</v>
      </c>
      <c r="E1355" s="40" t="s">
        <v>49</v>
      </c>
      <c r="F1355" s="40" t="s">
        <v>6764</v>
      </c>
      <c r="G1355" s="40" t="s">
        <v>49</v>
      </c>
      <c r="H1355" s="39">
        <v>473</v>
      </c>
      <c r="I1355" s="39" t="str">
        <f>VLOOKUP(H1355,Places!$B$8:$C$929,2,FALSE)</f>
        <v>Milwaukie</v>
      </c>
      <c r="J1355" s="39">
        <v>49</v>
      </c>
      <c r="K1355" s="39" t="str">
        <f>VLOOKUP(J1355,ProvStates!$B$8:$D$95,3,FALSE)</f>
        <v>Oregon</v>
      </c>
      <c r="L1355" s="40" t="s">
        <v>6765</v>
      </c>
      <c r="M1355" s="40" t="s">
        <v>6766</v>
      </c>
      <c r="N1355" s="39">
        <v>6</v>
      </c>
      <c r="O1355" s="39" t="str">
        <f>VLOOKUP(N1355,'Other Data'!$B$8:$C$13,2,FALSE)</f>
        <v>USA</v>
      </c>
      <c r="P1355" s="39">
        <v>130</v>
      </c>
      <c r="Q1355" s="40" t="s">
        <v>6767</v>
      </c>
      <c r="R1355" s="39">
        <v>1</v>
      </c>
      <c r="S1355" s="73" t="str">
        <f>VLOOKUP(R1355,'Other Data'!$B$29:$C$33,2,FALSE)</f>
        <v>COD</v>
      </c>
    </row>
    <row r="1356" spans="2:19" x14ac:dyDescent="0.3">
      <c r="B1356" s="152">
        <v>1355</v>
      </c>
      <c r="C1356" s="40" t="s">
        <v>6768</v>
      </c>
      <c r="D1356" s="40" t="s">
        <v>49</v>
      </c>
      <c r="E1356" s="40" t="s">
        <v>49</v>
      </c>
      <c r="F1356" s="40" t="s">
        <v>6769</v>
      </c>
      <c r="G1356" s="40" t="s">
        <v>49</v>
      </c>
      <c r="H1356" s="39">
        <v>626</v>
      </c>
      <c r="I1356" s="39" t="str">
        <f>VLOOKUP(H1356,Places!$B$8:$C$929,2,FALSE)</f>
        <v>Portland</v>
      </c>
      <c r="J1356" s="39">
        <v>49</v>
      </c>
      <c r="K1356" s="39" t="str">
        <f>VLOOKUP(J1356,ProvStates!$B$8:$D$95,3,FALSE)</f>
        <v>Oregon</v>
      </c>
      <c r="L1356" s="40" t="s">
        <v>6770</v>
      </c>
      <c r="M1356" s="40" t="s">
        <v>6771</v>
      </c>
      <c r="N1356" s="39">
        <v>6</v>
      </c>
      <c r="O1356" s="39" t="str">
        <f>VLOOKUP(N1356,'Other Data'!$B$8:$C$13,2,FALSE)</f>
        <v>USA</v>
      </c>
      <c r="P1356" s="39">
        <v>130</v>
      </c>
      <c r="Q1356" s="40" t="s">
        <v>6772</v>
      </c>
      <c r="R1356" s="39">
        <v>1</v>
      </c>
      <c r="S1356" s="73" t="str">
        <f>VLOOKUP(R1356,'Other Data'!$B$29:$C$33,2,FALSE)</f>
        <v>COD</v>
      </c>
    </row>
    <row r="1357" spans="2:19" x14ac:dyDescent="0.3">
      <c r="B1357" s="152">
        <v>1356</v>
      </c>
      <c r="C1357" s="40" t="s">
        <v>6773</v>
      </c>
      <c r="D1357" s="40" t="s">
        <v>49</v>
      </c>
      <c r="E1357" s="40" t="s">
        <v>49</v>
      </c>
      <c r="F1357" s="40" t="s">
        <v>6774</v>
      </c>
      <c r="G1357" s="40" t="s">
        <v>49</v>
      </c>
      <c r="H1357" s="39">
        <v>682</v>
      </c>
      <c r="I1357" s="39" t="str">
        <f>VLOOKUP(H1357,Places!$B$8:$C$929,2,FALSE)</f>
        <v>Salem</v>
      </c>
      <c r="J1357" s="39">
        <v>49</v>
      </c>
      <c r="K1357" s="39" t="str">
        <f>VLOOKUP(J1357,ProvStates!$B$8:$D$95,3,FALSE)</f>
        <v>Oregon</v>
      </c>
      <c r="L1357" s="40" t="s">
        <v>6775</v>
      </c>
      <c r="M1357" s="40" t="s">
        <v>6776</v>
      </c>
      <c r="N1357" s="39">
        <v>6</v>
      </c>
      <c r="O1357" s="39" t="str">
        <f>VLOOKUP(N1357,'Other Data'!$B$8:$C$13,2,FALSE)</f>
        <v>USA</v>
      </c>
      <c r="P1357" s="39">
        <v>130</v>
      </c>
      <c r="Q1357" s="40" t="s">
        <v>6777</v>
      </c>
      <c r="R1357" s="39">
        <v>1</v>
      </c>
      <c r="S1357" s="73" t="str">
        <f>VLOOKUP(R1357,'Other Data'!$B$29:$C$33,2,FALSE)</f>
        <v>COD</v>
      </c>
    </row>
    <row r="1358" spans="2:19" x14ac:dyDescent="0.3">
      <c r="B1358" s="152">
        <v>1357</v>
      </c>
      <c r="C1358" s="40" t="s">
        <v>6778</v>
      </c>
      <c r="D1358" s="40" t="s">
        <v>49</v>
      </c>
      <c r="E1358" s="40" t="s">
        <v>49</v>
      </c>
      <c r="F1358" s="40" t="s">
        <v>6779</v>
      </c>
      <c r="G1358" s="40" t="s">
        <v>6780</v>
      </c>
      <c r="H1358" s="39">
        <v>405</v>
      </c>
      <c r="I1358" s="39" t="str">
        <f>VLOOKUP(H1358,Places!$B$8:$C$929,2,FALSE)</f>
        <v>Lincoln</v>
      </c>
      <c r="J1358" s="39">
        <v>49</v>
      </c>
      <c r="K1358" s="39" t="str">
        <f>VLOOKUP(J1358,ProvStates!$B$8:$D$95,3,FALSE)</f>
        <v>Oregon</v>
      </c>
      <c r="L1358" s="40" t="s">
        <v>6781</v>
      </c>
      <c r="M1358" s="40" t="s">
        <v>6782</v>
      </c>
      <c r="N1358" s="39">
        <v>6</v>
      </c>
      <c r="O1358" s="39" t="str">
        <f>VLOOKUP(N1358,'Other Data'!$B$8:$C$13,2,FALSE)</f>
        <v>USA</v>
      </c>
      <c r="P1358" s="39">
        <v>130</v>
      </c>
      <c r="Q1358" s="40" t="s">
        <v>6783</v>
      </c>
      <c r="R1358" s="39">
        <v>1</v>
      </c>
      <c r="S1358" s="73" t="str">
        <f>VLOOKUP(R1358,'Other Data'!$B$29:$C$33,2,FALSE)</f>
        <v>COD</v>
      </c>
    </row>
    <row r="1359" spans="2:19" x14ac:dyDescent="0.3">
      <c r="B1359" s="152">
        <v>1358</v>
      </c>
      <c r="C1359" s="40" t="s">
        <v>6784</v>
      </c>
      <c r="D1359" s="40" t="s">
        <v>49</v>
      </c>
      <c r="E1359" s="40" t="s">
        <v>49</v>
      </c>
      <c r="F1359" s="40" t="s">
        <v>6785</v>
      </c>
      <c r="G1359" s="40" t="s">
        <v>49</v>
      </c>
      <c r="H1359" s="39">
        <v>406</v>
      </c>
      <c r="I1359" s="39" t="str">
        <f>VLOOKUP(H1359,Places!$B$8:$C$929,2,FALSE)</f>
        <v>Lincoln City</v>
      </c>
      <c r="J1359" s="39">
        <v>49</v>
      </c>
      <c r="K1359" s="39" t="str">
        <f>VLOOKUP(J1359,ProvStates!$B$8:$D$95,3,FALSE)</f>
        <v>Oregon</v>
      </c>
      <c r="L1359" s="40" t="s">
        <v>6781</v>
      </c>
      <c r="M1359" s="40" t="s">
        <v>6786</v>
      </c>
      <c r="N1359" s="39">
        <v>6</v>
      </c>
      <c r="O1359" s="39" t="str">
        <f>VLOOKUP(N1359,'Other Data'!$B$8:$C$13,2,FALSE)</f>
        <v>USA</v>
      </c>
      <c r="P1359" s="39">
        <v>130</v>
      </c>
      <c r="Q1359" s="40" t="s">
        <v>49</v>
      </c>
      <c r="R1359" s="39">
        <v>1</v>
      </c>
      <c r="S1359" s="73" t="str">
        <f>VLOOKUP(R1359,'Other Data'!$B$29:$C$33,2,FALSE)</f>
        <v>COD</v>
      </c>
    </row>
    <row r="1360" spans="2:19" x14ac:dyDescent="0.3">
      <c r="B1360" s="152">
        <v>1359</v>
      </c>
      <c r="C1360" s="40" t="s">
        <v>6787</v>
      </c>
      <c r="D1360" s="40" t="s">
        <v>55</v>
      </c>
      <c r="E1360" s="40" t="s">
        <v>49</v>
      </c>
      <c r="F1360" s="40" t="s">
        <v>6788</v>
      </c>
      <c r="G1360" s="40" t="s">
        <v>49</v>
      </c>
      <c r="H1360" s="39">
        <v>35</v>
      </c>
      <c r="I1360" s="39" t="str">
        <f>VLOOKUP(H1360,Places!$B$8:$C$929,2,FALSE)</f>
        <v>Baker City</v>
      </c>
      <c r="J1360" s="39">
        <v>49</v>
      </c>
      <c r="K1360" s="39" t="str">
        <f>VLOOKUP(J1360,ProvStates!$B$8:$D$95,3,FALSE)</f>
        <v>Oregon</v>
      </c>
      <c r="L1360" s="40" t="s">
        <v>6789</v>
      </c>
      <c r="M1360" s="40" t="s">
        <v>6790</v>
      </c>
      <c r="N1360" s="39">
        <v>6</v>
      </c>
      <c r="O1360" s="39" t="str">
        <f>VLOOKUP(N1360,'Other Data'!$B$8:$C$13,2,FALSE)</f>
        <v>USA</v>
      </c>
      <c r="P1360" s="39">
        <v>130</v>
      </c>
      <c r="Q1360" s="40" t="s">
        <v>6791</v>
      </c>
      <c r="R1360" s="39">
        <v>1</v>
      </c>
      <c r="S1360" s="73" t="str">
        <f>VLOOKUP(R1360,'Other Data'!$B$29:$C$33,2,FALSE)</f>
        <v>COD</v>
      </c>
    </row>
    <row r="1361" spans="2:19" x14ac:dyDescent="0.3">
      <c r="B1361" s="152">
        <v>1360</v>
      </c>
      <c r="C1361" s="40" t="s">
        <v>6792</v>
      </c>
      <c r="D1361" s="40" t="s">
        <v>49</v>
      </c>
      <c r="E1361" s="40" t="s">
        <v>49</v>
      </c>
      <c r="F1361" s="40" t="s">
        <v>6793</v>
      </c>
      <c r="G1361" s="40" t="s">
        <v>49</v>
      </c>
      <c r="H1361" s="39">
        <v>378</v>
      </c>
      <c r="I1361" s="39" t="str">
        <f>VLOOKUP(H1361,Places!$B$8:$C$929,2,FALSE)</f>
        <v>La Grande</v>
      </c>
      <c r="J1361" s="39">
        <v>49</v>
      </c>
      <c r="K1361" s="39" t="str">
        <f>VLOOKUP(J1361,ProvStates!$B$8:$D$95,3,FALSE)</f>
        <v>Oregon</v>
      </c>
      <c r="L1361" s="40" t="s">
        <v>6794</v>
      </c>
      <c r="M1361" s="40" t="s">
        <v>6795</v>
      </c>
      <c r="N1361" s="39">
        <v>6</v>
      </c>
      <c r="O1361" s="39" t="str">
        <f>VLOOKUP(N1361,'Other Data'!$B$8:$C$13,2,FALSE)</f>
        <v>USA</v>
      </c>
      <c r="P1361" s="39">
        <v>130</v>
      </c>
      <c r="Q1361" s="40" t="s">
        <v>49</v>
      </c>
      <c r="R1361" s="39">
        <v>1</v>
      </c>
      <c r="S1361" s="73" t="str">
        <f>VLOOKUP(R1361,'Other Data'!$B$29:$C$33,2,FALSE)</f>
        <v>COD</v>
      </c>
    </row>
    <row r="1362" spans="2:19" x14ac:dyDescent="0.3">
      <c r="B1362" s="152">
        <v>1361</v>
      </c>
      <c r="C1362" s="40" t="s">
        <v>6796</v>
      </c>
      <c r="D1362" s="40" t="s">
        <v>49</v>
      </c>
      <c r="E1362" s="40" t="s">
        <v>49</v>
      </c>
      <c r="F1362" s="40" t="s">
        <v>6797</v>
      </c>
      <c r="G1362" s="40" t="s">
        <v>49</v>
      </c>
      <c r="H1362" s="39">
        <v>566</v>
      </c>
      <c r="I1362" s="39" t="str">
        <f>VLOOKUP(H1362,Places!$B$8:$C$929,2,FALSE)</f>
        <v>Ontario</v>
      </c>
      <c r="J1362" s="39">
        <v>49</v>
      </c>
      <c r="K1362" s="39" t="str">
        <f>VLOOKUP(J1362,ProvStates!$B$8:$D$95,3,FALSE)</f>
        <v>Oregon</v>
      </c>
      <c r="L1362" s="40" t="s">
        <v>6798</v>
      </c>
      <c r="M1362" s="40" t="s">
        <v>6799</v>
      </c>
      <c r="N1362" s="39">
        <v>6</v>
      </c>
      <c r="O1362" s="39" t="str">
        <f>VLOOKUP(N1362,'Other Data'!$B$8:$C$13,2,FALSE)</f>
        <v>USA</v>
      </c>
      <c r="P1362" s="39">
        <v>130</v>
      </c>
      <c r="Q1362" s="40" t="s">
        <v>6800</v>
      </c>
      <c r="R1362" s="39">
        <v>1</v>
      </c>
      <c r="S1362" s="73" t="str">
        <f>VLOOKUP(R1362,'Other Data'!$B$29:$C$33,2,FALSE)</f>
        <v>COD</v>
      </c>
    </row>
    <row r="1363" spans="2:19" x14ac:dyDescent="0.3">
      <c r="B1363" s="152">
        <v>1362</v>
      </c>
      <c r="C1363" s="40" t="s">
        <v>6801</v>
      </c>
      <c r="D1363" s="40" t="s">
        <v>55</v>
      </c>
      <c r="E1363" s="40" t="s">
        <v>49</v>
      </c>
      <c r="F1363" s="40" t="s">
        <v>6802</v>
      </c>
      <c r="G1363" s="40" t="s">
        <v>6803</v>
      </c>
      <c r="H1363" s="39">
        <v>60</v>
      </c>
      <c r="I1363" s="39" t="str">
        <f>VLOOKUP(H1363,Places!$B$8:$C$929,2,FALSE)</f>
        <v>Belleuve</v>
      </c>
      <c r="J1363" s="39">
        <v>62</v>
      </c>
      <c r="K1363" s="39" t="str">
        <f>VLOOKUP(J1363,ProvStates!$B$8:$D$95,3,FALSE)</f>
        <v>Washington</v>
      </c>
      <c r="L1363" s="40" t="s">
        <v>6804</v>
      </c>
      <c r="M1363" s="40" t="s">
        <v>6805</v>
      </c>
      <c r="N1363" s="39">
        <v>6</v>
      </c>
      <c r="O1363" s="39" t="str">
        <f>VLOOKUP(N1363,'Other Data'!$B$8:$C$13,2,FALSE)</f>
        <v>USA</v>
      </c>
      <c r="P1363" s="39">
        <v>6</v>
      </c>
      <c r="Q1363" s="40" t="s">
        <v>6806</v>
      </c>
      <c r="R1363" s="39">
        <v>1</v>
      </c>
      <c r="S1363" s="73" t="str">
        <f>VLOOKUP(R1363,'Other Data'!$B$29:$C$33,2,FALSE)</f>
        <v>COD</v>
      </c>
    </row>
    <row r="1364" spans="2:19" x14ac:dyDescent="0.3">
      <c r="B1364" s="152">
        <v>1363</v>
      </c>
      <c r="C1364" s="40" t="s">
        <v>6807</v>
      </c>
      <c r="D1364" s="40" t="s">
        <v>49</v>
      </c>
      <c r="E1364" s="40" t="s">
        <v>49</v>
      </c>
      <c r="F1364" s="40" t="s">
        <v>6808</v>
      </c>
      <c r="G1364" s="40" t="s">
        <v>49</v>
      </c>
      <c r="H1364" s="39">
        <v>705</v>
      </c>
      <c r="I1364" s="39" t="str">
        <f>VLOOKUP(H1364,Places!$B$8:$C$929,2,FALSE)</f>
        <v>Seattle</v>
      </c>
      <c r="J1364" s="39">
        <v>62</v>
      </c>
      <c r="K1364" s="39" t="str">
        <f>VLOOKUP(J1364,ProvStates!$B$8:$D$95,3,FALSE)</f>
        <v>Washington</v>
      </c>
      <c r="L1364" s="40" t="s">
        <v>6809</v>
      </c>
      <c r="M1364" s="40" t="s">
        <v>6810</v>
      </c>
      <c r="N1364" s="39">
        <v>6</v>
      </c>
      <c r="O1364" s="39" t="str">
        <f>VLOOKUP(N1364,'Other Data'!$B$8:$C$13,2,FALSE)</f>
        <v>USA</v>
      </c>
      <c r="P1364" s="39">
        <v>6</v>
      </c>
      <c r="Q1364" s="40" t="s">
        <v>6811</v>
      </c>
      <c r="R1364" s="39">
        <v>1</v>
      </c>
      <c r="S1364" s="73" t="str">
        <f>VLOOKUP(R1364,'Other Data'!$B$29:$C$33,2,FALSE)</f>
        <v>COD</v>
      </c>
    </row>
    <row r="1365" spans="2:19" x14ac:dyDescent="0.3">
      <c r="B1365" s="152">
        <v>1364</v>
      </c>
      <c r="C1365" s="40" t="s">
        <v>6812</v>
      </c>
      <c r="D1365" s="40" t="s">
        <v>55</v>
      </c>
      <c r="E1365" s="40" t="s">
        <v>49</v>
      </c>
      <c r="F1365" s="40" t="s">
        <v>6813</v>
      </c>
      <c r="G1365" s="40" t="s">
        <v>49</v>
      </c>
      <c r="H1365" s="39">
        <v>448</v>
      </c>
      <c r="I1365" s="39" t="str">
        <f>VLOOKUP(H1365,Places!$B$8:$C$929,2,FALSE)</f>
        <v>Marysville</v>
      </c>
      <c r="J1365" s="39">
        <v>62</v>
      </c>
      <c r="K1365" s="39" t="str">
        <f>VLOOKUP(J1365,ProvStates!$B$8:$D$95,3,FALSE)</f>
        <v>Washington</v>
      </c>
      <c r="L1365" s="40" t="s">
        <v>6814</v>
      </c>
      <c r="M1365" s="40" t="s">
        <v>6815</v>
      </c>
      <c r="N1365" s="39">
        <v>6</v>
      </c>
      <c r="O1365" s="39" t="str">
        <f>VLOOKUP(N1365,'Other Data'!$B$8:$C$13,2,FALSE)</f>
        <v>USA</v>
      </c>
      <c r="P1365" s="39">
        <v>6</v>
      </c>
      <c r="Q1365" s="40" t="s">
        <v>6816</v>
      </c>
      <c r="R1365" s="39">
        <v>1</v>
      </c>
      <c r="S1365" s="73" t="str">
        <f>VLOOKUP(R1365,'Other Data'!$B$29:$C$33,2,FALSE)</f>
        <v>COD</v>
      </c>
    </row>
    <row r="1366" spans="2:19" x14ac:dyDescent="0.3">
      <c r="B1366" s="152">
        <v>1365</v>
      </c>
      <c r="C1366" s="40" t="s">
        <v>6817</v>
      </c>
      <c r="D1366" s="40" t="s">
        <v>6818</v>
      </c>
      <c r="E1366" s="40" t="s">
        <v>49</v>
      </c>
      <c r="F1366" s="40" t="s">
        <v>6819</v>
      </c>
      <c r="G1366" s="40" t="s">
        <v>49</v>
      </c>
      <c r="H1366" s="39">
        <v>420</v>
      </c>
      <c r="I1366" s="39" t="str">
        <f>VLOOKUP(H1366,Places!$B$8:$C$929,2,FALSE)</f>
        <v>Longview</v>
      </c>
      <c r="J1366" s="39">
        <v>62</v>
      </c>
      <c r="K1366" s="39" t="str">
        <f>VLOOKUP(J1366,ProvStates!$B$8:$D$95,3,FALSE)</f>
        <v>Washington</v>
      </c>
      <c r="L1366" s="40" t="s">
        <v>6820</v>
      </c>
      <c r="M1366" s="40" t="s">
        <v>6821</v>
      </c>
      <c r="N1366" s="39">
        <v>6</v>
      </c>
      <c r="O1366" s="39" t="str">
        <f>VLOOKUP(N1366,'Other Data'!$B$8:$C$13,2,FALSE)</f>
        <v>USA</v>
      </c>
      <c r="P1366" s="39">
        <v>6</v>
      </c>
      <c r="Q1366" s="40" t="s">
        <v>6822</v>
      </c>
      <c r="R1366" s="39">
        <v>1</v>
      </c>
      <c r="S1366" s="73" t="str">
        <f>VLOOKUP(R1366,'Other Data'!$B$29:$C$33,2,FALSE)</f>
        <v>COD</v>
      </c>
    </row>
    <row r="1367" spans="2:19" x14ac:dyDescent="0.3">
      <c r="B1367" s="152">
        <v>1366</v>
      </c>
      <c r="C1367" s="40" t="s">
        <v>6823</v>
      </c>
      <c r="D1367" s="40" t="s">
        <v>55</v>
      </c>
      <c r="E1367" s="40" t="s">
        <v>6824</v>
      </c>
      <c r="F1367" s="40" t="s">
        <v>6825</v>
      </c>
      <c r="G1367" s="40" t="s">
        <v>49</v>
      </c>
      <c r="H1367" s="39">
        <v>132</v>
      </c>
      <c r="I1367" s="39" t="str">
        <f>VLOOKUP(H1367,Places!$B$8:$C$929,2,FALSE)</f>
        <v>Chelan</v>
      </c>
      <c r="J1367" s="39">
        <v>62</v>
      </c>
      <c r="K1367" s="39" t="str">
        <f>VLOOKUP(J1367,ProvStates!$B$8:$D$95,3,FALSE)</f>
        <v>Washington</v>
      </c>
      <c r="L1367" s="40" t="s">
        <v>6826</v>
      </c>
      <c r="M1367" s="40" t="s">
        <v>6827</v>
      </c>
      <c r="N1367" s="39">
        <v>6</v>
      </c>
      <c r="O1367" s="39" t="str">
        <f>VLOOKUP(N1367,'Other Data'!$B$8:$C$13,2,FALSE)</f>
        <v>USA</v>
      </c>
      <c r="P1367" s="39">
        <v>6</v>
      </c>
      <c r="Q1367" s="40" t="s">
        <v>6828</v>
      </c>
      <c r="R1367" s="39">
        <v>1</v>
      </c>
      <c r="S1367" s="73" t="str">
        <f>VLOOKUP(R1367,'Other Data'!$B$29:$C$33,2,FALSE)</f>
        <v>COD</v>
      </c>
    </row>
    <row r="1368" spans="2:19" x14ac:dyDescent="0.3">
      <c r="B1368" s="152">
        <v>1367</v>
      </c>
      <c r="C1368" s="40" t="s">
        <v>6829</v>
      </c>
      <c r="D1368" s="40" t="s">
        <v>49</v>
      </c>
      <c r="E1368" s="40" t="s">
        <v>49</v>
      </c>
      <c r="F1368" s="40" t="s">
        <v>6830</v>
      </c>
      <c r="G1368" s="40" t="s">
        <v>49</v>
      </c>
      <c r="H1368" s="39">
        <v>16</v>
      </c>
      <c r="I1368" s="39" t="str">
        <f>VLOOKUP(H1368,Places!$B$8:$C$929,2,FALSE)</f>
        <v>Anchorage</v>
      </c>
      <c r="J1368" s="39">
        <v>3</v>
      </c>
      <c r="K1368" s="39" t="str">
        <f>VLOOKUP(J1368,ProvStates!$B$8:$D$95,3,FALSE)</f>
        <v>Alaska</v>
      </c>
      <c r="L1368" s="40" t="s">
        <v>6831</v>
      </c>
      <c r="M1368" s="40" t="s">
        <v>6832</v>
      </c>
      <c r="N1368" s="39">
        <v>6</v>
      </c>
      <c r="O1368" s="39" t="str">
        <f>VLOOKUP(N1368,'Other Data'!$B$8:$C$13,2,FALSE)</f>
        <v>USA</v>
      </c>
      <c r="P1368" s="39">
        <v>357</v>
      </c>
      <c r="Q1368" s="40" t="s">
        <v>49</v>
      </c>
      <c r="R1368" s="39">
        <v>1</v>
      </c>
      <c r="S1368" s="73" t="str">
        <f>VLOOKUP(R1368,'Other Data'!$B$29:$C$33,2,FALSE)</f>
        <v>COD</v>
      </c>
    </row>
    <row r="1369" spans="2:19" x14ac:dyDescent="0.3">
      <c r="B1369" s="152">
        <v>1368</v>
      </c>
      <c r="C1369" s="40" t="s">
        <v>6833</v>
      </c>
      <c r="D1369" s="40" t="s">
        <v>49</v>
      </c>
      <c r="E1369" s="40" t="s">
        <v>49</v>
      </c>
      <c r="F1369" s="40" t="s">
        <v>6834</v>
      </c>
      <c r="G1369" s="40" t="s">
        <v>49</v>
      </c>
      <c r="H1369" s="39">
        <v>356</v>
      </c>
      <c r="I1369" s="39" t="str">
        <f>VLOOKUP(H1369,Places!$B$8:$C$929,2,FALSE)</f>
        <v>Juneau</v>
      </c>
      <c r="J1369" s="39">
        <v>3</v>
      </c>
      <c r="K1369" s="39" t="str">
        <f>VLOOKUP(J1369,ProvStates!$B$8:$D$95,3,FALSE)</f>
        <v>Alaska</v>
      </c>
      <c r="L1369" s="40" t="s">
        <v>6835</v>
      </c>
      <c r="M1369" s="40" t="s">
        <v>6836</v>
      </c>
      <c r="N1369" s="39">
        <v>6</v>
      </c>
      <c r="O1369" s="39" t="str">
        <f>VLOOKUP(N1369,'Other Data'!$B$8:$C$13,2,FALSE)</f>
        <v>USA</v>
      </c>
      <c r="P1369" s="39">
        <v>357</v>
      </c>
      <c r="Q1369" s="40" t="s">
        <v>6837</v>
      </c>
      <c r="R1369" s="39">
        <v>1</v>
      </c>
      <c r="S1369" s="73" t="str">
        <f>VLOOKUP(R1369,'Other Data'!$B$29:$C$33,2,FALSE)</f>
        <v>COD</v>
      </c>
    </row>
    <row r="1370" spans="2:19" x14ac:dyDescent="0.3">
      <c r="B1370" s="152">
        <v>1369</v>
      </c>
      <c r="C1370" s="40" t="s">
        <v>6838</v>
      </c>
      <c r="D1370" s="40" t="s">
        <v>49</v>
      </c>
      <c r="E1370" s="40" t="s">
        <v>49</v>
      </c>
      <c r="F1370" s="40" t="s">
        <v>6839</v>
      </c>
      <c r="G1370" s="40" t="s">
        <v>49</v>
      </c>
      <c r="H1370" s="39">
        <v>356</v>
      </c>
      <c r="I1370" s="39" t="str">
        <f>VLOOKUP(H1370,Places!$B$8:$C$929,2,FALSE)</f>
        <v>Juneau</v>
      </c>
      <c r="J1370" s="39">
        <v>3</v>
      </c>
      <c r="K1370" s="39" t="str">
        <f>VLOOKUP(J1370,ProvStates!$B$8:$D$95,3,FALSE)</f>
        <v>Alaska</v>
      </c>
      <c r="L1370" s="40" t="s">
        <v>6835</v>
      </c>
      <c r="M1370" s="40" t="s">
        <v>6836</v>
      </c>
      <c r="N1370" s="39">
        <v>6</v>
      </c>
      <c r="O1370" s="39" t="str">
        <f>VLOOKUP(N1370,'Other Data'!$B$8:$C$13,2,FALSE)</f>
        <v>USA</v>
      </c>
      <c r="P1370" s="39">
        <v>357</v>
      </c>
      <c r="Q1370" s="40" t="s">
        <v>6840</v>
      </c>
      <c r="R1370" s="39">
        <v>1</v>
      </c>
      <c r="S1370" s="73" t="str">
        <f>VLOOKUP(R1370,'Other Data'!$B$29:$C$33,2,FALSE)</f>
        <v>COD</v>
      </c>
    </row>
    <row r="1371" spans="2:19" x14ac:dyDescent="0.3">
      <c r="B1371" s="152">
        <v>1370</v>
      </c>
      <c r="C1371" s="40" t="s">
        <v>6841</v>
      </c>
      <c r="D1371" s="40" t="s">
        <v>55</v>
      </c>
      <c r="E1371" s="40" t="s">
        <v>49</v>
      </c>
      <c r="F1371" s="40" t="s">
        <v>6842</v>
      </c>
      <c r="G1371" s="40" t="s">
        <v>49</v>
      </c>
      <c r="H1371" s="39">
        <v>724</v>
      </c>
      <c r="I1371" s="39" t="str">
        <f>VLOOKUP(H1371,Places!$B$8:$C$929,2,FALSE)</f>
        <v>Sitka</v>
      </c>
      <c r="J1371" s="39">
        <v>3</v>
      </c>
      <c r="K1371" s="39" t="str">
        <f>VLOOKUP(J1371,ProvStates!$B$8:$D$95,3,FALSE)</f>
        <v>Alaska</v>
      </c>
      <c r="L1371" s="40" t="s">
        <v>6843</v>
      </c>
      <c r="M1371" s="40" t="s">
        <v>6844</v>
      </c>
      <c r="N1371" s="39">
        <v>6</v>
      </c>
      <c r="O1371" s="39" t="str">
        <f>VLOOKUP(N1371,'Other Data'!$B$8:$C$13,2,FALSE)</f>
        <v>USA</v>
      </c>
      <c r="P1371" s="39">
        <v>357</v>
      </c>
      <c r="Q1371" s="40" t="s">
        <v>6845</v>
      </c>
      <c r="R1371" s="39">
        <v>1</v>
      </c>
      <c r="S1371" s="73" t="str">
        <f>VLOOKUP(R1371,'Other Data'!$B$29:$C$33,2,FALSE)</f>
        <v>COD</v>
      </c>
    </row>
    <row r="1372" spans="2:19" x14ac:dyDescent="0.3">
      <c r="B1372" s="152">
        <v>1371</v>
      </c>
      <c r="C1372" s="40" t="s">
        <v>6846</v>
      </c>
      <c r="D1372" s="40" t="s">
        <v>49</v>
      </c>
      <c r="E1372" s="40" t="s">
        <v>6847</v>
      </c>
      <c r="F1372" s="40" t="s">
        <v>6848</v>
      </c>
      <c r="G1372" s="40" t="s">
        <v>49</v>
      </c>
      <c r="H1372" s="39">
        <v>725</v>
      </c>
      <c r="I1372" s="39" t="str">
        <f>VLOOKUP(H1372,Places!$B$8:$C$929,2,FALSE)</f>
        <v>Skagway</v>
      </c>
      <c r="J1372" s="39">
        <v>3</v>
      </c>
      <c r="K1372" s="39" t="str">
        <f>VLOOKUP(J1372,ProvStates!$B$8:$D$95,3,FALSE)</f>
        <v>Alaska</v>
      </c>
      <c r="L1372" s="40" t="s">
        <v>6849</v>
      </c>
      <c r="M1372" s="40" t="s">
        <v>6850</v>
      </c>
      <c r="N1372" s="39">
        <v>6</v>
      </c>
      <c r="O1372" s="39" t="str">
        <f>VLOOKUP(N1372,'Other Data'!$B$8:$C$13,2,FALSE)</f>
        <v>USA</v>
      </c>
      <c r="P1372" s="39">
        <v>357</v>
      </c>
      <c r="Q1372" s="40" t="s">
        <v>6851</v>
      </c>
      <c r="R1372" s="39">
        <v>1</v>
      </c>
      <c r="S1372" s="73" t="str">
        <f>VLOOKUP(R1372,'Other Data'!$B$29:$C$33,2,FALSE)</f>
        <v>COD</v>
      </c>
    </row>
    <row r="1373" spans="2:19" x14ac:dyDescent="0.3">
      <c r="B1373" s="152">
        <v>1372</v>
      </c>
      <c r="C1373" s="40" t="s">
        <v>6852</v>
      </c>
      <c r="D1373" s="40" t="s">
        <v>49</v>
      </c>
      <c r="E1373" s="40" t="s">
        <v>6847</v>
      </c>
      <c r="F1373" s="40" t="s">
        <v>6853</v>
      </c>
      <c r="G1373" s="40" t="s">
        <v>49</v>
      </c>
      <c r="H1373" s="39">
        <v>725</v>
      </c>
      <c r="I1373" s="39" t="str">
        <f>VLOOKUP(H1373,Places!$B$8:$C$929,2,FALSE)</f>
        <v>Skagway</v>
      </c>
      <c r="J1373" s="39">
        <v>3</v>
      </c>
      <c r="K1373" s="39" t="str">
        <f>VLOOKUP(J1373,ProvStates!$B$8:$D$95,3,FALSE)</f>
        <v>Alaska</v>
      </c>
      <c r="L1373" s="40" t="s">
        <v>6849</v>
      </c>
      <c r="M1373" s="40" t="s">
        <v>6850</v>
      </c>
      <c r="N1373" s="39">
        <v>6</v>
      </c>
      <c r="O1373" s="39" t="str">
        <f>VLOOKUP(N1373,'Other Data'!$B$8:$C$13,2,FALSE)</f>
        <v>USA</v>
      </c>
      <c r="P1373" s="39">
        <v>357</v>
      </c>
      <c r="Q1373" s="40" t="s">
        <v>6854</v>
      </c>
      <c r="R1373" s="39">
        <v>1</v>
      </c>
      <c r="S1373" s="73" t="str">
        <f>VLOOKUP(R1373,'Other Data'!$B$29:$C$33,2,FALSE)</f>
        <v>COD</v>
      </c>
    </row>
    <row r="1374" spans="2:19" x14ac:dyDescent="0.3">
      <c r="B1374" s="152">
        <v>1373</v>
      </c>
      <c r="C1374" s="40" t="s">
        <v>6855</v>
      </c>
      <c r="D1374" s="40" t="s">
        <v>55</v>
      </c>
      <c r="E1374" s="40" t="s">
        <v>6847</v>
      </c>
      <c r="F1374" s="40" t="s">
        <v>6856</v>
      </c>
      <c r="G1374" s="40" t="s">
        <v>49</v>
      </c>
      <c r="H1374" s="39">
        <v>725</v>
      </c>
      <c r="I1374" s="39" t="str">
        <f>VLOOKUP(H1374,Places!$B$8:$C$929,2,FALSE)</f>
        <v>Skagway</v>
      </c>
      <c r="J1374" s="39">
        <v>3</v>
      </c>
      <c r="K1374" s="39" t="str">
        <f>VLOOKUP(J1374,ProvStates!$B$8:$D$95,3,FALSE)</f>
        <v>Alaska</v>
      </c>
      <c r="L1374" s="40" t="s">
        <v>6849</v>
      </c>
      <c r="M1374" s="40" t="s">
        <v>6850</v>
      </c>
      <c r="N1374" s="39">
        <v>6</v>
      </c>
      <c r="O1374" s="39" t="str">
        <f>VLOOKUP(N1374,'Other Data'!$B$8:$C$13,2,FALSE)</f>
        <v>USA</v>
      </c>
      <c r="P1374" s="39">
        <v>357</v>
      </c>
      <c r="Q1374" s="40" t="s">
        <v>6857</v>
      </c>
      <c r="R1374" s="39">
        <v>1</v>
      </c>
      <c r="S1374" s="73" t="str">
        <f>VLOOKUP(R1374,'Other Data'!$B$29:$C$33,2,FALSE)</f>
        <v>COD</v>
      </c>
    </row>
    <row r="1375" spans="2:19" x14ac:dyDescent="0.3">
      <c r="B1375" s="152">
        <v>1374</v>
      </c>
      <c r="C1375" s="40" t="s">
        <v>6858</v>
      </c>
      <c r="D1375" s="40" t="s">
        <v>6859</v>
      </c>
      <c r="E1375" s="40" t="s">
        <v>49</v>
      </c>
      <c r="F1375" s="40" t="s">
        <v>6860</v>
      </c>
      <c r="G1375" s="40" t="s">
        <v>49</v>
      </c>
      <c r="H1375" s="39">
        <v>133</v>
      </c>
      <c r="I1375" s="39" t="str">
        <f>VLOOKUP(H1375,Places!$B$8:$C$929,2,FALSE)</f>
        <v>Chelmsford</v>
      </c>
      <c r="J1375" s="39">
        <v>23</v>
      </c>
      <c r="K1375" s="39" t="str">
        <f>VLOOKUP(J1375,ProvStates!$B$8:$D$95,3,FALSE)</f>
        <v>Massachusetts</v>
      </c>
      <c r="L1375" s="40" t="s">
        <v>6861</v>
      </c>
      <c r="M1375" s="40" t="s">
        <v>6862</v>
      </c>
      <c r="N1375" s="39">
        <v>6</v>
      </c>
      <c r="O1375" s="39" t="str">
        <f>VLOOKUP(N1375,'Other Data'!$B$8:$C$13,2,FALSE)</f>
        <v>USA</v>
      </c>
      <c r="P1375" s="39">
        <v>81</v>
      </c>
      <c r="Q1375" s="40" t="s">
        <v>6863</v>
      </c>
      <c r="R1375" s="39">
        <v>1</v>
      </c>
      <c r="S1375" s="73" t="str">
        <f>VLOOKUP(R1375,'Other Data'!$B$29:$C$33,2,FALSE)</f>
        <v>COD</v>
      </c>
    </row>
    <row r="1376" spans="2:19" x14ac:dyDescent="0.3">
      <c r="B1376" s="152">
        <v>1375</v>
      </c>
      <c r="C1376" s="40" t="s">
        <v>6864</v>
      </c>
      <c r="D1376" s="40" t="s">
        <v>49</v>
      </c>
      <c r="E1376" s="40" t="s">
        <v>49</v>
      </c>
      <c r="F1376" s="40" t="s">
        <v>6865</v>
      </c>
      <c r="G1376" s="40" t="s">
        <v>49</v>
      </c>
      <c r="H1376" s="39">
        <v>611</v>
      </c>
      <c r="I1376" s="39" t="str">
        <f>VLOOKUP(H1376,Places!$B$8:$C$929,2,FALSE)</f>
        <v>Plymouth</v>
      </c>
      <c r="J1376" s="39">
        <v>23</v>
      </c>
      <c r="K1376" s="39" t="str">
        <f>VLOOKUP(J1376,ProvStates!$B$8:$D$95,3,FALSE)</f>
        <v>Massachusetts</v>
      </c>
      <c r="L1376" s="40" t="s">
        <v>6866</v>
      </c>
      <c r="M1376" s="40" t="s">
        <v>6867</v>
      </c>
      <c r="N1376" s="39">
        <v>6</v>
      </c>
      <c r="O1376" s="39" t="str">
        <f>VLOOKUP(N1376,'Other Data'!$B$8:$C$13,2,FALSE)</f>
        <v>USA</v>
      </c>
      <c r="P1376" s="39">
        <v>81</v>
      </c>
      <c r="Q1376" s="40" t="s">
        <v>6868</v>
      </c>
      <c r="R1376" s="39">
        <v>1</v>
      </c>
      <c r="S1376" s="73" t="str">
        <f>VLOOKUP(R1376,'Other Data'!$B$29:$C$33,2,FALSE)</f>
        <v>COD</v>
      </c>
    </row>
    <row r="1377" spans="2:19" x14ac:dyDescent="0.3">
      <c r="B1377" s="152">
        <v>1376</v>
      </c>
      <c r="C1377" s="40" t="s">
        <v>6869</v>
      </c>
      <c r="D1377" s="40" t="s">
        <v>49</v>
      </c>
      <c r="E1377" s="40" t="s">
        <v>49</v>
      </c>
      <c r="F1377" s="40" t="s">
        <v>6870</v>
      </c>
      <c r="G1377" s="40" t="s">
        <v>49</v>
      </c>
      <c r="H1377" s="39">
        <v>910</v>
      </c>
      <c r="I1377" s="39" t="str">
        <f>VLOOKUP(H1377,Places!$B$8:$C$929,2,FALSE)</f>
        <v>Woodstock</v>
      </c>
      <c r="J1377" s="39">
        <v>61</v>
      </c>
      <c r="K1377" s="39" t="str">
        <f>VLOOKUP(J1377,ProvStates!$B$8:$D$95,3,FALSE)</f>
        <v>Vermont</v>
      </c>
      <c r="L1377" s="40" t="s">
        <v>6871</v>
      </c>
      <c r="M1377" s="40" t="s">
        <v>6872</v>
      </c>
      <c r="N1377" s="39">
        <v>6</v>
      </c>
      <c r="O1377" s="39" t="str">
        <f>VLOOKUP(N1377,'Other Data'!$B$8:$C$13,2,FALSE)</f>
        <v>USA</v>
      </c>
      <c r="P1377" s="39">
        <v>296</v>
      </c>
      <c r="Q1377" s="40" t="s">
        <v>6873</v>
      </c>
      <c r="R1377" s="39">
        <v>1</v>
      </c>
      <c r="S1377" s="73" t="str">
        <f>VLOOKUP(R1377,'Other Data'!$B$29:$C$33,2,FALSE)</f>
        <v>COD</v>
      </c>
    </row>
    <row r="1378" spans="2:19" x14ac:dyDescent="0.3">
      <c r="B1378" s="152">
        <v>1377</v>
      </c>
      <c r="C1378" s="40" t="s">
        <v>6874</v>
      </c>
      <c r="D1378" s="40" t="s">
        <v>49</v>
      </c>
      <c r="E1378" s="40" t="s">
        <v>49</v>
      </c>
      <c r="F1378" s="40" t="s">
        <v>6875</v>
      </c>
      <c r="G1378" s="40" t="s">
        <v>49</v>
      </c>
      <c r="H1378" s="39">
        <v>85</v>
      </c>
      <c r="I1378" s="39" t="str">
        <f>VLOOKUP(H1378,Places!$B$8:$C$929,2,FALSE)</f>
        <v>Bristol</v>
      </c>
      <c r="J1378" s="39">
        <v>10</v>
      </c>
      <c r="K1378" s="39" t="str">
        <f>VLOOKUP(J1378,ProvStates!$B$8:$D$95,3,FALSE)</f>
        <v>Connecticut</v>
      </c>
      <c r="L1378" s="40" t="s">
        <v>6876</v>
      </c>
      <c r="M1378" s="40" t="s">
        <v>6877</v>
      </c>
      <c r="N1378" s="39">
        <v>6</v>
      </c>
      <c r="O1378" s="39" t="str">
        <f>VLOOKUP(N1378,'Other Data'!$B$8:$C$13,2,FALSE)</f>
        <v>USA</v>
      </c>
      <c r="P1378" s="39">
        <v>3</v>
      </c>
      <c r="Q1378" s="40" t="s">
        <v>6878</v>
      </c>
      <c r="R1378" s="39">
        <v>1</v>
      </c>
      <c r="S1378" s="73" t="str">
        <f>VLOOKUP(R1378,'Other Data'!$B$29:$C$33,2,FALSE)</f>
        <v>COD</v>
      </c>
    </row>
    <row r="1379" spans="2:19" x14ac:dyDescent="0.3">
      <c r="B1379" s="152">
        <v>1378</v>
      </c>
      <c r="C1379" s="40" t="s">
        <v>6879</v>
      </c>
      <c r="D1379" s="40" t="s">
        <v>49</v>
      </c>
      <c r="E1379" s="40" t="s">
        <v>49</v>
      </c>
      <c r="F1379" s="40" t="s">
        <v>6880</v>
      </c>
      <c r="G1379" s="40" t="s">
        <v>6881</v>
      </c>
      <c r="H1379" s="39">
        <v>775</v>
      </c>
      <c r="I1379" s="39" t="str">
        <f>VLOOKUP(H1379,Places!$B$8:$C$929,2,FALSE)</f>
        <v>Storrs</v>
      </c>
      <c r="J1379" s="39">
        <v>10</v>
      </c>
      <c r="K1379" s="39" t="str">
        <f>VLOOKUP(J1379,ProvStates!$B$8:$D$95,3,FALSE)</f>
        <v>Connecticut</v>
      </c>
      <c r="L1379" s="40" t="s">
        <v>6882</v>
      </c>
      <c r="M1379" s="40" t="s">
        <v>6883</v>
      </c>
      <c r="N1379" s="39">
        <v>6</v>
      </c>
      <c r="O1379" s="39" t="str">
        <f>VLOOKUP(N1379,'Other Data'!$B$8:$C$13,2,FALSE)</f>
        <v>USA</v>
      </c>
      <c r="P1379" s="39">
        <v>3</v>
      </c>
      <c r="Q1379" s="40" t="s">
        <v>6884</v>
      </c>
      <c r="R1379" s="39">
        <v>1</v>
      </c>
      <c r="S1379" s="73" t="str">
        <f>VLOOKUP(R1379,'Other Data'!$B$29:$C$33,2,FALSE)</f>
        <v>COD</v>
      </c>
    </row>
    <row r="1380" spans="2:19" x14ac:dyDescent="0.3">
      <c r="B1380" s="152">
        <v>1379</v>
      </c>
      <c r="C1380" s="40" t="s">
        <v>6885</v>
      </c>
      <c r="D1380" s="40" t="s">
        <v>49</v>
      </c>
      <c r="E1380" s="40" t="s">
        <v>49</v>
      </c>
      <c r="F1380" s="40" t="s">
        <v>6886</v>
      </c>
      <c r="G1380" s="40" t="s">
        <v>49</v>
      </c>
      <c r="H1380" s="39">
        <v>513</v>
      </c>
      <c r="I1380" s="39" t="str">
        <f>VLOOKUP(H1380,Places!$B$8:$C$929,2,FALSE)</f>
        <v>New Haven</v>
      </c>
      <c r="J1380" s="39">
        <v>10</v>
      </c>
      <c r="K1380" s="39" t="str">
        <f>VLOOKUP(J1380,ProvStates!$B$8:$D$95,3,FALSE)</f>
        <v>Connecticut</v>
      </c>
      <c r="L1380" s="40" t="s">
        <v>6887</v>
      </c>
      <c r="M1380" s="40" t="s">
        <v>6888</v>
      </c>
      <c r="N1380" s="39">
        <v>6</v>
      </c>
      <c r="O1380" s="39" t="str">
        <f>VLOOKUP(N1380,'Other Data'!$B$8:$C$13,2,FALSE)</f>
        <v>USA</v>
      </c>
      <c r="P1380" s="39">
        <v>3</v>
      </c>
      <c r="Q1380" s="40" t="s">
        <v>6889</v>
      </c>
      <c r="R1380" s="39">
        <v>1</v>
      </c>
      <c r="S1380" s="73" t="str">
        <f>VLOOKUP(R1380,'Other Data'!$B$29:$C$33,2,FALSE)</f>
        <v>COD</v>
      </c>
    </row>
    <row r="1381" spans="2:19" x14ac:dyDescent="0.3">
      <c r="B1381" s="152">
        <v>1380</v>
      </c>
      <c r="C1381" s="40" t="s">
        <v>6890</v>
      </c>
      <c r="D1381" s="40" t="s">
        <v>55</v>
      </c>
      <c r="E1381" s="40" t="s">
        <v>6891</v>
      </c>
      <c r="F1381" s="40" t="s">
        <v>6892</v>
      </c>
      <c r="G1381" s="40" t="s">
        <v>49</v>
      </c>
      <c r="H1381" s="39">
        <v>829</v>
      </c>
      <c r="I1381" s="39" t="str">
        <f>VLOOKUP(H1381,Places!$B$8:$C$929,2,FALSE)</f>
        <v>Union</v>
      </c>
      <c r="J1381" s="39">
        <v>37</v>
      </c>
      <c r="K1381" s="39" t="str">
        <f>VLOOKUP(J1381,ProvStates!$B$8:$D$95,3,FALSE)</f>
        <v>New Jersey</v>
      </c>
      <c r="L1381" s="40" t="s">
        <v>6893</v>
      </c>
      <c r="M1381" s="40" t="s">
        <v>6894</v>
      </c>
      <c r="N1381" s="39">
        <v>6</v>
      </c>
      <c r="O1381" s="39" t="str">
        <f>VLOOKUP(N1381,'Other Data'!$B$8:$C$13,2,FALSE)</f>
        <v>USA</v>
      </c>
      <c r="P1381" s="39">
        <v>1</v>
      </c>
      <c r="Q1381" s="40" t="s">
        <v>6895</v>
      </c>
      <c r="R1381" s="39">
        <v>1</v>
      </c>
      <c r="S1381" s="73" t="str">
        <f>VLOOKUP(R1381,'Other Data'!$B$29:$C$33,2,FALSE)</f>
        <v>COD</v>
      </c>
    </row>
    <row r="1382" spans="2:19" x14ac:dyDescent="0.3">
      <c r="B1382" s="152">
        <v>1381</v>
      </c>
      <c r="C1382" s="40" t="s">
        <v>6896</v>
      </c>
      <c r="D1382" s="40" t="s">
        <v>49</v>
      </c>
      <c r="E1382" s="40" t="s">
        <v>49</v>
      </c>
      <c r="F1382" s="40" t="s">
        <v>6897</v>
      </c>
      <c r="G1382" s="40" t="s">
        <v>6898</v>
      </c>
      <c r="H1382" s="39">
        <v>482</v>
      </c>
      <c r="I1382" s="39" t="str">
        <f>VLOOKUP(H1382,Places!$B$8:$C$929,2,FALSE)</f>
        <v>Monroe</v>
      </c>
      <c r="J1382" s="39">
        <v>45</v>
      </c>
      <c r="K1382" s="39" t="str">
        <f>VLOOKUP(J1382,ProvStates!$B$8:$D$95,3,FALSE)</f>
        <v>New York</v>
      </c>
      <c r="L1382" s="40" t="s">
        <v>6899</v>
      </c>
      <c r="M1382" s="40" t="s">
        <v>6900</v>
      </c>
      <c r="N1382" s="39">
        <v>6</v>
      </c>
      <c r="O1382" s="39" t="str">
        <f>VLOOKUP(N1382,'Other Data'!$B$8:$C$13,2,FALSE)</f>
        <v>USA</v>
      </c>
      <c r="P1382" s="39">
        <v>11</v>
      </c>
      <c r="Q1382" s="40" t="s">
        <v>6901</v>
      </c>
      <c r="R1382" s="39">
        <v>1</v>
      </c>
      <c r="S1382" s="73" t="str">
        <f>VLOOKUP(R1382,'Other Data'!$B$29:$C$33,2,FALSE)</f>
        <v>COD</v>
      </c>
    </row>
    <row r="1383" spans="2:19" x14ac:dyDescent="0.3">
      <c r="B1383" s="152">
        <v>1382</v>
      </c>
      <c r="C1383" s="40" t="s">
        <v>6902</v>
      </c>
      <c r="D1383" s="40" t="s">
        <v>55</v>
      </c>
      <c r="E1383" s="40" t="s">
        <v>49</v>
      </c>
      <c r="F1383" s="40" t="s">
        <v>6903</v>
      </c>
      <c r="G1383" s="40" t="s">
        <v>49</v>
      </c>
      <c r="H1383" s="39">
        <v>90</v>
      </c>
      <c r="I1383" s="39" t="str">
        <f>VLOOKUP(H1383,Places!$B$8:$C$929,2,FALSE)</f>
        <v>Brooklyn</v>
      </c>
      <c r="J1383" s="39">
        <v>45</v>
      </c>
      <c r="K1383" s="39" t="str">
        <f>VLOOKUP(J1383,ProvStates!$B$8:$D$95,3,FALSE)</f>
        <v>New York</v>
      </c>
      <c r="L1383" s="40" t="s">
        <v>6904</v>
      </c>
      <c r="M1383" s="40" t="s">
        <v>6905</v>
      </c>
      <c r="N1383" s="39">
        <v>6</v>
      </c>
      <c r="O1383" s="39" t="str">
        <f>VLOOKUP(N1383,'Other Data'!$B$8:$C$13,2,FALSE)</f>
        <v>USA</v>
      </c>
      <c r="P1383" s="39">
        <v>11</v>
      </c>
      <c r="Q1383" s="40" t="s">
        <v>6906</v>
      </c>
      <c r="R1383" s="39">
        <v>1</v>
      </c>
      <c r="S1383" s="73" t="str">
        <f>VLOOKUP(R1383,'Other Data'!$B$29:$C$33,2,FALSE)</f>
        <v>COD</v>
      </c>
    </row>
    <row r="1384" spans="2:19" x14ac:dyDescent="0.3">
      <c r="B1384" s="152">
        <v>1383</v>
      </c>
      <c r="C1384" s="40" t="s">
        <v>6907</v>
      </c>
      <c r="D1384" s="40" t="s">
        <v>49</v>
      </c>
      <c r="E1384" s="40" t="s">
        <v>49</v>
      </c>
      <c r="F1384" s="40" t="s">
        <v>6908</v>
      </c>
      <c r="G1384" s="40" t="s">
        <v>49</v>
      </c>
      <c r="H1384" s="39">
        <v>388</v>
      </c>
      <c r="I1384" s="39" t="str">
        <f>VLOOKUP(H1384,Places!$B$8:$C$929,2,FALSE)</f>
        <v>Lancaster</v>
      </c>
      <c r="J1384" s="39">
        <v>50</v>
      </c>
      <c r="K1384" s="39" t="str">
        <f>VLOOKUP(J1384,ProvStates!$B$8:$D$95,3,FALSE)</f>
        <v>Pennsylvania</v>
      </c>
      <c r="L1384" s="40" t="s">
        <v>6909</v>
      </c>
      <c r="M1384" s="40" t="s">
        <v>6910</v>
      </c>
      <c r="N1384" s="39">
        <v>6</v>
      </c>
      <c r="O1384" s="39" t="str">
        <f>VLOOKUP(N1384,'Other Data'!$B$8:$C$13,2,FALSE)</f>
        <v>USA</v>
      </c>
      <c r="P1384" s="39">
        <v>14</v>
      </c>
      <c r="Q1384" s="40" t="s">
        <v>6911</v>
      </c>
      <c r="R1384" s="39">
        <v>1</v>
      </c>
      <c r="S1384" s="73" t="str">
        <f>VLOOKUP(R1384,'Other Data'!$B$29:$C$33,2,FALSE)</f>
        <v>COD</v>
      </c>
    </row>
    <row r="1385" spans="2:19" x14ac:dyDescent="0.3">
      <c r="B1385" s="152">
        <v>1384</v>
      </c>
      <c r="C1385" s="40" t="s">
        <v>6912</v>
      </c>
      <c r="D1385" s="40" t="s">
        <v>49</v>
      </c>
      <c r="E1385" s="40" t="s">
        <v>49</v>
      </c>
      <c r="F1385" s="40" t="s">
        <v>6913</v>
      </c>
      <c r="G1385" s="40" t="s">
        <v>49</v>
      </c>
      <c r="H1385" s="39">
        <v>599</v>
      </c>
      <c r="I1385" s="39" t="str">
        <f>VLOOKUP(H1385,Places!$B$8:$C$929,2,FALSE)</f>
        <v>Philadelphia</v>
      </c>
      <c r="J1385" s="39">
        <v>50</v>
      </c>
      <c r="K1385" s="39" t="str">
        <f>VLOOKUP(J1385,ProvStates!$B$8:$D$95,3,FALSE)</f>
        <v>Pennsylvania</v>
      </c>
      <c r="L1385" s="40" t="s">
        <v>6914</v>
      </c>
      <c r="M1385" s="40" t="s">
        <v>6915</v>
      </c>
      <c r="N1385" s="39">
        <v>6</v>
      </c>
      <c r="O1385" s="39" t="str">
        <f>VLOOKUP(N1385,'Other Data'!$B$8:$C$13,2,FALSE)</f>
        <v>USA</v>
      </c>
      <c r="P1385" s="39">
        <v>14</v>
      </c>
      <c r="Q1385" s="40" t="s">
        <v>6916</v>
      </c>
      <c r="R1385" s="39">
        <v>1</v>
      </c>
      <c r="S1385" s="73" t="str">
        <f>VLOOKUP(R1385,'Other Data'!$B$29:$C$33,2,FALSE)</f>
        <v>COD</v>
      </c>
    </row>
    <row r="1386" spans="2:19" x14ac:dyDescent="0.3">
      <c r="B1386" s="152">
        <v>1385</v>
      </c>
      <c r="C1386" s="40" t="s">
        <v>6917</v>
      </c>
      <c r="D1386" s="40" t="s">
        <v>49</v>
      </c>
      <c r="E1386" s="40" t="s">
        <v>49</v>
      </c>
      <c r="F1386" s="40" t="s">
        <v>6918</v>
      </c>
      <c r="G1386" s="40" t="s">
        <v>49</v>
      </c>
      <c r="H1386" s="39">
        <v>220</v>
      </c>
      <c r="I1386" s="39" t="str">
        <f>VLOOKUP(H1386,Places!$B$8:$C$929,2,FALSE)</f>
        <v>Ellicott City</v>
      </c>
      <c r="J1386" s="39">
        <v>25</v>
      </c>
      <c r="K1386" s="39" t="str">
        <f>VLOOKUP(J1386,ProvStates!$B$8:$D$95,3,FALSE)</f>
        <v>Maryland</v>
      </c>
      <c r="L1386" s="40" t="s">
        <v>6919</v>
      </c>
      <c r="M1386" s="40" t="s">
        <v>6920</v>
      </c>
      <c r="N1386" s="39">
        <v>6</v>
      </c>
      <c r="O1386" s="39" t="str">
        <f>VLOOKUP(N1386,'Other Data'!$B$8:$C$13,2,FALSE)</f>
        <v>USA</v>
      </c>
      <c r="P1386" s="39">
        <v>29</v>
      </c>
      <c r="Q1386" s="40" t="s">
        <v>6921</v>
      </c>
      <c r="R1386" s="39">
        <v>1</v>
      </c>
      <c r="S1386" s="73" t="str">
        <f>VLOOKUP(R1386,'Other Data'!$B$29:$C$33,2,FALSE)</f>
        <v>COD</v>
      </c>
    </row>
    <row r="1387" spans="2:19" x14ac:dyDescent="0.3">
      <c r="B1387" s="152">
        <v>1386</v>
      </c>
      <c r="C1387" s="40" t="s">
        <v>6922</v>
      </c>
      <c r="D1387" s="40" t="s">
        <v>49</v>
      </c>
      <c r="E1387" s="40" t="s">
        <v>49</v>
      </c>
      <c r="F1387" s="40" t="s">
        <v>6923</v>
      </c>
      <c r="G1387" s="40" t="s">
        <v>49</v>
      </c>
      <c r="H1387" s="39">
        <v>504</v>
      </c>
      <c r="I1387" s="39" t="str">
        <f>VLOOKUP(H1387,Places!$B$8:$C$929,2,FALSE)</f>
        <v>Naples</v>
      </c>
      <c r="J1387" s="39">
        <v>13</v>
      </c>
      <c r="K1387" s="39" t="str">
        <f>VLOOKUP(J1387,ProvStates!$B$8:$D$95,3,FALSE)</f>
        <v>Florida</v>
      </c>
      <c r="L1387" s="40" t="s">
        <v>6924</v>
      </c>
      <c r="M1387" s="40" t="s">
        <v>6925</v>
      </c>
      <c r="N1387" s="39">
        <v>6</v>
      </c>
      <c r="O1387" s="39" t="str">
        <f>VLOOKUP(N1387,'Other Data'!$B$8:$C$13,2,FALSE)</f>
        <v>USA</v>
      </c>
      <c r="P1387" s="39">
        <v>28</v>
      </c>
      <c r="Q1387" s="40" t="s">
        <v>6926</v>
      </c>
      <c r="R1387" s="39">
        <v>1</v>
      </c>
      <c r="S1387" s="73" t="str">
        <f>VLOOKUP(R1387,'Other Data'!$B$29:$C$33,2,FALSE)</f>
        <v>COD</v>
      </c>
    </row>
    <row r="1388" spans="2:19" x14ac:dyDescent="0.3">
      <c r="B1388" s="152">
        <v>1387</v>
      </c>
      <c r="C1388" s="40" t="s">
        <v>6927</v>
      </c>
      <c r="D1388" s="40" t="s">
        <v>49</v>
      </c>
      <c r="E1388" s="40" t="s">
        <v>49</v>
      </c>
      <c r="F1388" s="40" t="s">
        <v>6928</v>
      </c>
      <c r="G1388" s="40" t="s">
        <v>49</v>
      </c>
      <c r="H1388" s="39">
        <v>605</v>
      </c>
      <c r="I1388" s="39" t="str">
        <f>VLOOKUP(H1388,Places!$B$8:$C$929,2,FALSE)</f>
        <v>Pigeon Forge</v>
      </c>
      <c r="J1388" s="39">
        <v>57</v>
      </c>
      <c r="K1388" s="39" t="str">
        <f>VLOOKUP(J1388,ProvStates!$B$8:$D$95,3,FALSE)</f>
        <v>Tennessee</v>
      </c>
      <c r="L1388" s="40" t="s">
        <v>6929</v>
      </c>
      <c r="M1388" s="40" t="s">
        <v>6930</v>
      </c>
      <c r="N1388" s="39">
        <v>6</v>
      </c>
      <c r="O1388" s="39" t="str">
        <f>VLOOKUP(N1388,'Other Data'!$B$8:$C$13,2,FALSE)</f>
        <v>USA</v>
      </c>
      <c r="P1388" s="39">
        <v>114</v>
      </c>
      <c r="Q1388" s="40" t="s">
        <v>6931</v>
      </c>
      <c r="R1388" s="39">
        <v>1</v>
      </c>
      <c r="S1388" s="73" t="str">
        <f>VLOOKUP(R1388,'Other Data'!$B$29:$C$33,2,FALSE)</f>
        <v>COD</v>
      </c>
    </row>
    <row r="1389" spans="2:19" x14ac:dyDescent="0.3">
      <c r="B1389" s="152">
        <v>1388</v>
      </c>
      <c r="C1389" s="40" t="s">
        <v>4989</v>
      </c>
      <c r="D1389" s="40" t="s">
        <v>49</v>
      </c>
      <c r="E1389" s="40" t="s">
        <v>49</v>
      </c>
      <c r="F1389" s="40" t="s">
        <v>6932</v>
      </c>
      <c r="G1389" s="40" t="s">
        <v>49</v>
      </c>
      <c r="H1389" s="39">
        <v>829</v>
      </c>
      <c r="I1389" s="39" t="str">
        <f>VLOOKUP(H1389,Places!$B$8:$C$929,2,FALSE)</f>
        <v>Union</v>
      </c>
      <c r="J1389" s="39">
        <v>21</v>
      </c>
      <c r="K1389" s="39" t="str">
        <f>VLOOKUP(J1389,ProvStates!$B$8:$D$95,3,FALSE)</f>
        <v>Kentucky</v>
      </c>
      <c r="L1389" s="40" t="s">
        <v>6933</v>
      </c>
      <c r="M1389" s="40" t="s">
        <v>6934</v>
      </c>
      <c r="N1389" s="39">
        <v>6</v>
      </c>
      <c r="O1389" s="39" t="str">
        <f>VLOOKUP(N1389,'Other Data'!$B$8:$C$13,2,FALSE)</f>
        <v>USA</v>
      </c>
      <c r="P1389" s="39">
        <v>46</v>
      </c>
      <c r="Q1389" s="40" t="s">
        <v>6935</v>
      </c>
      <c r="R1389" s="39">
        <v>1</v>
      </c>
      <c r="S1389" s="73" t="str">
        <f>VLOOKUP(R1389,'Other Data'!$B$29:$C$33,2,FALSE)</f>
        <v>COD</v>
      </c>
    </row>
    <row r="1390" spans="2:19" x14ac:dyDescent="0.3">
      <c r="B1390" s="152">
        <v>1389</v>
      </c>
      <c r="C1390" s="40" t="s">
        <v>6936</v>
      </c>
      <c r="D1390" s="40" t="s">
        <v>1563</v>
      </c>
      <c r="E1390" s="40" t="s">
        <v>6937</v>
      </c>
      <c r="F1390" s="40" t="s">
        <v>6938</v>
      </c>
      <c r="G1390" s="40" t="s">
        <v>49</v>
      </c>
      <c r="H1390" s="39">
        <v>332</v>
      </c>
      <c r="I1390" s="39" t="str">
        <f>VLOOKUP(H1390,Places!$B$8:$C$929,2,FALSE)</f>
        <v>Hudson</v>
      </c>
      <c r="J1390" s="39">
        <v>46</v>
      </c>
      <c r="K1390" s="39" t="str">
        <f>VLOOKUP(J1390,ProvStates!$B$8:$D$95,3,FALSE)</f>
        <v>Ohio</v>
      </c>
      <c r="L1390" s="40" t="s">
        <v>6939</v>
      </c>
      <c r="M1390" s="40" t="s">
        <v>6940</v>
      </c>
      <c r="N1390" s="39">
        <v>6</v>
      </c>
      <c r="O1390" s="39" t="str">
        <f>VLOOKUP(N1390,'Other Data'!$B$8:$C$13,2,FALSE)</f>
        <v>USA</v>
      </c>
      <c r="P1390" s="39">
        <v>15</v>
      </c>
      <c r="Q1390" s="40" t="s">
        <v>6941</v>
      </c>
      <c r="R1390" s="39">
        <v>1</v>
      </c>
      <c r="S1390" s="73" t="str">
        <f>VLOOKUP(R1390,'Other Data'!$B$29:$C$33,2,FALSE)</f>
        <v>COD</v>
      </c>
    </row>
    <row r="1391" spans="2:19" x14ac:dyDescent="0.3">
      <c r="B1391" s="152">
        <v>1390</v>
      </c>
      <c r="C1391" s="40" t="s">
        <v>6942</v>
      </c>
      <c r="D1391" s="40" t="s">
        <v>49</v>
      </c>
      <c r="E1391" s="40" t="s">
        <v>49</v>
      </c>
      <c r="F1391" s="40" t="s">
        <v>6943</v>
      </c>
      <c r="G1391" s="40" t="s">
        <v>49</v>
      </c>
      <c r="H1391" s="39">
        <v>184</v>
      </c>
      <c r="I1391" s="39" t="str">
        <f>VLOOKUP(H1391,Places!$B$8:$C$929,2,FALSE)</f>
        <v>Dayton</v>
      </c>
      <c r="J1391" s="39">
        <v>46</v>
      </c>
      <c r="K1391" s="39" t="str">
        <f>VLOOKUP(J1391,ProvStates!$B$8:$D$95,3,FALSE)</f>
        <v>Ohio</v>
      </c>
      <c r="L1391" s="40" t="s">
        <v>6944</v>
      </c>
      <c r="M1391" s="40" t="s">
        <v>6945</v>
      </c>
      <c r="N1391" s="39">
        <v>6</v>
      </c>
      <c r="O1391" s="39" t="str">
        <f>VLOOKUP(N1391,'Other Data'!$B$8:$C$13,2,FALSE)</f>
        <v>USA</v>
      </c>
      <c r="P1391" s="39">
        <v>15</v>
      </c>
      <c r="Q1391" s="40" t="s">
        <v>6946</v>
      </c>
      <c r="R1391" s="39">
        <v>1</v>
      </c>
      <c r="S1391" s="73" t="str">
        <f>VLOOKUP(R1391,'Other Data'!$B$29:$C$33,2,FALSE)</f>
        <v>COD</v>
      </c>
    </row>
    <row r="1392" spans="2:19" x14ac:dyDescent="0.3">
      <c r="B1392" s="152">
        <v>1391</v>
      </c>
      <c r="C1392" s="40" t="s">
        <v>6947</v>
      </c>
      <c r="D1392" s="40" t="s">
        <v>49</v>
      </c>
      <c r="E1392" s="40" t="s">
        <v>49</v>
      </c>
      <c r="F1392" s="40" t="s">
        <v>6948</v>
      </c>
      <c r="G1392" s="40" t="s">
        <v>49</v>
      </c>
      <c r="H1392" s="39">
        <v>920</v>
      </c>
      <c r="I1392" s="39" t="str">
        <f>VLOOKUP(H1392,Places!$B$8:$C$929,2,FALSE)</f>
        <v>Zionsville</v>
      </c>
      <c r="J1392" s="39">
        <v>19</v>
      </c>
      <c r="K1392" s="39" t="str">
        <f>VLOOKUP(J1392,ProvStates!$B$8:$D$95,3,FALSE)</f>
        <v>Indiana</v>
      </c>
      <c r="L1392" s="40" t="s">
        <v>6949</v>
      </c>
      <c r="M1392" s="40" t="s">
        <v>6950</v>
      </c>
      <c r="N1392" s="39">
        <v>6</v>
      </c>
      <c r="O1392" s="39" t="str">
        <f>VLOOKUP(N1392,'Other Data'!$B$8:$C$13,2,FALSE)</f>
        <v>USA</v>
      </c>
      <c r="P1392" s="39">
        <v>18</v>
      </c>
      <c r="Q1392" s="40" t="s">
        <v>6951</v>
      </c>
      <c r="R1392" s="39">
        <v>1</v>
      </c>
      <c r="S1392" s="73" t="str">
        <f>VLOOKUP(R1392,'Other Data'!$B$29:$C$33,2,FALSE)</f>
        <v>COD</v>
      </c>
    </row>
    <row r="1393" spans="2:19" x14ac:dyDescent="0.3">
      <c r="B1393" s="152">
        <v>1392</v>
      </c>
      <c r="C1393" s="40" t="s">
        <v>6952</v>
      </c>
      <c r="D1393" s="40" t="s">
        <v>49</v>
      </c>
      <c r="E1393" s="40" t="s">
        <v>49</v>
      </c>
      <c r="F1393" s="40" t="s">
        <v>6953</v>
      </c>
      <c r="G1393" s="40" t="s">
        <v>49</v>
      </c>
      <c r="H1393" s="39">
        <v>737</v>
      </c>
      <c r="I1393" s="39" t="str">
        <f>VLOOKUP(H1393,Places!$B$8:$C$929,2,FALSE)</f>
        <v>Spring Green</v>
      </c>
      <c r="J1393" s="39">
        <v>63</v>
      </c>
      <c r="K1393" s="39" t="str">
        <f>VLOOKUP(J1393,ProvStates!$B$8:$D$95,3,FALSE)</f>
        <v>Wisconsin</v>
      </c>
      <c r="L1393" s="40" t="s">
        <v>6954</v>
      </c>
      <c r="M1393" s="40" t="s">
        <v>6955</v>
      </c>
      <c r="N1393" s="39">
        <v>6</v>
      </c>
      <c r="O1393" s="39" t="str">
        <f>VLOOKUP(N1393,'Other Data'!$B$8:$C$13,2,FALSE)</f>
        <v>USA</v>
      </c>
      <c r="P1393" s="39">
        <v>41</v>
      </c>
      <c r="Q1393" s="40" t="s">
        <v>6956</v>
      </c>
      <c r="R1393" s="39">
        <v>1</v>
      </c>
      <c r="S1393" s="73" t="str">
        <f>VLOOKUP(R1393,'Other Data'!$B$29:$C$33,2,FALSE)</f>
        <v>COD</v>
      </c>
    </row>
    <row r="1394" spans="2:19" x14ac:dyDescent="0.3">
      <c r="B1394" s="152">
        <v>1393</v>
      </c>
      <c r="C1394" s="40" t="s">
        <v>6957</v>
      </c>
      <c r="D1394" s="40" t="s">
        <v>49</v>
      </c>
      <c r="E1394" s="40" t="s">
        <v>49</v>
      </c>
      <c r="F1394" s="40" t="s">
        <v>6958</v>
      </c>
      <c r="G1394" s="40" t="s">
        <v>49</v>
      </c>
      <c r="H1394" s="39">
        <v>906</v>
      </c>
      <c r="I1394" s="39" t="str">
        <f>VLOOKUP(H1394,Places!$B$8:$C$929,2,FALSE)</f>
        <v>Wisconsin Rapids</v>
      </c>
      <c r="J1394" s="39">
        <v>63</v>
      </c>
      <c r="K1394" s="39" t="str">
        <f>VLOOKUP(J1394,ProvStates!$B$8:$D$95,3,FALSE)</f>
        <v>Wisconsin</v>
      </c>
      <c r="L1394" s="40" t="s">
        <v>6959</v>
      </c>
      <c r="M1394" s="40" t="s">
        <v>6960</v>
      </c>
      <c r="N1394" s="39">
        <v>6</v>
      </c>
      <c r="O1394" s="39" t="str">
        <f>VLOOKUP(N1394,'Other Data'!$B$8:$C$13,2,FALSE)</f>
        <v>USA</v>
      </c>
      <c r="P1394" s="39">
        <v>41</v>
      </c>
      <c r="Q1394" s="40" t="s">
        <v>6961</v>
      </c>
      <c r="R1394" s="39">
        <v>1</v>
      </c>
      <c r="S1394" s="73" t="str">
        <f>VLOOKUP(R1394,'Other Data'!$B$29:$C$33,2,FALSE)</f>
        <v>COD</v>
      </c>
    </row>
    <row r="1395" spans="2:19" x14ac:dyDescent="0.3">
      <c r="B1395" s="152">
        <v>1394</v>
      </c>
      <c r="C1395" s="40" t="s">
        <v>6962</v>
      </c>
      <c r="D1395" s="40" t="s">
        <v>49</v>
      </c>
      <c r="E1395" s="40" t="s">
        <v>49</v>
      </c>
      <c r="F1395" s="40" t="s">
        <v>6963</v>
      </c>
      <c r="G1395" s="40" t="s">
        <v>49</v>
      </c>
      <c r="H1395" s="39">
        <v>288</v>
      </c>
      <c r="I1395" s="39" t="str">
        <f>VLOOKUP(H1395,Places!$B$8:$C$929,2,FALSE)</f>
        <v>Great Falls</v>
      </c>
      <c r="J1395" s="39">
        <v>31</v>
      </c>
      <c r="K1395" s="39" t="str">
        <f>VLOOKUP(J1395,ProvStates!$B$8:$D$95,3,FALSE)</f>
        <v>Montana</v>
      </c>
      <c r="L1395" s="40" t="s">
        <v>6964</v>
      </c>
      <c r="M1395" s="40" t="s">
        <v>6965</v>
      </c>
      <c r="N1395" s="39">
        <v>6</v>
      </c>
      <c r="O1395" s="39" t="str">
        <f>VLOOKUP(N1395,'Other Data'!$B$8:$C$13,2,FALSE)</f>
        <v>USA</v>
      </c>
      <c r="P1395" s="39">
        <v>101</v>
      </c>
      <c r="Q1395" s="40" t="s">
        <v>6966</v>
      </c>
      <c r="R1395" s="39">
        <v>1</v>
      </c>
      <c r="S1395" s="73" t="str">
        <f>VLOOKUP(R1395,'Other Data'!$B$29:$C$33,2,FALSE)</f>
        <v>COD</v>
      </c>
    </row>
    <row r="1396" spans="2:19" x14ac:dyDescent="0.3">
      <c r="B1396" s="152">
        <v>1395</v>
      </c>
      <c r="C1396" s="40" t="s">
        <v>6967</v>
      </c>
      <c r="D1396" s="40" t="s">
        <v>49</v>
      </c>
      <c r="E1396" s="40" t="s">
        <v>49</v>
      </c>
      <c r="F1396" s="40" t="s">
        <v>6968</v>
      </c>
      <c r="G1396" s="40" t="s">
        <v>49</v>
      </c>
      <c r="H1396" s="39">
        <v>631</v>
      </c>
      <c r="I1396" s="39" t="str">
        <f>VLOOKUP(H1396,Places!$B$8:$C$929,2,FALSE)</f>
        <v>Princeton</v>
      </c>
      <c r="J1396" s="39">
        <v>18</v>
      </c>
      <c r="K1396" s="39" t="str">
        <f>VLOOKUP(J1396,ProvStates!$B$8:$D$95,3,FALSE)</f>
        <v>Illinois</v>
      </c>
      <c r="L1396" s="40" t="s">
        <v>6969</v>
      </c>
      <c r="M1396" s="40" t="s">
        <v>6970</v>
      </c>
      <c r="N1396" s="39">
        <v>6</v>
      </c>
      <c r="O1396" s="39" t="str">
        <f>VLOOKUP(N1396,'Other Data'!$B$8:$C$13,2,FALSE)</f>
        <v>USA</v>
      </c>
      <c r="P1396" s="39">
        <v>16</v>
      </c>
      <c r="Q1396" s="40" t="s">
        <v>6971</v>
      </c>
      <c r="R1396" s="39">
        <v>1</v>
      </c>
      <c r="S1396" s="73" t="str">
        <f>VLOOKUP(R1396,'Other Data'!$B$29:$C$33,2,FALSE)</f>
        <v>COD</v>
      </c>
    </row>
    <row r="1397" spans="2:19" x14ac:dyDescent="0.3">
      <c r="B1397" s="152">
        <v>1396</v>
      </c>
      <c r="C1397" s="40" t="s">
        <v>6972</v>
      </c>
      <c r="D1397" s="40" t="s">
        <v>49</v>
      </c>
      <c r="E1397" s="40" t="s">
        <v>49</v>
      </c>
      <c r="F1397" s="40" t="s">
        <v>6973</v>
      </c>
      <c r="G1397" s="40" t="s">
        <v>49</v>
      </c>
      <c r="H1397" s="39">
        <v>266</v>
      </c>
      <c r="I1397" s="39" t="str">
        <f>VLOOKUP(H1397,Places!$B$8:$C$929,2,FALSE)</f>
        <v>Galesburg</v>
      </c>
      <c r="J1397" s="39">
        <v>18</v>
      </c>
      <c r="K1397" s="39" t="str">
        <f>VLOOKUP(J1397,ProvStates!$B$8:$D$95,3,FALSE)</f>
        <v>Illinois</v>
      </c>
      <c r="L1397" s="40" t="s">
        <v>6974</v>
      </c>
      <c r="M1397" s="40" t="s">
        <v>6975</v>
      </c>
      <c r="N1397" s="39">
        <v>6</v>
      </c>
      <c r="O1397" s="39" t="str">
        <f>VLOOKUP(N1397,'Other Data'!$B$8:$C$13,2,FALSE)</f>
        <v>USA</v>
      </c>
      <c r="P1397" s="39">
        <v>16</v>
      </c>
      <c r="Q1397" s="40" t="s">
        <v>6976</v>
      </c>
      <c r="R1397" s="39">
        <v>1</v>
      </c>
      <c r="S1397" s="73" t="str">
        <f>VLOOKUP(R1397,'Other Data'!$B$29:$C$33,2,FALSE)</f>
        <v>COD</v>
      </c>
    </row>
    <row r="1398" spans="2:19" x14ac:dyDescent="0.3">
      <c r="B1398" s="152">
        <v>1397</v>
      </c>
      <c r="C1398" s="40" t="s">
        <v>6977</v>
      </c>
      <c r="D1398" s="40" t="s">
        <v>49</v>
      </c>
      <c r="E1398" s="40" t="s">
        <v>49</v>
      </c>
      <c r="F1398" s="40" t="s">
        <v>6978</v>
      </c>
      <c r="G1398" s="40" t="s">
        <v>49</v>
      </c>
      <c r="H1398" s="39">
        <v>240</v>
      </c>
      <c r="I1398" s="39" t="str">
        <f>VLOOKUP(H1398,Places!$B$8:$C$929,2,FALSE)</f>
        <v>Fayetteville</v>
      </c>
      <c r="J1398" s="39">
        <v>5</v>
      </c>
      <c r="K1398" s="39" t="str">
        <f>VLOOKUP(J1398,ProvStates!$B$8:$D$95,3,FALSE)</f>
        <v>Arkansas</v>
      </c>
      <c r="L1398" s="40" t="s">
        <v>6979</v>
      </c>
      <c r="M1398" s="40" t="s">
        <v>6980</v>
      </c>
      <c r="N1398" s="39">
        <v>6</v>
      </c>
      <c r="O1398" s="39" t="str">
        <f>VLOOKUP(N1398,'Other Data'!$B$8:$C$13,2,FALSE)</f>
        <v>USA</v>
      </c>
      <c r="P1398" s="39">
        <v>74</v>
      </c>
      <c r="Q1398" s="40" t="s">
        <v>6981</v>
      </c>
      <c r="R1398" s="39">
        <v>1</v>
      </c>
      <c r="S1398" s="73" t="str">
        <f>VLOOKUP(R1398,'Other Data'!$B$29:$C$33,2,FALSE)</f>
        <v>COD</v>
      </c>
    </row>
    <row r="1399" spans="2:19" x14ac:dyDescent="0.3">
      <c r="B1399" s="152">
        <v>1398</v>
      </c>
      <c r="C1399" s="40" t="s">
        <v>6982</v>
      </c>
      <c r="D1399" s="40" t="s">
        <v>49</v>
      </c>
      <c r="E1399" s="40" t="s">
        <v>49</v>
      </c>
      <c r="F1399" s="40" t="s">
        <v>6983</v>
      </c>
      <c r="G1399" s="40" t="s">
        <v>49</v>
      </c>
      <c r="H1399" s="39">
        <v>264</v>
      </c>
      <c r="I1399" s="39" t="str">
        <f>VLOOKUP(H1399,Places!$B$8:$C$929,2,FALSE)</f>
        <v>FT Smith</v>
      </c>
      <c r="J1399" s="39">
        <v>5</v>
      </c>
      <c r="K1399" s="39" t="str">
        <f>VLOOKUP(J1399,ProvStates!$B$8:$D$95,3,FALSE)</f>
        <v>Arkansas</v>
      </c>
      <c r="L1399" s="40" t="s">
        <v>6984</v>
      </c>
      <c r="M1399" s="40" t="s">
        <v>6985</v>
      </c>
      <c r="N1399" s="39">
        <v>6</v>
      </c>
      <c r="O1399" s="39" t="str">
        <f>VLOOKUP(N1399,'Other Data'!$B$8:$C$13,2,FALSE)</f>
        <v>USA</v>
      </c>
      <c r="P1399" s="39">
        <v>74</v>
      </c>
      <c r="Q1399" s="40" t="s">
        <v>49</v>
      </c>
      <c r="R1399" s="39">
        <v>1</v>
      </c>
      <c r="S1399" s="73" t="str">
        <f>VLOOKUP(R1399,'Other Data'!$B$29:$C$33,2,FALSE)</f>
        <v>COD</v>
      </c>
    </row>
    <row r="1400" spans="2:19" x14ac:dyDescent="0.3">
      <c r="B1400" s="152">
        <v>1399</v>
      </c>
      <c r="C1400" s="40" t="s">
        <v>6986</v>
      </c>
      <c r="D1400" s="40" t="s">
        <v>49</v>
      </c>
      <c r="E1400" s="40" t="s">
        <v>49</v>
      </c>
      <c r="F1400" s="40" t="s">
        <v>6987</v>
      </c>
      <c r="G1400" s="40" t="s">
        <v>49</v>
      </c>
      <c r="H1400" s="39">
        <v>88</v>
      </c>
      <c r="I1400" s="39" t="str">
        <f>VLOOKUP(H1400,Places!$B$8:$C$929,2,FALSE)</f>
        <v>Broken Arrow</v>
      </c>
      <c r="J1400" s="39">
        <v>47</v>
      </c>
      <c r="K1400" s="39" t="str">
        <f>VLOOKUP(J1400,ProvStates!$B$8:$D$95,3,FALSE)</f>
        <v>Oklahoma</v>
      </c>
      <c r="L1400" s="40" t="s">
        <v>6988</v>
      </c>
      <c r="M1400" s="40" t="s">
        <v>6989</v>
      </c>
      <c r="N1400" s="39">
        <v>6</v>
      </c>
      <c r="O1400" s="39" t="str">
        <f>VLOOKUP(N1400,'Other Data'!$B$8:$C$13,2,FALSE)</f>
        <v>USA</v>
      </c>
      <c r="P1400" s="39">
        <v>100</v>
      </c>
      <c r="Q1400" s="40" t="s">
        <v>49</v>
      </c>
      <c r="R1400" s="39">
        <v>1</v>
      </c>
      <c r="S1400" s="73" t="str">
        <f>VLOOKUP(R1400,'Other Data'!$B$29:$C$33,2,FALSE)</f>
        <v>COD</v>
      </c>
    </row>
    <row r="1401" spans="2:19" x14ac:dyDescent="0.3">
      <c r="B1401" s="152">
        <v>1400</v>
      </c>
      <c r="C1401" s="40" t="s">
        <v>3753</v>
      </c>
      <c r="D1401" s="40" t="s">
        <v>49</v>
      </c>
      <c r="E1401" s="40" t="s">
        <v>49</v>
      </c>
      <c r="F1401" s="40" t="s">
        <v>6990</v>
      </c>
      <c r="G1401" s="40" t="s">
        <v>49</v>
      </c>
      <c r="H1401" s="39">
        <v>366</v>
      </c>
      <c r="I1401" s="39" t="str">
        <f>VLOOKUP(H1401,Places!$B$8:$C$929,2,FALSE)</f>
        <v>Kerrville</v>
      </c>
      <c r="J1401" s="39">
        <v>58</v>
      </c>
      <c r="K1401" s="39" t="str">
        <f>VLOOKUP(J1401,ProvStates!$B$8:$D$95,3,FALSE)</f>
        <v>Texas</v>
      </c>
      <c r="L1401" s="40" t="s">
        <v>6991</v>
      </c>
      <c r="M1401" s="40" t="s">
        <v>6992</v>
      </c>
      <c r="N1401" s="39">
        <v>6</v>
      </c>
      <c r="O1401" s="39" t="str">
        <f>VLOOKUP(N1401,'Other Data'!$B$8:$C$13,2,FALSE)</f>
        <v>USA</v>
      </c>
      <c r="P1401" s="39">
        <v>10</v>
      </c>
      <c r="Q1401" s="40" t="s">
        <v>6993</v>
      </c>
      <c r="R1401" s="39">
        <v>1</v>
      </c>
      <c r="S1401" s="73" t="str">
        <f>VLOOKUP(R1401,'Other Data'!$B$29:$C$33,2,FALSE)</f>
        <v>COD</v>
      </c>
    </row>
    <row r="1402" spans="2:19" x14ac:dyDescent="0.3">
      <c r="B1402" s="152">
        <v>1401</v>
      </c>
      <c r="C1402" s="40" t="s">
        <v>6994</v>
      </c>
      <c r="D1402" s="40" t="s">
        <v>55</v>
      </c>
      <c r="E1402" s="40" t="s">
        <v>49</v>
      </c>
      <c r="F1402" s="40" t="s">
        <v>6995</v>
      </c>
      <c r="G1402" s="40" t="s">
        <v>6996</v>
      </c>
      <c r="H1402" s="39">
        <v>394</v>
      </c>
      <c r="I1402" s="39" t="str">
        <f>VLOOKUP(H1402,Places!$B$8:$C$929,2,FALSE)</f>
        <v>Laredo</v>
      </c>
      <c r="J1402" s="39">
        <v>58</v>
      </c>
      <c r="K1402" s="39" t="str">
        <f>VLOOKUP(J1402,ProvStates!$B$8:$D$95,3,FALSE)</f>
        <v>Texas</v>
      </c>
      <c r="L1402" s="40" t="s">
        <v>6997</v>
      </c>
      <c r="M1402" s="40" t="s">
        <v>6998</v>
      </c>
      <c r="N1402" s="39">
        <v>6</v>
      </c>
      <c r="O1402" s="39" t="str">
        <f>VLOOKUP(N1402,'Other Data'!$B$8:$C$13,2,FALSE)</f>
        <v>USA</v>
      </c>
      <c r="P1402" s="39">
        <v>10</v>
      </c>
      <c r="Q1402" s="40" t="s">
        <v>6999</v>
      </c>
      <c r="R1402" s="39">
        <v>1</v>
      </c>
      <c r="S1402" s="73" t="str">
        <f>VLOOKUP(R1402,'Other Data'!$B$29:$C$33,2,FALSE)</f>
        <v>COD</v>
      </c>
    </row>
    <row r="1403" spans="2:19" x14ac:dyDescent="0.3">
      <c r="B1403" s="152">
        <v>1402</v>
      </c>
      <c r="C1403" s="40" t="s">
        <v>7000</v>
      </c>
      <c r="D1403" s="40" t="s">
        <v>49</v>
      </c>
      <c r="E1403" s="40" t="s">
        <v>7001</v>
      </c>
      <c r="F1403" s="40" t="s">
        <v>7002</v>
      </c>
      <c r="G1403" s="40" t="s">
        <v>49</v>
      </c>
      <c r="H1403" s="39">
        <v>708</v>
      </c>
      <c r="I1403" s="39" t="str">
        <f>VLOOKUP(H1403,Places!$B$8:$C$929,2,FALSE)</f>
        <v>Sedona</v>
      </c>
      <c r="J1403" s="39">
        <v>6</v>
      </c>
      <c r="K1403" s="39" t="str">
        <f>VLOOKUP(J1403,ProvStates!$B$8:$D$95,3,FALSE)</f>
        <v>Arizona</v>
      </c>
      <c r="L1403" s="40" t="s">
        <v>7003</v>
      </c>
      <c r="M1403" s="40" t="s">
        <v>7004</v>
      </c>
      <c r="N1403" s="39">
        <v>6</v>
      </c>
      <c r="O1403" s="39" t="str">
        <f>VLOOKUP(N1403,'Other Data'!$B$8:$C$13,2,FALSE)</f>
        <v>USA</v>
      </c>
      <c r="P1403" s="39">
        <v>138</v>
      </c>
      <c r="Q1403" s="40" t="s">
        <v>7005</v>
      </c>
      <c r="R1403" s="39">
        <v>1</v>
      </c>
      <c r="S1403" s="73" t="str">
        <f>VLOOKUP(R1403,'Other Data'!$B$29:$C$33,2,FALSE)</f>
        <v>COD</v>
      </c>
    </row>
    <row r="1404" spans="2:19" x14ac:dyDescent="0.3">
      <c r="B1404" s="152">
        <v>1403</v>
      </c>
      <c r="C1404" s="40" t="s">
        <v>7006</v>
      </c>
      <c r="D1404" s="40" t="s">
        <v>49</v>
      </c>
      <c r="E1404" s="40" t="s">
        <v>49</v>
      </c>
      <c r="F1404" s="40" t="s">
        <v>7007</v>
      </c>
      <c r="G1404" s="40" t="s">
        <v>49</v>
      </c>
      <c r="H1404" s="39">
        <v>318</v>
      </c>
      <c r="I1404" s="39" t="str">
        <f>VLOOKUP(H1404,Places!$B$8:$C$929,2,FALSE)</f>
        <v>Henderson</v>
      </c>
      <c r="J1404" s="39">
        <v>44</v>
      </c>
      <c r="K1404" s="39" t="str">
        <f>VLOOKUP(J1404,ProvStates!$B$8:$D$95,3,FALSE)</f>
        <v>Nevada</v>
      </c>
      <c r="L1404" s="40" t="s">
        <v>7008</v>
      </c>
      <c r="M1404" s="40" t="s">
        <v>7009</v>
      </c>
      <c r="N1404" s="39">
        <v>6</v>
      </c>
      <c r="O1404" s="39" t="str">
        <f>VLOOKUP(N1404,'Other Data'!$B$8:$C$13,2,FALSE)</f>
        <v>USA</v>
      </c>
      <c r="P1404" s="39">
        <v>242</v>
      </c>
      <c r="Q1404" s="40" t="s">
        <v>7010</v>
      </c>
      <c r="R1404" s="39">
        <v>1</v>
      </c>
      <c r="S1404" s="73" t="str">
        <f>VLOOKUP(R1404,'Other Data'!$B$29:$C$33,2,FALSE)</f>
        <v>COD</v>
      </c>
    </row>
    <row r="1405" spans="2:19" x14ac:dyDescent="0.3">
      <c r="B1405" s="152">
        <v>1404</v>
      </c>
      <c r="C1405" s="40" t="s">
        <v>7011</v>
      </c>
      <c r="D1405" s="40" t="s">
        <v>55</v>
      </c>
      <c r="E1405" s="40" t="s">
        <v>7012</v>
      </c>
      <c r="F1405" s="40" t="s">
        <v>7013</v>
      </c>
      <c r="G1405" s="40" t="s">
        <v>49</v>
      </c>
      <c r="H1405" s="39">
        <v>396</v>
      </c>
      <c r="I1405" s="39" t="str">
        <f>VLOOKUP(H1405,Places!$B$8:$C$929,2,FALSE)</f>
        <v>Las Vegas</v>
      </c>
      <c r="J1405" s="39">
        <v>44</v>
      </c>
      <c r="K1405" s="39" t="str">
        <f>VLOOKUP(J1405,ProvStates!$B$8:$D$95,3,FALSE)</f>
        <v>Nevada</v>
      </c>
      <c r="L1405" s="40" t="s">
        <v>7014</v>
      </c>
      <c r="M1405" s="40" t="s">
        <v>7015</v>
      </c>
      <c r="N1405" s="39">
        <v>6</v>
      </c>
      <c r="O1405" s="39" t="str">
        <f>VLOOKUP(N1405,'Other Data'!$B$8:$C$13,2,FALSE)</f>
        <v>USA</v>
      </c>
      <c r="P1405" s="39">
        <v>242</v>
      </c>
      <c r="Q1405" s="40" t="s">
        <v>7016</v>
      </c>
      <c r="R1405" s="39">
        <v>1</v>
      </c>
      <c r="S1405" s="73" t="str">
        <f>VLOOKUP(R1405,'Other Data'!$B$29:$C$33,2,FALSE)</f>
        <v>COD</v>
      </c>
    </row>
    <row r="1406" spans="2:19" x14ac:dyDescent="0.3">
      <c r="B1406" s="152">
        <v>1405</v>
      </c>
      <c r="C1406" s="40" t="s">
        <v>7017</v>
      </c>
      <c r="D1406" s="40" t="s">
        <v>49</v>
      </c>
      <c r="E1406" s="40" t="s">
        <v>49</v>
      </c>
      <c r="F1406" s="40" t="s">
        <v>7018</v>
      </c>
      <c r="G1406" s="40" t="s">
        <v>49</v>
      </c>
      <c r="H1406" s="39">
        <v>396</v>
      </c>
      <c r="I1406" s="39" t="str">
        <f>VLOOKUP(H1406,Places!$B$8:$C$929,2,FALSE)</f>
        <v>Las Vegas</v>
      </c>
      <c r="J1406" s="39">
        <v>44</v>
      </c>
      <c r="K1406" s="39" t="str">
        <f>VLOOKUP(J1406,ProvStates!$B$8:$D$95,3,FALSE)</f>
        <v>Nevada</v>
      </c>
      <c r="L1406" s="40" t="s">
        <v>7019</v>
      </c>
      <c r="M1406" s="40" t="s">
        <v>7020</v>
      </c>
      <c r="N1406" s="39">
        <v>6</v>
      </c>
      <c r="O1406" s="39" t="str">
        <f>VLOOKUP(N1406,'Other Data'!$B$8:$C$13,2,FALSE)</f>
        <v>USA</v>
      </c>
      <c r="P1406" s="39">
        <v>242</v>
      </c>
      <c r="Q1406" s="40" t="s">
        <v>7021</v>
      </c>
      <c r="R1406" s="39">
        <v>1</v>
      </c>
      <c r="S1406" s="73" t="str">
        <f>VLOOKUP(R1406,'Other Data'!$B$29:$C$33,2,FALSE)</f>
        <v>COD</v>
      </c>
    </row>
    <row r="1407" spans="2:19" x14ac:dyDescent="0.3">
      <c r="B1407" s="152">
        <v>1407</v>
      </c>
      <c r="C1407" s="40" t="s">
        <v>7022</v>
      </c>
      <c r="D1407" s="40" t="s">
        <v>49</v>
      </c>
      <c r="E1407" s="40" t="s">
        <v>49</v>
      </c>
      <c r="F1407" s="40" t="s">
        <v>7023</v>
      </c>
      <c r="G1407" s="40" t="s">
        <v>7024</v>
      </c>
      <c r="H1407" s="39">
        <v>551</v>
      </c>
      <c r="I1407" s="39" t="str">
        <f>VLOOKUP(H1407,Places!$B$8:$C$929,2,FALSE)</f>
        <v>Oak Park</v>
      </c>
      <c r="J1407" s="39">
        <v>8</v>
      </c>
      <c r="K1407" s="39" t="str">
        <f>VLOOKUP(J1407,ProvStates!$B$8:$D$95,3,FALSE)</f>
        <v>California</v>
      </c>
      <c r="L1407" s="40" t="s">
        <v>7025</v>
      </c>
      <c r="M1407" s="40" t="s">
        <v>7026</v>
      </c>
      <c r="N1407" s="39">
        <v>6</v>
      </c>
      <c r="O1407" s="39" t="str">
        <f>VLOOKUP(N1407,'Other Data'!$B$8:$C$13,2,FALSE)</f>
        <v>USA</v>
      </c>
      <c r="P1407" s="39">
        <v>9</v>
      </c>
      <c r="Q1407" s="40" t="s">
        <v>7027</v>
      </c>
      <c r="R1407" s="39">
        <v>1</v>
      </c>
      <c r="S1407" s="73" t="str">
        <f>VLOOKUP(R1407,'Other Data'!$B$29:$C$33,2,FALSE)</f>
        <v>COD</v>
      </c>
    </row>
    <row r="1408" spans="2:19" x14ac:dyDescent="0.3">
      <c r="B1408" s="152">
        <v>1408</v>
      </c>
      <c r="C1408" s="40" t="s">
        <v>7028</v>
      </c>
      <c r="D1408" s="40" t="s">
        <v>49</v>
      </c>
      <c r="E1408" s="40" t="s">
        <v>49</v>
      </c>
      <c r="F1408" s="40" t="s">
        <v>7029</v>
      </c>
      <c r="G1408" s="40" t="s">
        <v>49</v>
      </c>
      <c r="H1408" s="39">
        <v>138</v>
      </c>
      <c r="I1408" s="39" t="str">
        <f>VLOOKUP(H1408,Places!$B$8:$C$929,2,FALSE)</f>
        <v>Chico</v>
      </c>
      <c r="J1408" s="39">
        <v>8</v>
      </c>
      <c r="K1408" s="39" t="str">
        <f>VLOOKUP(J1408,ProvStates!$B$8:$D$95,3,FALSE)</f>
        <v>California</v>
      </c>
      <c r="L1408" s="40" t="s">
        <v>7030</v>
      </c>
      <c r="M1408" s="40" t="s">
        <v>7031</v>
      </c>
      <c r="N1408" s="39">
        <v>6</v>
      </c>
      <c r="O1408" s="39" t="str">
        <f>VLOOKUP(N1408,'Other Data'!$B$8:$C$13,2,FALSE)</f>
        <v>USA</v>
      </c>
      <c r="P1408" s="39">
        <v>9</v>
      </c>
      <c r="Q1408" s="40" t="s">
        <v>7032</v>
      </c>
      <c r="R1408" s="39">
        <v>1</v>
      </c>
      <c r="S1408" s="73" t="str">
        <f>VLOOKUP(R1408,'Other Data'!$B$29:$C$33,2,FALSE)</f>
        <v>COD</v>
      </c>
    </row>
    <row r="1409" spans="2:19" x14ac:dyDescent="0.3">
      <c r="B1409" s="152">
        <v>1409</v>
      </c>
      <c r="C1409" s="40" t="s">
        <v>7033</v>
      </c>
      <c r="D1409" s="40" t="s">
        <v>49</v>
      </c>
      <c r="E1409" s="40" t="s">
        <v>49</v>
      </c>
      <c r="F1409" s="40" t="s">
        <v>7034</v>
      </c>
      <c r="G1409" s="40" t="s">
        <v>49</v>
      </c>
      <c r="H1409" s="39">
        <v>703</v>
      </c>
      <c r="I1409" s="39" t="str">
        <f>VLOOKUP(H1409,Places!$B$8:$C$929,2,FALSE)</f>
        <v>Seaside</v>
      </c>
      <c r="J1409" s="39">
        <v>49</v>
      </c>
      <c r="K1409" s="39" t="str">
        <f>VLOOKUP(J1409,ProvStates!$B$8:$D$95,3,FALSE)</f>
        <v>Oregon</v>
      </c>
      <c r="L1409" s="40" t="s">
        <v>7035</v>
      </c>
      <c r="M1409" s="40" t="s">
        <v>7036</v>
      </c>
      <c r="N1409" s="39">
        <v>6</v>
      </c>
      <c r="O1409" s="39" t="str">
        <f>VLOOKUP(N1409,'Other Data'!$B$8:$C$13,2,FALSE)</f>
        <v>USA</v>
      </c>
      <c r="P1409" s="39">
        <v>130</v>
      </c>
      <c r="Q1409" s="40" t="s">
        <v>7037</v>
      </c>
      <c r="R1409" s="39">
        <v>1</v>
      </c>
      <c r="S1409" s="73" t="str">
        <f>VLOOKUP(R1409,'Other Data'!$B$29:$C$33,2,FALSE)</f>
        <v>COD</v>
      </c>
    </row>
    <row r="1410" spans="2:19" x14ac:dyDescent="0.3">
      <c r="B1410" s="152">
        <v>1410</v>
      </c>
      <c r="C1410" s="40" t="s">
        <v>7038</v>
      </c>
      <c r="D1410" s="40" t="s">
        <v>55</v>
      </c>
      <c r="E1410" s="40" t="s">
        <v>7039</v>
      </c>
      <c r="F1410" s="40" t="s">
        <v>7040</v>
      </c>
      <c r="G1410" s="40" t="s">
        <v>49</v>
      </c>
      <c r="H1410" s="39">
        <v>705</v>
      </c>
      <c r="I1410" s="39" t="str">
        <f>VLOOKUP(H1410,Places!$B$8:$C$929,2,FALSE)</f>
        <v>Seattle</v>
      </c>
      <c r="J1410" s="39">
        <v>62</v>
      </c>
      <c r="K1410" s="39" t="str">
        <f>VLOOKUP(J1410,ProvStates!$B$8:$D$95,3,FALSE)</f>
        <v>Washington</v>
      </c>
      <c r="L1410" s="40" t="s">
        <v>7041</v>
      </c>
      <c r="M1410" s="40" t="s">
        <v>7042</v>
      </c>
      <c r="N1410" s="39">
        <v>6</v>
      </c>
      <c r="O1410" s="39" t="str">
        <f>VLOOKUP(N1410,'Other Data'!$B$8:$C$13,2,FALSE)</f>
        <v>USA</v>
      </c>
      <c r="P1410" s="39">
        <v>6</v>
      </c>
      <c r="Q1410" s="40" t="s">
        <v>7043</v>
      </c>
      <c r="R1410" s="39">
        <v>1</v>
      </c>
      <c r="S1410" s="73" t="str">
        <f>VLOOKUP(R1410,'Other Data'!$B$29:$C$33,2,FALSE)</f>
        <v>COD</v>
      </c>
    </row>
    <row r="1411" spans="2:19" x14ac:dyDescent="0.3">
      <c r="B1411" s="152">
        <v>1411</v>
      </c>
      <c r="C1411" s="40" t="s">
        <v>7044</v>
      </c>
      <c r="D1411" s="40" t="s">
        <v>55</v>
      </c>
      <c r="E1411" s="40" t="s">
        <v>49</v>
      </c>
      <c r="F1411" s="40" t="s">
        <v>7045</v>
      </c>
      <c r="G1411" s="40" t="s">
        <v>49</v>
      </c>
      <c r="H1411" s="39">
        <v>252</v>
      </c>
      <c r="I1411" s="39" t="str">
        <f>VLOOKUP(H1411,Places!$B$8:$C$929,2,FALSE)</f>
        <v>Fort Frances</v>
      </c>
      <c r="J1411" s="39">
        <v>48</v>
      </c>
      <c r="K1411" s="39" t="str">
        <f>VLOOKUP(J1411,ProvStates!$B$8:$D$95,3,FALSE)</f>
        <v>Ontario</v>
      </c>
      <c r="L1411" s="40" t="s">
        <v>2484</v>
      </c>
      <c r="M1411" s="40" t="s">
        <v>2485</v>
      </c>
      <c r="N1411" s="39">
        <v>6</v>
      </c>
      <c r="O1411" s="39" t="str">
        <f>VLOOKUP(N1411,'Other Data'!$B$8:$C$13,2,FALSE)</f>
        <v>USA</v>
      </c>
      <c r="P1411" s="39">
        <v>22</v>
      </c>
      <c r="Q1411" s="40" t="s">
        <v>7046</v>
      </c>
      <c r="R1411" s="39">
        <v>1</v>
      </c>
      <c r="S1411" s="73" t="str">
        <f>VLOOKUP(R1411,'Other Data'!$B$29:$C$33,2,FALSE)</f>
        <v>COD</v>
      </c>
    </row>
    <row r="1412" spans="2:19" x14ac:dyDescent="0.3">
      <c r="B1412" s="156">
        <v>1412</v>
      </c>
      <c r="C1412" s="157" t="s">
        <v>7047</v>
      </c>
      <c r="D1412" s="157" t="s">
        <v>55</v>
      </c>
      <c r="E1412" s="157" t="s">
        <v>49</v>
      </c>
      <c r="F1412" s="157" t="s">
        <v>7048</v>
      </c>
      <c r="G1412" s="157" t="s">
        <v>49</v>
      </c>
      <c r="H1412" s="158">
        <v>656</v>
      </c>
      <c r="I1412" s="158" t="str">
        <f>VLOOKUP(H1412,Places!$B$8:$C$929,2,FALSE)</f>
        <v>Richmond</v>
      </c>
      <c r="J1412" s="158">
        <v>7</v>
      </c>
      <c r="K1412" s="158" t="str">
        <f>VLOOKUP(J1412,ProvStates!$B$8:$D$95,3,FALSE)</f>
        <v>British Columbia</v>
      </c>
      <c r="L1412" s="157" t="s">
        <v>7049</v>
      </c>
      <c r="M1412" s="157" t="s">
        <v>7050</v>
      </c>
      <c r="N1412" s="158">
        <v>6</v>
      </c>
      <c r="O1412" s="158" t="str">
        <f>VLOOKUP(N1412,'Other Data'!$B$8:$C$13,2,FALSE)</f>
        <v>USA</v>
      </c>
      <c r="P1412" s="158">
        <v>27</v>
      </c>
      <c r="Q1412" s="157" t="s">
        <v>7051</v>
      </c>
      <c r="R1412" s="158">
        <v>1</v>
      </c>
      <c r="S1412" s="59" t="str">
        <f>VLOOKUP(R1412,'Other Data'!$B$29:$C$33,2,FALSE)</f>
        <v>COD</v>
      </c>
    </row>
  </sheetData>
  <hyperlinks>
    <hyperlink ref="A2" location="ReadMeFirst!A1" display="ReadMeFirst" xr:uid="{63C2E2C9-558C-46F6-ACC5-E2DF22E961D5}"/>
  </hyperlinks>
  <pageMargins left="0.7" right="0.7" top="0.75" bottom="0.75" header="0.3" footer="0.3"/>
  <legacy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144F5-C66F-4E73-A370-07BDCD2DF502}">
  <dimension ref="A1:Q1129"/>
  <sheetViews>
    <sheetView workbookViewId="0"/>
  </sheetViews>
  <sheetFormatPr defaultRowHeight="14.4" x14ac:dyDescent="0.3"/>
  <cols>
    <col min="1" max="1" width="19.33203125" bestFit="1" customWidth="1"/>
    <col min="2" max="2" width="10.6640625" customWidth="1"/>
    <col min="3" max="3" width="11" customWidth="1"/>
    <col min="4" max="4" width="10.109375" customWidth="1"/>
    <col min="5" max="5" width="14.109375" bestFit="1" customWidth="1"/>
    <col min="6" max="6" width="12.88671875" customWidth="1"/>
    <col min="7" max="7" width="18.109375" customWidth="1"/>
    <col min="8" max="9" width="9.88671875" customWidth="1"/>
    <col min="10" max="10" width="12.88671875" customWidth="1"/>
    <col min="11" max="11" width="9.88671875" customWidth="1"/>
    <col min="12" max="12" width="12.88671875" customWidth="1"/>
    <col min="13" max="17" width="9.88671875" customWidth="1"/>
  </cols>
  <sheetData>
    <row r="1" spans="1:17" s="28" customFormat="1" ht="23.4" x14ac:dyDescent="0.45">
      <c r="A1" s="27" t="s">
        <v>8367</v>
      </c>
      <c r="D1" s="29" t="s">
        <v>8195</v>
      </c>
      <c r="E1" s="29" t="s">
        <v>8366</v>
      </c>
      <c r="G1" s="28" t="s">
        <v>8197</v>
      </c>
      <c r="H1" s="28" t="s">
        <v>8362</v>
      </c>
    </row>
    <row r="2" spans="1:17" x14ac:dyDescent="0.3">
      <c r="A2" s="46" t="s">
        <v>8282</v>
      </c>
    </row>
    <row r="7" spans="1:17" x14ac:dyDescent="0.3">
      <c r="B7" s="121" t="s">
        <v>7052</v>
      </c>
      <c r="C7" s="121" t="s">
        <v>7053</v>
      </c>
      <c r="D7" s="121" t="s">
        <v>7054</v>
      </c>
      <c r="E7" s="121" t="s">
        <v>7055</v>
      </c>
      <c r="F7" s="121" t="s">
        <v>7056</v>
      </c>
      <c r="G7" s="121" t="s">
        <v>7057</v>
      </c>
      <c r="H7" s="121" t="s">
        <v>7058</v>
      </c>
      <c r="I7" s="121" t="s">
        <v>7059</v>
      </c>
      <c r="J7" s="121" t="s">
        <v>7060</v>
      </c>
      <c r="K7" s="121" t="s">
        <v>7061</v>
      </c>
      <c r="L7" s="121" t="s">
        <v>7062</v>
      </c>
      <c r="M7" s="121" t="s">
        <v>7063</v>
      </c>
      <c r="N7" s="121" t="s">
        <v>7064</v>
      </c>
      <c r="O7" s="121" t="s">
        <v>7065</v>
      </c>
      <c r="P7" s="121" t="s">
        <v>7066</v>
      </c>
      <c r="Q7" s="121" t="s">
        <v>7067</v>
      </c>
    </row>
    <row r="8" spans="1:17" x14ac:dyDescent="0.3">
      <c r="B8" s="3">
        <v>132650</v>
      </c>
      <c r="C8" s="4">
        <v>44823</v>
      </c>
      <c r="D8" s="3">
        <v>1</v>
      </c>
      <c r="E8" s="3">
        <v>27</v>
      </c>
      <c r="F8" s="3">
        <v>6</v>
      </c>
      <c r="G8" s="3">
        <v>30</v>
      </c>
      <c r="H8" s="3">
        <v>5</v>
      </c>
      <c r="I8" s="3">
        <v>3</v>
      </c>
      <c r="J8" s="3">
        <v>0</v>
      </c>
      <c r="K8" s="3">
        <v>19</v>
      </c>
      <c r="L8" s="3">
        <v>32</v>
      </c>
      <c r="M8" s="5"/>
      <c r="N8" s="5"/>
      <c r="O8" s="5"/>
      <c r="P8" s="5"/>
      <c r="Q8" s="3">
        <v>19</v>
      </c>
    </row>
    <row r="9" spans="1:17" x14ac:dyDescent="0.3">
      <c r="B9" s="3">
        <v>132651</v>
      </c>
      <c r="C9" s="4">
        <v>44823</v>
      </c>
      <c r="D9" s="3">
        <v>2</v>
      </c>
      <c r="E9" s="3">
        <v>26</v>
      </c>
      <c r="F9" s="3">
        <v>8</v>
      </c>
      <c r="G9" s="3">
        <v>30</v>
      </c>
      <c r="H9" s="3">
        <v>5</v>
      </c>
      <c r="I9" s="3">
        <v>3</v>
      </c>
      <c r="J9" s="3">
        <v>0</v>
      </c>
      <c r="K9" s="3">
        <v>18</v>
      </c>
      <c r="L9" s="3">
        <v>35</v>
      </c>
      <c r="M9" s="5"/>
      <c r="N9" s="5"/>
      <c r="O9" s="5"/>
      <c r="P9" s="5"/>
      <c r="Q9" s="3">
        <v>18</v>
      </c>
    </row>
    <row r="10" spans="1:17" x14ac:dyDescent="0.3">
      <c r="B10" s="3">
        <v>132652</v>
      </c>
      <c r="C10" s="4">
        <v>44824</v>
      </c>
      <c r="D10" s="3">
        <v>1</v>
      </c>
      <c r="E10" s="3">
        <v>23</v>
      </c>
      <c r="F10" s="3">
        <v>7</v>
      </c>
      <c r="G10" s="3">
        <v>30</v>
      </c>
      <c r="H10" s="3">
        <v>4</v>
      </c>
      <c r="I10" s="3">
        <v>2</v>
      </c>
      <c r="J10" s="3">
        <v>0</v>
      </c>
      <c r="K10" s="3">
        <v>17</v>
      </c>
      <c r="L10" s="3">
        <v>31</v>
      </c>
      <c r="M10" s="5"/>
      <c r="N10" s="5"/>
      <c r="O10" s="5"/>
      <c r="P10" s="5"/>
      <c r="Q10" s="3">
        <v>17</v>
      </c>
    </row>
    <row r="11" spans="1:17" x14ac:dyDescent="0.3">
      <c r="B11" s="3">
        <v>132653</v>
      </c>
      <c r="C11" s="4">
        <v>44824</v>
      </c>
      <c r="D11" s="3">
        <v>2</v>
      </c>
      <c r="E11" s="3">
        <v>26</v>
      </c>
      <c r="F11" s="3">
        <v>8</v>
      </c>
      <c r="G11" s="3">
        <v>30</v>
      </c>
      <c r="H11" s="3">
        <v>5</v>
      </c>
      <c r="I11" s="3">
        <v>3</v>
      </c>
      <c r="J11" s="3">
        <v>0</v>
      </c>
      <c r="K11" s="3">
        <v>18</v>
      </c>
      <c r="L11" s="3">
        <v>30</v>
      </c>
      <c r="M11" s="5"/>
      <c r="N11" s="5"/>
      <c r="O11" s="5"/>
      <c r="P11" s="5"/>
      <c r="Q11" s="3">
        <v>18</v>
      </c>
    </row>
    <row r="12" spans="1:17" x14ac:dyDescent="0.3">
      <c r="B12" s="3">
        <v>132654</v>
      </c>
      <c r="C12" s="4">
        <v>44825</v>
      </c>
      <c r="D12" s="3">
        <v>1</v>
      </c>
      <c r="E12" s="3">
        <v>23</v>
      </c>
      <c r="F12" s="3">
        <v>8</v>
      </c>
      <c r="G12" s="3">
        <v>30</v>
      </c>
      <c r="H12" s="3">
        <v>4</v>
      </c>
      <c r="I12" s="3">
        <v>3</v>
      </c>
      <c r="J12" s="3">
        <v>0</v>
      </c>
      <c r="K12" s="3">
        <v>16</v>
      </c>
      <c r="L12" s="3">
        <v>31</v>
      </c>
      <c r="M12" s="5"/>
      <c r="N12" s="5"/>
      <c r="O12" s="5"/>
      <c r="P12" s="5"/>
      <c r="Q12" s="3">
        <v>16</v>
      </c>
    </row>
    <row r="13" spans="1:17" x14ac:dyDescent="0.3">
      <c r="B13" s="3">
        <v>132655</v>
      </c>
      <c r="C13" s="4">
        <v>44825</v>
      </c>
      <c r="D13" s="3">
        <v>2</v>
      </c>
      <c r="E13" s="3">
        <v>25</v>
      </c>
      <c r="F13" s="3">
        <v>8</v>
      </c>
      <c r="G13" s="3">
        <v>30</v>
      </c>
      <c r="H13" s="3">
        <v>4</v>
      </c>
      <c r="I13" s="3">
        <v>2</v>
      </c>
      <c r="J13" s="3">
        <v>0</v>
      </c>
      <c r="K13" s="3">
        <v>19</v>
      </c>
      <c r="L13" s="3">
        <v>35</v>
      </c>
      <c r="M13" s="5"/>
      <c r="N13" s="5"/>
      <c r="O13" s="5"/>
      <c r="P13" s="5"/>
      <c r="Q13" s="3">
        <v>19</v>
      </c>
    </row>
    <row r="14" spans="1:17" x14ac:dyDescent="0.3">
      <c r="B14" s="3">
        <v>132656</v>
      </c>
      <c r="C14" s="4">
        <v>44826</v>
      </c>
      <c r="D14" s="3">
        <v>1</v>
      </c>
      <c r="E14" s="3">
        <v>28</v>
      </c>
      <c r="F14" s="3">
        <v>9</v>
      </c>
      <c r="G14" s="3">
        <v>30</v>
      </c>
      <c r="H14" s="3">
        <v>5</v>
      </c>
      <c r="I14" s="3">
        <v>3</v>
      </c>
      <c r="J14" s="3">
        <v>0</v>
      </c>
      <c r="K14" s="3">
        <v>20</v>
      </c>
      <c r="L14" s="3">
        <v>30</v>
      </c>
      <c r="M14" s="5"/>
      <c r="N14" s="5"/>
      <c r="O14" s="5"/>
      <c r="P14" s="5"/>
      <c r="Q14" s="3">
        <v>20</v>
      </c>
    </row>
    <row r="15" spans="1:17" x14ac:dyDescent="0.3">
      <c r="B15" s="3">
        <v>132657</v>
      </c>
      <c r="C15" s="4">
        <v>44826</v>
      </c>
      <c r="D15" s="3">
        <v>2</v>
      </c>
      <c r="E15" s="3">
        <v>26</v>
      </c>
      <c r="F15" s="3">
        <v>8</v>
      </c>
      <c r="G15" s="3">
        <v>30</v>
      </c>
      <c r="H15" s="3">
        <v>4</v>
      </c>
      <c r="I15" s="3">
        <v>3</v>
      </c>
      <c r="J15" s="3">
        <v>0</v>
      </c>
      <c r="K15" s="3">
        <v>19</v>
      </c>
      <c r="L15" s="3">
        <v>32</v>
      </c>
      <c r="M15" s="5"/>
      <c r="N15" s="5"/>
      <c r="O15" s="5"/>
      <c r="P15" s="5"/>
      <c r="Q15" s="3">
        <v>19</v>
      </c>
    </row>
    <row r="16" spans="1:17" x14ac:dyDescent="0.3">
      <c r="B16" s="3">
        <v>132658</v>
      </c>
      <c r="C16" s="4">
        <v>44827</v>
      </c>
      <c r="D16" s="3">
        <v>1</v>
      </c>
      <c r="E16" s="3">
        <v>23</v>
      </c>
      <c r="F16" s="3">
        <v>8</v>
      </c>
      <c r="G16" s="3">
        <v>30</v>
      </c>
      <c r="H16" s="3">
        <v>5</v>
      </c>
      <c r="I16" s="3">
        <v>2</v>
      </c>
      <c r="J16" s="3">
        <v>0</v>
      </c>
      <c r="K16" s="3">
        <v>16</v>
      </c>
      <c r="L16" s="3">
        <v>33</v>
      </c>
      <c r="M16" s="5"/>
      <c r="N16" s="5"/>
      <c r="O16" s="5"/>
      <c r="P16" s="5"/>
      <c r="Q16" s="3">
        <v>16</v>
      </c>
    </row>
    <row r="17" spans="2:17" x14ac:dyDescent="0.3">
      <c r="B17" s="3">
        <v>132659</v>
      </c>
      <c r="C17" s="4">
        <v>44827</v>
      </c>
      <c r="D17" s="3">
        <v>2</v>
      </c>
      <c r="E17" s="3">
        <v>27</v>
      </c>
      <c r="F17" s="3">
        <v>7</v>
      </c>
      <c r="G17" s="3">
        <v>30</v>
      </c>
      <c r="H17" s="3">
        <v>5</v>
      </c>
      <c r="I17" s="3">
        <v>3</v>
      </c>
      <c r="J17" s="3">
        <v>0</v>
      </c>
      <c r="K17" s="3">
        <v>19</v>
      </c>
      <c r="L17" s="3">
        <v>33</v>
      </c>
      <c r="M17" s="5"/>
      <c r="N17" s="5"/>
      <c r="O17" s="5"/>
      <c r="P17" s="5"/>
      <c r="Q17" s="3">
        <v>19</v>
      </c>
    </row>
    <row r="18" spans="2:17" x14ac:dyDescent="0.3">
      <c r="B18" s="3">
        <v>132660</v>
      </c>
      <c r="C18" s="4">
        <v>44828</v>
      </c>
      <c r="D18" s="3">
        <v>1</v>
      </c>
      <c r="E18" s="3">
        <v>24</v>
      </c>
      <c r="F18" s="3">
        <v>7</v>
      </c>
      <c r="G18" s="3">
        <v>30</v>
      </c>
      <c r="H18" s="3">
        <v>5</v>
      </c>
      <c r="I18" s="3">
        <v>2</v>
      </c>
      <c r="J18" s="3">
        <v>0</v>
      </c>
      <c r="K18" s="3">
        <v>17</v>
      </c>
      <c r="L18" s="3">
        <v>31</v>
      </c>
      <c r="M18" s="5"/>
      <c r="N18" s="5"/>
      <c r="O18" s="5"/>
      <c r="P18" s="5"/>
      <c r="Q18" s="3">
        <v>17</v>
      </c>
    </row>
    <row r="19" spans="2:17" x14ac:dyDescent="0.3">
      <c r="B19" s="3">
        <v>132661</v>
      </c>
      <c r="C19" s="4">
        <v>44830</v>
      </c>
      <c r="D19" s="3">
        <v>1</v>
      </c>
      <c r="E19" s="3">
        <v>26</v>
      </c>
      <c r="F19" s="3">
        <v>7</v>
      </c>
      <c r="G19" s="3">
        <v>30</v>
      </c>
      <c r="H19" s="3">
        <v>5</v>
      </c>
      <c r="I19" s="3">
        <v>2</v>
      </c>
      <c r="J19" s="3">
        <v>0</v>
      </c>
      <c r="K19" s="3">
        <v>19</v>
      </c>
      <c r="L19" s="3">
        <v>31</v>
      </c>
      <c r="M19" s="5"/>
      <c r="N19" s="5"/>
      <c r="O19" s="5"/>
      <c r="P19" s="5"/>
      <c r="Q19" s="3">
        <v>19</v>
      </c>
    </row>
    <row r="20" spans="2:17" x14ac:dyDescent="0.3">
      <c r="B20" s="3">
        <v>132662</v>
      </c>
      <c r="C20" s="4">
        <v>44830</v>
      </c>
      <c r="D20" s="3">
        <v>2</v>
      </c>
      <c r="E20" s="3">
        <v>23</v>
      </c>
      <c r="F20" s="3">
        <v>8</v>
      </c>
      <c r="G20" s="3">
        <v>30</v>
      </c>
      <c r="H20" s="3">
        <v>5</v>
      </c>
      <c r="I20" s="3">
        <v>2</v>
      </c>
      <c r="J20" s="3">
        <v>0</v>
      </c>
      <c r="K20" s="3">
        <v>16</v>
      </c>
      <c r="L20" s="3">
        <v>34</v>
      </c>
      <c r="M20" s="5"/>
      <c r="N20" s="5"/>
      <c r="O20" s="5"/>
      <c r="P20" s="5"/>
      <c r="Q20" s="3">
        <v>16</v>
      </c>
    </row>
    <row r="21" spans="2:17" x14ac:dyDescent="0.3">
      <c r="B21" s="3">
        <v>132663</v>
      </c>
      <c r="C21" s="4">
        <v>44831</v>
      </c>
      <c r="D21" s="3">
        <v>1</v>
      </c>
      <c r="E21" s="3">
        <v>26</v>
      </c>
      <c r="F21" s="3">
        <v>7</v>
      </c>
      <c r="G21" s="3">
        <v>30</v>
      </c>
      <c r="H21" s="3">
        <v>4</v>
      </c>
      <c r="I21" s="3">
        <v>2</v>
      </c>
      <c r="J21" s="3">
        <v>0</v>
      </c>
      <c r="K21" s="3">
        <v>20</v>
      </c>
      <c r="L21" s="3">
        <v>34</v>
      </c>
      <c r="M21" s="5"/>
      <c r="N21" s="5"/>
      <c r="O21" s="5"/>
      <c r="P21" s="5"/>
      <c r="Q21" s="3">
        <v>20</v>
      </c>
    </row>
    <row r="22" spans="2:17" x14ac:dyDescent="0.3">
      <c r="B22" s="3">
        <v>132664</v>
      </c>
      <c r="C22" s="4">
        <v>44831</v>
      </c>
      <c r="D22" s="3">
        <v>2</v>
      </c>
      <c r="E22" s="3">
        <v>25</v>
      </c>
      <c r="F22" s="3">
        <v>6</v>
      </c>
      <c r="G22" s="3">
        <v>30</v>
      </c>
      <c r="H22" s="3">
        <v>5</v>
      </c>
      <c r="I22" s="3">
        <v>2</v>
      </c>
      <c r="J22" s="3">
        <v>0</v>
      </c>
      <c r="K22" s="3">
        <v>18</v>
      </c>
      <c r="L22" s="3">
        <v>34</v>
      </c>
      <c r="M22" s="5"/>
      <c r="N22" s="5"/>
      <c r="O22" s="5"/>
      <c r="P22" s="5"/>
      <c r="Q22" s="3">
        <v>18</v>
      </c>
    </row>
    <row r="23" spans="2:17" x14ac:dyDescent="0.3">
      <c r="B23" s="3">
        <v>132665</v>
      </c>
      <c r="C23" s="4">
        <v>44832</v>
      </c>
      <c r="D23" s="3">
        <v>1</v>
      </c>
      <c r="E23" s="3">
        <v>24</v>
      </c>
      <c r="F23" s="3">
        <v>8</v>
      </c>
      <c r="G23" s="3">
        <v>30</v>
      </c>
      <c r="H23" s="3">
        <v>4</v>
      </c>
      <c r="I23" s="3">
        <v>2</v>
      </c>
      <c r="J23" s="3">
        <v>0</v>
      </c>
      <c r="K23" s="3">
        <v>18</v>
      </c>
      <c r="L23" s="3">
        <v>31</v>
      </c>
      <c r="M23" s="5"/>
      <c r="N23" s="5"/>
      <c r="O23" s="5"/>
      <c r="P23" s="5"/>
      <c r="Q23" s="3">
        <v>18</v>
      </c>
    </row>
    <row r="24" spans="2:17" x14ac:dyDescent="0.3">
      <c r="B24" s="3">
        <v>132666</v>
      </c>
      <c r="C24" s="4">
        <v>44832</v>
      </c>
      <c r="D24" s="3">
        <v>2</v>
      </c>
      <c r="E24" s="3">
        <v>25</v>
      </c>
      <c r="F24" s="3">
        <v>7</v>
      </c>
      <c r="G24" s="3">
        <v>30</v>
      </c>
      <c r="H24" s="3">
        <v>5</v>
      </c>
      <c r="I24" s="3">
        <v>2</v>
      </c>
      <c r="J24" s="3">
        <v>0</v>
      </c>
      <c r="K24" s="3">
        <v>18</v>
      </c>
      <c r="L24" s="3">
        <v>33</v>
      </c>
      <c r="M24" s="5"/>
      <c r="N24" s="5"/>
      <c r="O24" s="5"/>
      <c r="P24" s="5"/>
      <c r="Q24" s="3">
        <v>18</v>
      </c>
    </row>
    <row r="25" spans="2:17" x14ac:dyDescent="0.3">
      <c r="B25" s="3">
        <v>132667</v>
      </c>
      <c r="C25" s="4">
        <v>44833</v>
      </c>
      <c r="D25" s="3">
        <v>1</v>
      </c>
      <c r="E25" s="3">
        <v>25</v>
      </c>
      <c r="F25" s="3">
        <v>9</v>
      </c>
      <c r="G25" s="3">
        <v>30</v>
      </c>
      <c r="H25" s="3">
        <v>5</v>
      </c>
      <c r="I25" s="3">
        <v>3</v>
      </c>
      <c r="J25" s="3">
        <v>0</v>
      </c>
      <c r="K25" s="3">
        <v>17</v>
      </c>
      <c r="L25" s="3">
        <v>33</v>
      </c>
      <c r="M25" s="5"/>
      <c r="N25" s="5"/>
      <c r="O25" s="5"/>
      <c r="P25" s="5"/>
      <c r="Q25" s="3">
        <v>17</v>
      </c>
    </row>
    <row r="26" spans="2:17" x14ac:dyDescent="0.3">
      <c r="B26" s="3">
        <v>132668</v>
      </c>
      <c r="C26" s="4">
        <v>44833</v>
      </c>
      <c r="D26" s="3">
        <v>2</v>
      </c>
      <c r="E26" s="3">
        <v>25</v>
      </c>
      <c r="F26" s="3">
        <v>6</v>
      </c>
      <c r="G26" s="3">
        <v>30</v>
      </c>
      <c r="H26" s="3">
        <v>4</v>
      </c>
      <c r="I26" s="3">
        <v>3</v>
      </c>
      <c r="J26" s="3">
        <v>0</v>
      </c>
      <c r="K26" s="3">
        <v>18</v>
      </c>
      <c r="L26" s="3">
        <v>33</v>
      </c>
      <c r="M26" s="5"/>
      <c r="N26" s="5"/>
      <c r="O26" s="5"/>
      <c r="P26" s="5"/>
      <c r="Q26" s="3">
        <v>18</v>
      </c>
    </row>
    <row r="27" spans="2:17" x14ac:dyDescent="0.3">
      <c r="B27" s="3">
        <v>132669</v>
      </c>
      <c r="C27" s="4">
        <v>44834</v>
      </c>
      <c r="D27" s="3">
        <v>1</v>
      </c>
      <c r="E27" s="3">
        <v>28</v>
      </c>
      <c r="F27" s="3">
        <v>6</v>
      </c>
      <c r="G27" s="3">
        <v>30</v>
      </c>
      <c r="H27" s="3">
        <v>5</v>
      </c>
      <c r="I27" s="3">
        <v>3</v>
      </c>
      <c r="J27" s="3">
        <v>0</v>
      </c>
      <c r="K27" s="3">
        <v>20</v>
      </c>
      <c r="L27" s="3">
        <v>32</v>
      </c>
      <c r="M27" s="5"/>
      <c r="N27" s="5"/>
      <c r="O27" s="5"/>
      <c r="P27" s="5"/>
      <c r="Q27" s="3">
        <v>20</v>
      </c>
    </row>
    <row r="28" spans="2:17" x14ac:dyDescent="0.3">
      <c r="B28" s="3">
        <v>132670</v>
      </c>
      <c r="C28" s="4">
        <v>44834</v>
      </c>
      <c r="D28" s="3">
        <v>2</v>
      </c>
      <c r="E28" s="3">
        <v>28</v>
      </c>
      <c r="F28" s="3">
        <v>8</v>
      </c>
      <c r="G28" s="3">
        <v>30</v>
      </c>
      <c r="H28" s="3">
        <v>5</v>
      </c>
      <c r="I28" s="3">
        <v>2</v>
      </c>
      <c r="J28" s="3">
        <v>0</v>
      </c>
      <c r="K28" s="3">
        <v>21</v>
      </c>
      <c r="L28" s="3">
        <v>32</v>
      </c>
      <c r="M28" s="5"/>
      <c r="N28" s="5"/>
      <c r="O28" s="5"/>
      <c r="P28" s="5"/>
      <c r="Q28" s="3">
        <v>21</v>
      </c>
    </row>
    <row r="29" spans="2:17" x14ac:dyDescent="0.3">
      <c r="B29" s="3">
        <v>132671</v>
      </c>
      <c r="C29" s="4">
        <v>44835</v>
      </c>
      <c r="D29" s="3">
        <v>1</v>
      </c>
      <c r="E29" s="3">
        <v>86</v>
      </c>
      <c r="F29" s="3">
        <v>9</v>
      </c>
      <c r="G29" s="3">
        <v>30</v>
      </c>
      <c r="H29" s="3">
        <v>5</v>
      </c>
      <c r="I29" s="3">
        <v>2</v>
      </c>
      <c r="J29" s="3">
        <v>0</v>
      </c>
      <c r="K29" s="3">
        <v>79</v>
      </c>
      <c r="L29" s="3">
        <v>33</v>
      </c>
      <c r="M29" s="3">
        <v>34</v>
      </c>
      <c r="N29" s="3">
        <v>25</v>
      </c>
      <c r="O29" s="5"/>
      <c r="P29" s="5"/>
      <c r="Q29" s="3">
        <v>20</v>
      </c>
    </row>
    <row r="30" spans="2:17" x14ac:dyDescent="0.3">
      <c r="B30" s="3">
        <v>132672</v>
      </c>
      <c r="C30" s="4">
        <v>44837</v>
      </c>
      <c r="D30" s="3">
        <v>1</v>
      </c>
      <c r="E30" s="3">
        <v>89</v>
      </c>
      <c r="F30" s="3">
        <v>5</v>
      </c>
      <c r="G30" s="3">
        <v>30</v>
      </c>
      <c r="H30" s="3">
        <v>5</v>
      </c>
      <c r="I30" s="3">
        <v>3</v>
      </c>
      <c r="J30" s="3">
        <v>0</v>
      </c>
      <c r="K30" s="3">
        <v>81</v>
      </c>
      <c r="L30" s="3">
        <v>31</v>
      </c>
      <c r="M30" s="3">
        <v>34</v>
      </c>
      <c r="N30" s="3">
        <v>26</v>
      </c>
      <c r="O30" s="5"/>
      <c r="P30" s="5"/>
      <c r="Q30" s="3">
        <v>21</v>
      </c>
    </row>
    <row r="31" spans="2:17" x14ac:dyDescent="0.3">
      <c r="B31" s="3">
        <v>132673</v>
      </c>
      <c r="C31" s="4">
        <v>44837</v>
      </c>
      <c r="D31" s="3">
        <v>2</v>
      </c>
      <c r="E31" s="3">
        <v>87</v>
      </c>
      <c r="F31" s="3">
        <v>7</v>
      </c>
      <c r="G31" s="3">
        <v>30</v>
      </c>
      <c r="H31" s="3">
        <v>5</v>
      </c>
      <c r="I31" s="3">
        <v>3</v>
      </c>
      <c r="J31" s="3">
        <v>0</v>
      </c>
      <c r="K31" s="3">
        <v>79</v>
      </c>
      <c r="L31" s="3">
        <v>31</v>
      </c>
      <c r="M31" s="3">
        <v>34</v>
      </c>
      <c r="N31" s="3">
        <v>26</v>
      </c>
      <c r="O31" s="5"/>
      <c r="P31" s="5"/>
      <c r="Q31" s="3">
        <v>19</v>
      </c>
    </row>
    <row r="32" spans="2:17" x14ac:dyDescent="0.3">
      <c r="B32" s="3">
        <v>132674</v>
      </c>
      <c r="C32" s="4">
        <v>44838</v>
      </c>
      <c r="D32" s="3">
        <v>1</v>
      </c>
      <c r="E32" s="3">
        <v>89</v>
      </c>
      <c r="F32" s="3">
        <v>6</v>
      </c>
      <c r="G32" s="3">
        <v>30</v>
      </c>
      <c r="H32" s="3">
        <v>4</v>
      </c>
      <c r="I32" s="3">
        <v>3</v>
      </c>
      <c r="J32" s="3">
        <v>0</v>
      </c>
      <c r="K32" s="3">
        <v>82</v>
      </c>
      <c r="L32" s="3">
        <v>32</v>
      </c>
      <c r="M32" s="3">
        <v>33</v>
      </c>
      <c r="N32" s="3">
        <v>28</v>
      </c>
      <c r="O32" s="5"/>
      <c r="P32" s="5"/>
      <c r="Q32" s="3">
        <v>21</v>
      </c>
    </row>
    <row r="33" spans="2:17" x14ac:dyDescent="0.3">
      <c r="B33" s="3">
        <v>132675</v>
      </c>
      <c r="C33" s="4">
        <v>44838</v>
      </c>
      <c r="D33" s="3">
        <v>2</v>
      </c>
      <c r="E33" s="3">
        <v>87</v>
      </c>
      <c r="F33" s="3">
        <v>8</v>
      </c>
      <c r="G33" s="3">
        <v>30</v>
      </c>
      <c r="H33" s="3">
        <v>4</v>
      </c>
      <c r="I33" s="3">
        <v>3</v>
      </c>
      <c r="J33" s="3">
        <v>0</v>
      </c>
      <c r="K33" s="3">
        <v>80</v>
      </c>
      <c r="L33" s="3">
        <v>31</v>
      </c>
      <c r="M33" s="3">
        <v>34</v>
      </c>
      <c r="N33" s="3">
        <v>28</v>
      </c>
      <c r="O33" s="5"/>
      <c r="P33" s="5"/>
      <c r="Q33" s="3">
        <v>18</v>
      </c>
    </row>
    <row r="34" spans="2:17" x14ac:dyDescent="0.3">
      <c r="B34" s="3">
        <v>132676</v>
      </c>
      <c r="C34" s="4">
        <v>44839</v>
      </c>
      <c r="D34" s="3">
        <v>1</v>
      </c>
      <c r="E34" s="3">
        <v>89</v>
      </c>
      <c r="F34" s="3">
        <v>7</v>
      </c>
      <c r="G34" s="3">
        <v>30</v>
      </c>
      <c r="H34" s="3">
        <v>5</v>
      </c>
      <c r="I34" s="3">
        <v>3</v>
      </c>
      <c r="J34" s="3">
        <v>0</v>
      </c>
      <c r="K34" s="3">
        <v>81</v>
      </c>
      <c r="L34" s="3">
        <v>33</v>
      </c>
      <c r="M34" s="3">
        <v>34</v>
      </c>
      <c r="N34" s="3">
        <v>28</v>
      </c>
      <c r="O34" s="5"/>
      <c r="P34" s="5"/>
      <c r="Q34" s="3">
        <v>19</v>
      </c>
    </row>
    <row r="35" spans="2:17" x14ac:dyDescent="0.3">
      <c r="B35" s="3">
        <v>132677</v>
      </c>
      <c r="C35" s="4">
        <v>44839</v>
      </c>
      <c r="D35" s="3">
        <v>2</v>
      </c>
      <c r="E35" s="3">
        <v>89</v>
      </c>
      <c r="F35" s="3">
        <v>7</v>
      </c>
      <c r="G35" s="3">
        <v>30</v>
      </c>
      <c r="H35" s="3">
        <v>4</v>
      </c>
      <c r="I35" s="3">
        <v>2</v>
      </c>
      <c r="J35" s="3">
        <v>0</v>
      </c>
      <c r="K35" s="3">
        <v>83</v>
      </c>
      <c r="L35" s="3">
        <v>31</v>
      </c>
      <c r="M35" s="3">
        <v>34</v>
      </c>
      <c r="N35" s="3">
        <v>29</v>
      </c>
      <c r="O35" s="5"/>
      <c r="P35" s="5"/>
      <c r="Q35" s="3">
        <v>20</v>
      </c>
    </row>
    <row r="36" spans="2:17" x14ac:dyDescent="0.3">
      <c r="B36" s="3">
        <v>132678</v>
      </c>
      <c r="C36" s="4">
        <v>44840</v>
      </c>
      <c r="D36" s="3">
        <v>1</v>
      </c>
      <c r="E36" s="3">
        <v>85</v>
      </c>
      <c r="F36" s="3">
        <v>7</v>
      </c>
      <c r="G36" s="3">
        <v>30</v>
      </c>
      <c r="H36" s="3">
        <v>5</v>
      </c>
      <c r="I36" s="3">
        <v>2</v>
      </c>
      <c r="J36" s="3">
        <v>0</v>
      </c>
      <c r="K36" s="3">
        <v>78</v>
      </c>
      <c r="L36" s="3">
        <v>30</v>
      </c>
      <c r="M36" s="3">
        <v>34</v>
      </c>
      <c r="N36" s="3">
        <v>25</v>
      </c>
      <c r="O36" s="5"/>
      <c r="P36" s="5"/>
      <c r="Q36" s="3">
        <v>19</v>
      </c>
    </row>
    <row r="37" spans="2:17" x14ac:dyDescent="0.3">
      <c r="B37" s="3">
        <v>132679</v>
      </c>
      <c r="C37" s="4">
        <v>44840</v>
      </c>
      <c r="D37" s="3">
        <v>2</v>
      </c>
      <c r="E37" s="3">
        <v>81</v>
      </c>
      <c r="F37" s="3">
        <v>9</v>
      </c>
      <c r="G37" s="3">
        <v>30</v>
      </c>
      <c r="H37" s="3">
        <v>4</v>
      </c>
      <c r="I37" s="3">
        <v>2</v>
      </c>
      <c r="J37" s="3">
        <v>0</v>
      </c>
      <c r="K37" s="3">
        <v>75</v>
      </c>
      <c r="L37" s="3">
        <v>35</v>
      </c>
      <c r="M37" s="3">
        <v>33</v>
      </c>
      <c r="N37" s="3">
        <v>25</v>
      </c>
      <c r="O37" s="5"/>
      <c r="P37" s="5"/>
      <c r="Q37" s="3">
        <v>17</v>
      </c>
    </row>
    <row r="38" spans="2:17" x14ac:dyDescent="0.3">
      <c r="B38" s="3">
        <v>132680</v>
      </c>
      <c r="C38" s="4">
        <v>44841</v>
      </c>
      <c r="D38" s="3">
        <v>1</v>
      </c>
      <c r="E38" s="3">
        <v>89</v>
      </c>
      <c r="F38" s="3">
        <v>6</v>
      </c>
      <c r="G38" s="3">
        <v>30</v>
      </c>
      <c r="H38" s="3">
        <v>4</v>
      </c>
      <c r="I38" s="3">
        <v>3</v>
      </c>
      <c r="J38" s="3">
        <v>0</v>
      </c>
      <c r="K38" s="3">
        <v>82</v>
      </c>
      <c r="L38" s="3">
        <v>32</v>
      </c>
      <c r="M38" s="3">
        <v>35</v>
      </c>
      <c r="N38" s="3">
        <v>26</v>
      </c>
      <c r="O38" s="5"/>
      <c r="P38" s="5"/>
      <c r="Q38" s="3">
        <v>21</v>
      </c>
    </row>
    <row r="39" spans="2:17" x14ac:dyDescent="0.3">
      <c r="B39" s="3">
        <v>132681</v>
      </c>
      <c r="C39" s="4">
        <v>44841</v>
      </c>
      <c r="D39" s="3">
        <v>2</v>
      </c>
      <c r="E39" s="3">
        <v>86</v>
      </c>
      <c r="F39" s="3">
        <v>8</v>
      </c>
      <c r="G39" s="3">
        <v>30</v>
      </c>
      <c r="H39" s="3">
        <v>5</v>
      </c>
      <c r="I39" s="3">
        <v>2</v>
      </c>
      <c r="J39" s="3">
        <v>0</v>
      </c>
      <c r="K39" s="3">
        <v>79</v>
      </c>
      <c r="L39" s="3">
        <v>31</v>
      </c>
      <c r="M39" s="3">
        <v>34</v>
      </c>
      <c r="N39" s="3">
        <v>26</v>
      </c>
      <c r="O39" s="5"/>
      <c r="P39" s="5"/>
      <c r="Q39" s="3">
        <v>19</v>
      </c>
    </row>
    <row r="40" spans="2:17" x14ac:dyDescent="0.3">
      <c r="B40" s="3">
        <v>132682</v>
      </c>
      <c r="C40" s="4">
        <v>44842</v>
      </c>
      <c r="D40" s="3">
        <v>1</v>
      </c>
      <c r="E40" s="3">
        <v>90</v>
      </c>
      <c r="F40" s="3">
        <v>9</v>
      </c>
      <c r="G40" s="3">
        <v>30</v>
      </c>
      <c r="H40" s="3">
        <v>4</v>
      </c>
      <c r="I40" s="3">
        <v>3</v>
      </c>
      <c r="J40" s="3">
        <v>0</v>
      </c>
      <c r="K40" s="3">
        <v>83</v>
      </c>
      <c r="L40" s="3">
        <v>32</v>
      </c>
      <c r="M40" s="3">
        <v>33</v>
      </c>
      <c r="N40" s="3">
        <v>28</v>
      </c>
      <c r="O40" s="5"/>
      <c r="P40" s="5"/>
      <c r="Q40" s="3">
        <v>22</v>
      </c>
    </row>
    <row r="41" spans="2:17" x14ac:dyDescent="0.3">
      <c r="B41" s="3">
        <v>132683</v>
      </c>
      <c r="C41" s="4">
        <v>44844</v>
      </c>
      <c r="D41" s="3">
        <v>1</v>
      </c>
      <c r="E41" s="3">
        <v>86</v>
      </c>
      <c r="F41" s="3">
        <v>6</v>
      </c>
      <c r="G41" s="3">
        <v>30</v>
      </c>
      <c r="H41" s="3">
        <v>4</v>
      </c>
      <c r="I41" s="3">
        <v>2</v>
      </c>
      <c r="J41" s="3">
        <v>0</v>
      </c>
      <c r="K41" s="3">
        <v>80</v>
      </c>
      <c r="L41" s="3">
        <v>31</v>
      </c>
      <c r="M41" s="3">
        <v>34</v>
      </c>
      <c r="N41" s="3">
        <v>28</v>
      </c>
      <c r="O41" s="5"/>
      <c r="P41" s="5"/>
      <c r="Q41" s="3">
        <v>18</v>
      </c>
    </row>
    <row r="42" spans="2:17" x14ac:dyDescent="0.3">
      <c r="B42" s="3">
        <v>132684</v>
      </c>
      <c r="C42" s="4">
        <v>44844</v>
      </c>
      <c r="D42" s="3">
        <v>2</v>
      </c>
      <c r="E42" s="3">
        <v>83</v>
      </c>
      <c r="F42" s="3">
        <v>7</v>
      </c>
      <c r="G42" s="3">
        <v>30</v>
      </c>
      <c r="H42" s="3">
        <v>4</v>
      </c>
      <c r="I42" s="3">
        <v>2</v>
      </c>
      <c r="J42" s="3">
        <v>0</v>
      </c>
      <c r="K42" s="3">
        <v>77</v>
      </c>
      <c r="L42" s="3">
        <v>33</v>
      </c>
      <c r="M42" s="3">
        <v>32</v>
      </c>
      <c r="N42" s="3">
        <v>28</v>
      </c>
      <c r="O42" s="5"/>
      <c r="P42" s="5"/>
      <c r="Q42" s="3">
        <v>17</v>
      </c>
    </row>
    <row r="43" spans="2:17" x14ac:dyDescent="0.3">
      <c r="B43" s="3">
        <v>132685</v>
      </c>
      <c r="C43" s="4">
        <v>44845</v>
      </c>
      <c r="D43" s="3">
        <v>1</v>
      </c>
      <c r="E43" s="3">
        <v>89</v>
      </c>
      <c r="F43" s="3">
        <v>6</v>
      </c>
      <c r="G43" s="3">
        <v>30</v>
      </c>
      <c r="H43" s="3">
        <v>4</v>
      </c>
      <c r="I43" s="3">
        <v>2</v>
      </c>
      <c r="J43" s="3">
        <v>0</v>
      </c>
      <c r="K43" s="3">
        <v>83</v>
      </c>
      <c r="L43" s="3">
        <v>32</v>
      </c>
      <c r="M43" s="3">
        <v>36</v>
      </c>
      <c r="N43" s="3">
        <v>29</v>
      </c>
      <c r="O43" s="5"/>
      <c r="P43" s="5"/>
      <c r="Q43" s="3">
        <v>18</v>
      </c>
    </row>
    <row r="44" spans="2:17" x14ac:dyDescent="0.3">
      <c r="B44" s="3">
        <v>132686</v>
      </c>
      <c r="C44" s="4">
        <v>44845</v>
      </c>
      <c r="D44" s="3">
        <v>2</v>
      </c>
      <c r="E44" s="3">
        <v>83</v>
      </c>
      <c r="F44" s="3">
        <v>8</v>
      </c>
      <c r="G44" s="3">
        <v>30</v>
      </c>
      <c r="H44" s="3">
        <v>5</v>
      </c>
      <c r="I44" s="3">
        <v>3</v>
      </c>
      <c r="J44" s="3">
        <v>0</v>
      </c>
      <c r="K44" s="3">
        <v>75</v>
      </c>
      <c r="L44" s="3">
        <v>33</v>
      </c>
      <c r="M44" s="3">
        <v>34</v>
      </c>
      <c r="N44" s="3">
        <v>25</v>
      </c>
      <c r="O44" s="5"/>
      <c r="P44" s="5"/>
      <c r="Q44" s="3">
        <v>16</v>
      </c>
    </row>
    <row r="45" spans="2:17" x14ac:dyDescent="0.3">
      <c r="B45" s="3">
        <v>132687</v>
      </c>
      <c r="C45" s="4">
        <v>44846</v>
      </c>
      <c r="D45" s="3">
        <v>1</v>
      </c>
      <c r="E45" s="3">
        <v>86</v>
      </c>
      <c r="F45" s="3">
        <v>8</v>
      </c>
      <c r="G45" s="3">
        <v>30</v>
      </c>
      <c r="H45" s="3">
        <v>5</v>
      </c>
      <c r="I45" s="3">
        <v>2</v>
      </c>
      <c r="J45" s="3">
        <v>0</v>
      </c>
      <c r="K45" s="3">
        <v>79</v>
      </c>
      <c r="L45" s="3">
        <v>33</v>
      </c>
      <c r="M45" s="3">
        <v>34</v>
      </c>
      <c r="N45" s="3">
        <v>25</v>
      </c>
      <c r="O45" s="5"/>
      <c r="P45" s="5"/>
      <c r="Q45" s="3">
        <v>20</v>
      </c>
    </row>
    <row r="46" spans="2:17" x14ac:dyDescent="0.3">
      <c r="B46" s="3">
        <v>132688</v>
      </c>
      <c r="C46" s="4">
        <v>44846</v>
      </c>
      <c r="D46" s="3">
        <v>2</v>
      </c>
      <c r="E46" s="3">
        <v>83</v>
      </c>
      <c r="F46" s="3">
        <v>8</v>
      </c>
      <c r="G46" s="3">
        <v>30</v>
      </c>
      <c r="H46" s="3">
        <v>4</v>
      </c>
      <c r="I46" s="3">
        <v>2</v>
      </c>
      <c r="J46" s="3">
        <v>0</v>
      </c>
      <c r="K46" s="3">
        <v>77</v>
      </c>
      <c r="L46" s="3">
        <v>30</v>
      </c>
      <c r="M46" s="3">
        <v>34</v>
      </c>
      <c r="N46" s="3">
        <v>26</v>
      </c>
      <c r="O46" s="5"/>
      <c r="P46" s="5"/>
      <c r="Q46" s="3">
        <v>17</v>
      </c>
    </row>
    <row r="47" spans="2:17" x14ac:dyDescent="0.3">
      <c r="B47" s="3">
        <v>132689</v>
      </c>
      <c r="C47" s="4">
        <v>44847</v>
      </c>
      <c r="D47" s="3">
        <v>1</v>
      </c>
      <c r="E47" s="3">
        <v>87</v>
      </c>
      <c r="F47" s="3">
        <v>8</v>
      </c>
      <c r="G47" s="3">
        <v>30</v>
      </c>
      <c r="H47" s="3">
        <v>4</v>
      </c>
      <c r="I47" s="3">
        <v>3</v>
      </c>
      <c r="J47" s="3">
        <v>0</v>
      </c>
      <c r="K47" s="3">
        <v>80</v>
      </c>
      <c r="L47" s="3">
        <v>30</v>
      </c>
      <c r="M47" s="3">
        <v>34</v>
      </c>
      <c r="N47" s="3">
        <v>26</v>
      </c>
      <c r="O47" s="5"/>
      <c r="P47" s="5"/>
      <c r="Q47" s="3">
        <v>20</v>
      </c>
    </row>
    <row r="48" spans="2:17" x14ac:dyDescent="0.3">
      <c r="B48" s="3">
        <v>132690</v>
      </c>
      <c r="C48" s="4">
        <v>44847</v>
      </c>
      <c r="D48" s="3">
        <v>2</v>
      </c>
      <c r="E48" s="3">
        <v>87</v>
      </c>
      <c r="F48" s="3">
        <v>7</v>
      </c>
      <c r="G48" s="3">
        <v>30</v>
      </c>
      <c r="H48" s="3">
        <v>4</v>
      </c>
      <c r="I48" s="3">
        <v>2</v>
      </c>
      <c r="J48" s="3">
        <v>0</v>
      </c>
      <c r="K48" s="3">
        <v>81</v>
      </c>
      <c r="L48" s="3">
        <v>33</v>
      </c>
      <c r="M48" s="3">
        <v>35</v>
      </c>
      <c r="N48" s="3">
        <v>28</v>
      </c>
      <c r="O48" s="5"/>
      <c r="P48" s="5"/>
      <c r="Q48" s="3">
        <v>18</v>
      </c>
    </row>
    <row r="49" spans="2:17" x14ac:dyDescent="0.3">
      <c r="B49" s="3">
        <v>132691</v>
      </c>
      <c r="C49" s="4">
        <v>44848</v>
      </c>
      <c r="D49" s="3">
        <v>1</v>
      </c>
      <c r="E49" s="3">
        <v>88</v>
      </c>
      <c r="F49" s="3">
        <v>8</v>
      </c>
      <c r="G49" s="3">
        <v>30</v>
      </c>
      <c r="H49" s="3">
        <v>4</v>
      </c>
      <c r="I49" s="3">
        <v>2</v>
      </c>
      <c r="J49" s="3">
        <v>0</v>
      </c>
      <c r="K49" s="3">
        <v>82</v>
      </c>
      <c r="L49" s="3">
        <v>31</v>
      </c>
      <c r="M49" s="3">
        <v>35</v>
      </c>
      <c r="N49" s="3">
        <v>26</v>
      </c>
      <c r="O49" s="5"/>
      <c r="P49" s="5"/>
      <c r="Q49" s="3">
        <v>21</v>
      </c>
    </row>
    <row r="50" spans="2:17" x14ac:dyDescent="0.3">
      <c r="B50" s="3">
        <v>132692</v>
      </c>
      <c r="C50" s="4">
        <v>44848</v>
      </c>
      <c r="D50" s="3">
        <v>2</v>
      </c>
      <c r="E50" s="3">
        <v>85</v>
      </c>
      <c r="F50" s="3">
        <v>6</v>
      </c>
      <c r="G50" s="3">
        <v>30</v>
      </c>
      <c r="H50" s="3">
        <v>4</v>
      </c>
      <c r="I50" s="3">
        <v>3</v>
      </c>
      <c r="J50" s="3">
        <v>0</v>
      </c>
      <c r="K50" s="3">
        <v>78</v>
      </c>
      <c r="L50" s="3">
        <v>31</v>
      </c>
      <c r="M50" s="3">
        <v>34</v>
      </c>
      <c r="N50" s="3">
        <v>26</v>
      </c>
      <c r="O50" s="5"/>
      <c r="P50" s="5"/>
      <c r="Q50" s="3">
        <v>18</v>
      </c>
    </row>
    <row r="51" spans="2:17" x14ac:dyDescent="0.3">
      <c r="B51" s="3">
        <v>132693</v>
      </c>
      <c r="C51" s="4">
        <v>44849</v>
      </c>
      <c r="D51" s="3">
        <v>1</v>
      </c>
      <c r="E51" s="3">
        <v>87</v>
      </c>
      <c r="F51" s="3">
        <v>9</v>
      </c>
      <c r="G51" s="3">
        <v>30</v>
      </c>
      <c r="H51" s="3">
        <v>4</v>
      </c>
      <c r="I51" s="3">
        <v>3</v>
      </c>
      <c r="J51" s="3">
        <v>0</v>
      </c>
      <c r="K51" s="3">
        <v>80</v>
      </c>
      <c r="L51" s="3">
        <v>33</v>
      </c>
      <c r="M51" s="3">
        <v>34</v>
      </c>
      <c r="N51" s="3">
        <v>27</v>
      </c>
      <c r="O51" s="5"/>
      <c r="P51" s="5"/>
      <c r="Q51" s="3">
        <v>19</v>
      </c>
    </row>
    <row r="52" spans="2:17" x14ac:dyDescent="0.3">
      <c r="B52" s="3">
        <v>132694</v>
      </c>
      <c r="C52" s="4">
        <v>44851</v>
      </c>
      <c r="D52" s="3">
        <v>1</v>
      </c>
      <c r="E52" s="3">
        <v>88</v>
      </c>
      <c r="F52" s="3">
        <v>8</v>
      </c>
      <c r="G52" s="3">
        <v>30</v>
      </c>
      <c r="H52" s="3">
        <v>5</v>
      </c>
      <c r="I52" s="3">
        <v>3</v>
      </c>
      <c r="J52" s="3">
        <v>0</v>
      </c>
      <c r="K52" s="3">
        <v>80</v>
      </c>
      <c r="L52" s="3">
        <v>31</v>
      </c>
      <c r="M52" s="3">
        <v>35</v>
      </c>
      <c r="N52" s="3">
        <v>27</v>
      </c>
      <c r="O52" s="5"/>
      <c r="P52" s="5"/>
      <c r="Q52" s="3">
        <v>18</v>
      </c>
    </row>
    <row r="53" spans="2:17" x14ac:dyDescent="0.3">
      <c r="B53" s="3">
        <v>132695</v>
      </c>
      <c r="C53" s="4">
        <v>44851</v>
      </c>
      <c r="D53" s="3">
        <v>2</v>
      </c>
      <c r="E53" s="3">
        <v>86</v>
      </c>
      <c r="F53" s="3">
        <v>8</v>
      </c>
      <c r="G53" s="3">
        <v>30</v>
      </c>
      <c r="H53" s="3">
        <v>5</v>
      </c>
      <c r="I53" s="3">
        <v>2</v>
      </c>
      <c r="J53" s="3">
        <v>0</v>
      </c>
      <c r="K53" s="3">
        <v>79</v>
      </c>
      <c r="L53" s="3">
        <v>35</v>
      </c>
      <c r="M53" s="3">
        <v>34</v>
      </c>
      <c r="N53" s="3">
        <v>27</v>
      </c>
      <c r="O53" s="5"/>
      <c r="P53" s="5"/>
      <c r="Q53" s="3">
        <v>18</v>
      </c>
    </row>
    <row r="54" spans="2:17" x14ac:dyDescent="0.3">
      <c r="B54" s="3">
        <v>132696</v>
      </c>
      <c r="C54" s="4">
        <v>44852</v>
      </c>
      <c r="D54" s="3">
        <v>1</v>
      </c>
      <c r="E54" s="3">
        <v>93</v>
      </c>
      <c r="F54" s="3">
        <v>5</v>
      </c>
      <c r="G54" s="3">
        <v>30</v>
      </c>
      <c r="H54" s="3">
        <v>4</v>
      </c>
      <c r="I54" s="3">
        <v>3</v>
      </c>
      <c r="J54" s="3">
        <v>0</v>
      </c>
      <c r="K54" s="3">
        <v>86</v>
      </c>
      <c r="L54" s="3">
        <v>34</v>
      </c>
      <c r="M54" s="3">
        <v>36</v>
      </c>
      <c r="N54" s="3">
        <v>28</v>
      </c>
      <c r="O54" s="5"/>
      <c r="P54" s="5"/>
      <c r="Q54" s="3">
        <v>22</v>
      </c>
    </row>
    <row r="55" spans="2:17" x14ac:dyDescent="0.3">
      <c r="B55" s="3">
        <v>132697</v>
      </c>
      <c r="C55" s="4">
        <v>44852</v>
      </c>
      <c r="D55" s="3">
        <v>2</v>
      </c>
      <c r="E55" s="3">
        <v>87</v>
      </c>
      <c r="F55" s="3">
        <v>8</v>
      </c>
      <c r="G55" s="3">
        <v>30</v>
      </c>
      <c r="H55" s="3">
        <v>5</v>
      </c>
      <c r="I55" s="3">
        <v>2</v>
      </c>
      <c r="J55" s="3">
        <v>0</v>
      </c>
      <c r="K55" s="3">
        <v>80</v>
      </c>
      <c r="L55" s="3">
        <v>32</v>
      </c>
      <c r="M55" s="3">
        <v>33</v>
      </c>
      <c r="N55" s="3">
        <v>28</v>
      </c>
      <c r="O55" s="5"/>
      <c r="P55" s="5"/>
      <c r="Q55" s="3">
        <v>19</v>
      </c>
    </row>
    <row r="56" spans="2:17" x14ac:dyDescent="0.3">
      <c r="B56" s="3">
        <v>132698</v>
      </c>
      <c r="C56" s="4">
        <v>44853</v>
      </c>
      <c r="D56" s="3">
        <v>1</v>
      </c>
      <c r="E56" s="3">
        <v>85</v>
      </c>
      <c r="F56" s="3">
        <v>7</v>
      </c>
      <c r="G56" s="3">
        <v>30</v>
      </c>
      <c r="H56" s="3">
        <v>5</v>
      </c>
      <c r="I56" s="3">
        <v>2</v>
      </c>
      <c r="J56" s="3">
        <v>0</v>
      </c>
      <c r="K56" s="3">
        <v>78</v>
      </c>
      <c r="L56" s="3">
        <v>32</v>
      </c>
      <c r="M56" s="3">
        <v>34</v>
      </c>
      <c r="N56" s="3">
        <v>25</v>
      </c>
      <c r="O56" s="5"/>
      <c r="P56" s="5"/>
      <c r="Q56" s="3">
        <v>19</v>
      </c>
    </row>
    <row r="57" spans="2:17" x14ac:dyDescent="0.3">
      <c r="B57" s="3">
        <v>132699</v>
      </c>
      <c r="C57" s="4">
        <v>44853</v>
      </c>
      <c r="D57" s="3">
        <v>2</v>
      </c>
      <c r="E57" s="3">
        <v>86</v>
      </c>
      <c r="F57" s="3">
        <v>7</v>
      </c>
      <c r="G57" s="3">
        <v>30</v>
      </c>
      <c r="H57" s="3">
        <v>4</v>
      </c>
      <c r="I57" s="3">
        <v>3</v>
      </c>
      <c r="J57" s="3">
        <v>0</v>
      </c>
      <c r="K57" s="3">
        <v>79</v>
      </c>
      <c r="L57" s="3">
        <v>31</v>
      </c>
      <c r="M57" s="3">
        <v>33</v>
      </c>
      <c r="N57" s="3">
        <v>26</v>
      </c>
      <c r="O57" s="5"/>
      <c r="P57" s="5"/>
      <c r="Q57" s="3">
        <v>20</v>
      </c>
    </row>
    <row r="58" spans="2:17" x14ac:dyDescent="0.3">
      <c r="B58" s="3">
        <v>132700</v>
      </c>
      <c r="C58" s="4">
        <v>44854</v>
      </c>
      <c r="D58" s="3">
        <v>1</v>
      </c>
      <c r="E58" s="3">
        <v>86</v>
      </c>
      <c r="F58" s="3">
        <v>7</v>
      </c>
      <c r="G58" s="3">
        <v>30</v>
      </c>
      <c r="H58" s="3">
        <v>4</v>
      </c>
      <c r="I58" s="3">
        <v>3</v>
      </c>
      <c r="J58" s="3">
        <v>0</v>
      </c>
      <c r="K58" s="3">
        <v>79</v>
      </c>
      <c r="L58" s="3">
        <v>32</v>
      </c>
      <c r="M58" s="3">
        <v>34</v>
      </c>
      <c r="N58" s="3">
        <v>26</v>
      </c>
      <c r="O58" s="5"/>
      <c r="P58" s="5"/>
      <c r="Q58" s="3">
        <v>19</v>
      </c>
    </row>
    <row r="59" spans="2:17" x14ac:dyDescent="0.3">
      <c r="B59" s="3">
        <v>132701</v>
      </c>
      <c r="C59" s="4">
        <v>44854</v>
      </c>
      <c r="D59" s="3">
        <v>2</v>
      </c>
      <c r="E59" s="3">
        <v>85</v>
      </c>
      <c r="F59" s="3">
        <v>6</v>
      </c>
      <c r="G59" s="3">
        <v>30</v>
      </c>
      <c r="H59" s="3">
        <v>4</v>
      </c>
      <c r="I59" s="3">
        <v>3</v>
      </c>
      <c r="J59" s="3">
        <v>0</v>
      </c>
      <c r="K59" s="3">
        <v>78</v>
      </c>
      <c r="L59" s="3">
        <v>33</v>
      </c>
      <c r="M59" s="3">
        <v>35</v>
      </c>
      <c r="N59" s="3">
        <v>27</v>
      </c>
      <c r="O59" s="5"/>
      <c r="P59" s="5"/>
      <c r="Q59" s="3">
        <v>16</v>
      </c>
    </row>
    <row r="60" spans="2:17" x14ac:dyDescent="0.3">
      <c r="B60" s="3">
        <v>132702</v>
      </c>
      <c r="C60" s="4">
        <v>44855</v>
      </c>
      <c r="D60" s="3">
        <v>1</v>
      </c>
      <c r="E60" s="3">
        <v>88</v>
      </c>
      <c r="F60" s="3">
        <v>6</v>
      </c>
      <c r="G60" s="3">
        <v>30</v>
      </c>
      <c r="H60" s="3">
        <v>4</v>
      </c>
      <c r="I60" s="3">
        <v>2</v>
      </c>
      <c r="J60" s="3">
        <v>0</v>
      </c>
      <c r="K60" s="3">
        <v>82</v>
      </c>
      <c r="L60" s="3">
        <v>34</v>
      </c>
      <c r="M60" s="3">
        <v>35</v>
      </c>
      <c r="N60" s="3">
        <v>27</v>
      </c>
      <c r="O60" s="5"/>
      <c r="P60" s="5"/>
      <c r="Q60" s="3">
        <v>20</v>
      </c>
    </row>
    <row r="61" spans="2:17" x14ac:dyDescent="0.3">
      <c r="B61" s="3">
        <v>132703</v>
      </c>
      <c r="C61" s="4">
        <v>44855</v>
      </c>
      <c r="D61" s="3">
        <v>2</v>
      </c>
      <c r="E61" s="3">
        <v>87</v>
      </c>
      <c r="F61" s="3">
        <v>6</v>
      </c>
      <c r="G61" s="3">
        <v>30</v>
      </c>
      <c r="H61" s="3">
        <v>4</v>
      </c>
      <c r="I61" s="3">
        <v>2</v>
      </c>
      <c r="J61" s="3">
        <v>0</v>
      </c>
      <c r="K61" s="3">
        <v>81</v>
      </c>
      <c r="L61" s="3">
        <v>31</v>
      </c>
      <c r="M61" s="3">
        <v>34</v>
      </c>
      <c r="N61" s="3">
        <v>27</v>
      </c>
      <c r="O61" s="5"/>
      <c r="P61" s="5"/>
      <c r="Q61" s="3">
        <v>20</v>
      </c>
    </row>
    <row r="62" spans="2:17" x14ac:dyDescent="0.3">
      <c r="B62" s="3">
        <v>132704</v>
      </c>
      <c r="C62" s="4">
        <v>44856</v>
      </c>
      <c r="D62" s="3">
        <v>1</v>
      </c>
      <c r="E62" s="3">
        <v>93</v>
      </c>
      <c r="F62" s="3">
        <v>9</v>
      </c>
      <c r="G62" s="3">
        <v>30</v>
      </c>
      <c r="H62" s="3">
        <v>5</v>
      </c>
      <c r="I62" s="3">
        <v>3</v>
      </c>
      <c r="J62" s="3">
        <v>0</v>
      </c>
      <c r="K62" s="3">
        <v>85</v>
      </c>
      <c r="L62" s="3">
        <v>32</v>
      </c>
      <c r="M62" s="3">
        <v>35</v>
      </c>
      <c r="N62" s="3">
        <v>28</v>
      </c>
      <c r="O62" s="5"/>
      <c r="P62" s="5"/>
      <c r="Q62" s="3">
        <v>22</v>
      </c>
    </row>
    <row r="63" spans="2:17" x14ac:dyDescent="0.3">
      <c r="B63" s="3">
        <v>132705</v>
      </c>
      <c r="C63" s="4">
        <v>44858</v>
      </c>
      <c r="D63" s="3">
        <v>1</v>
      </c>
      <c r="E63" s="3">
        <v>91</v>
      </c>
      <c r="F63" s="3">
        <v>8</v>
      </c>
      <c r="G63" s="3">
        <v>30</v>
      </c>
      <c r="H63" s="3">
        <v>5</v>
      </c>
      <c r="I63" s="3">
        <v>3</v>
      </c>
      <c r="J63" s="3">
        <v>0</v>
      </c>
      <c r="K63" s="3">
        <v>83</v>
      </c>
      <c r="L63" s="3">
        <v>31</v>
      </c>
      <c r="M63" s="3">
        <v>34</v>
      </c>
      <c r="N63" s="3">
        <v>28</v>
      </c>
      <c r="O63" s="5"/>
      <c r="P63" s="5"/>
      <c r="Q63" s="3">
        <v>21</v>
      </c>
    </row>
    <row r="64" spans="2:17" x14ac:dyDescent="0.3">
      <c r="B64" s="3">
        <v>132706</v>
      </c>
      <c r="C64" s="4">
        <v>44858</v>
      </c>
      <c r="D64" s="3">
        <v>2</v>
      </c>
      <c r="E64" s="3">
        <v>85</v>
      </c>
      <c r="F64" s="3">
        <v>5</v>
      </c>
      <c r="G64" s="3">
        <v>30</v>
      </c>
      <c r="H64" s="3">
        <v>4</v>
      </c>
      <c r="I64" s="3">
        <v>3</v>
      </c>
      <c r="J64" s="3">
        <v>0</v>
      </c>
      <c r="K64" s="3">
        <v>78</v>
      </c>
      <c r="L64" s="3">
        <v>33</v>
      </c>
      <c r="M64" s="3">
        <v>33</v>
      </c>
      <c r="N64" s="3">
        <v>25</v>
      </c>
      <c r="O64" s="5"/>
      <c r="P64" s="5"/>
      <c r="Q64" s="3">
        <v>20</v>
      </c>
    </row>
    <row r="65" spans="2:17" x14ac:dyDescent="0.3">
      <c r="B65" s="3">
        <v>132707</v>
      </c>
      <c r="C65" s="4">
        <v>44859</v>
      </c>
      <c r="D65" s="3">
        <v>1</v>
      </c>
      <c r="E65" s="3">
        <v>87</v>
      </c>
      <c r="F65" s="3">
        <v>6</v>
      </c>
      <c r="G65" s="3">
        <v>30</v>
      </c>
      <c r="H65" s="3">
        <v>5</v>
      </c>
      <c r="I65" s="3">
        <v>3</v>
      </c>
      <c r="J65" s="3">
        <v>0</v>
      </c>
      <c r="K65" s="3">
        <v>79</v>
      </c>
      <c r="L65" s="3">
        <v>34</v>
      </c>
      <c r="M65" s="3">
        <v>35</v>
      </c>
      <c r="N65" s="3">
        <v>26</v>
      </c>
      <c r="O65" s="5"/>
      <c r="P65" s="5"/>
      <c r="Q65" s="3">
        <v>18</v>
      </c>
    </row>
    <row r="66" spans="2:17" x14ac:dyDescent="0.3">
      <c r="B66" s="3">
        <v>132708</v>
      </c>
      <c r="C66" s="4">
        <v>44859</v>
      </c>
      <c r="D66" s="3">
        <v>2</v>
      </c>
      <c r="E66" s="3">
        <v>84</v>
      </c>
      <c r="F66" s="3">
        <v>6</v>
      </c>
      <c r="G66" s="3">
        <v>30</v>
      </c>
      <c r="H66" s="3">
        <v>4</v>
      </c>
      <c r="I66" s="3">
        <v>3</v>
      </c>
      <c r="J66" s="3">
        <v>0</v>
      </c>
      <c r="K66" s="3">
        <v>77</v>
      </c>
      <c r="L66" s="3">
        <v>35</v>
      </c>
      <c r="M66" s="3">
        <v>33</v>
      </c>
      <c r="N66" s="3">
        <v>26</v>
      </c>
      <c r="O66" s="5"/>
      <c r="P66" s="5"/>
      <c r="Q66" s="3">
        <v>18</v>
      </c>
    </row>
    <row r="67" spans="2:17" x14ac:dyDescent="0.3">
      <c r="B67" s="3">
        <v>132709</v>
      </c>
      <c r="C67" s="4">
        <v>44860</v>
      </c>
      <c r="D67" s="3">
        <v>1</v>
      </c>
      <c r="E67" s="3">
        <v>88</v>
      </c>
      <c r="F67" s="3">
        <v>8</v>
      </c>
      <c r="G67" s="3">
        <v>30</v>
      </c>
      <c r="H67" s="3">
        <v>4</v>
      </c>
      <c r="I67" s="3">
        <v>2</v>
      </c>
      <c r="J67" s="3">
        <v>0</v>
      </c>
      <c r="K67" s="3">
        <v>82</v>
      </c>
      <c r="L67" s="3">
        <v>31</v>
      </c>
      <c r="M67" s="3">
        <v>34</v>
      </c>
      <c r="N67" s="3">
        <v>27</v>
      </c>
      <c r="O67" s="5"/>
      <c r="P67" s="5"/>
      <c r="Q67" s="3">
        <v>21</v>
      </c>
    </row>
    <row r="68" spans="2:17" x14ac:dyDescent="0.3">
      <c r="B68" s="3">
        <v>132710</v>
      </c>
      <c r="C68" s="4">
        <v>44860</v>
      </c>
      <c r="D68" s="3">
        <v>2</v>
      </c>
      <c r="E68" s="3">
        <v>86</v>
      </c>
      <c r="F68" s="3">
        <v>7</v>
      </c>
      <c r="G68" s="3">
        <v>30</v>
      </c>
      <c r="H68" s="3">
        <v>4</v>
      </c>
      <c r="I68" s="3">
        <v>2</v>
      </c>
      <c r="J68" s="3">
        <v>0</v>
      </c>
      <c r="K68" s="3">
        <v>80</v>
      </c>
      <c r="L68" s="3">
        <v>32</v>
      </c>
      <c r="M68" s="3">
        <v>35</v>
      </c>
      <c r="N68" s="3">
        <v>27</v>
      </c>
      <c r="O68" s="5"/>
      <c r="P68" s="5"/>
      <c r="Q68" s="3">
        <v>18</v>
      </c>
    </row>
    <row r="69" spans="2:17" x14ac:dyDescent="0.3">
      <c r="B69" s="3">
        <v>132711</v>
      </c>
      <c r="C69" s="4">
        <v>44861</v>
      </c>
      <c r="D69" s="3">
        <v>1</v>
      </c>
      <c r="E69" s="3">
        <v>86</v>
      </c>
      <c r="F69" s="3">
        <v>6</v>
      </c>
      <c r="G69" s="3">
        <v>30</v>
      </c>
      <c r="H69" s="3">
        <v>5</v>
      </c>
      <c r="I69" s="3">
        <v>2</v>
      </c>
      <c r="J69" s="3">
        <v>0</v>
      </c>
      <c r="K69" s="3">
        <v>79</v>
      </c>
      <c r="L69" s="3">
        <v>35</v>
      </c>
      <c r="M69" s="3">
        <v>33</v>
      </c>
      <c r="N69" s="3">
        <v>27</v>
      </c>
      <c r="O69" s="5"/>
      <c r="P69" s="5"/>
      <c r="Q69" s="3">
        <v>19</v>
      </c>
    </row>
    <row r="70" spans="2:17" x14ac:dyDescent="0.3">
      <c r="B70" s="3">
        <v>132712</v>
      </c>
      <c r="C70" s="4">
        <v>44861</v>
      </c>
      <c r="D70" s="3">
        <v>2</v>
      </c>
      <c r="E70" s="3">
        <v>88</v>
      </c>
      <c r="F70" s="3">
        <v>6</v>
      </c>
      <c r="G70" s="3">
        <v>30</v>
      </c>
      <c r="H70" s="3">
        <v>5</v>
      </c>
      <c r="I70" s="3">
        <v>3</v>
      </c>
      <c r="J70" s="3">
        <v>0</v>
      </c>
      <c r="K70" s="3">
        <v>80</v>
      </c>
      <c r="L70" s="3">
        <v>31</v>
      </c>
      <c r="M70" s="3">
        <v>34</v>
      </c>
      <c r="N70" s="3">
        <v>28</v>
      </c>
      <c r="O70" s="5"/>
      <c r="P70" s="5"/>
      <c r="Q70" s="3">
        <v>18</v>
      </c>
    </row>
    <row r="71" spans="2:17" x14ac:dyDescent="0.3">
      <c r="B71" s="3">
        <v>132713</v>
      </c>
      <c r="C71" s="4">
        <v>44862</v>
      </c>
      <c r="D71" s="3">
        <v>1</v>
      </c>
      <c r="E71" s="3">
        <v>88</v>
      </c>
      <c r="F71" s="3">
        <v>6</v>
      </c>
      <c r="G71" s="3">
        <v>30</v>
      </c>
      <c r="H71" s="3">
        <v>5</v>
      </c>
      <c r="I71" s="3">
        <v>2</v>
      </c>
      <c r="J71" s="3">
        <v>0</v>
      </c>
      <c r="K71" s="3">
        <v>81</v>
      </c>
      <c r="L71" s="3">
        <v>34</v>
      </c>
      <c r="M71" s="3">
        <v>34</v>
      </c>
      <c r="N71" s="3">
        <v>28</v>
      </c>
      <c r="O71" s="5"/>
      <c r="P71" s="5"/>
      <c r="Q71" s="3">
        <v>19</v>
      </c>
    </row>
    <row r="72" spans="2:17" x14ac:dyDescent="0.3">
      <c r="B72" s="3">
        <v>132714</v>
      </c>
      <c r="C72" s="4">
        <v>44862</v>
      </c>
      <c r="D72" s="3">
        <v>2</v>
      </c>
      <c r="E72" s="3">
        <v>87</v>
      </c>
      <c r="F72" s="3">
        <v>8</v>
      </c>
      <c r="G72" s="3">
        <v>30</v>
      </c>
      <c r="H72" s="3">
        <v>5</v>
      </c>
      <c r="I72" s="3">
        <v>3</v>
      </c>
      <c r="J72" s="3">
        <v>0</v>
      </c>
      <c r="K72" s="3">
        <v>79</v>
      </c>
      <c r="L72" s="3">
        <v>33</v>
      </c>
      <c r="M72" s="3">
        <v>33</v>
      </c>
      <c r="N72" s="3">
        <v>25</v>
      </c>
      <c r="O72" s="5"/>
      <c r="P72" s="5"/>
      <c r="Q72" s="3">
        <v>21</v>
      </c>
    </row>
    <row r="73" spans="2:17" x14ac:dyDescent="0.3">
      <c r="B73" s="3">
        <v>132715</v>
      </c>
      <c r="C73" s="4">
        <v>44863</v>
      </c>
      <c r="D73" s="3">
        <v>1</v>
      </c>
      <c r="E73" s="3">
        <v>88</v>
      </c>
      <c r="F73" s="3">
        <v>8</v>
      </c>
      <c r="G73" s="3">
        <v>30</v>
      </c>
      <c r="H73" s="3">
        <v>5</v>
      </c>
      <c r="I73" s="3">
        <v>3</v>
      </c>
      <c r="J73" s="3">
        <v>0</v>
      </c>
      <c r="K73" s="3">
        <v>80</v>
      </c>
      <c r="L73" s="3">
        <v>34</v>
      </c>
      <c r="M73" s="3">
        <v>33</v>
      </c>
      <c r="N73" s="3">
        <v>26</v>
      </c>
      <c r="O73" s="5"/>
      <c r="P73" s="5"/>
      <c r="Q73" s="3">
        <v>21</v>
      </c>
    </row>
    <row r="74" spans="2:17" x14ac:dyDescent="0.3">
      <c r="B74" s="3">
        <v>132716</v>
      </c>
      <c r="C74" s="4">
        <v>44865</v>
      </c>
      <c r="D74" s="3">
        <v>1</v>
      </c>
      <c r="E74" s="3">
        <v>87</v>
      </c>
      <c r="F74" s="3">
        <v>6</v>
      </c>
      <c r="G74" s="3">
        <v>30</v>
      </c>
      <c r="H74" s="3">
        <v>4</v>
      </c>
      <c r="I74" s="3">
        <v>2</v>
      </c>
      <c r="J74" s="3">
        <v>0</v>
      </c>
      <c r="K74" s="3">
        <v>81</v>
      </c>
      <c r="L74" s="3">
        <v>35</v>
      </c>
      <c r="M74" s="3">
        <v>35</v>
      </c>
      <c r="N74" s="3">
        <v>26</v>
      </c>
      <c r="O74" s="5"/>
      <c r="P74" s="5"/>
      <c r="Q74" s="3">
        <v>20</v>
      </c>
    </row>
    <row r="75" spans="2:17" x14ac:dyDescent="0.3">
      <c r="B75" s="3">
        <v>132717</v>
      </c>
      <c r="C75" s="4">
        <v>44865</v>
      </c>
      <c r="D75" s="3">
        <v>2</v>
      </c>
      <c r="E75" s="3">
        <v>88</v>
      </c>
      <c r="F75" s="3">
        <v>7</v>
      </c>
      <c r="G75" s="3">
        <v>30</v>
      </c>
      <c r="H75" s="3">
        <v>4</v>
      </c>
      <c r="I75" s="3">
        <v>3</v>
      </c>
      <c r="J75" s="3">
        <v>0</v>
      </c>
      <c r="K75" s="3">
        <v>81</v>
      </c>
      <c r="L75" s="3">
        <v>32</v>
      </c>
      <c r="M75" s="3">
        <v>34</v>
      </c>
      <c r="N75" s="3">
        <v>27</v>
      </c>
      <c r="O75" s="5"/>
      <c r="P75" s="5"/>
      <c r="Q75" s="3">
        <v>20</v>
      </c>
    </row>
    <row r="76" spans="2:17" x14ac:dyDescent="0.3">
      <c r="B76" s="3">
        <v>132718</v>
      </c>
      <c r="C76" s="4">
        <v>44866</v>
      </c>
      <c r="D76" s="3">
        <v>1</v>
      </c>
      <c r="E76" s="3">
        <v>89</v>
      </c>
      <c r="F76" s="3">
        <v>9</v>
      </c>
      <c r="G76" s="3">
        <v>30</v>
      </c>
      <c r="H76" s="3">
        <v>5</v>
      </c>
      <c r="I76" s="3">
        <v>2</v>
      </c>
      <c r="J76" s="3">
        <v>0</v>
      </c>
      <c r="K76" s="3">
        <v>82</v>
      </c>
      <c r="L76" s="3">
        <v>32</v>
      </c>
      <c r="M76" s="3">
        <v>36</v>
      </c>
      <c r="N76" s="3">
        <v>26</v>
      </c>
      <c r="O76" s="5"/>
      <c r="P76" s="5"/>
      <c r="Q76" s="3">
        <v>20</v>
      </c>
    </row>
    <row r="77" spans="2:17" x14ac:dyDescent="0.3">
      <c r="B77" s="3">
        <v>132719</v>
      </c>
      <c r="C77" s="4">
        <v>44866</v>
      </c>
      <c r="D77" s="3">
        <v>2</v>
      </c>
      <c r="E77" s="3">
        <v>93</v>
      </c>
      <c r="F77" s="3">
        <v>6</v>
      </c>
      <c r="G77" s="3">
        <v>30</v>
      </c>
      <c r="H77" s="3">
        <v>5</v>
      </c>
      <c r="I77" s="3">
        <v>3</v>
      </c>
      <c r="J77" s="3">
        <v>0</v>
      </c>
      <c r="K77" s="3">
        <v>85</v>
      </c>
      <c r="L77" s="3">
        <v>31</v>
      </c>
      <c r="M77" s="3">
        <v>34</v>
      </c>
      <c r="N77" s="3">
        <v>29</v>
      </c>
      <c r="O77" s="5"/>
      <c r="P77" s="5"/>
      <c r="Q77" s="3">
        <v>22</v>
      </c>
    </row>
    <row r="78" spans="2:17" x14ac:dyDescent="0.3">
      <c r="B78" s="3">
        <v>132720</v>
      </c>
      <c r="C78" s="4">
        <v>44867</v>
      </c>
      <c r="D78" s="3">
        <v>1</v>
      </c>
      <c r="E78" s="3">
        <v>92</v>
      </c>
      <c r="F78" s="3">
        <v>7</v>
      </c>
      <c r="G78" s="3">
        <v>30</v>
      </c>
      <c r="H78" s="3">
        <v>5</v>
      </c>
      <c r="I78" s="3">
        <v>3</v>
      </c>
      <c r="J78" s="3">
        <v>0</v>
      </c>
      <c r="K78" s="3">
        <v>84</v>
      </c>
      <c r="L78" s="3">
        <v>32</v>
      </c>
      <c r="M78" s="3">
        <v>35</v>
      </c>
      <c r="N78" s="3">
        <v>27</v>
      </c>
      <c r="O78" s="5"/>
      <c r="P78" s="5"/>
      <c r="Q78" s="3">
        <v>22</v>
      </c>
    </row>
    <row r="79" spans="2:17" x14ac:dyDescent="0.3">
      <c r="B79" s="3">
        <v>132721</v>
      </c>
      <c r="C79" s="4">
        <v>44867</v>
      </c>
      <c r="D79" s="3">
        <v>2</v>
      </c>
      <c r="E79" s="3">
        <v>95</v>
      </c>
      <c r="F79" s="3">
        <v>5</v>
      </c>
      <c r="G79" s="3">
        <v>30</v>
      </c>
      <c r="H79" s="3">
        <v>4</v>
      </c>
      <c r="I79" s="3">
        <v>3</v>
      </c>
      <c r="J79" s="3">
        <v>0</v>
      </c>
      <c r="K79" s="3">
        <v>88</v>
      </c>
      <c r="L79" s="3">
        <v>30</v>
      </c>
      <c r="M79" s="3">
        <v>36</v>
      </c>
      <c r="N79" s="3">
        <v>29</v>
      </c>
      <c r="O79" s="5"/>
      <c r="P79" s="5"/>
      <c r="Q79" s="3">
        <v>23</v>
      </c>
    </row>
    <row r="80" spans="2:17" x14ac:dyDescent="0.3">
      <c r="B80" s="3">
        <v>132722</v>
      </c>
      <c r="C80" s="4">
        <v>44868</v>
      </c>
      <c r="D80" s="3">
        <v>1</v>
      </c>
      <c r="E80" s="3">
        <v>86</v>
      </c>
      <c r="F80" s="3">
        <v>5</v>
      </c>
      <c r="G80" s="3">
        <v>30</v>
      </c>
      <c r="H80" s="3">
        <v>4</v>
      </c>
      <c r="I80" s="3">
        <v>3</v>
      </c>
      <c r="J80" s="3">
        <v>0</v>
      </c>
      <c r="K80" s="3">
        <v>79</v>
      </c>
      <c r="L80" s="3">
        <v>31</v>
      </c>
      <c r="M80" s="3">
        <v>36</v>
      </c>
      <c r="N80" s="3">
        <v>24</v>
      </c>
      <c r="O80" s="5"/>
      <c r="P80" s="5"/>
      <c r="Q80" s="3">
        <v>19</v>
      </c>
    </row>
    <row r="81" spans="2:17" x14ac:dyDescent="0.3">
      <c r="B81" s="3">
        <v>132723</v>
      </c>
      <c r="C81" s="4">
        <v>44868</v>
      </c>
      <c r="D81" s="3">
        <v>2</v>
      </c>
      <c r="E81" s="3">
        <v>93</v>
      </c>
      <c r="F81" s="3">
        <v>9</v>
      </c>
      <c r="G81" s="3">
        <v>30</v>
      </c>
      <c r="H81" s="3">
        <v>5</v>
      </c>
      <c r="I81" s="3">
        <v>2</v>
      </c>
      <c r="J81" s="3">
        <v>0</v>
      </c>
      <c r="K81" s="3">
        <v>86</v>
      </c>
      <c r="L81" s="3">
        <v>34</v>
      </c>
      <c r="M81" s="3">
        <v>37</v>
      </c>
      <c r="N81" s="3">
        <v>26</v>
      </c>
      <c r="O81" s="5"/>
      <c r="P81" s="5"/>
      <c r="Q81" s="3">
        <v>23</v>
      </c>
    </row>
    <row r="82" spans="2:17" x14ac:dyDescent="0.3">
      <c r="B82" s="3">
        <v>132724</v>
      </c>
      <c r="C82" s="4">
        <v>44869</v>
      </c>
      <c r="D82" s="3">
        <v>1</v>
      </c>
      <c r="E82" s="3">
        <v>90</v>
      </c>
      <c r="F82" s="3">
        <v>8</v>
      </c>
      <c r="G82" s="3">
        <v>30</v>
      </c>
      <c r="H82" s="3">
        <v>4</v>
      </c>
      <c r="I82" s="3">
        <v>3</v>
      </c>
      <c r="J82" s="3">
        <v>0</v>
      </c>
      <c r="K82" s="3">
        <v>83</v>
      </c>
      <c r="L82" s="3">
        <v>32</v>
      </c>
      <c r="M82" s="3">
        <v>36</v>
      </c>
      <c r="N82" s="3">
        <v>26</v>
      </c>
      <c r="O82" s="5"/>
      <c r="P82" s="5"/>
      <c r="Q82" s="3">
        <v>21</v>
      </c>
    </row>
    <row r="83" spans="2:17" x14ac:dyDescent="0.3">
      <c r="B83" s="3">
        <v>132725</v>
      </c>
      <c r="C83" s="4">
        <v>44869</v>
      </c>
      <c r="D83" s="3">
        <v>2</v>
      </c>
      <c r="E83" s="3">
        <v>91</v>
      </c>
      <c r="F83" s="3">
        <v>7</v>
      </c>
      <c r="G83" s="3">
        <v>30</v>
      </c>
      <c r="H83" s="3">
        <v>5</v>
      </c>
      <c r="I83" s="3">
        <v>2</v>
      </c>
      <c r="J83" s="3">
        <v>0</v>
      </c>
      <c r="K83" s="3">
        <v>84</v>
      </c>
      <c r="L83" s="3">
        <v>31</v>
      </c>
      <c r="M83" s="3">
        <v>35</v>
      </c>
      <c r="N83" s="3">
        <v>28</v>
      </c>
      <c r="O83" s="5"/>
      <c r="P83" s="5"/>
      <c r="Q83" s="3">
        <v>21</v>
      </c>
    </row>
    <row r="84" spans="2:17" x14ac:dyDescent="0.3">
      <c r="B84" s="3">
        <v>132726</v>
      </c>
      <c r="C84" s="4">
        <v>44870</v>
      </c>
      <c r="D84" s="3">
        <v>1</v>
      </c>
      <c r="E84" s="3">
        <v>86</v>
      </c>
      <c r="F84" s="3">
        <v>6</v>
      </c>
      <c r="G84" s="3">
        <v>30</v>
      </c>
      <c r="H84" s="3">
        <v>5</v>
      </c>
      <c r="I84" s="3">
        <v>2</v>
      </c>
      <c r="J84" s="3">
        <v>0</v>
      </c>
      <c r="K84" s="3">
        <v>79</v>
      </c>
      <c r="L84" s="3">
        <v>32</v>
      </c>
      <c r="M84" s="3">
        <v>35</v>
      </c>
      <c r="N84" s="3">
        <v>26</v>
      </c>
      <c r="O84" s="5"/>
      <c r="P84" s="5"/>
      <c r="Q84" s="3">
        <v>18</v>
      </c>
    </row>
    <row r="85" spans="2:17" x14ac:dyDescent="0.3">
      <c r="B85" s="3">
        <v>132727</v>
      </c>
      <c r="C85" s="4">
        <v>44872</v>
      </c>
      <c r="D85" s="3">
        <v>1</v>
      </c>
      <c r="E85" s="3">
        <v>90</v>
      </c>
      <c r="F85" s="3">
        <v>5</v>
      </c>
      <c r="G85" s="3">
        <v>30</v>
      </c>
      <c r="H85" s="3">
        <v>4</v>
      </c>
      <c r="I85" s="3">
        <v>3</v>
      </c>
      <c r="J85" s="3">
        <v>0</v>
      </c>
      <c r="K85" s="3">
        <v>83</v>
      </c>
      <c r="L85" s="3">
        <v>33</v>
      </c>
      <c r="M85" s="3">
        <v>34</v>
      </c>
      <c r="N85" s="3">
        <v>27</v>
      </c>
      <c r="O85" s="5"/>
      <c r="P85" s="5"/>
      <c r="Q85" s="3">
        <v>22</v>
      </c>
    </row>
    <row r="86" spans="2:17" x14ac:dyDescent="0.3">
      <c r="B86" s="3">
        <v>132728</v>
      </c>
      <c r="C86" s="4">
        <v>44872</v>
      </c>
      <c r="D86" s="3">
        <v>2</v>
      </c>
      <c r="E86" s="3">
        <v>90</v>
      </c>
      <c r="F86" s="3">
        <v>6</v>
      </c>
      <c r="G86" s="3">
        <v>30</v>
      </c>
      <c r="H86" s="3">
        <v>5</v>
      </c>
      <c r="I86" s="3">
        <v>3</v>
      </c>
      <c r="J86" s="3">
        <v>0</v>
      </c>
      <c r="K86" s="3">
        <v>82</v>
      </c>
      <c r="L86" s="3">
        <v>33</v>
      </c>
      <c r="M86" s="3">
        <v>34</v>
      </c>
      <c r="N86" s="3">
        <v>29</v>
      </c>
      <c r="O86" s="5"/>
      <c r="P86" s="5"/>
      <c r="Q86" s="3">
        <v>19</v>
      </c>
    </row>
    <row r="87" spans="2:17" x14ac:dyDescent="0.3">
      <c r="B87" s="3">
        <v>132729</v>
      </c>
      <c r="C87" s="4">
        <v>44873</v>
      </c>
      <c r="D87" s="3">
        <v>1</v>
      </c>
      <c r="E87" s="3">
        <v>91</v>
      </c>
      <c r="F87" s="3">
        <v>5</v>
      </c>
      <c r="G87" s="3">
        <v>30</v>
      </c>
      <c r="H87" s="3">
        <v>4</v>
      </c>
      <c r="I87" s="3">
        <v>2</v>
      </c>
      <c r="J87" s="3">
        <v>0</v>
      </c>
      <c r="K87" s="3">
        <v>85</v>
      </c>
      <c r="L87" s="3">
        <v>33</v>
      </c>
      <c r="M87" s="3">
        <v>36</v>
      </c>
      <c r="N87" s="3">
        <v>27</v>
      </c>
      <c r="O87" s="5"/>
      <c r="P87" s="5"/>
      <c r="Q87" s="3">
        <v>22</v>
      </c>
    </row>
    <row r="88" spans="2:17" x14ac:dyDescent="0.3">
      <c r="B88" s="3">
        <v>132730</v>
      </c>
      <c r="C88" s="4">
        <v>44873</v>
      </c>
      <c r="D88" s="3">
        <v>2</v>
      </c>
      <c r="E88" s="3">
        <v>89</v>
      </c>
      <c r="F88" s="3">
        <v>8</v>
      </c>
      <c r="G88" s="3">
        <v>30</v>
      </c>
      <c r="H88" s="3">
        <v>4</v>
      </c>
      <c r="I88" s="3">
        <v>3</v>
      </c>
      <c r="J88" s="3">
        <v>0</v>
      </c>
      <c r="K88" s="3">
        <v>82</v>
      </c>
      <c r="L88" s="3">
        <v>35</v>
      </c>
      <c r="M88" s="3">
        <v>35</v>
      </c>
      <c r="N88" s="3">
        <v>26</v>
      </c>
      <c r="O88" s="5"/>
      <c r="P88" s="5"/>
      <c r="Q88" s="3">
        <v>21</v>
      </c>
    </row>
    <row r="89" spans="2:17" x14ac:dyDescent="0.3">
      <c r="B89" s="3">
        <v>132731</v>
      </c>
      <c r="C89" s="4">
        <v>44874</v>
      </c>
      <c r="D89" s="3">
        <v>1</v>
      </c>
      <c r="E89" s="3">
        <v>86</v>
      </c>
      <c r="F89" s="3">
        <v>6</v>
      </c>
      <c r="G89" s="3">
        <v>30</v>
      </c>
      <c r="H89" s="3">
        <v>4</v>
      </c>
      <c r="I89" s="3">
        <v>3</v>
      </c>
      <c r="J89" s="3">
        <v>0</v>
      </c>
      <c r="K89" s="3">
        <v>79</v>
      </c>
      <c r="L89" s="3">
        <v>33</v>
      </c>
      <c r="M89" s="3">
        <v>35</v>
      </c>
      <c r="N89" s="3">
        <v>24</v>
      </c>
      <c r="O89" s="5"/>
      <c r="P89" s="5"/>
      <c r="Q89" s="3">
        <v>20</v>
      </c>
    </row>
    <row r="90" spans="2:17" x14ac:dyDescent="0.3">
      <c r="B90" s="3">
        <v>132732</v>
      </c>
      <c r="C90" s="4">
        <v>44874</v>
      </c>
      <c r="D90" s="3">
        <v>2</v>
      </c>
      <c r="E90" s="3">
        <v>93</v>
      </c>
      <c r="F90" s="3">
        <v>9</v>
      </c>
      <c r="G90" s="3">
        <v>30</v>
      </c>
      <c r="H90" s="3">
        <v>5</v>
      </c>
      <c r="I90" s="3">
        <v>2</v>
      </c>
      <c r="J90" s="3">
        <v>0</v>
      </c>
      <c r="K90" s="3">
        <v>86</v>
      </c>
      <c r="L90" s="3">
        <v>32</v>
      </c>
      <c r="M90" s="3">
        <v>37</v>
      </c>
      <c r="N90" s="3">
        <v>28</v>
      </c>
      <c r="O90" s="5"/>
      <c r="P90" s="5"/>
      <c r="Q90" s="3">
        <v>21</v>
      </c>
    </row>
    <row r="91" spans="2:17" x14ac:dyDescent="0.3">
      <c r="B91" s="3">
        <v>132733</v>
      </c>
      <c r="C91" s="4">
        <v>44875</v>
      </c>
      <c r="D91" s="3">
        <v>1</v>
      </c>
      <c r="E91" s="3">
        <v>90</v>
      </c>
      <c r="F91" s="3">
        <v>6</v>
      </c>
      <c r="G91" s="3">
        <v>30</v>
      </c>
      <c r="H91" s="3">
        <v>5</v>
      </c>
      <c r="I91" s="3">
        <v>2</v>
      </c>
      <c r="J91" s="3">
        <v>0</v>
      </c>
      <c r="K91" s="3">
        <v>83</v>
      </c>
      <c r="L91" s="3">
        <v>31</v>
      </c>
      <c r="M91" s="3">
        <v>36</v>
      </c>
      <c r="N91" s="3">
        <v>26</v>
      </c>
      <c r="O91" s="5"/>
      <c r="P91" s="5"/>
      <c r="Q91" s="3">
        <v>21</v>
      </c>
    </row>
    <row r="92" spans="2:17" x14ac:dyDescent="0.3">
      <c r="B92" s="3">
        <v>132734</v>
      </c>
      <c r="C92" s="4">
        <v>44875</v>
      </c>
      <c r="D92" s="3">
        <v>2</v>
      </c>
      <c r="E92" s="3">
        <v>96</v>
      </c>
      <c r="F92" s="3">
        <v>8</v>
      </c>
      <c r="G92" s="3">
        <v>30</v>
      </c>
      <c r="H92" s="3">
        <v>5</v>
      </c>
      <c r="I92" s="3">
        <v>3</v>
      </c>
      <c r="J92" s="3">
        <v>0</v>
      </c>
      <c r="K92" s="3">
        <v>88</v>
      </c>
      <c r="L92" s="3">
        <v>32</v>
      </c>
      <c r="M92" s="3">
        <v>36</v>
      </c>
      <c r="N92" s="3">
        <v>30</v>
      </c>
      <c r="O92" s="5"/>
      <c r="P92" s="5"/>
      <c r="Q92" s="3">
        <v>22</v>
      </c>
    </row>
    <row r="93" spans="2:17" x14ac:dyDescent="0.3">
      <c r="B93" s="3">
        <v>132735</v>
      </c>
      <c r="C93" s="4">
        <v>44876</v>
      </c>
      <c r="D93" s="3">
        <v>1</v>
      </c>
      <c r="E93" s="3">
        <v>83</v>
      </c>
      <c r="F93" s="3">
        <v>8</v>
      </c>
      <c r="G93" s="3">
        <v>30</v>
      </c>
      <c r="H93" s="3">
        <v>4</v>
      </c>
      <c r="I93" s="3">
        <v>2</v>
      </c>
      <c r="J93" s="3">
        <v>0</v>
      </c>
      <c r="K93" s="3">
        <v>77</v>
      </c>
      <c r="L93" s="3">
        <v>30</v>
      </c>
      <c r="M93" s="3">
        <v>34</v>
      </c>
      <c r="N93" s="3">
        <v>25</v>
      </c>
      <c r="O93" s="5"/>
      <c r="P93" s="5"/>
      <c r="Q93" s="3">
        <v>18</v>
      </c>
    </row>
    <row r="94" spans="2:17" x14ac:dyDescent="0.3">
      <c r="B94" s="3">
        <v>132736</v>
      </c>
      <c r="C94" s="4">
        <v>44876</v>
      </c>
      <c r="D94" s="3">
        <v>2</v>
      </c>
      <c r="E94" s="3">
        <v>88</v>
      </c>
      <c r="F94" s="3">
        <v>5</v>
      </c>
      <c r="G94" s="3">
        <v>30</v>
      </c>
      <c r="H94" s="3">
        <v>5</v>
      </c>
      <c r="I94" s="3">
        <v>2</v>
      </c>
      <c r="J94" s="3">
        <v>0</v>
      </c>
      <c r="K94" s="3">
        <v>81</v>
      </c>
      <c r="L94" s="3">
        <v>34</v>
      </c>
      <c r="M94" s="3">
        <v>34</v>
      </c>
      <c r="N94" s="3">
        <v>27</v>
      </c>
      <c r="O94" s="5"/>
      <c r="P94" s="5"/>
      <c r="Q94" s="3">
        <v>20</v>
      </c>
    </row>
    <row r="95" spans="2:17" x14ac:dyDescent="0.3">
      <c r="B95" s="3">
        <v>132737</v>
      </c>
      <c r="C95" s="4">
        <v>44877</v>
      </c>
      <c r="D95" s="3">
        <v>1</v>
      </c>
      <c r="E95" s="3">
        <v>86</v>
      </c>
      <c r="F95" s="3">
        <v>6</v>
      </c>
      <c r="G95" s="3">
        <v>30</v>
      </c>
      <c r="H95" s="3">
        <v>4</v>
      </c>
      <c r="I95" s="3">
        <v>2</v>
      </c>
      <c r="J95" s="3">
        <v>0</v>
      </c>
      <c r="K95" s="3">
        <v>80</v>
      </c>
      <c r="L95" s="3">
        <v>31</v>
      </c>
      <c r="M95" s="3">
        <v>34</v>
      </c>
      <c r="N95" s="3">
        <v>25</v>
      </c>
      <c r="O95" s="5"/>
      <c r="P95" s="5"/>
      <c r="Q95" s="3">
        <v>21</v>
      </c>
    </row>
    <row r="96" spans="2:17" x14ac:dyDescent="0.3">
      <c r="B96" s="3">
        <v>132738</v>
      </c>
      <c r="C96" s="4">
        <v>44879</v>
      </c>
      <c r="D96" s="3">
        <v>1</v>
      </c>
      <c r="E96" s="3">
        <v>87</v>
      </c>
      <c r="F96" s="3">
        <v>9</v>
      </c>
      <c r="G96" s="3">
        <v>30</v>
      </c>
      <c r="H96" s="3">
        <v>4</v>
      </c>
      <c r="I96" s="3">
        <v>3</v>
      </c>
      <c r="J96" s="3">
        <v>0</v>
      </c>
      <c r="K96" s="3">
        <v>80</v>
      </c>
      <c r="L96" s="3">
        <v>31</v>
      </c>
      <c r="M96" s="3">
        <v>34</v>
      </c>
      <c r="N96" s="3">
        <v>26</v>
      </c>
      <c r="O96" s="5"/>
      <c r="P96" s="5"/>
      <c r="Q96" s="3">
        <v>20</v>
      </c>
    </row>
    <row r="97" spans="2:17" x14ac:dyDescent="0.3">
      <c r="B97" s="3">
        <v>132739</v>
      </c>
      <c r="C97" s="4">
        <v>44879</v>
      </c>
      <c r="D97" s="3">
        <v>2</v>
      </c>
      <c r="E97" s="3">
        <v>88</v>
      </c>
      <c r="F97" s="3">
        <v>8</v>
      </c>
      <c r="G97" s="3">
        <v>30</v>
      </c>
      <c r="H97" s="3">
        <v>4</v>
      </c>
      <c r="I97" s="3">
        <v>2</v>
      </c>
      <c r="J97" s="3">
        <v>0</v>
      </c>
      <c r="K97" s="3">
        <v>82</v>
      </c>
      <c r="L97" s="3">
        <v>32</v>
      </c>
      <c r="M97" s="3">
        <v>35</v>
      </c>
      <c r="N97" s="3">
        <v>28</v>
      </c>
      <c r="O97" s="5"/>
      <c r="P97" s="5"/>
      <c r="Q97" s="3">
        <v>19</v>
      </c>
    </row>
    <row r="98" spans="2:17" x14ac:dyDescent="0.3">
      <c r="B98" s="3">
        <v>132740</v>
      </c>
      <c r="C98" s="4">
        <v>44880</v>
      </c>
      <c r="D98" s="3">
        <v>1</v>
      </c>
      <c r="E98" s="3">
        <v>87</v>
      </c>
      <c r="F98" s="3">
        <v>6</v>
      </c>
      <c r="G98" s="3">
        <v>30</v>
      </c>
      <c r="H98" s="3">
        <v>4</v>
      </c>
      <c r="I98" s="3">
        <v>2</v>
      </c>
      <c r="J98" s="3">
        <v>0</v>
      </c>
      <c r="K98" s="3">
        <v>81</v>
      </c>
      <c r="L98" s="3">
        <v>34</v>
      </c>
      <c r="M98" s="3">
        <v>35</v>
      </c>
      <c r="N98" s="3">
        <v>28</v>
      </c>
      <c r="O98" s="5"/>
      <c r="P98" s="5"/>
      <c r="Q98" s="3">
        <v>18</v>
      </c>
    </row>
    <row r="99" spans="2:17" x14ac:dyDescent="0.3">
      <c r="B99" s="3">
        <v>132741</v>
      </c>
      <c r="C99" s="4">
        <v>44880</v>
      </c>
      <c r="D99" s="3">
        <v>2</v>
      </c>
      <c r="E99" s="3">
        <v>93</v>
      </c>
      <c r="F99" s="3">
        <v>7</v>
      </c>
      <c r="G99" s="3">
        <v>30</v>
      </c>
      <c r="H99" s="3">
        <v>5</v>
      </c>
      <c r="I99" s="3">
        <v>3</v>
      </c>
      <c r="J99" s="3">
        <v>0</v>
      </c>
      <c r="K99" s="3">
        <v>85</v>
      </c>
      <c r="L99" s="3">
        <v>32</v>
      </c>
      <c r="M99" s="3">
        <v>35</v>
      </c>
      <c r="N99" s="3">
        <v>30</v>
      </c>
      <c r="O99" s="5"/>
      <c r="P99" s="5"/>
      <c r="Q99" s="3">
        <v>20</v>
      </c>
    </row>
    <row r="100" spans="2:17" x14ac:dyDescent="0.3">
      <c r="B100" s="3">
        <v>132742</v>
      </c>
      <c r="C100" s="4">
        <v>44881</v>
      </c>
      <c r="D100" s="3">
        <v>1</v>
      </c>
      <c r="E100" s="3">
        <v>88</v>
      </c>
      <c r="F100" s="3">
        <v>9</v>
      </c>
      <c r="G100" s="3">
        <v>30</v>
      </c>
      <c r="H100" s="3">
        <v>4</v>
      </c>
      <c r="I100" s="3">
        <v>2</v>
      </c>
      <c r="J100" s="3">
        <v>0</v>
      </c>
      <c r="K100" s="3">
        <v>82</v>
      </c>
      <c r="L100" s="3">
        <v>35</v>
      </c>
      <c r="M100" s="3">
        <v>34</v>
      </c>
      <c r="N100" s="3">
        <v>28</v>
      </c>
      <c r="O100" s="5"/>
      <c r="P100" s="5"/>
      <c r="Q100" s="3">
        <v>20</v>
      </c>
    </row>
    <row r="101" spans="2:17" x14ac:dyDescent="0.3">
      <c r="B101" s="3">
        <v>132743</v>
      </c>
      <c r="C101" s="4">
        <v>44881</v>
      </c>
      <c r="D101" s="3">
        <v>2</v>
      </c>
      <c r="E101" s="3">
        <v>92</v>
      </c>
      <c r="F101" s="3">
        <v>6</v>
      </c>
      <c r="G101" s="3">
        <v>30</v>
      </c>
      <c r="H101" s="3">
        <v>5</v>
      </c>
      <c r="I101" s="3">
        <v>2</v>
      </c>
      <c r="J101" s="3">
        <v>0</v>
      </c>
      <c r="K101" s="3">
        <v>85</v>
      </c>
      <c r="L101" s="3">
        <v>35</v>
      </c>
      <c r="M101" s="3">
        <v>36</v>
      </c>
      <c r="N101" s="3">
        <v>27</v>
      </c>
      <c r="O101" s="5"/>
      <c r="P101" s="5"/>
      <c r="Q101" s="3">
        <v>22</v>
      </c>
    </row>
    <row r="102" spans="2:17" x14ac:dyDescent="0.3">
      <c r="B102" s="3">
        <v>132744</v>
      </c>
      <c r="C102" s="4">
        <v>44882</v>
      </c>
      <c r="D102" s="3">
        <v>1</v>
      </c>
      <c r="E102" s="3">
        <v>84</v>
      </c>
      <c r="F102" s="3">
        <v>6</v>
      </c>
      <c r="G102" s="3">
        <v>30</v>
      </c>
      <c r="H102" s="3">
        <v>5</v>
      </c>
      <c r="I102" s="3">
        <v>2</v>
      </c>
      <c r="J102" s="3">
        <v>0</v>
      </c>
      <c r="K102" s="3">
        <v>77</v>
      </c>
      <c r="L102" s="3">
        <v>34</v>
      </c>
      <c r="M102" s="3">
        <v>34</v>
      </c>
      <c r="N102" s="3">
        <v>25</v>
      </c>
      <c r="O102" s="5"/>
      <c r="P102" s="5"/>
      <c r="Q102" s="3">
        <v>18</v>
      </c>
    </row>
    <row r="103" spans="2:17" x14ac:dyDescent="0.3">
      <c r="B103" s="3">
        <v>132745</v>
      </c>
      <c r="C103" s="4">
        <v>44882</v>
      </c>
      <c r="D103" s="3">
        <v>2</v>
      </c>
      <c r="E103" s="3">
        <v>89</v>
      </c>
      <c r="F103" s="3">
        <v>8</v>
      </c>
      <c r="G103" s="3">
        <v>30</v>
      </c>
      <c r="H103" s="3">
        <v>4</v>
      </c>
      <c r="I103" s="3">
        <v>3</v>
      </c>
      <c r="J103" s="3">
        <v>0</v>
      </c>
      <c r="K103" s="3">
        <v>82</v>
      </c>
      <c r="L103" s="3">
        <v>34</v>
      </c>
      <c r="M103" s="3">
        <v>36</v>
      </c>
      <c r="N103" s="3">
        <v>27</v>
      </c>
      <c r="O103" s="5"/>
      <c r="P103" s="5"/>
      <c r="Q103" s="3">
        <v>19</v>
      </c>
    </row>
    <row r="104" spans="2:17" x14ac:dyDescent="0.3">
      <c r="B104" s="3">
        <v>132746</v>
      </c>
      <c r="C104" s="4">
        <v>44883</v>
      </c>
      <c r="D104" s="3">
        <v>1</v>
      </c>
      <c r="E104" s="3">
        <v>90</v>
      </c>
      <c r="F104" s="3">
        <v>7</v>
      </c>
      <c r="G104" s="3">
        <v>30</v>
      </c>
      <c r="H104" s="3">
        <v>5</v>
      </c>
      <c r="I104" s="3">
        <v>3</v>
      </c>
      <c r="J104" s="3">
        <v>0</v>
      </c>
      <c r="K104" s="3">
        <v>82</v>
      </c>
      <c r="L104" s="3">
        <v>32</v>
      </c>
      <c r="M104" s="3">
        <v>34</v>
      </c>
      <c r="N104" s="3">
        <v>26</v>
      </c>
      <c r="O104" s="5"/>
      <c r="P104" s="5"/>
      <c r="Q104" s="3">
        <v>22</v>
      </c>
    </row>
    <row r="105" spans="2:17" x14ac:dyDescent="0.3">
      <c r="B105" s="3">
        <v>132747</v>
      </c>
      <c r="C105" s="4">
        <v>44883</v>
      </c>
      <c r="D105" s="3">
        <v>2</v>
      </c>
      <c r="E105" s="3">
        <v>92</v>
      </c>
      <c r="F105" s="3">
        <v>6</v>
      </c>
      <c r="G105" s="3">
        <v>30</v>
      </c>
      <c r="H105" s="3">
        <v>5</v>
      </c>
      <c r="I105" s="3">
        <v>3</v>
      </c>
      <c r="J105" s="3">
        <v>0</v>
      </c>
      <c r="K105" s="3">
        <v>84</v>
      </c>
      <c r="L105" s="3">
        <v>32</v>
      </c>
      <c r="M105" s="3">
        <v>35</v>
      </c>
      <c r="N105" s="3">
        <v>28</v>
      </c>
      <c r="O105" s="5"/>
      <c r="P105" s="5"/>
      <c r="Q105" s="3">
        <v>21</v>
      </c>
    </row>
    <row r="106" spans="2:17" x14ac:dyDescent="0.3">
      <c r="B106" s="3">
        <v>132748</v>
      </c>
      <c r="C106" s="4">
        <v>44884</v>
      </c>
      <c r="D106" s="3">
        <v>1</v>
      </c>
      <c r="E106" s="3">
        <v>88</v>
      </c>
      <c r="F106" s="3">
        <v>8</v>
      </c>
      <c r="G106" s="3">
        <v>30</v>
      </c>
      <c r="H106" s="3">
        <v>4</v>
      </c>
      <c r="I106" s="3">
        <v>2</v>
      </c>
      <c r="J106" s="3">
        <v>0</v>
      </c>
      <c r="K106" s="3">
        <v>82</v>
      </c>
      <c r="L106" s="3">
        <v>33</v>
      </c>
      <c r="M106" s="3">
        <v>34</v>
      </c>
      <c r="N106" s="3">
        <v>28</v>
      </c>
      <c r="O106" s="5"/>
      <c r="P106" s="5"/>
      <c r="Q106" s="3">
        <v>20</v>
      </c>
    </row>
    <row r="107" spans="2:17" x14ac:dyDescent="0.3">
      <c r="B107" s="3">
        <v>132749</v>
      </c>
      <c r="C107" s="4">
        <v>44886</v>
      </c>
      <c r="D107" s="3">
        <v>1</v>
      </c>
      <c r="E107" s="3">
        <v>88</v>
      </c>
      <c r="F107" s="3">
        <v>8</v>
      </c>
      <c r="G107" s="3">
        <v>30</v>
      </c>
      <c r="H107" s="3">
        <v>5</v>
      </c>
      <c r="I107" s="3">
        <v>2</v>
      </c>
      <c r="J107" s="3">
        <v>0</v>
      </c>
      <c r="K107" s="3">
        <v>81</v>
      </c>
      <c r="L107" s="3">
        <v>31</v>
      </c>
      <c r="M107" s="3">
        <v>35</v>
      </c>
      <c r="N107" s="3">
        <v>28</v>
      </c>
      <c r="O107" s="5"/>
      <c r="P107" s="5"/>
      <c r="Q107" s="3">
        <v>18</v>
      </c>
    </row>
    <row r="108" spans="2:17" x14ac:dyDescent="0.3">
      <c r="B108" s="3">
        <v>132750</v>
      </c>
      <c r="C108" s="4">
        <v>44886</v>
      </c>
      <c r="D108" s="3">
        <v>2</v>
      </c>
      <c r="E108" s="3">
        <v>89</v>
      </c>
      <c r="F108" s="3">
        <v>6</v>
      </c>
      <c r="G108" s="3">
        <v>30</v>
      </c>
      <c r="H108" s="3">
        <v>4</v>
      </c>
      <c r="I108" s="3">
        <v>2</v>
      </c>
      <c r="J108" s="3">
        <v>0</v>
      </c>
      <c r="K108" s="3">
        <v>83</v>
      </c>
      <c r="L108" s="3">
        <v>35</v>
      </c>
      <c r="M108" s="3">
        <v>34</v>
      </c>
      <c r="N108" s="3">
        <v>30</v>
      </c>
      <c r="O108" s="5"/>
      <c r="P108" s="5"/>
      <c r="Q108" s="3">
        <v>19</v>
      </c>
    </row>
    <row r="109" spans="2:17" x14ac:dyDescent="0.3">
      <c r="B109" s="3">
        <v>132751</v>
      </c>
      <c r="C109" s="4">
        <v>44887</v>
      </c>
      <c r="D109" s="3">
        <v>1</v>
      </c>
      <c r="E109" s="3">
        <v>89</v>
      </c>
      <c r="F109" s="3">
        <v>5</v>
      </c>
      <c r="G109" s="3">
        <v>30</v>
      </c>
      <c r="H109" s="3">
        <v>5</v>
      </c>
      <c r="I109" s="3">
        <v>2</v>
      </c>
      <c r="J109" s="3">
        <v>0</v>
      </c>
      <c r="K109" s="3">
        <v>82</v>
      </c>
      <c r="L109" s="3">
        <v>32</v>
      </c>
      <c r="M109" s="3">
        <v>35</v>
      </c>
      <c r="N109" s="3">
        <v>25</v>
      </c>
      <c r="O109" s="5"/>
      <c r="P109" s="5"/>
      <c r="Q109" s="3">
        <v>22</v>
      </c>
    </row>
    <row r="110" spans="2:17" x14ac:dyDescent="0.3">
      <c r="B110" s="3">
        <v>132752</v>
      </c>
      <c r="C110" s="4">
        <v>44887</v>
      </c>
      <c r="D110" s="3">
        <v>2</v>
      </c>
      <c r="E110" s="3">
        <v>90</v>
      </c>
      <c r="F110" s="3">
        <v>5</v>
      </c>
      <c r="G110" s="3">
        <v>30</v>
      </c>
      <c r="H110" s="3">
        <v>5</v>
      </c>
      <c r="I110" s="3">
        <v>3</v>
      </c>
      <c r="J110" s="3">
        <v>0</v>
      </c>
      <c r="K110" s="3">
        <v>82</v>
      </c>
      <c r="L110" s="3">
        <v>35</v>
      </c>
      <c r="M110" s="3">
        <v>34</v>
      </c>
      <c r="N110" s="3">
        <v>27</v>
      </c>
      <c r="O110" s="5"/>
      <c r="P110" s="5"/>
      <c r="Q110" s="3">
        <v>21</v>
      </c>
    </row>
    <row r="111" spans="2:17" x14ac:dyDescent="0.3">
      <c r="B111" s="3">
        <v>132753</v>
      </c>
      <c r="C111" s="4">
        <v>44888</v>
      </c>
      <c r="D111" s="3">
        <v>1</v>
      </c>
      <c r="E111" s="3">
        <v>90</v>
      </c>
      <c r="F111" s="3">
        <v>8</v>
      </c>
      <c r="G111" s="3">
        <v>30</v>
      </c>
      <c r="H111" s="3">
        <v>4</v>
      </c>
      <c r="I111" s="3">
        <v>2</v>
      </c>
      <c r="J111" s="3">
        <v>0</v>
      </c>
      <c r="K111" s="3">
        <v>84</v>
      </c>
      <c r="L111" s="3">
        <v>32</v>
      </c>
      <c r="M111" s="3">
        <v>36</v>
      </c>
      <c r="N111" s="3">
        <v>25</v>
      </c>
      <c r="O111" s="5"/>
      <c r="P111" s="5"/>
      <c r="Q111" s="3">
        <v>23</v>
      </c>
    </row>
    <row r="112" spans="2:17" x14ac:dyDescent="0.3">
      <c r="B112" s="3">
        <v>132754</v>
      </c>
      <c r="C112" s="4">
        <v>44888</v>
      </c>
      <c r="D112" s="3">
        <v>2</v>
      </c>
      <c r="E112" s="3">
        <v>89</v>
      </c>
      <c r="F112" s="3">
        <v>6</v>
      </c>
      <c r="G112" s="3">
        <v>30</v>
      </c>
      <c r="H112" s="3">
        <v>4</v>
      </c>
      <c r="I112" s="3">
        <v>3</v>
      </c>
      <c r="J112" s="3">
        <v>0</v>
      </c>
      <c r="K112" s="3">
        <v>82</v>
      </c>
      <c r="L112" s="3">
        <v>31</v>
      </c>
      <c r="M112" s="3">
        <v>35</v>
      </c>
      <c r="N112" s="3">
        <v>28</v>
      </c>
      <c r="O112" s="5"/>
      <c r="P112" s="5"/>
      <c r="Q112" s="3">
        <v>19</v>
      </c>
    </row>
    <row r="113" spans="2:17" x14ac:dyDescent="0.3">
      <c r="B113" s="3">
        <v>132755</v>
      </c>
      <c r="C113" s="4">
        <v>44889</v>
      </c>
      <c r="D113" s="3">
        <v>1</v>
      </c>
      <c r="E113" s="3">
        <v>85</v>
      </c>
      <c r="F113" s="3">
        <v>8</v>
      </c>
      <c r="G113" s="3">
        <v>30</v>
      </c>
      <c r="H113" s="3">
        <v>4</v>
      </c>
      <c r="I113" s="3">
        <v>2</v>
      </c>
      <c r="J113" s="3">
        <v>0</v>
      </c>
      <c r="K113" s="3">
        <v>79</v>
      </c>
      <c r="L113" s="3">
        <v>31</v>
      </c>
      <c r="M113" s="3">
        <v>35</v>
      </c>
      <c r="N113" s="3">
        <v>26</v>
      </c>
      <c r="O113" s="5"/>
      <c r="P113" s="5"/>
      <c r="Q113" s="3">
        <v>18</v>
      </c>
    </row>
    <row r="114" spans="2:17" x14ac:dyDescent="0.3">
      <c r="B114" s="3">
        <v>132756</v>
      </c>
      <c r="C114" s="4">
        <v>44889</v>
      </c>
      <c r="D114" s="3">
        <v>2</v>
      </c>
      <c r="E114" s="3">
        <v>93</v>
      </c>
      <c r="F114" s="3">
        <v>6</v>
      </c>
      <c r="G114" s="3">
        <v>30</v>
      </c>
      <c r="H114" s="3">
        <v>4</v>
      </c>
      <c r="I114" s="3">
        <v>3</v>
      </c>
      <c r="J114" s="3">
        <v>0</v>
      </c>
      <c r="K114" s="3">
        <v>86</v>
      </c>
      <c r="L114" s="3">
        <v>35</v>
      </c>
      <c r="M114" s="3">
        <v>36</v>
      </c>
      <c r="N114" s="3">
        <v>30</v>
      </c>
      <c r="O114" s="5"/>
      <c r="P114" s="5"/>
      <c r="Q114" s="3">
        <v>20</v>
      </c>
    </row>
    <row r="115" spans="2:17" x14ac:dyDescent="0.3">
      <c r="B115" s="3">
        <v>132757</v>
      </c>
      <c r="C115" s="4">
        <v>44890</v>
      </c>
      <c r="D115" s="3">
        <v>1</v>
      </c>
      <c r="E115" s="3">
        <v>90</v>
      </c>
      <c r="F115" s="3">
        <v>6</v>
      </c>
      <c r="G115" s="3">
        <v>30</v>
      </c>
      <c r="H115" s="3">
        <v>5</v>
      </c>
      <c r="I115" s="3">
        <v>2</v>
      </c>
      <c r="J115" s="3">
        <v>0</v>
      </c>
      <c r="K115" s="3">
        <v>83</v>
      </c>
      <c r="L115" s="3">
        <v>33</v>
      </c>
      <c r="M115" s="3">
        <v>34</v>
      </c>
      <c r="N115" s="3">
        <v>28</v>
      </c>
      <c r="O115" s="5"/>
      <c r="P115" s="5"/>
      <c r="Q115" s="3">
        <v>21</v>
      </c>
    </row>
    <row r="116" spans="2:17" x14ac:dyDescent="0.3">
      <c r="B116" s="3">
        <v>132758</v>
      </c>
      <c r="C116" s="4">
        <v>44890</v>
      </c>
      <c r="D116" s="3">
        <v>2</v>
      </c>
      <c r="E116" s="3">
        <v>93</v>
      </c>
      <c r="F116" s="3">
        <v>8</v>
      </c>
      <c r="G116" s="3">
        <v>30</v>
      </c>
      <c r="H116" s="3">
        <v>4</v>
      </c>
      <c r="I116" s="3">
        <v>2</v>
      </c>
      <c r="J116" s="3">
        <v>0</v>
      </c>
      <c r="K116" s="3">
        <v>87</v>
      </c>
      <c r="L116" s="3">
        <v>30</v>
      </c>
      <c r="M116" s="3">
        <v>35</v>
      </c>
      <c r="N116" s="3">
        <v>30</v>
      </c>
      <c r="O116" s="5"/>
      <c r="P116" s="5"/>
      <c r="Q116" s="3">
        <v>22</v>
      </c>
    </row>
    <row r="117" spans="2:17" x14ac:dyDescent="0.3">
      <c r="B117" s="3">
        <v>132759</v>
      </c>
      <c r="C117" s="4">
        <v>44891</v>
      </c>
      <c r="D117" s="3">
        <v>1</v>
      </c>
      <c r="E117" s="3">
        <v>84</v>
      </c>
      <c r="F117" s="3">
        <v>8</v>
      </c>
      <c r="G117" s="3">
        <v>30</v>
      </c>
      <c r="H117" s="3">
        <v>5</v>
      </c>
      <c r="I117" s="3">
        <v>3</v>
      </c>
      <c r="J117" s="3">
        <v>0</v>
      </c>
      <c r="K117" s="3">
        <v>76</v>
      </c>
      <c r="L117" s="3">
        <v>35</v>
      </c>
      <c r="M117" s="3">
        <v>33</v>
      </c>
      <c r="N117" s="3">
        <v>25</v>
      </c>
      <c r="O117" s="5"/>
      <c r="P117" s="5"/>
      <c r="Q117" s="3">
        <v>18</v>
      </c>
    </row>
    <row r="118" spans="2:17" x14ac:dyDescent="0.3">
      <c r="B118" s="3">
        <v>132760</v>
      </c>
      <c r="C118" s="4">
        <v>44893</v>
      </c>
      <c r="D118" s="3">
        <v>1</v>
      </c>
      <c r="E118" s="3">
        <v>86</v>
      </c>
      <c r="F118" s="3">
        <v>8</v>
      </c>
      <c r="G118" s="3">
        <v>30</v>
      </c>
      <c r="H118" s="3">
        <v>4</v>
      </c>
      <c r="I118" s="3">
        <v>2</v>
      </c>
      <c r="J118" s="3">
        <v>0</v>
      </c>
      <c r="K118" s="3">
        <v>80</v>
      </c>
      <c r="L118" s="3">
        <v>31</v>
      </c>
      <c r="M118" s="3">
        <v>34</v>
      </c>
      <c r="N118" s="3">
        <v>25</v>
      </c>
      <c r="O118" s="5"/>
      <c r="P118" s="5"/>
      <c r="Q118" s="3">
        <v>21</v>
      </c>
    </row>
    <row r="119" spans="2:17" x14ac:dyDescent="0.3">
      <c r="B119" s="3">
        <v>132761</v>
      </c>
      <c r="C119" s="4">
        <v>44893</v>
      </c>
      <c r="D119" s="3">
        <v>2</v>
      </c>
      <c r="E119" s="3">
        <v>93</v>
      </c>
      <c r="F119" s="3">
        <v>9</v>
      </c>
      <c r="G119" s="3">
        <v>30</v>
      </c>
      <c r="H119" s="3">
        <v>4</v>
      </c>
      <c r="I119" s="3">
        <v>2</v>
      </c>
      <c r="J119" s="3">
        <v>0</v>
      </c>
      <c r="K119" s="3">
        <v>87</v>
      </c>
      <c r="L119" s="3">
        <v>35</v>
      </c>
      <c r="M119" s="3">
        <v>36</v>
      </c>
      <c r="N119" s="3">
        <v>27</v>
      </c>
      <c r="O119" s="5"/>
      <c r="P119" s="5"/>
      <c r="Q119" s="3">
        <v>24</v>
      </c>
    </row>
    <row r="120" spans="2:17" x14ac:dyDescent="0.3">
      <c r="B120" s="3">
        <v>132762</v>
      </c>
      <c r="C120" s="4">
        <v>44894</v>
      </c>
      <c r="D120" s="3">
        <v>1</v>
      </c>
      <c r="E120" s="3">
        <v>88</v>
      </c>
      <c r="F120" s="3">
        <v>6</v>
      </c>
      <c r="G120" s="3">
        <v>30</v>
      </c>
      <c r="H120" s="3">
        <v>5</v>
      </c>
      <c r="I120" s="3">
        <v>3</v>
      </c>
      <c r="J120" s="3">
        <v>0</v>
      </c>
      <c r="K120" s="3">
        <v>80</v>
      </c>
      <c r="L120" s="3">
        <v>32</v>
      </c>
      <c r="M120" s="3">
        <v>36</v>
      </c>
      <c r="N120" s="3">
        <v>26</v>
      </c>
      <c r="O120" s="5"/>
      <c r="P120" s="5"/>
      <c r="Q120" s="3">
        <v>18</v>
      </c>
    </row>
    <row r="121" spans="2:17" x14ac:dyDescent="0.3">
      <c r="B121" s="3">
        <v>132763</v>
      </c>
      <c r="C121" s="4">
        <v>44894</v>
      </c>
      <c r="D121" s="3">
        <v>2</v>
      </c>
      <c r="E121" s="3">
        <v>92</v>
      </c>
      <c r="F121" s="3">
        <v>6</v>
      </c>
      <c r="G121" s="3">
        <v>30</v>
      </c>
      <c r="H121" s="3">
        <v>4</v>
      </c>
      <c r="I121" s="3">
        <v>3</v>
      </c>
      <c r="J121" s="3">
        <v>0</v>
      </c>
      <c r="K121" s="3">
        <v>85</v>
      </c>
      <c r="L121" s="3">
        <v>34</v>
      </c>
      <c r="M121" s="3">
        <v>35</v>
      </c>
      <c r="N121" s="3">
        <v>28</v>
      </c>
      <c r="O121" s="5"/>
      <c r="P121" s="5"/>
      <c r="Q121" s="3">
        <v>22</v>
      </c>
    </row>
    <row r="122" spans="2:17" x14ac:dyDescent="0.3">
      <c r="B122" s="3">
        <v>132764</v>
      </c>
      <c r="C122" s="4">
        <v>44895</v>
      </c>
      <c r="D122" s="3">
        <v>1</v>
      </c>
      <c r="E122" s="3">
        <v>90</v>
      </c>
      <c r="F122" s="3">
        <v>6</v>
      </c>
      <c r="G122" s="3">
        <v>30</v>
      </c>
      <c r="H122" s="3">
        <v>4</v>
      </c>
      <c r="I122" s="3">
        <v>2</v>
      </c>
      <c r="J122" s="3">
        <v>0</v>
      </c>
      <c r="K122" s="3">
        <v>84</v>
      </c>
      <c r="L122" s="3">
        <v>34</v>
      </c>
      <c r="M122" s="3">
        <v>33</v>
      </c>
      <c r="N122" s="3">
        <v>28</v>
      </c>
      <c r="O122" s="5"/>
      <c r="P122" s="5"/>
      <c r="Q122" s="3">
        <v>23</v>
      </c>
    </row>
    <row r="123" spans="2:17" x14ac:dyDescent="0.3">
      <c r="B123" s="3">
        <v>132765</v>
      </c>
      <c r="C123" s="4">
        <v>44895</v>
      </c>
      <c r="D123" s="3">
        <v>2</v>
      </c>
      <c r="E123" s="3">
        <v>96</v>
      </c>
      <c r="F123" s="3">
        <v>9</v>
      </c>
      <c r="G123" s="3">
        <v>30</v>
      </c>
      <c r="H123" s="3">
        <v>5</v>
      </c>
      <c r="I123" s="3">
        <v>3</v>
      </c>
      <c r="J123" s="3">
        <v>0</v>
      </c>
      <c r="K123" s="3">
        <v>88</v>
      </c>
      <c r="L123" s="3">
        <v>32</v>
      </c>
      <c r="M123" s="3">
        <v>35</v>
      </c>
      <c r="N123" s="3">
        <v>30</v>
      </c>
      <c r="O123" s="5"/>
      <c r="P123" s="5"/>
      <c r="Q123" s="3">
        <v>23</v>
      </c>
    </row>
    <row r="124" spans="2:17" x14ac:dyDescent="0.3">
      <c r="B124" s="3">
        <v>132766</v>
      </c>
      <c r="C124" s="4">
        <v>44896</v>
      </c>
      <c r="D124" s="3">
        <v>1</v>
      </c>
      <c r="E124" s="3">
        <v>87</v>
      </c>
      <c r="F124" s="3">
        <v>6</v>
      </c>
      <c r="G124" s="3">
        <v>30</v>
      </c>
      <c r="H124" s="3">
        <v>4</v>
      </c>
      <c r="I124" s="3">
        <v>2</v>
      </c>
      <c r="J124" s="3">
        <v>0</v>
      </c>
      <c r="K124" s="3">
        <v>81</v>
      </c>
      <c r="L124" s="3">
        <v>34</v>
      </c>
      <c r="M124" s="3">
        <v>34</v>
      </c>
      <c r="N124" s="3">
        <v>25</v>
      </c>
      <c r="O124" s="5"/>
      <c r="P124" s="5"/>
      <c r="Q124" s="3">
        <v>22</v>
      </c>
    </row>
    <row r="125" spans="2:17" x14ac:dyDescent="0.3">
      <c r="B125" s="3">
        <v>132767</v>
      </c>
      <c r="C125" s="4">
        <v>44896</v>
      </c>
      <c r="D125" s="3">
        <v>2</v>
      </c>
      <c r="E125" s="3">
        <v>87</v>
      </c>
      <c r="F125" s="3">
        <v>8</v>
      </c>
      <c r="G125" s="3">
        <v>30</v>
      </c>
      <c r="H125" s="3">
        <v>5</v>
      </c>
      <c r="I125" s="3">
        <v>2</v>
      </c>
      <c r="J125" s="3">
        <v>0</v>
      </c>
      <c r="K125" s="3">
        <v>80</v>
      </c>
      <c r="L125" s="3">
        <v>33</v>
      </c>
      <c r="M125" s="3">
        <v>35</v>
      </c>
      <c r="N125" s="3">
        <v>29</v>
      </c>
      <c r="O125" s="5"/>
      <c r="P125" s="5"/>
      <c r="Q125" s="3">
        <v>16</v>
      </c>
    </row>
    <row r="126" spans="2:17" x14ac:dyDescent="0.3">
      <c r="B126" s="3">
        <v>132768</v>
      </c>
      <c r="C126" s="4">
        <v>44897</v>
      </c>
      <c r="D126" s="3">
        <v>1</v>
      </c>
      <c r="E126" s="3">
        <v>88</v>
      </c>
      <c r="F126" s="3">
        <v>5</v>
      </c>
      <c r="G126" s="3">
        <v>30</v>
      </c>
      <c r="H126" s="3">
        <v>5</v>
      </c>
      <c r="I126" s="3">
        <v>3</v>
      </c>
      <c r="J126" s="3">
        <v>0</v>
      </c>
      <c r="K126" s="3">
        <v>80</v>
      </c>
      <c r="L126" s="3">
        <v>34</v>
      </c>
      <c r="M126" s="3">
        <v>35</v>
      </c>
      <c r="N126" s="3">
        <v>27</v>
      </c>
      <c r="O126" s="5"/>
      <c r="P126" s="5"/>
      <c r="Q126" s="3">
        <v>18</v>
      </c>
    </row>
    <row r="127" spans="2:17" x14ac:dyDescent="0.3">
      <c r="B127" s="3">
        <v>132769</v>
      </c>
      <c r="C127" s="4">
        <v>44897</v>
      </c>
      <c r="D127" s="3">
        <v>2</v>
      </c>
      <c r="E127" s="3">
        <v>89</v>
      </c>
      <c r="F127" s="3">
        <v>7</v>
      </c>
      <c r="G127" s="3">
        <v>30</v>
      </c>
      <c r="H127" s="3">
        <v>5</v>
      </c>
      <c r="I127" s="3">
        <v>2</v>
      </c>
      <c r="J127" s="3">
        <v>0</v>
      </c>
      <c r="K127" s="3">
        <v>82</v>
      </c>
      <c r="L127" s="3">
        <v>32</v>
      </c>
      <c r="M127" s="3">
        <v>34</v>
      </c>
      <c r="N127" s="3">
        <v>30</v>
      </c>
      <c r="O127" s="5"/>
      <c r="P127" s="5"/>
      <c r="Q127" s="3">
        <v>18</v>
      </c>
    </row>
    <row r="128" spans="2:17" x14ac:dyDescent="0.3">
      <c r="B128" s="3">
        <v>132770</v>
      </c>
      <c r="C128" s="4">
        <v>44898</v>
      </c>
      <c r="D128" s="3">
        <v>1</v>
      </c>
      <c r="E128" s="3">
        <v>93</v>
      </c>
      <c r="F128" s="3">
        <v>7</v>
      </c>
      <c r="G128" s="3">
        <v>30</v>
      </c>
      <c r="H128" s="3">
        <v>5</v>
      </c>
      <c r="I128" s="3">
        <v>3</v>
      </c>
      <c r="J128" s="3">
        <v>0</v>
      </c>
      <c r="K128" s="3">
        <v>85</v>
      </c>
      <c r="L128" s="3">
        <v>33</v>
      </c>
      <c r="M128" s="3">
        <v>36</v>
      </c>
      <c r="N128" s="3">
        <v>28</v>
      </c>
      <c r="O128" s="5"/>
      <c r="P128" s="5"/>
      <c r="Q128" s="3">
        <v>21</v>
      </c>
    </row>
    <row r="129" spans="2:17" x14ac:dyDescent="0.3">
      <c r="B129" s="3">
        <v>132771</v>
      </c>
      <c r="C129" s="4">
        <v>44900</v>
      </c>
      <c r="D129" s="3">
        <v>1</v>
      </c>
      <c r="E129" s="3">
        <v>89</v>
      </c>
      <c r="F129" s="3">
        <v>7</v>
      </c>
      <c r="G129" s="3">
        <v>30</v>
      </c>
      <c r="H129" s="3">
        <v>4</v>
      </c>
      <c r="I129" s="3">
        <v>2</v>
      </c>
      <c r="J129" s="3">
        <v>0</v>
      </c>
      <c r="K129" s="3">
        <v>83</v>
      </c>
      <c r="L129" s="3">
        <v>31</v>
      </c>
      <c r="M129" s="3">
        <v>36</v>
      </c>
      <c r="N129" s="3">
        <v>28</v>
      </c>
      <c r="O129" s="5"/>
      <c r="P129" s="5"/>
      <c r="Q129" s="3">
        <v>19</v>
      </c>
    </row>
    <row r="130" spans="2:17" x14ac:dyDescent="0.3">
      <c r="B130" s="3">
        <v>132772</v>
      </c>
      <c r="C130" s="4">
        <v>44900</v>
      </c>
      <c r="D130" s="3">
        <v>2</v>
      </c>
      <c r="E130" s="3">
        <v>86</v>
      </c>
      <c r="F130" s="3">
        <v>6</v>
      </c>
      <c r="G130" s="3">
        <v>30</v>
      </c>
      <c r="H130" s="3">
        <v>4</v>
      </c>
      <c r="I130" s="3">
        <v>3</v>
      </c>
      <c r="J130" s="3">
        <v>0</v>
      </c>
      <c r="K130" s="3">
        <v>79</v>
      </c>
      <c r="L130" s="3">
        <v>34</v>
      </c>
      <c r="M130" s="3">
        <v>36</v>
      </c>
      <c r="N130" s="3">
        <v>27</v>
      </c>
      <c r="O130" s="5"/>
      <c r="P130" s="5"/>
      <c r="Q130" s="3">
        <v>16</v>
      </c>
    </row>
    <row r="131" spans="2:17" x14ac:dyDescent="0.3">
      <c r="B131" s="3">
        <v>132773</v>
      </c>
      <c r="C131" s="4">
        <v>44901</v>
      </c>
      <c r="D131" s="3">
        <v>1</v>
      </c>
      <c r="E131" s="3">
        <v>87</v>
      </c>
      <c r="F131" s="3">
        <v>5</v>
      </c>
      <c r="G131" s="3">
        <v>30</v>
      </c>
      <c r="H131" s="3">
        <v>4</v>
      </c>
      <c r="I131" s="3">
        <v>2</v>
      </c>
      <c r="J131" s="3">
        <v>0</v>
      </c>
      <c r="K131" s="3">
        <v>81</v>
      </c>
      <c r="L131" s="3">
        <v>31</v>
      </c>
      <c r="M131" s="3">
        <v>36</v>
      </c>
      <c r="N131" s="3">
        <v>25</v>
      </c>
      <c r="O131" s="5"/>
      <c r="P131" s="5"/>
      <c r="Q131" s="3">
        <v>20</v>
      </c>
    </row>
    <row r="132" spans="2:17" x14ac:dyDescent="0.3">
      <c r="B132" s="3">
        <v>132774</v>
      </c>
      <c r="C132" s="4">
        <v>44901</v>
      </c>
      <c r="D132" s="3">
        <v>2</v>
      </c>
      <c r="E132" s="3">
        <v>88</v>
      </c>
      <c r="F132" s="3">
        <v>8</v>
      </c>
      <c r="G132" s="3">
        <v>30</v>
      </c>
      <c r="H132" s="3">
        <v>4</v>
      </c>
      <c r="I132" s="3">
        <v>2</v>
      </c>
      <c r="J132" s="3">
        <v>0</v>
      </c>
      <c r="K132" s="3">
        <v>82</v>
      </c>
      <c r="L132" s="3">
        <v>34</v>
      </c>
      <c r="M132" s="3">
        <v>36</v>
      </c>
      <c r="N132" s="3">
        <v>27</v>
      </c>
      <c r="O132" s="5"/>
      <c r="P132" s="5"/>
      <c r="Q132" s="3">
        <v>19</v>
      </c>
    </row>
    <row r="133" spans="2:17" x14ac:dyDescent="0.3">
      <c r="B133" s="3">
        <v>132775</v>
      </c>
      <c r="C133" s="4">
        <v>44902</v>
      </c>
      <c r="D133" s="3">
        <v>1</v>
      </c>
      <c r="E133" s="3">
        <v>89</v>
      </c>
      <c r="F133" s="3">
        <v>7</v>
      </c>
      <c r="G133" s="3">
        <v>30</v>
      </c>
      <c r="H133" s="3">
        <v>5</v>
      </c>
      <c r="I133" s="3">
        <v>3</v>
      </c>
      <c r="J133" s="3">
        <v>0</v>
      </c>
      <c r="K133" s="3">
        <v>81</v>
      </c>
      <c r="L133" s="3">
        <v>30</v>
      </c>
      <c r="M133" s="3">
        <v>35</v>
      </c>
      <c r="N133" s="3">
        <v>27</v>
      </c>
      <c r="O133" s="5"/>
      <c r="P133" s="5"/>
      <c r="Q133" s="3">
        <v>19</v>
      </c>
    </row>
    <row r="134" spans="2:17" x14ac:dyDescent="0.3">
      <c r="B134" s="3">
        <v>132776</v>
      </c>
      <c r="C134" s="4">
        <v>44902</v>
      </c>
      <c r="D134" s="3">
        <v>2</v>
      </c>
      <c r="E134" s="3">
        <v>89</v>
      </c>
      <c r="F134" s="3">
        <v>8</v>
      </c>
      <c r="G134" s="3">
        <v>30</v>
      </c>
      <c r="H134" s="3">
        <v>4</v>
      </c>
      <c r="I134" s="3">
        <v>2</v>
      </c>
      <c r="J134" s="3">
        <v>0</v>
      </c>
      <c r="K134" s="3">
        <v>83</v>
      </c>
      <c r="L134" s="3">
        <v>35</v>
      </c>
      <c r="M134" s="3">
        <v>35</v>
      </c>
      <c r="N134" s="3">
        <v>29</v>
      </c>
      <c r="O134" s="5"/>
      <c r="P134" s="5"/>
      <c r="Q134" s="3">
        <v>19</v>
      </c>
    </row>
    <row r="135" spans="2:17" x14ac:dyDescent="0.3">
      <c r="B135" s="3">
        <v>132777</v>
      </c>
      <c r="C135" s="4">
        <v>44903</v>
      </c>
      <c r="D135" s="3">
        <v>1</v>
      </c>
      <c r="E135" s="3">
        <v>87</v>
      </c>
      <c r="F135" s="3">
        <v>7</v>
      </c>
      <c r="G135" s="3">
        <v>30</v>
      </c>
      <c r="H135" s="3">
        <v>5</v>
      </c>
      <c r="I135" s="3">
        <v>2</v>
      </c>
      <c r="J135" s="3">
        <v>0</v>
      </c>
      <c r="K135" s="3">
        <v>80</v>
      </c>
      <c r="L135" s="3">
        <v>30</v>
      </c>
      <c r="M135" s="3">
        <v>34</v>
      </c>
      <c r="N135" s="3">
        <v>28</v>
      </c>
      <c r="O135" s="5"/>
      <c r="P135" s="5"/>
      <c r="Q135" s="3">
        <v>18</v>
      </c>
    </row>
    <row r="136" spans="2:17" x14ac:dyDescent="0.3">
      <c r="B136" s="3">
        <v>132778</v>
      </c>
      <c r="C136" s="4">
        <v>44903</v>
      </c>
      <c r="D136" s="3">
        <v>2</v>
      </c>
      <c r="E136" s="3">
        <v>93</v>
      </c>
      <c r="F136" s="3">
        <v>7</v>
      </c>
      <c r="G136" s="3">
        <v>30</v>
      </c>
      <c r="H136" s="3">
        <v>5</v>
      </c>
      <c r="I136" s="3">
        <v>3</v>
      </c>
      <c r="J136" s="3">
        <v>0</v>
      </c>
      <c r="K136" s="3">
        <v>85</v>
      </c>
      <c r="L136" s="3">
        <v>34</v>
      </c>
      <c r="M136" s="3">
        <v>36</v>
      </c>
      <c r="N136" s="3">
        <v>30</v>
      </c>
      <c r="O136" s="5"/>
      <c r="P136" s="5"/>
      <c r="Q136" s="3">
        <v>19</v>
      </c>
    </row>
    <row r="137" spans="2:17" x14ac:dyDescent="0.3">
      <c r="B137" s="3">
        <v>132779</v>
      </c>
      <c r="C137" s="4">
        <v>44904</v>
      </c>
      <c r="D137" s="3">
        <v>1</v>
      </c>
      <c r="E137" s="3">
        <v>93</v>
      </c>
      <c r="F137" s="3">
        <v>8</v>
      </c>
      <c r="G137" s="3">
        <v>30</v>
      </c>
      <c r="H137" s="3">
        <v>4</v>
      </c>
      <c r="I137" s="3">
        <v>3</v>
      </c>
      <c r="J137" s="3">
        <v>0</v>
      </c>
      <c r="K137" s="3">
        <v>86</v>
      </c>
      <c r="L137" s="3">
        <v>35</v>
      </c>
      <c r="M137" s="3">
        <v>36</v>
      </c>
      <c r="N137" s="3">
        <v>28</v>
      </c>
      <c r="O137" s="5"/>
      <c r="P137" s="5"/>
      <c r="Q137" s="3">
        <v>22</v>
      </c>
    </row>
    <row r="138" spans="2:17" x14ac:dyDescent="0.3">
      <c r="B138" s="3">
        <v>132780</v>
      </c>
      <c r="C138" s="4">
        <v>44904</v>
      </c>
      <c r="D138" s="3">
        <v>2</v>
      </c>
      <c r="E138" s="3">
        <v>87</v>
      </c>
      <c r="F138" s="3">
        <v>7</v>
      </c>
      <c r="G138" s="3">
        <v>30</v>
      </c>
      <c r="H138" s="3">
        <v>5</v>
      </c>
      <c r="I138" s="3">
        <v>2</v>
      </c>
      <c r="J138" s="3">
        <v>0</v>
      </c>
      <c r="K138" s="3">
        <v>80</v>
      </c>
      <c r="L138" s="3">
        <v>31</v>
      </c>
      <c r="M138" s="3">
        <v>34</v>
      </c>
      <c r="N138" s="3">
        <v>27</v>
      </c>
      <c r="O138" s="5"/>
      <c r="P138" s="5"/>
      <c r="Q138" s="3">
        <v>19</v>
      </c>
    </row>
    <row r="139" spans="2:17" x14ac:dyDescent="0.3">
      <c r="B139" s="3">
        <v>132781</v>
      </c>
      <c r="C139" s="4">
        <v>44905</v>
      </c>
      <c r="D139" s="3">
        <v>1</v>
      </c>
      <c r="E139" s="3">
        <v>86</v>
      </c>
      <c r="F139" s="3">
        <v>7</v>
      </c>
      <c r="G139" s="3">
        <v>30</v>
      </c>
      <c r="H139" s="3">
        <v>4</v>
      </c>
      <c r="I139" s="3">
        <v>3</v>
      </c>
      <c r="J139" s="3">
        <v>0</v>
      </c>
      <c r="K139" s="3">
        <v>79</v>
      </c>
      <c r="L139" s="3">
        <v>33</v>
      </c>
      <c r="M139" s="3">
        <v>36</v>
      </c>
      <c r="N139" s="3">
        <v>25</v>
      </c>
      <c r="O139" s="5"/>
      <c r="P139" s="5"/>
      <c r="Q139" s="3">
        <v>18</v>
      </c>
    </row>
    <row r="140" spans="2:17" x14ac:dyDescent="0.3">
      <c r="B140" s="3">
        <v>132782</v>
      </c>
      <c r="C140" s="4">
        <v>44907</v>
      </c>
      <c r="D140" s="3">
        <v>1</v>
      </c>
      <c r="E140" s="3">
        <v>89</v>
      </c>
      <c r="F140" s="3">
        <v>7</v>
      </c>
      <c r="G140" s="3">
        <v>30</v>
      </c>
      <c r="H140" s="3">
        <v>4</v>
      </c>
      <c r="I140" s="3">
        <v>2</v>
      </c>
      <c r="J140" s="3">
        <v>0</v>
      </c>
      <c r="K140" s="3">
        <v>83</v>
      </c>
      <c r="L140" s="3">
        <v>32</v>
      </c>
      <c r="M140" s="3">
        <v>35</v>
      </c>
      <c r="N140" s="3">
        <v>27</v>
      </c>
      <c r="O140" s="5"/>
      <c r="P140" s="5"/>
      <c r="Q140" s="3">
        <v>21</v>
      </c>
    </row>
    <row r="141" spans="2:17" x14ac:dyDescent="0.3">
      <c r="B141" s="3">
        <v>132783</v>
      </c>
      <c r="C141" s="4">
        <v>44907</v>
      </c>
      <c r="D141" s="3">
        <v>2</v>
      </c>
      <c r="E141" s="3">
        <v>83</v>
      </c>
      <c r="F141" s="3">
        <v>7</v>
      </c>
      <c r="G141" s="3">
        <v>30</v>
      </c>
      <c r="H141" s="3">
        <v>4</v>
      </c>
      <c r="I141" s="3">
        <v>2</v>
      </c>
      <c r="J141" s="3">
        <v>0</v>
      </c>
      <c r="K141" s="3">
        <v>77</v>
      </c>
      <c r="L141" s="3">
        <v>30</v>
      </c>
      <c r="M141" s="3">
        <v>34</v>
      </c>
      <c r="N141" s="3">
        <v>26</v>
      </c>
      <c r="O141" s="5"/>
      <c r="P141" s="5"/>
      <c r="Q141" s="3">
        <v>17</v>
      </c>
    </row>
    <row r="142" spans="2:17" x14ac:dyDescent="0.3">
      <c r="B142" s="3">
        <v>132784</v>
      </c>
      <c r="C142" s="4">
        <v>44908</v>
      </c>
      <c r="D142" s="3">
        <v>1</v>
      </c>
      <c r="E142" s="3">
        <v>87</v>
      </c>
      <c r="F142" s="3">
        <v>7</v>
      </c>
      <c r="G142" s="3">
        <v>30</v>
      </c>
      <c r="H142" s="3">
        <v>4</v>
      </c>
      <c r="I142" s="3">
        <v>3</v>
      </c>
      <c r="J142" s="3">
        <v>0</v>
      </c>
      <c r="K142" s="3">
        <v>80</v>
      </c>
      <c r="L142" s="3">
        <v>31</v>
      </c>
      <c r="M142" s="3">
        <v>35</v>
      </c>
      <c r="N142" s="3">
        <v>24</v>
      </c>
      <c r="O142" s="5"/>
      <c r="P142" s="5"/>
      <c r="Q142" s="3">
        <v>21</v>
      </c>
    </row>
    <row r="143" spans="2:17" x14ac:dyDescent="0.3">
      <c r="B143" s="3">
        <v>132785</v>
      </c>
      <c r="C143" s="4">
        <v>44908</v>
      </c>
      <c r="D143" s="3">
        <v>2</v>
      </c>
      <c r="E143" s="3">
        <v>88</v>
      </c>
      <c r="F143" s="3">
        <v>8</v>
      </c>
      <c r="G143" s="3">
        <v>30</v>
      </c>
      <c r="H143" s="3">
        <v>5</v>
      </c>
      <c r="I143" s="3">
        <v>3</v>
      </c>
      <c r="J143" s="3">
        <v>0</v>
      </c>
      <c r="K143" s="3">
        <v>80</v>
      </c>
      <c r="L143" s="3">
        <v>33</v>
      </c>
      <c r="M143" s="3">
        <v>35</v>
      </c>
      <c r="N143" s="3">
        <v>28</v>
      </c>
      <c r="O143" s="5"/>
      <c r="P143" s="5"/>
      <c r="Q143" s="3">
        <v>17</v>
      </c>
    </row>
    <row r="144" spans="2:17" x14ac:dyDescent="0.3">
      <c r="B144" s="3">
        <v>132786</v>
      </c>
      <c r="C144" s="4">
        <v>44909</v>
      </c>
      <c r="D144" s="3">
        <v>1</v>
      </c>
      <c r="E144" s="3">
        <v>91</v>
      </c>
      <c r="F144" s="3">
        <v>7</v>
      </c>
      <c r="G144" s="3">
        <v>30</v>
      </c>
      <c r="H144" s="3">
        <v>5</v>
      </c>
      <c r="I144" s="3">
        <v>3</v>
      </c>
      <c r="J144" s="3">
        <v>0</v>
      </c>
      <c r="K144" s="3">
        <v>83</v>
      </c>
      <c r="L144" s="3">
        <v>33</v>
      </c>
      <c r="M144" s="3">
        <v>36</v>
      </c>
      <c r="N144" s="3">
        <v>26</v>
      </c>
      <c r="O144" s="5"/>
      <c r="P144" s="5"/>
      <c r="Q144" s="3">
        <v>21</v>
      </c>
    </row>
    <row r="145" spans="2:17" x14ac:dyDescent="0.3">
      <c r="B145" s="3">
        <v>132787</v>
      </c>
      <c r="C145" s="4">
        <v>44909</v>
      </c>
      <c r="D145" s="3">
        <v>2</v>
      </c>
      <c r="E145" s="3">
        <v>87</v>
      </c>
      <c r="F145" s="3">
        <v>6</v>
      </c>
      <c r="G145" s="3">
        <v>30</v>
      </c>
      <c r="H145" s="3">
        <v>4</v>
      </c>
      <c r="I145" s="3">
        <v>3</v>
      </c>
      <c r="J145" s="3">
        <v>0</v>
      </c>
      <c r="K145" s="3">
        <v>80</v>
      </c>
      <c r="L145" s="3">
        <v>34</v>
      </c>
      <c r="M145" s="3">
        <v>33</v>
      </c>
      <c r="N145" s="3">
        <v>28</v>
      </c>
      <c r="O145" s="5"/>
      <c r="P145" s="5"/>
      <c r="Q145" s="3">
        <v>19</v>
      </c>
    </row>
    <row r="146" spans="2:17" x14ac:dyDescent="0.3">
      <c r="B146" s="3">
        <v>132788</v>
      </c>
      <c r="C146" s="4">
        <v>44910</v>
      </c>
      <c r="D146" s="3">
        <v>1</v>
      </c>
      <c r="E146" s="3">
        <v>90</v>
      </c>
      <c r="F146" s="3">
        <v>8</v>
      </c>
      <c r="G146" s="3">
        <v>30</v>
      </c>
      <c r="H146" s="3">
        <v>5</v>
      </c>
      <c r="I146" s="3">
        <v>3</v>
      </c>
      <c r="J146" s="3">
        <v>0</v>
      </c>
      <c r="K146" s="3">
        <v>82</v>
      </c>
      <c r="L146" s="3">
        <v>31</v>
      </c>
      <c r="M146" s="3">
        <v>35</v>
      </c>
      <c r="N146" s="3">
        <v>27</v>
      </c>
      <c r="O146" s="5"/>
      <c r="P146" s="5"/>
      <c r="Q146" s="3">
        <v>20</v>
      </c>
    </row>
    <row r="147" spans="2:17" x14ac:dyDescent="0.3">
      <c r="B147" s="3">
        <v>132789</v>
      </c>
      <c r="C147" s="4">
        <v>44910</v>
      </c>
      <c r="D147" s="3">
        <v>2</v>
      </c>
      <c r="E147" s="3">
        <v>90</v>
      </c>
      <c r="F147" s="3">
        <v>6</v>
      </c>
      <c r="G147" s="3">
        <v>30</v>
      </c>
      <c r="H147" s="3">
        <v>4</v>
      </c>
      <c r="I147" s="3">
        <v>3</v>
      </c>
      <c r="J147" s="3">
        <v>0</v>
      </c>
      <c r="K147" s="3">
        <v>83</v>
      </c>
      <c r="L147" s="3">
        <v>32</v>
      </c>
      <c r="M147" s="3">
        <v>36</v>
      </c>
      <c r="N147" s="3">
        <v>29</v>
      </c>
      <c r="O147" s="5"/>
      <c r="P147" s="5"/>
      <c r="Q147" s="3">
        <v>18</v>
      </c>
    </row>
    <row r="148" spans="2:17" x14ac:dyDescent="0.3">
      <c r="B148" s="3">
        <v>132790</v>
      </c>
      <c r="C148" s="4">
        <v>44911</v>
      </c>
      <c r="D148" s="3">
        <v>1</v>
      </c>
      <c r="E148" s="3">
        <v>88</v>
      </c>
      <c r="F148" s="3">
        <v>9</v>
      </c>
      <c r="G148" s="3">
        <v>30</v>
      </c>
      <c r="H148" s="3">
        <v>4</v>
      </c>
      <c r="I148" s="3">
        <v>3</v>
      </c>
      <c r="J148" s="3">
        <v>0</v>
      </c>
      <c r="K148" s="3">
        <v>81</v>
      </c>
      <c r="L148" s="3">
        <v>32</v>
      </c>
      <c r="M148" s="3">
        <v>35</v>
      </c>
      <c r="N148" s="3">
        <v>27</v>
      </c>
      <c r="O148" s="5"/>
      <c r="P148" s="5"/>
      <c r="Q148" s="3">
        <v>19</v>
      </c>
    </row>
    <row r="149" spans="2:17" x14ac:dyDescent="0.3">
      <c r="B149" s="3">
        <v>132791</v>
      </c>
      <c r="C149" s="4">
        <v>44911</v>
      </c>
      <c r="D149" s="3">
        <v>2</v>
      </c>
      <c r="E149" s="3">
        <v>84</v>
      </c>
      <c r="F149" s="3">
        <v>8</v>
      </c>
      <c r="G149" s="3">
        <v>30</v>
      </c>
      <c r="H149" s="3">
        <v>4</v>
      </c>
      <c r="I149" s="3">
        <v>3</v>
      </c>
      <c r="J149" s="3">
        <v>0</v>
      </c>
      <c r="K149" s="3">
        <v>77</v>
      </c>
      <c r="L149" s="3">
        <v>32</v>
      </c>
      <c r="M149" s="3">
        <v>35</v>
      </c>
      <c r="N149" s="3">
        <v>26</v>
      </c>
      <c r="O149" s="5"/>
      <c r="P149" s="5"/>
      <c r="Q149" s="3">
        <v>16</v>
      </c>
    </row>
    <row r="150" spans="2:17" x14ac:dyDescent="0.3">
      <c r="B150" s="3">
        <v>132792</v>
      </c>
      <c r="C150" s="4">
        <v>44912</v>
      </c>
      <c r="D150" s="3">
        <v>1</v>
      </c>
      <c r="E150" s="3">
        <v>84</v>
      </c>
      <c r="F150" s="3">
        <v>8</v>
      </c>
      <c r="G150" s="3">
        <v>30</v>
      </c>
      <c r="H150" s="3">
        <v>4</v>
      </c>
      <c r="I150" s="3">
        <v>2</v>
      </c>
      <c r="J150" s="3">
        <v>0</v>
      </c>
      <c r="K150" s="3">
        <v>78</v>
      </c>
      <c r="L150" s="3">
        <v>31</v>
      </c>
      <c r="M150" s="3">
        <v>34</v>
      </c>
      <c r="N150" s="3">
        <v>24</v>
      </c>
      <c r="O150" s="5"/>
      <c r="P150" s="5"/>
      <c r="Q150" s="3">
        <v>20</v>
      </c>
    </row>
    <row r="151" spans="2:17" x14ac:dyDescent="0.3">
      <c r="B151" s="3">
        <v>132793</v>
      </c>
      <c r="C151" s="4">
        <v>44914</v>
      </c>
      <c r="D151" s="3">
        <v>1</v>
      </c>
      <c r="E151" s="3">
        <v>88</v>
      </c>
      <c r="F151" s="3">
        <v>6</v>
      </c>
      <c r="G151" s="3">
        <v>30</v>
      </c>
      <c r="H151" s="3">
        <v>5</v>
      </c>
      <c r="I151" s="3">
        <v>2</v>
      </c>
      <c r="J151" s="3">
        <v>0</v>
      </c>
      <c r="K151" s="3">
        <v>81</v>
      </c>
      <c r="L151" s="3">
        <v>30</v>
      </c>
      <c r="M151" s="3">
        <v>35</v>
      </c>
      <c r="N151" s="3">
        <v>26</v>
      </c>
      <c r="O151" s="5"/>
      <c r="P151" s="5"/>
      <c r="Q151" s="3">
        <v>20</v>
      </c>
    </row>
    <row r="152" spans="2:17" x14ac:dyDescent="0.3">
      <c r="B152" s="3">
        <v>132794</v>
      </c>
      <c r="C152" s="4">
        <v>44914</v>
      </c>
      <c r="D152" s="3">
        <v>2</v>
      </c>
      <c r="E152" s="3">
        <v>87</v>
      </c>
      <c r="F152" s="3">
        <v>9</v>
      </c>
      <c r="G152" s="3">
        <v>30</v>
      </c>
      <c r="H152" s="3">
        <v>4</v>
      </c>
      <c r="I152" s="3">
        <v>2</v>
      </c>
      <c r="J152" s="3">
        <v>0</v>
      </c>
      <c r="K152" s="3">
        <v>81</v>
      </c>
      <c r="L152" s="3">
        <v>34</v>
      </c>
      <c r="M152" s="3">
        <v>35</v>
      </c>
      <c r="N152" s="3">
        <v>28</v>
      </c>
      <c r="O152" s="5"/>
      <c r="P152" s="5"/>
      <c r="Q152" s="3">
        <v>18</v>
      </c>
    </row>
    <row r="153" spans="2:17" x14ac:dyDescent="0.3">
      <c r="B153" s="3">
        <v>132795</v>
      </c>
      <c r="C153" s="4">
        <v>44915</v>
      </c>
      <c r="D153" s="3">
        <v>1</v>
      </c>
      <c r="E153" s="3">
        <v>91</v>
      </c>
      <c r="F153" s="3">
        <v>5</v>
      </c>
      <c r="G153" s="3">
        <v>30</v>
      </c>
      <c r="H153" s="3">
        <v>5</v>
      </c>
      <c r="I153" s="3">
        <v>3</v>
      </c>
      <c r="J153" s="3">
        <v>0</v>
      </c>
      <c r="K153" s="3">
        <v>83</v>
      </c>
      <c r="L153" s="3">
        <v>32</v>
      </c>
      <c r="M153" s="3">
        <v>37</v>
      </c>
      <c r="N153" s="3">
        <v>26</v>
      </c>
      <c r="O153" s="5"/>
      <c r="P153" s="5"/>
      <c r="Q153" s="3">
        <v>20</v>
      </c>
    </row>
    <row r="154" spans="2:17" x14ac:dyDescent="0.3">
      <c r="B154" s="3">
        <v>132796</v>
      </c>
      <c r="C154" s="4">
        <v>44915</v>
      </c>
      <c r="D154" s="3">
        <v>2</v>
      </c>
      <c r="E154" s="3">
        <v>91</v>
      </c>
      <c r="F154" s="3">
        <v>7</v>
      </c>
      <c r="G154" s="3">
        <v>30</v>
      </c>
      <c r="H154" s="3">
        <v>5</v>
      </c>
      <c r="I154" s="3">
        <v>2</v>
      </c>
      <c r="J154" s="3">
        <v>0</v>
      </c>
      <c r="K154" s="3">
        <v>84</v>
      </c>
      <c r="L154" s="3">
        <v>32</v>
      </c>
      <c r="M154" s="3">
        <v>35</v>
      </c>
      <c r="N154" s="3">
        <v>29</v>
      </c>
      <c r="O154" s="5"/>
      <c r="P154" s="5"/>
      <c r="Q154" s="3">
        <v>20</v>
      </c>
    </row>
    <row r="155" spans="2:17" x14ac:dyDescent="0.3">
      <c r="B155" s="3">
        <v>132797</v>
      </c>
      <c r="C155" s="4">
        <v>44916</v>
      </c>
      <c r="D155" s="3">
        <v>1</v>
      </c>
      <c r="E155" s="3">
        <v>89</v>
      </c>
      <c r="F155" s="3">
        <v>6</v>
      </c>
      <c r="G155" s="3">
        <v>30</v>
      </c>
      <c r="H155" s="3">
        <v>4</v>
      </c>
      <c r="I155" s="3">
        <v>2</v>
      </c>
      <c r="J155" s="3">
        <v>0</v>
      </c>
      <c r="K155" s="3">
        <v>83</v>
      </c>
      <c r="L155" s="3">
        <v>33</v>
      </c>
      <c r="M155" s="3">
        <v>36</v>
      </c>
      <c r="N155" s="3">
        <v>27</v>
      </c>
      <c r="O155" s="5"/>
      <c r="P155" s="5"/>
      <c r="Q155" s="3">
        <v>20</v>
      </c>
    </row>
    <row r="156" spans="2:17" x14ac:dyDescent="0.3">
      <c r="B156" s="3">
        <v>132798</v>
      </c>
      <c r="C156" s="4">
        <v>44916</v>
      </c>
      <c r="D156" s="3">
        <v>2</v>
      </c>
      <c r="E156" s="3">
        <v>89</v>
      </c>
      <c r="F156" s="3">
        <v>8</v>
      </c>
      <c r="G156" s="3">
        <v>30</v>
      </c>
      <c r="H156" s="3">
        <v>5</v>
      </c>
      <c r="I156" s="3">
        <v>2</v>
      </c>
      <c r="J156" s="3">
        <v>0</v>
      </c>
      <c r="K156" s="3">
        <v>82</v>
      </c>
      <c r="L156" s="3">
        <v>32</v>
      </c>
      <c r="M156" s="3">
        <v>34</v>
      </c>
      <c r="N156" s="3">
        <v>29</v>
      </c>
      <c r="O156" s="5"/>
      <c r="P156" s="5"/>
      <c r="Q156" s="3">
        <v>19</v>
      </c>
    </row>
    <row r="157" spans="2:17" x14ac:dyDescent="0.3">
      <c r="B157" s="3">
        <v>132799</v>
      </c>
      <c r="C157" s="4">
        <v>44917</v>
      </c>
      <c r="D157" s="3">
        <v>1</v>
      </c>
      <c r="E157" s="3">
        <v>84</v>
      </c>
      <c r="F157" s="3">
        <v>7</v>
      </c>
      <c r="G157" s="3">
        <v>30</v>
      </c>
      <c r="H157" s="3">
        <v>4</v>
      </c>
      <c r="I157" s="3">
        <v>2</v>
      </c>
      <c r="J157" s="3">
        <v>0</v>
      </c>
      <c r="K157" s="3">
        <v>78</v>
      </c>
      <c r="L157" s="3">
        <v>34</v>
      </c>
      <c r="M157" s="3">
        <v>36</v>
      </c>
      <c r="N157" s="3">
        <v>24</v>
      </c>
      <c r="O157" s="5"/>
      <c r="P157" s="5"/>
      <c r="Q157" s="3">
        <v>18</v>
      </c>
    </row>
    <row r="158" spans="2:17" x14ac:dyDescent="0.3">
      <c r="B158" s="3">
        <v>132800</v>
      </c>
      <c r="C158" s="4">
        <v>44917</v>
      </c>
      <c r="D158" s="3">
        <v>2</v>
      </c>
      <c r="E158" s="3">
        <v>88</v>
      </c>
      <c r="F158" s="3">
        <v>7</v>
      </c>
      <c r="G158" s="3">
        <v>30</v>
      </c>
      <c r="H158" s="3">
        <v>4</v>
      </c>
      <c r="I158" s="3">
        <v>3</v>
      </c>
      <c r="J158" s="3">
        <v>0</v>
      </c>
      <c r="K158" s="3">
        <v>81</v>
      </c>
      <c r="L158" s="3">
        <v>32</v>
      </c>
      <c r="M158" s="3">
        <v>35</v>
      </c>
      <c r="N158" s="3">
        <v>26</v>
      </c>
      <c r="O158" s="5"/>
      <c r="P158" s="5"/>
      <c r="Q158" s="3">
        <v>20</v>
      </c>
    </row>
    <row r="159" spans="2:17" x14ac:dyDescent="0.3">
      <c r="B159" s="3">
        <v>132801</v>
      </c>
      <c r="C159" s="4">
        <v>44918</v>
      </c>
      <c r="D159" s="3">
        <v>1</v>
      </c>
      <c r="E159" s="3">
        <v>85</v>
      </c>
      <c r="F159" s="3">
        <v>7</v>
      </c>
      <c r="G159" s="3">
        <v>30</v>
      </c>
      <c r="H159" s="3">
        <v>4</v>
      </c>
      <c r="I159" s="3">
        <v>2</v>
      </c>
      <c r="J159" s="3">
        <v>0</v>
      </c>
      <c r="K159" s="3">
        <v>79</v>
      </c>
      <c r="L159" s="3">
        <v>31</v>
      </c>
      <c r="M159" s="3">
        <v>35</v>
      </c>
      <c r="N159" s="3">
        <v>26</v>
      </c>
      <c r="O159" s="5"/>
      <c r="P159" s="5"/>
      <c r="Q159" s="3">
        <v>18</v>
      </c>
    </row>
    <row r="160" spans="2:17" x14ac:dyDescent="0.3">
      <c r="B160" s="3">
        <v>132802</v>
      </c>
      <c r="C160" s="4">
        <v>44918</v>
      </c>
      <c r="D160" s="3">
        <v>2</v>
      </c>
      <c r="E160" s="3">
        <v>88</v>
      </c>
      <c r="F160" s="3">
        <v>9</v>
      </c>
      <c r="G160" s="3">
        <v>30</v>
      </c>
      <c r="H160" s="3">
        <v>4</v>
      </c>
      <c r="I160" s="3">
        <v>3</v>
      </c>
      <c r="J160" s="3">
        <v>0</v>
      </c>
      <c r="K160" s="3">
        <v>81</v>
      </c>
      <c r="L160" s="3">
        <v>30</v>
      </c>
      <c r="M160" s="3">
        <v>35</v>
      </c>
      <c r="N160" s="3">
        <v>28</v>
      </c>
      <c r="O160" s="5"/>
      <c r="P160" s="5"/>
      <c r="Q160" s="3">
        <v>18</v>
      </c>
    </row>
    <row r="161" spans="2:17" x14ac:dyDescent="0.3">
      <c r="B161" s="3">
        <v>132803</v>
      </c>
      <c r="C161" s="4">
        <v>44919</v>
      </c>
      <c r="D161" s="3">
        <v>1</v>
      </c>
      <c r="E161" s="3">
        <v>87</v>
      </c>
      <c r="F161" s="3">
        <v>6</v>
      </c>
      <c r="G161" s="3">
        <v>30</v>
      </c>
      <c r="H161" s="3">
        <v>4</v>
      </c>
      <c r="I161" s="3">
        <v>2</v>
      </c>
      <c r="J161" s="3">
        <v>0</v>
      </c>
      <c r="K161" s="3">
        <v>81</v>
      </c>
      <c r="L161" s="3">
        <v>32</v>
      </c>
      <c r="M161" s="3">
        <v>35</v>
      </c>
      <c r="N161" s="3">
        <v>26</v>
      </c>
      <c r="O161" s="5"/>
      <c r="P161" s="5"/>
      <c r="Q161" s="3">
        <v>20</v>
      </c>
    </row>
    <row r="162" spans="2:17" x14ac:dyDescent="0.3">
      <c r="B162" s="3">
        <v>132804</v>
      </c>
      <c r="C162" s="4">
        <v>44921</v>
      </c>
      <c r="D162" s="3">
        <v>1</v>
      </c>
      <c r="E162" s="3">
        <v>91</v>
      </c>
      <c r="F162" s="3">
        <v>8</v>
      </c>
      <c r="G162" s="3">
        <v>30</v>
      </c>
      <c r="H162" s="3">
        <v>5</v>
      </c>
      <c r="I162" s="3">
        <v>3</v>
      </c>
      <c r="J162" s="3">
        <v>0</v>
      </c>
      <c r="K162" s="3">
        <v>83</v>
      </c>
      <c r="L162" s="3">
        <v>32</v>
      </c>
      <c r="M162" s="3">
        <v>36</v>
      </c>
      <c r="N162" s="3">
        <v>27</v>
      </c>
      <c r="O162" s="5"/>
      <c r="P162" s="5"/>
      <c r="Q162" s="3">
        <v>20</v>
      </c>
    </row>
    <row r="163" spans="2:17" x14ac:dyDescent="0.3">
      <c r="B163" s="3">
        <v>132805</v>
      </c>
      <c r="C163" s="4">
        <v>44921</v>
      </c>
      <c r="D163" s="3">
        <v>2</v>
      </c>
      <c r="E163" s="3">
        <v>91</v>
      </c>
      <c r="F163" s="3">
        <v>9</v>
      </c>
      <c r="G163" s="3">
        <v>30</v>
      </c>
      <c r="H163" s="3">
        <v>5</v>
      </c>
      <c r="I163" s="3">
        <v>2</v>
      </c>
      <c r="J163" s="3">
        <v>0</v>
      </c>
      <c r="K163" s="3">
        <v>84</v>
      </c>
      <c r="L163" s="3">
        <v>32</v>
      </c>
      <c r="M163" s="3">
        <v>35</v>
      </c>
      <c r="N163" s="3">
        <v>29</v>
      </c>
      <c r="O163" s="5"/>
      <c r="P163" s="5"/>
      <c r="Q163" s="3">
        <v>20</v>
      </c>
    </row>
    <row r="164" spans="2:17" x14ac:dyDescent="0.3">
      <c r="B164" s="3">
        <v>132806</v>
      </c>
      <c r="C164" s="4">
        <v>44922</v>
      </c>
      <c r="D164" s="3">
        <v>1</v>
      </c>
      <c r="E164" s="3">
        <v>85</v>
      </c>
      <c r="F164" s="3">
        <v>6</v>
      </c>
      <c r="G164" s="3">
        <v>30</v>
      </c>
      <c r="H164" s="3">
        <v>4</v>
      </c>
      <c r="I164" s="3">
        <v>2</v>
      </c>
      <c r="J164" s="3">
        <v>0</v>
      </c>
      <c r="K164" s="3">
        <v>79</v>
      </c>
      <c r="L164" s="3">
        <v>32</v>
      </c>
      <c r="M164" s="3">
        <v>35</v>
      </c>
      <c r="N164" s="3">
        <v>27</v>
      </c>
      <c r="O164" s="5"/>
      <c r="P164" s="5"/>
      <c r="Q164" s="3">
        <v>17</v>
      </c>
    </row>
    <row r="165" spans="2:17" x14ac:dyDescent="0.3">
      <c r="B165" s="3">
        <v>132807</v>
      </c>
      <c r="C165" s="4">
        <v>44922</v>
      </c>
      <c r="D165" s="3">
        <v>2</v>
      </c>
      <c r="E165" s="3">
        <v>85</v>
      </c>
      <c r="F165" s="3">
        <v>7</v>
      </c>
      <c r="G165" s="3">
        <v>30</v>
      </c>
      <c r="H165" s="3">
        <v>4</v>
      </c>
      <c r="I165" s="3">
        <v>3</v>
      </c>
      <c r="J165" s="3">
        <v>0</v>
      </c>
      <c r="K165" s="3">
        <v>78</v>
      </c>
      <c r="L165" s="3">
        <v>34</v>
      </c>
      <c r="M165" s="3">
        <v>35</v>
      </c>
      <c r="N165" s="3">
        <v>26</v>
      </c>
      <c r="O165" s="5"/>
      <c r="P165" s="5"/>
      <c r="Q165" s="3">
        <v>17</v>
      </c>
    </row>
    <row r="166" spans="2:17" x14ac:dyDescent="0.3">
      <c r="B166" s="3">
        <v>132808</v>
      </c>
      <c r="C166" s="4">
        <v>44923</v>
      </c>
      <c r="D166" s="3">
        <v>1</v>
      </c>
      <c r="E166" s="3">
        <v>84</v>
      </c>
      <c r="F166" s="3">
        <v>6</v>
      </c>
      <c r="G166" s="3">
        <v>30</v>
      </c>
      <c r="H166" s="3">
        <v>4</v>
      </c>
      <c r="I166" s="3">
        <v>2</v>
      </c>
      <c r="J166" s="3">
        <v>0</v>
      </c>
      <c r="K166" s="3">
        <v>78</v>
      </c>
      <c r="L166" s="3">
        <v>33</v>
      </c>
      <c r="M166" s="3">
        <v>37</v>
      </c>
      <c r="N166" s="3">
        <v>24</v>
      </c>
      <c r="O166" s="5"/>
      <c r="P166" s="5"/>
      <c r="Q166" s="3">
        <v>17</v>
      </c>
    </row>
    <row r="167" spans="2:17" x14ac:dyDescent="0.3">
      <c r="B167" s="3">
        <v>132809</v>
      </c>
      <c r="C167" s="4">
        <v>44923</v>
      </c>
      <c r="D167" s="3">
        <v>2</v>
      </c>
      <c r="E167" s="3">
        <v>84</v>
      </c>
      <c r="F167" s="3">
        <v>8</v>
      </c>
      <c r="G167" s="3">
        <v>30</v>
      </c>
      <c r="H167" s="3">
        <v>4</v>
      </c>
      <c r="I167" s="3">
        <v>2</v>
      </c>
      <c r="J167" s="3">
        <v>0</v>
      </c>
      <c r="K167" s="3">
        <v>78</v>
      </c>
      <c r="L167" s="3">
        <v>34</v>
      </c>
      <c r="M167" s="3">
        <v>33</v>
      </c>
      <c r="N167" s="3">
        <v>28</v>
      </c>
      <c r="O167" s="5"/>
      <c r="P167" s="5"/>
      <c r="Q167" s="3">
        <v>17</v>
      </c>
    </row>
    <row r="168" spans="2:17" x14ac:dyDescent="0.3">
      <c r="B168" s="3">
        <v>132810</v>
      </c>
      <c r="C168" s="4">
        <v>44924</v>
      </c>
      <c r="D168" s="3">
        <v>1</v>
      </c>
      <c r="E168" s="3">
        <v>90</v>
      </c>
      <c r="F168" s="3">
        <v>8</v>
      </c>
      <c r="G168" s="3">
        <v>30</v>
      </c>
      <c r="H168" s="3">
        <v>5</v>
      </c>
      <c r="I168" s="3">
        <v>3</v>
      </c>
      <c r="J168" s="3">
        <v>0</v>
      </c>
      <c r="K168" s="3">
        <v>82</v>
      </c>
      <c r="L168" s="3">
        <v>34</v>
      </c>
      <c r="M168" s="3">
        <v>36</v>
      </c>
      <c r="N168" s="3">
        <v>26</v>
      </c>
      <c r="O168" s="5"/>
      <c r="P168" s="5"/>
      <c r="Q168" s="3">
        <v>20</v>
      </c>
    </row>
    <row r="169" spans="2:17" x14ac:dyDescent="0.3">
      <c r="B169" s="3">
        <v>132811</v>
      </c>
      <c r="C169" s="4">
        <v>44924</v>
      </c>
      <c r="D169" s="3">
        <v>2</v>
      </c>
      <c r="E169" s="3">
        <v>88</v>
      </c>
      <c r="F169" s="3">
        <v>7</v>
      </c>
      <c r="G169" s="3">
        <v>30</v>
      </c>
      <c r="H169" s="3">
        <v>5</v>
      </c>
      <c r="I169" s="3">
        <v>2</v>
      </c>
      <c r="J169" s="3">
        <v>0</v>
      </c>
      <c r="K169" s="3">
        <v>81</v>
      </c>
      <c r="L169" s="3">
        <v>31</v>
      </c>
      <c r="M169" s="3">
        <v>36</v>
      </c>
      <c r="N169" s="3">
        <v>28</v>
      </c>
      <c r="O169" s="5"/>
      <c r="P169" s="5"/>
      <c r="Q169" s="3">
        <v>17</v>
      </c>
    </row>
    <row r="170" spans="2:17" x14ac:dyDescent="0.3">
      <c r="B170" s="3">
        <v>132812</v>
      </c>
      <c r="C170" s="4">
        <v>44925</v>
      </c>
      <c r="D170" s="3">
        <v>1</v>
      </c>
      <c r="E170" s="3">
        <v>90</v>
      </c>
      <c r="F170" s="3">
        <v>8</v>
      </c>
      <c r="G170" s="3">
        <v>30</v>
      </c>
      <c r="H170" s="3">
        <v>5</v>
      </c>
      <c r="I170" s="3">
        <v>2</v>
      </c>
      <c r="J170" s="3">
        <v>0</v>
      </c>
      <c r="K170" s="3">
        <v>83</v>
      </c>
      <c r="L170" s="3">
        <v>31</v>
      </c>
      <c r="M170" s="3">
        <v>36</v>
      </c>
      <c r="N170" s="3">
        <v>27</v>
      </c>
      <c r="O170" s="5"/>
      <c r="P170" s="5"/>
      <c r="Q170" s="3">
        <v>20</v>
      </c>
    </row>
    <row r="171" spans="2:17" x14ac:dyDescent="0.3">
      <c r="B171" s="3">
        <v>132813</v>
      </c>
      <c r="C171" s="4">
        <v>44925</v>
      </c>
      <c r="D171" s="3">
        <v>2</v>
      </c>
      <c r="E171" s="3">
        <v>90</v>
      </c>
      <c r="F171" s="3">
        <v>7</v>
      </c>
      <c r="G171" s="3">
        <v>30</v>
      </c>
      <c r="H171" s="3">
        <v>4</v>
      </c>
      <c r="I171" s="3">
        <v>3</v>
      </c>
      <c r="J171" s="3">
        <v>0</v>
      </c>
      <c r="K171" s="3">
        <v>83</v>
      </c>
      <c r="L171" s="3">
        <v>34</v>
      </c>
      <c r="M171" s="3">
        <v>36</v>
      </c>
      <c r="N171" s="3">
        <v>29</v>
      </c>
      <c r="O171" s="5"/>
      <c r="P171" s="5"/>
      <c r="Q171" s="3">
        <v>18</v>
      </c>
    </row>
    <row r="172" spans="2:17" x14ac:dyDescent="0.3">
      <c r="B172" s="3">
        <v>132814</v>
      </c>
      <c r="C172" s="4">
        <v>44926</v>
      </c>
      <c r="D172" s="3">
        <v>1</v>
      </c>
      <c r="E172" s="3">
        <v>88</v>
      </c>
      <c r="F172" s="3">
        <v>8</v>
      </c>
      <c r="G172" s="3">
        <v>30</v>
      </c>
      <c r="H172" s="3">
        <v>4</v>
      </c>
      <c r="I172" s="3">
        <v>2</v>
      </c>
      <c r="J172" s="3">
        <v>0</v>
      </c>
      <c r="K172" s="3">
        <v>82</v>
      </c>
      <c r="L172" s="3">
        <v>32</v>
      </c>
      <c r="M172" s="3">
        <v>35</v>
      </c>
      <c r="N172" s="3">
        <v>27</v>
      </c>
      <c r="O172" s="5"/>
      <c r="P172" s="5"/>
      <c r="Q172" s="3">
        <v>20</v>
      </c>
    </row>
    <row r="173" spans="2:17" x14ac:dyDescent="0.3">
      <c r="B173" s="3">
        <v>132815</v>
      </c>
      <c r="C173" s="4">
        <v>44928</v>
      </c>
      <c r="D173" s="3">
        <v>1</v>
      </c>
      <c r="E173" s="3">
        <v>91</v>
      </c>
      <c r="F173" s="3">
        <v>7</v>
      </c>
      <c r="G173" s="3">
        <v>30</v>
      </c>
      <c r="H173" s="3">
        <v>4</v>
      </c>
      <c r="I173" s="3">
        <v>3</v>
      </c>
      <c r="J173" s="3">
        <v>0</v>
      </c>
      <c r="K173" s="3">
        <v>84</v>
      </c>
      <c r="L173" s="3">
        <v>34</v>
      </c>
      <c r="M173" s="3">
        <v>37</v>
      </c>
      <c r="N173" s="3">
        <v>23</v>
      </c>
      <c r="O173" s="5"/>
      <c r="P173" s="5"/>
      <c r="Q173" s="3">
        <v>24</v>
      </c>
    </row>
    <row r="174" spans="2:17" x14ac:dyDescent="0.3">
      <c r="B174" s="3">
        <v>132816</v>
      </c>
      <c r="C174" s="4">
        <v>44928</v>
      </c>
      <c r="D174" s="3">
        <v>2</v>
      </c>
      <c r="E174" s="3">
        <v>92</v>
      </c>
      <c r="F174" s="3">
        <v>7</v>
      </c>
      <c r="G174" s="3">
        <v>30</v>
      </c>
      <c r="H174" s="3">
        <v>5</v>
      </c>
      <c r="I174" s="3">
        <v>3</v>
      </c>
      <c r="J174" s="3">
        <v>0</v>
      </c>
      <c r="K174" s="3">
        <v>84</v>
      </c>
      <c r="L174" s="3">
        <v>34</v>
      </c>
      <c r="M174" s="3">
        <v>37</v>
      </c>
      <c r="N174" s="3">
        <v>27</v>
      </c>
      <c r="O174" s="5"/>
      <c r="P174" s="5"/>
      <c r="Q174" s="3">
        <v>20</v>
      </c>
    </row>
    <row r="175" spans="2:17" x14ac:dyDescent="0.3">
      <c r="B175" s="3">
        <v>132817</v>
      </c>
      <c r="C175" s="4">
        <v>44929</v>
      </c>
      <c r="D175" s="3">
        <v>1</v>
      </c>
      <c r="E175" s="3">
        <v>90</v>
      </c>
      <c r="F175" s="3">
        <v>9</v>
      </c>
      <c r="G175" s="3">
        <v>30</v>
      </c>
      <c r="H175" s="3">
        <v>5</v>
      </c>
      <c r="I175" s="3">
        <v>2</v>
      </c>
      <c r="J175" s="3">
        <v>0</v>
      </c>
      <c r="K175" s="3">
        <v>83</v>
      </c>
      <c r="L175" s="3">
        <v>35</v>
      </c>
      <c r="M175" s="3">
        <v>36</v>
      </c>
      <c r="N175" s="3">
        <v>25</v>
      </c>
      <c r="O175" s="5"/>
      <c r="P175" s="5"/>
      <c r="Q175" s="3">
        <v>22</v>
      </c>
    </row>
    <row r="176" spans="2:17" x14ac:dyDescent="0.3">
      <c r="B176" s="3">
        <v>132818</v>
      </c>
      <c r="C176" s="4">
        <v>44929</v>
      </c>
      <c r="D176" s="3">
        <v>2</v>
      </c>
      <c r="E176" s="3">
        <v>91</v>
      </c>
      <c r="F176" s="3">
        <v>8</v>
      </c>
      <c r="G176" s="3">
        <v>30</v>
      </c>
      <c r="H176" s="3">
        <v>5</v>
      </c>
      <c r="I176" s="3">
        <v>2</v>
      </c>
      <c r="J176" s="3">
        <v>0</v>
      </c>
      <c r="K176" s="3">
        <v>84</v>
      </c>
      <c r="L176" s="3">
        <v>34</v>
      </c>
      <c r="M176" s="3">
        <v>37</v>
      </c>
      <c r="N176" s="3">
        <v>29</v>
      </c>
      <c r="O176" s="5"/>
      <c r="P176" s="5"/>
      <c r="Q176" s="3">
        <v>18</v>
      </c>
    </row>
    <row r="177" spans="2:17" x14ac:dyDescent="0.3">
      <c r="B177" s="3">
        <v>132819</v>
      </c>
      <c r="C177" s="4">
        <v>44930</v>
      </c>
      <c r="D177" s="3">
        <v>1</v>
      </c>
      <c r="E177" s="3">
        <v>96</v>
      </c>
      <c r="F177" s="3">
        <v>6</v>
      </c>
      <c r="G177" s="3">
        <v>30</v>
      </c>
      <c r="H177" s="3">
        <v>5</v>
      </c>
      <c r="I177" s="3">
        <v>2</v>
      </c>
      <c r="J177" s="3">
        <v>0</v>
      </c>
      <c r="K177" s="3">
        <v>89</v>
      </c>
      <c r="L177" s="3">
        <v>32</v>
      </c>
      <c r="M177" s="3">
        <v>38</v>
      </c>
      <c r="N177" s="3">
        <v>26</v>
      </c>
      <c r="O177" s="5"/>
      <c r="P177" s="5"/>
      <c r="Q177" s="3">
        <v>25</v>
      </c>
    </row>
    <row r="178" spans="2:17" x14ac:dyDescent="0.3">
      <c r="B178" s="3">
        <v>132820</v>
      </c>
      <c r="C178" s="4">
        <v>44930</v>
      </c>
      <c r="D178" s="3">
        <v>2</v>
      </c>
      <c r="E178" s="3">
        <v>93</v>
      </c>
      <c r="F178" s="3">
        <v>5</v>
      </c>
      <c r="G178" s="3">
        <v>30</v>
      </c>
      <c r="H178" s="3">
        <v>4</v>
      </c>
      <c r="I178" s="3">
        <v>2</v>
      </c>
      <c r="J178" s="3">
        <v>0</v>
      </c>
      <c r="K178" s="3">
        <v>87</v>
      </c>
      <c r="L178" s="3">
        <v>35</v>
      </c>
      <c r="M178" s="3">
        <v>35</v>
      </c>
      <c r="N178" s="3">
        <v>30</v>
      </c>
      <c r="O178" s="5"/>
      <c r="P178" s="5"/>
      <c r="Q178" s="3">
        <v>22</v>
      </c>
    </row>
    <row r="179" spans="2:17" x14ac:dyDescent="0.3">
      <c r="B179" s="3">
        <v>132821</v>
      </c>
      <c r="C179" s="4">
        <v>44931</v>
      </c>
      <c r="D179" s="3">
        <v>1</v>
      </c>
      <c r="E179" s="3">
        <v>90</v>
      </c>
      <c r="F179" s="3">
        <v>5</v>
      </c>
      <c r="G179" s="3">
        <v>30</v>
      </c>
      <c r="H179" s="3">
        <v>5</v>
      </c>
      <c r="I179" s="3">
        <v>3</v>
      </c>
      <c r="J179" s="3">
        <v>0</v>
      </c>
      <c r="K179" s="3">
        <v>82</v>
      </c>
      <c r="L179" s="3">
        <v>32</v>
      </c>
      <c r="M179" s="3">
        <v>35</v>
      </c>
      <c r="N179" s="3">
        <v>26</v>
      </c>
      <c r="O179" s="5"/>
      <c r="P179" s="5"/>
      <c r="Q179" s="3">
        <v>21</v>
      </c>
    </row>
    <row r="180" spans="2:17" x14ac:dyDescent="0.3">
      <c r="B180" s="3">
        <v>132822</v>
      </c>
      <c r="C180" s="4">
        <v>44931</v>
      </c>
      <c r="D180" s="3">
        <v>2</v>
      </c>
      <c r="E180" s="3">
        <v>91</v>
      </c>
      <c r="F180" s="3">
        <v>6</v>
      </c>
      <c r="G180" s="3">
        <v>30</v>
      </c>
      <c r="H180" s="3">
        <v>4</v>
      </c>
      <c r="I180" s="3">
        <v>3</v>
      </c>
      <c r="J180" s="3">
        <v>0</v>
      </c>
      <c r="K180" s="3">
        <v>84</v>
      </c>
      <c r="L180" s="3">
        <v>33</v>
      </c>
      <c r="M180" s="3">
        <v>36</v>
      </c>
      <c r="N180" s="3">
        <v>27</v>
      </c>
      <c r="O180" s="5"/>
      <c r="P180" s="5"/>
      <c r="Q180" s="3">
        <v>21</v>
      </c>
    </row>
    <row r="181" spans="2:17" x14ac:dyDescent="0.3">
      <c r="B181" s="3">
        <v>132823</v>
      </c>
      <c r="C181" s="4">
        <v>44932</v>
      </c>
      <c r="D181" s="3">
        <v>1</v>
      </c>
      <c r="E181" s="3">
        <v>87</v>
      </c>
      <c r="F181" s="3">
        <v>8</v>
      </c>
      <c r="G181" s="3">
        <v>30</v>
      </c>
      <c r="H181" s="3">
        <v>4</v>
      </c>
      <c r="I181" s="3">
        <v>2</v>
      </c>
      <c r="J181" s="3">
        <v>0</v>
      </c>
      <c r="K181" s="3">
        <v>81</v>
      </c>
      <c r="L181" s="3">
        <v>32</v>
      </c>
      <c r="M181" s="3">
        <v>35</v>
      </c>
      <c r="N181" s="3">
        <v>23</v>
      </c>
      <c r="O181" s="5"/>
      <c r="P181" s="5"/>
      <c r="Q181" s="3">
        <v>23</v>
      </c>
    </row>
    <row r="182" spans="2:17" x14ac:dyDescent="0.3">
      <c r="B182" s="3">
        <v>132824</v>
      </c>
      <c r="C182" s="4">
        <v>44932</v>
      </c>
      <c r="D182" s="3">
        <v>2</v>
      </c>
      <c r="E182" s="3">
        <v>92</v>
      </c>
      <c r="F182" s="3">
        <v>6</v>
      </c>
      <c r="G182" s="3">
        <v>30</v>
      </c>
      <c r="H182" s="3">
        <v>4</v>
      </c>
      <c r="I182" s="3">
        <v>3</v>
      </c>
      <c r="J182" s="3">
        <v>0</v>
      </c>
      <c r="K182" s="3">
        <v>85</v>
      </c>
      <c r="L182" s="3">
        <v>32</v>
      </c>
      <c r="M182" s="3">
        <v>37</v>
      </c>
      <c r="N182" s="3">
        <v>27</v>
      </c>
      <c r="O182" s="5"/>
      <c r="P182" s="5"/>
      <c r="Q182" s="3">
        <v>21</v>
      </c>
    </row>
    <row r="183" spans="2:17" x14ac:dyDescent="0.3">
      <c r="B183" s="3">
        <v>132825</v>
      </c>
      <c r="C183" s="4">
        <v>44933</v>
      </c>
      <c r="D183" s="3">
        <v>1</v>
      </c>
      <c r="E183" s="3">
        <v>93</v>
      </c>
      <c r="F183" s="3">
        <v>8</v>
      </c>
      <c r="G183" s="3">
        <v>30</v>
      </c>
      <c r="H183" s="3">
        <v>4</v>
      </c>
      <c r="I183" s="3">
        <v>3</v>
      </c>
      <c r="J183" s="3">
        <v>0</v>
      </c>
      <c r="K183" s="3">
        <v>86</v>
      </c>
      <c r="L183" s="3">
        <v>32</v>
      </c>
      <c r="M183" s="3">
        <v>37</v>
      </c>
      <c r="N183" s="3">
        <v>26</v>
      </c>
      <c r="O183" s="5"/>
      <c r="P183" s="5"/>
      <c r="Q183" s="3">
        <v>23</v>
      </c>
    </row>
    <row r="184" spans="2:17" x14ac:dyDescent="0.3">
      <c r="B184" s="3">
        <v>132826</v>
      </c>
      <c r="C184" s="4">
        <v>44935</v>
      </c>
      <c r="D184" s="3">
        <v>1</v>
      </c>
      <c r="E184" s="3">
        <v>90</v>
      </c>
      <c r="F184" s="3">
        <v>8</v>
      </c>
      <c r="G184" s="3">
        <v>30</v>
      </c>
      <c r="H184" s="3">
        <v>5</v>
      </c>
      <c r="I184" s="3">
        <v>3</v>
      </c>
      <c r="J184" s="3">
        <v>0</v>
      </c>
      <c r="K184" s="3">
        <v>82</v>
      </c>
      <c r="L184" s="3">
        <v>34</v>
      </c>
      <c r="M184" s="3">
        <v>35</v>
      </c>
      <c r="N184" s="3">
        <v>26</v>
      </c>
      <c r="O184" s="5"/>
      <c r="P184" s="5"/>
      <c r="Q184" s="3">
        <v>21</v>
      </c>
    </row>
    <row r="185" spans="2:17" x14ac:dyDescent="0.3">
      <c r="B185" s="3">
        <v>132827</v>
      </c>
      <c r="C185" s="4">
        <v>44935</v>
      </c>
      <c r="D185" s="3">
        <v>2</v>
      </c>
      <c r="E185" s="3">
        <v>88</v>
      </c>
      <c r="F185" s="3">
        <v>6</v>
      </c>
      <c r="G185" s="3">
        <v>30</v>
      </c>
      <c r="H185" s="3">
        <v>4</v>
      </c>
      <c r="I185" s="3">
        <v>2</v>
      </c>
      <c r="J185" s="3">
        <v>0</v>
      </c>
      <c r="K185" s="3">
        <v>82</v>
      </c>
      <c r="L185" s="3">
        <v>32</v>
      </c>
      <c r="M185" s="3">
        <v>36</v>
      </c>
      <c r="N185" s="3">
        <v>28</v>
      </c>
      <c r="O185" s="5"/>
      <c r="P185" s="5"/>
      <c r="Q185" s="3">
        <v>18</v>
      </c>
    </row>
    <row r="186" spans="2:17" x14ac:dyDescent="0.3">
      <c r="B186" s="3">
        <v>132828</v>
      </c>
      <c r="C186" s="4">
        <v>44936</v>
      </c>
      <c r="D186" s="3">
        <v>1</v>
      </c>
      <c r="E186" s="3">
        <v>89</v>
      </c>
      <c r="F186" s="3">
        <v>6</v>
      </c>
      <c r="G186" s="3">
        <v>30</v>
      </c>
      <c r="H186" s="3">
        <v>5</v>
      </c>
      <c r="I186" s="3">
        <v>2</v>
      </c>
      <c r="J186" s="3">
        <v>0</v>
      </c>
      <c r="K186" s="3">
        <v>82</v>
      </c>
      <c r="L186" s="3">
        <v>31</v>
      </c>
      <c r="M186" s="3">
        <v>35</v>
      </c>
      <c r="N186" s="3">
        <v>24</v>
      </c>
      <c r="O186" s="5"/>
      <c r="P186" s="5"/>
      <c r="Q186" s="3">
        <v>23</v>
      </c>
    </row>
    <row r="187" spans="2:17" x14ac:dyDescent="0.3">
      <c r="B187" s="3">
        <v>132829</v>
      </c>
      <c r="C187" s="4">
        <v>44936</v>
      </c>
      <c r="D187" s="3">
        <v>2</v>
      </c>
      <c r="E187" s="3">
        <v>89</v>
      </c>
      <c r="F187" s="3">
        <v>6</v>
      </c>
      <c r="G187" s="3">
        <v>30</v>
      </c>
      <c r="H187" s="3">
        <v>5</v>
      </c>
      <c r="I187" s="3">
        <v>2</v>
      </c>
      <c r="J187" s="3">
        <v>0</v>
      </c>
      <c r="K187" s="3">
        <v>82</v>
      </c>
      <c r="L187" s="3">
        <v>32</v>
      </c>
      <c r="M187" s="3">
        <v>36</v>
      </c>
      <c r="N187" s="3">
        <v>28</v>
      </c>
      <c r="O187" s="5"/>
      <c r="P187" s="5"/>
      <c r="Q187" s="3">
        <v>18</v>
      </c>
    </row>
    <row r="188" spans="2:17" x14ac:dyDescent="0.3">
      <c r="B188" s="3">
        <v>132830</v>
      </c>
      <c r="C188" s="4">
        <v>44937</v>
      </c>
      <c r="D188" s="3">
        <v>1</v>
      </c>
      <c r="E188" s="3">
        <v>92</v>
      </c>
      <c r="F188" s="3">
        <v>7</v>
      </c>
      <c r="G188" s="3">
        <v>30</v>
      </c>
      <c r="H188" s="3">
        <v>4</v>
      </c>
      <c r="I188" s="3">
        <v>3</v>
      </c>
      <c r="J188" s="3">
        <v>0</v>
      </c>
      <c r="K188" s="3">
        <v>85</v>
      </c>
      <c r="L188" s="3">
        <v>31</v>
      </c>
      <c r="M188" s="3">
        <v>38</v>
      </c>
      <c r="N188" s="3">
        <v>25</v>
      </c>
      <c r="O188" s="5"/>
      <c r="P188" s="5"/>
      <c r="Q188" s="3">
        <v>22</v>
      </c>
    </row>
    <row r="189" spans="2:17" x14ac:dyDescent="0.3">
      <c r="B189" s="3">
        <v>132831</v>
      </c>
      <c r="C189" s="4">
        <v>44937</v>
      </c>
      <c r="D189" s="3">
        <v>2</v>
      </c>
      <c r="E189" s="3">
        <v>91</v>
      </c>
      <c r="F189" s="3">
        <v>8</v>
      </c>
      <c r="G189" s="3">
        <v>30</v>
      </c>
      <c r="H189" s="3">
        <v>4</v>
      </c>
      <c r="I189" s="3">
        <v>2</v>
      </c>
      <c r="J189" s="3">
        <v>0</v>
      </c>
      <c r="K189" s="3">
        <v>85</v>
      </c>
      <c r="L189" s="3">
        <v>34</v>
      </c>
      <c r="M189" s="3">
        <v>35</v>
      </c>
      <c r="N189" s="3">
        <v>29</v>
      </c>
      <c r="O189" s="5"/>
      <c r="P189" s="5"/>
      <c r="Q189" s="3">
        <v>21</v>
      </c>
    </row>
    <row r="190" spans="2:17" x14ac:dyDescent="0.3">
      <c r="B190" s="3">
        <v>132832</v>
      </c>
      <c r="C190" s="4">
        <v>44938</v>
      </c>
      <c r="D190" s="3">
        <v>1</v>
      </c>
      <c r="E190" s="3">
        <v>90</v>
      </c>
      <c r="F190" s="3">
        <v>8</v>
      </c>
      <c r="G190" s="3">
        <v>30</v>
      </c>
      <c r="H190" s="3">
        <v>4</v>
      </c>
      <c r="I190" s="3">
        <v>2</v>
      </c>
      <c r="J190" s="3">
        <v>0</v>
      </c>
      <c r="K190" s="3">
        <v>84</v>
      </c>
      <c r="L190" s="3">
        <v>31</v>
      </c>
      <c r="M190" s="3">
        <v>38</v>
      </c>
      <c r="N190" s="3">
        <v>25</v>
      </c>
      <c r="O190" s="5"/>
      <c r="P190" s="5"/>
      <c r="Q190" s="3">
        <v>21</v>
      </c>
    </row>
    <row r="191" spans="2:17" x14ac:dyDescent="0.3">
      <c r="B191" s="3">
        <v>132833</v>
      </c>
      <c r="C191" s="4">
        <v>44938</v>
      </c>
      <c r="D191" s="3">
        <v>2</v>
      </c>
      <c r="E191" s="3">
        <v>94</v>
      </c>
      <c r="F191" s="3">
        <v>8</v>
      </c>
      <c r="G191" s="3">
        <v>30</v>
      </c>
      <c r="H191" s="3">
        <v>4</v>
      </c>
      <c r="I191" s="3">
        <v>2</v>
      </c>
      <c r="J191" s="3">
        <v>0</v>
      </c>
      <c r="K191" s="3">
        <v>88</v>
      </c>
      <c r="L191" s="3">
        <v>31</v>
      </c>
      <c r="M191" s="3">
        <v>37</v>
      </c>
      <c r="N191" s="3">
        <v>30</v>
      </c>
      <c r="O191" s="5"/>
      <c r="P191" s="5"/>
      <c r="Q191" s="3">
        <v>21</v>
      </c>
    </row>
    <row r="192" spans="2:17" x14ac:dyDescent="0.3">
      <c r="B192" s="3">
        <v>132834</v>
      </c>
      <c r="C192" s="4">
        <v>44939</v>
      </c>
      <c r="D192" s="3">
        <v>1</v>
      </c>
      <c r="E192" s="3">
        <v>93</v>
      </c>
      <c r="F192" s="3">
        <v>7</v>
      </c>
      <c r="G192" s="3">
        <v>30</v>
      </c>
      <c r="H192" s="3">
        <v>5</v>
      </c>
      <c r="I192" s="3">
        <v>3</v>
      </c>
      <c r="J192" s="3">
        <v>0</v>
      </c>
      <c r="K192" s="3">
        <v>85</v>
      </c>
      <c r="L192" s="3">
        <v>34</v>
      </c>
      <c r="M192" s="3">
        <v>37</v>
      </c>
      <c r="N192" s="3">
        <v>26</v>
      </c>
      <c r="O192" s="5"/>
      <c r="P192" s="5"/>
      <c r="Q192" s="3">
        <v>22</v>
      </c>
    </row>
    <row r="193" spans="2:17" x14ac:dyDescent="0.3">
      <c r="B193" s="3">
        <v>132835</v>
      </c>
      <c r="C193" s="4">
        <v>44939</v>
      </c>
      <c r="D193" s="3">
        <v>2</v>
      </c>
      <c r="E193" s="3">
        <v>91</v>
      </c>
      <c r="F193" s="3">
        <v>8</v>
      </c>
      <c r="G193" s="3">
        <v>30</v>
      </c>
      <c r="H193" s="3">
        <v>4</v>
      </c>
      <c r="I193" s="3">
        <v>2</v>
      </c>
      <c r="J193" s="3">
        <v>0</v>
      </c>
      <c r="K193" s="3">
        <v>85</v>
      </c>
      <c r="L193" s="3">
        <v>32</v>
      </c>
      <c r="M193" s="3">
        <v>36</v>
      </c>
      <c r="N193" s="3">
        <v>28</v>
      </c>
      <c r="O193" s="5"/>
      <c r="P193" s="5"/>
      <c r="Q193" s="3">
        <v>21</v>
      </c>
    </row>
    <row r="194" spans="2:17" x14ac:dyDescent="0.3">
      <c r="B194" s="3">
        <v>132836</v>
      </c>
      <c r="C194" s="4">
        <v>44940</v>
      </c>
      <c r="D194" s="3">
        <v>1</v>
      </c>
      <c r="E194" s="3">
        <v>91</v>
      </c>
      <c r="F194" s="3">
        <v>6</v>
      </c>
      <c r="G194" s="3">
        <v>30</v>
      </c>
      <c r="H194" s="3">
        <v>5</v>
      </c>
      <c r="I194" s="3">
        <v>3</v>
      </c>
      <c r="J194" s="3">
        <v>0</v>
      </c>
      <c r="K194" s="3">
        <v>83</v>
      </c>
      <c r="L194" s="3">
        <v>31</v>
      </c>
      <c r="M194" s="3">
        <v>37</v>
      </c>
      <c r="N194" s="3">
        <v>24</v>
      </c>
      <c r="O194" s="5"/>
      <c r="P194" s="5"/>
      <c r="Q194" s="3">
        <v>22</v>
      </c>
    </row>
    <row r="195" spans="2:17" x14ac:dyDescent="0.3">
      <c r="B195" s="3">
        <v>132837</v>
      </c>
      <c r="C195" s="4">
        <v>44942</v>
      </c>
      <c r="D195" s="3">
        <v>1</v>
      </c>
      <c r="E195" s="3">
        <v>90</v>
      </c>
      <c r="F195" s="3">
        <v>8</v>
      </c>
      <c r="G195" s="3">
        <v>30</v>
      </c>
      <c r="H195" s="3">
        <v>5</v>
      </c>
      <c r="I195" s="3">
        <v>2</v>
      </c>
      <c r="J195" s="3">
        <v>0</v>
      </c>
      <c r="K195" s="3">
        <v>83</v>
      </c>
      <c r="L195" s="3">
        <v>30</v>
      </c>
      <c r="M195" s="3">
        <v>36</v>
      </c>
      <c r="N195" s="3">
        <v>24</v>
      </c>
      <c r="O195" s="5"/>
      <c r="P195" s="5"/>
      <c r="Q195" s="3">
        <v>23</v>
      </c>
    </row>
    <row r="196" spans="2:17" x14ac:dyDescent="0.3">
      <c r="B196" s="3">
        <v>132838</v>
      </c>
      <c r="C196" s="4">
        <v>44942</v>
      </c>
      <c r="D196" s="3">
        <v>2</v>
      </c>
      <c r="E196" s="3">
        <v>92</v>
      </c>
      <c r="F196" s="3">
        <v>7</v>
      </c>
      <c r="G196" s="3">
        <v>30</v>
      </c>
      <c r="H196" s="3">
        <v>4</v>
      </c>
      <c r="I196" s="3">
        <v>3</v>
      </c>
      <c r="J196" s="3">
        <v>0</v>
      </c>
      <c r="K196" s="3">
        <v>85</v>
      </c>
      <c r="L196" s="3">
        <v>34</v>
      </c>
      <c r="M196" s="3">
        <v>36</v>
      </c>
      <c r="N196" s="3">
        <v>29</v>
      </c>
      <c r="O196" s="5"/>
      <c r="P196" s="5"/>
      <c r="Q196" s="3">
        <v>20</v>
      </c>
    </row>
    <row r="197" spans="2:17" x14ac:dyDescent="0.3">
      <c r="B197" s="3">
        <v>132839</v>
      </c>
      <c r="C197" s="4">
        <v>44943</v>
      </c>
      <c r="D197" s="3">
        <v>1</v>
      </c>
      <c r="E197" s="3">
        <v>91</v>
      </c>
      <c r="F197" s="3">
        <v>9</v>
      </c>
      <c r="G197" s="3">
        <v>30</v>
      </c>
      <c r="H197" s="3">
        <v>5</v>
      </c>
      <c r="I197" s="3">
        <v>2</v>
      </c>
      <c r="J197" s="3">
        <v>0</v>
      </c>
      <c r="K197" s="3">
        <v>84</v>
      </c>
      <c r="L197" s="3">
        <v>31</v>
      </c>
      <c r="M197" s="3">
        <v>37</v>
      </c>
      <c r="N197" s="3">
        <v>25</v>
      </c>
      <c r="O197" s="5"/>
      <c r="P197" s="5"/>
      <c r="Q197" s="3">
        <v>22</v>
      </c>
    </row>
    <row r="198" spans="2:17" x14ac:dyDescent="0.3">
      <c r="B198" s="3">
        <v>132840</v>
      </c>
      <c r="C198" s="4">
        <v>44943</v>
      </c>
      <c r="D198" s="3">
        <v>2</v>
      </c>
      <c r="E198" s="3">
        <v>95</v>
      </c>
      <c r="F198" s="3">
        <v>5</v>
      </c>
      <c r="G198" s="3">
        <v>30</v>
      </c>
      <c r="H198" s="3">
        <v>4</v>
      </c>
      <c r="I198" s="3">
        <v>3</v>
      </c>
      <c r="J198" s="3">
        <v>0</v>
      </c>
      <c r="K198" s="3">
        <v>88</v>
      </c>
      <c r="L198" s="3">
        <v>35</v>
      </c>
      <c r="M198" s="3">
        <v>37</v>
      </c>
      <c r="N198" s="3">
        <v>29</v>
      </c>
      <c r="O198" s="5"/>
      <c r="P198" s="5"/>
      <c r="Q198" s="3">
        <v>22</v>
      </c>
    </row>
    <row r="199" spans="2:17" x14ac:dyDescent="0.3">
      <c r="B199" s="3">
        <v>132841</v>
      </c>
      <c r="C199" s="4">
        <v>44944</v>
      </c>
      <c r="D199" s="3">
        <v>1</v>
      </c>
      <c r="E199" s="3">
        <v>91</v>
      </c>
      <c r="F199" s="3">
        <v>9</v>
      </c>
      <c r="G199" s="3">
        <v>30</v>
      </c>
      <c r="H199" s="3">
        <v>4</v>
      </c>
      <c r="I199" s="3">
        <v>2</v>
      </c>
      <c r="J199" s="3">
        <v>0</v>
      </c>
      <c r="K199" s="3">
        <v>85</v>
      </c>
      <c r="L199" s="3">
        <v>30</v>
      </c>
      <c r="M199" s="3">
        <v>37</v>
      </c>
      <c r="N199" s="3">
        <v>26</v>
      </c>
      <c r="O199" s="5"/>
      <c r="P199" s="5"/>
      <c r="Q199" s="3">
        <v>22</v>
      </c>
    </row>
    <row r="200" spans="2:17" x14ac:dyDescent="0.3">
      <c r="B200" s="3">
        <v>132842</v>
      </c>
      <c r="C200" s="4">
        <v>44944</v>
      </c>
      <c r="D200" s="3">
        <v>2</v>
      </c>
      <c r="E200" s="3">
        <v>95</v>
      </c>
      <c r="F200" s="3">
        <v>9</v>
      </c>
      <c r="G200" s="3">
        <v>30</v>
      </c>
      <c r="H200" s="3">
        <v>5</v>
      </c>
      <c r="I200" s="3">
        <v>2</v>
      </c>
      <c r="J200" s="3">
        <v>0</v>
      </c>
      <c r="K200" s="3">
        <v>88</v>
      </c>
      <c r="L200" s="3">
        <v>30</v>
      </c>
      <c r="M200" s="3">
        <v>35</v>
      </c>
      <c r="N200" s="3">
        <v>30</v>
      </c>
      <c r="O200" s="5"/>
      <c r="P200" s="5"/>
      <c r="Q200" s="3">
        <v>23</v>
      </c>
    </row>
    <row r="201" spans="2:17" x14ac:dyDescent="0.3">
      <c r="B201" s="3">
        <v>132843</v>
      </c>
      <c r="C201" s="4">
        <v>44945</v>
      </c>
      <c r="D201" s="3">
        <v>1</v>
      </c>
      <c r="E201" s="3">
        <v>88</v>
      </c>
      <c r="F201" s="3">
        <v>6</v>
      </c>
      <c r="G201" s="3">
        <v>30</v>
      </c>
      <c r="H201" s="3">
        <v>5</v>
      </c>
      <c r="I201" s="3">
        <v>2</v>
      </c>
      <c r="J201" s="3">
        <v>0</v>
      </c>
      <c r="K201" s="3">
        <v>81</v>
      </c>
      <c r="L201" s="3">
        <v>32</v>
      </c>
      <c r="M201" s="3">
        <v>36</v>
      </c>
      <c r="N201" s="3">
        <v>24</v>
      </c>
      <c r="O201" s="5"/>
      <c r="P201" s="5"/>
      <c r="Q201" s="3">
        <v>21</v>
      </c>
    </row>
    <row r="202" spans="2:17" x14ac:dyDescent="0.3">
      <c r="B202" s="3">
        <v>132844</v>
      </c>
      <c r="C202" s="4">
        <v>44945</v>
      </c>
      <c r="D202" s="3">
        <v>2</v>
      </c>
      <c r="E202" s="3">
        <v>96</v>
      </c>
      <c r="F202" s="3">
        <v>6</v>
      </c>
      <c r="G202" s="3">
        <v>30</v>
      </c>
      <c r="H202" s="3">
        <v>5</v>
      </c>
      <c r="I202" s="3">
        <v>3</v>
      </c>
      <c r="J202" s="3">
        <v>0</v>
      </c>
      <c r="K202" s="3">
        <v>88</v>
      </c>
      <c r="L202" s="3">
        <v>34</v>
      </c>
      <c r="M202" s="3">
        <v>38</v>
      </c>
      <c r="N202" s="3">
        <v>28</v>
      </c>
      <c r="O202" s="5"/>
      <c r="P202" s="5"/>
      <c r="Q202" s="3">
        <v>22</v>
      </c>
    </row>
    <row r="203" spans="2:17" x14ac:dyDescent="0.3">
      <c r="B203" s="3">
        <v>132845</v>
      </c>
      <c r="C203" s="4">
        <v>44946</v>
      </c>
      <c r="D203" s="3">
        <v>1</v>
      </c>
      <c r="E203" s="3">
        <v>92</v>
      </c>
      <c r="F203" s="3">
        <v>7</v>
      </c>
      <c r="G203" s="3">
        <v>30</v>
      </c>
      <c r="H203" s="3">
        <v>5</v>
      </c>
      <c r="I203" s="3">
        <v>2</v>
      </c>
      <c r="J203" s="3">
        <v>0</v>
      </c>
      <c r="K203" s="3">
        <v>85</v>
      </c>
      <c r="L203" s="3">
        <v>31</v>
      </c>
      <c r="M203" s="3">
        <v>37</v>
      </c>
      <c r="N203" s="3">
        <v>24</v>
      </c>
      <c r="O203" s="5"/>
      <c r="P203" s="5"/>
      <c r="Q203" s="3">
        <v>24</v>
      </c>
    </row>
    <row r="204" spans="2:17" x14ac:dyDescent="0.3">
      <c r="B204" s="3">
        <v>132846</v>
      </c>
      <c r="C204" s="4">
        <v>44946</v>
      </c>
      <c r="D204" s="3">
        <v>2</v>
      </c>
      <c r="E204" s="3">
        <v>92</v>
      </c>
      <c r="F204" s="3">
        <v>7</v>
      </c>
      <c r="G204" s="3">
        <v>30</v>
      </c>
      <c r="H204" s="3">
        <v>4</v>
      </c>
      <c r="I204" s="3">
        <v>2</v>
      </c>
      <c r="J204" s="3">
        <v>0</v>
      </c>
      <c r="K204" s="3">
        <v>86</v>
      </c>
      <c r="L204" s="3">
        <v>32</v>
      </c>
      <c r="M204" s="3">
        <v>38</v>
      </c>
      <c r="N204" s="3">
        <v>29</v>
      </c>
      <c r="O204" s="5"/>
      <c r="P204" s="5"/>
      <c r="Q204" s="3">
        <v>19</v>
      </c>
    </row>
    <row r="205" spans="2:17" x14ac:dyDescent="0.3">
      <c r="B205" s="3">
        <v>132847</v>
      </c>
      <c r="C205" s="4">
        <v>44947</v>
      </c>
      <c r="D205" s="3">
        <v>1</v>
      </c>
      <c r="E205" s="3">
        <v>91</v>
      </c>
      <c r="F205" s="3">
        <v>8</v>
      </c>
      <c r="G205" s="3">
        <v>30</v>
      </c>
      <c r="H205" s="3">
        <v>4</v>
      </c>
      <c r="I205" s="3">
        <v>2</v>
      </c>
      <c r="J205" s="3">
        <v>0</v>
      </c>
      <c r="K205" s="3">
        <v>85</v>
      </c>
      <c r="L205" s="3">
        <v>34</v>
      </c>
      <c r="M205" s="3">
        <v>37</v>
      </c>
      <c r="N205" s="3">
        <v>25</v>
      </c>
      <c r="O205" s="5"/>
      <c r="P205" s="5"/>
      <c r="Q205" s="3">
        <v>23</v>
      </c>
    </row>
    <row r="206" spans="2:17" x14ac:dyDescent="0.3">
      <c r="B206" s="3">
        <v>132848</v>
      </c>
      <c r="C206" s="4">
        <v>44949</v>
      </c>
      <c r="D206" s="3">
        <v>1</v>
      </c>
      <c r="E206" s="3">
        <v>90</v>
      </c>
      <c r="F206" s="3">
        <v>7</v>
      </c>
      <c r="G206" s="3">
        <v>30</v>
      </c>
      <c r="H206" s="3">
        <v>4</v>
      </c>
      <c r="I206" s="3">
        <v>3</v>
      </c>
      <c r="J206" s="3">
        <v>0</v>
      </c>
      <c r="K206" s="3">
        <v>83</v>
      </c>
      <c r="L206" s="3">
        <v>33</v>
      </c>
      <c r="M206" s="3">
        <v>36</v>
      </c>
      <c r="N206" s="3">
        <v>25</v>
      </c>
      <c r="O206" s="5"/>
      <c r="P206" s="5"/>
      <c r="Q206" s="3">
        <v>22</v>
      </c>
    </row>
    <row r="207" spans="2:17" x14ac:dyDescent="0.3">
      <c r="B207" s="3">
        <v>132849</v>
      </c>
      <c r="C207" s="4">
        <v>44949</v>
      </c>
      <c r="D207" s="3">
        <v>2</v>
      </c>
      <c r="E207" s="3">
        <v>90</v>
      </c>
      <c r="F207" s="3">
        <v>6</v>
      </c>
      <c r="G207" s="3">
        <v>30</v>
      </c>
      <c r="H207" s="3">
        <v>4</v>
      </c>
      <c r="I207" s="3">
        <v>2</v>
      </c>
      <c r="J207" s="3">
        <v>0</v>
      </c>
      <c r="K207" s="3">
        <v>84</v>
      </c>
      <c r="L207" s="3">
        <v>33</v>
      </c>
      <c r="M207" s="3">
        <v>36</v>
      </c>
      <c r="N207" s="3">
        <v>30</v>
      </c>
      <c r="O207" s="5"/>
      <c r="P207" s="5"/>
      <c r="Q207" s="3">
        <v>18</v>
      </c>
    </row>
    <row r="208" spans="2:17" x14ac:dyDescent="0.3">
      <c r="B208" s="3">
        <v>132850</v>
      </c>
      <c r="C208" s="4">
        <v>44950</v>
      </c>
      <c r="D208" s="3">
        <v>1</v>
      </c>
      <c r="E208" s="3">
        <v>90</v>
      </c>
      <c r="F208" s="3">
        <v>7</v>
      </c>
      <c r="G208" s="3">
        <v>30</v>
      </c>
      <c r="H208" s="3">
        <v>5</v>
      </c>
      <c r="I208" s="3">
        <v>2</v>
      </c>
      <c r="J208" s="3">
        <v>0</v>
      </c>
      <c r="K208" s="3">
        <v>83</v>
      </c>
      <c r="L208" s="3">
        <v>35</v>
      </c>
      <c r="M208" s="3">
        <v>36</v>
      </c>
      <c r="N208" s="3">
        <v>26</v>
      </c>
      <c r="O208" s="5"/>
      <c r="P208" s="5"/>
      <c r="Q208" s="3">
        <v>21</v>
      </c>
    </row>
    <row r="209" spans="2:17" x14ac:dyDescent="0.3">
      <c r="B209" s="3">
        <v>132851</v>
      </c>
      <c r="C209" s="4">
        <v>44950</v>
      </c>
      <c r="D209" s="3">
        <v>2</v>
      </c>
      <c r="E209" s="3">
        <v>92</v>
      </c>
      <c r="F209" s="3">
        <v>7</v>
      </c>
      <c r="G209" s="3">
        <v>30</v>
      </c>
      <c r="H209" s="3">
        <v>5</v>
      </c>
      <c r="I209" s="3">
        <v>2</v>
      </c>
      <c r="J209" s="3">
        <v>0</v>
      </c>
      <c r="K209" s="3">
        <v>85</v>
      </c>
      <c r="L209" s="3">
        <v>32</v>
      </c>
      <c r="M209" s="3">
        <v>35</v>
      </c>
      <c r="N209" s="3">
        <v>28</v>
      </c>
      <c r="O209" s="5"/>
      <c r="P209" s="5"/>
      <c r="Q209" s="3">
        <v>22</v>
      </c>
    </row>
    <row r="210" spans="2:17" x14ac:dyDescent="0.3">
      <c r="B210" s="3">
        <v>132852</v>
      </c>
      <c r="C210" s="4">
        <v>44951</v>
      </c>
      <c r="D210" s="3">
        <v>1</v>
      </c>
      <c r="E210" s="3">
        <v>92</v>
      </c>
      <c r="F210" s="3">
        <v>9</v>
      </c>
      <c r="G210" s="3">
        <v>30</v>
      </c>
      <c r="H210" s="3">
        <v>5</v>
      </c>
      <c r="I210" s="3">
        <v>2</v>
      </c>
      <c r="J210" s="3">
        <v>0</v>
      </c>
      <c r="K210" s="3">
        <v>85</v>
      </c>
      <c r="L210" s="3">
        <v>31</v>
      </c>
      <c r="M210" s="3">
        <v>36</v>
      </c>
      <c r="N210" s="3">
        <v>24</v>
      </c>
      <c r="O210" s="5"/>
      <c r="P210" s="5"/>
      <c r="Q210" s="3">
        <v>25</v>
      </c>
    </row>
    <row r="211" spans="2:17" x14ac:dyDescent="0.3">
      <c r="B211" s="3">
        <v>132853</v>
      </c>
      <c r="C211" s="4">
        <v>44951</v>
      </c>
      <c r="D211" s="3">
        <v>2</v>
      </c>
      <c r="E211" s="3">
        <v>90</v>
      </c>
      <c r="F211" s="3">
        <v>6</v>
      </c>
      <c r="G211" s="3">
        <v>30</v>
      </c>
      <c r="H211" s="3">
        <v>5</v>
      </c>
      <c r="I211" s="3">
        <v>3</v>
      </c>
      <c r="J211" s="3">
        <v>0</v>
      </c>
      <c r="K211" s="3">
        <v>82</v>
      </c>
      <c r="L211" s="3">
        <v>32</v>
      </c>
      <c r="M211" s="3">
        <v>35</v>
      </c>
      <c r="N211" s="3">
        <v>28</v>
      </c>
      <c r="O211" s="5"/>
      <c r="P211" s="5"/>
      <c r="Q211" s="3">
        <v>19</v>
      </c>
    </row>
    <row r="212" spans="2:17" x14ac:dyDescent="0.3">
      <c r="B212" s="3">
        <v>132854</v>
      </c>
      <c r="C212" s="4">
        <v>44952</v>
      </c>
      <c r="D212" s="3">
        <v>1</v>
      </c>
      <c r="E212" s="3">
        <v>90</v>
      </c>
      <c r="F212" s="3">
        <v>8</v>
      </c>
      <c r="G212" s="3">
        <v>30</v>
      </c>
      <c r="H212" s="3">
        <v>4</v>
      </c>
      <c r="I212" s="3">
        <v>2</v>
      </c>
      <c r="J212" s="3">
        <v>0</v>
      </c>
      <c r="K212" s="3">
        <v>84</v>
      </c>
      <c r="L212" s="3">
        <v>30</v>
      </c>
      <c r="M212" s="3">
        <v>38</v>
      </c>
      <c r="N212" s="3">
        <v>25</v>
      </c>
      <c r="O212" s="5"/>
      <c r="P212" s="5"/>
      <c r="Q212" s="3">
        <v>21</v>
      </c>
    </row>
    <row r="213" spans="2:17" x14ac:dyDescent="0.3">
      <c r="B213" s="3">
        <v>132855</v>
      </c>
      <c r="C213" s="4">
        <v>44952</v>
      </c>
      <c r="D213" s="3">
        <v>2</v>
      </c>
      <c r="E213" s="3">
        <v>94</v>
      </c>
      <c r="F213" s="3">
        <v>8</v>
      </c>
      <c r="G213" s="3">
        <v>30</v>
      </c>
      <c r="H213" s="3">
        <v>5</v>
      </c>
      <c r="I213" s="3">
        <v>2</v>
      </c>
      <c r="J213" s="3">
        <v>0</v>
      </c>
      <c r="K213" s="3">
        <v>87</v>
      </c>
      <c r="L213" s="3">
        <v>31</v>
      </c>
      <c r="M213" s="3">
        <v>37</v>
      </c>
      <c r="N213" s="3">
        <v>29</v>
      </c>
      <c r="O213" s="5"/>
      <c r="P213" s="5"/>
      <c r="Q213" s="3">
        <v>21</v>
      </c>
    </row>
    <row r="214" spans="2:17" x14ac:dyDescent="0.3">
      <c r="B214" s="3">
        <v>132856</v>
      </c>
      <c r="C214" s="4">
        <v>44953</v>
      </c>
      <c r="D214" s="3">
        <v>1</v>
      </c>
      <c r="E214" s="3">
        <v>90</v>
      </c>
      <c r="F214" s="3">
        <v>8</v>
      </c>
      <c r="G214" s="3">
        <v>30</v>
      </c>
      <c r="H214" s="3">
        <v>5</v>
      </c>
      <c r="I214" s="3">
        <v>2</v>
      </c>
      <c r="J214" s="3">
        <v>0</v>
      </c>
      <c r="K214" s="3">
        <v>83</v>
      </c>
      <c r="L214" s="3">
        <v>34</v>
      </c>
      <c r="M214" s="3">
        <v>37</v>
      </c>
      <c r="N214" s="3">
        <v>25</v>
      </c>
      <c r="O214" s="5"/>
      <c r="P214" s="5"/>
      <c r="Q214" s="3">
        <v>21</v>
      </c>
    </row>
    <row r="215" spans="2:17" x14ac:dyDescent="0.3">
      <c r="B215" s="3">
        <v>132857</v>
      </c>
      <c r="C215" s="4">
        <v>44953</v>
      </c>
      <c r="D215" s="3">
        <v>2</v>
      </c>
      <c r="E215" s="3">
        <v>96</v>
      </c>
      <c r="F215" s="3">
        <v>7</v>
      </c>
      <c r="G215" s="3">
        <v>30</v>
      </c>
      <c r="H215" s="3">
        <v>4</v>
      </c>
      <c r="I215" s="3">
        <v>3</v>
      </c>
      <c r="J215" s="3">
        <v>0</v>
      </c>
      <c r="K215" s="3">
        <v>89</v>
      </c>
      <c r="L215" s="3">
        <v>32</v>
      </c>
      <c r="M215" s="3">
        <v>36</v>
      </c>
      <c r="N215" s="3">
        <v>30</v>
      </c>
      <c r="O215" s="5"/>
      <c r="P215" s="5"/>
      <c r="Q215" s="3">
        <v>23</v>
      </c>
    </row>
    <row r="216" spans="2:17" x14ac:dyDescent="0.3">
      <c r="B216" s="3">
        <v>132858</v>
      </c>
      <c r="C216" s="4">
        <v>44954</v>
      </c>
      <c r="D216" s="3">
        <v>1</v>
      </c>
      <c r="E216" s="3">
        <v>92</v>
      </c>
      <c r="F216" s="3">
        <v>6</v>
      </c>
      <c r="G216" s="3">
        <v>30</v>
      </c>
      <c r="H216" s="3">
        <v>4</v>
      </c>
      <c r="I216" s="3">
        <v>2</v>
      </c>
      <c r="J216" s="3">
        <v>0</v>
      </c>
      <c r="K216" s="3">
        <v>86</v>
      </c>
      <c r="L216" s="3">
        <v>34</v>
      </c>
      <c r="M216" s="3">
        <v>37</v>
      </c>
      <c r="N216" s="3">
        <v>26</v>
      </c>
      <c r="O216" s="5"/>
      <c r="P216" s="5"/>
      <c r="Q216" s="3">
        <v>23</v>
      </c>
    </row>
    <row r="217" spans="2:17" x14ac:dyDescent="0.3">
      <c r="B217" s="3">
        <v>132859</v>
      </c>
      <c r="C217" s="4">
        <v>44956</v>
      </c>
      <c r="D217" s="3">
        <v>1</v>
      </c>
      <c r="E217" s="3">
        <v>89</v>
      </c>
      <c r="F217" s="3">
        <v>9</v>
      </c>
      <c r="G217" s="3">
        <v>30</v>
      </c>
      <c r="H217" s="3">
        <v>5</v>
      </c>
      <c r="I217" s="3">
        <v>2</v>
      </c>
      <c r="J217" s="3">
        <v>0</v>
      </c>
      <c r="K217" s="3">
        <v>82</v>
      </c>
      <c r="L217" s="3">
        <v>32</v>
      </c>
      <c r="M217" s="3">
        <v>36</v>
      </c>
      <c r="N217" s="3">
        <v>24</v>
      </c>
      <c r="O217" s="5"/>
      <c r="P217" s="5"/>
      <c r="Q217" s="3">
        <v>22</v>
      </c>
    </row>
    <row r="218" spans="2:17" x14ac:dyDescent="0.3">
      <c r="B218" s="3">
        <v>132860</v>
      </c>
      <c r="C218" s="4">
        <v>44956</v>
      </c>
      <c r="D218" s="3">
        <v>2</v>
      </c>
      <c r="E218" s="3">
        <v>91</v>
      </c>
      <c r="F218" s="3">
        <v>8</v>
      </c>
      <c r="G218" s="3">
        <v>30</v>
      </c>
      <c r="H218" s="3">
        <v>4</v>
      </c>
      <c r="I218" s="3">
        <v>3</v>
      </c>
      <c r="J218" s="3">
        <v>0</v>
      </c>
      <c r="K218" s="3">
        <v>84</v>
      </c>
      <c r="L218" s="3">
        <v>33</v>
      </c>
      <c r="M218" s="3">
        <v>37</v>
      </c>
      <c r="N218" s="3">
        <v>28</v>
      </c>
      <c r="O218" s="5"/>
      <c r="P218" s="5"/>
      <c r="Q218" s="3">
        <v>19</v>
      </c>
    </row>
    <row r="219" spans="2:17" x14ac:dyDescent="0.3">
      <c r="B219" s="3">
        <v>132861</v>
      </c>
      <c r="C219" s="4">
        <v>44957</v>
      </c>
      <c r="D219" s="3">
        <v>1</v>
      </c>
      <c r="E219" s="3">
        <v>90</v>
      </c>
      <c r="F219" s="3">
        <v>9</v>
      </c>
      <c r="G219" s="3">
        <v>30</v>
      </c>
      <c r="H219" s="3">
        <v>5</v>
      </c>
      <c r="I219" s="3">
        <v>2</v>
      </c>
      <c r="J219" s="3">
        <v>0</v>
      </c>
      <c r="K219" s="3">
        <v>83</v>
      </c>
      <c r="L219" s="3">
        <v>33</v>
      </c>
      <c r="M219" s="3">
        <v>36</v>
      </c>
      <c r="N219" s="3">
        <v>25</v>
      </c>
      <c r="O219" s="5"/>
      <c r="P219" s="5"/>
      <c r="Q219" s="3">
        <v>22</v>
      </c>
    </row>
    <row r="220" spans="2:17" x14ac:dyDescent="0.3">
      <c r="B220" s="3">
        <v>132862</v>
      </c>
      <c r="C220" s="4">
        <v>44957</v>
      </c>
      <c r="D220" s="3">
        <v>2</v>
      </c>
      <c r="E220" s="3">
        <v>91</v>
      </c>
      <c r="F220" s="3">
        <v>8</v>
      </c>
      <c r="G220" s="3">
        <v>30</v>
      </c>
      <c r="H220" s="3">
        <v>4</v>
      </c>
      <c r="I220" s="3">
        <v>2</v>
      </c>
      <c r="J220" s="3">
        <v>0</v>
      </c>
      <c r="K220" s="3">
        <v>85</v>
      </c>
      <c r="L220" s="3">
        <v>33</v>
      </c>
      <c r="M220" s="3">
        <v>37</v>
      </c>
      <c r="N220" s="3">
        <v>30</v>
      </c>
      <c r="O220" s="5"/>
      <c r="P220" s="5"/>
      <c r="Q220" s="3">
        <v>18</v>
      </c>
    </row>
    <row r="221" spans="2:17" x14ac:dyDescent="0.3">
      <c r="B221" s="3">
        <v>132863</v>
      </c>
      <c r="C221" s="4">
        <v>44958</v>
      </c>
      <c r="D221" s="3">
        <v>1</v>
      </c>
      <c r="E221" s="3">
        <v>90</v>
      </c>
      <c r="F221" s="3">
        <v>9</v>
      </c>
      <c r="G221" s="3">
        <v>30</v>
      </c>
      <c r="H221" s="3">
        <v>5</v>
      </c>
      <c r="I221" s="3">
        <v>2</v>
      </c>
      <c r="J221" s="3">
        <v>0</v>
      </c>
      <c r="K221" s="3">
        <v>83</v>
      </c>
      <c r="L221" s="3">
        <v>32</v>
      </c>
      <c r="M221" s="3">
        <v>36</v>
      </c>
      <c r="N221" s="3">
        <v>29</v>
      </c>
      <c r="O221" s="5"/>
      <c r="P221" s="5"/>
      <c r="Q221" s="3">
        <v>18</v>
      </c>
    </row>
    <row r="222" spans="2:17" x14ac:dyDescent="0.3">
      <c r="B222" s="3">
        <v>132864</v>
      </c>
      <c r="C222" s="4">
        <v>44958</v>
      </c>
      <c r="D222" s="3">
        <v>2</v>
      </c>
      <c r="E222" s="3">
        <v>93</v>
      </c>
      <c r="F222" s="3">
        <v>5</v>
      </c>
      <c r="G222" s="3">
        <v>30</v>
      </c>
      <c r="H222" s="3">
        <v>5</v>
      </c>
      <c r="I222" s="3">
        <v>3</v>
      </c>
      <c r="J222" s="3">
        <v>0</v>
      </c>
      <c r="K222" s="3">
        <v>85</v>
      </c>
      <c r="L222" s="3">
        <v>34</v>
      </c>
      <c r="M222" s="3">
        <v>36</v>
      </c>
      <c r="N222" s="3">
        <v>29</v>
      </c>
      <c r="O222" s="5"/>
      <c r="P222" s="5"/>
      <c r="Q222" s="3">
        <v>20</v>
      </c>
    </row>
    <row r="223" spans="2:17" x14ac:dyDescent="0.3">
      <c r="B223" s="3">
        <v>132865</v>
      </c>
      <c r="C223" s="4">
        <v>44959</v>
      </c>
      <c r="D223" s="3">
        <v>1</v>
      </c>
      <c r="E223" s="3">
        <v>92</v>
      </c>
      <c r="F223" s="3">
        <v>7</v>
      </c>
      <c r="G223" s="3">
        <v>30</v>
      </c>
      <c r="H223" s="3">
        <v>5</v>
      </c>
      <c r="I223" s="3">
        <v>2</v>
      </c>
      <c r="J223" s="3">
        <v>0</v>
      </c>
      <c r="K223" s="3">
        <v>85</v>
      </c>
      <c r="L223" s="3">
        <v>35</v>
      </c>
      <c r="M223" s="3">
        <v>35</v>
      </c>
      <c r="N223" s="3">
        <v>30</v>
      </c>
      <c r="O223" s="5"/>
      <c r="P223" s="5"/>
      <c r="Q223" s="3">
        <v>20</v>
      </c>
    </row>
    <row r="224" spans="2:17" x14ac:dyDescent="0.3">
      <c r="B224" s="3">
        <v>132866</v>
      </c>
      <c r="C224" s="4">
        <v>44959</v>
      </c>
      <c r="D224" s="3">
        <v>2</v>
      </c>
      <c r="E224" s="3">
        <v>92</v>
      </c>
      <c r="F224" s="3">
        <v>6</v>
      </c>
      <c r="G224" s="3">
        <v>30</v>
      </c>
      <c r="H224" s="3">
        <v>4</v>
      </c>
      <c r="I224" s="3">
        <v>3</v>
      </c>
      <c r="J224" s="3">
        <v>0</v>
      </c>
      <c r="K224" s="3">
        <v>85</v>
      </c>
      <c r="L224" s="3">
        <v>31</v>
      </c>
      <c r="M224" s="3">
        <v>36</v>
      </c>
      <c r="N224" s="3">
        <v>30</v>
      </c>
      <c r="O224" s="5"/>
      <c r="P224" s="5"/>
      <c r="Q224" s="3">
        <v>19</v>
      </c>
    </row>
    <row r="225" spans="2:17" x14ac:dyDescent="0.3">
      <c r="B225" s="3">
        <v>132867</v>
      </c>
      <c r="C225" s="4">
        <v>44960</v>
      </c>
      <c r="D225" s="3">
        <v>1</v>
      </c>
      <c r="E225" s="3">
        <v>90</v>
      </c>
      <c r="F225" s="3">
        <v>8</v>
      </c>
      <c r="G225" s="3">
        <v>30</v>
      </c>
      <c r="H225" s="3">
        <v>4</v>
      </c>
      <c r="I225" s="3">
        <v>2</v>
      </c>
      <c r="J225" s="3">
        <v>0</v>
      </c>
      <c r="K225" s="3">
        <v>84</v>
      </c>
      <c r="L225" s="3">
        <v>34</v>
      </c>
      <c r="M225" s="3">
        <v>34</v>
      </c>
      <c r="N225" s="3">
        <v>31</v>
      </c>
      <c r="O225" s="5"/>
      <c r="P225" s="5"/>
      <c r="Q225" s="3">
        <v>19</v>
      </c>
    </row>
    <row r="226" spans="2:17" x14ac:dyDescent="0.3">
      <c r="B226" s="3">
        <v>132868</v>
      </c>
      <c r="C226" s="4">
        <v>44960</v>
      </c>
      <c r="D226" s="3">
        <v>2</v>
      </c>
      <c r="E226" s="3">
        <v>85</v>
      </c>
      <c r="F226" s="3">
        <v>7</v>
      </c>
      <c r="G226" s="3">
        <v>30</v>
      </c>
      <c r="H226" s="3">
        <v>5</v>
      </c>
      <c r="I226" s="3">
        <v>2</v>
      </c>
      <c r="J226" s="3">
        <v>0</v>
      </c>
      <c r="K226" s="3">
        <v>78</v>
      </c>
      <c r="L226" s="3">
        <v>32</v>
      </c>
      <c r="M226" s="3">
        <v>34</v>
      </c>
      <c r="N226" s="3">
        <v>26</v>
      </c>
      <c r="O226" s="5"/>
      <c r="P226" s="5"/>
      <c r="Q226" s="3">
        <v>18</v>
      </c>
    </row>
    <row r="227" spans="2:17" x14ac:dyDescent="0.3">
      <c r="B227" s="3">
        <v>132869</v>
      </c>
      <c r="C227" s="4">
        <v>44961</v>
      </c>
      <c r="D227" s="3">
        <v>1</v>
      </c>
      <c r="E227" s="3">
        <v>88</v>
      </c>
      <c r="F227" s="3">
        <v>7</v>
      </c>
      <c r="G227" s="3">
        <v>30</v>
      </c>
      <c r="H227" s="3">
        <v>4</v>
      </c>
      <c r="I227" s="3">
        <v>3</v>
      </c>
      <c r="J227" s="3">
        <v>0</v>
      </c>
      <c r="K227" s="3">
        <v>81</v>
      </c>
      <c r="L227" s="3">
        <v>34</v>
      </c>
      <c r="M227" s="3">
        <v>33</v>
      </c>
      <c r="N227" s="3">
        <v>28</v>
      </c>
      <c r="O227" s="5"/>
      <c r="P227" s="5"/>
      <c r="Q227" s="3">
        <v>20</v>
      </c>
    </row>
    <row r="228" spans="2:17" x14ac:dyDescent="0.3">
      <c r="B228" s="3">
        <v>132870</v>
      </c>
      <c r="C228" s="4">
        <v>44963</v>
      </c>
      <c r="D228" s="3">
        <v>1</v>
      </c>
      <c r="E228" s="3">
        <v>87</v>
      </c>
      <c r="F228" s="3">
        <v>7</v>
      </c>
      <c r="G228" s="3">
        <v>30</v>
      </c>
      <c r="H228" s="3">
        <v>5</v>
      </c>
      <c r="I228" s="3">
        <v>2</v>
      </c>
      <c r="J228" s="3">
        <v>0</v>
      </c>
      <c r="K228" s="3">
        <v>80</v>
      </c>
      <c r="L228" s="3">
        <v>34</v>
      </c>
      <c r="M228" s="3">
        <v>35</v>
      </c>
      <c r="N228" s="3">
        <v>28</v>
      </c>
      <c r="O228" s="5"/>
      <c r="P228" s="5"/>
      <c r="Q228" s="3">
        <v>17</v>
      </c>
    </row>
    <row r="229" spans="2:17" x14ac:dyDescent="0.3">
      <c r="B229" s="3">
        <v>132871</v>
      </c>
      <c r="C229" s="4">
        <v>44963</v>
      </c>
      <c r="D229" s="3">
        <v>2</v>
      </c>
      <c r="E229" s="3">
        <v>88</v>
      </c>
      <c r="F229" s="3">
        <v>9</v>
      </c>
      <c r="G229" s="3">
        <v>30</v>
      </c>
      <c r="H229" s="3">
        <v>5</v>
      </c>
      <c r="I229" s="3">
        <v>2</v>
      </c>
      <c r="J229" s="3">
        <v>0</v>
      </c>
      <c r="K229" s="3">
        <v>81</v>
      </c>
      <c r="L229" s="3">
        <v>33</v>
      </c>
      <c r="M229" s="3">
        <v>35</v>
      </c>
      <c r="N229" s="3">
        <v>28</v>
      </c>
      <c r="O229" s="5"/>
      <c r="P229" s="5"/>
      <c r="Q229" s="3">
        <v>18</v>
      </c>
    </row>
    <row r="230" spans="2:17" x14ac:dyDescent="0.3">
      <c r="B230" s="3">
        <v>132872</v>
      </c>
      <c r="C230" s="4">
        <v>44964</v>
      </c>
      <c r="D230" s="3">
        <v>1</v>
      </c>
      <c r="E230" s="3">
        <v>92</v>
      </c>
      <c r="F230" s="3">
        <v>6</v>
      </c>
      <c r="G230" s="3">
        <v>30</v>
      </c>
      <c r="H230" s="3">
        <v>4</v>
      </c>
      <c r="I230" s="3">
        <v>3</v>
      </c>
      <c r="J230" s="3">
        <v>0</v>
      </c>
      <c r="K230" s="3">
        <v>85</v>
      </c>
      <c r="L230" s="3">
        <v>30</v>
      </c>
      <c r="M230" s="3">
        <v>36</v>
      </c>
      <c r="N230" s="3">
        <v>30</v>
      </c>
      <c r="O230" s="5"/>
      <c r="P230" s="5"/>
      <c r="Q230" s="3">
        <v>19</v>
      </c>
    </row>
    <row r="231" spans="2:17" x14ac:dyDescent="0.3">
      <c r="B231" s="3">
        <v>132873</v>
      </c>
      <c r="C231" s="4">
        <v>44964</v>
      </c>
      <c r="D231" s="3">
        <v>2</v>
      </c>
      <c r="E231" s="3">
        <v>93</v>
      </c>
      <c r="F231" s="3">
        <v>8</v>
      </c>
      <c r="G231" s="3">
        <v>30</v>
      </c>
      <c r="H231" s="3">
        <v>5</v>
      </c>
      <c r="I231" s="3">
        <v>3</v>
      </c>
      <c r="J231" s="3">
        <v>0</v>
      </c>
      <c r="K231" s="3">
        <v>85</v>
      </c>
      <c r="L231" s="3">
        <v>34</v>
      </c>
      <c r="M231" s="3">
        <v>37</v>
      </c>
      <c r="N231" s="3">
        <v>29</v>
      </c>
      <c r="O231" s="5"/>
      <c r="P231" s="5"/>
      <c r="Q231" s="3">
        <v>19</v>
      </c>
    </row>
    <row r="232" spans="2:17" x14ac:dyDescent="0.3">
      <c r="B232" s="3">
        <v>132874</v>
      </c>
      <c r="C232" s="4">
        <v>44965</v>
      </c>
      <c r="D232" s="3">
        <v>1</v>
      </c>
      <c r="E232" s="3">
        <v>91</v>
      </c>
      <c r="F232" s="3">
        <v>9</v>
      </c>
      <c r="G232" s="3">
        <v>30</v>
      </c>
      <c r="H232" s="3">
        <v>4</v>
      </c>
      <c r="I232" s="3">
        <v>3</v>
      </c>
      <c r="J232" s="3">
        <v>0</v>
      </c>
      <c r="K232" s="3">
        <v>84</v>
      </c>
      <c r="L232" s="3">
        <v>30</v>
      </c>
      <c r="M232" s="3">
        <v>33</v>
      </c>
      <c r="N232" s="3">
        <v>31</v>
      </c>
      <c r="O232" s="5"/>
      <c r="P232" s="5"/>
      <c r="Q232" s="3">
        <v>20</v>
      </c>
    </row>
    <row r="233" spans="2:17" x14ac:dyDescent="0.3">
      <c r="B233" s="3">
        <v>132875</v>
      </c>
      <c r="C233" s="4">
        <v>44965</v>
      </c>
      <c r="D233" s="3">
        <v>2</v>
      </c>
      <c r="E233" s="3">
        <v>92</v>
      </c>
      <c r="F233" s="3">
        <v>6</v>
      </c>
      <c r="G233" s="3">
        <v>30</v>
      </c>
      <c r="H233" s="3">
        <v>4</v>
      </c>
      <c r="I233" s="3">
        <v>2</v>
      </c>
      <c r="J233" s="3">
        <v>0</v>
      </c>
      <c r="K233" s="3">
        <v>86</v>
      </c>
      <c r="L233" s="3">
        <v>35</v>
      </c>
      <c r="M233" s="3">
        <v>35</v>
      </c>
      <c r="N233" s="3">
        <v>30</v>
      </c>
      <c r="O233" s="5"/>
      <c r="P233" s="5"/>
      <c r="Q233" s="3">
        <v>21</v>
      </c>
    </row>
    <row r="234" spans="2:17" x14ac:dyDescent="0.3">
      <c r="B234" s="3">
        <v>132876</v>
      </c>
      <c r="C234" s="4">
        <v>44966</v>
      </c>
      <c r="D234" s="3">
        <v>1</v>
      </c>
      <c r="E234" s="3">
        <v>84</v>
      </c>
      <c r="F234" s="3">
        <v>7</v>
      </c>
      <c r="G234" s="3">
        <v>30</v>
      </c>
      <c r="H234" s="3">
        <v>4</v>
      </c>
      <c r="I234" s="3">
        <v>2</v>
      </c>
      <c r="J234" s="3">
        <v>0</v>
      </c>
      <c r="K234" s="3">
        <v>78</v>
      </c>
      <c r="L234" s="3">
        <v>32</v>
      </c>
      <c r="M234" s="3">
        <v>34</v>
      </c>
      <c r="N234" s="3">
        <v>27</v>
      </c>
      <c r="O234" s="5"/>
      <c r="P234" s="5"/>
      <c r="Q234" s="3">
        <v>17</v>
      </c>
    </row>
    <row r="235" spans="2:17" x14ac:dyDescent="0.3">
      <c r="B235" s="3">
        <v>132877</v>
      </c>
      <c r="C235" s="4">
        <v>44966</v>
      </c>
      <c r="D235" s="3">
        <v>2</v>
      </c>
      <c r="E235" s="3">
        <v>88</v>
      </c>
      <c r="F235" s="3">
        <v>6</v>
      </c>
      <c r="G235" s="3">
        <v>30</v>
      </c>
      <c r="H235" s="3">
        <v>4</v>
      </c>
      <c r="I235" s="3">
        <v>2</v>
      </c>
      <c r="J235" s="3">
        <v>0</v>
      </c>
      <c r="K235" s="3">
        <v>82</v>
      </c>
      <c r="L235" s="3">
        <v>30</v>
      </c>
      <c r="M235" s="3">
        <v>34</v>
      </c>
      <c r="N235" s="3">
        <v>27</v>
      </c>
      <c r="O235" s="5"/>
      <c r="P235" s="5"/>
      <c r="Q235" s="3">
        <v>21</v>
      </c>
    </row>
    <row r="236" spans="2:17" x14ac:dyDescent="0.3">
      <c r="B236" s="3">
        <v>132878</v>
      </c>
      <c r="C236" s="4">
        <v>44967</v>
      </c>
      <c r="D236" s="3">
        <v>1</v>
      </c>
      <c r="E236" s="3">
        <v>93</v>
      </c>
      <c r="F236" s="3">
        <v>6</v>
      </c>
      <c r="G236" s="3">
        <v>30</v>
      </c>
      <c r="H236" s="3">
        <v>4</v>
      </c>
      <c r="I236" s="3">
        <v>3</v>
      </c>
      <c r="J236" s="3">
        <v>0</v>
      </c>
      <c r="K236" s="3">
        <v>86</v>
      </c>
      <c r="L236" s="3">
        <v>31</v>
      </c>
      <c r="M236" s="3">
        <v>36</v>
      </c>
      <c r="N236" s="3">
        <v>30</v>
      </c>
      <c r="O236" s="5"/>
      <c r="P236" s="5"/>
      <c r="Q236" s="3">
        <v>20</v>
      </c>
    </row>
    <row r="237" spans="2:17" x14ac:dyDescent="0.3">
      <c r="B237" s="3">
        <v>132879</v>
      </c>
      <c r="C237" s="4">
        <v>44967</v>
      </c>
      <c r="D237" s="3">
        <v>2</v>
      </c>
      <c r="E237" s="3">
        <v>91</v>
      </c>
      <c r="F237" s="3">
        <v>6</v>
      </c>
      <c r="G237" s="3">
        <v>30</v>
      </c>
      <c r="H237" s="3">
        <v>5</v>
      </c>
      <c r="I237" s="3">
        <v>3</v>
      </c>
      <c r="J237" s="3">
        <v>0</v>
      </c>
      <c r="K237" s="3">
        <v>83</v>
      </c>
      <c r="L237" s="3">
        <v>31</v>
      </c>
      <c r="M237" s="3">
        <v>36</v>
      </c>
      <c r="N237" s="3">
        <v>26</v>
      </c>
      <c r="O237" s="5"/>
      <c r="P237" s="5"/>
      <c r="Q237" s="3">
        <v>21</v>
      </c>
    </row>
    <row r="238" spans="2:17" x14ac:dyDescent="0.3">
      <c r="B238" s="3">
        <v>132880</v>
      </c>
      <c r="C238" s="4">
        <v>44968</v>
      </c>
      <c r="D238" s="3">
        <v>1</v>
      </c>
      <c r="E238" s="3">
        <v>89</v>
      </c>
      <c r="F238" s="3">
        <v>5</v>
      </c>
      <c r="G238" s="3">
        <v>30</v>
      </c>
      <c r="H238" s="3">
        <v>5</v>
      </c>
      <c r="I238" s="3">
        <v>3</v>
      </c>
      <c r="J238" s="3">
        <v>0</v>
      </c>
      <c r="K238" s="3">
        <v>81</v>
      </c>
      <c r="L238" s="3">
        <v>33</v>
      </c>
      <c r="M238" s="3">
        <v>34</v>
      </c>
      <c r="N238" s="3">
        <v>27</v>
      </c>
      <c r="O238" s="5"/>
      <c r="P238" s="5"/>
      <c r="Q238" s="3">
        <v>20</v>
      </c>
    </row>
    <row r="239" spans="2:17" x14ac:dyDescent="0.3">
      <c r="B239" s="3">
        <v>132881</v>
      </c>
      <c r="C239" s="4">
        <v>44970</v>
      </c>
      <c r="D239" s="3">
        <v>1</v>
      </c>
      <c r="E239" s="3">
        <v>91</v>
      </c>
      <c r="F239" s="3">
        <v>6</v>
      </c>
      <c r="G239" s="3">
        <v>30</v>
      </c>
      <c r="H239" s="3">
        <v>5</v>
      </c>
      <c r="I239" s="3">
        <v>3</v>
      </c>
      <c r="J239" s="3">
        <v>0</v>
      </c>
      <c r="K239" s="3">
        <v>83</v>
      </c>
      <c r="L239" s="3">
        <v>33</v>
      </c>
      <c r="M239" s="3">
        <v>34</v>
      </c>
      <c r="N239" s="3">
        <v>28</v>
      </c>
      <c r="O239" s="5"/>
      <c r="P239" s="5"/>
      <c r="Q239" s="3">
        <v>21</v>
      </c>
    </row>
    <row r="240" spans="2:17" x14ac:dyDescent="0.3">
      <c r="B240" s="3">
        <v>132882</v>
      </c>
      <c r="C240" s="4">
        <v>44970</v>
      </c>
      <c r="D240" s="3">
        <v>2</v>
      </c>
      <c r="E240" s="3">
        <v>89</v>
      </c>
      <c r="F240" s="3">
        <v>9</v>
      </c>
      <c r="G240" s="3">
        <v>30</v>
      </c>
      <c r="H240" s="3">
        <v>4</v>
      </c>
      <c r="I240" s="3">
        <v>2</v>
      </c>
      <c r="J240" s="3">
        <v>0</v>
      </c>
      <c r="K240" s="3">
        <v>83</v>
      </c>
      <c r="L240" s="3">
        <v>31</v>
      </c>
      <c r="M240" s="3">
        <v>34</v>
      </c>
      <c r="N240" s="3">
        <v>28</v>
      </c>
      <c r="O240" s="5"/>
      <c r="P240" s="5"/>
      <c r="Q240" s="3">
        <v>21</v>
      </c>
    </row>
    <row r="241" spans="2:17" x14ac:dyDescent="0.3">
      <c r="B241" s="3">
        <v>132883</v>
      </c>
      <c r="C241" s="4">
        <v>44971</v>
      </c>
      <c r="D241" s="3">
        <v>1</v>
      </c>
      <c r="E241" s="3">
        <v>87</v>
      </c>
      <c r="F241" s="3">
        <v>6</v>
      </c>
      <c r="G241" s="3">
        <v>30</v>
      </c>
      <c r="H241" s="3">
        <v>4</v>
      </c>
      <c r="I241" s="3">
        <v>3</v>
      </c>
      <c r="J241" s="3">
        <v>0</v>
      </c>
      <c r="K241" s="3">
        <v>80</v>
      </c>
      <c r="L241" s="3">
        <v>34</v>
      </c>
      <c r="M241" s="3">
        <v>34</v>
      </c>
      <c r="N241" s="3">
        <v>29</v>
      </c>
      <c r="O241" s="5"/>
      <c r="P241" s="5"/>
      <c r="Q241" s="3">
        <v>17</v>
      </c>
    </row>
    <row r="242" spans="2:17" x14ac:dyDescent="0.3">
      <c r="B242" s="3">
        <v>132884</v>
      </c>
      <c r="C242" s="4">
        <v>44971</v>
      </c>
      <c r="D242" s="3">
        <v>2</v>
      </c>
      <c r="E242" s="3">
        <v>90</v>
      </c>
      <c r="F242" s="3">
        <v>8</v>
      </c>
      <c r="G242" s="3">
        <v>30</v>
      </c>
      <c r="H242" s="3">
        <v>4</v>
      </c>
      <c r="I242" s="3">
        <v>2</v>
      </c>
      <c r="J242" s="3">
        <v>0</v>
      </c>
      <c r="K242" s="3">
        <v>84</v>
      </c>
      <c r="L242" s="3">
        <v>34</v>
      </c>
      <c r="M242" s="3">
        <v>35</v>
      </c>
      <c r="N242" s="3">
        <v>28</v>
      </c>
      <c r="O242" s="5"/>
      <c r="P242" s="5"/>
      <c r="Q242" s="3">
        <v>21</v>
      </c>
    </row>
    <row r="243" spans="2:17" x14ac:dyDescent="0.3">
      <c r="B243" s="3">
        <v>132885</v>
      </c>
      <c r="C243" s="4">
        <v>44972</v>
      </c>
      <c r="D243" s="3">
        <v>1</v>
      </c>
      <c r="E243" s="3">
        <v>90</v>
      </c>
      <c r="F243" s="3">
        <v>7</v>
      </c>
      <c r="G243" s="3">
        <v>30</v>
      </c>
      <c r="H243" s="3">
        <v>4</v>
      </c>
      <c r="I243" s="3">
        <v>2</v>
      </c>
      <c r="J243" s="3">
        <v>0</v>
      </c>
      <c r="K243" s="3">
        <v>84</v>
      </c>
      <c r="L243" s="3">
        <v>30</v>
      </c>
      <c r="M243" s="3">
        <v>34</v>
      </c>
      <c r="N243" s="3">
        <v>30</v>
      </c>
      <c r="O243" s="5"/>
      <c r="P243" s="5"/>
      <c r="Q243" s="3">
        <v>20</v>
      </c>
    </row>
    <row r="244" spans="2:17" x14ac:dyDescent="0.3">
      <c r="B244" s="3">
        <v>132886</v>
      </c>
      <c r="C244" s="4">
        <v>44972</v>
      </c>
      <c r="D244" s="3">
        <v>2</v>
      </c>
      <c r="E244" s="3">
        <v>89</v>
      </c>
      <c r="F244" s="3">
        <v>6</v>
      </c>
      <c r="G244" s="3">
        <v>30</v>
      </c>
      <c r="H244" s="3">
        <v>4</v>
      </c>
      <c r="I244" s="3">
        <v>2</v>
      </c>
      <c r="J244" s="3">
        <v>0</v>
      </c>
      <c r="K244" s="3">
        <v>83</v>
      </c>
      <c r="L244" s="3">
        <v>34</v>
      </c>
      <c r="M244" s="3">
        <v>35</v>
      </c>
      <c r="N244" s="3">
        <v>29</v>
      </c>
      <c r="O244" s="5"/>
      <c r="P244" s="5"/>
      <c r="Q244" s="3">
        <v>19</v>
      </c>
    </row>
    <row r="245" spans="2:17" x14ac:dyDescent="0.3">
      <c r="B245" s="3">
        <v>132887</v>
      </c>
      <c r="C245" s="4">
        <v>44973</v>
      </c>
      <c r="D245" s="3">
        <v>1</v>
      </c>
      <c r="E245" s="3">
        <v>87</v>
      </c>
      <c r="F245" s="3">
        <v>6</v>
      </c>
      <c r="G245" s="3">
        <v>30</v>
      </c>
      <c r="H245" s="3">
        <v>4</v>
      </c>
      <c r="I245" s="3">
        <v>2</v>
      </c>
      <c r="J245" s="3">
        <v>0</v>
      </c>
      <c r="K245" s="3">
        <v>81</v>
      </c>
      <c r="L245" s="3">
        <v>33</v>
      </c>
      <c r="M245" s="3">
        <v>33</v>
      </c>
      <c r="N245" s="3">
        <v>27</v>
      </c>
      <c r="O245" s="5"/>
      <c r="P245" s="5"/>
      <c r="Q245" s="3">
        <v>21</v>
      </c>
    </row>
    <row r="246" spans="2:17" x14ac:dyDescent="0.3">
      <c r="B246" s="3">
        <v>132888</v>
      </c>
      <c r="C246" s="4">
        <v>44973</v>
      </c>
      <c r="D246" s="3">
        <v>2</v>
      </c>
      <c r="E246" s="3">
        <v>86</v>
      </c>
      <c r="F246" s="3">
        <v>7</v>
      </c>
      <c r="G246" s="3">
        <v>30</v>
      </c>
      <c r="H246" s="3">
        <v>5</v>
      </c>
      <c r="I246" s="3">
        <v>2</v>
      </c>
      <c r="J246" s="3">
        <v>0</v>
      </c>
      <c r="K246" s="3">
        <v>79</v>
      </c>
      <c r="L246" s="3">
        <v>32</v>
      </c>
      <c r="M246" s="3">
        <v>35</v>
      </c>
      <c r="N246" s="3">
        <v>26</v>
      </c>
      <c r="O246" s="5"/>
      <c r="P246" s="5"/>
      <c r="Q246" s="3">
        <v>18</v>
      </c>
    </row>
    <row r="247" spans="2:17" x14ac:dyDescent="0.3">
      <c r="B247" s="3">
        <v>132889</v>
      </c>
      <c r="C247" s="4">
        <v>44974</v>
      </c>
      <c r="D247" s="3">
        <v>1</v>
      </c>
      <c r="E247" s="3">
        <v>89</v>
      </c>
      <c r="F247" s="3">
        <v>8</v>
      </c>
      <c r="G247" s="3">
        <v>30</v>
      </c>
      <c r="H247" s="3">
        <v>5</v>
      </c>
      <c r="I247" s="3">
        <v>2</v>
      </c>
      <c r="J247" s="3">
        <v>0</v>
      </c>
      <c r="K247" s="3">
        <v>82</v>
      </c>
      <c r="L247" s="3">
        <v>30</v>
      </c>
      <c r="M247" s="3">
        <v>35</v>
      </c>
      <c r="N247" s="3">
        <v>28</v>
      </c>
      <c r="O247" s="5"/>
      <c r="P247" s="5"/>
      <c r="Q247" s="3">
        <v>19</v>
      </c>
    </row>
    <row r="248" spans="2:17" x14ac:dyDescent="0.3">
      <c r="B248" s="3">
        <v>132890</v>
      </c>
      <c r="C248" s="4">
        <v>44974</v>
      </c>
      <c r="D248" s="3">
        <v>2</v>
      </c>
      <c r="E248" s="3">
        <v>86</v>
      </c>
      <c r="F248" s="3">
        <v>7</v>
      </c>
      <c r="G248" s="3">
        <v>30</v>
      </c>
      <c r="H248" s="3">
        <v>5</v>
      </c>
      <c r="I248" s="3">
        <v>2</v>
      </c>
      <c r="J248" s="3">
        <v>0</v>
      </c>
      <c r="K248" s="3">
        <v>79</v>
      </c>
      <c r="L248" s="3">
        <v>30</v>
      </c>
      <c r="M248" s="3">
        <v>34</v>
      </c>
      <c r="N248" s="3">
        <v>28</v>
      </c>
      <c r="O248" s="5"/>
      <c r="P248" s="5"/>
      <c r="Q248" s="3">
        <v>17</v>
      </c>
    </row>
    <row r="249" spans="2:17" x14ac:dyDescent="0.3">
      <c r="B249" s="3">
        <v>132891</v>
      </c>
      <c r="C249" s="4">
        <v>44975</v>
      </c>
      <c r="D249" s="3">
        <v>1</v>
      </c>
      <c r="E249" s="3">
        <v>90</v>
      </c>
      <c r="F249" s="3">
        <v>7</v>
      </c>
      <c r="G249" s="3">
        <v>30</v>
      </c>
      <c r="H249" s="3">
        <v>4</v>
      </c>
      <c r="I249" s="3">
        <v>3</v>
      </c>
      <c r="J249" s="3">
        <v>0</v>
      </c>
      <c r="K249" s="3">
        <v>83</v>
      </c>
      <c r="L249" s="3">
        <v>34</v>
      </c>
      <c r="M249" s="3">
        <v>34</v>
      </c>
      <c r="N249" s="3">
        <v>29</v>
      </c>
      <c r="O249" s="5"/>
      <c r="P249" s="5"/>
      <c r="Q249" s="3">
        <v>20</v>
      </c>
    </row>
    <row r="250" spans="2:17" x14ac:dyDescent="0.3">
      <c r="B250" s="3">
        <v>132892</v>
      </c>
      <c r="C250" s="4">
        <v>44977</v>
      </c>
      <c r="D250" s="3">
        <v>1</v>
      </c>
      <c r="E250" s="3">
        <v>87</v>
      </c>
      <c r="F250" s="3">
        <v>7</v>
      </c>
      <c r="G250" s="3">
        <v>30</v>
      </c>
      <c r="H250" s="3">
        <v>4</v>
      </c>
      <c r="I250" s="3">
        <v>3</v>
      </c>
      <c r="J250" s="3">
        <v>0</v>
      </c>
      <c r="K250" s="3">
        <v>80</v>
      </c>
      <c r="L250" s="3">
        <v>31</v>
      </c>
      <c r="M250" s="3">
        <v>34</v>
      </c>
      <c r="N250" s="3">
        <v>29</v>
      </c>
      <c r="O250" s="5"/>
      <c r="P250" s="5"/>
      <c r="Q250" s="3">
        <v>17</v>
      </c>
    </row>
    <row r="251" spans="2:17" x14ac:dyDescent="0.3">
      <c r="B251" s="3">
        <v>132893</v>
      </c>
      <c r="C251" s="4">
        <v>44977</v>
      </c>
      <c r="D251" s="3">
        <v>2</v>
      </c>
      <c r="E251" s="3">
        <v>95</v>
      </c>
      <c r="F251" s="3">
        <v>6</v>
      </c>
      <c r="G251" s="3">
        <v>30</v>
      </c>
      <c r="H251" s="3">
        <v>4</v>
      </c>
      <c r="I251" s="3">
        <v>3</v>
      </c>
      <c r="J251" s="3">
        <v>0</v>
      </c>
      <c r="K251" s="3">
        <v>88</v>
      </c>
      <c r="L251" s="3">
        <v>31</v>
      </c>
      <c r="M251" s="3">
        <v>37</v>
      </c>
      <c r="N251" s="3">
        <v>29</v>
      </c>
      <c r="O251" s="5"/>
      <c r="P251" s="5"/>
      <c r="Q251" s="3">
        <v>22</v>
      </c>
    </row>
    <row r="252" spans="2:17" x14ac:dyDescent="0.3">
      <c r="B252" s="3">
        <v>132894</v>
      </c>
      <c r="C252" s="4">
        <v>44978</v>
      </c>
      <c r="D252" s="3">
        <v>1</v>
      </c>
      <c r="E252" s="3">
        <v>91</v>
      </c>
      <c r="F252" s="3">
        <v>6</v>
      </c>
      <c r="G252" s="3">
        <v>30</v>
      </c>
      <c r="H252" s="3">
        <v>4</v>
      </c>
      <c r="I252" s="3">
        <v>2</v>
      </c>
      <c r="J252" s="3">
        <v>0</v>
      </c>
      <c r="K252" s="3">
        <v>85</v>
      </c>
      <c r="L252" s="3">
        <v>32</v>
      </c>
      <c r="M252" s="3">
        <v>36</v>
      </c>
      <c r="N252" s="3">
        <v>30</v>
      </c>
      <c r="O252" s="5"/>
      <c r="P252" s="5"/>
      <c r="Q252" s="3">
        <v>19</v>
      </c>
    </row>
    <row r="253" spans="2:17" x14ac:dyDescent="0.3">
      <c r="B253" s="3">
        <v>132895</v>
      </c>
      <c r="C253" s="4">
        <v>44978</v>
      </c>
      <c r="D253" s="3">
        <v>2</v>
      </c>
      <c r="E253" s="3">
        <v>88</v>
      </c>
      <c r="F253" s="3">
        <v>7</v>
      </c>
      <c r="G253" s="3">
        <v>30</v>
      </c>
      <c r="H253" s="3">
        <v>4</v>
      </c>
      <c r="I253" s="3">
        <v>2</v>
      </c>
      <c r="J253" s="3">
        <v>0</v>
      </c>
      <c r="K253" s="3">
        <v>82</v>
      </c>
      <c r="L253" s="3">
        <v>34</v>
      </c>
      <c r="M253" s="3">
        <v>35</v>
      </c>
      <c r="N253" s="3">
        <v>26</v>
      </c>
      <c r="O253" s="5"/>
      <c r="P253" s="5"/>
      <c r="Q253" s="3">
        <v>21</v>
      </c>
    </row>
    <row r="254" spans="2:17" x14ac:dyDescent="0.3">
      <c r="B254" s="3">
        <v>132896</v>
      </c>
      <c r="C254" s="4">
        <v>44979</v>
      </c>
      <c r="D254" s="3">
        <v>1</v>
      </c>
      <c r="E254" s="3">
        <v>90</v>
      </c>
      <c r="F254" s="3">
        <v>9</v>
      </c>
      <c r="G254" s="3">
        <v>30</v>
      </c>
      <c r="H254" s="3">
        <v>5</v>
      </c>
      <c r="I254" s="3">
        <v>3</v>
      </c>
      <c r="J254" s="3">
        <v>0</v>
      </c>
      <c r="K254" s="3">
        <v>82</v>
      </c>
      <c r="L254" s="3">
        <v>31</v>
      </c>
      <c r="M254" s="3">
        <v>34</v>
      </c>
      <c r="N254" s="3">
        <v>27</v>
      </c>
      <c r="O254" s="5"/>
      <c r="P254" s="5"/>
      <c r="Q254" s="3">
        <v>21</v>
      </c>
    </row>
    <row r="255" spans="2:17" x14ac:dyDescent="0.3">
      <c r="B255" s="3">
        <v>132897</v>
      </c>
      <c r="C255" s="4">
        <v>44979</v>
      </c>
      <c r="D255" s="3">
        <v>2</v>
      </c>
      <c r="E255" s="3">
        <v>90</v>
      </c>
      <c r="F255" s="3">
        <v>8</v>
      </c>
      <c r="G255" s="3">
        <v>30</v>
      </c>
      <c r="H255" s="3">
        <v>5</v>
      </c>
      <c r="I255" s="3">
        <v>3</v>
      </c>
      <c r="J255" s="3">
        <v>0</v>
      </c>
      <c r="K255" s="3">
        <v>82</v>
      </c>
      <c r="L255" s="3">
        <v>35</v>
      </c>
      <c r="M255" s="3">
        <v>36</v>
      </c>
      <c r="N255" s="3">
        <v>27</v>
      </c>
      <c r="O255" s="5"/>
      <c r="P255" s="5"/>
      <c r="Q255" s="3">
        <v>19</v>
      </c>
    </row>
    <row r="256" spans="2:17" x14ac:dyDescent="0.3">
      <c r="B256" s="3">
        <v>132898</v>
      </c>
      <c r="C256" s="4">
        <v>44980</v>
      </c>
      <c r="D256" s="3">
        <v>1</v>
      </c>
      <c r="E256" s="3">
        <v>89</v>
      </c>
      <c r="F256" s="3">
        <v>5</v>
      </c>
      <c r="G256" s="3">
        <v>30</v>
      </c>
      <c r="H256" s="3">
        <v>4</v>
      </c>
      <c r="I256" s="3">
        <v>3</v>
      </c>
      <c r="J256" s="3">
        <v>0</v>
      </c>
      <c r="K256" s="3">
        <v>82</v>
      </c>
      <c r="L256" s="3">
        <v>32</v>
      </c>
      <c r="M256" s="3">
        <v>33</v>
      </c>
      <c r="N256" s="3">
        <v>29</v>
      </c>
      <c r="O256" s="5"/>
      <c r="P256" s="5"/>
      <c r="Q256" s="3">
        <v>20</v>
      </c>
    </row>
    <row r="257" spans="2:17" x14ac:dyDescent="0.3">
      <c r="B257" s="3">
        <v>132899</v>
      </c>
      <c r="C257" s="4">
        <v>44980</v>
      </c>
      <c r="D257" s="3">
        <v>2</v>
      </c>
      <c r="E257" s="3">
        <v>91</v>
      </c>
      <c r="F257" s="3">
        <v>6</v>
      </c>
      <c r="G257" s="3">
        <v>30</v>
      </c>
      <c r="H257" s="3">
        <v>5</v>
      </c>
      <c r="I257" s="3">
        <v>2</v>
      </c>
      <c r="J257" s="3">
        <v>0</v>
      </c>
      <c r="K257" s="3">
        <v>84</v>
      </c>
      <c r="L257" s="3">
        <v>32</v>
      </c>
      <c r="M257" s="3">
        <v>35</v>
      </c>
      <c r="N257" s="3">
        <v>28</v>
      </c>
      <c r="O257" s="5"/>
      <c r="P257" s="5"/>
      <c r="Q257" s="3">
        <v>21</v>
      </c>
    </row>
    <row r="258" spans="2:17" x14ac:dyDescent="0.3">
      <c r="B258" s="3">
        <v>132900</v>
      </c>
      <c r="C258" s="4">
        <v>44981</v>
      </c>
      <c r="D258" s="3">
        <v>1</v>
      </c>
      <c r="E258" s="3">
        <v>89</v>
      </c>
      <c r="F258" s="3">
        <v>6</v>
      </c>
      <c r="G258" s="3">
        <v>30</v>
      </c>
      <c r="H258" s="3">
        <v>4</v>
      </c>
      <c r="I258" s="3">
        <v>3</v>
      </c>
      <c r="J258" s="3">
        <v>0</v>
      </c>
      <c r="K258" s="3">
        <v>82</v>
      </c>
      <c r="L258" s="3">
        <v>33</v>
      </c>
      <c r="M258" s="3">
        <v>34</v>
      </c>
      <c r="N258" s="3">
        <v>29</v>
      </c>
      <c r="O258" s="5"/>
      <c r="P258" s="5"/>
      <c r="Q258" s="3">
        <v>19</v>
      </c>
    </row>
    <row r="259" spans="2:17" x14ac:dyDescent="0.3">
      <c r="B259" s="3">
        <v>132901</v>
      </c>
      <c r="C259" s="4">
        <v>44981</v>
      </c>
      <c r="D259" s="3">
        <v>2</v>
      </c>
      <c r="E259" s="3">
        <v>89</v>
      </c>
      <c r="F259" s="3">
        <v>8</v>
      </c>
      <c r="G259" s="3">
        <v>30</v>
      </c>
      <c r="H259" s="3">
        <v>4</v>
      </c>
      <c r="I259" s="3">
        <v>2</v>
      </c>
      <c r="J259" s="3">
        <v>0</v>
      </c>
      <c r="K259" s="3">
        <v>83</v>
      </c>
      <c r="L259" s="3">
        <v>34</v>
      </c>
      <c r="M259" s="3">
        <v>35</v>
      </c>
      <c r="N259" s="3">
        <v>29</v>
      </c>
      <c r="O259" s="5"/>
      <c r="P259" s="5"/>
      <c r="Q259" s="3">
        <v>19</v>
      </c>
    </row>
    <row r="260" spans="2:17" x14ac:dyDescent="0.3">
      <c r="B260" s="3">
        <v>132902</v>
      </c>
      <c r="C260" s="4">
        <v>44982</v>
      </c>
      <c r="D260" s="3">
        <v>1</v>
      </c>
      <c r="E260" s="3">
        <v>88</v>
      </c>
      <c r="F260" s="3">
        <v>7</v>
      </c>
      <c r="G260" s="3">
        <v>30</v>
      </c>
      <c r="H260" s="3">
        <v>4</v>
      </c>
      <c r="I260" s="3">
        <v>2</v>
      </c>
      <c r="J260" s="3">
        <v>0</v>
      </c>
      <c r="K260" s="3">
        <v>82</v>
      </c>
      <c r="L260" s="3">
        <v>30</v>
      </c>
      <c r="M260" s="3">
        <v>34</v>
      </c>
      <c r="N260" s="3">
        <v>30</v>
      </c>
      <c r="O260" s="5"/>
      <c r="P260" s="5"/>
      <c r="Q260" s="3">
        <v>18</v>
      </c>
    </row>
    <row r="261" spans="2:17" x14ac:dyDescent="0.3">
      <c r="B261" s="3">
        <v>132903</v>
      </c>
      <c r="C261" s="4">
        <v>44984</v>
      </c>
      <c r="D261" s="3">
        <v>1</v>
      </c>
      <c r="E261" s="3">
        <v>91</v>
      </c>
      <c r="F261" s="3">
        <v>6</v>
      </c>
      <c r="G261" s="3">
        <v>30</v>
      </c>
      <c r="H261" s="3">
        <v>5</v>
      </c>
      <c r="I261" s="3">
        <v>2</v>
      </c>
      <c r="J261" s="3">
        <v>0</v>
      </c>
      <c r="K261" s="3">
        <v>84</v>
      </c>
      <c r="L261" s="3">
        <v>33</v>
      </c>
      <c r="M261" s="3">
        <v>35</v>
      </c>
      <c r="N261" s="3">
        <v>27</v>
      </c>
      <c r="O261" s="5"/>
      <c r="P261" s="5"/>
      <c r="Q261" s="3">
        <v>22</v>
      </c>
    </row>
    <row r="262" spans="2:17" x14ac:dyDescent="0.3">
      <c r="B262" s="3">
        <v>132904</v>
      </c>
      <c r="C262" s="4">
        <v>44984</v>
      </c>
      <c r="D262" s="3">
        <v>2</v>
      </c>
      <c r="E262" s="3">
        <v>89</v>
      </c>
      <c r="F262" s="3">
        <v>6</v>
      </c>
      <c r="G262" s="3">
        <v>30</v>
      </c>
      <c r="H262" s="3">
        <v>5</v>
      </c>
      <c r="I262" s="3">
        <v>3</v>
      </c>
      <c r="J262" s="3">
        <v>0</v>
      </c>
      <c r="K262" s="3">
        <v>81</v>
      </c>
      <c r="L262" s="3">
        <v>34</v>
      </c>
      <c r="M262" s="3">
        <v>36</v>
      </c>
      <c r="N262" s="3">
        <v>26</v>
      </c>
      <c r="O262" s="5"/>
      <c r="P262" s="5"/>
      <c r="Q262" s="3">
        <v>19</v>
      </c>
    </row>
    <row r="263" spans="2:17" x14ac:dyDescent="0.3">
      <c r="B263" s="3">
        <v>132905</v>
      </c>
      <c r="C263" s="4">
        <v>44985</v>
      </c>
      <c r="D263" s="3">
        <v>1</v>
      </c>
      <c r="E263" s="3">
        <v>94</v>
      </c>
      <c r="F263" s="3">
        <v>6</v>
      </c>
      <c r="G263" s="3">
        <v>30</v>
      </c>
      <c r="H263" s="3">
        <v>5</v>
      </c>
      <c r="I263" s="3">
        <v>3</v>
      </c>
      <c r="J263" s="3">
        <v>0</v>
      </c>
      <c r="K263" s="3">
        <v>86</v>
      </c>
      <c r="L263" s="3">
        <v>32</v>
      </c>
      <c r="M263" s="3">
        <v>36</v>
      </c>
      <c r="N263" s="3">
        <v>28</v>
      </c>
      <c r="O263" s="5"/>
      <c r="P263" s="5"/>
      <c r="Q263" s="3">
        <v>22</v>
      </c>
    </row>
    <row r="264" spans="2:17" x14ac:dyDescent="0.3">
      <c r="B264" s="3">
        <v>132906</v>
      </c>
      <c r="C264" s="4">
        <v>44985</v>
      </c>
      <c r="D264" s="3">
        <v>2</v>
      </c>
      <c r="E264" s="3">
        <v>92</v>
      </c>
      <c r="F264" s="3">
        <v>8</v>
      </c>
      <c r="G264" s="3">
        <v>30</v>
      </c>
      <c r="H264" s="3">
        <v>4</v>
      </c>
      <c r="I264" s="3">
        <v>3</v>
      </c>
      <c r="J264" s="3">
        <v>0</v>
      </c>
      <c r="K264" s="3">
        <v>85</v>
      </c>
      <c r="L264" s="3">
        <v>32</v>
      </c>
      <c r="M264" s="3">
        <v>36</v>
      </c>
      <c r="N264" s="3">
        <v>28</v>
      </c>
      <c r="O264" s="5"/>
      <c r="P264" s="5"/>
      <c r="Q264" s="3">
        <v>21</v>
      </c>
    </row>
    <row r="265" spans="2:17" x14ac:dyDescent="0.3">
      <c r="B265" s="3">
        <v>132907</v>
      </c>
      <c r="C265" s="4">
        <v>44986</v>
      </c>
      <c r="D265" s="3">
        <v>1</v>
      </c>
      <c r="E265" s="3">
        <v>89</v>
      </c>
      <c r="F265" s="3">
        <v>8</v>
      </c>
      <c r="G265" s="3">
        <v>30</v>
      </c>
      <c r="H265" s="3">
        <v>4</v>
      </c>
      <c r="I265" s="3">
        <v>2</v>
      </c>
      <c r="J265" s="3">
        <v>0</v>
      </c>
      <c r="K265" s="3">
        <v>83</v>
      </c>
      <c r="L265" s="3">
        <v>32</v>
      </c>
      <c r="M265" s="3">
        <v>33</v>
      </c>
      <c r="N265" s="3">
        <v>28</v>
      </c>
      <c r="O265" s="5"/>
      <c r="P265" s="5"/>
      <c r="Q265" s="3">
        <v>22</v>
      </c>
    </row>
    <row r="266" spans="2:17" x14ac:dyDescent="0.3">
      <c r="B266" s="3">
        <v>132908</v>
      </c>
      <c r="C266" s="4">
        <v>44986</v>
      </c>
      <c r="D266" s="3">
        <v>2</v>
      </c>
      <c r="E266" s="3">
        <v>92</v>
      </c>
      <c r="F266" s="3">
        <v>8</v>
      </c>
      <c r="G266" s="3">
        <v>30</v>
      </c>
      <c r="H266" s="3">
        <v>5</v>
      </c>
      <c r="I266" s="3">
        <v>2</v>
      </c>
      <c r="J266" s="3">
        <v>0</v>
      </c>
      <c r="K266" s="3">
        <v>85</v>
      </c>
      <c r="L266" s="3">
        <v>34</v>
      </c>
      <c r="M266" s="3">
        <v>36</v>
      </c>
      <c r="N266" s="3">
        <v>24</v>
      </c>
      <c r="O266" s="5"/>
      <c r="P266" s="5"/>
      <c r="Q266" s="3">
        <v>25</v>
      </c>
    </row>
    <row r="267" spans="2:17" x14ac:dyDescent="0.3">
      <c r="B267" s="3">
        <v>132909</v>
      </c>
      <c r="C267" s="4">
        <v>44987</v>
      </c>
      <c r="D267" s="3">
        <v>1</v>
      </c>
      <c r="E267" s="3">
        <v>87</v>
      </c>
      <c r="F267" s="3">
        <v>9</v>
      </c>
      <c r="G267" s="3">
        <v>30</v>
      </c>
      <c r="H267" s="3">
        <v>4</v>
      </c>
      <c r="I267" s="3">
        <v>3</v>
      </c>
      <c r="J267" s="3">
        <v>0</v>
      </c>
      <c r="K267" s="3">
        <v>80</v>
      </c>
      <c r="L267" s="3">
        <v>34</v>
      </c>
      <c r="M267" s="3">
        <v>33</v>
      </c>
      <c r="N267" s="3">
        <v>25</v>
      </c>
      <c r="O267" s="5"/>
      <c r="P267" s="5"/>
      <c r="Q267" s="3">
        <v>22</v>
      </c>
    </row>
    <row r="268" spans="2:17" x14ac:dyDescent="0.3">
      <c r="B268" s="3">
        <v>132910</v>
      </c>
      <c r="C268" s="4">
        <v>44987</v>
      </c>
      <c r="D268" s="3">
        <v>2</v>
      </c>
      <c r="E268" s="3">
        <v>87</v>
      </c>
      <c r="F268" s="3">
        <v>7</v>
      </c>
      <c r="G268" s="3">
        <v>30</v>
      </c>
      <c r="H268" s="3">
        <v>5</v>
      </c>
      <c r="I268" s="3">
        <v>2</v>
      </c>
      <c r="J268" s="3">
        <v>0</v>
      </c>
      <c r="K268" s="3">
        <v>80</v>
      </c>
      <c r="L268" s="3">
        <v>31</v>
      </c>
      <c r="M268" s="3">
        <v>35</v>
      </c>
      <c r="N268" s="3">
        <v>24</v>
      </c>
      <c r="O268" s="5"/>
      <c r="P268" s="5"/>
      <c r="Q268" s="3">
        <v>21</v>
      </c>
    </row>
    <row r="269" spans="2:17" x14ac:dyDescent="0.3">
      <c r="B269" s="3">
        <v>132911</v>
      </c>
      <c r="C269" s="4">
        <v>44988</v>
      </c>
      <c r="D269" s="3">
        <v>1</v>
      </c>
      <c r="E269" s="3">
        <v>89</v>
      </c>
      <c r="F269" s="3">
        <v>8</v>
      </c>
      <c r="G269" s="3">
        <v>30</v>
      </c>
      <c r="H269" s="3">
        <v>5</v>
      </c>
      <c r="I269" s="3">
        <v>3</v>
      </c>
      <c r="J269" s="3">
        <v>0</v>
      </c>
      <c r="K269" s="3">
        <v>81</v>
      </c>
      <c r="L269" s="3">
        <v>35</v>
      </c>
      <c r="M269" s="3">
        <v>33</v>
      </c>
      <c r="N269" s="3">
        <v>26</v>
      </c>
      <c r="O269" s="5"/>
      <c r="P269" s="5"/>
      <c r="Q269" s="3">
        <v>22</v>
      </c>
    </row>
    <row r="270" spans="2:17" x14ac:dyDescent="0.3">
      <c r="B270" s="3">
        <v>132912</v>
      </c>
      <c r="C270" s="4">
        <v>44988</v>
      </c>
      <c r="D270" s="3">
        <v>2</v>
      </c>
      <c r="E270" s="3">
        <v>91</v>
      </c>
      <c r="F270" s="3">
        <v>7</v>
      </c>
      <c r="G270" s="3">
        <v>30</v>
      </c>
      <c r="H270" s="3">
        <v>5</v>
      </c>
      <c r="I270" s="3">
        <v>3</v>
      </c>
      <c r="J270" s="3">
        <v>0</v>
      </c>
      <c r="K270" s="3">
        <v>83</v>
      </c>
      <c r="L270" s="3">
        <v>34</v>
      </c>
      <c r="M270" s="3">
        <v>35</v>
      </c>
      <c r="N270" s="3">
        <v>26</v>
      </c>
      <c r="O270" s="5"/>
      <c r="P270" s="5"/>
      <c r="Q270" s="3">
        <v>22</v>
      </c>
    </row>
    <row r="271" spans="2:17" x14ac:dyDescent="0.3">
      <c r="B271" s="3">
        <v>132913</v>
      </c>
      <c r="C271" s="4">
        <v>44989</v>
      </c>
      <c r="D271" s="3">
        <v>1</v>
      </c>
      <c r="E271" s="3">
        <v>88</v>
      </c>
      <c r="F271" s="3">
        <v>8</v>
      </c>
      <c r="G271" s="3">
        <v>30</v>
      </c>
      <c r="H271" s="3">
        <v>4</v>
      </c>
      <c r="I271" s="3">
        <v>2</v>
      </c>
      <c r="J271" s="3">
        <v>0</v>
      </c>
      <c r="K271" s="3">
        <v>82</v>
      </c>
      <c r="L271" s="3">
        <v>33</v>
      </c>
      <c r="M271" s="3">
        <v>33</v>
      </c>
      <c r="N271" s="3">
        <v>27</v>
      </c>
      <c r="O271" s="5"/>
      <c r="P271" s="5"/>
      <c r="Q271" s="3">
        <v>22</v>
      </c>
    </row>
    <row r="272" spans="2:17" x14ac:dyDescent="0.3">
      <c r="B272" s="3">
        <v>132914</v>
      </c>
      <c r="C272" s="4">
        <v>44991</v>
      </c>
      <c r="D272" s="3">
        <v>1</v>
      </c>
      <c r="E272" s="3">
        <v>89</v>
      </c>
      <c r="F272" s="3">
        <v>7</v>
      </c>
      <c r="G272" s="3">
        <v>30</v>
      </c>
      <c r="H272" s="3">
        <v>4</v>
      </c>
      <c r="I272" s="3">
        <v>2</v>
      </c>
      <c r="J272" s="3">
        <v>0</v>
      </c>
      <c r="K272" s="3">
        <v>83</v>
      </c>
      <c r="L272" s="3">
        <v>32</v>
      </c>
      <c r="M272" s="3">
        <v>34</v>
      </c>
      <c r="N272" s="3">
        <v>28</v>
      </c>
      <c r="O272" s="5"/>
      <c r="P272" s="5"/>
      <c r="Q272" s="3">
        <v>21</v>
      </c>
    </row>
    <row r="273" spans="2:17" x14ac:dyDescent="0.3">
      <c r="B273" s="3">
        <v>132915</v>
      </c>
      <c r="C273" s="4">
        <v>44991</v>
      </c>
      <c r="D273" s="3">
        <v>2</v>
      </c>
      <c r="E273" s="3">
        <v>88</v>
      </c>
      <c r="F273" s="3">
        <v>9</v>
      </c>
      <c r="G273" s="3">
        <v>30</v>
      </c>
      <c r="H273" s="3">
        <v>4</v>
      </c>
      <c r="I273" s="3">
        <v>2</v>
      </c>
      <c r="J273" s="3">
        <v>0</v>
      </c>
      <c r="K273" s="3">
        <v>82</v>
      </c>
      <c r="L273" s="3">
        <v>33</v>
      </c>
      <c r="M273" s="3">
        <v>34</v>
      </c>
      <c r="N273" s="3">
        <v>27</v>
      </c>
      <c r="O273" s="5"/>
      <c r="P273" s="5"/>
      <c r="Q273" s="3">
        <v>21</v>
      </c>
    </row>
    <row r="274" spans="2:17" x14ac:dyDescent="0.3">
      <c r="B274" s="3">
        <v>132916</v>
      </c>
      <c r="C274" s="4">
        <v>44992</v>
      </c>
      <c r="D274" s="3">
        <v>1</v>
      </c>
      <c r="E274" s="3">
        <v>87</v>
      </c>
      <c r="F274" s="3">
        <v>5</v>
      </c>
      <c r="G274" s="3">
        <v>30</v>
      </c>
      <c r="H274" s="3">
        <v>4</v>
      </c>
      <c r="I274" s="3">
        <v>2</v>
      </c>
      <c r="J274" s="3">
        <v>0</v>
      </c>
      <c r="K274" s="3">
        <v>81</v>
      </c>
      <c r="L274" s="3">
        <v>32</v>
      </c>
      <c r="M274" s="3">
        <v>33</v>
      </c>
      <c r="N274" s="3">
        <v>25</v>
      </c>
      <c r="O274" s="5"/>
      <c r="P274" s="5"/>
      <c r="Q274" s="3">
        <v>23</v>
      </c>
    </row>
    <row r="275" spans="2:17" x14ac:dyDescent="0.3">
      <c r="B275" s="3">
        <v>132917</v>
      </c>
      <c r="C275" s="4">
        <v>44992</v>
      </c>
      <c r="D275" s="3">
        <v>2</v>
      </c>
      <c r="E275" s="3">
        <v>87</v>
      </c>
      <c r="F275" s="3">
        <v>9</v>
      </c>
      <c r="G275" s="3">
        <v>30</v>
      </c>
      <c r="H275" s="3">
        <v>5</v>
      </c>
      <c r="I275" s="3">
        <v>2</v>
      </c>
      <c r="J275" s="3">
        <v>0</v>
      </c>
      <c r="K275" s="3">
        <v>80</v>
      </c>
      <c r="L275" s="3">
        <v>33</v>
      </c>
      <c r="M275" s="3">
        <v>35</v>
      </c>
      <c r="N275" s="3">
        <v>24</v>
      </c>
      <c r="O275" s="5"/>
      <c r="P275" s="5"/>
      <c r="Q275" s="3">
        <v>21</v>
      </c>
    </row>
    <row r="276" spans="2:17" x14ac:dyDescent="0.3">
      <c r="B276" s="3">
        <v>132918</v>
      </c>
      <c r="C276" s="4">
        <v>44993</v>
      </c>
      <c r="D276" s="3">
        <v>1</v>
      </c>
      <c r="E276" s="3">
        <v>89</v>
      </c>
      <c r="F276" s="3">
        <v>9</v>
      </c>
      <c r="G276" s="3">
        <v>30</v>
      </c>
      <c r="H276" s="3">
        <v>5</v>
      </c>
      <c r="I276" s="3">
        <v>2</v>
      </c>
      <c r="J276" s="3">
        <v>0</v>
      </c>
      <c r="K276" s="3">
        <v>82</v>
      </c>
      <c r="L276" s="3">
        <v>33</v>
      </c>
      <c r="M276" s="3">
        <v>33</v>
      </c>
      <c r="N276" s="3">
        <v>25</v>
      </c>
      <c r="O276" s="5"/>
      <c r="P276" s="5"/>
      <c r="Q276" s="3">
        <v>24</v>
      </c>
    </row>
    <row r="277" spans="2:17" x14ac:dyDescent="0.3">
      <c r="B277" s="3">
        <v>132919</v>
      </c>
      <c r="C277" s="4">
        <v>44993</v>
      </c>
      <c r="D277" s="3">
        <v>2</v>
      </c>
      <c r="E277" s="3">
        <v>87</v>
      </c>
      <c r="F277" s="3">
        <v>6</v>
      </c>
      <c r="G277" s="3">
        <v>30</v>
      </c>
      <c r="H277" s="3">
        <v>5</v>
      </c>
      <c r="I277" s="3">
        <v>3</v>
      </c>
      <c r="J277" s="3">
        <v>0</v>
      </c>
      <c r="K277" s="3">
        <v>79</v>
      </c>
      <c r="L277" s="3">
        <v>35</v>
      </c>
      <c r="M277" s="3">
        <v>34</v>
      </c>
      <c r="N277" s="3">
        <v>25</v>
      </c>
      <c r="O277" s="5"/>
      <c r="P277" s="5"/>
      <c r="Q277" s="3">
        <v>20</v>
      </c>
    </row>
    <row r="278" spans="2:17" x14ac:dyDescent="0.3">
      <c r="B278" s="3">
        <v>132920</v>
      </c>
      <c r="C278" s="4">
        <v>44994</v>
      </c>
      <c r="D278" s="3">
        <v>1</v>
      </c>
      <c r="E278" s="3">
        <v>90</v>
      </c>
      <c r="F278" s="3">
        <v>6</v>
      </c>
      <c r="G278" s="3">
        <v>30</v>
      </c>
      <c r="H278" s="3">
        <v>5</v>
      </c>
      <c r="I278" s="3">
        <v>3</v>
      </c>
      <c r="J278" s="3">
        <v>0</v>
      </c>
      <c r="K278" s="3">
        <v>82</v>
      </c>
      <c r="L278" s="3">
        <v>31</v>
      </c>
      <c r="M278" s="3">
        <v>32</v>
      </c>
      <c r="N278" s="3">
        <v>27</v>
      </c>
      <c r="O278" s="5"/>
      <c r="P278" s="5"/>
      <c r="Q278" s="3">
        <v>23</v>
      </c>
    </row>
    <row r="279" spans="2:17" x14ac:dyDescent="0.3">
      <c r="B279" s="3">
        <v>132921</v>
      </c>
      <c r="C279" s="4">
        <v>44994</v>
      </c>
      <c r="D279" s="3">
        <v>2</v>
      </c>
      <c r="E279" s="3">
        <v>91</v>
      </c>
      <c r="F279" s="3">
        <v>7</v>
      </c>
      <c r="G279" s="3">
        <v>30</v>
      </c>
      <c r="H279" s="3">
        <v>4</v>
      </c>
      <c r="I279" s="3">
        <v>3</v>
      </c>
      <c r="J279" s="3">
        <v>0</v>
      </c>
      <c r="K279" s="3">
        <v>84</v>
      </c>
      <c r="L279" s="3">
        <v>34</v>
      </c>
      <c r="M279" s="3">
        <v>35</v>
      </c>
      <c r="N279" s="3">
        <v>26</v>
      </c>
      <c r="O279" s="5"/>
      <c r="P279" s="5"/>
      <c r="Q279" s="3">
        <v>23</v>
      </c>
    </row>
    <row r="280" spans="2:17" x14ac:dyDescent="0.3">
      <c r="B280" s="3">
        <v>132922</v>
      </c>
      <c r="C280" s="4">
        <v>44995</v>
      </c>
      <c r="D280" s="3">
        <v>1</v>
      </c>
      <c r="E280" s="3">
        <v>87</v>
      </c>
      <c r="F280" s="3">
        <v>8</v>
      </c>
      <c r="G280" s="3">
        <v>30</v>
      </c>
      <c r="H280" s="3">
        <v>4</v>
      </c>
      <c r="I280" s="3">
        <v>2</v>
      </c>
      <c r="J280" s="3">
        <v>0</v>
      </c>
      <c r="K280" s="3">
        <v>81</v>
      </c>
      <c r="L280" s="3">
        <v>35</v>
      </c>
      <c r="M280" s="3">
        <v>33</v>
      </c>
      <c r="N280" s="3">
        <v>28</v>
      </c>
      <c r="O280" s="5"/>
      <c r="P280" s="5"/>
      <c r="Q280" s="3">
        <v>20</v>
      </c>
    </row>
    <row r="281" spans="2:17" x14ac:dyDescent="0.3">
      <c r="B281" s="3">
        <v>132923</v>
      </c>
      <c r="C281" s="4">
        <v>44995</v>
      </c>
      <c r="D281" s="3">
        <v>2</v>
      </c>
      <c r="E281" s="3">
        <v>90</v>
      </c>
      <c r="F281" s="3">
        <v>8</v>
      </c>
      <c r="G281" s="3">
        <v>30</v>
      </c>
      <c r="H281" s="3">
        <v>4</v>
      </c>
      <c r="I281" s="3">
        <v>2</v>
      </c>
      <c r="J281" s="3">
        <v>0</v>
      </c>
      <c r="K281" s="3">
        <v>84</v>
      </c>
      <c r="L281" s="3">
        <v>32</v>
      </c>
      <c r="M281" s="3">
        <v>35</v>
      </c>
      <c r="N281" s="3">
        <v>27</v>
      </c>
      <c r="O281" s="5"/>
      <c r="P281" s="5"/>
      <c r="Q281" s="3">
        <v>22</v>
      </c>
    </row>
    <row r="282" spans="2:17" x14ac:dyDescent="0.3">
      <c r="B282" s="3">
        <v>132924</v>
      </c>
      <c r="C282" s="4">
        <v>44996</v>
      </c>
      <c r="D282" s="3">
        <v>1</v>
      </c>
      <c r="E282" s="3">
        <v>89</v>
      </c>
      <c r="F282" s="3">
        <v>7</v>
      </c>
      <c r="G282" s="3">
        <v>30</v>
      </c>
      <c r="H282" s="3">
        <v>4</v>
      </c>
      <c r="I282" s="3">
        <v>3</v>
      </c>
      <c r="J282" s="3">
        <v>0</v>
      </c>
      <c r="K282" s="3">
        <v>82</v>
      </c>
      <c r="L282" s="3">
        <v>31</v>
      </c>
      <c r="M282" s="3">
        <v>34</v>
      </c>
      <c r="N282" s="3">
        <v>27</v>
      </c>
      <c r="O282" s="5"/>
      <c r="P282" s="5"/>
      <c r="Q282" s="3">
        <v>21</v>
      </c>
    </row>
    <row r="283" spans="2:17" x14ac:dyDescent="0.3">
      <c r="B283" s="3">
        <v>132925</v>
      </c>
      <c r="C283" s="4">
        <v>44998</v>
      </c>
      <c r="D283" s="3">
        <v>1</v>
      </c>
      <c r="E283" s="3">
        <v>90</v>
      </c>
      <c r="F283" s="3">
        <v>6</v>
      </c>
      <c r="G283" s="3">
        <v>30</v>
      </c>
      <c r="H283" s="3">
        <v>4</v>
      </c>
      <c r="I283" s="3">
        <v>3</v>
      </c>
      <c r="J283" s="3">
        <v>0</v>
      </c>
      <c r="K283" s="3">
        <v>83</v>
      </c>
      <c r="L283" s="3">
        <v>30</v>
      </c>
      <c r="M283" s="3">
        <v>32</v>
      </c>
      <c r="N283" s="3">
        <v>27</v>
      </c>
      <c r="O283" s="5"/>
      <c r="P283" s="5"/>
      <c r="Q283" s="3">
        <v>24</v>
      </c>
    </row>
    <row r="284" spans="2:17" x14ac:dyDescent="0.3">
      <c r="B284" s="3">
        <v>132926</v>
      </c>
      <c r="C284" s="4">
        <v>44998</v>
      </c>
      <c r="D284" s="3">
        <v>2</v>
      </c>
      <c r="E284" s="3">
        <v>89</v>
      </c>
      <c r="F284" s="3">
        <v>8</v>
      </c>
      <c r="G284" s="3">
        <v>30</v>
      </c>
      <c r="H284" s="3">
        <v>5</v>
      </c>
      <c r="I284" s="3">
        <v>3</v>
      </c>
      <c r="J284" s="3">
        <v>0</v>
      </c>
      <c r="K284" s="3">
        <v>81</v>
      </c>
      <c r="L284" s="3">
        <v>33</v>
      </c>
      <c r="M284" s="3">
        <v>35</v>
      </c>
      <c r="N284" s="3">
        <v>26</v>
      </c>
      <c r="O284" s="5"/>
      <c r="P284" s="5"/>
      <c r="Q284" s="3">
        <v>20</v>
      </c>
    </row>
    <row r="285" spans="2:17" x14ac:dyDescent="0.3">
      <c r="B285" s="3">
        <v>132927</v>
      </c>
      <c r="C285" s="4">
        <v>44999</v>
      </c>
      <c r="D285" s="3">
        <v>1</v>
      </c>
      <c r="E285" s="3">
        <v>89</v>
      </c>
      <c r="F285" s="3">
        <v>7</v>
      </c>
      <c r="G285" s="3">
        <v>30</v>
      </c>
      <c r="H285" s="3">
        <v>5</v>
      </c>
      <c r="I285" s="3">
        <v>3</v>
      </c>
      <c r="J285" s="3">
        <v>0</v>
      </c>
      <c r="K285" s="3">
        <v>81</v>
      </c>
      <c r="L285" s="3">
        <v>35</v>
      </c>
      <c r="M285" s="3">
        <v>34</v>
      </c>
      <c r="N285" s="3">
        <v>24</v>
      </c>
      <c r="O285" s="5"/>
      <c r="P285" s="5"/>
      <c r="Q285" s="3">
        <v>23</v>
      </c>
    </row>
    <row r="286" spans="2:17" x14ac:dyDescent="0.3">
      <c r="B286" s="3">
        <v>132928</v>
      </c>
      <c r="C286" s="4">
        <v>44999</v>
      </c>
      <c r="D286" s="3">
        <v>2</v>
      </c>
      <c r="E286" s="3">
        <v>88</v>
      </c>
      <c r="F286" s="3">
        <v>9</v>
      </c>
      <c r="G286" s="3">
        <v>30</v>
      </c>
      <c r="H286" s="3">
        <v>4</v>
      </c>
      <c r="I286" s="3">
        <v>2</v>
      </c>
      <c r="J286" s="3">
        <v>0</v>
      </c>
      <c r="K286" s="3">
        <v>82</v>
      </c>
      <c r="L286" s="3">
        <v>34</v>
      </c>
      <c r="M286" s="3">
        <v>35</v>
      </c>
      <c r="N286" s="3">
        <v>23</v>
      </c>
      <c r="O286" s="5"/>
      <c r="P286" s="5"/>
      <c r="Q286" s="3">
        <v>24</v>
      </c>
    </row>
    <row r="287" spans="2:17" x14ac:dyDescent="0.3">
      <c r="B287" s="3">
        <v>132929</v>
      </c>
      <c r="C287" s="4">
        <v>45000</v>
      </c>
      <c r="D287" s="3">
        <v>1</v>
      </c>
      <c r="E287" s="3">
        <v>89</v>
      </c>
      <c r="F287" s="3">
        <v>6</v>
      </c>
      <c r="G287" s="3">
        <v>30</v>
      </c>
      <c r="H287" s="3">
        <v>4</v>
      </c>
      <c r="I287" s="3">
        <v>2</v>
      </c>
      <c r="J287" s="3">
        <v>0</v>
      </c>
      <c r="K287" s="3">
        <v>83</v>
      </c>
      <c r="L287" s="3">
        <v>35</v>
      </c>
      <c r="M287" s="3">
        <v>33</v>
      </c>
      <c r="N287" s="3">
        <v>25</v>
      </c>
      <c r="O287" s="5"/>
      <c r="P287" s="5"/>
      <c r="Q287" s="3">
        <v>25</v>
      </c>
    </row>
    <row r="288" spans="2:17" x14ac:dyDescent="0.3">
      <c r="B288" s="3">
        <v>132930</v>
      </c>
      <c r="C288" s="4">
        <v>45000</v>
      </c>
      <c r="D288" s="3">
        <v>2</v>
      </c>
      <c r="E288" s="3">
        <v>90</v>
      </c>
      <c r="F288" s="3">
        <v>8</v>
      </c>
      <c r="G288" s="3">
        <v>30</v>
      </c>
      <c r="H288" s="3">
        <v>4</v>
      </c>
      <c r="I288" s="3">
        <v>2</v>
      </c>
      <c r="J288" s="3">
        <v>0</v>
      </c>
      <c r="K288" s="3">
        <v>84</v>
      </c>
      <c r="L288" s="3">
        <v>33</v>
      </c>
      <c r="M288" s="3">
        <v>34</v>
      </c>
      <c r="N288" s="3">
        <v>25</v>
      </c>
      <c r="O288" s="5"/>
      <c r="P288" s="5"/>
      <c r="Q288" s="3">
        <v>25</v>
      </c>
    </row>
    <row r="289" spans="2:17" x14ac:dyDescent="0.3">
      <c r="B289" s="3">
        <v>132931</v>
      </c>
      <c r="C289" s="4">
        <v>45001</v>
      </c>
      <c r="D289" s="3">
        <v>1</v>
      </c>
      <c r="E289" s="3">
        <v>86</v>
      </c>
      <c r="F289" s="3">
        <v>8</v>
      </c>
      <c r="G289" s="3">
        <v>30</v>
      </c>
      <c r="H289" s="3">
        <v>4</v>
      </c>
      <c r="I289" s="3">
        <v>2</v>
      </c>
      <c r="J289" s="3">
        <v>0</v>
      </c>
      <c r="K289" s="3">
        <v>80</v>
      </c>
      <c r="L289" s="3">
        <v>34</v>
      </c>
      <c r="M289" s="3">
        <v>32</v>
      </c>
      <c r="N289" s="3">
        <v>26</v>
      </c>
      <c r="O289" s="5"/>
      <c r="P289" s="5"/>
      <c r="Q289" s="3">
        <v>22</v>
      </c>
    </row>
    <row r="290" spans="2:17" x14ac:dyDescent="0.3">
      <c r="B290" s="3">
        <v>132932</v>
      </c>
      <c r="C290" s="4">
        <v>45001</v>
      </c>
      <c r="D290" s="3">
        <v>2</v>
      </c>
      <c r="E290" s="3">
        <v>87</v>
      </c>
      <c r="F290" s="3">
        <v>8</v>
      </c>
      <c r="G290" s="3">
        <v>30</v>
      </c>
      <c r="H290" s="3">
        <v>5</v>
      </c>
      <c r="I290" s="3">
        <v>3</v>
      </c>
      <c r="J290" s="3">
        <v>0</v>
      </c>
      <c r="K290" s="3">
        <v>79</v>
      </c>
      <c r="L290" s="3">
        <v>32</v>
      </c>
      <c r="M290" s="3">
        <v>33</v>
      </c>
      <c r="N290" s="3">
        <v>26</v>
      </c>
      <c r="O290" s="5"/>
      <c r="P290" s="5"/>
      <c r="Q290" s="3">
        <v>20</v>
      </c>
    </row>
    <row r="291" spans="2:17" x14ac:dyDescent="0.3">
      <c r="B291" s="3">
        <v>132933</v>
      </c>
      <c r="C291" s="4">
        <v>45002</v>
      </c>
      <c r="D291" s="3">
        <v>1</v>
      </c>
      <c r="E291" s="3">
        <v>90</v>
      </c>
      <c r="F291" s="3">
        <v>7</v>
      </c>
      <c r="G291" s="3">
        <v>30</v>
      </c>
      <c r="H291" s="3">
        <v>5</v>
      </c>
      <c r="I291" s="3">
        <v>2</v>
      </c>
      <c r="J291" s="3">
        <v>0</v>
      </c>
      <c r="K291" s="3">
        <v>83</v>
      </c>
      <c r="L291" s="3">
        <v>35</v>
      </c>
      <c r="M291" s="3">
        <v>32</v>
      </c>
      <c r="N291" s="3">
        <v>27</v>
      </c>
      <c r="O291" s="5"/>
      <c r="P291" s="5"/>
      <c r="Q291" s="3">
        <v>24</v>
      </c>
    </row>
    <row r="292" spans="2:17" x14ac:dyDescent="0.3">
      <c r="B292" s="3">
        <v>132934</v>
      </c>
      <c r="C292" s="4">
        <v>45002</v>
      </c>
      <c r="D292" s="3">
        <v>2</v>
      </c>
      <c r="E292" s="3">
        <v>90</v>
      </c>
      <c r="F292" s="3">
        <v>6</v>
      </c>
      <c r="G292" s="3">
        <v>30</v>
      </c>
      <c r="H292" s="3">
        <v>5</v>
      </c>
      <c r="I292" s="3">
        <v>3</v>
      </c>
      <c r="J292" s="3">
        <v>0</v>
      </c>
      <c r="K292" s="3">
        <v>82</v>
      </c>
      <c r="L292" s="3">
        <v>32</v>
      </c>
      <c r="M292" s="3">
        <v>34</v>
      </c>
      <c r="N292" s="3">
        <v>26</v>
      </c>
      <c r="O292" s="5"/>
      <c r="P292" s="5"/>
      <c r="Q292" s="3">
        <v>22</v>
      </c>
    </row>
    <row r="293" spans="2:17" x14ac:dyDescent="0.3">
      <c r="B293" s="3">
        <v>132935</v>
      </c>
      <c r="C293" s="4">
        <v>45003</v>
      </c>
      <c r="D293" s="3">
        <v>1</v>
      </c>
      <c r="E293" s="3">
        <v>86</v>
      </c>
      <c r="F293" s="3">
        <v>5</v>
      </c>
      <c r="G293" s="3">
        <v>30</v>
      </c>
      <c r="H293" s="3">
        <v>5</v>
      </c>
      <c r="I293" s="3">
        <v>2</v>
      </c>
      <c r="J293" s="3">
        <v>0</v>
      </c>
      <c r="K293" s="3">
        <v>79</v>
      </c>
      <c r="L293" s="3">
        <v>30</v>
      </c>
      <c r="M293" s="3">
        <v>34</v>
      </c>
      <c r="N293" s="3">
        <v>24</v>
      </c>
      <c r="O293" s="5"/>
      <c r="P293" s="5"/>
      <c r="Q293" s="3">
        <v>21</v>
      </c>
    </row>
    <row r="294" spans="2:17" x14ac:dyDescent="0.3">
      <c r="B294" s="3">
        <v>132936</v>
      </c>
      <c r="C294" s="4">
        <v>45005</v>
      </c>
      <c r="D294" s="3">
        <v>1</v>
      </c>
      <c r="E294" s="3">
        <v>82</v>
      </c>
      <c r="F294" s="3">
        <v>8</v>
      </c>
      <c r="G294" s="3">
        <v>30</v>
      </c>
      <c r="H294" s="3">
        <v>4</v>
      </c>
      <c r="I294" s="3">
        <v>2</v>
      </c>
      <c r="J294" s="3">
        <v>0</v>
      </c>
      <c r="K294" s="3">
        <v>76</v>
      </c>
      <c r="L294" s="3">
        <v>31</v>
      </c>
      <c r="M294" s="3">
        <v>32</v>
      </c>
      <c r="N294" s="3">
        <v>24</v>
      </c>
      <c r="O294" s="5"/>
      <c r="P294" s="5"/>
      <c r="Q294" s="3">
        <v>20</v>
      </c>
    </row>
    <row r="295" spans="2:17" x14ac:dyDescent="0.3">
      <c r="B295" s="3">
        <v>132937</v>
      </c>
      <c r="C295" s="4">
        <v>45005</v>
      </c>
      <c r="D295" s="3">
        <v>2</v>
      </c>
      <c r="E295" s="3">
        <v>88</v>
      </c>
      <c r="F295" s="3">
        <v>5</v>
      </c>
      <c r="G295" s="3">
        <v>30</v>
      </c>
      <c r="H295" s="3">
        <v>5</v>
      </c>
      <c r="I295" s="3">
        <v>2</v>
      </c>
      <c r="J295" s="3">
        <v>0</v>
      </c>
      <c r="K295" s="3">
        <v>81</v>
      </c>
      <c r="L295" s="3">
        <v>31</v>
      </c>
      <c r="M295" s="3">
        <v>36</v>
      </c>
      <c r="N295" s="3">
        <v>24</v>
      </c>
      <c r="O295" s="5"/>
      <c r="P295" s="5"/>
      <c r="Q295" s="3">
        <v>21</v>
      </c>
    </row>
    <row r="296" spans="2:17" x14ac:dyDescent="0.3">
      <c r="B296" s="3">
        <v>132938</v>
      </c>
      <c r="C296" s="4">
        <v>45006</v>
      </c>
      <c r="D296" s="3">
        <v>1</v>
      </c>
      <c r="E296" s="3">
        <v>89</v>
      </c>
      <c r="F296" s="3">
        <v>8</v>
      </c>
      <c r="G296" s="3">
        <v>30</v>
      </c>
      <c r="H296" s="3">
        <v>4</v>
      </c>
      <c r="I296" s="3">
        <v>3</v>
      </c>
      <c r="J296" s="3">
        <v>0</v>
      </c>
      <c r="K296" s="3">
        <v>82</v>
      </c>
      <c r="L296" s="3">
        <v>31</v>
      </c>
      <c r="M296" s="3">
        <v>32</v>
      </c>
      <c r="N296" s="3">
        <v>26</v>
      </c>
      <c r="O296" s="5"/>
      <c r="P296" s="5"/>
      <c r="Q296" s="3">
        <v>24</v>
      </c>
    </row>
    <row r="297" spans="2:17" x14ac:dyDescent="0.3">
      <c r="B297" s="3">
        <v>132939</v>
      </c>
      <c r="C297" s="4">
        <v>45006</v>
      </c>
      <c r="D297" s="3">
        <v>2</v>
      </c>
      <c r="E297" s="3">
        <v>91</v>
      </c>
      <c r="F297" s="3">
        <v>6</v>
      </c>
      <c r="G297" s="3">
        <v>30</v>
      </c>
      <c r="H297" s="3">
        <v>5</v>
      </c>
      <c r="I297" s="3">
        <v>2</v>
      </c>
      <c r="J297" s="3">
        <v>0</v>
      </c>
      <c r="K297" s="3">
        <v>84</v>
      </c>
      <c r="L297" s="3">
        <v>34</v>
      </c>
      <c r="M297" s="3">
        <v>34</v>
      </c>
      <c r="N297" s="3">
        <v>25</v>
      </c>
      <c r="O297" s="5"/>
      <c r="P297" s="5"/>
      <c r="Q297" s="3">
        <v>25</v>
      </c>
    </row>
    <row r="298" spans="2:17" x14ac:dyDescent="0.3">
      <c r="B298" s="3">
        <v>132940</v>
      </c>
      <c r="C298" s="4">
        <v>45007</v>
      </c>
      <c r="D298" s="3">
        <v>1</v>
      </c>
      <c r="E298" s="3">
        <v>89</v>
      </c>
      <c r="F298" s="3">
        <v>7</v>
      </c>
      <c r="G298" s="3">
        <v>30</v>
      </c>
      <c r="H298" s="3">
        <v>4</v>
      </c>
      <c r="I298" s="3">
        <v>3</v>
      </c>
      <c r="J298" s="3">
        <v>0</v>
      </c>
      <c r="K298" s="3">
        <v>82</v>
      </c>
      <c r="L298" s="3">
        <v>35</v>
      </c>
      <c r="M298" s="3">
        <v>34</v>
      </c>
      <c r="N298" s="3">
        <v>27</v>
      </c>
      <c r="O298" s="5"/>
      <c r="P298" s="5"/>
      <c r="Q298" s="3">
        <v>21</v>
      </c>
    </row>
    <row r="299" spans="2:17" x14ac:dyDescent="0.3">
      <c r="B299" s="3">
        <v>132941</v>
      </c>
      <c r="C299" s="4">
        <v>45007</v>
      </c>
      <c r="D299" s="3">
        <v>2</v>
      </c>
      <c r="E299" s="3">
        <v>92</v>
      </c>
      <c r="F299" s="3">
        <v>6</v>
      </c>
      <c r="G299" s="3">
        <v>30</v>
      </c>
      <c r="H299" s="3">
        <v>4</v>
      </c>
      <c r="I299" s="3">
        <v>3</v>
      </c>
      <c r="J299" s="3">
        <v>0</v>
      </c>
      <c r="K299" s="3">
        <v>85</v>
      </c>
      <c r="L299" s="3">
        <v>31</v>
      </c>
      <c r="M299" s="3">
        <v>35</v>
      </c>
      <c r="N299" s="3">
        <v>26</v>
      </c>
      <c r="O299" s="5"/>
      <c r="P299" s="5"/>
      <c r="Q299" s="3">
        <v>24</v>
      </c>
    </row>
    <row r="300" spans="2:17" x14ac:dyDescent="0.3">
      <c r="B300" s="3">
        <v>132942</v>
      </c>
      <c r="C300" s="4">
        <v>45008</v>
      </c>
      <c r="D300" s="3">
        <v>1</v>
      </c>
      <c r="E300" s="3">
        <v>89</v>
      </c>
      <c r="F300" s="3">
        <v>6</v>
      </c>
      <c r="G300" s="3">
        <v>30</v>
      </c>
      <c r="H300" s="3">
        <v>5</v>
      </c>
      <c r="I300" s="3">
        <v>2</v>
      </c>
      <c r="J300" s="3">
        <v>0</v>
      </c>
      <c r="K300" s="3">
        <v>82</v>
      </c>
      <c r="L300" s="3">
        <v>33</v>
      </c>
      <c r="M300" s="3">
        <v>33</v>
      </c>
      <c r="N300" s="3">
        <v>27</v>
      </c>
      <c r="O300" s="5"/>
      <c r="P300" s="5"/>
      <c r="Q300" s="3">
        <v>22</v>
      </c>
    </row>
    <row r="301" spans="2:17" x14ac:dyDescent="0.3">
      <c r="B301" s="3">
        <v>132943</v>
      </c>
      <c r="C301" s="4">
        <v>45008</v>
      </c>
      <c r="D301" s="3">
        <v>2</v>
      </c>
      <c r="E301" s="3">
        <v>85</v>
      </c>
      <c r="F301" s="3">
        <v>6</v>
      </c>
      <c r="G301" s="3">
        <v>30</v>
      </c>
      <c r="H301" s="3">
        <v>4</v>
      </c>
      <c r="I301" s="3">
        <v>3</v>
      </c>
      <c r="J301" s="3">
        <v>0</v>
      </c>
      <c r="K301" s="3">
        <v>78</v>
      </c>
      <c r="L301" s="3">
        <v>32</v>
      </c>
      <c r="M301" s="3">
        <v>35</v>
      </c>
      <c r="N301" s="3">
        <v>23</v>
      </c>
      <c r="O301" s="5"/>
      <c r="P301" s="5"/>
      <c r="Q301" s="3">
        <v>20</v>
      </c>
    </row>
    <row r="302" spans="2:17" x14ac:dyDescent="0.3">
      <c r="B302" s="3">
        <v>132944</v>
      </c>
      <c r="C302" s="4">
        <v>45009</v>
      </c>
      <c r="D302" s="3">
        <v>1</v>
      </c>
      <c r="E302" s="3">
        <v>87</v>
      </c>
      <c r="F302" s="3">
        <v>6</v>
      </c>
      <c r="G302" s="3">
        <v>30</v>
      </c>
      <c r="H302" s="3">
        <v>5</v>
      </c>
      <c r="I302" s="3">
        <v>2</v>
      </c>
      <c r="J302" s="3">
        <v>0</v>
      </c>
      <c r="K302" s="3">
        <v>80</v>
      </c>
      <c r="L302" s="3">
        <v>30</v>
      </c>
      <c r="M302" s="3">
        <v>33</v>
      </c>
      <c r="N302" s="3">
        <v>24</v>
      </c>
      <c r="O302" s="5"/>
      <c r="P302" s="5"/>
      <c r="Q302" s="3">
        <v>23</v>
      </c>
    </row>
    <row r="303" spans="2:17" x14ac:dyDescent="0.3">
      <c r="B303" s="3">
        <v>132945</v>
      </c>
      <c r="C303" s="4">
        <v>45009</v>
      </c>
      <c r="D303" s="3">
        <v>2</v>
      </c>
      <c r="E303" s="3">
        <v>90</v>
      </c>
      <c r="F303" s="3">
        <v>6</v>
      </c>
      <c r="G303" s="3">
        <v>30</v>
      </c>
      <c r="H303" s="3">
        <v>5</v>
      </c>
      <c r="I303" s="3">
        <v>2</v>
      </c>
      <c r="J303" s="3">
        <v>0</v>
      </c>
      <c r="K303" s="3">
        <v>83</v>
      </c>
      <c r="L303" s="3">
        <v>31</v>
      </c>
      <c r="M303" s="3">
        <v>34</v>
      </c>
      <c r="N303" s="3">
        <v>24</v>
      </c>
      <c r="O303" s="5"/>
      <c r="P303" s="5"/>
      <c r="Q303" s="3">
        <v>25</v>
      </c>
    </row>
    <row r="304" spans="2:17" x14ac:dyDescent="0.3">
      <c r="B304" s="3">
        <v>132946</v>
      </c>
      <c r="C304" s="4">
        <v>45010</v>
      </c>
      <c r="D304" s="3">
        <v>1</v>
      </c>
      <c r="E304" s="3">
        <v>87</v>
      </c>
      <c r="F304" s="3">
        <v>6</v>
      </c>
      <c r="G304" s="3">
        <v>30</v>
      </c>
      <c r="H304" s="3">
        <v>4</v>
      </c>
      <c r="I304" s="3">
        <v>2</v>
      </c>
      <c r="J304" s="3">
        <v>0</v>
      </c>
      <c r="K304" s="3">
        <v>81</v>
      </c>
      <c r="L304" s="3">
        <v>33</v>
      </c>
      <c r="M304" s="3">
        <v>33</v>
      </c>
      <c r="N304" s="3">
        <v>26</v>
      </c>
      <c r="O304" s="5"/>
      <c r="P304" s="5"/>
      <c r="Q304" s="3">
        <v>22</v>
      </c>
    </row>
    <row r="305" spans="2:17" x14ac:dyDescent="0.3">
      <c r="B305" s="3">
        <v>132947</v>
      </c>
      <c r="C305" s="4">
        <v>45012</v>
      </c>
      <c r="D305" s="3">
        <v>1</v>
      </c>
      <c r="E305" s="3">
        <v>87</v>
      </c>
      <c r="F305" s="3">
        <v>5</v>
      </c>
      <c r="G305" s="3">
        <v>30</v>
      </c>
      <c r="H305" s="3">
        <v>4</v>
      </c>
      <c r="I305" s="3">
        <v>2</v>
      </c>
      <c r="J305" s="3">
        <v>0</v>
      </c>
      <c r="K305" s="3">
        <v>81</v>
      </c>
      <c r="L305" s="3">
        <v>33</v>
      </c>
      <c r="M305" s="3">
        <v>34</v>
      </c>
      <c r="N305" s="3">
        <v>26</v>
      </c>
      <c r="O305" s="5"/>
      <c r="P305" s="5"/>
      <c r="Q305" s="3">
        <v>21</v>
      </c>
    </row>
    <row r="306" spans="2:17" x14ac:dyDescent="0.3">
      <c r="B306" s="3">
        <v>132948</v>
      </c>
      <c r="C306" s="4">
        <v>45012</v>
      </c>
      <c r="D306" s="3">
        <v>2</v>
      </c>
      <c r="E306" s="3">
        <v>91</v>
      </c>
      <c r="F306" s="3">
        <v>9</v>
      </c>
      <c r="G306" s="3">
        <v>30</v>
      </c>
      <c r="H306" s="3">
        <v>4</v>
      </c>
      <c r="I306" s="3">
        <v>2</v>
      </c>
      <c r="J306" s="3">
        <v>0</v>
      </c>
      <c r="K306" s="3">
        <v>85</v>
      </c>
      <c r="L306" s="3">
        <v>34</v>
      </c>
      <c r="M306" s="3">
        <v>35</v>
      </c>
      <c r="N306" s="3">
        <v>26</v>
      </c>
      <c r="O306" s="5"/>
      <c r="P306" s="5"/>
      <c r="Q306" s="3">
        <v>24</v>
      </c>
    </row>
    <row r="307" spans="2:17" x14ac:dyDescent="0.3">
      <c r="B307" s="3">
        <v>132949</v>
      </c>
      <c r="C307" s="4">
        <v>45013</v>
      </c>
      <c r="D307" s="3">
        <v>1</v>
      </c>
      <c r="E307" s="3">
        <v>89</v>
      </c>
      <c r="F307" s="3">
        <v>7</v>
      </c>
      <c r="G307" s="3">
        <v>30</v>
      </c>
      <c r="H307" s="3">
        <v>4</v>
      </c>
      <c r="I307" s="3">
        <v>2</v>
      </c>
      <c r="J307" s="3">
        <v>0</v>
      </c>
      <c r="K307" s="3">
        <v>83</v>
      </c>
      <c r="L307" s="3">
        <v>31</v>
      </c>
      <c r="M307" s="3">
        <v>32</v>
      </c>
      <c r="N307" s="3">
        <v>27</v>
      </c>
      <c r="O307" s="5"/>
      <c r="P307" s="5"/>
      <c r="Q307" s="3">
        <v>24</v>
      </c>
    </row>
    <row r="308" spans="2:17" x14ac:dyDescent="0.3">
      <c r="B308" s="3">
        <v>132950</v>
      </c>
      <c r="C308" s="4">
        <v>45013</v>
      </c>
      <c r="D308" s="3">
        <v>2</v>
      </c>
      <c r="E308" s="3">
        <v>90</v>
      </c>
      <c r="F308" s="3">
        <v>5</v>
      </c>
      <c r="G308" s="3">
        <v>30</v>
      </c>
      <c r="H308" s="3">
        <v>4</v>
      </c>
      <c r="I308" s="3">
        <v>2</v>
      </c>
      <c r="J308" s="3">
        <v>0</v>
      </c>
      <c r="K308" s="3">
        <v>84</v>
      </c>
      <c r="L308" s="3">
        <v>32</v>
      </c>
      <c r="M308" s="3">
        <v>35</v>
      </c>
      <c r="N308" s="3">
        <v>26</v>
      </c>
      <c r="O308" s="5"/>
      <c r="P308" s="5"/>
      <c r="Q308" s="3">
        <v>23</v>
      </c>
    </row>
    <row r="309" spans="2:17" x14ac:dyDescent="0.3">
      <c r="B309" s="3">
        <v>132951</v>
      </c>
      <c r="C309" s="4">
        <v>45014</v>
      </c>
      <c r="D309" s="3">
        <v>1</v>
      </c>
      <c r="E309" s="3">
        <v>87</v>
      </c>
      <c r="F309" s="3">
        <v>7</v>
      </c>
      <c r="G309" s="3">
        <v>30</v>
      </c>
      <c r="H309" s="3">
        <v>4</v>
      </c>
      <c r="I309" s="3">
        <v>3</v>
      </c>
      <c r="J309" s="3">
        <v>0</v>
      </c>
      <c r="K309" s="3">
        <v>80</v>
      </c>
      <c r="L309" s="3">
        <v>33</v>
      </c>
      <c r="M309" s="3">
        <v>33</v>
      </c>
      <c r="N309" s="3">
        <v>24</v>
      </c>
      <c r="O309" s="5"/>
      <c r="P309" s="5"/>
      <c r="Q309" s="3">
        <v>23</v>
      </c>
    </row>
    <row r="310" spans="2:17" x14ac:dyDescent="0.3">
      <c r="B310" s="3">
        <v>132952</v>
      </c>
      <c r="C310" s="4">
        <v>45014</v>
      </c>
      <c r="D310" s="3">
        <v>2</v>
      </c>
      <c r="E310" s="3">
        <v>88</v>
      </c>
      <c r="F310" s="3">
        <v>9</v>
      </c>
      <c r="G310" s="3">
        <v>30</v>
      </c>
      <c r="H310" s="3">
        <v>5</v>
      </c>
      <c r="I310" s="3">
        <v>3</v>
      </c>
      <c r="J310" s="3">
        <v>0</v>
      </c>
      <c r="K310" s="3">
        <v>80</v>
      </c>
      <c r="L310" s="3">
        <v>33</v>
      </c>
      <c r="M310" s="3">
        <v>33</v>
      </c>
      <c r="N310" s="3">
        <v>23</v>
      </c>
      <c r="O310" s="5"/>
      <c r="P310" s="5"/>
      <c r="Q310" s="3">
        <v>24</v>
      </c>
    </row>
    <row r="311" spans="2:17" x14ac:dyDescent="0.3">
      <c r="B311" s="3">
        <v>132953</v>
      </c>
      <c r="C311" s="4">
        <v>45015</v>
      </c>
      <c r="D311" s="3">
        <v>1</v>
      </c>
      <c r="E311" s="3">
        <v>86</v>
      </c>
      <c r="F311" s="3">
        <v>9</v>
      </c>
      <c r="G311" s="3">
        <v>30</v>
      </c>
      <c r="H311" s="3">
        <v>5</v>
      </c>
      <c r="I311" s="3">
        <v>3</v>
      </c>
      <c r="J311" s="3">
        <v>0</v>
      </c>
      <c r="K311" s="3">
        <v>78</v>
      </c>
      <c r="L311" s="3">
        <v>32</v>
      </c>
      <c r="M311" s="3">
        <v>32</v>
      </c>
      <c r="N311" s="3">
        <v>25</v>
      </c>
      <c r="O311" s="5"/>
      <c r="P311" s="5"/>
      <c r="Q311" s="3">
        <v>21</v>
      </c>
    </row>
    <row r="312" spans="2:17" x14ac:dyDescent="0.3">
      <c r="B312" s="3">
        <v>132954</v>
      </c>
      <c r="C312" s="4">
        <v>45015</v>
      </c>
      <c r="D312" s="3">
        <v>2</v>
      </c>
      <c r="E312" s="3">
        <v>87</v>
      </c>
      <c r="F312" s="3">
        <v>7</v>
      </c>
      <c r="G312" s="3">
        <v>30</v>
      </c>
      <c r="H312" s="3">
        <v>4</v>
      </c>
      <c r="I312" s="3">
        <v>2</v>
      </c>
      <c r="J312" s="3">
        <v>0</v>
      </c>
      <c r="K312" s="3">
        <v>81</v>
      </c>
      <c r="L312" s="3">
        <v>31</v>
      </c>
      <c r="M312" s="3">
        <v>35</v>
      </c>
      <c r="N312" s="3">
        <v>25</v>
      </c>
      <c r="O312" s="5"/>
      <c r="P312" s="5"/>
      <c r="Q312" s="3">
        <v>21</v>
      </c>
    </row>
    <row r="313" spans="2:17" x14ac:dyDescent="0.3">
      <c r="B313" s="3">
        <v>132955</v>
      </c>
      <c r="C313" s="4">
        <v>45016</v>
      </c>
      <c r="D313" s="3">
        <v>1</v>
      </c>
      <c r="E313" s="3">
        <v>85</v>
      </c>
      <c r="F313" s="3">
        <v>6</v>
      </c>
      <c r="G313" s="3">
        <v>30</v>
      </c>
      <c r="H313" s="3">
        <v>5</v>
      </c>
      <c r="I313" s="3">
        <v>2</v>
      </c>
      <c r="J313" s="3">
        <v>0</v>
      </c>
      <c r="K313" s="3">
        <v>78</v>
      </c>
      <c r="L313" s="3">
        <v>35</v>
      </c>
      <c r="M313" s="3">
        <v>32</v>
      </c>
      <c r="N313" s="3">
        <v>26</v>
      </c>
      <c r="O313" s="5"/>
      <c r="P313" s="5"/>
      <c r="Q313" s="3">
        <v>20</v>
      </c>
    </row>
    <row r="314" spans="2:17" x14ac:dyDescent="0.3">
      <c r="B314" s="3">
        <v>132956</v>
      </c>
      <c r="C314" s="4">
        <v>45016</v>
      </c>
      <c r="D314" s="3">
        <v>2</v>
      </c>
      <c r="E314" s="3">
        <v>89</v>
      </c>
      <c r="F314" s="3">
        <v>6</v>
      </c>
      <c r="G314" s="3">
        <v>30</v>
      </c>
      <c r="H314" s="3">
        <v>4</v>
      </c>
      <c r="I314" s="3">
        <v>3</v>
      </c>
      <c r="J314" s="3">
        <v>0</v>
      </c>
      <c r="K314" s="3">
        <v>82</v>
      </c>
      <c r="L314" s="3">
        <v>32</v>
      </c>
      <c r="M314" s="3">
        <v>34</v>
      </c>
      <c r="N314" s="3">
        <v>26</v>
      </c>
      <c r="O314" s="5"/>
      <c r="P314" s="5"/>
      <c r="Q314" s="3">
        <v>22</v>
      </c>
    </row>
    <row r="315" spans="2:17" x14ac:dyDescent="0.3">
      <c r="B315" s="3">
        <v>132957</v>
      </c>
      <c r="C315" s="4">
        <v>45017</v>
      </c>
      <c r="D315" s="3">
        <v>1</v>
      </c>
      <c r="E315" s="3">
        <v>90</v>
      </c>
      <c r="F315" s="3">
        <v>6</v>
      </c>
      <c r="G315" s="3">
        <v>30</v>
      </c>
      <c r="H315" s="3">
        <v>5</v>
      </c>
      <c r="I315" s="3">
        <v>2</v>
      </c>
      <c r="J315" s="3">
        <v>0</v>
      </c>
      <c r="K315" s="3">
        <v>83</v>
      </c>
      <c r="L315" s="3">
        <v>34</v>
      </c>
      <c r="M315" s="3">
        <v>34</v>
      </c>
      <c r="N315" s="3">
        <v>27</v>
      </c>
      <c r="O315" s="5"/>
      <c r="P315" s="5"/>
      <c r="Q315" s="3">
        <v>22</v>
      </c>
    </row>
    <row r="316" spans="2:17" x14ac:dyDescent="0.3">
      <c r="B316" s="3">
        <v>132958</v>
      </c>
      <c r="C316" s="4">
        <v>45019</v>
      </c>
      <c r="D316" s="3">
        <v>1</v>
      </c>
      <c r="E316" s="3">
        <v>87</v>
      </c>
      <c r="F316" s="3">
        <v>8</v>
      </c>
      <c r="G316" s="3">
        <v>30</v>
      </c>
      <c r="H316" s="3">
        <v>5</v>
      </c>
      <c r="I316" s="3">
        <v>2</v>
      </c>
      <c r="J316" s="3">
        <v>0</v>
      </c>
      <c r="K316" s="3">
        <v>80</v>
      </c>
      <c r="L316" s="3">
        <v>34</v>
      </c>
      <c r="M316" s="3">
        <v>35</v>
      </c>
      <c r="N316" s="3">
        <v>23</v>
      </c>
      <c r="O316" s="5"/>
      <c r="P316" s="5"/>
      <c r="Q316" s="3">
        <v>22</v>
      </c>
    </row>
    <row r="317" spans="2:17" x14ac:dyDescent="0.3">
      <c r="B317" s="3">
        <v>132959</v>
      </c>
      <c r="C317" s="4">
        <v>45019</v>
      </c>
      <c r="D317" s="3">
        <v>2</v>
      </c>
      <c r="E317" s="3">
        <v>85</v>
      </c>
      <c r="F317" s="3">
        <v>9</v>
      </c>
      <c r="G317" s="3">
        <v>30</v>
      </c>
      <c r="H317" s="3">
        <v>5</v>
      </c>
      <c r="I317" s="3">
        <v>2</v>
      </c>
      <c r="J317" s="3">
        <v>0</v>
      </c>
      <c r="K317" s="3">
        <v>78</v>
      </c>
      <c r="L317" s="3">
        <v>31</v>
      </c>
      <c r="M317" s="3">
        <v>34</v>
      </c>
      <c r="N317" s="3">
        <v>24</v>
      </c>
      <c r="O317" s="5"/>
      <c r="P317" s="5"/>
      <c r="Q317" s="3">
        <v>20</v>
      </c>
    </row>
    <row r="318" spans="2:17" x14ac:dyDescent="0.3">
      <c r="B318" s="3">
        <v>132960</v>
      </c>
      <c r="C318" s="4">
        <v>45020</v>
      </c>
      <c r="D318" s="3">
        <v>1</v>
      </c>
      <c r="E318" s="3">
        <v>85</v>
      </c>
      <c r="F318" s="3">
        <v>6</v>
      </c>
      <c r="G318" s="3">
        <v>30</v>
      </c>
      <c r="H318" s="3">
        <v>4</v>
      </c>
      <c r="I318" s="3">
        <v>3</v>
      </c>
      <c r="J318" s="3">
        <v>0</v>
      </c>
      <c r="K318" s="3">
        <v>78</v>
      </c>
      <c r="L318" s="3">
        <v>31</v>
      </c>
      <c r="M318" s="3">
        <v>34</v>
      </c>
      <c r="N318" s="3">
        <v>24</v>
      </c>
      <c r="O318" s="5"/>
      <c r="P318" s="5"/>
      <c r="Q318" s="3">
        <v>20</v>
      </c>
    </row>
    <row r="319" spans="2:17" x14ac:dyDescent="0.3">
      <c r="B319" s="3">
        <v>132961</v>
      </c>
      <c r="C319" s="4">
        <v>45020</v>
      </c>
      <c r="D319" s="3">
        <v>2</v>
      </c>
      <c r="E319" s="3">
        <v>87</v>
      </c>
      <c r="F319" s="3">
        <v>7</v>
      </c>
      <c r="G319" s="3">
        <v>30</v>
      </c>
      <c r="H319" s="3">
        <v>4</v>
      </c>
      <c r="I319" s="3">
        <v>2</v>
      </c>
      <c r="J319" s="3">
        <v>0</v>
      </c>
      <c r="K319" s="3">
        <v>81</v>
      </c>
      <c r="L319" s="3">
        <v>31</v>
      </c>
      <c r="M319" s="3">
        <v>34</v>
      </c>
      <c r="N319" s="3">
        <v>25</v>
      </c>
      <c r="O319" s="5"/>
      <c r="P319" s="5"/>
      <c r="Q319" s="3">
        <v>22</v>
      </c>
    </row>
    <row r="320" spans="2:17" x14ac:dyDescent="0.3">
      <c r="B320" s="3">
        <v>132962</v>
      </c>
      <c r="C320" s="4">
        <v>45021</v>
      </c>
      <c r="D320" s="3">
        <v>1</v>
      </c>
      <c r="E320" s="3">
        <v>88</v>
      </c>
      <c r="F320" s="3">
        <v>8</v>
      </c>
      <c r="G320" s="3">
        <v>30</v>
      </c>
      <c r="H320" s="3">
        <v>4</v>
      </c>
      <c r="I320" s="3">
        <v>2</v>
      </c>
      <c r="J320" s="3">
        <v>0</v>
      </c>
      <c r="K320" s="3">
        <v>82</v>
      </c>
      <c r="L320" s="3">
        <v>33</v>
      </c>
      <c r="M320" s="3">
        <v>35</v>
      </c>
      <c r="N320" s="3">
        <v>25</v>
      </c>
      <c r="O320" s="5"/>
      <c r="P320" s="5"/>
      <c r="Q320" s="3">
        <v>22</v>
      </c>
    </row>
    <row r="321" spans="2:17" x14ac:dyDescent="0.3">
      <c r="B321" s="3">
        <v>132963</v>
      </c>
      <c r="C321" s="4">
        <v>45021</v>
      </c>
      <c r="D321" s="3">
        <v>2</v>
      </c>
      <c r="E321" s="3">
        <v>89</v>
      </c>
      <c r="F321" s="3">
        <v>7</v>
      </c>
      <c r="G321" s="3">
        <v>30</v>
      </c>
      <c r="H321" s="3">
        <v>4</v>
      </c>
      <c r="I321" s="3">
        <v>2</v>
      </c>
      <c r="J321" s="3">
        <v>0</v>
      </c>
      <c r="K321" s="3">
        <v>83</v>
      </c>
      <c r="L321" s="3">
        <v>31</v>
      </c>
      <c r="M321" s="3">
        <v>34</v>
      </c>
      <c r="N321" s="3">
        <v>27</v>
      </c>
      <c r="O321" s="5"/>
      <c r="P321" s="5"/>
      <c r="Q321" s="3">
        <v>22</v>
      </c>
    </row>
    <row r="322" spans="2:17" x14ac:dyDescent="0.3">
      <c r="B322" s="3">
        <v>132964</v>
      </c>
      <c r="C322" s="4">
        <v>45022</v>
      </c>
      <c r="D322" s="3">
        <v>1</v>
      </c>
      <c r="E322" s="3">
        <v>90</v>
      </c>
      <c r="F322" s="3">
        <v>8</v>
      </c>
      <c r="G322" s="3">
        <v>30</v>
      </c>
      <c r="H322" s="3">
        <v>5</v>
      </c>
      <c r="I322" s="3">
        <v>3</v>
      </c>
      <c r="J322" s="3">
        <v>0</v>
      </c>
      <c r="K322" s="3">
        <v>82</v>
      </c>
      <c r="L322" s="3">
        <v>33</v>
      </c>
      <c r="M322" s="3">
        <v>35</v>
      </c>
      <c r="N322" s="3">
        <v>26</v>
      </c>
      <c r="O322" s="5"/>
      <c r="P322" s="5"/>
      <c r="Q322" s="3">
        <v>21</v>
      </c>
    </row>
    <row r="323" spans="2:17" x14ac:dyDescent="0.3">
      <c r="B323" s="3">
        <v>132965</v>
      </c>
      <c r="C323" s="4">
        <v>45022</v>
      </c>
      <c r="D323" s="3">
        <v>2</v>
      </c>
      <c r="E323" s="3">
        <v>91</v>
      </c>
      <c r="F323" s="3">
        <v>6</v>
      </c>
      <c r="G323" s="3">
        <v>30</v>
      </c>
      <c r="H323" s="3">
        <v>4</v>
      </c>
      <c r="I323" s="3">
        <v>2</v>
      </c>
      <c r="J323" s="3">
        <v>0</v>
      </c>
      <c r="K323" s="3">
        <v>85</v>
      </c>
      <c r="L323" s="3">
        <v>31</v>
      </c>
      <c r="M323" s="3">
        <v>34</v>
      </c>
      <c r="N323" s="3">
        <v>28</v>
      </c>
      <c r="O323" s="5"/>
      <c r="P323" s="5"/>
      <c r="Q323" s="3">
        <v>23</v>
      </c>
    </row>
    <row r="324" spans="2:17" x14ac:dyDescent="0.3">
      <c r="B324" s="3">
        <v>132966</v>
      </c>
      <c r="C324" s="4">
        <v>45023</v>
      </c>
      <c r="D324" s="3">
        <v>1</v>
      </c>
      <c r="E324" s="3">
        <v>84</v>
      </c>
      <c r="F324" s="3">
        <v>5</v>
      </c>
      <c r="G324" s="3">
        <v>30</v>
      </c>
      <c r="H324" s="3">
        <v>5</v>
      </c>
      <c r="I324" s="3">
        <v>2</v>
      </c>
      <c r="J324" s="3">
        <v>0</v>
      </c>
      <c r="K324" s="3">
        <v>77</v>
      </c>
      <c r="L324" s="3">
        <v>33</v>
      </c>
      <c r="M324" s="3">
        <v>34</v>
      </c>
      <c r="N324" s="3">
        <v>23</v>
      </c>
      <c r="O324" s="5"/>
      <c r="P324" s="5"/>
      <c r="Q324" s="3">
        <v>20</v>
      </c>
    </row>
    <row r="325" spans="2:17" x14ac:dyDescent="0.3">
      <c r="B325" s="3">
        <v>132967</v>
      </c>
      <c r="C325" s="4">
        <v>45023</v>
      </c>
      <c r="D325" s="3">
        <v>2</v>
      </c>
      <c r="E325" s="3">
        <v>88</v>
      </c>
      <c r="F325" s="3">
        <v>6</v>
      </c>
      <c r="G325" s="3">
        <v>30</v>
      </c>
      <c r="H325" s="3">
        <v>5</v>
      </c>
      <c r="I325" s="3">
        <v>2</v>
      </c>
      <c r="J325" s="3">
        <v>0</v>
      </c>
      <c r="K325" s="3">
        <v>81</v>
      </c>
      <c r="L325" s="3">
        <v>33</v>
      </c>
      <c r="M325" s="3">
        <v>34</v>
      </c>
      <c r="N325" s="3">
        <v>24</v>
      </c>
      <c r="O325" s="5"/>
      <c r="P325" s="5"/>
      <c r="Q325" s="3">
        <v>23</v>
      </c>
    </row>
    <row r="326" spans="2:17" x14ac:dyDescent="0.3">
      <c r="B326" s="3">
        <v>132968</v>
      </c>
      <c r="C326" s="4">
        <v>45024</v>
      </c>
      <c r="D326" s="3">
        <v>1</v>
      </c>
      <c r="E326" s="3">
        <v>87</v>
      </c>
      <c r="F326" s="3">
        <v>7</v>
      </c>
      <c r="G326" s="3">
        <v>30</v>
      </c>
      <c r="H326" s="3">
        <v>4</v>
      </c>
      <c r="I326" s="3">
        <v>2</v>
      </c>
      <c r="J326" s="3">
        <v>0</v>
      </c>
      <c r="K326" s="3">
        <v>81</v>
      </c>
      <c r="L326" s="3">
        <v>33</v>
      </c>
      <c r="M326" s="3">
        <v>35</v>
      </c>
      <c r="N326" s="3">
        <v>24</v>
      </c>
      <c r="O326" s="5"/>
      <c r="P326" s="5"/>
      <c r="Q326" s="3">
        <v>22</v>
      </c>
    </row>
    <row r="327" spans="2:17" x14ac:dyDescent="0.3">
      <c r="B327" s="3">
        <v>132969</v>
      </c>
      <c r="C327" s="4">
        <v>45026</v>
      </c>
      <c r="D327" s="3">
        <v>1</v>
      </c>
      <c r="E327" s="3">
        <v>88</v>
      </c>
      <c r="F327" s="3">
        <v>5</v>
      </c>
      <c r="G327" s="3">
        <v>30</v>
      </c>
      <c r="H327" s="3">
        <v>5</v>
      </c>
      <c r="I327" s="3">
        <v>2</v>
      </c>
      <c r="J327" s="3">
        <v>0</v>
      </c>
      <c r="K327" s="3">
        <v>81</v>
      </c>
      <c r="L327" s="3">
        <v>34</v>
      </c>
      <c r="M327" s="3">
        <v>35</v>
      </c>
      <c r="N327" s="3">
        <v>24</v>
      </c>
      <c r="O327" s="5"/>
      <c r="P327" s="5"/>
      <c r="Q327" s="3">
        <v>22</v>
      </c>
    </row>
    <row r="328" spans="2:17" x14ac:dyDescent="0.3">
      <c r="B328" s="3">
        <v>132970</v>
      </c>
      <c r="C328" s="4">
        <v>45026</v>
      </c>
      <c r="D328" s="3">
        <v>2</v>
      </c>
      <c r="E328" s="3">
        <v>93</v>
      </c>
      <c r="F328" s="3">
        <v>7</v>
      </c>
      <c r="G328" s="3">
        <v>30</v>
      </c>
      <c r="H328" s="3">
        <v>5</v>
      </c>
      <c r="I328" s="3">
        <v>3</v>
      </c>
      <c r="J328" s="3">
        <v>0</v>
      </c>
      <c r="K328" s="3">
        <v>85</v>
      </c>
      <c r="L328" s="3">
        <v>30</v>
      </c>
      <c r="M328" s="3">
        <v>35</v>
      </c>
      <c r="N328" s="3">
        <v>26</v>
      </c>
      <c r="O328" s="5"/>
      <c r="P328" s="5"/>
      <c r="Q328" s="3">
        <v>24</v>
      </c>
    </row>
    <row r="329" spans="2:17" x14ac:dyDescent="0.3">
      <c r="B329" s="3">
        <v>132971</v>
      </c>
      <c r="C329" s="4">
        <v>45027</v>
      </c>
      <c r="D329" s="3">
        <v>1</v>
      </c>
      <c r="E329" s="3">
        <v>90</v>
      </c>
      <c r="F329" s="3">
        <v>6</v>
      </c>
      <c r="G329" s="3">
        <v>30</v>
      </c>
      <c r="H329" s="3">
        <v>4</v>
      </c>
      <c r="I329" s="3">
        <v>3</v>
      </c>
      <c r="J329" s="3">
        <v>0</v>
      </c>
      <c r="K329" s="3">
        <v>83</v>
      </c>
      <c r="L329" s="3">
        <v>32</v>
      </c>
      <c r="M329" s="3">
        <v>35</v>
      </c>
      <c r="N329" s="3">
        <v>26</v>
      </c>
      <c r="O329" s="5"/>
      <c r="P329" s="5"/>
      <c r="Q329" s="3">
        <v>22</v>
      </c>
    </row>
    <row r="330" spans="2:17" x14ac:dyDescent="0.3">
      <c r="B330" s="3">
        <v>132972</v>
      </c>
      <c r="C330" s="4">
        <v>45027</v>
      </c>
      <c r="D330" s="3">
        <v>2</v>
      </c>
      <c r="E330" s="3">
        <v>92</v>
      </c>
      <c r="F330" s="3">
        <v>9</v>
      </c>
      <c r="G330" s="3">
        <v>30</v>
      </c>
      <c r="H330" s="3">
        <v>5</v>
      </c>
      <c r="I330" s="3">
        <v>3</v>
      </c>
      <c r="J330" s="3">
        <v>0</v>
      </c>
      <c r="K330" s="3">
        <v>84</v>
      </c>
      <c r="L330" s="3">
        <v>31</v>
      </c>
      <c r="M330" s="3">
        <v>35</v>
      </c>
      <c r="N330" s="3">
        <v>27</v>
      </c>
      <c r="O330" s="5"/>
      <c r="P330" s="5"/>
      <c r="Q330" s="3">
        <v>22</v>
      </c>
    </row>
    <row r="331" spans="2:17" x14ac:dyDescent="0.3">
      <c r="B331" s="3">
        <v>132973</v>
      </c>
      <c r="C331" s="4">
        <v>45028</v>
      </c>
      <c r="D331" s="3">
        <v>1</v>
      </c>
      <c r="E331" s="3">
        <v>91</v>
      </c>
      <c r="F331" s="3">
        <v>5</v>
      </c>
      <c r="G331" s="3">
        <v>30</v>
      </c>
      <c r="H331" s="3">
        <v>5</v>
      </c>
      <c r="I331" s="3">
        <v>2</v>
      </c>
      <c r="J331" s="3">
        <v>0</v>
      </c>
      <c r="K331" s="3">
        <v>84</v>
      </c>
      <c r="L331" s="3">
        <v>35</v>
      </c>
      <c r="M331" s="3">
        <v>34</v>
      </c>
      <c r="N331" s="3">
        <v>27</v>
      </c>
      <c r="O331" s="5"/>
      <c r="P331" s="5"/>
      <c r="Q331" s="3">
        <v>23</v>
      </c>
    </row>
    <row r="332" spans="2:17" x14ac:dyDescent="0.3">
      <c r="B332" s="3">
        <v>132974</v>
      </c>
      <c r="C332" s="4">
        <v>45028</v>
      </c>
      <c r="D332" s="3">
        <v>2</v>
      </c>
      <c r="E332" s="3">
        <v>86</v>
      </c>
      <c r="F332" s="3">
        <v>6</v>
      </c>
      <c r="G332" s="3">
        <v>30</v>
      </c>
      <c r="H332" s="3">
        <v>4</v>
      </c>
      <c r="I332" s="3">
        <v>3</v>
      </c>
      <c r="J332" s="3">
        <v>0</v>
      </c>
      <c r="K332" s="3">
        <v>79</v>
      </c>
      <c r="L332" s="3">
        <v>34</v>
      </c>
      <c r="M332" s="3">
        <v>35</v>
      </c>
      <c r="N332" s="3">
        <v>24</v>
      </c>
      <c r="O332" s="5"/>
      <c r="P332" s="5"/>
      <c r="Q332" s="3">
        <v>20</v>
      </c>
    </row>
    <row r="333" spans="2:17" x14ac:dyDescent="0.3">
      <c r="B333" s="3">
        <v>132975</v>
      </c>
      <c r="C333" s="4">
        <v>45029</v>
      </c>
      <c r="D333" s="3">
        <v>1</v>
      </c>
      <c r="E333" s="3">
        <v>87</v>
      </c>
      <c r="F333" s="3">
        <v>6</v>
      </c>
      <c r="G333" s="3">
        <v>30</v>
      </c>
      <c r="H333" s="3">
        <v>5</v>
      </c>
      <c r="I333" s="3">
        <v>3</v>
      </c>
      <c r="J333" s="3">
        <v>0</v>
      </c>
      <c r="K333" s="3">
        <v>79</v>
      </c>
      <c r="L333" s="3">
        <v>32</v>
      </c>
      <c r="M333" s="3">
        <v>33</v>
      </c>
      <c r="N333" s="3">
        <v>25</v>
      </c>
      <c r="O333" s="5"/>
      <c r="P333" s="5"/>
      <c r="Q333" s="3">
        <v>21</v>
      </c>
    </row>
    <row r="334" spans="2:17" x14ac:dyDescent="0.3">
      <c r="B334" s="3">
        <v>132976</v>
      </c>
      <c r="C334" s="4">
        <v>45029</v>
      </c>
      <c r="D334" s="3">
        <v>2</v>
      </c>
      <c r="E334" s="3">
        <v>91</v>
      </c>
      <c r="F334" s="3">
        <v>8</v>
      </c>
      <c r="G334" s="3">
        <v>30</v>
      </c>
      <c r="H334" s="3">
        <v>4</v>
      </c>
      <c r="I334" s="3">
        <v>2</v>
      </c>
      <c r="J334" s="3">
        <v>0</v>
      </c>
      <c r="K334" s="3">
        <v>85</v>
      </c>
      <c r="L334" s="3">
        <v>32</v>
      </c>
      <c r="M334" s="3">
        <v>35</v>
      </c>
      <c r="N334" s="3">
        <v>27</v>
      </c>
      <c r="O334" s="5"/>
      <c r="P334" s="5"/>
      <c r="Q334" s="3">
        <v>23</v>
      </c>
    </row>
    <row r="335" spans="2:17" x14ac:dyDescent="0.3">
      <c r="B335" s="3">
        <v>132977</v>
      </c>
      <c r="C335" s="4">
        <v>45030</v>
      </c>
      <c r="D335" s="3">
        <v>1</v>
      </c>
      <c r="E335" s="3">
        <v>91</v>
      </c>
      <c r="F335" s="3">
        <v>5</v>
      </c>
      <c r="G335" s="3">
        <v>30</v>
      </c>
      <c r="H335" s="3">
        <v>5</v>
      </c>
      <c r="I335" s="3">
        <v>3</v>
      </c>
      <c r="J335" s="3">
        <v>0</v>
      </c>
      <c r="K335" s="3">
        <v>83</v>
      </c>
      <c r="L335" s="3">
        <v>33</v>
      </c>
      <c r="M335" s="3">
        <v>34</v>
      </c>
      <c r="N335" s="3">
        <v>26</v>
      </c>
      <c r="O335" s="5"/>
      <c r="P335" s="5"/>
      <c r="Q335" s="3">
        <v>23</v>
      </c>
    </row>
    <row r="336" spans="2:17" x14ac:dyDescent="0.3">
      <c r="B336" s="3">
        <v>132978</v>
      </c>
      <c r="C336" s="4">
        <v>45030</v>
      </c>
      <c r="D336" s="3">
        <v>2</v>
      </c>
      <c r="E336" s="3">
        <v>91</v>
      </c>
      <c r="F336" s="3">
        <v>8</v>
      </c>
      <c r="G336" s="3">
        <v>30</v>
      </c>
      <c r="H336" s="3">
        <v>4</v>
      </c>
      <c r="I336" s="3">
        <v>3</v>
      </c>
      <c r="J336" s="3">
        <v>0</v>
      </c>
      <c r="K336" s="3">
        <v>84</v>
      </c>
      <c r="L336" s="3">
        <v>32</v>
      </c>
      <c r="M336" s="3">
        <v>34</v>
      </c>
      <c r="N336" s="3">
        <v>27</v>
      </c>
      <c r="O336" s="5"/>
      <c r="P336" s="5"/>
      <c r="Q336" s="3">
        <v>23</v>
      </c>
    </row>
    <row r="337" spans="2:17" x14ac:dyDescent="0.3">
      <c r="B337" s="3">
        <v>132979</v>
      </c>
      <c r="C337" s="4">
        <v>45031</v>
      </c>
      <c r="D337" s="3">
        <v>1</v>
      </c>
      <c r="E337" s="3">
        <v>87</v>
      </c>
      <c r="F337" s="3">
        <v>6</v>
      </c>
      <c r="G337" s="3">
        <v>30</v>
      </c>
      <c r="H337" s="3">
        <v>4</v>
      </c>
      <c r="I337" s="3">
        <v>3</v>
      </c>
      <c r="J337" s="3">
        <v>0</v>
      </c>
      <c r="K337" s="3">
        <v>80</v>
      </c>
      <c r="L337" s="3">
        <v>32</v>
      </c>
      <c r="M337" s="3">
        <v>35</v>
      </c>
      <c r="N337" s="3">
        <v>24</v>
      </c>
      <c r="O337" s="5"/>
      <c r="P337" s="5"/>
      <c r="Q337" s="3">
        <v>21</v>
      </c>
    </row>
    <row r="338" spans="2:17" x14ac:dyDescent="0.3">
      <c r="B338" s="3">
        <v>132980</v>
      </c>
      <c r="C338" s="4">
        <v>45033</v>
      </c>
      <c r="D338" s="3">
        <v>1</v>
      </c>
      <c r="E338" s="3">
        <v>85</v>
      </c>
      <c r="F338" s="3">
        <v>7</v>
      </c>
      <c r="G338" s="3">
        <v>30</v>
      </c>
      <c r="H338" s="3">
        <v>5</v>
      </c>
      <c r="I338" s="3">
        <v>2</v>
      </c>
      <c r="J338" s="3">
        <v>0</v>
      </c>
      <c r="K338" s="3">
        <v>78</v>
      </c>
      <c r="L338" s="3">
        <v>34</v>
      </c>
      <c r="M338" s="3">
        <v>36</v>
      </c>
      <c r="N338" s="3">
        <v>24</v>
      </c>
      <c r="O338" s="5"/>
      <c r="P338" s="5"/>
      <c r="Q338" s="3">
        <v>18</v>
      </c>
    </row>
    <row r="339" spans="2:17" x14ac:dyDescent="0.3">
      <c r="B339" s="3">
        <v>132981</v>
      </c>
      <c r="C339" s="4">
        <v>45033</v>
      </c>
      <c r="D339" s="3">
        <v>2</v>
      </c>
      <c r="E339" s="3">
        <v>86</v>
      </c>
      <c r="F339" s="3">
        <v>7</v>
      </c>
      <c r="G339" s="3">
        <v>30</v>
      </c>
      <c r="H339" s="3">
        <v>4</v>
      </c>
      <c r="I339" s="3">
        <v>2</v>
      </c>
      <c r="J339" s="3">
        <v>0</v>
      </c>
      <c r="K339" s="3">
        <v>80</v>
      </c>
      <c r="L339" s="3">
        <v>31</v>
      </c>
      <c r="M339" s="3">
        <v>33</v>
      </c>
      <c r="N339" s="3">
        <v>26</v>
      </c>
      <c r="O339" s="5"/>
      <c r="P339" s="5"/>
      <c r="Q339" s="3">
        <v>21</v>
      </c>
    </row>
    <row r="340" spans="2:17" x14ac:dyDescent="0.3">
      <c r="B340" s="3">
        <v>132982</v>
      </c>
      <c r="C340" s="4">
        <v>45034</v>
      </c>
      <c r="D340" s="3">
        <v>1</v>
      </c>
      <c r="E340" s="3">
        <v>88</v>
      </c>
      <c r="F340" s="3">
        <v>5</v>
      </c>
      <c r="G340" s="3">
        <v>30</v>
      </c>
      <c r="H340" s="3">
        <v>5</v>
      </c>
      <c r="I340" s="3">
        <v>3</v>
      </c>
      <c r="J340" s="3">
        <v>0</v>
      </c>
      <c r="K340" s="3">
        <v>80</v>
      </c>
      <c r="L340" s="3">
        <v>32</v>
      </c>
      <c r="M340" s="3">
        <v>35</v>
      </c>
      <c r="N340" s="3">
        <v>25</v>
      </c>
      <c r="O340" s="5"/>
      <c r="P340" s="5"/>
      <c r="Q340" s="3">
        <v>20</v>
      </c>
    </row>
    <row r="341" spans="2:17" x14ac:dyDescent="0.3">
      <c r="B341" s="3">
        <v>132983</v>
      </c>
      <c r="C341" s="4">
        <v>45034</v>
      </c>
      <c r="D341" s="3">
        <v>2</v>
      </c>
      <c r="E341" s="3">
        <v>87</v>
      </c>
      <c r="F341" s="3">
        <v>9</v>
      </c>
      <c r="G341" s="3">
        <v>30</v>
      </c>
      <c r="H341" s="3">
        <v>5</v>
      </c>
      <c r="I341" s="3">
        <v>3</v>
      </c>
      <c r="J341" s="3">
        <v>0</v>
      </c>
      <c r="K341" s="3">
        <v>79</v>
      </c>
      <c r="L341" s="3">
        <v>31</v>
      </c>
      <c r="M341" s="3">
        <v>34</v>
      </c>
      <c r="N341" s="3">
        <v>26</v>
      </c>
      <c r="O341" s="5"/>
      <c r="P341" s="5"/>
      <c r="Q341" s="3">
        <v>19</v>
      </c>
    </row>
    <row r="342" spans="2:17" x14ac:dyDescent="0.3">
      <c r="B342" s="3">
        <v>132984</v>
      </c>
      <c r="C342" s="4">
        <v>45035</v>
      </c>
      <c r="D342" s="3">
        <v>1</v>
      </c>
      <c r="E342" s="3">
        <v>86</v>
      </c>
      <c r="F342" s="3">
        <v>6</v>
      </c>
      <c r="G342" s="3">
        <v>30</v>
      </c>
      <c r="H342" s="3">
        <v>4</v>
      </c>
      <c r="I342" s="3">
        <v>3</v>
      </c>
      <c r="J342" s="3">
        <v>0</v>
      </c>
      <c r="K342" s="3">
        <v>79</v>
      </c>
      <c r="L342" s="3">
        <v>33</v>
      </c>
      <c r="M342" s="3">
        <v>34</v>
      </c>
      <c r="N342" s="3">
        <v>26</v>
      </c>
      <c r="O342" s="5"/>
      <c r="P342" s="5"/>
      <c r="Q342" s="3">
        <v>19</v>
      </c>
    </row>
    <row r="343" spans="2:17" x14ac:dyDescent="0.3">
      <c r="B343" s="3">
        <v>132985</v>
      </c>
      <c r="C343" s="4">
        <v>45035</v>
      </c>
      <c r="D343" s="3">
        <v>2</v>
      </c>
      <c r="E343" s="3">
        <v>92</v>
      </c>
      <c r="F343" s="3">
        <v>7</v>
      </c>
      <c r="G343" s="3">
        <v>30</v>
      </c>
      <c r="H343" s="3">
        <v>5</v>
      </c>
      <c r="I343" s="3">
        <v>3</v>
      </c>
      <c r="J343" s="3">
        <v>0</v>
      </c>
      <c r="K343" s="3">
        <v>84</v>
      </c>
      <c r="L343" s="3">
        <v>33</v>
      </c>
      <c r="M343" s="3">
        <v>35</v>
      </c>
      <c r="N343" s="3">
        <v>27</v>
      </c>
      <c r="O343" s="5"/>
      <c r="P343" s="5"/>
      <c r="Q343" s="3">
        <v>22</v>
      </c>
    </row>
    <row r="344" spans="2:17" x14ac:dyDescent="0.3">
      <c r="B344" s="3">
        <v>132986</v>
      </c>
      <c r="C344" s="4">
        <v>45036</v>
      </c>
      <c r="D344" s="3">
        <v>1</v>
      </c>
      <c r="E344" s="3">
        <v>90</v>
      </c>
      <c r="F344" s="3">
        <v>8</v>
      </c>
      <c r="G344" s="3">
        <v>30</v>
      </c>
      <c r="H344" s="3">
        <v>4</v>
      </c>
      <c r="I344" s="3">
        <v>2</v>
      </c>
      <c r="J344" s="3">
        <v>0</v>
      </c>
      <c r="K344" s="3">
        <v>84</v>
      </c>
      <c r="L344" s="3">
        <v>32</v>
      </c>
      <c r="M344" s="3">
        <v>36</v>
      </c>
      <c r="N344" s="3">
        <v>26</v>
      </c>
      <c r="O344" s="5"/>
      <c r="P344" s="5"/>
      <c r="Q344" s="3">
        <v>22</v>
      </c>
    </row>
    <row r="345" spans="2:17" x14ac:dyDescent="0.3">
      <c r="B345" s="3">
        <v>132987</v>
      </c>
      <c r="C345" s="4">
        <v>45036</v>
      </c>
      <c r="D345" s="3">
        <v>2</v>
      </c>
      <c r="E345" s="3">
        <v>87</v>
      </c>
      <c r="F345" s="3">
        <v>5</v>
      </c>
      <c r="G345" s="3">
        <v>30</v>
      </c>
      <c r="H345" s="3">
        <v>4</v>
      </c>
      <c r="I345" s="3">
        <v>2</v>
      </c>
      <c r="J345" s="3">
        <v>0</v>
      </c>
      <c r="K345" s="3">
        <v>81</v>
      </c>
      <c r="L345" s="3">
        <v>33</v>
      </c>
      <c r="M345" s="3">
        <v>33</v>
      </c>
      <c r="N345" s="3">
        <v>25</v>
      </c>
      <c r="O345" s="5"/>
      <c r="P345" s="5"/>
      <c r="Q345" s="3">
        <v>23</v>
      </c>
    </row>
    <row r="346" spans="2:17" x14ac:dyDescent="0.3">
      <c r="B346" s="3">
        <v>132988</v>
      </c>
      <c r="C346" s="4">
        <v>45037</v>
      </c>
      <c r="D346" s="3">
        <v>1</v>
      </c>
      <c r="E346" s="3">
        <v>88</v>
      </c>
      <c r="F346" s="3">
        <v>7</v>
      </c>
      <c r="G346" s="3">
        <v>30</v>
      </c>
      <c r="H346" s="3">
        <v>5</v>
      </c>
      <c r="I346" s="3">
        <v>2</v>
      </c>
      <c r="J346" s="3">
        <v>0</v>
      </c>
      <c r="K346" s="3">
        <v>81</v>
      </c>
      <c r="L346" s="3">
        <v>32</v>
      </c>
      <c r="M346" s="3">
        <v>34</v>
      </c>
      <c r="N346" s="3">
        <v>24</v>
      </c>
      <c r="O346" s="5"/>
      <c r="P346" s="5"/>
      <c r="Q346" s="3">
        <v>23</v>
      </c>
    </row>
    <row r="347" spans="2:17" x14ac:dyDescent="0.3">
      <c r="B347" s="3">
        <v>132989</v>
      </c>
      <c r="C347" s="4">
        <v>45037</v>
      </c>
      <c r="D347" s="3">
        <v>2</v>
      </c>
      <c r="E347" s="3">
        <v>87</v>
      </c>
      <c r="F347" s="3">
        <v>7</v>
      </c>
      <c r="G347" s="3">
        <v>30</v>
      </c>
      <c r="H347" s="3">
        <v>4</v>
      </c>
      <c r="I347" s="3">
        <v>2</v>
      </c>
      <c r="J347" s="3">
        <v>0</v>
      </c>
      <c r="K347" s="3">
        <v>81</v>
      </c>
      <c r="L347" s="3">
        <v>32</v>
      </c>
      <c r="M347" s="3">
        <v>34</v>
      </c>
      <c r="N347" s="3">
        <v>26</v>
      </c>
      <c r="O347" s="5"/>
      <c r="P347" s="5"/>
      <c r="Q347" s="3">
        <v>21</v>
      </c>
    </row>
    <row r="348" spans="2:17" x14ac:dyDescent="0.3">
      <c r="B348" s="3">
        <v>132990</v>
      </c>
      <c r="C348" s="4">
        <v>45038</v>
      </c>
      <c r="D348" s="3">
        <v>1</v>
      </c>
      <c r="E348" s="3">
        <v>91</v>
      </c>
      <c r="F348" s="3">
        <v>7</v>
      </c>
      <c r="G348" s="3">
        <v>30</v>
      </c>
      <c r="H348" s="3">
        <v>5</v>
      </c>
      <c r="I348" s="3">
        <v>3</v>
      </c>
      <c r="J348" s="3">
        <v>0</v>
      </c>
      <c r="K348" s="3">
        <v>83</v>
      </c>
      <c r="L348" s="3">
        <v>31</v>
      </c>
      <c r="M348" s="3">
        <v>35</v>
      </c>
      <c r="N348" s="3">
        <v>25</v>
      </c>
      <c r="O348" s="5"/>
      <c r="P348" s="5"/>
      <c r="Q348" s="3">
        <v>23</v>
      </c>
    </row>
    <row r="349" spans="2:17" x14ac:dyDescent="0.3">
      <c r="B349" s="3">
        <v>132991</v>
      </c>
      <c r="C349" s="4">
        <v>45040</v>
      </c>
      <c r="D349" s="3">
        <v>1</v>
      </c>
      <c r="E349" s="3">
        <v>88</v>
      </c>
      <c r="F349" s="3">
        <v>6</v>
      </c>
      <c r="G349" s="3">
        <v>30</v>
      </c>
      <c r="H349" s="3">
        <v>5</v>
      </c>
      <c r="I349" s="3">
        <v>2</v>
      </c>
      <c r="J349" s="3">
        <v>0</v>
      </c>
      <c r="K349" s="3">
        <v>81</v>
      </c>
      <c r="L349" s="3">
        <v>33</v>
      </c>
      <c r="M349" s="3">
        <v>35</v>
      </c>
      <c r="N349" s="3">
        <v>25</v>
      </c>
      <c r="O349" s="5"/>
      <c r="P349" s="5"/>
      <c r="Q349" s="3">
        <v>21</v>
      </c>
    </row>
    <row r="350" spans="2:17" x14ac:dyDescent="0.3">
      <c r="B350" s="3">
        <v>132992</v>
      </c>
      <c r="C350" s="4">
        <v>45040</v>
      </c>
      <c r="D350" s="3">
        <v>2</v>
      </c>
      <c r="E350" s="3">
        <v>90</v>
      </c>
      <c r="F350" s="3">
        <v>9</v>
      </c>
      <c r="G350" s="3">
        <v>30</v>
      </c>
      <c r="H350" s="3">
        <v>4</v>
      </c>
      <c r="I350" s="3">
        <v>3</v>
      </c>
      <c r="J350" s="3">
        <v>0</v>
      </c>
      <c r="K350" s="3">
        <v>83</v>
      </c>
      <c r="L350" s="3">
        <v>33</v>
      </c>
      <c r="M350" s="3">
        <v>34</v>
      </c>
      <c r="N350" s="3">
        <v>27</v>
      </c>
      <c r="O350" s="5"/>
      <c r="P350" s="5"/>
      <c r="Q350" s="3">
        <v>22</v>
      </c>
    </row>
    <row r="351" spans="2:17" x14ac:dyDescent="0.3">
      <c r="B351" s="3">
        <v>132993</v>
      </c>
      <c r="C351" s="4">
        <v>45041</v>
      </c>
      <c r="D351" s="3">
        <v>1</v>
      </c>
      <c r="E351" s="3">
        <v>87</v>
      </c>
      <c r="F351" s="3">
        <v>8</v>
      </c>
      <c r="G351" s="3">
        <v>30</v>
      </c>
      <c r="H351" s="3">
        <v>5</v>
      </c>
      <c r="I351" s="3">
        <v>2</v>
      </c>
      <c r="J351" s="3">
        <v>0</v>
      </c>
      <c r="K351" s="3">
        <v>80</v>
      </c>
      <c r="L351" s="3">
        <v>34</v>
      </c>
      <c r="M351" s="3">
        <v>35</v>
      </c>
      <c r="N351" s="3">
        <v>26</v>
      </c>
      <c r="O351" s="5"/>
      <c r="P351" s="5"/>
      <c r="Q351" s="3">
        <v>19</v>
      </c>
    </row>
    <row r="352" spans="2:17" x14ac:dyDescent="0.3">
      <c r="B352" s="3">
        <v>132994</v>
      </c>
      <c r="C352" s="4">
        <v>45041</v>
      </c>
      <c r="D352" s="3">
        <v>2</v>
      </c>
      <c r="E352" s="3">
        <v>92</v>
      </c>
      <c r="F352" s="3">
        <v>7</v>
      </c>
      <c r="G352" s="3">
        <v>30</v>
      </c>
      <c r="H352" s="3">
        <v>4</v>
      </c>
      <c r="I352" s="3">
        <v>2</v>
      </c>
      <c r="J352" s="3">
        <v>0</v>
      </c>
      <c r="K352" s="3">
        <v>86</v>
      </c>
      <c r="L352" s="3">
        <v>35</v>
      </c>
      <c r="M352" s="3">
        <v>35</v>
      </c>
      <c r="N352" s="3">
        <v>27</v>
      </c>
      <c r="O352" s="5"/>
      <c r="P352" s="5"/>
      <c r="Q352" s="3">
        <v>24</v>
      </c>
    </row>
    <row r="353" spans="2:17" x14ac:dyDescent="0.3">
      <c r="B353" s="3">
        <v>132995</v>
      </c>
      <c r="C353" s="4">
        <v>45042</v>
      </c>
      <c r="D353" s="3">
        <v>1</v>
      </c>
      <c r="E353" s="3">
        <v>82</v>
      </c>
      <c r="F353" s="3">
        <v>8</v>
      </c>
      <c r="G353" s="3">
        <v>30</v>
      </c>
      <c r="H353" s="3">
        <v>4</v>
      </c>
      <c r="I353" s="3">
        <v>2</v>
      </c>
      <c r="J353" s="3">
        <v>0</v>
      </c>
      <c r="K353" s="3">
        <v>76</v>
      </c>
      <c r="L353" s="3">
        <v>34</v>
      </c>
      <c r="M353" s="3">
        <v>33</v>
      </c>
      <c r="N353" s="3">
        <v>24</v>
      </c>
      <c r="O353" s="5"/>
      <c r="P353" s="5"/>
      <c r="Q353" s="3">
        <v>19</v>
      </c>
    </row>
    <row r="354" spans="2:17" x14ac:dyDescent="0.3">
      <c r="B354" s="3">
        <v>132996</v>
      </c>
      <c r="C354" s="4">
        <v>45042</v>
      </c>
      <c r="D354" s="3">
        <v>2</v>
      </c>
      <c r="E354" s="3">
        <v>90</v>
      </c>
      <c r="F354" s="3">
        <v>8</v>
      </c>
      <c r="G354" s="3">
        <v>30</v>
      </c>
      <c r="H354" s="3">
        <v>5</v>
      </c>
      <c r="I354" s="3">
        <v>3</v>
      </c>
      <c r="J354" s="3">
        <v>0</v>
      </c>
      <c r="K354" s="3">
        <v>82</v>
      </c>
      <c r="L354" s="3">
        <v>35</v>
      </c>
      <c r="M354" s="3">
        <v>34</v>
      </c>
      <c r="N354" s="3">
        <v>25</v>
      </c>
      <c r="O354" s="5"/>
      <c r="P354" s="5"/>
      <c r="Q354" s="3">
        <v>23</v>
      </c>
    </row>
    <row r="355" spans="2:17" x14ac:dyDescent="0.3">
      <c r="B355" s="3">
        <v>132997</v>
      </c>
      <c r="C355" s="4">
        <v>45043</v>
      </c>
      <c r="D355" s="3">
        <v>1</v>
      </c>
      <c r="E355" s="3">
        <v>86</v>
      </c>
      <c r="F355" s="3">
        <v>7</v>
      </c>
      <c r="G355" s="3">
        <v>30</v>
      </c>
      <c r="H355" s="3">
        <v>5</v>
      </c>
      <c r="I355" s="3">
        <v>2</v>
      </c>
      <c r="J355" s="3">
        <v>0</v>
      </c>
      <c r="K355" s="3">
        <v>79</v>
      </c>
      <c r="L355" s="3">
        <v>31</v>
      </c>
      <c r="M355" s="3">
        <v>33</v>
      </c>
      <c r="N355" s="3">
        <v>25</v>
      </c>
      <c r="O355" s="5"/>
      <c r="P355" s="5"/>
      <c r="Q355" s="3">
        <v>21</v>
      </c>
    </row>
    <row r="356" spans="2:17" x14ac:dyDescent="0.3">
      <c r="B356" s="3">
        <v>132998</v>
      </c>
      <c r="C356" s="4">
        <v>45043</v>
      </c>
      <c r="D356" s="3">
        <v>2</v>
      </c>
      <c r="E356" s="3">
        <v>90</v>
      </c>
      <c r="F356" s="3">
        <v>9</v>
      </c>
      <c r="G356" s="3">
        <v>30</v>
      </c>
      <c r="H356" s="3">
        <v>5</v>
      </c>
      <c r="I356" s="3">
        <v>2</v>
      </c>
      <c r="J356" s="3">
        <v>0</v>
      </c>
      <c r="K356" s="3">
        <v>83</v>
      </c>
      <c r="L356" s="3">
        <v>34</v>
      </c>
      <c r="M356" s="3">
        <v>35</v>
      </c>
      <c r="N356" s="3">
        <v>26</v>
      </c>
      <c r="O356" s="5"/>
      <c r="P356" s="5"/>
      <c r="Q356" s="3">
        <v>22</v>
      </c>
    </row>
    <row r="357" spans="2:17" x14ac:dyDescent="0.3">
      <c r="B357" s="3">
        <v>132999</v>
      </c>
      <c r="C357" s="4">
        <v>45044</v>
      </c>
      <c r="D357" s="3">
        <v>1</v>
      </c>
      <c r="E357" s="3">
        <v>87</v>
      </c>
      <c r="F357" s="3">
        <v>7</v>
      </c>
      <c r="G357" s="3">
        <v>30</v>
      </c>
      <c r="H357" s="3">
        <v>5</v>
      </c>
      <c r="I357" s="3">
        <v>3</v>
      </c>
      <c r="J357" s="3">
        <v>0</v>
      </c>
      <c r="K357" s="3">
        <v>79</v>
      </c>
      <c r="L357" s="3">
        <v>33</v>
      </c>
      <c r="M357" s="3">
        <v>33</v>
      </c>
      <c r="N357" s="3">
        <v>25</v>
      </c>
      <c r="O357" s="5"/>
      <c r="P357" s="5"/>
      <c r="Q357" s="3">
        <v>21</v>
      </c>
    </row>
    <row r="358" spans="2:17" x14ac:dyDescent="0.3">
      <c r="B358" s="3">
        <v>133000</v>
      </c>
      <c r="C358" s="4">
        <v>45044</v>
      </c>
      <c r="D358" s="3">
        <v>2</v>
      </c>
      <c r="E358" s="3">
        <v>91</v>
      </c>
      <c r="F358" s="3">
        <v>8</v>
      </c>
      <c r="G358" s="3">
        <v>30</v>
      </c>
      <c r="H358" s="3">
        <v>5</v>
      </c>
      <c r="I358" s="3">
        <v>3</v>
      </c>
      <c r="J358" s="3">
        <v>0</v>
      </c>
      <c r="K358" s="3">
        <v>83</v>
      </c>
      <c r="L358" s="3">
        <v>32</v>
      </c>
      <c r="M358" s="3">
        <v>33</v>
      </c>
      <c r="N358" s="3">
        <v>27</v>
      </c>
      <c r="O358" s="5"/>
      <c r="P358" s="5"/>
      <c r="Q358" s="3">
        <v>23</v>
      </c>
    </row>
    <row r="359" spans="2:17" x14ac:dyDescent="0.3">
      <c r="B359" s="3">
        <v>133001</v>
      </c>
      <c r="C359" s="4">
        <v>45045</v>
      </c>
      <c r="D359" s="3">
        <v>1</v>
      </c>
      <c r="E359" s="3">
        <v>89</v>
      </c>
      <c r="F359" s="3">
        <v>6</v>
      </c>
      <c r="G359" s="3">
        <v>30</v>
      </c>
      <c r="H359" s="3">
        <v>4</v>
      </c>
      <c r="I359" s="3">
        <v>2</v>
      </c>
      <c r="J359" s="3">
        <v>0</v>
      </c>
      <c r="K359" s="3">
        <v>83</v>
      </c>
      <c r="L359" s="3">
        <v>34</v>
      </c>
      <c r="M359" s="3">
        <v>35</v>
      </c>
      <c r="N359" s="3">
        <v>26</v>
      </c>
      <c r="O359" s="5"/>
      <c r="P359" s="5"/>
      <c r="Q359" s="3">
        <v>22</v>
      </c>
    </row>
    <row r="360" spans="2:17" x14ac:dyDescent="0.3">
      <c r="B360" s="3">
        <v>133002</v>
      </c>
      <c r="C360" s="4">
        <v>45047</v>
      </c>
      <c r="D360" s="3">
        <v>1</v>
      </c>
      <c r="E360" s="3">
        <v>78</v>
      </c>
      <c r="F360" s="3">
        <v>15</v>
      </c>
      <c r="G360" s="3">
        <v>30</v>
      </c>
      <c r="H360" s="3">
        <v>5</v>
      </c>
      <c r="I360" s="3">
        <v>3</v>
      </c>
      <c r="J360" s="3">
        <v>0</v>
      </c>
      <c r="K360" s="3">
        <v>70</v>
      </c>
      <c r="L360" s="3">
        <v>32</v>
      </c>
      <c r="M360" s="3">
        <v>35</v>
      </c>
      <c r="N360" s="3">
        <v>25</v>
      </c>
      <c r="O360" s="5"/>
      <c r="P360" s="5"/>
      <c r="Q360" s="3">
        <v>10</v>
      </c>
    </row>
    <row r="361" spans="2:17" x14ac:dyDescent="0.3">
      <c r="B361" s="3">
        <v>133003</v>
      </c>
      <c r="C361" s="4">
        <v>45047</v>
      </c>
      <c r="D361" s="3">
        <v>2</v>
      </c>
      <c r="E361" s="3">
        <v>88</v>
      </c>
      <c r="F361" s="3">
        <v>15</v>
      </c>
      <c r="G361" s="3">
        <v>30</v>
      </c>
      <c r="H361" s="3">
        <v>4</v>
      </c>
      <c r="I361" s="3">
        <v>2</v>
      </c>
      <c r="J361" s="3">
        <v>0</v>
      </c>
      <c r="K361" s="3">
        <v>82</v>
      </c>
      <c r="L361" s="3">
        <v>30</v>
      </c>
      <c r="M361" s="3">
        <v>34</v>
      </c>
      <c r="N361" s="3">
        <v>26</v>
      </c>
      <c r="O361" s="5"/>
      <c r="P361" s="5"/>
      <c r="Q361" s="3">
        <v>22</v>
      </c>
    </row>
    <row r="362" spans="2:17" x14ac:dyDescent="0.3">
      <c r="B362" s="3">
        <v>133004</v>
      </c>
      <c r="C362" s="4">
        <v>45048</v>
      </c>
      <c r="D362" s="3">
        <v>1</v>
      </c>
      <c r="E362" s="3">
        <v>73</v>
      </c>
      <c r="F362" s="3">
        <v>6</v>
      </c>
      <c r="G362" s="3">
        <v>30</v>
      </c>
      <c r="H362" s="3">
        <v>5</v>
      </c>
      <c r="I362" s="3">
        <v>2</v>
      </c>
      <c r="J362" s="3">
        <v>0</v>
      </c>
      <c r="K362" s="3">
        <v>66</v>
      </c>
      <c r="L362" s="3">
        <v>33</v>
      </c>
      <c r="M362" s="3">
        <v>34</v>
      </c>
      <c r="N362" s="3">
        <v>26</v>
      </c>
      <c r="O362" s="5"/>
      <c r="P362" s="5"/>
      <c r="Q362" s="3">
        <v>6</v>
      </c>
    </row>
    <row r="363" spans="2:17" x14ac:dyDescent="0.3">
      <c r="B363" s="3">
        <v>133005</v>
      </c>
      <c r="C363" s="4">
        <v>45048</v>
      </c>
      <c r="D363" s="3">
        <v>2</v>
      </c>
      <c r="E363" s="3">
        <v>92</v>
      </c>
      <c r="F363" s="3">
        <v>8</v>
      </c>
      <c r="G363" s="3">
        <v>30</v>
      </c>
      <c r="H363" s="3">
        <v>4</v>
      </c>
      <c r="I363" s="3">
        <v>2</v>
      </c>
      <c r="J363" s="3">
        <v>0</v>
      </c>
      <c r="K363" s="3">
        <v>86</v>
      </c>
      <c r="L363" s="3">
        <v>31</v>
      </c>
      <c r="M363" s="3">
        <v>36</v>
      </c>
      <c r="N363" s="3">
        <v>29</v>
      </c>
      <c r="O363" s="5"/>
      <c r="P363" s="5"/>
      <c r="Q363" s="3">
        <v>21</v>
      </c>
    </row>
    <row r="364" spans="2:17" x14ac:dyDescent="0.3">
      <c r="B364" s="3">
        <v>133006</v>
      </c>
      <c r="C364" s="4">
        <v>45049</v>
      </c>
      <c r="D364" s="3">
        <v>1</v>
      </c>
      <c r="E364" s="3">
        <v>76</v>
      </c>
      <c r="F364" s="3">
        <v>17</v>
      </c>
      <c r="G364" s="3">
        <v>30</v>
      </c>
      <c r="H364" s="3">
        <v>4</v>
      </c>
      <c r="I364" s="3">
        <v>2</v>
      </c>
      <c r="J364" s="3">
        <v>0</v>
      </c>
      <c r="K364" s="3">
        <v>70</v>
      </c>
      <c r="L364" s="3">
        <v>31</v>
      </c>
      <c r="M364" s="3">
        <v>34</v>
      </c>
      <c r="N364" s="3">
        <v>28</v>
      </c>
      <c r="O364" s="5"/>
      <c r="P364" s="5"/>
      <c r="Q364" s="3">
        <v>8</v>
      </c>
    </row>
    <row r="365" spans="2:17" x14ac:dyDescent="0.3">
      <c r="B365" s="3">
        <v>133007</v>
      </c>
      <c r="C365" s="4">
        <v>45049</v>
      </c>
      <c r="D365" s="3">
        <v>2</v>
      </c>
      <c r="E365" s="3">
        <v>90</v>
      </c>
      <c r="F365" s="3">
        <v>15</v>
      </c>
      <c r="G365" s="3">
        <v>30</v>
      </c>
      <c r="H365" s="3">
        <v>4</v>
      </c>
      <c r="I365" s="3">
        <v>2</v>
      </c>
      <c r="J365" s="3">
        <v>0</v>
      </c>
      <c r="K365" s="3">
        <v>84</v>
      </c>
      <c r="L365" s="3">
        <v>31</v>
      </c>
      <c r="M365" s="3">
        <v>35</v>
      </c>
      <c r="N365" s="3">
        <v>27</v>
      </c>
      <c r="O365" s="5"/>
      <c r="P365" s="5"/>
      <c r="Q365" s="3">
        <v>22</v>
      </c>
    </row>
    <row r="366" spans="2:17" x14ac:dyDescent="0.3">
      <c r="B366" s="3">
        <v>133008</v>
      </c>
      <c r="C366" s="4">
        <v>45050</v>
      </c>
      <c r="D366" s="3">
        <v>1</v>
      </c>
      <c r="E366" s="3">
        <v>84</v>
      </c>
      <c r="F366" s="3">
        <v>9</v>
      </c>
      <c r="G366" s="3">
        <v>30</v>
      </c>
      <c r="H366" s="3">
        <v>4</v>
      </c>
      <c r="I366" s="3">
        <v>2</v>
      </c>
      <c r="J366" s="3">
        <v>0</v>
      </c>
      <c r="K366" s="3">
        <v>78</v>
      </c>
      <c r="L366" s="3">
        <v>34</v>
      </c>
      <c r="M366" s="3">
        <v>36</v>
      </c>
      <c r="N366" s="3">
        <v>26</v>
      </c>
      <c r="O366" s="5"/>
      <c r="P366" s="5"/>
      <c r="Q366" s="3">
        <v>16</v>
      </c>
    </row>
    <row r="367" spans="2:17" x14ac:dyDescent="0.3">
      <c r="B367" s="3">
        <v>133009</v>
      </c>
      <c r="C367" s="4">
        <v>45050</v>
      </c>
      <c r="D367" s="3">
        <v>2</v>
      </c>
      <c r="E367" s="3">
        <v>91</v>
      </c>
      <c r="F367" s="3">
        <v>13</v>
      </c>
      <c r="G367" s="3">
        <v>30</v>
      </c>
      <c r="H367" s="3">
        <v>5</v>
      </c>
      <c r="I367" s="3">
        <v>3</v>
      </c>
      <c r="J367" s="3">
        <v>0</v>
      </c>
      <c r="K367" s="3">
        <v>83</v>
      </c>
      <c r="L367" s="3">
        <v>32</v>
      </c>
      <c r="M367" s="3">
        <v>36</v>
      </c>
      <c r="N367" s="3">
        <v>28</v>
      </c>
      <c r="O367" s="5"/>
      <c r="P367" s="5"/>
      <c r="Q367" s="3">
        <v>19</v>
      </c>
    </row>
    <row r="368" spans="2:17" x14ac:dyDescent="0.3">
      <c r="B368" s="3">
        <v>133010</v>
      </c>
      <c r="C368" s="4">
        <v>45051</v>
      </c>
      <c r="D368" s="3">
        <v>1</v>
      </c>
      <c r="E368" s="3">
        <v>83</v>
      </c>
      <c r="F368" s="3">
        <v>11</v>
      </c>
      <c r="G368" s="3">
        <v>30</v>
      </c>
      <c r="H368" s="3">
        <v>4</v>
      </c>
      <c r="I368" s="3">
        <v>3</v>
      </c>
      <c r="J368" s="3">
        <v>0</v>
      </c>
      <c r="K368" s="3">
        <v>76</v>
      </c>
      <c r="L368" s="3">
        <v>30</v>
      </c>
      <c r="M368" s="3">
        <v>35</v>
      </c>
      <c r="N368" s="3">
        <v>27</v>
      </c>
      <c r="O368" s="5"/>
      <c r="P368" s="5"/>
      <c r="Q368" s="3">
        <v>14</v>
      </c>
    </row>
    <row r="369" spans="2:17" x14ac:dyDescent="0.3">
      <c r="B369" s="3">
        <v>133011</v>
      </c>
      <c r="C369" s="4">
        <v>45051</v>
      </c>
      <c r="D369" s="3">
        <v>2</v>
      </c>
      <c r="E369" s="3">
        <v>93</v>
      </c>
      <c r="F369" s="3">
        <v>15</v>
      </c>
      <c r="G369" s="3">
        <v>30</v>
      </c>
      <c r="H369" s="3">
        <v>5</v>
      </c>
      <c r="I369" s="3">
        <v>3</v>
      </c>
      <c r="J369" s="3">
        <v>0</v>
      </c>
      <c r="K369" s="3">
        <v>85</v>
      </c>
      <c r="L369" s="3">
        <v>30</v>
      </c>
      <c r="M369" s="3">
        <v>35</v>
      </c>
      <c r="N369" s="3">
        <v>28</v>
      </c>
      <c r="O369" s="5"/>
      <c r="P369" s="5"/>
      <c r="Q369" s="3">
        <v>22</v>
      </c>
    </row>
    <row r="370" spans="2:17" x14ac:dyDescent="0.3">
      <c r="B370" s="3">
        <v>133012</v>
      </c>
      <c r="C370" s="4">
        <v>45052</v>
      </c>
      <c r="D370" s="3">
        <v>1</v>
      </c>
      <c r="E370" s="3">
        <v>80</v>
      </c>
      <c r="F370" s="3">
        <v>15</v>
      </c>
      <c r="G370" s="3">
        <v>30</v>
      </c>
      <c r="H370" s="3">
        <v>5</v>
      </c>
      <c r="I370" s="3">
        <v>3</v>
      </c>
      <c r="J370" s="3">
        <v>0</v>
      </c>
      <c r="K370" s="3">
        <v>72</v>
      </c>
      <c r="L370" s="3">
        <v>34</v>
      </c>
      <c r="M370" s="3">
        <v>35</v>
      </c>
      <c r="N370" s="3">
        <v>28</v>
      </c>
      <c r="O370" s="5"/>
      <c r="P370" s="5"/>
      <c r="Q370" s="3">
        <v>9</v>
      </c>
    </row>
    <row r="371" spans="2:17" x14ac:dyDescent="0.3">
      <c r="B371" s="3">
        <v>133013</v>
      </c>
      <c r="C371" s="4">
        <v>45054</v>
      </c>
      <c r="D371" s="3">
        <v>1</v>
      </c>
      <c r="E371" s="3">
        <v>78</v>
      </c>
      <c r="F371" s="3">
        <v>9</v>
      </c>
      <c r="G371" s="3">
        <v>30</v>
      </c>
      <c r="H371" s="3">
        <v>4</v>
      </c>
      <c r="I371" s="3">
        <v>2</v>
      </c>
      <c r="J371" s="3">
        <v>0</v>
      </c>
      <c r="K371" s="3">
        <v>72</v>
      </c>
      <c r="L371" s="3">
        <v>34</v>
      </c>
      <c r="M371" s="3">
        <v>34</v>
      </c>
      <c r="N371" s="3">
        <v>28</v>
      </c>
      <c r="O371" s="5"/>
      <c r="P371" s="5"/>
      <c r="Q371" s="3">
        <v>10</v>
      </c>
    </row>
    <row r="372" spans="2:17" x14ac:dyDescent="0.3">
      <c r="B372" s="3">
        <v>133014</v>
      </c>
      <c r="C372" s="4">
        <v>45054</v>
      </c>
      <c r="D372" s="3">
        <v>2</v>
      </c>
      <c r="E372" s="3">
        <v>90</v>
      </c>
      <c r="F372" s="3">
        <v>18</v>
      </c>
      <c r="G372" s="3">
        <v>30</v>
      </c>
      <c r="H372" s="3">
        <v>5</v>
      </c>
      <c r="I372" s="3">
        <v>2</v>
      </c>
      <c r="J372" s="3">
        <v>0</v>
      </c>
      <c r="K372" s="3">
        <v>83</v>
      </c>
      <c r="L372" s="3">
        <v>32</v>
      </c>
      <c r="M372" s="3">
        <v>35</v>
      </c>
      <c r="N372" s="3">
        <v>29</v>
      </c>
      <c r="O372" s="5"/>
      <c r="P372" s="5"/>
      <c r="Q372" s="3">
        <v>19</v>
      </c>
    </row>
    <row r="373" spans="2:17" x14ac:dyDescent="0.3">
      <c r="B373" s="3">
        <v>133015</v>
      </c>
      <c r="C373" s="4">
        <v>45055</v>
      </c>
      <c r="D373" s="3">
        <v>1</v>
      </c>
      <c r="E373" s="3">
        <v>83</v>
      </c>
      <c r="F373" s="3">
        <v>17</v>
      </c>
      <c r="G373" s="3">
        <v>30</v>
      </c>
      <c r="H373" s="3">
        <v>5</v>
      </c>
      <c r="I373" s="3">
        <v>3</v>
      </c>
      <c r="J373" s="3">
        <v>0</v>
      </c>
      <c r="K373" s="3">
        <v>75</v>
      </c>
      <c r="L373" s="3">
        <v>32</v>
      </c>
      <c r="M373" s="3">
        <v>35</v>
      </c>
      <c r="N373" s="3">
        <v>26</v>
      </c>
      <c r="O373" s="5"/>
      <c r="P373" s="5"/>
      <c r="Q373" s="3">
        <v>14</v>
      </c>
    </row>
    <row r="374" spans="2:17" x14ac:dyDescent="0.3">
      <c r="B374" s="3">
        <v>133016</v>
      </c>
      <c r="C374" s="4">
        <v>45055</v>
      </c>
      <c r="D374" s="3">
        <v>2</v>
      </c>
      <c r="E374" s="3">
        <v>90</v>
      </c>
      <c r="F374" s="3">
        <v>10</v>
      </c>
      <c r="G374" s="3">
        <v>30</v>
      </c>
      <c r="H374" s="3">
        <v>4</v>
      </c>
      <c r="I374" s="3">
        <v>3</v>
      </c>
      <c r="J374" s="3">
        <v>0</v>
      </c>
      <c r="K374" s="3">
        <v>83</v>
      </c>
      <c r="L374" s="3">
        <v>33</v>
      </c>
      <c r="M374" s="3">
        <v>34</v>
      </c>
      <c r="N374" s="3">
        <v>27</v>
      </c>
      <c r="O374" s="5"/>
      <c r="P374" s="5"/>
      <c r="Q374" s="3">
        <v>22</v>
      </c>
    </row>
    <row r="375" spans="2:17" x14ac:dyDescent="0.3">
      <c r="B375" s="3">
        <v>133017</v>
      </c>
      <c r="C375" s="4">
        <v>45056</v>
      </c>
      <c r="D375" s="3">
        <v>1</v>
      </c>
      <c r="E375" s="3">
        <v>79</v>
      </c>
      <c r="F375" s="3">
        <v>9</v>
      </c>
      <c r="G375" s="3">
        <v>30</v>
      </c>
      <c r="H375" s="3">
        <v>5</v>
      </c>
      <c r="I375" s="3">
        <v>3</v>
      </c>
      <c r="J375" s="3">
        <v>0</v>
      </c>
      <c r="K375" s="3">
        <v>71</v>
      </c>
      <c r="L375" s="3">
        <v>32</v>
      </c>
      <c r="M375" s="3">
        <v>35</v>
      </c>
      <c r="N375" s="3">
        <v>27</v>
      </c>
      <c r="O375" s="5"/>
      <c r="P375" s="5"/>
      <c r="Q375" s="3">
        <v>9</v>
      </c>
    </row>
    <row r="376" spans="2:17" x14ac:dyDescent="0.3">
      <c r="B376" s="3">
        <v>133018</v>
      </c>
      <c r="C376" s="4">
        <v>45056</v>
      </c>
      <c r="D376" s="3">
        <v>2</v>
      </c>
      <c r="E376" s="3">
        <v>90</v>
      </c>
      <c r="F376" s="3">
        <v>16</v>
      </c>
      <c r="G376" s="3">
        <v>30</v>
      </c>
      <c r="H376" s="3">
        <v>4</v>
      </c>
      <c r="I376" s="3">
        <v>3</v>
      </c>
      <c r="J376" s="3">
        <v>0</v>
      </c>
      <c r="K376" s="3">
        <v>83</v>
      </c>
      <c r="L376" s="3">
        <v>30</v>
      </c>
      <c r="M376" s="3">
        <v>35</v>
      </c>
      <c r="N376" s="3">
        <v>28</v>
      </c>
      <c r="O376" s="5"/>
      <c r="P376" s="5"/>
      <c r="Q376" s="3">
        <v>20</v>
      </c>
    </row>
    <row r="377" spans="2:17" x14ac:dyDescent="0.3">
      <c r="B377" s="3">
        <v>133019</v>
      </c>
      <c r="C377" s="4">
        <v>45057</v>
      </c>
      <c r="D377" s="3">
        <v>1</v>
      </c>
      <c r="E377" s="3">
        <v>74</v>
      </c>
      <c r="F377" s="3">
        <v>13</v>
      </c>
      <c r="G377" s="3">
        <v>30</v>
      </c>
      <c r="H377" s="3">
        <v>5</v>
      </c>
      <c r="I377" s="3">
        <v>2</v>
      </c>
      <c r="J377" s="3">
        <v>0</v>
      </c>
      <c r="K377" s="3">
        <v>67</v>
      </c>
      <c r="L377" s="3">
        <v>33</v>
      </c>
      <c r="M377" s="3">
        <v>34</v>
      </c>
      <c r="N377" s="3">
        <v>27</v>
      </c>
      <c r="O377" s="5"/>
      <c r="P377" s="5"/>
      <c r="Q377" s="3">
        <v>6</v>
      </c>
    </row>
    <row r="378" spans="2:17" x14ac:dyDescent="0.3">
      <c r="B378" s="3">
        <v>133020</v>
      </c>
      <c r="C378" s="4">
        <v>45057</v>
      </c>
      <c r="D378" s="3">
        <v>2</v>
      </c>
      <c r="E378" s="3">
        <v>91</v>
      </c>
      <c r="F378" s="3">
        <v>12</v>
      </c>
      <c r="G378" s="3">
        <v>30</v>
      </c>
      <c r="H378" s="3">
        <v>5</v>
      </c>
      <c r="I378" s="3">
        <v>2</v>
      </c>
      <c r="J378" s="3">
        <v>0</v>
      </c>
      <c r="K378" s="3">
        <v>84</v>
      </c>
      <c r="L378" s="3">
        <v>30</v>
      </c>
      <c r="M378" s="3">
        <v>34</v>
      </c>
      <c r="N378" s="3">
        <v>29</v>
      </c>
      <c r="O378" s="5"/>
      <c r="P378" s="5"/>
      <c r="Q378" s="3">
        <v>21</v>
      </c>
    </row>
    <row r="379" spans="2:17" x14ac:dyDescent="0.3">
      <c r="B379" s="3">
        <v>133021</v>
      </c>
      <c r="C379" s="4">
        <v>45058</v>
      </c>
      <c r="D379" s="3">
        <v>1</v>
      </c>
      <c r="E379" s="3">
        <v>77</v>
      </c>
      <c r="F379" s="3">
        <v>10</v>
      </c>
      <c r="G379" s="3">
        <v>30</v>
      </c>
      <c r="H379" s="3">
        <v>4</v>
      </c>
      <c r="I379" s="3">
        <v>3</v>
      </c>
      <c r="J379" s="3">
        <v>0</v>
      </c>
      <c r="K379" s="3">
        <v>70</v>
      </c>
      <c r="L379" s="3">
        <v>32</v>
      </c>
      <c r="M379" s="3">
        <v>33</v>
      </c>
      <c r="N379" s="3">
        <v>28</v>
      </c>
      <c r="O379" s="5"/>
      <c r="P379" s="5"/>
      <c r="Q379" s="3">
        <v>9</v>
      </c>
    </row>
    <row r="380" spans="2:17" x14ac:dyDescent="0.3">
      <c r="B380" s="3">
        <v>133022</v>
      </c>
      <c r="C380" s="4">
        <v>45058</v>
      </c>
      <c r="D380" s="3">
        <v>2</v>
      </c>
      <c r="E380" s="3">
        <v>89</v>
      </c>
      <c r="F380" s="3">
        <v>15</v>
      </c>
      <c r="G380" s="3">
        <v>30</v>
      </c>
      <c r="H380" s="3">
        <v>4</v>
      </c>
      <c r="I380" s="3">
        <v>2</v>
      </c>
      <c r="J380" s="3">
        <v>0</v>
      </c>
      <c r="K380" s="3">
        <v>83</v>
      </c>
      <c r="L380" s="3">
        <v>31</v>
      </c>
      <c r="M380" s="3">
        <v>34</v>
      </c>
      <c r="N380" s="3">
        <v>29</v>
      </c>
      <c r="O380" s="5"/>
      <c r="P380" s="5"/>
      <c r="Q380" s="3">
        <v>20</v>
      </c>
    </row>
    <row r="381" spans="2:17" x14ac:dyDescent="0.3">
      <c r="B381" s="3">
        <v>133023</v>
      </c>
      <c r="C381" s="4">
        <v>45059</v>
      </c>
      <c r="D381" s="3">
        <v>1</v>
      </c>
      <c r="E381" s="3">
        <v>77</v>
      </c>
      <c r="F381" s="3">
        <v>9</v>
      </c>
      <c r="G381" s="3">
        <v>30</v>
      </c>
      <c r="H381" s="3">
        <v>4</v>
      </c>
      <c r="I381" s="3">
        <v>3</v>
      </c>
      <c r="J381" s="3">
        <v>0</v>
      </c>
      <c r="K381" s="3">
        <v>70</v>
      </c>
      <c r="L381" s="3">
        <v>31</v>
      </c>
      <c r="M381" s="3">
        <v>35</v>
      </c>
      <c r="N381" s="3">
        <v>26</v>
      </c>
      <c r="O381" s="5"/>
      <c r="P381" s="5"/>
      <c r="Q381" s="3">
        <v>9</v>
      </c>
    </row>
    <row r="382" spans="2:17" x14ac:dyDescent="0.3">
      <c r="B382" s="3">
        <v>133024</v>
      </c>
      <c r="C382" s="4">
        <v>45061</v>
      </c>
      <c r="D382" s="3">
        <v>1</v>
      </c>
      <c r="E382" s="3">
        <v>78</v>
      </c>
      <c r="F382" s="3">
        <v>15</v>
      </c>
      <c r="G382" s="3">
        <v>30</v>
      </c>
      <c r="H382" s="3">
        <v>4</v>
      </c>
      <c r="I382" s="3">
        <v>2</v>
      </c>
      <c r="J382" s="3">
        <v>0</v>
      </c>
      <c r="K382" s="3">
        <v>72</v>
      </c>
      <c r="L382" s="3">
        <v>30</v>
      </c>
      <c r="M382" s="3">
        <v>36</v>
      </c>
      <c r="N382" s="3">
        <v>26</v>
      </c>
      <c r="O382" s="5"/>
      <c r="P382" s="5"/>
      <c r="Q382" s="3">
        <v>10</v>
      </c>
    </row>
    <row r="383" spans="2:17" x14ac:dyDescent="0.3">
      <c r="B383" s="3">
        <v>133025</v>
      </c>
      <c r="C383" s="4">
        <v>45061</v>
      </c>
      <c r="D383" s="3">
        <v>2</v>
      </c>
      <c r="E383" s="3">
        <v>92</v>
      </c>
      <c r="F383" s="3">
        <v>15</v>
      </c>
      <c r="G383" s="3">
        <v>30</v>
      </c>
      <c r="H383" s="3">
        <v>5</v>
      </c>
      <c r="I383" s="3">
        <v>3</v>
      </c>
      <c r="J383" s="3">
        <v>0</v>
      </c>
      <c r="K383" s="3">
        <v>84</v>
      </c>
      <c r="L383" s="3">
        <v>33</v>
      </c>
      <c r="M383" s="3">
        <v>34</v>
      </c>
      <c r="N383" s="3">
        <v>28</v>
      </c>
      <c r="O383" s="5"/>
      <c r="P383" s="5"/>
      <c r="Q383" s="3">
        <v>22</v>
      </c>
    </row>
    <row r="384" spans="2:17" x14ac:dyDescent="0.3">
      <c r="B384" s="3">
        <v>133026</v>
      </c>
      <c r="C384" s="4">
        <v>45062</v>
      </c>
      <c r="D384" s="3">
        <v>1</v>
      </c>
      <c r="E384" s="3">
        <v>83</v>
      </c>
      <c r="F384" s="3">
        <v>9</v>
      </c>
      <c r="G384" s="3">
        <v>30</v>
      </c>
      <c r="H384" s="3">
        <v>4</v>
      </c>
      <c r="I384" s="3">
        <v>2</v>
      </c>
      <c r="J384" s="3">
        <v>0</v>
      </c>
      <c r="K384" s="3">
        <v>77</v>
      </c>
      <c r="L384" s="3">
        <v>31</v>
      </c>
      <c r="M384" s="3">
        <v>34</v>
      </c>
      <c r="N384" s="3">
        <v>27</v>
      </c>
      <c r="O384" s="5"/>
      <c r="P384" s="5"/>
      <c r="Q384" s="3">
        <v>16</v>
      </c>
    </row>
    <row r="385" spans="2:17" x14ac:dyDescent="0.3">
      <c r="B385" s="3">
        <v>133027</v>
      </c>
      <c r="C385" s="4">
        <v>45062</v>
      </c>
      <c r="D385" s="3">
        <v>2</v>
      </c>
      <c r="E385" s="3">
        <v>90</v>
      </c>
      <c r="F385" s="3">
        <v>10</v>
      </c>
      <c r="G385" s="3">
        <v>30</v>
      </c>
      <c r="H385" s="3">
        <v>5</v>
      </c>
      <c r="I385" s="3">
        <v>2</v>
      </c>
      <c r="J385" s="3">
        <v>0</v>
      </c>
      <c r="K385" s="3">
        <v>83</v>
      </c>
      <c r="L385" s="3">
        <v>30</v>
      </c>
      <c r="M385" s="3">
        <v>35</v>
      </c>
      <c r="N385" s="3">
        <v>28</v>
      </c>
      <c r="O385" s="5"/>
      <c r="P385" s="5"/>
      <c r="Q385" s="3">
        <v>20</v>
      </c>
    </row>
    <row r="386" spans="2:17" x14ac:dyDescent="0.3">
      <c r="B386" s="3">
        <v>133028</v>
      </c>
      <c r="C386" s="4">
        <v>45063</v>
      </c>
      <c r="D386" s="3">
        <v>1</v>
      </c>
      <c r="E386" s="3">
        <v>84</v>
      </c>
      <c r="F386" s="3">
        <v>9</v>
      </c>
      <c r="G386" s="3">
        <v>30</v>
      </c>
      <c r="H386" s="3">
        <v>5</v>
      </c>
      <c r="I386" s="3">
        <v>2</v>
      </c>
      <c r="J386" s="3">
        <v>0</v>
      </c>
      <c r="K386" s="3">
        <v>77</v>
      </c>
      <c r="L386" s="3">
        <v>31</v>
      </c>
      <c r="M386" s="3">
        <v>33</v>
      </c>
      <c r="N386" s="3">
        <v>28</v>
      </c>
      <c r="O386" s="5"/>
      <c r="P386" s="5"/>
      <c r="Q386" s="3">
        <v>16</v>
      </c>
    </row>
    <row r="387" spans="2:17" x14ac:dyDescent="0.3">
      <c r="B387" s="3">
        <v>133029</v>
      </c>
      <c r="C387" s="4">
        <v>45063</v>
      </c>
      <c r="D387" s="3">
        <v>2</v>
      </c>
      <c r="E387" s="3">
        <v>90</v>
      </c>
      <c r="F387" s="3">
        <v>11</v>
      </c>
      <c r="G387" s="3">
        <v>30</v>
      </c>
      <c r="H387" s="3">
        <v>4</v>
      </c>
      <c r="I387" s="3">
        <v>3</v>
      </c>
      <c r="J387" s="3">
        <v>0</v>
      </c>
      <c r="K387" s="3">
        <v>83</v>
      </c>
      <c r="L387" s="3">
        <v>30</v>
      </c>
      <c r="M387" s="3">
        <v>34</v>
      </c>
      <c r="N387" s="3">
        <v>29</v>
      </c>
      <c r="O387" s="5"/>
      <c r="P387" s="5"/>
      <c r="Q387" s="3">
        <v>20</v>
      </c>
    </row>
    <row r="388" spans="2:17" x14ac:dyDescent="0.3">
      <c r="B388" s="3">
        <v>133030</v>
      </c>
      <c r="C388" s="4">
        <v>45064</v>
      </c>
      <c r="D388" s="3">
        <v>1</v>
      </c>
      <c r="E388" s="3">
        <v>78</v>
      </c>
      <c r="F388" s="3">
        <v>16</v>
      </c>
      <c r="G388" s="3">
        <v>30</v>
      </c>
      <c r="H388" s="3">
        <v>5</v>
      </c>
      <c r="I388" s="3">
        <v>2</v>
      </c>
      <c r="J388" s="3">
        <v>0</v>
      </c>
      <c r="K388" s="3">
        <v>71</v>
      </c>
      <c r="L388" s="3">
        <v>33</v>
      </c>
      <c r="M388" s="3">
        <v>34</v>
      </c>
      <c r="N388" s="3">
        <v>28</v>
      </c>
      <c r="O388" s="5"/>
      <c r="P388" s="5"/>
      <c r="Q388" s="3">
        <v>9</v>
      </c>
    </row>
    <row r="389" spans="2:17" x14ac:dyDescent="0.3">
      <c r="B389" s="3">
        <v>133031</v>
      </c>
      <c r="C389" s="4">
        <v>45064</v>
      </c>
      <c r="D389" s="3">
        <v>2</v>
      </c>
      <c r="E389" s="3">
        <v>91</v>
      </c>
      <c r="F389" s="3">
        <v>14</v>
      </c>
      <c r="G389" s="3">
        <v>30</v>
      </c>
      <c r="H389" s="3">
        <v>4</v>
      </c>
      <c r="I389" s="3">
        <v>2</v>
      </c>
      <c r="J389" s="3">
        <v>0</v>
      </c>
      <c r="K389" s="3">
        <v>85</v>
      </c>
      <c r="L389" s="3">
        <v>35</v>
      </c>
      <c r="M389" s="3">
        <v>35</v>
      </c>
      <c r="N389" s="3">
        <v>27</v>
      </c>
      <c r="O389" s="5"/>
      <c r="P389" s="5"/>
      <c r="Q389" s="3">
        <v>23</v>
      </c>
    </row>
    <row r="390" spans="2:17" x14ac:dyDescent="0.3">
      <c r="B390" s="3">
        <v>133032</v>
      </c>
      <c r="C390" s="4">
        <v>45065</v>
      </c>
      <c r="D390" s="3">
        <v>1</v>
      </c>
      <c r="E390" s="3">
        <v>76</v>
      </c>
      <c r="F390" s="3">
        <v>16</v>
      </c>
      <c r="G390" s="3">
        <v>30</v>
      </c>
      <c r="H390" s="3">
        <v>4</v>
      </c>
      <c r="I390" s="3">
        <v>3</v>
      </c>
      <c r="J390" s="3">
        <v>0</v>
      </c>
      <c r="K390" s="3">
        <v>69</v>
      </c>
      <c r="L390" s="3">
        <v>35</v>
      </c>
      <c r="M390" s="3">
        <v>34</v>
      </c>
      <c r="N390" s="3">
        <v>26</v>
      </c>
      <c r="O390" s="5"/>
      <c r="P390" s="5"/>
      <c r="Q390" s="3">
        <v>9</v>
      </c>
    </row>
    <row r="391" spans="2:17" x14ac:dyDescent="0.3">
      <c r="B391" s="3">
        <v>133033</v>
      </c>
      <c r="C391" s="4">
        <v>45065</v>
      </c>
      <c r="D391" s="3">
        <v>2</v>
      </c>
      <c r="E391" s="3">
        <v>90</v>
      </c>
      <c r="F391" s="3">
        <v>11</v>
      </c>
      <c r="G391" s="3">
        <v>30</v>
      </c>
      <c r="H391" s="3">
        <v>5</v>
      </c>
      <c r="I391" s="3">
        <v>2</v>
      </c>
      <c r="J391" s="3">
        <v>0</v>
      </c>
      <c r="K391" s="3">
        <v>83</v>
      </c>
      <c r="L391" s="3">
        <v>33</v>
      </c>
      <c r="M391" s="3">
        <v>36</v>
      </c>
      <c r="N391" s="3">
        <v>28</v>
      </c>
      <c r="O391" s="5"/>
      <c r="P391" s="5"/>
      <c r="Q391" s="3">
        <v>19</v>
      </c>
    </row>
    <row r="392" spans="2:17" x14ac:dyDescent="0.3">
      <c r="B392" s="3">
        <v>133034</v>
      </c>
      <c r="C392" s="4">
        <v>45066</v>
      </c>
      <c r="D392" s="3">
        <v>1</v>
      </c>
      <c r="E392" s="3">
        <v>79</v>
      </c>
      <c r="F392" s="3">
        <v>14</v>
      </c>
      <c r="G392" s="3">
        <v>30</v>
      </c>
      <c r="H392" s="3">
        <v>4</v>
      </c>
      <c r="I392" s="3">
        <v>2</v>
      </c>
      <c r="J392" s="3">
        <v>0</v>
      </c>
      <c r="K392" s="3">
        <v>73</v>
      </c>
      <c r="L392" s="3">
        <v>31</v>
      </c>
      <c r="M392" s="3">
        <v>36</v>
      </c>
      <c r="N392" s="3">
        <v>27</v>
      </c>
      <c r="O392" s="5"/>
      <c r="P392" s="5"/>
      <c r="Q392" s="3">
        <v>10</v>
      </c>
    </row>
    <row r="393" spans="2:17" x14ac:dyDescent="0.3">
      <c r="B393" s="3">
        <v>133035</v>
      </c>
      <c r="C393" s="4">
        <v>45068</v>
      </c>
      <c r="D393" s="3">
        <v>1</v>
      </c>
      <c r="E393" s="3">
        <v>76</v>
      </c>
      <c r="F393" s="3">
        <v>10</v>
      </c>
      <c r="G393" s="3">
        <v>30</v>
      </c>
      <c r="H393" s="3">
        <v>5</v>
      </c>
      <c r="I393" s="3">
        <v>3</v>
      </c>
      <c r="J393" s="3">
        <v>0</v>
      </c>
      <c r="K393" s="3">
        <v>68</v>
      </c>
      <c r="L393" s="3">
        <v>30</v>
      </c>
      <c r="M393" s="3">
        <v>33</v>
      </c>
      <c r="N393" s="3">
        <v>27</v>
      </c>
      <c r="O393" s="5"/>
      <c r="P393" s="5"/>
      <c r="Q393" s="3">
        <v>8</v>
      </c>
    </row>
    <row r="394" spans="2:17" x14ac:dyDescent="0.3">
      <c r="B394" s="3">
        <v>133036</v>
      </c>
      <c r="C394" s="4">
        <v>45068</v>
      </c>
      <c r="D394" s="3">
        <v>2</v>
      </c>
      <c r="E394" s="3">
        <v>91</v>
      </c>
      <c r="F394" s="3">
        <v>15</v>
      </c>
      <c r="G394" s="3">
        <v>30</v>
      </c>
      <c r="H394" s="3">
        <v>5</v>
      </c>
      <c r="I394" s="3">
        <v>2</v>
      </c>
      <c r="J394" s="3">
        <v>0</v>
      </c>
      <c r="K394" s="3">
        <v>84</v>
      </c>
      <c r="L394" s="3">
        <v>34</v>
      </c>
      <c r="M394" s="3">
        <v>35</v>
      </c>
      <c r="N394" s="3">
        <v>29</v>
      </c>
      <c r="O394" s="5"/>
      <c r="P394" s="5"/>
      <c r="Q394" s="3">
        <v>20</v>
      </c>
    </row>
    <row r="395" spans="2:17" x14ac:dyDescent="0.3">
      <c r="B395" s="3">
        <v>133037</v>
      </c>
      <c r="C395" s="4">
        <v>45069</v>
      </c>
      <c r="D395" s="3">
        <v>1</v>
      </c>
      <c r="E395" s="3">
        <v>77</v>
      </c>
      <c r="F395" s="3">
        <v>12</v>
      </c>
      <c r="G395" s="3">
        <v>30</v>
      </c>
      <c r="H395" s="3">
        <v>4</v>
      </c>
      <c r="I395" s="3">
        <v>3</v>
      </c>
      <c r="J395" s="3">
        <v>0</v>
      </c>
      <c r="K395" s="3">
        <v>70</v>
      </c>
      <c r="L395" s="3">
        <v>33</v>
      </c>
      <c r="M395" s="3">
        <v>35</v>
      </c>
      <c r="N395" s="3">
        <v>28</v>
      </c>
      <c r="O395" s="5"/>
      <c r="P395" s="5"/>
      <c r="Q395" s="3">
        <v>7</v>
      </c>
    </row>
    <row r="396" spans="2:17" x14ac:dyDescent="0.3">
      <c r="B396" s="3">
        <v>133038</v>
      </c>
      <c r="C396" s="4">
        <v>45069</v>
      </c>
      <c r="D396" s="3">
        <v>2</v>
      </c>
      <c r="E396" s="3">
        <v>91</v>
      </c>
      <c r="F396" s="3">
        <v>17</v>
      </c>
      <c r="G396" s="3">
        <v>30</v>
      </c>
      <c r="H396" s="3">
        <v>5</v>
      </c>
      <c r="I396" s="3">
        <v>2</v>
      </c>
      <c r="J396" s="3">
        <v>0</v>
      </c>
      <c r="K396" s="3">
        <v>84</v>
      </c>
      <c r="L396" s="3">
        <v>34</v>
      </c>
      <c r="M396" s="3">
        <v>35</v>
      </c>
      <c r="N396" s="3">
        <v>29</v>
      </c>
      <c r="O396" s="5"/>
      <c r="P396" s="5"/>
      <c r="Q396" s="3">
        <v>20</v>
      </c>
    </row>
    <row r="397" spans="2:17" x14ac:dyDescent="0.3">
      <c r="B397" s="3">
        <v>133039</v>
      </c>
      <c r="C397" s="4">
        <v>45070</v>
      </c>
      <c r="D397" s="3">
        <v>1</v>
      </c>
      <c r="E397" s="3">
        <v>80</v>
      </c>
      <c r="F397" s="3">
        <v>7</v>
      </c>
      <c r="G397" s="3">
        <v>30</v>
      </c>
      <c r="H397" s="3">
        <v>4</v>
      </c>
      <c r="I397" s="3">
        <v>3</v>
      </c>
      <c r="J397" s="3">
        <v>0</v>
      </c>
      <c r="K397" s="3">
        <v>73</v>
      </c>
      <c r="L397" s="3">
        <v>33</v>
      </c>
      <c r="M397" s="3">
        <v>35</v>
      </c>
      <c r="N397" s="3">
        <v>26</v>
      </c>
      <c r="O397" s="5"/>
      <c r="P397" s="5"/>
      <c r="Q397" s="3">
        <v>12</v>
      </c>
    </row>
    <row r="398" spans="2:17" x14ac:dyDescent="0.3">
      <c r="B398" s="3">
        <v>133040</v>
      </c>
      <c r="C398" s="4">
        <v>45070</v>
      </c>
      <c r="D398" s="3">
        <v>2</v>
      </c>
      <c r="E398" s="3">
        <v>87</v>
      </c>
      <c r="F398" s="3">
        <v>17</v>
      </c>
      <c r="G398" s="3">
        <v>30</v>
      </c>
      <c r="H398" s="3">
        <v>4</v>
      </c>
      <c r="I398" s="3">
        <v>2</v>
      </c>
      <c r="J398" s="3">
        <v>0</v>
      </c>
      <c r="K398" s="3">
        <v>81</v>
      </c>
      <c r="L398" s="3">
        <v>34</v>
      </c>
      <c r="M398" s="3">
        <v>34</v>
      </c>
      <c r="N398" s="3">
        <v>28</v>
      </c>
      <c r="O398" s="5"/>
      <c r="P398" s="5"/>
      <c r="Q398" s="3">
        <v>19</v>
      </c>
    </row>
    <row r="399" spans="2:17" x14ac:dyDescent="0.3">
      <c r="B399" s="3">
        <v>133041</v>
      </c>
      <c r="C399" s="4">
        <v>45071</v>
      </c>
      <c r="D399" s="3">
        <v>1</v>
      </c>
      <c r="E399" s="3">
        <v>84</v>
      </c>
      <c r="F399" s="3">
        <v>17</v>
      </c>
      <c r="G399" s="3">
        <v>30</v>
      </c>
      <c r="H399" s="3">
        <v>5</v>
      </c>
      <c r="I399" s="3">
        <v>2</v>
      </c>
      <c r="J399" s="3">
        <v>0</v>
      </c>
      <c r="K399" s="3">
        <v>77</v>
      </c>
      <c r="L399" s="3">
        <v>34</v>
      </c>
      <c r="M399" s="3">
        <v>35</v>
      </c>
      <c r="N399" s="3">
        <v>28</v>
      </c>
      <c r="O399" s="5"/>
      <c r="P399" s="5"/>
      <c r="Q399" s="3">
        <v>14</v>
      </c>
    </row>
    <row r="400" spans="2:17" x14ac:dyDescent="0.3">
      <c r="B400" s="3">
        <v>133042</v>
      </c>
      <c r="C400" s="4">
        <v>45071</v>
      </c>
      <c r="D400" s="3">
        <v>2</v>
      </c>
      <c r="E400" s="3">
        <v>93</v>
      </c>
      <c r="F400" s="3">
        <v>7</v>
      </c>
      <c r="G400" s="3">
        <v>30</v>
      </c>
      <c r="H400" s="3">
        <v>5</v>
      </c>
      <c r="I400" s="3">
        <v>2</v>
      </c>
      <c r="J400" s="3">
        <v>0</v>
      </c>
      <c r="K400" s="3">
        <v>86</v>
      </c>
      <c r="L400" s="3">
        <v>31</v>
      </c>
      <c r="M400" s="3">
        <v>34</v>
      </c>
      <c r="N400" s="3">
        <v>29</v>
      </c>
      <c r="O400" s="5"/>
      <c r="P400" s="5"/>
      <c r="Q400" s="3">
        <v>23</v>
      </c>
    </row>
    <row r="401" spans="2:17" x14ac:dyDescent="0.3">
      <c r="B401" s="3">
        <v>133043</v>
      </c>
      <c r="C401" s="4">
        <v>45072</v>
      </c>
      <c r="D401" s="3">
        <v>1</v>
      </c>
      <c r="E401" s="3">
        <v>81</v>
      </c>
      <c r="F401" s="3">
        <v>8</v>
      </c>
      <c r="G401" s="3">
        <v>30</v>
      </c>
      <c r="H401" s="3">
        <v>5</v>
      </c>
      <c r="I401" s="3">
        <v>3</v>
      </c>
      <c r="J401" s="3">
        <v>0</v>
      </c>
      <c r="K401" s="3">
        <v>73</v>
      </c>
      <c r="L401" s="3">
        <v>33</v>
      </c>
      <c r="M401" s="3">
        <v>34</v>
      </c>
      <c r="N401" s="3">
        <v>28</v>
      </c>
      <c r="O401" s="5"/>
      <c r="P401" s="5"/>
      <c r="Q401" s="3">
        <v>11</v>
      </c>
    </row>
    <row r="402" spans="2:17" x14ac:dyDescent="0.3">
      <c r="B402" s="3">
        <v>133044</v>
      </c>
      <c r="C402" s="4">
        <v>45072</v>
      </c>
      <c r="D402" s="3">
        <v>2</v>
      </c>
      <c r="E402" s="3">
        <v>88</v>
      </c>
      <c r="F402" s="3">
        <v>12</v>
      </c>
      <c r="G402" s="3">
        <v>30</v>
      </c>
      <c r="H402" s="3">
        <v>5</v>
      </c>
      <c r="I402" s="3">
        <v>2</v>
      </c>
      <c r="J402" s="3">
        <v>0</v>
      </c>
      <c r="K402" s="3">
        <v>81</v>
      </c>
      <c r="L402" s="3">
        <v>30</v>
      </c>
      <c r="M402" s="3">
        <v>33</v>
      </c>
      <c r="N402" s="3">
        <v>27</v>
      </c>
      <c r="O402" s="5"/>
      <c r="P402" s="5"/>
      <c r="Q402" s="3">
        <v>21</v>
      </c>
    </row>
    <row r="403" spans="2:17" x14ac:dyDescent="0.3">
      <c r="B403" s="3">
        <v>133045</v>
      </c>
      <c r="C403" s="4">
        <v>45073</v>
      </c>
      <c r="D403" s="3">
        <v>1</v>
      </c>
      <c r="E403" s="3">
        <v>85</v>
      </c>
      <c r="F403" s="3">
        <v>13</v>
      </c>
      <c r="G403" s="3">
        <v>30</v>
      </c>
      <c r="H403" s="3">
        <v>4</v>
      </c>
      <c r="I403" s="3">
        <v>2</v>
      </c>
      <c r="J403" s="3">
        <v>0</v>
      </c>
      <c r="K403" s="3">
        <v>79</v>
      </c>
      <c r="L403" s="3">
        <v>31</v>
      </c>
      <c r="M403" s="3">
        <v>35</v>
      </c>
      <c r="N403" s="3">
        <v>26</v>
      </c>
      <c r="O403" s="5"/>
      <c r="P403" s="5"/>
      <c r="Q403" s="3">
        <v>18</v>
      </c>
    </row>
    <row r="404" spans="2:17" x14ac:dyDescent="0.3">
      <c r="B404" s="3">
        <v>133046</v>
      </c>
      <c r="C404" s="4">
        <v>45075</v>
      </c>
      <c r="D404" s="3">
        <v>1</v>
      </c>
      <c r="E404" s="3">
        <v>76</v>
      </c>
      <c r="F404" s="3">
        <v>14</v>
      </c>
      <c r="G404" s="3">
        <v>30</v>
      </c>
      <c r="H404" s="3">
        <v>4</v>
      </c>
      <c r="I404" s="3">
        <v>2</v>
      </c>
      <c r="J404" s="3">
        <v>0</v>
      </c>
      <c r="K404" s="3">
        <v>70</v>
      </c>
      <c r="L404" s="3">
        <v>33</v>
      </c>
      <c r="M404" s="3">
        <v>33</v>
      </c>
      <c r="N404" s="3">
        <v>26</v>
      </c>
      <c r="O404" s="5"/>
      <c r="P404" s="5"/>
      <c r="Q404" s="3">
        <v>11</v>
      </c>
    </row>
    <row r="405" spans="2:17" x14ac:dyDescent="0.3">
      <c r="B405" s="3">
        <v>133047</v>
      </c>
      <c r="C405" s="4">
        <v>45075</v>
      </c>
      <c r="D405" s="3">
        <v>2</v>
      </c>
      <c r="E405" s="3">
        <v>88</v>
      </c>
      <c r="F405" s="3">
        <v>12</v>
      </c>
      <c r="G405" s="3">
        <v>30</v>
      </c>
      <c r="H405" s="3">
        <v>4</v>
      </c>
      <c r="I405" s="3">
        <v>3</v>
      </c>
      <c r="J405" s="3">
        <v>0</v>
      </c>
      <c r="K405" s="3">
        <v>81</v>
      </c>
      <c r="L405" s="3">
        <v>32</v>
      </c>
      <c r="M405" s="3">
        <v>34</v>
      </c>
      <c r="N405" s="3">
        <v>28</v>
      </c>
      <c r="O405" s="5"/>
      <c r="P405" s="5"/>
      <c r="Q405" s="3">
        <v>19</v>
      </c>
    </row>
    <row r="406" spans="2:17" x14ac:dyDescent="0.3">
      <c r="B406" s="3">
        <v>133048</v>
      </c>
      <c r="C406" s="4">
        <v>45076</v>
      </c>
      <c r="D406" s="3">
        <v>1</v>
      </c>
      <c r="E406" s="3">
        <v>82</v>
      </c>
      <c r="F406" s="3">
        <v>10</v>
      </c>
      <c r="G406" s="3">
        <v>30</v>
      </c>
      <c r="H406" s="3">
        <v>4</v>
      </c>
      <c r="I406" s="3">
        <v>2</v>
      </c>
      <c r="J406" s="3">
        <v>0</v>
      </c>
      <c r="K406" s="3">
        <v>76</v>
      </c>
      <c r="L406" s="3">
        <v>32</v>
      </c>
      <c r="M406" s="3">
        <v>34</v>
      </c>
      <c r="N406" s="3">
        <v>27</v>
      </c>
      <c r="O406" s="5"/>
      <c r="P406" s="5"/>
      <c r="Q406" s="3">
        <v>15</v>
      </c>
    </row>
    <row r="407" spans="2:17" x14ac:dyDescent="0.3">
      <c r="B407" s="3">
        <v>133049</v>
      </c>
      <c r="C407" s="4">
        <v>45076</v>
      </c>
      <c r="D407" s="3">
        <v>2</v>
      </c>
      <c r="E407" s="3">
        <v>92</v>
      </c>
      <c r="F407" s="3">
        <v>13</v>
      </c>
      <c r="G407" s="3">
        <v>30</v>
      </c>
      <c r="H407" s="3">
        <v>5</v>
      </c>
      <c r="I407" s="3">
        <v>2</v>
      </c>
      <c r="J407" s="3">
        <v>0</v>
      </c>
      <c r="K407" s="3">
        <v>85</v>
      </c>
      <c r="L407" s="3">
        <v>34</v>
      </c>
      <c r="M407" s="3">
        <v>33</v>
      </c>
      <c r="N407" s="3">
        <v>29</v>
      </c>
      <c r="O407" s="5"/>
      <c r="P407" s="5"/>
      <c r="Q407" s="3">
        <v>23</v>
      </c>
    </row>
    <row r="408" spans="2:17" x14ac:dyDescent="0.3">
      <c r="B408" s="3">
        <v>133050</v>
      </c>
      <c r="C408" s="4">
        <v>45077</v>
      </c>
      <c r="D408" s="3">
        <v>1</v>
      </c>
      <c r="E408" s="3">
        <v>82</v>
      </c>
      <c r="F408" s="3">
        <v>13</v>
      </c>
      <c r="G408" s="3">
        <v>30</v>
      </c>
      <c r="H408" s="3">
        <v>5</v>
      </c>
      <c r="I408" s="3">
        <v>2</v>
      </c>
      <c r="J408" s="3">
        <v>0</v>
      </c>
      <c r="K408" s="3">
        <v>75</v>
      </c>
      <c r="L408" s="3">
        <v>31</v>
      </c>
      <c r="M408" s="3">
        <v>35</v>
      </c>
      <c r="N408" s="3">
        <v>28</v>
      </c>
      <c r="O408" s="5"/>
      <c r="P408" s="5"/>
      <c r="Q408" s="3">
        <v>12</v>
      </c>
    </row>
    <row r="409" spans="2:17" x14ac:dyDescent="0.3">
      <c r="B409" s="3">
        <v>133051</v>
      </c>
      <c r="C409" s="4">
        <v>45077</v>
      </c>
      <c r="D409" s="3">
        <v>2</v>
      </c>
      <c r="E409" s="3">
        <v>93</v>
      </c>
      <c r="F409" s="3">
        <v>17</v>
      </c>
      <c r="G409" s="3">
        <v>30</v>
      </c>
      <c r="H409" s="3">
        <v>5</v>
      </c>
      <c r="I409" s="3">
        <v>2</v>
      </c>
      <c r="J409" s="3">
        <v>0</v>
      </c>
      <c r="K409" s="3">
        <v>86</v>
      </c>
      <c r="L409" s="3">
        <v>35</v>
      </c>
      <c r="M409" s="3">
        <v>35</v>
      </c>
      <c r="N409" s="3">
        <v>29</v>
      </c>
      <c r="O409" s="5"/>
      <c r="P409" s="5"/>
      <c r="Q409" s="3">
        <v>22</v>
      </c>
    </row>
    <row r="410" spans="2:17" x14ac:dyDescent="0.3">
      <c r="B410" s="3">
        <v>133052</v>
      </c>
      <c r="C410" s="4">
        <v>45078</v>
      </c>
      <c r="D410" s="3">
        <v>1</v>
      </c>
      <c r="E410" s="3">
        <v>105</v>
      </c>
      <c r="F410" s="3">
        <v>14</v>
      </c>
      <c r="G410" s="3">
        <v>30</v>
      </c>
      <c r="H410" s="3">
        <v>5</v>
      </c>
      <c r="I410" s="3">
        <v>2</v>
      </c>
      <c r="J410" s="3">
        <v>0</v>
      </c>
      <c r="K410" s="3">
        <v>98</v>
      </c>
      <c r="L410" s="3">
        <v>31</v>
      </c>
      <c r="M410" s="3">
        <v>37</v>
      </c>
      <c r="N410" s="3">
        <v>24</v>
      </c>
      <c r="O410" s="3">
        <v>1</v>
      </c>
      <c r="P410" s="3">
        <v>28</v>
      </c>
      <c r="Q410" s="3">
        <v>8</v>
      </c>
    </row>
    <row r="411" spans="2:17" x14ac:dyDescent="0.3">
      <c r="B411" s="3">
        <v>133053</v>
      </c>
      <c r="C411" s="4">
        <v>45078</v>
      </c>
      <c r="D411" s="3">
        <v>2</v>
      </c>
      <c r="E411" s="3">
        <v>114</v>
      </c>
      <c r="F411" s="3">
        <v>10</v>
      </c>
      <c r="G411" s="3">
        <v>30</v>
      </c>
      <c r="H411" s="3">
        <v>4</v>
      </c>
      <c r="I411" s="3">
        <v>2</v>
      </c>
      <c r="J411" s="3">
        <v>0</v>
      </c>
      <c r="K411" s="3">
        <v>108</v>
      </c>
      <c r="L411" s="3">
        <v>32</v>
      </c>
      <c r="M411" s="3">
        <v>33</v>
      </c>
      <c r="N411" s="3">
        <v>25</v>
      </c>
      <c r="O411" s="3">
        <v>3</v>
      </c>
      <c r="P411" s="3">
        <v>25</v>
      </c>
      <c r="Q411" s="3">
        <v>22</v>
      </c>
    </row>
    <row r="412" spans="2:17" x14ac:dyDescent="0.3">
      <c r="B412" s="3">
        <v>133054</v>
      </c>
      <c r="C412" s="4">
        <v>45079</v>
      </c>
      <c r="D412" s="3">
        <v>1</v>
      </c>
      <c r="E412" s="3">
        <v>112</v>
      </c>
      <c r="F412" s="3">
        <v>11</v>
      </c>
      <c r="G412" s="3">
        <v>30</v>
      </c>
      <c r="H412" s="3">
        <v>4</v>
      </c>
      <c r="I412" s="3">
        <v>3</v>
      </c>
      <c r="J412" s="3">
        <v>0</v>
      </c>
      <c r="K412" s="3">
        <v>105</v>
      </c>
      <c r="L412" s="3">
        <v>34</v>
      </c>
      <c r="M412" s="3">
        <v>37</v>
      </c>
      <c r="N412" s="3">
        <v>25</v>
      </c>
      <c r="O412" s="3">
        <v>2</v>
      </c>
      <c r="P412" s="3">
        <v>30</v>
      </c>
      <c r="Q412" s="3">
        <v>11</v>
      </c>
    </row>
    <row r="413" spans="2:17" x14ac:dyDescent="0.3">
      <c r="B413" s="3">
        <v>133055</v>
      </c>
      <c r="C413" s="4">
        <v>45079</v>
      </c>
      <c r="D413" s="3">
        <v>2</v>
      </c>
      <c r="E413" s="3">
        <v>117</v>
      </c>
      <c r="F413" s="3">
        <v>12</v>
      </c>
      <c r="G413" s="3">
        <v>30</v>
      </c>
      <c r="H413" s="3">
        <v>4</v>
      </c>
      <c r="I413" s="3">
        <v>3</v>
      </c>
      <c r="J413" s="3">
        <v>0</v>
      </c>
      <c r="K413" s="3">
        <v>110</v>
      </c>
      <c r="L413" s="3">
        <v>32</v>
      </c>
      <c r="M413" s="3">
        <v>35</v>
      </c>
      <c r="N413" s="3">
        <v>26</v>
      </c>
      <c r="O413" s="3">
        <v>2</v>
      </c>
      <c r="P413" s="3">
        <v>26</v>
      </c>
      <c r="Q413" s="3">
        <v>21</v>
      </c>
    </row>
    <row r="414" spans="2:17" x14ac:dyDescent="0.3">
      <c r="B414" s="3">
        <v>133056</v>
      </c>
      <c r="C414" s="4">
        <v>45080</v>
      </c>
      <c r="D414" s="3">
        <v>1</v>
      </c>
      <c r="E414" s="3">
        <v>110</v>
      </c>
      <c r="F414" s="3">
        <v>9</v>
      </c>
      <c r="G414" s="3">
        <v>30</v>
      </c>
      <c r="H414" s="3">
        <v>4</v>
      </c>
      <c r="I414" s="3">
        <v>2</v>
      </c>
      <c r="J414" s="3">
        <v>0</v>
      </c>
      <c r="K414" s="3">
        <v>104</v>
      </c>
      <c r="L414" s="3">
        <v>34</v>
      </c>
      <c r="M414" s="3">
        <v>34</v>
      </c>
      <c r="N414" s="3">
        <v>25</v>
      </c>
      <c r="O414" s="3">
        <v>1</v>
      </c>
      <c r="P414" s="3">
        <v>31</v>
      </c>
      <c r="Q414" s="3">
        <v>13</v>
      </c>
    </row>
    <row r="415" spans="2:17" x14ac:dyDescent="0.3">
      <c r="B415" s="3">
        <v>133057</v>
      </c>
      <c r="C415" s="4">
        <v>45082</v>
      </c>
      <c r="D415" s="3">
        <v>1</v>
      </c>
      <c r="E415" s="3">
        <v>118</v>
      </c>
      <c r="F415" s="3">
        <v>11</v>
      </c>
      <c r="G415" s="3">
        <v>30</v>
      </c>
      <c r="H415" s="3">
        <v>5</v>
      </c>
      <c r="I415" s="3">
        <v>2</v>
      </c>
      <c r="J415" s="3">
        <v>0</v>
      </c>
      <c r="K415" s="3">
        <v>111</v>
      </c>
      <c r="L415" s="3">
        <v>34</v>
      </c>
      <c r="M415" s="3">
        <v>34</v>
      </c>
      <c r="N415" s="3">
        <v>27</v>
      </c>
      <c r="O415" s="3">
        <v>2</v>
      </c>
      <c r="P415" s="3">
        <v>31</v>
      </c>
      <c r="Q415" s="3">
        <v>17</v>
      </c>
    </row>
    <row r="416" spans="2:17" x14ac:dyDescent="0.3">
      <c r="B416" s="3">
        <v>133058</v>
      </c>
      <c r="C416" s="4">
        <v>45082</v>
      </c>
      <c r="D416" s="3">
        <v>2</v>
      </c>
      <c r="E416" s="3">
        <v>119</v>
      </c>
      <c r="F416" s="3">
        <v>9</v>
      </c>
      <c r="G416" s="3">
        <v>30</v>
      </c>
      <c r="H416" s="3">
        <v>5</v>
      </c>
      <c r="I416" s="3">
        <v>3</v>
      </c>
      <c r="J416" s="3">
        <v>0</v>
      </c>
      <c r="K416" s="3">
        <v>111</v>
      </c>
      <c r="L416" s="3">
        <v>31</v>
      </c>
      <c r="M416" s="3">
        <v>36</v>
      </c>
      <c r="N416" s="3">
        <v>28</v>
      </c>
      <c r="O416" s="3">
        <v>3</v>
      </c>
      <c r="P416" s="3">
        <v>24</v>
      </c>
      <c r="Q416" s="3">
        <v>20</v>
      </c>
    </row>
    <row r="417" spans="2:17" x14ac:dyDescent="0.3">
      <c r="B417" s="3">
        <v>133059</v>
      </c>
      <c r="C417" s="4">
        <v>45083</v>
      </c>
      <c r="D417" s="3">
        <v>1</v>
      </c>
      <c r="E417" s="3">
        <v>104</v>
      </c>
      <c r="F417" s="3">
        <v>9</v>
      </c>
      <c r="G417" s="3">
        <v>30</v>
      </c>
      <c r="H417" s="3">
        <v>4</v>
      </c>
      <c r="I417" s="3">
        <v>2</v>
      </c>
      <c r="J417" s="3">
        <v>0</v>
      </c>
      <c r="K417" s="3">
        <v>98</v>
      </c>
      <c r="L417" s="3">
        <v>32</v>
      </c>
      <c r="M417" s="3">
        <v>37</v>
      </c>
      <c r="N417" s="3">
        <v>24</v>
      </c>
      <c r="O417" s="3">
        <v>2</v>
      </c>
      <c r="P417" s="3">
        <v>28</v>
      </c>
      <c r="Q417" s="3">
        <v>7</v>
      </c>
    </row>
    <row r="418" spans="2:17" x14ac:dyDescent="0.3">
      <c r="B418" s="3">
        <v>133060</v>
      </c>
      <c r="C418" s="4">
        <v>45083</v>
      </c>
      <c r="D418" s="3">
        <v>2</v>
      </c>
      <c r="E418" s="3">
        <v>115</v>
      </c>
      <c r="F418" s="3">
        <v>7</v>
      </c>
      <c r="G418" s="3">
        <v>30</v>
      </c>
      <c r="H418" s="3">
        <v>5</v>
      </c>
      <c r="I418" s="3">
        <v>2</v>
      </c>
      <c r="J418" s="3">
        <v>0</v>
      </c>
      <c r="K418" s="3">
        <v>108</v>
      </c>
      <c r="L418" s="3">
        <v>31</v>
      </c>
      <c r="M418" s="3">
        <v>35</v>
      </c>
      <c r="N418" s="3">
        <v>25</v>
      </c>
      <c r="O418" s="3">
        <v>3</v>
      </c>
      <c r="P418" s="3">
        <v>24</v>
      </c>
      <c r="Q418" s="3">
        <v>21</v>
      </c>
    </row>
    <row r="419" spans="2:17" x14ac:dyDescent="0.3">
      <c r="B419" s="3">
        <v>133061</v>
      </c>
      <c r="C419" s="4">
        <v>45084</v>
      </c>
      <c r="D419" s="3">
        <v>1</v>
      </c>
      <c r="E419" s="3">
        <v>107</v>
      </c>
      <c r="F419" s="3">
        <v>8</v>
      </c>
      <c r="G419" s="3">
        <v>30</v>
      </c>
      <c r="H419" s="3">
        <v>4</v>
      </c>
      <c r="I419" s="3">
        <v>3</v>
      </c>
      <c r="J419" s="3">
        <v>0</v>
      </c>
      <c r="K419" s="3">
        <v>100</v>
      </c>
      <c r="L419" s="3">
        <v>34</v>
      </c>
      <c r="M419" s="3">
        <v>37</v>
      </c>
      <c r="N419" s="3">
        <v>24</v>
      </c>
      <c r="O419" s="3">
        <v>1</v>
      </c>
      <c r="P419" s="3">
        <v>29</v>
      </c>
      <c r="Q419" s="3">
        <v>9</v>
      </c>
    </row>
    <row r="420" spans="2:17" x14ac:dyDescent="0.3">
      <c r="B420" s="3">
        <v>133062</v>
      </c>
      <c r="C420" s="4">
        <v>45084</v>
      </c>
      <c r="D420" s="3">
        <v>2</v>
      </c>
      <c r="E420" s="3">
        <v>115</v>
      </c>
      <c r="F420" s="3">
        <v>8</v>
      </c>
      <c r="G420" s="3">
        <v>30</v>
      </c>
      <c r="H420" s="3">
        <v>4</v>
      </c>
      <c r="I420" s="3">
        <v>2</v>
      </c>
      <c r="J420" s="3">
        <v>0</v>
      </c>
      <c r="K420" s="3">
        <v>109</v>
      </c>
      <c r="L420" s="3">
        <v>35</v>
      </c>
      <c r="M420" s="3">
        <v>34</v>
      </c>
      <c r="N420" s="3">
        <v>26</v>
      </c>
      <c r="O420" s="3">
        <v>2</v>
      </c>
      <c r="P420" s="3">
        <v>26</v>
      </c>
      <c r="Q420" s="3">
        <v>21</v>
      </c>
    </row>
    <row r="421" spans="2:17" x14ac:dyDescent="0.3">
      <c r="B421" s="3">
        <v>133063</v>
      </c>
      <c r="C421" s="4">
        <v>45085</v>
      </c>
      <c r="D421" s="3">
        <v>1</v>
      </c>
      <c r="E421" s="3">
        <v>114</v>
      </c>
      <c r="F421" s="3">
        <v>13</v>
      </c>
      <c r="G421" s="3">
        <v>30</v>
      </c>
      <c r="H421" s="3">
        <v>4</v>
      </c>
      <c r="I421" s="3">
        <v>3</v>
      </c>
      <c r="J421" s="3">
        <v>0</v>
      </c>
      <c r="K421" s="3">
        <v>107</v>
      </c>
      <c r="L421" s="3">
        <v>30</v>
      </c>
      <c r="M421" s="3">
        <v>36</v>
      </c>
      <c r="N421" s="3">
        <v>25</v>
      </c>
      <c r="O421" s="3">
        <v>1</v>
      </c>
      <c r="P421" s="3">
        <v>30</v>
      </c>
      <c r="Q421" s="3">
        <v>15</v>
      </c>
    </row>
    <row r="422" spans="2:17" x14ac:dyDescent="0.3">
      <c r="B422" s="3">
        <v>133064</v>
      </c>
      <c r="C422" s="4">
        <v>45085</v>
      </c>
      <c r="D422" s="3">
        <v>2</v>
      </c>
      <c r="E422" s="3">
        <v>114</v>
      </c>
      <c r="F422" s="3">
        <v>9</v>
      </c>
      <c r="G422" s="3">
        <v>30</v>
      </c>
      <c r="H422" s="3">
        <v>4</v>
      </c>
      <c r="I422" s="3">
        <v>2</v>
      </c>
      <c r="J422" s="3">
        <v>0</v>
      </c>
      <c r="K422" s="3">
        <v>108</v>
      </c>
      <c r="L422" s="3">
        <v>30</v>
      </c>
      <c r="M422" s="3">
        <v>33</v>
      </c>
      <c r="N422" s="3">
        <v>26</v>
      </c>
      <c r="O422" s="3">
        <v>2</v>
      </c>
      <c r="P422" s="3">
        <v>27</v>
      </c>
      <c r="Q422" s="3">
        <v>20</v>
      </c>
    </row>
    <row r="423" spans="2:17" x14ac:dyDescent="0.3">
      <c r="B423" s="3">
        <v>133065</v>
      </c>
      <c r="C423" s="4">
        <v>45086</v>
      </c>
      <c r="D423" s="3">
        <v>1</v>
      </c>
      <c r="E423" s="3">
        <v>114</v>
      </c>
      <c r="F423" s="3">
        <v>16</v>
      </c>
      <c r="G423" s="3">
        <v>30</v>
      </c>
      <c r="H423" s="3">
        <v>5</v>
      </c>
      <c r="I423" s="3">
        <v>2</v>
      </c>
      <c r="J423" s="3">
        <v>0</v>
      </c>
      <c r="K423" s="3">
        <v>107</v>
      </c>
      <c r="L423" s="3">
        <v>33</v>
      </c>
      <c r="M423" s="3">
        <v>35</v>
      </c>
      <c r="N423" s="3">
        <v>27</v>
      </c>
      <c r="O423" s="3">
        <v>2</v>
      </c>
      <c r="P423" s="3">
        <v>31</v>
      </c>
      <c r="Q423" s="3">
        <v>12</v>
      </c>
    </row>
    <row r="424" spans="2:17" x14ac:dyDescent="0.3">
      <c r="B424" s="3">
        <v>133066</v>
      </c>
      <c r="C424" s="4">
        <v>45086</v>
      </c>
      <c r="D424" s="3">
        <v>2</v>
      </c>
      <c r="E424" s="3">
        <v>116</v>
      </c>
      <c r="F424" s="3">
        <v>10</v>
      </c>
      <c r="G424" s="3">
        <v>30</v>
      </c>
      <c r="H424" s="3">
        <v>5</v>
      </c>
      <c r="I424" s="3">
        <v>2</v>
      </c>
      <c r="J424" s="3">
        <v>0</v>
      </c>
      <c r="K424" s="3">
        <v>109</v>
      </c>
      <c r="L424" s="3">
        <v>35</v>
      </c>
      <c r="M424" s="3">
        <v>34</v>
      </c>
      <c r="N424" s="3">
        <v>28</v>
      </c>
      <c r="O424" s="3">
        <v>3</v>
      </c>
      <c r="P424" s="3">
        <v>24</v>
      </c>
      <c r="Q424" s="3">
        <v>20</v>
      </c>
    </row>
    <row r="425" spans="2:17" x14ac:dyDescent="0.3">
      <c r="B425" s="3">
        <v>133067</v>
      </c>
      <c r="C425" s="4">
        <v>45087</v>
      </c>
      <c r="D425" s="3">
        <v>1</v>
      </c>
      <c r="E425" s="3">
        <v>108</v>
      </c>
      <c r="F425" s="3">
        <v>17</v>
      </c>
      <c r="G425" s="3">
        <v>30</v>
      </c>
      <c r="H425" s="3">
        <v>4</v>
      </c>
      <c r="I425" s="3">
        <v>2</v>
      </c>
      <c r="J425" s="3">
        <v>0</v>
      </c>
      <c r="K425" s="3">
        <v>102</v>
      </c>
      <c r="L425" s="3">
        <v>31</v>
      </c>
      <c r="M425" s="3">
        <v>36</v>
      </c>
      <c r="N425" s="3">
        <v>25</v>
      </c>
      <c r="O425" s="3">
        <v>2</v>
      </c>
      <c r="P425" s="3">
        <v>28</v>
      </c>
      <c r="Q425" s="3">
        <v>11</v>
      </c>
    </row>
    <row r="426" spans="2:17" x14ac:dyDescent="0.3">
      <c r="B426" s="3">
        <v>133068</v>
      </c>
      <c r="C426" s="4">
        <v>45089</v>
      </c>
      <c r="D426" s="3">
        <v>1</v>
      </c>
      <c r="E426" s="3">
        <v>108</v>
      </c>
      <c r="F426" s="3">
        <v>12</v>
      </c>
      <c r="G426" s="3">
        <v>30</v>
      </c>
      <c r="H426" s="3">
        <v>5</v>
      </c>
      <c r="I426" s="3">
        <v>2</v>
      </c>
      <c r="J426" s="3">
        <v>0</v>
      </c>
      <c r="K426" s="3">
        <v>101</v>
      </c>
      <c r="L426" s="3">
        <v>32</v>
      </c>
      <c r="M426" s="3">
        <v>36</v>
      </c>
      <c r="N426" s="3">
        <v>25</v>
      </c>
      <c r="O426" s="3">
        <v>2</v>
      </c>
      <c r="P426" s="3">
        <v>28</v>
      </c>
      <c r="Q426" s="3">
        <v>10</v>
      </c>
    </row>
    <row r="427" spans="2:17" x14ac:dyDescent="0.3">
      <c r="B427" s="3">
        <v>133069</v>
      </c>
      <c r="C427" s="4">
        <v>45089</v>
      </c>
      <c r="D427" s="3">
        <v>2</v>
      </c>
      <c r="E427" s="3">
        <v>114</v>
      </c>
      <c r="F427" s="3">
        <v>17</v>
      </c>
      <c r="G427" s="3">
        <v>30</v>
      </c>
      <c r="H427" s="3">
        <v>4</v>
      </c>
      <c r="I427" s="3">
        <v>3</v>
      </c>
      <c r="J427" s="3">
        <v>0</v>
      </c>
      <c r="K427" s="3">
        <v>107</v>
      </c>
      <c r="L427" s="3">
        <v>32</v>
      </c>
      <c r="M427" s="3">
        <v>34</v>
      </c>
      <c r="N427" s="3">
        <v>26</v>
      </c>
      <c r="O427" s="3">
        <v>2</v>
      </c>
      <c r="P427" s="3">
        <v>25</v>
      </c>
      <c r="Q427" s="3">
        <v>20</v>
      </c>
    </row>
    <row r="428" spans="2:17" x14ac:dyDescent="0.3">
      <c r="B428" s="3">
        <v>133070</v>
      </c>
      <c r="C428" s="4">
        <v>45090</v>
      </c>
      <c r="D428" s="3">
        <v>1</v>
      </c>
      <c r="E428" s="3">
        <v>117</v>
      </c>
      <c r="F428" s="3">
        <v>17</v>
      </c>
      <c r="G428" s="3">
        <v>30</v>
      </c>
      <c r="H428" s="3">
        <v>4</v>
      </c>
      <c r="I428" s="3">
        <v>2</v>
      </c>
      <c r="J428" s="3">
        <v>0</v>
      </c>
      <c r="K428" s="3">
        <v>111</v>
      </c>
      <c r="L428" s="3">
        <v>31</v>
      </c>
      <c r="M428" s="3">
        <v>36</v>
      </c>
      <c r="N428" s="3">
        <v>27</v>
      </c>
      <c r="O428" s="3">
        <v>1</v>
      </c>
      <c r="P428" s="3">
        <v>30</v>
      </c>
      <c r="Q428" s="3">
        <v>17</v>
      </c>
    </row>
    <row r="429" spans="2:17" x14ac:dyDescent="0.3">
      <c r="B429" s="3">
        <v>133071</v>
      </c>
      <c r="C429" s="4">
        <v>45090</v>
      </c>
      <c r="D429" s="3">
        <v>2</v>
      </c>
      <c r="E429" s="3">
        <v>118</v>
      </c>
      <c r="F429" s="3">
        <v>14</v>
      </c>
      <c r="G429" s="3">
        <v>30</v>
      </c>
      <c r="H429" s="3">
        <v>4</v>
      </c>
      <c r="I429" s="3">
        <v>2</v>
      </c>
      <c r="J429" s="3">
        <v>0</v>
      </c>
      <c r="K429" s="3">
        <v>112</v>
      </c>
      <c r="L429" s="3">
        <v>33</v>
      </c>
      <c r="M429" s="3">
        <v>34</v>
      </c>
      <c r="N429" s="3">
        <v>28</v>
      </c>
      <c r="O429" s="3">
        <v>3</v>
      </c>
      <c r="P429" s="3">
        <v>26</v>
      </c>
      <c r="Q429" s="3">
        <v>21</v>
      </c>
    </row>
    <row r="430" spans="2:17" x14ac:dyDescent="0.3">
      <c r="B430" s="3">
        <v>133072</v>
      </c>
      <c r="C430" s="4">
        <v>45091</v>
      </c>
      <c r="D430" s="3">
        <v>1</v>
      </c>
      <c r="E430" s="3">
        <v>117</v>
      </c>
      <c r="F430" s="3">
        <v>7</v>
      </c>
      <c r="G430" s="3">
        <v>30</v>
      </c>
      <c r="H430" s="3">
        <v>5</v>
      </c>
      <c r="I430" s="3">
        <v>2</v>
      </c>
      <c r="J430" s="3">
        <v>0</v>
      </c>
      <c r="K430" s="3">
        <v>110</v>
      </c>
      <c r="L430" s="3">
        <v>34</v>
      </c>
      <c r="M430" s="3">
        <v>36</v>
      </c>
      <c r="N430" s="3">
        <v>27</v>
      </c>
      <c r="O430" s="3">
        <v>1</v>
      </c>
      <c r="P430" s="3">
        <v>31</v>
      </c>
      <c r="Q430" s="3">
        <v>15</v>
      </c>
    </row>
    <row r="431" spans="2:17" x14ac:dyDescent="0.3">
      <c r="B431" s="3">
        <v>133073</v>
      </c>
      <c r="C431" s="4">
        <v>45091</v>
      </c>
      <c r="D431" s="3">
        <v>2</v>
      </c>
      <c r="E431" s="3">
        <v>118</v>
      </c>
      <c r="F431" s="3">
        <v>13</v>
      </c>
      <c r="G431" s="3">
        <v>30</v>
      </c>
      <c r="H431" s="3">
        <v>5</v>
      </c>
      <c r="I431" s="3">
        <v>2</v>
      </c>
      <c r="J431" s="3">
        <v>0</v>
      </c>
      <c r="K431" s="3">
        <v>111</v>
      </c>
      <c r="L431" s="3">
        <v>33</v>
      </c>
      <c r="M431" s="3">
        <v>35</v>
      </c>
      <c r="N431" s="3">
        <v>25</v>
      </c>
      <c r="O431" s="3">
        <v>3</v>
      </c>
      <c r="P431" s="3">
        <v>27</v>
      </c>
      <c r="Q431" s="3">
        <v>21</v>
      </c>
    </row>
    <row r="432" spans="2:17" x14ac:dyDescent="0.3">
      <c r="B432" s="3">
        <v>133074</v>
      </c>
      <c r="C432" s="4">
        <v>45092</v>
      </c>
      <c r="D432" s="3">
        <v>1</v>
      </c>
      <c r="E432" s="3">
        <v>112</v>
      </c>
      <c r="F432" s="3">
        <v>7</v>
      </c>
      <c r="G432" s="3">
        <v>30</v>
      </c>
      <c r="H432" s="3">
        <v>5</v>
      </c>
      <c r="I432" s="3">
        <v>2</v>
      </c>
      <c r="J432" s="3">
        <v>0</v>
      </c>
      <c r="K432" s="3">
        <v>105</v>
      </c>
      <c r="L432" s="3">
        <v>34</v>
      </c>
      <c r="M432" s="3">
        <v>36</v>
      </c>
      <c r="N432" s="3">
        <v>24</v>
      </c>
      <c r="O432" s="3">
        <v>1</v>
      </c>
      <c r="P432" s="3">
        <v>28</v>
      </c>
      <c r="Q432" s="3">
        <v>16</v>
      </c>
    </row>
    <row r="433" spans="2:17" x14ac:dyDescent="0.3">
      <c r="B433" s="3">
        <v>133075</v>
      </c>
      <c r="C433" s="4">
        <v>45092</v>
      </c>
      <c r="D433" s="3">
        <v>2</v>
      </c>
      <c r="E433" s="3">
        <v>116</v>
      </c>
      <c r="F433" s="3">
        <v>15</v>
      </c>
      <c r="G433" s="3">
        <v>30</v>
      </c>
      <c r="H433" s="3">
        <v>4</v>
      </c>
      <c r="I433" s="3">
        <v>2</v>
      </c>
      <c r="J433" s="3">
        <v>0</v>
      </c>
      <c r="K433" s="3">
        <v>110</v>
      </c>
      <c r="L433" s="3">
        <v>34</v>
      </c>
      <c r="M433" s="3">
        <v>36</v>
      </c>
      <c r="N433" s="3">
        <v>26</v>
      </c>
      <c r="O433" s="3">
        <v>3</v>
      </c>
      <c r="P433" s="3">
        <v>24</v>
      </c>
      <c r="Q433" s="3">
        <v>21</v>
      </c>
    </row>
    <row r="434" spans="2:17" x14ac:dyDescent="0.3">
      <c r="B434" s="3">
        <v>133076</v>
      </c>
      <c r="C434" s="4">
        <v>45093</v>
      </c>
      <c r="D434" s="3">
        <v>1</v>
      </c>
      <c r="E434" s="3">
        <v>109</v>
      </c>
      <c r="F434" s="3">
        <v>10</v>
      </c>
      <c r="G434" s="3">
        <v>30</v>
      </c>
      <c r="H434" s="3">
        <v>4</v>
      </c>
      <c r="I434" s="3">
        <v>2</v>
      </c>
      <c r="J434" s="3">
        <v>0</v>
      </c>
      <c r="K434" s="3">
        <v>103</v>
      </c>
      <c r="L434" s="3">
        <v>33</v>
      </c>
      <c r="M434" s="3">
        <v>35</v>
      </c>
      <c r="N434" s="3">
        <v>25</v>
      </c>
      <c r="O434" s="3">
        <v>2</v>
      </c>
      <c r="P434" s="3">
        <v>28</v>
      </c>
      <c r="Q434" s="3">
        <v>13</v>
      </c>
    </row>
    <row r="435" spans="2:17" x14ac:dyDescent="0.3">
      <c r="B435" s="3">
        <v>133077</v>
      </c>
      <c r="C435" s="4">
        <v>45093</v>
      </c>
      <c r="D435" s="3">
        <v>2</v>
      </c>
      <c r="E435" s="3">
        <v>112</v>
      </c>
      <c r="F435" s="3">
        <v>6</v>
      </c>
      <c r="G435" s="3">
        <v>30</v>
      </c>
      <c r="H435" s="3">
        <v>5</v>
      </c>
      <c r="I435" s="3">
        <v>2</v>
      </c>
      <c r="J435" s="3">
        <v>0</v>
      </c>
      <c r="K435" s="3">
        <v>105</v>
      </c>
      <c r="L435" s="3">
        <v>30</v>
      </c>
      <c r="M435" s="3">
        <v>34</v>
      </c>
      <c r="N435" s="3">
        <v>26</v>
      </c>
      <c r="O435" s="3">
        <v>2</v>
      </c>
      <c r="P435" s="3">
        <v>23</v>
      </c>
      <c r="Q435" s="3">
        <v>20</v>
      </c>
    </row>
    <row r="436" spans="2:17" x14ac:dyDescent="0.3">
      <c r="B436" s="3">
        <v>133078</v>
      </c>
      <c r="C436" s="4">
        <v>45094</v>
      </c>
      <c r="D436" s="3">
        <v>1</v>
      </c>
      <c r="E436" s="3">
        <v>115</v>
      </c>
      <c r="F436" s="3">
        <v>18</v>
      </c>
      <c r="G436" s="3">
        <v>30</v>
      </c>
      <c r="H436" s="3">
        <v>4</v>
      </c>
      <c r="I436" s="3">
        <v>3</v>
      </c>
      <c r="J436" s="3">
        <v>0</v>
      </c>
      <c r="K436" s="3">
        <v>108</v>
      </c>
      <c r="L436" s="3">
        <v>33</v>
      </c>
      <c r="M436" s="3">
        <v>36</v>
      </c>
      <c r="N436" s="3">
        <v>27</v>
      </c>
      <c r="O436" s="3">
        <v>1</v>
      </c>
      <c r="P436" s="3">
        <v>27</v>
      </c>
      <c r="Q436" s="3">
        <v>17</v>
      </c>
    </row>
    <row r="437" spans="2:17" x14ac:dyDescent="0.3">
      <c r="B437" s="3">
        <v>133079</v>
      </c>
      <c r="C437" s="4">
        <v>45096</v>
      </c>
      <c r="D437" s="3">
        <v>1</v>
      </c>
      <c r="E437" s="3">
        <v>110</v>
      </c>
      <c r="F437" s="3">
        <v>7</v>
      </c>
      <c r="G437" s="3">
        <v>30</v>
      </c>
      <c r="H437" s="3">
        <v>5</v>
      </c>
      <c r="I437" s="3">
        <v>3</v>
      </c>
      <c r="J437" s="3">
        <v>0</v>
      </c>
      <c r="K437" s="3">
        <v>102</v>
      </c>
      <c r="L437" s="3">
        <v>33</v>
      </c>
      <c r="M437" s="3">
        <v>36</v>
      </c>
      <c r="N437" s="3">
        <v>27</v>
      </c>
      <c r="O437" s="3">
        <v>1</v>
      </c>
      <c r="P437" s="3">
        <v>28</v>
      </c>
      <c r="Q437" s="3">
        <v>10</v>
      </c>
    </row>
    <row r="438" spans="2:17" x14ac:dyDescent="0.3">
      <c r="B438" s="3">
        <v>133080</v>
      </c>
      <c r="C438" s="4">
        <v>45096</v>
      </c>
      <c r="D438" s="3">
        <v>2</v>
      </c>
      <c r="E438" s="3">
        <v>118</v>
      </c>
      <c r="F438" s="3">
        <v>12</v>
      </c>
      <c r="G438" s="3">
        <v>30</v>
      </c>
      <c r="H438" s="3">
        <v>4</v>
      </c>
      <c r="I438" s="3">
        <v>3</v>
      </c>
      <c r="J438" s="3">
        <v>0</v>
      </c>
      <c r="K438" s="3">
        <v>111</v>
      </c>
      <c r="L438" s="3">
        <v>32</v>
      </c>
      <c r="M438" s="3">
        <v>36</v>
      </c>
      <c r="N438" s="3">
        <v>28</v>
      </c>
      <c r="O438" s="3">
        <v>2</v>
      </c>
      <c r="P438" s="3">
        <v>25</v>
      </c>
      <c r="Q438" s="3">
        <v>20</v>
      </c>
    </row>
    <row r="439" spans="2:17" x14ac:dyDescent="0.3">
      <c r="B439" s="3">
        <v>133081</v>
      </c>
      <c r="C439" s="4">
        <v>45097</v>
      </c>
      <c r="D439" s="3">
        <v>1</v>
      </c>
      <c r="E439" s="3">
        <v>110</v>
      </c>
      <c r="F439" s="3">
        <v>6</v>
      </c>
      <c r="G439" s="3">
        <v>30</v>
      </c>
      <c r="H439" s="3">
        <v>5</v>
      </c>
      <c r="I439" s="3">
        <v>2</v>
      </c>
      <c r="J439" s="3">
        <v>0</v>
      </c>
      <c r="K439" s="3">
        <v>103</v>
      </c>
      <c r="L439" s="3">
        <v>32</v>
      </c>
      <c r="M439" s="3">
        <v>37</v>
      </c>
      <c r="N439" s="3">
        <v>24</v>
      </c>
      <c r="O439" s="3">
        <v>2</v>
      </c>
      <c r="P439" s="3">
        <v>29</v>
      </c>
      <c r="Q439" s="3">
        <v>11</v>
      </c>
    </row>
    <row r="440" spans="2:17" x14ac:dyDescent="0.3">
      <c r="B440" s="3">
        <v>133082</v>
      </c>
      <c r="C440" s="4">
        <v>45097</v>
      </c>
      <c r="D440" s="3">
        <v>2</v>
      </c>
      <c r="E440" s="3">
        <v>118</v>
      </c>
      <c r="F440" s="3">
        <v>8</v>
      </c>
      <c r="G440" s="3">
        <v>30</v>
      </c>
      <c r="H440" s="3">
        <v>5</v>
      </c>
      <c r="I440" s="3">
        <v>3</v>
      </c>
      <c r="J440" s="3">
        <v>0</v>
      </c>
      <c r="K440" s="3">
        <v>110</v>
      </c>
      <c r="L440" s="3">
        <v>33</v>
      </c>
      <c r="M440" s="3">
        <v>35</v>
      </c>
      <c r="N440" s="3">
        <v>25</v>
      </c>
      <c r="O440" s="3">
        <v>3</v>
      </c>
      <c r="P440" s="3">
        <v>26</v>
      </c>
      <c r="Q440" s="3">
        <v>21</v>
      </c>
    </row>
    <row r="441" spans="2:17" x14ac:dyDescent="0.3">
      <c r="B441" s="3">
        <v>133083</v>
      </c>
      <c r="C441" s="4">
        <v>45098</v>
      </c>
      <c r="D441" s="3">
        <v>1</v>
      </c>
      <c r="E441" s="3">
        <v>114</v>
      </c>
      <c r="F441" s="3">
        <v>11</v>
      </c>
      <c r="G441" s="3">
        <v>30</v>
      </c>
      <c r="H441" s="3">
        <v>4</v>
      </c>
      <c r="I441" s="3">
        <v>2</v>
      </c>
      <c r="J441" s="3">
        <v>0</v>
      </c>
      <c r="K441" s="3">
        <v>108</v>
      </c>
      <c r="L441" s="3">
        <v>34</v>
      </c>
      <c r="M441" s="3">
        <v>34</v>
      </c>
      <c r="N441" s="3">
        <v>25</v>
      </c>
      <c r="O441" s="3">
        <v>2</v>
      </c>
      <c r="P441" s="3">
        <v>30</v>
      </c>
      <c r="Q441" s="3">
        <v>17</v>
      </c>
    </row>
    <row r="442" spans="2:17" x14ac:dyDescent="0.3">
      <c r="B442" s="3">
        <v>133084</v>
      </c>
      <c r="C442" s="4">
        <v>45098</v>
      </c>
      <c r="D442" s="3">
        <v>2</v>
      </c>
      <c r="E442" s="3">
        <v>114</v>
      </c>
      <c r="F442" s="3">
        <v>15</v>
      </c>
      <c r="G442" s="3">
        <v>30</v>
      </c>
      <c r="H442" s="3">
        <v>4</v>
      </c>
      <c r="I442" s="3">
        <v>2</v>
      </c>
      <c r="J442" s="3">
        <v>0</v>
      </c>
      <c r="K442" s="3">
        <v>108</v>
      </c>
      <c r="L442" s="3">
        <v>33</v>
      </c>
      <c r="M442" s="3">
        <v>34</v>
      </c>
      <c r="N442" s="3">
        <v>26</v>
      </c>
      <c r="O442" s="3">
        <v>3</v>
      </c>
      <c r="P442" s="3">
        <v>26</v>
      </c>
      <c r="Q442" s="3">
        <v>19</v>
      </c>
    </row>
    <row r="443" spans="2:17" x14ac:dyDescent="0.3">
      <c r="B443" s="3">
        <v>133085</v>
      </c>
      <c r="C443" s="4">
        <v>45099</v>
      </c>
      <c r="D443" s="3">
        <v>1</v>
      </c>
      <c r="E443" s="3">
        <v>105</v>
      </c>
      <c r="F443" s="3">
        <v>7</v>
      </c>
      <c r="G443" s="3">
        <v>30</v>
      </c>
      <c r="H443" s="3">
        <v>4</v>
      </c>
      <c r="I443" s="3">
        <v>3</v>
      </c>
      <c r="J443" s="3">
        <v>0</v>
      </c>
      <c r="K443" s="3">
        <v>98</v>
      </c>
      <c r="L443" s="3">
        <v>31</v>
      </c>
      <c r="M443" s="3">
        <v>35</v>
      </c>
      <c r="N443" s="3">
        <v>25</v>
      </c>
      <c r="O443" s="3">
        <v>1</v>
      </c>
      <c r="P443" s="3">
        <v>27</v>
      </c>
      <c r="Q443" s="3">
        <v>10</v>
      </c>
    </row>
    <row r="444" spans="2:17" x14ac:dyDescent="0.3">
      <c r="B444" s="3">
        <v>133086</v>
      </c>
      <c r="C444" s="4">
        <v>45099</v>
      </c>
      <c r="D444" s="3">
        <v>2</v>
      </c>
      <c r="E444" s="3">
        <v>112</v>
      </c>
      <c r="F444" s="3">
        <v>15</v>
      </c>
      <c r="G444" s="3">
        <v>30</v>
      </c>
      <c r="H444" s="3">
        <v>4</v>
      </c>
      <c r="I444" s="3">
        <v>2</v>
      </c>
      <c r="J444" s="3">
        <v>0</v>
      </c>
      <c r="K444" s="3">
        <v>106</v>
      </c>
      <c r="L444" s="3">
        <v>34</v>
      </c>
      <c r="M444" s="3">
        <v>34</v>
      </c>
      <c r="N444" s="3">
        <v>28</v>
      </c>
      <c r="O444" s="3">
        <v>2</v>
      </c>
      <c r="P444" s="3">
        <v>23</v>
      </c>
      <c r="Q444" s="3">
        <v>19</v>
      </c>
    </row>
    <row r="445" spans="2:17" x14ac:dyDescent="0.3">
      <c r="B445" s="3">
        <v>133087</v>
      </c>
      <c r="C445" s="4">
        <v>45100</v>
      </c>
      <c r="D445" s="3">
        <v>1</v>
      </c>
      <c r="E445" s="3">
        <v>107</v>
      </c>
      <c r="F445" s="3">
        <v>8</v>
      </c>
      <c r="G445" s="3">
        <v>30</v>
      </c>
      <c r="H445" s="3">
        <v>5</v>
      </c>
      <c r="I445" s="3">
        <v>2</v>
      </c>
      <c r="J445" s="3">
        <v>0</v>
      </c>
      <c r="K445" s="3">
        <v>100</v>
      </c>
      <c r="L445" s="3">
        <v>31</v>
      </c>
      <c r="M445" s="3">
        <v>35</v>
      </c>
      <c r="N445" s="3">
        <v>27</v>
      </c>
      <c r="O445" s="3">
        <v>1</v>
      </c>
      <c r="P445" s="3">
        <v>28</v>
      </c>
      <c r="Q445" s="3">
        <v>9</v>
      </c>
    </row>
    <row r="446" spans="2:17" x14ac:dyDescent="0.3">
      <c r="B446" s="3">
        <v>133088</v>
      </c>
      <c r="C446" s="4">
        <v>45100</v>
      </c>
      <c r="D446" s="3">
        <v>2</v>
      </c>
      <c r="E446" s="3">
        <v>117</v>
      </c>
      <c r="F446" s="3">
        <v>13</v>
      </c>
      <c r="G446" s="3">
        <v>30</v>
      </c>
      <c r="H446" s="3">
        <v>4</v>
      </c>
      <c r="I446" s="3">
        <v>3</v>
      </c>
      <c r="J446" s="3">
        <v>0</v>
      </c>
      <c r="K446" s="3">
        <v>110</v>
      </c>
      <c r="L446" s="3">
        <v>33</v>
      </c>
      <c r="M446" s="3">
        <v>36</v>
      </c>
      <c r="N446" s="3">
        <v>28</v>
      </c>
      <c r="O446" s="3">
        <v>2</v>
      </c>
      <c r="P446" s="3">
        <v>25</v>
      </c>
      <c r="Q446" s="3">
        <v>19</v>
      </c>
    </row>
    <row r="447" spans="2:17" x14ac:dyDescent="0.3">
      <c r="B447" s="3">
        <v>133089</v>
      </c>
      <c r="C447" s="4">
        <v>45101</v>
      </c>
      <c r="D447" s="3">
        <v>1</v>
      </c>
      <c r="E447" s="3">
        <v>117</v>
      </c>
      <c r="F447" s="3">
        <v>11</v>
      </c>
      <c r="G447" s="3">
        <v>30</v>
      </c>
      <c r="H447" s="3">
        <v>5</v>
      </c>
      <c r="I447" s="3">
        <v>3</v>
      </c>
      <c r="J447" s="3">
        <v>0</v>
      </c>
      <c r="K447" s="3">
        <v>109</v>
      </c>
      <c r="L447" s="3">
        <v>30</v>
      </c>
      <c r="M447" s="3">
        <v>36</v>
      </c>
      <c r="N447" s="3">
        <v>24</v>
      </c>
      <c r="O447" s="3">
        <v>2</v>
      </c>
      <c r="P447" s="3">
        <v>29</v>
      </c>
      <c r="Q447" s="3">
        <v>18</v>
      </c>
    </row>
    <row r="448" spans="2:17" x14ac:dyDescent="0.3">
      <c r="B448" s="3">
        <v>133090</v>
      </c>
      <c r="C448" s="4">
        <v>45103</v>
      </c>
      <c r="D448" s="3">
        <v>1</v>
      </c>
      <c r="E448" s="3">
        <v>109</v>
      </c>
      <c r="F448" s="3">
        <v>13</v>
      </c>
      <c r="G448" s="3">
        <v>30</v>
      </c>
      <c r="H448" s="3">
        <v>5</v>
      </c>
      <c r="I448" s="3">
        <v>3</v>
      </c>
      <c r="J448" s="3">
        <v>0</v>
      </c>
      <c r="K448" s="3">
        <v>101</v>
      </c>
      <c r="L448" s="3">
        <v>30</v>
      </c>
      <c r="M448" s="3">
        <v>35</v>
      </c>
      <c r="N448" s="3">
        <v>24</v>
      </c>
      <c r="O448" s="3">
        <v>2</v>
      </c>
      <c r="P448" s="3">
        <v>30</v>
      </c>
      <c r="Q448" s="3">
        <v>10</v>
      </c>
    </row>
    <row r="449" spans="2:17" x14ac:dyDescent="0.3">
      <c r="B449" s="3">
        <v>133091</v>
      </c>
      <c r="C449" s="4">
        <v>45103</v>
      </c>
      <c r="D449" s="3">
        <v>2</v>
      </c>
      <c r="E449" s="3">
        <v>115</v>
      </c>
      <c r="F449" s="3">
        <v>17</v>
      </c>
      <c r="G449" s="3">
        <v>30</v>
      </c>
      <c r="H449" s="3">
        <v>4</v>
      </c>
      <c r="I449" s="3">
        <v>3</v>
      </c>
      <c r="J449" s="3">
        <v>0</v>
      </c>
      <c r="K449" s="3">
        <v>108</v>
      </c>
      <c r="L449" s="3">
        <v>30</v>
      </c>
      <c r="M449" s="3">
        <v>34</v>
      </c>
      <c r="N449" s="3">
        <v>26</v>
      </c>
      <c r="O449" s="3">
        <v>2</v>
      </c>
      <c r="P449" s="3">
        <v>26</v>
      </c>
      <c r="Q449" s="3">
        <v>20</v>
      </c>
    </row>
    <row r="450" spans="2:17" x14ac:dyDescent="0.3">
      <c r="B450" s="3">
        <v>133092</v>
      </c>
      <c r="C450" s="4">
        <v>45104</v>
      </c>
      <c r="D450" s="3">
        <v>1</v>
      </c>
      <c r="E450" s="3">
        <v>111</v>
      </c>
      <c r="F450" s="3">
        <v>11</v>
      </c>
      <c r="G450" s="3">
        <v>30</v>
      </c>
      <c r="H450" s="3">
        <v>5</v>
      </c>
      <c r="I450" s="3">
        <v>3</v>
      </c>
      <c r="J450" s="3">
        <v>0</v>
      </c>
      <c r="K450" s="3">
        <v>103</v>
      </c>
      <c r="L450" s="3">
        <v>31</v>
      </c>
      <c r="M450" s="3">
        <v>34</v>
      </c>
      <c r="N450" s="3">
        <v>25</v>
      </c>
      <c r="O450" s="3">
        <v>2</v>
      </c>
      <c r="P450" s="3">
        <v>30</v>
      </c>
      <c r="Q450" s="3">
        <v>12</v>
      </c>
    </row>
    <row r="451" spans="2:17" x14ac:dyDescent="0.3">
      <c r="B451" s="3">
        <v>133093</v>
      </c>
      <c r="C451" s="4">
        <v>45104</v>
      </c>
      <c r="D451" s="3">
        <v>2</v>
      </c>
      <c r="E451" s="3">
        <v>112</v>
      </c>
      <c r="F451" s="3">
        <v>16</v>
      </c>
      <c r="G451" s="3">
        <v>30</v>
      </c>
      <c r="H451" s="3">
        <v>4</v>
      </c>
      <c r="I451" s="3">
        <v>2</v>
      </c>
      <c r="J451" s="3">
        <v>0</v>
      </c>
      <c r="K451" s="3">
        <v>106</v>
      </c>
      <c r="L451" s="3">
        <v>33</v>
      </c>
      <c r="M451" s="3">
        <v>35</v>
      </c>
      <c r="N451" s="3">
        <v>26</v>
      </c>
      <c r="O451" s="3">
        <v>2</v>
      </c>
      <c r="P451" s="3">
        <v>23</v>
      </c>
      <c r="Q451" s="3">
        <v>20</v>
      </c>
    </row>
    <row r="452" spans="2:17" x14ac:dyDescent="0.3">
      <c r="B452" s="3">
        <v>133094</v>
      </c>
      <c r="C452" s="4">
        <v>45105</v>
      </c>
      <c r="D452" s="3">
        <v>1</v>
      </c>
      <c r="E452" s="3">
        <v>108</v>
      </c>
      <c r="F452" s="3">
        <v>12</v>
      </c>
      <c r="G452" s="3">
        <v>30</v>
      </c>
      <c r="H452" s="3">
        <v>4</v>
      </c>
      <c r="I452" s="3">
        <v>2</v>
      </c>
      <c r="J452" s="3">
        <v>0</v>
      </c>
      <c r="K452" s="3">
        <v>102</v>
      </c>
      <c r="L452" s="3">
        <v>35</v>
      </c>
      <c r="M452" s="3">
        <v>36</v>
      </c>
      <c r="N452" s="3">
        <v>27</v>
      </c>
      <c r="O452" s="3">
        <v>1</v>
      </c>
      <c r="P452" s="3">
        <v>27</v>
      </c>
      <c r="Q452" s="3">
        <v>11</v>
      </c>
    </row>
    <row r="453" spans="2:17" x14ac:dyDescent="0.3">
      <c r="B453" s="3">
        <v>133095</v>
      </c>
      <c r="C453" s="4">
        <v>45105</v>
      </c>
      <c r="D453" s="3">
        <v>2</v>
      </c>
      <c r="E453" s="3">
        <v>115</v>
      </c>
      <c r="F453" s="3">
        <v>9</v>
      </c>
      <c r="G453" s="3">
        <v>30</v>
      </c>
      <c r="H453" s="3">
        <v>5</v>
      </c>
      <c r="I453" s="3">
        <v>2</v>
      </c>
      <c r="J453" s="3">
        <v>0</v>
      </c>
      <c r="K453" s="3">
        <v>108</v>
      </c>
      <c r="L453" s="3">
        <v>34</v>
      </c>
      <c r="M453" s="3">
        <v>34</v>
      </c>
      <c r="N453" s="3">
        <v>28</v>
      </c>
      <c r="O453" s="3">
        <v>3</v>
      </c>
      <c r="P453" s="3">
        <v>24</v>
      </c>
      <c r="Q453" s="3">
        <v>19</v>
      </c>
    </row>
    <row r="454" spans="2:17" x14ac:dyDescent="0.3">
      <c r="B454" s="3">
        <v>133096</v>
      </c>
      <c r="C454" s="4">
        <v>45106</v>
      </c>
      <c r="D454" s="3">
        <v>1</v>
      </c>
      <c r="E454" s="3">
        <v>114</v>
      </c>
      <c r="F454" s="3">
        <v>10</v>
      </c>
      <c r="G454" s="3">
        <v>30</v>
      </c>
      <c r="H454" s="3">
        <v>5</v>
      </c>
      <c r="I454" s="3">
        <v>3</v>
      </c>
      <c r="J454" s="3">
        <v>0</v>
      </c>
      <c r="K454" s="3">
        <v>106</v>
      </c>
      <c r="L454" s="3">
        <v>32</v>
      </c>
      <c r="M454" s="3">
        <v>35</v>
      </c>
      <c r="N454" s="3">
        <v>27</v>
      </c>
      <c r="O454" s="3">
        <v>2</v>
      </c>
      <c r="P454" s="3">
        <v>29</v>
      </c>
      <c r="Q454" s="3">
        <v>13</v>
      </c>
    </row>
    <row r="455" spans="2:17" x14ac:dyDescent="0.3">
      <c r="B455" s="3">
        <v>133097</v>
      </c>
      <c r="C455" s="4">
        <v>45106</v>
      </c>
      <c r="D455" s="3">
        <v>2</v>
      </c>
      <c r="E455" s="3">
        <v>114</v>
      </c>
      <c r="F455" s="3">
        <v>13</v>
      </c>
      <c r="G455" s="3">
        <v>30</v>
      </c>
      <c r="H455" s="3">
        <v>4</v>
      </c>
      <c r="I455" s="3">
        <v>3</v>
      </c>
      <c r="J455" s="3">
        <v>0</v>
      </c>
      <c r="K455" s="3">
        <v>107</v>
      </c>
      <c r="L455" s="3">
        <v>31</v>
      </c>
      <c r="M455" s="3">
        <v>33</v>
      </c>
      <c r="N455" s="3">
        <v>25</v>
      </c>
      <c r="O455" s="3">
        <v>3</v>
      </c>
      <c r="P455" s="3">
        <v>25</v>
      </c>
      <c r="Q455" s="3">
        <v>21</v>
      </c>
    </row>
    <row r="456" spans="2:17" x14ac:dyDescent="0.3">
      <c r="B456" s="3">
        <v>133098</v>
      </c>
      <c r="C456" s="4">
        <v>45107</v>
      </c>
      <c r="D456" s="3">
        <v>1</v>
      </c>
      <c r="E456" s="3">
        <v>107</v>
      </c>
      <c r="F456" s="3">
        <v>14</v>
      </c>
      <c r="G456" s="3">
        <v>30</v>
      </c>
      <c r="H456" s="3">
        <v>5</v>
      </c>
      <c r="I456" s="3">
        <v>2</v>
      </c>
      <c r="J456" s="3">
        <v>0</v>
      </c>
      <c r="K456" s="3">
        <v>100</v>
      </c>
      <c r="L456" s="3">
        <v>35</v>
      </c>
      <c r="M456" s="3">
        <v>35</v>
      </c>
      <c r="N456" s="3">
        <v>24</v>
      </c>
      <c r="O456" s="3">
        <v>2</v>
      </c>
      <c r="P456" s="3">
        <v>30</v>
      </c>
      <c r="Q456" s="3">
        <v>9</v>
      </c>
    </row>
    <row r="457" spans="2:17" x14ac:dyDescent="0.3">
      <c r="B457" s="3">
        <v>133099</v>
      </c>
      <c r="C457" s="4">
        <v>45107</v>
      </c>
      <c r="D457" s="3">
        <v>2</v>
      </c>
      <c r="E457" s="3">
        <v>117</v>
      </c>
      <c r="F457" s="3">
        <v>14</v>
      </c>
      <c r="G457" s="3">
        <v>30</v>
      </c>
      <c r="H457" s="3">
        <v>4</v>
      </c>
      <c r="I457" s="3">
        <v>3</v>
      </c>
      <c r="J457" s="3">
        <v>0</v>
      </c>
      <c r="K457" s="3">
        <v>110</v>
      </c>
      <c r="L457" s="3">
        <v>35</v>
      </c>
      <c r="M457" s="3">
        <v>34</v>
      </c>
      <c r="N457" s="3">
        <v>26</v>
      </c>
      <c r="O457" s="3">
        <v>3</v>
      </c>
      <c r="P457" s="3">
        <v>26</v>
      </c>
      <c r="Q457" s="3">
        <v>21</v>
      </c>
    </row>
    <row r="458" spans="2:17" x14ac:dyDescent="0.3">
      <c r="B458" s="3">
        <v>133100</v>
      </c>
      <c r="C458" s="4">
        <v>45108</v>
      </c>
      <c r="D458" s="3">
        <v>1</v>
      </c>
      <c r="E458" s="3">
        <v>129</v>
      </c>
      <c r="F458" s="3">
        <v>16</v>
      </c>
      <c r="G458" s="3">
        <v>30</v>
      </c>
      <c r="H458" s="3">
        <v>5</v>
      </c>
      <c r="I458" s="3">
        <v>3</v>
      </c>
      <c r="J458" s="3">
        <v>0</v>
      </c>
      <c r="K458" s="3">
        <v>121</v>
      </c>
      <c r="L458" s="3">
        <v>31</v>
      </c>
      <c r="M458" s="3">
        <v>35</v>
      </c>
      <c r="N458" s="3">
        <v>30</v>
      </c>
      <c r="O458" s="3">
        <v>8</v>
      </c>
      <c r="P458" s="3">
        <v>30</v>
      </c>
      <c r="Q458" s="3">
        <v>18</v>
      </c>
    </row>
    <row r="459" spans="2:17" x14ac:dyDescent="0.3">
      <c r="B459" s="3">
        <v>133101</v>
      </c>
      <c r="C459" s="4">
        <v>45110</v>
      </c>
      <c r="D459" s="3">
        <v>1</v>
      </c>
      <c r="E459" s="3">
        <v>117</v>
      </c>
      <c r="F459" s="3">
        <v>9</v>
      </c>
      <c r="G459" s="3">
        <v>30</v>
      </c>
      <c r="H459" s="3">
        <v>4</v>
      </c>
      <c r="I459" s="3">
        <v>2</v>
      </c>
      <c r="J459" s="3">
        <v>0</v>
      </c>
      <c r="K459" s="3">
        <v>111</v>
      </c>
      <c r="L459" s="3">
        <v>31</v>
      </c>
      <c r="M459" s="3">
        <v>35</v>
      </c>
      <c r="N459" s="3">
        <v>30</v>
      </c>
      <c r="O459" s="3">
        <v>7</v>
      </c>
      <c r="P459" s="3">
        <v>32</v>
      </c>
      <c r="Q459" s="3">
        <v>7</v>
      </c>
    </row>
    <row r="460" spans="2:17" x14ac:dyDescent="0.3">
      <c r="B460" s="3">
        <v>133102</v>
      </c>
      <c r="C460" s="4">
        <v>45110</v>
      </c>
      <c r="D460" s="3">
        <v>2</v>
      </c>
      <c r="E460" s="3">
        <v>123</v>
      </c>
      <c r="F460" s="3">
        <v>9</v>
      </c>
      <c r="G460" s="3">
        <v>30</v>
      </c>
      <c r="H460" s="3">
        <v>4</v>
      </c>
      <c r="I460" s="3">
        <v>2</v>
      </c>
      <c r="J460" s="3">
        <v>0</v>
      </c>
      <c r="K460" s="3">
        <v>117</v>
      </c>
      <c r="L460" s="3">
        <v>35</v>
      </c>
      <c r="M460" s="3">
        <v>36</v>
      </c>
      <c r="N460" s="3">
        <v>24</v>
      </c>
      <c r="O460" s="3">
        <v>5</v>
      </c>
      <c r="P460" s="3">
        <v>32</v>
      </c>
      <c r="Q460" s="3">
        <v>20</v>
      </c>
    </row>
    <row r="461" spans="2:17" x14ac:dyDescent="0.3">
      <c r="B461" s="3">
        <v>133103</v>
      </c>
      <c r="C461" s="4">
        <v>45111</v>
      </c>
      <c r="D461" s="3">
        <v>1</v>
      </c>
      <c r="E461" s="3">
        <v>116</v>
      </c>
      <c r="F461" s="3">
        <v>18</v>
      </c>
      <c r="G461" s="3">
        <v>30</v>
      </c>
      <c r="H461" s="3">
        <v>4</v>
      </c>
      <c r="I461" s="3">
        <v>3</v>
      </c>
      <c r="J461" s="3">
        <v>0</v>
      </c>
      <c r="K461" s="3">
        <v>109</v>
      </c>
      <c r="L461" s="3">
        <v>32</v>
      </c>
      <c r="M461" s="3">
        <v>34</v>
      </c>
      <c r="N461" s="3">
        <v>27</v>
      </c>
      <c r="O461" s="3">
        <v>8</v>
      </c>
      <c r="P461" s="3">
        <v>30</v>
      </c>
      <c r="Q461" s="3">
        <v>10</v>
      </c>
    </row>
    <row r="462" spans="2:17" x14ac:dyDescent="0.3">
      <c r="B462" s="3">
        <v>133104</v>
      </c>
      <c r="C462" s="4">
        <v>45111</v>
      </c>
      <c r="D462" s="3">
        <v>2</v>
      </c>
      <c r="E462" s="3">
        <v>127</v>
      </c>
      <c r="F462" s="3">
        <v>14</v>
      </c>
      <c r="G462" s="3">
        <v>30</v>
      </c>
      <c r="H462" s="3">
        <v>4</v>
      </c>
      <c r="I462" s="3">
        <v>3</v>
      </c>
      <c r="J462" s="3">
        <v>0</v>
      </c>
      <c r="K462" s="3">
        <v>120</v>
      </c>
      <c r="L462" s="3">
        <v>31</v>
      </c>
      <c r="M462" s="3">
        <v>36</v>
      </c>
      <c r="N462" s="3">
        <v>25</v>
      </c>
      <c r="O462" s="3">
        <v>7</v>
      </c>
      <c r="P462" s="3">
        <v>33</v>
      </c>
      <c r="Q462" s="3">
        <v>19</v>
      </c>
    </row>
    <row r="463" spans="2:17" x14ac:dyDescent="0.3">
      <c r="B463" s="3">
        <v>133105</v>
      </c>
      <c r="C463" s="4">
        <v>45112</v>
      </c>
      <c r="D463" s="3">
        <v>1</v>
      </c>
      <c r="E463" s="3">
        <v>125</v>
      </c>
      <c r="F463" s="3">
        <v>13</v>
      </c>
      <c r="G463" s="3">
        <v>30</v>
      </c>
      <c r="H463" s="3">
        <v>5</v>
      </c>
      <c r="I463" s="3">
        <v>2</v>
      </c>
      <c r="J463" s="3">
        <v>0</v>
      </c>
      <c r="K463" s="3">
        <v>118</v>
      </c>
      <c r="L463" s="3">
        <v>30</v>
      </c>
      <c r="M463" s="3">
        <v>35</v>
      </c>
      <c r="N463" s="3">
        <v>28</v>
      </c>
      <c r="O463" s="3">
        <v>9</v>
      </c>
      <c r="P463" s="3">
        <v>31</v>
      </c>
      <c r="Q463" s="3">
        <v>15</v>
      </c>
    </row>
    <row r="464" spans="2:17" x14ac:dyDescent="0.3">
      <c r="B464" s="3">
        <v>133106</v>
      </c>
      <c r="C464" s="4">
        <v>45112</v>
      </c>
      <c r="D464" s="3">
        <v>2</v>
      </c>
      <c r="E464" s="3">
        <v>131</v>
      </c>
      <c r="F464" s="3">
        <v>7</v>
      </c>
      <c r="G464" s="3">
        <v>30</v>
      </c>
      <c r="H464" s="3">
        <v>4</v>
      </c>
      <c r="I464" s="3">
        <v>3</v>
      </c>
      <c r="J464" s="3">
        <v>0</v>
      </c>
      <c r="K464" s="3">
        <v>124</v>
      </c>
      <c r="L464" s="3">
        <v>31</v>
      </c>
      <c r="M464" s="3">
        <v>38</v>
      </c>
      <c r="N464" s="3">
        <v>25</v>
      </c>
      <c r="O464" s="3">
        <v>6</v>
      </c>
      <c r="P464" s="3">
        <v>34</v>
      </c>
      <c r="Q464" s="3">
        <v>21</v>
      </c>
    </row>
    <row r="465" spans="2:17" x14ac:dyDescent="0.3">
      <c r="B465" s="3">
        <v>133107</v>
      </c>
      <c r="C465" s="4">
        <v>45113</v>
      </c>
      <c r="D465" s="3">
        <v>1</v>
      </c>
      <c r="E465" s="3">
        <v>120</v>
      </c>
      <c r="F465" s="3">
        <v>18</v>
      </c>
      <c r="G465" s="3">
        <v>30</v>
      </c>
      <c r="H465" s="3">
        <v>5</v>
      </c>
      <c r="I465" s="3">
        <v>3</v>
      </c>
      <c r="J465" s="3">
        <v>0</v>
      </c>
      <c r="K465" s="3">
        <v>112</v>
      </c>
      <c r="L465" s="3">
        <v>35</v>
      </c>
      <c r="M465" s="3">
        <v>34</v>
      </c>
      <c r="N465" s="3">
        <v>30</v>
      </c>
      <c r="O465" s="3">
        <v>7</v>
      </c>
      <c r="P465" s="3">
        <v>31</v>
      </c>
      <c r="Q465" s="3">
        <v>10</v>
      </c>
    </row>
    <row r="466" spans="2:17" x14ac:dyDescent="0.3">
      <c r="B466" s="3">
        <v>133108</v>
      </c>
      <c r="C466" s="4">
        <v>45113</v>
      </c>
      <c r="D466" s="3">
        <v>2</v>
      </c>
      <c r="E466" s="3">
        <v>130</v>
      </c>
      <c r="F466" s="3">
        <v>9</v>
      </c>
      <c r="G466" s="3">
        <v>30</v>
      </c>
      <c r="H466" s="3">
        <v>5</v>
      </c>
      <c r="I466" s="3">
        <v>3</v>
      </c>
      <c r="J466" s="3">
        <v>0</v>
      </c>
      <c r="K466" s="3">
        <v>122</v>
      </c>
      <c r="L466" s="3">
        <v>31</v>
      </c>
      <c r="M466" s="3">
        <v>36</v>
      </c>
      <c r="N466" s="3">
        <v>27</v>
      </c>
      <c r="O466" s="3">
        <v>7</v>
      </c>
      <c r="P466" s="3">
        <v>32</v>
      </c>
      <c r="Q466" s="3">
        <v>20</v>
      </c>
    </row>
    <row r="467" spans="2:17" x14ac:dyDescent="0.3">
      <c r="B467" s="3">
        <v>133109</v>
      </c>
      <c r="C467" s="4">
        <v>45114</v>
      </c>
      <c r="D467" s="3">
        <v>1</v>
      </c>
      <c r="E467" s="3">
        <v>116</v>
      </c>
      <c r="F467" s="3">
        <v>9</v>
      </c>
      <c r="G467" s="3">
        <v>30</v>
      </c>
      <c r="H467" s="3">
        <v>4</v>
      </c>
      <c r="I467" s="3">
        <v>3</v>
      </c>
      <c r="J467" s="3">
        <v>0</v>
      </c>
      <c r="K467" s="3">
        <v>109</v>
      </c>
      <c r="L467" s="3">
        <v>31</v>
      </c>
      <c r="M467" s="3">
        <v>35</v>
      </c>
      <c r="N467" s="3">
        <v>30</v>
      </c>
      <c r="O467" s="3">
        <v>7</v>
      </c>
      <c r="P467" s="3">
        <v>30</v>
      </c>
      <c r="Q467" s="3">
        <v>7</v>
      </c>
    </row>
    <row r="468" spans="2:17" x14ac:dyDescent="0.3">
      <c r="B468" s="3">
        <v>133110</v>
      </c>
      <c r="C468" s="4">
        <v>45114</v>
      </c>
      <c r="D468" s="3">
        <v>2</v>
      </c>
      <c r="E468" s="3">
        <v>129</v>
      </c>
      <c r="F468" s="3">
        <v>17</v>
      </c>
      <c r="G468" s="3">
        <v>30</v>
      </c>
      <c r="H468" s="3">
        <v>4</v>
      </c>
      <c r="I468" s="3">
        <v>2</v>
      </c>
      <c r="J468" s="3">
        <v>0</v>
      </c>
      <c r="K468" s="3">
        <v>123</v>
      </c>
      <c r="L468" s="3">
        <v>31</v>
      </c>
      <c r="M468" s="3">
        <v>37</v>
      </c>
      <c r="N468" s="3">
        <v>24</v>
      </c>
      <c r="O468" s="3">
        <v>8</v>
      </c>
      <c r="P468" s="3">
        <v>33</v>
      </c>
      <c r="Q468" s="3">
        <v>21</v>
      </c>
    </row>
    <row r="469" spans="2:17" x14ac:dyDescent="0.3">
      <c r="B469" s="3">
        <v>133111</v>
      </c>
      <c r="C469" s="4">
        <v>45115</v>
      </c>
      <c r="D469" s="3">
        <v>1</v>
      </c>
      <c r="E469" s="3">
        <v>118</v>
      </c>
      <c r="F469" s="3">
        <v>7</v>
      </c>
      <c r="G469" s="3">
        <v>30</v>
      </c>
      <c r="H469" s="3">
        <v>4</v>
      </c>
      <c r="I469" s="3">
        <v>3</v>
      </c>
      <c r="J469" s="3">
        <v>0</v>
      </c>
      <c r="K469" s="3">
        <v>111</v>
      </c>
      <c r="L469" s="3">
        <v>30</v>
      </c>
      <c r="M469" s="3">
        <v>36</v>
      </c>
      <c r="N469" s="3">
        <v>27</v>
      </c>
      <c r="O469" s="3">
        <v>8</v>
      </c>
      <c r="P469" s="3">
        <v>31</v>
      </c>
      <c r="Q469" s="3">
        <v>9</v>
      </c>
    </row>
    <row r="470" spans="2:17" x14ac:dyDescent="0.3">
      <c r="B470" s="3">
        <v>133112</v>
      </c>
      <c r="C470" s="4">
        <v>45117</v>
      </c>
      <c r="D470" s="3">
        <v>1</v>
      </c>
      <c r="E470" s="3">
        <v>118</v>
      </c>
      <c r="F470" s="3">
        <v>12</v>
      </c>
      <c r="G470" s="3">
        <v>30</v>
      </c>
      <c r="H470" s="3">
        <v>4</v>
      </c>
      <c r="I470" s="3">
        <v>3</v>
      </c>
      <c r="J470" s="3">
        <v>0</v>
      </c>
      <c r="K470" s="3">
        <v>111</v>
      </c>
      <c r="L470" s="3">
        <v>34</v>
      </c>
      <c r="M470" s="3">
        <v>35</v>
      </c>
      <c r="N470" s="3">
        <v>28</v>
      </c>
      <c r="O470" s="3">
        <v>8</v>
      </c>
      <c r="P470" s="3">
        <v>30</v>
      </c>
      <c r="Q470" s="3">
        <v>10</v>
      </c>
    </row>
    <row r="471" spans="2:17" x14ac:dyDescent="0.3">
      <c r="B471" s="3">
        <v>133113</v>
      </c>
      <c r="C471" s="4">
        <v>45117</v>
      </c>
      <c r="D471" s="3">
        <v>2</v>
      </c>
      <c r="E471" s="3">
        <v>128</v>
      </c>
      <c r="F471" s="3">
        <v>18</v>
      </c>
      <c r="G471" s="3">
        <v>30</v>
      </c>
      <c r="H471" s="3">
        <v>5</v>
      </c>
      <c r="I471" s="3">
        <v>3</v>
      </c>
      <c r="J471" s="3">
        <v>0</v>
      </c>
      <c r="K471" s="3">
        <v>120</v>
      </c>
      <c r="L471" s="3">
        <v>34</v>
      </c>
      <c r="M471" s="3">
        <v>35</v>
      </c>
      <c r="N471" s="3">
        <v>25</v>
      </c>
      <c r="O471" s="3">
        <v>8</v>
      </c>
      <c r="P471" s="3">
        <v>33</v>
      </c>
      <c r="Q471" s="3">
        <v>19</v>
      </c>
    </row>
    <row r="472" spans="2:17" x14ac:dyDescent="0.3">
      <c r="B472" s="3">
        <v>133114</v>
      </c>
      <c r="C472" s="4">
        <v>45118</v>
      </c>
      <c r="D472" s="3">
        <v>1</v>
      </c>
      <c r="E472" s="3">
        <v>121</v>
      </c>
      <c r="F472" s="3">
        <v>8</v>
      </c>
      <c r="G472" s="3">
        <v>30</v>
      </c>
      <c r="H472" s="3">
        <v>5</v>
      </c>
      <c r="I472" s="3">
        <v>2</v>
      </c>
      <c r="J472" s="3">
        <v>0</v>
      </c>
      <c r="K472" s="3">
        <v>114</v>
      </c>
      <c r="L472" s="3">
        <v>31</v>
      </c>
      <c r="M472" s="3">
        <v>34</v>
      </c>
      <c r="N472" s="3">
        <v>28</v>
      </c>
      <c r="O472" s="3">
        <v>8</v>
      </c>
      <c r="P472" s="3">
        <v>30</v>
      </c>
      <c r="Q472" s="3">
        <v>14</v>
      </c>
    </row>
    <row r="473" spans="2:17" x14ac:dyDescent="0.3">
      <c r="B473" s="3">
        <v>133115</v>
      </c>
      <c r="C473" s="4">
        <v>45118</v>
      </c>
      <c r="D473" s="3">
        <v>2</v>
      </c>
      <c r="E473" s="3">
        <v>133</v>
      </c>
      <c r="F473" s="3">
        <v>11</v>
      </c>
      <c r="G473" s="3">
        <v>30</v>
      </c>
      <c r="H473" s="3">
        <v>5</v>
      </c>
      <c r="I473" s="3">
        <v>2</v>
      </c>
      <c r="J473" s="3">
        <v>0</v>
      </c>
      <c r="K473" s="3">
        <v>126</v>
      </c>
      <c r="L473" s="3">
        <v>31</v>
      </c>
      <c r="M473" s="3">
        <v>37</v>
      </c>
      <c r="N473" s="3">
        <v>27</v>
      </c>
      <c r="O473" s="3">
        <v>6</v>
      </c>
      <c r="P473" s="3">
        <v>34</v>
      </c>
      <c r="Q473" s="3">
        <v>22</v>
      </c>
    </row>
    <row r="474" spans="2:17" x14ac:dyDescent="0.3">
      <c r="B474" s="3">
        <v>133116</v>
      </c>
      <c r="C474" s="4">
        <v>45119</v>
      </c>
      <c r="D474" s="3">
        <v>1</v>
      </c>
      <c r="E474" s="3">
        <v>127</v>
      </c>
      <c r="F474" s="3">
        <v>18</v>
      </c>
      <c r="G474" s="3">
        <v>30</v>
      </c>
      <c r="H474" s="3">
        <v>5</v>
      </c>
      <c r="I474" s="3">
        <v>3</v>
      </c>
      <c r="J474" s="3">
        <v>0</v>
      </c>
      <c r="K474" s="3">
        <v>119</v>
      </c>
      <c r="L474" s="3">
        <v>34</v>
      </c>
      <c r="M474" s="3">
        <v>35</v>
      </c>
      <c r="N474" s="3">
        <v>30</v>
      </c>
      <c r="O474" s="3">
        <v>7</v>
      </c>
      <c r="P474" s="3">
        <v>31</v>
      </c>
      <c r="Q474" s="3">
        <v>16</v>
      </c>
    </row>
    <row r="475" spans="2:17" x14ac:dyDescent="0.3">
      <c r="B475" s="3">
        <v>133117</v>
      </c>
      <c r="C475" s="4">
        <v>45119</v>
      </c>
      <c r="D475" s="3">
        <v>2</v>
      </c>
      <c r="E475" s="3">
        <v>126</v>
      </c>
      <c r="F475" s="3">
        <v>6</v>
      </c>
      <c r="G475" s="3">
        <v>30</v>
      </c>
      <c r="H475" s="3">
        <v>4</v>
      </c>
      <c r="I475" s="3">
        <v>2</v>
      </c>
      <c r="J475" s="3">
        <v>0</v>
      </c>
      <c r="K475" s="3">
        <v>120</v>
      </c>
      <c r="L475" s="3">
        <v>33</v>
      </c>
      <c r="M475" s="3">
        <v>37</v>
      </c>
      <c r="N475" s="3">
        <v>27</v>
      </c>
      <c r="O475" s="3">
        <v>6</v>
      </c>
      <c r="P475" s="3">
        <v>31</v>
      </c>
      <c r="Q475" s="3">
        <v>19</v>
      </c>
    </row>
    <row r="476" spans="2:17" x14ac:dyDescent="0.3">
      <c r="B476" s="3">
        <v>133118</v>
      </c>
      <c r="C476" s="4">
        <v>45120</v>
      </c>
      <c r="D476" s="3">
        <v>1</v>
      </c>
      <c r="E476" s="3">
        <v>115</v>
      </c>
      <c r="F476" s="3">
        <v>14</v>
      </c>
      <c r="G476" s="3">
        <v>30</v>
      </c>
      <c r="H476" s="3">
        <v>4</v>
      </c>
      <c r="I476" s="3">
        <v>3</v>
      </c>
      <c r="J476" s="3">
        <v>0</v>
      </c>
      <c r="K476" s="3">
        <v>108</v>
      </c>
      <c r="L476" s="3">
        <v>31</v>
      </c>
      <c r="M476" s="3">
        <v>34</v>
      </c>
      <c r="N476" s="3">
        <v>27</v>
      </c>
      <c r="O476" s="3">
        <v>7</v>
      </c>
      <c r="P476" s="3">
        <v>32</v>
      </c>
      <c r="Q476" s="3">
        <v>8</v>
      </c>
    </row>
    <row r="477" spans="2:17" x14ac:dyDescent="0.3">
      <c r="B477" s="3">
        <v>133119</v>
      </c>
      <c r="C477" s="4">
        <v>45120</v>
      </c>
      <c r="D477" s="3">
        <v>2</v>
      </c>
      <c r="E477" s="3">
        <v>125</v>
      </c>
      <c r="F477" s="3">
        <v>8</v>
      </c>
      <c r="G477" s="3">
        <v>30</v>
      </c>
      <c r="H477" s="3">
        <v>4</v>
      </c>
      <c r="I477" s="3">
        <v>3</v>
      </c>
      <c r="J477" s="3">
        <v>0</v>
      </c>
      <c r="K477" s="3">
        <v>118</v>
      </c>
      <c r="L477" s="3">
        <v>33</v>
      </c>
      <c r="M477" s="3">
        <v>36</v>
      </c>
      <c r="N477" s="3">
        <v>24</v>
      </c>
      <c r="O477" s="3">
        <v>7</v>
      </c>
      <c r="P477" s="3">
        <v>32</v>
      </c>
      <c r="Q477" s="3">
        <v>19</v>
      </c>
    </row>
    <row r="478" spans="2:17" x14ac:dyDescent="0.3">
      <c r="B478" s="3">
        <v>133120</v>
      </c>
      <c r="C478" s="4">
        <v>45121</v>
      </c>
      <c r="D478" s="3">
        <v>1</v>
      </c>
      <c r="E478" s="3">
        <v>116</v>
      </c>
      <c r="F478" s="3">
        <v>12</v>
      </c>
      <c r="G478" s="3">
        <v>30</v>
      </c>
      <c r="H478" s="3">
        <v>4</v>
      </c>
      <c r="I478" s="3">
        <v>2</v>
      </c>
      <c r="J478" s="3">
        <v>0</v>
      </c>
      <c r="K478" s="3">
        <v>110</v>
      </c>
      <c r="L478" s="3">
        <v>31</v>
      </c>
      <c r="M478" s="3">
        <v>35</v>
      </c>
      <c r="N478" s="3">
        <v>28</v>
      </c>
      <c r="O478" s="3">
        <v>7</v>
      </c>
      <c r="P478" s="3">
        <v>30</v>
      </c>
      <c r="Q478" s="3">
        <v>10</v>
      </c>
    </row>
    <row r="479" spans="2:17" x14ac:dyDescent="0.3">
      <c r="B479" s="3">
        <v>133121</v>
      </c>
      <c r="C479" s="4">
        <v>45121</v>
      </c>
      <c r="D479" s="3">
        <v>2</v>
      </c>
      <c r="E479" s="3">
        <v>131</v>
      </c>
      <c r="F479" s="3">
        <v>11</v>
      </c>
      <c r="G479" s="3">
        <v>30</v>
      </c>
      <c r="H479" s="3">
        <v>5</v>
      </c>
      <c r="I479" s="3">
        <v>3</v>
      </c>
      <c r="J479" s="3">
        <v>0</v>
      </c>
      <c r="K479" s="3">
        <v>123</v>
      </c>
      <c r="L479" s="3">
        <v>33</v>
      </c>
      <c r="M479" s="3">
        <v>36</v>
      </c>
      <c r="N479" s="3">
        <v>25</v>
      </c>
      <c r="O479" s="3">
        <v>7</v>
      </c>
      <c r="P479" s="3">
        <v>33</v>
      </c>
      <c r="Q479" s="3">
        <v>22</v>
      </c>
    </row>
    <row r="480" spans="2:17" x14ac:dyDescent="0.3">
      <c r="B480" s="3">
        <v>133122</v>
      </c>
      <c r="C480" s="4">
        <v>45122</v>
      </c>
      <c r="D480" s="3">
        <v>1</v>
      </c>
      <c r="E480" s="3">
        <v>116</v>
      </c>
      <c r="F480" s="3">
        <v>13</v>
      </c>
      <c r="G480" s="3">
        <v>30</v>
      </c>
      <c r="H480" s="3">
        <v>4</v>
      </c>
      <c r="I480" s="3">
        <v>3</v>
      </c>
      <c r="J480" s="3">
        <v>0</v>
      </c>
      <c r="K480" s="3">
        <v>109</v>
      </c>
      <c r="L480" s="3">
        <v>33</v>
      </c>
      <c r="M480" s="3">
        <v>35</v>
      </c>
      <c r="N480" s="3">
        <v>28</v>
      </c>
      <c r="O480" s="3">
        <v>7</v>
      </c>
      <c r="P480" s="3">
        <v>30</v>
      </c>
      <c r="Q480" s="3">
        <v>9</v>
      </c>
    </row>
    <row r="481" spans="2:17" x14ac:dyDescent="0.3">
      <c r="B481" s="3">
        <v>133123</v>
      </c>
      <c r="C481" s="4">
        <v>45124</v>
      </c>
      <c r="D481" s="3">
        <v>1</v>
      </c>
      <c r="E481" s="3">
        <v>122</v>
      </c>
      <c r="F481" s="3">
        <v>8</v>
      </c>
      <c r="G481" s="3">
        <v>30</v>
      </c>
      <c r="H481" s="3">
        <v>5</v>
      </c>
      <c r="I481" s="3">
        <v>2</v>
      </c>
      <c r="J481" s="3">
        <v>0</v>
      </c>
      <c r="K481" s="3">
        <v>115</v>
      </c>
      <c r="L481" s="3">
        <v>31</v>
      </c>
      <c r="M481" s="3">
        <v>35</v>
      </c>
      <c r="N481" s="3">
        <v>30</v>
      </c>
      <c r="O481" s="3">
        <v>9</v>
      </c>
      <c r="P481" s="3">
        <v>33</v>
      </c>
      <c r="Q481" s="3">
        <v>8</v>
      </c>
    </row>
    <row r="482" spans="2:17" x14ac:dyDescent="0.3">
      <c r="B482" s="3">
        <v>133124</v>
      </c>
      <c r="C482" s="4">
        <v>45124</v>
      </c>
      <c r="D482" s="3">
        <v>2</v>
      </c>
      <c r="E482" s="3">
        <v>132</v>
      </c>
      <c r="F482" s="3">
        <v>11</v>
      </c>
      <c r="G482" s="3">
        <v>30</v>
      </c>
      <c r="H482" s="3">
        <v>5</v>
      </c>
      <c r="I482" s="3">
        <v>3</v>
      </c>
      <c r="J482" s="3">
        <v>0</v>
      </c>
      <c r="K482" s="3">
        <v>124</v>
      </c>
      <c r="L482" s="3">
        <v>34</v>
      </c>
      <c r="M482" s="3">
        <v>38</v>
      </c>
      <c r="N482" s="3">
        <v>27</v>
      </c>
      <c r="O482" s="3">
        <v>7</v>
      </c>
      <c r="P482" s="3">
        <v>32</v>
      </c>
      <c r="Q482" s="3">
        <v>20</v>
      </c>
    </row>
    <row r="483" spans="2:17" x14ac:dyDescent="0.3">
      <c r="B483" s="3">
        <v>133125</v>
      </c>
      <c r="C483" s="4">
        <v>45125</v>
      </c>
      <c r="D483" s="3">
        <v>1</v>
      </c>
      <c r="E483" s="3">
        <v>123</v>
      </c>
      <c r="F483" s="3">
        <v>16</v>
      </c>
      <c r="G483" s="3">
        <v>30</v>
      </c>
      <c r="H483" s="3">
        <v>4</v>
      </c>
      <c r="I483" s="3">
        <v>2</v>
      </c>
      <c r="J483" s="3">
        <v>0</v>
      </c>
      <c r="K483" s="3">
        <v>117</v>
      </c>
      <c r="L483" s="3">
        <v>31</v>
      </c>
      <c r="M483" s="3">
        <v>36</v>
      </c>
      <c r="N483" s="3">
        <v>30</v>
      </c>
      <c r="O483" s="3">
        <v>9</v>
      </c>
      <c r="P483" s="3">
        <v>30</v>
      </c>
      <c r="Q483" s="3">
        <v>12</v>
      </c>
    </row>
    <row r="484" spans="2:17" x14ac:dyDescent="0.3">
      <c r="B484" s="3">
        <v>133126</v>
      </c>
      <c r="C484" s="4">
        <v>45125</v>
      </c>
      <c r="D484" s="3">
        <v>2</v>
      </c>
      <c r="E484" s="3">
        <v>127</v>
      </c>
      <c r="F484" s="3">
        <v>11</v>
      </c>
      <c r="G484" s="3">
        <v>30</v>
      </c>
      <c r="H484" s="3">
        <v>4</v>
      </c>
      <c r="I484" s="3">
        <v>2</v>
      </c>
      <c r="J484" s="3">
        <v>0</v>
      </c>
      <c r="K484" s="3">
        <v>121</v>
      </c>
      <c r="L484" s="3">
        <v>32</v>
      </c>
      <c r="M484" s="3">
        <v>37</v>
      </c>
      <c r="N484" s="3">
        <v>24</v>
      </c>
      <c r="O484" s="3">
        <v>7</v>
      </c>
      <c r="P484" s="3">
        <v>33</v>
      </c>
      <c r="Q484" s="3">
        <v>20</v>
      </c>
    </row>
    <row r="485" spans="2:17" x14ac:dyDescent="0.3">
      <c r="B485" s="3">
        <v>133127</v>
      </c>
      <c r="C485" s="4">
        <v>45126</v>
      </c>
      <c r="D485" s="3">
        <v>1</v>
      </c>
      <c r="E485" s="3">
        <v>113</v>
      </c>
      <c r="F485" s="3">
        <v>9</v>
      </c>
      <c r="G485" s="3">
        <v>30</v>
      </c>
      <c r="H485" s="3">
        <v>4</v>
      </c>
      <c r="I485" s="3">
        <v>2</v>
      </c>
      <c r="J485" s="3">
        <v>0</v>
      </c>
      <c r="K485" s="3">
        <v>107</v>
      </c>
      <c r="L485" s="3">
        <v>31</v>
      </c>
      <c r="M485" s="3">
        <v>36</v>
      </c>
      <c r="N485" s="3">
        <v>27</v>
      </c>
      <c r="O485" s="3">
        <v>6</v>
      </c>
      <c r="P485" s="3">
        <v>31</v>
      </c>
      <c r="Q485" s="3">
        <v>7</v>
      </c>
    </row>
    <row r="486" spans="2:17" x14ac:dyDescent="0.3">
      <c r="B486" s="3">
        <v>133128</v>
      </c>
      <c r="C486" s="4">
        <v>45126</v>
      </c>
      <c r="D486" s="3">
        <v>2</v>
      </c>
      <c r="E486" s="3">
        <v>125</v>
      </c>
      <c r="F486" s="3">
        <v>10</v>
      </c>
      <c r="G486" s="3">
        <v>30</v>
      </c>
      <c r="H486" s="3">
        <v>4</v>
      </c>
      <c r="I486" s="3">
        <v>3</v>
      </c>
      <c r="J486" s="3">
        <v>0</v>
      </c>
      <c r="K486" s="3">
        <v>118</v>
      </c>
      <c r="L486" s="3">
        <v>35</v>
      </c>
      <c r="M486" s="3">
        <v>35</v>
      </c>
      <c r="N486" s="3">
        <v>25</v>
      </c>
      <c r="O486" s="3">
        <v>7</v>
      </c>
      <c r="P486" s="3">
        <v>31</v>
      </c>
      <c r="Q486" s="3">
        <v>20</v>
      </c>
    </row>
    <row r="487" spans="2:17" x14ac:dyDescent="0.3">
      <c r="B487" s="3">
        <v>133129</v>
      </c>
      <c r="C487" s="4">
        <v>45127</v>
      </c>
      <c r="D487" s="3">
        <v>1</v>
      </c>
      <c r="E487" s="3">
        <v>121</v>
      </c>
      <c r="F487" s="3">
        <v>15</v>
      </c>
      <c r="G487" s="3">
        <v>30</v>
      </c>
      <c r="H487" s="3">
        <v>4</v>
      </c>
      <c r="I487" s="3">
        <v>2</v>
      </c>
      <c r="J487" s="3">
        <v>0</v>
      </c>
      <c r="K487" s="3">
        <v>115</v>
      </c>
      <c r="L487" s="3">
        <v>32</v>
      </c>
      <c r="M487" s="3">
        <v>34</v>
      </c>
      <c r="N487" s="3">
        <v>30</v>
      </c>
      <c r="O487" s="3">
        <v>7</v>
      </c>
      <c r="P487" s="3">
        <v>32</v>
      </c>
      <c r="Q487" s="3">
        <v>12</v>
      </c>
    </row>
    <row r="488" spans="2:17" x14ac:dyDescent="0.3">
      <c r="B488" s="3">
        <v>133130</v>
      </c>
      <c r="C488" s="4">
        <v>45127</v>
      </c>
      <c r="D488" s="3">
        <v>2</v>
      </c>
      <c r="E488" s="3">
        <v>125</v>
      </c>
      <c r="F488" s="3">
        <v>14</v>
      </c>
      <c r="G488" s="3">
        <v>30</v>
      </c>
      <c r="H488" s="3">
        <v>5</v>
      </c>
      <c r="I488" s="3">
        <v>2</v>
      </c>
      <c r="J488" s="3">
        <v>0</v>
      </c>
      <c r="K488" s="3">
        <v>118</v>
      </c>
      <c r="L488" s="3">
        <v>32</v>
      </c>
      <c r="M488" s="3">
        <v>35</v>
      </c>
      <c r="N488" s="3">
        <v>27</v>
      </c>
      <c r="O488" s="3">
        <v>6</v>
      </c>
      <c r="P488" s="3">
        <v>31</v>
      </c>
      <c r="Q488" s="3">
        <v>19</v>
      </c>
    </row>
    <row r="489" spans="2:17" x14ac:dyDescent="0.3">
      <c r="B489" s="3">
        <v>133131</v>
      </c>
      <c r="C489" s="4">
        <v>45128</v>
      </c>
      <c r="D489" s="3">
        <v>1</v>
      </c>
      <c r="E489" s="3">
        <v>128</v>
      </c>
      <c r="F489" s="3">
        <v>13</v>
      </c>
      <c r="G489" s="3">
        <v>30</v>
      </c>
      <c r="H489" s="3">
        <v>5</v>
      </c>
      <c r="I489" s="3">
        <v>3</v>
      </c>
      <c r="J489" s="3">
        <v>0</v>
      </c>
      <c r="K489" s="3">
        <v>120</v>
      </c>
      <c r="L489" s="3">
        <v>32</v>
      </c>
      <c r="M489" s="3">
        <v>36</v>
      </c>
      <c r="N489" s="3">
        <v>27</v>
      </c>
      <c r="O489" s="3">
        <v>9</v>
      </c>
      <c r="P489" s="3">
        <v>33</v>
      </c>
      <c r="Q489" s="3">
        <v>15</v>
      </c>
    </row>
    <row r="490" spans="2:17" x14ac:dyDescent="0.3">
      <c r="B490" s="3">
        <v>133132</v>
      </c>
      <c r="C490" s="4">
        <v>45128</v>
      </c>
      <c r="D490" s="3">
        <v>2</v>
      </c>
      <c r="E490" s="3">
        <v>127</v>
      </c>
      <c r="F490" s="3">
        <v>16</v>
      </c>
      <c r="G490" s="3">
        <v>30</v>
      </c>
      <c r="H490" s="3">
        <v>5</v>
      </c>
      <c r="I490" s="3">
        <v>3</v>
      </c>
      <c r="J490" s="3">
        <v>0</v>
      </c>
      <c r="K490" s="3">
        <v>119</v>
      </c>
      <c r="L490" s="3">
        <v>34</v>
      </c>
      <c r="M490" s="3">
        <v>38</v>
      </c>
      <c r="N490" s="3">
        <v>24</v>
      </c>
      <c r="O490" s="3">
        <v>7</v>
      </c>
      <c r="P490" s="3">
        <v>32</v>
      </c>
      <c r="Q490" s="3">
        <v>18</v>
      </c>
    </row>
    <row r="491" spans="2:17" x14ac:dyDescent="0.3">
      <c r="B491" s="3">
        <v>133133</v>
      </c>
      <c r="C491" s="4">
        <v>45129</v>
      </c>
      <c r="D491" s="3">
        <v>1</v>
      </c>
      <c r="E491" s="3">
        <v>120</v>
      </c>
      <c r="F491" s="3">
        <v>16</v>
      </c>
      <c r="G491" s="3">
        <v>30</v>
      </c>
      <c r="H491" s="3">
        <v>5</v>
      </c>
      <c r="I491" s="3">
        <v>3</v>
      </c>
      <c r="J491" s="3">
        <v>0</v>
      </c>
      <c r="K491" s="3">
        <v>112</v>
      </c>
      <c r="L491" s="3">
        <v>31</v>
      </c>
      <c r="M491" s="3">
        <v>35</v>
      </c>
      <c r="N491" s="3">
        <v>27</v>
      </c>
      <c r="O491" s="3">
        <v>8</v>
      </c>
      <c r="P491" s="3">
        <v>30</v>
      </c>
      <c r="Q491" s="3">
        <v>12</v>
      </c>
    </row>
    <row r="492" spans="2:17" x14ac:dyDescent="0.3">
      <c r="B492" s="3">
        <v>133134</v>
      </c>
      <c r="C492" s="4">
        <v>45131</v>
      </c>
      <c r="D492" s="3">
        <v>1</v>
      </c>
      <c r="E492" s="3">
        <v>125</v>
      </c>
      <c r="F492" s="3">
        <v>8</v>
      </c>
      <c r="G492" s="3">
        <v>30</v>
      </c>
      <c r="H492" s="3">
        <v>4</v>
      </c>
      <c r="I492" s="3">
        <v>3</v>
      </c>
      <c r="J492" s="3">
        <v>0</v>
      </c>
      <c r="K492" s="3">
        <v>118</v>
      </c>
      <c r="L492" s="3">
        <v>33</v>
      </c>
      <c r="M492" s="3">
        <v>35</v>
      </c>
      <c r="N492" s="3">
        <v>28</v>
      </c>
      <c r="O492" s="3">
        <v>9</v>
      </c>
      <c r="P492" s="3">
        <v>32</v>
      </c>
      <c r="Q492" s="3">
        <v>14</v>
      </c>
    </row>
    <row r="493" spans="2:17" x14ac:dyDescent="0.3">
      <c r="B493" s="3">
        <v>133135</v>
      </c>
      <c r="C493" s="4">
        <v>45131</v>
      </c>
      <c r="D493" s="3">
        <v>2</v>
      </c>
      <c r="E493" s="3">
        <v>124</v>
      </c>
      <c r="F493" s="3">
        <v>10</v>
      </c>
      <c r="G493" s="3">
        <v>30</v>
      </c>
      <c r="H493" s="3">
        <v>4</v>
      </c>
      <c r="I493" s="3">
        <v>2</v>
      </c>
      <c r="J493" s="3">
        <v>0</v>
      </c>
      <c r="K493" s="3">
        <v>118</v>
      </c>
      <c r="L493" s="3">
        <v>34</v>
      </c>
      <c r="M493" s="3">
        <v>37</v>
      </c>
      <c r="N493" s="3">
        <v>25</v>
      </c>
      <c r="O493" s="3">
        <v>6</v>
      </c>
      <c r="P493" s="3">
        <v>32</v>
      </c>
      <c r="Q493" s="3">
        <v>18</v>
      </c>
    </row>
    <row r="494" spans="2:17" x14ac:dyDescent="0.3">
      <c r="B494" s="3">
        <v>133136</v>
      </c>
      <c r="C494" s="4">
        <v>45132</v>
      </c>
      <c r="D494" s="3">
        <v>1</v>
      </c>
      <c r="E494" s="3">
        <v>118</v>
      </c>
      <c r="F494" s="3">
        <v>11</v>
      </c>
      <c r="G494" s="3">
        <v>30</v>
      </c>
      <c r="H494" s="3">
        <v>4</v>
      </c>
      <c r="I494" s="3">
        <v>2</v>
      </c>
      <c r="J494" s="3">
        <v>0</v>
      </c>
      <c r="K494" s="3">
        <v>112</v>
      </c>
      <c r="L494" s="3">
        <v>31</v>
      </c>
      <c r="M494" s="3">
        <v>35</v>
      </c>
      <c r="N494" s="3">
        <v>30</v>
      </c>
      <c r="O494" s="3">
        <v>6</v>
      </c>
      <c r="P494" s="3">
        <v>30</v>
      </c>
      <c r="Q494" s="3">
        <v>11</v>
      </c>
    </row>
    <row r="495" spans="2:17" x14ac:dyDescent="0.3">
      <c r="B495" s="3">
        <v>133137</v>
      </c>
      <c r="C495" s="4">
        <v>45132</v>
      </c>
      <c r="D495" s="3">
        <v>2</v>
      </c>
      <c r="E495" s="3">
        <v>131</v>
      </c>
      <c r="F495" s="3">
        <v>17</v>
      </c>
      <c r="G495" s="3">
        <v>30</v>
      </c>
      <c r="H495" s="3">
        <v>5</v>
      </c>
      <c r="I495" s="3">
        <v>2</v>
      </c>
      <c r="J495" s="3">
        <v>0</v>
      </c>
      <c r="K495" s="3">
        <v>124</v>
      </c>
      <c r="L495" s="3">
        <v>33</v>
      </c>
      <c r="M495" s="3">
        <v>37</v>
      </c>
      <c r="N495" s="3">
        <v>27</v>
      </c>
      <c r="O495" s="3">
        <v>7</v>
      </c>
      <c r="P495" s="3">
        <v>33</v>
      </c>
      <c r="Q495" s="3">
        <v>20</v>
      </c>
    </row>
    <row r="496" spans="2:17" x14ac:dyDescent="0.3">
      <c r="B496" s="3">
        <v>133138</v>
      </c>
      <c r="C496" s="4">
        <v>45133</v>
      </c>
      <c r="D496" s="3">
        <v>1</v>
      </c>
      <c r="E496" s="3">
        <v>125</v>
      </c>
      <c r="F496" s="3">
        <v>6</v>
      </c>
      <c r="G496" s="3">
        <v>30</v>
      </c>
      <c r="H496" s="3">
        <v>4</v>
      </c>
      <c r="I496" s="3">
        <v>3</v>
      </c>
      <c r="J496" s="3">
        <v>0</v>
      </c>
      <c r="K496" s="3">
        <v>118</v>
      </c>
      <c r="L496" s="3">
        <v>35</v>
      </c>
      <c r="M496" s="3">
        <v>34</v>
      </c>
      <c r="N496" s="3">
        <v>30</v>
      </c>
      <c r="O496" s="3">
        <v>8</v>
      </c>
      <c r="P496" s="3">
        <v>30</v>
      </c>
      <c r="Q496" s="3">
        <v>16</v>
      </c>
    </row>
    <row r="497" spans="2:17" x14ac:dyDescent="0.3">
      <c r="B497" s="3">
        <v>133139</v>
      </c>
      <c r="C497" s="4">
        <v>45133</v>
      </c>
      <c r="D497" s="3">
        <v>2</v>
      </c>
      <c r="E497" s="3">
        <v>128</v>
      </c>
      <c r="F497" s="3">
        <v>10</v>
      </c>
      <c r="G497" s="3">
        <v>30</v>
      </c>
      <c r="H497" s="3">
        <v>5</v>
      </c>
      <c r="I497" s="3">
        <v>3</v>
      </c>
      <c r="J497" s="3">
        <v>0</v>
      </c>
      <c r="K497" s="3">
        <v>120</v>
      </c>
      <c r="L497" s="3">
        <v>32</v>
      </c>
      <c r="M497" s="3">
        <v>36</v>
      </c>
      <c r="N497" s="3">
        <v>24</v>
      </c>
      <c r="O497" s="3">
        <v>8</v>
      </c>
      <c r="P497" s="3">
        <v>34</v>
      </c>
      <c r="Q497" s="3">
        <v>18</v>
      </c>
    </row>
    <row r="498" spans="2:17" x14ac:dyDescent="0.3">
      <c r="B498" s="3">
        <v>133140</v>
      </c>
      <c r="C498" s="4">
        <v>45134</v>
      </c>
      <c r="D498" s="3">
        <v>1</v>
      </c>
      <c r="E498" s="3">
        <v>119</v>
      </c>
      <c r="F498" s="3">
        <v>9</v>
      </c>
      <c r="G498" s="3">
        <v>30</v>
      </c>
      <c r="H498" s="3">
        <v>5</v>
      </c>
      <c r="I498" s="3">
        <v>3</v>
      </c>
      <c r="J498" s="3">
        <v>0</v>
      </c>
      <c r="K498" s="3">
        <v>111</v>
      </c>
      <c r="L498" s="3">
        <v>34</v>
      </c>
      <c r="M498" s="3">
        <v>33</v>
      </c>
      <c r="N498" s="3">
        <v>27</v>
      </c>
      <c r="O498" s="3">
        <v>7</v>
      </c>
      <c r="P498" s="3">
        <v>31</v>
      </c>
      <c r="Q498" s="3">
        <v>13</v>
      </c>
    </row>
    <row r="499" spans="2:17" x14ac:dyDescent="0.3">
      <c r="B499" s="3">
        <v>133141</v>
      </c>
      <c r="C499" s="4">
        <v>45134</v>
      </c>
      <c r="D499" s="3">
        <v>2</v>
      </c>
      <c r="E499" s="3">
        <v>125</v>
      </c>
      <c r="F499" s="3">
        <v>13</v>
      </c>
      <c r="G499" s="3">
        <v>30</v>
      </c>
      <c r="H499" s="3">
        <v>4</v>
      </c>
      <c r="I499" s="3">
        <v>3</v>
      </c>
      <c r="J499" s="3">
        <v>0</v>
      </c>
      <c r="K499" s="3">
        <v>118</v>
      </c>
      <c r="L499" s="3">
        <v>33</v>
      </c>
      <c r="M499" s="3">
        <v>35</v>
      </c>
      <c r="N499" s="3">
        <v>24</v>
      </c>
      <c r="O499" s="3">
        <v>7</v>
      </c>
      <c r="P499" s="3">
        <v>31</v>
      </c>
      <c r="Q499" s="3">
        <v>21</v>
      </c>
    </row>
    <row r="500" spans="2:17" x14ac:dyDescent="0.3">
      <c r="B500" s="3">
        <v>133142</v>
      </c>
      <c r="C500" s="4">
        <v>45135</v>
      </c>
      <c r="D500" s="3">
        <v>1</v>
      </c>
      <c r="E500" s="3">
        <v>125</v>
      </c>
      <c r="F500" s="3">
        <v>17</v>
      </c>
      <c r="G500" s="3">
        <v>30</v>
      </c>
      <c r="H500" s="3">
        <v>5</v>
      </c>
      <c r="I500" s="3">
        <v>2</v>
      </c>
      <c r="J500" s="3">
        <v>0</v>
      </c>
      <c r="K500" s="3">
        <v>118</v>
      </c>
      <c r="L500" s="3">
        <v>34</v>
      </c>
      <c r="M500" s="3">
        <v>35</v>
      </c>
      <c r="N500" s="3">
        <v>28</v>
      </c>
      <c r="O500" s="3">
        <v>8</v>
      </c>
      <c r="P500" s="3">
        <v>30</v>
      </c>
      <c r="Q500" s="3">
        <v>17</v>
      </c>
    </row>
    <row r="501" spans="2:17" x14ac:dyDescent="0.3">
      <c r="B501" s="3">
        <v>133143</v>
      </c>
      <c r="C501" s="4">
        <v>45135</v>
      </c>
      <c r="D501" s="3">
        <v>2</v>
      </c>
      <c r="E501" s="3">
        <v>130</v>
      </c>
      <c r="F501" s="3">
        <v>11</v>
      </c>
      <c r="G501" s="3">
        <v>30</v>
      </c>
      <c r="H501" s="3">
        <v>4</v>
      </c>
      <c r="I501" s="3">
        <v>3</v>
      </c>
      <c r="J501" s="3">
        <v>0</v>
      </c>
      <c r="K501" s="3">
        <v>123</v>
      </c>
      <c r="L501" s="3">
        <v>32</v>
      </c>
      <c r="M501" s="3">
        <v>36</v>
      </c>
      <c r="N501" s="3">
        <v>25</v>
      </c>
      <c r="O501" s="3">
        <v>6</v>
      </c>
      <c r="P501" s="3">
        <v>34</v>
      </c>
      <c r="Q501" s="3">
        <v>22</v>
      </c>
    </row>
    <row r="502" spans="2:17" x14ac:dyDescent="0.3">
      <c r="B502" s="3">
        <v>133144</v>
      </c>
      <c r="C502" s="4">
        <v>45136</v>
      </c>
      <c r="D502" s="3">
        <v>1</v>
      </c>
      <c r="E502" s="3">
        <v>123</v>
      </c>
      <c r="F502" s="3">
        <v>11</v>
      </c>
      <c r="G502" s="3">
        <v>30</v>
      </c>
      <c r="H502" s="3">
        <v>4</v>
      </c>
      <c r="I502" s="3">
        <v>2</v>
      </c>
      <c r="J502" s="3">
        <v>0</v>
      </c>
      <c r="K502" s="3">
        <v>117</v>
      </c>
      <c r="L502" s="3">
        <v>33</v>
      </c>
      <c r="M502" s="3">
        <v>36</v>
      </c>
      <c r="N502" s="3">
        <v>30</v>
      </c>
      <c r="O502" s="3">
        <v>8</v>
      </c>
      <c r="P502" s="3">
        <v>32</v>
      </c>
      <c r="Q502" s="3">
        <v>11</v>
      </c>
    </row>
    <row r="503" spans="2:17" x14ac:dyDescent="0.3">
      <c r="B503" s="3">
        <v>133145</v>
      </c>
      <c r="C503" s="4">
        <v>45138</v>
      </c>
      <c r="D503" s="3">
        <v>1</v>
      </c>
      <c r="E503" s="3">
        <v>114</v>
      </c>
      <c r="F503" s="3">
        <v>10</v>
      </c>
      <c r="G503" s="3">
        <v>30</v>
      </c>
      <c r="H503" s="3">
        <v>5</v>
      </c>
      <c r="I503" s="3">
        <v>3</v>
      </c>
      <c r="J503" s="3">
        <v>0</v>
      </c>
      <c r="K503" s="3">
        <v>106</v>
      </c>
      <c r="L503" s="3">
        <v>31</v>
      </c>
      <c r="M503" s="3">
        <v>34</v>
      </c>
      <c r="N503" s="3">
        <v>30</v>
      </c>
      <c r="O503" s="3">
        <v>6</v>
      </c>
      <c r="P503" s="3">
        <v>30</v>
      </c>
      <c r="Q503" s="3">
        <v>6</v>
      </c>
    </row>
    <row r="504" spans="2:17" x14ac:dyDescent="0.3">
      <c r="B504" s="3">
        <v>133146</v>
      </c>
      <c r="C504" s="4">
        <v>45138</v>
      </c>
      <c r="D504" s="3">
        <v>2</v>
      </c>
      <c r="E504" s="3">
        <v>130</v>
      </c>
      <c r="F504" s="3">
        <v>8</v>
      </c>
      <c r="G504" s="3">
        <v>30</v>
      </c>
      <c r="H504" s="3">
        <v>5</v>
      </c>
      <c r="I504" s="3">
        <v>2</v>
      </c>
      <c r="J504" s="3">
        <v>0</v>
      </c>
      <c r="K504" s="3">
        <v>123</v>
      </c>
      <c r="L504" s="3">
        <v>34</v>
      </c>
      <c r="M504" s="3">
        <v>37</v>
      </c>
      <c r="N504" s="3">
        <v>27</v>
      </c>
      <c r="O504" s="3">
        <v>5</v>
      </c>
      <c r="P504" s="3">
        <v>33</v>
      </c>
      <c r="Q504" s="3">
        <v>21</v>
      </c>
    </row>
    <row r="505" spans="2:17" x14ac:dyDescent="0.3">
      <c r="B505" s="3">
        <v>133147</v>
      </c>
      <c r="C505" s="4">
        <v>45139</v>
      </c>
      <c r="D505" s="3">
        <v>1</v>
      </c>
      <c r="E505" s="3">
        <v>127</v>
      </c>
      <c r="F505" s="3">
        <v>17</v>
      </c>
      <c r="G505" s="3">
        <v>30</v>
      </c>
      <c r="H505" s="3">
        <v>4</v>
      </c>
      <c r="I505" s="3">
        <v>2</v>
      </c>
      <c r="J505" s="3">
        <v>0</v>
      </c>
      <c r="K505" s="3">
        <v>121</v>
      </c>
      <c r="L505" s="3">
        <v>32</v>
      </c>
      <c r="M505" s="3">
        <v>35</v>
      </c>
      <c r="N505" s="3">
        <v>25</v>
      </c>
      <c r="O505" s="3">
        <v>16</v>
      </c>
      <c r="P505" s="3">
        <v>33</v>
      </c>
      <c r="Q505" s="3">
        <v>12</v>
      </c>
    </row>
    <row r="506" spans="2:17" x14ac:dyDescent="0.3">
      <c r="B506" s="3">
        <v>133148</v>
      </c>
      <c r="C506" s="4">
        <v>45139</v>
      </c>
      <c r="D506" s="3">
        <v>2</v>
      </c>
      <c r="E506" s="3">
        <v>131</v>
      </c>
      <c r="F506" s="3">
        <v>13</v>
      </c>
      <c r="G506" s="3">
        <v>30</v>
      </c>
      <c r="H506" s="3">
        <v>5</v>
      </c>
      <c r="I506" s="3">
        <v>2</v>
      </c>
      <c r="J506" s="3">
        <v>0</v>
      </c>
      <c r="K506" s="3">
        <v>124</v>
      </c>
      <c r="L506" s="3">
        <v>34</v>
      </c>
      <c r="M506" s="3">
        <v>36</v>
      </c>
      <c r="N506" s="3">
        <v>25</v>
      </c>
      <c r="O506" s="3">
        <v>14</v>
      </c>
      <c r="P506" s="3">
        <v>30</v>
      </c>
      <c r="Q506" s="3">
        <v>19</v>
      </c>
    </row>
    <row r="507" spans="2:17" x14ac:dyDescent="0.3">
      <c r="B507" s="3">
        <v>133149</v>
      </c>
      <c r="C507" s="4">
        <v>45140</v>
      </c>
      <c r="D507" s="3">
        <v>1</v>
      </c>
      <c r="E507" s="3">
        <v>123</v>
      </c>
      <c r="F507" s="3">
        <v>10</v>
      </c>
      <c r="G507" s="3">
        <v>30</v>
      </c>
      <c r="H507" s="3">
        <v>4</v>
      </c>
      <c r="I507" s="3">
        <v>3</v>
      </c>
      <c r="J507" s="3">
        <v>0</v>
      </c>
      <c r="K507" s="3">
        <v>116</v>
      </c>
      <c r="L507" s="3">
        <v>33</v>
      </c>
      <c r="M507" s="3">
        <v>34</v>
      </c>
      <c r="N507" s="3">
        <v>27</v>
      </c>
      <c r="O507" s="3">
        <v>15</v>
      </c>
      <c r="P507" s="3">
        <v>33</v>
      </c>
      <c r="Q507" s="3">
        <v>7</v>
      </c>
    </row>
    <row r="508" spans="2:17" x14ac:dyDescent="0.3">
      <c r="B508" s="3">
        <v>133150</v>
      </c>
      <c r="C508" s="4">
        <v>45140</v>
      </c>
      <c r="D508" s="3">
        <v>2</v>
      </c>
      <c r="E508" s="3">
        <v>131</v>
      </c>
      <c r="F508" s="3">
        <v>12</v>
      </c>
      <c r="G508" s="3">
        <v>30</v>
      </c>
      <c r="H508" s="3">
        <v>4</v>
      </c>
      <c r="I508" s="3">
        <v>2</v>
      </c>
      <c r="J508" s="3">
        <v>0</v>
      </c>
      <c r="K508" s="3">
        <v>125</v>
      </c>
      <c r="L508" s="3">
        <v>32</v>
      </c>
      <c r="M508" s="3">
        <v>35</v>
      </c>
      <c r="N508" s="3">
        <v>25</v>
      </c>
      <c r="O508" s="3">
        <v>15</v>
      </c>
      <c r="P508" s="3">
        <v>30</v>
      </c>
      <c r="Q508" s="3">
        <v>20</v>
      </c>
    </row>
    <row r="509" spans="2:17" x14ac:dyDescent="0.3">
      <c r="B509" s="3">
        <v>133151</v>
      </c>
      <c r="C509" s="4">
        <v>45141</v>
      </c>
      <c r="D509" s="3">
        <v>1</v>
      </c>
      <c r="E509" s="3">
        <v>134</v>
      </c>
      <c r="F509" s="3">
        <v>17</v>
      </c>
      <c r="G509" s="3">
        <v>30</v>
      </c>
      <c r="H509" s="3">
        <v>4</v>
      </c>
      <c r="I509" s="3">
        <v>3</v>
      </c>
      <c r="J509" s="3">
        <v>0</v>
      </c>
      <c r="K509" s="3">
        <v>127</v>
      </c>
      <c r="L509" s="3">
        <v>34</v>
      </c>
      <c r="M509" s="3">
        <v>37</v>
      </c>
      <c r="N509" s="3">
        <v>27</v>
      </c>
      <c r="O509" s="3">
        <v>16</v>
      </c>
      <c r="P509" s="3">
        <v>35</v>
      </c>
      <c r="Q509" s="3">
        <v>12</v>
      </c>
    </row>
    <row r="510" spans="2:17" x14ac:dyDescent="0.3">
      <c r="B510" s="3">
        <v>133152</v>
      </c>
      <c r="C510" s="4">
        <v>45141</v>
      </c>
      <c r="D510" s="3">
        <v>2</v>
      </c>
      <c r="E510" s="3">
        <v>135</v>
      </c>
      <c r="F510" s="3">
        <v>16</v>
      </c>
      <c r="G510" s="3">
        <v>30</v>
      </c>
      <c r="H510" s="3">
        <v>5</v>
      </c>
      <c r="I510" s="3">
        <v>2</v>
      </c>
      <c r="J510" s="3">
        <v>0</v>
      </c>
      <c r="K510" s="3">
        <v>128</v>
      </c>
      <c r="L510" s="3">
        <v>34</v>
      </c>
      <c r="M510" s="3">
        <v>36</v>
      </c>
      <c r="N510" s="3">
        <v>27</v>
      </c>
      <c r="O510" s="3">
        <v>16</v>
      </c>
      <c r="P510" s="3">
        <v>31</v>
      </c>
      <c r="Q510" s="3">
        <v>18</v>
      </c>
    </row>
    <row r="511" spans="2:17" x14ac:dyDescent="0.3">
      <c r="B511" s="3">
        <v>133153</v>
      </c>
      <c r="C511" s="4">
        <v>45142</v>
      </c>
      <c r="D511" s="3">
        <v>1</v>
      </c>
      <c r="E511" s="3">
        <v>128</v>
      </c>
      <c r="F511" s="3">
        <v>15</v>
      </c>
      <c r="G511" s="3">
        <v>30</v>
      </c>
      <c r="H511" s="3">
        <v>5</v>
      </c>
      <c r="I511" s="3">
        <v>2</v>
      </c>
      <c r="J511" s="3">
        <v>0</v>
      </c>
      <c r="K511" s="3">
        <v>121</v>
      </c>
      <c r="L511" s="3">
        <v>34</v>
      </c>
      <c r="M511" s="3">
        <v>35</v>
      </c>
      <c r="N511" s="3">
        <v>24</v>
      </c>
      <c r="O511" s="3">
        <v>16</v>
      </c>
      <c r="P511" s="3">
        <v>32</v>
      </c>
      <c r="Q511" s="3">
        <v>14</v>
      </c>
    </row>
    <row r="512" spans="2:17" x14ac:dyDescent="0.3">
      <c r="B512" s="3">
        <v>133154</v>
      </c>
      <c r="C512" s="4">
        <v>45142</v>
      </c>
      <c r="D512" s="3">
        <v>2</v>
      </c>
      <c r="E512" s="3">
        <v>138</v>
      </c>
      <c r="F512" s="3">
        <v>18</v>
      </c>
      <c r="G512" s="3">
        <v>30</v>
      </c>
      <c r="H512" s="3">
        <v>5</v>
      </c>
      <c r="I512" s="3">
        <v>2</v>
      </c>
      <c r="J512" s="3">
        <v>0</v>
      </c>
      <c r="K512" s="3">
        <v>131</v>
      </c>
      <c r="L512" s="3">
        <v>31</v>
      </c>
      <c r="M512" s="3">
        <v>36</v>
      </c>
      <c r="N512" s="3">
        <v>28</v>
      </c>
      <c r="O512" s="3">
        <v>13</v>
      </c>
      <c r="P512" s="3">
        <v>32</v>
      </c>
      <c r="Q512" s="3">
        <v>22</v>
      </c>
    </row>
    <row r="513" spans="2:17" x14ac:dyDescent="0.3">
      <c r="B513" s="3">
        <v>133155</v>
      </c>
      <c r="C513" s="4">
        <v>45143</v>
      </c>
      <c r="D513" s="3">
        <v>1</v>
      </c>
      <c r="E513" s="3">
        <v>127</v>
      </c>
      <c r="F513" s="3">
        <v>18</v>
      </c>
      <c r="G513" s="3">
        <v>30</v>
      </c>
      <c r="H513" s="3">
        <v>5</v>
      </c>
      <c r="I513" s="3">
        <v>3</v>
      </c>
      <c r="J513" s="3">
        <v>0</v>
      </c>
      <c r="K513" s="3">
        <v>119</v>
      </c>
      <c r="L513" s="3">
        <v>33</v>
      </c>
      <c r="M513" s="3">
        <v>35</v>
      </c>
      <c r="N513" s="3">
        <v>25</v>
      </c>
      <c r="O513" s="3">
        <v>15</v>
      </c>
      <c r="P513" s="3">
        <v>33</v>
      </c>
      <c r="Q513" s="3">
        <v>11</v>
      </c>
    </row>
    <row r="514" spans="2:17" x14ac:dyDescent="0.3">
      <c r="B514" s="3">
        <v>133156</v>
      </c>
      <c r="C514" s="4">
        <v>45145</v>
      </c>
      <c r="D514" s="3">
        <v>1</v>
      </c>
      <c r="E514" s="3">
        <v>127</v>
      </c>
      <c r="F514" s="3">
        <v>10</v>
      </c>
      <c r="G514" s="3">
        <v>30</v>
      </c>
      <c r="H514" s="3">
        <v>5</v>
      </c>
      <c r="I514" s="3">
        <v>3</v>
      </c>
      <c r="J514" s="3">
        <v>0</v>
      </c>
      <c r="K514" s="3">
        <v>119</v>
      </c>
      <c r="L514" s="3">
        <v>30</v>
      </c>
      <c r="M514" s="3">
        <v>34</v>
      </c>
      <c r="N514" s="3">
        <v>24</v>
      </c>
      <c r="O514" s="3">
        <v>16</v>
      </c>
      <c r="P514" s="3">
        <v>32</v>
      </c>
      <c r="Q514" s="3">
        <v>13</v>
      </c>
    </row>
    <row r="515" spans="2:17" x14ac:dyDescent="0.3">
      <c r="B515" s="3">
        <v>133157</v>
      </c>
      <c r="C515" s="4">
        <v>45145</v>
      </c>
      <c r="D515" s="3">
        <v>2</v>
      </c>
      <c r="E515" s="3">
        <v>137</v>
      </c>
      <c r="F515" s="3">
        <v>12</v>
      </c>
      <c r="G515" s="3">
        <v>30</v>
      </c>
      <c r="H515" s="3">
        <v>4</v>
      </c>
      <c r="I515" s="3">
        <v>2</v>
      </c>
      <c r="J515" s="3">
        <v>0</v>
      </c>
      <c r="K515" s="3">
        <v>131</v>
      </c>
      <c r="L515" s="3">
        <v>31</v>
      </c>
      <c r="M515" s="3">
        <v>35</v>
      </c>
      <c r="N515" s="3">
        <v>28</v>
      </c>
      <c r="O515" s="3">
        <v>15</v>
      </c>
      <c r="P515" s="3">
        <v>31</v>
      </c>
      <c r="Q515" s="3">
        <v>22</v>
      </c>
    </row>
    <row r="516" spans="2:17" x14ac:dyDescent="0.3">
      <c r="B516" s="3">
        <v>133158</v>
      </c>
      <c r="C516" s="4">
        <v>45146</v>
      </c>
      <c r="D516" s="3">
        <v>1</v>
      </c>
      <c r="E516" s="3">
        <v>124</v>
      </c>
      <c r="F516" s="3">
        <v>12</v>
      </c>
      <c r="G516" s="3">
        <v>30</v>
      </c>
      <c r="H516" s="3">
        <v>4</v>
      </c>
      <c r="I516" s="3">
        <v>2</v>
      </c>
      <c r="J516" s="3">
        <v>0</v>
      </c>
      <c r="K516" s="3">
        <v>118</v>
      </c>
      <c r="L516" s="3">
        <v>33</v>
      </c>
      <c r="M516" s="3">
        <v>35</v>
      </c>
      <c r="N516" s="3">
        <v>24</v>
      </c>
      <c r="O516" s="3">
        <v>16</v>
      </c>
      <c r="P516" s="3">
        <v>32</v>
      </c>
      <c r="Q516" s="3">
        <v>11</v>
      </c>
    </row>
    <row r="517" spans="2:17" x14ac:dyDescent="0.3">
      <c r="B517" s="3">
        <v>133159</v>
      </c>
      <c r="C517" s="4">
        <v>45146</v>
      </c>
      <c r="D517" s="3">
        <v>2</v>
      </c>
      <c r="E517" s="3">
        <v>137</v>
      </c>
      <c r="F517" s="3">
        <v>7</v>
      </c>
      <c r="G517" s="3">
        <v>30</v>
      </c>
      <c r="H517" s="3">
        <v>5</v>
      </c>
      <c r="I517" s="3">
        <v>3</v>
      </c>
      <c r="J517" s="3">
        <v>0</v>
      </c>
      <c r="K517" s="3">
        <v>129</v>
      </c>
      <c r="L517" s="3">
        <v>34</v>
      </c>
      <c r="M517" s="3">
        <v>36</v>
      </c>
      <c r="N517" s="3">
        <v>28</v>
      </c>
      <c r="O517" s="3">
        <v>13</v>
      </c>
      <c r="P517" s="3">
        <v>33</v>
      </c>
      <c r="Q517" s="3">
        <v>19</v>
      </c>
    </row>
    <row r="518" spans="2:17" x14ac:dyDescent="0.3">
      <c r="B518" s="3">
        <v>133160</v>
      </c>
      <c r="C518" s="4">
        <v>45147</v>
      </c>
      <c r="D518" s="3">
        <v>1</v>
      </c>
      <c r="E518" s="3">
        <v>130</v>
      </c>
      <c r="F518" s="3">
        <v>8</v>
      </c>
      <c r="G518" s="3">
        <v>30</v>
      </c>
      <c r="H518" s="3">
        <v>4</v>
      </c>
      <c r="I518" s="3">
        <v>2</v>
      </c>
      <c r="J518" s="3">
        <v>0</v>
      </c>
      <c r="K518" s="3">
        <v>124</v>
      </c>
      <c r="L518" s="3">
        <v>32</v>
      </c>
      <c r="M518" s="3">
        <v>35</v>
      </c>
      <c r="N518" s="3">
        <v>26</v>
      </c>
      <c r="O518" s="3">
        <v>15</v>
      </c>
      <c r="P518" s="3">
        <v>33</v>
      </c>
      <c r="Q518" s="3">
        <v>15</v>
      </c>
    </row>
    <row r="519" spans="2:17" x14ac:dyDescent="0.3">
      <c r="B519" s="3">
        <v>133161</v>
      </c>
      <c r="C519" s="4">
        <v>45147</v>
      </c>
      <c r="D519" s="3">
        <v>2</v>
      </c>
      <c r="E519" s="3">
        <v>134</v>
      </c>
      <c r="F519" s="3">
        <v>12</v>
      </c>
      <c r="G519" s="3">
        <v>30</v>
      </c>
      <c r="H519" s="3">
        <v>5</v>
      </c>
      <c r="I519" s="3">
        <v>2</v>
      </c>
      <c r="J519" s="3">
        <v>0</v>
      </c>
      <c r="K519" s="3">
        <v>127</v>
      </c>
      <c r="L519" s="3">
        <v>34</v>
      </c>
      <c r="M519" s="3">
        <v>35</v>
      </c>
      <c r="N519" s="3">
        <v>27</v>
      </c>
      <c r="O519" s="3">
        <v>13</v>
      </c>
      <c r="P519" s="3">
        <v>30</v>
      </c>
      <c r="Q519" s="3">
        <v>22</v>
      </c>
    </row>
    <row r="520" spans="2:17" x14ac:dyDescent="0.3">
      <c r="B520" s="3">
        <v>133162</v>
      </c>
      <c r="C520" s="4">
        <v>45148</v>
      </c>
      <c r="D520" s="3">
        <v>1</v>
      </c>
      <c r="E520" s="3">
        <v>127</v>
      </c>
      <c r="F520" s="3">
        <v>11</v>
      </c>
      <c r="G520" s="3">
        <v>30</v>
      </c>
      <c r="H520" s="3">
        <v>5</v>
      </c>
      <c r="I520" s="3">
        <v>2</v>
      </c>
      <c r="J520" s="3">
        <v>0</v>
      </c>
      <c r="K520" s="3">
        <v>120</v>
      </c>
      <c r="L520" s="3">
        <v>31</v>
      </c>
      <c r="M520" s="3">
        <v>34</v>
      </c>
      <c r="N520" s="3">
        <v>25</v>
      </c>
      <c r="O520" s="3">
        <v>15</v>
      </c>
      <c r="P520" s="3">
        <v>34</v>
      </c>
      <c r="Q520" s="3">
        <v>12</v>
      </c>
    </row>
    <row r="521" spans="2:17" x14ac:dyDescent="0.3">
      <c r="B521" s="3">
        <v>133163</v>
      </c>
      <c r="C521" s="4">
        <v>45148</v>
      </c>
      <c r="D521" s="3">
        <v>2</v>
      </c>
      <c r="E521" s="3">
        <v>138</v>
      </c>
      <c r="F521" s="3">
        <v>15</v>
      </c>
      <c r="G521" s="3">
        <v>30</v>
      </c>
      <c r="H521" s="3">
        <v>5</v>
      </c>
      <c r="I521" s="3">
        <v>2</v>
      </c>
      <c r="J521" s="3">
        <v>0</v>
      </c>
      <c r="K521" s="3">
        <v>131</v>
      </c>
      <c r="L521" s="3">
        <v>35</v>
      </c>
      <c r="M521" s="3">
        <v>36</v>
      </c>
      <c r="N521" s="3">
        <v>28</v>
      </c>
      <c r="O521" s="3">
        <v>15</v>
      </c>
      <c r="P521" s="3">
        <v>31</v>
      </c>
      <c r="Q521" s="3">
        <v>21</v>
      </c>
    </row>
    <row r="522" spans="2:17" x14ac:dyDescent="0.3">
      <c r="B522" s="3">
        <v>133164</v>
      </c>
      <c r="C522" s="4">
        <v>45149</v>
      </c>
      <c r="D522" s="3">
        <v>1</v>
      </c>
      <c r="E522" s="3">
        <v>133</v>
      </c>
      <c r="F522" s="3">
        <v>7</v>
      </c>
      <c r="G522" s="3">
        <v>30</v>
      </c>
      <c r="H522" s="3">
        <v>5</v>
      </c>
      <c r="I522" s="3">
        <v>3</v>
      </c>
      <c r="J522" s="3">
        <v>0</v>
      </c>
      <c r="K522" s="3">
        <v>125</v>
      </c>
      <c r="L522" s="3">
        <v>31</v>
      </c>
      <c r="M522" s="3">
        <v>35</v>
      </c>
      <c r="N522" s="3">
        <v>26</v>
      </c>
      <c r="O522" s="3">
        <v>16</v>
      </c>
      <c r="P522" s="3">
        <v>32</v>
      </c>
      <c r="Q522" s="3">
        <v>16</v>
      </c>
    </row>
    <row r="523" spans="2:17" x14ac:dyDescent="0.3">
      <c r="B523" s="3">
        <v>133165</v>
      </c>
      <c r="C523" s="4">
        <v>45149</v>
      </c>
      <c r="D523" s="3">
        <v>2</v>
      </c>
      <c r="E523" s="3">
        <v>134</v>
      </c>
      <c r="F523" s="3">
        <v>13</v>
      </c>
      <c r="G523" s="3">
        <v>30</v>
      </c>
      <c r="H523" s="3">
        <v>4</v>
      </c>
      <c r="I523" s="3">
        <v>2</v>
      </c>
      <c r="J523" s="3">
        <v>0</v>
      </c>
      <c r="K523" s="3">
        <v>128</v>
      </c>
      <c r="L523" s="3">
        <v>34</v>
      </c>
      <c r="M523" s="3">
        <v>35</v>
      </c>
      <c r="N523" s="3">
        <v>26</v>
      </c>
      <c r="O523" s="3">
        <v>14</v>
      </c>
      <c r="P523" s="3">
        <v>31</v>
      </c>
      <c r="Q523" s="3">
        <v>22</v>
      </c>
    </row>
    <row r="524" spans="2:17" x14ac:dyDescent="0.3">
      <c r="B524" s="3">
        <v>133166</v>
      </c>
      <c r="C524" s="4">
        <v>45150</v>
      </c>
      <c r="D524" s="3">
        <v>1</v>
      </c>
      <c r="E524" s="3">
        <v>127</v>
      </c>
      <c r="F524" s="3">
        <v>13</v>
      </c>
      <c r="G524" s="3">
        <v>30</v>
      </c>
      <c r="H524" s="3">
        <v>4</v>
      </c>
      <c r="I524" s="3">
        <v>2</v>
      </c>
      <c r="J524" s="3">
        <v>0</v>
      </c>
      <c r="K524" s="3">
        <v>121</v>
      </c>
      <c r="L524" s="3">
        <v>35</v>
      </c>
      <c r="M524" s="3">
        <v>36</v>
      </c>
      <c r="N524" s="3">
        <v>26</v>
      </c>
      <c r="O524" s="3">
        <v>17</v>
      </c>
      <c r="P524" s="3">
        <v>32</v>
      </c>
      <c r="Q524" s="3">
        <v>10</v>
      </c>
    </row>
    <row r="525" spans="2:17" x14ac:dyDescent="0.3">
      <c r="B525" s="3">
        <v>133167</v>
      </c>
      <c r="C525" s="4">
        <v>45152</v>
      </c>
      <c r="D525" s="3">
        <v>1</v>
      </c>
      <c r="E525" s="3">
        <v>137</v>
      </c>
      <c r="F525" s="3">
        <v>12</v>
      </c>
      <c r="G525" s="3">
        <v>30</v>
      </c>
      <c r="H525" s="3">
        <v>5</v>
      </c>
      <c r="I525" s="3">
        <v>2</v>
      </c>
      <c r="J525" s="3">
        <v>0</v>
      </c>
      <c r="K525" s="3">
        <v>130</v>
      </c>
      <c r="L525" s="3">
        <v>33</v>
      </c>
      <c r="M525" s="3">
        <v>37</v>
      </c>
      <c r="N525" s="3">
        <v>25</v>
      </c>
      <c r="O525" s="3">
        <v>16</v>
      </c>
      <c r="P525" s="3">
        <v>35</v>
      </c>
      <c r="Q525" s="3">
        <v>17</v>
      </c>
    </row>
    <row r="526" spans="2:17" x14ac:dyDescent="0.3">
      <c r="B526" s="3">
        <v>133168</v>
      </c>
      <c r="C526" s="4">
        <v>45152</v>
      </c>
      <c r="D526" s="3">
        <v>2</v>
      </c>
      <c r="E526" s="3">
        <v>138</v>
      </c>
      <c r="F526" s="3">
        <v>10</v>
      </c>
      <c r="G526" s="3">
        <v>30</v>
      </c>
      <c r="H526" s="3">
        <v>4</v>
      </c>
      <c r="I526" s="3">
        <v>3</v>
      </c>
      <c r="J526" s="3">
        <v>0</v>
      </c>
      <c r="K526" s="3">
        <v>131</v>
      </c>
      <c r="L526" s="3">
        <v>31</v>
      </c>
      <c r="M526" s="3">
        <v>35</v>
      </c>
      <c r="N526" s="3">
        <v>28</v>
      </c>
      <c r="O526" s="3">
        <v>16</v>
      </c>
      <c r="P526" s="3">
        <v>31</v>
      </c>
      <c r="Q526" s="3">
        <v>21</v>
      </c>
    </row>
    <row r="527" spans="2:17" x14ac:dyDescent="0.3">
      <c r="B527" s="3">
        <v>133169</v>
      </c>
      <c r="C527" s="4">
        <v>45153</v>
      </c>
      <c r="D527" s="3">
        <v>1</v>
      </c>
      <c r="E527" s="3">
        <v>128</v>
      </c>
      <c r="F527" s="3">
        <v>17</v>
      </c>
      <c r="G527" s="3">
        <v>30</v>
      </c>
      <c r="H527" s="3">
        <v>5</v>
      </c>
      <c r="I527" s="3">
        <v>3</v>
      </c>
      <c r="J527" s="3">
        <v>0</v>
      </c>
      <c r="K527" s="3">
        <v>120</v>
      </c>
      <c r="L527" s="3">
        <v>30</v>
      </c>
      <c r="M527" s="3">
        <v>36</v>
      </c>
      <c r="N527" s="3">
        <v>26</v>
      </c>
      <c r="O527" s="3">
        <v>14</v>
      </c>
      <c r="P527" s="3">
        <v>32</v>
      </c>
      <c r="Q527" s="3">
        <v>12</v>
      </c>
    </row>
    <row r="528" spans="2:17" x14ac:dyDescent="0.3">
      <c r="B528" s="3">
        <v>133170</v>
      </c>
      <c r="C528" s="4">
        <v>45153</v>
      </c>
      <c r="D528" s="3">
        <v>2</v>
      </c>
      <c r="E528" s="3">
        <v>137</v>
      </c>
      <c r="F528" s="3">
        <v>10</v>
      </c>
      <c r="G528" s="3">
        <v>30</v>
      </c>
      <c r="H528" s="3">
        <v>5</v>
      </c>
      <c r="I528" s="3">
        <v>3</v>
      </c>
      <c r="J528" s="3">
        <v>0</v>
      </c>
      <c r="K528" s="3">
        <v>129</v>
      </c>
      <c r="L528" s="3">
        <v>31</v>
      </c>
      <c r="M528" s="3">
        <v>35</v>
      </c>
      <c r="N528" s="3">
        <v>26</v>
      </c>
      <c r="O528" s="3">
        <v>15</v>
      </c>
      <c r="P528" s="3">
        <v>32</v>
      </c>
      <c r="Q528" s="3">
        <v>21</v>
      </c>
    </row>
    <row r="529" spans="2:17" x14ac:dyDescent="0.3">
      <c r="B529" s="3">
        <v>133171</v>
      </c>
      <c r="C529" s="4">
        <v>45154</v>
      </c>
      <c r="D529" s="3">
        <v>1</v>
      </c>
      <c r="E529" s="3">
        <v>128</v>
      </c>
      <c r="F529" s="3">
        <v>18</v>
      </c>
      <c r="G529" s="3">
        <v>30</v>
      </c>
      <c r="H529" s="3">
        <v>5</v>
      </c>
      <c r="I529" s="3">
        <v>2</v>
      </c>
      <c r="J529" s="3">
        <v>0</v>
      </c>
      <c r="K529" s="3">
        <v>121</v>
      </c>
      <c r="L529" s="3">
        <v>31</v>
      </c>
      <c r="M529" s="3">
        <v>36</v>
      </c>
      <c r="N529" s="3">
        <v>27</v>
      </c>
      <c r="O529" s="3">
        <v>14</v>
      </c>
      <c r="P529" s="3">
        <v>33</v>
      </c>
      <c r="Q529" s="3">
        <v>11</v>
      </c>
    </row>
    <row r="530" spans="2:17" x14ac:dyDescent="0.3">
      <c r="B530" s="3">
        <v>133172</v>
      </c>
      <c r="C530" s="4">
        <v>45154</v>
      </c>
      <c r="D530" s="3">
        <v>2</v>
      </c>
      <c r="E530" s="3">
        <v>138</v>
      </c>
      <c r="F530" s="3">
        <v>10</v>
      </c>
      <c r="G530" s="3">
        <v>30</v>
      </c>
      <c r="H530" s="3">
        <v>5</v>
      </c>
      <c r="I530" s="3">
        <v>3</v>
      </c>
      <c r="J530" s="3">
        <v>0</v>
      </c>
      <c r="K530" s="3">
        <v>130</v>
      </c>
      <c r="L530" s="3">
        <v>31</v>
      </c>
      <c r="M530" s="3">
        <v>36</v>
      </c>
      <c r="N530" s="3">
        <v>27</v>
      </c>
      <c r="O530" s="3">
        <v>16</v>
      </c>
      <c r="P530" s="3">
        <v>30</v>
      </c>
      <c r="Q530" s="3">
        <v>21</v>
      </c>
    </row>
    <row r="531" spans="2:17" x14ac:dyDescent="0.3">
      <c r="B531" s="3">
        <v>133173</v>
      </c>
      <c r="C531" s="4">
        <v>45155</v>
      </c>
      <c r="D531" s="3">
        <v>1</v>
      </c>
      <c r="E531" s="3">
        <v>129</v>
      </c>
      <c r="F531" s="3">
        <v>7</v>
      </c>
      <c r="G531" s="3">
        <v>30</v>
      </c>
      <c r="H531" s="3">
        <v>4</v>
      </c>
      <c r="I531" s="3">
        <v>3</v>
      </c>
      <c r="J531" s="3">
        <v>0</v>
      </c>
      <c r="K531" s="3">
        <v>122</v>
      </c>
      <c r="L531" s="3">
        <v>31</v>
      </c>
      <c r="M531" s="3">
        <v>35</v>
      </c>
      <c r="N531" s="3">
        <v>25</v>
      </c>
      <c r="O531" s="3">
        <v>17</v>
      </c>
      <c r="P531" s="3">
        <v>35</v>
      </c>
      <c r="Q531" s="3">
        <v>10</v>
      </c>
    </row>
    <row r="532" spans="2:17" x14ac:dyDescent="0.3">
      <c r="B532" s="3">
        <v>133174</v>
      </c>
      <c r="C532" s="4">
        <v>45155</v>
      </c>
      <c r="D532" s="3">
        <v>2</v>
      </c>
      <c r="E532" s="3">
        <v>135</v>
      </c>
      <c r="F532" s="3">
        <v>16</v>
      </c>
      <c r="G532" s="3">
        <v>30</v>
      </c>
      <c r="H532" s="3">
        <v>4</v>
      </c>
      <c r="I532" s="3">
        <v>2</v>
      </c>
      <c r="J532" s="3">
        <v>0</v>
      </c>
      <c r="K532" s="3">
        <v>129</v>
      </c>
      <c r="L532" s="3">
        <v>33</v>
      </c>
      <c r="M532" s="3">
        <v>37</v>
      </c>
      <c r="N532" s="3">
        <v>27</v>
      </c>
      <c r="O532" s="3">
        <v>16</v>
      </c>
      <c r="P532" s="3">
        <v>31</v>
      </c>
      <c r="Q532" s="3">
        <v>18</v>
      </c>
    </row>
    <row r="533" spans="2:17" x14ac:dyDescent="0.3">
      <c r="B533" s="3">
        <v>133175</v>
      </c>
      <c r="C533" s="4">
        <v>45156</v>
      </c>
      <c r="D533" s="3">
        <v>1</v>
      </c>
      <c r="E533" s="3">
        <v>123</v>
      </c>
      <c r="F533" s="3">
        <v>10</v>
      </c>
      <c r="G533" s="3">
        <v>30</v>
      </c>
      <c r="H533" s="3">
        <v>4</v>
      </c>
      <c r="I533" s="3">
        <v>2</v>
      </c>
      <c r="J533" s="3">
        <v>0</v>
      </c>
      <c r="K533" s="3">
        <v>117</v>
      </c>
      <c r="L533" s="3">
        <v>31</v>
      </c>
      <c r="M533" s="3">
        <v>36</v>
      </c>
      <c r="N533" s="3">
        <v>25</v>
      </c>
      <c r="O533" s="3">
        <v>17</v>
      </c>
      <c r="P533" s="3">
        <v>32</v>
      </c>
      <c r="Q533" s="3">
        <v>7</v>
      </c>
    </row>
    <row r="534" spans="2:17" x14ac:dyDescent="0.3">
      <c r="B534" s="3">
        <v>133176</v>
      </c>
      <c r="C534" s="4">
        <v>45156</v>
      </c>
      <c r="D534" s="3">
        <v>2</v>
      </c>
      <c r="E534" s="3">
        <v>136</v>
      </c>
      <c r="F534" s="3">
        <v>17</v>
      </c>
      <c r="G534" s="3">
        <v>30</v>
      </c>
      <c r="H534" s="3">
        <v>4</v>
      </c>
      <c r="I534" s="3">
        <v>3</v>
      </c>
      <c r="J534" s="3">
        <v>0</v>
      </c>
      <c r="K534" s="3">
        <v>129</v>
      </c>
      <c r="L534" s="3">
        <v>35</v>
      </c>
      <c r="M534" s="3">
        <v>35</v>
      </c>
      <c r="N534" s="3">
        <v>28</v>
      </c>
      <c r="O534" s="3">
        <v>15</v>
      </c>
      <c r="P534" s="3">
        <v>33</v>
      </c>
      <c r="Q534" s="3">
        <v>18</v>
      </c>
    </row>
    <row r="535" spans="2:17" x14ac:dyDescent="0.3">
      <c r="B535" s="3">
        <v>133177</v>
      </c>
      <c r="C535" s="4">
        <v>45157</v>
      </c>
      <c r="D535" s="3">
        <v>1</v>
      </c>
      <c r="E535" s="3">
        <v>125</v>
      </c>
      <c r="F535" s="3">
        <v>7</v>
      </c>
      <c r="G535" s="3">
        <v>30</v>
      </c>
      <c r="H535" s="3">
        <v>5</v>
      </c>
      <c r="I535" s="3">
        <v>2</v>
      </c>
      <c r="J535" s="3">
        <v>0</v>
      </c>
      <c r="K535" s="3">
        <v>118</v>
      </c>
      <c r="L535" s="3">
        <v>34</v>
      </c>
      <c r="M535" s="3">
        <v>35</v>
      </c>
      <c r="N535" s="3">
        <v>26</v>
      </c>
      <c r="O535" s="3">
        <v>14</v>
      </c>
      <c r="P535" s="3">
        <v>33</v>
      </c>
      <c r="Q535" s="3">
        <v>10</v>
      </c>
    </row>
    <row r="536" spans="2:17" x14ac:dyDescent="0.3">
      <c r="B536" s="3">
        <v>133178</v>
      </c>
      <c r="C536" s="4">
        <v>45159</v>
      </c>
      <c r="D536" s="3">
        <v>1</v>
      </c>
      <c r="E536" s="3">
        <v>124</v>
      </c>
      <c r="F536" s="3">
        <v>15</v>
      </c>
      <c r="G536" s="3">
        <v>30</v>
      </c>
      <c r="H536" s="3">
        <v>5</v>
      </c>
      <c r="I536" s="3">
        <v>3</v>
      </c>
      <c r="J536" s="3">
        <v>0</v>
      </c>
      <c r="K536" s="3">
        <v>116</v>
      </c>
      <c r="L536" s="3">
        <v>31</v>
      </c>
      <c r="M536" s="3">
        <v>35</v>
      </c>
      <c r="N536" s="3">
        <v>25</v>
      </c>
      <c r="O536" s="3">
        <v>16</v>
      </c>
      <c r="P536" s="3">
        <v>32</v>
      </c>
      <c r="Q536" s="3">
        <v>8</v>
      </c>
    </row>
    <row r="537" spans="2:17" x14ac:dyDescent="0.3">
      <c r="B537" s="3">
        <v>133179</v>
      </c>
      <c r="C537" s="4">
        <v>45159</v>
      </c>
      <c r="D537" s="3">
        <v>2</v>
      </c>
      <c r="E537" s="3">
        <v>137</v>
      </c>
      <c r="F537" s="3">
        <v>15</v>
      </c>
      <c r="G537" s="3">
        <v>30</v>
      </c>
      <c r="H537" s="3">
        <v>4</v>
      </c>
      <c r="I537" s="3">
        <v>2</v>
      </c>
      <c r="J537" s="3">
        <v>0</v>
      </c>
      <c r="K537" s="3">
        <v>131</v>
      </c>
      <c r="L537" s="3">
        <v>34</v>
      </c>
      <c r="M537" s="3">
        <v>36</v>
      </c>
      <c r="N537" s="3">
        <v>28</v>
      </c>
      <c r="O537" s="3">
        <v>14</v>
      </c>
      <c r="P537" s="3">
        <v>32</v>
      </c>
      <c r="Q537" s="3">
        <v>21</v>
      </c>
    </row>
    <row r="538" spans="2:17" x14ac:dyDescent="0.3">
      <c r="B538" s="3">
        <v>133180</v>
      </c>
      <c r="C538" s="4">
        <v>45160</v>
      </c>
      <c r="D538" s="3">
        <v>1</v>
      </c>
      <c r="E538" s="3">
        <v>132</v>
      </c>
      <c r="F538" s="3">
        <v>6</v>
      </c>
      <c r="G538" s="3">
        <v>30</v>
      </c>
      <c r="H538" s="3">
        <v>5</v>
      </c>
      <c r="I538" s="3">
        <v>2</v>
      </c>
      <c r="J538" s="3">
        <v>0</v>
      </c>
      <c r="K538" s="3">
        <v>125</v>
      </c>
      <c r="L538" s="3">
        <v>32</v>
      </c>
      <c r="M538" s="3">
        <v>34</v>
      </c>
      <c r="N538" s="3">
        <v>26</v>
      </c>
      <c r="O538" s="3">
        <v>15</v>
      </c>
      <c r="P538" s="3">
        <v>33</v>
      </c>
      <c r="Q538" s="3">
        <v>17</v>
      </c>
    </row>
    <row r="539" spans="2:17" x14ac:dyDescent="0.3">
      <c r="B539" s="3">
        <v>133181</v>
      </c>
      <c r="C539" s="4">
        <v>45160</v>
      </c>
      <c r="D539" s="3">
        <v>2</v>
      </c>
      <c r="E539" s="3">
        <v>136</v>
      </c>
      <c r="F539" s="3">
        <v>8</v>
      </c>
      <c r="G539" s="3">
        <v>30</v>
      </c>
      <c r="H539" s="3">
        <v>4</v>
      </c>
      <c r="I539" s="3">
        <v>2</v>
      </c>
      <c r="J539" s="3">
        <v>0</v>
      </c>
      <c r="K539" s="3">
        <v>130</v>
      </c>
      <c r="L539" s="3">
        <v>35</v>
      </c>
      <c r="M539" s="3">
        <v>37</v>
      </c>
      <c r="N539" s="3">
        <v>26</v>
      </c>
      <c r="O539" s="3">
        <v>15</v>
      </c>
      <c r="P539" s="3">
        <v>33</v>
      </c>
      <c r="Q539" s="3">
        <v>19</v>
      </c>
    </row>
    <row r="540" spans="2:17" x14ac:dyDescent="0.3">
      <c r="B540" s="3">
        <v>133182</v>
      </c>
      <c r="C540" s="4">
        <v>45161</v>
      </c>
      <c r="D540" s="3">
        <v>1</v>
      </c>
      <c r="E540" s="3">
        <v>123</v>
      </c>
      <c r="F540" s="3">
        <v>17</v>
      </c>
      <c r="G540" s="3">
        <v>30</v>
      </c>
      <c r="H540" s="3">
        <v>4</v>
      </c>
      <c r="I540" s="3">
        <v>2</v>
      </c>
      <c r="J540" s="3">
        <v>0</v>
      </c>
      <c r="K540" s="3">
        <v>117</v>
      </c>
      <c r="L540" s="3">
        <v>34</v>
      </c>
      <c r="M540" s="3">
        <v>36</v>
      </c>
      <c r="N540" s="3">
        <v>26</v>
      </c>
      <c r="O540" s="3">
        <v>16</v>
      </c>
      <c r="P540" s="3">
        <v>33</v>
      </c>
      <c r="Q540" s="3">
        <v>6</v>
      </c>
    </row>
    <row r="541" spans="2:17" x14ac:dyDescent="0.3">
      <c r="B541" s="3">
        <v>133183</v>
      </c>
      <c r="C541" s="4">
        <v>45161</v>
      </c>
      <c r="D541" s="3">
        <v>2</v>
      </c>
      <c r="E541" s="3">
        <v>133</v>
      </c>
      <c r="F541" s="3">
        <v>15</v>
      </c>
      <c r="G541" s="3">
        <v>30</v>
      </c>
      <c r="H541" s="3">
        <v>4</v>
      </c>
      <c r="I541" s="3">
        <v>2</v>
      </c>
      <c r="J541" s="3">
        <v>0</v>
      </c>
      <c r="K541" s="3">
        <v>127</v>
      </c>
      <c r="L541" s="3">
        <v>35</v>
      </c>
      <c r="M541" s="3">
        <v>36</v>
      </c>
      <c r="N541" s="3">
        <v>26</v>
      </c>
      <c r="O541" s="3">
        <v>14</v>
      </c>
      <c r="P541" s="3">
        <v>30</v>
      </c>
      <c r="Q541" s="3">
        <v>21</v>
      </c>
    </row>
    <row r="542" spans="2:17" x14ac:dyDescent="0.3">
      <c r="B542" s="3">
        <v>133184</v>
      </c>
      <c r="C542" s="4">
        <v>45162</v>
      </c>
      <c r="D542" s="3">
        <v>1</v>
      </c>
      <c r="E542" s="3">
        <v>135</v>
      </c>
      <c r="F542" s="3">
        <v>9</v>
      </c>
      <c r="G542" s="3">
        <v>30</v>
      </c>
      <c r="H542" s="3">
        <v>4</v>
      </c>
      <c r="I542" s="3">
        <v>2</v>
      </c>
      <c r="J542" s="3">
        <v>0</v>
      </c>
      <c r="K542" s="3">
        <v>129</v>
      </c>
      <c r="L542" s="3">
        <v>32</v>
      </c>
      <c r="M542" s="3">
        <v>36</v>
      </c>
      <c r="N542" s="3">
        <v>27</v>
      </c>
      <c r="O542" s="3">
        <v>17</v>
      </c>
      <c r="P542" s="3">
        <v>35</v>
      </c>
      <c r="Q542" s="3">
        <v>14</v>
      </c>
    </row>
    <row r="543" spans="2:17" x14ac:dyDescent="0.3">
      <c r="B543" s="3">
        <v>133185</v>
      </c>
      <c r="C543" s="4">
        <v>45162</v>
      </c>
      <c r="D543" s="3">
        <v>2</v>
      </c>
      <c r="E543" s="3">
        <v>135</v>
      </c>
      <c r="F543" s="3">
        <v>13</v>
      </c>
      <c r="G543" s="3">
        <v>30</v>
      </c>
      <c r="H543" s="3">
        <v>5</v>
      </c>
      <c r="I543" s="3">
        <v>2</v>
      </c>
      <c r="J543" s="3">
        <v>0</v>
      </c>
      <c r="K543" s="3">
        <v>128</v>
      </c>
      <c r="L543" s="3">
        <v>31</v>
      </c>
      <c r="M543" s="3">
        <v>36</v>
      </c>
      <c r="N543" s="3">
        <v>27</v>
      </c>
      <c r="O543" s="3">
        <v>13</v>
      </c>
      <c r="P543" s="3">
        <v>31</v>
      </c>
      <c r="Q543" s="3">
        <v>21</v>
      </c>
    </row>
    <row r="544" spans="2:17" x14ac:dyDescent="0.3">
      <c r="B544" s="3">
        <v>133186</v>
      </c>
      <c r="C544" s="4">
        <v>45163</v>
      </c>
      <c r="D544" s="3">
        <v>1</v>
      </c>
      <c r="E544" s="3">
        <v>126</v>
      </c>
      <c r="F544" s="3">
        <v>11</v>
      </c>
      <c r="G544" s="3">
        <v>30</v>
      </c>
      <c r="H544" s="3">
        <v>4</v>
      </c>
      <c r="I544" s="3">
        <v>2</v>
      </c>
      <c r="J544" s="3">
        <v>0</v>
      </c>
      <c r="K544" s="3">
        <v>120</v>
      </c>
      <c r="L544" s="3">
        <v>34</v>
      </c>
      <c r="M544" s="3">
        <v>36</v>
      </c>
      <c r="N544" s="3">
        <v>25</v>
      </c>
      <c r="O544" s="3">
        <v>15</v>
      </c>
      <c r="P544" s="3">
        <v>32</v>
      </c>
      <c r="Q544" s="3">
        <v>12</v>
      </c>
    </row>
    <row r="545" spans="2:17" x14ac:dyDescent="0.3">
      <c r="B545" s="3">
        <v>133187</v>
      </c>
      <c r="C545" s="4">
        <v>45163</v>
      </c>
      <c r="D545" s="3">
        <v>2</v>
      </c>
      <c r="E545" s="3">
        <v>139</v>
      </c>
      <c r="F545" s="3">
        <v>16</v>
      </c>
      <c r="G545" s="3">
        <v>30</v>
      </c>
      <c r="H545" s="3">
        <v>5</v>
      </c>
      <c r="I545" s="3">
        <v>3</v>
      </c>
      <c r="J545" s="3">
        <v>0</v>
      </c>
      <c r="K545" s="3">
        <v>131</v>
      </c>
      <c r="L545" s="3">
        <v>34</v>
      </c>
      <c r="M545" s="3">
        <v>35</v>
      </c>
      <c r="N545" s="3">
        <v>28</v>
      </c>
      <c r="O545" s="3">
        <v>15</v>
      </c>
      <c r="P545" s="3">
        <v>32</v>
      </c>
      <c r="Q545" s="3">
        <v>21</v>
      </c>
    </row>
    <row r="546" spans="2:17" x14ac:dyDescent="0.3">
      <c r="B546" s="3">
        <v>133188</v>
      </c>
      <c r="C546" s="4">
        <v>45164</v>
      </c>
      <c r="D546" s="3">
        <v>1</v>
      </c>
      <c r="E546" s="3">
        <v>126</v>
      </c>
      <c r="F546" s="3">
        <v>15</v>
      </c>
      <c r="G546" s="3">
        <v>30</v>
      </c>
      <c r="H546" s="3">
        <v>5</v>
      </c>
      <c r="I546" s="3">
        <v>3</v>
      </c>
      <c r="J546" s="3">
        <v>0</v>
      </c>
      <c r="K546" s="3">
        <v>118</v>
      </c>
      <c r="L546" s="3">
        <v>33</v>
      </c>
      <c r="M546" s="3">
        <v>35</v>
      </c>
      <c r="N546" s="3">
        <v>26</v>
      </c>
      <c r="O546" s="3">
        <v>16</v>
      </c>
      <c r="P546" s="3">
        <v>33</v>
      </c>
      <c r="Q546" s="3">
        <v>8</v>
      </c>
    </row>
    <row r="547" spans="2:17" x14ac:dyDescent="0.3">
      <c r="B547" s="3">
        <v>133189</v>
      </c>
      <c r="C547" s="4">
        <v>45166</v>
      </c>
      <c r="D547" s="3">
        <v>1</v>
      </c>
      <c r="E547" s="3">
        <v>125</v>
      </c>
      <c r="F547" s="3">
        <v>9</v>
      </c>
      <c r="G547" s="3">
        <v>30</v>
      </c>
      <c r="H547" s="3">
        <v>4</v>
      </c>
      <c r="I547" s="3">
        <v>2</v>
      </c>
      <c r="J547" s="3">
        <v>0</v>
      </c>
      <c r="K547" s="3">
        <v>119</v>
      </c>
      <c r="L547" s="3">
        <v>33</v>
      </c>
      <c r="M547" s="3">
        <v>36</v>
      </c>
      <c r="N547" s="3">
        <v>25</v>
      </c>
      <c r="O547" s="3">
        <v>15</v>
      </c>
      <c r="P547" s="3">
        <v>35</v>
      </c>
      <c r="Q547" s="3">
        <v>8</v>
      </c>
    </row>
    <row r="548" spans="2:17" x14ac:dyDescent="0.3">
      <c r="B548" s="3">
        <v>133190</v>
      </c>
      <c r="C548" s="4">
        <v>45166</v>
      </c>
      <c r="D548" s="3">
        <v>2</v>
      </c>
      <c r="E548" s="3">
        <v>136</v>
      </c>
      <c r="F548" s="3">
        <v>18</v>
      </c>
      <c r="G548" s="3">
        <v>30</v>
      </c>
      <c r="H548" s="3">
        <v>5</v>
      </c>
      <c r="I548" s="3">
        <v>2</v>
      </c>
      <c r="J548" s="3">
        <v>0</v>
      </c>
      <c r="K548" s="3">
        <v>129</v>
      </c>
      <c r="L548" s="3">
        <v>31</v>
      </c>
      <c r="M548" s="3">
        <v>36</v>
      </c>
      <c r="N548" s="3">
        <v>27</v>
      </c>
      <c r="O548" s="3">
        <v>13</v>
      </c>
      <c r="P548" s="3">
        <v>31</v>
      </c>
      <c r="Q548" s="3">
        <v>22</v>
      </c>
    </row>
    <row r="549" spans="2:17" x14ac:dyDescent="0.3">
      <c r="B549" s="3">
        <v>133191</v>
      </c>
      <c r="C549" s="4">
        <v>45167</v>
      </c>
      <c r="D549" s="3">
        <v>1</v>
      </c>
      <c r="E549" s="3">
        <v>128</v>
      </c>
      <c r="F549" s="3">
        <v>17</v>
      </c>
      <c r="G549" s="3">
        <v>30</v>
      </c>
      <c r="H549" s="3">
        <v>5</v>
      </c>
      <c r="I549" s="3">
        <v>3</v>
      </c>
      <c r="J549" s="3">
        <v>0</v>
      </c>
      <c r="K549" s="3">
        <v>120</v>
      </c>
      <c r="L549" s="3">
        <v>31</v>
      </c>
      <c r="M549" s="3">
        <v>35</v>
      </c>
      <c r="N549" s="3">
        <v>25</v>
      </c>
      <c r="O549" s="3">
        <v>15</v>
      </c>
      <c r="P549" s="3">
        <v>32</v>
      </c>
      <c r="Q549" s="3">
        <v>13</v>
      </c>
    </row>
    <row r="550" spans="2:17" x14ac:dyDescent="0.3">
      <c r="B550" s="3">
        <v>133192</v>
      </c>
      <c r="C550" s="4">
        <v>45167</v>
      </c>
      <c r="D550" s="3">
        <v>2</v>
      </c>
      <c r="E550" s="3">
        <v>137</v>
      </c>
      <c r="F550" s="3">
        <v>10</v>
      </c>
      <c r="G550" s="3">
        <v>30</v>
      </c>
      <c r="H550" s="3">
        <v>4</v>
      </c>
      <c r="I550" s="3">
        <v>3</v>
      </c>
      <c r="J550" s="3">
        <v>0</v>
      </c>
      <c r="K550" s="3">
        <v>130</v>
      </c>
      <c r="L550" s="3">
        <v>32</v>
      </c>
      <c r="M550" s="3">
        <v>36</v>
      </c>
      <c r="N550" s="3">
        <v>28</v>
      </c>
      <c r="O550" s="3">
        <v>13</v>
      </c>
      <c r="P550" s="3">
        <v>33</v>
      </c>
      <c r="Q550" s="3">
        <v>20</v>
      </c>
    </row>
    <row r="551" spans="2:17" x14ac:dyDescent="0.3">
      <c r="B551" s="3">
        <v>133193</v>
      </c>
      <c r="C551" s="4">
        <v>45168</v>
      </c>
      <c r="D551" s="3">
        <v>1</v>
      </c>
      <c r="E551" s="3">
        <v>124</v>
      </c>
      <c r="F551" s="3">
        <v>9</v>
      </c>
      <c r="G551" s="3">
        <v>30</v>
      </c>
      <c r="H551" s="3">
        <v>5</v>
      </c>
      <c r="I551" s="3">
        <v>3</v>
      </c>
      <c r="J551" s="3">
        <v>0</v>
      </c>
      <c r="K551" s="3">
        <v>116</v>
      </c>
      <c r="L551" s="3">
        <v>30</v>
      </c>
      <c r="M551" s="3">
        <v>34</v>
      </c>
      <c r="N551" s="3">
        <v>26</v>
      </c>
      <c r="O551" s="3">
        <v>15</v>
      </c>
      <c r="P551" s="3">
        <v>33</v>
      </c>
      <c r="Q551" s="3">
        <v>8</v>
      </c>
    </row>
    <row r="552" spans="2:17" x14ac:dyDescent="0.3">
      <c r="B552" s="3">
        <v>133194</v>
      </c>
      <c r="C552" s="4">
        <v>45168</v>
      </c>
      <c r="D552" s="3">
        <v>2</v>
      </c>
      <c r="E552" s="3">
        <v>130</v>
      </c>
      <c r="F552" s="3">
        <v>16</v>
      </c>
      <c r="G552" s="3">
        <v>30</v>
      </c>
      <c r="H552" s="3">
        <v>4</v>
      </c>
      <c r="I552" s="3">
        <v>2</v>
      </c>
      <c r="J552" s="3">
        <v>0</v>
      </c>
      <c r="K552" s="3">
        <v>124</v>
      </c>
      <c r="L552" s="3">
        <v>34</v>
      </c>
      <c r="M552" s="3">
        <v>35</v>
      </c>
      <c r="N552" s="3">
        <v>26</v>
      </c>
      <c r="O552" s="3">
        <v>15</v>
      </c>
      <c r="P552" s="3">
        <v>30</v>
      </c>
      <c r="Q552" s="3">
        <v>18</v>
      </c>
    </row>
    <row r="553" spans="2:17" x14ac:dyDescent="0.3">
      <c r="B553" s="3">
        <v>133195</v>
      </c>
      <c r="C553" s="4">
        <v>45169</v>
      </c>
      <c r="D553" s="3">
        <v>1</v>
      </c>
      <c r="E553" s="3">
        <v>135</v>
      </c>
      <c r="F553" s="3">
        <v>13</v>
      </c>
      <c r="G553" s="3">
        <v>30</v>
      </c>
      <c r="H553" s="3">
        <v>5</v>
      </c>
      <c r="I553" s="3">
        <v>2</v>
      </c>
      <c r="J553" s="3">
        <v>0</v>
      </c>
      <c r="K553" s="3">
        <v>128</v>
      </c>
      <c r="L553" s="3">
        <v>31</v>
      </c>
      <c r="M553" s="3">
        <v>35</v>
      </c>
      <c r="N553" s="3">
        <v>27</v>
      </c>
      <c r="O553" s="3">
        <v>16</v>
      </c>
      <c r="P553" s="3">
        <v>34</v>
      </c>
      <c r="Q553" s="3">
        <v>16</v>
      </c>
    </row>
    <row r="554" spans="2:17" x14ac:dyDescent="0.3">
      <c r="B554" s="3">
        <v>133196</v>
      </c>
      <c r="C554" s="4">
        <v>45169</v>
      </c>
      <c r="D554" s="3">
        <v>2</v>
      </c>
      <c r="E554" s="3">
        <v>137</v>
      </c>
      <c r="F554" s="3">
        <v>12</v>
      </c>
      <c r="G554" s="3">
        <v>30</v>
      </c>
      <c r="H554" s="3">
        <v>5</v>
      </c>
      <c r="I554" s="3">
        <v>3</v>
      </c>
      <c r="J554" s="3">
        <v>0</v>
      </c>
      <c r="K554" s="3">
        <v>129</v>
      </c>
      <c r="L554" s="3">
        <v>34</v>
      </c>
      <c r="M554" s="3">
        <v>35</v>
      </c>
      <c r="N554" s="3">
        <v>28</v>
      </c>
      <c r="O554" s="3">
        <v>15</v>
      </c>
      <c r="P554" s="3">
        <v>31</v>
      </c>
      <c r="Q554" s="3">
        <v>20</v>
      </c>
    </row>
    <row r="555" spans="2:17" x14ac:dyDescent="0.3">
      <c r="B555" s="3">
        <v>133197</v>
      </c>
      <c r="C555" s="4">
        <v>45170</v>
      </c>
      <c r="D555" s="3">
        <v>1</v>
      </c>
      <c r="E555" s="3">
        <v>133</v>
      </c>
      <c r="F555" s="3">
        <v>18</v>
      </c>
      <c r="G555" s="3">
        <v>30</v>
      </c>
      <c r="H555" s="3">
        <v>5</v>
      </c>
      <c r="I555" s="3">
        <v>3</v>
      </c>
      <c r="J555" s="3">
        <v>0</v>
      </c>
      <c r="K555" s="3">
        <v>125</v>
      </c>
      <c r="L555" s="3">
        <v>30</v>
      </c>
      <c r="M555" s="3">
        <v>36</v>
      </c>
      <c r="N555" s="3">
        <v>26</v>
      </c>
      <c r="O555" s="3">
        <v>23</v>
      </c>
      <c r="P555" s="3">
        <v>31</v>
      </c>
      <c r="Q555" s="3">
        <v>9</v>
      </c>
    </row>
    <row r="556" spans="2:17" x14ac:dyDescent="0.3">
      <c r="B556" s="3">
        <v>133198</v>
      </c>
      <c r="C556" s="4">
        <v>45170</v>
      </c>
      <c r="D556" s="3">
        <v>2</v>
      </c>
      <c r="E556" s="3">
        <v>145</v>
      </c>
      <c r="F556" s="3">
        <v>12</v>
      </c>
      <c r="G556" s="3">
        <v>30</v>
      </c>
      <c r="H556" s="3">
        <v>4</v>
      </c>
      <c r="I556" s="3">
        <v>2</v>
      </c>
      <c r="J556" s="3">
        <v>0</v>
      </c>
      <c r="K556" s="3">
        <v>139</v>
      </c>
      <c r="L556" s="3">
        <v>31</v>
      </c>
      <c r="M556" s="3">
        <v>35</v>
      </c>
      <c r="N556" s="3">
        <v>26</v>
      </c>
      <c r="O556" s="3">
        <v>25</v>
      </c>
      <c r="P556" s="3">
        <v>33</v>
      </c>
      <c r="Q556" s="3">
        <v>20</v>
      </c>
    </row>
    <row r="557" spans="2:17" x14ac:dyDescent="0.3">
      <c r="B557" s="3">
        <v>133199</v>
      </c>
      <c r="C557" s="4">
        <v>45171</v>
      </c>
      <c r="D557" s="3">
        <v>1</v>
      </c>
      <c r="E557" s="3">
        <v>139</v>
      </c>
      <c r="F557" s="3">
        <v>17</v>
      </c>
      <c r="G557" s="3">
        <v>30</v>
      </c>
      <c r="H557" s="3">
        <v>5</v>
      </c>
      <c r="I557" s="3">
        <v>3</v>
      </c>
      <c r="J557" s="3">
        <v>0</v>
      </c>
      <c r="K557" s="3">
        <v>131</v>
      </c>
      <c r="L557" s="3">
        <v>33</v>
      </c>
      <c r="M557" s="3">
        <v>37</v>
      </c>
      <c r="N557" s="3">
        <v>27</v>
      </c>
      <c r="O557" s="3">
        <v>25</v>
      </c>
      <c r="P557" s="3">
        <v>32</v>
      </c>
      <c r="Q557" s="3">
        <v>10</v>
      </c>
    </row>
    <row r="558" spans="2:17" x14ac:dyDescent="0.3">
      <c r="B558" s="3">
        <v>133200</v>
      </c>
      <c r="C558" s="4">
        <v>45173</v>
      </c>
      <c r="D558" s="3">
        <v>1</v>
      </c>
      <c r="E558" s="3">
        <v>135</v>
      </c>
      <c r="F558" s="3">
        <v>12</v>
      </c>
      <c r="G558" s="3">
        <v>30</v>
      </c>
      <c r="H558" s="3">
        <v>5</v>
      </c>
      <c r="I558" s="3">
        <v>3</v>
      </c>
      <c r="J558" s="3">
        <v>0</v>
      </c>
      <c r="K558" s="3">
        <v>127</v>
      </c>
      <c r="L558" s="3">
        <v>35</v>
      </c>
      <c r="M558" s="3">
        <v>35</v>
      </c>
      <c r="N558" s="3">
        <v>26</v>
      </c>
      <c r="O558" s="3">
        <v>25</v>
      </c>
      <c r="P558" s="3">
        <v>33</v>
      </c>
      <c r="Q558" s="3">
        <v>8</v>
      </c>
    </row>
    <row r="559" spans="2:17" x14ac:dyDescent="0.3">
      <c r="B559" s="3">
        <v>133201</v>
      </c>
      <c r="C559" s="4">
        <v>45173</v>
      </c>
      <c r="D559" s="3">
        <v>2</v>
      </c>
      <c r="E559" s="3">
        <v>147</v>
      </c>
      <c r="F559" s="3">
        <v>10</v>
      </c>
      <c r="G559" s="3">
        <v>30</v>
      </c>
      <c r="H559" s="3">
        <v>5</v>
      </c>
      <c r="I559" s="3">
        <v>3</v>
      </c>
      <c r="J559" s="3">
        <v>0</v>
      </c>
      <c r="K559" s="3">
        <v>139</v>
      </c>
      <c r="L559" s="3">
        <v>34</v>
      </c>
      <c r="M559" s="3">
        <v>33</v>
      </c>
      <c r="N559" s="3">
        <v>26</v>
      </c>
      <c r="O559" s="3">
        <v>26</v>
      </c>
      <c r="P559" s="3">
        <v>31</v>
      </c>
      <c r="Q559" s="3">
        <v>23</v>
      </c>
    </row>
    <row r="560" spans="2:17" x14ac:dyDescent="0.3">
      <c r="B560" s="3">
        <v>133202</v>
      </c>
      <c r="C560" s="4">
        <v>45174</v>
      </c>
      <c r="D560" s="3">
        <v>1</v>
      </c>
      <c r="E560" s="3">
        <v>134</v>
      </c>
      <c r="F560" s="3">
        <v>11</v>
      </c>
      <c r="G560" s="3">
        <v>30</v>
      </c>
      <c r="H560" s="3">
        <v>4</v>
      </c>
      <c r="I560" s="3">
        <v>3</v>
      </c>
      <c r="J560" s="3">
        <v>0</v>
      </c>
      <c r="K560" s="3">
        <v>127</v>
      </c>
      <c r="L560" s="3">
        <v>32</v>
      </c>
      <c r="M560" s="3">
        <v>35</v>
      </c>
      <c r="N560" s="3">
        <v>27</v>
      </c>
      <c r="O560" s="3">
        <v>25</v>
      </c>
      <c r="P560" s="3">
        <v>30</v>
      </c>
      <c r="Q560" s="3">
        <v>10</v>
      </c>
    </row>
    <row r="561" spans="2:17" x14ac:dyDescent="0.3">
      <c r="B561" s="3">
        <v>133203</v>
      </c>
      <c r="C561" s="4">
        <v>45174</v>
      </c>
      <c r="D561" s="3">
        <v>2</v>
      </c>
      <c r="E561" s="3">
        <v>149</v>
      </c>
      <c r="F561" s="3">
        <v>13</v>
      </c>
      <c r="G561" s="3">
        <v>30</v>
      </c>
      <c r="H561" s="3">
        <v>4</v>
      </c>
      <c r="I561" s="3">
        <v>3</v>
      </c>
      <c r="J561" s="3">
        <v>0</v>
      </c>
      <c r="K561" s="3">
        <v>142</v>
      </c>
      <c r="L561" s="3">
        <v>31</v>
      </c>
      <c r="M561" s="3">
        <v>35</v>
      </c>
      <c r="N561" s="3">
        <v>27</v>
      </c>
      <c r="O561" s="3">
        <v>26</v>
      </c>
      <c r="P561" s="3">
        <v>32</v>
      </c>
      <c r="Q561" s="3">
        <v>22</v>
      </c>
    </row>
    <row r="562" spans="2:17" x14ac:dyDescent="0.3">
      <c r="B562" s="3">
        <v>133204</v>
      </c>
      <c r="C562" s="4">
        <v>45175</v>
      </c>
      <c r="D562" s="3">
        <v>1</v>
      </c>
      <c r="E562" s="3">
        <v>145</v>
      </c>
      <c r="F562" s="3">
        <v>15</v>
      </c>
      <c r="G562" s="3">
        <v>30</v>
      </c>
      <c r="H562" s="3">
        <v>4</v>
      </c>
      <c r="I562" s="3">
        <v>3</v>
      </c>
      <c r="J562" s="3">
        <v>0</v>
      </c>
      <c r="K562" s="3">
        <v>138</v>
      </c>
      <c r="L562" s="3">
        <v>35</v>
      </c>
      <c r="M562" s="3">
        <v>35</v>
      </c>
      <c r="N562" s="3">
        <v>28</v>
      </c>
      <c r="O562" s="3">
        <v>26</v>
      </c>
      <c r="P562" s="3">
        <v>31</v>
      </c>
      <c r="Q562" s="3">
        <v>18</v>
      </c>
    </row>
    <row r="563" spans="2:17" x14ac:dyDescent="0.3">
      <c r="B563" s="3">
        <v>133205</v>
      </c>
      <c r="C563" s="4">
        <v>45175</v>
      </c>
      <c r="D563" s="3">
        <v>2</v>
      </c>
      <c r="E563" s="3">
        <v>147</v>
      </c>
      <c r="F563" s="3">
        <v>14</v>
      </c>
      <c r="G563" s="3">
        <v>30</v>
      </c>
      <c r="H563" s="3">
        <v>5</v>
      </c>
      <c r="I563" s="3">
        <v>3</v>
      </c>
      <c r="J563" s="3">
        <v>0</v>
      </c>
      <c r="K563" s="3">
        <v>139</v>
      </c>
      <c r="L563" s="3">
        <v>35</v>
      </c>
      <c r="M563" s="3">
        <v>34</v>
      </c>
      <c r="N563" s="3">
        <v>27</v>
      </c>
      <c r="O563" s="3">
        <v>25</v>
      </c>
      <c r="P563" s="3">
        <v>32</v>
      </c>
      <c r="Q563" s="3">
        <v>21</v>
      </c>
    </row>
    <row r="564" spans="2:17" x14ac:dyDescent="0.3">
      <c r="B564" s="3">
        <v>133206</v>
      </c>
      <c r="C564" s="4">
        <v>45176</v>
      </c>
      <c r="D564" s="3">
        <v>1</v>
      </c>
      <c r="E564" s="3">
        <v>140</v>
      </c>
      <c r="F564" s="3">
        <v>17</v>
      </c>
      <c r="G564" s="3">
        <v>30</v>
      </c>
      <c r="H564" s="3">
        <v>4</v>
      </c>
      <c r="I564" s="3">
        <v>2</v>
      </c>
      <c r="J564" s="3">
        <v>0</v>
      </c>
      <c r="K564" s="3">
        <v>134</v>
      </c>
      <c r="L564" s="3">
        <v>32</v>
      </c>
      <c r="M564" s="3">
        <v>36</v>
      </c>
      <c r="N564" s="3">
        <v>25</v>
      </c>
      <c r="O564" s="3">
        <v>25</v>
      </c>
      <c r="P564" s="3">
        <v>32</v>
      </c>
      <c r="Q564" s="3">
        <v>16</v>
      </c>
    </row>
    <row r="565" spans="2:17" x14ac:dyDescent="0.3">
      <c r="B565" s="3">
        <v>133207</v>
      </c>
      <c r="C565" s="4">
        <v>45176</v>
      </c>
      <c r="D565" s="3">
        <v>2</v>
      </c>
      <c r="E565" s="3">
        <v>149</v>
      </c>
      <c r="F565" s="3">
        <v>14</v>
      </c>
      <c r="G565" s="3">
        <v>30</v>
      </c>
      <c r="H565" s="3">
        <v>5</v>
      </c>
      <c r="I565" s="3">
        <v>2</v>
      </c>
      <c r="J565" s="3">
        <v>0</v>
      </c>
      <c r="K565" s="3">
        <v>142</v>
      </c>
      <c r="L565" s="3">
        <v>30</v>
      </c>
      <c r="M565" s="3">
        <v>36</v>
      </c>
      <c r="N565" s="3">
        <v>28</v>
      </c>
      <c r="O565" s="3">
        <v>24</v>
      </c>
      <c r="P565" s="3">
        <v>33</v>
      </c>
      <c r="Q565" s="3">
        <v>21</v>
      </c>
    </row>
    <row r="566" spans="2:17" x14ac:dyDescent="0.3">
      <c r="B566" s="3">
        <v>133208</v>
      </c>
      <c r="C566" s="4">
        <v>45177</v>
      </c>
      <c r="D566" s="3">
        <v>1</v>
      </c>
      <c r="E566" s="3">
        <v>136</v>
      </c>
      <c r="F566" s="3">
        <v>9</v>
      </c>
      <c r="G566" s="3">
        <v>30</v>
      </c>
      <c r="H566" s="3">
        <v>5</v>
      </c>
      <c r="I566" s="3">
        <v>2</v>
      </c>
      <c r="J566" s="3">
        <v>0</v>
      </c>
      <c r="K566" s="3">
        <v>129</v>
      </c>
      <c r="L566" s="3">
        <v>31</v>
      </c>
      <c r="M566" s="3">
        <v>36</v>
      </c>
      <c r="N566" s="3">
        <v>26</v>
      </c>
      <c r="O566" s="3">
        <v>25</v>
      </c>
      <c r="P566" s="3">
        <v>30</v>
      </c>
      <c r="Q566" s="3">
        <v>12</v>
      </c>
    </row>
    <row r="567" spans="2:17" x14ac:dyDescent="0.3">
      <c r="B567" s="3">
        <v>133209</v>
      </c>
      <c r="C567" s="4">
        <v>45177</v>
      </c>
      <c r="D567" s="3">
        <v>2</v>
      </c>
      <c r="E567" s="3">
        <v>151</v>
      </c>
      <c r="F567" s="3">
        <v>11</v>
      </c>
      <c r="G567" s="3">
        <v>30</v>
      </c>
      <c r="H567" s="3">
        <v>5</v>
      </c>
      <c r="I567" s="3">
        <v>3</v>
      </c>
      <c r="J567" s="3">
        <v>0</v>
      </c>
      <c r="K567" s="3">
        <v>143</v>
      </c>
      <c r="L567" s="3">
        <v>32</v>
      </c>
      <c r="M567" s="3">
        <v>35</v>
      </c>
      <c r="N567" s="3">
        <v>26</v>
      </c>
      <c r="O567" s="3">
        <v>27</v>
      </c>
      <c r="P567" s="3">
        <v>33</v>
      </c>
      <c r="Q567" s="3">
        <v>22</v>
      </c>
    </row>
    <row r="568" spans="2:17" x14ac:dyDescent="0.3">
      <c r="B568" s="3">
        <v>133210</v>
      </c>
      <c r="C568" s="4">
        <v>45178</v>
      </c>
      <c r="D568" s="3">
        <v>1</v>
      </c>
      <c r="E568" s="3">
        <v>135</v>
      </c>
      <c r="F568" s="3">
        <v>12</v>
      </c>
      <c r="G568" s="3">
        <v>30</v>
      </c>
      <c r="H568" s="3">
        <v>5</v>
      </c>
      <c r="I568" s="3">
        <v>3</v>
      </c>
      <c r="J568" s="3">
        <v>0</v>
      </c>
      <c r="K568" s="3">
        <v>127</v>
      </c>
      <c r="L568" s="3">
        <v>34</v>
      </c>
      <c r="M568" s="3">
        <v>34</v>
      </c>
      <c r="N568" s="3">
        <v>27</v>
      </c>
      <c r="O568" s="3">
        <v>25</v>
      </c>
      <c r="P568" s="3">
        <v>32</v>
      </c>
      <c r="Q568" s="3">
        <v>9</v>
      </c>
    </row>
    <row r="569" spans="2:17" x14ac:dyDescent="0.3">
      <c r="B569" s="3">
        <v>133211</v>
      </c>
      <c r="C569" s="4">
        <v>45180</v>
      </c>
      <c r="D569" s="3">
        <v>1</v>
      </c>
      <c r="E569" s="3">
        <v>134</v>
      </c>
      <c r="F569" s="3">
        <v>6</v>
      </c>
      <c r="G569" s="3">
        <v>30</v>
      </c>
      <c r="H569" s="3">
        <v>4</v>
      </c>
      <c r="I569" s="3">
        <v>2</v>
      </c>
      <c r="J569" s="3">
        <v>0</v>
      </c>
      <c r="K569" s="3">
        <v>128</v>
      </c>
      <c r="L569" s="3">
        <v>30</v>
      </c>
      <c r="M569" s="3">
        <v>35</v>
      </c>
      <c r="N569" s="3">
        <v>26</v>
      </c>
      <c r="O569" s="3">
        <v>25</v>
      </c>
      <c r="P569" s="3">
        <v>33</v>
      </c>
      <c r="Q569" s="3">
        <v>9</v>
      </c>
    </row>
    <row r="570" spans="2:17" x14ac:dyDescent="0.3">
      <c r="B570" s="3">
        <v>133212</v>
      </c>
      <c r="C570" s="4">
        <v>45180</v>
      </c>
      <c r="D570" s="3">
        <v>2</v>
      </c>
      <c r="E570" s="3">
        <v>153</v>
      </c>
      <c r="F570" s="3">
        <v>16</v>
      </c>
      <c r="G570" s="3">
        <v>30</v>
      </c>
      <c r="H570" s="3">
        <v>4</v>
      </c>
      <c r="I570" s="3">
        <v>2</v>
      </c>
      <c r="J570" s="3">
        <v>0</v>
      </c>
      <c r="K570" s="3">
        <v>147</v>
      </c>
      <c r="L570" s="3">
        <v>34</v>
      </c>
      <c r="M570" s="3">
        <v>35</v>
      </c>
      <c r="N570" s="3">
        <v>29</v>
      </c>
      <c r="O570" s="3">
        <v>26</v>
      </c>
      <c r="P570" s="3">
        <v>34</v>
      </c>
      <c r="Q570" s="3">
        <v>23</v>
      </c>
    </row>
    <row r="571" spans="2:17" x14ac:dyDescent="0.3">
      <c r="B571" s="3">
        <v>133213</v>
      </c>
      <c r="C571" s="4">
        <v>45181</v>
      </c>
      <c r="D571" s="3">
        <v>1</v>
      </c>
      <c r="E571" s="3">
        <v>128</v>
      </c>
      <c r="F571" s="3">
        <v>8</v>
      </c>
      <c r="G571" s="3">
        <v>30</v>
      </c>
      <c r="H571" s="3">
        <v>5</v>
      </c>
      <c r="I571" s="3">
        <v>2</v>
      </c>
      <c r="J571" s="3">
        <v>0</v>
      </c>
      <c r="K571" s="3">
        <v>121</v>
      </c>
      <c r="L571" s="3">
        <v>31</v>
      </c>
      <c r="M571" s="3">
        <v>35</v>
      </c>
      <c r="N571" s="3">
        <v>26</v>
      </c>
      <c r="O571" s="3">
        <v>24</v>
      </c>
      <c r="P571" s="3">
        <v>29</v>
      </c>
      <c r="Q571" s="3">
        <v>7</v>
      </c>
    </row>
    <row r="572" spans="2:17" x14ac:dyDescent="0.3">
      <c r="B572" s="3">
        <v>133214</v>
      </c>
      <c r="C572" s="4">
        <v>45181</v>
      </c>
      <c r="D572" s="3">
        <v>2</v>
      </c>
      <c r="E572" s="3">
        <v>143</v>
      </c>
      <c r="F572" s="3">
        <v>10</v>
      </c>
      <c r="G572" s="3">
        <v>30</v>
      </c>
      <c r="H572" s="3">
        <v>4</v>
      </c>
      <c r="I572" s="3">
        <v>3</v>
      </c>
      <c r="J572" s="3">
        <v>0</v>
      </c>
      <c r="K572" s="3">
        <v>136</v>
      </c>
      <c r="L572" s="3">
        <v>32</v>
      </c>
      <c r="M572" s="3">
        <v>34</v>
      </c>
      <c r="N572" s="3">
        <v>26</v>
      </c>
      <c r="O572" s="3">
        <v>24</v>
      </c>
      <c r="P572" s="3">
        <v>31</v>
      </c>
      <c r="Q572" s="3">
        <v>21</v>
      </c>
    </row>
    <row r="573" spans="2:17" x14ac:dyDescent="0.3">
      <c r="B573" s="3">
        <v>133215</v>
      </c>
      <c r="C573" s="4">
        <v>45182</v>
      </c>
      <c r="D573" s="3">
        <v>1</v>
      </c>
      <c r="E573" s="3">
        <v>140</v>
      </c>
      <c r="F573" s="3">
        <v>14</v>
      </c>
      <c r="G573" s="3">
        <v>30</v>
      </c>
      <c r="H573" s="3">
        <v>5</v>
      </c>
      <c r="I573" s="3">
        <v>3</v>
      </c>
      <c r="J573" s="3">
        <v>0</v>
      </c>
      <c r="K573" s="3">
        <v>132</v>
      </c>
      <c r="L573" s="3">
        <v>30</v>
      </c>
      <c r="M573" s="3">
        <v>37</v>
      </c>
      <c r="N573" s="3">
        <v>27</v>
      </c>
      <c r="O573" s="3">
        <v>25</v>
      </c>
      <c r="P573" s="3">
        <v>30</v>
      </c>
      <c r="Q573" s="3">
        <v>13</v>
      </c>
    </row>
    <row r="574" spans="2:17" x14ac:dyDescent="0.3">
      <c r="B574" s="3">
        <v>133216</v>
      </c>
      <c r="C574" s="4">
        <v>45182</v>
      </c>
      <c r="D574" s="3">
        <v>2</v>
      </c>
      <c r="E574" s="3">
        <v>149</v>
      </c>
      <c r="F574" s="3">
        <v>6</v>
      </c>
      <c r="G574" s="3">
        <v>30</v>
      </c>
      <c r="H574" s="3">
        <v>5</v>
      </c>
      <c r="I574" s="3">
        <v>3</v>
      </c>
      <c r="J574" s="3">
        <v>0</v>
      </c>
      <c r="K574" s="3">
        <v>141</v>
      </c>
      <c r="L574" s="3">
        <v>32</v>
      </c>
      <c r="M574" s="3">
        <v>35</v>
      </c>
      <c r="N574" s="3">
        <v>27</v>
      </c>
      <c r="O574" s="3">
        <v>26</v>
      </c>
      <c r="P574" s="3">
        <v>31</v>
      </c>
      <c r="Q574" s="3">
        <v>22</v>
      </c>
    </row>
    <row r="575" spans="2:17" x14ac:dyDescent="0.3">
      <c r="B575" s="3">
        <v>133217</v>
      </c>
      <c r="C575" s="4">
        <v>45183</v>
      </c>
      <c r="D575" s="3">
        <v>1</v>
      </c>
      <c r="E575" s="3">
        <v>137</v>
      </c>
      <c r="F575" s="3">
        <v>12</v>
      </c>
      <c r="G575" s="3">
        <v>30</v>
      </c>
      <c r="H575" s="3">
        <v>4</v>
      </c>
      <c r="I575" s="3">
        <v>3</v>
      </c>
      <c r="J575" s="3">
        <v>0</v>
      </c>
      <c r="K575" s="3">
        <v>130</v>
      </c>
      <c r="L575" s="3">
        <v>35</v>
      </c>
      <c r="M575" s="3">
        <v>35</v>
      </c>
      <c r="N575" s="3">
        <v>25</v>
      </c>
      <c r="O575" s="3">
        <v>23</v>
      </c>
      <c r="P575" s="3">
        <v>32</v>
      </c>
      <c r="Q575" s="3">
        <v>15</v>
      </c>
    </row>
    <row r="576" spans="2:17" x14ac:dyDescent="0.3">
      <c r="B576" s="3">
        <v>133218</v>
      </c>
      <c r="C576" s="4">
        <v>45183</v>
      </c>
      <c r="D576" s="3">
        <v>2</v>
      </c>
      <c r="E576" s="3">
        <v>149</v>
      </c>
      <c r="F576" s="3">
        <v>12</v>
      </c>
      <c r="G576" s="3">
        <v>30</v>
      </c>
      <c r="H576" s="3">
        <v>5</v>
      </c>
      <c r="I576" s="3">
        <v>3</v>
      </c>
      <c r="J576" s="3">
        <v>0</v>
      </c>
      <c r="K576" s="3">
        <v>141</v>
      </c>
      <c r="L576" s="3">
        <v>30</v>
      </c>
      <c r="M576" s="3">
        <v>34</v>
      </c>
      <c r="N576" s="3">
        <v>28</v>
      </c>
      <c r="O576" s="3">
        <v>26</v>
      </c>
      <c r="P576" s="3">
        <v>33</v>
      </c>
      <c r="Q576" s="3">
        <v>20</v>
      </c>
    </row>
    <row r="577" spans="2:17" x14ac:dyDescent="0.3">
      <c r="B577" s="3">
        <v>133219</v>
      </c>
      <c r="C577" s="4">
        <v>45184</v>
      </c>
      <c r="D577" s="3">
        <v>1</v>
      </c>
      <c r="E577" s="3">
        <v>139</v>
      </c>
      <c r="F577" s="3">
        <v>11</v>
      </c>
      <c r="G577" s="3">
        <v>30</v>
      </c>
      <c r="H577" s="3">
        <v>4</v>
      </c>
      <c r="I577" s="3">
        <v>2</v>
      </c>
      <c r="J577" s="3">
        <v>0</v>
      </c>
      <c r="K577" s="3">
        <v>133</v>
      </c>
      <c r="L577" s="3">
        <v>34</v>
      </c>
      <c r="M577" s="3">
        <v>34</v>
      </c>
      <c r="N577" s="3">
        <v>26</v>
      </c>
      <c r="O577" s="3">
        <v>24</v>
      </c>
      <c r="P577" s="3">
        <v>33</v>
      </c>
      <c r="Q577" s="3">
        <v>16</v>
      </c>
    </row>
    <row r="578" spans="2:17" x14ac:dyDescent="0.3">
      <c r="B578" s="3">
        <v>133220</v>
      </c>
      <c r="C578" s="4">
        <v>45184</v>
      </c>
      <c r="D578" s="3">
        <v>2</v>
      </c>
      <c r="E578" s="3">
        <v>151</v>
      </c>
      <c r="F578" s="3">
        <v>9</v>
      </c>
      <c r="G578" s="3">
        <v>30</v>
      </c>
      <c r="H578" s="3">
        <v>4</v>
      </c>
      <c r="I578" s="3">
        <v>3</v>
      </c>
      <c r="J578" s="3">
        <v>0</v>
      </c>
      <c r="K578" s="3">
        <v>144</v>
      </c>
      <c r="L578" s="3">
        <v>32</v>
      </c>
      <c r="M578" s="3">
        <v>35</v>
      </c>
      <c r="N578" s="3">
        <v>29</v>
      </c>
      <c r="O578" s="3">
        <v>25</v>
      </c>
      <c r="P578" s="3">
        <v>34</v>
      </c>
      <c r="Q578" s="3">
        <v>21</v>
      </c>
    </row>
    <row r="579" spans="2:17" x14ac:dyDescent="0.3">
      <c r="B579" s="3">
        <v>133221</v>
      </c>
      <c r="C579" s="4">
        <v>45185</v>
      </c>
      <c r="D579" s="3">
        <v>1</v>
      </c>
      <c r="E579" s="3">
        <v>135</v>
      </c>
      <c r="F579" s="3">
        <v>16</v>
      </c>
      <c r="G579" s="3">
        <v>30</v>
      </c>
      <c r="H579" s="3">
        <v>5</v>
      </c>
      <c r="I579" s="3">
        <v>2</v>
      </c>
      <c r="J579" s="3">
        <v>0</v>
      </c>
      <c r="K579" s="3">
        <v>128</v>
      </c>
      <c r="L579" s="3">
        <v>31</v>
      </c>
      <c r="M579" s="3">
        <v>36</v>
      </c>
      <c r="N579" s="3">
        <v>26</v>
      </c>
      <c r="O579" s="3">
        <v>26</v>
      </c>
      <c r="P579" s="3">
        <v>29</v>
      </c>
      <c r="Q579" s="3">
        <v>11</v>
      </c>
    </row>
    <row r="580" spans="2:17" x14ac:dyDescent="0.3">
      <c r="B580" s="3">
        <v>133222</v>
      </c>
      <c r="C580" s="4">
        <v>45187</v>
      </c>
      <c r="D580" s="3">
        <v>1</v>
      </c>
      <c r="E580" s="3">
        <v>139</v>
      </c>
      <c r="F580" s="3">
        <v>15</v>
      </c>
      <c r="G580" s="3">
        <v>30</v>
      </c>
      <c r="H580" s="3">
        <v>4</v>
      </c>
      <c r="I580" s="3">
        <v>3</v>
      </c>
      <c r="J580" s="3">
        <v>0</v>
      </c>
      <c r="K580" s="3">
        <v>132</v>
      </c>
      <c r="L580" s="3">
        <v>32</v>
      </c>
      <c r="M580" s="3">
        <v>35</v>
      </c>
      <c r="N580" s="3">
        <v>25</v>
      </c>
      <c r="O580" s="3">
        <v>24</v>
      </c>
      <c r="P580" s="3">
        <v>30</v>
      </c>
      <c r="Q580" s="3">
        <v>18</v>
      </c>
    </row>
    <row r="581" spans="2:17" x14ac:dyDescent="0.3">
      <c r="B581" s="3">
        <v>133223</v>
      </c>
      <c r="C581" s="4">
        <v>45187</v>
      </c>
      <c r="D581" s="3">
        <v>2</v>
      </c>
      <c r="E581" s="3">
        <v>147</v>
      </c>
      <c r="F581" s="3">
        <v>12</v>
      </c>
      <c r="G581" s="3">
        <v>30</v>
      </c>
      <c r="H581" s="3">
        <v>5</v>
      </c>
      <c r="I581" s="3">
        <v>3</v>
      </c>
      <c r="J581" s="3">
        <v>0</v>
      </c>
      <c r="K581" s="3">
        <v>139</v>
      </c>
      <c r="L581" s="3">
        <v>33</v>
      </c>
      <c r="M581" s="3">
        <v>34</v>
      </c>
      <c r="N581" s="3">
        <v>26</v>
      </c>
      <c r="O581" s="3">
        <v>26</v>
      </c>
      <c r="P581" s="3">
        <v>31</v>
      </c>
      <c r="Q581" s="3">
        <v>22</v>
      </c>
    </row>
    <row r="582" spans="2:17" x14ac:dyDescent="0.3">
      <c r="B582" s="3">
        <v>133224</v>
      </c>
      <c r="C582" s="4">
        <v>45188</v>
      </c>
      <c r="D582" s="3">
        <v>1</v>
      </c>
      <c r="E582" s="3">
        <v>141</v>
      </c>
      <c r="F582" s="3">
        <v>15</v>
      </c>
      <c r="G582" s="3">
        <v>30</v>
      </c>
      <c r="H582" s="3">
        <v>5</v>
      </c>
      <c r="I582" s="3">
        <v>3</v>
      </c>
      <c r="J582" s="3">
        <v>0</v>
      </c>
      <c r="K582" s="3">
        <v>133</v>
      </c>
      <c r="L582" s="3">
        <v>32</v>
      </c>
      <c r="M582" s="3">
        <v>34</v>
      </c>
      <c r="N582" s="3">
        <v>28</v>
      </c>
      <c r="O582" s="3">
        <v>23</v>
      </c>
      <c r="P582" s="3">
        <v>30</v>
      </c>
      <c r="Q582" s="3">
        <v>18</v>
      </c>
    </row>
    <row r="583" spans="2:17" x14ac:dyDescent="0.3">
      <c r="B583" s="3">
        <v>133225</v>
      </c>
      <c r="C583" s="4">
        <v>45188</v>
      </c>
      <c r="D583" s="3">
        <v>2</v>
      </c>
      <c r="E583" s="3">
        <v>148</v>
      </c>
      <c r="F583" s="3">
        <v>13</v>
      </c>
      <c r="G583" s="3">
        <v>30</v>
      </c>
      <c r="H583" s="3">
        <v>4</v>
      </c>
      <c r="I583" s="3">
        <v>2</v>
      </c>
      <c r="J583" s="3">
        <v>0</v>
      </c>
      <c r="K583" s="3">
        <v>142</v>
      </c>
      <c r="L583" s="3">
        <v>33</v>
      </c>
      <c r="M583" s="3">
        <v>34</v>
      </c>
      <c r="N583" s="3">
        <v>28</v>
      </c>
      <c r="O583" s="3">
        <v>25</v>
      </c>
      <c r="P583" s="3">
        <v>33</v>
      </c>
      <c r="Q583" s="3">
        <v>22</v>
      </c>
    </row>
    <row r="584" spans="2:17" x14ac:dyDescent="0.3">
      <c r="B584" s="3">
        <v>133226</v>
      </c>
      <c r="C584" s="4">
        <v>45189</v>
      </c>
      <c r="D584" s="3">
        <v>1</v>
      </c>
      <c r="E584" s="3">
        <v>136</v>
      </c>
      <c r="F584" s="3">
        <v>10</v>
      </c>
      <c r="G584" s="3">
        <v>30</v>
      </c>
      <c r="H584" s="3">
        <v>4</v>
      </c>
      <c r="I584" s="3">
        <v>3</v>
      </c>
      <c r="J584" s="3">
        <v>0</v>
      </c>
      <c r="K584" s="3">
        <v>129</v>
      </c>
      <c r="L584" s="3">
        <v>34</v>
      </c>
      <c r="M584" s="3">
        <v>35</v>
      </c>
      <c r="N584" s="3">
        <v>25</v>
      </c>
      <c r="O584" s="3">
        <v>26</v>
      </c>
      <c r="P584" s="3">
        <v>32</v>
      </c>
      <c r="Q584" s="3">
        <v>11</v>
      </c>
    </row>
    <row r="585" spans="2:17" x14ac:dyDescent="0.3">
      <c r="B585" s="3">
        <v>133227</v>
      </c>
      <c r="C585" s="4">
        <v>45189</v>
      </c>
      <c r="D585" s="3">
        <v>2</v>
      </c>
      <c r="E585" s="3">
        <v>151</v>
      </c>
      <c r="F585" s="3">
        <v>16</v>
      </c>
      <c r="G585" s="3">
        <v>30</v>
      </c>
      <c r="H585" s="3">
        <v>4</v>
      </c>
      <c r="I585" s="3">
        <v>3</v>
      </c>
      <c r="J585" s="3">
        <v>0</v>
      </c>
      <c r="K585" s="3">
        <v>144</v>
      </c>
      <c r="L585" s="3">
        <v>33</v>
      </c>
      <c r="M585" s="3">
        <v>34</v>
      </c>
      <c r="N585" s="3">
        <v>29</v>
      </c>
      <c r="O585" s="3">
        <v>26</v>
      </c>
      <c r="P585" s="3">
        <v>34</v>
      </c>
      <c r="Q585" s="3">
        <v>21</v>
      </c>
    </row>
    <row r="586" spans="2:17" x14ac:dyDescent="0.3">
      <c r="B586" s="3">
        <v>133228</v>
      </c>
      <c r="C586" s="4">
        <v>45190</v>
      </c>
      <c r="D586" s="3">
        <v>1</v>
      </c>
      <c r="E586" s="3">
        <v>136</v>
      </c>
      <c r="F586" s="3">
        <v>10</v>
      </c>
      <c r="G586" s="3">
        <v>30</v>
      </c>
      <c r="H586" s="3">
        <v>4</v>
      </c>
      <c r="I586" s="3">
        <v>2</v>
      </c>
      <c r="J586" s="3">
        <v>0</v>
      </c>
      <c r="K586" s="3">
        <v>130</v>
      </c>
      <c r="L586" s="3">
        <v>31</v>
      </c>
      <c r="M586" s="3">
        <v>36</v>
      </c>
      <c r="N586" s="3">
        <v>25</v>
      </c>
      <c r="O586" s="3">
        <v>25</v>
      </c>
      <c r="P586" s="3">
        <v>33</v>
      </c>
      <c r="Q586" s="3">
        <v>11</v>
      </c>
    </row>
    <row r="587" spans="2:17" x14ac:dyDescent="0.3">
      <c r="B587" s="3">
        <v>133229</v>
      </c>
      <c r="C587" s="4">
        <v>45190</v>
      </c>
      <c r="D587" s="3">
        <v>2</v>
      </c>
      <c r="E587" s="3">
        <v>141</v>
      </c>
      <c r="F587" s="3">
        <v>13</v>
      </c>
      <c r="G587" s="3">
        <v>30</v>
      </c>
      <c r="H587" s="3">
        <v>4</v>
      </c>
      <c r="I587" s="3">
        <v>2</v>
      </c>
      <c r="J587" s="3">
        <v>0</v>
      </c>
      <c r="K587" s="3">
        <v>135</v>
      </c>
      <c r="L587" s="3">
        <v>30</v>
      </c>
      <c r="M587" s="3">
        <v>33</v>
      </c>
      <c r="N587" s="3">
        <v>25</v>
      </c>
      <c r="O587" s="3">
        <v>25</v>
      </c>
      <c r="P587" s="3">
        <v>30</v>
      </c>
      <c r="Q587" s="3">
        <v>22</v>
      </c>
    </row>
    <row r="588" spans="2:17" x14ac:dyDescent="0.3">
      <c r="B588" s="3">
        <v>133230</v>
      </c>
      <c r="C588" s="4">
        <v>45191</v>
      </c>
      <c r="D588" s="3">
        <v>1</v>
      </c>
      <c r="E588" s="3">
        <v>137</v>
      </c>
      <c r="F588" s="3">
        <v>8</v>
      </c>
      <c r="G588" s="3">
        <v>30</v>
      </c>
      <c r="H588" s="3">
        <v>4</v>
      </c>
      <c r="I588" s="3">
        <v>3</v>
      </c>
      <c r="J588" s="3">
        <v>0</v>
      </c>
      <c r="K588" s="3">
        <v>130</v>
      </c>
      <c r="L588" s="3">
        <v>32</v>
      </c>
      <c r="M588" s="3">
        <v>35</v>
      </c>
      <c r="N588" s="3">
        <v>27</v>
      </c>
      <c r="O588" s="3">
        <v>25</v>
      </c>
      <c r="P588" s="3">
        <v>30</v>
      </c>
      <c r="Q588" s="3">
        <v>13</v>
      </c>
    </row>
    <row r="589" spans="2:17" x14ac:dyDescent="0.3">
      <c r="B589" s="3">
        <v>133231</v>
      </c>
      <c r="C589" s="4">
        <v>45191</v>
      </c>
      <c r="D589" s="3">
        <v>2</v>
      </c>
      <c r="E589" s="3">
        <v>145</v>
      </c>
      <c r="F589" s="3">
        <v>9</v>
      </c>
      <c r="G589" s="3">
        <v>30</v>
      </c>
      <c r="H589" s="3">
        <v>5</v>
      </c>
      <c r="I589" s="3">
        <v>2</v>
      </c>
      <c r="J589" s="3">
        <v>0</v>
      </c>
      <c r="K589" s="3">
        <v>138</v>
      </c>
      <c r="L589" s="3">
        <v>30</v>
      </c>
      <c r="M589" s="3">
        <v>35</v>
      </c>
      <c r="N589" s="3">
        <v>26</v>
      </c>
      <c r="O589" s="3">
        <v>27</v>
      </c>
      <c r="P589" s="3">
        <v>31</v>
      </c>
      <c r="Q589" s="3">
        <v>19</v>
      </c>
    </row>
    <row r="590" spans="2:17" x14ac:dyDescent="0.3">
      <c r="B590" s="3">
        <v>133232</v>
      </c>
      <c r="C590" s="4">
        <v>45192</v>
      </c>
      <c r="D590" s="3">
        <v>1</v>
      </c>
      <c r="E590" s="3">
        <v>133</v>
      </c>
      <c r="F590" s="3">
        <v>12</v>
      </c>
      <c r="G590" s="3">
        <v>30</v>
      </c>
      <c r="H590" s="3">
        <v>4</v>
      </c>
      <c r="I590" s="3">
        <v>2</v>
      </c>
      <c r="J590" s="3">
        <v>0</v>
      </c>
      <c r="K590" s="3">
        <v>127</v>
      </c>
      <c r="L590" s="3">
        <v>33</v>
      </c>
      <c r="M590" s="3">
        <v>36</v>
      </c>
      <c r="N590" s="3">
        <v>28</v>
      </c>
      <c r="O590" s="3">
        <v>24</v>
      </c>
      <c r="P590" s="3">
        <v>30</v>
      </c>
      <c r="Q590" s="3">
        <v>9</v>
      </c>
    </row>
    <row r="591" spans="2:17" x14ac:dyDescent="0.3">
      <c r="B591" s="3">
        <v>133233</v>
      </c>
      <c r="C591" s="4">
        <v>45194</v>
      </c>
      <c r="D591" s="3">
        <v>1</v>
      </c>
      <c r="E591" s="3">
        <v>136</v>
      </c>
      <c r="F591" s="3">
        <v>14</v>
      </c>
      <c r="G591" s="3">
        <v>30</v>
      </c>
      <c r="H591" s="3">
        <v>4</v>
      </c>
      <c r="I591" s="3">
        <v>2</v>
      </c>
      <c r="J591" s="3">
        <v>0</v>
      </c>
      <c r="K591" s="3">
        <v>130</v>
      </c>
      <c r="L591" s="3">
        <v>31</v>
      </c>
      <c r="M591" s="3">
        <v>34</v>
      </c>
      <c r="N591" s="3">
        <v>27</v>
      </c>
      <c r="O591" s="3">
        <v>24</v>
      </c>
      <c r="P591" s="3">
        <v>32</v>
      </c>
      <c r="Q591" s="3">
        <v>13</v>
      </c>
    </row>
    <row r="592" spans="2:17" x14ac:dyDescent="0.3">
      <c r="B592" s="3">
        <v>133234</v>
      </c>
      <c r="C592" s="4">
        <v>45194</v>
      </c>
      <c r="D592" s="3">
        <v>2</v>
      </c>
      <c r="E592" s="3">
        <v>149</v>
      </c>
      <c r="F592" s="3">
        <v>11</v>
      </c>
      <c r="G592" s="3">
        <v>30</v>
      </c>
      <c r="H592" s="3">
        <v>5</v>
      </c>
      <c r="I592" s="3">
        <v>3</v>
      </c>
      <c r="J592" s="3">
        <v>0</v>
      </c>
      <c r="K592" s="3">
        <v>141</v>
      </c>
      <c r="L592" s="3">
        <v>31</v>
      </c>
      <c r="M592" s="3">
        <v>35</v>
      </c>
      <c r="N592" s="3">
        <v>26</v>
      </c>
      <c r="O592" s="3">
        <v>27</v>
      </c>
      <c r="P592" s="3">
        <v>33</v>
      </c>
      <c r="Q592" s="3">
        <v>20</v>
      </c>
    </row>
    <row r="593" spans="2:17" x14ac:dyDescent="0.3">
      <c r="B593" s="3">
        <v>133235</v>
      </c>
      <c r="C593" s="4">
        <v>45195</v>
      </c>
      <c r="D593" s="3">
        <v>1</v>
      </c>
      <c r="E593" s="3">
        <v>136</v>
      </c>
      <c r="F593" s="3">
        <v>18</v>
      </c>
      <c r="G593" s="3">
        <v>30</v>
      </c>
      <c r="H593" s="3">
        <v>4</v>
      </c>
      <c r="I593" s="3">
        <v>3</v>
      </c>
      <c r="J593" s="3">
        <v>0</v>
      </c>
      <c r="K593" s="3">
        <v>129</v>
      </c>
      <c r="L593" s="3">
        <v>33</v>
      </c>
      <c r="M593" s="3">
        <v>36</v>
      </c>
      <c r="N593" s="3">
        <v>28</v>
      </c>
      <c r="O593" s="3">
        <v>23</v>
      </c>
      <c r="P593" s="3">
        <v>33</v>
      </c>
      <c r="Q593" s="3">
        <v>9</v>
      </c>
    </row>
    <row r="594" spans="2:17" x14ac:dyDescent="0.3">
      <c r="B594" s="3">
        <v>133236</v>
      </c>
      <c r="C594" s="4">
        <v>45195</v>
      </c>
      <c r="D594" s="3">
        <v>2</v>
      </c>
      <c r="E594" s="3">
        <v>144</v>
      </c>
      <c r="F594" s="3">
        <v>15</v>
      </c>
      <c r="G594" s="3">
        <v>30</v>
      </c>
      <c r="H594" s="3">
        <v>4</v>
      </c>
      <c r="I594" s="3">
        <v>2</v>
      </c>
      <c r="J594" s="3">
        <v>0</v>
      </c>
      <c r="K594" s="3">
        <v>138</v>
      </c>
      <c r="L594" s="3">
        <v>33</v>
      </c>
      <c r="M594" s="3">
        <v>34</v>
      </c>
      <c r="N594" s="3">
        <v>26</v>
      </c>
      <c r="O594" s="3">
        <v>25</v>
      </c>
      <c r="P594" s="3">
        <v>34</v>
      </c>
      <c r="Q594" s="3">
        <v>19</v>
      </c>
    </row>
    <row r="595" spans="2:17" x14ac:dyDescent="0.3">
      <c r="B595" s="3">
        <v>133237</v>
      </c>
      <c r="C595" s="4">
        <v>45196</v>
      </c>
      <c r="D595" s="3">
        <v>1</v>
      </c>
      <c r="E595" s="3">
        <v>131</v>
      </c>
      <c r="F595" s="3">
        <v>6</v>
      </c>
      <c r="G595" s="3">
        <v>30</v>
      </c>
      <c r="H595" s="3">
        <v>5</v>
      </c>
      <c r="I595" s="3">
        <v>3</v>
      </c>
      <c r="J595" s="3">
        <v>0</v>
      </c>
      <c r="K595" s="3">
        <v>123</v>
      </c>
      <c r="L595" s="3">
        <v>32</v>
      </c>
      <c r="M595" s="3">
        <v>37</v>
      </c>
      <c r="N595" s="3">
        <v>24</v>
      </c>
      <c r="O595" s="3">
        <v>25</v>
      </c>
      <c r="P595" s="3">
        <v>29</v>
      </c>
      <c r="Q595" s="3">
        <v>8</v>
      </c>
    </row>
    <row r="596" spans="2:17" x14ac:dyDescent="0.3">
      <c r="B596" s="3">
        <v>133238</v>
      </c>
      <c r="C596" s="4">
        <v>45196</v>
      </c>
      <c r="D596" s="3">
        <v>2</v>
      </c>
      <c r="E596" s="3">
        <v>144</v>
      </c>
      <c r="F596" s="3">
        <v>14</v>
      </c>
      <c r="G596" s="3">
        <v>30</v>
      </c>
      <c r="H596" s="3">
        <v>5</v>
      </c>
      <c r="I596" s="3">
        <v>3</v>
      </c>
      <c r="J596" s="3">
        <v>0</v>
      </c>
      <c r="K596" s="3">
        <v>136</v>
      </c>
      <c r="L596" s="3">
        <v>32</v>
      </c>
      <c r="M596" s="3">
        <v>34</v>
      </c>
      <c r="N596" s="3">
        <v>28</v>
      </c>
      <c r="O596" s="3">
        <v>24</v>
      </c>
      <c r="P596" s="3">
        <v>31</v>
      </c>
      <c r="Q596" s="3">
        <v>19</v>
      </c>
    </row>
    <row r="597" spans="2:17" x14ac:dyDescent="0.3">
      <c r="B597" s="3">
        <v>133239</v>
      </c>
      <c r="C597" s="4">
        <v>45197</v>
      </c>
      <c r="D597" s="3">
        <v>1</v>
      </c>
      <c r="E597" s="3">
        <v>132</v>
      </c>
      <c r="F597" s="3">
        <v>6</v>
      </c>
      <c r="G597" s="3">
        <v>30</v>
      </c>
      <c r="H597" s="3">
        <v>5</v>
      </c>
      <c r="I597" s="3">
        <v>2</v>
      </c>
      <c r="J597" s="3">
        <v>0</v>
      </c>
      <c r="K597" s="3">
        <v>125</v>
      </c>
      <c r="L597" s="3">
        <v>32</v>
      </c>
      <c r="M597" s="3">
        <v>35</v>
      </c>
      <c r="N597" s="3">
        <v>25</v>
      </c>
      <c r="O597" s="3">
        <v>26</v>
      </c>
      <c r="P597" s="3">
        <v>30</v>
      </c>
      <c r="Q597" s="3">
        <v>9</v>
      </c>
    </row>
    <row r="598" spans="2:17" x14ac:dyDescent="0.3">
      <c r="B598" s="3">
        <v>133240</v>
      </c>
      <c r="C598" s="4">
        <v>45197</v>
      </c>
      <c r="D598" s="3">
        <v>2</v>
      </c>
      <c r="E598" s="3">
        <v>149</v>
      </c>
      <c r="F598" s="3">
        <v>18</v>
      </c>
      <c r="G598" s="3">
        <v>30</v>
      </c>
      <c r="H598" s="3">
        <v>5</v>
      </c>
      <c r="I598" s="3">
        <v>3</v>
      </c>
      <c r="J598" s="3">
        <v>0</v>
      </c>
      <c r="K598" s="3">
        <v>141</v>
      </c>
      <c r="L598" s="3">
        <v>31</v>
      </c>
      <c r="M598" s="3">
        <v>34</v>
      </c>
      <c r="N598" s="3">
        <v>29</v>
      </c>
      <c r="O598" s="3">
        <v>25</v>
      </c>
      <c r="P598" s="3">
        <v>31</v>
      </c>
      <c r="Q598" s="3">
        <v>22</v>
      </c>
    </row>
    <row r="599" spans="2:17" x14ac:dyDescent="0.3">
      <c r="B599" s="3">
        <v>133241</v>
      </c>
      <c r="C599" s="4">
        <v>45198</v>
      </c>
      <c r="D599" s="3">
        <v>1</v>
      </c>
      <c r="E599" s="3">
        <v>137</v>
      </c>
      <c r="F599" s="3">
        <v>15</v>
      </c>
      <c r="G599" s="3">
        <v>30</v>
      </c>
      <c r="H599" s="3">
        <v>4</v>
      </c>
      <c r="I599" s="3">
        <v>3</v>
      </c>
      <c r="J599" s="3">
        <v>0</v>
      </c>
      <c r="K599" s="3">
        <v>130</v>
      </c>
      <c r="L599" s="3">
        <v>34</v>
      </c>
      <c r="M599" s="3">
        <v>34</v>
      </c>
      <c r="N599" s="3">
        <v>27</v>
      </c>
      <c r="O599" s="3">
        <v>25</v>
      </c>
      <c r="P599" s="3">
        <v>32</v>
      </c>
      <c r="Q599" s="3">
        <v>12</v>
      </c>
    </row>
    <row r="600" spans="2:17" x14ac:dyDescent="0.3">
      <c r="B600" s="3">
        <v>133242</v>
      </c>
      <c r="C600" s="4">
        <v>45198</v>
      </c>
      <c r="D600" s="3">
        <v>2</v>
      </c>
      <c r="E600" s="3">
        <v>146</v>
      </c>
      <c r="F600" s="3">
        <v>11</v>
      </c>
      <c r="G600" s="3">
        <v>30</v>
      </c>
      <c r="H600" s="3">
        <v>5</v>
      </c>
      <c r="I600" s="3">
        <v>2</v>
      </c>
      <c r="J600" s="3">
        <v>0</v>
      </c>
      <c r="K600" s="3">
        <v>139</v>
      </c>
      <c r="L600" s="3">
        <v>32</v>
      </c>
      <c r="M600" s="3">
        <v>34</v>
      </c>
      <c r="N600" s="3">
        <v>26</v>
      </c>
      <c r="O600" s="3">
        <v>26</v>
      </c>
      <c r="P600" s="3">
        <v>33</v>
      </c>
      <c r="Q600" s="3">
        <v>20</v>
      </c>
    </row>
    <row r="601" spans="2:17" x14ac:dyDescent="0.3">
      <c r="B601" s="3">
        <v>133243</v>
      </c>
      <c r="C601" s="4">
        <v>45199</v>
      </c>
      <c r="D601" s="3">
        <v>1</v>
      </c>
      <c r="E601" s="3">
        <v>140</v>
      </c>
      <c r="F601" s="3">
        <v>10</v>
      </c>
      <c r="G601" s="3">
        <v>30</v>
      </c>
      <c r="H601" s="3">
        <v>4</v>
      </c>
      <c r="I601" s="3">
        <v>2</v>
      </c>
      <c r="J601" s="3">
        <v>0</v>
      </c>
      <c r="K601" s="3">
        <v>134</v>
      </c>
      <c r="L601" s="3">
        <v>32</v>
      </c>
      <c r="M601" s="3">
        <v>35</v>
      </c>
      <c r="N601" s="3">
        <v>28</v>
      </c>
      <c r="O601" s="3">
        <v>24</v>
      </c>
      <c r="P601" s="3">
        <v>30</v>
      </c>
      <c r="Q601" s="3">
        <v>17</v>
      </c>
    </row>
    <row r="602" spans="2:17" x14ac:dyDescent="0.3">
      <c r="B602" s="3">
        <v>133244</v>
      </c>
      <c r="C602" s="4">
        <v>45201</v>
      </c>
      <c r="D602" s="3">
        <v>1</v>
      </c>
      <c r="E602" s="3">
        <v>141</v>
      </c>
      <c r="F602" s="3">
        <v>16</v>
      </c>
      <c r="G602" s="3">
        <v>30</v>
      </c>
      <c r="H602" s="3">
        <v>5</v>
      </c>
      <c r="I602" s="3">
        <v>2</v>
      </c>
      <c r="J602" s="3">
        <v>0</v>
      </c>
      <c r="K602" s="3">
        <v>134</v>
      </c>
      <c r="L602" s="3">
        <v>35</v>
      </c>
      <c r="M602" s="3">
        <v>35</v>
      </c>
      <c r="N602" s="3">
        <v>25</v>
      </c>
      <c r="O602" s="3">
        <v>25</v>
      </c>
      <c r="P602" s="3">
        <v>34</v>
      </c>
      <c r="Q602" s="3">
        <v>15</v>
      </c>
    </row>
    <row r="603" spans="2:17" x14ac:dyDescent="0.3">
      <c r="B603" s="3">
        <v>133245</v>
      </c>
      <c r="C603" s="4">
        <v>45201</v>
      </c>
      <c r="D603" s="3">
        <v>2</v>
      </c>
      <c r="E603" s="3">
        <v>154</v>
      </c>
      <c r="F603" s="3">
        <v>12</v>
      </c>
      <c r="G603" s="3">
        <v>30</v>
      </c>
      <c r="H603" s="3">
        <v>5</v>
      </c>
      <c r="I603" s="3">
        <v>3</v>
      </c>
      <c r="J603" s="3">
        <v>0</v>
      </c>
      <c r="K603" s="3">
        <v>146</v>
      </c>
      <c r="L603" s="3">
        <v>30</v>
      </c>
      <c r="M603" s="3">
        <v>35</v>
      </c>
      <c r="N603" s="3">
        <v>29</v>
      </c>
      <c r="O603" s="3">
        <v>28</v>
      </c>
      <c r="P603" s="3">
        <v>34</v>
      </c>
      <c r="Q603" s="3">
        <v>20</v>
      </c>
    </row>
    <row r="604" spans="2:17" x14ac:dyDescent="0.3">
      <c r="B604" s="3">
        <v>133246</v>
      </c>
      <c r="C604" s="4">
        <v>45202</v>
      </c>
      <c r="D604" s="3">
        <v>1</v>
      </c>
      <c r="E604" s="3">
        <v>138</v>
      </c>
      <c r="F604" s="3">
        <v>16</v>
      </c>
      <c r="G604" s="3">
        <v>30</v>
      </c>
      <c r="H604" s="3">
        <v>5</v>
      </c>
      <c r="I604" s="3">
        <v>2</v>
      </c>
      <c r="J604" s="3">
        <v>0</v>
      </c>
      <c r="K604" s="3">
        <v>131</v>
      </c>
      <c r="L604" s="3">
        <v>30</v>
      </c>
      <c r="M604" s="3">
        <v>35</v>
      </c>
      <c r="N604" s="3">
        <v>27</v>
      </c>
      <c r="O604" s="3">
        <v>24</v>
      </c>
      <c r="P604" s="3">
        <v>30</v>
      </c>
      <c r="Q604" s="3">
        <v>15</v>
      </c>
    </row>
    <row r="605" spans="2:17" x14ac:dyDescent="0.3">
      <c r="B605" s="3">
        <v>133247</v>
      </c>
      <c r="C605" s="4">
        <v>45202</v>
      </c>
      <c r="D605" s="3">
        <v>2</v>
      </c>
      <c r="E605" s="3">
        <v>146</v>
      </c>
      <c r="F605" s="3">
        <v>13</v>
      </c>
      <c r="G605" s="3">
        <v>30</v>
      </c>
      <c r="H605" s="3">
        <v>4</v>
      </c>
      <c r="I605" s="3">
        <v>2</v>
      </c>
      <c r="J605" s="3">
        <v>0</v>
      </c>
      <c r="K605" s="3">
        <v>140</v>
      </c>
      <c r="L605" s="3">
        <v>30</v>
      </c>
      <c r="M605" s="3">
        <v>33</v>
      </c>
      <c r="N605" s="3">
        <v>29</v>
      </c>
      <c r="O605" s="3">
        <v>27</v>
      </c>
      <c r="P605" s="3">
        <v>31</v>
      </c>
      <c r="Q605" s="3">
        <v>20</v>
      </c>
    </row>
    <row r="606" spans="2:17" x14ac:dyDescent="0.3">
      <c r="B606" s="3">
        <v>133248</v>
      </c>
      <c r="C606" s="4">
        <v>45203</v>
      </c>
      <c r="D606" s="3">
        <v>1</v>
      </c>
      <c r="E606" s="3">
        <v>137</v>
      </c>
      <c r="F606" s="3">
        <v>10</v>
      </c>
      <c r="G606" s="3">
        <v>30</v>
      </c>
      <c r="H606" s="3">
        <v>4</v>
      </c>
      <c r="I606" s="3">
        <v>3</v>
      </c>
      <c r="J606" s="3">
        <v>0</v>
      </c>
      <c r="K606" s="3">
        <v>130</v>
      </c>
      <c r="L606" s="3">
        <v>32</v>
      </c>
      <c r="M606" s="3">
        <v>36</v>
      </c>
      <c r="N606" s="3">
        <v>28</v>
      </c>
      <c r="O606" s="3">
        <v>26</v>
      </c>
      <c r="P606" s="3">
        <v>31</v>
      </c>
      <c r="Q606" s="3">
        <v>9</v>
      </c>
    </row>
    <row r="607" spans="2:17" x14ac:dyDescent="0.3">
      <c r="B607" s="3">
        <v>133249</v>
      </c>
      <c r="C607" s="4">
        <v>45203</v>
      </c>
      <c r="D607" s="3">
        <v>2</v>
      </c>
      <c r="E607" s="3">
        <v>145</v>
      </c>
      <c r="F607" s="3">
        <v>16</v>
      </c>
      <c r="G607" s="3">
        <v>30</v>
      </c>
      <c r="H607" s="3">
        <v>4</v>
      </c>
      <c r="I607" s="3">
        <v>3</v>
      </c>
      <c r="J607" s="3">
        <v>0</v>
      </c>
      <c r="K607" s="3">
        <v>138</v>
      </c>
      <c r="L607" s="3">
        <v>30</v>
      </c>
      <c r="M607" s="3">
        <v>34</v>
      </c>
      <c r="N607" s="3">
        <v>26</v>
      </c>
      <c r="O607" s="3">
        <v>28</v>
      </c>
      <c r="P607" s="3">
        <v>31</v>
      </c>
      <c r="Q607" s="3">
        <v>19</v>
      </c>
    </row>
    <row r="608" spans="2:17" x14ac:dyDescent="0.3">
      <c r="B608" s="3">
        <v>133250</v>
      </c>
      <c r="C608" s="4">
        <v>45204</v>
      </c>
      <c r="D608" s="3">
        <v>1</v>
      </c>
      <c r="E608" s="3">
        <v>130</v>
      </c>
      <c r="F608" s="3">
        <v>11</v>
      </c>
      <c r="G608" s="3">
        <v>30</v>
      </c>
      <c r="H608" s="3">
        <v>4</v>
      </c>
      <c r="I608" s="3">
        <v>2</v>
      </c>
      <c r="J608" s="3">
        <v>0</v>
      </c>
      <c r="K608" s="3">
        <v>124</v>
      </c>
      <c r="L608" s="3">
        <v>34</v>
      </c>
      <c r="M608" s="3">
        <v>34</v>
      </c>
      <c r="N608" s="3">
        <v>24</v>
      </c>
      <c r="O608" s="3">
        <v>24</v>
      </c>
      <c r="P608" s="3">
        <v>33</v>
      </c>
      <c r="Q608" s="3">
        <v>9</v>
      </c>
    </row>
    <row r="609" spans="2:17" x14ac:dyDescent="0.3">
      <c r="B609" s="3">
        <v>133251</v>
      </c>
      <c r="C609" s="4">
        <v>45204</v>
      </c>
      <c r="D609" s="3">
        <v>2</v>
      </c>
      <c r="E609" s="3">
        <v>148</v>
      </c>
      <c r="F609" s="3">
        <v>13</v>
      </c>
      <c r="G609" s="3">
        <v>30</v>
      </c>
      <c r="H609" s="3">
        <v>5</v>
      </c>
      <c r="I609" s="3">
        <v>3</v>
      </c>
      <c r="J609" s="3">
        <v>0</v>
      </c>
      <c r="K609" s="3">
        <v>140</v>
      </c>
      <c r="L609" s="3">
        <v>33</v>
      </c>
      <c r="M609" s="3">
        <v>35</v>
      </c>
      <c r="N609" s="3">
        <v>27</v>
      </c>
      <c r="O609" s="3">
        <v>25</v>
      </c>
      <c r="P609" s="3">
        <v>33</v>
      </c>
      <c r="Q609" s="3">
        <v>20</v>
      </c>
    </row>
    <row r="610" spans="2:17" x14ac:dyDescent="0.3">
      <c r="B610" s="3">
        <v>133252</v>
      </c>
      <c r="C610" s="4">
        <v>45205</v>
      </c>
      <c r="D610" s="3">
        <v>1</v>
      </c>
      <c r="E610" s="3">
        <v>132</v>
      </c>
      <c r="F610" s="3">
        <v>9</v>
      </c>
      <c r="G610" s="3">
        <v>30</v>
      </c>
      <c r="H610" s="3">
        <v>5</v>
      </c>
      <c r="I610" s="3">
        <v>2</v>
      </c>
      <c r="J610" s="3">
        <v>0</v>
      </c>
      <c r="K610" s="3">
        <v>125</v>
      </c>
      <c r="L610" s="3">
        <v>35</v>
      </c>
      <c r="M610" s="3">
        <v>33</v>
      </c>
      <c r="N610" s="3">
        <v>25</v>
      </c>
      <c r="O610" s="3">
        <v>23</v>
      </c>
      <c r="P610" s="3">
        <v>34</v>
      </c>
      <c r="Q610" s="3">
        <v>10</v>
      </c>
    </row>
    <row r="611" spans="2:17" x14ac:dyDescent="0.3">
      <c r="B611" s="3">
        <v>133253</v>
      </c>
      <c r="C611" s="4">
        <v>45205</v>
      </c>
      <c r="D611" s="3">
        <v>2</v>
      </c>
      <c r="E611" s="3">
        <v>151</v>
      </c>
      <c r="F611" s="3">
        <v>9</v>
      </c>
      <c r="G611" s="3">
        <v>30</v>
      </c>
      <c r="H611" s="3">
        <v>4</v>
      </c>
      <c r="I611" s="3">
        <v>3</v>
      </c>
      <c r="J611" s="3">
        <v>0</v>
      </c>
      <c r="K611" s="3">
        <v>144</v>
      </c>
      <c r="L611" s="3">
        <v>33</v>
      </c>
      <c r="M611" s="3">
        <v>32</v>
      </c>
      <c r="N611" s="3">
        <v>29</v>
      </c>
      <c r="O611" s="3">
        <v>28</v>
      </c>
      <c r="P611" s="3">
        <v>34</v>
      </c>
      <c r="Q611" s="3">
        <v>21</v>
      </c>
    </row>
    <row r="612" spans="2:17" x14ac:dyDescent="0.3">
      <c r="B612" s="3">
        <v>133254</v>
      </c>
      <c r="C612" s="4">
        <v>45206</v>
      </c>
      <c r="D612" s="3">
        <v>1</v>
      </c>
      <c r="E612" s="3">
        <v>132</v>
      </c>
      <c r="F612" s="3">
        <v>13</v>
      </c>
      <c r="G612" s="3">
        <v>30</v>
      </c>
      <c r="H612" s="3">
        <v>5</v>
      </c>
      <c r="I612" s="3">
        <v>3</v>
      </c>
      <c r="J612" s="3">
        <v>0</v>
      </c>
      <c r="K612" s="3">
        <v>124</v>
      </c>
      <c r="L612" s="3">
        <v>31</v>
      </c>
      <c r="M612" s="3">
        <v>36</v>
      </c>
      <c r="N612" s="3">
        <v>27</v>
      </c>
      <c r="O612" s="3">
        <v>24</v>
      </c>
      <c r="P612" s="3">
        <v>30</v>
      </c>
      <c r="Q612" s="3">
        <v>7</v>
      </c>
    </row>
    <row r="613" spans="2:17" x14ac:dyDescent="0.3">
      <c r="B613" s="3">
        <v>133255</v>
      </c>
      <c r="C613" s="4">
        <v>45208</v>
      </c>
      <c r="D613" s="3">
        <v>1</v>
      </c>
      <c r="E613" s="3">
        <v>135</v>
      </c>
      <c r="F613" s="3">
        <v>14</v>
      </c>
      <c r="G613" s="3">
        <v>30</v>
      </c>
      <c r="H613" s="3">
        <v>4</v>
      </c>
      <c r="I613" s="3">
        <v>2</v>
      </c>
      <c r="J613" s="3">
        <v>0</v>
      </c>
      <c r="K613" s="3">
        <v>129</v>
      </c>
      <c r="L613" s="3">
        <v>34</v>
      </c>
      <c r="M613" s="3">
        <v>34</v>
      </c>
      <c r="N613" s="3">
        <v>27</v>
      </c>
      <c r="O613" s="3">
        <v>26</v>
      </c>
      <c r="P613" s="3">
        <v>31</v>
      </c>
      <c r="Q613" s="3">
        <v>11</v>
      </c>
    </row>
    <row r="614" spans="2:17" x14ac:dyDescent="0.3">
      <c r="B614" s="3">
        <v>133256</v>
      </c>
      <c r="C614" s="4">
        <v>45208</v>
      </c>
      <c r="D614" s="3">
        <v>2</v>
      </c>
      <c r="E614" s="3">
        <v>147</v>
      </c>
      <c r="F614" s="3">
        <v>11</v>
      </c>
      <c r="G614" s="3">
        <v>30</v>
      </c>
      <c r="H614" s="3">
        <v>4</v>
      </c>
      <c r="I614" s="3">
        <v>3</v>
      </c>
      <c r="J614" s="3">
        <v>0</v>
      </c>
      <c r="K614" s="3">
        <v>140</v>
      </c>
      <c r="L614" s="3">
        <v>33</v>
      </c>
      <c r="M614" s="3">
        <v>34</v>
      </c>
      <c r="N614" s="3">
        <v>30</v>
      </c>
      <c r="O614" s="3">
        <v>26</v>
      </c>
      <c r="P614" s="3">
        <v>31</v>
      </c>
      <c r="Q614" s="3">
        <v>19</v>
      </c>
    </row>
    <row r="615" spans="2:17" x14ac:dyDescent="0.3">
      <c r="B615" s="3">
        <v>133257</v>
      </c>
      <c r="C615" s="4">
        <v>45209</v>
      </c>
      <c r="D615" s="3">
        <v>1</v>
      </c>
      <c r="E615" s="3">
        <v>129</v>
      </c>
      <c r="F615" s="3">
        <v>18</v>
      </c>
      <c r="G615" s="3">
        <v>30</v>
      </c>
      <c r="H615" s="3">
        <v>5</v>
      </c>
      <c r="I615" s="3">
        <v>3</v>
      </c>
      <c r="J615" s="3">
        <v>0</v>
      </c>
      <c r="K615" s="3">
        <v>121</v>
      </c>
      <c r="L615" s="3">
        <v>31</v>
      </c>
      <c r="M615" s="3">
        <v>35</v>
      </c>
      <c r="N615" s="3">
        <v>24</v>
      </c>
      <c r="O615" s="3">
        <v>24</v>
      </c>
      <c r="P615" s="3">
        <v>31</v>
      </c>
      <c r="Q615" s="3">
        <v>7</v>
      </c>
    </row>
    <row r="616" spans="2:17" x14ac:dyDescent="0.3">
      <c r="B616" s="3">
        <v>133258</v>
      </c>
      <c r="C616" s="4">
        <v>45209</v>
      </c>
      <c r="D616" s="3">
        <v>2</v>
      </c>
      <c r="E616" s="3">
        <v>147</v>
      </c>
      <c r="F616" s="3">
        <v>15</v>
      </c>
      <c r="G616" s="3">
        <v>30</v>
      </c>
      <c r="H616" s="3">
        <v>4</v>
      </c>
      <c r="I616" s="3">
        <v>3</v>
      </c>
      <c r="J616" s="3">
        <v>0</v>
      </c>
      <c r="K616" s="3">
        <v>140</v>
      </c>
      <c r="L616" s="3">
        <v>31</v>
      </c>
      <c r="M616" s="3">
        <v>32</v>
      </c>
      <c r="N616" s="3">
        <v>26</v>
      </c>
      <c r="O616" s="3">
        <v>28</v>
      </c>
      <c r="P616" s="3">
        <v>33</v>
      </c>
      <c r="Q616" s="3">
        <v>21</v>
      </c>
    </row>
    <row r="617" spans="2:17" x14ac:dyDescent="0.3">
      <c r="B617" s="3">
        <v>133259</v>
      </c>
      <c r="C617" s="4">
        <v>45210</v>
      </c>
      <c r="D617" s="3">
        <v>1</v>
      </c>
      <c r="E617" s="3">
        <v>131</v>
      </c>
      <c r="F617" s="3">
        <v>7</v>
      </c>
      <c r="G617" s="3">
        <v>30</v>
      </c>
      <c r="H617" s="3">
        <v>5</v>
      </c>
      <c r="I617" s="3">
        <v>3</v>
      </c>
      <c r="J617" s="3">
        <v>0</v>
      </c>
      <c r="K617" s="3">
        <v>123</v>
      </c>
      <c r="L617" s="3">
        <v>35</v>
      </c>
      <c r="M617" s="3">
        <v>35</v>
      </c>
      <c r="N617" s="3">
        <v>25</v>
      </c>
      <c r="O617" s="3">
        <v>24</v>
      </c>
      <c r="P617" s="3">
        <v>33</v>
      </c>
      <c r="Q617" s="3">
        <v>6</v>
      </c>
    </row>
    <row r="618" spans="2:17" x14ac:dyDescent="0.3">
      <c r="B618" s="3">
        <v>133260</v>
      </c>
      <c r="C618" s="4">
        <v>45210</v>
      </c>
      <c r="D618" s="3">
        <v>2</v>
      </c>
      <c r="E618" s="3">
        <v>150</v>
      </c>
      <c r="F618" s="3">
        <v>14</v>
      </c>
      <c r="G618" s="3">
        <v>30</v>
      </c>
      <c r="H618" s="3">
        <v>5</v>
      </c>
      <c r="I618" s="3">
        <v>2</v>
      </c>
      <c r="J618" s="3">
        <v>0</v>
      </c>
      <c r="K618" s="3">
        <v>143</v>
      </c>
      <c r="L618" s="3">
        <v>35</v>
      </c>
      <c r="M618" s="3">
        <v>33</v>
      </c>
      <c r="N618" s="3">
        <v>27</v>
      </c>
      <c r="O618" s="3">
        <v>27</v>
      </c>
      <c r="P618" s="3">
        <v>34</v>
      </c>
      <c r="Q618" s="3">
        <v>22</v>
      </c>
    </row>
    <row r="619" spans="2:17" x14ac:dyDescent="0.3">
      <c r="B619" s="3">
        <v>133261</v>
      </c>
      <c r="C619" s="4">
        <v>45211</v>
      </c>
      <c r="D619" s="3">
        <v>1</v>
      </c>
      <c r="E619" s="3">
        <v>131</v>
      </c>
      <c r="F619" s="3">
        <v>6</v>
      </c>
      <c r="G619" s="3">
        <v>30</v>
      </c>
      <c r="H619" s="3">
        <v>4</v>
      </c>
      <c r="I619" s="3">
        <v>2</v>
      </c>
      <c r="J619" s="3">
        <v>0</v>
      </c>
      <c r="K619" s="3">
        <v>125</v>
      </c>
      <c r="L619" s="3">
        <v>30</v>
      </c>
      <c r="M619" s="3">
        <v>33</v>
      </c>
      <c r="N619" s="3">
        <v>27</v>
      </c>
      <c r="O619" s="3">
        <v>24</v>
      </c>
      <c r="P619" s="3">
        <v>34</v>
      </c>
      <c r="Q619" s="3">
        <v>7</v>
      </c>
    </row>
    <row r="620" spans="2:17" x14ac:dyDescent="0.3">
      <c r="B620" s="3">
        <v>133262</v>
      </c>
      <c r="C620" s="4">
        <v>45211</v>
      </c>
      <c r="D620" s="3">
        <v>2</v>
      </c>
      <c r="E620" s="3">
        <v>145</v>
      </c>
      <c r="F620" s="3">
        <v>6</v>
      </c>
      <c r="G620" s="3">
        <v>30</v>
      </c>
      <c r="H620" s="3">
        <v>4</v>
      </c>
      <c r="I620" s="3">
        <v>2</v>
      </c>
      <c r="J620" s="3">
        <v>0</v>
      </c>
      <c r="K620" s="3">
        <v>139</v>
      </c>
      <c r="L620" s="3">
        <v>34</v>
      </c>
      <c r="M620" s="3">
        <v>33</v>
      </c>
      <c r="N620" s="3">
        <v>29</v>
      </c>
      <c r="O620" s="3">
        <v>27</v>
      </c>
      <c r="P620" s="3">
        <v>30</v>
      </c>
      <c r="Q620" s="3">
        <v>20</v>
      </c>
    </row>
    <row r="621" spans="2:17" x14ac:dyDescent="0.3">
      <c r="B621" s="3">
        <v>133263</v>
      </c>
      <c r="C621" s="4">
        <v>45212</v>
      </c>
      <c r="D621" s="3">
        <v>1</v>
      </c>
      <c r="E621" s="3">
        <v>136</v>
      </c>
      <c r="F621" s="3">
        <v>15</v>
      </c>
      <c r="G621" s="3">
        <v>30</v>
      </c>
      <c r="H621" s="3">
        <v>4</v>
      </c>
      <c r="I621" s="3">
        <v>3</v>
      </c>
      <c r="J621" s="3">
        <v>0</v>
      </c>
      <c r="K621" s="3">
        <v>129</v>
      </c>
      <c r="L621" s="3">
        <v>32</v>
      </c>
      <c r="M621" s="3">
        <v>35</v>
      </c>
      <c r="N621" s="3">
        <v>27</v>
      </c>
      <c r="O621" s="3">
        <v>26</v>
      </c>
      <c r="P621" s="3">
        <v>31</v>
      </c>
      <c r="Q621" s="3">
        <v>10</v>
      </c>
    </row>
    <row r="622" spans="2:17" x14ac:dyDescent="0.3">
      <c r="B622" s="3">
        <v>133264</v>
      </c>
      <c r="C622" s="4">
        <v>45212</v>
      </c>
      <c r="D622" s="3">
        <v>2</v>
      </c>
      <c r="E622" s="3">
        <v>143</v>
      </c>
      <c r="F622" s="3">
        <v>12</v>
      </c>
      <c r="G622" s="3">
        <v>30</v>
      </c>
      <c r="H622" s="3">
        <v>5</v>
      </c>
      <c r="I622" s="3">
        <v>3</v>
      </c>
      <c r="J622" s="3">
        <v>0</v>
      </c>
      <c r="K622" s="3">
        <v>135</v>
      </c>
      <c r="L622" s="3">
        <v>30</v>
      </c>
      <c r="M622" s="3">
        <v>32</v>
      </c>
      <c r="N622" s="3">
        <v>28</v>
      </c>
      <c r="O622" s="3">
        <v>26</v>
      </c>
      <c r="P622" s="3">
        <v>31</v>
      </c>
      <c r="Q622" s="3">
        <v>18</v>
      </c>
    </row>
    <row r="623" spans="2:17" x14ac:dyDescent="0.3">
      <c r="B623" s="3">
        <v>133265</v>
      </c>
      <c r="C623" s="4">
        <v>45213</v>
      </c>
      <c r="D623" s="3">
        <v>1</v>
      </c>
      <c r="E623" s="3">
        <v>134</v>
      </c>
      <c r="F623" s="3">
        <v>11</v>
      </c>
      <c r="G623" s="3">
        <v>30</v>
      </c>
      <c r="H623" s="3">
        <v>5</v>
      </c>
      <c r="I623" s="3">
        <v>2</v>
      </c>
      <c r="J623" s="3">
        <v>0</v>
      </c>
      <c r="K623" s="3">
        <v>127</v>
      </c>
      <c r="L623" s="3">
        <v>35</v>
      </c>
      <c r="M623" s="3">
        <v>33</v>
      </c>
      <c r="N623" s="3">
        <v>26</v>
      </c>
      <c r="O623" s="3">
        <v>23</v>
      </c>
      <c r="P623" s="3">
        <v>31</v>
      </c>
      <c r="Q623" s="3">
        <v>14</v>
      </c>
    </row>
    <row r="624" spans="2:17" x14ac:dyDescent="0.3">
      <c r="B624" s="3">
        <v>133266</v>
      </c>
      <c r="C624" s="4">
        <v>45215</v>
      </c>
      <c r="D624" s="3">
        <v>1</v>
      </c>
      <c r="E624" s="3">
        <v>138</v>
      </c>
      <c r="F624" s="3">
        <v>16</v>
      </c>
      <c r="G624" s="3">
        <v>30</v>
      </c>
      <c r="H624" s="3">
        <v>4</v>
      </c>
      <c r="I624" s="3">
        <v>2</v>
      </c>
      <c r="J624" s="3">
        <v>0</v>
      </c>
      <c r="K624" s="3">
        <v>132</v>
      </c>
      <c r="L624" s="3">
        <v>31</v>
      </c>
      <c r="M624" s="3">
        <v>33</v>
      </c>
      <c r="N624" s="3">
        <v>27</v>
      </c>
      <c r="O624" s="3">
        <v>24</v>
      </c>
      <c r="P624" s="3">
        <v>33</v>
      </c>
      <c r="Q624" s="3">
        <v>15</v>
      </c>
    </row>
    <row r="625" spans="2:17" x14ac:dyDescent="0.3">
      <c r="B625" s="3">
        <v>133267</v>
      </c>
      <c r="C625" s="4">
        <v>45215</v>
      </c>
      <c r="D625" s="3">
        <v>2</v>
      </c>
      <c r="E625" s="3">
        <v>151</v>
      </c>
      <c r="F625" s="3">
        <v>15</v>
      </c>
      <c r="G625" s="3">
        <v>30</v>
      </c>
      <c r="H625" s="3">
        <v>5</v>
      </c>
      <c r="I625" s="3">
        <v>3</v>
      </c>
      <c r="J625" s="3">
        <v>0</v>
      </c>
      <c r="K625" s="3">
        <v>143</v>
      </c>
      <c r="L625" s="3">
        <v>34</v>
      </c>
      <c r="M625" s="3">
        <v>34</v>
      </c>
      <c r="N625" s="3">
        <v>30</v>
      </c>
      <c r="O625" s="3">
        <v>27</v>
      </c>
      <c r="P625" s="3">
        <v>33</v>
      </c>
      <c r="Q625" s="3">
        <v>19</v>
      </c>
    </row>
    <row r="626" spans="2:17" x14ac:dyDescent="0.3">
      <c r="B626" s="3">
        <v>133268</v>
      </c>
      <c r="C626" s="4">
        <v>45216</v>
      </c>
      <c r="D626" s="3">
        <v>1</v>
      </c>
      <c r="E626" s="3">
        <v>138</v>
      </c>
      <c r="F626" s="3">
        <v>7</v>
      </c>
      <c r="G626" s="3">
        <v>30</v>
      </c>
      <c r="H626" s="3">
        <v>5</v>
      </c>
      <c r="I626" s="3">
        <v>2</v>
      </c>
      <c r="J626" s="3">
        <v>0</v>
      </c>
      <c r="K626" s="3">
        <v>131</v>
      </c>
      <c r="L626" s="3">
        <v>30</v>
      </c>
      <c r="M626" s="3">
        <v>34</v>
      </c>
      <c r="N626" s="3">
        <v>28</v>
      </c>
      <c r="O626" s="3">
        <v>23</v>
      </c>
      <c r="P626" s="3">
        <v>34</v>
      </c>
      <c r="Q626" s="3">
        <v>12</v>
      </c>
    </row>
    <row r="627" spans="2:17" x14ac:dyDescent="0.3">
      <c r="B627" s="3">
        <v>133269</v>
      </c>
      <c r="C627" s="4">
        <v>45216</v>
      </c>
      <c r="D627" s="3">
        <v>2</v>
      </c>
      <c r="E627" s="3">
        <v>149</v>
      </c>
      <c r="F627" s="3">
        <v>7</v>
      </c>
      <c r="G627" s="3">
        <v>30</v>
      </c>
      <c r="H627" s="3">
        <v>5</v>
      </c>
      <c r="I627" s="3">
        <v>3</v>
      </c>
      <c r="J627" s="3">
        <v>0</v>
      </c>
      <c r="K627" s="3">
        <v>141</v>
      </c>
      <c r="L627" s="3">
        <v>30</v>
      </c>
      <c r="M627" s="3">
        <v>35</v>
      </c>
      <c r="N627" s="3">
        <v>27</v>
      </c>
      <c r="O627" s="3">
        <v>27</v>
      </c>
      <c r="P627" s="3">
        <v>34</v>
      </c>
      <c r="Q627" s="3">
        <v>18</v>
      </c>
    </row>
    <row r="628" spans="2:17" x14ac:dyDescent="0.3">
      <c r="B628" s="3">
        <v>133270</v>
      </c>
      <c r="C628" s="4">
        <v>45217</v>
      </c>
      <c r="D628" s="3">
        <v>1</v>
      </c>
      <c r="E628" s="3">
        <v>136</v>
      </c>
      <c r="F628" s="3">
        <v>15</v>
      </c>
      <c r="G628" s="3">
        <v>30</v>
      </c>
      <c r="H628" s="3">
        <v>4</v>
      </c>
      <c r="I628" s="3">
        <v>3</v>
      </c>
      <c r="J628" s="3">
        <v>0</v>
      </c>
      <c r="K628" s="3">
        <v>129</v>
      </c>
      <c r="L628" s="3">
        <v>35</v>
      </c>
      <c r="M628" s="3">
        <v>35</v>
      </c>
      <c r="N628" s="3">
        <v>25</v>
      </c>
      <c r="O628" s="3">
        <v>23</v>
      </c>
      <c r="P628" s="3">
        <v>30</v>
      </c>
      <c r="Q628" s="3">
        <v>16</v>
      </c>
    </row>
    <row r="629" spans="2:17" x14ac:dyDescent="0.3">
      <c r="B629" s="3">
        <v>133271</v>
      </c>
      <c r="C629" s="4">
        <v>45217</v>
      </c>
      <c r="D629" s="3">
        <v>2</v>
      </c>
      <c r="E629" s="3">
        <v>145</v>
      </c>
      <c r="F629" s="3">
        <v>16</v>
      </c>
      <c r="G629" s="3">
        <v>30</v>
      </c>
      <c r="H629" s="3">
        <v>4</v>
      </c>
      <c r="I629" s="3">
        <v>3</v>
      </c>
      <c r="J629" s="3">
        <v>0</v>
      </c>
      <c r="K629" s="3">
        <v>138</v>
      </c>
      <c r="L629" s="3">
        <v>35</v>
      </c>
      <c r="M629" s="3">
        <v>33</v>
      </c>
      <c r="N629" s="3">
        <v>27</v>
      </c>
      <c r="O629" s="3">
        <v>28</v>
      </c>
      <c r="P629" s="3">
        <v>31</v>
      </c>
      <c r="Q629" s="3">
        <v>19</v>
      </c>
    </row>
    <row r="630" spans="2:17" x14ac:dyDescent="0.3">
      <c r="B630" s="3">
        <v>133272</v>
      </c>
      <c r="C630" s="4">
        <v>45218</v>
      </c>
      <c r="D630" s="3">
        <v>1</v>
      </c>
      <c r="E630" s="3">
        <v>133</v>
      </c>
      <c r="F630" s="3">
        <v>9</v>
      </c>
      <c r="G630" s="3">
        <v>30</v>
      </c>
      <c r="H630" s="3">
        <v>4</v>
      </c>
      <c r="I630" s="3">
        <v>3</v>
      </c>
      <c r="J630" s="3">
        <v>0</v>
      </c>
      <c r="K630" s="3">
        <v>126</v>
      </c>
      <c r="L630" s="3">
        <v>34</v>
      </c>
      <c r="M630" s="3">
        <v>35</v>
      </c>
      <c r="N630" s="3">
        <v>26</v>
      </c>
      <c r="O630" s="3">
        <v>24</v>
      </c>
      <c r="P630" s="3">
        <v>31</v>
      </c>
      <c r="Q630" s="3">
        <v>10</v>
      </c>
    </row>
    <row r="631" spans="2:17" x14ac:dyDescent="0.3">
      <c r="B631" s="3">
        <v>133273</v>
      </c>
      <c r="C631" s="4">
        <v>45218</v>
      </c>
      <c r="D631" s="3">
        <v>2</v>
      </c>
      <c r="E631" s="3">
        <v>147</v>
      </c>
      <c r="F631" s="3">
        <v>16</v>
      </c>
      <c r="G631" s="3">
        <v>30</v>
      </c>
      <c r="H631" s="3">
        <v>4</v>
      </c>
      <c r="I631" s="3">
        <v>3</v>
      </c>
      <c r="J631" s="3">
        <v>0</v>
      </c>
      <c r="K631" s="3">
        <v>140</v>
      </c>
      <c r="L631" s="3">
        <v>34</v>
      </c>
      <c r="M631" s="3">
        <v>33</v>
      </c>
      <c r="N631" s="3">
        <v>28</v>
      </c>
      <c r="O631" s="3">
        <v>27</v>
      </c>
      <c r="P631" s="3">
        <v>33</v>
      </c>
      <c r="Q631" s="3">
        <v>19</v>
      </c>
    </row>
    <row r="632" spans="2:17" x14ac:dyDescent="0.3">
      <c r="B632" s="3">
        <v>133274</v>
      </c>
      <c r="C632" s="4">
        <v>45219</v>
      </c>
      <c r="D632" s="3">
        <v>1</v>
      </c>
      <c r="E632" s="3">
        <v>137</v>
      </c>
      <c r="F632" s="3">
        <v>18</v>
      </c>
      <c r="G632" s="3">
        <v>30</v>
      </c>
      <c r="H632" s="3">
        <v>5</v>
      </c>
      <c r="I632" s="3">
        <v>3</v>
      </c>
      <c r="J632" s="3">
        <v>0</v>
      </c>
      <c r="K632" s="3">
        <v>129</v>
      </c>
      <c r="L632" s="3">
        <v>30</v>
      </c>
      <c r="M632" s="3">
        <v>34</v>
      </c>
      <c r="N632" s="3">
        <v>27</v>
      </c>
      <c r="O632" s="3">
        <v>25</v>
      </c>
      <c r="P632" s="3">
        <v>30</v>
      </c>
      <c r="Q632" s="3">
        <v>13</v>
      </c>
    </row>
    <row r="633" spans="2:17" x14ac:dyDescent="0.3">
      <c r="B633" s="3">
        <v>133275</v>
      </c>
      <c r="C633" s="4">
        <v>45219</v>
      </c>
      <c r="D633" s="3">
        <v>2</v>
      </c>
      <c r="E633" s="3">
        <v>148</v>
      </c>
      <c r="F633" s="3">
        <v>16</v>
      </c>
      <c r="G633" s="3">
        <v>30</v>
      </c>
      <c r="H633" s="3">
        <v>4</v>
      </c>
      <c r="I633" s="3">
        <v>2</v>
      </c>
      <c r="J633" s="3">
        <v>0</v>
      </c>
      <c r="K633" s="3">
        <v>142</v>
      </c>
      <c r="L633" s="3">
        <v>33</v>
      </c>
      <c r="M633" s="3">
        <v>35</v>
      </c>
      <c r="N633" s="3">
        <v>30</v>
      </c>
      <c r="O633" s="3">
        <v>27</v>
      </c>
      <c r="P633" s="3">
        <v>31</v>
      </c>
      <c r="Q633" s="3">
        <v>19</v>
      </c>
    </row>
    <row r="634" spans="2:17" x14ac:dyDescent="0.3">
      <c r="B634" s="3">
        <v>133276</v>
      </c>
      <c r="C634" s="4">
        <v>45220</v>
      </c>
      <c r="D634" s="3">
        <v>1</v>
      </c>
      <c r="E634" s="3">
        <v>134</v>
      </c>
      <c r="F634" s="3">
        <v>10</v>
      </c>
      <c r="G634" s="3">
        <v>30</v>
      </c>
      <c r="H634" s="3">
        <v>4</v>
      </c>
      <c r="I634" s="3">
        <v>3</v>
      </c>
      <c r="J634" s="3">
        <v>0</v>
      </c>
      <c r="K634" s="3">
        <v>127</v>
      </c>
      <c r="L634" s="3">
        <v>30</v>
      </c>
      <c r="M634" s="3">
        <v>35</v>
      </c>
      <c r="N634" s="3">
        <v>28</v>
      </c>
      <c r="O634" s="3">
        <v>24</v>
      </c>
      <c r="P634" s="3">
        <v>32</v>
      </c>
      <c r="Q634" s="3">
        <v>8</v>
      </c>
    </row>
    <row r="635" spans="2:17" x14ac:dyDescent="0.3">
      <c r="B635" s="3">
        <v>133277</v>
      </c>
      <c r="C635" s="4">
        <v>45222</v>
      </c>
      <c r="D635" s="3">
        <v>1</v>
      </c>
      <c r="E635" s="3">
        <v>138</v>
      </c>
      <c r="F635" s="3">
        <v>11</v>
      </c>
      <c r="G635" s="3">
        <v>30</v>
      </c>
      <c r="H635" s="3">
        <v>5</v>
      </c>
      <c r="I635" s="3">
        <v>3</v>
      </c>
      <c r="J635" s="3">
        <v>0</v>
      </c>
      <c r="K635" s="3">
        <v>130</v>
      </c>
      <c r="L635" s="3">
        <v>35</v>
      </c>
      <c r="M635" s="3">
        <v>36</v>
      </c>
      <c r="N635" s="3">
        <v>25</v>
      </c>
      <c r="O635" s="3">
        <v>23</v>
      </c>
      <c r="P635" s="3">
        <v>32</v>
      </c>
      <c r="Q635" s="3">
        <v>14</v>
      </c>
    </row>
    <row r="636" spans="2:17" x14ac:dyDescent="0.3">
      <c r="B636" s="3">
        <v>133278</v>
      </c>
      <c r="C636" s="4">
        <v>45222</v>
      </c>
      <c r="D636" s="3">
        <v>2</v>
      </c>
      <c r="E636" s="3">
        <v>147</v>
      </c>
      <c r="F636" s="3">
        <v>7</v>
      </c>
      <c r="G636" s="3">
        <v>30</v>
      </c>
      <c r="H636" s="3">
        <v>5</v>
      </c>
      <c r="I636" s="3">
        <v>3</v>
      </c>
      <c r="J636" s="3">
        <v>0</v>
      </c>
      <c r="K636" s="3">
        <v>139</v>
      </c>
      <c r="L636" s="3">
        <v>33</v>
      </c>
      <c r="M636" s="3">
        <v>34</v>
      </c>
      <c r="N636" s="3">
        <v>27</v>
      </c>
      <c r="O636" s="3">
        <v>26</v>
      </c>
      <c r="P636" s="3">
        <v>32</v>
      </c>
      <c r="Q636" s="3">
        <v>20</v>
      </c>
    </row>
    <row r="637" spans="2:17" x14ac:dyDescent="0.3">
      <c r="B637" s="3">
        <v>133279</v>
      </c>
      <c r="C637" s="4">
        <v>45223</v>
      </c>
      <c r="D637" s="3">
        <v>1</v>
      </c>
      <c r="E637" s="3">
        <v>135</v>
      </c>
      <c r="F637" s="3">
        <v>12</v>
      </c>
      <c r="G637" s="3">
        <v>30</v>
      </c>
      <c r="H637" s="3">
        <v>5</v>
      </c>
      <c r="I637" s="3">
        <v>2</v>
      </c>
      <c r="J637" s="3">
        <v>0</v>
      </c>
      <c r="K637" s="3">
        <v>128</v>
      </c>
      <c r="L637" s="3">
        <v>35</v>
      </c>
      <c r="M637" s="3">
        <v>33</v>
      </c>
      <c r="N637" s="3">
        <v>25</v>
      </c>
      <c r="O637" s="3">
        <v>25</v>
      </c>
      <c r="P637" s="3">
        <v>33</v>
      </c>
      <c r="Q637" s="3">
        <v>12</v>
      </c>
    </row>
    <row r="638" spans="2:17" x14ac:dyDescent="0.3">
      <c r="B638" s="3">
        <v>133280</v>
      </c>
      <c r="C638" s="4">
        <v>45223</v>
      </c>
      <c r="D638" s="3">
        <v>2</v>
      </c>
      <c r="E638" s="3">
        <v>152</v>
      </c>
      <c r="F638" s="3">
        <v>17</v>
      </c>
      <c r="G638" s="3">
        <v>30</v>
      </c>
      <c r="H638" s="3">
        <v>5</v>
      </c>
      <c r="I638" s="3">
        <v>3</v>
      </c>
      <c r="J638" s="3">
        <v>0</v>
      </c>
      <c r="K638" s="3">
        <v>144</v>
      </c>
      <c r="L638" s="3">
        <v>33</v>
      </c>
      <c r="M638" s="3">
        <v>34</v>
      </c>
      <c r="N638" s="3">
        <v>28</v>
      </c>
      <c r="O638" s="3">
        <v>28</v>
      </c>
      <c r="P638" s="3">
        <v>33</v>
      </c>
      <c r="Q638" s="3">
        <v>21</v>
      </c>
    </row>
    <row r="639" spans="2:17" x14ac:dyDescent="0.3">
      <c r="B639" s="3">
        <v>133281</v>
      </c>
      <c r="C639" s="4">
        <v>45224</v>
      </c>
      <c r="D639" s="3">
        <v>1</v>
      </c>
      <c r="E639" s="3">
        <v>134</v>
      </c>
      <c r="F639" s="3">
        <v>15</v>
      </c>
      <c r="G639" s="3">
        <v>30</v>
      </c>
      <c r="H639" s="3">
        <v>5</v>
      </c>
      <c r="I639" s="3">
        <v>3</v>
      </c>
      <c r="J639" s="3">
        <v>0</v>
      </c>
      <c r="K639" s="3">
        <v>126</v>
      </c>
      <c r="L639" s="3">
        <v>35</v>
      </c>
      <c r="M639" s="3">
        <v>34</v>
      </c>
      <c r="N639" s="3">
        <v>26</v>
      </c>
      <c r="O639" s="3">
        <v>24</v>
      </c>
      <c r="P639" s="3">
        <v>33</v>
      </c>
      <c r="Q639" s="3">
        <v>9</v>
      </c>
    </row>
    <row r="640" spans="2:17" x14ac:dyDescent="0.3">
      <c r="B640" s="3">
        <v>133282</v>
      </c>
      <c r="C640" s="4">
        <v>45224</v>
      </c>
      <c r="D640" s="3">
        <v>2</v>
      </c>
      <c r="E640" s="3">
        <v>145</v>
      </c>
      <c r="F640" s="3">
        <v>17</v>
      </c>
      <c r="G640" s="3">
        <v>30</v>
      </c>
      <c r="H640" s="3">
        <v>5</v>
      </c>
      <c r="I640" s="3">
        <v>3</v>
      </c>
      <c r="J640" s="3">
        <v>0</v>
      </c>
      <c r="K640" s="3">
        <v>137</v>
      </c>
      <c r="L640" s="3">
        <v>35</v>
      </c>
      <c r="M640" s="3">
        <v>33</v>
      </c>
      <c r="N640" s="3">
        <v>29</v>
      </c>
      <c r="O640" s="3">
        <v>25</v>
      </c>
      <c r="P640" s="3">
        <v>30</v>
      </c>
      <c r="Q640" s="3">
        <v>20</v>
      </c>
    </row>
    <row r="641" spans="2:17" x14ac:dyDescent="0.3">
      <c r="B641" s="3">
        <v>133283</v>
      </c>
      <c r="C641" s="4">
        <v>45225</v>
      </c>
      <c r="D641" s="3">
        <v>1</v>
      </c>
      <c r="E641" s="3">
        <v>136</v>
      </c>
      <c r="F641" s="3">
        <v>13</v>
      </c>
      <c r="G641" s="3">
        <v>30</v>
      </c>
      <c r="H641" s="3">
        <v>4</v>
      </c>
      <c r="I641" s="3">
        <v>2</v>
      </c>
      <c r="J641" s="3">
        <v>0</v>
      </c>
      <c r="K641" s="3">
        <v>130</v>
      </c>
      <c r="L641" s="3">
        <v>32</v>
      </c>
      <c r="M641" s="3">
        <v>34</v>
      </c>
      <c r="N641" s="3">
        <v>28</v>
      </c>
      <c r="O641" s="3">
        <v>25</v>
      </c>
      <c r="P641" s="3">
        <v>31</v>
      </c>
      <c r="Q641" s="3">
        <v>12</v>
      </c>
    </row>
    <row r="642" spans="2:17" x14ac:dyDescent="0.3">
      <c r="B642" s="3">
        <v>133284</v>
      </c>
      <c r="C642" s="4">
        <v>45225</v>
      </c>
      <c r="D642" s="3">
        <v>2</v>
      </c>
      <c r="E642" s="3">
        <v>150</v>
      </c>
      <c r="F642" s="3">
        <v>16</v>
      </c>
      <c r="G642" s="3">
        <v>30</v>
      </c>
      <c r="H642" s="3">
        <v>4</v>
      </c>
      <c r="I642" s="3">
        <v>3</v>
      </c>
      <c r="J642" s="3">
        <v>0</v>
      </c>
      <c r="K642" s="3">
        <v>143</v>
      </c>
      <c r="L642" s="3">
        <v>31</v>
      </c>
      <c r="M642" s="3">
        <v>34</v>
      </c>
      <c r="N642" s="3">
        <v>30</v>
      </c>
      <c r="O642" s="3">
        <v>26</v>
      </c>
      <c r="P642" s="3">
        <v>32</v>
      </c>
      <c r="Q642" s="3">
        <v>21</v>
      </c>
    </row>
    <row r="643" spans="2:17" x14ac:dyDescent="0.3">
      <c r="B643" s="3">
        <v>133285</v>
      </c>
      <c r="C643" s="4">
        <v>45226</v>
      </c>
      <c r="D643" s="3">
        <v>1</v>
      </c>
      <c r="E643" s="3">
        <v>139</v>
      </c>
      <c r="F643" s="3">
        <v>8</v>
      </c>
      <c r="G643" s="3">
        <v>30</v>
      </c>
      <c r="H643" s="3">
        <v>5</v>
      </c>
      <c r="I643" s="3">
        <v>2</v>
      </c>
      <c r="J643" s="3">
        <v>0</v>
      </c>
      <c r="K643" s="3">
        <v>132</v>
      </c>
      <c r="L643" s="3">
        <v>32</v>
      </c>
      <c r="M643" s="3">
        <v>34</v>
      </c>
      <c r="N643" s="3">
        <v>25</v>
      </c>
      <c r="O643" s="3">
        <v>25</v>
      </c>
      <c r="P643" s="3">
        <v>32</v>
      </c>
      <c r="Q643" s="3">
        <v>16</v>
      </c>
    </row>
    <row r="644" spans="2:17" x14ac:dyDescent="0.3">
      <c r="B644" s="3">
        <v>133286</v>
      </c>
      <c r="C644" s="4">
        <v>45226</v>
      </c>
      <c r="D644" s="3">
        <v>2</v>
      </c>
      <c r="E644" s="3">
        <v>148</v>
      </c>
      <c r="F644" s="3">
        <v>16</v>
      </c>
      <c r="G644" s="3">
        <v>30</v>
      </c>
      <c r="H644" s="3">
        <v>4</v>
      </c>
      <c r="I644" s="3">
        <v>2</v>
      </c>
      <c r="J644" s="3">
        <v>0</v>
      </c>
      <c r="K644" s="3">
        <v>142</v>
      </c>
      <c r="L644" s="3">
        <v>34</v>
      </c>
      <c r="M644" s="3">
        <v>34</v>
      </c>
      <c r="N644" s="3">
        <v>27</v>
      </c>
      <c r="O644" s="3">
        <v>28</v>
      </c>
      <c r="P644" s="3">
        <v>32</v>
      </c>
      <c r="Q644" s="3">
        <v>21</v>
      </c>
    </row>
    <row r="645" spans="2:17" x14ac:dyDescent="0.3">
      <c r="B645" s="3">
        <v>133287</v>
      </c>
      <c r="C645" s="4">
        <v>45227</v>
      </c>
      <c r="D645" s="3">
        <v>1</v>
      </c>
      <c r="E645" s="3">
        <v>137</v>
      </c>
      <c r="F645" s="3">
        <v>13</v>
      </c>
      <c r="G645" s="3">
        <v>30</v>
      </c>
      <c r="H645" s="3">
        <v>5</v>
      </c>
      <c r="I645" s="3">
        <v>2</v>
      </c>
      <c r="J645" s="3">
        <v>0</v>
      </c>
      <c r="K645" s="3">
        <v>130</v>
      </c>
      <c r="L645" s="3">
        <v>33</v>
      </c>
      <c r="M645" s="3">
        <v>36</v>
      </c>
      <c r="N645" s="3">
        <v>25</v>
      </c>
      <c r="O645" s="3">
        <v>25</v>
      </c>
      <c r="P645" s="3">
        <v>33</v>
      </c>
      <c r="Q645" s="3">
        <v>11</v>
      </c>
    </row>
    <row r="646" spans="2:17" x14ac:dyDescent="0.3">
      <c r="B646" s="3">
        <v>133288</v>
      </c>
      <c r="C646" s="4">
        <v>45229</v>
      </c>
      <c r="D646" s="3">
        <v>1</v>
      </c>
      <c r="E646" s="3">
        <v>142</v>
      </c>
      <c r="F646" s="3">
        <v>15</v>
      </c>
      <c r="G646" s="3">
        <v>30</v>
      </c>
      <c r="H646" s="3">
        <v>5</v>
      </c>
      <c r="I646" s="3">
        <v>3</v>
      </c>
      <c r="J646" s="3">
        <v>0</v>
      </c>
      <c r="K646" s="3">
        <v>134</v>
      </c>
      <c r="L646" s="3">
        <v>31</v>
      </c>
      <c r="M646" s="3">
        <v>34</v>
      </c>
      <c r="N646" s="3">
        <v>26</v>
      </c>
      <c r="O646" s="3">
        <v>25</v>
      </c>
      <c r="P646" s="3">
        <v>33</v>
      </c>
      <c r="Q646" s="3">
        <v>16</v>
      </c>
    </row>
    <row r="647" spans="2:17" x14ac:dyDescent="0.3">
      <c r="B647" s="3">
        <v>133289</v>
      </c>
      <c r="C647" s="4">
        <v>45229</v>
      </c>
      <c r="D647" s="3">
        <v>2</v>
      </c>
      <c r="E647" s="3">
        <v>148</v>
      </c>
      <c r="F647" s="3">
        <v>8</v>
      </c>
      <c r="G647" s="3">
        <v>30</v>
      </c>
      <c r="H647" s="3">
        <v>5</v>
      </c>
      <c r="I647" s="3">
        <v>2</v>
      </c>
      <c r="J647" s="3">
        <v>0</v>
      </c>
      <c r="K647" s="3">
        <v>141</v>
      </c>
      <c r="L647" s="3">
        <v>33</v>
      </c>
      <c r="M647" s="3">
        <v>34</v>
      </c>
      <c r="N647" s="3">
        <v>28</v>
      </c>
      <c r="O647" s="3">
        <v>25</v>
      </c>
      <c r="P647" s="3">
        <v>33</v>
      </c>
      <c r="Q647" s="3">
        <v>21</v>
      </c>
    </row>
    <row r="648" spans="2:17" x14ac:dyDescent="0.3">
      <c r="B648" s="3">
        <v>133290</v>
      </c>
      <c r="C648" s="4">
        <v>45230</v>
      </c>
      <c r="D648" s="3">
        <v>1</v>
      </c>
      <c r="E648" s="3">
        <v>133</v>
      </c>
      <c r="F648" s="3">
        <v>7</v>
      </c>
      <c r="G648" s="3">
        <v>30</v>
      </c>
      <c r="H648" s="3">
        <v>4</v>
      </c>
      <c r="I648" s="3">
        <v>2</v>
      </c>
      <c r="J648" s="3">
        <v>0</v>
      </c>
      <c r="K648" s="3">
        <v>127</v>
      </c>
      <c r="L648" s="3">
        <v>34</v>
      </c>
      <c r="M648" s="3">
        <v>35</v>
      </c>
      <c r="N648" s="3">
        <v>27</v>
      </c>
      <c r="O648" s="3">
        <v>23</v>
      </c>
      <c r="P648" s="3">
        <v>30</v>
      </c>
      <c r="Q648" s="3">
        <v>12</v>
      </c>
    </row>
    <row r="649" spans="2:17" x14ac:dyDescent="0.3">
      <c r="B649" s="3">
        <v>133291</v>
      </c>
      <c r="C649" s="4">
        <v>45230</v>
      </c>
      <c r="D649" s="3">
        <v>2</v>
      </c>
      <c r="E649" s="3">
        <v>147</v>
      </c>
      <c r="F649" s="3">
        <v>6</v>
      </c>
      <c r="G649" s="3">
        <v>30</v>
      </c>
      <c r="H649" s="3">
        <v>4</v>
      </c>
      <c r="I649" s="3">
        <v>3</v>
      </c>
      <c r="J649" s="3">
        <v>0</v>
      </c>
      <c r="K649" s="3">
        <v>140</v>
      </c>
      <c r="L649" s="3">
        <v>34</v>
      </c>
      <c r="M649" s="3">
        <v>34</v>
      </c>
      <c r="N649" s="3">
        <v>30</v>
      </c>
      <c r="O649" s="3">
        <v>27</v>
      </c>
      <c r="P649" s="3">
        <v>31</v>
      </c>
      <c r="Q649" s="3">
        <v>18</v>
      </c>
    </row>
    <row r="650" spans="2:17" x14ac:dyDescent="0.3">
      <c r="B650" s="3">
        <v>133292</v>
      </c>
      <c r="C650" s="4">
        <v>45231</v>
      </c>
      <c r="D650" s="3">
        <v>1</v>
      </c>
      <c r="E650" s="3">
        <v>136</v>
      </c>
      <c r="F650" s="3">
        <v>9</v>
      </c>
      <c r="G650" s="3">
        <v>30</v>
      </c>
      <c r="H650" s="3">
        <v>4</v>
      </c>
      <c r="I650" s="3">
        <v>3</v>
      </c>
      <c r="J650" s="3">
        <v>0</v>
      </c>
      <c r="K650" s="3">
        <v>129</v>
      </c>
      <c r="L650" s="3">
        <v>32</v>
      </c>
      <c r="M650" s="3">
        <v>34</v>
      </c>
      <c r="N650" s="3">
        <v>28</v>
      </c>
      <c r="O650" s="3">
        <v>27</v>
      </c>
      <c r="P650" s="3">
        <v>32</v>
      </c>
      <c r="Q650" s="3">
        <v>8</v>
      </c>
    </row>
    <row r="651" spans="2:17" x14ac:dyDescent="0.3">
      <c r="B651" s="3">
        <v>133293</v>
      </c>
      <c r="C651" s="4">
        <v>45231</v>
      </c>
      <c r="D651" s="3">
        <v>2</v>
      </c>
      <c r="E651" s="3">
        <v>148</v>
      </c>
      <c r="F651" s="3">
        <v>13</v>
      </c>
      <c r="G651" s="3">
        <v>30</v>
      </c>
      <c r="H651" s="3">
        <v>5</v>
      </c>
      <c r="I651" s="3">
        <v>3</v>
      </c>
      <c r="J651" s="3">
        <v>0</v>
      </c>
      <c r="K651" s="3">
        <v>140</v>
      </c>
      <c r="L651" s="3">
        <v>32</v>
      </c>
      <c r="M651" s="3">
        <v>35</v>
      </c>
      <c r="N651" s="3">
        <v>28</v>
      </c>
      <c r="O651" s="3">
        <v>26</v>
      </c>
      <c r="P651" s="3">
        <v>31</v>
      </c>
      <c r="Q651" s="3">
        <v>20</v>
      </c>
    </row>
    <row r="652" spans="2:17" x14ac:dyDescent="0.3">
      <c r="B652" s="3">
        <v>133294</v>
      </c>
      <c r="C652" s="4">
        <v>45232</v>
      </c>
      <c r="D652" s="3">
        <v>1</v>
      </c>
      <c r="E652" s="3">
        <v>143</v>
      </c>
      <c r="F652" s="3">
        <v>13</v>
      </c>
      <c r="G652" s="3">
        <v>30</v>
      </c>
      <c r="H652" s="3">
        <v>4</v>
      </c>
      <c r="I652" s="3">
        <v>3</v>
      </c>
      <c r="J652" s="3">
        <v>0</v>
      </c>
      <c r="K652" s="3">
        <v>136</v>
      </c>
      <c r="L652" s="3">
        <v>31</v>
      </c>
      <c r="M652" s="3">
        <v>35</v>
      </c>
      <c r="N652" s="3">
        <v>25</v>
      </c>
      <c r="O652" s="3">
        <v>27</v>
      </c>
      <c r="P652" s="3">
        <v>33</v>
      </c>
      <c r="Q652" s="3">
        <v>16</v>
      </c>
    </row>
    <row r="653" spans="2:17" x14ac:dyDescent="0.3">
      <c r="B653" s="3">
        <v>133295</v>
      </c>
      <c r="C653" s="4">
        <v>45232</v>
      </c>
      <c r="D653" s="3">
        <v>2</v>
      </c>
      <c r="E653" s="3">
        <v>145</v>
      </c>
      <c r="F653" s="3">
        <v>7</v>
      </c>
      <c r="G653" s="3">
        <v>30</v>
      </c>
      <c r="H653" s="3">
        <v>4</v>
      </c>
      <c r="I653" s="3">
        <v>2</v>
      </c>
      <c r="J653" s="3">
        <v>0</v>
      </c>
      <c r="K653" s="3">
        <v>139</v>
      </c>
      <c r="L653" s="3">
        <v>31</v>
      </c>
      <c r="M653" s="3">
        <v>33</v>
      </c>
      <c r="N653" s="3">
        <v>26</v>
      </c>
      <c r="O653" s="3">
        <v>26</v>
      </c>
      <c r="P653" s="3">
        <v>32</v>
      </c>
      <c r="Q653" s="3">
        <v>22</v>
      </c>
    </row>
    <row r="654" spans="2:17" x14ac:dyDescent="0.3">
      <c r="B654" s="3">
        <v>133296</v>
      </c>
      <c r="C654" s="4">
        <v>45233</v>
      </c>
      <c r="D654" s="3">
        <v>1</v>
      </c>
      <c r="E654" s="3">
        <v>138</v>
      </c>
      <c r="F654" s="3">
        <v>15</v>
      </c>
      <c r="G654" s="3">
        <v>30</v>
      </c>
      <c r="H654" s="3">
        <v>5</v>
      </c>
      <c r="I654" s="3">
        <v>2</v>
      </c>
      <c r="J654" s="3">
        <v>0</v>
      </c>
      <c r="K654" s="3">
        <v>131</v>
      </c>
      <c r="L654" s="3">
        <v>34</v>
      </c>
      <c r="M654" s="3">
        <v>34</v>
      </c>
      <c r="N654" s="3">
        <v>26</v>
      </c>
      <c r="O654" s="3">
        <v>27</v>
      </c>
      <c r="P654" s="3">
        <v>31</v>
      </c>
      <c r="Q654" s="3">
        <v>13</v>
      </c>
    </row>
    <row r="655" spans="2:17" x14ac:dyDescent="0.3">
      <c r="B655" s="3">
        <v>133297</v>
      </c>
      <c r="C655" s="4">
        <v>45233</v>
      </c>
      <c r="D655" s="3">
        <v>2</v>
      </c>
      <c r="E655" s="3">
        <v>142</v>
      </c>
      <c r="F655" s="3">
        <v>14</v>
      </c>
      <c r="G655" s="3">
        <v>30</v>
      </c>
      <c r="H655" s="3">
        <v>4</v>
      </c>
      <c r="I655" s="3">
        <v>2</v>
      </c>
      <c r="J655" s="3">
        <v>0</v>
      </c>
      <c r="K655" s="3">
        <v>136</v>
      </c>
      <c r="L655" s="3">
        <v>34</v>
      </c>
      <c r="M655" s="3">
        <v>33</v>
      </c>
      <c r="N655" s="3">
        <v>27</v>
      </c>
      <c r="O655" s="3">
        <v>26</v>
      </c>
      <c r="P655" s="3">
        <v>30</v>
      </c>
      <c r="Q655" s="3">
        <v>20</v>
      </c>
    </row>
    <row r="656" spans="2:17" x14ac:dyDescent="0.3">
      <c r="B656" s="3">
        <v>133298</v>
      </c>
      <c r="C656" s="4">
        <v>45234</v>
      </c>
      <c r="D656" s="3">
        <v>1</v>
      </c>
      <c r="E656" s="3">
        <v>134</v>
      </c>
      <c r="F656" s="3">
        <v>8</v>
      </c>
      <c r="G656" s="3">
        <v>30</v>
      </c>
      <c r="H656" s="3">
        <v>4</v>
      </c>
      <c r="I656" s="3">
        <v>3</v>
      </c>
      <c r="J656" s="3">
        <v>0</v>
      </c>
      <c r="K656" s="3">
        <v>127</v>
      </c>
      <c r="L656" s="3">
        <v>35</v>
      </c>
      <c r="M656" s="3">
        <v>34</v>
      </c>
      <c r="N656" s="3">
        <v>27</v>
      </c>
      <c r="O656" s="3">
        <v>26</v>
      </c>
      <c r="P656" s="3">
        <v>31</v>
      </c>
      <c r="Q656" s="3">
        <v>9</v>
      </c>
    </row>
    <row r="657" spans="2:17" x14ac:dyDescent="0.3">
      <c r="B657" s="3">
        <v>133299</v>
      </c>
      <c r="C657" s="4">
        <v>45236</v>
      </c>
      <c r="D657" s="3">
        <v>1</v>
      </c>
      <c r="E657" s="3">
        <v>144</v>
      </c>
      <c r="F657" s="3">
        <v>7</v>
      </c>
      <c r="G657" s="3">
        <v>30</v>
      </c>
      <c r="H657" s="3">
        <v>4</v>
      </c>
      <c r="I657" s="3">
        <v>3</v>
      </c>
      <c r="J657" s="3">
        <v>0</v>
      </c>
      <c r="K657" s="3">
        <v>137</v>
      </c>
      <c r="L657" s="3">
        <v>33</v>
      </c>
      <c r="M657" s="3">
        <v>35</v>
      </c>
      <c r="N657" s="3">
        <v>27</v>
      </c>
      <c r="O657" s="3">
        <v>27</v>
      </c>
      <c r="P657" s="3">
        <v>32</v>
      </c>
      <c r="Q657" s="3">
        <v>16</v>
      </c>
    </row>
    <row r="658" spans="2:17" x14ac:dyDescent="0.3">
      <c r="B658" s="3">
        <v>133300</v>
      </c>
      <c r="C658" s="4">
        <v>45236</v>
      </c>
      <c r="D658" s="3">
        <v>2</v>
      </c>
      <c r="E658" s="3">
        <v>149</v>
      </c>
      <c r="F658" s="3">
        <v>14</v>
      </c>
      <c r="G658" s="3">
        <v>30</v>
      </c>
      <c r="H658" s="3">
        <v>4</v>
      </c>
      <c r="I658" s="3">
        <v>3</v>
      </c>
      <c r="J658" s="3">
        <v>0</v>
      </c>
      <c r="K658" s="3">
        <v>142</v>
      </c>
      <c r="L658" s="3">
        <v>32</v>
      </c>
      <c r="M658" s="3">
        <v>35</v>
      </c>
      <c r="N658" s="3">
        <v>28</v>
      </c>
      <c r="O658" s="3">
        <v>28</v>
      </c>
      <c r="P658" s="3">
        <v>29</v>
      </c>
      <c r="Q658" s="3">
        <v>22</v>
      </c>
    </row>
    <row r="659" spans="2:17" x14ac:dyDescent="0.3">
      <c r="B659" s="3">
        <v>133301</v>
      </c>
      <c r="C659" s="4">
        <v>45237</v>
      </c>
      <c r="D659" s="3">
        <v>1</v>
      </c>
      <c r="E659" s="3">
        <v>140</v>
      </c>
      <c r="F659" s="3">
        <v>10</v>
      </c>
      <c r="G659" s="3">
        <v>30</v>
      </c>
      <c r="H659" s="3">
        <v>5</v>
      </c>
      <c r="I659" s="3">
        <v>3</v>
      </c>
      <c r="J659" s="3">
        <v>0</v>
      </c>
      <c r="K659" s="3">
        <v>132</v>
      </c>
      <c r="L659" s="3">
        <v>34</v>
      </c>
      <c r="M659" s="3">
        <v>34</v>
      </c>
      <c r="N659" s="3">
        <v>28</v>
      </c>
      <c r="O659" s="3">
        <v>27</v>
      </c>
      <c r="P659" s="3">
        <v>31</v>
      </c>
      <c r="Q659" s="3">
        <v>12</v>
      </c>
    </row>
    <row r="660" spans="2:17" x14ac:dyDescent="0.3">
      <c r="B660" s="3">
        <v>133302</v>
      </c>
      <c r="C660" s="4">
        <v>45237</v>
      </c>
      <c r="D660" s="3">
        <v>2</v>
      </c>
      <c r="E660" s="3">
        <v>142</v>
      </c>
      <c r="F660" s="3">
        <v>10</v>
      </c>
      <c r="G660" s="3">
        <v>30</v>
      </c>
      <c r="H660" s="3">
        <v>4</v>
      </c>
      <c r="I660" s="3">
        <v>2</v>
      </c>
      <c r="J660" s="3">
        <v>0</v>
      </c>
      <c r="K660" s="3">
        <v>136</v>
      </c>
      <c r="L660" s="3">
        <v>32</v>
      </c>
      <c r="M660" s="3">
        <v>33</v>
      </c>
      <c r="N660" s="3">
        <v>25</v>
      </c>
      <c r="O660" s="3">
        <v>28</v>
      </c>
      <c r="P660" s="3">
        <v>31</v>
      </c>
      <c r="Q660" s="3">
        <v>19</v>
      </c>
    </row>
    <row r="661" spans="2:17" x14ac:dyDescent="0.3">
      <c r="B661" s="3">
        <v>133303</v>
      </c>
      <c r="C661" s="4">
        <v>45238</v>
      </c>
      <c r="D661" s="3">
        <v>1</v>
      </c>
      <c r="E661" s="3">
        <v>142</v>
      </c>
      <c r="F661" s="3">
        <v>8</v>
      </c>
      <c r="G661" s="3">
        <v>30</v>
      </c>
      <c r="H661" s="3">
        <v>4</v>
      </c>
      <c r="I661" s="3">
        <v>3</v>
      </c>
      <c r="J661" s="3">
        <v>0</v>
      </c>
      <c r="K661" s="3">
        <v>135</v>
      </c>
      <c r="L661" s="3">
        <v>34</v>
      </c>
      <c r="M661" s="3">
        <v>35</v>
      </c>
      <c r="N661" s="3">
        <v>26</v>
      </c>
      <c r="O661" s="3">
        <v>27</v>
      </c>
      <c r="P661" s="3">
        <v>32</v>
      </c>
      <c r="Q661" s="3">
        <v>15</v>
      </c>
    </row>
    <row r="662" spans="2:17" x14ac:dyDescent="0.3">
      <c r="B662" s="3">
        <v>133304</v>
      </c>
      <c r="C662" s="4">
        <v>45238</v>
      </c>
      <c r="D662" s="3">
        <v>2</v>
      </c>
      <c r="E662" s="3">
        <v>146</v>
      </c>
      <c r="F662" s="3">
        <v>13</v>
      </c>
      <c r="G662" s="3">
        <v>30</v>
      </c>
      <c r="H662" s="3">
        <v>4</v>
      </c>
      <c r="I662" s="3">
        <v>2</v>
      </c>
      <c r="J662" s="3">
        <v>0</v>
      </c>
      <c r="K662" s="3">
        <v>140</v>
      </c>
      <c r="L662" s="3">
        <v>33</v>
      </c>
      <c r="M662" s="3">
        <v>33</v>
      </c>
      <c r="N662" s="3">
        <v>26</v>
      </c>
      <c r="O662" s="3">
        <v>27</v>
      </c>
      <c r="P662" s="3">
        <v>32</v>
      </c>
      <c r="Q662" s="3">
        <v>22</v>
      </c>
    </row>
    <row r="663" spans="2:17" x14ac:dyDescent="0.3">
      <c r="B663" s="3">
        <v>133305</v>
      </c>
      <c r="C663" s="4">
        <v>45239</v>
      </c>
      <c r="D663" s="3">
        <v>1</v>
      </c>
      <c r="E663" s="3">
        <v>146</v>
      </c>
      <c r="F663" s="3">
        <v>7</v>
      </c>
      <c r="G663" s="3">
        <v>30</v>
      </c>
      <c r="H663" s="3">
        <v>4</v>
      </c>
      <c r="I663" s="3">
        <v>3</v>
      </c>
      <c r="J663" s="3">
        <v>0</v>
      </c>
      <c r="K663" s="3">
        <v>139</v>
      </c>
      <c r="L663" s="3">
        <v>33</v>
      </c>
      <c r="M663" s="3">
        <v>36</v>
      </c>
      <c r="N663" s="3">
        <v>27</v>
      </c>
      <c r="O663" s="3">
        <v>27</v>
      </c>
      <c r="P663" s="3">
        <v>33</v>
      </c>
      <c r="Q663" s="3">
        <v>16</v>
      </c>
    </row>
    <row r="664" spans="2:17" x14ac:dyDescent="0.3">
      <c r="B664" s="3">
        <v>133306</v>
      </c>
      <c r="C664" s="4">
        <v>45239</v>
      </c>
      <c r="D664" s="3">
        <v>2</v>
      </c>
      <c r="E664" s="3">
        <v>145</v>
      </c>
      <c r="F664" s="3">
        <v>13</v>
      </c>
      <c r="G664" s="3">
        <v>30</v>
      </c>
      <c r="H664" s="3">
        <v>5</v>
      </c>
      <c r="I664" s="3">
        <v>2</v>
      </c>
      <c r="J664" s="3">
        <v>0</v>
      </c>
      <c r="K664" s="3">
        <v>138</v>
      </c>
      <c r="L664" s="3">
        <v>32</v>
      </c>
      <c r="M664" s="3">
        <v>32</v>
      </c>
      <c r="N664" s="3">
        <v>27</v>
      </c>
      <c r="O664" s="3">
        <v>25</v>
      </c>
      <c r="P664" s="3">
        <v>32</v>
      </c>
      <c r="Q664" s="3">
        <v>22</v>
      </c>
    </row>
    <row r="665" spans="2:17" x14ac:dyDescent="0.3">
      <c r="B665" s="3">
        <v>133307</v>
      </c>
      <c r="C665" s="4">
        <v>45240</v>
      </c>
      <c r="D665" s="3">
        <v>1</v>
      </c>
      <c r="E665" s="3">
        <v>135</v>
      </c>
      <c r="F665" s="3">
        <v>13</v>
      </c>
      <c r="G665" s="3">
        <v>30</v>
      </c>
      <c r="H665" s="3">
        <v>5</v>
      </c>
      <c r="I665" s="3">
        <v>3</v>
      </c>
      <c r="J665" s="3">
        <v>0</v>
      </c>
      <c r="K665" s="3">
        <v>127</v>
      </c>
      <c r="L665" s="3">
        <v>35</v>
      </c>
      <c r="M665" s="3">
        <v>33</v>
      </c>
      <c r="N665" s="3">
        <v>27</v>
      </c>
      <c r="O665" s="3">
        <v>27</v>
      </c>
      <c r="P665" s="3">
        <v>30</v>
      </c>
      <c r="Q665" s="3">
        <v>10</v>
      </c>
    </row>
    <row r="666" spans="2:17" x14ac:dyDescent="0.3">
      <c r="B666" s="3">
        <v>133308</v>
      </c>
      <c r="C666" s="4">
        <v>45240</v>
      </c>
      <c r="D666" s="3">
        <v>2</v>
      </c>
      <c r="E666" s="3">
        <v>143</v>
      </c>
      <c r="F666" s="3">
        <v>7</v>
      </c>
      <c r="G666" s="3">
        <v>30</v>
      </c>
      <c r="H666" s="3">
        <v>4</v>
      </c>
      <c r="I666" s="3">
        <v>3</v>
      </c>
      <c r="J666" s="3">
        <v>0</v>
      </c>
      <c r="K666" s="3">
        <v>136</v>
      </c>
      <c r="L666" s="3">
        <v>32</v>
      </c>
      <c r="M666" s="3">
        <v>33</v>
      </c>
      <c r="N666" s="3">
        <v>28</v>
      </c>
      <c r="O666" s="3">
        <v>26</v>
      </c>
      <c r="P666" s="3">
        <v>29</v>
      </c>
      <c r="Q666" s="3">
        <v>20</v>
      </c>
    </row>
    <row r="667" spans="2:17" x14ac:dyDescent="0.3">
      <c r="B667" s="3">
        <v>133309</v>
      </c>
      <c r="C667" s="4">
        <v>45241</v>
      </c>
      <c r="D667" s="3">
        <v>1</v>
      </c>
      <c r="E667" s="3">
        <v>142</v>
      </c>
      <c r="F667" s="3">
        <v>8</v>
      </c>
      <c r="G667" s="3">
        <v>30</v>
      </c>
      <c r="H667" s="3">
        <v>5</v>
      </c>
      <c r="I667" s="3">
        <v>2</v>
      </c>
      <c r="J667" s="3">
        <v>0</v>
      </c>
      <c r="K667" s="3">
        <v>135</v>
      </c>
      <c r="L667" s="3">
        <v>32</v>
      </c>
      <c r="M667" s="3">
        <v>34</v>
      </c>
      <c r="N667" s="3">
        <v>28</v>
      </c>
      <c r="O667" s="3">
        <v>27</v>
      </c>
      <c r="P667" s="3">
        <v>31</v>
      </c>
      <c r="Q667" s="3">
        <v>15</v>
      </c>
    </row>
    <row r="668" spans="2:17" x14ac:dyDescent="0.3">
      <c r="B668" s="3">
        <v>133310</v>
      </c>
      <c r="C668" s="4">
        <v>45243</v>
      </c>
      <c r="D668" s="3">
        <v>1</v>
      </c>
      <c r="E668" s="3">
        <v>133</v>
      </c>
      <c r="F668" s="3">
        <v>7</v>
      </c>
      <c r="G668" s="3">
        <v>30</v>
      </c>
      <c r="H668" s="3">
        <v>4</v>
      </c>
      <c r="I668" s="3">
        <v>2</v>
      </c>
      <c r="J668" s="3">
        <v>0</v>
      </c>
      <c r="K668" s="3">
        <v>127</v>
      </c>
      <c r="L668" s="3">
        <v>33</v>
      </c>
      <c r="M668" s="3">
        <v>34</v>
      </c>
      <c r="N668" s="3">
        <v>25</v>
      </c>
      <c r="O668" s="3">
        <v>26</v>
      </c>
      <c r="P668" s="3">
        <v>32</v>
      </c>
      <c r="Q668" s="3">
        <v>10</v>
      </c>
    </row>
    <row r="669" spans="2:17" x14ac:dyDescent="0.3">
      <c r="B669" s="3">
        <v>133311</v>
      </c>
      <c r="C669" s="4">
        <v>45243</v>
      </c>
      <c r="D669" s="3">
        <v>2</v>
      </c>
      <c r="E669" s="3">
        <v>146</v>
      </c>
      <c r="F669" s="3">
        <v>9</v>
      </c>
      <c r="G669" s="3">
        <v>30</v>
      </c>
      <c r="H669" s="3">
        <v>4</v>
      </c>
      <c r="I669" s="3">
        <v>3</v>
      </c>
      <c r="J669" s="3">
        <v>0</v>
      </c>
      <c r="K669" s="3">
        <v>139</v>
      </c>
      <c r="L669" s="3">
        <v>32</v>
      </c>
      <c r="M669" s="3">
        <v>33</v>
      </c>
      <c r="N669" s="3">
        <v>26</v>
      </c>
      <c r="O669" s="3">
        <v>27</v>
      </c>
      <c r="P669" s="3">
        <v>31</v>
      </c>
      <c r="Q669" s="3">
        <v>22</v>
      </c>
    </row>
    <row r="670" spans="2:17" x14ac:dyDescent="0.3">
      <c r="B670" s="3">
        <v>133312</v>
      </c>
      <c r="C670" s="4">
        <v>45244</v>
      </c>
      <c r="D670" s="3">
        <v>1</v>
      </c>
      <c r="E670" s="3">
        <v>142</v>
      </c>
      <c r="F670" s="3">
        <v>14</v>
      </c>
      <c r="G670" s="3">
        <v>30</v>
      </c>
      <c r="H670" s="3">
        <v>5</v>
      </c>
      <c r="I670" s="3">
        <v>2</v>
      </c>
      <c r="J670" s="3">
        <v>0</v>
      </c>
      <c r="K670" s="3">
        <v>135</v>
      </c>
      <c r="L670" s="3">
        <v>35</v>
      </c>
      <c r="M670" s="3">
        <v>34</v>
      </c>
      <c r="N670" s="3">
        <v>26</v>
      </c>
      <c r="O670" s="3">
        <v>27</v>
      </c>
      <c r="P670" s="3">
        <v>33</v>
      </c>
      <c r="Q670" s="3">
        <v>15</v>
      </c>
    </row>
    <row r="671" spans="2:17" x14ac:dyDescent="0.3">
      <c r="B671" s="3">
        <v>133313</v>
      </c>
      <c r="C671" s="4">
        <v>45244</v>
      </c>
      <c r="D671" s="3">
        <v>2</v>
      </c>
      <c r="E671" s="3">
        <v>145</v>
      </c>
      <c r="F671" s="3">
        <v>12</v>
      </c>
      <c r="G671" s="3">
        <v>30</v>
      </c>
      <c r="H671" s="3">
        <v>4</v>
      </c>
      <c r="I671" s="3">
        <v>2</v>
      </c>
      <c r="J671" s="3">
        <v>0</v>
      </c>
      <c r="K671" s="3">
        <v>139</v>
      </c>
      <c r="L671" s="3">
        <v>31</v>
      </c>
      <c r="M671" s="3">
        <v>33</v>
      </c>
      <c r="N671" s="3">
        <v>27</v>
      </c>
      <c r="O671" s="3">
        <v>26</v>
      </c>
      <c r="P671" s="3">
        <v>32</v>
      </c>
      <c r="Q671" s="3">
        <v>21</v>
      </c>
    </row>
    <row r="672" spans="2:17" x14ac:dyDescent="0.3">
      <c r="B672" s="3">
        <v>133314</v>
      </c>
      <c r="C672" s="4">
        <v>45245</v>
      </c>
      <c r="D672" s="3">
        <v>1</v>
      </c>
      <c r="E672" s="3">
        <v>143</v>
      </c>
      <c r="F672" s="3">
        <v>14</v>
      </c>
      <c r="G672" s="3">
        <v>30</v>
      </c>
      <c r="H672" s="3">
        <v>4</v>
      </c>
      <c r="I672" s="3">
        <v>3</v>
      </c>
      <c r="J672" s="3">
        <v>0</v>
      </c>
      <c r="K672" s="3">
        <v>136</v>
      </c>
      <c r="L672" s="3">
        <v>32</v>
      </c>
      <c r="M672" s="3">
        <v>34</v>
      </c>
      <c r="N672" s="3">
        <v>27</v>
      </c>
      <c r="O672" s="3">
        <v>27</v>
      </c>
      <c r="P672" s="3">
        <v>33</v>
      </c>
      <c r="Q672" s="3">
        <v>15</v>
      </c>
    </row>
    <row r="673" spans="2:17" x14ac:dyDescent="0.3">
      <c r="B673" s="3">
        <v>133315</v>
      </c>
      <c r="C673" s="4">
        <v>45245</v>
      </c>
      <c r="D673" s="3">
        <v>2</v>
      </c>
      <c r="E673" s="3">
        <v>143</v>
      </c>
      <c r="F673" s="3">
        <v>9</v>
      </c>
      <c r="G673" s="3">
        <v>30</v>
      </c>
      <c r="H673" s="3">
        <v>4</v>
      </c>
      <c r="I673" s="3">
        <v>2</v>
      </c>
      <c r="J673" s="3">
        <v>0</v>
      </c>
      <c r="K673" s="3">
        <v>137</v>
      </c>
      <c r="L673" s="3">
        <v>34</v>
      </c>
      <c r="M673" s="3">
        <v>33</v>
      </c>
      <c r="N673" s="3">
        <v>27</v>
      </c>
      <c r="O673" s="3">
        <v>26</v>
      </c>
      <c r="P673" s="3">
        <v>29</v>
      </c>
      <c r="Q673" s="3">
        <v>22</v>
      </c>
    </row>
    <row r="674" spans="2:17" x14ac:dyDescent="0.3">
      <c r="B674" s="3">
        <v>133316</v>
      </c>
      <c r="C674" s="4">
        <v>45246</v>
      </c>
      <c r="D674" s="3">
        <v>1</v>
      </c>
      <c r="E674" s="3">
        <v>142</v>
      </c>
      <c r="F674" s="3">
        <v>12</v>
      </c>
      <c r="G674" s="3">
        <v>30</v>
      </c>
      <c r="H674" s="3">
        <v>4</v>
      </c>
      <c r="I674" s="3">
        <v>2</v>
      </c>
      <c r="J674" s="3">
        <v>0</v>
      </c>
      <c r="K674" s="3">
        <v>136</v>
      </c>
      <c r="L674" s="3">
        <v>32</v>
      </c>
      <c r="M674" s="3">
        <v>35</v>
      </c>
      <c r="N674" s="3">
        <v>28</v>
      </c>
      <c r="O674" s="3">
        <v>26</v>
      </c>
      <c r="P674" s="3">
        <v>30</v>
      </c>
      <c r="Q674" s="3">
        <v>17</v>
      </c>
    </row>
    <row r="675" spans="2:17" x14ac:dyDescent="0.3">
      <c r="B675" s="3">
        <v>133317</v>
      </c>
      <c r="C675" s="4">
        <v>45246</v>
      </c>
      <c r="D675" s="3">
        <v>2</v>
      </c>
      <c r="E675" s="3">
        <v>148</v>
      </c>
      <c r="F675" s="3">
        <v>8</v>
      </c>
      <c r="G675" s="3">
        <v>30</v>
      </c>
      <c r="H675" s="3">
        <v>5</v>
      </c>
      <c r="I675" s="3">
        <v>3</v>
      </c>
      <c r="J675" s="3">
        <v>0</v>
      </c>
      <c r="K675" s="3">
        <v>140</v>
      </c>
      <c r="L675" s="3">
        <v>32</v>
      </c>
      <c r="M675" s="3">
        <v>33</v>
      </c>
      <c r="N675" s="3">
        <v>28</v>
      </c>
      <c r="O675" s="3">
        <v>27</v>
      </c>
      <c r="P675" s="3">
        <v>30</v>
      </c>
      <c r="Q675" s="3">
        <v>22</v>
      </c>
    </row>
    <row r="676" spans="2:17" x14ac:dyDescent="0.3">
      <c r="B676" s="3">
        <v>133318</v>
      </c>
      <c r="C676" s="4">
        <v>45247</v>
      </c>
      <c r="D676" s="3">
        <v>1</v>
      </c>
      <c r="E676" s="3">
        <v>141</v>
      </c>
      <c r="F676" s="3">
        <v>13</v>
      </c>
      <c r="G676" s="3">
        <v>30</v>
      </c>
      <c r="H676" s="3">
        <v>5</v>
      </c>
      <c r="I676" s="3">
        <v>2</v>
      </c>
      <c r="J676" s="3">
        <v>0</v>
      </c>
      <c r="K676" s="3">
        <v>134</v>
      </c>
      <c r="L676" s="3">
        <v>31</v>
      </c>
      <c r="M676" s="3">
        <v>35</v>
      </c>
      <c r="N676" s="3">
        <v>25</v>
      </c>
      <c r="O676" s="3">
        <v>26</v>
      </c>
      <c r="P676" s="3">
        <v>32</v>
      </c>
      <c r="Q676" s="3">
        <v>16</v>
      </c>
    </row>
    <row r="677" spans="2:17" x14ac:dyDescent="0.3">
      <c r="B677" s="3">
        <v>133319</v>
      </c>
      <c r="C677" s="4">
        <v>45247</v>
      </c>
      <c r="D677" s="3">
        <v>2</v>
      </c>
      <c r="E677" s="3">
        <v>145</v>
      </c>
      <c r="F677" s="3">
        <v>10</v>
      </c>
      <c r="G677" s="3">
        <v>30</v>
      </c>
      <c r="H677" s="3">
        <v>4</v>
      </c>
      <c r="I677" s="3">
        <v>3</v>
      </c>
      <c r="J677" s="3">
        <v>0</v>
      </c>
      <c r="K677" s="3">
        <v>138</v>
      </c>
      <c r="L677" s="3">
        <v>35</v>
      </c>
      <c r="M677" s="3">
        <v>33</v>
      </c>
      <c r="N677" s="3">
        <v>26</v>
      </c>
      <c r="O677" s="3">
        <v>27</v>
      </c>
      <c r="P677" s="3">
        <v>31</v>
      </c>
      <c r="Q677" s="3">
        <v>21</v>
      </c>
    </row>
    <row r="678" spans="2:17" x14ac:dyDescent="0.3">
      <c r="B678" s="3">
        <v>133320</v>
      </c>
      <c r="C678" s="4">
        <v>45248</v>
      </c>
      <c r="D678" s="3">
        <v>1</v>
      </c>
      <c r="E678" s="3">
        <v>143</v>
      </c>
      <c r="F678" s="3">
        <v>14</v>
      </c>
      <c r="G678" s="3">
        <v>30</v>
      </c>
      <c r="H678" s="3">
        <v>5</v>
      </c>
      <c r="I678" s="3">
        <v>2</v>
      </c>
      <c r="J678" s="3">
        <v>0</v>
      </c>
      <c r="K678" s="3">
        <v>136</v>
      </c>
      <c r="L678" s="3">
        <v>31</v>
      </c>
      <c r="M678" s="3">
        <v>34</v>
      </c>
      <c r="N678" s="3">
        <v>28</v>
      </c>
      <c r="O678" s="3">
        <v>27</v>
      </c>
      <c r="P678" s="3">
        <v>33</v>
      </c>
      <c r="Q678" s="3">
        <v>14</v>
      </c>
    </row>
    <row r="679" spans="2:17" x14ac:dyDescent="0.3">
      <c r="B679" s="3">
        <v>133321</v>
      </c>
      <c r="C679" s="4">
        <v>45250</v>
      </c>
      <c r="D679" s="3">
        <v>1</v>
      </c>
      <c r="E679" s="3">
        <v>130</v>
      </c>
      <c r="F679" s="3">
        <v>17</v>
      </c>
      <c r="G679" s="3">
        <v>30</v>
      </c>
      <c r="H679" s="3">
        <v>4</v>
      </c>
      <c r="I679" s="3">
        <v>3</v>
      </c>
      <c r="J679" s="3">
        <v>0</v>
      </c>
      <c r="K679" s="3">
        <v>123</v>
      </c>
      <c r="L679" s="3">
        <v>30</v>
      </c>
      <c r="M679" s="3">
        <v>34</v>
      </c>
      <c r="N679" s="3">
        <v>25</v>
      </c>
      <c r="O679" s="3">
        <v>25</v>
      </c>
      <c r="P679" s="3">
        <v>33</v>
      </c>
      <c r="Q679" s="3">
        <v>6</v>
      </c>
    </row>
    <row r="680" spans="2:17" x14ac:dyDescent="0.3">
      <c r="B680" s="3">
        <v>133322</v>
      </c>
      <c r="C680" s="4">
        <v>45250</v>
      </c>
      <c r="D680" s="3">
        <v>2</v>
      </c>
      <c r="E680" s="3">
        <v>144</v>
      </c>
      <c r="F680" s="3">
        <v>15</v>
      </c>
      <c r="G680" s="3">
        <v>30</v>
      </c>
      <c r="H680" s="3">
        <v>4</v>
      </c>
      <c r="I680" s="3">
        <v>2</v>
      </c>
      <c r="J680" s="3">
        <v>0</v>
      </c>
      <c r="K680" s="3">
        <v>138</v>
      </c>
      <c r="L680" s="3">
        <v>31</v>
      </c>
      <c r="M680" s="3">
        <v>33</v>
      </c>
      <c r="N680" s="3">
        <v>25</v>
      </c>
      <c r="O680" s="3">
        <v>26</v>
      </c>
      <c r="P680" s="3">
        <v>32</v>
      </c>
      <c r="Q680" s="3">
        <v>22</v>
      </c>
    </row>
    <row r="681" spans="2:17" x14ac:dyDescent="0.3">
      <c r="B681" s="3">
        <v>133323</v>
      </c>
      <c r="C681" s="4">
        <v>45251</v>
      </c>
      <c r="D681" s="3">
        <v>1</v>
      </c>
      <c r="E681" s="3">
        <v>131</v>
      </c>
      <c r="F681" s="3">
        <v>15</v>
      </c>
      <c r="G681" s="3">
        <v>30</v>
      </c>
      <c r="H681" s="3">
        <v>5</v>
      </c>
      <c r="I681" s="3">
        <v>2</v>
      </c>
      <c r="J681" s="3">
        <v>0</v>
      </c>
      <c r="K681" s="3">
        <v>124</v>
      </c>
      <c r="L681" s="3">
        <v>31</v>
      </c>
      <c r="M681" s="3">
        <v>36</v>
      </c>
      <c r="N681" s="3">
        <v>25</v>
      </c>
      <c r="O681" s="3">
        <v>25</v>
      </c>
      <c r="P681" s="3">
        <v>30</v>
      </c>
      <c r="Q681" s="3">
        <v>8</v>
      </c>
    </row>
    <row r="682" spans="2:17" x14ac:dyDescent="0.3">
      <c r="B682" s="3">
        <v>133324</v>
      </c>
      <c r="C682" s="4">
        <v>45251</v>
      </c>
      <c r="D682" s="3">
        <v>2</v>
      </c>
      <c r="E682" s="3">
        <v>145</v>
      </c>
      <c r="F682" s="3">
        <v>17</v>
      </c>
      <c r="G682" s="3">
        <v>30</v>
      </c>
      <c r="H682" s="3">
        <v>4</v>
      </c>
      <c r="I682" s="3">
        <v>2</v>
      </c>
      <c r="J682" s="3">
        <v>0</v>
      </c>
      <c r="K682" s="3">
        <v>139</v>
      </c>
      <c r="L682" s="3">
        <v>33</v>
      </c>
      <c r="M682" s="3">
        <v>35</v>
      </c>
      <c r="N682" s="3">
        <v>27</v>
      </c>
      <c r="O682" s="3">
        <v>27</v>
      </c>
      <c r="P682" s="3">
        <v>29</v>
      </c>
      <c r="Q682" s="3">
        <v>21</v>
      </c>
    </row>
    <row r="683" spans="2:17" x14ac:dyDescent="0.3">
      <c r="B683" s="3">
        <v>133325</v>
      </c>
      <c r="C683" s="4">
        <v>45252</v>
      </c>
      <c r="D683" s="3">
        <v>1</v>
      </c>
      <c r="E683" s="3">
        <v>144</v>
      </c>
      <c r="F683" s="3">
        <v>17</v>
      </c>
      <c r="G683" s="3">
        <v>30</v>
      </c>
      <c r="H683" s="3">
        <v>5</v>
      </c>
      <c r="I683" s="3">
        <v>3</v>
      </c>
      <c r="J683" s="3">
        <v>0</v>
      </c>
      <c r="K683" s="3">
        <v>136</v>
      </c>
      <c r="L683" s="3">
        <v>34</v>
      </c>
      <c r="M683" s="3">
        <v>34</v>
      </c>
      <c r="N683" s="3">
        <v>27</v>
      </c>
      <c r="O683" s="3">
        <v>26</v>
      </c>
      <c r="P683" s="3">
        <v>31</v>
      </c>
      <c r="Q683" s="3">
        <v>18</v>
      </c>
    </row>
    <row r="684" spans="2:17" x14ac:dyDescent="0.3">
      <c r="B684" s="3">
        <v>133326</v>
      </c>
      <c r="C684" s="4">
        <v>45252</v>
      </c>
      <c r="D684" s="3">
        <v>2</v>
      </c>
      <c r="E684" s="3">
        <v>146</v>
      </c>
      <c r="F684" s="3">
        <v>10</v>
      </c>
      <c r="G684" s="3">
        <v>30</v>
      </c>
      <c r="H684" s="3">
        <v>5</v>
      </c>
      <c r="I684" s="3">
        <v>2</v>
      </c>
      <c r="J684" s="3">
        <v>0</v>
      </c>
      <c r="K684" s="3">
        <v>139</v>
      </c>
      <c r="L684" s="3">
        <v>32</v>
      </c>
      <c r="M684" s="3">
        <v>34</v>
      </c>
      <c r="N684" s="3">
        <v>28</v>
      </c>
      <c r="O684" s="3">
        <v>27</v>
      </c>
      <c r="P684" s="3">
        <v>31</v>
      </c>
      <c r="Q684" s="3">
        <v>19</v>
      </c>
    </row>
    <row r="685" spans="2:17" x14ac:dyDescent="0.3">
      <c r="B685" s="3">
        <v>133327</v>
      </c>
      <c r="C685" s="4">
        <v>45253</v>
      </c>
      <c r="D685" s="3">
        <v>1</v>
      </c>
      <c r="E685" s="3">
        <v>139</v>
      </c>
      <c r="F685" s="3">
        <v>11</v>
      </c>
      <c r="G685" s="3">
        <v>30</v>
      </c>
      <c r="H685" s="3">
        <v>4</v>
      </c>
      <c r="I685" s="3">
        <v>2</v>
      </c>
      <c r="J685" s="3">
        <v>0</v>
      </c>
      <c r="K685" s="3">
        <v>133</v>
      </c>
      <c r="L685" s="3">
        <v>33</v>
      </c>
      <c r="M685" s="3">
        <v>35</v>
      </c>
      <c r="N685" s="3">
        <v>28</v>
      </c>
      <c r="O685" s="3">
        <v>26</v>
      </c>
      <c r="P685" s="3">
        <v>32</v>
      </c>
      <c r="Q685" s="3">
        <v>12</v>
      </c>
    </row>
    <row r="686" spans="2:17" x14ac:dyDescent="0.3">
      <c r="B686" s="3">
        <v>133328</v>
      </c>
      <c r="C686" s="4">
        <v>45253</v>
      </c>
      <c r="D686" s="3">
        <v>2</v>
      </c>
      <c r="E686" s="3">
        <v>149</v>
      </c>
      <c r="F686" s="3">
        <v>12</v>
      </c>
      <c r="G686" s="3">
        <v>30</v>
      </c>
      <c r="H686" s="3">
        <v>4</v>
      </c>
      <c r="I686" s="3">
        <v>2</v>
      </c>
      <c r="J686" s="3">
        <v>0</v>
      </c>
      <c r="K686" s="3">
        <v>143</v>
      </c>
      <c r="L686" s="3">
        <v>35</v>
      </c>
      <c r="M686" s="3">
        <v>33</v>
      </c>
      <c r="N686" s="3">
        <v>28</v>
      </c>
      <c r="O686" s="3">
        <v>27</v>
      </c>
      <c r="P686" s="3">
        <v>32</v>
      </c>
      <c r="Q686" s="3">
        <v>23</v>
      </c>
    </row>
    <row r="687" spans="2:17" x14ac:dyDescent="0.3">
      <c r="B687" s="3">
        <v>133329</v>
      </c>
      <c r="C687" s="4">
        <v>45254</v>
      </c>
      <c r="D687" s="3">
        <v>1</v>
      </c>
      <c r="E687" s="3">
        <v>139</v>
      </c>
      <c r="F687" s="3">
        <v>10</v>
      </c>
      <c r="G687" s="3">
        <v>30</v>
      </c>
      <c r="H687" s="3">
        <v>4</v>
      </c>
      <c r="I687" s="3">
        <v>3</v>
      </c>
      <c r="J687" s="3">
        <v>0</v>
      </c>
      <c r="K687" s="3">
        <v>132</v>
      </c>
      <c r="L687" s="3">
        <v>34</v>
      </c>
      <c r="M687" s="3">
        <v>35</v>
      </c>
      <c r="N687" s="3">
        <v>25</v>
      </c>
      <c r="O687" s="3">
        <v>26</v>
      </c>
      <c r="P687" s="3">
        <v>33</v>
      </c>
      <c r="Q687" s="3">
        <v>13</v>
      </c>
    </row>
    <row r="688" spans="2:17" x14ac:dyDescent="0.3">
      <c r="B688" s="3">
        <v>133330</v>
      </c>
      <c r="C688" s="4">
        <v>45254</v>
      </c>
      <c r="D688" s="3">
        <v>2</v>
      </c>
      <c r="E688" s="3">
        <v>143</v>
      </c>
      <c r="F688" s="3">
        <v>8</v>
      </c>
      <c r="G688" s="3">
        <v>30</v>
      </c>
      <c r="H688" s="3">
        <v>4</v>
      </c>
      <c r="I688" s="3">
        <v>2</v>
      </c>
      <c r="J688" s="3">
        <v>0</v>
      </c>
      <c r="K688" s="3">
        <v>137</v>
      </c>
      <c r="L688" s="3">
        <v>33</v>
      </c>
      <c r="M688" s="3">
        <v>34</v>
      </c>
      <c r="N688" s="3">
        <v>25</v>
      </c>
      <c r="O688" s="3">
        <v>26</v>
      </c>
      <c r="P688" s="3">
        <v>32</v>
      </c>
      <c r="Q688" s="3">
        <v>20</v>
      </c>
    </row>
    <row r="689" spans="2:17" x14ac:dyDescent="0.3">
      <c r="B689" s="3">
        <v>133331</v>
      </c>
      <c r="C689" s="4">
        <v>45255</v>
      </c>
      <c r="D689" s="3">
        <v>1</v>
      </c>
      <c r="E689" s="3">
        <v>133</v>
      </c>
      <c r="F689" s="3">
        <v>11</v>
      </c>
      <c r="G689" s="3">
        <v>30</v>
      </c>
      <c r="H689" s="3">
        <v>4</v>
      </c>
      <c r="I689" s="3">
        <v>2</v>
      </c>
      <c r="J689" s="3">
        <v>0</v>
      </c>
      <c r="K689" s="3">
        <v>127</v>
      </c>
      <c r="L689" s="3">
        <v>30</v>
      </c>
      <c r="M689" s="3">
        <v>34</v>
      </c>
      <c r="N689" s="3">
        <v>25</v>
      </c>
      <c r="O689" s="3">
        <v>26</v>
      </c>
      <c r="P689" s="3">
        <v>30</v>
      </c>
      <c r="Q689" s="3">
        <v>12</v>
      </c>
    </row>
    <row r="690" spans="2:17" x14ac:dyDescent="0.3">
      <c r="B690" s="3">
        <v>133332</v>
      </c>
      <c r="C690" s="4">
        <v>45257</v>
      </c>
      <c r="D690" s="3">
        <v>1</v>
      </c>
      <c r="E690" s="3">
        <v>131</v>
      </c>
      <c r="F690" s="3">
        <v>10</v>
      </c>
      <c r="G690" s="3">
        <v>30</v>
      </c>
      <c r="H690" s="3">
        <v>4</v>
      </c>
      <c r="I690" s="3">
        <v>2</v>
      </c>
      <c r="J690" s="3">
        <v>0</v>
      </c>
      <c r="K690" s="3">
        <v>125</v>
      </c>
      <c r="L690" s="3">
        <v>33</v>
      </c>
      <c r="M690" s="3">
        <v>35</v>
      </c>
      <c r="N690" s="3">
        <v>27</v>
      </c>
      <c r="O690" s="3">
        <v>26</v>
      </c>
      <c r="P690" s="3">
        <v>30</v>
      </c>
      <c r="Q690" s="3">
        <v>7</v>
      </c>
    </row>
    <row r="691" spans="2:17" x14ac:dyDescent="0.3">
      <c r="B691" s="3">
        <v>133333</v>
      </c>
      <c r="C691" s="4">
        <v>45257</v>
      </c>
      <c r="D691" s="3">
        <v>2</v>
      </c>
      <c r="E691" s="3">
        <v>146</v>
      </c>
      <c r="F691" s="3">
        <v>15</v>
      </c>
      <c r="G691" s="3">
        <v>30</v>
      </c>
      <c r="H691" s="3">
        <v>5</v>
      </c>
      <c r="I691" s="3">
        <v>2</v>
      </c>
      <c r="J691" s="3">
        <v>0</v>
      </c>
      <c r="K691" s="3">
        <v>139</v>
      </c>
      <c r="L691" s="3">
        <v>32</v>
      </c>
      <c r="M691" s="3">
        <v>34</v>
      </c>
      <c r="N691" s="3">
        <v>27</v>
      </c>
      <c r="O691" s="3">
        <v>27</v>
      </c>
      <c r="P691" s="3">
        <v>31</v>
      </c>
      <c r="Q691" s="3">
        <v>20</v>
      </c>
    </row>
    <row r="692" spans="2:17" x14ac:dyDescent="0.3">
      <c r="B692" s="3">
        <v>133334</v>
      </c>
      <c r="C692" s="4">
        <v>45258</v>
      </c>
      <c r="D692" s="3">
        <v>1</v>
      </c>
      <c r="E692" s="3">
        <v>143</v>
      </c>
      <c r="F692" s="3">
        <v>7</v>
      </c>
      <c r="G692" s="3">
        <v>30</v>
      </c>
      <c r="H692" s="3">
        <v>5</v>
      </c>
      <c r="I692" s="3">
        <v>3</v>
      </c>
      <c r="J692" s="3">
        <v>0</v>
      </c>
      <c r="K692" s="3">
        <v>135</v>
      </c>
      <c r="L692" s="3">
        <v>33</v>
      </c>
      <c r="M692" s="3">
        <v>36</v>
      </c>
      <c r="N692" s="3">
        <v>28</v>
      </c>
      <c r="O692" s="3">
        <v>27</v>
      </c>
      <c r="P692" s="3">
        <v>34</v>
      </c>
      <c r="Q692" s="3">
        <v>10</v>
      </c>
    </row>
    <row r="693" spans="2:17" x14ac:dyDescent="0.3">
      <c r="B693" s="3">
        <v>133335</v>
      </c>
      <c r="C693" s="4">
        <v>45258</v>
      </c>
      <c r="D693" s="3">
        <v>2</v>
      </c>
      <c r="E693" s="3">
        <v>147</v>
      </c>
      <c r="F693" s="3">
        <v>12</v>
      </c>
      <c r="G693" s="3">
        <v>30</v>
      </c>
      <c r="H693" s="3">
        <v>4</v>
      </c>
      <c r="I693" s="3">
        <v>2</v>
      </c>
      <c r="J693" s="3">
        <v>0</v>
      </c>
      <c r="K693" s="3">
        <v>141</v>
      </c>
      <c r="L693" s="3">
        <v>31</v>
      </c>
      <c r="M693" s="3">
        <v>33</v>
      </c>
      <c r="N693" s="3">
        <v>28</v>
      </c>
      <c r="O693" s="3">
        <v>26</v>
      </c>
      <c r="P693" s="3">
        <v>33</v>
      </c>
      <c r="Q693" s="3">
        <v>21</v>
      </c>
    </row>
    <row r="694" spans="2:17" x14ac:dyDescent="0.3">
      <c r="B694" s="3">
        <v>133336</v>
      </c>
      <c r="C694" s="4">
        <v>45259</v>
      </c>
      <c r="D694" s="3">
        <v>1</v>
      </c>
      <c r="E694" s="3">
        <v>141</v>
      </c>
      <c r="F694" s="3">
        <v>13</v>
      </c>
      <c r="G694" s="3">
        <v>30</v>
      </c>
      <c r="H694" s="3">
        <v>5</v>
      </c>
      <c r="I694" s="3">
        <v>2</v>
      </c>
      <c r="J694" s="3">
        <v>0</v>
      </c>
      <c r="K694" s="3">
        <v>134</v>
      </c>
      <c r="L694" s="3">
        <v>31</v>
      </c>
      <c r="M694" s="3">
        <v>33</v>
      </c>
      <c r="N694" s="3">
        <v>28</v>
      </c>
      <c r="O694" s="3">
        <v>26</v>
      </c>
      <c r="P694" s="3">
        <v>31</v>
      </c>
      <c r="Q694" s="3">
        <v>16</v>
      </c>
    </row>
    <row r="695" spans="2:17" x14ac:dyDescent="0.3">
      <c r="B695" s="3">
        <v>133337</v>
      </c>
      <c r="C695" s="4">
        <v>45259</v>
      </c>
      <c r="D695" s="3">
        <v>2</v>
      </c>
      <c r="E695" s="3">
        <v>139</v>
      </c>
      <c r="F695" s="3">
        <v>11</v>
      </c>
      <c r="G695" s="3">
        <v>30</v>
      </c>
      <c r="H695" s="3">
        <v>4</v>
      </c>
      <c r="I695" s="3">
        <v>2</v>
      </c>
      <c r="J695" s="3">
        <v>0</v>
      </c>
      <c r="K695" s="3">
        <v>133</v>
      </c>
      <c r="L695" s="3">
        <v>35</v>
      </c>
      <c r="M695" s="3">
        <v>32</v>
      </c>
      <c r="N695" s="3">
        <v>25</v>
      </c>
      <c r="O695" s="3">
        <v>25</v>
      </c>
      <c r="P695" s="3">
        <v>30</v>
      </c>
      <c r="Q695" s="3">
        <v>21</v>
      </c>
    </row>
    <row r="696" spans="2:17" x14ac:dyDescent="0.3">
      <c r="B696" s="3">
        <v>133338</v>
      </c>
      <c r="C696" s="4">
        <v>45260</v>
      </c>
      <c r="D696" s="3">
        <v>1</v>
      </c>
      <c r="E696" s="3">
        <v>133</v>
      </c>
      <c r="F696" s="3">
        <v>9</v>
      </c>
      <c r="G696" s="3">
        <v>30</v>
      </c>
      <c r="H696" s="3">
        <v>4</v>
      </c>
      <c r="I696" s="3">
        <v>3</v>
      </c>
      <c r="J696" s="3">
        <v>0</v>
      </c>
      <c r="K696" s="3">
        <v>126</v>
      </c>
      <c r="L696" s="3">
        <v>33</v>
      </c>
      <c r="M696" s="3">
        <v>35</v>
      </c>
      <c r="N696" s="3">
        <v>25</v>
      </c>
      <c r="O696" s="3">
        <v>27</v>
      </c>
      <c r="P696" s="3">
        <v>31</v>
      </c>
      <c r="Q696" s="3">
        <v>8</v>
      </c>
    </row>
    <row r="697" spans="2:17" x14ac:dyDescent="0.3">
      <c r="B697" s="3">
        <v>133339</v>
      </c>
      <c r="C697" s="4">
        <v>45260</v>
      </c>
      <c r="D697" s="3">
        <v>2</v>
      </c>
      <c r="E697" s="3">
        <v>145</v>
      </c>
      <c r="F697" s="3">
        <v>8</v>
      </c>
      <c r="G697" s="3">
        <v>30</v>
      </c>
      <c r="H697" s="3">
        <v>4</v>
      </c>
      <c r="I697" s="3">
        <v>3</v>
      </c>
      <c r="J697" s="3">
        <v>0</v>
      </c>
      <c r="K697" s="3">
        <v>138</v>
      </c>
      <c r="L697" s="3">
        <v>35</v>
      </c>
      <c r="M697" s="3">
        <v>34</v>
      </c>
      <c r="N697" s="3">
        <v>25</v>
      </c>
      <c r="O697" s="3">
        <v>26</v>
      </c>
      <c r="P697" s="3">
        <v>31</v>
      </c>
      <c r="Q697" s="3">
        <v>22</v>
      </c>
    </row>
    <row r="698" spans="2:17" x14ac:dyDescent="0.3">
      <c r="B698" s="3">
        <v>133340</v>
      </c>
      <c r="C698" s="4">
        <v>45261</v>
      </c>
      <c r="D698" s="3">
        <v>1</v>
      </c>
      <c r="E698" s="3">
        <v>141</v>
      </c>
      <c r="F698" s="3">
        <v>17</v>
      </c>
      <c r="G698" s="3">
        <v>30</v>
      </c>
      <c r="H698" s="3">
        <v>4</v>
      </c>
      <c r="I698" s="3">
        <v>3</v>
      </c>
      <c r="J698" s="3">
        <v>0</v>
      </c>
      <c r="K698" s="3">
        <v>134</v>
      </c>
      <c r="L698" s="3">
        <v>33</v>
      </c>
      <c r="M698" s="3">
        <v>35</v>
      </c>
      <c r="N698" s="3">
        <v>28</v>
      </c>
      <c r="O698" s="3">
        <v>24</v>
      </c>
      <c r="P698" s="3">
        <v>34</v>
      </c>
      <c r="Q698" s="3">
        <v>13</v>
      </c>
    </row>
    <row r="699" spans="2:17" x14ac:dyDescent="0.3">
      <c r="B699" s="3">
        <v>133341</v>
      </c>
      <c r="C699" s="4">
        <v>45261</v>
      </c>
      <c r="D699" s="3">
        <v>2</v>
      </c>
      <c r="E699" s="3">
        <v>145</v>
      </c>
      <c r="F699" s="3">
        <v>9</v>
      </c>
      <c r="G699" s="3">
        <v>30</v>
      </c>
      <c r="H699" s="3">
        <v>4</v>
      </c>
      <c r="I699" s="3">
        <v>2</v>
      </c>
      <c r="J699" s="3">
        <v>0</v>
      </c>
      <c r="K699" s="3">
        <v>139</v>
      </c>
      <c r="L699" s="3">
        <v>31</v>
      </c>
      <c r="M699" s="3">
        <v>35</v>
      </c>
      <c r="N699" s="3">
        <v>26</v>
      </c>
      <c r="O699" s="3">
        <v>25</v>
      </c>
      <c r="P699" s="3">
        <v>31</v>
      </c>
      <c r="Q699" s="3">
        <v>22</v>
      </c>
    </row>
    <row r="700" spans="2:17" x14ac:dyDescent="0.3">
      <c r="B700" s="3">
        <v>133342</v>
      </c>
      <c r="C700" s="4">
        <v>45262</v>
      </c>
      <c r="D700" s="3">
        <v>1</v>
      </c>
      <c r="E700" s="3">
        <v>140</v>
      </c>
      <c r="F700" s="3">
        <v>17</v>
      </c>
      <c r="G700" s="3">
        <v>30</v>
      </c>
      <c r="H700" s="3">
        <v>4</v>
      </c>
      <c r="I700" s="3">
        <v>3</v>
      </c>
      <c r="J700" s="3">
        <v>0</v>
      </c>
      <c r="K700" s="3">
        <v>133</v>
      </c>
      <c r="L700" s="3">
        <v>34</v>
      </c>
      <c r="M700" s="3">
        <v>34</v>
      </c>
      <c r="N700" s="3">
        <v>25</v>
      </c>
      <c r="O700" s="3">
        <v>26</v>
      </c>
      <c r="P700" s="3">
        <v>35</v>
      </c>
      <c r="Q700" s="3">
        <v>13</v>
      </c>
    </row>
    <row r="701" spans="2:17" x14ac:dyDescent="0.3">
      <c r="B701" s="3">
        <v>133343</v>
      </c>
      <c r="C701" s="4">
        <v>45264</v>
      </c>
      <c r="D701" s="3">
        <v>1</v>
      </c>
      <c r="E701" s="3">
        <v>143</v>
      </c>
      <c r="F701" s="3">
        <v>10</v>
      </c>
      <c r="G701" s="3">
        <v>30</v>
      </c>
      <c r="H701" s="3">
        <v>5</v>
      </c>
      <c r="I701" s="3">
        <v>3</v>
      </c>
      <c r="J701" s="3">
        <v>0</v>
      </c>
      <c r="K701" s="3">
        <v>135</v>
      </c>
      <c r="L701" s="3">
        <v>31</v>
      </c>
      <c r="M701" s="3">
        <v>36</v>
      </c>
      <c r="N701" s="3">
        <v>25</v>
      </c>
      <c r="O701" s="3">
        <v>26</v>
      </c>
      <c r="P701" s="3">
        <v>34</v>
      </c>
      <c r="Q701" s="3">
        <v>14</v>
      </c>
    </row>
    <row r="702" spans="2:17" x14ac:dyDescent="0.3">
      <c r="B702" s="3">
        <v>133344</v>
      </c>
      <c r="C702" s="4">
        <v>45264</v>
      </c>
      <c r="D702" s="3">
        <v>2</v>
      </c>
      <c r="E702" s="3">
        <v>146</v>
      </c>
      <c r="F702" s="3">
        <v>12</v>
      </c>
      <c r="G702" s="3">
        <v>30</v>
      </c>
      <c r="H702" s="3">
        <v>5</v>
      </c>
      <c r="I702" s="3">
        <v>3</v>
      </c>
      <c r="J702" s="3">
        <v>0</v>
      </c>
      <c r="K702" s="3">
        <v>138</v>
      </c>
      <c r="L702" s="3">
        <v>31</v>
      </c>
      <c r="M702" s="3">
        <v>35</v>
      </c>
      <c r="N702" s="3">
        <v>27</v>
      </c>
      <c r="O702" s="3">
        <v>26</v>
      </c>
      <c r="P702" s="3">
        <v>31</v>
      </c>
      <c r="Q702" s="3">
        <v>19</v>
      </c>
    </row>
    <row r="703" spans="2:17" x14ac:dyDescent="0.3">
      <c r="B703" s="3">
        <v>133345</v>
      </c>
      <c r="C703" s="4">
        <v>45265</v>
      </c>
      <c r="D703" s="3">
        <v>1</v>
      </c>
      <c r="E703" s="3">
        <v>141</v>
      </c>
      <c r="F703" s="3">
        <v>10</v>
      </c>
      <c r="G703" s="3">
        <v>30</v>
      </c>
      <c r="H703" s="3">
        <v>4</v>
      </c>
      <c r="I703" s="3">
        <v>3</v>
      </c>
      <c r="J703" s="3">
        <v>0</v>
      </c>
      <c r="K703" s="3">
        <v>134</v>
      </c>
      <c r="L703" s="3">
        <v>33</v>
      </c>
      <c r="M703" s="3">
        <v>34</v>
      </c>
      <c r="N703" s="3">
        <v>27</v>
      </c>
      <c r="O703" s="3">
        <v>24</v>
      </c>
      <c r="P703" s="3">
        <v>35</v>
      </c>
      <c r="Q703" s="3">
        <v>14</v>
      </c>
    </row>
    <row r="704" spans="2:17" x14ac:dyDescent="0.3">
      <c r="B704" s="3">
        <v>133346</v>
      </c>
      <c r="C704" s="4">
        <v>45265</v>
      </c>
      <c r="D704" s="3">
        <v>2</v>
      </c>
      <c r="E704" s="3">
        <v>148</v>
      </c>
      <c r="F704" s="3">
        <v>12</v>
      </c>
      <c r="G704" s="3">
        <v>30</v>
      </c>
      <c r="H704" s="3">
        <v>4</v>
      </c>
      <c r="I704" s="3">
        <v>3</v>
      </c>
      <c r="J704" s="3">
        <v>0</v>
      </c>
      <c r="K704" s="3">
        <v>141</v>
      </c>
      <c r="L704" s="3">
        <v>33</v>
      </c>
      <c r="M704" s="3">
        <v>35</v>
      </c>
      <c r="N704" s="3">
        <v>29</v>
      </c>
      <c r="O704" s="3">
        <v>26</v>
      </c>
      <c r="P704" s="3">
        <v>32</v>
      </c>
      <c r="Q704" s="3">
        <v>19</v>
      </c>
    </row>
    <row r="705" spans="2:17" x14ac:dyDescent="0.3">
      <c r="B705" s="3">
        <v>133347</v>
      </c>
      <c r="C705" s="4">
        <v>45266</v>
      </c>
      <c r="D705" s="3">
        <v>1</v>
      </c>
      <c r="E705" s="3">
        <v>142</v>
      </c>
      <c r="F705" s="3">
        <v>7</v>
      </c>
      <c r="G705" s="3">
        <v>30</v>
      </c>
      <c r="H705" s="3">
        <v>4</v>
      </c>
      <c r="I705" s="3">
        <v>2</v>
      </c>
      <c r="J705" s="3">
        <v>0</v>
      </c>
      <c r="K705" s="3">
        <v>136</v>
      </c>
      <c r="L705" s="3">
        <v>30</v>
      </c>
      <c r="M705" s="3">
        <v>33</v>
      </c>
      <c r="N705" s="3">
        <v>27</v>
      </c>
      <c r="O705" s="3">
        <v>24</v>
      </c>
      <c r="P705" s="3">
        <v>35</v>
      </c>
      <c r="Q705" s="3">
        <v>17</v>
      </c>
    </row>
    <row r="706" spans="2:17" x14ac:dyDescent="0.3">
      <c r="B706" s="3">
        <v>133348</v>
      </c>
      <c r="C706" s="4">
        <v>45266</v>
      </c>
      <c r="D706" s="3">
        <v>2</v>
      </c>
      <c r="E706" s="3">
        <v>149</v>
      </c>
      <c r="F706" s="3">
        <v>10</v>
      </c>
      <c r="G706" s="3">
        <v>30</v>
      </c>
      <c r="H706" s="3">
        <v>4</v>
      </c>
      <c r="I706" s="3">
        <v>3</v>
      </c>
      <c r="J706" s="3">
        <v>0</v>
      </c>
      <c r="K706" s="3">
        <v>142</v>
      </c>
      <c r="L706" s="3">
        <v>34</v>
      </c>
      <c r="M706" s="3">
        <v>36</v>
      </c>
      <c r="N706" s="3">
        <v>30</v>
      </c>
      <c r="O706" s="3">
        <v>23</v>
      </c>
      <c r="P706" s="3">
        <v>33</v>
      </c>
      <c r="Q706" s="3">
        <v>20</v>
      </c>
    </row>
    <row r="707" spans="2:17" x14ac:dyDescent="0.3">
      <c r="B707" s="3">
        <v>133349</v>
      </c>
      <c r="C707" s="4">
        <v>45267</v>
      </c>
      <c r="D707" s="3">
        <v>1</v>
      </c>
      <c r="E707" s="3">
        <v>142</v>
      </c>
      <c r="F707" s="3">
        <v>6</v>
      </c>
      <c r="G707" s="3">
        <v>30</v>
      </c>
      <c r="H707" s="3">
        <v>5</v>
      </c>
      <c r="I707" s="3">
        <v>2</v>
      </c>
      <c r="J707" s="3">
        <v>0</v>
      </c>
      <c r="K707" s="3">
        <v>135</v>
      </c>
      <c r="L707" s="3">
        <v>33</v>
      </c>
      <c r="M707" s="3">
        <v>35</v>
      </c>
      <c r="N707" s="3">
        <v>26</v>
      </c>
      <c r="O707" s="3">
        <v>24</v>
      </c>
      <c r="P707" s="3">
        <v>32</v>
      </c>
      <c r="Q707" s="3">
        <v>18</v>
      </c>
    </row>
    <row r="708" spans="2:17" x14ac:dyDescent="0.3">
      <c r="B708" s="3">
        <v>133350</v>
      </c>
      <c r="C708" s="4">
        <v>45267</v>
      </c>
      <c r="D708" s="3">
        <v>2</v>
      </c>
      <c r="E708" s="3">
        <v>152</v>
      </c>
      <c r="F708" s="3">
        <v>14</v>
      </c>
      <c r="G708" s="3">
        <v>30</v>
      </c>
      <c r="H708" s="3">
        <v>4</v>
      </c>
      <c r="I708" s="3">
        <v>2</v>
      </c>
      <c r="J708" s="3">
        <v>0</v>
      </c>
      <c r="K708" s="3">
        <v>146</v>
      </c>
      <c r="L708" s="3">
        <v>35</v>
      </c>
      <c r="M708" s="3">
        <v>35</v>
      </c>
      <c r="N708" s="3">
        <v>29</v>
      </c>
      <c r="O708" s="3">
        <v>26</v>
      </c>
      <c r="P708" s="3">
        <v>34</v>
      </c>
      <c r="Q708" s="3">
        <v>22</v>
      </c>
    </row>
    <row r="709" spans="2:17" x14ac:dyDescent="0.3">
      <c r="B709" s="3">
        <v>133351</v>
      </c>
      <c r="C709" s="4">
        <v>45268</v>
      </c>
      <c r="D709" s="3">
        <v>1</v>
      </c>
      <c r="E709" s="3">
        <v>140</v>
      </c>
      <c r="F709" s="3">
        <v>11</v>
      </c>
      <c r="G709" s="3">
        <v>30</v>
      </c>
      <c r="H709" s="3">
        <v>5</v>
      </c>
      <c r="I709" s="3">
        <v>2</v>
      </c>
      <c r="J709" s="3">
        <v>0</v>
      </c>
      <c r="K709" s="3">
        <v>133</v>
      </c>
      <c r="L709" s="3">
        <v>34</v>
      </c>
      <c r="M709" s="3">
        <v>34</v>
      </c>
      <c r="N709" s="3">
        <v>27</v>
      </c>
      <c r="O709" s="3">
        <v>25</v>
      </c>
      <c r="P709" s="3">
        <v>34</v>
      </c>
      <c r="Q709" s="3">
        <v>13</v>
      </c>
    </row>
    <row r="710" spans="2:17" x14ac:dyDescent="0.3">
      <c r="B710" s="3">
        <v>133352</v>
      </c>
      <c r="C710" s="4">
        <v>45268</v>
      </c>
      <c r="D710" s="3">
        <v>2</v>
      </c>
      <c r="E710" s="3">
        <v>149</v>
      </c>
      <c r="F710" s="3">
        <v>12</v>
      </c>
      <c r="G710" s="3">
        <v>30</v>
      </c>
      <c r="H710" s="3">
        <v>5</v>
      </c>
      <c r="I710" s="3">
        <v>2</v>
      </c>
      <c r="J710" s="3">
        <v>0</v>
      </c>
      <c r="K710" s="3">
        <v>142</v>
      </c>
      <c r="L710" s="3">
        <v>32</v>
      </c>
      <c r="M710" s="3">
        <v>34</v>
      </c>
      <c r="N710" s="3">
        <v>29</v>
      </c>
      <c r="O710" s="3">
        <v>25</v>
      </c>
      <c r="P710" s="3">
        <v>31</v>
      </c>
      <c r="Q710" s="3">
        <v>23</v>
      </c>
    </row>
    <row r="711" spans="2:17" x14ac:dyDescent="0.3">
      <c r="B711" s="3">
        <v>133353</v>
      </c>
      <c r="C711" s="4">
        <v>45269</v>
      </c>
      <c r="D711" s="3">
        <v>1</v>
      </c>
      <c r="E711" s="3">
        <v>134</v>
      </c>
      <c r="F711" s="3">
        <v>15</v>
      </c>
      <c r="G711" s="3">
        <v>30</v>
      </c>
      <c r="H711" s="3">
        <v>4</v>
      </c>
      <c r="I711" s="3">
        <v>2</v>
      </c>
      <c r="J711" s="3">
        <v>0</v>
      </c>
      <c r="K711" s="3">
        <v>128</v>
      </c>
      <c r="L711" s="3">
        <v>31</v>
      </c>
      <c r="M711" s="3">
        <v>35</v>
      </c>
      <c r="N711" s="3">
        <v>24</v>
      </c>
      <c r="O711" s="3">
        <v>25</v>
      </c>
      <c r="P711" s="3">
        <v>35</v>
      </c>
      <c r="Q711" s="3">
        <v>9</v>
      </c>
    </row>
    <row r="712" spans="2:17" x14ac:dyDescent="0.3">
      <c r="B712" s="3">
        <v>133354</v>
      </c>
      <c r="C712" s="4">
        <v>45271</v>
      </c>
      <c r="D712" s="3">
        <v>1</v>
      </c>
      <c r="E712" s="3">
        <v>132</v>
      </c>
      <c r="F712" s="3">
        <v>10</v>
      </c>
      <c r="G712" s="3">
        <v>30</v>
      </c>
      <c r="H712" s="3">
        <v>5</v>
      </c>
      <c r="I712" s="3">
        <v>3</v>
      </c>
      <c r="J712" s="3">
        <v>0</v>
      </c>
      <c r="K712" s="3">
        <v>124</v>
      </c>
      <c r="L712" s="3">
        <v>34</v>
      </c>
      <c r="M712" s="3">
        <v>33</v>
      </c>
      <c r="N712" s="3">
        <v>25</v>
      </c>
      <c r="O712" s="3">
        <v>25</v>
      </c>
      <c r="P712" s="3">
        <v>33</v>
      </c>
      <c r="Q712" s="3">
        <v>8</v>
      </c>
    </row>
    <row r="713" spans="2:17" x14ac:dyDescent="0.3">
      <c r="B713" s="3">
        <v>133355</v>
      </c>
      <c r="C713" s="4">
        <v>45271</v>
      </c>
      <c r="D713" s="3">
        <v>2</v>
      </c>
      <c r="E713" s="3">
        <v>148</v>
      </c>
      <c r="F713" s="3">
        <v>10</v>
      </c>
      <c r="G713" s="3">
        <v>30</v>
      </c>
      <c r="H713" s="3">
        <v>4</v>
      </c>
      <c r="I713" s="3">
        <v>3</v>
      </c>
      <c r="J713" s="3">
        <v>0</v>
      </c>
      <c r="K713" s="3">
        <v>141</v>
      </c>
      <c r="L713" s="3">
        <v>34</v>
      </c>
      <c r="M713" s="3">
        <v>33</v>
      </c>
      <c r="N713" s="3">
        <v>27</v>
      </c>
      <c r="O713" s="3">
        <v>25</v>
      </c>
      <c r="P713" s="3">
        <v>34</v>
      </c>
      <c r="Q713" s="3">
        <v>22</v>
      </c>
    </row>
    <row r="714" spans="2:17" x14ac:dyDescent="0.3">
      <c r="B714" s="3">
        <v>133356</v>
      </c>
      <c r="C714" s="4">
        <v>45272</v>
      </c>
      <c r="D714" s="3">
        <v>1</v>
      </c>
      <c r="E714" s="3">
        <v>134</v>
      </c>
      <c r="F714" s="3">
        <v>9</v>
      </c>
      <c r="G714" s="3">
        <v>30</v>
      </c>
      <c r="H714" s="3">
        <v>4</v>
      </c>
      <c r="I714" s="3">
        <v>2</v>
      </c>
      <c r="J714" s="3">
        <v>0</v>
      </c>
      <c r="K714" s="3">
        <v>128</v>
      </c>
      <c r="L714" s="3">
        <v>33</v>
      </c>
      <c r="M714" s="3">
        <v>35</v>
      </c>
      <c r="N714" s="3">
        <v>26</v>
      </c>
      <c r="O714" s="3">
        <v>24</v>
      </c>
      <c r="P714" s="3">
        <v>34</v>
      </c>
      <c r="Q714" s="3">
        <v>9</v>
      </c>
    </row>
    <row r="715" spans="2:17" x14ac:dyDescent="0.3">
      <c r="B715" s="3">
        <v>133357</v>
      </c>
      <c r="C715" s="4">
        <v>45272</v>
      </c>
      <c r="D715" s="3">
        <v>2</v>
      </c>
      <c r="E715" s="3">
        <v>150</v>
      </c>
      <c r="F715" s="3">
        <v>9</v>
      </c>
      <c r="G715" s="3">
        <v>30</v>
      </c>
      <c r="H715" s="3">
        <v>5</v>
      </c>
      <c r="I715" s="3">
        <v>2</v>
      </c>
      <c r="J715" s="3">
        <v>0</v>
      </c>
      <c r="K715" s="3">
        <v>143</v>
      </c>
      <c r="L715" s="3">
        <v>35</v>
      </c>
      <c r="M715" s="3">
        <v>36</v>
      </c>
      <c r="N715" s="3">
        <v>28</v>
      </c>
      <c r="O715" s="3">
        <v>26</v>
      </c>
      <c r="P715" s="3">
        <v>31</v>
      </c>
      <c r="Q715" s="3">
        <v>22</v>
      </c>
    </row>
    <row r="716" spans="2:17" x14ac:dyDescent="0.3">
      <c r="B716" s="3">
        <v>133358</v>
      </c>
      <c r="C716" s="4">
        <v>45273</v>
      </c>
      <c r="D716" s="3">
        <v>1</v>
      </c>
      <c r="E716" s="3">
        <v>143</v>
      </c>
      <c r="F716" s="3">
        <v>17</v>
      </c>
      <c r="G716" s="3">
        <v>30</v>
      </c>
      <c r="H716" s="3">
        <v>4</v>
      </c>
      <c r="I716" s="3">
        <v>3</v>
      </c>
      <c r="J716" s="3">
        <v>0</v>
      </c>
      <c r="K716" s="3">
        <v>136</v>
      </c>
      <c r="L716" s="3">
        <v>30</v>
      </c>
      <c r="M716" s="3">
        <v>35</v>
      </c>
      <c r="N716" s="3">
        <v>27</v>
      </c>
      <c r="O716" s="3">
        <v>25</v>
      </c>
      <c r="P716" s="3">
        <v>35</v>
      </c>
      <c r="Q716" s="3">
        <v>14</v>
      </c>
    </row>
    <row r="717" spans="2:17" x14ac:dyDescent="0.3">
      <c r="B717" s="3">
        <v>133359</v>
      </c>
      <c r="C717" s="4">
        <v>45273</v>
      </c>
      <c r="D717" s="3">
        <v>2</v>
      </c>
      <c r="E717" s="3">
        <v>150</v>
      </c>
      <c r="F717" s="3">
        <v>18</v>
      </c>
      <c r="G717" s="3">
        <v>30</v>
      </c>
      <c r="H717" s="3">
        <v>5</v>
      </c>
      <c r="I717" s="3">
        <v>3</v>
      </c>
      <c r="J717" s="3">
        <v>0</v>
      </c>
      <c r="K717" s="3">
        <v>142</v>
      </c>
      <c r="L717" s="3">
        <v>31</v>
      </c>
      <c r="M717" s="3">
        <v>36</v>
      </c>
      <c r="N717" s="3">
        <v>29</v>
      </c>
      <c r="O717" s="3">
        <v>25</v>
      </c>
      <c r="P717" s="3">
        <v>33</v>
      </c>
      <c r="Q717" s="3">
        <v>19</v>
      </c>
    </row>
    <row r="718" spans="2:17" x14ac:dyDescent="0.3">
      <c r="B718" s="3">
        <v>133360</v>
      </c>
      <c r="C718" s="4">
        <v>45274</v>
      </c>
      <c r="D718" s="3">
        <v>1</v>
      </c>
      <c r="E718" s="3">
        <v>136</v>
      </c>
      <c r="F718" s="3">
        <v>7</v>
      </c>
      <c r="G718" s="3">
        <v>30</v>
      </c>
      <c r="H718" s="3">
        <v>4</v>
      </c>
      <c r="I718" s="3">
        <v>3</v>
      </c>
      <c r="J718" s="3">
        <v>0</v>
      </c>
      <c r="K718" s="3">
        <v>129</v>
      </c>
      <c r="L718" s="3">
        <v>33</v>
      </c>
      <c r="M718" s="3">
        <v>33</v>
      </c>
      <c r="N718" s="3">
        <v>27</v>
      </c>
      <c r="O718" s="3">
        <v>26</v>
      </c>
      <c r="P718" s="3">
        <v>32</v>
      </c>
      <c r="Q718" s="3">
        <v>11</v>
      </c>
    </row>
    <row r="719" spans="2:17" x14ac:dyDescent="0.3">
      <c r="B719" s="3">
        <v>133361</v>
      </c>
      <c r="C719" s="4">
        <v>45274</v>
      </c>
      <c r="D719" s="3">
        <v>2</v>
      </c>
      <c r="E719" s="3">
        <v>146</v>
      </c>
      <c r="F719" s="3">
        <v>13</v>
      </c>
      <c r="G719" s="3">
        <v>30</v>
      </c>
      <c r="H719" s="3">
        <v>5</v>
      </c>
      <c r="I719" s="3">
        <v>2</v>
      </c>
      <c r="J719" s="3">
        <v>0</v>
      </c>
      <c r="K719" s="3">
        <v>139</v>
      </c>
      <c r="L719" s="3">
        <v>34</v>
      </c>
      <c r="M719" s="3">
        <v>34</v>
      </c>
      <c r="N719" s="3">
        <v>26</v>
      </c>
      <c r="O719" s="3">
        <v>24</v>
      </c>
      <c r="P719" s="3">
        <v>34</v>
      </c>
      <c r="Q719" s="3">
        <v>21</v>
      </c>
    </row>
    <row r="720" spans="2:17" x14ac:dyDescent="0.3">
      <c r="B720" s="3">
        <v>133362</v>
      </c>
      <c r="C720" s="4">
        <v>45275</v>
      </c>
      <c r="D720" s="3">
        <v>1</v>
      </c>
      <c r="E720" s="3">
        <v>133</v>
      </c>
      <c r="F720" s="3">
        <v>11</v>
      </c>
      <c r="G720" s="3">
        <v>30</v>
      </c>
      <c r="H720" s="3">
        <v>5</v>
      </c>
      <c r="I720" s="3">
        <v>2</v>
      </c>
      <c r="J720" s="3">
        <v>0</v>
      </c>
      <c r="K720" s="3">
        <v>126</v>
      </c>
      <c r="L720" s="3">
        <v>34</v>
      </c>
      <c r="M720" s="3">
        <v>35</v>
      </c>
      <c r="N720" s="3">
        <v>25</v>
      </c>
      <c r="O720" s="3">
        <v>26</v>
      </c>
      <c r="P720" s="3">
        <v>33</v>
      </c>
      <c r="Q720" s="3">
        <v>7</v>
      </c>
    </row>
    <row r="721" spans="2:17" x14ac:dyDescent="0.3">
      <c r="B721" s="3">
        <v>133363</v>
      </c>
      <c r="C721" s="4">
        <v>45275</v>
      </c>
      <c r="D721" s="3">
        <v>2</v>
      </c>
      <c r="E721" s="3">
        <v>145</v>
      </c>
      <c r="F721" s="3">
        <v>15</v>
      </c>
      <c r="G721" s="3">
        <v>30</v>
      </c>
      <c r="H721" s="3">
        <v>4</v>
      </c>
      <c r="I721" s="3">
        <v>2</v>
      </c>
      <c r="J721" s="3">
        <v>0</v>
      </c>
      <c r="K721" s="3">
        <v>139</v>
      </c>
      <c r="L721" s="3">
        <v>31</v>
      </c>
      <c r="M721" s="3">
        <v>35</v>
      </c>
      <c r="N721" s="3">
        <v>27</v>
      </c>
      <c r="O721" s="3">
        <v>24</v>
      </c>
      <c r="P721" s="3">
        <v>33</v>
      </c>
      <c r="Q721" s="3">
        <v>20</v>
      </c>
    </row>
    <row r="722" spans="2:17" x14ac:dyDescent="0.3">
      <c r="B722" s="3">
        <v>133364</v>
      </c>
      <c r="C722" s="4">
        <v>45276</v>
      </c>
      <c r="D722" s="3">
        <v>1</v>
      </c>
      <c r="E722" s="3">
        <v>139</v>
      </c>
      <c r="F722" s="3">
        <v>17</v>
      </c>
      <c r="G722" s="3">
        <v>30</v>
      </c>
      <c r="H722" s="3">
        <v>5</v>
      </c>
      <c r="I722" s="3">
        <v>3</v>
      </c>
      <c r="J722" s="3">
        <v>0</v>
      </c>
      <c r="K722" s="3">
        <v>131</v>
      </c>
      <c r="L722" s="3">
        <v>31</v>
      </c>
      <c r="M722" s="3">
        <v>35</v>
      </c>
      <c r="N722" s="3">
        <v>26</v>
      </c>
      <c r="O722" s="3">
        <v>25</v>
      </c>
      <c r="P722" s="3">
        <v>32</v>
      </c>
      <c r="Q722" s="3">
        <v>13</v>
      </c>
    </row>
    <row r="723" spans="2:17" x14ac:dyDescent="0.3">
      <c r="B723" s="3">
        <v>133365</v>
      </c>
      <c r="C723" s="4">
        <v>45278</v>
      </c>
      <c r="D723" s="3">
        <v>1</v>
      </c>
      <c r="E723" s="3">
        <v>149</v>
      </c>
      <c r="F723" s="3">
        <v>6</v>
      </c>
      <c r="G723" s="3">
        <v>30</v>
      </c>
      <c r="H723" s="3">
        <v>5</v>
      </c>
      <c r="I723" s="3">
        <v>3</v>
      </c>
      <c r="J723" s="3">
        <v>0</v>
      </c>
      <c r="K723" s="3">
        <v>141</v>
      </c>
      <c r="L723" s="3">
        <v>32</v>
      </c>
      <c r="M723" s="3">
        <v>36</v>
      </c>
      <c r="N723" s="3">
        <v>26</v>
      </c>
      <c r="O723" s="3">
        <v>26</v>
      </c>
      <c r="P723" s="3">
        <v>35</v>
      </c>
      <c r="Q723" s="3">
        <v>18</v>
      </c>
    </row>
    <row r="724" spans="2:17" x14ac:dyDescent="0.3">
      <c r="B724" s="3">
        <v>133366</v>
      </c>
      <c r="C724" s="4">
        <v>45278</v>
      </c>
      <c r="D724" s="3">
        <v>2</v>
      </c>
      <c r="E724" s="3">
        <v>148</v>
      </c>
      <c r="F724" s="3">
        <v>10</v>
      </c>
      <c r="G724" s="3">
        <v>30</v>
      </c>
      <c r="H724" s="3">
        <v>5</v>
      </c>
      <c r="I724" s="3">
        <v>3</v>
      </c>
      <c r="J724" s="3">
        <v>0</v>
      </c>
      <c r="K724" s="3">
        <v>140</v>
      </c>
      <c r="L724" s="3">
        <v>33</v>
      </c>
      <c r="M724" s="3">
        <v>34</v>
      </c>
      <c r="N724" s="3">
        <v>29</v>
      </c>
      <c r="O724" s="3">
        <v>25</v>
      </c>
      <c r="P724" s="3">
        <v>32</v>
      </c>
      <c r="Q724" s="3">
        <v>20</v>
      </c>
    </row>
    <row r="725" spans="2:17" x14ac:dyDescent="0.3">
      <c r="B725" s="3">
        <v>133367</v>
      </c>
      <c r="C725" s="4">
        <v>45279</v>
      </c>
      <c r="D725" s="3">
        <v>1</v>
      </c>
      <c r="E725" s="3">
        <v>145</v>
      </c>
      <c r="F725" s="3">
        <v>7</v>
      </c>
      <c r="G725" s="3">
        <v>30</v>
      </c>
      <c r="H725" s="3">
        <v>5</v>
      </c>
      <c r="I725" s="3">
        <v>3</v>
      </c>
      <c r="J725" s="3">
        <v>0</v>
      </c>
      <c r="K725" s="3">
        <v>137</v>
      </c>
      <c r="L725" s="3">
        <v>34</v>
      </c>
      <c r="M725" s="3">
        <v>34</v>
      </c>
      <c r="N725" s="3">
        <v>27</v>
      </c>
      <c r="O725" s="3">
        <v>27</v>
      </c>
      <c r="P725" s="3">
        <v>32</v>
      </c>
      <c r="Q725" s="3">
        <v>17</v>
      </c>
    </row>
    <row r="726" spans="2:17" x14ac:dyDescent="0.3">
      <c r="B726" s="3">
        <v>133368</v>
      </c>
      <c r="C726" s="4">
        <v>45279</v>
      </c>
      <c r="D726" s="3">
        <v>2</v>
      </c>
      <c r="E726" s="3">
        <v>152</v>
      </c>
      <c r="F726" s="3">
        <v>16</v>
      </c>
      <c r="G726" s="3">
        <v>30</v>
      </c>
      <c r="H726" s="3">
        <v>5</v>
      </c>
      <c r="I726" s="3">
        <v>3</v>
      </c>
      <c r="J726" s="3">
        <v>0</v>
      </c>
      <c r="K726" s="3">
        <v>144</v>
      </c>
      <c r="L726" s="3">
        <v>32</v>
      </c>
      <c r="M726" s="3">
        <v>34</v>
      </c>
      <c r="N726" s="3">
        <v>29</v>
      </c>
      <c r="O726" s="3">
        <v>25</v>
      </c>
      <c r="P726" s="3">
        <v>34</v>
      </c>
      <c r="Q726" s="3">
        <v>22</v>
      </c>
    </row>
    <row r="727" spans="2:17" x14ac:dyDescent="0.3">
      <c r="B727" s="3">
        <v>133369</v>
      </c>
      <c r="C727" s="4">
        <v>45280</v>
      </c>
      <c r="D727" s="3">
        <v>1</v>
      </c>
      <c r="E727" s="3">
        <v>131</v>
      </c>
      <c r="F727" s="3">
        <v>6</v>
      </c>
      <c r="G727" s="3">
        <v>30</v>
      </c>
      <c r="H727" s="3">
        <v>5</v>
      </c>
      <c r="I727" s="3">
        <v>3</v>
      </c>
      <c r="J727" s="3">
        <v>0</v>
      </c>
      <c r="K727" s="3">
        <v>123</v>
      </c>
      <c r="L727" s="3">
        <v>33</v>
      </c>
      <c r="M727" s="3">
        <v>34</v>
      </c>
      <c r="N727" s="3">
        <v>24</v>
      </c>
      <c r="O727" s="3">
        <v>26</v>
      </c>
      <c r="P727" s="3">
        <v>33</v>
      </c>
      <c r="Q727" s="3">
        <v>6</v>
      </c>
    </row>
    <row r="728" spans="2:17" x14ac:dyDescent="0.3">
      <c r="B728" s="3">
        <v>133370</v>
      </c>
      <c r="C728" s="4">
        <v>45280</v>
      </c>
      <c r="D728" s="3">
        <v>2</v>
      </c>
      <c r="E728" s="3">
        <v>149</v>
      </c>
      <c r="F728" s="3">
        <v>16</v>
      </c>
      <c r="G728" s="3">
        <v>30</v>
      </c>
      <c r="H728" s="3">
        <v>5</v>
      </c>
      <c r="I728" s="3">
        <v>2</v>
      </c>
      <c r="J728" s="3">
        <v>0</v>
      </c>
      <c r="K728" s="3">
        <v>142</v>
      </c>
      <c r="L728" s="3">
        <v>31</v>
      </c>
      <c r="M728" s="3">
        <v>34</v>
      </c>
      <c r="N728" s="3">
        <v>27</v>
      </c>
      <c r="O728" s="3">
        <v>25</v>
      </c>
      <c r="P728" s="3">
        <v>34</v>
      </c>
      <c r="Q728" s="3">
        <v>22</v>
      </c>
    </row>
    <row r="729" spans="2:17" x14ac:dyDescent="0.3">
      <c r="B729" s="3">
        <v>133371</v>
      </c>
      <c r="C729" s="4">
        <v>45281</v>
      </c>
      <c r="D729" s="3">
        <v>1</v>
      </c>
      <c r="E729" s="3">
        <v>137</v>
      </c>
      <c r="F729" s="3">
        <v>12</v>
      </c>
      <c r="G729" s="3">
        <v>30</v>
      </c>
      <c r="H729" s="3">
        <v>4</v>
      </c>
      <c r="I729" s="3">
        <v>2</v>
      </c>
      <c r="J729" s="3">
        <v>0</v>
      </c>
      <c r="K729" s="3">
        <v>131</v>
      </c>
      <c r="L729" s="3">
        <v>30</v>
      </c>
      <c r="M729" s="3">
        <v>34</v>
      </c>
      <c r="N729" s="3">
        <v>25</v>
      </c>
      <c r="O729" s="3">
        <v>25</v>
      </c>
      <c r="P729" s="3">
        <v>34</v>
      </c>
      <c r="Q729" s="3">
        <v>13</v>
      </c>
    </row>
    <row r="730" spans="2:17" x14ac:dyDescent="0.3">
      <c r="B730" s="3">
        <v>133372</v>
      </c>
      <c r="C730" s="4">
        <v>45281</v>
      </c>
      <c r="D730" s="3">
        <v>2</v>
      </c>
      <c r="E730" s="3">
        <v>145</v>
      </c>
      <c r="F730" s="3">
        <v>10</v>
      </c>
      <c r="G730" s="3">
        <v>30</v>
      </c>
      <c r="H730" s="3">
        <v>4</v>
      </c>
      <c r="I730" s="3">
        <v>3</v>
      </c>
      <c r="J730" s="3">
        <v>0</v>
      </c>
      <c r="K730" s="3">
        <v>138</v>
      </c>
      <c r="L730" s="3">
        <v>31</v>
      </c>
      <c r="M730" s="3">
        <v>34</v>
      </c>
      <c r="N730" s="3">
        <v>28</v>
      </c>
      <c r="O730" s="3">
        <v>25</v>
      </c>
      <c r="P730" s="3">
        <v>31</v>
      </c>
      <c r="Q730" s="3">
        <v>20</v>
      </c>
    </row>
    <row r="731" spans="2:17" x14ac:dyDescent="0.3">
      <c r="B731" s="3">
        <v>133373</v>
      </c>
      <c r="C731" s="4">
        <v>45282</v>
      </c>
      <c r="D731" s="3">
        <v>1</v>
      </c>
      <c r="E731" s="3">
        <v>147</v>
      </c>
      <c r="F731" s="3">
        <v>7</v>
      </c>
      <c r="G731" s="3">
        <v>30</v>
      </c>
      <c r="H731" s="3">
        <v>4</v>
      </c>
      <c r="I731" s="3">
        <v>3</v>
      </c>
      <c r="J731" s="3">
        <v>0</v>
      </c>
      <c r="K731" s="3">
        <v>140</v>
      </c>
      <c r="L731" s="3">
        <v>32</v>
      </c>
      <c r="M731" s="3">
        <v>36</v>
      </c>
      <c r="N731" s="3">
        <v>26</v>
      </c>
      <c r="O731" s="3">
        <v>26</v>
      </c>
      <c r="P731" s="3">
        <v>35</v>
      </c>
      <c r="Q731" s="3">
        <v>17</v>
      </c>
    </row>
    <row r="732" spans="2:17" x14ac:dyDescent="0.3">
      <c r="B732" s="3">
        <v>133374</v>
      </c>
      <c r="C732" s="4">
        <v>45282</v>
      </c>
      <c r="D732" s="3">
        <v>2</v>
      </c>
      <c r="E732" s="3">
        <v>147</v>
      </c>
      <c r="F732" s="3">
        <v>7</v>
      </c>
      <c r="G732" s="3">
        <v>30</v>
      </c>
      <c r="H732" s="3">
        <v>5</v>
      </c>
      <c r="I732" s="3">
        <v>2</v>
      </c>
      <c r="J732" s="3">
        <v>0</v>
      </c>
      <c r="K732" s="3">
        <v>140</v>
      </c>
      <c r="L732" s="3">
        <v>34</v>
      </c>
      <c r="M732" s="3">
        <v>34</v>
      </c>
      <c r="N732" s="3">
        <v>29</v>
      </c>
      <c r="O732" s="3">
        <v>24</v>
      </c>
      <c r="P732" s="3">
        <v>32</v>
      </c>
      <c r="Q732" s="3">
        <v>21</v>
      </c>
    </row>
    <row r="733" spans="2:17" x14ac:dyDescent="0.3">
      <c r="B733" s="3">
        <v>133375</v>
      </c>
      <c r="C733" s="4">
        <v>45283</v>
      </c>
      <c r="D733" s="3">
        <v>1</v>
      </c>
      <c r="E733" s="3">
        <v>140</v>
      </c>
      <c r="F733" s="3">
        <v>8</v>
      </c>
      <c r="G733" s="3">
        <v>30</v>
      </c>
      <c r="H733" s="3">
        <v>5</v>
      </c>
      <c r="I733" s="3">
        <v>2</v>
      </c>
      <c r="J733" s="3">
        <v>0</v>
      </c>
      <c r="K733" s="3">
        <v>133</v>
      </c>
      <c r="L733" s="3">
        <v>32</v>
      </c>
      <c r="M733" s="3">
        <v>33</v>
      </c>
      <c r="N733" s="3">
        <v>27</v>
      </c>
      <c r="O733" s="3">
        <v>25</v>
      </c>
      <c r="P733" s="3">
        <v>32</v>
      </c>
      <c r="Q733" s="3">
        <v>16</v>
      </c>
    </row>
    <row r="734" spans="2:17" x14ac:dyDescent="0.3">
      <c r="B734" s="3">
        <v>133376</v>
      </c>
      <c r="C734" s="4">
        <v>45285</v>
      </c>
      <c r="D734" s="3">
        <v>1</v>
      </c>
      <c r="E734" s="3">
        <v>143</v>
      </c>
      <c r="F734" s="3">
        <v>17</v>
      </c>
      <c r="G734" s="3">
        <v>30</v>
      </c>
      <c r="H734" s="3">
        <v>5</v>
      </c>
      <c r="I734" s="3">
        <v>3</v>
      </c>
      <c r="J734" s="3">
        <v>0</v>
      </c>
      <c r="K734" s="3">
        <v>135</v>
      </c>
      <c r="L734" s="3">
        <v>33</v>
      </c>
      <c r="M734" s="3">
        <v>34</v>
      </c>
      <c r="N734" s="3">
        <v>27</v>
      </c>
      <c r="O734" s="3">
        <v>26</v>
      </c>
      <c r="P734" s="3">
        <v>35</v>
      </c>
      <c r="Q734" s="3">
        <v>13</v>
      </c>
    </row>
    <row r="735" spans="2:17" x14ac:dyDescent="0.3">
      <c r="B735" s="3">
        <v>133377</v>
      </c>
      <c r="C735" s="4">
        <v>45285</v>
      </c>
      <c r="D735" s="3">
        <v>2</v>
      </c>
      <c r="E735" s="3">
        <v>147</v>
      </c>
      <c r="F735" s="3">
        <v>8</v>
      </c>
      <c r="G735" s="3">
        <v>30</v>
      </c>
      <c r="H735" s="3">
        <v>4</v>
      </c>
      <c r="I735" s="3">
        <v>3</v>
      </c>
      <c r="J735" s="3">
        <v>0</v>
      </c>
      <c r="K735" s="3">
        <v>140</v>
      </c>
      <c r="L735" s="3">
        <v>34</v>
      </c>
      <c r="M735" s="3">
        <v>35</v>
      </c>
      <c r="N735" s="3">
        <v>26</v>
      </c>
      <c r="O735" s="3">
        <v>25</v>
      </c>
      <c r="P735" s="3">
        <v>32</v>
      </c>
      <c r="Q735" s="3">
        <v>22</v>
      </c>
    </row>
    <row r="736" spans="2:17" x14ac:dyDescent="0.3">
      <c r="B736" s="3">
        <v>133378</v>
      </c>
      <c r="C736" s="4">
        <v>45286</v>
      </c>
      <c r="D736" s="3">
        <v>1</v>
      </c>
      <c r="E736" s="3">
        <v>141</v>
      </c>
      <c r="F736" s="3">
        <v>17</v>
      </c>
      <c r="G736" s="3">
        <v>30</v>
      </c>
      <c r="H736" s="3">
        <v>5</v>
      </c>
      <c r="I736" s="3">
        <v>3</v>
      </c>
      <c r="J736" s="3">
        <v>0</v>
      </c>
      <c r="K736" s="3">
        <v>133</v>
      </c>
      <c r="L736" s="3">
        <v>30</v>
      </c>
      <c r="M736" s="3">
        <v>34</v>
      </c>
      <c r="N736" s="3">
        <v>25</v>
      </c>
      <c r="O736" s="3">
        <v>26</v>
      </c>
      <c r="P736" s="3">
        <v>35</v>
      </c>
      <c r="Q736" s="3">
        <v>13</v>
      </c>
    </row>
    <row r="737" spans="2:17" x14ac:dyDescent="0.3">
      <c r="B737" s="3">
        <v>133379</v>
      </c>
      <c r="C737" s="4">
        <v>45286</v>
      </c>
      <c r="D737" s="3">
        <v>2</v>
      </c>
      <c r="E737" s="3">
        <v>143</v>
      </c>
      <c r="F737" s="3">
        <v>17</v>
      </c>
      <c r="G737" s="3">
        <v>30</v>
      </c>
      <c r="H737" s="3">
        <v>4</v>
      </c>
      <c r="I737" s="3">
        <v>2</v>
      </c>
      <c r="J737" s="3">
        <v>0</v>
      </c>
      <c r="K737" s="3">
        <v>137</v>
      </c>
      <c r="L737" s="3">
        <v>32</v>
      </c>
      <c r="M737" s="3">
        <v>34</v>
      </c>
      <c r="N737" s="3">
        <v>27</v>
      </c>
      <c r="O737" s="3">
        <v>24</v>
      </c>
      <c r="P737" s="3">
        <v>33</v>
      </c>
      <c r="Q737" s="3">
        <v>19</v>
      </c>
    </row>
    <row r="738" spans="2:17" x14ac:dyDescent="0.3">
      <c r="B738" s="3">
        <v>133380</v>
      </c>
      <c r="C738" s="4">
        <v>45287</v>
      </c>
      <c r="D738" s="3">
        <v>1</v>
      </c>
      <c r="E738" s="3">
        <v>141</v>
      </c>
      <c r="F738" s="3">
        <v>16</v>
      </c>
      <c r="G738" s="3">
        <v>30</v>
      </c>
      <c r="H738" s="3">
        <v>4</v>
      </c>
      <c r="I738" s="3">
        <v>3</v>
      </c>
      <c r="J738" s="3">
        <v>0</v>
      </c>
      <c r="K738" s="3">
        <v>134</v>
      </c>
      <c r="L738" s="3">
        <v>31</v>
      </c>
      <c r="M738" s="3">
        <v>35</v>
      </c>
      <c r="N738" s="3">
        <v>26</v>
      </c>
      <c r="O738" s="3">
        <v>26</v>
      </c>
      <c r="P738" s="3">
        <v>32</v>
      </c>
      <c r="Q738" s="3">
        <v>15</v>
      </c>
    </row>
    <row r="739" spans="2:17" x14ac:dyDescent="0.3">
      <c r="B739" s="3">
        <v>133381</v>
      </c>
      <c r="C739" s="4">
        <v>45287</v>
      </c>
      <c r="D739" s="3">
        <v>2</v>
      </c>
      <c r="E739" s="3">
        <v>148</v>
      </c>
      <c r="F739" s="3">
        <v>16</v>
      </c>
      <c r="G739" s="3">
        <v>30</v>
      </c>
      <c r="H739" s="3">
        <v>4</v>
      </c>
      <c r="I739" s="3">
        <v>2</v>
      </c>
      <c r="J739" s="3">
        <v>0</v>
      </c>
      <c r="K739" s="3">
        <v>142</v>
      </c>
      <c r="L739" s="3">
        <v>34</v>
      </c>
      <c r="M739" s="3">
        <v>35</v>
      </c>
      <c r="N739" s="3">
        <v>28</v>
      </c>
      <c r="O739" s="3">
        <v>25</v>
      </c>
      <c r="P739" s="3">
        <v>34</v>
      </c>
      <c r="Q739" s="3">
        <v>20</v>
      </c>
    </row>
    <row r="740" spans="2:17" x14ac:dyDescent="0.3">
      <c r="B740" s="3">
        <v>133382</v>
      </c>
      <c r="C740" s="4">
        <v>45288</v>
      </c>
      <c r="D740" s="3">
        <v>1</v>
      </c>
      <c r="E740" s="3">
        <v>141</v>
      </c>
      <c r="F740" s="3">
        <v>16</v>
      </c>
      <c r="G740" s="3">
        <v>30</v>
      </c>
      <c r="H740" s="3">
        <v>4</v>
      </c>
      <c r="I740" s="3">
        <v>2</v>
      </c>
      <c r="J740" s="3">
        <v>0</v>
      </c>
      <c r="K740" s="3">
        <v>135</v>
      </c>
      <c r="L740" s="3">
        <v>35</v>
      </c>
      <c r="M740" s="3">
        <v>36</v>
      </c>
      <c r="N740" s="3">
        <v>26</v>
      </c>
      <c r="O740" s="3">
        <v>26</v>
      </c>
      <c r="P740" s="3">
        <v>33</v>
      </c>
      <c r="Q740" s="3">
        <v>14</v>
      </c>
    </row>
    <row r="741" spans="2:17" x14ac:dyDescent="0.3">
      <c r="B741" s="3">
        <v>133383</v>
      </c>
      <c r="C741" s="4">
        <v>45288</v>
      </c>
      <c r="D741" s="3">
        <v>2</v>
      </c>
      <c r="E741" s="3">
        <v>148</v>
      </c>
      <c r="F741" s="3">
        <v>9</v>
      </c>
      <c r="G741" s="3">
        <v>30</v>
      </c>
      <c r="H741" s="3">
        <v>5</v>
      </c>
      <c r="I741" s="3">
        <v>2</v>
      </c>
      <c r="J741" s="3">
        <v>0</v>
      </c>
      <c r="K741" s="3">
        <v>141</v>
      </c>
      <c r="L741" s="3">
        <v>30</v>
      </c>
      <c r="M741" s="3">
        <v>35</v>
      </c>
      <c r="N741" s="3">
        <v>28</v>
      </c>
      <c r="O741" s="3">
        <v>25</v>
      </c>
      <c r="P741" s="3">
        <v>31</v>
      </c>
      <c r="Q741" s="3">
        <v>22</v>
      </c>
    </row>
    <row r="742" spans="2:17" x14ac:dyDescent="0.3">
      <c r="B742" s="3">
        <v>133384</v>
      </c>
      <c r="C742" s="4">
        <v>45289</v>
      </c>
      <c r="D742" s="3">
        <v>1</v>
      </c>
      <c r="E742" s="3">
        <v>138</v>
      </c>
      <c r="F742" s="3">
        <v>18</v>
      </c>
      <c r="G742" s="3">
        <v>30</v>
      </c>
      <c r="H742" s="3">
        <v>4</v>
      </c>
      <c r="I742" s="3">
        <v>2</v>
      </c>
      <c r="J742" s="3">
        <v>0</v>
      </c>
      <c r="K742" s="3">
        <v>132</v>
      </c>
      <c r="L742" s="3">
        <v>30</v>
      </c>
      <c r="M742" s="3">
        <v>34</v>
      </c>
      <c r="N742" s="3">
        <v>26</v>
      </c>
      <c r="O742" s="3">
        <v>25</v>
      </c>
      <c r="P742" s="3">
        <v>35</v>
      </c>
      <c r="Q742" s="3">
        <v>12</v>
      </c>
    </row>
    <row r="743" spans="2:17" x14ac:dyDescent="0.3">
      <c r="B743" s="3">
        <v>133385</v>
      </c>
      <c r="C743" s="4">
        <v>45289</v>
      </c>
      <c r="D743" s="3">
        <v>2</v>
      </c>
      <c r="E743" s="3">
        <v>145</v>
      </c>
      <c r="F743" s="3">
        <v>13</v>
      </c>
      <c r="G743" s="3">
        <v>30</v>
      </c>
      <c r="H743" s="3">
        <v>4</v>
      </c>
      <c r="I743" s="3">
        <v>2</v>
      </c>
      <c r="J743" s="3">
        <v>0</v>
      </c>
      <c r="K743" s="3">
        <v>139</v>
      </c>
      <c r="L743" s="3">
        <v>33</v>
      </c>
      <c r="M743" s="3">
        <v>33</v>
      </c>
      <c r="N743" s="3">
        <v>29</v>
      </c>
      <c r="O743" s="3">
        <v>24</v>
      </c>
      <c r="P743" s="3">
        <v>32</v>
      </c>
      <c r="Q743" s="3">
        <v>21</v>
      </c>
    </row>
    <row r="744" spans="2:17" x14ac:dyDescent="0.3">
      <c r="B744" s="3">
        <v>133386</v>
      </c>
      <c r="C744" s="4">
        <v>45290</v>
      </c>
      <c r="D744" s="3">
        <v>1</v>
      </c>
      <c r="E744" s="3">
        <v>141</v>
      </c>
      <c r="F744" s="3">
        <v>7</v>
      </c>
      <c r="G744" s="3">
        <v>30</v>
      </c>
      <c r="H744" s="3">
        <v>4</v>
      </c>
      <c r="I744" s="3">
        <v>2</v>
      </c>
      <c r="J744" s="3">
        <v>0</v>
      </c>
      <c r="K744" s="3">
        <v>135</v>
      </c>
      <c r="L744" s="3">
        <v>35</v>
      </c>
      <c r="M744" s="3">
        <v>34</v>
      </c>
      <c r="N744" s="3">
        <v>27</v>
      </c>
      <c r="O744" s="3">
        <v>27</v>
      </c>
      <c r="P744" s="3">
        <v>35</v>
      </c>
      <c r="Q744" s="3">
        <v>12</v>
      </c>
    </row>
    <row r="745" spans="2:17" x14ac:dyDescent="0.3">
      <c r="B745" s="3">
        <v>133387</v>
      </c>
      <c r="C745" s="4">
        <v>45292</v>
      </c>
      <c r="D745" s="3">
        <v>1</v>
      </c>
      <c r="E745" s="3">
        <v>141</v>
      </c>
      <c r="F745" s="3">
        <v>8</v>
      </c>
      <c r="G745" s="3">
        <v>30</v>
      </c>
      <c r="H745" s="3">
        <v>5</v>
      </c>
      <c r="I745" s="3">
        <v>3</v>
      </c>
      <c r="J745" s="3">
        <v>0</v>
      </c>
      <c r="K745" s="3">
        <v>133</v>
      </c>
      <c r="L745" s="3">
        <v>32</v>
      </c>
      <c r="M745" s="3">
        <v>35</v>
      </c>
      <c r="N745" s="3">
        <v>27</v>
      </c>
      <c r="O745" s="3">
        <v>25</v>
      </c>
      <c r="P745" s="3">
        <v>30</v>
      </c>
      <c r="Q745" s="3">
        <v>16</v>
      </c>
    </row>
    <row r="746" spans="2:17" x14ac:dyDescent="0.3">
      <c r="B746" s="3">
        <v>133388</v>
      </c>
      <c r="C746" s="4">
        <v>45292</v>
      </c>
      <c r="D746" s="3">
        <v>2</v>
      </c>
      <c r="E746" s="3">
        <v>155</v>
      </c>
      <c r="F746" s="3">
        <v>12</v>
      </c>
      <c r="G746" s="3">
        <v>30</v>
      </c>
      <c r="H746" s="3">
        <v>5</v>
      </c>
      <c r="I746" s="3">
        <v>2</v>
      </c>
      <c r="J746" s="3">
        <v>0</v>
      </c>
      <c r="K746" s="3">
        <v>148</v>
      </c>
      <c r="L746" s="3">
        <v>33</v>
      </c>
      <c r="M746" s="3">
        <v>36</v>
      </c>
      <c r="N746" s="3">
        <v>27</v>
      </c>
      <c r="O746" s="3">
        <v>26</v>
      </c>
      <c r="P746" s="3">
        <v>35</v>
      </c>
      <c r="Q746" s="3">
        <v>24</v>
      </c>
    </row>
    <row r="747" spans="2:17" x14ac:dyDescent="0.3">
      <c r="B747" s="3">
        <v>133389</v>
      </c>
      <c r="C747" s="4">
        <v>45293</v>
      </c>
      <c r="D747" s="3">
        <v>1</v>
      </c>
      <c r="E747" s="3">
        <v>144</v>
      </c>
      <c r="F747" s="3">
        <v>9</v>
      </c>
      <c r="G747" s="3">
        <v>30</v>
      </c>
      <c r="H747" s="3">
        <v>5</v>
      </c>
      <c r="I747" s="3">
        <v>3</v>
      </c>
      <c r="J747" s="3">
        <v>0</v>
      </c>
      <c r="K747" s="3">
        <v>136</v>
      </c>
      <c r="L747" s="3">
        <v>34</v>
      </c>
      <c r="M747" s="3">
        <v>35</v>
      </c>
      <c r="N747" s="3">
        <v>29</v>
      </c>
      <c r="O747" s="3">
        <v>26</v>
      </c>
      <c r="P747" s="3">
        <v>31</v>
      </c>
      <c r="Q747" s="3">
        <v>15</v>
      </c>
    </row>
    <row r="748" spans="2:17" x14ac:dyDescent="0.3">
      <c r="B748" s="3">
        <v>133390</v>
      </c>
      <c r="C748" s="4">
        <v>45293</v>
      </c>
      <c r="D748" s="3">
        <v>2</v>
      </c>
      <c r="E748" s="3">
        <v>149</v>
      </c>
      <c r="F748" s="3">
        <v>6</v>
      </c>
      <c r="G748" s="3">
        <v>30</v>
      </c>
      <c r="H748" s="3">
        <v>5</v>
      </c>
      <c r="I748" s="3">
        <v>2</v>
      </c>
      <c r="J748" s="3">
        <v>0</v>
      </c>
      <c r="K748" s="3">
        <v>142</v>
      </c>
      <c r="L748" s="3">
        <v>32</v>
      </c>
      <c r="M748" s="3">
        <v>36</v>
      </c>
      <c r="N748" s="3">
        <v>27</v>
      </c>
      <c r="O748" s="3">
        <v>25</v>
      </c>
      <c r="P748" s="3">
        <v>32</v>
      </c>
      <c r="Q748" s="3">
        <v>22</v>
      </c>
    </row>
    <row r="749" spans="2:17" x14ac:dyDescent="0.3">
      <c r="B749" s="3">
        <v>133391</v>
      </c>
      <c r="C749" s="4">
        <v>45294</v>
      </c>
      <c r="D749" s="3">
        <v>1</v>
      </c>
      <c r="E749" s="3">
        <v>146</v>
      </c>
      <c r="F749" s="3">
        <v>8</v>
      </c>
      <c r="G749" s="3">
        <v>30</v>
      </c>
      <c r="H749" s="3">
        <v>5</v>
      </c>
      <c r="I749" s="3">
        <v>3</v>
      </c>
      <c r="J749" s="3">
        <v>0</v>
      </c>
      <c r="K749" s="3">
        <v>138</v>
      </c>
      <c r="L749" s="3">
        <v>33</v>
      </c>
      <c r="M749" s="3">
        <v>36</v>
      </c>
      <c r="N749" s="3">
        <v>29</v>
      </c>
      <c r="O749" s="3">
        <v>25</v>
      </c>
      <c r="P749" s="3">
        <v>32</v>
      </c>
      <c r="Q749" s="3">
        <v>16</v>
      </c>
    </row>
    <row r="750" spans="2:17" x14ac:dyDescent="0.3">
      <c r="B750" s="3">
        <v>133392</v>
      </c>
      <c r="C750" s="4">
        <v>45294</v>
      </c>
      <c r="D750" s="3">
        <v>2</v>
      </c>
      <c r="E750" s="3">
        <v>155</v>
      </c>
      <c r="F750" s="3">
        <v>6</v>
      </c>
      <c r="G750" s="3">
        <v>30</v>
      </c>
      <c r="H750" s="3">
        <v>5</v>
      </c>
      <c r="I750" s="3">
        <v>2</v>
      </c>
      <c r="J750" s="3">
        <v>0</v>
      </c>
      <c r="K750" s="3">
        <v>148</v>
      </c>
      <c r="L750" s="3">
        <v>31</v>
      </c>
      <c r="M750" s="3">
        <v>36</v>
      </c>
      <c r="N750" s="3">
        <v>29</v>
      </c>
      <c r="O750" s="3">
        <v>27</v>
      </c>
      <c r="P750" s="3">
        <v>34</v>
      </c>
      <c r="Q750" s="3">
        <v>22</v>
      </c>
    </row>
    <row r="751" spans="2:17" x14ac:dyDescent="0.3">
      <c r="B751" s="3">
        <v>133393</v>
      </c>
      <c r="C751" s="4">
        <v>45295</v>
      </c>
      <c r="D751" s="3">
        <v>1</v>
      </c>
      <c r="E751" s="3">
        <v>136</v>
      </c>
      <c r="F751" s="3">
        <v>14</v>
      </c>
      <c r="G751" s="3">
        <v>30</v>
      </c>
      <c r="H751" s="3">
        <v>4</v>
      </c>
      <c r="I751" s="3">
        <v>3</v>
      </c>
      <c r="J751" s="3">
        <v>0</v>
      </c>
      <c r="K751" s="3">
        <v>129</v>
      </c>
      <c r="L751" s="3">
        <v>31</v>
      </c>
      <c r="M751" s="3">
        <v>35</v>
      </c>
      <c r="N751" s="3">
        <v>26</v>
      </c>
      <c r="O751" s="3">
        <v>26</v>
      </c>
      <c r="P751" s="3">
        <v>32</v>
      </c>
      <c r="Q751" s="3">
        <v>10</v>
      </c>
    </row>
    <row r="752" spans="2:17" x14ac:dyDescent="0.3">
      <c r="B752" s="3">
        <v>133394</v>
      </c>
      <c r="C752" s="4">
        <v>45295</v>
      </c>
      <c r="D752" s="3">
        <v>2</v>
      </c>
      <c r="E752" s="3">
        <v>159</v>
      </c>
      <c r="F752" s="3">
        <v>12</v>
      </c>
      <c r="G752" s="3">
        <v>30</v>
      </c>
      <c r="H752" s="3">
        <v>5</v>
      </c>
      <c r="I752" s="3">
        <v>3</v>
      </c>
      <c r="J752" s="3">
        <v>0</v>
      </c>
      <c r="K752" s="3">
        <v>151</v>
      </c>
      <c r="L752" s="3">
        <v>32</v>
      </c>
      <c r="M752" s="3">
        <v>37</v>
      </c>
      <c r="N752" s="3">
        <v>30</v>
      </c>
      <c r="O752" s="3">
        <v>26</v>
      </c>
      <c r="P752" s="3">
        <v>34</v>
      </c>
      <c r="Q752" s="3">
        <v>24</v>
      </c>
    </row>
    <row r="753" spans="2:17" x14ac:dyDescent="0.3">
      <c r="B753" s="3">
        <v>133395</v>
      </c>
      <c r="C753" s="4">
        <v>45296</v>
      </c>
      <c r="D753" s="3">
        <v>1</v>
      </c>
      <c r="E753" s="3">
        <v>139</v>
      </c>
      <c r="F753" s="3">
        <v>9</v>
      </c>
      <c r="G753" s="3">
        <v>30</v>
      </c>
      <c r="H753" s="3">
        <v>4</v>
      </c>
      <c r="I753" s="3">
        <v>2</v>
      </c>
      <c r="J753" s="3">
        <v>0</v>
      </c>
      <c r="K753" s="3">
        <v>133</v>
      </c>
      <c r="L753" s="3">
        <v>32</v>
      </c>
      <c r="M753" s="3">
        <v>36</v>
      </c>
      <c r="N753" s="3">
        <v>27</v>
      </c>
      <c r="O753" s="3">
        <v>25</v>
      </c>
      <c r="P753" s="3">
        <v>30</v>
      </c>
      <c r="Q753" s="3">
        <v>15</v>
      </c>
    </row>
    <row r="754" spans="2:17" x14ac:dyDescent="0.3">
      <c r="B754" s="3">
        <v>133396</v>
      </c>
      <c r="C754" s="4">
        <v>45296</v>
      </c>
      <c r="D754" s="3">
        <v>2</v>
      </c>
      <c r="E754" s="3">
        <v>151</v>
      </c>
      <c r="F754" s="3">
        <v>9</v>
      </c>
      <c r="G754" s="3">
        <v>30</v>
      </c>
      <c r="H754" s="3">
        <v>4</v>
      </c>
      <c r="I754" s="3">
        <v>3</v>
      </c>
      <c r="J754" s="3">
        <v>0</v>
      </c>
      <c r="K754" s="3">
        <v>144</v>
      </c>
      <c r="L754" s="3">
        <v>34</v>
      </c>
      <c r="M754" s="3">
        <v>36</v>
      </c>
      <c r="N754" s="3">
        <v>27</v>
      </c>
      <c r="O754" s="3">
        <v>25</v>
      </c>
      <c r="P754" s="3">
        <v>35</v>
      </c>
      <c r="Q754" s="3">
        <v>21</v>
      </c>
    </row>
    <row r="755" spans="2:17" x14ac:dyDescent="0.3">
      <c r="B755" s="3">
        <v>133397</v>
      </c>
      <c r="C755" s="4">
        <v>45297</v>
      </c>
      <c r="D755" s="3">
        <v>1</v>
      </c>
      <c r="E755" s="3">
        <v>143</v>
      </c>
      <c r="F755" s="3">
        <v>10</v>
      </c>
      <c r="G755" s="3">
        <v>30</v>
      </c>
      <c r="H755" s="3">
        <v>5</v>
      </c>
      <c r="I755" s="3">
        <v>3</v>
      </c>
      <c r="J755" s="3">
        <v>0</v>
      </c>
      <c r="K755" s="3">
        <v>135</v>
      </c>
      <c r="L755" s="3">
        <v>33</v>
      </c>
      <c r="M755" s="3">
        <v>35</v>
      </c>
      <c r="N755" s="3">
        <v>29</v>
      </c>
      <c r="O755" s="3">
        <v>26</v>
      </c>
      <c r="P755" s="3">
        <v>31</v>
      </c>
      <c r="Q755" s="3">
        <v>14</v>
      </c>
    </row>
    <row r="756" spans="2:17" x14ac:dyDescent="0.3">
      <c r="B756" s="3">
        <v>133398</v>
      </c>
      <c r="C756" s="4">
        <v>45299</v>
      </c>
      <c r="D756" s="3">
        <v>1</v>
      </c>
      <c r="E756" s="3">
        <v>134</v>
      </c>
      <c r="F756" s="3">
        <v>7</v>
      </c>
      <c r="G756" s="3">
        <v>30</v>
      </c>
      <c r="H756" s="3">
        <v>5</v>
      </c>
      <c r="I756" s="3">
        <v>2</v>
      </c>
      <c r="J756" s="3">
        <v>0</v>
      </c>
      <c r="K756" s="3">
        <v>127</v>
      </c>
      <c r="L756" s="3">
        <v>34</v>
      </c>
      <c r="M756" s="3">
        <v>36</v>
      </c>
      <c r="N756" s="3">
        <v>26</v>
      </c>
      <c r="O756" s="3">
        <v>25</v>
      </c>
      <c r="P756" s="3">
        <v>29</v>
      </c>
      <c r="Q756" s="3">
        <v>11</v>
      </c>
    </row>
    <row r="757" spans="2:17" x14ac:dyDescent="0.3">
      <c r="B757" s="3">
        <v>133399</v>
      </c>
      <c r="C757" s="4">
        <v>45299</v>
      </c>
      <c r="D757" s="3">
        <v>2</v>
      </c>
      <c r="E757" s="3">
        <v>154</v>
      </c>
      <c r="F757" s="3">
        <v>10</v>
      </c>
      <c r="G757" s="3">
        <v>30</v>
      </c>
      <c r="H757" s="3">
        <v>4</v>
      </c>
      <c r="I757" s="3">
        <v>2</v>
      </c>
      <c r="J757" s="3">
        <v>0</v>
      </c>
      <c r="K757" s="3">
        <v>148</v>
      </c>
      <c r="L757" s="3">
        <v>34</v>
      </c>
      <c r="M757" s="3">
        <v>35</v>
      </c>
      <c r="N757" s="3">
        <v>30</v>
      </c>
      <c r="O757" s="3">
        <v>25</v>
      </c>
      <c r="P757" s="3">
        <v>35</v>
      </c>
      <c r="Q757" s="3">
        <v>23</v>
      </c>
    </row>
    <row r="758" spans="2:17" x14ac:dyDescent="0.3">
      <c r="B758" s="3">
        <v>133400</v>
      </c>
      <c r="C758" s="4">
        <v>45300</v>
      </c>
      <c r="D758" s="3">
        <v>1</v>
      </c>
      <c r="E758" s="3">
        <v>140</v>
      </c>
      <c r="F758" s="3">
        <v>7</v>
      </c>
      <c r="G758" s="3">
        <v>30</v>
      </c>
      <c r="H758" s="3">
        <v>5</v>
      </c>
      <c r="I758" s="3">
        <v>3</v>
      </c>
      <c r="J758" s="3">
        <v>0</v>
      </c>
      <c r="K758" s="3">
        <v>132</v>
      </c>
      <c r="L758" s="3">
        <v>31</v>
      </c>
      <c r="M758" s="3">
        <v>36</v>
      </c>
      <c r="N758" s="3">
        <v>28</v>
      </c>
      <c r="O758" s="3">
        <v>26</v>
      </c>
      <c r="P758" s="3">
        <v>31</v>
      </c>
      <c r="Q758" s="3">
        <v>11</v>
      </c>
    </row>
    <row r="759" spans="2:17" x14ac:dyDescent="0.3">
      <c r="B759" s="3">
        <v>133401</v>
      </c>
      <c r="C759" s="4">
        <v>45300</v>
      </c>
      <c r="D759" s="3">
        <v>2</v>
      </c>
      <c r="E759" s="3">
        <v>152</v>
      </c>
      <c r="F759" s="3">
        <v>7</v>
      </c>
      <c r="G759" s="3">
        <v>30</v>
      </c>
      <c r="H759" s="3">
        <v>4</v>
      </c>
      <c r="I759" s="3">
        <v>2</v>
      </c>
      <c r="J759" s="3">
        <v>0</v>
      </c>
      <c r="K759" s="3">
        <v>146</v>
      </c>
      <c r="L759" s="3">
        <v>32</v>
      </c>
      <c r="M759" s="3">
        <v>34</v>
      </c>
      <c r="N759" s="3">
        <v>27</v>
      </c>
      <c r="O759" s="3">
        <v>26</v>
      </c>
      <c r="P759" s="3">
        <v>35</v>
      </c>
      <c r="Q759" s="3">
        <v>24</v>
      </c>
    </row>
    <row r="760" spans="2:17" x14ac:dyDescent="0.3">
      <c r="B760" s="3">
        <v>133402</v>
      </c>
      <c r="C760" s="4">
        <v>45301</v>
      </c>
      <c r="D760" s="3">
        <v>1</v>
      </c>
      <c r="E760" s="3">
        <v>138</v>
      </c>
      <c r="F760" s="3">
        <v>18</v>
      </c>
      <c r="G760" s="3">
        <v>30</v>
      </c>
      <c r="H760" s="3">
        <v>4</v>
      </c>
      <c r="I760" s="3">
        <v>3</v>
      </c>
      <c r="J760" s="3">
        <v>0</v>
      </c>
      <c r="K760" s="3">
        <v>131</v>
      </c>
      <c r="L760" s="3">
        <v>32</v>
      </c>
      <c r="M760" s="3">
        <v>35</v>
      </c>
      <c r="N760" s="3">
        <v>29</v>
      </c>
      <c r="O760" s="3">
        <v>24</v>
      </c>
      <c r="P760" s="3">
        <v>31</v>
      </c>
      <c r="Q760" s="3">
        <v>12</v>
      </c>
    </row>
    <row r="761" spans="2:17" x14ac:dyDescent="0.3">
      <c r="B761" s="3">
        <v>133403</v>
      </c>
      <c r="C761" s="4">
        <v>45301</v>
      </c>
      <c r="D761" s="3">
        <v>2</v>
      </c>
      <c r="E761" s="3">
        <v>152</v>
      </c>
      <c r="F761" s="3">
        <v>18</v>
      </c>
      <c r="G761" s="3">
        <v>30</v>
      </c>
      <c r="H761" s="3">
        <v>4</v>
      </c>
      <c r="I761" s="3">
        <v>3</v>
      </c>
      <c r="J761" s="3">
        <v>0</v>
      </c>
      <c r="K761" s="3">
        <v>145</v>
      </c>
      <c r="L761" s="3">
        <v>35</v>
      </c>
      <c r="M761" s="3">
        <v>35</v>
      </c>
      <c r="N761" s="3">
        <v>28</v>
      </c>
      <c r="O761" s="3">
        <v>25</v>
      </c>
      <c r="P761" s="3">
        <v>33</v>
      </c>
      <c r="Q761" s="3">
        <v>24</v>
      </c>
    </row>
    <row r="762" spans="2:17" x14ac:dyDescent="0.3">
      <c r="B762" s="3">
        <v>133404</v>
      </c>
      <c r="C762" s="4">
        <v>45302</v>
      </c>
      <c r="D762" s="3">
        <v>1</v>
      </c>
      <c r="E762" s="3">
        <v>135</v>
      </c>
      <c r="F762" s="3">
        <v>6</v>
      </c>
      <c r="G762" s="3">
        <v>30</v>
      </c>
      <c r="H762" s="3">
        <v>4</v>
      </c>
      <c r="I762" s="3">
        <v>2</v>
      </c>
      <c r="J762" s="3">
        <v>0</v>
      </c>
      <c r="K762" s="3">
        <v>129</v>
      </c>
      <c r="L762" s="3">
        <v>30</v>
      </c>
      <c r="M762" s="3">
        <v>33</v>
      </c>
      <c r="N762" s="3">
        <v>26</v>
      </c>
      <c r="O762" s="3">
        <v>26</v>
      </c>
      <c r="P762" s="3">
        <v>32</v>
      </c>
      <c r="Q762" s="3">
        <v>12</v>
      </c>
    </row>
    <row r="763" spans="2:17" x14ac:dyDescent="0.3">
      <c r="B763" s="3">
        <v>133405</v>
      </c>
      <c r="C763" s="4">
        <v>45302</v>
      </c>
      <c r="D763" s="3">
        <v>2</v>
      </c>
      <c r="E763" s="3">
        <v>154</v>
      </c>
      <c r="F763" s="3">
        <v>11</v>
      </c>
      <c r="G763" s="3">
        <v>30</v>
      </c>
      <c r="H763" s="3">
        <v>5</v>
      </c>
      <c r="I763" s="3">
        <v>3</v>
      </c>
      <c r="J763" s="3">
        <v>0</v>
      </c>
      <c r="K763" s="3">
        <v>146</v>
      </c>
      <c r="L763" s="3">
        <v>31</v>
      </c>
      <c r="M763" s="3">
        <v>34</v>
      </c>
      <c r="N763" s="3">
        <v>30</v>
      </c>
      <c r="O763" s="3">
        <v>26</v>
      </c>
      <c r="P763" s="3">
        <v>34</v>
      </c>
      <c r="Q763" s="3">
        <v>22</v>
      </c>
    </row>
    <row r="764" spans="2:17" x14ac:dyDescent="0.3">
      <c r="B764" s="3">
        <v>133406</v>
      </c>
      <c r="C764" s="4">
        <v>45303</v>
      </c>
      <c r="D764" s="3">
        <v>1</v>
      </c>
      <c r="E764" s="3">
        <v>133</v>
      </c>
      <c r="F764" s="3">
        <v>8</v>
      </c>
      <c r="G764" s="3">
        <v>30</v>
      </c>
      <c r="H764" s="3">
        <v>4</v>
      </c>
      <c r="I764" s="3">
        <v>2</v>
      </c>
      <c r="J764" s="3">
        <v>0</v>
      </c>
      <c r="K764" s="3">
        <v>127</v>
      </c>
      <c r="L764" s="3">
        <v>30</v>
      </c>
      <c r="M764" s="3">
        <v>36</v>
      </c>
      <c r="N764" s="3">
        <v>26</v>
      </c>
      <c r="O764" s="3">
        <v>26</v>
      </c>
      <c r="P764" s="3">
        <v>29</v>
      </c>
      <c r="Q764" s="3">
        <v>10</v>
      </c>
    </row>
    <row r="765" spans="2:17" x14ac:dyDescent="0.3">
      <c r="B765" s="3">
        <v>133407</v>
      </c>
      <c r="C765" s="4">
        <v>45303</v>
      </c>
      <c r="D765" s="3">
        <v>2</v>
      </c>
      <c r="E765" s="3">
        <v>151</v>
      </c>
      <c r="F765" s="3">
        <v>15</v>
      </c>
      <c r="G765" s="3">
        <v>30</v>
      </c>
      <c r="H765" s="3">
        <v>4</v>
      </c>
      <c r="I765" s="3">
        <v>2</v>
      </c>
      <c r="J765" s="3">
        <v>0</v>
      </c>
      <c r="K765" s="3">
        <v>145</v>
      </c>
      <c r="L765" s="3">
        <v>33</v>
      </c>
      <c r="M765" s="3">
        <v>35</v>
      </c>
      <c r="N765" s="3">
        <v>30</v>
      </c>
      <c r="O765" s="3">
        <v>24</v>
      </c>
      <c r="P765" s="3">
        <v>35</v>
      </c>
      <c r="Q765" s="3">
        <v>21</v>
      </c>
    </row>
    <row r="766" spans="2:17" x14ac:dyDescent="0.3">
      <c r="B766" s="3">
        <v>133408</v>
      </c>
      <c r="C766" s="4">
        <v>45304</v>
      </c>
      <c r="D766" s="3">
        <v>1</v>
      </c>
      <c r="E766" s="3">
        <v>133</v>
      </c>
      <c r="F766" s="3">
        <v>9</v>
      </c>
      <c r="G766" s="3">
        <v>30</v>
      </c>
      <c r="H766" s="3">
        <v>5</v>
      </c>
      <c r="I766" s="3">
        <v>2</v>
      </c>
      <c r="J766" s="3">
        <v>0</v>
      </c>
      <c r="K766" s="3">
        <v>126</v>
      </c>
      <c r="L766" s="3">
        <v>30</v>
      </c>
      <c r="M766" s="3">
        <v>36</v>
      </c>
      <c r="N766" s="3">
        <v>25</v>
      </c>
      <c r="O766" s="3">
        <v>25</v>
      </c>
      <c r="P766" s="3">
        <v>31</v>
      </c>
      <c r="Q766" s="3">
        <v>9</v>
      </c>
    </row>
    <row r="767" spans="2:17" x14ac:dyDescent="0.3">
      <c r="B767" s="3">
        <v>133409</v>
      </c>
      <c r="C767" s="4">
        <v>45306</v>
      </c>
      <c r="D767" s="3">
        <v>1</v>
      </c>
      <c r="E767" s="3">
        <v>132</v>
      </c>
      <c r="F767" s="3">
        <v>16</v>
      </c>
      <c r="G767" s="3">
        <v>30</v>
      </c>
      <c r="H767" s="3">
        <v>4</v>
      </c>
      <c r="I767" s="3">
        <v>2</v>
      </c>
      <c r="J767" s="3">
        <v>0</v>
      </c>
      <c r="K767" s="3">
        <v>126</v>
      </c>
      <c r="L767" s="3">
        <v>32</v>
      </c>
      <c r="M767" s="3">
        <v>34</v>
      </c>
      <c r="N767" s="3">
        <v>28</v>
      </c>
      <c r="O767" s="3">
        <v>24</v>
      </c>
      <c r="P767" s="3">
        <v>32</v>
      </c>
      <c r="Q767" s="3">
        <v>8</v>
      </c>
    </row>
    <row r="768" spans="2:17" x14ac:dyDescent="0.3">
      <c r="B768" s="3">
        <v>133410</v>
      </c>
      <c r="C768" s="4">
        <v>45306</v>
      </c>
      <c r="D768" s="3">
        <v>2</v>
      </c>
      <c r="E768" s="3">
        <v>149</v>
      </c>
      <c r="F768" s="3">
        <v>11</v>
      </c>
      <c r="G768" s="3">
        <v>30</v>
      </c>
      <c r="H768" s="3">
        <v>4</v>
      </c>
      <c r="I768" s="3">
        <v>2</v>
      </c>
      <c r="J768" s="3">
        <v>0</v>
      </c>
      <c r="K768" s="3">
        <v>143</v>
      </c>
      <c r="L768" s="3">
        <v>32</v>
      </c>
      <c r="M768" s="3">
        <v>36</v>
      </c>
      <c r="N768" s="3">
        <v>28</v>
      </c>
      <c r="O768" s="3">
        <v>25</v>
      </c>
      <c r="P768" s="3">
        <v>34</v>
      </c>
      <c r="Q768" s="3">
        <v>20</v>
      </c>
    </row>
    <row r="769" spans="2:17" x14ac:dyDescent="0.3">
      <c r="B769" s="3">
        <v>133411</v>
      </c>
      <c r="C769" s="4">
        <v>45307</v>
      </c>
      <c r="D769" s="3">
        <v>1</v>
      </c>
      <c r="E769" s="3">
        <v>133</v>
      </c>
      <c r="F769" s="3">
        <v>15</v>
      </c>
      <c r="G769" s="3">
        <v>30</v>
      </c>
      <c r="H769" s="3">
        <v>5</v>
      </c>
      <c r="I769" s="3">
        <v>3</v>
      </c>
      <c r="J769" s="3">
        <v>0</v>
      </c>
      <c r="K769" s="3">
        <v>125</v>
      </c>
      <c r="L769" s="3">
        <v>32</v>
      </c>
      <c r="M769" s="3">
        <v>35</v>
      </c>
      <c r="N769" s="3">
        <v>25</v>
      </c>
      <c r="O769" s="3">
        <v>26</v>
      </c>
      <c r="P769" s="3">
        <v>30</v>
      </c>
      <c r="Q769" s="3">
        <v>9</v>
      </c>
    </row>
    <row r="770" spans="2:17" x14ac:dyDescent="0.3">
      <c r="B770" s="3">
        <v>133412</v>
      </c>
      <c r="C770" s="4">
        <v>45307</v>
      </c>
      <c r="D770" s="3">
        <v>2</v>
      </c>
      <c r="E770" s="3">
        <v>153</v>
      </c>
      <c r="F770" s="3">
        <v>15</v>
      </c>
      <c r="G770" s="3">
        <v>30</v>
      </c>
      <c r="H770" s="3">
        <v>4</v>
      </c>
      <c r="I770" s="3">
        <v>3</v>
      </c>
      <c r="J770" s="3">
        <v>0</v>
      </c>
      <c r="K770" s="3">
        <v>146</v>
      </c>
      <c r="L770" s="3">
        <v>31</v>
      </c>
      <c r="M770" s="3">
        <v>35</v>
      </c>
      <c r="N770" s="3">
        <v>29</v>
      </c>
      <c r="O770" s="3">
        <v>24</v>
      </c>
      <c r="P770" s="3">
        <v>35</v>
      </c>
      <c r="Q770" s="3">
        <v>23</v>
      </c>
    </row>
    <row r="771" spans="2:17" x14ac:dyDescent="0.3">
      <c r="B771" s="3">
        <v>133413</v>
      </c>
      <c r="C771" s="4">
        <v>45308</v>
      </c>
      <c r="D771" s="3">
        <v>1</v>
      </c>
      <c r="E771" s="3">
        <v>138</v>
      </c>
      <c r="F771" s="3">
        <v>12</v>
      </c>
      <c r="G771" s="3">
        <v>30</v>
      </c>
      <c r="H771" s="3">
        <v>5</v>
      </c>
      <c r="I771" s="3">
        <v>2</v>
      </c>
      <c r="J771" s="3">
        <v>0</v>
      </c>
      <c r="K771" s="3">
        <v>131</v>
      </c>
      <c r="L771" s="3">
        <v>34</v>
      </c>
      <c r="M771" s="3">
        <v>34</v>
      </c>
      <c r="N771" s="3">
        <v>27</v>
      </c>
      <c r="O771" s="3">
        <v>27</v>
      </c>
      <c r="P771" s="3">
        <v>31</v>
      </c>
      <c r="Q771" s="3">
        <v>12</v>
      </c>
    </row>
    <row r="772" spans="2:17" x14ac:dyDescent="0.3">
      <c r="B772" s="3">
        <v>133414</v>
      </c>
      <c r="C772" s="4">
        <v>45308</v>
      </c>
      <c r="D772" s="3">
        <v>2</v>
      </c>
      <c r="E772" s="3">
        <v>151</v>
      </c>
      <c r="F772" s="3">
        <v>17</v>
      </c>
      <c r="G772" s="3">
        <v>30</v>
      </c>
      <c r="H772" s="3">
        <v>5</v>
      </c>
      <c r="I772" s="3">
        <v>2</v>
      </c>
      <c r="J772" s="3">
        <v>0</v>
      </c>
      <c r="K772" s="3">
        <v>144</v>
      </c>
      <c r="L772" s="3">
        <v>34</v>
      </c>
      <c r="M772" s="3">
        <v>35</v>
      </c>
      <c r="N772" s="3">
        <v>29</v>
      </c>
      <c r="O772" s="3">
        <v>26</v>
      </c>
      <c r="P772" s="3">
        <v>32</v>
      </c>
      <c r="Q772" s="3">
        <v>22</v>
      </c>
    </row>
    <row r="773" spans="2:17" x14ac:dyDescent="0.3">
      <c r="B773" s="3">
        <v>133415</v>
      </c>
      <c r="C773" s="4">
        <v>45309</v>
      </c>
      <c r="D773" s="3">
        <v>1</v>
      </c>
      <c r="E773" s="3">
        <v>143</v>
      </c>
      <c r="F773" s="3">
        <v>7</v>
      </c>
      <c r="G773" s="3">
        <v>30</v>
      </c>
      <c r="H773" s="3">
        <v>5</v>
      </c>
      <c r="I773" s="3">
        <v>3</v>
      </c>
      <c r="J773" s="3">
        <v>0</v>
      </c>
      <c r="K773" s="3">
        <v>135</v>
      </c>
      <c r="L773" s="3">
        <v>32</v>
      </c>
      <c r="M773" s="3">
        <v>35</v>
      </c>
      <c r="N773" s="3">
        <v>27</v>
      </c>
      <c r="O773" s="3">
        <v>25</v>
      </c>
      <c r="P773" s="3">
        <v>32</v>
      </c>
      <c r="Q773" s="3">
        <v>16</v>
      </c>
    </row>
    <row r="774" spans="2:17" x14ac:dyDescent="0.3">
      <c r="B774" s="3">
        <v>133416</v>
      </c>
      <c r="C774" s="4">
        <v>45309</v>
      </c>
      <c r="D774" s="3">
        <v>2</v>
      </c>
      <c r="E774" s="3">
        <v>153</v>
      </c>
      <c r="F774" s="3">
        <v>13</v>
      </c>
      <c r="G774" s="3">
        <v>30</v>
      </c>
      <c r="H774" s="3">
        <v>5</v>
      </c>
      <c r="I774" s="3">
        <v>2</v>
      </c>
      <c r="J774" s="3">
        <v>0</v>
      </c>
      <c r="K774" s="3">
        <v>146</v>
      </c>
      <c r="L774" s="3">
        <v>33</v>
      </c>
      <c r="M774" s="3">
        <v>36</v>
      </c>
      <c r="N774" s="3">
        <v>26</v>
      </c>
      <c r="O774" s="3">
        <v>26</v>
      </c>
      <c r="P774" s="3">
        <v>34</v>
      </c>
      <c r="Q774" s="3">
        <v>24</v>
      </c>
    </row>
    <row r="775" spans="2:17" x14ac:dyDescent="0.3">
      <c r="B775" s="3">
        <v>133417</v>
      </c>
      <c r="C775" s="4">
        <v>45310</v>
      </c>
      <c r="D775" s="3">
        <v>1</v>
      </c>
      <c r="E775" s="3">
        <v>140</v>
      </c>
      <c r="F775" s="3">
        <v>9</v>
      </c>
      <c r="G775" s="3">
        <v>30</v>
      </c>
      <c r="H775" s="3">
        <v>4</v>
      </c>
      <c r="I775" s="3">
        <v>3</v>
      </c>
      <c r="J775" s="3">
        <v>0</v>
      </c>
      <c r="K775" s="3">
        <v>133</v>
      </c>
      <c r="L775" s="3">
        <v>33</v>
      </c>
      <c r="M775" s="3">
        <v>35</v>
      </c>
      <c r="N775" s="3">
        <v>28</v>
      </c>
      <c r="O775" s="3">
        <v>24</v>
      </c>
      <c r="P775" s="3">
        <v>31</v>
      </c>
      <c r="Q775" s="3">
        <v>15</v>
      </c>
    </row>
    <row r="776" spans="2:17" x14ac:dyDescent="0.3">
      <c r="B776" s="3">
        <v>133418</v>
      </c>
      <c r="C776" s="4">
        <v>45310</v>
      </c>
      <c r="D776" s="3">
        <v>2</v>
      </c>
      <c r="E776" s="3">
        <v>149</v>
      </c>
      <c r="F776" s="3">
        <v>16</v>
      </c>
      <c r="G776" s="3">
        <v>30</v>
      </c>
      <c r="H776" s="3">
        <v>4</v>
      </c>
      <c r="I776" s="3">
        <v>2</v>
      </c>
      <c r="J776" s="3">
        <v>0</v>
      </c>
      <c r="K776" s="3">
        <v>143</v>
      </c>
      <c r="L776" s="3">
        <v>32</v>
      </c>
      <c r="M776" s="3">
        <v>35</v>
      </c>
      <c r="N776" s="3">
        <v>28</v>
      </c>
      <c r="O776" s="3">
        <v>25</v>
      </c>
      <c r="P776" s="3">
        <v>32</v>
      </c>
      <c r="Q776" s="3">
        <v>23</v>
      </c>
    </row>
    <row r="777" spans="2:17" x14ac:dyDescent="0.3">
      <c r="B777" s="3">
        <v>133419</v>
      </c>
      <c r="C777" s="4">
        <v>45311</v>
      </c>
      <c r="D777" s="3">
        <v>1</v>
      </c>
      <c r="E777" s="3">
        <v>136</v>
      </c>
      <c r="F777" s="3">
        <v>12</v>
      </c>
      <c r="G777" s="3">
        <v>30</v>
      </c>
      <c r="H777" s="3">
        <v>5</v>
      </c>
      <c r="I777" s="3">
        <v>2</v>
      </c>
      <c r="J777" s="3">
        <v>0</v>
      </c>
      <c r="K777" s="3">
        <v>129</v>
      </c>
      <c r="L777" s="3">
        <v>34</v>
      </c>
      <c r="M777" s="3">
        <v>33</v>
      </c>
      <c r="N777" s="3">
        <v>25</v>
      </c>
      <c r="O777" s="3">
        <v>27</v>
      </c>
      <c r="P777" s="3">
        <v>32</v>
      </c>
      <c r="Q777" s="3">
        <v>12</v>
      </c>
    </row>
    <row r="778" spans="2:17" x14ac:dyDescent="0.3">
      <c r="B778" s="3">
        <v>133420</v>
      </c>
      <c r="C778" s="4">
        <v>45313</v>
      </c>
      <c r="D778" s="3">
        <v>1</v>
      </c>
      <c r="E778" s="3">
        <v>142</v>
      </c>
      <c r="F778" s="3">
        <v>12</v>
      </c>
      <c r="G778" s="3">
        <v>30</v>
      </c>
      <c r="H778" s="3">
        <v>4</v>
      </c>
      <c r="I778" s="3">
        <v>3</v>
      </c>
      <c r="J778" s="3">
        <v>0</v>
      </c>
      <c r="K778" s="3">
        <v>135</v>
      </c>
      <c r="L778" s="3">
        <v>32</v>
      </c>
      <c r="M778" s="3">
        <v>34</v>
      </c>
      <c r="N778" s="3">
        <v>28</v>
      </c>
      <c r="O778" s="3">
        <v>24</v>
      </c>
      <c r="P778" s="3">
        <v>31</v>
      </c>
      <c r="Q778" s="3">
        <v>18</v>
      </c>
    </row>
    <row r="779" spans="2:17" x14ac:dyDescent="0.3">
      <c r="B779" s="3">
        <v>133421</v>
      </c>
      <c r="C779" s="4">
        <v>45313</v>
      </c>
      <c r="D779" s="3">
        <v>2</v>
      </c>
      <c r="E779" s="3">
        <v>149</v>
      </c>
      <c r="F779" s="3">
        <v>13</v>
      </c>
      <c r="G779" s="3">
        <v>30</v>
      </c>
      <c r="H779" s="3">
        <v>5</v>
      </c>
      <c r="I779" s="3">
        <v>2</v>
      </c>
      <c r="J779" s="3">
        <v>0</v>
      </c>
      <c r="K779" s="3">
        <v>142</v>
      </c>
      <c r="L779" s="3">
        <v>32</v>
      </c>
      <c r="M779" s="3">
        <v>35</v>
      </c>
      <c r="N779" s="3">
        <v>28</v>
      </c>
      <c r="O779" s="3">
        <v>25</v>
      </c>
      <c r="P779" s="3">
        <v>32</v>
      </c>
      <c r="Q779" s="3">
        <v>22</v>
      </c>
    </row>
    <row r="780" spans="2:17" x14ac:dyDescent="0.3">
      <c r="B780" s="3">
        <v>133422</v>
      </c>
      <c r="C780" s="4">
        <v>45314</v>
      </c>
      <c r="D780" s="3">
        <v>1</v>
      </c>
      <c r="E780" s="3">
        <v>138</v>
      </c>
      <c r="F780" s="3">
        <v>6</v>
      </c>
      <c r="G780" s="3">
        <v>30</v>
      </c>
      <c r="H780" s="3">
        <v>5</v>
      </c>
      <c r="I780" s="3">
        <v>2</v>
      </c>
      <c r="J780" s="3">
        <v>0</v>
      </c>
      <c r="K780" s="3">
        <v>131</v>
      </c>
      <c r="L780" s="3">
        <v>31</v>
      </c>
      <c r="M780" s="3">
        <v>34</v>
      </c>
      <c r="N780" s="3">
        <v>28</v>
      </c>
      <c r="O780" s="3">
        <v>25</v>
      </c>
      <c r="P780" s="3">
        <v>32</v>
      </c>
      <c r="Q780" s="3">
        <v>12</v>
      </c>
    </row>
    <row r="781" spans="2:17" x14ac:dyDescent="0.3">
      <c r="B781" s="3">
        <v>133423</v>
      </c>
      <c r="C781" s="4">
        <v>45314</v>
      </c>
      <c r="D781" s="3">
        <v>2</v>
      </c>
      <c r="E781" s="3">
        <v>151</v>
      </c>
      <c r="F781" s="3">
        <v>12</v>
      </c>
      <c r="G781" s="3">
        <v>30</v>
      </c>
      <c r="H781" s="3">
        <v>5</v>
      </c>
      <c r="I781" s="3">
        <v>2</v>
      </c>
      <c r="J781" s="3">
        <v>0</v>
      </c>
      <c r="K781" s="3">
        <v>144</v>
      </c>
      <c r="L781" s="3">
        <v>31</v>
      </c>
      <c r="M781" s="3">
        <v>35</v>
      </c>
      <c r="N781" s="3">
        <v>28</v>
      </c>
      <c r="O781" s="3">
        <v>26</v>
      </c>
      <c r="P781" s="3">
        <v>33</v>
      </c>
      <c r="Q781" s="3">
        <v>22</v>
      </c>
    </row>
    <row r="782" spans="2:17" x14ac:dyDescent="0.3">
      <c r="B782" s="3">
        <v>133424</v>
      </c>
      <c r="C782" s="4">
        <v>45315</v>
      </c>
      <c r="D782" s="3">
        <v>1</v>
      </c>
      <c r="E782" s="3">
        <v>136</v>
      </c>
      <c r="F782" s="3">
        <v>15</v>
      </c>
      <c r="G782" s="3">
        <v>30</v>
      </c>
      <c r="H782" s="3">
        <v>5</v>
      </c>
      <c r="I782" s="3">
        <v>3</v>
      </c>
      <c r="J782" s="3">
        <v>0</v>
      </c>
      <c r="K782" s="3">
        <v>128</v>
      </c>
      <c r="L782" s="3">
        <v>32</v>
      </c>
      <c r="M782" s="3">
        <v>34</v>
      </c>
      <c r="N782" s="3">
        <v>25</v>
      </c>
      <c r="O782" s="3">
        <v>25</v>
      </c>
      <c r="P782" s="3">
        <v>29</v>
      </c>
      <c r="Q782" s="3">
        <v>15</v>
      </c>
    </row>
    <row r="783" spans="2:17" x14ac:dyDescent="0.3">
      <c r="B783" s="3">
        <v>133425</v>
      </c>
      <c r="C783" s="4">
        <v>45315</v>
      </c>
      <c r="D783" s="3">
        <v>2</v>
      </c>
      <c r="E783" s="3">
        <v>150</v>
      </c>
      <c r="F783" s="3">
        <v>18</v>
      </c>
      <c r="G783" s="3">
        <v>30</v>
      </c>
      <c r="H783" s="3">
        <v>4</v>
      </c>
      <c r="I783" s="3">
        <v>3</v>
      </c>
      <c r="J783" s="3">
        <v>0</v>
      </c>
      <c r="K783" s="3">
        <v>143</v>
      </c>
      <c r="L783" s="3">
        <v>33</v>
      </c>
      <c r="M783" s="3">
        <v>35</v>
      </c>
      <c r="N783" s="3">
        <v>29</v>
      </c>
      <c r="O783" s="3">
        <v>25</v>
      </c>
      <c r="P783" s="3">
        <v>34</v>
      </c>
      <c r="Q783" s="3">
        <v>20</v>
      </c>
    </row>
    <row r="784" spans="2:17" x14ac:dyDescent="0.3">
      <c r="B784" s="3">
        <v>133426</v>
      </c>
      <c r="C784" s="4">
        <v>45316</v>
      </c>
      <c r="D784" s="3">
        <v>1</v>
      </c>
      <c r="E784" s="3">
        <v>130</v>
      </c>
      <c r="F784" s="3">
        <v>9</v>
      </c>
      <c r="G784" s="3">
        <v>30</v>
      </c>
      <c r="H784" s="3">
        <v>4</v>
      </c>
      <c r="I784" s="3">
        <v>2</v>
      </c>
      <c r="J784" s="3">
        <v>0</v>
      </c>
      <c r="K784" s="3">
        <v>124</v>
      </c>
      <c r="L784" s="3">
        <v>32</v>
      </c>
      <c r="M784" s="3">
        <v>33</v>
      </c>
      <c r="N784" s="3">
        <v>27</v>
      </c>
      <c r="O784" s="3">
        <v>26</v>
      </c>
      <c r="P784" s="3">
        <v>29</v>
      </c>
      <c r="Q784" s="3">
        <v>9</v>
      </c>
    </row>
    <row r="785" spans="2:17" x14ac:dyDescent="0.3">
      <c r="B785" s="3">
        <v>133427</v>
      </c>
      <c r="C785" s="4">
        <v>45316</v>
      </c>
      <c r="D785" s="3">
        <v>2</v>
      </c>
      <c r="E785" s="3">
        <v>152</v>
      </c>
      <c r="F785" s="3">
        <v>13</v>
      </c>
      <c r="G785" s="3">
        <v>30</v>
      </c>
      <c r="H785" s="3">
        <v>4</v>
      </c>
      <c r="I785" s="3">
        <v>3</v>
      </c>
      <c r="J785" s="3">
        <v>0</v>
      </c>
      <c r="K785" s="3">
        <v>145</v>
      </c>
      <c r="L785" s="3">
        <v>35</v>
      </c>
      <c r="M785" s="3">
        <v>36</v>
      </c>
      <c r="N785" s="3">
        <v>26</v>
      </c>
      <c r="O785" s="3">
        <v>26</v>
      </c>
      <c r="P785" s="3">
        <v>35</v>
      </c>
      <c r="Q785" s="3">
        <v>22</v>
      </c>
    </row>
    <row r="786" spans="2:17" x14ac:dyDescent="0.3">
      <c r="B786" s="3">
        <v>133428</v>
      </c>
      <c r="C786" s="4">
        <v>45317</v>
      </c>
      <c r="D786" s="3">
        <v>1</v>
      </c>
      <c r="E786" s="3">
        <v>132</v>
      </c>
      <c r="F786" s="3">
        <v>9</v>
      </c>
      <c r="G786" s="3">
        <v>30</v>
      </c>
      <c r="H786" s="3">
        <v>4</v>
      </c>
      <c r="I786" s="3">
        <v>2</v>
      </c>
      <c r="J786" s="3">
        <v>0</v>
      </c>
      <c r="K786" s="3">
        <v>126</v>
      </c>
      <c r="L786" s="3">
        <v>33</v>
      </c>
      <c r="M786" s="3">
        <v>33</v>
      </c>
      <c r="N786" s="3">
        <v>28</v>
      </c>
      <c r="O786" s="3">
        <v>25</v>
      </c>
      <c r="P786" s="3">
        <v>31</v>
      </c>
      <c r="Q786" s="3">
        <v>9</v>
      </c>
    </row>
    <row r="787" spans="2:17" x14ac:dyDescent="0.3">
      <c r="B787" s="3">
        <v>133429</v>
      </c>
      <c r="C787" s="4">
        <v>45317</v>
      </c>
      <c r="D787" s="3">
        <v>2</v>
      </c>
      <c r="E787" s="3">
        <v>148</v>
      </c>
      <c r="F787" s="3">
        <v>14</v>
      </c>
      <c r="G787" s="3">
        <v>30</v>
      </c>
      <c r="H787" s="3">
        <v>5</v>
      </c>
      <c r="I787" s="3">
        <v>2</v>
      </c>
      <c r="J787" s="3">
        <v>0</v>
      </c>
      <c r="K787" s="3">
        <v>141</v>
      </c>
      <c r="L787" s="3">
        <v>35</v>
      </c>
      <c r="M787" s="3">
        <v>35</v>
      </c>
      <c r="N787" s="3">
        <v>28</v>
      </c>
      <c r="O787" s="3">
        <v>25</v>
      </c>
      <c r="P787" s="3">
        <v>32</v>
      </c>
      <c r="Q787" s="3">
        <v>21</v>
      </c>
    </row>
    <row r="788" spans="2:17" x14ac:dyDescent="0.3">
      <c r="B788" s="3">
        <v>133430</v>
      </c>
      <c r="C788" s="4">
        <v>45318</v>
      </c>
      <c r="D788" s="3">
        <v>1</v>
      </c>
      <c r="E788" s="3">
        <v>139</v>
      </c>
      <c r="F788" s="3">
        <v>7</v>
      </c>
      <c r="G788" s="3">
        <v>30</v>
      </c>
      <c r="H788" s="3">
        <v>4</v>
      </c>
      <c r="I788" s="3">
        <v>3</v>
      </c>
      <c r="J788" s="3">
        <v>0</v>
      </c>
      <c r="K788" s="3">
        <v>132</v>
      </c>
      <c r="L788" s="3">
        <v>32</v>
      </c>
      <c r="M788" s="3">
        <v>34</v>
      </c>
      <c r="N788" s="3">
        <v>28</v>
      </c>
      <c r="O788" s="3">
        <v>27</v>
      </c>
      <c r="P788" s="3">
        <v>32</v>
      </c>
      <c r="Q788" s="3">
        <v>11</v>
      </c>
    </row>
    <row r="789" spans="2:17" x14ac:dyDescent="0.3">
      <c r="B789" s="3">
        <v>133431</v>
      </c>
      <c r="C789" s="4">
        <v>45320</v>
      </c>
      <c r="D789" s="3">
        <v>1</v>
      </c>
      <c r="E789" s="3">
        <v>131</v>
      </c>
      <c r="F789" s="3">
        <v>17</v>
      </c>
      <c r="G789" s="3">
        <v>30</v>
      </c>
      <c r="H789" s="3">
        <v>5</v>
      </c>
      <c r="I789" s="3">
        <v>2</v>
      </c>
      <c r="J789" s="3">
        <v>0</v>
      </c>
      <c r="K789" s="3">
        <v>124</v>
      </c>
      <c r="L789" s="3">
        <v>34</v>
      </c>
      <c r="M789" s="3">
        <v>33</v>
      </c>
      <c r="N789" s="3">
        <v>27</v>
      </c>
      <c r="O789" s="3">
        <v>27</v>
      </c>
      <c r="P789" s="3">
        <v>30</v>
      </c>
      <c r="Q789" s="3">
        <v>7</v>
      </c>
    </row>
    <row r="790" spans="2:17" x14ac:dyDescent="0.3">
      <c r="B790" s="3">
        <v>133432</v>
      </c>
      <c r="C790" s="4">
        <v>45320</v>
      </c>
      <c r="D790" s="3">
        <v>2</v>
      </c>
      <c r="E790" s="3">
        <v>149</v>
      </c>
      <c r="F790" s="3">
        <v>7</v>
      </c>
      <c r="G790" s="3">
        <v>30</v>
      </c>
      <c r="H790" s="3">
        <v>5</v>
      </c>
      <c r="I790" s="3">
        <v>2</v>
      </c>
      <c r="J790" s="3">
        <v>0</v>
      </c>
      <c r="K790" s="3">
        <v>142</v>
      </c>
      <c r="L790" s="3">
        <v>34</v>
      </c>
      <c r="M790" s="3">
        <v>36</v>
      </c>
      <c r="N790" s="3">
        <v>26</v>
      </c>
      <c r="O790" s="3">
        <v>26</v>
      </c>
      <c r="P790" s="3">
        <v>32</v>
      </c>
      <c r="Q790" s="3">
        <v>22</v>
      </c>
    </row>
    <row r="791" spans="2:17" x14ac:dyDescent="0.3">
      <c r="B791" s="3">
        <v>133433</v>
      </c>
      <c r="C791" s="4">
        <v>45321</v>
      </c>
      <c r="D791" s="3">
        <v>1</v>
      </c>
      <c r="E791" s="3">
        <v>132</v>
      </c>
      <c r="F791" s="3">
        <v>17</v>
      </c>
      <c r="G791" s="3">
        <v>30</v>
      </c>
      <c r="H791" s="3">
        <v>4</v>
      </c>
      <c r="I791" s="3">
        <v>2</v>
      </c>
      <c r="J791" s="3">
        <v>0</v>
      </c>
      <c r="K791" s="3">
        <v>126</v>
      </c>
      <c r="L791" s="3">
        <v>34</v>
      </c>
      <c r="M791" s="3">
        <v>35</v>
      </c>
      <c r="N791" s="3">
        <v>28</v>
      </c>
      <c r="O791" s="3">
        <v>25</v>
      </c>
      <c r="P791" s="3">
        <v>31</v>
      </c>
      <c r="Q791" s="3">
        <v>7</v>
      </c>
    </row>
    <row r="792" spans="2:17" x14ac:dyDescent="0.3">
      <c r="B792" s="3">
        <v>133434</v>
      </c>
      <c r="C792" s="4">
        <v>45321</v>
      </c>
      <c r="D792" s="3">
        <v>2</v>
      </c>
      <c r="E792" s="3">
        <v>149</v>
      </c>
      <c r="F792" s="3">
        <v>11</v>
      </c>
      <c r="G792" s="3">
        <v>30</v>
      </c>
      <c r="H792" s="3">
        <v>5</v>
      </c>
      <c r="I792" s="3">
        <v>3</v>
      </c>
      <c r="J792" s="3">
        <v>0</v>
      </c>
      <c r="K792" s="3">
        <v>141</v>
      </c>
      <c r="L792" s="3">
        <v>35</v>
      </c>
      <c r="M792" s="3">
        <v>35</v>
      </c>
      <c r="N792" s="3">
        <v>28</v>
      </c>
      <c r="O792" s="3">
        <v>26</v>
      </c>
      <c r="P792" s="3">
        <v>32</v>
      </c>
      <c r="Q792" s="3">
        <v>20</v>
      </c>
    </row>
    <row r="793" spans="2:17" x14ac:dyDescent="0.3">
      <c r="B793" s="3">
        <v>133435</v>
      </c>
      <c r="C793" s="4">
        <v>45322</v>
      </c>
      <c r="D793" s="3">
        <v>1</v>
      </c>
      <c r="E793" s="3">
        <v>132</v>
      </c>
      <c r="F793" s="3">
        <v>16</v>
      </c>
      <c r="G793" s="3">
        <v>30</v>
      </c>
      <c r="H793" s="3">
        <v>4</v>
      </c>
      <c r="I793" s="3">
        <v>2</v>
      </c>
      <c r="J793" s="3">
        <v>0</v>
      </c>
      <c r="K793" s="3">
        <v>126</v>
      </c>
      <c r="L793" s="3">
        <v>31</v>
      </c>
      <c r="M793" s="3">
        <v>35</v>
      </c>
      <c r="N793" s="3">
        <v>25</v>
      </c>
      <c r="O793" s="3">
        <v>26</v>
      </c>
      <c r="P793" s="3">
        <v>32</v>
      </c>
      <c r="Q793" s="3">
        <v>8</v>
      </c>
    </row>
    <row r="794" spans="2:17" x14ac:dyDescent="0.3">
      <c r="B794" s="3">
        <v>133436</v>
      </c>
      <c r="C794" s="4">
        <v>45322</v>
      </c>
      <c r="D794" s="3">
        <v>2</v>
      </c>
      <c r="E794" s="3">
        <v>149</v>
      </c>
      <c r="F794" s="3">
        <v>11</v>
      </c>
      <c r="G794" s="3">
        <v>30</v>
      </c>
      <c r="H794" s="3">
        <v>4</v>
      </c>
      <c r="I794" s="3">
        <v>2</v>
      </c>
      <c r="J794" s="3">
        <v>0</v>
      </c>
      <c r="K794" s="3">
        <v>143</v>
      </c>
      <c r="L794" s="3">
        <v>33</v>
      </c>
      <c r="M794" s="3">
        <v>35</v>
      </c>
      <c r="N794" s="3">
        <v>29</v>
      </c>
      <c r="O794" s="3">
        <v>25</v>
      </c>
      <c r="P794" s="3">
        <v>34</v>
      </c>
      <c r="Q794" s="3">
        <v>20</v>
      </c>
    </row>
    <row r="795" spans="2:17" x14ac:dyDescent="0.3">
      <c r="B795" s="3">
        <v>133437</v>
      </c>
      <c r="C795" s="4">
        <v>45323</v>
      </c>
      <c r="D795" s="3">
        <v>1</v>
      </c>
      <c r="E795" s="3">
        <v>146</v>
      </c>
      <c r="F795" s="3">
        <v>16</v>
      </c>
      <c r="G795" s="3">
        <v>30</v>
      </c>
      <c r="H795" s="3">
        <v>5</v>
      </c>
      <c r="I795" s="3">
        <v>2</v>
      </c>
      <c r="J795" s="3">
        <v>0</v>
      </c>
      <c r="K795" s="3">
        <v>139</v>
      </c>
      <c r="L795" s="3">
        <v>32</v>
      </c>
      <c r="M795" s="3">
        <v>36</v>
      </c>
      <c r="N795" s="3">
        <v>28</v>
      </c>
      <c r="O795" s="3">
        <v>27</v>
      </c>
      <c r="P795" s="3">
        <v>31</v>
      </c>
      <c r="Q795" s="3">
        <v>17</v>
      </c>
    </row>
    <row r="796" spans="2:17" x14ac:dyDescent="0.3">
      <c r="B796" s="3">
        <v>133438</v>
      </c>
      <c r="C796" s="4">
        <v>45323</v>
      </c>
      <c r="D796" s="3">
        <v>2</v>
      </c>
      <c r="E796" s="3">
        <v>148</v>
      </c>
      <c r="F796" s="3">
        <v>15</v>
      </c>
      <c r="G796" s="3">
        <v>30</v>
      </c>
      <c r="H796" s="3">
        <v>5</v>
      </c>
      <c r="I796" s="3">
        <v>2</v>
      </c>
      <c r="J796" s="3">
        <v>0</v>
      </c>
      <c r="K796" s="3">
        <v>141</v>
      </c>
      <c r="L796" s="3">
        <v>34</v>
      </c>
      <c r="M796" s="3">
        <v>34</v>
      </c>
      <c r="N796" s="3">
        <v>26</v>
      </c>
      <c r="O796" s="3">
        <v>26</v>
      </c>
      <c r="P796" s="3">
        <v>33</v>
      </c>
      <c r="Q796" s="3">
        <v>22</v>
      </c>
    </row>
    <row r="797" spans="2:17" x14ac:dyDescent="0.3">
      <c r="B797" s="3">
        <v>133439</v>
      </c>
      <c r="C797" s="4">
        <v>45324</v>
      </c>
      <c r="D797" s="3">
        <v>1</v>
      </c>
      <c r="E797" s="3">
        <v>143</v>
      </c>
      <c r="F797" s="3">
        <v>8</v>
      </c>
      <c r="G797" s="3">
        <v>30</v>
      </c>
      <c r="H797" s="3">
        <v>4</v>
      </c>
      <c r="I797" s="3">
        <v>2</v>
      </c>
      <c r="J797" s="3">
        <v>0</v>
      </c>
      <c r="K797" s="3">
        <v>137</v>
      </c>
      <c r="L797" s="3">
        <v>33</v>
      </c>
      <c r="M797" s="3">
        <v>35</v>
      </c>
      <c r="N797" s="3">
        <v>29</v>
      </c>
      <c r="O797" s="3">
        <v>27</v>
      </c>
      <c r="P797" s="3">
        <v>32</v>
      </c>
      <c r="Q797" s="3">
        <v>14</v>
      </c>
    </row>
    <row r="798" spans="2:17" x14ac:dyDescent="0.3">
      <c r="B798" s="3">
        <v>133440</v>
      </c>
      <c r="C798" s="4">
        <v>45324</v>
      </c>
      <c r="D798" s="3">
        <v>2</v>
      </c>
      <c r="E798" s="3">
        <v>151</v>
      </c>
      <c r="F798" s="3">
        <v>12</v>
      </c>
      <c r="G798" s="3">
        <v>30</v>
      </c>
      <c r="H798" s="3">
        <v>4</v>
      </c>
      <c r="I798" s="3">
        <v>3</v>
      </c>
      <c r="J798" s="3">
        <v>0</v>
      </c>
      <c r="K798" s="3">
        <v>144</v>
      </c>
      <c r="L798" s="3">
        <v>34</v>
      </c>
      <c r="M798" s="3">
        <v>33</v>
      </c>
      <c r="N798" s="3">
        <v>27</v>
      </c>
      <c r="O798" s="3">
        <v>28</v>
      </c>
      <c r="P798" s="3">
        <v>33</v>
      </c>
      <c r="Q798" s="3">
        <v>23</v>
      </c>
    </row>
    <row r="799" spans="2:17" x14ac:dyDescent="0.3">
      <c r="B799" s="3">
        <v>133441</v>
      </c>
      <c r="C799" s="4">
        <v>45325</v>
      </c>
      <c r="D799" s="3">
        <v>1</v>
      </c>
      <c r="E799" s="3">
        <v>142</v>
      </c>
      <c r="F799" s="3">
        <v>17</v>
      </c>
      <c r="G799" s="3">
        <v>30</v>
      </c>
      <c r="H799" s="3">
        <v>5</v>
      </c>
      <c r="I799" s="3">
        <v>2</v>
      </c>
      <c r="J799" s="3">
        <v>0</v>
      </c>
      <c r="K799" s="3">
        <v>135</v>
      </c>
      <c r="L799" s="3">
        <v>32</v>
      </c>
      <c r="M799" s="3">
        <v>37</v>
      </c>
      <c r="N799" s="3">
        <v>27</v>
      </c>
      <c r="O799" s="3">
        <v>25</v>
      </c>
      <c r="P799" s="3">
        <v>29</v>
      </c>
      <c r="Q799" s="3">
        <v>17</v>
      </c>
    </row>
    <row r="800" spans="2:17" x14ac:dyDescent="0.3">
      <c r="B800" s="3">
        <v>133442</v>
      </c>
      <c r="C800" s="4">
        <v>45327</v>
      </c>
      <c r="D800" s="3">
        <v>1</v>
      </c>
      <c r="E800" s="3">
        <v>141</v>
      </c>
      <c r="F800" s="3">
        <v>18</v>
      </c>
      <c r="G800" s="3">
        <v>30</v>
      </c>
      <c r="H800" s="3">
        <v>4</v>
      </c>
      <c r="I800" s="3">
        <v>2</v>
      </c>
      <c r="J800" s="3">
        <v>0</v>
      </c>
      <c r="K800" s="3">
        <v>135</v>
      </c>
      <c r="L800" s="3">
        <v>33</v>
      </c>
      <c r="M800" s="3">
        <v>38</v>
      </c>
      <c r="N800" s="3">
        <v>29</v>
      </c>
      <c r="O800" s="3">
        <v>26</v>
      </c>
      <c r="P800" s="3">
        <v>32</v>
      </c>
      <c r="Q800" s="3">
        <v>10</v>
      </c>
    </row>
    <row r="801" spans="2:17" x14ac:dyDescent="0.3">
      <c r="B801" s="3">
        <v>133443</v>
      </c>
      <c r="C801" s="4">
        <v>45327</v>
      </c>
      <c r="D801" s="3">
        <v>2</v>
      </c>
      <c r="E801" s="3">
        <v>150</v>
      </c>
      <c r="F801" s="3">
        <v>16</v>
      </c>
      <c r="G801" s="3">
        <v>30</v>
      </c>
      <c r="H801" s="3">
        <v>5</v>
      </c>
      <c r="I801" s="3">
        <v>2</v>
      </c>
      <c r="J801" s="3">
        <v>0</v>
      </c>
      <c r="K801" s="3">
        <v>143</v>
      </c>
      <c r="L801" s="3">
        <v>31</v>
      </c>
      <c r="M801" s="3">
        <v>32</v>
      </c>
      <c r="N801" s="3">
        <v>27</v>
      </c>
      <c r="O801" s="3">
        <v>27</v>
      </c>
      <c r="P801" s="3">
        <v>33</v>
      </c>
      <c r="Q801" s="3">
        <v>24</v>
      </c>
    </row>
    <row r="802" spans="2:17" x14ac:dyDescent="0.3">
      <c r="B802" s="3">
        <v>133444</v>
      </c>
      <c r="C802" s="4">
        <v>45328</v>
      </c>
      <c r="D802" s="3">
        <v>1</v>
      </c>
      <c r="E802" s="3">
        <v>145</v>
      </c>
      <c r="F802" s="3">
        <v>14</v>
      </c>
      <c r="G802" s="3">
        <v>30</v>
      </c>
      <c r="H802" s="3">
        <v>5</v>
      </c>
      <c r="I802" s="3">
        <v>3</v>
      </c>
      <c r="J802" s="3">
        <v>0</v>
      </c>
      <c r="K802" s="3">
        <v>137</v>
      </c>
      <c r="L802" s="3">
        <v>34</v>
      </c>
      <c r="M802" s="3">
        <v>38</v>
      </c>
      <c r="N802" s="3">
        <v>29</v>
      </c>
      <c r="O802" s="3">
        <v>27</v>
      </c>
      <c r="P802" s="3">
        <v>29</v>
      </c>
      <c r="Q802" s="3">
        <v>14</v>
      </c>
    </row>
    <row r="803" spans="2:17" x14ac:dyDescent="0.3">
      <c r="B803" s="3">
        <v>133445</v>
      </c>
      <c r="C803" s="4">
        <v>45328</v>
      </c>
      <c r="D803" s="3">
        <v>2</v>
      </c>
      <c r="E803" s="3">
        <v>149</v>
      </c>
      <c r="F803" s="3">
        <v>13</v>
      </c>
      <c r="G803" s="3">
        <v>30</v>
      </c>
      <c r="H803" s="3">
        <v>5</v>
      </c>
      <c r="I803" s="3">
        <v>2</v>
      </c>
      <c r="J803" s="3">
        <v>0</v>
      </c>
      <c r="K803" s="3">
        <v>142</v>
      </c>
      <c r="L803" s="3">
        <v>31</v>
      </c>
      <c r="M803" s="3">
        <v>33</v>
      </c>
      <c r="N803" s="3">
        <v>27</v>
      </c>
      <c r="O803" s="3">
        <v>27</v>
      </c>
      <c r="P803" s="3">
        <v>34</v>
      </c>
      <c r="Q803" s="3">
        <v>21</v>
      </c>
    </row>
    <row r="804" spans="2:17" x14ac:dyDescent="0.3">
      <c r="B804" s="3">
        <v>133446</v>
      </c>
      <c r="C804" s="4">
        <v>45329</v>
      </c>
      <c r="D804" s="3">
        <v>1</v>
      </c>
      <c r="E804" s="3">
        <v>135</v>
      </c>
      <c r="F804" s="3">
        <v>8</v>
      </c>
      <c r="G804" s="3">
        <v>30</v>
      </c>
      <c r="H804" s="3">
        <v>4</v>
      </c>
      <c r="I804" s="3">
        <v>2</v>
      </c>
      <c r="J804" s="3">
        <v>0</v>
      </c>
      <c r="K804" s="3">
        <v>129</v>
      </c>
      <c r="L804" s="3">
        <v>34</v>
      </c>
      <c r="M804" s="3">
        <v>37</v>
      </c>
      <c r="N804" s="3">
        <v>27</v>
      </c>
      <c r="O804" s="3">
        <v>28</v>
      </c>
      <c r="P804" s="3">
        <v>30</v>
      </c>
      <c r="Q804" s="3">
        <v>7</v>
      </c>
    </row>
    <row r="805" spans="2:17" x14ac:dyDescent="0.3">
      <c r="B805" s="3">
        <v>133447</v>
      </c>
      <c r="C805" s="4">
        <v>45329</v>
      </c>
      <c r="D805" s="3">
        <v>2</v>
      </c>
      <c r="E805" s="3">
        <v>152</v>
      </c>
      <c r="F805" s="3">
        <v>17</v>
      </c>
      <c r="G805" s="3">
        <v>30</v>
      </c>
      <c r="H805" s="3">
        <v>4</v>
      </c>
      <c r="I805" s="3">
        <v>3</v>
      </c>
      <c r="J805" s="3">
        <v>0</v>
      </c>
      <c r="K805" s="3">
        <v>145</v>
      </c>
      <c r="L805" s="3">
        <v>30</v>
      </c>
      <c r="M805" s="3">
        <v>33</v>
      </c>
      <c r="N805" s="3">
        <v>28</v>
      </c>
      <c r="O805" s="3">
        <v>25</v>
      </c>
      <c r="P805" s="3">
        <v>35</v>
      </c>
      <c r="Q805" s="3">
        <v>24</v>
      </c>
    </row>
    <row r="806" spans="2:17" x14ac:dyDescent="0.3">
      <c r="B806" s="3">
        <v>133448</v>
      </c>
      <c r="C806" s="4">
        <v>45330</v>
      </c>
      <c r="D806" s="3">
        <v>1</v>
      </c>
      <c r="E806" s="3">
        <v>134</v>
      </c>
      <c r="F806" s="3">
        <v>8</v>
      </c>
      <c r="G806" s="3">
        <v>30</v>
      </c>
      <c r="H806" s="3">
        <v>4</v>
      </c>
      <c r="I806" s="3">
        <v>2</v>
      </c>
      <c r="J806" s="3">
        <v>0</v>
      </c>
      <c r="K806" s="3">
        <v>128</v>
      </c>
      <c r="L806" s="3">
        <v>35</v>
      </c>
      <c r="M806" s="3">
        <v>37</v>
      </c>
      <c r="N806" s="3">
        <v>28</v>
      </c>
      <c r="O806" s="3">
        <v>26</v>
      </c>
      <c r="P806" s="3">
        <v>30</v>
      </c>
      <c r="Q806" s="3">
        <v>7</v>
      </c>
    </row>
    <row r="807" spans="2:17" x14ac:dyDescent="0.3">
      <c r="B807" s="3">
        <v>133449</v>
      </c>
      <c r="C807" s="4">
        <v>45330</v>
      </c>
      <c r="D807" s="3">
        <v>2</v>
      </c>
      <c r="E807" s="3">
        <v>147</v>
      </c>
      <c r="F807" s="3">
        <v>6</v>
      </c>
      <c r="G807" s="3">
        <v>30</v>
      </c>
      <c r="H807" s="3">
        <v>5</v>
      </c>
      <c r="I807" s="3">
        <v>2</v>
      </c>
      <c r="J807" s="3">
        <v>0</v>
      </c>
      <c r="K807" s="3">
        <v>140</v>
      </c>
      <c r="L807" s="3">
        <v>30</v>
      </c>
      <c r="M807" s="3">
        <v>33</v>
      </c>
      <c r="N807" s="3">
        <v>26</v>
      </c>
      <c r="O807" s="3">
        <v>26</v>
      </c>
      <c r="P807" s="3">
        <v>32</v>
      </c>
      <c r="Q807" s="3">
        <v>23</v>
      </c>
    </row>
    <row r="808" spans="2:17" x14ac:dyDescent="0.3">
      <c r="B808" s="3">
        <v>133450</v>
      </c>
      <c r="C808" s="4">
        <v>45331</v>
      </c>
      <c r="D808" s="3">
        <v>1</v>
      </c>
      <c r="E808" s="3">
        <v>141</v>
      </c>
      <c r="F808" s="3">
        <v>6</v>
      </c>
      <c r="G808" s="3">
        <v>30</v>
      </c>
      <c r="H808" s="3">
        <v>4</v>
      </c>
      <c r="I808" s="3">
        <v>3</v>
      </c>
      <c r="J808" s="3">
        <v>0</v>
      </c>
      <c r="K808" s="3">
        <v>134</v>
      </c>
      <c r="L808" s="3">
        <v>34</v>
      </c>
      <c r="M808" s="3">
        <v>38</v>
      </c>
      <c r="N808" s="3">
        <v>29</v>
      </c>
      <c r="O808" s="3">
        <v>26</v>
      </c>
      <c r="P808" s="3">
        <v>32</v>
      </c>
      <c r="Q808" s="3">
        <v>9</v>
      </c>
    </row>
    <row r="809" spans="2:17" x14ac:dyDescent="0.3">
      <c r="B809" s="3">
        <v>133451</v>
      </c>
      <c r="C809" s="4">
        <v>45331</v>
      </c>
      <c r="D809" s="3">
        <v>2</v>
      </c>
      <c r="E809" s="3">
        <v>150</v>
      </c>
      <c r="F809" s="3">
        <v>9</v>
      </c>
      <c r="G809" s="3">
        <v>30</v>
      </c>
      <c r="H809" s="3">
        <v>5</v>
      </c>
      <c r="I809" s="3">
        <v>2</v>
      </c>
      <c r="J809" s="3">
        <v>0</v>
      </c>
      <c r="K809" s="3">
        <v>143</v>
      </c>
      <c r="L809" s="3">
        <v>35</v>
      </c>
      <c r="M809" s="3">
        <v>33</v>
      </c>
      <c r="N809" s="3">
        <v>27</v>
      </c>
      <c r="O809" s="3">
        <v>28</v>
      </c>
      <c r="P809" s="3">
        <v>33</v>
      </c>
      <c r="Q809" s="3">
        <v>22</v>
      </c>
    </row>
    <row r="810" spans="2:17" x14ac:dyDescent="0.3">
      <c r="B810" s="3">
        <v>133452</v>
      </c>
      <c r="C810" s="4">
        <v>45332</v>
      </c>
      <c r="D810" s="3">
        <v>1</v>
      </c>
      <c r="E810" s="3">
        <v>134</v>
      </c>
      <c r="F810" s="3">
        <v>7</v>
      </c>
      <c r="G810" s="3">
        <v>30</v>
      </c>
      <c r="H810" s="3">
        <v>4</v>
      </c>
      <c r="I810" s="3">
        <v>2</v>
      </c>
      <c r="J810" s="3">
        <v>0</v>
      </c>
      <c r="K810" s="3">
        <v>128</v>
      </c>
      <c r="L810" s="3">
        <v>31</v>
      </c>
      <c r="M810" s="3">
        <v>36</v>
      </c>
      <c r="N810" s="3">
        <v>29</v>
      </c>
      <c r="O810" s="3">
        <v>25</v>
      </c>
      <c r="P810" s="3">
        <v>29</v>
      </c>
      <c r="Q810" s="3">
        <v>9</v>
      </c>
    </row>
    <row r="811" spans="2:17" x14ac:dyDescent="0.3">
      <c r="B811" s="3">
        <v>133453</v>
      </c>
      <c r="C811" s="4">
        <v>45334</v>
      </c>
      <c r="D811" s="3">
        <v>1</v>
      </c>
      <c r="E811" s="3">
        <v>144</v>
      </c>
      <c r="F811" s="3">
        <v>6</v>
      </c>
      <c r="G811" s="3">
        <v>30</v>
      </c>
      <c r="H811" s="3">
        <v>5</v>
      </c>
      <c r="I811" s="3">
        <v>3</v>
      </c>
      <c r="J811" s="3">
        <v>0</v>
      </c>
      <c r="K811" s="3">
        <v>136</v>
      </c>
      <c r="L811" s="3">
        <v>33</v>
      </c>
      <c r="M811" s="3">
        <v>36</v>
      </c>
      <c r="N811" s="3">
        <v>28</v>
      </c>
      <c r="O811" s="3">
        <v>28</v>
      </c>
      <c r="P811" s="3">
        <v>29</v>
      </c>
      <c r="Q811" s="3">
        <v>15</v>
      </c>
    </row>
    <row r="812" spans="2:17" x14ac:dyDescent="0.3">
      <c r="B812" s="3">
        <v>133454</v>
      </c>
      <c r="C812" s="4">
        <v>45334</v>
      </c>
      <c r="D812" s="3">
        <v>2</v>
      </c>
      <c r="E812" s="3">
        <v>150</v>
      </c>
      <c r="F812" s="3">
        <v>17</v>
      </c>
      <c r="G812" s="3">
        <v>30</v>
      </c>
      <c r="H812" s="3">
        <v>5</v>
      </c>
      <c r="I812" s="3">
        <v>2</v>
      </c>
      <c r="J812" s="3">
        <v>0</v>
      </c>
      <c r="K812" s="3">
        <v>143</v>
      </c>
      <c r="L812" s="3">
        <v>32</v>
      </c>
      <c r="M812" s="3">
        <v>33</v>
      </c>
      <c r="N812" s="3">
        <v>26</v>
      </c>
      <c r="O812" s="3">
        <v>27</v>
      </c>
      <c r="P812" s="3">
        <v>35</v>
      </c>
      <c r="Q812" s="3">
        <v>22</v>
      </c>
    </row>
    <row r="813" spans="2:17" x14ac:dyDescent="0.3">
      <c r="B813" s="3">
        <v>133455</v>
      </c>
      <c r="C813" s="4">
        <v>45335</v>
      </c>
      <c r="D813" s="3">
        <v>1</v>
      </c>
      <c r="E813" s="3">
        <v>143</v>
      </c>
      <c r="F813" s="3">
        <v>17</v>
      </c>
      <c r="G813" s="3">
        <v>30</v>
      </c>
      <c r="H813" s="3">
        <v>4</v>
      </c>
      <c r="I813" s="3">
        <v>3</v>
      </c>
      <c r="J813" s="3">
        <v>0</v>
      </c>
      <c r="K813" s="3">
        <v>136</v>
      </c>
      <c r="L813" s="3">
        <v>30</v>
      </c>
      <c r="M813" s="3">
        <v>36</v>
      </c>
      <c r="N813" s="3">
        <v>29</v>
      </c>
      <c r="O813" s="3">
        <v>26</v>
      </c>
      <c r="P813" s="3">
        <v>29</v>
      </c>
      <c r="Q813" s="3">
        <v>16</v>
      </c>
    </row>
    <row r="814" spans="2:17" x14ac:dyDescent="0.3">
      <c r="B814" s="3">
        <v>133456</v>
      </c>
      <c r="C814" s="4">
        <v>45335</v>
      </c>
      <c r="D814" s="3">
        <v>2</v>
      </c>
      <c r="E814" s="3">
        <v>147</v>
      </c>
      <c r="F814" s="3">
        <v>17</v>
      </c>
      <c r="G814" s="3">
        <v>30</v>
      </c>
      <c r="H814" s="3">
        <v>4</v>
      </c>
      <c r="I814" s="3">
        <v>3</v>
      </c>
      <c r="J814" s="3">
        <v>0</v>
      </c>
      <c r="K814" s="3">
        <v>140</v>
      </c>
      <c r="L814" s="3">
        <v>31</v>
      </c>
      <c r="M814" s="3">
        <v>34</v>
      </c>
      <c r="N814" s="3">
        <v>27</v>
      </c>
      <c r="O814" s="3">
        <v>27</v>
      </c>
      <c r="P814" s="3">
        <v>31</v>
      </c>
      <c r="Q814" s="3">
        <v>21</v>
      </c>
    </row>
    <row r="815" spans="2:17" x14ac:dyDescent="0.3">
      <c r="B815" s="3">
        <v>133457</v>
      </c>
      <c r="C815" s="4">
        <v>45336</v>
      </c>
      <c r="D815" s="3">
        <v>1</v>
      </c>
      <c r="E815" s="3">
        <v>143</v>
      </c>
      <c r="F815" s="3">
        <v>7</v>
      </c>
      <c r="G815" s="3">
        <v>30</v>
      </c>
      <c r="H815" s="3">
        <v>5</v>
      </c>
      <c r="I815" s="3">
        <v>3</v>
      </c>
      <c r="J815" s="3">
        <v>0</v>
      </c>
      <c r="K815" s="3">
        <v>135</v>
      </c>
      <c r="L815" s="3">
        <v>33</v>
      </c>
      <c r="M815" s="3">
        <v>36</v>
      </c>
      <c r="N815" s="3">
        <v>27</v>
      </c>
      <c r="O815" s="3">
        <v>26</v>
      </c>
      <c r="P815" s="3">
        <v>31</v>
      </c>
      <c r="Q815" s="3">
        <v>15</v>
      </c>
    </row>
    <row r="816" spans="2:17" x14ac:dyDescent="0.3">
      <c r="B816" s="3">
        <v>133458</v>
      </c>
      <c r="C816" s="4">
        <v>45336</v>
      </c>
      <c r="D816" s="3">
        <v>2</v>
      </c>
      <c r="E816" s="3">
        <v>150</v>
      </c>
      <c r="F816" s="3">
        <v>16</v>
      </c>
      <c r="G816" s="3">
        <v>30</v>
      </c>
      <c r="H816" s="3">
        <v>4</v>
      </c>
      <c r="I816" s="3">
        <v>3</v>
      </c>
      <c r="J816" s="3">
        <v>0</v>
      </c>
      <c r="K816" s="3">
        <v>143</v>
      </c>
      <c r="L816" s="3">
        <v>33</v>
      </c>
      <c r="M816" s="3">
        <v>35</v>
      </c>
      <c r="N816" s="3">
        <v>28</v>
      </c>
      <c r="O816" s="3">
        <v>26</v>
      </c>
      <c r="P816" s="3">
        <v>32</v>
      </c>
      <c r="Q816" s="3">
        <v>22</v>
      </c>
    </row>
    <row r="817" spans="2:17" x14ac:dyDescent="0.3">
      <c r="B817" s="3">
        <v>133459</v>
      </c>
      <c r="C817" s="4">
        <v>45337</v>
      </c>
      <c r="D817" s="3">
        <v>1</v>
      </c>
      <c r="E817" s="3">
        <v>135</v>
      </c>
      <c r="F817" s="3">
        <v>14</v>
      </c>
      <c r="G817" s="3">
        <v>30</v>
      </c>
      <c r="H817" s="3">
        <v>5</v>
      </c>
      <c r="I817" s="3">
        <v>3</v>
      </c>
      <c r="J817" s="3">
        <v>0</v>
      </c>
      <c r="K817" s="3">
        <v>127</v>
      </c>
      <c r="L817" s="3">
        <v>34</v>
      </c>
      <c r="M817" s="3">
        <v>35</v>
      </c>
      <c r="N817" s="3">
        <v>28</v>
      </c>
      <c r="O817" s="3">
        <v>28</v>
      </c>
      <c r="P817" s="3">
        <v>28</v>
      </c>
      <c r="Q817" s="3">
        <v>8</v>
      </c>
    </row>
    <row r="818" spans="2:17" x14ac:dyDescent="0.3">
      <c r="B818" s="3">
        <v>133460</v>
      </c>
      <c r="C818" s="4">
        <v>45337</v>
      </c>
      <c r="D818" s="3">
        <v>2</v>
      </c>
      <c r="E818" s="3">
        <v>151</v>
      </c>
      <c r="F818" s="3">
        <v>8</v>
      </c>
      <c r="G818" s="3">
        <v>30</v>
      </c>
      <c r="H818" s="3">
        <v>5</v>
      </c>
      <c r="I818" s="3">
        <v>3</v>
      </c>
      <c r="J818" s="3">
        <v>0</v>
      </c>
      <c r="K818" s="3">
        <v>143</v>
      </c>
      <c r="L818" s="3">
        <v>31</v>
      </c>
      <c r="M818" s="3">
        <v>33</v>
      </c>
      <c r="N818" s="3">
        <v>28</v>
      </c>
      <c r="O818" s="3">
        <v>27</v>
      </c>
      <c r="P818" s="3">
        <v>34</v>
      </c>
      <c r="Q818" s="3">
        <v>21</v>
      </c>
    </row>
    <row r="819" spans="2:17" x14ac:dyDescent="0.3">
      <c r="B819" s="3">
        <v>133461</v>
      </c>
      <c r="C819" s="4">
        <v>45338</v>
      </c>
      <c r="D819" s="3">
        <v>1</v>
      </c>
      <c r="E819" s="3">
        <v>134</v>
      </c>
      <c r="F819" s="3">
        <v>15</v>
      </c>
      <c r="G819" s="3">
        <v>30</v>
      </c>
      <c r="H819" s="3">
        <v>5</v>
      </c>
      <c r="I819" s="3">
        <v>3</v>
      </c>
      <c r="J819" s="3">
        <v>0</v>
      </c>
      <c r="K819" s="3">
        <v>126</v>
      </c>
      <c r="L819" s="3">
        <v>32</v>
      </c>
      <c r="M819" s="3">
        <v>37</v>
      </c>
      <c r="N819" s="3">
        <v>28</v>
      </c>
      <c r="O819" s="3">
        <v>25</v>
      </c>
      <c r="P819" s="3">
        <v>29</v>
      </c>
      <c r="Q819" s="3">
        <v>7</v>
      </c>
    </row>
    <row r="820" spans="2:17" x14ac:dyDescent="0.3">
      <c r="B820" s="3">
        <v>133462</v>
      </c>
      <c r="C820" s="4">
        <v>45338</v>
      </c>
      <c r="D820" s="3">
        <v>2</v>
      </c>
      <c r="E820" s="3">
        <v>151</v>
      </c>
      <c r="F820" s="3">
        <v>10</v>
      </c>
      <c r="G820" s="3">
        <v>30</v>
      </c>
      <c r="H820" s="3">
        <v>5</v>
      </c>
      <c r="I820" s="3">
        <v>2</v>
      </c>
      <c r="J820" s="3">
        <v>0</v>
      </c>
      <c r="K820" s="3">
        <v>144</v>
      </c>
      <c r="L820" s="3">
        <v>33</v>
      </c>
      <c r="M820" s="3">
        <v>32</v>
      </c>
      <c r="N820" s="3">
        <v>26</v>
      </c>
      <c r="O820" s="3">
        <v>27</v>
      </c>
      <c r="P820" s="3">
        <v>35</v>
      </c>
      <c r="Q820" s="3">
        <v>24</v>
      </c>
    </row>
    <row r="821" spans="2:17" x14ac:dyDescent="0.3">
      <c r="B821" s="3">
        <v>133463</v>
      </c>
      <c r="C821" s="4">
        <v>45339</v>
      </c>
      <c r="D821" s="3">
        <v>1</v>
      </c>
      <c r="E821" s="3">
        <v>133</v>
      </c>
      <c r="F821" s="3">
        <v>14</v>
      </c>
      <c r="G821" s="3">
        <v>30</v>
      </c>
      <c r="H821" s="3">
        <v>4</v>
      </c>
      <c r="I821" s="3">
        <v>2</v>
      </c>
      <c r="J821" s="3">
        <v>0</v>
      </c>
      <c r="K821" s="3">
        <v>127</v>
      </c>
      <c r="L821" s="3">
        <v>33</v>
      </c>
      <c r="M821" s="3">
        <v>37</v>
      </c>
      <c r="N821" s="3">
        <v>29</v>
      </c>
      <c r="O821" s="3">
        <v>25</v>
      </c>
      <c r="P821" s="3">
        <v>29</v>
      </c>
      <c r="Q821" s="3">
        <v>7</v>
      </c>
    </row>
    <row r="822" spans="2:17" x14ac:dyDescent="0.3">
      <c r="B822" s="3">
        <v>133464</v>
      </c>
      <c r="C822" s="4">
        <v>45341</v>
      </c>
      <c r="D822" s="3">
        <v>1</v>
      </c>
      <c r="E822" s="3">
        <v>140</v>
      </c>
      <c r="F822" s="3">
        <v>14</v>
      </c>
      <c r="G822" s="3">
        <v>30</v>
      </c>
      <c r="H822" s="3">
        <v>4</v>
      </c>
      <c r="I822" s="3">
        <v>2</v>
      </c>
      <c r="J822" s="3">
        <v>0</v>
      </c>
      <c r="K822" s="3">
        <v>134</v>
      </c>
      <c r="L822" s="3">
        <v>32</v>
      </c>
      <c r="M822" s="3">
        <v>38</v>
      </c>
      <c r="N822" s="3">
        <v>28</v>
      </c>
      <c r="O822" s="3">
        <v>27</v>
      </c>
      <c r="P822" s="3">
        <v>28</v>
      </c>
      <c r="Q822" s="3">
        <v>13</v>
      </c>
    </row>
    <row r="823" spans="2:17" x14ac:dyDescent="0.3">
      <c r="B823" s="3">
        <v>133465</v>
      </c>
      <c r="C823" s="4">
        <v>45341</v>
      </c>
      <c r="D823" s="3">
        <v>2</v>
      </c>
      <c r="E823" s="3">
        <v>151</v>
      </c>
      <c r="F823" s="3">
        <v>8</v>
      </c>
      <c r="G823" s="3">
        <v>30</v>
      </c>
      <c r="H823" s="3">
        <v>5</v>
      </c>
      <c r="I823" s="3">
        <v>3</v>
      </c>
      <c r="J823" s="3">
        <v>0</v>
      </c>
      <c r="K823" s="3">
        <v>143</v>
      </c>
      <c r="L823" s="3">
        <v>31</v>
      </c>
      <c r="M823" s="3">
        <v>32</v>
      </c>
      <c r="N823" s="3">
        <v>26</v>
      </c>
      <c r="O823" s="3">
        <v>28</v>
      </c>
      <c r="P823" s="3">
        <v>34</v>
      </c>
      <c r="Q823" s="3">
        <v>23</v>
      </c>
    </row>
    <row r="824" spans="2:17" x14ac:dyDescent="0.3">
      <c r="B824" s="3">
        <v>133466</v>
      </c>
      <c r="C824" s="4">
        <v>45342</v>
      </c>
      <c r="D824" s="3">
        <v>1</v>
      </c>
      <c r="E824" s="3">
        <v>140</v>
      </c>
      <c r="F824" s="3">
        <v>17</v>
      </c>
      <c r="G824" s="3">
        <v>30</v>
      </c>
      <c r="H824" s="3">
        <v>4</v>
      </c>
      <c r="I824" s="3">
        <v>3</v>
      </c>
      <c r="J824" s="3">
        <v>0</v>
      </c>
      <c r="K824" s="3">
        <v>133</v>
      </c>
      <c r="L824" s="3">
        <v>35</v>
      </c>
      <c r="M824" s="3">
        <v>37</v>
      </c>
      <c r="N824" s="3">
        <v>29</v>
      </c>
      <c r="O824" s="3">
        <v>27</v>
      </c>
      <c r="P824" s="3">
        <v>29</v>
      </c>
      <c r="Q824" s="3">
        <v>11</v>
      </c>
    </row>
    <row r="825" spans="2:17" x14ac:dyDescent="0.3">
      <c r="B825" s="3">
        <v>133467</v>
      </c>
      <c r="C825" s="4">
        <v>45342</v>
      </c>
      <c r="D825" s="3">
        <v>2</v>
      </c>
      <c r="E825" s="3">
        <v>146</v>
      </c>
      <c r="F825" s="3">
        <v>7</v>
      </c>
      <c r="G825" s="3">
        <v>30</v>
      </c>
      <c r="H825" s="3">
        <v>5</v>
      </c>
      <c r="I825" s="3">
        <v>2</v>
      </c>
      <c r="J825" s="3">
        <v>0</v>
      </c>
      <c r="K825" s="3">
        <v>139</v>
      </c>
      <c r="L825" s="3">
        <v>32</v>
      </c>
      <c r="M825" s="3">
        <v>32</v>
      </c>
      <c r="N825" s="3">
        <v>27</v>
      </c>
      <c r="O825" s="3">
        <v>26</v>
      </c>
      <c r="P825" s="3">
        <v>31</v>
      </c>
      <c r="Q825" s="3">
        <v>23</v>
      </c>
    </row>
    <row r="826" spans="2:17" x14ac:dyDescent="0.3">
      <c r="B826" s="3">
        <v>133468</v>
      </c>
      <c r="C826" s="4">
        <v>45343</v>
      </c>
      <c r="D826" s="3">
        <v>1</v>
      </c>
      <c r="E826" s="3">
        <v>141</v>
      </c>
      <c r="F826" s="3">
        <v>12</v>
      </c>
      <c r="G826" s="3">
        <v>30</v>
      </c>
      <c r="H826" s="3">
        <v>4</v>
      </c>
      <c r="I826" s="3">
        <v>2</v>
      </c>
      <c r="J826" s="3">
        <v>0</v>
      </c>
      <c r="K826" s="3">
        <v>135</v>
      </c>
      <c r="L826" s="3">
        <v>33</v>
      </c>
      <c r="M826" s="3">
        <v>35</v>
      </c>
      <c r="N826" s="3">
        <v>27</v>
      </c>
      <c r="O826" s="3">
        <v>27</v>
      </c>
      <c r="P826" s="3">
        <v>31</v>
      </c>
      <c r="Q826" s="3">
        <v>15</v>
      </c>
    </row>
    <row r="827" spans="2:17" x14ac:dyDescent="0.3">
      <c r="B827" s="3">
        <v>133469</v>
      </c>
      <c r="C827" s="4">
        <v>45343</v>
      </c>
      <c r="D827" s="3">
        <v>2</v>
      </c>
      <c r="E827" s="3">
        <v>150</v>
      </c>
      <c r="F827" s="3">
        <v>8</v>
      </c>
      <c r="G827" s="3">
        <v>30</v>
      </c>
      <c r="H827" s="3">
        <v>5</v>
      </c>
      <c r="I827" s="3">
        <v>2</v>
      </c>
      <c r="J827" s="3">
        <v>0</v>
      </c>
      <c r="K827" s="3">
        <v>143</v>
      </c>
      <c r="L827" s="3">
        <v>34</v>
      </c>
      <c r="M827" s="3">
        <v>34</v>
      </c>
      <c r="N827" s="3">
        <v>29</v>
      </c>
      <c r="O827" s="3">
        <v>26</v>
      </c>
      <c r="P827" s="3">
        <v>32</v>
      </c>
      <c r="Q827" s="3">
        <v>22</v>
      </c>
    </row>
    <row r="828" spans="2:17" x14ac:dyDescent="0.3">
      <c r="B828" s="3">
        <v>133470</v>
      </c>
      <c r="C828" s="4">
        <v>45344</v>
      </c>
      <c r="D828" s="3">
        <v>1</v>
      </c>
      <c r="E828" s="3">
        <v>142</v>
      </c>
      <c r="F828" s="3">
        <v>15</v>
      </c>
      <c r="G828" s="3">
        <v>30</v>
      </c>
      <c r="H828" s="3">
        <v>5</v>
      </c>
      <c r="I828" s="3">
        <v>2</v>
      </c>
      <c r="J828" s="3">
        <v>0</v>
      </c>
      <c r="K828" s="3">
        <v>135</v>
      </c>
      <c r="L828" s="3">
        <v>33</v>
      </c>
      <c r="M828" s="3">
        <v>36</v>
      </c>
      <c r="N828" s="3">
        <v>28</v>
      </c>
      <c r="O828" s="3">
        <v>26</v>
      </c>
      <c r="P828" s="3">
        <v>32</v>
      </c>
      <c r="Q828" s="3">
        <v>13</v>
      </c>
    </row>
    <row r="829" spans="2:17" x14ac:dyDescent="0.3">
      <c r="B829" s="3">
        <v>133471</v>
      </c>
      <c r="C829" s="4">
        <v>45344</v>
      </c>
      <c r="D829" s="3">
        <v>2</v>
      </c>
      <c r="E829" s="3">
        <v>144</v>
      </c>
      <c r="F829" s="3">
        <v>12</v>
      </c>
      <c r="G829" s="3">
        <v>30</v>
      </c>
      <c r="H829" s="3">
        <v>4</v>
      </c>
      <c r="I829" s="3">
        <v>2</v>
      </c>
      <c r="J829" s="3">
        <v>0</v>
      </c>
      <c r="K829" s="3">
        <v>138</v>
      </c>
      <c r="L829" s="3">
        <v>30</v>
      </c>
      <c r="M829" s="3">
        <v>33</v>
      </c>
      <c r="N829" s="3">
        <v>26</v>
      </c>
      <c r="O829" s="3">
        <v>26</v>
      </c>
      <c r="P829" s="3">
        <v>32</v>
      </c>
      <c r="Q829" s="3">
        <v>21</v>
      </c>
    </row>
    <row r="830" spans="2:17" x14ac:dyDescent="0.3">
      <c r="B830" s="3">
        <v>133472</v>
      </c>
      <c r="C830" s="4">
        <v>45345</v>
      </c>
      <c r="D830" s="3">
        <v>1</v>
      </c>
      <c r="E830" s="3">
        <v>142</v>
      </c>
      <c r="F830" s="3">
        <v>11</v>
      </c>
      <c r="G830" s="3">
        <v>30</v>
      </c>
      <c r="H830" s="3">
        <v>4</v>
      </c>
      <c r="I830" s="3">
        <v>3</v>
      </c>
      <c r="J830" s="3">
        <v>0</v>
      </c>
      <c r="K830" s="3">
        <v>135</v>
      </c>
      <c r="L830" s="3">
        <v>33</v>
      </c>
      <c r="M830" s="3">
        <v>36</v>
      </c>
      <c r="N830" s="3">
        <v>30</v>
      </c>
      <c r="O830" s="3">
        <v>25</v>
      </c>
      <c r="P830" s="3">
        <v>28</v>
      </c>
      <c r="Q830" s="3">
        <v>16</v>
      </c>
    </row>
    <row r="831" spans="2:17" x14ac:dyDescent="0.3">
      <c r="B831" s="3">
        <v>133473</v>
      </c>
      <c r="C831" s="4">
        <v>45345</v>
      </c>
      <c r="D831" s="3">
        <v>2</v>
      </c>
      <c r="E831" s="3">
        <v>149</v>
      </c>
      <c r="F831" s="3">
        <v>12</v>
      </c>
      <c r="G831" s="3">
        <v>30</v>
      </c>
      <c r="H831" s="3">
        <v>4</v>
      </c>
      <c r="I831" s="3">
        <v>3</v>
      </c>
      <c r="J831" s="3">
        <v>0</v>
      </c>
      <c r="K831" s="3">
        <v>142</v>
      </c>
      <c r="L831" s="3">
        <v>32</v>
      </c>
      <c r="M831" s="3">
        <v>34</v>
      </c>
      <c r="N831" s="3">
        <v>27</v>
      </c>
      <c r="O831" s="3">
        <v>26</v>
      </c>
      <c r="P831" s="3">
        <v>34</v>
      </c>
      <c r="Q831" s="3">
        <v>21</v>
      </c>
    </row>
    <row r="832" spans="2:17" x14ac:dyDescent="0.3">
      <c r="B832" s="3">
        <v>133474</v>
      </c>
      <c r="C832" s="4">
        <v>45346</v>
      </c>
      <c r="D832" s="3">
        <v>1</v>
      </c>
      <c r="E832" s="3">
        <v>137</v>
      </c>
      <c r="F832" s="3">
        <v>17</v>
      </c>
      <c r="G832" s="3">
        <v>30</v>
      </c>
      <c r="H832" s="3">
        <v>4</v>
      </c>
      <c r="I832" s="3">
        <v>3</v>
      </c>
      <c r="J832" s="3">
        <v>0</v>
      </c>
      <c r="K832" s="3">
        <v>130</v>
      </c>
      <c r="L832" s="3">
        <v>31</v>
      </c>
      <c r="M832" s="3">
        <v>37</v>
      </c>
      <c r="N832" s="3">
        <v>27</v>
      </c>
      <c r="O832" s="3">
        <v>27</v>
      </c>
      <c r="P832" s="3">
        <v>29</v>
      </c>
      <c r="Q832" s="3">
        <v>10</v>
      </c>
    </row>
    <row r="833" spans="2:17" x14ac:dyDescent="0.3">
      <c r="B833" s="3">
        <v>133475</v>
      </c>
      <c r="C833" s="4">
        <v>45348</v>
      </c>
      <c r="D833" s="3">
        <v>1</v>
      </c>
      <c r="E833" s="3">
        <v>142</v>
      </c>
      <c r="F833" s="3">
        <v>8</v>
      </c>
      <c r="G833" s="3">
        <v>30</v>
      </c>
      <c r="H833" s="3">
        <v>5</v>
      </c>
      <c r="I833" s="3">
        <v>2</v>
      </c>
      <c r="J833" s="3">
        <v>0</v>
      </c>
      <c r="K833" s="3">
        <v>135</v>
      </c>
      <c r="L833" s="3">
        <v>33</v>
      </c>
      <c r="M833" s="3">
        <v>36</v>
      </c>
      <c r="N833" s="3">
        <v>30</v>
      </c>
      <c r="O833" s="3">
        <v>28</v>
      </c>
      <c r="P833" s="3">
        <v>28</v>
      </c>
      <c r="Q833" s="3">
        <v>13</v>
      </c>
    </row>
    <row r="834" spans="2:17" x14ac:dyDescent="0.3">
      <c r="B834" s="3">
        <v>133476</v>
      </c>
      <c r="C834" s="4">
        <v>45348</v>
      </c>
      <c r="D834" s="3">
        <v>2</v>
      </c>
      <c r="E834" s="3">
        <v>153</v>
      </c>
      <c r="F834" s="3">
        <v>14</v>
      </c>
      <c r="G834" s="3">
        <v>30</v>
      </c>
      <c r="H834" s="3">
        <v>5</v>
      </c>
      <c r="I834" s="3">
        <v>3</v>
      </c>
      <c r="J834" s="3">
        <v>0</v>
      </c>
      <c r="K834" s="3">
        <v>145</v>
      </c>
      <c r="L834" s="3">
        <v>33</v>
      </c>
      <c r="M834" s="3">
        <v>34</v>
      </c>
      <c r="N834" s="3">
        <v>26</v>
      </c>
      <c r="O834" s="3">
        <v>28</v>
      </c>
      <c r="P834" s="3">
        <v>34</v>
      </c>
      <c r="Q834" s="3">
        <v>23</v>
      </c>
    </row>
    <row r="835" spans="2:17" x14ac:dyDescent="0.3">
      <c r="B835" s="3">
        <v>133477</v>
      </c>
      <c r="C835" s="4">
        <v>45349</v>
      </c>
      <c r="D835" s="3">
        <v>1</v>
      </c>
      <c r="E835" s="3">
        <v>145</v>
      </c>
      <c r="F835" s="3">
        <v>17</v>
      </c>
      <c r="G835" s="3">
        <v>30</v>
      </c>
      <c r="H835" s="3">
        <v>5</v>
      </c>
      <c r="I835" s="3">
        <v>2</v>
      </c>
      <c r="J835" s="3">
        <v>0</v>
      </c>
      <c r="K835" s="3">
        <v>138</v>
      </c>
      <c r="L835" s="3">
        <v>33</v>
      </c>
      <c r="M835" s="3">
        <v>37</v>
      </c>
      <c r="N835" s="3">
        <v>30</v>
      </c>
      <c r="O835" s="3">
        <v>25</v>
      </c>
      <c r="P835" s="3">
        <v>29</v>
      </c>
      <c r="Q835" s="3">
        <v>17</v>
      </c>
    </row>
    <row r="836" spans="2:17" x14ac:dyDescent="0.3">
      <c r="B836" s="3">
        <v>133478</v>
      </c>
      <c r="C836" s="4">
        <v>45349</v>
      </c>
      <c r="D836" s="3">
        <v>2</v>
      </c>
      <c r="E836" s="3">
        <v>150</v>
      </c>
      <c r="F836" s="3">
        <v>8</v>
      </c>
      <c r="G836" s="3">
        <v>30</v>
      </c>
      <c r="H836" s="3">
        <v>5</v>
      </c>
      <c r="I836" s="3">
        <v>3</v>
      </c>
      <c r="J836" s="3">
        <v>0</v>
      </c>
      <c r="K836" s="3">
        <v>142</v>
      </c>
      <c r="L836" s="3">
        <v>33</v>
      </c>
      <c r="M836" s="3">
        <v>33</v>
      </c>
      <c r="N836" s="3">
        <v>27</v>
      </c>
      <c r="O836" s="3">
        <v>26</v>
      </c>
      <c r="P836" s="3">
        <v>35</v>
      </c>
      <c r="Q836" s="3">
        <v>21</v>
      </c>
    </row>
    <row r="837" spans="2:17" x14ac:dyDescent="0.3">
      <c r="B837" s="3">
        <v>133479</v>
      </c>
      <c r="C837" s="4">
        <v>45350</v>
      </c>
      <c r="D837" s="3">
        <v>1</v>
      </c>
      <c r="E837" s="3">
        <v>137</v>
      </c>
      <c r="F837" s="3">
        <v>12</v>
      </c>
      <c r="G837" s="3">
        <v>30</v>
      </c>
      <c r="H837" s="3">
        <v>5</v>
      </c>
      <c r="I837" s="3">
        <v>3</v>
      </c>
      <c r="J837" s="3">
        <v>0</v>
      </c>
      <c r="K837" s="3">
        <v>129</v>
      </c>
      <c r="L837" s="3">
        <v>30</v>
      </c>
      <c r="M837" s="3">
        <v>37</v>
      </c>
      <c r="N837" s="3">
        <v>27</v>
      </c>
      <c r="O837" s="3">
        <v>26</v>
      </c>
      <c r="P837" s="3">
        <v>29</v>
      </c>
      <c r="Q837" s="3">
        <v>10</v>
      </c>
    </row>
    <row r="838" spans="2:17" x14ac:dyDescent="0.3">
      <c r="B838" s="3">
        <v>133480</v>
      </c>
      <c r="C838" s="4">
        <v>45350</v>
      </c>
      <c r="D838" s="3">
        <v>2</v>
      </c>
      <c r="E838" s="3">
        <v>150</v>
      </c>
      <c r="F838" s="3">
        <v>8</v>
      </c>
      <c r="G838" s="3">
        <v>30</v>
      </c>
      <c r="H838" s="3">
        <v>5</v>
      </c>
      <c r="I838" s="3">
        <v>3</v>
      </c>
      <c r="J838" s="3">
        <v>0</v>
      </c>
      <c r="K838" s="3">
        <v>142</v>
      </c>
      <c r="L838" s="3">
        <v>33</v>
      </c>
      <c r="M838" s="3">
        <v>34</v>
      </c>
      <c r="N838" s="3">
        <v>29</v>
      </c>
      <c r="O838" s="3">
        <v>27</v>
      </c>
      <c r="P838" s="3">
        <v>31</v>
      </c>
      <c r="Q838" s="3">
        <v>21</v>
      </c>
    </row>
    <row r="839" spans="2:17" x14ac:dyDescent="0.3">
      <c r="B839" s="3">
        <v>133481</v>
      </c>
      <c r="C839" s="4">
        <v>45351</v>
      </c>
      <c r="D839" s="3">
        <v>1</v>
      </c>
      <c r="E839" s="3">
        <v>134</v>
      </c>
      <c r="F839" s="3">
        <v>13</v>
      </c>
      <c r="G839" s="3">
        <v>30</v>
      </c>
      <c r="H839" s="3">
        <v>4</v>
      </c>
      <c r="I839" s="3">
        <v>2</v>
      </c>
      <c r="J839" s="3">
        <v>0</v>
      </c>
      <c r="K839" s="3">
        <v>128</v>
      </c>
      <c r="L839" s="3">
        <v>30</v>
      </c>
      <c r="M839" s="3">
        <v>35</v>
      </c>
      <c r="N839" s="3">
        <v>28</v>
      </c>
      <c r="O839" s="3">
        <v>26</v>
      </c>
      <c r="P839" s="3">
        <v>31</v>
      </c>
      <c r="Q839" s="3">
        <v>8</v>
      </c>
    </row>
    <row r="840" spans="2:17" x14ac:dyDescent="0.3">
      <c r="B840" s="3">
        <v>133482</v>
      </c>
      <c r="C840" s="4">
        <v>45351</v>
      </c>
      <c r="D840" s="3">
        <v>2</v>
      </c>
      <c r="E840" s="3">
        <v>147</v>
      </c>
      <c r="F840" s="3">
        <v>15</v>
      </c>
      <c r="G840" s="3">
        <v>30</v>
      </c>
      <c r="H840" s="3">
        <v>4</v>
      </c>
      <c r="I840" s="3">
        <v>3</v>
      </c>
      <c r="J840" s="3">
        <v>0</v>
      </c>
      <c r="K840" s="3">
        <v>140</v>
      </c>
      <c r="L840" s="3">
        <v>30</v>
      </c>
      <c r="M840" s="3">
        <v>32</v>
      </c>
      <c r="N840" s="3">
        <v>26</v>
      </c>
      <c r="O840" s="3">
        <v>28</v>
      </c>
      <c r="P840" s="3">
        <v>32</v>
      </c>
      <c r="Q840" s="3">
        <v>22</v>
      </c>
    </row>
    <row r="841" spans="2:17" x14ac:dyDescent="0.3">
      <c r="B841" s="3">
        <v>133483</v>
      </c>
      <c r="C841" s="4">
        <v>45352</v>
      </c>
      <c r="D841" s="3">
        <v>1</v>
      </c>
      <c r="E841" s="3">
        <v>141</v>
      </c>
      <c r="F841" s="3">
        <v>7</v>
      </c>
      <c r="G841" s="3">
        <v>30</v>
      </c>
      <c r="H841" s="3">
        <v>5</v>
      </c>
      <c r="I841" s="3">
        <v>3</v>
      </c>
      <c r="J841" s="3">
        <v>0</v>
      </c>
      <c r="K841" s="3">
        <v>133</v>
      </c>
      <c r="L841" s="3">
        <v>31</v>
      </c>
      <c r="M841" s="3">
        <v>35</v>
      </c>
      <c r="N841" s="3">
        <v>25</v>
      </c>
      <c r="O841" s="3">
        <v>24</v>
      </c>
      <c r="P841" s="3">
        <v>33</v>
      </c>
      <c r="Q841" s="3">
        <v>16</v>
      </c>
    </row>
    <row r="842" spans="2:17" x14ac:dyDescent="0.3">
      <c r="B842" s="3">
        <v>133484</v>
      </c>
      <c r="C842" s="4">
        <v>45352</v>
      </c>
      <c r="D842" s="3">
        <v>2</v>
      </c>
      <c r="E842" s="3">
        <v>150</v>
      </c>
      <c r="F842" s="3">
        <v>6</v>
      </c>
      <c r="G842" s="3">
        <v>30</v>
      </c>
      <c r="H842" s="3">
        <v>5</v>
      </c>
      <c r="I842" s="3">
        <v>2</v>
      </c>
      <c r="J842" s="3">
        <v>0</v>
      </c>
      <c r="K842" s="3">
        <v>143</v>
      </c>
      <c r="L842" s="3">
        <v>33</v>
      </c>
      <c r="M842" s="3">
        <v>34</v>
      </c>
      <c r="N842" s="3">
        <v>29</v>
      </c>
      <c r="O842" s="3">
        <v>25</v>
      </c>
      <c r="P842" s="3">
        <v>33</v>
      </c>
      <c r="Q842" s="3">
        <v>22</v>
      </c>
    </row>
    <row r="843" spans="2:17" x14ac:dyDescent="0.3">
      <c r="B843" s="3">
        <v>133485</v>
      </c>
      <c r="C843" s="4">
        <v>45353</v>
      </c>
      <c r="D843" s="3">
        <v>1</v>
      </c>
      <c r="E843" s="3">
        <v>130</v>
      </c>
      <c r="F843" s="3">
        <v>16</v>
      </c>
      <c r="G843" s="3">
        <v>30</v>
      </c>
      <c r="H843" s="3">
        <v>4</v>
      </c>
      <c r="I843" s="3">
        <v>3</v>
      </c>
      <c r="J843" s="3">
        <v>0</v>
      </c>
      <c r="K843" s="3">
        <v>123</v>
      </c>
      <c r="L843" s="3">
        <v>35</v>
      </c>
      <c r="M843" s="3">
        <v>34</v>
      </c>
      <c r="N843" s="3">
        <v>25</v>
      </c>
      <c r="O843" s="3">
        <v>25</v>
      </c>
      <c r="P843" s="3">
        <v>33</v>
      </c>
      <c r="Q843" s="3">
        <v>6</v>
      </c>
    </row>
    <row r="844" spans="2:17" x14ac:dyDescent="0.3">
      <c r="B844" s="3">
        <v>133486</v>
      </c>
      <c r="C844" s="4">
        <v>45355</v>
      </c>
      <c r="D844" s="3">
        <v>1</v>
      </c>
      <c r="E844" s="3">
        <v>132</v>
      </c>
      <c r="F844" s="3">
        <v>9</v>
      </c>
      <c r="G844" s="3">
        <v>30</v>
      </c>
      <c r="H844" s="3">
        <v>4</v>
      </c>
      <c r="I844" s="3">
        <v>3</v>
      </c>
      <c r="J844" s="3">
        <v>0</v>
      </c>
      <c r="K844" s="3">
        <v>125</v>
      </c>
      <c r="L844" s="3">
        <v>34</v>
      </c>
      <c r="M844" s="3">
        <v>34</v>
      </c>
      <c r="N844" s="3">
        <v>24</v>
      </c>
      <c r="O844" s="3">
        <v>26</v>
      </c>
      <c r="P844" s="3">
        <v>34</v>
      </c>
      <c r="Q844" s="3">
        <v>7</v>
      </c>
    </row>
    <row r="845" spans="2:17" x14ac:dyDescent="0.3">
      <c r="B845" s="3">
        <v>133487</v>
      </c>
      <c r="C845" s="4">
        <v>45355</v>
      </c>
      <c r="D845" s="3">
        <v>2</v>
      </c>
      <c r="E845" s="3">
        <v>150</v>
      </c>
      <c r="F845" s="3">
        <v>16</v>
      </c>
      <c r="G845" s="3">
        <v>30</v>
      </c>
      <c r="H845" s="3">
        <v>4</v>
      </c>
      <c r="I845" s="3">
        <v>2</v>
      </c>
      <c r="J845" s="3">
        <v>0</v>
      </c>
      <c r="K845" s="3">
        <v>144</v>
      </c>
      <c r="L845" s="3">
        <v>34</v>
      </c>
      <c r="M845" s="3">
        <v>34</v>
      </c>
      <c r="N845" s="3">
        <v>28</v>
      </c>
      <c r="O845" s="3">
        <v>27</v>
      </c>
      <c r="P845" s="3">
        <v>34</v>
      </c>
      <c r="Q845" s="3">
        <v>21</v>
      </c>
    </row>
    <row r="846" spans="2:17" x14ac:dyDescent="0.3">
      <c r="B846" s="3">
        <v>133488</v>
      </c>
      <c r="C846" s="4">
        <v>45356</v>
      </c>
      <c r="D846" s="3">
        <v>1</v>
      </c>
      <c r="E846" s="3">
        <v>128</v>
      </c>
      <c r="F846" s="3">
        <v>9</v>
      </c>
      <c r="G846" s="3">
        <v>30</v>
      </c>
      <c r="H846" s="3">
        <v>4</v>
      </c>
      <c r="I846" s="3">
        <v>2</v>
      </c>
      <c r="J846" s="3">
        <v>0</v>
      </c>
      <c r="K846" s="3">
        <v>122</v>
      </c>
      <c r="L846" s="3">
        <v>33</v>
      </c>
      <c r="M846" s="3">
        <v>34</v>
      </c>
      <c r="N846" s="3">
        <v>25</v>
      </c>
      <c r="O846" s="3">
        <v>25</v>
      </c>
      <c r="P846" s="3">
        <v>31</v>
      </c>
      <c r="Q846" s="3">
        <v>7</v>
      </c>
    </row>
    <row r="847" spans="2:17" x14ac:dyDescent="0.3">
      <c r="B847" s="3">
        <v>133489</v>
      </c>
      <c r="C847" s="4">
        <v>45356</v>
      </c>
      <c r="D847" s="3">
        <v>2</v>
      </c>
      <c r="E847" s="3">
        <v>151</v>
      </c>
      <c r="F847" s="3">
        <v>9</v>
      </c>
      <c r="G847" s="3">
        <v>30</v>
      </c>
      <c r="H847" s="3">
        <v>5</v>
      </c>
      <c r="I847" s="3">
        <v>2</v>
      </c>
      <c r="J847" s="3">
        <v>0</v>
      </c>
      <c r="K847" s="3">
        <v>144</v>
      </c>
      <c r="L847" s="3">
        <v>31</v>
      </c>
      <c r="M847" s="3">
        <v>36</v>
      </c>
      <c r="N847" s="3">
        <v>29</v>
      </c>
      <c r="O847" s="3">
        <v>24</v>
      </c>
      <c r="P847" s="3">
        <v>31</v>
      </c>
      <c r="Q847" s="3">
        <v>24</v>
      </c>
    </row>
    <row r="848" spans="2:17" x14ac:dyDescent="0.3">
      <c r="B848" s="3">
        <v>133490</v>
      </c>
      <c r="C848" s="4">
        <v>45357</v>
      </c>
      <c r="D848" s="3">
        <v>1</v>
      </c>
      <c r="E848" s="3">
        <v>137</v>
      </c>
      <c r="F848" s="3">
        <v>15</v>
      </c>
      <c r="G848" s="3">
        <v>30</v>
      </c>
      <c r="H848" s="3">
        <v>4</v>
      </c>
      <c r="I848" s="3">
        <v>3</v>
      </c>
      <c r="J848" s="3">
        <v>0</v>
      </c>
      <c r="K848" s="3">
        <v>130</v>
      </c>
      <c r="L848" s="3">
        <v>33</v>
      </c>
      <c r="M848" s="3">
        <v>34</v>
      </c>
      <c r="N848" s="3">
        <v>27</v>
      </c>
      <c r="O848" s="3">
        <v>25</v>
      </c>
      <c r="P848" s="3">
        <v>31</v>
      </c>
      <c r="Q848" s="3">
        <v>13</v>
      </c>
    </row>
    <row r="849" spans="2:17" x14ac:dyDescent="0.3">
      <c r="B849" s="3">
        <v>133491</v>
      </c>
      <c r="C849" s="4">
        <v>45357</v>
      </c>
      <c r="D849" s="3">
        <v>2</v>
      </c>
      <c r="E849" s="3">
        <v>146</v>
      </c>
      <c r="F849" s="3">
        <v>16</v>
      </c>
      <c r="G849" s="3">
        <v>30</v>
      </c>
      <c r="H849" s="3">
        <v>5</v>
      </c>
      <c r="I849" s="3">
        <v>3</v>
      </c>
      <c r="J849" s="3">
        <v>0</v>
      </c>
      <c r="K849" s="3">
        <v>138</v>
      </c>
      <c r="L849" s="3">
        <v>33</v>
      </c>
      <c r="M849" s="3">
        <v>33</v>
      </c>
      <c r="N849" s="3">
        <v>26</v>
      </c>
      <c r="O849" s="3">
        <v>25</v>
      </c>
      <c r="P849" s="3">
        <v>33</v>
      </c>
      <c r="Q849" s="3">
        <v>21</v>
      </c>
    </row>
    <row r="850" spans="2:17" x14ac:dyDescent="0.3">
      <c r="B850" s="3">
        <v>133492</v>
      </c>
      <c r="C850" s="4">
        <v>45358</v>
      </c>
      <c r="D850" s="3">
        <v>1</v>
      </c>
      <c r="E850" s="3">
        <v>142</v>
      </c>
      <c r="F850" s="3">
        <v>15</v>
      </c>
      <c r="G850" s="3">
        <v>30</v>
      </c>
      <c r="H850" s="3">
        <v>5</v>
      </c>
      <c r="I850" s="3">
        <v>3</v>
      </c>
      <c r="J850" s="3">
        <v>0</v>
      </c>
      <c r="K850" s="3">
        <v>134</v>
      </c>
      <c r="L850" s="3">
        <v>34</v>
      </c>
      <c r="M850" s="3">
        <v>34</v>
      </c>
      <c r="N850" s="3">
        <v>28</v>
      </c>
      <c r="O850" s="3">
        <v>26</v>
      </c>
      <c r="P850" s="3">
        <v>33</v>
      </c>
      <c r="Q850" s="3">
        <v>13</v>
      </c>
    </row>
    <row r="851" spans="2:17" x14ac:dyDescent="0.3">
      <c r="B851" s="3">
        <v>133493</v>
      </c>
      <c r="C851" s="4">
        <v>45358</v>
      </c>
      <c r="D851" s="3">
        <v>2</v>
      </c>
      <c r="E851" s="3">
        <v>151</v>
      </c>
      <c r="F851" s="3">
        <v>17</v>
      </c>
      <c r="G851" s="3">
        <v>30</v>
      </c>
      <c r="H851" s="3">
        <v>4</v>
      </c>
      <c r="I851" s="3">
        <v>2</v>
      </c>
      <c r="J851" s="3">
        <v>0</v>
      </c>
      <c r="K851" s="3">
        <v>145</v>
      </c>
      <c r="L851" s="3">
        <v>33</v>
      </c>
      <c r="M851" s="3">
        <v>35</v>
      </c>
      <c r="N851" s="3">
        <v>26</v>
      </c>
      <c r="O851" s="3">
        <v>26</v>
      </c>
      <c r="P851" s="3">
        <v>33</v>
      </c>
      <c r="Q851" s="3">
        <v>25</v>
      </c>
    </row>
    <row r="852" spans="2:17" x14ac:dyDescent="0.3">
      <c r="B852" s="3">
        <v>133494</v>
      </c>
      <c r="C852" s="4">
        <v>45359</v>
      </c>
      <c r="D852" s="3">
        <v>1</v>
      </c>
      <c r="E852" s="3">
        <v>129</v>
      </c>
      <c r="F852" s="3">
        <v>10</v>
      </c>
      <c r="G852" s="3">
        <v>30</v>
      </c>
      <c r="H852" s="3">
        <v>4</v>
      </c>
      <c r="I852" s="3">
        <v>3</v>
      </c>
      <c r="J852" s="3">
        <v>0</v>
      </c>
      <c r="K852" s="3">
        <v>122</v>
      </c>
      <c r="L852" s="3">
        <v>31</v>
      </c>
      <c r="M852" s="3">
        <v>34</v>
      </c>
      <c r="N852" s="3">
        <v>24</v>
      </c>
      <c r="O852" s="3">
        <v>24</v>
      </c>
      <c r="P852" s="3">
        <v>34</v>
      </c>
      <c r="Q852" s="3">
        <v>6</v>
      </c>
    </row>
    <row r="853" spans="2:17" x14ac:dyDescent="0.3">
      <c r="B853" s="3">
        <v>133495</v>
      </c>
      <c r="C853" s="4">
        <v>45359</v>
      </c>
      <c r="D853" s="3">
        <v>2</v>
      </c>
      <c r="E853" s="3">
        <v>154</v>
      </c>
      <c r="F853" s="3">
        <v>8</v>
      </c>
      <c r="G853" s="3">
        <v>30</v>
      </c>
      <c r="H853" s="3">
        <v>4</v>
      </c>
      <c r="I853" s="3">
        <v>3</v>
      </c>
      <c r="J853" s="3">
        <v>0</v>
      </c>
      <c r="K853" s="3">
        <v>147</v>
      </c>
      <c r="L853" s="3">
        <v>33</v>
      </c>
      <c r="M853" s="3">
        <v>35</v>
      </c>
      <c r="N853" s="3">
        <v>28</v>
      </c>
      <c r="O853" s="3">
        <v>26</v>
      </c>
      <c r="P853" s="3">
        <v>34</v>
      </c>
      <c r="Q853" s="3">
        <v>24</v>
      </c>
    </row>
    <row r="854" spans="2:17" x14ac:dyDescent="0.3">
      <c r="B854" s="3">
        <v>133496</v>
      </c>
      <c r="C854" s="4">
        <v>45360</v>
      </c>
      <c r="D854" s="3">
        <v>1</v>
      </c>
      <c r="E854" s="3">
        <v>130</v>
      </c>
      <c r="F854" s="3">
        <v>10</v>
      </c>
      <c r="G854" s="3">
        <v>30</v>
      </c>
      <c r="H854" s="3">
        <v>4</v>
      </c>
      <c r="I854" s="3">
        <v>3</v>
      </c>
      <c r="J854" s="3">
        <v>0</v>
      </c>
      <c r="K854" s="3">
        <v>123</v>
      </c>
      <c r="L854" s="3">
        <v>33</v>
      </c>
      <c r="M854" s="3">
        <v>35</v>
      </c>
      <c r="N854" s="3">
        <v>25</v>
      </c>
      <c r="O854" s="3">
        <v>26</v>
      </c>
      <c r="P854" s="3">
        <v>31</v>
      </c>
      <c r="Q854" s="3">
        <v>6</v>
      </c>
    </row>
    <row r="855" spans="2:17" x14ac:dyDescent="0.3">
      <c r="B855" s="3">
        <v>133497</v>
      </c>
      <c r="C855" s="4">
        <v>45362</v>
      </c>
      <c r="D855" s="3">
        <v>1</v>
      </c>
      <c r="E855" s="3">
        <v>141</v>
      </c>
      <c r="F855" s="3">
        <v>18</v>
      </c>
      <c r="G855" s="3">
        <v>30</v>
      </c>
      <c r="H855" s="3">
        <v>5</v>
      </c>
      <c r="I855" s="3">
        <v>2</v>
      </c>
      <c r="J855" s="3">
        <v>0</v>
      </c>
      <c r="K855" s="3">
        <v>134</v>
      </c>
      <c r="L855" s="3">
        <v>30</v>
      </c>
      <c r="M855" s="3">
        <v>35</v>
      </c>
      <c r="N855" s="3">
        <v>25</v>
      </c>
      <c r="O855" s="3">
        <v>26</v>
      </c>
      <c r="P855" s="3">
        <v>31</v>
      </c>
      <c r="Q855" s="3">
        <v>17</v>
      </c>
    </row>
    <row r="856" spans="2:17" x14ac:dyDescent="0.3">
      <c r="B856" s="3">
        <v>133498</v>
      </c>
      <c r="C856" s="4">
        <v>45362</v>
      </c>
      <c r="D856" s="3">
        <v>2</v>
      </c>
      <c r="E856" s="3">
        <v>149</v>
      </c>
      <c r="F856" s="3">
        <v>8</v>
      </c>
      <c r="G856" s="3">
        <v>30</v>
      </c>
      <c r="H856" s="3">
        <v>5</v>
      </c>
      <c r="I856" s="3">
        <v>3</v>
      </c>
      <c r="J856" s="3">
        <v>0</v>
      </c>
      <c r="K856" s="3">
        <v>141</v>
      </c>
      <c r="L856" s="3">
        <v>34</v>
      </c>
      <c r="M856" s="3">
        <v>33</v>
      </c>
      <c r="N856" s="3">
        <v>29</v>
      </c>
      <c r="O856" s="3">
        <v>26</v>
      </c>
      <c r="P856" s="3">
        <v>31</v>
      </c>
      <c r="Q856" s="3">
        <v>22</v>
      </c>
    </row>
    <row r="857" spans="2:17" x14ac:dyDescent="0.3">
      <c r="B857" s="3">
        <v>133499</v>
      </c>
      <c r="C857" s="4">
        <v>45363</v>
      </c>
      <c r="D857" s="3">
        <v>1</v>
      </c>
      <c r="E857" s="3">
        <v>144</v>
      </c>
      <c r="F857" s="3">
        <v>16</v>
      </c>
      <c r="G857" s="3">
        <v>30</v>
      </c>
      <c r="H857" s="3">
        <v>5</v>
      </c>
      <c r="I857" s="3">
        <v>2</v>
      </c>
      <c r="J857" s="3">
        <v>0</v>
      </c>
      <c r="K857" s="3">
        <v>137</v>
      </c>
      <c r="L857" s="3">
        <v>33</v>
      </c>
      <c r="M857" s="3">
        <v>34</v>
      </c>
      <c r="N857" s="3">
        <v>27</v>
      </c>
      <c r="O857" s="3">
        <v>25</v>
      </c>
      <c r="P857" s="3">
        <v>33</v>
      </c>
      <c r="Q857" s="3">
        <v>18</v>
      </c>
    </row>
    <row r="858" spans="2:17" x14ac:dyDescent="0.3">
      <c r="B858" s="3">
        <v>133500</v>
      </c>
      <c r="C858" s="4">
        <v>45363</v>
      </c>
      <c r="D858" s="3">
        <v>2</v>
      </c>
      <c r="E858" s="3">
        <v>147</v>
      </c>
      <c r="F858" s="3">
        <v>9</v>
      </c>
      <c r="G858" s="3">
        <v>30</v>
      </c>
      <c r="H858" s="3">
        <v>5</v>
      </c>
      <c r="I858" s="3">
        <v>2</v>
      </c>
      <c r="J858" s="3">
        <v>0</v>
      </c>
      <c r="K858" s="3">
        <v>140</v>
      </c>
      <c r="L858" s="3">
        <v>32</v>
      </c>
      <c r="M858" s="3">
        <v>35</v>
      </c>
      <c r="N858" s="3">
        <v>26</v>
      </c>
      <c r="O858" s="3">
        <v>25</v>
      </c>
      <c r="P858" s="3">
        <v>33</v>
      </c>
      <c r="Q858" s="3">
        <v>21</v>
      </c>
    </row>
    <row r="859" spans="2:17" x14ac:dyDescent="0.3">
      <c r="B859" s="3">
        <v>133501</v>
      </c>
      <c r="C859" s="4">
        <v>45364</v>
      </c>
      <c r="D859" s="3">
        <v>1</v>
      </c>
      <c r="E859" s="3">
        <v>141</v>
      </c>
      <c r="F859" s="3">
        <v>6</v>
      </c>
      <c r="G859" s="3">
        <v>30</v>
      </c>
      <c r="H859" s="3">
        <v>4</v>
      </c>
      <c r="I859" s="3">
        <v>2</v>
      </c>
      <c r="J859" s="3">
        <v>0</v>
      </c>
      <c r="K859" s="3">
        <v>135</v>
      </c>
      <c r="L859" s="3">
        <v>31</v>
      </c>
      <c r="M859" s="3">
        <v>33</v>
      </c>
      <c r="N859" s="3">
        <v>27</v>
      </c>
      <c r="O859" s="3">
        <v>26</v>
      </c>
      <c r="P859" s="3">
        <v>33</v>
      </c>
      <c r="Q859" s="3">
        <v>16</v>
      </c>
    </row>
    <row r="860" spans="2:17" x14ac:dyDescent="0.3">
      <c r="B860" s="3">
        <v>133502</v>
      </c>
      <c r="C860" s="4">
        <v>45364</v>
      </c>
      <c r="D860" s="3">
        <v>2</v>
      </c>
      <c r="E860" s="3">
        <v>151</v>
      </c>
      <c r="F860" s="3">
        <v>11</v>
      </c>
      <c r="G860" s="3">
        <v>30</v>
      </c>
      <c r="H860" s="3">
        <v>5</v>
      </c>
      <c r="I860" s="3">
        <v>2</v>
      </c>
      <c r="J860" s="3">
        <v>0</v>
      </c>
      <c r="K860" s="3">
        <v>144</v>
      </c>
      <c r="L860" s="3">
        <v>32</v>
      </c>
      <c r="M860" s="3">
        <v>34</v>
      </c>
      <c r="N860" s="3">
        <v>26</v>
      </c>
      <c r="O860" s="3">
        <v>25</v>
      </c>
      <c r="P860" s="3">
        <v>34</v>
      </c>
      <c r="Q860" s="3">
        <v>25</v>
      </c>
    </row>
    <row r="861" spans="2:17" x14ac:dyDescent="0.3">
      <c r="B861" s="3">
        <v>133503</v>
      </c>
      <c r="C861" s="4">
        <v>45365</v>
      </c>
      <c r="D861" s="3">
        <v>1</v>
      </c>
      <c r="E861" s="3">
        <v>134</v>
      </c>
      <c r="F861" s="3">
        <v>13</v>
      </c>
      <c r="G861" s="3">
        <v>30</v>
      </c>
      <c r="H861" s="3">
        <v>4</v>
      </c>
      <c r="I861" s="3">
        <v>2</v>
      </c>
      <c r="J861" s="3">
        <v>0</v>
      </c>
      <c r="K861" s="3">
        <v>128</v>
      </c>
      <c r="L861" s="3">
        <v>31</v>
      </c>
      <c r="M861" s="3">
        <v>35</v>
      </c>
      <c r="N861" s="3">
        <v>24</v>
      </c>
      <c r="O861" s="3">
        <v>26</v>
      </c>
      <c r="P861" s="3">
        <v>34</v>
      </c>
      <c r="Q861" s="3">
        <v>9</v>
      </c>
    </row>
    <row r="862" spans="2:17" x14ac:dyDescent="0.3">
      <c r="B862" s="3">
        <v>133504</v>
      </c>
      <c r="C862" s="4">
        <v>45365</v>
      </c>
      <c r="D862" s="3">
        <v>2</v>
      </c>
      <c r="E862" s="3">
        <v>150</v>
      </c>
      <c r="F862" s="3">
        <v>12</v>
      </c>
      <c r="G862" s="3">
        <v>30</v>
      </c>
      <c r="H862" s="3">
        <v>4</v>
      </c>
      <c r="I862" s="3">
        <v>2</v>
      </c>
      <c r="J862" s="3">
        <v>0</v>
      </c>
      <c r="K862" s="3">
        <v>144</v>
      </c>
      <c r="L862" s="3">
        <v>32</v>
      </c>
      <c r="M862" s="3">
        <v>34</v>
      </c>
      <c r="N862" s="3">
        <v>28</v>
      </c>
      <c r="O862" s="3">
        <v>26</v>
      </c>
      <c r="P862" s="3">
        <v>31</v>
      </c>
      <c r="Q862" s="3">
        <v>25</v>
      </c>
    </row>
    <row r="863" spans="2:17" x14ac:dyDescent="0.3">
      <c r="B863" s="3">
        <v>133505</v>
      </c>
      <c r="C863" s="4">
        <v>45366</v>
      </c>
      <c r="D863" s="3">
        <v>1</v>
      </c>
      <c r="E863" s="3">
        <v>136</v>
      </c>
      <c r="F863" s="3">
        <v>11</v>
      </c>
      <c r="G863" s="3">
        <v>30</v>
      </c>
      <c r="H863" s="3">
        <v>5</v>
      </c>
      <c r="I863" s="3">
        <v>3</v>
      </c>
      <c r="J863" s="3">
        <v>0</v>
      </c>
      <c r="K863" s="3">
        <v>128</v>
      </c>
      <c r="L863" s="3">
        <v>32</v>
      </c>
      <c r="M863" s="3">
        <v>35</v>
      </c>
      <c r="N863" s="3">
        <v>25</v>
      </c>
      <c r="O863" s="3">
        <v>25</v>
      </c>
      <c r="P863" s="3">
        <v>31</v>
      </c>
      <c r="Q863" s="3">
        <v>12</v>
      </c>
    </row>
    <row r="864" spans="2:17" x14ac:dyDescent="0.3">
      <c r="B864" s="3">
        <v>133506</v>
      </c>
      <c r="C864" s="4">
        <v>45366</v>
      </c>
      <c r="D864" s="3">
        <v>2</v>
      </c>
      <c r="E864" s="3">
        <v>152</v>
      </c>
      <c r="F864" s="3">
        <v>14</v>
      </c>
      <c r="G864" s="3">
        <v>30</v>
      </c>
      <c r="H864" s="3">
        <v>5</v>
      </c>
      <c r="I864" s="3">
        <v>3</v>
      </c>
      <c r="J864" s="3">
        <v>0</v>
      </c>
      <c r="K864" s="3">
        <v>144</v>
      </c>
      <c r="L864" s="3">
        <v>34</v>
      </c>
      <c r="M864" s="3">
        <v>34</v>
      </c>
      <c r="N864" s="3">
        <v>29</v>
      </c>
      <c r="O864" s="3">
        <v>26</v>
      </c>
      <c r="P864" s="3">
        <v>31</v>
      </c>
      <c r="Q864" s="3">
        <v>24</v>
      </c>
    </row>
    <row r="865" spans="2:17" x14ac:dyDescent="0.3">
      <c r="B865" s="3">
        <v>133507</v>
      </c>
      <c r="C865" s="4">
        <v>45367</v>
      </c>
      <c r="D865" s="3">
        <v>1</v>
      </c>
      <c r="E865" s="3">
        <v>139</v>
      </c>
      <c r="F865" s="3">
        <v>14</v>
      </c>
      <c r="G865" s="3">
        <v>30</v>
      </c>
      <c r="H865" s="3">
        <v>5</v>
      </c>
      <c r="I865" s="3">
        <v>3</v>
      </c>
      <c r="J865" s="3">
        <v>0</v>
      </c>
      <c r="K865" s="3">
        <v>131</v>
      </c>
      <c r="L865" s="3">
        <v>30</v>
      </c>
      <c r="M865" s="3">
        <v>36</v>
      </c>
      <c r="N865" s="3">
        <v>27</v>
      </c>
      <c r="O865" s="3">
        <v>26</v>
      </c>
      <c r="P865" s="3">
        <v>33</v>
      </c>
      <c r="Q865" s="3">
        <v>9</v>
      </c>
    </row>
    <row r="866" spans="2:17" x14ac:dyDescent="0.3">
      <c r="B866" s="3">
        <v>133508</v>
      </c>
      <c r="C866" s="4">
        <v>45369</v>
      </c>
      <c r="D866" s="3">
        <v>1</v>
      </c>
      <c r="E866" s="3">
        <v>139</v>
      </c>
      <c r="F866" s="3">
        <v>18</v>
      </c>
      <c r="G866" s="3">
        <v>30</v>
      </c>
      <c r="H866" s="3">
        <v>5</v>
      </c>
      <c r="I866" s="3">
        <v>3</v>
      </c>
      <c r="J866" s="3">
        <v>0</v>
      </c>
      <c r="K866" s="3">
        <v>131</v>
      </c>
      <c r="L866" s="3">
        <v>33</v>
      </c>
      <c r="M866" s="3">
        <v>36</v>
      </c>
      <c r="N866" s="3">
        <v>25</v>
      </c>
      <c r="O866" s="3">
        <v>26</v>
      </c>
      <c r="P866" s="3">
        <v>33</v>
      </c>
      <c r="Q866" s="3">
        <v>11</v>
      </c>
    </row>
    <row r="867" spans="2:17" x14ac:dyDescent="0.3">
      <c r="B867" s="3">
        <v>133509</v>
      </c>
      <c r="C867" s="4">
        <v>45369</v>
      </c>
      <c r="D867" s="3">
        <v>2</v>
      </c>
      <c r="E867" s="3">
        <v>152</v>
      </c>
      <c r="F867" s="3">
        <v>7</v>
      </c>
      <c r="G867" s="3">
        <v>30</v>
      </c>
      <c r="H867" s="3">
        <v>4</v>
      </c>
      <c r="I867" s="3">
        <v>2</v>
      </c>
      <c r="J867" s="3">
        <v>0</v>
      </c>
      <c r="K867" s="3">
        <v>146</v>
      </c>
      <c r="L867" s="3">
        <v>34</v>
      </c>
      <c r="M867" s="3">
        <v>34</v>
      </c>
      <c r="N867" s="3">
        <v>28</v>
      </c>
      <c r="O867" s="3">
        <v>27</v>
      </c>
      <c r="P867" s="3">
        <v>33</v>
      </c>
      <c r="Q867" s="3">
        <v>24</v>
      </c>
    </row>
    <row r="868" spans="2:17" x14ac:dyDescent="0.3">
      <c r="B868" s="3">
        <v>133510</v>
      </c>
      <c r="C868" s="4">
        <v>45370</v>
      </c>
      <c r="D868" s="3">
        <v>1</v>
      </c>
      <c r="E868" s="3">
        <v>134</v>
      </c>
      <c r="F868" s="3">
        <v>8</v>
      </c>
      <c r="G868" s="3">
        <v>30</v>
      </c>
      <c r="H868" s="3">
        <v>4</v>
      </c>
      <c r="I868" s="3">
        <v>3</v>
      </c>
      <c r="J868" s="3">
        <v>0</v>
      </c>
      <c r="K868" s="3">
        <v>127</v>
      </c>
      <c r="L868" s="3">
        <v>31</v>
      </c>
      <c r="M868" s="3">
        <v>34</v>
      </c>
      <c r="N868" s="3">
        <v>25</v>
      </c>
      <c r="O868" s="3">
        <v>26</v>
      </c>
      <c r="P868" s="3">
        <v>34</v>
      </c>
      <c r="Q868" s="3">
        <v>8</v>
      </c>
    </row>
    <row r="869" spans="2:17" x14ac:dyDescent="0.3">
      <c r="B869" s="3">
        <v>133511</v>
      </c>
      <c r="C869" s="4">
        <v>45370</v>
      </c>
      <c r="D869" s="3">
        <v>2</v>
      </c>
      <c r="E869" s="3">
        <v>149</v>
      </c>
      <c r="F869" s="3">
        <v>6</v>
      </c>
      <c r="G869" s="3">
        <v>30</v>
      </c>
      <c r="H869" s="3">
        <v>4</v>
      </c>
      <c r="I869" s="3">
        <v>3</v>
      </c>
      <c r="J869" s="3">
        <v>0</v>
      </c>
      <c r="K869" s="3">
        <v>142</v>
      </c>
      <c r="L869" s="3">
        <v>30</v>
      </c>
      <c r="M869" s="3">
        <v>34</v>
      </c>
      <c r="N869" s="3">
        <v>25</v>
      </c>
      <c r="O869" s="3">
        <v>25</v>
      </c>
      <c r="P869" s="3">
        <v>34</v>
      </c>
      <c r="Q869" s="3">
        <v>24</v>
      </c>
    </row>
    <row r="870" spans="2:17" x14ac:dyDescent="0.3">
      <c r="B870" s="3">
        <v>133512</v>
      </c>
      <c r="C870" s="4">
        <v>45371</v>
      </c>
      <c r="D870" s="3">
        <v>1</v>
      </c>
      <c r="E870" s="3">
        <v>137</v>
      </c>
      <c r="F870" s="3">
        <v>16</v>
      </c>
      <c r="G870" s="3">
        <v>30</v>
      </c>
      <c r="H870" s="3">
        <v>4</v>
      </c>
      <c r="I870" s="3">
        <v>3</v>
      </c>
      <c r="J870" s="3">
        <v>0</v>
      </c>
      <c r="K870" s="3">
        <v>130</v>
      </c>
      <c r="L870" s="3">
        <v>34</v>
      </c>
      <c r="M870" s="3">
        <v>35</v>
      </c>
      <c r="N870" s="3">
        <v>27</v>
      </c>
      <c r="O870" s="3">
        <v>25</v>
      </c>
      <c r="P870" s="3">
        <v>31</v>
      </c>
      <c r="Q870" s="3">
        <v>12</v>
      </c>
    </row>
    <row r="871" spans="2:17" x14ac:dyDescent="0.3">
      <c r="B871" s="3">
        <v>133513</v>
      </c>
      <c r="C871" s="4">
        <v>45371</v>
      </c>
      <c r="D871" s="3">
        <v>2</v>
      </c>
      <c r="E871" s="3">
        <v>150</v>
      </c>
      <c r="F871" s="3">
        <v>8</v>
      </c>
      <c r="G871" s="3">
        <v>30</v>
      </c>
      <c r="H871" s="3">
        <v>5</v>
      </c>
      <c r="I871" s="3">
        <v>3</v>
      </c>
      <c r="J871" s="3">
        <v>0</v>
      </c>
      <c r="K871" s="3">
        <v>142</v>
      </c>
      <c r="L871" s="3">
        <v>32</v>
      </c>
      <c r="M871" s="3">
        <v>35</v>
      </c>
      <c r="N871" s="3">
        <v>26</v>
      </c>
      <c r="O871" s="3">
        <v>26</v>
      </c>
      <c r="P871" s="3">
        <v>31</v>
      </c>
      <c r="Q871" s="3">
        <v>24</v>
      </c>
    </row>
    <row r="872" spans="2:17" x14ac:dyDescent="0.3">
      <c r="B872" s="3">
        <v>133514</v>
      </c>
      <c r="C872" s="4">
        <v>45372</v>
      </c>
      <c r="D872" s="3">
        <v>1</v>
      </c>
      <c r="E872" s="3">
        <v>140</v>
      </c>
      <c r="F872" s="3">
        <v>7</v>
      </c>
      <c r="G872" s="3">
        <v>30</v>
      </c>
      <c r="H872" s="3">
        <v>5</v>
      </c>
      <c r="I872" s="3">
        <v>3</v>
      </c>
      <c r="J872" s="3">
        <v>0</v>
      </c>
      <c r="K872" s="3">
        <v>132</v>
      </c>
      <c r="L872" s="3">
        <v>34</v>
      </c>
      <c r="M872" s="3">
        <v>36</v>
      </c>
      <c r="N872" s="3">
        <v>28</v>
      </c>
      <c r="O872" s="3">
        <v>25</v>
      </c>
      <c r="P872" s="3">
        <v>33</v>
      </c>
      <c r="Q872" s="3">
        <v>10</v>
      </c>
    </row>
    <row r="873" spans="2:17" x14ac:dyDescent="0.3">
      <c r="B873" s="3">
        <v>133515</v>
      </c>
      <c r="C873" s="4">
        <v>45372</v>
      </c>
      <c r="D873" s="3">
        <v>2</v>
      </c>
      <c r="E873" s="3">
        <v>153</v>
      </c>
      <c r="F873" s="3">
        <v>11</v>
      </c>
      <c r="G873" s="3">
        <v>30</v>
      </c>
      <c r="H873" s="3">
        <v>5</v>
      </c>
      <c r="I873" s="3">
        <v>3</v>
      </c>
      <c r="J873" s="3">
        <v>0</v>
      </c>
      <c r="K873" s="3">
        <v>145</v>
      </c>
      <c r="L873" s="3">
        <v>33</v>
      </c>
      <c r="M873" s="3">
        <v>35</v>
      </c>
      <c r="N873" s="3">
        <v>28</v>
      </c>
      <c r="O873" s="3">
        <v>25</v>
      </c>
      <c r="P873" s="3">
        <v>34</v>
      </c>
      <c r="Q873" s="3">
        <v>23</v>
      </c>
    </row>
    <row r="874" spans="2:17" x14ac:dyDescent="0.3">
      <c r="B874" s="3">
        <v>133516</v>
      </c>
      <c r="C874" s="4">
        <v>45373</v>
      </c>
      <c r="D874" s="3">
        <v>1</v>
      </c>
      <c r="E874" s="3">
        <v>140</v>
      </c>
      <c r="F874" s="3">
        <v>15</v>
      </c>
      <c r="G874" s="3">
        <v>30</v>
      </c>
      <c r="H874" s="3">
        <v>5</v>
      </c>
      <c r="I874" s="3">
        <v>2</v>
      </c>
      <c r="J874" s="3">
        <v>0</v>
      </c>
      <c r="K874" s="3">
        <v>133</v>
      </c>
      <c r="L874" s="3">
        <v>34</v>
      </c>
      <c r="M874" s="3">
        <v>35</v>
      </c>
      <c r="N874" s="3">
        <v>25</v>
      </c>
      <c r="O874" s="3">
        <v>24</v>
      </c>
      <c r="P874" s="3">
        <v>35</v>
      </c>
      <c r="Q874" s="3">
        <v>14</v>
      </c>
    </row>
    <row r="875" spans="2:17" x14ac:dyDescent="0.3">
      <c r="B875" s="3">
        <v>133517</v>
      </c>
      <c r="C875" s="4">
        <v>45373</v>
      </c>
      <c r="D875" s="3">
        <v>2</v>
      </c>
      <c r="E875" s="3">
        <v>150</v>
      </c>
      <c r="F875" s="3">
        <v>13</v>
      </c>
      <c r="G875" s="3">
        <v>30</v>
      </c>
      <c r="H875" s="3">
        <v>4</v>
      </c>
      <c r="I875" s="3">
        <v>2</v>
      </c>
      <c r="J875" s="3">
        <v>0</v>
      </c>
      <c r="K875" s="3">
        <v>144</v>
      </c>
      <c r="L875" s="3">
        <v>32</v>
      </c>
      <c r="M875" s="3">
        <v>35</v>
      </c>
      <c r="N875" s="3">
        <v>28</v>
      </c>
      <c r="O875" s="3">
        <v>25</v>
      </c>
      <c r="P875" s="3">
        <v>35</v>
      </c>
      <c r="Q875" s="3">
        <v>21</v>
      </c>
    </row>
    <row r="876" spans="2:17" x14ac:dyDescent="0.3">
      <c r="B876" s="3">
        <v>133518</v>
      </c>
      <c r="C876" s="4">
        <v>45374</v>
      </c>
      <c r="D876" s="3">
        <v>1</v>
      </c>
      <c r="E876" s="3">
        <v>136</v>
      </c>
      <c r="F876" s="3">
        <v>13</v>
      </c>
      <c r="G876" s="3">
        <v>30</v>
      </c>
      <c r="H876" s="3">
        <v>4</v>
      </c>
      <c r="I876" s="3">
        <v>2</v>
      </c>
      <c r="J876" s="3">
        <v>0</v>
      </c>
      <c r="K876" s="3">
        <v>130</v>
      </c>
      <c r="L876" s="3">
        <v>33</v>
      </c>
      <c r="M876" s="3">
        <v>34</v>
      </c>
      <c r="N876" s="3">
        <v>25</v>
      </c>
      <c r="O876" s="3">
        <v>27</v>
      </c>
      <c r="P876" s="3">
        <v>32</v>
      </c>
      <c r="Q876" s="3">
        <v>12</v>
      </c>
    </row>
    <row r="877" spans="2:17" x14ac:dyDescent="0.3">
      <c r="B877" s="3">
        <v>133519</v>
      </c>
      <c r="C877" s="4">
        <v>45376</v>
      </c>
      <c r="D877" s="3">
        <v>1</v>
      </c>
      <c r="E877" s="3">
        <v>131</v>
      </c>
      <c r="F877" s="3">
        <v>12</v>
      </c>
      <c r="G877" s="3">
        <v>30</v>
      </c>
      <c r="H877" s="3">
        <v>5</v>
      </c>
      <c r="I877" s="3">
        <v>3</v>
      </c>
      <c r="J877" s="3">
        <v>0</v>
      </c>
      <c r="K877" s="3">
        <v>123</v>
      </c>
      <c r="L877" s="3">
        <v>31</v>
      </c>
      <c r="M877" s="3">
        <v>34</v>
      </c>
      <c r="N877" s="3">
        <v>24</v>
      </c>
      <c r="O877" s="3">
        <v>25</v>
      </c>
      <c r="P877" s="3">
        <v>32</v>
      </c>
      <c r="Q877" s="3">
        <v>8</v>
      </c>
    </row>
    <row r="878" spans="2:17" x14ac:dyDescent="0.3">
      <c r="B878" s="3">
        <v>133520</v>
      </c>
      <c r="C878" s="4">
        <v>45376</v>
      </c>
      <c r="D878" s="3">
        <v>2</v>
      </c>
      <c r="E878" s="3">
        <v>152</v>
      </c>
      <c r="F878" s="3">
        <v>10</v>
      </c>
      <c r="G878" s="3">
        <v>30</v>
      </c>
      <c r="H878" s="3">
        <v>4</v>
      </c>
      <c r="I878" s="3">
        <v>3</v>
      </c>
      <c r="J878" s="3">
        <v>0</v>
      </c>
      <c r="K878" s="3">
        <v>145</v>
      </c>
      <c r="L878" s="3">
        <v>34</v>
      </c>
      <c r="M878" s="3">
        <v>35</v>
      </c>
      <c r="N878" s="3">
        <v>28</v>
      </c>
      <c r="O878" s="3">
        <v>25</v>
      </c>
      <c r="P878" s="3">
        <v>33</v>
      </c>
      <c r="Q878" s="3">
        <v>24</v>
      </c>
    </row>
    <row r="879" spans="2:17" x14ac:dyDescent="0.3">
      <c r="B879" s="3">
        <v>133521</v>
      </c>
      <c r="C879" s="4">
        <v>45377</v>
      </c>
      <c r="D879" s="3">
        <v>1</v>
      </c>
      <c r="E879" s="3">
        <v>135</v>
      </c>
      <c r="F879" s="3">
        <v>8</v>
      </c>
      <c r="G879" s="3">
        <v>30</v>
      </c>
      <c r="H879" s="3">
        <v>4</v>
      </c>
      <c r="I879" s="3">
        <v>3</v>
      </c>
      <c r="J879" s="3">
        <v>0</v>
      </c>
      <c r="K879" s="3">
        <v>128</v>
      </c>
      <c r="L879" s="3">
        <v>31</v>
      </c>
      <c r="M879" s="3">
        <v>34</v>
      </c>
      <c r="N879" s="3">
        <v>25</v>
      </c>
      <c r="O879" s="3">
        <v>25</v>
      </c>
      <c r="P879" s="3">
        <v>33</v>
      </c>
      <c r="Q879" s="3">
        <v>11</v>
      </c>
    </row>
    <row r="880" spans="2:17" x14ac:dyDescent="0.3">
      <c r="B880" s="3">
        <v>133522</v>
      </c>
      <c r="C880" s="4">
        <v>45377</v>
      </c>
      <c r="D880" s="3">
        <v>2</v>
      </c>
      <c r="E880" s="3">
        <v>152</v>
      </c>
      <c r="F880" s="3">
        <v>16</v>
      </c>
      <c r="G880" s="3">
        <v>30</v>
      </c>
      <c r="H880" s="3">
        <v>5</v>
      </c>
      <c r="I880" s="3">
        <v>2</v>
      </c>
      <c r="J880" s="3">
        <v>0</v>
      </c>
      <c r="K880" s="3">
        <v>145</v>
      </c>
      <c r="L880" s="3">
        <v>34</v>
      </c>
      <c r="M880" s="3">
        <v>34</v>
      </c>
      <c r="N880" s="3">
        <v>29</v>
      </c>
      <c r="O880" s="3">
        <v>27</v>
      </c>
      <c r="P880" s="3">
        <v>33</v>
      </c>
      <c r="Q880" s="3">
        <v>22</v>
      </c>
    </row>
    <row r="881" spans="2:17" x14ac:dyDescent="0.3">
      <c r="B881" s="3">
        <v>133523</v>
      </c>
      <c r="C881" s="4">
        <v>45378</v>
      </c>
      <c r="D881" s="3">
        <v>1</v>
      </c>
      <c r="E881" s="3">
        <v>134</v>
      </c>
      <c r="F881" s="3">
        <v>12</v>
      </c>
      <c r="G881" s="3">
        <v>30</v>
      </c>
      <c r="H881" s="3">
        <v>4</v>
      </c>
      <c r="I881" s="3">
        <v>2</v>
      </c>
      <c r="J881" s="3">
        <v>0</v>
      </c>
      <c r="K881" s="3">
        <v>128</v>
      </c>
      <c r="L881" s="3">
        <v>30</v>
      </c>
      <c r="M881" s="3">
        <v>36</v>
      </c>
      <c r="N881" s="3">
        <v>27</v>
      </c>
      <c r="O881" s="3">
        <v>24</v>
      </c>
      <c r="P881" s="3">
        <v>34</v>
      </c>
      <c r="Q881" s="3">
        <v>7</v>
      </c>
    </row>
    <row r="882" spans="2:17" x14ac:dyDescent="0.3">
      <c r="B882" s="3">
        <v>133524</v>
      </c>
      <c r="C882" s="4">
        <v>45378</v>
      </c>
      <c r="D882" s="3">
        <v>2</v>
      </c>
      <c r="E882" s="3">
        <v>151</v>
      </c>
      <c r="F882" s="3">
        <v>16</v>
      </c>
      <c r="G882" s="3">
        <v>30</v>
      </c>
      <c r="H882" s="3">
        <v>5</v>
      </c>
      <c r="I882" s="3">
        <v>2</v>
      </c>
      <c r="J882" s="3">
        <v>0</v>
      </c>
      <c r="K882" s="3">
        <v>144</v>
      </c>
      <c r="L882" s="3">
        <v>35</v>
      </c>
      <c r="M882" s="3">
        <v>35</v>
      </c>
      <c r="N882" s="3">
        <v>26</v>
      </c>
      <c r="O882" s="3">
        <v>26</v>
      </c>
      <c r="P882" s="3">
        <v>35</v>
      </c>
      <c r="Q882" s="3">
        <v>22</v>
      </c>
    </row>
    <row r="883" spans="2:17" x14ac:dyDescent="0.3">
      <c r="B883" s="3">
        <v>133525</v>
      </c>
      <c r="C883" s="4">
        <v>45379</v>
      </c>
      <c r="D883" s="3">
        <v>1</v>
      </c>
      <c r="E883" s="3">
        <v>135</v>
      </c>
      <c r="F883" s="3">
        <v>14</v>
      </c>
      <c r="G883" s="3">
        <v>30</v>
      </c>
      <c r="H883" s="3">
        <v>4</v>
      </c>
      <c r="I883" s="3">
        <v>3</v>
      </c>
      <c r="J883" s="3">
        <v>0</v>
      </c>
      <c r="K883" s="3">
        <v>128</v>
      </c>
      <c r="L883" s="3">
        <v>30</v>
      </c>
      <c r="M883" s="3">
        <v>35</v>
      </c>
      <c r="N883" s="3">
        <v>27</v>
      </c>
      <c r="O883" s="3">
        <v>25</v>
      </c>
      <c r="P883" s="3">
        <v>35</v>
      </c>
      <c r="Q883" s="3">
        <v>6</v>
      </c>
    </row>
    <row r="884" spans="2:17" x14ac:dyDescent="0.3">
      <c r="B884" s="3">
        <v>133526</v>
      </c>
      <c r="C884" s="4">
        <v>45379</v>
      </c>
      <c r="D884" s="3">
        <v>2</v>
      </c>
      <c r="E884" s="3">
        <v>148</v>
      </c>
      <c r="F884" s="3">
        <v>14</v>
      </c>
      <c r="G884" s="3">
        <v>30</v>
      </c>
      <c r="H884" s="3">
        <v>5</v>
      </c>
      <c r="I884" s="3">
        <v>2</v>
      </c>
      <c r="J884" s="3">
        <v>0</v>
      </c>
      <c r="K884" s="3">
        <v>141</v>
      </c>
      <c r="L884" s="3">
        <v>34</v>
      </c>
      <c r="M884" s="3">
        <v>34</v>
      </c>
      <c r="N884" s="3">
        <v>26</v>
      </c>
      <c r="O884" s="3">
        <v>26</v>
      </c>
      <c r="P884" s="3">
        <v>32</v>
      </c>
      <c r="Q884" s="3">
        <v>23</v>
      </c>
    </row>
    <row r="885" spans="2:17" x14ac:dyDescent="0.3">
      <c r="B885" s="3">
        <v>133527</v>
      </c>
      <c r="C885" s="4">
        <v>45380</v>
      </c>
      <c r="D885" s="3">
        <v>1</v>
      </c>
      <c r="E885" s="3">
        <v>135</v>
      </c>
      <c r="F885" s="3">
        <v>17</v>
      </c>
      <c r="G885" s="3">
        <v>30</v>
      </c>
      <c r="H885" s="3">
        <v>4</v>
      </c>
      <c r="I885" s="3">
        <v>2</v>
      </c>
      <c r="J885" s="3">
        <v>0</v>
      </c>
      <c r="K885" s="3">
        <v>129</v>
      </c>
      <c r="L885" s="3">
        <v>35</v>
      </c>
      <c r="M885" s="3">
        <v>33</v>
      </c>
      <c r="N885" s="3">
        <v>24</v>
      </c>
      <c r="O885" s="3">
        <v>25</v>
      </c>
      <c r="P885" s="3">
        <v>32</v>
      </c>
      <c r="Q885" s="3">
        <v>15</v>
      </c>
    </row>
    <row r="886" spans="2:17" x14ac:dyDescent="0.3">
      <c r="B886" s="3">
        <v>133528</v>
      </c>
      <c r="C886" s="4">
        <v>45380</v>
      </c>
      <c r="D886" s="3">
        <v>2</v>
      </c>
      <c r="E886" s="3">
        <v>148</v>
      </c>
      <c r="F886" s="3">
        <v>14</v>
      </c>
      <c r="G886" s="3">
        <v>30</v>
      </c>
      <c r="H886" s="3">
        <v>4</v>
      </c>
      <c r="I886" s="3">
        <v>2</v>
      </c>
      <c r="J886" s="3">
        <v>0</v>
      </c>
      <c r="K886" s="3">
        <v>142</v>
      </c>
      <c r="L886" s="3">
        <v>31</v>
      </c>
      <c r="M886" s="3">
        <v>33</v>
      </c>
      <c r="N886" s="3">
        <v>28</v>
      </c>
      <c r="O886" s="3">
        <v>25</v>
      </c>
      <c r="P886" s="3">
        <v>33</v>
      </c>
      <c r="Q886" s="3">
        <v>23</v>
      </c>
    </row>
    <row r="887" spans="2:17" x14ac:dyDescent="0.3">
      <c r="B887" s="3">
        <v>133529</v>
      </c>
      <c r="C887" s="4">
        <v>45381</v>
      </c>
      <c r="D887" s="3">
        <v>1</v>
      </c>
      <c r="E887" s="3">
        <v>142</v>
      </c>
      <c r="F887" s="3">
        <v>14</v>
      </c>
      <c r="G887" s="3">
        <v>30</v>
      </c>
      <c r="H887" s="3">
        <v>5</v>
      </c>
      <c r="I887" s="3">
        <v>3</v>
      </c>
      <c r="J887" s="3">
        <v>0</v>
      </c>
      <c r="K887" s="3">
        <v>134</v>
      </c>
      <c r="L887" s="3">
        <v>33</v>
      </c>
      <c r="M887" s="3">
        <v>33</v>
      </c>
      <c r="N887" s="3">
        <v>25</v>
      </c>
      <c r="O887" s="3">
        <v>25</v>
      </c>
      <c r="P887" s="3">
        <v>33</v>
      </c>
      <c r="Q887" s="3">
        <v>18</v>
      </c>
    </row>
    <row r="888" spans="2:17" x14ac:dyDescent="0.3">
      <c r="B888" s="3">
        <v>133530</v>
      </c>
      <c r="C888" s="4">
        <v>45383</v>
      </c>
      <c r="D888" s="3">
        <v>1</v>
      </c>
      <c r="E888" s="3">
        <v>135</v>
      </c>
      <c r="F888" s="3">
        <v>8</v>
      </c>
      <c r="G888" s="3">
        <v>30</v>
      </c>
      <c r="H888" s="3">
        <v>5</v>
      </c>
      <c r="I888" s="3">
        <v>3</v>
      </c>
      <c r="J888" s="3">
        <v>0</v>
      </c>
      <c r="K888" s="3">
        <v>127</v>
      </c>
      <c r="L888" s="3">
        <v>34</v>
      </c>
      <c r="M888" s="3">
        <v>34</v>
      </c>
      <c r="N888" s="3">
        <v>28</v>
      </c>
      <c r="O888" s="3">
        <v>27</v>
      </c>
      <c r="P888" s="3">
        <v>32</v>
      </c>
      <c r="Q888" s="3">
        <v>6</v>
      </c>
    </row>
    <row r="889" spans="2:17" x14ac:dyDescent="0.3">
      <c r="B889" s="3">
        <v>133531</v>
      </c>
      <c r="C889" s="4">
        <v>45383</v>
      </c>
      <c r="D889" s="3">
        <v>2</v>
      </c>
      <c r="E889" s="3">
        <v>144</v>
      </c>
      <c r="F889" s="3">
        <v>15</v>
      </c>
      <c r="G889" s="3">
        <v>30</v>
      </c>
      <c r="H889" s="3">
        <v>4</v>
      </c>
      <c r="I889" s="3">
        <v>3</v>
      </c>
      <c r="J889" s="3">
        <v>0</v>
      </c>
      <c r="K889" s="3">
        <v>137</v>
      </c>
      <c r="L889" s="3">
        <v>34</v>
      </c>
      <c r="M889" s="3">
        <v>34</v>
      </c>
      <c r="N889" s="3">
        <v>25</v>
      </c>
      <c r="O889" s="3">
        <v>25</v>
      </c>
      <c r="P889" s="3">
        <v>31</v>
      </c>
      <c r="Q889" s="3">
        <v>22</v>
      </c>
    </row>
    <row r="890" spans="2:17" x14ac:dyDescent="0.3">
      <c r="B890" s="3">
        <v>133532</v>
      </c>
      <c r="C890" s="4">
        <v>45384</v>
      </c>
      <c r="D890" s="3">
        <v>1</v>
      </c>
      <c r="E890" s="3">
        <v>143</v>
      </c>
      <c r="F890" s="3">
        <v>16</v>
      </c>
      <c r="G890" s="3">
        <v>30</v>
      </c>
      <c r="H890" s="3">
        <v>5</v>
      </c>
      <c r="I890" s="3">
        <v>3</v>
      </c>
      <c r="J890" s="3">
        <v>0</v>
      </c>
      <c r="K890" s="3">
        <v>135</v>
      </c>
      <c r="L890" s="3">
        <v>31</v>
      </c>
      <c r="M890" s="3">
        <v>37</v>
      </c>
      <c r="N890" s="3">
        <v>26</v>
      </c>
      <c r="O890" s="3">
        <v>28</v>
      </c>
      <c r="P890" s="3">
        <v>33</v>
      </c>
      <c r="Q890" s="3">
        <v>11</v>
      </c>
    </row>
    <row r="891" spans="2:17" x14ac:dyDescent="0.3">
      <c r="B891" s="3">
        <v>133533</v>
      </c>
      <c r="C891" s="4">
        <v>45384</v>
      </c>
      <c r="D891" s="3">
        <v>2</v>
      </c>
      <c r="E891" s="3">
        <v>143</v>
      </c>
      <c r="F891" s="3">
        <v>13</v>
      </c>
      <c r="G891" s="3">
        <v>30</v>
      </c>
      <c r="H891" s="3">
        <v>5</v>
      </c>
      <c r="I891" s="3">
        <v>2</v>
      </c>
      <c r="J891" s="3">
        <v>0</v>
      </c>
      <c r="K891" s="3">
        <v>136</v>
      </c>
      <c r="L891" s="3">
        <v>35</v>
      </c>
      <c r="M891" s="3">
        <v>37</v>
      </c>
      <c r="N891" s="3">
        <v>26</v>
      </c>
      <c r="O891" s="3">
        <v>26</v>
      </c>
      <c r="P891" s="3">
        <v>29</v>
      </c>
      <c r="Q891" s="3">
        <v>18</v>
      </c>
    </row>
    <row r="892" spans="2:17" x14ac:dyDescent="0.3">
      <c r="B892" s="3">
        <v>133534</v>
      </c>
      <c r="C892" s="4">
        <v>45385</v>
      </c>
      <c r="D892" s="3">
        <v>1</v>
      </c>
      <c r="E892" s="3">
        <v>144</v>
      </c>
      <c r="F892" s="3">
        <v>12</v>
      </c>
      <c r="G892" s="3">
        <v>30</v>
      </c>
      <c r="H892" s="3">
        <v>5</v>
      </c>
      <c r="I892" s="3">
        <v>3</v>
      </c>
      <c r="J892" s="3">
        <v>0</v>
      </c>
      <c r="K892" s="3">
        <v>136</v>
      </c>
      <c r="L892" s="3">
        <v>34</v>
      </c>
      <c r="M892" s="3">
        <v>35</v>
      </c>
      <c r="N892" s="3">
        <v>27</v>
      </c>
      <c r="O892" s="3">
        <v>28</v>
      </c>
      <c r="P892" s="3">
        <v>31</v>
      </c>
      <c r="Q892" s="3">
        <v>15</v>
      </c>
    </row>
    <row r="893" spans="2:17" x14ac:dyDescent="0.3">
      <c r="B893" s="3">
        <v>133535</v>
      </c>
      <c r="C893" s="4">
        <v>45385</v>
      </c>
      <c r="D893" s="3">
        <v>2</v>
      </c>
      <c r="E893" s="3">
        <v>149</v>
      </c>
      <c r="F893" s="3">
        <v>15</v>
      </c>
      <c r="G893" s="3">
        <v>30</v>
      </c>
      <c r="H893" s="3">
        <v>4</v>
      </c>
      <c r="I893" s="3">
        <v>3</v>
      </c>
      <c r="J893" s="3">
        <v>0</v>
      </c>
      <c r="K893" s="3">
        <v>142</v>
      </c>
      <c r="L893" s="3">
        <v>31</v>
      </c>
      <c r="M893" s="3">
        <v>37</v>
      </c>
      <c r="N893" s="3">
        <v>26</v>
      </c>
      <c r="O893" s="3">
        <v>28</v>
      </c>
      <c r="P893" s="3">
        <v>29</v>
      </c>
      <c r="Q893" s="3">
        <v>22</v>
      </c>
    </row>
    <row r="894" spans="2:17" x14ac:dyDescent="0.3">
      <c r="B894" s="3">
        <v>133536</v>
      </c>
      <c r="C894" s="4">
        <v>45386</v>
      </c>
      <c r="D894" s="3">
        <v>1</v>
      </c>
      <c r="E894" s="3">
        <v>142</v>
      </c>
      <c r="F894" s="3">
        <v>14</v>
      </c>
      <c r="G894" s="3">
        <v>30</v>
      </c>
      <c r="H894" s="3">
        <v>4</v>
      </c>
      <c r="I894" s="3">
        <v>3</v>
      </c>
      <c r="J894" s="3">
        <v>0</v>
      </c>
      <c r="K894" s="3">
        <v>135</v>
      </c>
      <c r="L894" s="3">
        <v>34</v>
      </c>
      <c r="M894" s="3">
        <v>37</v>
      </c>
      <c r="N894" s="3">
        <v>25</v>
      </c>
      <c r="O894" s="3">
        <v>29</v>
      </c>
      <c r="P894" s="3">
        <v>32</v>
      </c>
      <c r="Q894" s="3">
        <v>12</v>
      </c>
    </row>
    <row r="895" spans="2:17" x14ac:dyDescent="0.3">
      <c r="B895" s="3">
        <v>133537</v>
      </c>
      <c r="C895" s="4">
        <v>45386</v>
      </c>
      <c r="D895" s="3">
        <v>2</v>
      </c>
      <c r="E895" s="3">
        <v>145</v>
      </c>
      <c r="F895" s="3">
        <v>6</v>
      </c>
      <c r="G895" s="3">
        <v>30</v>
      </c>
      <c r="H895" s="3">
        <v>5</v>
      </c>
      <c r="I895" s="3">
        <v>3</v>
      </c>
      <c r="J895" s="3">
        <v>0</v>
      </c>
      <c r="K895" s="3">
        <v>137</v>
      </c>
      <c r="L895" s="3">
        <v>33</v>
      </c>
      <c r="M895" s="3">
        <v>35</v>
      </c>
      <c r="N895" s="3">
        <v>24</v>
      </c>
      <c r="O895" s="3">
        <v>27</v>
      </c>
      <c r="P895" s="3">
        <v>30</v>
      </c>
      <c r="Q895" s="3">
        <v>21</v>
      </c>
    </row>
    <row r="896" spans="2:17" x14ac:dyDescent="0.3">
      <c r="B896" s="3">
        <v>133538</v>
      </c>
      <c r="C896" s="4">
        <v>45387</v>
      </c>
      <c r="D896" s="3">
        <v>1</v>
      </c>
      <c r="E896" s="3">
        <v>146</v>
      </c>
      <c r="F896" s="3">
        <v>10</v>
      </c>
      <c r="G896" s="3">
        <v>30</v>
      </c>
      <c r="H896" s="3">
        <v>5</v>
      </c>
      <c r="I896" s="3">
        <v>2</v>
      </c>
      <c r="J896" s="3">
        <v>0</v>
      </c>
      <c r="K896" s="3">
        <v>139</v>
      </c>
      <c r="L896" s="3">
        <v>34</v>
      </c>
      <c r="M896" s="3">
        <v>36</v>
      </c>
      <c r="N896" s="3">
        <v>26</v>
      </c>
      <c r="O896" s="3">
        <v>29</v>
      </c>
      <c r="P896" s="3">
        <v>32</v>
      </c>
      <c r="Q896" s="3">
        <v>16</v>
      </c>
    </row>
    <row r="897" spans="2:17" x14ac:dyDescent="0.3">
      <c r="B897" s="3">
        <v>133539</v>
      </c>
      <c r="C897" s="4">
        <v>45387</v>
      </c>
      <c r="D897" s="3">
        <v>2</v>
      </c>
      <c r="E897" s="3">
        <v>145</v>
      </c>
      <c r="F897" s="3">
        <v>16</v>
      </c>
      <c r="G897" s="3">
        <v>30</v>
      </c>
      <c r="H897" s="3">
        <v>4</v>
      </c>
      <c r="I897" s="3">
        <v>3</v>
      </c>
      <c r="J897" s="3">
        <v>0</v>
      </c>
      <c r="K897" s="3">
        <v>138</v>
      </c>
      <c r="L897" s="3">
        <v>32</v>
      </c>
      <c r="M897" s="3">
        <v>35</v>
      </c>
      <c r="N897" s="3">
        <v>25</v>
      </c>
      <c r="O897" s="3">
        <v>26</v>
      </c>
      <c r="P897" s="3">
        <v>31</v>
      </c>
      <c r="Q897" s="3">
        <v>21</v>
      </c>
    </row>
    <row r="898" spans="2:17" x14ac:dyDescent="0.3">
      <c r="B898" s="3">
        <v>133540</v>
      </c>
      <c r="C898" s="4">
        <v>45388</v>
      </c>
      <c r="D898" s="3">
        <v>1</v>
      </c>
      <c r="E898" s="3">
        <v>139</v>
      </c>
      <c r="F898" s="3">
        <v>16</v>
      </c>
      <c r="G898" s="3">
        <v>30</v>
      </c>
      <c r="H898" s="3">
        <v>5</v>
      </c>
      <c r="I898" s="3">
        <v>3</v>
      </c>
      <c r="J898" s="3">
        <v>0</v>
      </c>
      <c r="K898" s="3">
        <v>131</v>
      </c>
      <c r="L898" s="3">
        <v>32</v>
      </c>
      <c r="M898" s="3">
        <v>35</v>
      </c>
      <c r="N898" s="3">
        <v>26</v>
      </c>
      <c r="O898" s="3">
        <v>27</v>
      </c>
      <c r="P898" s="3">
        <v>33</v>
      </c>
      <c r="Q898" s="3">
        <v>10</v>
      </c>
    </row>
    <row r="899" spans="2:17" x14ac:dyDescent="0.3">
      <c r="B899" s="3">
        <v>133541</v>
      </c>
      <c r="C899" s="4">
        <v>45390</v>
      </c>
      <c r="D899" s="3">
        <v>1</v>
      </c>
      <c r="E899" s="3">
        <v>147</v>
      </c>
      <c r="F899" s="3">
        <v>15</v>
      </c>
      <c r="G899" s="3">
        <v>30</v>
      </c>
      <c r="H899" s="3">
        <v>4</v>
      </c>
      <c r="I899" s="3">
        <v>3</v>
      </c>
      <c r="J899" s="3">
        <v>0</v>
      </c>
      <c r="K899" s="3">
        <v>140</v>
      </c>
      <c r="L899" s="3">
        <v>31</v>
      </c>
      <c r="M899" s="3">
        <v>37</v>
      </c>
      <c r="N899" s="3">
        <v>27</v>
      </c>
      <c r="O899" s="3">
        <v>28</v>
      </c>
      <c r="P899" s="3">
        <v>31</v>
      </c>
      <c r="Q899" s="3">
        <v>17</v>
      </c>
    </row>
    <row r="900" spans="2:17" x14ac:dyDescent="0.3">
      <c r="B900" s="3">
        <v>133542</v>
      </c>
      <c r="C900" s="4">
        <v>45390</v>
      </c>
      <c r="D900" s="3">
        <v>2</v>
      </c>
      <c r="E900" s="3">
        <v>141</v>
      </c>
      <c r="F900" s="3">
        <v>13</v>
      </c>
      <c r="G900" s="3">
        <v>30</v>
      </c>
      <c r="H900" s="3">
        <v>4</v>
      </c>
      <c r="I900" s="3">
        <v>2</v>
      </c>
      <c r="J900" s="3">
        <v>0</v>
      </c>
      <c r="K900" s="3">
        <v>135</v>
      </c>
      <c r="L900" s="3">
        <v>34</v>
      </c>
      <c r="M900" s="3">
        <v>35</v>
      </c>
      <c r="N900" s="3">
        <v>26</v>
      </c>
      <c r="O900" s="3">
        <v>25</v>
      </c>
      <c r="P900" s="3">
        <v>29</v>
      </c>
      <c r="Q900" s="3">
        <v>20</v>
      </c>
    </row>
    <row r="901" spans="2:17" x14ac:dyDescent="0.3">
      <c r="B901" s="3">
        <v>133543</v>
      </c>
      <c r="C901" s="4">
        <v>45391</v>
      </c>
      <c r="D901" s="3">
        <v>1</v>
      </c>
      <c r="E901" s="3">
        <v>140</v>
      </c>
      <c r="F901" s="3">
        <v>12</v>
      </c>
      <c r="G901" s="3">
        <v>30</v>
      </c>
      <c r="H901" s="3">
        <v>4</v>
      </c>
      <c r="I901" s="3">
        <v>2</v>
      </c>
      <c r="J901" s="3">
        <v>0</v>
      </c>
      <c r="K901" s="3">
        <v>134</v>
      </c>
      <c r="L901" s="3">
        <v>31</v>
      </c>
      <c r="M901" s="3">
        <v>37</v>
      </c>
      <c r="N901" s="3">
        <v>27</v>
      </c>
      <c r="O901" s="3">
        <v>29</v>
      </c>
      <c r="P901" s="3">
        <v>32</v>
      </c>
      <c r="Q901" s="3">
        <v>9</v>
      </c>
    </row>
    <row r="902" spans="2:17" x14ac:dyDescent="0.3">
      <c r="B902" s="3">
        <v>133544</v>
      </c>
      <c r="C902" s="4">
        <v>45391</v>
      </c>
      <c r="D902" s="3">
        <v>2</v>
      </c>
      <c r="E902" s="3">
        <v>143</v>
      </c>
      <c r="F902" s="3">
        <v>7</v>
      </c>
      <c r="G902" s="3">
        <v>30</v>
      </c>
      <c r="H902" s="3">
        <v>4</v>
      </c>
      <c r="I902" s="3">
        <v>3</v>
      </c>
      <c r="J902" s="3">
        <v>0</v>
      </c>
      <c r="K902" s="3">
        <v>136</v>
      </c>
      <c r="L902" s="3">
        <v>34</v>
      </c>
      <c r="M902" s="3">
        <v>36</v>
      </c>
      <c r="N902" s="3">
        <v>24</v>
      </c>
      <c r="O902" s="3">
        <v>27</v>
      </c>
      <c r="P902" s="3">
        <v>31</v>
      </c>
      <c r="Q902" s="3">
        <v>18</v>
      </c>
    </row>
    <row r="903" spans="2:17" x14ac:dyDescent="0.3">
      <c r="B903" s="3">
        <v>133545</v>
      </c>
      <c r="C903" s="4">
        <v>45392</v>
      </c>
      <c r="D903" s="3">
        <v>1</v>
      </c>
      <c r="E903" s="3">
        <v>146</v>
      </c>
      <c r="F903" s="3">
        <v>16</v>
      </c>
      <c r="G903" s="3">
        <v>30</v>
      </c>
      <c r="H903" s="3">
        <v>5</v>
      </c>
      <c r="I903" s="3">
        <v>3</v>
      </c>
      <c r="J903" s="3">
        <v>0</v>
      </c>
      <c r="K903" s="3">
        <v>138</v>
      </c>
      <c r="L903" s="3">
        <v>35</v>
      </c>
      <c r="M903" s="3">
        <v>35</v>
      </c>
      <c r="N903" s="3">
        <v>25</v>
      </c>
      <c r="O903" s="3">
        <v>28</v>
      </c>
      <c r="P903" s="3">
        <v>33</v>
      </c>
      <c r="Q903" s="3">
        <v>17</v>
      </c>
    </row>
    <row r="904" spans="2:17" x14ac:dyDescent="0.3">
      <c r="B904" s="3">
        <v>133546</v>
      </c>
      <c r="C904" s="4">
        <v>45392</v>
      </c>
      <c r="D904" s="3">
        <v>2</v>
      </c>
      <c r="E904" s="3">
        <v>146</v>
      </c>
      <c r="F904" s="3">
        <v>7</v>
      </c>
      <c r="G904" s="3">
        <v>30</v>
      </c>
      <c r="H904" s="3">
        <v>5</v>
      </c>
      <c r="I904" s="3">
        <v>3</v>
      </c>
      <c r="J904" s="3">
        <v>0</v>
      </c>
      <c r="K904" s="3">
        <v>138</v>
      </c>
      <c r="L904" s="3">
        <v>35</v>
      </c>
      <c r="M904" s="3">
        <v>36</v>
      </c>
      <c r="N904" s="3">
        <v>25</v>
      </c>
      <c r="O904" s="3">
        <v>27</v>
      </c>
      <c r="P904" s="3">
        <v>32</v>
      </c>
      <c r="Q904" s="3">
        <v>18</v>
      </c>
    </row>
    <row r="905" spans="2:17" x14ac:dyDescent="0.3">
      <c r="B905" s="3">
        <v>133547</v>
      </c>
      <c r="C905" s="4">
        <v>45393</v>
      </c>
      <c r="D905" s="3">
        <v>1</v>
      </c>
      <c r="E905" s="3">
        <v>140</v>
      </c>
      <c r="F905" s="3">
        <v>17</v>
      </c>
      <c r="G905" s="3">
        <v>30</v>
      </c>
      <c r="H905" s="3">
        <v>4</v>
      </c>
      <c r="I905" s="3">
        <v>2</v>
      </c>
      <c r="J905" s="3">
        <v>0</v>
      </c>
      <c r="K905" s="3">
        <v>134</v>
      </c>
      <c r="L905" s="3">
        <v>35</v>
      </c>
      <c r="M905" s="3">
        <v>34</v>
      </c>
      <c r="N905" s="3">
        <v>26</v>
      </c>
      <c r="O905" s="3">
        <v>28</v>
      </c>
      <c r="P905" s="3">
        <v>31</v>
      </c>
      <c r="Q905" s="3">
        <v>15</v>
      </c>
    </row>
    <row r="906" spans="2:17" x14ac:dyDescent="0.3">
      <c r="B906" s="3">
        <v>133548</v>
      </c>
      <c r="C906" s="4">
        <v>45393</v>
      </c>
      <c r="D906" s="3">
        <v>2</v>
      </c>
      <c r="E906" s="3">
        <v>141</v>
      </c>
      <c r="F906" s="3">
        <v>17</v>
      </c>
      <c r="G906" s="3">
        <v>30</v>
      </c>
      <c r="H906" s="3">
        <v>5</v>
      </c>
      <c r="I906" s="3">
        <v>2</v>
      </c>
      <c r="J906" s="3">
        <v>0</v>
      </c>
      <c r="K906" s="3">
        <v>134</v>
      </c>
      <c r="L906" s="3">
        <v>34</v>
      </c>
      <c r="M906" s="3">
        <v>35</v>
      </c>
      <c r="N906" s="3">
        <v>25</v>
      </c>
      <c r="O906" s="3">
        <v>26</v>
      </c>
      <c r="P906" s="3">
        <v>29</v>
      </c>
      <c r="Q906" s="3">
        <v>19</v>
      </c>
    </row>
    <row r="907" spans="2:17" x14ac:dyDescent="0.3">
      <c r="B907" s="3">
        <v>133549</v>
      </c>
      <c r="C907" s="4">
        <v>45394</v>
      </c>
      <c r="D907" s="3">
        <v>1</v>
      </c>
      <c r="E907" s="3">
        <v>139</v>
      </c>
      <c r="F907" s="3">
        <v>8</v>
      </c>
      <c r="G907" s="3">
        <v>30</v>
      </c>
      <c r="H907" s="3">
        <v>4</v>
      </c>
      <c r="I907" s="3">
        <v>3</v>
      </c>
      <c r="J907" s="3">
        <v>0</v>
      </c>
      <c r="K907" s="3">
        <v>132</v>
      </c>
      <c r="L907" s="3">
        <v>35</v>
      </c>
      <c r="M907" s="3">
        <v>35</v>
      </c>
      <c r="N907" s="3">
        <v>27</v>
      </c>
      <c r="O907" s="3">
        <v>26</v>
      </c>
      <c r="P907" s="3">
        <v>32</v>
      </c>
      <c r="Q907" s="3">
        <v>12</v>
      </c>
    </row>
    <row r="908" spans="2:17" x14ac:dyDescent="0.3">
      <c r="B908" s="3">
        <v>133550</v>
      </c>
      <c r="C908" s="4">
        <v>45394</v>
      </c>
      <c r="D908" s="3">
        <v>2</v>
      </c>
      <c r="E908" s="3">
        <v>145</v>
      </c>
      <c r="F908" s="3">
        <v>17</v>
      </c>
      <c r="G908" s="3">
        <v>30</v>
      </c>
      <c r="H908" s="3">
        <v>5</v>
      </c>
      <c r="I908" s="3">
        <v>3</v>
      </c>
      <c r="J908" s="3">
        <v>0</v>
      </c>
      <c r="K908" s="3">
        <v>137</v>
      </c>
      <c r="L908" s="3">
        <v>31</v>
      </c>
      <c r="M908" s="3">
        <v>36</v>
      </c>
      <c r="N908" s="3">
        <v>26</v>
      </c>
      <c r="O908" s="3">
        <v>26</v>
      </c>
      <c r="P908" s="3">
        <v>30</v>
      </c>
      <c r="Q908" s="3">
        <v>19</v>
      </c>
    </row>
    <row r="909" spans="2:17" x14ac:dyDescent="0.3">
      <c r="B909" s="3">
        <v>133551</v>
      </c>
      <c r="C909" s="4">
        <v>45395</v>
      </c>
      <c r="D909" s="3">
        <v>1</v>
      </c>
      <c r="E909" s="3">
        <v>141</v>
      </c>
      <c r="F909" s="3">
        <v>17</v>
      </c>
      <c r="G909" s="3">
        <v>30</v>
      </c>
      <c r="H909" s="3">
        <v>4</v>
      </c>
      <c r="I909" s="3">
        <v>2</v>
      </c>
      <c r="J909" s="3">
        <v>0</v>
      </c>
      <c r="K909" s="3">
        <v>135</v>
      </c>
      <c r="L909" s="3">
        <v>33</v>
      </c>
      <c r="M909" s="3">
        <v>34</v>
      </c>
      <c r="N909" s="3">
        <v>27</v>
      </c>
      <c r="O909" s="3">
        <v>27</v>
      </c>
      <c r="P909" s="3">
        <v>32</v>
      </c>
      <c r="Q909" s="3">
        <v>15</v>
      </c>
    </row>
    <row r="910" spans="2:17" x14ac:dyDescent="0.3">
      <c r="B910" s="3">
        <v>133552</v>
      </c>
      <c r="C910" s="4">
        <v>45397</v>
      </c>
      <c r="D910" s="3">
        <v>1</v>
      </c>
      <c r="E910" s="3">
        <v>138</v>
      </c>
      <c r="F910" s="3">
        <v>16</v>
      </c>
      <c r="G910" s="3">
        <v>30</v>
      </c>
      <c r="H910" s="3">
        <v>4</v>
      </c>
      <c r="I910" s="3">
        <v>3</v>
      </c>
      <c r="J910" s="3">
        <v>0</v>
      </c>
      <c r="K910" s="3">
        <v>131</v>
      </c>
      <c r="L910" s="3">
        <v>32</v>
      </c>
      <c r="M910" s="3">
        <v>35</v>
      </c>
      <c r="N910" s="3">
        <v>25</v>
      </c>
      <c r="O910" s="3">
        <v>27</v>
      </c>
      <c r="P910" s="3">
        <v>33</v>
      </c>
      <c r="Q910" s="3">
        <v>11</v>
      </c>
    </row>
    <row r="911" spans="2:17" x14ac:dyDescent="0.3">
      <c r="B911" s="3">
        <v>133553</v>
      </c>
      <c r="C911" s="4">
        <v>45397</v>
      </c>
      <c r="D911" s="3">
        <v>2</v>
      </c>
      <c r="E911" s="3">
        <v>144</v>
      </c>
      <c r="F911" s="3">
        <v>16</v>
      </c>
      <c r="G911" s="3">
        <v>30</v>
      </c>
      <c r="H911" s="3">
        <v>4</v>
      </c>
      <c r="I911" s="3">
        <v>2</v>
      </c>
      <c r="J911" s="3">
        <v>0</v>
      </c>
      <c r="K911" s="3">
        <v>138</v>
      </c>
      <c r="L911" s="3">
        <v>30</v>
      </c>
      <c r="M911" s="3">
        <v>36</v>
      </c>
      <c r="N911" s="3">
        <v>24</v>
      </c>
      <c r="O911" s="3">
        <v>26</v>
      </c>
      <c r="P911" s="3">
        <v>31</v>
      </c>
      <c r="Q911" s="3">
        <v>21</v>
      </c>
    </row>
    <row r="912" spans="2:17" x14ac:dyDescent="0.3">
      <c r="B912" s="3">
        <v>133554</v>
      </c>
      <c r="C912" s="4">
        <v>45398</v>
      </c>
      <c r="D912" s="3">
        <v>1</v>
      </c>
      <c r="E912" s="3">
        <v>139</v>
      </c>
      <c r="F912" s="3">
        <v>16</v>
      </c>
      <c r="G912" s="3">
        <v>30</v>
      </c>
      <c r="H912" s="3">
        <v>5</v>
      </c>
      <c r="I912" s="3">
        <v>2</v>
      </c>
      <c r="J912" s="3">
        <v>0</v>
      </c>
      <c r="K912" s="3">
        <v>132</v>
      </c>
      <c r="L912" s="3">
        <v>30</v>
      </c>
      <c r="M912" s="3">
        <v>35</v>
      </c>
      <c r="N912" s="3">
        <v>26</v>
      </c>
      <c r="O912" s="3">
        <v>27</v>
      </c>
      <c r="P912" s="3">
        <v>34</v>
      </c>
      <c r="Q912" s="3">
        <v>10</v>
      </c>
    </row>
    <row r="913" spans="2:17" x14ac:dyDescent="0.3">
      <c r="B913" s="3">
        <v>133555</v>
      </c>
      <c r="C913" s="4">
        <v>45398</v>
      </c>
      <c r="D913" s="3">
        <v>2</v>
      </c>
      <c r="E913" s="3">
        <v>143</v>
      </c>
      <c r="F913" s="3">
        <v>18</v>
      </c>
      <c r="G913" s="3">
        <v>30</v>
      </c>
      <c r="H913" s="3">
        <v>4</v>
      </c>
      <c r="I913" s="3">
        <v>2</v>
      </c>
      <c r="J913" s="3">
        <v>0</v>
      </c>
      <c r="K913" s="3">
        <v>137</v>
      </c>
      <c r="L913" s="3">
        <v>33</v>
      </c>
      <c r="M913" s="3">
        <v>36</v>
      </c>
      <c r="N913" s="3">
        <v>25</v>
      </c>
      <c r="O913" s="3">
        <v>26</v>
      </c>
      <c r="P913" s="3">
        <v>29</v>
      </c>
      <c r="Q913" s="3">
        <v>21</v>
      </c>
    </row>
    <row r="914" spans="2:17" x14ac:dyDescent="0.3">
      <c r="B914" s="3">
        <v>133556</v>
      </c>
      <c r="C914" s="4">
        <v>45399</v>
      </c>
      <c r="D914" s="3">
        <v>1</v>
      </c>
      <c r="E914" s="3">
        <v>140</v>
      </c>
      <c r="F914" s="3">
        <v>15</v>
      </c>
      <c r="G914" s="3">
        <v>30</v>
      </c>
      <c r="H914" s="3">
        <v>5</v>
      </c>
      <c r="I914" s="3">
        <v>2</v>
      </c>
      <c r="J914" s="3">
        <v>0</v>
      </c>
      <c r="K914" s="3">
        <v>133</v>
      </c>
      <c r="L914" s="3">
        <v>33</v>
      </c>
      <c r="M914" s="3">
        <v>36</v>
      </c>
      <c r="N914" s="3">
        <v>26</v>
      </c>
      <c r="O914" s="3">
        <v>28</v>
      </c>
      <c r="P914" s="3">
        <v>31</v>
      </c>
      <c r="Q914" s="3">
        <v>12</v>
      </c>
    </row>
    <row r="915" spans="2:17" x14ac:dyDescent="0.3">
      <c r="B915" s="3">
        <v>133557</v>
      </c>
      <c r="C915" s="4">
        <v>45399</v>
      </c>
      <c r="D915" s="3">
        <v>2</v>
      </c>
      <c r="E915" s="3">
        <v>142</v>
      </c>
      <c r="F915" s="3">
        <v>13</v>
      </c>
      <c r="G915" s="3">
        <v>30</v>
      </c>
      <c r="H915" s="3">
        <v>4</v>
      </c>
      <c r="I915" s="3">
        <v>2</v>
      </c>
      <c r="J915" s="3">
        <v>0</v>
      </c>
      <c r="K915" s="3">
        <v>136</v>
      </c>
      <c r="L915" s="3">
        <v>33</v>
      </c>
      <c r="M915" s="3">
        <v>35</v>
      </c>
      <c r="N915" s="3">
        <v>26</v>
      </c>
      <c r="O915" s="3">
        <v>26</v>
      </c>
      <c r="P915" s="3">
        <v>30</v>
      </c>
      <c r="Q915" s="3">
        <v>19</v>
      </c>
    </row>
    <row r="916" spans="2:17" x14ac:dyDescent="0.3">
      <c r="B916" s="3">
        <v>133558</v>
      </c>
      <c r="C916" s="4">
        <v>45400</v>
      </c>
      <c r="D916" s="3">
        <v>1</v>
      </c>
      <c r="E916" s="3">
        <v>136</v>
      </c>
      <c r="F916" s="3">
        <v>7</v>
      </c>
      <c r="G916" s="3">
        <v>30</v>
      </c>
      <c r="H916" s="3">
        <v>4</v>
      </c>
      <c r="I916" s="3">
        <v>2</v>
      </c>
      <c r="J916" s="3">
        <v>0</v>
      </c>
      <c r="K916" s="3">
        <v>130</v>
      </c>
      <c r="L916" s="3">
        <v>31</v>
      </c>
      <c r="M916" s="3">
        <v>36</v>
      </c>
      <c r="N916" s="3">
        <v>27</v>
      </c>
      <c r="O916" s="3">
        <v>28</v>
      </c>
      <c r="P916" s="3">
        <v>32</v>
      </c>
      <c r="Q916" s="3">
        <v>7</v>
      </c>
    </row>
    <row r="917" spans="2:17" x14ac:dyDescent="0.3">
      <c r="B917" s="3">
        <v>133559</v>
      </c>
      <c r="C917" s="4">
        <v>45400</v>
      </c>
      <c r="D917" s="3">
        <v>2</v>
      </c>
      <c r="E917" s="3">
        <v>143</v>
      </c>
      <c r="F917" s="3">
        <v>14</v>
      </c>
      <c r="G917" s="3">
        <v>30</v>
      </c>
      <c r="H917" s="3">
        <v>4</v>
      </c>
      <c r="I917" s="3">
        <v>2</v>
      </c>
      <c r="J917" s="3">
        <v>0</v>
      </c>
      <c r="K917" s="3">
        <v>137</v>
      </c>
      <c r="L917" s="3">
        <v>32</v>
      </c>
      <c r="M917" s="3">
        <v>37</v>
      </c>
      <c r="N917" s="3">
        <v>26</v>
      </c>
      <c r="O917" s="3">
        <v>26</v>
      </c>
      <c r="P917" s="3">
        <v>30</v>
      </c>
      <c r="Q917" s="3">
        <v>18</v>
      </c>
    </row>
    <row r="918" spans="2:17" x14ac:dyDescent="0.3">
      <c r="B918" s="3">
        <v>133560</v>
      </c>
      <c r="C918" s="4">
        <v>45401</v>
      </c>
      <c r="D918" s="3">
        <v>1</v>
      </c>
      <c r="E918" s="3">
        <v>144</v>
      </c>
      <c r="F918" s="3">
        <v>9</v>
      </c>
      <c r="G918" s="3">
        <v>30</v>
      </c>
      <c r="H918" s="3">
        <v>4</v>
      </c>
      <c r="I918" s="3">
        <v>3</v>
      </c>
      <c r="J918" s="3">
        <v>0</v>
      </c>
      <c r="K918" s="3">
        <v>137</v>
      </c>
      <c r="L918" s="3">
        <v>32</v>
      </c>
      <c r="M918" s="3">
        <v>35</v>
      </c>
      <c r="N918" s="3">
        <v>25</v>
      </c>
      <c r="O918" s="3">
        <v>27</v>
      </c>
      <c r="P918" s="3">
        <v>33</v>
      </c>
      <c r="Q918" s="3">
        <v>17</v>
      </c>
    </row>
    <row r="919" spans="2:17" x14ac:dyDescent="0.3">
      <c r="B919" s="3">
        <v>133561</v>
      </c>
      <c r="C919" s="4">
        <v>45401</v>
      </c>
      <c r="D919" s="3">
        <v>2</v>
      </c>
      <c r="E919" s="3">
        <v>142</v>
      </c>
      <c r="F919" s="3">
        <v>13</v>
      </c>
      <c r="G919" s="3">
        <v>30</v>
      </c>
      <c r="H919" s="3">
        <v>5</v>
      </c>
      <c r="I919" s="3">
        <v>3</v>
      </c>
      <c r="J919" s="3">
        <v>0</v>
      </c>
      <c r="K919" s="3">
        <v>134</v>
      </c>
      <c r="L919" s="3">
        <v>32</v>
      </c>
      <c r="M919" s="3">
        <v>35</v>
      </c>
      <c r="N919" s="3">
        <v>24</v>
      </c>
      <c r="O919" s="3">
        <v>26</v>
      </c>
      <c r="P919" s="3">
        <v>31</v>
      </c>
      <c r="Q919" s="3">
        <v>18</v>
      </c>
    </row>
    <row r="920" spans="2:17" x14ac:dyDescent="0.3">
      <c r="B920" s="3">
        <v>133562</v>
      </c>
      <c r="C920" s="4">
        <v>45402</v>
      </c>
      <c r="D920" s="3">
        <v>1</v>
      </c>
      <c r="E920" s="3">
        <v>143</v>
      </c>
      <c r="F920" s="3">
        <v>13</v>
      </c>
      <c r="G920" s="3">
        <v>30</v>
      </c>
      <c r="H920" s="3">
        <v>4</v>
      </c>
      <c r="I920" s="3">
        <v>3</v>
      </c>
      <c r="J920" s="3">
        <v>0</v>
      </c>
      <c r="K920" s="3">
        <v>136</v>
      </c>
      <c r="L920" s="3">
        <v>31</v>
      </c>
      <c r="M920" s="3">
        <v>35</v>
      </c>
      <c r="N920" s="3">
        <v>26</v>
      </c>
      <c r="O920" s="3">
        <v>28</v>
      </c>
      <c r="P920" s="3">
        <v>34</v>
      </c>
      <c r="Q920" s="3">
        <v>13</v>
      </c>
    </row>
    <row r="921" spans="2:17" x14ac:dyDescent="0.3">
      <c r="B921" s="3">
        <v>133563</v>
      </c>
      <c r="C921" s="4">
        <v>45404</v>
      </c>
      <c r="D921" s="3">
        <v>1</v>
      </c>
      <c r="E921" s="3">
        <v>141</v>
      </c>
      <c r="F921" s="3">
        <v>7</v>
      </c>
      <c r="G921" s="3">
        <v>30</v>
      </c>
      <c r="H921" s="3">
        <v>4</v>
      </c>
      <c r="I921" s="3">
        <v>2</v>
      </c>
      <c r="J921" s="3">
        <v>0</v>
      </c>
      <c r="K921" s="3">
        <v>135</v>
      </c>
      <c r="L921" s="3">
        <v>31</v>
      </c>
      <c r="M921" s="3">
        <v>37</v>
      </c>
      <c r="N921" s="3">
        <v>26</v>
      </c>
      <c r="O921" s="3">
        <v>28</v>
      </c>
      <c r="P921" s="3">
        <v>31</v>
      </c>
      <c r="Q921" s="3">
        <v>13</v>
      </c>
    </row>
    <row r="922" spans="2:17" x14ac:dyDescent="0.3">
      <c r="B922" s="3">
        <v>133564</v>
      </c>
      <c r="C922" s="4">
        <v>45404</v>
      </c>
      <c r="D922" s="3">
        <v>2</v>
      </c>
      <c r="E922" s="3">
        <v>143</v>
      </c>
      <c r="F922" s="3">
        <v>15</v>
      </c>
      <c r="G922" s="3">
        <v>30</v>
      </c>
      <c r="H922" s="3">
        <v>5</v>
      </c>
      <c r="I922" s="3">
        <v>2</v>
      </c>
      <c r="J922" s="3">
        <v>0</v>
      </c>
      <c r="K922" s="3">
        <v>136</v>
      </c>
      <c r="L922" s="3">
        <v>34</v>
      </c>
      <c r="M922" s="3">
        <v>34</v>
      </c>
      <c r="N922" s="3">
        <v>26</v>
      </c>
      <c r="O922" s="3">
        <v>27</v>
      </c>
      <c r="P922" s="3">
        <v>29</v>
      </c>
      <c r="Q922" s="3">
        <v>20</v>
      </c>
    </row>
    <row r="923" spans="2:17" x14ac:dyDescent="0.3">
      <c r="B923" s="3">
        <v>133565</v>
      </c>
      <c r="C923" s="4">
        <v>45405</v>
      </c>
      <c r="D923" s="3">
        <v>1</v>
      </c>
      <c r="E923" s="3">
        <v>143</v>
      </c>
      <c r="F923" s="3">
        <v>18</v>
      </c>
      <c r="G923" s="3">
        <v>30</v>
      </c>
      <c r="H923" s="3">
        <v>4</v>
      </c>
      <c r="I923" s="3">
        <v>3</v>
      </c>
      <c r="J923" s="3">
        <v>0</v>
      </c>
      <c r="K923" s="3">
        <v>136</v>
      </c>
      <c r="L923" s="3">
        <v>32</v>
      </c>
      <c r="M923" s="3">
        <v>36</v>
      </c>
      <c r="N923" s="3">
        <v>25</v>
      </c>
      <c r="O923" s="3">
        <v>28</v>
      </c>
      <c r="P923" s="3">
        <v>32</v>
      </c>
      <c r="Q923" s="3">
        <v>15</v>
      </c>
    </row>
    <row r="924" spans="2:17" x14ac:dyDescent="0.3">
      <c r="B924" s="3">
        <v>133566</v>
      </c>
      <c r="C924" s="4">
        <v>45405</v>
      </c>
      <c r="D924" s="3">
        <v>2</v>
      </c>
      <c r="E924" s="3">
        <v>147</v>
      </c>
      <c r="F924" s="3">
        <v>11</v>
      </c>
      <c r="G924" s="3">
        <v>30</v>
      </c>
      <c r="H924" s="3">
        <v>5</v>
      </c>
      <c r="I924" s="3">
        <v>3</v>
      </c>
      <c r="J924" s="3">
        <v>0</v>
      </c>
      <c r="K924" s="3">
        <v>139</v>
      </c>
      <c r="L924" s="3">
        <v>33</v>
      </c>
      <c r="M924" s="3">
        <v>37</v>
      </c>
      <c r="N924" s="3">
        <v>24</v>
      </c>
      <c r="O924" s="3">
        <v>27</v>
      </c>
      <c r="P924" s="3">
        <v>30</v>
      </c>
      <c r="Q924" s="3">
        <v>21</v>
      </c>
    </row>
    <row r="925" spans="2:17" x14ac:dyDescent="0.3">
      <c r="B925" s="3">
        <v>133567</v>
      </c>
      <c r="C925" s="4">
        <v>45406</v>
      </c>
      <c r="D925" s="3">
        <v>1</v>
      </c>
      <c r="E925" s="3">
        <v>138</v>
      </c>
      <c r="F925" s="3">
        <v>7</v>
      </c>
      <c r="G925" s="3">
        <v>30</v>
      </c>
      <c r="H925" s="3">
        <v>4</v>
      </c>
      <c r="I925" s="3">
        <v>3</v>
      </c>
      <c r="J925" s="3">
        <v>0</v>
      </c>
      <c r="K925" s="3">
        <v>131</v>
      </c>
      <c r="L925" s="3">
        <v>34</v>
      </c>
      <c r="M925" s="3">
        <v>35</v>
      </c>
      <c r="N925" s="3">
        <v>25</v>
      </c>
      <c r="O925" s="3">
        <v>26</v>
      </c>
      <c r="P925" s="3">
        <v>32</v>
      </c>
      <c r="Q925" s="3">
        <v>13</v>
      </c>
    </row>
    <row r="926" spans="2:17" x14ac:dyDescent="0.3">
      <c r="B926" s="3">
        <v>133568</v>
      </c>
      <c r="C926" s="4">
        <v>45406</v>
      </c>
      <c r="D926" s="3">
        <v>2</v>
      </c>
      <c r="E926" s="3">
        <v>145</v>
      </c>
      <c r="F926" s="3">
        <v>14</v>
      </c>
      <c r="G926" s="3">
        <v>30</v>
      </c>
      <c r="H926" s="3">
        <v>4</v>
      </c>
      <c r="I926" s="3">
        <v>3</v>
      </c>
      <c r="J926" s="3">
        <v>0</v>
      </c>
      <c r="K926" s="3">
        <v>138</v>
      </c>
      <c r="L926" s="3">
        <v>32</v>
      </c>
      <c r="M926" s="3">
        <v>35</v>
      </c>
      <c r="N926" s="3">
        <v>25</v>
      </c>
      <c r="O926" s="3">
        <v>27</v>
      </c>
      <c r="P926" s="3">
        <v>31</v>
      </c>
      <c r="Q926" s="3">
        <v>20</v>
      </c>
    </row>
    <row r="927" spans="2:17" x14ac:dyDescent="0.3">
      <c r="B927" s="3">
        <v>133569</v>
      </c>
      <c r="C927" s="4">
        <v>45407</v>
      </c>
      <c r="D927" s="3">
        <v>1</v>
      </c>
      <c r="E927" s="3">
        <v>137</v>
      </c>
      <c r="F927" s="3">
        <v>11</v>
      </c>
      <c r="G927" s="3">
        <v>30</v>
      </c>
      <c r="H927" s="3">
        <v>5</v>
      </c>
      <c r="I927" s="3">
        <v>3</v>
      </c>
      <c r="J927" s="3">
        <v>0</v>
      </c>
      <c r="K927" s="3">
        <v>129</v>
      </c>
      <c r="L927" s="3">
        <v>35</v>
      </c>
      <c r="M927" s="3">
        <v>34</v>
      </c>
      <c r="N927" s="3">
        <v>26</v>
      </c>
      <c r="O927" s="3">
        <v>26</v>
      </c>
      <c r="P927" s="3">
        <v>33</v>
      </c>
      <c r="Q927" s="3">
        <v>10</v>
      </c>
    </row>
    <row r="928" spans="2:17" x14ac:dyDescent="0.3">
      <c r="B928" s="3">
        <v>133570</v>
      </c>
      <c r="C928" s="4">
        <v>45407</v>
      </c>
      <c r="D928" s="3">
        <v>2</v>
      </c>
      <c r="E928" s="3">
        <v>148</v>
      </c>
      <c r="F928" s="3">
        <v>10</v>
      </c>
      <c r="G928" s="3">
        <v>30</v>
      </c>
      <c r="H928" s="3">
        <v>4</v>
      </c>
      <c r="I928" s="3">
        <v>2</v>
      </c>
      <c r="J928" s="3">
        <v>0</v>
      </c>
      <c r="K928" s="3">
        <v>142</v>
      </c>
      <c r="L928" s="3">
        <v>32</v>
      </c>
      <c r="M928" s="3">
        <v>36</v>
      </c>
      <c r="N928" s="3">
        <v>26</v>
      </c>
      <c r="O928" s="3">
        <v>27</v>
      </c>
      <c r="P928" s="3">
        <v>32</v>
      </c>
      <c r="Q928" s="3">
        <v>21</v>
      </c>
    </row>
    <row r="929" spans="2:17" x14ac:dyDescent="0.3">
      <c r="B929" s="3">
        <v>133571</v>
      </c>
      <c r="C929" s="4">
        <v>45408</v>
      </c>
      <c r="D929" s="3">
        <v>1</v>
      </c>
      <c r="E929" s="3">
        <v>138</v>
      </c>
      <c r="F929" s="3">
        <v>11</v>
      </c>
      <c r="G929" s="3">
        <v>30</v>
      </c>
      <c r="H929" s="3">
        <v>5</v>
      </c>
      <c r="I929" s="3">
        <v>2</v>
      </c>
      <c r="J929" s="3">
        <v>0</v>
      </c>
      <c r="K929" s="3">
        <v>131</v>
      </c>
      <c r="L929" s="3">
        <v>32</v>
      </c>
      <c r="M929" s="3">
        <v>36</v>
      </c>
      <c r="N929" s="3">
        <v>27</v>
      </c>
      <c r="O929" s="3">
        <v>28</v>
      </c>
      <c r="P929" s="3">
        <v>31</v>
      </c>
      <c r="Q929" s="3">
        <v>9</v>
      </c>
    </row>
    <row r="930" spans="2:17" x14ac:dyDescent="0.3">
      <c r="B930" s="3">
        <v>133572</v>
      </c>
      <c r="C930" s="4">
        <v>45408</v>
      </c>
      <c r="D930" s="3">
        <v>2</v>
      </c>
      <c r="E930" s="3">
        <v>144</v>
      </c>
      <c r="F930" s="3">
        <v>16</v>
      </c>
      <c r="G930" s="3">
        <v>30</v>
      </c>
      <c r="H930" s="3">
        <v>5</v>
      </c>
      <c r="I930" s="3">
        <v>2</v>
      </c>
      <c r="J930" s="3">
        <v>0</v>
      </c>
      <c r="K930" s="3">
        <v>137</v>
      </c>
      <c r="L930" s="3">
        <v>31</v>
      </c>
      <c r="M930" s="3">
        <v>37</v>
      </c>
      <c r="N930" s="3">
        <v>26</v>
      </c>
      <c r="O930" s="3">
        <v>26</v>
      </c>
      <c r="P930" s="3">
        <v>29</v>
      </c>
      <c r="Q930" s="3">
        <v>19</v>
      </c>
    </row>
    <row r="931" spans="2:17" x14ac:dyDescent="0.3">
      <c r="B931" s="3">
        <v>133573</v>
      </c>
      <c r="C931" s="4">
        <v>45409</v>
      </c>
      <c r="D931" s="3">
        <v>1</v>
      </c>
      <c r="E931" s="3">
        <v>141</v>
      </c>
      <c r="F931" s="3">
        <v>7</v>
      </c>
      <c r="G931" s="3">
        <v>30</v>
      </c>
      <c r="H931" s="3">
        <v>4</v>
      </c>
      <c r="I931" s="3">
        <v>3</v>
      </c>
      <c r="J931" s="3">
        <v>0</v>
      </c>
      <c r="K931" s="3">
        <v>134</v>
      </c>
      <c r="L931" s="3">
        <v>33</v>
      </c>
      <c r="M931" s="3">
        <v>36</v>
      </c>
      <c r="N931" s="3">
        <v>25</v>
      </c>
      <c r="O931" s="3">
        <v>28</v>
      </c>
      <c r="P931" s="3">
        <v>32</v>
      </c>
      <c r="Q931" s="3">
        <v>13</v>
      </c>
    </row>
    <row r="932" spans="2:17" x14ac:dyDescent="0.3">
      <c r="B932" s="3">
        <v>133574</v>
      </c>
      <c r="C932" s="4">
        <v>45411</v>
      </c>
      <c r="D932" s="3">
        <v>1</v>
      </c>
      <c r="E932" s="3">
        <v>144</v>
      </c>
      <c r="F932" s="3">
        <v>13</v>
      </c>
      <c r="G932" s="3">
        <v>30</v>
      </c>
      <c r="H932" s="3">
        <v>5</v>
      </c>
      <c r="I932" s="3">
        <v>2</v>
      </c>
      <c r="J932" s="3">
        <v>0</v>
      </c>
      <c r="K932" s="3">
        <v>137</v>
      </c>
      <c r="L932" s="3">
        <v>32</v>
      </c>
      <c r="M932" s="3">
        <v>37</v>
      </c>
      <c r="N932" s="3">
        <v>25</v>
      </c>
      <c r="O932" s="3">
        <v>29</v>
      </c>
      <c r="P932" s="3">
        <v>32</v>
      </c>
      <c r="Q932" s="3">
        <v>14</v>
      </c>
    </row>
    <row r="933" spans="2:17" x14ac:dyDescent="0.3">
      <c r="B933" s="3">
        <v>133575</v>
      </c>
      <c r="C933" s="4">
        <v>45411</v>
      </c>
      <c r="D933" s="3">
        <v>2</v>
      </c>
      <c r="E933" s="3">
        <v>143</v>
      </c>
      <c r="F933" s="3">
        <v>16</v>
      </c>
      <c r="G933" s="3">
        <v>30</v>
      </c>
      <c r="H933" s="3">
        <v>4</v>
      </c>
      <c r="I933" s="3">
        <v>3</v>
      </c>
      <c r="J933" s="3">
        <v>0</v>
      </c>
      <c r="K933" s="3">
        <v>136</v>
      </c>
      <c r="L933" s="3">
        <v>33</v>
      </c>
      <c r="M933" s="3">
        <v>36</v>
      </c>
      <c r="N933" s="3">
        <v>24</v>
      </c>
      <c r="O933" s="3">
        <v>25</v>
      </c>
      <c r="P933" s="3">
        <v>30</v>
      </c>
      <c r="Q933" s="3">
        <v>21</v>
      </c>
    </row>
    <row r="934" spans="2:17" x14ac:dyDescent="0.3">
      <c r="B934" s="3">
        <v>133576</v>
      </c>
      <c r="C934" s="4">
        <v>45412</v>
      </c>
      <c r="D934" s="3">
        <v>1</v>
      </c>
      <c r="E934" s="3">
        <v>135</v>
      </c>
      <c r="F934" s="3">
        <v>7</v>
      </c>
      <c r="G934" s="3">
        <v>30</v>
      </c>
      <c r="H934" s="3">
        <v>4</v>
      </c>
      <c r="I934" s="3">
        <v>3</v>
      </c>
      <c r="J934" s="3">
        <v>0</v>
      </c>
      <c r="K934" s="3">
        <v>128</v>
      </c>
      <c r="L934" s="3">
        <v>33</v>
      </c>
      <c r="M934" s="3">
        <v>35</v>
      </c>
      <c r="N934" s="3">
        <v>26</v>
      </c>
      <c r="O934" s="3">
        <v>27</v>
      </c>
      <c r="P934" s="3">
        <v>33</v>
      </c>
      <c r="Q934" s="3">
        <v>7</v>
      </c>
    </row>
    <row r="935" spans="2:17" x14ac:dyDescent="0.3">
      <c r="B935" s="3">
        <v>133577</v>
      </c>
      <c r="C935" s="4">
        <v>45412</v>
      </c>
      <c r="D935" s="3">
        <v>2</v>
      </c>
      <c r="E935" s="3">
        <v>142</v>
      </c>
      <c r="F935" s="3">
        <v>11</v>
      </c>
      <c r="G935" s="3">
        <v>30</v>
      </c>
      <c r="H935" s="3">
        <v>4</v>
      </c>
      <c r="I935" s="3">
        <v>2</v>
      </c>
      <c r="J935" s="3">
        <v>0</v>
      </c>
      <c r="K935" s="3">
        <v>136</v>
      </c>
      <c r="L935" s="3">
        <v>35</v>
      </c>
      <c r="M935" s="3">
        <v>35</v>
      </c>
      <c r="N935" s="3">
        <v>25</v>
      </c>
      <c r="O935" s="3">
        <v>28</v>
      </c>
      <c r="P935" s="3">
        <v>29</v>
      </c>
      <c r="Q935" s="3">
        <v>19</v>
      </c>
    </row>
    <row r="936" spans="2:17" x14ac:dyDescent="0.3">
      <c r="B936" s="3">
        <v>133578</v>
      </c>
      <c r="C936" s="4">
        <v>45413</v>
      </c>
      <c r="D936" s="3">
        <v>1</v>
      </c>
      <c r="E936" s="3">
        <v>139</v>
      </c>
      <c r="F936" s="3">
        <v>17</v>
      </c>
      <c r="G936" s="3">
        <v>30</v>
      </c>
      <c r="H936" s="3">
        <v>6</v>
      </c>
      <c r="I936" s="3">
        <v>3</v>
      </c>
      <c r="J936" s="3">
        <v>0</v>
      </c>
      <c r="K936" s="3">
        <v>130</v>
      </c>
      <c r="L936" s="3">
        <v>28</v>
      </c>
      <c r="M936" s="3">
        <v>35</v>
      </c>
      <c r="N936" s="3">
        <v>27</v>
      </c>
      <c r="O936" s="3">
        <v>27</v>
      </c>
      <c r="P936" s="3">
        <v>34</v>
      </c>
      <c r="Q936" s="3">
        <v>7</v>
      </c>
    </row>
    <row r="937" spans="2:17" x14ac:dyDescent="0.3">
      <c r="B937" s="3">
        <v>133579</v>
      </c>
      <c r="C937" s="4">
        <v>45413</v>
      </c>
      <c r="D937" s="3">
        <v>2</v>
      </c>
      <c r="E937" s="3">
        <v>147</v>
      </c>
      <c r="F937" s="3">
        <v>6</v>
      </c>
      <c r="G937" s="3">
        <v>30</v>
      </c>
      <c r="H937" s="3">
        <v>5</v>
      </c>
      <c r="I937" s="3">
        <v>2</v>
      </c>
      <c r="J937" s="3">
        <v>0</v>
      </c>
      <c r="K937" s="3">
        <v>140</v>
      </c>
      <c r="L937" s="3">
        <v>48</v>
      </c>
      <c r="M937" s="3">
        <v>33</v>
      </c>
      <c r="N937" s="3">
        <v>28</v>
      </c>
      <c r="O937" s="3">
        <v>26</v>
      </c>
      <c r="P937" s="3">
        <v>31</v>
      </c>
      <c r="Q937" s="3">
        <v>22</v>
      </c>
    </row>
    <row r="938" spans="2:17" x14ac:dyDescent="0.3">
      <c r="B938" s="3">
        <v>133580</v>
      </c>
      <c r="C938" s="4">
        <v>45414</v>
      </c>
      <c r="D938" s="3">
        <v>1</v>
      </c>
      <c r="E938" s="3">
        <v>142</v>
      </c>
      <c r="F938" s="3">
        <v>15</v>
      </c>
      <c r="G938" s="3">
        <v>30</v>
      </c>
      <c r="H938" s="3">
        <v>6</v>
      </c>
      <c r="I938" s="3">
        <v>4</v>
      </c>
      <c r="J938" s="3">
        <v>0</v>
      </c>
      <c r="K938" s="3">
        <v>132</v>
      </c>
      <c r="L938" s="3">
        <v>26</v>
      </c>
      <c r="M938" s="3">
        <v>35</v>
      </c>
      <c r="N938" s="3">
        <v>28</v>
      </c>
      <c r="O938" s="3">
        <v>26</v>
      </c>
      <c r="P938" s="3">
        <v>34</v>
      </c>
      <c r="Q938" s="3">
        <v>9</v>
      </c>
    </row>
    <row r="939" spans="2:17" x14ac:dyDescent="0.3">
      <c r="B939" s="3">
        <v>133581</v>
      </c>
      <c r="C939" s="4">
        <v>45414</v>
      </c>
      <c r="D939" s="3">
        <v>2</v>
      </c>
      <c r="E939" s="3">
        <v>150</v>
      </c>
      <c r="F939" s="3">
        <v>6</v>
      </c>
      <c r="G939" s="3">
        <v>30</v>
      </c>
      <c r="H939" s="3">
        <v>4</v>
      </c>
      <c r="I939" s="3">
        <v>3</v>
      </c>
      <c r="J939" s="3">
        <v>0</v>
      </c>
      <c r="K939" s="3">
        <v>143</v>
      </c>
      <c r="L939" s="3">
        <v>50</v>
      </c>
      <c r="M939" s="3">
        <v>33</v>
      </c>
      <c r="N939" s="3">
        <v>28</v>
      </c>
      <c r="O939" s="3">
        <v>28</v>
      </c>
      <c r="P939" s="3">
        <v>32</v>
      </c>
      <c r="Q939" s="3">
        <v>22</v>
      </c>
    </row>
    <row r="940" spans="2:17" x14ac:dyDescent="0.3">
      <c r="B940" s="3">
        <v>133582</v>
      </c>
      <c r="C940" s="4">
        <v>45415</v>
      </c>
      <c r="D940" s="3">
        <v>1</v>
      </c>
      <c r="E940" s="3">
        <v>138</v>
      </c>
      <c r="F940" s="3">
        <v>16</v>
      </c>
      <c r="G940" s="3">
        <v>30</v>
      </c>
      <c r="H940" s="3">
        <v>6</v>
      </c>
      <c r="I940" s="3">
        <v>3</v>
      </c>
      <c r="J940" s="3">
        <v>0</v>
      </c>
      <c r="K940" s="3">
        <v>129</v>
      </c>
      <c r="L940" s="3">
        <v>14</v>
      </c>
      <c r="M940" s="3">
        <v>33</v>
      </c>
      <c r="N940" s="3">
        <v>25</v>
      </c>
      <c r="O940" s="3">
        <v>28</v>
      </c>
      <c r="P940" s="3">
        <v>35</v>
      </c>
      <c r="Q940" s="3">
        <v>8</v>
      </c>
    </row>
    <row r="941" spans="2:17" x14ac:dyDescent="0.3">
      <c r="B941" s="3">
        <v>133583</v>
      </c>
      <c r="C941" s="4">
        <v>45415</v>
      </c>
      <c r="D941" s="3">
        <v>2</v>
      </c>
      <c r="E941" s="3">
        <v>145</v>
      </c>
      <c r="F941" s="3">
        <v>15</v>
      </c>
      <c r="G941" s="3">
        <v>30</v>
      </c>
      <c r="H941" s="3">
        <v>4</v>
      </c>
      <c r="I941" s="3">
        <v>3</v>
      </c>
      <c r="J941" s="3">
        <v>0</v>
      </c>
      <c r="K941" s="3">
        <v>138</v>
      </c>
      <c r="L941" s="3">
        <v>47</v>
      </c>
      <c r="M941" s="3">
        <v>34</v>
      </c>
      <c r="N941" s="3">
        <v>25</v>
      </c>
      <c r="O941" s="3">
        <v>27</v>
      </c>
      <c r="P941" s="3">
        <v>29</v>
      </c>
      <c r="Q941" s="3">
        <v>23</v>
      </c>
    </row>
    <row r="942" spans="2:17" x14ac:dyDescent="0.3">
      <c r="B942" s="3">
        <v>133584</v>
      </c>
      <c r="C942" s="4">
        <v>45416</v>
      </c>
      <c r="D942" s="3">
        <v>1</v>
      </c>
      <c r="E942" s="3">
        <v>137</v>
      </c>
      <c r="F942" s="3">
        <v>14</v>
      </c>
      <c r="G942" s="3">
        <v>30</v>
      </c>
      <c r="H942" s="3">
        <v>5</v>
      </c>
      <c r="I942" s="3">
        <v>4</v>
      </c>
      <c r="J942" s="3">
        <v>0</v>
      </c>
      <c r="K942" s="3">
        <v>128</v>
      </c>
      <c r="L942" s="3">
        <v>18</v>
      </c>
      <c r="M942" s="3">
        <v>36</v>
      </c>
      <c r="N942" s="3">
        <v>25</v>
      </c>
      <c r="O942" s="3">
        <v>25</v>
      </c>
      <c r="P942" s="3">
        <v>32</v>
      </c>
      <c r="Q942" s="3">
        <v>10</v>
      </c>
    </row>
    <row r="943" spans="2:17" x14ac:dyDescent="0.3">
      <c r="B943" s="3">
        <v>133585</v>
      </c>
      <c r="C943" s="4">
        <v>45418</v>
      </c>
      <c r="D943" s="3">
        <v>1</v>
      </c>
      <c r="E943" s="3">
        <v>143</v>
      </c>
      <c r="F943" s="3">
        <v>14</v>
      </c>
      <c r="G943" s="3">
        <v>30</v>
      </c>
      <c r="H943" s="3">
        <v>6</v>
      </c>
      <c r="I943" s="3">
        <v>3</v>
      </c>
      <c r="J943" s="3">
        <v>0</v>
      </c>
      <c r="K943" s="3">
        <v>134</v>
      </c>
      <c r="L943" s="3">
        <v>30</v>
      </c>
      <c r="M943" s="3">
        <v>34</v>
      </c>
      <c r="N943" s="3">
        <v>26</v>
      </c>
      <c r="O943" s="3">
        <v>25</v>
      </c>
      <c r="P943" s="3">
        <v>33</v>
      </c>
      <c r="Q943" s="3">
        <v>16</v>
      </c>
    </row>
    <row r="944" spans="2:17" x14ac:dyDescent="0.3">
      <c r="B944" s="3">
        <v>133586</v>
      </c>
      <c r="C944" s="4">
        <v>45418</v>
      </c>
      <c r="D944" s="3">
        <v>2</v>
      </c>
      <c r="E944" s="3">
        <v>147</v>
      </c>
      <c r="F944" s="3">
        <v>14</v>
      </c>
      <c r="G944" s="3">
        <v>30</v>
      </c>
      <c r="H944" s="3">
        <v>5</v>
      </c>
      <c r="I944" s="3">
        <v>3</v>
      </c>
      <c r="J944" s="3">
        <v>0</v>
      </c>
      <c r="K944" s="3">
        <v>139</v>
      </c>
      <c r="L944" s="3">
        <v>45</v>
      </c>
      <c r="M944" s="3">
        <v>33</v>
      </c>
      <c r="N944" s="3">
        <v>27</v>
      </c>
      <c r="O944" s="3">
        <v>27</v>
      </c>
      <c r="P944" s="3">
        <v>31</v>
      </c>
      <c r="Q944" s="3">
        <v>21</v>
      </c>
    </row>
    <row r="945" spans="2:17" x14ac:dyDescent="0.3">
      <c r="B945" s="3">
        <v>133587</v>
      </c>
      <c r="C945" s="4">
        <v>45419</v>
      </c>
      <c r="D945" s="3">
        <v>1</v>
      </c>
      <c r="E945" s="3">
        <v>144</v>
      </c>
      <c r="F945" s="3">
        <v>7</v>
      </c>
      <c r="G945" s="3">
        <v>30</v>
      </c>
      <c r="H945" s="3">
        <v>6</v>
      </c>
      <c r="I945" s="3">
        <v>3</v>
      </c>
      <c r="J945" s="3">
        <v>0</v>
      </c>
      <c r="K945" s="3">
        <v>135</v>
      </c>
      <c r="L945" s="3">
        <v>13</v>
      </c>
      <c r="M945" s="3">
        <v>35</v>
      </c>
      <c r="N945" s="3">
        <v>28</v>
      </c>
      <c r="O945" s="3">
        <v>27</v>
      </c>
      <c r="P945" s="3">
        <v>34</v>
      </c>
      <c r="Q945" s="3">
        <v>11</v>
      </c>
    </row>
    <row r="946" spans="2:17" x14ac:dyDescent="0.3">
      <c r="B946" s="3">
        <v>133588</v>
      </c>
      <c r="C946" s="4">
        <v>45419</v>
      </c>
      <c r="D946" s="3">
        <v>2</v>
      </c>
      <c r="E946" s="3">
        <v>148</v>
      </c>
      <c r="F946" s="3">
        <v>16</v>
      </c>
      <c r="G946" s="3">
        <v>30</v>
      </c>
      <c r="H946" s="3">
        <v>5</v>
      </c>
      <c r="I946" s="3">
        <v>3</v>
      </c>
      <c r="J946" s="3">
        <v>0</v>
      </c>
      <c r="K946" s="3">
        <v>140</v>
      </c>
      <c r="L946" s="3">
        <v>46</v>
      </c>
      <c r="M946" s="3">
        <v>33</v>
      </c>
      <c r="N946" s="3">
        <v>28</v>
      </c>
      <c r="O946" s="3">
        <v>27</v>
      </c>
      <c r="P946" s="3">
        <v>31</v>
      </c>
      <c r="Q946" s="3">
        <v>21</v>
      </c>
    </row>
    <row r="947" spans="2:17" x14ac:dyDescent="0.3">
      <c r="B947" s="3">
        <v>133589</v>
      </c>
      <c r="C947" s="4">
        <v>45420</v>
      </c>
      <c r="D947" s="3">
        <v>1</v>
      </c>
      <c r="E947" s="3">
        <v>142</v>
      </c>
      <c r="F947" s="3">
        <v>11</v>
      </c>
      <c r="G947" s="3">
        <v>30</v>
      </c>
      <c r="H947" s="3">
        <v>5</v>
      </c>
      <c r="I947" s="3">
        <v>4</v>
      </c>
      <c r="J947" s="3">
        <v>0</v>
      </c>
      <c r="K947" s="3">
        <v>133</v>
      </c>
      <c r="L947" s="3">
        <v>23</v>
      </c>
      <c r="M947" s="3">
        <v>35</v>
      </c>
      <c r="N947" s="3">
        <v>28</v>
      </c>
      <c r="O947" s="3">
        <v>28</v>
      </c>
      <c r="P947" s="3">
        <v>35</v>
      </c>
      <c r="Q947" s="3">
        <v>7</v>
      </c>
    </row>
    <row r="948" spans="2:17" x14ac:dyDescent="0.3">
      <c r="B948" s="3">
        <v>133590</v>
      </c>
      <c r="C948" s="4">
        <v>45420</v>
      </c>
      <c r="D948" s="3">
        <v>2</v>
      </c>
      <c r="E948" s="3">
        <v>145</v>
      </c>
      <c r="F948" s="3">
        <v>17</v>
      </c>
      <c r="G948" s="3">
        <v>30</v>
      </c>
      <c r="H948" s="3">
        <v>4</v>
      </c>
      <c r="I948" s="3">
        <v>3</v>
      </c>
      <c r="J948" s="3">
        <v>0</v>
      </c>
      <c r="K948" s="3">
        <v>138</v>
      </c>
      <c r="L948" s="3">
        <v>45</v>
      </c>
      <c r="M948" s="3">
        <v>35</v>
      </c>
      <c r="N948" s="3">
        <v>25</v>
      </c>
      <c r="O948" s="3">
        <v>26</v>
      </c>
      <c r="P948" s="3">
        <v>32</v>
      </c>
      <c r="Q948" s="3">
        <v>20</v>
      </c>
    </row>
    <row r="949" spans="2:17" x14ac:dyDescent="0.3">
      <c r="B949" s="3">
        <v>133591</v>
      </c>
      <c r="C949" s="4">
        <v>45421</v>
      </c>
      <c r="D949" s="3">
        <v>1</v>
      </c>
      <c r="E949" s="3">
        <v>134</v>
      </c>
      <c r="F949" s="3">
        <v>12</v>
      </c>
      <c r="G949" s="3">
        <v>30</v>
      </c>
      <c r="H949" s="3">
        <v>5</v>
      </c>
      <c r="I949" s="3">
        <v>4</v>
      </c>
      <c r="J949" s="3">
        <v>0</v>
      </c>
      <c r="K949" s="3">
        <v>125</v>
      </c>
      <c r="L949" s="3">
        <v>18</v>
      </c>
      <c r="M949" s="3">
        <v>35</v>
      </c>
      <c r="N949" s="3">
        <v>25</v>
      </c>
      <c r="O949" s="3">
        <v>27</v>
      </c>
      <c r="P949" s="3">
        <v>32</v>
      </c>
      <c r="Q949" s="3">
        <v>6</v>
      </c>
    </row>
    <row r="950" spans="2:17" x14ac:dyDescent="0.3">
      <c r="B950" s="3">
        <v>133592</v>
      </c>
      <c r="C950" s="4">
        <v>45421</v>
      </c>
      <c r="D950" s="3">
        <v>2</v>
      </c>
      <c r="E950" s="3">
        <v>148</v>
      </c>
      <c r="F950" s="3">
        <v>7</v>
      </c>
      <c r="G950" s="3">
        <v>30</v>
      </c>
      <c r="H950" s="3">
        <v>4</v>
      </c>
      <c r="I950" s="3">
        <v>3</v>
      </c>
      <c r="J950" s="3">
        <v>0</v>
      </c>
      <c r="K950" s="3">
        <v>141</v>
      </c>
      <c r="L950" s="3">
        <v>47</v>
      </c>
      <c r="M950" s="3">
        <v>33</v>
      </c>
      <c r="N950" s="3">
        <v>27</v>
      </c>
      <c r="O950" s="3">
        <v>28</v>
      </c>
      <c r="P950" s="3">
        <v>29</v>
      </c>
      <c r="Q950" s="3">
        <v>24</v>
      </c>
    </row>
    <row r="951" spans="2:17" x14ac:dyDescent="0.3">
      <c r="B951" s="3">
        <v>133593</v>
      </c>
      <c r="C951" s="4">
        <v>45422</v>
      </c>
      <c r="D951" s="3">
        <v>1</v>
      </c>
      <c r="E951" s="3">
        <v>136</v>
      </c>
      <c r="F951" s="3">
        <v>11</v>
      </c>
      <c r="G951" s="3">
        <v>30</v>
      </c>
      <c r="H951" s="3">
        <v>6</v>
      </c>
      <c r="I951" s="3">
        <v>3</v>
      </c>
      <c r="J951" s="3">
        <v>0</v>
      </c>
      <c r="K951" s="3">
        <v>127</v>
      </c>
      <c r="L951" s="3">
        <v>19</v>
      </c>
      <c r="M951" s="3">
        <v>33</v>
      </c>
      <c r="N951" s="3">
        <v>28</v>
      </c>
      <c r="O951" s="3">
        <v>26</v>
      </c>
      <c r="P951" s="3">
        <v>33</v>
      </c>
      <c r="Q951" s="3">
        <v>7</v>
      </c>
    </row>
    <row r="952" spans="2:17" x14ac:dyDescent="0.3">
      <c r="B952" s="3">
        <v>133594</v>
      </c>
      <c r="C952" s="4">
        <v>45422</v>
      </c>
      <c r="D952" s="3">
        <v>2</v>
      </c>
      <c r="E952" s="3">
        <v>148</v>
      </c>
      <c r="F952" s="3">
        <v>11</v>
      </c>
      <c r="G952" s="3">
        <v>30</v>
      </c>
      <c r="H952" s="3">
        <v>5</v>
      </c>
      <c r="I952" s="3">
        <v>2</v>
      </c>
      <c r="J952" s="3">
        <v>0</v>
      </c>
      <c r="K952" s="3">
        <v>141</v>
      </c>
      <c r="L952" s="3">
        <v>46</v>
      </c>
      <c r="M952" s="3">
        <v>34</v>
      </c>
      <c r="N952" s="3">
        <v>28</v>
      </c>
      <c r="O952" s="3">
        <v>26</v>
      </c>
      <c r="P952" s="3">
        <v>31</v>
      </c>
      <c r="Q952" s="3">
        <v>22</v>
      </c>
    </row>
    <row r="953" spans="2:17" x14ac:dyDescent="0.3">
      <c r="B953" s="3">
        <v>133595</v>
      </c>
      <c r="C953" s="4">
        <v>45423</v>
      </c>
      <c r="D953" s="3">
        <v>1</v>
      </c>
      <c r="E953" s="3">
        <v>139</v>
      </c>
      <c r="F953" s="3">
        <v>8</v>
      </c>
      <c r="G953" s="3">
        <v>30</v>
      </c>
      <c r="H953" s="3">
        <v>6</v>
      </c>
      <c r="I953" s="3">
        <v>4</v>
      </c>
      <c r="J953" s="3">
        <v>0</v>
      </c>
      <c r="K953" s="3">
        <v>129</v>
      </c>
      <c r="L953" s="3">
        <v>25</v>
      </c>
      <c r="M953" s="3">
        <v>34</v>
      </c>
      <c r="N953" s="3">
        <v>26</v>
      </c>
      <c r="O953" s="3">
        <v>25</v>
      </c>
      <c r="P953" s="3">
        <v>34</v>
      </c>
      <c r="Q953" s="3">
        <v>10</v>
      </c>
    </row>
    <row r="954" spans="2:17" x14ac:dyDescent="0.3">
      <c r="B954" s="3">
        <v>133596</v>
      </c>
      <c r="C954" s="4">
        <v>45425</v>
      </c>
      <c r="D954" s="3">
        <v>1</v>
      </c>
      <c r="E954" s="3">
        <v>140</v>
      </c>
      <c r="F954" s="3">
        <v>14</v>
      </c>
      <c r="G954" s="3">
        <v>30</v>
      </c>
      <c r="H954" s="3">
        <v>6</v>
      </c>
      <c r="I954" s="3">
        <v>4</v>
      </c>
      <c r="J954" s="3">
        <v>0</v>
      </c>
      <c r="K954" s="3">
        <v>130</v>
      </c>
      <c r="L954" s="3">
        <v>27</v>
      </c>
      <c r="M954" s="3">
        <v>34</v>
      </c>
      <c r="N954" s="3">
        <v>26</v>
      </c>
      <c r="O954" s="3">
        <v>26</v>
      </c>
      <c r="P954" s="3">
        <v>34</v>
      </c>
      <c r="Q954" s="3">
        <v>10</v>
      </c>
    </row>
    <row r="955" spans="2:17" x14ac:dyDescent="0.3">
      <c r="B955" s="3">
        <v>133597</v>
      </c>
      <c r="C955" s="4">
        <v>45425</v>
      </c>
      <c r="D955" s="3">
        <v>2</v>
      </c>
      <c r="E955" s="3">
        <v>147</v>
      </c>
      <c r="F955" s="3">
        <v>16</v>
      </c>
      <c r="G955" s="3">
        <v>30</v>
      </c>
      <c r="H955" s="3">
        <v>4</v>
      </c>
      <c r="I955" s="3">
        <v>2</v>
      </c>
      <c r="J955" s="3">
        <v>0</v>
      </c>
      <c r="K955" s="3">
        <v>141</v>
      </c>
      <c r="L955" s="3">
        <v>47</v>
      </c>
      <c r="M955" s="3">
        <v>34</v>
      </c>
      <c r="N955" s="3">
        <v>26</v>
      </c>
      <c r="O955" s="3">
        <v>26</v>
      </c>
      <c r="P955" s="3">
        <v>32</v>
      </c>
      <c r="Q955" s="3">
        <v>23</v>
      </c>
    </row>
    <row r="956" spans="2:17" x14ac:dyDescent="0.3">
      <c r="B956" s="3">
        <v>133598</v>
      </c>
      <c r="C956" s="4">
        <v>45426</v>
      </c>
      <c r="D956" s="3">
        <v>1</v>
      </c>
      <c r="E956" s="3">
        <v>147</v>
      </c>
      <c r="F956" s="3">
        <v>9</v>
      </c>
      <c r="G956" s="3">
        <v>30</v>
      </c>
      <c r="H956" s="3">
        <v>6</v>
      </c>
      <c r="I956" s="3">
        <v>4</v>
      </c>
      <c r="J956" s="3">
        <v>0</v>
      </c>
      <c r="K956" s="3">
        <v>137</v>
      </c>
      <c r="L956" s="3">
        <v>21</v>
      </c>
      <c r="M956" s="3">
        <v>35</v>
      </c>
      <c r="N956" s="3">
        <v>27</v>
      </c>
      <c r="O956" s="3">
        <v>27</v>
      </c>
      <c r="P956" s="3">
        <v>33</v>
      </c>
      <c r="Q956" s="3">
        <v>15</v>
      </c>
    </row>
    <row r="957" spans="2:17" x14ac:dyDescent="0.3">
      <c r="B957" s="3">
        <v>133599</v>
      </c>
      <c r="C957" s="4">
        <v>45426</v>
      </c>
      <c r="D957" s="3">
        <v>2</v>
      </c>
      <c r="E957" s="3">
        <v>147</v>
      </c>
      <c r="F957" s="3">
        <v>17</v>
      </c>
      <c r="G957" s="3">
        <v>30</v>
      </c>
      <c r="H957" s="3">
        <v>4</v>
      </c>
      <c r="I957" s="3">
        <v>2</v>
      </c>
      <c r="J957" s="3">
        <v>0</v>
      </c>
      <c r="K957" s="3">
        <v>141</v>
      </c>
      <c r="L957" s="3">
        <v>48</v>
      </c>
      <c r="M957" s="3">
        <v>35</v>
      </c>
      <c r="N957" s="3">
        <v>27</v>
      </c>
      <c r="O957" s="3">
        <v>26</v>
      </c>
      <c r="P957" s="3">
        <v>31</v>
      </c>
      <c r="Q957" s="3">
        <v>22</v>
      </c>
    </row>
    <row r="958" spans="2:17" x14ac:dyDescent="0.3">
      <c r="B958" s="3">
        <v>133600</v>
      </c>
      <c r="C958" s="4">
        <v>45427</v>
      </c>
      <c r="D958" s="3">
        <v>1</v>
      </c>
      <c r="E958" s="3">
        <v>145</v>
      </c>
      <c r="F958" s="3">
        <v>12</v>
      </c>
      <c r="G958" s="3">
        <v>30</v>
      </c>
      <c r="H958" s="3">
        <v>5</v>
      </c>
      <c r="I958" s="3">
        <v>4</v>
      </c>
      <c r="J958" s="3">
        <v>0</v>
      </c>
      <c r="K958" s="3">
        <v>136</v>
      </c>
      <c r="L958" s="3">
        <v>19</v>
      </c>
      <c r="M958" s="3">
        <v>35</v>
      </c>
      <c r="N958" s="3">
        <v>27</v>
      </c>
      <c r="O958" s="3">
        <v>28</v>
      </c>
      <c r="P958" s="3">
        <v>34</v>
      </c>
      <c r="Q958" s="3">
        <v>12</v>
      </c>
    </row>
    <row r="959" spans="2:17" x14ac:dyDescent="0.3">
      <c r="B959" s="3">
        <v>133601</v>
      </c>
      <c r="C959" s="4">
        <v>45427</v>
      </c>
      <c r="D959" s="3">
        <v>2</v>
      </c>
      <c r="E959" s="3">
        <v>146</v>
      </c>
      <c r="F959" s="3">
        <v>9</v>
      </c>
      <c r="G959" s="3">
        <v>30</v>
      </c>
      <c r="H959" s="3">
        <v>5</v>
      </c>
      <c r="I959" s="3">
        <v>3</v>
      </c>
      <c r="J959" s="3">
        <v>0</v>
      </c>
      <c r="K959" s="3">
        <v>138</v>
      </c>
      <c r="L959" s="3">
        <v>50</v>
      </c>
      <c r="M959" s="3">
        <v>32</v>
      </c>
      <c r="N959" s="3">
        <v>28</v>
      </c>
      <c r="O959" s="3">
        <v>26</v>
      </c>
      <c r="P959" s="3">
        <v>31</v>
      </c>
      <c r="Q959" s="3">
        <v>21</v>
      </c>
    </row>
    <row r="960" spans="2:17" x14ac:dyDescent="0.3">
      <c r="B960" s="3">
        <v>133602</v>
      </c>
      <c r="C960" s="4">
        <v>45428</v>
      </c>
      <c r="D960" s="3">
        <v>1</v>
      </c>
      <c r="E960" s="3">
        <v>150</v>
      </c>
      <c r="F960" s="3">
        <v>8</v>
      </c>
      <c r="G960" s="3">
        <v>30</v>
      </c>
      <c r="H960" s="3">
        <v>5</v>
      </c>
      <c r="I960" s="3">
        <v>3</v>
      </c>
      <c r="J960" s="3">
        <v>0</v>
      </c>
      <c r="K960" s="3">
        <v>142</v>
      </c>
      <c r="L960" s="3">
        <v>19</v>
      </c>
      <c r="M960" s="3">
        <v>35</v>
      </c>
      <c r="N960" s="3">
        <v>28</v>
      </c>
      <c r="O960" s="3">
        <v>28</v>
      </c>
      <c r="P960" s="3">
        <v>35</v>
      </c>
      <c r="Q960" s="3">
        <v>16</v>
      </c>
    </row>
    <row r="961" spans="2:17" x14ac:dyDescent="0.3">
      <c r="B961" s="3">
        <v>133603</v>
      </c>
      <c r="C961" s="4">
        <v>45428</v>
      </c>
      <c r="D961" s="3">
        <v>2</v>
      </c>
      <c r="E961" s="3">
        <v>145</v>
      </c>
      <c r="F961" s="3">
        <v>9</v>
      </c>
      <c r="G961" s="3">
        <v>30</v>
      </c>
      <c r="H961" s="3">
        <v>5</v>
      </c>
      <c r="I961" s="3">
        <v>3</v>
      </c>
      <c r="J961" s="3">
        <v>0</v>
      </c>
      <c r="K961" s="3">
        <v>137</v>
      </c>
      <c r="L961" s="3">
        <v>47</v>
      </c>
      <c r="M961" s="3">
        <v>32</v>
      </c>
      <c r="N961" s="3">
        <v>26</v>
      </c>
      <c r="O961" s="3">
        <v>26</v>
      </c>
      <c r="P961" s="3">
        <v>32</v>
      </c>
      <c r="Q961" s="3">
        <v>21</v>
      </c>
    </row>
    <row r="962" spans="2:17" x14ac:dyDescent="0.3">
      <c r="B962" s="3">
        <v>133604</v>
      </c>
      <c r="C962" s="4">
        <v>45429</v>
      </c>
      <c r="D962" s="3">
        <v>1</v>
      </c>
      <c r="E962" s="3">
        <v>139</v>
      </c>
      <c r="F962" s="3">
        <v>14</v>
      </c>
      <c r="G962" s="3">
        <v>30</v>
      </c>
      <c r="H962" s="3">
        <v>6</v>
      </c>
      <c r="I962" s="3">
        <v>4</v>
      </c>
      <c r="J962" s="3">
        <v>0</v>
      </c>
      <c r="K962" s="3">
        <v>129</v>
      </c>
      <c r="L962" s="3">
        <v>14</v>
      </c>
      <c r="M962" s="3">
        <v>33</v>
      </c>
      <c r="N962" s="3">
        <v>26</v>
      </c>
      <c r="O962" s="3">
        <v>25</v>
      </c>
      <c r="P962" s="3">
        <v>35</v>
      </c>
      <c r="Q962" s="3">
        <v>10</v>
      </c>
    </row>
    <row r="963" spans="2:17" x14ac:dyDescent="0.3">
      <c r="B963" s="3">
        <v>133605</v>
      </c>
      <c r="C963" s="4">
        <v>45429</v>
      </c>
      <c r="D963" s="3">
        <v>2</v>
      </c>
      <c r="E963" s="3">
        <v>147</v>
      </c>
      <c r="F963" s="3">
        <v>8</v>
      </c>
      <c r="G963" s="3">
        <v>30</v>
      </c>
      <c r="H963" s="3">
        <v>5</v>
      </c>
      <c r="I963" s="3">
        <v>3</v>
      </c>
      <c r="J963" s="3">
        <v>0</v>
      </c>
      <c r="K963" s="3">
        <v>139</v>
      </c>
      <c r="L963" s="3">
        <v>46</v>
      </c>
      <c r="M963" s="3">
        <v>35</v>
      </c>
      <c r="N963" s="3">
        <v>26</v>
      </c>
      <c r="O963" s="3">
        <v>27</v>
      </c>
      <c r="P963" s="3">
        <v>30</v>
      </c>
      <c r="Q963" s="3">
        <v>21</v>
      </c>
    </row>
    <row r="964" spans="2:17" x14ac:dyDescent="0.3">
      <c r="B964" s="3">
        <v>133606</v>
      </c>
      <c r="C964" s="4">
        <v>45430</v>
      </c>
      <c r="D964" s="3">
        <v>1</v>
      </c>
      <c r="E964" s="3">
        <v>142</v>
      </c>
      <c r="F964" s="3">
        <v>11</v>
      </c>
      <c r="G964" s="3">
        <v>30</v>
      </c>
      <c r="H964" s="3">
        <v>5</v>
      </c>
      <c r="I964" s="3">
        <v>3</v>
      </c>
      <c r="J964" s="3">
        <v>0</v>
      </c>
      <c r="K964" s="3">
        <v>134</v>
      </c>
      <c r="L964" s="3">
        <v>19</v>
      </c>
      <c r="M964" s="3">
        <v>34</v>
      </c>
      <c r="N964" s="3">
        <v>27</v>
      </c>
      <c r="O964" s="3">
        <v>27</v>
      </c>
      <c r="P964" s="3">
        <v>33</v>
      </c>
      <c r="Q964" s="3">
        <v>13</v>
      </c>
    </row>
    <row r="965" spans="2:17" x14ac:dyDescent="0.3">
      <c r="B965" s="3">
        <v>133607</v>
      </c>
      <c r="C965" s="4">
        <v>45432</v>
      </c>
      <c r="D965" s="3">
        <v>1</v>
      </c>
      <c r="E965" s="3">
        <v>146</v>
      </c>
      <c r="F965" s="3">
        <v>14</v>
      </c>
      <c r="G965" s="3">
        <v>30</v>
      </c>
      <c r="H965" s="3">
        <v>5</v>
      </c>
      <c r="I965" s="3">
        <v>3</v>
      </c>
      <c r="J965" s="3">
        <v>0</v>
      </c>
      <c r="K965" s="3">
        <v>138</v>
      </c>
      <c r="L965" s="3">
        <v>22</v>
      </c>
      <c r="M965" s="3">
        <v>35</v>
      </c>
      <c r="N965" s="3">
        <v>27</v>
      </c>
      <c r="O965" s="3">
        <v>26</v>
      </c>
      <c r="P965" s="3">
        <v>34</v>
      </c>
      <c r="Q965" s="3">
        <v>16</v>
      </c>
    </row>
    <row r="966" spans="2:17" x14ac:dyDescent="0.3">
      <c r="B966" s="3">
        <v>133608</v>
      </c>
      <c r="C966" s="4">
        <v>45432</v>
      </c>
      <c r="D966" s="3">
        <v>2</v>
      </c>
      <c r="E966" s="3">
        <v>146</v>
      </c>
      <c r="F966" s="3">
        <v>17</v>
      </c>
      <c r="G966" s="3">
        <v>30</v>
      </c>
      <c r="H966" s="3">
        <v>4</v>
      </c>
      <c r="I966" s="3">
        <v>3</v>
      </c>
      <c r="J966" s="3">
        <v>0</v>
      </c>
      <c r="K966" s="3">
        <v>139</v>
      </c>
      <c r="L966" s="3">
        <v>47</v>
      </c>
      <c r="M966" s="3">
        <v>35</v>
      </c>
      <c r="N966" s="3">
        <v>27</v>
      </c>
      <c r="O966" s="3">
        <v>26</v>
      </c>
      <c r="P966" s="3">
        <v>31</v>
      </c>
      <c r="Q966" s="3">
        <v>20</v>
      </c>
    </row>
    <row r="967" spans="2:17" x14ac:dyDescent="0.3">
      <c r="B967" s="3">
        <v>133609</v>
      </c>
      <c r="C967" s="4">
        <v>45433</v>
      </c>
      <c r="D967" s="3">
        <v>1</v>
      </c>
      <c r="E967" s="3">
        <v>146</v>
      </c>
      <c r="F967" s="3">
        <v>15</v>
      </c>
      <c r="G967" s="3">
        <v>30</v>
      </c>
      <c r="H967" s="3">
        <v>5</v>
      </c>
      <c r="I967" s="3">
        <v>4</v>
      </c>
      <c r="J967" s="3">
        <v>0</v>
      </c>
      <c r="K967" s="3">
        <v>137</v>
      </c>
      <c r="L967" s="3">
        <v>26</v>
      </c>
      <c r="M967" s="3">
        <v>33</v>
      </c>
      <c r="N967" s="3">
        <v>28</v>
      </c>
      <c r="O967" s="3">
        <v>27</v>
      </c>
      <c r="P967" s="3">
        <v>34</v>
      </c>
      <c r="Q967" s="3">
        <v>15</v>
      </c>
    </row>
    <row r="968" spans="2:17" x14ac:dyDescent="0.3">
      <c r="B968" s="3">
        <v>133610</v>
      </c>
      <c r="C968" s="4">
        <v>45433</v>
      </c>
      <c r="D968" s="3">
        <v>2</v>
      </c>
      <c r="E968" s="3">
        <v>149</v>
      </c>
      <c r="F968" s="3">
        <v>11</v>
      </c>
      <c r="G968" s="3">
        <v>30</v>
      </c>
      <c r="H968" s="3">
        <v>4</v>
      </c>
      <c r="I968" s="3">
        <v>2</v>
      </c>
      <c r="J968" s="3">
        <v>0</v>
      </c>
      <c r="K968" s="3">
        <v>143</v>
      </c>
      <c r="L968" s="3">
        <v>47</v>
      </c>
      <c r="M968" s="3">
        <v>34</v>
      </c>
      <c r="N968" s="3">
        <v>28</v>
      </c>
      <c r="O968" s="3">
        <v>27</v>
      </c>
      <c r="P968" s="3">
        <v>32</v>
      </c>
      <c r="Q968" s="3">
        <v>22</v>
      </c>
    </row>
    <row r="969" spans="2:17" x14ac:dyDescent="0.3">
      <c r="B969" s="3">
        <v>133611</v>
      </c>
      <c r="C969" s="4">
        <v>45434</v>
      </c>
      <c r="D969" s="3">
        <v>1</v>
      </c>
      <c r="E969" s="3">
        <v>144</v>
      </c>
      <c r="F969" s="3">
        <v>16</v>
      </c>
      <c r="G969" s="3">
        <v>30</v>
      </c>
      <c r="H969" s="3">
        <v>6</v>
      </c>
      <c r="I969" s="3">
        <v>3</v>
      </c>
      <c r="J969" s="3">
        <v>0</v>
      </c>
      <c r="K969" s="3">
        <v>135</v>
      </c>
      <c r="L969" s="3">
        <v>26</v>
      </c>
      <c r="M969" s="3">
        <v>33</v>
      </c>
      <c r="N969" s="3">
        <v>26</v>
      </c>
      <c r="O969" s="3">
        <v>27</v>
      </c>
      <c r="P969" s="3">
        <v>35</v>
      </c>
      <c r="Q969" s="3">
        <v>14</v>
      </c>
    </row>
    <row r="970" spans="2:17" x14ac:dyDescent="0.3">
      <c r="B970" s="3">
        <v>133612</v>
      </c>
      <c r="C970" s="4">
        <v>45434</v>
      </c>
      <c r="D970" s="3">
        <v>2</v>
      </c>
      <c r="E970" s="3">
        <v>147</v>
      </c>
      <c r="F970" s="3">
        <v>9</v>
      </c>
      <c r="G970" s="3">
        <v>30</v>
      </c>
      <c r="H970" s="3">
        <v>4</v>
      </c>
      <c r="I970" s="3">
        <v>3</v>
      </c>
      <c r="J970" s="3">
        <v>0</v>
      </c>
      <c r="K970" s="3">
        <v>140</v>
      </c>
      <c r="L970" s="3">
        <v>47</v>
      </c>
      <c r="M970" s="3">
        <v>32</v>
      </c>
      <c r="N970" s="3">
        <v>26</v>
      </c>
      <c r="O970" s="3">
        <v>27</v>
      </c>
      <c r="P970" s="3">
        <v>32</v>
      </c>
      <c r="Q970" s="3">
        <v>23</v>
      </c>
    </row>
    <row r="971" spans="2:17" x14ac:dyDescent="0.3">
      <c r="B971" s="3">
        <v>133613</v>
      </c>
      <c r="C971" s="4">
        <v>45435</v>
      </c>
      <c r="D971" s="3">
        <v>1</v>
      </c>
      <c r="E971" s="3">
        <v>141</v>
      </c>
      <c r="F971" s="3">
        <v>7</v>
      </c>
      <c r="G971" s="3">
        <v>30</v>
      </c>
      <c r="H971" s="3">
        <v>6</v>
      </c>
      <c r="I971" s="3">
        <v>4</v>
      </c>
      <c r="J971" s="3">
        <v>0</v>
      </c>
      <c r="K971" s="3">
        <v>131</v>
      </c>
      <c r="L971" s="3">
        <v>25</v>
      </c>
      <c r="M971" s="3">
        <v>35</v>
      </c>
      <c r="N971" s="3">
        <v>26</v>
      </c>
      <c r="O971" s="3">
        <v>26</v>
      </c>
      <c r="P971" s="3">
        <v>33</v>
      </c>
      <c r="Q971" s="3">
        <v>11</v>
      </c>
    </row>
    <row r="972" spans="2:17" x14ac:dyDescent="0.3">
      <c r="B972" s="3">
        <v>133614</v>
      </c>
      <c r="C972" s="4">
        <v>45435</v>
      </c>
      <c r="D972" s="3">
        <v>2</v>
      </c>
      <c r="E972" s="3">
        <v>147</v>
      </c>
      <c r="F972" s="3">
        <v>9</v>
      </c>
      <c r="G972" s="3">
        <v>30</v>
      </c>
      <c r="H972" s="3">
        <v>5</v>
      </c>
      <c r="I972" s="3">
        <v>2</v>
      </c>
      <c r="J972" s="3">
        <v>0</v>
      </c>
      <c r="K972" s="3">
        <v>140</v>
      </c>
      <c r="L972" s="3">
        <v>49</v>
      </c>
      <c r="M972" s="3">
        <v>34</v>
      </c>
      <c r="N972" s="3">
        <v>27</v>
      </c>
      <c r="O972" s="3">
        <v>26</v>
      </c>
      <c r="P972" s="3">
        <v>30</v>
      </c>
      <c r="Q972" s="3">
        <v>23</v>
      </c>
    </row>
    <row r="973" spans="2:17" x14ac:dyDescent="0.3">
      <c r="B973" s="3">
        <v>133615</v>
      </c>
      <c r="C973" s="4">
        <v>45436</v>
      </c>
      <c r="D973" s="3">
        <v>1</v>
      </c>
      <c r="E973" s="3">
        <v>146</v>
      </c>
      <c r="F973" s="3">
        <v>13</v>
      </c>
      <c r="G973" s="3">
        <v>30</v>
      </c>
      <c r="H973" s="3">
        <v>5</v>
      </c>
      <c r="I973" s="3">
        <v>4</v>
      </c>
      <c r="J973" s="3">
        <v>0</v>
      </c>
      <c r="K973" s="3">
        <v>137</v>
      </c>
      <c r="L973" s="3">
        <v>25</v>
      </c>
      <c r="M973" s="3">
        <v>34</v>
      </c>
      <c r="N973" s="3">
        <v>27</v>
      </c>
      <c r="O973" s="3">
        <v>25</v>
      </c>
      <c r="P973" s="3">
        <v>34</v>
      </c>
      <c r="Q973" s="3">
        <v>17</v>
      </c>
    </row>
    <row r="974" spans="2:17" x14ac:dyDescent="0.3">
      <c r="B974" s="3">
        <v>133616</v>
      </c>
      <c r="C974" s="4">
        <v>45436</v>
      </c>
      <c r="D974" s="3">
        <v>2</v>
      </c>
      <c r="E974" s="3">
        <v>149</v>
      </c>
      <c r="F974" s="3">
        <v>7</v>
      </c>
      <c r="G974" s="3">
        <v>30</v>
      </c>
      <c r="H974" s="3">
        <v>5</v>
      </c>
      <c r="I974" s="3">
        <v>2</v>
      </c>
      <c r="J974" s="3">
        <v>0</v>
      </c>
      <c r="K974" s="3">
        <v>142</v>
      </c>
      <c r="L974" s="3">
        <v>50</v>
      </c>
      <c r="M974" s="3">
        <v>33</v>
      </c>
      <c r="N974" s="3">
        <v>27</v>
      </c>
      <c r="O974" s="3">
        <v>27</v>
      </c>
      <c r="P974" s="3">
        <v>31</v>
      </c>
      <c r="Q974" s="3">
        <v>24</v>
      </c>
    </row>
    <row r="975" spans="2:17" x14ac:dyDescent="0.3">
      <c r="B975" s="3">
        <v>133617</v>
      </c>
      <c r="C975" s="4">
        <v>45437</v>
      </c>
      <c r="D975" s="3">
        <v>1</v>
      </c>
      <c r="E975" s="3">
        <v>137</v>
      </c>
      <c r="F975" s="3">
        <v>12</v>
      </c>
      <c r="G975" s="3">
        <v>30</v>
      </c>
      <c r="H975" s="3">
        <v>5</v>
      </c>
      <c r="I975" s="3">
        <v>4</v>
      </c>
      <c r="J975" s="3">
        <v>0</v>
      </c>
      <c r="K975" s="3">
        <v>128</v>
      </c>
      <c r="L975" s="3">
        <v>15</v>
      </c>
      <c r="M975" s="3">
        <v>33</v>
      </c>
      <c r="N975" s="3">
        <v>28</v>
      </c>
      <c r="O975" s="3">
        <v>27</v>
      </c>
      <c r="P975" s="3">
        <v>34</v>
      </c>
      <c r="Q975" s="3">
        <v>6</v>
      </c>
    </row>
    <row r="976" spans="2:17" x14ac:dyDescent="0.3">
      <c r="B976" s="3">
        <v>133618</v>
      </c>
      <c r="C976" s="4">
        <v>45439</v>
      </c>
      <c r="D976" s="3">
        <v>1</v>
      </c>
      <c r="E976" s="3">
        <v>149</v>
      </c>
      <c r="F976" s="3">
        <v>8</v>
      </c>
      <c r="G976" s="3">
        <v>30</v>
      </c>
      <c r="H976" s="3">
        <v>5</v>
      </c>
      <c r="I976" s="3">
        <v>4</v>
      </c>
      <c r="J976" s="3">
        <v>0</v>
      </c>
      <c r="K976" s="3">
        <v>140</v>
      </c>
      <c r="L976" s="3">
        <v>23</v>
      </c>
      <c r="M976" s="3">
        <v>35</v>
      </c>
      <c r="N976" s="3">
        <v>28</v>
      </c>
      <c r="O976" s="3">
        <v>26</v>
      </c>
      <c r="P976" s="3">
        <v>35</v>
      </c>
      <c r="Q976" s="3">
        <v>16</v>
      </c>
    </row>
    <row r="977" spans="2:17" x14ac:dyDescent="0.3">
      <c r="B977" s="3">
        <v>133619</v>
      </c>
      <c r="C977" s="4">
        <v>45439</v>
      </c>
      <c r="D977" s="3">
        <v>2</v>
      </c>
      <c r="E977" s="3">
        <v>146</v>
      </c>
      <c r="F977" s="3">
        <v>17</v>
      </c>
      <c r="G977" s="3">
        <v>30</v>
      </c>
      <c r="H977" s="3">
        <v>5</v>
      </c>
      <c r="I977" s="3">
        <v>2</v>
      </c>
      <c r="J977" s="3">
        <v>0</v>
      </c>
      <c r="K977" s="3">
        <v>139</v>
      </c>
      <c r="L977" s="3">
        <v>47</v>
      </c>
      <c r="M977" s="3">
        <v>33</v>
      </c>
      <c r="N977" s="3">
        <v>26</v>
      </c>
      <c r="O977" s="3">
        <v>26</v>
      </c>
      <c r="P977" s="3">
        <v>32</v>
      </c>
      <c r="Q977" s="3">
        <v>22</v>
      </c>
    </row>
    <row r="978" spans="2:17" x14ac:dyDescent="0.3">
      <c r="B978" s="3">
        <v>133620</v>
      </c>
      <c r="C978" s="4">
        <v>45440</v>
      </c>
      <c r="D978" s="3">
        <v>1</v>
      </c>
      <c r="E978" s="3">
        <v>147</v>
      </c>
      <c r="F978" s="3">
        <v>6</v>
      </c>
      <c r="G978" s="3">
        <v>30</v>
      </c>
      <c r="H978" s="3">
        <v>6</v>
      </c>
      <c r="I978" s="3">
        <v>4</v>
      </c>
      <c r="J978" s="3">
        <v>0</v>
      </c>
      <c r="K978" s="3">
        <v>137</v>
      </c>
      <c r="L978" s="3">
        <v>12</v>
      </c>
      <c r="M978" s="3">
        <v>33</v>
      </c>
      <c r="N978" s="3">
        <v>26</v>
      </c>
      <c r="O978" s="3">
        <v>25</v>
      </c>
      <c r="P978" s="3">
        <v>35</v>
      </c>
      <c r="Q978" s="3">
        <v>18</v>
      </c>
    </row>
    <row r="979" spans="2:17" x14ac:dyDescent="0.3">
      <c r="B979" s="3">
        <v>133621</v>
      </c>
      <c r="C979" s="4">
        <v>45440</v>
      </c>
      <c r="D979" s="3">
        <v>2</v>
      </c>
      <c r="E979" s="3">
        <v>146</v>
      </c>
      <c r="F979" s="3">
        <v>9</v>
      </c>
      <c r="G979" s="3">
        <v>30</v>
      </c>
      <c r="H979" s="3">
        <v>5</v>
      </c>
      <c r="I979" s="3">
        <v>3</v>
      </c>
      <c r="J979" s="3">
        <v>0</v>
      </c>
      <c r="K979" s="3">
        <v>138</v>
      </c>
      <c r="L979" s="3">
        <v>50</v>
      </c>
      <c r="M979" s="3">
        <v>35</v>
      </c>
      <c r="N979" s="3">
        <v>26</v>
      </c>
      <c r="O979" s="3">
        <v>26</v>
      </c>
      <c r="P979" s="3">
        <v>30</v>
      </c>
      <c r="Q979" s="3">
        <v>21</v>
      </c>
    </row>
    <row r="980" spans="2:17" x14ac:dyDescent="0.3">
      <c r="B980" s="3">
        <v>133622</v>
      </c>
      <c r="C980" s="4">
        <v>45441</v>
      </c>
      <c r="D980" s="3">
        <v>1</v>
      </c>
      <c r="E980" s="3">
        <v>146</v>
      </c>
      <c r="F980" s="3">
        <v>10</v>
      </c>
      <c r="G980" s="3">
        <v>30</v>
      </c>
      <c r="H980" s="3">
        <v>6</v>
      </c>
      <c r="I980" s="3">
        <v>4</v>
      </c>
      <c r="J980" s="3">
        <v>0</v>
      </c>
      <c r="K980" s="3">
        <v>136</v>
      </c>
      <c r="L980" s="3">
        <v>23</v>
      </c>
      <c r="M980" s="3">
        <v>35</v>
      </c>
      <c r="N980" s="3">
        <v>27</v>
      </c>
      <c r="O980" s="3">
        <v>27</v>
      </c>
      <c r="P980" s="3">
        <v>33</v>
      </c>
      <c r="Q980" s="3">
        <v>14</v>
      </c>
    </row>
    <row r="981" spans="2:17" x14ac:dyDescent="0.3">
      <c r="B981" s="3">
        <v>133623</v>
      </c>
      <c r="C981" s="4">
        <v>45441</v>
      </c>
      <c r="D981" s="3">
        <v>2</v>
      </c>
      <c r="E981" s="3">
        <v>145</v>
      </c>
      <c r="F981" s="3">
        <v>10</v>
      </c>
      <c r="G981" s="3">
        <v>30</v>
      </c>
      <c r="H981" s="3">
        <v>4</v>
      </c>
      <c r="I981" s="3">
        <v>3</v>
      </c>
      <c r="J981" s="3">
        <v>0</v>
      </c>
      <c r="K981" s="3">
        <v>138</v>
      </c>
      <c r="L981" s="3">
        <v>48</v>
      </c>
      <c r="M981" s="3">
        <v>33</v>
      </c>
      <c r="N981" s="3">
        <v>27</v>
      </c>
      <c r="O981" s="3">
        <v>26</v>
      </c>
      <c r="P981" s="3">
        <v>31</v>
      </c>
      <c r="Q981" s="3">
        <v>21</v>
      </c>
    </row>
    <row r="982" spans="2:17" x14ac:dyDescent="0.3">
      <c r="B982" s="3">
        <v>133624</v>
      </c>
      <c r="C982" s="4">
        <v>45442</v>
      </c>
      <c r="D982" s="3">
        <v>1</v>
      </c>
      <c r="E982" s="3">
        <v>146</v>
      </c>
      <c r="F982" s="3">
        <v>12</v>
      </c>
      <c r="G982" s="3">
        <v>30</v>
      </c>
      <c r="H982" s="3">
        <v>6</v>
      </c>
      <c r="I982" s="3">
        <v>4</v>
      </c>
      <c r="J982" s="3">
        <v>0</v>
      </c>
      <c r="K982" s="3">
        <v>136</v>
      </c>
      <c r="L982" s="3">
        <v>30</v>
      </c>
      <c r="M982" s="3">
        <v>35</v>
      </c>
      <c r="N982" s="3">
        <v>29</v>
      </c>
      <c r="O982" s="3">
        <v>26</v>
      </c>
      <c r="P982" s="3">
        <v>34</v>
      </c>
      <c r="Q982" s="3">
        <v>12</v>
      </c>
    </row>
    <row r="983" spans="2:17" x14ac:dyDescent="0.3">
      <c r="B983" s="3">
        <v>133625</v>
      </c>
      <c r="C983" s="4">
        <v>45442</v>
      </c>
      <c r="D983" s="3">
        <v>2</v>
      </c>
      <c r="E983" s="3">
        <v>144</v>
      </c>
      <c r="F983" s="3">
        <v>9</v>
      </c>
      <c r="G983" s="3">
        <v>30</v>
      </c>
      <c r="H983" s="3">
        <v>5</v>
      </c>
      <c r="I983" s="3">
        <v>2</v>
      </c>
      <c r="J983" s="3">
        <v>0</v>
      </c>
      <c r="K983" s="3">
        <v>137</v>
      </c>
      <c r="L983" s="3">
        <v>49</v>
      </c>
      <c r="M983" s="3">
        <v>33</v>
      </c>
      <c r="N983" s="3">
        <v>26</v>
      </c>
      <c r="O983" s="3">
        <v>26</v>
      </c>
      <c r="P983" s="3">
        <v>31</v>
      </c>
      <c r="Q983" s="3">
        <v>21</v>
      </c>
    </row>
    <row r="984" spans="2:17" x14ac:dyDescent="0.3">
      <c r="B984" s="3">
        <v>133626</v>
      </c>
      <c r="C984" s="4">
        <v>45443</v>
      </c>
      <c r="D984" s="3">
        <v>1</v>
      </c>
      <c r="E984" s="3">
        <v>138</v>
      </c>
      <c r="F984" s="3">
        <v>17</v>
      </c>
      <c r="G984" s="3">
        <v>30</v>
      </c>
      <c r="H984" s="3">
        <v>5</v>
      </c>
      <c r="I984" s="3">
        <v>3</v>
      </c>
      <c r="J984" s="3">
        <v>0</v>
      </c>
      <c r="K984" s="3">
        <v>130</v>
      </c>
      <c r="L984" s="3">
        <v>26</v>
      </c>
      <c r="M984" s="3">
        <v>35</v>
      </c>
      <c r="N984" s="3">
        <v>26</v>
      </c>
      <c r="O984" s="3">
        <v>26</v>
      </c>
      <c r="P984" s="3">
        <v>35</v>
      </c>
      <c r="Q984" s="3">
        <v>8</v>
      </c>
    </row>
    <row r="985" spans="2:17" x14ac:dyDescent="0.3">
      <c r="B985" s="3">
        <v>133627</v>
      </c>
      <c r="C985" s="4">
        <v>45443</v>
      </c>
      <c r="D985" s="3">
        <v>2</v>
      </c>
      <c r="E985" s="3">
        <v>149</v>
      </c>
      <c r="F985" s="3">
        <v>18</v>
      </c>
      <c r="G985" s="3">
        <v>30</v>
      </c>
      <c r="H985" s="3">
        <v>5</v>
      </c>
      <c r="I985" s="3">
        <v>3</v>
      </c>
      <c r="J985" s="3">
        <v>0</v>
      </c>
      <c r="K985" s="3">
        <v>141</v>
      </c>
      <c r="L985" s="3">
        <v>45</v>
      </c>
      <c r="M985" s="3">
        <v>34</v>
      </c>
      <c r="N985" s="3">
        <v>27</v>
      </c>
      <c r="O985" s="3">
        <v>26</v>
      </c>
      <c r="P985" s="3">
        <v>32</v>
      </c>
      <c r="Q985" s="3">
        <v>22</v>
      </c>
    </row>
    <row r="986" spans="2:17" x14ac:dyDescent="0.3">
      <c r="B986" s="3">
        <v>133628</v>
      </c>
      <c r="C986" s="4">
        <v>45444</v>
      </c>
      <c r="D986" s="3">
        <v>1</v>
      </c>
      <c r="E986" s="3">
        <v>140</v>
      </c>
      <c r="F986" s="3">
        <v>17</v>
      </c>
      <c r="G986" s="3">
        <v>30</v>
      </c>
      <c r="H986" s="3">
        <v>5</v>
      </c>
      <c r="I986" s="3">
        <v>4</v>
      </c>
      <c r="J986" s="3">
        <v>0</v>
      </c>
      <c r="K986" s="3">
        <v>131</v>
      </c>
      <c r="L986" s="3">
        <v>27</v>
      </c>
      <c r="M986" s="3">
        <v>34</v>
      </c>
      <c r="N986" s="3">
        <v>27</v>
      </c>
      <c r="O986" s="3">
        <v>29</v>
      </c>
      <c r="P986" s="3">
        <v>34</v>
      </c>
      <c r="Q986" s="3">
        <v>7</v>
      </c>
    </row>
    <row r="987" spans="2:17" x14ac:dyDescent="0.3">
      <c r="B987" s="3">
        <v>133629</v>
      </c>
      <c r="C987" s="4">
        <v>45446</v>
      </c>
      <c r="D987" s="3">
        <v>1</v>
      </c>
      <c r="E987" s="3">
        <v>146</v>
      </c>
      <c r="F987" s="3">
        <v>13</v>
      </c>
      <c r="G987" s="3">
        <v>30</v>
      </c>
      <c r="H987" s="3">
        <v>5</v>
      </c>
      <c r="I987" s="3">
        <v>3</v>
      </c>
      <c r="J987" s="3">
        <v>0</v>
      </c>
      <c r="K987" s="3">
        <v>138</v>
      </c>
      <c r="L987" s="3">
        <v>11</v>
      </c>
      <c r="M987" s="3">
        <v>33</v>
      </c>
      <c r="N987" s="3">
        <v>28</v>
      </c>
      <c r="O987" s="3">
        <v>27</v>
      </c>
      <c r="P987" s="3">
        <v>33</v>
      </c>
      <c r="Q987" s="3">
        <v>17</v>
      </c>
    </row>
    <row r="988" spans="2:17" x14ac:dyDescent="0.3">
      <c r="B988" s="3">
        <v>133630</v>
      </c>
      <c r="C988" s="4">
        <v>45446</v>
      </c>
      <c r="D988" s="3">
        <v>2</v>
      </c>
      <c r="E988" s="3">
        <v>145</v>
      </c>
      <c r="F988" s="3">
        <v>17</v>
      </c>
      <c r="G988" s="3">
        <v>30</v>
      </c>
      <c r="H988" s="3">
        <v>4</v>
      </c>
      <c r="I988" s="3">
        <v>3</v>
      </c>
      <c r="J988" s="3">
        <v>0</v>
      </c>
      <c r="K988" s="3">
        <v>138</v>
      </c>
      <c r="L988" s="3">
        <v>50</v>
      </c>
      <c r="M988" s="3">
        <v>35</v>
      </c>
      <c r="N988" s="3">
        <v>27</v>
      </c>
      <c r="O988" s="3">
        <v>26</v>
      </c>
      <c r="P988" s="3">
        <v>31</v>
      </c>
      <c r="Q988" s="3">
        <v>19</v>
      </c>
    </row>
    <row r="989" spans="2:17" x14ac:dyDescent="0.3">
      <c r="B989" s="3">
        <v>133631</v>
      </c>
      <c r="C989" s="4">
        <v>45447</v>
      </c>
      <c r="D989" s="3">
        <v>1</v>
      </c>
      <c r="E989" s="3">
        <v>148</v>
      </c>
      <c r="F989" s="3">
        <v>14</v>
      </c>
      <c r="G989" s="3">
        <v>30</v>
      </c>
      <c r="H989" s="3">
        <v>6</v>
      </c>
      <c r="I989" s="3">
        <v>4</v>
      </c>
      <c r="J989" s="3">
        <v>0</v>
      </c>
      <c r="K989" s="3">
        <v>138</v>
      </c>
      <c r="L989" s="3">
        <v>11</v>
      </c>
      <c r="M989" s="3">
        <v>35</v>
      </c>
      <c r="N989" s="3">
        <v>28</v>
      </c>
      <c r="O989" s="3">
        <v>27</v>
      </c>
      <c r="P989" s="3">
        <v>33</v>
      </c>
      <c r="Q989" s="3">
        <v>15</v>
      </c>
    </row>
    <row r="990" spans="2:17" x14ac:dyDescent="0.3">
      <c r="B990" s="3">
        <v>133632</v>
      </c>
      <c r="C990" s="4">
        <v>45447</v>
      </c>
      <c r="D990" s="3">
        <v>2</v>
      </c>
      <c r="E990" s="3">
        <v>144</v>
      </c>
      <c r="F990" s="3">
        <v>15</v>
      </c>
      <c r="G990" s="3">
        <v>30</v>
      </c>
      <c r="H990" s="3">
        <v>4</v>
      </c>
      <c r="I990" s="3">
        <v>2</v>
      </c>
      <c r="J990" s="3">
        <v>0</v>
      </c>
      <c r="K990" s="3">
        <v>138</v>
      </c>
      <c r="L990" s="3">
        <v>49</v>
      </c>
      <c r="M990" s="3">
        <v>36</v>
      </c>
      <c r="N990" s="3">
        <v>24</v>
      </c>
      <c r="O990" s="3">
        <v>26</v>
      </c>
      <c r="P990" s="3">
        <v>32</v>
      </c>
      <c r="Q990" s="3">
        <v>20</v>
      </c>
    </row>
    <row r="991" spans="2:17" x14ac:dyDescent="0.3">
      <c r="B991" s="3">
        <v>133633</v>
      </c>
      <c r="C991" s="4">
        <v>45448</v>
      </c>
      <c r="D991" s="3">
        <v>1</v>
      </c>
      <c r="E991" s="3">
        <v>142</v>
      </c>
      <c r="F991" s="3">
        <v>17</v>
      </c>
      <c r="G991" s="3">
        <v>30</v>
      </c>
      <c r="H991" s="3">
        <v>6</v>
      </c>
      <c r="I991" s="3">
        <v>3</v>
      </c>
      <c r="J991" s="3">
        <v>0</v>
      </c>
      <c r="K991" s="3">
        <v>133</v>
      </c>
      <c r="L991" s="3">
        <v>29</v>
      </c>
      <c r="M991" s="3">
        <v>34</v>
      </c>
      <c r="N991" s="3">
        <v>25</v>
      </c>
      <c r="O991" s="3">
        <v>28</v>
      </c>
      <c r="P991" s="3">
        <v>34</v>
      </c>
      <c r="Q991" s="3">
        <v>12</v>
      </c>
    </row>
    <row r="992" spans="2:17" x14ac:dyDescent="0.3">
      <c r="B992" s="3">
        <v>133634</v>
      </c>
      <c r="C992" s="4">
        <v>45448</v>
      </c>
      <c r="D992" s="3">
        <v>2</v>
      </c>
      <c r="E992" s="3">
        <v>147</v>
      </c>
      <c r="F992" s="3">
        <v>15</v>
      </c>
      <c r="G992" s="3">
        <v>30</v>
      </c>
      <c r="H992" s="3">
        <v>5</v>
      </c>
      <c r="I992" s="3">
        <v>3</v>
      </c>
      <c r="J992" s="3">
        <v>0</v>
      </c>
      <c r="K992" s="3">
        <v>139</v>
      </c>
      <c r="L992" s="3">
        <v>46</v>
      </c>
      <c r="M992" s="3">
        <v>36</v>
      </c>
      <c r="N992" s="3">
        <v>25</v>
      </c>
      <c r="O992" s="3">
        <v>28</v>
      </c>
      <c r="P992" s="3">
        <v>30</v>
      </c>
      <c r="Q992" s="3">
        <v>20</v>
      </c>
    </row>
    <row r="993" spans="2:17" x14ac:dyDescent="0.3">
      <c r="B993" s="3">
        <v>133635</v>
      </c>
      <c r="C993" s="4">
        <v>45449</v>
      </c>
      <c r="D993" s="3">
        <v>1</v>
      </c>
      <c r="E993" s="3">
        <v>145</v>
      </c>
      <c r="F993" s="3">
        <v>15</v>
      </c>
      <c r="G993" s="3">
        <v>30</v>
      </c>
      <c r="H993" s="3">
        <v>5</v>
      </c>
      <c r="I993" s="3">
        <v>3</v>
      </c>
      <c r="J993" s="3">
        <v>0</v>
      </c>
      <c r="K993" s="3">
        <v>137</v>
      </c>
      <c r="L993" s="3">
        <v>21</v>
      </c>
      <c r="M993" s="3">
        <v>32</v>
      </c>
      <c r="N993" s="3">
        <v>26</v>
      </c>
      <c r="O993" s="3">
        <v>29</v>
      </c>
      <c r="P993" s="3">
        <v>35</v>
      </c>
      <c r="Q993" s="3">
        <v>15</v>
      </c>
    </row>
    <row r="994" spans="2:17" x14ac:dyDescent="0.3">
      <c r="B994" s="3">
        <v>133636</v>
      </c>
      <c r="C994" s="4">
        <v>45449</v>
      </c>
      <c r="D994" s="3">
        <v>2</v>
      </c>
      <c r="E994" s="3">
        <v>150</v>
      </c>
      <c r="F994" s="3">
        <v>13</v>
      </c>
      <c r="G994" s="3">
        <v>30</v>
      </c>
      <c r="H994" s="3">
        <v>5</v>
      </c>
      <c r="I994" s="3">
        <v>2</v>
      </c>
      <c r="J994" s="3">
        <v>0</v>
      </c>
      <c r="K994" s="3">
        <v>143</v>
      </c>
      <c r="L994" s="3">
        <v>47</v>
      </c>
      <c r="M994" s="3">
        <v>36</v>
      </c>
      <c r="N994" s="3">
        <v>26</v>
      </c>
      <c r="O994" s="3">
        <v>29</v>
      </c>
      <c r="P994" s="3">
        <v>31</v>
      </c>
      <c r="Q994" s="3">
        <v>21</v>
      </c>
    </row>
    <row r="995" spans="2:17" x14ac:dyDescent="0.3">
      <c r="B995" s="3">
        <v>133637</v>
      </c>
      <c r="C995" s="4">
        <v>45450</v>
      </c>
      <c r="D995" s="3">
        <v>1</v>
      </c>
      <c r="E995" s="3">
        <v>148</v>
      </c>
      <c r="F995" s="3">
        <v>14</v>
      </c>
      <c r="G995" s="3">
        <v>30</v>
      </c>
      <c r="H995" s="3">
        <v>5</v>
      </c>
      <c r="I995" s="3">
        <v>4</v>
      </c>
      <c r="J995" s="3">
        <v>0</v>
      </c>
      <c r="K995" s="3">
        <v>139</v>
      </c>
      <c r="L995" s="3">
        <v>11</v>
      </c>
      <c r="M995" s="3">
        <v>34</v>
      </c>
      <c r="N995" s="3">
        <v>28</v>
      </c>
      <c r="O995" s="3">
        <v>27</v>
      </c>
      <c r="P995" s="3">
        <v>34</v>
      </c>
      <c r="Q995" s="3">
        <v>16</v>
      </c>
    </row>
    <row r="996" spans="2:17" x14ac:dyDescent="0.3">
      <c r="B996" s="3">
        <v>133638</v>
      </c>
      <c r="C996" s="4">
        <v>45450</v>
      </c>
      <c r="D996" s="3">
        <v>2</v>
      </c>
      <c r="E996" s="3">
        <v>145</v>
      </c>
      <c r="F996" s="3">
        <v>14</v>
      </c>
      <c r="G996" s="3">
        <v>30</v>
      </c>
      <c r="H996" s="3">
        <v>4</v>
      </c>
      <c r="I996" s="3">
        <v>2</v>
      </c>
      <c r="J996" s="3">
        <v>0</v>
      </c>
      <c r="K996" s="3">
        <v>139</v>
      </c>
      <c r="L996" s="3">
        <v>46</v>
      </c>
      <c r="M996" s="3">
        <v>35</v>
      </c>
      <c r="N996" s="3">
        <v>27</v>
      </c>
      <c r="O996" s="3">
        <v>28</v>
      </c>
      <c r="P996" s="3">
        <v>29</v>
      </c>
      <c r="Q996" s="3">
        <v>20</v>
      </c>
    </row>
    <row r="997" spans="2:17" x14ac:dyDescent="0.3">
      <c r="B997" s="3">
        <v>133639</v>
      </c>
      <c r="C997" s="4">
        <v>45451</v>
      </c>
      <c r="D997" s="3">
        <v>1</v>
      </c>
      <c r="E997" s="3">
        <v>146</v>
      </c>
      <c r="F997" s="3">
        <v>15</v>
      </c>
      <c r="G997" s="3">
        <v>30</v>
      </c>
      <c r="H997" s="3">
        <v>6</v>
      </c>
      <c r="I997" s="3">
        <v>3</v>
      </c>
      <c r="J997" s="3">
        <v>0</v>
      </c>
      <c r="K997" s="3">
        <v>137</v>
      </c>
      <c r="L997" s="3">
        <v>23</v>
      </c>
      <c r="M997" s="3">
        <v>33</v>
      </c>
      <c r="N997" s="3">
        <v>28</v>
      </c>
      <c r="O997" s="3">
        <v>27</v>
      </c>
      <c r="P997" s="3">
        <v>35</v>
      </c>
      <c r="Q997" s="3">
        <v>14</v>
      </c>
    </row>
    <row r="998" spans="2:17" x14ac:dyDescent="0.3">
      <c r="B998" s="3">
        <v>133640</v>
      </c>
      <c r="C998" s="4">
        <v>45453</v>
      </c>
      <c r="D998" s="3">
        <v>1</v>
      </c>
      <c r="E998" s="3">
        <v>140</v>
      </c>
      <c r="F998" s="3">
        <v>12</v>
      </c>
      <c r="G998" s="3">
        <v>30</v>
      </c>
      <c r="H998" s="3">
        <v>6</v>
      </c>
      <c r="I998" s="3">
        <v>3</v>
      </c>
      <c r="J998" s="3">
        <v>0</v>
      </c>
      <c r="K998" s="3">
        <v>131</v>
      </c>
      <c r="L998" s="3">
        <v>22</v>
      </c>
      <c r="M998" s="3">
        <v>34</v>
      </c>
      <c r="N998" s="3">
        <v>25</v>
      </c>
      <c r="O998" s="3">
        <v>27</v>
      </c>
      <c r="P998" s="3">
        <v>33</v>
      </c>
      <c r="Q998" s="3">
        <v>12</v>
      </c>
    </row>
    <row r="999" spans="2:17" x14ac:dyDescent="0.3">
      <c r="B999" s="3">
        <v>133641</v>
      </c>
      <c r="C999" s="4">
        <v>45453</v>
      </c>
      <c r="D999" s="3">
        <v>2</v>
      </c>
      <c r="E999" s="3">
        <v>148</v>
      </c>
      <c r="F999" s="3">
        <v>10</v>
      </c>
      <c r="G999" s="3">
        <v>30</v>
      </c>
      <c r="H999" s="3">
        <v>5</v>
      </c>
      <c r="I999" s="3">
        <v>2</v>
      </c>
      <c r="J999" s="3">
        <v>0</v>
      </c>
      <c r="K999" s="3">
        <v>141</v>
      </c>
      <c r="L999" s="3">
        <v>49</v>
      </c>
      <c r="M999" s="3">
        <v>36</v>
      </c>
      <c r="N999" s="3">
        <v>24</v>
      </c>
      <c r="O999" s="3">
        <v>28</v>
      </c>
      <c r="P999" s="3">
        <v>33</v>
      </c>
      <c r="Q999" s="3">
        <v>20</v>
      </c>
    </row>
    <row r="1000" spans="2:17" x14ac:dyDescent="0.3">
      <c r="B1000" s="3">
        <v>133642</v>
      </c>
      <c r="C1000" s="4">
        <v>45454</v>
      </c>
      <c r="D1000" s="3">
        <v>1</v>
      </c>
      <c r="E1000" s="3">
        <v>140</v>
      </c>
      <c r="F1000" s="3">
        <v>16</v>
      </c>
      <c r="G1000" s="3">
        <v>30</v>
      </c>
      <c r="H1000" s="3">
        <v>6</v>
      </c>
      <c r="I1000" s="3">
        <v>3</v>
      </c>
      <c r="J1000" s="3">
        <v>0</v>
      </c>
      <c r="K1000" s="3">
        <v>131</v>
      </c>
      <c r="L1000" s="3">
        <v>13</v>
      </c>
      <c r="M1000" s="3">
        <v>33</v>
      </c>
      <c r="N1000" s="3">
        <v>26</v>
      </c>
      <c r="O1000" s="3">
        <v>29</v>
      </c>
      <c r="P1000" s="3">
        <v>35</v>
      </c>
      <c r="Q1000" s="3">
        <v>8</v>
      </c>
    </row>
    <row r="1001" spans="2:17" x14ac:dyDescent="0.3">
      <c r="B1001" s="3">
        <v>133643</v>
      </c>
      <c r="C1001" s="4">
        <v>45454</v>
      </c>
      <c r="D1001" s="3">
        <v>2</v>
      </c>
      <c r="E1001" s="3">
        <v>146</v>
      </c>
      <c r="F1001" s="3">
        <v>11</v>
      </c>
      <c r="G1001" s="3">
        <v>30</v>
      </c>
      <c r="H1001" s="3">
        <v>5</v>
      </c>
      <c r="I1001" s="3">
        <v>2</v>
      </c>
      <c r="J1001" s="3">
        <v>0</v>
      </c>
      <c r="K1001" s="3">
        <v>139</v>
      </c>
      <c r="L1001" s="3">
        <v>47</v>
      </c>
      <c r="M1001" s="3">
        <v>37</v>
      </c>
      <c r="N1001" s="3">
        <v>25</v>
      </c>
      <c r="O1001" s="3">
        <v>28</v>
      </c>
      <c r="P1001" s="3">
        <v>30</v>
      </c>
      <c r="Q1001" s="3">
        <v>19</v>
      </c>
    </row>
    <row r="1002" spans="2:17" x14ac:dyDescent="0.3">
      <c r="B1002" s="3">
        <v>133644</v>
      </c>
      <c r="C1002" s="4">
        <v>45455</v>
      </c>
      <c r="D1002" s="3">
        <v>1</v>
      </c>
      <c r="E1002" s="3">
        <v>150</v>
      </c>
      <c r="F1002" s="3">
        <v>6</v>
      </c>
      <c r="G1002" s="3">
        <v>30</v>
      </c>
      <c r="H1002" s="3">
        <v>6</v>
      </c>
      <c r="I1002" s="3">
        <v>3</v>
      </c>
      <c r="J1002" s="3">
        <v>0</v>
      </c>
      <c r="K1002" s="3">
        <v>141</v>
      </c>
      <c r="L1002" s="3">
        <v>20</v>
      </c>
      <c r="M1002" s="3">
        <v>35</v>
      </c>
      <c r="N1002" s="3">
        <v>27</v>
      </c>
      <c r="O1002" s="3">
        <v>26</v>
      </c>
      <c r="P1002" s="3">
        <v>36</v>
      </c>
      <c r="Q1002" s="3">
        <v>17</v>
      </c>
    </row>
    <row r="1003" spans="2:17" x14ac:dyDescent="0.3">
      <c r="B1003" s="3">
        <v>133645</v>
      </c>
      <c r="C1003" s="4">
        <v>45455</v>
      </c>
      <c r="D1003" s="3">
        <v>2</v>
      </c>
      <c r="E1003" s="3">
        <v>147</v>
      </c>
      <c r="F1003" s="3">
        <v>11</v>
      </c>
      <c r="G1003" s="3">
        <v>30</v>
      </c>
      <c r="H1003" s="3">
        <v>4</v>
      </c>
      <c r="I1003" s="3">
        <v>3</v>
      </c>
      <c r="J1003" s="3">
        <v>0</v>
      </c>
      <c r="K1003" s="3">
        <v>140</v>
      </c>
      <c r="L1003" s="3">
        <v>48</v>
      </c>
      <c r="M1003" s="3">
        <v>35</v>
      </c>
      <c r="N1003" s="3">
        <v>27</v>
      </c>
      <c r="O1003" s="3">
        <v>28</v>
      </c>
      <c r="P1003" s="3">
        <v>31</v>
      </c>
      <c r="Q1003" s="3">
        <v>19</v>
      </c>
    </row>
    <row r="1004" spans="2:17" x14ac:dyDescent="0.3">
      <c r="B1004" s="3">
        <v>133646</v>
      </c>
      <c r="C1004" s="4">
        <v>45456</v>
      </c>
      <c r="D1004" s="3">
        <v>1</v>
      </c>
      <c r="E1004" s="3">
        <v>143</v>
      </c>
      <c r="F1004" s="3">
        <v>11</v>
      </c>
      <c r="G1004" s="3">
        <v>30</v>
      </c>
      <c r="H1004" s="3">
        <v>5</v>
      </c>
      <c r="I1004" s="3">
        <v>4</v>
      </c>
      <c r="J1004" s="3">
        <v>0</v>
      </c>
      <c r="K1004" s="3">
        <v>134</v>
      </c>
      <c r="L1004" s="3">
        <v>17</v>
      </c>
      <c r="M1004" s="3">
        <v>33</v>
      </c>
      <c r="N1004" s="3">
        <v>28</v>
      </c>
      <c r="O1004" s="3">
        <v>28</v>
      </c>
      <c r="P1004" s="3">
        <v>32</v>
      </c>
      <c r="Q1004" s="3">
        <v>13</v>
      </c>
    </row>
    <row r="1005" spans="2:17" x14ac:dyDescent="0.3">
      <c r="B1005" s="3">
        <v>133647</v>
      </c>
      <c r="C1005" s="4">
        <v>45456</v>
      </c>
      <c r="D1005" s="3">
        <v>2</v>
      </c>
      <c r="E1005" s="3">
        <v>151</v>
      </c>
      <c r="F1005" s="3">
        <v>16</v>
      </c>
      <c r="G1005" s="3">
        <v>30</v>
      </c>
      <c r="H1005" s="3">
        <v>5</v>
      </c>
      <c r="I1005" s="3">
        <v>2</v>
      </c>
      <c r="J1005" s="3">
        <v>0</v>
      </c>
      <c r="K1005" s="3">
        <v>144</v>
      </c>
      <c r="L1005" s="3">
        <v>46</v>
      </c>
      <c r="M1005" s="3">
        <v>36</v>
      </c>
      <c r="N1005" s="3">
        <v>27</v>
      </c>
      <c r="O1005" s="3">
        <v>28</v>
      </c>
      <c r="P1005" s="3">
        <v>32</v>
      </c>
      <c r="Q1005" s="3">
        <v>21</v>
      </c>
    </row>
    <row r="1006" spans="2:17" x14ac:dyDescent="0.3">
      <c r="B1006" s="3">
        <v>133648</v>
      </c>
      <c r="C1006" s="4">
        <v>45457</v>
      </c>
      <c r="D1006" s="3">
        <v>1</v>
      </c>
      <c r="E1006" s="3">
        <v>137</v>
      </c>
      <c r="F1006" s="3">
        <v>13</v>
      </c>
      <c r="G1006" s="3">
        <v>30</v>
      </c>
      <c r="H1006" s="3">
        <v>5</v>
      </c>
      <c r="I1006" s="3">
        <v>3</v>
      </c>
      <c r="J1006" s="3">
        <v>0</v>
      </c>
      <c r="K1006" s="3">
        <v>129</v>
      </c>
      <c r="L1006" s="3">
        <v>29</v>
      </c>
      <c r="M1006" s="3">
        <v>33</v>
      </c>
      <c r="N1006" s="3">
        <v>25</v>
      </c>
      <c r="O1006" s="3">
        <v>27</v>
      </c>
      <c r="P1006" s="3">
        <v>33</v>
      </c>
      <c r="Q1006" s="3">
        <v>11</v>
      </c>
    </row>
    <row r="1007" spans="2:17" x14ac:dyDescent="0.3">
      <c r="B1007" s="3">
        <v>133649</v>
      </c>
      <c r="C1007" s="4">
        <v>45457</v>
      </c>
      <c r="D1007" s="3">
        <v>2</v>
      </c>
      <c r="E1007" s="3">
        <v>149</v>
      </c>
      <c r="F1007" s="3">
        <v>15</v>
      </c>
      <c r="G1007" s="3">
        <v>30</v>
      </c>
      <c r="H1007" s="3">
        <v>5</v>
      </c>
      <c r="I1007" s="3">
        <v>3</v>
      </c>
      <c r="J1007" s="3">
        <v>0</v>
      </c>
      <c r="K1007" s="3">
        <v>141</v>
      </c>
      <c r="L1007" s="3">
        <v>47</v>
      </c>
      <c r="M1007" s="3">
        <v>35</v>
      </c>
      <c r="N1007" s="3">
        <v>24</v>
      </c>
      <c r="O1007" s="3">
        <v>27</v>
      </c>
      <c r="P1007" s="3">
        <v>33</v>
      </c>
      <c r="Q1007" s="3">
        <v>22</v>
      </c>
    </row>
    <row r="1008" spans="2:17" x14ac:dyDescent="0.3">
      <c r="B1008" s="3">
        <v>133650</v>
      </c>
      <c r="C1008" s="4">
        <v>45458</v>
      </c>
      <c r="D1008" s="3">
        <v>1</v>
      </c>
      <c r="E1008" s="3">
        <v>146</v>
      </c>
      <c r="F1008" s="3">
        <v>9</v>
      </c>
      <c r="G1008" s="3">
        <v>30</v>
      </c>
      <c r="H1008" s="3">
        <v>6</v>
      </c>
      <c r="I1008" s="3">
        <v>3</v>
      </c>
      <c r="J1008" s="3">
        <v>0</v>
      </c>
      <c r="K1008" s="3">
        <v>137</v>
      </c>
      <c r="L1008" s="3">
        <v>23</v>
      </c>
      <c r="M1008" s="3">
        <v>33</v>
      </c>
      <c r="N1008" s="3">
        <v>26</v>
      </c>
      <c r="O1008" s="3">
        <v>28</v>
      </c>
      <c r="P1008" s="3">
        <v>35</v>
      </c>
      <c r="Q1008" s="3">
        <v>15</v>
      </c>
    </row>
    <row r="1009" spans="2:17" x14ac:dyDescent="0.3">
      <c r="B1009" s="3">
        <v>133651</v>
      </c>
      <c r="C1009" s="4">
        <v>45460</v>
      </c>
      <c r="D1009" s="3">
        <v>1</v>
      </c>
      <c r="E1009" s="3">
        <v>142</v>
      </c>
      <c r="F1009" s="3">
        <v>17</v>
      </c>
      <c r="G1009" s="3">
        <v>30</v>
      </c>
      <c r="H1009" s="3">
        <v>5</v>
      </c>
      <c r="I1009" s="3">
        <v>4</v>
      </c>
      <c r="J1009" s="3">
        <v>0</v>
      </c>
      <c r="K1009" s="3">
        <v>133</v>
      </c>
      <c r="L1009" s="3">
        <v>25</v>
      </c>
      <c r="M1009" s="3">
        <v>33</v>
      </c>
      <c r="N1009" s="3">
        <v>26</v>
      </c>
      <c r="O1009" s="3">
        <v>28</v>
      </c>
      <c r="P1009" s="3">
        <v>33</v>
      </c>
      <c r="Q1009" s="3">
        <v>13</v>
      </c>
    </row>
    <row r="1010" spans="2:17" x14ac:dyDescent="0.3">
      <c r="B1010" s="3">
        <v>133652</v>
      </c>
      <c r="C1010" s="4">
        <v>45460</v>
      </c>
      <c r="D1010" s="3">
        <v>2</v>
      </c>
      <c r="E1010" s="3">
        <v>149</v>
      </c>
      <c r="F1010" s="3">
        <v>11</v>
      </c>
      <c r="G1010" s="3">
        <v>30</v>
      </c>
      <c r="H1010" s="3">
        <v>5</v>
      </c>
      <c r="I1010" s="3">
        <v>2</v>
      </c>
      <c r="J1010" s="3">
        <v>0</v>
      </c>
      <c r="K1010" s="3">
        <v>142</v>
      </c>
      <c r="L1010" s="3">
        <v>48</v>
      </c>
      <c r="M1010" s="3">
        <v>35</v>
      </c>
      <c r="N1010" s="3">
        <v>26</v>
      </c>
      <c r="O1010" s="3">
        <v>27</v>
      </c>
      <c r="P1010" s="3">
        <v>33</v>
      </c>
      <c r="Q1010" s="3">
        <v>21</v>
      </c>
    </row>
    <row r="1011" spans="2:17" x14ac:dyDescent="0.3">
      <c r="B1011" s="3">
        <v>133653</v>
      </c>
      <c r="C1011" s="4">
        <v>45461</v>
      </c>
      <c r="D1011" s="3">
        <v>1</v>
      </c>
      <c r="E1011" s="3">
        <v>142</v>
      </c>
      <c r="F1011" s="3">
        <v>8</v>
      </c>
      <c r="G1011" s="3">
        <v>30</v>
      </c>
      <c r="H1011" s="3">
        <v>5</v>
      </c>
      <c r="I1011" s="3">
        <v>3</v>
      </c>
      <c r="J1011" s="3">
        <v>0</v>
      </c>
      <c r="K1011" s="3">
        <v>134</v>
      </c>
      <c r="L1011" s="3">
        <v>30</v>
      </c>
      <c r="M1011" s="3">
        <v>34</v>
      </c>
      <c r="N1011" s="3">
        <v>28</v>
      </c>
      <c r="O1011" s="3">
        <v>28</v>
      </c>
      <c r="P1011" s="3">
        <v>34</v>
      </c>
      <c r="Q1011" s="3">
        <v>10</v>
      </c>
    </row>
    <row r="1012" spans="2:17" x14ac:dyDescent="0.3">
      <c r="B1012" s="3">
        <v>133654</v>
      </c>
      <c r="C1012" s="4">
        <v>45461</v>
      </c>
      <c r="D1012" s="3">
        <v>2</v>
      </c>
      <c r="E1012" s="3">
        <v>147</v>
      </c>
      <c r="F1012" s="3">
        <v>8</v>
      </c>
      <c r="G1012" s="3">
        <v>30</v>
      </c>
      <c r="H1012" s="3">
        <v>4</v>
      </c>
      <c r="I1012" s="3">
        <v>3</v>
      </c>
      <c r="J1012" s="3">
        <v>0</v>
      </c>
      <c r="K1012" s="3">
        <v>140</v>
      </c>
      <c r="L1012" s="3">
        <v>48</v>
      </c>
      <c r="M1012" s="3">
        <v>35</v>
      </c>
      <c r="N1012" s="3">
        <v>27</v>
      </c>
      <c r="O1012" s="3">
        <v>27</v>
      </c>
      <c r="P1012" s="3">
        <v>29</v>
      </c>
      <c r="Q1012" s="3">
        <v>22</v>
      </c>
    </row>
    <row r="1013" spans="2:17" x14ac:dyDescent="0.3">
      <c r="B1013" s="3">
        <v>133655</v>
      </c>
      <c r="C1013" s="4">
        <v>45462</v>
      </c>
      <c r="D1013" s="3">
        <v>1</v>
      </c>
      <c r="E1013" s="3">
        <v>142</v>
      </c>
      <c r="F1013" s="3">
        <v>9</v>
      </c>
      <c r="G1013" s="3">
        <v>30</v>
      </c>
      <c r="H1013" s="3">
        <v>5</v>
      </c>
      <c r="I1013" s="3">
        <v>3</v>
      </c>
      <c r="J1013" s="3">
        <v>0</v>
      </c>
      <c r="K1013" s="3">
        <v>134</v>
      </c>
      <c r="L1013" s="3">
        <v>19</v>
      </c>
      <c r="M1013" s="3">
        <v>34</v>
      </c>
      <c r="N1013" s="3">
        <v>28</v>
      </c>
      <c r="O1013" s="3">
        <v>28</v>
      </c>
      <c r="P1013" s="3">
        <v>35</v>
      </c>
      <c r="Q1013" s="3">
        <v>9</v>
      </c>
    </row>
    <row r="1014" spans="2:17" x14ac:dyDescent="0.3">
      <c r="B1014" s="3">
        <v>133656</v>
      </c>
      <c r="C1014" s="4">
        <v>45462</v>
      </c>
      <c r="D1014" s="3">
        <v>2</v>
      </c>
      <c r="E1014" s="3">
        <v>144</v>
      </c>
      <c r="F1014" s="3">
        <v>14</v>
      </c>
      <c r="G1014" s="3">
        <v>30</v>
      </c>
      <c r="H1014" s="3">
        <v>4</v>
      </c>
      <c r="I1014" s="3">
        <v>2</v>
      </c>
      <c r="J1014" s="3">
        <v>0</v>
      </c>
      <c r="K1014" s="3">
        <v>138</v>
      </c>
      <c r="L1014" s="3">
        <v>46</v>
      </c>
      <c r="M1014" s="3">
        <v>35</v>
      </c>
      <c r="N1014" s="3">
        <v>24</v>
      </c>
      <c r="O1014" s="3">
        <v>29</v>
      </c>
      <c r="P1014" s="3">
        <v>30</v>
      </c>
      <c r="Q1014" s="3">
        <v>20</v>
      </c>
    </row>
    <row r="1015" spans="2:17" x14ac:dyDescent="0.3">
      <c r="B1015" s="3">
        <v>133657</v>
      </c>
      <c r="C1015" s="4">
        <v>45463</v>
      </c>
      <c r="D1015" s="3">
        <v>1</v>
      </c>
      <c r="E1015" s="3">
        <v>146</v>
      </c>
      <c r="F1015" s="3">
        <v>17</v>
      </c>
      <c r="G1015" s="3">
        <v>30</v>
      </c>
      <c r="H1015" s="3">
        <v>5</v>
      </c>
      <c r="I1015" s="3">
        <v>4</v>
      </c>
      <c r="J1015" s="3">
        <v>0</v>
      </c>
      <c r="K1015" s="3">
        <v>137</v>
      </c>
      <c r="L1015" s="3">
        <v>23</v>
      </c>
      <c r="M1015" s="3">
        <v>33</v>
      </c>
      <c r="N1015" s="3">
        <v>27</v>
      </c>
      <c r="O1015" s="3">
        <v>28</v>
      </c>
      <c r="P1015" s="3">
        <v>36</v>
      </c>
      <c r="Q1015" s="3">
        <v>13</v>
      </c>
    </row>
    <row r="1016" spans="2:17" x14ac:dyDescent="0.3">
      <c r="B1016" s="3">
        <v>133658</v>
      </c>
      <c r="C1016" s="4">
        <v>45463</v>
      </c>
      <c r="D1016" s="3">
        <v>2</v>
      </c>
      <c r="E1016" s="3">
        <v>152</v>
      </c>
      <c r="F1016" s="3">
        <v>10</v>
      </c>
      <c r="G1016" s="3">
        <v>30</v>
      </c>
      <c r="H1016" s="3">
        <v>5</v>
      </c>
      <c r="I1016" s="3">
        <v>3</v>
      </c>
      <c r="J1016" s="3">
        <v>0</v>
      </c>
      <c r="K1016" s="3">
        <v>144</v>
      </c>
      <c r="L1016" s="3">
        <v>48</v>
      </c>
      <c r="M1016" s="3">
        <v>35</v>
      </c>
      <c r="N1016" s="3">
        <v>27</v>
      </c>
      <c r="O1016" s="3">
        <v>28</v>
      </c>
      <c r="P1016" s="3">
        <v>32</v>
      </c>
      <c r="Q1016" s="3">
        <v>22</v>
      </c>
    </row>
    <row r="1017" spans="2:17" x14ac:dyDescent="0.3">
      <c r="B1017" s="3">
        <v>133659</v>
      </c>
      <c r="C1017" s="4">
        <v>45464</v>
      </c>
      <c r="D1017" s="3">
        <v>1</v>
      </c>
      <c r="E1017" s="3">
        <v>149</v>
      </c>
      <c r="F1017" s="3">
        <v>13</v>
      </c>
      <c r="G1017" s="3">
        <v>30</v>
      </c>
      <c r="H1017" s="3">
        <v>6</v>
      </c>
      <c r="I1017" s="3">
        <v>4</v>
      </c>
      <c r="J1017" s="3">
        <v>0</v>
      </c>
      <c r="K1017" s="3">
        <v>139</v>
      </c>
      <c r="L1017" s="3">
        <v>23</v>
      </c>
      <c r="M1017" s="3">
        <v>34</v>
      </c>
      <c r="N1017" s="3">
        <v>28</v>
      </c>
      <c r="O1017" s="3">
        <v>28</v>
      </c>
      <c r="P1017" s="3">
        <v>33</v>
      </c>
      <c r="Q1017" s="3">
        <v>16</v>
      </c>
    </row>
    <row r="1018" spans="2:17" x14ac:dyDescent="0.3">
      <c r="B1018" s="3">
        <v>133660</v>
      </c>
      <c r="C1018" s="4">
        <v>45464</v>
      </c>
      <c r="D1018" s="3">
        <v>2</v>
      </c>
      <c r="E1018" s="3">
        <v>147</v>
      </c>
      <c r="F1018" s="3">
        <v>17</v>
      </c>
      <c r="G1018" s="3">
        <v>30</v>
      </c>
      <c r="H1018" s="3">
        <v>4</v>
      </c>
      <c r="I1018" s="3">
        <v>2</v>
      </c>
      <c r="J1018" s="3">
        <v>0</v>
      </c>
      <c r="K1018" s="3">
        <v>141</v>
      </c>
      <c r="L1018" s="3">
        <v>48</v>
      </c>
      <c r="M1018" s="3">
        <v>36</v>
      </c>
      <c r="N1018" s="3">
        <v>27</v>
      </c>
      <c r="O1018" s="3">
        <v>26</v>
      </c>
      <c r="P1018" s="3">
        <v>33</v>
      </c>
      <c r="Q1018" s="3">
        <v>19</v>
      </c>
    </row>
    <row r="1019" spans="2:17" x14ac:dyDescent="0.3">
      <c r="B1019" s="3">
        <v>133661</v>
      </c>
      <c r="C1019" s="4">
        <v>45465</v>
      </c>
      <c r="D1019" s="3">
        <v>1</v>
      </c>
      <c r="E1019" s="3">
        <v>141</v>
      </c>
      <c r="F1019" s="3">
        <v>8</v>
      </c>
      <c r="G1019" s="3">
        <v>30</v>
      </c>
      <c r="H1019" s="3">
        <v>5</v>
      </c>
      <c r="I1019" s="3">
        <v>4</v>
      </c>
      <c r="J1019" s="3">
        <v>0</v>
      </c>
      <c r="K1019" s="3">
        <v>132</v>
      </c>
      <c r="L1019" s="3">
        <v>11</v>
      </c>
      <c r="M1019" s="3">
        <v>35</v>
      </c>
      <c r="N1019" s="3">
        <v>26</v>
      </c>
      <c r="O1019" s="3">
        <v>28</v>
      </c>
      <c r="P1019" s="3">
        <v>34</v>
      </c>
      <c r="Q1019" s="3">
        <v>9</v>
      </c>
    </row>
    <row r="1020" spans="2:17" x14ac:dyDescent="0.3">
      <c r="B1020" s="3">
        <v>133662</v>
      </c>
      <c r="C1020" s="4">
        <v>45467</v>
      </c>
      <c r="D1020" s="3">
        <v>1</v>
      </c>
      <c r="E1020" s="3">
        <v>133</v>
      </c>
      <c r="F1020" s="3">
        <v>16</v>
      </c>
      <c r="G1020" s="3">
        <v>30</v>
      </c>
      <c r="H1020" s="3">
        <v>5</v>
      </c>
      <c r="I1020" s="3">
        <v>3</v>
      </c>
      <c r="J1020" s="3">
        <v>0</v>
      </c>
      <c r="K1020" s="3">
        <v>125</v>
      </c>
      <c r="L1020" s="3">
        <v>24</v>
      </c>
      <c r="M1020" s="3">
        <v>34</v>
      </c>
      <c r="N1020" s="3">
        <v>26</v>
      </c>
      <c r="O1020" s="3">
        <v>26</v>
      </c>
      <c r="P1020" s="3">
        <v>32</v>
      </c>
      <c r="Q1020" s="3">
        <v>7</v>
      </c>
    </row>
    <row r="1021" spans="2:17" x14ac:dyDescent="0.3">
      <c r="B1021" s="3">
        <v>133663</v>
      </c>
      <c r="C1021" s="4">
        <v>45467</v>
      </c>
      <c r="D1021" s="3">
        <v>2</v>
      </c>
      <c r="E1021" s="3">
        <v>148</v>
      </c>
      <c r="F1021" s="3">
        <v>10</v>
      </c>
      <c r="G1021" s="3">
        <v>30</v>
      </c>
      <c r="H1021" s="3">
        <v>4</v>
      </c>
      <c r="I1021" s="3">
        <v>2</v>
      </c>
      <c r="J1021" s="3">
        <v>0</v>
      </c>
      <c r="K1021" s="3">
        <v>142</v>
      </c>
      <c r="L1021" s="3">
        <v>45</v>
      </c>
      <c r="M1021" s="3">
        <v>36</v>
      </c>
      <c r="N1021" s="3">
        <v>25</v>
      </c>
      <c r="O1021" s="3">
        <v>29</v>
      </c>
      <c r="P1021" s="3">
        <v>32</v>
      </c>
      <c r="Q1021" s="3">
        <v>20</v>
      </c>
    </row>
    <row r="1022" spans="2:17" x14ac:dyDescent="0.3">
      <c r="B1022" s="3">
        <v>133664</v>
      </c>
      <c r="C1022" s="4">
        <v>45468</v>
      </c>
      <c r="D1022" s="3">
        <v>1</v>
      </c>
      <c r="E1022" s="3">
        <v>143</v>
      </c>
      <c r="F1022" s="3">
        <v>11</v>
      </c>
      <c r="G1022" s="3">
        <v>30</v>
      </c>
      <c r="H1022" s="3">
        <v>6</v>
      </c>
      <c r="I1022" s="3">
        <v>3</v>
      </c>
      <c r="J1022" s="3">
        <v>0</v>
      </c>
      <c r="K1022" s="3">
        <v>134</v>
      </c>
      <c r="L1022" s="3">
        <v>10</v>
      </c>
      <c r="M1022" s="3">
        <v>33</v>
      </c>
      <c r="N1022" s="3">
        <v>27</v>
      </c>
      <c r="O1022" s="3">
        <v>28</v>
      </c>
      <c r="P1022" s="3">
        <v>33</v>
      </c>
      <c r="Q1022" s="3">
        <v>13</v>
      </c>
    </row>
    <row r="1023" spans="2:17" x14ac:dyDescent="0.3">
      <c r="B1023" s="3">
        <v>133665</v>
      </c>
      <c r="C1023" s="4">
        <v>45468</v>
      </c>
      <c r="D1023" s="3">
        <v>2</v>
      </c>
      <c r="E1023" s="3">
        <v>148</v>
      </c>
      <c r="F1023" s="3">
        <v>10</v>
      </c>
      <c r="G1023" s="3">
        <v>30</v>
      </c>
      <c r="H1023" s="3">
        <v>5</v>
      </c>
      <c r="I1023" s="3">
        <v>2</v>
      </c>
      <c r="J1023" s="3">
        <v>0</v>
      </c>
      <c r="K1023" s="3">
        <v>141</v>
      </c>
      <c r="L1023" s="3">
        <v>47</v>
      </c>
      <c r="M1023" s="3">
        <v>35</v>
      </c>
      <c r="N1023" s="3">
        <v>26</v>
      </c>
      <c r="O1023" s="3">
        <v>27</v>
      </c>
      <c r="P1023" s="3">
        <v>33</v>
      </c>
      <c r="Q1023" s="3">
        <v>20</v>
      </c>
    </row>
    <row r="1024" spans="2:17" x14ac:dyDescent="0.3">
      <c r="B1024" s="3">
        <v>133666</v>
      </c>
      <c r="C1024" s="4">
        <v>45469</v>
      </c>
      <c r="D1024" s="3">
        <v>1</v>
      </c>
      <c r="E1024" s="3">
        <v>145</v>
      </c>
      <c r="F1024" s="3">
        <v>11</v>
      </c>
      <c r="G1024" s="3">
        <v>30</v>
      </c>
      <c r="H1024" s="3">
        <v>6</v>
      </c>
      <c r="I1024" s="3">
        <v>3</v>
      </c>
      <c r="J1024" s="3">
        <v>0</v>
      </c>
      <c r="K1024" s="3">
        <v>136</v>
      </c>
      <c r="L1024" s="3">
        <v>18</v>
      </c>
      <c r="M1024" s="3">
        <v>32</v>
      </c>
      <c r="N1024" s="3">
        <v>28</v>
      </c>
      <c r="O1024" s="3">
        <v>29</v>
      </c>
      <c r="P1024" s="3">
        <v>35</v>
      </c>
      <c r="Q1024" s="3">
        <v>12</v>
      </c>
    </row>
    <row r="1025" spans="2:17" x14ac:dyDescent="0.3">
      <c r="B1025" s="3">
        <v>133667</v>
      </c>
      <c r="C1025" s="4">
        <v>45469</v>
      </c>
      <c r="D1025" s="3">
        <v>2</v>
      </c>
      <c r="E1025" s="3">
        <v>149</v>
      </c>
      <c r="F1025" s="3">
        <v>7</v>
      </c>
      <c r="G1025" s="3">
        <v>30</v>
      </c>
      <c r="H1025" s="3">
        <v>4</v>
      </c>
      <c r="I1025" s="3">
        <v>3</v>
      </c>
      <c r="J1025" s="3">
        <v>0</v>
      </c>
      <c r="K1025" s="3">
        <v>142</v>
      </c>
      <c r="L1025" s="3">
        <v>50</v>
      </c>
      <c r="M1025" s="3">
        <v>36</v>
      </c>
      <c r="N1025" s="3">
        <v>27</v>
      </c>
      <c r="O1025" s="3">
        <v>28</v>
      </c>
      <c r="P1025" s="3">
        <v>30</v>
      </c>
      <c r="Q1025" s="3">
        <v>21</v>
      </c>
    </row>
    <row r="1026" spans="2:17" x14ac:dyDescent="0.3">
      <c r="B1026" s="3">
        <v>133668</v>
      </c>
      <c r="C1026" s="4">
        <v>45470</v>
      </c>
      <c r="D1026" s="3">
        <v>1</v>
      </c>
      <c r="E1026" s="3">
        <v>145</v>
      </c>
      <c r="F1026" s="3">
        <v>10</v>
      </c>
      <c r="G1026" s="3">
        <v>30</v>
      </c>
      <c r="H1026" s="3">
        <v>5</v>
      </c>
      <c r="I1026" s="3">
        <v>3</v>
      </c>
      <c r="J1026" s="3">
        <v>0</v>
      </c>
      <c r="K1026" s="3">
        <v>137</v>
      </c>
      <c r="L1026" s="3">
        <v>22</v>
      </c>
      <c r="M1026" s="3">
        <v>33</v>
      </c>
      <c r="N1026" s="3">
        <v>28</v>
      </c>
      <c r="O1026" s="3">
        <v>26</v>
      </c>
      <c r="P1026" s="3">
        <v>36</v>
      </c>
      <c r="Q1026" s="3">
        <v>14</v>
      </c>
    </row>
    <row r="1027" spans="2:17" x14ac:dyDescent="0.3">
      <c r="B1027" s="3">
        <v>133669</v>
      </c>
      <c r="C1027" s="4">
        <v>45470</v>
      </c>
      <c r="D1027" s="3">
        <v>2</v>
      </c>
      <c r="E1027" s="3">
        <v>147</v>
      </c>
      <c r="F1027" s="3">
        <v>18</v>
      </c>
      <c r="G1027" s="3">
        <v>30</v>
      </c>
      <c r="H1027" s="3">
        <v>4</v>
      </c>
      <c r="I1027" s="3">
        <v>3</v>
      </c>
      <c r="J1027" s="3">
        <v>0</v>
      </c>
      <c r="K1027" s="3">
        <v>140</v>
      </c>
      <c r="L1027" s="3">
        <v>47</v>
      </c>
      <c r="M1027" s="3">
        <v>36</v>
      </c>
      <c r="N1027" s="3">
        <v>25</v>
      </c>
      <c r="O1027" s="3">
        <v>27</v>
      </c>
      <c r="P1027" s="3">
        <v>31</v>
      </c>
      <c r="Q1027" s="3">
        <v>21</v>
      </c>
    </row>
    <row r="1028" spans="2:17" x14ac:dyDescent="0.3">
      <c r="B1028" s="3">
        <v>133670</v>
      </c>
      <c r="C1028" s="4">
        <v>45471</v>
      </c>
      <c r="D1028" s="3">
        <v>1</v>
      </c>
      <c r="E1028" s="3">
        <v>136</v>
      </c>
      <c r="F1028" s="3">
        <v>13</v>
      </c>
      <c r="G1028" s="3">
        <v>30</v>
      </c>
      <c r="H1028" s="3">
        <v>5</v>
      </c>
      <c r="I1028" s="3">
        <v>4</v>
      </c>
      <c r="J1028" s="3">
        <v>0</v>
      </c>
      <c r="K1028" s="3">
        <v>127</v>
      </c>
      <c r="L1028" s="3">
        <v>27</v>
      </c>
      <c r="M1028" s="3">
        <v>32</v>
      </c>
      <c r="N1028" s="3">
        <v>26</v>
      </c>
      <c r="O1028" s="3">
        <v>26</v>
      </c>
      <c r="P1028" s="3">
        <v>33</v>
      </c>
      <c r="Q1028" s="3">
        <v>10</v>
      </c>
    </row>
    <row r="1029" spans="2:17" x14ac:dyDescent="0.3">
      <c r="B1029" s="3">
        <v>133671</v>
      </c>
      <c r="C1029" s="4">
        <v>45471</v>
      </c>
      <c r="D1029" s="3">
        <v>2</v>
      </c>
      <c r="E1029" s="3">
        <v>142</v>
      </c>
      <c r="F1029" s="3">
        <v>11</v>
      </c>
      <c r="G1029" s="3">
        <v>30</v>
      </c>
      <c r="H1029" s="3">
        <v>4</v>
      </c>
      <c r="I1029" s="3">
        <v>3</v>
      </c>
      <c r="J1029" s="3">
        <v>0</v>
      </c>
      <c r="K1029" s="3">
        <v>135</v>
      </c>
      <c r="L1029" s="3">
        <v>48</v>
      </c>
      <c r="M1029" s="3">
        <v>35</v>
      </c>
      <c r="N1029" s="3">
        <v>25</v>
      </c>
      <c r="O1029" s="3">
        <v>27</v>
      </c>
      <c r="P1029" s="3">
        <v>29</v>
      </c>
      <c r="Q1029" s="3">
        <v>19</v>
      </c>
    </row>
    <row r="1030" spans="2:17" x14ac:dyDescent="0.3">
      <c r="B1030" s="3">
        <v>133672</v>
      </c>
      <c r="C1030" s="4">
        <v>45472</v>
      </c>
      <c r="D1030" s="3">
        <v>1</v>
      </c>
      <c r="E1030" s="3">
        <v>142</v>
      </c>
      <c r="F1030" s="3">
        <v>12</v>
      </c>
      <c r="G1030" s="3">
        <v>30</v>
      </c>
      <c r="H1030" s="3">
        <v>5</v>
      </c>
      <c r="I1030" s="3">
        <v>3</v>
      </c>
      <c r="J1030" s="3">
        <v>0</v>
      </c>
      <c r="K1030" s="3">
        <v>134</v>
      </c>
      <c r="L1030" s="3">
        <v>17</v>
      </c>
      <c r="M1030" s="3">
        <v>33</v>
      </c>
      <c r="N1030" s="3">
        <v>27</v>
      </c>
      <c r="O1030" s="3">
        <v>27</v>
      </c>
      <c r="P1030" s="3">
        <v>35</v>
      </c>
      <c r="Q1030" s="3">
        <v>12</v>
      </c>
    </row>
    <row r="1031" spans="2:17" x14ac:dyDescent="0.3">
      <c r="B1031" s="3">
        <v>133673</v>
      </c>
      <c r="C1031" s="4">
        <v>45474</v>
      </c>
      <c r="D1031" s="3">
        <v>1</v>
      </c>
      <c r="E1031" s="3">
        <v>143</v>
      </c>
      <c r="F1031" s="3">
        <v>16</v>
      </c>
      <c r="G1031" s="3">
        <v>30</v>
      </c>
      <c r="H1031" s="3">
        <v>6</v>
      </c>
      <c r="I1031" s="3">
        <v>4</v>
      </c>
      <c r="J1031" s="3">
        <v>0</v>
      </c>
      <c r="K1031" s="3">
        <v>133</v>
      </c>
      <c r="L1031" s="3">
        <v>12</v>
      </c>
      <c r="M1031" s="3">
        <v>34</v>
      </c>
      <c r="N1031" s="3">
        <v>28</v>
      </c>
      <c r="O1031" s="3">
        <v>24</v>
      </c>
      <c r="P1031" s="3">
        <v>31</v>
      </c>
      <c r="Q1031" s="3">
        <v>16</v>
      </c>
    </row>
    <row r="1032" spans="2:17" x14ac:dyDescent="0.3">
      <c r="B1032" s="3">
        <v>133674</v>
      </c>
      <c r="C1032" s="4">
        <v>45474</v>
      </c>
      <c r="D1032" s="3">
        <v>2</v>
      </c>
      <c r="E1032" s="3">
        <v>146</v>
      </c>
      <c r="F1032" s="3">
        <v>17</v>
      </c>
      <c r="G1032" s="3">
        <v>30</v>
      </c>
      <c r="H1032" s="3">
        <v>5</v>
      </c>
      <c r="I1032" s="3">
        <v>2</v>
      </c>
      <c r="J1032" s="3">
        <v>0</v>
      </c>
      <c r="K1032" s="3">
        <v>139</v>
      </c>
      <c r="L1032" s="3">
        <v>49</v>
      </c>
      <c r="M1032" s="3">
        <v>36</v>
      </c>
      <c r="N1032" s="3">
        <v>25</v>
      </c>
      <c r="O1032" s="3">
        <v>26</v>
      </c>
      <c r="P1032" s="3">
        <v>33</v>
      </c>
      <c r="Q1032" s="3">
        <v>19</v>
      </c>
    </row>
    <row r="1033" spans="2:17" x14ac:dyDescent="0.3">
      <c r="B1033" s="3">
        <v>133675</v>
      </c>
      <c r="C1033" s="4">
        <v>45475</v>
      </c>
      <c r="D1033" s="3">
        <v>1</v>
      </c>
      <c r="E1033" s="3">
        <v>129</v>
      </c>
      <c r="F1033" s="3">
        <v>10</v>
      </c>
      <c r="G1033" s="3">
        <v>30</v>
      </c>
      <c r="H1033" s="3">
        <v>6</v>
      </c>
      <c r="I1033" s="3">
        <v>4</v>
      </c>
      <c r="J1033" s="3">
        <v>0</v>
      </c>
      <c r="K1033" s="3">
        <v>119</v>
      </c>
      <c r="L1033" s="3">
        <v>14</v>
      </c>
      <c r="M1033" s="3">
        <v>32</v>
      </c>
      <c r="N1033" s="3">
        <v>25</v>
      </c>
      <c r="O1033" s="3">
        <v>25</v>
      </c>
      <c r="P1033" s="3">
        <v>28</v>
      </c>
      <c r="Q1033" s="3">
        <v>9</v>
      </c>
    </row>
    <row r="1034" spans="2:17" x14ac:dyDescent="0.3">
      <c r="B1034" s="3">
        <v>133676</v>
      </c>
      <c r="C1034" s="4">
        <v>45475</v>
      </c>
      <c r="D1034" s="3">
        <v>2</v>
      </c>
      <c r="E1034" s="3">
        <v>150</v>
      </c>
      <c r="F1034" s="3">
        <v>9</v>
      </c>
      <c r="G1034" s="3">
        <v>30</v>
      </c>
      <c r="H1034" s="3">
        <v>4</v>
      </c>
      <c r="I1034" s="3">
        <v>3</v>
      </c>
      <c r="J1034" s="3">
        <v>0</v>
      </c>
      <c r="K1034" s="3">
        <v>143</v>
      </c>
      <c r="L1034" s="3">
        <v>47</v>
      </c>
      <c r="M1034" s="3">
        <v>36</v>
      </c>
      <c r="N1034" s="3">
        <v>25</v>
      </c>
      <c r="O1034" s="3">
        <v>25</v>
      </c>
      <c r="P1034" s="3">
        <v>35</v>
      </c>
      <c r="Q1034" s="3">
        <v>22</v>
      </c>
    </row>
    <row r="1035" spans="2:17" x14ac:dyDescent="0.3">
      <c r="B1035" s="3">
        <v>133677</v>
      </c>
      <c r="C1035" s="4">
        <v>45476</v>
      </c>
      <c r="D1035" s="3">
        <v>1</v>
      </c>
      <c r="E1035" s="3">
        <v>131</v>
      </c>
      <c r="F1035" s="3">
        <v>8</v>
      </c>
      <c r="G1035" s="3">
        <v>30</v>
      </c>
      <c r="H1035" s="3">
        <v>5</v>
      </c>
      <c r="I1035" s="3">
        <v>3</v>
      </c>
      <c r="J1035" s="3">
        <v>0</v>
      </c>
      <c r="K1035" s="3">
        <v>123</v>
      </c>
      <c r="L1035" s="3">
        <v>17</v>
      </c>
      <c r="M1035" s="3">
        <v>32</v>
      </c>
      <c r="N1035" s="3">
        <v>25</v>
      </c>
      <c r="O1035" s="3">
        <v>26</v>
      </c>
      <c r="P1035" s="3">
        <v>29</v>
      </c>
      <c r="Q1035" s="3">
        <v>11</v>
      </c>
    </row>
    <row r="1036" spans="2:17" x14ac:dyDescent="0.3">
      <c r="B1036" s="3">
        <v>133678</v>
      </c>
      <c r="C1036" s="4">
        <v>45476</v>
      </c>
      <c r="D1036" s="3">
        <v>2</v>
      </c>
      <c r="E1036" s="3">
        <v>147</v>
      </c>
      <c r="F1036" s="3">
        <v>11</v>
      </c>
      <c r="G1036" s="3">
        <v>30</v>
      </c>
      <c r="H1036" s="3">
        <v>4</v>
      </c>
      <c r="I1036" s="3">
        <v>2</v>
      </c>
      <c r="J1036" s="3">
        <v>0</v>
      </c>
      <c r="K1036" s="3">
        <v>141</v>
      </c>
      <c r="L1036" s="3">
        <v>48</v>
      </c>
      <c r="M1036" s="3">
        <v>34</v>
      </c>
      <c r="N1036" s="3">
        <v>27</v>
      </c>
      <c r="O1036" s="3">
        <v>27</v>
      </c>
      <c r="P1036" s="3">
        <v>32</v>
      </c>
      <c r="Q1036" s="3">
        <v>21</v>
      </c>
    </row>
    <row r="1037" spans="2:17" x14ac:dyDescent="0.3">
      <c r="B1037" s="3">
        <v>133679</v>
      </c>
      <c r="C1037" s="4">
        <v>45477</v>
      </c>
      <c r="D1037" s="3">
        <v>1</v>
      </c>
      <c r="E1037" s="3">
        <v>134</v>
      </c>
      <c r="F1037" s="3">
        <v>11</v>
      </c>
      <c r="G1037" s="3">
        <v>30</v>
      </c>
      <c r="H1037" s="3">
        <v>5</v>
      </c>
      <c r="I1037" s="3">
        <v>3</v>
      </c>
      <c r="J1037" s="3">
        <v>0</v>
      </c>
      <c r="K1037" s="3">
        <v>126</v>
      </c>
      <c r="L1037" s="3">
        <v>10</v>
      </c>
      <c r="M1037" s="3">
        <v>35</v>
      </c>
      <c r="N1037" s="3">
        <v>26</v>
      </c>
      <c r="O1037" s="3">
        <v>25</v>
      </c>
      <c r="P1037" s="3">
        <v>31</v>
      </c>
      <c r="Q1037" s="3">
        <v>9</v>
      </c>
    </row>
    <row r="1038" spans="2:17" x14ac:dyDescent="0.3">
      <c r="B1038" s="3">
        <v>133680</v>
      </c>
      <c r="C1038" s="4">
        <v>45477</v>
      </c>
      <c r="D1038" s="3">
        <v>2</v>
      </c>
      <c r="E1038" s="3">
        <v>144</v>
      </c>
      <c r="F1038" s="3">
        <v>15</v>
      </c>
      <c r="G1038" s="3">
        <v>30</v>
      </c>
      <c r="H1038" s="3">
        <v>4</v>
      </c>
      <c r="I1038" s="3">
        <v>2</v>
      </c>
      <c r="J1038" s="3">
        <v>0</v>
      </c>
      <c r="K1038" s="3">
        <v>138</v>
      </c>
      <c r="L1038" s="3">
        <v>48</v>
      </c>
      <c r="M1038" s="3">
        <v>35</v>
      </c>
      <c r="N1038" s="3">
        <v>24</v>
      </c>
      <c r="O1038" s="3">
        <v>28</v>
      </c>
      <c r="P1038" s="3">
        <v>32</v>
      </c>
      <c r="Q1038" s="3">
        <v>19</v>
      </c>
    </row>
    <row r="1039" spans="2:17" x14ac:dyDescent="0.3">
      <c r="B1039" s="3">
        <v>133681</v>
      </c>
      <c r="C1039" s="4">
        <v>45478</v>
      </c>
      <c r="D1039" s="3">
        <v>1</v>
      </c>
      <c r="E1039" s="3">
        <v>144</v>
      </c>
      <c r="F1039" s="3">
        <v>17</v>
      </c>
      <c r="G1039" s="3">
        <v>30</v>
      </c>
      <c r="H1039" s="3">
        <v>6</v>
      </c>
      <c r="I1039" s="3">
        <v>3</v>
      </c>
      <c r="J1039" s="3">
        <v>0</v>
      </c>
      <c r="K1039" s="3">
        <v>135</v>
      </c>
      <c r="L1039" s="3">
        <v>25</v>
      </c>
      <c r="M1039" s="3">
        <v>34</v>
      </c>
      <c r="N1039" s="3">
        <v>28</v>
      </c>
      <c r="O1039" s="3">
        <v>27</v>
      </c>
      <c r="P1039" s="3">
        <v>31</v>
      </c>
      <c r="Q1039" s="3">
        <v>15</v>
      </c>
    </row>
    <row r="1040" spans="2:17" x14ac:dyDescent="0.3">
      <c r="B1040" s="3">
        <v>133682</v>
      </c>
      <c r="C1040" s="4">
        <v>45478</v>
      </c>
      <c r="D1040" s="3">
        <v>2</v>
      </c>
      <c r="E1040" s="3">
        <v>144</v>
      </c>
      <c r="F1040" s="3">
        <v>17</v>
      </c>
      <c r="G1040" s="3">
        <v>30</v>
      </c>
      <c r="H1040" s="3">
        <v>5</v>
      </c>
      <c r="I1040" s="3">
        <v>2</v>
      </c>
      <c r="J1040" s="3">
        <v>0</v>
      </c>
      <c r="K1040" s="3">
        <v>137</v>
      </c>
      <c r="L1040" s="3">
        <v>46</v>
      </c>
      <c r="M1040" s="3">
        <v>34</v>
      </c>
      <c r="N1040" s="3">
        <v>25</v>
      </c>
      <c r="O1040" s="3">
        <v>26</v>
      </c>
      <c r="P1040" s="3">
        <v>33</v>
      </c>
      <c r="Q1040" s="3">
        <v>19</v>
      </c>
    </row>
    <row r="1041" spans="2:17" x14ac:dyDescent="0.3">
      <c r="B1041" s="3">
        <v>133683</v>
      </c>
      <c r="C1041" s="4">
        <v>45479</v>
      </c>
      <c r="D1041" s="3">
        <v>1</v>
      </c>
      <c r="E1041" s="3">
        <v>128</v>
      </c>
      <c r="F1041" s="3">
        <v>12</v>
      </c>
      <c r="G1041" s="3">
        <v>30</v>
      </c>
      <c r="H1041" s="3">
        <v>5</v>
      </c>
      <c r="I1041" s="3">
        <v>4</v>
      </c>
      <c r="J1041" s="3">
        <v>0</v>
      </c>
      <c r="K1041" s="3">
        <v>119</v>
      </c>
      <c r="L1041" s="3">
        <v>18</v>
      </c>
      <c r="M1041" s="3">
        <v>34</v>
      </c>
      <c r="N1041" s="3">
        <v>25</v>
      </c>
      <c r="O1041" s="3">
        <v>25</v>
      </c>
      <c r="P1041" s="3">
        <v>28</v>
      </c>
      <c r="Q1041" s="3">
        <v>7</v>
      </c>
    </row>
    <row r="1042" spans="2:17" x14ac:dyDescent="0.3">
      <c r="B1042" s="3">
        <v>133684</v>
      </c>
      <c r="C1042" s="4">
        <v>45481</v>
      </c>
      <c r="D1042" s="3">
        <v>1</v>
      </c>
      <c r="E1042" s="3">
        <v>135</v>
      </c>
      <c r="F1042" s="3">
        <v>13</v>
      </c>
      <c r="G1042" s="3">
        <v>30</v>
      </c>
      <c r="H1042" s="3">
        <v>6</v>
      </c>
      <c r="I1042" s="3">
        <v>3</v>
      </c>
      <c r="J1042" s="3">
        <v>0</v>
      </c>
      <c r="K1042" s="3">
        <v>126</v>
      </c>
      <c r="L1042" s="3">
        <v>27</v>
      </c>
      <c r="M1042" s="3">
        <v>32</v>
      </c>
      <c r="N1042" s="3">
        <v>26</v>
      </c>
      <c r="O1042" s="3">
        <v>25</v>
      </c>
      <c r="P1042" s="3">
        <v>31</v>
      </c>
      <c r="Q1042" s="3">
        <v>12</v>
      </c>
    </row>
    <row r="1043" spans="2:17" x14ac:dyDescent="0.3">
      <c r="B1043" s="3">
        <v>133685</v>
      </c>
      <c r="C1043" s="4">
        <v>45481</v>
      </c>
      <c r="D1043" s="3">
        <v>2</v>
      </c>
      <c r="E1043" s="3">
        <v>145</v>
      </c>
      <c r="F1043" s="3">
        <v>17</v>
      </c>
      <c r="G1043" s="3">
        <v>30</v>
      </c>
      <c r="H1043" s="3">
        <v>4</v>
      </c>
      <c r="I1043" s="3">
        <v>2</v>
      </c>
      <c r="J1043" s="3">
        <v>0</v>
      </c>
      <c r="K1043" s="3">
        <v>139</v>
      </c>
      <c r="L1043" s="3">
        <v>46</v>
      </c>
      <c r="M1043" s="3">
        <v>35</v>
      </c>
      <c r="N1043" s="3">
        <v>24</v>
      </c>
      <c r="O1043" s="3">
        <v>26</v>
      </c>
      <c r="P1043" s="3">
        <v>33</v>
      </c>
      <c r="Q1043" s="3">
        <v>21</v>
      </c>
    </row>
    <row r="1044" spans="2:17" x14ac:dyDescent="0.3">
      <c r="B1044" s="3">
        <v>133686</v>
      </c>
      <c r="C1044" s="4">
        <v>45482</v>
      </c>
      <c r="D1044" s="3">
        <v>1</v>
      </c>
      <c r="E1044" s="3">
        <v>131</v>
      </c>
      <c r="F1044" s="3">
        <v>16</v>
      </c>
      <c r="G1044" s="3">
        <v>30</v>
      </c>
      <c r="H1044" s="3">
        <v>5</v>
      </c>
      <c r="I1044" s="3">
        <v>3</v>
      </c>
      <c r="J1044" s="3">
        <v>0</v>
      </c>
      <c r="K1044" s="3">
        <v>123</v>
      </c>
      <c r="L1044" s="3">
        <v>25</v>
      </c>
      <c r="M1044" s="3">
        <v>34</v>
      </c>
      <c r="N1044" s="3">
        <v>26</v>
      </c>
      <c r="O1044" s="3">
        <v>25</v>
      </c>
      <c r="P1044" s="3">
        <v>28</v>
      </c>
      <c r="Q1044" s="3">
        <v>10</v>
      </c>
    </row>
    <row r="1045" spans="2:17" x14ac:dyDescent="0.3">
      <c r="B1045" s="3">
        <v>133687</v>
      </c>
      <c r="C1045" s="4">
        <v>45482</v>
      </c>
      <c r="D1045" s="3">
        <v>2</v>
      </c>
      <c r="E1045" s="3">
        <v>148</v>
      </c>
      <c r="F1045" s="3">
        <v>8</v>
      </c>
      <c r="G1045" s="3">
        <v>30</v>
      </c>
      <c r="H1045" s="3">
        <v>4</v>
      </c>
      <c r="I1045" s="3">
        <v>2</v>
      </c>
      <c r="J1045" s="3">
        <v>0</v>
      </c>
      <c r="K1045" s="3">
        <v>142</v>
      </c>
      <c r="L1045" s="3">
        <v>47</v>
      </c>
      <c r="M1045" s="3">
        <v>36</v>
      </c>
      <c r="N1045" s="3">
        <v>24</v>
      </c>
      <c r="O1045" s="3">
        <v>27</v>
      </c>
      <c r="P1045" s="3">
        <v>35</v>
      </c>
      <c r="Q1045" s="3">
        <v>20</v>
      </c>
    </row>
    <row r="1046" spans="2:17" x14ac:dyDescent="0.3">
      <c r="B1046" s="3">
        <v>133688</v>
      </c>
      <c r="C1046" s="4">
        <v>45483</v>
      </c>
      <c r="D1046" s="3">
        <v>1</v>
      </c>
      <c r="E1046" s="3">
        <v>138</v>
      </c>
      <c r="F1046" s="3">
        <v>12</v>
      </c>
      <c r="G1046" s="3">
        <v>30</v>
      </c>
      <c r="H1046" s="3">
        <v>5</v>
      </c>
      <c r="I1046" s="3">
        <v>4</v>
      </c>
      <c r="J1046" s="3">
        <v>0</v>
      </c>
      <c r="K1046" s="3">
        <v>129</v>
      </c>
      <c r="L1046" s="3">
        <v>24</v>
      </c>
      <c r="M1046" s="3">
        <v>35</v>
      </c>
      <c r="N1046" s="3">
        <v>27</v>
      </c>
      <c r="O1046" s="3">
        <v>26</v>
      </c>
      <c r="P1046" s="3">
        <v>28</v>
      </c>
      <c r="Q1046" s="3">
        <v>13</v>
      </c>
    </row>
    <row r="1047" spans="2:17" x14ac:dyDescent="0.3">
      <c r="B1047" s="3">
        <v>133689</v>
      </c>
      <c r="C1047" s="4">
        <v>45483</v>
      </c>
      <c r="D1047" s="3">
        <v>2</v>
      </c>
      <c r="E1047" s="3">
        <v>151</v>
      </c>
      <c r="F1047" s="3">
        <v>18</v>
      </c>
      <c r="G1047" s="3">
        <v>30</v>
      </c>
      <c r="H1047" s="3">
        <v>5</v>
      </c>
      <c r="I1047" s="3">
        <v>2</v>
      </c>
      <c r="J1047" s="3">
        <v>0</v>
      </c>
      <c r="K1047" s="3">
        <v>144</v>
      </c>
      <c r="L1047" s="3">
        <v>47</v>
      </c>
      <c r="M1047" s="3">
        <v>35</v>
      </c>
      <c r="N1047" s="3">
        <v>25</v>
      </c>
      <c r="O1047" s="3">
        <v>28</v>
      </c>
      <c r="P1047" s="3">
        <v>35</v>
      </c>
      <c r="Q1047" s="3">
        <v>21</v>
      </c>
    </row>
    <row r="1048" spans="2:17" x14ac:dyDescent="0.3">
      <c r="B1048" s="3">
        <v>133690</v>
      </c>
      <c r="C1048" s="4">
        <v>45484</v>
      </c>
      <c r="D1048" s="3">
        <v>1</v>
      </c>
      <c r="E1048" s="3">
        <v>132</v>
      </c>
      <c r="F1048" s="3">
        <v>6</v>
      </c>
      <c r="G1048" s="3">
        <v>30</v>
      </c>
      <c r="H1048" s="3">
        <v>6</v>
      </c>
      <c r="I1048" s="3">
        <v>4</v>
      </c>
      <c r="J1048" s="3">
        <v>0</v>
      </c>
      <c r="K1048" s="3">
        <v>122</v>
      </c>
      <c r="L1048" s="3">
        <v>19</v>
      </c>
      <c r="M1048" s="3">
        <v>33</v>
      </c>
      <c r="N1048" s="3">
        <v>25</v>
      </c>
      <c r="O1048" s="3">
        <v>26</v>
      </c>
      <c r="P1048" s="3">
        <v>31</v>
      </c>
      <c r="Q1048" s="3">
        <v>7</v>
      </c>
    </row>
    <row r="1049" spans="2:17" x14ac:dyDescent="0.3">
      <c r="B1049" s="3">
        <v>133691</v>
      </c>
      <c r="C1049" s="4">
        <v>45484</v>
      </c>
      <c r="D1049" s="3">
        <v>2</v>
      </c>
      <c r="E1049" s="3">
        <v>147</v>
      </c>
      <c r="F1049" s="3">
        <v>17</v>
      </c>
      <c r="G1049" s="3">
        <v>30</v>
      </c>
      <c r="H1049" s="3">
        <v>4</v>
      </c>
      <c r="I1049" s="3">
        <v>2</v>
      </c>
      <c r="J1049" s="3">
        <v>0</v>
      </c>
      <c r="K1049" s="3">
        <v>141</v>
      </c>
      <c r="L1049" s="3">
        <v>46</v>
      </c>
      <c r="M1049" s="3">
        <v>34</v>
      </c>
      <c r="N1049" s="3">
        <v>26</v>
      </c>
      <c r="O1049" s="3">
        <v>26</v>
      </c>
      <c r="P1049" s="3">
        <v>34</v>
      </c>
      <c r="Q1049" s="3">
        <v>21</v>
      </c>
    </row>
    <row r="1050" spans="2:17" x14ac:dyDescent="0.3">
      <c r="B1050" s="3">
        <v>133692</v>
      </c>
      <c r="C1050" s="4">
        <v>45485</v>
      </c>
      <c r="D1050" s="3">
        <v>1</v>
      </c>
      <c r="E1050" s="3">
        <v>133</v>
      </c>
      <c r="F1050" s="3">
        <v>15</v>
      </c>
      <c r="G1050" s="3">
        <v>30</v>
      </c>
      <c r="H1050" s="3">
        <v>6</v>
      </c>
      <c r="I1050" s="3">
        <v>4</v>
      </c>
      <c r="J1050" s="3">
        <v>0</v>
      </c>
      <c r="K1050" s="3">
        <v>123</v>
      </c>
      <c r="L1050" s="3">
        <v>24</v>
      </c>
      <c r="M1050" s="3">
        <v>33</v>
      </c>
      <c r="N1050" s="3">
        <v>25</v>
      </c>
      <c r="O1050" s="3">
        <v>25</v>
      </c>
      <c r="P1050" s="3">
        <v>29</v>
      </c>
      <c r="Q1050" s="3">
        <v>11</v>
      </c>
    </row>
    <row r="1051" spans="2:17" x14ac:dyDescent="0.3">
      <c r="B1051" s="3">
        <v>133693</v>
      </c>
      <c r="C1051" s="4">
        <v>45485</v>
      </c>
      <c r="D1051" s="3">
        <v>2</v>
      </c>
      <c r="E1051" s="3">
        <v>148</v>
      </c>
      <c r="F1051" s="3">
        <v>10</v>
      </c>
      <c r="G1051" s="3">
        <v>30</v>
      </c>
      <c r="H1051" s="3">
        <v>4</v>
      </c>
      <c r="I1051" s="3">
        <v>3</v>
      </c>
      <c r="J1051" s="3">
        <v>0</v>
      </c>
      <c r="K1051" s="3">
        <v>141</v>
      </c>
      <c r="L1051" s="3">
        <v>48</v>
      </c>
      <c r="M1051" s="3">
        <v>35</v>
      </c>
      <c r="N1051" s="3">
        <v>26</v>
      </c>
      <c r="O1051" s="3">
        <v>26</v>
      </c>
      <c r="P1051" s="3">
        <v>35</v>
      </c>
      <c r="Q1051" s="3">
        <v>19</v>
      </c>
    </row>
    <row r="1052" spans="2:17" x14ac:dyDescent="0.3">
      <c r="B1052" s="3">
        <v>133694</v>
      </c>
      <c r="C1052" s="4">
        <v>45486</v>
      </c>
      <c r="D1052" s="3">
        <v>1</v>
      </c>
      <c r="E1052" s="3">
        <v>139</v>
      </c>
      <c r="F1052" s="3">
        <v>9</v>
      </c>
      <c r="G1052" s="3">
        <v>30</v>
      </c>
      <c r="H1052" s="3">
        <v>5</v>
      </c>
      <c r="I1052" s="3">
        <v>3</v>
      </c>
      <c r="J1052" s="3">
        <v>0</v>
      </c>
      <c r="K1052" s="3">
        <v>131</v>
      </c>
      <c r="L1052" s="3">
        <v>25</v>
      </c>
      <c r="M1052" s="3">
        <v>34</v>
      </c>
      <c r="N1052" s="3">
        <v>26</v>
      </c>
      <c r="O1052" s="3">
        <v>25</v>
      </c>
      <c r="P1052" s="3">
        <v>30</v>
      </c>
      <c r="Q1052" s="3">
        <v>16</v>
      </c>
    </row>
    <row r="1053" spans="2:17" x14ac:dyDescent="0.3">
      <c r="B1053" s="3">
        <v>133695</v>
      </c>
      <c r="C1053" s="4">
        <v>45488</v>
      </c>
      <c r="D1053" s="3">
        <v>1</v>
      </c>
      <c r="E1053" s="3">
        <v>140</v>
      </c>
      <c r="F1053" s="3">
        <v>17</v>
      </c>
      <c r="G1053" s="3">
        <v>30</v>
      </c>
      <c r="H1053" s="3">
        <v>6</v>
      </c>
      <c r="I1053" s="3">
        <v>4</v>
      </c>
      <c r="J1053" s="3">
        <v>0</v>
      </c>
      <c r="K1053" s="3">
        <v>130</v>
      </c>
      <c r="L1053" s="3">
        <v>29</v>
      </c>
      <c r="M1053" s="3">
        <v>35</v>
      </c>
      <c r="N1053" s="3">
        <v>25</v>
      </c>
      <c r="O1053" s="3">
        <v>27</v>
      </c>
      <c r="P1053" s="3">
        <v>29</v>
      </c>
      <c r="Q1053" s="3">
        <v>14</v>
      </c>
    </row>
    <row r="1054" spans="2:17" x14ac:dyDescent="0.3">
      <c r="B1054" s="3">
        <v>133696</v>
      </c>
      <c r="C1054" s="4">
        <v>45488</v>
      </c>
      <c r="D1054" s="3">
        <v>2</v>
      </c>
      <c r="E1054" s="3">
        <v>151</v>
      </c>
      <c r="F1054" s="3">
        <v>9</v>
      </c>
      <c r="G1054" s="3">
        <v>30</v>
      </c>
      <c r="H1054" s="3">
        <v>4</v>
      </c>
      <c r="I1054" s="3">
        <v>2</v>
      </c>
      <c r="J1054" s="3">
        <v>0</v>
      </c>
      <c r="K1054" s="3">
        <v>145</v>
      </c>
      <c r="L1054" s="3">
        <v>49</v>
      </c>
      <c r="M1054" s="3">
        <v>36</v>
      </c>
      <c r="N1054" s="3">
        <v>26</v>
      </c>
      <c r="O1054" s="3">
        <v>28</v>
      </c>
      <c r="P1054" s="3">
        <v>34</v>
      </c>
      <c r="Q1054" s="3">
        <v>21</v>
      </c>
    </row>
    <row r="1055" spans="2:17" x14ac:dyDescent="0.3">
      <c r="B1055" s="3">
        <v>133697</v>
      </c>
      <c r="C1055" s="4">
        <v>45489</v>
      </c>
      <c r="D1055" s="3">
        <v>1</v>
      </c>
      <c r="E1055" s="3">
        <v>134</v>
      </c>
      <c r="F1055" s="3">
        <v>7</v>
      </c>
      <c r="G1055" s="3">
        <v>30</v>
      </c>
      <c r="H1055" s="3">
        <v>6</v>
      </c>
      <c r="I1055" s="3">
        <v>3</v>
      </c>
      <c r="J1055" s="3">
        <v>0</v>
      </c>
      <c r="K1055" s="3">
        <v>125</v>
      </c>
      <c r="L1055" s="3">
        <v>29</v>
      </c>
      <c r="M1055" s="3">
        <v>33</v>
      </c>
      <c r="N1055" s="3">
        <v>26</v>
      </c>
      <c r="O1055" s="3">
        <v>24</v>
      </c>
      <c r="P1055" s="3">
        <v>29</v>
      </c>
      <c r="Q1055" s="3">
        <v>13</v>
      </c>
    </row>
    <row r="1056" spans="2:17" x14ac:dyDescent="0.3">
      <c r="B1056" s="3">
        <v>133698</v>
      </c>
      <c r="C1056" s="4">
        <v>45489</v>
      </c>
      <c r="D1056" s="3">
        <v>2</v>
      </c>
      <c r="E1056" s="3">
        <v>147</v>
      </c>
      <c r="F1056" s="3">
        <v>16</v>
      </c>
      <c r="G1056" s="3">
        <v>30</v>
      </c>
      <c r="H1056" s="3">
        <v>5</v>
      </c>
      <c r="I1056" s="3">
        <v>2</v>
      </c>
      <c r="J1056" s="3">
        <v>0</v>
      </c>
      <c r="K1056" s="3">
        <v>140</v>
      </c>
      <c r="L1056" s="3">
        <v>46</v>
      </c>
      <c r="M1056" s="3">
        <v>37</v>
      </c>
      <c r="N1056" s="3">
        <v>24</v>
      </c>
      <c r="O1056" s="3">
        <v>25</v>
      </c>
      <c r="P1056" s="3">
        <v>35</v>
      </c>
      <c r="Q1056" s="3">
        <v>19</v>
      </c>
    </row>
    <row r="1057" spans="2:17" x14ac:dyDescent="0.3">
      <c r="B1057" s="3">
        <v>133699</v>
      </c>
      <c r="C1057" s="4">
        <v>45490</v>
      </c>
      <c r="D1057" s="3">
        <v>1</v>
      </c>
      <c r="E1057" s="3">
        <v>137</v>
      </c>
      <c r="F1057" s="3">
        <v>17</v>
      </c>
      <c r="G1057" s="3">
        <v>30</v>
      </c>
      <c r="H1057" s="3">
        <v>6</v>
      </c>
      <c r="I1057" s="3">
        <v>4</v>
      </c>
      <c r="J1057" s="3">
        <v>0</v>
      </c>
      <c r="K1057" s="3">
        <v>127</v>
      </c>
      <c r="L1057" s="3">
        <v>17</v>
      </c>
      <c r="M1057" s="3">
        <v>32</v>
      </c>
      <c r="N1057" s="3">
        <v>27</v>
      </c>
      <c r="O1057" s="3">
        <v>24</v>
      </c>
      <c r="P1057" s="3">
        <v>30</v>
      </c>
      <c r="Q1057" s="3">
        <v>14</v>
      </c>
    </row>
    <row r="1058" spans="2:17" x14ac:dyDescent="0.3">
      <c r="B1058" s="3">
        <v>133700</v>
      </c>
      <c r="C1058" s="4">
        <v>45490</v>
      </c>
      <c r="D1058" s="3">
        <v>2</v>
      </c>
      <c r="E1058" s="3">
        <v>146</v>
      </c>
      <c r="F1058" s="3">
        <v>11</v>
      </c>
      <c r="G1058" s="3">
        <v>30</v>
      </c>
      <c r="H1058" s="3">
        <v>5</v>
      </c>
      <c r="I1058" s="3">
        <v>2</v>
      </c>
      <c r="J1058" s="3">
        <v>0</v>
      </c>
      <c r="K1058" s="3">
        <v>139</v>
      </c>
      <c r="L1058" s="3">
        <v>45</v>
      </c>
      <c r="M1058" s="3">
        <v>35</v>
      </c>
      <c r="N1058" s="3">
        <v>24</v>
      </c>
      <c r="O1058" s="3">
        <v>26</v>
      </c>
      <c r="P1058" s="3">
        <v>33</v>
      </c>
      <c r="Q1058" s="3">
        <v>21</v>
      </c>
    </row>
    <row r="1059" spans="2:17" x14ac:dyDescent="0.3">
      <c r="B1059" s="3">
        <v>133701</v>
      </c>
      <c r="C1059" s="4">
        <v>45491</v>
      </c>
      <c r="D1059" s="3">
        <v>1</v>
      </c>
      <c r="E1059" s="3">
        <v>144</v>
      </c>
      <c r="F1059" s="3">
        <v>14</v>
      </c>
      <c r="G1059" s="3">
        <v>30</v>
      </c>
      <c r="H1059" s="3">
        <v>6</v>
      </c>
      <c r="I1059" s="3">
        <v>4</v>
      </c>
      <c r="J1059" s="3">
        <v>0</v>
      </c>
      <c r="K1059" s="3">
        <v>134</v>
      </c>
      <c r="L1059" s="3">
        <v>28</v>
      </c>
      <c r="M1059" s="3">
        <v>33</v>
      </c>
      <c r="N1059" s="3">
        <v>27</v>
      </c>
      <c r="O1059" s="3">
        <v>26</v>
      </c>
      <c r="P1059" s="3">
        <v>31</v>
      </c>
      <c r="Q1059" s="3">
        <v>17</v>
      </c>
    </row>
    <row r="1060" spans="2:17" x14ac:dyDescent="0.3">
      <c r="B1060" s="3">
        <v>133702</v>
      </c>
      <c r="C1060" s="4">
        <v>45491</v>
      </c>
      <c r="D1060" s="3">
        <v>2</v>
      </c>
      <c r="E1060" s="3">
        <v>147</v>
      </c>
      <c r="F1060" s="3">
        <v>9</v>
      </c>
      <c r="G1060" s="3">
        <v>30</v>
      </c>
      <c r="H1060" s="3">
        <v>5</v>
      </c>
      <c r="I1060" s="3">
        <v>2</v>
      </c>
      <c r="J1060" s="3">
        <v>0</v>
      </c>
      <c r="K1060" s="3">
        <v>140</v>
      </c>
      <c r="L1060" s="3">
        <v>46</v>
      </c>
      <c r="M1060" s="3">
        <v>34</v>
      </c>
      <c r="N1060" s="3">
        <v>25</v>
      </c>
      <c r="O1060" s="3">
        <v>26</v>
      </c>
      <c r="P1060" s="3">
        <v>34</v>
      </c>
      <c r="Q1060" s="3">
        <v>21</v>
      </c>
    </row>
    <row r="1061" spans="2:17" x14ac:dyDescent="0.3">
      <c r="B1061" s="3">
        <v>133703</v>
      </c>
      <c r="C1061" s="4">
        <v>45492</v>
      </c>
      <c r="D1061" s="3">
        <v>1</v>
      </c>
      <c r="E1061" s="3">
        <v>131</v>
      </c>
      <c r="F1061" s="3">
        <v>10</v>
      </c>
      <c r="G1061" s="3">
        <v>30</v>
      </c>
      <c r="H1061" s="3">
        <v>5</v>
      </c>
      <c r="I1061" s="3">
        <v>4</v>
      </c>
      <c r="J1061" s="3">
        <v>0</v>
      </c>
      <c r="K1061" s="3">
        <v>122</v>
      </c>
      <c r="L1061" s="3">
        <v>27</v>
      </c>
      <c r="M1061" s="3">
        <v>34</v>
      </c>
      <c r="N1061" s="3">
        <v>25</v>
      </c>
      <c r="O1061" s="3">
        <v>25</v>
      </c>
      <c r="P1061" s="3">
        <v>29</v>
      </c>
      <c r="Q1061" s="3">
        <v>9</v>
      </c>
    </row>
    <row r="1062" spans="2:17" x14ac:dyDescent="0.3">
      <c r="B1062" s="3">
        <v>133704</v>
      </c>
      <c r="C1062" s="4">
        <v>45492</v>
      </c>
      <c r="D1062" s="3">
        <v>2</v>
      </c>
      <c r="E1062" s="3">
        <v>150</v>
      </c>
      <c r="F1062" s="3">
        <v>13</v>
      </c>
      <c r="G1062" s="3">
        <v>30</v>
      </c>
      <c r="H1062" s="3">
        <v>5</v>
      </c>
      <c r="I1062" s="3">
        <v>3</v>
      </c>
      <c r="J1062" s="3">
        <v>0</v>
      </c>
      <c r="K1062" s="3">
        <v>142</v>
      </c>
      <c r="L1062" s="3">
        <v>48</v>
      </c>
      <c r="M1062" s="3">
        <v>36</v>
      </c>
      <c r="N1062" s="3">
        <v>26</v>
      </c>
      <c r="O1062" s="3">
        <v>26</v>
      </c>
      <c r="P1062" s="3">
        <v>34</v>
      </c>
      <c r="Q1062" s="3">
        <v>20</v>
      </c>
    </row>
    <row r="1063" spans="2:17" x14ac:dyDescent="0.3">
      <c r="B1063" s="3">
        <v>133705</v>
      </c>
      <c r="C1063" s="4">
        <v>45493</v>
      </c>
      <c r="D1063" s="3">
        <v>1</v>
      </c>
      <c r="E1063" s="3">
        <v>138</v>
      </c>
      <c r="F1063" s="3">
        <v>15</v>
      </c>
      <c r="G1063" s="3">
        <v>30</v>
      </c>
      <c r="H1063" s="3">
        <v>5</v>
      </c>
      <c r="I1063" s="3">
        <v>4</v>
      </c>
      <c r="J1063" s="3">
        <v>0</v>
      </c>
      <c r="K1063" s="3">
        <v>129</v>
      </c>
      <c r="L1063" s="3">
        <v>30</v>
      </c>
      <c r="M1063" s="3">
        <v>34</v>
      </c>
      <c r="N1063" s="3">
        <v>26</v>
      </c>
      <c r="O1063" s="3">
        <v>24</v>
      </c>
      <c r="P1063" s="3">
        <v>29</v>
      </c>
      <c r="Q1063" s="3">
        <v>16</v>
      </c>
    </row>
    <row r="1064" spans="2:17" x14ac:dyDescent="0.3">
      <c r="B1064" s="3">
        <v>133706</v>
      </c>
      <c r="C1064" s="4">
        <v>45495</v>
      </c>
      <c r="D1064" s="3">
        <v>1</v>
      </c>
      <c r="E1064" s="3">
        <v>138</v>
      </c>
      <c r="F1064" s="3">
        <v>12</v>
      </c>
      <c r="G1064" s="3">
        <v>30</v>
      </c>
      <c r="H1064" s="3">
        <v>5</v>
      </c>
      <c r="I1064" s="3">
        <v>4</v>
      </c>
      <c r="J1064" s="3">
        <v>0</v>
      </c>
      <c r="K1064" s="3">
        <v>129</v>
      </c>
      <c r="L1064" s="3">
        <v>30</v>
      </c>
      <c r="M1064" s="3">
        <v>33</v>
      </c>
      <c r="N1064" s="3">
        <v>25</v>
      </c>
      <c r="O1064" s="3">
        <v>26</v>
      </c>
      <c r="P1064" s="3">
        <v>31</v>
      </c>
      <c r="Q1064" s="3">
        <v>14</v>
      </c>
    </row>
    <row r="1065" spans="2:17" x14ac:dyDescent="0.3">
      <c r="B1065" s="3">
        <v>133707</v>
      </c>
      <c r="C1065" s="4">
        <v>45495</v>
      </c>
      <c r="D1065" s="3">
        <v>2</v>
      </c>
      <c r="E1065" s="3">
        <v>147</v>
      </c>
      <c r="F1065" s="3">
        <v>10</v>
      </c>
      <c r="G1065" s="3">
        <v>30</v>
      </c>
      <c r="H1065" s="3">
        <v>4</v>
      </c>
      <c r="I1065" s="3">
        <v>3</v>
      </c>
      <c r="J1065" s="3">
        <v>0</v>
      </c>
      <c r="K1065" s="3">
        <v>140</v>
      </c>
      <c r="L1065" s="3">
        <v>45</v>
      </c>
      <c r="M1065" s="3">
        <v>35</v>
      </c>
      <c r="N1065" s="3">
        <v>26</v>
      </c>
      <c r="O1065" s="3">
        <v>26</v>
      </c>
      <c r="P1065" s="3">
        <v>34</v>
      </c>
      <c r="Q1065" s="3">
        <v>19</v>
      </c>
    </row>
    <row r="1066" spans="2:17" x14ac:dyDescent="0.3">
      <c r="B1066" s="3">
        <v>133708</v>
      </c>
      <c r="C1066" s="4">
        <v>45496</v>
      </c>
      <c r="D1066" s="3">
        <v>1</v>
      </c>
      <c r="E1066" s="3">
        <v>131</v>
      </c>
      <c r="F1066" s="3">
        <v>16</v>
      </c>
      <c r="G1066" s="3">
        <v>30</v>
      </c>
      <c r="H1066" s="3">
        <v>5</v>
      </c>
      <c r="I1066" s="3">
        <v>4</v>
      </c>
      <c r="J1066" s="3">
        <v>0</v>
      </c>
      <c r="K1066" s="3">
        <v>122</v>
      </c>
      <c r="L1066" s="3">
        <v>20</v>
      </c>
      <c r="M1066" s="3">
        <v>33</v>
      </c>
      <c r="N1066" s="3">
        <v>25</v>
      </c>
      <c r="O1066" s="3">
        <v>25</v>
      </c>
      <c r="P1066" s="3">
        <v>29</v>
      </c>
      <c r="Q1066" s="3">
        <v>10</v>
      </c>
    </row>
    <row r="1067" spans="2:17" x14ac:dyDescent="0.3">
      <c r="B1067" s="3">
        <v>133709</v>
      </c>
      <c r="C1067" s="4">
        <v>45496</v>
      </c>
      <c r="D1067" s="3">
        <v>2</v>
      </c>
      <c r="E1067" s="3">
        <v>151</v>
      </c>
      <c r="F1067" s="3">
        <v>7</v>
      </c>
      <c r="G1067" s="3">
        <v>30</v>
      </c>
      <c r="H1067" s="3">
        <v>5</v>
      </c>
      <c r="I1067" s="3">
        <v>3</v>
      </c>
      <c r="J1067" s="3">
        <v>0</v>
      </c>
      <c r="K1067" s="3">
        <v>143</v>
      </c>
      <c r="L1067" s="3">
        <v>46</v>
      </c>
      <c r="M1067" s="3">
        <v>36</v>
      </c>
      <c r="N1067" s="3">
        <v>26</v>
      </c>
      <c r="O1067" s="3">
        <v>26</v>
      </c>
      <c r="P1067" s="3">
        <v>35</v>
      </c>
      <c r="Q1067" s="3">
        <v>20</v>
      </c>
    </row>
    <row r="1068" spans="2:17" x14ac:dyDescent="0.3">
      <c r="B1068" s="3">
        <v>133710</v>
      </c>
      <c r="C1068" s="4">
        <v>45497</v>
      </c>
      <c r="D1068" s="3">
        <v>1</v>
      </c>
      <c r="E1068" s="3">
        <v>131</v>
      </c>
      <c r="F1068" s="3">
        <v>18</v>
      </c>
      <c r="G1068" s="3">
        <v>30</v>
      </c>
      <c r="H1068" s="3">
        <v>6</v>
      </c>
      <c r="I1068" s="3">
        <v>3</v>
      </c>
      <c r="J1068" s="3">
        <v>0</v>
      </c>
      <c r="K1068" s="3">
        <v>122</v>
      </c>
      <c r="L1068" s="3">
        <v>27</v>
      </c>
      <c r="M1068" s="3">
        <v>32</v>
      </c>
      <c r="N1068" s="3">
        <v>26</v>
      </c>
      <c r="O1068" s="3">
        <v>27</v>
      </c>
      <c r="P1068" s="3">
        <v>30</v>
      </c>
      <c r="Q1068" s="3">
        <v>7</v>
      </c>
    </row>
    <row r="1069" spans="2:17" x14ac:dyDescent="0.3">
      <c r="B1069" s="3">
        <v>133711</v>
      </c>
      <c r="C1069" s="4">
        <v>45497</v>
      </c>
      <c r="D1069" s="3">
        <v>2</v>
      </c>
      <c r="E1069" s="3">
        <v>148</v>
      </c>
      <c r="F1069" s="3">
        <v>10</v>
      </c>
      <c r="G1069" s="3">
        <v>30</v>
      </c>
      <c r="H1069" s="3">
        <v>5</v>
      </c>
      <c r="I1069" s="3">
        <v>2</v>
      </c>
      <c r="J1069" s="3">
        <v>0</v>
      </c>
      <c r="K1069" s="3">
        <v>141</v>
      </c>
      <c r="L1069" s="3">
        <v>49</v>
      </c>
      <c r="M1069" s="3">
        <v>37</v>
      </c>
      <c r="N1069" s="3">
        <v>24</v>
      </c>
      <c r="O1069" s="3">
        <v>28</v>
      </c>
      <c r="P1069" s="3">
        <v>33</v>
      </c>
      <c r="Q1069" s="3">
        <v>19</v>
      </c>
    </row>
    <row r="1070" spans="2:17" x14ac:dyDescent="0.3">
      <c r="B1070" s="3">
        <v>133712</v>
      </c>
      <c r="C1070" s="4">
        <v>45498</v>
      </c>
      <c r="D1070" s="3">
        <v>1</v>
      </c>
      <c r="E1070" s="3">
        <v>141</v>
      </c>
      <c r="F1070" s="3">
        <v>10</v>
      </c>
      <c r="G1070" s="3">
        <v>30</v>
      </c>
      <c r="H1070" s="3">
        <v>6</v>
      </c>
      <c r="I1070" s="3">
        <v>3</v>
      </c>
      <c r="J1070" s="3">
        <v>0</v>
      </c>
      <c r="K1070" s="3">
        <v>132</v>
      </c>
      <c r="L1070" s="3">
        <v>24</v>
      </c>
      <c r="M1070" s="3">
        <v>35</v>
      </c>
      <c r="N1070" s="3">
        <v>27</v>
      </c>
      <c r="O1070" s="3">
        <v>25</v>
      </c>
      <c r="P1070" s="3">
        <v>30</v>
      </c>
      <c r="Q1070" s="3">
        <v>15</v>
      </c>
    </row>
    <row r="1071" spans="2:17" x14ac:dyDescent="0.3">
      <c r="B1071" s="3">
        <v>133713</v>
      </c>
      <c r="C1071" s="4">
        <v>45498</v>
      </c>
      <c r="D1071" s="3">
        <v>2</v>
      </c>
      <c r="E1071" s="3">
        <v>147</v>
      </c>
      <c r="F1071" s="3">
        <v>16</v>
      </c>
      <c r="G1071" s="3">
        <v>30</v>
      </c>
      <c r="H1071" s="3">
        <v>4</v>
      </c>
      <c r="I1071" s="3">
        <v>3</v>
      </c>
      <c r="J1071" s="3">
        <v>0</v>
      </c>
      <c r="K1071" s="3">
        <v>140</v>
      </c>
      <c r="L1071" s="3">
        <v>48</v>
      </c>
      <c r="M1071" s="3">
        <v>35</v>
      </c>
      <c r="N1071" s="3">
        <v>25</v>
      </c>
      <c r="O1071" s="3">
        <v>26</v>
      </c>
      <c r="P1071" s="3">
        <v>33</v>
      </c>
      <c r="Q1071" s="3">
        <v>21</v>
      </c>
    </row>
    <row r="1072" spans="2:17" x14ac:dyDescent="0.3">
      <c r="B1072" s="3">
        <v>133714</v>
      </c>
      <c r="C1072" s="4">
        <v>45499</v>
      </c>
      <c r="D1072" s="3">
        <v>1</v>
      </c>
      <c r="E1072" s="3">
        <v>136</v>
      </c>
      <c r="F1072" s="3">
        <v>12</v>
      </c>
      <c r="G1072" s="3">
        <v>30</v>
      </c>
      <c r="H1072" s="3">
        <v>5</v>
      </c>
      <c r="I1072" s="3">
        <v>4</v>
      </c>
      <c r="J1072" s="3">
        <v>0</v>
      </c>
      <c r="K1072" s="3">
        <v>127</v>
      </c>
      <c r="L1072" s="3">
        <v>16</v>
      </c>
      <c r="M1072" s="3">
        <v>34</v>
      </c>
      <c r="N1072" s="3">
        <v>25</v>
      </c>
      <c r="O1072" s="3">
        <v>24</v>
      </c>
      <c r="P1072" s="3">
        <v>31</v>
      </c>
      <c r="Q1072" s="3">
        <v>13</v>
      </c>
    </row>
    <row r="1073" spans="2:17" x14ac:dyDescent="0.3">
      <c r="B1073" s="3">
        <v>133715</v>
      </c>
      <c r="C1073" s="4">
        <v>45499</v>
      </c>
      <c r="D1073" s="3">
        <v>2</v>
      </c>
      <c r="E1073" s="3">
        <v>147</v>
      </c>
      <c r="F1073" s="3">
        <v>11</v>
      </c>
      <c r="G1073" s="3">
        <v>30</v>
      </c>
      <c r="H1073" s="3">
        <v>5</v>
      </c>
      <c r="I1073" s="3">
        <v>2</v>
      </c>
      <c r="J1073" s="3">
        <v>0</v>
      </c>
      <c r="K1073" s="3">
        <v>140</v>
      </c>
      <c r="L1073" s="3">
        <v>46</v>
      </c>
      <c r="M1073" s="3">
        <v>35</v>
      </c>
      <c r="N1073" s="3">
        <v>26</v>
      </c>
      <c r="O1073" s="3">
        <v>26</v>
      </c>
      <c r="P1073" s="3">
        <v>34</v>
      </c>
      <c r="Q1073" s="3">
        <v>19</v>
      </c>
    </row>
    <row r="1074" spans="2:17" x14ac:dyDescent="0.3">
      <c r="B1074" s="3">
        <v>133716</v>
      </c>
      <c r="C1074" s="4">
        <v>45500</v>
      </c>
      <c r="D1074" s="3">
        <v>1</v>
      </c>
      <c r="E1074" s="3">
        <v>130</v>
      </c>
      <c r="F1074" s="3">
        <v>17</v>
      </c>
      <c r="G1074" s="3">
        <v>30</v>
      </c>
      <c r="H1074" s="3">
        <v>6</v>
      </c>
      <c r="I1074" s="3">
        <v>3</v>
      </c>
      <c r="J1074" s="3">
        <v>0</v>
      </c>
      <c r="K1074" s="3">
        <v>121</v>
      </c>
      <c r="L1074" s="3">
        <v>18</v>
      </c>
      <c r="M1074" s="3">
        <v>34</v>
      </c>
      <c r="N1074" s="3">
        <v>25</v>
      </c>
      <c r="O1074" s="3">
        <v>25</v>
      </c>
      <c r="P1074" s="3">
        <v>29</v>
      </c>
      <c r="Q1074" s="3">
        <v>8</v>
      </c>
    </row>
    <row r="1075" spans="2:17" x14ac:dyDescent="0.3">
      <c r="B1075" s="3">
        <v>133717</v>
      </c>
      <c r="C1075" s="4">
        <v>45502</v>
      </c>
      <c r="D1075" s="3">
        <v>1</v>
      </c>
      <c r="E1075" s="3">
        <v>141</v>
      </c>
      <c r="F1075" s="3">
        <v>16</v>
      </c>
      <c r="G1075" s="3">
        <v>30</v>
      </c>
      <c r="H1075" s="3">
        <v>6</v>
      </c>
      <c r="I1075" s="3">
        <v>3</v>
      </c>
      <c r="J1075" s="3">
        <v>0</v>
      </c>
      <c r="K1075" s="3">
        <v>132</v>
      </c>
      <c r="L1075" s="3">
        <v>13</v>
      </c>
      <c r="M1075" s="3">
        <v>33</v>
      </c>
      <c r="N1075" s="3">
        <v>27</v>
      </c>
      <c r="O1075" s="3">
        <v>26</v>
      </c>
      <c r="P1075" s="3">
        <v>31</v>
      </c>
      <c r="Q1075" s="3">
        <v>15</v>
      </c>
    </row>
    <row r="1076" spans="2:17" x14ac:dyDescent="0.3">
      <c r="B1076" s="3">
        <v>133718</v>
      </c>
      <c r="C1076" s="4">
        <v>45502</v>
      </c>
      <c r="D1076" s="3">
        <v>2</v>
      </c>
      <c r="E1076" s="3">
        <v>149</v>
      </c>
      <c r="F1076" s="3">
        <v>11</v>
      </c>
      <c r="G1076" s="3">
        <v>30</v>
      </c>
      <c r="H1076" s="3">
        <v>5</v>
      </c>
      <c r="I1076" s="3">
        <v>3</v>
      </c>
      <c r="J1076" s="3">
        <v>0</v>
      </c>
      <c r="K1076" s="3">
        <v>141</v>
      </c>
      <c r="L1076" s="3">
        <v>49</v>
      </c>
      <c r="M1076" s="3">
        <v>34</v>
      </c>
      <c r="N1076" s="3">
        <v>25</v>
      </c>
      <c r="O1076" s="3">
        <v>27</v>
      </c>
      <c r="P1076" s="3">
        <v>34</v>
      </c>
      <c r="Q1076" s="3">
        <v>21</v>
      </c>
    </row>
    <row r="1077" spans="2:17" x14ac:dyDescent="0.3">
      <c r="B1077" s="3">
        <v>133719</v>
      </c>
      <c r="C1077" s="4">
        <v>45503</v>
      </c>
      <c r="D1077" s="3">
        <v>1</v>
      </c>
      <c r="E1077" s="3">
        <v>136</v>
      </c>
      <c r="F1077" s="3">
        <v>7</v>
      </c>
      <c r="G1077" s="3">
        <v>30</v>
      </c>
      <c r="H1077" s="3">
        <v>5</v>
      </c>
      <c r="I1077" s="3">
        <v>4</v>
      </c>
      <c r="J1077" s="3">
        <v>0</v>
      </c>
      <c r="K1077" s="3">
        <v>127</v>
      </c>
      <c r="L1077" s="3">
        <v>17</v>
      </c>
      <c r="M1077" s="3">
        <v>34</v>
      </c>
      <c r="N1077" s="3">
        <v>27</v>
      </c>
      <c r="O1077" s="3">
        <v>25</v>
      </c>
      <c r="P1077" s="3">
        <v>29</v>
      </c>
      <c r="Q1077" s="3">
        <v>12</v>
      </c>
    </row>
    <row r="1078" spans="2:17" x14ac:dyDescent="0.3">
      <c r="B1078" s="3">
        <v>133720</v>
      </c>
      <c r="C1078" s="4">
        <v>45503</v>
      </c>
      <c r="D1078" s="3">
        <v>2</v>
      </c>
      <c r="E1078" s="3">
        <v>148</v>
      </c>
      <c r="F1078" s="3">
        <v>7</v>
      </c>
      <c r="G1078" s="3">
        <v>30</v>
      </c>
      <c r="H1078" s="3">
        <v>5</v>
      </c>
      <c r="I1078" s="3">
        <v>3</v>
      </c>
      <c r="J1078" s="3">
        <v>0</v>
      </c>
      <c r="K1078" s="3">
        <v>140</v>
      </c>
      <c r="L1078" s="3">
        <v>49</v>
      </c>
      <c r="M1078" s="3">
        <v>37</v>
      </c>
      <c r="N1078" s="3">
        <v>24</v>
      </c>
      <c r="O1078" s="3">
        <v>27</v>
      </c>
      <c r="P1078" s="3">
        <v>34</v>
      </c>
      <c r="Q1078" s="3">
        <v>18</v>
      </c>
    </row>
    <row r="1079" spans="2:17" x14ac:dyDescent="0.3">
      <c r="B1079" s="3">
        <v>133721</v>
      </c>
      <c r="C1079" s="4">
        <v>45504</v>
      </c>
      <c r="D1079" s="3">
        <v>1</v>
      </c>
      <c r="E1079" s="3">
        <v>138</v>
      </c>
      <c r="F1079" s="3">
        <v>17</v>
      </c>
      <c r="G1079" s="3">
        <v>30</v>
      </c>
      <c r="H1079" s="3">
        <v>5</v>
      </c>
      <c r="I1079" s="3">
        <v>3</v>
      </c>
      <c r="J1079" s="3">
        <v>0</v>
      </c>
      <c r="K1079" s="3">
        <v>130</v>
      </c>
      <c r="L1079" s="3">
        <v>14</v>
      </c>
      <c r="M1079" s="3">
        <v>33</v>
      </c>
      <c r="N1079" s="3">
        <v>28</v>
      </c>
      <c r="O1079" s="3">
        <v>26</v>
      </c>
      <c r="P1079" s="3">
        <v>29</v>
      </c>
      <c r="Q1079" s="3">
        <v>14</v>
      </c>
    </row>
    <row r="1080" spans="2:17" x14ac:dyDescent="0.3">
      <c r="B1080" s="3">
        <v>133722</v>
      </c>
      <c r="C1080" s="4">
        <v>45504</v>
      </c>
      <c r="D1080" s="3">
        <v>2</v>
      </c>
      <c r="E1080" s="3">
        <v>151</v>
      </c>
      <c r="F1080" s="3">
        <v>10</v>
      </c>
      <c r="G1080" s="3">
        <v>30</v>
      </c>
      <c r="H1080" s="3">
        <v>4</v>
      </c>
      <c r="I1080" s="3">
        <v>3</v>
      </c>
      <c r="J1080" s="3">
        <v>0</v>
      </c>
      <c r="K1080" s="3">
        <v>144</v>
      </c>
      <c r="L1080" s="3">
        <v>45</v>
      </c>
      <c r="M1080" s="3">
        <v>35</v>
      </c>
      <c r="N1080" s="3">
        <v>25</v>
      </c>
      <c r="O1080" s="3">
        <v>28</v>
      </c>
      <c r="P1080" s="3">
        <v>35</v>
      </c>
      <c r="Q1080" s="3">
        <v>21</v>
      </c>
    </row>
    <row r="1081" spans="2:17" x14ac:dyDescent="0.3">
      <c r="B1081" s="3">
        <v>133723</v>
      </c>
      <c r="C1081" s="4">
        <v>45505</v>
      </c>
      <c r="D1081" s="3">
        <v>1</v>
      </c>
      <c r="E1081" s="3">
        <v>141</v>
      </c>
      <c r="F1081" s="3">
        <v>10</v>
      </c>
      <c r="G1081" s="3">
        <v>30</v>
      </c>
      <c r="H1081" s="3">
        <v>5</v>
      </c>
      <c r="I1081" s="3">
        <v>4</v>
      </c>
      <c r="J1081" s="3">
        <v>0</v>
      </c>
      <c r="K1081" s="3">
        <v>132</v>
      </c>
      <c r="L1081" s="3">
        <v>12</v>
      </c>
      <c r="M1081" s="3">
        <v>36</v>
      </c>
      <c r="N1081" s="3">
        <v>27</v>
      </c>
      <c r="O1081" s="3">
        <v>31</v>
      </c>
      <c r="P1081" s="3">
        <v>30</v>
      </c>
      <c r="Q1081" s="3">
        <v>8</v>
      </c>
    </row>
    <row r="1082" spans="2:17" x14ac:dyDescent="0.3">
      <c r="B1082" s="3">
        <v>133724</v>
      </c>
      <c r="C1082" s="4">
        <v>45505</v>
      </c>
      <c r="D1082" s="3">
        <v>2</v>
      </c>
      <c r="E1082" s="3">
        <v>150</v>
      </c>
      <c r="F1082" s="3">
        <v>17</v>
      </c>
      <c r="G1082" s="3">
        <v>30</v>
      </c>
      <c r="H1082" s="3">
        <v>4</v>
      </c>
      <c r="I1082" s="3">
        <v>3</v>
      </c>
      <c r="J1082" s="3">
        <v>0</v>
      </c>
      <c r="K1082" s="3">
        <v>143</v>
      </c>
      <c r="L1082" s="3">
        <v>47</v>
      </c>
      <c r="M1082" s="3">
        <v>35</v>
      </c>
      <c r="N1082" s="3">
        <v>27</v>
      </c>
      <c r="O1082" s="3">
        <v>30</v>
      </c>
      <c r="P1082" s="3">
        <v>29</v>
      </c>
      <c r="Q1082" s="3">
        <v>22</v>
      </c>
    </row>
    <row r="1083" spans="2:17" x14ac:dyDescent="0.3">
      <c r="B1083" s="3">
        <v>133725</v>
      </c>
      <c r="C1083" s="4">
        <v>45506</v>
      </c>
      <c r="D1083" s="3">
        <v>1</v>
      </c>
      <c r="E1083" s="3">
        <v>144</v>
      </c>
      <c r="F1083" s="3">
        <v>15</v>
      </c>
      <c r="G1083" s="3">
        <v>30</v>
      </c>
      <c r="H1083" s="3">
        <v>5</v>
      </c>
      <c r="I1083" s="3">
        <v>3</v>
      </c>
      <c r="J1083" s="3">
        <v>0</v>
      </c>
      <c r="K1083" s="3">
        <v>136</v>
      </c>
      <c r="L1083" s="3">
        <v>15</v>
      </c>
      <c r="M1083" s="3">
        <v>35</v>
      </c>
      <c r="N1083" s="3">
        <v>27</v>
      </c>
      <c r="O1083" s="3">
        <v>29</v>
      </c>
      <c r="P1083" s="3">
        <v>31</v>
      </c>
      <c r="Q1083" s="3">
        <v>14</v>
      </c>
    </row>
    <row r="1084" spans="2:17" x14ac:dyDescent="0.3">
      <c r="B1084" s="3">
        <v>133726</v>
      </c>
      <c r="C1084" s="4">
        <v>45506</v>
      </c>
      <c r="D1084" s="3">
        <v>2</v>
      </c>
      <c r="E1084" s="3">
        <v>151</v>
      </c>
      <c r="F1084" s="3">
        <v>16</v>
      </c>
      <c r="G1084" s="3">
        <v>30</v>
      </c>
      <c r="H1084" s="3">
        <v>4</v>
      </c>
      <c r="I1084" s="3">
        <v>3</v>
      </c>
      <c r="J1084" s="3">
        <v>0</v>
      </c>
      <c r="K1084" s="3">
        <v>144</v>
      </c>
      <c r="L1084" s="3">
        <v>50</v>
      </c>
      <c r="M1084" s="3">
        <v>37</v>
      </c>
      <c r="N1084" s="3">
        <v>28</v>
      </c>
      <c r="O1084" s="3">
        <v>31</v>
      </c>
      <c r="P1084" s="3">
        <v>30</v>
      </c>
      <c r="Q1084" s="3">
        <v>18</v>
      </c>
    </row>
    <row r="1085" spans="2:17" x14ac:dyDescent="0.3">
      <c r="B1085" s="3">
        <v>133727</v>
      </c>
      <c r="C1085" s="4">
        <v>45507</v>
      </c>
      <c r="D1085" s="3">
        <v>1</v>
      </c>
      <c r="E1085" s="3">
        <v>144</v>
      </c>
      <c r="F1085" s="3">
        <v>6</v>
      </c>
      <c r="G1085" s="3">
        <v>30</v>
      </c>
      <c r="H1085" s="3">
        <v>6</v>
      </c>
      <c r="I1085" s="3">
        <v>4</v>
      </c>
      <c r="J1085" s="3">
        <v>0</v>
      </c>
      <c r="K1085" s="3">
        <v>134</v>
      </c>
      <c r="L1085" s="3">
        <v>25</v>
      </c>
      <c r="M1085" s="3">
        <v>35</v>
      </c>
      <c r="N1085" s="3">
        <v>25</v>
      </c>
      <c r="O1085" s="3">
        <v>31</v>
      </c>
      <c r="P1085" s="3">
        <v>32</v>
      </c>
      <c r="Q1085" s="3">
        <v>11</v>
      </c>
    </row>
    <row r="1086" spans="2:17" x14ac:dyDescent="0.3">
      <c r="B1086" s="3">
        <v>133728</v>
      </c>
      <c r="C1086" s="4">
        <v>45509</v>
      </c>
      <c r="D1086" s="3">
        <v>1</v>
      </c>
      <c r="E1086" s="3">
        <v>152</v>
      </c>
      <c r="F1086" s="3">
        <v>8</v>
      </c>
      <c r="G1086" s="3">
        <v>30</v>
      </c>
      <c r="H1086" s="3">
        <v>6</v>
      </c>
      <c r="I1086" s="3">
        <v>4</v>
      </c>
      <c r="J1086" s="3">
        <v>0</v>
      </c>
      <c r="K1086" s="3">
        <v>142</v>
      </c>
      <c r="L1086" s="3">
        <v>20</v>
      </c>
      <c r="M1086" s="3">
        <v>36</v>
      </c>
      <c r="N1086" s="3">
        <v>27</v>
      </c>
      <c r="O1086" s="3">
        <v>31</v>
      </c>
      <c r="P1086" s="3">
        <v>33</v>
      </c>
      <c r="Q1086" s="3">
        <v>15</v>
      </c>
    </row>
    <row r="1087" spans="2:17" x14ac:dyDescent="0.3">
      <c r="B1087" s="3">
        <v>133729</v>
      </c>
      <c r="C1087" s="4">
        <v>45509</v>
      </c>
      <c r="D1087" s="3">
        <v>2</v>
      </c>
      <c r="E1087" s="3">
        <v>155</v>
      </c>
      <c r="F1087" s="3">
        <v>7</v>
      </c>
      <c r="G1087" s="3">
        <v>30</v>
      </c>
      <c r="H1087" s="3">
        <v>4</v>
      </c>
      <c r="I1087" s="3">
        <v>3</v>
      </c>
      <c r="J1087" s="3">
        <v>0</v>
      </c>
      <c r="K1087" s="3">
        <v>148</v>
      </c>
      <c r="L1087" s="3">
        <v>47</v>
      </c>
      <c r="M1087" s="3">
        <v>38</v>
      </c>
      <c r="N1087" s="3">
        <v>28</v>
      </c>
      <c r="O1087" s="3">
        <v>31</v>
      </c>
      <c r="P1087" s="3">
        <v>32</v>
      </c>
      <c r="Q1087" s="3">
        <v>19</v>
      </c>
    </row>
    <row r="1088" spans="2:17" x14ac:dyDescent="0.3">
      <c r="B1088" s="3">
        <v>133730</v>
      </c>
      <c r="C1088" s="4">
        <v>45510</v>
      </c>
      <c r="D1088" s="3">
        <v>1</v>
      </c>
      <c r="E1088" s="3">
        <v>146</v>
      </c>
      <c r="F1088" s="3">
        <v>10</v>
      </c>
      <c r="G1088" s="3">
        <v>30</v>
      </c>
      <c r="H1088" s="3">
        <v>6</v>
      </c>
      <c r="I1088" s="3">
        <v>4</v>
      </c>
      <c r="J1088" s="3">
        <v>0</v>
      </c>
      <c r="K1088" s="3">
        <v>136</v>
      </c>
      <c r="L1088" s="3">
        <v>26</v>
      </c>
      <c r="M1088" s="3">
        <v>35</v>
      </c>
      <c r="N1088" s="3">
        <v>24</v>
      </c>
      <c r="O1088" s="3">
        <v>31</v>
      </c>
      <c r="P1088" s="3">
        <v>33</v>
      </c>
      <c r="Q1088" s="3">
        <v>13</v>
      </c>
    </row>
    <row r="1089" spans="2:17" x14ac:dyDescent="0.3">
      <c r="B1089" s="3">
        <v>133731</v>
      </c>
      <c r="C1089" s="4">
        <v>45510</v>
      </c>
      <c r="D1089" s="3">
        <v>2</v>
      </c>
      <c r="E1089" s="3">
        <v>150</v>
      </c>
      <c r="F1089" s="3">
        <v>7</v>
      </c>
      <c r="G1089" s="3">
        <v>30</v>
      </c>
      <c r="H1089" s="3">
        <v>4</v>
      </c>
      <c r="I1089" s="3">
        <v>2</v>
      </c>
      <c r="J1089" s="3">
        <v>0</v>
      </c>
      <c r="K1089" s="3">
        <v>144</v>
      </c>
      <c r="L1089" s="3">
        <v>48</v>
      </c>
      <c r="M1089" s="3">
        <v>36</v>
      </c>
      <c r="N1089" s="3">
        <v>29</v>
      </c>
      <c r="O1089" s="3">
        <v>31</v>
      </c>
      <c r="P1089" s="3">
        <v>29</v>
      </c>
      <c r="Q1089" s="3">
        <v>19</v>
      </c>
    </row>
    <row r="1090" spans="2:17" x14ac:dyDescent="0.3">
      <c r="B1090" s="3">
        <v>133732</v>
      </c>
      <c r="C1090" s="4">
        <v>45511</v>
      </c>
      <c r="D1090" s="3">
        <v>1</v>
      </c>
      <c r="E1090" s="3">
        <v>138</v>
      </c>
      <c r="F1090" s="3">
        <v>14</v>
      </c>
      <c r="G1090" s="3">
        <v>30</v>
      </c>
      <c r="H1090" s="3">
        <v>5</v>
      </c>
      <c r="I1090" s="3">
        <v>3</v>
      </c>
      <c r="J1090" s="3">
        <v>0</v>
      </c>
      <c r="K1090" s="3">
        <v>130</v>
      </c>
      <c r="L1090" s="3">
        <v>23</v>
      </c>
      <c r="M1090" s="3">
        <v>35</v>
      </c>
      <c r="N1090" s="3">
        <v>25</v>
      </c>
      <c r="O1090" s="3">
        <v>31</v>
      </c>
      <c r="P1090" s="3">
        <v>30</v>
      </c>
      <c r="Q1090" s="3">
        <v>9</v>
      </c>
    </row>
    <row r="1091" spans="2:17" x14ac:dyDescent="0.3">
      <c r="B1091" s="3">
        <v>133733</v>
      </c>
      <c r="C1091" s="4">
        <v>45511</v>
      </c>
      <c r="D1091" s="3">
        <v>2</v>
      </c>
      <c r="E1091" s="3">
        <v>151</v>
      </c>
      <c r="F1091" s="3">
        <v>16</v>
      </c>
      <c r="G1091" s="3">
        <v>30</v>
      </c>
      <c r="H1091" s="3">
        <v>4</v>
      </c>
      <c r="I1091" s="3">
        <v>3</v>
      </c>
      <c r="J1091" s="3">
        <v>0</v>
      </c>
      <c r="K1091" s="3">
        <v>144</v>
      </c>
      <c r="L1091" s="3">
        <v>49</v>
      </c>
      <c r="M1091" s="3">
        <v>35</v>
      </c>
      <c r="N1091" s="3">
        <v>29</v>
      </c>
      <c r="O1091" s="3">
        <v>30</v>
      </c>
      <c r="P1091" s="3">
        <v>30</v>
      </c>
      <c r="Q1091" s="3">
        <v>20</v>
      </c>
    </row>
    <row r="1092" spans="2:17" x14ac:dyDescent="0.3">
      <c r="B1092" s="3">
        <v>133734</v>
      </c>
      <c r="C1092" s="4">
        <v>45512</v>
      </c>
      <c r="D1092" s="3">
        <v>1</v>
      </c>
      <c r="E1092" s="3">
        <v>138</v>
      </c>
      <c r="F1092" s="3">
        <v>17</v>
      </c>
      <c r="G1092" s="3">
        <v>30</v>
      </c>
      <c r="H1092" s="3">
        <v>5</v>
      </c>
      <c r="I1092" s="3">
        <v>4</v>
      </c>
      <c r="J1092" s="3">
        <v>0</v>
      </c>
      <c r="K1092" s="3">
        <v>129</v>
      </c>
      <c r="L1092" s="3">
        <v>15</v>
      </c>
      <c r="M1092" s="3">
        <v>36</v>
      </c>
      <c r="N1092" s="3">
        <v>26</v>
      </c>
      <c r="O1092" s="3">
        <v>29</v>
      </c>
      <c r="P1092" s="3">
        <v>31</v>
      </c>
      <c r="Q1092" s="3">
        <v>7</v>
      </c>
    </row>
    <row r="1093" spans="2:17" x14ac:dyDescent="0.3">
      <c r="B1093" s="3">
        <v>133735</v>
      </c>
      <c r="C1093" s="4">
        <v>45512</v>
      </c>
      <c r="D1093" s="3">
        <v>2</v>
      </c>
      <c r="E1093" s="3">
        <v>155</v>
      </c>
      <c r="F1093" s="3">
        <v>11</v>
      </c>
      <c r="G1093" s="3">
        <v>30</v>
      </c>
      <c r="H1093" s="3">
        <v>5</v>
      </c>
      <c r="I1093" s="3">
        <v>2</v>
      </c>
      <c r="J1093" s="3">
        <v>0</v>
      </c>
      <c r="K1093" s="3">
        <v>148</v>
      </c>
      <c r="L1093" s="3">
        <v>48</v>
      </c>
      <c r="M1093" s="3">
        <v>37</v>
      </c>
      <c r="N1093" s="3">
        <v>27</v>
      </c>
      <c r="O1093" s="3">
        <v>31</v>
      </c>
      <c r="P1093" s="3">
        <v>31</v>
      </c>
      <c r="Q1093" s="3">
        <v>22</v>
      </c>
    </row>
    <row r="1094" spans="2:17" x14ac:dyDescent="0.3">
      <c r="B1094" s="3">
        <v>133736</v>
      </c>
      <c r="C1094" s="4">
        <v>45513</v>
      </c>
      <c r="D1094" s="3">
        <v>1</v>
      </c>
      <c r="E1094" s="3">
        <v>148</v>
      </c>
      <c r="F1094" s="3">
        <v>9</v>
      </c>
      <c r="G1094" s="3">
        <v>30</v>
      </c>
      <c r="H1094" s="3">
        <v>6</v>
      </c>
      <c r="I1094" s="3">
        <v>3</v>
      </c>
      <c r="J1094" s="3">
        <v>0</v>
      </c>
      <c r="K1094" s="3">
        <v>139</v>
      </c>
      <c r="L1094" s="3">
        <v>17</v>
      </c>
      <c r="M1094" s="3">
        <v>35</v>
      </c>
      <c r="N1094" s="3">
        <v>27</v>
      </c>
      <c r="O1094" s="3">
        <v>30</v>
      </c>
      <c r="P1094" s="3">
        <v>33</v>
      </c>
      <c r="Q1094" s="3">
        <v>14</v>
      </c>
    </row>
    <row r="1095" spans="2:17" x14ac:dyDescent="0.3">
      <c r="B1095" s="3">
        <v>133737</v>
      </c>
      <c r="C1095" s="4">
        <v>45513</v>
      </c>
      <c r="D1095" s="3">
        <v>2</v>
      </c>
      <c r="E1095" s="3">
        <v>155</v>
      </c>
      <c r="F1095" s="3">
        <v>13</v>
      </c>
      <c r="G1095" s="3">
        <v>30</v>
      </c>
      <c r="H1095" s="3">
        <v>4</v>
      </c>
      <c r="I1095" s="3">
        <v>2</v>
      </c>
      <c r="J1095" s="3">
        <v>0</v>
      </c>
      <c r="K1095" s="3">
        <v>149</v>
      </c>
      <c r="L1095" s="3">
        <v>49</v>
      </c>
      <c r="M1095" s="3">
        <v>38</v>
      </c>
      <c r="N1095" s="3">
        <v>26</v>
      </c>
      <c r="O1095" s="3">
        <v>32</v>
      </c>
      <c r="P1095" s="3">
        <v>32</v>
      </c>
      <c r="Q1095" s="3">
        <v>21</v>
      </c>
    </row>
    <row r="1096" spans="2:17" x14ac:dyDescent="0.3">
      <c r="B1096" s="3">
        <v>133738</v>
      </c>
      <c r="C1096" s="4">
        <v>45514</v>
      </c>
      <c r="D1096" s="3">
        <v>1</v>
      </c>
      <c r="E1096" s="3">
        <v>141</v>
      </c>
      <c r="F1096" s="3">
        <v>15</v>
      </c>
      <c r="G1096" s="3">
        <v>30</v>
      </c>
      <c r="H1096" s="3">
        <v>6</v>
      </c>
      <c r="I1096" s="3">
        <v>4</v>
      </c>
      <c r="J1096" s="3">
        <v>0</v>
      </c>
      <c r="K1096" s="3">
        <v>131</v>
      </c>
      <c r="L1096" s="3">
        <v>27</v>
      </c>
      <c r="M1096" s="3">
        <v>34</v>
      </c>
      <c r="N1096" s="3">
        <v>27</v>
      </c>
      <c r="O1096" s="3">
        <v>29</v>
      </c>
      <c r="P1096" s="3">
        <v>33</v>
      </c>
      <c r="Q1096" s="3">
        <v>8</v>
      </c>
    </row>
    <row r="1097" spans="2:17" x14ac:dyDescent="0.3">
      <c r="B1097" s="3">
        <v>133739</v>
      </c>
      <c r="C1097" s="4">
        <v>45516</v>
      </c>
      <c r="D1097" s="3">
        <v>1</v>
      </c>
      <c r="E1097" s="3">
        <v>138</v>
      </c>
      <c r="F1097" s="3">
        <v>7</v>
      </c>
      <c r="G1097" s="3">
        <v>30</v>
      </c>
      <c r="H1097" s="3">
        <v>5</v>
      </c>
      <c r="I1097" s="3">
        <v>4</v>
      </c>
      <c r="J1097" s="3">
        <v>0</v>
      </c>
      <c r="K1097" s="3">
        <v>129</v>
      </c>
      <c r="L1097" s="3">
        <v>22</v>
      </c>
      <c r="M1097" s="3">
        <v>35</v>
      </c>
      <c r="N1097" s="3">
        <v>25</v>
      </c>
      <c r="O1097" s="3">
        <v>29</v>
      </c>
      <c r="P1097" s="3">
        <v>30</v>
      </c>
      <c r="Q1097" s="3">
        <v>10</v>
      </c>
    </row>
    <row r="1098" spans="2:17" x14ac:dyDescent="0.3">
      <c r="B1098" s="3">
        <v>133740</v>
      </c>
      <c r="C1098" s="4">
        <v>45516</v>
      </c>
      <c r="D1098" s="3">
        <v>2</v>
      </c>
      <c r="E1098" s="3">
        <v>150</v>
      </c>
      <c r="F1098" s="3">
        <v>11</v>
      </c>
      <c r="G1098" s="3">
        <v>30</v>
      </c>
      <c r="H1098" s="3">
        <v>4</v>
      </c>
      <c r="I1098" s="3">
        <v>2</v>
      </c>
      <c r="J1098" s="3">
        <v>0</v>
      </c>
      <c r="K1098" s="3">
        <v>144</v>
      </c>
      <c r="L1098" s="3">
        <v>49</v>
      </c>
      <c r="M1098" s="3">
        <v>36</v>
      </c>
      <c r="N1098" s="3">
        <v>29</v>
      </c>
      <c r="O1098" s="3">
        <v>30</v>
      </c>
      <c r="P1098" s="3">
        <v>29</v>
      </c>
      <c r="Q1098" s="3">
        <v>20</v>
      </c>
    </row>
    <row r="1099" spans="2:17" x14ac:dyDescent="0.3">
      <c r="B1099" s="3">
        <v>133741</v>
      </c>
      <c r="C1099" s="4">
        <v>45517</v>
      </c>
      <c r="D1099" s="3">
        <v>1</v>
      </c>
      <c r="E1099" s="3">
        <v>143</v>
      </c>
      <c r="F1099" s="3">
        <v>17</v>
      </c>
      <c r="G1099" s="3">
        <v>30</v>
      </c>
      <c r="H1099" s="3">
        <v>5</v>
      </c>
      <c r="I1099" s="3">
        <v>4</v>
      </c>
      <c r="J1099" s="3">
        <v>0</v>
      </c>
      <c r="K1099" s="3">
        <v>134</v>
      </c>
      <c r="L1099" s="3">
        <v>19</v>
      </c>
      <c r="M1099" s="3">
        <v>35</v>
      </c>
      <c r="N1099" s="3">
        <v>26</v>
      </c>
      <c r="O1099" s="3">
        <v>30</v>
      </c>
      <c r="P1099" s="3">
        <v>31</v>
      </c>
      <c r="Q1099" s="3">
        <v>12</v>
      </c>
    </row>
    <row r="1100" spans="2:17" x14ac:dyDescent="0.3">
      <c r="B1100" s="3">
        <v>133742</v>
      </c>
      <c r="C1100" s="4">
        <v>45517</v>
      </c>
      <c r="D1100" s="3">
        <v>2</v>
      </c>
      <c r="E1100" s="3">
        <v>152</v>
      </c>
      <c r="F1100" s="3">
        <v>17</v>
      </c>
      <c r="G1100" s="3">
        <v>30</v>
      </c>
      <c r="H1100" s="3">
        <v>4</v>
      </c>
      <c r="I1100" s="3">
        <v>3</v>
      </c>
      <c r="J1100" s="3">
        <v>0</v>
      </c>
      <c r="K1100" s="3">
        <v>145</v>
      </c>
      <c r="L1100" s="3">
        <v>48</v>
      </c>
      <c r="M1100" s="3">
        <v>37</v>
      </c>
      <c r="N1100" s="3">
        <v>26</v>
      </c>
      <c r="O1100" s="3">
        <v>30</v>
      </c>
      <c r="P1100" s="3">
        <v>30</v>
      </c>
      <c r="Q1100" s="3">
        <v>22</v>
      </c>
    </row>
    <row r="1101" spans="2:17" x14ac:dyDescent="0.3">
      <c r="B1101" s="3">
        <v>133743</v>
      </c>
      <c r="C1101" s="4">
        <v>45518</v>
      </c>
      <c r="D1101" s="3">
        <v>1</v>
      </c>
      <c r="E1101" s="3">
        <v>147</v>
      </c>
      <c r="F1101" s="3">
        <v>16</v>
      </c>
      <c r="G1101" s="3">
        <v>30</v>
      </c>
      <c r="H1101" s="3">
        <v>6</v>
      </c>
      <c r="I1101" s="3">
        <v>4</v>
      </c>
      <c r="J1101" s="3">
        <v>0</v>
      </c>
      <c r="K1101" s="3">
        <v>137</v>
      </c>
      <c r="L1101" s="3">
        <v>15</v>
      </c>
      <c r="M1101" s="3">
        <v>34</v>
      </c>
      <c r="N1101" s="3">
        <v>27</v>
      </c>
      <c r="O1101" s="3">
        <v>30</v>
      </c>
      <c r="P1101" s="3">
        <v>33</v>
      </c>
      <c r="Q1101" s="3">
        <v>13</v>
      </c>
    </row>
    <row r="1102" spans="2:17" x14ac:dyDescent="0.3">
      <c r="B1102" s="3">
        <v>133744</v>
      </c>
      <c r="C1102" s="4">
        <v>45518</v>
      </c>
      <c r="D1102" s="3">
        <v>2</v>
      </c>
      <c r="E1102" s="3">
        <v>150</v>
      </c>
      <c r="F1102" s="3">
        <v>14</v>
      </c>
      <c r="G1102" s="3">
        <v>30</v>
      </c>
      <c r="H1102" s="3">
        <v>5</v>
      </c>
      <c r="I1102" s="3">
        <v>2</v>
      </c>
      <c r="J1102" s="3">
        <v>0</v>
      </c>
      <c r="K1102" s="3">
        <v>143</v>
      </c>
      <c r="L1102" s="3">
        <v>49</v>
      </c>
      <c r="M1102" s="3">
        <v>36</v>
      </c>
      <c r="N1102" s="3">
        <v>28</v>
      </c>
      <c r="O1102" s="3">
        <v>30</v>
      </c>
      <c r="P1102" s="3">
        <v>30</v>
      </c>
      <c r="Q1102" s="3">
        <v>19</v>
      </c>
    </row>
    <row r="1103" spans="2:17" x14ac:dyDescent="0.3">
      <c r="B1103" s="3">
        <v>133745</v>
      </c>
      <c r="C1103" s="4">
        <v>45519</v>
      </c>
      <c r="D1103" s="3">
        <v>1</v>
      </c>
      <c r="E1103" s="3">
        <v>138</v>
      </c>
      <c r="F1103" s="3">
        <v>9</v>
      </c>
      <c r="G1103" s="3">
        <v>30</v>
      </c>
      <c r="H1103" s="3">
        <v>5</v>
      </c>
      <c r="I1103" s="3">
        <v>3</v>
      </c>
      <c r="J1103" s="3">
        <v>0</v>
      </c>
      <c r="K1103" s="3">
        <v>130</v>
      </c>
      <c r="L1103" s="3">
        <v>24</v>
      </c>
      <c r="M1103" s="3">
        <v>36</v>
      </c>
      <c r="N1103" s="3">
        <v>24</v>
      </c>
      <c r="O1103" s="3">
        <v>31</v>
      </c>
      <c r="P1103" s="3">
        <v>31</v>
      </c>
      <c r="Q1103" s="3">
        <v>8</v>
      </c>
    </row>
    <row r="1104" spans="2:17" x14ac:dyDescent="0.3">
      <c r="B1104" s="3">
        <v>133746</v>
      </c>
      <c r="C1104" s="4">
        <v>45519</v>
      </c>
      <c r="D1104" s="3">
        <v>2</v>
      </c>
      <c r="E1104" s="3">
        <v>155</v>
      </c>
      <c r="F1104" s="3">
        <v>8</v>
      </c>
      <c r="G1104" s="3">
        <v>30</v>
      </c>
      <c r="H1104" s="3">
        <v>5</v>
      </c>
      <c r="I1104" s="3">
        <v>3</v>
      </c>
      <c r="J1104" s="3">
        <v>0</v>
      </c>
      <c r="K1104" s="3">
        <v>147</v>
      </c>
      <c r="L1104" s="3">
        <v>49</v>
      </c>
      <c r="M1104" s="3">
        <v>37</v>
      </c>
      <c r="N1104" s="3">
        <v>29</v>
      </c>
      <c r="O1104" s="3">
        <v>30</v>
      </c>
      <c r="P1104" s="3">
        <v>30</v>
      </c>
      <c r="Q1104" s="3">
        <v>21</v>
      </c>
    </row>
    <row r="1105" spans="2:17" x14ac:dyDescent="0.3">
      <c r="B1105" s="3">
        <v>133747</v>
      </c>
      <c r="C1105" s="4">
        <v>45520</v>
      </c>
      <c r="D1105" s="3">
        <v>1</v>
      </c>
      <c r="E1105" s="3">
        <v>143</v>
      </c>
      <c r="F1105" s="3">
        <v>17</v>
      </c>
      <c r="G1105" s="3">
        <v>30</v>
      </c>
      <c r="H1105" s="3">
        <v>5</v>
      </c>
      <c r="I1105" s="3">
        <v>4</v>
      </c>
      <c r="J1105" s="3">
        <v>0</v>
      </c>
      <c r="K1105" s="3">
        <v>134</v>
      </c>
      <c r="L1105" s="3">
        <v>11</v>
      </c>
      <c r="M1105" s="3">
        <v>34</v>
      </c>
      <c r="N1105" s="3">
        <v>25</v>
      </c>
      <c r="O1105" s="3">
        <v>30</v>
      </c>
      <c r="P1105" s="3">
        <v>32</v>
      </c>
      <c r="Q1105" s="3">
        <v>13</v>
      </c>
    </row>
    <row r="1106" spans="2:17" x14ac:dyDescent="0.3">
      <c r="B1106" s="3">
        <v>133748</v>
      </c>
      <c r="C1106" s="4">
        <v>45520</v>
      </c>
      <c r="D1106" s="3">
        <v>2</v>
      </c>
      <c r="E1106" s="3">
        <v>157</v>
      </c>
      <c r="F1106" s="3">
        <v>8</v>
      </c>
      <c r="G1106" s="3">
        <v>30</v>
      </c>
      <c r="H1106" s="3">
        <v>5</v>
      </c>
      <c r="I1106" s="3">
        <v>3</v>
      </c>
      <c r="J1106" s="3">
        <v>0</v>
      </c>
      <c r="K1106" s="3">
        <v>149</v>
      </c>
      <c r="L1106" s="3">
        <v>50</v>
      </c>
      <c r="M1106" s="3">
        <v>37</v>
      </c>
      <c r="N1106" s="3">
        <v>29</v>
      </c>
      <c r="O1106" s="3">
        <v>31</v>
      </c>
      <c r="P1106" s="3">
        <v>31</v>
      </c>
      <c r="Q1106" s="3">
        <v>21</v>
      </c>
    </row>
    <row r="1107" spans="2:17" x14ac:dyDescent="0.3">
      <c r="B1107" s="3">
        <v>133749</v>
      </c>
      <c r="C1107" s="4">
        <v>45521</v>
      </c>
      <c r="D1107" s="3">
        <v>1</v>
      </c>
      <c r="E1107" s="3">
        <v>144</v>
      </c>
      <c r="F1107" s="3">
        <v>18</v>
      </c>
      <c r="G1107" s="3">
        <v>30</v>
      </c>
      <c r="H1107" s="3">
        <v>5</v>
      </c>
      <c r="I1107" s="3">
        <v>3</v>
      </c>
      <c r="J1107" s="3">
        <v>0</v>
      </c>
      <c r="K1107" s="3">
        <v>136</v>
      </c>
      <c r="L1107" s="3">
        <v>11</v>
      </c>
      <c r="M1107" s="3">
        <v>36</v>
      </c>
      <c r="N1107" s="3">
        <v>26</v>
      </c>
      <c r="O1107" s="3">
        <v>30</v>
      </c>
      <c r="P1107" s="3">
        <v>33</v>
      </c>
      <c r="Q1107" s="3">
        <v>11</v>
      </c>
    </row>
    <row r="1108" spans="2:17" x14ac:dyDescent="0.3">
      <c r="B1108" s="3">
        <v>133750</v>
      </c>
      <c r="C1108" s="4">
        <v>45523</v>
      </c>
      <c r="D1108" s="3">
        <v>1</v>
      </c>
      <c r="E1108" s="3">
        <v>140</v>
      </c>
      <c r="F1108" s="3">
        <v>15</v>
      </c>
      <c r="G1108" s="3">
        <v>30</v>
      </c>
      <c r="H1108" s="3">
        <v>5</v>
      </c>
      <c r="I1108" s="3">
        <v>4</v>
      </c>
      <c r="J1108" s="3">
        <v>0</v>
      </c>
      <c r="K1108" s="3">
        <v>131</v>
      </c>
      <c r="L1108" s="3">
        <v>17</v>
      </c>
      <c r="M1108" s="3">
        <v>36</v>
      </c>
      <c r="N1108" s="3">
        <v>24</v>
      </c>
      <c r="O1108" s="3">
        <v>30</v>
      </c>
      <c r="P1108" s="3">
        <v>33</v>
      </c>
      <c r="Q1108" s="3">
        <v>8</v>
      </c>
    </row>
    <row r="1109" spans="2:17" x14ac:dyDescent="0.3">
      <c r="B1109" s="3">
        <v>133751</v>
      </c>
      <c r="C1109" s="4">
        <v>45523</v>
      </c>
      <c r="D1109" s="3">
        <v>2</v>
      </c>
      <c r="E1109" s="3">
        <v>155</v>
      </c>
      <c r="F1109" s="3">
        <v>16</v>
      </c>
      <c r="G1109" s="3">
        <v>30</v>
      </c>
      <c r="H1109" s="3">
        <v>4</v>
      </c>
      <c r="I1109" s="3">
        <v>3</v>
      </c>
      <c r="J1109" s="3">
        <v>0</v>
      </c>
      <c r="K1109" s="3">
        <v>148</v>
      </c>
      <c r="L1109" s="3">
        <v>47</v>
      </c>
      <c r="M1109" s="3">
        <v>36</v>
      </c>
      <c r="N1109" s="3">
        <v>29</v>
      </c>
      <c r="O1109" s="3">
        <v>31</v>
      </c>
      <c r="P1109" s="3">
        <v>32</v>
      </c>
      <c r="Q1109" s="3">
        <v>20</v>
      </c>
    </row>
    <row r="1110" spans="2:17" x14ac:dyDescent="0.3">
      <c r="B1110" s="3">
        <v>133752</v>
      </c>
      <c r="C1110" s="4">
        <v>45524</v>
      </c>
      <c r="D1110" s="3">
        <v>1</v>
      </c>
      <c r="E1110" s="3">
        <v>145</v>
      </c>
      <c r="F1110" s="3">
        <v>10</v>
      </c>
      <c r="G1110" s="3">
        <v>30</v>
      </c>
      <c r="H1110" s="3">
        <v>5</v>
      </c>
      <c r="I1110" s="3">
        <v>4</v>
      </c>
      <c r="J1110" s="3">
        <v>0</v>
      </c>
      <c r="K1110" s="3">
        <v>136</v>
      </c>
      <c r="L1110" s="3">
        <v>14</v>
      </c>
      <c r="M1110" s="3">
        <v>36</v>
      </c>
      <c r="N1110" s="3">
        <v>26</v>
      </c>
      <c r="O1110" s="3">
        <v>30</v>
      </c>
      <c r="P1110" s="3">
        <v>31</v>
      </c>
      <c r="Q1110" s="3">
        <v>13</v>
      </c>
    </row>
    <row r="1111" spans="2:17" x14ac:dyDescent="0.3">
      <c r="B1111" s="3">
        <v>133753</v>
      </c>
      <c r="C1111" s="4">
        <v>45524</v>
      </c>
      <c r="D1111" s="3">
        <v>2</v>
      </c>
      <c r="E1111" s="3">
        <v>150</v>
      </c>
      <c r="F1111" s="3">
        <v>13</v>
      </c>
      <c r="G1111" s="3">
        <v>30</v>
      </c>
      <c r="H1111" s="3">
        <v>4</v>
      </c>
      <c r="I1111" s="3">
        <v>2</v>
      </c>
      <c r="J1111" s="3">
        <v>0</v>
      </c>
      <c r="K1111" s="3">
        <v>144</v>
      </c>
      <c r="L1111" s="3">
        <v>45</v>
      </c>
      <c r="M1111" s="3">
        <v>37</v>
      </c>
      <c r="N1111" s="3">
        <v>26</v>
      </c>
      <c r="O1111" s="3">
        <v>30</v>
      </c>
      <c r="P1111" s="3">
        <v>30</v>
      </c>
      <c r="Q1111" s="3">
        <v>21</v>
      </c>
    </row>
    <row r="1112" spans="2:17" x14ac:dyDescent="0.3">
      <c r="B1112" s="3">
        <v>133754</v>
      </c>
      <c r="C1112" s="4">
        <v>45525</v>
      </c>
      <c r="D1112" s="3">
        <v>1</v>
      </c>
      <c r="E1112" s="3">
        <v>147</v>
      </c>
      <c r="F1112" s="3">
        <v>9</v>
      </c>
      <c r="G1112" s="3">
        <v>30</v>
      </c>
      <c r="H1112" s="3">
        <v>6</v>
      </c>
      <c r="I1112" s="3">
        <v>4</v>
      </c>
      <c r="J1112" s="3">
        <v>0</v>
      </c>
      <c r="K1112" s="3">
        <v>137</v>
      </c>
      <c r="L1112" s="3">
        <v>17</v>
      </c>
      <c r="M1112" s="3">
        <v>34</v>
      </c>
      <c r="N1112" s="3">
        <v>27</v>
      </c>
      <c r="O1112" s="3">
        <v>31</v>
      </c>
      <c r="P1112" s="3">
        <v>31</v>
      </c>
      <c r="Q1112" s="3">
        <v>14</v>
      </c>
    </row>
    <row r="1113" spans="2:17" x14ac:dyDescent="0.3">
      <c r="B1113" s="3">
        <v>133755</v>
      </c>
      <c r="C1113" s="4">
        <v>45525</v>
      </c>
      <c r="D1113" s="3">
        <v>2</v>
      </c>
      <c r="E1113" s="3">
        <v>152</v>
      </c>
      <c r="F1113" s="3">
        <v>9</v>
      </c>
      <c r="G1113" s="3">
        <v>30</v>
      </c>
      <c r="H1113" s="3">
        <v>5</v>
      </c>
      <c r="I1113" s="3">
        <v>2</v>
      </c>
      <c r="J1113" s="3">
        <v>0</v>
      </c>
      <c r="K1113" s="3">
        <v>145</v>
      </c>
      <c r="L1113" s="3">
        <v>50</v>
      </c>
      <c r="M1113" s="3">
        <v>37</v>
      </c>
      <c r="N1113" s="3">
        <v>27</v>
      </c>
      <c r="O1113" s="3">
        <v>31</v>
      </c>
      <c r="P1113" s="3">
        <v>31</v>
      </c>
      <c r="Q1113" s="3">
        <v>19</v>
      </c>
    </row>
    <row r="1114" spans="2:17" x14ac:dyDescent="0.3">
      <c r="B1114" s="3">
        <v>133756</v>
      </c>
      <c r="C1114" s="4">
        <v>45526</v>
      </c>
      <c r="D1114" s="3">
        <v>1</v>
      </c>
      <c r="E1114" s="3">
        <v>145</v>
      </c>
      <c r="F1114" s="3">
        <v>12</v>
      </c>
      <c r="G1114" s="3">
        <v>30</v>
      </c>
      <c r="H1114" s="3">
        <v>6</v>
      </c>
      <c r="I1114" s="3">
        <v>3</v>
      </c>
      <c r="J1114" s="3">
        <v>0</v>
      </c>
      <c r="K1114" s="3">
        <v>136</v>
      </c>
      <c r="L1114" s="3">
        <v>23</v>
      </c>
      <c r="M1114" s="3">
        <v>34</v>
      </c>
      <c r="N1114" s="3">
        <v>27</v>
      </c>
      <c r="O1114" s="3">
        <v>32</v>
      </c>
      <c r="P1114" s="3">
        <v>32</v>
      </c>
      <c r="Q1114" s="3">
        <v>11</v>
      </c>
    </row>
    <row r="1115" spans="2:17" x14ac:dyDescent="0.3">
      <c r="B1115" s="3">
        <v>133757</v>
      </c>
      <c r="C1115" s="4">
        <v>45526</v>
      </c>
      <c r="D1115" s="3">
        <v>2</v>
      </c>
      <c r="E1115" s="3">
        <v>153</v>
      </c>
      <c r="F1115" s="3">
        <v>14</v>
      </c>
      <c r="G1115" s="3">
        <v>30</v>
      </c>
      <c r="H1115" s="3">
        <v>4</v>
      </c>
      <c r="I1115" s="3">
        <v>2</v>
      </c>
      <c r="J1115" s="3">
        <v>0</v>
      </c>
      <c r="K1115" s="3">
        <v>147</v>
      </c>
      <c r="L1115" s="3">
        <v>46</v>
      </c>
      <c r="M1115" s="3">
        <v>36</v>
      </c>
      <c r="N1115" s="3">
        <v>28</v>
      </c>
      <c r="O1115" s="3">
        <v>30</v>
      </c>
      <c r="P1115" s="3">
        <v>32</v>
      </c>
      <c r="Q1115" s="3">
        <v>21</v>
      </c>
    </row>
    <row r="1116" spans="2:17" x14ac:dyDescent="0.3">
      <c r="B1116" s="3">
        <v>133758</v>
      </c>
      <c r="C1116" s="4">
        <v>45527</v>
      </c>
      <c r="D1116" s="3">
        <v>1</v>
      </c>
      <c r="E1116" s="3">
        <v>144</v>
      </c>
      <c r="F1116" s="3">
        <v>11</v>
      </c>
      <c r="G1116" s="3">
        <v>30</v>
      </c>
      <c r="H1116" s="3">
        <v>6</v>
      </c>
      <c r="I1116" s="3">
        <v>3</v>
      </c>
      <c r="J1116" s="3">
        <v>0</v>
      </c>
      <c r="K1116" s="3">
        <v>135</v>
      </c>
      <c r="L1116" s="3">
        <v>12</v>
      </c>
      <c r="M1116" s="3">
        <v>36</v>
      </c>
      <c r="N1116" s="3">
        <v>24</v>
      </c>
      <c r="O1116" s="3">
        <v>30</v>
      </c>
      <c r="P1116" s="3">
        <v>33</v>
      </c>
      <c r="Q1116" s="3">
        <v>12</v>
      </c>
    </row>
    <row r="1117" spans="2:17" x14ac:dyDescent="0.3">
      <c r="B1117" s="3">
        <v>133759</v>
      </c>
      <c r="C1117" s="4">
        <v>45527</v>
      </c>
      <c r="D1117" s="3">
        <v>2</v>
      </c>
      <c r="E1117" s="3">
        <v>155</v>
      </c>
      <c r="F1117" s="3">
        <v>18</v>
      </c>
      <c r="G1117" s="3">
        <v>30</v>
      </c>
      <c r="H1117" s="3">
        <v>5</v>
      </c>
      <c r="I1117" s="3">
        <v>2</v>
      </c>
      <c r="J1117" s="3">
        <v>0</v>
      </c>
      <c r="K1117" s="3">
        <v>148</v>
      </c>
      <c r="L1117" s="3">
        <v>48</v>
      </c>
      <c r="M1117" s="3">
        <v>36</v>
      </c>
      <c r="N1117" s="3">
        <v>29</v>
      </c>
      <c r="O1117" s="3">
        <v>31</v>
      </c>
      <c r="P1117" s="3">
        <v>32</v>
      </c>
      <c r="Q1117" s="3">
        <v>20</v>
      </c>
    </row>
    <row r="1118" spans="2:17" x14ac:dyDescent="0.3">
      <c r="B1118" s="3">
        <v>133760</v>
      </c>
      <c r="C1118" s="4">
        <v>45528</v>
      </c>
      <c r="D1118" s="3">
        <v>1</v>
      </c>
      <c r="E1118" s="3">
        <v>141</v>
      </c>
      <c r="F1118" s="3">
        <v>15</v>
      </c>
      <c r="G1118" s="3">
        <v>30</v>
      </c>
      <c r="H1118" s="3">
        <v>5</v>
      </c>
      <c r="I1118" s="3">
        <v>3</v>
      </c>
      <c r="J1118" s="3">
        <v>0</v>
      </c>
      <c r="K1118" s="3">
        <v>133</v>
      </c>
      <c r="L1118" s="3">
        <v>23</v>
      </c>
      <c r="M1118" s="3">
        <v>36</v>
      </c>
      <c r="N1118" s="3">
        <v>26</v>
      </c>
      <c r="O1118" s="3">
        <v>32</v>
      </c>
      <c r="P1118" s="3">
        <v>31</v>
      </c>
      <c r="Q1118" s="3">
        <v>8</v>
      </c>
    </row>
    <row r="1119" spans="2:17" x14ac:dyDescent="0.3">
      <c r="B1119" s="3">
        <v>133761</v>
      </c>
      <c r="C1119" s="4">
        <v>45530</v>
      </c>
      <c r="D1119" s="3">
        <v>1</v>
      </c>
      <c r="E1119" s="3">
        <v>141</v>
      </c>
      <c r="F1119" s="3">
        <v>7</v>
      </c>
      <c r="G1119" s="3">
        <v>30</v>
      </c>
      <c r="H1119" s="3">
        <v>6</v>
      </c>
      <c r="I1119" s="3">
        <v>4</v>
      </c>
      <c r="J1119" s="3">
        <v>0</v>
      </c>
      <c r="K1119" s="3">
        <v>131</v>
      </c>
      <c r="L1119" s="3">
        <v>17</v>
      </c>
      <c r="M1119" s="3">
        <v>36</v>
      </c>
      <c r="N1119" s="3">
        <v>24</v>
      </c>
      <c r="O1119" s="3">
        <v>30</v>
      </c>
      <c r="P1119" s="3">
        <v>31</v>
      </c>
      <c r="Q1119" s="3">
        <v>10</v>
      </c>
    </row>
    <row r="1120" spans="2:17" x14ac:dyDescent="0.3">
      <c r="B1120" s="3">
        <v>133762</v>
      </c>
      <c r="C1120" s="4">
        <v>45530</v>
      </c>
      <c r="D1120" s="3">
        <v>2</v>
      </c>
      <c r="E1120" s="3">
        <v>155</v>
      </c>
      <c r="F1120" s="3">
        <v>14</v>
      </c>
      <c r="G1120" s="3">
        <v>30</v>
      </c>
      <c r="H1120" s="3">
        <v>5</v>
      </c>
      <c r="I1120" s="3">
        <v>3</v>
      </c>
      <c r="J1120" s="3">
        <v>0</v>
      </c>
      <c r="K1120" s="3">
        <v>147</v>
      </c>
      <c r="L1120" s="3">
        <v>47</v>
      </c>
      <c r="M1120" s="3">
        <v>37</v>
      </c>
      <c r="N1120" s="3">
        <v>29</v>
      </c>
      <c r="O1120" s="3">
        <v>32</v>
      </c>
      <c r="P1120" s="3">
        <v>30</v>
      </c>
      <c r="Q1120" s="3">
        <v>19</v>
      </c>
    </row>
    <row r="1121" spans="2:17" x14ac:dyDescent="0.3">
      <c r="B1121" s="3">
        <v>133763</v>
      </c>
      <c r="C1121" s="4">
        <v>45531</v>
      </c>
      <c r="D1121" s="3">
        <v>1</v>
      </c>
      <c r="E1121" s="3">
        <v>141</v>
      </c>
      <c r="F1121" s="3">
        <v>6</v>
      </c>
      <c r="G1121" s="3">
        <v>30</v>
      </c>
      <c r="H1121" s="3">
        <v>5</v>
      </c>
      <c r="I1121" s="3">
        <v>3</v>
      </c>
      <c r="J1121" s="3">
        <v>0</v>
      </c>
      <c r="K1121" s="3">
        <v>133</v>
      </c>
      <c r="L1121" s="3">
        <v>19</v>
      </c>
      <c r="M1121" s="3">
        <v>35</v>
      </c>
      <c r="N1121" s="3">
        <v>25</v>
      </c>
      <c r="O1121" s="3">
        <v>30</v>
      </c>
      <c r="P1121" s="3">
        <v>32</v>
      </c>
      <c r="Q1121" s="3">
        <v>11</v>
      </c>
    </row>
    <row r="1122" spans="2:17" x14ac:dyDescent="0.3">
      <c r="B1122" s="3">
        <v>133764</v>
      </c>
      <c r="C1122" s="4">
        <v>45531</v>
      </c>
      <c r="D1122" s="3">
        <v>2</v>
      </c>
      <c r="E1122" s="3">
        <v>155</v>
      </c>
      <c r="F1122" s="3">
        <v>6</v>
      </c>
      <c r="G1122" s="3">
        <v>30</v>
      </c>
      <c r="H1122" s="3">
        <v>5</v>
      </c>
      <c r="I1122" s="3">
        <v>3</v>
      </c>
      <c r="J1122" s="3">
        <v>0</v>
      </c>
      <c r="K1122" s="3">
        <v>147</v>
      </c>
      <c r="L1122" s="3">
        <v>46</v>
      </c>
      <c r="M1122" s="3">
        <v>36</v>
      </c>
      <c r="N1122" s="3">
        <v>29</v>
      </c>
      <c r="O1122" s="3">
        <v>29</v>
      </c>
      <c r="P1122" s="3">
        <v>31</v>
      </c>
      <c r="Q1122" s="3">
        <v>22</v>
      </c>
    </row>
    <row r="1123" spans="2:17" x14ac:dyDescent="0.3">
      <c r="B1123" s="3">
        <v>133765</v>
      </c>
      <c r="C1123" s="4">
        <v>45532</v>
      </c>
      <c r="D1123" s="3">
        <v>1</v>
      </c>
      <c r="E1123" s="3">
        <v>148</v>
      </c>
      <c r="F1123" s="3">
        <v>15</v>
      </c>
      <c r="G1123" s="3">
        <v>30</v>
      </c>
      <c r="H1123" s="3">
        <v>5</v>
      </c>
      <c r="I1123" s="3">
        <v>3</v>
      </c>
      <c r="J1123" s="3">
        <v>0</v>
      </c>
      <c r="K1123" s="3">
        <v>140</v>
      </c>
      <c r="L1123" s="3">
        <v>25</v>
      </c>
      <c r="M1123" s="3">
        <v>36</v>
      </c>
      <c r="N1123" s="3">
        <v>26</v>
      </c>
      <c r="O1123" s="3">
        <v>31</v>
      </c>
      <c r="P1123" s="3">
        <v>33</v>
      </c>
      <c r="Q1123" s="3">
        <v>14</v>
      </c>
    </row>
    <row r="1124" spans="2:17" x14ac:dyDescent="0.3">
      <c r="B1124" s="3">
        <v>133766</v>
      </c>
      <c r="C1124" s="4">
        <v>45532</v>
      </c>
      <c r="D1124" s="3">
        <v>2</v>
      </c>
      <c r="E1124" s="3">
        <v>151</v>
      </c>
      <c r="F1124" s="3">
        <v>12</v>
      </c>
      <c r="G1124" s="3">
        <v>30</v>
      </c>
      <c r="H1124" s="3">
        <v>5</v>
      </c>
      <c r="I1124" s="3">
        <v>2</v>
      </c>
      <c r="J1124" s="3">
        <v>0</v>
      </c>
      <c r="K1124" s="3">
        <v>144</v>
      </c>
      <c r="L1124" s="3">
        <v>47</v>
      </c>
      <c r="M1124" s="3">
        <v>36</v>
      </c>
      <c r="N1124" s="3">
        <v>26</v>
      </c>
      <c r="O1124" s="3">
        <v>30</v>
      </c>
      <c r="P1124" s="3">
        <v>32</v>
      </c>
      <c r="Q1124" s="3">
        <v>20</v>
      </c>
    </row>
    <row r="1125" spans="2:17" x14ac:dyDescent="0.3">
      <c r="B1125" s="3">
        <v>133767</v>
      </c>
      <c r="C1125" s="4">
        <v>45533</v>
      </c>
      <c r="D1125" s="3">
        <v>1</v>
      </c>
      <c r="E1125" s="3">
        <v>140</v>
      </c>
      <c r="F1125" s="3">
        <v>10</v>
      </c>
      <c r="G1125" s="3">
        <v>30</v>
      </c>
      <c r="H1125" s="3">
        <v>5</v>
      </c>
      <c r="I1125" s="3">
        <v>3</v>
      </c>
      <c r="J1125" s="3">
        <v>0</v>
      </c>
      <c r="K1125" s="3">
        <v>132</v>
      </c>
      <c r="L1125" s="3">
        <v>18</v>
      </c>
      <c r="M1125" s="3">
        <v>35</v>
      </c>
      <c r="N1125" s="3">
        <v>27</v>
      </c>
      <c r="O1125" s="3">
        <v>31</v>
      </c>
      <c r="P1125" s="3">
        <v>33</v>
      </c>
      <c r="Q1125" s="3">
        <v>6</v>
      </c>
    </row>
    <row r="1126" spans="2:17" x14ac:dyDescent="0.3">
      <c r="B1126" s="3">
        <v>133768</v>
      </c>
      <c r="C1126" s="4">
        <v>45533</v>
      </c>
      <c r="D1126" s="3">
        <v>2</v>
      </c>
      <c r="E1126" s="3">
        <v>150</v>
      </c>
      <c r="F1126" s="3">
        <v>16</v>
      </c>
      <c r="G1126" s="3">
        <v>30</v>
      </c>
      <c r="H1126" s="3">
        <v>4</v>
      </c>
      <c r="I1126" s="3">
        <v>3</v>
      </c>
      <c r="J1126" s="3">
        <v>0</v>
      </c>
      <c r="K1126" s="3">
        <v>143</v>
      </c>
      <c r="L1126" s="3">
        <v>48</v>
      </c>
      <c r="M1126" s="3">
        <v>37</v>
      </c>
      <c r="N1126" s="3">
        <v>28</v>
      </c>
      <c r="O1126" s="3">
        <v>30</v>
      </c>
      <c r="P1126" s="3">
        <v>30</v>
      </c>
      <c r="Q1126" s="3">
        <v>18</v>
      </c>
    </row>
    <row r="1127" spans="2:17" x14ac:dyDescent="0.3">
      <c r="B1127" s="3">
        <v>133769</v>
      </c>
      <c r="C1127" s="4">
        <v>45534</v>
      </c>
      <c r="D1127" s="3">
        <v>1</v>
      </c>
      <c r="E1127" s="3">
        <v>146</v>
      </c>
      <c r="F1127" s="3">
        <v>15</v>
      </c>
      <c r="G1127" s="3">
        <v>30</v>
      </c>
      <c r="H1127" s="3">
        <v>5</v>
      </c>
      <c r="I1127" s="3">
        <v>4</v>
      </c>
      <c r="J1127" s="3">
        <v>0</v>
      </c>
      <c r="K1127" s="3">
        <v>137</v>
      </c>
      <c r="L1127" s="3">
        <v>15</v>
      </c>
      <c r="M1127" s="3">
        <v>37</v>
      </c>
      <c r="N1127" s="3">
        <v>24</v>
      </c>
      <c r="O1127" s="3">
        <v>31</v>
      </c>
      <c r="P1127" s="3">
        <v>31</v>
      </c>
      <c r="Q1127" s="3">
        <v>14</v>
      </c>
    </row>
    <row r="1128" spans="2:17" x14ac:dyDescent="0.3">
      <c r="B1128" s="3">
        <v>133770</v>
      </c>
      <c r="C1128" s="4">
        <v>45534</v>
      </c>
      <c r="D1128" s="3">
        <v>2</v>
      </c>
      <c r="E1128" s="3">
        <v>155</v>
      </c>
      <c r="F1128" s="3">
        <v>7</v>
      </c>
      <c r="G1128" s="3">
        <v>30</v>
      </c>
      <c r="H1128" s="3">
        <v>5</v>
      </c>
      <c r="I1128" s="3">
        <v>3</v>
      </c>
      <c r="J1128" s="3">
        <v>0</v>
      </c>
      <c r="K1128" s="3">
        <v>147</v>
      </c>
      <c r="L1128" s="3">
        <v>47</v>
      </c>
      <c r="M1128" s="3">
        <v>36</v>
      </c>
      <c r="N1128" s="3">
        <v>29</v>
      </c>
      <c r="O1128" s="3">
        <v>31</v>
      </c>
      <c r="P1128" s="3">
        <v>30</v>
      </c>
      <c r="Q1128" s="3">
        <v>21</v>
      </c>
    </row>
    <row r="1129" spans="2:17" x14ac:dyDescent="0.3">
      <c r="B1129" s="122">
        <v>133771</v>
      </c>
      <c r="C1129" s="123">
        <v>45535</v>
      </c>
      <c r="D1129" s="122">
        <v>1</v>
      </c>
      <c r="E1129" s="122">
        <v>147</v>
      </c>
      <c r="F1129" s="122">
        <v>7</v>
      </c>
      <c r="G1129" s="122">
        <v>30</v>
      </c>
      <c r="H1129" s="122">
        <v>6</v>
      </c>
      <c r="I1129" s="122">
        <v>4</v>
      </c>
      <c r="J1129" s="122">
        <v>0</v>
      </c>
      <c r="K1129" s="122">
        <v>137</v>
      </c>
      <c r="L1129" s="122">
        <v>19</v>
      </c>
      <c r="M1129" s="122">
        <v>37</v>
      </c>
      <c r="N1129" s="122">
        <v>27</v>
      </c>
      <c r="O1129" s="122">
        <v>31</v>
      </c>
      <c r="P1129" s="122">
        <v>32</v>
      </c>
      <c r="Q1129" s="122">
        <v>10</v>
      </c>
    </row>
  </sheetData>
  <hyperlinks>
    <hyperlink ref="A2" location="ReadMeFirst!A1" display="ReadMeFirst" xr:uid="{E9D779D7-C2C5-497C-AC2A-C345D56BB699}"/>
  </hyperlink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B8681-403F-437B-991E-3A03B0638E67}">
  <dimension ref="A1:J10271"/>
  <sheetViews>
    <sheetView workbookViewId="0"/>
  </sheetViews>
  <sheetFormatPr defaultRowHeight="14.4" x14ac:dyDescent="0.3"/>
  <cols>
    <col min="1" max="1" width="19.109375" bestFit="1" customWidth="1"/>
    <col min="2" max="2" width="18.33203125" bestFit="1" customWidth="1"/>
    <col min="3" max="3" width="15.5546875" bestFit="1" customWidth="1"/>
    <col min="4" max="4" width="44.33203125" bestFit="1" customWidth="1"/>
    <col min="5" max="5" width="12.109375" bestFit="1" customWidth="1"/>
    <col min="6" max="6" width="14.109375" bestFit="1" customWidth="1"/>
    <col min="7" max="7" width="44.109375" bestFit="1" customWidth="1"/>
    <col min="8" max="8" width="12.88671875" bestFit="1" customWidth="1"/>
    <col min="9" max="9" width="16.88671875" bestFit="1" customWidth="1"/>
    <col min="10" max="10" width="16.6640625" bestFit="1" customWidth="1"/>
  </cols>
  <sheetData>
    <row r="1" spans="1:10" s="28" customFormat="1" ht="23.4" x14ac:dyDescent="0.45">
      <c r="A1" s="27" t="s">
        <v>17</v>
      </c>
      <c r="E1" s="29" t="s">
        <v>8195</v>
      </c>
      <c r="F1" s="29" t="s">
        <v>8366</v>
      </c>
      <c r="G1" s="29"/>
      <c r="I1" s="28" t="s">
        <v>8197</v>
      </c>
      <c r="J1" s="28" t="s">
        <v>8362</v>
      </c>
    </row>
    <row r="2" spans="1:10" x14ac:dyDescent="0.3">
      <c r="A2" s="46" t="s">
        <v>8282</v>
      </c>
    </row>
    <row r="5" spans="1:10" x14ac:dyDescent="0.3">
      <c r="D5" t="s">
        <v>8439</v>
      </c>
      <c r="G5" t="s">
        <v>8440</v>
      </c>
    </row>
    <row r="7" spans="1:10" x14ac:dyDescent="0.3">
      <c r="B7" s="148" t="s">
        <v>0</v>
      </c>
      <c r="C7" s="148" t="s">
        <v>1</v>
      </c>
      <c r="D7" s="148" t="s">
        <v>8438</v>
      </c>
      <c r="E7" s="148" t="s">
        <v>2</v>
      </c>
      <c r="F7" s="148" t="s">
        <v>3</v>
      </c>
      <c r="G7" s="148" t="s">
        <v>7954</v>
      </c>
      <c r="H7" s="148" t="s">
        <v>4</v>
      </c>
      <c r="I7" s="148" t="s">
        <v>5</v>
      </c>
      <c r="J7" s="148" t="s">
        <v>6</v>
      </c>
    </row>
    <row r="8" spans="1:10" x14ac:dyDescent="0.3">
      <c r="B8" s="6">
        <v>1124988</v>
      </c>
      <c r="C8" s="6">
        <v>290</v>
      </c>
      <c r="D8" s="6" t="str">
        <f>VLOOKUP(C8,Customers!$B$8:$C$1412,2,FALSE)</f>
        <v>SDM - 705</v>
      </c>
      <c r="E8" s="7">
        <v>45078</v>
      </c>
      <c r="F8" s="6">
        <v>3</v>
      </c>
      <c r="G8" s="6" t="str">
        <f>VLOOKUP(F8,'Other Data'!$B$17:$C$24,2,FALSE)</f>
        <v>ProductC</v>
      </c>
      <c r="H8" s="6">
        <v>3</v>
      </c>
      <c r="I8" s="8">
        <v>45078.333333333336</v>
      </c>
      <c r="J8" s="6">
        <v>118</v>
      </c>
    </row>
    <row r="9" spans="1:10" x14ac:dyDescent="0.3">
      <c r="B9" s="6">
        <v>1124989</v>
      </c>
      <c r="C9" s="6">
        <v>1263</v>
      </c>
      <c r="D9" s="6" t="str">
        <f>VLOOKUP(C9,Customers!$B$8:$C$1412,2,FALSE)</f>
        <v>West Valley Art Museum</v>
      </c>
      <c r="E9" s="7">
        <v>45078</v>
      </c>
      <c r="F9" s="6">
        <v>4</v>
      </c>
      <c r="G9" s="6" t="str">
        <f>VLOOKUP(F9,'Other Data'!$B$17:$C$24,2,FALSE)</f>
        <v>ProductD</v>
      </c>
      <c r="H9" s="6">
        <v>6</v>
      </c>
      <c r="I9" s="8">
        <v>45078.3512962963</v>
      </c>
      <c r="J9" s="6">
        <v>108</v>
      </c>
    </row>
    <row r="10" spans="1:10" x14ac:dyDescent="0.3">
      <c r="B10" s="6">
        <v>1124990</v>
      </c>
      <c r="C10" s="6">
        <v>154</v>
      </c>
      <c r="D10" s="6" t="str">
        <f>VLOOKUP(C10,Customers!$B$8:$C$1412,2,FALSE)</f>
        <v>Tay Crossing</v>
      </c>
      <c r="E10" s="7">
        <v>45078</v>
      </c>
      <c r="F10" s="6">
        <v>4</v>
      </c>
      <c r="G10" s="6" t="str">
        <f>VLOOKUP(F10,'Other Data'!$B$17:$C$24,2,FALSE)</f>
        <v>ProductD</v>
      </c>
      <c r="H10" s="6">
        <v>5</v>
      </c>
      <c r="I10" s="8">
        <v>45078.366747685192</v>
      </c>
      <c r="J10" s="6">
        <v>109</v>
      </c>
    </row>
    <row r="11" spans="1:10" x14ac:dyDescent="0.3">
      <c r="B11" s="6">
        <v>1124991</v>
      </c>
      <c r="C11" s="6">
        <v>1046</v>
      </c>
      <c r="D11" s="6" t="str">
        <f>VLOOKUP(C11,Customers!$B$8:$C$1412,2,FALSE)</f>
        <v>Las Olas Chemist</v>
      </c>
      <c r="E11" s="7">
        <v>45078</v>
      </c>
      <c r="F11" s="6">
        <v>5</v>
      </c>
      <c r="G11" s="6" t="str">
        <f>VLOOKUP(F11,'Other Data'!$B$17:$C$24,2,FALSE)</f>
        <v>ProductE</v>
      </c>
      <c r="H11" s="6">
        <v>3</v>
      </c>
      <c r="I11" s="8">
        <v>45078.386377314819</v>
      </c>
      <c r="J11" s="6">
        <v>110</v>
      </c>
    </row>
    <row r="12" spans="1:10" x14ac:dyDescent="0.3">
      <c r="B12" s="6">
        <v>1124992</v>
      </c>
      <c r="C12" s="6">
        <v>1360</v>
      </c>
      <c r="D12" s="6" t="str">
        <f>VLOOKUP(C12,Customers!$B$8:$C$1412,2,FALSE)</f>
        <v>Rosewood Cottage</v>
      </c>
      <c r="E12" s="7">
        <v>45078</v>
      </c>
      <c r="F12" s="6">
        <v>2</v>
      </c>
      <c r="G12" s="6" t="str">
        <f>VLOOKUP(F12,'Other Data'!$B$17:$C$24,2,FALSE)</f>
        <v>ProductB</v>
      </c>
      <c r="H12" s="6">
        <v>3</v>
      </c>
      <c r="I12" s="8">
        <v>45078.39983796297</v>
      </c>
      <c r="J12" s="6">
        <v>125</v>
      </c>
    </row>
    <row r="13" spans="1:10" x14ac:dyDescent="0.3">
      <c r="B13" s="6">
        <v>1124993</v>
      </c>
      <c r="C13" s="6">
        <v>756</v>
      </c>
      <c r="D13" s="6" t="str">
        <f>VLOOKUP(C13,Customers!$B$8:$C$1412,2,FALSE)</f>
        <v>Casa De Moda</v>
      </c>
      <c r="E13" s="7">
        <v>45078</v>
      </c>
      <c r="F13" s="6">
        <v>5</v>
      </c>
      <c r="G13" s="6" t="str">
        <f>VLOOKUP(F13,'Other Data'!$B$17:$C$24,2,FALSE)</f>
        <v>ProductE</v>
      </c>
      <c r="H13" s="6">
        <v>5</v>
      </c>
      <c r="I13" s="8">
        <v>45078.415601851862</v>
      </c>
      <c r="J13" s="6">
        <v>134</v>
      </c>
    </row>
    <row r="14" spans="1:10" x14ac:dyDescent="0.3">
      <c r="B14" s="6">
        <v>1124994</v>
      </c>
      <c r="C14" s="6">
        <v>553</v>
      </c>
      <c r="D14" s="6" t="str">
        <f>VLOOKUP(C14,Customers!$B$8:$C$1412,2,FALSE)</f>
        <v>Bead Hive</v>
      </c>
      <c r="E14" s="7">
        <v>45078</v>
      </c>
      <c r="F14" s="6">
        <v>1</v>
      </c>
      <c r="G14" s="6" t="str">
        <f>VLOOKUP(F14,'Other Data'!$B$17:$C$24,2,FALSE)</f>
        <v>ProductA</v>
      </c>
      <c r="H14" s="6">
        <v>5</v>
      </c>
      <c r="I14" s="8">
        <v>45078.434375000012</v>
      </c>
      <c r="J14" s="6">
        <v>129</v>
      </c>
    </row>
    <row r="15" spans="1:10" x14ac:dyDescent="0.3">
      <c r="B15" s="6">
        <v>1124995</v>
      </c>
      <c r="C15" s="6">
        <v>659</v>
      </c>
      <c r="D15" s="6" t="str">
        <f>VLOOKUP(C15,Customers!$B$8:$C$1412,2,FALSE)</f>
        <v>Your Dollar Store With More #163</v>
      </c>
      <c r="E15" s="7">
        <v>45078</v>
      </c>
      <c r="F15" s="6">
        <v>3</v>
      </c>
      <c r="G15" s="6" t="str">
        <f>VLOOKUP(F15,'Other Data'!$B$17:$C$24,2,FALSE)</f>
        <v>ProductC</v>
      </c>
      <c r="H15" s="6">
        <v>3</v>
      </c>
      <c r="I15" s="8">
        <v>45078.45252314816</v>
      </c>
      <c r="J15" s="6">
        <v>130</v>
      </c>
    </row>
    <row r="16" spans="1:10" x14ac:dyDescent="0.3">
      <c r="B16" s="6">
        <v>1124996</v>
      </c>
      <c r="C16" s="6">
        <v>1095</v>
      </c>
      <c r="D16" s="6" t="str">
        <f>VLOOKUP(C16,Customers!$B$8:$C$1412,2,FALSE)</f>
        <v>21 Qusetions</v>
      </c>
      <c r="E16" s="7">
        <v>45078</v>
      </c>
      <c r="F16" s="6">
        <v>4</v>
      </c>
      <c r="G16" s="6" t="str">
        <f>VLOOKUP(F16,'Other Data'!$B$17:$C$24,2,FALSE)</f>
        <v>ProductD</v>
      </c>
      <c r="H16" s="6">
        <v>4</v>
      </c>
      <c r="I16" s="8">
        <v>45078.469988425939</v>
      </c>
      <c r="J16" s="6">
        <v>124</v>
      </c>
    </row>
    <row r="17" spans="2:10" x14ac:dyDescent="0.3">
      <c r="B17" s="6">
        <v>1124997</v>
      </c>
      <c r="C17" s="6">
        <v>1046</v>
      </c>
      <c r="D17" s="6" t="str">
        <f>VLOOKUP(C17,Customers!$B$8:$C$1412,2,FALSE)</f>
        <v>Las Olas Chemist</v>
      </c>
      <c r="E17" s="7">
        <v>45078</v>
      </c>
      <c r="F17" s="6">
        <v>6</v>
      </c>
      <c r="G17" s="6" t="str">
        <f>VLOOKUP(F17,'Other Data'!$B$17:$C$24,2,FALSE)</f>
        <v>ProductF</v>
      </c>
      <c r="H17" s="6">
        <v>2</v>
      </c>
      <c r="I17" s="8">
        <v>45078.485763888901</v>
      </c>
      <c r="J17" s="6">
        <v>127</v>
      </c>
    </row>
    <row r="18" spans="2:10" x14ac:dyDescent="0.3">
      <c r="B18" s="6">
        <v>1124998</v>
      </c>
      <c r="C18" s="6">
        <v>1085</v>
      </c>
      <c r="D18" s="6" t="str">
        <f>VLOOKUP(C18,Customers!$B$8:$C$1412,2,FALSE)</f>
        <v>Daisy Girls</v>
      </c>
      <c r="E18" s="7">
        <v>45078</v>
      </c>
      <c r="F18" s="6">
        <v>6</v>
      </c>
      <c r="G18" s="6" t="str">
        <f>VLOOKUP(F18,'Other Data'!$B$17:$C$24,2,FALSE)</f>
        <v>ProductF</v>
      </c>
      <c r="H18" s="6">
        <v>2</v>
      </c>
      <c r="I18" s="8">
        <v>45078.504444444457</v>
      </c>
      <c r="J18" s="6">
        <v>108</v>
      </c>
    </row>
    <row r="19" spans="2:10" x14ac:dyDescent="0.3">
      <c r="B19" s="6">
        <v>1124999</v>
      </c>
      <c r="C19" s="6">
        <v>116</v>
      </c>
      <c r="D19" s="6" t="str">
        <f>VLOOKUP(C19,Customers!$B$8:$C$1412,2,FALSE)</f>
        <v>Gift O Sphere</v>
      </c>
      <c r="E19" s="7">
        <v>45078</v>
      </c>
      <c r="F19" s="6">
        <v>1</v>
      </c>
      <c r="G19" s="6" t="str">
        <f>VLOOKUP(F19,'Other Data'!$B$17:$C$24,2,FALSE)</f>
        <v>ProductA</v>
      </c>
      <c r="H19" s="6">
        <v>6</v>
      </c>
      <c r="I19" s="8">
        <v>45078.518472222233</v>
      </c>
      <c r="J19" s="6">
        <v>126</v>
      </c>
    </row>
    <row r="20" spans="2:10" x14ac:dyDescent="0.3">
      <c r="B20" s="6">
        <v>1125000</v>
      </c>
      <c r="C20" s="6">
        <v>1109</v>
      </c>
      <c r="D20" s="6" t="str">
        <f>VLOOKUP(C20,Customers!$B$8:$C$1412,2,FALSE)</f>
        <v>Improvements</v>
      </c>
      <c r="E20" s="7">
        <v>45078</v>
      </c>
      <c r="F20" s="6">
        <v>5</v>
      </c>
      <c r="G20" s="6" t="str">
        <f>VLOOKUP(F20,'Other Data'!$B$17:$C$24,2,FALSE)</f>
        <v>ProductE</v>
      </c>
      <c r="H20" s="6">
        <v>7</v>
      </c>
      <c r="I20" s="8">
        <v>45078.532627314824</v>
      </c>
      <c r="J20" s="6">
        <v>118</v>
      </c>
    </row>
    <row r="21" spans="2:10" x14ac:dyDescent="0.3">
      <c r="B21" s="6">
        <v>1125001</v>
      </c>
      <c r="C21" s="6">
        <v>313</v>
      </c>
      <c r="D21" s="6" t="str">
        <f>VLOOKUP(C21,Customers!$B$8:$C$1412,2,FALSE)</f>
        <v>Accent Your World</v>
      </c>
      <c r="E21" s="7">
        <v>45078</v>
      </c>
      <c r="F21" s="6">
        <v>5</v>
      </c>
      <c r="G21" s="6" t="str">
        <f>VLOOKUP(F21,'Other Data'!$B$17:$C$24,2,FALSE)</f>
        <v>ProductE</v>
      </c>
      <c r="H21" s="6">
        <v>6</v>
      </c>
      <c r="I21" s="8">
        <v>45078.549097222232</v>
      </c>
      <c r="J21" s="6">
        <v>114</v>
      </c>
    </row>
    <row r="22" spans="2:10" x14ac:dyDescent="0.3">
      <c r="B22" s="6">
        <v>1125002</v>
      </c>
      <c r="C22" s="6">
        <v>722</v>
      </c>
      <c r="D22" s="6" t="str">
        <f>VLOOKUP(C22,Customers!$B$8:$C$1412,2,FALSE)</f>
        <v>Your Dollars Store With More #123</v>
      </c>
      <c r="E22" s="7">
        <v>45078</v>
      </c>
      <c r="F22" s="6">
        <v>2</v>
      </c>
      <c r="G22" s="6" t="str">
        <f>VLOOKUP(F22,'Other Data'!$B$17:$C$24,2,FALSE)</f>
        <v>ProductB</v>
      </c>
      <c r="H22" s="6">
        <v>5</v>
      </c>
      <c r="I22" s="8">
        <v>45078.561064814829</v>
      </c>
      <c r="J22" s="6">
        <v>127</v>
      </c>
    </row>
    <row r="23" spans="2:10" x14ac:dyDescent="0.3">
      <c r="B23" s="6">
        <v>1125003</v>
      </c>
      <c r="C23" s="6">
        <v>585</v>
      </c>
      <c r="D23" s="6" t="str">
        <f>VLOOKUP(C23,Customers!$B$8:$C$1412,2,FALSE)</f>
        <v>Charms And Things</v>
      </c>
      <c r="E23" s="7">
        <v>45078</v>
      </c>
      <c r="F23" s="6">
        <v>2</v>
      </c>
      <c r="G23" s="6" t="str">
        <f>VLOOKUP(F23,'Other Data'!$B$17:$C$24,2,FALSE)</f>
        <v>ProductB</v>
      </c>
      <c r="H23" s="6">
        <v>4</v>
      </c>
      <c r="I23" s="8">
        <v>45078.580520833348</v>
      </c>
      <c r="J23" s="6">
        <v>114</v>
      </c>
    </row>
    <row r="24" spans="2:10" x14ac:dyDescent="0.3">
      <c r="B24" s="6">
        <v>1125004</v>
      </c>
      <c r="C24" s="6">
        <v>550</v>
      </c>
      <c r="D24" s="6" t="str">
        <f>VLOOKUP(C24,Customers!$B$8:$C$1412,2,FALSE)</f>
        <v>Buck or Two #057</v>
      </c>
      <c r="E24" s="7">
        <v>45078</v>
      </c>
      <c r="F24" s="6">
        <v>5</v>
      </c>
      <c r="G24" s="6" t="str">
        <f>VLOOKUP(F24,'Other Data'!$B$17:$C$24,2,FALSE)</f>
        <v>ProductE</v>
      </c>
      <c r="H24" s="6">
        <v>3</v>
      </c>
      <c r="I24" s="8">
        <v>45078.597673611126</v>
      </c>
      <c r="J24" s="6">
        <v>118</v>
      </c>
    </row>
    <row r="25" spans="2:10" x14ac:dyDescent="0.3">
      <c r="B25" s="6">
        <v>1125005</v>
      </c>
      <c r="C25" s="6">
        <v>1311</v>
      </c>
      <c r="D25" s="6" t="str">
        <f>VLOOKUP(C25,Customers!$B$8:$C$1412,2,FALSE)</f>
        <v>L.A. Garments</v>
      </c>
      <c r="E25" s="7">
        <v>45078</v>
      </c>
      <c r="F25" s="6">
        <v>3</v>
      </c>
      <c r="G25" s="6" t="str">
        <f>VLOOKUP(F25,'Other Data'!$B$17:$C$24,2,FALSE)</f>
        <v>ProductC</v>
      </c>
      <c r="H25" s="6">
        <v>2</v>
      </c>
      <c r="I25" s="8">
        <v>45078.614733796312</v>
      </c>
      <c r="J25" s="6">
        <v>131</v>
      </c>
    </row>
    <row r="26" spans="2:10" x14ac:dyDescent="0.3">
      <c r="B26" s="6">
        <v>1125006</v>
      </c>
      <c r="C26" s="6">
        <v>194</v>
      </c>
      <c r="D26" s="6" t="str">
        <f>VLOOKUP(C26,Customers!$B$8:$C$1412,2,FALSE)</f>
        <v>Unlimited Bargains</v>
      </c>
      <c r="E26" s="7">
        <v>45078</v>
      </c>
      <c r="F26" s="6">
        <v>4</v>
      </c>
      <c r="G26" s="6" t="str">
        <f>VLOOKUP(F26,'Other Data'!$B$17:$C$24,2,FALSE)</f>
        <v>ProductD</v>
      </c>
      <c r="H26" s="6">
        <v>5</v>
      </c>
      <c r="I26" s="8">
        <v>45078.630439814828</v>
      </c>
      <c r="J26" s="6">
        <v>127</v>
      </c>
    </row>
    <row r="27" spans="2:10" x14ac:dyDescent="0.3">
      <c r="B27" s="6">
        <v>1125007</v>
      </c>
      <c r="C27" s="6">
        <v>777</v>
      </c>
      <c r="D27" s="6" t="str">
        <f>VLOOKUP(C27,Customers!$B$8:$C$1412,2,FALSE)</f>
        <v>Brookstone</v>
      </c>
      <c r="E27" s="7">
        <v>45078</v>
      </c>
      <c r="F27" s="6">
        <v>3</v>
      </c>
      <c r="G27" s="6" t="str">
        <f>VLOOKUP(F27,'Other Data'!$B$17:$C$24,2,FALSE)</f>
        <v>ProductC</v>
      </c>
      <c r="H27" s="6">
        <v>7</v>
      </c>
      <c r="I27" s="8">
        <v>45078.647337962975</v>
      </c>
      <c r="J27" s="6">
        <v>117</v>
      </c>
    </row>
    <row r="28" spans="2:10" x14ac:dyDescent="0.3">
      <c r="B28" s="6">
        <v>1125008</v>
      </c>
      <c r="C28" s="6">
        <v>325</v>
      </c>
      <c r="D28" s="6" t="str">
        <f>VLOOKUP(C28,Customers!$B$8:$C$1412,2,FALSE)</f>
        <v>Mastermind Educational Technologies Inc</v>
      </c>
      <c r="E28" s="7">
        <v>45078</v>
      </c>
      <c r="F28" s="6">
        <v>4</v>
      </c>
      <c r="G28" s="6" t="str">
        <f>VLOOKUP(F28,'Other Data'!$B$17:$C$24,2,FALSE)</f>
        <v>ProductD</v>
      </c>
      <c r="H28" s="6">
        <v>5</v>
      </c>
      <c r="I28" s="8">
        <v>45078.667152777787</v>
      </c>
      <c r="J28" s="6">
        <v>112</v>
      </c>
    </row>
    <row r="29" spans="2:10" x14ac:dyDescent="0.3">
      <c r="B29" s="6">
        <v>1125009</v>
      </c>
      <c r="C29" s="6">
        <v>108</v>
      </c>
      <c r="D29" s="6" t="str">
        <f>VLOOKUP(C29,Customers!$B$8:$C$1412,2,FALSE)</f>
        <v>New England Gift &amp; Basket Co. - Paniers</v>
      </c>
      <c r="E29" s="7">
        <v>45078</v>
      </c>
      <c r="F29" s="6">
        <v>3</v>
      </c>
      <c r="G29" s="6" t="str">
        <f>VLOOKUP(F29,'Other Data'!$B$17:$C$24,2,FALSE)</f>
        <v>ProductC</v>
      </c>
      <c r="H29" s="6">
        <v>7</v>
      </c>
      <c r="I29" s="8">
        <v>45078.684942129636</v>
      </c>
      <c r="J29" s="6">
        <v>129</v>
      </c>
    </row>
    <row r="30" spans="2:10" x14ac:dyDescent="0.3">
      <c r="B30" s="6">
        <v>1125010</v>
      </c>
      <c r="C30" s="6">
        <v>585</v>
      </c>
      <c r="D30" s="6" t="str">
        <f>VLOOKUP(C30,Customers!$B$8:$C$1412,2,FALSE)</f>
        <v>Charms And Things</v>
      </c>
      <c r="E30" s="7">
        <v>45078</v>
      </c>
      <c r="F30" s="6">
        <v>3</v>
      </c>
      <c r="G30" s="6" t="str">
        <f>VLOOKUP(F30,'Other Data'!$B$17:$C$24,2,FALSE)</f>
        <v>ProductC</v>
      </c>
      <c r="H30" s="6">
        <v>2</v>
      </c>
      <c r="I30" s="8">
        <v>45078.699432870373</v>
      </c>
      <c r="J30" s="6">
        <v>114</v>
      </c>
    </row>
    <row r="31" spans="2:10" x14ac:dyDescent="0.3">
      <c r="B31" s="6">
        <v>1125011</v>
      </c>
      <c r="C31" s="6">
        <v>1157</v>
      </c>
      <c r="D31" s="6" t="str">
        <f>VLOOKUP(C31,Customers!$B$8:$C$1412,2,FALSE)</f>
        <v>Miles Kimball Company</v>
      </c>
      <c r="E31" s="7">
        <v>45078</v>
      </c>
      <c r="F31" s="6">
        <v>5</v>
      </c>
      <c r="G31" s="6" t="str">
        <f>VLOOKUP(F31,'Other Data'!$B$17:$C$24,2,FALSE)</f>
        <v>ProductE</v>
      </c>
      <c r="H31" s="6">
        <v>3</v>
      </c>
      <c r="I31" s="8">
        <v>45078.713541666672</v>
      </c>
      <c r="J31" s="6">
        <v>108</v>
      </c>
    </row>
    <row r="32" spans="2:10" x14ac:dyDescent="0.3">
      <c r="B32" s="6">
        <v>1125012</v>
      </c>
      <c r="C32" s="6">
        <v>285</v>
      </c>
      <c r="D32" s="6" t="str">
        <f>VLOOKUP(C32,Customers!$B$8:$C$1412,2,FALSE)</f>
        <v>Zellers Store #258</v>
      </c>
      <c r="E32" s="7">
        <v>45078</v>
      </c>
      <c r="F32" s="6">
        <v>5</v>
      </c>
      <c r="G32" s="6" t="str">
        <f>VLOOKUP(F32,'Other Data'!$B$17:$C$24,2,FALSE)</f>
        <v>ProductE</v>
      </c>
      <c r="H32" s="6">
        <v>5</v>
      </c>
      <c r="I32" s="8">
        <v>45078.726493055561</v>
      </c>
      <c r="J32" s="6">
        <v>125</v>
      </c>
    </row>
    <row r="33" spans="2:10" x14ac:dyDescent="0.3">
      <c r="B33" s="6">
        <v>1125013</v>
      </c>
      <c r="C33" s="6">
        <v>166</v>
      </c>
      <c r="D33" s="6" t="str">
        <f>VLOOKUP(C33,Customers!$B$8:$C$1412,2,FALSE)</f>
        <v>Trenton Memorial Hospital</v>
      </c>
      <c r="E33" s="7">
        <v>45078</v>
      </c>
      <c r="F33" s="6">
        <v>2</v>
      </c>
      <c r="G33" s="6" t="str">
        <f>VLOOKUP(F33,'Other Data'!$B$17:$C$24,2,FALSE)</f>
        <v>ProductB</v>
      </c>
      <c r="H33" s="6">
        <v>5</v>
      </c>
      <c r="I33" s="8">
        <v>45078.73855324075</v>
      </c>
      <c r="J33" s="6">
        <v>129</v>
      </c>
    </row>
    <row r="34" spans="2:10" x14ac:dyDescent="0.3">
      <c r="B34" s="6">
        <v>1125014</v>
      </c>
      <c r="C34" s="6">
        <v>1003</v>
      </c>
      <c r="D34" s="6" t="str">
        <f>VLOOKUP(C34,Customers!$B$8:$C$1412,2,FALSE)</f>
        <v>Village Fisherman</v>
      </c>
      <c r="E34" s="7">
        <v>45079</v>
      </c>
      <c r="F34" s="6">
        <v>5</v>
      </c>
      <c r="G34" s="6" t="str">
        <f>VLOOKUP(F34,'Other Data'!$B$17:$C$24,2,FALSE)</f>
        <v>ProductE</v>
      </c>
      <c r="H34" s="6">
        <v>7</v>
      </c>
      <c r="I34" s="8">
        <v>45079.333333333336</v>
      </c>
      <c r="J34" s="6">
        <v>112</v>
      </c>
    </row>
    <row r="35" spans="2:10" x14ac:dyDescent="0.3">
      <c r="B35" s="6">
        <v>1125015</v>
      </c>
      <c r="C35" s="6">
        <v>710</v>
      </c>
      <c r="D35" s="6" t="str">
        <f>VLOOKUP(C35,Customers!$B$8:$C$1412,2,FALSE)</f>
        <v>MESA</v>
      </c>
      <c r="E35" s="7">
        <v>45079</v>
      </c>
      <c r="F35" s="6">
        <v>3</v>
      </c>
      <c r="G35" s="6" t="str">
        <f>VLOOKUP(F35,'Other Data'!$B$17:$C$24,2,FALSE)</f>
        <v>ProductC</v>
      </c>
      <c r="H35" s="6">
        <v>6</v>
      </c>
      <c r="I35" s="8">
        <v>45079.351203703707</v>
      </c>
      <c r="J35" s="6">
        <v>106</v>
      </c>
    </row>
    <row r="36" spans="2:10" x14ac:dyDescent="0.3">
      <c r="B36" s="6">
        <v>1125016</v>
      </c>
      <c r="C36" s="6">
        <v>558</v>
      </c>
      <c r="D36" s="6" t="str">
        <f>VLOOKUP(C36,Customers!$B$8:$C$1412,2,FALSE)</f>
        <v>Dutch Growers</v>
      </c>
      <c r="E36" s="7">
        <v>45079</v>
      </c>
      <c r="F36" s="6">
        <v>6</v>
      </c>
      <c r="G36" s="6" t="str">
        <f>VLOOKUP(F36,'Other Data'!$B$17:$C$24,2,FALSE)</f>
        <v>ProductF</v>
      </c>
      <c r="H36" s="6">
        <v>4</v>
      </c>
      <c r="I36" s="8">
        <v>45079.364328703705</v>
      </c>
      <c r="J36" s="6">
        <v>107</v>
      </c>
    </row>
    <row r="37" spans="2:10" x14ac:dyDescent="0.3">
      <c r="B37" s="6">
        <v>1125017</v>
      </c>
      <c r="C37" s="6">
        <v>898</v>
      </c>
      <c r="D37" s="6" t="str">
        <f>VLOOKUP(C37,Customers!$B$8:$C$1412,2,FALSE)</f>
        <v>Toy Land</v>
      </c>
      <c r="E37" s="7">
        <v>45079</v>
      </c>
      <c r="F37" s="6">
        <v>3</v>
      </c>
      <c r="G37" s="6" t="str">
        <f>VLOOKUP(F37,'Other Data'!$B$17:$C$24,2,FALSE)</f>
        <v>ProductC</v>
      </c>
      <c r="H37" s="6">
        <v>6</v>
      </c>
      <c r="I37" s="8">
        <v>45079.377997685187</v>
      </c>
      <c r="J37" s="6">
        <v>130</v>
      </c>
    </row>
    <row r="38" spans="2:10" x14ac:dyDescent="0.3">
      <c r="B38" s="6">
        <v>1125018</v>
      </c>
      <c r="C38" s="6">
        <v>754</v>
      </c>
      <c r="D38" s="6" t="str">
        <f>VLOOKUP(C38,Customers!$B$8:$C$1412,2,FALSE)</f>
        <v>SwissOutpost.com</v>
      </c>
      <c r="E38" s="7">
        <v>45079</v>
      </c>
      <c r="F38" s="6">
        <v>3</v>
      </c>
      <c r="G38" s="6" t="str">
        <f>VLOOKUP(F38,'Other Data'!$B$17:$C$24,2,FALSE)</f>
        <v>ProductC</v>
      </c>
      <c r="H38" s="6">
        <v>4</v>
      </c>
      <c r="I38" s="8">
        <v>45079.39197916667</v>
      </c>
      <c r="J38" s="6">
        <v>112</v>
      </c>
    </row>
    <row r="39" spans="2:10" x14ac:dyDescent="0.3">
      <c r="B39" s="6">
        <v>1125019</v>
      </c>
      <c r="C39" s="6">
        <v>313</v>
      </c>
      <c r="D39" s="6" t="str">
        <f>VLOOKUP(C39,Customers!$B$8:$C$1412,2,FALSE)</f>
        <v>Accent Your World</v>
      </c>
      <c r="E39" s="7">
        <v>45079</v>
      </c>
      <c r="F39" s="6">
        <v>6</v>
      </c>
      <c r="G39" s="6" t="str">
        <f>VLOOKUP(F39,'Other Data'!$B$17:$C$24,2,FALSE)</f>
        <v>ProductF</v>
      </c>
      <c r="H39" s="6">
        <v>7</v>
      </c>
      <c r="I39" s="8">
        <v>45079.406828703708</v>
      </c>
      <c r="J39" s="6">
        <v>131</v>
      </c>
    </row>
    <row r="40" spans="2:10" x14ac:dyDescent="0.3">
      <c r="B40" s="6">
        <v>1125020</v>
      </c>
      <c r="C40" s="6">
        <v>943</v>
      </c>
      <c r="D40" s="6" t="str">
        <f>VLOOKUP(C40,Customers!$B$8:$C$1412,2,FALSE)</f>
        <v>DOODLE BUGS</v>
      </c>
      <c r="E40" s="7">
        <v>45079</v>
      </c>
      <c r="F40" s="6">
        <v>5</v>
      </c>
      <c r="G40" s="6" t="str">
        <f>VLOOKUP(F40,'Other Data'!$B$17:$C$24,2,FALSE)</f>
        <v>ProductE</v>
      </c>
      <c r="H40" s="6">
        <v>6</v>
      </c>
      <c r="I40" s="8">
        <v>45079.425289351857</v>
      </c>
      <c r="J40" s="6">
        <v>124</v>
      </c>
    </row>
    <row r="41" spans="2:10" x14ac:dyDescent="0.3">
      <c r="B41" s="6">
        <v>1125021</v>
      </c>
      <c r="C41" s="6">
        <v>1350</v>
      </c>
      <c r="D41" s="6" t="str">
        <f>VLOOKUP(C41,Customers!$B$8:$C$1412,2,FALSE)</f>
        <v>Red Door Cottage</v>
      </c>
      <c r="E41" s="7">
        <v>45079</v>
      </c>
      <c r="F41" s="6">
        <v>2</v>
      </c>
      <c r="G41" s="6" t="str">
        <f>VLOOKUP(F41,'Other Data'!$B$17:$C$24,2,FALSE)</f>
        <v>ProductB</v>
      </c>
      <c r="H41" s="6">
        <v>4</v>
      </c>
      <c r="I41" s="8">
        <v>45079.438032407415</v>
      </c>
      <c r="J41" s="6">
        <v>123</v>
      </c>
    </row>
    <row r="42" spans="2:10" x14ac:dyDescent="0.3">
      <c r="B42" s="6">
        <v>1125022</v>
      </c>
      <c r="C42" s="6">
        <v>1114</v>
      </c>
      <c r="D42" s="6" t="str">
        <f>VLOOKUP(C42,Customers!$B$8:$C$1412,2,FALSE)</f>
        <v>Horse Shoe Casino</v>
      </c>
      <c r="E42" s="7">
        <v>45079</v>
      </c>
      <c r="F42" s="6">
        <v>6</v>
      </c>
      <c r="G42" s="6" t="str">
        <f>VLOOKUP(F42,'Other Data'!$B$17:$C$24,2,FALSE)</f>
        <v>ProductF</v>
      </c>
      <c r="H42" s="6">
        <v>6</v>
      </c>
      <c r="I42" s="8">
        <v>45079.456238425933</v>
      </c>
      <c r="J42" s="6">
        <v>105</v>
      </c>
    </row>
    <row r="43" spans="2:10" x14ac:dyDescent="0.3">
      <c r="B43" s="6">
        <v>1125023</v>
      </c>
      <c r="C43" s="6">
        <v>361</v>
      </c>
      <c r="D43" s="6" t="str">
        <f>VLOOKUP(C43,Customers!$B$8:$C$1412,2,FALSE)</f>
        <v>Bowering</v>
      </c>
      <c r="E43" s="7">
        <v>45079</v>
      </c>
      <c r="F43" s="6">
        <v>6</v>
      </c>
      <c r="G43" s="6" t="str">
        <f>VLOOKUP(F43,'Other Data'!$B$17:$C$24,2,FALSE)</f>
        <v>ProductF</v>
      </c>
      <c r="H43" s="6">
        <v>2</v>
      </c>
      <c r="I43" s="8">
        <v>45079.472905092603</v>
      </c>
      <c r="J43" s="6">
        <v>123</v>
      </c>
    </row>
    <row r="44" spans="2:10" x14ac:dyDescent="0.3">
      <c r="B44" s="6">
        <v>1125024</v>
      </c>
      <c r="C44" s="6">
        <v>1192</v>
      </c>
      <c r="D44" s="6" t="str">
        <f>VLOOKUP(C44,Customers!$B$8:$C$1412,2,FALSE)</f>
        <v>Debi's Inc.</v>
      </c>
      <c r="E44" s="7">
        <v>45079</v>
      </c>
      <c r="F44" s="6">
        <v>2</v>
      </c>
      <c r="G44" s="6" t="str">
        <f>VLOOKUP(F44,'Other Data'!$B$17:$C$24,2,FALSE)</f>
        <v>ProductB</v>
      </c>
      <c r="H44" s="6">
        <v>5</v>
      </c>
      <c r="I44" s="8">
        <v>45079.488784722234</v>
      </c>
      <c r="J44" s="6">
        <v>113</v>
      </c>
    </row>
    <row r="45" spans="2:10" x14ac:dyDescent="0.3">
      <c r="B45" s="6">
        <v>1125025</v>
      </c>
      <c r="C45" s="6">
        <v>1019</v>
      </c>
      <c r="D45" s="6" t="str">
        <f>VLOOKUP(C45,Customers!$B$8:$C$1412,2,FALSE)</f>
        <v>Elephants Trunk</v>
      </c>
      <c r="E45" s="7">
        <v>45079</v>
      </c>
      <c r="F45" s="6">
        <v>2</v>
      </c>
      <c r="G45" s="6" t="str">
        <f>VLOOKUP(F45,'Other Data'!$B$17:$C$24,2,FALSE)</f>
        <v>ProductB</v>
      </c>
      <c r="H45" s="6">
        <v>3</v>
      </c>
      <c r="I45" s="8">
        <v>45079.504652777789</v>
      </c>
      <c r="J45" s="6">
        <v>130</v>
      </c>
    </row>
    <row r="46" spans="2:10" x14ac:dyDescent="0.3">
      <c r="B46" s="6">
        <v>1125026</v>
      </c>
      <c r="C46" s="6">
        <v>330</v>
      </c>
      <c r="D46" s="6" t="str">
        <f>VLOOKUP(C46,Customers!$B$8:$C$1412,2,FALSE)</f>
        <v>Pharmasave - 721</v>
      </c>
      <c r="E46" s="7">
        <v>45079</v>
      </c>
      <c r="F46" s="6">
        <v>2</v>
      </c>
      <c r="G46" s="6" t="str">
        <f>VLOOKUP(F46,'Other Data'!$B$17:$C$24,2,FALSE)</f>
        <v>ProductB</v>
      </c>
      <c r="H46" s="6">
        <v>7</v>
      </c>
      <c r="I46" s="8">
        <v>45079.520219907419</v>
      </c>
      <c r="J46" s="6">
        <v>110</v>
      </c>
    </row>
    <row r="47" spans="2:10" x14ac:dyDescent="0.3">
      <c r="B47" s="6">
        <v>1125027</v>
      </c>
      <c r="C47" s="6">
        <v>949</v>
      </c>
      <c r="D47" s="6" t="str">
        <f>VLOOKUP(C47,Customers!$B$8:$C$1412,2,FALSE)</f>
        <v>Sapp Bros - PA</v>
      </c>
      <c r="E47" s="7">
        <v>45079</v>
      </c>
      <c r="F47" s="6">
        <v>6</v>
      </c>
      <c r="G47" s="6" t="str">
        <f>VLOOKUP(F47,'Other Data'!$B$17:$C$24,2,FALSE)</f>
        <v>ProductF</v>
      </c>
      <c r="H47" s="6">
        <v>6</v>
      </c>
      <c r="I47" s="8">
        <v>45079.533321759271</v>
      </c>
      <c r="J47" s="6">
        <v>117</v>
      </c>
    </row>
    <row r="48" spans="2:10" x14ac:dyDescent="0.3">
      <c r="B48" s="6">
        <v>1125028</v>
      </c>
      <c r="C48" s="6">
        <v>431</v>
      </c>
      <c r="D48" s="6" t="str">
        <f>VLOOKUP(C48,Customers!$B$8:$C$1412,2,FALSE)</f>
        <v>Yurek Pharmacy</v>
      </c>
      <c r="E48" s="7">
        <v>45079</v>
      </c>
      <c r="F48" s="6">
        <v>2</v>
      </c>
      <c r="G48" s="6" t="str">
        <f>VLOOKUP(F48,'Other Data'!$B$17:$C$24,2,FALSE)</f>
        <v>ProductB</v>
      </c>
      <c r="H48" s="6">
        <v>7</v>
      </c>
      <c r="I48" s="8">
        <v>45079.545682870383</v>
      </c>
      <c r="J48" s="6">
        <v>125</v>
      </c>
    </row>
    <row r="49" spans="2:10" x14ac:dyDescent="0.3">
      <c r="B49" s="6">
        <v>1125029</v>
      </c>
      <c r="C49" s="6">
        <v>879</v>
      </c>
      <c r="D49" s="6" t="str">
        <f>VLOOKUP(C49,Customers!$B$8:$C$1412,2,FALSE)</f>
        <v>Nitty Gritty</v>
      </c>
      <c r="E49" s="7">
        <v>45079</v>
      </c>
      <c r="F49" s="6">
        <v>6</v>
      </c>
      <c r="G49" s="6" t="str">
        <f>VLOOKUP(F49,'Other Data'!$B$17:$C$24,2,FALSE)</f>
        <v>ProductF</v>
      </c>
      <c r="H49" s="6">
        <v>4</v>
      </c>
      <c r="I49" s="8">
        <v>45079.556875000009</v>
      </c>
      <c r="J49" s="6">
        <v>131</v>
      </c>
    </row>
    <row r="50" spans="2:10" x14ac:dyDescent="0.3">
      <c r="B50" s="6">
        <v>1125030</v>
      </c>
      <c r="C50" s="6">
        <v>1221</v>
      </c>
      <c r="D50" s="6" t="str">
        <f>VLOOKUP(C50,Customers!$B$8:$C$1412,2,FALSE)</f>
        <v>Dillard's Inc- Gilbert AZ</v>
      </c>
      <c r="E50" s="7">
        <v>45079</v>
      </c>
      <c r="F50" s="6">
        <v>2</v>
      </c>
      <c r="G50" s="6" t="str">
        <f>VLOOKUP(F50,'Other Data'!$B$17:$C$24,2,FALSE)</f>
        <v>ProductB</v>
      </c>
      <c r="H50" s="6">
        <v>7</v>
      </c>
      <c r="I50" s="8">
        <v>45079.572384259271</v>
      </c>
      <c r="J50" s="6">
        <v>123</v>
      </c>
    </row>
    <row r="51" spans="2:10" x14ac:dyDescent="0.3">
      <c r="B51" s="6">
        <v>1125031</v>
      </c>
      <c r="C51" s="6">
        <v>1114</v>
      </c>
      <c r="D51" s="6" t="str">
        <f>VLOOKUP(C51,Customers!$B$8:$C$1412,2,FALSE)</f>
        <v>Horse Shoe Casino</v>
      </c>
      <c r="E51" s="7">
        <v>45079</v>
      </c>
      <c r="F51" s="6">
        <v>2</v>
      </c>
      <c r="G51" s="6" t="str">
        <f>VLOOKUP(F51,'Other Data'!$B$17:$C$24,2,FALSE)</f>
        <v>ProductB</v>
      </c>
      <c r="H51" s="6">
        <v>7</v>
      </c>
      <c r="I51" s="8">
        <v>45079.585046296306</v>
      </c>
      <c r="J51" s="6">
        <v>128</v>
      </c>
    </row>
    <row r="52" spans="2:10" x14ac:dyDescent="0.3">
      <c r="B52" s="6">
        <v>1125032</v>
      </c>
      <c r="C52" s="6">
        <v>954</v>
      </c>
      <c r="D52" s="6" t="str">
        <f>VLOOKUP(C52,Customers!$B$8:$C$1412,2,FALSE)</f>
        <v>Michael's Hallmark</v>
      </c>
      <c r="E52" s="7">
        <v>45079</v>
      </c>
      <c r="F52" s="6">
        <v>4</v>
      </c>
      <c r="G52" s="6" t="str">
        <f>VLOOKUP(F52,'Other Data'!$B$17:$C$24,2,FALSE)</f>
        <v>ProductD</v>
      </c>
      <c r="H52" s="6">
        <v>6</v>
      </c>
      <c r="I52" s="8">
        <v>45079.596967592603</v>
      </c>
      <c r="J52" s="6">
        <v>133</v>
      </c>
    </row>
    <row r="53" spans="2:10" x14ac:dyDescent="0.3">
      <c r="B53" s="6">
        <v>1125033</v>
      </c>
      <c r="C53" s="6">
        <v>845</v>
      </c>
      <c r="D53" s="6" t="str">
        <f>VLOOKUP(C53,Customers!$B$8:$C$1412,2,FALSE)</f>
        <v>Abedrabbo Asscoiates LLC.</v>
      </c>
      <c r="E53" s="7">
        <v>45079</v>
      </c>
      <c r="F53" s="6">
        <v>6</v>
      </c>
      <c r="G53" s="6" t="str">
        <f>VLOOKUP(F53,'Other Data'!$B$17:$C$24,2,FALSE)</f>
        <v>ProductF</v>
      </c>
      <c r="H53" s="6">
        <v>4</v>
      </c>
      <c r="I53" s="8">
        <v>45079.610949074086</v>
      </c>
      <c r="J53" s="6">
        <v>112</v>
      </c>
    </row>
    <row r="54" spans="2:10" x14ac:dyDescent="0.3">
      <c r="B54" s="6">
        <v>1125034</v>
      </c>
      <c r="C54" s="6">
        <v>1332</v>
      </c>
      <c r="D54" s="6" t="str">
        <f>VLOOKUP(C54,Customers!$B$8:$C$1412,2,FALSE)</f>
        <v>Sacred Spaces</v>
      </c>
      <c r="E54" s="7">
        <v>45079</v>
      </c>
      <c r="F54" s="6">
        <v>2</v>
      </c>
      <c r="G54" s="6" t="str">
        <f>VLOOKUP(F54,'Other Data'!$B$17:$C$24,2,FALSE)</f>
        <v>ProductB</v>
      </c>
      <c r="H54" s="6">
        <v>2</v>
      </c>
      <c r="I54" s="8">
        <v>45079.628101851864</v>
      </c>
      <c r="J54" s="6">
        <v>119</v>
      </c>
    </row>
    <row r="55" spans="2:10" x14ac:dyDescent="0.3">
      <c r="B55" s="6">
        <v>1125035</v>
      </c>
      <c r="C55" s="6">
        <v>247</v>
      </c>
      <c r="D55" s="6" t="str">
        <f>VLOOKUP(C55,Customers!$B$8:$C$1412,2,FALSE)</f>
        <v>THE CLOTHES GARDEN</v>
      </c>
      <c r="E55" s="7">
        <v>45079</v>
      </c>
      <c r="F55" s="6">
        <v>1</v>
      </c>
      <c r="G55" s="6" t="str">
        <f>VLOOKUP(F55,'Other Data'!$B$17:$C$24,2,FALSE)</f>
        <v>ProductA</v>
      </c>
      <c r="H55" s="6">
        <v>5</v>
      </c>
      <c r="I55" s="8">
        <v>45079.639432870383</v>
      </c>
      <c r="J55" s="6">
        <v>117</v>
      </c>
    </row>
    <row r="56" spans="2:10" x14ac:dyDescent="0.3">
      <c r="B56" s="6">
        <v>1125036</v>
      </c>
      <c r="C56" s="6">
        <v>1180</v>
      </c>
      <c r="D56" s="6" t="str">
        <f>VLOOKUP(C56,Customers!$B$8:$C$1412,2,FALSE)</f>
        <v>Burger Drugs</v>
      </c>
      <c r="E56" s="7">
        <v>45079</v>
      </c>
      <c r="F56" s="6">
        <v>1</v>
      </c>
      <c r="G56" s="6" t="str">
        <f>VLOOKUP(F56,'Other Data'!$B$17:$C$24,2,FALSE)</f>
        <v>ProductA</v>
      </c>
      <c r="H56" s="6">
        <v>5</v>
      </c>
      <c r="I56" s="8">
        <v>45079.652199074088</v>
      </c>
      <c r="J56" s="6">
        <v>113</v>
      </c>
    </row>
    <row r="57" spans="2:10" x14ac:dyDescent="0.3">
      <c r="B57" s="6">
        <v>1125037</v>
      </c>
      <c r="C57" s="6">
        <v>1189</v>
      </c>
      <c r="D57" s="6" t="str">
        <f>VLOOKUP(C57,Customers!$B$8:$C$1412,2,FALSE)</f>
        <v>Annie's</v>
      </c>
      <c r="E57" s="7">
        <v>45079</v>
      </c>
      <c r="F57" s="6">
        <v>2</v>
      </c>
      <c r="G57" s="6" t="str">
        <f>VLOOKUP(F57,'Other Data'!$B$17:$C$24,2,FALSE)</f>
        <v>ProductB</v>
      </c>
      <c r="H57" s="6">
        <v>6</v>
      </c>
      <c r="I57" s="8">
        <v>45079.670462962975</v>
      </c>
      <c r="J57" s="6">
        <v>130</v>
      </c>
    </row>
    <row r="58" spans="2:10" x14ac:dyDescent="0.3">
      <c r="B58" s="6">
        <v>1125038</v>
      </c>
      <c r="C58" s="6">
        <v>1371</v>
      </c>
      <c r="D58" s="6" t="str">
        <f>VLOOKUP(C58,Customers!$B$8:$C$1412,2,FALSE)</f>
        <v>Golden North Gifts</v>
      </c>
      <c r="E58" s="7">
        <v>45079</v>
      </c>
      <c r="F58" s="6">
        <v>5</v>
      </c>
      <c r="G58" s="6" t="str">
        <f>VLOOKUP(F58,'Other Data'!$B$17:$C$24,2,FALSE)</f>
        <v>ProductE</v>
      </c>
      <c r="H58" s="6">
        <v>7</v>
      </c>
      <c r="I58" s="8">
        <v>45079.682893518533</v>
      </c>
      <c r="J58" s="6">
        <v>110</v>
      </c>
    </row>
    <row r="59" spans="2:10" x14ac:dyDescent="0.3">
      <c r="B59" s="6">
        <v>1125039</v>
      </c>
      <c r="C59" s="6">
        <v>902</v>
      </c>
      <c r="D59" s="6" t="str">
        <f>VLOOKUP(C59,Customers!$B$8:$C$1412,2,FALSE)</f>
        <v>Sellebrations</v>
      </c>
      <c r="E59" s="7">
        <v>45079</v>
      </c>
      <c r="F59" s="6">
        <v>6</v>
      </c>
      <c r="G59" s="6" t="str">
        <f>VLOOKUP(F59,'Other Data'!$B$17:$C$24,2,FALSE)</f>
        <v>ProductF</v>
      </c>
      <c r="H59" s="6">
        <v>3</v>
      </c>
      <c r="I59" s="8">
        <v>45079.700138888904</v>
      </c>
      <c r="J59" s="6">
        <v>112</v>
      </c>
    </row>
    <row r="60" spans="2:10" x14ac:dyDescent="0.3">
      <c r="B60" s="6">
        <v>1125040</v>
      </c>
      <c r="C60" s="6">
        <v>1295</v>
      </c>
      <c r="D60" s="6" t="str">
        <f>VLOOKUP(C60,Customers!$B$8:$C$1412,2,FALSE)</f>
        <v>Jerico Marking Services</v>
      </c>
      <c r="E60" s="7">
        <v>45079</v>
      </c>
      <c r="F60" s="6">
        <v>1</v>
      </c>
      <c r="G60" s="6" t="str">
        <f>VLOOKUP(F60,'Other Data'!$B$17:$C$24,2,FALSE)</f>
        <v>ProductA</v>
      </c>
      <c r="H60" s="6">
        <v>7</v>
      </c>
      <c r="I60" s="8">
        <v>45079.717754629644</v>
      </c>
      <c r="J60" s="6">
        <v>113</v>
      </c>
    </row>
    <row r="61" spans="2:10" x14ac:dyDescent="0.3">
      <c r="B61" s="6">
        <v>1125041</v>
      </c>
      <c r="C61" s="6">
        <v>1123</v>
      </c>
      <c r="D61" s="6" t="str">
        <f>VLOOKUP(C61,Customers!$B$8:$C$1412,2,FALSE)</f>
        <v>Come &amp; Glow Day Spa</v>
      </c>
      <c r="E61" s="7">
        <v>45079</v>
      </c>
      <c r="F61" s="6">
        <v>5</v>
      </c>
      <c r="G61" s="6" t="str">
        <f>VLOOKUP(F61,'Other Data'!$B$17:$C$24,2,FALSE)</f>
        <v>ProductE</v>
      </c>
      <c r="H61" s="6">
        <v>6</v>
      </c>
      <c r="I61" s="8">
        <v>45079.735057870384</v>
      </c>
      <c r="J61" s="6">
        <v>126</v>
      </c>
    </row>
    <row r="62" spans="2:10" x14ac:dyDescent="0.3">
      <c r="B62" s="6">
        <v>1125042</v>
      </c>
      <c r="C62" s="6">
        <v>238</v>
      </c>
      <c r="D62" s="6" t="str">
        <f>VLOOKUP(C62,Customers!$B$8:$C$1412,2,FALSE)</f>
        <v>99 Cents World Inc</v>
      </c>
      <c r="E62" s="7">
        <v>45082</v>
      </c>
      <c r="F62" s="6">
        <v>3</v>
      </c>
      <c r="G62" s="6" t="str">
        <f>VLOOKUP(F62,'Other Data'!$B$17:$C$24,2,FALSE)</f>
        <v>ProductC</v>
      </c>
      <c r="H62" s="6">
        <v>4</v>
      </c>
      <c r="I62" s="8">
        <v>45082.333333333336</v>
      </c>
      <c r="J62" s="6">
        <v>119</v>
      </c>
    </row>
    <row r="63" spans="2:10" x14ac:dyDescent="0.3">
      <c r="B63" s="6">
        <v>1125043</v>
      </c>
      <c r="C63" s="6">
        <v>763</v>
      </c>
      <c r="D63" s="6" t="str">
        <f>VLOOKUP(C63,Customers!$B$8:$C$1412,2,FALSE)</f>
        <v>Melrose Drug</v>
      </c>
      <c r="E63" s="7">
        <v>45082</v>
      </c>
      <c r="F63" s="6">
        <v>2</v>
      </c>
      <c r="G63" s="6" t="str">
        <f>VLOOKUP(F63,'Other Data'!$B$17:$C$24,2,FALSE)</f>
        <v>ProductB</v>
      </c>
      <c r="H63" s="6">
        <v>5</v>
      </c>
      <c r="I63" s="8">
        <v>45082.352361111116</v>
      </c>
      <c r="J63" s="6">
        <v>120</v>
      </c>
    </row>
    <row r="64" spans="2:10" x14ac:dyDescent="0.3">
      <c r="B64" s="6">
        <v>1125044</v>
      </c>
      <c r="C64" s="6">
        <v>1233</v>
      </c>
      <c r="D64" s="6" t="str">
        <f>VLOOKUP(C64,Customers!$B$8:$C$1412,2,FALSE)</f>
        <v>Learning Express</v>
      </c>
      <c r="E64" s="7">
        <v>45082</v>
      </c>
      <c r="F64" s="6">
        <v>2</v>
      </c>
      <c r="G64" s="6" t="str">
        <f>VLOOKUP(F64,'Other Data'!$B$17:$C$24,2,FALSE)</f>
        <v>ProductB</v>
      </c>
      <c r="H64" s="6">
        <v>5</v>
      </c>
      <c r="I64" s="8">
        <v>45082.366076388891</v>
      </c>
      <c r="J64" s="6">
        <v>106</v>
      </c>
    </row>
    <row r="65" spans="2:10" x14ac:dyDescent="0.3">
      <c r="B65" s="6">
        <v>1125045</v>
      </c>
      <c r="C65" s="6">
        <v>267</v>
      </c>
      <c r="D65" s="6" t="str">
        <f>VLOOKUP(C65,Customers!$B$8:$C$1412,2,FALSE)</f>
        <v>Garfield/Hallmark-LeighlandAveOakville</v>
      </c>
      <c r="E65" s="7">
        <v>45082</v>
      </c>
      <c r="F65" s="6">
        <v>6</v>
      </c>
      <c r="G65" s="6" t="str">
        <f>VLOOKUP(F65,'Other Data'!$B$17:$C$24,2,FALSE)</f>
        <v>ProductF</v>
      </c>
      <c r="H65" s="6">
        <v>7</v>
      </c>
      <c r="I65" s="8">
        <v>45082.377986111111</v>
      </c>
      <c r="J65" s="6">
        <v>107</v>
      </c>
    </row>
    <row r="66" spans="2:10" x14ac:dyDescent="0.3">
      <c r="B66" s="6">
        <v>1125046</v>
      </c>
      <c r="C66" s="6">
        <v>143</v>
      </c>
      <c r="D66" s="6" t="str">
        <f>VLOOKUP(C66,Customers!$B$8:$C$1412,2,FALSE)</f>
        <v>Just Curious</v>
      </c>
      <c r="E66" s="7">
        <v>45082</v>
      </c>
      <c r="F66" s="6">
        <v>2</v>
      </c>
      <c r="G66" s="6" t="str">
        <f>VLOOKUP(F66,'Other Data'!$B$17:$C$24,2,FALSE)</f>
        <v>ProductB</v>
      </c>
      <c r="H66" s="6">
        <v>2</v>
      </c>
      <c r="I66" s="8">
        <v>45082.396435185183</v>
      </c>
      <c r="J66" s="6">
        <v>114</v>
      </c>
    </row>
    <row r="67" spans="2:10" x14ac:dyDescent="0.3">
      <c r="B67" s="6">
        <v>1125047</v>
      </c>
      <c r="C67" s="6">
        <v>49</v>
      </c>
      <c r="D67" s="6" t="str">
        <f>VLOOKUP(C67,Customers!$B$8:$C$1412,2,FALSE)</f>
        <v>Sea Shell Design</v>
      </c>
      <c r="E67" s="7">
        <v>45082</v>
      </c>
      <c r="F67" s="6">
        <v>5</v>
      </c>
      <c r="G67" s="6" t="str">
        <f>VLOOKUP(F67,'Other Data'!$B$17:$C$24,2,FALSE)</f>
        <v>ProductE</v>
      </c>
      <c r="H67" s="6">
        <v>7</v>
      </c>
      <c r="I67" s="8">
        <v>45082.412291666667</v>
      </c>
      <c r="J67" s="6">
        <v>126</v>
      </c>
    </row>
    <row r="68" spans="2:10" x14ac:dyDescent="0.3">
      <c r="B68" s="6">
        <v>1125048</v>
      </c>
      <c r="C68" s="6">
        <v>954</v>
      </c>
      <c r="D68" s="6" t="str">
        <f>VLOOKUP(C68,Customers!$B$8:$C$1412,2,FALSE)</f>
        <v>Michael's Hallmark</v>
      </c>
      <c r="E68" s="7">
        <v>45082</v>
      </c>
      <c r="F68" s="6">
        <v>4</v>
      </c>
      <c r="G68" s="6" t="str">
        <f>VLOOKUP(F68,'Other Data'!$B$17:$C$24,2,FALSE)</f>
        <v>ProductD</v>
      </c>
      <c r="H68" s="6">
        <v>7</v>
      </c>
      <c r="I68" s="8">
        <v>45082.43172453704</v>
      </c>
      <c r="J68" s="6">
        <v>113</v>
      </c>
    </row>
    <row r="69" spans="2:10" x14ac:dyDescent="0.3">
      <c r="B69" s="6">
        <v>1125049</v>
      </c>
      <c r="C69" s="6">
        <v>946</v>
      </c>
      <c r="D69" s="6" t="str">
        <f>VLOOKUP(C69,Customers!$B$8:$C$1412,2,FALSE)</f>
        <v>JEZEBEL</v>
      </c>
      <c r="E69" s="7">
        <v>45082</v>
      </c>
      <c r="F69" s="6">
        <v>6</v>
      </c>
      <c r="G69" s="6" t="str">
        <f>VLOOKUP(F69,'Other Data'!$B$17:$C$24,2,FALSE)</f>
        <v>ProductF</v>
      </c>
      <c r="H69" s="6">
        <v>7</v>
      </c>
      <c r="I69" s="8">
        <v>45082.448738425926</v>
      </c>
      <c r="J69" s="6">
        <v>133</v>
      </c>
    </row>
    <row r="70" spans="2:10" x14ac:dyDescent="0.3">
      <c r="B70" s="6">
        <v>1125050</v>
      </c>
      <c r="C70" s="6">
        <v>817</v>
      </c>
      <c r="D70" s="6" t="str">
        <f>VLOOKUP(C70,Customers!$B$8:$C$1412,2,FALSE)</f>
        <v>Bay Berries</v>
      </c>
      <c r="E70" s="7">
        <v>45082</v>
      </c>
      <c r="F70" s="6">
        <v>4</v>
      </c>
      <c r="G70" s="6" t="str">
        <f>VLOOKUP(F70,'Other Data'!$B$17:$C$24,2,FALSE)</f>
        <v>ProductD</v>
      </c>
      <c r="H70" s="6">
        <v>2</v>
      </c>
      <c r="I70" s="8">
        <v>45082.467974537038</v>
      </c>
      <c r="J70" s="6">
        <v>107</v>
      </c>
    </row>
    <row r="71" spans="2:10" x14ac:dyDescent="0.3">
      <c r="B71" s="6">
        <v>1125051</v>
      </c>
      <c r="C71" s="6">
        <v>115</v>
      </c>
      <c r="D71" s="6" t="str">
        <f>VLOOKUP(C71,Customers!$B$8:$C$1412,2,FALSE)</f>
        <v>Tendres de Souhaits</v>
      </c>
      <c r="E71" s="7">
        <v>45082</v>
      </c>
      <c r="F71" s="6">
        <v>5</v>
      </c>
      <c r="G71" s="6" t="str">
        <f>VLOOKUP(F71,'Other Data'!$B$17:$C$24,2,FALSE)</f>
        <v>ProductE</v>
      </c>
      <c r="H71" s="6">
        <v>6</v>
      </c>
      <c r="I71" s="8">
        <v>45082.479432870372</v>
      </c>
      <c r="J71" s="6">
        <v>127</v>
      </c>
    </row>
    <row r="72" spans="2:10" x14ac:dyDescent="0.3">
      <c r="B72" s="6">
        <v>1125052</v>
      </c>
      <c r="C72" s="6">
        <v>599</v>
      </c>
      <c r="D72" s="6" t="str">
        <f>VLOOKUP(C72,Customers!$B$8:$C$1412,2,FALSE)</f>
        <v>Macdonalds Concolidated</v>
      </c>
      <c r="E72" s="7">
        <v>45082</v>
      </c>
      <c r="F72" s="6">
        <v>1</v>
      </c>
      <c r="G72" s="6" t="str">
        <f>VLOOKUP(F72,'Other Data'!$B$17:$C$24,2,FALSE)</f>
        <v>ProductA</v>
      </c>
      <c r="H72" s="6">
        <v>3</v>
      </c>
      <c r="I72" s="8">
        <v>45082.49417824074</v>
      </c>
      <c r="J72" s="6">
        <v>123</v>
      </c>
    </row>
    <row r="73" spans="2:10" x14ac:dyDescent="0.3">
      <c r="B73" s="6">
        <v>1125053</v>
      </c>
      <c r="C73" s="6">
        <v>194</v>
      </c>
      <c r="D73" s="6" t="str">
        <f>VLOOKUP(C73,Customers!$B$8:$C$1412,2,FALSE)</f>
        <v>Unlimited Bargains</v>
      </c>
      <c r="E73" s="7">
        <v>45082</v>
      </c>
      <c r="F73" s="6">
        <v>1</v>
      </c>
      <c r="G73" s="6" t="str">
        <f>VLOOKUP(F73,'Other Data'!$B$17:$C$24,2,FALSE)</f>
        <v>ProductA</v>
      </c>
      <c r="H73" s="6">
        <v>4</v>
      </c>
      <c r="I73" s="8">
        <v>45082.508773148147</v>
      </c>
      <c r="J73" s="6">
        <v>134</v>
      </c>
    </row>
    <row r="74" spans="2:10" x14ac:dyDescent="0.3">
      <c r="B74" s="6">
        <v>1125054</v>
      </c>
      <c r="C74" s="6">
        <v>1367</v>
      </c>
      <c r="D74" s="6" t="str">
        <f>VLOOKUP(C74,Customers!$B$8:$C$1412,2,FALSE)</f>
        <v>Bells Nurseries &amp; Gifts / Mosesian Farms</v>
      </c>
      <c r="E74" s="7">
        <v>45082</v>
      </c>
      <c r="F74" s="6">
        <v>2</v>
      </c>
      <c r="G74" s="6" t="str">
        <f>VLOOKUP(F74,'Other Data'!$B$17:$C$24,2,FALSE)</f>
        <v>ProductB</v>
      </c>
      <c r="H74" s="6">
        <v>2</v>
      </c>
      <c r="I74" s="8">
        <v>45082.522986111107</v>
      </c>
      <c r="J74" s="6">
        <v>133</v>
      </c>
    </row>
    <row r="75" spans="2:10" x14ac:dyDescent="0.3">
      <c r="B75" s="6">
        <v>1125055</v>
      </c>
      <c r="C75" s="6">
        <v>148</v>
      </c>
      <c r="D75" s="6" t="str">
        <f>VLOOKUP(C75,Customers!$B$8:$C$1412,2,FALSE)</f>
        <v>Just Curious</v>
      </c>
      <c r="E75" s="7">
        <v>45082</v>
      </c>
      <c r="F75" s="6">
        <v>6</v>
      </c>
      <c r="G75" s="6" t="str">
        <f>VLOOKUP(F75,'Other Data'!$B$17:$C$24,2,FALSE)</f>
        <v>ProductF</v>
      </c>
      <c r="H75" s="6">
        <v>2</v>
      </c>
      <c r="I75" s="8">
        <v>45082.536550925921</v>
      </c>
      <c r="J75" s="6">
        <v>105</v>
      </c>
    </row>
    <row r="76" spans="2:10" x14ac:dyDescent="0.3">
      <c r="B76" s="6">
        <v>1125056</v>
      </c>
      <c r="C76" s="6">
        <v>859</v>
      </c>
      <c r="D76" s="6" t="str">
        <f>VLOOKUP(C76,Customers!$B$8:$C$1412,2,FALSE)</f>
        <v>Towne Pharmacy</v>
      </c>
      <c r="E76" s="7">
        <v>45082</v>
      </c>
      <c r="F76" s="6">
        <v>2</v>
      </c>
      <c r="G76" s="6" t="str">
        <f>VLOOKUP(F76,'Other Data'!$B$17:$C$24,2,FALSE)</f>
        <v>ProductB</v>
      </c>
      <c r="H76" s="6">
        <v>3</v>
      </c>
      <c r="I76" s="8">
        <v>45082.553321759253</v>
      </c>
      <c r="J76" s="6">
        <v>130</v>
      </c>
    </row>
    <row r="77" spans="2:10" x14ac:dyDescent="0.3">
      <c r="B77" s="6">
        <v>1125057</v>
      </c>
      <c r="C77" s="6">
        <v>195</v>
      </c>
      <c r="D77" s="6" t="str">
        <f>VLOOKUP(C77,Customers!$B$8:$C$1412,2,FALSE)</f>
        <v>Jerry's The Drug Warehouse</v>
      </c>
      <c r="E77" s="7">
        <v>45082</v>
      </c>
      <c r="F77" s="6">
        <v>6</v>
      </c>
      <c r="G77" s="6" t="str">
        <f>VLOOKUP(F77,'Other Data'!$B$17:$C$24,2,FALSE)</f>
        <v>ProductF</v>
      </c>
      <c r="H77" s="6">
        <v>4</v>
      </c>
      <c r="I77" s="8">
        <v>45082.568877314807</v>
      </c>
      <c r="J77" s="6">
        <v>112</v>
      </c>
    </row>
    <row r="78" spans="2:10" x14ac:dyDescent="0.3">
      <c r="B78" s="6">
        <v>1125058</v>
      </c>
      <c r="C78" s="6">
        <v>1242</v>
      </c>
      <c r="D78" s="6" t="str">
        <f>VLOOKUP(C78,Customers!$B$8:$C$1412,2,FALSE)</f>
        <v>Posie Patch</v>
      </c>
      <c r="E78" s="7">
        <v>45082</v>
      </c>
      <c r="F78" s="6">
        <v>2</v>
      </c>
      <c r="G78" s="6" t="str">
        <f>VLOOKUP(F78,'Other Data'!$B$17:$C$24,2,FALSE)</f>
        <v>ProductB</v>
      </c>
      <c r="H78" s="6">
        <v>4</v>
      </c>
      <c r="I78" s="8">
        <v>45082.582534722213</v>
      </c>
      <c r="J78" s="6">
        <v>115</v>
      </c>
    </row>
    <row r="79" spans="2:10" x14ac:dyDescent="0.3">
      <c r="B79" s="6">
        <v>1125059</v>
      </c>
      <c r="C79" s="6">
        <v>1100</v>
      </c>
      <c r="D79" s="6" t="str">
        <f>VLOOKUP(C79,Customers!$B$8:$C$1412,2,FALSE)</f>
        <v>AmeriMark Direct L.L.C</v>
      </c>
      <c r="E79" s="7">
        <v>45082</v>
      </c>
      <c r="F79" s="6">
        <v>1</v>
      </c>
      <c r="G79" s="6" t="str">
        <f>VLOOKUP(F79,'Other Data'!$B$17:$C$24,2,FALSE)</f>
        <v>ProductA</v>
      </c>
      <c r="H79" s="6">
        <v>2</v>
      </c>
      <c r="I79" s="8">
        <v>45082.600601851846</v>
      </c>
      <c r="J79" s="6">
        <v>116</v>
      </c>
    </row>
    <row r="80" spans="2:10" x14ac:dyDescent="0.3">
      <c r="B80" s="6">
        <v>1125060</v>
      </c>
      <c r="C80" s="6">
        <v>1363</v>
      </c>
      <c r="D80" s="6" t="str">
        <f>VLOOKUP(C80,Customers!$B$8:$C$1412,2,FALSE)</f>
        <v>Children's Hospital</v>
      </c>
      <c r="E80" s="7">
        <v>45082</v>
      </c>
      <c r="F80" s="6">
        <v>1</v>
      </c>
      <c r="G80" s="6" t="str">
        <f>VLOOKUP(F80,'Other Data'!$B$17:$C$24,2,FALSE)</f>
        <v>ProductA</v>
      </c>
      <c r="H80" s="6">
        <v>4</v>
      </c>
      <c r="I80" s="8">
        <v>45082.612361111103</v>
      </c>
      <c r="J80" s="6">
        <v>108</v>
      </c>
    </row>
    <row r="81" spans="2:10" x14ac:dyDescent="0.3">
      <c r="B81" s="6">
        <v>1125061</v>
      </c>
      <c r="C81" s="6">
        <v>665</v>
      </c>
      <c r="D81" s="6" t="str">
        <f>VLOOKUP(C81,Customers!$B$8:$C$1412,2,FALSE)</f>
        <v>Casual Pender</v>
      </c>
      <c r="E81" s="7">
        <v>45082</v>
      </c>
      <c r="F81" s="6">
        <v>4</v>
      </c>
      <c r="G81" s="6" t="str">
        <f>VLOOKUP(F81,'Other Data'!$B$17:$C$24,2,FALSE)</f>
        <v>ProductD</v>
      </c>
      <c r="H81" s="6">
        <v>7</v>
      </c>
      <c r="I81" s="8">
        <v>45082.624178240731</v>
      </c>
      <c r="J81" s="6">
        <v>109</v>
      </c>
    </row>
    <row r="82" spans="2:10" x14ac:dyDescent="0.3">
      <c r="B82" s="6">
        <v>1125062</v>
      </c>
      <c r="C82" s="6">
        <v>258</v>
      </c>
      <c r="D82" s="6" t="str">
        <f>VLOOKUP(C82,Customers!$B$8:$C$1412,2,FALSE)</f>
        <v>Zellers Store #136</v>
      </c>
      <c r="E82" s="7">
        <v>45082</v>
      </c>
      <c r="F82" s="6">
        <v>2</v>
      </c>
      <c r="G82" s="6" t="str">
        <f>VLOOKUP(F82,'Other Data'!$B$17:$C$24,2,FALSE)</f>
        <v>ProductB</v>
      </c>
      <c r="H82" s="6">
        <v>7</v>
      </c>
      <c r="I82" s="8">
        <v>45082.638506944437</v>
      </c>
      <c r="J82" s="6">
        <v>105</v>
      </c>
    </row>
    <row r="83" spans="2:10" x14ac:dyDescent="0.3">
      <c r="B83" s="6">
        <v>1125063</v>
      </c>
      <c r="C83" s="6">
        <v>52</v>
      </c>
      <c r="D83" s="6" t="str">
        <f>VLOOKUP(C83,Customers!$B$8:$C$1412,2,FALSE)</f>
        <v>DOCKSIDE TREASURES</v>
      </c>
      <c r="E83" s="7">
        <v>45082</v>
      </c>
      <c r="F83" s="6">
        <v>4</v>
      </c>
      <c r="G83" s="6" t="str">
        <f>VLOOKUP(F83,'Other Data'!$B$17:$C$24,2,FALSE)</f>
        <v>ProductD</v>
      </c>
      <c r="H83" s="6">
        <v>6</v>
      </c>
      <c r="I83" s="8">
        <v>45082.654270833329</v>
      </c>
      <c r="J83" s="6">
        <v>127</v>
      </c>
    </row>
    <row r="84" spans="2:10" x14ac:dyDescent="0.3">
      <c r="B84" s="6">
        <v>1125064</v>
      </c>
      <c r="C84" s="6">
        <v>686</v>
      </c>
      <c r="D84" s="6" t="str">
        <f>VLOOKUP(C84,Customers!$B$8:$C$1412,2,FALSE)</f>
        <v>ONLY DEALS #1004</v>
      </c>
      <c r="E84" s="7">
        <v>45082</v>
      </c>
      <c r="F84" s="6">
        <v>3</v>
      </c>
      <c r="G84" s="6" t="str">
        <f>VLOOKUP(F84,'Other Data'!$B$17:$C$24,2,FALSE)</f>
        <v>ProductC</v>
      </c>
      <c r="H84" s="6">
        <v>5</v>
      </c>
      <c r="I84" s="8">
        <v>45082.673541666663</v>
      </c>
      <c r="J84" s="6">
        <v>125</v>
      </c>
    </row>
    <row r="85" spans="2:10" x14ac:dyDescent="0.3">
      <c r="B85" s="6">
        <v>1125065</v>
      </c>
      <c r="C85" s="6">
        <v>273</v>
      </c>
      <c r="D85" s="6" t="str">
        <f>VLOOKUP(C85,Customers!$B$8:$C$1412,2,FALSE)</f>
        <v>Good Times</v>
      </c>
      <c r="E85" s="7">
        <v>45082</v>
      </c>
      <c r="F85" s="6">
        <v>2</v>
      </c>
      <c r="G85" s="6" t="str">
        <f>VLOOKUP(F85,'Other Data'!$B$17:$C$24,2,FALSE)</f>
        <v>ProductB</v>
      </c>
      <c r="H85" s="6">
        <v>5</v>
      </c>
      <c r="I85" s="8">
        <v>45082.687025462961</v>
      </c>
      <c r="J85" s="6">
        <v>115</v>
      </c>
    </row>
    <row r="86" spans="2:10" x14ac:dyDescent="0.3">
      <c r="B86" s="6">
        <v>1125066</v>
      </c>
      <c r="C86" s="6">
        <v>1384</v>
      </c>
      <c r="D86" s="6" t="str">
        <f>VLOOKUP(C86,Customers!$B$8:$C$1412,2,FALSE)</f>
        <v>Urban Outfitters</v>
      </c>
      <c r="E86" s="7">
        <v>45082</v>
      </c>
      <c r="F86" s="6">
        <v>5</v>
      </c>
      <c r="G86" s="6" t="str">
        <f>VLOOKUP(F86,'Other Data'!$B$17:$C$24,2,FALSE)</f>
        <v>ProductE</v>
      </c>
      <c r="H86" s="6">
        <v>4</v>
      </c>
      <c r="I86" s="8">
        <v>45082.70517361111</v>
      </c>
      <c r="J86" s="6">
        <v>131</v>
      </c>
    </row>
    <row r="87" spans="2:10" x14ac:dyDescent="0.3">
      <c r="B87" s="6">
        <v>1125067</v>
      </c>
      <c r="C87" s="6">
        <v>67</v>
      </c>
      <c r="D87" s="6" t="str">
        <f>VLOOKUP(C87,Customers!$B$8:$C$1412,2,FALSE)</f>
        <v>FULMORES PCHOUICE</v>
      </c>
      <c r="E87" s="7">
        <v>45082</v>
      </c>
      <c r="F87" s="6">
        <v>5</v>
      </c>
      <c r="G87" s="6" t="str">
        <f>VLOOKUP(F87,'Other Data'!$B$17:$C$24,2,FALSE)</f>
        <v>ProductE</v>
      </c>
      <c r="H87" s="6">
        <v>6</v>
      </c>
      <c r="I87" s="8">
        <v>45082.71907407407</v>
      </c>
      <c r="J87" s="6">
        <v>118</v>
      </c>
    </row>
    <row r="88" spans="2:10" x14ac:dyDescent="0.3">
      <c r="B88" s="6">
        <v>1125068</v>
      </c>
      <c r="C88" s="6">
        <v>574</v>
      </c>
      <c r="D88" s="6" t="str">
        <f>VLOOKUP(C88,Customers!$B$8:$C$1412,2,FALSE)</f>
        <v>Counter Clockwise</v>
      </c>
      <c r="E88" s="7">
        <v>45082</v>
      </c>
      <c r="F88" s="6">
        <v>4</v>
      </c>
      <c r="G88" s="6" t="str">
        <f>VLOOKUP(F88,'Other Data'!$B$17:$C$24,2,FALSE)</f>
        <v>ProductD</v>
      </c>
      <c r="H88" s="6">
        <v>2</v>
      </c>
      <c r="I88" s="8">
        <v>45082.731689814813</v>
      </c>
      <c r="J88" s="6">
        <v>108</v>
      </c>
    </row>
    <row r="89" spans="2:10" x14ac:dyDescent="0.3">
      <c r="B89" s="6">
        <v>1125069</v>
      </c>
      <c r="C89" s="6">
        <v>948</v>
      </c>
      <c r="D89" s="6" t="str">
        <f>VLOOKUP(C89,Customers!$B$8:$C$1412,2,FALSE)</f>
        <v>Cheryl Ann's</v>
      </c>
      <c r="E89" s="7">
        <v>45083</v>
      </c>
      <c r="F89" s="6">
        <v>5</v>
      </c>
      <c r="G89" s="6" t="str">
        <f>VLOOKUP(F89,'Other Data'!$B$17:$C$24,2,FALSE)</f>
        <v>ProductE</v>
      </c>
      <c r="H89" s="6">
        <v>3</v>
      </c>
      <c r="I89" s="8">
        <v>45083.333333333336</v>
      </c>
      <c r="J89" s="6">
        <v>124</v>
      </c>
    </row>
    <row r="90" spans="2:10" x14ac:dyDescent="0.3">
      <c r="B90" s="6">
        <v>1125070</v>
      </c>
      <c r="C90" s="6">
        <v>547</v>
      </c>
      <c r="D90" s="6" t="str">
        <f>VLOOKUP(C90,Customers!$B$8:$C$1412,2,FALSE)</f>
        <v>Carriage House Florist</v>
      </c>
      <c r="E90" s="7">
        <v>45083</v>
      </c>
      <c r="F90" s="6">
        <v>1</v>
      </c>
      <c r="G90" s="6" t="str">
        <f>VLOOKUP(F90,'Other Data'!$B$17:$C$24,2,FALSE)</f>
        <v>ProductA</v>
      </c>
      <c r="H90" s="6">
        <v>3</v>
      </c>
      <c r="I90" s="8">
        <v>45083.346678240741</v>
      </c>
      <c r="J90" s="6">
        <v>132</v>
      </c>
    </row>
    <row r="91" spans="2:10" x14ac:dyDescent="0.3">
      <c r="B91" s="6">
        <v>1125071</v>
      </c>
      <c r="C91" s="6">
        <v>730</v>
      </c>
      <c r="D91" s="6" t="str">
        <f>VLOOKUP(C91,Customers!$B$8:$C$1412,2,FALSE)</f>
        <v>Great Canadian Dollar Store</v>
      </c>
      <c r="E91" s="7">
        <v>45083</v>
      </c>
      <c r="F91" s="6">
        <v>1</v>
      </c>
      <c r="G91" s="6" t="str">
        <f>VLOOKUP(F91,'Other Data'!$B$17:$C$24,2,FALSE)</f>
        <v>ProductA</v>
      </c>
      <c r="H91" s="6">
        <v>7</v>
      </c>
      <c r="I91" s="8">
        <v>45083.359490740739</v>
      </c>
      <c r="J91" s="6">
        <v>120</v>
      </c>
    </row>
    <row r="92" spans="2:10" x14ac:dyDescent="0.3">
      <c r="B92" s="6">
        <v>1125072</v>
      </c>
      <c r="C92" s="6">
        <v>160</v>
      </c>
      <c r="D92" s="6" t="str">
        <f>VLOOKUP(C92,Customers!$B$8:$C$1412,2,FALSE)</f>
        <v>Gracie's</v>
      </c>
      <c r="E92" s="7">
        <v>45083</v>
      </c>
      <c r="F92" s="6">
        <v>3</v>
      </c>
      <c r="G92" s="6" t="str">
        <f>VLOOKUP(F92,'Other Data'!$B$17:$C$24,2,FALSE)</f>
        <v>ProductC</v>
      </c>
      <c r="H92" s="6">
        <v>4</v>
      </c>
      <c r="I92" s="8">
        <v>45083.373564814814</v>
      </c>
      <c r="J92" s="6">
        <v>112</v>
      </c>
    </row>
    <row r="93" spans="2:10" x14ac:dyDescent="0.3">
      <c r="B93" s="6">
        <v>1125073</v>
      </c>
      <c r="C93" s="6">
        <v>820</v>
      </c>
      <c r="D93" s="6" t="str">
        <f>VLOOKUP(C93,Customers!$B$8:$C$1412,2,FALSE)</f>
        <v>Masonic Healthcare Center</v>
      </c>
      <c r="E93" s="7">
        <v>45083</v>
      </c>
      <c r="F93" s="6">
        <v>2</v>
      </c>
      <c r="G93" s="6" t="str">
        <f>VLOOKUP(F93,'Other Data'!$B$17:$C$24,2,FALSE)</f>
        <v>ProductB</v>
      </c>
      <c r="H93" s="6">
        <v>6</v>
      </c>
      <c r="I93" s="8">
        <v>45083.389722222222</v>
      </c>
      <c r="J93" s="6">
        <v>114</v>
      </c>
    </row>
    <row r="94" spans="2:10" x14ac:dyDescent="0.3">
      <c r="B94" s="6">
        <v>1125074</v>
      </c>
      <c r="C94" s="6">
        <v>288</v>
      </c>
      <c r="D94" s="6" t="str">
        <f>VLOOKUP(C94,Customers!$B$8:$C$1412,2,FALSE)</f>
        <v>Zellers Store #146</v>
      </c>
      <c r="E94" s="7">
        <v>45083</v>
      </c>
      <c r="F94" s="6">
        <v>2</v>
      </c>
      <c r="G94" s="6" t="str">
        <f>VLOOKUP(F94,'Other Data'!$B$17:$C$24,2,FALSE)</f>
        <v>ProductB</v>
      </c>
      <c r="H94" s="6">
        <v>3</v>
      </c>
      <c r="I94" s="8">
        <v>45083.4062962963</v>
      </c>
      <c r="J94" s="6">
        <v>114</v>
      </c>
    </row>
    <row r="95" spans="2:10" x14ac:dyDescent="0.3">
      <c r="B95" s="6">
        <v>1125075</v>
      </c>
      <c r="C95" s="6">
        <v>1264</v>
      </c>
      <c r="D95" s="6" t="str">
        <f>VLOOKUP(C95,Customers!$B$8:$C$1412,2,FALSE)</f>
        <v>Voyager RV Resort</v>
      </c>
      <c r="E95" s="7">
        <v>45083</v>
      </c>
      <c r="F95" s="6">
        <v>2</v>
      </c>
      <c r="G95" s="6" t="str">
        <f>VLOOKUP(F95,'Other Data'!$B$17:$C$24,2,FALSE)</f>
        <v>ProductB</v>
      </c>
      <c r="H95" s="6">
        <v>6</v>
      </c>
      <c r="I95" s="8">
        <v>45083.426412037043</v>
      </c>
      <c r="J95" s="6">
        <v>125</v>
      </c>
    </row>
    <row r="96" spans="2:10" x14ac:dyDescent="0.3">
      <c r="B96" s="6">
        <v>1125076</v>
      </c>
      <c r="C96" s="6">
        <v>328</v>
      </c>
      <c r="D96" s="6" t="str">
        <f>VLOOKUP(C96,Customers!$B$8:$C$1412,2,FALSE)</f>
        <v>Tapestry Gift Shop</v>
      </c>
      <c r="E96" s="7">
        <v>45083</v>
      </c>
      <c r="F96" s="6">
        <v>2</v>
      </c>
      <c r="G96" s="6" t="str">
        <f>VLOOKUP(F96,'Other Data'!$B$17:$C$24,2,FALSE)</f>
        <v>ProductB</v>
      </c>
      <c r="H96" s="6">
        <v>2</v>
      </c>
      <c r="I96" s="8">
        <v>45083.439282407417</v>
      </c>
      <c r="J96" s="6">
        <v>110</v>
      </c>
    </row>
    <row r="97" spans="2:10" x14ac:dyDescent="0.3">
      <c r="B97" s="6">
        <v>1125077</v>
      </c>
      <c r="C97" s="6">
        <v>985</v>
      </c>
      <c r="D97" s="6" t="str">
        <f>VLOOKUP(C97,Customers!$B$8:$C$1412,2,FALSE)</f>
        <v>Wind &amp; Weather</v>
      </c>
      <c r="E97" s="7">
        <v>45083</v>
      </c>
      <c r="F97" s="6">
        <v>2</v>
      </c>
      <c r="G97" s="6" t="str">
        <f>VLOOKUP(F97,'Other Data'!$B$17:$C$24,2,FALSE)</f>
        <v>ProductB</v>
      </c>
      <c r="H97" s="6">
        <v>3</v>
      </c>
      <c r="I97" s="8">
        <v>45083.453368055561</v>
      </c>
      <c r="J97" s="6">
        <v>128</v>
      </c>
    </row>
    <row r="98" spans="2:10" x14ac:dyDescent="0.3">
      <c r="B98" s="6">
        <v>1125078</v>
      </c>
      <c r="C98" s="6">
        <v>314</v>
      </c>
      <c r="D98" s="6" t="str">
        <f>VLOOKUP(C98,Customers!$B$8:$C$1412,2,FALSE)</f>
        <v>SDM-1053</v>
      </c>
      <c r="E98" s="7">
        <v>45083</v>
      </c>
      <c r="F98" s="6">
        <v>1</v>
      </c>
      <c r="G98" s="6" t="str">
        <f>VLOOKUP(F98,'Other Data'!$B$17:$C$24,2,FALSE)</f>
        <v>ProductA</v>
      </c>
      <c r="H98" s="6">
        <v>2</v>
      </c>
      <c r="I98" s="8">
        <v>45083.471921296303</v>
      </c>
      <c r="J98" s="6">
        <v>125</v>
      </c>
    </row>
    <row r="99" spans="2:10" x14ac:dyDescent="0.3">
      <c r="B99" s="6">
        <v>1125079</v>
      </c>
      <c r="C99" s="6">
        <v>1304</v>
      </c>
      <c r="D99" s="6" t="str">
        <f>VLOOKUP(C99,Customers!$B$8:$C$1412,2,FALSE)</f>
        <v>Workflow One</v>
      </c>
      <c r="E99" s="7">
        <v>45083</v>
      </c>
      <c r="F99" s="6">
        <v>5</v>
      </c>
      <c r="G99" s="6" t="str">
        <f>VLOOKUP(F99,'Other Data'!$B$17:$C$24,2,FALSE)</f>
        <v>ProductE</v>
      </c>
      <c r="H99" s="6">
        <v>4</v>
      </c>
      <c r="I99" s="8">
        <v>45083.489467592597</v>
      </c>
      <c r="J99" s="6">
        <v>127</v>
      </c>
    </row>
    <row r="100" spans="2:10" x14ac:dyDescent="0.3">
      <c r="B100" s="6">
        <v>1125080</v>
      </c>
      <c r="C100" s="6">
        <v>213</v>
      </c>
      <c r="D100" s="6" t="str">
        <f>VLOOKUP(C100,Customers!$B$8:$C$1412,2,FALSE)</f>
        <v>St. Catherines Museum</v>
      </c>
      <c r="E100" s="7">
        <v>45083</v>
      </c>
      <c r="F100" s="6">
        <v>1</v>
      </c>
      <c r="G100" s="6" t="str">
        <f>VLOOKUP(F100,'Other Data'!$B$17:$C$24,2,FALSE)</f>
        <v>ProductA</v>
      </c>
      <c r="H100" s="6">
        <v>2</v>
      </c>
      <c r="I100" s="8">
        <v>45083.50622685186</v>
      </c>
      <c r="J100" s="6">
        <v>134</v>
      </c>
    </row>
    <row r="101" spans="2:10" x14ac:dyDescent="0.3">
      <c r="B101" s="6">
        <v>1125081</v>
      </c>
      <c r="C101" s="6">
        <v>1011</v>
      </c>
      <c r="D101" s="6" t="str">
        <f>VLOOKUP(C101,Customers!$B$8:$C$1412,2,FALSE)</f>
        <v>Alligator Pie</v>
      </c>
      <c r="E101" s="7">
        <v>45083</v>
      </c>
      <c r="F101" s="6">
        <v>6</v>
      </c>
      <c r="G101" s="6" t="str">
        <f>VLOOKUP(F101,'Other Data'!$B$17:$C$24,2,FALSE)</f>
        <v>ProductF</v>
      </c>
      <c r="H101" s="6">
        <v>7</v>
      </c>
      <c r="I101" s="8">
        <v>45083.518738425933</v>
      </c>
      <c r="J101" s="6">
        <v>115</v>
      </c>
    </row>
    <row r="102" spans="2:10" x14ac:dyDescent="0.3">
      <c r="B102" s="6">
        <v>1125082</v>
      </c>
      <c r="C102" s="6">
        <v>629</v>
      </c>
      <c r="D102" s="6" t="str">
        <f>VLOOKUP(C102,Customers!$B$8:$C$1412,2,FALSE)</f>
        <v>Tranquil Moments</v>
      </c>
      <c r="E102" s="7">
        <v>45083</v>
      </c>
      <c r="F102" s="6">
        <v>4</v>
      </c>
      <c r="G102" s="6" t="str">
        <f>VLOOKUP(F102,'Other Data'!$B$17:$C$24,2,FALSE)</f>
        <v>ProductD</v>
      </c>
      <c r="H102" s="6">
        <v>7</v>
      </c>
      <c r="I102" s="8">
        <v>45083.537349537044</v>
      </c>
      <c r="J102" s="6">
        <v>132</v>
      </c>
    </row>
    <row r="103" spans="2:10" x14ac:dyDescent="0.3">
      <c r="B103" s="6">
        <v>1125083</v>
      </c>
      <c r="C103" s="6">
        <v>1295</v>
      </c>
      <c r="D103" s="6" t="str">
        <f>VLOOKUP(C103,Customers!$B$8:$C$1412,2,FALSE)</f>
        <v>Jerico Marking Services</v>
      </c>
      <c r="E103" s="7">
        <v>45083</v>
      </c>
      <c r="F103" s="6">
        <v>5</v>
      </c>
      <c r="G103" s="6" t="str">
        <f>VLOOKUP(F103,'Other Data'!$B$17:$C$24,2,FALSE)</f>
        <v>ProductE</v>
      </c>
      <c r="H103" s="6">
        <v>2</v>
      </c>
      <c r="I103" s="8">
        <v>45083.55708333334</v>
      </c>
      <c r="J103" s="6">
        <v>111</v>
      </c>
    </row>
    <row r="104" spans="2:10" x14ac:dyDescent="0.3">
      <c r="B104" s="6">
        <v>1125084</v>
      </c>
      <c r="C104" s="6">
        <v>698</v>
      </c>
      <c r="D104" s="6" t="str">
        <f>VLOOKUP(C104,Customers!$B$8:$C$1412,2,FALSE)</f>
        <v>Queenborough</v>
      </c>
      <c r="E104" s="7">
        <v>45083</v>
      </c>
      <c r="F104" s="6">
        <v>6</v>
      </c>
      <c r="G104" s="6" t="str">
        <f>VLOOKUP(F104,'Other Data'!$B$17:$C$24,2,FALSE)</f>
        <v>ProductF</v>
      </c>
      <c r="H104" s="6">
        <v>2</v>
      </c>
      <c r="I104" s="8">
        <v>45083.571550925932</v>
      </c>
      <c r="J104" s="6">
        <v>125</v>
      </c>
    </row>
    <row r="105" spans="2:10" x14ac:dyDescent="0.3">
      <c r="B105" s="6">
        <v>1125085</v>
      </c>
      <c r="C105" s="6">
        <v>815</v>
      </c>
      <c r="D105" s="6" t="str">
        <f>VLOOKUP(C105,Customers!$B$8:$C$1412,2,FALSE)</f>
        <v>Geepers</v>
      </c>
      <c r="E105" s="7">
        <v>45083</v>
      </c>
      <c r="F105" s="6">
        <v>3</v>
      </c>
      <c r="G105" s="6" t="str">
        <f>VLOOKUP(F105,'Other Data'!$B$17:$C$24,2,FALSE)</f>
        <v>ProductC</v>
      </c>
      <c r="H105" s="6">
        <v>3</v>
      </c>
      <c r="I105" s="8">
        <v>45083.58739583334</v>
      </c>
      <c r="J105" s="6">
        <v>123</v>
      </c>
    </row>
    <row r="106" spans="2:10" x14ac:dyDescent="0.3">
      <c r="B106" s="6">
        <v>1125086</v>
      </c>
      <c r="C106" s="6">
        <v>187</v>
      </c>
      <c r="D106" s="6" t="str">
        <f>VLOOKUP(C106,Customers!$B$8:$C$1412,2,FALSE)</f>
        <v>Versions</v>
      </c>
      <c r="E106" s="7">
        <v>45083</v>
      </c>
      <c r="F106" s="6">
        <v>6</v>
      </c>
      <c r="G106" s="6" t="str">
        <f>VLOOKUP(F106,'Other Data'!$B$17:$C$24,2,FALSE)</f>
        <v>ProductF</v>
      </c>
      <c r="H106" s="6">
        <v>2</v>
      </c>
      <c r="I106" s="8">
        <v>45083.603657407417</v>
      </c>
      <c r="J106" s="6">
        <v>110</v>
      </c>
    </row>
    <row r="107" spans="2:10" x14ac:dyDescent="0.3">
      <c r="B107" s="6">
        <v>1125087</v>
      </c>
      <c r="C107" s="6">
        <v>626</v>
      </c>
      <c r="D107" s="6" t="str">
        <f>VLOOKUP(C107,Customers!$B$8:$C$1412,2,FALSE)</f>
        <v>Beary Land Hospital</v>
      </c>
      <c r="E107" s="7">
        <v>45083</v>
      </c>
      <c r="F107" s="6">
        <v>2</v>
      </c>
      <c r="G107" s="6" t="str">
        <f>VLOOKUP(F107,'Other Data'!$B$17:$C$24,2,FALSE)</f>
        <v>ProductB</v>
      </c>
      <c r="H107" s="6">
        <v>4</v>
      </c>
      <c r="I107" s="8">
        <v>45083.617754629639</v>
      </c>
      <c r="J107" s="6">
        <v>127</v>
      </c>
    </row>
    <row r="108" spans="2:10" x14ac:dyDescent="0.3">
      <c r="B108" s="6">
        <v>1125088</v>
      </c>
      <c r="C108" s="6">
        <v>207</v>
      </c>
      <c r="D108" s="6" t="str">
        <f>VLOOKUP(C108,Customers!$B$8:$C$1412,2,FALSE)</f>
        <v>Cascade Gifts Marriott Hotel</v>
      </c>
      <c r="E108" s="7">
        <v>45083</v>
      </c>
      <c r="F108" s="6">
        <v>1</v>
      </c>
      <c r="G108" s="6" t="str">
        <f>VLOOKUP(F108,'Other Data'!$B$17:$C$24,2,FALSE)</f>
        <v>ProductA</v>
      </c>
      <c r="H108" s="6">
        <v>7</v>
      </c>
      <c r="I108" s="8">
        <v>45083.636238425934</v>
      </c>
      <c r="J108" s="6">
        <v>121</v>
      </c>
    </row>
    <row r="109" spans="2:10" x14ac:dyDescent="0.3">
      <c r="B109" s="6">
        <v>1125089</v>
      </c>
      <c r="C109" s="6">
        <v>665</v>
      </c>
      <c r="D109" s="6" t="str">
        <f>VLOOKUP(C109,Customers!$B$8:$C$1412,2,FALSE)</f>
        <v>Casual Pender</v>
      </c>
      <c r="E109" s="7">
        <v>45083</v>
      </c>
      <c r="F109" s="6">
        <v>1</v>
      </c>
      <c r="G109" s="6" t="str">
        <f>VLOOKUP(F109,'Other Data'!$B$17:$C$24,2,FALSE)</f>
        <v>ProductA</v>
      </c>
      <c r="H109" s="6">
        <v>2</v>
      </c>
      <c r="I109" s="8">
        <v>45083.652870370381</v>
      </c>
      <c r="J109" s="6">
        <v>117</v>
      </c>
    </row>
    <row r="110" spans="2:10" x14ac:dyDescent="0.3">
      <c r="B110" s="6">
        <v>1125090</v>
      </c>
      <c r="C110" s="6">
        <v>1099</v>
      </c>
      <c r="D110" s="6" t="str">
        <f>VLOOKUP(C110,Customers!$B$8:$C$1412,2,FALSE)</f>
        <v>Justin Weiss</v>
      </c>
      <c r="E110" s="7">
        <v>45083</v>
      </c>
      <c r="F110" s="6">
        <v>6</v>
      </c>
      <c r="G110" s="6" t="str">
        <f>VLOOKUP(F110,'Other Data'!$B$17:$C$24,2,FALSE)</f>
        <v>ProductF</v>
      </c>
      <c r="H110" s="6">
        <v>7</v>
      </c>
      <c r="I110" s="8">
        <v>45083.666331018532</v>
      </c>
      <c r="J110" s="6">
        <v>129</v>
      </c>
    </row>
    <row r="111" spans="2:10" x14ac:dyDescent="0.3">
      <c r="B111" s="6">
        <v>1125091</v>
      </c>
      <c r="C111" s="6">
        <v>448</v>
      </c>
      <c r="D111" s="6" t="str">
        <f>VLOOKUP(C111,Customers!$B$8:$C$1412,2,FALSE)</f>
        <v>Quintessance Classics</v>
      </c>
      <c r="E111" s="7">
        <v>45083</v>
      </c>
      <c r="F111" s="6">
        <v>2</v>
      </c>
      <c r="G111" s="6" t="str">
        <f>VLOOKUP(F111,'Other Data'!$B$17:$C$24,2,FALSE)</f>
        <v>ProductB</v>
      </c>
      <c r="H111" s="6">
        <v>3</v>
      </c>
      <c r="I111" s="8">
        <v>45083.680428240754</v>
      </c>
      <c r="J111" s="6">
        <v>115</v>
      </c>
    </row>
    <row r="112" spans="2:10" x14ac:dyDescent="0.3">
      <c r="B112" s="6">
        <v>1125092</v>
      </c>
      <c r="C112" s="6">
        <v>327</v>
      </c>
      <c r="D112" s="6" t="str">
        <f>VLOOKUP(C112,Customers!$B$8:$C$1412,2,FALSE)</f>
        <v>Toronto Zoo</v>
      </c>
      <c r="E112" s="7">
        <v>45083</v>
      </c>
      <c r="F112" s="6">
        <v>2</v>
      </c>
      <c r="G112" s="6" t="str">
        <f>VLOOKUP(F112,'Other Data'!$B$17:$C$24,2,FALSE)</f>
        <v>ProductB</v>
      </c>
      <c r="H112" s="6">
        <v>7</v>
      </c>
      <c r="I112" s="8">
        <v>45083.696979166678</v>
      </c>
      <c r="J112" s="6">
        <v>109</v>
      </c>
    </row>
    <row r="113" spans="2:10" x14ac:dyDescent="0.3">
      <c r="B113" s="6">
        <v>1125093</v>
      </c>
      <c r="C113" s="6">
        <v>1184</v>
      </c>
      <c r="D113" s="6" t="str">
        <f>VLOOKUP(C113,Customers!$B$8:$C$1412,2,FALSE)</f>
        <v>Chicago Clock Co</v>
      </c>
      <c r="E113" s="7">
        <v>45083</v>
      </c>
      <c r="F113" s="6">
        <v>5</v>
      </c>
      <c r="G113" s="6" t="str">
        <f>VLOOKUP(F113,'Other Data'!$B$17:$C$24,2,FALSE)</f>
        <v>ProductE</v>
      </c>
      <c r="H113" s="6">
        <v>4</v>
      </c>
      <c r="I113" s="8">
        <v>45083.716875000013</v>
      </c>
      <c r="J113" s="6">
        <v>129</v>
      </c>
    </row>
    <row r="114" spans="2:10" x14ac:dyDescent="0.3">
      <c r="B114" s="6">
        <v>1125094</v>
      </c>
      <c r="C114" s="6">
        <v>209</v>
      </c>
      <c r="D114" s="6" t="str">
        <f>VLOOKUP(C114,Customers!$B$8:$C$1412,2,FALSE)</f>
        <v>BARGAIN 1 2 3</v>
      </c>
      <c r="E114" s="7">
        <v>45083</v>
      </c>
      <c r="F114" s="6">
        <v>6</v>
      </c>
      <c r="G114" s="6" t="str">
        <f>VLOOKUP(F114,'Other Data'!$B$17:$C$24,2,FALSE)</f>
        <v>ProductF</v>
      </c>
      <c r="H114" s="6">
        <v>4</v>
      </c>
      <c r="I114" s="8">
        <v>45083.734317129645</v>
      </c>
      <c r="J114" s="6">
        <v>120</v>
      </c>
    </row>
    <row r="115" spans="2:10" x14ac:dyDescent="0.3">
      <c r="B115" s="6">
        <v>1125095</v>
      </c>
      <c r="C115" s="6">
        <v>299</v>
      </c>
      <c r="D115" s="6" t="str">
        <f>VLOOKUP(C115,Customers!$B$8:$C$1412,2,FALSE)</f>
        <v>Just Bliss/Missy Macs</v>
      </c>
      <c r="E115" s="7">
        <v>45084</v>
      </c>
      <c r="F115" s="6">
        <v>2</v>
      </c>
      <c r="G115" s="6" t="str">
        <f>VLOOKUP(F115,'Other Data'!$B$17:$C$24,2,FALSE)</f>
        <v>ProductB</v>
      </c>
      <c r="H115" s="6">
        <v>4</v>
      </c>
      <c r="I115" s="8">
        <v>45084.333333333336</v>
      </c>
      <c r="J115" s="6">
        <v>119</v>
      </c>
    </row>
    <row r="116" spans="2:10" x14ac:dyDescent="0.3">
      <c r="B116" s="6">
        <v>1125096</v>
      </c>
      <c r="C116" s="6">
        <v>618</v>
      </c>
      <c r="D116" s="6" t="str">
        <f>VLOOKUP(C116,Customers!$B$8:$C$1412,2,FALSE)</f>
        <v>Guardian Town and Country</v>
      </c>
      <c r="E116" s="7">
        <v>45084</v>
      </c>
      <c r="F116" s="6">
        <v>1</v>
      </c>
      <c r="G116" s="6" t="str">
        <f>VLOOKUP(F116,'Other Data'!$B$17:$C$24,2,FALSE)</f>
        <v>ProductA</v>
      </c>
      <c r="H116" s="6">
        <v>7</v>
      </c>
      <c r="I116" s="8">
        <v>45084.351030092592</v>
      </c>
      <c r="J116" s="6">
        <v>123</v>
      </c>
    </row>
    <row r="117" spans="2:10" x14ac:dyDescent="0.3">
      <c r="B117" s="6">
        <v>1125097</v>
      </c>
      <c r="C117" s="6">
        <v>286</v>
      </c>
      <c r="D117" s="6" t="str">
        <f>VLOOKUP(C117,Customers!$B$8:$C$1412,2,FALSE)</f>
        <v>Zellers</v>
      </c>
      <c r="E117" s="7">
        <v>45084</v>
      </c>
      <c r="F117" s="6">
        <v>3</v>
      </c>
      <c r="G117" s="6" t="str">
        <f>VLOOKUP(F117,'Other Data'!$B$17:$C$24,2,FALSE)</f>
        <v>ProductC</v>
      </c>
      <c r="H117" s="6">
        <v>4</v>
      </c>
      <c r="I117" s="8">
        <v>45084.365787037037</v>
      </c>
      <c r="J117" s="6">
        <v>127</v>
      </c>
    </row>
    <row r="118" spans="2:10" x14ac:dyDescent="0.3">
      <c r="B118" s="6">
        <v>1125098</v>
      </c>
      <c r="C118" s="6">
        <v>755</v>
      </c>
      <c r="D118" s="6" t="str">
        <f>VLOOKUP(C118,Customers!$B$8:$C$1412,2,FALSE)</f>
        <v>Caritas Health Services Gift Shop</v>
      </c>
      <c r="E118" s="7">
        <v>45084</v>
      </c>
      <c r="F118" s="6">
        <v>3</v>
      </c>
      <c r="G118" s="6" t="str">
        <f>VLOOKUP(F118,'Other Data'!$B$17:$C$24,2,FALSE)</f>
        <v>ProductC</v>
      </c>
      <c r="H118" s="6">
        <v>5</v>
      </c>
      <c r="I118" s="8">
        <v>45084.382372685184</v>
      </c>
      <c r="J118" s="6">
        <v>118</v>
      </c>
    </row>
    <row r="119" spans="2:10" x14ac:dyDescent="0.3">
      <c r="B119" s="6">
        <v>1125099</v>
      </c>
      <c r="C119" s="6">
        <v>456</v>
      </c>
      <c r="D119" s="6" t="str">
        <f>VLOOKUP(C119,Customers!$B$8:$C$1412,2,FALSE)</f>
        <v>MY COUSINS CLOSET</v>
      </c>
      <c r="E119" s="7">
        <v>45084</v>
      </c>
      <c r="F119" s="6">
        <v>5</v>
      </c>
      <c r="G119" s="6" t="str">
        <f>VLOOKUP(F119,'Other Data'!$B$17:$C$24,2,FALSE)</f>
        <v>ProductE</v>
      </c>
      <c r="H119" s="6">
        <v>2</v>
      </c>
      <c r="I119" s="8">
        <v>45084.394166666665</v>
      </c>
      <c r="J119" s="6">
        <v>110</v>
      </c>
    </row>
    <row r="120" spans="2:10" x14ac:dyDescent="0.3">
      <c r="B120" s="6">
        <v>1125100</v>
      </c>
      <c r="C120" s="6">
        <v>715</v>
      </c>
      <c r="D120" s="6" t="str">
        <f>VLOOKUP(C120,Customers!$B$8:$C$1412,2,FALSE)</f>
        <v>Ivy Cove</v>
      </c>
      <c r="E120" s="7">
        <v>45084</v>
      </c>
      <c r="F120" s="6">
        <v>1</v>
      </c>
      <c r="G120" s="6" t="str">
        <f>VLOOKUP(F120,'Other Data'!$B$17:$C$24,2,FALSE)</f>
        <v>ProductA</v>
      </c>
      <c r="H120" s="6">
        <v>7</v>
      </c>
      <c r="I120" s="8">
        <v>45084.412673611107</v>
      </c>
      <c r="J120" s="6">
        <v>107</v>
      </c>
    </row>
    <row r="121" spans="2:10" x14ac:dyDescent="0.3">
      <c r="B121" s="6">
        <v>1125101</v>
      </c>
      <c r="C121" s="6">
        <v>754</v>
      </c>
      <c r="D121" s="6" t="str">
        <f>VLOOKUP(C121,Customers!$B$8:$C$1412,2,FALSE)</f>
        <v>SwissOutpost.com</v>
      </c>
      <c r="E121" s="7">
        <v>45084</v>
      </c>
      <c r="F121" s="6">
        <v>2</v>
      </c>
      <c r="G121" s="6" t="str">
        <f>VLOOKUP(F121,'Other Data'!$B$17:$C$24,2,FALSE)</f>
        <v>ProductB</v>
      </c>
      <c r="H121" s="6">
        <v>2</v>
      </c>
      <c r="I121" s="8">
        <v>45084.425787037035</v>
      </c>
      <c r="J121" s="6">
        <v>116</v>
      </c>
    </row>
    <row r="122" spans="2:10" x14ac:dyDescent="0.3">
      <c r="B122" s="6">
        <v>1125102</v>
      </c>
      <c r="C122" s="6">
        <v>98</v>
      </c>
      <c r="D122" s="6" t="str">
        <f>VLOOKUP(C122,Customers!$B$8:$C$1412,2,FALSE)</f>
        <v>Propharm</v>
      </c>
      <c r="E122" s="7">
        <v>45084</v>
      </c>
      <c r="F122" s="6">
        <v>4</v>
      </c>
      <c r="G122" s="6" t="str">
        <f>VLOOKUP(F122,'Other Data'!$B$17:$C$24,2,FALSE)</f>
        <v>ProductD</v>
      </c>
      <c r="H122" s="6">
        <v>5</v>
      </c>
      <c r="I122" s="8">
        <v>45084.444074074068</v>
      </c>
      <c r="J122" s="6">
        <v>125</v>
      </c>
    </row>
    <row r="123" spans="2:10" x14ac:dyDescent="0.3">
      <c r="B123" s="6">
        <v>1125103</v>
      </c>
      <c r="C123" s="6">
        <v>1319</v>
      </c>
      <c r="D123" s="6" t="str">
        <f>VLOOKUP(C123,Customers!$B$8:$C$1412,2,FALSE)</f>
        <v>Los Altos Card &amp; Party</v>
      </c>
      <c r="E123" s="7">
        <v>45084</v>
      </c>
      <c r="F123" s="6">
        <v>6</v>
      </c>
      <c r="G123" s="6" t="str">
        <f>VLOOKUP(F123,'Other Data'!$B$17:$C$24,2,FALSE)</f>
        <v>ProductF</v>
      </c>
      <c r="H123" s="6">
        <v>2</v>
      </c>
      <c r="I123" s="8">
        <v>45084.460127314807</v>
      </c>
      <c r="J123" s="6">
        <v>108</v>
      </c>
    </row>
    <row r="124" spans="2:10" x14ac:dyDescent="0.3">
      <c r="B124" s="6">
        <v>1125104</v>
      </c>
      <c r="C124" s="6">
        <v>466</v>
      </c>
      <c r="D124" s="6" t="str">
        <f>VLOOKUP(C124,Customers!$B$8:$C$1412,2,FALSE)</f>
        <v>North Bay Guardian Pharmacy</v>
      </c>
      <c r="E124" s="7">
        <v>45084</v>
      </c>
      <c r="F124" s="6">
        <v>6</v>
      </c>
      <c r="G124" s="6" t="str">
        <f>VLOOKUP(F124,'Other Data'!$B$17:$C$24,2,FALSE)</f>
        <v>ProductF</v>
      </c>
      <c r="H124" s="6">
        <v>3</v>
      </c>
      <c r="I124" s="8">
        <v>45084.472824074066</v>
      </c>
      <c r="J124" s="6">
        <v>130</v>
      </c>
    </row>
    <row r="125" spans="2:10" x14ac:dyDescent="0.3">
      <c r="B125" s="6">
        <v>1125105</v>
      </c>
      <c r="C125" s="6">
        <v>378</v>
      </c>
      <c r="D125" s="6" t="str">
        <f>VLOOKUP(C125,Customers!$B$8:$C$1412,2,FALSE)</f>
        <v>Taya Jewellers</v>
      </c>
      <c r="E125" s="7">
        <v>45084</v>
      </c>
      <c r="F125" s="6">
        <v>1</v>
      </c>
      <c r="G125" s="6" t="str">
        <f>VLOOKUP(F125,'Other Data'!$B$17:$C$24,2,FALSE)</f>
        <v>ProductA</v>
      </c>
      <c r="H125" s="6">
        <v>6</v>
      </c>
      <c r="I125" s="8">
        <v>45084.490856481476</v>
      </c>
      <c r="J125" s="6">
        <v>131</v>
      </c>
    </row>
    <row r="126" spans="2:10" x14ac:dyDescent="0.3">
      <c r="B126" s="6">
        <v>1125106</v>
      </c>
      <c r="C126" s="6">
        <v>408</v>
      </c>
      <c r="D126" s="6" t="str">
        <f>VLOOKUP(C126,Customers!$B$8:$C$1412,2,FALSE)</f>
        <v>KW SURPLUS</v>
      </c>
      <c r="E126" s="7">
        <v>45084</v>
      </c>
      <c r="F126" s="6">
        <v>5</v>
      </c>
      <c r="G126" s="6" t="str">
        <f>VLOOKUP(F126,'Other Data'!$B$17:$C$24,2,FALSE)</f>
        <v>ProductE</v>
      </c>
      <c r="H126" s="6">
        <v>3</v>
      </c>
      <c r="I126" s="8">
        <v>45084.508576388886</v>
      </c>
      <c r="J126" s="6">
        <v>107</v>
      </c>
    </row>
    <row r="127" spans="2:10" x14ac:dyDescent="0.3">
      <c r="B127" s="6">
        <v>1125107</v>
      </c>
      <c r="C127" s="6">
        <v>580</v>
      </c>
      <c r="D127" s="6" t="str">
        <f>VLOOKUP(C127,Customers!$B$8:$C$1412,2,FALSE)</f>
        <v>Valley Jewellers Ltd.</v>
      </c>
      <c r="E127" s="7">
        <v>45084</v>
      </c>
      <c r="F127" s="6">
        <v>3</v>
      </c>
      <c r="G127" s="6" t="str">
        <f>VLOOKUP(F127,'Other Data'!$B$17:$C$24,2,FALSE)</f>
        <v>ProductC</v>
      </c>
      <c r="H127" s="6">
        <v>3</v>
      </c>
      <c r="I127" s="8">
        <v>45084.523159722215</v>
      </c>
      <c r="J127" s="6">
        <v>116</v>
      </c>
    </row>
    <row r="128" spans="2:10" x14ac:dyDescent="0.3">
      <c r="B128" s="6">
        <v>1125108</v>
      </c>
      <c r="C128" s="6">
        <v>472</v>
      </c>
      <c r="D128" s="6" t="str">
        <f>VLOOKUP(C128,Customers!$B$8:$C$1412,2,FALSE)</f>
        <v>Stedmans V&amp;S</v>
      </c>
      <c r="E128" s="7">
        <v>45084</v>
      </c>
      <c r="F128" s="6">
        <v>3</v>
      </c>
      <c r="G128" s="6" t="str">
        <f>VLOOKUP(F128,'Other Data'!$B$17:$C$24,2,FALSE)</f>
        <v>ProductC</v>
      </c>
      <c r="H128" s="6">
        <v>7</v>
      </c>
      <c r="I128" s="8">
        <v>45084.536689814806</v>
      </c>
      <c r="J128" s="6">
        <v>117</v>
      </c>
    </row>
    <row r="129" spans="2:10" x14ac:dyDescent="0.3">
      <c r="B129" s="6">
        <v>1125109</v>
      </c>
      <c r="C129" s="6">
        <v>1253</v>
      </c>
      <c r="D129" s="6" t="str">
        <f>VLOOKUP(C129,Customers!$B$8:$C$1412,2,FALSE)</f>
        <v>Fads &amp; Fashion Boutique</v>
      </c>
      <c r="E129" s="7">
        <v>45084</v>
      </c>
      <c r="F129" s="6">
        <v>2</v>
      </c>
      <c r="G129" s="6" t="str">
        <f>VLOOKUP(F129,'Other Data'!$B$17:$C$24,2,FALSE)</f>
        <v>ProductB</v>
      </c>
      <c r="H129" s="6">
        <v>2</v>
      </c>
      <c r="I129" s="8">
        <v>45084.555428240732</v>
      </c>
      <c r="J129" s="6">
        <v>107</v>
      </c>
    </row>
    <row r="130" spans="2:10" x14ac:dyDescent="0.3">
      <c r="B130" s="6">
        <v>1125110</v>
      </c>
      <c r="C130" s="6">
        <v>1051</v>
      </c>
      <c r="D130" s="6" t="str">
        <f>VLOOKUP(C130,Customers!$B$8:$C$1412,2,FALSE)</f>
        <v>Magnifying Aids</v>
      </c>
      <c r="E130" s="7">
        <v>45084</v>
      </c>
      <c r="F130" s="6">
        <v>3</v>
      </c>
      <c r="G130" s="6" t="str">
        <f>VLOOKUP(F130,'Other Data'!$B$17:$C$24,2,FALSE)</f>
        <v>ProductC</v>
      </c>
      <c r="H130" s="6">
        <v>7</v>
      </c>
      <c r="I130" s="8">
        <v>45084.567824074067</v>
      </c>
      <c r="J130" s="6">
        <v>127</v>
      </c>
    </row>
    <row r="131" spans="2:10" x14ac:dyDescent="0.3">
      <c r="B131" s="6">
        <v>1125111</v>
      </c>
      <c r="C131" s="6">
        <v>513</v>
      </c>
      <c r="D131" s="6" t="str">
        <f>VLOOKUP(C131,Customers!$B$8:$C$1412,2,FALSE)</f>
        <v>Grace Hospital</v>
      </c>
      <c r="E131" s="7">
        <v>45084</v>
      </c>
      <c r="F131" s="6">
        <v>5</v>
      </c>
      <c r="G131" s="6" t="str">
        <f>VLOOKUP(F131,'Other Data'!$B$17:$C$24,2,FALSE)</f>
        <v>ProductE</v>
      </c>
      <c r="H131" s="6">
        <v>4</v>
      </c>
      <c r="I131" s="8">
        <v>45084.586238425916</v>
      </c>
      <c r="J131" s="6">
        <v>120</v>
      </c>
    </row>
    <row r="132" spans="2:10" x14ac:dyDescent="0.3">
      <c r="B132" s="6">
        <v>1125112</v>
      </c>
      <c r="C132" s="6">
        <v>276</v>
      </c>
      <c r="D132" s="6" t="str">
        <f>VLOOKUP(C132,Customers!$B$8:$C$1412,2,FALSE)</f>
        <v>Roasting Apple</v>
      </c>
      <c r="E132" s="7">
        <v>45084</v>
      </c>
      <c r="F132" s="6">
        <v>2</v>
      </c>
      <c r="G132" s="6" t="str">
        <f>VLOOKUP(F132,'Other Data'!$B$17:$C$24,2,FALSE)</f>
        <v>ProductB</v>
      </c>
      <c r="H132" s="6">
        <v>7</v>
      </c>
      <c r="I132" s="8">
        <v>45084.602974537025</v>
      </c>
      <c r="J132" s="6">
        <v>121</v>
      </c>
    </row>
    <row r="133" spans="2:10" x14ac:dyDescent="0.3">
      <c r="B133" s="6">
        <v>1125113</v>
      </c>
      <c r="C133" s="6">
        <v>196</v>
      </c>
      <c r="D133" s="6" t="str">
        <f>VLOOKUP(C133,Customers!$B$8:$C$1412,2,FALSE)</f>
        <v>Whitby Community IDA</v>
      </c>
      <c r="E133" s="7">
        <v>45084</v>
      </c>
      <c r="F133" s="6">
        <v>4</v>
      </c>
      <c r="G133" s="6" t="str">
        <f>VLOOKUP(F133,'Other Data'!$B$17:$C$24,2,FALSE)</f>
        <v>ProductD</v>
      </c>
      <c r="H133" s="6">
        <v>6</v>
      </c>
      <c r="I133" s="8">
        <v>45084.621041666658</v>
      </c>
      <c r="J133" s="6">
        <v>105</v>
      </c>
    </row>
    <row r="134" spans="2:10" x14ac:dyDescent="0.3">
      <c r="B134" s="6">
        <v>1125114</v>
      </c>
      <c r="C134" s="6">
        <v>341</v>
      </c>
      <c r="D134" s="6" t="str">
        <f>VLOOKUP(C134,Customers!$B$8:$C$1412,2,FALSE)</f>
        <v>Zellers Store #237</v>
      </c>
      <c r="E134" s="7">
        <v>45084</v>
      </c>
      <c r="F134" s="6">
        <v>6</v>
      </c>
      <c r="G134" s="6" t="str">
        <f>VLOOKUP(F134,'Other Data'!$B$17:$C$24,2,FALSE)</f>
        <v>ProductF</v>
      </c>
      <c r="H134" s="6">
        <v>4</v>
      </c>
      <c r="I134" s="8">
        <v>45084.637870370359</v>
      </c>
      <c r="J134" s="6">
        <v>107</v>
      </c>
    </row>
    <row r="135" spans="2:10" x14ac:dyDescent="0.3">
      <c r="B135" s="6">
        <v>1125115</v>
      </c>
      <c r="C135" s="6">
        <v>925</v>
      </c>
      <c r="D135" s="6" t="str">
        <f>VLOOKUP(C135,Customers!$B$8:$C$1412,2,FALSE)</f>
        <v>Turning Stone Casino</v>
      </c>
      <c r="E135" s="7">
        <v>45084</v>
      </c>
      <c r="F135" s="6">
        <v>6</v>
      </c>
      <c r="G135" s="6" t="str">
        <f>VLOOKUP(F135,'Other Data'!$B$17:$C$24,2,FALSE)</f>
        <v>ProductF</v>
      </c>
      <c r="H135" s="6">
        <v>3</v>
      </c>
      <c r="I135" s="8">
        <v>45084.656493055547</v>
      </c>
      <c r="J135" s="6">
        <v>108</v>
      </c>
    </row>
    <row r="136" spans="2:10" x14ac:dyDescent="0.3">
      <c r="B136" s="6">
        <v>1125116</v>
      </c>
      <c r="C136" s="6">
        <v>1180</v>
      </c>
      <c r="D136" s="6" t="str">
        <f>VLOOKUP(C136,Customers!$B$8:$C$1412,2,FALSE)</f>
        <v>Burger Drugs</v>
      </c>
      <c r="E136" s="7">
        <v>45084</v>
      </c>
      <c r="F136" s="6">
        <v>5</v>
      </c>
      <c r="G136" s="6" t="str">
        <f>VLOOKUP(F136,'Other Data'!$B$17:$C$24,2,FALSE)</f>
        <v>ProductE</v>
      </c>
      <c r="H136" s="6">
        <v>5</v>
      </c>
      <c r="I136" s="8">
        <v>45084.675752314804</v>
      </c>
      <c r="J136" s="6">
        <v>111</v>
      </c>
    </row>
    <row r="137" spans="2:10" x14ac:dyDescent="0.3">
      <c r="B137" s="6">
        <v>1125117</v>
      </c>
      <c r="C137" s="6">
        <v>2</v>
      </c>
      <c r="D137" s="6" t="str">
        <f>VLOOKUP(C137,Customers!$B$8:$C$1412,2,FALSE)</f>
        <v>SL Independence Studios PTY  LTD</v>
      </c>
      <c r="E137" s="7">
        <v>45084</v>
      </c>
      <c r="F137" s="6">
        <v>1</v>
      </c>
      <c r="G137" s="6" t="str">
        <f>VLOOKUP(F137,'Other Data'!$B$17:$C$24,2,FALSE)</f>
        <v>ProductA</v>
      </c>
      <c r="H137" s="6">
        <v>5</v>
      </c>
      <c r="I137" s="8">
        <v>45084.689722222211</v>
      </c>
      <c r="J137" s="6">
        <v>106</v>
      </c>
    </row>
    <row r="138" spans="2:10" x14ac:dyDescent="0.3">
      <c r="B138" s="6">
        <v>1125118</v>
      </c>
      <c r="C138" s="6">
        <v>1164</v>
      </c>
      <c r="D138" s="6" t="str">
        <f>VLOOKUP(C138,Customers!$B$8:$C$1412,2,FALSE)</f>
        <v>J-O Direct Inc</v>
      </c>
      <c r="E138" s="7">
        <v>45084</v>
      </c>
      <c r="F138" s="6">
        <v>1</v>
      </c>
      <c r="G138" s="6" t="str">
        <f>VLOOKUP(F138,'Other Data'!$B$17:$C$24,2,FALSE)</f>
        <v>ProductA</v>
      </c>
      <c r="H138" s="6">
        <v>4</v>
      </c>
      <c r="I138" s="8">
        <v>45084.704050925917</v>
      </c>
      <c r="J138" s="6">
        <v>126</v>
      </c>
    </row>
    <row r="139" spans="2:10" x14ac:dyDescent="0.3">
      <c r="B139" s="6">
        <v>1125119</v>
      </c>
      <c r="C139" s="6">
        <v>566</v>
      </c>
      <c r="D139" s="6" t="str">
        <f>VLOOKUP(C139,Customers!$B$8:$C$1412,2,FALSE)</f>
        <v>TOWN AND COUNTRY DRUGS</v>
      </c>
      <c r="E139" s="7">
        <v>45084</v>
      </c>
      <c r="F139" s="6">
        <v>6</v>
      </c>
      <c r="G139" s="6" t="str">
        <f>VLOOKUP(F139,'Other Data'!$B$17:$C$24,2,FALSE)</f>
        <v>ProductF</v>
      </c>
      <c r="H139" s="6">
        <v>6</v>
      </c>
      <c r="I139" s="8">
        <v>45084.720833333326</v>
      </c>
      <c r="J139" s="6">
        <v>110</v>
      </c>
    </row>
    <row r="140" spans="2:10" x14ac:dyDescent="0.3">
      <c r="B140" s="6">
        <v>1125120</v>
      </c>
      <c r="C140" s="6">
        <v>619</v>
      </c>
      <c r="D140" s="6" t="str">
        <f>VLOOKUP(C140,Customers!$B$8:$C$1412,2,FALSE)</f>
        <v>Anna Thoma Int'l Inc.</v>
      </c>
      <c r="E140" s="7">
        <v>45084</v>
      </c>
      <c r="F140" s="6">
        <v>4</v>
      </c>
      <c r="G140" s="6" t="str">
        <f>VLOOKUP(F140,'Other Data'!$B$17:$C$24,2,FALSE)</f>
        <v>ProductD</v>
      </c>
      <c r="H140" s="6">
        <v>5</v>
      </c>
      <c r="I140" s="8">
        <v>45084.732187499991</v>
      </c>
      <c r="J140" s="6">
        <v>127</v>
      </c>
    </row>
    <row r="141" spans="2:10" x14ac:dyDescent="0.3">
      <c r="B141" s="6">
        <v>1125121</v>
      </c>
      <c r="C141" s="6">
        <v>1014</v>
      </c>
      <c r="D141" s="6" t="str">
        <f>VLOOKUP(C141,Customers!$B$8:$C$1412,2,FALSE)</f>
        <v>Biltmore Estate</v>
      </c>
      <c r="E141" s="7">
        <v>45084</v>
      </c>
      <c r="F141" s="6">
        <v>2</v>
      </c>
      <c r="G141" s="6" t="str">
        <f>VLOOKUP(F141,'Other Data'!$B$17:$C$24,2,FALSE)</f>
        <v>ProductB</v>
      </c>
      <c r="H141" s="6">
        <v>6</v>
      </c>
      <c r="I141" s="8">
        <v>45084.748854166661</v>
      </c>
      <c r="J141" s="6">
        <v>126</v>
      </c>
    </row>
    <row r="142" spans="2:10" x14ac:dyDescent="0.3">
      <c r="B142" s="6">
        <v>1125122</v>
      </c>
      <c r="C142" s="6">
        <v>1319</v>
      </c>
      <c r="D142" s="6" t="str">
        <f>VLOOKUP(C142,Customers!$B$8:$C$1412,2,FALSE)</f>
        <v>Los Altos Card &amp; Party</v>
      </c>
      <c r="E142" s="7">
        <v>45085</v>
      </c>
      <c r="F142" s="6">
        <v>2</v>
      </c>
      <c r="G142" s="6" t="str">
        <f>VLOOKUP(F142,'Other Data'!$B$17:$C$24,2,FALSE)</f>
        <v>ProductB</v>
      </c>
      <c r="H142" s="6">
        <v>3</v>
      </c>
      <c r="I142" s="8">
        <v>45085.333333333336</v>
      </c>
      <c r="J142" s="6">
        <v>134</v>
      </c>
    </row>
    <row r="143" spans="2:10" x14ac:dyDescent="0.3">
      <c r="B143" s="6">
        <v>1125123</v>
      </c>
      <c r="C143" s="6">
        <v>1333</v>
      </c>
      <c r="D143" s="6" t="str">
        <f>VLOOKUP(C143,Customers!$B$8:$C$1412,2,FALSE)</f>
        <v>Little Brown Bear</v>
      </c>
      <c r="E143" s="7">
        <v>45085</v>
      </c>
      <c r="F143" s="6">
        <v>5</v>
      </c>
      <c r="G143" s="6" t="str">
        <f>VLOOKUP(F143,'Other Data'!$B$17:$C$24,2,FALSE)</f>
        <v>ProductE</v>
      </c>
      <c r="H143" s="6">
        <v>5</v>
      </c>
      <c r="I143" s="8">
        <v>45085.344398148154</v>
      </c>
      <c r="J143" s="6">
        <v>134</v>
      </c>
    </row>
    <row r="144" spans="2:10" x14ac:dyDescent="0.3">
      <c r="B144" s="6">
        <v>1125124</v>
      </c>
      <c r="C144" s="6">
        <v>309</v>
      </c>
      <c r="D144" s="6" t="str">
        <f>VLOOKUP(C144,Customers!$B$8:$C$1412,2,FALSE)</f>
        <v>Pharmasave #702</v>
      </c>
      <c r="E144" s="7">
        <v>45085</v>
      </c>
      <c r="F144" s="6">
        <v>3</v>
      </c>
      <c r="G144" s="6" t="str">
        <f>VLOOKUP(F144,'Other Data'!$B$17:$C$24,2,FALSE)</f>
        <v>ProductC</v>
      </c>
      <c r="H144" s="6">
        <v>2</v>
      </c>
      <c r="I144" s="8">
        <v>45085.355682870373</v>
      </c>
      <c r="J144" s="6">
        <v>116</v>
      </c>
    </row>
    <row r="145" spans="2:10" x14ac:dyDescent="0.3">
      <c r="B145" s="6">
        <v>1125125</v>
      </c>
      <c r="C145" s="6">
        <v>982</v>
      </c>
      <c r="D145" s="6" t="str">
        <f>VLOOKUP(C145,Customers!$B$8:$C$1412,2,FALSE)</f>
        <v>The Tams Corp</v>
      </c>
      <c r="E145" s="7">
        <v>45085</v>
      </c>
      <c r="F145" s="6">
        <v>1</v>
      </c>
      <c r="G145" s="6" t="str">
        <f>VLOOKUP(F145,'Other Data'!$B$17:$C$24,2,FALSE)</f>
        <v>ProductA</v>
      </c>
      <c r="H145" s="6">
        <v>2</v>
      </c>
      <c r="I145" s="8">
        <v>45085.370127314818</v>
      </c>
      <c r="J145" s="6">
        <v>134</v>
      </c>
    </row>
    <row r="146" spans="2:10" x14ac:dyDescent="0.3">
      <c r="B146" s="6">
        <v>1125126</v>
      </c>
      <c r="C146" s="6">
        <v>1308</v>
      </c>
      <c r="D146" s="6" t="str">
        <f>VLOOKUP(C146,Customers!$B$8:$C$1412,2,FALSE)</f>
        <v>Old West Charm/ Crafter Village</v>
      </c>
      <c r="E146" s="7">
        <v>45085</v>
      </c>
      <c r="F146" s="6">
        <v>4</v>
      </c>
      <c r="G146" s="6" t="str">
        <f>VLOOKUP(F146,'Other Data'!$B$17:$C$24,2,FALSE)</f>
        <v>ProductD</v>
      </c>
      <c r="H146" s="6">
        <v>7</v>
      </c>
      <c r="I146" s="8">
        <v>45085.38484953704</v>
      </c>
      <c r="J146" s="6">
        <v>108</v>
      </c>
    </row>
    <row r="147" spans="2:10" x14ac:dyDescent="0.3">
      <c r="B147" s="6">
        <v>1125127</v>
      </c>
      <c r="C147" s="6">
        <v>823</v>
      </c>
      <c r="D147" s="6" t="str">
        <f>VLOOKUP(C147,Customers!$B$8:$C$1412,2,FALSE)</f>
        <v>Danbury Hospital</v>
      </c>
      <c r="E147" s="7">
        <v>45085</v>
      </c>
      <c r="F147" s="6">
        <v>4</v>
      </c>
      <c r="G147" s="6" t="str">
        <f>VLOOKUP(F147,'Other Data'!$B$17:$C$24,2,FALSE)</f>
        <v>ProductD</v>
      </c>
      <c r="H147" s="6">
        <v>4</v>
      </c>
      <c r="I147" s="8">
        <v>45085.40293981482</v>
      </c>
      <c r="J147" s="6">
        <v>132</v>
      </c>
    </row>
    <row r="148" spans="2:10" x14ac:dyDescent="0.3">
      <c r="B148" s="6">
        <v>1125128</v>
      </c>
      <c r="C148" s="6">
        <v>313</v>
      </c>
      <c r="D148" s="6" t="str">
        <f>VLOOKUP(C148,Customers!$B$8:$C$1412,2,FALSE)</f>
        <v>Accent Your World</v>
      </c>
      <c r="E148" s="7">
        <v>45085</v>
      </c>
      <c r="F148" s="6">
        <v>6</v>
      </c>
      <c r="G148" s="6" t="str">
        <f>VLOOKUP(F148,'Other Data'!$B$17:$C$24,2,FALSE)</f>
        <v>ProductF</v>
      </c>
      <c r="H148" s="6">
        <v>7</v>
      </c>
      <c r="I148" s="8">
        <v>45085.413993055561</v>
      </c>
      <c r="J148" s="6">
        <v>119</v>
      </c>
    </row>
    <row r="149" spans="2:10" x14ac:dyDescent="0.3">
      <c r="B149" s="6">
        <v>1125129</v>
      </c>
      <c r="C149" s="6">
        <v>428</v>
      </c>
      <c r="D149" s="6" t="str">
        <f>VLOOKUP(C149,Customers!$B$8:$C$1412,2,FALSE)</f>
        <v>Patina's</v>
      </c>
      <c r="E149" s="7">
        <v>45085</v>
      </c>
      <c r="F149" s="6">
        <v>5</v>
      </c>
      <c r="G149" s="6" t="str">
        <f>VLOOKUP(F149,'Other Data'!$B$17:$C$24,2,FALSE)</f>
        <v>ProductE</v>
      </c>
      <c r="H149" s="6">
        <v>5</v>
      </c>
      <c r="I149" s="8">
        <v>45085.432222222225</v>
      </c>
      <c r="J149" s="6">
        <v>120</v>
      </c>
    </row>
    <row r="150" spans="2:10" x14ac:dyDescent="0.3">
      <c r="B150" s="6">
        <v>1125130</v>
      </c>
      <c r="C150" s="6">
        <v>646</v>
      </c>
      <c r="D150" s="6" t="str">
        <f>VLOOKUP(C150,Customers!$B$8:$C$1412,2,FALSE)</f>
        <v>Lakeland College Bookstore</v>
      </c>
      <c r="E150" s="7">
        <v>45085</v>
      </c>
      <c r="F150" s="6">
        <v>5</v>
      </c>
      <c r="G150" s="6" t="str">
        <f>VLOOKUP(F150,'Other Data'!$B$17:$C$24,2,FALSE)</f>
        <v>ProductE</v>
      </c>
      <c r="H150" s="6">
        <v>5</v>
      </c>
      <c r="I150" s="8">
        <v>45085.447905092595</v>
      </c>
      <c r="J150" s="6">
        <v>110</v>
      </c>
    </row>
    <row r="151" spans="2:10" x14ac:dyDescent="0.3">
      <c r="B151" s="6">
        <v>1125131</v>
      </c>
      <c r="C151" s="6">
        <v>3</v>
      </c>
      <c r="D151" s="6" t="str">
        <f>VLOOKUP(C151,Customers!$B$8:$C$1412,2,FALSE)</f>
        <v>Jinole Shells</v>
      </c>
      <c r="E151" s="7">
        <v>45085</v>
      </c>
      <c r="F151" s="6">
        <v>3</v>
      </c>
      <c r="G151" s="6" t="str">
        <f>VLOOKUP(F151,'Other Data'!$B$17:$C$24,2,FALSE)</f>
        <v>ProductC</v>
      </c>
      <c r="H151" s="6">
        <v>3</v>
      </c>
      <c r="I151" s="8">
        <v>45085.458634259259</v>
      </c>
      <c r="J151" s="6">
        <v>111</v>
      </c>
    </row>
    <row r="152" spans="2:10" x14ac:dyDescent="0.3">
      <c r="B152" s="6">
        <v>1125132</v>
      </c>
      <c r="C152" s="6">
        <v>989</v>
      </c>
      <c r="D152" s="6" t="str">
        <f>VLOOKUP(C152,Customers!$B$8:$C$1412,2,FALSE)</f>
        <v>Merle Norman</v>
      </c>
      <c r="E152" s="7">
        <v>45085</v>
      </c>
      <c r="F152" s="6">
        <v>2</v>
      </c>
      <c r="G152" s="6" t="str">
        <f>VLOOKUP(F152,'Other Data'!$B$17:$C$24,2,FALSE)</f>
        <v>ProductB</v>
      </c>
      <c r="H152" s="6">
        <v>3</v>
      </c>
      <c r="I152" s="8">
        <v>45085.476018518515</v>
      </c>
      <c r="J152" s="6">
        <v>108</v>
      </c>
    </row>
    <row r="153" spans="2:10" x14ac:dyDescent="0.3">
      <c r="B153" s="6">
        <v>1125133</v>
      </c>
      <c r="C153" s="6">
        <v>1107</v>
      </c>
      <c r="D153" s="6" t="str">
        <f>VLOOKUP(C153,Customers!$B$8:$C$1412,2,FALSE)</f>
        <v>Cinmar</v>
      </c>
      <c r="E153" s="7">
        <v>45085</v>
      </c>
      <c r="F153" s="6">
        <v>1</v>
      </c>
      <c r="G153" s="6" t="str">
        <f>VLOOKUP(F153,'Other Data'!$B$17:$C$24,2,FALSE)</f>
        <v>ProductA</v>
      </c>
      <c r="H153" s="6">
        <v>3</v>
      </c>
      <c r="I153" s="8">
        <v>45085.488078703704</v>
      </c>
      <c r="J153" s="6">
        <v>129</v>
      </c>
    </row>
    <row r="154" spans="2:10" x14ac:dyDescent="0.3">
      <c r="B154" s="6">
        <v>1125134</v>
      </c>
      <c r="C154" s="6">
        <v>307</v>
      </c>
      <c r="D154" s="6" t="str">
        <f>VLOOKUP(C154,Customers!$B$8:$C$1412,2,FALSE)</f>
        <v>Dell IDA</v>
      </c>
      <c r="E154" s="7">
        <v>45085</v>
      </c>
      <c r="F154" s="6">
        <v>3</v>
      </c>
      <c r="G154" s="6" t="str">
        <f>VLOOKUP(F154,'Other Data'!$B$17:$C$24,2,FALSE)</f>
        <v>ProductC</v>
      </c>
      <c r="H154" s="6">
        <v>4</v>
      </c>
      <c r="I154" s="8">
        <v>45085.505949074075</v>
      </c>
      <c r="J154" s="6">
        <v>120</v>
      </c>
    </row>
    <row r="155" spans="2:10" x14ac:dyDescent="0.3">
      <c r="B155" s="6">
        <v>1125135</v>
      </c>
      <c r="C155" s="6">
        <v>292</v>
      </c>
      <c r="D155" s="6" t="str">
        <f>VLOOKUP(C155,Customers!$B$8:$C$1412,2,FALSE)</f>
        <v>Zellers Store #326</v>
      </c>
      <c r="E155" s="7">
        <v>45085</v>
      </c>
      <c r="F155" s="6">
        <v>2</v>
      </c>
      <c r="G155" s="6" t="str">
        <f>VLOOKUP(F155,'Other Data'!$B$17:$C$24,2,FALSE)</f>
        <v>ProductB</v>
      </c>
      <c r="H155" s="6">
        <v>4</v>
      </c>
      <c r="I155" s="8">
        <v>45085.518333333333</v>
      </c>
      <c r="J155" s="6">
        <v>128</v>
      </c>
    </row>
    <row r="156" spans="2:10" x14ac:dyDescent="0.3">
      <c r="B156" s="6">
        <v>1125136</v>
      </c>
      <c r="C156" s="6">
        <v>1374</v>
      </c>
      <c r="D156" s="6" t="str">
        <f>VLOOKUP(C156,Customers!$B$8:$C$1412,2,FALSE)</f>
        <v>Potpourri Group, Inc</v>
      </c>
      <c r="E156" s="7">
        <v>45085</v>
      </c>
      <c r="F156" s="6">
        <v>4</v>
      </c>
      <c r="G156" s="6" t="str">
        <f>VLOOKUP(F156,'Other Data'!$B$17:$C$24,2,FALSE)</f>
        <v>ProductD</v>
      </c>
      <c r="H156" s="6">
        <v>7</v>
      </c>
      <c r="I156" s="8">
        <v>45085.537175925929</v>
      </c>
      <c r="J156" s="6">
        <v>128</v>
      </c>
    </row>
    <row r="157" spans="2:10" x14ac:dyDescent="0.3">
      <c r="B157" s="6">
        <v>1125137</v>
      </c>
      <c r="C157" s="6">
        <v>1089</v>
      </c>
      <c r="D157" s="6" t="str">
        <f>VLOOKUP(C157,Customers!$B$8:$C$1412,2,FALSE)</f>
        <v>Lad N Lassie</v>
      </c>
      <c r="E157" s="7">
        <v>45085</v>
      </c>
      <c r="F157" s="6">
        <v>2</v>
      </c>
      <c r="G157" s="6" t="str">
        <f>VLOOKUP(F157,'Other Data'!$B$17:$C$24,2,FALSE)</f>
        <v>ProductB</v>
      </c>
      <c r="H157" s="6">
        <v>5</v>
      </c>
      <c r="I157" s="8">
        <v>45085.552418981482</v>
      </c>
      <c r="J157" s="6">
        <v>132</v>
      </c>
    </row>
    <row r="158" spans="2:10" x14ac:dyDescent="0.3">
      <c r="B158" s="6">
        <v>1125138</v>
      </c>
      <c r="C158" s="6">
        <v>208</v>
      </c>
      <c r="D158" s="6" t="str">
        <f>VLOOKUP(C158,Customers!$B$8:$C$1412,2,FALSE)</f>
        <v>OK Gift Shop</v>
      </c>
      <c r="E158" s="7">
        <v>45085</v>
      </c>
      <c r="F158" s="6">
        <v>6</v>
      </c>
      <c r="G158" s="6" t="str">
        <f>VLOOKUP(F158,'Other Data'!$B$17:$C$24,2,FALSE)</f>
        <v>ProductF</v>
      </c>
      <c r="H158" s="6">
        <v>7</v>
      </c>
      <c r="I158" s="8">
        <v>45085.570706018516</v>
      </c>
      <c r="J158" s="6">
        <v>125</v>
      </c>
    </row>
    <row r="159" spans="2:10" x14ac:dyDescent="0.3">
      <c r="B159" s="6">
        <v>1125139</v>
      </c>
      <c r="C159" s="6">
        <v>631</v>
      </c>
      <c r="D159" s="6" t="str">
        <f>VLOOKUP(C159,Customers!$B$8:$C$1412,2,FALSE)</f>
        <v>Drayton Valley Health Care</v>
      </c>
      <c r="E159" s="7">
        <v>45085</v>
      </c>
      <c r="F159" s="6">
        <v>3</v>
      </c>
      <c r="G159" s="6" t="str">
        <f>VLOOKUP(F159,'Other Data'!$B$17:$C$24,2,FALSE)</f>
        <v>ProductC</v>
      </c>
      <c r="H159" s="6">
        <v>2</v>
      </c>
      <c r="I159" s="8">
        <v>45085.583865740737</v>
      </c>
      <c r="J159" s="6">
        <v>127</v>
      </c>
    </row>
    <row r="160" spans="2:10" x14ac:dyDescent="0.3">
      <c r="B160" s="6">
        <v>1125140</v>
      </c>
      <c r="C160" s="6">
        <v>857</v>
      </c>
      <c r="D160" s="6" t="str">
        <f>VLOOKUP(C160,Customers!$B$8:$C$1412,2,FALSE)</f>
        <v>Milano Jewelry Inc</v>
      </c>
      <c r="E160" s="7">
        <v>45085</v>
      </c>
      <c r="F160" s="6">
        <v>2</v>
      </c>
      <c r="G160" s="6" t="str">
        <f>VLOOKUP(F160,'Other Data'!$B$17:$C$24,2,FALSE)</f>
        <v>ProductB</v>
      </c>
      <c r="H160" s="6">
        <v>6</v>
      </c>
      <c r="I160" s="8">
        <v>45085.596840277773</v>
      </c>
      <c r="J160" s="6">
        <v>109</v>
      </c>
    </row>
    <row r="161" spans="2:10" x14ac:dyDescent="0.3">
      <c r="B161" s="6">
        <v>1125141</v>
      </c>
      <c r="C161" s="6">
        <v>206</v>
      </c>
      <c r="D161" s="6" t="str">
        <f>VLOOKUP(C161,Customers!$B$8:$C$1412,2,FALSE)</f>
        <v>Blue Moose Gifts</v>
      </c>
      <c r="E161" s="7">
        <v>45085</v>
      </c>
      <c r="F161" s="6">
        <v>4</v>
      </c>
      <c r="G161" s="6" t="str">
        <f>VLOOKUP(F161,'Other Data'!$B$17:$C$24,2,FALSE)</f>
        <v>ProductD</v>
      </c>
      <c r="H161" s="6">
        <v>4</v>
      </c>
      <c r="I161" s="8">
        <v>45085.613645833328</v>
      </c>
      <c r="J161" s="6">
        <v>107</v>
      </c>
    </row>
    <row r="162" spans="2:10" x14ac:dyDescent="0.3">
      <c r="B162" s="6">
        <v>1125142</v>
      </c>
      <c r="C162" s="6">
        <v>616</v>
      </c>
      <c r="D162" s="6" t="str">
        <f>VLOOKUP(C162,Customers!$B$8:$C$1412,2,FALSE)</f>
        <v>Creekside Mercantile</v>
      </c>
      <c r="E162" s="7">
        <v>45085</v>
      </c>
      <c r="F162" s="6">
        <v>5</v>
      </c>
      <c r="G162" s="6" t="str">
        <f>VLOOKUP(F162,'Other Data'!$B$17:$C$24,2,FALSE)</f>
        <v>ProductE</v>
      </c>
      <c r="H162" s="6">
        <v>7</v>
      </c>
      <c r="I162" s="8">
        <v>45085.626863425918</v>
      </c>
      <c r="J162" s="6">
        <v>121</v>
      </c>
    </row>
    <row r="163" spans="2:10" x14ac:dyDescent="0.3">
      <c r="B163" s="6">
        <v>1125143</v>
      </c>
      <c r="C163" s="6">
        <v>328</v>
      </c>
      <c r="D163" s="6" t="str">
        <f>VLOOKUP(C163,Customers!$B$8:$C$1412,2,FALSE)</f>
        <v>Tapestry Gift Shop</v>
      </c>
      <c r="E163" s="7">
        <v>45085</v>
      </c>
      <c r="F163" s="6">
        <v>1</v>
      </c>
      <c r="G163" s="6" t="str">
        <f>VLOOKUP(F163,'Other Data'!$B$17:$C$24,2,FALSE)</f>
        <v>ProductA</v>
      </c>
      <c r="H163" s="6">
        <v>6</v>
      </c>
      <c r="I163" s="8">
        <v>45085.639270833322</v>
      </c>
      <c r="J163" s="6">
        <v>119</v>
      </c>
    </row>
    <row r="164" spans="2:10" x14ac:dyDescent="0.3">
      <c r="B164" s="6">
        <v>1125144</v>
      </c>
      <c r="C164" s="6">
        <v>587</v>
      </c>
      <c r="D164" s="6" t="str">
        <f>VLOOKUP(C164,Customers!$B$8:$C$1412,2,FALSE)</f>
        <v>Stubbs Pharmacy</v>
      </c>
      <c r="E164" s="7">
        <v>45085</v>
      </c>
      <c r="F164" s="6">
        <v>4</v>
      </c>
      <c r="G164" s="6" t="str">
        <f>VLOOKUP(F164,'Other Data'!$B$17:$C$24,2,FALSE)</f>
        <v>ProductD</v>
      </c>
      <c r="H164" s="6">
        <v>4</v>
      </c>
      <c r="I164" s="8">
        <v>45085.651770833319</v>
      </c>
      <c r="J164" s="6">
        <v>111</v>
      </c>
    </row>
    <row r="165" spans="2:10" x14ac:dyDescent="0.3">
      <c r="B165" s="6">
        <v>1125145</v>
      </c>
      <c r="C165" s="6">
        <v>42</v>
      </c>
      <c r="D165" s="6" t="str">
        <f>VLOOKUP(C165,Customers!$B$8:$C$1412,2,FALSE)</f>
        <v>Natural Solutions</v>
      </c>
      <c r="E165" s="7">
        <v>45085</v>
      </c>
      <c r="F165" s="6">
        <v>4</v>
      </c>
      <c r="G165" s="6" t="str">
        <f>VLOOKUP(F165,'Other Data'!$B$17:$C$24,2,FALSE)</f>
        <v>ProductD</v>
      </c>
      <c r="H165" s="6">
        <v>7</v>
      </c>
      <c r="I165" s="8">
        <v>45085.670046296284</v>
      </c>
      <c r="J165" s="6">
        <v>129</v>
      </c>
    </row>
    <row r="166" spans="2:10" x14ac:dyDescent="0.3">
      <c r="B166" s="6">
        <v>1125146</v>
      </c>
      <c r="C166" s="6">
        <v>749</v>
      </c>
      <c r="D166" s="6" t="str">
        <f>VLOOKUP(C166,Customers!$B$8:$C$1412,2,FALSE)</f>
        <v>Corretti Fashions PTE LTD</v>
      </c>
      <c r="E166" s="7">
        <v>45085</v>
      </c>
      <c r="F166" s="6">
        <v>3</v>
      </c>
      <c r="G166" s="6" t="str">
        <f>VLOOKUP(F166,'Other Data'!$B$17:$C$24,2,FALSE)</f>
        <v>ProductC</v>
      </c>
      <c r="H166" s="6">
        <v>2</v>
      </c>
      <c r="I166" s="8">
        <v>45085.682546296281</v>
      </c>
      <c r="J166" s="6">
        <v>108</v>
      </c>
    </row>
    <row r="167" spans="2:10" x14ac:dyDescent="0.3">
      <c r="B167" s="6">
        <v>1125147</v>
      </c>
      <c r="C167" s="6">
        <v>441</v>
      </c>
      <c r="D167" s="6" t="str">
        <f>VLOOKUP(C167,Customers!$B$8:$C$1412,2,FALSE)</f>
        <v>Buck Or Two #37</v>
      </c>
      <c r="E167" s="7">
        <v>45085</v>
      </c>
      <c r="F167" s="6">
        <v>2</v>
      </c>
      <c r="G167" s="6" t="str">
        <f>VLOOKUP(F167,'Other Data'!$B$17:$C$24,2,FALSE)</f>
        <v>ProductB</v>
      </c>
      <c r="H167" s="6">
        <v>2</v>
      </c>
      <c r="I167" s="8">
        <v>45085.697986111096</v>
      </c>
      <c r="J167" s="6">
        <v>125</v>
      </c>
    </row>
    <row r="168" spans="2:10" x14ac:dyDescent="0.3">
      <c r="B168" s="6">
        <v>1125148</v>
      </c>
      <c r="C168" s="6">
        <v>659</v>
      </c>
      <c r="D168" s="6" t="str">
        <f>VLOOKUP(C168,Customers!$B$8:$C$1412,2,FALSE)</f>
        <v>Your Dollar Store With More #163</v>
      </c>
      <c r="E168" s="7">
        <v>45085</v>
      </c>
      <c r="F168" s="6">
        <v>3</v>
      </c>
      <c r="G168" s="6" t="str">
        <f>VLOOKUP(F168,'Other Data'!$B$17:$C$24,2,FALSE)</f>
        <v>ProductC</v>
      </c>
      <c r="H168" s="6">
        <v>4</v>
      </c>
      <c r="I168" s="8">
        <v>45085.713657407396</v>
      </c>
      <c r="J168" s="6">
        <v>110</v>
      </c>
    </row>
    <row r="169" spans="2:10" x14ac:dyDescent="0.3">
      <c r="B169" s="6">
        <v>1125149</v>
      </c>
      <c r="C169" s="6">
        <v>1136</v>
      </c>
      <c r="D169" s="6" t="str">
        <f>VLOOKUP(C169,Customers!$B$8:$C$1412,2,FALSE)</f>
        <v>Sue's Hallmark - Monona</v>
      </c>
      <c r="E169" s="7">
        <v>45085</v>
      </c>
      <c r="F169" s="6">
        <v>2</v>
      </c>
      <c r="G169" s="6" t="str">
        <f>VLOOKUP(F169,'Other Data'!$B$17:$C$24,2,FALSE)</f>
        <v>ProductB</v>
      </c>
      <c r="H169" s="6">
        <v>6</v>
      </c>
      <c r="I169" s="8">
        <v>45085.727557870356</v>
      </c>
      <c r="J169" s="6">
        <v>133</v>
      </c>
    </row>
    <row r="170" spans="2:10" x14ac:dyDescent="0.3">
      <c r="B170" s="6">
        <v>1125150</v>
      </c>
      <c r="C170" s="6">
        <v>807</v>
      </c>
      <c r="D170" s="6" t="str">
        <f>VLOOKUP(C170,Customers!$B$8:$C$1412,2,FALSE)</f>
        <v>Rutland Medical Center Gift Shop</v>
      </c>
      <c r="E170" s="7">
        <v>45086</v>
      </c>
      <c r="F170" s="6">
        <v>6</v>
      </c>
      <c r="G170" s="6" t="str">
        <f>VLOOKUP(F170,'Other Data'!$B$17:$C$24,2,FALSE)</f>
        <v>ProductF</v>
      </c>
      <c r="H170" s="6">
        <v>4</v>
      </c>
      <c r="I170" s="8">
        <v>45086.333333333336</v>
      </c>
      <c r="J170" s="6">
        <v>127</v>
      </c>
    </row>
    <row r="171" spans="2:10" x14ac:dyDescent="0.3">
      <c r="B171" s="6">
        <v>1125151</v>
      </c>
      <c r="C171" s="6">
        <v>140</v>
      </c>
      <c r="D171" s="6" t="str">
        <f>VLOOKUP(C171,Customers!$B$8:$C$1412,2,FALSE)</f>
        <v>SDM - 637</v>
      </c>
      <c r="E171" s="7">
        <v>45086</v>
      </c>
      <c r="F171" s="6">
        <v>3</v>
      </c>
      <c r="G171" s="6" t="str">
        <f>VLOOKUP(F171,'Other Data'!$B$17:$C$24,2,FALSE)</f>
        <v>ProductC</v>
      </c>
      <c r="H171" s="6">
        <v>7</v>
      </c>
      <c r="I171" s="8">
        <v>45086.34819444445</v>
      </c>
      <c r="J171" s="6">
        <v>105</v>
      </c>
    </row>
    <row r="172" spans="2:10" x14ac:dyDescent="0.3">
      <c r="B172" s="6">
        <v>1125152</v>
      </c>
      <c r="C172" s="6">
        <v>504</v>
      </c>
      <c r="D172" s="6" t="str">
        <f>VLOOKUP(C172,Customers!$B$8:$C$1412,2,FALSE)</f>
        <v>P.P. UniversityCenterPharmacy(Winnipeg)</v>
      </c>
      <c r="E172" s="7">
        <v>45086</v>
      </c>
      <c r="F172" s="6">
        <v>5</v>
      </c>
      <c r="G172" s="6" t="str">
        <f>VLOOKUP(F172,'Other Data'!$B$17:$C$24,2,FALSE)</f>
        <v>ProductE</v>
      </c>
      <c r="H172" s="6">
        <v>4</v>
      </c>
      <c r="I172" s="8">
        <v>45086.367638888893</v>
      </c>
      <c r="J172" s="6">
        <v>113</v>
      </c>
    </row>
    <row r="173" spans="2:10" x14ac:dyDescent="0.3">
      <c r="B173" s="6">
        <v>1125153</v>
      </c>
      <c r="C173" s="6">
        <v>1058</v>
      </c>
      <c r="D173" s="6" t="str">
        <f>VLOOKUP(C173,Customers!$B$8:$C$1412,2,FALSE)</f>
        <v>Indesigh Fundraising</v>
      </c>
      <c r="E173" s="7">
        <v>45086</v>
      </c>
      <c r="F173" s="6">
        <v>1</v>
      </c>
      <c r="G173" s="6" t="str">
        <f>VLOOKUP(F173,'Other Data'!$B$17:$C$24,2,FALSE)</f>
        <v>ProductA</v>
      </c>
      <c r="H173" s="6">
        <v>7</v>
      </c>
      <c r="I173" s="8">
        <v>45086.386458333334</v>
      </c>
      <c r="J173" s="6">
        <v>109</v>
      </c>
    </row>
    <row r="174" spans="2:10" x14ac:dyDescent="0.3">
      <c r="B174" s="6">
        <v>1125154</v>
      </c>
      <c r="C174" s="6">
        <v>204</v>
      </c>
      <c r="D174" s="6" t="str">
        <f>VLOOKUP(C174,Customers!$B$8:$C$1412,2,FALSE)</f>
        <v>Lynn</v>
      </c>
      <c r="E174" s="7">
        <v>45086</v>
      </c>
      <c r="F174" s="6">
        <v>2</v>
      </c>
      <c r="G174" s="6" t="str">
        <f>VLOOKUP(F174,'Other Data'!$B$17:$C$24,2,FALSE)</f>
        <v>ProductB</v>
      </c>
      <c r="H174" s="6">
        <v>3</v>
      </c>
      <c r="I174" s="8">
        <v>45086.403657407405</v>
      </c>
      <c r="J174" s="6">
        <v>126</v>
      </c>
    </row>
    <row r="175" spans="2:10" x14ac:dyDescent="0.3">
      <c r="B175" s="6">
        <v>1125155</v>
      </c>
      <c r="C175" s="6">
        <v>1149</v>
      </c>
      <c r="D175" s="6" t="str">
        <f>VLOOKUP(C175,Customers!$B$8:$C$1412,2,FALSE)</f>
        <v>UWHC Hospital</v>
      </c>
      <c r="E175" s="7">
        <v>45086</v>
      </c>
      <c r="F175" s="6">
        <v>3</v>
      </c>
      <c r="G175" s="6" t="str">
        <f>VLOOKUP(F175,'Other Data'!$B$17:$C$24,2,FALSE)</f>
        <v>ProductC</v>
      </c>
      <c r="H175" s="6">
        <v>2</v>
      </c>
      <c r="I175" s="8">
        <v>45086.418275462958</v>
      </c>
      <c r="J175" s="6">
        <v>130</v>
      </c>
    </row>
    <row r="176" spans="2:10" x14ac:dyDescent="0.3">
      <c r="B176" s="6">
        <v>1125156</v>
      </c>
      <c r="C176" s="6">
        <v>936</v>
      </c>
      <c r="D176" s="6" t="str">
        <f>VLOOKUP(C176,Customers!$B$8:$C$1412,2,FALSE)</f>
        <v>Rozmataz Art &amp; Framing</v>
      </c>
      <c r="E176" s="7">
        <v>45086</v>
      </c>
      <c r="F176" s="6">
        <v>3</v>
      </c>
      <c r="G176" s="6" t="str">
        <f>VLOOKUP(F176,'Other Data'!$B$17:$C$24,2,FALSE)</f>
        <v>ProductC</v>
      </c>
      <c r="H176" s="6">
        <v>6</v>
      </c>
      <c r="I176" s="8">
        <v>45086.437835648147</v>
      </c>
      <c r="J176" s="6">
        <v>127</v>
      </c>
    </row>
    <row r="177" spans="2:10" x14ac:dyDescent="0.3">
      <c r="B177" s="6">
        <v>1125157</v>
      </c>
      <c r="C177" s="6">
        <v>929</v>
      </c>
      <c r="D177" s="6" t="str">
        <f>VLOOKUP(C177,Customers!$B$8:$C$1412,2,FALSE)</f>
        <v>Danielle Hanna</v>
      </c>
      <c r="E177" s="7">
        <v>45086</v>
      </c>
      <c r="F177" s="6">
        <v>4</v>
      </c>
      <c r="G177" s="6" t="str">
        <f>VLOOKUP(F177,'Other Data'!$B$17:$C$24,2,FALSE)</f>
        <v>ProductD</v>
      </c>
      <c r="H177" s="6">
        <v>6</v>
      </c>
      <c r="I177" s="8">
        <v>45086.450648148144</v>
      </c>
      <c r="J177" s="6">
        <v>125</v>
      </c>
    </row>
    <row r="178" spans="2:10" x14ac:dyDescent="0.3">
      <c r="B178" s="6">
        <v>1125158</v>
      </c>
      <c r="C178" s="6">
        <v>765</v>
      </c>
      <c r="D178" s="6" t="str">
        <f>VLOOKUP(C178,Customers!$B$8:$C$1412,2,FALSE)</f>
        <v>Gift Shop, The</v>
      </c>
      <c r="E178" s="7">
        <v>45086</v>
      </c>
      <c r="F178" s="6">
        <v>1</v>
      </c>
      <c r="G178" s="6" t="str">
        <f>VLOOKUP(F178,'Other Data'!$B$17:$C$24,2,FALSE)</f>
        <v>ProductA</v>
      </c>
      <c r="H178" s="6">
        <v>3</v>
      </c>
      <c r="I178" s="8">
        <v>45086.470104166663</v>
      </c>
      <c r="J178" s="6">
        <v>105</v>
      </c>
    </row>
    <row r="179" spans="2:10" x14ac:dyDescent="0.3">
      <c r="B179" s="6">
        <v>1125159</v>
      </c>
      <c r="C179" s="6">
        <v>1108</v>
      </c>
      <c r="D179" s="6" t="str">
        <f>VLOOKUP(C179,Customers!$B$8:$C$1412,2,FALSE)</f>
        <v>Tapestry Gifts</v>
      </c>
      <c r="E179" s="7">
        <v>45086</v>
      </c>
      <c r="F179" s="6">
        <v>5</v>
      </c>
      <c r="G179" s="6" t="str">
        <f>VLOOKUP(F179,'Other Data'!$B$17:$C$24,2,FALSE)</f>
        <v>ProductE</v>
      </c>
      <c r="H179" s="6">
        <v>4</v>
      </c>
      <c r="I179" s="8">
        <v>45086.489652777775</v>
      </c>
      <c r="J179" s="6">
        <v>120</v>
      </c>
    </row>
    <row r="180" spans="2:10" x14ac:dyDescent="0.3">
      <c r="B180" s="6">
        <v>1125160</v>
      </c>
      <c r="C180" s="6">
        <v>1117</v>
      </c>
      <c r="D180" s="6" t="str">
        <f>VLOOKUP(C180,Customers!$B$8:$C$1412,2,FALSE)</f>
        <v>Bev's Hallmark</v>
      </c>
      <c r="E180" s="7">
        <v>45086</v>
      </c>
      <c r="F180" s="6">
        <v>5</v>
      </c>
      <c r="G180" s="6" t="str">
        <f>VLOOKUP(F180,'Other Data'!$B$17:$C$24,2,FALSE)</f>
        <v>ProductE</v>
      </c>
      <c r="H180" s="6">
        <v>7</v>
      </c>
      <c r="I180" s="8">
        <v>45086.503784722219</v>
      </c>
      <c r="J180" s="6">
        <v>125</v>
      </c>
    </row>
    <row r="181" spans="2:10" x14ac:dyDescent="0.3">
      <c r="B181" s="6">
        <v>1125161</v>
      </c>
      <c r="C181" s="6">
        <v>488</v>
      </c>
      <c r="D181" s="6" t="str">
        <f>VLOOKUP(C181,Customers!$B$8:$C$1412,2,FALSE)</f>
        <v>Pharmasave - 490</v>
      </c>
      <c r="E181" s="7">
        <v>45086</v>
      </c>
      <c r="F181" s="6">
        <v>6</v>
      </c>
      <c r="G181" s="6" t="str">
        <f>VLOOKUP(F181,'Other Data'!$B$17:$C$24,2,FALSE)</f>
        <v>ProductF</v>
      </c>
      <c r="H181" s="6">
        <v>3</v>
      </c>
      <c r="I181" s="8">
        <v>45086.515092592592</v>
      </c>
      <c r="J181" s="6">
        <v>130</v>
      </c>
    </row>
    <row r="182" spans="2:10" x14ac:dyDescent="0.3">
      <c r="B182" s="6">
        <v>1125162</v>
      </c>
      <c r="C182" s="6">
        <v>451</v>
      </c>
      <c r="D182" s="6" t="str">
        <f>VLOOKUP(C182,Customers!$B$8:$C$1412,2,FALSE)</f>
        <v>SDM - 1031</v>
      </c>
      <c r="E182" s="7">
        <v>45086</v>
      </c>
      <c r="F182" s="6">
        <v>6</v>
      </c>
      <c r="G182" s="6" t="str">
        <f>VLOOKUP(F182,'Other Data'!$B$17:$C$24,2,FALSE)</f>
        <v>ProductF</v>
      </c>
      <c r="H182" s="6">
        <v>2</v>
      </c>
      <c r="I182" s="8">
        <v>45086.532916666663</v>
      </c>
      <c r="J182" s="6">
        <v>129</v>
      </c>
    </row>
    <row r="183" spans="2:10" x14ac:dyDescent="0.3">
      <c r="B183" s="6">
        <v>1125163</v>
      </c>
      <c r="C183" s="6">
        <v>881</v>
      </c>
      <c r="D183" s="6" t="str">
        <f>VLOOKUP(C183,Customers!$B$8:$C$1412,2,FALSE)</f>
        <v>LINDAS OFFICE SUPPLIES</v>
      </c>
      <c r="E183" s="7">
        <v>45086</v>
      </c>
      <c r="F183" s="6">
        <v>4</v>
      </c>
      <c r="G183" s="6" t="str">
        <f>VLOOKUP(F183,'Other Data'!$B$17:$C$24,2,FALSE)</f>
        <v>ProductD</v>
      </c>
      <c r="H183" s="6">
        <v>7</v>
      </c>
      <c r="I183" s="8">
        <v>45086.545162037037</v>
      </c>
      <c r="J183" s="6">
        <v>118</v>
      </c>
    </row>
    <row r="184" spans="2:10" x14ac:dyDescent="0.3">
      <c r="B184" s="6">
        <v>1125164</v>
      </c>
      <c r="C184" s="6">
        <v>590</v>
      </c>
      <c r="D184" s="6" t="str">
        <f>VLOOKUP(C184,Customers!$B$8:$C$1412,2,FALSE)</f>
        <v>Strathmore Value Drug Mart</v>
      </c>
      <c r="E184" s="7">
        <v>45086</v>
      </c>
      <c r="F184" s="6">
        <v>4</v>
      </c>
      <c r="G184" s="6" t="str">
        <f>VLOOKUP(F184,'Other Data'!$B$17:$C$24,2,FALSE)</f>
        <v>ProductD</v>
      </c>
      <c r="H184" s="6">
        <v>4</v>
      </c>
      <c r="I184" s="8">
        <v>45086.561111111114</v>
      </c>
      <c r="J184" s="6">
        <v>132</v>
      </c>
    </row>
    <row r="185" spans="2:10" x14ac:dyDescent="0.3">
      <c r="B185" s="6">
        <v>1125165</v>
      </c>
      <c r="C185" s="6">
        <v>777</v>
      </c>
      <c r="D185" s="6" t="str">
        <f>VLOOKUP(C185,Customers!$B$8:$C$1412,2,FALSE)</f>
        <v>Brookstone</v>
      </c>
      <c r="E185" s="7">
        <v>45086</v>
      </c>
      <c r="F185" s="6">
        <v>4</v>
      </c>
      <c r="G185" s="6" t="str">
        <f>VLOOKUP(F185,'Other Data'!$B$17:$C$24,2,FALSE)</f>
        <v>ProductD</v>
      </c>
      <c r="H185" s="6">
        <v>7</v>
      </c>
      <c r="I185" s="8">
        <v>45086.57949074074</v>
      </c>
      <c r="J185" s="6">
        <v>126</v>
      </c>
    </row>
    <row r="186" spans="2:10" x14ac:dyDescent="0.3">
      <c r="B186" s="6">
        <v>1125166</v>
      </c>
      <c r="C186" s="6">
        <v>388</v>
      </c>
      <c r="D186" s="6" t="str">
        <f>VLOOKUP(C186,Customers!$B$8:$C$1412,2,FALSE)</f>
        <v>McLaren Pharmacy</v>
      </c>
      <c r="E186" s="7">
        <v>45086</v>
      </c>
      <c r="F186" s="6">
        <v>2</v>
      </c>
      <c r="G186" s="6" t="str">
        <f>VLOOKUP(F186,'Other Data'!$B$17:$C$24,2,FALSE)</f>
        <v>ProductB</v>
      </c>
      <c r="H186" s="6">
        <v>3</v>
      </c>
      <c r="I186" s="8">
        <v>45086.597337962965</v>
      </c>
      <c r="J186" s="6">
        <v>119</v>
      </c>
    </row>
    <row r="187" spans="2:10" x14ac:dyDescent="0.3">
      <c r="B187" s="6">
        <v>1125167</v>
      </c>
      <c r="C187" s="6">
        <v>274</v>
      </c>
      <c r="D187" s="6" t="str">
        <f>VLOOKUP(C187,Customers!$B$8:$C$1412,2,FALSE)</f>
        <v>Post In Village Hair Salon</v>
      </c>
      <c r="E187" s="7">
        <v>45086</v>
      </c>
      <c r="F187" s="6">
        <v>2</v>
      </c>
      <c r="G187" s="6" t="str">
        <f>VLOOKUP(F187,'Other Data'!$B$17:$C$24,2,FALSE)</f>
        <v>ProductB</v>
      </c>
      <c r="H187" s="6">
        <v>7</v>
      </c>
      <c r="I187" s="8">
        <v>45086.614988425928</v>
      </c>
      <c r="J187" s="6">
        <v>115</v>
      </c>
    </row>
    <row r="188" spans="2:10" x14ac:dyDescent="0.3">
      <c r="B188" s="6">
        <v>1125168</v>
      </c>
      <c r="C188" s="6">
        <v>658</v>
      </c>
      <c r="D188" s="6" t="str">
        <f>VLOOKUP(C188,Customers!$B$8:$C$1412,2,FALSE)</f>
        <v>Your Dollar Store With More #141</v>
      </c>
      <c r="E188" s="7">
        <v>45086</v>
      </c>
      <c r="F188" s="6">
        <v>1</v>
      </c>
      <c r="G188" s="6" t="str">
        <f>VLOOKUP(F188,'Other Data'!$B$17:$C$24,2,FALSE)</f>
        <v>ProductA</v>
      </c>
      <c r="H188" s="6">
        <v>2</v>
      </c>
      <c r="I188" s="8">
        <v>45086.632604166669</v>
      </c>
      <c r="J188" s="6">
        <v>117</v>
      </c>
    </row>
    <row r="189" spans="2:10" x14ac:dyDescent="0.3">
      <c r="B189" s="6">
        <v>1125169</v>
      </c>
      <c r="C189" s="6">
        <v>370</v>
      </c>
      <c r="D189" s="6" t="str">
        <f>VLOOKUP(C189,Customers!$B$8:$C$1412,2,FALSE)</f>
        <v>SDM - 857</v>
      </c>
      <c r="E189" s="7">
        <v>45086</v>
      </c>
      <c r="F189" s="6">
        <v>6</v>
      </c>
      <c r="G189" s="6" t="str">
        <f>VLOOKUP(F189,'Other Data'!$B$17:$C$24,2,FALSE)</f>
        <v>ProductF</v>
      </c>
      <c r="H189" s="6">
        <v>7</v>
      </c>
      <c r="I189" s="8">
        <v>45086.645451388889</v>
      </c>
      <c r="J189" s="6">
        <v>123</v>
      </c>
    </row>
    <row r="190" spans="2:10" x14ac:dyDescent="0.3">
      <c r="B190" s="6">
        <v>1125170</v>
      </c>
      <c r="C190" s="6">
        <v>649</v>
      </c>
      <c r="D190" s="6" t="str">
        <f>VLOOKUP(C190,Customers!$B$8:$C$1412,2,FALSE)</f>
        <v>Peoples Drug Mart # 43</v>
      </c>
      <c r="E190" s="7">
        <v>45086</v>
      </c>
      <c r="F190" s="6">
        <v>1</v>
      </c>
      <c r="G190" s="6" t="str">
        <f>VLOOKUP(F190,'Other Data'!$B$17:$C$24,2,FALSE)</f>
        <v>ProductA</v>
      </c>
      <c r="H190" s="6">
        <v>2</v>
      </c>
      <c r="I190" s="8">
        <v>45086.662789351853</v>
      </c>
      <c r="J190" s="6">
        <v>123</v>
      </c>
    </row>
    <row r="191" spans="2:10" x14ac:dyDescent="0.3">
      <c r="B191" s="6">
        <v>1125171</v>
      </c>
      <c r="C191" s="6">
        <v>855</v>
      </c>
      <c r="D191" s="6" t="str">
        <f>VLOOKUP(C191,Customers!$B$8:$C$1412,2,FALSE)</f>
        <v>Deep Blue Boutique</v>
      </c>
      <c r="E191" s="7">
        <v>45086</v>
      </c>
      <c r="F191" s="6">
        <v>3</v>
      </c>
      <c r="G191" s="6" t="str">
        <f>VLOOKUP(F191,'Other Data'!$B$17:$C$24,2,FALSE)</f>
        <v>ProductC</v>
      </c>
      <c r="H191" s="6">
        <v>7</v>
      </c>
      <c r="I191" s="8">
        <v>45086.675833333335</v>
      </c>
      <c r="J191" s="6">
        <v>109</v>
      </c>
    </row>
    <row r="192" spans="2:10" x14ac:dyDescent="0.3">
      <c r="B192" s="6">
        <v>1125172</v>
      </c>
      <c r="C192" s="6">
        <v>162</v>
      </c>
      <c r="D192" s="6" t="str">
        <f>VLOOKUP(C192,Customers!$B$8:$C$1412,2,FALSE)</f>
        <v>Best Regards</v>
      </c>
      <c r="E192" s="7">
        <v>45086</v>
      </c>
      <c r="F192" s="6">
        <v>1</v>
      </c>
      <c r="G192" s="6" t="str">
        <f>VLOOKUP(F192,'Other Data'!$B$17:$C$24,2,FALSE)</f>
        <v>ProductA</v>
      </c>
      <c r="H192" s="6">
        <v>7</v>
      </c>
      <c r="I192" s="8">
        <v>45086.695416666669</v>
      </c>
      <c r="J192" s="6">
        <v>118</v>
      </c>
    </row>
    <row r="193" spans="2:10" x14ac:dyDescent="0.3">
      <c r="B193" s="6">
        <v>1125173</v>
      </c>
      <c r="C193" s="6">
        <v>1011</v>
      </c>
      <c r="D193" s="6" t="str">
        <f>VLOOKUP(C193,Customers!$B$8:$C$1412,2,FALSE)</f>
        <v>Alligator Pie</v>
      </c>
      <c r="E193" s="7">
        <v>45086</v>
      </c>
      <c r="F193" s="6">
        <v>6</v>
      </c>
      <c r="G193" s="6" t="str">
        <f>VLOOKUP(F193,'Other Data'!$B$17:$C$24,2,FALSE)</f>
        <v>ProductF</v>
      </c>
      <c r="H193" s="6">
        <v>3</v>
      </c>
      <c r="I193" s="8">
        <v>45086.71056712963</v>
      </c>
      <c r="J193" s="6">
        <v>108</v>
      </c>
    </row>
    <row r="194" spans="2:10" x14ac:dyDescent="0.3">
      <c r="B194" s="6">
        <v>1125174</v>
      </c>
      <c r="C194" s="6">
        <v>249</v>
      </c>
      <c r="D194" s="6" t="str">
        <f>VLOOKUP(C194,Customers!$B$8:$C$1412,2,FALSE)</f>
        <v>Buck or Two #251</v>
      </c>
      <c r="E194" s="7">
        <v>45086</v>
      </c>
      <c r="F194" s="6">
        <v>2</v>
      </c>
      <c r="G194" s="6" t="str">
        <f>VLOOKUP(F194,'Other Data'!$B$17:$C$24,2,FALSE)</f>
        <v>ProductB</v>
      </c>
      <c r="H194" s="6">
        <v>4</v>
      </c>
      <c r="I194" s="8">
        <v>45086.727361111109</v>
      </c>
      <c r="J194" s="6">
        <v>109</v>
      </c>
    </row>
    <row r="195" spans="2:10" x14ac:dyDescent="0.3">
      <c r="B195" s="6">
        <v>1125175</v>
      </c>
      <c r="C195" s="6">
        <v>320</v>
      </c>
      <c r="D195" s="6" t="str">
        <f>VLOOKUP(C195,Customers!$B$8:$C$1412,2,FALSE)</f>
        <v>Lukes Country Store</v>
      </c>
      <c r="E195" s="7">
        <v>45086</v>
      </c>
      <c r="F195" s="6">
        <v>1</v>
      </c>
      <c r="G195" s="6" t="str">
        <f>VLOOKUP(F195,'Other Data'!$B$17:$C$24,2,FALSE)</f>
        <v>ProductA</v>
      </c>
      <c r="H195" s="6">
        <v>4</v>
      </c>
      <c r="I195" s="8">
        <v>45086.738958333328</v>
      </c>
      <c r="J195" s="6">
        <v>106</v>
      </c>
    </row>
    <row r="196" spans="2:10" x14ac:dyDescent="0.3">
      <c r="B196" s="6">
        <v>1125176</v>
      </c>
      <c r="C196" s="6">
        <v>1107</v>
      </c>
      <c r="D196" s="6" t="str">
        <f>VLOOKUP(C196,Customers!$B$8:$C$1412,2,FALSE)</f>
        <v>Cinmar</v>
      </c>
      <c r="E196" s="7">
        <v>45086</v>
      </c>
      <c r="F196" s="6">
        <v>6</v>
      </c>
      <c r="G196" s="6" t="str">
        <f>VLOOKUP(F196,'Other Data'!$B$17:$C$24,2,FALSE)</f>
        <v>ProductF</v>
      </c>
      <c r="H196" s="6">
        <v>5</v>
      </c>
      <c r="I196" s="8">
        <v>45086.750578703701</v>
      </c>
      <c r="J196" s="6">
        <v>119</v>
      </c>
    </row>
    <row r="197" spans="2:10" x14ac:dyDescent="0.3">
      <c r="B197" s="6">
        <v>1125177</v>
      </c>
      <c r="C197" s="6">
        <v>675</v>
      </c>
      <c r="D197" s="6" t="str">
        <f>VLOOKUP(C197,Customers!$B$8:$C$1412,2,FALSE)</f>
        <v>Pharmasave - 154</v>
      </c>
      <c r="E197" s="7">
        <v>45089</v>
      </c>
      <c r="F197" s="6">
        <v>5</v>
      </c>
      <c r="G197" s="6" t="str">
        <f>VLOOKUP(F197,'Other Data'!$B$17:$C$24,2,FALSE)</f>
        <v>ProductE</v>
      </c>
      <c r="H197" s="6">
        <v>2</v>
      </c>
      <c r="I197" s="8">
        <v>45089.333333333336</v>
      </c>
      <c r="J197" s="6">
        <v>121</v>
      </c>
    </row>
    <row r="198" spans="2:10" x14ac:dyDescent="0.3">
      <c r="B198" s="6">
        <v>1125178</v>
      </c>
      <c r="C198" s="6">
        <v>774</v>
      </c>
      <c r="D198" s="6" t="str">
        <f>VLOOKUP(C198,Customers!$B$8:$C$1412,2,FALSE)</f>
        <v>Pleasant Surprise / Wicker Designs Ltd.</v>
      </c>
      <c r="E198" s="7">
        <v>45089</v>
      </c>
      <c r="F198" s="6">
        <v>5</v>
      </c>
      <c r="G198" s="6" t="str">
        <f>VLOOKUP(F198,'Other Data'!$B$17:$C$24,2,FALSE)</f>
        <v>ProductE</v>
      </c>
      <c r="H198" s="6">
        <v>3</v>
      </c>
      <c r="I198" s="8">
        <v>45089.351331018523</v>
      </c>
      <c r="J198" s="6">
        <v>127</v>
      </c>
    </row>
    <row r="199" spans="2:10" x14ac:dyDescent="0.3">
      <c r="B199" s="6">
        <v>1125179</v>
      </c>
      <c r="C199" s="6">
        <v>463</v>
      </c>
      <c r="D199" s="6" t="str">
        <f>VLOOKUP(C199,Customers!$B$8:$C$1412,2,FALSE)</f>
        <v>Emo Drugs</v>
      </c>
      <c r="E199" s="7">
        <v>45089</v>
      </c>
      <c r="F199" s="6">
        <v>3</v>
      </c>
      <c r="G199" s="6" t="str">
        <f>VLOOKUP(F199,'Other Data'!$B$17:$C$24,2,FALSE)</f>
        <v>ProductC</v>
      </c>
      <c r="H199" s="6">
        <v>4</v>
      </c>
      <c r="I199" s="8">
        <v>45089.364664351859</v>
      </c>
      <c r="J199" s="6">
        <v>131</v>
      </c>
    </row>
    <row r="200" spans="2:10" x14ac:dyDescent="0.3">
      <c r="B200" s="6">
        <v>1125180</v>
      </c>
      <c r="C200" s="6">
        <v>377</v>
      </c>
      <c r="D200" s="6" t="str">
        <f>VLOOKUP(C200,Customers!$B$8:$C$1412,2,FALSE)</f>
        <v>Creative Baskets</v>
      </c>
      <c r="E200" s="7">
        <v>45089</v>
      </c>
      <c r="F200" s="6">
        <v>6</v>
      </c>
      <c r="G200" s="6" t="str">
        <f>VLOOKUP(F200,'Other Data'!$B$17:$C$24,2,FALSE)</f>
        <v>ProductF</v>
      </c>
      <c r="H200" s="6">
        <v>4</v>
      </c>
      <c r="I200" s="8">
        <v>45089.381215277783</v>
      </c>
      <c r="J200" s="6">
        <v>134</v>
      </c>
    </row>
    <row r="201" spans="2:10" x14ac:dyDescent="0.3">
      <c r="B201" s="6">
        <v>1125181</v>
      </c>
      <c r="C201" s="6">
        <v>1363</v>
      </c>
      <c r="D201" s="6" t="str">
        <f>VLOOKUP(C201,Customers!$B$8:$C$1412,2,FALSE)</f>
        <v>Children's Hospital</v>
      </c>
      <c r="E201" s="7">
        <v>45089</v>
      </c>
      <c r="F201" s="6">
        <v>6</v>
      </c>
      <c r="G201" s="6" t="str">
        <f>VLOOKUP(F201,'Other Data'!$B$17:$C$24,2,FALSE)</f>
        <v>ProductF</v>
      </c>
      <c r="H201" s="6">
        <v>3</v>
      </c>
      <c r="I201" s="8">
        <v>45089.397048611114</v>
      </c>
      <c r="J201" s="6">
        <v>105</v>
      </c>
    </row>
    <row r="202" spans="2:10" x14ac:dyDescent="0.3">
      <c r="B202" s="6">
        <v>1125182</v>
      </c>
      <c r="C202" s="6">
        <v>631</v>
      </c>
      <c r="D202" s="6" t="str">
        <f>VLOOKUP(C202,Customers!$B$8:$C$1412,2,FALSE)</f>
        <v>Drayton Valley Health Care</v>
      </c>
      <c r="E202" s="7">
        <v>45089</v>
      </c>
      <c r="F202" s="6">
        <v>1</v>
      </c>
      <c r="G202" s="6" t="str">
        <f>VLOOKUP(F202,'Other Data'!$B$17:$C$24,2,FALSE)</f>
        <v>ProductA</v>
      </c>
      <c r="H202" s="6">
        <v>6</v>
      </c>
      <c r="I202" s="8">
        <v>45089.411145833335</v>
      </c>
      <c r="J202" s="6">
        <v>123</v>
      </c>
    </row>
    <row r="203" spans="2:10" x14ac:dyDescent="0.3">
      <c r="B203" s="6">
        <v>1125183</v>
      </c>
      <c r="C203" s="6">
        <v>940</v>
      </c>
      <c r="D203" s="6" t="str">
        <f>VLOOKUP(C203,Customers!$B$8:$C$1412,2,FALSE)</f>
        <v>George Eastman House</v>
      </c>
      <c r="E203" s="7">
        <v>45089</v>
      </c>
      <c r="F203" s="6">
        <v>6</v>
      </c>
      <c r="G203" s="6" t="str">
        <f>VLOOKUP(F203,'Other Data'!$B$17:$C$24,2,FALSE)</f>
        <v>ProductF</v>
      </c>
      <c r="H203" s="6">
        <v>2</v>
      </c>
      <c r="I203" s="8">
        <v>45089.430081018523</v>
      </c>
      <c r="J203" s="6">
        <v>107</v>
      </c>
    </row>
    <row r="204" spans="2:10" x14ac:dyDescent="0.3">
      <c r="B204" s="6">
        <v>1125184</v>
      </c>
      <c r="C204" s="6">
        <v>395</v>
      </c>
      <c r="D204" s="6" t="str">
        <f>VLOOKUP(C204,Customers!$B$8:$C$1412,2,FALSE)</f>
        <v>Top Dollar Bargain Centre #35</v>
      </c>
      <c r="E204" s="7">
        <v>45089</v>
      </c>
      <c r="F204" s="6">
        <v>6</v>
      </c>
      <c r="G204" s="6" t="str">
        <f>VLOOKUP(F204,'Other Data'!$B$17:$C$24,2,FALSE)</f>
        <v>ProductF</v>
      </c>
      <c r="H204" s="6">
        <v>7</v>
      </c>
      <c r="I204" s="8">
        <v>45089.448912037042</v>
      </c>
      <c r="J204" s="6">
        <v>134</v>
      </c>
    </row>
    <row r="205" spans="2:10" x14ac:dyDescent="0.3">
      <c r="B205" s="6">
        <v>1125185</v>
      </c>
      <c r="C205" s="6">
        <v>928</v>
      </c>
      <c r="D205" s="6" t="str">
        <f>VLOOKUP(C205,Customers!$B$8:$C$1412,2,FALSE)</f>
        <v>Neo Inc.</v>
      </c>
      <c r="E205" s="7">
        <v>45089</v>
      </c>
      <c r="F205" s="6">
        <v>6</v>
      </c>
      <c r="G205" s="6" t="str">
        <f>VLOOKUP(F205,'Other Data'!$B$17:$C$24,2,FALSE)</f>
        <v>ProductF</v>
      </c>
      <c r="H205" s="6">
        <v>3</v>
      </c>
      <c r="I205" s="8">
        <v>45089.461388888893</v>
      </c>
      <c r="J205" s="6">
        <v>118</v>
      </c>
    </row>
    <row r="206" spans="2:10" x14ac:dyDescent="0.3">
      <c r="B206" s="6">
        <v>1125186</v>
      </c>
      <c r="C206" s="6">
        <v>219</v>
      </c>
      <c r="D206" s="6" t="str">
        <f>VLOOKUP(C206,Customers!$B$8:$C$1412,2,FALSE)</f>
        <v>Shoppers Drug Mart # 788</v>
      </c>
      <c r="E206" s="7">
        <v>45089</v>
      </c>
      <c r="F206" s="6">
        <v>1</v>
      </c>
      <c r="G206" s="6" t="str">
        <f>VLOOKUP(F206,'Other Data'!$B$17:$C$24,2,FALSE)</f>
        <v>ProductA</v>
      </c>
      <c r="H206" s="6">
        <v>5</v>
      </c>
      <c r="I206" s="8">
        <v>45089.474444444451</v>
      </c>
      <c r="J206" s="6">
        <v>107</v>
      </c>
    </row>
    <row r="207" spans="2:10" x14ac:dyDescent="0.3">
      <c r="B207" s="6">
        <v>1125187</v>
      </c>
      <c r="C207" s="6">
        <v>872</v>
      </c>
      <c r="D207" s="6" t="str">
        <f>VLOOKUP(C207,Customers!$B$8:$C$1412,2,FALSE)</f>
        <v>Zitomer</v>
      </c>
      <c r="E207" s="7">
        <v>45089</v>
      </c>
      <c r="F207" s="6">
        <v>5</v>
      </c>
      <c r="G207" s="6" t="str">
        <f>VLOOKUP(F207,'Other Data'!$B$17:$C$24,2,FALSE)</f>
        <v>ProductE</v>
      </c>
      <c r="H207" s="6">
        <v>4</v>
      </c>
      <c r="I207" s="8">
        <v>45089.494039351855</v>
      </c>
      <c r="J207" s="6">
        <v>110</v>
      </c>
    </row>
    <row r="208" spans="2:10" x14ac:dyDescent="0.3">
      <c r="B208" s="6">
        <v>1125188</v>
      </c>
      <c r="C208" s="6">
        <v>233</v>
      </c>
      <c r="D208" s="6" t="str">
        <f>VLOOKUP(C208,Customers!$B$8:$C$1412,2,FALSE)</f>
        <v>Buck or Two #534</v>
      </c>
      <c r="E208" s="7">
        <v>45089</v>
      </c>
      <c r="F208" s="6">
        <v>5</v>
      </c>
      <c r="G208" s="6" t="str">
        <f>VLOOKUP(F208,'Other Data'!$B$17:$C$24,2,FALSE)</f>
        <v>ProductE</v>
      </c>
      <c r="H208" s="6">
        <v>5</v>
      </c>
      <c r="I208" s="8">
        <v>45089.509074074078</v>
      </c>
      <c r="J208" s="6">
        <v>131</v>
      </c>
    </row>
    <row r="209" spans="2:10" x14ac:dyDescent="0.3">
      <c r="B209" s="6">
        <v>1125189</v>
      </c>
      <c r="C209" s="6">
        <v>259</v>
      </c>
      <c r="D209" s="6" t="str">
        <f>VLOOKUP(C209,Customers!$B$8:$C$1412,2,FALSE)</f>
        <v>Impressionable Gifts</v>
      </c>
      <c r="E209" s="7">
        <v>45089</v>
      </c>
      <c r="F209" s="6">
        <v>5</v>
      </c>
      <c r="G209" s="6" t="str">
        <f>VLOOKUP(F209,'Other Data'!$B$17:$C$24,2,FALSE)</f>
        <v>ProductE</v>
      </c>
      <c r="H209" s="6">
        <v>6</v>
      </c>
      <c r="I209" s="8">
        <v>45089.524571759262</v>
      </c>
      <c r="J209" s="6">
        <v>128</v>
      </c>
    </row>
    <row r="210" spans="2:10" x14ac:dyDescent="0.3">
      <c r="B210" s="6">
        <v>1125190</v>
      </c>
      <c r="C210" s="6">
        <v>859</v>
      </c>
      <c r="D210" s="6" t="str">
        <f>VLOOKUP(C210,Customers!$B$8:$C$1412,2,FALSE)</f>
        <v>Towne Pharmacy</v>
      </c>
      <c r="E210" s="7">
        <v>45089</v>
      </c>
      <c r="F210" s="6">
        <v>3</v>
      </c>
      <c r="G210" s="6" t="str">
        <f>VLOOKUP(F210,'Other Data'!$B$17:$C$24,2,FALSE)</f>
        <v>ProductC</v>
      </c>
      <c r="H210" s="6">
        <v>4</v>
      </c>
      <c r="I210" s="8">
        <v>45089.543541666673</v>
      </c>
      <c r="J210" s="6">
        <v>129</v>
      </c>
    </row>
    <row r="211" spans="2:10" x14ac:dyDescent="0.3">
      <c r="B211" s="6">
        <v>1125191</v>
      </c>
      <c r="C211" s="6">
        <v>616</v>
      </c>
      <c r="D211" s="6" t="str">
        <f>VLOOKUP(C211,Customers!$B$8:$C$1412,2,FALSE)</f>
        <v>Creekside Mercantile</v>
      </c>
      <c r="E211" s="7">
        <v>45089</v>
      </c>
      <c r="F211" s="6">
        <v>2</v>
      </c>
      <c r="G211" s="6" t="str">
        <f>VLOOKUP(F211,'Other Data'!$B$17:$C$24,2,FALSE)</f>
        <v>ProductB</v>
      </c>
      <c r="H211" s="6">
        <v>6</v>
      </c>
      <c r="I211" s="8">
        <v>45089.557673611118</v>
      </c>
      <c r="J211" s="6">
        <v>115</v>
      </c>
    </row>
    <row r="212" spans="2:10" x14ac:dyDescent="0.3">
      <c r="B212" s="6">
        <v>1125192</v>
      </c>
      <c r="C212" s="6">
        <v>687</v>
      </c>
      <c r="D212" s="6" t="str">
        <f>VLOOKUP(C212,Customers!$B$8:$C$1412,2,FALSE)</f>
        <v>Your Dollar Store With More #149</v>
      </c>
      <c r="E212" s="7">
        <v>45089</v>
      </c>
      <c r="F212" s="6">
        <v>3</v>
      </c>
      <c r="G212" s="6" t="str">
        <f>VLOOKUP(F212,'Other Data'!$B$17:$C$24,2,FALSE)</f>
        <v>ProductC</v>
      </c>
      <c r="H212" s="6">
        <v>2</v>
      </c>
      <c r="I212" s="8">
        <v>45089.576967592599</v>
      </c>
      <c r="J212" s="6">
        <v>116</v>
      </c>
    </row>
    <row r="213" spans="2:10" x14ac:dyDescent="0.3">
      <c r="B213" s="6">
        <v>1125193</v>
      </c>
      <c r="C213" s="6">
        <v>593</v>
      </c>
      <c r="D213" s="6" t="str">
        <f>VLOOKUP(C213,Customers!$B$8:$C$1412,2,FALSE)</f>
        <v>Carewest George Boyack</v>
      </c>
      <c r="E213" s="7">
        <v>45089</v>
      </c>
      <c r="F213" s="6">
        <v>4</v>
      </c>
      <c r="G213" s="6" t="str">
        <f>VLOOKUP(F213,'Other Data'!$B$17:$C$24,2,FALSE)</f>
        <v>ProductD</v>
      </c>
      <c r="H213" s="6">
        <v>7</v>
      </c>
      <c r="I213" s="8">
        <v>45089.595034722232</v>
      </c>
      <c r="J213" s="6">
        <v>114</v>
      </c>
    </row>
    <row r="214" spans="2:10" x14ac:dyDescent="0.3">
      <c r="B214" s="6">
        <v>1125194</v>
      </c>
      <c r="C214" s="6">
        <v>4</v>
      </c>
      <c r="D214" s="6" t="str">
        <f>VLOOKUP(C214,Customers!$B$8:$C$1412,2,FALSE)</f>
        <v>Vida Designs For Life</v>
      </c>
      <c r="E214" s="7">
        <v>45089</v>
      </c>
      <c r="F214" s="6">
        <v>1</v>
      </c>
      <c r="G214" s="6" t="str">
        <f>VLOOKUP(F214,'Other Data'!$B$17:$C$24,2,FALSE)</f>
        <v>ProductA</v>
      </c>
      <c r="H214" s="6">
        <v>6</v>
      </c>
      <c r="I214" s="8">
        <v>45089.615208333344</v>
      </c>
      <c r="J214" s="6">
        <v>123</v>
      </c>
    </row>
    <row r="215" spans="2:10" x14ac:dyDescent="0.3">
      <c r="B215" s="6">
        <v>1125195</v>
      </c>
      <c r="C215" s="6">
        <v>882</v>
      </c>
      <c r="D215" s="6" t="str">
        <f>VLOOKUP(C215,Customers!$B$8:$C$1412,2,FALSE)</f>
        <v>A B C Toys</v>
      </c>
      <c r="E215" s="7">
        <v>45089</v>
      </c>
      <c r="F215" s="6">
        <v>6</v>
      </c>
      <c r="G215" s="6" t="str">
        <f>VLOOKUP(F215,'Other Data'!$B$17:$C$24,2,FALSE)</f>
        <v>ProductF</v>
      </c>
      <c r="H215" s="6">
        <v>5</v>
      </c>
      <c r="I215" s="8">
        <v>45089.629062500011</v>
      </c>
      <c r="J215" s="6">
        <v>132</v>
      </c>
    </row>
    <row r="216" spans="2:10" x14ac:dyDescent="0.3">
      <c r="B216" s="6">
        <v>1125196</v>
      </c>
      <c r="C216" s="6">
        <v>91</v>
      </c>
      <c r="D216" s="6" t="str">
        <f>VLOOKUP(C216,Customers!$B$8:$C$1412,2,FALSE)</f>
        <v>La Duchesse Inc.</v>
      </c>
      <c r="E216" s="7">
        <v>45089</v>
      </c>
      <c r="F216" s="6">
        <v>5</v>
      </c>
      <c r="G216" s="6" t="str">
        <f>VLOOKUP(F216,'Other Data'!$B$17:$C$24,2,FALSE)</f>
        <v>ProductE</v>
      </c>
      <c r="H216" s="6">
        <v>3</v>
      </c>
      <c r="I216" s="8">
        <v>45089.642627314824</v>
      </c>
      <c r="J216" s="6">
        <v>119</v>
      </c>
    </row>
    <row r="217" spans="2:10" x14ac:dyDescent="0.3">
      <c r="B217" s="6">
        <v>1125197</v>
      </c>
      <c r="C217" s="6">
        <v>704</v>
      </c>
      <c r="D217" s="6" t="str">
        <f>VLOOKUP(C217,Customers!$B$8:$C$1412,2,FALSE)</f>
        <v>Centre Stage</v>
      </c>
      <c r="E217" s="7">
        <v>45089</v>
      </c>
      <c r="F217" s="6">
        <v>3</v>
      </c>
      <c r="G217" s="6" t="str">
        <f>VLOOKUP(F217,'Other Data'!$B$17:$C$24,2,FALSE)</f>
        <v>ProductC</v>
      </c>
      <c r="H217" s="6">
        <v>6</v>
      </c>
      <c r="I217" s="8">
        <v>45089.660752314827</v>
      </c>
      <c r="J217" s="6">
        <v>123</v>
      </c>
    </row>
    <row r="218" spans="2:10" x14ac:dyDescent="0.3">
      <c r="B218" s="6">
        <v>1125198</v>
      </c>
      <c r="C218" s="6">
        <v>1097</v>
      </c>
      <c r="D218" s="6" t="str">
        <f>VLOOKUP(C218,Customers!$B$8:$C$1412,2,FALSE)</f>
        <v>Emerald Necklace Marina</v>
      </c>
      <c r="E218" s="7">
        <v>45089</v>
      </c>
      <c r="F218" s="6">
        <v>6</v>
      </c>
      <c r="G218" s="6" t="str">
        <f>VLOOKUP(F218,'Other Data'!$B$17:$C$24,2,FALSE)</f>
        <v>ProductF</v>
      </c>
      <c r="H218" s="6">
        <v>5</v>
      </c>
      <c r="I218" s="8">
        <v>45089.679780092607</v>
      </c>
      <c r="J218" s="6">
        <v>121</v>
      </c>
    </row>
    <row r="219" spans="2:10" x14ac:dyDescent="0.3">
      <c r="B219" s="6">
        <v>1125199</v>
      </c>
      <c r="C219" s="6">
        <v>1323</v>
      </c>
      <c r="D219" s="6" t="str">
        <f>VLOOKUP(C219,Customers!$B$8:$C$1412,2,FALSE)</f>
        <v>Far East Watchcases Inc</v>
      </c>
      <c r="E219" s="7">
        <v>45089</v>
      </c>
      <c r="F219" s="6">
        <v>5</v>
      </c>
      <c r="G219" s="6" t="str">
        <f>VLOOKUP(F219,'Other Data'!$B$17:$C$24,2,FALSE)</f>
        <v>ProductE</v>
      </c>
      <c r="H219" s="6">
        <v>5</v>
      </c>
      <c r="I219" s="8">
        <v>45089.694571759275</v>
      </c>
      <c r="J219" s="6">
        <v>122</v>
      </c>
    </row>
    <row r="220" spans="2:10" x14ac:dyDescent="0.3">
      <c r="B220" s="6">
        <v>1125200</v>
      </c>
      <c r="C220" s="6">
        <v>1356</v>
      </c>
      <c r="D220" s="6" t="str">
        <f>VLOOKUP(C220,Customers!$B$8:$C$1412,2,FALSE)</f>
        <v>Negstads</v>
      </c>
      <c r="E220" s="7">
        <v>45089</v>
      </c>
      <c r="F220" s="6">
        <v>3</v>
      </c>
      <c r="G220" s="6" t="str">
        <f>VLOOKUP(F220,'Other Data'!$B$17:$C$24,2,FALSE)</f>
        <v>ProductC</v>
      </c>
      <c r="H220" s="6">
        <v>3</v>
      </c>
      <c r="I220" s="8">
        <v>45089.70734953705</v>
      </c>
      <c r="J220" s="6">
        <v>115</v>
      </c>
    </row>
    <row r="221" spans="2:10" x14ac:dyDescent="0.3">
      <c r="B221" s="6">
        <v>1125201</v>
      </c>
      <c r="C221" s="6">
        <v>1123</v>
      </c>
      <c r="D221" s="6" t="str">
        <f>VLOOKUP(C221,Customers!$B$8:$C$1412,2,FALSE)</f>
        <v>Come &amp; Glow Day Spa</v>
      </c>
      <c r="E221" s="7">
        <v>45089</v>
      </c>
      <c r="F221" s="6">
        <v>5</v>
      </c>
      <c r="G221" s="6" t="str">
        <f>VLOOKUP(F221,'Other Data'!$B$17:$C$24,2,FALSE)</f>
        <v>ProductE</v>
      </c>
      <c r="H221" s="6">
        <v>6</v>
      </c>
      <c r="I221" s="8">
        <v>45089.724212962974</v>
      </c>
      <c r="J221" s="6">
        <v>116</v>
      </c>
    </row>
    <row r="222" spans="2:10" x14ac:dyDescent="0.3">
      <c r="B222" s="6">
        <v>1125202</v>
      </c>
      <c r="C222" s="6">
        <v>884</v>
      </c>
      <c r="D222" s="6" t="str">
        <f>VLOOKUP(C222,Customers!$B$8:$C$1412,2,FALSE)</f>
        <v>Nyack Hospital</v>
      </c>
      <c r="E222" s="7">
        <v>45089</v>
      </c>
      <c r="F222" s="6">
        <v>6</v>
      </c>
      <c r="G222" s="6" t="str">
        <f>VLOOKUP(F222,'Other Data'!$B$17:$C$24,2,FALSE)</f>
        <v>ProductF</v>
      </c>
      <c r="H222" s="6">
        <v>3</v>
      </c>
      <c r="I222" s="8">
        <v>45089.740636574083</v>
      </c>
      <c r="J222" s="6">
        <v>133</v>
      </c>
    </row>
    <row r="223" spans="2:10" x14ac:dyDescent="0.3">
      <c r="B223" s="6">
        <v>1125203</v>
      </c>
      <c r="C223" s="6">
        <v>1176</v>
      </c>
      <c r="D223" s="6" t="str">
        <f>VLOOKUP(C223,Customers!$B$8:$C$1412,2,FALSE)</f>
        <v>TPS Associates</v>
      </c>
      <c r="E223" s="7">
        <v>45090</v>
      </c>
      <c r="F223" s="6">
        <v>2</v>
      </c>
      <c r="G223" s="6" t="str">
        <f>VLOOKUP(F223,'Other Data'!$B$17:$C$24,2,FALSE)</f>
        <v>ProductB</v>
      </c>
      <c r="H223" s="6">
        <v>4</v>
      </c>
      <c r="I223" s="8">
        <v>45090.333333333336</v>
      </c>
      <c r="J223" s="6">
        <v>107</v>
      </c>
    </row>
    <row r="224" spans="2:10" x14ac:dyDescent="0.3">
      <c r="B224" s="6">
        <v>1125204</v>
      </c>
      <c r="C224" s="6">
        <v>925</v>
      </c>
      <c r="D224" s="6" t="str">
        <f>VLOOKUP(C224,Customers!$B$8:$C$1412,2,FALSE)</f>
        <v>Turning Stone Casino</v>
      </c>
      <c r="E224" s="7">
        <v>45090</v>
      </c>
      <c r="F224" s="6">
        <v>6</v>
      </c>
      <c r="G224" s="6" t="str">
        <f>VLOOKUP(F224,'Other Data'!$B$17:$C$24,2,FALSE)</f>
        <v>ProductF</v>
      </c>
      <c r="H224" s="6">
        <v>2</v>
      </c>
      <c r="I224" s="8">
        <v>45090.34542824074</v>
      </c>
      <c r="J224" s="6">
        <v>106</v>
      </c>
    </row>
    <row r="225" spans="2:10" x14ac:dyDescent="0.3">
      <c r="B225" s="6">
        <v>1125205</v>
      </c>
      <c r="C225" s="6">
        <v>83</v>
      </c>
      <c r="D225" s="6" t="str">
        <f>VLOOKUP(C225,Customers!$B$8:$C$1412,2,FALSE)</f>
        <v>Meadowlark Gift Shop</v>
      </c>
      <c r="E225" s="7">
        <v>45090</v>
      </c>
      <c r="F225" s="6">
        <v>1</v>
      </c>
      <c r="G225" s="6" t="str">
        <f>VLOOKUP(F225,'Other Data'!$B$17:$C$24,2,FALSE)</f>
        <v>ProductA</v>
      </c>
      <c r="H225" s="6">
        <v>5</v>
      </c>
      <c r="I225" s="8">
        <v>45090.357314814813</v>
      </c>
      <c r="J225" s="6">
        <v>109</v>
      </c>
    </row>
    <row r="226" spans="2:10" x14ac:dyDescent="0.3">
      <c r="B226" s="6">
        <v>1125206</v>
      </c>
      <c r="C226" s="6">
        <v>473</v>
      </c>
      <c r="D226" s="6" t="str">
        <f>VLOOKUP(C226,Customers!$B$8:$C$1412,2,FALSE)</f>
        <v>IDA - Gravenhurst, ON</v>
      </c>
      <c r="E226" s="7">
        <v>45090</v>
      </c>
      <c r="F226" s="6">
        <v>5</v>
      </c>
      <c r="G226" s="6" t="str">
        <f>VLOOKUP(F226,'Other Data'!$B$17:$C$24,2,FALSE)</f>
        <v>ProductE</v>
      </c>
      <c r="H226" s="6">
        <v>5</v>
      </c>
      <c r="I226" s="8">
        <v>45090.371134259258</v>
      </c>
      <c r="J226" s="6">
        <v>131</v>
      </c>
    </row>
    <row r="227" spans="2:10" x14ac:dyDescent="0.3">
      <c r="B227" s="6">
        <v>1125207</v>
      </c>
      <c r="C227" s="6">
        <v>691</v>
      </c>
      <c r="D227" s="6" t="str">
        <f>VLOOKUP(C227,Customers!$B$8:$C$1412,2,FALSE)</f>
        <v>Dollar Dollar</v>
      </c>
      <c r="E227" s="7">
        <v>45090</v>
      </c>
      <c r="F227" s="6">
        <v>4</v>
      </c>
      <c r="G227" s="6" t="str">
        <f>VLOOKUP(F227,'Other Data'!$B$17:$C$24,2,FALSE)</f>
        <v>ProductD</v>
      </c>
      <c r="H227" s="6">
        <v>4</v>
      </c>
      <c r="I227" s="8">
        <v>45090.387164351851</v>
      </c>
      <c r="J227" s="6">
        <v>120</v>
      </c>
    </row>
    <row r="228" spans="2:10" x14ac:dyDescent="0.3">
      <c r="B228" s="6">
        <v>1125208</v>
      </c>
      <c r="C228" s="6">
        <v>277</v>
      </c>
      <c r="D228" s="6" t="str">
        <f>VLOOKUP(C228,Customers!$B$8:$C$1412,2,FALSE)</f>
        <v>Pinocchio's Pick Of The Crop</v>
      </c>
      <c r="E228" s="7">
        <v>45090</v>
      </c>
      <c r="F228" s="6">
        <v>5</v>
      </c>
      <c r="G228" s="6" t="str">
        <f>VLOOKUP(F228,'Other Data'!$B$17:$C$24,2,FALSE)</f>
        <v>ProductE</v>
      </c>
      <c r="H228" s="6">
        <v>3</v>
      </c>
      <c r="I228" s="8">
        <v>45090.398993055554</v>
      </c>
      <c r="J228" s="6">
        <v>118</v>
      </c>
    </row>
    <row r="229" spans="2:10" x14ac:dyDescent="0.3">
      <c r="B229" s="6">
        <v>1125209</v>
      </c>
      <c r="C229" s="6">
        <v>1395</v>
      </c>
      <c r="D229" s="6" t="str">
        <f>VLOOKUP(C229,Customers!$B$8:$C$1412,2,FALSE)</f>
        <v>Red Covered Bridge Shop</v>
      </c>
      <c r="E229" s="7">
        <v>45090</v>
      </c>
      <c r="F229" s="6">
        <v>1</v>
      </c>
      <c r="G229" s="6" t="str">
        <f>VLOOKUP(F229,'Other Data'!$B$17:$C$24,2,FALSE)</f>
        <v>ProductA</v>
      </c>
      <c r="H229" s="6">
        <v>7</v>
      </c>
      <c r="I229" s="8">
        <v>45090.417118055557</v>
      </c>
      <c r="J229" s="6">
        <v>120</v>
      </c>
    </row>
    <row r="230" spans="2:10" x14ac:dyDescent="0.3">
      <c r="B230" s="6">
        <v>1125210</v>
      </c>
      <c r="C230" s="6">
        <v>1028</v>
      </c>
      <c r="D230" s="6" t="str">
        <f>VLOOKUP(C230,Customers!$B$8:$C$1412,2,FALSE)</f>
        <v>VisABility Store</v>
      </c>
      <c r="E230" s="7">
        <v>45090</v>
      </c>
      <c r="F230" s="6">
        <v>1</v>
      </c>
      <c r="G230" s="6" t="str">
        <f>VLOOKUP(F230,'Other Data'!$B$17:$C$24,2,FALSE)</f>
        <v>ProductA</v>
      </c>
      <c r="H230" s="6">
        <v>4</v>
      </c>
      <c r="I230" s="8">
        <v>45090.428136574075</v>
      </c>
      <c r="J230" s="6">
        <v>105</v>
      </c>
    </row>
    <row r="231" spans="2:10" x14ac:dyDescent="0.3">
      <c r="B231" s="6">
        <v>1125211</v>
      </c>
      <c r="C231" s="6">
        <v>426</v>
      </c>
      <c r="D231" s="6" t="str">
        <f>VLOOKUP(C231,Customers!$B$8:$C$1412,2,FALSE)</f>
        <v>SDM - 1007</v>
      </c>
      <c r="E231" s="7">
        <v>45090</v>
      </c>
      <c r="F231" s="6">
        <v>4</v>
      </c>
      <c r="G231" s="6" t="str">
        <f>VLOOKUP(F231,'Other Data'!$B$17:$C$24,2,FALSE)</f>
        <v>ProductD</v>
      </c>
      <c r="H231" s="6">
        <v>5</v>
      </c>
      <c r="I231" s="8">
        <v>45090.439884259264</v>
      </c>
      <c r="J231" s="6">
        <v>118</v>
      </c>
    </row>
    <row r="232" spans="2:10" x14ac:dyDescent="0.3">
      <c r="B232" s="6">
        <v>1125212</v>
      </c>
      <c r="C232" s="6">
        <v>800</v>
      </c>
      <c r="D232" s="6" t="str">
        <f>VLOOKUP(C232,Customers!$B$8:$C$1412,2,FALSE)</f>
        <v>Apple Farm Market</v>
      </c>
      <c r="E232" s="7">
        <v>45090</v>
      </c>
      <c r="F232" s="6">
        <v>2</v>
      </c>
      <c r="G232" s="6" t="str">
        <f>VLOOKUP(F232,'Other Data'!$B$17:$C$24,2,FALSE)</f>
        <v>ProductB</v>
      </c>
      <c r="H232" s="6">
        <v>5</v>
      </c>
      <c r="I232" s="8">
        <v>45090.451620370375</v>
      </c>
      <c r="J232" s="6">
        <v>106</v>
      </c>
    </row>
    <row r="233" spans="2:10" x14ac:dyDescent="0.3">
      <c r="B233" s="6">
        <v>1125213</v>
      </c>
      <c r="C233" s="6">
        <v>802</v>
      </c>
      <c r="D233" s="6" t="str">
        <f>VLOOKUP(C233,Customers!$B$8:$C$1412,2,FALSE)</f>
        <v>Central Vermont Medical Center Gift Shop</v>
      </c>
      <c r="E233" s="7">
        <v>45090</v>
      </c>
      <c r="F233" s="6">
        <v>2</v>
      </c>
      <c r="G233" s="6" t="str">
        <f>VLOOKUP(F233,'Other Data'!$B$17:$C$24,2,FALSE)</f>
        <v>ProductB</v>
      </c>
      <c r="H233" s="6">
        <v>6</v>
      </c>
      <c r="I233" s="8">
        <v>45090.464050925933</v>
      </c>
      <c r="J233" s="6">
        <v>106</v>
      </c>
    </row>
    <row r="234" spans="2:10" x14ac:dyDescent="0.3">
      <c r="B234" s="6">
        <v>1125214</v>
      </c>
      <c r="C234" s="6">
        <v>1384</v>
      </c>
      <c r="D234" s="6" t="str">
        <f>VLOOKUP(C234,Customers!$B$8:$C$1412,2,FALSE)</f>
        <v>Urban Outfitters</v>
      </c>
      <c r="E234" s="7">
        <v>45090</v>
      </c>
      <c r="F234" s="6">
        <v>6</v>
      </c>
      <c r="G234" s="6" t="str">
        <f>VLOOKUP(F234,'Other Data'!$B$17:$C$24,2,FALSE)</f>
        <v>ProductF</v>
      </c>
      <c r="H234" s="6">
        <v>4</v>
      </c>
      <c r="I234" s="8">
        <v>45090.482291666674</v>
      </c>
      <c r="J234" s="6">
        <v>125</v>
      </c>
    </row>
    <row r="235" spans="2:10" x14ac:dyDescent="0.3">
      <c r="B235" s="6">
        <v>1125215</v>
      </c>
      <c r="C235" s="6">
        <v>1154</v>
      </c>
      <c r="D235" s="6" t="str">
        <f>VLOOKUP(C235,Customers!$B$8:$C$1412,2,FALSE)</f>
        <v>Scan Home</v>
      </c>
      <c r="E235" s="7">
        <v>45090</v>
      </c>
      <c r="F235" s="6">
        <v>3</v>
      </c>
      <c r="G235" s="6" t="str">
        <f>VLOOKUP(F235,'Other Data'!$B$17:$C$24,2,FALSE)</f>
        <v>ProductC</v>
      </c>
      <c r="H235" s="6">
        <v>6</v>
      </c>
      <c r="I235" s="8">
        <v>45090.500208333338</v>
      </c>
      <c r="J235" s="6">
        <v>105</v>
      </c>
    </row>
    <row r="236" spans="2:10" x14ac:dyDescent="0.3">
      <c r="B236" s="6">
        <v>1125216</v>
      </c>
      <c r="C236" s="6">
        <v>542</v>
      </c>
      <c r="D236" s="6" t="str">
        <f>VLOOKUP(C236,Customers!$B$8:$C$1412,2,FALSE)</f>
        <v>Your Dollar Store With More #309</v>
      </c>
      <c r="E236" s="7">
        <v>45090</v>
      </c>
      <c r="F236" s="6">
        <v>2</v>
      </c>
      <c r="G236" s="6" t="str">
        <f>VLOOKUP(F236,'Other Data'!$B$17:$C$24,2,FALSE)</f>
        <v>ProductB</v>
      </c>
      <c r="H236" s="6">
        <v>5</v>
      </c>
      <c r="I236" s="8">
        <v>45090.514375000006</v>
      </c>
      <c r="J236" s="6">
        <v>113</v>
      </c>
    </row>
    <row r="237" spans="2:10" x14ac:dyDescent="0.3">
      <c r="B237" s="6">
        <v>1125217</v>
      </c>
      <c r="C237" s="6">
        <v>668</v>
      </c>
      <c r="D237" s="6" t="str">
        <f>VLOOKUP(C237,Customers!$B$8:$C$1412,2,FALSE)</f>
        <v>NEALS &amp; DESIRES</v>
      </c>
      <c r="E237" s="7">
        <v>45090</v>
      </c>
      <c r="F237" s="6">
        <v>3</v>
      </c>
      <c r="G237" s="6" t="str">
        <f>VLOOKUP(F237,'Other Data'!$B$17:$C$24,2,FALSE)</f>
        <v>ProductC</v>
      </c>
      <c r="H237" s="6">
        <v>3</v>
      </c>
      <c r="I237" s="8">
        <v>45090.529745370375</v>
      </c>
      <c r="J237" s="6">
        <v>119</v>
      </c>
    </row>
    <row r="238" spans="2:10" x14ac:dyDescent="0.3">
      <c r="B238" s="6">
        <v>1125218</v>
      </c>
      <c r="C238" s="6">
        <v>1169</v>
      </c>
      <c r="D238" s="6" t="str">
        <f>VLOOKUP(C238,Customers!$B$8:$C$1412,2,FALSE)</f>
        <v>Victor Lundeen Co.</v>
      </c>
      <c r="E238" s="7">
        <v>45090</v>
      </c>
      <c r="F238" s="6">
        <v>6</v>
      </c>
      <c r="G238" s="6" t="str">
        <f>VLOOKUP(F238,'Other Data'!$B$17:$C$24,2,FALSE)</f>
        <v>ProductF</v>
      </c>
      <c r="H238" s="6">
        <v>4</v>
      </c>
      <c r="I238" s="8">
        <v>45090.542442129634</v>
      </c>
      <c r="J238" s="6">
        <v>133</v>
      </c>
    </row>
    <row r="239" spans="2:10" x14ac:dyDescent="0.3">
      <c r="B239" s="6">
        <v>1125219</v>
      </c>
      <c r="C239" s="6">
        <v>1188</v>
      </c>
      <c r="D239" s="6" t="str">
        <f>VLOOKUP(C239,Customers!$B$8:$C$1412,2,FALSE)</f>
        <v>Hammacher Schlemmer</v>
      </c>
      <c r="E239" s="7">
        <v>45090</v>
      </c>
      <c r="F239" s="6">
        <v>6</v>
      </c>
      <c r="G239" s="6" t="str">
        <f>VLOOKUP(F239,'Other Data'!$B$17:$C$24,2,FALSE)</f>
        <v>ProductF</v>
      </c>
      <c r="H239" s="6">
        <v>7</v>
      </c>
      <c r="I239" s="8">
        <v>45090.553495370375</v>
      </c>
      <c r="J239" s="6">
        <v>121</v>
      </c>
    </row>
    <row r="240" spans="2:10" x14ac:dyDescent="0.3">
      <c r="B240" s="6">
        <v>1125220</v>
      </c>
      <c r="C240" s="6">
        <v>720</v>
      </c>
      <c r="D240" s="6" t="str">
        <f>VLOOKUP(C240,Customers!$B$8:$C$1412,2,FALSE)</f>
        <v>Mount St. Mary Hospital</v>
      </c>
      <c r="E240" s="7">
        <v>45090</v>
      </c>
      <c r="F240" s="6">
        <v>4</v>
      </c>
      <c r="G240" s="6" t="str">
        <f>VLOOKUP(F240,'Other Data'!$B$17:$C$24,2,FALSE)</f>
        <v>ProductD</v>
      </c>
      <c r="H240" s="6">
        <v>7</v>
      </c>
      <c r="I240" s="8">
        <v>45090.570219907415</v>
      </c>
      <c r="J240" s="6">
        <v>132</v>
      </c>
    </row>
    <row r="241" spans="2:10" x14ac:dyDescent="0.3">
      <c r="B241" s="6">
        <v>1125221</v>
      </c>
      <c r="C241" s="6">
        <v>888</v>
      </c>
      <c r="D241" s="6" t="str">
        <f>VLOOKUP(C241,Customers!$B$8:$C$1412,2,FALSE)</f>
        <v>New DaVincis.com</v>
      </c>
      <c r="E241" s="7">
        <v>45090</v>
      </c>
      <c r="F241" s="6">
        <v>1</v>
      </c>
      <c r="G241" s="6" t="str">
        <f>VLOOKUP(F241,'Other Data'!$B$17:$C$24,2,FALSE)</f>
        <v>ProductA</v>
      </c>
      <c r="H241" s="6">
        <v>4</v>
      </c>
      <c r="I241" s="8">
        <v>45090.587013888893</v>
      </c>
      <c r="J241" s="6">
        <v>129</v>
      </c>
    </row>
    <row r="242" spans="2:10" x14ac:dyDescent="0.3">
      <c r="B242" s="6">
        <v>1125222</v>
      </c>
      <c r="C242" s="6">
        <v>369</v>
      </c>
      <c r="D242" s="6" t="str">
        <f>VLOOKUP(C242,Customers!$B$8:$C$1412,2,FALSE)</f>
        <v>LA Maison Gift &amp; Souvenirs</v>
      </c>
      <c r="E242" s="7">
        <v>45090</v>
      </c>
      <c r="F242" s="6">
        <v>2</v>
      </c>
      <c r="G242" s="6" t="str">
        <f>VLOOKUP(F242,'Other Data'!$B$17:$C$24,2,FALSE)</f>
        <v>ProductB</v>
      </c>
      <c r="H242" s="6">
        <v>4</v>
      </c>
      <c r="I242" s="8">
        <v>45090.605995370373</v>
      </c>
      <c r="J242" s="6">
        <v>109</v>
      </c>
    </row>
    <row r="243" spans="2:10" x14ac:dyDescent="0.3">
      <c r="B243" s="6">
        <v>1125223</v>
      </c>
      <c r="C243" s="6">
        <v>600</v>
      </c>
      <c r="D243" s="6" t="str">
        <f>VLOOKUP(C243,Customers!$B$8:$C$1412,2,FALSE)</f>
        <v>Glencoe Club</v>
      </c>
      <c r="E243" s="7">
        <v>45090</v>
      </c>
      <c r="F243" s="6">
        <v>4</v>
      </c>
      <c r="G243" s="6" t="str">
        <f>VLOOKUP(F243,'Other Data'!$B$17:$C$24,2,FALSE)</f>
        <v>ProductD</v>
      </c>
      <c r="H243" s="6">
        <v>7</v>
      </c>
      <c r="I243" s="8">
        <v>45090.62268518519</v>
      </c>
      <c r="J243" s="6">
        <v>127</v>
      </c>
    </row>
    <row r="244" spans="2:10" x14ac:dyDescent="0.3">
      <c r="B244" s="6">
        <v>1125224</v>
      </c>
      <c r="C244" s="6">
        <v>83</v>
      </c>
      <c r="D244" s="6" t="str">
        <f>VLOOKUP(C244,Customers!$B$8:$C$1412,2,FALSE)</f>
        <v>Meadowlark Gift Shop</v>
      </c>
      <c r="E244" s="7">
        <v>45090</v>
      </c>
      <c r="F244" s="6">
        <v>4</v>
      </c>
      <c r="G244" s="6" t="str">
        <f>VLOOKUP(F244,'Other Data'!$B$17:$C$24,2,FALSE)</f>
        <v>ProductD</v>
      </c>
      <c r="H244" s="6">
        <v>5</v>
      </c>
      <c r="I244" s="8">
        <v>45090.635358796302</v>
      </c>
      <c r="J244" s="6">
        <v>129</v>
      </c>
    </row>
    <row r="245" spans="2:10" x14ac:dyDescent="0.3">
      <c r="B245" s="6">
        <v>1125225</v>
      </c>
      <c r="C245" s="6">
        <v>301</v>
      </c>
      <c r="D245" s="6" t="str">
        <f>VLOOKUP(C245,Customers!$B$8:$C$1412,2,FALSE)</f>
        <v>Maple IDA</v>
      </c>
      <c r="E245" s="7">
        <v>45090</v>
      </c>
      <c r="F245" s="6">
        <v>3</v>
      </c>
      <c r="G245" s="6" t="str">
        <f>VLOOKUP(F245,'Other Data'!$B$17:$C$24,2,FALSE)</f>
        <v>ProductC</v>
      </c>
      <c r="H245" s="6">
        <v>3</v>
      </c>
      <c r="I245" s="8">
        <v>45090.651736111118</v>
      </c>
      <c r="J245" s="6">
        <v>114</v>
      </c>
    </row>
    <row r="246" spans="2:10" x14ac:dyDescent="0.3">
      <c r="B246" s="6">
        <v>1125226</v>
      </c>
      <c r="C246" s="6">
        <v>728</v>
      </c>
      <c r="D246" s="6" t="str">
        <f>VLOOKUP(C246,Customers!$B$8:$C$1412,2,FALSE)</f>
        <v>Peoples Drug Mart # 99</v>
      </c>
      <c r="E246" s="7">
        <v>45090</v>
      </c>
      <c r="F246" s="6">
        <v>2</v>
      </c>
      <c r="G246" s="6" t="str">
        <f>VLOOKUP(F246,'Other Data'!$B$17:$C$24,2,FALSE)</f>
        <v>ProductB</v>
      </c>
      <c r="H246" s="6">
        <v>3</v>
      </c>
      <c r="I246" s="8">
        <v>45090.663078703714</v>
      </c>
      <c r="J246" s="6">
        <v>129</v>
      </c>
    </row>
    <row r="247" spans="2:10" x14ac:dyDescent="0.3">
      <c r="B247" s="6">
        <v>1125227</v>
      </c>
      <c r="C247" s="6">
        <v>1220</v>
      </c>
      <c r="D247" s="6" t="str">
        <f>VLOOKUP(C247,Customers!$B$8:$C$1412,2,FALSE)</f>
        <v>Dillard's Inc. Valdosta, GA</v>
      </c>
      <c r="E247" s="7">
        <v>45090</v>
      </c>
      <c r="F247" s="6">
        <v>6</v>
      </c>
      <c r="G247" s="6" t="str">
        <f>VLOOKUP(F247,'Other Data'!$B$17:$C$24,2,FALSE)</f>
        <v>ProductF</v>
      </c>
      <c r="H247" s="6">
        <v>3</v>
      </c>
      <c r="I247" s="8">
        <v>45090.676828703712</v>
      </c>
      <c r="J247" s="6">
        <v>118</v>
      </c>
    </row>
    <row r="248" spans="2:10" x14ac:dyDescent="0.3">
      <c r="B248" s="6">
        <v>1125228</v>
      </c>
      <c r="C248" s="6">
        <v>551</v>
      </c>
      <c r="D248" s="6" t="str">
        <f>VLOOKUP(C248,Customers!$B$8:$C$1412,2,FALSE)</f>
        <v>The Berry Barn</v>
      </c>
      <c r="E248" s="7">
        <v>45090</v>
      </c>
      <c r="F248" s="6">
        <v>3</v>
      </c>
      <c r="G248" s="6" t="str">
        <f>VLOOKUP(F248,'Other Data'!$B$17:$C$24,2,FALSE)</f>
        <v>ProductC</v>
      </c>
      <c r="H248" s="6">
        <v>2</v>
      </c>
      <c r="I248" s="8">
        <v>45090.689918981487</v>
      </c>
      <c r="J248" s="6">
        <v>111</v>
      </c>
    </row>
    <row r="249" spans="2:10" x14ac:dyDescent="0.3">
      <c r="B249" s="6">
        <v>1125229</v>
      </c>
      <c r="C249" s="6">
        <v>914</v>
      </c>
      <c r="D249" s="6" t="str">
        <f>VLOOKUP(C249,Customers!$B$8:$C$1412,2,FALSE)</f>
        <v>Jerrick's Lower East Side</v>
      </c>
      <c r="E249" s="7">
        <v>45090</v>
      </c>
      <c r="F249" s="6">
        <v>2</v>
      </c>
      <c r="G249" s="6" t="str">
        <f>VLOOKUP(F249,'Other Data'!$B$17:$C$24,2,FALSE)</f>
        <v>ProductB</v>
      </c>
      <c r="H249" s="6">
        <v>3</v>
      </c>
      <c r="I249" s="8">
        <v>45090.701921296299</v>
      </c>
      <c r="J249" s="6">
        <v>119</v>
      </c>
    </row>
    <row r="250" spans="2:10" x14ac:dyDescent="0.3">
      <c r="B250" s="6">
        <v>1125230</v>
      </c>
      <c r="C250" s="6">
        <v>115</v>
      </c>
      <c r="D250" s="6" t="str">
        <f>VLOOKUP(C250,Customers!$B$8:$C$1412,2,FALSE)</f>
        <v>Tendres de Souhaits</v>
      </c>
      <c r="E250" s="7">
        <v>45090</v>
      </c>
      <c r="F250" s="6">
        <v>2</v>
      </c>
      <c r="G250" s="6" t="str">
        <f>VLOOKUP(F250,'Other Data'!$B$17:$C$24,2,FALSE)</f>
        <v>ProductB</v>
      </c>
      <c r="H250" s="6">
        <v>6</v>
      </c>
      <c r="I250" s="8">
        <v>45090.716574074075</v>
      </c>
      <c r="J250" s="6">
        <v>128</v>
      </c>
    </row>
    <row r="251" spans="2:10" x14ac:dyDescent="0.3">
      <c r="B251" s="6">
        <v>1125231</v>
      </c>
      <c r="C251" s="6">
        <v>74</v>
      </c>
      <c r="D251" s="6" t="str">
        <f>VLOOKUP(C251,Customers!$B$8:$C$1412,2,FALSE)</f>
        <v>Tower Jewellers</v>
      </c>
      <c r="E251" s="7">
        <v>45091</v>
      </c>
      <c r="F251" s="6">
        <v>5</v>
      </c>
      <c r="G251" s="6" t="str">
        <f>VLOOKUP(F251,'Other Data'!$B$17:$C$24,2,FALSE)</f>
        <v>ProductE</v>
      </c>
      <c r="H251" s="6">
        <v>2</v>
      </c>
      <c r="I251" s="8">
        <v>45091.333333333336</v>
      </c>
      <c r="J251" s="6">
        <v>128</v>
      </c>
    </row>
    <row r="252" spans="2:10" x14ac:dyDescent="0.3">
      <c r="B252" s="6">
        <v>1125232</v>
      </c>
      <c r="C252" s="6">
        <v>1129</v>
      </c>
      <c r="D252" s="6" t="str">
        <f>VLOOKUP(C252,Customers!$B$8:$C$1412,2,FALSE)</f>
        <v>Saxony</v>
      </c>
      <c r="E252" s="7">
        <v>45091</v>
      </c>
      <c r="F252" s="6">
        <v>3</v>
      </c>
      <c r="G252" s="6" t="str">
        <f>VLOOKUP(F252,'Other Data'!$B$17:$C$24,2,FALSE)</f>
        <v>ProductC</v>
      </c>
      <c r="H252" s="6">
        <v>3</v>
      </c>
      <c r="I252" s="8">
        <v>45091.351527777777</v>
      </c>
      <c r="J252" s="6">
        <v>108</v>
      </c>
    </row>
    <row r="253" spans="2:10" x14ac:dyDescent="0.3">
      <c r="B253" s="6">
        <v>1125233</v>
      </c>
      <c r="C253" s="6">
        <v>1141</v>
      </c>
      <c r="D253" s="6" t="str">
        <f>VLOOKUP(C253,Customers!$B$8:$C$1412,2,FALSE)</f>
        <v>Grand Geneva Resort</v>
      </c>
      <c r="E253" s="7">
        <v>45091</v>
      </c>
      <c r="F253" s="6">
        <v>5</v>
      </c>
      <c r="G253" s="6" t="str">
        <f>VLOOKUP(F253,'Other Data'!$B$17:$C$24,2,FALSE)</f>
        <v>ProductE</v>
      </c>
      <c r="H253" s="6">
        <v>4</v>
      </c>
      <c r="I253" s="8">
        <v>45091.369513888887</v>
      </c>
      <c r="J253" s="6">
        <v>132</v>
      </c>
    </row>
    <row r="254" spans="2:10" x14ac:dyDescent="0.3">
      <c r="B254" s="6">
        <v>1125234</v>
      </c>
      <c r="C254" s="6">
        <v>1161</v>
      </c>
      <c r="D254" s="6" t="str">
        <f>VLOOKUP(C254,Customers!$B$8:$C$1412,2,FALSE)</f>
        <v>Intraco, Inc.</v>
      </c>
      <c r="E254" s="7">
        <v>45091</v>
      </c>
      <c r="F254" s="6">
        <v>4</v>
      </c>
      <c r="G254" s="6" t="str">
        <f>VLOOKUP(F254,'Other Data'!$B$17:$C$24,2,FALSE)</f>
        <v>ProductD</v>
      </c>
      <c r="H254" s="6">
        <v>5</v>
      </c>
      <c r="I254" s="8">
        <v>45091.382002314815</v>
      </c>
      <c r="J254" s="6">
        <v>127</v>
      </c>
    </row>
    <row r="255" spans="2:10" x14ac:dyDescent="0.3">
      <c r="B255" s="6">
        <v>1125235</v>
      </c>
      <c r="C255" s="6">
        <v>864</v>
      </c>
      <c r="D255" s="6" t="str">
        <f>VLOOKUP(C255,Customers!$B$8:$C$1412,2,FALSE)</f>
        <v>Macy's</v>
      </c>
      <c r="E255" s="7">
        <v>45091</v>
      </c>
      <c r="F255" s="6">
        <v>4</v>
      </c>
      <c r="G255" s="6" t="str">
        <f>VLOOKUP(F255,'Other Data'!$B$17:$C$24,2,FALSE)</f>
        <v>ProductD</v>
      </c>
      <c r="H255" s="6">
        <v>4</v>
      </c>
      <c r="I255" s="8">
        <v>45091.397615740738</v>
      </c>
      <c r="J255" s="6">
        <v>121</v>
      </c>
    </row>
    <row r="256" spans="2:10" x14ac:dyDescent="0.3">
      <c r="B256" s="6">
        <v>1125236</v>
      </c>
      <c r="C256" s="6">
        <v>852</v>
      </c>
      <c r="D256" s="6" t="str">
        <f>VLOOKUP(C256,Customers!$B$8:$C$1412,2,FALSE)</f>
        <v>Hallmark - Donna's</v>
      </c>
      <c r="E256" s="7">
        <v>45091</v>
      </c>
      <c r="F256" s="6">
        <v>5</v>
      </c>
      <c r="G256" s="6" t="str">
        <f>VLOOKUP(F256,'Other Data'!$B$17:$C$24,2,FALSE)</f>
        <v>ProductE</v>
      </c>
      <c r="H256" s="6">
        <v>3</v>
      </c>
      <c r="I256" s="8">
        <v>45091.411678240736</v>
      </c>
      <c r="J256" s="6">
        <v>118</v>
      </c>
    </row>
    <row r="257" spans="2:10" x14ac:dyDescent="0.3">
      <c r="B257" s="6">
        <v>1125237</v>
      </c>
      <c r="C257" s="6">
        <v>1097</v>
      </c>
      <c r="D257" s="6" t="str">
        <f>VLOOKUP(C257,Customers!$B$8:$C$1412,2,FALSE)</f>
        <v>Emerald Necklace Marina</v>
      </c>
      <c r="E257" s="7">
        <v>45091</v>
      </c>
      <c r="F257" s="6">
        <v>6</v>
      </c>
      <c r="G257" s="6" t="str">
        <f>VLOOKUP(F257,'Other Data'!$B$17:$C$24,2,FALSE)</f>
        <v>ProductF</v>
      </c>
      <c r="H257" s="6">
        <v>7</v>
      </c>
      <c r="I257" s="8">
        <v>45091.428819444438</v>
      </c>
      <c r="J257" s="6">
        <v>124</v>
      </c>
    </row>
    <row r="258" spans="2:10" x14ac:dyDescent="0.3">
      <c r="B258" s="6">
        <v>1125238</v>
      </c>
      <c r="C258" s="6">
        <v>1140</v>
      </c>
      <c r="D258" s="6" t="str">
        <f>VLOOKUP(C258,Customers!$B$8:$C$1412,2,FALSE)</f>
        <v>Ann's Hallmark</v>
      </c>
      <c r="E258" s="7">
        <v>45091</v>
      </c>
      <c r="F258" s="6">
        <v>2</v>
      </c>
      <c r="G258" s="6" t="str">
        <f>VLOOKUP(F258,'Other Data'!$B$17:$C$24,2,FALSE)</f>
        <v>ProductB</v>
      </c>
      <c r="H258" s="6">
        <v>6</v>
      </c>
      <c r="I258" s="8">
        <v>45091.44181712962</v>
      </c>
      <c r="J258" s="6">
        <v>124</v>
      </c>
    </row>
    <row r="259" spans="2:10" x14ac:dyDescent="0.3">
      <c r="B259" s="6">
        <v>1125239</v>
      </c>
      <c r="C259" s="6">
        <v>637</v>
      </c>
      <c r="D259" s="6" t="str">
        <f>VLOOKUP(C259,Customers!$B$8:$C$1412,2,FALSE)</f>
        <v>Village Fashions</v>
      </c>
      <c r="E259" s="7">
        <v>45091</v>
      </c>
      <c r="F259" s="6">
        <v>4</v>
      </c>
      <c r="G259" s="6" t="str">
        <f>VLOOKUP(F259,'Other Data'!$B$17:$C$24,2,FALSE)</f>
        <v>ProductD</v>
      </c>
      <c r="H259" s="6">
        <v>3</v>
      </c>
      <c r="I259" s="8">
        <v>45091.454062499994</v>
      </c>
      <c r="J259" s="6">
        <v>127</v>
      </c>
    </row>
    <row r="260" spans="2:10" x14ac:dyDescent="0.3">
      <c r="B260" s="6">
        <v>1125240</v>
      </c>
      <c r="C260" s="6">
        <v>263</v>
      </c>
      <c r="D260" s="6" t="str">
        <f>VLOOKUP(C260,Customers!$B$8:$C$1412,2,FALSE)</f>
        <v>Zellers Store #327</v>
      </c>
      <c r="E260" s="7">
        <v>45091</v>
      </c>
      <c r="F260" s="6">
        <v>3</v>
      </c>
      <c r="G260" s="6" t="str">
        <f>VLOOKUP(F260,'Other Data'!$B$17:$C$24,2,FALSE)</f>
        <v>ProductC</v>
      </c>
      <c r="H260" s="6">
        <v>4</v>
      </c>
      <c r="I260" s="8">
        <v>45091.465706018513</v>
      </c>
      <c r="J260" s="6">
        <v>125</v>
      </c>
    </row>
    <row r="261" spans="2:10" x14ac:dyDescent="0.3">
      <c r="B261" s="6">
        <v>1125241</v>
      </c>
      <c r="C261" s="6">
        <v>150</v>
      </c>
      <c r="D261" s="6" t="str">
        <f>VLOOKUP(C261,Customers!$B$8:$C$1412,2,FALSE)</f>
        <v>SDM - 0605</v>
      </c>
      <c r="E261" s="7">
        <v>45091</v>
      </c>
      <c r="F261" s="6">
        <v>5</v>
      </c>
      <c r="G261" s="6" t="str">
        <f>VLOOKUP(F261,'Other Data'!$B$17:$C$24,2,FALSE)</f>
        <v>ProductE</v>
      </c>
      <c r="H261" s="6">
        <v>6</v>
      </c>
      <c r="I261" s="8">
        <v>45091.478645833326</v>
      </c>
      <c r="J261" s="6">
        <v>123</v>
      </c>
    </row>
    <row r="262" spans="2:10" x14ac:dyDescent="0.3">
      <c r="B262" s="6">
        <v>1125242</v>
      </c>
      <c r="C262" s="6">
        <v>84</v>
      </c>
      <c r="D262" s="6" t="str">
        <f>VLOOKUP(C262,Customers!$B$8:$C$1412,2,FALSE)</f>
        <v>Village Designs</v>
      </c>
      <c r="E262" s="7">
        <v>45091</v>
      </c>
      <c r="F262" s="6">
        <v>6</v>
      </c>
      <c r="G262" s="6" t="str">
        <f>VLOOKUP(F262,'Other Data'!$B$17:$C$24,2,FALSE)</f>
        <v>ProductF</v>
      </c>
      <c r="H262" s="6">
        <v>4</v>
      </c>
      <c r="I262" s="8">
        <v>45091.494606481472</v>
      </c>
      <c r="J262" s="6">
        <v>114</v>
      </c>
    </row>
    <row r="263" spans="2:10" x14ac:dyDescent="0.3">
      <c r="B263" s="6">
        <v>1125243</v>
      </c>
      <c r="C263" s="6">
        <v>58</v>
      </c>
      <c r="D263" s="6" t="str">
        <f>VLOOKUP(C263,Customers!$B$8:$C$1412,2,FALSE)</f>
        <v>Kelly's Luggage</v>
      </c>
      <c r="E263" s="7">
        <v>45091</v>
      </c>
      <c r="F263" s="6">
        <v>1</v>
      </c>
      <c r="G263" s="6" t="str">
        <f>VLOOKUP(F263,'Other Data'!$B$17:$C$24,2,FALSE)</f>
        <v>ProductA</v>
      </c>
      <c r="H263" s="6">
        <v>2</v>
      </c>
      <c r="I263" s="8">
        <v>45091.512418981474</v>
      </c>
      <c r="J263" s="6">
        <v>123</v>
      </c>
    </row>
    <row r="264" spans="2:10" x14ac:dyDescent="0.3">
      <c r="B264" s="6">
        <v>1125244</v>
      </c>
      <c r="C264" s="6">
        <v>1172</v>
      </c>
      <c r="D264" s="6" t="str">
        <f>VLOOKUP(C264,Customers!$B$8:$C$1412,2,FALSE)</f>
        <v>Debbie's Treasures</v>
      </c>
      <c r="E264" s="7">
        <v>45091</v>
      </c>
      <c r="F264" s="6">
        <v>6</v>
      </c>
      <c r="G264" s="6" t="str">
        <f>VLOOKUP(F264,'Other Data'!$B$17:$C$24,2,FALSE)</f>
        <v>ProductF</v>
      </c>
      <c r="H264" s="6">
        <v>3</v>
      </c>
      <c r="I264" s="8">
        <v>45091.526874999996</v>
      </c>
      <c r="J264" s="6">
        <v>109</v>
      </c>
    </row>
    <row r="265" spans="2:10" x14ac:dyDescent="0.3">
      <c r="B265" s="6">
        <v>1125245</v>
      </c>
      <c r="C265" s="6">
        <v>1251</v>
      </c>
      <c r="D265" s="6" t="str">
        <f>VLOOKUP(C265,Customers!$B$8:$C$1412,2,FALSE)</f>
        <v>Watches by Gosh</v>
      </c>
      <c r="E265" s="7">
        <v>45091</v>
      </c>
      <c r="F265" s="6">
        <v>1</v>
      </c>
      <c r="G265" s="6" t="str">
        <f>VLOOKUP(F265,'Other Data'!$B$17:$C$24,2,FALSE)</f>
        <v>ProductA</v>
      </c>
      <c r="H265" s="6">
        <v>7</v>
      </c>
      <c r="I265" s="8">
        <v>45091.54179398148</v>
      </c>
      <c r="J265" s="6">
        <v>112</v>
      </c>
    </row>
    <row r="266" spans="2:10" x14ac:dyDescent="0.3">
      <c r="B266" s="6">
        <v>1125246</v>
      </c>
      <c r="C266" s="6">
        <v>683</v>
      </c>
      <c r="D266" s="6" t="str">
        <f>VLOOKUP(C266,Customers!$B$8:$C$1412,2,FALSE)</f>
        <v>Your Dollar Store With More #111</v>
      </c>
      <c r="E266" s="7">
        <v>45091</v>
      </c>
      <c r="F266" s="6">
        <v>6</v>
      </c>
      <c r="G266" s="6" t="str">
        <f>VLOOKUP(F266,'Other Data'!$B$17:$C$24,2,FALSE)</f>
        <v>ProductF</v>
      </c>
      <c r="H266" s="6">
        <v>7</v>
      </c>
      <c r="I266" s="8">
        <v>45091.559328703705</v>
      </c>
      <c r="J266" s="6">
        <v>110</v>
      </c>
    </row>
    <row r="267" spans="2:10" x14ac:dyDescent="0.3">
      <c r="B267" s="6">
        <v>1125247</v>
      </c>
      <c r="C267" s="6">
        <v>148</v>
      </c>
      <c r="D267" s="6" t="str">
        <f>VLOOKUP(C267,Customers!$B$8:$C$1412,2,FALSE)</f>
        <v>Just Curious</v>
      </c>
      <c r="E267" s="7">
        <v>45091</v>
      </c>
      <c r="F267" s="6">
        <v>6</v>
      </c>
      <c r="G267" s="6" t="str">
        <f>VLOOKUP(F267,'Other Data'!$B$17:$C$24,2,FALSE)</f>
        <v>ProductF</v>
      </c>
      <c r="H267" s="6">
        <v>3</v>
      </c>
      <c r="I267" s="8">
        <v>45091.571203703701</v>
      </c>
      <c r="J267" s="6">
        <v>123</v>
      </c>
    </row>
    <row r="268" spans="2:10" x14ac:dyDescent="0.3">
      <c r="B268" s="6">
        <v>1125248</v>
      </c>
      <c r="C268" s="6">
        <v>110</v>
      </c>
      <c r="D268" s="6" t="str">
        <f>VLOOKUP(C268,Customers!$B$8:$C$1412,2,FALSE)</f>
        <v>Shack - Bijoutiers Dawes Jewellers</v>
      </c>
      <c r="E268" s="7">
        <v>45091</v>
      </c>
      <c r="F268" s="6">
        <v>2</v>
      </c>
      <c r="G268" s="6" t="str">
        <f>VLOOKUP(F268,'Other Data'!$B$17:$C$24,2,FALSE)</f>
        <v>ProductB</v>
      </c>
      <c r="H268" s="6">
        <v>5</v>
      </c>
      <c r="I268" s="8">
        <v>45091.584560185183</v>
      </c>
      <c r="J268" s="6">
        <v>115</v>
      </c>
    </row>
    <row r="269" spans="2:10" x14ac:dyDescent="0.3">
      <c r="B269" s="6">
        <v>1125249</v>
      </c>
      <c r="C269" s="6">
        <v>669</v>
      </c>
      <c r="D269" s="6" t="str">
        <f>VLOOKUP(C269,Customers!$B$8:$C$1412,2,FALSE)</f>
        <v>Pharmasave - 221</v>
      </c>
      <c r="E269" s="7">
        <v>45091</v>
      </c>
      <c r="F269" s="6">
        <v>5</v>
      </c>
      <c r="G269" s="6" t="str">
        <f>VLOOKUP(F269,'Other Data'!$B$17:$C$24,2,FALSE)</f>
        <v>ProductE</v>
      </c>
      <c r="H269" s="6">
        <v>3</v>
      </c>
      <c r="I269" s="8">
        <v>45091.596400462964</v>
      </c>
      <c r="J269" s="6">
        <v>107</v>
      </c>
    </row>
    <row r="270" spans="2:10" x14ac:dyDescent="0.3">
      <c r="B270" s="6">
        <v>1125250</v>
      </c>
      <c r="C270" s="6">
        <v>348</v>
      </c>
      <c r="D270" s="6" t="str">
        <f>VLOOKUP(C270,Customers!$B$8:$C$1412,2,FALSE)</f>
        <v>Canadian Tire  #102</v>
      </c>
      <c r="E270" s="7">
        <v>45091</v>
      </c>
      <c r="F270" s="6">
        <v>4</v>
      </c>
      <c r="G270" s="6" t="str">
        <f>VLOOKUP(F270,'Other Data'!$B$17:$C$24,2,FALSE)</f>
        <v>ProductD</v>
      </c>
      <c r="H270" s="6">
        <v>4</v>
      </c>
      <c r="I270" s="8">
        <v>45091.613125000003</v>
      </c>
      <c r="J270" s="6">
        <v>132</v>
      </c>
    </row>
    <row r="271" spans="2:10" x14ac:dyDescent="0.3">
      <c r="B271" s="6">
        <v>1125251</v>
      </c>
      <c r="C271" s="6">
        <v>865</v>
      </c>
      <c r="D271" s="6" t="str">
        <f>VLOOKUP(C271,Customers!$B$8:$C$1412,2,FALSE)</f>
        <v>RHX</v>
      </c>
      <c r="E271" s="7">
        <v>45091</v>
      </c>
      <c r="F271" s="6">
        <v>2</v>
      </c>
      <c r="G271" s="6" t="str">
        <f>VLOOKUP(F271,'Other Data'!$B$17:$C$24,2,FALSE)</f>
        <v>ProductB</v>
      </c>
      <c r="H271" s="6">
        <v>5</v>
      </c>
      <c r="I271" s="8">
        <v>45091.630567129636</v>
      </c>
      <c r="J271" s="6">
        <v>121</v>
      </c>
    </row>
    <row r="272" spans="2:10" x14ac:dyDescent="0.3">
      <c r="B272" s="6">
        <v>1125252</v>
      </c>
      <c r="C272" s="6">
        <v>997</v>
      </c>
      <c r="D272" s="6" t="str">
        <f>VLOOKUP(C272,Customers!$B$8:$C$1412,2,FALSE)</f>
        <v>Toy Chest</v>
      </c>
      <c r="E272" s="7">
        <v>45091</v>
      </c>
      <c r="F272" s="6">
        <v>2</v>
      </c>
      <c r="G272" s="6" t="str">
        <f>VLOOKUP(F272,'Other Data'!$B$17:$C$24,2,FALSE)</f>
        <v>ProductB</v>
      </c>
      <c r="H272" s="6">
        <v>5</v>
      </c>
      <c r="I272" s="8">
        <v>45091.642534722232</v>
      </c>
      <c r="J272" s="6">
        <v>107</v>
      </c>
    </row>
    <row r="273" spans="2:10" x14ac:dyDescent="0.3">
      <c r="B273" s="6">
        <v>1125253</v>
      </c>
      <c r="C273" s="6">
        <v>651</v>
      </c>
      <c r="D273" s="6" t="str">
        <f>VLOOKUP(C273,Customers!$B$8:$C$1412,2,FALSE)</f>
        <v>Peoples Drig Mart - 135</v>
      </c>
      <c r="E273" s="7">
        <v>45091</v>
      </c>
      <c r="F273" s="6">
        <v>1</v>
      </c>
      <c r="G273" s="6" t="str">
        <f>VLOOKUP(F273,'Other Data'!$B$17:$C$24,2,FALSE)</f>
        <v>ProductA</v>
      </c>
      <c r="H273" s="6">
        <v>5</v>
      </c>
      <c r="I273" s="8">
        <v>45091.657557870378</v>
      </c>
      <c r="J273" s="6">
        <v>106</v>
      </c>
    </row>
    <row r="274" spans="2:10" x14ac:dyDescent="0.3">
      <c r="B274" s="6">
        <v>1125254</v>
      </c>
      <c r="C274" s="6">
        <v>1062</v>
      </c>
      <c r="D274" s="6" t="str">
        <f>VLOOKUP(C274,Customers!$B$8:$C$1412,2,FALSE)</f>
        <v>Malibu - Nails and Tan</v>
      </c>
      <c r="E274" s="7">
        <v>45091</v>
      </c>
      <c r="F274" s="6">
        <v>6</v>
      </c>
      <c r="G274" s="6" t="str">
        <f>VLOOKUP(F274,'Other Data'!$B$17:$C$24,2,FALSE)</f>
        <v>ProductF</v>
      </c>
      <c r="H274" s="6">
        <v>6</v>
      </c>
      <c r="I274" s="8">
        <v>45091.673391203709</v>
      </c>
      <c r="J274" s="6">
        <v>118</v>
      </c>
    </row>
    <row r="275" spans="2:10" x14ac:dyDescent="0.3">
      <c r="B275" s="6">
        <v>1125255</v>
      </c>
      <c r="C275" s="6">
        <v>1115</v>
      </c>
      <c r="D275" s="6" t="str">
        <f>VLOOKUP(C275,Customers!$B$8:$C$1412,2,FALSE)</f>
        <v>Great American Merchtile</v>
      </c>
      <c r="E275" s="7">
        <v>45091</v>
      </c>
      <c r="F275" s="6">
        <v>3</v>
      </c>
      <c r="G275" s="6" t="str">
        <f>VLOOKUP(F275,'Other Data'!$B$17:$C$24,2,FALSE)</f>
        <v>ProductC</v>
      </c>
      <c r="H275" s="6">
        <v>2</v>
      </c>
      <c r="I275" s="8">
        <v>45091.688784722224</v>
      </c>
      <c r="J275" s="6">
        <v>114</v>
      </c>
    </row>
    <row r="276" spans="2:10" x14ac:dyDescent="0.3">
      <c r="B276" s="6">
        <v>1125256</v>
      </c>
      <c r="C276" s="6">
        <v>1067</v>
      </c>
      <c r="D276" s="6" t="str">
        <f>VLOOKUP(C276,Customers!$B$8:$C$1412,2,FALSE)</f>
        <v>Country Music Hall of Fame and Museum</v>
      </c>
      <c r="E276" s="7">
        <v>45091</v>
      </c>
      <c r="F276" s="6">
        <v>6</v>
      </c>
      <c r="G276" s="6" t="str">
        <f>VLOOKUP(F276,'Other Data'!$B$17:$C$24,2,FALSE)</f>
        <v>ProductF</v>
      </c>
      <c r="H276" s="6">
        <v>4</v>
      </c>
      <c r="I276" s="8">
        <v>45091.698993055557</v>
      </c>
      <c r="J276" s="6">
        <v>118</v>
      </c>
    </row>
    <row r="277" spans="2:10" x14ac:dyDescent="0.3">
      <c r="B277" s="6">
        <v>1125257</v>
      </c>
      <c r="C277" s="6">
        <v>984</v>
      </c>
      <c r="D277" s="6" t="str">
        <f>VLOOKUP(C277,Customers!$B$8:$C$1412,2,FALSE)</f>
        <v>US Marine Corps</v>
      </c>
      <c r="E277" s="7">
        <v>45091</v>
      </c>
      <c r="F277" s="6">
        <v>3</v>
      </c>
      <c r="G277" s="6" t="str">
        <f>VLOOKUP(F277,'Other Data'!$B$17:$C$24,2,FALSE)</f>
        <v>ProductC</v>
      </c>
      <c r="H277" s="6">
        <v>2</v>
      </c>
      <c r="I277" s="8">
        <v>45091.711226851854</v>
      </c>
      <c r="J277" s="6">
        <v>111</v>
      </c>
    </row>
    <row r="278" spans="2:10" x14ac:dyDescent="0.3">
      <c r="B278" s="6">
        <v>1125258</v>
      </c>
      <c r="C278" s="6">
        <v>940</v>
      </c>
      <c r="D278" s="6" t="str">
        <f>VLOOKUP(C278,Customers!$B$8:$C$1412,2,FALSE)</f>
        <v>George Eastman House</v>
      </c>
      <c r="E278" s="7">
        <v>45091</v>
      </c>
      <c r="F278" s="6">
        <v>6</v>
      </c>
      <c r="G278" s="6" t="str">
        <f>VLOOKUP(F278,'Other Data'!$B$17:$C$24,2,FALSE)</f>
        <v>ProductF</v>
      </c>
      <c r="H278" s="6">
        <v>2</v>
      </c>
      <c r="I278" s="8">
        <v>45091.722962962966</v>
      </c>
      <c r="J278" s="6">
        <v>133</v>
      </c>
    </row>
    <row r="279" spans="2:10" x14ac:dyDescent="0.3">
      <c r="B279" s="6">
        <v>1125259</v>
      </c>
      <c r="C279" s="6">
        <v>157</v>
      </c>
      <c r="D279" s="6" t="str">
        <f>VLOOKUP(C279,Customers!$B$8:$C$1412,2,FALSE)</f>
        <v>Olden Green</v>
      </c>
      <c r="E279" s="7">
        <v>45091</v>
      </c>
      <c r="F279" s="6">
        <v>6</v>
      </c>
      <c r="G279" s="6" t="str">
        <f>VLOOKUP(F279,'Other Data'!$B$17:$C$24,2,FALSE)</f>
        <v>ProductF</v>
      </c>
      <c r="H279" s="6">
        <v>7</v>
      </c>
      <c r="I279" s="8">
        <v>45091.740243055559</v>
      </c>
      <c r="J279" s="6">
        <v>111</v>
      </c>
    </row>
    <row r="280" spans="2:10" x14ac:dyDescent="0.3">
      <c r="B280" s="6">
        <v>1125260</v>
      </c>
      <c r="C280" s="6">
        <v>1398</v>
      </c>
      <c r="D280" s="6" t="str">
        <f>VLOOKUP(C280,Customers!$B$8:$C$1412,2,FALSE)</f>
        <v>Now and Then</v>
      </c>
      <c r="E280" s="7">
        <v>45092</v>
      </c>
      <c r="F280" s="6">
        <v>6</v>
      </c>
      <c r="G280" s="6" t="str">
        <f>VLOOKUP(F280,'Other Data'!$B$17:$C$24,2,FALSE)</f>
        <v>ProductF</v>
      </c>
      <c r="H280" s="6">
        <v>2</v>
      </c>
      <c r="I280" s="8">
        <v>45092.333333333336</v>
      </c>
      <c r="J280" s="6">
        <v>107</v>
      </c>
    </row>
    <row r="281" spans="2:10" x14ac:dyDescent="0.3">
      <c r="B281" s="6">
        <v>1125261</v>
      </c>
      <c r="C281" s="6">
        <v>651</v>
      </c>
      <c r="D281" s="6" t="str">
        <f>VLOOKUP(C281,Customers!$B$8:$C$1412,2,FALSE)</f>
        <v>Peoples Drig Mart - 135</v>
      </c>
      <c r="E281" s="7">
        <v>45092</v>
      </c>
      <c r="F281" s="6">
        <v>5</v>
      </c>
      <c r="G281" s="6" t="str">
        <f>VLOOKUP(F281,'Other Data'!$B$17:$C$24,2,FALSE)</f>
        <v>ProductE</v>
      </c>
      <c r="H281" s="6">
        <v>6</v>
      </c>
      <c r="I281" s="8">
        <v>45092.351018518522</v>
      </c>
      <c r="J281" s="6">
        <v>121</v>
      </c>
    </row>
    <row r="282" spans="2:10" x14ac:dyDescent="0.3">
      <c r="B282" s="6">
        <v>1125262</v>
      </c>
      <c r="C282" s="6">
        <v>533</v>
      </c>
      <c r="D282" s="6" t="str">
        <f>VLOOKUP(C282,Customers!$B$8:$C$1412,2,FALSE)</f>
        <v>Beadplus</v>
      </c>
      <c r="E282" s="7">
        <v>45092</v>
      </c>
      <c r="F282" s="6">
        <v>2</v>
      </c>
      <c r="G282" s="6" t="str">
        <f>VLOOKUP(F282,'Other Data'!$B$17:$C$24,2,FALSE)</f>
        <v>ProductB</v>
      </c>
      <c r="H282" s="6">
        <v>6</v>
      </c>
      <c r="I282" s="8">
        <v>45092.364212962966</v>
      </c>
      <c r="J282" s="6">
        <v>116</v>
      </c>
    </row>
    <row r="283" spans="2:10" x14ac:dyDescent="0.3">
      <c r="B283" s="6">
        <v>1125263</v>
      </c>
      <c r="C283" s="6">
        <v>1046</v>
      </c>
      <c r="D283" s="6" t="str">
        <f>VLOOKUP(C283,Customers!$B$8:$C$1412,2,FALSE)</f>
        <v>Las Olas Chemist</v>
      </c>
      <c r="E283" s="7">
        <v>45092</v>
      </c>
      <c r="F283" s="6">
        <v>4</v>
      </c>
      <c r="G283" s="6" t="str">
        <f>VLOOKUP(F283,'Other Data'!$B$17:$C$24,2,FALSE)</f>
        <v>ProductD</v>
      </c>
      <c r="H283" s="6">
        <v>3</v>
      </c>
      <c r="I283" s="8">
        <v>45092.382349537038</v>
      </c>
      <c r="J283" s="6">
        <v>105</v>
      </c>
    </row>
    <row r="284" spans="2:10" x14ac:dyDescent="0.3">
      <c r="B284" s="6">
        <v>1125264</v>
      </c>
      <c r="C284" s="6">
        <v>1393</v>
      </c>
      <c r="D284" s="6" t="str">
        <f>VLOOKUP(C284,Customers!$B$8:$C$1412,2,FALSE)</f>
        <v>The Gift Tree</v>
      </c>
      <c r="E284" s="7">
        <v>45092</v>
      </c>
      <c r="F284" s="6">
        <v>1</v>
      </c>
      <c r="G284" s="6" t="str">
        <f>VLOOKUP(F284,'Other Data'!$B$17:$C$24,2,FALSE)</f>
        <v>ProductA</v>
      </c>
      <c r="H284" s="6">
        <v>3</v>
      </c>
      <c r="I284" s="8">
        <v>45092.394328703704</v>
      </c>
      <c r="J284" s="6">
        <v>108</v>
      </c>
    </row>
    <row r="285" spans="2:10" x14ac:dyDescent="0.3">
      <c r="B285" s="6">
        <v>1125265</v>
      </c>
      <c r="C285" s="6">
        <v>608</v>
      </c>
      <c r="D285" s="6" t="str">
        <f>VLOOKUP(C285,Customers!$B$8:$C$1412,2,FALSE)</f>
        <v>Rexall Drug Store #7268</v>
      </c>
      <c r="E285" s="7">
        <v>45092</v>
      </c>
      <c r="F285" s="6">
        <v>4</v>
      </c>
      <c r="G285" s="6" t="str">
        <f>VLOOKUP(F285,'Other Data'!$B$17:$C$24,2,FALSE)</f>
        <v>ProductD</v>
      </c>
      <c r="H285" s="6">
        <v>6</v>
      </c>
      <c r="I285" s="8">
        <v>45092.406712962962</v>
      </c>
      <c r="J285" s="6">
        <v>123</v>
      </c>
    </row>
    <row r="286" spans="2:10" x14ac:dyDescent="0.3">
      <c r="B286" s="6">
        <v>1125266</v>
      </c>
      <c r="C286" s="6">
        <v>1376</v>
      </c>
      <c r="D286" s="6" t="str">
        <f>VLOOKUP(C286,Customers!$B$8:$C$1412,2,FALSE)</f>
        <v>Clover Gift Shop</v>
      </c>
      <c r="E286" s="7">
        <v>45092</v>
      </c>
      <c r="F286" s="6">
        <v>1</v>
      </c>
      <c r="G286" s="6" t="str">
        <f>VLOOKUP(F286,'Other Data'!$B$17:$C$24,2,FALSE)</f>
        <v>ProductA</v>
      </c>
      <c r="H286" s="6">
        <v>2</v>
      </c>
      <c r="I286" s="8">
        <v>45092.426886574074</v>
      </c>
      <c r="J286" s="6">
        <v>120</v>
      </c>
    </row>
    <row r="287" spans="2:10" x14ac:dyDescent="0.3">
      <c r="B287" s="6">
        <v>1125267</v>
      </c>
      <c r="C287" s="6">
        <v>93</v>
      </c>
      <c r="D287" s="6" t="str">
        <f>VLOOKUP(C287,Customers!$B$8:$C$1412,2,FALSE)</f>
        <v>La Pot Aux Roses</v>
      </c>
      <c r="E287" s="7">
        <v>45092</v>
      </c>
      <c r="F287" s="6">
        <v>4</v>
      </c>
      <c r="G287" s="6" t="str">
        <f>VLOOKUP(F287,'Other Data'!$B$17:$C$24,2,FALSE)</f>
        <v>ProductD</v>
      </c>
      <c r="H287" s="6">
        <v>3</v>
      </c>
      <c r="I287" s="8">
        <v>45092.440578703703</v>
      </c>
      <c r="J287" s="6">
        <v>115</v>
      </c>
    </row>
    <row r="288" spans="2:10" x14ac:dyDescent="0.3">
      <c r="B288" s="6">
        <v>1125268</v>
      </c>
      <c r="C288" s="6">
        <v>1250</v>
      </c>
      <c r="D288" s="6" t="str">
        <f>VLOOKUP(C288,Customers!$B$8:$C$1412,2,FALSE)</f>
        <v>The Scented Cottage</v>
      </c>
      <c r="E288" s="7">
        <v>45092</v>
      </c>
      <c r="F288" s="6">
        <v>4</v>
      </c>
      <c r="G288" s="6" t="str">
        <f>VLOOKUP(F288,'Other Data'!$B$17:$C$24,2,FALSE)</f>
        <v>ProductD</v>
      </c>
      <c r="H288" s="6">
        <v>2</v>
      </c>
      <c r="I288" s="8">
        <v>45092.454826388886</v>
      </c>
      <c r="J288" s="6">
        <v>118</v>
      </c>
    </row>
    <row r="289" spans="2:10" x14ac:dyDescent="0.3">
      <c r="B289" s="6">
        <v>1125269</v>
      </c>
      <c r="C289" s="6">
        <v>1161</v>
      </c>
      <c r="D289" s="6" t="str">
        <f>VLOOKUP(C289,Customers!$B$8:$C$1412,2,FALSE)</f>
        <v>Intraco, Inc.</v>
      </c>
      <c r="E289" s="7">
        <v>45092</v>
      </c>
      <c r="F289" s="6">
        <v>2</v>
      </c>
      <c r="G289" s="6" t="str">
        <f>VLOOKUP(F289,'Other Data'!$B$17:$C$24,2,FALSE)</f>
        <v>ProductB</v>
      </c>
      <c r="H289" s="6">
        <v>3</v>
      </c>
      <c r="I289" s="8">
        <v>45092.467592592591</v>
      </c>
      <c r="J289" s="6">
        <v>132</v>
      </c>
    </row>
    <row r="290" spans="2:10" x14ac:dyDescent="0.3">
      <c r="B290" s="6">
        <v>1125270</v>
      </c>
      <c r="C290" s="6">
        <v>225</v>
      </c>
      <c r="D290" s="6" t="str">
        <f>VLOOKUP(C290,Customers!$B$8:$C$1412,2,FALSE)</f>
        <v>One's Better Living</v>
      </c>
      <c r="E290" s="7">
        <v>45092</v>
      </c>
      <c r="F290" s="6">
        <v>2</v>
      </c>
      <c r="G290" s="6" t="str">
        <f>VLOOKUP(F290,'Other Data'!$B$17:$C$24,2,FALSE)</f>
        <v>ProductB</v>
      </c>
      <c r="H290" s="6">
        <v>3</v>
      </c>
      <c r="I290" s="8">
        <v>45092.482106481482</v>
      </c>
      <c r="J290" s="6">
        <v>121</v>
      </c>
    </row>
    <row r="291" spans="2:10" x14ac:dyDescent="0.3">
      <c r="B291" s="6">
        <v>1125271</v>
      </c>
      <c r="C291" s="6">
        <v>35</v>
      </c>
      <c r="D291" s="6" t="str">
        <f>VLOOKUP(C291,Customers!$B$8:$C$1412,2,FALSE)</f>
        <v>O'brien Pharmacy</v>
      </c>
      <c r="E291" s="7">
        <v>45092</v>
      </c>
      <c r="F291" s="6">
        <v>4</v>
      </c>
      <c r="G291" s="6" t="str">
        <f>VLOOKUP(F291,'Other Data'!$B$17:$C$24,2,FALSE)</f>
        <v>ProductD</v>
      </c>
      <c r="H291" s="6">
        <v>5</v>
      </c>
      <c r="I291" s="8">
        <v>45092.496064814819</v>
      </c>
      <c r="J291" s="6">
        <v>110</v>
      </c>
    </row>
    <row r="292" spans="2:10" x14ac:dyDescent="0.3">
      <c r="B292" s="6">
        <v>1125272</v>
      </c>
      <c r="C292" s="6">
        <v>868</v>
      </c>
      <c r="D292" s="6" t="str">
        <f>VLOOKUP(C292,Customers!$B$8:$C$1412,2,FALSE)</f>
        <v>Handmade Blklyn</v>
      </c>
      <c r="E292" s="7">
        <v>45092</v>
      </c>
      <c r="F292" s="6">
        <v>4</v>
      </c>
      <c r="G292" s="6" t="str">
        <f>VLOOKUP(F292,'Other Data'!$B$17:$C$24,2,FALSE)</f>
        <v>ProductD</v>
      </c>
      <c r="H292" s="6">
        <v>2</v>
      </c>
      <c r="I292" s="8">
        <v>45092.509976851856</v>
      </c>
      <c r="J292" s="6">
        <v>107</v>
      </c>
    </row>
    <row r="293" spans="2:10" x14ac:dyDescent="0.3">
      <c r="B293" s="6">
        <v>1125273</v>
      </c>
      <c r="C293" s="6">
        <v>887</v>
      </c>
      <c r="D293" s="6" t="str">
        <f>VLOOKUP(C293,Customers!$B$8:$C$1412,2,FALSE)</f>
        <v>New DaVincis .Com</v>
      </c>
      <c r="E293" s="7">
        <v>45092</v>
      </c>
      <c r="F293" s="6">
        <v>5</v>
      </c>
      <c r="G293" s="6" t="str">
        <f>VLOOKUP(F293,'Other Data'!$B$17:$C$24,2,FALSE)</f>
        <v>ProductE</v>
      </c>
      <c r="H293" s="6">
        <v>7</v>
      </c>
      <c r="I293" s="8">
        <v>45092.525081018524</v>
      </c>
      <c r="J293" s="6">
        <v>128</v>
      </c>
    </row>
    <row r="294" spans="2:10" x14ac:dyDescent="0.3">
      <c r="B294" s="6">
        <v>1125274</v>
      </c>
      <c r="C294" s="6">
        <v>1378</v>
      </c>
      <c r="D294" s="6" t="str">
        <f>VLOOKUP(C294,Customers!$B$8:$C$1412,2,FALSE)</f>
        <v>UConn Co-op</v>
      </c>
      <c r="E294" s="7">
        <v>45092</v>
      </c>
      <c r="F294" s="6">
        <v>5</v>
      </c>
      <c r="G294" s="6" t="str">
        <f>VLOOKUP(F294,'Other Data'!$B$17:$C$24,2,FALSE)</f>
        <v>ProductE</v>
      </c>
      <c r="H294" s="6">
        <v>6</v>
      </c>
      <c r="I294" s="8">
        <v>45092.54381944445</v>
      </c>
      <c r="J294" s="6">
        <v>108</v>
      </c>
    </row>
    <row r="295" spans="2:10" x14ac:dyDescent="0.3">
      <c r="B295" s="6">
        <v>1125275</v>
      </c>
      <c r="C295" s="6">
        <v>1036</v>
      </c>
      <c r="D295" s="6" t="str">
        <f>VLOOKUP(C295,Customers!$B$8:$C$1412,2,FALSE)</f>
        <v>Additions</v>
      </c>
      <c r="E295" s="7">
        <v>45092</v>
      </c>
      <c r="F295" s="6">
        <v>2</v>
      </c>
      <c r="G295" s="6" t="str">
        <f>VLOOKUP(F295,'Other Data'!$B$17:$C$24,2,FALSE)</f>
        <v>ProductB</v>
      </c>
      <c r="H295" s="6">
        <v>3</v>
      </c>
      <c r="I295" s="8">
        <v>45092.559375000004</v>
      </c>
      <c r="J295" s="6">
        <v>118</v>
      </c>
    </row>
    <row r="296" spans="2:10" x14ac:dyDescent="0.3">
      <c r="B296" s="6">
        <v>1125276</v>
      </c>
      <c r="C296" s="6">
        <v>493</v>
      </c>
      <c r="D296" s="6" t="str">
        <f>VLOOKUP(C296,Customers!$B$8:$C$1412,2,FALSE)</f>
        <v>VILLAGE CORNER, INC.</v>
      </c>
      <c r="E296" s="7">
        <v>45092</v>
      </c>
      <c r="F296" s="6">
        <v>5</v>
      </c>
      <c r="G296" s="6" t="str">
        <f>VLOOKUP(F296,'Other Data'!$B$17:$C$24,2,FALSE)</f>
        <v>ProductE</v>
      </c>
      <c r="H296" s="6">
        <v>5</v>
      </c>
      <c r="I296" s="8">
        <v>45092.576817129637</v>
      </c>
      <c r="J296" s="6">
        <v>112</v>
      </c>
    </row>
    <row r="297" spans="2:10" x14ac:dyDescent="0.3">
      <c r="B297" s="6">
        <v>1125277</v>
      </c>
      <c r="C297" s="6">
        <v>121</v>
      </c>
      <c r="D297" s="6" t="str">
        <f>VLOOKUP(C297,Customers!$B$8:$C$1412,2,FALSE)</f>
        <v>Buck Or Two #347</v>
      </c>
      <c r="E297" s="7">
        <v>45092</v>
      </c>
      <c r="F297" s="6">
        <v>3</v>
      </c>
      <c r="G297" s="6" t="str">
        <f>VLOOKUP(F297,'Other Data'!$B$17:$C$24,2,FALSE)</f>
        <v>ProductC</v>
      </c>
      <c r="H297" s="6">
        <v>3</v>
      </c>
      <c r="I297" s="8">
        <v>45092.5941087963</v>
      </c>
      <c r="J297" s="6">
        <v>127</v>
      </c>
    </row>
    <row r="298" spans="2:10" x14ac:dyDescent="0.3">
      <c r="B298" s="6">
        <v>1125278</v>
      </c>
      <c r="C298" s="6">
        <v>1032</v>
      </c>
      <c r="D298" s="6" t="str">
        <f>VLOOKUP(C298,Customers!$B$8:$C$1412,2,FALSE)</f>
        <v>Memorial Health University Medical Center</v>
      </c>
      <c r="E298" s="7">
        <v>45092</v>
      </c>
      <c r="F298" s="6">
        <v>2</v>
      </c>
      <c r="G298" s="6" t="str">
        <f>VLOOKUP(F298,'Other Data'!$B$17:$C$24,2,FALSE)</f>
        <v>ProductB</v>
      </c>
      <c r="H298" s="6">
        <v>4</v>
      </c>
      <c r="I298" s="8">
        <v>45092.613726851858</v>
      </c>
      <c r="J298" s="6">
        <v>106</v>
      </c>
    </row>
    <row r="299" spans="2:10" x14ac:dyDescent="0.3">
      <c r="B299" s="6">
        <v>1125279</v>
      </c>
      <c r="C299" s="6">
        <v>788</v>
      </c>
      <c r="D299" s="6" t="str">
        <f>VLOOKUP(C299,Customers!$B$8:$C$1412,2,FALSE)</f>
        <v>Indian Hill Trading Post</v>
      </c>
      <c r="E299" s="7">
        <v>45092</v>
      </c>
      <c r="F299" s="6">
        <v>6</v>
      </c>
      <c r="G299" s="6" t="str">
        <f>VLOOKUP(F299,'Other Data'!$B$17:$C$24,2,FALSE)</f>
        <v>ProductF</v>
      </c>
      <c r="H299" s="6">
        <v>6</v>
      </c>
      <c r="I299" s="8">
        <v>45092.631689814822</v>
      </c>
      <c r="J299" s="6">
        <v>115</v>
      </c>
    </row>
    <row r="300" spans="2:10" x14ac:dyDescent="0.3">
      <c r="B300" s="6">
        <v>1125280</v>
      </c>
      <c r="C300" s="6">
        <v>725</v>
      </c>
      <c r="D300" s="6" t="str">
        <f>VLOOKUP(C300,Customers!$B$8:$C$1412,2,FALSE)</f>
        <v>Smithford's</v>
      </c>
      <c r="E300" s="7">
        <v>45092</v>
      </c>
      <c r="F300" s="6">
        <v>4</v>
      </c>
      <c r="G300" s="6" t="str">
        <f>VLOOKUP(F300,'Other Data'!$B$17:$C$24,2,FALSE)</f>
        <v>ProductD</v>
      </c>
      <c r="H300" s="6">
        <v>6</v>
      </c>
      <c r="I300" s="8">
        <v>45092.64952546297</v>
      </c>
      <c r="J300" s="6">
        <v>119</v>
      </c>
    </row>
    <row r="301" spans="2:10" x14ac:dyDescent="0.3">
      <c r="B301" s="6">
        <v>1125281</v>
      </c>
      <c r="C301" s="6">
        <v>957</v>
      </c>
      <c r="D301" s="6" t="str">
        <f>VLOOKUP(C301,Customers!$B$8:$C$1412,2,FALSE)</f>
        <v>Eden's Collection</v>
      </c>
      <c r="E301" s="7">
        <v>45092</v>
      </c>
      <c r="F301" s="6">
        <v>4</v>
      </c>
      <c r="G301" s="6" t="str">
        <f>VLOOKUP(F301,'Other Data'!$B$17:$C$24,2,FALSE)</f>
        <v>ProductD</v>
      </c>
      <c r="H301" s="6">
        <v>4</v>
      </c>
      <c r="I301" s="8">
        <v>45092.662847222229</v>
      </c>
      <c r="J301" s="6">
        <v>125</v>
      </c>
    </row>
    <row r="302" spans="2:10" x14ac:dyDescent="0.3">
      <c r="B302" s="6">
        <v>1125282</v>
      </c>
      <c r="C302" s="6">
        <v>1374</v>
      </c>
      <c r="D302" s="6" t="str">
        <f>VLOOKUP(C302,Customers!$B$8:$C$1412,2,FALSE)</f>
        <v>Potpourri Group, Inc</v>
      </c>
      <c r="E302" s="7">
        <v>45092</v>
      </c>
      <c r="F302" s="6">
        <v>3</v>
      </c>
      <c r="G302" s="6" t="str">
        <f>VLOOKUP(F302,'Other Data'!$B$17:$C$24,2,FALSE)</f>
        <v>ProductC</v>
      </c>
      <c r="H302" s="6">
        <v>2</v>
      </c>
      <c r="I302" s="8">
        <v>45092.676180555565</v>
      </c>
      <c r="J302" s="6">
        <v>120</v>
      </c>
    </row>
    <row r="303" spans="2:10" x14ac:dyDescent="0.3">
      <c r="B303" s="6">
        <v>1125283</v>
      </c>
      <c r="C303" s="6">
        <v>155</v>
      </c>
      <c r="D303" s="6" t="str">
        <f>VLOOKUP(C303,Customers!$B$8:$C$1412,2,FALSE)</f>
        <v>SDM - 0604</v>
      </c>
      <c r="E303" s="7">
        <v>45092</v>
      </c>
      <c r="F303" s="6">
        <v>2</v>
      </c>
      <c r="G303" s="6" t="str">
        <f>VLOOKUP(F303,'Other Data'!$B$17:$C$24,2,FALSE)</f>
        <v>ProductB</v>
      </c>
      <c r="H303" s="6">
        <v>3</v>
      </c>
      <c r="I303" s="8">
        <v>45092.693750000013</v>
      </c>
      <c r="J303" s="6">
        <v>114</v>
      </c>
    </row>
    <row r="304" spans="2:10" x14ac:dyDescent="0.3">
      <c r="B304" s="6">
        <v>1125284</v>
      </c>
      <c r="C304" s="6">
        <v>1105</v>
      </c>
      <c r="D304" s="6" t="str">
        <f>VLOOKUP(C304,Customers!$B$8:$C$1412,2,FALSE)</f>
        <v>Primerica</v>
      </c>
      <c r="E304" s="7">
        <v>45092</v>
      </c>
      <c r="F304" s="6">
        <v>2</v>
      </c>
      <c r="G304" s="6" t="str">
        <f>VLOOKUP(F304,'Other Data'!$B$17:$C$24,2,FALSE)</f>
        <v>ProductB</v>
      </c>
      <c r="H304" s="6">
        <v>4</v>
      </c>
      <c r="I304" s="8">
        <v>45092.708981481497</v>
      </c>
      <c r="J304" s="6">
        <v>121</v>
      </c>
    </row>
    <row r="305" spans="2:10" x14ac:dyDescent="0.3">
      <c r="B305" s="6">
        <v>1125285</v>
      </c>
      <c r="C305" s="6">
        <v>214</v>
      </c>
      <c r="D305" s="6" t="str">
        <f>VLOOKUP(C305,Customers!$B$8:$C$1412,2,FALSE)</f>
        <v>Dell IDA -St.Catharines</v>
      </c>
      <c r="E305" s="7">
        <v>45092</v>
      </c>
      <c r="F305" s="6">
        <v>3</v>
      </c>
      <c r="G305" s="6" t="str">
        <f>VLOOKUP(F305,'Other Data'!$B$17:$C$24,2,FALSE)</f>
        <v>ProductC</v>
      </c>
      <c r="H305" s="6">
        <v>2</v>
      </c>
      <c r="I305" s="8">
        <v>45092.721215277794</v>
      </c>
      <c r="J305" s="6">
        <v>123</v>
      </c>
    </row>
    <row r="306" spans="2:10" x14ac:dyDescent="0.3">
      <c r="B306" s="6">
        <v>1125286</v>
      </c>
      <c r="C306" s="6">
        <v>287</v>
      </c>
      <c r="D306" s="6" t="str">
        <f>VLOOKUP(C306,Customers!$B$8:$C$1412,2,FALSE)</f>
        <v>Herbies - 5001</v>
      </c>
      <c r="E306" s="7">
        <v>45093</v>
      </c>
      <c r="F306" s="6">
        <v>4</v>
      </c>
      <c r="G306" s="6" t="str">
        <f>VLOOKUP(F306,'Other Data'!$B$17:$C$24,2,FALSE)</f>
        <v>ProductD</v>
      </c>
      <c r="H306" s="6">
        <v>4</v>
      </c>
      <c r="I306" s="8">
        <v>45093.333333333336</v>
      </c>
      <c r="J306" s="6">
        <v>127</v>
      </c>
    </row>
    <row r="307" spans="2:10" x14ac:dyDescent="0.3">
      <c r="B307" s="6">
        <v>1125287</v>
      </c>
      <c r="C307" s="6">
        <v>574</v>
      </c>
      <c r="D307" s="6" t="str">
        <f>VLOOKUP(C307,Customers!$B$8:$C$1412,2,FALSE)</f>
        <v>Counter Clockwise</v>
      </c>
      <c r="E307" s="7">
        <v>45093</v>
      </c>
      <c r="F307" s="6">
        <v>6</v>
      </c>
      <c r="G307" s="6" t="str">
        <f>VLOOKUP(F307,'Other Data'!$B$17:$C$24,2,FALSE)</f>
        <v>ProductF</v>
      </c>
      <c r="H307" s="6">
        <v>5</v>
      </c>
      <c r="I307" s="8">
        <v>45093.345972222225</v>
      </c>
      <c r="J307" s="6">
        <v>120</v>
      </c>
    </row>
    <row r="308" spans="2:10" x14ac:dyDescent="0.3">
      <c r="B308" s="6">
        <v>1125288</v>
      </c>
      <c r="C308" s="6">
        <v>439</v>
      </c>
      <c r="D308" s="6" t="str">
        <f>VLOOKUP(C308,Customers!$B$8:$C$1412,2,FALSE)</f>
        <v>Style Essentials</v>
      </c>
      <c r="E308" s="7">
        <v>45093</v>
      </c>
      <c r="F308" s="6">
        <v>5</v>
      </c>
      <c r="G308" s="6" t="str">
        <f>VLOOKUP(F308,'Other Data'!$B$17:$C$24,2,FALSE)</f>
        <v>ProductE</v>
      </c>
      <c r="H308" s="6">
        <v>4</v>
      </c>
      <c r="I308" s="8">
        <v>45093.360428240747</v>
      </c>
      <c r="J308" s="6">
        <v>133</v>
      </c>
    </row>
    <row r="309" spans="2:10" x14ac:dyDescent="0.3">
      <c r="B309" s="6">
        <v>1125289</v>
      </c>
      <c r="C309" s="6">
        <v>931</v>
      </c>
      <c r="D309" s="6" t="str">
        <f>VLOOKUP(C309,Customers!$B$8:$C$1412,2,FALSE)</f>
        <v>Unique Gift Boutique</v>
      </c>
      <c r="E309" s="7">
        <v>45093</v>
      </c>
      <c r="F309" s="6">
        <v>6</v>
      </c>
      <c r="G309" s="6" t="str">
        <f>VLOOKUP(F309,'Other Data'!$B$17:$C$24,2,FALSE)</f>
        <v>ProductF</v>
      </c>
      <c r="H309" s="6">
        <v>3</v>
      </c>
      <c r="I309" s="8">
        <v>45093.378657407411</v>
      </c>
      <c r="J309" s="6">
        <v>123</v>
      </c>
    </row>
    <row r="310" spans="2:10" x14ac:dyDescent="0.3">
      <c r="B310" s="6">
        <v>1125290</v>
      </c>
      <c r="C310" s="6">
        <v>206</v>
      </c>
      <c r="D310" s="6" t="str">
        <f>VLOOKUP(C310,Customers!$B$8:$C$1412,2,FALSE)</f>
        <v>Blue Moose Gifts</v>
      </c>
      <c r="E310" s="7">
        <v>45093</v>
      </c>
      <c r="F310" s="6">
        <v>4</v>
      </c>
      <c r="G310" s="6" t="str">
        <f>VLOOKUP(F310,'Other Data'!$B$17:$C$24,2,FALSE)</f>
        <v>ProductD</v>
      </c>
      <c r="H310" s="6">
        <v>6</v>
      </c>
      <c r="I310" s="8">
        <v>45093.393425925933</v>
      </c>
      <c r="J310" s="6">
        <v>121</v>
      </c>
    </row>
    <row r="311" spans="2:10" x14ac:dyDescent="0.3">
      <c r="B311" s="6">
        <v>1125291</v>
      </c>
      <c r="C311" s="6">
        <v>1106</v>
      </c>
      <c r="D311" s="6" t="str">
        <f>VLOOKUP(C311,Customers!$B$8:$C$1412,2,FALSE)</f>
        <v>Zidorff</v>
      </c>
      <c r="E311" s="7">
        <v>45093</v>
      </c>
      <c r="F311" s="6">
        <v>3</v>
      </c>
      <c r="G311" s="6" t="str">
        <f>VLOOKUP(F311,'Other Data'!$B$17:$C$24,2,FALSE)</f>
        <v>ProductC</v>
      </c>
      <c r="H311" s="6">
        <v>7</v>
      </c>
      <c r="I311" s="8">
        <v>45093.41006944445</v>
      </c>
      <c r="J311" s="6">
        <v>132</v>
      </c>
    </row>
    <row r="312" spans="2:10" x14ac:dyDescent="0.3">
      <c r="B312" s="6">
        <v>1125292</v>
      </c>
      <c r="C312" s="6">
        <v>813</v>
      </c>
      <c r="D312" s="6" t="str">
        <f>VLOOKUP(C312,Customers!$B$8:$C$1412,2,FALSE)</f>
        <v>Dynamic Living Inc</v>
      </c>
      <c r="E312" s="7">
        <v>45093</v>
      </c>
      <c r="F312" s="6">
        <v>5</v>
      </c>
      <c r="G312" s="6" t="str">
        <f>VLOOKUP(F312,'Other Data'!$B$17:$C$24,2,FALSE)</f>
        <v>ProductE</v>
      </c>
      <c r="H312" s="6">
        <v>3</v>
      </c>
      <c r="I312" s="8">
        <v>45093.423055555562</v>
      </c>
      <c r="J312" s="6">
        <v>119</v>
      </c>
    </row>
    <row r="313" spans="2:10" x14ac:dyDescent="0.3">
      <c r="B313" s="6">
        <v>1125293</v>
      </c>
      <c r="C313" s="6">
        <v>534</v>
      </c>
      <c r="D313" s="6" t="str">
        <f>VLOOKUP(C313,Customers!$B$8:$C$1412,2,FALSE)</f>
        <v>Sarah's Corner</v>
      </c>
      <c r="E313" s="7">
        <v>45093</v>
      </c>
      <c r="F313" s="6">
        <v>6</v>
      </c>
      <c r="G313" s="6" t="str">
        <f>VLOOKUP(F313,'Other Data'!$B$17:$C$24,2,FALSE)</f>
        <v>ProductF</v>
      </c>
      <c r="H313" s="6">
        <v>2</v>
      </c>
      <c r="I313" s="8">
        <v>45093.442766203712</v>
      </c>
      <c r="J313" s="6">
        <v>128</v>
      </c>
    </row>
    <row r="314" spans="2:10" x14ac:dyDescent="0.3">
      <c r="B314" s="6">
        <v>1125294</v>
      </c>
      <c r="C314" s="6">
        <v>79</v>
      </c>
      <c r="D314" s="6" t="str">
        <f>VLOOKUP(C314,Customers!$B$8:$C$1412,2,FALSE)</f>
        <v>Oh My Gifts</v>
      </c>
      <c r="E314" s="7">
        <v>45093</v>
      </c>
      <c r="F314" s="6">
        <v>3</v>
      </c>
      <c r="G314" s="6" t="str">
        <f>VLOOKUP(F314,'Other Data'!$B$17:$C$24,2,FALSE)</f>
        <v>ProductC</v>
      </c>
      <c r="H314" s="6">
        <v>7</v>
      </c>
      <c r="I314" s="8">
        <v>45093.458067129635</v>
      </c>
      <c r="J314" s="6">
        <v>109</v>
      </c>
    </row>
    <row r="315" spans="2:10" x14ac:dyDescent="0.3">
      <c r="B315" s="6">
        <v>1125295</v>
      </c>
      <c r="C315" s="6">
        <v>1221</v>
      </c>
      <c r="D315" s="6" t="str">
        <f>VLOOKUP(C315,Customers!$B$8:$C$1412,2,FALSE)</f>
        <v>Dillard's Inc- Gilbert AZ</v>
      </c>
      <c r="E315" s="7">
        <v>45093</v>
      </c>
      <c r="F315" s="6">
        <v>5</v>
      </c>
      <c r="G315" s="6" t="str">
        <f>VLOOKUP(F315,'Other Data'!$B$17:$C$24,2,FALSE)</f>
        <v>ProductE</v>
      </c>
      <c r="H315" s="6">
        <v>5</v>
      </c>
      <c r="I315" s="8">
        <v>45093.478090277786</v>
      </c>
      <c r="J315" s="6">
        <v>111</v>
      </c>
    </row>
    <row r="316" spans="2:10" x14ac:dyDescent="0.3">
      <c r="B316" s="6">
        <v>1125296</v>
      </c>
      <c r="C316" s="6">
        <v>156</v>
      </c>
      <c r="D316" s="6" t="str">
        <f>VLOOKUP(C316,Customers!$B$8:$C$1412,2,FALSE)</f>
        <v>S &amp; R Dept Store</v>
      </c>
      <c r="E316" s="7">
        <v>45093</v>
      </c>
      <c r="F316" s="6">
        <v>5</v>
      </c>
      <c r="G316" s="6" t="str">
        <f>VLOOKUP(F316,'Other Data'!$B$17:$C$24,2,FALSE)</f>
        <v>ProductE</v>
      </c>
      <c r="H316" s="6">
        <v>5</v>
      </c>
      <c r="I316" s="8">
        <v>45093.497476851859</v>
      </c>
      <c r="J316" s="6">
        <v>127</v>
      </c>
    </row>
    <row r="317" spans="2:10" x14ac:dyDescent="0.3">
      <c r="B317" s="6">
        <v>1125297</v>
      </c>
      <c r="C317" s="6">
        <v>6</v>
      </c>
      <c r="D317" s="6" t="str">
        <f>VLOOKUP(C317,Customers!$B$8:$C$1412,2,FALSE)</f>
        <v>Great Canadian Dollar Store #680</v>
      </c>
      <c r="E317" s="7">
        <v>45093</v>
      </c>
      <c r="F317" s="6">
        <v>6</v>
      </c>
      <c r="G317" s="6" t="str">
        <f>VLOOKUP(F317,'Other Data'!$B$17:$C$24,2,FALSE)</f>
        <v>ProductF</v>
      </c>
      <c r="H317" s="6">
        <v>3</v>
      </c>
      <c r="I317" s="8">
        <v>45093.511585648157</v>
      </c>
      <c r="J317" s="6">
        <v>115</v>
      </c>
    </row>
    <row r="318" spans="2:10" x14ac:dyDescent="0.3">
      <c r="B318" s="6">
        <v>1125298</v>
      </c>
      <c r="C318" s="6">
        <v>1190</v>
      </c>
      <c r="D318" s="6" t="str">
        <f>VLOOKUP(C318,Customers!$B$8:$C$1412,2,FALSE)</f>
        <v>Trinity Medical Center Gift Shop</v>
      </c>
      <c r="E318" s="7">
        <v>45093</v>
      </c>
      <c r="F318" s="6">
        <v>4</v>
      </c>
      <c r="G318" s="6" t="str">
        <f>VLOOKUP(F318,'Other Data'!$B$17:$C$24,2,FALSE)</f>
        <v>ProductD</v>
      </c>
      <c r="H318" s="6">
        <v>2</v>
      </c>
      <c r="I318" s="8">
        <v>45093.524270833339</v>
      </c>
      <c r="J318" s="6">
        <v>133</v>
      </c>
    </row>
    <row r="319" spans="2:10" x14ac:dyDescent="0.3">
      <c r="B319" s="6">
        <v>1125299</v>
      </c>
      <c r="C319" s="6">
        <v>530</v>
      </c>
      <c r="D319" s="6" t="str">
        <f>VLOOKUP(C319,Customers!$B$8:$C$1412,2,FALSE)</f>
        <v>PHARAMSAVE - 427</v>
      </c>
      <c r="E319" s="7">
        <v>45093</v>
      </c>
      <c r="F319" s="6">
        <v>3</v>
      </c>
      <c r="G319" s="6" t="str">
        <f>VLOOKUP(F319,'Other Data'!$B$17:$C$24,2,FALSE)</f>
        <v>ProductC</v>
      </c>
      <c r="H319" s="6">
        <v>4</v>
      </c>
      <c r="I319" s="8">
        <v>45093.543831018527</v>
      </c>
      <c r="J319" s="6">
        <v>133</v>
      </c>
    </row>
    <row r="320" spans="2:10" x14ac:dyDescent="0.3">
      <c r="B320" s="6">
        <v>1125300</v>
      </c>
      <c r="C320" s="6">
        <v>627</v>
      </c>
      <c r="D320" s="6" t="str">
        <f>VLOOKUP(C320,Customers!$B$8:$C$1412,2,FALSE)</f>
        <v>Stollery Children's Hospital Foundation</v>
      </c>
      <c r="E320" s="7">
        <v>45093</v>
      </c>
      <c r="F320" s="6">
        <v>1</v>
      </c>
      <c r="G320" s="6" t="str">
        <f>VLOOKUP(F320,'Other Data'!$B$17:$C$24,2,FALSE)</f>
        <v>ProductA</v>
      </c>
      <c r="H320" s="6">
        <v>3</v>
      </c>
      <c r="I320" s="8">
        <v>45093.563506944454</v>
      </c>
      <c r="J320" s="6">
        <v>112</v>
      </c>
    </row>
    <row r="321" spans="2:10" x14ac:dyDescent="0.3">
      <c r="B321" s="6">
        <v>1125301</v>
      </c>
      <c r="C321" s="6">
        <v>1252</v>
      </c>
      <c r="D321" s="6" t="str">
        <f>VLOOKUP(C321,Customers!$B$8:$C$1412,2,FALSE)</f>
        <v>Jack's Pharmacy &amp; Gifts</v>
      </c>
      <c r="E321" s="7">
        <v>45093</v>
      </c>
      <c r="F321" s="6">
        <v>1</v>
      </c>
      <c r="G321" s="6" t="str">
        <f>VLOOKUP(F321,'Other Data'!$B$17:$C$24,2,FALSE)</f>
        <v>ProductA</v>
      </c>
      <c r="H321" s="6">
        <v>7</v>
      </c>
      <c r="I321" s="8">
        <v>45093.580196759271</v>
      </c>
      <c r="J321" s="6">
        <v>133</v>
      </c>
    </row>
    <row r="322" spans="2:10" x14ac:dyDescent="0.3">
      <c r="B322" s="6">
        <v>1125302</v>
      </c>
      <c r="C322" s="6">
        <v>948</v>
      </c>
      <c r="D322" s="6" t="str">
        <f>VLOOKUP(C322,Customers!$B$8:$C$1412,2,FALSE)</f>
        <v>Cheryl Ann's</v>
      </c>
      <c r="E322" s="7">
        <v>45093</v>
      </c>
      <c r="F322" s="6">
        <v>3</v>
      </c>
      <c r="G322" s="6" t="str">
        <f>VLOOKUP(F322,'Other Data'!$B$17:$C$24,2,FALSE)</f>
        <v>ProductC</v>
      </c>
      <c r="H322" s="6">
        <v>6</v>
      </c>
      <c r="I322" s="8">
        <v>45093.596006944455</v>
      </c>
      <c r="J322" s="6">
        <v>123</v>
      </c>
    </row>
    <row r="323" spans="2:10" x14ac:dyDescent="0.3">
      <c r="B323" s="6">
        <v>1125303</v>
      </c>
      <c r="C323" s="6">
        <v>400</v>
      </c>
      <c r="D323" s="6" t="str">
        <f>VLOOKUP(C323,Customers!$B$8:$C$1412,2,FALSE)</f>
        <v>Magic Mountain</v>
      </c>
      <c r="E323" s="7">
        <v>45093</v>
      </c>
      <c r="F323" s="6">
        <v>6</v>
      </c>
      <c r="G323" s="6" t="str">
        <f>VLOOKUP(F323,'Other Data'!$B$17:$C$24,2,FALSE)</f>
        <v>ProductF</v>
      </c>
      <c r="H323" s="6">
        <v>6</v>
      </c>
      <c r="I323" s="8">
        <v>45093.610833333347</v>
      </c>
      <c r="J323" s="6">
        <v>130</v>
      </c>
    </row>
    <row r="324" spans="2:10" x14ac:dyDescent="0.3">
      <c r="B324" s="6">
        <v>1125304</v>
      </c>
      <c r="C324" s="6">
        <v>519</v>
      </c>
      <c r="D324" s="6" t="str">
        <f>VLOOKUP(C324,Customers!$B$8:$C$1412,2,FALSE)</f>
        <v>Hallmark Gold Crown - Brandon</v>
      </c>
      <c r="E324" s="7">
        <v>45093</v>
      </c>
      <c r="F324" s="6">
        <v>4</v>
      </c>
      <c r="G324" s="6" t="str">
        <f>VLOOKUP(F324,'Other Data'!$B$17:$C$24,2,FALSE)</f>
        <v>ProductD</v>
      </c>
      <c r="H324" s="6">
        <v>3</v>
      </c>
      <c r="I324" s="8">
        <v>45093.627233796309</v>
      </c>
      <c r="J324" s="6">
        <v>130</v>
      </c>
    </row>
    <row r="325" spans="2:10" x14ac:dyDescent="0.3">
      <c r="B325" s="6">
        <v>1125305</v>
      </c>
      <c r="C325" s="6">
        <v>883</v>
      </c>
      <c r="D325" s="6" t="str">
        <f>VLOOKUP(C325,Customers!$B$8:$C$1412,2,FALSE)</f>
        <v>Trading Post</v>
      </c>
      <c r="E325" s="7">
        <v>45093</v>
      </c>
      <c r="F325" s="6">
        <v>3</v>
      </c>
      <c r="G325" s="6" t="str">
        <f>VLOOKUP(F325,'Other Data'!$B$17:$C$24,2,FALSE)</f>
        <v>ProductC</v>
      </c>
      <c r="H325" s="6">
        <v>4</v>
      </c>
      <c r="I325" s="8">
        <v>45093.641423611123</v>
      </c>
      <c r="J325" s="6">
        <v>116</v>
      </c>
    </row>
    <row r="326" spans="2:10" x14ac:dyDescent="0.3">
      <c r="B326" s="6">
        <v>1125306</v>
      </c>
      <c r="C326" s="6">
        <v>1338</v>
      </c>
      <c r="D326" s="6" t="str">
        <f>VLOOKUP(C326,Customers!$B$8:$C$1412,2,FALSE)</f>
        <v>Designs by Diane</v>
      </c>
      <c r="E326" s="7">
        <v>45093</v>
      </c>
      <c r="F326" s="6">
        <v>5</v>
      </c>
      <c r="G326" s="6" t="str">
        <f>VLOOKUP(F326,'Other Data'!$B$17:$C$24,2,FALSE)</f>
        <v>ProductE</v>
      </c>
      <c r="H326" s="6">
        <v>5</v>
      </c>
      <c r="I326" s="8">
        <v>45093.656990740754</v>
      </c>
      <c r="J326" s="6">
        <v>108</v>
      </c>
    </row>
    <row r="327" spans="2:10" x14ac:dyDescent="0.3">
      <c r="B327" s="6">
        <v>1125307</v>
      </c>
      <c r="C327" s="6">
        <v>1145</v>
      </c>
      <c r="D327" s="6" t="str">
        <f>VLOOKUP(C327,Customers!$B$8:$C$1412,2,FALSE)</f>
        <v>Linens &amp; Accents</v>
      </c>
      <c r="E327" s="7">
        <v>45093</v>
      </c>
      <c r="F327" s="6">
        <v>2</v>
      </c>
      <c r="G327" s="6" t="str">
        <f>VLOOKUP(F327,'Other Data'!$B$17:$C$24,2,FALSE)</f>
        <v>ProductB</v>
      </c>
      <c r="H327" s="6">
        <v>7</v>
      </c>
      <c r="I327" s="8">
        <v>45093.676886574089</v>
      </c>
      <c r="J327" s="6">
        <v>131</v>
      </c>
    </row>
    <row r="328" spans="2:10" x14ac:dyDescent="0.3">
      <c r="B328" s="6">
        <v>1125308</v>
      </c>
      <c r="C328" s="6">
        <v>1288</v>
      </c>
      <c r="D328" s="6" t="str">
        <f>VLOOKUP(C328,Customers!$B$8:$C$1412,2,FALSE)</f>
        <v>It's a Wrap</v>
      </c>
      <c r="E328" s="7">
        <v>45093</v>
      </c>
      <c r="F328" s="6">
        <v>6</v>
      </c>
      <c r="G328" s="6" t="str">
        <f>VLOOKUP(F328,'Other Data'!$B$17:$C$24,2,FALSE)</f>
        <v>ProductF</v>
      </c>
      <c r="H328" s="6">
        <v>2</v>
      </c>
      <c r="I328" s="8">
        <v>45093.694456018537</v>
      </c>
      <c r="J328" s="6">
        <v>121</v>
      </c>
    </row>
    <row r="329" spans="2:10" x14ac:dyDescent="0.3">
      <c r="B329" s="6">
        <v>1125309</v>
      </c>
      <c r="C329" s="6">
        <v>94</v>
      </c>
      <c r="D329" s="6" t="str">
        <f>VLOOKUP(C329,Customers!$B$8:$C$1412,2,FALSE)</f>
        <v>Autour Du Pot</v>
      </c>
      <c r="E329" s="7">
        <v>45093</v>
      </c>
      <c r="F329" s="6">
        <v>3</v>
      </c>
      <c r="G329" s="6" t="str">
        <f>VLOOKUP(F329,'Other Data'!$B$17:$C$24,2,FALSE)</f>
        <v>ProductC</v>
      </c>
      <c r="H329" s="6">
        <v>3</v>
      </c>
      <c r="I329" s="8">
        <v>45093.712256944462</v>
      </c>
      <c r="J329" s="6">
        <v>129</v>
      </c>
    </row>
    <row r="330" spans="2:10" x14ac:dyDescent="0.3">
      <c r="B330" s="6">
        <v>1125310</v>
      </c>
      <c r="C330" s="6">
        <v>474</v>
      </c>
      <c r="D330" s="6" t="str">
        <f>VLOOKUP(C330,Customers!$B$8:$C$1412,2,FALSE)</f>
        <v>Health Care Guardian</v>
      </c>
      <c r="E330" s="7">
        <v>45093</v>
      </c>
      <c r="F330" s="6">
        <v>3</v>
      </c>
      <c r="G330" s="6" t="str">
        <f>VLOOKUP(F330,'Other Data'!$B$17:$C$24,2,FALSE)</f>
        <v>ProductC</v>
      </c>
      <c r="H330" s="6">
        <v>5</v>
      </c>
      <c r="I330" s="8">
        <v>45093.729571759279</v>
      </c>
      <c r="J330" s="6">
        <v>123</v>
      </c>
    </row>
    <row r="331" spans="2:10" x14ac:dyDescent="0.3">
      <c r="B331" s="6">
        <v>1125311</v>
      </c>
      <c r="C331" s="6">
        <v>969</v>
      </c>
      <c r="D331" s="6" t="str">
        <f>VLOOKUP(C331,Customers!$B$8:$C$1412,2,FALSE)</f>
        <v>Paoli Pharmacy</v>
      </c>
      <c r="E331" s="7">
        <v>45096</v>
      </c>
      <c r="F331" s="6">
        <v>6</v>
      </c>
      <c r="G331" s="6" t="str">
        <f>VLOOKUP(F331,'Other Data'!$B$17:$C$24,2,FALSE)</f>
        <v>ProductF</v>
      </c>
      <c r="H331" s="6">
        <v>6</v>
      </c>
      <c r="I331" s="8">
        <v>45096.333333333336</v>
      </c>
      <c r="J331" s="6">
        <v>111</v>
      </c>
    </row>
    <row r="332" spans="2:10" x14ac:dyDescent="0.3">
      <c r="B332" s="6">
        <v>1125312</v>
      </c>
      <c r="C332" s="6">
        <v>881</v>
      </c>
      <c r="D332" s="6" t="str">
        <f>VLOOKUP(C332,Customers!$B$8:$C$1412,2,FALSE)</f>
        <v>LINDAS OFFICE SUPPLIES</v>
      </c>
      <c r="E332" s="7">
        <v>45096</v>
      </c>
      <c r="F332" s="6">
        <v>5</v>
      </c>
      <c r="G332" s="6" t="str">
        <f>VLOOKUP(F332,'Other Data'!$B$17:$C$24,2,FALSE)</f>
        <v>ProductE</v>
      </c>
      <c r="H332" s="6">
        <v>4</v>
      </c>
      <c r="I332" s="8">
        <v>45096.346701388895</v>
      </c>
      <c r="J332" s="6">
        <v>131</v>
      </c>
    </row>
    <row r="333" spans="2:10" x14ac:dyDescent="0.3">
      <c r="B333" s="6">
        <v>1125313</v>
      </c>
      <c r="C333" s="6">
        <v>200</v>
      </c>
      <c r="D333" s="6" t="str">
        <f>VLOOKUP(C333,Customers!$B$8:$C$1412,2,FALSE)</f>
        <v>Buck or Two #536</v>
      </c>
      <c r="E333" s="7">
        <v>45096</v>
      </c>
      <c r="F333" s="6">
        <v>6</v>
      </c>
      <c r="G333" s="6" t="str">
        <f>VLOOKUP(F333,'Other Data'!$B$17:$C$24,2,FALSE)</f>
        <v>ProductF</v>
      </c>
      <c r="H333" s="6">
        <v>3</v>
      </c>
      <c r="I333" s="8">
        <v>45096.365844907414</v>
      </c>
      <c r="J333" s="6">
        <v>105</v>
      </c>
    </row>
    <row r="334" spans="2:10" x14ac:dyDescent="0.3">
      <c r="B334" s="6">
        <v>1125314</v>
      </c>
      <c r="C334" s="6">
        <v>168</v>
      </c>
      <c r="D334" s="6" t="str">
        <f>VLOOKUP(C334,Customers!$B$8:$C$1412,2,FALSE)</f>
        <v>ANIMALIA</v>
      </c>
      <c r="E334" s="7">
        <v>45096</v>
      </c>
      <c r="F334" s="6">
        <v>6</v>
      </c>
      <c r="G334" s="6" t="str">
        <f>VLOOKUP(F334,'Other Data'!$B$17:$C$24,2,FALSE)</f>
        <v>ProductF</v>
      </c>
      <c r="H334" s="6">
        <v>3</v>
      </c>
      <c r="I334" s="8">
        <v>45096.381435185191</v>
      </c>
      <c r="J334" s="6">
        <v>113</v>
      </c>
    </row>
    <row r="335" spans="2:10" x14ac:dyDescent="0.3">
      <c r="B335" s="6">
        <v>1125315</v>
      </c>
      <c r="C335" s="6">
        <v>366</v>
      </c>
      <c r="D335" s="6" t="str">
        <f>VLOOKUP(C335,Customers!$B$8:$C$1412,2,FALSE)</f>
        <v>Pharma Plus 0869</v>
      </c>
      <c r="E335" s="7">
        <v>45096</v>
      </c>
      <c r="F335" s="6">
        <v>2</v>
      </c>
      <c r="G335" s="6" t="str">
        <f>VLOOKUP(F335,'Other Data'!$B$17:$C$24,2,FALSE)</f>
        <v>ProductB</v>
      </c>
      <c r="H335" s="6">
        <v>2</v>
      </c>
      <c r="I335" s="8">
        <v>45096.399062500008</v>
      </c>
      <c r="J335" s="6">
        <v>106</v>
      </c>
    </row>
    <row r="336" spans="2:10" x14ac:dyDescent="0.3">
      <c r="B336" s="6">
        <v>1125316</v>
      </c>
      <c r="C336" s="6">
        <v>1117</v>
      </c>
      <c r="D336" s="6" t="str">
        <f>VLOOKUP(C336,Customers!$B$8:$C$1412,2,FALSE)</f>
        <v>Bev's Hallmark</v>
      </c>
      <c r="E336" s="7">
        <v>45096</v>
      </c>
      <c r="F336" s="6">
        <v>1</v>
      </c>
      <c r="G336" s="6" t="str">
        <f>VLOOKUP(F336,'Other Data'!$B$17:$C$24,2,FALSE)</f>
        <v>ProductA</v>
      </c>
      <c r="H336" s="6">
        <v>6</v>
      </c>
      <c r="I336" s="8">
        <v>45096.411840277782</v>
      </c>
      <c r="J336" s="6">
        <v>125</v>
      </c>
    </row>
    <row r="337" spans="2:10" x14ac:dyDescent="0.3">
      <c r="B337" s="6">
        <v>1125317</v>
      </c>
      <c r="C337" s="6">
        <v>598</v>
      </c>
      <c r="D337" s="6" t="str">
        <f>VLOOKUP(C337,Customers!$B$8:$C$1412,2,FALSE)</f>
        <v>Friends s - Foothills Hospital</v>
      </c>
      <c r="E337" s="7">
        <v>45096</v>
      </c>
      <c r="F337" s="6">
        <v>1</v>
      </c>
      <c r="G337" s="6" t="str">
        <f>VLOOKUP(F337,'Other Data'!$B$17:$C$24,2,FALSE)</f>
        <v>ProductA</v>
      </c>
      <c r="H337" s="6">
        <v>6</v>
      </c>
      <c r="I337" s="8">
        <v>45096.431805555563</v>
      </c>
      <c r="J337" s="6">
        <v>120</v>
      </c>
    </row>
    <row r="338" spans="2:10" x14ac:dyDescent="0.3">
      <c r="B338" s="6">
        <v>1125318</v>
      </c>
      <c r="C338" s="6">
        <v>760</v>
      </c>
      <c r="D338" s="6" t="str">
        <f>VLOOKUP(C338,Customers!$B$8:$C$1412,2,FALSE)</f>
        <v>CyBear Toys</v>
      </c>
      <c r="E338" s="7">
        <v>45096</v>
      </c>
      <c r="F338" s="6">
        <v>1</v>
      </c>
      <c r="G338" s="6" t="str">
        <f>VLOOKUP(F338,'Other Data'!$B$17:$C$24,2,FALSE)</f>
        <v>ProductA</v>
      </c>
      <c r="H338" s="6">
        <v>6</v>
      </c>
      <c r="I338" s="8">
        <v>45096.448321759264</v>
      </c>
      <c r="J338" s="6">
        <v>122</v>
      </c>
    </row>
    <row r="339" spans="2:10" x14ac:dyDescent="0.3">
      <c r="B339" s="6">
        <v>1125319</v>
      </c>
      <c r="C339" s="6">
        <v>927</v>
      </c>
      <c r="D339" s="6" t="str">
        <f>VLOOKUP(C339,Customers!$B$8:$C$1412,2,FALSE)</f>
        <v>Tracy's Limited</v>
      </c>
      <c r="E339" s="7">
        <v>45096</v>
      </c>
      <c r="F339" s="6">
        <v>1</v>
      </c>
      <c r="G339" s="6" t="str">
        <f>VLOOKUP(F339,'Other Data'!$B$17:$C$24,2,FALSE)</f>
        <v>ProductA</v>
      </c>
      <c r="H339" s="6">
        <v>4</v>
      </c>
      <c r="I339" s="8">
        <v>45096.466817129636</v>
      </c>
      <c r="J339" s="6">
        <v>113</v>
      </c>
    </row>
    <row r="340" spans="2:10" x14ac:dyDescent="0.3">
      <c r="B340" s="6">
        <v>1125320</v>
      </c>
      <c r="C340" s="6">
        <v>193</v>
      </c>
      <c r="D340" s="6" t="str">
        <f>VLOOKUP(C340,Customers!$B$8:$C$1412,2,FALSE)</f>
        <v>Lovell Drugs</v>
      </c>
      <c r="E340" s="7">
        <v>45096</v>
      </c>
      <c r="F340" s="6">
        <v>1</v>
      </c>
      <c r="G340" s="6" t="str">
        <f>VLOOKUP(F340,'Other Data'!$B$17:$C$24,2,FALSE)</f>
        <v>ProductA</v>
      </c>
      <c r="H340" s="6">
        <v>3</v>
      </c>
      <c r="I340" s="8">
        <v>45096.479803240749</v>
      </c>
      <c r="J340" s="6">
        <v>118</v>
      </c>
    </row>
    <row r="341" spans="2:10" x14ac:dyDescent="0.3">
      <c r="B341" s="6">
        <v>1125321</v>
      </c>
      <c r="C341" s="6">
        <v>173</v>
      </c>
      <c r="D341" s="6" t="str">
        <f>VLOOKUP(C341,Customers!$B$8:$C$1412,2,FALSE)</f>
        <v>Apples Of Gold</v>
      </c>
      <c r="E341" s="7">
        <v>45096</v>
      </c>
      <c r="F341" s="6">
        <v>1</v>
      </c>
      <c r="G341" s="6" t="str">
        <f>VLOOKUP(F341,'Other Data'!$B$17:$C$24,2,FALSE)</f>
        <v>ProductA</v>
      </c>
      <c r="H341" s="6">
        <v>5</v>
      </c>
      <c r="I341" s="8">
        <v>45096.496053240749</v>
      </c>
      <c r="J341" s="6">
        <v>120</v>
      </c>
    </row>
    <row r="342" spans="2:10" x14ac:dyDescent="0.3">
      <c r="B342" s="6">
        <v>1125322</v>
      </c>
      <c r="C342" s="6">
        <v>1063</v>
      </c>
      <c r="D342" s="6" t="str">
        <f>VLOOKUP(C342,Customers!$B$8:$C$1412,2,FALSE)</f>
        <v>Think Toys</v>
      </c>
      <c r="E342" s="7">
        <v>45096</v>
      </c>
      <c r="F342" s="6">
        <v>6</v>
      </c>
      <c r="G342" s="6" t="str">
        <f>VLOOKUP(F342,'Other Data'!$B$17:$C$24,2,FALSE)</f>
        <v>ProductF</v>
      </c>
      <c r="H342" s="6">
        <v>7</v>
      </c>
      <c r="I342" s="8">
        <v>45096.511053240749</v>
      </c>
      <c r="J342" s="6">
        <v>109</v>
      </c>
    </row>
    <row r="343" spans="2:10" x14ac:dyDescent="0.3">
      <c r="B343" s="6">
        <v>1125323</v>
      </c>
      <c r="C343" s="6">
        <v>874</v>
      </c>
      <c r="D343" s="6" t="str">
        <f>VLOOKUP(C343,Customers!$B$8:$C$1412,2,FALSE)</f>
        <v>J &amp; R Music</v>
      </c>
      <c r="E343" s="7">
        <v>45096</v>
      </c>
      <c r="F343" s="6">
        <v>2</v>
      </c>
      <c r="G343" s="6" t="str">
        <f>VLOOKUP(F343,'Other Data'!$B$17:$C$24,2,FALSE)</f>
        <v>ProductB</v>
      </c>
      <c r="H343" s="6">
        <v>4</v>
      </c>
      <c r="I343" s="8">
        <v>45096.526851851857</v>
      </c>
      <c r="J343" s="6">
        <v>133</v>
      </c>
    </row>
    <row r="344" spans="2:10" x14ac:dyDescent="0.3">
      <c r="B344" s="6">
        <v>1125324</v>
      </c>
      <c r="C344" s="6">
        <v>641</v>
      </c>
      <c r="D344" s="6" t="str">
        <f>VLOOKUP(C344,Customers!$B$8:$C$1412,2,FALSE)</f>
        <v>C.W. Jewellers</v>
      </c>
      <c r="E344" s="7">
        <v>45096</v>
      </c>
      <c r="F344" s="6">
        <v>1</v>
      </c>
      <c r="G344" s="6" t="str">
        <f>VLOOKUP(F344,'Other Data'!$B$17:$C$24,2,FALSE)</f>
        <v>ProductA</v>
      </c>
      <c r="H344" s="6">
        <v>2</v>
      </c>
      <c r="I344" s="8">
        <v>45096.541342592594</v>
      </c>
      <c r="J344" s="6">
        <v>121</v>
      </c>
    </row>
    <row r="345" spans="2:10" x14ac:dyDescent="0.3">
      <c r="B345" s="6">
        <v>1125325</v>
      </c>
      <c r="C345" s="6">
        <v>137</v>
      </c>
      <c r="D345" s="6" t="str">
        <f>VLOOKUP(C345,Customers!$B$8:$C$1412,2,FALSE)</f>
        <v>Mrs Tiggy Winkles</v>
      </c>
      <c r="E345" s="7">
        <v>45096</v>
      </c>
      <c r="F345" s="6">
        <v>2</v>
      </c>
      <c r="G345" s="6" t="str">
        <f>VLOOKUP(F345,'Other Data'!$B$17:$C$24,2,FALSE)</f>
        <v>ProductB</v>
      </c>
      <c r="H345" s="6">
        <v>5</v>
      </c>
      <c r="I345" s="8">
        <v>45096.557557870372</v>
      </c>
      <c r="J345" s="6">
        <v>125</v>
      </c>
    </row>
    <row r="346" spans="2:10" x14ac:dyDescent="0.3">
      <c r="B346" s="6">
        <v>1125326</v>
      </c>
      <c r="C346" s="6">
        <v>971</v>
      </c>
      <c r="D346" s="6" t="str">
        <f>VLOOKUP(C346,Customers!$B$8:$C$1412,2,FALSE)</f>
        <v>Lily &amp; Company</v>
      </c>
      <c r="E346" s="7">
        <v>45096</v>
      </c>
      <c r="F346" s="6">
        <v>4</v>
      </c>
      <c r="G346" s="6" t="str">
        <f>VLOOKUP(F346,'Other Data'!$B$17:$C$24,2,FALSE)</f>
        <v>ProductD</v>
      </c>
      <c r="H346" s="6">
        <v>2</v>
      </c>
      <c r="I346" s="8">
        <v>45096.574456018519</v>
      </c>
      <c r="J346" s="6">
        <v>133</v>
      </c>
    </row>
    <row r="347" spans="2:10" x14ac:dyDescent="0.3">
      <c r="B347" s="6">
        <v>1125327</v>
      </c>
      <c r="C347" s="6">
        <v>192</v>
      </c>
      <c r="D347" s="6" t="str">
        <f>VLOOKUP(C347,Customers!$B$8:$C$1412,2,FALSE)</f>
        <v>Lovell Drugs- Oshawa</v>
      </c>
      <c r="E347" s="7">
        <v>45096</v>
      </c>
      <c r="F347" s="6">
        <v>6</v>
      </c>
      <c r="G347" s="6" t="str">
        <f>VLOOKUP(F347,'Other Data'!$B$17:$C$24,2,FALSE)</f>
        <v>ProductF</v>
      </c>
      <c r="H347" s="6">
        <v>2</v>
      </c>
      <c r="I347" s="8">
        <v>45096.589965277781</v>
      </c>
      <c r="J347" s="6">
        <v>116</v>
      </c>
    </row>
    <row r="348" spans="2:10" x14ac:dyDescent="0.3">
      <c r="B348" s="6">
        <v>1125328</v>
      </c>
      <c r="C348" s="6">
        <v>1127</v>
      </c>
      <c r="D348" s="6" t="str">
        <f>VLOOKUP(C348,Customers!$B$8:$C$1412,2,FALSE)</f>
        <v>Presents of Mine</v>
      </c>
      <c r="E348" s="7">
        <v>45096</v>
      </c>
      <c r="F348" s="6">
        <v>1</v>
      </c>
      <c r="G348" s="6" t="str">
        <f>VLOOKUP(F348,'Other Data'!$B$17:$C$24,2,FALSE)</f>
        <v>ProductA</v>
      </c>
      <c r="H348" s="6">
        <v>7</v>
      </c>
      <c r="I348" s="8">
        <v>45096.602442129632</v>
      </c>
      <c r="J348" s="6">
        <v>123</v>
      </c>
    </row>
    <row r="349" spans="2:10" x14ac:dyDescent="0.3">
      <c r="B349" s="6">
        <v>1125329</v>
      </c>
      <c r="C349" s="6">
        <v>651</v>
      </c>
      <c r="D349" s="6" t="str">
        <f>VLOOKUP(C349,Customers!$B$8:$C$1412,2,FALSE)</f>
        <v>Peoples Drig Mart - 135</v>
      </c>
      <c r="E349" s="7">
        <v>45096</v>
      </c>
      <c r="F349" s="6">
        <v>3</v>
      </c>
      <c r="G349" s="6" t="str">
        <f>VLOOKUP(F349,'Other Data'!$B$17:$C$24,2,FALSE)</f>
        <v>ProductC</v>
      </c>
      <c r="H349" s="6">
        <v>6</v>
      </c>
      <c r="I349" s="8">
        <v>45096.617337962962</v>
      </c>
      <c r="J349" s="6">
        <v>105</v>
      </c>
    </row>
    <row r="350" spans="2:10" x14ac:dyDescent="0.3">
      <c r="B350" s="6">
        <v>1125330</v>
      </c>
      <c r="C350" s="6">
        <v>733</v>
      </c>
      <c r="D350" s="6" t="str">
        <f>VLOOKUP(C350,Customers!$B$8:$C$1412,2,FALSE)</f>
        <v>Nanaimo Regional General Hospital</v>
      </c>
      <c r="E350" s="7">
        <v>45096</v>
      </c>
      <c r="F350" s="6">
        <v>5</v>
      </c>
      <c r="G350" s="6" t="str">
        <f>VLOOKUP(F350,'Other Data'!$B$17:$C$24,2,FALSE)</f>
        <v>ProductE</v>
      </c>
      <c r="H350" s="6">
        <v>2</v>
      </c>
      <c r="I350" s="8">
        <v>45096.632465277777</v>
      </c>
      <c r="J350" s="6">
        <v>113</v>
      </c>
    </row>
    <row r="351" spans="2:10" x14ac:dyDescent="0.3">
      <c r="B351" s="6">
        <v>1125331</v>
      </c>
      <c r="C351" s="6">
        <v>623</v>
      </c>
      <c r="D351" s="6" t="str">
        <f>VLOOKUP(C351,Customers!$B$8:$C$1412,2,FALSE)</f>
        <v>Seat Cover Centre</v>
      </c>
      <c r="E351" s="7">
        <v>45096</v>
      </c>
      <c r="F351" s="6">
        <v>1</v>
      </c>
      <c r="G351" s="6" t="str">
        <f>VLOOKUP(F351,'Other Data'!$B$17:$C$24,2,FALSE)</f>
        <v>ProductA</v>
      </c>
      <c r="H351" s="6">
        <v>5</v>
      </c>
      <c r="I351" s="8">
        <v>45096.645219907405</v>
      </c>
      <c r="J351" s="6">
        <v>109</v>
      </c>
    </row>
    <row r="352" spans="2:10" x14ac:dyDescent="0.3">
      <c r="B352" s="6">
        <v>1125332</v>
      </c>
      <c r="C352" s="6">
        <v>665</v>
      </c>
      <c r="D352" s="6" t="str">
        <f>VLOOKUP(C352,Customers!$B$8:$C$1412,2,FALSE)</f>
        <v>Casual Pender</v>
      </c>
      <c r="E352" s="7">
        <v>45096</v>
      </c>
      <c r="F352" s="6">
        <v>2</v>
      </c>
      <c r="G352" s="6" t="str">
        <f>VLOOKUP(F352,'Other Data'!$B$17:$C$24,2,FALSE)</f>
        <v>ProductB</v>
      </c>
      <c r="H352" s="6">
        <v>3</v>
      </c>
      <c r="I352" s="8">
        <v>45096.661643518513</v>
      </c>
      <c r="J352" s="6">
        <v>121</v>
      </c>
    </row>
    <row r="353" spans="2:10" x14ac:dyDescent="0.3">
      <c r="B353" s="6">
        <v>1125333</v>
      </c>
      <c r="C353" s="6">
        <v>820</v>
      </c>
      <c r="D353" s="6" t="str">
        <f>VLOOKUP(C353,Customers!$B$8:$C$1412,2,FALSE)</f>
        <v>Masonic Healthcare Center</v>
      </c>
      <c r="E353" s="7">
        <v>45096</v>
      </c>
      <c r="F353" s="6">
        <v>2</v>
      </c>
      <c r="G353" s="6" t="str">
        <f>VLOOKUP(F353,'Other Data'!$B$17:$C$24,2,FALSE)</f>
        <v>ProductB</v>
      </c>
      <c r="H353" s="6">
        <v>3</v>
      </c>
      <c r="I353" s="8">
        <v>45096.681782407402</v>
      </c>
      <c r="J353" s="6">
        <v>125</v>
      </c>
    </row>
    <row r="354" spans="2:10" x14ac:dyDescent="0.3">
      <c r="B354" s="6">
        <v>1125334</v>
      </c>
      <c r="C354" s="6">
        <v>946</v>
      </c>
      <c r="D354" s="6" t="str">
        <f>VLOOKUP(C354,Customers!$B$8:$C$1412,2,FALSE)</f>
        <v>JEZEBEL</v>
      </c>
      <c r="E354" s="7">
        <v>45096</v>
      </c>
      <c r="F354" s="6">
        <v>6</v>
      </c>
      <c r="G354" s="6" t="str">
        <f>VLOOKUP(F354,'Other Data'!$B$17:$C$24,2,FALSE)</f>
        <v>ProductF</v>
      </c>
      <c r="H354" s="6">
        <v>5</v>
      </c>
      <c r="I354" s="8">
        <v>45096.695694444439</v>
      </c>
      <c r="J354" s="6">
        <v>122</v>
      </c>
    </row>
    <row r="355" spans="2:10" x14ac:dyDescent="0.3">
      <c r="B355" s="6">
        <v>1125335</v>
      </c>
      <c r="C355" s="6">
        <v>38</v>
      </c>
      <c r="D355" s="6" t="str">
        <f>VLOOKUP(C355,Customers!$B$8:$C$1412,2,FALSE)</f>
        <v>Charade Gifts</v>
      </c>
      <c r="E355" s="7">
        <v>45096</v>
      </c>
      <c r="F355" s="6">
        <v>5</v>
      </c>
      <c r="G355" s="6" t="str">
        <f>VLOOKUP(F355,'Other Data'!$B$17:$C$24,2,FALSE)</f>
        <v>ProductE</v>
      </c>
      <c r="H355" s="6">
        <v>2</v>
      </c>
      <c r="I355" s="8">
        <v>45096.712453703702</v>
      </c>
      <c r="J355" s="6">
        <v>107</v>
      </c>
    </row>
    <row r="356" spans="2:10" x14ac:dyDescent="0.3">
      <c r="B356" s="6">
        <v>1125336</v>
      </c>
      <c r="C356" s="6">
        <v>30</v>
      </c>
      <c r="D356" s="6" t="str">
        <f>VLOOKUP(C356,Customers!$B$8:$C$1412,2,FALSE)</f>
        <v>Sea Wreath Gift</v>
      </c>
      <c r="E356" s="7">
        <v>45096</v>
      </c>
      <c r="F356" s="6">
        <v>5</v>
      </c>
      <c r="G356" s="6" t="str">
        <f>VLOOKUP(F356,'Other Data'!$B$17:$C$24,2,FALSE)</f>
        <v>ProductE</v>
      </c>
      <c r="H356" s="6">
        <v>3</v>
      </c>
      <c r="I356" s="8">
        <v>45096.729641203703</v>
      </c>
      <c r="J356" s="6">
        <v>118</v>
      </c>
    </row>
    <row r="357" spans="2:10" x14ac:dyDescent="0.3">
      <c r="B357" s="6">
        <v>1125337</v>
      </c>
      <c r="C357" s="6">
        <v>664</v>
      </c>
      <c r="D357" s="6" t="str">
        <f>VLOOKUP(C357,Customers!$B$8:$C$1412,2,FALSE)</f>
        <v>Ruby Tuesday Accessories Ltd</v>
      </c>
      <c r="E357" s="7">
        <v>45097</v>
      </c>
      <c r="F357" s="6">
        <v>2</v>
      </c>
      <c r="G357" s="6" t="str">
        <f>VLOOKUP(F357,'Other Data'!$B$17:$C$24,2,FALSE)</f>
        <v>ProductB</v>
      </c>
      <c r="H357" s="6">
        <v>3</v>
      </c>
      <c r="I357" s="8">
        <v>45097.333333333336</v>
      </c>
      <c r="J357" s="6">
        <v>133</v>
      </c>
    </row>
    <row r="358" spans="2:10" x14ac:dyDescent="0.3">
      <c r="B358" s="6">
        <v>1125338</v>
      </c>
      <c r="C358" s="6">
        <v>1273</v>
      </c>
      <c r="D358" s="6" t="str">
        <f>VLOOKUP(C358,Customers!$B$8:$C$1412,2,FALSE)</f>
        <v>Moapa Paiute Travel Plaza</v>
      </c>
      <c r="E358" s="7">
        <v>45097</v>
      </c>
      <c r="F358" s="6">
        <v>3</v>
      </c>
      <c r="G358" s="6" t="str">
        <f>VLOOKUP(F358,'Other Data'!$B$17:$C$24,2,FALSE)</f>
        <v>ProductC</v>
      </c>
      <c r="H358" s="6">
        <v>7</v>
      </c>
      <c r="I358" s="8">
        <v>45097.3512962963</v>
      </c>
      <c r="J358" s="6">
        <v>126</v>
      </c>
    </row>
    <row r="359" spans="2:10" x14ac:dyDescent="0.3">
      <c r="B359" s="6">
        <v>1125339</v>
      </c>
      <c r="C359" s="6">
        <v>949</v>
      </c>
      <c r="D359" s="6" t="str">
        <f>VLOOKUP(C359,Customers!$B$8:$C$1412,2,FALSE)</f>
        <v>Sapp Bros - PA</v>
      </c>
      <c r="E359" s="7">
        <v>45097</v>
      </c>
      <c r="F359" s="6">
        <v>1</v>
      </c>
      <c r="G359" s="6" t="str">
        <f>VLOOKUP(F359,'Other Data'!$B$17:$C$24,2,FALSE)</f>
        <v>ProductA</v>
      </c>
      <c r="H359" s="6">
        <v>2</v>
      </c>
      <c r="I359" s="8">
        <v>45097.365092592598</v>
      </c>
      <c r="J359" s="6">
        <v>129</v>
      </c>
    </row>
    <row r="360" spans="2:10" x14ac:dyDescent="0.3">
      <c r="B360" s="6">
        <v>1125340</v>
      </c>
      <c r="C360" s="6">
        <v>1320</v>
      </c>
      <c r="D360" s="6" t="str">
        <f>VLOOKUP(C360,Customers!$B$8:$C$1412,2,FALSE)</f>
        <v>Patty's Hallmark</v>
      </c>
      <c r="E360" s="7">
        <v>45097</v>
      </c>
      <c r="F360" s="6">
        <v>6</v>
      </c>
      <c r="G360" s="6" t="str">
        <f>VLOOKUP(F360,'Other Data'!$B$17:$C$24,2,FALSE)</f>
        <v>ProductF</v>
      </c>
      <c r="H360" s="6">
        <v>6</v>
      </c>
      <c r="I360" s="8">
        <v>45097.380347222228</v>
      </c>
      <c r="J360" s="6">
        <v>129</v>
      </c>
    </row>
    <row r="361" spans="2:10" x14ac:dyDescent="0.3">
      <c r="B361" s="6">
        <v>1125341</v>
      </c>
      <c r="C361" s="6">
        <v>517</v>
      </c>
      <c r="D361" s="6" t="str">
        <f>VLOOKUP(C361,Customers!$B$8:$C$1412,2,FALSE)</f>
        <v>Pharmasave - 454</v>
      </c>
      <c r="E361" s="7">
        <v>45097</v>
      </c>
      <c r="F361" s="6">
        <v>4</v>
      </c>
      <c r="G361" s="6" t="str">
        <f>VLOOKUP(F361,'Other Data'!$B$17:$C$24,2,FALSE)</f>
        <v>ProductD</v>
      </c>
      <c r="H361" s="6">
        <v>5</v>
      </c>
      <c r="I361" s="8">
        <v>45097.39239583334</v>
      </c>
      <c r="J361" s="6">
        <v>110</v>
      </c>
    </row>
    <row r="362" spans="2:10" x14ac:dyDescent="0.3">
      <c r="B362" s="6">
        <v>1125342</v>
      </c>
      <c r="C362" s="6">
        <v>1124</v>
      </c>
      <c r="D362" s="6" t="str">
        <f>VLOOKUP(C362,Customers!$B$8:$C$1412,2,FALSE)</f>
        <v>The Village Store</v>
      </c>
      <c r="E362" s="7">
        <v>45097</v>
      </c>
      <c r="F362" s="6">
        <v>6</v>
      </c>
      <c r="G362" s="6" t="str">
        <f>VLOOKUP(F362,'Other Data'!$B$17:$C$24,2,FALSE)</f>
        <v>ProductF</v>
      </c>
      <c r="H362" s="6">
        <v>6</v>
      </c>
      <c r="I362" s="8">
        <v>45097.406516203708</v>
      </c>
      <c r="J362" s="6">
        <v>106</v>
      </c>
    </row>
    <row r="363" spans="2:10" x14ac:dyDescent="0.3">
      <c r="B363" s="6">
        <v>1125343</v>
      </c>
      <c r="C363" s="6">
        <v>167</v>
      </c>
      <c r="D363" s="6" t="str">
        <f>VLOOKUP(C363,Customers!$B$8:$C$1412,2,FALSE)</f>
        <v>Sullivan's Pharmacy</v>
      </c>
      <c r="E363" s="7">
        <v>45097</v>
      </c>
      <c r="F363" s="6">
        <v>3</v>
      </c>
      <c r="G363" s="6" t="str">
        <f>VLOOKUP(F363,'Other Data'!$B$17:$C$24,2,FALSE)</f>
        <v>ProductC</v>
      </c>
      <c r="H363" s="6">
        <v>7</v>
      </c>
      <c r="I363" s="8">
        <v>45097.419305555559</v>
      </c>
      <c r="J363" s="6">
        <v>111</v>
      </c>
    </row>
    <row r="364" spans="2:10" x14ac:dyDescent="0.3">
      <c r="B364" s="6">
        <v>1125344</v>
      </c>
      <c r="C364" s="6">
        <v>570</v>
      </c>
      <c r="D364" s="6" t="str">
        <f>VLOOKUP(C364,Customers!$B$8:$C$1412,2,FALSE)</f>
        <v>GRANDE GIFT</v>
      </c>
      <c r="E364" s="7">
        <v>45097</v>
      </c>
      <c r="F364" s="6">
        <v>4</v>
      </c>
      <c r="G364" s="6" t="str">
        <f>VLOOKUP(F364,'Other Data'!$B$17:$C$24,2,FALSE)</f>
        <v>ProductD</v>
      </c>
      <c r="H364" s="6">
        <v>3</v>
      </c>
      <c r="I364" s="8">
        <v>45097.435335648152</v>
      </c>
      <c r="J364" s="6">
        <v>110</v>
      </c>
    </row>
    <row r="365" spans="2:10" x14ac:dyDescent="0.3">
      <c r="B365" s="6">
        <v>1125345</v>
      </c>
      <c r="C365" s="6">
        <v>453</v>
      </c>
      <c r="D365" s="6" t="str">
        <f>VLOOKUP(C365,Customers!$B$8:$C$1412,2,FALSE)</f>
        <v>Windsor-Detroit Tunnel Duty Free Shop</v>
      </c>
      <c r="E365" s="7">
        <v>45097</v>
      </c>
      <c r="F365" s="6">
        <v>5</v>
      </c>
      <c r="G365" s="6" t="str">
        <f>VLOOKUP(F365,'Other Data'!$B$17:$C$24,2,FALSE)</f>
        <v>ProductE</v>
      </c>
      <c r="H365" s="6">
        <v>5</v>
      </c>
      <c r="I365" s="8">
        <v>45097.446631944447</v>
      </c>
      <c r="J365" s="6">
        <v>127</v>
      </c>
    </row>
    <row r="366" spans="2:10" x14ac:dyDescent="0.3">
      <c r="B366" s="6">
        <v>1125346</v>
      </c>
      <c r="C366" s="6">
        <v>1061</v>
      </c>
      <c r="D366" s="6" t="str">
        <f>VLOOKUP(C366,Customers!$B$8:$C$1412,2,FALSE)</f>
        <v>Homewood Toy &amp; Hobby</v>
      </c>
      <c r="E366" s="7">
        <v>45097</v>
      </c>
      <c r="F366" s="6">
        <v>1</v>
      </c>
      <c r="G366" s="6" t="str">
        <f>VLOOKUP(F366,'Other Data'!$B$17:$C$24,2,FALSE)</f>
        <v>ProductA</v>
      </c>
      <c r="H366" s="6">
        <v>3</v>
      </c>
      <c r="I366" s="8">
        <v>45097.460555555561</v>
      </c>
      <c r="J366" s="6">
        <v>126</v>
      </c>
    </row>
    <row r="367" spans="2:10" x14ac:dyDescent="0.3">
      <c r="B367" s="6">
        <v>1125347</v>
      </c>
      <c r="C367" s="6">
        <v>987</v>
      </c>
      <c r="D367" s="6" t="str">
        <f>VLOOKUP(C367,Customers!$B$8:$C$1412,2,FALSE)</f>
        <v>Walter And Walton's Emporium</v>
      </c>
      <c r="E367" s="7">
        <v>45097</v>
      </c>
      <c r="F367" s="6">
        <v>6</v>
      </c>
      <c r="G367" s="6" t="str">
        <f>VLOOKUP(F367,'Other Data'!$B$17:$C$24,2,FALSE)</f>
        <v>ProductF</v>
      </c>
      <c r="H367" s="6">
        <v>2</v>
      </c>
      <c r="I367" s="8">
        <v>45097.480046296303</v>
      </c>
      <c r="J367" s="6">
        <v>128</v>
      </c>
    </row>
    <row r="368" spans="2:10" x14ac:dyDescent="0.3">
      <c r="B368" s="6">
        <v>1125348</v>
      </c>
      <c r="C368" s="6">
        <v>590</v>
      </c>
      <c r="D368" s="6" t="str">
        <f>VLOOKUP(C368,Customers!$B$8:$C$1412,2,FALSE)</f>
        <v>Strathmore Value Drug Mart</v>
      </c>
      <c r="E368" s="7">
        <v>45097</v>
      </c>
      <c r="F368" s="6">
        <v>3</v>
      </c>
      <c r="G368" s="6" t="str">
        <f>VLOOKUP(F368,'Other Data'!$B$17:$C$24,2,FALSE)</f>
        <v>ProductC</v>
      </c>
      <c r="H368" s="6">
        <v>7</v>
      </c>
      <c r="I368" s="8">
        <v>45097.493726851855</v>
      </c>
      <c r="J368" s="6">
        <v>126</v>
      </c>
    </row>
    <row r="369" spans="2:10" x14ac:dyDescent="0.3">
      <c r="B369" s="6">
        <v>1125349</v>
      </c>
      <c r="C369" s="6">
        <v>1138</v>
      </c>
      <c r="D369" s="6" t="str">
        <f>VLOOKUP(C369,Customers!$B$8:$C$1412,2,FALSE)</f>
        <v>H.P. Johnson Co. Inc.</v>
      </c>
      <c r="E369" s="7">
        <v>45097</v>
      </c>
      <c r="F369" s="6">
        <v>6</v>
      </c>
      <c r="G369" s="6" t="str">
        <f>VLOOKUP(F369,'Other Data'!$B$17:$C$24,2,FALSE)</f>
        <v>ProductF</v>
      </c>
      <c r="H369" s="6">
        <v>4</v>
      </c>
      <c r="I369" s="8">
        <v>45097.510312500002</v>
      </c>
      <c r="J369" s="6">
        <v>131</v>
      </c>
    </row>
    <row r="370" spans="2:10" x14ac:dyDescent="0.3">
      <c r="B370" s="6">
        <v>1125350</v>
      </c>
      <c r="C370" s="6">
        <v>77</v>
      </c>
      <c r="D370" s="6" t="str">
        <f>VLOOKUP(C370,Customers!$B$8:$C$1412,2,FALSE)</f>
        <v>Carrington &amp; Co.</v>
      </c>
      <c r="E370" s="7">
        <v>45097</v>
      </c>
      <c r="F370" s="6">
        <v>1</v>
      </c>
      <c r="G370" s="6" t="str">
        <f>VLOOKUP(F370,'Other Data'!$B$17:$C$24,2,FALSE)</f>
        <v>ProductA</v>
      </c>
      <c r="H370" s="6">
        <v>2</v>
      </c>
      <c r="I370" s="8">
        <v>45097.526400462964</v>
      </c>
      <c r="J370" s="6">
        <v>134</v>
      </c>
    </row>
    <row r="371" spans="2:10" x14ac:dyDescent="0.3">
      <c r="B371" s="6">
        <v>1125351</v>
      </c>
      <c r="C371" s="6">
        <v>735</v>
      </c>
      <c r="D371" s="6" t="str">
        <f>VLOOKUP(C371,Customers!$B$8:$C$1412,2,FALSE)</f>
        <v>Summit Injury Management</v>
      </c>
      <c r="E371" s="7">
        <v>45097</v>
      </c>
      <c r="F371" s="6">
        <v>4</v>
      </c>
      <c r="G371" s="6" t="str">
        <f>VLOOKUP(F371,'Other Data'!$B$17:$C$24,2,FALSE)</f>
        <v>ProductD</v>
      </c>
      <c r="H371" s="6">
        <v>5</v>
      </c>
      <c r="I371" s="8">
        <v>45097.54215277778</v>
      </c>
      <c r="J371" s="6">
        <v>130</v>
      </c>
    </row>
    <row r="372" spans="2:10" x14ac:dyDescent="0.3">
      <c r="B372" s="6">
        <v>1125352</v>
      </c>
      <c r="C372" s="6">
        <v>1253</v>
      </c>
      <c r="D372" s="6" t="str">
        <f>VLOOKUP(C372,Customers!$B$8:$C$1412,2,FALSE)</f>
        <v>Fads &amp; Fashion Boutique</v>
      </c>
      <c r="E372" s="7">
        <v>45097</v>
      </c>
      <c r="F372" s="6">
        <v>5</v>
      </c>
      <c r="G372" s="6" t="str">
        <f>VLOOKUP(F372,'Other Data'!$B$17:$C$24,2,FALSE)</f>
        <v>ProductE</v>
      </c>
      <c r="H372" s="6">
        <v>6</v>
      </c>
      <c r="I372" s="8">
        <v>45097.560983796298</v>
      </c>
      <c r="J372" s="6">
        <v>130</v>
      </c>
    </row>
    <row r="373" spans="2:10" x14ac:dyDescent="0.3">
      <c r="B373" s="6">
        <v>1125353</v>
      </c>
      <c r="C373" s="6">
        <v>774</v>
      </c>
      <c r="D373" s="6" t="str">
        <f>VLOOKUP(C373,Customers!$B$8:$C$1412,2,FALSE)</f>
        <v>Pleasant Surprise / Wicker Designs Ltd.</v>
      </c>
      <c r="E373" s="7">
        <v>45097</v>
      </c>
      <c r="F373" s="6">
        <v>2</v>
      </c>
      <c r="G373" s="6" t="str">
        <f>VLOOKUP(F373,'Other Data'!$B$17:$C$24,2,FALSE)</f>
        <v>ProductB</v>
      </c>
      <c r="H373" s="6">
        <v>6</v>
      </c>
      <c r="I373" s="8">
        <v>45097.575648148151</v>
      </c>
      <c r="J373" s="6">
        <v>107</v>
      </c>
    </row>
    <row r="374" spans="2:10" x14ac:dyDescent="0.3">
      <c r="B374" s="6">
        <v>1125354</v>
      </c>
      <c r="C374" s="6">
        <v>333</v>
      </c>
      <c r="D374" s="6" t="str">
        <f>VLOOKUP(C374,Customers!$B$8:$C$1412,2,FALSE)</f>
        <v>Buck or Two</v>
      </c>
      <c r="E374" s="7">
        <v>45097</v>
      </c>
      <c r="F374" s="6">
        <v>1</v>
      </c>
      <c r="G374" s="6" t="str">
        <f>VLOOKUP(F374,'Other Data'!$B$17:$C$24,2,FALSE)</f>
        <v>ProductA</v>
      </c>
      <c r="H374" s="6">
        <v>6</v>
      </c>
      <c r="I374" s="8">
        <v>45097.592372685191</v>
      </c>
      <c r="J374" s="6">
        <v>117</v>
      </c>
    </row>
    <row r="375" spans="2:10" x14ac:dyDescent="0.3">
      <c r="B375" s="6">
        <v>1125355</v>
      </c>
      <c r="C375" s="6">
        <v>1305</v>
      </c>
      <c r="D375" s="6" t="str">
        <f>VLOOKUP(C375,Customers!$B$8:$C$1412,2,FALSE)</f>
        <v>Divinty</v>
      </c>
      <c r="E375" s="7">
        <v>45097</v>
      </c>
      <c r="F375" s="6">
        <v>3</v>
      </c>
      <c r="G375" s="6" t="str">
        <f>VLOOKUP(F375,'Other Data'!$B$17:$C$24,2,FALSE)</f>
        <v>ProductC</v>
      </c>
      <c r="H375" s="6">
        <v>4</v>
      </c>
      <c r="I375" s="8">
        <v>45097.606018518527</v>
      </c>
      <c r="J375" s="6">
        <v>108</v>
      </c>
    </row>
    <row r="376" spans="2:10" x14ac:dyDescent="0.3">
      <c r="B376" s="6">
        <v>1125356</v>
      </c>
      <c r="C376" s="6">
        <v>1379</v>
      </c>
      <c r="D376" s="6" t="str">
        <f>VLOOKUP(C376,Customers!$B$8:$C$1412,2,FALSE)</f>
        <v>Sogno Boutique Of Dreams</v>
      </c>
      <c r="E376" s="7">
        <v>45097</v>
      </c>
      <c r="F376" s="6">
        <v>1</v>
      </c>
      <c r="G376" s="6" t="str">
        <f>VLOOKUP(F376,'Other Data'!$B$17:$C$24,2,FALSE)</f>
        <v>ProductA</v>
      </c>
      <c r="H376" s="6">
        <v>3</v>
      </c>
      <c r="I376" s="8">
        <v>45097.618391203709</v>
      </c>
      <c r="J376" s="6">
        <v>112</v>
      </c>
    </row>
    <row r="377" spans="2:10" x14ac:dyDescent="0.3">
      <c r="B377" s="6">
        <v>1125357</v>
      </c>
      <c r="C377" s="6">
        <v>730</v>
      </c>
      <c r="D377" s="6" t="str">
        <f>VLOOKUP(C377,Customers!$B$8:$C$1412,2,FALSE)</f>
        <v>Great Canadian Dollar Store</v>
      </c>
      <c r="E377" s="7">
        <v>45097</v>
      </c>
      <c r="F377" s="6">
        <v>5</v>
      </c>
      <c r="G377" s="6" t="str">
        <f>VLOOKUP(F377,'Other Data'!$B$17:$C$24,2,FALSE)</f>
        <v>ProductE</v>
      </c>
      <c r="H377" s="6">
        <v>3</v>
      </c>
      <c r="I377" s="8">
        <v>45097.632569444446</v>
      </c>
      <c r="J377" s="6">
        <v>107</v>
      </c>
    </row>
    <row r="378" spans="2:10" x14ac:dyDescent="0.3">
      <c r="B378" s="6">
        <v>1125358</v>
      </c>
      <c r="C378" s="6">
        <v>118</v>
      </c>
      <c r="D378" s="6" t="str">
        <f>VLOOKUP(C378,Customers!$B$8:$C$1412,2,FALSE)</f>
        <v>Cadeau Des Benevoles, Boutique</v>
      </c>
      <c r="E378" s="7">
        <v>45097</v>
      </c>
      <c r="F378" s="6">
        <v>1</v>
      </c>
      <c r="G378" s="6" t="str">
        <f>VLOOKUP(F378,'Other Data'!$B$17:$C$24,2,FALSE)</f>
        <v>ProductA</v>
      </c>
      <c r="H378" s="6">
        <v>6</v>
      </c>
      <c r="I378" s="8">
        <v>45097.64744212963</v>
      </c>
      <c r="J378" s="6">
        <v>128</v>
      </c>
    </row>
    <row r="379" spans="2:10" x14ac:dyDescent="0.3">
      <c r="B379" s="6">
        <v>1125359</v>
      </c>
      <c r="C379" s="6">
        <v>725</v>
      </c>
      <c r="D379" s="6" t="str">
        <f>VLOOKUP(C379,Customers!$B$8:$C$1412,2,FALSE)</f>
        <v>Smithford's</v>
      </c>
      <c r="E379" s="7">
        <v>45097</v>
      </c>
      <c r="F379" s="6">
        <v>3</v>
      </c>
      <c r="G379" s="6" t="str">
        <f>VLOOKUP(F379,'Other Data'!$B$17:$C$24,2,FALSE)</f>
        <v>ProductC</v>
      </c>
      <c r="H379" s="6">
        <v>7</v>
      </c>
      <c r="I379" s="8">
        <v>45097.659351851849</v>
      </c>
      <c r="J379" s="6">
        <v>115</v>
      </c>
    </row>
    <row r="380" spans="2:10" x14ac:dyDescent="0.3">
      <c r="B380" s="6">
        <v>1125360</v>
      </c>
      <c r="C380" s="6">
        <v>133</v>
      </c>
      <c r="D380" s="6" t="str">
        <f>VLOOKUP(C380,Customers!$B$8:$C$1412,2,FALSE)</f>
        <v>Havelock Dollarmamia</v>
      </c>
      <c r="E380" s="7">
        <v>45097</v>
      </c>
      <c r="F380" s="6">
        <v>1</v>
      </c>
      <c r="G380" s="6" t="str">
        <f>VLOOKUP(F380,'Other Data'!$B$17:$C$24,2,FALSE)</f>
        <v>ProductA</v>
      </c>
      <c r="H380" s="6">
        <v>2</v>
      </c>
      <c r="I380" s="8">
        <v>45097.672604166662</v>
      </c>
      <c r="J380" s="6">
        <v>130</v>
      </c>
    </row>
    <row r="381" spans="2:10" x14ac:dyDescent="0.3">
      <c r="B381" s="6">
        <v>1125361</v>
      </c>
      <c r="C381" s="6">
        <v>1319</v>
      </c>
      <c r="D381" s="6" t="str">
        <f>VLOOKUP(C381,Customers!$B$8:$C$1412,2,FALSE)</f>
        <v>Los Altos Card &amp; Party</v>
      </c>
      <c r="E381" s="7">
        <v>45097</v>
      </c>
      <c r="F381" s="6">
        <v>5</v>
      </c>
      <c r="G381" s="6" t="str">
        <f>VLOOKUP(F381,'Other Data'!$B$17:$C$24,2,FALSE)</f>
        <v>ProductE</v>
      </c>
      <c r="H381" s="6">
        <v>6</v>
      </c>
      <c r="I381" s="8">
        <v>45097.68472222222</v>
      </c>
      <c r="J381" s="6">
        <v>131</v>
      </c>
    </row>
    <row r="382" spans="2:10" x14ac:dyDescent="0.3">
      <c r="B382" s="6">
        <v>1125362</v>
      </c>
      <c r="C382" s="6">
        <v>889</v>
      </c>
      <c r="D382" s="6" t="str">
        <f>VLOOKUP(C382,Customers!$B$8:$C$1412,2,FALSE)</f>
        <v>Rapisarda</v>
      </c>
      <c r="E382" s="7">
        <v>45097</v>
      </c>
      <c r="F382" s="6">
        <v>5</v>
      </c>
      <c r="G382" s="6" t="str">
        <f>VLOOKUP(F382,'Other Data'!$B$17:$C$24,2,FALSE)</f>
        <v>ProductE</v>
      </c>
      <c r="H382" s="6">
        <v>2</v>
      </c>
      <c r="I382" s="8">
        <v>45097.699548611112</v>
      </c>
      <c r="J382" s="6">
        <v>110</v>
      </c>
    </row>
    <row r="383" spans="2:10" x14ac:dyDescent="0.3">
      <c r="B383" s="6">
        <v>1125363</v>
      </c>
      <c r="C383" s="6">
        <v>187</v>
      </c>
      <c r="D383" s="6" t="str">
        <f>VLOOKUP(C383,Customers!$B$8:$C$1412,2,FALSE)</f>
        <v>Versions</v>
      </c>
      <c r="E383" s="7">
        <v>45097</v>
      </c>
      <c r="F383" s="6">
        <v>1</v>
      </c>
      <c r="G383" s="6" t="str">
        <f>VLOOKUP(F383,'Other Data'!$B$17:$C$24,2,FALSE)</f>
        <v>ProductA</v>
      </c>
      <c r="H383" s="6">
        <v>7</v>
      </c>
      <c r="I383" s="8">
        <v>45097.7109375</v>
      </c>
      <c r="J383" s="6">
        <v>127</v>
      </c>
    </row>
    <row r="384" spans="2:10" x14ac:dyDescent="0.3">
      <c r="B384" s="6">
        <v>1125364</v>
      </c>
      <c r="C384" s="6">
        <v>1228</v>
      </c>
      <c r="D384" s="6" t="str">
        <f>VLOOKUP(C384,Customers!$B$8:$C$1412,2,FALSE)</f>
        <v>Kidstuff, Etc!</v>
      </c>
      <c r="E384" s="7">
        <v>45098</v>
      </c>
      <c r="F384" s="6">
        <v>5</v>
      </c>
      <c r="G384" s="6" t="str">
        <f>VLOOKUP(F384,'Other Data'!$B$17:$C$24,2,FALSE)</f>
        <v>ProductE</v>
      </c>
      <c r="H384" s="6">
        <v>5</v>
      </c>
      <c r="I384" s="8">
        <v>45098.333333333336</v>
      </c>
      <c r="J384" s="6">
        <v>105</v>
      </c>
    </row>
    <row r="385" spans="2:10" x14ac:dyDescent="0.3">
      <c r="B385" s="6">
        <v>1125365</v>
      </c>
      <c r="C385" s="6">
        <v>707</v>
      </c>
      <c r="D385" s="6" t="str">
        <f>VLOOKUP(C385,Customers!$B$8:$C$1412,2,FALSE)</f>
        <v>Hallmark Oakridge</v>
      </c>
      <c r="E385" s="7">
        <v>45098</v>
      </c>
      <c r="F385" s="6">
        <v>3</v>
      </c>
      <c r="G385" s="6" t="str">
        <f>VLOOKUP(F385,'Other Data'!$B$17:$C$24,2,FALSE)</f>
        <v>ProductC</v>
      </c>
      <c r="H385" s="6">
        <v>5</v>
      </c>
      <c r="I385" s="8">
        <v>45098.347395833334</v>
      </c>
      <c r="J385" s="6">
        <v>132</v>
      </c>
    </row>
    <row r="386" spans="2:10" x14ac:dyDescent="0.3">
      <c r="B386" s="6">
        <v>1125366</v>
      </c>
      <c r="C386" s="6">
        <v>473</v>
      </c>
      <c r="D386" s="6" t="str">
        <f>VLOOKUP(C386,Customers!$B$8:$C$1412,2,FALSE)</f>
        <v>IDA - Gravenhurst, ON</v>
      </c>
      <c r="E386" s="7">
        <v>45098</v>
      </c>
      <c r="F386" s="6">
        <v>3</v>
      </c>
      <c r="G386" s="6" t="str">
        <f>VLOOKUP(F386,'Other Data'!$B$17:$C$24,2,FALSE)</f>
        <v>ProductC</v>
      </c>
      <c r="H386" s="6">
        <v>4</v>
      </c>
      <c r="I386" s="8">
        <v>45098.361620370371</v>
      </c>
      <c r="J386" s="6">
        <v>117</v>
      </c>
    </row>
    <row r="387" spans="2:10" x14ac:dyDescent="0.3">
      <c r="B387" s="6">
        <v>1125367</v>
      </c>
      <c r="C387" s="6">
        <v>472</v>
      </c>
      <c r="D387" s="6" t="str">
        <f>VLOOKUP(C387,Customers!$B$8:$C$1412,2,FALSE)</f>
        <v>Stedmans V&amp;S</v>
      </c>
      <c r="E387" s="7">
        <v>45098</v>
      </c>
      <c r="F387" s="6">
        <v>2</v>
      </c>
      <c r="G387" s="6" t="str">
        <f>VLOOKUP(F387,'Other Data'!$B$17:$C$24,2,FALSE)</f>
        <v>ProductB</v>
      </c>
      <c r="H387" s="6">
        <v>6</v>
      </c>
      <c r="I387" s="8">
        <v>45098.377951388888</v>
      </c>
      <c r="J387" s="6">
        <v>134</v>
      </c>
    </row>
    <row r="388" spans="2:10" x14ac:dyDescent="0.3">
      <c r="B388" s="6">
        <v>1125368</v>
      </c>
      <c r="C388" s="6">
        <v>749</v>
      </c>
      <c r="D388" s="6" t="str">
        <f>VLOOKUP(C388,Customers!$B$8:$C$1412,2,FALSE)</f>
        <v>Corretti Fashions PTE LTD</v>
      </c>
      <c r="E388" s="7">
        <v>45098</v>
      </c>
      <c r="F388" s="6">
        <v>1</v>
      </c>
      <c r="G388" s="6" t="str">
        <f>VLOOKUP(F388,'Other Data'!$B$17:$C$24,2,FALSE)</f>
        <v>ProductA</v>
      </c>
      <c r="H388" s="6">
        <v>2</v>
      </c>
      <c r="I388" s="8">
        <v>45098.391689814816</v>
      </c>
      <c r="J388" s="6">
        <v>112</v>
      </c>
    </row>
    <row r="389" spans="2:10" x14ac:dyDescent="0.3">
      <c r="B389" s="6">
        <v>1125369</v>
      </c>
      <c r="C389" s="6">
        <v>1027</v>
      </c>
      <c r="D389" s="6" t="str">
        <f>VLOOKUP(C389,Customers!$B$8:$C$1412,2,FALSE)</f>
        <v>Festivity</v>
      </c>
      <c r="E389" s="7">
        <v>45098</v>
      </c>
      <c r="F389" s="6">
        <v>6</v>
      </c>
      <c r="G389" s="6" t="str">
        <f>VLOOKUP(F389,'Other Data'!$B$17:$C$24,2,FALSE)</f>
        <v>ProductF</v>
      </c>
      <c r="H389" s="6">
        <v>7</v>
      </c>
      <c r="I389" s="8">
        <v>45098.405381944445</v>
      </c>
      <c r="J389" s="6">
        <v>130</v>
      </c>
    </row>
    <row r="390" spans="2:10" x14ac:dyDescent="0.3">
      <c r="B390" s="6">
        <v>1125370</v>
      </c>
      <c r="C390" s="6">
        <v>653</v>
      </c>
      <c r="D390" s="6" t="str">
        <f>VLOOKUP(C390,Customers!$B$8:$C$1412,2,FALSE)</f>
        <v>Pharmasave - 106</v>
      </c>
      <c r="E390" s="7">
        <v>45098</v>
      </c>
      <c r="F390" s="6">
        <v>2</v>
      </c>
      <c r="G390" s="6" t="str">
        <f>VLOOKUP(F390,'Other Data'!$B$17:$C$24,2,FALSE)</f>
        <v>ProductB</v>
      </c>
      <c r="H390" s="6">
        <v>7</v>
      </c>
      <c r="I390" s="8">
        <v>45098.417013888888</v>
      </c>
      <c r="J390" s="6">
        <v>129</v>
      </c>
    </row>
    <row r="391" spans="2:10" x14ac:dyDescent="0.3">
      <c r="B391" s="6">
        <v>1125371</v>
      </c>
      <c r="C391" s="6">
        <v>281</v>
      </c>
      <c r="D391" s="6" t="str">
        <f>VLOOKUP(C391,Customers!$B$8:$C$1412,2,FALSE)</f>
        <v>Cadeau Special</v>
      </c>
      <c r="E391" s="7">
        <v>45098</v>
      </c>
      <c r="F391" s="6">
        <v>2</v>
      </c>
      <c r="G391" s="6" t="str">
        <f>VLOOKUP(F391,'Other Data'!$B$17:$C$24,2,FALSE)</f>
        <v>ProductB</v>
      </c>
      <c r="H391" s="6">
        <v>5</v>
      </c>
      <c r="I391" s="8">
        <v>45098.430486111109</v>
      </c>
      <c r="J391" s="6">
        <v>107</v>
      </c>
    </row>
    <row r="392" spans="2:10" x14ac:dyDescent="0.3">
      <c r="B392" s="6">
        <v>1125372</v>
      </c>
      <c r="C392" s="6">
        <v>1101</v>
      </c>
      <c r="D392" s="6" t="str">
        <f>VLOOKUP(C392,Customers!$B$8:$C$1412,2,FALSE)</f>
        <v>Creative Irish Gifts</v>
      </c>
      <c r="E392" s="7">
        <v>45098</v>
      </c>
      <c r="F392" s="6">
        <v>4</v>
      </c>
      <c r="G392" s="6" t="str">
        <f>VLOOKUP(F392,'Other Data'!$B$17:$C$24,2,FALSE)</f>
        <v>ProductD</v>
      </c>
      <c r="H392" s="6">
        <v>6</v>
      </c>
      <c r="I392" s="8">
        <v>45098.448437499996</v>
      </c>
      <c r="J392" s="6">
        <v>110</v>
      </c>
    </row>
    <row r="393" spans="2:10" x14ac:dyDescent="0.3">
      <c r="B393" s="6">
        <v>1125373</v>
      </c>
      <c r="C393" s="6">
        <v>209</v>
      </c>
      <c r="D393" s="6" t="str">
        <f>VLOOKUP(C393,Customers!$B$8:$C$1412,2,FALSE)</f>
        <v>BARGAIN 1 2 3</v>
      </c>
      <c r="E393" s="7">
        <v>45098</v>
      </c>
      <c r="F393" s="6">
        <v>5</v>
      </c>
      <c r="G393" s="6" t="str">
        <f>VLOOKUP(F393,'Other Data'!$B$17:$C$24,2,FALSE)</f>
        <v>ProductE</v>
      </c>
      <c r="H393" s="6">
        <v>5</v>
      </c>
      <c r="I393" s="8">
        <v>45098.464004629626</v>
      </c>
      <c r="J393" s="6">
        <v>114</v>
      </c>
    </row>
    <row r="394" spans="2:10" x14ac:dyDescent="0.3">
      <c r="B394" s="6">
        <v>1125374</v>
      </c>
      <c r="C394" s="6">
        <v>384</v>
      </c>
      <c r="D394" s="6" t="str">
        <f>VLOOKUP(C394,Customers!$B$8:$C$1412,2,FALSE)</f>
        <v>Fifth Wheel Truck Stop</v>
      </c>
      <c r="E394" s="7">
        <v>45098</v>
      </c>
      <c r="F394" s="6">
        <v>2</v>
      </c>
      <c r="G394" s="6" t="str">
        <f>VLOOKUP(F394,'Other Data'!$B$17:$C$24,2,FALSE)</f>
        <v>ProductB</v>
      </c>
      <c r="H394" s="6">
        <v>4</v>
      </c>
      <c r="I394" s="8">
        <v>45098.478206018517</v>
      </c>
      <c r="J394" s="6">
        <v>122</v>
      </c>
    </row>
    <row r="395" spans="2:10" x14ac:dyDescent="0.3">
      <c r="B395" s="6">
        <v>1125375</v>
      </c>
      <c r="C395" s="6">
        <v>525</v>
      </c>
      <c r="D395" s="6" t="str">
        <f>VLOOKUP(C395,Customers!$B$8:$C$1412,2,FALSE)</f>
        <v>Sereda's Pharmacy</v>
      </c>
      <c r="E395" s="7">
        <v>45098</v>
      </c>
      <c r="F395" s="6">
        <v>3</v>
      </c>
      <c r="G395" s="6" t="str">
        <f>VLOOKUP(F395,'Other Data'!$B$17:$C$24,2,FALSE)</f>
        <v>ProductC</v>
      </c>
      <c r="H395" s="6">
        <v>7</v>
      </c>
      <c r="I395" s="8">
        <v>45098.492800925924</v>
      </c>
      <c r="J395" s="6">
        <v>121</v>
      </c>
    </row>
    <row r="396" spans="2:10" x14ac:dyDescent="0.3">
      <c r="B396" s="6">
        <v>1125376</v>
      </c>
      <c r="C396" s="6">
        <v>511</v>
      </c>
      <c r="D396" s="6" t="str">
        <f>VLOOKUP(C396,Customers!$B$8:$C$1412,2,FALSE)</f>
        <v>Cassiopeia Clothing</v>
      </c>
      <c r="E396" s="7">
        <v>45098</v>
      </c>
      <c r="F396" s="6">
        <v>2</v>
      </c>
      <c r="G396" s="6" t="str">
        <f>VLOOKUP(F396,'Other Data'!$B$17:$C$24,2,FALSE)</f>
        <v>ProductB</v>
      </c>
      <c r="H396" s="6">
        <v>6</v>
      </c>
      <c r="I396" s="8">
        <v>45098.503541666665</v>
      </c>
      <c r="J396" s="6">
        <v>132</v>
      </c>
    </row>
    <row r="397" spans="2:10" x14ac:dyDescent="0.3">
      <c r="B397" s="6">
        <v>1125377</v>
      </c>
      <c r="C397" s="6">
        <v>786</v>
      </c>
      <c r="D397" s="6" t="str">
        <f>VLOOKUP(C397,Customers!$B$8:$C$1412,2,FALSE)</f>
        <v>Kim's Hallmark</v>
      </c>
      <c r="E397" s="7">
        <v>45098</v>
      </c>
      <c r="F397" s="6">
        <v>5</v>
      </c>
      <c r="G397" s="6" t="str">
        <f>VLOOKUP(F397,'Other Data'!$B$17:$C$24,2,FALSE)</f>
        <v>ProductE</v>
      </c>
      <c r="H397" s="6">
        <v>7</v>
      </c>
      <c r="I397" s="8">
        <v>45098.520960648144</v>
      </c>
      <c r="J397" s="6">
        <v>126</v>
      </c>
    </row>
    <row r="398" spans="2:10" x14ac:dyDescent="0.3">
      <c r="B398" s="6">
        <v>1125378</v>
      </c>
      <c r="C398" s="6">
        <v>878</v>
      </c>
      <c r="D398" s="6" t="str">
        <f>VLOOKUP(C398,Customers!$B$8:$C$1412,2,FALSE)</f>
        <v>In Vogue</v>
      </c>
      <c r="E398" s="7">
        <v>45098</v>
      </c>
      <c r="F398" s="6">
        <v>4</v>
      </c>
      <c r="G398" s="6" t="str">
        <f>VLOOKUP(F398,'Other Data'!$B$17:$C$24,2,FALSE)</f>
        <v>ProductD</v>
      </c>
      <c r="H398" s="6">
        <v>3</v>
      </c>
      <c r="I398" s="8">
        <v>45098.537037037029</v>
      </c>
      <c r="J398" s="6">
        <v>115</v>
      </c>
    </row>
    <row r="399" spans="2:10" x14ac:dyDescent="0.3">
      <c r="B399" s="6">
        <v>1125379</v>
      </c>
      <c r="C399" s="6">
        <v>1100</v>
      </c>
      <c r="D399" s="6" t="str">
        <f>VLOOKUP(C399,Customers!$B$8:$C$1412,2,FALSE)</f>
        <v>AmeriMark Direct L.L.C</v>
      </c>
      <c r="E399" s="7">
        <v>45098</v>
      </c>
      <c r="F399" s="6">
        <v>1</v>
      </c>
      <c r="G399" s="6" t="str">
        <f>VLOOKUP(F399,'Other Data'!$B$17:$C$24,2,FALSE)</f>
        <v>ProductA</v>
      </c>
      <c r="H399" s="6">
        <v>2</v>
      </c>
      <c r="I399" s="8">
        <v>45098.553530092584</v>
      </c>
      <c r="J399" s="6">
        <v>113</v>
      </c>
    </row>
    <row r="400" spans="2:10" x14ac:dyDescent="0.3">
      <c r="B400" s="6">
        <v>1125380</v>
      </c>
      <c r="C400" s="6">
        <v>370</v>
      </c>
      <c r="D400" s="6" t="str">
        <f>VLOOKUP(C400,Customers!$B$8:$C$1412,2,FALSE)</f>
        <v>SDM - 857</v>
      </c>
      <c r="E400" s="7">
        <v>45098</v>
      </c>
      <c r="F400" s="6">
        <v>6</v>
      </c>
      <c r="G400" s="6" t="str">
        <f>VLOOKUP(F400,'Other Data'!$B$17:$C$24,2,FALSE)</f>
        <v>ProductF</v>
      </c>
      <c r="H400" s="6">
        <v>4</v>
      </c>
      <c r="I400" s="8">
        <v>45098.571180555547</v>
      </c>
      <c r="J400" s="6">
        <v>127</v>
      </c>
    </row>
    <row r="401" spans="2:10" x14ac:dyDescent="0.3">
      <c r="B401" s="6">
        <v>1125381</v>
      </c>
      <c r="C401" s="6">
        <v>12</v>
      </c>
      <c r="D401" s="6" t="str">
        <f>VLOOKUP(C401,Customers!$B$8:$C$1412,2,FALSE)</f>
        <v>Buck or Two #502</v>
      </c>
      <c r="E401" s="7">
        <v>45098</v>
      </c>
      <c r="F401" s="6">
        <v>5</v>
      </c>
      <c r="G401" s="6" t="str">
        <f>VLOOKUP(F401,'Other Data'!$B$17:$C$24,2,FALSE)</f>
        <v>ProductE</v>
      </c>
      <c r="H401" s="6">
        <v>2</v>
      </c>
      <c r="I401" s="8">
        <v>45098.586724537032</v>
      </c>
      <c r="J401" s="6">
        <v>124</v>
      </c>
    </row>
    <row r="402" spans="2:10" x14ac:dyDescent="0.3">
      <c r="B402" s="6">
        <v>1125382</v>
      </c>
      <c r="C402" s="6">
        <v>888</v>
      </c>
      <c r="D402" s="6" t="str">
        <f>VLOOKUP(C402,Customers!$B$8:$C$1412,2,FALSE)</f>
        <v>New DaVincis.com</v>
      </c>
      <c r="E402" s="7">
        <v>45098</v>
      </c>
      <c r="F402" s="6">
        <v>6</v>
      </c>
      <c r="G402" s="6" t="str">
        <f>VLOOKUP(F402,'Other Data'!$B$17:$C$24,2,FALSE)</f>
        <v>ProductF</v>
      </c>
      <c r="H402" s="6">
        <v>5</v>
      </c>
      <c r="I402" s="8">
        <v>45098.601504629623</v>
      </c>
      <c r="J402" s="6">
        <v>108</v>
      </c>
    </row>
    <row r="403" spans="2:10" x14ac:dyDescent="0.3">
      <c r="B403" s="6">
        <v>1125383</v>
      </c>
      <c r="C403" s="6">
        <v>847</v>
      </c>
      <c r="D403" s="6" t="str">
        <f>VLOOKUP(C403,Customers!$B$8:$C$1412,2,FALSE)</f>
        <v>Shoreline America</v>
      </c>
      <c r="E403" s="7">
        <v>45098</v>
      </c>
      <c r="F403" s="6">
        <v>3</v>
      </c>
      <c r="G403" s="6" t="str">
        <f>VLOOKUP(F403,'Other Data'!$B$17:$C$24,2,FALSE)</f>
        <v>ProductC</v>
      </c>
      <c r="H403" s="6">
        <v>4</v>
      </c>
      <c r="I403" s="8">
        <v>45098.61578703703</v>
      </c>
      <c r="J403" s="6">
        <v>124</v>
      </c>
    </row>
    <row r="404" spans="2:10" x14ac:dyDescent="0.3">
      <c r="B404" s="6">
        <v>1125384</v>
      </c>
      <c r="C404" s="6">
        <v>1012</v>
      </c>
      <c r="D404" s="6" t="str">
        <f>VLOOKUP(C404,Customers!$B$8:$C$1412,2,FALSE)</f>
        <v>Lisas Hallmark</v>
      </c>
      <c r="E404" s="7">
        <v>45098</v>
      </c>
      <c r="F404" s="6">
        <v>1</v>
      </c>
      <c r="G404" s="6" t="str">
        <f>VLOOKUP(F404,'Other Data'!$B$17:$C$24,2,FALSE)</f>
        <v>ProductA</v>
      </c>
      <c r="H404" s="6">
        <v>6</v>
      </c>
      <c r="I404" s="8">
        <v>45098.628587962958</v>
      </c>
      <c r="J404" s="6">
        <v>111</v>
      </c>
    </row>
    <row r="405" spans="2:10" x14ac:dyDescent="0.3">
      <c r="B405" s="6">
        <v>1125385</v>
      </c>
      <c r="C405" s="6">
        <v>1132</v>
      </c>
      <c r="D405" s="6" t="str">
        <f>VLOOKUP(C405,Customers!$B$8:$C$1412,2,FALSE)</f>
        <v>Glass Apple Gift shop</v>
      </c>
      <c r="E405" s="7">
        <v>45098</v>
      </c>
      <c r="F405" s="6">
        <v>5</v>
      </c>
      <c r="G405" s="6" t="str">
        <f>VLOOKUP(F405,'Other Data'!$B$17:$C$24,2,FALSE)</f>
        <v>ProductE</v>
      </c>
      <c r="H405" s="6">
        <v>2</v>
      </c>
      <c r="I405" s="8">
        <v>45098.646064814813</v>
      </c>
      <c r="J405" s="6">
        <v>106</v>
      </c>
    </row>
    <row r="406" spans="2:10" x14ac:dyDescent="0.3">
      <c r="B406" s="6">
        <v>1125386</v>
      </c>
      <c r="C406" s="6">
        <v>926</v>
      </c>
      <c r="D406" s="6" t="str">
        <f>VLOOKUP(C406,Customers!$B$8:$C$1412,2,FALSE)</f>
        <v>River Living</v>
      </c>
      <c r="E406" s="7">
        <v>45098</v>
      </c>
      <c r="F406" s="6">
        <v>3</v>
      </c>
      <c r="G406" s="6" t="str">
        <f>VLOOKUP(F406,'Other Data'!$B$17:$C$24,2,FALSE)</f>
        <v>ProductC</v>
      </c>
      <c r="H406" s="6">
        <v>7</v>
      </c>
      <c r="I406" s="8">
        <v>45098.658263888887</v>
      </c>
      <c r="J406" s="6">
        <v>105</v>
      </c>
    </row>
    <row r="407" spans="2:10" x14ac:dyDescent="0.3">
      <c r="B407" s="6">
        <v>1125387</v>
      </c>
      <c r="C407" s="6">
        <v>364</v>
      </c>
      <c r="D407" s="6" t="str">
        <f>VLOOKUP(C407,Customers!$B$8:$C$1412,2,FALSE)</f>
        <v>Rexall Pharmacy - 6916</v>
      </c>
      <c r="E407" s="7">
        <v>45098</v>
      </c>
      <c r="F407" s="6">
        <v>2</v>
      </c>
      <c r="G407" s="6" t="str">
        <f>VLOOKUP(F407,'Other Data'!$B$17:$C$24,2,FALSE)</f>
        <v>ProductB</v>
      </c>
      <c r="H407" s="6">
        <v>7</v>
      </c>
      <c r="I407" s="8">
        <v>45098.676192129627</v>
      </c>
      <c r="J407" s="6">
        <v>107</v>
      </c>
    </row>
    <row r="408" spans="2:10" x14ac:dyDescent="0.3">
      <c r="B408" s="6">
        <v>1125388</v>
      </c>
      <c r="C408" s="6">
        <v>310</v>
      </c>
      <c r="D408" s="6" t="str">
        <f>VLOOKUP(C408,Customers!$B$8:$C$1412,2,FALSE)</f>
        <v>Dell IDA</v>
      </c>
      <c r="E408" s="7">
        <v>45098</v>
      </c>
      <c r="F408" s="6">
        <v>1</v>
      </c>
      <c r="G408" s="6" t="str">
        <f>VLOOKUP(F408,'Other Data'!$B$17:$C$24,2,FALSE)</f>
        <v>ProductA</v>
      </c>
      <c r="H408" s="6">
        <v>2</v>
      </c>
      <c r="I408" s="8">
        <v>45098.694826388884</v>
      </c>
      <c r="J408" s="6">
        <v>109</v>
      </c>
    </row>
    <row r="409" spans="2:10" x14ac:dyDescent="0.3">
      <c r="B409" s="6">
        <v>1125389</v>
      </c>
      <c r="C409" s="6">
        <v>693</v>
      </c>
      <c r="D409" s="6" t="str">
        <f>VLOOKUP(C409,Customers!$B$8:$C$1412,2,FALSE)</f>
        <v>Meaningful Things</v>
      </c>
      <c r="E409" s="7">
        <v>45098</v>
      </c>
      <c r="F409" s="6">
        <v>1</v>
      </c>
      <c r="G409" s="6" t="str">
        <f>VLOOKUP(F409,'Other Data'!$B$17:$C$24,2,FALSE)</f>
        <v>ProductA</v>
      </c>
      <c r="H409" s="6">
        <v>6</v>
      </c>
      <c r="I409" s="8">
        <v>45098.712094907401</v>
      </c>
      <c r="J409" s="6">
        <v>134</v>
      </c>
    </row>
    <row r="410" spans="2:10" x14ac:dyDescent="0.3">
      <c r="B410" s="6">
        <v>1125390</v>
      </c>
      <c r="C410" s="6">
        <v>447</v>
      </c>
      <c r="D410" s="6" t="str">
        <f>VLOOKUP(C410,Customers!$B$8:$C$1412,2,FALSE)</f>
        <v>SCHAEFERS LADIES WEAR</v>
      </c>
      <c r="E410" s="7">
        <v>45098</v>
      </c>
      <c r="F410" s="6">
        <v>6</v>
      </c>
      <c r="G410" s="6" t="str">
        <f>VLOOKUP(F410,'Other Data'!$B$17:$C$24,2,FALSE)</f>
        <v>ProductF</v>
      </c>
      <c r="H410" s="6">
        <v>4</v>
      </c>
      <c r="I410" s="8">
        <v>45098.728217592587</v>
      </c>
      <c r="J410" s="6">
        <v>120</v>
      </c>
    </row>
    <row r="411" spans="2:10" x14ac:dyDescent="0.3">
      <c r="B411" s="6">
        <v>1125391</v>
      </c>
      <c r="C411" s="6">
        <v>603</v>
      </c>
      <c r="D411" s="6" t="str">
        <f>VLOOKUP(C411,Customers!$B$8:$C$1412,2,FALSE)</f>
        <v>DOODAD'S</v>
      </c>
      <c r="E411" s="7">
        <v>45098</v>
      </c>
      <c r="F411" s="6">
        <v>5</v>
      </c>
      <c r="G411" s="6" t="str">
        <f>VLOOKUP(F411,'Other Data'!$B$17:$C$24,2,FALSE)</f>
        <v>ProductE</v>
      </c>
      <c r="H411" s="6">
        <v>6</v>
      </c>
      <c r="I411" s="8">
        <v>45098.740902777768</v>
      </c>
      <c r="J411" s="6">
        <v>116</v>
      </c>
    </row>
    <row r="412" spans="2:10" x14ac:dyDescent="0.3">
      <c r="B412" s="6">
        <v>1125392</v>
      </c>
      <c r="C412" s="6">
        <v>415</v>
      </c>
      <c r="D412" s="6" t="str">
        <f>VLOOKUP(C412,Customers!$B$8:$C$1412,2,FALSE)</f>
        <v>ETCETERA</v>
      </c>
      <c r="E412" s="7">
        <v>45099</v>
      </c>
      <c r="F412" s="6">
        <v>6</v>
      </c>
      <c r="G412" s="6" t="str">
        <f>VLOOKUP(F412,'Other Data'!$B$17:$C$24,2,FALSE)</f>
        <v>ProductF</v>
      </c>
      <c r="H412" s="6">
        <v>6</v>
      </c>
      <c r="I412" s="8">
        <v>45099.333333333336</v>
      </c>
      <c r="J412" s="6">
        <v>115</v>
      </c>
    </row>
    <row r="413" spans="2:10" x14ac:dyDescent="0.3">
      <c r="B413" s="6">
        <v>1125393</v>
      </c>
      <c r="C413" s="6">
        <v>897</v>
      </c>
      <c r="D413" s="6" t="str">
        <f>VLOOKUP(C413,Customers!$B$8:$C$1412,2,FALSE)</f>
        <v>Focus Camera Inc</v>
      </c>
      <c r="E413" s="7">
        <v>45099</v>
      </c>
      <c r="F413" s="6">
        <v>2</v>
      </c>
      <c r="G413" s="6" t="str">
        <f>VLOOKUP(F413,'Other Data'!$B$17:$C$24,2,FALSE)</f>
        <v>ProductB</v>
      </c>
      <c r="H413" s="6">
        <v>7</v>
      </c>
      <c r="I413" s="8">
        <v>45099.352581018524</v>
      </c>
      <c r="J413" s="6">
        <v>120</v>
      </c>
    </row>
    <row r="414" spans="2:10" x14ac:dyDescent="0.3">
      <c r="B414" s="6">
        <v>1125394</v>
      </c>
      <c r="C414" s="6">
        <v>315</v>
      </c>
      <c r="D414" s="6" t="str">
        <f>VLOOKUP(C414,Customers!$B$8:$C$1412,2,FALSE)</f>
        <v>Shoppers Drug Mart # 1043</v>
      </c>
      <c r="E414" s="7">
        <v>45099</v>
      </c>
      <c r="F414" s="6">
        <v>4</v>
      </c>
      <c r="G414" s="6" t="str">
        <f>VLOOKUP(F414,'Other Data'!$B$17:$C$24,2,FALSE)</f>
        <v>ProductD</v>
      </c>
      <c r="H414" s="6">
        <v>6</v>
      </c>
      <c r="I414" s="8">
        <v>45099.369317129633</v>
      </c>
      <c r="J414" s="6">
        <v>123</v>
      </c>
    </row>
    <row r="415" spans="2:10" x14ac:dyDescent="0.3">
      <c r="B415" s="6">
        <v>1125395</v>
      </c>
      <c r="C415" s="6">
        <v>556</v>
      </c>
      <c r="D415" s="6" t="str">
        <f>VLOOKUP(C415,Customers!$B$8:$C$1412,2,FALSE)</f>
        <v>St. Paul Hospital</v>
      </c>
      <c r="E415" s="7">
        <v>45099</v>
      </c>
      <c r="F415" s="6">
        <v>4</v>
      </c>
      <c r="G415" s="6" t="str">
        <f>VLOOKUP(F415,'Other Data'!$B$17:$C$24,2,FALSE)</f>
        <v>ProductD</v>
      </c>
      <c r="H415" s="6">
        <v>5</v>
      </c>
      <c r="I415" s="8">
        <v>45099.386921296296</v>
      </c>
      <c r="J415" s="6">
        <v>111</v>
      </c>
    </row>
    <row r="416" spans="2:10" x14ac:dyDescent="0.3">
      <c r="B416" s="6">
        <v>1125396</v>
      </c>
      <c r="C416" s="6">
        <v>1315</v>
      </c>
      <c r="D416" s="6" t="str">
        <f>VLOOKUP(C416,Customers!$B$8:$C$1412,2,FALSE)</f>
        <v>Indesign Fundraising #209</v>
      </c>
      <c r="E416" s="7">
        <v>45099</v>
      </c>
      <c r="F416" s="6">
        <v>3</v>
      </c>
      <c r="G416" s="6" t="str">
        <f>VLOOKUP(F416,'Other Data'!$B$17:$C$24,2,FALSE)</f>
        <v>ProductC</v>
      </c>
      <c r="H416" s="6">
        <v>4</v>
      </c>
      <c r="I416" s="8">
        <v>45099.40552083333</v>
      </c>
      <c r="J416" s="6">
        <v>129</v>
      </c>
    </row>
    <row r="417" spans="2:10" x14ac:dyDescent="0.3">
      <c r="B417" s="6">
        <v>1125397</v>
      </c>
      <c r="C417" s="6">
        <v>639</v>
      </c>
      <c r="D417" s="6" t="str">
        <f>VLOOKUP(C417,Customers!$B$8:$C$1412,2,FALSE)</f>
        <v>What Women Wear Ltd.</v>
      </c>
      <c r="E417" s="7">
        <v>45099</v>
      </c>
      <c r="F417" s="6">
        <v>1</v>
      </c>
      <c r="G417" s="6" t="str">
        <f>VLOOKUP(F417,'Other Data'!$B$17:$C$24,2,FALSE)</f>
        <v>ProductA</v>
      </c>
      <c r="H417" s="6">
        <v>3</v>
      </c>
      <c r="I417" s="8">
        <v>45099.423530092587</v>
      </c>
      <c r="J417" s="6">
        <v>120</v>
      </c>
    </row>
    <row r="418" spans="2:10" x14ac:dyDescent="0.3">
      <c r="B418" s="6">
        <v>1125398</v>
      </c>
      <c r="C418" s="6">
        <v>63</v>
      </c>
      <c r="D418" s="6" t="str">
        <f>VLOOKUP(C418,Customers!$B$8:$C$1412,2,FALSE)</f>
        <v>Canadian Tire Gas Bar</v>
      </c>
      <c r="E418" s="7">
        <v>45099</v>
      </c>
      <c r="F418" s="6">
        <v>2</v>
      </c>
      <c r="G418" s="6" t="str">
        <f>VLOOKUP(F418,'Other Data'!$B$17:$C$24,2,FALSE)</f>
        <v>ProductB</v>
      </c>
      <c r="H418" s="6">
        <v>4</v>
      </c>
      <c r="I418" s="8">
        <v>45099.436608796292</v>
      </c>
      <c r="J418" s="6">
        <v>124</v>
      </c>
    </row>
    <row r="419" spans="2:10" x14ac:dyDescent="0.3">
      <c r="B419" s="6">
        <v>1125399</v>
      </c>
      <c r="C419" s="6">
        <v>228</v>
      </c>
      <c r="D419" s="6" t="str">
        <f>VLOOKUP(C419,Customers!$B$8:$C$1412,2,FALSE)</f>
        <v>VARLEYS LADIES SHOP</v>
      </c>
      <c r="E419" s="7">
        <v>45099</v>
      </c>
      <c r="F419" s="6">
        <v>6</v>
      </c>
      <c r="G419" s="6" t="str">
        <f>VLOOKUP(F419,'Other Data'!$B$17:$C$24,2,FALSE)</f>
        <v>ProductF</v>
      </c>
      <c r="H419" s="6">
        <v>7</v>
      </c>
      <c r="I419" s="8">
        <v>45099.451157407406</v>
      </c>
      <c r="J419" s="6">
        <v>122</v>
      </c>
    </row>
    <row r="420" spans="2:10" x14ac:dyDescent="0.3">
      <c r="B420" s="6">
        <v>1125400</v>
      </c>
      <c r="C420" s="6">
        <v>1069</v>
      </c>
      <c r="D420" s="6" t="str">
        <f>VLOOKUP(C420,Customers!$B$8:$C$1412,2,FALSE)</f>
        <v>Its Magic</v>
      </c>
      <c r="E420" s="7">
        <v>45099</v>
      </c>
      <c r="F420" s="6">
        <v>1</v>
      </c>
      <c r="G420" s="6" t="str">
        <f>VLOOKUP(F420,'Other Data'!$B$17:$C$24,2,FALSE)</f>
        <v>ProductA</v>
      </c>
      <c r="H420" s="6">
        <v>6</v>
      </c>
      <c r="I420" s="8">
        <v>45099.468587962961</v>
      </c>
      <c r="J420" s="6">
        <v>110</v>
      </c>
    </row>
    <row r="421" spans="2:10" x14ac:dyDescent="0.3">
      <c r="B421" s="6">
        <v>1125401</v>
      </c>
      <c r="C421" s="6">
        <v>977</v>
      </c>
      <c r="D421" s="6" t="str">
        <f>VLOOKUP(C421,Customers!$B$8:$C$1412,2,FALSE)</f>
        <v>K-Lee Enterprises</v>
      </c>
      <c r="E421" s="7">
        <v>45099</v>
      </c>
      <c r="F421" s="6">
        <v>2</v>
      </c>
      <c r="G421" s="6" t="str">
        <f>VLOOKUP(F421,'Other Data'!$B$17:$C$24,2,FALSE)</f>
        <v>ProductB</v>
      </c>
      <c r="H421" s="6">
        <v>4</v>
      </c>
      <c r="I421" s="8">
        <v>45099.484201388885</v>
      </c>
      <c r="J421" s="6">
        <v>107</v>
      </c>
    </row>
    <row r="422" spans="2:10" x14ac:dyDescent="0.3">
      <c r="B422" s="6">
        <v>1125402</v>
      </c>
      <c r="C422" s="6">
        <v>498</v>
      </c>
      <c r="D422" s="6" t="str">
        <f>VLOOKUP(C422,Customers!$B$8:$C$1412,2,FALSE)</f>
        <v>Evensong Gifts</v>
      </c>
      <c r="E422" s="7">
        <v>45099</v>
      </c>
      <c r="F422" s="6">
        <v>3</v>
      </c>
      <c r="G422" s="6" t="str">
        <f>VLOOKUP(F422,'Other Data'!$B$17:$C$24,2,FALSE)</f>
        <v>ProductC</v>
      </c>
      <c r="H422" s="6">
        <v>6</v>
      </c>
      <c r="I422" s="8">
        <v>45099.499745370369</v>
      </c>
      <c r="J422" s="6">
        <v>118</v>
      </c>
    </row>
    <row r="423" spans="2:10" x14ac:dyDescent="0.3">
      <c r="B423" s="6">
        <v>1125403</v>
      </c>
      <c r="C423" s="6">
        <v>782</v>
      </c>
      <c r="D423" s="6" t="str">
        <f>VLOOKUP(C423,Customers!$B$8:$C$1412,2,FALSE)</f>
        <v>Hannah's Hallmark</v>
      </c>
      <c r="E423" s="7">
        <v>45099</v>
      </c>
      <c r="F423" s="6">
        <v>2</v>
      </c>
      <c r="G423" s="6" t="str">
        <f>VLOOKUP(F423,'Other Data'!$B$17:$C$24,2,FALSE)</f>
        <v>ProductB</v>
      </c>
      <c r="H423" s="6">
        <v>2</v>
      </c>
      <c r="I423" s="8">
        <v>45099.513680555552</v>
      </c>
      <c r="J423" s="6">
        <v>133</v>
      </c>
    </row>
    <row r="424" spans="2:10" x14ac:dyDescent="0.3">
      <c r="B424" s="6">
        <v>1125404</v>
      </c>
      <c r="C424" s="6">
        <v>962</v>
      </c>
      <c r="D424" s="6" t="str">
        <f>VLOOKUP(C424,Customers!$B$8:$C$1412,2,FALSE)</f>
        <v>The Mole Hole</v>
      </c>
      <c r="E424" s="7">
        <v>45099</v>
      </c>
      <c r="F424" s="6">
        <v>2</v>
      </c>
      <c r="G424" s="6" t="str">
        <f>VLOOKUP(F424,'Other Data'!$B$17:$C$24,2,FALSE)</f>
        <v>ProductB</v>
      </c>
      <c r="H424" s="6">
        <v>3</v>
      </c>
      <c r="I424" s="8">
        <v>45099.533194444441</v>
      </c>
      <c r="J424" s="6">
        <v>130</v>
      </c>
    </row>
    <row r="425" spans="2:10" x14ac:dyDescent="0.3">
      <c r="B425" s="6">
        <v>1125405</v>
      </c>
      <c r="C425" s="6">
        <v>111</v>
      </c>
      <c r="D425" s="6" t="str">
        <f>VLOOKUP(C425,Customers!$B$8:$C$1412,2,FALSE)</f>
        <v>Importations Guay Limitee</v>
      </c>
      <c r="E425" s="7">
        <v>45099</v>
      </c>
      <c r="F425" s="6">
        <v>6</v>
      </c>
      <c r="G425" s="6" t="str">
        <f>VLOOKUP(F425,'Other Data'!$B$17:$C$24,2,FALSE)</f>
        <v>ProductF</v>
      </c>
      <c r="H425" s="6">
        <v>7</v>
      </c>
      <c r="I425" s="8">
        <v>45099.551851851851</v>
      </c>
      <c r="J425" s="6">
        <v>124</v>
      </c>
    </row>
    <row r="426" spans="2:10" x14ac:dyDescent="0.3">
      <c r="B426" s="6">
        <v>1125406</v>
      </c>
      <c r="C426" s="6">
        <v>961</v>
      </c>
      <c r="D426" s="6" t="str">
        <f>VLOOKUP(C426,Customers!$B$8:$C$1412,2,FALSE)</f>
        <v>Matus Enterprises/The Heritage Shop</v>
      </c>
      <c r="E426" s="7">
        <v>45099</v>
      </c>
      <c r="F426" s="6">
        <v>3</v>
      </c>
      <c r="G426" s="6" t="str">
        <f>VLOOKUP(F426,'Other Data'!$B$17:$C$24,2,FALSE)</f>
        <v>ProductC</v>
      </c>
      <c r="H426" s="6">
        <v>4</v>
      </c>
      <c r="I426" s="8">
        <v>45099.564849537033</v>
      </c>
      <c r="J426" s="6">
        <v>124</v>
      </c>
    </row>
    <row r="427" spans="2:10" x14ac:dyDescent="0.3">
      <c r="B427" s="6">
        <v>1125407</v>
      </c>
      <c r="C427" s="6">
        <v>1302</v>
      </c>
      <c r="D427" s="6" t="str">
        <f>VLOOKUP(C427,Customers!$B$8:$C$1412,2,FALSE)</f>
        <v>Casa Colina Hospital</v>
      </c>
      <c r="E427" s="7">
        <v>45099</v>
      </c>
      <c r="F427" s="6">
        <v>2</v>
      </c>
      <c r="G427" s="6" t="str">
        <f>VLOOKUP(F427,'Other Data'!$B$17:$C$24,2,FALSE)</f>
        <v>ProductB</v>
      </c>
      <c r="H427" s="6">
        <v>2</v>
      </c>
      <c r="I427" s="8">
        <v>45099.579872685179</v>
      </c>
      <c r="J427" s="6">
        <v>132</v>
      </c>
    </row>
    <row r="428" spans="2:10" x14ac:dyDescent="0.3">
      <c r="B428" s="6">
        <v>1125408</v>
      </c>
      <c r="C428" s="6">
        <v>1216</v>
      </c>
      <c r="D428" s="6" t="str">
        <f>VLOOKUP(C428,Customers!$B$8:$C$1412,2,FALSE)</f>
        <v>Dillard's Inc- Ft. worth TX</v>
      </c>
      <c r="E428" s="7">
        <v>45099</v>
      </c>
      <c r="F428" s="6">
        <v>4</v>
      </c>
      <c r="G428" s="6" t="str">
        <f>VLOOKUP(F428,'Other Data'!$B$17:$C$24,2,FALSE)</f>
        <v>ProductD</v>
      </c>
      <c r="H428" s="6">
        <v>2</v>
      </c>
      <c r="I428" s="8">
        <v>45099.598935185182</v>
      </c>
      <c r="J428" s="6">
        <v>120</v>
      </c>
    </row>
    <row r="429" spans="2:10" x14ac:dyDescent="0.3">
      <c r="B429" s="6">
        <v>1125409</v>
      </c>
      <c r="C429" s="6">
        <v>819</v>
      </c>
      <c r="D429" s="6" t="str">
        <f>VLOOKUP(C429,Customers!$B$8:$C$1412,2,FALSE)</f>
        <v>Trendz A Boutique</v>
      </c>
      <c r="E429" s="7">
        <v>45099</v>
      </c>
      <c r="F429" s="6">
        <v>1</v>
      </c>
      <c r="G429" s="6" t="str">
        <f>VLOOKUP(F429,'Other Data'!$B$17:$C$24,2,FALSE)</f>
        <v>ProductA</v>
      </c>
      <c r="H429" s="6">
        <v>6</v>
      </c>
      <c r="I429" s="8">
        <v>45099.617777777778</v>
      </c>
      <c r="J429" s="6">
        <v>134</v>
      </c>
    </row>
    <row r="430" spans="2:10" x14ac:dyDescent="0.3">
      <c r="B430" s="6">
        <v>1125410</v>
      </c>
      <c r="C430" s="6">
        <v>1152</v>
      </c>
      <c r="D430" s="6" t="str">
        <f>VLOOKUP(C430,Customers!$B$8:$C$1412,2,FALSE)</f>
        <v>Holy Family Memorial Gift Shop</v>
      </c>
      <c r="E430" s="7">
        <v>45099</v>
      </c>
      <c r="F430" s="6">
        <v>5</v>
      </c>
      <c r="G430" s="6" t="str">
        <f>VLOOKUP(F430,'Other Data'!$B$17:$C$24,2,FALSE)</f>
        <v>ProductE</v>
      </c>
      <c r="H430" s="6">
        <v>4</v>
      </c>
      <c r="I430" s="8">
        <v>45099.632754629631</v>
      </c>
      <c r="J430" s="6">
        <v>134</v>
      </c>
    </row>
    <row r="431" spans="2:10" x14ac:dyDescent="0.3">
      <c r="B431" s="6">
        <v>1125411</v>
      </c>
      <c r="C431" s="6">
        <v>1220</v>
      </c>
      <c r="D431" s="6" t="str">
        <f>VLOOKUP(C431,Customers!$B$8:$C$1412,2,FALSE)</f>
        <v>Dillard's Inc. Valdosta, GA</v>
      </c>
      <c r="E431" s="7">
        <v>45099</v>
      </c>
      <c r="F431" s="6">
        <v>3</v>
      </c>
      <c r="G431" s="6" t="str">
        <f>VLOOKUP(F431,'Other Data'!$B$17:$C$24,2,FALSE)</f>
        <v>ProductC</v>
      </c>
      <c r="H431" s="6">
        <v>4</v>
      </c>
      <c r="I431" s="8">
        <v>45099.650127314817</v>
      </c>
      <c r="J431" s="6">
        <v>114</v>
      </c>
    </row>
    <row r="432" spans="2:10" x14ac:dyDescent="0.3">
      <c r="B432" s="6">
        <v>1125412</v>
      </c>
      <c r="C432" s="6">
        <v>1004</v>
      </c>
      <c r="D432" s="6" t="str">
        <f>VLOOKUP(C432,Customers!$B$8:$C$1412,2,FALSE)</f>
        <v>Rose Tree</v>
      </c>
      <c r="E432" s="7">
        <v>45099</v>
      </c>
      <c r="F432" s="6">
        <v>4</v>
      </c>
      <c r="G432" s="6" t="str">
        <f>VLOOKUP(F432,'Other Data'!$B$17:$C$24,2,FALSE)</f>
        <v>ProductD</v>
      </c>
      <c r="H432" s="6">
        <v>2</v>
      </c>
      <c r="I432" s="8">
        <v>45099.663449074076</v>
      </c>
      <c r="J432" s="6">
        <v>106</v>
      </c>
    </row>
    <row r="433" spans="2:10" x14ac:dyDescent="0.3">
      <c r="B433" s="6">
        <v>1125413</v>
      </c>
      <c r="C433" s="6">
        <v>598</v>
      </c>
      <c r="D433" s="6" t="str">
        <f>VLOOKUP(C433,Customers!$B$8:$C$1412,2,FALSE)</f>
        <v>Friends s - Foothills Hospital</v>
      </c>
      <c r="E433" s="7">
        <v>45099</v>
      </c>
      <c r="F433" s="6">
        <v>1</v>
      </c>
      <c r="G433" s="6" t="str">
        <f>VLOOKUP(F433,'Other Data'!$B$17:$C$24,2,FALSE)</f>
        <v>ProductA</v>
      </c>
      <c r="H433" s="6">
        <v>6</v>
      </c>
      <c r="I433" s="8">
        <v>45099.683726851858</v>
      </c>
      <c r="J433" s="6">
        <v>106</v>
      </c>
    </row>
    <row r="434" spans="2:10" x14ac:dyDescent="0.3">
      <c r="B434" s="6">
        <v>1125414</v>
      </c>
      <c r="C434" s="6">
        <v>1120</v>
      </c>
      <c r="D434" s="6" t="str">
        <f>VLOOKUP(C434,Customers!$B$8:$C$1412,2,FALSE)</f>
        <v>Hutzel Hospital</v>
      </c>
      <c r="E434" s="7">
        <v>45099</v>
      </c>
      <c r="F434" s="6">
        <v>2</v>
      </c>
      <c r="G434" s="6" t="str">
        <f>VLOOKUP(F434,'Other Data'!$B$17:$C$24,2,FALSE)</f>
        <v>ProductB</v>
      </c>
      <c r="H434" s="6">
        <v>2</v>
      </c>
      <c r="I434" s="8">
        <v>45099.700995370375</v>
      </c>
      <c r="J434" s="6">
        <v>121</v>
      </c>
    </row>
    <row r="435" spans="2:10" x14ac:dyDescent="0.3">
      <c r="B435" s="6">
        <v>1125415</v>
      </c>
      <c r="C435" s="6">
        <v>324</v>
      </c>
      <c r="D435" s="6" t="str">
        <f>VLOOKUP(C435,Customers!$B$8:$C$1412,2,FALSE)</f>
        <v>Collingwood G.M Hospital</v>
      </c>
      <c r="E435" s="7">
        <v>45099</v>
      </c>
      <c r="F435" s="6">
        <v>2</v>
      </c>
      <c r="G435" s="6" t="str">
        <f>VLOOKUP(F435,'Other Data'!$B$17:$C$24,2,FALSE)</f>
        <v>ProductB</v>
      </c>
      <c r="H435" s="6">
        <v>5</v>
      </c>
      <c r="I435" s="8">
        <v>45099.715081018519</v>
      </c>
      <c r="J435" s="6">
        <v>115</v>
      </c>
    </row>
    <row r="436" spans="2:10" x14ac:dyDescent="0.3">
      <c r="B436" s="6">
        <v>1125416</v>
      </c>
      <c r="C436" s="6">
        <v>1252</v>
      </c>
      <c r="D436" s="6" t="str">
        <f>VLOOKUP(C436,Customers!$B$8:$C$1412,2,FALSE)</f>
        <v>Jack's Pharmacy &amp; Gifts</v>
      </c>
      <c r="E436" s="7">
        <v>45099</v>
      </c>
      <c r="F436" s="6">
        <v>4</v>
      </c>
      <c r="G436" s="6" t="str">
        <f>VLOOKUP(F436,'Other Data'!$B$17:$C$24,2,FALSE)</f>
        <v>ProductD</v>
      </c>
      <c r="H436" s="6">
        <v>2</v>
      </c>
      <c r="I436" s="8">
        <v>45099.732314814813</v>
      </c>
      <c r="J436" s="6">
        <v>126</v>
      </c>
    </row>
    <row r="437" spans="2:10" x14ac:dyDescent="0.3">
      <c r="B437" s="6">
        <v>1125417</v>
      </c>
      <c r="C437" s="6">
        <v>899</v>
      </c>
      <c r="D437" s="6" t="str">
        <f>VLOOKUP(C437,Customers!$B$8:$C$1412,2,FALSE)</f>
        <v>Weiss Trimming</v>
      </c>
      <c r="E437" s="7">
        <v>45100</v>
      </c>
      <c r="F437" s="6">
        <v>2</v>
      </c>
      <c r="G437" s="6" t="str">
        <f>VLOOKUP(F437,'Other Data'!$B$17:$C$24,2,FALSE)</f>
        <v>ProductB</v>
      </c>
      <c r="H437" s="6">
        <v>3</v>
      </c>
      <c r="I437" s="8">
        <v>45100.333333333336</v>
      </c>
      <c r="J437" s="6">
        <v>134</v>
      </c>
    </row>
    <row r="438" spans="2:10" x14ac:dyDescent="0.3">
      <c r="B438" s="6">
        <v>1125418</v>
      </c>
      <c r="C438" s="6">
        <v>1232</v>
      </c>
      <c r="D438" s="6" t="str">
        <f>VLOOKUP(C438,Customers!$B$8:$C$1412,2,FALSE)</f>
        <v>The Gift Store</v>
      </c>
      <c r="E438" s="7">
        <v>45100</v>
      </c>
      <c r="F438" s="6">
        <v>2</v>
      </c>
      <c r="G438" s="6" t="str">
        <f>VLOOKUP(F438,'Other Data'!$B$17:$C$24,2,FALSE)</f>
        <v>ProductB</v>
      </c>
      <c r="H438" s="6">
        <v>7</v>
      </c>
      <c r="I438" s="8">
        <v>45100.347905092596</v>
      </c>
      <c r="J438" s="6">
        <v>133</v>
      </c>
    </row>
    <row r="439" spans="2:10" x14ac:dyDescent="0.3">
      <c r="B439" s="6">
        <v>1125419</v>
      </c>
      <c r="C439" s="6">
        <v>262</v>
      </c>
      <c r="D439" s="6" t="str">
        <f>VLOOKUP(C439,Customers!$B$8:$C$1412,2,FALSE)</f>
        <v>Courtesy IDA Pharmacy</v>
      </c>
      <c r="E439" s="7">
        <v>45100</v>
      </c>
      <c r="F439" s="6">
        <v>2</v>
      </c>
      <c r="G439" s="6" t="str">
        <f>VLOOKUP(F439,'Other Data'!$B$17:$C$24,2,FALSE)</f>
        <v>ProductB</v>
      </c>
      <c r="H439" s="6">
        <v>2</v>
      </c>
      <c r="I439" s="8">
        <v>45100.36445601852</v>
      </c>
      <c r="J439" s="6">
        <v>105</v>
      </c>
    </row>
    <row r="440" spans="2:10" x14ac:dyDescent="0.3">
      <c r="B440" s="6">
        <v>1125420</v>
      </c>
      <c r="C440" s="6">
        <v>1384</v>
      </c>
      <c r="D440" s="6" t="str">
        <f>VLOOKUP(C440,Customers!$B$8:$C$1412,2,FALSE)</f>
        <v>Urban Outfitters</v>
      </c>
      <c r="E440" s="7">
        <v>45100</v>
      </c>
      <c r="F440" s="6">
        <v>6</v>
      </c>
      <c r="G440" s="6" t="str">
        <f>VLOOKUP(F440,'Other Data'!$B$17:$C$24,2,FALSE)</f>
        <v>ProductF</v>
      </c>
      <c r="H440" s="6">
        <v>6</v>
      </c>
      <c r="I440" s="8">
        <v>45100.378958333335</v>
      </c>
      <c r="J440" s="6">
        <v>120</v>
      </c>
    </row>
    <row r="441" spans="2:10" x14ac:dyDescent="0.3">
      <c r="B441" s="6">
        <v>1125421</v>
      </c>
      <c r="C441" s="6">
        <v>1410</v>
      </c>
      <c r="D441" s="6" t="str">
        <f>VLOOKUP(C441,Customers!$B$8:$C$1412,2,FALSE)</f>
        <v>Amazon.com.kydc LLC</v>
      </c>
      <c r="E441" s="7">
        <v>45100</v>
      </c>
      <c r="F441" s="6">
        <v>4</v>
      </c>
      <c r="G441" s="6" t="str">
        <f>VLOOKUP(F441,'Other Data'!$B$17:$C$24,2,FALSE)</f>
        <v>ProductD</v>
      </c>
      <c r="H441" s="6">
        <v>6</v>
      </c>
      <c r="I441" s="8">
        <v>45100.393009259264</v>
      </c>
      <c r="J441" s="6">
        <v>105</v>
      </c>
    </row>
    <row r="442" spans="2:10" x14ac:dyDescent="0.3">
      <c r="B442" s="6">
        <v>1125422</v>
      </c>
      <c r="C442" s="6">
        <v>1405</v>
      </c>
      <c r="D442" s="6" t="str">
        <f>VLOOKUP(C442,Customers!$B$8:$C$1412,2,FALSE)</f>
        <v>Purr Deux Home Accessories</v>
      </c>
      <c r="E442" s="7">
        <v>45100</v>
      </c>
      <c r="F442" s="6">
        <v>2</v>
      </c>
      <c r="G442" s="6" t="str">
        <f>VLOOKUP(F442,'Other Data'!$B$17:$C$24,2,FALSE)</f>
        <v>ProductB</v>
      </c>
      <c r="H442" s="6">
        <v>6</v>
      </c>
      <c r="I442" s="8">
        <v>45100.409976851857</v>
      </c>
      <c r="J442" s="6">
        <v>119</v>
      </c>
    </row>
    <row r="443" spans="2:10" x14ac:dyDescent="0.3">
      <c r="B443" s="6">
        <v>1125423</v>
      </c>
      <c r="C443" s="6">
        <v>1002</v>
      </c>
      <c r="D443" s="6" t="str">
        <f>VLOOKUP(C443,Customers!$B$8:$C$1412,2,FALSE)</f>
        <v>Learning Express</v>
      </c>
      <c r="E443" s="7">
        <v>45100</v>
      </c>
      <c r="F443" s="6">
        <v>1</v>
      </c>
      <c r="G443" s="6" t="str">
        <f>VLOOKUP(F443,'Other Data'!$B$17:$C$24,2,FALSE)</f>
        <v>ProductA</v>
      </c>
      <c r="H443" s="6">
        <v>6</v>
      </c>
      <c r="I443" s="8">
        <v>45100.427789351859</v>
      </c>
      <c r="J443" s="6">
        <v>118</v>
      </c>
    </row>
    <row r="444" spans="2:10" x14ac:dyDescent="0.3">
      <c r="B444" s="6">
        <v>1125424</v>
      </c>
      <c r="C444" s="6">
        <v>84</v>
      </c>
      <c r="D444" s="6" t="str">
        <f>VLOOKUP(C444,Customers!$B$8:$C$1412,2,FALSE)</f>
        <v>Village Designs</v>
      </c>
      <c r="E444" s="7">
        <v>45100</v>
      </c>
      <c r="F444" s="6">
        <v>4</v>
      </c>
      <c r="G444" s="6" t="str">
        <f>VLOOKUP(F444,'Other Data'!$B$17:$C$24,2,FALSE)</f>
        <v>ProductD</v>
      </c>
      <c r="H444" s="6">
        <v>2</v>
      </c>
      <c r="I444" s="8">
        <v>45100.447326388894</v>
      </c>
      <c r="J444" s="6">
        <v>122</v>
      </c>
    </row>
    <row r="445" spans="2:10" x14ac:dyDescent="0.3">
      <c r="B445" s="6">
        <v>1125425</v>
      </c>
      <c r="C445" s="6">
        <v>836</v>
      </c>
      <c r="D445" s="6" t="str">
        <f>VLOOKUP(C445,Customers!$B$8:$C$1412,2,FALSE)</f>
        <v>New York Trends</v>
      </c>
      <c r="E445" s="7">
        <v>45100</v>
      </c>
      <c r="F445" s="6">
        <v>3</v>
      </c>
      <c r="G445" s="6" t="str">
        <f>VLOOKUP(F445,'Other Data'!$B$17:$C$24,2,FALSE)</f>
        <v>ProductC</v>
      </c>
      <c r="H445" s="6">
        <v>7</v>
      </c>
      <c r="I445" s="8">
        <v>45100.464884259265</v>
      </c>
      <c r="J445" s="6">
        <v>118</v>
      </c>
    </row>
    <row r="446" spans="2:10" x14ac:dyDescent="0.3">
      <c r="B446" s="6">
        <v>1125426</v>
      </c>
      <c r="C446" s="6">
        <v>282</v>
      </c>
      <c r="D446" s="6" t="str">
        <f>VLOOKUP(C446,Customers!$B$8:$C$1412,2,FALSE)</f>
        <v>Zellers Store #328</v>
      </c>
      <c r="E446" s="7">
        <v>45100</v>
      </c>
      <c r="F446" s="6">
        <v>1</v>
      </c>
      <c r="G446" s="6" t="str">
        <f>VLOOKUP(F446,'Other Data'!$B$17:$C$24,2,FALSE)</f>
        <v>ProductA</v>
      </c>
      <c r="H446" s="6">
        <v>2</v>
      </c>
      <c r="I446" s="8">
        <v>45100.484282407415</v>
      </c>
      <c r="J446" s="6">
        <v>120</v>
      </c>
    </row>
    <row r="447" spans="2:10" x14ac:dyDescent="0.3">
      <c r="B447" s="6">
        <v>1125427</v>
      </c>
      <c r="C447" s="6">
        <v>82</v>
      </c>
      <c r="D447" s="6" t="str">
        <f>VLOOKUP(C447,Customers!$B$8:$C$1412,2,FALSE)</f>
        <v>Green Dept Store</v>
      </c>
      <c r="E447" s="7">
        <v>45100</v>
      </c>
      <c r="F447" s="6">
        <v>4</v>
      </c>
      <c r="G447" s="6" t="str">
        <f>VLOOKUP(F447,'Other Data'!$B$17:$C$24,2,FALSE)</f>
        <v>ProductD</v>
      </c>
      <c r="H447" s="6">
        <v>5</v>
      </c>
      <c r="I447" s="8">
        <v>45100.497268518528</v>
      </c>
      <c r="J447" s="6">
        <v>117</v>
      </c>
    </row>
    <row r="448" spans="2:10" x14ac:dyDescent="0.3">
      <c r="B448" s="6">
        <v>1125428</v>
      </c>
      <c r="C448" s="6">
        <v>1180</v>
      </c>
      <c r="D448" s="6" t="str">
        <f>VLOOKUP(C448,Customers!$B$8:$C$1412,2,FALSE)</f>
        <v>Burger Drugs</v>
      </c>
      <c r="E448" s="7">
        <v>45100</v>
      </c>
      <c r="F448" s="6">
        <v>2</v>
      </c>
      <c r="G448" s="6" t="str">
        <f>VLOOKUP(F448,'Other Data'!$B$17:$C$24,2,FALSE)</f>
        <v>ProductB</v>
      </c>
      <c r="H448" s="6">
        <v>4</v>
      </c>
      <c r="I448" s="8">
        <v>45100.514178240752</v>
      </c>
      <c r="J448" s="6">
        <v>118</v>
      </c>
    </row>
    <row r="449" spans="2:10" x14ac:dyDescent="0.3">
      <c r="B449" s="6">
        <v>1125429</v>
      </c>
      <c r="C449" s="6">
        <v>223</v>
      </c>
      <c r="D449" s="6" t="str">
        <f>VLOOKUP(C449,Customers!$B$8:$C$1412,2,FALSE)</f>
        <v>Independent Need Centre</v>
      </c>
      <c r="E449" s="7">
        <v>45100</v>
      </c>
      <c r="F449" s="6">
        <v>2</v>
      </c>
      <c r="G449" s="6" t="str">
        <f>VLOOKUP(F449,'Other Data'!$B$17:$C$24,2,FALSE)</f>
        <v>ProductB</v>
      </c>
      <c r="H449" s="6">
        <v>3</v>
      </c>
      <c r="I449" s="8">
        <v>45100.52824074075</v>
      </c>
      <c r="J449" s="6">
        <v>116</v>
      </c>
    </row>
    <row r="450" spans="2:10" x14ac:dyDescent="0.3">
      <c r="B450" s="6">
        <v>1125430</v>
      </c>
      <c r="C450" s="6">
        <v>402</v>
      </c>
      <c r="D450" s="6" t="str">
        <f>VLOOKUP(C450,Customers!$B$8:$C$1412,2,FALSE)</f>
        <v>Buck or Two #524</v>
      </c>
      <c r="E450" s="7">
        <v>45100</v>
      </c>
      <c r="F450" s="6">
        <v>3</v>
      </c>
      <c r="G450" s="6" t="str">
        <f>VLOOKUP(F450,'Other Data'!$B$17:$C$24,2,FALSE)</f>
        <v>ProductC</v>
      </c>
      <c r="H450" s="6">
        <v>7</v>
      </c>
      <c r="I450" s="8">
        <v>45100.547303240754</v>
      </c>
      <c r="J450" s="6">
        <v>118</v>
      </c>
    </row>
    <row r="451" spans="2:10" x14ac:dyDescent="0.3">
      <c r="B451" s="6">
        <v>1125431</v>
      </c>
      <c r="C451" s="6">
        <v>125</v>
      </c>
      <c r="D451" s="6" t="str">
        <f>VLOOKUP(C451,Customers!$B$8:$C$1412,2,FALSE)</f>
        <v>Seaway Valley Pharmacy</v>
      </c>
      <c r="E451" s="7">
        <v>45100</v>
      </c>
      <c r="F451" s="6">
        <v>2</v>
      </c>
      <c r="G451" s="6" t="str">
        <f>VLOOKUP(F451,'Other Data'!$B$17:$C$24,2,FALSE)</f>
        <v>ProductB</v>
      </c>
      <c r="H451" s="6">
        <v>2</v>
      </c>
      <c r="I451" s="8">
        <v>45100.560208333343</v>
      </c>
      <c r="J451" s="6">
        <v>123</v>
      </c>
    </row>
    <row r="452" spans="2:10" x14ac:dyDescent="0.3">
      <c r="B452" s="6">
        <v>1125432</v>
      </c>
      <c r="C452" s="6">
        <v>342</v>
      </c>
      <c r="D452" s="6" t="str">
        <f>VLOOKUP(C452,Customers!$B$8:$C$1412,2,FALSE)</f>
        <v>Garfield Hallmark</v>
      </c>
      <c r="E452" s="7">
        <v>45100</v>
      </c>
      <c r="F452" s="6">
        <v>1</v>
      </c>
      <c r="G452" s="6" t="str">
        <f>VLOOKUP(F452,'Other Data'!$B$17:$C$24,2,FALSE)</f>
        <v>ProductA</v>
      </c>
      <c r="H452" s="6">
        <v>7</v>
      </c>
      <c r="I452" s="8">
        <v>45100.580127314824</v>
      </c>
      <c r="J452" s="6">
        <v>107</v>
      </c>
    </row>
    <row r="453" spans="2:10" x14ac:dyDescent="0.3">
      <c r="B453" s="6">
        <v>1125433</v>
      </c>
      <c r="C453" s="6">
        <v>960</v>
      </c>
      <c r="D453" s="6" t="str">
        <f>VLOOKUP(C453,Customers!$B$8:$C$1412,2,FALSE)</f>
        <v>Angelique Boutique</v>
      </c>
      <c r="E453" s="7">
        <v>45100</v>
      </c>
      <c r="F453" s="6">
        <v>3</v>
      </c>
      <c r="G453" s="6" t="str">
        <f>VLOOKUP(F453,'Other Data'!$B$17:$C$24,2,FALSE)</f>
        <v>ProductC</v>
      </c>
      <c r="H453" s="6">
        <v>2</v>
      </c>
      <c r="I453" s="8">
        <v>45100.599884259267</v>
      </c>
      <c r="J453" s="6">
        <v>107</v>
      </c>
    </row>
    <row r="454" spans="2:10" x14ac:dyDescent="0.3">
      <c r="B454" s="6">
        <v>1125434</v>
      </c>
      <c r="C454" s="6">
        <v>426</v>
      </c>
      <c r="D454" s="6" t="str">
        <f>VLOOKUP(C454,Customers!$B$8:$C$1412,2,FALSE)</f>
        <v>SDM - 1007</v>
      </c>
      <c r="E454" s="7">
        <v>45100</v>
      </c>
      <c r="F454" s="6">
        <v>6</v>
      </c>
      <c r="G454" s="6" t="str">
        <f>VLOOKUP(F454,'Other Data'!$B$17:$C$24,2,FALSE)</f>
        <v>ProductF</v>
      </c>
      <c r="H454" s="6">
        <v>6</v>
      </c>
      <c r="I454" s="8">
        <v>45100.612199074079</v>
      </c>
      <c r="J454" s="6">
        <v>131</v>
      </c>
    </row>
    <row r="455" spans="2:10" x14ac:dyDescent="0.3">
      <c r="B455" s="6">
        <v>1125435</v>
      </c>
      <c r="C455" s="6">
        <v>1289</v>
      </c>
      <c r="D455" s="6" t="str">
        <f>VLOOKUP(C455,Customers!$B$8:$C$1412,2,FALSE)</f>
        <v>Gen X</v>
      </c>
      <c r="E455" s="7">
        <v>45100</v>
      </c>
      <c r="F455" s="6">
        <v>3</v>
      </c>
      <c r="G455" s="6" t="str">
        <f>VLOOKUP(F455,'Other Data'!$B$17:$C$24,2,FALSE)</f>
        <v>ProductC</v>
      </c>
      <c r="H455" s="6">
        <v>3</v>
      </c>
      <c r="I455" s="8">
        <v>45100.630706018521</v>
      </c>
      <c r="J455" s="6">
        <v>134</v>
      </c>
    </row>
    <row r="456" spans="2:10" x14ac:dyDescent="0.3">
      <c r="B456" s="6">
        <v>1125436</v>
      </c>
      <c r="C456" s="6">
        <v>631</v>
      </c>
      <c r="D456" s="6" t="str">
        <f>VLOOKUP(C456,Customers!$B$8:$C$1412,2,FALSE)</f>
        <v>Drayton Valley Health Care</v>
      </c>
      <c r="E456" s="7">
        <v>45100</v>
      </c>
      <c r="F456" s="6">
        <v>3</v>
      </c>
      <c r="G456" s="6" t="str">
        <f>VLOOKUP(F456,'Other Data'!$B$17:$C$24,2,FALSE)</f>
        <v>ProductC</v>
      </c>
      <c r="H456" s="6">
        <v>3</v>
      </c>
      <c r="I456" s="8">
        <v>45100.64266203704</v>
      </c>
      <c r="J456" s="6">
        <v>127</v>
      </c>
    </row>
    <row r="457" spans="2:10" x14ac:dyDescent="0.3">
      <c r="B457" s="6">
        <v>1125437</v>
      </c>
      <c r="C457" s="6">
        <v>567</v>
      </c>
      <c r="D457" s="6" t="str">
        <f>VLOOKUP(C457,Customers!$B$8:$C$1412,2,FALSE)</f>
        <v>Kids Korner Store</v>
      </c>
      <c r="E457" s="7">
        <v>45100</v>
      </c>
      <c r="F457" s="6">
        <v>6</v>
      </c>
      <c r="G457" s="6" t="str">
        <f>VLOOKUP(F457,'Other Data'!$B$17:$C$24,2,FALSE)</f>
        <v>ProductF</v>
      </c>
      <c r="H457" s="6">
        <v>3</v>
      </c>
      <c r="I457" s="8">
        <v>45100.657152777778</v>
      </c>
      <c r="J457" s="6">
        <v>109</v>
      </c>
    </row>
    <row r="458" spans="2:10" x14ac:dyDescent="0.3">
      <c r="B458" s="6">
        <v>1125438</v>
      </c>
      <c r="C458" s="6">
        <v>780</v>
      </c>
      <c r="D458" s="6" t="str">
        <f>VLOOKUP(C458,Customers!$B$8:$C$1412,2,FALSE)</f>
        <v>Pizzaz Shop</v>
      </c>
      <c r="E458" s="7">
        <v>45100</v>
      </c>
      <c r="F458" s="6">
        <v>5</v>
      </c>
      <c r="G458" s="6" t="str">
        <f>VLOOKUP(F458,'Other Data'!$B$17:$C$24,2,FALSE)</f>
        <v>ProductE</v>
      </c>
      <c r="H458" s="6">
        <v>3</v>
      </c>
      <c r="I458" s="8">
        <v>45100.677187499998</v>
      </c>
      <c r="J458" s="6">
        <v>125</v>
      </c>
    </row>
    <row r="459" spans="2:10" x14ac:dyDescent="0.3">
      <c r="B459" s="6">
        <v>1125439</v>
      </c>
      <c r="C459" s="6">
        <v>1271</v>
      </c>
      <c r="D459" s="6" t="str">
        <f>VLOOKUP(C459,Customers!$B$8:$C$1412,2,FALSE)</f>
        <v>Zap' ' ' Oh!</v>
      </c>
      <c r="E459" s="7">
        <v>45100</v>
      </c>
      <c r="F459" s="6">
        <v>2</v>
      </c>
      <c r="G459" s="6" t="str">
        <f>VLOOKUP(F459,'Other Data'!$B$17:$C$24,2,FALSE)</f>
        <v>ProductB</v>
      </c>
      <c r="H459" s="6">
        <v>5</v>
      </c>
      <c r="I459" s="8">
        <v>45100.692129629628</v>
      </c>
      <c r="J459" s="6">
        <v>126</v>
      </c>
    </row>
    <row r="460" spans="2:10" x14ac:dyDescent="0.3">
      <c r="B460" s="6">
        <v>1125440</v>
      </c>
      <c r="C460" s="6">
        <v>1241</v>
      </c>
      <c r="D460" s="6" t="str">
        <f>VLOOKUP(C460,Customers!$B$8:$C$1412,2,FALSE)</f>
        <v>General Store</v>
      </c>
      <c r="E460" s="7">
        <v>45100</v>
      </c>
      <c r="F460" s="6">
        <v>2</v>
      </c>
      <c r="G460" s="6" t="str">
        <f>VLOOKUP(F460,'Other Data'!$B$17:$C$24,2,FALSE)</f>
        <v>ProductB</v>
      </c>
      <c r="H460" s="6">
        <v>3</v>
      </c>
      <c r="I460" s="8">
        <v>45100.70952546296</v>
      </c>
      <c r="J460" s="6">
        <v>134</v>
      </c>
    </row>
    <row r="461" spans="2:10" x14ac:dyDescent="0.3">
      <c r="B461" s="6">
        <v>1125441</v>
      </c>
      <c r="C461" s="6">
        <v>1140</v>
      </c>
      <c r="D461" s="6" t="str">
        <f>VLOOKUP(C461,Customers!$B$8:$C$1412,2,FALSE)</f>
        <v>Ann's Hallmark</v>
      </c>
      <c r="E461" s="7">
        <v>45100</v>
      </c>
      <c r="F461" s="6">
        <v>3</v>
      </c>
      <c r="G461" s="6" t="str">
        <f>VLOOKUP(F461,'Other Data'!$B$17:$C$24,2,FALSE)</f>
        <v>ProductC</v>
      </c>
      <c r="H461" s="6">
        <v>3</v>
      </c>
      <c r="I461" s="8">
        <v>45100.722291666665</v>
      </c>
      <c r="J461" s="6">
        <v>117</v>
      </c>
    </row>
    <row r="462" spans="2:10" x14ac:dyDescent="0.3">
      <c r="B462" s="6">
        <v>1125442</v>
      </c>
      <c r="C462" s="6">
        <v>829</v>
      </c>
      <c r="D462" s="6" t="str">
        <f>VLOOKUP(C462,Customers!$B$8:$C$1412,2,FALSE)</f>
        <v>The House</v>
      </c>
      <c r="E462" s="7">
        <v>45100</v>
      </c>
      <c r="F462" s="6">
        <v>2</v>
      </c>
      <c r="G462" s="6" t="str">
        <f>VLOOKUP(F462,'Other Data'!$B$17:$C$24,2,FALSE)</f>
        <v>ProductB</v>
      </c>
      <c r="H462" s="6">
        <v>5</v>
      </c>
      <c r="I462" s="8">
        <v>45100.73469907407</v>
      </c>
      <c r="J462" s="6">
        <v>105</v>
      </c>
    </row>
    <row r="463" spans="2:10" x14ac:dyDescent="0.3">
      <c r="B463" s="6">
        <v>1125443</v>
      </c>
      <c r="C463" s="6">
        <v>495</v>
      </c>
      <c r="D463" s="6" t="str">
        <f>VLOOKUP(C463,Customers!$B$8:$C$1412,2,FALSE)</f>
        <v>Paragon Teulon Pharmacy</v>
      </c>
      <c r="E463" s="7">
        <v>45103</v>
      </c>
      <c r="F463" s="6">
        <v>6</v>
      </c>
      <c r="G463" s="6" t="str">
        <f>VLOOKUP(F463,'Other Data'!$B$17:$C$24,2,FALSE)</f>
        <v>ProductF</v>
      </c>
      <c r="H463" s="6">
        <v>2</v>
      </c>
      <c r="I463" s="8">
        <v>45103.333333333336</v>
      </c>
      <c r="J463" s="6">
        <v>126</v>
      </c>
    </row>
    <row r="464" spans="2:10" x14ac:dyDescent="0.3">
      <c r="B464" s="6">
        <v>1125444</v>
      </c>
      <c r="C464" s="6">
        <v>204</v>
      </c>
      <c r="D464" s="6" t="str">
        <f>VLOOKUP(C464,Customers!$B$8:$C$1412,2,FALSE)</f>
        <v>Lynn</v>
      </c>
      <c r="E464" s="7">
        <v>45103</v>
      </c>
      <c r="F464" s="6">
        <v>2</v>
      </c>
      <c r="G464" s="6" t="str">
        <f>VLOOKUP(F464,'Other Data'!$B$17:$C$24,2,FALSE)</f>
        <v>ProductB</v>
      </c>
      <c r="H464" s="6">
        <v>3</v>
      </c>
      <c r="I464" s="8">
        <v>45103.346377314818</v>
      </c>
      <c r="J464" s="6">
        <v>107</v>
      </c>
    </row>
    <row r="465" spans="2:10" x14ac:dyDescent="0.3">
      <c r="B465" s="6">
        <v>1125445</v>
      </c>
      <c r="C465" s="6">
        <v>975</v>
      </c>
      <c r="D465" s="6" t="str">
        <f>VLOOKUP(C465,Customers!$B$8:$C$1412,2,FALSE)</f>
        <v>Washington Parfume &amp; Watch</v>
      </c>
      <c r="E465" s="7">
        <v>45103</v>
      </c>
      <c r="F465" s="6">
        <v>5</v>
      </c>
      <c r="G465" s="6" t="str">
        <f>VLOOKUP(F465,'Other Data'!$B$17:$C$24,2,FALSE)</f>
        <v>ProductE</v>
      </c>
      <c r="H465" s="6">
        <v>5</v>
      </c>
      <c r="I465" s="8">
        <v>45103.357546296298</v>
      </c>
      <c r="J465" s="6">
        <v>122</v>
      </c>
    </row>
    <row r="466" spans="2:10" x14ac:dyDescent="0.3">
      <c r="B466" s="6">
        <v>1125446</v>
      </c>
      <c r="C466" s="6">
        <v>606</v>
      </c>
      <c r="D466" s="6" t="str">
        <f>VLOOKUP(C466,Customers!$B$8:$C$1412,2,FALSE)</f>
        <v>Rocky Guardian Drugs</v>
      </c>
      <c r="E466" s="7">
        <v>45103</v>
      </c>
      <c r="F466" s="6">
        <v>1</v>
      </c>
      <c r="G466" s="6" t="str">
        <f>VLOOKUP(F466,'Other Data'!$B$17:$C$24,2,FALSE)</f>
        <v>ProductA</v>
      </c>
      <c r="H466" s="6">
        <v>6</v>
      </c>
      <c r="I466" s="8">
        <v>45103.374108796299</v>
      </c>
      <c r="J466" s="6">
        <v>108</v>
      </c>
    </row>
    <row r="467" spans="2:10" x14ac:dyDescent="0.3">
      <c r="B467" s="6">
        <v>1125447</v>
      </c>
      <c r="C467" s="6">
        <v>1145</v>
      </c>
      <c r="D467" s="6" t="str">
        <f>VLOOKUP(C467,Customers!$B$8:$C$1412,2,FALSE)</f>
        <v>Linens &amp; Accents</v>
      </c>
      <c r="E467" s="7">
        <v>45103</v>
      </c>
      <c r="F467" s="6">
        <v>1</v>
      </c>
      <c r="G467" s="6" t="str">
        <f>VLOOKUP(F467,'Other Data'!$B$17:$C$24,2,FALSE)</f>
        <v>ProductA</v>
      </c>
      <c r="H467" s="6">
        <v>4</v>
      </c>
      <c r="I467" s="8">
        <v>45103.386250000003</v>
      </c>
      <c r="J467" s="6">
        <v>108</v>
      </c>
    </row>
    <row r="468" spans="2:10" x14ac:dyDescent="0.3">
      <c r="B468" s="6">
        <v>1125448</v>
      </c>
      <c r="C468" s="6">
        <v>1348</v>
      </c>
      <c r="D468" s="6" t="str">
        <f>VLOOKUP(C468,Customers!$B$8:$C$1412,2,FALSE)</f>
        <v>Kathryn's of Kona</v>
      </c>
      <c r="E468" s="7">
        <v>45103</v>
      </c>
      <c r="F468" s="6">
        <v>3</v>
      </c>
      <c r="G468" s="6" t="str">
        <f>VLOOKUP(F468,'Other Data'!$B$17:$C$24,2,FALSE)</f>
        <v>ProductC</v>
      </c>
      <c r="H468" s="6">
        <v>4</v>
      </c>
      <c r="I468" s="8">
        <v>45103.399097222224</v>
      </c>
      <c r="J468" s="6">
        <v>109</v>
      </c>
    </row>
    <row r="469" spans="2:10" x14ac:dyDescent="0.3">
      <c r="B469" s="6">
        <v>1125449</v>
      </c>
      <c r="C469" s="6">
        <v>748</v>
      </c>
      <c r="D469" s="6" t="str">
        <f>VLOOKUP(C469,Customers!$B$8:$C$1412,2,FALSE)</f>
        <v>J.J.Design Ltd</v>
      </c>
      <c r="E469" s="7">
        <v>45103</v>
      </c>
      <c r="F469" s="6">
        <v>2</v>
      </c>
      <c r="G469" s="6" t="str">
        <f>VLOOKUP(F469,'Other Data'!$B$17:$C$24,2,FALSE)</f>
        <v>ProductB</v>
      </c>
      <c r="H469" s="6">
        <v>2</v>
      </c>
      <c r="I469" s="8">
        <v>45103.414305555554</v>
      </c>
      <c r="J469" s="6">
        <v>128</v>
      </c>
    </row>
    <row r="470" spans="2:10" x14ac:dyDescent="0.3">
      <c r="B470" s="6">
        <v>1125450</v>
      </c>
      <c r="C470" s="6">
        <v>1260</v>
      </c>
      <c r="D470" s="6" t="str">
        <f>VLOOKUP(C470,Customers!$B$8:$C$1412,2,FALSE)</f>
        <v>MFMER. Mayo Clinic</v>
      </c>
      <c r="E470" s="7">
        <v>45103</v>
      </c>
      <c r="F470" s="6">
        <v>2</v>
      </c>
      <c r="G470" s="6" t="str">
        <f>VLOOKUP(F470,'Other Data'!$B$17:$C$24,2,FALSE)</f>
        <v>ProductB</v>
      </c>
      <c r="H470" s="6">
        <v>4</v>
      </c>
      <c r="I470" s="8">
        <v>45103.429189814815</v>
      </c>
      <c r="J470" s="6">
        <v>107</v>
      </c>
    </row>
    <row r="471" spans="2:10" x14ac:dyDescent="0.3">
      <c r="B471" s="6">
        <v>1125451</v>
      </c>
      <c r="C471" s="6">
        <v>691</v>
      </c>
      <c r="D471" s="6" t="str">
        <f>VLOOKUP(C471,Customers!$B$8:$C$1412,2,FALSE)</f>
        <v>Dollar Dollar</v>
      </c>
      <c r="E471" s="7">
        <v>45103</v>
      </c>
      <c r="F471" s="6">
        <v>4</v>
      </c>
      <c r="G471" s="6" t="str">
        <f>VLOOKUP(F471,'Other Data'!$B$17:$C$24,2,FALSE)</f>
        <v>ProductD</v>
      </c>
      <c r="H471" s="6">
        <v>7</v>
      </c>
      <c r="I471" s="8">
        <v>45103.445972222224</v>
      </c>
      <c r="J471" s="6">
        <v>125</v>
      </c>
    </row>
    <row r="472" spans="2:10" x14ac:dyDescent="0.3">
      <c r="B472" s="6">
        <v>1125452</v>
      </c>
      <c r="C472" s="6">
        <v>686</v>
      </c>
      <c r="D472" s="6" t="str">
        <f>VLOOKUP(C472,Customers!$B$8:$C$1412,2,FALSE)</f>
        <v>ONLY DEALS #1004</v>
      </c>
      <c r="E472" s="7">
        <v>45103</v>
      </c>
      <c r="F472" s="6">
        <v>3</v>
      </c>
      <c r="G472" s="6" t="str">
        <f>VLOOKUP(F472,'Other Data'!$B$17:$C$24,2,FALSE)</f>
        <v>ProductC</v>
      </c>
      <c r="H472" s="6">
        <v>2</v>
      </c>
      <c r="I472" s="8">
        <v>45103.459363425929</v>
      </c>
      <c r="J472" s="6">
        <v>128</v>
      </c>
    </row>
    <row r="473" spans="2:10" x14ac:dyDescent="0.3">
      <c r="B473" s="6">
        <v>1125453</v>
      </c>
      <c r="C473" s="6">
        <v>937</v>
      </c>
      <c r="D473" s="6" t="str">
        <f>VLOOKUP(C473,Customers!$B$8:$C$1412,2,FALSE)</f>
        <v>CARDSMART</v>
      </c>
      <c r="E473" s="7">
        <v>45103</v>
      </c>
      <c r="F473" s="6">
        <v>4</v>
      </c>
      <c r="G473" s="6" t="str">
        <f>VLOOKUP(F473,'Other Data'!$B$17:$C$24,2,FALSE)</f>
        <v>ProductD</v>
      </c>
      <c r="H473" s="6">
        <v>2</v>
      </c>
      <c r="I473" s="8">
        <v>45103.473391203705</v>
      </c>
      <c r="J473" s="6">
        <v>134</v>
      </c>
    </row>
    <row r="474" spans="2:10" x14ac:dyDescent="0.3">
      <c r="B474" s="6">
        <v>1125454</v>
      </c>
      <c r="C474" s="6">
        <v>791</v>
      </c>
      <c r="D474" s="6" t="str">
        <f>VLOOKUP(C474,Customers!$B$8:$C$1412,2,FALSE)</f>
        <v>Sea Street</v>
      </c>
      <c r="E474" s="7">
        <v>45103</v>
      </c>
      <c r="F474" s="6">
        <v>5</v>
      </c>
      <c r="G474" s="6" t="str">
        <f>VLOOKUP(F474,'Other Data'!$B$17:$C$24,2,FALSE)</f>
        <v>ProductE</v>
      </c>
      <c r="H474" s="6">
        <v>6</v>
      </c>
      <c r="I474" s="8">
        <v>45103.484652777777</v>
      </c>
      <c r="J474" s="6">
        <v>119</v>
      </c>
    </row>
    <row r="475" spans="2:10" x14ac:dyDescent="0.3">
      <c r="B475" s="6">
        <v>1125455</v>
      </c>
      <c r="C475" s="6">
        <v>1206</v>
      </c>
      <c r="D475" s="6" t="str">
        <f>VLOOKUP(C475,Customers!$B$8:$C$1412,2,FALSE)</f>
        <v>JW Baumann</v>
      </c>
      <c r="E475" s="7">
        <v>45103</v>
      </c>
      <c r="F475" s="6">
        <v>5</v>
      </c>
      <c r="G475" s="6" t="str">
        <f>VLOOKUP(F475,'Other Data'!$B$17:$C$24,2,FALSE)</f>
        <v>ProductE</v>
      </c>
      <c r="H475" s="6">
        <v>6</v>
      </c>
      <c r="I475" s="8">
        <v>45103.496527777774</v>
      </c>
      <c r="J475" s="6">
        <v>122</v>
      </c>
    </row>
    <row r="476" spans="2:10" x14ac:dyDescent="0.3">
      <c r="B476" s="6">
        <v>1125456</v>
      </c>
      <c r="C476" s="6">
        <v>25</v>
      </c>
      <c r="D476" s="6" t="str">
        <f>VLOOKUP(C476,Customers!$B$8:$C$1412,2,FALSE)</f>
        <v>Buck or Two #130</v>
      </c>
      <c r="E476" s="7">
        <v>45103</v>
      </c>
      <c r="F476" s="6">
        <v>1</v>
      </c>
      <c r="G476" s="6" t="str">
        <f>VLOOKUP(F476,'Other Data'!$B$17:$C$24,2,FALSE)</f>
        <v>ProductA</v>
      </c>
      <c r="H476" s="6">
        <v>6</v>
      </c>
      <c r="I476" s="8">
        <v>45103.514525462961</v>
      </c>
      <c r="J476" s="6">
        <v>114</v>
      </c>
    </row>
    <row r="477" spans="2:10" x14ac:dyDescent="0.3">
      <c r="B477" s="6">
        <v>1125457</v>
      </c>
      <c r="C477" s="6">
        <v>273</v>
      </c>
      <c r="D477" s="6" t="str">
        <f>VLOOKUP(C477,Customers!$B$8:$C$1412,2,FALSE)</f>
        <v>Good Times</v>
      </c>
      <c r="E477" s="7">
        <v>45103</v>
      </c>
      <c r="F477" s="6">
        <v>5</v>
      </c>
      <c r="G477" s="6" t="str">
        <f>VLOOKUP(F477,'Other Data'!$B$17:$C$24,2,FALSE)</f>
        <v>ProductE</v>
      </c>
      <c r="H477" s="6">
        <v>7</v>
      </c>
      <c r="I477" s="8">
        <v>45103.531655092593</v>
      </c>
      <c r="J477" s="6">
        <v>118</v>
      </c>
    </row>
    <row r="478" spans="2:10" x14ac:dyDescent="0.3">
      <c r="B478" s="6">
        <v>1125458</v>
      </c>
      <c r="C478" s="6">
        <v>481</v>
      </c>
      <c r="D478" s="6" t="str">
        <f>VLOOKUP(C478,Customers!$B$8:$C$1412,2,FALSE)</f>
        <v>Buck or Two #28</v>
      </c>
      <c r="E478" s="7">
        <v>45103</v>
      </c>
      <c r="F478" s="6">
        <v>4</v>
      </c>
      <c r="G478" s="6" t="str">
        <f>VLOOKUP(F478,'Other Data'!$B$17:$C$24,2,FALSE)</f>
        <v>ProductD</v>
      </c>
      <c r="H478" s="6">
        <v>4</v>
      </c>
      <c r="I478" s="8">
        <v>45103.548078703701</v>
      </c>
      <c r="J478" s="6">
        <v>128</v>
      </c>
    </row>
    <row r="479" spans="2:10" x14ac:dyDescent="0.3">
      <c r="B479" s="6">
        <v>1125459</v>
      </c>
      <c r="C479" s="6">
        <v>892</v>
      </c>
      <c r="D479" s="6" t="str">
        <f>VLOOKUP(C479,Customers!$B$8:$C$1412,2,FALSE)</f>
        <v>Your Variety Center</v>
      </c>
      <c r="E479" s="7">
        <v>45103</v>
      </c>
      <c r="F479" s="6">
        <v>3</v>
      </c>
      <c r="G479" s="6" t="str">
        <f>VLOOKUP(F479,'Other Data'!$B$17:$C$24,2,FALSE)</f>
        <v>ProductC</v>
      </c>
      <c r="H479" s="6">
        <v>4</v>
      </c>
      <c r="I479" s="8">
        <v>45103.560046296298</v>
      </c>
      <c r="J479" s="6">
        <v>114</v>
      </c>
    </row>
    <row r="480" spans="2:10" x14ac:dyDescent="0.3">
      <c r="B480" s="6">
        <v>1125460</v>
      </c>
      <c r="C480" s="6">
        <v>125</v>
      </c>
      <c r="D480" s="6" t="str">
        <f>VLOOKUP(C480,Customers!$B$8:$C$1412,2,FALSE)</f>
        <v>Seaway Valley Pharmacy</v>
      </c>
      <c r="E480" s="7">
        <v>45103</v>
      </c>
      <c r="F480" s="6">
        <v>1</v>
      </c>
      <c r="G480" s="6" t="str">
        <f>VLOOKUP(F480,'Other Data'!$B$17:$C$24,2,FALSE)</f>
        <v>ProductA</v>
      </c>
      <c r="H480" s="6">
        <v>5</v>
      </c>
      <c r="I480" s="8">
        <v>45103.578287037039</v>
      </c>
      <c r="J480" s="6">
        <v>113</v>
      </c>
    </row>
    <row r="481" spans="2:10" x14ac:dyDescent="0.3">
      <c r="B481" s="6">
        <v>1125461</v>
      </c>
      <c r="C481" s="6">
        <v>651</v>
      </c>
      <c r="D481" s="6" t="str">
        <f>VLOOKUP(C481,Customers!$B$8:$C$1412,2,FALSE)</f>
        <v>Peoples Drig Mart - 135</v>
      </c>
      <c r="E481" s="7">
        <v>45103</v>
      </c>
      <c r="F481" s="6">
        <v>3</v>
      </c>
      <c r="G481" s="6" t="str">
        <f>VLOOKUP(F481,'Other Data'!$B$17:$C$24,2,FALSE)</f>
        <v>ProductC</v>
      </c>
      <c r="H481" s="6">
        <v>5</v>
      </c>
      <c r="I481" s="8">
        <v>45103.591423611113</v>
      </c>
      <c r="J481" s="6">
        <v>131</v>
      </c>
    </row>
    <row r="482" spans="2:10" x14ac:dyDescent="0.3">
      <c r="B482" s="6">
        <v>1125462</v>
      </c>
      <c r="C482" s="6">
        <v>556</v>
      </c>
      <c r="D482" s="6" t="str">
        <f>VLOOKUP(C482,Customers!$B$8:$C$1412,2,FALSE)</f>
        <v>St. Paul Hospital</v>
      </c>
      <c r="E482" s="7">
        <v>45103</v>
      </c>
      <c r="F482" s="6">
        <v>4</v>
      </c>
      <c r="G482" s="6" t="str">
        <f>VLOOKUP(F482,'Other Data'!$B$17:$C$24,2,FALSE)</f>
        <v>ProductD</v>
      </c>
      <c r="H482" s="6">
        <v>5</v>
      </c>
      <c r="I482" s="8">
        <v>45103.608657407407</v>
      </c>
      <c r="J482" s="6">
        <v>123</v>
      </c>
    </row>
    <row r="483" spans="2:10" x14ac:dyDescent="0.3">
      <c r="B483" s="6">
        <v>1125463</v>
      </c>
      <c r="C483" s="6">
        <v>1118</v>
      </c>
      <c r="D483" s="6" t="str">
        <f>VLOOKUP(C483,Customers!$B$8:$C$1412,2,FALSE)</f>
        <v>Alice Derderian</v>
      </c>
      <c r="E483" s="7">
        <v>45103</v>
      </c>
      <c r="F483" s="6">
        <v>5</v>
      </c>
      <c r="G483" s="6" t="str">
        <f>VLOOKUP(F483,'Other Data'!$B$17:$C$24,2,FALSE)</f>
        <v>ProductE</v>
      </c>
      <c r="H483" s="6">
        <v>5</v>
      </c>
      <c r="I483" s="8">
        <v>45103.627523148149</v>
      </c>
      <c r="J483" s="6">
        <v>123</v>
      </c>
    </row>
    <row r="484" spans="2:10" x14ac:dyDescent="0.3">
      <c r="B484" s="6">
        <v>1125464</v>
      </c>
      <c r="C484" s="6">
        <v>674</v>
      </c>
      <c r="D484" s="6" t="str">
        <f>VLOOKUP(C484,Customers!$B$8:$C$1412,2,FALSE)</f>
        <v>Natural Touches Gifts</v>
      </c>
      <c r="E484" s="7">
        <v>45103</v>
      </c>
      <c r="F484" s="6">
        <v>6</v>
      </c>
      <c r="G484" s="6" t="str">
        <f>VLOOKUP(F484,'Other Data'!$B$17:$C$24,2,FALSE)</f>
        <v>ProductF</v>
      </c>
      <c r="H484" s="6">
        <v>4</v>
      </c>
      <c r="I484" s="8">
        <v>45103.64503472222</v>
      </c>
      <c r="J484" s="6">
        <v>119</v>
      </c>
    </row>
    <row r="485" spans="2:10" x14ac:dyDescent="0.3">
      <c r="B485" s="6">
        <v>1125465</v>
      </c>
      <c r="C485" s="6">
        <v>99</v>
      </c>
      <c r="D485" s="6" t="str">
        <f>VLOOKUP(C485,Customers!$B$8:$C$1412,2,FALSE)</f>
        <v>Casa Luca</v>
      </c>
      <c r="E485" s="7">
        <v>45103</v>
      </c>
      <c r="F485" s="6">
        <v>6</v>
      </c>
      <c r="G485" s="6" t="str">
        <f>VLOOKUP(F485,'Other Data'!$B$17:$C$24,2,FALSE)</f>
        <v>ProductF</v>
      </c>
      <c r="H485" s="6">
        <v>3</v>
      </c>
      <c r="I485" s="8">
        <v>45103.663090277776</v>
      </c>
      <c r="J485" s="6">
        <v>108</v>
      </c>
    </row>
    <row r="486" spans="2:10" x14ac:dyDescent="0.3">
      <c r="B486" s="6">
        <v>1125466</v>
      </c>
      <c r="C486" s="6">
        <v>186</v>
      </c>
      <c r="D486" s="6" t="str">
        <f>VLOOKUP(C486,Customers!$B$8:$C$1412,2,FALSE)</f>
        <v>Serendipity</v>
      </c>
      <c r="E486" s="7">
        <v>45103</v>
      </c>
      <c r="F486" s="6">
        <v>2</v>
      </c>
      <c r="G486" s="6" t="str">
        <f>VLOOKUP(F486,'Other Data'!$B$17:$C$24,2,FALSE)</f>
        <v>ProductB</v>
      </c>
      <c r="H486" s="6">
        <v>2</v>
      </c>
      <c r="I486" s="8">
        <v>45103.680972222217</v>
      </c>
      <c r="J486" s="6">
        <v>133</v>
      </c>
    </row>
    <row r="487" spans="2:10" x14ac:dyDescent="0.3">
      <c r="B487" s="6">
        <v>1125467</v>
      </c>
      <c r="C487" s="6">
        <v>790</v>
      </c>
      <c r="D487" s="6" t="str">
        <f>VLOOKUP(C487,Customers!$B$8:$C$1412,2,FALSE)</f>
        <v>The Lobster Pound Restaurant Cafe Shop</v>
      </c>
      <c r="E487" s="7">
        <v>45103</v>
      </c>
      <c r="F487" s="6">
        <v>2</v>
      </c>
      <c r="G487" s="6" t="str">
        <f>VLOOKUP(F487,'Other Data'!$B$17:$C$24,2,FALSE)</f>
        <v>ProductB</v>
      </c>
      <c r="H487" s="6">
        <v>3</v>
      </c>
      <c r="I487" s="8">
        <v>45103.692187499997</v>
      </c>
      <c r="J487" s="6">
        <v>120</v>
      </c>
    </row>
    <row r="488" spans="2:10" x14ac:dyDescent="0.3">
      <c r="B488" s="6">
        <v>1125468</v>
      </c>
      <c r="C488" s="6">
        <v>319</v>
      </c>
      <c r="D488" s="6" t="str">
        <f>VLOOKUP(C488,Customers!$B$8:$C$1412,2,FALSE)</f>
        <v>Fitz and Co</v>
      </c>
      <c r="E488" s="7">
        <v>45103</v>
      </c>
      <c r="F488" s="6">
        <v>3</v>
      </c>
      <c r="G488" s="6" t="str">
        <f>VLOOKUP(F488,'Other Data'!$B$17:$C$24,2,FALSE)</f>
        <v>ProductC</v>
      </c>
      <c r="H488" s="6">
        <v>5</v>
      </c>
      <c r="I488" s="8">
        <v>45103.710347222222</v>
      </c>
      <c r="J488" s="6">
        <v>134</v>
      </c>
    </row>
    <row r="489" spans="2:10" x14ac:dyDescent="0.3">
      <c r="B489" s="6">
        <v>1125469</v>
      </c>
      <c r="C489" s="6">
        <v>1216</v>
      </c>
      <c r="D489" s="6" t="str">
        <f>VLOOKUP(C489,Customers!$B$8:$C$1412,2,FALSE)</f>
        <v>Dillard's Inc- Ft. worth TX</v>
      </c>
      <c r="E489" s="7">
        <v>45103</v>
      </c>
      <c r="F489" s="6">
        <v>4</v>
      </c>
      <c r="G489" s="6" t="str">
        <f>VLOOKUP(F489,'Other Data'!$B$17:$C$24,2,FALSE)</f>
        <v>ProductD</v>
      </c>
      <c r="H489" s="6">
        <v>7</v>
      </c>
      <c r="I489" s="8">
        <v>45103.727592592593</v>
      </c>
      <c r="J489" s="6">
        <v>111</v>
      </c>
    </row>
    <row r="490" spans="2:10" x14ac:dyDescent="0.3">
      <c r="B490" s="6">
        <v>1125470</v>
      </c>
      <c r="C490" s="6">
        <v>299</v>
      </c>
      <c r="D490" s="6" t="str">
        <f>VLOOKUP(C490,Customers!$B$8:$C$1412,2,FALSE)</f>
        <v>Just Bliss/Missy Macs</v>
      </c>
      <c r="E490" s="7">
        <v>45103</v>
      </c>
      <c r="F490" s="6">
        <v>4</v>
      </c>
      <c r="G490" s="6" t="str">
        <f>VLOOKUP(F490,'Other Data'!$B$17:$C$24,2,FALSE)</f>
        <v>ProductD</v>
      </c>
      <c r="H490" s="6">
        <v>6</v>
      </c>
      <c r="I490" s="8">
        <v>45103.739131944443</v>
      </c>
      <c r="J490" s="6">
        <v>133</v>
      </c>
    </row>
    <row r="491" spans="2:10" x14ac:dyDescent="0.3">
      <c r="B491" s="6">
        <v>1125471</v>
      </c>
      <c r="C491" s="6">
        <v>1176</v>
      </c>
      <c r="D491" s="6" t="str">
        <f>VLOOKUP(C491,Customers!$B$8:$C$1412,2,FALSE)</f>
        <v>TPS Associates</v>
      </c>
      <c r="E491" s="7">
        <v>45104</v>
      </c>
      <c r="F491" s="6">
        <v>6</v>
      </c>
      <c r="G491" s="6" t="str">
        <f>VLOOKUP(F491,'Other Data'!$B$17:$C$24,2,FALSE)</f>
        <v>ProductF</v>
      </c>
      <c r="H491" s="6">
        <v>5</v>
      </c>
      <c r="I491" s="8">
        <v>45104.333333333336</v>
      </c>
      <c r="J491" s="6">
        <v>131</v>
      </c>
    </row>
    <row r="492" spans="2:10" x14ac:dyDescent="0.3">
      <c r="B492" s="6">
        <v>1125472</v>
      </c>
      <c r="C492" s="6">
        <v>933</v>
      </c>
      <c r="D492" s="6" t="str">
        <f>VLOOKUP(C492,Customers!$B$8:$C$1412,2,FALSE)</f>
        <v>Canal Side Jewelers</v>
      </c>
      <c r="E492" s="7">
        <v>45104</v>
      </c>
      <c r="F492" s="6">
        <v>2</v>
      </c>
      <c r="G492" s="6" t="str">
        <f>VLOOKUP(F492,'Other Data'!$B$17:$C$24,2,FALSE)</f>
        <v>ProductB</v>
      </c>
      <c r="H492" s="6">
        <v>4</v>
      </c>
      <c r="I492" s="8">
        <v>45104.349664351852</v>
      </c>
      <c r="J492" s="6">
        <v>130</v>
      </c>
    </row>
    <row r="493" spans="2:10" x14ac:dyDescent="0.3">
      <c r="B493" s="6">
        <v>1125473</v>
      </c>
      <c r="C493" s="6">
        <v>1371</v>
      </c>
      <c r="D493" s="6" t="str">
        <f>VLOOKUP(C493,Customers!$B$8:$C$1412,2,FALSE)</f>
        <v>Golden North Gifts</v>
      </c>
      <c r="E493" s="7">
        <v>45104</v>
      </c>
      <c r="F493" s="6">
        <v>6</v>
      </c>
      <c r="G493" s="6" t="str">
        <f>VLOOKUP(F493,'Other Data'!$B$17:$C$24,2,FALSE)</f>
        <v>ProductF</v>
      </c>
      <c r="H493" s="6">
        <v>5</v>
      </c>
      <c r="I493" s="8">
        <v>45104.366585648146</v>
      </c>
      <c r="J493" s="6">
        <v>124</v>
      </c>
    </row>
    <row r="494" spans="2:10" x14ac:dyDescent="0.3">
      <c r="B494" s="6">
        <v>1125474</v>
      </c>
      <c r="C494" s="6">
        <v>1261</v>
      </c>
      <c r="D494" s="6" t="str">
        <f>VLOOKUP(C494,Customers!$B$8:$C$1412,2,FALSE)</f>
        <v>Yuma Regional Medical Center Gift Shop</v>
      </c>
      <c r="E494" s="7">
        <v>45104</v>
      </c>
      <c r="F494" s="6">
        <v>4</v>
      </c>
      <c r="G494" s="6" t="str">
        <f>VLOOKUP(F494,'Other Data'!$B$17:$C$24,2,FALSE)</f>
        <v>ProductD</v>
      </c>
      <c r="H494" s="6">
        <v>3</v>
      </c>
      <c r="I494" s="8">
        <v>45104.382696759254</v>
      </c>
      <c r="J494" s="6">
        <v>128</v>
      </c>
    </row>
    <row r="495" spans="2:10" x14ac:dyDescent="0.3">
      <c r="B495" s="6">
        <v>1125475</v>
      </c>
      <c r="C495" s="6">
        <v>34</v>
      </c>
      <c r="D495" s="6" t="str">
        <f>VLOOKUP(C495,Customers!$B$8:$C$1412,2,FALSE)</f>
        <v>Ahead Of Hair</v>
      </c>
      <c r="E495" s="7">
        <v>45104</v>
      </c>
      <c r="F495" s="6">
        <v>6</v>
      </c>
      <c r="G495" s="6" t="str">
        <f>VLOOKUP(F495,'Other Data'!$B$17:$C$24,2,FALSE)</f>
        <v>ProductF</v>
      </c>
      <c r="H495" s="6">
        <v>2</v>
      </c>
      <c r="I495" s="8">
        <v>45104.400428240733</v>
      </c>
      <c r="J495" s="6">
        <v>105</v>
      </c>
    </row>
    <row r="496" spans="2:10" x14ac:dyDescent="0.3">
      <c r="B496" s="6">
        <v>1125476</v>
      </c>
      <c r="C496" s="6">
        <v>12</v>
      </c>
      <c r="D496" s="6" t="str">
        <f>VLOOKUP(C496,Customers!$B$8:$C$1412,2,FALSE)</f>
        <v>Buck or Two #502</v>
      </c>
      <c r="E496" s="7">
        <v>45104</v>
      </c>
      <c r="F496" s="6">
        <v>1</v>
      </c>
      <c r="G496" s="6" t="str">
        <f>VLOOKUP(F496,'Other Data'!$B$17:$C$24,2,FALSE)</f>
        <v>ProductA</v>
      </c>
      <c r="H496" s="6">
        <v>6</v>
      </c>
      <c r="I496" s="8">
        <v>45104.413217592584</v>
      </c>
      <c r="J496" s="6">
        <v>132</v>
      </c>
    </row>
    <row r="497" spans="2:10" x14ac:dyDescent="0.3">
      <c r="B497" s="6">
        <v>1125477</v>
      </c>
      <c r="C497" s="6">
        <v>521</v>
      </c>
      <c r="D497" s="6" t="str">
        <f>VLOOKUP(C497,Customers!$B$8:$C$1412,2,FALSE)</f>
        <v>Boopster's Hanger</v>
      </c>
      <c r="E497" s="7">
        <v>45104</v>
      </c>
      <c r="F497" s="6">
        <v>1</v>
      </c>
      <c r="G497" s="6" t="str">
        <f>VLOOKUP(F497,'Other Data'!$B$17:$C$24,2,FALSE)</f>
        <v>ProductA</v>
      </c>
      <c r="H497" s="6">
        <v>3</v>
      </c>
      <c r="I497" s="8">
        <v>45104.430821759248</v>
      </c>
      <c r="J497" s="6">
        <v>114</v>
      </c>
    </row>
    <row r="498" spans="2:10" x14ac:dyDescent="0.3">
      <c r="B498" s="6">
        <v>1125478</v>
      </c>
      <c r="C498" s="6">
        <v>817</v>
      </c>
      <c r="D498" s="6" t="str">
        <f>VLOOKUP(C498,Customers!$B$8:$C$1412,2,FALSE)</f>
        <v>Bay Berries</v>
      </c>
      <c r="E498" s="7">
        <v>45104</v>
      </c>
      <c r="F498" s="6">
        <v>4</v>
      </c>
      <c r="G498" s="6" t="str">
        <f>VLOOKUP(F498,'Other Data'!$B$17:$C$24,2,FALSE)</f>
        <v>ProductD</v>
      </c>
      <c r="H498" s="6">
        <v>2</v>
      </c>
      <c r="I498" s="8">
        <v>45104.450196759251</v>
      </c>
      <c r="J498" s="6">
        <v>114</v>
      </c>
    </row>
    <row r="499" spans="2:10" x14ac:dyDescent="0.3">
      <c r="B499" s="6">
        <v>1125479</v>
      </c>
      <c r="C499" s="6">
        <v>561</v>
      </c>
      <c r="D499" s="6" t="str">
        <f>VLOOKUP(C499,Customers!$B$8:$C$1412,2,FALSE)</f>
        <v>Mill Bank Flowers &amp; Gift</v>
      </c>
      <c r="E499" s="7">
        <v>45104</v>
      </c>
      <c r="F499" s="6">
        <v>6</v>
      </c>
      <c r="G499" s="6" t="str">
        <f>VLOOKUP(F499,'Other Data'!$B$17:$C$24,2,FALSE)</f>
        <v>ProductF</v>
      </c>
      <c r="H499" s="6">
        <v>7</v>
      </c>
      <c r="I499" s="8">
        <v>45104.467696759253</v>
      </c>
      <c r="J499" s="6">
        <v>116</v>
      </c>
    </row>
    <row r="500" spans="2:10" x14ac:dyDescent="0.3">
      <c r="B500" s="6">
        <v>1125480</v>
      </c>
      <c r="C500" s="6">
        <v>625</v>
      </c>
      <c r="D500" s="6" t="str">
        <f>VLOOKUP(C500,Customers!$B$8:$C$1412,2,FALSE)</f>
        <v>University of Alberta Hospital</v>
      </c>
      <c r="E500" s="7">
        <v>45104</v>
      </c>
      <c r="F500" s="6">
        <v>1</v>
      </c>
      <c r="G500" s="6" t="str">
        <f>VLOOKUP(F500,'Other Data'!$B$17:$C$24,2,FALSE)</f>
        <v>ProductA</v>
      </c>
      <c r="H500" s="6">
        <v>5</v>
      </c>
      <c r="I500" s="8">
        <v>45104.482430555552</v>
      </c>
      <c r="J500" s="6">
        <v>129</v>
      </c>
    </row>
    <row r="501" spans="2:10" x14ac:dyDescent="0.3">
      <c r="B501" s="6">
        <v>1125481</v>
      </c>
      <c r="C501" s="6">
        <v>29</v>
      </c>
      <c r="D501" s="6" t="str">
        <f>VLOOKUP(C501,Customers!$B$8:$C$1412,2,FALSE)</f>
        <v>Pharmasave #802</v>
      </c>
      <c r="E501" s="7">
        <v>45104</v>
      </c>
      <c r="F501" s="6">
        <v>1</v>
      </c>
      <c r="G501" s="6" t="str">
        <f>VLOOKUP(F501,'Other Data'!$B$17:$C$24,2,FALSE)</f>
        <v>ProductA</v>
      </c>
      <c r="H501" s="6">
        <v>7</v>
      </c>
      <c r="I501" s="8">
        <v>45104.496793981481</v>
      </c>
      <c r="J501" s="6">
        <v>112</v>
      </c>
    </row>
    <row r="502" spans="2:10" x14ac:dyDescent="0.3">
      <c r="B502" s="6">
        <v>1125482</v>
      </c>
      <c r="C502" s="6">
        <v>289</v>
      </c>
      <c r="D502" s="6" t="str">
        <f>VLOOKUP(C502,Customers!$B$8:$C$1412,2,FALSE)</f>
        <v>Dollar Joint</v>
      </c>
      <c r="E502" s="7">
        <v>45104</v>
      </c>
      <c r="F502" s="6">
        <v>2</v>
      </c>
      <c r="G502" s="6" t="str">
        <f>VLOOKUP(F502,'Other Data'!$B$17:$C$24,2,FALSE)</f>
        <v>ProductB</v>
      </c>
      <c r="H502" s="6">
        <v>7</v>
      </c>
      <c r="I502" s="8">
        <v>45104.516898148147</v>
      </c>
      <c r="J502" s="6">
        <v>124</v>
      </c>
    </row>
    <row r="503" spans="2:10" x14ac:dyDescent="0.3">
      <c r="B503" s="6">
        <v>1125483</v>
      </c>
      <c r="C503" s="6">
        <v>229</v>
      </c>
      <c r="D503" s="6" t="str">
        <f>VLOOKUP(C503,Customers!$B$8:$C$1412,2,FALSE)</f>
        <v>Mariposa Market</v>
      </c>
      <c r="E503" s="7">
        <v>45104</v>
      </c>
      <c r="F503" s="6">
        <v>2</v>
      </c>
      <c r="G503" s="6" t="str">
        <f>VLOOKUP(F503,'Other Data'!$B$17:$C$24,2,FALSE)</f>
        <v>ProductB</v>
      </c>
      <c r="H503" s="6">
        <v>7</v>
      </c>
      <c r="I503" s="8">
        <v>45104.53597222222</v>
      </c>
      <c r="J503" s="6">
        <v>117</v>
      </c>
    </row>
    <row r="504" spans="2:10" x14ac:dyDescent="0.3">
      <c r="B504" s="6">
        <v>1125484</v>
      </c>
      <c r="C504" s="6">
        <v>1033</v>
      </c>
      <c r="D504" s="6" t="str">
        <f>VLOOKUP(C504,Customers!$B$8:$C$1412,2,FALSE)</f>
        <v>Whippersnappers Shops</v>
      </c>
      <c r="E504" s="7">
        <v>45104</v>
      </c>
      <c r="F504" s="6">
        <v>1</v>
      </c>
      <c r="G504" s="6" t="str">
        <f>VLOOKUP(F504,'Other Data'!$B$17:$C$24,2,FALSE)</f>
        <v>ProductA</v>
      </c>
      <c r="H504" s="6">
        <v>6</v>
      </c>
      <c r="I504" s="8">
        <v>45104.55574074074</v>
      </c>
      <c r="J504" s="6">
        <v>129</v>
      </c>
    </row>
    <row r="505" spans="2:10" x14ac:dyDescent="0.3">
      <c r="B505" s="6">
        <v>1125485</v>
      </c>
      <c r="C505" s="6">
        <v>368</v>
      </c>
      <c r="D505" s="6" t="str">
        <f>VLOOKUP(C505,Customers!$B$8:$C$1412,2,FALSE)</f>
        <v>William Osler Gift Shop</v>
      </c>
      <c r="E505" s="7">
        <v>45104</v>
      </c>
      <c r="F505" s="6">
        <v>5</v>
      </c>
      <c r="G505" s="6" t="str">
        <f>VLOOKUP(F505,'Other Data'!$B$17:$C$24,2,FALSE)</f>
        <v>ProductE</v>
      </c>
      <c r="H505" s="6">
        <v>5</v>
      </c>
      <c r="I505" s="8">
        <v>45104.570497685185</v>
      </c>
      <c r="J505" s="6">
        <v>120</v>
      </c>
    </row>
    <row r="506" spans="2:10" x14ac:dyDescent="0.3">
      <c r="B506" s="6">
        <v>1125486</v>
      </c>
      <c r="C506" s="6">
        <v>936</v>
      </c>
      <c r="D506" s="6" t="str">
        <f>VLOOKUP(C506,Customers!$B$8:$C$1412,2,FALSE)</f>
        <v>Rozmataz Art &amp; Framing</v>
      </c>
      <c r="E506" s="7">
        <v>45104</v>
      </c>
      <c r="F506" s="6">
        <v>1</v>
      </c>
      <c r="G506" s="6" t="str">
        <f>VLOOKUP(F506,'Other Data'!$B$17:$C$24,2,FALSE)</f>
        <v>ProductA</v>
      </c>
      <c r="H506" s="6">
        <v>6</v>
      </c>
      <c r="I506" s="8">
        <v>45104.589768518519</v>
      </c>
      <c r="J506" s="6">
        <v>124</v>
      </c>
    </row>
    <row r="507" spans="2:10" x14ac:dyDescent="0.3">
      <c r="B507" s="6">
        <v>1125487</v>
      </c>
      <c r="C507" s="6">
        <v>1088</v>
      </c>
      <c r="D507" s="6" t="str">
        <f>VLOOKUP(C507,Customers!$B$8:$C$1412,2,FALSE)</f>
        <v>My Favourite Things - Lexington</v>
      </c>
      <c r="E507" s="7">
        <v>45104</v>
      </c>
      <c r="F507" s="6">
        <v>4</v>
      </c>
      <c r="G507" s="6" t="str">
        <f>VLOOKUP(F507,'Other Data'!$B$17:$C$24,2,FALSE)</f>
        <v>ProductD</v>
      </c>
      <c r="H507" s="6">
        <v>2</v>
      </c>
      <c r="I507" s="8">
        <v>45104.608460648145</v>
      </c>
      <c r="J507" s="6">
        <v>127</v>
      </c>
    </row>
    <row r="508" spans="2:10" x14ac:dyDescent="0.3">
      <c r="B508" s="6">
        <v>1125488</v>
      </c>
      <c r="C508" s="6">
        <v>1267</v>
      </c>
      <c r="D508" s="6" t="str">
        <f>VLOOKUP(C508,Customers!$B$8:$C$1412,2,FALSE)</f>
        <v>Blue Willow Gift Shop</v>
      </c>
      <c r="E508" s="7">
        <v>45104</v>
      </c>
      <c r="F508" s="6">
        <v>1</v>
      </c>
      <c r="G508" s="6" t="str">
        <f>VLOOKUP(F508,'Other Data'!$B$17:$C$24,2,FALSE)</f>
        <v>ProductA</v>
      </c>
      <c r="H508" s="6">
        <v>3</v>
      </c>
      <c r="I508" s="8">
        <v>45104.626168981478</v>
      </c>
      <c r="J508" s="6">
        <v>115</v>
      </c>
    </row>
    <row r="509" spans="2:10" x14ac:dyDescent="0.3">
      <c r="B509" s="6">
        <v>1125489</v>
      </c>
      <c r="C509" s="6">
        <v>943</v>
      </c>
      <c r="D509" s="6" t="str">
        <f>VLOOKUP(C509,Customers!$B$8:$C$1412,2,FALSE)</f>
        <v>DOODLE BUGS</v>
      </c>
      <c r="E509" s="7">
        <v>45104</v>
      </c>
      <c r="F509" s="6">
        <v>4</v>
      </c>
      <c r="G509" s="6" t="str">
        <f>VLOOKUP(F509,'Other Data'!$B$17:$C$24,2,FALSE)</f>
        <v>ProductD</v>
      </c>
      <c r="H509" s="6">
        <v>3</v>
      </c>
      <c r="I509" s="8">
        <v>45104.638483796291</v>
      </c>
      <c r="J509" s="6">
        <v>117</v>
      </c>
    </row>
    <row r="510" spans="2:10" x14ac:dyDescent="0.3">
      <c r="B510" s="6">
        <v>1125490</v>
      </c>
      <c r="C510" s="6">
        <v>147</v>
      </c>
      <c r="D510" s="6" t="str">
        <f>VLOOKUP(C510,Customers!$B$8:$C$1412,2,FALSE)</f>
        <v>Brass &amp; Craft</v>
      </c>
      <c r="E510" s="7">
        <v>45104</v>
      </c>
      <c r="F510" s="6">
        <v>4</v>
      </c>
      <c r="G510" s="6" t="str">
        <f>VLOOKUP(F510,'Other Data'!$B$17:$C$24,2,FALSE)</f>
        <v>ProductD</v>
      </c>
      <c r="H510" s="6">
        <v>2</v>
      </c>
      <c r="I510" s="8">
        <v>45104.653148148143</v>
      </c>
      <c r="J510" s="6">
        <v>116</v>
      </c>
    </row>
    <row r="511" spans="2:10" x14ac:dyDescent="0.3">
      <c r="B511" s="6">
        <v>1125491</v>
      </c>
      <c r="C511" s="6">
        <v>1321</v>
      </c>
      <c r="D511" s="6" t="str">
        <f>VLOOKUP(C511,Customers!$B$8:$C$1412,2,FALSE)</f>
        <v>University Art Center</v>
      </c>
      <c r="E511" s="7">
        <v>45104</v>
      </c>
      <c r="F511" s="6">
        <v>6</v>
      </c>
      <c r="G511" s="6" t="str">
        <f>VLOOKUP(F511,'Other Data'!$B$17:$C$24,2,FALSE)</f>
        <v>ProductF</v>
      </c>
      <c r="H511" s="6">
        <v>7</v>
      </c>
      <c r="I511" s="8">
        <v>45104.669965277775</v>
      </c>
      <c r="J511" s="6">
        <v>114</v>
      </c>
    </row>
    <row r="512" spans="2:10" x14ac:dyDescent="0.3">
      <c r="B512" s="6">
        <v>1125492</v>
      </c>
      <c r="C512" s="6">
        <v>296</v>
      </c>
      <c r="D512" s="6" t="str">
        <f>VLOOKUP(C512,Customers!$B$8:$C$1412,2,FALSE)</f>
        <v>Zellers Store #487</v>
      </c>
      <c r="E512" s="7">
        <v>45104</v>
      </c>
      <c r="F512" s="6">
        <v>2</v>
      </c>
      <c r="G512" s="6" t="str">
        <f>VLOOKUP(F512,'Other Data'!$B$17:$C$24,2,FALSE)</f>
        <v>ProductB</v>
      </c>
      <c r="H512" s="6">
        <v>6</v>
      </c>
      <c r="I512" s="8">
        <v>45104.682523148149</v>
      </c>
      <c r="J512" s="6">
        <v>109</v>
      </c>
    </row>
    <row r="513" spans="2:10" x14ac:dyDescent="0.3">
      <c r="B513" s="6">
        <v>1125493</v>
      </c>
      <c r="C513" s="6">
        <v>113</v>
      </c>
      <c r="D513" s="6" t="str">
        <f>VLOOKUP(C513,Customers!$B$8:$C$1412,2,FALSE)</f>
        <v>Mega Dollar</v>
      </c>
      <c r="E513" s="7">
        <v>45104</v>
      </c>
      <c r="F513" s="6">
        <v>6</v>
      </c>
      <c r="G513" s="6" t="str">
        <f>VLOOKUP(F513,'Other Data'!$B$17:$C$24,2,FALSE)</f>
        <v>ProductF</v>
      </c>
      <c r="H513" s="6">
        <v>5</v>
      </c>
      <c r="I513" s="8">
        <v>45104.699421296296</v>
      </c>
      <c r="J513" s="6">
        <v>117</v>
      </c>
    </row>
    <row r="514" spans="2:10" x14ac:dyDescent="0.3">
      <c r="B514" s="6">
        <v>1125494</v>
      </c>
      <c r="C514" s="6">
        <v>1290</v>
      </c>
      <c r="D514" s="6" t="str">
        <f>VLOOKUP(C514,Customers!$B$8:$C$1412,2,FALSE)</f>
        <v>Union Supply Company</v>
      </c>
      <c r="E514" s="7">
        <v>45104</v>
      </c>
      <c r="F514" s="6">
        <v>3</v>
      </c>
      <c r="G514" s="6" t="str">
        <f>VLOOKUP(F514,'Other Data'!$B$17:$C$24,2,FALSE)</f>
        <v>ProductC</v>
      </c>
      <c r="H514" s="6">
        <v>5</v>
      </c>
      <c r="I514" s="8">
        <v>45104.714872685188</v>
      </c>
      <c r="J514" s="6">
        <v>112</v>
      </c>
    </row>
    <row r="515" spans="2:10" x14ac:dyDescent="0.3">
      <c r="B515" s="6">
        <v>1125495</v>
      </c>
      <c r="C515" s="6">
        <v>866</v>
      </c>
      <c r="D515" s="6" t="str">
        <f>VLOOKUP(C515,Customers!$B$8:$C$1412,2,FALSE)</f>
        <v>Carole Stuppell, Ltd</v>
      </c>
      <c r="E515" s="7">
        <v>45104</v>
      </c>
      <c r="F515" s="6">
        <v>2</v>
      </c>
      <c r="G515" s="6" t="str">
        <f>VLOOKUP(F515,'Other Data'!$B$17:$C$24,2,FALSE)</f>
        <v>ProductB</v>
      </c>
      <c r="H515" s="6">
        <v>7</v>
      </c>
      <c r="I515" s="8">
        <v>45104.730879629635</v>
      </c>
      <c r="J515" s="6">
        <v>112</v>
      </c>
    </row>
    <row r="516" spans="2:10" x14ac:dyDescent="0.3">
      <c r="B516" s="6">
        <v>1125496</v>
      </c>
      <c r="C516" s="6">
        <v>261</v>
      </c>
      <c r="D516" s="6" t="str">
        <f>VLOOKUP(C516,Customers!$B$8:$C$1412,2,FALSE)</f>
        <v>Park Royal Home Hardware</v>
      </c>
      <c r="E516" s="7">
        <v>45104</v>
      </c>
      <c r="F516" s="6">
        <v>6</v>
      </c>
      <c r="G516" s="6" t="str">
        <f>VLOOKUP(F516,'Other Data'!$B$17:$C$24,2,FALSE)</f>
        <v>ProductF</v>
      </c>
      <c r="H516" s="6">
        <v>7</v>
      </c>
      <c r="I516" s="8">
        <v>45104.743425925932</v>
      </c>
      <c r="J516" s="6">
        <v>110</v>
      </c>
    </row>
    <row r="517" spans="2:10" x14ac:dyDescent="0.3">
      <c r="B517" s="6">
        <v>1125497</v>
      </c>
      <c r="C517" s="6">
        <v>342</v>
      </c>
      <c r="D517" s="6" t="str">
        <f>VLOOKUP(C517,Customers!$B$8:$C$1412,2,FALSE)</f>
        <v>Garfield Hallmark</v>
      </c>
      <c r="E517" s="7">
        <v>45105</v>
      </c>
      <c r="F517" s="6">
        <v>6</v>
      </c>
      <c r="G517" s="6" t="str">
        <f>VLOOKUP(F517,'Other Data'!$B$17:$C$24,2,FALSE)</f>
        <v>ProductF</v>
      </c>
      <c r="H517" s="6">
        <v>5</v>
      </c>
      <c r="I517" s="8">
        <v>45105.333333333336</v>
      </c>
      <c r="J517" s="6">
        <v>115</v>
      </c>
    </row>
    <row r="518" spans="2:10" x14ac:dyDescent="0.3">
      <c r="B518" s="6">
        <v>1125498</v>
      </c>
      <c r="C518" s="6">
        <v>358</v>
      </c>
      <c r="D518" s="6" t="str">
        <f>VLOOKUP(C518,Customers!$B$8:$C$1412,2,FALSE)</f>
        <v>Cards and Presents</v>
      </c>
      <c r="E518" s="7">
        <v>45105</v>
      </c>
      <c r="F518" s="6">
        <v>1</v>
      </c>
      <c r="G518" s="6" t="str">
        <f>VLOOKUP(F518,'Other Data'!$B$17:$C$24,2,FALSE)</f>
        <v>ProductA</v>
      </c>
      <c r="H518" s="6">
        <v>5</v>
      </c>
      <c r="I518" s="8">
        <v>45105.34825231482</v>
      </c>
      <c r="J518" s="6">
        <v>115</v>
      </c>
    </row>
    <row r="519" spans="2:10" x14ac:dyDescent="0.3">
      <c r="B519" s="6">
        <v>1125499</v>
      </c>
      <c r="C519" s="6">
        <v>674</v>
      </c>
      <c r="D519" s="6" t="str">
        <f>VLOOKUP(C519,Customers!$B$8:$C$1412,2,FALSE)</f>
        <v>Natural Touches Gifts</v>
      </c>
      <c r="E519" s="7">
        <v>45105</v>
      </c>
      <c r="F519" s="6">
        <v>1</v>
      </c>
      <c r="G519" s="6" t="str">
        <f>VLOOKUP(F519,'Other Data'!$B$17:$C$24,2,FALSE)</f>
        <v>ProductA</v>
      </c>
      <c r="H519" s="6">
        <v>7</v>
      </c>
      <c r="I519" s="8">
        <v>45105.365856481483</v>
      </c>
      <c r="J519" s="6">
        <v>111</v>
      </c>
    </row>
    <row r="520" spans="2:10" x14ac:dyDescent="0.3">
      <c r="B520" s="6">
        <v>1125500</v>
      </c>
      <c r="C520" s="6">
        <v>569</v>
      </c>
      <c r="D520" s="6" t="str">
        <f>VLOOKUP(C520,Customers!$B$8:$C$1412,2,FALSE)</f>
        <v>Alberta Country Gurl's General Store</v>
      </c>
      <c r="E520" s="7">
        <v>45105</v>
      </c>
      <c r="F520" s="6">
        <v>6</v>
      </c>
      <c r="G520" s="6" t="str">
        <f>VLOOKUP(F520,'Other Data'!$B$17:$C$24,2,FALSE)</f>
        <v>ProductF</v>
      </c>
      <c r="H520" s="6">
        <v>2</v>
      </c>
      <c r="I520" s="8">
        <v>45105.379490740743</v>
      </c>
      <c r="J520" s="6">
        <v>105</v>
      </c>
    </row>
    <row r="521" spans="2:10" x14ac:dyDescent="0.3">
      <c r="B521" s="6">
        <v>1125501</v>
      </c>
      <c r="C521" s="6">
        <v>1010</v>
      </c>
      <c r="D521" s="6" t="str">
        <f>VLOOKUP(C521,Customers!$B$8:$C$1412,2,FALSE)</f>
        <v>Learning Express</v>
      </c>
      <c r="E521" s="7">
        <v>45105</v>
      </c>
      <c r="F521" s="6">
        <v>1</v>
      </c>
      <c r="G521" s="6" t="str">
        <f>VLOOKUP(F521,'Other Data'!$B$17:$C$24,2,FALSE)</f>
        <v>ProductA</v>
      </c>
      <c r="H521" s="6">
        <v>4</v>
      </c>
      <c r="I521" s="8">
        <v>45105.396365740744</v>
      </c>
      <c r="J521" s="6">
        <v>116</v>
      </c>
    </row>
    <row r="522" spans="2:10" x14ac:dyDescent="0.3">
      <c r="B522" s="6">
        <v>1125502</v>
      </c>
      <c r="C522" s="6">
        <v>452</v>
      </c>
      <c r="D522" s="6" t="str">
        <f>VLOOKUP(C522,Customers!$B$8:$C$1412,2,FALSE)</f>
        <v>Balloons By Us</v>
      </c>
      <c r="E522" s="7">
        <v>45105</v>
      </c>
      <c r="F522" s="6">
        <v>3</v>
      </c>
      <c r="G522" s="6" t="str">
        <f>VLOOKUP(F522,'Other Data'!$B$17:$C$24,2,FALSE)</f>
        <v>ProductC</v>
      </c>
      <c r="H522" s="6">
        <v>7</v>
      </c>
      <c r="I522" s="8">
        <v>45105.410833333335</v>
      </c>
      <c r="J522" s="6">
        <v>108</v>
      </c>
    </row>
    <row r="523" spans="2:10" x14ac:dyDescent="0.3">
      <c r="B523" s="6">
        <v>1125503</v>
      </c>
      <c r="C523" s="6">
        <v>845</v>
      </c>
      <c r="D523" s="6" t="str">
        <f>VLOOKUP(C523,Customers!$B$8:$C$1412,2,FALSE)</f>
        <v>Abedrabbo Asscoiates LLC.</v>
      </c>
      <c r="E523" s="7">
        <v>45105</v>
      </c>
      <c r="F523" s="6">
        <v>3</v>
      </c>
      <c r="G523" s="6" t="str">
        <f>VLOOKUP(F523,'Other Data'!$B$17:$C$24,2,FALSE)</f>
        <v>ProductC</v>
      </c>
      <c r="H523" s="6">
        <v>5</v>
      </c>
      <c r="I523" s="8">
        <v>45105.430034722223</v>
      </c>
      <c r="J523" s="6">
        <v>105</v>
      </c>
    </row>
    <row r="524" spans="2:10" x14ac:dyDescent="0.3">
      <c r="B524" s="6">
        <v>1125504</v>
      </c>
      <c r="C524" s="6">
        <v>1316</v>
      </c>
      <c r="D524" s="6" t="str">
        <f>VLOOKUP(C524,Customers!$B$8:$C$1412,2,FALSE)</f>
        <v>Donna McGuire</v>
      </c>
      <c r="E524" s="7">
        <v>45105</v>
      </c>
      <c r="F524" s="6">
        <v>4</v>
      </c>
      <c r="G524" s="6" t="str">
        <f>VLOOKUP(F524,'Other Data'!$B$17:$C$24,2,FALSE)</f>
        <v>ProductD</v>
      </c>
      <c r="H524" s="6">
        <v>5</v>
      </c>
      <c r="I524" s="8">
        <v>45105.450057870374</v>
      </c>
      <c r="J524" s="6">
        <v>134</v>
      </c>
    </row>
    <row r="525" spans="2:10" x14ac:dyDescent="0.3">
      <c r="B525" s="6">
        <v>1125505</v>
      </c>
      <c r="C525" s="6">
        <v>661</v>
      </c>
      <c r="D525" s="6" t="str">
        <f>VLOOKUP(C525,Customers!$B$8:$C$1412,2,FALSE)</f>
        <v>Your Dollar Store With More #143</v>
      </c>
      <c r="E525" s="7">
        <v>45105</v>
      </c>
      <c r="F525" s="6">
        <v>5</v>
      </c>
      <c r="G525" s="6" t="str">
        <f>VLOOKUP(F525,'Other Data'!$B$17:$C$24,2,FALSE)</f>
        <v>ProductE</v>
      </c>
      <c r="H525" s="6">
        <v>6</v>
      </c>
      <c r="I525" s="8">
        <v>45105.468472222223</v>
      </c>
      <c r="J525" s="6">
        <v>115</v>
      </c>
    </row>
    <row r="526" spans="2:10" x14ac:dyDescent="0.3">
      <c r="B526" s="6">
        <v>1125506</v>
      </c>
      <c r="C526" s="6">
        <v>181</v>
      </c>
      <c r="D526" s="6" t="str">
        <f>VLOOKUP(C526,Customers!$B$8:$C$1412,2,FALSE)</f>
        <v>Caravaggio IDA Drugs</v>
      </c>
      <c r="E526" s="7">
        <v>45105</v>
      </c>
      <c r="F526" s="6">
        <v>6</v>
      </c>
      <c r="G526" s="6" t="str">
        <f>VLOOKUP(F526,'Other Data'!$B$17:$C$24,2,FALSE)</f>
        <v>ProductF</v>
      </c>
      <c r="H526" s="6">
        <v>2</v>
      </c>
      <c r="I526" s="8">
        <v>45105.481516203705</v>
      </c>
      <c r="J526" s="6">
        <v>115</v>
      </c>
    </row>
    <row r="527" spans="2:10" x14ac:dyDescent="0.3">
      <c r="B527" s="6">
        <v>1125507</v>
      </c>
      <c r="C527" s="6">
        <v>1232</v>
      </c>
      <c r="D527" s="6" t="str">
        <f>VLOOKUP(C527,Customers!$B$8:$C$1412,2,FALSE)</f>
        <v>The Gift Store</v>
      </c>
      <c r="E527" s="7">
        <v>45105</v>
      </c>
      <c r="F527" s="6">
        <v>5</v>
      </c>
      <c r="G527" s="6" t="str">
        <f>VLOOKUP(F527,'Other Data'!$B$17:$C$24,2,FALSE)</f>
        <v>ProductE</v>
      </c>
      <c r="H527" s="6">
        <v>6</v>
      </c>
      <c r="I527" s="8">
        <v>45105.49459490741</v>
      </c>
      <c r="J527" s="6">
        <v>107</v>
      </c>
    </row>
    <row r="528" spans="2:10" x14ac:dyDescent="0.3">
      <c r="B528" s="6">
        <v>1125508</v>
      </c>
      <c r="C528" s="6">
        <v>335</v>
      </c>
      <c r="D528" s="6" t="str">
        <f>VLOOKUP(C528,Customers!$B$8:$C$1412,2,FALSE)</f>
        <v>THE NORTH WEST CO.</v>
      </c>
      <c r="E528" s="7">
        <v>45105</v>
      </c>
      <c r="F528" s="6">
        <v>1</v>
      </c>
      <c r="G528" s="6" t="str">
        <f>VLOOKUP(F528,'Other Data'!$B$17:$C$24,2,FALSE)</f>
        <v>ProductA</v>
      </c>
      <c r="H528" s="6">
        <v>3</v>
      </c>
      <c r="I528" s="8">
        <v>45105.51430555556</v>
      </c>
      <c r="J528" s="6">
        <v>121</v>
      </c>
    </row>
    <row r="529" spans="2:10" x14ac:dyDescent="0.3">
      <c r="B529" s="6">
        <v>1125509</v>
      </c>
      <c r="C529" s="6">
        <v>93</v>
      </c>
      <c r="D529" s="6" t="str">
        <f>VLOOKUP(C529,Customers!$B$8:$C$1412,2,FALSE)</f>
        <v>La Pot Aux Roses</v>
      </c>
      <c r="E529" s="7">
        <v>45105</v>
      </c>
      <c r="F529" s="6">
        <v>1</v>
      </c>
      <c r="G529" s="6" t="str">
        <f>VLOOKUP(F529,'Other Data'!$B$17:$C$24,2,FALSE)</f>
        <v>ProductA</v>
      </c>
      <c r="H529" s="6">
        <v>7</v>
      </c>
      <c r="I529" s="8">
        <v>45105.533796296302</v>
      </c>
      <c r="J529" s="6">
        <v>133</v>
      </c>
    </row>
    <row r="530" spans="2:10" x14ac:dyDescent="0.3">
      <c r="B530" s="6">
        <v>1125510</v>
      </c>
      <c r="C530" s="6">
        <v>779</v>
      </c>
      <c r="D530" s="6" t="str">
        <f>VLOOKUP(C530,Customers!$B$8:$C$1412,2,FALSE)</f>
        <v>Littleton Regional Hospital</v>
      </c>
      <c r="E530" s="7">
        <v>45105</v>
      </c>
      <c r="F530" s="6">
        <v>5</v>
      </c>
      <c r="G530" s="6" t="str">
        <f>VLOOKUP(F530,'Other Data'!$B$17:$C$24,2,FALSE)</f>
        <v>ProductE</v>
      </c>
      <c r="H530" s="6">
        <v>7</v>
      </c>
      <c r="I530" s="8">
        <v>45105.547337962969</v>
      </c>
      <c r="J530" s="6">
        <v>114</v>
      </c>
    </row>
    <row r="531" spans="2:10" x14ac:dyDescent="0.3">
      <c r="B531" s="6">
        <v>1125511</v>
      </c>
      <c r="C531" s="6">
        <v>700</v>
      </c>
      <c r="D531" s="6" t="str">
        <f>VLOOKUP(C531,Customers!$B$8:$C$1412,2,FALSE)</f>
        <v>Pharmasave - 015</v>
      </c>
      <c r="E531" s="7">
        <v>45105</v>
      </c>
      <c r="F531" s="6">
        <v>2</v>
      </c>
      <c r="G531" s="6" t="str">
        <f>VLOOKUP(F531,'Other Data'!$B$17:$C$24,2,FALSE)</f>
        <v>ProductB</v>
      </c>
      <c r="H531" s="6">
        <v>2</v>
      </c>
      <c r="I531" s="8">
        <v>45105.567175925935</v>
      </c>
      <c r="J531" s="6">
        <v>112</v>
      </c>
    </row>
    <row r="532" spans="2:10" x14ac:dyDescent="0.3">
      <c r="B532" s="6">
        <v>1125512</v>
      </c>
      <c r="C532" s="6">
        <v>1150</v>
      </c>
      <c r="D532" s="6" t="str">
        <f>VLOOKUP(C532,Customers!$B$8:$C$1412,2,FALSE)</f>
        <v>Village Drugs &amp; Gifts</v>
      </c>
      <c r="E532" s="7">
        <v>45105</v>
      </c>
      <c r="F532" s="6">
        <v>2</v>
      </c>
      <c r="G532" s="6" t="str">
        <f>VLOOKUP(F532,'Other Data'!$B$17:$C$24,2,FALSE)</f>
        <v>ProductB</v>
      </c>
      <c r="H532" s="6">
        <v>5</v>
      </c>
      <c r="I532" s="8">
        <v>45105.58162037038</v>
      </c>
      <c r="J532" s="6">
        <v>107</v>
      </c>
    </row>
    <row r="533" spans="2:10" x14ac:dyDescent="0.3">
      <c r="B533" s="6">
        <v>1125513</v>
      </c>
      <c r="C533" s="6">
        <v>455</v>
      </c>
      <c r="D533" s="6" t="str">
        <f>VLOOKUP(C533,Customers!$B$8:$C$1412,2,FALSE)</f>
        <v>Ray &amp; Kim's Super Convenience</v>
      </c>
      <c r="E533" s="7">
        <v>45105</v>
      </c>
      <c r="F533" s="6">
        <v>6</v>
      </c>
      <c r="G533" s="6" t="str">
        <f>VLOOKUP(F533,'Other Data'!$B$17:$C$24,2,FALSE)</f>
        <v>ProductF</v>
      </c>
      <c r="H533" s="6">
        <v>2</v>
      </c>
      <c r="I533" s="8">
        <v>45105.597673611119</v>
      </c>
      <c r="J533" s="6">
        <v>110</v>
      </c>
    </row>
    <row r="534" spans="2:10" x14ac:dyDescent="0.3">
      <c r="B534" s="6">
        <v>1125514</v>
      </c>
      <c r="C534" s="6">
        <v>1022</v>
      </c>
      <c r="D534" s="6" t="str">
        <f>VLOOKUP(C534,Customers!$B$8:$C$1412,2,FALSE)</f>
        <v>Pelicans Pouch</v>
      </c>
      <c r="E534" s="7">
        <v>45105</v>
      </c>
      <c r="F534" s="6">
        <v>5</v>
      </c>
      <c r="G534" s="6" t="str">
        <f>VLOOKUP(F534,'Other Data'!$B$17:$C$24,2,FALSE)</f>
        <v>ProductE</v>
      </c>
      <c r="H534" s="6">
        <v>5</v>
      </c>
      <c r="I534" s="8">
        <v>45105.614594907413</v>
      </c>
      <c r="J534" s="6">
        <v>121</v>
      </c>
    </row>
    <row r="535" spans="2:10" x14ac:dyDescent="0.3">
      <c r="B535" s="6">
        <v>1125515</v>
      </c>
      <c r="C535" s="6">
        <v>1276</v>
      </c>
      <c r="D535" s="6" t="str">
        <f>VLOOKUP(C535,Customers!$B$8:$C$1412,2,FALSE)</f>
        <v>Wild Wild West Gambling Hall &amp; Hotel</v>
      </c>
      <c r="E535" s="7">
        <v>45105</v>
      </c>
      <c r="F535" s="6">
        <v>5</v>
      </c>
      <c r="G535" s="6" t="str">
        <f>VLOOKUP(F535,'Other Data'!$B$17:$C$24,2,FALSE)</f>
        <v>ProductE</v>
      </c>
      <c r="H535" s="6">
        <v>6</v>
      </c>
      <c r="I535" s="8">
        <v>45105.630023148151</v>
      </c>
      <c r="J535" s="6">
        <v>122</v>
      </c>
    </row>
    <row r="536" spans="2:10" x14ac:dyDescent="0.3">
      <c r="B536" s="6">
        <v>1125516</v>
      </c>
      <c r="C536" s="6">
        <v>602</v>
      </c>
      <c r="D536" s="6" t="str">
        <f>VLOOKUP(C536,Customers!$B$8:$C$1412,2,FALSE)</f>
        <v>Carewest Sarcee</v>
      </c>
      <c r="E536" s="7">
        <v>45105</v>
      </c>
      <c r="F536" s="6">
        <v>4</v>
      </c>
      <c r="G536" s="6" t="str">
        <f>VLOOKUP(F536,'Other Data'!$B$17:$C$24,2,FALSE)</f>
        <v>ProductD</v>
      </c>
      <c r="H536" s="6">
        <v>3</v>
      </c>
      <c r="I536" s="8">
        <v>45105.647037037037</v>
      </c>
      <c r="J536" s="6">
        <v>111</v>
      </c>
    </row>
    <row r="537" spans="2:10" x14ac:dyDescent="0.3">
      <c r="B537" s="6">
        <v>1125517</v>
      </c>
      <c r="C537" s="6">
        <v>432</v>
      </c>
      <c r="D537" s="6" t="str">
        <f>VLOOKUP(C537,Customers!$B$8:$C$1412,2,FALSE)</f>
        <v>St. Thomas- Elgin General Hospital</v>
      </c>
      <c r="E537" s="7">
        <v>45105</v>
      </c>
      <c r="F537" s="6">
        <v>5</v>
      </c>
      <c r="G537" s="6" t="str">
        <f>VLOOKUP(F537,'Other Data'!$B$17:$C$24,2,FALSE)</f>
        <v>ProductE</v>
      </c>
      <c r="H537" s="6">
        <v>7</v>
      </c>
      <c r="I537" s="8">
        <v>45105.666215277779</v>
      </c>
      <c r="J537" s="6">
        <v>111</v>
      </c>
    </row>
    <row r="538" spans="2:10" x14ac:dyDescent="0.3">
      <c r="B538" s="6">
        <v>1125518</v>
      </c>
      <c r="C538" s="6">
        <v>33</v>
      </c>
      <c r="D538" s="6" t="str">
        <f>VLOOKUP(C538,Customers!$B$8:$C$1412,2,FALSE)</f>
        <v>Primrose Lane Gift</v>
      </c>
      <c r="E538" s="7">
        <v>45105</v>
      </c>
      <c r="F538" s="6">
        <v>4</v>
      </c>
      <c r="G538" s="6" t="str">
        <f>VLOOKUP(F538,'Other Data'!$B$17:$C$24,2,FALSE)</f>
        <v>ProductD</v>
      </c>
      <c r="H538" s="6">
        <v>5</v>
      </c>
      <c r="I538" s="8">
        <v>45105.686064814814</v>
      </c>
      <c r="J538" s="6">
        <v>129</v>
      </c>
    </row>
    <row r="539" spans="2:10" x14ac:dyDescent="0.3">
      <c r="B539" s="6">
        <v>1125519</v>
      </c>
      <c r="C539" s="6">
        <v>1117</v>
      </c>
      <c r="D539" s="6" t="str">
        <f>VLOOKUP(C539,Customers!$B$8:$C$1412,2,FALSE)</f>
        <v>Bev's Hallmark</v>
      </c>
      <c r="E539" s="7">
        <v>45105</v>
      </c>
      <c r="F539" s="6">
        <v>1</v>
      </c>
      <c r="G539" s="6" t="str">
        <f>VLOOKUP(F539,'Other Data'!$B$17:$C$24,2,FALSE)</f>
        <v>ProductA</v>
      </c>
      <c r="H539" s="6">
        <v>6</v>
      </c>
      <c r="I539" s="8">
        <v>45105.70208333333</v>
      </c>
      <c r="J539" s="6">
        <v>117</v>
      </c>
    </row>
    <row r="540" spans="2:10" x14ac:dyDescent="0.3">
      <c r="B540" s="6">
        <v>1125520</v>
      </c>
      <c r="C540" s="6">
        <v>102</v>
      </c>
      <c r="D540" s="6" t="str">
        <f>VLOOKUP(C540,Customers!$B$8:$C$1412,2,FALSE)</f>
        <v>B'Belles</v>
      </c>
      <c r="E540" s="7">
        <v>45105</v>
      </c>
      <c r="F540" s="6">
        <v>1</v>
      </c>
      <c r="G540" s="6" t="str">
        <f>VLOOKUP(F540,'Other Data'!$B$17:$C$24,2,FALSE)</f>
        <v>ProductA</v>
      </c>
      <c r="H540" s="6">
        <v>4</v>
      </c>
      <c r="I540" s="8">
        <v>45105.72112268518</v>
      </c>
      <c r="J540" s="6">
        <v>130</v>
      </c>
    </row>
    <row r="541" spans="2:10" x14ac:dyDescent="0.3">
      <c r="B541" s="6">
        <v>1125521</v>
      </c>
      <c r="C541" s="6">
        <v>470</v>
      </c>
      <c r="D541" s="6" t="str">
        <f>VLOOKUP(C541,Customers!$B$8:$C$1412,2,FALSE)</f>
        <v>Huntsville Hospital</v>
      </c>
      <c r="E541" s="7">
        <v>45105</v>
      </c>
      <c r="F541" s="6">
        <v>6</v>
      </c>
      <c r="G541" s="6" t="str">
        <f>VLOOKUP(F541,'Other Data'!$B$17:$C$24,2,FALSE)</f>
        <v>ProductF</v>
      </c>
      <c r="H541" s="6">
        <v>3</v>
      </c>
      <c r="I541" s="8">
        <v>45105.734583333331</v>
      </c>
      <c r="J541" s="6">
        <v>120</v>
      </c>
    </row>
    <row r="542" spans="2:10" x14ac:dyDescent="0.3">
      <c r="B542" s="6">
        <v>1125522</v>
      </c>
      <c r="C542" s="6">
        <v>1278</v>
      </c>
      <c r="D542" s="6" t="str">
        <f>VLOOKUP(C542,Customers!$B$8:$C$1412,2,FALSE)</f>
        <v>Bonanza Gifts</v>
      </c>
      <c r="E542" s="7">
        <v>45106</v>
      </c>
      <c r="F542" s="6">
        <v>5</v>
      </c>
      <c r="G542" s="6" t="str">
        <f>VLOOKUP(F542,'Other Data'!$B$17:$C$24,2,FALSE)</f>
        <v>ProductE</v>
      </c>
      <c r="H542" s="6">
        <v>3</v>
      </c>
      <c r="I542" s="8">
        <v>45106.333333333336</v>
      </c>
      <c r="J542" s="6">
        <v>115</v>
      </c>
    </row>
    <row r="543" spans="2:10" x14ac:dyDescent="0.3">
      <c r="B543" s="6">
        <v>1125523</v>
      </c>
      <c r="C543" s="6">
        <v>618</v>
      </c>
      <c r="D543" s="6" t="str">
        <f>VLOOKUP(C543,Customers!$B$8:$C$1412,2,FALSE)</f>
        <v>Guardian Town and Country</v>
      </c>
      <c r="E543" s="7">
        <v>45106</v>
      </c>
      <c r="F543" s="6">
        <v>6</v>
      </c>
      <c r="G543" s="6" t="str">
        <f>VLOOKUP(F543,'Other Data'!$B$17:$C$24,2,FALSE)</f>
        <v>ProductF</v>
      </c>
      <c r="H543" s="6">
        <v>3</v>
      </c>
      <c r="I543" s="8">
        <v>45106.345682870371</v>
      </c>
      <c r="J543" s="6">
        <v>118</v>
      </c>
    </row>
    <row r="544" spans="2:10" x14ac:dyDescent="0.3">
      <c r="B544" s="6">
        <v>1125524</v>
      </c>
      <c r="C544" s="6">
        <v>280</v>
      </c>
      <c r="D544" s="6" t="str">
        <f>VLOOKUP(C544,Customers!$B$8:$C$1412,2,FALSE)</f>
        <v>Oakville Trafalgar Hospital</v>
      </c>
      <c r="E544" s="7">
        <v>45106</v>
      </c>
      <c r="F544" s="6">
        <v>5</v>
      </c>
      <c r="G544" s="6" t="str">
        <f>VLOOKUP(F544,'Other Data'!$B$17:$C$24,2,FALSE)</f>
        <v>ProductE</v>
      </c>
      <c r="H544" s="6">
        <v>5</v>
      </c>
      <c r="I544" s="8">
        <v>45106.357453703706</v>
      </c>
      <c r="J544" s="6">
        <v>118</v>
      </c>
    </row>
    <row r="545" spans="2:10" x14ac:dyDescent="0.3">
      <c r="B545" s="6">
        <v>1125525</v>
      </c>
      <c r="C545" s="6">
        <v>197</v>
      </c>
      <c r="D545" s="6" t="str">
        <f>VLOOKUP(C545,Customers!$B$8:$C$1412,2,FALSE)</f>
        <v>Super Smokey Convenience</v>
      </c>
      <c r="E545" s="7">
        <v>45106</v>
      </c>
      <c r="F545" s="6">
        <v>2</v>
      </c>
      <c r="G545" s="6" t="str">
        <f>VLOOKUP(F545,'Other Data'!$B$17:$C$24,2,FALSE)</f>
        <v>ProductB</v>
      </c>
      <c r="H545" s="6">
        <v>4</v>
      </c>
      <c r="I545" s="8">
        <v>45106.376828703709</v>
      </c>
      <c r="J545" s="6">
        <v>122</v>
      </c>
    </row>
    <row r="546" spans="2:10" x14ac:dyDescent="0.3">
      <c r="B546" s="6">
        <v>1125526</v>
      </c>
      <c r="C546" s="6">
        <v>985</v>
      </c>
      <c r="D546" s="6" t="str">
        <f>VLOOKUP(C546,Customers!$B$8:$C$1412,2,FALSE)</f>
        <v>Wind &amp; Weather</v>
      </c>
      <c r="E546" s="7">
        <v>45106</v>
      </c>
      <c r="F546" s="6">
        <v>6</v>
      </c>
      <c r="G546" s="6" t="str">
        <f>VLOOKUP(F546,'Other Data'!$B$17:$C$24,2,FALSE)</f>
        <v>ProductF</v>
      </c>
      <c r="H546" s="6">
        <v>5</v>
      </c>
      <c r="I546" s="8">
        <v>45106.394189814819</v>
      </c>
      <c r="J546" s="6">
        <v>133</v>
      </c>
    </row>
    <row r="547" spans="2:10" x14ac:dyDescent="0.3">
      <c r="B547" s="6">
        <v>1125527</v>
      </c>
      <c r="C547" s="6">
        <v>889</v>
      </c>
      <c r="D547" s="6" t="str">
        <f>VLOOKUP(C547,Customers!$B$8:$C$1412,2,FALSE)</f>
        <v>Rapisarda</v>
      </c>
      <c r="E547" s="7">
        <v>45106</v>
      </c>
      <c r="F547" s="6">
        <v>2</v>
      </c>
      <c r="G547" s="6" t="str">
        <f>VLOOKUP(F547,'Other Data'!$B$17:$C$24,2,FALSE)</f>
        <v>ProductB</v>
      </c>
      <c r="H547" s="6">
        <v>7</v>
      </c>
      <c r="I547" s="8">
        <v>45106.406793981485</v>
      </c>
      <c r="J547" s="6">
        <v>110</v>
      </c>
    </row>
    <row r="548" spans="2:10" x14ac:dyDescent="0.3">
      <c r="B548" s="6">
        <v>1125528</v>
      </c>
      <c r="C548" s="6">
        <v>108</v>
      </c>
      <c r="D548" s="6" t="str">
        <f>VLOOKUP(C548,Customers!$B$8:$C$1412,2,FALSE)</f>
        <v>New England Gift &amp; Basket Co. - Paniers</v>
      </c>
      <c r="E548" s="7">
        <v>45106</v>
      </c>
      <c r="F548" s="6">
        <v>5</v>
      </c>
      <c r="G548" s="6" t="str">
        <f>VLOOKUP(F548,'Other Data'!$B$17:$C$24,2,FALSE)</f>
        <v>ProductE</v>
      </c>
      <c r="H548" s="6">
        <v>7</v>
      </c>
      <c r="I548" s="8">
        <v>45106.426342592596</v>
      </c>
      <c r="J548" s="6">
        <v>114</v>
      </c>
    </row>
    <row r="549" spans="2:10" x14ac:dyDescent="0.3">
      <c r="B549" s="6">
        <v>1125529</v>
      </c>
      <c r="C549" s="6">
        <v>1268</v>
      </c>
      <c r="D549" s="6" t="str">
        <f>VLOOKUP(C549,Customers!$B$8:$C$1412,2,FALSE)</f>
        <v>St. Mary's Hospital</v>
      </c>
      <c r="E549" s="7">
        <v>45106</v>
      </c>
      <c r="F549" s="6">
        <v>5</v>
      </c>
      <c r="G549" s="6" t="str">
        <f>VLOOKUP(F549,'Other Data'!$B$17:$C$24,2,FALSE)</f>
        <v>ProductE</v>
      </c>
      <c r="H549" s="6">
        <v>5</v>
      </c>
      <c r="I549" s="8">
        <v>45106.445393518523</v>
      </c>
      <c r="J549" s="6">
        <v>106</v>
      </c>
    </row>
    <row r="550" spans="2:10" x14ac:dyDescent="0.3">
      <c r="B550" s="6">
        <v>1125530</v>
      </c>
      <c r="C550" s="6">
        <v>370</v>
      </c>
      <c r="D550" s="6" t="str">
        <f>VLOOKUP(C550,Customers!$B$8:$C$1412,2,FALSE)</f>
        <v>SDM - 857</v>
      </c>
      <c r="E550" s="7">
        <v>45106</v>
      </c>
      <c r="F550" s="6">
        <v>2</v>
      </c>
      <c r="G550" s="6" t="str">
        <f>VLOOKUP(F550,'Other Data'!$B$17:$C$24,2,FALSE)</f>
        <v>ProductB</v>
      </c>
      <c r="H550" s="6">
        <v>4</v>
      </c>
      <c r="I550" s="8">
        <v>45106.460914351854</v>
      </c>
      <c r="J550" s="6">
        <v>133</v>
      </c>
    </row>
    <row r="551" spans="2:10" x14ac:dyDescent="0.3">
      <c r="B551" s="6">
        <v>1125531</v>
      </c>
      <c r="C551" s="6">
        <v>633</v>
      </c>
      <c r="D551" s="6" t="str">
        <f>VLOOKUP(C551,Customers!$B$8:$C$1412,2,FALSE)</f>
        <v>Penneys Drug Mart</v>
      </c>
      <c r="E551" s="7">
        <v>45106</v>
      </c>
      <c r="F551" s="6">
        <v>3</v>
      </c>
      <c r="G551" s="6" t="str">
        <f>VLOOKUP(F551,'Other Data'!$B$17:$C$24,2,FALSE)</f>
        <v>ProductC</v>
      </c>
      <c r="H551" s="6">
        <v>7</v>
      </c>
      <c r="I551" s="8">
        <v>45106.472939814819</v>
      </c>
      <c r="J551" s="6">
        <v>110</v>
      </c>
    </row>
    <row r="552" spans="2:10" x14ac:dyDescent="0.3">
      <c r="B552" s="6">
        <v>1125532</v>
      </c>
      <c r="C552" s="6">
        <v>1343</v>
      </c>
      <c r="D552" s="6" t="str">
        <f>VLOOKUP(C552,Customers!$B$8:$C$1412,2,FALSE)</f>
        <v>Nelson's News And Books</v>
      </c>
      <c r="E552" s="7">
        <v>45106</v>
      </c>
      <c r="F552" s="6">
        <v>4</v>
      </c>
      <c r="G552" s="6" t="str">
        <f>VLOOKUP(F552,'Other Data'!$B$17:$C$24,2,FALSE)</f>
        <v>ProductD</v>
      </c>
      <c r="H552" s="6">
        <v>7</v>
      </c>
      <c r="I552" s="8">
        <v>45106.487060185187</v>
      </c>
      <c r="J552" s="6">
        <v>118</v>
      </c>
    </row>
    <row r="553" spans="2:10" x14ac:dyDescent="0.3">
      <c r="B553" s="6">
        <v>1125533</v>
      </c>
      <c r="C553" s="6">
        <v>1122</v>
      </c>
      <c r="D553" s="6" t="str">
        <f>VLOOKUP(C553,Customers!$B$8:$C$1412,2,FALSE)</f>
        <v>RW Threads</v>
      </c>
      <c r="E553" s="7">
        <v>45106</v>
      </c>
      <c r="F553" s="6">
        <v>2</v>
      </c>
      <c r="G553" s="6" t="str">
        <f>VLOOKUP(F553,'Other Data'!$B$17:$C$24,2,FALSE)</f>
        <v>ProductB</v>
      </c>
      <c r="H553" s="6">
        <v>5</v>
      </c>
      <c r="I553" s="8">
        <v>45106.504004629634</v>
      </c>
      <c r="J553" s="6">
        <v>106</v>
      </c>
    </row>
    <row r="554" spans="2:10" x14ac:dyDescent="0.3">
      <c r="B554" s="6">
        <v>1125534</v>
      </c>
      <c r="C554" s="6">
        <v>162</v>
      </c>
      <c r="D554" s="6" t="str">
        <f>VLOOKUP(C554,Customers!$B$8:$C$1412,2,FALSE)</f>
        <v>Best Regards</v>
      </c>
      <c r="E554" s="7">
        <v>45106</v>
      </c>
      <c r="F554" s="6">
        <v>2</v>
      </c>
      <c r="G554" s="6" t="str">
        <f>VLOOKUP(F554,'Other Data'!$B$17:$C$24,2,FALSE)</f>
        <v>ProductB</v>
      </c>
      <c r="H554" s="6">
        <v>4</v>
      </c>
      <c r="I554" s="8">
        <v>45106.516898148155</v>
      </c>
      <c r="J554" s="6">
        <v>114</v>
      </c>
    </row>
    <row r="555" spans="2:10" x14ac:dyDescent="0.3">
      <c r="B555" s="6">
        <v>1125535</v>
      </c>
      <c r="C555" s="6">
        <v>1377</v>
      </c>
      <c r="D555" s="6" t="str">
        <f>VLOOKUP(C555,Customers!$B$8:$C$1412,2,FALSE)</f>
        <v>Clock &amp; Watch Museum, The</v>
      </c>
      <c r="E555" s="7">
        <v>45106</v>
      </c>
      <c r="F555" s="6">
        <v>6</v>
      </c>
      <c r="G555" s="6" t="str">
        <f>VLOOKUP(F555,'Other Data'!$B$17:$C$24,2,FALSE)</f>
        <v>ProductF</v>
      </c>
      <c r="H555" s="6">
        <v>7</v>
      </c>
      <c r="I555" s="8">
        <v>45106.533854166672</v>
      </c>
      <c r="J555" s="6">
        <v>112</v>
      </c>
    </row>
    <row r="556" spans="2:10" x14ac:dyDescent="0.3">
      <c r="B556" s="6">
        <v>1125536</v>
      </c>
      <c r="C556" s="6">
        <v>666</v>
      </c>
      <c r="D556" s="6" t="str">
        <f>VLOOKUP(C556,Customers!$B$8:$C$1412,2,FALSE)</f>
        <v>Peoples Drug Mart # 93</v>
      </c>
      <c r="E556" s="7">
        <v>45106</v>
      </c>
      <c r="F556" s="6">
        <v>5</v>
      </c>
      <c r="G556" s="6" t="str">
        <f>VLOOKUP(F556,'Other Data'!$B$17:$C$24,2,FALSE)</f>
        <v>ProductE</v>
      </c>
      <c r="H556" s="6">
        <v>3</v>
      </c>
      <c r="I556" s="8">
        <v>45106.552349537043</v>
      </c>
      <c r="J556" s="6">
        <v>116</v>
      </c>
    </row>
    <row r="557" spans="2:10" x14ac:dyDescent="0.3">
      <c r="B557" s="6">
        <v>1125537</v>
      </c>
      <c r="C557" s="6">
        <v>52</v>
      </c>
      <c r="D557" s="6" t="str">
        <f>VLOOKUP(C557,Customers!$B$8:$C$1412,2,FALSE)</f>
        <v>DOCKSIDE TREASURES</v>
      </c>
      <c r="E557" s="7">
        <v>45106</v>
      </c>
      <c r="F557" s="6">
        <v>4</v>
      </c>
      <c r="G557" s="6" t="str">
        <f>VLOOKUP(F557,'Other Data'!$B$17:$C$24,2,FALSE)</f>
        <v>ProductD</v>
      </c>
      <c r="H557" s="6">
        <v>4</v>
      </c>
      <c r="I557" s="8">
        <v>45106.566134259265</v>
      </c>
      <c r="J557" s="6">
        <v>133</v>
      </c>
    </row>
    <row r="558" spans="2:10" x14ac:dyDescent="0.3">
      <c r="B558" s="6">
        <v>1125538</v>
      </c>
      <c r="C558" s="6">
        <v>34</v>
      </c>
      <c r="D558" s="6" t="str">
        <f>VLOOKUP(C558,Customers!$B$8:$C$1412,2,FALSE)</f>
        <v>Ahead Of Hair</v>
      </c>
      <c r="E558" s="7">
        <v>45106</v>
      </c>
      <c r="F558" s="6">
        <v>5</v>
      </c>
      <c r="G558" s="6" t="str">
        <f>VLOOKUP(F558,'Other Data'!$B$17:$C$24,2,FALSE)</f>
        <v>ProductE</v>
      </c>
      <c r="H558" s="6">
        <v>5</v>
      </c>
      <c r="I558" s="8">
        <v>45106.577696759268</v>
      </c>
      <c r="J558" s="6">
        <v>113</v>
      </c>
    </row>
    <row r="559" spans="2:10" x14ac:dyDescent="0.3">
      <c r="B559" s="6">
        <v>1125539</v>
      </c>
      <c r="C559" s="6">
        <v>767</v>
      </c>
      <c r="D559" s="6" t="str">
        <f>VLOOKUP(C559,Customers!$B$8:$C$1412,2,FALSE)</f>
        <v>J's Gifts</v>
      </c>
      <c r="E559" s="7">
        <v>45106</v>
      </c>
      <c r="F559" s="6">
        <v>6</v>
      </c>
      <c r="G559" s="6" t="str">
        <f>VLOOKUP(F559,'Other Data'!$B$17:$C$24,2,FALSE)</f>
        <v>ProductF</v>
      </c>
      <c r="H559" s="6">
        <v>7</v>
      </c>
      <c r="I559" s="8">
        <v>45106.590300925935</v>
      </c>
      <c r="J559" s="6">
        <v>116</v>
      </c>
    </row>
    <row r="560" spans="2:10" x14ac:dyDescent="0.3">
      <c r="B560" s="6">
        <v>1125540</v>
      </c>
      <c r="C560" s="6">
        <v>748</v>
      </c>
      <c r="D560" s="6" t="str">
        <f>VLOOKUP(C560,Customers!$B$8:$C$1412,2,FALSE)</f>
        <v>J.J.Design Ltd</v>
      </c>
      <c r="E560" s="7">
        <v>45106</v>
      </c>
      <c r="F560" s="6">
        <v>1</v>
      </c>
      <c r="G560" s="6" t="str">
        <f>VLOOKUP(F560,'Other Data'!$B$17:$C$24,2,FALSE)</f>
        <v>ProductA</v>
      </c>
      <c r="H560" s="6">
        <v>2</v>
      </c>
      <c r="I560" s="8">
        <v>45106.604027777787</v>
      </c>
      <c r="J560" s="6">
        <v>134</v>
      </c>
    </row>
    <row r="561" spans="2:10" x14ac:dyDescent="0.3">
      <c r="B561" s="6">
        <v>1125541</v>
      </c>
      <c r="C561" s="6">
        <v>110</v>
      </c>
      <c r="D561" s="6" t="str">
        <f>VLOOKUP(C561,Customers!$B$8:$C$1412,2,FALSE)</f>
        <v>Shack - Bijoutiers Dawes Jewellers</v>
      </c>
      <c r="E561" s="7">
        <v>45106</v>
      </c>
      <c r="F561" s="6">
        <v>6</v>
      </c>
      <c r="G561" s="6" t="str">
        <f>VLOOKUP(F561,'Other Data'!$B$17:$C$24,2,FALSE)</f>
        <v>ProductF</v>
      </c>
      <c r="H561" s="6">
        <v>7</v>
      </c>
      <c r="I561" s="8">
        <v>45106.618125000008</v>
      </c>
      <c r="J561" s="6">
        <v>117</v>
      </c>
    </row>
    <row r="562" spans="2:10" x14ac:dyDescent="0.3">
      <c r="B562" s="6">
        <v>1125542</v>
      </c>
      <c r="C562" s="6">
        <v>20</v>
      </c>
      <c r="D562" s="6" t="str">
        <f>VLOOKUP(C562,Customers!$B$8:$C$1412,2,FALSE)</f>
        <v>Great Canadian Dollar Store #639</v>
      </c>
      <c r="E562" s="7">
        <v>45106</v>
      </c>
      <c r="F562" s="6">
        <v>3</v>
      </c>
      <c r="G562" s="6" t="str">
        <f>VLOOKUP(F562,'Other Data'!$B$17:$C$24,2,FALSE)</f>
        <v>ProductC</v>
      </c>
      <c r="H562" s="6">
        <v>2</v>
      </c>
      <c r="I562" s="8">
        <v>45106.632708333338</v>
      </c>
      <c r="J562" s="6">
        <v>113</v>
      </c>
    </row>
    <row r="563" spans="2:10" x14ac:dyDescent="0.3">
      <c r="B563" s="6">
        <v>1125543</v>
      </c>
      <c r="C563" s="6">
        <v>1035</v>
      </c>
      <c r="D563" s="6" t="str">
        <f>VLOOKUP(C563,Customers!$B$8:$C$1412,2,FALSE)</f>
        <v>Priss Pots Place C/O Fireballs</v>
      </c>
      <c r="E563" s="7">
        <v>45106</v>
      </c>
      <c r="F563" s="6">
        <v>4</v>
      </c>
      <c r="G563" s="6" t="str">
        <f>VLOOKUP(F563,'Other Data'!$B$17:$C$24,2,FALSE)</f>
        <v>ProductD</v>
      </c>
      <c r="H563" s="6">
        <v>3</v>
      </c>
      <c r="I563" s="8">
        <v>45106.645057870373</v>
      </c>
      <c r="J563" s="6">
        <v>132</v>
      </c>
    </row>
    <row r="564" spans="2:10" x14ac:dyDescent="0.3">
      <c r="B564" s="6">
        <v>1125544</v>
      </c>
      <c r="C564" s="6">
        <v>382</v>
      </c>
      <c r="D564" s="6" t="str">
        <f>VLOOKUP(C564,Customers!$B$8:$C$1412,2,FALSE)</f>
        <v>Heather's Fashion Boutique</v>
      </c>
      <c r="E564" s="7">
        <v>45106</v>
      </c>
      <c r="F564" s="6">
        <v>6</v>
      </c>
      <c r="G564" s="6" t="str">
        <f>VLOOKUP(F564,'Other Data'!$B$17:$C$24,2,FALSE)</f>
        <v>ProductF</v>
      </c>
      <c r="H564" s="6">
        <v>5</v>
      </c>
      <c r="I564" s="8">
        <v>45106.659467592595</v>
      </c>
      <c r="J564" s="6">
        <v>115</v>
      </c>
    </row>
    <row r="565" spans="2:10" x14ac:dyDescent="0.3">
      <c r="B565" s="6">
        <v>1125545</v>
      </c>
      <c r="C565" s="6">
        <v>882</v>
      </c>
      <c r="D565" s="6" t="str">
        <f>VLOOKUP(C565,Customers!$B$8:$C$1412,2,FALSE)</f>
        <v>A B C Toys</v>
      </c>
      <c r="E565" s="7">
        <v>45106</v>
      </c>
      <c r="F565" s="6">
        <v>2</v>
      </c>
      <c r="G565" s="6" t="str">
        <f>VLOOKUP(F565,'Other Data'!$B$17:$C$24,2,FALSE)</f>
        <v>ProductB</v>
      </c>
      <c r="H565" s="6">
        <v>6</v>
      </c>
      <c r="I565" s="8">
        <v>45106.67328703704</v>
      </c>
      <c r="J565" s="6">
        <v>116</v>
      </c>
    </row>
    <row r="566" spans="2:10" x14ac:dyDescent="0.3">
      <c r="B566" s="6">
        <v>1125546</v>
      </c>
      <c r="C566" s="6">
        <v>498</v>
      </c>
      <c r="D566" s="6" t="str">
        <f>VLOOKUP(C566,Customers!$B$8:$C$1412,2,FALSE)</f>
        <v>Evensong Gifts</v>
      </c>
      <c r="E566" s="7">
        <v>45106</v>
      </c>
      <c r="F566" s="6">
        <v>5</v>
      </c>
      <c r="G566" s="6" t="str">
        <f>VLOOKUP(F566,'Other Data'!$B$17:$C$24,2,FALSE)</f>
        <v>ProductE</v>
      </c>
      <c r="H566" s="6">
        <v>4</v>
      </c>
      <c r="I566" s="8">
        <v>45106.691504629634</v>
      </c>
      <c r="J566" s="6">
        <v>107</v>
      </c>
    </row>
    <row r="567" spans="2:10" x14ac:dyDescent="0.3">
      <c r="B567" s="6">
        <v>1125547</v>
      </c>
      <c r="C567" s="6">
        <v>535</v>
      </c>
      <c r="D567" s="6" t="str">
        <f>VLOOKUP(C567,Customers!$B$8:$C$1412,2,FALSE)</f>
        <v>Buck or Two - 397</v>
      </c>
      <c r="E567" s="7">
        <v>45106</v>
      </c>
      <c r="F567" s="6">
        <v>3</v>
      </c>
      <c r="G567" s="6" t="str">
        <f>VLOOKUP(F567,'Other Data'!$B$17:$C$24,2,FALSE)</f>
        <v>ProductC</v>
      </c>
      <c r="H567" s="6">
        <v>2</v>
      </c>
      <c r="I567" s="8">
        <v>45106.704085648154</v>
      </c>
      <c r="J567" s="6">
        <v>115</v>
      </c>
    </row>
    <row r="568" spans="2:10" x14ac:dyDescent="0.3">
      <c r="B568" s="6">
        <v>1125548</v>
      </c>
      <c r="C568" s="6">
        <v>124</v>
      </c>
      <c r="D568" s="6" t="str">
        <f>VLOOKUP(C568,Customers!$B$8:$C$1412,2,FALSE)</f>
        <v>Auld Kirktown</v>
      </c>
      <c r="E568" s="7">
        <v>45106</v>
      </c>
      <c r="F568" s="6">
        <v>1</v>
      </c>
      <c r="G568" s="6" t="str">
        <f>VLOOKUP(F568,'Other Data'!$B$17:$C$24,2,FALSE)</f>
        <v>ProductA</v>
      </c>
      <c r="H568" s="6">
        <v>5</v>
      </c>
      <c r="I568" s="8">
        <v>45106.721296296302</v>
      </c>
      <c r="J568" s="6">
        <v>129</v>
      </c>
    </row>
    <row r="569" spans="2:10" x14ac:dyDescent="0.3">
      <c r="B569" s="6">
        <v>1125549</v>
      </c>
      <c r="C569" s="6">
        <v>1372</v>
      </c>
      <c r="D569" s="6" t="str">
        <f>VLOOKUP(C569,Customers!$B$8:$C$1412,2,FALSE)</f>
        <v>Corrington's Alaskan Ivory</v>
      </c>
      <c r="E569" s="7">
        <v>45107</v>
      </c>
      <c r="F569" s="6">
        <v>2</v>
      </c>
      <c r="G569" s="6" t="str">
        <f>VLOOKUP(F569,'Other Data'!$B$17:$C$24,2,FALSE)</f>
        <v>ProductB</v>
      </c>
      <c r="H569" s="6">
        <v>6</v>
      </c>
      <c r="I569" s="8">
        <v>45107.333333333336</v>
      </c>
      <c r="J569" s="6">
        <v>132</v>
      </c>
    </row>
    <row r="570" spans="2:10" x14ac:dyDescent="0.3">
      <c r="B570" s="6">
        <v>1125550</v>
      </c>
      <c r="C570" s="6">
        <v>736</v>
      </c>
      <c r="D570" s="6" t="str">
        <f>VLOOKUP(C570,Customers!$B$8:$C$1412,2,FALSE)</f>
        <v>Rexall #7181</v>
      </c>
      <c r="E570" s="7">
        <v>45107</v>
      </c>
      <c r="F570" s="6">
        <v>1</v>
      </c>
      <c r="G570" s="6" t="str">
        <f>VLOOKUP(F570,'Other Data'!$B$17:$C$24,2,FALSE)</f>
        <v>ProductA</v>
      </c>
      <c r="H570" s="6">
        <v>5</v>
      </c>
      <c r="I570" s="8">
        <v>45107.34719907408</v>
      </c>
      <c r="J570" s="6">
        <v>120</v>
      </c>
    </row>
    <row r="571" spans="2:10" x14ac:dyDescent="0.3">
      <c r="B571" s="6">
        <v>1125551</v>
      </c>
      <c r="C571" s="6">
        <v>1105</v>
      </c>
      <c r="D571" s="6" t="str">
        <f>VLOOKUP(C571,Customers!$B$8:$C$1412,2,FALSE)</f>
        <v>Primerica</v>
      </c>
      <c r="E571" s="7">
        <v>45107</v>
      </c>
      <c r="F571" s="6">
        <v>2</v>
      </c>
      <c r="G571" s="6" t="str">
        <f>VLOOKUP(F571,'Other Data'!$B$17:$C$24,2,FALSE)</f>
        <v>ProductB</v>
      </c>
      <c r="H571" s="6">
        <v>2</v>
      </c>
      <c r="I571" s="8">
        <v>45107.361527777786</v>
      </c>
      <c r="J571" s="6">
        <v>114</v>
      </c>
    </row>
    <row r="572" spans="2:10" x14ac:dyDescent="0.3">
      <c r="B572" s="6">
        <v>1125552</v>
      </c>
      <c r="C572" s="6">
        <v>1289</v>
      </c>
      <c r="D572" s="6" t="str">
        <f>VLOOKUP(C572,Customers!$B$8:$C$1412,2,FALSE)</f>
        <v>Gen X</v>
      </c>
      <c r="E572" s="7">
        <v>45107</v>
      </c>
      <c r="F572" s="6">
        <v>3</v>
      </c>
      <c r="G572" s="6" t="str">
        <f>VLOOKUP(F572,'Other Data'!$B$17:$C$24,2,FALSE)</f>
        <v>ProductC</v>
      </c>
      <c r="H572" s="6">
        <v>5</v>
      </c>
      <c r="I572" s="8">
        <v>45107.373460648159</v>
      </c>
      <c r="J572" s="6">
        <v>132</v>
      </c>
    </row>
    <row r="573" spans="2:10" x14ac:dyDescent="0.3">
      <c r="B573" s="6">
        <v>1125553</v>
      </c>
      <c r="C573" s="6">
        <v>827</v>
      </c>
      <c r="D573" s="6" t="str">
        <f>VLOOKUP(C573,Customers!$B$8:$C$1412,2,FALSE)</f>
        <v>Accents With Flowers</v>
      </c>
      <c r="E573" s="7">
        <v>45107</v>
      </c>
      <c r="F573" s="6">
        <v>3</v>
      </c>
      <c r="G573" s="6" t="str">
        <f>VLOOKUP(F573,'Other Data'!$B$17:$C$24,2,FALSE)</f>
        <v>ProductC</v>
      </c>
      <c r="H573" s="6">
        <v>5</v>
      </c>
      <c r="I573" s="8">
        <v>45107.385520833348</v>
      </c>
      <c r="J573" s="6">
        <v>127</v>
      </c>
    </row>
    <row r="574" spans="2:10" x14ac:dyDescent="0.3">
      <c r="B574" s="6">
        <v>1125554</v>
      </c>
      <c r="C574" s="6">
        <v>895</v>
      </c>
      <c r="D574" s="6" t="str">
        <f>VLOOKUP(C574,Customers!$B$8:$C$1412,2,FALSE)</f>
        <v>Bradys Discount Store</v>
      </c>
      <c r="E574" s="7">
        <v>45107</v>
      </c>
      <c r="F574" s="6">
        <v>6</v>
      </c>
      <c r="G574" s="6" t="str">
        <f>VLOOKUP(F574,'Other Data'!$B$17:$C$24,2,FALSE)</f>
        <v>ProductF</v>
      </c>
      <c r="H574" s="6">
        <v>3</v>
      </c>
      <c r="I574" s="8">
        <v>45107.400578703717</v>
      </c>
      <c r="J574" s="6">
        <v>133</v>
      </c>
    </row>
    <row r="575" spans="2:10" x14ac:dyDescent="0.3">
      <c r="B575" s="6">
        <v>1125555</v>
      </c>
      <c r="C575" s="6">
        <v>1334</v>
      </c>
      <c r="D575" s="6" t="str">
        <f>VLOOKUP(C575,Customers!$B$8:$C$1412,2,FALSE)</f>
        <v>Price Less Drug Store #2</v>
      </c>
      <c r="E575" s="7">
        <v>45107</v>
      </c>
      <c r="F575" s="6">
        <v>3</v>
      </c>
      <c r="G575" s="6" t="str">
        <f>VLOOKUP(F575,'Other Data'!$B$17:$C$24,2,FALSE)</f>
        <v>ProductC</v>
      </c>
      <c r="H575" s="6">
        <v>4</v>
      </c>
      <c r="I575" s="8">
        <v>45107.417835648164</v>
      </c>
      <c r="J575" s="6">
        <v>114</v>
      </c>
    </row>
    <row r="576" spans="2:10" x14ac:dyDescent="0.3">
      <c r="B576" s="6">
        <v>1125556</v>
      </c>
      <c r="C576" s="6">
        <v>848</v>
      </c>
      <c r="D576" s="6" t="str">
        <f>VLOOKUP(C576,Customers!$B$8:$C$1412,2,FALSE)</f>
        <v>Bankstons's</v>
      </c>
      <c r="E576" s="7">
        <v>45107</v>
      </c>
      <c r="F576" s="6">
        <v>3</v>
      </c>
      <c r="G576" s="6" t="str">
        <f>VLOOKUP(F576,'Other Data'!$B$17:$C$24,2,FALSE)</f>
        <v>ProductC</v>
      </c>
      <c r="H576" s="6">
        <v>2</v>
      </c>
      <c r="I576" s="8">
        <v>45107.433032407425</v>
      </c>
      <c r="J576" s="6">
        <v>115</v>
      </c>
    </row>
    <row r="577" spans="2:10" x14ac:dyDescent="0.3">
      <c r="B577" s="6">
        <v>1125557</v>
      </c>
      <c r="C577" s="6">
        <v>367</v>
      </c>
      <c r="D577" s="6" t="str">
        <f>VLOOKUP(C577,Customers!$B$8:$C$1412,2,FALSE)</f>
        <v>Gift Ideaz</v>
      </c>
      <c r="E577" s="7">
        <v>45107</v>
      </c>
      <c r="F577" s="6">
        <v>3</v>
      </c>
      <c r="G577" s="6" t="str">
        <f>VLOOKUP(F577,'Other Data'!$B$17:$C$24,2,FALSE)</f>
        <v>ProductC</v>
      </c>
      <c r="H577" s="6">
        <v>2</v>
      </c>
      <c r="I577" s="8">
        <v>45107.451678240759</v>
      </c>
      <c r="J577" s="6">
        <v>131</v>
      </c>
    </row>
    <row r="578" spans="2:10" x14ac:dyDescent="0.3">
      <c r="B578" s="6">
        <v>1125558</v>
      </c>
      <c r="C578" s="6">
        <v>1140</v>
      </c>
      <c r="D578" s="6" t="str">
        <f>VLOOKUP(C578,Customers!$B$8:$C$1412,2,FALSE)</f>
        <v>Ann's Hallmark</v>
      </c>
      <c r="E578" s="7">
        <v>45107</v>
      </c>
      <c r="F578" s="6">
        <v>3</v>
      </c>
      <c r="G578" s="6" t="str">
        <f>VLOOKUP(F578,'Other Data'!$B$17:$C$24,2,FALSE)</f>
        <v>ProductC</v>
      </c>
      <c r="H578" s="6">
        <v>6</v>
      </c>
      <c r="I578" s="8">
        <v>45107.467662037052</v>
      </c>
      <c r="J578" s="6">
        <v>126</v>
      </c>
    </row>
    <row r="579" spans="2:10" x14ac:dyDescent="0.3">
      <c r="B579" s="6">
        <v>1125559</v>
      </c>
      <c r="C579" s="6">
        <v>352</v>
      </c>
      <c r="D579" s="6" t="str">
        <f>VLOOKUP(C579,Customers!$B$8:$C$1412,2,FALSE)</f>
        <v>Buck or Two #331</v>
      </c>
      <c r="E579" s="7">
        <v>45107</v>
      </c>
      <c r="F579" s="6">
        <v>5</v>
      </c>
      <c r="G579" s="6" t="str">
        <f>VLOOKUP(F579,'Other Data'!$B$17:$C$24,2,FALSE)</f>
        <v>ProductE</v>
      </c>
      <c r="H579" s="6">
        <v>2</v>
      </c>
      <c r="I579" s="8">
        <v>45107.481030092611</v>
      </c>
      <c r="J579" s="6">
        <v>118</v>
      </c>
    </row>
    <row r="580" spans="2:10" x14ac:dyDescent="0.3">
      <c r="B580" s="6">
        <v>1125560</v>
      </c>
      <c r="C580" s="6">
        <v>1175</v>
      </c>
      <c r="D580" s="6" t="str">
        <f>VLOOKUP(C580,Customers!$B$8:$C$1412,2,FALSE)</f>
        <v>CMCF GIFT SHOP</v>
      </c>
      <c r="E580" s="7">
        <v>45107</v>
      </c>
      <c r="F580" s="6">
        <v>5</v>
      </c>
      <c r="G580" s="6" t="str">
        <f>VLOOKUP(F580,'Other Data'!$B$17:$C$24,2,FALSE)</f>
        <v>ProductE</v>
      </c>
      <c r="H580" s="6">
        <v>5</v>
      </c>
      <c r="I580" s="8">
        <v>45107.49775462965</v>
      </c>
      <c r="J580" s="6">
        <v>134</v>
      </c>
    </row>
    <row r="581" spans="2:10" x14ac:dyDescent="0.3">
      <c r="B581" s="6">
        <v>1125561</v>
      </c>
      <c r="C581" s="6">
        <v>656</v>
      </c>
      <c r="D581" s="6" t="str">
        <f>VLOOKUP(C581,Customers!$B$8:$C$1412,2,FALSE)</f>
        <v>Summerland Pharmacy</v>
      </c>
      <c r="E581" s="7">
        <v>45107</v>
      </c>
      <c r="F581" s="6">
        <v>4</v>
      </c>
      <c r="G581" s="6" t="str">
        <f>VLOOKUP(F581,'Other Data'!$B$17:$C$24,2,FALSE)</f>
        <v>ProductD</v>
      </c>
      <c r="H581" s="6">
        <v>4</v>
      </c>
      <c r="I581" s="8">
        <v>45107.51207175928</v>
      </c>
      <c r="J581" s="6">
        <v>123</v>
      </c>
    </row>
    <row r="582" spans="2:10" x14ac:dyDescent="0.3">
      <c r="B582" s="6">
        <v>1125562</v>
      </c>
      <c r="C582" s="6">
        <v>464</v>
      </c>
      <c r="D582" s="6" t="str">
        <f>VLOOKUP(C582,Customers!$B$8:$C$1412,2,FALSE)</f>
        <v>Georges Market</v>
      </c>
      <c r="E582" s="7">
        <v>45107</v>
      </c>
      <c r="F582" s="6">
        <v>5</v>
      </c>
      <c r="G582" s="6" t="str">
        <f>VLOOKUP(F582,'Other Data'!$B$17:$C$24,2,FALSE)</f>
        <v>ProductE</v>
      </c>
      <c r="H582" s="6">
        <v>4</v>
      </c>
      <c r="I582" s="8">
        <v>45107.530520833352</v>
      </c>
      <c r="J582" s="6">
        <v>106</v>
      </c>
    </row>
    <row r="583" spans="2:10" x14ac:dyDescent="0.3">
      <c r="B583" s="6">
        <v>1125563</v>
      </c>
      <c r="C583" s="6">
        <v>1110</v>
      </c>
      <c r="D583" s="6" t="str">
        <f>VLOOKUP(C583,Customers!$B$8:$C$1412,2,FALSE)</f>
        <v>Sportsman's Market Inc</v>
      </c>
      <c r="E583" s="7">
        <v>45107</v>
      </c>
      <c r="F583" s="6">
        <v>3</v>
      </c>
      <c r="G583" s="6" t="str">
        <f>VLOOKUP(F583,'Other Data'!$B$17:$C$24,2,FALSE)</f>
        <v>ProductC</v>
      </c>
      <c r="H583" s="6">
        <v>7</v>
      </c>
      <c r="I583" s="8">
        <v>45107.545289351874</v>
      </c>
      <c r="J583" s="6">
        <v>109</v>
      </c>
    </row>
    <row r="584" spans="2:10" x14ac:dyDescent="0.3">
      <c r="B584" s="6">
        <v>1125564</v>
      </c>
      <c r="C584" s="6">
        <v>739</v>
      </c>
      <c r="D584" s="6" t="str">
        <f>VLOOKUP(C584,Customers!$B$8:$C$1412,2,FALSE)</f>
        <v>SDM 0209</v>
      </c>
      <c r="E584" s="7">
        <v>45107</v>
      </c>
      <c r="F584" s="6">
        <v>3</v>
      </c>
      <c r="G584" s="6" t="str">
        <f>VLOOKUP(F584,'Other Data'!$B$17:$C$24,2,FALSE)</f>
        <v>ProductC</v>
      </c>
      <c r="H584" s="6">
        <v>4</v>
      </c>
      <c r="I584" s="8">
        <v>45107.558449074095</v>
      </c>
      <c r="J584" s="6">
        <v>111</v>
      </c>
    </row>
    <row r="585" spans="2:10" x14ac:dyDescent="0.3">
      <c r="B585" s="6">
        <v>1125565</v>
      </c>
      <c r="C585" s="6">
        <v>1304</v>
      </c>
      <c r="D585" s="6" t="str">
        <f>VLOOKUP(C585,Customers!$B$8:$C$1412,2,FALSE)</f>
        <v>Workflow One</v>
      </c>
      <c r="E585" s="7">
        <v>45107</v>
      </c>
      <c r="F585" s="6">
        <v>5</v>
      </c>
      <c r="G585" s="6" t="str">
        <f>VLOOKUP(F585,'Other Data'!$B$17:$C$24,2,FALSE)</f>
        <v>ProductE</v>
      </c>
      <c r="H585" s="6">
        <v>2</v>
      </c>
      <c r="I585" s="8">
        <v>45107.569710648168</v>
      </c>
      <c r="J585" s="6">
        <v>117</v>
      </c>
    </row>
    <row r="586" spans="2:10" x14ac:dyDescent="0.3">
      <c r="B586" s="6">
        <v>1125566</v>
      </c>
      <c r="C586" s="6">
        <v>1027</v>
      </c>
      <c r="D586" s="6" t="str">
        <f>VLOOKUP(C586,Customers!$B$8:$C$1412,2,FALSE)</f>
        <v>Festivity</v>
      </c>
      <c r="E586" s="7">
        <v>45107</v>
      </c>
      <c r="F586" s="6">
        <v>2</v>
      </c>
      <c r="G586" s="6" t="str">
        <f>VLOOKUP(F586,'Other Data'!$B$17:$C$24,2,FALSE)</f>
        <v>ProductB</v>
      </c>
      <c r="H586" s="6">
        <v>3</v>
      </c>
      <c r="I586" s="8">
        <v>45107.58369212965</v>
      </c>
      <c r="J586" s="6">
        <v>122</v>
      </c>
    </row>
    <row r="587" spans="2:10" x14ac:dyDescent="0.3">
      <c r="B587" s="6">
        <v>1125567</v>
      </c>
      <c r="C587" s="6">
        <v>1285</v>
      </c>
      <c r="D587" s="6" t="str">
        <f>VLOOKUP(C587,Customers!$B$8:$C$1412,2,FALSE)</f>
        <v>Pepper Mill Casino Gift Shop</v>
      </c>
      <c r="E587" s="7">
        <v>45107</v>
      </c>
      <c r="F587" s="6">
        <v>6</v>
      </c>
      <c r="G587" s="6" t="str">
        <f>VLOOKUP(F587,'Other Data'!$B$17:$C$24,2,FALSE)</f>
        <v>ProductF</v>
      </c>
      <c r="H587" s="6">
        <v>3</v>
      </c>
      <c r="I587" s="8">
        <v>45107.597939814834</v>
      </c>
      <c r="J587" s="6">
        <v>134</v>
      </c>
    </row>
    <row r="588" spans="2:10" x14ac:dyDescent="0.3">
      <c r="B588" s="6">
        <v>1125568</v>
      </c>
      <c r="C588" s="6">
        <v>1170</v>
      </c>
      <c r="D588" s="6" t="str">
        <f>VLOOKUP(C588,Customers!$B$8:$C$1412,2,FALSE)</f>
        <v>Gifts &amp; Giggles</v>
      </c>
      <c r="E588" s="7">
        <v>45107</v>
      </c>
      <c r="F588" s="6">
        <v>6</v>
      </c>
      <c r="G588" s="6" t="str">
        <f>VLOOKUP(F588,'Other Data'!$B$17:$C$24,2,FALSE)</f>
        <v>ProductF</v>
      </c>
      <c r="H588" s="6">
        <v>7</v>
      </c>
      <c r="I588" s="8">
        <v>45107.614108796319</v>
      </c>
      <c r="J588" s="6">
        <v>126</v>
      </c>
    </row>
    <row r="589" spans="2:10" x14ac:dyDescent="0.3">
      <c r="B589" s="6">
        <v>1125569</v>
      </c>
      <c r="C589" s="6">
        <v>864</v>
      </c>
      <c r="D589" s="6" t="str">
        <f>VLOOKUP(C589,Customers!$B$8:$C$1412,2,FALSE)</f>
        <v>Macy's</v>
      </c>
      <c r="E589" s="7">
        <v>45107</v>
      </c>
      <c r="F589" s="6">
        <v>1</v>
      </c>
      <c r="G589" s="6" t="str">
        <f>VLOOKUP(F589,'Other Data'!$B$17:$C$24,2,FALSE)</f>
        <v>ProductA</v>
      </c>
      <c r="H589" s="6">
        <v>2</v>
      </c>
      <c r="I589" s="8">
        <v>45107.632824074099</v>
      </c>
      <c r="J589" s="6">
        <v>105</v>
      </c>
    </row>
    <row r="590" spans="2:10" x14ac:dyDescent="0.3">
      <c r="B590" s="6">
        <v>1125570</v>
      </c>
      <c r="C590" s="6">
        <v>1120</v>
      </c>
      <c r="D590" s="6" t="str">
        <f>VLOOKUP(C590,Customers!$B$8:$C$1412,2,FALSE)</f>
        <v>Hutzel Hospital</v>
      </c>
      <c r="E590" s="7">
        <v>45107</v>
      </c>
      <c r="F590" s="6">
        <v>3</v>
      </c>
      <c r="G590" s="6" t="str">
        <f>VLOOKUP(F590,'Other Data'!$B$17:$C$24,2,FALSE)</f>
        <v>ProductC</v>
      </c>
      <c r="H590" s="6">
        <v>2</v>
      </c>
      <c r="I590" s="8">
        <v>45107.650636574101</v>
      </c>
      <c r="J590" s="6">
        <v>106</v>
      </c>
    </row>
    <row r="591" spans="2:10" x14ac:dyDescent="0.3">
      <c r="B591" s="6">
        <v>1125571</v>
      </c>
      <c r="C591" s="6">
        <v>309</v>
      </c>
      <c r="D591" s="6" t="str">
        <f>VLOOKUP(C591,Customers!$B$8:$C$1412,2,FALSE)</f>
        <v>Pharmasave #702</v>
      </c>
      <c r="E591" s="7">
        <v>45107</v>
      </c>
      <c r="F591" s="6">
        <v>5</v>
      </c>
      <c r="G591" s="6" t="str">
        <f>VLOOKUP(F591,'Other Data'!$B$17:$C$24,2,FALSE)</f>
        <v>ProductE</v>
      </c>
      <c r="H591" s="6">
        <v>3</v>
      </c>
      <c r="I591" s="8">
        <v>45107.669293981511</v>
      </c>
      <c r="J591" s="6">
        <v>130</v>
      </c>
    </row>
    <row r="592" spans="2:10" x14ac:dyDescent="0.3">
      <c r="B592" s="6">
        <v>1125572</v>
      </c>
      <c r="C592" s="6">
        <v>234</v>
      </c>
      <c r="D592" s="6" t="str">
        <f>VLOOKUP(C592,Customers!$B$8:$C$1412,2,FALSE)</f>
        <v>Collectables Direct Inc</v>
      </c>
      <c r="E592" s="7">
        <v>45107</v>
      </c>
      <c r="F592" s="6">
        <v>3</v>
      </c>
      <c r="G592" s="6" t="str">
        <f>VLOOKUP(F592,'Other Data'!$B$17:$C$24,2,FALSE)</f>
        <v>ProductC</v>
      </c>
      <c r="H592" s="6">
        <v>6</v>
      </c>
      <c r="I592" s="8">
        <v>45107.681516203731</v>
      </c>
      <c r="J592" s="6">
        <v>117</v>
      </c>
    </row>
    <row r="593" spans="2:10" x14ac:dyDescent="0.3">
      <c r="B593" s="6">
        <v>1125573</v>
      </c>
      <c r="C593" s="6">
        <v>1056</v>
      </c>
      <c r="D593" s="6" t="str">
        <f>VLOOKUP(C593,Customers!$B$8:$C$1412,2,FALSE)</f>
        <v>Bealls Department Stores, Inc</v>
      </c>
      <c r="E593" s="7">
        <v>45107</v>
      </c>
      <c r="F593" s="6">
        <v>5</v>
      </c>
      <c r="G593" s="6" t="str">
        <f>VLOOKUP(F593,'Other Data'!$B$17:$C$24,2,FALSE)</f>
        <v>ProductE</v>
      </c>
      <c r="H593" s="6">
        <v>2</v>
      </c>
      <c r="I593" s="8">
        <v>45107.700266203734</v>
      </c>
      <c r="J593" s="6">
        <v>117</v>
      </c>
    </row>
    <row r="594" spans="2:10" x14ac:dyDescent="0.3">
      <c r="B594" s="6">
        <v>1125574</v>
      </c>
      <c r="C594" s="6">
        <v>793</v>
      </c>
      <c r="D594" s="6" t="str">
        <f>VLOOKUP(C594,Customers!$B$8:$C$1412,2,FALSE)</f>
        <v>Unicorn Shop</v>
      </c>
      <c r="E594" s="7">
        <v>45107</v>
      </c>
      <c r="F594" s="6">
        <v>3</v>
      </c>
      <c r="G594" s="6" t="str">
        <f>VLOOKUP(F594,'Other Data'!$B$17:$C$24,2,FALSE)</f>
        <v>ProductC</v>
      </c>
      <c r="H594" s="6">
        <v>4</v>
      </c>
      <c r="I594" s="8">
        <v>45107.715625000033</v>
      </c>
      <c r="J594" s="6">
        <v>121</v>
      </c>
    </row>
    <row r="595" spans="2:10" x14ac:dyDescent="0.3">
      <c r="B595" s="6">
        <v>1125575</v>
      </c>
      <c r="C595" s="6">
        <v>783</v>
      </c>
      <c r="D595" s="6" t="str">
        <f>VLOOKUP(C595,Customers!$B$8:$C$1412,2,FALSE)</f>
        <v>The Out Back</v>
      </c>
      <c r="E595" s="7">
        <v>45107</v>
      </c>
      <c r="F595" s="6">
        <v>3</v>
      </c>
      <c r="G595" s="6" t="str">
        <f>VLOOKUP(F595,'Other Data'!$B$17:$C$24,2,FALSE)</f>
        <v>ProductC</v>
      </c>
      <c r="H595" s="6">
        <v>6</v>
      </c>
      <c r="I595" s="8">
        <v>45107.728298611146</v>
      </c>
      <c r="J595" s="6">
        <v>129</v>
      </c>
    </row>
    <row r="596" spans="2:10" x14ac:dyDescent="0.3">
      <c r="B596" s="6">
        <v>1125576</v>
      </c>
      <c r="C596" s="6">
        <v>264</v>
      </c>
      <c r="D596" s="6" t="str">
        <f>VLOOKUP(C596,Customers!$B$8:$C$1412,2,FALSE)</f>
        <v>SDM - 1057</v>
      </c>
      <c r="E596" s="7">
        <v>45107</v>
      </c>
      <c r="F596" s="6">
        <v>3</v>
      </c>
      <c r="G596" s="6" t="str">
        <f>VLOOKUP(F596,'Other Data'!$B$17:$C$24,2,FALSE)</f>
        <v>ProductC</v>
      </c>
      <c r="H596" s="6">
        <v>7</v>
      </c>
      <c r="I596" s="8">
        <v>45107.740578703735</v>
      </c>
      <c r="J596" s="6">
        <v>120</v>
      </c>
    </row>
    <row r="597" spans="2:10" x14ac:dyDescent="0.3">
      <c r="B597" s="6">
        <v>1125577</v>
      </c>
      <c r="C597" s="6">
        <v>733</v>
      </c>
      <c r="D597" s="6" t="str">
        <f>VLOOKUP(C597,Customers!$B$8:$C$1412,2,FALSE)</f>
        <v>Nanaimo Regional General Hospital</v>
      </c>
      <c r="E597" s="7">
        <v>45110</v>
      </c>
      <c r="F597" s="6">
        <v>6</v>
      </c>
      <c r="G597" s="6" t="str">
        <f>VLOOKUP(F597,'Other Data'!$B$17:$C$24,2,FALSE)</f>
        <v>ProductF</v>
      </c>
      <c r="H597" s="6">
        <v>7</v>
      </c>
      <c r="I597" s="8">
        <v>45110.333333333336</v>
      </c>
      <c r="J597" s="6">
        <v>115</v>
      </c>
    </row>
    <row r="598" spans="2:10" x14ac:dyDescent="0.3">
      <c r="B598" s="6">
        <v>1125578</v>
      </c>
      <c r="C598" s="6">
        <v>476</v>
      </c>
      <c r="D598" s="6" t="str">
        <f>VLOOKUP(C598,Customers!$B$8:$C$1412,2,FALSE)</f>
        <v>Plaza 69 IDA</v>
      </c>
      <c r="E598" s="7">
        <v>45110</v>
      </c>
      <c r="F598" s="6">
        <v>1</v>
      </c>
      <c r="G598" s="6" t="str">
        <f>VLOOKUP(F598,'Other Data'!$B$17:$C$24,2,FALSE)</f>
        <v>ProductA</v>
      </c>
      <c r="H598" s="6">
        <v>5</v>
      </c>
      <c r="I598" s="8">
        <v>45110.34275462963</v>
      </c>
      <c r="J598" s="6">
        <v>110</v>
      </c>
    </row>
    <row r="599" spans="2:10" x14ac:dyDescent="0.3">
      <c r="B599" s="6">
        <v>1125579</v>
      </c>
      <c r="C599" s="6">
        <v>601</v>
      </c>
      <c r="D599" s="6" t="str">
        <f>VLOOKUP(C599,Customers!$B$8:$C$1412,2,FALSE)</f>
        <v>Sterling Rose</v>
      </c>
      <c r="E599" s="7">
        <v>45110</v>
      </c>
      <c r="F599" s="6">
        <v>2</v>
      </c>
      <c r="G599" s="6" t="str">
        <f>VLOOKUP(F599,'Other Data'!$B$17:$C$24,2,FALSE)</f>
        <v>ProductB</v>
      </c>
      <c r="H599" s="6">
        <v>4</v>
      </c>
      <c r="I599" s="8">
        <v>45110.3596875</v>
      </c>
      <c r="J599" s="6">
        <v>122</v>
      </c>
    </row>
    <row r="600" spans="2:10" x14ac:dyDescent="0.3">
      <c r="B600" s="6">
        <v>1125580</v>
      </c>
      <c r="C600" s="6">
        <v>1243</v>
      </c>
      <c r="D600" s="6" t="str">
        <f>VLOOKUP(C600,Customers!$B$8:$C$1412,2,FALSE)</f>
        <v>Lost River Drug</v>
      </c>
      <c r="E600" s="7">
        <v>45110</v>
      </c>
      <c r="F600" s="6">
        <v>1</v>
      </c>
      <c r="G600" s="6" t="str">
        <f>VLOOKUP(F600,'Other Data'!$B$17:$C$24,2,FALSE)</f>
        <v>ProductA</v>
      </c>
      <c r="H600" s="6">
        <v>6</v>
      </c>
      <c r="I600" s="8">
        <v>45110.371574074074</v>
      </c>
      <c r="J600" s="6">
        <v>132</v>
      </c>
    </row>
    <row r="601" spans="2:10" x14ac:dyDescent="0.3">
      <c r="B601" s="6">
        <v>1125581</v>
      </c>
      <c r="C601" s="6">
        <v>1087</v>
      </c>
      <c r="D601" s="6" t="str">
        <f>VLOOKUP(C601,Customers!$B$8:$C$1412,2,FALSE)</f>
        <v>Something Special Jewelry &amp; Gifts</v>
      </c>
      <c r="E601" s="7">
        <v>45110</v>
      </c>
      <c r="F601" s="6">
        <v>1</v>
      </c>
      <c r="G601" s="6" t="str">
        <f>VLOOKUP(F601,'Other Data'!$B$17:$C$24,2,FALSE)</f>
        <v>ProductA</v>
      </c>
      <c r="H601" s="6">
        <v>2</v>
      </c>
      <c r="I601" s="8">
        <v>45110.381701388891</v>
      </c>
      <c r="J601" s="6">
        <v>114</v>
      </c>
    </row>
    <row r="602" spans="2:10" x14ac:dyDescent="0.3">
      <c r="B602" s="6">
        <v>1125582</v>
      </c>
      <c r="C602" s="6">
        <v>998</v>
      </c>
      <c r="D602" s="6" t="str">
        <f>VLOOKUP(C602,Customers!$B$8:$C$1412,2,FALSE)</f>
        <v>Learning Express</v>
      </c>
      <c r="E602" s="7">
        <v>45110</v>
      </c>
      <c r="F602" s="6">
        <v>2</v>
      </c>
      <c r="G602" s="6" t="str">
        <f>VLOOKUP(F602,'Other Data'!$B$17:$C$24,2,FALSE)</f>
        <v>ProductB</v>
      </c>
      <c r="H602" s="6">
        <v>2</v>
      </c>
      <c r="I602" s="8">
        <v>45110.398495370369</v>
      </c>
      <c r="J602" s="6">
        <v>108</v>
      </c>
    </row>
    <row r="603" spans="2:10" x14ac:dyDescent="0.3">
      <c r="B603" s="6">
        <v>1125583</v>
      </c>
      <c r="C603" s="6">
        <v>961</v>
      </c>
      <c r="D603" s="6" t="str">
        <f>VLOOKUP(C603,Customers!$B$8:$C$1412,2,FALSE)</f>
        <v>Matus Enterprises/The Heritage Shop</v>
      </c>
      <c r="E603" s="7">
        <v>45110</v>
      </c>
      <c r="F603" s="6">
        <v>3</v>
      </c>
      <c r="G603" s="6" t="str">
        <f>VLOOKUP(F603,'Other Data'!$B$17:$C$24,2,FALSE)</f>
        <v>ProductC</v>
      </c>
      <c r="H603" s="6">
        <v>7</v>
      </c>
      <c r="I603" s="8">
        <v>45110.411678240736</v>
      </c>
      <c r="J603" s="6">
        <v>121</v>
      </c>
    </row>
    <row r="604" spans="2:10" x14ac:dyDescent="0.3">
      <c r="B604" s="6">
        <v>1125584</v>
      </c>
      <c r="C604" s="6">
        <v>195</v>
      </c>
      <c r="D604" s="6" t="str">
        <f>VLOOKUP(C604,Customers!$B$8:$C$1412,2,FALSE)</f>
        <v>Jerry's The Drug Warehouse</v>
      </c>
      <c r="E604" s="7">
        <v>45110</v>
      </c>
      <c r="F604" s="6">
        <v>6</v>
      </c>
      <c r="G604" s="6" t="str">
        <f>VLOOKUP(F604,'Other Data'!$B$17:$C$24,2,FALSE)</f>
        <v>ProductF</v>
      </c>
      <c r="H604" s="6">
        <v>5</v>
      </c>
      <c r="I604" s="8">
        <v>45110.421689814808</v>
      </c>
      <c r="J604" s="6">
        <v>122</v>
      </c>
    </row>
    <row r="605" spans="2:10" x14ac:dyDescent="0.3">
      <c r="B605" s="6">
        <v>1125585</v>
      </c>
      <c r="C605" s="6">
        <v>424</v>
      </c>
      <c r="D605" s="6" t="str">
        <f>VLOOKUP(C605,Customers!$B$8:$C$1412,2,FALSE)</f>
        <v>Christine's of Oxford</v>
      </c>
      <c r="E605" s="7">
        <v>45110</v>
      </c>
      <c r="F605" s="6">
        <v>1</v>
      </c>
      <c r="G605" s="6" t="str">
        <f>VLOOKUP(F605,'Other Data'!$B$17:$C$24,2,FALSE)</f>
        <v>ProductA</v>
      </c>
      <c r="H605" s="6">
        <v>3</v>
      </c>
      <c r="I605" s="8">
        <v>45110.431874999995</v>
      </c>
      <c r="J605" s="6">
        <v>134</v>
      </c>
    </row>
    <row r="606" spans="2:10" x14ac:dyDescent="0.3">
      <c r="B606" s="6">
        <v>1125586</v>
      </c>
      <c r="C606" s="6">
        <v>1069</v>
      </c>
      <c r="D606" s="6" t="str">
        <f>VLOOKUP(C606,Customers!$B$8:$C$1412,2,FALSE)</f>
        <v>Its Magic</v>
      </c>
      <c r="E606" s="7">
        <v>45110</v>
      </c>
      <c r="F606" s="6">
        <v>6</v>
      </c>
      <c r="G606" s="6" t="str">
        <f>VLOOKUP(F606,'Other Data'!$B$17:$C$24,2,FALSE)</f>
        <v>ProductF</v>
      </c>
      <c r="H606" s="6">
        <v>4</v>
      </c>
      <c r="I606" s="8">
        <v>45110.445555555547</v>
      </c>
      <c r="J606" s="6">
        <v>131</v>
      </c>
    </row>
    <row r="607" spans="2:10" x14ac:dyDescent="0.3">
      <c r="B607" s="6">
        <v>1125587</v>
      </c>
      <c r="C607" s="6">
        <v>404</v>
      </c>
      <c r="D607" s="6" t="str">
        <f>VLOOKUP(C607,Customers!$B$8:$C$1412,2,FALSE)</f>
        <v>Peppernut Tree</v>
      </c>
      <c r="E607" s="7">
        <v>45110</v>
      </c>
      <c r="F607" s="6">
        <v>6</v>
      </c>
      <c r="G607" s="6" t="str">
        <f>VLOOKUP(F607,'Other Data'!$B$17:$C$24,2,FALSE)</f>
        <v>ProductF</v>
      </c>
      <c r="H607" s="6">
        <v>2</v>
      </c>
      <c r="I607" s="8">
        <v>45110.455729166657</v>
      </c>
      <c r="J607" s="6">
        <v>113</v>
      </c>
    </row>
    <row r="608" spans="2:10" x14ac:dyDescent="0.3">
      <c r="B608" s="6">
        <v>1125588</v>
      </c>
      <c r="C608" s="6">
        <v>1305</v>
      </c>
      <c r="D608" s="6" t="str">
        <f>VLOOKUP(C608,Customers!$B$8:$C$1412,2,FALSE)</f>
        <v>Divinty</v>
      </c>
      <c r="E608" s="7">
        <v>45110</v>
      </c>
      <c r="F608" s="6">
        <v>5</v>
      </c>
      <c r="G608" s="6" t="str">
        <f>VLOOKUP(F608,'Other Data'!$B$17:$C$24,2,FALSE)</f>
        <v>ProductE</v>
      </c>
      <c r="H608" s="6">
        <v>6</v>
      </c>
      <c r="I608" s="8">
        <v>45110.472766203697</v>
      </c>
      <c r="J608" s="6">
        <v>134</v>
      </c>
    </row>
    <row r="609" spans="2:10" x14ac:dyDescent="0.3">
      <c r="B609" s="6">
        <v>1125589</v>
      </c>
      <c r="C609" s="6">
        <v>443</v>
      </c>
      <c r="D609" s="6" t="str">
        <f>VLOOKUP(C609,Customers!$B$8:$C$1412,2,FALSE)</f>
        <v>HALLMARK 195</v>
      </c>
      <c r="E609" s="7">
        <v>45110</v>
      </c>
      <c r="F609" s="6">
        <v>2</v>
      </c>
      <c r="G609" s="6" t="str">
        <f>VLOOKUP(F609,'Other Data'!$B$17:$C$24,2,FALSE)</f>
        <v>ProductB</v>
      </c>
      <c r="H609" s="6">
        <v>4</v>
      </c>
      <c r="I609" s="8">
        <v>45110.481863425921</v>
      </c>
      <c r="J609" s="6">
        <v>127</v>
      </c>
    </row>
    <row r="610" spans="2:10" x14ac:dyDescent="0.3">
      <c r="B610" s="6">
        <v>1125590</v>
      </c>
      <c r="C610" s="6">
        <v>366</v>
      </c>
      <c r="D610" s="6" t="str">
        <f>VLOOKUP(C610,Customers!$B$8:$C$1412,2,FALSE)</f>
        <v>Pharma Plus 0869</v>
      </c>
      <c r="E610" s="7">
        <v>45110</v>
      </c>
      <c r="F610" s="6">
        <v>6</v>
      </c>
      <c r="G610" s="6" t="str">
        <f>VLOOKUP(F610,'Other Data'!$B$17:$C$24,2,FALSE)</f>
        <v>ProductF</v>
      </c>
      <c r="H610" s="6">
        <v>4</v>
      </c>
      <c r="I610" s="8">
        <v>45110.493692129625</v>
      </c>
      <c r="J610" s="6">
        <v>125</v>
      </c>
    </row>
    <row r="611" spans="2:10" x14ac:dyDescent="0.3">
      <c r="B611" s="6">
        <v>1125591</v>
      </c>
      <c r="C611" s="6">
        <v>807</v>
      </c>
      <c r="D611" s="6" t="str">
        <f>VLOOKUP(C611,Customers!$B$8:$C$1412,2,FALSE)</f>
        <v>Rutland Medical Center Gift Shop</v>
      </c>
      <c r="E611" s="7">
        <v>45110</v>
      </c>
      <c r="F611" s="6">
        <v>1</v>
      </c>
      <c r="G611" s="6" t="str">
        <f>VLOOKUP(F611,'Other Data'!$B$17:$C$24,2,FALSE)</f>
        <v>ProductA</v>
      </c>
      <c r="H611" s="6">
        <v>2</v>
      </c>
      <c r="I611" s="8">
        <v>45110.503101851849</v>
      </c>
      <c r="J611" s="6">
        <v>128</v>
      </c>
    </row>
    <row r="612" spans="2:10" x14ac:dyDescent="0.3">
      <c r="B612" s="6">
        <v>1125592</v>
      </c>
      <c r="C612" s="6">
        <v>203</v>
      </c>
      <c r="D612" s="6" t="str">
        <f>VLOOKUP(C612,Customers!$B$8:$C$1412,2,FALSE)</f>
        <v>Ferret Aid Society c/o Lynn Beckley</v>
      </c>
      <c r="E612" s="7">
        <v>45110</v>
      </c>
      <c r="F612" s="6">
        <v>5</v>
      </c>
      <c r="G612" s="6" t="str">
        <f>VLOOKUP(F612,'Other Data'!$B$17:$C$24,2,FALSE)</f>
        <v>ProductE</v>
      </c>
      <c r="H612" s="6">
        <v>5</v>
      </c>
      <c r="I612" s="8">
        <v>45110.520219907405</v>
      </c>
      <c r="J612" s="6">
        <v>106</v>
      </c>
    </row>
    <row r="613" spans="2:10" x14ac:dyDescent="0.3">
      <c r="B613" s="6">
        <v>1125593</v>
      </c>
      <c r="C613" s="6">
        <v>378</v>
      </c>
      <c r="D613" s="6" t="str">
        <f>VLOOKUP(C613,Customers!$B$8:$C$1412,2,FALSE)</f>
        <v>Taya Jewellers</v>
      </c>
      <c r="E613" s="7">
        <v>45110</v>
      </c>
      <c r="F613" s="6">
        <v>1</v>
      </c>
      <c r="G613" s="6" t="str">
        <f>VLOOKUP(F613,'Other Data'!$B$17:$C$24,2,FALSE)</f>
        <v>ProductA</v>
      </c>
      <c r="H613" s="6">
        <v>6</v>
      </c>
      <c r="I613" s="8">
        <v>45110.531759259255</v>
      </c>
      <c r="J613" s="6">
        <v>114</v>
      </c>
    </row>
    <row r="614" spans="2:10" x14ac:dyDescent="0.3">
      <c r="B614" s="6">
        <v>1125594</v>
      </c>
      <c r="C614" s="6">
        <v>323</v>
      </c>
      <c r="D614" s="6" t="str">
        <f>VLOOKUP(C614,Customers!$B$8:$C$1412,2,FALSE)</f>
        <v>Springridge Farm</v>
      </c>
      <c r="E614" s="7">
        <v>45110</v>
      </c>
      <c r="F614" s="6">
        <v>6</v>
      </c>
      <c r="G614" s="6" t="str">
        <f>VLOOKUP(F614,'Other Data'!$B$17:$C$24,2,FALSE)</f>
        <v>ProductF</v>
      </c>
      <c r="H614" s="6">
        <v>3</v>
      </c>
      <c r="I614" s="8">
        <v>45110.545694444438</v>
      </c>
      <c r="J614" s="6">
        <v>134</v>
      </c>
    </row>
    <row r="615" spans="2:10" x14ac:dyDescent="0.3">
      <c r="B615" s="6">
        <v>1125595</v>
      </c>
      <c r="C615" s="6">
        <v>172</v>
      </c>
      <c r="D615" s="6" t="str">
        <f>VLOOKUP(C615,Customers!$B$8:$C$1412,2,FALSE)</f>
        <v>Sylvestres</v>
      </c>
      <c r="E615" s="7">
        <v>45110</v>
      </c>
      <c r="F615" s="6">
        <v>6</v>
      </c>
      <c r="G615" s="6" t="str">
        <f>VLOOKUP(F615,'Other Data'!$B$17:$C$24,2,FALSE)</f>
        <v>ProductF</v>
      </c>
      <c r="H615" s="6">
        <v>2</v>
      </c>
      <c r="I615" s="8">
        <v>45110.554618055547</v>
      </c>
      <c r="J615" s="6">
        <v>116</v>
      </c>
    </row>
    <row r="616" spans="2:10" x14ac:dyDescent="0.3">
      <c r="B616" s="6">
        <v>1125596</v>
      </c>
      <c r="C616" s="6">
        <v>1315</v>
      </c>
      <c r="D616" s="6" t="str">
        <f>VLOOKUP(C616,Customers!$B$8:$C$1412,2,FALSE)</f>
        <v>Indesign Fundraising #209</v>
      </c>
      <c r="E616" s="7">
        <v>45110</v>
      </c>
      <c r="F616" s="6">
        <v>5</v>
      </c>
      <c r="G616" s="6" t="str">
        <f>VLOOKUP(F616,'Other Data'!$B$17:$C$24,2,FALSE)</f>
        <v>ProductE</v>
      </c>
      <c r="H616" s="6">
        <v>2</v>
      </c>
      <c r="I616" s="8">
        <v>45110.568819444437</v>
      </c>
      <c r="J616" s="6">
        <v>129</v>
      </c>
    </row>
    <row r="617" spans="2:10" x14ac:dyDescent="0.3">
      <c r="B617" s="6">
        <v>1125597</v>
      </c>
      <c r="C617" s="6">
        <v>1225</v>
      </c>
      <c r="D617" s="6" t="str">
        <f>VLOOKUP(C617,Customers!$B$8:$C$1412,2,FALSE)</f>
        <v>J's Hallmark</v>
      </c>
      <c r="E617" s="7">
        <v>45110</v>
      </c>
      <c r="F617" s="6">
        <v>4</v>
      </c>
      <c r="G617" s="6" t="str">
        <f>VLOOKUP(F617,'Other Data'!$B$17:$C$24,2,FALSE)</f>
        <v>ProductD</v>
      </c>
      <c r="H617" s="6">
        <v>4</v>
      </c>
      <c r="I617" s="8">
        <v>45110.583715277768</v>
      </c>
      <c r="J617" s="6">
        <v>122</v>
      </c>
    </row>
    <row r="618" spans="2:10" x14ac:dyDescent="0.3">
      <c r="B618" s="6">
        <v>1125598</v>
      </c>
      <c r="C618" s="6">
        <v>1321</v>
      </c>
      <c r="D618" s="6" t="str">
        <f>VLOOKUP(C618,Customers!$B$8:$C$1412,2,FALSE)</f>
        <v>University Art Center</v>
      </c>
      <c r="E618" s="7">
        <v>45110</v>
      </c>
      <c r="F618" s="6">
        <v>3</v>
      </c>
      <c r="G618" s="6" t="str">
        <f>VLOOKUP(F618,'Other Data'!$B$17:$C$24,2,FALSE)</f>
        <v>ProductC</v>
      </c>
      <c r="H618" s="6">
        <v>4</v>
      </c>
      <c r="I618" s="8">
        <v>45110.599490740729</v>
      </c>
      <c r="J618" s="6">
        <v>121</v>
      </c>
    </row>
    <row r="619" spans="2:10" x14ac:dyDescent="0.3">
      <c r="B619" s="6">
        <v>1125599</v>
      </c>
      <c r="C619" s="6">
        <v>1079</v>
      </c>
      <c r="D619" s="6" t="str">
        <f>VLOOKUP(C619,Customers!$B$8:$C$1412,2,FALSE)</f>
        <v>Riverboat Gift Shop</v>
      </c>
      <c r="E619" s="7">
        <v>45110</v>
      </c>
      <c r="F619" s="6">
        <v>6</v>
      </c>
      <c r="G619" s="6" t="str">
        <f>VLOOKUP(F619,'Other Data'!$B$17:$C$24,2,FALSE)</f>
        <v>ProductF</v>
      </c>
      <c r="H619" s="6">
        <v>4</v>
      </c>
      <c r="I619" s="8">
        <v>45110.611226851841</v>
      </c>
      <c r="J619" s="6">
        <v>123</v>
      </c>
    </row>
    <row r="620" spans="2:10" x14ac:dyDescent="0.3">
      <c r="B620" s="6">
        <v>1125600</v>
      </c>
      <c r="C620" s="6">
        <v>972</v>
      </c>
      <c r="D620" s="6" t="str">
        <f>VLOOKUP(C620,Customers!$B$8:$C$1412,2,FALSE)</f>
        <v>J.C. &amp; Co.</v>
      </c>
      <c r="E620" s="7">
        <v>45110</v>
      </c>
      <c r="F620" s="6">
        <v>2</v>
      </c>
      <c r="G620" s="6" t="str">
        <f>VLOOKUP(F620,'Other Data'!$B$17:$C$24,2,FALSE)</f>
        <v>ProductB</v>
      </c>
      <c r="H620" s="6">
        <v>7</v>
      </c>
      <c r="I620" s="8">
        <v>45110.622662037029</v>
      </c>
      <c r="J620" s="6">
        <v>124</v>
      </c>
    </row>
    <row r="621" spans="2:10" x14ac:dyDescent="0.3">
      <c r="B621" s="6">
        <v>1125601</v>
      </c>
      <c r="C621" s="6">
        <v>109</v>
      </c>
      <c r="D621" s="6" t="str">
        <f>VLOOKUP(C621,Customers!$B$8:$C$1412,2,FALSE)</f>
        <v>Regalo</v>
      </c>
      <c r="E621" s="7">
        <v>45110</v>
      </c>
      <c r="F621" s="6">
        <v>5</v>
      </c>
      <c r="G621" s="6" t="str">
        <f>VLOOKUP(F621,'Other Data'!$B$17:$C$24,2,FALSE)</f>
        <v>ProductE</v>
      </c>
      <c r="H621" s="6">
        <v>3</v>
      </c>
      <c r="I621" s="8">
        <v>45110.639374999992</v>
      </c>
      <c r="J621" s="6">
        <v>126</v>
      </c>
    </row>
    <row r="622" spans="2:10" x14ac:dyDescent="0.3">
      <c r="B622" s="6">
        <v>1125602</v>
      </c>
      <c r="C622" s="6">
        <v>1274</v>
      </c>
      <c r="D622" s="6" t="str">
        <f>VLOOKUP(C622,Customers!$B$8:$C$1412,2,FALSE)</f>
        <v>Casablanca Hotel and Casino</v>
      </c>
      <c r="E622" s="7">
        <v>45110</v>
      </c>
      <c r="F622" s="6">
        <v>4</v>
      </c>
      <c r="G622" s="6" t="str">
        <f>VLOOKUP(F622,'Other Data'!$B$17:$C$24,2,FALSE)</f>
        <v>ProductD</v>
      </c>
      <c r="H622" s="6">
        <v>4</v>
      </c>
      <c r="I622" s="8">
        <v>45110.650011574064</v>
      </c>
      <c r="J622" s="6">
        <v>114</v>
      </c>
    </row>
    <row r="623" spans="2:10" x14ac:dyDescent="0.3">
      <c r="B623" s="6">
        <v>1125603</v>
      </c>
      <c r="C623" s="6">
        <v>828</v>
      </c>
      <c r="D623" s="6" t="str">
        <f>VLOOKUP(C623,Customers!$B$8:$C$1412,2,FALSE)</f>
        <v>Patchpoint Ltd.</v>
      </c>
      <c r="E623" s="7">
        <v>45110</v>
      </c>
      <c r="F623" s="6">
        <v>1</v>
      </c>
      <c r="G623" s="6" t="str">
        <f>VLOOKUP(F623,'Other Data'!$B$17:$C$24,2,FALSE)</f>
        <v>ProductA</v>
      </c>
      <c r="H623" s="6">
        <v>2</v>
      </c>
      <c r="I623" s="8">
        <v>45110.665173611102</v>
      </c>
      <c r="J623" s="6">
        <v>111</v>
      </c>
    </row>
    <row r="624" spans="2:10" x14ac:dyDescent="0.3">
      <c r="B624" s="6">
        <v>1125604</v>
      </c>
      <c r="C624" s="6">
        <v>84</v>
      </c>
      <c r="D624" s="6" t="str">
        <f>VLOOKUP(C624,Customers!$B$8:$C$1412,2,FALSE)</f>
        <v>Village Designs</v>
      </c>
      <c r="E624" s="7">
        <v>45110</v>
      </c>
      <c r="F624" s="6">
        <v>4</v>
      </c>
      <c r="G624" s="6" t="str">
        <f>VLOOKUP(F624,'Other Data'!$B$17:$C$24,2,FALSE)</f>
        <v>ProductD</v>
      </c>
      <c r="H624" s="6">
        <v>7</v>
      </c>
      <c r="I624" s="8">
        <v>45110.679490740731</v>
      </c>
      <c r="J624" s="6">
        <v>109</v>
      </c>
    </row>
    <row r="625" spans="2:10" x14ac:dyDescent="0.3">
      <c r="B625" s="6">
        <v>1125605</v>
      </c>
      <c r="C625" s="6">
        <v>137</v>
      </c>
      <c r="D625" s="6" t="str">
        <f>VLOOKUP(C625,Customers!$B$8:$C$1412,2,FALSE)</f>
        <v>Mrs Tiggy Winkles</v>
      </c>
      <c r="E625" s="7">
        <v>45110</v>
      </c>
      <c r="F625" s="6">
        <v>1</v>
      </c>
      <c r="G625" s="6" t="str">
        <f>VLOOKUP(F625,'Other Data'!$B$17:$C$24,2,FALSE)</f>
        <v>ProductA</v>
      </c>
      <c r="H625" s="6">
        <v>2</v>
      </c>
      <c r="I625" s="8">
        <v>45110.696527777771</v>
      </c>
      <c r="J625" s="6">
        <v>107</v>
      </c>
    </row>
    <row r="626" spans="2:10" x14ac:dyDescent="0.3">
      <c r="B626" s="6">
        <v>1125606</v>
      </c>
      <c r="C626" s="6">
        <v>1267</v>
      </c>
      <c r="D626" s="6" t="str">
        <f>VLOOKUP(C626,Customers!$B$8:$C$1412,2,FALSE)</f>
        <v>Blue Willow Gift Shop</v>
      </c>
      <c r="E626" s="7">
        <v>45110</v>
      </c>
      <c r="F626" s="6">
        <v>2</v>
      </c>
      <c r="G626" s="6" t="str">
        <f>VLOOKUP(F626,'Other Data'!$B$17:$C$24,2,FALSE)</f>
        <v>ProductB</v>
      </c>
      <c r="H626" s="6">
        <v>4</v>
      </c>
      <c r="I626" s="8">
        <v>45110.706712962958</v>
      </c>
      <c r="J626" s="6">
        <v>120</v>
      </c>
    </row>
    <row r="627" spans="2:10" x14ac:dyDescent="0.3">
      <c r="B627" s="6">
        <v>1125607</v>
      </c>
      <c r="C627" s="6">
        <v>1294</v>
      </c>
      <c r="D627" s="6" t="str">
        <f>VLOOKUP(C627,Customers!$B$8:$C$1412,2,FALSE)</f>
        <v>Critters</v>
      </c>
      <c r="E627" s="7">
        <v>45110</v>
      </c>
      <c r="F627" s="6">
        <v>3</v>
      </c>
      <c r="G627" s="6" t="str">
        <f>VLOOKUP(F627,'Other Data'!$B$17:$C$24,2,FALSE)</f>
        <v>ProductC</v>
      </c>
      <c r="H627" s="6">
        <v>7</v>
      </c>
      <c r="I627" s="8">
        <v>45110.719062499993</v>
      </c>
      <c r="J627" s="6">
        <v>112</v>
      </c>
    </row>
    <row r="628" spans="2:10" x14ac:dyDescent="0.3">
      <c r="B628" s="6">
        <v>1125608</v>
      </c>
      <c r="C628" s="6">
        <v>1317</v>
      </c>
      <c r="D628" s="6" t="str">
        <f>VLOOKUP(C628,Customers!$B$8:$C$1412,2,FALSE)</f>
        <v>Anna's Cards &amp; Gifts</v>
      </c>
      <c r="E628" s="7">
        <v>45110</v>
      </c>
      <c r="F628" s="6">
        <v>5</v>
      </c>
      <c r="G628" s="6" t="str">
        <f>VLOOKUP(F628,'Other Data'!$B$17:$C$24,2,FALSE)</f>
        <v>ProductE</v>
      </c>
      <c r="H628" s="6">
        <v>2</v>
      </c>
      <c r="I628" s="8">
        <v>45110.732581018514</v>
      </c>
      <c r="J628" s="6">
        <v>110</v>
      </c>
    </row>
    <row r="629" spans="2:10" x14ac:dyDescent="0.3">
      <c r="B629" s="6">
        <v>1125609</v>
      </c>
      <c r="C629" s="6">
        <v>72</v>
      </c>
      <c r="D629" s="6" t="str">
        <f>VLOOKUP(C629,Customers!$B$8:$C$1412,2,FALSE)</f>
        <v>Buck Or Two #117</v>
      </c>
      <c r="E629" s="7">
        <v>45111</v>
      </c>
      <c r="F629" s="6">
        <v>5</v>
      </c>
      <c r="G629" s="6" t="str">
        <f>VLOOKUP(F629,'Other Data'!$B$17:$C$24,2,FALSE)</f>
        <v>ProductE</v>
      </c>
      <c r="H629" s="6">
        <v>6</v>
      </c>
      <c r="I629" s="8">
        <v>45111.333333333336</v>
      </c>
      <c r="J629" s="6">
        <v>110</v>
      </c>
    </row>
    <row r="630" spans="2:10" x14ac:dyDescent="0.3">
      <c r="B630" s="6">
        <v>1125610</v>
      </c>
      <c r="C630" s="6">
        <v>436</v>
      </c>
      <c r="D630" s="6" t="str">
        <f>VLOOKUP(C630,Customers!$B$8:$C$1412,2,FALSE)</f>
        <v>Lifestyles</v>
      </c>
      <c r="E630" s="7">
        <v>45111</v>
      </c>
      <c r="F630" s="6">
        <v>6</v>
      </c>
      <c r="G630" s="6" t="str">
        <f>VLOOKUP(F630,'Other Data'!$B$17:$C$24,2,FALSE)</f>
        <v>ProductF</v>
      </c>
      <c r="H630" s="6">
        <v>6</v>
      </c>
      <c r="I630" s="8">
        <v>45111.347847222227</v>
      </c>
      <c r="J630" s="6">
        <v>114</v>
      </c>
    </row>
    <row r="631" spans="2:10" x14ac:dyDescent="0.3">
      <c r="B631" s="6">
        <v>1125611</v>
      </c>
      <c r="C631" s="6">
        <v>333</v>
      </c>
      <c r="D631" s="6" t="str">
        <f>VLOOKUP(C631,Customers!$B$8:$C$1412,2,FALSE)</f>
        <v>Buck or Two</v>
      </c>
      <c r="E631" s="7">
        <v>45111</v>
      </c>
      <c r="F631" s="6">
        <v>2</v>
      </c>
      <c r="G631" s="6" t="str">
        <f>VLOOKUP(F631,'Other Data'!$B$17:$C$24,2,FALSE)</f>
        <v>ProductB</v>
      </c>
      <c r="H631" s="6">
        <v>5</v>
      </c>
      <c r="I631" s="8">
        <v>45111.359479166669</v>
      </c>
      <c r="J631" s="6">
        <v>110</v>
      </c>
    </row>
    <row r="632" spans="2:10" x14ac:dyDescent="0.3">
      <c r="B632" s="6">
        <v>1125612</v>
      </c>
      <c r="C632" s="6">
        <v>412</v>
      </c>
      <c r="D632" s="6" t="str">
        <f>VLOOKUP(C632,Customers!$B$8:$C$1412,2,FALSE)</f>
        <v>Corabelle's</v>
      </c>
      <c r="E632" s="7">
        <v>45111</v>
      </c>
      <c r="F632" s="6">
        <v>3</v>
      </c>
      <c r="G632" s="6" t="str">
        <f>VLOOKUP(F632,'Other Data'!$B$17:$C$24,2,FALSE)</f>
        <v>ProductC</v>
      </c>
      <c r="H632" s="6">
        <v>3</v>
      </c>
      <c r="I632" s="8">
        <v>45111.37200231482</v>
      </c>
      <c r="J632" s="6">
        <v>134</v>
      </c>
    </row>
    <row r="633" spans="2:10" x14ac:dyDescent="0.3">
      <c r="B633" s="6">
        <v>1125613</v>
      </c>
      <c r="C633" s="6">
        <v>210</v>
      </c>
      <c r="D633" s="6" t="str">
        <f>VLOOKUP(C633,Customers!$B$8:$C$1412,2,FALSE)</f>
        <v>Arlies</v>
      </c>
      <c r="E633" s="7">
        <v>45111</v>
      </c>
      <c r="F633" s="6">
        <v>3</v>
      </c>
      <c r="G633" s="6" t="str">
        <f>VLOOKUP(F633,'Other Data'!$B$17:$C$24,2,FALSE)</f>
        <v>ProductC</v>
      </c>
      <c r="H633" s="6">
        <v>3</v>
      </c>
      <c r="I633" s="8">
        <v>45111.381817129637</v>
      </c>
      <c r="J633" s="6">
        <v>113</v>
      </c>
    </row>
    <row r="634" spans="2:10" x14ac:dyDescent="0.3">
      <c r="B634" s="6">
        <v>1125614</v>
      </c>
      <c r="C634" s="6">
        <v>456</v>
      </c>
      <c r="D634" s="6" t="str">
        <f>VLOOKUP(C634,Customers!$B$8:$C$1412,2,FALSE)</f>
        <v>MY COUSINS CLOSET</v>
      </c>
      <c r="E634" s="7">
        <v>45111</v>
      </c>
      <c r="F634" s="6">
        <v>6</v>
      </c>
      <c r="G634" s="6" t="str">
        <f>VLOOKUP(F634,'Other Data'!$B$17:$C$24,2,FALSE)</f>
        <v>ProductF</v>
      </c>
      <c r="H634" s="6">
        <v>7</v>
      </c>
      <c r="I634" s="8">
        <v>45111.393831018526</v>
      </c>
      <c r="J634" s="6">
        <v>128</v>
      </c>
    </row>
    <row r="635" spans="2:10" x14ac:dyDescent="0.3">
      <c r="B635" s="6">
        <v>1125615</v>
      </c>
      <c r="C635" s="6">
        <v>106</v>
      </c>
      <c r="D635" s="6" t="str">
        <f>VLOOKUP(C635,Customers!$B$8:$C$1412,2,FALSE)</f>
        <v>Z'axe Inc.</v>
      </c>
      <c r="E635" s="7">
        <v>45111</v>
      </c>
      <c r="F635" s="6">
        <v>2</v>
      </c>
      <c r="G635" s="6" t="str">
        <f>VLOOKUP(F635,'Other Data'!$B$17:$C$24,2,FALSE)</f>
        <v>ProductB</v>
      </c>
      <c r="H635" s="6">
        <v>3</v>
      </c>
      <c r="I635" s="8">
        <v>45111.404942129637</v>
      </c>
      <c r="J635" s="6">
        <v>111</v>
      </c>
    </row>
    <row r="636" spans="2:10" x14ac:dyDescent="0.3">
      <c r="B636" s="6">
        <v>1125616</v>
      </c>
      <c r="C636" s="6">
        <v>762</v>
      </c>
      <c r="D636" s="6" t="str">
        <f>VLOOKUP(C636,Customers!$B$8:$C$1412,2,FALSE)</f>
        <v>Faulkner Hospital</v>
      </c>
      <c r="E636" s="7">
        <v>45111</v>
      </c>
      <c r="F636" s="6">
        <v>5</v>
      </c>
      <c r="G636" s="6" t="str">
        <f>VLOOKUP(F636,'Other Data'!$B$17:$C$24,2,FALSE)</f>
        <v>ProductE</v>
      </c>
      <c r="H636" s="6">
        <v>3</v>
      </c>
      <c r="I636" s="8">
        <v>45111.421782407415</v>
      </c>
      <c r="J636" s="6">
        <v>121</v>
      </c>
    </row>
    <row r="637" spans="2:10" x14ac:dyDescent="0.3">
      <c r="B637" s="6">
        <v>1125617</v>
      </c>
      <c r="C637" s="6">
        <v>183</v>
      </c>
      <c r="D637" s="6" t="str">
        <f>VLOOKUP(C637,Customers!$B$8:$C$1412,2,FALSE)</f>
        <v>Heida's Fashions</v>
      </c>
      <c r="E637" s="7">
        <v>45111</v>
      </c>
      <c r="F637" s="6">
        <v>3</v>
      </c>
      <c r="G637" s="6" t="str">
        <f>VLOOKUP(F637,'Other Data'!$B$17:$C$24,2,FALSE)</f>
        <v>ProductC</v>
      </c>
      <c r="H637" s="6">
        <v>6</v>
      </c>
      <c r="I637" s="8">
        <v>45111.436574074083</v>
      </c>
      <c r="J637" s="6">
        <v>118</v>
      </c>
    </row>
    <row r="638" spans="2:10" x14ac:dyDescent="0.3">
      <c r="B638" s="6">
        <v>1125618</v>
      </c>
      <c r="C638" s="6">
        <v>226</v>
      </c>
      <c r="D638" s="6" t="str">
        <f>VLOOKUP(C638,Customers!$B$8:$C$1412,2,FALSE)</f>
        <v>Black Photo Corporation</v>
      </c>
      <c r="E638" s="7">
        <v>45111</v>
      </c>
      <c r="F638" s="6">
        <v>3</v>
      </c>
      <c r="G638" s="6" t="str">
        <f>VLOOKUP(F638,'Other Data'!$B$17:$C$24,2,FALSE)</f>
        <v>ProductC</v>
      </c>
      <c r="H638" s="6">
        <v>6</v>
      </c>
      <c r="I638" s="8">
        <v>45111.449085648157</v>
      </c>
      <c r="J638" s="6">
        <v>133</v>
      </c>
    </row>
    <row r="639" spans="2:10" x14ac:dyDescent="0.3">
      <c r="B639" s="6">
        <v>1125619</v>
      </c>
      <c r="C639" s="6">
        <v>1060</v>
      </c>
      <c r="D639" s="6" t="str">
        <f>VLOOKUP(C639,Customers!$B$8:$C$1412,2,FALSE)</f>
        <v>Birmingham Museum Of Art</v>
      </c>
      <c r="E639" s="7">
        <v>45111</v>
      </c>
      <c r="F639" s="6">
        <v>3</v>
      </c>
      <c r="G639" s="6" t="str">
        <f>VLOOKUP(F639,'Other Data'!$B$17:$C$24,2,FALSE)</f>
        <v>ProductC</v>
      </c>
      <c r="H639" s="6">
        <v>6</v>
      </c>
      <c r="I639" s="8">
        <v>45111.46033564816</v>
      </c>
      <c r="J639" s="6">
        <v>120</v>
      </c>
    </row>
    <row r="640" spans="2:10" x14ac:dyDescent="0.3">
      <c r="B640" s="6">
        <v>1125620</v>
      </c>
      <c r="C640" s="6">
        <v>1372</v>
      </c>
      <c r="D640" s="6" t="str">
        <f>VLOOKUP(C640,Customers!$B$8:$C$1412,2,FALSE)</f>
        <v>Corrington's Alaskan Ivory</v>
      </c>
      <c r="E640" s="7">
        <v>45111</v>
      </c>
      <c r="F640" s="6">
        <v>2</v>
      </c>
      <c r="G640" s="6" t="str">
        <f>VLOOKUP(F640,'Other Data'!$B$17:$C$24,2,FALSE)</f>
        <v>ProductB</v>
      </c>
      <c r="H640" s="6">
        <v>7</v>
      </c>
      <c r="I640" s="8">
        <v>45111.477361111123</v>
      </c>
      <c r="J640" s="6">
        <v>108</v>
      </c>
    </row>
    <row r="641" spans="2:10" x14ac:dyDescent="0.3">
      <c r="B641" s="6">
        <v>1125621</v>
      </c>
      <c r="C641" s="6">
        <v>305</v>
      </c>
      <c r="D641" s="6" t="str">
        <f>VLOOKUP(C641,Customers!$B$8:$C$1412,2,FALSE)</f>
        <v>Hallmark</v>
      </c>
      <c r="E641" s="7">
        <v>45111</v>
      </c>
      <c r="F641" s="6">
        <v>6</v>
      </c>
      <c r="G641" s="6" t="str">
        <f>VLOOKUP(F641,'Other Data'!$B$17:$C$24,2,FALSE)</f>
        <v>ProductF</v>
      </c>
      <c r="H641" s="6">
        <v>4</v>
      </c>
      <c r="I641" s="8">
        <v>45111.486701388902</v>
      </c>
      <c r="J641" s="6">
        <v>125</v>
      </c>
    </row>
    <row r="642" spans="2:10" x14ac:dyDescent="0.3">
      <c r="B642" s="6">
        <v>1125622</v>
      </c>
      <c r="C642" s="6">
        <v>1201</v>
      </c>
      <c r="D642" s="6" t="str">
        <f>VLOOKUP(C642,Customers!$B$8:$C$1412,2,FALSE)</f>
        <v>Dry Ice Inc.</v>
      </c>
      <c r="E642" s="7">
        <v>45111</v>
      </c>
      <c r="F642" s="6">
        <v>1</v>
      </c>
      <c r="G642" s="6" t="str">
        <f>VLOOKUP(F642,'Other Data'!$B$17:$C$24,2,FALSE)</f>
        <v>ProductA</v>
      </c>
      <c r="H642" s="6">
        <v>4</v>
      </c>
      <c r="I642" s="8">
        <v>45111.501527777793</v>
      </c>
      <c r="J642" s="6">
        <v>133</v>
      </c>
    </row>
    <row r="643" spans="2:10" x14ac:dyDescent="0.3">
      <c r="B643" s="6">
        <v>1125623</v>
      </c>
      <c r="C643" s="6">
        <v>166</v>
      </c>
      <c r="D643" s="6" t="str">
        <f>VLOOKUP(C643,Customers!$B$8:$C$1412,2,FALSE)</f>
        <v>Trenton Memorial Hospital</v>
      </c>
      <c r="E643" s="7">
        <v>45111</v>
      </c>
      <c r="F643" s="6">
        <v>3</v>
      </c>
      <c r="G643" s="6" t="str">
        <f>VLOOKUP(F643,'Other Data'!$B$17:$C$24,2,FALSE)</f>
        <v>ProductC</v>
      </c>
      <c r="H643" s="6">
        <v>4</v>
      </c>
      <c r="I643" s="8">
        <v>45111.514062500013</v>
      </c>
      <c r="J643" s="6">
        <v>112</v>
      </c>
    </row>
    <row r="644" spans="2:10" x14ac:dyDescent="0.3">
      <c r="B644" s="6">
        <v>1125624</v>
      </c>
      <c r="C644" s="6">
        <v>351</v>
      </c>
      <c r="D644" s="6" t="str">
        <f>VLOOKUP(C644,Customers!$B$8:$C$1412,2,FALSE)</f>
        <v>Canadian Tire Corporation Ltd</v>
      </c>
      <c r="E644" s="7">
        <v>45111</v>
      </c>
      <c r="F644" s="6">
        <v>1</v>
      </c>
      <c r="G644" s="6" t="str">
        <f>VLOOKUP(F644,'Other Data'!$B$17:$C$24,2,FALSE)</f>
        <v>ProductA</v>
      </c>
      <c r="H644" s="6">
        <v>4</v>
      </c>
      <c r="I644" s="8">
        <v>45111.529004629643</v>
      </c>
      <c r="J644" s="6">
        <v>129</v>
      </c>
    </row>
    <row r="645" spans="2:10" x14ac:dyDescent="0.3">
      <c r="B645" s="6">
        <v>1125625</v>
      </c>
      <c r="C645" s="6">
        <v>1242</v>
      </c>
      <c r="D645" s="6" t="str">
        <f>VLOOKUP(C645,Customers!$B$8:$C$1412,2,FALSE)</f>
        <v>Posie Patch</v>
      </c>
      <c r="E645" s="7">
        <v>45111</v>
      </c>
      <c r="F645" s="6">
        <v>3</v>
      </c>
      <c r="G645" s="6" t="str">
        <f>VLOOKUP(F645,'Other Data'!$B$17:$C$24,2,FALSE)</f>
        <v>ProductC</v>
      </c>
      <c r="H645" s="6">
        <v>4</v>
      </c>
      <c r="I645" s="8">
        <v>45111.546053240752</v>
      </c>
      <c r="J645" s="6">
        <v>111</v>
      </c>
    </row>
    <row r="646" spans="2:10" x14ac:dyDescent="0.3">
      <c r="B646" s="6">
        <v>1125626</v>
      </c>
      <c r="C646" s="6">
        <v>970</v>
      </c>
      <c r="D646" s="6" t="str">
        <f>VLOOKUP(C646,Customers!$B$8:$C$1412,2,FALSE)</f>
        <v>Gateway Pharmacy</v>
      </c>
      <c r="E646" s="7">
        <v>45111</v>
      </c>
      <c r="F646" s="6">
        <v>2</v>
      </c>
      <c r="G646" s="6" t="str">
        <f>VLOOKUP(F646,'Other Data'!$B$17:$C$24,2,FALSE)</f>
        <v>ProductB</v>
      </c>
      <c r="H646" s="6">
        <v>4</v>
      </c>
      <c r="I646" s="8">
        <v>45111.563125000015</v>
      </c>
      <c r="J646" s="6">
        <v>105</v>
      </c>
    </row>
    <row r="647" spans="2:10" x14ac:dyDescent="0.3">
      <c r="B647" s="6">
        <v>1125627</v>
      </c>
      <c r="C647" s="6">
        <v>375</v>
      </c>
      <c r="D647" s="6" t="str">
        <f>VLOOKUP(C647,Customers!$B$8:$C$1412,2,FALSE)</f>
        <v>Laure-Linds Ladies Accessories</v>
      </c>
      <c r="E647" s="7">
        <v>45111</v>
      </c>
      <c r="F647" s="6">
        <v>6</v>
      </c>
      <c r="G647" s="6" t="str">
        <f>VLOOKUP(F647,'Other Data'!$B$17:$C$24,2,FALSE)</f>
        <v>ProductF</v>
      </c>
      <c r="H647" s="6">
        <v>3</v>
      </c>
      <c r="I647" s="8">
        <v>45111.57829861113</v>
      </c>
      <c r="J647" s="6">
        <v>127</v>
      </c>
    </row>
    <row r="648" spans="2:10" x14ac:dyDescent="0.3">
      <c r="B648" s="6">
        <v>1125628</v>
      </c>
      <c r="C648" s="6">
        <v>392</v>
      </c>
      <c r="D648" s="6" t="str">
        <f>VLOOKUP(C648,Customers!$B$8:$C$1412,2,FALSE)</f>
        <v>Paul Marley IDA</v>
      </c>
      <c r="E648" s="7">
        <v>45111</v>
      </c>
      <c r="F648" s="6">
        <v>4</v>
      </c>
      <c r="G648" s="6" t="str">
        <f>VLOOKUP(F648,'Other Data'!$B$17:$C$24,2,FALSE)</f>
        <v>ProductD</v>
      </c>
      <c r="H648" s="6">
        <v>6</v>
      </c>
      <c r="I648" s="8">
        <v>45111.590370370388</v>
      </c>
      <c r="J648" s="6">
        <v>109</v>
      </c>
    </row>
    <row r="649" spans="2:10" x14ac:dyDescent="0.3">
      <c r="B649" s="6">
        <v>1125629</v>
      </c>
      <c r="C649" s="6">
        <v>1196</v>
      </c>
      <c r="D649" s="6" t="str">
        <f>VLOOKUP(C649,Customers!$B$8:$C$1412,2,FALSE)</f>
        <v>Dale's Southlake Pharmacy</v>
      </c>
      <c r="E649" s="7">
        <v>45111</v>
      </c>
      <c r="F649" s="6">
        <v>5</v>
      </c>
      <c r="G649" s="6" t="str">
        <f>VLOOKUP(F649,'Other Data'!$B$17:$C$24,2,FALSE)</f>
        <v>ProductE</v>
      </c>
      <c r="H649" s="6">
        <v>3</v>
      </c>
      <c r="I649" s="8">
        <v>45111.603240740762</v>
      </c>
      <c r="J649" s="6">
        <v>122</v>
      </c>
    </row>
    <row r="650" spans="2:10" x14ac:dyDescent="0.3">
      <c r="B650" s="6">
        <v>1125630</v>
      </c>
      <c r="C650" s="6">
        <v>285</v>
      </c>
      <c r="D650" s="6" t="str">
        <f>VLOOKUP(C650,Customers!$B$8:$C$1412,2,FALSE)</f>
        <v>Zellers Store #258</v>
      </c>
      <c r="E650" s="7">
        <v>45111</v>
      </c>
      <c r="F650" s="6">
        <v>1</v>
      </c>
      <c r="G650" s="6" t="str">
        <f>VLOOKUP(F650,'Other Data'!$B$17:$C$24,2,FALSE)</f>
        <v>ProductA</v>
      </c>
      <c r="H650" s="6">
        <v>6</v>
      </c>
      <c r="I650" s="8">
        <v>45111.615428240759</v>
      </c>
      <c r="J650" s="6">
        <v>126</v>
      </c>
    </row>
    <row r="651" spans="2:10" x14ac:dyDescent="0.3">
      <c r="B651" s="6">
        <v>1125631</v>
      </c>
      <c r="C651" s="6">
        <v>769</v>
      </c>
      <c r="D651" s="6" t="str">
        <f>VLOOKUP(C651,Customers!$B$8:$C$1412,2,FALSE)</f>
        <v>Warpide Gallery</v>
      </c>
      <c r="E651" s="7">
        <v>45111</v>
      </c>
      <c r="F651" s="6">
        <v>5</v>
      </c>
      <c r="G651" s="6" t="str">
        <f>VLOOKUP(F651,'Other Data'!$B$17:$C$24,2,FALSE)</f>
        <v>ProductE</v>
      </c>
      <c r="H651" s="6">
        <v>5</v>
      </c>
      <c r="I651" s="8">
        <v>45111.630092592612</v>
      </c>
      <c r="J651" s="6">
        <v>123</v>
      </c>
    </row>
    <row r="652" spans="2:10" x14ac:dyDescent="0.3">
      <c r="B652" s="6">
        <v>1125632</v>
      </c>
      <c r="C652" s="6">
        <v>313</v>
      </c>
      <c r="D652" s="6" t="str">
        <f>VLOOKUP(C652,Customers!$B$8:$C$1412,2,FALSE)</f>
        <v>Accent Your World</v>
      </c>
      <c r="E652" s="7">
        <v>45111</v>
      </c>
      <c r="F652" s="6">
        <v>6</v>
      </c>
      <c r="G652" s="6" t="str">
        <f>VLOOKUP(F652,'Other Data'!$B$17:$C$24,2,FALSE)</f>
        <v>ProductF</v>
      </c>
      <c r="H652" s="6">
        <v>4</v>
      </c>
      <c r="I652" s="8">
        <v>45111.642280092608</v>
      </c>
      <c r="J652" s="6">
        <v>126</v>
      </c>
    </row>
    <row r="653" spans="2:10" x14ac:dyDescent="0.3">
      <c r="B653" s="6">
        <v>1125633</v>
      </c>
      <c r="C653" s="6">
        <v>130</v>
      </c>
      <c r="D653" s="6" t="str">
        <f>VLOOKUP(C653,Customers!$B$8:$C$1412,2,FALSE)</f>
        <v>Extreme Adventores</v>
      </c>
      <c r="E653" s="7">
        <v>45111</v>
      </c>
      <c r="F653" s="6">
        <v>2</v>
      </c>
      <c r="G653" s="6" t="str">
        <f>VLOOKUP(F653,'Other Data'!$B$17:$C$24,2,FALSE)</f>
        <v>ProductB</v>
      </c>
      <c r="H653" s="6">
        <v>6</v>
      </c>
      <c r="I653" s="8">
        <v>45111.658206018532</v>
      </c>
      <c r="J653" s="6">
        <v>118</v>
      </c>
    </row>
    <row r="654" spans="2:10" x14ac:dyDescent="0.3">
      <c r="B654" s="6">
        <v>1125634</v>
      </c>
      <c r="C654" s="6">
        <v>251</v>
      </c>
      <c r="D654" s="6" t="str">
        <f>VLOOKUP(C654,Customers!$B$8:$C$1412,2,FALSE)</f>
        <v>The Bargain Shop Holdings Inc</v>
      </c>
      <c r="E654" s="7">
        <v>45111</v>
      </c>
      <c r="F654" s="6">
        <v>2</v>
      </c>
      <c r="G654" s="6" t="str">
        <f>VLOOKUP(F654,'Other Data'!$B$17:$C$24,2,FALSE)</f>
        <v>ProductB</v>
      </c>
      <c r="H654" s="6">
        <v>3</v>
      </c>
      <c r="I654" s="8">
        <v>45111.675185185195</v>
      </c>
      <c r="J654" s="6">
        <v>131</v>
      </c>
    </row>
    <row r="655" spans="2:10" x14ac:dyDescent="0.3">
      <c r="B655" s="6">
        <v>1125635</v>
      </c>
      <c r="C655" s="6">
        <v>782</v>
      </c>
      <c r="D655" s="6" t="str">
        <f>VLOOKUP(C655,Customers!$B$8:$C$1412,2,FALSE)</f>
        <v>Hannah's Hallmark</v>
      </c>
      <c r="E655" s="7">
        <v>45111</v>
      </c>
      <c r="F655" s="6">
        <v>2</v>
      </c>
      <c r="G655" s="6" t="str">
        <f>VLOOKUP(F655,'Other Data'!$B$17:$C$24,2,FALSE)</f>
        <v>ProductB</v>
      </c>
      <c r="H655" s="6">
        <v>4</v>
      </c>
      <c r="I655" s="8">
        <v>45111.684837962974</v>
      </c>
      <c r="J655" s="6">
        <v>127</v>
      </c>
    </row>
    <row r="656" spans="2:10" x14ac:dyDescent="0.3">
      <c r="B656" s="6">
        <v>1125636</v>
      </c>
      <c r="C656" s="6">
        <v>688</v>
      </c>
      <c r="D656" s="6" t="str">
        <f>VLOOKUP(C656,Customers!$B$8:$C$1412,2,FALSE)</f>
        <v>Your Dollar Store With More #161</v>
      </c>
      <c r="E656" s="7">
        <v>45111</v>
      </c>
      <c r="F656" s="6">
        <v>2</v>
      </c>
      <c r="G656" s="6" t="str">
        <f>VLOOKUP(F656,'Other Data'!$B$17:$C$24,2,FALSE)</f>
        <v>ProductB</v>
      </c>
      <c r="H656" s="6">
        <v>2</v>
      </c>
      <c r="I656" s="8">
        <v>45111.701712962975</v>
      </c>
      <c r="J656" s="6">
        <v>119</v>
      </c>
    </row>
    <row r="657" spans="2:10" x14ac:dyDescent="0.3">
      <c r="B657" s="6">
        <v>1125637</v>
      </c>
      <c r="C657" s="6">
        <v>1169</v>
      </c>
      <c r="D657" s="6" t="str">
        <f>VLOOKUP(C657,Customers!$B$8:$C$1412,2,FALSE)</f>
        <v>Victor Lundeen Co.</v>
      </c>
      <c r="E657" s="7">
        <v>45111</v>
      </c>
      <c r="F657" s="6">
        <v>6</v>
      </c>
      <c r="G657" s="6" t="str">
        <f>VLOOKUP(F657,'Other Data'!$B$17:$C$24,2,FALSE)</f>
        <v>ProductF</v>
      </c>
      <c r="H657" s="6">
        <v>6</v>
      </c>
      <c r="I657" s="8">
        <v>45111.715949074089</v>
      </c>
      <c r="J657" s="6">
        <v>130</v>
      </c>
    </row>
    <row r="658" spans="2:10" x14ac:dyDescent="0.3">
      <c r="B658" s="6">
        <v>1125638</v>
      </c>
      <c r="C658" s="6">
        <v>918</v>
      </c>
      <c r="D658" s="6" t="str">
        <f>VLOOKUP(C658,Customers!$B$8:$C$1412,2,FALSE)</f>
        <v>Impressions</v>
      </c>
      <c r="E658" s="7">
        <v>45111</v>
      </c>
      <c r="F658" s="6">
        <v>6</v>
      </c>
      <c r="G658" s="6" t="str">
        <f>VLOOKUP(F658,'Other Data'!$B$17:$C$24,2,FALSE)</f>
        <v>ProductF</v>
      </c>
      <c r="H658" s="6">
        <v>4</v>
      </c>
      <c r="I658" s="8">
        <v>45111.729317129648</v>
      </c>
      <c r="J658" s="6">
        <v>121</v>
      </c>
    </row>
    <row r="659" spans="2:10" x14ac:dyDescent="0.3">
      <c r="B659" s="6">
        <v>1125639</v>
      </c>
      <c r="C659" s="6">
        <v>199</v>
      </c>
      <c r="D659" s="6" t="str">
        <f>VLOOKUP(C659,Customers!$B$8:$C$1412,2,FALSE)</f>
        <v>Gift Gallery</v>
      </c>
      <c r="E659" s="7">
        <v>45111</v>
      </c>
      <c r="F659" s="6">
        <v>6</v>
      </c>
      <c r="G659" s="6" t="str">
        <f>VLOOKUP(F659,'Other Data'!$B$17:$C$24,2,FALSE)</f>
        <v>ProductF</v>
      </c>
      <c r="H659" s="6">
        <v>5</v>
      </c>
      <c r="I659" s="8">
        <v>45111.739780092612</v>
      </c>
      <c r="J659" s="6">
        <v>111</v>
      </c>
    </row>
    <row r="660" spans="2:10" x14ac:dyDescent="0.3">
      <c r="B660" s="6">
        <v>1125640</v>
      </c>
      <c r="C660" s="6">
        <v>602</v>
      </c>
      <c r="D660" s="6" t="str">
        <f>VLOOKUP(C660,Customers!$B$8:$C$1412,2,FALSE)</f>
        <v>Carewest Sarcee</v>
      </c>
      <c r="E660" s="7">
        <v>45112</v>
      </c>
      <c r="F660" s="6">
        <v>6</v>
      </c>
      <c r="G660" s="6" t="str">
        <f>VLOOKUP(F660,'Other Data'!$B$17:$C$24,2,FALSE)</f>
        <v>ProductF</v>
      </c>
      <c r="H660" s="6">
        <v>4</v>
      </c>
      <c r="I660" s="8">
        <v>45112.333333333336</v>
      </c>
      <c r="J660" s="6">
        <v>118</v>
      </c>
    </row>
    <row r="661" spans="2:10" x14ac:dyDescent="0.3">
      <c r="B661" s="6">
        <v>1125641</v>
      </c>
      <c r="C661" s="6">
        <v>100</v>
      </c>
      <c r="D661" s="6" t="str">
        <f>VLOOKUP(C661,Customers!$B$8:$C$1412,2,FALSE)</f>
        <v>Zone</v>
      </c>
      <c r="E661" s="7">
        <v>45112</v>
      </c>
      <c r="F661" s="6">
        <v>3</v>
      </c>
      <c r="G661" s="6" t="str">
        <f>VLOOKUP(F661,'Other Data'!$B$17:$C$24,2,FALSE)</f>
        <v>ProductC</v>
      </c>
      <c r="H661" s="6">
        <v>4</v>
      </c>
      <c r="I661" s="8">
        <v>45112.346562500003</v>
      </c>
      <c r="J661" s="6">
        <v>116</v>
      </c>
    </row>
    <row r="662" spans="2:10" x14ac:dyDescent="0.3">
      <c r="B662" s="6">
        <v>1125642</v>
      </c>
      <c r="C662" s="6">
        <v>658</v>
      </c>
      <c r="D662" s="6" t="str">
        <f>VLOOKUP(C662,Customers!$B$8:$C$1412,2,FALSE)</f>
        <v>Your Dollar Store With More #141</v>
      </c>
      <c r="E662" s="7">
        <v>45112</v>
      </c>
      <c r="F662" s="6">
        <v>6</v>
      </c>
      <c r="G662" s="6" t="str">
        <f>VLOOKUP(F662,'Other Data'!$B$17:$C$24,2,FALSE)</f>
        <v>ProductF</v>
      </c>
      <c r="H662" s="6">
        <v>3</v>
      </c>
      <c r="I662" s="8">
        <v>45112.360219907408</v>
      </c>
      <c r="J662" s="6">
        <v>108</v>
      </c>
    </row>
    <row r="663" spans="2:10" x14ac:dyDescent="0.3">
      <c r="B663" s="6">
        <v>1125643</v>
      </c>
      <c r="C663" s="6">
        <v>543</v>
      </c>
      <c r="D663" s="6" t="str">
        <f>VLOOKUP(C663,Customers!$B$8:$C$1412,2,FALSE)</f>
        <v>Happy Hour Cards</v>
      </c>
      <c r="E663" s="7">
        <v>45112</v>
      </c>
      <c r="F663" s="6">
        <v>1</v>
      </c>
      <c r="G663" s="6" t="str">
        <f>VLOOKUP(F663,'Other Data'!$B$17:$C$24,2,FALSE)</f>
        <v>ProductA</v>
      </c>
      <c r="H663" s="6">
        <v>5</v>
      </c>
      <c r="I663" s="8">
        <v>45112.373773148152</v>
      </c>
      <c r="J663" s="6">
        <v>121</v>
      </c>
    </row>
    <row r="664" spans="2:10" x14ac:dyDescent="0.3">
      <c r="B664" s="6">
        <v>1125644</v>
      </c>
      <c r="C664" s="6">
        <v>470</v>
      </c>
      <c r="D664" s="6" t="str">
        <f>VLOOKUP(C664,Customers!$B$8:$C$1412,2,FALSE)</f>
        <v>Huntsville Hospital</v>
      </c>
      <c r="E664" s="7">
        <v>45112</v>
      </c>
      <c r="F664" s="6">
        <v>5</v>
      </c>
      <c r="G664" s="6" t="str">
        <f>VLOOKUP(F664,'Other Data'!$B$17:$C$24,2,FALSE)</f>
        <v>ProductE</v>
      </c>
      <c r="H664" s="6">
        <v>6</v>
      </c>
      <c r="I664" s="8">
        <v>45112.390520833338</v>
      </c>
      <c r="J664" s="6">
        <v>125</v>
      </c>
    </row>
    <row r="665" spans="2:10" x14ac:dyDescent="0.3">
      <c r="B665" s="6">
        <v>1125645</v>
      </c>
      <c r="C665" s="6">
        <v>984</v>
      </c>
      <c r="D665" s="6" t="str">
        <f>VLOOKUP(C665,Customers!$B$8:$C$1412,2,FALSE)</f>
        <v>US Marine Corps</v>
      </c>
      <c r="E665" s="7">
        <v>45112</v>
      </c>
      <c r="F665" s="6">
        <v>4</v>
      </c>
      <c r="G665" s="6" t="str">
        <f>VLOOKUP(F665,'Other Data'!$B$17:$C$24,2,FALSE)</f>
        <v>ProductD</v>
      </c>
      <c r="H665" s="6">
        <v>6</v>
      </c>
      <c r="I665" s="8">
        <v>45112.40283564815</v>
      </c>
      <c r="J665" s="6">
        <v>126</v>
      </c>
    </row>
    <row r="666" spans="2:10" x14ac:dyDescent="0.3">
      <c r="B666" s="6">
        <v>1125646</v>
      </c>
      <c r="C666" s="6">
        <v>197</v>
      </c>
      <c r="D666" s="6" t="str">
        <f>VLOOKUP(C666,Customers!$B$8:$C$1412,2,FALSE)</f>
        <v>Super Smokey Convenience</v>
      </c>
      <c r="E666" s="7">
        <v>45112</v>
      </c>
      <c r="F666" s="6">
        <v>5</v>
      </c>
      <c r="G666" s="6" t="str">
        <f>VLOOKUP(F666,'Other Data'!$B$17:$C$24,2,FALSE)</f>
        <v>ProductE</v>
      </c>
      <c r="H666" s="6">
        <v>2</v>
      </c>
      <c r="I666" s="8">
        <v>45112.413877314815</v>
      </c>
      <c r="J666" s="6">
        <v>123</v>
      </c>
    </row>
    <row r="667" spans="2:10" x14ac:dyDescent="0.3">
      <c r="B667" s="6">
        <v>1125647</v>
      </c>
      <c r="C667" s="6">
        <v>318</v>
      </c>
      <c r="D667" s="6" t="str">
        <f>VLOOKUP(C667,Customers!$B$8:$C$1412,2,FALSE)</f>
        <v>A Passion For Living Inc</v>
      </c>
      <c r="E667" s="7">
        <v>45112</v>
      </c>
      <c r="F667" s="6">
        <v>4</v>
      </c>
      <c r="G667" s="6" t="str">
        <f>VLOOKUP(F667,'Other Data'!$B$17:$C$24,2,FALSE)</f>
        <v>ProductD</v>
      </c>
      <c r="H667" s="6">
        <v>4</v>
      </c>
      <c r="I667" s="8">
        <v>45112.427777777775</v>
      </c>
      <c r="J667" s="6">
        <v>123</v>
      </c>
    </row>
    <row r="668" spans="2:10" x14ac:dyDescent="0.3">
      <c r="B668" s="6">
        <v>1125648</v>
      </c>
      <c r="C668" s="6">
        <v>462</v>
      </c>
      <c r="D668" s="6" t="str">
        <f>VLOOKUP(C668,Customers!$B$8:$C$1412,2,FALSE)</f>
        <v>Celestial Gold</v>
      </c>
      <c r="E668" s="7">
        <v>45112</v>
      </c>
      <c r="F668" s="6">
        <v>1</v>
      </c>
      <c r="G668" s="6" t="str">
        <f>VLOOKUP(F668,'Other Data'!$B$17:$C$24,2,FALSE)</f>
        <v>ProductA</v>
      </c>
      <c r="H668" s="6">
        <v>2</v>
      </c>
      <c r="I668" s="8">
        <v>45112.439398148148</v>
      </c>
      <c r="J668" s="6">
        <v>118</v>
      </c>
    </row>
    <row r="669" spans="2:10" x14ac:dyDescent="0.3">
      <c r="B669" s="6">
        <v>1125649</v>
      </c>
      <c r="C669" s="6">
        <v>1070</v>
      </c>
      <c r="D669" s="6" t="str">
        <f>VLOOKUP(C669,Customers!$B$8:$C$1412,2,FALSE)</f>
        <v>Gaylord Entertainment</v>
      </c>
      <c r="E669" s="7">
        <v>45112</v>
      </c>
      <c r="F669" s="6">
        <v>2</v>
      </c>
      <c r="G669" s="6" t="str">
        <f>VLOOKUP(F669,'Other Data'!$B$17:$C$24,2,FALSE)</f>
        <v>ProductB</v>
      </c>
      <c r="H669" s="6">
        <v>2</v>
      </c>
      <c r="I669" s="8">
        <v>45112.454143518517</v>
      </c>
      <c r="J669" s="6">
        <v>114</v>
      </c>
    </row>
    <row r="670" spans="2:10" x14ac:dyDescent="0.3">
      <c r="B670" s="6">
        <v>1125650</v>
      </c>
      <c r="C670" s="6">
        <v>237</v>
      </c>
      <c r="D670" s="6" t="str">
        <f>VLOOKUP(C670,Customers!$B$8:$C$1412,2,FALSE)</f>
        <v>Hazeldene House</v>
      </c>
      <c r="E670" s="7">
        <v>45112</v>
      </c>
      <c r="F670" s="6">
        <v>2</v>
      </c>
      <c r="G670" s="6" t="str">
        <f>VLOOKUP(F670,'Other Data'!$B$17:$C$24,2,FALSE)</f>
        <v>ProductB</v>
      </c>
      <c r="H670" s="6">
        <v>2</v>
      </c>
      <c r="I670" s="8">
        <v>45112.466886574075</v>
      </c>
      <c r="J670" s="6">
        <v>117</v>
      </c>
    </row>
    <row r="671" spans="2:10" x14ac:dyDescent="0.3">
      <c r="B671" s="6">
        <v>1125651</v>
      </c>
      <c r="C671" s="6">
        <v>244</v>
      </c>
      <c r="D671" s="6" t="str">
        <f>VLOOKUP(C671,Customers!$B$8:$C$1412,2,FALSE)</f>
        <v>DOMAIRS HOME FASHIONS &amp; GIFTS</v>
      </c>
      <c r="E671" s="7">
        <v>45112</v>
      </c>
      <c r="F671" s="6">
        <v>3</v>
      </c>
      <c r="G671" s="6" t="str">
        <f>VLOOKUP(F671,'Other Data'!$B$17:$C$24,2,FALSE)</f>
        <v>ProductC</v>
      </c>
      <c r="H671" s="6">
        <v>4</v>
      </c>
      <c r="I671" s="8">
        <v>45112.479305555556</v>
      </c>
      <c r="J671" s="6">
        <v>127</v>
      </c>
    </row>
    <row r="672" spans="2:10" x14ac:dyDescent="0.3">
      <c r="B672" s="6">
        <v>1125652</v>
      </c>
      <c r="C672" s="6">
        <v>364</v>
      </c>
      <c r="D672" s="6" t="str">
        <f>VLOOKUP(C672,Customers!$B$8:$C$1412,2,FALSE)</f>
        <v>Rexall Pharmacy - 6916</v>
      </c>
      <c r="E672" s="7">
        <v>45112</v>
      </c>
      <c r="F672" s="6">
        <v>2</v>
      </c>
      <c r="G672" s="6" t="str">
        <f>VLOOKUP(F672,'Other Data'!$B$17:$C$24,2,FALSE)</f>
        <v>ProductB</v>
      </c>
      <c r="H672" s="6">
        <v>6</v>
      </c>
      <c r="I672" s="8">
        <v>45112.491979166669</v>
      </c>
      <c r="J672" s="6">
        <v>131</v>
      </c>
    </row>
    <row r="673" spans="2:10" x14ac:dyDescent="0.3">
      <c r="B673" s="6">
        <v>1125653</v>
      </c>
      <c r="C673" s="6">
        <v>1288</v>
      </c>
      <c r="D673" s="6" t="str">
        <f>VLOOKUP(C673,Customers!$B$8:$C$1412,2,FALSE)</f>
        <v>It's a Wrap</v>
      </c>
      <c r="E673" s="7">
        <v>45112</v>
      </c>
      <c r="F673" s="6">
        <v>3</v>
      </c>
      <c r="G673" s="6" t="str">
        <f>VLOOKUP(F673,'Other Data'!$B$17:$C$24,2,FALSE)</f>
        <v>ProductC</v>
      </c>
      <c r="H673" s="6">
        <v>4</v>
      </c>
      <c r="I673" s="8">
        <v>45112.506250000006</v>
      </c>
      <c r="J673" s="6">
        <v>114</v>
      </c>
    </row>
    <row r="674" spans="2:10" x14ac:dyDescent="0.3">
      <c r="B674" s="6">
        <v>1125654</v>
      </c>
      <c r="C674" s="6">
        <v>34</v>
      </c>
      <c r="D674" s="6" t="str">
        <f>VLOOKUP(C674,Customers!$B$8:$C$1412,2,FALSE)</f>
        <v>Ahead Of Hair</v>
      </c>
      <c r="E674" s="7">
        <v>45112</v>
      </c>
      <c r="F674" s="6">
        <v>2</v>
      </c>
      <c r="G674" s="6" t="str">
        <f>VLOOKUP(F674,'Other Data'!$B$17:$C$24,2,FALSE)</f>
        <v>ProductB</v>
      </c>
      <c r="H674" s="6">
        <v>7</v>
      </c>
      <c r="I674" s="8">
        <v>45112.516793981486</v>
      </c>
      <c r="J674" s="6">
        <v>129</v>
      </c>
    </row>
    <row r="675" spans="2:10" x14ac:dyDescent="0.3">
      <c r="B675" s="6">
        <v>1125655</v>
      </c>
      <c r="C675" s="6">
        <v>722</v>
      </c>
      <c r="D675" s="6" t="str">
        <f>VLOOKUP(C675,Customers!$B$8:$C$1412,2,FALSE)</f>
        <v>Your Dollars Store With More #123</v>
      </c>
      <c r="E675" s="7">
        <v>45112</v>
      </c>
      <c r="F675" s="6">
        <v>1</v>
      </c>
      <c r="G675" s="6" t="str">
        <f>VLOOKUP(F675,'Other Data'!$B$17:$C$24,2,FALSE)</f>
        <v>ProductA</v>
      </c>
      <c r="H675" s="6">
        <v>7</v>
      </c>
      <c r="I675" s="8">
        <v>45112.526111111118</v>
      </c>
      <c r="J675" s="6">
        <v>111</v>
      </c>
    </row>
    <row r="676" spans="2:10" x14ac:dyDescent="0.3">
      <c r="B676" s="6">
        <v>1125656</v>
      </c>
      <c r="C676" s="6">
        <v>315</v>
      </c>
      <c r="D676" s="6" t="str">
        <f>VLOOKUP(C676,Customers!$B$8:$C$1412,2,FALSE)</f>
        <v>Shoppers Drug Mart # 1043</v>
      </c>
      <c r="E676" s="7">
        <v>45112</v>
      </c>
      <c r="F676" s="6">
        <v>3</v>
      </c>
      <c r="G676" s="6" t="str">
        <f>VLOOKUP(F676,'Other Data'!$B$17:$C$24,2,FALSE)</f>
        <v>ProductC</v>
      </c>
      <c r="H676" s="6">
        <v>2</v>
      </c>
      <c r="I676" s="8">
        <v>45112.535787037043</v>
      </c>
      <c r="J676" s="6">
        <v>115</v>
      </c>
    </row>
    <row r="677" spans="2:10" x14ac:dyDescent="0.3">
      <c r="B677" s="6">
        <v>1125657</v>
      </c>
      <c r="C677" s="6">
        <v>102</v>
      </c>
      <c r="D677" s="6" t="str">
        <f>VLOOKUP(C677,Customers!$B$8:$C$1412,2,FALSE)</f>
        <v>B'Belles</v>
      </c>
      <c r="E677" s="7">
        <v>45112</v>
      </c>
      <c r="F677" s="6">
        <v>3</v>
      </c>
      <c r="G677" s="6" t="str">
        <f>VLOOKUP(F677,'Other Data'!$B$17:$C$24,2,FALSE)</f>
        <v>ProductC</v>
      </c>
      <c r="H677" s="6">
        <v>7</v>
      </c>
      <c r="I677" s="8">
        <v>45112.552395833336</v>
      </c>
      <c r="J677" s="6">
        <v>109</v>
      </c>
    </row>
    <row r="678" spans="2:10" x14ac:dyDescent="0.3">
      <c r="B678" s="6">
        <v>1125658</v>
      </c>
      <c r="C678" s="6">
        <v>611</v>
      </c>
      <c r="D678" s="6" t="str">
        <f>VLOOKUP(C678,Customers!$B$8:$C$1412,2,FALSE)</f>
        <v>Olds Value Drug Mart</v>
      </c>
      <c r="E678" s="7">
        <v>45112</v>
      </c>
      <c r="F678" s="6">
        <v>3</v>
      </c>
      <c r="G678" s="6" t="str">
        <f>VLOOKUP(F678,'Other Data'!$B$17:$C$24,2,FALSE)</f>
        <v>ProductC</v>
      </c>
      <c r="H678" s="6">
        <v>6</v>
      </c>
      <c r="I678" s="8">
        <v>45112.566909722227</v>
      </c>
      <c r="J678" s="6">
        <v>111</v>
      </c>
    </row>
    <row r="679" spans="2:10" x14ac:dyDescent="0.3">
      <c r="B679" s="6">
        <v>1125659</v>
      </c>
      <c r="C679" s="6">
        <v>1097</v>
      </c>
      <c r="D679" s="6" t="str">
        <f>VLOOKUP(C679,Customers!$B$8:$C$1412,2,FALSE)</f>
        <v>Emerald Necklace Marina</v>
      </c>
      <c r="E679" s="7">
        <v>45112</v>
      </c>
      <c r="F679" s="6">
        <v>4</v>
      </c>
      <c r="G679" s="6" t="str">
        <f>VLOOKUP(F679,'Other Data'!$B$17:$C$24,2,FALSE)</f>
        <v>ProductD</v>
      </c>
      <c r="H679" s="6">
        <v>2</v>
      </c>
      <c r="I679" s="8">
        <v>45112.579189814816</v>
      </c>
      <c r="J679" s="6">
        <v>122</v>
      </c>
    </row>
    <row r="680" spans="2:10" x14ac:dyDescent="0.3">
      <c r="B680" s="6">
        <v>1125660</v>
      </c>
      <c r="C680" s="6">
        <v>802</v>
      </c>
      <c r="D680" s="6" t="str">
        <f>VLOOKUP(C680,Customers!$B$8:$C$1412,2,FALSE)</f>
        <v>Central Vermont Medical Center Gift Shop</v>
      </c>
      <c r="E680" s="7">
        <v>45112</v>
      </c>
      <c r="F680" s="6">
        <v>1</v>
      </c>
      <c r="G680" s="6" t="str">
        <f>VLOOKUP(F680,'Other Data'!$B$17:$C$24,2,FALSE)</f>
        <v>ProductA</v>
      </c>
      <c r="H680" s="6">
        <v>7</v>
      </c>
      <c r="I680" s="8">
        <v>45112.592453703706</v>
      </c>
      <c r="J680" s="6">
        <v>117</v>
      </c>
    </row>
    <row r="681" spans="2:10" x14ac:dyDescent="0.3">
      <c r="B681" s="6">
        <v>1125661</v>
      </c>
      <c r="C681" s="6">
        <v>556</v>
      </c>
      <c r="D681" s="6" t="str">
        <f>VLOOKUP(C681,Customers!$B$8:$C$1412,2,FALSE)</f>
        <v>St. Paul Hospital</v>
      </c>
      <c r="E681" s="7">
        <v>45112</v>
      </c>
      <c r="F681" s="6">
        <v>5</v>
      </c>
      <c r="G681" s="6" t="str">
        <f>VLOOKUP(F681,'Other Data'!$B$17:$C$24,2,FALSE)</f>
        <v>ProductE</v>
      </c>
      <c r="H681" s="6">
        <v>2</v>
      </c>
      <c r="I681" s="8">
        <v>45112.606087962966</v>
      </c>
      <c r="J681" s="6">
        <v>119</v>
      </c>
    </row>
    <row r="682" spans="2:10" x14ac:dyDescent="0.3">
      <c r="B682" s="6">
        <v>1125662</v>
      </c>
      <c r="C682" s="6">
        <v>517</v>
      </c>
      <c r="D682" s="6" t="str">
        <f>VLOOKUP(C682,Customers!$B$8:$C$1412,2,FALSE)</f>
        <v>Pharmasave - 454</v>
      </c>
      <c r="E682" s="7">
        <v>45112</v>
      </c>
      <c r="F682" s="6">
        <v>4</v>
      </c>
      <c r="G682" s="6" t="str">
        <f>VLOOKUP(F682,'Other Data'!$B$17:$C$24,2,FALSE)</f>
        <v>ProductD</v>
      </c>
      <c r="H682" s="6">
        <v>3</v>
      </c>
      <c r="I682" s="8">
        <v>45112.622465277782</v>
      </c>
      <c r="J682" s="6">
        <v>118</v>
      </c>
    </row>
    <row r="683" spans="2:10" x14ac:dyDescent="0.3">
      <c r="B683" s="6">
        <v>1125663</v>
      </c>
      <c r="C683" s="6">
        <v>1069</v>
      </c>
      <c r="D683" s="6" t="str">
        <f>VLOOKUP(C683,Customers!$B$8:$C$1412,2,FALSE)</f>
        <v>Its Magic</v>
      </c>
      <c r="E683" s="7">
        <v>45112</v>
      </c>
      <c r="F683" s="6">
        <v>6</v>
      </c>
      <c r="G683" s="6" t="str">
        <f>VLOOKUP(F683,'Other Data'!$B$17:$C$24,2,FALSE)</f>
        <v>ProductF</v>
      </c>
      <c r="H683" s="6">
        <v>5</v>
      </c>
      <c r="I683" s="8">
        <v>45112.635497685187</v>
      </c>
      <c r="J683" s="6">
        <v>123</v>
      </c>
    </row>
    <row r="684" spans="2:10" x14ac:dyDescent="0.3">
      <c r="B684" s="6">
        <v>1125664</v>
      </c>
      <c r="C684" s="6">
        <v>1261</v>
      </c>
      <c r="D684" s="6" t="str">
        <f>VLOOKUP(C684,Customers!$B$8:$C$1412,2,FALSE)</f>
        <v>Yuma Regional Medical Center Gift Shop</v>
      </c>
      <c r="E684" s="7">
        <v>45112</v>
      </c>
      <c r="F684" s="6">
        <v>4</v>
      </c>
      <c r="G684" s="6" t="str">
        <f>VLOOKUP(F684,'Other Data'!$B$17:$C$24,2,FALSE)</f>
        <v>ProductD</v>
      </c>
      <c r="H684" s="6">
        <v>5</v>
      </c>
      <c r="I684" s="8">
        <v>45112.651863425926</v>
      </c>
      <c r="J684" s="6">
        <v>134</v>
      </c>
    </row>
    <row r="685" spans="2:10" x14ac:dyDescent="0.3">
      <c r="B685" s="6">
        <v>1125665</v>
      </c>
      <c r="C685" s="6">
        <v>410</v>
      </c>
      <c r="D685" s="6" t="str">
        <f>VLOOKUP(C685,Customers!$B$8:$C$1412,2,FALSE)</f>
        <v>BENKAR SHOES INC.</v>
      </c>
      <c r="E685" s="7">
        <v>45112</v>
      </c>
      <c r="F685" s="6">
        <v>2</v>
      </c>
      <c r="G685" s="6" t="str">
        <f>VLOOKUP(F685,'Other Data'!$B$17:$C$24,2,FALSE)</f>
        <v>ProductB</v>
      </c>
      <c r="H685" s="6">
        <v>4</v>
      </c>
      <c r="I685" s="8">
        <v>45112.661874999998</v>
      </c>
      <c r="J685" s="6">
        <v>112</v>
      </c>
    </row>
    <row r="686" spans="2:10" x14ac:dyDescent="0.3">
      <c r="B686" s="6">
        <v>1125666</v>
      </c>
      <c r="C686" s="6">
        <v>66</v>
      </c>
      <c r="D686" s="6" t="str">
        <f>VLOOKUP(C686,Customers!$B$8:$C$1412,2,FALSE)</f>
        <v>Freeman's PharmaChoice</v>
      </c>
      <c r="E686" s="7">
        <v>45112</v>
      </c>
      <c r="F686" s="6">
        <v>4</v>
      </c>
      <c r="G686" s="6" t="str">
        <f>VLOOKUP(F686,'Other Data'!$B$17:$C$24,2,FALSE)</f>
        <v>ProductD</v>
      </c>
      <c r="H686" s="6">
        <v>6</v>
      </c>
      <c r="I686" s="8">
        <v>45112.674965277773</v>
      </c>
      <c r="J686" s="6">
        <v>117</v>
      </c>
    </row>
    <row r="687" spans="2:10" x14ac:dyDescent="0.3">
      <c r="B687" s="6">
        <v>1125667</v>
      </c>
      <c r="C687" s="6">
        <v>686</v>
      </c>
      <c r="D687" s="6" t="str">
        <f>VLOOKUP(C687,Customers!$B$8:$C$1412,2,FALSE)</f>
        <v>ONLY DEALS #1004</v>
      </c>
      <c r="E687" s="7">
        <v>45112</v>
      </c>
      <c r="F687" s="6">
        <v>5</v>
      </c>
      <c r="G687" s="6" t="str">
        <f>VLOOKUP(F687,'Other Data'!$B$17:$C$24,2,FALSE)</f>
        <v>ProductE</v>
      </c>
      <c r="H687" s="6">
        <v>2</v>
      </c>
      <c r="I687" s="8">
        <v>45112.688495370363</v>
      </c>
      <c r="J687" s="6">
        <v>117</v>
      </c>
    </row>
    <row r="688" spans="2:10" x14ac:dyDescent="0.3">
      <c r="B688" s="6">
        <v>1125668</v>
      </c>
      <c r="C688" s="6">
        <v>66</v>
      </c>
      <c r="D688" s="6" t="str">
        <f>VLOOKUP(C688,Customers!$B$8:$C$1412,2,FALSE)</f>
        <v>Freeman's PharmaChoice</v>
      </c>
      <c r="E688" s="7">
        <v>45112</v>
      </c>
      <c r="F688" s="6">
        <v>3</v>
      </c>
      <c r="G688" s="6" t="str">
        <f>VLOOKUP(F688,'Other Data'!$B$17:$C$24,2,FALSE)</f>
        <v>ProductC</v>
      </c>
      <c r="H688" s="6">
        <v>7</v>
      </c>
      <c r="I688" s="8">
        <v>45112.697870370364</v>
      </c>
      <c r="J688" s="6">
        <v>110</v>
      </c>
    </row>
    <row r="689" spans="2:10" x14ac:dyDescent="0.3">
      <c r="B689" s="6">
        <v>1125669</v>
      </c>
      <c r="C689" s="6">
        <v>594</v>
      </c>
      <c r="D689" s="6" t="str">
        <f>VLOOKUP(C689,Customers!$B$8:$C$1412,2,FALSE)</f>
        <v>Glenbow Museum</v>
      </c>
      <c r="E689" s="7">
        <v>45112</v>
      </c>
      <c r="F689" s="6">
        <v>5</v>
      </c>
      <c r="G689" s="6" t="str">
        <f>VLOOKUP(F689,'Other Data'!$B$17:$C$24,2,FALSE)</f>
        <v>ProductE</v>
      </c>
      <c r="H689" s="6">
        <v>2</v>
      </c>
      <c r="I689" s="8">
        <v>45112.710185185177</v>
      </c>
      <c r="J689" s="6">
        <v>124</v>
      </c>
    </row>
    <row r="690" spans="2:10" x14ac:dyDescent="0.3">
      <c r="B690" s="6">
        <v>1125670</v>
      </c>
      <c r="C690" s="6">
        <v>1334</v>
      </c>
      <c r="D690" s="6" t="str">
        <f>VLOOKUP(C690,Customers!$B$8:$C$1412,2,FALSE)</f>
        <v>Price Less Drug Store #2</v>
      </c>
      <c r="E690" s="7">
        <v>45112</v>
      </c>
      <c r="F690" s="6">
        <v>4</v>
      </c>
      <c r="G690" s="6" t="str">
        <f>VLOOKUP(F690,'Other Data'!$B$17:$C$24,2,FALSE)</f>
        <v>ProductD</v>
      </c>
      <c r="H690" s="6">
        <v>4</v>
      </c>
      <c r="I690" s="8">
        <v>45112.722303240735</v>
      </c>
      <c r="J690" s="6">
        <v>117</v>
      </c>
    </row>
    <row r="691" spans="2:10" x14ac:dyDescent="0.3">
      <c r="B691" s="6">
        <v>1125671</v>
      </c>
      <c r="C691" s="6">
        <v>349</v>
      </c>
      <c r="D691" s="6" t="str">
        <f>VLOOKUP(C691,Customers!$B$8:$C$1412,2,FALSE)</f>
        <v>Canadian Tire # 80</v>
      </c>
      <c r="E691" s="7">
        <v>45112</v>
      </c>
      <c r="F691" s="6">
        <v>2</v>
      </c>
      <c r="G691" s="6" t="str">
        <f>VLOOKUP(F691,'Other Data'!$B$17:$C$24,2,FALSE)</f>
        <v>ProductB</v>
      </c>
      <c r="H691" s="6">
        <v>7</v>
      </c>
      <c r="I691" s="8">
        <v>45112.73768518518</v>
      </c>
      <c r="J691" s="6">
        <v>113</v>
      </c>
    </row>
    <row r="692" spans="2:10" x14ac:dyDescent="0.3">
      <c r="B692" s="6">
        <v>1125672</v>
      </c>
      <c r="C692" s="6">
        <v>1358</v>
      </c>
      <c r="D692" s="6" t="str">
        <f>VLOOKUP(C692,Customers!$B$8:$C$1412,2,FALSE)</f>
        <v>Chinook Winds Casino</v>
      </c>
      <c r="E692" s="7">
        <v>45113</v>
      </c>
      <c r="F692" s="6">
        <v>4</v>
      </c>
      <c r="G692" s="6" t="str">
        <f>VLOOKUP(F692,'Other Data'!$B$17:$C$24,2,FALSE)</f>
        <v>ProductD</v>
      </c>
      <c r="H692" s="6">
        <v>2</v>
      </c>
      <c r="I692" s="8">
        <v>45113.333333333336</v>
      </c>
      <c r="J692" s="6">
        <v>124</v>
      </c>
    </row>
    <row r="693" spans="2:10" x14ac:dyDescent="0.3">
      <c r="B693" s="6">
        <v>1125673</v>
      </c>
      <c r="C693" s="6">
        <v>751</v>
      </c>
      <c r="D693" s="6" t="str">
        <f>VLOOKUP(C693,Customers!$B$8:$C$1412,2,FALSE)</f>
        <v>It's All About Me</v>
      </c>
      <c r="E693" s="7">
        <v>45113</v>
      </c>
      <c r="F693" s="6">
        <v>4</v>
      </c>
      <c r="G693" s="6" t="str">
        <f>VLOOKUP(F693,'Other Data'!$B$17:$C$24,2,FALSE)</f>
        <v>ProductD</v>
      </c>
      <c r="H693" s="6">
        <v>7</v>
      </c>
      <c r="I693" s="8">
        <v>45113.347754629634</v>
      </c>
      <c r="J693" s="6">
        <v>107</v>
      </c>
    </row>
    <row r="694" spans="2:10" x14ac:dyDescent="0.3">
      <c r="B694" s="6">
        <v>1125674</v>
      </c>
      <c r="C694" s="6">
        <v>1359</v>
      </c>
      <c r="D694" s="6" t="str">
        <f>VLOOKUP(C694,Customers!$B$8:$C$1412,2,FALSE)</f>
        <v>Barb &amp; Betty 's Hallmark</v>
      </c>
      <c r="E694" s="7">
        <v>45113</v>
      </c>
      <c r="F694" s="6">
        <v>3</v>
      </c>
      <c r="G694" s="6" t="str">
        <f>VLOOKUP(F694,'Other Data'!$B$17:$C$24,2,FALSE)</f>
        <v>ProductC</v>
      </c>
      <c r="H694" s="6">
        <v>3</v>
      </c>
      <c r="I694" s="8">
        <v>45113.360682870378</v>
      </c>
      <c r="J694" s="6">
        <v>131</v>
      </c>
    </row>
    <row r="695" spans="2:10" x14ac:dyDescent="0.3">
      <c r="B695" s="6">
        <v>1125675</v>
      </c>
      <c r="C695" s="6">
        <v>873</v>
      </c>
      <c r="D695" s="6" t="str">
        <f>VLOOKUP(C695,Customers!$B$8:$C$1412,2,FALSE)</f>
        <v>Exclusive Designs</v>
      </c>
      <c r="E695" s="7">
        <v>45113</v>
      </c>
      <c r="F695" s="6">
        <v>4</v>
      </c>
      <c r="G695" s="6" t="str">
        <f>VLOOKUP(F695,'Other Data'!$B$17:$C$24,2,FALSE)</f>
        <v>ProductD</v>
      </c>
      <c r="H695" s="6">
        <v>7</v>
      </c>
      <c r="I695" s="8">
        <v>45113.374513888899</v>
      </c>
      <c r="J695" s="6">
        <v>119</v>
      </c>
    </row>
    <row r="696" spans="2:10" x14ac:dyDescent="0.3">
      <c r="B696" s="6">
        <v>1125676</v>
      </c>
      <c r="C696" s="6">
        <v>87</v>
      </c>
      <c r="D696" s="6" t="str">
        <f>VLOOKUP(C696,Customers!$B$8:$C$1412,2,FALSE)</f>
        <v>Boutique du Lys GC Ltd</v>
      </c>
      <c r="E696" s="7">
        <v>45113</v>
      </c>
      <c r="F696" s="6">
        <v>6</v>
      </c>
      <c r="G696" s="6" t="str">
        <f>VLOOKUP(F696,'Other Data'!$B$17:$C$24,2,FALSE)</f>
        <v>ProductF</v>
      </c>
      <c r="H696" s="6">
        <v>4</v>
      </c>
      <c r="I696" s="8">
        <v>45113.389178240752</v>
      </c>
      <c r="J696" s="6">
        <v>130</v>
      </c>
    </row>
    <row r="697" spans="2:10" x14ac:dyDescent="0.3">
      <c r="B697" s="6">
        <v>1125677</v>
      </c>
      <c r="C697" s="6">
        <v>94</v>
      </c>
      <c r="D697" s="6" t="str">
        <f>VLOOKUP(C697,Customers!$B$8:$C$1412,2,FALSE)</f>
        <v>Autour Du Pot</v>
      </c>
      <c r="E697" s="7">
        <v>45113</v>
      </c>
      <c r="F697" s="6">
        <v>4</v>
      </c>
      <c r="G697" s="6" t="str">
        <f>VLOOKUP(F697,'Other Data'!$B$17:$C$24,2,FALSE)</f>
        <v>ProductD</v>
      </c>
      <c r="H697" s="6">
        <v>5</v>
      </c>
      <c r="I697" s="8">
        <v>45113.404895833344</v>
      </c>
      <c r="J697" s="6">
        <v>112</v>
      </c>
    </row>
    <row r="698" spans="2:10" x14ac:dyDescent="0.3">
      <c r="B698" s="6">
        <v>1125678</v>
      </c>
      <c r="C698" s="6">
        <v>1262</v>
      </c>
      <c r="D698" s="6" t="str">
        <f>VLOOKUP(C698,Customers!$B$8:$C$1412,2,FALSE)</f>
        <v>Twigs</v>
      </c>
      <c r="E698" s="7">
        <v>45113</v>
      </c>
      <c r="F698" s="6">
        <v>3</v>
      </c>
      <c r="G698" s="6" t="str">
        <f>VLOOKUP(F698,'Other Data'!$B$17:$C$24,2,FALSE)</f>
        <v>ProductC</v>
      </c>
      <c r="H698" s="6">
        <v>3</v>
      </c>
      <c r="I698" s="8">
        <v>45113.416122685194</v>
      </c>
      <c r="J698" s="6">
        <v>128</v>
      </c>
    </row>
    <row r="699" spans="2:10" x14ac:dyDescent="0.3">
      <c r="B699" s="6">
        <v>1125679</v>
      </c>
      <c r="C699" s="6">
        <v>1133</v>
      </c>
      <c r="D699" s="6" t="str">
        <f>VLOOKUP(C699,Customers!$B$8:$C$1412,2,FALSE)</f>
        <v>Evie's Hallmark</v>
      </c>
      <c r="E699" s="7">
        <v>45113</v>
      </c>
      <c r="F699" s="6">
        <v>2</v>
      </c>
      <c r="G699" s="6" t="str">
        <f>VLOOKUP(F699,'Other Data'!$B$17:$C$24,2,FALSE)</f>
        <v>ProductB</v>
      </c>
      <c r="H699" s="6">
        <v>4</v>
      </c>
      <c r="I699" s="8">
        <v>45113.4301388889</v>
      </c>
      <c r="J699" s="6">
        <v>128</v>
      </c>
    </row>
    <row r="700" spans="2:10" x14ac:dyDescent="0.3">
      <c r="B700" s="6">
        <v>1125680</v>
      </c>
      <c r="C700" s="6">
        <v>1143</v>
      </c>
      <c r="D700" s="6" t="str">
        <f>VLOOKUP(C700,Customers!$B$8:$C$1412,2,FALSE)</f>
        <v>Wilke's Village Pharmacy</v>
      </c>
      <c r="E700" s="7">
        <v>45113</v>
      </c>
      <c r="F700" s="6">
        <v>4</v>
      </c>
      <c r="G700" s="6" t="str">
        <f>VLOOKUP(F700,'Other Data'!$B$17:$C$24,2,FALSE)</f>
        <v>ProductD</v>
      </c>
      <c r="H700" s="6">
        <v>6</v>
      </c>
      <c r="I700" s="8">
        <v>45113.447152777786</v>
      </c>
      <c r="J700" s="6">
        <v>131</v>
      </c>
    </row>
    <row r="701" spans="2:10" x14ac:dyDescent="0.3">
      <c r="B701" s="6">
        <v>1125681</v>
      </c>
      <c r="C701" s="6">
        <v>1008</v>
      </c>
      <c r="D701" s="6" t="str">
        <f>VLOOKUP(C701,Customers!$B$8:$C$1412,2,FALSE)</f>
        <v>Village Store</v>
      </c>
      <c r="E701" s="7">
        <v>45113</v>
      </c>
      <c r="F701" s="6">
        <v>3</v>
      </c>
      <c r="G701" s="6" t="str">
        <f>VLOOKUP(F701,'Other Data'!$B$17:$C$24,2,FALSE)</f>
        <v>ProductC</v>
      </c>
      <c r="H701" s="6">
        <v>3</v>
      </c>
      <c r="I701" s="8">
        <v>45113.459756944452</v>
      </c>
      <c r="J701" s="6">
        <v>127</v>
      </c>
    </row>
    <row r="702" spans="2:10" x14ac:dyDescent="0.3">
      <c r="B702" s="6">
        <v>1125682</v>
      </c>
      <c r="C702" s="6">
        <v>503</v>
      </c>
      <c r="D702" s="6" t="str">
        <f>VLOOKUP(C702,Customers!$B$8:$C$1412,2,FALSE)</f>
        <v>Only Deals #11</v>
      </c>
      <c r="E702" s="7">
        <v>45113</v>
      </c>
      <c r="F702" s="6">
        <v>1</v>
      </c>
      <c r="G702" s="6" t="str">
        <f>VLOOKUP(F702,'Other Data'!$B$17:$C$24,2,FALSE)</f>
        <v>ProductA</v>
      </c>
      <c r="H702" s="6">
        <v>2</v>
      </c>
      <c r="I702" s="8">
        <v>45113.471481481487</v>
      </c>
      <c r="J702" s="6">
        <v>130</v>
      </c>
    </row>
    <row r="703" spans="2:10" x14ac:dyDescent="0.3">
      <c r="B703" s="6">
        <v>1125683</v>
      </c>
      <c r="C703" s="6">
        <v>193</v>
      </c>
      <c r="D703" s="6" t="str">
        <f>VLOOKUP(C703,Customers!$B$8:$C$1412,2,FALSE)</f>
        <v>Lovell Drugs</v>
      </c>
      <c r="E703" s="7">
        <v>45113</v>
      </c>
      <c r="F703" s="6">
        <v>5</v>
      </c>
      <c r="G703" s="6" t="str">
        <f>VLOOKUP(F703,'Other Data'!$B$17:$C$24,2,FALSE)</f>
        <v>ProductE</v>
      </c>
      <c r="H703" s="6">
        <v>3</v>
      </c>
      <c r="I703" s="8">
        <v>45113.484652777785</v>
      </c>
      <c r="J703" s="6">
        <v>121</v>
      </c>
    </row>
    <row r="704" spans="2:10" x14ac:dyDescent="0.3">
      <c r="B704" s="6">
        <v>1125684</v>
      </c>
      <c r="C704" s="6">
        <v>1100</v>
      </c>
      <c r="D704" s="6" t="str">
        <f>VLOOKUP(C704,Customers!$B$8:$C$1412,2,FALSE)</f>
        <v>AmeriMark Direct L.L.C</v>
      </c>
      <c r="E704" s="7">
        <v>45113</v>
      </c>
      <c r="F704" s="6">
        <v>6</v>
      </c>
      <c r="G704" s="6" t="str">
        <f>VLOOKUP(F704,'Other Data'!$B$17:$C$24,2,FALSE)</f>
        <v>ProductF</v>
      </c>
      <c r="H704" s="6">
        <v>3</v>
      </c>
      <c r="I704" s="8">
        <v>45113.497013888897</v>
      </c>
      <c r="J704" s="6">
        <v>117</v>
      </c>
    </row>
    <row r="705" spans="2:10" x14ac:dyDescent="0.3">
      <c r="B705" s="6">
        <v>1125685</v>
      </c>
      <c r="C705" s="6">
        <v>504</v>
      </c>
      <c r="D705" s="6" t="str">
        <f>VLOOKUP(C705,Customers!$B$8:$C$1412,2,FALSE)</f>
        <v>P.P. UniversityCenterPharmacy(Winnipeg)</v>
      </c>
      <c r="E705" s="7">
        <v>45113</v>
      </c>
      <c r="F705" s="6">
        <v>5</v>
      </c>
      <c r="G705" s="6" t="str">
        <f>VLOOKUP(F705,'Other Data'!$B$17:$C$24,2,FALSE)</f>
        <v>ProductE</v>
      </c>
      <c r="H705" s="6">
        <v>2</v>
      </c>
      <c r="I705" s="8">
        <v>45113.508379629639</v>
      </c>
      <c r="J705" s="6">
        <v>131</v>
      </c>
    </row>
    <row r="706" spans="2:10" x14ac:dyDescent="0.3">
      <c r="B706" s="6">
        <v>1125686</v>
      </c>
      <c r="C706" s="6">
        <v>759</v>
      </c>
      <c r="D706" s="6" t="str">
        <f>VLOOKUP(C706,Customers!$B$8:$C$1412,2,FALSE)</f>
        <v>Lasting Expressions</v>
      </c>
      <c r="E706" s="7">
        <v>45113</v>
      </c>
      <c r="F706" s="6">
        <v>6</v>
      </c>
      <c r="G706" s="6" t="str">
        <f>VLOOKUP(F706,'Other Data'!$B$17:$C$24,2,FALSE)</f>
        <v>ProductF</v>
      </c>
      <c r="H706" s="6">
        <v>4</v>
      </c>
      <c r="I706" s="8">
        <v>45113.523854166677</v>
      </c>
      <c r="J706" s="6">
        <v>131</v>
      </c>
    </row>
    <row r="707" spans="2:10" x14ac:dyDescent="0.3">
      <c r="B707" s="6">
        <v>1125687</v>
      </c>
      <c r="C707" s="6">
        <v>171</v>
      </c>
      <c r="D707" s="6" t="str">
        <f>VLOOKUP(C707,Customers!$B$8:$C$1412,2,FALSE)</f>
        <v>Unique Expressions</v>
      </c>
      <c r="E707" s="7">
        <v>45113</v>
      </c>
      <c r="F707" s="6">
        <v>4</v>
      </c>
      <c r="G707" s="6" t="str">
        <f>VLOOKUP(F707,'Other Data'!$B$17:$C$24,2,FALSE)</f>
        <v>ProductD</v>
      </c>
      <c r="H707" s="6">
        <v>3</v>
      </c>
      <c r="I707" s="8">
        <v>45113.539074074084</v>
      </c>
      <c r="J707" s="6">
        <v>109</v>
      </c>
    </row>
    <row r="708" spans="2:10" x14ac:dyDescent="0.3">
      <c r="B708" s="6">
        <v>1125688</v>
      </c>
      <c r="C708" s="6">
        <v>1107</v>
      </c>
      <c r="D708" s="6" t="str">
        <f>VLOOKUP(C708,Customers!$B$8:$C$1412,2,FALSE)</f>
        <v>Cinmar</v>
      </c>
      <c r="E708" s="7">
        <v>45113</v>
      </c>
      <c r="F708" s="6">
        <v>3</v>
      </c>
      <c r="G708" s="6" t="str">
        <f>VLOOKUP(F708,'Other Data'!$B$17:$C$24,2,FALSE)</f>
        <v>ProductC</v>
      </c>
      <c r="H708" s="6">
        <v>2</v>
      </c>
      <c r="I708" s="8">
        <v>45113.554756944453</v>
      </c>
      <c r="J708" s="6">
        <v>118</v>
      </c>
    </row>
    <row r="709" spans="2:10" x14ac:dyDescent="0.3">
      <c r="B709" s="6">
        <v>1125689</v>
      </c>
      <c r="C709" s="6">
        <v>173</v>
      </c>
      <c r="D709" s="6" t="str">
        <f>VLOOKUP(C709,Customers!$B$8:$C$1412,2,FALSE)</f>
        <v>Apples Of Gold</v>
      </c>
      <c r="E709" s="7">
        <v>45113</v>
      </c>
      <c r="F709" s="6">
        <v>6</v>
      </c>
      <c r="G709" s="6" t="str">
        <f>VLOOKUP(F709,'Other Data'!$B$17:$C$24,2,FALSE)</f>
        <v>ProductF</v>
      </c>
      <c r="H709" s="6">
        <v>2</v>
      </c>
      <c r="I709" s="8">
        <v>45113.564525462971</v>
      </c>
      <c r="J709" s="6">
        <v>108</v>
      </c>
    </row>
    <row r="710" spans="2:10" x14ac:dyDescent="0.3">
      <c r="B710" s="6">
        <v>1125690</v>
      </c>
      <c r="C710" s="6">
        <v>1243</v>
      </c>
      <c r="D710" s="6" t="str">
        <f>VLOOKUP(C710,Customers!$B$8:$C$1412,2,FALSE)</f>
        <v>Lost River Drug</v>
      </c>
      <c r="E710" s="7">
        <v>45113</v>
      </c>
      <c r="F710" s="6">
        <v>4</v>
      </c>
      <c r="G710" s="6" t="str">
        <f>VLOOKUP(F710,'Other Data'!$B$17:$C$24,2,FALSE)</f>
        <v>ProductD</v>
      </c>
      <c r="H710" s="6">
        <v>4</v>
      </c>
      <c r="I710" s="8">
        <v>45113.574791666673</v>
      </c>
      <c r="J710" s="6">
        <v>133</v>
      </c>
    </row>
    <row r="711" spans="2:10" x14ac:dyDescent="0.3">
      <c r="B711" s="6">
        <v>1125691</v>
      </c>
      <c r="C711" s="6">
        <v>719</v>
      </c>
      <c r="D711" s="6" t="str">
        <f>VLOOKUP(C711,Customers!$B$8:$C$1412,2,FALSE)</f>
        <v>Connie's Petites</v>
      </c>
      <c r="E711" s="7">
        <v>45113</v>
      </c>
      <c r="F711" s="6">
        <v>4</v>
      </c>
      <c r="G711" s="6" t="str">
        <f>VLOOKUP(F711,'Other Data'!$B$17:$C$24,2,FALSE)</f>
        <v>ProductD</v>
      </c>
      <c r="H711" s="6">
        <v>7</v>
      </c>
      <c r="I711" s="8">
        <v>45113.587442129639</v>
      </c>
      <c r="J711" s="6">
        <v>112</v>
      </c>
    </row>
    <row r="712" spans="2:10" x14ac:dyDescent="0.3">
      <c r="B712" s="6">
        <v>1125692</v>
      </c>
      <c r="C712" s="6">
        <v>1258</v>
      </c>
      <c r="D712" s="6" t="str">
        <f>VLOOKUP(C712,Customers!$B$8:$C$1412,2,FALSE)</f>
        <v>Talking Hands/ Indulgences</v>
      </c>
      <c r="E712" s="7">
        <v>45113</v>
      </c>
      <c r="F712" s="6">
        <v>6</v>
      </c>
      <c r="G712" s="6" t="str">
        <f>VLOOKUP(F712,'Other Data'!$B$17:$C$24,2,FALSE)</f>
        <v>ProductF</v>
      </c>
      <c r="H712" s="6">
        <v>2</v>
      </c>
      <c r="I712" s="8">
        <v>45113.599780092605</v>
      </c>
      <c r="J712" s="6">
        <v>110</v>
      </c>
    </row>
    <row r="713" spans="2:10" x14ac:dyDescent="0.3">
      <c r="B713" s="6">
        <v>1125693</v>
      </c>
      <c r="C713" s="6">
        <v>546</v>
      </c>
      <c r="D713" s="6" t="str">
        <f>VLOOKUP(C713,Customers!$B$8:$C$1412,2,FALSE)</f>
        <v>The Great 88 #528</v>
      </c>
      <c r="E713" s="7">
        <v>45113</v>
      </c>
      <c r="F713" s="6">
        <v>6</v>
      </c>
      <c r="G713" s="6" t="str">
        <f>VLOOKUP(F713,'Other Data'!$B$17:$C$24,2,FALSE)</f>
        <v>ProductF</v>
      </c>
      <c r="H713" s="6">
        <v>6</v>
      </c>
      <c r="I713" s="8">
        <v>45113.615046296312</v>
      </c>
      <c r="J713" s="6">
        <v>113</v>
      </c>
    </row>
    <row r="714" spans="2:10" x14ac:dyDescent="0.3">
      <c r="B714" s="6">
        <v>1125694</v>
      </c>
      <c r="C714" s="6">
        <v>116</v>
      </c>
      <c r="D714" s="6" t="str">
        <f>VLOOKUP(C714,Customers!$B$8:$C$1412,2,FALSE)</f>
        <v>Gift O Sphere</v>
      </c>
      <c r="E714" s="7">
        <v>45113</v>
      </c>
      <c r="F714" s="6">
        <v>6</v>
      </c>
      <c r="G714" s="6" t="str">
        <f>VLOOKUP(F714,'Other Data'!$B$17:$C$24,2,FALSE)</f>
        <v>ProductF</v>
      </c>
      <c r="H714" s="6">
        <v>3</v>
      </c>
      <c r="I714" s="8">
        <v>45113.632581018537</v>
      </c>
      <c r="J714" s="6">
        <v>117</v>
      </c>
    </row>
    <row r="715" spans="2:10" x14ac:dyDescent="0.3">
      <c r="B715" s="6">
        <v>1125695</v>
      </c>
      <c r="C715" s="6">
        <v>436</v>
      </c>
      <c r="D715" s="6" t="str">
        <f>VLOOKUP(C715,Customers!$B$8:$C$1412,2,FALSE)</f>
        <v>Lifestyles</v>
      </c>
      <c r="E715" s="7">
        <v>45113</v>
      </c>
      <c r="F715" s="6">
        <v>4</v>
      </c>
      <c r="G715" s="6" t="str">
        <f>VLOOKUP(F715,'Other Data'!$B$17:$C$24,2,FALSE)</f>
        <v>ProductD</v>
      </c>
      <c r="H715" s="6">
        <v>4</v>
      </c>
      <c r="I715" s="8">
        <v>45113.646782407428</v>
      </c>
      <c r="J715" s="6">
        <v>126</v>
      </c>
    </row>
    <row r="716" spans="2:10" x14ac:dyDescent="0.3">
      <c r="B716" s="6">
        <v>1125696</v>
      </c>
      <c r="C716" s="6">
        <v>589</v>
      </c>
      <c r="D716" s="6" t="str">
        <f>VLOOKUP(C716,Customers!$B$8:$C$1412,2,FALSE)</f>
        <v>Buck or Two #517</v>
      </c>
      <c r="E716" s="7">
        <v>45113</v>
      </c>
      <c r="F716" s="6">
        <v>3</v>
      </c>
      <c r="G716" s="6" t="str">
        <f>VLOOKUP(F716,'Other Data'!$B$17:$C$24,2,FALSE)</f>
        <v>ProductC</v>
      </c>
      <c r="H716" s="6">
        <v>7</v>
      </c>
      <c r="I716" s="8">
        <v>45113.660289351872</v>
      </c>
      <c r="J716" s="6">
        <v>105</v>
      </c>
    </row>
    <row r="717" spans="2:10" x14ac:dyDescent="0.3">
      <c r="B717" s="6">
        <v>1125697</v>
      </c>
      <c r="C717" s="6">
        <v>1103</v>
      </c>
      <c r="D717" s="6" t="str">
        <f>VLOOKUP(C717,Customers!$B$8:$C$1412,2,FALSE)</f>
        <v>Cards &amp; Collectibles</v>
      </c>
      <c r="E717" s="7">
        <v>45113</v>
      </c>
      <c r="F717" s="6">
        <v>5</v>
      </c>
      <c r="G717" s="6" t="str">
        <f>VLOOKUP(F717,'Other Data'!$B$17:$C$24,2,FALSE)</f>
        <v>ProductE</v>
      </c>
      <c r="H717" s="6">
        <v>6</v>
      </c>
      <c r="I717" s="8">
        <v>45113.67209490743</v>
      </c>
      <c r="J717" s="6">
        <v>115</v>
      </c>
    </row>
    <row r="718" spans="2:10" x14ac:dyDescent="0.3">
      <c r="B718" s="6">
        <v>1125698</v>
      </c>
      <c r="C718" s="6">
        <v>106</v>
      </c>
      <c r="D718" s="6" t="str">
        <f>VLOOKUP(C718,Customers!$B$8:$C$1412,2,FALSE)</f>
        <v>Z'axe Inc.</v>
      </c>
      <c r="E718" s="7">
        <v>45113</v>
      </c>
      <c r="F718" s="6">
        <v>2</v>
      </c>
      <c r="G718" s="6" t="str">
        <f>VLOOKUP(F718,'Other Data'!$B$17:$C$24,2,FALSE)</f>
        <v>ProductB</v>
      </c>
      <c r="H718" s="6">
        <v>4</v>
      </c>
      <c r="I718" s="8">
        <v>45113.684756944465</v>
      </c>
      <c r="J718" s="6">
        <v>130</v>
      </c>
    </row>
    <row r="719" spans="2:10" x14ac:dyDescent="0.3">
      <c r="B719" s="6">
        <v>1125699</v>
      </c>
      <c r="C719" s="6">
        <v>1087</v>
      </c>
      <c r="D719" s="6" t="str">
        <f>VLOOKUP(C719,Customers!$B$8:$C$1412,2,FALSE)</f>
        <v>Something Special Jewelry &amp; Gifts</v>
      </c>
      <c r="E719" s="7">
        <v>45113</v>
      </c>
      <c r="F719" s="6">
        <v>1</v>
      </c>
      <c r="G719" s="6" t="str">
        <f>VLOOKUP(F719,'Other Data'!$B$17:$C$24,2,FALSE)</f>
        <v>ProductA</v>
      </c>
      <c r="H719" s="6">
        <v>2</v>
      </c>
      <c r="I719" s="8">
        <v>45113.700891203727</v>
      </c>
      <c r="J719" s="6">
        <v>126</v>
      </c>
    </row>
    <row r="720" spans="2:10" x14ac:dyDescent="0.3">
      <c r="B720" s="6">
        <v>1125700</v>
      </c>
      <c r="C720" s="6">
        <v>1307</v>
      </c>
      <c r="D720" s="6" t="str">
        <f>VLOOKUP(C720,Customers!$B$8:$C$1412,2,FALSE)</f>
        <v>Garlan's</v>
      </c>
      <c r="E720" s="7">
        <v>45113</v>
      </c>
      <c r="F720" s="6">
        <v>3</v>
      </c>
      <c r="G720" s="6" t="str">
        <f>VLOOKUP(F720,'Other Data'!$B$17:$C$24,2,FALSE)</f>
        <v>ProductC</v>
      </c>
      <c r="H720" s="6">
        <v>6</v>
      </c>
      <c r="I720" s="8">
        <v>45113.718043981506</v>
      </c>
      <c r="J720" s="6">
        <v>127</v>
      </c>
    </row>
    <row r="721" spans="2:10" x14ac:dyDescent="0.3">
      <c r="B721" s="6">
        <v>1125701</v>
      </c>
      <c r="C721" s="6">
        <v>266</v>
      </c>
      <c r="D721" s="6" t="str">
        <f>VLOOKUP(C721,Customers!$B$8:$C$1412,2,FALSE)</f>
        <v>Zellers Store #292</v>
      </c>
      <c r="E721" s="7">
        <v>45113</v>
      </c>
      <c r="F721" s="6">
        <v>1</v>
      </c>
      <c r="G721" s="6" t="str">
        <f>VLOOKUP(F721,'Other Data'!$B$17:$C$24,2,FALSE)</f>
        <v>ProductA</v>
      </c>
      <c r="H721" s="6">
        <v>6</v>
      </c>
      <c r="I721" s="8">
        <v>45113.728958333355</v>
      </c>
      <c r="J721" s="6">
        <v>123</v>
      </c>
    </row>
    <row r="722" spans="2:10" x14ac:dyDescent="0.3">
      <c r="B722" s="6">
        <v>1125702</v>
      </c>
      <c r="C722" s="6">
        <v>78</v>
      </c>
      <c r="D722" s="6" t="str">
        <f>VLOOKUP(C722,Customers!$B$8:$C$1412,2,FALSE)</f>
        <v>Corrington &amp; Co c/o Sheraton hotel</v>
      </c>
      <c r="E722" s="7">
        <v>45113</v>
      </c>
      <c r="F722" s="6">
        <v>6</v>
      </c>
      <c r="G722" s="6" t="str">
        <f>VLOOKUP(F722,'Other Data'!$B$17:$C$24,2,FALSE)</f>
        <v>ProductF</v>
      </c>
      <c r="H722" s="6">
        <v>5</v>
      </c>
      <c r="I722" s="8">
        <v>45113.743067129653</v>
      </c>
      <c r="J722" s="6">
        <v>107</v>
      </c>
    </row>
    <row r="723" spans="2:10" x14ac:dyDescent="0.3">
      <c r="B723" s="6">
        <v>1125703</v>
      </c>
      <c r="C723" s="6">
        <v>49</v>
      </c>
      <c r="D723" s="6" t="str">
        <f>VLOOKUP(C723,Customers!$B$8:$C$1412,2,FALSE)</f>
        <v>Sea Shell Design</v>
      </c>
      <c r="E723" s="7">
        <v>45114</v>
      </c>
      <c r="F723" s="6">
        <v>5</v>
      </c>
      <c r="G723" s="6" t="str">
        <f>VLOOKUP(F723,'Other Data'!$B$17:$C$24,2,FALSE)</f>
        <v>ProductE</v>
      </c>
      <c r="H723" s="6">
        <v>3</v>
      </c>
      <c r="I723" s="8">
        <v>45114.333333333336</v>
      </c>
      <c r="J723" s="6">
        <v>128</v>
      </c>
    </row>
    <row r="724" spans="2:10" x14ac:dyDescent="0.3">
      <c r="B724" s="6">
        <v>1125704</v>
      </c>
      <c r="C724" s="6">
        <v>141</v>
      </c>
      <c r="D724" s="6" t="str">
        <f>VLOOKUP(C724,Customers!$B$8:$C$1412,2,FALSE)</f>
        <v>Hallmark</v>
      </c>
      <c r="E724" s="7">
        <v>45114</v>
      </c>
      <c r="F724" s="6">
        <v>4</v>
      </c>
      <c r="G724" s="6" t="str">
        <f>VLOOKUP(F724,'Other Data'!$B$17:$C$24,2,FALSE)</f>
        <v>ProductD</v>
      </c>
      <c r="H724" s="6">
        <v>5</v>
      </c>
      <c r="I724" s="8">
        <v>45114.347094907411</v>
      </c>
      <c r="J724" s="6">
        <v>114</v>
      </c>
    </row>
    <row r="725" spans="2:10" x14ac:dyDescent="0.3">
      <c r="B725" s="6">
        <v>1125705</v>
      </c>
      <c r="C725" s="6">
        <v>965</v>
      </c>
      <c r="D725" s="6" t="str">
        <f>VLOOKUP(C725,Customers!$B$8:$C$1412,2,FALSE)</f>
        <v>Dsitinctive Gifts</v>
      </c>
      <c r="E725" s="7">
        <v>45114</v>
      </c>
      <c r="F725" s="6">
        <v>3</v>
      </c>
      <c r="G725" s="6" t="str">
        <f>VLOOKUP(F725,'Other Data'!$B$17:$C$24,2,FALSE)</f>
        <v>ProductC</v>
      </c>
      <c r="H725" s="6">
        <v>4</v>
      </c>
      <c r="I725" s="8">
        <v>45114.363611111112</v>
      </c>
      <c r="J725" s="6">
        <v>130</v>
      </c>
    </row>
    <row r="726" spans="2:10" x14ac:dyDescent="0.3">
      <c r="B726" s="6">
        <v>1125706</v>
      </c>
      <c r="C726" s="6">
        <v>449</v>
      </c>
      <c r="D726" s="6" t="str">
        <f>VLOOKUP(C726,Customers!$B$8:$C$1412,2,FALSE)</f>
        <v>Top Dollar Bargain Centre #5</v>
      </c>
      <c r="E726" s="7">
        <v>45114</v>
      </c>
      <c r="F726" s="6">
        <v>2</v>
      </c>
      <c r="G726" s="6" t="str">
        <f>VLOOKUP(F726,'Other Data'!$B$17:$C$24,2,FALSE)</f>
        <v>ProductB</v>
      </c>
      <c r="H726" s="6">
        <v>3</v>
      </c>
      <c r="I726" s="8">
        <v>45114.380937499998</v>
      </c>
      <c r="J726" s="6">
        <v>113</v>
      </c>
    </row>
    <row r="727" spans="2:10" x14ac:dyDescent="0.3">
      <c r="B727" s="6">
        <v>1125707</v>
      </c>
      <c r="C727" s="6">
        <v>12</v>
      </c>
      <c r="D727" s="6" t="str">
        <f>VLOOKUP(C727,Customers!$B$8:$C$1412,2,FALSE)</f>
        <v>Buck or Two #502</v>
      </c>
      <c r="E727" s="7">
        <v>45114</v>
      </c>
      <c r="F727" s="6">
        <v>4</v>
      </c>
      <c r="G727" s="6" t="str">
        <f>VLOOKUP(F727,'Other Data'!$B$17:$C$24,2,FALSE)</f>
        <v>ProductD</v>
      </c>
      <c r="H727" s="6">
        <v>5</v>
      </c>
      <c r="I727" s="8">
        <v>45114.396261574075</v>
      </c>
      <c r="J727" s="6">
        <v>121</v>
      </c>
    </row>
    <row r="728" spans="2:10" x14ac:dyDescent="0.3">
      <c r="B728" s="6">
        <v>1125708</v>
      </c>
      <c r="C728" s="6">
        <v>1077</v>
      </c>
      <c r="D728" s="6" t="str">
        <f>VLOOKUP(C728,Customers!$B$8:$C$1412,2,FALSE)</f>
        <v>Lu Lu's</v>
      </c>
      <c r="E728" s="7">
        <v>45114</v>
      </c>
      <c r="F728" s="6">
        <v>5</v>
      </c>
      <c r="G728" s="6" t="str">
        <f>VLOOKUP(F728,'Other Data'!$B$17:$C$24,2,FALSE)</f>
        <v>ProductE</v>
      </c>
      <c r="H728" s="6">
        <v>4</v>
      </c>
      <c r="I728" s="8">
        <v>45114.411666666667</v>
      </c>
      <c r="J728" s="6">
        <v>125</v>
      </c>
    </row>
    <row r="729" spans="2:10" x14ac:dyDescent="0.3">
      <c r="B729" s="6">
        <v>1125709</v>
      </c>
      <c r="C729" s="6">
        <v>498</v>
      </c>
      <c r="D729" s="6" t="str">
        <f>VLOOKUP(C729,Customers!$B$8:$C$1412,2,FALSE)</f>
        <v>Evensong Gifts</v>
      </c>
      <c r="E729" s="7">
        <v>45114</v>
      </c>
      <c r="F729" s="6">
        <v>3</v>
      </c>
      <c r="G729" s="6" t="str">
        <f>VLOOKUP(F729,'Other Data'!$B$17:$C$24,2,FALSE)</f>
        <v>ProductC</v>
      </c>
      <c r="H729" s="6">
        <v>2</v>
      </c>
      <c r="I729" s="8">
        <v>45114.426307870373</v>
      </c>
      <c r="J729" s="6">
        <v>107</v>
      </c>
    </row>
    <row r="730" spans="2:10" x14ac:dyDescent="0.3">
      <c r="B730" s="6">
        <v>1125710</v>
      </c>
      <c r="C730" s="6">
        <v>454</v>
      </c>
      <c r="D730" s="6" t="str">
        <f>VLOOKUP(C730,Customers!$B$8:$C$1412,2,FALSE)</f>
        <v>Tunnel Duty Free Shop</v>
      </c>
      <c r="E730" s="7">
        <v>45114</v>
      </c>
      <c r="F730" s="6">
        <v>1</v>
      </c>
      <c r="G730" s="6" t="str">
        <f>VLOOKUP(F730,'Other Data'!$B$17:$C$24,2,FALSE)</f>
        <v>ProductA</v>
      </c>
      <c r="H730" s="6">
        <v>2</v>
      </c>
      <c r="I730" s="8">
        <v>45114.443472222229</v>
      </c>
      <c r="J730" s="6">
        <v>110</v>
      </c>
    </row>
    <row r="731" spans="2:10" x14ac:dyDescent="0.3">
      <c r="B731" s="6">
        <v>1125711</v>
      </c>
      <c r="C731" s="6">
        <v>372</v>
      </c>
      <c r="D731" s="6" t="str">
        <f>VLOOKUP(C731,Customers!$B$8:$C$1412,2,FALSE)</f>
        <v>Zellers Store #424</v>
      </c>
      <c r="E731" s="7">
        <v>45114</v>
      </c>
      <c r="F731" s="6">
        <v>6</v>
      </c>
      <c r="G731" s="6" t="str">
        <f>VLOOKUP(F731,'Other Data'!$B$17:$C$24,2,FALSE)</f>
        <v>ProductF</v>
      </c>
      <c r="H731" s="6">
        <v>5</v>
      </c>
      <c r="I731" s="8">
        <v>45114.456099537041</v>
      </c>
      <c r="J731" s="6">
        <v>110</v>
      </c>
    </row>
    <row r="732" spans="2:10" x14ac:dyDescent="0.3">
      <c r="B732" s="6">
        <v>1125712</v>
      </c>
      <c r="C732" s="6">
        <v>462</v>
      </c>
      <c r="D732" s="6" t="str">
        <f>VLOOKUP(C732,Customers!$B$8:$C$1412,2,FALSE)</f>
        <v>Celestial Gold</v>
      </c>
      <c r="E732" s="7">
        <v>45114</v>
      </c>
      <c r="F732" s="6">
        <v>4</v>
      </c>
      <c r="G732" s="6" t="str">
        <f>VLOOKUP(F732,'Other Data'!$B$17:$C$24,2,FALSE)</f>
        <v>ProductD</v>
      </c>
      <c r="H732" s="6">
        <v>4</v>
      </c>
      <c r="I732" s="8">
        <v>45114.473090277781</v>
      </c>
      <c r="J732" s="6">
        <v>111</v>
      </c>
    </row>
    <row r="733" spans="2:10" x14ac:dyDescent="0.3">
      <c r="B733" s="6">
        <v>1125713</v>
      </c>
      <c r="C733" s="6">
        <v>1396</v>
      </c>
      <c r="D733" s="6" t="str">
        <f>VLOOKUP(C733,Customers!$B$8:$C$1412,2,FALSE)</f>
        <v>Cooks &amp; Company Floral</v>
      </c>
      <c r="E733" s="7">
        <v>45114</v>
      </c>
      <c r="F733" s="6">
        <v>5</v>
      </c>
      <c r="G733" s="6" t="str">
        <f>VLOOKUP(F733,'Other Data'!$B$17:$C$24,2,FALSE)</f>
        <v>ProductE</v>
      </c>
      <c r="H733" s="6">
        <v>4</v>
      </c>
      <c r="I733" s="8">
        <v>45114.487071759264</v>
      </c>
      <c r="J733" s="6">
        <v>122</v>
      </c>
    </row>
    <row r="734" spans="2:10" x14ac:dyDescent="0.3">
      <c r="B734" s="6">
        <v>1125714</v>
      </c>
      <c r="C734" s="6">
        <v>99</v>
      </c>
      <c r="D734" s="6" t="str">
        <f>VLOOKUP(C734,Customers!$B$8:$C$1412,2,FALSE)</f>
        <v>Casa Luca</v>
      </c>
      <c r="E734" s="7">
        <v>45114</v>
      </c>
      <c r="F734" s="6">
        <v>1</v>
      </c>
      <c r="G734" s="6" t="str">
        <f>VLOOKUP(F734,'Other Data'!$B$17:$C$24,2,FALSE)</f>
        <v>ProductA</v>
      </c>
      <c r="H734" s="6">
        <v>7</v>
      </c>
      <c r="I734" s="8">
        <v>45114.501111111116</v>
      </c>
      <c r="J734" s="6">
        <v>118</v>
      </c>
    </row>
    <row r="735" spans="2:10" x14ac:dyDescent="0.3">
      <c r="B735" s="6">
        <v>1125715</v>
      </c>
      <c r="C735" s="6">
        <v>1393</v>
      </c>
      <c r="D735" s="6" t="str">
        <f>VLOOKUP(C735,Customers!$B$8:$C$1412,2,FALSE)</f>
        <v>The Gift Tree</v>
      </c>
      <c r="E735" s="7">
        <v>45114</v>
      </c>
      <c r="F735" s="6">
        <v>1</v>
      </c>
      <c r="G735" s="6" t="str">
        <f>VLOOKUP(F735,'Other Data'!$B$17:$C$24,2,FALSE)</f>
        <v>ProductA</v>
      </c>
      <c r="H735" s="6">
        <v>7</v>
      </c>
      <c r="I735" s="8">
        <v>45114.512847222228</v>
      </c>
      <c r="J735" s="6">
        <v>121</v>
      </c>
    </row>
    <row r="736" spans="2:10" x14ac:dyDescent="0.3">
      <c r="B736" s="6">
        <v>1125716</v>
      </c>
      <c r="C736" s="6">
        <v>412</v>
      </c>
      <c r="D736" s="6" t="str">
        <f>VLOOKUP(C736,Customers!$B$8:$C$1412,2,FALSE)</f>
        <v>Corabelle's</v>
      </c>
      <c r="E736" s="7">
        <v>45114</v>
      </c>
      <c r="F736" s="6">
        <v>4</v>
      </c>
      <c r="G736" s="6" t="str">
        <f>VLOOKUP(F736,'Other Data'!$B$17:$C$24,2,FALSE)</f>
        <v>ProductD</v>
      </c>
      <c r="H736" s="6">
        <v>2</v>
      </c>
      <c r="I736" s="8">
        <v>45114.529062500005</v>
      </c>
      <c r="J736" s="6">
        <v>115</v>
      </c>
    </row>
    <row r="737" spans="2:10" x14ac:dyDescent="0.3">
      <c r="B737" s="6">
        <v>1125717</v>
      </c>
      <c r="C737" s="6">
        <v>583</v>
      </c>
      <c r="D737" s="6" t="str">
        <f>VLOOKUP(C737,Customers!$B$8:$C$1412,2,FALSE)</f>
        <v>Theresa Marie's Fashion Access</v>
      </c>
      <c r="E737" s="7">
        <v>45114</v>
      </c>
      <c r="F737" s="6">
        <v>6</v>
      </c>
      <c r="G737" s="6" t="str">
        <f>VLOOKUP(F737,'Other Data'!$B$17:$C$24,2,FALSE)</f>
        <v>ProductF</v>
      </c>
      <c r="H737" s="6">
        <v>2</v>
      </c>
      <c r="I737" s="8">
        <v>45114.541412037041</v>
      </c>
      <c r="J737" s="6">
        <v>114</v>
      </c>
    </row>
    <row r="738" spans="2:10" x14ac:dyDescent="0.3">
      <c r="B738" s="6">
        <v>1125718</v>
      </c>
      <c r="C738" s="6">
        <v>972</v>
      </c>
      <c r="D738" s="6" t="str">
        <f>VLOOKUP(C738,Customers!$B$8:$C$1412,2,FALSE)</f>
        <v>J.C. &amp; Co.</v>
      </c>
      <c r="E738" s="7">
        <v>45114</v>
      </c>
      <c r="F738" s="6">
        <v>4</v>
      </c>
      <c r="G738" s="6" t="str">
        <f>VLOOKUP(F738,'Other Data'!$B$17:$C$24,2,FALSE)</f>
        <v>ProductD</v>
      </c>
      <c r="H738" s="6">
        <v>5</v>
      </c>
      <c r="I738" s="8">
        <v>45114.55746527778</v>
      </c>
      <c r="J738" s="6">
        <v>123</v>
      </c>
    </row>
    <row r="739" spans="2:10" x14ac:dyDescent="0.3">
      <c r="B739" s="6">
        <v>1125719</v>
      </c>
      <c r="C739" s="6">
        <v>882</v>
      </c>
      <c r="D739" s="6" t="str">
        <f>VLOOKUP(C739,Customers!$B$8:$C$1412,2,FALSE)</f>
        <v>A B C Toys</v>
      </c>
      <c r="E739" s="7">
        <v>45114</v>
      </c>
      <c r="F739" s="6">
        <v>5</v>
      </c>
      <c r="G739" s="6" t="str">
        <f>VLOOKUP(F739,'Other Data'!$B$17:$C$24,2,FALSE)</f>
        <v>ProductE</v>
      </c>
      <c r="H739" s="6">
        <v>5</v>
      </c>
      <c r="I739" s="8">
        <v>45114.573680555557</v>
      </c>
      <c r="J739" s="6">
        <v>126</v>
      </c>
    </row>
    <row r="740" spans="2:10" x14ac:dyDescent="0.3">
      <c r="B740" s="6">
        <v>1125720</v>
      </c>
      <c r="C740" s="6">
        <v>580</v>
      </c>
      <c r="D740" s="6" t="str">
        <f>VLOOKUP(C740,Customers!$B$8:$C$1412,2,FALSE)</f>
        <v>Valley Jewellers Ltd.</v>
      </c>
      <c r="E740" s="7">
        <v>45114</v>
      </c>
      <c r="F740" s="6">
        <v>3</v>
      </c>
      <c r="G740" s="6" t="str">
        <f>VLOOKUP(F740,'Other Data'!$B$17:$C$24,2,FALSE)</f>
        <v>ProductC</v>
      </c>
      <c r="H740" s="6">
        <v>4</v>
      </c>
      <c r="I740" s="8">
        <v>45114.591261574074</v>
      </c>
      <c r="J740" s="6">
        <v>126</v>
      </c>
    </row>
    <row r="741" spans="2:10" x14ac:dyDescent="0.3">
      <c r="B741" s="6">
        <v>1125721</v>
      </c>
      <c r="C741" s="6">
        <v>970</v>
      </c>
      <c r="D741" s="6" t="str">
        <f>VLOOKUP(C741,Customers!$B$8:$C$1412,2,FALSE)</f>
        <v>Gateway Pharmacy</v>
      </c>
      <c r="E741" s="7">
        <v>45114</v>
      </c>
      <c r="F741" s="6">
        <v>6</v>
      </c>
      <c r="G741" s="6" t="str">
        <f>VLOOKUP(F741,'Other Data'!$B$17:$C$24,2,FALSE)</f>
        <v>ProductF</v>
      </c>
      <c r="H741" s="6">
        <v>5</v>
      </c>
      <c r="I741" s="8">
        <v>45114.602881944447</v>
      </c>
      <c r="J741" s="6">
        <v>120</v>
      </c>
    </row>
    <row r="742" spans="2:10" x14ac:dyDescent="0.3">
      <c r="B742" s="6">
        <v>1125722</v>
      </c>
      <c r="C742" s="6">
        <v>791</v>
      </c>
      <c r="D742" s="6" t="str">
        <f>VLOOKUP(C742,Customers!$B$8:$C$1412,2,FALSE)</f>
        <v>Sea Street</v>
      </c>
      <c r="E742" s="7">
        <v>45114</v>
      </c>
      <c r="F742" s="6">
        <v>5</v>
      </c>
      <c r="G742" s="6" t="str">
        <f>VLOOKUP(F742,'Other Data'!$B$17:$C$24,2,FALSE)</f>
        <v>ProductE</v>
      </c>
      <c r="H742" s="6">
        <v>5</v>
      </c>
      <c r="I742" s="8">
        <v>45114.615520833337</v>
      </c>
      <c r="J742" s="6">
        <v>117</v>
      </c>
    </row>
    <row r="743" spans="2:10" x14ac:dyDescent="0.3">
      <c r="B743" s="6">
        <v>1125723</v>
      </c>
      <c r="C743" s="6">
        <v>1221</v>
      </c>
      <c r="D743" s="6" t="str">
        <f>VLOOKUP(C743,Customers!$B$8:$C$1412,2,FALSE)</f>
        <v>Dillard's Inc- Gilbert AZ</v>
      </c>
      <c r="E743" s="7">
        <v>45114</v>
      </c>
      <c r="F743" s="6">
        <v>1</v>
      </c>
      <c r="G743" s="6" t="str">
        <f>VLOOKUP(F743,'Other Data'!$B$17:$C$24,2,FALSE)</f>
        <v>ProductA</v>
      </c>
      <c r="H743" s="6">
        <v>6</v>
      </c>
      <c r="I743" s="8">
        <v>45114.626701388894</v>
      </c>
      <c r="J743" s="6">
        <v>105</v>
      </c>
    </row>
    <row r="744" spans="2:10" x14ac:dyDescent="0.3">
      <c r="B744" s="6">
        <v>1125724</v>
      </c>
      <c r="C744" s="6">
        <v>974</v>
      </c>
      <c r="D744" s="6" t="str">
        <f>VLOOKUP(C744,Customers!$B$8:$C$1412,2,FALSE)</f>
        <v>Browseabout</v>
      </c>
      <c r="E744" s="7">
        <v>45114</v>
      </c>
      <c r="F744" s="6">
        <v>6</v>
      </c>
      <c r="G744" s="6" t="str">
        <f>VLOOKUP(F744,'Other Data'!$B$17:$C$24,2,FALSE)</f>
        <v>ProductF</v>
      </c>
      <c r="H744" s="6">
        <v>3</v>
      </c>
      <c r="I744" s="8">
        <v>45114.640405092599</v>
      </c>
      <c r="J744" s="6">
        <v>111</v>
      </c>
    </row>
    <row r="745" spans="2:10" x14ac:dyDescent="0.3">
      <c r="B745" s="6">
        <v>1125725</v>
      </c>
      <c r="C745" s="6">
        <v>186</v>
      </c>
      <c r="D745" s="6" t="str">
        <f>VLOOKUP(C745,Customers!$B$8:$C$1412,2,FALSE)</f>
        <v>Serendipity</v>
      </c>
      <c r="E745" s="7">
        <v>45114</v>
      </c>
      <c r="F745" s="6">
        <v>5</v>
      </c>
      <c r="G745" s="6" t="str">
        <f>VLOOKUP(F745,'Other Data'!$B$17:$C$24,2,FALSE)</f>
        <v>ProductE</v>
      </c>
      <c r="H745" s="6">
        <v>6</v>
      </c>
      <c r="I745" s="8">
        <v>45114.650983796302</v>
      </c>
      <c r="J745" s="6">
        <v>122</v>
      </c>
    </row>
    <row r="746" spans="2:10" x14ac:dyDescent="0.3">
      <c r="B746" s="6">
        <v>1125726</v>
      </c>
      <c r="C746" s="6">
        <v>440</v>
      </c>
      <c r="D746" s="6" t="str">
        <f>VLOOKUP(C746,Customers!$B$8:$C$1412,2,FALSE)</f>
        <v>Curiosities Gift Shop</v>
      </c>
      <c r="E746" s="7">
        <v>45114</v>
      </c>
      <c r="F746" s="6">
        <v>5</v>
      </c>
      <c r="G746" s="6" t="str">
        <f>VLOOKUP(F746,'Other Data'!$B$17:$C$24,2,FALSE)</f>
        <v>ProductE</v>
      </c>
      <c r="H746" s="6">
        <v>6</v>
      </c>
      <c r="I746" s="8">
        <v>45114.664131944453</v>
      </c>
      <c r="J746" s="6">
        <v>131</v>
      </c>
    </row>
    <row r="747" spans="2:10" x14ac:dyDescent="0.3">
      <c r="B747" s="6">
        <v>1125727</v>
      </c>
      <c r="C747" s="6">
        <v>921</v>
      </c>
      <c r="D747" s="6" t="str">
        <f>VLOOKUP(C747,Customers!$B$8:$C$1412,2,FALSE)</f>
        <v>Village Cobbler</v>
      </c>
      <c r="E747" s="7">
        <v>45114</v>
      </c>
      <c r="F747" s="6">
        <v>1</v>
      </c>
      <c r="G747" s="6" t="str">
        <f>VLOOKUP(F747,'Other Data'!$B$17:$C$24,2,FALSE)</f>
        <v>ProductA</v>
      </c>
      <c r="H747" s="6">
        <v>7</v>
      </c>
      <c r="I747" s="8">
        <v>45114.678136574083</v>
      </c>
      <c r="J747" s="6">
        <v>106</v>
      </c>
    </row>
    <row r="748" spans="2:10" x14ac:dyDescent="0.3">
      <c r="B748" s="6">
        <v>1125728</v>
      </c>
      <c r="C748" s="6">
        <v>542</v>
      </c>
      <c r="D748" s="6" t="str">
        <f>VLOOKUP(C748,Customers!$B$8:$C$1412,2,FALSE)</f>
        <v>Your Dollar Store With More #309</v>
      </c>
      <c r="E748" s="7">
        <v>45114</v>
      </c>
      <c r="F748" s="6">
        <v>4</v>
      </c>
      <c r="G748" s="6" t="str">
        <f>VLOOKUP(F748,'Other Data'!$B$17:$C$24,2,FALSE)</f>
        <v>ProductD</v>
      </c>
      <c r="H748" s="6">
        <v>7</v>
      </c>
      <c r="I748" s="8">
        <v>45114.694652777784</v>
      </c>
      <c r="J748" s="6">
        <v>134</v>
      </c>
    </row>
    <row r="749" spans="2:10" x14ac:dyDescent="0.3">
      <c r="B749" s="6">
        <v>1125729</v>
      </c>
      <c r="C749" s="6">
        <v>436</v>
      </c>
      <c r="D749" s="6" t="str">
        <f>VLOOKUP(C749,Customers!$B$8:$C$1412,2,FALSE)</f>
        <v>Lifestyles</v>
      </c>
      <c r="E749" s="7">
        <v>45114</v>
      </c>
      <c r="F749" s="6">
        <v>5</v>
      </c>
      <c r="G749" s="6" t="str">
        <f>VLOOKUP(F749,'Other Data'!$B$17:$C$24,2,FALSE)</f>
        <v>ProductE</v>
      </c>
      <c r="H749" s="6">
        <v>5</v>
      </c>
      <c r="I749" s="8">
        <v>45114.704756944448</v>
      </c>
      <c r="J749" s="6">
        <v>112</v>
      </c>
    </row>
    <row r="750" spans="2:10" x14ac:dyDescent="0.3">
      <c r="B750" s="6">
        <v>1125730</v>
      </c>
      <c r="C750" s="6">
        <v>1158</v>
      </c>
      <c r="D750" s="6" t="str">
        <f>VLOOKUP(C750,Customers!$B$8:$C$1412,2,FALSE)</f>
        <v>Adam Hessling Inc</v>
      </c>
      <c r="E750" s="7">
        <v>45114</v>
      </c>
      <c r="F750" s="6">
        <v>4</v>
      </c>
      <c r="G750" s="6" t="str">
        <f>VLOOKUP(F750,'Other Data'!$B$17:$C$24,2,FALSE)</f>
        <v>ProductD</v>
      </c>
      <c r="H750" s="6">
        <v>7</v>
      </c>
      <c r="I750" s="8">
        <v>45114.716608796298</v>
      </c>
      <c r="J750" s="6">
        <v>114</v>
      </c>
    </row>
    <row r="751" spans="2:10" x14ac:dyDescent="0.3">
      <c r="B751" s="6">
        <v>1125731</v>
      </c>
      <c r="C751" s="6">
        <v>250</v>
      </c>
      <c r="D751" s="6" t="str">
        <f>VLOOKUP(C751,Customers!$B$8:$C$1412,2,FALSE)</f>
        <v>Buck or Two #361</v>
      </c>
      <c r="E751" s="7">
        <v>45114</v>
      </c>
      <c r="F751" s="6">
        <v>1</v>
      </c>
      <c r="G751" s="6" t="str">
        <f>VLOOKUP(F751,'Other Data'!$B$17:$C$24,2,FALSE)</f>
        <v>ProductA</v>
      </c>
      <c r="H751" s="6">
        <v>7</v>
      </c>
      <c r="I751" s="8">
        <v>45114.732361111113</v>
      </c>
      <c r="J751" s="6">
        <v>123</v>
      </c>
    </row>
    <row r="752" spans="2:10" x14ac:dyDescent="0.3">
      <c r="B752" s="6">
        <v>1125732</v>
      </c>
      <c r="C752" s="6">
        <v>1402</v>
      </c>
      <c r="D752" s="6" t="str">
        <f>VLOOKUP(C752,Customers!$B$8:$C$1412,2,FALSE)</f>
        <v>Lambs Shops</v>
      </c>
      <c r="E752" s="7">
        <v>45114</v>
      </c>
      <c r="F752" s="6">
        <v>6</v>
      </c>
      <c r="G752" s="6" t="str">
        <f>VLOOKUP(F752,'Other Data'!$B$17:$C$24,2,FALSE)</f>
        <v>ProductF</v>
      </c>
      <c r="H752" s="6">
        <v>2</v>
      </c>
      <c r="I752" s="8">
        <v>45114.745914351857</v>
      </c>
      <c r="J752" s="6">
        <v>118</v>
      </c>
    </row>
    <row r="753" spans="2:10" x14ac:dyDescent="0.3">
      <c r="B753" s="6">
        <v>1125733</v>
      </c>
      <c r="C753" s="6">
        <v>53</v>
      </c>
      <c r="D753" s="6" t="str">
        <f>VLOOKUP(C753,Customers!$B$8:$C$1412,2,FALSE)</f>
        <v>Haliburton Pharmachoice</v>
      </c>
      <c r="E753" s="7">
        <v>45114</v>
      </c>
      <c r="F753" s="6">
        <v>2</v>
      </c>
      <c r="G753" s="6" t="str">
        <f>VLOOKUP(F753,'Other Data'!$B$17:$C$24,2,FALSE)</f>
        <v>ProductB</v>
      </c>
      <c r="H753" s="6">
        <v>4</v>
      </c>
      <c r="I753" s="8">
        <v>45114.755879629636</v>
      </c>
      <c r="J753" s="6">
        <v>119</v>
      </c>
    </row>
    <row r="754" spans="2:10" x14ac:dyDescent="0.3">
      <c r="B754" s="6">
        <v>1125734</v>
      </c>
      <c r="C754" s="6">
        <v>863</v>
      </c>
      <c r="D754" s="6" t="str">
        <f>VLOOKUP(C754,Customers!$B$8:$C$1412,2,FALSE)</f>
        <v>Township Pharmacy</v>
      </c>
      <c r="E754" s="7">
        <v>45117</v>
      </c>
      <c r="F754" s="6">
        <v>5</v>
      </c>
      <c r="G754" s="6" t="str">
        <f>VLOOKUP(F754,'Other Data'!$B$17:$C$24,2,FALSE)</f>
        <v>ProductE</v>
      </c>
      <c r="H754" s="6">
        <v>4</v>
      </c>
      <c r="I754" s="8">
        <v>45117.333333333336</v>
      </c>
      <c r="J754" s="6">
        <v>119</v>
      </c>
    </row>
    <row r="755" spans="2:10" x14ac:dyDescent="0.3">
      <c r="B755" s="6">
        <v>1125735</v>
      </c>
      <c r="C755" s="6">
        <v>1014</v>
      </c>
      <c r="D755" s="6" t="str">
        <f>VLOOKUP(C755,Customers!$B$8:$C$1412,2,FALSE)</f>
        <v>Biltmore Estate</v>
      </c>
      <c r="E755" s="7">
        <v>45117</v>
      </c>
      <c r="F755" s="6">
        <v>1</v>
      </c>
      <c r="G755" s="6" t="str">
        <f>VLOOKUP(F755,'Other Data'!$B$17:$C$24,2,FALSE)</f>
        <v>ProductA</v>
      </c>
      <c r="H755" s="6">
        <v>4</v>
      </c>
      <c r="I755" s="8">
        <v>45117.346238425926</v>
      </c>
      <c r="J755" s="6">
        <v>108</v>
      </c>
    </row>
    <row r="756" spans="2:10" x14ac:dyDescent="0.3">
      <c r="B756" s="6">
        <v>1125736</v>
      </c>
      <c r="C756" s="6">
        <v>1091</v>
      </c>
      <c r="D756" s="6" t="str">
        <f>VLOOKUP(C756,Customers!$B$8:$C$1412,2,FALSE)</f>
        <v>Streamers Inc</v>
      </c>
      <c r="E756" s="7">
        <v>45117</v>
      </c>
      <c r="F756" s="6">
        <v>2</v>
      </c>
      <c r="G756" s="6" t="str">
        <f>VLOOKUP(F756,'Other Data'!$B$17:$C$24,2,FALSE)</f>
        <v>ProductB</v>
      </c>
      <c r="H756" s="6">
        <v>2</v>
      </c>
      <c r="I756" s="8">
        <v>45117.36037037037</v>
      </c>
      <c r="J756" s="6">
        <v>121</v>
      </c>
    </row>
    <row r="757" spans="2:10" x14ac:dyDescent="0.3">
      <c r="B757" s="6">
        <v>1125737</v>
      </c>
      <c r="C757" s="6">
        <v>49</v>
      </c>
      <c r="D757" s="6" t="str">
        <f>VLOOKUP(C757,Customers!$B$8:$C$1412,2,FALSE)</f>
        <v>Sea Shell Design</v>
      </c>
      <c r="E757" s="7">
        <v>45117</v>
      </c>
      <c r="F757" s="6">
        <v>1</v>
      </c>
      <c r="G757" s="6" t="str">
        <f>VLOOKUP(F757,'Other Data'!$B$17:$C$24,2,FALSE)</f>
        <v>ProductA</v>
      </c>
      <c r="H757" s="6">
        <v>4</v>
      </c>
      <c r="I757" s="8">
        <v>45117.374606481484</v>
      </c>
      <c r="J757" s="6">
        <v>106</v>
      </c>
    </row>
    <row r="758" spans="2:10" x14ac:dyDescent="0.3">
      <c r="B758" s="6">
        <v>1125738</v>
      </c>
      <c r="C758" s="6">
        <v>732</v>
      </c>
      <c r="D758" s="6" t="str">
        <f>VLOOKUP(C758,Customers!$B$8:$C$1412,2,FALSE)</f>
        <v>Newfoundland To Nanaimo</v>
      </c>
      <c r="E758" s="7">
        <v>45117</v>
      </c>
      <c r="F758" s="6">
        <v>6</v>
      </c>
      <c r="G758" s="6" t="str">
        <f>VLOOKUP(F758,'Other Data'!$B$17:$C$24,2,FALSE)</f>
        <v>ProductF</v>
      </c>
      <c r="H758" s="6">
        <v>2</v>
      </c>
      <c r="I758" s="8">
        <v>45117.384872685187</v>
      </c>
      <c r="J758" s="6">
        <v>113</v>
      </c>
    </row>
    <row r="759" spans="2:10" x14ac:dyDescent="0.3">
      <c r="B759" s="6">
        <v>1125739</v>
      </c>
      <c r="C759" s="6">
        <v>33</v>
      </c>
      <c r="D759" s="6" t="str">
        <f>VLOOKUP(C759,Customers!$B$8:$C$1412,2,FALSE)</f>
        <v>Primrose Lane Gift</v>
      </c>
      <c r="E759" s="7">
        <v>45117</v>
      </c>
      <c r="F759" s="6">
        <v>1</v>
      </c>
      <c r="G759" s="6" t="str">
        <f>VLOOKUP(F759,'Other Data'!$B$17:$C$24,2,FALSE)</f>
        <v>ProductA</v>
      </c>
      <c r="H759" s="6">
        <v>2</v>
      </c>
      <c r="I759" s="8">
        <v>45117.401134259264</v>
      </c>
      <c r="J759" s="6">
        <v>132</v>
      </c>
    </row>
    <row r="760" spans="2:10" x14ac:dyDescent="0.3">
      <c r="B760" s="6">
        <v>1125740</v>
      </c>
      <c r="C760" s="6">
        <v>553</v>
      </c>
      <c r="D760" s="6" t="str">
        <f>VLOOKUP(C760,Customers!$B$8:$C$1412,2,FALSE)</f>
        <v>Bead Hive</v>
      </c>
      <c r="E760" s="7">
        <v>45117</v>
      </c>
      <c r="F760" s="6">
        <v>4</v>
      </c>
      <c r="G760" s="6" t="str">
        <f>VLOOKUP(F760,'Other Data'!$B$17:$C$24,2,FALSE)</f>
        <v>ProductD</v>
      </c>
      <c r="H760" s="6">
        <v>4</v>
      </c>
      <c r="I760" s="8">
        <v>45117.416481481487</v>
      </c>
      <c r="J760" s="6">
        <v>116</v>
      </c>
    </row>
    <row r="761" spans="2:10" x14ac:dyDescent="0.3">
      <c r="B761" s="6">
        <v>1125741</v>
      </c>
      <c r="C761" s="6">
        <v>32</v>
      </c>
      <c r="D761" s="6" t="str">
        <f>VLOOKUP(C761,Customers!$B$8:$C$1412,2,FALSE)</f>
        <v>Camfort &amp; Joy</v>
      </c>
      <c r="E761" s="7">
        <v>45117</v>
      </c>
      <c r="F761" s="6">
        <v>4</v>
      </c>
      <c r="G761" s="6" t="str">
        <f>VLOOKUP(F761,'Other Data'!$B$17:$C$24,2,FALSE)</f>
        <v>ProductD</v>
      </c>
      <c r="H761" s="6">
        <v>3</v>
      </c>
      <c r="I761" s="8">
        <v>45117.43282407408</v>
      </c>
      <c r="J761" s="6">
        <v>107</v>
      </c>
    </row>
    <row r="762" spans="2:10" x14ac:dyDescent="0.3">
      <c r="B762" s="6">
        <v>1125742</v>
      </c>
      <c r="C762" s="6">
        <v>909</v>
      </c>
      <c r="D762" s="6" t="str">
        <f>VLOOKUP(C762,Customers!$B$8:$C$1412,2,FALSE)</f>
        <v>Huntington Hospital Auxillary</v>
      </c>
      <c r="E762" s="7">
        <v>45117</v>
      </c>
      <c r="F762" s="6">
        <v>5</v>
      </c>
      <c r="G762" s="6" t="str">
        <f>VLOOKUP(F762,'Other Data'!$B$17:$C$24,2,FALSE)</f>
        <v>ProductE</v>
      </c>
      <c r="H762" s="6">
        <v>2</v>
      </c>
      <c r="I762" s="8">
        <v>45117.444803240745</v>
      </c>
      <c r="J762" s="6">
        <v>123</v>
      </c>
    </row>
    <row r="763" spans="2:10" x14ac:dyDescent="0.3">
      <c r="B763" s="6">
        <v>1125743</v>
      </c>
      <c r="C763" s="6">
        <v>455</v>
      </c>
      <c r="D763" s="6" t="str">
        <f>VLOOKUP(C763,Customers!$B$8:$C$1412,2,FALSE)</f>
        <v>Ray &amp; Kim's Super Convenience</v>
      </c>
      <c r="E763" s="7">
        <v>45117</v>
      </c>
      <c r="F763" s="6">
        <v>3</v>
      </c>
      <c r="G763" s="6" t="str">
        <f>VLOOKUP(F763,'Other Data'!$B$17:$C$24,2,FALSE)</f>
        <v>ProductC</v>
      </c>
      <c r="H763" s="6">
        <v>6</v>
      </c>
      <c r="I763" s="8">
        <v>45117.457476851858</v>
      </c>
      <c r="J763" s="6">
        <v>114</v>
      </c>
    </row>
    <row r="764" spans="2:10" x14ac:dyDescent="0.3">
      <c r="B764" s="6">
        <v>1125744</v>
      </c>
      <c r="C764" s="6">
        <v>1029</v>
      </c>
      <c r="D764" s="6" t="str">
        <f>VLOOKUP(C764,Customers!$B$8:$C$1412,2,FALSE)</f>
        <v>Outwrite Bookstore</v>
      </c>
      <c r="E764" s="7">
        <v>45117</v>
      </c>
      <c r="F764" s="6">
        <v>6</v>
      </c>
      <c r="G764" s="6" t="str">
        <f>VLOOKUP(F764,'Other Data'!$B$17:$C$24,2,FALSE)</f>
        <v>ProductF</v>
      </c>
      <c r="H764" s="6">
        <v>3</v>
      </c>
      <c r="I764" s="8">
        <v>45117.466805555559</v>
      </c>
      <c r="J764" s="6">
        <v>110</v>
      </c>
    </row>
    <row r="765" spans="2:10" x14ac:dyDescent="0.3">
      <c r="B765" s="6">
        <v>1125745</v>
      </c>
      <c r="C765" s="6">
        <v>936</v>
      </c>
      <c r="D765" s="6" t="str">
        <f>VLOOKUP(C765,Customers!$B$8:$C$1412,2,FALSE)</f>
        <v>Rozmataz Art &amp; Framing</v>
      </c>
      <c r="E765" s="7">
        <v>45117</v>
      </c>
      <c r="F765" s="6">
        <v>4</v>
      </c>
      <c r="G765" s="6" t="str">
        <f>VLOOKUP(F765,'Other Data'!$B$17:$C$24,2,FALSE)</f>
        <v>ProductD</v>
      </c>
      <c r="H765" s="6">
        <v>2</v>
      </c>
      <c r="I765" s="8">
        <v>45117.47928240741</v>
      </c>
      <c r="J765" s="6">
        <v>134</v>
      </c>
    </row>
    <row r="766" spans="2:10" x14ac:dyDescent="0.3">
      <c r="B766" s="6">
        <v>1125746</v>
      </c>
      <c r="C766" s="6">
        <v>1135</v>
      </c>
      <c r="D766" s="6" t="str">
        <f>VLOOKUP(C766,Customers!$B$8:$C$1412,2,FALSE)</f>
        <v>Marilyn's Hallmark Shop</v>
      </c>
      <c r="E766" s="7">
        <v>45117</v>
      </c>
      <c r="F766" s="6">
        <v>5</v>
      </c>
      <c r="G766" s="6" t="str">
        <f>VLOOKUP(F766,'Other Data'!$B$17:$C$24,2,FALSE)</f>
        <v>ProductE</v>
      </c>
      <c r="H766" s="6">
        <v>3</v>
      </c>
      <c r="I766" s="8">
        <v>45117.491331018522</v>
      </c>
      <c r="J766" s="6">
        <v>117</v>
      </c>
    </row>
    <row r="767" spans="2:10" x14ac:dyDescent="0.3">
      <c r="B767" s="6">
        <v>1125747</v>
      </c>
      <c r="C767" s="6">
        <v>1047</v>
      </c>
      <c r="D767" s="6" t="str">
        <f>VLOOKUP(C767,Customers!$B$8:$C$1412,2,FALSE)</f>
        <v>DZM</v>
      </c>
      <c r="E767" s="7">
        <v>45117</v>
      </c>
      <c r="F767" s="6">
        <v>4</v>
      </c>
      <c r="G767" s="6" t="str">
        <f>VLOOKUP(F767,'Other Data'!$B$17:$C$24,2,FALSE)</f>
        <v>ProductD</v>
      </c>
      <c r="H767" s="6">
        <v>6</v>
      </c>
      <c r="I767" s="8">
        <v>45117.501979166671</v>
      </c>
      <c r="J767" s="6">
        <v>130</v>
      </c>
    </row>
    <row r="768" spans="2:10" x14ac:dyDescent="0.3">
      <c r="B768" s="6">
        <v>1125748</v>
      </c>
      <c r="C768" s="6">
        <v>327</v>
      </c>
      <c r="D768" s="6" t="str">
        <f>VLOOKUP(C768,Customers!$B$8:$C$1412,2,FALSE)</f>
        <v>Toronto Zoo</v>
      </c>
      <c r="E768" s="7">
        <v>45117</v>
      </c>
      <c r="F768" s="6">
        <v>1</v>
      </c>
      <c r="G768" s="6" t="str">
        <f>VLOOKUP(F768,'Other Data'!$B$17:$C$24,2,FALSE)</f>
        <v>ProductA</v>
      </c>
      <c r="H768" s="6">
        <v>5</v>
      </c>
      <c r="I768" s="8">
        <v>45117.511331018526</v>
      </c>
      <c r="J768" s="6">
        <v>106</v>
      </c>
    </row>
    <row r="769" spans="2:10" x14ac:dyDescent="0.3">
      <c r="B769" s="6">
        <v>1125749</v>
      </c>
      <c r="C769" s="6">
        <v>1000</v>
      </c>
      <c r="D769" s="6" t="str">
        <f>VLOOKUP(C769,Customers!$B$8:$C$1412,2,FALSE)</f>
        <v>J.H. Distributors, Inc</v>
      </c>
      <c r="E769" s="7">
        <v>45117</v>
      </c>
      <c r="F769" s="6">
        <v>4</v>
      </c>
      <c r="G769" s="6" t="str">
        <f>VLOOKUP(F769,'Other Data'!$B$17:$C$24,2,FALSE)</f>
        <v>ProductD</v>
      </c>
      <c r="H769" s="6">
        <v>6</v>
      </c>
      <c r="I769" s="8">
        <v>45117.528472222228</v>
      </c>
      <c r="J769" s="6">
        <v>115</v>
      </c>
    </row>
    <row r="770" spans="2:10" x14ac:dyDescent="0.3">
      <c r="B770" s="6">
        <v>1125750</v>
      </c>
      <c r="C770" s="6">
        <v>98</v>
      </c>
      <c r="D770" s="6" t="str">
        <f>VLOOKUP(C770,Customers!$B$8:$C$1412,2,FALSE)</f>
        <v>Propharm</v>
      </c>
      <c r="E770" s="7">
        <v>45117</v>
      </c>
      <c r="F770" s="6">
        <v>6</v>
      </c>
      <c r="G770" s="6" t="str">
        <f>VLOOKUP(F770,'Other Data'!$B$17:$C$24,2,FALSE)</f>
        <v>ProductF</v>
      </c>
      <c r="H770" s="6">
        <v>5</v>
      </c>
      <c r="I770" s="8">
        <v>45117.539490740746</v>
      </c>
      <c r="J770" s="6">
        <v>132</v>
      </c>
    </row>
    <row r="771" spans="2:10" x14ac:dyDescent="0.3">
      <c r="B771" s="6">
        <v>1125751</v>
      </c>
      <c r="C771" s="6">
        <v>937</v>
      </c>
      <c r="D771" s="6" t="str">
        <f>VLOOKUP(C771,Customers!$B$8:$C$1412,2,FALSE)</f>
        <v>CARDSMART</v>
      </c>
      <c r="E771" s="7">
        <v>45117</v>
      </c>
      <c r="F771" s="6">
        <v>4</v>
      </c>
      <c r="G771" s="6" t="str">
        <f>VLOOKUP(F771,'Other Data'!$B$17:$C$24,2,FALSE)</f>
        <v>ProductD</v>
      </c>
      <c r="H771" s="6">
        <v>3</v>
      </c>
      <c r="I771" s="8">
        <v>45117.55678240741</v>
      </c>
      <c r="J771" s="6">
        <v>113</v>
      </c>
    </row>
    <row r="772" spans="2:10" x14ac:dyDescent="0.3">
      <c r="B772" s="6">
        <v>1125752</v>
      </c>
      <c r="C772" s="6">
        <v>826</v>
      </c>
      <c r="D772" s="6" t="str">
        <f>VLOOKUP(C772,Customers!$B$8:$C$1412,2,FALSE)</f>
        <v>Colonial Pharmacy</v>
      </c>
      <c r="E772" s="7">
        <v>45117</v>
      </c>
      <c r="F772" s="6">
        <v>6</v>
      </c>
      <c r="G772" s="6" t="str">
        <f>VLOOKUP(F772,'Other Data'!$B$17:$C$24,2,FALSE)</f>
        <v>ProductF</v>
      </c>
      <c r="H772" s="6">
        <v>7</v>
      </c>
      <c r="I772" s="8">
        <v>45117.572581018518</v>
      </c>
      <c r="J772" s="6">
        <v>113</v>
      </c>
    </row>
    <row r="773" spans="2:10" x14ac:dyDescent="0.3">
      <c r="B773" s="6">
        <v>1125753</v>
      </c>
      <c r="C773" s="6">
        <v>234</v>
      </c>
      <c r="D773" s="6" t="str">
        <f>VLOOKUP(C773,Customers!$B$8:$C$1412,2,FALSE)</f>
        <v>Collectables Direct Inc</v>
      </c>
      <c r="E773" s="7">
        <v>45117</v>
      </c>
      <c r="F773" s="6">
        <v>4</v>
      </c>
      <c r="G773" s="6" t="str">
        <f>VLOOKUP(F773,'Other Data'!$B$17:$C$24,2,FALSE)</f>
        <v>ProductD</v>
      </c>
      <c r="H773" s="6">
        <v>2</v>
      </c>
      <c r="I773" s="8">
        <v>45117.589270833334</v>
      </c>
      <c r="J773" s="6">
        <v>108</v>
      </c>
    </row>
    <row r="774" spans="2:10" x14ac:dyDescent="0.3">
      <c r="B774" s="6">
        <v>1125754</v>
      </c>
      <c r="C774" s="6">
        <v>1057</v>
      </c>
      <c r="D774" s="6" t="str">
        <f>VLOOKUP(C774,Customers!$B$8:$C$1412,2,FALSE)</f>
        <v>Island Gift Nook</v>
      </c>
      <c r="E774" s="7">
        <v>45117</v>
      </c>
      <c r="F774" s="6">
        <v>6</v>
      </c>
      <c r="G774" s="6" t="str">
        <f>VLOOKUP(F774,'Other Data'!$B$17:$C$24,2,FALSE)</f>
        <v>ProductF</v>
      </c>
      <c r="H774" s="6">
        <v>7</v>
      </c>
      <c r="I774" s="8">
        <v>45117.603113425925</v>
      </c>
      <c r="J774" s="6">
        <v>121</v>
      </c>
    </row>
    <row r="775" spans="2:10" x14ac:dyDescent="0.3">
      <c r="B775" s="6">
        <v>1125755</v>
      </c>
      <c r="C775" s="6">
        <v>1011</v>
      </c>
      <c r="D775" s="6" t="str">
        <f>VLOOKUP(C775,Customers!$B$8:$C$1412,2,FALSE)</f>
        <v>Alligator Pie</v>
      </c>
      <c r="E775" s="7">
        <v>45117</v>
      </c>
      <c r="F775" s="6">
        <v>4</v>
      </c>
      <c r="G775" s="6" t="str">
        <f>VLOOKUP(F775,'Other Data'!$B$17:$C$24,2,FALSE)</f>
        <v>ProductD</v>
      </c>
      <c r="H775" s="6">
        <v>2</v>
      </c>
      <c r="I775" s="8">
        <v>45117.6165162037</v>
      </c>
      <c r="J775" s="6">
        <v>124</v>
      </c>
    </row>
    <row r="776" spans="2:10" x14ac:dyDescent="0.3">
      <c r="B776" s="6">
        <v>1125756</v>
      </c>
      <c r="C776" s="6">
        <v>1036</v>
      </c>
      <c r="D776" s="6" t="str">
        <f>VLOOKUP(C776,Customers!$B$8:$C$1412,2,FALSE)</f>
        <v>Additions</v>
      </c>
      <c r="E776" s="7">
        <v>45117</v>
      </c>
      <c r="F776" s="6">
        <v>5</v>
      </c>
      <c r="G776" s="6" t="str">
        <f>VLOOKUP(F776,'Other Data'!$B$17:$C$24,2,FALSE)</f>
        <v>ProductE</v>
      </c>
      <c r="H776" s="6">
        <v>4</v>
      </c>
      <c r="I776" s="8">
        <v>45117.631030092591</v>
      </c>
      <c r="J776" s="6">
        <v>120</v>
      </c>
    </row>
    <row r="777" spans="2:10" x14ac:dyDescent="0.3">
      <c r="B777" s="6">
        <v>1125757</v>
      </c>
      <c r="C777" s="6">
        <v>400</v>
      </c>
      <c r="D777" s="6" t="str">
        <f>VLOOKUP(C777,Customers!$B$8:$C$1412,2,FALSE)</f>
        <v>Magic Mountain</v>
      </c>
      <c r="E777" s="7">
        <v>45117</v>
      </c>
      <c r="F777" s="6">
        <v>6</v>
      </c>
      <c r="G777" s="6" t="str">
        <f>VLOOKUP(F777,'Other Data'!$B$17:$C$24,2,FALSE)</f>
        <v>ProductF</v>
      </c>
      <c r="H777" s="6">
        <v>6</v>
      </c>
      <c r="I777" s="8">
        <v>45117.642245370371</v>
      </c>
      <c r="J777" s="6">
        <v>116</v>
      </c>
    </row>
    <row r="778" spans="2:10" x14ac:dyDescent="0.3">
      <c r="B778" s="6">
        <v>1125758</v>
      </c>
      <c r="C778" s="6">
        <v>587</v>
      </c>
      <c r="D778" s="6" t="str">
        <f>VLOOKUP(C778,Customers!$B$8:$C$1412,2,FALSE)</f>
        <v>Stubbs Pharmacy</v>
      </c>
      <c r="E778" s="7">
        <v>45117</v>
      </c>
      <c r="F778" s="6">
        <v>3</v>
      </c>
      <c r="G778" s="6" t="str">
        <f>VLOOKUP(F778,'Other Data'!$B$17:$C$24,2,FALSE)</f>
        <v>ProductC</v>
      </c>
      <c r="H778" s="6">
        <v>2</v>
      </c>
      <c r="I778" s="8">
        <v>45117.657881944448</v>
      </c>
      <c r="J778" s="6">
        <v>106</v>
      </c>
    </row>
    <row r="779" spans="2:10" x14ac:dyDescent="0.3">
      <c r="B779" s="6">
        <v>1125759</v>
      </c>
      <c r="C779" s="6">
        <v>1097</v>
      </c>
      <c r="D779" s="6" t="str">
        <f>VLOOKUP(C779,Customers!$B$8:$C$1412,2,FALSE)</f>
        <v>Emerald Necklace Marina</v>
      </c>
      <c r="E779" s="7">
        <v>45117</v>
      </c>
      <c r="F779" s="6">
        <v>5</v>
      </c>
      <c r="G779" s="6" t="str">
        <f>VLOOKUP(F779,'Other Data'!$B$17:$C$24,2,FALSE)</f>
        <v>ProductE</v>
      </c>
      <c r="H779" s="6">
        <v>2</v>
      </c>
      <c r="I779" s="8">
        <v>45117.668229166673</v>
      </c>
      <c r="J779" s="6">
        <v>110</v>
      </c>
    </row>
    <row r="780" spans="2:10" x14ac:dyDescent="0.3">
      <c r="B780" s="6">
        <v>1125760</v>
      </c>
      <c r="C780" s="6">
        <v>1228</v>
      </c>
      <c r="D780" s="6" t="str">
        <f>VLOOKUP(C780,Customers!$B$8:$C$1412,2,FALSE)</f>
        <v>Kidstuff, Etc!</v>
      </c>
      <c r="E780" s="7">
        <v>45117</v>
      </c>
      <c r="F780" s="6">
        <v>1</v>
      </c>
      <c r="G780" s="6" t="str">
        <f>VLOOKUP(F780,'Other Data'!$B$17:$C$24,2,FALSE)</f>
        <v>ProductA</v>
      </c>
      <c r="H780" s="6">
        <v>7</v>
      </c>
      <c r="I780" s="8">
        <v>45117.6797337963</v>
      </c>
      <c r="J780" s="6">
        <v>120</v>
      </c>
    </row>
    <row r="781" spans="2:10" x14ac:dyDescent="0.3">
      <c r="B781" s="6">
        <v>1125761</v>
      </c>
      <c r="C781" s="6">
        <v>803</v>
      </c>
      <c r="D781" s="6" t="str">
        <f>VLOOKUP(C781,Customers!$B$8:$C$1412,2,FALSE)</f>
        <v>Cousin't Gift Shop</v>
      </c>
      <c r="E781" s="7">
        <v>45117</v>
      </c>
      <c r="F781" s="6">
        <v>2</v>
      </c>
      <c r="G781" s="6" t="str">
        <f>VLOOKUP(F781,'Other Data'!$B$17:$C$24,2,FALSE)</f>
        <v>ProductB</v>
      </c>
      <c r="H781" s="6">
        <v>6</v>
      </c>
      <c r="I781" s="8">
        <v>45117.689872685187</v>
      </c>
      <c r="J781" s="6">
        <v>123</v>
      </c>
    </row>
    <row r="782" spans="2:10" x14ac:dyDescent="0.3">
      <c r="B782" s="6">
        <v>1125762</v>
      </c>
      <c r="C782" s="6">
        <v>1244</v>
      </c>
      <c r="D782" s="6" t="str">
        <f>VLOOKUP(C782,Customers!$B$8:$C$1412,2,FALSE)</f>
        <v>MVRMC Auxilliary Gift Shop</v>
      </c>
      <c r="E782" s="7">
        <v>45117</v>
      </c>
      <c r="F782" s="6">
        <v>5</v>
      </c>
      <c r="G782" s="6" t="str">
        <f>VLOOKUP(F782,'Other Data'!$B$17:$C$24,2,FALSE)</f>
        <v>ProductE</v>
      </c>
      <c r="H782" s="6">
        <v>6</v>
      </c>
      <c r="I782" s="8">
        <v>45117.700543981482</v>
      </c>
      <c r="J782" s="6">
        <v>115</v>
      </c>
    </row>
    <row r="783" spans="2:10" x14ac:dyDescent="0.3">
      <c r="B783" s="6">
        <v>1125763</v>
      </c>
      <c r="C783" s="6">
        <v>1379</v>
      </c>
      <c r="D783" s="6" t="str">
        <f>VLOOKUP(C783,Customers!$B$8:$C$1412,2,FALSE)</f>
        <v>Sogno Boutique Of Dreams</v>
      </c>
      <c r="E783" s="7">
        <v>45117</v>
      </c>
      <c r="F783" s="6">
        <v>6</v>
      </c>
      <c r="G783" s="6" t="str">
        <f>VLOOKUP(F783,'Other Data'!$B$17:$C$24,2,FALSE)</f>
        <v>ProductF</v>
      </c>
      <c r="H783" s="6">
        <v>5</v>
      </c>
      <c r="I783" s="8">
        <v>45117.714872685188</v>
      </c>
      <c r="J783" s="6">
        <v>118</v>
      </c>
    </row>
    <row r="784" spans="2:10" x14ac:dyDescent="0.3">
      <c r="B784" s="6">
        <v>1125764</v>
      </c>
      <c r="C784" s="6">
        <v>615</v>
      </c>
      <c r="D784" s="6" t="str">
        <f>VLOOKUP(C784,Customers!$B$8:$C$1412,2,FALSE)</f>
        <v>Sylvan Lake Value Drug Mart</v>
      </c>
      <c r="E784" s="7">
        <v>45117</v>
      </c>
      <c r="F784" s="6">
        <v>2</v>
      </c>
      <c r="G784" s="6" t="str">
        <f>VLOOKUP(F784,'Other Data'!$B$17:$C$24,2,FALSE)</f>
        <v>ProductB</v>
      </c>
      <c r="H784" s="6">
        <v>4</v>
      </c>
      <c r="I784" s="8">
        <v>45117.72424768519</v>
      </c>
      <c r="J784" s="6">
        <v>117</v>
      </c>
    </row>
    <row r="785" spans="2:10" x14ac:dyDescent="0.3">
      <c r="B785" s="6">
        <v>1125765</v>
      </c>
      <c r="C785" s="6">
        <v>139</v>
      </c>
      <c r="D785" s="6" t="str">
        <f>VLOOKUP(C785,Customers!$B$8:$C$1412,2,FALSE)</f>
        <v>Your Choice Boutique</v>
      </c>
      <c r="E785" s="7">
        <v>45118</v>
      </c>
      <c r="F785" s="6">
        <v>2</v>
      </c>
      <c r="G785" s="6" t="str">
        <f>VLOOKUP(F785,'Other Data'!$B$17:$C$24,2,FALSE)</f>
        <v>ProductB</v>
      </c>
      <c r="H785" s="6">
        <v>2</v>
      </c>
      <c r="I785" s="8">
        <v>45118.333333333336</v>
      </c>
      <c r="J785" s="6">
        <v>111</v>
      </c>
    </row>
    <row r="786" spans="2:10" x14ac:dyDescent="0.3">
      <c r="B786" s="6">
        <v>1125766</v>
      </c>
      <c r="C786" s="6">
        <v>655</v>
      </c>
      <c r="D786" s="6" t="str">
        <f>VLOOKUP(C786,Customers!$B$8:$C$1412,2,FALSE)</f>
        <v>Deja Vu Gifts &amp; Decor</v>
      </c>
      <c r="E786" s="7">
        <v>45118</v>
      </c>
      <c r="F786" s="6">
        <v>4</v>
      </c>
      <c r="G786" s="6" t="str">
        <f>VLOOKUP(F786,'Other Data'!$B$17:$C$24,2,FALSE)</f>
        <v>ProductD</v>
      </c>
      <c r="H786" s="6">
        <v>4</v>
      </c>
      <c r="I786" s="8">
        <v>45118.349085648151</v>
      </c>
      <c r="J786" s="6">
        <v>121</v>
      </c>
    </row>
    <row r="787" spans="2:10" x14ac:dyDescent="0.3">
      <c r="B787" s="6">
        <v>1125767</v>
      </c>
      <c r="C787" s="6">
        <v>981</v>
      </c>
      <c r="D787" s="6" t="str">
        <f>VLOOKUP(C787,Customers!$B$8:$C$1412,2,FALSE)</f>
        <v>COWBOY STUFF</v>
      </c>
      <c r="E787" s="7">
        <v>45118</v>
      </c>
      <c r="F787" s="6">
        <v>2</v>
      </c>
      <c r="G787" s="6" t="str">
        <f>VLOOKUP(F787,'Other Data'!$B$17:$C$24,2,FALSE)</f>
        <v>ProductB</v>
      </c>
      <c r="H787" s="6">
        <v>6</v>
      </c>
      <c r="I787" s="8">
        <v>45118.362233796302</v>
      </c>
      <c r="J787" s="6">
        <v>123</v>
      </c>
    </row>
    <row r="788" spans="2:10" x14ac:dyDescent="0.3">
      <c r="B788" s="6">
        <v>1125768</v>
      </c>
      <c r="C788" s="6">
        <v>989</v>
      </c>
      <c r="D788" s="6" t="str">
        <f>VLOOKUP(C788,Customers!$B$8:$C$1412,2,FALSE)</f>
        <v>Merle Norman</v>
      </c>
      <c r="E788" s="7">
        <v>45118</v>
      </c>
      <c r="F788" s="6">
        <v>6</v>
      </c>
      <c r="G788" s="6" t="str">
        <f>VLOOKUP(F788,'Other Data'!$B$17:$C$24,2,FALSE)</f>
        <v>ProductF</v>
      </c>
      <c r="H788" s="6">
        <v>7</v>
      </c>
      <c r="I788" s="8">
        <v>45118.371307870373</v>
      </c>
      <c r="J788" s="6">
        <v>120</v>
      </c>
    </row>
    <row r="789" spans="2:10" x14ac:dyDescent="0.3">
      <c r="B789" s="6">
        <v>1125769</v>
      </c>
      <c r="C789" s="6">
        <v>648</v>
      </c>
      <c r="D789" s="6" t="str">
        <f>VLOOKUP(C789,Customers!$B$8:$C$1412,2,FALSE)</f>
        <v>Ghostrider Trading</v>
      </c>
      <c r="E789" s="7">
        <v>45118</v>
      </c>
      <c r="F789" s="6">
        <v>4</v>
      </c>
      <c r="G789" s="6" t="str">
        <f>VLOOKUP(F789,'Other Data'!$B$17:$C$24,2,FALSE)</f>
        <v>ProductD</v>
      </c>
      <c r="H789" s="6">
        <v>4</v>
      </c>
      <c r="I789" s="8">
        <v>45118.386747685188</v>
      </c>
      <c r="J789" s="6">
        <v>120</v>
      </c>
    </row>
    <row r="790" spans="2:10" x14ac:dyDescent="0.3">
      <c r="B790" s="6">
        <v>1125770</v>
      </c>
      <c r="C790" s="6">
        <v>572</v>
      </c>
      <c r="D790" s="6" t="str">
        <f>VLOOKUP(C790,Customers!$B$8:$C$1412,2,FALSE)</f>
        <v>Niche Clothing &amp; Trading Co,The</v>
      </c>
      <c r="E790" s="7">
        <v>45118</v>
      </c>
      <c r="F790" s="6">
        <v>6</v>
      </c>
      <c r="G790" s="6" t="str">
        <f>VLOOKUP(F790,'Other Data'!$B$17:$C$24,2,FALSE)</f>
        <v>ProductF</v>
      </c>
      <c r="H790" s="6">
        <v>7</v>
      </c>
      <c r="I790" s="8">
        <v>45118.398935185185</v>
      </c>
      <c r="J790" s="6">
        <v>122</v>
      </c>
    </row>
    <row r="791" spans="2:10" x14ac:dyDescent="0.3">
      <c r="B791" s="6">
        <v>1125771</v>
      </c>
      <c r="C791" s="6">
        <v>104</v>
      </c>
      <c r="D791" s="6" t="str">
        <f>VLOOKUP(C791,Customers!$B$8:$C$1412,2,FALSE)</f>
        <v>Oink! Oink!</v>
      </c>
      <c r="E791" s="7">
        <v>45118</v>
      </c>
      <c r="F791" s="6">
        <v>4</v>
      </c>
      <c r="G791" s="6" t="str">
        <f>VLOOKUP(F791,'Other Data'!$B$17:$C$24,2,FALSE)</f>
        <v>ProductD</v>
      </c>
      <c r="H791" s="6">
        <v>6</v>
      </c>
      <c r="I791" s="8">
        <v>45118.414293981485</v>
      </c>
      <c r="J791" s="6">
        <v>134</v>
      </c>
    </row>
    <row r="792" spans="2:10" x14ac:dyDescent="0.3">
      <c r="B792" s="6">
        <v>1125772</v>
      </c>
      <c r="C792" s="6">
        <v>1391</v>
      </c>
      <c r="D792" s="6" t="str">
        <f>VLOOKUP(C792,Customers!$B$8:$C$1412,2,FALSE)</f>
        <v>Gift Horse, The</v>
      </c>
      <c r="E792" s="7">
        <v>45118</v>
      </c>
      <c r="F792" s="6">
        <v>6</v>
      </c>
      <c r="G792" s="6" t="str">
        <f>VLOOKUP(F792,'Other Data'!$B$17:$C$24,2,FALSE)</f>
        <v>ProductF</v>
      </c>
      <c r="H792" s="6">
        <v>2</v>
      </c>
      <c r="I792" s="8">
        <v>45118.425532407411</v>
      </c>
      <c r="J792" s="6">
        <v>112</v>
      </c>
    </row>
    <row r="793" spans="2:10" x14ac:dyDescent="0.3">
      <c r="B793" s="6">
        <v>1125773</v>
      </c>
      <c r="C793" s="6">
        <v>1125</v>
      </c>
      <c r="D793" s="6" t="str">
        <f>VLOOKUP(C793,Customers!$B$8:$C$1412,2,FALSE)</f>
        <v>Gazebo Gift Shop</v>
      </c>
      <c r="E793" s="7">
        <v>45118</v>
      </c>
      <c r="F793" s="6">
        <v>6</v>
      </c>
      <c r="G793" s="6" t="str">
        <f>VLOOKUP(F793,'Other Data'!$B$17:$C$24,2,FALSE)</f>
        <v>ProductF</v>
      </c>
      <c r="H793" s="6">
        <v>6</v>
      </c>
      <c r="I793" s="8">
        <v>45118.437500000007</v>
      </c>
      <c r="J793" s="6">
        <v>117</v>
      </c>
    </row>
    <row r="794" spans="2:10" x14ac:dyDescent="0.3">
      <c r="B794" s="6">
        <v>1125774</v>
      </c>
      <c r="C794" s="6">
        <v>963</v>
      </c>
      <c r="D794" s="6" t="str">
        <f>VLOOKUP(C794,Customers!$B$8:$C$1412,2,FALSE)</f>
        <v>Pun's</v>
      </c>
      <c r="E794" s="7">
        <v>45118</v>
      </c>
      <c r="F794" s="6">
        <v>2</v>
      </c>
      <c r="G794" s="6" t="str">
        <f>VLOOKUP(F794,'Other Data'!$B$17:$C$24,2,FALSE)</f>
        <v>ProductB</v>
      </c>
      <c r="H794" s="6">
        <v>6</v>
      </c>
      <c r="I794" s="8">
        <v>45118.449293981488</v>
      </c>
      <c r="J794" s="6">
        <v>119</v>
      </c>
    </row>
    <row r="795" spans="2:10" x14ac:dyDescent="0.3">
      <c r="B795" s="6">
        <v>1125775</v>
      </c>
      <c r="C795" s="6">
        <v>1376</v>
      </c>
      <c r="D795" s="6" t="str">
        <f>VLOOKUP(C795,Customers!$B$8:$C$1412,2,FALSE)</f>
        <v>Clover Gift Shop</v>
      </c>
      <c r="E795" s="7">
        <v>45118</v>
      </c>
      <c r="F795" s="6">
        <v>1</v>
      </c>
      <c r="G795" s="6" t="str">
        <f>VLOOKUP(F795,'Other Data'!$B$17:$C$24,2,FALSE)</f>
        <v>ProductA</v>
      </c>
      <c r="H795" s="6">
        <v>5</v>
      </c>
      <c r="I795" s="8">
        <v>45118.465289351858</v>
      </c>
      <c r="J795" s="6">
        <v>108</v>
      </c>
    </row>
    <row r="796" spans="2:10" x14ac:dyDescent="0.3">
      <c r="B796" s="6">
        <v>1125776</v>
      </c>
      <c r="C796" s="6">
        <v>90</v>
      </c>
      <c r="D796" s="6" t="str">
        <f>VLOOKUP(C796,Customers!$B$8:$C$1412,2,FALSE)</f>
        <v>Musselli Tutti Frutti</v>
      </c>
      <c r="E796" s="7">
        <v>45118</v>
      </c>
      <c r="F796" s="6">
        <v>1</v>
      </c>
      <c r="G796" s="6" t="str">
        <f>VLOOKUP(F796,'Other Data'!$B$17:$C$24,2,FALSE)</f>
        <v>ProductA</v>
      </c>
      <c r="H796" s="6">
        <v>5</v>
      </c>
      <c r="I796" s="8">
        <v>45118.476539351861</v>
      </c>
      <c r="J796" s="6">
        <v>121</v>
      </c>
    </row>
    <row r="797" spans="2:10" x14ac:dyDescent="0.3">
      <c r="B797" s="6">
        <v>1125777</v>
      </c>
      <c r="C797" s="6">
        <v>739</v>
      </c>
      <c r="D797" s="6" t="str">
        <f>VLOOKUP(C797,Customers!$B$8:$C$1412,2,FALSE)</f>
        <v>SDM 0209</v>
      </c>
      <c r="E797" s="7">
        <v>45118</v>
      </c>
      <c r="F797" s="6">
        <v>5</v>
      </c>
      <c r="G797" s="6" t="str">
        <f>VLOOKUP(F797,'Other Data'!$B$17:$C$24,2,FALSE)</f>
        <v>ProductE</v>
      </c>
      <c r="H797" s="6">
        <v>5</v>
      </c>
      <c r="I797" s="8">
        <v>45118.486527777786</v>
      </c>
      <c r="J797" s="6">
        <v>129</v>
      </c>
    </row>
    <row r="798" spans="2:10" x14ac:dyDescent="0.3">
      <c r="B798" s="6">
        <v>1125778</v>
      </c>
      <c r="C798" s="6">
        <v>735</v>
      </c>
      <c r="D798" s="6" t="str">
        <f>VLOOKUP(C798,Customers!$B$8:$C$1412,2,FALSE)</f>
        <v>Summit Injury Management</v>
      </c>
      <c r="E798" s="7">
        <v>45118</v>
      </c>
      <c r="F798" s="6">
        <v>5</v>
      </c>
      <c r="G798" s="6" t="str">
        <f>VLOOKUP(F798,'Other Data'!$B$17:$C$24,2,FALSE)</f>
        <v>ProductE</v>
      </c>
      <c r="H798" s="6">
        <v>5</v>
      </c>
      <c r="I798" s="8">
        <v>45118.499548611122</v>
      </c>
      <c r="J798" s="6">
        <v>111</v>
      </c>
    </row>
    <row r="799" spans="2:10" x14ac:dyDescent="0.3">
      <c r="B799" s="6">
        <v>1125779</v>
      </c>
      <c r="C799" s="6">
        <v>619</v>
      </c>
      <c r="D799" s="6" t="str">
        <f>VLOOKUP(C799,Customers!$B$8:$C$1412,2,FALSE)</f>
        <v>Anna Thoma Int'l Inc.</v>
      </c>
      <c r="E799" s="7">
        <v>45118</v>
      </c>
      <c r="F799" s="6">
        <v>5</v>
      </c>
      <c r="G799" s="6" t="str">
        <f>VLOOKUP(F799,'Other Data'!$B$17:$C$24,2,FALSE)</f>
        <v>ProductE</v>
      </c>
      <c r="H799" s="6">
        <v>6</v>
      </c>
      <c r="I799" s="8">
        <v>45118.512592592604</v>
      </c>
      <c r="J799" s="6">
        <v>107</v>
      </c>
    </row>
    <row r="800" spans="2:10" x14ac:dyDescent="0.3">
      <c r="B800" s="6">
        <v>1125780</v>
      </c>
      <c r="C800" s="6">
        <v>1098</v>
      </c>
      <c r="D800" s="6" t="str">
        <f>VLOOKUP(C800,Customers!$B$8:$C$1412,2,FALSE)</f>
        <v>Amira's Closet</v>
      </c>
      <c r="E800" s="7">
        <v>45118</v>
      </c>
      <c r="F800" s="6">
        <v>3</v>
      </c>
      <c r="G800" s="6" t="str">
        <f>VLOOKUP(F800,'Other Data'!$B$17:$C$24,2,FALSE)</f>
        <v>ProductC</v>
      </c>
      <c r="H800" s="6">
        <v>2</v>
      </c>
      <c r="I800" s="8">
        <v>45118.52325231483</v>
      </c>
      <c r="J800" s="6">
        <v>120</v>
      </c>
    </row>
    <row r="801" spans="2:10" x14ac:dyDescent="0.3">
      <c r="B801" s="6">
        <v>1125781</v>
      </c>
      <c r="C801" s="6">
        <v>418</v>
      </c>
      <c r="D801" s="6" t="str">
        <f>VLOOKUP(C801,Customers!$B$8:$C$1412,2,FALSE)</f>
        <v>The Coach House</v>
      </c>
      <c r="E801" s="7">
        <v>45118</v>
      </c>
      <c r="F801" s="6">
        <v>3</v>
      </c>
      <c r="G801" s="6" t="str">
        <f>VLOOKUP(F801,'Other Data'!$B$17:$C$24,2,FALSE)</f>
        <v>ProductC</v>
      </c>
      <c r="H801" s="6">
        <v>2</v>
      </c>
      <c r="I801" s="8">
        <v>45118.533564814832</v>
      </c>
      <c r="J801" s="6">
        <v>131</v>
      </c>
    </row>
    <row r="802" spans="2:10" x14ac:dyDescent="0.3">
      <c r="B802" s="6">
        <v>1125782</v>
      </c>
      <c r="C802" s="6">
        <v>550</v>
      </c>
      <c r="D802" s="6" t="str">
        <f>VLOOKUP(C802,Customers!$B$8:$C$1412,2,FALSE)</f>
        <v>Buck or Two #057</v>
      </c>
      <c r="E802" s="7">
        <v>45118</v>
      </c>
      <c r="F802" s="6">
        <v>6</v>
      </c>
      <c r="G802" s="6" t="str">
        <f>VLOOKUP(F802,'Other Data'!$B$17:$C$24,2,FALSE)</f>
        <v>ProductF</v>
      </c>
      <c r="H802" s="6">
        <v>7</v>
      </c>
      <c r="I802" s="8">
        <v>45118.547152777792</v>
      </c>
      <c r="J802" s="6">
        <v>105</v>
      </c>
    </row>
    <row r="803" spans="2:10" x14ac:dyDescent="0.3">
      <c r="B803" s="6">
        <v>1125783</v>
      </c>
      <c r="C803" s="6">
        <v>1054</v>
      </c>
      <c r="D803" s="6" t="str">
        <f>VLOOKUP(C803,Customers!$B$8:$C$1412,2,FALSE)</f>
        <v>Beall's Outlet Store #115</v>
      </c>
      <c r="E803" s="7">
        <v>45118</v>
      </c>
      <c r="F803" s="6">
        <v>4</v>
      </c>
      <c r="G803" s="6" t="str">
        <f>VLOOKUP(F803,'Other Data'!$B$17:$C$24,2,FALSE)</f>
        <v>ProductD</v>
      </c>
      <c r="H803" s="6">
        <v>4</v>
      </c>
      <c r="I803" s="8">
        <v>45118.563668981493</v>
      </c>
      <c r="J803" s="6">
        <v>108</v>
      </c>
    </row>
    <row r="804" spans="2:10" x14ac:dyDescent="0.3">
      <c r="B804" s="6">
        <v>1125784</v>
      </c>
      <c r="C804" s="6">
        <v>329</v>
      </c>
      <c r="D804" s="6" t="str">
        <f>VLOOKUP(C804,Customers!$B$8:$C$1412,2,FALSE)</f>
        <v>Zellers Store #497</v>
      </c>
      <c r="E804" s="7">
        <v>45118</v>
      </c>
      <c r="F804" s="6">
        <v>1</v>
      </c>
      <c r="G804" s="6" t="str">
        <f>VLOOKUP(F804,'Other Data'!$B$17:$C$24,2,FALSE)</f>
        <v>ProductA</v>
      </c>
      <c r="H804" s="6">
        <v>3</v>
      </c>
      <c r="I804" s="8">
        <v>45118.574629629642</v>
      </c>
      <c r="J804" s="6">
        <v>120</v>
      </c>
    </row>
    <row r="805" spans="2:10" x14ac:dyDescent="0.3">
      <c r="B805" s="6">
        <v>1125785</v>
      </c>
      <c r="C805" s="6">
        <v>34</v>
      </c>
      <c r="D805" s="6" t="str">
        <f>VLOOKUP(C805,Customers!$B$8:$C$1412,2,FALSE)</f>
        <v>Ahead Of Hair</v>
      </c>
      <c r="E805" s="7">
        <v>45118</v>
      </c>
      <c r="F805" s="6">
        <v>6</v>
      </c>
      <c r="G805" s="6" t="str">
        <f>VLOOKUP(F805,'Other Data'!$B$17:$C$24,2,FALSE)</f>
        <v>ProductF</v>
      </c>
      <c r="H805" s="6">
        <v>3</v>
      </c>
      <c r="I805" s="8">
        <v>45118.591006944458</v>
      </c>
      <c r="J805" s="6">
        <v>106</v>
      </c>
    </row>
    <row r="806" spans="2:10" x14ac:dyDescent="0.3">
      <c r="B806" s="6">
        <v>1125786</v>
      </c>
      <c r="C806" s="6">
        <v>19</v>
      </c>
      <c r="D806" s="6" t="str">
        <f>VLOOKUP(C806,Customers!$B$8:$C$1412,2,FALSE)</f>
        <v>Country Dreams</v>
      </c>
      <c r="E806" s="7">
        <v>45118</v>
      </c>
      <c r="F806" s="6">
        <v>4</v>
      </c>
      <c r="G806" s="6" t="str">
        <f>VLOOKUP(F806,'Other Data'!$B$17:$C$24,2,FALSE)</f>
        <v>ProductD</v>
      </c>
      <c r="H806" s="6">
        <v>2</v>
      </c>
      <c r="I806" s="8">
        <v>45118.600717592606</v>
      </c>
      <c r="J806" s="6">
        <v>116</v>
      </c>
    </row>
    <row r="807" spans="2:10" x14ac:dyDescent="0.3">
      <c r="B807" s="6">
        <v>1125787</v>
      </c>
      <c r="C807" s="6">
        <v>616</v>
      </c>
      <c r="D807" s="6" t="str">
        <f>VLOOKUP(C807,Customers!$B$8:$C$1412,2,FALSE)</f>
        <v>Creekside Mercantile</v>
      </c>
      <c r="E807" s="7">
        <v>45118</v>
      </c>
      <c r="F807" s="6">
        <v>2</v>
      </c>
      <c r="G807" s="6" t="str">
        <f>VLOOKUP(F807,'Other Data'!$B$17:$C$24,2,FALSE)</f>
        <v>ProductB</v>
      </c>
      <c r="H807" s="6">
        <v>7</v>
      </c>
      <c r="I807" s="8">
        <v>45118.613692129642</v>
      </c>
      <c r="J807" s="6">
        <v>130</v>
      </c>
    </row>
    <row r="808" spans="2:10" x14ac:dyDescent="0.3">
      <c r="B808" s="6">
        <v>1125788</v>
      </c>
      <c r="C808" s="6">
        <v>1086</v>
      </c>
      <c r="D808" s="6" t="str">
        <f>VLOOKUP(C808,Customers!$B$8:$C$1412,2,FALSE)</f>
        <v>Ephraim Mcdowell Health Auxiliary</v>
      </c>
      <c r="E808" s="7">
        <v>45118</v>
      </c>
      <c r="F808" s="6">
        <v>3</v>
      </c>
      <c r="G808" s="6" t="str">
        <f>VLOOKUP(F808,'Other Data'!$B$17:$C$24,2,FALSE)</f>
        <v>ProductC</v>
      </c>
      <c r="H808" s="6">
        <v>3</v>
      </c>
      <c r="I808" s="8">
        <v>45118.625173611123</v>
      </c>
      <c r="J808" s="6">
        <v>110</v>
      </c>
    </row>
    <row r="809" spans="2:10" x14ac:dyDescent="0.3">
      <c r="B809" s="6">
        <v>1125789</v>
      </c>
      <c r="C809" s="6">
        <v>1227</v>
      </c>
      <c r="D809" s="6" t="str">
        <f>VLOOKUP(C809,Customers!$B$8:$C$1412,2,FALSE)</f>
        <v>JC Penny</v>
      </c>
      <c r="E809" s="7">
        <v>45118</v>
      </c>
      <c r="F809" s="6">
        <v>6</v>
      </c>
      <c r="G809" s="6" t="str">
        <f>VLOOKUP(F809,'Other Data'!$B$17:$C$24,2,FALSE)</f>
        <v>ProductF</v>
      </c>
      <c r="H809" s="6">
        <v>5</v>
      </c>
      <c r="I809" s="8">
        <v>45118.635590277787</v>
      </c>
      <c r="J809" s="6">
        <v>105</v>
      </c>
    </row>
    <row r="810" spans="2:10" x14ac:dyDescent="0.3">
      <c r="B810" s="6">
        <v>1125790</v>
      </c>
      <c r="C810" s="6">
        <v>516</v>
      </c>
      <c r="D810" s="6" t="str">
        <f>VLOOKUP(C810,Customers!$B$8:$C$1412,2,FALSE)</f>
        <v>Shopper Drug Mart - 0545</v>
      </c>
      <c r="E810" s="7">
        <v>45118</v>
      </c>
      <c r="F810" s="6">
        <v>6</v>
      </c>
      <c r="G810" s="6" t="str">
        <f>VLOOKUP(F810,'Other Data'!$B$17:$C$24,2,FALSE)</f>
        <v>ProductF</v>
      </c>
      <c r="H810" s="6">
        <v>2</v>
      </c>
      <c r="I810" s="8">
        <v>45118.652048611119</v>
      </c>
      <c r="J810" s="6">
        <v>106</v>
      </c>
    </row>
    <row r="811" spans="2:10" x14ac:dyDescent="0.3">
      <c r="B811" s="6">
        <v>1125791</v>
      </c>
      <c r="C811" s="6">
        <v>413</v>
      </c>
      <c r="D811" s="6" t="str">
        <f>VLOOKUP(C811,Customers!$B$8:$C$1412,2,FALSE)</f>
        <v>Guys &amp; Doll Hair Design</v>
      </c>
      <c r="E811" s="7">
        <v>45118</v>
      </c>
      <c r="F811" s="6">
        <v>1</v>
      </c>
      <c r="G811" s="6" t="str">
        <f>VLOOKUP(F811,'Other Data'!$B$17:$C$24,2,FALSE)</f>
        <v>ProductA</v>
      </c>
      <c r="H811" s="6">
        <v>6</v>
      </c>
      <c r="I811" s="8">
        <v>45118.665925925932</v>
      </c>
      <c r="J811" s="6">
        <v>105</v>
      </c>
    </row>
    <row r="812" spans="2:10" x14ac:dyDescent="0.3">
      <c r="B812" s="6">
        <v>1125792</v>
      </c>
      <c r="C812" s="6">
        <v>1397</v>
      </c>
      <c r="D812" s="6" t="str">
        <f>VLOOKUP(C812,Customers!$B$8:$C$1412,2,FALSE)</f>
        <v>Town And Country Shop</v>
      </c>
      <c r="E812" s="7">
        <v>45118</v>
      </c>
      <c r="F812" s="6">
        <v>4</v>
      </c>
      <c r="G812" s="6" t="str">
        <f>VLOOKUP(F812,'Other Data'!$B$17:$C$24,2,FALSE)</f>
        <v>ProductD</v>
      </c>
      <c r="H812" s="6">
        <v>4</v>
      </c>
      <c r="I812" s="8">
        <v>45118.677442129636</v>
      </c>
      <c r="J812" s="6">
        <v>115</v>
      </c>
    </row>
    <row r="813" spans="2:10" x14ac:dyDescent="0.3">
      <c r="B813" s="6">
        <v>1125793</v>
      </c>
      <c r="C813" s="6">
        <v>345</v>
      </c>
      <c r="D813" s="6" t="str">
        <f>VLOOKUP(C813,Customers!$B$8:$C$1412,2,FALSE)</f>
        <v>Wrap It Up - Toronto</v>
      </c>
      <c r="E813" s="7">
        <v>45118</v>
      </c>
      <c r="F813" s="6">
        <v>2</v>
      </c>
      <c r="G813" s="6" t="str">
        <f>VLOOKUP(F813,'Other Data'!$B$17:$C$24,2,FALSE)</f>
        <v>ProductB</v>
      </c>
      <c r="H813" s="6">
        <v>6</v>
      </c>
      <c r="I813" s="8">
        <v>45118.687650462969</v>
      </c>
      <c r="J813" s="6">
        <v>124</v>
      </c>
    </row>
    <row r="814" spans="2:10" x14ac:dyDescent="0.3">
      <c r="B814" s="6">
        <v>1125794</v>
      </c>
      <c r="C814" s="6">
        <v>940</v>
      </c>
      <c r="D814" s="6" t="str">
        <f>VLOOKUP(C814,Customers!$B$8:$C$1412,2,FALSE)</f>
        <v>George Eastman House</v>
      </c>
      <c r="E814" s="7">
        <v>45118</v>
      </c>
      <c r="F814" s="6">
        <v>1</v>
      </c>
      <c r="G814" s="6" t="str">
        <f>VLOOKUP(F814,'Other Data'!$B$17:$C$24,2,FALSE)</f>
        <v>ProductA</v>
      </c>
      <c r="H814" s="6">
        <v>5</v>
      </c>
      <c r="I814" s="8">
        <v>45118.702129629637</v>
      </c>
      <c r="J814" s="6">
        <v>105</v>
      </c>
    </row>
    <row r="815" spans="2:10" x14ac:dyDescent="0.3">
      <c r="B815" s="6">
        <v>1125795</v>
      </c>
      <c r="C815" s="6">
        <v>491</v>
      </c>
      <c r="D815" s="6" t="str">
        <f>VLOOKUP(C815,Customers!$B$8:$C$1412,2,FALSE)</f>
        <v>Johnny's Fresh Market</v>
      </c>
      <c r="E815" s="7">
        <v>45118</v>
      </c>
      <c r="F815" s="6">
        <v>1</v>
      </c>
      <c r="G815" s="6" t="str">
        <f>VLOOKUP(F815,'Other Data'!$B$17:$C$24,2,FALSE)</f>
        <v>ProductA</v>
      </c>
      <c r="H815" s="6">
        <v>6</v>
      </c>
      <c r="I815" s="8">
        <v>45118.713055555563</v>
      </c>
      <c r="J815" s="6">
        <v>125</v>
      </c>
    </row>
    <row r="816" spans="2:10" x14ac:dyDescent="0.3">
      <c r="B816" s="6">
        <v>1125796</v>
      </c>
      <c r="C816" s="6">
        <v>1045</v>
      </c>
      <c r="D816" s="6" t="str">
        <f>VLOOKUP(C816,Customers!$B$8:$C$1412,2,FALSE)</f>
        <v>Opulent Items</v>
      </c>
      <c r="E816" s="7">
        <v>45118</v>
      </c>
      <c r="F816" s="6">
        <v>6</v>
      </c>
      <c r="G816" s="6" t="str">
        <f>VLOOKUP(F816,'Other Data'!$B$17:$C$24,2,FALSE)</f>
        <v>ProductF</v>
      </c>
      <c r="H816" s="6">
        <v>6</v>
      </c>
      <c r="I816" s="8">
        <v>45118.725393518529</v>
      </c>
      <c r="J816" s="6">
        <v>109</v>
      </c>
    </row>
    <row r="817" spans="2:10" x14ac:dyDescent="0.3">
      <c r="B817" s="6">
        <v>1125797</v>
      </c>
      <c r="C817" s="6">
        <v>1110</v>
      </c>
      <c r="D817" s="6" t="str">
        <f>VLOOKUP(C817,Customers!$B$8:$C$1412,2,FALSE)</f>
        <v>Sportsman's Market Inc</v>
      </c>
      <c r="E817" s="7">
        <v>45119</v>
      </c>
      <c r="F817" s="6">
        <v>6</v>
      </c>
      <c r="G817" s="6" t="str">
        <f>VLOOKUP(F817,'Other Data'!$B$17:$C$24,2,FALSE)</f>
        <v>ProductF</v>
      </c>
      <c r="H817" s="6">
        <v>7</v>
      </c>
      <c r="I817" s="8">
        <v>45119.333333333336</v>
      </c>
      <c r="J817" s="6">
        <v>126</v>
      </c>
    </row>
    <row r="818" spans="2:10" x14ac:dyDescent="0.3">
      <c r="B818" s="6">
        <v>1125798</v>
      </c>
      <c r="C818" s="6">
        <v>651</v>
      </c>
      <c r="D818" s="6" t="str">
        <f>VLOOKUP(C818,Customers!$B$8:$C$1412,2,FALSE)</f>
        <v>Peoples Drig Mart - 135</v>
      </c>
      <c r="E818" s="7">
        <v>45119</v>
      </c>
      <c r="F818" s="6">
        <v>5</v>
      </c>
      <c r="G818" s="6" t="str">
        <f>VLOOKUP(F818,'Other Data'!$B$17:$C$24,2,FALSE)</f>
        <v>ProductE</v>
      </c>
      <c r="H818" s="6">
        <v>6</v>
      </c>
      <c r="I818" s="8">
        <v>45119.346250000002</v>
      </c>
      <c r="J818" s="6">
        <v>118</v>
      </c>
    </row>
    <row r="819" spans="2:10" x14ac:dyDescent="0.3">
      <c r="B819" s="6">
        <v>1125799</v>
      </c>
      <c r="C819" s="6">
        <v>1284</v>
      </c>
      <c r="D819" s="6" t="str">
        <f>VLOOKUP(C819,Customers!$B$8:$C$1412,2,FALSE)</f>
        <v>Creative Elegance</v>
      </c>
      <c r="E819" s="7">
        <v>45119</v>
      </c>
      <c r="F819" s="6">
        <v>5</v>
      </c>
      <c r="G819" s="6" t="str">
        <f>VLOOKUP(F819,'Other Data'!$B$17:$C$24,2,FALSE)</f>
        <v>ProductE</v>
      </c>
      <c r="H819" s="6">
        <v>4</v>
      </c>
      <c r="I819" s="8">
        <v>45119.358460648153</v>
      </c>
      <c r="J819" s="6">
        <v>114</v>
      </c>
    </row>
    <row r="820" spans="2:10" x14ac:dyDescent="0.3">
      <c r="B820" s="6">
        <v>1125800</v>
      </c>
      <c r="C820" s="6">
        <v>1153</v>
      </c>
      <c r="D820" s="6" t="str">
        <f>VLOOKUP(C820,Customers!$B$8:$C$1412,2,FALSE)</f>
        <v>Bungalow By The Bay</v>
      </c>
      <c r="E820" s="7">
        <v>45119</v>
      </c>
      <c r="F820" s="6">
        <v>5</v>
      </c>
      <c r="G820" s="6" t="str">
        <f>VLOOKUP(F820,'Other Data'!$B$17:$C$24,2,FALSE)</f>
        <v>ProductE</v>
      </c>
      <c r="H820" s="6">
        <v>4</v>
      </c>
      <c r="I820" s="8">
        <v>45119.372199074081</v>
      </c>
      <c r="J820" s="6">
        <v>107</v>
      </c>
    </row>
    <row r="821" spans="2:10" x14ac:dyDescent="0.3">
      <c r="B821" s="6">
        <v>1125801</v>
      </c>
      <c r="C821" s="6">
        <v>1087</v>
      </c>
      <c r="D821" s="6" t="str">
        <f>VLOOKUP(C821,Customers!$B$8:$C$1412,2,FALSE)</f>
        <v>Something Special Jewelry &amp; Gifts</v>
      </c>
      <c r="E821" s="7">
        <v>45119</v>
      </c>
      <c r="F821" s="6">
        <v>3</v>
      </c>
      <c r="G821" s="6" t="str">
        <f>VLOOKUP(F821,'Other Data'!$B$17:$C$24,2,FALSE)</f>
        <v>ProductC</v>
      </c>
      <c r="H821" s="6">
        <v>7</v>
      </c>
      <c r="I821" s="8">
        <v>45119.389583333337</v>
      </c>
      <c r="J821" s="6">
        <v>107</v>
      </c>
    </row>
    <row r="822" spans="2:10" x14ac:dyDescent="0.3">
      <c r="B822" s="6">
        <v>1125802</v>
      </c>
      <c r="C822" s="6">
        <v>741</v>
      </c>
      <c r="D822" s="6" t="str">
        <f>VLOOKUP(C822,Customers!$B$8:$C$1412,2,FALSE)</f>
        <v>Splash Body Care</v>
      </c>
      <c r="E822" s="7">
        <v>45119</v>
      </c>
      <c r="F822" s="6">
        <v>1</v>
      </c>
      <c r="G822" s="6" t="str">
        <f>VLOOKUP(F822,'Other Data'!$B$17:$C$24,2,FALSE)</f>
        <v>ProductA</v>
      </c>
      <c r="H822" s="6">
        <v>3</v>
      </c>
      <c r="I822" s="8">
        <v>45119.40252314815</v>
      </c>
      <c r="J822" s="6">
        <v>108</v>
      </c>
    </row>
    <row r="823" spans="2:10" x14ac:dyDescent="0.3">
      <c r="B823" s="6">
        <v>1125803</v>
      </c>
      <c r="C823" s="6">
        <v>732</v>
      </c>
      <c r="D823" s="6" t="str">
        <f>VLOOKUP(C823,Customers!$B$8:$C$1412,2,FALSE)</f>
        <v>Newfoundland To Nanaimo</v>
      </c>
      <c r="E823" s="7">
        <v>45119</v>
      </c>
      <c r="F823" s="6">
        <v>1</v>
      </c>
      <c r="G823" s="6" t="str">
        <f>VLOOKUP(F823,'Other Data'!$B$17:$C$24,2,FALSE)</f>
        <v>ProductA</v>
      </c>
      <c r="H823" s="6">
        <v>2</v>
      </c>
      <c r="I823" s="8">
        <v>45119.412395833337</v>
      </c>
      <c r="J823" s="6">
        <v>120</v>
      </c>
    </row>
    <row r="824" spans="2:10" x14ac:dyDescent="0.3">
      <c r="B824" s="6">
        <v>1125804</v>
      </c>
      <c r="C824" s="6">
        <v>908</v>
      </c>
      <c r="D824" s="6" t="str">
        <f>VLOOKUP(C824,Customers!$B$8:$C$1412,2,FALSE)</f>
        <v>Value Drugs</v>
      </c>
      <c r="E824" s="7">
        <v>45119</v>
      </c>
      <c r="F824" s="6">
        <v>1</v>
      </c>
      <c r="G824" s="6" t="str">
        <f>VLOOKUP(F824,'Other Data'!$B$17:$C$24,2,FALSE)</f>
        <v>ProductA</v>
      </c>
      <c r="H824" s="6">
        <v>7</v>
      </c>
      <c r="I824" s="8">
        <v>45119.428391203706</v>
      </c>
      <c r="J824" s="6">
        <v>116</v>
      </c>
    </row>
    <row r="825" spans="2:10" x14ac:dyDescent="0.3">
      <c r="B825" s="6">
        <v>1125805</v>
      </c>
      <c r="C825" s="6">
        <v>362</v>
      </c>
      <c r="D825" s="6" t="str">
        <f>VLOOKUP(C825,Customers!$B$8:$C$1412,2,FALSE)</f>
        <v>T.W. Gilchirt Vending Ltd</v>
      </c>
      <c r="E825" s="7">
        <v>45119</v>
      </c>
      <c r="F825" s="6">
        <v>5</v>
      </c>
      <c r="G825" s="6" t="str">
        <f>VLOOKUP(F825,'Other Data'!$B$17:$C$24,2,FALSE)</f>
        <v>ProductE</v>
      </c>
      <c r="H825" s="6">
        <v>5</v>
      </c>
      <c r="I825" s="8">
        <v>45119.442893518521</v>
      </c>
      <c r="J825" s="6">
        <v>114</v>
      </c>
    </row>
    <row r="826" spans="2:10" x14ac:dyDescent="0.3">
      <c r="B826" s="6">
        <v>1125806</v>
      </c>
      <c r="C826" s="6">
        <v>623</v>
      </c>
      <c r="D826" s="6" t="str">
        <f>VLOOKUP(C826,Customers!$B$8:$C$1412,2,FALSE)</f>
        <v>Seat Cover Centre</v>
      </c>
      <c r="E826" s="7">
        <v>45119</v>
      </c>
      <c r="F826" s="6">
        <v>3</v>
      </c>
      <c r="G826" s="6" t="str">
        <f>VLOOKUP(F826,'Other Data'!$B$17:$C$24,2,FALSE)</f>
        <v>ProductC</v>
      </c>
      <c r="H826" s="6">
        <v>5</v>
      </c>
      <c r="I826" s="8">
        <v>45119.452870370369</v>
      </c>
      <c r="J826" s="6">
        <v>110</v>
      </c>
    </row>
    <row r="827" spans="2:10" x14ac:dyDescent="0.3">
      <c r="B827" s="6">
        <v>1125807</v>
      </c>
      <c r="C827" s="6">
        <v>757</v>
      </c>
      <c r="D827" s="6" t="str">
        <f>VLOOKUP(C827,Customers!$B$8:$C$1412,2,FALSE)</f>
        <v>Suitable</v>
      </c>
      <c r="E827" s="7">
        <v>45119</v>
      </c>
      <c r="F827" s="6">
        <v>3</v>
      </c>
      <c r="G827" s="6" t="str">
        <f>VLOOKUP(F827,'Other Data'!$B$17:$C$24,2,FALSE)</f>
        <v>ProductC</v>
      </c>
      <c r="H827" s="6">
        <v>5</v>
      </c>
      <c r="I827" s="8">
        <v>45119.469479166662</v>
      </c>
      <c r="J827" s="6">
        <v>107</v>
      </c>
    </row>
    <row r="828" spans="2:10" x14ac:dyDescent="0.3">
      <c r="B828" s="6">
        <v>1125808</v>
      </c>
      <c r="C828" s="6">
        <v>1251</v>
      </c>
      <c r="D828" s="6" t="str">
        <f>VLOOKUP(C828,Customers!$B$8:$C$1412,2,FALSE)</f>
        <v>Watches by Gosh</v>
      </c>
      <c r="E828" s="7">
        <v>45119</v>
      </c>
      <c r="F828" s="6">
        <v>4</v>
      </c>
      <c r="G828" s="6" t="str">
        <f>VLOOKUP(F828,'Other Data'!$B$17:$C$24,2,FALSE)</f>
        <v>ProductD</v>
      </c>
      <c r="H828" s="6">
        <v>2</v>
      </c>
      <c r="I828" s="8">
        <v>45119.481122685182</v>
      </c>
      <c r="J828" s="6">
        <v>129</v>
      </c>
    </row>
    <row r="829" spans="2:10" x14ac:dyDescent="0.3">
      <c r="B829" s="6">
        <v>1125809</v>
      </c>
      <c r="C829" s="6">
        <v>1226</v>
      </c>
      <c r="D829" s="6" t="str">
        <f>VLOOKUP(C829,Customers!$B$8:$C$1412,2,FALSE)</f>
        <v>Pooh's Place</v>
      </c>
      <c r="E829" s="7">
        <v>45119</v>
      </c>
      <c r="F829" s="6">
        <v>1</v>
      </c>
      <c r="G829" s="6" t="str">
        <f>VLOOKUP(F829,'Other Data'!$B$17:$C$24,2,FALSE)</f>
        <v>ProductA</v>
      </c>
      <c r="H829" s="6">
        <v>4</v>
      </c>
      <c r="I829" s="8">
        <v>45119.492696759255</v>
      </c>
      <c r="J829" s="6">
        <v>120</v>
      </c>
    </row>
    <row r="830" spans="2:10" x14ac:dyDescent="0.3">
      <c r="B830" s="6">
        <v>1125810</v>
      </c>
      <c r="C830" s="6">
        <v>219</v>
      </c>
      <c r="D830" s="6" t="str">
        <f>VLOOKUP(C830,Customers!$B$8:$C$1412,2,FALSE)</f>
        <v>Shoppers Drug Mart # 788</v>
      </c>
      <c r="E830" s="7">
        <v>45119</v>
      </c>
      <c r="F830" s="6">
        <v>4</v>
      </c>
      <c r="G830" s="6" t="str">
        <f>VLOOKUP(F830,'Other Data'!$B$17:$C$24,2,FALSE)</f>
        <v>ProductD</v>
      </c>
      <c r="H830" s="6">
        <v>2</v>
      </c>
      <c r="I830" s="8">
        <v>45119.506805555553</v>
      </c>
      <c r="J830" s="6">
        <v>110</v>
      </c>
    </row>
    <row r="831" spans="2:10" x14ac:dyDescent="0.3">
      <c r="B831" s="6">
        <v>1125811</v>
      </c>
      <c r="C831" s="6">
        <v>308</v>
      </c>
      <c r="D831" s="6" t="str">
        <f>VLOOKUP(C831,Customers!$B$8:$C$1412,2,FALSE)</f>
        <v>Dell IDA</v>
      </c>
      <c r="E831" s="7">
        <v>45119</v>
      </c>
      <c r="F831" s="6">
        <v>2</v>
      </c>
      <c r="G831" s="6" t="str">
        <f>VLOOKUP(F831,'Other Data'!$B$17:$C$24,2,FALSE)</f>
        <v>ProductB</v>
      </c>
      <c r="H831" s="6">
        <v>2</v>
      </c>
      <c r="I831" s="8">
        <v>45119.520902777775</v>
      </c>
      <c r="J831" s="6">
        <v>109</v>
      </c>
    </row>
    <row r="832" spans="2:10" x14ac:dyDescent="0.3">
      <c r="B832" s="6">
        <v>1125812</v>
      </c>
      <c r="C832" s="6">
        <v>166</v>
      </c>
      <c r="D832" s="6" t="str">
        <f>VLOOKUP(C832,Customers!$B$8:$C$1412,2,FALSE)</f>
        <v>Trenton Memorial Hospital</v>
      </c>
      <c r="E832" s="7">
        <v>45119</v>
      </c>
      <c r="F832" s="6">
        <v>2</v>
      </c>
      <c r="G832" s="6" t="str">
        <f>VLOOKUP(F832,'Other Data'!$B$17:$C$24,2,FALSE)</f>
        <v>ProductB</v>
      </c>
      <c r="H832" s="6">
        <v>4</v>
      </c>
      <c r="I832" s="8">
        <v>45119.53770833333</v>
      </c>
      <c r="J832" s="6">
        <v>108</v>
      </c>
    </row>
    <row r="833" spans="2:10" x14ac:dyDescent="0.3">
      <c r="B833" s="6">
        <v>1125813</v>
      </c>
      <c r="C833" s="6">
        <v>696</v>
      </c>
      <c r="D833" s="6" t="str">
        <f>VLOOKUP(C833,Customers!$B$8:$C$1412,2,FALSE)</f>
        <v>Three Wishes</v>
      </c>
      <c r="E833" s="7">
        <v>45119</v>
      </c>
      <c r="F833" s="6">
        <v>4</v>
      </c>
      <c r="G833" s="6" t="str">
        <f>VLOOKUP(F833,'Other Data'!$B$17:$C$24,2,FALSE)</f>
        <v>ProductD</v>
      </c>
      <c r="H833" s="6">
        <v>5</v>
      </c>
      <c r="I833" s="8">
        <v>45119.55160879629</v>
      </c>
      <c r="J833" s="6">
        <v>130</v>
      </c>
    </row>
    <row r="834" spans="2:10" x14ac:dyDescent="0.3">
      <c r="B834" s="6">
        <v>1125814</v>
      </c>
      <c r="C834" s="6">
        <v>1202</v>
      </c>
      <c r="D834" s="6" t="str">
        <f>VLOOKUP(C834,Customers!$B$8:$C$1412,2,FALSE)</f>
        <v>Bullseye Media/Dutchguard Catalog</v>
      </c>
      <c r="E834" s="7">
        <v>45119</v>
      </c>
      <c r="F834" s="6">
        <v>1</v>
      </c>
      <c r="G834" s="6" t="str">
        <f>VLOOKUP(F834,'Other Data'!$B$17:$C$24,2,FALSE)</f>
        <v>ProductA</v>
      </c>
      <c r="H834" s="6">
        <v>6</v>
      </c>
      <c r="I834" s="8">
        <v>45119.563356481478</v>
      </c>
      <c r="J834" s="6">
        <v>105</v>
      </c>
    </row>
    <row r="835" spans="2:10" x14ac:dyDescent="0.3">
      <c r="B835" s="6">
        <v>1125815</v>
      </c>
      <c r="C835" s="6">
        <v>95</v>
      </c>
      <c r="D835" s="6" t="str">
        <f>VLOOKUP(C835,Customers!$B$8:$C$1412,2,FALSE)</f>
        <v>Boutique Camee - Victoriaville</v>
      </c>
      <c r="E835" s="7">
        <v>45119</v>
      </c>
      <c r="F835" s="6">
        <v>5</v>
      </c>
      <c r="G835" s="6" t="str">
        <f>VLOOKUP(F835,'Other Data'!$B$17:$C$24,2,FALSE)</f>
        <v>ProductE</v>
      </c>
      <c r="H835" s="6">
        <v>3</v>
      </c>
      <c r="I835" s="8">
        <v>45119.579733796294</v>
      </c>
      <c r="J835" s="6">
        <v>110</v>
      </c>
    </row>
    <row r="836" spans="2:10" x14ac:dyDescent="0.3">
      <c r="B836" s="6">
        <v>1125816</v>
      </c>
      <c r="C836" s="6">
        <v>207</v>
      </c>
      <c r="D836" s="6" t="str">
        <f>VLOOKUP(C836,Customers!$B$8:$C$1412,2,FALSE)</f>
        <v>Cascade Gifts Marriott Hotel</v>
      </c>
      <c r="E836" s="7">
        <v>45119</v>
      </c>
      <c r="F836" s="6">
        <v>1</v>
      </c>
      <c r="G836" s="6" t="str">
        <f>VLOOKUP(F836,'Other Data'!$B$17:$C$24,2,FALSE)</f>
        <v>ProductA</v>
      </c>
      <c r="H836" s="6">
        <v>2</v>
      </c>
      <c r="I836" s="8">
        <v>45119.596006944441</v>
      </c>
      <c r="J836" s="6">
        <v>112</v>
      </c>
    </row>
    <row r="837" spans="2:10" x14ac:dyDescent="0.3">
      <c r="B837" s="6">
        <v>1125817</v>
      </c>
      <c r="C837" s="6">
        <v>362</v>
      </c>
      <c r="D837" s="6" t="str">
        <f>VLOOKUP(C837,Customers!$B$8:$C$1412,2,FALSE)</f>
        <v>T.W. Gilchirt Vending Ltd</v>
      </c>
      <c r="E837" s="7">
        <v>45119</v>
      </c>
      <c r="F837" s="6">
        <v>1</v>
      </c>
      <c r="G837" s="6" t="str">
        <f>VLOOKUP(F837,'Other Data'!$B$17:$C$24,2,FALSE)</f>
        <v>ProductA</v>
      </c>
      <c r="H837" s="6">
        <v>2</v>
      </c>
      <c r="I837" s="8">
        <v>45119.611967592587</v>
      </c>
      <c r="J837" s="6">
        <v>133</v>
      </c>
    </row>
    <row r="838" spans="2:10" x14ac:dyDescent="0.3">
      <c r="B838" s="6">
        <v>1125818</v>
      </c>
      <c r="C838" s="6">
        <v>1382</v>
      </c>
      <c r="D838" s="6" t="str">
        <f>VLOOKUP(C838,Customers!$B$8:$C$1412,2,FALSE)</f>
        <v>A &amp; S Party Goods</v>
      </c>
      <c r="E838" s="7">
        <v>45119</v>
      </c>
      <c r="F838" s="6">
        <v>4</v>
      </c>
      <c r="G838" s="6" t="str">
        <f>VLOOKUP(F838,'Other Data'!$B$17:$C$24,2,FALSE)</f>
        <v>ProductD</v>
      </c>
      <c r="H838" s="6">
        <v>3</v>
      </c>
      <c r="I838" s="8">
        <v>45119.622256944436</v>
      </c>
      <c r="J838" s="6">
        <v>126</v>
      </c>
    </row>
    <row r="839" spans="2:10" x14ac:dyDescent="0.3">
      <c r="B839" s="6">
        <v>1125819</v>
      </c>
      <c r="C839" s="6">
        <v>1178</v>
      </c>
      <c r="D839" s="6" t="str">
        <f>VLOOKUP(C839,Customers!$B$8:$C$1412,2,FALSE)</f>
        <v>New Prospects</v>
      </c>
      <c r="E839" s="7">
        <v>45119</v>
      </c>
      <c r="F839" s="6">
        <v>5</v>
      </c>
      <c r="G839" s="6" t="str">
        <f>VLOOKUP(F839,'Other Data'!$B$17:$C$24,2,FALSE)</f>
        <v>ProductE</v>
      </c>
      <c r="H839" s="6">
        <v>7</v>
      </c>
      <c r="I839" s="8">
        <v>45119.635995370365</v>
      </c>
      <c r="J839" s="6">
        <v>127</v>
      </c>
    </row>
    <row r="840" spans="2:10" x14ac:dyDescent="0.3">
      <c r="B840" s="6">
        <v>1125820</v>
      </c>
      <c r="C840" s="6">
        <v>61</v>
      </c>
      <c r="D840" s="6" t="str">
        <f>VLOOKUP(C840,Customers!$B$8:$C$1412,2,FALSE)</f>
        <v>South Shore Regional Hospital</v>
      </c>
      <c r="E840" s="7">
        <v>45119</v>
      </c>
      <c r="F840" s="6">
        <v>3</v>
      </c>
      <c r="G840" s="6" t="str">
        <f>VLOOKUP(F840,'Other Data'!$B$17:$C$24,2,FALSE)</f>
        <v>ProductC</v>
      </c>
      <c r="H840" s="6">
        <v>5</v>
      </c>
      <c r="I840" s="8">
        <v>45119.649895833325</v>
      </c>
      <c r="J840" s="6">
        <v>115</v>
      </c>
    </row>
    <row r="841" spans="2:10" x14ac:dyDescent="0.3">
      <c r="B841" s="6">
        <v>1125821</v>
      </c>
      <c r="C841" s="6">
        <v>754</v>
      </c>
      <c r="D841" s="6" t="str">
        <f>VLOOKUP(C841,Customers!$B$8:$C$1412,2,FALSE)</f>
        <v>SwissOutpost.com</v>
      </c>
      <c r="E841" s="7">
        <v>45119</v>
      </c>
      <c r="F841" s="6">
        <v>2</v>
      </c>
      <c r="G841" s="6" t="str">
        <f>VLOOKUP(F841,'Other Data'!$B$17:$C$24,2,FALSE)</f>
        <v>ProductB</v>
      </c>
      <c r="H841" s="6">
        <v>4</v>
      </c>
      <c r="I841" s="8">
        <v>45119.661064814805</v>
      </c>
      <c r="J841" s="6">
        <v>120</v>
      </c>
    </row>
    <row r="842" spans="2:10" x14ac:dyDescent="0.3">
      <c r="B842" s="6">
        <v>1125822</v>
      </c>
      <c r="C842" s="6">
        <v>320</v>
      </c>
      <c r="D842" s="6" t="str">
        <f>VLOOKUP(C842,Customers!$B$8:$C$1412,2,FALSE)</f>
        <v>Lukes Country Store</v>
      </c>
      <c r="E842" s="7">
        <v>45119</v>
      </c>
      <c r="F842" s="6">
        <v>1</v>
      </c>
      <c r="G842" s="6" t="str">
        <f>VLOOKUP(F842,'Other Data'!$B$17:$C$24,2,FALSE)</f>
        <v>ProductA</v>
      </c>
      <c r="H842" s="6">
        <v>2</v>
      </c>
      <c r="I842" s="8">
        <v>45119.677754629622</v>
      </c>
      <c r="J842" s="6">
        <v>123</v>
      </c>
    </row>
    <row r="843" spans="2:10" x14ac:dyDescent="0.3">
      <c r="B843" s="6">
        <v>1125823</v>
      </c>
      <c r="C843" s="6">
        <v>749</v>
      </c>
      <c r="D843" s="6" t="str">
        <f>VLOOKUP(C843,Customers!$B$8:$C$1412,2,FALSE)</f>
        <v>Corretti Fashions PTE LTD</v>
      </c>
      <c r="E843" s="7">
        <v>45119</v>
      </c>
      <c r="F843" s="6">
        <v>3</v>
      </c>
      <c r="G843" s="6" t="str">
        <f>VLOOKUP(F843,'Other Data'!$B$17:$C$24,2,FALSE)</f>
        <v>ProductC</v>
      </c>
      <c r="H843" s="6">
        <v>7</v>
      </c>
      <c r="I843" s="8">
        <v>45119.689305555548</v>
      </c>
      <c r="J843" s="6">
        <v>128</v>
      </c>
    </row>
    <row r="844" spans="2:10" x14ac:dyDescent="0.3">
      <c r="B844" s="6">
        <v>1125824</v>
      </c>
      <c r="C844" s="6">
        <v>176</v>
      </c>
      <c r="D844" s="6" t="str">
        <f>VLOOKUP(C844,Customers!$B$8:$C$1412,2,FALSE)</f>
        <v>Whitfield Guardian Pharmacy</v>
      </c>
      <c r="E844" s="7">
        <v>45119</v>
      </c>
      <c r="F844" s="6">
        <v>4</v>
      </c>
      <c r="G844" s="6" t="str">
        <f>VLOOKUP(F844,'Other Data'!$B$17:$C$24,2,FALSE)</f>
        <v>ProductD</v>
      </c>
      <c r="H844" s="6">
        <v>7</v>
      </c>
      <c r="I844" s="8">
        <v>45119.69936342592</v>
      </c>
      <c r="J844" s="6">
        <v>133</v>
      </c>
    </row>
    <row r="845" spans="2:10" x14ac:dyDescent="0.3">
      <c r="B845" s="6">
        <v>1125825</v>
      </c>
      <c r="C845" s="6">
        <v>1352</v>
      </c>
      <c r="D845" s="6" t="str">
        <f>VLOOKUP(C845,Customers!$B$8:$C$1412,2,FALSE)</f>
        <v>The Doodle Pad</v>
      </c>
      <c r="E845" s="7">
        <v>45119</v>
      </c>
      <c r="F845" s="6">
        <v>3</v>
      </c>
      <c r="G845" s="6" t="str">
        <f>VLOOKUP(F845,'Other Data'!$B$17:$C$24,2,FALSE)</f>
        <v>ProductC</v>
      </c>
      <c r="H845" s="6">
        <v>2</v>
      </c>
      <c r="I845" s="8">
        <v>45119.714120370365</v>
      </c>
      <c r="J845" s="6">
        <v>121</v>
      </c>
    </row>
    <row r="846" spans="2:10" x14ac:dyDescent="0.3">
      <c r="B846" s="6">
        <v>1125826</v>
      </c>
      <c r="C846" s="6">
        <v>753</v>
      </c>
      <c r="D846" s="6" t="str">
        <f>VLOOKUP(C846,Customers!$B$8:$C$1412,2,FALSE)</f>
        <v>Quil and Press Inc.</v>
      </c>
      <c r="E846" s="7">
        <v>45119</v>
      </c>
      <c r="F846" s="6">
        <v>5</v>
      </c>
      <c r="G846" s="6" t="str">
        <f>VLOOKUP(F846,'Other Data'!$B$17:$C$24,2,FALSE)</f>
        <v>ProductE</v>
      </c>
      <c r="H846" s="6">
        <v>4</v>
      </c>
      <c r="I846" s="8">
        <v>45119.731527777774</v>
      </c>
      <c r="J846" s="6">
        <v>115</v>
      </c>
    </row>
    <row r="847" spans="2:10" x14ac:dyDescent="0.3">
      <c r="B847" s="6">
        <v>1125827</v>
      </c>
      <c r="C847" s="6">
        <v>571</v>
      </c>
      <c r="D847" s="6" t="str">
        <f>VLOOKUP(C847,Customers!$B$8:$C$1412,2,FALSE)</f>
        <v>Jasper Hawes</v>
      </c>
      <c r="E847" s="7">
        <v>45119</v>
      </c>
      <c r="F847" s="6">
        <v>5</v>
      </c>
      <c r="G847" s="6" t="str">
        <f>VLOOKUP(F847,'Other Data'!$B$17:$C$24,2,FALSE)</f>
        <v>ProductE</v>
      </c>
      <c r="H847" s="6">
        <v>6</v>
      </c>
      <c r="I847" s="8">
        <v>45119.74518518518</v>
      </c>
      <c r="J847" s="6">
        <v>118</v>
      </c>
    </row>
    <row r="848" spans="2:10" x14ac:dyDescent="0.3">
      <c r="B848" s="6">
        <v>1125828</v>
      </c>
      <c r="C848" s="6">
        <v>678</v>
      </c>
      <c r="D848" s="6" t="str">
        <f>VLOOKUP(C848,Customers!$B$8:$C$1412,2,FALSE)</f>
        <v>Interior Gift Gallery</v>
      </c>
      <c r="E848" s="7">
        <v>45120</v>
      </c>
      <c r="F848" s="6">
        <v>2</v>
      </c>
      <c r="G848" s="6" t="str">
        <f>VLOOKUP(F848,'Other Data'!$B$17:$C$24,2,FALSE)</f>
        <v>ProductB</v>
      </c>
      <c r="H848" s="6">
        <v>2</v>
      </c>
      <c r="I848" s="8">
        <v>45120.333333333336</v>
      </c>
      <c r="J848" s="6">
        <v>129</v>
      </c>
    </row>
    <row r="849" spans="2:10" x14ac:dyDescent="0.3">
      <c r="B849" s="6">
        <v>1125829</v>
      </c>
      <c r="C849" s="6">
        <v>517</v>
      </c>
      <c r="D849" s="6" t="str">
        <f>VLOOKUP(C849,Customers!$B$8:$C$1412,2,FALSE)</f>
        <v>Pharmasave - 454</v>
      </c>
      <c r="E849" s="7">
        <v>45120</v>
      </c>
      <c r="F849" s="6">
        <v>6</v>
      </c>
      <c r="G849" s="6" t="str">
        <f>VLOOKUP(F849,'Other Data'!$B$17:$C$24,2,FALSE)</f>
        <v>ProductF</v>
      </c>
      <c r="H849" s="6">
        <v>2</v>
      </c>
      <c r="I849" s="8">
        <v>45120.343576388892</v>
      </c>
      <c r="J849" s="6">
        <v>125</v>
      </c>
    </row>
    <row r="850" spans="2:10" x14ac:dyDescent="0.3">
      <c r="B850" s="6">
        <v>1125830</v>
      </c>
      <c r="C850" s="6">
        <v>761</v>
      </c>
      <c r="D850" s="6" t="str">
        <f>VLOOKUP(C850,Customers!$B$8:$C$1412,2,FALSE)</f>
        <v>General Store, The</v>
      </c>
      <c r="E850" s="7">
        <v>45120</v>
      </c>
      <c r="F850" s="6">
        <v>3</v>
      </c>
      <c r="G850" s="6" t="str">
        <f>VLOOKUP(F850,'Other Data'!$B$17:$C$24,2,FALSE)</f>
        <v>ProductC</v>
      </c>
      <c r="H850" s="6">
        <v>5</v>
      </c>
      <c r="I850" s="8">
        <v>45120.353750000002</v>
      </c>
      <c r="J850" s="6">
        <v>112</v>
      </c>
    </row>
    <row r="851" spans="2:10" x14ac:dyDescent="0.3">
      <c r="B851" s="6">
        <v>1125831</v>
      </c>
      <c r="C851" s="6">
        <v>186</v>
      </c>
      <c r="D851" s="6" t="str">
        <f>VLOOKUP(C851,Customers!$B$8:$C$1412,2,FALSE)</f>
        <v>Serendipity</v>
      </c>
      <c r="E851" s="7">
        <v>45120</v>
      </c>
      <c r="F851" s="6">
        <v>1</v>
      </c>
      <c r="G851" s="6" t="str">
        <f>VLOOKUP(F851,'Other Data'!$B$17:$C$24,2,FALSE)</f>
        <v>ProductA</v>
      </c>
      <c r="H851" s="6">
        <v>4</v>
      </c>
      <c r="I851" s="8">
        <v>45120.366724537038</v>
      </c>
      <c r="J851" s="6">
        <v>110</v>
      </c>
    </row>
    <row r="852" spans="2:10" x14ac:dyDescent="0.3">
      <c r="B852" s="6">
        <v>1125832</v>
      </c>
      <c r="C852" s="6">
        <v>1345</v>
      </c>
      <c r="D852" s="6" t="str">
        <f>VLOOKUP(C852,Customers!$B$8:$C$1412,2,FALSE)</f>
        <v>Village Drug Co</v>
      </c>
      <c r="E852" s="7">
        <v>45120</v>
      </c>
      <c r="F852" s="6">
        <v>6</v>
      </c>
      <c r="G852" s="6" t="str">
        <f>VLOOKUP(F852,'Other Data'!$B$17:$C$24,2,FALSE)</f>
        <v>ProductF</v>
      </c>
      <c r="H852" s="6">
        <v>5</v>
      </c>
      <c r="I852" s="8">
        <v>45120.375856481485</v>
      </c>
      <c r="J852" s="6">
        <v>124</v>
      </c>
    </row>
    <row r="853" spans="2:10" x14ac:dyDescent="0.3">
      <c r="B853" s="6">
        <v>1125833</v>
      </c>
      <c r="C853" s="6">
        <v>390</v>
      </c>
      <c r="D853" s="6" t="str">
        <f>VLOOKUP(C853,Customers!$B$8:$C$1412,2,FALSE)</f>
        <v>Fancy That</v>
      </c>
      <c r="E853" s="7">
        <v>45120</v>
      </c>
      <c r="F853" s="6">
        <v>6</v>
      </c>
      <c r="G853" s="6" t="str">
        <f>VLOOKUP(F853,'Other Data'!$B$17:$C$24,2,FALSE)</f>
        <v>ProductF</v>
      </c>
      <c r="H853" s="6">
        <v>3</v>
      </c>
      <c r="I853" s="8">
        <v>45120.386678240742</v>
      </c>
      <c r="J853" s="6">
        <v>126</v>
      </c>
    </row>
    <row r="854" spans="2:10" x14ac:dyDescent="0.3">
      <c r="B854" s="6">
        <v>1125834</v>
      </c>
      <c r="C854" s="6">
        <v>1165</v>
      </c>
      <c r="D854" s="6" t="str">
        <f>VLOOKUP(C854,Customers!$B$8:$C$1412,2,FALSE)</f>
        <v>Falk's Woodland Pharmacy</v>
      </c>
      <c r="E854" s="7">
        <v>45120</v>
      </c>
      <c r="F854" s="6">
        <v>2</v>
      </c>
      <c r="G854" s="6" t="str">
        <f>VLOOKUP(F854,'Other Data'!$B$17:$C$24,2,FALSE)</f>
        <v>ProductB</v>
      </c>
      <c r="H854" s="6">
        <v>4</v>
      </c>
      <c r="I854" s="8">
        <v>45120.399039351854</v>
      </c>
      <c r="J854" s="6">
        <v>129</v>
      </c>
    </row>
    <row r="855" spans="2:10" x14ac:dyDescent="0.3">
      <c r="B855" s="6">
        <v>1125835</v>
      </c>
      <c r="C855" s="6">
        <v>98</v>
      </c>
      <c r="D855" s="6" t="str">
        <f>VLOOKUP(C855,Customers!$B$8:$C$1412,2,FALSE)</f>
        <v>Propharm</v>
      </c>
      <c r="E855" s="7">
        <v>45120</v>
      </c>
      <c r="F855" s="6">
        <v>2</v>
      </c>
      <c r="G855" s="6" t="str">
        <f>VLOOKUP(F855,'Other Data'!$B$17:$C$24,2,FALSE)</f>
        <v>ProductB</v>
      </c>
      <c r="H855" s="6">
        <v>7</v>
      </c>
      <c r="I855" s="8">
        <v>45120.408518518518</v>
      </c>
      <c r="J855" s="6">
        <v>124</v>
      </c>
    </row>
    <row r="856" spans="2:10" x14ac:dyDescent="0.3">
      <c r="B856" s="6">
        <v>1125836</v>
      </c>
      <c r="C856" s="6">
        <v>1004</v>
      </c>
      <c r="D856" s="6" t="str">
        <f>VLOOKUP(C856,Customers!$B$8:$C$1412,2,FALSE)</f>
        <v>Rose Tree</v>
      </c>
      <c r="E856" s="7">
        <v>45120</v>
      </c>
      <c r="F856" s="6">
        <v>2</v>
      </c>
      <c r="G856" s="6" t="str">
        <f>VLOOKUP(F856,'Other Data'!$B$17:$C$24,2,FALSE)</f>
        <v>ProductB</v>
      </c>
      <c r="H856" s="6">
        <v>6</v>
      </c>
      <c r="I856" s="8">
        <v>45120.41851851852</v>
      </c>
      <c r="J856" s="6">
        <v>112</v>
      </c>
    </row>
    <row r="857" spans="2:10" x14ac:dyDescent="0.3">
      <c r="B857" s="6">
        <v>1125837</v>
      </c>
      <c r="C857" s="6">
        <v>675</v>
      </c>
      <c r="D857" s="6" t="str">
        <f>VLOOKUP(C857,Customers!$B$8:$C$1412,2,FALSE)</f>
        <v>Pharmasave - 154</v>
      </c>
      <c r="E857" s="7">
        <v>45120</v>
      </c>
      <c r="F857" s="6">
        <v>3</v>
      </c>
      <c r="G857" s="6" t="str">
        <f>VLOOKUP(F857,'Other Data'!$B$17:$C$24,2,FALSE)</f>
        <v>ProductC</v>
      </c>
      <c r="H857" s="6">
        <v>2</v>
      </c>
      <c r="I857" s="8">
        <v>45120.427835648152</v>
      </c>
      <c r="J857" s="6">
        <v>113</v>
      </c>
    </row>
    <row r="858" spans="2:10" x14ac:dyDescent="0.3">
      <c r="B858" s="6">
        <v>1125838</v>
      </c>
      <c r="C858" s="6">
        <v>170</v>
      </c>
      <c r="D858" s="6" t="str">
        <f>VLOOKUP(C858,Customers!$B$8:$C$1412,2,FALSE)</f>
        <v>Ennismore Foodland</v>
      </c>
      <c r="E858" s="7">
        <v>45120</v>
      </c>
      <c r="F858" s="6">
        <v>4</v>
      </c>
      <c r="G858" s="6" t="str">
        <f>VLOOKUP(F858,'Other Data'!$B$17:$C$24,2,FALSE)</f>
        <v>ProductD</v>
      </c>
      <c r="H858" s="6">
        <v>4</v>
      </c>
      <c r="I858" s="8">
        <v>45120.442673611113</v>
      </c>
      <c r="J858" s="6">
        <v>125</v>
      </c>
    </row>
    <row r="859" spans="2:10" x14ac:dyDescent="0.3">
      <c r="B859" s="6">
        <v>1125839</v>
      </c>
      <c r="C859" s="6">
        <v>955</v>
      </c>
      <c r="D859" s="6" t="str">
        <f>VLOOKUP(C859,Customers!$B$8:$C$1412,2,FALSE)</f>
        <v>Creativity For Your Home</v>
      </c>
      <c r="E859" s="7">
        <v>45120</v>
      </c>
      <c r="F859" s="6">
        <v>5</v>
      </c>
      <c r="G859" s="6" t="str">
        <f>VLOOKUP(F859,'Other Data'!$B$17:$C$24,2,FALSE)</f>
        <v>ProductE</v>
      </c>
      <c r="H859" s="6">
        <v>5</v>
      </c>
      <c r="I859" s="8">
        <v>45120.45762731482</v>
      </c>
      <c r="J859" s="6">
        <v>118</v>
      </c>
    </row>
    <row r="860" spans="2:10" x14ac:dyDescent="0.3">
      <c r="B860" s="6">
        <v>1125840</v>
      </c>
      <c r="C860" s="6">
        <v>11</v>
      </c>
      <c r="D860" s="6" t="str">
        <f>VLOOKUP(C860,Customers!$B$8:$C$1412,2,FALSE)</f>
        <v>Buck or Two #132</v>
      </c>
      <c r="E860" s="7">
        <v>45120</v>
      </c>
      <c r="F860" s="6">
        <v>1</v>
      </c>
      <c r="G860" s="6" t="str">
        <f>VLOOKUP(F860,'Other Data'!$B$17:$C$24,2,FALSE)</f>
        <v>ProductA</v>
      </c>
      <c r="H860" s="6">
        <v>7</v>
      </c>
      <c r="I860" s="8">
        <v>45120.47184027778</v>
      </c>
      <c r="J860" s="6">
        <v>126</v>
      </c>
    </row>
    <row r="861" spans="2:10" x14ac:dyDescent="0.3">
      <c r="B861" s="6">
        <v>1125841</v>
      </c>
      <c r="C861" s="6">
        <v>764</v>
      </c>
      <c r="D861" s="6" t="str">
        <f>VLOOKUP(C861,Customers!$B$8:$C$1412,2,FALSE)</f>
        <v>e-pill, LLC</v>
      </c>
      <c r="E861" s="7">
        <v>45120</v>
      </c>
      <c r="F861" s="6">
        <v>5</v>
      </c>
      <c r="G861" s="6" t="str">
        <f>VLOOKUP(F861,'Other Data'!$B$17:$C$24,2,FALSE)</f>
        <v>ProductE</v>
      </c>
      <c r="H861" s="6">
        <v>7</v>
      </c>
      <c r="I861" s="8">
        <v>45120.485682870371</v>
      </c>
      <c r="J861" s="6">
        <v>106</v>
      </c>
    </row>
    <row r="862" spans="2:10" x14ac:dyDescent="0.3">
      <c r="B862" s="6">
        <v>1125842</v>
      </c>
      <c r="C862" s="6">
        <v>418</v>
      </c>
      <c r="D862" s="6" t="str">
        <f>VLOOKUP(C862,Customers!$B$8:$C$1412,2,FALSE)</f>
        <v>The Coach House</v>
      </c>
      <c r="E862" s="7">
        <v>45120</v>
      </c>
      <c r="F862" s="6">
        <v>3</v>
      </c>
      <c r="G862" s="6" t="str">
        <f>VLOOKUP(F862,'Other Data'!$B$17:$C$24,2,FALSE)</f>
        <v>ProductC</v>
      </c>
      <c r="H862" s="6">
        <v>4</v>
      </c>
      <c r="I862" s="8">
        <v>45120.49664351852</v>
      </c>
      <c r="J862" s="6">
        <v>108</v>
      </c>
    </row>
    <row r="863" spans="2:10" x14ac:dyDescent="0.3">
      <c r="B863" s="6">
        <v>1125843</v>
      </c>
      <c r="C863" s="6">
        <v>210</v>
      </c>
      <c r="D863" s="6" t="str">
        <f>VLOOKUP(C863,Customers!$B$8:$C$1412,2,FALSE)</f>
        <v>Arlies</v>
      </c>
      <c r="E863" s="7">
        <v>45120</v>
      </c>
      <c r="F863" s="6">
        <v>6</v>
      </c>
      <c r="G863" s="6" t="str">
        <f>VLOOKUP(F863,'Other Data'!$B$17:$C$24,2,FALSE)</f>
        <v>ProductF</v>
      </c>
      <c r="H863" s="6">
        <v>2</v>
      </c>
      <c r="I863" s="8">
        <v>45120.512372685189</v>
      </c>
      <c r="J863" s="6">
        <v>118</v>
      </c>
    </row>
    <row r="864" spans="2:10" x14ac:dyDescent="0.3">
      <c r="B864" s="6">
        <v>1125844</v>
      </c>
      <c r="C864" s="6">
        <v>490</v>
      </c>
      <c r="D864" s="6" t="str">
        <f>VLOOKUP(C864,Customers!$B$8:$C$1412,2,FALSE)</f>
        <v>Rexall Drug Store Ltd. #6955</v>
      </c>
      <c r="E864" s="7">
        <v>45120</v>
      </c>
      <c r="F864" s="6">
        <v>1</v>
      </c>
      <c r="G864" s="6" t="str">
        <f>VLOOKUP(F864,'Other Data'!$B$17:$C$24,2,FALSE)</f>
        <v>ProductA</v>
      </c>
      <c r="H864" s="6">
        <v>5</v>
      </c>
      <c r="I864" s="8">
        <v>45120.528553240743</v>
      </c>
      <c r="J864" s="6">
        <v>119</v>
      </c>
    </row>
    <row r="865" spans="2:10" x14ac:dyDescent="0.3">
      <c r="B865" s="6">
        <v>1125845</v>
      </c>
      <c r="C865" s="6">
        <v>395</v>
      </c>
      <c r="D865" s="6" t="str">
        <f>VLOOKUP(C865,Customers!$B$8:$C$1412,2,FALSE)</f>
        <v>Top Dollar Bargain Centre #35</v>
      </c>
      <c r="E865" s="7">
        <v>45120</v>
      </c>
      <c r="F865" s="6">
        <v>2</v>
      </c>
      <c r="G865" s="6" t="str">
        <f>VLOOKUP(F865,'Other Data'!$B$17:$C$24,2,FALSE)</f>
        <v>ProductB</v>
      </c>
      <c r="H865" s="6">
        <v>7</v>
      </c>
      <c r="I865" s="8">
        <v>45120.544571759259</v>
      </c>
      <c r="J865" s="6">
        <v>105</v>
      </c>
    </row>
    <row r="866" spans="2:10" x14ac:dyDescent="0.3">
      <c r="B866" s="6">
        <v>1125846</v>
      </c>
      <c r="C866" s="6">
        <v>684</v>
      </c>
      <c r="D866" s="6" t="str">
        <f>VLOOKUP(C866,Customers!$B$8:$C$1412,2,FALSE)</f>
        <v>Pharmasave - 242</v>
      </c>
      <c r="E866" s="7">
        <v>45120</v>
      </c>
      <c r="F866" s="6">
        <v>4</v>
      </c>
      <c r="G866" s="6" t="str">
        <f>VLOOKUP(F866,'Other Data'!$B$17:$C$24,2,FALSE)</f>
        <v>ProductD</v>
      </c>
      <c r="H866" s="6">
        <v>6</v>
      </c>
      <c r="I866" s="8">
        <v>45120.560787037037</v>
      </c>
      <c r="J866" s="6">
        <v>124</v>
      </c>
    </row>
    <row r="867" spans="2:10" x14ac:dyDescent="0.3">
      <c r="B867" s="6">
        <v>1125847</v>
      </c>
      <c r="C867" s="6">
        <v>1299</v>
      </c>
      <c r="D867" s="6" t="str">
        <f>VLOOKUP(C867,Customers!$B$8:$C$1412,2,FALSE)</f>
        <v>Larry Gotlieb</v>
      </c>
      <c r="E867" s="7">
        <v>45120</v>
      </c>
      <c r="F867" s="6">
        <v>4</v>
      </c>
      <c r="G867" s="6" t="str">
        <f>VLOOKUP(F867,'Other Data'!$B$17:$C$24,2,FALSE)</f>
        <v>ProductD</v>
      </c>
      <c r="H867" s="6">
        <v>4</v>
      </c>
      <c r="I867" s="8">
        <v>45120.572662037033</v>
      </c>
      <c r="J867" s="6">
        <v>125</v>
      </c>
    </row>
    <row r="868" spans="2:10" x14ac:dyDescent="0.3">
      <c r="B868" s="6">
        <v>1125848</v>
      </c>
      <c r="C868" s="6">
        <v>680</v>
      </c>
      <c r="D868" s="6" t="str">
        <f>VLOOKUP(C868,Customers!$B$8:$C$1412,2,FALSE)</f>
        <v>Bags N' All</v>
      </c>
      <c r="E868" s="7">
        <v>45120</v>
      </c>
      <c r="F868" s="6">
        <v>1</v>
      </c>
      <c r="G868" s="6" t="str">
        <f>VLOOKUP(F868,'Other Data'!$B$17:$C$24,2,FALSE)</f>
        <v>ProductA</v>
      </c>
      <c r="H868" s="6">
        <v>4</v>
      </c>
      <c r="I868" s="8">
        <v>45120.581597222219</v>
      </c>
      <c r="J868" s="6">
        <v>111</v>
      </c>
    </row>
    <row r="869" spans="2:10" x14ac:dyDescent="0.3">
      <c r="B869" s="6">
        <v>1125849</v>
      </c>
      <c r="C869" s="6">
        <v>1072</v>
      </c>
      <c r="D869" s="6" t="str">
        <f>VLOOKUP(C869,Customers!$B$8:$C$1412,2,FALSE)</f>
        <v>Cutting Corners Framing &amp; Art Gallery</v>
      </c>
      <c r="E869" s="7">
        <v>45120</v>
      </c>
      <c r="F869" s="6">
        <v>6</v>
      </c>
      <c r="G869" s="6" t="str">
        <f>VLOOKUP(F869,'Other Data'!$B$17:$C$24,2,FALSE)</f>
        <v>ProductF</v>
      </c>
      <c r="H869" s="6">
        <v>6</v>
      </c>
      <c r="I869" s="8">
        <v>45120.594837962963</v>
      </c>
      <c r="J869" s="6">
        <v>116</v>
      </c>
    </row>
    <row r="870" spans="2:10" x14ac:dyDescent="0.3">
      <c r="B870" s="6">
        <v>1125850</v>
      </c>
      <c r="C870" s="6">
        <v>95</v>
      </c>
      <c r="D870" s="6" t="str">
        <f>VLOOKUP(C870,Customers!$B$8:$C$1412,2,FALSE)</f>
        <v>Boutique Camee - Victoriaville</v>
      </c>
      <c r="E870" s="7">
        <v>45120</v>
      </c>
      <c r="F870" s="6">
        <v>6</v>
      </c>
      <c r="G870" s="6" t="str">
        <f>VLOOKUP(F870,'Other Data'!$B$17:$C$24,2,FALSE)</f>
        <v>ProductF</v>
      </c>
      <c r="H870" s="6">
        <v>6</v>
      </c>
      <c r="I870" s="8">
        <v>45120.610509259262</v>
      </c>
      <c r="J870" s="6">
        <v>106</v>
      </c>
    </row>
    <row r="871" spans="2:10" x14ac:dyDescent="0.3">
      <c r="B871" s="6">
        <v>1125851</v>
      </c>
      <c r="C871" s="6">
        <v>972</v>
      </c>
      <c r="D871" s="6" t="str">
        <f>VLOOKUP(C871,Customers!$B$8:$C$1412,2,FALSE)</f>
        <v>J.C. &amp; Co.</v>
      </c>
      <c r="E871" s="7">
        <v>45120</v>
      </c>
      <c r="F871" s="6">
        <v>3</v>
      </c>
      <c r="G871" s="6" t="str">
        <f>VLOOKUP(F871,'Other Data'!$B$17:$C$24,2,FALSE)</f>
        <v>ProductC</v>
      </c>
      <c r="H871" s="6">
        <v>7</v>
      </c>
      <c r="I871" s="8">
        <v>45120.620231481487</v>
      </c>
      <c r="J871" s="6">
        <v>120</v>
      </c>
    </row>
    <row r="872" spans="2:10" x14ac:dyDescent="0.3">
      <c r="B872" s="6">
        <v>1125852</v>
      </c>
      <c r="C872" s="6">
        <v>589</v>
      </c>
      <c r="D872" s="6" t="str">
        <f>VLOOKUP(C872,Customers!$B$8:$C$1412,2,FALSE)</f>
        <v>Buck or Two #517</v>
      </c>
      <c r="E872" s="7">
        <v>45120</v>
      </c>
      <c r="F872" s="6">
        <v>6</v>
      </c>
      <c r="G872" s="6" t="str">
        <f>VLOOKUP(F872,'Other Data'!$B$17:$C$24,2,FALSE)</f>
        <v>ProductF</v>
      </c>
      <c r="H872" s="6">
        <v>5</v>
      </c>
      <c r="I872" s="8">
        <v>45120.633275462969</v>
      </c>
      <c r="J872" s="6">
        <v>128</v>
      </c>
    </row>
    <row r="873" spans="2:10" x14ac:dyDescent="0.3">
      <c r="B873" s="6">
        <v>1125853</v>
      </c>
      <c r="C873" s="6">
        <v>425</v>
      </c>
      <c r="D873" s="6" t="str">
        <f>VLOOKUP(C873,Customers!$B$8:$C$1412,2,FALSE)</f>
        <v>Bk Brandnames</v>
      </c>
      <c r="E873" s="7">
        <v>45120</v>
      </c>
      <c r="F873" s="6">
        <v>5</v>
      </c>
      <c r="G873" s="6" t="str">
        <f>VLOOKUP(F873,'Other Data'!$B$17:$C$24,2,FALSE)</f>
        <v>ProductE</v>
      </c>
      <c r="H873" s="6">
        <v>3</v>
      </c>
      <c r="I873" s="8">
        <v>45120.643680555564</v>
      </c>
      <c r="J873" s="6">
        <v>122</v>
      </c>
    </row>
    <row r="874" spans="2:10" x14ac:dyDescent="0.3">
      <c r="B874" s="6">
        <v>1125854</v>
      </c>
      <c r="C874" s="6">
        <v>943</v>
      </c>
      <c r="D874" s="6" t="str">
        <f>VLOOKUP(C874,Customers!$B$8:$C$1412,2,FALSE)</f>
        <v>DOODLE BUGS</v>
      </c>
      <c r="E874" s="7">
        <v>45120</v>
      </c>
      <c r="F874" s="6">
        <v>3</v>
      </c>
      <c r="G874" s="6" t="str">
        <f>VLOOKUP(F874,'Other Data'!$B$17:$C$24,2,FALSE)</f>
        <v>ProductC</v>
      </c>
      <c r="H874" s="6">
        <v>2</v>
      </c>
      <c r="I874" s="8">
        <v>45120.652812500011</v>
      </c>
      <c r="J874" s="6">
        <v>114</v>
      </c>
    </row>
    <row r="875" spans="2:10" x14ac:dyDescent="0.3">
      <c r="B875" s="6">
        <v>1125855</v>
      </c>
      <c r="C875" s="6">
        <v>555</v>
      </c>
      <c r="D875" s="6" t="str">
        <f>VLOOKUP(C875,Customers!$B$8:$C$1412,2,FALSE)</f>
        <v>Atrium Card &amp; Gift Shop</v>
      </c>
      <c r="E875" s="7">
        <v>45120</v>
      </c>
      <c r="F875" s="6">
        <v>6</v>
      </c>
      <c r="G875" s="6" t="str">
        <f>VLOOKUP(F875,'Other Data'!$B$17:$C$24,2,FALSE)</f>
        <v>ProductF</v>
      </c>
      <c r="H875" s="6">
        <v>7</v>
      </c>
      <c r="I875" s="8">
        <v>45120.662800925937</v>
      </c>
      <c r="J875" s="6">
        <v>121</v>
      </c>
    </row>
    <row r="876" spans="2:10" x14ac:dyDescent="0.3">
      <c r="B876" s="6">
        <v>1125856</v>
      </c>
      <c r="C876" s="6">
        <v>573</v>
      </c>
      <c r="D876" s="6" t="str">
        <f>VLOOKUP(C876,Customers!$B$8:$C$1412,2,FALSE)</f>
        <v>Timber Wolf</v>
      </c>
      <c r="E876" s="7">
        <v>45120</v>
      </c>
      <c r="F876" s="6">
        <v>1</v>
      </c>
      <c r="G876" s="6" t="str">
        <f>VLOOKUP(F876,'Other Data'!$B$17:$C$24,2,FALSE)</f>
        <v>ProductA</v>
      </c>
      <c r="H876" s="6">
        <v>5</v>
      </c>
      <c r="I876" s="8">
        <v>45120.673391203716</v>
      </c>
      <c r="J876" s="6">
        <v>114</v>
      </c>
    </row>
    <row r="877" spans="2:10" x14ac:dyDescent="0.3">
      <c r="B877" s="6">
        <v>1125857</v>
      </c>
      <c r="C877" s="6">
        <v>657</v>
      </c>
      <c r="D877" s="6" t="str">
        <f>VLOOKUP(C877,Customers!$B$8:$C$1412,2,FALSE)</f>
        <v>Peoples Drug Mart # 122</v>
      </c>
      <c r="E877" s="7">
        <v>45120</v>
      </c>
      <c r="F877" s="6">
        <v>6</v>
      </c>
      <c r="G877" s="6" t="str">
        <f>VLOOKUP(F877,'Other Data'!$B$17:$C$24,2,FALSE)</f>
        <v>ProductF</v>
      </c>
      <c r="H877" s="6">
        <v>4</v>
      </c>
      <c r="I877" s="8">
        <v>45120.687222222237</v>
      </c>
      <c r="J877" s="6">
        <v>115</v>
      </c>
    </row>
    <row r="878" spans="2:10" x14ac:dyDescent="0.3">
      <c r="B878" s="6">
        <v>1125858</v>
      </c>
      <c r="C878" s="6">
        <v>242</v>
      </c>
      <c r="D878" s="6" t="str">
        <f>VLOOKUP(C878,Customers!$B$8:$C$1412,2,FALSE)</f>
        <v>NEUTRANO AR- CAN</v>
      </c>
      <c r="E878" s="7">
        <v>45120</v>
      </c>
      <c r="F878" s="6">
        <v>4</v>
      </c>
      <c r="G878" s="6" t="str">
        <f>VLOOKUP(F878,'Other Data'!$B$17:$C$24,2,FALSE)</f>
        <v>ProductD</v>
      </c>
      <c r="H878" s="6">
        <v>5</v>
      </c>
      <c r="I878" s="8">
        <v>45120.698344907425</v>
      </c>
      <c r="J878" s="6">
        <v>126</v>
      </c>
    </row>
    <row r="879" spans="2:10" x14ac:dyDescent="0.3">
      <c r="B879" s="6">
        <v>1125859</v>
      </c>
      <c r="C879" s="6">
        <v>317</v>
      </c>
      <c r="D879" s="6" t="str">
        <f>VLOOKUP(C879,Customers!$B$8:$C$1412,2,FALSE)</f>
        <v>Dell Pharmacy</v>
      </c>
      <c r="E879" s="7">
        <v>45120</v>
      </c>
      <c r="F879" s="6">
        <v>2</v>
      </c>
      <c r="G879" s="6" t="str">
        <f>VLOOKUP(F879,'Other Data'!$B$17:$C$24,2,FALSE)</f>
        <v>ProductB</v>
      </c>
      <c r="H879" s="6">
        <v>2</v>
      </c>
      <c r="I879" s="8">
        <v>45120.712152777793</v>
      </c>
      <c r="J879" s="6">
        <v>121</v>
      </c>
    </row>
    <row r="880" spans="2:10" x14ac:dyDescent="0.3">
      <c r="B880" s="6">
        <v>1125860</v>
      </c>
      <c r="C880" s="6">
        <v>763</v>
      </c>
      <c r="D880" s="6" t="str">
        <f>VLOOKUP(C880,Customers!$B$8:$C$1412,2,FALSE)</f>
        <v>Melrose Drug</v>
      </c>
      <c r="E880" s="7">
        <v>45121</v>
      </c>
      <c r="F880" s="6">
        <v>1</v>
      </c>
      <c r="G880" s="6" t="str">
        <f>VLOOKUP(F880,'Other Data'!$B$17:$C$24,2,FALSE)</f>
        <v>ProductA</v>
      </c>
      <c r="H880" s="6">
        <v>7</v>
      </c>
      <c r="I880" s="8">
        <v>45121.333333333336</v>
      </c>
      <c r="J880" s="6">
        <v>113</v>
      </c>
    </row>
    <row r="881" spans="2:10" x14ac:dyDescent="0.3">
      <c r="B881" s="6">
        <v>1125861</v>
      </c>
      <c r="C881" s="6">
        <v>1145</v>
      </c>
      <c r="D881" s="6" t="str">
        <f>VLOOKUP(C881,Customers!$B$8:$C$1412,2,FALSE)</f>
        <v>Linens &amp; Accents</v>
      </c>
      <c r="E881" s="7">
        <v>45121</v>
      </c>
      <c r="F881" s="6">
        <v>2</v>
      </c>
      <c r="G881" s="6" t="str">
        <f>VLOOKUP(F881,'Other Data'!$B$17:$C$24,2,FALSE)</f>
        <v>ProductB</v>
      </c>
      <c r="H881" s="6">
        <v>6</v>
      </c>
      <c r="I881" s="8">
        <v>45121.34375</v>
      </c>
      <c r="J881" s="6">
        <v>106</v>
      </c>
    </row>
    <row r="882" spans="2:10" x14ac:dyDescent="0.3">
      <c r="B882" s="6">
        <v>1125862</v>
      </c>
      <c r="C882" s="6">
        <v>1291</v>
      </c>
      <c r="D882" s="6" t="str">
        <f>VLOOKUP(C882,Customers!$B$8:$C$1412,2,FALSE)</f>
        <v>Knotts Berry Farm - Corporate</v>
      </c>
      <c r="E882" s="7">
        <v>45121</v>
      </c>
      <c r="F882" s="6">
        <v>1</v>
      </c>
      <c r="G882" s="6" t="str">
        <f>VLOOKUP(F882,'Other Data'!$B$17:$C$24,2,FALSE)</f>
        <v>ProductA</v>
      </c>
      <c r="H882" s="6">
        <v>6</v>
      </c>
      <c r="I882" s="8">
        <v>45121.355451388888</v>
      </c>
      <c r="J882" s="6">
        <v>109</v>
      </c>
    </row>
    <row r="883" spans="2:10" x14ac:dyDescent="0.3">
      <c r="B883" s="6">
        <v>1125863</v>
      </c>
      <c r="C883" s="6">
        <v>314</v>
      </c>
      <c r="D883" s="6" t="str">
        <f>VLOOKUP(C883,Customers!$B$8:$C$1412,2,FALSE)</f>
        <v>SDM-1053</v>
      </c>
      <c r="E883" s="7">
        <v>45121</v>
      </c>
      <c r="F883" s="6">
        <v>4</v>
      </c>
      <c r="G883" s="6" t="str">
        <f>VLOOKUP(F883,'Other Data'!$B$17:$C$24,2,FALSE)</f>
        <v>ProductD</v>
      </c>
      <c r="H883" s="6">
        <v>2</v>
      </c>
      <c r="I883" s="8">
        <v>45121.367627314816</v>
      </c>
      <c r="J883" s="6">
        <v>134</v>
      </c>
    </row>
    <row r="884" spans="2:10" x14ac:dyDescent="0.3">
      <c r="B884" s="6">
        <v>1125864</v>
      </c>
      <c r="C884" s="6">
        <v>93</v>
      </c>
      <c r="D884" s="6" t="str">
        <f>VLOOKUP(C884,Customers!$B$8:$C$1412,2,FALSE)</f>
        <v>La Pot Aux Roses</v>
      </c>
      <c r="E884" s="7">
        <v>45121</v>
      </c>
      <c r="F884" s="6">
        <v>1</v>
      </c>
      <c r="G884" s="6" t="str">
        <f>VLOOKUP(F884,'Other Data'!$B$17:$C$24,2,FALSE)</f>
        <v>ProductA</v>
      </c>
      <c r="H884" s="6">
        <v>3</v>
      </c>
      <c r="I884" s="8">
        <v>45121.378506944442</v>
      </c>
      <c r="J884" s="6">
        <v>105</v>
      </c>
    </row>
    <row r="885" spans="2:10" x14ac:dyDescent="0.3">
      <c r="B885" s="6">
        <v>1125865</v>
      </c>
      <c r="C885" s="6">
        <v>977</v>
      </c>
      <c r="D885" s="6" t="str">
        <f>VLOOKUP(C885,Customers!$B$8:$C$1412,2,FALSE)</f>
        <v>K-Lee Enterprises</v>
      </c>
      <c r="E885" s="7">
        <v>45121</v>
      </c>
      <c r="F885" s="6">
        <v>3</v>
      </c>
      <c r="G885" s="6" t="str">
        <f>VLOOKUP(F885,'Other Data'!$B$17:$C$24,2,FALSE)</f>
        <v>ProductC</v>
      </c>
      <c r="H885" s="6">
        <v>5</v>
      </c>
      <c r="I885" s="8">
        <v>45121.395555555551</v>
      </c>
      <c r="J885" s="6">
        <v>133</v>
      </c>
    </row>
    <row r="886" spans="2:10" x14ac:dyDescent="0.3">
      <c r="B886" s="6">
        <v>1125866</v>
      </c>
      <c r="C886" s="6">
        <v>666</v>
      </c>
      <c r="D886" s="6" t="str">
        <f>VLOOKUP(C886,Customers!$B$8:$C$1412,2,FALSE)</f>
        <v>Peoples Drug Mart # 93</v>
      </c>
      <c r="E886" s="7">
        <v>45121</v>
      </c>
      <c r="F886" s="6">
        <v>3</v>
      </c>
      <c r="G886" s="6" t="str">
        <f>VLOOKUP(F886,'Other Data'!$B$17:$C$24,2,FALSE)</f>
        <v>ProductC</v>
      </c>
      <c r="H886" s="6">
        <v>3</v>
      </c>
      <c r="I886" s="8">
        <v>45121.405590277776</v>
      </c>
      <c r="J886" s="6">
        <v>115</v>
      </c>
    </row>
    <row r="887" spans="2:10" x14ac:dyDescent="0.3">
      <c r="B887" s="6">
        <v>1125867</v>
      </c>
      <c r="C887" s="6">
        <v>481</v>
      </c>
      <c r="D887" s="6" t="str">
        <f>VLOOKUP(C887,Customers!$B$8:$C$1412,2,FALSE)</f>
        <v>Buck or Two #28</v>
      </c>
      <c r="E887" s="7">
        <v>45121</v>
      </c>
      <c r="F887" s="6">
        <v>6</v>
      </c>
      <c r="G887" s="6" t="str">
        <f>VLOOKUP(F887,'Other Data'!$B$17:$C$24,2,FALSE)</f>
        <v>ProductF</v>
      </c>
      <c r="H887" s="6">
        <v>7</v>
      </c>
      <c r="I887" s="8">
        <v>45121.423078703701</v>
      </c>
      <c r="J887" s="6">
        <v>114</v>
      </c>
    </row>
    <row r="888" spans="2:10" x14ac:dyDescent="0.3">
      <c r="B888" s="6">
        <v>1125868</v>
      </c>
      <c r="C888" s="6">
        <v>720</v>
      </c>
      <c r="D888" s="6" t="str">
        <f>VLOOKUP(C888,Customers!$B$8:$C$1412,2,FALSE)</f>
        <v>Mount St. Mary Hospital</v>
      </c>
      <c r="E888" s="7">
        <v>45121</v>
      </c>
      <c r="F888" s="6">
        <v>3</v>
      </c>
      <c r="G888" s="6" t="str">
        <f>VLOOKUP(F888,'Other Data'!$B$17:$C$24,2,FALSE)</f>
        <v>ProductC</v>
      </c>
      <c r="H888" s="6">
        <v>5</v>
      </c>
      <c r="I888" s="8">
        <v>45121.435729166667</v>
      </c>
      <c r="J888" s="6">
        <v>122</v>
      </c>
    </row>
    <row r="889" spans="2:10" x14ac:dyDescent="0.3">
      <c r="B889" s="6">
        <v>1125869</v>
      </c>
      <c r="C889" s="6">
        <v>594</v>
      </c>
      <c r="D889" s="6" t="str">
        <f>VLOOKUP(C889,Customers!$B$8:$C$1412,2,FALSE)</f>
        <v>Glenbow Museum</v>
      </c>
      <c r="E889" s="7">
        <v>45121</v>
      </c>
      <c r="F889" s="6">
        <v>6</v>
      </c>
      <c r="G889" s="6" t="str">
        <f>VLOOKUP(F889,'Other Data'!$B$17:$C$24,2,FALSE)</f>
        <v>ProductF</v>
      </c>
      <c r="H889" s="6">
        <v>5</v>
      </c>
      <c r="I889" s="8">
        <v>45121.448425925926</v>
      </c>
      <c r="J889" s="6">
        <v>125</v>
      </c>
    </row>
    <row r="890" spans="2:10" x14ac:dyDescent="0.3">
      <c r="B890" s="6">
        <v>1125870</v>
      </c>
      <c r="C890" s="6">
        <v>1330</v>
      </c>
      <c r="D890" s="6" t="str">
        <f>VLOOKUP(C890,Customers!$B$8:$C$1412,2,FALSE)</f>
        <v>House In The Country</v>
      </c>
      <c r="E890" s="7">
        <v>45121</v>
      </c>
      <c r="F890" s="6">
        <v>2</v>
      </c>
      <c r="G890" s="6" t="str">
        <f>VLOOKUP(F890,'Other Data'!$B$17:$C$24,2,FALSE)</f>
        <v>ProductB</v>
      </c>
      <c r="H890" s="6">
        <v>5</v>
      </c>
      <c r="I890" s="8">
        <v>45121.465590277781</v>
      </c>
      <c r="J890" s="6">
        <v>121</v>
      </c>
    </row>
    <row r="891" spans="2:10" x14ac:dyDescent="0.3">
      <c r="B891" s="6">
        <v>1125871</v>
      </c>
      <c r="C891" s="6">
        <v>1173</v>
      </c>
      <c r="D891" s="6" t="str">
        <f>VLOOKUP(C891,Customers!$B$8:$C$1412,2,FALSE)</f>
        <v>Joan's Hallmark</v>
      </c>
      <c r="E891" s="7">
        <v>45121</v>
      </c>
      <c r="F891" s="6">
        <v>2</v>
      </c>
      <c r="G891" s="6" t="str">
        <f>VLOOKUP(F891,'Other Data'!$B$17:$C$24,2,FALSE)</f>
        <v>ProductB</v>
      </c>
      <c r="H891" s="6">
        <v>5</v>
      </c>
      <c r="I891" s="8">
        <v>45121.478506944448</v>
      </c>
      <c r="J891" s="6">
        <v>113</v>
      </c>
    </row>
    <row r="892" spans="2:10" x14ac:dyDescent="0.3">
      <c r="B892" s="6">
        <v>1125872</v>
      </c>
      <c r="C892" s="6">
        <v>603</v>
      </c>
      <c r="D892" s="6" t="str">
        <f>VLOOKUP(C892,Customers!$B$8:$C$1412,2,FALSE)</f>
        <v>DOODAD'S</v>
      </c>
      <c r="E892" s="7">
        <v>45121</v>
      </c>
      <c r="F892" s="6">
        <v>2</v>
      </c>
      <c r="G892" s="6" t="str">
        <f>VLOOKUP(F892,'Other Data'!$B$17:$C$24,2,FALSE)</f>
        <v>ProductB</v>
      </c>
      <c r="H892" s="6">
        <v>7</v>
      </c>
      <c r="I892" s="8">
        <v>45121.488553240742</v>
      </c>
      <c r="J892" s="6">
        <v>107</v>
      </c>
    </row>
    <row r="893" spans="2:10" x14ac:dyDescent="0.3">
      <c r="B893" s="6">
        <v>1125873</v>
      </c>
      <c r="C893" s="6">
        <v>861</v>
      </c>
      <c r="D893" s="6" t="str">
        <f>VLOOKUP(C893,Customers!$B$8:$C$1412,2,FALSE)</f>
        <v>Attachments</v>
      </c>
      <c r="E893" s="7">
        <v>45121</v>
      </c>
      <c r="F893" s="6">
        <v>2</v>
      </c>
      <c r="G893" s="6" t="str">
        <f>VLOOKUP(F893,'Other Data'!$B$17:$C$24,2,FALSE)</f>
        <v>ProductB</v>
      </c>
      <c r="H893" s="6">
        <v>4</v>
      </c>
      <c r="I893" s="8">
        <v>45121.498391203706</v>
      </c>
      <c r="J893" s="6">
        <v>124</v>
      </c>
    </row>
    <row r="894" spans="2:10" x14ac:dyDescent="0.3">
      <c r="B894" s="6">
        <v>1125874</v>
      </c>
      <c r="C894" s="6">
        <v>8</v>
      </c>
      <c r="D894" s="6" t="str">
        <f>VLOOKUP(C894,Customers!$B$8:$C$1412,2,FALSE)</f>
        <v>Greenspar Ltd</v>
      </c>
      <c r="E894" s="7">
        <v>45121</v>
      </c>
      <c r="F894" s="6">
        <v>2</v>
      </c>
      <c r="G894" s="6" t="str">
        <f>VLOOKUP(F894,'Other Data'!$B$17:$C$24,2,FALSE)</f>
        <v>ProductB</v>
      </c>
      <c r="H894" s="6">
        <v>7</v>
      </c>
      <c r="I894" s="8">
        <v>45121.513888888891</v>
      </c>
      <c r="J894" s="6">
        <v>119</v>
      </c>
    </row>
    <row r="895" spans="2:10" x14ac:dyDescent="0.3">
      <c r="B895" s="6">
        <v>1125875</v>
      </c>
      <c r="C895" s="6">
        <v>614</v>
      </c>
      <c r="D895" s="6" t="str">
        <f>VLOOKUP(C895,Customers!$B$8:$C$1412,2,FALSE)</f>
        <v>Travel Taddies</v>
      </c>
      <c r="E895" s="7">
        <v>45121</v>
      </c>
      <c r="F895" s="6">
        <v>2</v>
      </c>
      <c r="G895" s="6" t="str">
        <f>VLOOKUP(F895,'Other Data'!$B$17:$C$24,2,FALSE)</f>
        <v>ProductB</v>
      </c>
      <c r="H895" s="6">
        <v>7</v>
      </c>
      <c r="I895" s="8">
        <v>45121.529085648152</v>
      </c>
      <c r="J895" s="6">
        <v>132</v>
      </c>
    </row>
    <row r="896" spans="2:10" x14ac:dyDescent="0.3">
      <c r="B896" s="6">
        <v>1125876</v>
      </c>
      <c r="C896" s="6">
        <v>870</v>
      </c>
      <c r="D896" s="6" t="str">
        <f>VLOOKUP(C896,Customers!$B$8:$C$1412,2,FALSE)</f>
        <v>Tisch Hospital</v>
      </c>
      <c r="E896" s="7">
        <v>45121</v>
      </c>
      <c r="F896" s="6">
        <v>3</v>
      </c>
      <c r="G896" s="6" t="str">
        <f>VLOOKUP(F896,'Other Data'!$B$17:$C$24,2,FALSE)</f>
        <v>ProductC</v>
      </c>
      <c r="H896" s="6">
        <v>2</v>
      </c>
      <c r="I896" s="8">
        <v>45121.543981481482</v>
      </c>
      <c r="J896" s="6">
        <v>133</v>
      </c>
    </row>
    <row r="897" spans="2:10" x14ac:dyDescent="0.3">
      <c r="B897" s="6">
        <v>1125877</v>
      </c>
      <c r="C897" s="6">
        <v>177</v>
      </c>
      <c r="D897" s="6" t="str">
        <f>VLOOKUP(C897,Customers!$B$8:$C$1412,2,FALSE)</f>
        <v>NIFTY'S</v>
      </c>
      <c r="E897" s="7">
        <v>45121</v>
      </c>
      <c r="F897" s="6">
        <v>4</v>
      </c>
      <c r="G897" s="6" t="str">
        <f>VLOOKUP(F897,'Other Data'!$B$17:$C$24,2,FALSE)</f>
        <v>ProductD</v>
      </c>
      <c r="H897" s="6">
        <v>6</v>
      </c>
      <c r="I897" s="8">
        <v>45121.560104166667</v>
      </c>
      <c r="J897" s="6">
        <v>120</v>
      </c>
    </row>
    <row r="898" spans="2:10" x14ac:dyDescent="0.3">
      <c r="B898" s="6">
        <v>1125878</v>
      </c>
      <c r="C898" s="6">
        <v>826</v>
      </c>
      <c r="D898" s="6" t="str">
        <f>VLOOKUP(C898,Customers!$B$8:$C$1412,2,FALSE)</f>
        <v>Colonial Pharmacy</v>
      </c>
      <c r="E898" s="7">
        <v>45121</v>
      </c>
      <c r="F898" s="6">
        <v>5</v>
      </c>
      <c r="G898" s="6" t="str">
        <f>VLOOKUP(F898,'Other Data'!$B$17:$C$24,2,FALSE)</f>
        <v>ProductE</v>
      </c>
      <c r="H898" s="6">
        <v>4</v>
      </c>
      <c r="I898" s="8">
        <v>45121.574016203704</v>
      </c>
      <c r="J898" s="6">
        <v>109</v>
      </c>
    </row>
    <row r="899" spans="2:10" x14ac:dyDescent="0.3">
      <c r="B899" s="6">
        <v>1125879</v>
      </c>
      <c r="C899" s="6">
        <v>196</v>
      </c>
      <c r="D899" s="6" t="str">
        <f>VLOOKUP(C899,Customers!$B$8:$C$1412,2,FALSE)</f>
        <v>Whitby Community IDA</v>
      </c>
      <c r="E899" s="7">
        <v>45121</v>
      </c>
      <c r="F899" s="6">
        <v>1</v>
      </c>
      <c r="G899" s="6" t="str">
        <f>VLOOKUP(F899,'Other Data'!$B$17:$C$24,2,FALSE)</f>
        <v>ProductA</v>
      </c>
      <c r="H899" s="6">
        <v>6</v>
      </c>
      <c r="I899" s="8">
        <v>45121.586319444446</v>
      </c>
      <c r="J899" s="6">
        <v>121</v>
      </c>
    </row>
    <row r="900" spans="2:10" x14ac:dyDescent="0.3">
      <c r="B900" s="6">
        <v>1125880</v>
      </c>
      <c r="C900" s="6">
        <v>185</v>
      </c>
      <c r="D900" s="6" t="str">
        <f>VLOOKUP(C900,Customers!$B$8:$C$1412,2,FALSE)</f>
        <v>Langford's IDA</v>
      </c>
      <c r="E900" s="7">
        <v>45121</v>
      </c>
      <c r="F900" s="6">
        <v>5</v>
      </c>
      <c r="G900" s="6" t="str">
        <f>VLOOKUP(F900,'Other Data'!$B$17:$C$24,2,FALSE)</f>
        <v>ProductE</v>
      </c>
      <c r="H900" s="6">
        <v>7</v>
      </c>
      <c r="I900" s="8">
        <v>45121.597488425927</v>
      </c>
      <c r="J900" s="6">
        <v>127</v>
      </c>
    </row>
    <row r="901" spans="2:10" x14ac:dyDescent="0.3">
      <c r="B901" s="6">
        <v>1125881</v>
      </c>
      <c r="C901" s="6">
        <v>108</v>
      </c>
      <c r="D901" s="6" t="str">
        <f>VLOOKUP(C901,Customers!$B$8:$C$1412,2,FALSE)</f>
        <v>New England Gift &amp; Basket Co. - Paniers</v>
      </c>
      <c r="E901" s="7">
        <v>45121</v>
      </c>
      <c r="F901" s="6">
        <v>4</v>
      </c>
      <c r="G901" s="6" t="str">
        <f>VLOOKUP(F901,'Other Data'!$B$17:$C$24,2,FALSE)</f>
        <v>ProductD</v>
      </c>
      <c r="H901" s="6">
        <v>5</v>
      </c>
      <c r="I901" s="8">
        <v>45121.609849537039</v>
      </c>
      <c r="J901" s="6">
        <v>113</v>
      </c>
    </row>
    <row r="902" spans="2:10" x14ac:dyDescent="0.3">
      <c r="B902" s="6">
        <v>1125882</v>
      </c>
      <c r="C902" s="6">
        <v>1208</v>
      </c>
      <c r="D902" s="6" t="str">
        <f>VLOOKUP(C902,Customers!$B$8:$C$1412,2,FALSE)</f>
        <v>Waters True Value</v>
      </c>
      <c r="E902" s="7">
        <v>45121</v>
      </c>
      <c r="F902" s="6">
        <v>2</v>
      </c>
      <c r="G902" s="6" t="str">
        <f>VLOOKUP(F902,'Other Data'!$B$17:$C$24,2,FALSE)</f>
        <v>ProductB</v>
      </c>
      <c r="H902" s="6">
        <v>7</v>
      </c>
      <c r="I902" s="8">
        <v>45121.624872685185</v>
      </c>
      <c r="J902" s="6">
        <v>129</v>
      </c>
    </row>
    <row r="903" spans="2:10" x14ac:dyDescent="0.3">
      <c r="B903" s="6">
        <v>1125883</v>
      </c>
      <c r="C903" s="6">
        <v>253</v>
      </c>
      <c r="D903" s="6" t="str">
        <f>VLOOKUP(C903,Customers!$B$8:$C$1412,2,FALSE)</f>
        <v>Temtex</v>
      </c>
      <c r="E903" s="7">
        <v>45121</v>
      </c>
      <c r="F903" s="6">
        <v>6</v>
      </c>
      <c r="G903" s="6" t="str">
        <f>VLOOKUP(F903,'Other Data'!$B$17:$C$24,2,FALSE)</f>
        <v>ProductF</v>
      </c>
      <c r="H903" s="6">
        <v>3</v>
      </c>
      <c r="I903" s="8">
        <v>45121.639814814815</v>
      </c>
      <c r="J903" s="6">
        <v>127</v>
      </c>
    </row>
    <row r="904" spans="2:10" x14ac:dyDescent="0.3">
      <c r="B904" s="6">
        <v>1125884</v>
      </c>
      <c r="C904" s="6">
        <v>377</v>
      </c>
      <c r="D904" s="6" t="str">
        <f>VLOOKUP(C904,Customers!$B$8:$C$1412,2,FALSE)</f>
        <v>Creative Baskets</v>
      </c>
      <c r="E904" s="7">
        <v>45121</v>
      </c>
      <c r="F904" s="6">
        <v>2</v>
      </c>
      <c r="G904" s="6" t="str">
        <f>VLOOKUP(F904,'Other Data'!$B$17:$C$24,2,FALSE)</f>
        <v>ProductB</v>
      </c>
      <c r="H904" s="6">
        <v>7</v>
      </c>
      <c r="I904" s="8">
        <v>45121.655497685184</v>
      </c>
      <c r="J904" s="6">
        <v>116</v>
      </c>
    </row>
    <row r="905" spans="2:10" x14ac:dyDescent="0.3">
      <c r="B905" s="6">
        <v>1125885</v>
      </c>
      <c r="C905" s="6">
        <v>1166</v>
      </c>
      <c r="D905" s="6" t="str">
        <f>VLOOKUP(C905,Customers!$B$8:$C$1412,2,FALSE)</f>
        <v>St Mary's Hospital</v>
      </c>
      <c r="E905" s="7">
        <v>45121</v>
      </c>
      <c r="F905" s="6">
        <v>3</v>
      </c>
      <c r="G905" s="6" t="str">
        <f>VLOOKUP(F905,'Other Data'!$B$17:$C$24,2,FALSE)</f>
        <v>ProductC</v>
      </c>
      <c r="H905" s="6">
        <v>4</v>
      </c>
      <c r="I905" s="8">
        <v>45121.67292824074</v>
      </c>
      <c r="J905" s="6">
        <v>108</v>
      </c>
    </row>
    <row r="906" spans="2:10" x14ac:dyDescent="0.3">
      <c r="B906" s="6">
        <v>1125886</v>
      </c>
      <c r="C906" s="6">
        <v>350</v>
      </c>
      <c r="D906" s="6" t="str">
        <f>VLOOKUP(C906,Customers!$B$8:$C$1412,2,FALSE)</f>
        <v>Canadian Tire # 262</v>
      </c>
      <c r="E906" s="7">
        <v>45121</v>
      </c>
      <c r="F906" s="6">
        <v>3</v>
      </c>
      <c r="G906" s="6" t="str">
        <f>VLOOKUP(F906,'Other Data'!$B$17:$C$24,2,FALSE)</f>
        <v>ProductC</v>
      </c>
      <c r="H906" s="6">
        <v>2</v>
      </c>
      <c r="I906" s="8">
        <v>45121.688726851848</v>
      </c>
      <c r="J906" s="6">
        <v>133</v>
      </c>
    </row>
    <row r="907" spans="2:10" x14ac:dyDescent="0.3">
      <c r="B907" s="6">
        <v>1125887</v>
      </c>
      <c r="C907" s="6">
        <v>64</v>
      </c>
      <c r="D907" s="6" t="str">
        <f>VLOOKUP(C907,Customers!$B$8:$C$1412,2,FALSE)</f>
        <v>Buck or Two #519</v>
      </c>
      <c r="E907" s="7">
        <v>45121</v>
      </c>
      <c r="F907" s="6">
        <v>3</v>
      </c>
      <c r="G907" s="6" t="str">
        <f>VLOOKUP(F907,'Other Data'!$B$17:$C$24,2,FALSE)</f>
        <v>ProductC</v>
      </c>
      <c r="H907" s="6">
        <v>7</v>
      </c>
      <c r="I907" s="8">
        <v>45121.701608796291</v>
      </c>
      <c r="J907" s="6">
        <v>114</v>
      </c>
    </row>
    <row r="908" spans="2:10" x14ac:dyDescent="0.3">
      <c r="B908" s="6">
        <v>1125888</v>
      </c>
      <c r="C908" s="6">
        <v>816</v>
      </c>
      <c r="D908" s="6" t="str">
        <f>VLOOKUP(C908,Customers!$B$8:$C$1412,2,FALSE)</f>
        <v>Hoot The</v>
      </c>
      <c r="E908" s="7">
        <v>45121</v>
      </c>
      <c r="F908" s="6">
        <v>2</v>
      </c>
      <c r="G908" s="6" t="str">
        <f>VLOOKUP(F908,'Other Data'!$B$17:$C$24,2,FALSE)</f>
        <v>ProductB</v>
      </c>
      <c r="H908" s="6">
        <v>3</v>
      </c>
      <c r="I908" s="8">
        <v>45121.713553240734</v>
      </c>
      <c r="J908" s="6">
        <v>134</v>
      </c>
    </row>
    <row r="909" spans="2:10" x14ac:dyDescent="0.3">
      <c r="B909" s="6">
        <v>1125889</v>
      </c>
      <c r="C909" s="6">
        <v>1402</v>
      </c>
      <c r="D909" s="6" t="str">
        <f>VLOOKUP(C909,Customers!$B$8:$C$1412,2,FALSE)</f>
        <v>Lambs Shops</v>
      </c>
      <c r="E909" s="7">
        <v>45121</v>
      </c>
      <c r="F909" s="6">
        <v>6</v>
      </c>
      <c r="G909" s="6" t="str">
        <f>VLOOKUP(F909,'Other Data'!$B$17:$C$24,2,FALSE)</f>
        <v>ProductF</v>
      </c>
      <c r="H909" s="6">
        <v>4</v>
      </c>
      <c r="I909" s="8">
        <v>45121.726956018509</v>
      </c>
      <c r="J909" s="6">
        <v>118</v>
      </c>
    </row>
    <row r="910" spans="2:10" x14ac:dyDescent="0.3">
      <c r="B910" s="6">
        <v>1125890</v>
      </c>
      <c r="C910" s="6">
        <v>608</v>
      </c>
      <c r="D910" s="6" t="str">
        <f>VLOOKUP(C910,Customers!$B$8:$C$1412,2,FALSE)</f>
        <v>Rexall Drug Store #7268</v>
      </c>
      <c r="E910" s="7">
        <v>45121</v>
      </c>
      <c r="F910" s="6">
        <v>3</v>
      </c>
      <c r="G910" s="6" t="str">
        <f>VLOOKUP(F910,'Other Data'!$B$17:$C$24,2,FALSE)</f>
        <v>ProductC</v>
      </c>
      <c r="H910" s="6">
        <v>7</v>
      </c>
      <c r="I910" s="8">
        <v>45121.740034722214</v>
      </c>
      <c r="J910" s="6">
        <v>115</v>
      </c>
    </row>
    <row r="911" spans="2:10" x14ac:dyDescent="0.3">
      <c r="B911" s="6">
        <v>1125891</v>
      </c>
      <c r="C911" s="6">
        <v>871</v>
      </c>
      <c r="D911" s="6" t="str">
        <f>VLOOKUP(C911,Customers!$B$8:$C$1412,2,FALSE)</f>
        <v>Mary Arnold Toys</v>
      </c>
      <c r="E911" s="7">
        <v>45124</v>
      </c>
      <c r="F911" s="6">
        <v>5</v>
      </c>
      <c r="G911" s="6" t="str">
        <f>VLOOKUP(F911,'Other Data'!$B$17:$C$24,2,FALSE)</f>
        <v>ProductE</v>
      </c>
      <c r="H911" s="6">
        <v>4</v>
      </c>
      <c r="I911" s="8">
        <v>45124.333333333336</v>
      </c>
      <c r="J911" s="6">
        <v>112</v>
      </c>
    </row>
    <row r="912" spans="2:10" x14ac:dyDescent="0.3">
      <c r="B912" s="6">
        <v>1125892</v>
      </c>
      <c r="C912" s="6">
        <v>689</v>
      </c>
      <c r="D912" s="6" t="str">
        <f>VLOOKUP(C912,Customers!$B$8:$C$1412,2,FALSE)</f>
        <v>We R Unique Crafts &amp; Gifts ltd.</v>
      </c>
      <c r="E912" s="7">
        <v>45124</v>
      </c>
      <c r="F912" s="6">
        <v>4</v>
      </c>
      <c r="G912" s="6" t="str">
        <f>VLOOKUP(F912,'Other Data'!$B$17:$C$24,2,FALSE)</f>
        <v>ProductD</v>
      </c>
      <c r="H912" s="6">
        <v>6</v>
      </c>
      <c r="I912" s="8">
        <v>45124.344039351854</v>
      </c>
      <c r="J912" s="6">
        <v>132</v>
      </c>
    </row>
    <row r="913" spans="2:10" x14ac:dyDescent="0.3">
      <c r="B913" s="6">
        <v>1125893</v>
      </c>
      <c r="C913" s="6">
        <v>1064</v>
      </c>
      <c r="D913" s="6" t="str">
        <f>VLOOKUP(C913,Customers!$B$8:$C$1412,2,FALSE)</f>
        <v>Ashleys Attic</v>
      </c>
      <c r="E913" s="7">
        <v>45124</v>
      </c>
      <c r="F913" s="6">
        <v>1</v>
      </c>
      <c r="G913" s="6" t="str">
        <f>VLOOKUP(F913,'Other Data'!$B$17:$C$24,2,FALSE)</f>
        <v>ProductA</v>
      </c>
      <c r="H913" s="6">
        <v>3</v>
      </c>
      <c r="I913" s="8">
        <v>45124.353761574079</v>
      </c>
      <c r="J913" s="6">
        <v>107</v>
      </c>
    </row>
    <row r="914" spans="2:10" x14ac:dyDescent="0.3">
      <c r="B914" s="6">
        <v>1125894</v>
      </c>
      <c r="C914" s="6">
        <v>557</v>
      </c>
      <c r="D914" s="6" t="str">
        <f>VLOOKUP(C914,Customers!$B$8:$C$1412,2,FALSE)</f>
        <v>Hats &amp; That</v>
      </c>
      <c r="E914" s="7">
        <v>45124</v>
      </c>
      <c r="F914" s="6">
        <v>1</v>
      </c>
      <c r="G914" s="6" t="str">
        <f>VLOOKUP(F914,'Other Data'!$B$17:$C$24,2,FALSE)</f>
        <v>ProductA</v>
      </c>
      <c r="H914" s="6">
        <v>4</v>
      </c>
      <c r="I914" s="8">
        <v>45124.370416666672</v>
      </c>
      <c r="J914" s="6">
        <v>120</v>
      </c>
    </row>
    <row r="915" spans="2:10" x14ac:dyDescent="0.3">
      <c r="B915" s="6">
        <v>1125895</v>
      </c>
      <c r="C915" s="6">
        <v>1359</v>
      </c>
      <c r="D915" s="6" t="str">
        <f>VLOOKUP(C915,Customers!$B$8:$C$1412,2,FALSE)</f>
        <v>Barb &amp; Betty 's Hallmark</v>
      </c>
      <c r="E915" s="7">
        <v>45124</v>
      </c>
      <c r="F915" s="6">
        <v>1</v>
      </c>
      <c r="G915" s="6" t="str">
        <f>VLOOKUP(F915,'Other Data'!$B$17:$C$24,2,FALSE)</f>
        <v>ProductA</v>
      </c>
      <c r="H915" s="6">
        <v>6</v>
      </c>
      <c r="I915" s="8">
        <v>45124.386770833342</v>
      </c>
      <c r="J915" s="6">
        <v>116</v>
      </c>
    </row>
    <row r="916" spans="2:10" x14ac:dyDescent="0.3">
      <c r="B916" s="6">
        <v>1125896</v>
      </c>
      <c r="C916" s="6">
        <v>853</v>
      </c>
      <c r="D916" s="6" t="str">
        <f>VLOOKUP(C916,Customers!$B$8:$C$1412,2,FALSE)</f>
        <v>Pic Pocket</v>
      </c>
      <c r="E916" s="7">
        <v>45124</v>
      </c>
      <c r="F916" s="6">
        <v>4</v>
      </c>
      <c r="G916" s="6" t="str">
        <f>VLOOKUP(F916,'Other Data'!$B$17:$C$24,2,FALSE)</f>
        <v>ProductD</v>
      </c>
      <c r="H916" s="6">
        <v>3</v>
      </c>
      <c r="I916" s="8">
        <v>45124.398553240746</v>
      </c>
      <c r="J916" s="6">
        <v>105</v>
      </c>
    </row>
    <row r="917" spans="2:10" x14ac:dyDescent="0.3">
      <c r="B917" s="6">
        <v>1125897</v>
      </c>
      <c r="C917" s="6">
        <v>453</v>
      </c>
      <c r="D917" s="6" t="str">
        <f>VLOOKUP(C917,Customers!$B$8:$C$1412,2,FALSE)</f>
        <v>Windsor-Detroit Tunnel Duty Free Shop</v>
      </c>
      <c r="E917" s="7">
        <v>45124</v>
      </c>
      <c r="F917" s="6">
        <v>1</v>
      </c>
      <c r="G917" s="6" t="str">
        <f>VLOOKUP(F917,'Other Data'!$B$17:$C$24,2,FALSE)</f>
        <v>ProductA</v>
      </c>
      <c r="H917" s="6">
        <v>6</v>
      </c>
      <c r="I917" s="8">
        <v>45124.415011574078</v>
      </c>
      <c r="J917" s="6">
        <v>120</v>
      </c>
    </row>
    <row r="918" spans="2:10" x14ac:dyDescent="0.3">
      <c r="B918" s="6">
        <v>1125898</v>
      </c>
      <c r="C918" s="6">
        <v>685</v>
      </c>
      <c r="D918" s="6" t="str">
        <f>VLOOKUP(C918,Customers!$B$8:$C$1412,2,FALSE)</f>
        <v>Woodcreek Cottage Inc.</v>
      </c>
      <c r="E918" s="7">
        <v>45124</v>
      </c>
      <c r="F918" s="6">
        <v>6</v>
      </c>
      <c r="G918" s="6" t="str">
        <f>VLOOKUP(F918,'Other Data'!$B$17:$C$24,2,FALSE)</f>
        <v>ProductF</v>
      </c>
      <c r="H918" s="6">
        <v>6</v>
      </c>
      <c r="I918" s="8">
        <v>45124.430208333339</v>
      </c>
      <c r="J918" s="6">
        <v>134</v>
      </c>
    </row>
    <row r="919" spans="2:10" x14ac:dyDescent="0.3">
      <c r="B919" s="6">
        <v>1125899</v>
      </c>
      <c r="C919" s="6">
        <v>860</v>
      </c>
      <c r="D919" s="6" t="str">
        <f>VLOOKUP(C919,Customers!$B$8:$C$1412,2,FALSE)</f>
        <v>Toy Kingdom</v>
      </c>
      <c r="E919" s="7">
        <v>45124</v>
      </c>
      <c r="F919" s="6">
        <v>6</v>
      </c>
      <c r="G919" s="6" t="str">
        <f>VLOOKUP(F919,'Other Data'!$B$17:$C$24,2,FALSE)</f>
        <v>ProductF</v>
      </c>
      <c r="H919" s="6">
        <v>7</v>
      </c>
      <c r="I919" s="8">
        <v>45124.446435185193</v>
      </c>
      <c r="J919" s="6">
        <v>129</v>
      </c>
    </row>
    <row r="920" spans="2:10" x14ac:dyDescent="0.3">
      <c r="B920" s="6">
        <v>1125900</v>
      </c>
      <c r="C920" s="6">
        <v>506</v>
      </c>
      <c r="D920" s="6" t="str">
        <f>VLOOKUP(C920,Customers!$B$8:$C$1412,2,FALSE)</f>
        <v>PharmaPlus - 4960</v>
      </c>
      <c r="E920" s="7">
        <v>45124</v>
      </c>
      <c r="F920" s="6">
        <v>1</v>
      </c>
      <c r="G920" s="6" t="str">
        <f>VLOOKUP(F920,'Other Data'!$B$17:$C$24,2,FALSE)</f>
        <v>ProductA</v>
      </c>
      <c r="H920" s="6">
        <v>6</v>
      </c>
      <c r="I920" s="8">
        <v>45124.460636574084</v>
      </c>
      <c r="J920" s="6">
        <v>113</v>
      </c>
    </row>
    <row r="921" spans="2:10" x14ac:dyDescent="0.3">
      <c r="B921" s="6">
        <v>1125901</v>
      </c>
      <c r="C921" s="6">
        <v>1149</v>
      </c>
      <c r="D921" s="6" t="str">
        <f>VLOOKUP(C921,Customers!$B$8:$C$1412,2,FALSE)</f>
        <v>UWHC Hospital</v>
      </c>
      <c r="E921" s="7">
        <v>45124</v>
      </c>
      <c r="F921" s="6">
        <v>4</v>
      </c>
      <c r="G921" s="6" t="str">
        <f>VLOOKUP(F921,'Other Data'!$B$17:$C$24,2,FALSE)</f>
        <v>ProductD</v>
      </c>
      <c r="H921" s="6">
        <v>5</v>
      </c>
      <c r="I921" s="8">
        <v>45124.477245370377</v>
      </c>
      <c r="J921" s="6">
        <v>113</v>
      </c>
    </row>
    <row r="922" spans="2:10" x14ac:dyDescent="0.3">
      <c r="B922" s="6">
        <v>1125902</v>
      </c>
      <c r="C922" s="6">
        <v>1408</v>
      </c>
      <c r="D922" s="6" t="str">
        <f>VLOOKUP(C922,Customers!$B$8:$C$1412,2,FALSE)</f>
        <v>Bird In Hand</v>
      </c>
      <c r="E922" s="7">
        <v>45124</v>
      </c>
      <c r="F922" s="6">
        <v>5</v>
      </c>
      <c r="G922" s="6" t="str">
        <f>VLOOKUP(F922,'Other Data'!$B$17:$C$24,2,FALSE)</f>
        <v>ProductE</v>
      </c>
      <c r="H922" s="6">
        <v>2</v>
      </c>
      <c r="I922" s="8">
        <v>45124.491273148153</v>
      </c>
      <c r="J922" s="6">
        <v>120</v>
      </c>
    </row>
    <row r="923" spans="2:10" x14ac:dyDescent="0.3">
      <c r="B923" s="6">
        <v>1125903</v>
      </c>
      <c r="C923" s="6">
        <v>881</v>
      </c>
      <c r="D923" s="6" t="str">
        <f>VLOOKUP(C923,Customers!$B$8:$C$1412,2,FALSE)</f>
        <v>LINDAS OFFICE SUPPLIES</v>
      </c>
      <c r="E923" s="7">
        <v>45124</v>
      </c>
      <c r="F923" s="6">
        <v>1</v>
      </c>
      <c r="G923" s="6" t="str">
        <f>VLOOKUP(F923,'Other Data'!$B$17:$C$24,2,FALSE)</f>
        <v>ProductA</v>
      </c>
      <c r="H923" s="6">
        <v>5</v>
      </c>
      <c r="I923" s="8">
        <v>45124.507071759261</v>
      </c>
      <c r="J923" s="6">
        <v>128</v>
      </c>
    </row>
    <row r="924" spans="2:10" x14ac:dyDescent="0.3">
      <c r="B924" s="6">
        <v>1125904</v>
      </c>
      <c r="C924" s="6">
        <v>184</v>
      </c>
      <c r="D924" s="6" t="str">
        <f>VLOOKUP(C924,Customers!$B$8:$C$1412,2,FALSE)</f>
        <v>The Willow Tree</v>
      </c>
      <c r="E924" s="7">
        <v>45124</v>
      </c>
      <c r="F924" s="6">
        <v>6</v>
      </c>
      <c r="G924" s="6" t="str">
        <f>VLOOKUP(F924,'Other Data'!$B$17:$C$24,2,FALSE)</f>
        <v>ProductF</v>
      </c>
      <c r="H924" s="6">
        <v>4</v>
      </c>
      <c r="I924" s="8">
        <v>45124.520613425928</v>
      </c>
      <c r="J924" s="6">
        <v>121</v>
      </c>
    </row>
    <row r="925" spans="2:10" x14ac:dyDescent="0.3">
      <c r="B925" s="6">
        <v>1125905</v>
      </c>
      <c r="C925" s="6">
        <v>1309</v>
      </c>
      <c r="D925" s="6" t="str">
        <f>VLOOKUP(C925,Customers!$B$8:$C$1412,2,FALSE)</f>
        <v>Starcrest Products of California Inc</v>
      </c>
      <c r="E925" s="7">
        <v>45124</v>
      </c>
      <c r="F925" s="6">
        <v>3</v>
      </c>
      <c r="G925" s="6" t="str">
        <f>VLOOKUP(F925,'Other Data'!$B$17:$C$24,2,FALSE)</f>
        <v>ProductC</v>
      </c>
      <c r="H925" s="6">
        <v>2</v>
      </c>
      <c r="I925" s="8">
        <v>45124.535127314819</v>
      </c>
      <c r="J925" s="6">
        <v>128</v>
      </c>
    </row>
    <row r="926" spans="2:10" x14ac:dyDescent="0.3">
      <c r="B926" s="6">
        <v>1125906</v>
      </c>
      <c r="C926" s="6">
        <v>1317</v>
      </c>
      <c r="D926" s="6" t="str">
        <f>VLOOKUP(C926,Customers!$B$8:$C$1412,2,FALSE)</f>
        <v>Anna's Cards &amp; Gifts</v>
      </c>
      <c r="E926" s="7">
        <v>45124</v>
      </c>
      <c r="F926" s="6">
        <v>4</v>
      </c>
      <c r="G926" s="6" t="str">
        <f>VLOOKUP(F926,'Other Data'!$B$17:$C$24,2,FALSE)</f>
        <v>ProductD</v>
      </c>
      <c r="H926" s="6">
        <v>4</v>
      </c>
      <c r="I926" s="8">
        <v>45124.548634259263</v>
      </c>
      <c r="J926" s="6">
        <v>105</v>
      </c>
    </row>
    <row r="927" spans="2:10" x14ac:dyDescent="0.3">
      <c r="B927" s="6">
        <v>1125907</v>
      </c>
      <c r="C927" s="6">
        <v>456</v>
      </c>
      <c r="D927" s="6" t="str">
        <f>VLOOKUP(C927,Customers!$B$8:$C$1412,2,FALSE)</f>
        <v>MY COUSINS CLOSET</v>
      </c>
      <c r="E927" s="7">
        <v>45124</v>
      </c>
      <c r="F927" s="6">
        <v>3</v>
      </c>
      <c r="G927" s="6" t="str">
        <f>VLOOKUP(F927,'Other Data'!$B$17:$C$24,2,FALSE)</f>
        <v>ProductC</v>
      </c>
      <c r="H927" s="6">
        <v>4</v>
      </c>
      <c r="I927" s="8">
        <v>45124.560694444452</v>
      </c>
      <c r="J927" s="6">
        <v>126</v>
      </c>
    </row>
    <row r="928" spans="2:10" x14ac:dyDescent="0.3">
      <c r="B928" s="6">
        <v>1125908</v>
      </c>
      <c r="C928" s="6">
        <v>771</v>
      </c>
      <c r="D928" s="6" t="str">
        <f>VLOOKUP(C928,Customers!$B$8:$C$1412,2,FALSE)</f>
        <v>The Lily Pond</v>
      </c>
      <c r="E928" s="7">
        <v>45124</v>
      </c>
      <c r="F928" s="6">
        <v>6</v>
      </c>
      <c r="G928" s="6" t="str">
        <f>VLOOKUP(F928,'Other Data'!$B$17:$C$24,2,FALSE)</f>
        <v>ProductF</v>
      </c>
      <c r="H928" s="6">
        <v>2</v>
      </c>
      <c r="I928" s="8">
        <v>45124.571631944455</v>
      </c>
      <c r="J928" s="6">
        <v>129</v>
      </c>
    </row>
    <row r="929" spans="2:10" x14ac:dyDescent="0.3">
      <c r="B929" s="6">
        <v>1125909</v>
      </c>
      <c r="C929" s="6">
        <v>851</v>
      </c>
      <c r="D929" s="6" t="str">
        <f>VLOOKUP(C929,Customers!$B$8:$C$1412,2,FALSE)</f>
        <v>Donnas Hallmark</v>
      </c>
      <c r="E929" s="7">
        <v>45124</v>
      </c>
      <c r="F929" s="6">
        <v>6</v>
      </c>
      <c r="G929" s="6" t="str">
        <f>VLOOKUP(F929,'Other Data'!$B$17:$C$24,2,FALSE)</f>
        <v>ProductF</v>
      </c>
      <c r="H929" s="6">
        <v>7</v>
      </c>
      <c r="I929" s="8">
        <v>45124.582696759273</v>
      </c>
      <c r="J929" s="6">
        <v>122</v>
      </c>
    </row>
    <row r="930" spans="2:10" x14ac:dyDescent="0.3">
      <c r="B930" s="6">
        <v>1125910</v>
      </c>
      <c r="C930" s="6">
        <v>777</v>
      </c>
      <c r="D930" s="6" t="str">
        <f>VLOOKUP(C930,Customers!$B$8:$C$1412,2,FALSE)</f>
        <v>Brookstone</v>
      </c>
      <c r="E930" s="7">
        <v>45124</v>
      </c>
      <c r="F930" s="6">
        <v>5</v>
      </c>
      <c r="G930" s="6" t="str">
        <f>VLOOKUP(F930,'Other Data'!$B$17:$C$24,2,FALSE)</f>
        <v>ProductE</v>
      </c>
      <c r="H930" s="6">
        <v>7</v>
      </c>
      <c r="I930" s="8">
        <v>45124.593414351868</v>
      </c>
      <c r="J930" s="6">
        <v>123</v>
      </c>
    </row>
    <row r="931" spans="2:10" x14ac:dyDescent="0.3">
      <c r="B931" s="6">
        <v>1125911</v>
      </c>
      <c r="C931" s="6">
        <v>383</v>
      </c>
      <c r="D931" s="6" t="str">
        <f>VLOOKUP(C931,Customers!$B$8:$C$1412,2,FALSE)</f>
        <v>VINCENTS OF SOUTHHAMPTON</v>
      </c>
      <c r="E931" s="7">
        <v>45124</v>
      </c>
      <c r="F931" s="6">
        <v>2</v>
      </c>
      <c r="G931" s="6" t="str">
        <f>VLOOKUP(F931,'Other Data'!$B$17:$C$24,2,FALSE)</f>
        <v>ProductB</v>
      </c>
      <c r="H931" s="6">
        <v>6</v>
      </c>
      <c r="I931" s="8">
        <v>45124.60577546298</v>
      </c>
      <c r="J931" s="6">
        <v>115</v>
      </c>
    </row>
    <row r="932" spans="2:10" x14ac:dyDescent="0.3">
      <c r="B932" s="6">
        <v>1125912</v>
      </c>
      <c r="C932" s="6">
        <v>687</v>
      </c>
      <c r="D932" s="6" t="str">
        <f>VLOOKUP(C932,Customers!$B$8:$C$1412,2,FALSE)</f>
        <v>Your Dollar Store With More #149</v>
      </c>
      <c r="E932" s="7">
        <v>45124</v>
      </c>
      <c r="F932" s="6">
        <v>5</v>
      </c>
      <c r="G932" s="6" t="str">
        <f>VLOOKUP(F932,'Other Data'!$B$17:$C$24,2,FALSE)</f>
        <v>ProductE</v>
      </c>
      <c r="H932" s="6">
        <v>5</v>
      </c>
      <c r="I932" s="8">
        <v>45124.621620370388</v>
      </c>
      <c r="J932" s="6">
        <v>115</v>
      </c>
    </row>
    <row r="933" spans="2:10" x14ac:dyDescent="0.3">
      <c r="B933" s="6">
        <v>1125913</v>
      </c>
      <c r="C933" s="6">
        <v>42</v>
      </c>
      <c r="D933" s="6" t="str">
        <f>VLOOKUP(C933,Customers!$B$8:$C$1412,2,FALSE)</f>
        <v>Natural Solutions</v>
      </c>
      <c r="E933" s="7">
        <v>45124</v>
      </c>
      <c r="F933" s="6">
        <v>4</v>
      </c>
      <c r="G933" s="6" t="str">
        <f>VLOOKUP(F933,'Other Data'!$B$17:$C$24,2,FALSE)</f>
        <v>ProductD</v>
      </c>
      <c r="H933" s="6">
        <v>4</v>
      </c>
      <c r="I933" s="8">
        <v>45124.632326388906</v>
      </c>
      <c r="J933" s="6">
        <v>120</v>
      </c>
    </row>
    <row r="934" spans="2:10" x14ac:dyDescent="0.3">
      <c r="B934" s="6">
        <v>1125914</v>
      </c>
      <c r="C934" s="6">
        <v>493</v>
      </c>
      <c r="D934" s="6" t="str">
        <f>VLOOKUP(C934,Customers!$B$8:$C$1412,2,FALSE)</f>
        <v>VILLAGE CORNER, INC.</v>
      </c>
      <c r="E934" s="7">
        <v>45124</v>
      </c>
      <c r="F934" s="6">
        <v>4</v>
      </c>
      <c r="G934" s="6" t="str">
        <f>VLOOKUP(F934,'Other Data'!$B$17:$C$24,2,FALSE)</f>
        <v>ProductD</v>
      </c>
      <c r="H934" s="6">
        <v>2</v>
      </c>
      <c r="I934" s="8">
        <v>45124.648657407422</v>
      </c>
      <c r="J934" s="6">
        <v>126</v>
      </c>
    </row>
    <row r="935" spans="2:10" x14ac:dyDescent="0.3">
      <c r="B935" s="6">
        <v>1125915</v>
      </c>
      <c r="C935" s="6">
        <v>405</v>
      </c>
      <c r="D935" s="6" t="str">
        <f>VLOOKUP(C935,Customers!$B$8:$C$1412,2,FALSE)</f>
        <v>Groovy Garnish</v>
      </c>
      <c r="E935" s="7">
        <v>45124</v>
      </c>
      <c r="F935" s="6">
        <v>2</v>
      </c>
      <c r="G935" s="6" t="str">
        <f>VLOOKUP(F935,'Other Data'!$B$17:$C$24,2,FALSE)</f>
        <v>ProductB</v>
      </c>
      <c r="H935" s="6">
        <v>6</v>
      </c>
      <c r="I935" s="8">
        <v>45124.659189814833</v>
      </c>
      <c r="J935" s="6">
        <v>122</v>
      </c>
    </row>
    <row r="936" spans="2:10" x14ac:dyDescent="0.3">
      <c r="B936" s="6">
        <v>1125916</v>
      </c>
      <c r="C936" s="6">
        <v>118</v>
      </c>
      <c r="D936" s="6" t="str">
        <f>VLOOKUP(C936,Customers!$B$8:$C$1412,2,FALSE)</f>
        <v>Cadeau Des Benevoles, Boutique</v>
      </c>
      <c r="E936" s="7">
        <v>45124</v>
      </c>
      <c r="F936" s="6">
        <v>6</v>
      </c>
      <c r="G936" s="6" t="str">
        <f>VLOOKUP(F936,'Other Data'!$B$17:$C$24,2,FALSE)</f>
        <v>ProductF</v>
      </c>
      <c r="H936" s="6">
        <v>2</v>
      </c>
      <c r="I936" s="8">
        <v>45124.668067129649</v>
      </c>
      <c r="J936" s="6">
        <v>125</v>
      </c>
    </row>
    <row r="937" spans="2:10" x14ac:dyDescent="0.3">
      <c r="B937" s="6">
        <v>1125917</v>
      </c>
      <c r="C937" s="6">
        <v>917</v>
      </c>
      <c r="D937" s="6" t="str">
        <f>VLOOKUP(C937,Customers!$B$8:$C$1412,2,FALSE)</f>
        <v>Adam's Fairacre Farms</v>
      </c>
      <c r="E937" s="7">
        <v>45124</v>
      </c>
      <c r="F937" s="6">
        <v>6</v>
      </c>
      <c r="G937" s="6" t="str">
        <f>VLOOKUP(F937,'Other Data'!$B$17:$C$24,2,FALSE)</f>
        <v>ProductF</v>
      </c>
      <c r="H937" s="6">
        <v>7</v>
      </c>
      <c r="I937" s="8">
        <v>45124.678263888905</v>
      </c>
      <c r="J937" s="6">
        <v>123</v>
      </c>
    </row>
    <row r="938" spans="2:10" x14ac:dyDescent="0.3">
      <c r="B938" s="6">
        <v>1125918</v>
      </c>
      <c r="C938" s="6">
        <v>122</v>
      </c>
      <c r="D938" s="6" t="str">
        <f>VLOOKUP(C938,Customers!$B$8:$C$1412,2,FALSE)</f>
        <v>Uniprix</v>
      </c>
      <c r="E938" s="7">
        <v>45124</v>
      </c>
      <c r="F938" s="6">
        <v>1</v>
      </c>
      <c r="G938" s="6" t="str">
        <f>VLOOKUP(F938,'Other Data'!$B$17:$C$24,2,FALSE)</f>
        <v>ProductA</v>
      </c>
      <c r="H938" s="6">
        <v>7</v>
      </c>
      <c r="I938" s="8">
        <v>45124.692986111128</v>
      </c>
      <c r="J938" s="6">
        <v>134</v>
      </c>
    </row>
    <row r="939" spans="2:10" x14ac:dyDescent="0.3">
      <c r="B939" s="6">
        <v>1125919</v>
      </c>
      <c r="C939" s="6">
        <v>613</v>
      </c>
      <c r="D939" s="6" t="str">
        <f>VLOOKUP(C939,Customers!$B$8:$C$1412,2,FALSE)</f>
        <v>Country Cupboard</v>
      </c>
      <c r="E939" s="7">
        <v>45124</v>
      </c>
      <c r="F939" s="6">
        <v>1</v>
      </c>
      <c r="G939" s="6" t="str">
        <f>VLOOKUP(F939,'Other Data'!$B$17:$C$24,2,FALSE)</f>
        <v>ProductA</v>
      </c>
      <c r="H939" s="6">
        <v>2</v>
      </c>
      <c r="I939" s="8">
        <v>45124.70329861113</v>
      </c>
      <c r="J939" s="6">
        <v>125</v>
      </c>
    </row>
    <row r="940" spans="2:10" x14ac:dyDescent="0.3">
      <c r="B940" s="6">
        <v>1125920</v>
      </c>
      <c r="C940" s="6">
        <v>1001</v>
      </c>
      <c r="D940" s="6" t="str">
        <f>VLOOKUP(C940,Customers!$B$8:$C$1412,2,FALSE)</f>
        <v>Charlottes Inc.</v>
      </c>
      <c r="E940" s="7">
        <v>45124</v>
      </c>
      <c r="F940" s="6">
        <v>3</v>
      </c>
      <c r="G940" s="6" t="str">
        <f>VLOOKUP(F940,'Other Data'!$B$17:$C$24,2,FALSE)</f>
        <v>ProductC</v>
      </c>
      <c r="H940" s="6">
        <v>7</v>
      </c>
      <c r="I940" s="8">
        <v>45124.714791666687</v>
      </c>
      <c r="J940" s="6">
        <v>122</v>
      </c>
    </row>
    <row r="941" spans="2:10" x14ac:dyDescent="0.3">
      <c r="B941" s="6">
        <v>1125921</v>
      </c>
      <c r="C941" s="6">
        <v>221</v>
      </c>
      <c r="D941" s="6" t="str">
        <f>VLOOKUP(C941,Customers!$B$8:$C$1412,2,FALSE)</f>
        <v>BOGGIO PHARMACY</v>
      </c>
      <c r="E941" s="7">
        <v>45124</v>
      </c>
      <c r="F941" s="6">
        <v>5</v>
      </c>
      <c r="G941" s="6" t="str">
        <f>VLOOKUP(F941,'Other Data'!$B$17:$C$24,2,FALSE)</f>
        <v>ProductE</v>
      </c>
      <c r="H941" s="6">
        <v>5</v>
      </c>
      <c r="I941" s="8">
        <v>45124.727372685207</v>
      </c>
      <c r="J941" s="6">
        <v>113</v>
      </c>
    </row>
    <row r="942" spans="2:10" x14ac:dyDescent="0.3">
      <c r="B942" s="6">
        <v>1125922</v>
      </c>
      <c r="C942" s="6">
        <v>1074</v>
      </c>
      <c r="D942" s="6" t="str">
        <f>VLOOKUP(C942,Customers!$B$8:$C$1412,2,FALSE)</f>
        <v>Christmas Place</v>
      </c>
      <c r="E942" s="7">
        <v>45124</v>
      </c>
      <c r="F942" s="6">
        <v>6</v>
      </c>
      <c r="G942" s="6" t="str">
        <f>VLOOKUP(F942,'Other Data'!$B$17:$C$24,2,FALSE)</f>
        <v>ProductF</v>
      </c>
      <c r="H942" s="6">
        <v>4</v>
      </c>
      <c r="I942" s="8">
        <v>45124.737118055578</v>
      </c>
      <c r="J942" s="6">
        <v>112</v>
      </c>
    </row>
    <row r="943" spans="2:10" x14ac:dyDescent="0.3">
      <c r="B943" s="6">
        <v>1125923</v>
      </c>
      <c r="C943" s="6">
        <v>464</v>
      </c>
      <c r="D943" s="6" t="str">
        <f>VLOOKUP(C943,Customers!$B$8:$C$1412,2,FALSE)</f>
        <v>Georges Market</v>
      </c>
      <c r="E943" s="7">
        <v>45125</v>
      </c>
      <c r="F943" s="6">
        <v>4</v>
      </c>
      <c r="G943" s="6" t="str">
        <f>VLOOKUP(F943,'Other Data'!$B$17:$C$24,2,FALSE)</f>
        <v>ProductD</v>
      </c>
      <c r="H943" s="6">
        <v>2</v>
      </c>
      <c r="I943" s="8">
        <v>45125.333333333336</v>
      </c>
      <c r="J943" s="6">
        <v>117</v>
      </c>
    </row>
    <row r="944" spans="2:10" x14ac:dyDescent="0.3">
      <c r="B944" s="6">
        <v>1125924</v>
      </c>
      <c r="C944" s="6">
        <v>717</v>
      </c>
      <c r="D944" s="6" t="str">
        <f>VLOOKUP(C944,Customers!$B$8:$C$1412,2,FALSE)</f>
        <v>Gift Works</v>
      </c>
      <c r="E944" s="7">
        <v>45125</v>
      </c>
      <c r="F944" s="6">
        <v>2</v>
      </c>
      <c r="G944" s="6" t="str">
        <f>VLOOKUP(F944,'Other Data'!$B$17:$C$24,2,FALSE)</f>
        <v>ProductB</v>
      </c>
      <c r="H944" s="6">
        <v>4</v>
      </c>
      <c r="I944" s="8">
        <v>45125.342928240745</v>
      </c>
      <c r="J944" s="6">
        <v>114</v>
      </c>
    </row>
    <row r="945" spans="2:10" x14ac:dyDescent="0.3">
      <c r="B945" s="6">
        <v>1125925</v>
      </c>
      <c r="C945" s="6">
        <v>807</v>
      </c>
      <c r="D945" s="6" t="str">
        <f>VLOOKUP(C945,Customers!$B$8:$C$1412,2,FALSE)</f>
        <v>Rutland Medical Center Gift Shop</v>
      </c>
      <c r="E945" s="7">
        <v>45125</v>
      </c>
      <c r="F945" s="6">
        <v>6</v>
      </c>
      <c r="G945" s="6" t="str">
        <f>VLOOKUP(F945,'Other Data'!$B$17:$C$24,2,FALSE)</f>
        <v>ProductF</v>
      </c>
      <c r="H945" s="6">
        <v>5</v>
      </c>
      <c r="I945" s="8">
        <v>45125.359895833339</v>
      </c>
      <c r="J945" s="6">
        <v>106</v>
      </c>
    </row>
    <row r="946" spans="2:10" x14ac:dyDescent="0.3">
      <c r="B946" s="6">
        <v>1125926</v>
      </c>
      <c r="C946" s="6">
        <v>600</v>
      </c>
      <c r="D946" s="6" t="str">
        <f>VLOOKUP(C946,Customers!$B$8:$C$1412,2,FALSE)</f>
        <v>Glencoe Club</v>
      </c>
      <c r="E946" s="7">
        <v>45125</v>
      </c>
      <c r="F946" s="6">
        <v>4</v>
      </c>
      <c r="G946" s="6" t="str">
        <f>VLOOKUP(F946,'Other Data'!$B$17:$C$24,2,FALSE)</f>
        <v>ProductD</v>
      </c>
      <c r="H946" s="6">
        <v>5</v>
      </c>
      <c r="I946" s="8">
        <v>45125.37709490741</v>
      </c>
      <c r="J946" s="6">
        <v>124</v>
      </c>
    </row>
    <row r="947" spans="2:10" x14ac:dyDescent="0.3">
      <c r="B947" s="6">
        <v>1125927</v>
      </c>
      <c r="C947" s="6">
        <v>722</v>
      </c>
      <c r="D947" s="6" t="str">
        <f>VLOOKUP(C947,Customers!$B$8:$C$1412,2,FALSE)</f>
        <v>Your Dollars Store With More #123</v>
      </c>
      <c r="E947" s="7">
        <v>45125</v>
      </c>
      <c r="F947" s="6">
        <v>6</v>
      </c>
      <c r="G947" s="6" t="str">
        <f>VLOOKUP(F947,'Other Data'!$B$17:$C$24,2,FALSE)</f>
        <v>ProductF</v>
      </c>
      <c r="H947" s="6">
        <v>6</v>
      </c>
      <c r="I947" s="8">
        <v>45125.387997685189</v>
      </c>
      <c r="J947" s="6">
        <v>121</v>
      </c>
    </row>
    <row r="948" spans="2:10" x14ac:dyDescent="0.3">
      <c r="B948" s="6">
        <v>1125928</v>
      </c>
      <c r="C948" s="6">
        <v>23</v>
      </c>
      <c r="D948" s="6" t="str">
        <f>VLOOKUP(C948,Customers!$B$8:$C$1412,2,FALSE)</f>
        <v>Windsor Pharmacy Ltd</v>
      </c>
      <c r="E948" s="7">
        <v>45125</v>
      </c>
      <c r="F948" s="6">
        <v>6</v>
      </c>
      <c r="G948" s="6" t="str">
        <f>VLOOKUP(F948,'Other Data'!$B$17:$C$24,2,FALSE)</f>
        <v>ProductF</v>
      </c>
      <c r="H948" s="6">
        <v>6</v>
      </c>
      <c r="I948" s="8">
        <v>45125.400057870378</v>
      </c>
      <c r="J948" s="6">
        <v>110</v>
      </c>
    </row>
    <row r="949" spans="2:10" x14ac:dyDescent="0.3">
      <c r="B949" s="6">
        <v>1125929</v>
      </c>
      <c r="C949" s="6">
        <v>458</v>
      </c>
      <c r="D949" s="6" t="str">
        <f>VLOOKUP(C949,Customers!$B$8:$C$1412,2,FALSE)</f>
        <v>Paper 'N Things</v>
      </c>
      <c r="E949" s="7">
        <v>45125</v>
      </c>
      <c r="F949" s="6">
        <v>4</v>
      </c>
      <c r="G949" s="6" t="str">
        <f>VLOOKUP(F949,'Other Data'!$B$17:$C$24,2,FALSE)</f>
        <v>ProductD</v>
      </c>
      <c r="H949" s="6">
        <v>3</v>
      </c>
      <c r="I949" s="8">
        <v>45125.410520833342</v>
      </c>
      <c r="J949" s="6">
        <v>124</v>
      </c>
    </row>
    <row r="950" spans="2:10" x14ac:dyDescent="0.3">
      <c r="B950" s="6">
        <v>1125930</v>
      </c>
      <c r="C950" s="6">
        <v>1011</v>
      </c>
      <c r="D950" s="6" t="str">
        <f>VLOOKUP(C950,Customers!$B$8:$C$1412,2,FALSE)</f>
        <v>Alligator Pie</v>
      </c>
      <c r="E950" s="7">
        <v>45125</v>
      </c>
      <c r="F950" s="6">
        <v>3</v>
      </c>
      <c r="G950" s="6" t="str">
        <f>VLOOKUP(F950,'Other Data'!$B$17:$C$24,2,FALSE)</f>
        <v>ProductC</v>
      </c>
      <c r="H950" s="6">
        <v>6</v>
      </c>
      <c r="I950" s="8">
        <v>45125.425902777788</v>
      </c>
      <c r="J950" s="6">
        <v>126</v>
      </c>
    </row>
    <row r="951" spans="2:10" x14ac:dyDescent="0.3">
      <c r="B951" s="6">
        <v>1125931</v>
      </c>
      <c r="C951" s="6">
        <v>467</v>
      </c>
      <c r="D951" s="6" t="str">
        <f>VLOOKUP(C951,Customers!$B$8:$C$1412,2,FALSE)</f>
        <v>Pharmasave - 616</v>
      </c>
      <c r="E951" s="7">
        <v>45125</v>
      </c>
      <c r="F951" s="6">
        <v>3</v>
      </c>
      <c r="G951" s="6" t="str">
        <f>VLOOKUP(F951,'Other Data'!$B$17:$C$24,2,FALSE)</f>
        <v>ProductC</v>
      </c>
      <c r="H951" s="6">
        <v>7</v>
      </c>
      <c r="I951" s="8">
        <v>45125.436886574083</v>
      </c>
      <c r="J951" s="6">
        <v>110</v>
      </c>
    </row>
    <row r="952" spans="2:10" x14ac:dyDescent="0.3">
      <c r="B952" s="6">
        <v>1125932</v>
      </c>
      <c r="C952" s="6">
        <v>501</v>
      </c>
      <c r="D952" s="6" t="str">
        <f>VLOOKUP(C952,Customers!$B$8:$C$1412,2,FALSE)</f>
        <v>JIGSAW</v>
      </c>
      <c r="E952" s="7">
        <v>45125</v>
      </c>
      <c r="F952" s="6">
        <v>1</v>
      </c>
      <c r="G952" s="6" t="str">
        <f>VLOOKUP(F952,'Other Data'!$B$17:$C$24,2,FALSE)</f>
        <v>ProductA</v>
      </c>
      <c r="H952" s="6">
        <v>3</v>
      </c>
      <c r="I952" s="8">
        <v>45125.451435185198</v>
      </c>
      <c r="J952" s="6">
        <v>116</v>
      </c>
    </row>
    <row r="953" spans="2:10" x14ac:dyDescent="0.3">
      <c r="B953" s="6">
        <v>1125933</v>
      </c>
      <c r="C953" s="6">
        <v>690</v>
      </c>
      <c r="D953" s="6" t="str">
        <f>VLOOKUP(C953,Customers!$B$8:$C$1412,2,FALSE)</f>
        <v>Castles &amp; Cottage Home &amp; Garden</v>
      </c>
      <c r="E953" s="7">
        <v>45125</v>
      </c>
      <c r="F953" s="6">
        <v>6</v>
      </c>
      <c r="G953" s="6" t="str">
        <f>VLOOKUP(F953,'Other Data'!$B$17:$C$24,2,FALSE)</f>
        <v>ProductF</v>
      </c>
      <c r="H953" s="6">
        <v>3</v>
      </c>
      <c r="I953" s="8">
        <v>45125.464872685196</v>
      </c>
      <c r="J953" s="6">
        <v>128</v>
      </c>
    </row>
    <row r="954" spans="2:10" x14ac:dyDescent="0.3">
      <c r="B954" s="6">
        <v>1125934</v>
      </c>
      <c r="C954" s="6">
        <v>910</v>
      </c>
      <c r="D954" s="6" t="str">
        <f>VLOOKUP(C954,Customers!$B$8:$C$1412,2,FALSE)</f>
        <v>Village Pharmacy Of Syosset</v>
      </c>
      <c r="E954" s="7">
        <v>45125</v>
      </c>
      <c r="F954" s="6">
        <v>3</v>
      </c>
      <c r="G954" s="6" t="str">
        <f>VLOOKUP(F954,'Other Data'!$B$17:$C$24,2,FALSE)</f>
        <v>ProductC</v>
      </c>
      <c r="H954" s="6">
        <v>4</v>
      </c>
      <c r="I954" s="8">
        <v>45125.481342592604</v>
      </c>
      <c r="J954" s="6">
        <v>114</v>
      </c>
    </row>
    <row r="955" spans="2:10" x14ac:dyDescent="0.3">
      <c r="B955" s="6">
        <v>1125935</v>
      </c>
      <c r="C955" s="6">
        <v>1269</v>
      </c>
      <c r="D955" s="6" t="str">
        <f>VLOOKUP(C955,Customers!$B$8:$C$1412,2,FALSE)</f>
        <v>Shem's Hallmark</v>
      </c>
      <c r="E955" s="7">
        <v>45125</v>
      </c>
      <c r="F955" s="6">
        <v>4</v>
      </c>
      <c r="G955" s="6" t="str">
        <f>VLOOKUP(F955,'Other Data'!$B$17:$C$24,2,FALSE)</f>
        <v>ProductD</v>
      </c>
      <c r="H955" s="6">
        <v>3</v>
      </c>
      <c r="I955" s="8">
        <v>45125.490625000013</v>
      </c>
      <c r="J955" s="6">
        <v>112</v>
      </c>
    </row>
    <row r="956" spans="2:10" x14ac:dyDescent="0.3">
      <c r="B956" s="6">
        <v>1125936</v>
      </c>
      <c r="C956" s="6">
        <v>983</v>
      </c>
      <c r="D956" s="6" t="str">
        <f>VLOOKUP(C956,Customers!$B$8:$C$1412,2,FALSE)</f>
        <v>INOVA Fair Oaks Hospital</v>
      </c>
      <c r="E956" s="7">
        <v>45125</v>
      </c>
      <c r="F956" s="6">
        <v>3</v>
      </c>
      <c r="G956" s="6" t="str">
        <f>VLOOKUP(F956,'Other Data'!$B$17:$C$24,2,FALSE)</f>
        <v>ProductC</v>
      </c>
      <c r="H956" s="6">
        <v>3</v>
      </c>
      <c r="I956" s="8">
        <v>45125.502199074086</v>
      </c>
      <c r="J956" s="6">
        <v>107</v>
      </c>
    </row>
    <row r="957" spans="2:10" x14ac:dyDescent="0.3">
      <c r="B957" s="6">
        <v>1125937</v>
      </c>
      <c r="C957" s="6">
        <v>430</v>
      </c>
      <c r="D957" s="6" t="str">
        <f>VLOOKUP(C957,Customers!$B$8:$C$1412,2,FALSE)</f>
        <v>Wind &amp; Willow</v>
      </c>
      <c r="E957" s="7">
        <v>45125</v>
      </c>
      <c r="F957" s="6">
        <v>3</v>
      </c>
      <c r="G957" s="6" t="str">
        <f>VLOOKUP(F957,'Other Data'!$B$17:$C$24,2,FALSE)</f>
        <v>ProductC</v>
      </c>
      <c r="H957" s="6">
        <v>6</v>
      </c>
      <c r="I957" s="8">
        <v>45125.516180555569</v>
      </c>
      <c r="J957" s="6">
        <v>107</v>
      </c>
    </row>
    <row r="958" spans="2:10" x14ac:dyDescent="0.3">
      <c r="B958" s="6">
        <v>1125938</v>
      </c>
      <c r="C958" s="6">
        <v>720</v>
      </c>
      <c r="D958" s="6" t="str">
        <f>VLOOKUP(C958,Customers!$B$8:$C$1412,2,FALSE)</f>
        <v>Mount St. Mary Hospital</v>
      </c>
      <c r="E958" s="7">
        <v>45125</v>
      </c>
      <c r="F958" s="6">
        <v>5</v>
      </c>
      <c r="G958" s="6" t="str">
        <f>VLOOKUP(F958,'Other Data'!$B$17:$C$24,2,FALSE)</f>
        <v>ProductE</v>
      </c>
      <c r="H958" s="6">
        <v>7</v>
      </c>
      <c r="I958" s="8">
        <v>45125.52766203705</v>
      </c>
      <c r="J958" s="6">
        <v>113</v>
      </c>
    </row>
    <row r="959" spans="2:10" x14ac:dyDescent="0.3">
      <c r="B959" s="6">
        <v>1125939</v>
      </c>
      <c r="C959" s="6">
        <v>822</v>
      </c>
      <c r="D959" s="6" t="str">
        <f>VLOOKUP(C959,Customers!$B$8:$C$1412,2,FALSE)</f>
        <v>Bella Boutique</v>
      </c>
      <c r="E959" s="7">
        <v>45125</v>
      </c>
      <c r="F959" s="6">
        <v>4</v>
      </c>
      <c r="G959" s="6" t="str">
        <f>VLOOKUP(F959,'Other Data'!$B$17:$C$24,2,FALSE)</f>
        <v>ProductD</v>
      </c>
      <c r="H959" s="6">
        <v>4</v>
      </c>
      <c r="I959" s="8">
        <v>45125.537407407421</v>
      </c>
      <c r="J959" s="6">
        <v>133</v>
      </c>
    </row>
    <row r="960" spans="2:10" x14ac:dyDescent="0.3">
      <c r="B960" s="6">
        <v>1125940</v>
      </c>
      <c r="C960" s="6">
        <v>665</v>
      </c>
      <c r="D960" s="6" t="str">
        <f>VLOOKUP(C960,Customers!$B$8:$C$1412,2,FALSE)</f>
        <v>Casual Pender</v>
      </c>
      <c r="E960" s="7">
        <v>45125</v>
      </c>
      <c r="F960" s="6">
        <v>4</v>
      </c>
      <c r="G960" s="6" t="str">
        <f>VLOOKUP(F960,'Other Data'!$B$17:$C$24,2,FALSE)</f>
        <v>ProductD</v>
      </c>
      <c r="H960" s="6">
        <v>7</v>
      </c>
      <c r="I960" s="8">
        <v>45125.552303240751</v>
      </c>
      <c r="J960" s="6">
        <v>131</v>
      </c>
    </row>
    <row r="961" spans="2:10" x14ac:dyDescent="0.3">
      <c r="B961" s="6">
        <v>1125941</v>
      </c>
      <c r="C961" s="6">
        <v>365</v>
      </c>
      <c r="D961" s="6" t="str">
        <f>VLOOKUP(C961,Customers!$B$8:$C$1412,2,FALSE)</f>
        <v>Hallmark</v>
      </c>
      <c r="E961" s="7">
        <v>45125</v>
      </c>
      <c r="F961" s="6">
        <v>4</v>
      </c>
      <c r="G961" s="6" t="str">
        <f>VLOOKUP(F961,'Other Data'!$B$17:$C$24,2,FALSE)</f>
        <v>ProductD</v>
      </c>
      <c r="H961" s="6">
        <v>2</v>
      </c>
      <c r="I961" s="8">
        <v>45125.567453703712</v>
      </c>
      <c r="J961" s="6">
        <v>114</v>
      </c>
    </row>
    <row r="962" spans="2:10" x14ac:dyDescent="0.3">
      <c r="B962" s="6">
        <v>1125942</v>
      </c>
      <c r="C962" s="6">
        <v>1214</v>
      </c>
      <c r="D962" s="6" t="str">
        <f>VLOOKUP(C962,Customers!$B$8:$C$1412,2,FALSE)</f>
        <v>Le Mode</v>
      </c>
      <c r="E962" s="7">
        <v>45125</v>
      </c>
      <c r="F962" s="6">
        <v>4</v>
      </c>
      <c r="G962" s="6" t="str">
        <f>VLOOKUP(F962,'Other Data'!$B$17:$C$24,2,FALSE)</f>
        <v>ProductD</v>
      </c>
      <c r="H962" s="6">
        <v>5</v>
      </c>
      <c r="I962" s="8">
        <v>45125.5788425926</v>
      </c>
      <c r="J962" s="6">
        <v>129</v>
      </c>
    </row>
    <row r="963" spans="2:10" x14ac:dyDescent="0.3">
      <c r="B963" s="6">
        <v>1125943</v>
      </c>
      <c r="C963" s="6">
        <v>1399</v>
      </c>
      <c r="D963" s="6" t="str">
        <f>VLOOKUP(C963,Customers!$B$8:$C$1412,2,FALSE)</f>
        <v>The Gift Box</v>
      </c>
      <c r="E963" s="7">
        <v>45125</v>
      </c>
      <c r="F963" s="6">
        <v>3</v>
      </c>
      <c r="G963" s="6" t="str">
        <f>VLOOKUP(F963,'Other Data'!$B$17:$C$24,2,FALSE)</f>
        <v>ProductC</v>
      </c>
      <c r="H963" s="6">
        <v>6</v>
      </c>
      <c r="I963" s="8">
        <v>45125.590416666673</v>
      </c>
      <c r="J963" s="6">
        <v>126</v>
      </c>
    </row>
    <row r="964" spans="2:10" x14ac:dyDescent="0.3">
      <c r="B964" s="6">
        <v>1125944</v>
      </c>
      <c r="C964" s="6">
        <v>496</v>
      </c>
      <c r="D964" s="6" t="str">
        <f>VLOOKUP(C964,Customers!$B$8:$C$1412,2,FALSE)</f>
        <v>Pharmasave - 469</v>
      </c>
      <c r="E964" s="7">
        <v>45125</v>
      </c>
      <c r="F964" s="6">
        <v>2</v>
      </c>
      <c r="G964" s="6" t="str">
        <f>VLOOKUP(F964,'Other Data'!$B$17:$C$24,2,FALSE)</f>
        <v>ProductB</v>
      </c>
      <c r="H964" s="6">
        <v>2</v>
      </c>
      <c r="I964" s="8">
        <v>45125.606851851859</v>
      </c>
      <c r="J964" s="6">
        <v>119</v>
      </c>
    </row>
    <row r="965" spans="2:10" x14ac:dyDescent="0.3">
      <c r="B965" s="6">
        <v>1125945</v>
      </c>
      <c r="C965" s="6">
        <v>127</v>
      </c>
      <c r="D965" s="6" t="str">
        <f>VLOOKUP(C965,Customers!$B$8:$C$1412,2,FALSE)</f>
        <v>Chris Reynolds Designs</v>
      </c>
      <c r="E965" s="7">
        <v>45125</v>
      </c>
      <c r="F965" s="6">
        <v>2</v>
      </c>
      <c r="G965" s="6" t="str">
        <f>VLOOKUP(F965,'Other Data'!$B$17:$C$24,2,FALSE)</f>
        <v>ProductB</v>
      </c>
      <c r="H965" s="6">
        <v>7</v>
      </c>
      <c r="I965" s="8">
        <v>45125.622569444451</v>
      </c>
      <c r="J965" s="6">
        <v>121</v>
      </c>
    </row>
    <row r="966" spans="2:10" x14ac:dyDescent="0.3">
      <c r="B966" s="6">
        <v>1125946</v>
      </c>
      <c r="C966" s="6">
        <v>708</v>
      </c>
      <c r="D966" s="6" t="str">
        <f>VLOOKUP(C966,Customers!$B$8:$C$1412,2,FALSE)</f>
        <v>Circa Ici</v>
      </c>
      <c r="E966" s="7">
        <v>45125</v>
      </c>
      <c r="F966" s="6">
        <v>4</v>
      </c>
      <c r="G966" s="6" t="str">
        <f>VLOOKUP(F966,'Other Data'!$B$17:$C$24,2,FALSE)</f>
        <v>ProductD</v>
      </c>
      <c r="H966" s="6">
        <v>4</v>
      </c>
      <c r="I966" s="8">
        <v>45125.635555555564</v>
      </c>
      <c r="J966" s="6">
        <v>112</v>
      </c>
    </row>
    <row r="967" spans="2:10" x14ac:dyDescent="0.3">
      <c r="B967" s="6">
        <v>1125947</v>
      </c>
      <c r="C967" s="6">
        <v>1398</v>
      </c>
      <c r="D967" s="6" t="str">
        <f>VLOOKUP(C967,Customers!$B$8:$C$1412,2,FALSE)</f>
        <v>Now and Then</v>
      </c>
      <c r="E967" s="7">
        <v>45125</v>
      </c>
      <c r="F967" s="6">
        <v>4</v>
      </c>
      <c r="G967" s="6" t="str">
        <f>VLOOKUP(F967,'Other Data'!$B$17:$C$24,2,FALSE)</f>
        <v>ProductD</v>
      </c>
      <c r="H967" s="6">
        <v>7</v>
      </c>
      <c r="I967" s="8">
        <v>45125.646840277783</v>
      </c>
      <c r="J967" s="6">
        <v>112</v>
      </c>
    </row>
    <row r="968" spans="2:10" x14ac:dyDescent="0.3">
      <c r="B968" s="6">
        <v>1125948</v>
      </c>
      <c r="C968" s="6">
        <v>373</v>
      </c>
      <c r="D968" s="6" t="str">
        <f>VLOOKUP(C968,Customers!$B$8:$C$1412,2,FALSE)</f>
        <v>MADAME ANGELO</v>
      </c>
      <c r="E968" s="7">
        <v>45125</v>
      </c>
      <c r="F968" s="6">
        <v>1</v>
      </c>
      <c r="G968" s="6" t="str">
        <f>VLOOKUP(F968,'Other Data'!$B$17:$C$24,2,FALSE)</f>
        <v>ProductA</v>
      </c>
      <c r="H968" s="6">
        <v>2</v>
      </c>
      <c r="I968" s="8">
        <v>45125.66001157408</v>
      </c>
      <c r="J968" s="6">
        <v>132</v>
      </c>
    </row>
    <row r="969" spans="2:10" x14ac:dyDescent="0.3">
      <c r="B969" s="6">
        <v>1125949</v>
      </c>
      <c r="C969" s="6">
        <v>1106</v>
      </c>
      <c r="D969" s="6" t="str">
        <f>VLOOKUP(C969,Customers!$B$8:$C$1412,2,FALSE)</f>
        <v>Zidorff</v>
      </c>
      <c r="E969" s="7">
        <v>45125</v>
      </c>
      <c r="F969" s="6">
        <v>3</v>
      </c>
      <c r="G969" s="6" t="str">
        <f>VLOOKUP(F969,'Other Data'!$B$17:$C$24,2,FALSE)</f>
        <v>ProductC</v>
      </c>
      <c r="H969" s="6">
        <v>3</v>
      </c>
      <c r="I969" s="8">
        <v>45125.672905092601</v>
      </c>
      <c r="J969" s="6">
        <v>107</v>
      </c>
    </row>
    <row r="970" spans="2:10" x14ac:dyDescent="0.3">
      <c r="B970" s="6">
        <v>1125950</v>
      </c>
      <c r="C970" s="6">
        <v>678</v>
      </c>
      <c r="D970" s="6" t="str">
        <f>VLOOKUP(C970,Customers!$B$8:$C$1412,2,FALSE)</f>
        <v>Interior Gift Gallery</v>
      </c>
      <c r="E970" s="7">
        <v>45125</v>
      </c>
      <c r="F970" s="6">
        <v>5</v>
      </c>
      <c r="G970" s="6" t="str">
        <f>VLOOKUP(F970,'Other Data'!$B$17:$C$24,2,FALSE)</f>
        <v>ProductE</v>
      </c>
      <c r="H970" s="6">
        <v>7</v>
      </c>
      <c r="I970" s="8">
        <v>45125.683645833342</v>
      </c>
      <c r="J970" s="6">
        <v>111</v>
      </c>
    </row>
    <row r="971" spans="2:10" x14ac:dyDescent="0.3">
      <c r="B971" s="6">
        <v>1125951</v>
      </c>
      <c r="C971" s="6">
        <v>978</v>
      </c>
      <c r="D971" s="6" t="str">
        <f>VLOOKUP(C971,Customers!$B$8:$C$1412,2,FALSE)</f>
        <v>Lottz A' Stuff.com</v>
      </c>
      <c r="E971" s="7">
        <v>45125</v>
      </c>
      <c r="F971" s="6">
        <v>4</v>
      </c>
      <c r="G971" s="6" t="str">
        <f>VLOOKUP(F971,'Other Data'!$B$17:$C$24,2,FALSE)</f>
        <v>ProductD</v>
      </c>
      <c r="H971" s="6">
        <v>2</v>
      </c>
      <c r="I971" s="8">
        <v>45125.697372685194</v>
      </c>
      <c r="J971" s="6">
        <v>119</v>
      </c>
    </row>
    <row r="972" spans="2:10" x14ac:dyDescent="0.3">
      <c r="B972" s="6">
        <v>1125952</v>
      </c>
      <c r="C972" s="6">
        <v>543</v>
      </c>
      <c r="D972" s="6" t="str">
        <f>VLOOKUP(C972,Customers!$B$8:$C$1412,2,FALSE)</f>
        <v>Happy Hour Cards</v>
      </c>
      <c r="E972" s="7">
        <v>45125</v>
      </c>
      <c r="F972" s="6">
        <v>2</v>
      </c>
      <c r="G972" s="6" t="str">
        <f>VLOOKUP(F972,'Other Data'!$B$17:$C$24,2,FALSE)</f>
        <v>ProductB</v>
      </c>
      <c r="H972" s="6">
        <v>6</v>
      </c>
      <c r="I972" s="8">
        <v>45125.711481481492</v>
      </c>
      <c r="J972" s="6">
        <v>116</v>
      </c>
    </row>
    <row r="973" spans="2:10" x14ac:dyDescent="0.3">
      <c r="B973" s="6">
        <v>1125953</v>
      </c>
      <c r="C973" s="6">
        <v>824</v>
      </c>
      <c r="D973" s="6" t="str">
        <f>VLOOKUP(C973,Customers!$B$8:$C$1412,2,FALSE)</f>
        <v>Optical Options</v>
      </c>
      <c r="E973" s="7">
        <v>45125</v>
      </c>
      <c r="F973" s="6">
        <v>1</v>
      </c>
      <c r="G973" s="6" t="str">
        <f>VLOOKUP(F973,'Other Data'!$B$17:$C$24,2,FALSE)</f>
        <v>ProductA</v>
      </c>
      <c r="H973" s="6">
        <v>2</v>
      </c>
      <c r="I973" s="8">
        <v>45125.725509259268</v>
      </c>
      <c r="J973" s="6">
        <v>121</v>
      </c>
    </row>
    <row r="974" spans="2:10" x14ac:dyDescent="0.3">
      <c r="B974" s="6">
        <v>1125954</v>
      </c>
      <c r="C974" s="6">
        <v>897</v>
      </c>
      <c r="D974" s="6" t="str">
        <f>VLOOKUP(C974,Customers!$B$8:$C$1412,2,FALSE)</f>
        <v>Focus Camera Inc</v>
      </c>
      <c r="E974" s="7">
        <v>45126</v>
      </c>
      <c r="F974" s="6">
        <v>6</v>
      </c>
      <c r="G974" s="6" t="str">
        <f>VLOOKUP(F974,'Other Data'!$B$17:$C$24,2,FALSE)</f>
        <v>ProductF</v>
      </c>
      <c r="H974" s="6">
        <v>6</v>
      </c>
      <c r="I974" s="8">
        <v>45126.333333333336</v>
      </c>
      <c r="J974" s="6">
        <v>117</v>
      </c>
    </row>
    <row r="975" spans="2:10" x14ac:dyDescent="0.3">
      <c r="B975" s="6">
        <v>1125955</v>
      </c>
      <c r="C975" s="6">
        <v>1224</v>
      </c>
      <c r="D975" s="6" t="str">
        <f>VLOOKUP(C975,Customers!$B$8:$C$1412,2,FALSE)</f>
        <v>Carlee's Hallmark</v>
      </c>
      <c r="E975" s="7">
        <v>45126</v>
      </c>
      <c r="F975" s="6">
        <v>2</v>
      </c>
      <c r="G975" s="6" t="str">
        <f>VLOOKUP(F975,'Other Data'!$B$17:$C$24,2,FALSE)</f>
        <v>ProductB</v>
      </c>
      <c r="H975" s="6">
        <v>2</v>
      </c>
      <c r="I975" s="8">
        <v>45126.350081018521</v>
      </c>
      <c r="J975" s="6">
        <v>111</v>
      </c>
    </row>
    <row r="976" spans="2:10" x14ac:dyDescent="0.3">
      <c r="B976" s="6">
        <v>1125956</v>
      </c>
      <c r="C976" s="6">
        <v>1236</v>
      </c>
      <c r="D976" s="6" t="str">
        <f>VLOOKUP(C976,Customers!$B$8:$C$1412,2,FALSE)</f>
        <v>T.A.G Sales Ltd</v>
      </c>
      <c r="E976" s="7">
        <v>45126</v>
      </c>
      <c r="F976" s="6">
        <v>1</v>
      </c>
      <c r="G976" s="6" t="str">
        <f>VLOOKUP(F976,'Other Data'!$B$17:$C$24,2,FALSE)</f>
        <v>ProductA</v>
      </c>
      <c r="H976" s="6">
        <v>5</v>
      </c>
      <c r="I976" s="8">
        <v>45126.363101851857</v>
      </c>
      <c r="J976" s="6">
        <v>131</v>
      </c>
    </row>
    <row r="977" spans="2:10" x14ac:dyDescent="0.3">
      <c r="B977" s="6">
        <v>1125957</v>
      </c>
      <c r="C977" s="6">
        <v>626</v>
      </c>
      <c r="D977" s="6" t="str">
        <f>VLOOKUP(C977,Customers!$B$8:$C$1412,2,FALSE)</f>
        <v>Beary Land Hospital</v>
      </c>
      <c r="E977" s="7">
        <v>45126</v>
      </c>
      <c r="F977" s="6">
        <v>6</v>
      </c>
      <c r="G977" s="6" t="str">
        <f>VLOOKUP(F977,'Other Data'!$B$17:$C$24,2,FALSE)</f>
        <v>ProductF</v>
      </c>
      <c r="H977" s="6">
        <v>7</v>
      </c>
      <c r="I977" s="8">
        <v>45126.378414351857</v>
      </c>
      <c r="J977" s="6">
        <v>120</v>
      </c>
    </row>
    <row r="978" spans="2:10" x14ac:dyDescent="0.3">
      <c r="B978" s="6">
        <v>1125958</v>
      </c>
      <c r="C978" s="6">
        <v>92</v>
      </c>
      <c r="D978" s="6" t="str">
        <f>VLOOKUP(C978,Customers!$B$8:$C$1412,2,FALSE)</f>
        <v>Laurence Alexandre</v>
      </c>
      <c r="E978" s="7">
        <v>45126</v>
      </c>
      <c r="F978" s="6">
        <v>4</v>
      </c>
      <c r="G978" s="6" t="str">
        <f>VLOOKUP(F978,'Other Data'!$B$17:$C$24,2,FALSE)</f>
        <v>ProductD</v>
      </c>
      <c r="H978" s="6">
        <v>4</v>
      </c>
      <c r="I978" s="8">
        <v>45126.393553240749</v>
      </c>
      <c r="J978" s="6">
        <v>132</v>
      </c>
    </row>
    <row r="979" spans="2:10" x14ac:dyDescent="0.3">
      <c r="B979" s="6">
        <v>1125959</v>
      </c>
      <c r="C979" s="6">
        <v>308</v>
      </c>
      <c r="D979" s="6" t="str">
        <f>VLOOKUP(C979,Customers!$B$8:$C$1412,2,FALSE)</f>
        <v>Dell IDA</v>
      </c>
      <c r="E979" s="7">
        <v>45126</v>
      </c>
      <c r="F979" s="6">
        <v>3</v>
      </c>
      <c r="G979" s="6" t="str">
        <f>VLOOKUP(F979,'Other Data'!$B$17:$C$24,2,FALSE)</f>
        <v>ProductC</v>
      </c>
      <c r="H979" s="6">
        <v>6</v>
      </c>
      <c r="I979" s="8">
        <v>45126.403148148158</v>
      </c>
      <c r="J979" s="6">
        <v>115</v>
      </c>
    </row>
    <row r="980" spans="2:10" x14ac:dyDescent="0.3">
      <c r="B980" s="6">
        <v>1125960</v>
      </c>
      <c r="C980" s="6">
        <v>1237</v>
      </c>
      <c r="D980" s="6" t="str">
        <f>VLOOKUP(C980,Customers!$B$8:$C$1412,2,FALSE)</f>
        <v>Bougainvilleas</v>
      </c>
      <c r="E980" s="7">
        <v>45126</v>
      </c>
      <c r="F980" s="6">
        <v>5</v>
      </c>
      <c r="G980" s="6" t="str">
        <f>VLOOKUP(F980,'Other Data'!$B$17:$C$24,2,FALSE)</f>
        <v>ProductE</v>
      </c>
      <c r="H980" s="6">
        <v>4</v>
      </c>
      <c r="I980" s="8">
        <v>45126.420509259267</v>
      </c>
      <c r="J980" s="6">
        <v>125</v>
      </c>
    </row>
    <row r="981" spans="2:10" x14ac:dyDescent="0.3">
      <c r="B981" s="6">
        <v>1125961</v>
      </c>
      <c r="C981" s="6">
        <v>401</v>
      </c>
      <c r="D981" s="6" t="str">
        <f>VLOOKUP(C981,Customers!$B$8:$C$1412,2,FALSE)</f>
        <v>Safari Outfitters Inc</v>
      </c>
      <c r="E981" s="7">
        <v>45126</v>
      </c>
      <c r="F981" s="6">
        <v>5</v>
      </c>
      <c r="G981" s="6" t="str">
        <f>VLOOKUP(F981,'Other Data'!$B$17:$C$24,2,FALSE)</f>
        <v>ProductE</v>
      </c>
      <c r="H981" s="6">
        <v>2</v>
      </c>
      <c r="I981" s="8">
        <v>45126.433599537042</v>
      </c>
      <c r="J981" s="6">
        <v>124</v>
      </c>
    </row>
    <row r="982" spans="2:10" x14ac:dyDescent="0.3">
      <c r="B982" s="6">
        <v>1125962</v>
      </c>
      <c r="C982" s="6">
        <v>1340</v>
      </c>
      <c r="D982" s="6" t="str">
        <f>VLOOKUP(C982,Customers!$B$8:$C$1412,2,FALSE)</f>
        <v>Nanny's Toy Box</v>
      </c>
      <c r="E982" s="7">
        <v>45126</v>
      </c>
      <c r="F982" s="6">
        <v>2</v>
      </c>
      <c r="G982" s="6" t="str">
        <f>VLOOKUP(F982,'Other Data'!$B$17:$C$24,2,FALSE)</f>
        <v>ProductB</v>
      </c>
      <c r="H982" s="6">
        <v>3</v>
      </c>
      <c r="I982" s="8">
        <v>45126.449594907412</v>
      </c>
      <c r="J982" s="6">
        <v>120</v>
      </c>
    </row>
    <row r="983" spans="2:10" x14ac:dyDescent="0.3">
      <c r="B983" s="6">
        <v>1125963</v>
      </c>
      <c r="C983" s="6">
        <v>1325</v>
      </c>
      <c r="D983" s="6" t="str">
        <f>VLOOKUP(C983,Customers!$B$8:$C$1412,2,FALSE)</f>
        <v>Greetings</v>
      </c>
      <c r="E983" s="7">
        <v>45126</v>
      </c>
      <c r="F983" s="6">
        <v>5</v>
      </c>
      <c r="G983" s="6" t="str">
        <f>VLOOKUP(F983,'Other Data'!$B$17:$C$24,2,FALSE)</f>
        <v>ProductE</v>
      </c>
      <c r="H983" s="6">
        <v>7</v>
      </c>
      <c r="I983" s="8">
        <v>45126.461840277785</v>
      </c>
      <c r="J983" s="6">
        <v>130</v>
      </c>
    </row>
    <row r="984" spans="2:10" x14ac:dyDescent="0.3">
      <c r="B984" s="6">
        <v>1125964</v>
      </c>
      <c r="C984" s="6">
        <v>522</v>
      </c>
      <c r="D984" s="6" t="str">
        <f>VLOOKUP(C984,Customers!$B$8:$C$1412,2,FALSE)</f>
        <v>BUCK $ STORE</v>
      </c>
      <c r="E984" s="7">
        <v>45126</v>
      </c>
      <c r="F984" s="6">
        <v>3</v>
      </c>
      <c r="G984" s="6" t="str">
        <f>VLOOKUP(F984,'Other Data'!$B$17:$C$24,2,FALSE)</f>
        <v>ProductC</v>
      </c>
      <c r="H984" s="6">
        <v>6</v>
      </c>
      <c r="I984" s="8">
        <v>45126.478530092601</v>
      </c>
      <c r="J984" s="6">
        <v>123</v>
      </c>
    </row>
    <row r="985" spans="2:10" x14ac:dyDescent="0.3">
      <c r="B985" s="6">
        <v>1125965</v>
      </c>
      <c r="C985" s="6">
        <v>264</v>
      </c>
      <c r="D985" s="6" t="str">
        <f>VLOOKUP(C985,Customers!$B$8:$C$1412,2,FALSE)</f>
        <v>SDM - 1057</v>
      </c>
      <c r="E985" s="7">
        <v>45126</v>
      </c>
      <c r="F985" s="6">
        <v>5</v>
      </c>
      <c r="G985" s="6" t="str">
        <f>VLOOKUP(F985,'Other Data'!$B$17:$C$24,2,FALSE)</f>
        <v>ProductE</v>
      </c>
      <c r="H985" s="6">
        <v>7</v>
      </c>
      <c r="I985" s="8">
        <v>45126.488483796304</v>
      </c>
      <c r="J985" s="6">
        <v>119</v>
      </c>
    </row>
    <row r="986" spans="2:10" x14ac:dyDescent="0.3">
      <c r="B986" s="6">
        <v>1125966</v>
      </c>
      <c r="C986" s="6">
        <v>247</v>
      </c>
      <c r="D986" s="6" t="str">
        <f>VLOOKUP(C986,Customers!$B$8:$C$1412,2,FALSE)</f>
        <v>THE CLOTHES GARDEN</v>
      </c>
      <c r="E986" s="7">
        <v>45126</v>
      </c>
      <c r="F986" s="6">
        <v>2</v>
      </c>
      <c r="G986" s="6" t="str">
        <f>VLOOKUP(F986,'Other Data'!$B$17:$C$24,2,FALSE)</f>
        <v>ProductB</v>
      </c>
      <c r="H986" s="6">
        <v>3</v>
      </c>
      <c r="I986" s="8">
        <v>45126.500636574085</v>
      </c>
      <c r="J986" s="6">
        <v>117</v>
      </c>
    </row>
    <row r="987" spans="2:10" x14ac:dyDescent="0.3">
      <c r="B987" s="6">
        <v>1125967</v>
      </c>
      <c r="C987" s="6">
        <v>321</v>
      </c>
      <c r="D987" s="6" t="str">
        <f>VLOOKUP(C987,Customers!$B$8:$C$1412,2,FALSE)</f>
        <v>A.W. BROCK</v>
      </c>
      <c r="E987" s="7">
        <v>45126</v>
      </c>
      <c r="F987" s="6">
        <v>5</v>
      </c>
      <c r="G987" s="6" t="str">
        <f>VLOOKUP(F987,'Other Data'!$B$17:$C$24,2,FALSE)</f>
        <v>ProductE</v>
      </c>
      <c r="H987" s="6">
        <v>3</v>
      </c>
      <c r="I987" s="8">
        <v>45126.511192129641</v>
      </c>
      <c r="J987" s="6">
        <v>121</v>
      </c>
    </row>
    <row r="988" spans="2:10" x14ac:dyDescent="0.3">
      <c r="B988" s="6">
        <v>1125968</v>
      </c>
      <c r="C988" s="6">
        <v>1208</v>
      </c>
      <c r="D988" s="6" t="str">
        <f>VLOOKUP(C988,Customers!$B$8:$C$1412,2,FALSE)</f>
        <v>Waters True Value</v>
      </c>
      <c r="E988" s="7">
        <v>45126</v>
      </c>
      <c r="F988" s="6">
        <v>2</v>
      </c>
      <c r="G988" s="6" t="str">
        <f>VLOOKUP(F988,'Other Data'!$B$17:$C$24,2,FALSE)</f>
        <v>ProductB</v>
      </c>
      <c r="H988" s="6">
        <v>3</v>
      </c>
      <c r="I988" s="8">
        <v>45126.528437500012</v>
      </c>
      <c r="J988" s="6">
        <v>109</v>
      </c>
    </row>
    <row r="989" spans="2:10" x14ac:dyDescent="0.3">
      <c r="B989" s="6">
        <v>1125969</v>
      </c>
      <c r="C989" s="6">
        <v>1365</v>
      </c>
      <c r="D989" s="6" t="str">
        <f>VLOOKUP(C989,Customers!$B$8:$C$1412,2,FALSE)</f>
        <v>UCR Sales</v>
      </c>
      <c r="E989" s="7">
        <v>45126</v>
      </c>
      <c r="F989" s="6">
        <v>3</v>
      </c>
      <c r="G989" s="6" t="str">
        <f>VLOOKUP(F989,'Other Data'!$B$17:$C$24,2,FALSE)</f>
        <v>ProductC</v>
      </c>
      <c r="H989" s="6">
        <v>7</v>
      </c>
      <c r="I989" s="8">
        <v>45126.543564814827</v>
      </c>
      <c r="J989" s="6">
        <v>106</v>
      </c>
    </row>
    <row r="990" spans="2:10" x14ac:dyDescent="0.3">
      <c r="B990" s="6">
        <v>1125970</v>
      </c>
      <c r="C990" s="6">
        <v>1217</v>
      </c>
      <c r="D990" s="6" t="str">
        <f>VLOOKUP(C990,Customers!$B$8:$C$1412,2,FALSE)</f>
        <v>Dillard's Inc- Mabelvale AR</v>
      </c>
      <c r="E990" s="7">
        <v>45126</v>
      </c>
      <c r="F990" s="6">
        <v>2</v>
      </c>
      <c r="G990" s="6" t="str">
        <f>VLOOKUP(F990,'Other Data'!$B$17:$C$24,2,FALSE)</f>
        <v>ProductB</v>
      </c>
      <c r="H990" s="6">
        <v>5</v>
      </c>
      <c r="I990" s="8">
        <v>45126.560057870382</v>
      </c>
      <c r="J990" s="6">
        <v>111</v>
      </c>
    </row>
    <row r="991" spans="2:10" x14ac:dyDescent="0.3">
      <c r="B991" s="6">
        <v>1125971</v>
      </c>
      <c r="C991" s="6">
        <v>734</v>
      </c>
      <c r="D991" s="6" t="str">
        <f>VLOOKUP(C991,Customers!$B$8:$C$1412,2,FALSE)</f>
        <v>Edgewood</v>
      </c>
      <c r="E991" s="7">
        <v>45126</v>
      </c>
      <c r="F991" s="6">
        <v>1</v>
      </c>
      <c r="G991" s="6" t="str">
        <f>VLOOKUP(F991,'Other Data'!$B$17:$C$24,2,FALSE)</f>
        <v>ProductA</v>
      </c>
      <c r="H991" s="6">
        <v>6</v>
      </c>
      <c r="I991" s="8">
        <v>45126.574918981496</v>
      </c>
      <c r="J991" s="6">
        <v>120</v>
      </c>
    </row>
    <row r="992" spans="2:10" x14ac:dyDescent="0.3">
      <c r="B992" s="6">
        <v>1125972</v>
      </c>
      <c r="C992" s="6">
        <v>134</v>
      </c>
      <c r="D992" s="6" t="str">
        <f>VLOOKUP(C992,Customers!$B$8:$C$1412,2,FALSE)</f>
        <v>Bigley's Shoes &amp; clothing</v>
      </c>
      <c r="E992" s="7">
        <v>45126</v>
      </c>
      <c r="F992" s="6">
        <v>1</v>
      </c>
      <c r="G992" s="6" t="str">
        <f>VLOOKUP(F992,'Other Data'!$B$17:$C$24,2,FALSE)</f>
        <v>ProductA</v>
      </c>
      <c r="H992" s="6">
        <v>5</v>
      </c>
      <c r="I992" s="8">
        <v>45126.589016203718</v>
      </c>
      <c r="J992" s="6">
        <v>130</v>
      </c>
    </row>
    <row r="993" spans="2:10" x14ac:dyDescent="0.3">
      <c r="B993" s="6">
        <v>1125973</v>
      </c>
      <c r="C993" s="6">
        <v>980</v>
      </c>
      <c r="D993" s="6" t="str">
        <f>VLOOKUP(C993,Customers!$B$8:$C$1412,2,FALSE)</f>
        <v>The Gift House</v>
      </c>
      <c r="E993" s="7">
        <v>45126</v>
      </c>
      <c r="F993" s="6">
        <v>4</v>
      </c>
      <c r="G993" s="6" t="str">
        <f>VLOOKUP(F993,'Other Data'!$B$17:$C$24,2,FALSE)</f>
        <v>ProductD</v>
      </c>
      <c r="H993" s="6">
        <v>4</v>
      </c>
      <c r="I993" s="8">
        <v>45126.601944444461</v>
      </c>
      <c r="J993" s="6">
        <v>119</v>
      </c>
    </row>
    <row r="994" spans="2:10" x14ac:dyDescent="0.3">
      <c r="B994" s="6">
        <v>1125974</v>
      </c>
      <c r="C994" s="6">
        <v>563</v>
      </c>
      <c r="D994" s="6" t="str">
        <f>VLOOKUP(C994,Customers!$B$8:$C$1412,2,FALSE)</f>
        <v>Discount Dave's</v>
      </c>
      <c r="E994" s="7">
        <v>45126</v>
      </c>
      <c r="F994" s="6">
        <v>6</v>
      </c>
      <c r="G994" s="6" t="str">
        <f>VLOOKUP(F994,'Other Data'!$B$17:$C$24,2,FALSE)</f>
        <v>ProductF</v>
      </c>
      <c r="H994" s="6">
        <v>6</v>
      </c>
      <c r="I994" s="8">
        <v>45126.619131944462</v>
      </c>
      <c r="J994" s="6">
        <v>122</v>
      </c>
    </row>
    <row r="995" spans="2:10" x14ac:dyDescent="0.3">
      <c r="B995" s="6">
        <v>1125975</v>
      </c>
      <c r="C995" s="6">
        <v>721</v>
      </c>
      <c r="D995" s="6" t="str">
        <f>VLOOKUP(C995,Customers!$B$8:$C$1412,2,FALSE)</f>
        <v>Great Canadian Dollar Store #281</v>
      </c>
      <c r="E995" s="7">
        <v>45126</v>
      </c>
      <c r="F995" s="6">
        <v>4</v>
      </c>
      <c r="G995" s="6" t="str">
        <f>VLOOKUP(F995,'Other Data'!$B$17:$C$24,2,FALSE)</f>
        <v>ProductD</v>
      </c>
      <c r="H995" s="6">
        <v>6</v>
      </c>
      <c r="I995" s="8">
        <v>45126.631203703721</v>
      </c>
      <c r="J995" s="6">
        <v>107</v>
      </c>
    </row>
    <row r="996" spans="2:10" x14ac:dyDescent="0.3">
      <c r="B996" s="6">
        <v>1125976</v>
      </c>
      <c r="C996" s="6">
        <v>120</v>
      </c>
      <c r="D996" s="6" t="str">
        <f>VLOOKUP(C996,Customers!$B$8:$C$1412,2,FALSE)</f>
        <v>Bijouterie Houle</v>
      </c>
      <c r="E996" s="7">
        <v>45126</v>
      </c>
      <c r="F996" s="6">
        <v>1</v>
      </c>
      <c r="G996" s="6" t="str">
        <f>VLOOKUP(F996,'Other Data'!$B$17:$C$24,2,FALSE)</f>
        <v>ProductA</v>
      </c>
      <c r="H996" s="6">
        <v>6</v>
      </c>
      <c r="I996" s="8">
        <v>45126.643217592609</v>
      </c>
      <c r="J996" s="6">
        <v>125</v>
      </c>
    </row>
    <row r="997" spans="2:10" x14ac:dyDescent="0.3">
      <c r="B997" s="6">
        <v>1125977</v>
      </c>
      <c r="C997" s="6">
        <v>966</v>
      </c>
      <c r="D997" s="6" t="str">
        <f>VLOOKUP(C997,Customers!$B$8:$C$1412,2,FALSE)</f>
        <v>The Beehive Gift Shop</v>
      </c>
      <c r="E997" s="7">
        <v>45126</v>
      </c>
      <c r="F997" s="6">
        <v>2</v>
      </c>
      <c r="G997" s="6" t="str">
        <f>VLOOKUP(F997,'Other Data'!$B$17:$C$24,2,FALSE)</f>
        <v>ProductB</v>
      </c>
      <c r="H997" s="6">
        <v>4</v>
      </c>
      <c r="I997" s="8">
        <v>45126.658576388909</v>
      </c>
      <c r="J997" s="6">
        <v>114</v>
      </c>
    </row>
    <row r="998" spans="2:10" x14ac:dyDescent="0.3">
      <c r="B998" s="6">
        <v>1125978</v>
      </c>
      <c r="C998" s="6">
        <v>575</v>
      </c>
      <c r="D998" s="6" t="str">
        <f>VLOOKUP(C998,Customers!$B$8:$C$1412,2,FALSE)</f>
        <v>Pegasus Stationers</v>
      </c>
      <c r="E998" s="7">
        <v>45126</v>
      </c>
      <c r="F998" s="6">
        <v>3</v>
      </c>
      <c r="G998" s="6" t="str">
        <f>VLOOKUP(F998,'Other Data'!$B$17:$C$24,2,FALSE)</f>
        <v>ProductC</v>
      </c>
      <c r="H998" s="6">
        <v>2</v>
      </c>
      <c r="I998" s="8">
        <v>45126.671655092614</v>
      </c>
      <c r="J998" s="6">
        <v>123</v>
      </c>
    </row>
    <row r="999" spans="2:10" x14ac:dyDescent="0.3">
      <c r="B999" s="6">
        <v>1125979</v>
      </c>
      <c r="C999" s="6">
        <v>200</v>
      </c>
      <c r="D999" s="6" t="str">
        <f>VLOOKUP(C999,Customers!$B$8:$C$1412,2,FALSE)</f>
        <v>Buck or Two #536</v>
      </c>
      <c r="E999" s="7">
        <v>45126</v>
      </c>
      <c r="F999" s="6">
        <v>4</v>
      </c>
      <c r="G999" s="6" t="str">
        <f>VLOOKUP(F999,'Other Data'!$B$17:$C$24,2,FALSE)</f>
        <v>ProductD</v>
      </c>
      <c r="H999" s="6">
        <v>5</v>
      </c>
      <c r="I999" s="8">
        <v>45126.685659722243</v>
      </c>
      <c r="J999" s="6">
        <v>129</v>
      </c>
    </row>
    <row r="1000" spans="2:10" x14ac:dyDescent="0.3">
      <c r="B1000" s="6">
        <v>1125980</v>
      </c>
      <c r="C1000" s="6">
        <v>116</v>
      </c>
      <c r="D1000" s="6" t="str">
        <f>VLOOKUP(C1000,Customers!$B$8:$C$1412,2,FALSE)</f>
        <v>Gift O Sphere</v>
      </c>
      <c r="E1000" s="7">
        <v>45126</v>
      </c>
      <c r="F1000" s="6">
        <v>3</v>
      </c>
      <c r="G1000" s="6" t="str">
        <f>VLOOKUP(F1000,'Other Data'!$B$17:$C$24,2,FALSE)</f>
        <v>ProductC</v>
      </c>
      <c r="H1000" s="6">
        <v>3</v>
      </c>
      <c r="I1000" s="8">
        <v>45126.702488425944</v>
      </c>
      <c r="J1000" s="6">
        <v>127</v>
      </c>
    </row>
    <row r="1001" spans="2:10" x14ac:dyDescent="0.3">
      <c r="B1001" s="6">
        <v>1125981</v>
      </c>
      <c r="C1001" s="6">
        <v>710</v>
      </c>
      <c r="D1001" s="6" t="str">
        <f>VLOOKUP(C1001,Customers!$B$8:$C$1412,2,FALSE)</f>
        <v>MESA</v>
      </c>
      <c r="E1001" s="7">
        <v>45126</v>
      </c>
      <c r="F1001" s="6">
        <v>5</v>
      </c>
      <c r="G1001" s="6" t="str">
        <f>VLOOKUP(F1001,'Other Data'!$B$17:$C$24,2,FALSE)</f>
        <v>ProductE</v>
      </c>
      <c r="H1001" s="6">
        <v>2</v>
      </c>
      <c r="I1001" s="8">
        <v>45126.713668981502</v>
      </c>
      <c r="J1001" s="6">
        <v>111</v>
      </c>
    </row>
    <row r="1002" spans="2:10" x14ac:dyDescent="0.3">
      <c r="B1002" s="6">
        <v>1125982</v>
      </c>
      <c r="C1002" s="6">
        <v>1084</v>
      </c>
      <c r="D1002" s="6" t="str">
        <f>VLOOKUP(C1002,Customers!$B$8:$C$1412,2,FALSE)</f>
        <v>Carlisle Gifts &amp; Collectibles</v>
      </c>
      <c r="E1002" s="7">
        <v>45126</v>
      </c>
      <c r="F1002" s="6">
        <v>2</v>
      </c>
      <c r="G1002" s="6" t="str">
        <f>VLOOKUP(F1002,'Other Data'!$B$17:$C$24,2,FALSE)</f>
        <v>ProductB</v>
      </c>
      <c r="H1002" s="6">
        <v>7</v>
      </c>
      <c r="I1002" s="8">
        <v>45126.725717592613</v>
      </c>
      <c r="J1002" s="6">
        <v>122</v>
      </c>
    </row>
    <row r="1003" spans="2:10" x14ac:dyDescent="0.3">
      <c r="B1003" s="6">
        <v>1125983</v>
      </c>
      <c r="C1003" s="6">
        <v>847</v>
      </c>
      <c r="D1003" s="6" t="str">
        <f>VLOOKUP(C1003,Customers!$B$8:$C$1412,2,FALSE)</f>
        <v>Shoreline America</v>
      </c>
      <c r="E1003" s="7">
        <v>45126</v>
      </c>
      <c r="F1003" s="6">
        <v>2</v>
      </c>
      <c r="G1003" s="6" t="str">
        <f>VLOOKUP(F1003,'Other Data'!$B$17:$C$24,2,FALSE)</f>
        <v>ProductB</v>
      </c>
      <c r="H1003" s="6">
        <v>2</v>
      </c>
      <c r="I1003" s="8">
        <v>45126.739722222243</v>
      </c>
      <c r="J1003" s="6">
        <v>122</v>
      </c>
    </row>
    <row r="1004" spans="2:10" x14ac:dyDescent="0.3">
      <c r="B1004" s="6">
        <v>1125984</v>
      </c>
      <c r="C1004" s="6">
        <v>831</v>
      </c>
      <c r="D1004" s="6" t="str">
        <f>VLOOKUP(C1004,Customers!$B$8:$C$1412,2,FALSE)</f>
        <v>Lynne's Hallmark</v>
      </c>
      <c r="E1004" s="7">
        <v>45126</v>
      </c>
      <c r="F1004" s="6">
        <v>3</v>
      </c>
      <c r="G1004" s="6" t="str">
        <f>VLOOKUP(F1004,'Other Data'!$B$17:$C$24,2,FALSE)</f>
        <v>ProductC</v>
      </c>
      <c r="H1004" s="6">
        <v>4</v>
      </c>
      <c r="I1004" s="8">
        <v>45126.757048611129</v>
      </c>
      <c r="J1004" s="6">
        <v>118</v>
      </c>
    </row>
    <row r="1005" spans="2:10" x14ac:dyDescent="0.3">
      <c r="B1005" s="6">
        <v>1125985</v>
      </c>
      <c r="C1005" s="6">
        <v>481</v>
      </c>
      <c r="D1005" s="6" t="str">
        <f>VLOOKUP(C1005,Customers!$B$8:$C$1412,2,FALSE)</f>
        <v>Buck or Two #28</v>
      </c>
      <c r="E1005" s="7">
        <v>45127</v>
      </c>
      <c r="F1005" s="6">
        <v>2</v>
      </c>
      <c r="G1005" s="6" t="str">
        <f>VLOOKUP(F1005,'Other Data'!$B$17:$C$24,2,FALSE)</f>
        <v>ProductB</v>
      </c>
      <c r="H1005" s="6">
        <v>2</v>
      </c>
      <c r="I1005" s="8">
        <v>45127.333333333336</v>
      </c>
      <c r="J1005" s="6">
        <v>110</v>
      </c>
    </row>
    <row r="1006" spans="2:10" x14ac:dyDescent="0.3">
      <c r="B1006" s="6">
        <v>1125986</v>
      </c>
      <c r="C1006" s="6">
        <v>1018</v>
      </c>
      <c r="D1006" s="6" t="str">
        <f>VLOOKUP(C1006,Customers!$B$8:$C$1412,2,FALSE)</f>
        <v>Lollipop Junction</v>
      </c>
      <c r="E1006" s="7">
        <v>45127</v>
      </c>
      <c r="F1006" s="6">
        <v>4</v>
      </c>
      <c r="G1006" s="6" t="str">
        <f>VLOOKUP(F1006,'Other Data'!$B$17:$C$24,2,FALSE)</f>
        <v>ProductD</v>
      </c>
      <c r="H1006" s="6">
        <v>7</v>
      </c>
      <c r="I1006" s="8">
        <v>45127.346493055556</v>
      </c>
      <c r="J1006" s="6">
        <v>129</v>
      </c>
    </row>
    <row r="1007" spans="2:10" x14ac:dyDescent="0.3">
      <c r="B1007" s="6">
        <v>1125987</v>
      </c>
      <c r="C1007" s="6">
        <v>554</v>
      </c>
      <c r="D1007" s="6" t="str">
        <f>VLOOKUP(C1007,Customers!$B$8:$C$1412,2,FALSE)</f>
        <v>Hallmark</v>
      </c>
      <c r="E1007" s="7">
        <v>45127</v>
      </c>
      <c r="F1007" s="6">
        <v>1</v>
      </c>
      <c r="G1007" s="6" t="str">
        <f>VLOOKUP(F1007,'Other Data'!$B$17:$C$24,2,FALSE)</f>
        <v>ProductA</v>
      </c>
      <c r="H1007" s="6">
        <v>6</v>
      </c>
      <c r="I1007" s="8">
        <v>45127.355775462966</v>
      </c>
      <c r="J1007" s="6">
        <v>131</v>
      </c>
    </row>
    <row r="1008" spans="2:10" x14ac:dyDescent="0.3">
      <c r="B1008" s="6">
        <v>1125988</v>
      </c>
      <c r="C1008" s="6">
        <v>818</v>
      </c>
      <c r="D1008" s="6" t="str">
        <f>VLOOKUP(C1008,Customers!$B$8:$C$1412,2,FALSE)</f>
        <v>Fenwick Cottage</v>
      </c>
      <c r="E1008" s="7">
        <v>45127</v>
      </c>
      <c r="F1008" s="6">
        <v>5</v>
      </c>
      <c r="G1008" s="6" t="str">
        <f>VLOOKUP(F1008,'Other Data'!$B$17:$C$24,2,FALSE)</f>
        <v>ProductE</v>
      </c>
      <c r="H1008" s="6">
        <v>4</v>
      </c>
      <c r="I1008" s="8">
        <v>45127.371921296297</v>
      </c>
      <c r="J1008" s="6">
        <v>116</v>
      </c>
    </row>
    <row r="1009" spans="2:10" x14ac:dyDescent="0.3">
      <c r="B1009" s="6">
        <v>1125989</v>
      </c>
      <c r="C1009" s="6">
        <v>12</v>
      </c>
      <c r="D1009" s="6" t="str">
        <f>VLOOKUP(C1009,Customers!$B$8:$C$1412,2,FALSE)</f>
        <v>Buck or Two #502</v>
      </c>
      <c r="E1009" s="7">
        <v>45127</v>
      </c>
      <c r="F1009" s="6">
        <v>6</v>
      </c>
      <c r="G1009" s="6" t="str">
        <f>VLOOKUP(F1009,'Other Data'!$B$17:$C$24,2,FALSE)</f>
        <v>ProductF</v>
      </c>
      <c r="H1009" s="6">
        <v>7</v>
      </c>
      <c r="I1009" s="8">
        <v>45127.388101851851</v>
      </c>
      <c r="J1009" s="6">
        <v>133</v>
      </c>
    </row>
    <row r="1010" spans="2:10" x14ac:dyDescent="0.3">
      <c r="B1010" s="6">
        <v>1125990</v>
      </c>
      <c r="C1010" s="6">
        <v>942</v>
      </c>
      <c r="D1010" s="6" t="str">
        <f>VLOOKUP(C1010,Customers!$B$8:$C$1412,2,FALSE)</f>
        <v>AJ Prindle</v>
      </c>
      <c r="E1010" s="7">
        <v>45127</v>
      </c>
      <c r="F1010" s="6">
        <v>1</v>
      </c>
      <c r="G1010" s="6" t="str">
        <f>VLOOKUP(F1010,'Other Data'!$B$17:$C$24,2,FALSE)</f>
        <v>ProductA</v>
      </c>
      <c r="H1010" s="6">
        <v>7</v>
      </c>
      <c r="I1010" s="8">
        <v>45127.400196759256</v>
      </c>
      <c r="J1010" s="6">
        <v>107</v>
      </c>
    </row>
    <row r="1011" spans="2:10" x14ac:dyDescent="0.3">
      <c r="B1011" s="6">
        <v>1125991</v>
      </c>
      <c r="C1011" s="6">
        <v>1159</v>
      </c>
      <c r="D1011" s="6" t="str">
        <f>VLOOKUP(C1011,Customers!$B$8:$C$1412,2,FALSE)</f>
        <v>Capers</v>
      </c>
      <c r="E1011" s="7">
        <v>45127</v>
      </c>
      <c r="F1011" s="6">
        <v>1</v>
      </c>
      <c r="G1011" s="6" t="str">
        <f>VLOOKUP(F1011,'Other Data'!$B$17:$C$24,2,FALSE)</f>
        <v>ProductA</v>
      </c>
      <c r="H1011" s="6">
        <v>4</v>
      </c>
      <c r="I1011" s="8">
        <v>45127.413124999999</v>
      </c>
      <c r="J1011" s="6">
        <v>128</v>
      </c>
    </row>
    <row r="1012" spans="2:10" x14ac:dyDescent="0.3">
      <c r="B1012" s="6">
        <v>1125992</v>
      </c>
      <c r="C1012" s="6">
        <v>400</v>
      </c>
      <c r="D1012" s="6" t="str">
        <f>VLOOKUP(C1012,Customers!$B$8:$C$1412,2,FALSE)</f>
        <v>Magic Mountain</v>
      </c>
      <c r="E1012" s="7">
        <v>45127</v>
      </c>
      <c r="F1012" s="6">
        <v>2</v>
      </c>
      <c r="G1012" s="6" t="str">
        <f>VLOOKUP(F1012,'Other Data'!$B$17:$C$24,2,FALSE)</f>
        <v>ProductB</v>
      </c>
      <c r="H1012" s="6">
        <v>4</v>
      </c>
      <c r="I1012" s="8">
        <v>45127.425416666665</v>
      </c>
      <c r="J1012" s="6">
        <v>117</v>
      </c>
    </row>
    <row r="1013" spans="2:10" x14ac:dyDescent="0.3">
      <c r="B1013" s="6">
        <v>1125993</v>
      </c>
      <c r="C1013" s="6">
        <v>1296</v>
      </c>
      <c r="D1013" s="6" t="str">
        <f>VLOOKUP(C1013,Customers!$B$8:$C$1412,2,FALSE)</f>
        <v>San Marino Toy &amp; Book Shoppe, Inc.</v>
      </c>
      <c r="E1013" s="7">
        <v>45127</v>
      </c>
      <c r="F1013" s="6">
        <v>1</v>
      </c>
      <c r="G1013" s="6" t="str">
        <f>VLOOKUP(F1013,'Other Data'!$B$17:$C$24,2,FALSE)</f>
        <v>ProductA</v>
      </c>
      <c r="H1013" s="6">
        <v>2</v>
      </c>
      <c r="I1013" s="8">
        <v>45127.441967592589</v>
      </c>
      <c r="J1013" s="6">
        <v>123</v>
      </c>
    </row>
    <row r="1014" spans="2:10" x14ac:dyDescent="0.3">
      <c r="B1014" s="6">
        <v>1125994</v>
      </c>
      <c r="C1014" s="6">
        <v>601</v>
      </c>
      <c r="D1014" s="6" t="str">
        <f>VLOOKUP(C1014,Customers!$B$8:$C$1412,2,FALSE)</f>
        <v>Sterling Rose</v>
      </c>
      <c r="E1014" s="7">
        <v>45127</v>
      </c>
      <c r="F1014" s="6">
        <v>4</v>
      </c>
      <c r="G1014" s="6" t="str">
        <f>VLOOKUP(F1014,'Other Data'!$B$17:$C$24,2,FALSE)</f>
        <v>ProductD</v>
      </c>
      <c r="H1014" s="6">
        <v>5</v>
      </c>
      <c r="I1014" s="8">
        <v>45127.453796296293</v>
      </c>
      <c r="J1014" s="6">
        <v>129</v>
      </c>
    </row>
    <row r="1015" spans="2:10" x14ac:dyDescent="0.3">
      <c r="B1015" s="6">
        <v>1125995</v>
      </c>
      <c r="C1015" s="6">
        <v>478</v>
      </c>
      <c r="D1015" s="6" t="str">
        <f>VLOOKUP(C1015,Customers!$B$8:$C$1412,2,FALSE)</f>
        <v>SOCKS THIRD AVENUE</v>
      </c>
      <c r="E1015" s="7">
        <v>45127</v>
      </c>
      <c r="F1015" s="6">
        <v>2</v>
      </c>
      <c r="G1015" s="6" t="str">
        <f>VLOOKUP(F1015,'Other Data'!$B$17:$C$24,2,FALSE)</f>
        <v>ProductB</v>
      </c>
      <c r="H1015" s="6">
        <v>2</v>
      </c>
      <c r="I1015" s="8">
        <v>45127.466990740737</v>
      </c>
      <c r="J1015" s="6">
        <v>129</v>
      </c>
    </row>
    <row r="1016" spans="2:10" x14ac:dyDescent="0.3">
      <c r="B1016" s="6">
        <v>1125996</v>
      </c>
      <c r="C1016" s="6">
        <v>424</v>
      </c>
      <c r="D1016" s="6" t="str">
        <f>VLOOKUP(C1016,Customers!$B$8:$C$1412,2,FALSE)</f>
        <v>Christine's of Oxford</v>
      </c>
      <c r="E1016" s="7">
        <v>45127</v>
      </c>
      <c r="F1016" s="6">
        <v>6</v>
      </c>
      <c r="G1016" s="6" t="str">
        <f>VLOOKUP(F1016,'Other Data'!$B$17:$C$24,2,FALSE)</f>
        <v>ProductF</v>
      </c>
      <c r="H1016" s="6">
        <v>3</v>
      </c>
      <c r="I1016" s="8">
        <v>45127.484525462962</v>
      </c>
      <c r="J1016" s="6">
        <v>116</v>
      </c>
    </row>
    <row r="1017" spans="2:10" x14ac:dyDescent="0.3">
      <c r="B1017" s="6">
        <v>1125997</v>
      </c>
      <c r="C1017" s="6">
        <v>810</v>
      </c>
      <c r="D1017" s="6" t="str">
        <f>VLOOKUP(C1017,Customers!$B$8:$C$1412,2,FALSE)</f>
        <v>Rainbow Room</v>
      </c>
      <c r="E1017" s="7">
        <v>45127</v>
      </c>
      <c r="F1017" s="6">
        <v>3</v>
      </c>
      <c r="G1017" s="6" t="str">
        <f>VLOOKUP(F1017,'Other Data'!$B$17:$C$24,2,FALSE)</f>
        <v>ProductC</v>
      </c>
      <c r="H1017" s="6">
        <v>2</v>
      </c>
      <c r="I1017" s="8">
        <v>45127.500578703701</v>
      </c>
      <c r="J1017" s="6">
        <v>122</v>
      </c>
    </row>
    <row r="1018" spans="2:10" x14ac:dyDescent="0.3">
      <c r="B1018" s="6">
        <v>1125998</v>
      </c>
      <c r="C1018" s="6">
        <v>1146</v>
      </c>
      <c r="D1018" s="6" t="str">
        <f>VLOOKUP(C1018,Customers!$B$8:$C$1412,2,FALSE)</f>
        <v>Sue's Hallmark - Middleton</v>
      </c>
      <c r="E1018" s="7">
        <v>45127</v>
      </c>
      <c r="F1018" s="6">
        <v>3</v>
      </c>
      <c r="G1018" s="6" t="str">
        <f>VLOOKUP(F1018,'Other Data'!$B$17:$C$24,2,FALSE)</f>
        <v>ProductC</v>
      </c>
      <c r="H1018" s="6">
        <v>7</v>
      </c>
      <c r="I1018" s="8">
        <v>45127.517604166664</v>
      </c>
      <c r="J1018" s="6">
        <v>105</v>
      </c>
    </row>
    <row r="1019" spans="2:10" x14ac:dyDescent="0.3">
      <c r="B1019" s="6">
        <v>1125999</v>
      </c>
      <c r="C1019" s="6">
        <v>102</v>
      </c>
      <c r="D1019" s="6" t="str">
        <f>VLOOKUP(C1019,Customers!$B$8:$C$1412,2,FALSE)</f>
        <v>B'Belles</v>
      </c>
      <c r="E1019" s="7">
        <v>45127</v>
      </c>
      <c r="F1019" s="6">
        <v>1</v>
      </c>
      <c r="G1019" s="6" t="str">
        <f>VLOOKUP(F1019,'Other Data'!$B$17:$C$24,2,FALSE)</f>
        <v>ProductA</v>
      </c>
      <c r="H1019" s="6">
        <v>7</v>
      </c>
      <c r="I1019" s="8">
        <v>45127.530104166661</v>
      </c>
      <c r="J1019" s="6">
        <v>117</v>
      </c>
    </row>
    <row r="1020" spans="2:10" x14ac:dyDescent="0.3">
      <c r="B1020" s="6">
        <v>1126000</v>
      </c>
      <c r="C1020" s="6">
        <v>105</v>
      </c>
      <c r="D1020" s="6" t="str">
        <f>VLOOKUP(C1020,Customers!$B$8:$C$1412,2,FALSE)</f>
        <v>Golteez Novelties Inc</v>
      </c>
      <c r="E1020" s="7">
        <v>45127</v>
      </c>
      <c r="F1020" s="6">
        <v>6</v>
      </c>
      <c r="G1020" s="6" t="str">
        <f>VLOOKUP(F1020,'Other Data'!$B$17:$C$24,2,FALSE)</f>
        <v>ProductF</v>
      </c>
      <c r="H1020" s="6">
        <v>3</v>
      </c>
      <c r="I1020" s="8">
        <v>45127.545798611107</v>
      </c>
      <c r="J1020" s="6">
        <v>115</v>
      </c>
    </row>
    <row r="1021" spans="2:10" x14ac:dyDescent="0.3">
      <c r="B1021" s="6">
        <v>1126001</v>
      </c>
      <c r="C1021" s="6">
        <v>1028</v>
      </c>
      <c r="D1021" s="6" t="str">
        <f>VLOOKUP(C1021,Customers!$B$8:$C$1412,2,FALSE)</f>
        <v>VisABility Store</v>
      </c>
      <c r="E1021" s="7">
        <v>45127</v>
      </c>
      <c r="F1021" s="6">
        <v>4</v>
      </c>
      <c r="G1021" s="6" t="str">
        <f>VLOOKUP(F1021,'Other Data'!$B$17:$C$24,2,FALSE)</f>
        <v>ProductD</v>
      </c>
      <c r="H1021" s="6">
        <v>5</v>
      </c>
      <c r="I1021" s="8">
        <v>45127.55841435185</v>
      </c>
      <c r="J1021" s="6">
        <v>120</v>
      </c>
    </row>
    <row r="1022" spans="2:10" x14ac:dyDescent="0.3">
      <c r="B1022" s="6">
        <v>1126002</v>
      </c>
      <c r="C1022" s="6">
        <v>1263</v>
      </c>
      <c r="D1022" s="6" t="str">
        <f>VLOOKUP(C1022,Customers!$B$8:$C$1412,2,FALSE)</f>
        <v>West Valley Art Museum</v>
      </c>
      <c r="E1022" s="7">
        <v>45127</v>
      </c>
      <c r="F1022" s="6">
        <v>3</v>
      </c>
      <c r="G1022" s="6" t="str">
        <f>VLOOKUP(F1022,'Other Data'!$B$17:$C$24,2,FALSE)</f>
        <v>ProductC</v>
      </c>
      <c r="H1022" s="6">
        <v>5</v>
      </c>
      <c r="I1022" s="8">
        <v>45127.575185185182</v>
      </c>
      <c r="J1022" s="6">
        <v>131</v>
      </c>
    </row>
    <row r="1023" spans="2:10" x14ac:dyDescent="0.3">
      <c r="B1023" s="6">
        <v>1126003</v>
      </c>
      <c r="C1023" s="6">
        <v>563</v>
      </c>
      <c r="D1023" s="6" t="str">
        <f>VLOOKUP(C1023,Customers!$B$8:$C$1412,2,FALSE)</f>
        <v>Discount Dave's</v>
      </c>
      <c r="E1023" s="7">
        <v>45127</v>
      </c>
      <c r="F1023" s="6">
        <v>3</v>
      </c>
      <c r="G1023" s="6" t="str">
        <f>VLOOKUP(F1023,'Other Data'!$B$17:$C$24,2,FALSE)</f>
        <v>ProductC</v>
      </c>
      <c r="H1023" s="6">
        <v>2</v>
      </c>
      <c r="I1023" s="8">
        <v>45127.588124999995</v>
      </c>
      <c r="J1023" s="6">
        <v>116</v>
      </c>
    </row>
    <row r="1024" spans="2:10" x14ac:dyDescent="0.3">
      <c r="B1024" s="6">
        <v>1126004</v>
      </c>
      <c r="C1024" s="6">
        <v>417</v>
      </c>
      <c r="D1024" s="6" t="str">
        <f>VLOOKUP(C1024,Customers!$B$8:$C$1412,2,FALSE)</f>
        <v>Charmed Life</v>
      </c>
      <c r="E1024" s="7">
        <v>45127</v>
      </c>
      <c r="F1024" s="6">
        <v>5</v>
      </c>
      <c r="G1024" s="6" t="str">
        <f>VLOOKUP(F1024,'Other Data'!$B$17:$C$24,2,FALSE)</f>
        <v>ProductE</v>
      </c>
      <c r="H1024" s="6">
        <v>3</v>
      </c>
      <c r="I1024" s="8">
        <v>45127.599803240737</v>
      </c>
      <c r="J1024" s="6">
        <v>125</v>
      </c>
    </row>
    <row r="1025" spans="2:10" x14ac:dyDescent="0.3">
      <c r="B1025" s="6">
        <v>1126005</v>
      </c>
      <c r="C1025" s="6">
        <v>546</v>
      </c>
      <c r="D1025" s="6" t="str">
        <f>VLOOKUP(C1025,Customers!$B$8:$C$1412,2,FALSE)</f>
        <v>The Great 88 #528</v>
      </c>
      <c r="E1025" s="7">
        <v>45127</v>
      </c>
      <c r="F1025" s="6">
        <v>4</v>
      </c>
      <c r="G1025" s="6" t="str">
        <f>VLOOKUP(F1025,'Other Data'!$B$17:$C$24,2,FALSE)</f>
        <v>ProductD</v>
      </c>
      <c r="H1025" s="6">
        <v>7</v>
      </c>
      <c r="I1025" s="8">
        <v>45127.61042824074</v>
      </c>
      <c r="J1025" s="6">
        <v>114</v>
      </c>
    </row>
    <row r="1026" spans="2:10" x14ac:dyDescent="0.3">
      <c r="B1026" s="6">
        <v>1126006</v>
      </c>
      <c r="C1026" s="6">
        <v>1398</v>
      </c>
      <c r="D1026" s="6" t="str">
        <f>VLOOKUP(C1026,Customers!$B$8:$C$1412,2,FALSE)</f>
        <v>Now and Then</v>
      </c>
      <c r="E1026" s="7">
        <v>45127</v>
      </c>
      <c r="F1026" s="6">
        <v>5</v>
      </c>
      <c r="G1026" s="6" t="str">
        <f>VLOOKUP(F1026,'Other Data'!$B$17:$C$24,2,FALSE)</f>
        <v>ProductE</v>
      </c>
      <c r="H1026" s="6">
        <v>5</v>
      </c>
      <c r="I1026" s="8">
        <v>45127.62296296296</v>
      </c>
      <c r="J1026" s="6">
        <v>130</v>
      </c>
    </row>
    <row r="1027" spans="2:10" x14ac:dyDescent="0.3">
      <c r="B1027" s="6">
        <v>1126007</v>
      </c>
      <c r="C1027" s="6">
        <v>1340</v>
      </c>
      <c r="D1027" s="6" t="str">
        <f>VLOOKUP(C1027,Customers!$B$8:$C$1412,2,FALSE)</f>
        <v>Nanny's Toy Box</v>
      </c>
      <c r="E1027" s="7">
        <v>45127</v>
      </c>
      <c r="F1027" s="6">
        <v>2</v>
      </c>
      <c r="G1027" s="6" t="str">
        <f>VLOOKUP(F1027,'Other Data'!$B$17:$C$24,2,FALSE)</f>
        <v>ProductB</v>
      </c>
      <c r="H1027" s="6">
        <v>4</v>
      </c>
      <c r="I1027" s="8">
        <v>45127.633009259254</v>
      </c>
      <c r="J1027" s="6">
        <v>128</v>
      </c>
    </row>
    <row r="1028" spans="2:10" x14ac:dyDescent="0.3">
      <c r="B1028" s="6">
        <v>1126008</v>
      </c>
      <c r="C1028" s="6">
        <v>1276</v>
      </c>
      <c r="D1028" s="6" t="str">
        <f>VLOOKUP(C1028,Customers!$B$8:$C$1412,2,FALSE)</f>
        <v>Wild Wild West Gambling Hall &amp; Hotel</v>
      </c>
      <c r="E1028" s="7">
        <v>45127</v>
      </c>
      <c r="F1028" s="6">
        <v>4</v>
      </c>
      <c r="G1028" s="6" t="str">
        <f>VLOOKUP(F1028,'Other Data'!$B$17:$C$24,2,FALSE)</f>
        <v>ProductD</v>
      </c>
      <c r="H1028" s="6">
        <v>7</v>
      </c>
      <c r="I1028" s="8">
        <v>45127.645231481474</v>
      </c>
      <c r="J1028" s="6">
        <v>134</v>
      </c>
    </row>
    <row r="1029" spans="2:10" x14ac:dyDescent="0.3">
      <c r="B1029" s="6">
        <v>1126009</v>
      </c>
      <c r="C1029" s="6">
        <v>1130</v>
      </c>
      <c r="D1029" s="6" t="str">
        <f>VLOOKUP(C1029,Customers!$B$8:$C$1412,2,FALSE)</f>
        <v>Schueth Ace Hardware</v>
      </c>
      <c r="E1029" s="7">
        <v>45127</v>
      </c>
      <c r="F1029" s="6">
        <v>4</v>
      </c>
      <c r="G1029" s="6" t="str">
        <f>VLOOKUP(F1029,'Other Data'!$B$17:$C$24,2,FALSE)</f>
        <v>ProductD</v>
      </c>
      <c r="H1029" s="6">
        <v>2</v>
      </c>
      <c r="I1029" s="8">
        <v>45127.658182870364</v>
      </c>
      <c r="J1029" s="6">
        <v>107</v>
      </c>
    </row>
    <row r="1030" spans="2:10" x14ac:dyDescent="0.3">
      <c r="B1030" s="6">
        <v>1126010</v>
      </c>
      <c r="C1030" s="6">
        <v>937</v>
      </c>
      <c r="D1030" s="6" t="str">
        <f>VLOOKUP(C1030,Customers!$B$8:$C$1412,2,FALSE)</f>
        <v>CARDSMART</v>
      </c>
      <c r="E1030" s="7">
        <v>45127</v>
      </c>
      <c r="F1030" s="6">
        <v>5</v>
      </c>
      <c r="G1030" s="6" t="str">
        <f>VLOOKUP(F1030,'Other Data'!$B$17:$C$24,2,FALSE)</f>
        <v>ProductE</v>
      </c>
      <c r="H1030" s="6">
        <v>7</v>
      </c>
      <c r="I1030" s="8">
        <v>45127.673981481472</v>
      </c>
      <c r="J1030" s="6">
        <v>124</v>
      </c>
    </row>
    <row r="1031" spans="2:10" x14ac:dyDescent="0.3">
      <c r="B1031" s="6">
        <v>1126011</v>
      </c>
      <c r="C1031" s="6">
        <v>854</v>
      </c>
      <c r="D1031" s="6" t="str">
        <f>VLOOKUP(C1031,Customers!$B$8:$C$1412,2,FALSE)</f>
        <v>UnbeatableSale.com</v>
      </c>
      <c r="E1031" s="7">
        <v>45127</v>
      </c>
      <c r="F1031" s="6">
        <v>2</v>
      </c>
      <c r="G1031" s="6" t="str">
        <f>VLOOKUP(F1031,'Other Data'!$B$17:$C$24,2,FALSE)</f>
        <v>ProductB</v>
      </c>
      <c r="H1031" s="6">
        <v>6</v>
      </c>
      <c r="I1031" s="8">
        <v>45127.689340277771</v>
      </c>
      <c r="J1031" s="6">
        <v>129</v>
      </c>
    </row>
    <row r="1032" spans="2:10" x14ac:dyDescent="0.3">
      <c r="B1032" s="6">
        <v>1126012</v>
      </c>
      <c r="C1032" s="6">
        <v>137</v>
      </c>
      <c r="D1032" s="6" t="str">
        <f>VLOOKUP(C1032,Customers!$B$8:$C$1412,2,FALSE)</f>
        <v>Mrs Tiggy Winkles</v>
      </c>
      <c r="E1032" s="7">
        <v>45127</v>
      </c>
      <c r="F1032" s="6">
        <v>2</v>
      </c>
      <c r="G1032" s="6" t="str">
        <f>VLOOKUP(F1032,'Other Data'!$B$17:$C$24,2,FALSE)</f>
        <v>ProductB</v>
      </c>
      <c r="H1032" s="6">
        <v>7</v>
      </c>
      <c r="I1032" s="8">
        <v>45127.700567129621</v>
      </c>
      <c r="J1032" s="6">
        <v>105</v>
      </c>
    </row>
    <row r="1033" spans="2:10" x14ac:dyDescent="0.3">
      <c r="B1033" s="6">
        <v>1126013</v>
      </c>
      <c r="C1033" s="6">
        <v>674</v>
      </c>
      <c r="D1033" s="6" t="str">
        <f>VLOOKUP(C1033,Customers!$B$8:$C$1412,2,FALSE)</f>
        <v>Natural Touches Gifts</v>
      </c>
      <c r="E1033" s="7">
        <v>45127</v>
      </c>
      <c r="F1033" s="6">
        <v>2</v>
      </c>
      <c r="G1033" s="6" t="str">
        <f>VLOOKUP(F1033,'Other Data'!$B$17:$C$24,2,FALSE)</f>
        <v>ProductB</v>
      </c>
      <c r="H1033" s="6">
        <v>6</v>
      </c>
      <c r="I1033" s="8">
        <v>45127.717743055546</v>
      </c>
      <c r="J1033" s="6">
        <v>112</v>
      </c>
    </row>
    <row r="1034" spans="2:10" x14ac:dyDescent="0.3">
      <c r="B1034" s="6">
        <v>1126014</v>
      </c>
      <c r="C1034" s="6">
        <v>1032</v>
      </c>
      <c r="D1034" s="6" t="str">
        <f>VLOOKUP(C1034,Customers!$B$8:$C$1412,2,FALSE)</f>
        <v>Memorial Health University Medical Center</v>
      </c>
      <c r="E1034" s="7">
        <v>45127</v>
      </c>
      <c r="F1034" s="6">
        <v>6</v>
      </c>
      <c r="G1034" s="6" t="str">
        <f>VLOOKUP(F1034,'Other Data'!$B$17:$C$24,2,FALSE)</f>
        <v>ProductF</v>
      </c>
      <c r="H1034" s="6">
        <v>6</v>
      </c>
      <c r="I1034" s="8">
        <v>45127.732303240729</v>
      </c>
      <c r="J1034" s="6">
        <v>111</v>
      </c>
    </row>
    <row r="1035" spans="2:10" x14ac:dyDescent="0.3">
      <c r="B1035" s="6">
        <v>1126015</v>
      </c>
      <c r="C1035" s="6">
        <v>693</v>
      </c>
      <c r="D1035" s="6" t="str">
        <f>VLOOKUP(C1035,Customers!$B$8:$C$1412,2,FALSE)</f>
        <v>Meaningful Things</v>
      </c>
      <c r="E1035" s="7">
        <v>45127</v>
      </c>
      <c r="F1035" s="6">
        <v>5</v>
      </c>
      <c r="G1035" s="6" t="str">
        <f>VLOOKUP(F1035,'Other Data'!$B$17:$C$24,2,FALSE)</f>
        <v>ProductE</v>
      </c>
      <c r="H1035" s="6">
        <v>4</v>
      </c>
      <c r="I1035" s="8">
        <v>45127.749050925915</v>
      </c>
      <c r="J1035" s="6">
        <v>105</v>
      </c>
    </row>
    <row r="1036" spans="2:10" x14ac:dyDescent="0.3">
      <c r="B1036" s="6">
        <v>1126016</v>
      </c>
      <c r="C1036" s="6">
        <v>1296</v>
      </c>
      <c r="D1036" s="6" t="str">
        <f>VLOOKUP(C1036,Customers!$B$8:$C$1412,2,FALSE)</f>
        <v>San Marino Toy &amp; Book Shoppe, Inc.</v>
      </c>
      <c r="E1036" s="7">
        <v>45128</v>
      </c>
      <c r="F1036" s="6">
        <v>4</v>
      </c>
      <c r="G1036" s="6" t="str">
        <f>VLOOKUP(F1036,'Other Data'!$B$17:$C$24,2,FALSE)</f>
        <v>ProductD</v>
      </c>
      <c r="H1036" s="6">
        <v>3</v>
      </c>
      <c r="I1036" s="8">
        <v>45128.333333333336</v>
      </c>
      <c r="J1036" s="6">
        <v>111</v>
      </c>
    </row>
    <row r="1037" spans="2:10" x14ac:dyDescent="0.3">
      <c r="B1037" s="6">
        <v>1126017</v>
      </c>
      <c r="C1037" s="6">
        <v>537</v>
      </c>
      <c r="D1037" s="6" t="str">
        <f>VLOOKUP(C1037,Customers!$B$8:$C$1412,2,FALSE)</f>
        <v>Buck or Two #529</v>
      </c>
      <c r="E1037" s="7">
        <v>45128</v>
      </c>
      <c r="F1037" s="6">
        <v>2</v>
      </c>
      <c r="G1037" s="6" t="str">
        <f>VLOOKUP(F1037,'Other Data'!$B$17:$C$24,2,FALSE)</f>
        <v>ProductB</v>
      </c>
      <c r="H1037" s="6">
        <v>5</v>
      </c>
      <c r="I1037" s="8">
        <v>45128.343344907407</v>
      </c>
      <c r="J1037" s="6">
        <v>117</v>
      </c>
    </row>
    <row r="1038" spans="2:10" x14ac:dyDescent="0.3">
      <c r="B1038" s="6">
        <v>1126018</v>
      </c>
      <c r="C1038" s="6">
        <v>749</v>
      </c>
      <c r="D1038" s="6" t="str">
        <f>VLOOKUP(C1038,Customers!$B$8:$C$1412,2,FALSE)</f>
        <v>Corretti Fashions PTE LTD</v>
      </c>
      <c r="E1038" s="7">
        <v>45128</v>
      </c>
      <c r="F1038" s="6">
        <v>4</v>
      </c>
      <c r="G1038" s="6" t="str">
        <f>VLOOKUP(F1038,'Other Data'!$B$17:$C$24,2,FALSE)</f>
        <v>ProductD</v>
      </c>
      <c r="H1038" s="6">
        <v>4</v>
      </c>
      <c r="I1038" s="8">
        <v>45128.355613425927</v>
      </c>
      <c r="J1038" s="6">
        <v>117</v>
      </c>
    </row>
    <row r="1039" spans="2:10" x14ac:dyDescent="0.3">
      <c r="B1039" s="6">
        <v>1126019</v>
      </c>
      <c r="C1039" s="6">
        <v>86</v>
      </c>
      <c r="D1039" s="6" t="str">
        <f>VLOOKUP(C1039,Customers!$B$8:$C$1412,2,FALSE)</f>
        <v>Apothico Gestion Inc</v>
      </c>
      <c r="E1039" s="7">
        <v>45128</v>
      </c>
      <c r="F1039" s="6">
        <v>6</v>
      </c>
      <c r="G1039" s="6" t="str">
        <f>VLOOKUP(F1039,'Other Data'!$B$17:$C$24,2,FALSE)</f>
        <v>ProductF</v>
      </c>
      <c r="H1039" s="6">
        <v>3</v>
      </c>
      <c r="I1039" s="8">
        <v>45128.367442129631</v>
      </c>
      <c r="J1039" s="6">
        <v>132</v>
      </c>
    </row>
    <row r="1040" spans="2:10" x14ac:dyDescent="0.3">
      <c r="B1040" s="6">
        <v>1126020</v>
      </c>
      <c r="C1040" s="6">
        <v>241</v>
      </c>
      <c r="D1040" s="6" t="str">
        <f>VLOOKUP(C1040,Customers!$B$8:$C$1412,2,FALSE)</f>
        <v>Temtex Ind Usa</v>
      </c>
      <c r="E1040" s="7">
        <v>45128</v>
      </c>
      <c r="F1040" s="6">
        <v>5</v>
      </c>
      <c r="G1040" s="6" t="str">
        <f>VLOOKUP(F1040,'Other Data'!$B$17:$C$24,2,FALSE)</f>
        <v>ProductE</v>
      </c>
      <c r="H1040" s="6">
        <v>2</v>
      </c>
      <c r="I1040" s="8">
        <v>45128.382037037038</v>
      </c>
      <c r="J1040" s="6">
        <v>106</v>
      </c>
    </row>
    <row r="1041" spans="2:10" x14ac:dyDescent="0.3">
      <c r="B1041" s="6">
        <v>1126021</v>
      </c>
      <c r="C1041" s="6">
        <v>381</v>
      </c>
      <c r="D1041" s="6" t="str">
        <f>VLOOKUP(C1041,Customers!$B$8:$C$1412,2,FALSE)</f>
        <v>PEAK thru my WINDOW</v>
      </c>
      <c r="E1041" s="7">
        <v>45128</v>
      </c>
      <c r="F1041" s="6">
        <v>3</v>
      </c>
      <c r="G1041" s="6" t="str">
        <f>VLOOKUP(F1041,'Other Data'!$B$17:$C$24,2,FALSE)</f>
        <v>ProductC</v>
      </c>
      <c r="H1041" s="6">
        <v>6</v>
      </c>
      <c r="I1041" s="8">
        <v>45128.399131944447</v>
      </c>
      <c r="J1041" s="6">
        <v>107</v>
      </c>
    </row>
    <row r="1042" spans="2:10" x14ac:dyDescent="0.3">
      <c r="B1042" s="6">
        <v>1126022</v>
      </c>
      <c r="C1042" s="6">
        <v>1319</v>
      </c>
      <c r="D1042" s="6" t="str">
        <f>VLOOKUP(C1042,Customers!$B$8:$C$1412,2,FALSE)</f>
        <v>Los Altos Card &amp; Party</v>
      </c>
      <c r="E1042" s="7">
        <v>45128</v>
      </c>
      <c r="F1042" s="6">
        <v>3</v>
      </c>
      <c r="G1042" s="6" t="str">
        <f>VLOOKUP(F1042,'Other Data'!$B$17:$C$24,2,FALSE)</f>
        <v>ProductC</v>
      </c>
      <c r="H1042" s="6">
        <v>4</v>
      </c>
      <c r="I1042" s="8">
        <v>45128.408576388894</v>
      </c>
      <c r="J1042" s="6">
        <v>132</v>
      </c>
    </row>
    <row r="1043" spans="2:10" x14ac:dyDescent="0.3">
      <c r="B1043" s="6">
        <v>1126023</v>
      </c>
      <c r="C1043" s="6">
        <v>163</v>
      </c>
      <c r="D1043" s="6" t="str">
        <f>VLOOKUP(C1043,Customers!$B$8:$C$1412,2,FALSE)</f>
        <v>Buck or Two #12</v>
      </c>
      <c r="E1043" s="7">
        <v>45128</v>
      </c>
      <c r="F1043" s="6">
        <v>1</v>
      </c>
      <c r="G1043" s="6" t="str">
        <f>VLOOKUP(F1043,'Other Data'!$B$17:$C$24,2,FALSE)</f>
        <v>ProductA</v>
      </c>
      <c r="H1043" s="6">
        <v>6</v>
      </c>
      <c r="I1043" s="8">
        <v>45128.418761574081</v>
      </c>
      <c r="J1043" s="6">
        <v>119</v>
      </c>
    </row>
    <row r="1044" spans="2:10" x14ac:dyDescent="0.3">
      <c r="B1044" s="6">
        <v>1126024</v>
      </c>
      <c r="C1044" s="6">
        <v>805</v>
      </c>
      <c r="D1044" s="6" t="str">
        <f>VLOOKUP(C1044,Customers!$B$8:$C$1412,2,FALSE)</f>
        <v>Collection, The</v>
      </c>
      <c r="E1044" s="7">
        <v>45128</v>
      </c>
      <c r="F1044" s="6">
        <v>4</v>
      </c>
      <c r="G1044" s="6" t="str">
        <f>VLOOKUP(F1044,'Other Data'!$B$17:$C$24,2,FALSE)</f>
        <v>ProductD</v>
      </c>
      <c r="H1044" s="6">
        <v>7</v>
      </c>
      <c r="I1044" s="8">
        <v>45128.434826388897</v>
      </c>
      <c r="J1044" s="6">
        <v>120</v>
      </c>
    </row>
    <row r="1045" spans="2:10" x14ac:dyDescent="0.3">
      <c r="B1045" s="6">
        <v>1126025</v>
      </c>
      <c r="C1045" s="6">
        <v>839</v>
      </c>
      <c r="D1045" s="6" t="str">
        <f>VLOOKUP(C1045,Customers!$B$8:$C$1412,2,FALSE)</f>
        <v>Amanda's Hallmark</v>
      </c>
      <c r="E1045" s="7">
        <v>45128</v>
      </c>
      <c r="F1045" s="6">
        <v>2</v>
      </c>
      <c r="G1045" s="6" t="str">
        <f>VLOOKUP(F1045,'Other Data'!$B$17:$C$24,2,FALSE)</f>
        <v>ProductB</v>
      </c>
      <c r="H1045" s="6">
        <v>4</v>
      </c>
      <c r="I1045" s="8">
        <v>45128.450057870381</v>
      </c>
      <c r="J1045" s="6">
        <v>123</v>
      </c>
    </row>
    <row r="1046" spans="2:10" x14ac:dyDescent="0.3">
      <c r="B1046" s="6">
        <v>1126026</v>
      </c>
      <c r="C1046" s="6">
        <v>1346</v>
      </c>
      <c r="D1046" s="6" t="str">
        <f>VLOOKUP(C1046,Customers!$B$8:$C$1412,2,FALSE)</f>
        <v>Merrytime</v>
      </c>
      <c r="E1046" s="7">
        <v>45128</v>
      </c>
      <c r="F1046" s="6">
        <v>2</v>
      </c>
      <c r="G1046" s="6" t="str">
        <f>VLOOKUP(F1046,'Other Data'!$B$17:$C$24,2,FALSE)</f>
        <v>ProductB</v>
      </c>
      <c r="H1046" s="6">
        <v>5</v>
      </c>
      <c r="I1046" s="8">
        <v>45128.464618055565</v>
      </c>
      <c r="J1046" s="6">
        <v>121</v>
      </c>
    </row>
    <row r="1047" spans="2:10" x14ac:dyDescent="0.3">
      <c r="B1047" s="6">
        <v>1126027</v>
      </c>
      <c r="C1047" s="6">
        <v>142</v>
      </c>
      <c r="D1047" s="6" t="str">
        <f>VLOOKUP(C1047,Customers!$B$8:$C$1412,2,FALSE)</f>
        <v>Bowie's</v>
      </c>
      <c r="E1047" s="7">
        <v>45128</v>
      </c>
      <c r="F1047" s="6">
        <v>3</v>
      </c>
      <c r="G1047" s="6" t="str">
        <f>VLOOKUP(F1047,'Other Data'!$B$17:$C$24,2,FALSE)</f>
        <v>ProductC</v>
      </c>
      <c r="H1047" s="6">
        <v>3</v>
      </c>
      <c r="I1047" s="8">
        <v>45128.477627314824</v>
      </c>
      <c r="J1047" s="6">
        <v>121</v>
      </c>
    </row>
    <row r="1048" spans="2:10" x14ac:dyDescent="0.3">
      <c r="B1048" s="6">
        <v>1126028</v>
      </c>
      <c r="C1048" s="6">
        <v>861</v>
      </c>
      <c r="D1048" s="6" t="str">
        <f>VLOOKUP(C1048,Customers!$B$8:$C$1412,2,FALSE)</f>
        <v>Attachments</v>
      </c>
      <c r="E1048" s="7">
        <v>45128</v>
      </c>
      <c r="F1048" s="6">
        <v>3</v>
      </c>
      <c r="G1048" s="6" t="str">
        <f>VLOOKUP(F1048,'Other Data'!$B$17:$C$24,2,FALSE)</f>
        <v>ProductC</v>
      </c>
      <c r="H1048" s="6">
        <v>2</v>
      </c>
      <c r="I1048" s="8">
        <v>45128.491087962975</v>
      </c>
      <c r="J1048" s="6">
        <v>117</v>
      </c>
    </row>
    <row r="1049" spans="2:10" x14ac:dyDescent="0.3">
      <c r="B1049" s="6">
        <v>1126029</v>
      </c>
      <c r="C1049" s="6">
        <v>1279</v>
      </c>
      <c r="D1049" s="6" t="str">
        <f>VLOOKUP(C1049,Customers!$B$8:$C$1412,2,FALSE)</f>
        <v>Vegas Cellular Solutions</v>
      </c>
      <c r="E1049" s="7">
        <v>45128</v>
      </c>
      <c r="F1049" s="6">
        <v>2</v>
      </c>
      <c r="G1049" s="6" t="str">
        <f>VLOOKUP(F1049,'Other Data'!$B$17:$C$24,2,FALSE)</f>
        <v>ProductB</v>
      </c>
      <c r="H1049" s="6">
        <v>6</v>
      </c>
      <c r="I1049" s="8">
        <v>45128.503217592603</v>
      </c>
      <c r="J1049" s="6">
        <v>111</v>
      </c>
    </row>
    <row r="1050" spans="2:10" x14ac:dyDescent="0.3">
      <c r="B1050" s="6">
        <v>1126030</v>
      </c>
      <c r="C1050" s="6">
        <v>283</v>
      </c>
      <c r="D1050" s="6" t="str">
        <f>VLOOKUP(C1050,Customers!$B$8:$C$1412,2,FALSE)</f>
        <v>Call-Dent Inc</v>
      </c>
      <c r="E1050" s="7">
        <v>45128</v>
      </c>
      <c r="F1050" s="6">
        <v>4</v>
      </c>
      <c r="G1050" s="6" t="str">
        <f>VLOOKUP(F1050,'Other Data'!$B$17:$C$24,2,FALSE)</f>
        <v>ProductD</v>
      </c>
      <c r="H1050" s="6">
        <v>3</v>
      </c>
      <c r="I1050" s="8">
        <v>45128.517037037047</v>
      </c>
      <c r="J1050" s="6">
        <v>127</v>
      </c>
    </row>
    <row r="1051" spans="2:10" x14ac:dyDescent="0.3">
      <c r="B1051" s="6">
        <v>1126031</v>
      </c>
      <c r="C1051" s="6">
        <v>973</v>
      </c>
      <c r="D1051" s="6" t="str">
        <f>VLOOKUP(C1051,Customers!$B$8:$C$1412,2,FALSE)</f>
        <v>Happy Harry's Inc</v>
      </c>
      <c r="E1051" s="7">
        <v>45128</v>
      </c>
      <c r="F1051" s="6">
        <v>2</v>
      </c>
      <c r="G1051" s="6" t="str">
        <f>VLOOKUP(F1051,'Other Data'!$B$17:$C$24,2,FALSE)</f>
        <v>ProductB</v>
      </c>
      <c r="H1051" s="6">
        <v>6</v>
      </c>
      <c r="I1051" s="8">
        <v>45128.527847222234</v>
      </c>
      <c r="J1051" s="6">
        <v>134</v>
      </c>
    </row>
    <row r="1052" spans="2:10" x14ac:dyDescent="0.3">
      <c r="B1052" s="6">
        <v>1126032</v>
      </c>
      <c r="C1052" s="6">
        <v>37</v>
      </c>
      <c r="D1052" s="6" t="str">
        <f>VLOOKUP(C1052,Customers!$B$8:$C$1412,2,FALSE)</f>
        <v>Pharmasave - 550</v>
      </c>
      <c r="E1052" s="7">
        <v>45128</v>
      </c>
      <c r="F1052" s="6">
        <v>2</v>
      </c>
      <c r="G1052" s="6" t="str">
        <f>VLOOKUP(F1052,'Other Data'!$B$17:$C$24,2,FALSE)</f>
        <v>ProductB</v>
      </c>
      <c r="H1052" s="6">
        <v>3</v>
      </c>
      <c r="I1052" s="8">
        <v>45128.536747685197</v>
      </c>
      <c r="J1052" s="6">
        <v>129</v>
      </c>
    </row>
    <row r="1053" spans="2:10" x14ac:dyDescent="0.3">
      <c r="B1053" s="6">
        <v>1126033</v>
      </c>
      <c r="C1053" s="6">
        <v>11</v>
      </c>
      <c r="D1053" s="6" t="str">
        <f>VLOOKUP(C1053,Customers!$B$8:$C$1412,2,FALSE)</f>
        <v>Buck or Two #132</v>
      </c>
      <c r="E1053" s="7">
        <v>45128</v>
      </c>
      <c r="F1053" s="6">
        <v>6</v>
      </c>
      <c r="G1053" s="6" t="str">
        <f>VLOOKUP(F1053,'Other Data'!$B$17:$C$24,2,FALSE)</f>
        <v>ProductF</v>
      </c>
      <c r="H1053" s="6">
        <v>6</v>
      </c>
      <c r="I1053" s="8">
        <v>45128.548217592601</v>
      </c>
      <c r="J1053" s="6">
        <v>110</v>
      </c>
    </row>
    <row r="1054" spans="2:10" x14ac:dyDescent="0.3">
      <c r="B1054" s="6">
        <v>1126034</v>
      </c>
      <c r="C1054" s="6">
        <v>755</v>
      </c>
      <c r="D1054" s="6" t="str">
        <f>VLOOKUP(C1054,Customers!$B$8:$C$1412,2,FALSE)</f>
        <v>Caritas Health Services Gift Shop</v>
      </c>
      <c r="E1054" s="7">
        <v>45128</v>
      </c>
      <c r="F1054" s="6">
        <v>5</v>
      </c>
      <c r="G1054" s="6" t="str">
        <f>VLOOKUP(F1054,'Other Data'!$B$17:$C$24,2,FALSE)</f>
        <v>ProductE</v>
      </c>
      <c r="H1054" s="6">
        <v>5</v>
      </c>
      <c r="I1054" s="8">
        <v>45128.559409722227</v>
      </c>
      <c r="J1054" s="6">
        <v>110</v>
      </c>
    </row>
    <row r="1055" spans="2:10" x14ac:dyDescent="0.3">
      <c r="B1055" s="6">
        <v>1126035</v>
      </c>
      <c r="C1055" s="6">
        <v>1147</v>
      </c>
      <c r="D1055" s="6" t="str">
        <f>VLOOKUP(C1055,Customers!$B$8:$C$1412,2,FALSE)</f>
        <v>Seventh Avenue Inc</v>
      </c>
      <c r="E1055" s="7">
        <v>45128</v>
      </c>
      <c r="F1055" s="6">
        <v>3</v>
      </c>
      <c r="G1055" s="6" t="str">
        <f>VLOOKUP(F1055,'Other Data'!$B$17:$C$24,2,FALSE)</f>
        <v>ProductC</v>
      </c>
      <c r="H1055" s="6">
        <v>6</v>
      </c>
      <c r="I1055" s="8">
        <v>45128.573703703711</v>
      </c>
      <c r="J1055" s="6">
        <v>125</v>
      </c>
    </row>
    <row r="1056" spans="2:10" x14ac:dyDescent="0.3">
      <c r="B1056" s="6">
        <v>1126036</v>
      </c>
      <c r="C1056" s="6">
        <v>1140</v>
      </c>
      <c r="D1056" s="6" t="str">
        <f>VLOOKUP(C1056,Customers!$B$8:$C$1412,2,FALSE)</f>
        <v>Ann's Hallmark</v>
      </c>
      <c r="E1056" s="7">
        <v>45128</v>
      </c>
      <c r="F1056" s="6">
        <v>1</v>
      </c>
      <c r="G1056" s="6" t="str">
        <f>VLOOKUP(F1056,'Other Data'!$B$17:$C$24,2,FALSE)</f>
        <v>ProductA</v>
      </c>
      <c r="H1056" s="6">
        <v>3</v>
      </c>
      <c r="I1056" s="8">
        <v>45128.583576388897</v>
      </c>
      <c r="J1056" s="6">
        <v>106</v>
      </c>
    </row>
    <row r="1057" spans="2:10" x14ac:dyDescent="0.3">
      <c r="B1057" s="6">
        <v>1126037</v>
      </c>
      <c r="C1057" s="6">
        <v>1337</v>
      </c>
      <c r="D1057" s="6" t="str">
        <f>VLOOKUP(C1057,Customers!$B$8:$C$1412,2,FALSE)</f>
        <v>Goldie's Gifts</v>
      </c>
      <c r="E1057" s="7">
        <v>45128</v>
      </c>
      <c r="F1057" s="6">
        <v>2</v>
      </c>
      <c r="G1057" s="6" t="str">
        <f>VLOOKUP(F1057,'Other Data'!$B$17:$C$24,2,FALSE)</f>
        <v>ProductB</v>
      </c>
      <c r="H1057" s="6">
        <v>6</v>
      </c>
      <c r="I1057" s="8">
        <v>45128.598113425935</v>
      </c>
      <c r="J1057" s="6">
        <v>111</v>
      </c>
    </row>
    <row r="1058" spans="2:10" x14ac:dyDescent="0.3">
      <c r="B1058" s="6">
        <v>1126038</v>
      </c>
      <c r="C1058" s="6">
        <v>105</v>
      </c>
      <c r="D1058" s="6" t="str">
        <f>VLOOKUP(C1058,Customers!$B$8:$C$1412,2,FALSE)</f>
        <v>Golteez Novelties Inc</v>
      </c>
      <c r="E1058" s="7">
        <v>45128</v>
      </c>
      <c r="F1058" s="6">
        <v>2</v>
      </c>
      <c r="G1058" s="6" t="str">
        <f>VLOOKUP(F1058,'Other Data'!$B$17:$C$24,2,FALSE)</f>
        <v>ProductB</v>
      </c>
      <c r="H1058" s="6">
        <v>3</v>
      </c>
      <c r="I1058" s="8">
        <v>45128.612685185195</v>
      </c>
      <c r="J1058" s="6">
        <v>130</v>
      </c>
    </row>
    <row r="1059" spans="2:10" x14ac:dyDescent="0.3">
      <c r="B1059" s="6">
        <v>1126039</v>
      </c>
      <c r="C1059" s="6">
        <v>910</v>
      </c>
      <c r="D1059" s="6" t="str">
        <f>VLOOKUP(C1059,Customers!$B$8:$C$1412,2,FALSE)</f>
        <v>Village Pharmacy Of Syosset</v>
      </c>
      <c r="E1059" s="7">
        <v>45128</v>
      </c>
      <c r="F1059" s="6">
        <v>3</v>
      </c>
      <c r="G1059" s="6" t="str">
        <f>VLOOKUP(F1059,'Other Data'!$B$17:$C$24,2,FALSE)</f>
        <v>ProductC</v>
      </c>
      <c r="H1059" s="6">
        <v>6</v>
      </c>
      <c r="I1059" s="8">
        <v>45128.623067129636</v>
      </c>
      <c r="J1059" s="6">
        <v>134</v>
      </c>
    </row>
    <row r="1060" spans="2:10" x14ac:dyDescent="0.3">
      <c r="B1060" s="6">
        <v>1126040</v>
      </c>
      <c r="C1060" s="6">
        <v>276</v>
      </c>
      <c r="D1060" s="6" t="str">
        <f>VLOOKUP(C1060,Customers!$B$8:$C$1412,2,FALSE)</f>
        <v>Roasting Apple</v>
      </c>
      <c r="E1060" s="7">
        <v>45128</v>
      </c>
      <c r="F1060" s="6">
        <v>2</v>
      </c>
      <c r="G1060" s="6" t="str">
        <f>VLOOKUP(F1060,'Other Data'!$B$17:$C$24,2,FALSE)</f>
        <v>ProductB</v>
      </c>
      <c r="H1060" s="6">
        <v>4</v>
      </c>
      <c r="I1060" s="8">
        <v>45128.636770833342</v>
      </c>
      <c r="J1060" s="6">
        <v>125</v>
      </c>
    </row>
    <row r="1061" spans="2:10" x14ac:dyDescent="0.3">
      <c r="B1061" s="6">
        <v>1126041</v>
      </c>
      <c r="C1061" s="6">
        <v>38</v>
      </c>
      <c r="D1061" s="6" t="str">
        <f>VLOOKUP(C1061,Customers!$B$8:$C$1412,2,FALSE)</f>
        <v>Charade Gifts</v>
      </c>
      <c r="E1061" s="7">
        <v>45128</v>
      </c>
      <c r="F1061" s="6">
        <v>1</v>
      </c>
      <c r="G1061" s="6" t="str">
        <f>VLOOKUP(F1061,'Other Data'!$B$17:$C$24,2,FALSE)</f>
        <v>ProductA</v>
      </c>
      <c r="H1061" s="6">
        <v>7</v>
      </c>
      <c r="I1061" s="8">
        <v>45128.650092592601</v>
      </c>
      <c r="J1061" s="6">
        <v>109</v>
      </c>
    </row>
    <row r="1062" spans="2:10" x14ac:dyDescent="0.3">
      <c r="B1062" s="6">
        <v>1126042</v>
      </c>
      <c r="C1062" s="6">
        <v>253</v>
      </c>
      <c r="D1062" s="6" t="str">
        <f>VLOOKUP(C1062,Customers!$B$8:$C$1412,2,FALSE)</f>
        <v>Temtex</v>
      </c>
      <c r="E1062" s="7">
        <v>45128</v>
      </c>
      <c r="F1062" s="6">
        <v>2</v>
      </c>
      <c r="G1062" s="6" t="str">
        <f>VLOOKUP(F1062,'Other Data'!$B$17:$C$24,2,FALSE)</f>
        <v>ProductB</v>
      </c>
      <c r="H1062" s="6">
        <v>5</v>
      </c>
      <c r="I1062" s="8">
        <v>45128.659421296303</v>
      </c>
      <c r="J1062" s="6">
        <v>132</v>
      </c>
    </row>
    <row r="1063" spans="2:10" x14ac:dyDescent="0.3">
      <c r="B1063" s="6">
        <v>1126043</v>
      </c>
      <c r="C1063" s="6">
        <v>861</v>
      </c>
      <c r="D1063" s="6" t="str">
        <f>VLOOKUP(C1063,Customers!$B$8:$C$1412,2,FALSE)</f>
        <v>Attachments</v>
      </c>
      <c r="E1063" s="7">
        <v>45128</v>
      </c>
      <c r="F1063" s="6">
        <v>2</v>
      </c>
      <c r="G1063" s="6" t="str">
        <f>VLOOKUP(F1063,'Other Data'!$B$17:$C$24,2,FALSE)</f>
        <v>ProductB</v>
      </c>
      <c r="H1063" s="6">
        <v>5</v>
      </c>
      <c r="I1063" s="8">
        <v>45128.669988425929</v>
      </c>
      <c r="J1063" s="6">
        <v>115</v>
      </c>
    </row>
    <row r="1064" spans="2:10" x14ac:dyDescent="0.3">
      <c r="B1064" s="6">
        <v>1126044</v>
      </c>
      <c r="C1064" s="6">
        <v>948</v>
      </c>
      <c r="D1064" s="6" t="str">
        <f>VLOOKUP(C1064,Customers!$B$8:$C$1412,2,FALSE)</f>
        <v>Cheryl Ann's</v>
      </c>
      <c r="E1064" s="7">
        <v>45128</v>
      </c>
      <c r="F1064" s="6">
        <v>1</v>
      </c>
      <c r="G1064" s="6" t="str">
        <f>VLOOKUP(F1064,'Other Data'!$B$17:$C$24,2,FALSE)</f>
        <v>ProductA</v>
      </c>
      <c r="H1064" s="6">
        <v>7</v>
      </c>
      <c r="I1064" s="8">
        <v>45128.686655092599</v>
      </c>
      <c r="J1064" s="6">
        <v>120</v>
      </c>
    </row>
    <row r="1065" spans="2:10" x14ac:dyDescent="0.3">
      <c r="B1065" s="6">
        <v>1126045</v>
      </c>
      <c r="C1065" s="6">
        <v>1124</v>
      </c>
      <c r="D1065" s="6" t="str">
        <f>VLOOKUP(C1065,Customers!$B$8:$C$1412,2,FALSE)</f>
        <v>The Village Store</v>
      </c>
      <c r="E1065" s="7">
        <v>45128</v>
      </c>
      <c r="F1065" s="6">
        <v>6</v>
      </c>
      <c r="G1065" s="6" t="str">
        <f>VLOOKUP(F1065,'Other Data'!$B$17:$C$24,2,FALSE)</f>
        <v>ProductF</v>
      </c>
      <c r="H1065" s="6">
        <v>6</v>
      </c>
      <c r="I1065" s="8">
        <v>45128.698067129633</v>
      </c>
      <c r="J1065" s="6">
        <v>108</v>
      </c>
    </row>
    <row r="1066" spans="2:10" x14ac:dyDescent="0.3">
      <c r="B1066" s="6">
        <v>1126046</v>
      </c>
      <c r="C1066" s="6">
        <v>653</v>
      </c>
      <c r="D1066" s="6" t="str">
        <f>VLOOKUP(C1066,Customers!$B$8:$C$1412,2,FALSE)</f>
        <v>Pharmasave - 106</v>
      </c>
      <c r="E1066" s="7">
        <v>45128</v>
      </c>
      <c r="F1066" s="6">
        <v>5</v>
      </c>
      <c r="G1066" s="6" t="str">
        <f>VLOOKUP(F1066,'Other Data'!$B$17:$C$24,2,FALSE)</f>
        <v>ProductE</v>
      </c>
      <c r="H1066" s="6">
        <v>3</v>
      </c>
      <c r="I1066" s="8">
        <v>45128.711145833338</v>
      </c>
      <c r="J1066" s="6">
        <v>128</v>
      </c>
    </row>
    <row r="1067" spans="2:10" x14ac:dyDescent="0.3">
      <c r="B1067" s="6">
        <v>1126047</v>
      </c>
      <c r="C1067" s="6">
        <v>544</v>
      </c>
      <c r="D1067" s="6" t="str">
        <f>VLOOKUP(C1067,Customers!$B$8:$C$1412,2,FALSE)</f>
        <v>Tumbleweed Gift Shop</v>
      </c>
      <c r="E1067" s="7">
        <v>45128</v>
      </c>
      <c r="F1067" s="6">
        <v>4</v>
      </c>
      <c r="G1067" s="6" t="str">
        <f>VLOOKUP(F1067,'Other Data'!$B$17:$C$24,2,FALSE)</f>
        <v>ProductD</v>
      </c>
      <c r="H1067" s="6">
        <v>4</v>
      </c>
      <c r="I1067" s="8">
        <v>45128.722037037041</v>
      </c>
      <c r="J1067" s="6">
        <v>121</v>
      </c>
    </row>
    <row r="1068" spans="2:10" x14ac:dyDescent="0.3">
      <c r="B1068" s="6">
        <v>1126048</v>
      </c>
      <c r="C1068" s="6">
        <v>526</v>
      </c>
      <c r="D1068" s="6" t="str">
        <f>VLOOKUP(C1068,Customers!$B$8:$C$1412,2,FALSE)</f>
        <v>Rosthern Pharmacy</v>
      </c>
      <c r="E1068" s="7">
        <v>45131</v>
      </c>
      <c r="F1068" s="6">
        <v>3</v>
      </c>
      <c r="G1068" s="6" t="str">
        <f>VLOOKUP(F1068,'Other Data'!$B$17:$C$24,2,FALSE)</f>
        <v>ProductC</v>
      </c>
      <c r="H1068" s="6">
        <v>5</v>
      </c>
      <c r="I1068" s="8">
        <v>45131.333333333336</v>
      </c>
      <c r="J1068" s="6">
        <v>125</v>
      </c>
    </row>
    <row r="1069" spans="2:10" x14ac:dyDescent="0.3">
      <c r="B1069" s="6">
        <v>1126049</v>
      </c>
      <c r="C1069" s="6">
        <v>833</v>
      </c>
      <c r="D1069" s="6" t="str">
        <f>VLOOKUP(C1069,Customers!$B$8:$C$1412,2,FALSE)</f>
        <v>Accessory Cargo</v>
      </c>
      <c r="E1069" s="7">
        <v>45131</v>
      </c>
      <c r="F1069" s="6">
        <v>1</v>
      </c>
      <c r="G1069" s="6" t="str">
        <f>VLOOKUP(F1069,'Other Data'!$B$17:$C$24,2,FALSE)</f>
        <v>ProductA</v>
      </c>
      <c r="H1069" s="6">
        <v>2</v>
      </c>
      <c r="I1069" s="8">
        <v>45131.342442129629</v>
      </c>
      <c r="J1069" s="6">
        <v>106</v>
      </c>
    </row>
    <row r="1070" spans="2:10" x14ac:dyDescent="0.3">
      <c r="B1070" s="6">
        <v>1126050</v>
      </c>
      <c r="C1070" s="6">
        <v>1008</v>
      </c>
      <c r="D1070" s="6" t="str">
        <f>VLOOKUP(C1070,Customers!$B$8:$C$1412,2,FALSE)</f>
        <v>Village Store</v>
      </c>
      <c r="E1070" s="7">
        <v>45131</v>
      </c>
      <c r="F1070" s="6">
        <v>2</v>
      </c>
      <c r="G1070" s="6" t="str">
        <f>VLOOKUP(F1070,'Other Data'!$B$17:$C$24,2,FALSE)</f>
        <v>ProductB</v>
      </c>
      <c r="H1070" s="6">
        <v>4</v>
      </c>
      <c r="I1070" s="8">
        <v>45131.353460648148</v>
      </c>
      <c r="J1070" s="6">
        <v>115</v>
      </c>
    </row>
    <row r="1071" spans="2:10" x14ac:dyDescent="0.3">
      <c r="B1071" s="6">
        <v>1126051</v>
      </c>
      <c r="C1071" s="6">
        <v>1071</v>
      </c>
      <c r="D1071" s="6" t="str">
        <f>VLOOKUP(C1071,Customers!$B$8:$C$1412,2,FALSE)</f>
        <v>Sir Loyd's</v>
      </c>
      <c r="E1071" s="7">
        <v>45131</v>
      </c>
      <c r="F1071" s="6">
        <v>5</v>
      </c>
      <c r="G1071" s="6" t="str">
        <f>VLOOKUP(F1071,'Other Data'!$B$17:$C$24,2,FALSE)</f>
        <v>ProductE</v>
      </c>
      <c r="H1071" s="6">
        <v>3</v>
      </c>
      <c r="I1071" s="8">
        <v>45131.370081018518</v>
      </c>
      <c r="J1071" s="6">
        <v>129</v>
      </c>
    </row>
    <row r="1072" spans="2:10" x14ac:dyDescent="0.3">
      <c r="B1072" s="6">
        <v>1126052</v>
      </c>
      <c r="C1072" s="6">
        <v>237</v>
      </c>
      <c r="D1072" s="6" t="str">
        <f>VLOOKUP(C1072,Customers!$B$8:$C$1412,2,FALSE)</f>
        <v>Hazeldene House</v>
      </c>
      <c r="E1072" s="7">
        <v>45131</v>
      </c>
      <c r="F1072" s="6">
        <v>3</v>
      </c>
      <c r="G1072" s="6" t="str">
        <f>VLOOKUP(F1072,'Other Data'!$B$17:$C$24,2,FALSE)</f>
        <v>ProductC</v>
      </c>
      <c r="H1072" s="6">
        <v>4</v>
      </c>
      <c r="I1072" s="8">
        <v>45131.384375000001</v>
      </c>
      <c r="J1072" s="6">
        <v>112</v>
      </c>
    </row>
    <row r="1073" spans="2:10" x14ac:dyDescent="0.3">
      <c r="B1073" s="6">
        <v>1126053</v>
      </c>
      <c r="C1073" s="6">
        <v>1333</v>
      </c>
      <c r="D1073" s="6" t="str">
        <f>VLOOKUP(C1073,Customers!$B$8:$C$1412,2,FALSE)</f>
        <v>Little Brown Bear</v>
      </c>
      <c r="E1073" s="7">
        <v>45131</v>
      </c>
      <c r="F1073" s="6">
        <v>1</v>
      </c>
      <c r="G1073" s="6" t="str">
        <f>VLOOKUP(F1073,'Other Data'!$B$17:$C$24,2,FALSE)</f>
        <v>ProductA</v>
      </c>
      <c r="H1073" s="6">
        <v>4</v>
      </c>
      <c r="I1073" s="8">
        <v>45131.394733796296</v>
      </c>
      <c r="J1073" s="6">
        <v>107</v>
      </c>
    </row>
    <row r="1074" spans="2:10" x14ac:dyDescent="0.3">
      <c r="B1074" s="6">
        <v>1126054</v>
      </c>
      <c r="C1074" s="6">
        <v>89</v>
      </c>
      <c r="D1074" s="6" t="str">
        <f>VLOOKUP(C1074,Customers!$B$8:$C$1412,2,FALSE)</f>
        <v>Distribution Canado-Sussie</v>
      </c>
      <c r="E1074" s="7">
        <v>45131</v>
      </c>
      <c r="F1074" s="6">
        <v>1</v>
      </c>
      <c r="G1074" s="6" t="str">
        <f>VLOOKUP(F1074,'Other Data'!$B$17:$C$24,2,FALSE)</f>
        <v>ProductA</v>
      </c>
      <c r="H1074" s="6">
        <v>5</v>
      </c>
      <c r="I1074" s="8">
        <v>45131.409409722219</v>
      </c>
      <c r="J1074" s="6">
        <v>132</v>
      </c>
    </row>
    <row r="1075" spans="2:10" x14ac:dyDescent="0.3">
      <c r="B1075" s="6">
        <v>1126055</v>
      </c>
      <c r="C1075" s="6">
        <v>119</v>
      </c>
      <c r="D1075" s="6" t="str">
        <f>VLOOKUP(C1075,Customers!$B$8:$C$1412,2,FALSE)</f>
        <v>Brunet Canada Inc</v>
      </c>
      <c r="E1075" s="7">
        <v>45131</v>
      </c>
      <c r="F1075" s="6">
        <v>5</v>
      </c>
      <c r="G1075" s="6" t="str">
        <f>VLOOKUP(F1075,'Other Data'!$B$17:$C$24,2,FALSE)</f>
        <v>ProductE</v>
      </c>
      <c r="H1075" s="6">
        <v>6</v>
      </c>
      <c r="I1075" s="8">
        <v>45131.424479166664</v>
      </c>
      <c r="J1075" s="6">
        <v>109</v>
      </c>
    </row>
    <row r="1076" spans="2:10" x14ac:dyDescent="0.3">
      <c r="B1076" s="6">
        <v>1126056</v>
      </c>
      <c r="C1076" s="6">
        <v>88</v>
      </c>
      <c r="D1076" s="6" t="str">
        <f>VLOOKUP(C1076,Customers!$B$8:$C$1412,2,FALSE)</f>
        <v>Origines</v>
      </c>
      <c r="E1076" s="7">
        <v>45131</v>
      </c>
      <c r="F1076" s="6">
        <v>6</v>
      </c>
      <c r="G1076" s="6" t="str">
        <f>VLOOKUP(F1076,'Other Data'!$B$17:$C$24,2,FALSE)</f>
        <v>ProductF</v>
      </c>
      <c r="H1076" s="6">
        <v>2</v>
      </c>
      <c r="I1076" s="8">
        <v>45131.435671296291</v>
      </c>
      <c r="J1076" s="6">
        <v>105</v>
      </c>
    </row>
    <row r="1077" spans="2:10" x14ac:dyDescent="0.3">
      <c r="B1077" s="6">
        <v>1126057</v>
      </c>
      <c r="C1077" s="6">
        <v>964</v>
      </c>
      <c r="D1077" s="6" t="str">
        <f>VLOOKUP(C1077,Customers!$B$8:$C$1412,2,FALSE)</f>
        <v>Susan's Hallmark - Bensalem</v>
      </c>
      <c r="E1077" s="7">
        <v>45131</v>
      </c>
      <c r="F1077" s="6">
        <v>4</v>
      </c>
      <c r="G1077" s="6" t="str">
        <f>VLOOKUP(F1077,'Other Data'!$B$17:$C$24,2,FALSE)</f>
        <v>ProductD</v>
      </c>
      <c r="H1077" s="6">
        <v>3</v>
      </c>
      <c r="I1077" s="8">
        <v>45131.447754629626</v>
      </c>
      <c r="J1077" s="6">
        <v>125</v>
      </c>
    </row>
    <row r="1078" spans="2:10" x14ac:dyDescent="0.3">
      <c r="B1078" s="6">
        <v>1126058</v>
      </c>
      <c r="C1078" s="6">
        <v>921</v>
      </c>
      <c r="D1078" s="6" t="str">
        <f>VLOOKUP(C1078,Customers!$B$8:$C$1412,2,FALSE)</f>
        <v>Village Cobbler</v>
      </c>
      <c r="E1078" s="7">
        <v>45131</v>
      </c>
      <c r="F1078" s="6">
        <v>6</v>
      </c>
      <c r="G1078" s="6" t="str">
        <f>VLOOKUP(F1078,'Other Data'!$B$17:$C$24,2,FALSE)</f>
        <v>ProductF</v>
      </c>
      <c r="H1078" s="6">
        <v>3</v>
      </c>
      <c r="I1078" s="8">
        <v>45131.462002314809</v>
      </c>
      <c r="J1078" s="6">
        <v>130</v>
      </c>
    </row>
    <row r="1079" spans="2:10" x14ac:dyDescent="0.3">
      <c r="B1079" s="6">
        <v>1126059</v>
      </c>
      <c r="C1079" s="6">
        <v>477</v>
      </c>
      <c r="D1079" s="6" t="str">
        <f>VLOOKUP(C1079,Customers!$B$8:$C$1412,2,FALSE)</f>
        <v>Dollar Klub</v>
      </c>
      <c r="E1079" s="7">
        <v>45131</v>
      </c>
      <c r="F1079" s="6">
        <v>4</v>
      </c>
      <c r="G1079" s="6" t="str">
        <f>VLOOKUP(F1079,'Other Data'!$B$17:$C$24,2,FALSE)</f>
        <v>ProductD</v>
      </c>
      <c r="H1079" s="6">
        <v>7</v>
      </c>
      <c r="I1079" s="8">
        <v>45131.475995370361</v>
      </c>
      <c r="J1079" s="6">
        <v>113</v>
      </c>
    </row>
    <row r="1080" spans="2:10" x14ac:dyDescent="0.3">
      <c r="B1080" s="6">
        <v>1126060</v>
      </c>
      <c r="C1080" s="6">
        <v>923</v>
      </c>
      <c r="D1080" s="6" t="str">
        <f>VLOOKUP(C1080,Customers!$B$8:$C$1412,2,FALSE)</f>
        <v>Muskrat Hill Limited</v>
      </c>
      <c r="E1080" s="7">
        <v>45131</v>
      </c>
      <c r="F1080" s="6">
        <v>1</v>
      </c>
      <c r="G1080" s="6" t="str">
        <f>VLOOKUP(F1080,'Other Data'!$B$17:$C$24,2,FALSE)</f>
        <v>ProductA</v>
      </c>
      <c r="H1080" s="6">
        <v>3</v>
      </c>
      <c r="I1080" s="8">
        <v>45131.488414351843</v>
      </c>
      <c r="J1080" s="6">
        <v>131</v>
      </c>
    </row>
    <row r="1081" spans="2:10" x14ac:dyDescent="0.3">
      <c r="B1081" s="6">
        <v>1126061</v>
      </c>
      <c r="C1081" s="6">
        <v>303</v>
      </c>
      <c r="D1081" s="6" t="str">
        <f>VLOOKUP(C1081,Customers!$B$8:$C$1412,2,FALSE)</f>
        <v>Times Square</v>
      </c>
      <c r="E1081" s="7">
        <v>45131</v>
      </c>
      <c r="F1081" s="6">
        <v>5</v>
      </c>
      <c r="G1081" s="6" t="str">
        <f>VLOOKUP(F1081,'Other Data'!$B$17:$C$24,2,FALSE)</f>
        <v>ProductE</v>
      </c>
      <c r="H1081" s="6">
        <v>4</v>
      </c>
      <c r="I1081" s="8">
        <v>45131.498217592583</v>
      </c>
      <c r="J1081" s="6">
        <v>130</v>
      </c>
    </row>
    <row r="1082" spans="2:10" x14ac:dyDescent="0.3">
      <c r="B1082" s="6">
        <v>1126062</v>
      </c>
      <c r="C1082" s="6">
        <v>1001</v>
      </c>
      <c r="D1082" s="6" t="str">
        <f>VLOOKUP(C1082,Customers!$B$8:$C$1412,2,FALSE)</f>
        <v>Charlottes Inc.</v>
      </c>
      <c r="E1082" s="7">
        <v>45131</v>
      </c>
      <c r="F1082" s="6">
        <v>2</v>
      </c>
      <c r="G1082" s="6" t="str">
        <f>VLOOKUP(F1082,'Other Data'!$B$17:$C$24,2,FALSE)</f>
        <v>ProductB</v>
      </c>
      <c r="H1082" s="6">
        <v>2</v>
      </c>
      <c r="I1082" s="8">
        <v>45131.507569444439</v>
      </c>
      <c r="J1082" s="6">
        <v>110</v>
      </c>
    </row>
    <row r="1083" spans="2:10" x14ac:dyDescent="0.3">
      <c r="B1083" s="6">
        <v>1126063</v>
      </c>
      <c r="C1083" s="6">
        <v>789</v>
      </c>
      <c r="D1083" s="6" t="str">
        <f>VLOOKUP(C1083,Customers!$B$8:$C$1412,2,FALSE)</f>
        <v>Four the fun of it</v>
      </c>
      <c r="E1083" s="7">
        <v>45131</v>
      </c>
      <c r="F1083" s="6">
        <v>4</v>
      </c>
      <c r="G1083" s="6" t="str">
        <f>VLOOKUP(F1083,'Other Data'!$B$17:$C$24,2,FALSE)</f>
        <v>ProductD</v>
      </c>
      <c r="H1083" s="6">
        <v>6</v>
      </c>
      <c r="I1083" s="8">
        <v>45131.522511574069</v>
      </c>
      <c r="J1083" s="6">
        <v>112</v>
      </c>
    </row>
    <row r="1084" spans="2:10" x14ac:dyDescent="0.3">
      <c r="B1084" s="6">
        <v>1126064</v>
      </c>
      <c r="C1084" s="6">
        <v>1117</v>
      </c>
      <c r="D1084" s="6" t="str">
        <f>VLOOKUP(C1084,Customers!$B$8:$C$1412,2,FALSE)</f>
        <v>Bev's Hallmark</v>
      </c>
      <c r="E1084" s="7">
        <v>45131</v>
      </c>
      <c r="F1084" s="6">
        <v>4</v>
      </c>
      <c r="G1084" s="6" t="str">
        <f>VLOOKUP(F1084,'Other Data'!$B$17:$C$24,2,FALSE)</f>
        <v>ProductD</v>
      </c>
      <c r="H1084" s="6">
        <v>4</v>
      </c>
      <c r="I1084" s="8">
        <v>45131.532465277771</v>
      </c>
      <c r="J1084" s="6">
        <v>133</v>
      </c>
    </row>
    <row r="1085" spans="2:10" x14ac:dyDescent="0.3">
      <c r="B1085" s="6">
        <v>1126065</v>
      </c>
      <c r="C1085" s="6">
        <v>280</v>
      </c>
      <c r="D1085" s="6" t="str">
        <f>VLOOKUP(C1085,Customers!$B$8:$C$1412,2,FALSE)</f>
        <v>Oakville Trafalgar Hospital</v>
      </c>
      <c r="E1085" s="7">
        <v>45131</v>
      </c>
      <c r="F1085" s="6">
        <v>1</v>
      </c>
      <c r="G1085" s="6" t="str">
        <f>VLOOKUP(F1085,'Other Data'!$B$17:$C$24,2,FALSE)</f>
        <v>ProductA</v>
      </c>
      <c r="H1085" s="6">
        <v>5</v>
      </c>
      <c r="I1085" s="8">
        <v>45131.545219907399</v>
      </c>
      <c r="J1085" s="6">
        <v>126</v>
      </c>
    </row>
    <row r="1086" spans="2:10" x14ac:dyDescent="0.3">
      <c r="B1086" s="6">
        <v>1126066</v>
      </c>
      <c r="C1086" s="6">
        <v>994</v>
      </c>
      <c r="D1086" s="6" t="str">
        <f>VLOOKUP(C1086,Customers!$B$8:$C$1412,2,FALSE)</f>
        <v>In Design Fundraising</v>
      </c>
      <c r="E1086" s="7">
        <v>45131</v>
      </c>
      <c r="F1086" s="6">
        <v>3</v>
      </c>
      <c r="G1086" s="6" t="str">
        <f>VLOOKUP(F1086,'Other Data'!$B$17:$C$24,2,FALSE)</f>
        <v>ProductC</v>
      </c>
      <c r="H1086" s="6">
        <v>5</v>
      </c>
      <c r="I1086" s="8">
        <v>45131.559039351843</v>
      </c>
      <c r="J1086" s="6">
        <v>107</v>
      </c>
    </row>
    <row r="1087" spans="2:10" x14ac:dyDescent="0.3">
      <c r="B1087" s="6">
        <v>1126067</v>
      </c>
      <c r="C1087" s="6">
        <v>46</v>
      </c>
      <c r="D1087" s="6" t="str">
        <f>VLOOKUP(C1087,Customers!$B$8:$C$1412,2,FALSE)</f>
        <v>Granny's Country Cottage</v>
      </c>
      <c r="E1087" s="7">
        <v>45131</v>
      </c>
      <c r="F1087" s="6">
        <v>3</v>
      </c>
      <c r="G1087" s="6" t="str">
        <f>VLOOKUP(F1087,'Other Data'!$B$17:$C$24,2,FALSE)</f>
        <v>ProductC</v>
      </c>
      <c r="H1087" s="6">
        <v>2</v>
      </c>
      <c r="I1087" s="8">
        <v>45131.574108796289</v>
      </c>
      <c r="J1087" s="6">
        <v>115</v>
      </c>
    </row>
    <row r="1088" spans="2:10" x14ac:dyDescent="0.3">
      <c r="B1088" s="6">
        <v>1126068</v>
      </c>
      <c r="C1088" s="6">
        <v>811</v>
      </c>
      <c r="D1088" s="6" t="str">
        <f>VLOOKUP(C1088,Customers!$B$8:$C$1412,2,FALSE)</f>
        <v>Frogs &amp; Lily Pads</v>
      </c>
      <c r="E1088" s="7">
        <v>45131</v>
      </c>
      <c r="F1088" s="6">
        <v>6</v>
      </c>
      <c r="G1088" s="6" t="str">
        <f>VLOOKUP(F1088,'Other Data'!$B$17:$C$24,2,FALSE)</f>
        <v>ProductF</v>
      </c>
      <c r="H1088" s="6">
        <v>5</v>
      </c>
      <c r="I1088" s="8">
        <v>45131.586712962955</v>
      </c>
      <c r="J1088" s="6">
        <v>122</v>
      </c>
    </row>
    <row r="1089" spans="2:10" x14ac:dyDescent="0.3">
      <c r="B1089" s="6">
        <v>1126069</v>
      </c>
      <c r="C1089" s="6">
        <v>768</v>
      </c>
      <c r="D1089" s="6" t="str">
        <f>VLOOKUP(C1089,Customers!$B$8:$C$1412,2,FALSE)</f>
        <v>Fancy That</v>
      </c>
      <c r="E1089" s="7">
        <v>45131</v>
      </c>
      <c r="F1089" s="6">
        <v>3</v>
      </c>
      <c r="G1089" s="6" t="str">
        <f>VLOOKUP(F1089,'Other Data'!$B$17:$C$24,2,FALSE)</f>
        <v>ProductC</v>
      </c>
      <c r="H1089" s="6">
        <v>4</v>
      </c>
      <c r="I1089" s="8">
        <v>45131.599386574067</v>
      </c>
      <c r="J1089" s="6">
        <v>126</v>
      </c>
    </row>
    <row r="1090" spans="2:10" x14ac:dyDescent="0.3">
      <c r="B1090" s="6">
        <v>1126070</v>
      </c>
      <c r="C1090" s="6">
        <v>509</v>
      </c>
      <c r="D1090" s="6" t="str">
        <f>VLOOKUP(C1090,Customers!$B$8:$C$1412,2,FALSE)</f>
        <v>PharmaPlus - 4895</v>
      </c>
      <c r="E1090" s="7">
        <v>45131</v>
      </c>
      <c r="F1090" s="6">
        <v>4</v>
      </c>
      <c r="G1090" s="6" t="str">
        <f>VLOOKUP(F1090,'Other Data'!$B$17:$C$24,2,FALSE)</f>
        <v>ProductD</v>
      </c>
      <c r="H1090" s="6">
        <v>2</v>
      </c>
      <c r="I1090" s="8">
        <v>45131.612025462957</v>
      </c>
      <c r="J1090" s="6">
        <v>107</v>
      </c>
    </row>
    <row r="1091" spans="2:10" x14ac:dyDescent="0.3">
      <c r="B1091" s="6">
        <v>1126071</v>
      </c>
      <c r="C1091" s="6">
        <v>413</v>
      </c>
      <c r="D1091" s="6" t="str">
        <f>VLOOKUP(C1091,Customers!$B$8:$C$1412,2,FALSE)</f>
        <v>Guys &amp; Doll Hair Design</v>
      </c>
      <c r="E1091" s="7">
        <v>45131</v>
      </c>
      <c r="F1091" s="6">
        <v>5</v>
      </c>
      <c r="G1091" s="6" t="str">
        <f>VLOOKUP(F1091,'Other Data'!$B$17:$C$24,2,FALSE)</f>
        <v>ProductE</v>
      </c>
      <c r="H1091" s="6">
        <v>5</v>
      </c>
      <c r="I1091" s="8">
        <v>45131.624618055546</v>
      </c>
      <c r="J1091" s="6">
        <v>110</v>
      </c>
    </row>
    <row r="1092" spans="2:10" x14ac:dyDescent="0.3">
      <c r="B1092" s="6">
        <v>1126072</v>
      </c>
      <c r="C1092" s="6">
        <v>491</v>
      </c>
      <c r="D1092" s="6" t="str">
        <f>VLOOKUP(C1092,Customers!$B$8:$C$1412,2,FALSE)</f>
        <v>Johnny's Fresh Market</v>
      </c>
      <c r="E1092" s="7">
        <v>45131</v>
      </c>
      <c r="F1092" s="6">
        <v>1</v>
      </c>
      <c r="G1092" s="6" t="str">
        <f>VLOOKUP(F1092,'Other Data'!$B$17:$C$24,2,FALSE)</f>
        <v>ProductA</v>
      </c>
      <c r="H1092" s="6">
        <v>5</v>
      </c>
      <c r="I1092" s="8">
        <v>45131.638472222214</v>
      </c>
      <c r="J1092" s="6">
        <v>117</v>
      </c>
    </row>
    <row r="1093" spans="2:10" x14ac:dyDescent="0.3">
      <c r="B1093" s="6">
        <v>1126073</v>
      </c>
      <c r="C1093" s="6">
        <v>584</v>
      </c>
      <c r="D1093" s="6" t="str">
        <f>VLOOKUP(C1093,Customers!$B$8:$C$1412,2,FALSE)</f>
        <v>Gift Boutique</v>
      </c>
      <c r="E1093" s="7">
        <v>45131</v>
      </c>
      <c r="F1093" s="6">
        <v>5</v>
      </c>
      <c r="G1093" s="6" t="str">
        <f>VLOOKUP(F1093,'Other Data'!$B$17:$C$24,2,FALSE)</f>
        <v>ProductE</v>
      </c>
      <c r="H1093" s="6">
        <v>7</v>
      </c>
      <c r="I1093" s="8">
        <v>45131.649328703694</v>
      </c>
      <c r="J1093" s="6">
        <v>120</v>
      </c>
    </row>
    <row r="1094" spans="2:10" x14ac:dyDescent="0.3">
      <c r="B1094" s="6">
        <v>1126074</v>
      </c>
      <c r="C1094" s="6">
        <v>916</v>
      </c>
      <c r="D1094" s="6" t="str">
        <f>VLOOKUP(C1094,Customers!$B$8:$C$1412,2,FALSE)</f>
        <v>Thruway/Tru Value</v>
      </c>
      <c r="E1094" s="7">
        <v>45131</v>
      </c>
      <c r="F1094" s="6">
        <v>4</v>
      </c>
      <c r="G1094" s="6" t="str">
        <f>VLOOKUP(F1094,'Other Data'!$B$17:$C$24,2,FALSE)</f>
        <v>ProductD</v>
      </c>
      <c r="H1094" s="6">
        <v>4</v>
      </c>
      <c r="I1094" s="8">
        <v>45131.665555555548</v>
      </c>
      <c r="J1094" s="6">
        <v>133</v>
      </c>
    </row>
    <row r="1095" spans="2:10" x14ac:dyDescent="0.3">
      <c r="B1095" s="6">
        <v>1126075</v>
      </c>
      <c r="C1095" s="6">
        <v>177</v>
      </c>
      <c r="D1095" s="6" t="str">
        <f>VLOOKUP(C1095,Customers!$B$8:$C$1412,2,FALSE)</f>
        <v>NIFTY'S</v>
      </c>
      <c r="E1095" s="7">
        <v>45131</v>
      </c>
      <c r="F1095" s="6">
        <v>2</v>
      </c>
      <c r="G1095" s="6" t="str">
        <f>VLOOKUP(F1095,'Other Data'!$B$17:$C$24,2,FALSE)</f>
        <v>ProductB</v>
      </c>
      <c r="H1095" s="6">
        <v>3</v>
      </c>
      <c r="I1095" s="8">
        <v>45131.678506944438</v>
      </c>
      <c r="J1095" s="6">
        <v>118</v>
      </c>
    </row>
    <row r="1096" spans="2:10" x14ac:dyDescent="0.3">
      <c r="B1096" s="6">
        <v>1126076</v>
      </c>
      <c r="C1096" s="6">
        <v>1000</v>
      </c>
      <c r="D1096" s="6" t="str">
        <f>VLOOKUP(C1096,Customers!$B$8:$C$1412,2,FALSE)</f>
        <v>J.H. Distributors, Inc</v>
      </c>
      <c r="E1096" s="7">
        <v>45131</v>
      </c>
      <c r="F1096" s="6">
        <v>2</v>
      </c>
      <c r="G1096" s="6" t="str">
        <f>VLOOKUP(F1096,'Other Data'!$B$17:$C$24,2,FALSE)</f>
        <v>ProductB</v>
      </c>
      <c r="H1096" s="6">
        <v>3</v>
      </c>
      <c r="I1096" s="8">
        <v>45131.689097222217</v>
      </c>
      <c r="J1096" s="6">
        <v>112</v>
      </c>
    </row>
    <row r="1097" spans="2:10" x14ac:dyDescent="0.3">
      <c r="B1097" s="6">
        <v>1126077</v>
      </c>
      <c r="C1097" s="6">
        <v>308</v>
      </c>
      <c r="D1097" s="6" t="str">
        <f>VLOOKUP(C1097,Customers!$B$8:$C$1412,2,FALSE)</f>
        <v>Dell IDA</v>
      </c>
      <c r="E1097" s="7">
        <v>45131</v>
      </c>
      <c r="F1097" s="6">
        <v>2</v>
      </c>
      <c r="G1097" s="6" t="str">
        <f>VLOOKUP(F1097,'Other Data'!$B$17:$C$24,2,FALSE)</f>
        <v>ProductB</v>
      </c>
      <c r="H1097" s="6">
        <v>7</v>
      </c>
      <c r="I1097" s="8">
        <v>45131.703217592585</v>
      </c>
      <c r="J1097" s="6">
        <v>106</v>
      </c>
    </row>
    <row r="1098" spans="2:10" x14ac:dyDescent="0.3">
      <c r="B1098" s="6">
        <v>1126078</v>
      </c>
      <c r="C1098" s="6">
        <v>1121</v>
      </c>
      <c r="D1098" s="6" t="str">
        <f>VLOOKUP(C1098,Customers!$B$8:$C$1412,2,FALSE)</f>
        <v>The Detroit Institute Of Arts</v>
      </c>
      <c r="E1098" s="7">
        <v>45131</v>
      </c>
      <c r="F1098" s="6">
        <v>5</v>
      </c>
      <c r="G1098" s="6" t="str">
        <f>VLOOKUP(F1098,'Other Data'!$B$17:$C$24,2,FALSE)</f>
        <v>ProductE</v>
      </c>
      <c r="H1098" s="6">
        <v>5</v>
      </c>
      <c r="I1098" s="8">
        <v>45131.717280092584</v>
      </c>
      <c r="J1098" s="6">
        <v>122</v>
      </c>
    </row>
    <row r="1099" spans="2:10" x14ac:dyDescent="0.3">
      <c r="B1099" s="6">
        <v>1126079</v>
      </c>
      <c r="C1099" s="6">
        <v>796</v>
      </c>
      <c r="D1099" s="6" t="str">
        <f>VLOOKUP(C1099,Customers!$B$8:$C$1412,2,FALSE)</f>
        <v>Baker's Hallmark</v>
      </c>
      <c r="E1099" s="7">
        <v>45131</v>
      </c>
      <c r="F1099" s="6">
        <v>5</v>
      </c>
      <c r="G1099" s="6" t="str">
        <f>VLOOKUP(F1099,'Other Data'!$B$17:$C$24,2,FALSE)</f>
        <v>ProductE</v>
      </c>
      <c r="H1099" s="6">
        <v>6</v>
      </c>
      <c r="I1099" s="8">
        <v>45131.728564814803</v>
      </c>
      <c r="J1099" s="6">
        <v>113</v>
      </c>
    </row>
    <row r="1100" spans="2:10" x14ac:dyDescent="0.3">
      <c r="B1100" s="6">
        <v>1126080</v>
      </c>
      <c r="C1100" s="6">
        <v>100</v>
      </c>
      <c r="D1100" s="6" t="str">
        <f>VLOOKUP(C1100,Customers!$B$8:$C$1412,2,FALSE)</f>
        <v>Zone</v>
      </c>
      <c r="E1100" s="7">
        <v>45132</v>
      </c>
      <c r="F1100" s="6">
        <v>6</v>
      </c>
      <c r="G1100" s="6" t="str">
        <f>VLOOKUP(F1100,'Other Data'!$B$17:$C$24,2,FALSE)</f>
        <v>ProductF</v>
      </c>
      <c r="H1100" s="6">
        <v>4</v>
      </c>
      <c r="I1100" s="8">
        <v>45132.333333333336</v>
      </c>
      <c r="J1100" s="6">
        <v>116</v>
      </c>
    </row>
    <row r="1101" spans="2:10" x14ac:dyDescent="0.3">
      <c r="B1101" s="6">
        <v>1126081</v>
      </c>
      <c r="C1101" s="6">
        <v>1277</v>
      </c>
      <c r="D1101" s="6" t="str">
        <f>VLOOKUP(C1101,Customers!$B$8:$C$1412,2,FALSE)</f>
        <v>Gold Coast Hotel &amp; Casino</v>
      </c>
      <c r="E1101" s="7">
        <v>45132</v>
      </c>
      <c r="F1101" s="6">
        <v>5</v>
      </c>
      <c r="G1101" s="6" t="str">
        <f>VLOOKUP(F1101,'Other Data'!$B$17:$C$24,2,FALSE)</f>
        <v>ProductE</v>
      </c>
      <c r="H1101" s="6">
        <v>3</v>
      </c>
      <c r="I1101" s="8">
        <v>45132.350162037037</v>
      </c>
      <c r="J1101" s="6">
        <v>115</v>
      </c>
    </row>
    <row r="1102" spans="2:10" x14ac:dyDescent="0.3">
      <c r="B1102" s="6">
        <v>1126082</v>
      </c>
      <c r="C1102" s="6">
        <v>1288</v>
      </c>
      <c r="D1102" s="6" t="str">
        <f>VLOOKUP(C1102,Customers!$B$8:$C$1412,2,FALSE)</f>
        <v>It's a Wrap</v>
      </c>
      <c r="E1102" s="7">
        <v>45132</v>
      </c>
      <c r="F1102" s="6">
        <v>2</v>
      </c>
      <c r="G1102" s="6" t="str">
        <f>VLOOKUP(F1102,'Other Data'!$B$17:$C$24,2,FALSE)</f>
        <v>ProductB</v>
      </c>
      <c r="H1102" s="6">
        <v>3</v>
      </c>
      <c r="I1102" s="8">
        <v>45132.361608796295</v>
      </c>
      <c r="J1102" s="6">
        <v>112</v>
      </c>
    </row>
    <row r="1103" spans="2:10" x14ac:dyDescent="0.3">
      <c r="B1103" s="6">
        <v>1126083</v>
      </c>
      <c r="C1103" s="6">
        <v>781</v>
      </c>
      <c r="D1103" s="6" t="str">
        <f>VLOOKUP(C1103,Customers!$B$8:$C$1412,2,FALSE)</f>
        <v>Greenpiece</v>
      </c>
      <c r="E1103" s="7">
        <v>45132</v>
      </c>
      <c r="F1103" s="6">
        <v>3</v>
      </c>
      <c r="G1103" s="6" t="str">
        <f>VLOOKUP(F1103,'Other Data'!$B$17:$C$24,2,FALSE)</f>
        <v>ProductC</v>
      </c>
      <c r="H1103" s="6">
        <v>5</v>
      </c>
      <c r="I1103" s="8">
        <v>45132.374155092592</v>
      </c>
      <c r="J1103" s="6">
        <v>123</v>
      </c>
    </row>
    <row r="1104" spans="2:10" x14ac:dyDescent="0.3">
      <c r="B1104" s="6">
        <v>1126084</v>
      </c>
      <c r="C1104" s="6">
        <v>562</v>
      </c>
      <c r="D1104" s="6" t="str">
        <f>VLOOKUP(C1104,Customers!$B$8:$C$1412,2,FALSE)</f>
        <v>Etc Etc</v>
      </c>
      <c r="E1104" s="7">
        <v>45132</v>
      </c>
      <c r="F1104" s="6">
        <v>3</v>
      </c>
      <c r="G1104" s="6" t="str">
        <f>VLOOKUP(F1104,'Other Data'!$B$17:$C$24,2,FALSE)</f>
        <v>ProductC</v>
      </c>
      <c r="H1104" s="6">
        <v>5</v>
      </c>
      <c r="I1104" s="8">
        <v>45132.391562500001</v>
      </c>
      <c r="J1104" s="6">
        <v>131</v>
      </c>
    </row>
    <row r="1105" spans="2:10" x14ac:dyDescent="0.3">
      <c r="B1105" s="6">
        <v>1126085</v>
      </c>
      <c r="C1105" s="6">
        <v>1347</v>
      </c>
      <c r="D1105" s="6" t="str">
        <f>VLOOKUP(C1105,Customers!$B$8:$C$1412,2,FALSE)</f>
        <v>Nevada City Crystal &amp; Glass</v>
      </c>
      <c r="E1105" s="7">
        <v>45132</v>
      </c>
      <c r="F1105" s="6">
        <v>5</v>
      </c>
      <c r="G1105" s="6" t="str">
        <f>VLOOKUP(F1105,'Other Data'!$B$17:$C$24,2,FALSE)</f>
        <v>ProductE</v>
      </c>
      <c r="H1105" s="6">
        <v>7</v>
      </c>
      <c r="I1105" s="8">
        <v>45132.403530092597</v>
      </c>
      <c r="J1105" s="6">
        <v>114</v>
      </c>
    </row>
    <row r="1106" spans="2:10" x14ac:dyDescent="0.3">
      <c r="B1106" s="6">
        <v>1126086</v>
      </c>
      <c r="C1106" s="6">
        <v>1061</v>
      </c>
      <c r="D1106" s="6" t="str">
        <f>VLOOKUP(C1106,Customers!$B$8:$C$1412,2,FALSE)</f>
        <v>Homewood Toy &amp; Hobby</v>
      </c>
      <c r="E1106" s="7">
        <v>45132</v>
      </c>
      <c r="F1106" s="6">
        <v>4</v>
      </c>
      <c r="G1106" s="6" t="str">
        <f>VLOOKUP(F1106,'Other Data'!$B$17:$C$24,2,FALSE)</f>
        <v>ProductD</v>
      </c>
      <c r="H1106" s="6">
        <v>5</v>
      </c>
      <c r="I1106" s="8">
        <v>45132.416446759264</v>
      </c>
      <c r="J1106" s="6">
        <v>122</v>
      </c>
    </row>
    <row r="1107" spans="2:10" x14ac:dyDescent="0.3">
      <c r="B1107" s="6">
        <v>1126087</v>
      </c>
      <c r="C1107" s="6">
        <v>931</v>
      </c>
      <c r="D1107" s="6" t="str">
        <f>VLOOKUP(C1107,Customers!$B$8:$C$1412,2,FALSE)</f>
        <v>Unique Gift Boutique</v>
      </c>
      <c r="E1107" s="7">
        <v>45132</v>
      </c>
      <c r="F1107" s="6">
        <v>6</v>
      </c>
      <c r="G1107" s="6" t="str">
        <f>VLOOKUP(F1107,'Other Data'!$B$17:$C$24,2,FALSE)</f>
        <v>ProductF</v>
      </c>
      <c r="H1107" s="6">
        <v>3</v>
      </c>
      <c r="I1107" s="8">
        <v>45132.429293981484</v>
      </c>
      <c r="J1107" s="6">
        <v>108</v>
      </c>
    </row>
    <row r="1108" spans="2:10" x14ac:dyDescent="0.3">
      <c r="B1108" s="6">
        <v>1126088</v>
      </c>
      <c r="C1108" s="6">
        <v>666</v>
      </c>
      <c r="D1108" s="6" t="str">
        <f>VLOOKUP(C1108,Customers!$B$8:$C$1412,2,FALSE)</f>
        <v>Peoples Drug Mart # 93</v>
      </c>
      <c r="E1108" s="7">
        <v>45132</v>
      </c>
      <c r="F1108" s="6">
        <v>3</v>
      </c>
      <c r="G1108" s="6" t="str">
        <f>VLOOKUP(F1108,'Other Data'!$B$17:$C$24,2,FALSE)</f>
        <v>ProductC</v>
      </c>
      <c r="H1108" s="6">
        <v>3</v>
      </c>
      <c r="I1108" s="8">
        <v>45132.444039351853</v>
      </c>
      <c r="J1108" s="6">
        <v>118</v>
      </c>
    </row>
    <row r="1109" spans="2:10" x14ac:dyDescent="0.3">
      <c r="B1109" s="6">
        <v>1126089</v>
      </c>
      <c r="C1109" s="6">
        <v>1034</v>
      </c>
      <c r="D1109" s="6" t="str">
        <f>VLOOKUP(C1109,Customers!$B$8:$C$1412,2,FALSE)</f>
        <v>Southern Antiques &amp; Interiors</v>
      </c>
      <c r="E1109" s="7">
        <v>45132</v>
      </c>
      <c r="F1109" s="6">
        <v>1</v>
      </c>
      <c r="G1109" s="6" t="str">
        <f>VLOOKUP(F1109,'Other Data'!$B$17:$C$24,2,FALSE)</f>
        <v>ProductA</v>
      </c>
      <c r="H1109" s="6">
        <v>7</v>
      </c>
      <c r="I1109" s="8">
        <v>45132.459722222222</v>
      </c>
      <c r="J1109" s="6">
        <v>128</v>
      </c>
    </row>
    <row r="1110" spans="2:10" x14ac:dyDescent="0.3">
      <c r="B1110" s="6">
        <v>1126090</v>
      </c>
      <c r="C1110" s="6">
        <v>1151</v>
      </c>
      <c r="D1110" s="6" t="str">
        <f>VLOOKUP(C1110,Customers!$B$8:$C$1412,2,FALSE)</f>
        <v>Thunder River Log Homes, LLC</v>
      </c>
      <c r="E1110" s="7">
        <v>45132</v>
      </c>
      <c r="F1110" s="6">
        <v>5</v>
      </c>
      <c r="G1110" s="6" t="str">
        <f>VLOOKUP(F1110,'Other Data'!$B$17:$C$24,2,FALSE)</f>
        <v>ProductE</v>
      </c>
      <c r="H1110" s="6">
        <v>4</v>
      </c>
      <c r="I1110" s="8">
        <v>45132.474247685182</v>
      </c>
      <c r="J1110" s="6">
        <v>134</v>
      </c>
    </row>
    <row r="1111" spans="2:10" x14ac:dyDescent="0.3">
      <c r="B1111" s="6">
        <v>1126091</v>
      </c>
      <c r="C1111" s="6">
        <v>360</v>
      </c>
      <c r="D1111" s="6" t="str">
        <f>VLOOKUP(C1111,Customers!$B$8:$C$1412,2,FALSE)</f>
        <v>Classica Imports Ltd</v>
      </c>
      <c r="E1111" s="7">
        <v>45132</v>
      </c>
      <c r="F1111" s="6">
        <v>4</v>
      </c>
      <c r="G1111" s="6" t="str">
        <f>VLOOKUP(F1111,'Other Data'!$B$17:$C$24,2,FALSE)</f>
        <v>ProductD</v>
      </c>
      <c r="H1111" s="6">
        <v>6</v>
      </c>
      <c r="I1111" s="8">
        <v>45132.486099537033</v>
      </c>
      <c r="J1111" s="6">
        <v>124</v>
      </c>
    </row>
    <row r="1112" spans="2:10" x14ac:dyDescent="0.3">
      <c r="B1112" s="6">
        <v>1126092</v>
      </c>
      <c r="C1112" s="6">
        <v>442</v>
      </c>
      <c r="D1112" s="6" t="str">
        <f>VLOOKUP(C1112,Customers!$B$8:$C$1412,2,FALSE)</f>
        <v>D &amp; D Luggage</v>
      </c>
      <c r="E1112" s="7">
        <v>45132</v>
      </c>
      <c r="F1112" s="6">
        <v>4</v>
      </c>
      <c r="G1112" s="6" t="str">
        <f>VLOOKUP(F1112,'Other Data'!$B$17:$C$24,2,FALSE)</f>
        <v>ProductD</v>
      </c>
      <c r="H1112" s="6">
        <v>4</v>
      </c>
      <c r="I1112" s="8">
        <v>45132.502025462956</v>
      </c>
      <c r="J1112" s="6">
        <v>120</v>
      </c>
    </row>
    <row r="1113" spans="2:10" x14ac:dyDescent="0.3">
      <c r="B1113" s="6">
        <v>1126093</v>
      </c>
      <c r="C1113" s="6">
        <v>1157</v>
      </c>
      <c r="D1113" s="6" t="str">
        <f>VLOOKUP(C1113,Customers!$B$8:$C$1412,2,FALSE)</f>
        <v>Miles Kimball Company</v>
      </c>
      <c r="E1113" s="7">
        <v>45132</v>
      </c>
      <c r="F1113" s="6">
        <v>1</v>
      </c>
      <c r="G1113" s="6" t="str">
        <f>VLOOKUP(F1113,'Other Data'!$B$17:$C$24,2,FALSE)</f>
        <v>ProductA</v>
      </c>
      <c r="H1113" s="6">
        <v>3</v>
      </c>
      <c r="I1113" s="8">
        <v>45132.51358796296</v>
      </c>
      <c r="J1113" s="6">
        <v>107</v>
      </c>
    </row>
    <row r="1114" spans="2:10" x14ac:dyDescent="0.3">
      <c r="B1114" s="6">
        <v>1126094</v>
      </c>
      <c r="C1114" s="6">
        <v>355</v>
      </c>
      <c r="D1114" s="6" t="str">
        <f>VLOOKUP(C1114,Customers!$B$8:$C$1412,2,FALSE)</f>
        <v>JACK FM</v>
      </c>
      <c r="E1114" s="7">
        <v>45132</v>
      </c>
      <c r="F1114" s="6">
        <v>4</v>
      </c>
      <c r="G1114" s="6" t="str">
        <f>VLOOKUP(F1114,'Other Data'!$B$17:$C$24,2,FALSE)</f>
        <v>ProductD</v>
      </c>
      <c r="H1114" s="6">
        <v>3</v>
      </c>
      <c r="I1114" s="8">
        <v>45132.529282407406</v>
      </c>
      <c r="J1114" s="6">
        <v>123</v>
      </c>
    </row>
    <row r="1115" spans="2:10" x14ac:dyDescent="0.3">
      <c r="B1115" s="6">
        <v>1126095</v>
      </c>
      <c r="C1115" s="6">
        <v>62</v>
      </c>
      <c r="D1115" s="6" t="str">
        <f>VLOOKUP(C1115,Customers!$B$8:$C$1412,2,FALSE)</f>
        <v>R.H. Davis Co.</v>
      </c>
      <c r="E1115" s="7">
        <v>45132</v>
      </c>
      <c r="F1115" s="6">
        <v>2</v>
      </c>
      <c r="G1115" s="6" t="str">
        <f>VLOOKUP(F1115,'Other Data'!$B$17:$C$24,2,FALSE)</f>
        <v>ProductB</v>
      </c>
      <c r="H1115" s="6">
        <v>6</v>
      </c>
      <c r="I1115" s="8">
        <v>45132.546122685184</v>
      </c>
      <c r="J1115" s="6">
        <v>108</v>
      </c>
    </row>
    <row r="1116" spans="2:10" x14ac:dyDescent="0.3">
      <c r="B1116" s="6">
        <v>1126096</v>
      </c>
      <c r="C1116" s="6">
        <v>268</v>
      </c>
      <c r="D1116" s="6" t="str">
        <f>VLOOKUP(C1116,Customers!$B$8:$C$1412,2,FALSE)</f>
        <v>Garfield</v>
      </c>
      <c r="E1116" s="7">
        <v>45132</v>
      </c>
      <c r="F1116" s="6">
        <v>2</v>
      </c>
      <c r="G1116" s="6" t="str">
        <f>VLOOKUP(F1116,'Other Data'!$B$17:$C$24,2,FALSE)</f>
        <v>ProductB</v>
      </c>
      <c r="H1116" s="6">
        <v>5</v>
      </c>
      <c r="I1116" s="8">
        <v>45132.563078703701</v>
      </c>
      <c r="J1116" s="6">
        <v>128</v>
      </c>
    </row>
    <row r="1117" spans="2:10" x14ac:dyDescent="0.3">
      <c r="B1117" s="6">
        <v>1126097</v>
      </c>
      <c r="C1117" s="6">
        <v>72</v>
      </c>
      <c r="D1117" s="6" t="str">
        <f>VLOOKUP(C1117,Customers!$B$8:$C$1412,2,FALSE)</f>
        <v>Buck Or Two #117</v>
      </c>
      <c r="E1117" s="7">
        <v>45132</v>
      </c>
      <c r="F1117" s="6">
        <v>2</v>
      </c>
      <c r="G1117" s="6" t="str">
        <f>VLOOKUP(F1117,'Other Data'!$B$17:$C$24,2,FALSE)</f>
        <v>ProductB</v>
      </c>
      <c r="H1117" s="6">
        <v>4</v>
      </c>
      <c r="I1117" s="8">
        <v>45132.578252314815</v>
      </c>
      <c r="J1117" s="6">
        <v>127</v>
      </c>
    </row>
    <row r="1118" spans="2:10" x14ac:dyDescent="0.3">
      <c r="B1118" s="6">
        <v>1126098</v>
      </c>
      <c r="C1118" s="6">
        <v>634</v>
      </c>
      <c r="D1118" s="6" t="str">
        <f>VLOOKUP(C1118,Customers!$B$8:$C$1412,2,FALSE)</f>
        <v>Pharmasave - 314</v>
      </c>
      <c r="E1118" s="7">
        <v>45132</v>
      </c>
      <c r="F1118" s="6">
        <v>3</v>
      </c>
      <c r="G1118" s="6" t="str">
        <f>VLOOKUP(F1118,'Other Data'!$B$17:$C$24,2,FALSE)</f>
        <v>ProductC</v>
      </c>
      <c r="H1118" s="6">
        <v>5</v>
      </c>
      <c r="I1118" s="8">
        <v>45132.591724537036</v>
      </c>
      <c r="J1118" s="6">
        <v>128</v>
      </c>
    </row>
    <row r="1119" spans="2:10" x14ac:dyDescent="0.3">
      <c r="B1119" s="6">
        <v>1126099</v>
      </c>
      <c r="C1119" s="6">
        <v>1390</v>
      </c>
      <c r="D1119" s="6" t="str">
        <f>VLOOKUP(C1119,Customers!$B$8:$C$1412,2,FALSE)</f>
        <v>O'Neys Galleria</v>
      </c>
      <c r="E1119" s="7">
        <v>45132</v>
      </c>
      <c r="F1119" s="6">
        <v>1</v>
      </c>
      <c r="G1119" s="6" t="str">
        <f>VLOOKUP(F1119,'Other Data'!$B$17:$C$24,2,FALSE)</f>
        <v>ProductA</v>
      </c>
      <c r="H1119" s="6">
        <v>5</v>
      </c>
      <c r="I1119" s="8">
        <v>45132.6015625</v>
      </c>
      <c r="J1119" s="6">
        <v>124</v>
      </c>
    </row>
    <row r="1120" spans="2:10" x14ac:dyDescent="0.3">
      <c r="B1120" s="6">
        <v>1126100</v>
      </c>
      <c r="C1120" s="6">
        <v>875</v>
      </c>
      <c r="D1120" s="6" t="str">
        <f>VLOOKUP(C1120,Customers!$B$8:$C$1412,2,FALSE)</f>
        <v>Makeovers</v>
      </c>
      <c r="E1120" s="7">
        <v>45132</v>
      </c>
      <c r="F1120" s="6">
        <v>6</v>
      </c>
      <c r="G1120" s="6" t="str">
        <f>VLOOKUP(F1120,'Other Data'!$B$17:$C$24,2,FALSE)</f>
        <v>ProductF</v>
      </c>
      <c r="H1120" s="6">
        <v>4</v>
      </c>
      <c r="I1120" s="8">
        <v>45132.611956018518</v>
      </c>
      <c r="J1120" s="6">
        <v>112</v>
      </c>
    </row>
    <row r="1121" spans="2:10" x14ac:dyDescent="0.3">
      <c r="B1121" s="6">
        <v>1126101</v>
      </c>
      <c r="C1121" s="6">
        <v>713</v>
      </c>
      <c r="D1121" s="6" t="str">
        <f>VLOOKUP(C1121,Customers!$B$8:$C$1412,2,FALSE)</f>
        <v>Vancouver Art Gallery Gift Shop</v>
      </c>
      <c r="E1121" s="7">
        <v>45132</v>
      </c>
      <c r="F1121" s="6">
        <v>2</v>
      </c>
      <c r="G1121" s="6" t="str">
        <f>VLOOKUP(F1121,'Other Data'!$B$17:$C$24,2,FALSE)</f>
        <v>ProductB</v>
      </c>
      <c r="H1121" s="6">
        <v>3</v>
      </c>
      <c r="I1121" s="8">
        <v>45132.62767361111</v>
      </c>
      <c r="J1121" s="6">
        <v>120</v>
      </c>
    </row>
    <row r="1122" spans="2:10" x14ac:dyDescent="0.3">
      <c r="B1122" s="6">
        <v>1126102</v>
      </c>
      <c r="C1122" s="6">
        <v>81</v>
      </c>
      <c r="D1122" s="6" t="str">
        <f>VLOOKUP(C1122,Customers!$B$8:$C$1412,2,FALSE)</f>
        <v>Harbour Gift</v>
      </c>
      <c r="E1122" s="7">
        <v>45132</v>
      </c>
      <c r="F1122" s="6">
        <v>5</v>
      </c>
      <c r="G1122" s="6" t="str">
        <f>VLOOKUP(F1122,'Other Data'!$B$17:$C$24,2,FALSE)</f>
        <v>ProductE</v>
      </c>
      <c r="H1122" s="6">
        <v>3</v>
      </c>
      <c r="I1122" s="8">
        <v>45132.638599537036</v>
      </c>
      <c r="J1122" s="6">
        <v>108</v>
      </c>
    </row>
    <row r="1123" spans="2:10" x14ac:dyDescent="0.3">
      <c r="B1123" s="6">
        <v>1126103</v>
      </c>
      <c r="C1123" s="6">
        <v>404</v>
      </c>
      <c r="D1123" s="6" t="str">
        <f>VLOOKUP(C1123,Customers!$B$8:$C$1412,2,FALSE)</f>
        <v>Peppernut Tree</v>
      </c>
      <c r="E1123" s="7">
        <v>45132</v>
      </c>
      <c r="F1123" s="6">
        <v>2</v>
      </c>
      <c r="G1123" s="6" t="str">
        <f>VLOOKUP(F1123,'Other Data'!$B$17:$C$24,2,FALSE)</f>
        <v>ProductB</v>
      </c>
      <c r="H1123" s="6">
        <v>4</v>
      </c>
      <c r="I1123" s="8">
        <v>45132.648101851853</v>
      </c>
      <c r="J1123" s="6">
        <v>125</v>
      </c>
    </row>
    <row r="1124" spans="2:10" x14ac:dyDescent="0.3">
      <c r="B1124" s="6">
        <v>1126104</v>
      </c>
      <c r="C1124" s="6">
        <v>532</v>
      </c>
      <c r="D1124" s="6" t="str">
        <f>VLOOKUP(C1124,Customers!$B$8:$C$1412,2,FALSE)</f>
        <v>Little Shop of Hope c/o Warner industries</v>
      </c>
      <c r="E1124" s="7">
        <v>45132</v>
      </c>
      <c r="F1124" s="6">
        <v>6</v>
      </c>
      <c r="G1124" s="6" t="str">
        <f>VLOOKUP(F1124,'Other Data'!$B$17:$C$24,2,FALSE)</f>
        <v>ProductF</v>
      </c>
      <c r="H1124" s="6">
        <v>5</v>
      </c>
      <c r="I1124" s="8">
        <v>45132.661226851851</v>
      </c>
      <c r="J1124" s="6">
        <v>109</v>
      </c>
    </row>
    <row r="1125" spans="2:10" x14ac:dyDescent="0.3">
      <c r="B1125" s="6">
        <v>1126105</v>
      </c>
      <c r="C1125" s="6">
        <v>728</v>
      </c>
      <c r="D1125" s="6" t="str">
        <f>VLOOKUP(C1125,Customers!$B$8:$C$1412,2,FALSE)</f>
        <v>Peoples Drug Mart # 99</v>
      </c>
      <c r="E1125" s="7">
        <v>45132</v>
      </c>
      <c r="F1125" s="6">
        <v>1</v>
      </c>
      <c r="G1125" s="6" t="str">
        <f>VLOOKUP(F1125,'Other Data'!$B$17:$C$24,2,FALSE)</f>
        <v>ProductA</v>
      </c>
      <c r="H1125" s="6">
        <v>6</v>
      </c>
      <c r="I1125" s="8">
        <v>45132.675543981481</v>
      </c>
      <c r="J1125" s="6">
        <v>119</v>
      </c>
    </row>
    <row r="1126" spans="2:10" x14ac:dyDescent="0.3">
      <c r="B1126" s="6">
        <v>1126106</v>
      </c>
      <c r="C1126" s="6">
        <v>1364</v>
      </c>
      <c r="D1126" s="6" t="str">
        <f>VLOOKUP(C1126,Customers!$B$8:$C$1412,2,FALSE)</f>
        <v>Marysville Awards &amp; Gifts</v>
      </c>
      <c r="E1126" s="7">
        <v>45132</v>
      </c>
      <c r="F1126" s="6">
        <v>5</v>
      </c>
      <c r="G1126" s="6" t="str">
        <f>VLOOKUP(F1126,'Other Data'!$B$17:$C$24,2,FALSE)</f>
        <v>ProductE</v>
      </c>
      <c r="H1126" s="6">
        <v>3</v>
      </c>
      <c r="I1126" s="8">
        <v>45132.686273148145</v>
      </c>
      <c r="J1126" s="6">
        <v>118</v>
      </c>
    </row>
    <row r="1127" spans="2:10" x14ac:dyDescent="0.3">
      <c r="B1127" s="6">
        <v>1126107</v>
      </c>
      <c r="C1127" s="6">
        <v>567</v>
      </c>
      <c r="D1127" s="6" t="str">
        <f>VLOOKUP(C1127,Customers!$B$8:$C$1412,2,FALSE)</f>
        <v>Kids Korner Store</v>
      </c>
      <c r="E1127" s="7">
        <v>45132</v>
      </c>
      <c r="F1127" s="6">
        <v>5</v>
      </c>
      <c r="G1127" s="6" t="str">
        <f>VLOOKUP(F1127,'Other Data'!$B$17:$C$24,2,FALSE)</f>
        <v>ProductE</v>
      </c>
      <c r="H1127" s="6">
        <v>2</v>
      </c>
      <c r="I1127" s="8">
        <v>45132.699710648143</v>
      </c>
      <c r="J1127" s="6">
        <v>130</v>
      </c>
    </row>
    <row r="1128" spans="2:10" x14ac:dyDescent="0.3">
      <c r="B1128" s="6">
        <v>1126108</v>
      </c>
      <c r="C1128" s="6">
        <v>673</v>
      </c>
      <c r="D1128" s="6" t="str">
        <f>VLOOKUP(C1128,Customers!$B$8:$C$1412,2,FALSE)</f>
        <v>Pharmasave - 250</v>
      </c>
      <c r="E1128" s="7">
        <v>45132</v>
      </c>
      <c r="F1128" s="6">
        <v>5</v>
      </c>
      <c r="G1128" s="6" t="str">
        <f>VLOOKUP(F1128,'Other Data'!$B$17:$C$24,2,FALSE)</f>
        <v>ProductE</v>
      </c>
      <c r="H1128" s="6">
        <v>5</v>
      </c>
      <c r="I1128" s="8">
        <v>45132.711736111109</v>
      </c>
      <c r="J1128" s="6">
        <v>132</v>
      </c>
    </row>
    <row r="1129" spans="2:10" x14ac:dyDescent="0.3">
      <c r="B1129" s="6">
        <v>1126109</v>
      </c>
      <c r="C1129" s="6">
        <v>937</v>
      </c>
      <c r="D1129" s="6" t="str">
        <f>VLOOKUP(C1129,Customers!$B$8:$C$1412,2,FALSE)</f>
        <v>CARDSMART</v>
      </c>
      <c r="E1129" s="7">
        <v>45132</v>
      </c>
      <c r="F1129" s="6">
        <v>2</v>
      </c>
      <c r="G1129" s="6" t="str">
        <f>VLOOKUP(F1129,'Other Data'!$B$17:$C$24,2,FALSE)</f>
        <v>ProductB</v>
      </c>
      <c r="H1129" s="6">
        <v>2</v>
      </c>
      <c r="I1129" s="8">
        <v>45132.727442129624</v>
      </c>
      <c r="J1129" s="6">
        <v>131</v>
      </c>
    </row>
    <row r="1130" spans="2:10" x14ac:dyDescent="0.3">
      <c r="B1130" s="6">
        <v>1126110</v>
      </c>
      <c r="C1130" s="6">
        <v>459</v>
      </c>
      <c r="D1130" s="6" t="str">
        <f>VLOOKUP(C1130,Customers!$B$8:$C$1412,2,FALSE)</f>
        <v>Polar Bear Trading Post</v>
      </c>
      <c r="E1130" s="7">
        <v>45132</v>
      </c>
      <c r="F1130" s="6">
        <v>6</v>
      </c>
      <c r="G1130" s="6" t="str">
        <f>VLOOKUP(F1130,'Other Data'!$B$17:$C$24,2,FALSE)</f>
        <v>ProductF</v>
      </c>
      <c r="H1130" s="6">
        <v>6</v>
      </c>
      <c r="I1130" s="8">
        <v>45132.739363425921</v>
      </c>
      <c r="J1130" s="6">
        <v>130</v>
      </c>
    </row>
    <row r="1131" spans="2:10" x14ac:dyDescent="0.3">
      <c r="B1131" s="6">
        <v>1126111</v>
      </c>
      <c r="C1131" s="6">
        <v>1314</v>
      </c>
      <c r="D1131" s="6" t="str">
        <f>VLOOKUP(C1131,Customers!$B$8:$C$1412,2,FALSE)</f>
        <v>Watson Drugs</v>
      </c>
      <c r="E1131" s="7">
        <v>45133</v>
      </c>
      <c r="F1131" s="6">
        <v>3</v>
      </c>
      <c r="G1131" s="6" t="str">
        <f>VLOOKUP(F1131,'Other Data'!$B$17:$C$24,2,FALSE)</f>
        <v>ProductC</v>
      </c>
      <c r="H1131" s="6">
        <v>4</v>
      </c>
      <c r="I1131" s="8">
        <v>45133.333333333336</v>
      </c>
      <c r="J1131" s="6">
        <v>119</v>
      </c>
    </row>
    <row r="1132" spans="2:10" x14ac:dyDescent="0.3">
      <c r="B1132" s="6">
        <v>1126112</v>
      </c>
      <c r="C1132" s="6">
        <v>95</v>
      </c>
      <c r="D1132" s="6" t="str">
        <f>VLOOKUP(C1132,Customers!$B$8:$C$1412,2,FALSE)</f>
        <v>Boutique Camee - Victoriaville</v>
      </c>
      <c r="E1132" s="7">
        <v>45133</v>
      </c>
      <c r="F1132" s="6">
        <v>4</v>
      </c>
      <c r="G1132" s="6" t="str">
        <f>VLOOKUP(F1132,'Other Data'!$B$17:$C$24,2,FALSE)</f>
        <v>ProductD</v>
      </c>
      <c r="H1132" s="6">
        <v>4</v>
      </c>
      <c r="I1132" s="8">
        <v>45133.344826388893</v>
      </c>
      <c r="J1132" s="6">
        <v>111</v>
      </c>
    </row>
    <row r="1133" spans="2:10" x14ac:dyDescent="0.3">
      <c r="B1133" s="6">
        <v>1126113</v>
      </c>
      <c r="C1133" s="6">
        <v>19</v>
      </c>
      <c r="D1133" s="6" t="str">
        <f>VLOOKUP(C1133,Customers!$B$8:$C$1412,2,FALSE)</f>
        <v>Country Dreams</v>
      </c>
      <c r="E1133" s="7">
        <v>45133</v>
      </c>
      <c r="F1133" s="6">
        <v>4</v>
      </c>
      <c r="G1133" s="6" t="str">
        <f>VLOOKUP(F1133,'Other Data'!$B$17:$C$24,2,FALSE)</f>
        <v>ProductD</v>
      </c>
      <c r="H1133" s="6">
        <v>2</v>
      </c>
      <c r="I1133" s="8">
        <v>45133.353796296302</v>
      </c>
      <c r="J1133" s="6">
        <v>113</v>
      </c>
    </row>
    <row r="1134" spans="2:10" x14ac:dyDescent="0.3">
      <c r="B1134" s="6">
        <v>1126114</v>
      </c>
      <c r="C1134" s="6">
        <v>903</v>
      </c>
      <c r="D1134" s="6" t="str">
        <f>VLOOKUP(C1134,Customers!$B$8:$C$1412,2,FALSE)</f>
        <v>American Trading</v>
      </c>
      <c r="E1134" s="7">
        <v>45133</v>
      </c>
      <c r="F1134" s="6">
        <v>3</v>
      </c>
      <c r="G1134" s="6" t="str">
        <f>VLOOKUP(F1134,'Other Data'!$B$17:$C$24,2,FALSE)</f>
        <v>ProductC</v>
      </c>
      <c r="H1134" s="6">
        <v>7</v>
      </c>
      <c r="I1134" s="8">
        <v>45133.368159722231</v>
      </c>
      <c r="J1134" s="6">
        <v>119</v>
      </c>
    </row>
    <row r="1135" spans="2:10" x14ac:dyDescent="0.3">
      <c r="B1135" s="6">
        <v>1126115</v>
      </c>
      <c r="C1135" s="6">
        <v>683</v>
      </c>
      <c r="D1135" s="6" t="str">
        <f>VLOOKUP(C1135,Customers!$B$8:$C$1412,2,FALSE)</f>
        <v>Your Dollar Store With More #111</v>
      </c>
      <c r="E1135" s="7">
        <v>45133</v>
      </c>
      <c r="F1135" s="6">
        <v>6</v>
      </c>
      <c r="G1135" s="6" t="str">
        <f>VLOOKUP(F1135,'Other Data'!$B$17:$C$24,2,FALSE)</f>
        <v>ProductF</v>
      </c>
      <c r="H1135" s="6">
        <v>3</v>
      </c>
      <c r="I1135" s="8">
        <v>45133.384918981494</v>
      </c>
      <c r="J1135" s="6">
        <v>118</v>
      </c>
    </row>
    <row r="1136" spans="2:10" x14ac:dyDescent="0.3">
      <c r="B1136" s="6">
        <v>1126116</v>
      </c>
      <c r="C1136" s="6">
        <v>375</v>
      </c>
      <c r="D1136" s="6" t="str">
        <f>VLOOKUP(C1136,Customers!$B$8:$C$1412,2,FALSE)</f>
        <v>Laure-Linds Ladies Accessories</v>
      </c>
      <c r="E1136" s="7">
        <v>45133</v>
      </c>
      <c r="F1136" s="6">
        <v>4</v>
      </c>
      <c r="G1136" s="6" t="str">
        <f>VLOOKUP(F1136,'Other Data'!$B$17:$C$24,2,FALSE)</f>
        <v>ProductD</v>
      </c>
      <c r="H1136" s="6">
        <v>4</v>
      </c>
      <c r="I1136" s="8">
        <v>45133.400081018532</v>
      </c>
      <c r="J1136" s="6">
        <v>133</v>
      </c>
    </row>
    <row r="1137" spans="2:10" x14ac:dyDescent="0.3">
      <c r="B1137" s="6">
        <v>1126117</v>
      </c>
      <c r="C1137" s="6">
        <v>925</v>
      </c>
      <c r="D1137" s="6" t="str">
        <f>VLOOKUP(C1137,Customers!$B$8:$C$1412,2,FALSE)</f>
        <v>Turning Stone Casino</v>
      </c>
      <c r="E1137" s="7">
        <v>45133</v>
      </c>
      <c r="F1137" s="6">
        <v>6</v>
      </c>
      <c r="G1137" s="6" t="str">
        <f>VLOOKUP(F1137,'Other Data'!$B$17:$C$24,2,FALSE)</f>
        <v>ProductF</v>
      </c>
      <c r="H1137" s="6">
        <v>7</v>
      </c>
      <c r="I1137" s="8">
        <v>45133.410532407419</v>
      </c>
      <c r="J1137" s="6">
        <v>106</v>
      </c>
    </row>
    <row r="1138" spans="2:10" x14ac:dyDescent="0.3">
      <c r="B1138" s="6">
        <v>1126118</v>
      </c>
      <c r="C1138" s="6">
        <v>415</v>
      </c>
      <c r="D1138" s="6" t="str">
        <f>VLOOKUP(C1138,Customers!$B$8:$C$1412,2,FALSE)</f>
        <v>ETCETERA</v>
      </c>
      <c r="E1138" s="7">
        <v>45133</v>
      </c>
      <c r="F1138" s="6">
        <v>5</v>
      </c>
      <c r="G1138" s="6" t="str">
        <f>VLOOKUP(F1138,'Other Data'!$B$17:$C$24,2,FALSE)</f>
        <v>ProductE</v>
      </c>
      <c r="H1138" s="6">
        <v>2</v>
      </c>
      <c r="I1138" s="8">
        <v>45133.41990740742</v>
      </c>
      <c r="J1138" s="6">
        <v>125</v>
      </c>
    </row>
    <row r="1139" spans="2:10" x14ac:dyDescent="0.3">
      <c r="B1139" s="6">
        <v>1126119</v>
      </c>
      <c r="C1139" s="6">
        <v>65</v>
      </c>
      <c r="D1139" s="6" t="str">
        <f>VLOOKUP(C1139,Customers!$B$8:$C$1412,2,FALSE)</f>
        <v>PHARMASAVE 526</v>
      </c>
      <c r="E1139" s="7">
        <v>45133</v>
      </c>
      <c r="F1139" s="6">
        <v>5</v>
      </c>
      <c r="G1139" s="6" t="str">
        <f>VLOOKUP(F1139,'Other Data'!$B$17:$C$24,2,FALSE)</f>
        <v>ProductE</v>
      </c>
      <c r="H1139" s="6">
        <v>4</v>
      </c>
      <c r="I1139" s="8">
        <v>45133.43559027779</v>
      </c>
      <c r="J1139" s="6">
        <v>122</v>
      </c>
    </row>
    <row r="1140" spans="2:10" x14ac:dyDescent="0.3">
      <c r="B1140" s="6">
        <v>1126120</v>
      </c>
      <c r="C1140" s="6">
        <v>748</v>
      </c>
      <c r="D1140" s="6" t="str">
        <f>VLOOKUP(C1140,Customers!$B$8:$C$1412,2,FALSE)</f>
        <v>J.J.Design Ltd</v>
      </c>
      <c r="E1140" s="7">
        <v>45133</v>
      </c>
      <c r="F1140" s="6">
        <v>5</v>
      </c>
      <c r="G1140" s="6" t="str">
        <f>VLOOKUP(F1140,'Other Data'!$B$17:$C$24,2,FALSE)</f>
        <v>ProductE</v>
      </c>
      <c r="H1140" s="6">
        <v>2</v>
      </c>
      <c r="I1140" s="8">
        <v>45133.448703703718</v>
      </c>
      <c r="J1140" s="6">
        <v>116</v>
      </c>
    </row>
    <row r="1141" spans="2:10" x14ac:dyDescent="0.3">
      <c r="B1141" s="6">
        <v>1126121</v>
      </c>
      <c r="C1141" s="6">
        <v>1230</v>
      </c>
      <c r="D1141" s="6" t="str">
        <f>VLOOKUP(C1141,Customers!$B$8:$C$1412,2,FALSE)</f>
        <v>Rotts Inc. - DBA Unique Gifts</v>
      </c>
      <c r="E1141" s="7">
        <v>45133</v>
      </c>
      <c r="F1141" s="6">
        <v>6</v>
      </c>
      <c r="G1141" s="6" t="str">
        <f>VLOOKUP(F1141,'Other Data'!$B$17:$C$24,2,FALSE)</f>
        <v>ProductF</v>
      </c>
      <c r="H1141" s="6">
        <v>7</v>
      </c>
      <c r="I1141" s="8">
        <v>45133.459004629643</v>
      </c>
      <c r="J1141" s="6">
        <v>126</v>
      </c>
    </row>
    <row r="1142" spans="2:10" x14ac:dyDescent="0.3">
      <c r="B1142" s="6">
        <v>1126122</v>
      </c>
      <c r="C1142" s="6">
        <v>1033</v>
      </c>
      <c r="D1142" s="6" t="str">
        <f>VLOOKUP(C1142,Customers!$B$8:$C$1412,2,FALSE)</f>
        <v>Whippersnappers Shops</v>
      </c>
      <c r="E1142" s="7">
        <v>45133</v>
      </c>
      <c r="F1142" s="6">
        <v>6</v>
      </c>
      <c r="G1142" s="6" t="str">
        <f>VLOOKUP(F1142,'Other Data'!$B$17:$C$24,2,FALSE)</f>
        <v>ProductF</v>
      </c>
      <c r="H1142" s="6">
        <v>4</v>
      </c>
      <c r="I1142" s="8">
        <v>45133.473449074088</v>
      </c>
      <c r="J1142" s="6">
        <v>107</v>
      </c>
    </row>
    <row r="1143" spans="2:10" x14ac:dyDescent="0.3">
      <c r="B1143" s="6">
        <v>1126123</v>
      </c>
      <c r="C1143" s="6">
        <v>790</v>
      </c>
      <c r="D1143" s="6" t="str">
        <f>VLOOKUP(C1143,Customers!$B$8:$C$1412,2,FALSE)</f>
        <v>The Lobster Pound Restaurant Cafe Shop</v>
      </c>
      <c r="E1143" s="7">
        <v>45133</v>
      </c>
      <c r="F1143" s="6">
        <v>6</v>
      </c>
      <c r="G1143" s="6" t="str">
        <f>VLOOKUP(F1143,'Other Data'!$B$17:$C$24,2,FALSE)</f>
        <v>ProductF</v>
      </c>
      <c r="H1143" s="6">
        <v>3</v>
      </c>
      <c r="I1143" s="8">
        <v>45133.487534722233</v>
      </c>
      <c r="J1143" s="6">
        <v>119</v>
      </c>
    </row>
    <row r="1144" spans="2:10" x14ac:dyDescent="0.3">
      <c r="B1144" s="6">
        <v>1126124</v>
      </c>
      <c r="C1144" s="6">
        <v>162</v>
      </c>
      <c r="D1144" s="6" t="str">
        <f>VLOOKUP(C1144,Customers!$B$8:$C$1412,2,FALSE)</f>
        <v>Best Regards</v>
      </c>
      <c r="E1144" s="7">
        <v>45133</v>
      </c>
      <c r="F1144" s="6">
        <v>2</v>
      </c>
      <c r="G1144" s="6" t="str">
        <f>VLOOKUP(F1144,'Other Data'!$B$17:$C$24,2,FALSE)</f>
        <v>ProductB</v>
      </c>
      <c r="H1144" s="6">
        <v>6</v>
      </c>
      <c r="I1144" s="8">
        <v>45133.499247685198</v>
      </c>
      <c r="J1144" s="6">
        <v>122</v>
      </c>
    </row>
    <row r="1145" spans="2:10" x14ac:dyDescent="0.3">
      <c r="B1145" s="6">
        <v>1126125</v>
      </c>
      <c r="C1145" s="6">
        <v>327</v>
      </c>
      <c r="D1145" s="6" t="str">
        <f>VLOOKUP(C1145,Customers!$B$8:$C$1412,2,FALSE)</f>
        <v>Toronto Zoo</v>
      </c>
      <c r="E1145" s="7">
        <v>45133</v>
      </c>
      <c r="F1145" s="6">
        <v>6</v>
      </c>
      <c r="G1145" s="6" t="str">
        <f>VLOOKUP(F1145,'Other Data'!$B$17:$C$24,2,FALSE)</f>
        <v>ProductF</v>
      </c>
      <c r="H1145" s="6">
        <v>4</v>
      </c>
      <c r="I1145" s="8">
        <v>45133.515995370384</v>
      </c>
      <c r="J1145" s="6">
        <v>105</v>
      </c>
    </row>
    <row r="1146" spans="2:10" x14ac:dyDescent="0.3">
      <c r="B1146" s="6">
        <v>1126126</v>
      </c>
      <c r="C1146" s="6">
        <v>1180</v>
      </c>
      <c r="D1146" s="6" t="str">
        <f>VLOOKUP(C1146,Customers!$B$8:$C$1412,2,FALSE)</f>
        <v>Burger Drugs</v>
      </c>
      <c r="E1146" s="7">
        <v>45133</v>
      </c>
      <c r="F1146" s="6">
        <v>4</v>
      </c>
      <c r="G1146" s="6" t="str">
        <f>VLOOKUP(F1146,'Other Data'!$B$17:$C$24,2,FALSE)</f>
        <v>ProductD</v>
      </c>
      <c r="H1146" s="6">
        <v>6</v>
      </c>
      <c r="I1146" s="8">
        <v>45133.528634259274</v>
      </c>
      <c r="J1146" s="6">
        <v>133</v>
      </c>
    </row>
    <row r="1147" spans="2:10" x14ac:dyDescent="0.3">
      <c r="B1147" s="6">
        <v>1126127</v>
      </c>
      <c r="C1147" s="6">
        <v>306</v>
      </c>
      <c r="D1147" s="6" t="str">
        <f>VLOOKUP(C1147,Customers!$B$8:$C$1412,2,FALSE)</f>
        <v>Crown Heights</v>
      </c>
      <c r="E1147" s="7">
        <v>45133</v>
      </c>
      <c r="F1147" s="6">
        <v>1</v>
      </c>
      <c r="G1147" s="6" t="str">
        <f>VLOOKUP(F1147,'Other Data'!$B$17:$C$24,2,FALSE)</f>
        <v>ProductA</v>
      </c>
      <c r="H1147" s="6">
        <v>4</v>
      </c>
      <c r="I1147" s="8">
        <v>45133.541342592609</v>
      </c>
      <c r="J1147" s="6">
        <v>133</v>
      </c>
    </row>
    <row r="1148" spans="2:10" x14ac:dyDescent="0.3">
      <c r="B1148" s="6">
        <v>1126128</v>
      </c>
      <c r="C1148" s="6">
        <v>736</v>
      </c>
      <c r="D1148" s="6" t="str">
        <f>VLOOKUP(C1148,Customers!$B$8:$C$1412,2,FALSE)</f>
        <v>Rexall #7181</v>
      </c>
      <c r="E1148" s="7">
        <v>45133</v>
      </c>
      <c r="F1148" s="6">
        <v>4</v>
      </c>
      <c r="G1148" s="6" t="str">
        <f>VLOOKUP(F1148,'Other Data'!$B$17:$C$24,2,FALSE)</f>
        <v>ProductD</v>
      </c>
      <c r="H1148" s="6">
        <v>2</v>
      </c>
      <c r="I1148" s="8">
        <v>45133.555740740754</v>
      </c>
      <c r="J1148" s="6">
        <v>105</v>
      </c>
    </row>
    <row r="1149" spans="2:10" x14ac:dyDescent="0.3">
      <c r="B1149" s="6">
        <v>1126129</v>
      </c>
      <c r="C1149" s="6">
        <v>771</v>
      </c>
      <c r="D1149" s="6" t="str">
        <f>VLOOKUP(C1149,Customers!$B$8:$C$1412,2,FALSE)</f>
        <v>The Lily Pond</v>
      </c>
      <c r="E1149" s="7">
        <v>45133</v>
      </c>
      <c r="F1149" s="6">
        <v>1</v>
      </c>
      <c r="G1149" s="6" t="str">
        <f>VLOOKUP(F1149,'Other Data'!$B$17:$C$24,2,FALSE)</f>
        <v>ProductA</v>
      </c>
      <c r="H1149" s="6">
        <v>5</v>
      </c>
      <c r="I1149" s="8">
        <v>45133.57211805557</v>
      </c>
      <c r="J1149" s="6">
        <v>132</v>
      </c>
    </row>
    <row r="1150" spans="2:10" x14ac:dyDescent="0.3">
      <c r="B1150" s="6">
        <v>1126130</v>
      </c>
      <c r="C1150" s="6">
        <v>1038</v>
      </c>
      <c r="D1150" s="6" t="str">
        <f>VLOOKUP(C1150,Customers!$B$8:$C$1412,2,FALSE)</f>
        <v>Honours Gift Shop</v>
      </c>
      <c r="E1150" s="7">
        <v>45133</v>
      </c>
      <c r="F1150" s="6">
        <v>1</v>
      </c>
      <c r="G1150" s="6" t="str">
        <f>VLOOKUP(F1150,'Other Data'!$B$17:$C$24,2,FALSE)</f>
        <v>ProductA</v>
      </c>
      <c r="H1150" s="6">
        <v>5</v>
      </c>
      <c r="I1150" s="8">
        <v>45133.584050925943</v>
      </c>
      <c r="J1150" s="6">
        <v>129</v>
      </c>
    </row>
    <row r="1151" spans="2:10" x14ac:dyDescent="0.3">
      <c r="B1151" s="6">
        <v>1126131</v>
      </c>
      <c r="C1151" s="6">
        <v>644</v>
      </c>
      <c r="D1151" s="6" t="str">
        <f>VLOOKUP(C1151,Customers!$B$8:$C$1412,2,FALSE)</f>
        <v>Classic Concepts</v>
      </c>
      <c r="E1151" s="7">
        <v>45133</v>
      </c>
      <c r="F1151" s="6">
        <v>5</v>
      </c>
      <c r="G1151" s="6" t="str">
        <f>VLOOKUP(F1151,'Other Data'!$B$17:$C$24,2,FALSE)</f>
        <v>ProductE</v>
      </c>
      <c r="H1151" s="6">
        <v>7</v>
      </c>
      <c r="I1151" s="8">
        <v>45133.59837962965</v>
      </c>
      <c r="J1151" s="6">
        <v>107</v>
      </c>
    </row>
    <row r="1152" spans="2:10" x14ac:dyDescent="0.3">
      <c r="B1152" s="6">
        <v>1126132</v>
      </c>
      <c r="C1152" s="6">
        <v>715</v>
      </c>
      <c r="D1152" s="6" t="str">
        <f>VLOOKUP(C1152,Customers!$B$8:$C$1412,2,FALSE)</f>
        <v>Ivy Cove</v>
      </c>
      <c r="E1152" s="7">
        <v>45133</v>
      </c>
      <c r="F1152" s="6">
        <v>4</v>
      </c>
      <c r="G1152" s="6" t="str">
        <f>VLOOKUP(F1152,'Other Data'!$B$17:$C$24,2,FALSE)</f>
        <v>ProductD</v>
      </c>
      <c r="H1152" s="6">
        <v>5</v>
      </c>
      <c r="I1152" s="8">
        <v>45133.611504629647</v>
      </c>
      <c r="J1152" s="6">
        <v>113</v>
      </c>
    </row>
    <row r="1153" spans="2:10" x14ac:dyDescent="0.3">
      <c r="B1153" s="6">
        <v>1126133</v>
      </c>
      <c r="C1153" s="6">
        <v>1247</v>
      </c>
      <c r="D1153" s="6" t="str">
        <f>VLOOKUP(C1153,Customers!$B$8:$C$1412,2,FALSE)</f>
        <v>Kathy's Hallmark</v>
      </c>
      <c r="E1153" s="7">
        <v>45133</v>
      </c>
      <c r="F1153" s="6">
        <v>5</v>
      </c>
      <c r="G1153" s="6" t="str">
        <f>VLOOKUP(F1153,'Other Data'!$B$17:$C$24,2,FALSE)</f>
        <v>ProductE</v>
      </c>
      <c r="H1153" s="6">
        <v>2</v>
      </c>
      <c r="I1153" s="8">
        <v>45133.628634259279</v>
      </c>
      <c r="J1153" s="6">
        <v>123</v>
      </c>
    </row>
    <row r="1154" spans="2:10" x14ac:dyDescent="0.3">
      <c r="B1154" s="6">
        <v>1126134</v>
      </c>
      <c r="C1154" s="6">
        <v>1140</v>
      </c>
      <c r="D1154" s="6" t="str">
        <f>VLOOKUP(C1154,Customers!$B$8:$C$1412,2,FALSE)</f>
        <v>Ann's Hallmark</v>
      </c>
      <c r="E1154" s="7">
        <v>45133</v>
      </c>
      <c r="F1154" s="6">
        <v>3</v>
      </c>
      <c r="G1154" s="6" t="str">
        <f>VLOOKUP(F1154,'Other Data'!$B$17:$C$24,2,FALSE)</f>
        <v>ProductC</v>
      </c>
      <c r="H1154" s="6">
        <v>7</v>
      </c>
      <c r="I1154" s="8">
        <v>45133.642685185208</v>
      </c>
      <c r="J1154" s="6">
        <v>118</v>
      </c>
    </row>
    <row r="1155" spans="2:10" x14ac:dyDescent="0.3">
      <c r="B1155" s="6">
        <v>1126135</v>
      </c>
      <c r="C1155" s="6">
        <v>1373</v>
      </c>
      <c r="D1155" s="6" t="str">
        <f>VLOOKUP(C1155,Customers!$B$8:$C$1412,2,FALSE)</f>
        <v>Skagway Outlet Store</v>
      </c>
      <c r="E1155" s="7">
        <v>45133</v>
      </c>
      <c r="F1155" s="6">
        <v>1</v>
      </c>
      <c r="G1155" s="6" t="str">
        <f>VLOOKUP(F1155,'Other Data'!$B$17:$C$24,2,FALSE)</f>
        <v>ProductA</v>
      </c>
      <c r="H1155" s="6">
        <v>2</v>
      </c>
      <c r="I1155" s="8">
        <v>45133.653298611134</v>
      </c>
      <c r="J1155" s="6">
        <v>111</v>
      </c>
    </row>
    <row r="1156" spans="2:10" x14ac:dyDescent="0.3">
      <c r="B1156" s="6">
        <v>1126136</v>
      </c>
      <c r="C1156" s="6">
        <v>104</v>
      </c>
      <c r="D1156" s="6" t="str">
        <f>VLOOKUP(C1156,Customers!$B$8:$C$1412,2,FALSE)</f>
        <v>Oink! Oink!</v>
      </c>
      <c r="E1156" s="7">
        <v>45133</v>
      </c>
      <c r="F1156" s="6">
        <v>1</v>
      </c>
      <c r="G1156" s="6" t="str">
        <f>VLOOKUP(F1156,'Other Data'!$B$17:$C$24,2,FALSE)</f>
        <v>ProductA</v>
      </c>
      <c r="H1156" s="6">
        <v>5</v>
      </c>
      <c r="I1156" s="8">
        <v>45133.669942129651</v>
      </c>
      <c r="J1156" s="6">
        <v>113</v>
      </c>
    </row>
    <row r="1157" spans="2:10" x14ac:dyDescent="0.3">
      <c r="B1157" s="6">
        <v>1126137</v>
      </c>
      <c r="C1157" s="6">
        <v>797</v>
      </c>
      <c r="D1157" s="6" t="str">
        <f>VLOOKUP(C1157,Customers!$B$8:$C$1412,2,FALSE)</f>
        <v>Suzanne's Hallmark - South Burlington</v>
      </c>
      <c r="E1157" s="7">
        <v>45133</v>
      </c>
      <c r="F1157" s="6">
        <v>4</v>
      </c>
      <c r="G1157" s="6" t="str">
        <f>VLOOKUP(F1157,'Other Data'!$B$17:$C$24,2,FALSE)</f>
        <v>ProductD</v>
      </c>
      <c r="H1157" s="6">
        <v>6</v>
      </c>
      <c r="I1157" s="8">
        <v>45133.680162037061</v>
      </c>
      <c r="J1157" s="6">
        <v>121</v>
      </c>
    </row>
    <row r="1158" spans="2:10" x14ac:dyDescent="0.3">
      <c r="B1158" s="6">
        <v>1126138</v>
      </c>
      <c r="C1158" s="6">
        <v>963</v>
      </c>
      <c r="D1158" s="6" t="str">
        <f>VLOOKUP(C1158,Customers!$B$8:$C$1412,2,FALSE)</f>
        <v>Pun's</v>
      </c>
      <c r="E1158" s="7">
        <v>45133</v>
      </c>
      <c r="F1158" s="6">
        <v>4</v>
      </c>
      <c r="G1158" s="6" t="str">
        <f>VLOOKUP(F1158,'Other Data'!$B$17:$C$24,2,FALSE)</f>
        <v>ProductD</v>
      </c>
      <c r="H1158" s="6">
        <v>6</v>
      </c>
      <c r="I1158" s="8">
        <v>45133.694097222244</v>
      </c>
      <c r="J1158" s="6">
        <v>131</v>
      </c>
    </row>
    <row r="1159" spans="2:10" x14ac:dyDescent="0.3">
      <c r="B1159" s="6">
        <v>1126139</v>
      </c>
      <c r="C1159" s="6">
        <v>996</v>
      </c>
      <c r="D1159" s="6" t="str">
        <f>VLOOKUP(C1159,Customers!$B$8:$C$1412,2,FALSE)</f>
        <v>Lynns Hallmark</v>
      </c>
      <c r="E1159" s="7">
        <v>45133</v>
      </c>
      <c r="F1159" s="6">
        <v>6</v>
      </c>
      <c r="G1159" s="6" t="str">
        <f>VLOOKUP(F1159,'Other Data'!$B$17:$C$24,2,FALSE)</f>
        <v>ProductF</v>
      </c>
      <c r="H1159" s="6">
        <v>4</v>
      </c>
      <c r="I1159" s="8">
        <v>45133.708657407427</v>
      </c>
      <c r="J1159" s="6">
        <v>132</v>
      </c>
    </row>
    <row r="1160" spans="2:10" x14ac:dyDescent="0.3">
      <c r="B1160" s="6">
        <v>1126140</v>
      </c>
      <c r="C1160" s="6">
        <v>669</v>
      </c>
      <c r="D1160" s="6" t="str">
        <f>VLOOKUP(C1160,Customers!$B$8:$C$1412,2,FALSE)</f>
        <v>Pharmasave - 221</v>
      </c>
      <c r="E1160" s="7">
        <v>45133</v>
      </c>
      <c r="F1160" s="6">
        <v>2</v>
      </c>
      <c r="G1160" s="6" t="str">
        <f>VLOOKUP(F1160,'Other Data'!$B$17:$C$24,2,FALSE)</f>
        <v>ProductB</v>
      </c>
      <c r="H1160" s="6">
        <v>2</v>
      </c>
      <c r="I1160" s="8">
        <v>45133.720219907431</v>
      </c>
      <c r="J1160" s="6">
        <v>110</v>
      </c>
    </row>
    <row r="1161" spans="2:10" x14ac:dyDescent="0.3">
      <c r="B1161" s="6">
        <v>1126141</v>
      </c>
      <c r="C1161" s="6">
        <v>213</v>
      </c>
      <c r="D1161" s="6" t="str">
        <f>VLOOKUP(C1161,Customers!$B$8:$C$1412,2,FALSE)</f>
        <v>St. Catherines Museum</v>
      </c>
      <c r="E1161" s="7">
        <v>45133</v>
      </c>
      <c r="F1161" s="6">
        <v>1</v>
      </c>
      <c r="G1161" s="6" t="str">
        <f>VLOOKUP(F1161,'Other Data'!$B$17:$C$24,2,FALSE)</f>
        <v>ProductA</v>
      </c>
      <c r="H1161" s="6">
        <v>6</v>
      </c>
      <c r="I1161" s="8">
        <v>45133.734282407429</v>
      </c>
      <c r="J1161" s="6">
        <v>118</v>
      </c>
    </row>
    <row r="1162" spans="2:10" x14ac:dyDescent="0.3">
      <c r="B1162" s="6">
        <v>1126142</v>
      </c>
      <c r="C1162" s="6">
        <v>337</v>
      </c>
      <c r="D1162" s="6" t="str">
        <f>VLOOKUP(C1162,Customers!$B$8:$C$1412,2,FALSE)</f>
        <v>Party Packagers</v>
      </c>
      <c r="E1162" s="7">
        <v>45133</v>
      </c>
      <c r="F1162" s="6">
        <v>1</v>
      </c>
      <c r="G1162" s="6" t="str">
        <f>VLOOKUP(F1162,'Other Data'!$B$17:$C$24,2,FALSE)</f>
        <v>ProductA</v>
      </c>
      <c r="H1162" s="6">
        <v>6</v>
      </c>
      <c r="I1162" s="8">
        <v>45133.74476851854</v>
      </c>
      <c r="J1162" s="6">
        <v>115</v>
      </c>
    </row>
    <row r="1163" spans="2:10" x14ac:dyDescent="0.3">
      <c r="B1163" s="6">
        <v>1126143</v>
      </c>
      <c r="C1163" s="6">
        <v>571</v>
      </c>
      <c r="D1163" s="6" t="str">
        <f>VLOOKUP(C1163,Customers!$B$8:$C$1412,2,FALSE)</f>
        <v>Jasper Hawes</v>
      </c>
      <c r="E1163" s="7">
        <v>45134</v>
      </c>
      <c r="F1163" s="6">
        <v>2</v>
      </c>
      <c r="G1163" s="6" t="str">
        <f>VLOOKUP(F1163,'Other Data'!$B$17:$C$24,2,FALSE)</f>
        <v>ProductB</v>
      </c>
      <c r="H1163" s="6">
        <v>3</v>
      </c>
      <c r="I1163" s="8">
        <v>45134.333333333336</v>
      </c>
      <c r="J1163" s="6">
        <v>130</v>
      </c>
    </row>
    <row r="1164" spans="2:10" x14ac:dyDescent="0.3">
      <c r="B1164" s="6">
        <v>1126144</v>
      </c>
      <c r="C1164" s="6">
        <v>560</v>
      </c>
      <c r="D1164" s="6" t="str">
        <f>VLOOKUP(C1164,Customers!$B$8:$C$1412,2,FALSE)</f>
        <v>Sharon Mohagan</v>
      </c>
      <c r="E1164" s="7">
        <v>45134</v>
      </c>
      <c r="F1164" s="6">
        <v>1</v>
      </c>
      <c r="G1164" s="6" t="str">
        <f>VLOOKUP(F1164,'Other Data'!$B$17:$C$24,2,FALSE)</f>
        <v>ProductA</v>
      </c>
      <c r="H1164" s="6">
        <v>6</v>
      </c>
      <c r="I1164" s="8">
        <v>45134.348182870373</v>
      </c>
      <c r="J1164" s="6">
        <v>128</v>
      </c>
    </row>
    <row r="1165" spans="2:10" x14ac:dyDescent="0.3">
      <c r="B1165" s="6">
        <v>1126145</v>
      </c>
      <c r="C1165" s="6">
        <v>424</v>
      </c>
      <c r="D1165" s="6" t="str">
        <f>VLOOKUP(C1165,Customers!$B$8:$C$1412,2,FALSE)</f>
        <v>Christine's of Oxford</v>
      </c>
      <c r="E1165" s="7">
        <v>45134</v>
      </c>
      <c r="F1165" s="6">
        <v>3</v>
      </c>
      <c r="G1165" s="6" t="str">
        <f>VLOOKUP(F1165,'Other Data'!$B$17:$C$24,2,FALSE)</f>
        <v>ProductC</v>
      </c>
      <c r="H1165" s="6">
        <v>3</v>
      </c>
      <c r="I1165" s="8">
        <v>45134.36</v>
      </c>
      <c r="J1165" s="6">
        <v>127</v>
      </c>
    </row>
    <row r="1166" spans="2:10" x14ac:dyDescent="0.3">
      <c r="B1166" s="6">
        <v>1126146</v>
      </c>
      <c r="C1166" s="6">
        <v>871</v>
      </c>
      <c r="D1166" s="6" t="str">
        <f>VLOOKUP(C1166,Customers!$B$8:$C$1412,2,FALSE)</f>
        <v>Mary Arnold Toys</v>
      </c>
      <c r="E1166" s="7">
        <v>45134</v>
      </c>
      <c r="F1166" s="6">
        <v>2</v>
      </c>
      <c r="G1166" s="6" t="str">
        <f>VLOOKUP(F1166,'Other Data'!$B$17:$C$24,2,FALSE)</f>
        <v>ProductB</v>
      </c>
      <c r="H1166" s="6">
        <v>6</v>
      </c>
      <c r="I1166" s="8">
        <v>45134.371331018519</v>
      </c>
      <c r="J1166" s="6">
        <v>113</v>
      </c>
    </row>
    <row r="1167" spans="2:10" x14ac:dyDescent="0.3">
      <c r="B1167" s="6">
        <v>1126147</v>
      </c>
      <c r="C1167" s="6">
        <v>537</v>
      </c>
      <c r="D1167" s="6" t="str">
        <f>VLOOKUP(C1167,Customers!$B$8:$C$1412,2,FALSE)</f>
        <v>Buck or Two #529</v>
      </c>
      <c r="E1167" s="7">
        <v>45134</v>
      </c>
      <c r="F1167" s="6">
        <v>6</v>
      </c>
      <c r="G1167" s="6" t="str">
        <f>VLOOKUP(F1167,'Other Data'!$B$17:$C$24,2,FALSE)</f>
        <v>ProductF</v>
      </c>
      <c r="H1167" s="6">
        <v>4</v>
      </c>
      <c r="I1167" s="8">
        <v>45134.384421296294</v>
      </c>
      <c r="J1167" s="6">
        <v>127</v>
      </c>
    </row>
    <row r="1168" spans="2:10" x14ac:dyDescent="0.3">
      <c r="B1168" s="6">
        <v>1126148</v>
      </c>
      <c r="C1168" s="6">
        <v>587</v>
      </c>
      <c r="D1168" s="6" t="str">
        <f>VLOOKUP(C1168,Customers!$B$8:$C$1412,2,FALSE)</f>
        <v>Stubbs Pharmacy</v>
      </c>
      <c r="E1168" s="7">
        <v>45134</v>
      </c>
      <c r="F1168" s="6">
        <v>6</v>
      </c>
      <c r="G1168" s="6" t="str">
        <f>VLOOKUP(F1168,'Other Data'!$B$17:$C$24,2,FALSE)</f>
        <v>ProductF</v>
      </c>
      <c r="H1168" s="6">
        <v>2</v>
      </c>
      <c r="I1168" s="8">
        <v>45134.399895833332</v>
      </c>
      <c r="J1168" s="6">
        <v>105</v>
      </c>
    </row>
    <row r="1169" spans="2:10" x14ac:dyDescent="0.3">
      <c r="B1169" s="6">
        <v>1126149</v>
      </c>
      <c r="C1169" s="6">
        <v>1210</v>
      </c>
      <c r="D1169" s="6" t="str">
        <f>VLOOKUP(C1169,Customers!$B$8:$C$1412,2,FALSE)</f>
        <v>Jared Floral Shoppe</v>
      </c>
      <c r="E1169" s="7">
        <v>45134</v>
      </c>
      <c r="F1169" s="6">
        <v>6</v>
      </c>
      <c r="G1169" s="6" t="str">
        <f>VLOOKUP(F1169,'Other Data'!$B$17:$C$24,2,FALSE)</f>
        <v>ProductF</v>
      </c>
      <c r="H1169" s="6">
        <v>6</v>
      </c>
      <c r="I1169" s="8">
        <v>45134.411377314813</v>
      </c>
      <c r="J1169" s="6">
        <v>124</v>
      </c>
    </row>
    <row r="1170" spans="2:10" x14ac:dyDescent="0.3">
      <c r="B1170" s="6">
        <v>1126150</v>
      </c>
      <c r="C1170" s="6">
        <v>1295</v>
      </c>
      <c r="D1170" s="6" t="str">
        <f>VLOOKUP(C1170,Customers!$B$8:$C$1412,2,FALSE)</f>
        <v>Jerico Marking Services</v>
      </c>
      <c r="E1170" s="7">
        <v>45134</v>
      </c>
      <c r="F1170" s="6">
        <v>2</v>
      </c>
      <c r="G1170" s="6" t="str">
        <f>VLOOKUP(F1170,'Other Data'!$B$17:$C$24,2,FALSE)</f>
        <v>ProductB</v>
      </c>
      <c r="H1170" s="6">
        <v>6</v>
      </c>
      <c r="I1170" s="8">
        <v>45134.421238425923</v>
      </c>
      <c r="J1170" s="6">
        <v>108</v>
      </c>
    </row>
    <row r="1171" spans="2:10" x14ac:dyDescent="0.3">
      <c r="B1171" s="6">
        <v>1126151</v>
      </c>
      <c r="C1171" s="6">
        <v>1266</v>
      </c>
      <c r="D1171" s="6" t="str">
        <f>VLOOKUP(C1171,Customers!$B$8:$C$1412,2,FALSE)</f>
        <v>Marties Hallmark #2</v>
      </c>
      <c r="E1171" s="7">
        <v>45134</v>
      </c>
      <c r="F1171" s="6">
        <v>3</v>
      </c>
      <c r="G1171" s="6" t="str">
        <f>VLOOKUP(F1171,'Other Data'!$B$17:$C$24,2,FALSE)</f>
        <v>ProductC</v>
      </c>
      <c r="H1171" s="6">
        <v>5</v>
      </c>
      <c r="I1171" s="8">
        <v>45134.438113425924</v>
      </c>
      <c r="J1171" s="6">
        <v>119</v>
      </c>
    </row>
    <row r="1172" spans="2:10" x14ac:dyDescent="0.3">
      <c r="B1172" s="6">
        <v>1126152</v>
      </c>
      <c r="C1172" s="6">
        <v>639</v>
      </c>
      <c r="D1172" s="6" t="str">
        <f>VLOOKUP(C1172,Customers!$B$8:$C$1412,2,FALSE)</f>
        <v>What Women Wear Ltd.</v>
      </c>
      <c r="E1172" s="7">
        <v>45134</v>
      </c>
      <c r="F1172" s="6">
        <v>6</v>
      </c>
      <c r="G1172" s="6" t="str">
        <f>VLOOKUP(F1172,'Other Data'!$B$17:$C$24,2,FALSE)</f>
        <v>ProductF</v>
      </c>
      <c r="H1172" s="6">
        <v>6</v>
      </c>
      <c r="I1172" s="8">
        <v>45134.450532407405</v>
      </c>
      <c r="J1172" s="6">
        <v>110</v>
      </c>
    </row>
    <row r="1173" spans="2:10" x14ac:dyDescent="0.3">
      <c r="B1173" s="6">
        <v>1126153</v>
      </c>
      <c r="C1173" s="6">
        <v>165</v>
      </c>
      <c r="D1173" s="6" t="str">
        <f>VLOOKUP(C1173,Customers!$B$8:$C$1412,2,FALSE)</f>
        <v>Green Earth - Bellevile</v>
      </c>
      <c r="E1173" s="7">
        <v>45134</v>
      </c>
      <c r="F1173" s="6">
        <v>5</v>
      </c>
      <c r="G1173" s="6" t="str">
        <f>VLOOKUP(F1173,'Other Data'!$B$17:$C$24,2,FALSE)</f>
        <v>ProductE</v>
      </c>
      <c r="H1173" s="6">
        <v>5</v>
      </c>
      <c r="I1173" s="8">
        <v>45134.467847222222</v>
      </c>
      <c r="J1173" s="6">
        <v>108</v>
      </c>
    </row>
    <row r="1174" spans="2:10" x14ac:dyDescent="0.3">
      <c r="B1174" s="6">
        <v>1126154</v>
      </c>
      <c r="C1174" s="6">
        <v>74</v>
      </c>
      <c r="D1174" s="6" t="str">
        <f>VLOOKUP(C1174,Customers!$B$8:$C$1412,2,FALSE)</f>
        <v>Tower Jewellers</v>
      </c>
      <c r="E1174" s="7">
        <v>45134</v>
      </c>
      <c r="F1174" s="6">
        <v>1</v>
      </c>
      <c r="G1174" s="6" t="str">
        <f>VLOOKUP(F1174,'Other Data'!$B$17:$C$24,2,FALSE)</f>
        <v>ProductA</v>
      </c>
      <c r="H1174" s="6">
        <v>3</v>
      </c>
      <c r="I1174" s="8">
        <v>45134.478009259263</v>
      </c>
      <c r="J1174" s="6">
        <v>132</v>
      </c>
    </row>
    <row r="1175" spans="2:10" x14ac:dyDescent="0.3">
      <c r="B1175" s="6">
        <v>1126155</v>
      </c>
      <c r="C1175" s="6">
        <v>120</v>
      </c>
      <c r="D1175" s="6" t="str">
        <f>VLOOKUP(C1175,Customers!$B$8:$C$1412,2,FALSE)</f>
        <v>Bijouterie Houle</v>
      </c>
      <c r="E1175" s="7">
        <v>45134</v>
      </c>
      <c r="F1175" s="6">
        <v>1</v>
      </c>
      <c r="G1175" s="6" t="str">
        <f>VLOOKUP(F1175,'Other Data'!$B$17:$C$24,2,FALSE)</f>
        <v>ProductA</v>
      </c>
      <c r="H1175" s="6">
        <v>7</v>
      </c>
      <c r="I1175" s="8">
        <v>45134.490844907414</v>
      </c>
      <c r="J1175" s="6">
        <v>123</v>
      </c>
    </row>
    <row r="1176" spans="2:10" x14ac:dyDescent="0.3">
      <c r="B1176" s="6">
        <v>1126156</v>
      </c>
      <c r="C1176" s="6">
        <v>1339</v>
      </c>
      <c r="D1176" s="6" t="str">
        <f>VLOOKUP(C1176,Customers!$B$8:$C$1412,2,FALSE)</f>
        <v>Learning Express Of Roseville #46</v>
      </c>
      <c r="E1176" s="7">
        <v>45134</v>
      </c>
      <c r="F1176" s="6">
        <v>5</v>
      </c>
      <c r="G1176" s="6" t="str">
        <f>VLOOKUP(F1176,'Other Data'!$B$17:$C$24,2,FALSE)</f>
        <v>ProductE</v>
      </c>
      <c r="H1176" s="6">
        <v>5</v>
      </c>
      <c r="I1176" s="8">
        <v>45134.507731481484</v>
      </c>
      <c r="J1176" s="6">
        <v>117</v>
      </c>
    </row>
    <row r="1177" spans="2:10" x14ac:dyDescent="0.3">
      <c r="B1177" s="6">
        <v>1126157</v>
      </c>
      <c r="C1177" s="6">
        <v>1163</v>
      </c>
      <c r="D1177" s="6" t="str">
        <f>VLOOKUP(C1177,Customers!$B$8:$C$1412,2,FALSE)</f>
        <v>North Memorial Medical Center</v>
      </c>
      <c r="E1177" s="7">
        <v>45134</v>
      </c>
      <c r="F1177" s="6">
        <v>4</v>
      </c>
      <c r="G1177" s="6" t="str">
        <f>VLOOKUP(F1177,'Other Data'!$B$17:$C$24,2,FALSE)</f>
        <v>ProductD</v>
      </c>
      <c r="H1177" s="6">
        <v>5</v>
      </c>
      <c r="I1177" s="8">
        <v>45134.524201388893</v>
      </c>
      <c r="J1177" s="6">
        <v>129</v>
      </c>
    </row>
    <row r="1178" spans="2:10" x14ac:dyDescent="0.3">
      <c r="B1178" s="6">
        <v>1126158</v>
      </c>
      <c r="C1178" s="6">
        <v>121</v>
      </c>
      <c r="D1178" s="6" t="str">
        <f>VLOOKUP(C1178,Customers!$B$8:$C$1412,2,FALSE)</f>
        <v>Buck Or Two #347</v>
      </c>
      <c r="E1178" s="7">
        <v>45134</v>
      </c>
      <c r="F1178" s="6">
        <v>4</v>
      </c>
      <c r="G1178" s="6" t="str">
        <f>VLOOKUP(F1178,'Other Data'!$B$17:$C$24,2,FALSE)</f>
        <v>ProductD</v>
      </c>
      <c r="H1178" s="6">
        <v>2</v>
      </c>
      <c r="I1178" s="8">
        <v>45134.541342592594</v>
      </c>
      <c r="J1178" s="6">
        <v>131</v>
      </c>
    </row>
    <row r="1179" spans="2:10" x14ac:dyDescent="0.3">
      <c r="B1179" s="6">
        <v>1126159</v>
      </c>
      <c r="C1179" s="6">
        <v>449</v>
      </c>
      <c r="D1179" s="6" t="str">
        <f>VLOOKUP(C1179,Customers!$B$8:$C$1412,2,FALSE)</f>
        <v>Top Dollar Bargain Centre #5</v>
      </c>
      <c r="E1179" s="7">
        <v>45134</v>
      </c>
      <c r="F1179" s="6">
        <v>6</v>
      </c>
      <c r="G1179" s="6" t="str">
        <f>VLOOKUP(F1179,'Other Data'!$B$17:$C$24,2,FALSE)</f>
        <v>ProductF</v>
      </c>
      <c r="H1179" s="6">
        <v>6</v>
      </c>
      <c r="I1179" s="8">
        <v>45134.552962962967</v>
      </c>
      <c r="J1179" s="6">
        <v>131</v>
      </c>
    </row>
    <row r="1180" spans="2:10" x14ac:dyDescent="0.3">
      <c r="B1180" s="6">
        <v>1126160</v>
      </c>
      <c r="C1180" s="6">
        <v>842</v>
      </c>
      <c r="D1180" s="6" t="str">
        <f>VLOOKUP(C1180,Customers!$B$8:$C$1412,2,FALSE)</f>
        <v>Warren County Pharmacy</v>
      </c>
      <c r="E1180" s="7">
        <v>45134</v>
      </c>
      <c r="F1180" s="6">
        <v>4</v>
      </c>
      <c r="G1180" s="6" t="str">
        <f>VLOOKUP(F1180,'Other Data'!$B$17:$C$24,2,FALSE)</f>
        <v>ProductD</v>
      </c>
      <c r="H1180" s="6">
        <v>7</v>
      </c>
      <c r="I1180" s="8">
        <v>45134.562881944446</v>
      </c>
      <c r="J1180" s="6">
        <v>105</v>
      </c>
    </row>
    <row r="1181" spans="2:10" x14ac:dyDescent="0.3">
      <c r="B1181" s="6">
        <v>1126161</v>
      </c>
      <c r="C1181" s="6">
        <v>1398</v>
      </c>
      <c r="D1181" s="6" t="str">
        <f>VLOOKUP(C1181,Customers!$B$8:$C$1412,2,FALSE)</f>
        <v>Now and Then</v>
      </c>
      <c r="E1181" s="7">
        <v>45134</v>
      </c>
      <c r="F1181" s="6">
        <v>2</v>
      </c>
      <c r="G1181" s="6" t="str">
        <f>VLOOKUP(F1181,'Other Data'!$B$17:$C$24,2,FALSE)</f>
        <v>ProductB</v>
      </c>
      <c r="H1181" s="6">
        <v>7</v>
      </c>
      <c r="I1181" s="8">
        <v>45134.577696759261</v>
      </c>
      <c r="J1181" s="6">
        <v>124</v>
      </c>
    </row>
    <row r="1182" spans="2:10" x14ac:dyDescent="0.3">
      <c r="B1182" s="6">
        <v>1126162</v>
      </c>
      <c r="C1182" s="6">
        <v>469</v>
      </c>
      <c r="D1182" s="6" t="str">
        <f>VLOOKUP(C1182,Customers!$B$8:$C$1412,2,FALSE)</f>
        <v>Dollar Value</v>
      </c>
      <c r="E1182" s="7">
        <v>45134</v>
      </c>
      <c r="F1182" s="6">
        <v>5</v>
      </c>
      <c r="G1182" s="6" t="str">
        <f>VLOOKUP(F1182,'Other Data'!$B$17:$C$24,2,FALSE)</f>
        <v>ProductE</v>
      </c>
      <c r="H1182" s="6">
        <v>7</v>
      </c>
      <c r="I1182" s="8">
        <v>45134.592824074076</v>
      </c>
      <c r="J1182" s="6">
        <v>119</v>
      </c>
    </row>
    <row r="1183" spans="2:10" x14ac:dyDescent="0.3">
      <c r="B1183" s="6">
        <v>1126163</v>
      </c>
      <c r="C1183" s="6">
        <v>324</v>
      </c>
      <c r="D1183" s="6" t="str">
        <f>VLOOKUP(C1183,Customers!$B$8:$C$1412,2,FALSE)</f>
        <v>Collingwood G.M Hospital</v>
      </c>
      <c r="E1183" s="7">
        <v>45134</v>
      </c>
      <c r="F1183" s="6">
        <v>6</v>
      </c>
      <c r="G1183" s="6" t="str">
        <f>VLOOKUP(F1183,'Other Data'!$B$17:$C$24,2,FALSE)</f>
        <v>ProductF</v>
      </c>
      <c r="H1183" s="6">
        <v>6</v>
      </c>
      <c r="I1183" s="8">
        <v>45134.602638888893</v>
      </c>
      <c r="J1183" s="6">
        <v>113</v>
      </c>
    </row>
    <row r="1184" spans="2:10" x14ac:dyDescent="0.3">
      <c r="B1184" s="6">
        <v>1126164</v>
      </c>
      <c r="C1184" s="6">
        <v>475</v>
      </c>
      <c r="D1184" s="6" t="str">
        <f>VLOOKUP(C1184,Customers!$B$8:$C$1412,2,FALSE)</f>
        <v>Buck or Two #156</v>
      </c>
      <c r="E1184" s="7">
        <v>45134</v>
      </c>
      <c r="F1184" s="6">
        <v>3</v>
      </c>
      <c r="G1184" s="6" t="str">
        <f>VLOOKUP(F1184,'Other Data'!$B$17:$C$24,2,FALSE)</f>
        <v>ProductC</v>
      </c>
      <c r="H1184" s="6">
        <v>3</v>
      </c>
      <c r="I1184" s="8">
        <v>45134.612766203711</v>
      </c>
      <c r="J1184" s="6">
        <v>121</v>
      </c>
    </row>
    <row r="1185" spans="2:10" x14ac:dyDescent="0.3">
      <c r="B1185" s="6">
        <v>1126165</v>
      </c>
      <c r="C1185" s="6">
        <v>1222</v>
      </c>
      <c r="D1185" s="6" t="str">
        <f>VLOOKUP(C1185,Customers!$B$8:$C$1412,2,FALSE)</f>
        <v>Dillard's</v>
      </c>
      <c r="E1185" s="7">
        <v>45134</v>
      </c>
      <c r="F1185" s="6">
        <v>1</v>
      </c>
      <c r="G1185" s="6" t="str">
        <f>VLOOKUP(F1185,'Other Data'!$B$17:$C$24,2,FALSE)</f>
        <v>ProductA</v>
      </c>
      <c r="H1185" s="6">
        <v>6</v>
      </c>
      <c r="I1185" s="8">
        <v>45134.627152777786</v>
      </c>
      <c r="J1185" s="6">
        <v>126</v>
      </c>
    </row>
    <row r="1186" spans="2:10" x14ac:dyDescent="0.3">
      <c r="B1186" s="6">
        <v>1126166</v>
      </c>
      <c r="C1186" s="6">
        <v>510</v>
      </c>
      <c r="D1186" s="6" t="str">
        <f>VLOOKUP(C1186,Customers!$B$8:$C$1412,2,FALSE)</f>
        <v>Yash Global Gifts</v>
      </c>
      <c r="E1186" s="7">
        <v>45134</v>
      </c>
      <c r="F1186" s="6">
        <v>6</v>
      </c>
      <c r="G1186" s="6" t="str">
        <f>VLOOKUP(F1186,'Other Data'!$B$17:$C$24,2,FALSE)</f>
        <v>ProductF</v>
      </c>
      <c r="H1186" s="6">
        <v>7</v>
      </c>
      <c r="I1186" s="8">
        <v>45134.643587962972</v>
      </c>
      <c r="J1186" s="6">
        <v>117</v>
      </c>
    </row>
    <row r="1187" spans="2:10" x14ac:dyDescent="0.3">
      <c r="B1187" s="6">
        <v>1126167</v>
      </c>
      <c r="C1187" s="6">
        <v>982</v>
      </c>
      <c r="D1187" s="6" t="str">
        <f>VLOOKUP(C1187,Customers!$B$8:$C$1412,2,FALSE)</f>
        <v>The Tams Corp</v>
      </c>
      <c r="E1187" s="7">
        <v>45134</v>
      </c>
      <c r="F1187" s="6">
        <v>5</v>
      </c>
      <c r="G1187" s="6" t="str">
        <f>VLOOKUP(F1187,'Other Data'!$B$17:$C$24,2,FALSE)</f>
        <v>ProductE</v>
      </c>
      <c r="H1187" s="6">
        <v>2</v>
      </c>
      <c r="I1187" s="8">
        <v>45134.660682870381</v>
      </c>
      <c r="J1187" s="6">
        <v>108</v>
      </c>
    </row>
    <row r="1188" spans="2:10" x14ac:dyDescent="0.3">
      <c r="B1188" s="6">
        <v>1126168</v>
      </c>
      <c r="C1188" s="6">
        <v>507</v>
      </c>
      <c r="D1188" s="6" t="str">
        <f>VLOOKUP(C1188,Customers!$B$8:$C$1412,2,FALSE)</f>
        <v>Vfine Jewellery</v>
      </c>
      <c r="E1188" s="7">
        <v>45134</v>
      </c>
      <c r="F1188" s="6">
        <v>5</v>
      </c>
      <c r="G1188" s="6" t="str">
        <f>VLOOKUP(F1188,'Other Data'!$B$17:$C$24,2,FALSE)</f>
        <v>ProductE</v>
      </c>
      <c r="H1188" s="6">
        <v>3</v>
      </c>
      <c r="I1188" s="8">
        <v>45134.676469907419</v>
      </c>
      <c r="J1188" s="6">
        <v>131</v>
      </c>
    </row>
    <row r="1189" spans="2:10" x14ac:dyDescent="0.3">
      <c r="B1189" s="6">
        <v>1126169</v>
      </c>
      <c r="C1189" s="6">
        <v>1351</v>
      </c>
      <c r="D1189" s="6" t="str">
        <f>VLOOKUP(C1189,Customers!$B$8:$C$1412,2,FALSE)</f>
        <v>My Mother Know c/o Mary Heins</v>
      </c>
      <c r="E1189" s="7">
        <v>45134</v>
      </c>
      <c r="F1189" s="6">
        <v>4</v>
      </c>
      <c r="G1189" s="6" t="str">
        <f>VLOOKUP(F1189,'Other Data'!$B$17:$C$24,2,FALSE)</f>
        <v>ProductD</v>
      </c>
      <c r="H1189" s="6">
        <v>6</v>
      </c>
      <c r="I1189" s="8">
        <v>45134.691655092603</v>
      </c>
      <c r="J1189" s="6">
        <v>118</v>
      </c>
    </row>
    <row r="1190" spans="2:10" x14ac:dyDescent="0.3">
      <c r="B1190" s="6">
        <v>1126170</v>
      </c>
      <c r="C1190" s="6">
        <v>1394</v>
      </c>
      <c r="D1190" s="6" t="str">
        <f>VLOOKUP(C1190,Customers!$B$8:$C$1412,2,FALSE)</f>
        <v>Marshells</v>
      </c>
      <c r="E1190" s="7">
        <v>45134</v>
      </c>
      <c r="F1190" s="6">
        <v>4</v>
      </c>
      <c r="G1190" s="6" t="str">
        <f>VLOOKUP(F1190,'Other Data'!$B$17:$C$24,2,FALSE)</f>
        <v>ProductD</v>
      </c>
      <c r="H1190" s="6">
        <v>4</v>
      </c>
      <c r="I1190" s="8">
        <v>45134.701550925936</v>
      </c>
      <c r="J1190" s="6">
        <v>124</v>
      </c>
    </row>
    <row r="1191" spans="2:10" x14ac:dyDescent="0.3">
      <c r="B1191" s="6">
        <v>1126171</v>
      </c>
      <c r="C1191" s="6">
        <v>1196</v>
      </c>
      <c r="D1191" s="6" t="str">
        <f>VLOOKUP(C1191,Customers!$B$8:$C$1412,2,FALSE)</f>
        <v>Dale's Southlake Pharmacy</v>
      </c>
      <c r="E1191" s="7">
        <v>45134</v>
      </c>
      <c r="F1191" s="6">
        <v>5</v>
      </c>
      <c r="G1191" s="6" t="str">
        <f>VLOOKUP(F1191,'Other Data'!$B$17:$C$24,2,FALSE)</f>
        <v>ProductE</v>
      </c>
      <c r="H1191" s="6">
        <v>5</v>
      </c>
      <c r="I1191" s="8">
        <v>45134.712245370378</v>
      </c>
      <c r="J1191" s="6">
        <v>132</v>
      </c>
    </row>
    <row r="1192" spans="2:10" x14ac:dyDescent="0.3">
      <c r="B1192" s="6">
        <v>1126172</v>
      </c>
      <c r="C1192" s="6">
        <v>153</v>
      </c>
      <c r="D1192" s="6" t="str">
        <f>VLOOKUP(C1192,Customers!$B$8:$C$1412,2,FALSE)</f>
        <v>Shadowfax</v>
      </c>
      <c r="E1192" s="7">
        <v>45134</v>
      </c>
      <c r="F1192" s="6">
        <v>2</v>
      </c>
      <c r="G1192" s="6" t="str">
        <f>VLOOKUP(F1192,'Other Data'!$B$17:$C$24,2,FALSE)</f>
        <v>ProductB</v>
      </c>
      <c r="H1192" s="6">
        <v>7</v>
      </c>
      <c r="I1192" s="8">
        <v>45134.721793981487</v>
      </c>
      <c r="J1192" s="6">
        <v>106</v>
      </c>
    </row>
    <row r="1193" spans="2:10" x14ac:dyDescent="0.3">
      <c r="B1193" s="6">
        <v>1126173</v>
      </c>
      <c r="C1193" s="6">
        <v>23</v>
      </c>
      <c r="D1193" s="6" t="str">
        <f>VLOOKUP(C1193,Customers!$B$8:$C$1412,2,FALSE)</f>
        <v>Windsor Pharmacy Ltd</v>
      </c>
      <c r="E1193" s="7">
        <v>45134</v>
      </c>
      <c r="F1193" s="6">
        <v>4</v>
      </c>
      <c r="G1193" s="6" t="str">
        <f>VLOOKUP(F1193,'Other Data'!$B$17:$C$24,2,FALSE)</f>
        <v>ProductD</v>
      </c>
      <c r="H1193" s="6">
        <v>4</v>
      </c>
      <c r="I1193" s="8">
        <v>45134.731365740743</v>
      </c>
      <c r="J1193" s="6">
        <v>119</v>
      </c>
    </row>
    <row r="1194" spans="2:10" x14ac:dyDescent="0.3">
      <c r="B1194" s="6">
        <v>1126174</v>
      </c>
      <c r="C1194" s="6">
        <v>489</v>
      </c>
      <c r="D1194" s="6" t="str">
        <f>VLOOKUP(C1194,Customers!$B$8:$C$1412,2,FALSE)</f>
        <v>Downtown Dollar</v>
      </c>
      <c r="E1194" s="7">
        <v>45135</v>
      </c>
      <c r="F1194" s="6">
        <v>1</v>
      </c>
      <c r="G1194" s="6" t="str">
        <f>VLOOKUP(F1194,'Other Data'!$B$17:$C$24,2,FALSE)</f>
        <v>ProductA</v>
      </c>
      <c r="H1194" s="6">
        <v>3</v>
      </c>
      <c r="I1194" s="8">
        <v>45135.333333333336</v>
      </c>
      <c r="J1194" s="6">
        <v>133</v>
      </c>
    </row>
    <row r="1195" spans="2:10" x14ac:dyDescent="0.3">
      <c r="B1195" s="6">
        <v>1126175</v>
      </c>
      <c r="C1195" s="6">
        <v>694</v>
      </c>
      <c r="D1195" s="6" t="str">
        <f>VLOOKUP(C1195,Customers!$B$8:$C$1412,2,FALSE)</f>
        <v>Buck or Two #209</v>
      </c>
      <c r="E1195" s="7">
        <v>45135</v>
      </c>
      <c r="F1195" s="6">
        <v>6</v>
      </c>
      <c r="G1195" s="6" t="str">
        <f>VLOOKUP(F1195,'Other Data'!$B$17:$C$24,2,FALSE)</f>
        <v>ProductF</v>
      </c>
      <c r="H1195" s="6">
        <v>3</v>
      </c>
      <c r="I1195" s="8">
        <v>45135.342453703706</v>
      </c>
      <c r="J1195" s="6">
        <v>123</v>
      </c>
    </row>
    <row r="1196" spans="2:10" x14ac:dyDescent="0.3">
      <c r="B1196" s="6">
        <v>1126176</v>
      </c>
      <c r="C1196" s="6">
        <v>527</v>
      </c>
      <c r="D1196" s="6" t="str">
        <f>VLOOKUP(C1196,Customers!$B$8:$C$1412,2,FALSE)</f>
        <v>Blooms Photography</v>
      </c>
      <c r="E1196" s="7">
        <v>45135</v>
      </c>
      <c r="F1196" s="6">
        <v>6</v>
      </c>
      <c r="G1196" s="6" t="str">
        <f>VLOOKUP(F1196,'Other Data'!$B$17:$C$24,2,FALSE)</f>
        <v>ProductF</v>
      </c>
      <c r="H1196" s="6">
        <v>7</v>
      </c>
      <c r="I1196" s="8">
        <v>45135.352893518524</v>
      </c>
      <c r="J1196" s="6">
        <v>117</v>
      </c>
    </row>
    <row r="1197" spans="2:10" x14ac:dyDescent="0.3">
      <c r="B1197" s="6">
        <v>1126177</v>
      </c>
      <c r="C1197" s="6">
        <v>1326</v>
      </c>
      <c r="D1197" s="6" t="str">
        <f>VLOOKUP(C1197,Customers!$B$8:$C$1412,2,FALSE)</f>
        <v>A Child's Delight</v>
      </c>
      <c r="E1197" s="7">
        <v>45135</v>
      </c>
      <c r="F1197" s="6">
        <v>5</v>
      </c>
      <c r="G1197" s="6" t="str">
        <f>VLOOKUP(F1197,'Other Data'!$B$17:$C$24,2,FALSE)</f>
        <v>ProductE</v>
      </c>
      <c r="H1197" s="6">
        <v>4</v>
      </c>
      <c r="I1197" s="8">
        <v>45135.369930555564</v>
      </c>
      <c r="J1197" s="6">
        <v>129</v>
      </c>
    </row>
    <row r="1198" spans="2:10" x14ac:dyDescent="0.3">
      <c r="B1198" s="6">
        <v>1126178</v>
      </c>
      <c r="C1198" s="6">
        <v>640</v>
      </c>
      <c r="D1198" s="6" t="str">
        <f>VLOOKUP(C1198,Customers!$B$8:$C$1412,2,FALSE)</f>
        <v>Great Canadian Dollar Store #257</v>
      </c>
      <c r="E1198" s="7">
        <v>45135</v>
      </c>
      <c r="F1198" s="6">
        <v>1</v>
      </c>
      <c r="G1198" s="6" t="str">
        <f>VLOOKUP(F1198,'Other Data'!$B$17:$C$24,2,FALSE)</f>
        <v>ProductA</v>
      </c>
      <c r="H1198" s="6">
        <v>5</v>
      </c>
      <c r="I1198" s="8">
        <v>45135.384293981493</v>
      </c>
      <c r="J1198" s="6">
        <v>106</v>
      </c>
    </row>
    <row r="1199" spans="2:10" x14ac:dyDescent="0.3">
      <c r="B1199" s="6">
        <v>1126179</v>
      </c>
      <c r="C1199" s="6">
        <v>352</v>
      </c>
      <c r="D1199" s="6" t="str">
        <f>VLOOKUP(C1199,Customers!$B$8:$C$1412,2,FALSE)</f>
        <v>Buck or Two #331</v>
      </c>
      <c r="E1199" s="7">
        <v>45135</v>
      </c>
      <c r="F1199" s="6">
        <v>4</v>
      </c>
      <c r="G1199" s="6" t="str">
        <f>VLOOKUP(F1199,'Other Data'!$B$17:$C$24,2,FALSE)</f>
        <v>ProductD</v>
      </c>
      <c r="H1199" s="6">
        <v>3</v>
      </c>
      <c r="I1199" s="8">
        <v>45135.3988888889</v>
      </c>
      <c r="J1199" s="6">
        <v>110</v>
      </c>
    </row>
    <row r="1200" spans="2:10" x14ac:dyDescent="0.3">
      <c r="B1200" s="6">
        <v>1126180</v>
      </c>
      <c r="C1200" s="6">
        <v>1059</v>
      </c>
      <c r="D1200" s="6" t="str">
        <f>VLOOKUP(C1200,Customers!$B$8:$C$1412,2,FALSE)</f>
        <v>Quill &amp; Press Stationers</v>
      </c>
      <c r="E1200" s="7">
        <v>45135</v>
      </c>
      <c r="F1200" s="6">
        <v>5</v>
      </c>
      <c r="G1200" s="6" t="str">
        <f>VLOOKUP(F1200,'Other Data'!$B$17:$C$24,2,FALSE)</f>
        <v>ProductE</v>
      </c>
      <c r="H1200" s="6">
        <v>6</v>
      </c>
      <c r="I1200" s="8">
        <v>45135.415891203716</v>
      </c>
      <c r="J1200" s="6">
        <v>132</v>
      </c>
    </row>
    <row r="1201" spans="2:10" x14ac:dyDescent="0.3">
      <c r="B1201" s="6">
        <v>1126181</v>
      </c>
      <c r="C1201" s="6">
        <v>1051</v>
      </c>
      <c r="D1201" s="6" t="str">
        <f>VLOOKUP(C1201,Customers!$B$8:$C$1412,2,FALSE)</f>
        <v>Magnifying Aids</v>
      </c>
      <c r="E1201" s="7">
        <v>45135</v>
      </c>
      <c r="F1201" s="6">
        <v>3</v>
      </c>
      <c r="G1201" s="6" t="str">
        <f>VLOOKUP(F1201,'Other Data'!$B$17:$C$24,2,FALSE)</f>
        <v>ProductC</v>
      </c>
      <c r="H1201" s="6">
        <v>7</v>
      </c>
      <c r="I1201" s="8">
        <v>45135.428067129644</v>
      </c>
      <c r="J1201" s="6">
        <v>113</v>
      </c>
    </row>
    <row r="1202" spans="2:10" x14ac:dyDescent="0.3">
      <c r="B1202" s="6">
        <v>1126182</v>
      </c>
      <c r="C1202" s="6">
        <v>1246</v>
      </c>
      <c r="D1202" s="6" t="str">
        <f>VLOOKUP(C1202,Customers!$B$8:$C$1412,2,FALSE)</f>
        <v>EIRMC / Gifts N Things</v>
      </c>
      <c r="E1202" s="7">
        <v>45135</v>
      </c>
      <c r="F1202" s="6">
        <v>3</v>
      </c>
      <c r="G1202" s="6" t="str">
        <f>VLOOKUP(F1202,'Other Data'!$B$17:$C$24,2,FALSE)</f>
        <v>ProductC</v>
      </c>
      <c r="H1202" s="6">
        <v>2</v>
      </c>
      <c r="I1202" s="8">
        <v>45135.439687500017</v>
      </c>
      <c r="J1202" s="6">
        <v>129</v>
      </c>
    </row>
    <row r="1203" spans="2:10" x14ac:dyDescent="0.3">
      <c r="B1203" s="6">
        <v>1126183</v>
      </c>
      <c r="C1203" s="6">
        <v>652</v>
      </c>
      <c r="D1203" s="6" t="str">
        <f>VLOOKUP(C1203,Customers!$B$8:$C$1412,2,FALSE)</f>
        <v>Peoples Drug Mart # 137</v>
      </c>
      <c r="E1203" s="7">
        <v>45135</v>
      </c>
      <c r="F1203" s="6">
        <v>2</v>
      </c>
      <c r="G1203" s="6" t="str">
        <f>VLOOKUP(F1203,'Other Data'!$B$17:$C$24,2,FALSE)</f>
        <v>ProductB</v>
      </c>
      <c r="H1203" s="6">
        <v>5</v>
      </c>
      <c r="I1203" s="8">
        <v>45135.454166666685</v>
      </c>
      <c r="J1203" s="6">
        <v>129</v>
      </c>
    </row>
    <row r="1204" spans="2:10" x14ac:dyDescent="0.3">
      <c r="B1204" s="6">
        <v>1126184</v>
      </c>
      <c r="C1204" s="6">
        <v>598</v>
      </c>
      <c r="D1204" s="6" t="str">
        <f>VLOOKUP(C1204,Customers!$B$8:$C$1412,2,FALSE)</f>
        <v>Friends s - Foothills Hospital</v>
      </c>
      <c r="E1204" s="7">
        <v>45135</v>
      </c>
      <c r="F1204" s="6">
        <v>6</v>
      </c>
      <c r="G1204" s="6" t="str">
        <f>VLOOKUP(F1204,'Other Data'!$B$17:$C$24,2,FALSE)</f>
        <v>ProductF</v>
      </c>
      <c r="H1204" s="6">
        <v>4</v>
      </c>
      <c r="I1204" s="8">
        <v>45135.465821759281</v>
      </c>
      <c r="J1204" s="6">
        <v>131</v>
      </c>
    </row>
    <row r="1205" spans="2:10" x14ac:dyDescent="0.3">
      <c r="B1205" s="6">
        <v>1126185</v>
      </c>
      <c r="C1205" s="6">
        <v>895</v>
      </c>
      <c r="D1205" s="6" t="str">
        <f>VLOOKUP(C1205,Customers!$B$8:$C$1412,2,FALSE)</f>
        <v>Bradys Discount Store</v>
      </c>
      <c r="E1205" s="7">
        <v>45135</v>
      </c>
      <c r="F1205" s="6">
        <v>1</v>
      </c>
      <c r="G1205" s="6" t="str">
        <f>VLOOKUP(F1205,'Other Data'!$B$17:$C$24,2,FALSE)</f>
        <v>ProductA</v>
      </c>
      <c r="H1205" s="6">
        <v>3</v>
      </c>
      <c r="I1205" s="8">
        <v>45135.479976851871</v>
      </c>
      <c r="J1205" s="6">
        <v>132</v>
      </c>
    </row>
    <row r="1206" spans="2:10" x14ac:dyDescent="0.3">
      <c r="B1206" s="6">
        <v>1126186</v>
      </c>
      <c r="C1206" s="6">
        <v>555</v>
      </c>
      <c r="D1206" s="6" t="str">
        <f>VLOOKUP(C1206,Customers!$B$8:$C$1412,2,FALSE)</f>
        <v>Atrium Card &amp; Gift Shop</v>
      </c>
      <c r="E1206" s="7">
        <v>45135</v>
      </c>
      <c r="F1206" s="6">
        <v>5</v>
      </c>
      <c r="G1206" s="6" t="str">
        <f>VLOOKUP(F1206,'Other Data'!$B$17:$C$24,2,FALSE)</f>
        <v>ProductE</v>
      </c>
      <c r="H1206" s="6">
        <v>3</v>
      </c>
      <c r="I1206" s="8">
        <v>45135.495613425948</v>
      </c>
      <c r="J1206" s="6">
        <v>133</v>
      </c>
    </row>
    <row r="1207" spans="2:10" x14ac:dyDescent="0.3">
      <c r="B1207" s="6">
        <v>1126187</v>
      </c>
      <c r="C1207" s="6">
        <v>283</v>
      </c>
      <c r="D1207" s="6" t="str">
        <f>VLOOKUP(C1207,Customers!$B$8:$C$1412,2,FALSE)</f>
        <v>Call-Dent Inc</v>
      </c>
      <c r="E1207" s="7">
        <v>45135</v>
      </c>
      <c r="F1207" s="6">
        <v>5</v>
      </c>
      <c r="G1207" s="6" t="str">
        <f>VLOOKUP(F1207,'Other Data'!$B$17:$C$24,2,FALSE)</f>
        <v>ProductE</v>
      </c>
      <c r="H1207" s="6">
        <v>5</v>
      </c>
      <c r="I1207" s="8">
        <v>45135.512187500026</v>
      </c>
      <c r="J1207" s="6">
        <v>127</v>
      </c>
    </row>
    <row r="1208" spans="2:10" x14ac:dyDescent="0.3">
      <c r="B1208" s="6">
        <v>1126188</v>
      </c>
      <c r="C1208" s="6">
        <v>1085</v>
      </c>
      <c r="D1208" s="6" t="str">
        <f>VLOOKUP(C1208,Customers!$B$8:$C$1412,2,FALSE)</f>
        <v>Daisy Girls</v>
      </c>
      <c r="E1208" s="7">
        <v>45135</v>
      </c>
      <c r="F1208" s="6">
        <v>3</v>
      </c>
      <c r="G1208" s="6" t="str">
        <f>VLOOKUP(F1208,'Other Data'!$B$17:$C$24,2,FALSE)</f>
        <v>ProductC</v>
      </c>
      <c r="H1208" s="6">
        <v>4</v>
      </c>
      <c r="I1208" s="8">
        <v>45135.52841435188</v>
      </c>
      <c r="J1208" s="6">
        <v>109</v>
      </c>
    </row>
    <row r="1209" spans="2:10" x14ac:dyDescent="0.3">
      <c r="B1209" s="6">
        <v>1126189</v>
      </c>
      <c r="C1209" s="6">
        <v>423</v>
      </c>
      <c r="D1209" s="6" t="str">
        <f>VLOOKUP(C1209,Customers!$B$8:$C$1412,2,FALSE)</f>
        <v>Magnolia Gallery</v>
      </c>
      <c r="E1209" s="7">
        <v>45135</v>
      </c>
      <c r="F1209" s="6">
        <v>6</v>
      </c>
      <c r="G1209" s="6" t="str">
        <f>VLOOKUP(F1209,'Other Data'!$B$17:$C$24,2,FALSE)</f>
        <v>ProductF</v>
      </c>
      <c r="H1209" s="6">
        <v>6</v>
      </c>
      <c r="I1209" s="8">
        <v>45135.543657407434</v>
      </c>
      <c r="J1209" s="6">
        <v>105</v>
      </c>
    </row>
    <row r="1210" spans="2:10" x14ac:dyDescent="0.3">
      <c r="B1210" s="6">
        <v>1126190</v>
      </c>
      <c r="C1210" s="6">
        <v>1387</v>
      </c>
      <c r="D1210" s="6" t="str">
        <f>VLOOKUP(C1210,Customers!$B$8:$C$1412,2,FALSE)</f>
        <v>Dollywood</v>
      </c>
      <c r="E1210" s="7">
        <v>45135</v>
      </c>
      <c r="F1210" s="6">
        <v>1</v>
      </c>
      <c r="G1210" s="6" t="str">
        <f>VLOOKUP(F1210,'Other Data'!$B$17:$C$24,2,FALSE)</f>
        <v>ProductA</v>
      </c>
      <c r="H1210" s="6">
        <v>4</v>
      </c>
      <c r="I1210" s="8">
        <v>45135.555011574099</v>
      </c>
      <c r="J1210" s="6">
        <v>115</v>
      </c>
    </row>
    <row r="1211" spans="2:10" x14ac:dyDescent="0.3">
      <c r="B1211" s="6">
        <v>1126191</v>
      </c>
      <c r="C1211" s="6">
        <v>1096</v>
      </c>
      <c r="D1211" s="6" t="str">
        <f>VLOOKUP(C1211,Customers!$B$8:$C$1412,2,FALSE)</f>
        <v>Kozel Decorating</v>
      </c>
      <c r="E1211" s="7">
        <v>45135</v>
      </c>
      <c r="F1211" s="6">
        <v>6</v>
      </c>
      <c r="G1211" s="6" t="str">
        <f>VLOOKUP(F1211,'Other Data'!$B$17:$C$24,2,FALSE)</f>
        <v>ProductF</v>
      </c>
      <c r="H1211" s="6">
        <v>4</v>
      </c>
      <c r="I1211" s="8">
        <v>45135.565034722247</v>
      </c>
      <c r="J1211" s="6">
        <v>118</v>
      </c>
    </row>
    <row r="1212" spans="2:10" x14ac:dyDescent="0.3">
      <c r="B1212" s="6">
        <v>1126192</v>
      </c>
      <c r="C1212" s="6">
        <v>588</v>
      </c>
      <c r="D1212" s="6" t="str">
        <f>VLOOKUP(C1212,Customers!$B$8:$C$1412,2,FALSE)</f>
        <v>Painted Cottage</v>
      </c>
      <c r="E1212" s="7">
        <v>45135</v>
      </c>
      <c r="F1212" s="6">
        <v>2</v>
      </c>
      <c r="G1212" s="6" t="str">
        <f>VLOOKUP(F1212,'Other Data'!$B$17:$C$24,2,FALSE)</f>
        <v>ProductB</v>
      </c>
      <c r="H1212" s="6">
        <v>2</v>
      </c>
      <c r="I1212" s="8">
        <v>45135.581296296325</v>
      </c>
      <c r="J1212" s="6">
        <v>125</v>
      </c>
    </row>
    <row r="1213" spans="2:10" x14ac:dyDescent="0.3">
      <c r="B1213" s="6">
        <v>1126193</v>
      </c>
      <c r="C1213" s="6">
        <v>960</v>
      </c>
      <c r="D1213" s="6" t="str">
        <f>VLOOKUP(C1213,Customers!$B$8:$C$1412,2,FALSE)</f>
        <v>Angelique Boutique</v>
      </c>
      <c r="E1213" s="7">
        <v>45135</v>
      </c>
      <c r="F1213" s="6">
        <v>5</v>
      </c>
      <c r="G1213" s="6" t="str">
        <f>VLOOKUP(F1213,'Other Data'!$B$17:$C$24,2,FALSE)</f>
        <v>ProductE</v>
      </c>
      <c r="H1213" s="6">
        <v>7</v>
      </c>
      <c r="I1213" s="8">
        <v>45135.59605324077</v>
      </c>
      <c r="J1213" s="6">
        <v>111</v>
      </c>
    </row>
    <row r="1214" spans="2:10" x14ac:dyDescent="0.3">
      <c r="B1214" s="6">
        <v>1126194</v>
      </c>
      <c r="C1214" s="6">
        <v>1280</v>
      </c>
      <c r="D1214" s="6" t="str">
        <f>VLOOKUP(C1214,Customers!$B$8:$C$1412,2,FALSE)</f>
        <v>Landing Gear</v>
      </c>
      <c r="E1214" s="7">
        <v>45135</v>
      </c>
      <c r="F1214" s="6">
        <v>6</v>
      </c>
      <c r="G1214" s="6" t="str">
        <f>VLOOKUP(F1214,'Other Data'!$B$17:$C$24,2,FALSE)</f>
        <v>ProductF</v>
      </c>
      <c r="H1214" s="6">
        <v>6</v>
      </c>
      <c r="I1214" s="8">
        <v>45135.606736111142</v>
      </c>
      <c r="J1214" s="6">
        <v>107</v>
      </c>
    </row>
    <row r="1215" spans="2:10" x14ac:dyDescent="0.3">
      <c r="B1215" s="6">
        <v>1126195</v>
      </c>
      <c r="C1215" s="6">
        <v>1073</v>
      </c>
      <c r="D1215" s="6" t="str">
        <f>VLOOKUP(C1215,Customers!$B$8:$C$1412,2,FALSE)</f>
        <v>Genevieve Bond</v>
      </c>
      <c r="E1215" s="7">
        <v>45135</v>
      </c>
      <c r="F1215" s="6">
        <v>1</v>
      </c>
      <c r="G1215" s="6" t="str">
        <f>VLOOKUP(F1215,'Other Data'!$B$17:$C$24,2,FALSE)</f>
        <v>ProductA</v>
      </c>
      <c r="H1215" s="6">
        <v>2</v>
      </c>
      <c r="I1215" s="8">
        <v>45135.620231481509</v>
      </c>
      <c r="J1215" s="6">
        <v>122</v>
      </c>
    </row>
    <row r="1216" spans="2:10" x14ac:dyDescent="0.3">
      <c r="B1216" s="6">
        <v>1126196</v>
      </c>
      <c r="C1216" s="6">
        <v>348</v>
      </c>
      <c r="D1216" s="6" t="str">
        <f>VLOOKUP(C1216,Customers!$B$8:$C$1412,2,FALSE)</f>
        <v>Canadian Tire  #102</v>
      </c>
      <c r="E1216" s="7">
        <v>45135</v>
      </c>
      <c r="F1216" s="6">
        <v>6</v>
      </c>
      <c r="G1216" s="6" t="str">
        <f>VLOOKUP(F1216,'Other Data'!$B$17:$C$24,2,FALSE)</f>
        <v>ProductF</v>
      </c>
      <c r="H1216" s="6">
        <v>5</v>
      </c>
      <c r="I1216" s="8">
        <v>45135.629918981511</v>
      </c>
      <c r="J1216" s="6">
        <v>127</v>
      </c>
    </row>
    <row r="1217" spans="2:10" x14ac:dyDescent="0.3">
      <c r="B1217" s="6">
        <v>1126197</v>
      </c>
      <c r="C1217" s="6">
        <v>1371</v>
      </c>
      <c r="D1217" s="6" t="str">
        <f>VLOOKUP(C1217,Customers!$B$8:$C$1412,2,FALSE)</f>
        <v>Golden North Gifts</v>
      </c>
      <c r="E1217" s="7">
        <v>45135</v>
      </c>
      <c r="F1217" s="6">
        <v>2</v>
      </c>
      <c r="G1217" s="6" t="str">
        <f>VLOOKUP(F1217,'Other Data'!$B$17:$C$24,2,FALSE)</f>
        <v>ProductB</v>
      </c>
      <c r="H1217" s="6">
        <v>4</v>
      </c>
      <c r="I1217" s="8">
        <v>45135.646828703735</v>
      </c>
      <c r="J1217" s="6">
        <v>114</v>
      </c>
    </row>
    <row r="1218" spans="2:10" x14ac:dyDescent="0.3">
      <c r="B1218" s="6">
        <v>1126198</v>
      </c>
      <c r="C1218" s="6">
        <v>948</v>
      </c>
      <c r="D1218" s="6" t="str">
        <f>VLOOKUP(C1218,Customers!$B$8:$C$1412,2,FALSE)</f>
        <v>Cheryl Ann's</v>
      </c>
      <c r="E1218" s="7">
        <v>45135</v>
      </c>
      <c r="F1218" s="6">
        <v>3</v>
      </c>
      <c r="G1218" s="6" t="str">
        <f>VLOOKUP(F1218,'Other Data'!$B$17:$C$24,2,FALSE)</f>
        <v>ProductC</v>
      </c>
      <c r="H1218" s="6">
        <v>6</v>
      </c>
      <c r="I1218" s="8">
        <v>45135.660763888918</v>
      </c>
      <c r="J1218" s="6">
        <v>124</v>
      </c>
    </row>
    <row r="1219" spans="2:10" x14ac:dyDescent="0.3">
      <c r="B1219" s="6">
        <v>1126199</v>
      </c>
      <c r="C1219" s="6">
        <v>1366</v>
      </c>
      <c r="D1219" s="6" t="str">
        <f>VLOOKUP(C1219,Customers!$B$8:$C$1412,2,FALSE)</f>
        <v>Lakeshore Variety</v>
      </c>
      <c r="E1219" s="7">
        <v>45135</v>
      </c>
      <c r="F1219" s="6">
        <v>6</v>
      </c>
      <c r="G1219" s="6" t="str">
        <f>VLOOKUP(F1219,'Other Data'!$B$17:$C$24,2,FALSE)</f>
        <v>ProductF</v>
      </c>
      <c r="H1219" s="6">
        <v>6</v>
      </c>
      <c r="I1219" s="8">
        <v>45135.673703703731</v>
      </c>
      <c r="J1219" s="6">
        <v>109</v>
      </c>
    </row>
    <row r="1220" spans="2:10" x14ac:dyDescent="0.3">
      <c r="B1220" s="6">
        <v>1126200</v>
      </c>
      <c r="C1220" s="6">
        <v>542</v>
      </c>
      <c r="D1220" s="6" t="str">
        <f>VLOOKUP(C1220,Customers!$B$8:$C$1412,2,FALSE)</f>
        <v>Your Dollar Store With More #309</v>
      </c>
      <c r="E1220" s="7">
        <v>45135</v>
      </c>
      <c r="F1220" s="6">
        <v>1</v>
      </c>
      <c r="G1220" s="6" t="str">
        <f>VLOOKUP(F1220,'Other Data'!$B$17:$C$24,2,FALSE)</f>
        <v>ProductA</v>
      </c>
      <c r="H1220" s="6">
        <v>7</v>
      </c>
      <c r="I1220" s="8">
        <v>45135.689768518547</v>
      </c>
      <c r="J1220" s="6">
        <v>132</v>
      </c>
    </row>
    <row r="1221" spans="2:10" x14ac:dyDescent="0.3">
      <c r="B1221" s="6">
        <v>1126201</v>
      </c>
      <c r="C1221" s="6">
        <v>863</v>
      </c>
      <c r="D1221" s="6" t="str">
        <f>VLOOKUP(C1221,Customers!$B$8:$C$1412,2,FALSE)</f>
        <v>Township Pharmacy</v>
      </c>
      <c r="E1221" s="7">
        <v>45135</v>
      </c>
      <c r="F1221" s="6">
        <v>1</v>
      </c>
      <c r="G1221" s="6" t="str">
        <f>VLOOKUP(F1221,'Other Data'!$B$17:$C$24,2,FALSE)</f>
        <v>ProductA</v>
      </c>
      <c r="H1221" s="6">
        <v>2</v>
      </c>
      <c r="I1221" s="8">
        <v>45135.702048611136</v>
      </c>
      <c r="J1221" s="6">
        <v>117</v>
      </c>
    </row>
    <row r="1222" spans="2:10" x14ac:dyDescent="0.3">
      <c r="B1222" s="6">
        <v>1126202</v>
      </c>
      <c r="C1222" s="6">
        <v>42</v>
      </c>
      <c r="D1222" s="6" t="str">
        <f>VLOOKUP(C1222,Customers!$B$8:$C$1412,2,FALSE)</f>
        <v>Natural Solutions</v>
      </c>
      <c r="E1222" s="7">
        <v>45135</v>
      </c>
      <c r="F1222" s="6">
        <v>3</v>
      </c>
      <c r="G1222" s="6" t="str">
        <f>VLOOKUP(F1222,'Other Data'!$B$17:$C$24,2,FALSE)</f>
        <v>ProductC</v>
      </c>
      <c r="H1222" s="6">
        <v>2</v>
      </c>
      <c r="I1222" s="8">
        <v>45135.71586805558</v>
      </c>
      <c r="J1222" s="6">
        <v>122</v>
      </c>
    </row>
    <row r="1223" spans="2:10" x14ac:dyDescent="0.3">
      <c r="B1223" s="6">
        <v>1126203</v>
      </c>
      <c r="C1223" s="6">
        <v>656</v>
      </c>
      <c r="D1223" s="6" t="str">
        <f>VLOOKUP(C1223,Customers!$B$8:$C$1412,2,FALSE)</f>
        <v>Summerland Pharmacy</v>
      </c>
      <c r="E1223" s="7">
        <v>45135</v>
      </c>
      <c r="F1223" s="6">
        <v>3</v>
      </c>
      <c r="G1223" s="6" t="str">
        <f>VLOOKUP(F1223,'Other Data'!$B$17:$C$24,2,FALSE)</f>
        <v>ProductC</v>
      </c>
      <c r="H1223" s="6">
        <v>3</v>
      </c>
      <c r="I1223" s="8">
        <v>45135.72572916669</v>
      </c>
      <c r="J1223" s="6">
        <v>115</v>
      </c>
    </row>
    <row r="1224" spans="2:10" x14ac:dyDescent="0.3">
      <c r="B1224" s="6">
        <v>1126204</v>
      </c>
      <c r="C1224" s="6">
        <v>299</v>
      </c>
      <c r="D1224" s="6" t="str">
        <f>VLOOKUP(C1224,Customers!$B$8:$C$1412,2,FALSE)</f>
        <v>Just Bliss/Missy Macs</v>
      </c>
      <c r="E1224" s="7">
        <v>45135</v>
      </c>
      <c r="F1224" s="6">
        <v>3</v>
      </c>
      <c r="G1224" s="6" t="str">
        <f>VLOOKUP(F1224,'Other Data'!$B$17:$C$24,2,FALSE)</f>
        <v>ProductC</v>
      </c>
      <c r="H1224" s="6">
        <v>5</v>
      </c>
      <c r="I1224" s="8">
        <v>45135.736979166693</v>
      </c>
      <c r="J1224" s="6">
        <v>132</v>
      </c>
    </row>
    <row r="1225" spans="2:10" x14ac:dyDescent="0.3">
      <c r="B1225" s="6">
        <v>1126205</v>
      </c>
      <c r="C1225" s="6">
        <v>415</v>
      </c>
      <c r="D1225" s="6" t="str">
        <f>VLOOKUP(C1225,Customers!$B$8:$C$1412,2,FALSE)</f>
        <v>ETCETERA</v>
      </c>
      <c r="E1225" s="7">
        <v>45135</v>
      </c>
      <c r="F1225" s="6">
        <v>1</v>
      </c>
      <c r="G1225" s="6" t="str">
        <f>VLOOKUP(F1225,'Other Data'!$B$17:$C$24,2,FALSE)</f>
        <v>ProductA</v>
      </c>
      <c r="H1225" s="6">
        <v>3</v>
      </c>
      <c r="I1225" s="8">
        <v>45135.746608796326</v>
      </c>
      <c r="J1225" s="6">
        <v>129</v>
      </c>
    </row>
    <row r="1226" spans="2:10" x14ac:dyDescent="0.3">
      <c r="B1226" s="6">
        <v>1126206</v>
      </c>
      <c r="C1226" s="6">
        <v>612</v>
      </c>
      <c r="D1226" s="6" t="str">
        <f>VLOOKUP(C1226,Customers!$B$8:$C$1412,2,FALSE)</f>
        <v>Talk Of The Town</v>
      </c>
      <c r="E1226" s="7">
        <v>45138</v>
      </c>
      <c r="F1226" s="6">
        <v>5</v>
      </c>
      <c r="G1226" s="6" t="str">
        <f>VLOOKUP(F1226,'Other Data'!$B$17:$C$24,2,FALSE)</f>
        <v>ProductE</v>
      </c>
      <c r="H1226" s="6">
        <v>7</v>
      </c>
      <c r="I1226" s="8">
        <v>45138.333333333336</v>
      </c>
      <c r="J1226" s="6">
        <v>119</v>
      </c>
    </row>
    <row r="1227" spans="2:10" x14ac:dyDescent="0.3">
      <c r="B1227" s="6">
        <v>1126207</v>
      </c>
      <c r="C1227" s="6">
        <v>1169</v>
      </c>
      <c r="D1227" s="6" t="str">
        <f>VLOOKUP(C1227,Customers!$B$8:$C$1412,2,FALSE)</f>
        <v>Victor Lundeen Co.</v>
      </c>
      <c r="E1227" s="7">
        <v>45138</v>
      </c>
      <c r="F1227" s="6">
        <v>2</v>
      </c>
      <c r="G1227" s="6" t="str">
        <f>VLOOKUP(F1227,'Other Data'!$B$17:$C$24,2,FALSE)</f>
        <v>ProductB</v>
      </c>
      <c r="H1227" s="6">
        <v>7</v>
      </c>
      <c r="I1227" s="8">
        <v>45138.350023148152</v>
      </c>
      <c r="J1227" s="6">
        <v>123</v>
      </c>
    </row>
    <row r="1228" spans="2:10" x14ac:dyDescent="0.3">
      <c r="B1228" s="6">
        <v>1126208</v>
      </c>
      <c r="C1228" s="6">
        <v>166</v>
      </c>
      <c r="D1228" s="6" t="str">
        <f>VLOOKUP(C1228,Customers!$B$8:$C$1412,2,FALSE)</f>
        <v>Trenton Memorial Hospital</v>
      </c>
      <c r="E1228" s="7">
        <v>45138</v>
      </c>
      <c r="F1228" s="6">
        <v>4</v>
      </c>
      <c r="G1228" s="6" t="str">
        <f>VLOOKUP(F1228,'Other Data'!$B$17:$C$24,2,FALSE)</f>
        <v>ProductD</v>
      </c>
      <c r="H1228" s="6">
        <v>5</v>
      </c>
      <c r="I1228" s="8">
        <v>45138.36141203704</v>
      </c>
      <c r="J1228" s="6">
        <v>105</v>
      </c>
    </row>
    <row r="1229" spans="2:10" x14ac:dyDescent="0.3">
      <c r="B1229" s="6">
        <v>1126209</v>
      </c>
      <c r="C1229" s="6">
        <v>553</v>
      </c>
      <c r="D1229" s="6" t="str">
        <f>VLOOKUP(C1229,Customers!$B$8:$C$1412,2,FALSE)</f>
        <v>Bead Hive</v>
      </c>
      <c r="E1229" s="7">
        <v>45138</v>
      </c>
      <c r="F1229" s="6">
        <v>6</v>
      </c>
      <c r="G1229" s="6" t="str">
        <f>VLOOKUP(F1229,'Other Data'!$B$17:$C$24,2,FALSE)</f>
        <v>ProductF</v>
      </c>
      <c r="H1229" s="6">
        <v>6</v>
      </c>
      <c r="I1229" s="8">
        <v>45138.378692129634</v>
      </c>
      <c r="J1229" s="6">
        <v>117</v>
      </c>
    </row>
    <row r="1230" spans="2:10" x14ac:dyDescent="0.3">
      <c r="B1230" s="6">
        <v>1126210</v>
      </c>
      <c r="C1230" s="6">
        <v>1185</v>
      </c>
      <c r="D1230" s="6" t="str">
        <f>VLOOKUP(C1230,Customers!$B$8:$C$1412,2,FALSE)</f>
        <v>Have to Have</v>
      </c>
      <c r="E1230" s="7">
        <v>45138</v>
      </c>
      <c r="F1230" s="6">
        <v>5</v>
      </c>
      <c r="G1230" s="6" t="str">
        <f>VLOOKUP(F1230,'Other Data'!$B$17:$C$24,2,FALSE)</f>
        <v>ProductE</v>
      </c>
      <c r="H1230" s="6">
        <v>4</v>
      </c>
      <c r="I1230" s="8">
        <v>45138.393668981487</v>
      </c>
      <c r="J1230" s="6">
        <v>113</v>
      </c>
    </row>
    <row r="1231" spans="2:10" x14ac:dyDescent="0.3">
      <c r="B1231" s="6">
        <v>1126211</v>
      </c>
      <c r="C1231" s="6">
        <v>971</v>
      </c>
      <c r="D1231" s="6" t="str">
        <f>VLOOKUP(C1231,Customers!$B$8:$C$1412,2,FALSE)</f>
        <v>Lily &amp; Company</v>
      </c>
      <c r="E1231" s="7">
        <v>45138</v>
      </c>
      <c r="F1231" s="6">
        <v>6</v>
      </c>
      <c r="G1231" s="6" t="str">
        <f>VLOOKUP(F1231,'Other Data'!$B$17:$C$24,2,FALSE)</f>
        <v>ProductF</v>
      </c>
      <c r="H1231" s="6">
        <v>6</v>
      </c>
      <c r="I1231" s="8">
        <v>45138.406226851861</v>
      </c>
      <c r="J1231" s="6">
        <v>105</v>
      </c>
    </row>
    <row r="1232" spans="2:10" x14ac:dyDescent="0.3">
      <c r="B1232" s="6">
        <v>1126212</v>
      </c>
      <c r="C1232" s="6">
        <v>569</v>
      </c>
      <c r="D1232" s="6" t="str">
        <f>VLOOKUP(C1232,Customers!$B$8:$C$1412,2,FALSE)</f>
        <v>Alberta Country Gurl's General Store</v>
      </c>
      <c r="E1232" s="7">
        <v>45138</v>
      </c>
      <c r="F1232" s="6">
        <v>3</v>
      </c>
      <c r="G1232" s="6" t="str">
        <f>VLOOKUP(F1232,'Other Data'!$B$17:$C$24,2,FALSE)</f>
        <v>ProductC</v>
      </c>
      <c r="H1232" s="6">
        <v>7</v>
      </c>
      <c r="I1232" s="8">
        <v>45138.417222222233</v>
      </c>
      <c r="J1232" s="6">
        <v>116</v>
      </c>
    </row>
    <row r="1233" spans="2:10" x14ac:dyDescent="0.3">
      <c r="B1233" s="6">
        <v>1126213</v>
      </c>
      <c r="C1233" s="6">
        <v>211</v>
      </c>
      <c r="D1233" s="6" t="str">
        <f>VLOOKUP(C1233,Customers!$B$8:$C$1412,2,FALSE)</f>
        <v>Ken Cameron</v>
      </c>
      <c r="E1233" s="7">
        <v>45138</v>
      </c>
      <c r="F1233" s="6">
        <v>6</v>
      </c>
      <c r="G1233" s="6" t="str">
        <f>VLOOKUP(F1233,'Other Data'!$B$17:$C$24,2,FALSE)</f>
        <v>ProductF</v>
      </c>
      <c r="H1233" s="6">
        <v>5</v>
      </c>
      <c r="I1233" s="8">
        <v>45138.433356481495</v>
      </c>
      <c r="J1233" s="6">
        <v>116</v>
      </c>
    </row>
    <row r="1234" spans="2:10" x14ac:dyDescent="0.3">
      <c r="B1234" s="6">
        <v>1126214</v>
      </c>
      <c r="C1234" s="6">
        <v>689</v>
      </c>
      <c r="D1234" s="6" t="str">
        <f>VLOOKUP(C1234,Customers!$B$8:$C$1412,2,FALSE)</f>
        <v>We R Unique Crafts &amp; Gifts ltd.</v>
      </c>
      <c r="E1234" s="7">
        <v>45138</v>
      </c>
      <c r="F1234" s="6">
        <v>1</v>
      </c>
      <c r="G1234" s="6" t="str">
        <f>VLOOKUP(F1234,'Other Data'!$B$17:$C$24,2,FALSE)</f>
        <v>ProductA</v>
      </c>
      <c r="H1234" s="6">
        <v>7</v>
      </c>
      <c r="I1234" s="8">
        <v>45138.443668981497</v>
      </c>
      <c r="J1234" s="6">
        <v>112</v>
      </c>
    </row>
    <row r="1235" spans="2:10" x14ac:dyDescent="0.3">
      <c r="B1235" s="6">
        <v>1126215</v>
      </c>
      <c r="C1235" s="6">
        <v>481</v>
      </c>
      <c r="D1235" s="6" t="str">
        <f>VLOOKUP(C1235,Customers!$B$8:$C$1412,2,FALSE)</f>
        <v>Buck or Two #28</v>
      </c>
      <c r="E1235" s="7">
        <v>45138</v>
      </c>
      <c r="F1235" s="6">
        <v>3</v>
      </c>
      <c r="G1235" s="6" t="str">
        <f>VLOOKUP(F1235,'Other Data'!$B$17:$C$24,2,FALSE)</f>
        <v>ProductC</v>
      </c>
      <c r="H1235" s="6">
        <v>3</v>
      </c>
      <c r="I1235" s="8">
        <v>45138.455914351871</v>
      </c>
      <c r="J1235" s="6">
        <v>125</v>
      </c>
    </row>
    <row r="1236" spans="2:10" x14ac:dyDescent="0.3">
      <c r="B1236" s="6">
        <v>1126216</v>
      </c>
      <c r="C1236" s="6">
        <v>248</v>
      </c>
      <c r="D1236" s="6" t="str">
        <f>VLOOKUP(C1236,Customers!$B$8:$C$1412,2,FALSE)</f>
        <v>Victona'a Gift Shop</v>
      </c>
      <c r="E1236" s="7">
        <v>45138</v>
      </c>
      <c r="F1236" s="6">
        <v>6</v>
      </c>
      <c r="G1236" s="6" t="str">
        <f>VLOOKUP(F1236,'Other Data'!$B$17:$C$24,2,FALSE)</f>
        <v>ProductF</v>
      </c>
      <c r="H1236" s="6">
        <v>3</v>
      </c>
      <c r="I1236" s="8">
        <v>45138.469351851869</v>
      </c>
      <c r="J1236" s="6">
        <v>114</v>
      </c>
    </row>
    <row r="1237" spans="2:10" x14ac:dyDescent="0.3">
      <c r="B1237" s="6">
        <v>1126217</v>
      </c>
      <c r="C1237" s="6">
        <v>668</v>
      </c>
      <c r="D1237" s="6" t="str">
        <f>VLOOKUP(C1237,Customers!$B$8:$C$1412,2,FALSE)</f>
        <v>NEALS &amp; DESIRES</v>
      </c>
      <c r="E1237" s="7">
        <v>45138</v>
      </c>
      <c r="F1237" s="6">
        <v>3</v>
      </c>
      <c r="G1237" s="6" t="str">
        <f>VLOOKUP(F1237,'Other Data'!$B$17:$C$24,2,FALSE)</f>
        <v>ProductC</v>
      </c>
      <c r="H1237" s="6">
        <v>7</v>
      </c>
      <c r="I1237" s="8">
        <v>45138.482743055574</v>
      </c>
      <c r="J1237" s="6">
        <v>126</v>
      </c>
    </row>
    <row r="1238" spans="2:10" x14ac:dyDescent="0.3">
      <c r="B1238" s="6">
        <v>1126218</v>
      </c>
      <c r="C1238" s="6">
        <v>605</v>
      </c>
      <c r="D1238" s="6" t="str">
        <f>VLOOKUP(C1238,Customers!$B$8:$C$1412,2,FALSE)</f>
        <v>Splurge</v>
      </c>
      <c r="E1238" s="7">
        <v>45138</v>
      </c>
      <c r="F1238" s="6">
        <v>4</v>
      </c>
      <c r="G1238" s="6" t="str">
        <f>VLOOKUP(F1238,'Other Data'!$B$17:$C$24,2,FALSE)</f>
        <v>ProductD</v>
      </c>
      <c r="H1238" s="6">
        <v>5</v>
      </c>
      <c r="I1238" s="8">
        <v>45138.492430555576</v>
      </c>
      <c r="J1238" s="6">
        <v>105</v>
      </c>
    </row>
    <row r="1239" spans="2:10" x14ac:dyDescent="0.3">
      <c r="B1239" s="6">
        <v>1126219</v>
      </c>
      <c r="C1239" s="6">
        <v>1267</v>
      </c>
      <c r="D1239" s="6" t="str">
        <f>VLOOKUP(C1239,Customers!$B$8:$C$1412,2,FALSE)</f>
        <v>Blue Willow Gift Shop</v>
      </c>
      <c r="E1239" s="7">
        <v>45138</v>
      </c>
      <c r="F1239" s="6">
        <v>2</v>
      </c>
      <c r="G1239" s="6" t="str">
        <f>VLOOKUP(F1239,'Other Data'!$B$17:$C$24,2,FALSE)</f>
        <v>ProductB</v>
      </c>
      <c r="H1239" s="6">
        <v>6</v>
      </c>
      <c r="I1239" s="8">
        <v>45138.503599537056</v>
      </c>
      <c r="J1239" s="6">
        <v>121</v>
      </c>
    </row>
    <row r="1240" spans="2:10" x14ac:dyDescent="0.3">
      <c r="B1240" s="6">
        <v>1126220</v>
      </c>
      <c r="C1240" s="6">
        <v>858</v>
      </c>
      <c r="D1240" s="6" t="str">
        <f>VLOOKUP(C1240,Customers!$B$8:$C$1412,2,FALSE)</f>
        <v>Comunity Medical Center Gift Shop</v>
      </c>
      <c r="E1240" s="7">
        <v>45138</v>
      </c>
      <c r="F1240" s="6">
        <v>3</v>
      </c>
      <c r="G1240" s="6" t="str">
        <f>VLOOKUP(F1240,'Other Data'!$B$17:$C$24,2,FALSE)</f>
        <v>ProductC</v>
      </c>
      <c r="H1240" s="6">
        <v>2</v>
      </c>
      <c r="I1240" s="8">
        <v>45138.519479166687</v>
      </c>
      <c r="J1240" s="6">
        <v>108</v>
      </c>
    </row>
    <row r="1241" spans="2:10" x14ac:dyDescent="0.3">
      <c r="B1241" s="6">
        <v>1126221</v>
      </c>
      <c r="C1241" s="6">
        <v>854</v>
      </c>
      <c r="D1241" s="6" t="str">
        <f>VLOOKUP(C1241,Customers!$B$8:$C$1412,2,FALSE)</f>
        <v>UnbeatableSale.com</v>
      </c>
      <c r="E1241" s="7">
        <v>45138</v>
      </c>
      <c r="F1241" s="6">
        <v>3</v>
      </c>
      <c r="G1241" s="6" t="str">
        <f>VLOOKUP(F1241,'Other Data'!$B$17:$C$24,2,FALSE)</f>
        <v>ProductC</v>
      </c>
      <c r="H1241" s="6">
        <v>3</v>
      </c>
      <c r="I1241" s="8">
        <v>45138.535891203726</v>
      </c>
      <c r="J1241" s="6">
        <v>132</v>
      </c>
    </row>
    <row r="1242" spans="2:10" x14ac:dyDescent="0.3">
      <c r="B1242" s="6">
        <v>1126222</v>
      </c>
      <c r="C1242" s="6">
        <v>1357</v>
      </c>
      <c r="D1242" s="6" t="str">
        <f>VLOOKUP(C1242,Customers!$B$8:$C$1412,2,FALSE)</f>
        <v>Country Clutter</v>
      </c>
      <c r="E1242" s="7">
        <v>45138</v>
      </c>
      <c r="F1242" s="6">
        <v>2</v>
      </c>
      <c r="G1242" s="6" t="str">
        <f>VLOOKUP(F1242,'Other Data'!$B$17:$C$24,2,FALSE)</f>
        <v>ProductB</v>
      </c>
      <c r="H1242" s="6">
        <v>2</v>
      </c>
      <c r="I1242" s="8">
        <v>45138.549942129655</v>
      </c>
      <c r="J1242" s="6">
        <v>118</v>
      </c>
    </row>
    <row r="1243" spans="2:10" x14ac:dyDescent="0.3">
      <c r="B1243" s="6">
        <v>1126223</v>
      </c>
      <c r="C1243" s="6">
        <v>1024</v>
      </c>
      <c r="D1243" s="6" t="str">
        <f>VLOOKUP(C1243,Customers!$B$8:$C$1412,2,FALSE)</f>
        <v>Learning Express</v>
      </c>
      <c r="E1243" s="7">
        <v>45138</v>
      </c>
      <c r="F1243" s="6">
        <v>2</v>
      </c>
      <c r="G1243" s="6" t="str">
        <f>VLOOKUP(F1243,'Other Data'!$B$17:$C$24,2,FALSE)</f>
        <v>ProductB</v>
      </c>
      <c r="H1243" s="6">
        <v>2</v>
      </c>
      <c r="I1243" s="8">
        <v>45138.567442129657</v>
      </c>
      <c r="J1243" s="6">
        <v>129</v>
      </c>
    </row>
    <row r="1244" spans="2:10" x14ac:dyDescent="0.3">
      <c r="B1244" s="6">
        <v>1126224</v>
      </c>
      <c r="C1244" s="6">
        <v>183</v>
      </c>
      <c r="D1244" s="6" t="str">
        <f>VLOOKUP(C1244,Customers!$B$8:$C$1412,2,FALSE)</f>
        <v>Heida's Fashions</v>
      </c>
      <c r="E1244" s="7">
        <v>45138</v>
      </c>
      <c r="F1244" s="6">
        <v>5</v>
      </c>
      <c r="G1244" s="6" t="str">
        <f>VLOOKUP(F1244,'Other Data'!$B$17:$C$24,2,FALSE)</f>
        <v>ProductE</v>
      </c>
      <c r="H1244" s="6">
        <v>4</v>
      </c>
      <c r="I1244" s="8">
        <v>45138.579722222246</v>
      </c>
      <c r="J1244" s="6">
        <v>112</v>
      </c>
    </row>
    <row r="1245" spans="2:10" x14ac:dyDescent="0.3">
      <c r="B1245" s="6">
        <v>1126225</v>
      </c>
      <c r="C1245" s="6">
        <v>46</v>
      </c>
      <c r="D1245" s="6" t="str">
        <f>VLOOKUP(C1245,Customers!$B$8:$C$1412,2,FALSE)</f>
        <v>Granny's Country Cottage</v>
      </c>
      <c r="E1245" s="7">
        <v>45138</v>
      </c>
      <c r="F1245" s="6">
        <v>5</v>
      </c>
      <c r="G1245" s="6" t="str">
        <f>VLOOKUP(F1245,'Other Data'!$B$17:$C$24,2,FALSE)</f>
        <v>ProductE</v>
      </c>
      <c r="H1245" s="6">
        <v>7</v>
      </c>
      <c r="I1245" s="8">
        <v>45138.593854166691</v>
      </c>
      <c r="J1245" s="6">
        <v>131</v>
      </c>
    </row>
    <row r="1246" spans="2:10" x14ac:dyDescent="0.3">
      <c r="B1246" s="6">
        <v>1126226</v>
      </c>
      <c r="C1246" s="6">
        <v>900</v>
      </c>
      <c r="D1246" s="6" t="str">
        <f>VLOOKUP(C1246,Customers!$B$8:$C$1412,2,FALSE)</f>
        <v>Linicks Toys</v>
      </c>
      <c r="E1246" s="7">
        <v>45138</v>
      </c>
      <c r="F1246" s="6">
        <v>5</v>
      </c>
      <c r="G1246" s="6" t="str">
        <f>VLOOKUP(F1246,'Other Data'!$B$17:$C$24,2,FALSE)</f>
        <v>ProductE</v>
      </c>
      <c r="H1246" s="6">
        <v>6</v>
      </c>
      <c r="I1246" s="8">
        <v>45138.607939814836</v>
      </c>
      <c r="J1246" s="6">
        <v>126</v>
      </c>
    </row>
    <row r="1247" spans="2:10" x14ac:dyDescent="0.3">
      <c r="B1247" s="6">
        <v>1126227</v>
      </c>
      <c r="C1247" s="6">
        <v>616</v>
      </c>
      <c r="D1247" s="6" t="str">
        <f>VLOOKUP(C1247,Customers!$B$8:$C$1412,2,FALSE)</f>
        <v>Creekside Mercantile</v>
      </c>
      <c r="E1247" s="7">
        <v>45138</v>
      </c>
      <c r="F1247" s="6">
        <v>4</v>
      </c>
      <c r="G1247" s="6" t="str">
        <f>VLOOKUP(F1247,'Other Data'!$B$17:$C$24,2,FALSE)</f>
        <v>ProductD</v>
      </c>
      <c r="H1247" s="6">
        <v>2</v>
      </c>
      <c r="I1247" s="8">
        <v>45138.623576388913</v>
      </c>
      <c r="J1247" s="6">
        <v>133</v>
      </c>
    </row>
    <row r="1248" spans="2:10" x14ac:dyDescent="0.3">
      <c r="B1248" s="6">
        <v>1126228</v>
      </c>
      <c r="C1248" s="6">
        <v>581</v>
      </c>
      <c r="D1248" s="6" t="str">
        <f>VLOOKUP(C1248,Customers!$B$8:$C$1412,2,FALSE)</f>
        <v>Sundre Value Drug Mart</v>
      </c>
      <c r="E1248" s="7">
        <v>45138</v>
      </c>
      <c r="F1248" s="6">
        <v>6</v>
      </c>
      <c r="G1248" s="6" t="str">
        <f>VLOOKUP(F1248,'Other Data'!$B$17:$C$24,2,FALSE)</f>
        <v>ProductF</v>
      </c>
      <c r="H1248" s="6">
        <v>3</v>
      </c>
      <c r="I1248" s="8">
        <v>45138.63947916669</v>
      </c>
      <c r="J1248" s="6">
        <v>119</v>
      </c>
    </row>
    <row r="1249" spans="2:10" x14ac:dyDescent="0.3">
      <c r="B1249" s="6">
        <v>1126229</v>
      </c>
      <c r="C1249" s="6">
        <v>695</v>
      </c>
      <c r="D1249" s="6" t="str">
        <f>VLOOKUP(C1249,Customers!$B$8:$C$1412,2,FALSE)</f>
        <v>Buck or Two #109</v>
      </c>
      <c r="E1249" s="7">
        <v>45138</v>
      </c>
      <c r="F1249" s="6">
        <v>6</v>
      </c>
      <c r="G1249" s="6" t="str">
        <f>VLOOKUP(F1249,'Other Data'!$B$17:$C$24,2,FALSE)</f>
        <v>ProductF</v>
      </c>
      <c r="H1249" s="6">
        <v>5</v>
      </c>
      <c r="I1249" s="8">
        <v>45138.648854166691</v>
      </c>
      <c r="J1249" s="6">
        <v>123</v>
      </c>
    </row>
    <row r="1250" spans="2:10" x14ac:dyDescent="0.3">
      <c r="B1250" s="6">
        <v>1126230</v>
      </c>
      <c r="C1250" s="6">
        <v>367</v>
      </c>
      <c r="D1250" s="6" t="str">
        <f>VLOOKUP(C1250,Customers!$B$8:$C$1412,2,FALSE)</f>
        <v>Gift Ideaz</v>
      </c>
      <c r="E1250" s="7">
        <v>45138</v>
      </c>
      <c r="F1250" s="6">
        <v>2</v>
      </c>
      <c r="G1250" s="6" t="str">
        <f>VLOOKUP(F1250,'Other Data'!$B$17:$C$24,2,FALSE)</f>
        <v>ProductB</v>
      </c>
      <c r="H1250" s="6">
        <v>3</v>
      </c>
      <c r="I1250" s="8">
        <v>45138.660578703726</v>
      </c>
      <c r="J1250" s="6">
        <v>109</v>
      </c>
    </row>
    <row r="1251" spans="2:10" x14ac:dyDescent="0.3">
      <c r="B1251" s="6">
        <v>1126231</v>
      </c>
      <c r="C1251" s="6">
        <v>1260</v>
      </c>
      <c r="D1251" s="6" t="str">
        <f>VLOOKUP(C1251,Customers!$B$8:$C$1412,2,FALSE)</f>
        <v>MFMER. Mayo Clinic</v>
      </c>
      <c r="E1251" s="7">
        <v>45138</v>
      </c>
      <c r="F1251" s="6">
        <v>6</v>
      </c>
      <c r="G1251" s="6" t="str">
        <f>VLOOKUP(F1251,'Other Data'!$B$17:$C$24,2,FALSE)</f>
        <v>ProductF</v>
      </c>
      <c r="H1251" s="6">
        <v>4</v>
      </c>
      <c r="I1251" s="8">
        <v>45138.676527777803</v>
      </c>
      <c r="J1251" s="6">
        <v>123</v>
      </c>
    </row>
    <row r="1252" spans="2:10" x14ac:dyDescent="0.3">
      <c r="B1252" s="6">
        <v>1126232</v>
      </c>
      <c r="C1252" s="6">
        <v>541</v>
      </c>
      <c r="D1252" s="6" t="str">
        <f>VLOOKUP(C1252,Customers!$B$8:$C$1412,2,FALSE)</f>
        <v>Chocolate Moose Fudge Factory</v>
      </c>
      <c r="E1252" s="7">
        <v>45138</v>
      </c>
      <c r="F1252" s="6">
        <v>6</v>
      </c>
      <c r="G1252" s="6" t="str">
        <f>VLOOKUP(F1252,'Other Data'!$B$17:$C$24,2,FALSE)</f>
        <v>ProductF</v>
      </c>
      <c r="H1252" s="6">
        <v>6</v>
      </c>
      <c r="I1252" s="8">
        <v>45138.69043981484</v>
      </c>
      <c r="J1252" s="6">
        <v>129</v>
      </c>
    </row>
    <row r="1253" spans="2:10" x14ac:dyDescent="0.3">
      <c r="B1253" s="6">
        <v>1126233</v>
      </c>
      <c r="C1253" s="6">
        <v>1374</v>
      </c>
      <c r="D1253" s="6" t="str">
        <f>VLOOKUP(C1253,Customers!$B$8:$C$1412,2,FALSE)</f>
        <v>Potpourri Group, Inc</v>
      </c>
      <c r="E1253" s="7">
        <v>45138</v>
      </c>
      <c r="F1253" s="6">
        <v>1</v>
      </c>
      <c r="G1253" s="6" t="str">
        <f>VLOOKUP(F1253,'Other Data'!$B$17:$C$24,2,FALSE)</f>
        <v>ProductA</v>
      </c>
      <c r="H1253" s="6">
        <v>7</v>
      </c>
      <c r="I1253" s="8">
        <v>45138.705775462986</v>
      </c>
      <c r="J1253" s="6">
        <v>118</v>
      </c>
    </row>
    <row r="1254" spans="2:10" x14ac:dyDescent="0.3">
      <c r="B1254" s="6">
        <v>1126234</v>
      </c>
      <c r="C1254" s="6">
        <v>1233</v>
      </c>
      <c r="D1254" s="6" t="str">
        <f>VLOOKUP(C1254,Customers!$B$8:$C$1412,2,FALSE)</f>
        <v>Learning Express</v>
      </c>
      <c r="E1254" s="7">
        <v>45138</v>
      </c>
      <c r="F1254" s="6">
        <v>1</v>
      </c>
      <c r="G1254" s="6" t="str">
        <f>VLOOKUP(F1254,'Other Data'!$B$17:$C$24,2,FALSE)</f>
        <v>ProductA</v>
      </c>
      <c r="H1254" s="6">
        <v>5</v>
      </c>
      <c r="I1254" s="8">
        <v>45138.716145833358</v>
      </c>
      <c r="J1254" s="6">
        <v>117</v>
      </c>
    </row>
    <row r="1255" spans="2:10" x14ac:dyDescent="0.3">
      <c r="B1255" s="6">
        <v>1126235</v>
      </c>
      <c r="C1255" s="6">
        <v>297</v>
      </c>
      <c r="D1255" s="6" t="str">
        <f>VLOOKUP(C1255,Customers!$B$8:$C$1412,2,FALSE)</f>
        <v>Mount Royal IDA</v>
      </c>
      <c r="E1255" s="7">
        <v>45138</v>
      </c>
      <c r="F1255" s="6">
        <v>4</v>
      </c>
      <c r="G1255" s="6" t="str">
        <f>VLOOKUP(F1255,'Other Data'!$B$17:$C$24,2,FALSE)</f>
        <v>ProductD</v>
      </c>
      <c r="H1255" s="6">
        <v>2</v>
      </c>
      <c r="I1255" s="8">
        <v>45138.73186342595</v>
      </c>
      <c r="J1255" s="6">
        <v>128</v>
      </c>
    </row>
    <row r="1256" spans="2:10" x14ac:dyDescent="0.3">
      <c r="B1256" s="6">
        <v>1126236</v>
      </c>
      <c r="C1256" s="6">
        <v>310</v>
      </c>
      <c r="D1256" s="6" t="str">
        <f>VLOOKUP(C1256,Customers!$B$8:$C$1412,2,FALSE)</f>
        <v>Dell IDA</v>
      </c>
      <c r="E1256" s="7">
        <v>45138</v>
      </c>
      <c r="F1256" s="6">
        <v>4</v>
      </c>
      <c r="G1256" s="6" t="str">
        <f>VLOOKUP(F1256,'Other Data'!$B$17:$C$24,2,FALSE)</f>
        <v>ProductD</v>
      </c>
      <c r="H1256" s="6">
        <v>7</v>
      </c>
      <c r="I1256" s="8">
        <v>45138.745243055579</v>
      </c>
      <c r="J1256" s="6">
        <v>119</v>
      </c>
    </row>
    <row r="1257" spans="2:10" x14ac:dyDescent="0.3">
      <c r="B1257" s="6">
        <v>1126237</v>
      </c>
      <c r="C1257" s="6">
        <v>44</v>
      </c>
      <c r="D1257" s="6" t="str">
        <f>VLOOKUP(C1257,Customers!$B$8:$C$1412,2,FALSE)</f>
        <v>Buck or Two #520</v>
      </c>
      <c r="E1257" s="7">
        <v>45139</v>
      </c>
      <c r="F1257" s="6">
        <v>3</v>
      </c>
      <c r="G1257" s="6" t="str">
        <f>VLOOKUP(F1257,'Other Data'!$B$17:$C$24,2,FALSE)</f>
        <v>ProductC</v>
      </c>
      <c r="H1257" s="6">
        <v>7</v>
      </c>
      <c r="I1257" s="8">
        <v>45139.333333333336</v>
      </c>
      <c r="J1257" s="6">
        <v>123</v>
      </c>
    </row>
    <row r="1258" spans="2:10" x14ac:dyDescent="0.3">
      <c r="B1258" s="6">
        <v>1126238</v>
      </c>
      <c r="C1258" s="6">
        <v>641</v>
      </c>
      <c r="D1258" s="6" t="str">
        <f>VLOOKUP(C1258,Customers!$B$8:$C$1412,2,FALSE)</f>
        <v>C.W. Jewellers</v>
      </c>
      <c r="E1258" s="7">
        <v>45139</v>
      </c>
      <c r="F1258" s="6">
        <v>4</v>
      </c>
      <c r="G1258" s="6" t="str">
        <f>VLOOKUP(F1258,'Other Data'!$B$17:$C$24,2,FALSE)</f>
        <v>ProductD</v>
      </c>
      <c r="H1258" s="6">
        <v>4</v>
      </c>
      <c r="I1258" s="8">
        <v>45139.347013888888</v>
      </c>
      <c r="J1258" s="6">
        <v>122</v>
      </c>
    </row>
    <row r="1259" spans="2:10" x14ac:dyDescent="0.3">
      <c r="B1259" s="6">
        <v>1126239</v>
      </c>
      <c r="C1259" s="6">
        <v>950</v>
      </c>
      <c r="D1259" s="6" t="str">
        <f>VLOOKUP(C1259,Customers!$B$8:$C$1412,2,FALSE)</f>
        <v>Cleo's</v>
      </c>
      <c r="E1259" s="7">
        <v>45139</v>
      </c>
      <c r="F1259" s="6">
        <v>5</v>
      </c>
      <c r="G1259" s="6" t="str">
        <f>VLOOKUP(F1259,'Other Data'!$B$17:$C$24,2,FALSE)</f>
        <v>ProductE</v>
      </c>
      <c r="H1259" s="6">
        <v>3</v>
      </c>
      <c r="I1259" s="8">
        <v>45139.358993055554</v>
      </c>
      <c r="J1259" s="6">
        <v>129</v>
      </c>
    </row>
    <row r="1260" spans="2:10" x14ac:dyDescent="0.3">
      <c r="B1260" s="6">
        <v>1126240</v>
      </c>
      <c r="C1260" s="6">
        <v>517</v>
      </c>
      <c r="D1260" s="6" t="str">
        <f>VLOOKUP(C1260,Customers!$B$8:$C$1412,2,FALSE)</f>
        <v>Pharmasave - 454</v>
      </c>
      <c r="E1260" s="7">
        <v>45139</v>
      </c>
      <c r="F1260" s="6">
        <v>6</v>
      </c>
      <c r="G1260" s="6" t="str">
        <f>VLOOKUP(F1260,'Other Data'!$B$17:$C$24,2,FALSE)</f>
        <v>ProductF</v>
      </c>
      <c r="H1260" s="6">
        <v>5</v>
      </c>
      <c r="I1260" s="8">
        <v>45139.370879629627</v>
      </c>
      <c r="J1260" s="6">
        <v>133</v>
      </c>
    </row>
    <row r="1261" spans="2:10" x14ac:dyDescent="0.3">
      <c r="B1261" s="6">
        <v>1126241</v>
      </c>
      <c r="C1261" s="6">
        <v>825</v>
      </c>
      <c r="D1261" s="6" t="str">
        <f>VLOOKUP(C1261,Customers!$B$8:$C$1412,2,FALSE)</f>
        <v>Allura Salon</v>
      </c>
      <c r="E1261" s="7">
        <v>45139</v>
      </c>
      <c r="F1261" s="6">
        <v>3</v>
      </c>
      <c r="G1261" s="6" t="str">
        <f>VLOOKUP(F1261,'Other Data'!$B$17:$C$24,2,FALSE)</f>
        <v>ProductC</v>
      </c>
      <c r="H1261" s="6">
        <v>2</v>
      </c>
      <c r="I1261" s="8">
        <v>45139.386319444442</v>
      </c>
      <c r="J1261" s="6">
        <v>121</v>
      </c>
    </row>
    <row r="1262" spans="2:10" x14ac:dyDescent="0.3">
      <c r="B1262" s="6">
        <v>1126242</v>
      </c>
      <c r="C1262" s="6">
        <v>1177</v>
      </c>
      <c r="D1262" s="6" t="str">
        <f>VLOOKUP(C1262,Customers!$B$8:$C$1412,2,FALSE)</f>
        <v>QVC, Inc</v>
      </c>
      <c r="E1262" s="7">
        <v>45139</v>
      </c>
      <c r="F1262" s="6">
        <v>6</v>
      </c>
      <c r="G1262" s="6" t="str">
        <f>VLOOKUP(F1262,'Other Data'!$B$17:$C$24,2,FALSE)</f>
        <v>ProductF</v>
      </c>
      <c r="H1262" s="6">
        <v>4</v>
      </c>
      <c r="I1262" s="8">
        <v>45139.399108796293</v>
      </c>
      <c r="J1262" s="6">
        <v>129</v>
      </c>
    </row>
    <row r="1263" spans="2:10" x14ac:dyDescent="0.3">
      <c r="B1263" s="6">
        <v>1126243</v>
      </c>
      <c r="C1263" s="6">
        <v>574</v>
      </c>
      <c r="D1263" s="6" t="str">
        <f>VLOOKUP(C1263,Customers!$B$8:$C$1412,2,FALSE)</f>
        <v>Counter Clockwise</v>
      </c>
      <c r="E1263" s="7">
        <v>45139</v>
      </c>
      <c r="F1263" s="6">
        <v>1</v>
      </c>
      <c r="G1263" s="6" t="str">
        <f>VLOOKUP(F1263,'Other Data'!$B$17:$C$24,2,FALSE)</f>
        <v>ProductA</v>
      </c>
      <c r="H1263" s="6">
        <v>3</v>
      </c>
      <c r="I1263" s="8">
        <v>45139.413159722222</v>
      </c>
      <c r="J1263" s="6">
        <v>133</v>
      </c>
    </row>
    <row r="1264" spans="2:10" x14ac:dyDescent="0.3">
      <c r="B1264" s="6">
        <v>1126244</v>
      </c>
      <c r="C1264" s="6">
        <v>1338</v>
      </c>
      <c r="D1264" s="6" t="str">
        <f>VLOOKUP(C1264,Customers!$B$8:$C$1412,2,FALSE)</f>
        <v>Designs by Diane</v>
      </c>
      <c r="E1264" s="7">
        <v>45139</v>
      </c>
      <c r="F1264" s="6">
        <v>6</v>
      </c>
      <c r="G1264" s="6" t="str">
        <f>VLOOKUP(F1264,'Other Data'!$B$17:$C$24,2,FALSE)</f>
        <v>ProductF</v>
      </c>
      <c r="H1264" s="6">
        <v>5</v>
      </c>
      <c r="I1264" s="8">
        <v>45139.4294212963</v>
      </c>
      <c r="J1264" s="6">
        <v>115</v>
      </c>
    </row>
    <row r="1265" spans="2:10" x14ac:dyDescent="0.3">
      <c r="B1265" s="6">
        <v>1126245</v>
      </c>
      <c r="C1265" s="6">
        <v>423</v>
      </c>
      <c r="D1265" s="6" t="str">
        <f>VLOOKUP(C1265,Customers!$B$8:$C$1412,2,FALSE)</f>
        <v>Magnolia Gallery</v>
      </c>
      <c r="E1265" s="7">
        <v>45139</v>
      </c>
      <c r="F1265" s="6">
        <v>5</v>
      </c>
      <c r="G1265" s="6" t="str">
        <f>VLOOKUP(F1265,'Other Data'!$B$17:$C$24,2,FALSE)</f>
        <v>ProductE</v>
      </c>
      <c r="H1265" s="6">
        <v>3</v>
      </c>
      <c r="I1265" s="8">
        <v>45139.444560185191</v>
      </c>
      <c r="J1265" s="6">
        <v>113</v>
      </c>
    </row>
    <row r="1266" spans="2:10" x14ac:dyDescent="0.3">
      <c r="B1266" s="6">
        <v>1126246</v>
      </c>
      <c r="C1266" s="6">
        <v>793</v>
      </c>
      <c r="D1266" s="6" t="str">
        <f>VLOOKUP(C1266,Customers!$B$8:$C$1412,2,FALSE)</f>
        <v>Unicorn Shop</v>
      </c>
      <c r="E1266" s="7">
        <v>45139</v>
      </c>
      <c r="F1266" s="6">
        <v>6</v>
      </c>
      <c r="G1266" s="6" t="str">
        <f>VLOOKUP(F1266,'Other Data'!$B$17:$C$24,2,FALSE)</f>
        <v>ProductF</v>
      </c>
      <c r="H1266" s="6">
        <v>2</v>
      </c>
      <c r="I1266" s="8">
        <v>45139.458113425935</v>
      </c>
      <c r="J1266" s="6">
        <v>132</v>
      </c>
    </row>
    <row r="1267" spans="2:10" x14ac:dyDescent="0.3">
      <c r="B1267" s="6">
        <v>1126247</v>
      </c>
      <c r="C1267" s="6">
        <v>616</v>
      </c>
      <c r="D1267" s="6" t="str">
        <f>VLOOKUP(C1267,Customers!$B$8:$C$1412,2,FALSE)</f>
        <v>Creekside Mercantile</v>
      </c>
      <c r="E1267" s="7">
        <v>45139</v>
      </c>
      <c r="F1267" s="6">
        <v>2</v>
      </c>
      <c r="G1267" s="6" t="str">
        <f>VLOOKUP(F1267,'Other Data'!$B$17:$C$24,2,FALSE)</f>
        <v>ProductB</v>
      </c>
      <c r="H1267" s="6">
        <v>5</v>
      </c>
      <c r="I1267" s="8">
        <v>45139.474317129636</v>
      </c>
      <c r="J1267" s="6">
        <v>114</v>
      </c>
    </row>
    <row r="1268" spans="2:10" x14ac:dyDescent="0.3">
      <c r="B1268" s="6">
        <v>1126248</v>
      </c>
      <c r="C1268" s="6">
        <v>1119</v>
      </c>
      <c r="D1268" s="6" t="str">
        <f>VLOOKUP(C1268,Customers!$B$8:$C$1412,2,FALSE)</f>
        <v>Rapunzel's Tower</v>
      </c>
      <c r="E1268" s="7">
        <v>45139</v>
      </c>
      <c r="F1268" s="6">
        <v>6</v>
      </c>
      <c r="G1268" s="6" t="str">
        <f>VLOOKUP(F1268,'Other Data'!$B$17:$C$24,2,FALSE)</f>
        <v>ProductF</v>
      </c>
      <c r="H1268" s="6">
        <v>6</v>
      </c>
      <c r="I1268" s="8">
        <v>45139.485694444447</v>
      </c>
      <c r="J1268" s="6">
        <v>129</v>
      </c>
    </row>
    <row r="1269" spans="2:10" x14ac:dyDescent="0.3">
      <c r="B1269" s="6">
        <v>1126249</v>
      </c>
      <c r="C1269" s="6">
        <v>717</v>
      </c>
      <c r="D1269" s="6" t="str">
        <f>VLOOKUP(C1269,Customers!$B$8:$C$1412,2,FALSE)</f>
        <v>Gift Works</v>
      </c>
      <c r="E1269" s="7">
        <v>45139</v>
      </c>
      <c r="F1269" s="6">
        <v>1</v>
      </c>
      <c r="G1269" s="6" t="str">
        <f>VLOOKUP(F1269,'Other Data'!$B$17:$C$24,2,FALSE)</f>
        <v>ProductA</v>
      </c>
      <c r="H1269" s="6">
        <v>5</v>
      </c>
      <c r="I1269" s="8">
        <v>45139.498287037037</v>
      </c>
      <c r="J1269" s="6">
        <v>131</v>
      </c>
    </row>
    <row r="1270" spans="2:10" x14ac:dyDescent="0.3">
      <c r="B1270" s="6">
        <v>1126250</v>
      </c>
      <c r="C1270" s="6">
        <v>748</v>
      </c>
      <c r="D1270" s="6" t="str">
        <f>VLOOKUP(C1270,Customers!$B$8:$C$1412,2,FALSE)</f>
        <v>J.J.Design Ltd</v>
      </c>
      <c r="E1270" s="7">
        <v>45139</v>
      </c>
      <c r="F1270" s="6">
        <v>5</v>
      </c>
      <c r="G1270" s="6" t="str">
        <f>VLOOKUP(F1270,'Other Data'!$B$17:$C$24,2,FALSE)</f>
        <v>ProductE</v>
      </c>
      <c r="H1270" s="6">
        <v>5</v>
      </c>
      <c r="I1270" s="8">
        <v>45139.512673611112</v>
      </c>
      <c r="J1270" s="6">
        <v>125</v>
      </c>
    </row>
    <row r="1271" spans="2:10" x14ac:dyDescent="0.3">
      <c r="B1271" s="6">
        <v>1126251</v>
      </c>
      <c r="C1271" s="6">
        <v>311</v>
      </c>
      <c r="D1271" s="6" t="str">
        <f>VLOOKUP(C1271,Customers!$B$8:$C$1412,2,FALSE)</f>
        <v>Dollaricious</v>
      </c>
      <c r="E1271" s="7">
        <v>45139</v>
      </c>
      <c r="F1271" s="6">
        <v>4</v>
      </c>
      <c r="G1271" s="6" t="str">
        <f>VLOOKUP(F1271,'Other Data'!$B$17:$C$24,2,FALSE)</f>
        <v>ProductD</v>
      </c>
      <c r="H1271" s="6">
        <v>4</v>
      </c>
      <c r="I1271" s="8">
        <v>45139.53</v>
      </c>
      <c r="J1271" s="6">
        <v>119</v>
      </c>
    </row>
    <row r="1272" spans="2:10" x14ac:dyDescent="0.3">
      <c r="B1272" s="6">
        <v>1126252</v>
      </c>
      <c r="C1272" s="6">
        <v>1299</v>
      </c>
      <c r="D1272" s="6" t="str">
        <f>VLOOKUP(C1272,Customers!$B$8:$C$1412,2,FALSE)</f>
        <v>Larry Gotlieb</v>
      </c>
      <c r="E1272" s="7">
        <v>45139</v>
      </c>
      <c r="F1272" s="6">
        <v>3</v>
      </c>
      <c r="G1272" s="6" t="str">
        <f>VLOOKUP(F1272,'Other Data'!$B$17:$C$24,2,FALSE)</f>
        <v>ProductC</v>
      </c>
      <c r="H1272" s="6">
        <v>7</v>
      </c>
      <c r="I1272" s="8">
        <v>45139.543877314813</v>
      </c>
      <c r="J1272" s="6">
        <v>132</v>
      </c>
    </row>
    <row r="1273" spans="2:10" x14ac:dyDescent="0.3">
      <c r="B1273" s="6">
        <v>1126253</v>
      </c>
      <c r="C1273" s="6">
        <v>1117</v>
      </c>
      <c r="D1273" s="6" t="str">
        <f>VLOOKUP(C1273,Customers!$B$8:$C$1412,2,FALSE)</f>
        <v>Bev's Hallmark</v>
      </c>
      <c r="E1273" s="7">
        <v>45139</v>
      </c>
      <c r="F1273" s="6">
        <v>5</v>
      </c>
      <c r="G1273" s="6" t="str">
        <f>VLOOKUP(F1273,'Other Data'!$B$17:$C$24,2,FALSE)</f>
        <v>ProductE</v>
      </c>
      <c r="H1273" s="6">
        <v>2</v>
      </c>
      <c r="I1273" s="8">
        <v>45139.555509259255</v>
      </c>
      <c r="J1273" s="6">
        <v>123</v>
      </c>
    </row>
    <row r="1274" spans="2:10" x14ac:dyDescent="0.3">
      <c r="B1274" s="6">
        <v>1126254</v>
      </c>
      <c r="C1274" s="6">
        <v>1245</v>
      </c>
      <c r="D1274" s="6" t="str">
        <f>VLOOKUP(C1274,Customers!$B$8:$C$1412,2,FALSE)</f>
        <v>A Child's World</v>
      </c>
      <c r="E1274" s="7">
        <v>45139</v>
      </c>
      <c r="F1274" s="6">
        <v>6</v>
      </c>
      <c r="G1274" s="6" t="str">
        <f>VLOOKUP(F1274,'Other Data'!$B$17:$C$24,2,FALSE)</f>
        <v>ProductF</v>
      </c>
      <c r="H1274" s="6">
        <v>3</v>
      </c>
      <c r="I1274" s="8">
        <v>45139.565219907403</v>
      </c>
      <c r="J1274" s="6">
        <v>112</v>
      </c>
    </row>
    <row r="1275" spans="2:10" x14ac:dyDescent="0.3">
      <c r="B1275" s="6">
        <v>1126255</v>
      </c>
      <c r="C1275" s="6">
        <v>653</v>
      </c>
      <c r="D1275" s="6" t="str">
        <f>VLOOKUP(C1275,Customers!$B$8:$C$1412,2,FALSE)</f>
        <v>Pharmasave - 106</v>
      </c>
      <c r="E1275" s="7">
        <v>45139</v>
      </c>
      <c r="F1275" s="6">
        <v>1</v>
      </c>
      <c r="G1275" s="6" t="str">
        <f>VLOOKUP(F1275,'Other Data'!$B$17:$C$24,2,FALSE)</f>
        <v>ProductA</v>
      </c>
      <c r="H1275" s="6">
        <v>7</v>
      </c>
      <c r="I1275" s="8">
        <v>45139.577870370369</v>
      </c>
      <c r="J1275" s="6">
        <v>117</v>
      </c>
    </row>
    <row r="1276" spans="2:10" x14ac:dyDescent="0.3">
      <c r="B1276" s="6">
        <v>1126256</v>
      </c>
      <c r="C1276" s="6">
        <v>846</v>
      </c>
      <c r="D1276" s="6" t="str">
        <f>VLOOKUP(C1276,Customers!$B$8:$C$1412,2,FALSE)</f>
        <v>Madison Pharmacy</v>
      </c>
      <c r="E1276" s="7">
        <v>45139</v>
      </c>
      <c r="F1276" s="6">
        <v>6</v>
      </c>
      <c r="G1276" s="6" t="str">
        <f>VLOOKUP(F1276,'Other Data'!$B$17:$C$24,2,FALSE)</f>
        <v>ProductF</v>
      </c>
      <c r="H1276" s="6">
        <v>6</v>
      </c>
      <c r="I1276" s="8">
        <v>45139.588703703703</v>
      </c>
      <c r="J1276" s="6">
        <v>113</v>
      </c>
    </row>
    <row r="1277" spans="2:10" x14ac:dyDescent="0.3">
      <c r="B1277" s="6">
        <v>1126257</v>
      </c>
      <c r="C1277" s="6">
        <v>1389</v>
      </c>
      <c r="D1277" s="6" t="str">
        <f>VLOOKUP(C1277,Customers!$B$8:$C$1412,2,FALSE)</f>
        <v>Universal Direct Fulfillment Corp</v>
      </c>
      <c r="E1277" s="7">
        <v>45139</v>
      </c>
      <c r="F1277" s="6">
        <v>1</v>
      </c>
      <c r="G1277" s="6" t="str">
        <f>VLOOKUP(F1277,'Other Data'!$B$17:$C$24,2,FALSE)</f>
        <v>ProductA</v>
      </c>
      <c r="H1277" s="6">
        <v>4</v>
      </c>
      <c r="I1277" s="8">
        <v>45139.602662037039</v>
      </c>
      <c r="J1277" s="6">
        <v>106</v>
      </c>
    </row>
    <row r="1278" spans="2:10" x14ac:dyDescent="0.3">
      <c r="B1278" s="6">
        <v>1126258</v>
      </c>
      <c r="C1278" s="6">
        <v>23</v>
      </c>
      <c r="D1278" s="6" t="str">
        <f>VLOOKUP(C1278,Customers!$B$8:$C$1412,2,FALSE)</f>
        <v>Windsor Pharmacy Ltd</v>
      </c>
      <c r="E1278" s="7">
        <v>45139</v>
      </c>
      <c r="F1278" s="6">
        <v>2</v>
      </c>
      <c r="G1278" s="6" t="str">
        <f>VLOOKUP(F1278,'Other Data'!$B$17:$C$24,2,FALSE)</f>
        <v>ProductB</v>
      </c>
      <c r="H1278" s="6">
        <v>4</v>
      </c>
      <c r="I1278" s="8">
        <v>45139.617118055561</v>
      </c>
      <c r="J1278" s="6">
        <v>132</v>
      </c>
    </row>
    <row r="1279" spans="2:10" x14ac:dyDescent="0.3">
      <c r="B1279" s="6">
        <v>1126259</v>
      </c>
      <c r="C1279" s="6">
        <v>177</v>
      </c>
      <c r="D1279" s="6" t="str">
        <f>VLOOKUP(C1279,Customers!$B$8:$C$1412,2,FALSE)</f>
        <v>NIFTY'S</v>
      </c>
      <c r="E1279" s="7">
        <v>45139</v>
      </c>
      <c r="F1279" s="6">
        <v>6</v>
      </c>
      <c r="G1279" s="6" t="str">
        <f>VLOOKUP(F1279,'Other Data'!$B$17:$C$24,2,FALSE)</f>
        <v>ProductF</v>
      </c>
      <c r="H1279" s="6">
        <v>6</v>
      </c>
      <c r="I1279" s="8">
        <v>45139.632094907414</v>
      </c>
      <c r="J1279" s="6">
        <v>113</v>
      </c>
    </row>
    <row r="1280" spans="2:10" x14ac:dyDescent="0.3">
      <c r="B1280" s="6">
        <v>1126260</v>
      </c>
      <c r="C1280" s="6">
        <v>492</v>
      </c>
      <c r="D1280" s="6" t="str">
        <f>VLOOKUP(C1280,Customers!$B$8:$C$1412,2,FALSE)</f>
        <v>Pharmasave - 494</v>
      </c>
      <c r="E1280" s="7">
        <v>45139</v>
      </c>
      <c r="F1280" s="6">
        <v>5</v>
      </c>
      <c r="G1280" s="6" t="str">
        <f>VLOOKUP(F1280,'Other Data'!$B$17:$C$24,2,FALSE)</f>
        <v>ProductE</v>
      </c>
      <c r="H1280" s="6">
        <v>7</v>
      </c>
      <c r="I1280" s="8">
        <v>45139.647604166676</v>
      </c>
      <c r="J1280" s="6">
        <v>132</v>
      </c>
    </row>
    <row r="1281" spans="2:10" x14ac:dyDescent="0.3">
      <c r="B1281" s="6">
        <v>1126261</v>
      </c>
      <c r="C1281" s="6">
        <v>237</v>
      </c>
      <c r="D1281" s="6" t="str">
        <f>VLOOKUP(C1281,Customers!$B$8:$C$1412,2,FALSE)</f>
        <v>Hazeldene House</v>
      </c>
      <c r="E1281" s="7">
        <v>45139</v>
      </c>
      <c r="F1281" s="6">
        <v>2</v>
      </c>
      <c r="G1281" s="6" t="str">
        <f>VLOOKUP(F1281,'Other Data'!$B$17:$C$24,2,FALSE)</f>
        <v>ProductB</v>
      </c>
      <c r="H1281" s="6">
        <v>4</v>
      </c>
      <c r="I1281" s="8">
        <v>45139.659965277788</v>
      </c>
      <c r="J1281" s="6">
        <v>132</v>
      </c>
    </row>
    <row r="1282" spans="2:10" x14ac:dyDescent="0.3">
      <c r="B1282" s="6">
        <v>1126262</v>
      </c>
      <c r="C1282" s="6">
        <v>810</v>
      </c>
      <c r="D1282" s="6" t="str">
        <f>VLOOKUP(C1282,Customers!$B$8:$C$1412,2,FALSE)</f>
        <v>Rainbow Room</v>
      </c>
      <c r="E1282" s="7">
        <v>45139</v>
      </c>
      <c r="F1282" s="6">
        <v>1</v>
      </c>
      <c r="G1282" s="6" t="str">
        <f>VLOOKUP(F1282,'Other Data'!$B$17:$C$24,2,FALSE)</f>
        <v>ProductA</v>
      </c>
      <c r="H1282" s="6">
        <v>2</v>
      </c>
      <c r="I1282" s="8">
        <v>45139.673101851862</v>
      </c>
      <c r="J1282" s="6">
        <v>115</v>
      </c>
    </row>
    <row r="1283" spans="2:10" x14ac:dyDescent="0.3">
      <c r="B1283" s="6">
        <v>1126263</v>
      </c>
      <c r="C1283" s="6">
        <v>579</v>
      </c>
      <c r="D1283" s="6" t="str">
        <f>VLOOKUP(C1283,Customers!$B$8:$C$1412,2,FALSE)</f>
        <v>Pharmasave - 352</v>
      </c>
      <c r="E1283" s="7">
        <v>45139</v>
      </c>
      <c r="F1283" s="6">
        <v>4</v>
      </c>
      <c r="G1283" s="6" t="str">
        <f>VLOOKUP(F1283,'Other Data'!$B$17:$C$24,2,FALSE)</f>
        <v>ProductD</v>
      </c>
      <c r="H1283" s="6">
        <v>7</v>
      </c>
      <c r="I1283" s="8">
        <v>45139.689097222232</v>
      </c>
      <c r="J1283" s="6">
        <v>118</v>
      </c>
    </row>
    <row r="1284" spans="2:10" x14ac:dyDescent="0.3">
      <c r="B1284" s="6">
        <v>1126264</v>
      </c>
      <c r="C1284" s="6">
        <v>1322</v>
      </c>
      <c r="D1284" s="6" t="str">
        <f>VLOOKUP(C1284,Customers!$B$8:$C$1412,2,FALSE)</f>
        <v>Sweet Celebrations</v>
      </c>
      <c r="E1284" s="7">
        <v>45139</v>
      </c>
      <c r="F1284" s="6">
        <v>5</v>
      </c>
      <c r="G1284" s="6" t="str">
        <f>VLOOKUP(F1284,'Other Data'!$B$17:$C$24,2,FALSE)</f>
        <v>ProductE</v>
      </c>
      <c r="H1284" s="6">
        <v>3</v>
      </c>
      <c r="I1284" s="8">
        <v>45139.706655092603</v>
      </c>
      <c r="J1284" s="6">
        <v>107</v>
      </c>
    </row>
    <row r="1285" spans="2:10" x14ac:dyDescent="0.3">
      <c r="B1285" s="6">
        <v>1126265</v>
      </c>
      <c r="C1285" s="6">
        <v>945</v>
      </c>
      <c r="D1285" s="6" t="str">
        <f>VLOOKUP(C1285,Customers!$B$8:$C$1412,2,FALSE)</f>
        <v>Snyders Gateway</v>
      </c>
      <c r="E1285" s="7">
        <v>45139</v>
      </c>
      <c r="F1285" s="6">
        <v>6</v>
      </c>
      <c r="G1285" s="6" t="str">
        <f>VLOOKUP(F1285,'Other Data'!$B$17:$C$24,2,FALSE)</f>
        <v>ProductF</v>
      </c>
      <c r="H1285" s="6">
        <v>6</v>
      </c>
      <c r="I1285" s="8">
        <v>45139.721168981494</v>
      </c>
      <c r="J1285" s="6">
        <v>114</v>
      </c>
    </row>
    <row r="1286" spans="2:10" x14ac:dyDescent="0.3">
      <c r="B1286" s="6">
        <v>1126266</v>
      </c>
      <c r="C1286" s="6">
        <v>635</v>
      </c>
      <c r="D1286" s="6" t="str">
        <f>VLOOKUP(C1286,Customers!$B$8:$C$1412,2,FALSE)</f>
        <v>Canuck Gifts</v>
      </c>
      <c r="E1286" s="7">
        <v>45139</v>
      </c>
      <c r="F1286" s="6">
        <v>3</v>
      </c>
      <c r="G1286" s="6" t="str">
        <f>VLOOKUP(F1286,'Other Data'!$B$17:$C$24,2,FALSE)</f>
        <v>ProductC</v>
      </c>
      <c r="H1286" s="6">
        <v>3</v>
      </c>
      <c r="I1286" s="8">
        <v>45139.735625000016</v>
      </c>
      <c r="J1286" s="6">
        <v>115</v>
      </c>
    </row>
    <row r="1287" spans="2:10" x14ac:dyDescent="0.3">
      <c r="B1287" s="6">
        <v>1126267</v>
      </c>
      <c r="C1287" s="6">
        <v>1096</v>
      </c>
      <c r="D1287" s="6" t="str">
        <f>VLOOKUP(C1287,Customers!$B$8:$C$1412,2,FALSE)</f>
        <v>Kozel Decorating</v>
      </c>
      <c r="E1287" s="7">
        <v>45139</v>
      </c>
      <c r="F1287" s="6">
        <v>3</v>
      </c>
      <c r="G1287" s="6" t="str">
        <f>VLOOKUP(F1287,'Other Data'!$B$17:$C$24,2,FALSE)</f>
        <v>ProductC</v>
      </c>
      <c r="H1287" s="6">
        <v>4</v>
      </c>
      <c r="I1287" s="8">
        <v>45139.745856481495</v>
      </c>
      <c r="J1287" s="6">
        <v>122</v>
      </c>
    </row>
    <row r="1288" spans="2:10" x14ac:dyDescent="0.3">
      <c r="B1288" s="6">
        <v>1126268</v>
      </c>
      <c r="C1288" s="6">
        <v>1237</v>
      </c>
      <c r="D1288" s="6" t="str">
        <f>VLOOKUP(C1288,Customers!$B$8:$C$1412,2,FALSE)</f>
        <v>Bougainvilleas</v>
      </c>
      <c r="E1288" s="7">
        <v>45140</v>
      </c>
      <c r="F1288" s="6">
        <v>3</v>
      </c>
      <c r="G1288" s="6" t="str">
        <f>VLOOKUP(F1288,'Other Data'!$B$17:$C$24,2,FALSE)</f>
        <v>ProductC</v>
      </c>
      <c r="H1288" s="6">
        <v>4</v>
      </c>
      <c r="I1288" s="8">
        <v>45140.333333333336</v>
      </c>
      <c r="J1288" s="6">
        <v>126</v>
      </c>
    </row>
    <row r="1289" spans="2:10" x14ac:dyDescent="0.3">
      <c r="B1289" s="6">
        <v>1126269</v>
      </c>
      <c r="C1289" s="6">
        <v>691</v>
      </c>
      <c r="D1289" s="6" t="str">
        <f>VLOOKUP(C1289,Customers!$B$8:$C$1412,2,FALSE)</f>
        <v>Dollar Dollar</v>
      </c>
      <c r="E1289" s="7">
        <v>45140</v>
      </c>
      <c r="F1289" s="6">
        <v>4</v>
      </c>
      <c r="G1289" s="6" t="str">
        <f>VLOOKUP(F1289,'Other Data'!$B$17:$C$24,2,FALSE)</f>
        <v>ProductD</v>
      </c>
      <c r="H1289" s="6">
        <v>7</v>
      </c>
      <c r="I1289" s="8">
        <v>45140.350810185191</v>
      </c>
      <c r="J1289" s="6">
        <v>107</v>
      </c>
    </row>
    <row r="1290" spans="2:10" x14ac:dyDescent="0.3">
      <c r="B1290" s="6">
        <v>1126270</v>
      </c>
      <c r="C1290" s="6">
        <v>11</v>
      </c>
      <c r="D1290" s="6" t="str">
        <f>VLOOKUP(C1290,Customers!$B$8:$C$1412,2,FALSE)</f>
        <v>Buck or Two #132</v>
      </c>
      <c r="E1290" s="7">
        <v>45140</v>
      </c>
      <c r="F1290" s="6">
        <v>3</v>
      </c>
      <c r="G1290" s="6" t="str">
        <f>VLOOKUP(F1290,'Other Data'!$B$17:$C$24,2,FALSE)</f>
        <v>ProductC</v>
      </c>
      <c r="H1290" s="6">
        <v>4</v>
      </c>
      <c r="I1290" s="8">
        <v>45140.363599537042</v>
      </c>
      <c r="J1290" s="6">
        <v>110</v>
      </c>
    </row>
    <row r="1291" spans="2:10" x14ac:dyDescent="0.3">
      <c r="B1291" s="6">
        <v>1126271</v>
      </c>
      <c r="C1291" s="6">
        <v>23</v>
      </c>
      <c r="D1291" s="6" t="str">
        <f>VLOOKUP(C1291,Customers!$B$8:$C$1412,2,FALSE)</f>
        <v>Windsor Pharmacy Ltd</v>
      </c>
      <c r="E1291" s="7">
        <v>45140</v>
      </c>
      <c r="F1291" s="6">
        <v>4</v>
      </c>
      <c r="G1291" s="6" t="str">
        <f>VLOOKUP(F1291,'Other Data'!$B$17:$C$24,2,FALSE)</f>
        <v>ProductD</v>
      </c>
      <c r="H1291" s="6">
        <v>2</v>
      </c>
      <c r="I1291" s="8">
        <v>45140.373750000006</v>
      </c>
      <c r="J1291" s="6">
        <v>128</v>
      </c>
    </row>
    <row r="1292" spans="2:10" x14ac:dyDescent="0.3">
      <c r="B1292" s="6">
        <v>1126272</v>
      </c>
      <c r="C1292" s="6">
        <v>17</v>
      </c>
      <c r="D1292" s="6" t="str">
        <f>VLOOKUP(C1292,Customers!$B$8:$C$1412,2,FALSE)</f>
        <v>F.J. Wadden &amp; Sons Limited</v>
      </c>
      <c r="E1292" s="7">
        <v>45140</v>
      </c>
      <c r="F1292" s="6">
        <v>5</v>
      </c>
      <c r="G1292" s="6" t="str">
        <f>VLOOKUP(F1292,'Other Data'!$B$17:$C$24,2,FALSE)</f>
        <v>ProductE</v>
      </c>
      <c r="H1292" s="6">
        <v>5</v>
      </c>
      <c r="I1292" s="8">
        <v>45140.384467592601</v>
      </c>
      <c r="J1292" s="6">
        <v>128</v>
      </c>
    </row>
    <row r="1293" spans="2:10" x14ac:dyDescent="0.3">
      <c r="B1293" s="6">
        <v>1126273</v>
      </c>
      <c r="C1293" s="6">
        <v>865</v>
      </c>
      <c r="D1293" s="6" t="str">
        <f>VLOOKUP(C1293,Customers!$B$8:$C$1412,2,FALSE)</f>
        <v>RHX</v>
      </c>
      <c r="E1293" s="7">
        <v>45140</v>
      </c>
      <c r="F1293" s="6">
        <v>3</v>
      </c>
      <c r="G1293" s="6" t="str">
        <f>VLOOKUP(F1293,'Other Data'!$B$17:$C$24,2,FALSE)</f>
        <v>ProductC</v>
      </c>
      <c r="H1293" s="6">
        <v>5</v>
      </c>
      <c r="I1293" s="8">
        <v>45140.398761574084</v>
      </c>
      <c r="J1293" s="6">
        <v>134</v>
      </c>
    </row>
    <row r="1294" spans="2:10" x14ac:dyDescent="0.3">
      <c r="B1294" s="6">
        <v>1126274</v>
      </c>
      <c r="C1294" s="6">
        <v>8</v>
      </c>
      <c r="D1294" s="6" t="str">
        <f>VLOOKUP(C1294,Customers!$B$8:$C$1412,2,FALSE)</f>
        <v>Greenspar Ltd</v>
      </c>
      <c r="E1294" s="7">
        <v>45140</v>
      </c>
      <c r="F1294" s="6">
        <v>2</v>
      </c>
      <c r="G1294" s="6" t="str">
        <f>VLOOKUP(F1294,'Other Data'!$B$17:$C$24,2,FALSE)</f>
        <v>ProductB</v>
      </c>
      <c r="H1294" s="6">
        <v>2</v>
      </c>
      <c r="I1294" s="8">
        <v>45140.414918981493</v>
      </c>
      <c r="J1294" s="6">
        <v>129</v>
      </c>
    </row>
    <row r="1295" spans="2:10" x14ac:dyDescent="0.3">
      <c r="B1295" s="6">
        <v>1126275</v>
      </c>
      <c r="C1295" s="6">
        <v>921</v>
      </c>
      <c r="D1295" s="6" t="str">
        <f>VLOOKUP(C1295,Customers!$B$8:$C$1412,2,FALSE)</f>
        <v>Village Cobbler</v>
      </c>
      <c r="E1295" s="7">
        <v>45140</v>
      </c>
      <c r="F1295" s="6">
        <v>2</v>
      </c>
      <c r="G1295" s="6" t="str">
        <f>VLOOKUP(F1295,'Other Data'!$B$17:$C$24,2,FALSE)</f>
        <v>ProductB</v>
      </c>
      <c r="H1295" s="6">
        <v>2</v>
      </c>
      <c r="I1295" s="8">
        <v>45140.430856481493</v>
      </c>
      <c r="J1295" s="6">
        <v>109</v>
      </c>
    </row>
    <row r="1296" spans="2:10" x14ac:dyDescent="0.3">
      <c r="B1296" s="6">
        <v>1126276</v>
      </c>
      <c r="C1296" s="6">
        <v>346</v>
      </c>
      <c r="D1296" s="6" t="str">
        <f>VLOOKUP(C1296,Customers!$B$8:$C$1412,2,FALSE)</f>
        <v>THE CASUAL WAY</v>
      </c>
      <c r="E1296" s="7">
        <v>45140</v>
      </c>
      <c r="F1296" s="6">
        <v>5</v>
      </c>
      <c r="G1296" s="6" t="str">
        <f>VLOOKUP(F1296,'Other Data'!$B$17:$C$24,2,FALSE)</f>
        <v>ProductE</v>
      </c>
      <c r="H1296" s="6">
        <v>2</v>
      </c>
      <c r="I1296" s="8">
        <v>45140.44748842594</v>
      </c>
      <c r="J1296" s="6">
        <v>131</v>
      </c>
    </row>
    <row r="1297" spans="2:10" x14ac:dyDescent="0.3">
      <c r="B1297" s="6">
        <v>1126277</v>
      </c>
      <c r="C1297" s="6">
        <v>1271</v>
      </c>
      <c r="D1297" s="6" t="str">
        <f>VLOOKUP(C1297,Customers!$B$8:$C$1412,2,FALSE)</f>
        <v>Zap' ' ' Oh!</v>
      </c>
      <c r="E1297" s="7">
        <v>45140</v>
      </c>
      <c r="F1297" s="6">
        <v>4</v>
      </c>
      <c r="G1297" s="6" t="str">
        <f>VLOOKUP(F1297,'Other Data'!$B$17:$C$24,2,FALSE)</f>
        <v>ProductD</v>
      </c>
      <c r="H1297" s="6">
        <v>3</v>
      </c>
      <c r="I1297" s="8">
        <v>45140.463483796309</v>
      </c>
      <c r="J1297" s="6">
        <v>109</v>
      </c>
    </row>
    <row r="1298" spans="2:10" x14ac:dyDescent="0.3">
      <c r="B1298" s="6">
        <v>1126278</v>
      </c>
      <c r="C1298" s="6">
        <v>883</v>
      </c>
      <c r="D1298" s="6" t="str">
        <f>VLOOKUP(C1298,Customers!$B$8:$C$1412,2,FALSE)</f>
        <v>Trading Post</v>
      </c>
      <c r="E1298" s="7">
        <v>45140</v>
      </c>
      <c r="F1298" s="6">
        <v>1</v>
      </c>
      <c r="G1298" s="6" t="str">
        <f>VLOOKUP(F1298,'Other Data'!$B$17:$C$24,2,FALSE)</f>
        <v>ProductA</v>
      </c>
      <c r="H1298" s="6">
        <v>7</v>
      </c>
      <c r="I1298" s="8">
        <v>45140.473321759273</v>
      </c>
      <c r="J1298" s="6">
        <v>113</v>
      </c>
    </row>
    <row r="1299" spans="2:10" x14ac:dyDescent="0.3">
      <c r="B1299" s="6">
        <v>1126279</v>
      </c>
      <c r="C1299" s="6">
        <v>16</v>
      </c>
      <c r="D1299" s="6" t="str">
        <f>VLOOKUP(C1299,Customers!$B$8:$C$1412,2,FALSE)</f>
        <v>Quality Pharmacy</v>
      </c>
      <c r="E1299" s="7">
        <v>45140</v>
      </c>
      <c r="F1299" s="6">
        <v>6</v>
      </c>
      <c r="G1299" s="6" t="str">
        <f>VLOOKUP(F1299,'Other Data'!$B$17:$C$24,2,FALSE)</f>
        <v>ProductF</v>
      </c>
      <c r="H1299" s="6">
        <v>3</v>
      </c>
      <c r="I1299" s="8">
        <v>45140.487662037049</v>
      </c>
      <c r="J1299" s="6">
        <v>127</v>
      </c>
    </row>
    <row r="1300" spans="2:10" x14ac:dyDescent="0.3">
      <c r="B1300" s="6">
        <v>1126280</v>
      </c>
      <c r="C1300" s="6">
        <v>267</v>
      </c>
      <c r="D1300" s="6" t="str">
        <f>VLOOKUP(C1300,Customers!$B$8:$C$1412,2,FALSE)</f>
        <v>Garfield/Hallmark-LeighlandAveOakville</v>
      </c>
      <c r="E1300" s="7">
        <v>45140</v>
      </c>
      <c r="F1300" s="6">
        <v>5</v>
      </c>
      <c r="G1300" s="6" t="str">
        <f>VLOOKUP(F1300,'Other Data'!$B$17:$C$24,2,FALSE)</f>
        <v>ProductE</v>
      </c>
      <c r="H1300" s="6">
        <v>6</v>
      </c>
      <c r="I1300" s="8">
        <v>45140.504351851865</v>
      </c>
      <c r="J1300" s="6">
        <v>119</v>
      </c>
    </row>
    <row r="1301" spans="2:10" x14ac:dyDescent="0.3">
      <c r="B1301" s="6">
        <v>1126281</v>
      </c>
      <c r="C1301" s="6">
        <v>43</v>
      </c>
      <c r="D1301" s="6" t="str">
        <f>VLOOKUP(C1301,Customers!$B$8:$C$1412,2,FALSE)</f>
        <v>Emerald Isle Gifts</v>
      </c>
      <c r="E1301" s="7">
        <v>45140</v>
      </c>
      <c r="F1301" s="6">
        <v>3</v>
      </c>
      <c r="G1301" s="6" t="str">
        <f>VLOOKUP(F1301,'Other Data'!$B$17:$C$24,2,FALSE)</f>
        <v>ProductC</v>
      </c>
      <c r="H1301" s="6">
        <v>3</v>
      </c>
      <c r="I1301" s="8">
        <v>45140.517673611124</v>
      </c>
      <c r="J1301" s="6">
        <v>113</v>
      </c>
    </row>
    <row r="1302" spans="2:10" x14ac:dyDescent="0.3">
      <c r="B1302" s="6">
        <v>1126282</v>
      </c>
      <c r="C1302" s="6">
        <v>858</v>
      </c>
      <c r="D1302" s="6" t="str">
        <f>VLOOKUP(C1302,Customers!$B$8:$C$1412,2,FALSE)</f>
        <v>Comunity Medical Center Gift Shop</v>
      </c>
      <c r="E1302" s="7">
        <v>45140</v>
      </c>
      <c r="F1302" s="6">
        <v>1</v>
      </c>
      <c r="G1302" s="6" t="str">
        <f>VLOOKUP(F1302,'Other Data'!$B$17:$C$24,2,FALSE)</f>
        <v>ProductA</v>
      </c>
      <c r="H1302" s="6">
        <v>5</v>
      </c>
      <c r="I1302" s="8">
        <v>45140.53002314816</v>
      </c>
      <c r="J1302" s="6">
        <v>125</v>
      </c>
    </row>
    <row r="1303" spans="2:10" x14ac:dyDescent="0.3">
      <c r="B1303" s="6">
        <v>1126283</v>
      </c>
      <c r="C1303" s="6">
        <v>1259</v>
      </c>
      <c r="D1303" s="6" t="str">
        <f>VLOOKUP(C1303,Customers!$B$8:$C$1412,2,FALSE)</f>
        <v>Indesign Fundraising #208</v>
      </c>
      <c r="E1303" s="7">
        <v>45140</v>
      </c>
      <c r="F1303" s="6">
        <v>6</v>
      </c>
      <c r="G1303" s="6" t="str">
        <f>VLOOKUP(F1303,'Other Data'!$B$17:$C$24,2,FALSE)</f>
        <v>ProductF</v>
      </c>
      <c r="H1303" s="6">
        <v>6</v>
      </c>
      <c r="I1303" s="8">
        <v>45140.547256944454</v>
      </c>
      <c r="J1303" s="6">
        <v>132</v>
      </c>
    </row>
    <row r="1304" spans="2:10" x14ac:dyDescent="0.3">
      <c r="B1304" s="6">
        <v>1126284</v>
      </c>
      <c r="C1304" s="6">
        <v>995</v>
      </c>
      <c r="D1304" s="6" t="str">
        <f>VLOOKUP(C1304,Customers!$B$8:$C$1412,2,FALSE)</f>
        <v>Rosies Hallmark</v>
      </c>
      <c r="E1304" s="7">
        <v>45140</v>
      </c>
      <c r="F1304" s="6">
        <v>1</v>
      </c>
      <c r="G1304" s="6" t="str">
        <f>VLOOKUP(F1304,'Other Data'!$B$17:$C$24,2,FALSE)</f>
        <v>ProductA</v>
      </c>
      <c r="H1304" s="6">
        <v>2</v>
      </c>
      <c r="I1304" s="8">
        <v>45140.561423611121</v>
      </c>
      <c r="J1304" s="6">
        <v>112</v>
      </c>
    </row>
    <row r="1305" spans="2:10" x14ac:dyDescent="0.3">
      <c r="B1305" s="6">
        <v>1126285</v>
      </c>
      <c r="C1305" s="6">
        <v>1305</v>
      </c>
      <c r="D1305" s="6" t="str">
        <f>VLOOKUP(C1305,Customers!$B$8:$C$1412,2,FALSE)</f>
        <v>Divinty</v>
      </c>
      <c r="E1305" s="7">
        <v>45140</v>
      </c>
      <c r="F1305" s="6">
        <v>1</v>
      </c>
      <c r="G1305" s="6" t="str">
        <f>VLOOKUP(F1305,'Other Data'!$B$17:$C$24,2,FALSE)</f>
        <v>ProductA</v>
      </c>
      <c r="H1305" s="6">
        <v>5</v>
      </c>
      <c r="I1305" s="8">
        <v>45140.571574074085</v>
      </c>
      <c r="J1305" s="6">
        <v>116</v>
      </c>
    </row>
    <row r="1306" spans="2:10" x14ac:dyDescent="0.3">
      <c r="B1306" s="6">
        <v>1126286</v>
      </c>
      <c r="C1306" s="6">
        <v>1325</v>
      </c>
      <c r="D1306" s="6" t="str">
        <f>VLOOKUP(C1306,Customers!$B$8:$C$1412,2,FALSE)</f>
        <v>Greetings</v>
      </c>
      <c r="E1306" s="7">
        <v>45140</v>
      </c>
      <c r="F1306" s="6">
        <v>6</v>
      </c>
      <c r="G1306" s="6" t="str">
        <f>VLOOKUP(F1306,'Other Data'!$B$17:$C$24,2,FALSE)</f>
        <v>ProductF</v>
      </c>
      <c r="H1306" s="6">
        <v>2</v>
      </c>
      <c r="I1306" s="8">
        <v>45140.589004629641</v>
      </c>
      <c r="J1306" s="6">
        <v>114</v>
      </c>
    </row>
    <row r="1307" spans="2:10" x14ac:dyDescent="0.3">
      <c r="B1307" s="6">
        <v>1126287</v>
      </c>
      <c r="C1307" s="6">
        <v>490</v>
      </c>
      <c r="D1307" s="6" t="str">
        <f>VLOOKUP(C1307,Customers!$B$8:$C$1412,2,FALSE)</f>
        <v>Rexall Drug Store Ltd. #6955</v>
      </c>
      <c r="E1307" s="7">
        <v>45140</v>
      </c>
      <c r="F1307" s="6">
        <v>3</v>
      </c>
      <c r="G1307" s="6" t="str">
        <f>VLOOKUP(F1307,'Other Data'!$B$17:$C$24,2,FALSE)</f>
        <v>ProductC</v>
      </c>
      <c r="H1307" s="6">
        <v>7</v>
      </c>
      <c r="I1307" s="8">
        <v>45140.599409722236</v>
      </c>
      <c r="J1307" s="6">
        <v>114</v>
      </c>
    </row>
    <row r="1308" spans="2:10" x14ac:dyDescent="0.3">
      <c r="B1308" s="6">
        <v>1126288</v>
      </c>
      <c r="C1308" s="6">
        <v>1284</v>
      </c>
      <c r="D1308" s="6" t="str">
        <f>VLOOKUP(C1308,Customers!$B$8:$C$1412,2,FALSE)</f>
        <v>Creative Elegance</v>
      </c>
      <c r="E1308" s="7">
        <v>45140</v>
      </c>
      <c r="F1308" s="6">
        <v>3</v>
      </c>
      <c r="G1308" s="6" t="str">
        <f>VLOOKUP(F1308,'Other Data'!$B$17:$C$24,2,FALSE)</f>
        <v>ProductC</v>
      </c>
      <c r="H1308" s="6">
        <v>3</v>
      </c>
      <c r="I1308" s="8">
        <v>45140.614212962973</v>
      </c>
      <c r="J1308" s="6">
        <v>110</v>
      </c>
    </row>
    <row r="1309" spans="2:10" x14ac:dyDescent="0.3">
      <c r="B1309" s="6">
        <v>1126289</v>
      </c>
      <c r="C1309" s="6">
        <v>1077</v>
      </c>
      <c r="D1309" s="6" t="str">
        <f>VLOOKUP(C1309,Customers!$B$8:$C$1412,2,FALSE)</f>
        <v>Lu Lu's</v>
      </c>
      <c r="E1309" s="7">
        <v>45140</v>
      </c>
      <c r="F1309" s="6">
        <v>6</v>
      </c>
      <c r="G1309" s="6" t="str">
        <f>VLOOKUP(F1309,'Other Data'!$B$17:$C$24,2,FALSE)</f>
        <v>ProductF</v>
      </c>
      <c r="H1309" s="6">
        <v>3</v>
      </c>
      <c r="I1309" s="8">
        <v>45140.626550925939</v>
      </c>
      <c r="J1309" s="6">
        <v>127</v>
      </c>
    </row>
    <row r="1310" spans="2:10" x14ac:dyDescent="0.3">
      <c r="B1310" s="6">
        <v>1126290</v>
      </c>
      <c r="C1310" s="6">
        <v>1211</v>
      </c>
      <c r="D1310" s="6" t="str">
        <f>VLOOKUP(C1310,Customers!$B$8:$C$1412,2,FALSE)</f>
        <v>West Field Hallmark &amp; Gift Shop</v>
      </c>
      <c r="E1310" s="7">
        <v>45140</v>
      </c>
      <c r="F1310" s="6">
        <v>2</v>
      </c>
      <c r="G1310" s="6" t="str">
        <f>VLOOKUP(F1310,'Other Data'!$B$17:$C$24,2,FALSE)</f>
        <v>ProductB</v>
      </c>
      <c r="H1310" s="6">
        <v>5</v>
      </c>
      <c r="I1310" s="8">
        <v>45140.640891203715</v>
      </c>
      <c r="J1310" s="6">
        <v>128</v>
      </c>
    </row>
    <row r="1311" spans="2:10" x14ac:dyDescent="0.3">
      <c r="B1311" s="6">
        <v>1126291</v>
      </c>
      <c r="C1311" s="6">
        <v>952</v>
      </c>
      <c r="D1311" s="6" t="str">
        <f>VLOOKUP(C1311,Customers!$B$8:$C$1412,2,FALSE)</f>
        <v>Trinkets and Treasures</v>
      </c>
      <c r="E1311" s="7">
        <v>45140</v>
      </c>
      <c r="F1311" s="6">
        <v>2</v>
      </c>
      <c r="G1311" s="6" t="str">
        <f>VLOOKUP(F1311,'Other Data'!$B$17:$C$24,2,FALSE)</f>
        <v>ProductB</v>
      </c>
      <c r="H1311" s="6">
        <v>6</v>
      </c>
      <c r="I1311" s="8">
        <v>45140.658391203717</v>
      </c>
      <c r="J1311" s="6">
        <v>128</v>
      </c>
    </row>
    <row r="1312" spans="2:10" x14ac:dyDescent="0.3">
      <c r="B1312" s="6">
        <v>1126292</v>
      </c>
      <c r="C1312" s="6">
        <v>237</v>
      </c>
      <c r="D1312" s="6" t="str">
        <f>VLOOKUP(C1312,Customers!$B$8:$C$1412,2,FALSE)</f>
        <v>Hazeldene House</v>
      </c>
      <c r="E1312" s="7">
        <v>45140</v>
      </c>
      <c r="F1312" s="6">
        <v>4</v>
      </c>
      <c r="G1312" s="6" t="str">
        <f>VLOOKUP(F1312,'Other Data'!$B$17:$C$24,2,FALSE)</f>
        <v>ProductD</v>
      </c>
      <c r="H1312" s="6">
        <v>5</v>
      </c>
      <c r="I1312" s="8">
        <v>45140.675983796311</v>
      </c>
      <c r="J1312" s="6">
        <v>116</v>
      </c>
    </row>
    <row r="1313" spans="2:10" x14ac:dyDescent="0.3">
      <c r="B1313" s="6">
        <v>1126293</v>
      </c>
      <c r="C1313" s="6">
        <v>1368</v>
      </c>
      <c r="D1313" s="6" t="str">
        <f>VLOOKUP(C1313,Customers!$B$8:$C$1412,2,FALSE)</f>
        <v>Hickoks Trading Co.</v>
      </c>
      <c r="E1313" s="7">
        <v>45140</v>
      </c>
      <c r="F1313" s="6">
        <v>4</v>
      </c>
      <c r="G1313" s="6" t="str">
        <f>VLOOKUP(F1313,'Other Data'!$B$17:$C$24,2,FALSE)</f>
        <v>ProductD</v>
      </c>
      <c r="H1313" s="6">
        <v>6</v>
      </c>
      <c r="I1313" s="8">
        <v>45140.688067129646</v>
      </c>
      <c r="J1313" s="6">
        <v>131</v>
      </c>
    </row>
    <row r="1314" spans="2:10" x14ac:dyDescent="0.3">
      <c r="B1314" s="6">
        <v>1126294</v>
      </c>
      <c r="C1314" s="6">
        <v>1205</v>
      </c>
      <c r="D1314" s="6" t="str">
        <f>VLOOKUP(C1314,Customers!$B$8:$C$1412,2,FALSE)</f>
        <v>Lawrence Memorial Hospital</v>
      </c>
      <c r="E1314" s="7">
        <v>45140</v>
      </c>
      <c r="F1314" s="6">
        <v>2</v>
      </c>
      <c r="G1314" s="6" t="str">
        <f>VLOOKUP(F1314,'Other Data'!$B$17:$C$24,2,FALSE)</f>
        <v>ProductB</v>
      </c>
      <c r="H1314" s="6">
        <v>3</v>
      </c>
      <c r="I1314" s="8">
        <v>45140.697638888902</v>
      </c>
      <c r="J1314" s="6">
        <v>131</v>
      </c>
    </row>
    <row r="1315" spans="2:10" x14ac:dyDescent="0.3">
      <c r="B1315" s="6">
        <v>1126295</v>
      </c>
      <c r="C1315" s="6">
        <v>604</v>
      </c>
      <c r="D1315" s="6" t="str">
        <f>VLOOKUP(C1315,Customers!$B$8:$C$1412,2,FALSE)</f>
        <v>RUBY'S FASHION</v>
      </c>
      <c r="E1315" s="7">
        <v>45140</v>
      </c>
      <c r="F1315" s="6">
        <v>6</v>
      </c>
      <c r="G1315" s="6" t="str">
        <f>VLOOKUP(F1315,'Other Data'!$B$17:$C$24,2,FALSE)</f>
        <v>ProductF</v>
      </c>
      <c r="H1315" s="6">
        <v>7</v>
      </c>
      <c r="I1315" s="8">
        <v>45140.708055555566</v>
      </c>
      <c r="J1315" s="6">
        <v>119</v>
      </c>
    </row>
    <row r="1316" spans="2:10" x14ac:dyDescent="0.3">
      <c r="B1316" s="6">
        <v>1126296</v>
      </c>
      <c r="C1316" s="6">
        <v>124</v>
      </c>
      <c r="D1316" s="6" t="str">
        <f>VLOOKUP(C1316,Customers!$B$8:$C$1412,2,FALSE)</f>
        <v>Auld Kirktown</v>
      </c>
      <c r="E1316" s="7">
        <v>45140</v>
      </c>
      <c r="F1316" s="6">
        <v>6</v>
      </c>
      <c r="G1316" s="6" t="str">
        <f>VLOOKUP(F1316,'Other Data'!$B$17:$C$24,2,FALSE)</f>
        <v>ProductF</v>
      </c>
      <c r="H1316" s="6">
        <v>4</v>
      </c>
      <c r="I1316" s="8">
        <v>45140.717974537045</v>
      </c>
      <c r="J1316" s="6">
        <v>115</v>
      </c>
    </row>
    <row r="1317" spans="2:10" x14ac:dyDescent="0.3">
      <c r="B1317" s="6">
        <v>1126297</v>
      </c>
      <c r="C1317" s="6">
        <v>312</v>
      </c>
      <c r="D1317" s="6" t="str">
        <f>VLOOKUP(C1317,Customers!$B$8:$C$1412,2,FALSE)</f>
        <v>St. Joseph's Volunteer Association</v>
      </c>
      <c r="E1317" s="7">
        <v>45140</v>
      </c>
      <c r="F1317" s="6">
        <v>2</v>
      </c>
      <c r="G1317" s="6" t="str">
        <f>VLOOKUP(F1317,'Other Data'!$B$17:$C$24,2,FALSE)</f>
        <v>ProductB</v>
      </c>
      <c r="H1317" s="6">
        <v>3</v>
      </c>
      <c r="I1317" s="8">
        <v>45140.727789351862</v>
      </c>
      <c r="J1317" s="6">
        <v>119</v>
      </c>
    </row>
    <row r="1318" spans="2:10" x14ac:dyDescent="0.3">
      <c r="B1318" s="6">
        <v>1126298</v>
      </c>
      <c r="C1318" s="6">
        <v>938</v>
      </c>
      <c r="D1318" s="6" t="str">
        <f>VLOOKUP(C1318,Customers!$B$8:$C$1412,2,FALSE)</f>
        <v>Kittle Berger</v>
      </c>
      <c r="E1318" s="7">
        <v>45140</v>
      </c>
      <c r="F1318" s="6">
        <v>6</v>
      </c>
      <c r="G1318" s="6" t="str">
        <f>VLOOKUP(F1318,'Other Data'!$B$17:$C$24,2,FALSE)</f>
        <v>ProductF</v>
      </c>
      <c r="H1318" s="6">
        <v>2</v>
      </c>
      <c r="I1318" s="8">
        <v>45140.740671296306</v>
      </c>
      <c r="J1318" s="6">
        <v>124</v>
      </c>
    </row>
    <row r="1319" spans="2:10" x14ac:dyDescent="0.3">
      <c r="B1319" s="6">
        <v>1126299</v>
      </c>
      <c r="C1319" s="6">
        <v>1312</v>
      </c>
      <c r="D1319" s="6" t="str">
        <f>VLOOKUP(C1319,Customers!$B$8:$C$1412,2,FALSE)</f>
        <v>Gwen Hegenwald</v>
      </c>
      <c r="E1319" s="7">
        <v>45141</v>
      </c>
      <c r="F1319" s="6">
        <v>3</v>
      </c>
      <c r="G1319" s="6" t="str">
        <f>VLOOKUP(F1319,'Other Data'!$B$17:$C$24,2,FALSE)</f>
        <v>ProductC</v>
      </c>
      <c r="H1319" s="6">
        <v>2</v>
      </c>
      <c r="I1319" s="8">
        <v>45141.333333333336</v>
      </c>
      <c r="J1319" s="6">
        <v>128</v>
      </c>
    </row>
    <row r="1320" spans="2:10" x14ac:dyDescent="0.3">
      <c r="B1320" s="6">
        <v>1126300</v>
      </c>
      <c r="C1320" s="6">
        <v>1225</v>
      </c>
      <c r="D1320" s="6" t="str">
        <f>VLOOKUP(C1320,Customers!$B$8:$C$1412,2,FALSE)</f>
        <v>J's Hallmark</v>
      </c>
      <c r="E1320" s="7">
        <v>45141</v>
      </c>
      <c r="F1320" s="6">
        <v>6</v>
      </c>
      <c r="G1320" s="6" t="str">
        <f>VLOOKUP(F1320,'Other Data'!$B$17:$C$24,2,FALSE)</f>
        <v>ProductF</v>
      </c>
      <c r="H1320" s="6">
        <v>7</v>
      </c>
      <c r="I1320" s="8">
        <v>45141.343715277777</v>
      </c>
      <c r="J1320" s="6">
        <v>106</v>
      </c>
    </row>
    <row r="1321" spans="2:10" x14ac:dyDescent="0.3">
      <c r="B1321" s="6">
        <v>1126301</v>
      </c>
      <c r="C1321" s="6">
        <v>1377</v>
      </c>
      <c r="D1321" s="6" t="str">
        <f>VLOOKUP(C1321,Customers!$B$8:$C$1412,2,FALSE)</f>
        <v>Clock &amp; Watch Museum, The</v>
      </c>
      <c r="E1321" s="7">
        <v>45141</v>
      </c>
      <c r="F1321" s="6">
        <v>2</v>
      </c>
      <c r="G1321" s="6" t="str">
        <f>VLOOKUP(F1321,'Other Data'!$B$17:$C$24,2,FALSE)</f>
        <v>ProductB</v>
      </c>
      <c r="H1321" s="6">
        <v>4</v>
      </c>
      <c r="I1321" s="8">
        <v>45141.352500000001</v>
      </c>
      <c r="J1321" s="6">
        <v>106</v>
      </c>
    </row>
    <row r="1322" spans="2:10" x14ac:dyDescent="0.3">
      <c r="B1322" s="6">
        <v>1126302</v>
      </c>
      <c r="C1322" s="6">
        <v>785</v>
      </c>
      <c r="D1322" s="6" t="str">
        <f>VLOOKUP(C1322,Customers!$B$8:$C$1412,2,FALSE)</f>
        <v>Joan's Beach &amp; Gift Shop</v>
      </c>
      <c r="E1322" s="7">
        <v>45141</v>
      </c>
      <c r="F1322" s="6">
        <v>6</v>
      </c>
      <c r="G1322" s="6" t="str">
        <f>VLOOKUP(F1322,'Other Data'!$B$17:$C$24,2,FALSE)</f>
        <v>ProductF</v>
      </c>
      <c r="H1322" s="6">
        <v>4</v>
      </c>
      <c r="I1322" s="8">
        <v>45141.361446759263</v>
      </c>
      <c r="J1322" s="6">
        <v>127</v>
      </c>
    </row>
    <row r="1323" spans="2:10" x14ac:dyDescent="0.3">
      <c r="B1323" s="6">
        <v>1126303</v>
      </c>
      <c r="C1323" s="6">
        <v>823</v>
      </c>
      <c r="D1323" s="6" t="str">
        <f>VLOOKUP(C1323,Customers!$B$8:$C$1412,2,FALSE)</f>
        <v>Danbury Hospital</v>
      </c>
      <c r="E1323" s="7">
        <v>45141</v>
      </c>
      <c r="F1323" s="6">
        <v>4</v>
      </c>
      <c r="G1323" s="6" t="str">
        <f>VLOOKUP(F1323,'Other Data'!$B$17:$C$24,2,FALSE)</f>
        <v>ProductD</v>
      </c>
      <c r="H1323" s="6">
        <v>7</v>
      </c>
      <c r="I1323" s="8">
        <v>45141.371539351858</v>
      </c>
      <c r="J1323" s="6">
        <v>106</v>
      </c>
    </row>
    <row r="1324" spans="2:10" x14ac:dyDescent="0.3">
      <c r="B1324" s="6">
        <v>1126304</v>
      </c>
      <c r="C1324" s="6">
        <v>306</v>
      </c>
      <c r="D1324" s="6" t="str">
        <f>VLOOKUP(C1324,Customers!$B$8:$C$1412,2,FALSE)</f>
        <v>Crown Heights</v>
      </c>
      <c r="E1324" s="7">
        <v>45141</v>
      </c>
      <c r="F1324" s="6">
        <v>4</v>
      </c>
      <c r="G1324" s="6" t="str">
        <f>VLOOKUP(F1324,'Other Data'!$B$17:$C$24,2,FALSE)</f>
        <v>ProductD</v>
      </c>
      <c r="H1324" s="6">
        <v>2</v>
      </c>
      <c r="I1324" s="8">
        <v>45141.382604166676</v>
      </c>
      <c r="J1324" s="6">
        <v>129</v>
      </c>
    </row>
    <row r="1325" spans="2:10" x14ac:dyDescent="0.3">
      <c r="B1325" s="6">
        <v>1126305</v>
      </c>
      <c r="C1325" s="6">
        <v>795</v>
      </c>
      <c r="D1325" s="6" t="str">
        <f>VLOOKUP(C1325,Customers!$B$8:$C$1412,2,FALSE)</f>
        <v>Bee's Hallmark</v>
      </c>
      <c r="E1325" s="7">
        <v>45141</v>
      </c>
      <c r="F1325" s="6">
        <v>5</v>
      </c>
      <c r="G1325" s="6" t="str">
        <f>VLOOKUP(F1325,'Other Data'!$B$17:$C$24,2,FALSE)</f>
        <v>ProductE</v>
      </c>
      <c r="H1325" s="6">
        <v>6</v>
      </c>
      <c r="I1325" s="8">
        <v>45141.3917013889</v>
      </c>
      <c r="J1325" s="6">
        <v>114</v>
      </c>
    </row>
    <row r="1326" spans="2:10" x14ac:dyDescent="0.3">
      <c r="B1326" s="6">
        <v>1126306</v>
      </c>
      <c r="C1326" s="6">
        <v>987</v>
      </c>
      <c r="D1326" s="6" t="str">
        <f>VLOOKUP(C1326,Customers!$B$8:$C$1412,2,FALSE)</f>
        <v>Walter And Walton's Emporium</v>
      </c>
      <c r="E1326" s="7">
        <v>45141</v>
      </c>
      <c r="F1326" s="6">
        <v>5</v>
      </c>
      <c r="G1326" s="6" t="str">
        <f>VLOOKUP(F1326,'Other Data'!$B$17:$C$24,2,FALSE)</f>
        <v>ProductE</v>
      </c>
      <c r="H1326" s="6">
        <v>7</v>
      </c>
      <c r="I1326" s="8">
        <v>45141.400694444455</v>
      </c>
      <c r="J1326" s="6">
        <v>126</v>
      </c>
    </row>
    <row r="1327" spans="2:10" x14ac:dyDescent="0.3">
      <c r="B1327" s="6">
        <v>1126307</v>
      </c>
      <c r="C1327" s="6">
        <v>1316</v>
      </c>
      <c r="D1327" s="6" t="str">
        <f>VLOOKUP(C1327,Customers!$B$8:$C$1412,2,FALSE)</f>
        <v>Donna McGuire</v>
      </c>
      <c r="E1327" s="7">
        <v>45141</v>
      </c>
      <c r="F1327" s="6">
        <v>1</v>
      </c>
      <c r="G1327" s="6" t="str">
        <f>VLOOKUP(F1327,'Other Data'!$B$17:$C$24,2,FALSE)</f>
        <v>ProductA</v>
      </c>
      <c r="H1327" s="6">
        <v>2</v>
      </c>
      <c r="I1327" s="8">
        <v>45141.415439814824</v>
      </c>
      <c r="J1327" s="6">
        <v>132</v>
      </c>
    </row>
    <row r="1328" spans="2:10" x14ac:dyDescent="0.3">
      <c r="B1328" s="6">
        <v>1126308</v>
      </c>
      <c r="C1328" s="6">
        <v>445</v>
      </c>
      <c r="D1328" s="6" t="str">
        <f>VLOOKUP(C1328,Customers!$B$8:$C$1412,2,FALSE)</f>
        <v>Green Earth - Head Office/ WHS</v>
      </c>
      <c r="E1328" s="7">
        <v>45141</v>
      </c>
      <c r="F1328" s="6">
        <v>1</v>
      </c>
      <c r="G1328" s="6" t="str">
        <f>VLOOKUP(F1328,'Other Data'!$B$17:$C$24,2,FALSE)</f>
        <v>ProductA</v>
      </c>
      <c r="H1328" s="6">
        <v>4</v>
      </c>
      <c r="I1328" s="8">
        <v>45141.429502314822</v>
      </c>
      <c r="J1328" s="6">
        <v>125</v>
      </c>
    </row>
    <row r="1329" spans="2:10" x14ac:dyDescent="0.3">
      <c r="B1329" s="6">
        <v>1126309</v>
      </c>
      <c r="C1329" s="6">
        <v>581</v>
      </c>
      <c r="D1329" s="6" t="str">
        <f>VLOOKUP(C1329,Customers!$B$8:$C$1412,2,FALSE)</f>
        <v>Sundre Value Drug Mart</v>
      </c>
      <c r="E1329" s="7">
        <v>45141</v>
      </c>
      <c r="F1329" s="6">
        <v>6</v>
      </c>
      <c r="G1329" s="6" t="str">
        <f>VLOOKUP(F1329,'Other Data'!$B$17:$C$24,2,FALSE)</f>
        <v>ProductF</v>
      </c>
      <c r="H1329" s="6">
        <v>4</v>
      </c>
      <c r="I1329" s="8">
        <v>45141.443738425936</v>
      </c>
      <c r="J1329" s="6">
        <v>132</v>
      </c>
    </row>
    <row r="1330" spans="2:10" x14ac:dyDescent="0.3">
      <c r="B1330" s="6">
        <v>1126310</v>
      </c>
      <c r="C1330" s="6">
        <v>450</v>
      </c>
      <c r="D1330" s="6" t="str">
        <f>VLOOKUP(C1330,Customers!$B$8:$C$1412,2,FALSE)</f>
        <v>Teddybears &amp; Friends</v>
      </c>
      <c r="E1330" s="7">
        <v>45141</v>
      </c>
      <c r="F1330" s="6">
        <v>3</v>
      </c>
      <c r="G1330" s="6" t="str">
        <f>VLOOKUP(F1330,'Other Data'!$B$17:$C$24,2,FALSE)</f>
        <v>ProductC</v>
      </c>
      <c r="H1330" s="6">
        <v>7</v>
      </c>
      <c r="I1330" s="8">
        <v>45141.456597222234</v>
      </c>
      <c r="J1330" s="6">
        <v>113</v>
      </c>
    </row>
    <row r="1331" spans="2:10" x14ac:dyDescent="0.3">
      <c r="B1331" s="6">
        <v>1126311</v>
      </c>
      <c r="C1331" s="6">
        <v>1300</v>
      </c>
      <c r="D1331" s="6" t="str">
        <f>VLOOKUP(C1331,Customers!$B$8:$C$1412,2,FALSE)</f>
        <v>Vic's One Hour Photo</v>
      </c>
      <c r="E1331" s="7">
        <v>45141</v>
      </c>
      <c r="F1331" s="6">
        <v>6</v>
      </c>
      <c r="G1331" s="6" t="str">
        <f>VLOOKUP(F1331,'Other Data'!$B$17:$C$24,2,FALSE)</f>
        <v>ProductF</v>
      </c>
      <c r="H1331" s="6">
        <v>2</v>
      </c>
      <c r="I1331" s="8">
        <v>45141.469108796307</v>
      </c>
      <c r="J1331" s="6">
        <v>133</v>
      </c>
    </row>
    <row r="1332" spans="2:10" x14ac:dyDescent="0.3">
      <c r="B1332" s="6">
        <v>1126312</v>
      </c>
      <c r="C1332" s="6">
        <v>595</v>
      </c>
      <c r="D1332" s="6" t="str">
        <f>VLOOKUP(C1332,Customers!$B$8:$C$1412,2,FALSE)</f>
        <v>Lammle's Western Wear &amp; Tacks</v>
      </c>
      <c r="E1332" s="7">
        <v>45141</v>
      </c>
      <c r="F1332" s="6">
        <v>1</v>
      </c>
      <c r="G1332" s="6" t="str">
        <f>VLOOKUP(F1332,'Other Data'!$B$17:$C$24,2,FALSE)</f>
        <v>ProductA</v>
      </c>
      <c r="H1332" s="6">
        <v>6</v>
      </c>
      <c r="I1332" s="8">
        <v>45141.481597222235</v>
      </c>
      <c r="J1332" s="6">
        <v>128</v>
      </c>
    </row>
    <row r="1333" spans="2:10" x14ac:dyDescent="0.3">
      <c r="B1333" s="6">
        <v>1126313</v>
      </c>
      <c r="C1333" s="6">
        <v>128</v>
      </c>
      <c r="D1333" s="6" t="str">
        <f>VLOOKUP(C1333,Customers!$B$8:$C$1412,2,FALSE)</f>
        <v>Talk Of The Town</v>
      </c>
      <c r="E1333" s="7">
        <v>45141</v>
      </c>
      <c r="F1333" s="6">
        <v>5</v>
      </c>
      <c r="G1333" s="6" t="str">
        <f>VLOOKUP(F1333,'Other Data'!$B$17:$C$24,2,FALSE)</f>
        <v>ProductE</v>
      </c>
      <c r="H1333" s="6">
        <v>6</v>
      </c>
      <c r="I1333" s="8">
        <v>45141.497569444458</v>
      </c>
      <c r="J1333" s="6">
        <v>123</v>
      </c>
    </row>
    <row r="1334" spans="2:10" x14ac:dyDescent="0.3">
      <c r="B1334" s="6">
        <v>1126314</v>
      </c>
      <c r="C1334" s="6">
        <v>409</v>
      </c>
      <c r="D1334" s="6" t="str">
        <f>VLOOKUP(C1334,Customers!$B$8:$C$1412,2,FALSE)</f>
        <v>shoes 22</v>
      </c>
      <c r="E1334" s="7">
        <v>45141</v>
      </c>
      <c r="F1334" s="6">
        <v>3</v>
      </c>
      <c r="G1334" s="6" t="str">
        <f>VLOOKUP(F1334,'Other Data'!$B$17:$C$24,2,FALSE)</f>
        <v>ProductC</v>
      </c>
      <c r="H1334" s="6">
        <v>2</v>
      </c>
      <c r="I1334" s="8">
        <v>45141.507002314829</v>
      </c>
      <c r="J1334" s="6">
        <v>128</v>
      </c>
    </row>
    <row r="1335" spans="2:10" x14ac:dyDescent="0.3">
      <c r="B1335" s="6">
        <v>1126315</v>
      </c>
      <c r="C1335" s="6">
        <v>1046</v>
      </c>
      <c r="D1335" s="6" t="str">
        <f>VLOOKUP(C1335,Customers!$B$8:$C$1412,2,FALSE)</f>
        <v>Las Olas Chemist</v>
      </c>
      <c r="E1335" s="7">
        <v>45141</v>
      </c>
      <c r="F1335" s="6">
        <v>4</v>
      </c>
      <c r="G1335" s="6" t="str">
        <f>VLOOKUP(F1335,'Other Data'!$B$17:$C$24,2,FALSE)</f>
        <v>ProductD</v>
      </c>
      <c r="H1335" s="6">
        <v>6</v>
      </c>
      <c r="I1335" s="8">
        <v>45141.518611111125</v>
      </c>
      <c r="J1335" s="6">
        <v>105</v>
      </c>
    </row>
    <row r="1336" spans="2:10" x14ac:dyDescent="0.3">
      <c r="B1336" s="6">
        <v>1126316</v>
      </c>
      <c r="C1336" s="6">
        <v>55</v>
      </c>
      <c r="D1336" s="6" t="str">
        <f>VLOOKUP(C1336,Customers!$B$8:$C$1412,2,FALSE)</f>
        <v>Pier 21 Museum Gift Shop</v>
      </c>
      <c r="E1336" s="7">
        <v>45141</v>
      </c>
      <c r="F1336" s="6">
        <v>5</v>
      </c>
      <c r="G1336" s="6" t="str">
        <f>VLOOKUP(F1336,'Other Data'!$B$17:$C$24,2,FALSE)</f>
        <v>ProductE</v>
      </c>
      <c r="H1336" s="6">
        <v>7</v>
      </c>
      <c r="I1336" s="8">
        <v>45141.531921296308</v>
      </c>
      <c r="J1336" s="6">
        <v>121</v>
      </c>
    </row>
    <row r="1337" spans="2:10" x14ac:dyDescent="0.3">
      <c r="B1337" s="6">
        <v>1126317</v>
      </c>
      <c r="C1337" s="6">
        <v>580</v>
      </c>
      <c r="D1337" s="6" t="str">
        <f>VLOOKUP(C1337,Customers!$B$8:$C$1412,2,FALSE)</f>
        <v>Valley Jewellers Ltd.</v>
      </c>
      <c r="E1337" s="7">
        <v>45141</v>
      </c>
      <c r="F1337" s="6">
        <v>1</v>
      </c>
      <c r="G1337" s="6" t="str">
        <f>VLOOKUP(F1337,'Other Data'!$B$17:$C$24,2,FALSE)</f>
        <v>ProductA</v>
      </c>
      <c r="H1337" s="6">
        <v>2</v>
      </c>
      <c r="I1337" s="8">
        <v>45141.547129629638</v>
      </c>
      <c r="J1337" s="6">
        <v>114</v>
      </c>
    </row>
    <row r="1338" spans="2:10" x14ac:dyDescent="0.3">
      <c r="B1338" s="6">
        <v>1126318</v>
      </c>
      <c r="C1338" s="6">
        <v>1046</v>
      </c>
      <c r="D1338" s="6" t="str">
        <f>VLOOKUP(C1338,Customers!$B$8:$C$1412,2,FALSE)</f>
        <v>Las Olas Chemist</v>
      </c>
      <c r="E1338" s="7">
        <v>45141</v>
      </c>
      <c r="F1338" s="6">
        <v>3</v>
      </c>
      <c r="G1338" s="6" t="str">
        <f>VLOOKUP(F1338,'Other Data'!$B$17:$C$24,2,FALSE)</f>
        <v>ProductC</v>
      </c>
      <c r="H1338" s="6">
        <v>6</v>
      </c>
      <c r="I1338" s="8">
        <v>45141.562870370377</v>
      </c>
      <c r="J1338" s="6">
        <v>125</v>
      </c>
    </row>
    <row r="1339" spans="2:10" x14ac:dyDescent="0.3">
      <c r="B1339" s="6">
        <v>1126319</v>
      </c>
      <c r="C1339" s="6">
        <v>1174</v>
      </c>
      <c r="D1339" s="6" t="str">
        <f>VLOOKUP(C1339,Customers!$B$8:$C$1412,2,FALSE)</f>
        <v>Northern Starr</v>
      </c>
      <c r="E1339" s="7">
        <v>45141</v>
      </c>
      <c r="F1339" s="6">
        <v>5</v>
      </c>
      <c r="G1339" s="6" t="str">
        <f>VLOOKUP(F1339,'Other Data'!$B$17:$C$24,2,FALSE)</f>
        <v>ProductE</v>
      </c>
      <c r="H1339" s="6">
        <v>2</v>
      </c>
      <c r="I1339" s="8">
        <v>45141.578645833339</v>
      </c>
      <c r="J1339" s="6">
        <v>110</v>
      </c>
    </row>
    <row r="1340" spans="2:10" x14ac:dyDescent="0.3">
      <c r="B1340" s="6">
        <v>1126320</v>
      </c>
      <c r="C1340" s="6">
        <v>1299</v>
      </c>
      <c r="D1340" s="6" t="str">
        <f>VLOOKUP(C1340,Customers!$B$8:$C$1412,2,FALSE)</f>
        <v>Larry Gotlieb</v>
      </c>
      <c r="E1340" s="7">
        <v>45141</v>
      </c>
      <c r="F1340" s="6">
        <v>1</v>
      </c>
      <c r="G1340" s="6" t="str">
        <f>VLOOKUP(F1340,'Other Data'!$B$17:$C$24,2,FALSE)</f>
        <v>ProductA</v>
      </c>
      <c r="H1340" s="6">
        <v>5</v>
      </c>
      <c r="I1340" s="8">
        <v>45141.591712962967</v>
      </c>
      <c r="J1340" s="6">
        <v>122</v>
      </c>
    </row>
    <row r="1341" spans="2:10" x14ac:dyDescent="0.3">
      <c r="B1341" s="6">
        <v>1126321</v>
      </c>
      <c r="C1341" s="6">
        <v>627</v>
      </c>
      <c r="D1341" s="6" t="str">
        <f>VLOOKUP(C1341,Customers!$B$8:$C$1412,2,FALSE)</f>
        <v>Stollery Children's Hospital Foundation</v>
      </c>
      <c r="E1341" s="7">
        <v>45141</v>
      </c>
      <c r="F1341" s="6">
        <v>4</v>
      </c>
      <c r="G1341" s="6" t="str">
        <f>VLOOKUP(F1341,'Other Data'!$B$17:$C$24,2,FALSE)</f>
        <v>ProductD</v>
      </c>
      <c r="H1341" s="6">
        <v>6</v>
      </c>
      <c r="I1341" s="8">
        <v>45141.604872685188</v>
      </c>
      <c r="J1341" s="6">
        <v>113</v>
      </c>
    </row>
    <row r="1342" spans="2:10" x14ac:dyDescent="0.3">
      <c r="B1342" s="6">
        <v>1126322</v>
      </c>
      <c r="C1342" s="6">
        <v>79</v>
      </c>
      <c r="D1342" s="6" t="str">
        <f>VLOOKUP(C1342,Customers!$B$8:$C$1412,2,FALSE)</f>
        <v>Oh My Gifts</v>
      </c>
      <c r="E1342" s="7">
        <v>45141</v>
      </c>
      <c r="F1342" s="6">
        <v>6</v>
      </c>
      <c r="G1342" s="6" t="str">
        <f>VLOOKUP(F1342,'Other Data'!$B$17:$C$24,2,FALSE)</f>
        <v>ProductF</v>
      </c>
      <c r="H1342" s="6">
        <v>4</v>
      </c>
      <c r="I1342" s="8">
        <v>45141.614942129629</v>
      </c>
      <c r="J1342" s="6">
        <v>129</v>
      </c>
    </row>
    <row r="1343" spans="2:10" x14ac:dyDescent="0.3">
      <c r="B1343" s="6">
        <v>1126323</v>
      </c>
      <c r="C1343" s="6">
        <v>1250</v>
      </c>
      <c r="D1343" s="6" t="str">
        <f>VLOOKUP(C1343,Customers!$B$8:$C$1412,2,FALSE)</f>
        <v>The Scented Cottage</v>
      </c>
      <c r="E1343" s="7">
        <v>45141</v>
      </c>
      <c r="F1343" s="6">
        <v>2</v>
      </c>
      <c r="G1343" s="6" t="str">
        <f>VLOOKUP(F1343,'Other Data'!$B$17:$C$24,2,FALSE)</f>
        <v>ProductB</v>
      </c>
      <c r="H1343" s="6">
        <v>2</v>
      </c>
      <c r="I1343" s="8">
        <v>45141.628298611111</v>
      </c>
      <c r="J1343" s="6">
        <v>128</v>
      </c>
    </row>
    <row r="1344" spans="2:10" x14ac:dyDescent="0.3">
      <c r="B1344" s="6">
        <v>1126324</v>
      </c>
      <c r="C1344" s="6">
        <v>104</v>
      </c>
      <c r="D1344" s="6" t="str">
        <f>VLOOKUP(C1344,Customers!$B$8:$C$1412,2,FALSE)</f>
        <v>Oink! Oink!</v>
      </c>
      <c r="E1344" s="7">
        <v>45141</v>
      </c>
      <c r="F1344" s="6">
        <v>5</v>
      </c>
      <c r="G1344" s="6" t="str">
        <f>VLOOKUP(F1344,'Other Data'!$B$17:$C$24,2,FALSE)</f>
        <v>ProductE</v>
      </c>
      <c r="H1344" s="6">
        <v>6</v>
      </c>
      <c r="I1344" s="8">
        <v>45141.639409722222</v>
      </c>
      <c r="J1344" s="6">
        <v>128</v>
      </c>
    </row>
    <row r="1345" spans="2:10" x14ac:dyDescent="0.3">
      <c r="B1345" s="6">
        <v>1126325</v>
      </c>
      <c r="C1345" s="6">
        <v>714</v>
      </c>
      <c r="D1345" s="6" t="str">
        <f>VLOOKUP(C1345,Customers!$B$8:$C$1412,2,FALSE)</f>
        <v>London Drugs - H.O</v>
      </c>
      <c r="E1345" s="7">
        <v>45141</v>
      </c>
      <c r="F1345" s="6">
        <v>2</v>
      </c>
      <c r="G1345" s="6" t="str">
        <f>VLOOKUP(F1345,'Other Data'!$B$17:$C$24,2,FALSE)</f>
        <v>ProductB</v>
      </c>
      <c r="H1345" s="6">
        <v>7</v>
      </c>
      <c r="I1345" s="8">
        <v>45141.648344907408</v>
      </c>
      <c r="J1345" s="6">
        <v>132</v>
      </c>
    </row>
    <row r="1346" spans="2:10" x14ac:dyDescent="0.3">
      <c r="B1346" s="6">
        <v>1126326</v>
      </c>
      <c r="C1346" s="6">
        <v>1209</v>
      </c>
      <c r="D1346" s="6" t="str">
        <f>VLOOKUP(C1346,Customers!$B$8:$C$1412,2,FALSE)</f>
        <v>Party Patch</v>
      </c>
      <c r="E1346" s="7">
        <v>45141</v>
      </c>
      <c r="F1346" s="6">
        <v>3</v>
      </c>
      <c r="G1346" s="6" t="str">
        <f>VLOOKUP(F1346,'Other Data'!$B$17:$C$24,2,FALSE)</f>
        <v>ProductC</v>
      </c>
      <c r="H1346" s="6">
        <v>5</v>
      </c>
      <c r="I1346" s="8">
        <v>45141.659375000003</v>
      </c>
      <c r="J1346" s="6">
        <v>109</v>
      </c>
    </row>
    <row r="1347" spans="2:10" x14ac:dyDescent="0.3">
      <c r="B1347" s="6">
        <v>1126327</v>
      </c>
      <c r="C1347" s="6">
        <v>1193</v>
      </c>
      <c r="D1347" s="6" t="str">
        <f>VLOOKUP(C1347,Customers!$B$8:$C$1412,2,FALSE)</f>
        <v>Sarah Bush Hospital</v>
      </c>
      <c r="E1347" s="7">
        <v>45141</v>
      </c>
      <c r="F1347" s="6">
        <v>3</v>
      </c>
      <c r="G1347" s="6" t="str">
        <f>VLOOKUP(F1347,'Other Data'!$B$17:$C$24,2,FALSE)</f>
        <v>ProductC</v>
      </c>
      <c r="H1347" s="6">
        <v>4</v>
      </c>
      <c r="I1347" s="8">
        <v>45141.674618055556</v>
      </c>
      <c r="J1347" s="6">
        <v>116</v>
      </c>
    </row>
    <row r="1348" spans="2:10" x14ac:dyDescent="0.3">
      <c r="B1348" s="6">
        <v>1126328</v>
      </c>
      <c r="C1348" s="6">
        <v>1053</v>
      </c>
      <c r="D1348" s="6" t="str">
        <f>VLOOKUP(C1348,Customers!$B$8:$C$1412,2,FALSE)</f>
        <v>Johnson Smith Company</v>
      </c>
      <c r="E1348" s="7">
        <v>45141</v>
      </c>
      <c r="F1348" s="6">
        <v>2</v>
      </c>
      <c r="G1348" s="6" t="str">
        <f>VLOOKUP(F1348,'Other Data'!$B$17:$C$24,2,FALSE)</f>
        <v>ProductB</v>
      </c>
      <c r="H1348" s="6">
        <v>6</v>
      </c>
      <c r="I1348" s="8">
        <v>45141.687592592592</v>
      </c>
      <c r="J1348" s="6">
        <v>114</v>
      </c>
    </row>
    <row r="1349" spans="2:10" x14ac:dyDescent="0.3">
      <c r="B1349" s="6">
        <v>1126329</v>
      </c>
      <c r="C1349" s="6">
        <v>228</v>
      </c>
      <c r="D1349" s="6" t="str">
        <f>VLOOKUP(C1349,Customers!$B$8:$C$1412,2,FALSE)</f>
        <v>VARLEYS LADIES SHOP</v>
      </c>
      <c r="E1349" s="7">
        <v>45141</v>
      </c>
      <c r="F1349" s="6">
        <v>4</v>
      </c>
      <c r="G1349" s="6" t="str">
        <f>VLOOKUP(F1349,'Other Data'!$B$17:$C$24,2,FALSE)</f>
        <v>ProductD</v>
      </c>
      <c r="H1349" s="6">
        <v>5</v>
      </c>
      <c r="I1349" s="8">
        <v>45141.701122685183</v>
      </c>
      <c r="J1349" s="6">
        <v>133</v>
      </c>
    </row>
    <row r="1350" spans="2:10" x14ac:dyDescent="0.3">
      <c r="B1350" s="6">
        <v>1126330</v>
      </c>
      <c r="C1350" s="6">
        <v>42</v>
      </c>
      <c r="D1350" s="6" t="str">
        <f>VLOOKUP(C1350,Customers!$B$8:$C$1412,2,FALSE)</f>
        <v>Natural Solutions</v>
      </c>
      <c r="E1350" s="7">
        <v>45141</v>
      </c>
      <c r="F1350" s="6">
        <v>1</v>
      </c>
      <c r="G1350" s="6" t="str">
        <f>VLOOKUP(F1350,'Other Data'!$B$17:$C$24,2,FALSE)</f>
        <v>ProductA</v>
      </c>
      <c r="H1350" s="6">
        <v>2</v>
      </c>
      <c r="I1350" s="8">
        <v>45141.709733796291</v>
      </c>
      <c r="J1350" s="6">
        <v>134</v>
      </c>
    </row>
    <row r="1351" spans="2:10" x14ac:dyDescent="0.3">
      <c r="B1351" s="6">
        <v>1126331</v>
      </c>
      <c r="C1351" s="6">
        <v>1271</v>
      </c>
      <c r="D1351" s="6" t="str">
        <f>VLOOKUP(C1351,Customers!$B$8:$C$1412,2,FALSE)</f>
        <v>Zap' ' ' Oh!</v>
      </c>
      <c r="E1351" s="7">
        <v>45141</v>
      </c>
      <c r="F1351" s="6">
        <v>5</v>
      </c>
      <c r="G1351" s="6" t="str">
        <f>VLOOKUP(F1351,'Other Data'!$B$17:$C$24,2,FALSE)</f>
        <v>ProductE</v>
      </c>
      <c r="H1351" s="6">
        <v>6</v>
      </c>
      <c r="I1351" s="8">
        <v>45141.72342592592</v>
      </c>
      <c r="J1351" s="6">
        <v>130</v>
      </c>
    </row>
    <row r="1352" spans="2:10" x14ac:dyDescent="0.3">
      <c r="B1352" s="6">
        <v>1126332</v>
      </c>
      <c r="C1352" s="6">
        <v>734</v>
      </c>
      <c r="D1352" s="6" t="str">
        <f>VLOOKUP(C1352,Customers!$B$8:$C$1412,2,FALSE)</f>
        <v>Edgewood</v>
      </c>
      <c r="E1352" s="7">
        <v>45142</v>
      </c>
      <c r="F1352" s="6">
        <v>1</v>
      </c>
      <c r="G1352" s="6" t="str">
        <f>VLOOKUP(F1352,'Other Data'!$B$17:$C$24,2,FALSE)</f>
        <v>ProductA</v>
      </c>
      <c r="H1352" s="6">
        <v>6</v>
      </c>
      <c r="I1352" s="8">
        <v>45142.333333333336</v>
      </c>
      <c r="J1352" s="6">
        <v>119</v>
      </c>
    </row>
    <row r="1353" spans="2:10" x14ac:dyDescent="0.3">
      <c r="B1353" s="6">
        <v>1126333</v>
      </c>
      <c r="C1353" s="6">
        <v>915</v>
      </c>
      <c r="D1353" s="6" t="str">
        <f>VLOOKUP(C1353,Customers!$B$8:$C$1412,2,FALSE)</f>
        <v>Dedrecks Gifts</v>
      </c>
      <c r="E1353" s="7">
        <v>45142</v>
      </c>
      <c r="F1353" s="6">
        <v>2</v>
      </c>
      <c r="G1353" s="6" t="str">
        <f>VLOOKUP(F1353,'Other Data'!$B$17:$C$24,2,FALSE)</f>
        <v>ProductB</v>
      </c>
      <c r="H1353" s="6">
        <v>4</v>
      </c>
      <c r="I1353" s="8">
        <v>45142.349270833336</v>
      </c>
      <c r="J1353" s="6">
        <v>121</v>
      </c>
    </row>
    <row r="1354" spans="2:10" x14ac:dyDescent="0.3">
      <c r="B1354" s="6">
        <v>1126334</v>
      </c>
      <c r="C1354" s="6">
        <v>647</v>
      </c>
      <c r="D1354" s="6" t="str">
        <f>VLOOKUP(C1354,Customers!$B$8:$C$1412,2,FALSE)</f>
        <v>Medicine Centre</v>
      </c>
      <c r="E1354" s="7">
        <v>45142</v>
      </c>
      <c r="F1354" s="6">
        <v>1</v>
      </c>
      <c r="G1354" s="6" t="str">
        <f>VLOOKUP(F1354,'Other Data'!$B$17:$C$24,2,FALSE)</f>
        <v>ProductA</v>
      </c>
      <c r="H1354" s="6">
        <v>2</v>
      </c>
      <c r="I1354" s="8">
        <v>45142.360995370371</v>
      </c>
      <c r="J1354" s="6">
        <v>124</v>
      </c>
    </row>
    <row r="1355" spans="2:10" x14ac:dyDescent="0.3">
      <c r="B1355" s="6">
        <v>1126335</v>
      </c>
      <c r="C1355" s="6">
        <v>908</v>
      </c>
      <c r="D1355" s="6" t="str">
        <f>VLOOKUP(C1355,Customers!$B$8:$C$1412,2,FALSE)</f>
        <v>Value Drugs</v>
      </c>
      <c r="E1355" s="7">
        <v>45142</v>
      </c>
      <c r="F1355" s="6">
        <v>2</v>
      </c>
      <c r="G1355" s="6" t="str">
        <f>VLOOKUP(F1355,'Other Data'!$B$17:$C$24,2,FALSE)</f>
        <v>ProductB</v>
      </c>
      <c r="H1355" s="6">
        <v>6</v>
      </c>
      <c r="I1355" s="8">
        <v>45142.375636574077</v>
      </c>
      <c r="J1355" s="6">
        <v>114</v>
      </c>
    </row>
    <row r="1356" spans="2:10" x14ac:dyDescent="0.3">
      <c r="B1356" s="6">
        <v>1126336</v>
      </c>
      <c r="C1356" s="6">
        <v>819</v>
      </c>
      <c r="D1356" s="6" t="str">
        <f>VLOOKUP(C1356,Customers!$B$8:$C$1412,2,FALSE)</f>
        <v>Trendz A Boutique</v>
      </c>
      <c r="E1356" s="7">
        <v>45142</v>
      </c>
      <c r="F1356" s="6">
        <v>1</v>
      </c>
      <c r="G1356" s="6" t="str">
        <f>VLOOKUP(F1356,'Other Data'!$B$17:$C$24,2,FALSE)</f>
        <v>ProductA</v>
      </c>
      <c r="H1356" s="6">
        <v>5</v>
      </c>
      <c r="I1356" s="8">
        <v>45142.39162037037</v>
      </c>
      <c r="J1356" s="6">
        <v>119</v>
      </c>
    </row>
    <row r="1357" spans="2:10" x14ac:dyDescent="0.3">
      <c r="B1357" s="6">
        <v>1126337</v>
      </c>
      <c r="C1357" s="6">
        <v>140</v>
      </c>
      <c r="D1357" s="6" t="str">
        <f>VLOOKUP(C1357,Customers!$B$8:$C$1412,2,FALSE)</f>
        <v>SDM - 637</v>
      </c>
      <c r="E1357" s="7">
        <v>45142</v>
      </c>
      <c r="F1357" s="6">
        <v>5</v>
      </c>
      <c r="G1357" s="6" t="str">
        <f>VLOOKUP(F1357,'Other Data'!$B$17:$C$24,2,FALSE)</f>
        <v>ProductE</v>
      </c>
      <c r="H1357" s="6">
        <v>4</v>
      </c>
      <c r="I1357" s="8">
        <v>45142.407777777778</v>
      </c>
      <c r="J1357" s="6">
        <v>105</v>
      </c>
    </row>
    <row r="1358" spans="2:10" x14ac:dyDescent="0.3">
      <c r="B1358" s="6">
        <v>1126338</v>
      </c>
      <c r="C1358" s="6">
        <v>689</v>
      </c>
      <c r="D1358" s="6" t="str">
        <f>VLOOKUP(C1358,Customers!$B$8:$C$1412,2,FALSE)</f>
        <v>We R Unique Crafts &amp; Gifts ltd.</v>
      </c>
      <c r="E1358" s="7">
        <v>45142</v>
      </c>
      <c r="F1358" s="6">
        <v>5</v>
      </c>
      <c r="G1358" s="6" t="str">
        <f>VLOOKUP(F1358,'Other Data'!$B$17:$C$24,2,FALSE)</f>
        <v>ProductE</v>
      </c>
      <c r="H1358" s="6">
        <v>5</v>
      </c>
      <c r="I1358" s="8">
        <v>45142.424293981479</v>
      </c>
      <c r="J1358" s="6">
        <v>110</v>
      </c>
    </row>
    <row r="1359" spans="2:10" x14ac:dyDescent="0.3">
      <c r="B1359" s="6">
        <v>1126339</v>
      </c>
      <c r="C1359" s="6">
        <v>1097</v>
      </c>
      <c r="D1359" s="6" t="str">
        <f>VLOOKUP(C1359,Customers!$B$8:$C$1412,2,FALSE)</f>
        <v>Emerald Necklace Marina</v>
      </c>
      <c r="E1359" s="7">
        <v>45142</v>
      </c>
      <c r="F1359" s="6">
        <v>5</v>
      </c>
      <c r="G1359" s="6" t="str">
        <f>VLOOKUP(F1359,'Other Data'!$B$17:$C$24,2,FALSE)</f>
        <v>ProductE</v>
      </c>
      <c r="H1359" s="6">
        <v>2</v>
      </c>
      <c r="I1359" s="8">
        <v>45142.439988425926</v>
      </c>
      <c r="J1359" s="6">
        <v>119</v>
      </c>
    </row>
    <row r="1360" spans="2:10" x14ac:dyDescent="0.3">
      <c r="B1360" s="6">
        <v>1126340</v>
      </c>
      <c r="C1360" s="6">
        <v>337</v>
      </c>
      <c r="D1360" s="6" t="str">
        <f>VLOOKUP(C1360,Customers!$B$8:$C$1412,2,FALSE)</f>
        <v>Party Packagers</v>
      </c>
      <c r="E1360" s="7">
        <v>45142</v>
      </c>
      <c r="F1360" s="6">
        <v>4</v>
      </c>
      <c r="G1360" s="6" t="str">
        <f>VLOOKUP(F1360,'Other Data'!$B$17:$C$24,2,FALSE)</f>
        <v>ProductD</v>
      </c>
      <c r="H1360" s="6">
        <v>6</v>
      </c>
      <c r="I1360" s="8">
        <v>45142.455057870371</v>
      </c>
      <c r="J1360" s="6">
        <v>128</v>
      </c>
    </row>
    <row r="1361" spans="2:10" x14ac:dyDescent="0.3">
      <c r="B1361" s="6">
        <v>1126341</v>
      </c>
      <c r="C1361" s="6">
        <v>218</v>
      </c>
      <c r="D1361" s="6" t="str">
        <f>VLOOKUP(C1361,Customers!$B$8:$C$1412,2,FALSE)</f>
        <v>Lewis &amp; Krall Pharmacy</v>
      </c>
      <c r="E1361" s="7">
        <v>45142</v>
      </c>
      <c r="F1361" s="6">
        <v>5</v>
      </c>
      <c r="G1361" s="6" t="str">
        <f>VLOOKUP(F1361,'Other Data'!$B$17:$C$24,2,FALSE)</f>
        <v>ProductE</v>
      </c>
      <c r="H1361" s="6">
        <v>7</v>
      </c>
      <c r="I1361" s="8">
        <v>45142.466631944444</v>
      </c>
      <c r="J1361" s="6">
        <v>121</v>
      </c>
    </row>
    <row r="1362" spans="2:10" x14ac:dyDescent="0.3">
      <c r="B1362" s="6">
        <v>1126342</v>
      </c>
      <c r="C1362" s="6">
        <v>1179</v>
      </c>
      <c r="D1362" s="6" t="str">
        <f>VLOOKUP(C1362,Customers!$B$8:$C$1412,2,FALSE)</f>
        <v>LTD Commodities Ltd</v>
      </c>
      <c r="E1362" s="7">
        <v>45142</v>
      </c>
      <c r="F1362" s="6">
        <v>6</v>
      </c>
      <c r="G1362" s="6" t="str">
        <f>VLOOKUP(F1362,'Other Data'!$B$17:$C$24,2,FALSE)</f>
        <v>ProductF</v>
      </c>
      <c r="H1362" s="6">
        <v>2</v>
      </c>
      <c r="I1362" s="8">
        <v>45142.481354166666</v>
      </c>
      <c r="J1362" s="6">
        <v>121</v>
      </c>
    </row>
    <row r="1363" spans="2:10" x14ac:dyDescent="0.3">
      <c r="B1363" s="6">
        <v>1126343</v>
      </c>
      <c r="C1363" s="6">
        <v>1263</v>
      </c>
      <c r="D1363" s="6" t="str">
        <f>VLOOKUP(C1363,Customers!$B$8:$C$1412,2,FALSE)</f>
        <v>West Valley Art Museum</v>
      </c>
      <c r="E1363" s="7">
        <v>45142</v>
      </c>
      <c r="F1363" s="6">
        <v>5</v>
      </c>
      <c r="G1363" s="6" t="str">
        <f>VLOOKUP(F1363,'Other Data'!$B$17:$C$24,2,FALSE)</f>
        <v>ProductE</v>
      </c>
      <c r="H1363" s="6">
        <v>3</v>
      </c>
      <c r="I1363" s="8">
        <v>45142.491550925923</v>
      </c>
      <c r="J1363" s="6">
        <v>121</v>
      </c>
    </row>
    <row r="1364" spans="2:10" x14ac:dyDescent="0.3">
      <c r="B1364" s="6">
        <v>1126344</v>
      </c>
      <c r="C1364" s="6">
        <v>1052</v>
      </c>
      <c r="D1364" s="6" t="str">
        <f>VLOOKUP(C1364,Customers!$B$8:$C$1412,2,FALSE)</f>
        <v>Mole Hole - Naples</v>
      </c>
      <c r="E1364" s="7">
        <v>45142</v>
      </c>
      <c r="F1364" s="6">
        <v>5</v>
      </c>
      <c r="G1364" s="6" t="str">
        <f>VLOOKUP(F1364,'Other Data'!$B$17:$C$24,2,FALSE)</f>
        <v>ProductE</v>
      </c>
      <c r="H1364" s="6">
        <v>6</v>
      </c>
      <c r="I1364" s="8">
        <v>45142.500462962962</v>
      </c>
      <c r="J1364" s="6">
        <v>120</v>
      </c>
    </row>
    <row r="1365" spans="2:10" x14ac:dyDescent="0.3">
      <c r="B1365" s="6">
        <v>1126345</v>
      </c>
      <c r="C1365" s="6">
        <v>538</v>
      </c>
      <c r="D1365" s="6" t="str">
        <f>VLOOKUP(C1365,Customers!$B$8:$C$1412,2,FALSE)</f>
        <v>Cranberry Rose</v>
      </c>
      <c r="E1365" s="7">
        <v>45142</v>
      </c>
      <c r="F1365" s="6">
        <v>3</v>
      </c>
      <c r="G1365" s="6" t="str">
        <f>VLOOKUP(F1365,'Other Data'!$B$17:$C$24,2,FALSE)</f>
        <v>ProductC</v>
      </c>
      <c r="H1365" s="6">
        <v>3</v>
      </c>
      <c r="I1365" s="8">
        <v>45142.512303240743</v>
      </c>
      <c r="J1365" s="6">
        <v>131</v>
      </c>
    </row>
    <row r="1366" spans="2:10" x14ac:dyDescent="0.3">
      <c r="B1366" s="6">
        <v>1126346</v>
      </c>
      <c r="C1366" s="6">
        <v>539</v>
      </c>
      <c r="D1366" s="6" t="str">
        <f>VLOOKUP(C1366,Customers!$B$8:$C$1412,2,FALSE)</f>
        <v>Emerald Glass</v>
      </c>
      <c r="E1366" s="7">
        <v>45142</v>
      </c>
      <c r="F1366" s="6">
        <v>4</v>
      </c>
      <c r="G1366" s="6" t="str">
        <f>VLOOKUP(F1366,'Other Data'!$B$17:$C$24,2,FALSE)</f>
        <v>ProductD</v>
      </c>
      <c r="H1366" s="6">
        <v>5</v>
      </c>
      <c r="I1366" s="8">
        <v>45142.52621527778</v>
      </c>
      <c r="J1366" s="6">
        <v>106</v>
      </c>
    </row>
    <row r="1367" spans="2:10" x14ac:dyDescent="0.3">
      <c r="B1367" s="6">
        <v>1126347</v>
      </c>
      <c r="C1367" s="6">
        <v>266</v>
      </c>
      <c r="D1367" s="6" t="str">
        <f>VLOOKUP(C1367,Customers!$B$8:$C$1412,2,FALSE)</f>
        <v>Zellers Store #292</v>
      </c>
      <c r="E1367" s="7">
        <v>45142</v>
      </c>
      <c r="F1367" s="6">
        <v>4</v>
      </c>
      <c r="G1367" s="6" t="str">
        <f>VLOOKUP(F1367,'Other Data'!$B$17:$C$24,2,FALSE)</f>
        <v>ProductD</v>
      </c>
      <c r="H1367" s="6">
        <v>3</v>
      </c>
      <c r="I1367" s="8">
        <v>45142.538217592592</v>
      </c>
      <c r="J1367" s="6">
        <v>116</v>
      </c>
    </row>
    <row r="1368" spans="2:10" x14ac:dyDescent="0.3">
      <c r="B1368" s="6">
        <v>1126348</v>
      </c>
      <c r="C1368" s="6">
        <v>860</v>
      </c>
      <c r="D1368" s="6" t="str">
        <f>VLOOKUP(C1368,Customers!$B$8:$C$1412,2,FALSE)</f>
        <v>Toy Kingdom</v>
      </c>
      <c r="E1368" s="7">
        <v>45142</v>
      </c>
      <c r="F1368" s="6">
        <v>2</v>
      </c>
      <c r="G1368" s="6" t="str">
        <f>VLOOKUP(F1368,'Other Data'!$B$17:$C$24,2,FALSE)</f>
        <v>ProductB</v>
      </c>
      <c r="H1368" s="6">
        <v>2</v>
      </c>
      <c r="I1368" s="8">
        <v>45142.554976851854</v>
      </c>
      <c r="J1368" s="6">
        <v>109</v>
      </c>
    </row>
    <row r="1369" spans="2:10" x14ac:dyDescent="0.3">
      <c r="B1369" s="6">
        <v>1126349</v>
      </c>
      <c r="C1369" s="6">
        <v>842</v>
      </c>
      <c r="D1369" s="6" t="str">
        <f>VLOOKUP(C1369,Customers!$B$8:$C$1412,2,FALSE)</f>
        <v>Warren County Pharmacy</v>
      </c>
      <c r="E1369" s="7">
        <v>45142</v>
      </c>
      <c r="F1369" s="6">
        <v>4</v>
      </c>
      <c r="G1369" s="6" t="str">
        <f>VLOOKUP(F1369,'Other Data'!$B$17:$C$24,2,FALSE)</f>
        <v>ProductD</v>
      </c>
      <c r="H1369" s="6">
        <v>5</v>
      </c>
      <c r="I1369" s="8">
        <v>45142.564328703709</v>
      </c>
      <c r="J1369" s="6">
        <v>133</v>
      </c>
    </row>
    <row r="1370" spans="2:10" x14ac:dyDescent="0.3">
      <c r="B1370" s="6">
        <v>1126350</v>
      </c>
      <c r="C1370" s="6">
        <v>356</v>
      </c>
      <c r="D1370" s="6" t="str">
        <f>VLOOKUP(C1370,Customers!$B$8:$C$1412,2,FALSE)</f>
        <v>Toytown</v>
      </c>
      <c r="E1370" s="7">
        <v>45142</v>
      </c>
      <c r="F1370" s="6">
        <v>5</v>
      </c>
      <c r="G1370" s="6" t="str">
        <f>VLOOKUP(F1370,'Other Data'!$B$17:$C$24,2,FALSE)</f>
        <v>ProductE</v>
      </c>
      <c r="H1370" s="6">
        <v>2</v>
      </c>
      <c r="I1370" s="8">
        <v>45142.577731481484</v>
      </c>
      <c r="J1370" s="6">
        <v>110</v>
      </c>
    </row>
    <row r="1371" spans="2:10" x14ac:dyDescent="0.3">
      <c r="B1371" s="6">
        <v>1126351</v>
      </c>
      <c r="C1371" s="6">
        <v>135</v>
      </c>
      <c r="D1371" s="6" t="str">
        <f>VLOOKUP(C1371,Customers!$B$8:$C$1412,2,FALSE)</f>
        <v>Buck &amp; Up Closeouts</v>
      </c>
      <c r="E1371" s="7">
        <v>45142</v>
      </c>
      <c r="F1371" s="6">
        <v>5</v>
      </c>
      <c r="G1371" s="6" t="str">
        <f>VLOOKUP(F1371,'Other Data'!$B$17:$C$24,2,FALSE)</f>
        <v>ProductE</v>
      </c>
      <c r="H1371" s="6">
        <v>6</v>
      </c>
      <c r="I1371" s="8">
        <v>45142.594282407408</v>
      </c>
      <c r="J1371" s="6">
        <v>105</v>
      </c>
    </row>
    <row r="1372" spans="2:10" x14ac:dyDescent="0.3">
      <c r="B1372" s="6">
        <v>1126352</v>
      </c>
      <c r="C1372" s="6">
        <v>821</v>
      </c>
      <c r="D1372" s="6" t="str">
        <f>VLOOKUP(C1372,Customers!$B$8:$C$1412,2,FALSE)</f>
        <v>House Of Books</v>
      </c>
      <c r="E1372" s="7">
        <v>45142</v>
      </c>
      <c r="F1372" s="6">
        <v>5</v>
      </c>
      <c r="G1372" s="6" t="str">
        <f>VLOOKUP(F1372,'Other Data'!$B$17:$C$24,2,FALSE)</f>
        <v>ProductE</v>
      </c>
      <c r="H1372" s="6">
        <v>5</v>
      </c>
      <c r="I1372" s="8">
        <v>45142.610706018517</v>
      </c>
      <c r="J1372" s="6">
        <v>113</v>
      </c>
    </row>
    <row r="1373" spans="2:10" x14ac:dyDescent="0.3">
      <c r="B1373" s="6">
        <v>1126353</v>
      </c>
      <c r="C1373" s="6">
        <v>1223</v>
      </c>
      <c r="D1373" s="6" t="str">
        <f>VLOOKUP(C1373,Customers!$B$8:$C$1412,2,FALSE)</f>
        <v>Watson's Flowers &amp; Gifts</v>
      </c>
      <c r="E1373" s="7">
        <v>45142</v>
      </c>
      <c r="F1373" s="6">
        <v>6</v>
      </c>
      <c r="G1373" s="6" t="str">
        <f>VLOOKUP(F1373,'Other Data'!$B$17:$C$24,2,FALSE)</f>
        <v>ProductF</v>
      </c>
      <c r="H1373" s="6">
        <v>4</v>
      </c>
      <c r="I1373" s="8">
        <v>45142.621805555551</v>
      </c>
      <c r="J1373" s="6">
        <v>134</v>
      </c>
    </row>
    <row r="1374" spans="2:10" x14ac:dyDescent="0.3">
      <c r="B1374" s="6">
        <v>1126354</v>
      </c>
      <c r="C1374" s="6">
        <v>1164</v>
      </c>
      <c r="D1374" s="6" t="str">
        <f>VLOOKUP(C1374,Customers!$B$8:$C$1412,2,FALSE)</f>
        <v>J-O Direct Inc</v>
      </c>
      <c r="E1374" s="7">
        <v>45142</v>
      </c>
      <c r="F1374" s="6">
        <v>1</v>
      </c>
      <c r="G1374" s="6" t="str">
        <f>VLOOKUP(F1374,'Other Data'!$B$17:$C$24,2,FALSE)</f>
        <v>ProductA</v>
      </c>
      <c r="H1374" s="6">
        <v>7</v>
      </c>
      <c r="I1374" s="8">
        <v>45142.634768518517</v>
      </c>
      <c r="J1374" s="6">
        <v>127</v>
      </c>
    </row>
    <row r="1375" spans="2:10" x14ac:dyDescent="0.3">
      <c r="B1375" s="6">
        <v>1126355</v>
      </c>
      <c r="C1375" s="6">
        <v>436</v>
      </c>
      <c r="D1375" s="6" t="str">
        <f>VLOOKUP(C1375,Customers!$B$8:$C$1412,2,FALSE)</f>
        <v>Lifestyles</v>
      </c>
      <c r="E1375" s="7">
        <v>45142</v>
      </c>
      <c r="F1375" s="6">
        <v>2</v>
      </c>
      <c r="G1375" s="6" t="str">
        <f>VLOOKUP(F1375,'Other Data'!$B$17:$C$24,2,FALSE)</f>
        <v>ProductB</v>
      </c>
      <c r="H1375" s="6">
        <v>3</v>
      </c>
      <c r="I1375" s="8">
        <v>45142.648900462962</v>
      </c>
      <c r="J1375" s="6">
        <v>128</v>
      </c>
    </row>
    <row r="1376" spans="2:10" x14ac:dyDescent="0.3">
      <c r="B1376" s="6">
        <v>1126356</v>
      </c>
      <c r="C1376" s="6">
        <v>939</v>
      </c>
      <c r="D1376" s="6" t="str">
        <f>VLOOKUP(C1376,Customers!$B$8:$C$1412,2,FALSE)</f>
        <v>Parkleigh</v>
      </c>
      <c r="E1376" s="7">
        <v>45142</v>
      </c>
      <c r="F1376" s="6">
        <v>2</v>
      </c>
      <c r="G1376" s="6" t="str">
        <f>VLOOKUP(F1376,'Other Data'!$B$17:$C$24,2,FALSE)</f>
        <v>ProductB</v>
      </c>
      <c r="H1376" s="6">
        <v>3</v>
      </c>
      <c r="I1376" s="8">
        <v>45142.664965277778</v>
      </c>
      <c r="J1376" s="6">
        <v>128</v>
      </c>
    </row>
    <row r="1377" spans="2:10" x14ac:dyDescent="0.3">
      <c r="B1377" s="6">
        <v>1126357</v>
      </c>
      <c r="C1377" s="6">
        <v>721</v>
      </c>
      <c r="D1377" s="6" t="str">
        <f>VLOOKUP(C1377,Customers!$B$8:$C$1412,2,FALSE)</f>
        <v>Great Canadian Dollar Store #281</v>
      </c>
      <c r="E1377" s="7">
        <v>45142</v>
      </c>
      <c r="F1377" s="6">
        <v>2</v>
      </c>
      <c r="G1377" s="6" t="str">
        <f>VLOOKUP(F1377,'Other Data'!$B$17:$C$24,2,FALSE)</f>
        <v>ProductB</v>
      </c>
      <c r="H1377" s="6">
        <v>7</v>
      </c>
      <c r="I1377" s="8">
        <v>45142.681643518517</v>
      </c>
      <c r="J1377" s="6">
        <v>117</v>
      </c>
    </row>
    <row r="1378" spans="2:10" x14ac:dyDescent="0.3">
      <c r="B1378" s="6">
        <v>1126358</v>
      </c>
      <c r="C1378" s="6">
        <v>1035</v>
      </c>
      <c r="D1378" s="6" t="str">
        <f>VLOOKUP(C1378,Customers!$B$8:$C$1412,2,FALSE)</f>
        <v>Priss Pots Place C/O Fireballs</v>
      </c>
      <c r="E1378" s="7">
        <v>45142</v>
      </c>
      <c r="F1378" s="6">
        <v>5</v>
      </c>
      <c r="G1378" s="6" t="str">
        <f>VLOOKUP(F1378,'Other Data'!$B$17:$C$24,2,FALSE)</f>
        <v>ProductE</v>
      </c>
      <c r="H1378" s="6">
        <v>7</v>
      </c>
      <c r="I1378" s="8">
        <v>45142.692187499997</v>
      </c>
      <c r="J1378" s="6">
        <v>127</v>
      </c>
    </row>
    <row r="1379" spans="2:10" x14ac:dyDescent="0.3">
      <c r="B1379" s="6">
        <v>1126359</v>
      </c>
      <c r="C1379" s="6">
        <v>1087</v>
      </c>
      <c r="D1379" s="6" t="str">
        <f>VLOOKUP(C1379,Customers!$B$8:$C$1412,2,FALSE)</f>
        <v>Something Special Jewelry &amp; Gifts</v>
      </c>
      <c r="E1379" s="7">
        <v>45142</v>
      </c>
      <c r="F1379" s="6">
        <v>3</v>
      </c>
      <c r="G1379" s="6" t="str">
        <f>VLOOKUP(F1379,'Other Data'!$B$17:$C$24,2,FALSE)</f>
        <v>ProductC</v>
      </c>
      <c r="H1379" s="6">
        <v>2</v>
      </c>
      <c r="I1379" s="8">
        <v>45142.705393518518</v>
      </c>
      <c r="J1379" s="6">
        <v>114</v>
      </c>
    </row>
    <row r="1380" spans="2:10" x14ac:dyDescent="0.3">
      <c r="B1380" s="6">
        <v>1126360</v>
      </c>
      <c r="C1380" s="6">
        <v>167</v>
      </c>
      <c r="D1380" s="6" t="str">
        <f>VLOOKUP(C1380,Customers!$B$8:$C$1412,2,FALSE)</f>
        <v>Sullivan's Pharmacy</v>
      </c>
      <c r="E1380" s="7">
        <v>45142</v>
      </c>
      <c r="F1380" s="6">
        <v>5</v>
      </c>
      <c r="G1380" s="6" t="str">
        <f>VLOOKUP(F1380,'Other Data'!$B$17:$C$24,2,FALSE)</f>
        <v>ProductE</v>
      </c>
      <c r="H1380" s="6">
        <v>3</v>
      </c>
      <c r="I1380" s="8">
        <v>45142.720532407409</v>
      </c>
      <c r="J1380" s="6">
        <v>130</v>
      </c>
    </row>
    <row r="1381" spans="2:10" x14ac:dyDescent="0.3">
      <c r="B1381" s="6">
        <v>1126361</v>
      </c>
      <c r="C1381" s="6">
        <v>130</v>
      </c>
      <c r="D1381" s="6" t="str">
        <f>VLOOKUP(C1381,Customers!$B$8:$C$1412,2,FALSE)</f>
        <v>Extreme Adventores</v>
      </c>
      <c r="E1381" s="7">
        <v>45142</v>
      </c>
      <c r="F1381" s="6">
        <v>2</v>
      </c>
      <c r="G1381" s="6" t="str">
        <f>VLOOKUP(F1381,'Other Data'!$B$17:$C$24,2,FALSE)</f>
        <v>ProductB</v>
      </c>
      <c r="H1381" s="6">
        <v>6</v>
      </c>
      <c r="I1381" s="8">
        <v>45142.729432870372</v>
      </c>
      <c r="J1381" s="6">
        <v>133</v>
      </c>
    </row>
    <row r="1382" spans="2:10" x14ac:dyDescent="0.3">
      <c r="B1382" s="6">
        <v>1126362</v>
      </c>
      <c r="C1382" s="6">
        <v>1204</v>
      </c>
      <c r="D1382" s="6" t="str">
        <f>VLOOKUP(C1382,Customers!$B$8:$C$1412,2,FALSE)</f>
        <v>Karen Parsons</v>
      </c>
      <c r="E1382" s="7">
        <v>45142</v>
      </c>
      <c r="F1382" s="6">
        <v>6</v>
      </c>
      <c r="G1382" s="6" t="str">
        <f>VLOOKUP(F1382,'Other Data'!$B$17:$C$24,2,FALSE)</f>
        <v>ProductF</v>
      </c>
      <c r="H1382" s="6">
        <v>2</v>
      </c>
      <c r="I1382" s="8">
        <v>45142.739976851852</v>
      </c>
      <c r="J1382" s="6">
        <v>119</v>
      </c>
    </row>
    <row r="1383" spans="2:10" x14ac:dyDescent="0.3">
      <c r="B1383" s="6">
        <v>1126363</v>
      </c>
      <c r="C1383" s="6">
        <v>950</v>
      </c>
      <c r="D1383" s="6" t="str">
        <f>VLOOKUP(C1383,Customers!$B$8:$C$1412,2,FALSE)</f>
        <v>Cleo's</v>
      </c>
      <c r="E1383" s="7">
        <v>45142</v>
      </c>
      <c r="F1383" s="6">
        <v>4</v>
      </c>
      <c r="G1383" s="6" t="str">
        <f>VLOOKUP(F1383,'Other Data'!$B$17:$C$24,2,FALSE)</f>
        <v>ProductD</v>
      </c>
      <c r="H1383" s="6">
        <v>7</v>
      </c>
      <c r="I1383" s="8">
        <v>45142.757094907407</v>
      </c>
      <c r="J1383" s="6">
        <v>116</v>
      </c>
    </row>
    <row r="1384" spans="2:10" x14ac:dyDescent="0.3">
      <c r="B1384" s="6">
        <v>1126364</v>
      </c>
      <c r="C1384" s="6">
        <v>86</v>
      </c>
      <c r="D1384" s="6" t="str">
        <f>VLOOKUP(C1384,Customers!$B$8:$C$1412,2,FALSE)</f>
        <v>Apothico Gestion Inc</v>
      </c>
      <c r="E1384" s="7">
        <v>45145</v>
      </c>
      <c r="F1384" s="6">
        <v>6</v>
      </c>
      <c r="G1384" s="6" t="str">
        <f>VLOOKUP(F1384,'Other Data'!$B$17:$C$24,2,FALSE)</f>
        <v>ProductF</v>
      </c>
      <c r="H1384" s="6">
        <v>4</v>
      </c>
      <c r="I1384" s="8">
        <v>45145.333333333336</v>
      </c>
      <c r="J1384" s="6">
        <v>105</v>
      </c>
    </row>
    <row r="1385" spans="2:10" x14ac:dyDescent="0.3">
      <c r="B1385" s="6">
        <v>1126365</v>
      </c>
      <c r="C1385" s="6">
        <v>1401</v>
      </c>
      <c r="D1385" s="6" t="str">
        <f>VLOOKUP(C1385,Customers!$B$8:$C$1412,2,FALSE)</f>
        <v>Ponteghapa By Boga</v>
      </c>
      <c r="E1385" s="7">
        <v>45145</v>
      </c>
      <c r="F1385" s="6">
        <v>3</v>
      </c>
      <c r="G1385" s="6" t="str">
        <f>VLOOKUP(F1385,'Other Data'!$B$17:$C$24,2,FALSE)</f>
        <v>ProductC</v>
      </c>
      <c r="H1385" s="6">
        <v>6</v>
      </c>
      <c r="I1385" s="8">
        <v>45145.347210648149</v>
      </c>
      <c r="J1385" s="6">
        <v>111</v>
      </c>
    </row>
    <row r="1386" spans="2:10" x14ac:dyDescent="0.3">
      <c r="B1386" s="6">
        <v>1126366</v>
      </c>
      <c r="C1386" s="6">
        <v>612</v>
      </c>
      <c r="D1386" s="6" t="str">
        <f>VLOOKUP(C1386,Customers!$B$8:$C$1412,2,FALSE)</f>
        <v>Talk Of The Town</v>
      </c>
      <c r="E1386" s="7">
        <v>45145</v>
      </c>
      <c r="F1386" s="6">
        <v>1</v>
      </c>
      <c r="G1386" s="6" t="str">
        <f>VLOOKUP(F1386,'Other Data'!$B$17:$C$24,2,FALSE)</f>
        <v>ProductA</v>
      </c>
      <c r="H1386" s="6">
        <v>2</v>
      </c>
      <c r="I1386" s="8">
        <v>45145.360023148147</v>
      </c>
      <c r="J1386" s="6">
        <v>118</v>
      </c>
    </row>
    <row r="1387" spans="2:10" x14ac:dyDescent="0.3">
      <c r="B1387" s="6">
        <v>1126367</v>
      </c>
      <c r="C1387" s="6">
        <v>213</v>
      </c>
      <c r="D1387" s="6" t="str">
        <f>VLOOKUP(C1387,Customers!$B$8:$C$1412,2,FALSE)</f>
        <v>St. Catherines Museum</v>
      </c>
      <c r="E1387" s="7">
        <v>45145</v>
      </c>
      <c r="F1387" s="6">
        <v>1</v>
      </c>
      <c r="G1387" s="6" t="str">
        <f>VLOOKUP(F1387,'Other Data'!$B$17:$C$24,2,FALSE)</f>
        <v>ProductA</v>
      </c>
      <c r="H1387" s="6">
        <v>2</v>
      </c>
      <c r="I1387" s="8">
        <v>45145.371817129628</v>
      </c>
      <c r="J1387" s="6">
        <v>109</v>
      </c>
    </row>
    <row r="1388" spans="2:10" x14ac:dyDescent="0.3">
      <c r="B1388" s="6">
        <v>1126368</v>
      </c>
      <c r="C1388" s="6">
        <v>748</v>
      </c>
      <c r="D1388" s="6" t="str">
        <f>VLOOKUP(C1388,Customers!$B$8:$C$1412,2,FALSE)</f>
        <v>J.J.Design Ltd</v>
      </c>
      <c r="E1388" s="7">
        <v>45145</v>
      </c>
      <c r="F1388" s="6">
        <v>5</v>
      </c>
      <c r="G1388" s="6" t="str">
        <f>VLOOKUP(F1388,'Other Data'!$B$17:$C$24,2,FALSE)</f>
        <v>ProductE</v>
      </c>
      <c r="H1388" s="6">
        <v>6</v>
      </c>
      <c r="I1388" s="8">
        <v>45145.382546296292</v>
      </c>
      <c r="J1388" s="6">
        <v>134</v>
      </c>
    </row>
    <row r="1389" spans="2:10" x14ac:dyDescent="0.3">
      <c r="B1389" s="6">
        <v>1126369</v>
      </c>
      <c r="C1389" s="6">
        <v>496</v>
      </c>
      <c r="D1389" s="6" t="str">
        <f>VLOOKUP(C1389,Customers!$B$8:$C$1412,2,FALSE)</f>
        <v>Pharmasave - 469</v>
      </c>
      <c r="E1389" s="7">
        <v>45145</v>
      </c>
      <c r="F1389" s="6">
        <v>3</v>
      </c>
      <c r="G1389" s="6" t="str">
        <f>VLOOKUP(F1389,'Other Data'!$B$17:$C$24,2,FALSE)</f>
        <v>ProductC</v>
      </c>
      <c r="H1389" s="6">
        <v>6</v>
      </c>
      <c r="I1389" s="8">
        <v>45145.392534722218</v>
      </c>
      <c r="J1389" s="6">
        <v>111</v>
      </c>
    </row>
    <row r="1390" spans="2:10" x14ac:dyDescent="0.3">
      <c r="B1390" s="6">
        <v>1126370</v>
      </c>
      <c r="C1390" s="6">
        <v>1119</v>
      </c>
      <c r="D1390" s="6" t="str">
        <f>VLOOKUP(C1390,Customers!$B$8:$C$1412,2,FALSE)</f>
        <v>Rapunzel's Tower</v>
      </c>
      <c r="E1390" s="7">
        <v>45145</v>
      </c>
      <c r="F1390" s="6">
        <v>1</v>
      </c>
      <c r="G1390" s="6" t="str">
        <f>VLOOKUP(F1390,'Other Data'!$B$17:$C$24,2,FALSE)</f>
        <v>ProductA</v>
      </c>
      <c r="H1390" s="6">
        <v>4</v>
      </c>
      <c r="I1390" s="8">
        <v>45145.402129629627</v>
      </c>
      <c r="J1390" s="6">
        <v>108</v>
      </c>
    </row>
    <row r="1391" spans="2:10" x14ac:dyDescent="0.3">
      <c r="B1391" s="6">
        <v>1126371</v>
      </c>
      <c r="C1391" s="6">
        <v>997</v>
      </c>
      <c r="D1391" s="6" t="str">
        <f>VLOOKUP(C1391,Customers!$B$8:$C$1412,2,FALSE)</f>
        <v>Toy Chest</v>
      </c>
      <c r="E1391" s="7">
        <v>45145</v>
      </c>
      <c r="F1391" s="6">
        <v>4</v>
      </c>
      <c r="G1391" s="6" t="str">
        <f>VLOOKUP(F1391,'Other Data'!$B$17:$C$24,2,FALSE)</f>
        <v>ProductD</v>
      </c>
      <c r="H1391" s="6">
        <v>7</v>
      </c>
      <c r="I1391" s="8">
        <v>45145.412268518514</v>
      </c>
      <c r="J1391" s="6">
        <v>134</v>
      </c>
    </row>
    <row r="1392" spans="2:10" x14ac:dyDescent="0.3">
      <c r="B1392" s="6">
        <v>1126372</v>
      </c>
      <c r="C1392" s="6">
        <v>177</v>
      </c>
      <c r="D1392" s="6" t="str">
        <f>VLOOKUP(C1392,Customers!$B$8:$C$1412,2,FALSE)</f>
        <v>NIFTY'S</v>
      </c>
      <c r="E1392" s="7">
        <v>45145</v>
      </c>
      <c r="F1392" s="6">
        <v>4</v>
      </c>
      <c r="G1392" s="6" t="str">
        <f>VLOOKUP(F1392,'Other Data'!$B$17:$C$24,2,FALSE)</f>
        <v>ProductD</v>
      </c>
      <c r="H1392" s="6">
        <v>3</v>
      </c>
      <c r="I1392" s="8">
        <v>45145.426226851851</v>
      </c>
      <c r="J1392" s="6">
        <v>107</v>
      </c>
    </row>
    <row r="1393" spans="2:10" x14ac:dyDescent="0.3">
      <c r="B1393" s="6">
        <v>1126373</v>
      </c>
      <c r="C1393" s="6">
        <v>42</v>
      </c>
      <c r="D1393" s="6" t="str">
        <f>VLOOKUP(C1393,Customers!$B$8:$C$1412,2,FALSE)</f>
        <v>Natural Solutions</v>
      </c>
      <c r="E1393" s="7">
        <v>45145</v>
      </c>
      <c r="F1393" s="6">
        <v>5</v>
      </c>
      <c r="G1393" s="6" t="str">
        <f>VLOOKUP(F1393,'Other Data'!$B$17:$C$24,2,FALSE)</f>
        <v>ProductE</v>
      </c>
      <c r="H1393" s="6">
        <v>7</v>
      </c>
      <c r="I1393" s="8">
        <v>45145.440925925926</v>
      </c>
      <c r="J1393" s="6">
        <v>134</v>
      </c>
    </row>
    <row r="1394" spans="2:10" x14ac:dyDescent="0.3">
      <c r="B1394" s="6">
        <v>1126374</v>
      </c>
      <c r="C1394" s="6">
        <v>527</v>
      </c>
      <c r="D1394" s="6" t="str">
        <f>VLOOKUP(C1394,Customers!$B$8:$C$1412,2,FALSE)</f>
        <v>Blooms Photography</v>
      </c>
      <c r="E1394" s="7">
        <v>45145</v>
      </c>
      <c r="F1394" s="6">
        <v>4</v>
      </c>
      <c r="G1394" s="6" t="str">
        <f>VLOOKUP(F1394,'Other Data'!$B$17:$C$24,2,FALSE)</f>
        <v>ProductD</v>
      </c>
      <c r="H1394" s="6">
        <v>7</v>
      </c>
      <c r="I1394" s="8">
        <v>45145.454398148147</v>
      </c>
      <c r="J1394" s="6">
        <v>114</v>
      </c>
    </row>
    <row r="1395" spans="2:10" x14ac:dyDescent="0.3">
      <c r="B1395" s="6">
        <v>1126375</v>
      </c>
      <c r="C1395" s="6">
        <v>475</v>
      </c>
      <c r="D1395" s="6" t="str">
        <f>VLOOKUP(C1395,Customers!$B$8:$C$1412,2,FALSE)</f>
        <v>Buck or Two #156</v>
      </c>
      <c r="E1395" s="7">
        <v>45145</v>
      </c>
      <c r="F1395" s="6">
        <v>2</v>
      </c>
      <c r="G1395" s="6" t="str">
        <f>VLOOKUP(F1395,'Other Data'!$B$17:$C$24,2,FALSE)</f>
        <v>ProductB</v>
      </c>
      <c r="H1395" s="6">
        <v>5</v>
      </c>
      <c r="I1395" s="8">
        <v>45145.471018518518</v>
      </c>
      <c r="J1395" s="6">
        <v>114</v>
      </c>
    </row>
    <row r="1396" spans="2:10" x14ac:dyDescent="0.3">
      <c r="B1396" s="6">
        <v>1126376</v>
      </c>
      <c r="C1396" s="6">
        <v>1193</v>
      </c>
      <c r="D1396" s="6" t="str">
        <f>VLOOKUP(C1396,Customers!$B$8:$C$1412,2,FALSE)</f>
        <v>Sarah Bush Hospital</v>
      </c>
      <c r="E1396" s="7">
        <v>45145</v>
      </c>
      <c r="F1396" s="6">
        <v>3</v>
      </c>
      <c r="G1396" s="6" t="str">
        <f>VLOOKUP(F1396,'Other Data'!$B$17:$C$24,2,FALSE)</f>
        <v>ProductC</v>
      </c>
      <c r="H1396" s="6">
        <v>2</v>
      </c>
      <c r="I1396" s="8">
        <v>45145.487847222219</v>
      </c>
      <c r="J1396" s="6">
        <v>108</v>
      </c>
    </row>
    <row r="1397" spans="2:10" x14ac:dyDescent="0.3">
      <c r="B1397" s="6">
        <v>1126377</v>
      </c>
      <c r="C1397" s="6">
        <v>488</v>
      </c>
      <c r="D1397" s="6" t="str">
        <f>VLOOKUP(C1397,Customers!$B$8:$C$1412,2,FALSE)</f>
        <v>Pharmasave - 490</v>
      </c>
      <c r="E1397" s="7">
        <v>45145</v>
      </c>
      <c r="F1397" s="6">
        <v>3</v>
      </c>
      <c r="G1397" s="6" t="str">
        <f>VLOOKUP(F1397,'Other Data'!$B$17:$C$24,2,FALSE)</f>
        <v>ProductC</v>
      </c>
      <c r="H1397" s="6">
        <v>6</v>
      </c>
      <c r="I1397" s="8">
        <v>45145.497210648144</v>
      </c>
      <c r="J1397" s="6">
        <v>105</v>
      </c>
    </row>
    <row r="1398" spans="2:10" x14ac:dyDescent="0.3">
      <c r="B1398" s="6">
        <v>1126378</v>
      </c>
      <c r="C1398" s="6">
        <v>1130</v>
      </c>
      <c r="D1398" s="6" t="str">
        <f>VLOOKUP(C1398,Customers!$B$8:$C$1412,2,FALSE)</f>
        <v>Schueth Ace Hardware</v>
      </c>
      <c r="E1398" s="7">
        <v>45145</v>
      </c>
      <c r="F1398" s="6">
        <v>6</v>
      </c>
      <c r="G1398" s="6" t="str">
        <f>VLOOKUP(F1398,'Other Data'!$B$17:$C$24,2,FALSE)</f>
        <v>ProductF</v>
      </c>
      <c r="H1398" s="6">
        <v>2</v>
      </c>
      <c r="I1398" s="8">
        <v>45145.512372685182</v>
      </c>
      <c r="J1398" s="6">
        <v>105</v>
      </c>
    </row>
    <row r="1399" spans="2:10" x14ac:dyDescent="0.3">
      <c r="B1399" s="6">
        <v>1126379</v>
      </c>
      <c r="C1399" s="6">
        <v>1382</v>
      </c>
      <c r="D1399" s="6" t="str">
        <f>VLOOKUP(C1399,Customers!$B$8:$C$1412,2,FALSE)</f>
        <v>A &amp; S Party Goods</v>
      </c>
      <c r="E1399" s="7">
        <v>45145</v>
      </c>
      <c r="F1399" s="6">
        <v>1</v>
      </c>
      <c r="G1399" s="6" t="str">
        <f>VLOOKUP(F1399,'Other Data'!$B$17:$C$24,2,FALSE)</f>
        <v>ProductA</v>
      </c>
      <c r="H1399" s="6">
        <v>5</v>
      </c>
      <c r="I1399" s="8">
        <v>45145.527569444443</v>
      </c>
      <c r="J1399" s="6">
        <v>125</v>
      </c>
    </row>
    <row r="1400" spans="2:10" x14ac:dyDescent="0.3">
      <c r="B1400" s="6">
        <v>1126380</v>
      </c>
      <c r="C1400" s="6">
        <v>1341</v>
      </c>
      <c r="D1400" s="6" t="str">
        <f>VLOOKUP(C1400,Customers!$B$8:$C$1412,2,FALSE)</f>
        <v>Price Less Drug Store #1</v>
      </c>
      <c r="E1400" s="7">
        <v>45145</v>
      </c>
      <c r="F1400" s="6">
        <v>3</v>
      </c>
      <c r="G1400" s="6" t="str">
        <f>VLOOKUP(F1400,'Other Data'!$B$17:$C$24,2,FALSE)</f>
        <v>ProductC</v>
      </c>
      <c r="H1400" s="6">
        <v>4</v>
      </c>
      <c r="I1400" s="8">
        <v>45145.538078703699</v>
      </c>
      <c r="J1400" s="6">
        <v>113</v>
      </c>
    </row>
    <row r="1401" spans="2:10" x14ac:dyDescent="0.3">
      <c r="B1401" s="6">
        <v>1126381</v>
      </c>
      <c r="C1401" s="6">
        <v>1218</v>
      </c>
      <c r="D1401" s="6" t="str">
        <f>VLOOKUP(C1401,Customers!$B$8:$C$1412,2,FALSE)</f>
        <v>Dillard's Inc Sailsbury NC</v>
      </c>
      <c r="E1401" s="7">
        <v>45145</v>
      </c>
      <c r="F1401" s="6">
        <v>5</v>
      </c>
      <c r="G1401" s="6" t="str">
        <f>VLOOKUP(F1401,'Other Data'!$B$17:$C$24,2,FALSE)</f>
        <v>ProductE</v>
      </c>
      <c r="H1401" s="6">
        <v>6</v>
      </c>
      <c r="I1401" s="8">
        <v>45145.5546412037</v>
      </c>
      <c r="J1401" s="6">
        <v>133</v>
      </c>
    </row>
    <row r="1402" spans="2:10" x14ac:dyDescent="0.3">
      <c r="B1402" s="6">
        <v>1126382</v>
      </c>
      <c r="C1402" s="6">
        <v>1351</v>
      </c>
      <c r="D1402" s="6" t="str">
        <f>VLOOKUP(C1402,Customers!$B$8:$C$1412,2,FALSE)</f>
        <v>My Mother Know c/o Mary Heins</v>
      </c>
      <c r="E1402" s="7">
        <v>45145</v>
      </c>
      <c r="F1402" s="6">
        <v>3</v>
      </c>
      <c r="G1402" s="6" t="str">
        <f>VLOOKUP(F1402,'Other Data'!$B$17:$C$24,2,FALSE)</f>
        <v>ProductC</v>
      </c>
      <c r="H1402" s="6">
        <v>2</v>
      </c>
      <c r="I1402" s="8">
        <v>45145.567106481481</v>
      </c>
      <c r="J1402" s="6">
        <v>119</v>
      </c>
    </row>
    <row r="1403" spans="2:10" x14ac:dyDescent="0.3">
      <c r="B1403" s="6">
        <v>1126383</v>
      </c>
      <c r="C1403" s="6">
        <v>1168</v>
      </c>
      <c r="D1403" s="6" t="str">
        <f>VLOOKUP(C1403,Customers!$B$8:$C$1412,2,FALSE)</f>
        <v>Nisswa Drug</v>
      </c>
      <c r="E1403" s="7">
        <v>45145</v>
      </c>
      <c r="F1403" s="6">
        <v>4</v>
      </c>
      <c r="G1403" s="6" t="str">
        <f>VLOOKUP(F1403,'Other Data'!$B$17:$C$24,2,FALSE)</f>
        <v>ProductD</v>
      </c>
      <c r="H1403" s="6">
        <v>5</v>
      </c>
      <c r="I1403" s="8">
        <v>45145.582951388889</v>
      </c>
      <c r="J1403" s="6">
        <v>133</v>
      </c>
    </row>
    <row r="1404" spans="2:10" x14ac:dyDescent="0.3">
      <c r="B1404" s="6">
        <v>1126384</v>
      </c>
      <c r="C1404" s="6">
        <v>1328</v>
      </c>
      <c r="D1404" s="6" t="str">
        <f>VLOOKUP(C1404,Customers!$B$8:$C$1412,2,FALSE)</f>
        <v>Brand Via</v>
      </c>
      <c r="E1404" s="7">
        <v>45145</v>
      </c>
      <c r="F1404" s="6">
        <v>6</v>
      </c>
      <c r="G1404" s="6" t="str">
        <f>VLOOKUP(F1404,'Other Data'!$B$17:$C$24,2,FALSE)</f>
        <v>ProductF</v>
      </c>
      <c r="H1404" s="6">
        <v>7</v>
      </c>
      <c r="I1404" s="8">
        <v>45145.596851851849</v>
      </c>
      <c r="J1404" s="6">
        <v>133</v>
      </c>
    </row>
    <row r="1405" spans="2:10" x14ac:dyDescent="0.3">
      <c r="B1405" s="6">
        <v>1126385</v>
      </c>
      <c r="C1405" s="6">
        <v>569</v>
      </c>
      <c r="D1405" s="6" t="str">
        <f>VLOOKUP(C1405,Customers!$B$8:$C$1412,2,FALSE)</f>
        <v>Alberta Country Gurl's General Store</v>
      </c>
      <c r="E1405" s="7">
        <v>45145</v>
      </c>
      <c r="F1405" s="6">
        <v>3</v>
      </c>
      <c r="G1405" s="6" t="str">
        <f>VLOOKUP(F1405,'Other Data'!$B$17:$C$24,2,FALSE)</f>
        <v>ProductC</v>
      </c>
      <c r="H1405" s="6">
        <v>7</v>
      </c>
      <c r="I1405" s="8">
        <v>45145.608310185184</v>
      </c>
      <c r="J1405" s="6">
        <v>129</v>
      </c>
    </row>
    <row r="1406" spans="2:10" x14ac:dyDescent="0.3">
      <c r="B1406" s="6">
        <v>1126386</v>
      </c>
      <c r="C1406" s="6">
        <v>1371</v>
      </c>
      <c r="D1406" s="6" t="str">
        <f>VLOOKUP(C1406,Customers!$B$8:$C$1412,2,FALSE)</f>
        <v>Golden North Gifts</v>
      </c>
      <c r="E1406" s="7">
        <v>45145</v>
      </c>
      <c r="F1406" s="6">
        <v>4</v>
      </c>
      <c r="G1406" s="6" t="str">
        <f>VLOOKUP(F1406,'Other Data'!$B$17:$C$24,2,FALSE)</f>
        <v>ProductD</v>
      </c>
      <c r="H1406" s="6">
        <v>6</v>
      </c>
      <c r="I1406" s="8">
        <v>45145.622314814813</v>
      </c>
      <c r="J1406" s="6">
        <v>113</v>
      </c>
    </row>
    <row r="1407" spans="2:10" x14ac:dyDescent="0.3">
      <c r="B1407" s="6">
        <v>1126387</v>
      </c>
      <c r="C1407" s="6">
        <v>458</v>
      </c>
      <c r="D1407" s="6" t="str">
        <f>VLOOKUP(C1407,Customers!$B$8:$C$1412,2,FALSE)</f>
        <v>Paper 'N Things</v>
      </c>
      <c r="E1407" s="7">
        <v>45145</v>
      </c>
      <c r="F1407" s="6">
        <v>4</v>
      </c>
      <c r="G1407" s="6" t="str">
        <f>VLOOKUP(F1407,'Other Data'!$B$17:$C$24,2,FALSE)</f>
        <v>ProductD</v>
      </c>
      <c r="H1407" s="6">
        <v>4</v>
      </c>
      <c r="I1407" s="8">
        <v>45145.634722222218</v>
      </c>
      <c r="J1407" s="6">
        <v>111</v>
      </c>
    </row>
    <row r="1408" spans="2:10" x14ac:dyDescent="0.3">
      <c r="B1408" s="6">
        <v>1126388</v>
      </c>
      <c r="C1408" s="6">
        <v>808</v>
      </c>
      <c r="D1408" s="6" t="str">
        <f>VLOOKUP(C1408,Customers!$B$8:$C$1412,2,FALSE)</f>
        <v>Marcia's Hallmark Shop</v>
      </c>
      <c r="E1408" s="7">
        <v>45145</v>
      </c>
      <c r="F1408" s="6">
        <v>6</v>
      </c>
      <c r="G1408" s="6" t="str">
        <f>VLOOKUP(F1408,'Other Data'!$B$17:$C$24,2,FALSE)</f>
        <v>ProductF</v>
      </c>
      <c r="H1408" s="6">
        <v>4</v>
      </c>
      <c r="I1408" s="8">
        <v>45145.64739583333</v>
      </c>
      <c r="J1408" s="6">
        <v>128</v>
      </c>
    </row>
    <row r="1409" spans="2:10" x14ac:dyDescent="0.3">
      <c r="B1409" s="6">
        <v>1126389</v>
      </c>
      <c r="C1409" s="6">
        <v>41</v>
      </c>
      <c r="D1409" s="6" t="str">
        <f>VLOOKUP(C1409,Customers!$B$8:$C$1412,2,FALSE)</f>
        <v>Finishing Touch Centre</v>
      </c>
      <c r="E1409" s="7">
        <v>45145</v>
      </c>
      <c r="F1409" s="6">
        <v>2</v>
      </c>
      <c r="G1409" s="6" t="str">
        <f>VLOOKUP(F1409,'Other Data'!$B$17:$C$24,2,FALSE)</f>
        <v>ProductB</v>
      </c>
      <c r="H1409" s="6">
        <v>2</v>
      </c>
      <c r="I1409" s="8">
        <v>45145.662719907406</v>
      </c>
      <c r="J1409" s="6">
        <v>128</v>
      </c>
    </row>
    <row r="1410" spans="2:10" x14ac:dyDescent="0.3">
      <c r="B1410" s="6">
        <v>1126390</v>
      </c>
      <c r="C1410" s="6">
        <v>312</v>
      </c>
      <c r="D1410" s="6" t="str">
        <f>VLOOKUP(C1410,Customers!$B$8:$C$1412,2,FALSE)</f>
        <v>St. Joseph's Volunteer Association</v>
      </c>
      <c r="E1410" s="7">
        <v>45145</v>
      </c>
      <c r="F1410" s="6">
        <v>2</v>
      </c>
      <c r="G1410" s="6" t="str">
        <f>VLOOKUP(F1410,'Other Data'!$B$17:$C$24,2,FALSE)</f>
        <v>ProductB</v>
      </c>
      <c r="H1410" s="6">
        <v>6</v>
      </c>
      <c r="I1410" s="8">
        <v>45145.679756944446</v>
      </c>
      <c r="J1410" s="6">
        <v>109</v>
      </c>
    </row>
    <row r="1411" spans="2:10" x14ac:dyDescent="0.3">
      <c r="B1411" s="6">
        <v>1126391</v>
      </c>
      <c r="C1411" s="6">
        <v>224</v>
      </c>
      <c r="D1411" s="6" t="str">
        <f>VLOOKUP(C1411,Customers!$B$8:$C$1412,2,FALSE)</f>
        <v>Queen's Pantry</v>
      </c>
      <c r="E1411" s="7">
        <v>45145</v>
      </c>
      <c r="F1411" s="6">
        <v>6</v>
      </c>
      <c r="G1411" s="6" t="str">
        <f>VLOOKUP(F1411,'Other Data'!$B$17:$C$24,2,FALSE)</f>
        <v>ProductF</v>
      </c>
      <c r="H1411" s="6">
        <v>4</v>
      </c>
      <c r="I1411" s="8">
        <v>45145.692557870374</v>
      </c>
      <c r="J1411" s="6">
        <v>127</v>
      </c>
    </row>
    <row r="1412" spans="2:10" x14ac:dyDescent="0.3">
      <c r="B1412" s="6">
        <v>1126392</v>
      </c>
      <c r="C1412" s="6">
        <v>1193</v>
      </c>
      <c r="D1412" s="6" t="str">
        <f>VLOOKUP(C1412,Customers!$B$8:$C$1412,2,FALSE)</f>
        <v>Sarah Bush Hospital</v>
      </c>
      <c r="E1412" s="7">
        <v>45145</v>
      </c>
      <c r="F1412" s="6">
        <v>2</v>
      </c>
      <c r="G1412" s="6" t="str">
        <f>VLOOKUP(F1412,'Other Data'!$B$17:$C$24,2,FALSE)</f>
        <v>ProductB</v>
      </c>
      <c r="H1412" s="6">
        <v>5</v>
      </c>
      <c r="I1412" s="8">
        <v>45145.707638888889</v>
      </c>
      <c r="J1412" s="6">
        <v>125</v>
      </c>
    </row>
    <row r="1413" spans="2:10" x14ac:dyDescent="0.3">
      <c r="B1413" s="6">
        <v>1126393</v>
      </c>
      <c r="C1413" s="6">
        <v>81</v>
      </c>
      <c r="D1413" s="6" t="str">
        <f>VLOOKUP(C1413,Customers!$B$8:$C$1412,2,FALSE)</f>
        <v>Harbour Gift</v>
      </c>
      <c r="E1413" s="7">
        <v>45145</v>
      </c>
      <c r="F1413" s="6">
        <v>1</v>
      </c>
      <c r="G1413" s="6" t="str">
        <f>VLOOKUP(F1413,'Other Data'!$B$17:$C$24,2,FALSE)</f>
        <v>ProductA</v>
      </c>
      <c r="H1413" s="6">
        <v>7</v>
      </c>
      <c r="I1413" s="8">
        <v>45145.717141203706</v>
      </c>
      <c r="J1413" s="6">
        <v>114</v>
      </c>
    </row>
    <row r="1414" spans="2:10" x14ac:dyDescent="0.3">
      <c r="B1414" s="6">
        <v>1126394</v>
      </c>
      <c r="C1414" s="6">
        <v>472</v>
      </c>
      <c r="D1414" s="6" t="str">
        <f>VLOOKUP(C1414,Customers!$B$8:$C$1412,2,FALSE)</f>
        <v>Stedmans V&amp;S</v>
      </c>
      <c r="E1414" s="7">
        <v>45145</v>
      </c>
      <c r="F1414" s="6">
        <v>5</v>
      </c>
      <c r="G1414" s="6" t="str">
        <f>VLOOKUP(F1414,'Other Data'!$B$17:$C$24,2,FALSE)</f>
        <v>ProductE</v>
      </c>
      <c r="H1414" s="6">
        <v>6</v>
      </c>
      <c r="I1414" s="8">
        <v>45145.73369212963</v>
      </c>
      <c r="J1414" s="6">
        <v>107</v>
      </c>
    </row>
    <row r="1415" spans="2:10" x14ac:dyDescent="0.3">
      <c r="B1415" s="6">
        <v>1126395</v>
      </c>
      <c r="C1415" s="6">
        <v>1213</v>
      </c>
      <c r="D1415" s="6" t="str">
        <f>VLOOKUP(C1415,Customers!$B$8:$C$1412,2,FALSE)</f>
        <v>I Sister Too</v>
      </c>
      <c r="E1415" s="7">
        <v>45146</v>
      </c>
      <c r="F1415" s="6">
        <v>1</v>
      </c>
      <c r="G1415" s="6" t="str">
        <f>VLOOKUP(F1415,'Other Data'!$B$17:$C$24,2,FALSE)</f>
        <v>ProductA</v>
      </c>
      <c r="H1415" s="6">
        <v>4</v>
      </c>
      <c r="I1415" s="8">
        <v>45146.333333333336</v>
      </c>
      <c r="J1415" s="6">
        <v>106</v>
      </c>
    </row>
    <row r="1416" spans="2:10" x14ac:dyDescent="0.3">
      <c r="B1416" s="6">
        <v>1126396</v>
      </c>
      <c r="C1416" s="6">
        <v>924</v>
      </c>
      <c r="D1416" s="6" t="str">
        <f>VLOOKUP(C1416,Customers!$B$8:$C$1412,2,FALSE)</f>
        <v>Allen's Fine Jewelry &amp; Gift</v>
      </c>
      <c r="E1416" s="7">
        <v>45146</v>
      </c>
      <c r="F1416" s="6">
        <v>2</v>
      </c>
      <c r="G1416" s="6" t="str">
        <f>VLOOKUP(F1416,'Other Data'!$B$17:$C$24,2,FALSE)</f>
        <v>ProductB</v>
      </c>
      <c r="H1416" s="6">
        <v>5</v>
      </c>
      <c r="I1416" s="8">
        <v>45146.349965277783</v>
      </c>
      <c r="J1416" s="6">
        <v>110</v>
      </c>
    </row>
    <row r="1417" spans="2:10" x14ac:dyDescent="0.3">
      <c r="B1417" s="6">
        <v>1126397</v>
      </c>
      <c r="C1417" s="6">
        <v>161</v>
      </c>
      <c r="D1417" s="6" t="str">
        <f>VLOOKUP(C1417,Customers!$B$8:$C$1412,2,FALSE)</f>
        <v>The Gallery Shop</v>
      </c>
      <c r="E1417" s="7">
        <v>45146</v>
      </c>
      <c r="F1417" s="6">
        <v>3</v>
      </c>
      <c r="G1417" s="6" t="str">
        <f>VLOOKUP(F1417,'Other Data'!$B$17:$C$24,2,FALSE)</f>
        <v>ProductC</v>
      </c>
      <c r="H1417" s="6">
        <v>5</v>
      </c>
      <c r="I1417" s="8">
        <v>45146.362418981487</v>
      </c>
      <c r="J1417" s="6">
        <v>121</v>
      </c>
    </row>
    <row r="1418" spans="2:10" x14ac:dyDescent="0.3">
      <c r="B1418" s="6">
        <v>1126398</v>
      </c>
      <c r="C1418" s="6">
        <v>1175</v>
      </c>
      <c r="D1418" s="6" t="str">
        <f>VLOOKUP(C1418,Customers!$B$8:$C$1412,2,FALSE)</f>
        <v>CMCF GIFT SHOP</v>
      </c>
      <c r="E1418" s="7">
        <v>45146</v>
      </c>
      <c r="F1418" s="6">
        <v>1</v>
      </c>
      <c r="G1418" s="6" t="str">
        <f>VLOOKUP(F1418,'Other Data'!$B$17:$C$24,2,FALSE)</f>
        <v>ProductA</v>
      </c>
      <c r="H1418" s="6">
        <v>2</v>
      </c>
      <c r="I1418" s="8">
        <v>45146.377928240749</v>
      </c>
      <c r="J1418" s="6">
        <v>114</v>
      </c>
    </row>
    <row r="1419" spans="2:10" x14ac:dyDescent="0.3">
      <c r="B1419" s="6">
        <v>1126399</v>
      </c>
      <c r="C1419" s="6">
        <v>1044</v>
      </c>
      <c r="D1419" s="6" t="str">
        <f>VLOOKUP(C1419,Customers!$B$8:$C$1412,2,FALSE)</f>
        <v>Delstar</v>
      </c>
      <c r="E1419" s="7">
        <v>45146</v>
      </c>
      <c r="F1419" s="6">
        <v>6</v>
      </c>
      <c r="G1419" s="6" t="str">
        <f>VLOOKUP(F1419,'Other Data'!$B$17:$C$24,2,FALSE)</f>
        <v>ProductF</v>
      </c>
      <c r="H1419" s="6">
        <v>4</v>
      </c>
      <c r="I1419" s="8">
        <v>45146.388680555567</v>
      </c>
      <c r="J1419" s="6">
        <v>106</v>
      </c>
    </row>
    <row r="1420" spans="2:10" x14ac:dyDescent="0.3">
      <c r="B1420" s="6">
        <v>1126400</v>
      </c>
      <c r="C1420" s="6">
        <v>1099</v>
      </c>
      <c r="D1420" s="6" t="str">
        <f>VLOOKUP(C1420,Customers!$B$8:$C$1412,2,FALSE)</f>
        <v>Justin Weiss</v>
      </c>
      <c r="E1420" s="7">
        <v>45146</v>
      </c>
      <c r="F1420" s="6">
        <v>2</v>
      </c>
      <c r="G1420" s="6" t="str">
        <f>VLOOKUP(F1420,'Other Data'!$B$17:$C$24,2,FALSE)</f>
        <v>ProductB</v>
      </c>
      <c r="H1420" s="6">
        <v>4</v>
      </c>
      <c r="I1420" s="8">
        <v>45146.398101851861</v>
      </c>
      <c r="J1420" s="6">
        <v>124</v>
      </c>
    </row>
    <row r="1421" spans="2:10" x14ac:dyDescent="0.3">
      <c r="B1421" s="6">
        <v>1126401</v>
      </c>
      <c r="C1421" s="6">
        <v>1234</v>
      </c>
      <c r="D1421" s="6" t="str">
        <f>VLOOKUP(C1421,Customers!$B$8:$C$1412,2,FALSE)</f>
        <v>Gayle's Hallmark Shop</v>
      </c>
      <c r="E1421" s="7">
        <v>45146</v>
      </c>
      <c r="F1421" s="6">
        <v>4</v>
      </c>
      <c r="G1421" s="6" t="str">
        <f>VLOOKUP(F1421,'Other Data'!$B$17:$C$24,2,FALSE)</f>
        <v>ProductD</v>
      </c>
      <c r="H1421" s="6">
        <v>4</v>
      </c>
      <c r="I1421" s="8">
        <v>45146.412534722229</v>
      </c>
      <c r="J1421" s="6">
        <v>121</v>
      </c>
    </row>
    <row r="1422" spans="2:10" x14ac:dyDescent="0.3">
      <c r="B1422" s="6">
        <v>1126402</v>
      </c>
      <c r="C1422" s="6">
        <v>190</v>
      </c>
      <c r="D1422" s="6" t="str">
        <f>VLOOKUP(C1422,Customers!$B$8:$C$1412,2,FALSE)</f>
        <v>Smokey's Way</v>
      </c>
      <c r="E1422" s="7">
        <v>45146</v>
      </c>
      <c r="F1422" s="6">
        <v>1</v>
      </c>
      <c r="G1422" s="6" t="str">
        <f>VLOOKUP(F1422,'Other Data'!$B$17:$C$24,2,FALSE)</f>
        <v>ProductA</v>
      </c>
      <c r="H1422" s="6">
        <v>4</v>
      </c>
      <c r="I1422" s="8">
        <v>45146.427511574082</v>
      </c>
      <c r="J1422" s="6">
        <v>117</v>
      </c>
    </row>
    <row r="1423" spans="2:10" x14ac:dyDescent="0.3">
      <c r="B1423" s="6">
        <v>1126403</v>
      </c>
      <c r="C1423" s="6">
        <v>411</v>
      </c>
      <c r="D1423" s="6" t="str">
        <f>VLOOKUP(C1423,Customers!$B$8:$C$1412,2,FALSE)</f>
        <v>Versacchi Signature Gifts &amp; Baskets</v>
      </c>
      <c r="E1423" s="7">
        <v>45146</v>
      </c>
      <c r="F1423" s="6">
        <v>5</v>
      </c>
      <c r="G1423" s="6" t="str">
        <f>VLOOKUP(F1423,'Other Data'!$B$17:$C$24,2,FALSE)</f>
        <v>ProductE</v>
      </c>
      <c r="H1423" s="6">
        <v>3</v>
      </c>
      <c r="I1423" s="8">
        <v>45146.443935185191</v>
      </c>
      <c r="J1423" s="6">
        <v>125</v>
      </c>
    </row>
    <row r="1424" spans="2:10" x14ac:dyDescent="0.3">
      <c r="B1424" s="6">
        <v>1126404</v>
      </c>
      <c r="C1424" s="6">
        <v>597</v>
      </c>
      <c r="D1424" s="6" t="str">
        <f>VLOOKUP(C1424,Customers!$B$8:$C$1412,2,FALSE)</f>
        <v>Joints</v>
      </c>
      <c r="E1424" s="7">
        <v>45146</v>
      </c>
      <c r="F1424" s="6">
        <v>5</v>
      </c>
      <c r="G1424" s="6" t="str">
        <f>VLOOKUP(F1424,'Other Data'!$B$17:$C$24,2,FALSE)</f>
        <v>ProductE</v>
      </c>
      <c r="H1424" s="6">
        <v>6</v>
      </c>
      <c r="I1424" s="8">
        <v>45146.456168981487</v>
      </c>
      <c r="J1424" s="6">
        <v>129</v>
      </c>
    </row>
    <row r="1425" spans="2:10" x14ac:dyDescent="0.3">
      <c r="B1425" s="6">
        <v>1126405</v>
      </c>
      <c r="C1425" s="6">
        <v>1265</v>
      </c>
      <c r="D1425" s="6" t="str">
        <f>VLOOKUP(C1425,Customers!$B$8:$C$1412,2,FALSE)</f>
        <v>Card Smart</v>
      </c>
      <c r="E1425" s="7">
        <v>45146</v>
      </c>
      <c r="F1425" s="6">
        <v>1</v>
      </c>
      <c r="G1425" s="6" t="str">
        <f>VLOOKUP(F1425,'Other Data'!$B$17:$C$24,2,FALSE)</f>
        <v>ProductA</v>
      </c>
      <c r="H1425" s="6">
        <v>3</v>
      </c>
      <c r="I1425" s="8">
        <v>45146.468611111115</v>
      </c>
      <c r="J1425" s="6">
        <v>114</v>
      </c>
    </row>
    <row r="1426" spans="2:10" x14ac:dyDescent="0.3">
      <c r="B1426" s="6">
        <v>1126406</v>
      </c>
      <c r="C1426" s="6">
        <v>805</v>
      </c>
      <c r="D1426" s="6" t="str">
        <f>VLOOKUP(C1426,Customers!$B$8:$C$1412,2,FALSE)</f>
        <v>Collection, The</v>
      </c>
      <c r="E1426" s="7">
        <v>45146</v>
      </c>
      <c r="F1426" s="6">
        <v>5</v>
      </c>
      <c r="G1426" s="6" t="str">
        <f>VLOOKUP(F1426,'Other Data'!$B$17:$C$24,2,FALSE)</f>
        <v>ProductE</v>
      </c>
      <c r="H1426" s="6">
        <v>5</v>
      </c>
      <c r="I1426" s="8">
        <v>45146.479039351856</v>
      </c>
      <c r="J1426" s="6">
        <v>119</v>
      </c>
    </row>
    <row r="1427" spans="2:10" x14ac:dyDescent="0.3">
      <c r="B1427" s="6">
        <v>1126407</v>
      </c>
      <c r="C1427" s="6">
        <v>352</v>
      </c>
      <c r="D1427" s="6" t="str">
        <f>VLOOKUP(C1427,Customers!$B$8:$C$1412,2,FALSE)</f>
        <v>Buck or Two #331</v>
      </c>
      <c r="E1427" s="7">
        <v>45146</v>
      </c>
      <c r="F1427" s="6">
        <v>3</v>
      </c>
      <c r="G1427" s="6" t="str">
        <f>VLOOKUP(F1427,'Other Data'!$B$17:$C$24,2,FALSE)</f>
        <v>ProductC</v>
      </c>
      <c r="H1427" s="6">
        <v>3</v>
      </c>
      <c r="I1427" s="8">
        <v>45146.488750000004</v>
      </c>
      <c r="J1427" s="6">
        <v>134</v>
      </c>
    </row>
    <row r="1428" spans="2:10" x14ac:dyDescent="0.3">
      <c r="B1428" s="6">
        <v>1126408</v>
      </c>
      <c r="C1428" s="6">
        <v>545</v>
      </c>
      <c r="D1428" s="6" t="str">
        <f>VLOOKUP(C1428,Customers!$B$8:$C$1412,2,FALSE)</f>
        <v>Earth Stone Jewellery</v>
      </c>
      <c r="E1428" s="7">
        <v>45146</v>
      </c>
      <c r="F1428" s="6">
        <v>2</v>
      </c>
      <c r="G1428" s="6" t="str">
        <f>VLOOKUP(F1428,'Other Data'!$B$17:$C$24,2,FALSE)</f>
        <v>ProductB</v>
      </c>
      <c r="H1428" s="6">
        <v>4</v>
      </c>
      <c r="I1428" s="8">
        <v>45146.500706018523</v>
      </c>
      <c r="J1428" s="6">
        <v>105</v>
      </c>
    </row>
    <row r="1429" spans="2:10" x14ac:dyDescent="0.3">
      <c r="B1429" s="6">
        <v>1126409</v>
      </c>
      <c r="C1429" s="6">
        <v>56</v>
      </c>
      <c r="D1429" s="6" t="str">
        <f>VLOOKUP(C1429,Customers!$B$8:$C$1412,2,FALSE)</f>
        <v>Ambience Home Accents</v>
      </c>
      <c r="E1429" s="7">
        <v>45146</v>
      </c>
      <c r="F1429" s="6">
        <v>2</v>
      </c>
      <c r="G1429" s="6" t="str">
        <f>VLOOKUP(F1429,'Other Data'!$B$17:$C$24,2,FALSE)</f>
        <v>ProductB</v>
      </c>
      <c r="H1429" s="6">
        <v>6</v>
      </c>
      <c r="I1429" s="8">
        <v>45146.514918981484</v>
      </c>
      <c r="J1429" s="6">
        <v>119</v>
      </c>
    </row>
    <row r="1430" spans="2:10" x14ac:dyDescent="0.3">
      <c r="B1430" s="6">
        <v>1126410</v>
      </c>
      <c r="C1430" s="6">
        <v>102</v>
      </c>
      <c r="D1430" s="6" t="str">
        <f>VLOOKUP(C1430,Customers!$B$8:$C$1412,2,FALSE)</f>
        <v>B'Belles</v>
      </c>
      <c r="E1430" s="7">
        <v>45146</v>
      </c>
      <c r="F1430" s="6">
        <v>2</v>
      </c>
      <c r="G1430" s="6" t="str">
        <f>VLOOKUP(F1430,'Other Data'!$B$17:$C$24,2,FALSE)</f>
        <v>ProductB</v>
      </c>
      <c r="H1430" s="6">
        <v>7</v>
      </c>
      <c r="I1430" s="8">
        <v>45146.524618055555</v>
      </c>
      <c r="J1430" s="6">
        <v>119</v>
      </c>
    </row>
    <row r="1431" spans="2:10" x14ac:dyDescent="0.3">
      <c r="B1431" s="6">
        <v>1126411</v>
      </c>
      <c r="C1431" s="6">
        <v>851</v>
      </c>
      <c r="D1431" s="6" t="str">
        <f>VLOOKUP(C1431,Customers!$B$8:$C$1412,2,FALSE)</f>
        <v>Donnas Hallmark</v>
      </c>
      <c r="E1431" s="7">
        <v>45146</v>
      </c>
      <c r="F1431" s="6">
        <v>1</v>
      </c>
      <c r="G1431" s="6" t="str">
        <f>VLOOKUP(F1431,'Other Data'!$B$17:$C$24,2,FALSE)</f>
        <v>ProductA</v>
      </c>
      <c r="H1431" s="6">
        <v>4</v>
      </c>
      <c r="I1431" s="8">
        <v>45146.538078703707</v>
      </c>
      <c r="J1431" s="6">
        <v>112</v>
      </c>
    </row>
    <row r="1432" spans="2:10" x14ac:dyDescent="0.3">
      <c r="B1432" s="6">
        <v>1126412</v>
      </c>
      <c r="C1432" s="6">
        <v>1014</v>
      </c>
      <c r="D1432" s="6" t="str">
        <f>VLOOKUP(C1432,Customers!$B$8:$C$1412,2,FALSE)</f>
        <v>Biltmore Estate</v>
      </c>
      <c r="E1432" s="7">
        <v>45146</v>
      </c>
      <c r="F1432" s="6">
        <v>6</v>
      </c>
      <c r="G1432" s="6" t="str">
        <f>VLOOKUP(F1432,'Other Data'!$B$17:$C$24,2,FALSE)</f>
        <v>ProductF</v>
      </c>
      <c r="H1432" s="6">
        <v>2</v>
      </c>
      <c r="I1432" s="8">
        <v>45146.554224537038</v>
      </c>
      <c r="J1432" s="6">
        <v>132</v>
      </c>
    </row>
    <row r="1433" spans="2:10" x14ac:dyDescent="0.3">
      <c r="B1433" s="6">
        <v>1126413</v>
      </c>
      <c r="C1433" s="6">
        <v>587</v>
      </c>
      <c r="D1433" s="6" t="str">
        <f>VLOOKUP(C1433,Customers!$B$8:$C$1412,2,FALSE)</f>
        <v>Stubbs Pharmacy</v>
      </c>
      <c r="E1433" s="7">
        <v>45146</v>
      </c>
      <c r="F1433" s="6">
        <v>6</v>
      </c>
      <c r="G1433" s="6" t="str">
        <f>VLOOKUP(F1433,'Other Data'!$B$17:$C$24,2,FALSE)</f>
        <v>ProductF</v>
      </c>
      <c r="H1433" s="6">
        <v>7</v>
      </c>
      <c r="I1433" s="8">
        <v>45146.563425925924</v>
      </c>
      <c r="J1433" s="6">
        <v>134</v>
      </c>
    </row>
    <row r="1434" spans="2:10" x14ac:dyDescent="0.3">
      <c r="B1434" s="6">
        <v>1126414</v>
      </c>
      <c r="C1434" s="6">
        <v>1144</v>
      </c>
      <c r="D1434" s="6" t="str">
        <f>VLOOKUP(C1434,Customers!$B$8:$C$1412,2,FALSE)</f>
        <v>Promotions Unlimited</v>
      </c>
      <c r="E1434" s="7">
        <v>45146</v>
      </c>
      <c r="F1434" s="6">
        <v>1</v>
      </c>
      <c r="G1434" s="6" t="str">
        <f>VLOOKUP(F1434,'Other Data'!$B$17:$C$24,2,FALSE)</f>
        <v>ProductA</v>
      </c>
      <c r="H1434" s="6">
        <v>2</v>
      </c>
      <c r="I1434" s="8">
        <v>45146.577465277776</v>
      </c>
      <c r="J1434" s="6">
        <v>127</v>
      </c>
    </row>
    <row r="1435" spans="2:10" x14ac:dyDescent="0.3">
      <c r="B1435" s="6">
        <v>1126415</v>
      </c>
      <c r="C1435" s="6">
        <v>837</v>
      </c>
      <c r="D1435" s="6" t="str">
        <f>VLOOKUP(C1435,Customers!$B$8:$C$1412,2,FALSE)</f>
        <v>Faire Tails</v>
      </c>
      <c r="E1435" s="7">
        <v>45146</v>
      </c>
      <c r="F1435" s="6">
        <v>6</v>
      </c>
      <c r="G1435" s="6" t="str">
        <f>VLOOKUP(F1435,'Other Data'!$B$17:$C$24,2,FALSE)</f>
        <v>ProductF</v>
      </c>
      <c r="H1435" s="6">
        <v>2</v>
      </c>
      <c r="I1435" s="8">
        <v>45146.590590277774</v>
      </c>
      <c r="J1435" s="6">
        <v>107</v>
      </c>
    </row>
    <row r="1436" spans="2:10" x14ac:dyDescent="0.3">
      <c r="B1436" s="6">
        <v>1126416</v>
      </c>
      <c r="C1436" s="6">
        <v>1019</v>
      </c>
      <c r="D1436" s="6" t="str">
        <f>VLOOKUP(C1436,Customers!$B$8:$C$1412,2,FALSE)</f>
        <v>Elephants Trunk</v>
      </c>
      <c r="E1436" s="7">
        <v>45146</v>
      </c>
      <c r="F1436" s="6">
        <v>3</v>
      </c>
      <c r="G1436" s="6" t="str">
        <f>VLOOKUP(F1436,'Other Data'!$B$17:$C$24,2,FALSE)</f>
        <v>ProductC</v>
      </c>
      <c r="H1436" s="6">
        <v>4</v>
      </c>
      <c r="I1436" s="8">
        <v>45146.603124999994</v>
      </c>
      <c r="J1436" s="6">
        <v>117</v>
      </c>
    </row>
    <row r="1437" spans="2:10" x14ac:dyDescent="0.3">
      <c r="B1437" s="6">
        <v>1126417</v>
      </c>
      <c r="C1437" s="6">
        <v>551</v>
      </c>
      <c r="D1437" s="6" t="str">
        <f>VLOOKUP(C1437,Customers!$B$8:$C$1412,2,FALSE)</f>
        <v>The Berry Barn</v>
      </c>
      <c r="E1437" s="7">
        <v>45146</v>
      </c>
      <c r="F1437" s="6">
        <v>5</v>
      </c>
      <c r="G1437" s="6" t="str">
        <f>VLOOKUP(F1437,'Other Data'!$B$17:$C$24,2,FALSE)</f>
        <v>ProductE</v>
      </c>
      <c r="H1437" s="6">
        <v>2</v>
      </c>
      <c r="I1437" s="8">
        <v>45146.615879629622</v>
      </c>
      <c r="J1437" s="6">
        <v>106</v>
      </c>
    </row>
    <row r="1438" spans="2:10" x14ac:dyDescent="0.3">
      <c r="B1438" s="6">
        <v>1126418</v>
      </c>
      <c r="C1438" s="6">
        <v>307</v>
      </c>
      <c r="D1438" s="6" t="str">
        <f>VLOOKUP(C1438,Customers!$B$8:$C$1412,2,FALSE)</f>
        <v>Dell IDA</v>
      </c>
      <c r="E1438" s="7">
        <v>45146</v>
      </c>
      <c r="F1438" s="6">
        <v>1</v>
      </c>
      <c r="G1438" s="6" t="str">
        <f>VLOOKUP(F1438,'Other Data'!$B$17:$C$24,2,FALSE)</f>
        <v>ProductA</v>
      </c>
      <c r="H1438" s="6">
        <v>7</v>
      </c>
      <c r="I1438" s="8">
        <v>45146.627939814811</v>
      </c>
      <c r="J1438" s="6">
        <v>127</v>
      </c>
    </row>
    <row r="1439" spans="2:10" x14ac:dyDescent="0.3">
      <c r="B1439" s="6">
        <v>1126419</v>
      </c>
      <c r="C1439" s="6">
        <v>995</v>
      </c>
      <c r="D1439" s="6" t="str">
        <f>VLOOKUP(C1439,Customers!$B$8:$C$1412,2,FALSE)</f>
        <v>Rosies Hallmark</v>
      </c>
      <c r="E1439" s="7">
        <v>45146</v>
      </c>
      <c r="F1439" s="6">
        <v>2</v>
      </c>
      <c r="G1439" s="6" t="str">
        <f>VLOOKUP(F1439,'Other Data'!$B$17:$C$24,2,FALSE)</f>
        <v>ProductB</v>
      </c>
      <c r="H1439" s="6">
        <v>4</v>
      </c>
      <c r="I1439" s="8">
        <v>45146.636944444443</v>
      </c>
      <c r="J1439" s="6">
        <v>112</v>
      </c>
    </row>
    <row r="1440" spans="2:10" x14ac:dyDescent="0.3">
      <c r="B1440" s="6">
        <v>1126420</v>
      </c>
      <c r="C1440" s="6">
        <v>1337</v>
      </c>
      <c r="D1440" s="6" t="str">
        <f>VLOOKUP(C1440,Customers!$B$8:$C$1412,2,FALSE)</f>
        <v>Goldie's Gifts</v>
      </c>
      <c r="E1440" s="7">
        <v>45146</v>
      </c>
      <c r="F1440" s="6">
        <v>3</v>
      </c>
      <c r="G1440" s="6" t="str">
        <f>VLOOKUP(F1440,'Other Data'!$B$17:$C$24,2,FALSE)</f>
        <v>ProductC</v>
      </c>
      <c r="H1440" s="6">
        <v>4</v>
      </c>
      <c r="I1440" s="8">
        <v>45146.650243055556</v>
      </c>
      <c r="J1440" s="6">
        <v>122</v>
      </c>
    </row>
    <row r="1441" spans="2:10" x14ac:dyDescent="0.3">
      <c r="B1441" s="6">
        <v>1126421</v>
      </c>
      <c r="C1441" s="6">
        <v>813</v>
      </c>
      <c r="D1441" s="6" t="str">
        <f>VLOOKUP(C1441,Customers!$B$8:$C$1412,2,FALSE)</f>
        <v>Dynamic Living Inc</v>
      </c>
      <c r="E1441" s="7">
        <v>45146</v>
      </c>
      <c r="F1441" s="6">
        <v>6</v>
      </c>
      <c r="G1441" s="6" t="str">
        <f>VLOOKUP(F1441,'Other Data'!$B$17:$C$24,2,FALSE)</f>
        <v>ProductF</v>
      </c>
      <c r="H1441" s="6">
        <v>7</v>
      </c>
      <c r="I1441" s="8">
        <v>45146.662662037037</v>
      </c>
      <c r="J1441" s="6">
        <v>108</v>
      </c>
    </row>
    <row r="1442" spans="2:10" x14ac:dyDescent="0.3">
      <c r="B1442" s="6">
        <v>1126422</v>
      </c>
      <c r="C1442" s="6">
        <v>1359</v>
      </c>
      <c r="D1442" s="6" t="str">
        <f>VLOOKUP(C1442,Customers!$B$8:$C$1412,2,FALSE)</f>
        <v>Barb &amp; Betty 's Hallmark</v>
      </c>
      <c r="E1442" s="7">
        <v>45146</v>
      </c>
      <c r="F1442" s="6">
        <v>1</v>
      </c>
      <c r="G1442" s="6" t="str">
        <f>VLOOKUP(F1442,'Other Data'!$B$17:$C$24,2,FALSE)</f>
        <v>ProductA</v>
      </c>
      <c r="H1442" s="6">
        <v>4</v>
      </c>
      <c r="I1442" s="8">
        <v>45146.673425925925</v>
      </c>
      <c r="J1442" s="6">
        <v>111</v>
      </c>
    </row>
    <row r="1443" spans="2:10" x14ac:dyDescent="0.3">
      <c r="B1443" s="6">
        <v>1126423</v>
      </c>
      <c r="C1443" s="6">
        <v>959</v>
      </c>
      <c r="D1443" s="6" t="str">
        <f>VLOOKUP(C1443,Customers!$B$8:$C$1412,2,FALSE)</f>
        <v>American Health Care Apparel</v>
      </c>
      <c r="E1443" s="7">
        <v>45146</v>
      </c>
      <c r="F1443" s="6">
        <v>2</v>
      </c>
      <c r="G1443" s="6" t="str">
        <f>VLOOKUP(F1443,'Other Data'!$B$17:$C$24,2,FALSE)</f>
        <v>ProductB</v>
      </c>
      <c r="H1443" s="6">
        <v>2</v>
      </c>
      <c r="I1443" s="8">
        <v>45146.682384259257</v>
      </c>
      <c r="J1443" s="6">
        <v>131</v>
      </c>
    </row>
    <row r="1444" spans="2:10" x14ac:dyDescent="0.3">
      <c r="B1444" s="6">
        <v>1126424</v>
      </c>
      <c r="C1444" s="6">
        <v>279</v>
      </c>
      <c r="D1444" s="6" t="str">
        <f>VLOOKUP(C1444,Customers!$B$8:$C$1412,2,FALSE)</f>
        <v>House of Cigars</v>
      </c>
      <c r="E1444" s="7">
        <v>45146</v>
      </c>
      <c r="F1444" s="6">
        <v>3</v>
      </c>
      <c r="G1444" s="6" t="str">
        <f>VLOOKUP(F1444,'Other Data'!$B$17:$C$24,2,FALSE)</f>
        <v>ProductC</v>
      </c>
      <c r="H1444" s="6">
        <v>3</v>
      </c>
      <c r="I1444" s="8">
        <v>45146.695763888885</v>
      </c>
      <c r="J1444" s="6">
        <v>130</v>
      </c>
    </row>
    <row r="1445" spans="2:10" x14ac:dyDescent="0.3">
      <c r="B1445" s="6">
        <v>1126425</v>
      </c>
      <c r="C1445" s="6">
        <v>1178</v>
      </c>
      <c r="D1445" s="6" t="str">
        <f>VLOOKUP(C1445,Customers!$B$8:$C$1412,2,FALSE)</f>
        <v>New Prospects</v>
      </c>
      <c r="E1445" s="7">
        <v>45146</v>
      </c>
      <c r="F1445" s="6">
        <v>1</v>
      </c>
      <c r="G1445" s="6" t="str">
        <f>VLOOKUP(F1445,'Other Data'!$B$17:$C$24,2,FALSE)</f>
        <v>ProductA</v>
      </c>
      <c r="H1445" s="6">
        <v>7</v>
      </c>
      <c r="I1445" s="8">
        <v>45146.710752314808</v>
      </c>
      <c r="J1445" s="6">
        <v>131</v>
      </c>
    </row>
    <row r="1446" spans="2:10" x14ac:dyDescent="0.3">
      <c r="B1446" s="6">
        <v>1126426</v>
      </c>
      <c r="C1446" s="6">
        <v>1377</v>
      </c>
      <c r="D1446" s="6" t="str">
        <f>VLOOKUP(C1446,Customers!$B$8:$C$1412,2,FALSE)</f>
        <v>Clock &amp; Watch Museum, The</v>
      </c>
      <c r="E1446" s="7">
        <v>45146</v>
      </c>
      <c r="F1446" s="6">
        <v>2</v>
      </c>
      <c r="G1446" s="6" t="str">
        <f>VLOOKUP(F1446,'Other Data'!$B$17:$C$24,2,FALSE)</f>
        <v>ProductB</v>
      </c>
      <c r="H1446" s="6">
        <v>7</v>
      </c>
      <c r="I1446" s="8">
        <v>45146.727847222217</v>
      </c>
      <c r="J1446" s="6">
        <v>110</v>
      </c>
    </row>
    <row r="1447" spans="2:10" x14ac:dyDescent="0.3">
      <c r="B1447" s="6">
        <v>1126427</v>
      </c>
      <c r="C1447" s="6">
        <v>814</v>
      </c>
      <c r="D1447" s="6" t="str">
        <f>VLOOKUP(C1447,Customers!$B$8:$C$1412,2,FALSE)</f>
        <v>Wrap It Up</v>
      </c>
      <c r="E1447" s="7">
        <v>45147</v>
      </c>
      <c r="F1447" s="6">
        <v>3</v>
      </c>
      <c r="G1447" s="6" t="str">
        <f>VLOOKUP(F1447,'Other Data'!$B$17:$C$24,2,FALSE)</f>
        <v>ProductC</v>
      </c>
      <c r="H1447" s="6">
        <v>5</v>
      </c>
      <c r="I1447" s="8">
        <v>45147.333333333336</v>
      </c>
      <c r="J1447" s="6">
        <v>126</v>
      </c>
    </row>
    <row r="1448" spans="2:10" x14ac:dyDescent="0.3">
      <c r="B1448" s="6">
        <v>1126428</v>
      </c>
      <c r="C1448" s="6">
        <v>673</v>
      </c>
      <c r="D1448" s="6" t="str">
        <f>VLOOKUP(C1448,Customers!$B$8:$C$1412,2,FALSE)</f>
        <v>Pharmasave - 250</v>
      </c>
      <c r="E1448" s="7">
        <v>45147</v>
      </c>
      <c r="F1448" s="6">
        <v>5</v>
      </c>
      <c r="G1448" s="6" t="str">
        <f>VLOOKUP(F1448,'Other Data'!$B$17:$C$24,2,FALSE)</f>
        <v>ProductE</v>
      </c>
      <c r="H1448" s="6">
        <v>3</v>
      </c>
      <c r="I1448" s="8">
        <v>45147.344282407408</v>
      </c>
      <c r="J1448" s="6">
        <v>106</v>
      </c>
    </row>
    <row r="1449" spans="2:10" x14ac:dyDescent="0.3">
      <c r="B1449" s="6">
        <v>1126429</v>
      </c>
      <c r="C1449" s="6">
        <v>410</v>
      </c>
      <c r="D1449" s="6" t="str">
        <f>VLOOKUP(C1449,Customers!$B$8:$C$1412,2,FALSE)</f>
        <v>BENKAR SHOES INC.</v>
      </c>
      <c r="E1449" s="7">
        <v>45147</v>
      </c>
      <c r="F1449" s="6">
        <v>1</v>
      </c>
      <c r="G1449" s="6" t="str">
        <f>VLOOKUP(F1449,'Other Data'!$B$17:$C$24,2,FALSE)</f>
        <v>ProductA</v>
      </c>
      <c r="H1449" s="6">
        <v>5</v>
      </c>
      <c r="I1449" s="8">
        <v>45147.35732638889</v>
      </c>
      <c r="J1449" s="6">
        <v>114</v>
      </c>
    </row>
    <row r="1450" spans="2:10" x14ac:dyDescent="0.3">
      <c r="B1450" s="6">
        <v>1126430</v>
      </c>
      <c r="C1450" s="6">
        <v>1118</v>
      </c>
      <c r="D1450" s="6" t="str">
        <f>VLOOKUP(C1450,Customers!$B$8:$C$1412,2,FALSE)</f>
        <v>Alice Derderian</v>
      </c>
      <c r="E1450" s="7">
        <v>45147</v>
      </c>
      <c r="F1450" s="6">
        <v>1</v>
      </c>
      <c r="G1450" s="6" t="str">
        <f>VLOOKUP(F1450,'Other Data'!$B$17:$C$24,2,FALSE)</f>
        <v>ProductA</v>
      </c>
      <c r="H1450" s="6">
        <v>7</v>
      </c>
      <c r="I1450" s="8">
        <v>45147.372476851851</v>
      </c>
      <c r="J1450" s="6">
        <v>110</v>
      </c>
    </row>
    <row r="1451" spans="2:10" x14ac:dyDescent="0.3">
      <c r="B1451" s="6">
        <v>1126431</v>
      </c>
      <c r="C1451" s="6">
        <v>293</v>
      </c>
      <c r="D1451" s="6" t="str">
        <f>VLOOKUP(C1451,Customers!$B$8:$C$1412,2,FALSE)</f>
        <v>Guardian Drugs Caledon East</v>
      </c>
      <c r="E1451" s="7">
        <v>45147</v>
      </c>
      <c r="F1451" s="6">
        <v>6</v>
      </c>
      <c r="G1451" s="6" t="str">
        <f>VLOOKUP(F1451,'Other Data'!$B$17:$C$24,2,FALSE)</f>
        <v>ProductF</v>
      </c>
      <c r="H1451" s="6">
        <v>2</v>
      </c>
      <c r="I1451" s="8">
        <v>45147.384016203701</v>
      </c>
      <c r="J1451" s="6">
        <v>118</v>
      </c>
    </row>
    <row r="1452" spans="2:10" x14ac:dyDescent="0.3">
      <c r="B1452" s="6">
        <v>1126432</v>
      </c>
      <c r="C1452" s="6">
        <v>821</v>
      </c>
      <c r="D1452" s="6" t="str">
        <f>VLOOKUP(C1452,Customers!$B$8:$C$1412,2,FALSE)</f>
        <v>House Of Books</v>
      </c>
      <c r="E1452" s="7">
        <v>45147</v>
      </c>
      <c r="F1452" s="6">
        <v>5</v>
      </c>
      <c r="G1452" s="6" t="str">
        <f>VLOOKUP(F1452,'Other Data'!$B$17:$C$24,2,FALSE)</f>
        <v>ProductE</v>
      </c>
      <c r="H1452" s="6">
        <v>2</v>
      </c>
      <c r="I1452" s="8">
        <v>45147.397476851853</v>
      </c>
      <c r="J1452" s="6">
        <v>114</v>
      </c>
    </row>
    <row r="1453" spans="2:10" x14ac:dyDescent="0.3">
      <c r="B1453" s="6">
        <v>1126433</v>
      </c>
      <c r="C1453" s="6">
        <v>630</v>
      </c>
      <c r="D1453" s="6" t="str">
        <f>VLOOKUP(C1453,Customers!$B$8:$C$1412,2,FALSE)</f>
        <v>ASSOCIATES OF CARITAS GIFT SHOP</v>
      </c>
      <c r="E1453" s="7">
        <v>45147</v>
      </c>
      <c r="F1453" s="6">
        <v>6</v>
      </c>
      <c r="G1453" s="6" t="str">
        <f>VLOOKUP(F1453,'Other Data'!$B$17:$C$24,2,FALSE)</f>
        <v>ProductF</v>
      </c>
      <c r="H1453" s="6">
        <v>4</v>
      </c>
      <c r="I1453" s="8">
        <v>45147.414456018516</v>
      </c>
      <c r="J1453" s="6">
        <v>113</v>
      </c>
    </row>
    <row r="1454" spans="2:10" x14ac:dyDescent="0.3">
      <c r="B1454" s="6">
        <v>1126434</v>
      </c>
      <c r="C1454" s="6">
        <v>975</v>
      </c>
      <c r="D1454" s="6" t="str">
        <f>VLOOKUP(C1454,Customers!$B$8:$C$1412,2,FALSE)</f>
        <v>Washington Parfume &amp; Watch</v>
      </c>
      <c r="E1454" s="7">
        <v>45147</v>
      </c>
      <c r="F1454" s="6">
        <v>6</v>
      </c>
      <c r="G1454" s="6" t="str">
        <f>VLOOKUP(F1454,'Other Data'!$B$17:$C$24,2,FALSE)</f>
        <v>ProductF</v>
      </c>
      <c r="H1454" s="6">
        <v>4</v>
      </c>
      <c r="I1454" s="8">
        <v>45147.431909722218</v>
      </c>
      <c r="J1454" s="6">
        <v>105</v>
      </c>
    </row>
    <row r="1455" spans="2:10" x14ac:dyDescent="0.3">
      <c r="B1455" s="6">
        <v>1126435</v>
      </c>
      <c r="C1455" s="6">
        <v>1003</v>
      </c>
      <c r="D1455" s="6" t="str">
        <f>VLOOKUP(C1455,Customers!$B$8:$C$1412,2,FALSE)</f>
        <v>Village Fisherman</v>
      </c>
      <c r="E1455" s="7">
        <v>45147</v>
      </c>
      <c r="F1455" s="6">
        <v>4</v>
      </c>
      <c r="G1455" s="6" t="str">
        <f>VLOOKUP(F1455,'Other Data'!$B$17:$C$24,2,FALSE)</f>
        <v>ProductD</v>
      </c>
      <c r="H1455" s="6">
        <v>5</v>
      </c>
      <c r="I1455" s="8">
        <v>45147.445995370363</v>
      </c>
      <c r="J1455" s="6">
        <v>119</v>
      </c>
    </row>
    <row r="1456" spans="2:10" x14ac:dyDescent="0.3">
      <c r="B1456" s="6">
        <v>1126436</v>
      </c>
      <c r="C1456" s="6">
        <v>1124</v>
      </c>
      <c r="D1456" s="6" t="str">
        <f>VLOOKUP(C1456,Customers!$B$8:$C$1412,2,FALSE)</f>
        <v>The Village Store</v>
      </c>
      <c r="E1456" s="7">
        <v>45147</v>
      </c>
      <c r="F1456" s="6">
        <v>1</v>
      </c>
      <c r="G1456" s="6" t="str">
        <f>VLOOKUP(F1456,'Other Data'!$B$17:$C$24,2,FALSE)</f>
        <v>ProductA</v>
      </c>
      <c r="H1456" s="6">
        <v>2</v>
      </c>
      <c r="I1456" s="8">
        <v>45147.45607638888</v>
      </c>
      <c r="J1456" s="6">
        <v>120</v>
      </c>
    </row>
    <row r="1457" spans="2:10" x14ac:dyDescent="0.3">
      <c r="B1457" s="6">
        <v>1126437</v>
      </c>
      <c r="C1457" s="6">
        <v>1095</v>
      </c>
      <c r="D1457" s="6" t="str">
        <f>VLOOKUP(C1457,Customers!$B$8:$C$1412,2,FALSE)</f>
        <v>21 Qusetions</v>
      </c>
      <c r="E1457" s="7">
        <v>45147</v>
      </c>
      <c r="F1457" s="6">
        <v>6</v>
      </c>
      <c r="G1457" s="6" t="str">
        <f>VLOOKUP(F1457,'Other Data'!$B$17:$C$24,2,FALSE)</f>
        <v>ProductF</v>
      </c>
      <c r="H1457" s="6">
        <v>7</v>
      </c>
      <c r="I1457" s="8">
        <v>45147.472245370365</v>
      </c>
      <c r="J1457" s="6">
        <v>120</v>
      </c>
    </row>
    <row r="1458" spans="2:10" x14ac:dyDescent="0.3">
      <c r="B1458" s="6">
        <v>1126438</v>
      </c>
      <c r="C1458" s="6">
        <v>1275</v>
      </c>
      <c r="D1458" s="6" t="str">
        <f>VLOOKUP(C1458,Customers!$B$8:$C$1412,2,FALSE)</f>
        <v>Ramada Express Hotel &amp; Casino</v>
      </c>
      <c r="E1458" s="7">
        <v>45147</v>
      </c>
      <c r="F1458" s="6">
        <v>5</v>
      </c>
      <c r="G1458" s="6" t="str">
        <f>VLOOKUP(F1458,'Other Data'!$B$17:$C$24,2,FALSE)</f>
        <v>ProductE</v>
      </c>
      <c r="H1458" s="6">
        <v>7</v>
      </c>
      <c r="I1458" s="8">
        <v>45147.488796296289</v>
      </c>
      <c r="J1458" s="6">
        <v>112</v>
      </c>
    </row>
    <row r="1459" spans="2:10" x14ac:dyDescent="0.3">
      <c r="B1459" s="6">
        <v>1126439</v>
      </c>
      <c r="C1459" s="6">
        <v>1</v>
      </c>
      <c r="D1459" s="6" t="str">
        <f>VLOOKUP(C1459,Customers!$B$8:$C$1412,2,FALSE)</f>
        <v>Independence Studio Pty Ltd</v>
      </c>
      <c r="E1459" s="7">
        <v>45147</v>
      </c>
      <c r="F1459" s="6">
        <v>5</v>
      </c>
      <c r="G1459" s="6" t="str">
        <f>VLOOKUP(F1459,'Other Data'!$B$17:$C$24,2,FALSE)</f>
        <v>ProductE</v>
      </c>
      <c r="H1459" s="6">
        <v>3</v>
      </c>
      <c r="I1459" s="8">
        <v>45147.49828703703</v>
      </c>
      <c r="J1459" s="6">
        <v>112</v>
      </c>
    </row>
    <row r="1460" spans="2:10" x14ac:dyDescent="0.3">
      <c r="B1460" s="6">
        <v>1126440</v>
      </c>
      <c r="C1460" s="6">
        <v>1191</v>
      </c>
      <c r="D1460" s="6" t="str">
        <f>VLOOKUP(C1460,Customers!$B$8:$C$1412,2,FALSE)</f>
        <v>Cottage Hospital</v>
      </c>
      <c r="E1460" s="7">
        <v>45147</v>
      </c>
      <c r="F1460" s="6">
        <v>5</v>
      </c>
      <c r="G1460" s="6" t="str">
        <f>VLOOKUP(F1460,'Other Data'!$B$17:$C$24,2,FALSE)</f>
        <v>ProductE</v>
      </c>
      <c r="H1460" s="6">
        <v>5</v>
      </c>
      <c r="I1460" s="8">
        <v>45147.508715277771</v>
      </c>
      <c r="J1460" s="6">
        <v>110</v>
      </c>
    </row>
    <row r="1461" spans="2:10" x14ac:dyDescent="0.3">
      <c r="B1461" s="6">
        <v>1126441</v>
      </c>
      <c r="C1461" s="6">
        <v>1150</v>
      </c>
      <c r="D1461" s="6" t="str">
        <f>VLOOKUP(C1461,Customers!$B$8:$C$1412,2,FALSE)</f>
        <v>Village Drugs &amp; Gifts</v>
      </c>
      <c r="E1461" s="7">
        <v>45147</v>
      </c>
      <c r="F1461" s="6">
        <v>5</v>
      </c>
      <c r="G1461" s="6" t="str">
        <f>VLOOKUP(F1461,'Other Data'!$B$17:$C$24,2,FALSE)</f>
        <v>ProductE</v>
      </c>
      <c r="H1461" s="6">
        <v>7</v>
      </c>
      <c r="I1461" s="8">
        <v>45147.522384259253</v>
      </c>
      <c r="J1461" s="6">
        <v>120</v>
      </c>
    </row>
    <row r="1462" spans="2:10" x14ac:dyDescent="0.3">
      <c r="B1462" s="6">
        <v>1126442</v>
      </c>
      <c r="C1462" s="6">
        <v>1100</v>
      </c>
      <c r="D1462" s="6" t="str">
        <f>VLOOKUP(C1462,Customers!$B$8:$C$1412,2,FALSE)</f>
        <v>AmeriMark Direct L.L.C</v>
      </c>
      <c r="E1462" s="7">
        <v>45147</v>
      </c>
      <c r="F1462" s="6">
        <v>2</v>
      </c>
      <c r="G1462" s="6" t="str">
        <f>VLOOKUP(F1462,'Other Data'!$B$17:$C$24,2,FALSE)</f>
        <v>ProductB</v>
      </c>
      <c r="H1462" s="6">
        <v>4</v>
      </c>
      <c r="I1462" s="8">
        <v>45147.533113425918</v>
      </c>
      <c r="J1462" s="6">
        <v>120</v>
      </c>
    </row>
    <row r="1463" spans="2:10" x14ac:dyDescent="0.3">
      <c r="B1463" s="6">
        <v>1126443</v>
      </c>
      <c r="C1463" s="6">
        <v>334</v>
      </c>
      <c r="D1463" s="6" t="str">
        <f>VLOOKUP(C1463,Customers!$B$8:$C$1412,2,FALSE)</f>
        <v>Your Dollar Store With More # 519</v>
      </c>
      <c r="E1463" s="7">
        <v>45147</v>
      </c>
      <c r="F1463" s="6">
        <v>5</v>
      </c>
      <c r="G1463" s="6" t="str">
        <f>VLOOKUP(F1463,'Other Data'!$B$17:$C$24,2,FALSE)</f>
        <v>ProductE</v>
      </c>
      <c r="H1463" s="6">
        <v>5</v>
      </c>
      <c r="I1463" s="8">
        <v>45147.550092592581</v>
      </c>
      <c r="J1463" s="6">
        <v>118</v>
      </c>
    </row>
    <row r="1464" spans="2:10" x14ac:dyDescent="0.3">
      <c r="B1464" s="6">
        <v>1126444</v>
      </c>
      <c r="C1464" s="6">
        <v>986</v>
      </c>
      <c r="D1464" s="6" t="str">
        <f>VLOOKUP(C1464,Customers!$B$8:$C$1412,2,FALSE)</f>
        <v>Dilly Dally Emporium</v>
      </c>
      <c r="E1464" s="7">
        <v>45147</v>
      </c>
      <c r="F1464" s="6">
        <v>5</v>
      </c>
      <c r="G1464" s="6" t="str">
        <f>VLOOKUP(F1464,'Other Data'!$B$17:$C$24,2,FALSE)</f>
        <v>ProductE</v>
      </c>
      <c r="H1464" s="6">
        <v>5</v>
      </c>
      <c r="I1464" s="8">
        <v>45147.559618055544</v>
      </c>
      <c r="J1464" s="6">
        <v>106</v>
      </c>
    </row>
    <row r="1465" spans="2:10" x14ac:dyDescent="0.3">
      <c r="B1465" s="6">
        <v>1126445</v>
      </c>
      <c r="C1465" s="6">
        <v>493</v>
      </c>
      <c r="D1465" s="6" t="str">
        <f>VLOOKUP(C1465,Customers!$B$8:$C$1412,2,FALSE)</f>
        <v>VILLAGE CORNER, INC.</v>
      </c>
      <c r="E1465" s="7">
        <v>45147</v>
      </c>
      <c r="F1465" s="6">
        <v>6</v>
      </c>
      <c r="G1465" s="6" t="str">
        <f>VLOOKUP(F1465,'Other Data'!$B$17:$C$24,2,FALSE)</f>
        <v>ProductF</v>
      </c>
      <c r="H1465" s="6">
        <v>4</v>
      </c>
      <c r="I1465" s="8">
        <v>45147.570266203693</v>
      </c>
      <c r="J1465" s="6">
        <v>109</v>
      </c>
    </row>
    <row r="1466" spans="2:10" x14ac:dyDescent="0.3">
      <c r="B1466" s="6">
        <v>1126446</v>
      </c>
      <c r="C1466" s="6">
        <v>1293</v>
      </c>
      <c r="D1466" s="6" t="str">
        <f>VLOOKUP(C1466,Customers!$B$8:$C$1412,2,FALSE)</f>
        <v>Mindless Inc</v>
      </c>
      <c r="E1466" s="7">
        <v>45147</v>
      </c>
      <c r="F1466" s="6">
        <v>6</v>
      </c>
      <c r="G1466" s="6" t="str">
        <f>VLOOKUP(F1466,'Other Data'!$B$17:$C$24,2,FALSE)</f>
        <v>ProductF</v>
      </c>
      <c r="H1466" s="6">
        <v>5</v>
      </c>
      <c r="I1466" s="8">
        <v>45147.58480324073</v>
      </c>
      <c r="J1466" s="6">
        <v>126</v>
      </c>
    </row>
    <row r="1467" spans="2:10" x14ac:dyDescent="0.3">
      <c r="B1467" s="6">
        <v>1126447</v>
      </c>
      <c r="C1467" s="6">
        <v>1164</v>
      </c>
      <c r="D1467" s="6" t="str">
        <f>VLOOKUP(C1467,Customers!$B$8:$C$1412,2,FALSE)</f>
        <v>J-O Direct Inc</v>
      </c>
      <c r="E1467" s="7">
        <v>45147</v>
      </c>
      <c r="F1467" s="6">
        <v>4</v>
      </c>
      <c r="G1467" s="6" t="str">
        <f>VLOOKUP(F1467,'Other Data'!$B$17:$C$24,2,FALSE)</f>
        <v>ProductD</v>
      </c>
      <c r="H1467" s="6">
        <v>3</v>
      </c>
      <c r="I1467" s="8">
        <v>45147.59733796295</v>
      </c>
      <c r="J1467" s="6">
        <v>105</v>
      </c>
    </row>
    <row r="1468" spans="2:10" x14ac:dyDescent="0.3">
      <c r="B1468" s="6">
        <v>1126448</v>
      </c>
      <c r="C1468" s="6">
        <v>819</v>
      </c>
      <c r="D1468" s="6" t="str">
        <f>VLOOKUP(C1468,Customers!$B$8:$C$1412,2,FALSE)</f>
        <v>Trendz A Boutique</v>
      </c>
      <c r="E1468" s="7">
        <v>45147</v>
      </c>
      <c r="F1468" s="6">
        <v>4</v>
      </c>
      <c r="G1468" s="6" t="str">
        <f>VLOOKUP(F1468,'Other Data'!$B$17:$C$24,2,FALSE)</f>
        <v>ProductD</v>
      </c>
      <c r="H1468" s="6">
        <v>6</v>
      </c>
      <c r="I1468" s="8">
        <v>45147.608344907392</v>
      </c>
      <c r="J1468" s="6">
        <v>107</v>
      </c>
    </row>
    <row r="1469" spans="2:10" x14ac:dyDescent="0.3">
      <c r="B1469" s="6">
        <v>1126449</v>
      </c>
      <c r="C1469" s="6">
        <v>581</v>
      </c>
      <c r="D1469" s="6" t="str">
        <f>VLOOKUP(C1469,Customers!$B$8:$C$1412,2,FALSE)</f>
        <v>Sundre Value Drug Mart</v>
      </c>
      <c r="E1469" s="7">
        <v>45147</v>
      </c>
      <c r="F1469" s="6">
        <v>2</v>
      </c>
      <c r="G1469" s="6" t="str">
        <f>VLOOKUP(F1469,'Other Data'!$B$17:$C$24,2,FALSE)</f>
        <v>ProductB</v>
      </c>
      <c r="H1469" s="6">
        <v>7</v>
      </c>
      <c r="I1469" s="8">
        <v>45147.618877314802</v>
      </c>
      <c r="J1469" s="6">
        <v>117</v>
      </c>
    </row>
    <row r="1470" spans="2:10" x14ac:dyDescent="0.3">
      <c r="B1470" s="6">
        <v>1126450</v>
      </c>
      <c r="C1470" s="6">
        <v>230</v>
      </c>
      <c r="D1470" s="6" t="str">
        <f>VLOOKUP(C1470,Customers!$B$8:$C$1412,2,FALSE)</f>
        <v>Southlake Regional Health Centre</v>
      </c>
      <c r="E1470" s="7">
        <v>45147</v>
      </c>
      <c r="F1470" s="6">
        <v>6</v>
      </c>
      <c r="G1470" s="6" t="str">
        <f>VLOOKUP(F1470,'Other Data'!$B$17:$C$24,2,FALSE)</f>
        <v>ProductF</v>
      </c>
      <c r="H1470" s="6">
        <v>5</v>
      </c>
      <c r="I1470" s="8">
        <v>45147.633958333317</v>
      </c>
      <c r="J1470" s="6">
        <v>131</v>
      </c>
    </row>
    <row r="1471" spans="2:10" x14ac:dyDescent="0.3">
      <c r="B1471" s="6">
        <v>1126451</v>
      </c>
      <c r="C1471" s="6">
        <v>609</v>
      </c>
      <c r="D1471" s="6" t="str">
        <f>VLOOKUP(C1471,Customers!$B$8:$C$1412,2,FALSE)</f>
        <v>Talisman Jewellery Ltd.</v>
      </c>
      <c r="E1471" s="7">
        <v>45147</v>
      </c>
      <c r="F1471" s="6">
        <v>2</v>
      </c>
      <c r="G1471" s="6" t="str">
        <f>VLOOKUP(F1471,'Other Data'!$B$17:$C$24,2,FALSE)</f>
        <v>ProductB</v>
      </c>
      <c r="H1471" s="6">
        <v>3</v>
      </c>
      <c r="I1471" s="8">
        <v>45147.646481481468</v>
      </c>
      <c r="J1471" s="6">
        <v>107</v>
      </c>
    </row>
    <row r="1472" spans="2:10" x14ac:dyDescent="0.3">
      <c r="B1472" s="6">
        <v>1126452</v>
      </c>
      <c r="C1472" s="6">
        <v>1359</v>
      </c>
      <c r="D1472" s="6" t="str">
        <f>VLOOKUP(C1472,Customers!$B$8:$C$1412,2,FALSE)</f>
        <v>Barb &amp; Betty 's Hallmark</v>
      </c>
      <c r="E1472" s="7">
        <v>45147</v>
      </c>
      <c r="F1472" s="6">
        <v>5</v>
      </c>
      <c r="G1472" s="6" t="str">
        <f>VLOOKUP(F1472,'Other Data'!$B$17:$C$24,2,FALSE)</f>
        <v>ProductE</v>
      </c>
      <c r="H1472" s="6">
        <v>6</v>
      </c>
      <c r="I1472" s="8">
        <v>45147.658877314803</v>
      </c>
      <c r="J1472" s="6">
        <v>120</v>
      </c>
    </row>
    <row r="1473" spans="2:10" x14ac:dyDescent="0.3">
      <c r="B1473" s="6">
        <v>1126453</v>
      </c>
      <c r="C1473" s="6">
        <v>407</v>
      </c>
      <c r="D1473" s="6" t="str">
        <f>VLOOKUP(C1473,Customers!$B$8:$C$1412,2,FALSE)</f>
        <v>Grand River Hospital</v>
      </c>
      <c r="E1473" s="7">
        <v>45147</v>
      </c>
      <c r="F1473" s="6">
        <v>6</v>
      </c>
      <c r="G1473" s="6" t="str">
        <f>VLOOKUP(F1473,'Other Data'!$B$17:$C$24,2,FALSE)</f>
        <v>ProductF</v>
      </c>
      <c r="H1473" s="6">
        <v>6</v>
      </c>
      <c r="I1473" s="8">
        <v>45147.670567129615</v>
      </c>
      <c r="J1473" s="6">
        <v>123</v>
      </c>
    </row>
    <row r="1474" spans="2:10" x14ac:dyDescent="0.3">
      <c r="B1474" s="6">
        <v>1126454</v>
      </c>
      <c r="C1474" s="6">
        <v>865</v>
      </c>
      <c r="D1474" s="6" t="str">
        <f>VLOOKUP(C1474,Customers!$B$8:$C$1412,2,FALSE)</f>
        <v>RHX</v>
      </c>
      <c r="E1474" s="7">
        <v>45147</v>
      </c>
      <c r="F1474" s="6">
        <v>2</v>
      </c>
      <c r="G1474" s="6" t="str">
        <f>VLOOKUP(F1474,'Other Data'!$B$17:$C$24,2,FALSE)</f>
        <v>ProductB</v>
      </c>
      <c r="H1474" s="6">
        <v>6</v>
      </c>
      <c r="I1474" s="8">
        <v>45147.686226851838</v>
      </c>
      <c r="J1474" s="6">
        <v>119</v>
      </c>
    </row>
    <row r="1475" spans="2:10" x14ac:dyDescent="0.3">
      <c r="B1475" s="6">
        <v>1126455</v>
      </c>
      <c r="C1475" s="6">
        <v>1358</v>
      </c>
      <c r="D1475" s="6" t="str">
        <f>VLOOKUP(C1475,Customers!$B$8:$C$1412,2,FALSE)</f>
        <v>Chinook Winds Casino</v>
      </c>
      <c r="E1475" s="7">
        <v>45147</v>
      </c>
      <c r="F1475" s="6">
        <v>6</v>
      </c>
      <c r="G1475" s="6" t="str">
        <f>VLOOKUP(F1475,'Other Data'!$B$17:$C$24,2,FALSE)</f>
        <v>ProductF</v>
      </c>
      <c r="H1475" s="6">
        <v>5</v>
      </c>
      <c r="I1475" s="8">
        <v>45147.698148148134</v>
      </c>
      <c r="J1475" s="6">
        <v>107</v>
      </c>
    </row>
    <row r="1476" spans="2:10" x14ac:dyDescent="0.3">
      <c r="B1476" s="6">
        <v>1126456</v>
      </c>
      <c r="C1476" s="6">
        <v>803</v>
      </c>
      <c r="D1476" s="6" t="str">
        <f>VLOOKUP(C1476,Customers!$B$8:$C$1412,2,FALSE)</f>
        <v>Cousin't Gift Shop</v>
      </c>
      <c r="E1476" s="7">
        <v>45147</v>
      </c>
      <c r="F1476" s="6">
        <v>6</v>
      </c>
      <c r="G1476" s="6" t="str">
        <f>VLOOKUP(F1476,'Other Data'!$B$17:$C$24,2,FALSE)</f>
        <v>ProductF</v>
      </c>
      <c r="H1476" s="6">
        <v>6</v>
      </c>
      <c r="I1476" s="8">
        <v>45147.709618055538</v>
      </c>
      <c r="J1476" s="6">
        <v>131</v>
      </c>
    </row>
    <row r="1477" spans="2:10" x14ac:dyDescent="0.3">
      <c r="B1477" s="6">
        <v>1126457</v>
      </c>
      <c r="C1477" s="6">
        <v>726</v>
      </c>
      <c r="D1477" s="6" t="str">
        <f>VLOOKUP(C1477,Customers!$B$8:$C$1412,2,FALSE)</f>
        <v>SHOPPERS DRUG MART 0254</v>
      </c>
      <c r="E1477" s="7">
        <v>45147</v>
      </c>
      <c r="F1477" s="6">
        <v>3</v>
      </c>
      <c r="G1477" s="6" t="str">
        <f>VLOOKUP(F1477,'Other Data'!$B$17:$C$24,2,FALSE)</f>
        <v>ProductC</v>
      </c>
      <c r="H1477" s="6">
        <v>7</v>
      </c>
      <c r="I1477" s="8">
        <v>45147.720185185164</v>
      </c>
      <c r="J1477" s="6">
        <v>115</v>
      </c>
    </row>
    <row r="1478" spans="2:10" x14ac:dyDescent="0.3">
      <c r="B1478" s="6">
        <v>1126458</v>
      </c>
      <c r="C1478" s="6">
        <v>120</v>
      </c>
      <c r="D1478" s="6" t="str">
        <f>VLOOKUP(C1478,Customers!$B$8:$C$1412,2,FALSE)</f>
        <v>Bijouterie Houle</v>
      </c>
      <c r="E1478" s="7">
        <v>45148</v>
      </c>
      <c r="F1478" s="6">
        <v>3</v>
      </c>
      <c r="G1478" s="6" t="str">
        <f>VLOOKUP(F1478,'Other Data'!$B$17:$C$24,2,FALSE)</f>
        <v>ProductC</v>
      </c>
      <c r="H1478" s="6">
        <v>6</v>
      </c>
      <c r="I1478" s="8">
        <v>45148.333333333336</v>
      </c>
      <c r="J1478" s="6">
        <v>117</v>
      </c>
    </row>
    <row r="1479" spans="2:10" x14ac:dyDescent="0.3">
      <c r="B1479" s="6">
        <v>1126459</v>
      </c>
      <c r="C1479" s="6">
        <v>810</v>
      </c>
      <c r="D1479" s="6" t="str">
        <f>VLOOKUP(C1479,Customers!$B$8:$C$1412,2,FALSE)</f>
        <v>Rainbow Room</v>
      </c>
      <c r="E1479" s="7">
        <v>45148</v>
      </c>
      <c r="F1479" s="6">
        <v>6</v>
      </c>
      <c r="G1479" s="6" t="str">
        <f>VLOOKUP(F1479,'Other Data'!$B$17:$C$24,2,FALSE)</f>
        <v>ProductF</v>
      </c>
      <c r="H1479" s="6">
        <v>6</v>
      </c>
      <c r="I1479" s="8">
        <v>45148.346226851856</v>
      </c>
      <c r="J1479" s="6">
        <v>111</v>
      </c>
    </row>
    <row r="1480" spans="2:10" x14ac:dyDescent="0.3">
      <c r="B1480" s="6">
        <v>1126460</v>
      </c>
      <c r="C1480" s="6">
        <v>876</v>
      </c>
      <c r="D1480" s="6" t="str">
        <f>VLOOKUP(C1480,Customers!$B$8:$C$1412,2,FALSE)</f>
        <v>Bead - Dazzled By Diane</v>
      </c>
      <c r="E1480" s="7">
        <v>45148</v>
      </c>
      <c r="F1480" s="6">
        <v>4</v>
      </c>
      <c r="G1480" s="6" t="str">
        <f>VLOOKUP(F1480,'Other Data'!$B$17:$C$24,2,FALSE)</f>
        <v>ProductD</v>
      </c>
      <c r="H1480" s="6">
        <v>2</v>
      </c>
      <c r="I1480" s="8">
        <v>45148.360358796301</v>
      </c>
      <c r="J1480" s="6">
        <v>117</v>
      </c>
    </row>
    <row r="1481" spans="2:10" x14ac:dyDescent="0.3">
      <c r="B1481" s="6">
        <v>1126461</v>
      </c>
      <c r="C1481" s="6">
        <v>192</v>
      </c>
      <c r="D1481" s="6" t="str">
        <f>VLOOKUP(C1481,Customers!$B$8:$C$1412,2,FALSE)</f>
        <v>Lovell Drugs- Oshawa</v>
      </c>
      <c r="E1481" s="7">
        <v>45148</v>
      </c>
      <c r="F1481" s="6">
        <v>2</v>
      </c>
      <c r="G1481" s="6" t="str">
        <f>VLOOKUP(F1481,'Other Data'!$B$17:$C$24,2,FALSE)</f>
        <v>ProductB</v>
      </c>
      <c r="H1481" s="6">
        <v>3</v>
      </c>
      <c r="I1481" s="8">
        <v>45148.371076388896</v>
      </c>
      <c r="J1481" s="6">
        <v>130</v>
      </c>
    </row>
    <row r="1482" spans="2:10" x14ac:dyDescent="0.3">
      <c r="B1482" s="6">
        <v>1126462</v>
      </c>
      <c r="C1482" s="6">
        <v>1343</v>
      </c>
      <c r="D1482" s="6" t="str">
        <f>VLOOKUP(C1482,Customers!$B$8:$C$1412,2,FALSE)</f>
        <v>Nelson's News And Books</v>
      </c>
      <c r="E1482" s="7">
        <v>45148</v>
      </c>
      <c r="F1482" s="6">
        <v>3</v>
      </c>
      <c r="G1482" s="6" t="str">
        <f>VLOOKUP(F1482,'Other Data'!$B$17:$C$24,2,FALSE)</f>
        <v>ProductC</v>
      </c>
      <c r="H1482" s="6">
        <v>5</v>
      </c>
      <c r="I1482" s="8">
        <v>45148.383668981485</v>
      </c>
      <c r="J1482" s="6">
        <v>116</v>
      </c>
    </row>
    <row r="1483" spans="2:10" x14ac:dyDescent="0.3">
      <c r="B1483" s="6">
        <v>1126463</v>
      </c>
      <c r="C1483" s="6">
        <v>423</v>
      </c>
      <c r="D1483" s="6" t="str">
        <f>VLOOKUP(C1483,Customers!$B$8:$C$1412,2,FALSE)</f>
        <v>Magnolia Gallery</v>
      </c>
      <c r="E1483" s="7">
        <v>45148</v>
      </c>
      <c r="F1483" s="6">
        <v>1</v>
      </c>
      <c r="G1483" s="6" t="str">
        <f>VLOOKUP(F1483,'Other Data'!$B$17:$C$24,2,FALSE)</f>
        <v>ProductA</v>
      </c>
      <c r="H1483" s="6">
        <v>5</v>
      </c>
      <c r="I1483" s="8">
        <v>45148.397523148153</v>
      </c>
      <c r="J1483" s="6">
        <v>116</v>
      </c>
    </row>
    <row r="1484" spans="2:10" x14ac:dyDescent="0.3">
      <c r="B1484" s="6">
        <v>1126464</v>
      </c>
      <c r="C1484" s="6">
        <v>681</v>
      </c>
      <c r="D1484" s="6" t="str">
        <f>VLOOKUP(C1484,Customers!$B$8:$C$1412,2,FALSE)</f>
        <v>Newport Beach</v>
      </c>
      <c r="E1484" s="7">
        <v>45148</v>
      </c>
      <c r="F1484" s="6">
        <v>2</v>
      </c>
      <c r="G1484" s="6" t="str">
        <f>VLOOKUP(F1484,'Other Data'!$B$17:$C$24,2,FALSE)</f>
        <v>ProductB</v>
      </c>
      <c r="H1484" s="6">
        <v>6</v>
      </c>
      <c r="I1484" s="8">
        <v>45148.414363425931</v>
      </c>
      <c r="J1484" s="6">
        <v>132</v>
      </c>
    </row>
    <row r="1485" spans="2:10" x14ac:dyDescent="0.3">
      <c r="B1485" s="6">
        <v>1126465</v>
      </c>
      <c r="C1485" s="6">
        <v>1205</v>
      </c>
      <c r="D1485" s="6" t="str">
        <f>VLOOKUP(C1485,Customers!$B$8:$C$1412,2,FALSE)</f>
        <v>Lawrence Memorial Hospital</v>
      </c>
      <c r="E1485" s="7">
        <v>45148</v>
      </c>
      <c r="F1485" s="6">
        <v>3</v>
      </c>
      <c r="G1485" s="6" t="str">
        <f>VLOOKUP(F1485,'Other Data'!$B$17:$C$24,2,FALSE)</f>
        <v>ProductC</v>
      </c>
      <c r="H1485" s="6">
        <v>6</v>
      </c>
      <c r="I1485" s="8">
        <v>45148.42496527778</v>
      </c>
      <c r="J1485" s="6">
        <v>134</v>
      </c>
    </row>
    <row r="1486" spans="2:10" x14ac:dyDescent="0.3">
      <c r="B1486" s="6">
        <v>1126466</v>
      </c>
      <c r="C1486" s="6">
        <v>10</v>
      </c>
      <c r="D1486" s="6" t="str">
        <f>VLOOKUP(C1486,Customers!$B$8:$C$1412,2,FALSE)</f>
        <v>Creative World Inc</v>
      </c>
      <c r="E1486" s="7">
        <v>45148</v>
      </c>
      <c r="F1486" s="6">
        <v>1</v>
      </c>
      <c r="G1486" s="6" t="str">
        <f>VLOOKUP(F1486,'Other Data'!$B$17:$C$24,2,FALSE)</f>
        <v>ProductA</v>
      </c>
      <c r="H1486" s="6">
        <v>7</v>
      </c>
      <c r="I1486" s="8">
        <v>45148.441550925927</v>
      </c>
      <c r="J1486" s="6">
        <v>105</v>
      </c>
    </row>
    <row r="1487" spans="2:10" x14ac:dyDescent="0.3">
      <c r="B1487" s="6">
        <v>1126467</v>
      </c>
      <c r="C1487" s="6">
        <v>325</v>
      </c>
      <c r="D1487" s="6" t="str">
        <f>VLOOKUP(C1487,Customers!$B$8:$C$1412,2,FALSE)</f>
        <v>Mastermind Educational Technologies Inc</v>
      </c>
      <c r="E1487" s="7">
        <v>45148</v>
      </c>
      <c r="F1487" s="6">
        <v>4</v>
      </c>
      <c r="G1487" s="6" t="str">
        <f>VLOOKUP(F1487,'Other Data'!$B$17:$C$24,2,FALSE)</f>
        <v>ProductD</v>
      </c>
      <c r="H1487" s="6">
        <v>6</v>
      </c>
      <c r="I1487" s="8">
        <v>45148.451793981483</v>
      </c>
      <c r="J1487" s="6">
        <v>124</v>
      </c>
    </row>
    <row r="1488" spans="2:10" x14ac:dyDescent="0.3">
      <c r="B1488" s="6">
        <v>1126468</v>
      </c>
      <c r="C1488" s="6">
        <v>299</v>
      </c>
      <c r="D1488" s="6" t="str">
        <f>VLOOKUP(C1488,Customers!$B$8:$C$1412,2,FALSE)</f>
        <v>Just Bliss/Missy Macs</v>
      </c>
      <c r="E1488" s="7">
        <v>45148</v>
      </c>
      <c r="F1488" s="6">
        <v>2</v>
      </c>
      <c r="G1488" s="6" t="str">
        <f>VLOOKUP(F1488,'Other Data'!$B$17:$C$24,2,FALSE)</f>
        <v>ProductB</v>
      </c>
      <c r="H1488" s="6">
        <v>7</v>
      </c>
      <c r="I1488" s="8">
        <v>45148.463645833333</v>
      </c>
      <c r="J1488" s="6">
        <v>126</v>
      </c>
    </row>
    <row r="1489" spans="2:10" x14ac:dyDescent="0.3">
      <c r="B1489" s="6">
        <v>1126469</v>
      </c>
      <c r="C1489" s="6">
        <v>1401</v>
      </c>
      <c r="D1489" s="6" t="str">
        <f>VLOOKUP(C1489,Customers!$B$8:$C$1412,2,FALSE)</f>
        <v>Ponteghapa By Boga</v>
      </c>
      <c r="E1489" s="7">
        <v>45148</v>
      </c>
      <c r="F1489" s="6">
        <v>3</v>
      </c>
      <c r="G1489" s="6" t="str">
        <f>VLOOKUP(F1489,'Other Data'!$B$17:$C$24,2,FALSE)</f>
        <v>ProductC</v>
      </c>
      <c r="H1489" s="6">
        <v>6</v>
      </c>
      <c r="I1489" s="8">
        <v>45148.475416666668</v>
      </c>
      <c r="J1489" s="6">
        <v>120</v>
      </c>
    </row>
    <row r="1490" spans="2:10" x14ac:dyDescent="0.3">
      <c r="B1490" s="6">
        <v>1126470</v>
      </c>
      <c r="C1490" s="6">
        <v>244</v>
      </c>
      <c r="D1490" s="6" t="str">
        <f>VLOOKUP(C1490,Customers!$B$8:$C$1412,2,FALSE)</f>
        <v>DOMAIRS HOME FASHIONS &amp; GIFTS</v>
      </c>
      <c r="E1490" s="7">
        <v>45148</v>
      </c>
      <c r="F1490" s="6">
        <v>2</v>
      </c>
      <c r="G1490" s="6" t="str">
        <f>VLOOKUP(F1490,'Other Data'!$B$17:$C$24,2,FALSE)</f>
        <v>ProductB</v>
      </c>
      <c r="H1490" s="6">
        <v>6</v>
      </c>
      <c r="I1490" s="8">
        <v>45148.486793981479</v>
      </c>
      <c r="J1490" s="6">
        <v>116</v>
      </c>
    </row>
    <row r="1491" spans="2:10" x14ac:dyDescent="0.3">
      <c r="B1491" s="6">
        <v>1126471</v>
      </c>
      <c r="C1491" s="6">
        <v>500</v>
      </c>
      <c r="D1491" s="6" t="str">
        <f>VLOOKUP(C1491,Customers!$B$8:$C$1412,2,FALSE)</f>
        <v>Tucker's Creek Gold and Jewellery</v>
      </c>
      <c r="E1491" s="7">
        <v>45148</v>
      </c>
      <c r="F1491" s="6">
        <v>4</v>
      </c>
      <c r="G1491" s="6" t="str">
        <f>VLOOKUP(F1491,'Other Data'!$B$17:$C$24,2,FALSE)</f>
        <v>ProductD</v>
      </c>
      <c r="H1491" s="6">
        <v>4</v>
      </c>
      <c r="I1491" s="8">
        <v>45148.503819444442</v>
      </c>
      <c r="J1491" s="6">
        <v>117</v>
      </c>
    </row>
    <row r="1492" spans="2:10" x14ac:dyDescent="0.3">
      <c r="B1492" s="6">
        <v>1126472</v>
      </c>
      <c r="C1492" s="6">
        <v>1207</v>
      </c>
      <c r="D1492" s="6" t="str">
        <f>VLOOKUP(C1492,Customers!$B$8:$C$1412,2,FALSE)</f>
        <v>Hillmer's Luggage, Leather and Gift</v>
      </c>
      <c r="E1492" s="7">
        <v>45148</v>
      </c>
      <c r="F1492" s="6">
        <v>4</v>
      </c>
      <c r="G1492" s="6" t="str">
        <f>VLOOKUP(F1492,'Other Data'!$B$17:$C$24,2,FALSE)</f>
        <v>ProductD</v>
      </c>
      <c r="H1492" s="6">
        <v>7</v>
      </c>
      <c r="I1492" s="8">
        <v>45148.517430555556</v>
      </c>
      <c r="J1492" s="6">
        <v>118</v>
      </c>
    </row>
    <row r="1493" spans="2:10" x14ac:dyDescent="0.3">
      <c r="B1493" s="6">
        <v>1126473</v>
      </c>
      <c r="C1493" s="6">
        <v>934</v>
      </c>
      <c r="D1493" s="6" t="str">
        <f>VLOOKUP(C1493,Customers!$B$8:$C$1412,2,FALSE)</f>
        <v>THE NEST EGG</v>
      </c>
      <c r="E1493" s="7">
        <v>45148</v>
      </c>
      <c r="F1493" s="6">
        <v>5</v>
      </c>
      <c r="G1493" s="6" t="str">
        <f>VLOOKUP(F1493,'Other Data'!$B$17:$C$24,2,FALSE)</f>
        <v>ProductE</v>
      </c>
      <c r="H1493" s="6">
        <v>2</v>
      </c>
      <c r="I1493" s="8">
        <v>45148.533726851849</v>
      </c>
      <c r="J1493" s="6">
        <v>116</v>
      </c>
    </row>
    <row r="1494" spans="2:10" x14ac:dyDescent="0.3">
      <c r="B1494" s="6">
        <v>1126474</v>
      </c>
      <c r="C1494" s="6">
        <v>879</v>
      </c>
      <c r="D1494" s="6" t="str">
        <f>VLOOKUP(C1494,Customers!$B$8:$C$1412,2,FALSE)</f>
        <v>Nitty Gritty</v>
      </c>
      <c r="E1494" s="7">
        <v>45148</v>
      </c>
      <c r="F1494" s="6">
        <v>5</v>
      </c>
      <c r="G1494" s="6" t="str">
        <f>VLOOKUP(F1494,'Other Data'!$B$17:$C$24,2,FALSE)</f>
        <v>ProductE</v>
      </c>
      <c r="H1494" s="6">
        <v>6</v>
      </c>
      <c r="I1494" s="8">
        <v>45148.548206018517</v>
      </c>
      <c r="J1494" s="6">
        <v>126</v>
      </c>
    </row>
    <row r="1495" spans="2:10" x14ac:dyDescent="0.3">
      <c r="B1495" s="6">
        <v>1126475</v>
      </c>
      <c r="C1495" s="6">
        <v>1282</v>
      </c>
      <c r="D1495" s="6" t="str">
        <f>VLOOKUP(C1495,Customers!$B$8:$C$1412,2,FALSE)</f>
        <v>Santa Fe Station Gift Shop</v>
      </c>
      <c r="E1495" s="7">
        <v>45148</v>
      </c>
      <c r="F1495" s="6">
        <v>3</v>
      </c>
      <c r="G1495" s="6" t="str">
        <f>VLOOKUP(F1495,'Other Data'!$B$17:$C$24,2,FALSE)</f>
        <v>ProductC</v>
      </c>
      <c r="H1495" s="6">
        <v>5</v>
      </c>
      <c r="I1495" s="8">
        <v>45148.564652777779</v>
      </c>
      <c r="J1495" s="6">
        <v>110</v>
      </c>
    </row>
    <row r="1496" spans="2:10" x14ac:dyDescent="0.3">
      <c r="B1496" s="6">
        <v>1126476</v>
      </c>
      <c r="C1496" s="6">
        <v>1014</v>
      </c>
      <c r="D1496" s="6" t="str">
        <f>VLOOKUP(C1496,Customers!$B$8:$C$1412,2,FALSE)</f>
        <v>Biltmore Estate</v>
      </c>
      <c r="E1496" s="7">
        <v>45148</v>
      </c>
      <c r="F1496" s="6">
        <v>3</v>
      </c>
      <c r="G1496" s="6" t="str">
        <f>VLOOKUP(F1496,'Other Data'!$B$17:$C$24,2,FALSE)</f>
        <v>ProductC</v>
      </c>
      <c r="H1496" s="6">
        <v>5</v>
      </c>
      <c r="I1496" s="8">
        <v>45148.577187499999</v>
      </c>
      <c r="J1496" s="6">
        <v>134</v>
      </c>
    </row>
    <row r="1497" spans="2:10" x14ac:dyDescent="0.3">
      <c r="B1497" s="6">
        <v>1126477</v>
      </c>
      <c r="C1497" s="6">
        <v>321</v>
      </c>
      <c r="D1497" s="6" t="str">
        <f>VLOOKUP(C1497,Customers!$B$8:$C$1412,2,FALSE)</f>
        <v>A.W. BROCK</v>
      </c>
      <c r="E1497" s="7">
        <v>45148</v>
      </c>
      <c r="F1497" s="6">
        <v>4</v>
      </c>
      <c r="G1497" s="6" t="str">
        <f>VLOOKUP(F1497,'Other Data'!$B$17:$C$24,2,FALSE)</f>
        <v>ProductD</v>
      </c>
      <c r="H1497" s="6">
        <v>3</v>
      </c>
      <c r="I1497" s="8">
        <v>45148.592546296299</v>
      </c>
      <c r="J1497" s="6">
        <v>128</v>
      </c>
    </row>
    <row r="1498" spans="2:10" x14ac:dyDescent="0.3">
      <c r="B1498" s="6">
        <v>1126478</v>
      </c>
      <c r="C1498" s="6">
        <v>1107</v>
      </c>
      <c r="D1498" s="6" t="str">
        <f>VLOOKUP(C1498,Customers!$B$8:$C$1412,2,FALSE)</f>
        <v>Cinmar</v>
      </c>
      <c r="E1498" s="7">
        <v>45148</v>
      </c>
      <c r="F1498" s="6">
        <v>2</v>
      </c>
      <c r="G1498" s="6" t="str">
        <f>VLOOKUP(F1498,'Other Data'!$B$17:$C$24,2,FALSE)</f>
        <v>ProductB</v>
      </c>
      <c r="H1498" s="6">
        <v>7</v>
      </c>
      <c r="I1498" s="8">
        <v>45148.603715277779</v>
      </c>
      <c r="J1498" s="6">
        <v>119</v>
      </c>
    </row>
    <row r="1499" spans="2:10" x14ac:dyDescent="0.3">
      <c r="B1499" s="6">
        <v>1126479</v>
      </c>
      <c r="C1499" s="6">
        <v>544</v>
      </c>
      <c r="D1499" s="6" t="str">
        <f>VLOOKUP(C1499,Customers!$B$8:$C$1412,2,FALSE)</f>
        <v>Tumbleweed Gift Shop</v>
      </c>
      <c r="E1499" s="7">
        <v>45148</v>
      </c>
      <c r="F1499" s="6">
        <v>4</v>
      </c>
      <c r="G1499" s="6" t="str">
        <f>VLOOKUP(F1499,'Other Data'!$B$17:$C$24,2,FALSE)</f>
        <v>ProductD</v>
      </c>
      <c r="H1499" s="6">
        <v>6</v>
      </c>
      <c r="I1499" s="8">
        <v>45148.61959490741</v>
      </c>
      <c r="J1499" s="6">
        <v>129</v>
      </c>
    </row>
    <row r="1500" spans="2:10" x14ac:dyDescent="0.3">
      <c r="B1500" s="6">
        <v>1126480</v>
      </c>
      <c r="C1500" s="6">
        <v>496</v>
      </c>
      <c r="D1500" s="6" t="str">
        <f>VLOOKUP(C1500,Customers!$B$8:$C$1412,2,FALSE)</f>
        <v>Pharmasave - 469</v>
      </c>
      <c r="E1500" s="7">
        <v>45148</v>
      </c>
      <c r="F1500" s="6">
        <v>6</v>
      </c>
      <c r="G1500" s="6" t="str">
        <f>VLOOKUP(F1500,'Other Data'!$B$17:$C$24,2,FALSE)</f>
        <v>ProductF</v>
      </c>
      <c r="H1500" s="6">
        <v>5</v>
      </c>
      <c r="I1500" s="8">
        <v>45148.632025462968</v>
      </c>
      <c r="J1500" s="6">
        <v>118</v>
      </c>
    </row>
    <row r="1501" spans="2:10" x14ac:dyDescent="0.3">
      <c r="B1501" s="6">
        <v>1126481</v>
      </c>
      <c r="C1501" s="6">
        <v>422</v>
      </c>
      <c r="D1501" s="6" t="str">
        <f>VLOOKUP(C1501,Customers!$B$8:$C$1412,2,FALSE)</f>
        <v>Temptations</v>
      </c>
      <c r="E1501" s="7">
        <v>45148</v>
      </c>
      <c r="F1501" s="6">
        <v>6</v>
      </c>
      <c r="G1501" s="6" t="str">
        <f>VLOOKUP(F1501,'Other Data'!$B$17:$C$24,2,FALSE)</f>
        <v>ProductF</v>
      </c>
      <c r="H1501" s="6">
        <v>4</v>
      </c>
      <c r="I1501" s="8">
        <v>45148.644618055558</v>
      </c>
      <c r="J1501" s="6">
        <v>109</v>
      </c>
    </row>
    <row r="1502" spans="2:10" x14ac:dyDescent="0.3">
      <c r="B1502" s="6">
        <v>1126482</v>
      </c>
      <c r="C1502" s="6">
        <v>475</v>
      </c>
      <c r="D1502" s="6" t="str">
        <f>VLOOKUP(C1502,Customers!$B$8:$C$1412,2,FALSE)</f>
        <v>Buck or Two #156</v>
      </c>
      <c r="E1502" s="7">
        <v>45148</v>
      </c>
      <c r="F1502" s="6">
        <v>4</v>
      </c>
      <c r="G1502" s="6" t="str">
        <f>VLOOKUP(F1502,'Other Data'!$B$17:$C$24,2,FALSE)</f>
        <v>ProductD</v>
      </c>
      <c r="H1502" s="6">
        <v>2</v>
      </c>
      <c r="I1502" s="8">
        <v>45148.653622685189</v>
      </c>
      <c r="J1502" s="6">
        <v>119</v>
      </c>
    </row>
    <row r="1503" spans="2:10" x14ac:dyDescent="0.3">
      <c r="B1503" s="6">
        <v>1126483</v>
      </c>
      <c r="C1503" s="6">
        <v>733</v>
      </c>
      <c r="D1503" s="6" t="str">
        <f>VLOOKUP(C1503,Customers!$B$8:$C$1412,2,FALSE)</f>
        <v>Nanaimo Regional General Hospital</v>
      </c>
      <c r="E1503" s="7">
        <v>45148</v>
      </c>
      <c r="F1503" s="6">
        <v>5</v>
      </c>
      <c r="G1503" s="6" t="str">
        <f>VLOOKUP(F1503,'Other Data'!$B$17:$C$24,2,FALSE)</f>
        <v>ProductE</v>
      </c>
      <c r="H1503" s="6">
        <v>3</v>
      </c>
      <c r="I1503" s="8">
        <v>45148.667453703711</v>
      </c>
      <c r="J1503" s="6">
        <v>115</v>
      </c>
    </row>
    <row r="1504" spans="2:10" x14ac:dyDescent="0.3">
      <c r="B1504" s="6">
        <v>1126484</v>
      </c>
      <c r="C1504" s="6">
        <v>779</v>
      </c>
      <c r="D1504" s="6" t="str">
        <f>VLOOKUP(C1504,Customers!$B$8:$C$1412,2,FALSE)</f>
        <v>Littleton Regional Hospital</v>
      </c>
      <c r="E1504" s="7">
        <v>45148</v>
      </c>
      <c r="F1504" s="6">
        <v>6</v>
      </c>
      <c r="G1504" s="6" t="str">
        <f>VLOOKUP(F1504,'Other Data'!$B$17:$C$24,2,FALSE)</f>
        <v>ProductF</v>
      </c>
      <c r="H1504" s="6">
        <v>5</v>
      </c>
      <c r="I1504" s="8">
        <v>45148.684618055566</v>
      </c>
      <c r="J1504" s="6">
        <v>111</v>
      </c>
    </row>
    <row r="1505" spans="2:10" x14ac:dyDescent="0.3">
      <c r="B1505" s="6">
        <v>1126485</v>
      </c>
      <c r="C1505" s="6">
        <v>1045</v>
      </c>
      <c r="D1505" s="6" t="str">
        <f>VLOOKUP(C1505,Customers!$B$8:$C$1412,2,FALSE)</f>
        <v>Opulent Items</v>
      </c>
      <c r="E1505" s="7">
        <v>45148</v>
      </c>
      <c r="F1505" s="6">
        <v>2</v>
      </c>
      <c r="G1505" s="6" t="str">
        <f>VLOOKUP(F1505,'Other Data'!$B$17:$C$24,2,FALSE)</f>
        <v>ProductB</v>
      </c>
      <c r="H1505" s="6">
        <v>5</v>
      </c>
      <c r="I1505" s="8">
        <v>45148.699062500011</v>
      </c>
      <c r="J1505" s="6">
        <v>111</v>
      </c>
    </row>
    <row r="1506" spans="2:10" x14ac:dyDescent="0.3">
      <c r="B1506" s="6">
        <v>1126486</v>
      </c>
      <c r="C1506" s="6">
        <v>284</v>
      </c>
      <c r="D1506" s="6" t="str">
        <f>VLOOKUP(C1506,Customers!$B$8:$C$1412,2,FALSE)</f>
        <v>Zellers Store #499</v>
      </c>
      <c r="E1506" s="7">
        <v>45148</v>
      </c>
      <c r="F1506" s="6">
        <v>6</v>
      </c>
      <c r="G1506" s="6" t="str">
        <f>VLOOKUP(F1506,'Other Data'!$B$17:$C$24,2,FALSE)</f>
        <v>ProductF</v>
      </c>
      <c r="H1506" s="6">
        <v>6</v>
      </c>
      <c r="I1506" s="8">
        <v>45148.710879629638</v>
      </c>
      <c r="J1506" s="6">
        <v>126</v>
      </c>
    </row>
    <row r="1507" spans="2:10" x14ac:dyDescent="0.3">
      <c r="B1507" s="6">
        <v>1126487</v>
      </c>
      <c r="C1507" s="6">
        <v>424</v>
      </c>
      <c r="D1507" s="6" t="str">
        <f>VLOOKUP(C1507,Customers!$B$8:$C$1412,2,FALSE)</f>
        <v>Christine's of Oxford</v>
      </c>
      <c r="E1507" s="7">
        <v>45148</v>
      </c>
      <c r="F1507" s="6">
        <v>1</v>
      </c>
      <c r="G1507" s="6" t="str">
        <f>VLOOKUP(F1507,'Other Data'!$B$17:$C$24,2,FALSE)</f>
        <v>ProductA</v>
      </c>
      <c r="H1507" s="6">
        <v>4</v>
      </c>
      <c r="I1507" s="8">
        <v>45148.726770833338</v>
      </c>
      <c r="J1507" s="6">
        <v>109</v>
      </c>
    </row>
    <row r="1508" spans="2:10" x14ac:dyDescent="0.3">
      <c r="B1508" s="6">
        <v>1126488</v>
      </c>
      <c r="C1508" s="6">
        <v>527</v>
      </c>
      <c r="D1508" s="6" t="str">
        <f>VLOOKUP(C1508,Customers!$B$8:$C$1412,2,FALSE)</f>
        <v>Blooms Photography</v>
      </c>
      <c r="E1508" s="7">
        <v>45148</v>
      </c>
      <c r="F1508" s="6">
        <v>6</v>
      </c>
      <c r="G1508" s="6" t="str">
        <f>VLOOKUP(F1508,'Other Data'!$B$17:$C$24,2,FALSE)</f>
        <v>ProductF</v>
      </c>
      <c r="H1508" s="6">
        <v>5</v>
      </c>
      <c r="I1508" s="8">
        <v>45148.736597222225</v>
      </c>
      <c r="J1508" s="6">
        <v>133</v>
      </c>
    </row>
    <row r="1509" spans="2:10" x14ac:dyDescent="0.3">
      <c r="B1509" s="6">
        <v>1126489</v>
      </c>
      <c r="C1509" s="6">
        <v>944</v>
      </c>
      <c r="D1509" s="6" t="str">
        <f>VLOOKUP(C1509,Customers!$B$8:$C$1412,2,FALSE)</f>
        <v>CHANDELLE CHALEUR</v>
      </c>
      <c r="E1509" s="7">
        <v>45148</v>
      </c>
      <c r="F1509" s="6">
        <v>2</v>
      </c>
      <c r="G1509" s="6" t="str">
        <f>VLOOKUP(F1509,'Other Data'!$B$17:$C$24,2,FALSE)</f>
        <v>ProductB</v>
      </c>
      <c r="H1509" s="6">
        <v>6</v>
      </c>
      <c r="I1509" s="8">
        <v>45148.74894675926</v>
      </c>
      <c r="J1509" s="6">
        <v>130</v>
      </c>
    </row>
    <row r="1510" spans="2:10" x14ac:dyDescent="0.3">
      <c r="B1510" s="6">
        <v>1126490</v>
      </c>
      <c r="C1510" s="6">
        <v>974</v>
      </c>
      <c r="D1510" s="6" t="str">
        <f>VLOOKUP(C1510,Customers!$B$8:$C$1412,2,FALSE)</f>
        <v>Browseabout</v>
      </c>
      <c r="E1510" s="7">
        <v>45149</v>
      </c>
      <c r="F1510" s="6">
        <v>5</v>
      </c>
      <c r="G1510" s="6" t="str">
        <f>VLOOKUP(F1510,'Other Data'!$B$17:$C$24,2,FALSE)</f>
        <v>ProductE</v>
      </c>
      <c r="H1510" s="6">
        <v>2</v>
      </c>
      <c r="I1510" s="8">
        <v>45149.333333333336</v>
      </c>
      <c r="J1510" s="6">
        <v>127</v>
      </c>
    </row>
    <row r="1511" spans="2:10" x14ac:dyDescent="0.3">
      <c r="B1511" s="6">
        <v>1126491</v>
      </c>
      <c r="C1511" s="6">
        <v>1228</v>
      </c>
      <c r="D1511" s="6" t="str">
        <f>VLOOKUP(C1511,Customers!$B$8:$C$1412,2,FALSE)</f>
        <v>Kidstuff, Etc!</v>
      </c>
      <c r="E1511" s="7">
        <v>45149</v>
      </c>
      <c r="F1511" s="6">
        <v>2</v>
      </c>
      <c r="G1511" s="6" t="str">
        <f>VLOOKUP(F1511,'Other Data'!$B$17:$C$24,2,FALSE)</f>
        <v>ProductB</v>
      </c>
      <c r="H1511" s="6">
        <v>4</v>
      </c>
      <c r="I1511" s="8">
        <v>45149.345798611117</v>
      </c>
      <c r="J1511" s="6">
        <v>119</v>
      </c>
    </row>
    <row r="1512" spans="2:10" x14ac:dyDescent="0.3">
      <c r="B1512" s="6">
        <v>1126492</v>
      </c>
      <c r="C1512" s="6">
        <v>776</v>
      </c>
      <c r="D1512" s="6" t="str">
        <f>VLOOKUP(C1512,Customers!$B$8:$C$1412,2,FALSE)</f>
        <v>Things To Treasure Inc.</v>
      </c>
      <c r="E1512" s="7">
        <v>45149</v>
      </c>
      <c r="F1512" s="6">
        <v>5</v>
      </c>
      <c r="G1512" s="6" t="str">
        <f>VLOOKUP(F1512,'Other Data'!$B$17:$C$24,2,FALSE)</f>
        <v>ProductE</v>
      </c>
      <c r="H1512" s="6">
        <v>2</v>
      </c>
      <c r="I1512" s="8">
        <v>45149.359872685192</v>
      </c>
      <c r="J1512" s="6">
        <v>118</v>
      </c>
    </row>
    <row r="1513" spans="2:10" x14ac:dyDescent="0.3">
      <c r="B1513" s="6">
        <v>1126493</v>
      </c>
      <c r="C1513" s="6">
        <v>1197</v>
      </c>
      <c r="D1513" s="6" t="str">
        <f>VLOOKUP(C1513,Customers!$B$8:$C$1412,2,FALSE)</f>
        <v>Petal Pushers</v>
      </c>
      <c r="E1513" s="7">
        <v>45149</v>
      </c>
      <c r="F1513" s="6">
        <v>3</v>
      </c>
      <c r="G1513" s="6" t="str">
        <f>VLOOKUP(F1513,'Other Data'!$B$17:$C$24,2,FALSE)</f>
        <v>ProductC</v>
      </c>
      <c r="H1513" s="6">
        <v>4</v>
      </c>
      <c r="I1513" s="8">
        <v>45149.377291666671</v>
      </c>
      <c r="J1513" s="6">
        <v>128</v>
      </c>
    </row>
    <row r="1514" spans="2:10" x14ac:dyDescent="0.3">
      <c r="B1514" s="6">
        <v>1126494</v>
      </c>
      <c r="C1514" s="6">
        <v>15</v>
      </c>
      <c r="D1514" s="6" t="str">
        <f>VLOOKUP(C1514,Customers!$B$8:$C$1412,2,FALSE)</f>
        <v>Consumers Choice Pharmacy Ltd</v>
      </c>
      <c r="E1514" s="7">
        <v>45149</v>
      </c>
      <c r="F1514" s="6">
        <v>6</v>
      </c>
      <c r="G1514" s="6" t="str">
        <f>VLOOKUP(F1514,'Other Data'!$B$17:$C$24,2,FALSE)</f>
        <v>ProductF</v>
      </c>
      <c r="H1514" s="6">
        <v>4</v>
      </c>
      <c r="I1514" s="8">
        <v>45149.392731481486</v>
      </c>
      <c r="J1514" s="6">
        <v>115</v>
      </c>
    </row>
    <row r="1515" spans="2:10" x14ac:dyDescent="0.3">
      <c r="B1515" s="6">
        <v>1126495</v>
      </c>
      <c r="C1515" s="6">
        <v>1194</v>
      </c>
      <c r="D1515" s="6" t="str">
        <f>VLOOKUP(C1515,Customers!$B$8:$C$1412,2,FALSE)</f>
        <v>Creative Concepts</v>
      </c>
      <c r="E1515" s="7">
        <v>45149</v>
      </c>
      <c r="F1515" s="6">
        <v>6</v>
      </c>
      <c r="G1515" s="6" t="str">
        <f>VLOOKUP(F1515,'Other Data'!$B$17:$C$24,2,FALSE)</f>
        <v>ProductF</v>
      </c>
      <c r="H1515" s="6">
        <v>7</v>
      </c>
      <c r="I1515" s="8">
        <v>45149.407916666671</v>
      </c>
      <c r="J1515" s="6">
        <v>125</v>
      </c>
    </row>
    <row r="1516" spans="2:10" x14ac:dyDescent="0.3">
      <c r="B1516" s="6">
        <v>1126496</v>
      </c>
      <c r="C1516" s="6">
        <v>630</v>
      </c>
      <c r="D1516" s="6" t="str">
        <f>VLOOKUP(C1516,Customers!$B$8:$C$1412,2,FALSE)</f>
        <v>ASSOCIATES OF CARITAS GIFT SHOP</v>
      </c>
      <c r="E1516" s="7">
        <v>45149</v>
      </c>
      <c r="F1516" s="6">
        <v>5</v>
      </c>
      <c r="G1516" s="6" t="str">
        <f>VLOOKUP(F1516,'Other Data'!$B$17:$C$24,2,FALSE)</f>
        <v>ProductE</v>
      </c>
      <c r="H1516" s="6">
        <v>5</v>
      </c>
      <c r="I1516" s="8">
        <v>45149.420370370375</v>
      </c>
      <c r="J1516" s="6">
        <v>130</v>
      </c>
    </row>
    <row r="1517" spans="2:10" x14ac:dyDescent="0.3">
      <c r="B1517" s="6">
        <v>1126497</v>
      </c>
      <c r="C1517" s="6">
        <v>175</v>
      </c>
      <c r="D1517" s="6" t="str">
        <f>VLOOKUP(C1517,Customers!$B$8:$C$1412,2,FALSE)</f>
        <v>Hawthorne House</v>
      </c>
      <c r="E1517" s="7">
        <v>45149</v>
      </c>
      <c r="F1517" s="6">
        <v>3</v>
      </c>
      <c r="G1517" s="6" t="str">
        <f>VLOOKUP(F1517,'Other Data'!$B$17:$C$24,2,FALSE)</f>
        <v>ProductC</v>
      </c>
      <c r="H1517" s="6">
        <v>3</v>
      </c>
      <c r="I1517" s="8">
        <v>45149.436018518521</v>
      </c>
      <c r="J1517" s="6">
        <v>128</v>
      </c>
    </row>
    <row r="1518" spans="2:10" x14ac:dyDescent="0.3">
      <c r="B1518" s="6">
        <v>1126498</v>
      </c>
      <c r="C1518" s="6">
        <v>876</v>
      </c>
      <c r="D1518" s="6" t="str">
        <f>VLOOKUP(C1518,Customers!$B$8:$C$1412,2,FALSE)</f>
        <v>Bead - Dazzled By Diane</v>
      </c>
      <c r="E1518" s="7">
        <v>45149</v>
      </c>
      <c r="F1518" s="6">
        <v>2</v>
      </c>
      <c r="G1518" s="6" t="str">
        <f>VLOOKUP(F1518,'Other Data'!$B$17:$C$24,2,FALSE)</f>
        <v>ProductB</v>
      </c>
      <c r="H1518" s="6">
        <v>2</v>
      </c>
      <c r="I1518" s="8">
        <v>45149.448506944449</v>
      </c>
      <c r="J1518" s="6">
        <v>128</v>
      </c>
    </row>
    <row r="1519" spans="2:10" x14ac:dyDescent="0.3">
      <c r="B1519" s="6">
        <v>1126499</v>
      </c>
      <c r="C1519" s="6">
        <v>806</v>
      </c>
      <c r="D1519" s="6" t="str">
        <f>VLOOKUP(C1519,Customers!$B$8:$C$1412,2,FALSE)</f>
        <v>Frog Pond Florist</v>
      </c>
      <c r="E1519" s="7">
        <v>45149</v>
      </c>
      <c r="F1519" s="6">
        <v>4</v>
      </c>
      <c r="G1519" s="6" t="str">
        <f>VLOOKUP(F1519,'Other Data'!$B$17:$C$24,2,FALSE)</f>
        <v>ProductD</v>
      </c>
      <c r="H1519" s="6">
        <v>6</v>
      </c>
      <c r="I1519" s="8">
        <v>45149.462916666671</v>
      </c>
      <c r="J1519" s="6">
        <v>115</v>
      </c>
    </row>
    <row r="1520" spans="2:10" x14ac:dyDescent="0.3">
      <c r="B1520" s="6">
        <v>1126500</v>
      </c>
      <c r="C1520" s="6">
        <v>269</v>
      </c>
      <c r="D1520" s="6" t="str">
        <f>VLOOKUP(C1520,Customers!$B$8:$C$1412,2,FALSE)</f>
        <v>Treasures</v>
      </c>
      <c r="E1520" s="7">
        <v>45149</v>
      </c>
      <c r="F1520" s="6">
        <v>1</v>
      </c>
      <c r="G1520" s="6" t="str">
        <f>VLOOKUP(F1520,'Other Data'!$B$17:$C$24,2,FALSE)</f>
        <v>ProductA</v>
      </c>
      <c r="H1520" s="6">
        <v>2</v>
      </c>
      <c r="I1520" s="8">
        <v>45149.478541666671</v>
      </c>
      <c r="J1520" s="6">
        <v>106</v>
      </c>
    </row>
    <row r="1521" spans="2:10" x14ac:dyDescent="0.3">
      <c r="B1521" s="6">
        <v>1126501</v>
      </c>
      <c r="C1521" s="6">
        <v>328</v>
      </c>
      <c r="D1521" s="6" t="str">
        <f>VLOOKUP(C1521,Customers!$B$8:$C$1412,2,FALSE)</f>
        <v>Tapestry Gift Shop</v>
      </c>
      <c r="E1521" s="7">
        <v>45149</v>
      </c>
      <c r="F1521" s="6">
        <v>6</v>
      </c>
      <c r="G1521" s="6" t="str">
        <f>VLOOKUP(F1521,'Other Data'!$B$17:$C$24,2,FALSE)</f>
        <v>ProductF</v>
      </c>
      <c r="H1521" s="6">
        <v>4</v>
      </c>
      <c r="I1521" s="8">
        <v>45149.495127314818</v>
      </c>
      <c r="J1521" s="6">
        <v>131</v>
      </c>
    </row>
    <row r="1522" spans="2:10" x14ac:dyDescent="0.3">
      <c r="B1522" s="6">
        <v>1126502</v>
      </c>
      <c r="C1522" s="6">
        <v>280</v>
      </c>
      <c r="D1522" s="6" t="str">
        <f>VLOOKUP(C1522,Customers!$B$8:$C$1412,2,FALSE)</f>
        <v>Oakville Trafalgar Hospital</v>
      </c>
      <c r="E1522" s="7">
        <v>45149</v>
      </c>
      <c r="F1522" s="6">
        <v>5</v>
      </c>
      <c r="G1522" s="6" t="str">
        <f>VLOOKUP(F1522,'Other Data'!$B$17:$C$24,2,FALSE)</f>
        <v>ProductE</v>
      </c>
      <c r="H1522" s="6">
        <v>2</v>
      </c>
      <c r="I1522" s="8">
        <v>45149.512060185189</v>
      </c>
      <c r="J1522" s="6">
        <v>130</v>
      </c>
    </row>
    <row r="1523" spans="2:10" x14ac:dyDescent="0.3">
      <c r="B1523" s="6">
        <v>1126503</v>
      </c>
      <c r="C1523" s="6">
        <v>1102</v>
      </c>
      <c r="D1523" s="6" t="str">
        <f>VLOOKUP(C1523,Customers!$B$8:$C$1412,2,FALSE)</f>
        <v>Hillside Hospital</v>
      </c>
      <c r="E1523" s="7">
        <v>45149</v>
      </c>
      <c r="F1523" s="6">
        <v>5</v>
      </c>
      <c r="G1523" s="6" t="str">
        <f>VLOOKUP(F1523,'Other Data'!$B$17:$C$24,2,FALSE)</f>
        <v>ProductE</v>
      </c>
      <c r="H1523" s="6">
        <v>4</v>
      </c>
      <c r="I1523" s="8">
        <v>45149.526076388895</v>
      </c>
      <c r="J1523" s="6">
        <v>122</v>
      </c>
    </row>
    <row r="1524" spans="2:10" x14ac:dyDescent="0.3">
      <c r="B1524" s="6">
        <v>1126504</v>
      </c>
      <c r="C1524" s="6">
        <v>819</v>
      </c>
      <c r="D1524" s="6" t="str">
        <f>VLOOKUP(C1524,Customers!$B$8:$C$1412,2,FALSE)</f>
        <v>Trendz A Boutique</v>
      </c>
      <c r="E1524" s="7">
        <v>45149</v>
      </c>
      <c r="F1524" s="6">
        <v>5</v>
      </c>
      <c r="G1524" s="6" t="str">
        <f>VLOOKUP(F1524,'Other Data'!$B$17:$C$24,2,FALSE)</f>
        <v>ProductE</v>
      </c>
      <c r="H1524" s="6">
        <v>3</v>
      </c>
      <c r="I1524" s="8">
        <v>45149.540231481486</v>
      </c>
      <c r="J1524" s="6">
        <v>118</v>
      </c>
    </row>
    <row r="1525" spans="2:10" x14ac:dyDescent="0.3">
      <c r="B1525" s="6">
        <v>1126505</v>
      </c>
      <c r="C1525" s="6">
        <v>57</v>
      </c>
      <c r="D1525" s="6" t="str">
        <f>VLOOKUP(C1525,Customers!$B$8:$C$1412,2,FALSE)</f>
        <v>Harbour Swan Gift</v>
      </c>
      <c r="E1525" s="7">
        <v>45149</v>
      </c>
      <c r="F1525" s="6">
        <v>3</v>
      </c>
      <c r="G1525" s="6" t="str">
        <f>VLOOKUP(F1525,'Other Data'!$B$17:$C$24,2,FALSE)</f>
        <v>ProductC</v>
      </c>
      <c r="H1525" s="6">
        <v>4</v>
      </c>
      <c r="I1525" s="8">
        <v>45149.55368055556</v>
      </c>
      <c r="J1525" s="6">
        <v>129</v>
      </c>
    </row>
    <row r="1526" spans="2:10" x14ac:dyDescent="0.3">
      <c r="B1526" s="6">
        <v>1126506</v>
      </c>
      <c r="C1526" s="6">
        <v>938</v>
      </c>
      <c r="D1526" s="6" t="str">
        <f>VLOOKUP(C1526,Customers!$B$8:$C$1412,2,FALSE)</f>
        <v>Kittle Berger</v>
      </c>
      <c r="E1526" s="7">
        <v>45149</v>
      </c>
      <c r="F1526" s="6">
        <v>4</v>
      </c>
      <c r="G1526" s="6" t="str">
        <f>VLOOKUP(F1526,'Other Data'!$B$17:$C$24,2,FALSE)</f>
        <v>ProductD</v>
      </c>
      <c r="H1526" s="6">
        <v>5</v>
      </c>
      <c r="I1526" s="8">
        <v>45149.564201388894</v>
      </c>
      <c r="J1526" s="6">
        <v>120</v>
      </c>
    </row>
    <row r="1527" spans="2:10" x14ac:dyDescent="0.3">
      <c r="B1527" s="6">
        <v>1126507</v>
      </c>
      <c r="C1527" s="6">
        <v>658</v>
      </c>
      <c r="D1527" s="6" t="str">
        <f>VLOOKUP(C1527,Customers!$B$8:$C$1412,2,FALSE)</f>
        <v>Your Dollar Store With More #141</v>
      </c>
      <c r="E1527" s="7">
        <v>45149</v>
      </c>
      <c r="F1527" s="6">
        <v>4</v>
      </c>
      <c r="G1527" s="6" t="str">
        <f>VLOOKUP(F1527,'Other Data'!$B$17:$C$24,2,FALSE)</f>
        <v>ProductD</v>
      </c>
      <c r="H1527" s="6">
        <v>3</v>
      </c>
      <c r="I1527" s="8">
        <v>45149.575335648151</v>
      </c>
      <c r="J1527" s="6">
        <v>125</v>
      </c>
    </row>
    <row r="1528" spans="2:10" x14ac:dyDescent="0.3">
      <c r="B1528" s="6">
        <v>1126508</v>
      </c>
      <c r="C1528" s="6">
        <v>944</v>
      </c>
      <c r="D1528" s="6" t="str">
        <f>VLOOKUP(C1528,Customers!$B$8:$C$1412,2,FALSE)</f>
        <v>CHANDELLE CHALEUR</v>
      </c>
      <c r="E1528" s="7">
        <v>45149</v>
      </c>
      <c r="F1528" s="6">
        <v>2</v>
      </c>
      <c r="G1528" s="6" t="str">
        <f>VLOOKUP(F1528,'Other Data'!$B$17:$C$24,2,FALSE)</f>
        <v>ProductB</v>
      </c>
      <c r="H1528" s="6">
        <v>3</v>
      </c>
      <c r="I1528" s="8">
        <v>45149.584965277783</v>
      </c>
      <c r="J1528" s="6">
        <v>125</v>
      </c>
    </row>
    <row r="1529" spans="2:10" x14ac:dyDescent="0.3">
      <c r="B1529" s="6">
        <v>1126509</v>
      </c>
      <c r="C1529" s="6">
        <v>933</v>
      </c>
      <c r="D1529" s="6" t="str">
        <f>VLOOKUP(C1529,Customers!$B$8:$C$1412,2,FALSE)</f>
        <v>Canal Side Jewelers</v>
      </c>
      <c r="E1529" s="7">
        <v>45149</v>
      </c>
      <c r="F1529" s="6">
        <v>3</v>
      </c>
      <c r="G1529" s="6" t="str">
        <f>VLOOKUP(F1529,'Other Data'!$B$17:$C$24,2,FALSE)</f>
        <v>ProductC</v>
      </c>
      <c r="H1529" s="6">
        <v>3</v>
      </c>
      <c r="I1529" s="8">
        <v>45149.594849537039</v>
      </c>
      <c r="J1529" s="6">
        <v>119</v>
      </c>
    </row>
    <row r="1530" spans="2:10" x14ac:dyDescent="0.3">
      <c r="B1530" s="6">
        <v>1126510</v>
      </c>
      <c r="C1530" s="6">
        <v>284</v>
      </c>
      <c r="D1530" s="6" t="str">
        <f>VLOOKUP(C1530,Customers!$B$8:$C$1412,2,FALSE)</f>
        <v>Zellers Store #499</v>
      </c>
      <c r="E1530" s="7">
        <v>45149</v>
      </c>
      <c r="F1530" s="6">
        <v>2</v>
      </c>
      <c r="G1530" s="6" t="str">
        <f>VLOOKUP(F1530,'Other Data'!$B$17:$C$24,2,FALSE)</f>
        <v>ProductB</v>
      </c>
      <c r="H1530" s="6">
        <v>4</v>
      </c>
      <c r="I1530" s="8">
        <v>45149.608217592599</v>
      </c>
      <c r="J1530" s="6">
        <v>106</v>
      </c>
    </row>
    <row r="1531" spans="2:10" x14ac:dyDescent="0.3">
      <c r="B1531" s="6">
        <v>1126511</v>
      </c>
      <c r="C1531" s="6">
        <v>1219</v>
      </c>
      <c r="D1531" s="6" t="str">
        <f>VLOOKUP(C1531,Customers!$B$8:$C$1412,2,FALSE)</f>
        <v>Dillard's OLathe, KS</v>
      </c>
      <c r="E1531" s="7">
        <v>45149</v>
      </c>
      <c r="F1531" s="6">
        <v>3</v>
      </c>
      <c r="G1531" s="6" t="str">
        <f>VLOOKUP(F1531,'Other Data'!$B$17:$C$24,2,FALSE)</f>
        <v>ProductC</v>
      </c>
      <c r="H1531" s="6">
        <v>7</v>
      </c>
      <c r="I1531" s="8">
        <v>45149.623078703713</v>
      </c>
      <c r="J1531" s="6">
        <v>111</v>
      </c>
    </row>
    <row r="1532" spans="2:10" x14ac:dyDescent="0.3">
      <c r="B1532" s="6">
        <v>1126512</v>
      </c>
      <c r="C1532" s="6">
        <v>1068</v>
      </c>
      <c r="D1532" s="6" t="str">
        <f>VLOOKUP(C1532,Customers!$B$8:$C$1412,2,FALSE)</f>
        <v>Phillip Toy Mart</v>
      </c>
      <c r="E1532" s="7">
        <v>45149</v>
      </c>
      <c r="F1532" s="6">
        <v>6</v>
      </c>
      <c r="G1532" s="6" t="str">
        <f>VLOOKUP(F1532,'Other Data'!$B$17:$C$24,2,FALSE)</f>
        <v>ProductF</v>
      </c>
      <c r="H1532" s="6">
        <v>6</v>
      </c>
      <c r="I1532" s="8">
        <v>45149.634201388901</v>
      </c>
      <c r="J1532" s="6">
        <v>124</v>
      </c>
    </row>
    <row r="1533" spans="2:10" x14ac:dyDescent="0.3">
      <c r="B1533" s="6">
        <v>1126513</v>
      </c>
      <c r="C1533" s="6">
        <v>647</v>
      </c>
      <c r="D1533" s="6" t="str">
        <f>VLOOKUP(C1533,Customers!$B$8:$C$1412,2,FALSE)</f>
        <v>Medicine Centre</v>
      </c>
      <c r="E1533" s="7">
        <v>45149</v>
      </c>
      <c r="F1533" s="6">
        <v>1</v>
      </c>
      <c r="G1533" s="6" t="str">
        <f>VLOOKUP(F1533,'Other Data'!$B$17:$C$24,2,FALSE)</f>
        <v>ProductA</v>
      </c>
      <c r="H1533" s="6">
        <v>4</v>
      </c>
      <c r="I1533" s="8">
        <v>45149.645185185196</v>
      </c>
      <c r="J1533" s="6">
        <v>108</v>
      </c>
    </row>
    <row r="1534" spans="2:10" x14ac:dyDescent="0.3">
      <c r="B1534" s="6">
        <v>1126514</v>
      </c>
      <c r="C1534" s="6">
        <v>324</v>
      </c>
      <c r="D1534" s="6" t="str">
        <f>VLOOKUP(C1534,Customers!$B$8:$C$1412,2,FALSE)</f>
        <v>Collingwood G.M Hospital</v>
      </c>
      <c r="E1534" s="7">
        <v>45149</v>
      </c>
      <c r="F1534" s="6">
        <v>4</v>
      </c>
      <c r="G1534" s="6" t="str">
        <f>VLOOKUP(F1534,'Other Data'!$B$17:$C$24,2,FALSE)</f>
        <v>ProductD</v>
      </c>
      <c r="H1534" s="6">
        <v>3</v>
      </c>
      <c r="I1534" s="8">
        <v>45149.657280092601</v>
      </c>
      <c r="J1534" s="6">
        <v>134</v>
      </c>
    </row>
    <row r="1535" spans="2:10" x14ac:dyDescent="0.3">
      <c r="B1535" s="6">
        <v>1126515</v>
      </c>
      <c r="C1535" s="6">
        <v>655</v>
      </c>
      <c r="D1535" s="6" t="str">
        <f>VLOOKUP(C1535,Customers!$B$8:$C$1412,2,FALSE)</f>
        <v>Deja Vu Gifts &amp; Decor</v>
      </c>
      <c r="E1535" s="7">
        <v>45149</v>
      </c>
      <c r="F1535" s="6">
        <v>5</v>
      </c>
      <c r="G1535" s="6" t="str">
        <f>VLOOKUP(F1535,'Other Data'!$B$17:$C$24,2,FALSE)</f>
        <v>ProductE</v>
      </c>
      <c r="H1535" s="6">
        <v>2</v>
      </c>
      <c r="I1535" s="8">
        <v>45149.669375000005</v>
      </c>
      <c r="J1535" s="6">
        <v>105</v>
      </c>
    </row>
    <row r="1536" spans="2:10" x14ac:dyDescent="0.3">
      <c r="B1536" s="6">
        <v>1126516</v>
      </c>
      <c r="C1536" s="6">
        <v>558</v>
      </c>
      <c r="D1536" s="6" t="str">
        <f>VLOOKUP(C1536,Customers!$B$8:$C$1412,2,FALSE)</f>
        <v>Dutch Growers</v>
      </c>
      <c r="E1536" s="7">
        <v>45149</v>
      </c>
      <c r="F1536" s="6">
        <v>6</v>
      </c>
      <c r="G1536" s="6" t="str">
        <f>VLOOKUP(F1536,'Other Data'!$B$17:$C$24,2,FALSE)</f>
        <v>ProductF</v>
      </c>
      <c r="H1536" s="6">
        <v>7</v>
      </c>
      <c r="I1536" s="8">
        <v>45149.684826388897</v>
      </c>
      <c r="J1536" s="6">
        <v>118</v>
      </c>
    </row>
    <row r="1537" spans="2:10" x14ac:dyDescent="0.3">
      <c r="B1537" s="6">
        <v>1126517</v>
      </c>
      <c r="C1537" s="6">
        <v>63</v>
      </c>
      <c r="D1537" s="6" t="str">
        <f>VLOOKUP(C1537,Customers!$B$8:$C$1412,2,FALSE)</f>
        <v>Canadian Tire Gas Bar</v>
      </c>
      <c r="E1537" s="7">
        <v>45149</v>
      </c>
      <c r="F1537" s="6">
        <v>3</v>
      </c>
      <c r="G1537" s="6" t="str">
        <f>VLOOKUP(F1537,'Other Data'!$B$17:$C$24,2,FALSE)</f>
        <v>ProductC</v>
      </c>
      <c r="H1537" s="6">
        <v>3</v>
      </c>
      <c r="I1537" s="8">
        <v>45149.695381944453</v>
      </c>
      <c r="J1537" s="6">
        <v>107</v>
      </c>
    </row>
    <row r="1538" spans="2:10" x14ac:dyDescent="0.3">
      <c r="B1538" s="6">
        <v>1126518</v>
      </c>
      <c r="C1538" s="6">
        <v>602</v>
      </c>
      <c r="D1538" s="6" t="str">
        <f>VLOOKUP(C1538,Customers!$B$8:$C$1412,2,FALSE)</f>
        <v>Carewest Sarcee</v>
      </c>
      <c r="E1538" s="7">
        <v>45149</v>
      </c>
      <c r="F1538" s="6">
        <v>3</v>
      </c>
      <c r="G1538" s="6" t="str">
        <f>VLOOKUP(F1538,'Other Data'!$B$17:$C$24,2,FALSE)</f>
        <v>ProductC</v>
      </c>
      <c r="H1538" s="6">
        <v>4</v>
      </c>
      <c r="I1538" s="8">
        <v>45149.704733796309</v>
      </c>
      <c r="J1538" s="6">
        <v>105</v>
      </c>
    </row>
    <row r="1539" spans="2:10" x14ac:dyDescent="0.3">
      <c r="B1539" s="6">
        <v>1126519</v>
      </c>
      <c r="C1539" s="6">
        <v>4</v>
      </c>
      <c r="D1539" s="6" t="str">
        <f>VLOOKUP(C1539,Customers!$B$8:$C$1412,2,FALSE)</f>
        <v>Vida Designs For Life</v>
      </c>
      <c r="E1539" s="7">
        <v>45149</v>
      </c>
      <c r="F1539" s="6">
        <v>1</v>
      </c>
      <c r="G1539" s="6" t="str">
        <f>VLOOKUP(F1539,'Other Data'!$B$17:$C$24,2,FALSE)</f>
        <v>ProductA</v>
      </c>
      <c r="H1539" s="6">
        <v>4</v>
      </c>
      <c r="I1539" s="8">
        <v>45149.714942129642</v>
      </c>
      <c r="J1539" s="6">
        <v>109</v>
      </c>
    </row>
    <row r="1540" spans="2:10" x14ac:dyDescent="0.3">
      <c r="B1540" s="6">
        <v>1126520</v>
      </c>
      <c r="C1540" s="6">
        <v>542</v>
      </c>
      <c r="D1540" s="6" t="str">
        <f>VLOOKUP(C1540,Customers!$B$8:$C$1412,2,FALSE)</f>
        <v>Your Dollar Store With More #309</v>
      </c>
      <c r="E1540" s="7">
        <v>45149</v>
      </c>
      <c r="F1540" s="6">
        <v>6</v>
      </c>
      <c r="G1540" s="6" t="str">
        <f>VLOOKUP(F1540,'Other Data'!$B$17:$C$24,2,FALSE)</f>
        <v>ProductF</v>
      </c>
      <c r="H1540" s="6">
        <v>7</v>
      </c>
      <c r="I1540" s="8">
        <v>45149.72769675927</v>
      </c>
      <c r="J1540" s="6">
        <v>119</v>
      </c>
    </row>
    <row r="1541" spans="2:10" x14ac:dyDescent="0.3">
      <c r="B1541" s="6">
        <v>1126521</v>
      </c>
      <c r="C1541" s="6">
        <v>1235</v>
      </c>
      <c r="D1541" s="6" t="str">
        <f>VLOOKUP(C1541,Customers!$B$8:$C$1412,2,FALSE)</f>
        <v>Tender Touch Gifts</v>
      </c>
      <c r="E1541" s="7">
        <v>45152</v>
      </c>
      <c r="F1541" s="6">
        <v>5</v>
      </c>
      <c r="G1541" s="6" t="str">
        <f>VLOOKUP(F1541,'Other Data'!$B$17:$C$24,2,FALSE)</f>
        <v>ProductE</v>
      </c>
      <c r="H1541" s="6">
        <v>2</v>
      </c>
      <c r="I1541" s="8">
        <v>45152.333333333336</v>
      </c>
      <c r="J1541" s="6">
        <v>113</v>
      </c>
    </row>
    <row r="1542" spans="2:10" x14ac:dyDescent="0.3">
      <c r="B1542" s="6">
        <v>1126522</v>
      </c>
      <c r="C1542" s="6">
        <v>1399</v>
      </c>
      <c r="D1542" s="6" t="str">
        <f>VLOOKUP(C1542,Customers!$B$8:$C$1412,2,FALSE)</f>
        <v>The Gift Box</v>
      </c>
      <c r="E1542" s="7">
        <v>45152</v>
      </c>
      <c r="F1542" s="6">
        <v>6</v>
      </c>
      <c r="G1542" s="6" t="str">
        <f>VLOOKUP(F1542,'Other Data'!$B$17:$C$24,2,FALSE)</f>
        <v>ProductF</v>
      </c>
      <c r="H1542" s="6">
        <v>7</v>
      </c>
      <c r="I1542" s="8">
        <v>45152.348796296297</v>
      </c>
      <c r="J1542" s="6">
        <v>119</v>
      </c>
    </row>
    <row r="1543" spans="2:10" x14ac:dyDescent="0.3">
      <c r="B1543" s="6">
        <v>1126523</v>
      </c>
      <c r="C1543" s="6">
        <v>734</v>
      </c>
      <c r="D1543" s="6" t="str">
        <f>VLOOKUP(C1543,Customers!$B$8:$C$1412,2,FALSE)</f>
        <v>Edgewood</v>
      </c>
      <c r="E1543" s="7">
        <v>45152</v>
      </c>
      <c r="F1543" s="6">
        <v>1</v>
      </c>
      <c r="G1543" s="6" t="str">
        <f>VLOOKUP(F1543,'Other Data'!$B$17:$C$24,2,FALSE)</f>
        <v>ProductA</v>
      </c>
      <c r="H1543" s="6">
        <v>5</v>
      </c>
      <c r="I1543" s="8">
        <v>45152.358333333337</v>
      </c>
      <c r="J1543" s="6">
        <v>133</v>
      </c>
    </row>
    <row r="1544" spans="2:10" x14ac:dyDescent="0.3">
      <c r="B1544" s="6">
        <v>1126524</v>
      </c>
      <c r="C1544" s="6">
        <v>1303</v>
      </c>
      <c r="D1544" s="6" t="str">
        <f>VLOOKUP(C1544,Customers!$B$8:$C$1412,2,FALSE)</f>
        <v>Joni Marco-Sublime Design</v>
      </c>
      <c r="E1544" s="7">
        <v>45152</v>
      </c>
      <c r="F1544" s="6">
        <v>5</v>
      </c>
      <c r="G1544" s="6" t="str">
        <f>VLOOKUP(F1544,'Other Data'!$B$17:$C$24,2,FALSE)</f>
        <v>ProductE</v>
      </c>
      <c r="H1544" s="6">
        <v>2</v>
      </c>
      <c r="I1544" s="8">
        <v>45152.368368055562</v>
      </c>
      <c r="J1544" s="6">
        <v>107</v>
      </c>
    </row>
    <row r="1545" spans="2:10" x14ac:dyDescent="0.3">
      <c r="B1545" s="6">
        <v>1126525</v>
      </c>
      <c r="C1545" s="6">
        <v>18</v>
      </c>
      <c r="D1545" s="6" t="str">
        <f>VLOOKUP(C1545,Customers!$B$8:$C$1412,2,FALSE)</f>
        <v>Living Rooms Ltd</v>
      </c>
      <c r="E1545" s="7">
        <v>45152</v>
      </c>
      <c r="F1545" s="6">
        <v>2</v>
      </c>
      <c r="G1545" s="6" t="str">
        <f>VLOOKUP(F1545,'Other Data'!$B$17:$C$24,2,FALSE)</f>
        <v>ProductB</v>
      </c>
      <c r="H1545" s="6">
        <v>7</v>
      </c>
      <c r="I1545" s="8">
        <v>45152.380717592598</v>
      </c>
      <c r="J1545" s="6">
        <v>134</v>
      </c>
    </row>
    <row r="1546" spans="2:10" x14ac:dyDescent="0.3">
      <c r="B1546" s="6">
        <v>1126526</v>
      </c>
      <c r="C1546" s="6">
        <v>732</v>
      </c>
      <c r="D1546" s="6" t="str">
        <f>VLOOKUP(C1546,Customers!$B$8:$C$1412,2,FALSE)</f>
        <v>Newfoundland To Nanaimo</v>
      </c>
      <c r="E1546" s="7">
        <v>45152</v>
      </c>
      <c r="F1546" s="6">
        <v>3</v>
      </c>
      <c r="G1546" s="6" t="str">
        <f>VLOOKUP(F1546,'Other Data'!$B$17:$C$24,2,FALSE)</f>
        <v>ProductC</v>
      </c>
      <c r="H1546" s="6">
        <v>6</v>
      </c>
      <c r="I1546" s="8">
        <v>45152.394247685188</v>
      </c>
      <c r="J1546" s="6">
        <v>130</v>
      </c>
    </row>
    <row r="1547" spans="2:10" x14ac:dyDescent="0.3">
      <c r="B1547" s="6">
        <v>1126527</v>
      </c>
      <c r="C1547" s="6">
        <v>1300</v>
      </c>
      <c r="D1547" s="6" t="str">
        <f>VLOOKUP(C1547,Customers!$B$8:$C$1412,2,FALSE)</f>
        <v>Vic's One Hour Photo</v>
      </c>
      <c r="E1547" s="7">
        <v>45152</v>
      </c>
      <c r="F1547" s="6">
        <v>3</v>
      </c>
      <c r="G1547" s="6" t="str">
        <f>VLOOKUP(F1547,'Other Data'!$B$17:$C$24,2,FALSE)</f>
        <v>ProductC</v>
      </c>
      <c r="H1547" s="6">
        <v>2</v>
      </c>
      <c r="I1547" s="8">
        <v>45152.408692129633</v>
      </c>
      <c r="J1547" s="6">
        <v>122</v>
      </c>
    </row>
    <row r="1548" spans="2:10" x14ac:dyDescent="0.3">
      <c r="B1548" s="6">
        <v>1126528</v>
      </c>
      <c r="C1548" s="6">
        <v>755</v>
      </c>
      <c r="D1548" s="6" t="str">
        <f>VLOOKUP(C1548,Customers!$B$8:$C$1412,2,FALSE)</f>
        <v>Caritas Health Services Gift Shop</v>
      </c>
      <c r="E1548" s="7">
        <v>45152</v>
      </c>
      <c r="F1548" s="6">
        <v>2</v>
      </c>
      <c r="G1548" s="6" t="str">
        <f>VLOOKUP(F1548,'Other Data'!$B$17:$C$24,2,FALSE)</f>
        <v>ProductB</v>
      </c>
      <c r="H1548" s="6">
        <v>6</v>
      </c>
      <c r="I1548" s="8">
        <v>45152.418414351858</v>
      </c>
      <c r="J1548" s="6">
        <v>127</v>
      </c>
    </row>
    <row r="1549" spans="2:10" x14ac:dyDescent="0.3">
      <c r="B1549" s="6">
        <v>1126529</v>
      </c>
      <c r="C1549" s="6">
        <v>1164</v>
      </c>
      <c r="D1549" s="6" t="str">
        <f>VLOOKUP(C1549,Customers!$B$8:$C$1412,2,FALSE)</f>
        <v>J-O Direct Inc</v>
      </c>
      <c r="E1549" s="7">
        <v>45152</v>
      </c>
      <c r="F1549" s="6">
        <v>2</v>
      </c>
      <c r="G1549" s="6" t="str">
        <f>VLOOKUP(F1549,'Other Data'!$B$17:$C$24,2,FALSE)</f>
        <v>ProductB</v>
      </c>
      <c r="H1549" s="6">
        <v>4</v>
      </c>
      <c r="I1549" s="8">
        <v>45152.431284722232</v>
      </c>
      <c r="J1549" s="6">
        <v>123</v>
      </c>
    </row>
    <row r="1550" spans="2:10" x14ac:dyDescent="0.3">
      <c r="B1550" s="6">
        <v>1126530</v>
      </c>
      <c r="C1550" s="6">
        <v>1410</v>
      </c>
      <c r="D1550" s="6" t="str">
        <f>VLOOKUP(C1550,Customers!$B$8:$C$1412,2,FALSE)</f>
        <v>Amazon.com.kydc LLC</v>
      </c>
      <c r="E1550" s="7">
        <v>45152</v>
      </c>
      <c r="F1550" s="6">
        <v>5</v>
      </c>
      <c r="G1550" s="6" t="str">
        <f>VLOOKUP(F1550,'Other Data'!$B$17:$C$24,2,FALSE)</f>
        <v>ProductE</v>
      </c>
      <c r="H1550" s="6">
        <v>5</v>
      </c>
      <c r="I1550" s="8">
        <v>45152.444097222229</v>
      </c>
      <c r="J1550" s="6">
        <v>123</v>
      </c>
    </row>
    <row r="1551" spans="2:10" x14ac:dyDescent="0.3">
      <c r="B1551" s="6">
        <v>1126531</v>
      </c>
      <c r="C1551" s="6">
        <v>1157</v>
      </c>
      <c r="D1551" s="6" t="str">
        <f>VLOOKUP(C1551,Customers!$B$8:$C$1412,2,FALSE)</f>
        <v>Miles Kimball Company</v>
      </c>
      <c r="E1551" s="7">
        <v>45152</v>
      </c>
      <c r="F1551" s="6">
        <v>1</v>
      </c>
      <c r="G1551" s="6" t="str">
        <f>VLOOKUP(F1551,'Other Data'!$B$17:$C$24,2,FALSE)</f>
        <v>ProductA</v>
      </c>
      <c r="H1551" s="6">
        <v>5</v>
      </c>
      <c r="I1551" s="8">
        <v>45152.460462962968</v>
      </c>
      <c r="J1551" s="6">
        <v>134</v>
      </c>
    </row>
    <row r="1552" spans="2:10" x14ac:dyDescent="0.3">
      <c r="B1552" s="6">
        <v>1126532</v>
      </c>
      <c r="C1552" s="6">
        <v>990</v>
      </c>
      <c r="D1552" s="6" t="str">
        <f>VLOOKUP(C1552,Customers!$B$8:$C$1412,2,FALSE)</f>
        <v>Newport News</v>
      </c>
      <c r="E1552" s="7">
        <v>45152</v>
      </c>
      <c r="F1552" s="6">
        <v>5</v>
      </c>
      <c r="G1552" s="6" t="str">
        <f>VLOOKUP(F1552,'Other Data'!$B$17:$C$24,2,FALSE)</f>
        <v>ProductE</v>
      </c>
      <c r="H1552" s="6">
        <v>3</v>
      </c>
      <c r="I1552" s="8">
        <v>45152.473379629635</v>
      </c>
      <c r="J1552" s="6">
        <v>122</v>
      </c>
    </row>
    <row r="1553" spans="2:10" x14ac:dyDescent="0.3">
      <c r="B1553" s="6">
        <v>1126533</v>
      </c>
      <c r="C1553" s="6">
        <v>28</v>
      </c>
      <c r="D1553" s="6" t="str">
        <f>VLOOKUP(C1553,Customers!$B$8:$C$1412,2,FALSE)</f>
        <v>Kidston Landing</v>
      </c>
      <c r="E1553" s="7">
        <v>45152</v>
      </c>
      <c r="F1553" s="6">
        <v>5</v>
      </c>
      <c r="G1553" s="6" t="str">
        <f>VLOOKUP(F1553,'Other Data'!$B$17:$C$24,2,FALSE)</f>
        <v>ProductE</v>
      </c>
      <c r="H1553" s="6">
        <v>7</v>
      </c>
      <c r="I1553" s="8">
        <v>45152.487592592595</v>
      </c>
      <c r="J1553" s="6">
        <v>108</v>
      </c>
    </row>
    <row r="1554" spans="2:10" x14ac:dyDescent="0.3">
      <c r="B1554" s="6">
        <v>1126534</v>
      </c>
      <c r="C1554" s="6">
        <v>990</v>
      </c>
      <c r="D1554" s="6" t="str">
        <f>VLOOKUP(C1554,Customers!$B$8:$C$1412,2,FALSE)</f>
        <v>Newport News</v>
      </c>
      <c r="E1554" s="7">
        <v>45152</v>
      </c>
      <c r="F1554" s="6">
        <v>6</v>
      </c>
      <c r="G1554" s="6" t="str">
        <f>VLOOKUP(F1554,'Other Data'!$B$17:$C$24,2,FALSE)</f>
        <v>ProductF</v>
      </c>
      <c r="H1554" s="6">
        <v>3</v>
      </c>
      <c r="I1554" s="8">
        <v>45152.503310185188</v>
      </c>
      <c r="J1554" s="6">
        <v>122</v>
      </c>
    </row>
    <row r="1555" spans="2:10" x14ac:dyDescent="0.3">
      <c r="B1555" s="6">
        <v>1126535</v>
      </c>
      <c r="C1555" s="6">
        <v>71</v>
      </c>
      <c r="D1555" s="6" t="str">
        <f>VLOOKUP(C1555,Customers!$B$8:$C$1412,2,FALSE)</f>
        <v>Friendly Pharmacy</v>
      </c>
      <c r="E1555" s="7">
        <v>45152</v>
      </c>
      <c r="F1555" s="6">
        <v>1</v>
      </c>
      <c r="G1555" s="6" t="str">
        <f>VLOOKUP(F1555,'Other Data'!$B$17:$C$24,2,FALSE)</f>
        <v>ProductA</v>
      </c>
      <c r="H1555" s="6">
        <v>7</v>
      </c>
      <c r="I1555" s="8">
        <v>45152.514479166668</v>
      </c>
      <c r="J1555" s="6">
        <v>124</v>
      </c>
    </row>
    <row r="1556" spans="2:10" x14ac:dyDescent="0.3">
      <c r="B1556" s="6">
        <v>1126536</v>
      </c>
      <c r="C1556" s="6">
        <v>1158</v>
      </c>
      <c r="D1556" s="6" t="str">
        <f>VLOOKUP(C1556,Customers!$B$8:$C$1412,2,FALSE)</f>
        <v>Adam Hessling Inc</v>
      </c>
      <c r="E1556" s="7">
        <v>45152</v>
      </c>
      <c r="F1556" s="6">
        <v>1</v>
      </c>
      <c r="G1556" s="6" t="str">
        <f>VLOOKUP(F1556,'Other Data'!$B$17:$C$24,2,FALSE)</f>
        <v>ProductA</v>
      </c>
      <c r="H1556" s="6">
        <v>7</v>
      </c>
      <c r="I1556" s="8">
        <v>45152.523923611116</v>
      </c>
      <c r="J1556" s="6">
        <v>131</v>
      </c>
    </row>
    <row r="1557" spans="2:10" x14ac:dyDescent="0.3">
      <c r="B1557" s="6">
        <v>1126537</v>
      </c>
      <c r="C1557" s="6">
        <v>782</v>
      </c>
      <c r="D1557" s="6" t="str">
        <f>VLOOKUP(C1557,Customers!$B$8:$C$1412,2,FALSE)</f>
        <v>Hannah's Hallmark</v>
      </c>
      <c r="E1557" s="7">
        <v>45152</v>
      </c>
      <c r="F1557" s="6">
        <v>5</v>
      </c>
      <c r="G1557" s="6" t="str">
        <f>VLOOKUP(F1557,'Other Data'!$B$17:$C$24,2,FALSE)</f>
        <v>ProductE</v>
      </c>
      <c r="H1557" s="6">
        <v>3</v>
      </c>
      <c r="I1557" s="8">
        <v>45152.535439814819</v>
      </c>
      <c r="J1557" s="6">
        <v>124</v>
      </c>
    </row>
    <row r="1558" spans="2:10" x14ac:dyDescent="0.3">
      <c r="B1558" s="6">
        <v>1126538</v>
      </c>
      <c r="C1558" s="6">
        <v>211</v>
      </c>
      <c r="D1558" s="6" t="str">
        <f>VLOOKUP(C1558,Customers!$B$8:$C$1412,2,FALSE)</f>
        <v>Ken Cameron</v>
      </c>
      <c r="E1558" s="7">
        <v>45152</v>
      </c>
      <c r="F1558" s="6">
        <v>3</v>
      </c>
      <c r="G1558" s="6" t="str">
        <f>VLOOKUP(F1558,'Other Data'!$B$17:$C$24,2,FALSE)</f>
        <v>ProductC</v>
      </c>
      <c r="H1558" s="6">
        <v>2</v>
      </c>
      <c r="I1558" s="8">
        <v>45152.549745370372</v>
      </c>
      <c r="J1558" s="6">
        <v>124</v>
      </c>
    </row>
    <row r="1559" spans="2:10" x14ac:dyDescent="0.3">
      <c r="B1559" s="6">
        <v>1126539</v>
      </c>
      <c r="C1559" s="6">
        <v>974</v>
      </c>
      <c r="D1559" s="6" t="str">
        <f>VLOOKUP(C1559,Customers!$B$8:$C$1412,2,FALSE)</f>
        <v>Browseabout</v>
      </c>
      <c r="E1559" s="7">
        <v>45152</v>
      </c>
      <c r="F1559" s="6">
        <v>4</v>
      </c>
      <c r="G1559" s="6" t="str">
        <f>VLOOKUP(F1559,'Other Data'!$B$17:$C$24,2,FALSE)</f>
        <v>ProductD</v>
      </c>
      <c r="H1559" s="6">
        <v>4</v>
      </c>
      <c r="I1559" s="8">
        <v>45152.559629629628</v>
      </c>
      <c r="J1559" s="6">
        <v>116</v>
      </c>
    </row>
    <row r="1560" spans="2:10" x14ac:dyDescent="0.3">
      <c r="B1560" s="6">
        <v>1126540</v>
      </c>
      <c r="C1560" s="6">
        <v>758</v>
      </c>
      <c r="D1560" s="6" t="str">
        <f>VLOOKUP(C1560,Customers!$B$8:$C$1412,2,FALSE)</f>
        <v>Ruby Slipper</v>
      </c>
      <c r="E1560" s="7">
        <v>45152</v>
      </c>
      <c r="F1560" s="6">
        <v>1</v>
      </c>
      <c r="G1560" s="6" t="str">
        <f>VLOOKUP(F1560,'Other Data'!$B$17:$C$24,2,FALSE)</f>
        <v>ProductA</v>
      </c>
      <c r="H1560" s="6">
        <v>4</v>
      </c>
      <c r="I1560" s="8">
        <v>45152.574641203704</v>
      </c>
      <c r="J1560" s="6">
        <v>113</v>
      </c>
    </row>
    <row r="1561" spans="2:10" x14ac:dyDescent="0.3">
      <c r="B1561" s="6">
        <v>1126541</v>
      </c>
      <c r="C1561" s="6">
        <v>895</v>
      </c>
      <c r="D1561" s="6" t="str">
        <f>VLOOKUP(C1561,Customers!$B$8:$C$1412,2,FALSE)</f>
        <v>Bradys Discount Store</v>
      </c>
      <c r="E1561" s="7">
        <v>45152</v>
      </c>
      <c r="F1561" s="6">
        <v>5</v>
      </c>
      <c r="G1561" s="6" t="str">
        <f>VLOOKUP(F1561,'Other Data'!$B$17:$C$24,2,FALSE)</f>
        <v>ProductE</v>
      </c>
      <c r="H1561" s="6">
        <v>7</v>
      </c>
      <c r="I1561" s="8">
        <v>45152.583784722221</v>
      </c>
      <c r="J1561" s="6">
        <v>124</v>
      </c>
    </row>
    <row r="1562" spans="2:10" x14ac:dyDescent="0.3">
      <c r="B1562" s="6">
        <v>1126542</v>
      </c>
      <c r="C1562" s="6">
        <v>152</v>
      </c>
      <c r="D1562" s="6" t="str">
        <f>VLOOKUP(C1562,Customers!$B$8:$C$1412,2,FALSE)</f>
        <v>NORTH POLE TREASURES</v>
      </c>
      <c r="E1562" s="7">
        <v>45152</v>
      </c>
      <c r="F1562" s="6">
        <v>6</v>
      </c>
      <c r="G1562" s="6" t="str">
        <f>VLOOKUP(F1562,'Other Data'!$B$17:$C$24,2,FALSE)</f>
        <v>ProductF</v>
      </c>
      <c r="H1562" s="6">
        <v>3</v>
      </c>
      <c r="I1562" s="8">
        <v>45152.597025462965</v>
      </c>
      <c r="J1562" s="6">
        <v>107</v>
      </c>
    </row>
    <row r="1563" spans="2:10" x14ac:dyDescent="0.3">
      <c r="B1563" s="6">
        <v>1126543</v>
      </c>
      <c r="C1563" s="6">
        <v>108</v>
      </c>
      <c r="D1563" s="6" t="str">
        <f>VLOOKUP(C1563,Customers!$B$8:$C$1412,2,FALSE)</f>
        <v>New England Gift &amp; Basket Co. - Paniers</v>
      </c>
      <c r="E1563" s="7">
        <v>45152</v>
      </c>
      <c r="F1563" s="6">
        <v>3</v>
      </c>
      <c r="G1563" s="6" t="str">
        <f>VLOOKUP(F1563,'Other Data'!$B$17:$C$24,2,FALSE)</f>
        <v>ProductC</v>
      </c>
      <c r="H1563" s="6">
        <v>3</v>
      </c>
      <c r="I1563" s="8">
        <v>45152.606192129628</v>
      </c>
      <c r="J1563" s="6">
        <v>112</v>
      </c>
    </row>
    <row r="1564" spans="2:10" x14ac:dyDescent="0.3">
      <c r="B1564" s="6">
        <v>1126544</v>
      </c>
      <c r="C1564" s="6">
        <v>1048</v>
      </c>
      <c r="D1564" s="6" t="str">
        <f>VLOOKUP(C1564,Customers!$B$8:$C$1412,2,FALSE)</f>
        <v>Good Samaritian Medical Center</v>
      </c>
      <c r="E1564" s="7">
        <v>45152</v>
      </c>
      <c r="F1564" s="6">
        <v>1</v>
      </c>
      <c r="G1564" s="6" t="str">
        <f>VLOOKUP(F1564,'Other Data'!$B$17:$C$24,2,FALSE)</f>
        <v>ProductA</v>
      </c>
      <c r="H1564" s="6">
        <v>2</v>
      </c>
      <c r="I1564" s="8">
        <v>45152.6165162037</v>
      </c>
      <c r="J1564" s="6">
        <v>123</v>
      </c>
    </row>
    <row r="1565" spans="2:10" x14ac:dyDescent="0.3">
      <c r="B1565" s="6">
        <v>1126545</v>
      </c>
      <c r="C1565" s="6">
        <v>1013</v>
      </c>
      <c r="D1565" s="6" t="str">
        <f>VLOOKUP(C1565,Customers!$B$8:$C$1412,2,FALSE)</f>
        <v>Trader Joe's DBA Lindy's</v>
      </c>
      <c r="E1565" s="7">
        <v>45152</v>
      </c>
      <c r="F1565" s="6">
        <v>1</v>
      </c>
      <c r="G1565" s="6" t="str">
        <f>VLOOKUP(F1565,'Other Data'!$B$17:$C$24,2,FALSE)</f>
        <v>ProductA</v>
      </c>
      <c r="H1565" s="6">
        <v>4</v>
      </c>
      <c r="I1565" s="8">
        <v>45152.626620370364</v>
      </c>
      <c r="J1565" s="6">
        <v>125</v>
      </c>
    </row>
    <row r="1566" spans="2:10" x14ac:dyDescent="0.3">
      <c r="B1566" s="6">
        <v>1126546</v>
      </c>
      <c r="C1566" s="6">
        <v>842</v>
      </c>
      <c r="D1566" s="6" t="str">
        <f>VLOOKUP(C1566,Customers!$B$8:$C$1412,2,FALSE)</f>
        <v>Warren County Pharmacy</v>
      </c>
      <c r="E1566" s="7">
        <v>45152</v>
      </c>
      <c r="F1566" s="6">
        <v>3</v>
      </c>
      <c r="G1566" s="6" t="str">
        <f>VLOOKUP(F1566,'Other Data'!$B$17:$C$24,2,FALSE)</f>
        <v>ProductC</v>
      </c>
      <c r="H1566" s="6">
        <v>6</v>
      </c>
      <c r="I1566" s="8">
        <v>45152.636770833327</v>
      </c>
      <c r="J1566" s="6">
        <v>115</v>
      </c>
    </row>
    <row r="1567" spans="2:10" x14ac:dyDescent="0.3">
      <c r="B1567" s="6">
        <v>1126547</v>
      </c>
      <c r="C1567" s="6">
        <v>1107</v>
      </c>
      <c r="D1567" s="6" t="str">
        <f>VLOOKUP(C1567,Customers!$B$8:$C$1412,2,FALSE)</f>
        <v>Cinmar</v>
      </c>
      <c r="E1567" s="7">
        <v>45152</v>
      </c>
      <c r="F1567" s="6">
        <v>5</v>
      </c>
      <c r="G1567" s="6" t="str">
        <f>VLOOKUP(F1567,'Other Data'!$B$17:$C$24,2,FALSE)</f>
        <v>ProductE</v>
      </c>
      <c r="H1567" s="6">
        <v>5</v>
      </c>
      <c r="I1567" s="8">
        <v>45152.647268518514</v>
      </c>
      <c r="J1567" s="6">
        <v>119</v>
      </c>
    </row>
    <row r="1568" spans="2:10" x14ac:dyDescent="0.3">
      <c r="B1568" s="6">
        <v>1126548</v>
      </c>
      <c r="C1568" s="6">
        <v>825</v>
      </c>
      <c r="D1568" s="6" t="str">
        <f>VLOOKUP(C1568,Customers!$B$8:$C$1412,2,FALSE)</f>
        <v>Allura Salon</v>
      </c>
      <c r="E1568" s="7">
        <v>45152</v>
      </c>
      <c r="F1568" s="6">
        <v>6</v>
      </c>
      <c r="G1568" s="6" t="str">
        <f>VLOOKUP(F1568,'Other Data'!$B$17:$C$24,2,FALSE)</f>
        <v>ProductF</v>
      </c>
      <c r="H1568" s="6">
        <v>2</v>
      </c>
      <c r="I1568" s="8">
        <v>45152.662094907406</v>
      </c>
      <c r="J1568" s="6">
        <v>134</v>
      </c>
    </row>
    <row r="1569" spans="2:10" x14ac:dyDescent="0.3">
      <c r="B1569" s="6">
        <v>1126549</v>
      </c>
      <c r="C1569" s="6">
        <v>724</v>
      </c>
      <c r="D1569" s="6" t="str">
        <f>VLOOKUP(C1569,Customers!$B$8:$C$1412,2,FALSE)</f>
        <v>California Bedazzled</v>
      </c>
      <c r="E1569" s="7">
        <v>45152</v>
      </c>
      <c r="F1569" s="6">
        <v>1</v>
      </c>
      <c r="G1569" s="6" t="str">
        <f>VLOOKUP(F1569,'Other Data'!$B$17:$C$24,2,FALSE)</f>
        <v>ProductA</v>
      </c>
      <c r="H1569" s="6">
        <v>7</v>
      </c>
      <c r="I1569" s="8">
        <v>45152.678807870368</v>
      </c>
      <c r="J1569" s="6">
        <v>127</v>
      </c>
    </row>
    <row r="1570" spans="2:10" x14ac:dyDescent="0.3">
      <c r="B1570" s="6">
        <v>1126550</v>
      </c>
      <c r="C1570" s="6">
        <v>1252</v>
      </c>
      <c r="D1570" s="6" t="str">
        <f>VLOOKUP(C1570,Customers!$B$8:$C$1412,2,FALSE)</f>
        <v>Jack's Pharmacy &amp; Gifts</v>
      </c>
      <c r="E1570" s="7">
        <v>45152</v>
      </c>
      <c r="F1570" s="6">
        <v>1</v>
      </c>
      <c r="G1570" s="6" t="str">
        <f>VLOOKUP(F1570,'Other Data'!$B$17:$C$24,2,FALSE)</f>
        <v>ProductA</v>
      </c>
      <c r="H1570" s="6">
        <v>2</v>
      </c>
      <c r="I1570" s="8">
        <v>45152.689803240741</v>
      </c>
      <c r="J1570" s="6">
        <v>109</v>
      </c>
    </row>
    <row r="1571" spans="2:10" x14ac:dyDescent="0.3">
      <c r="B1571" s="6">
        <v>1126551</v>
      </c>
      <c r="C1571" s="6">
        <v>922</v>
      </c>
      <c r="D1571" s="6" t="str">
        <f>VLOOKUP(C1571,Customers!$B$8:$C$1412,2,FALSE)</f>
        <v>The Farmer's Museum</v>
      </c>
      <c r="E1571" s="7">
        <v>45152</v>
      </c>
      <c r="F1571" s="6">
        <v>2</v>
      </c>
      <c r="G1571" s="6" t="str">
        <f>VLOOKUP(F1571,'Other Data'!$B$17:$C$24,2,FALSE)</f>
        <v>ProductB</v>
      </c>
      <c r="H1571" s="6">
        <v>2</v>
      </c>
      <c r="I1571" s="8">
        <v>45152.70039351852</v>
      </c>
      <c r="J1571" s="6">
        <v>125</v>
      </c>
    </row>
    <row r="1572" spans="2:10" x14ac:dyDescent="0.3">
      <c r="B1572" s="6">
        <v>1126552</v>
      </c>
      <c r="C1572" s="6">
        <v>643</v>
      </c>
      <c r="D1572" s="6" t="str">
        <f>VLOOKUP(C1572,Customers!$B$8:$C$1412,2,FALSE)</f>
        <v>THE COUNTRY STORE</v>
      </c>
      <c r="E1572" s="7">
        <v>45152</v>
      </c>
      <c r="F1572" s="6">
        <v>1</v>
      </c>
      <c r="G1572" s="6" t="str">
        <f>VLOOKUP(F1572,'Other Data'!$B$17:$C$24,2,FALSE)</f>
        <v>ProductA</v>
      </c>
      <c r="H1572" s="6">
        <v>2</v>
      </c>
      <c r="I1572" s="8">
        <v>45152.715451388889</v>
      </c>
      <c r="J1572" s="6">
        <v>127</v>
      </c>
    </row>
    <row r="1573" spans="2:10" x14ac:dyDescent="0.3">
      <c r="B1573" s="6">
        <v>1126553</v>
      </c>
      <c r="C1573" s="6">
        <v>1376</v>
      </c>
      <c r="D1573" s="6" t="str">
        <f>VLOOKUP(C1573,Customers!$B$8:$C$1412,2,FALSE)</f>
        <v>Clover Gift Shop</v>
      </c>
      <c r="E1573" s="7">
        <v>45152</v>
      </c>
      <c r="F1573" s="6">
        <v>3</v>
      </c>
      <c r="G1573" s="6" t="str">
        <f>VLOOKUP(F1573,'Other Data'!$B$17:$C$24,2,FALSE)</f>
        <v>ProductC</v>
      </c>
      <c r="H1573" s="6">
        <v>2</v>
      </c>
      <c r="I1573" s="8">
        <v>45152.731226851851</v>
      </c>
      <c r="J1573" s="6">
        <v>134</v>
      </c>
    </row>
    <row r="1574" spans="2:10" x14ac:dyDescent="0.3">
      <c r="B1574" s="6">
        <v>1126554</v>
      </c>
      <c r="C1574" s="6">
        <v>438</v>
      </c>
      <c r="D1574" s="6" t="str">
        <f>VLOOKUP(C1574,Customers!$B$8:$C$1412,2,FALSE)</f>
        <v>La Maison Gift Shop</v>
      </c>
      <c r="E1574" s="7">
        <v>45153</v>
      </c>
      <c r="F1574" s="6">
        <v>5</v>
      </c>
      <c r="G1574" s="6" t="str">
        <f>VLOOKUP(F1574,'Other Data'!$B$17:$C$24,2,FALSE)</f>
        <v>ProductE</v>
      </c>
      <c r="H1574" s="6">
        <v>5</v>
      </c>
      <c r="I1574" s="8">
        <v>45153.333333333336</v>
      </c>
      <c r="J1574" s="6">
        <v>132</v>
      </c>
    </row>
    <row r="1575" spans="2:10" x14ac:dyDescent="0.3">
      <c r="B1575" s="6">
        <v>1126555</v>
      </c>
      <c r="C1575" s="6">
        <v>127</v>
      </c>
      <c r="D1575" s="6" t="str">
        <f>VLOOKUP(C1575,Customers!$B$8:$C$1412,2,FALSE)</f>
        <v>Chris Reynolds Designs</v>
      </c>
      <c r="E1575" s="7">
        <v>45153</v>
      </c>
      <c r="F1575" s="6">
        <v>6</v>
      </c>
      <c r="G1575" s="6" t="str">
        <f>VLOOKUP(F1575,'Other Data'!$B$17:$C$24,2,FALSE)</f>
        <v>ProductF</v>
      </c>
      <c r="H1575" s="6">
        <v>5</v>
      </c>
      <c r="I1575" s="8">
        <v>45153.346747685187</v>
      </c>
      <c r="J1575" s="6">
        <v>123</v>
      </c>
    </row>
    <row r="1576" spans="2:10" x14ac:dyDescent="0.3">
      <c r="B1576" s="6">
        <v>1126556</v>
      </c>
      <c r="C1576" s="6">
        <v>1075</v>
      </c>
      <c r="D1576" s="6" t="str">
        <f>VLOOKUP(C1576,Customers!$B$8:$C$1412,2,FALSE)</f>
        <v>Creative Basket</v>
      </c>
      <c r="E1576" s="7">
        <v>45153</v>
      </c>
      <c r="F1576" s="6">
        <v>5</v>
      </c>
      <c r="G1576" s="6" t="str">
        <f>VLOOKUP(F1576,'Other Data'!$B$17:$C$24,2,FALSE)</f>
        <v>ProductE</v>
      </c>
      <c r="H1576" s="6">
        <v>2</v>
      </c>
      <c r="I1576" s="8">
        <v>45153.363842592596</v>
      </c>
      <c r="J1576" s="6">
        <v>129</v>
      </c>
    </row>
    <row r="1577" spans="2:10" x14ac:dyDescent="0.3">
      <c r="B1577" s="6">
        <v>1126557</v>
      </c>
      <c r="C1577" s="6">
        <v>382</v>
      </c>
      <c r="D1577" s="6" t="str">
        <f>VLOOKUP(C1577,Customers!$B$8:$C$1412,2,FALSE)</f>
        <v>Heather's Fashion Boutique</v>
      </c>
      <c r="E1577" s="7">
        <v>45153</v>
      </c>
      <c r="F1577" s="6">
        <v>2</v>
      </c>
      <c r="G1577" s="6" t="str">
        <f>VLOOKUP(F1577,'Other Data'!$B$17:$C$24,2,FALSE)</f>
        <v>ProductB</v>
      </c>
      <c r="H1577" s="6">
        <v>5</v>
      </c>
      <c r="I1577" s="8">
        <v>45153.379629629635</v>
      </c>
      <c r="J1577" s="6">
        <v>115</v>
      </c>
    </row>
    <row r="1578" spans="2:10" x14ac:dyDescent="0.3">
      <c r="B1578" s="6">
        <v>1126558</v>
      </c>
      <c r="C1578" s="6">
        <v>3</v>
      </c>
      <c r="D1578" s="6" t="str">
        <f>VLOOKUP(C1578,Customers!$B$8:$C$1412,2,FALSE)</f>
        <v>Jinole Shells</v>
      </c>
      <c r="E1578" s="7">
        <v>45153</v>
      </c>
      <c r="F1578" s="6">
        <v>3</v>
      </c>
      <c r="G1578" s="6" t="str">
        <f>VLOOKUP(F1578,'Other Data'!$B$17:$C$24,2,FALSE)</f>
        <v>ProductC</v>
      </c>
      <c r="H1578" s="6">
        <v>6</v>
      </c>
      <c r="I1578" s="8">
        <v>45153.389050925929</v>
      </c>
      <c r="J1578" s="6">
        <v>129</v>
      </c>
    </row>
    <row r="1579" spans="2:10" x14ac:dyDescent="0.3">
      <c r="B1579" s="6">
        <v>1126559</v>
      </c>
      <c r="C1579" s="6">
        <v>1149</v>
      </c>
      <c r="D1579" s="6" t="str">
        <f>VLOOKUP(C1579,Customers!$B$8:$C$1412,2,FALSE)</f>
        <v>UWHC Hospital</v>
      </c>
      <c r="E1579" s="7">
        <v>45153</v>
      </c>
      <c r="F1579" s="6">
        <v>4</v>
      </c>
      <c r="G1579" s="6" t="str">
        <f>VLOOKUP(F1579,'Other Data'!$B$17:$C$24,2,FALSE)</f>
        <v>ProductD</v>
      </c>
      <c r="H1579" s="6">
        <v>4</v>
      </c>
      <c r="I1579" s="8">
        <v>45153.39979166667</v>
      </c>
      <c r="J1579" s="6">
        <v>115</v>
      </c>
    </row>
    <row r="1580" spans="2:10" x14ac:dyDescent="0.3">
      <c r="B1580" s="6">
        <v>1126560</v>
      </c>
      <c r="C1580" s="6">
        <v>419</v>
      </c>
      <c r="D1580" s="6" t="str">
        <f>VLOOKUP(C1580,Customers!$B$8:$C$1412,2,FALSE)</f>
        <v>Essentials</v>
      </c>
      <c r="E1580" s="7">
        <v>45153</v>
      </c>
      <c r="F1580" s="6">
        <v>2</v>
      </c>
      <c r="G1580" s="6" t="str">
        <f>VLOOKUP(F1580,'Other Data'!$B$17:$C$24,2,FALSE)</f>
        <v>ProductB</v>
      </c>
      <c r="H1580" s="6">
        <v>7</v>
      </c>
      <c r="I1580" s="8">
        <v>45153.412662037044</v>
      </c>
      <c r="J1580" s="6">
        <v>111</v>
      </c>
    </row>
    <row r="1581" spans="2:10" x14ac:dyDescent="0.3">
      <c r="B1581" s="6">
        <v>1126561</v>
      </c>
      <c r="C1581" s="6">
        <v>396</v>
      </c>
      <c r="D1581" s="6" t="str">
        <f>VLOOKUP(C1581,Customers!$B$8:$C$1412,2,FALSE)</f>
        <v>Dell Dunville</v>
      </c>
      <c r="E1581" s="7">
        <v>45153</v>
      </c>
      <c r="F1581" s="6">
        <v>4</v>
      </c>
      <c r="G1581" s="6" t="str">
        <f>VLOOKUP(F1581,'Other Data'!$B$17:$C$24,2,FALSE)</f>
        <v>ProductD</v>
      </c>
      <c r="H1581" s="6">
        <v>7</v>
      </c>
      <c r="I1581" s="8">
        <v>45153.425787037042</v>
      </c>
      <c r="J1581" s="6">
        <v>108</v>
      </c>
    </row>
    <row r="1582" spans="2:10" x14ac:dyDescent="0.3">
      <c r="B1582" s="6">
        <v>1126562</v>
      </c>
      <c r="C1582" s="6">
        <v>866</v>
      </c>
      <c r="D1582" s="6" t="str">
        <f>VLOOKUP(C1582,Customers!$B$8:$C$1412,2,FALSE)</f>
        <v>Carole Stuppell, Ltd</v>
      </c>
      <c r="E1582" s="7">
        <v>45153</v>
      </c>
      <c r="F1582" s="6">
        <v>5</v>
      </c>
      <c r="G1582" s="6" t="str">
        <f>VLOOKUP(F1582,'Other Data'!$B$17:$C$24,2,FALSE)</f>
        <v>ProductE</v>
      </c>
      <c r="H1582" s="6">
        <v>4</v>
      </c>
      <c r="I1582" s="8">
        <v>45153.441423611119</v>
      </c>
      <c r="J1582" s="6">
        <v>115</v>
      </c>
    </row>
    <row r="1583" spans="2:10" x14ac:dyDescent="0.3">
      <c r="B1583" s="6">
        <v>1126563</v>
      </c>
      <c r="C1583" s="6">
        <v>245</v>
      </c>
      <c r="D1583" s="6" t="str">
        <f>VLOOKUP(C1583,Customers!$B$8:$C$1412,2,FALSE)</f>
        <v>Canadian Tire # 237</v>
      </c>
      <c r="E1583" s="7">
        <v>45153</v>
      </c>
      <c r="F1583" s="6">
        <v>4</v>
      </c>
      <c r="G1583" s="6" t="str">
        <f>VLOOKUP(F1583,'Other Data'!$B$17:$C$24,2,FALSE)</f>
        <v>ProductD</v>
      </c>
      <c r="H1583" s="6">
        <v>7</v>
      </c>
      <c r="I1583" s="8">
        <v>45153.458182870381</v>
      </c>
      <c r="J1583" s="6">
        <v>119</v>
      </c>
    </row>
    <row r="1584" spans="2:10" x14ac:dyDescent="0.3">
      <c r="B1584" s="6">
        <v>1126564</v>
      </c>
      <c r="C1584" s="6">
        <v>179</v>
      </c>
      <c r="D1584" s="6" t="str">
        <f>VLOOKUP(C1584,Customers!$B$8:$C$1412,2,FALSE)</f>
        <v>Pharmasave #638</v>
      </c>
      <c r="E1584" s="7">
        <v>45153</v>
      </c>
      <c r="F1584" s="6">
        <v>1</v>
      </c>
      <c r="G1584" s="6" t="str">
        <f>VLOOKUP(F1584,'Other Data'!$B$17:$C$24,2,FALSE)</f>
        <v>ProductA</v>
      </c>
      <c r="H1584" s="6">
        <v>5</v>
      </c>
      <c r="I1584" s="8">
        <v>45153.473090277788</v>
      </c>
      <c r="J1584" s="6">
        <v>107</v>
      </c>
    </row>
    <row r="1585" spans="2:10" x14ac:dyDescent="0.3">
      <c r="B1585" s="6">
        <v>1126565</v>
      </c>
      <c r="C1585" s="6">
        <v>640</v>
      </c>
      <c r="D1585" s="6" t="str">
        <f>VLOOKUP(C1585,Customers!$B$8:$C$1412,2,FALSE)</f>
        <v>Great Canadian Dollar Store #257</v>
      </c>
      <c r="E1585" s="7">
        <v>45153</v>
      </c>
      <c r="F1585" s="6">
        <v>6</v>
      </c>
      <c r="G1585" s="6" t="str">
        <f>VLOOKUP(F1585,'Other Data'!$B$17:$C$24,2,FALSE)</f>
        <v>ProductF</v>
      </c>
      <c r="H1585" s="6">
        <v>7</v>
      </c>
      <c r="I1585" s="8">
        <v>45153.485601851862</v>
      </c>
      <c r="J1585" s="6">
        <v>132</v>
      </c>
    </row>
    <row r="1586" spans="2:10" x14ac:dyDescent="0.3">
      <c r="B1586" s="6">
        <v>1126566</v>
      </c>
      <c r="C1586" s="6">
        <v>1000</v>
      </c>
      <c r="D1586" s="6" t="str">
        <f>VLOOKUP(C1586,Customers!$B$8:$C$1412,2,FALSE)</f>
        <v>J.H. Distributors, Inc</v>
      </c>
      <c r="E1586" s="7">
        <v>45153</v>
      </c>
      <c r="F1586" s="6">
        <v>6</v>
      </c>
      <c r="G1586" s="6" t="str">
        <f>VLOOKUP(F1586,'Other Data'!$B$17:$C$24,2,FALSE)</f>
        <v>ProductF</v>
      </c>
      <c r="H1586" s="6">
        <v>5</v>
      </c>
      <c r="I1586" s="8">
        <v>45153.495393518526</v>
      </c>
      <c r="J1586" s="6">
        <v>112</v>
      </c>
    </row>
    <row r="1587" spans="2:10" x14ac:dyDescent="0.3">
      <c r="B1587" s="6">
        <v>1126567</v>
      </c>
      <c r="C1587" s="6">
        <v>54</v>
      </c>
      <c r="D1587" s="6" t="str">
        <f>VLOOKUP(C1587,Customers!$B$8:$C$1412,2,FALSE)</f>
        <v>Summer Court Gift Shop</v>
      </c>
      <c r="E1587" s="7">
        <v>45153</v>
      </c>
      <c r="F1587" s="6">
        <v>3</v>
      </c>
      <c r="G1587" s="6" t="str">
        <f>VLOOKUP(F1587,'Other Data'!$B$17:$C$24,2,FALSE)</f>
        <v>ProductC</v>
      </c>
      <c r="H1587" s="6">
        <v>3</v>
      </c>
      <c r="I1587" s="8">
        <v>45153.505451388897</v>
      </c>
      <c r="J1587" s="6">
        <v>113</v>
      </c>
    </row>
    <row r="1588" spans="2:10" x14ac:dyDescent="0.3">
      <c r="B1588" s="6">
        <v>1126568</v>
      </c>
      <c r="C1588" s="6">
        <v>624</v>
      </c>
      <c r="D1588" s="6" t="str">
        <f>VLOOKUP(C1588,Customers!$B$8:$C$1412,2,FALSE)</f>
        <v>When Pigs Fly Inc</v>
      </c>
      <c r="E1588" s="7">
        <v>45153</v>
      </c>
      <c r="F1588" s="6">
        <v>5</v>
      </c>
      <c r="G1588" s="6" t="str">
        <f>VLOOKUP(F1588,'Other Data'!$B$17:$C$24,2,FALSE)</f>
        <v>ProductE</v>
      </c>
      <c r="H1588" s="6">
        <v>6</v>
      </c>
      <c r="I1588" s="8">
        <v>45153.517118055563</v>
      </c>
      <c r="J1588" s="6">
        <v>111</v>
      </c>
    </row>
    <row r="1589" spans="2:10" x14ac:dyDescent="0.3">
      <c r="B1589" s="6">
        <v>1126569</v>
      </c>
      <c r="C1589" s="6">
        <v>416</v>
      </c>
      <c r="D1589" s="6" t="str">
        <f>VLOOKUP(C1589,Customers!$B$8:$C$1412,2,FALSE)</f>
        <v>Paris Jewellers</v>
      </c>
      <c r="E1589" s="7">
        <v>45153</v>
      </c>
      <c r="F1589" s="6">
        <v>3</v>
      </c>
      <c r="G1589" s="6" t="str">
        <f>VLOOKUP(F1589,'Other Data'!$B$17:$C$24,2,FALSE)</f>
        <v>ProductC</v>
      </c>
      <c r="H1589" s="6">
        <v>2</v>
      </c>
      <c r="I1589" s="8">
        <v>45153.533761574079</v>
      </c>
      <c r="J1589" s="6">
        <v>109</v>
      </c>
    </row>
    <row r="1590" spans="2:10" x14ac:dyDescent="0.3">
      <c r="B1590" s="6">
        <v>1126570</v>
      </c>
      <c r="C1590" s="6">
        <v>151</v>
      </c>
      <c r="D1590" s="6" t="str">
        <f>VLOOKUP(C1590,Customers!$B$8:$C$1412,2,FALSE)</f>
        <v>Echo Clothing Co.</v>
      </c>
      <c r="E1590" s="7">
        <v>45153</v>
      </c>
      <c r="F1590" s="6">
        <v>4</v>
      </c>
      <c r="G1590" s="6" t="str">
        <f>VLOOKUP(F1590,'Other Data'!$B$17:$C$24,2,FALSE)</f>
        <v>ProductD</v>
      </c>
      <c r="H1590" s="6">
        <v>4</v>
      </c>
      <c r="I1590" s="8">
        <v>45153.544421296305</v>
      </c>
      <c r="J1590" s="6">
        <v>118</v>
      </c>
    </row>
    <row r="1591" spans="2:10" x14ac:dyDescent="0.3">
      <c r="B1591" s="6">
        <v>1126571</v>
      </c>
      <c r="C1591" s="6">
        <v>765</v>
      </c>
      <c r="D1591" s="6" t="str">
        <f>VLOOKUP(C1591,Customers!$B$8:$C$1412,2,FALSE)</f>
        <v>Gift Shop, The</v>
      </c>
      <c r="E1591" s="7">
        <v>45153</v>
      </c>
      <c r="F1591" s="6">
        <v>4</v>
      </c>
      <c r="G1591" s="6" t="str">
        <f>VLOOKUP(F1591,'Other Data'!$B$17:$C$24,2,FALSE)</f>
        <v>ProductD</v>
      </c>
      <c r="H1591" s="6">
        <v>4</v>
      </c>
      <c r="I1591" s="8">
        <v>45153.559050925935</v>
      </c>
      <c r="J1591" s="6">
        <v>114</v>
      </c>
    </row>
    <row r="1592" spans="2:10" x14ac:dyDescent="0.3">
      <c r="B1592" s="6">
        <v>1126572</v>
      </c>
      <c r="C1592" s="6">
        <v>968</v>
      </c>
      <c r="D1592" s="6" t="str">
        <f>VLOOKUP(C1592,Customers!$B$8:$C$1412,2,FALSE)</f>
        <v>Taylor Gift, Inc</v>
      </c>
      <c r="E1592" s="7">
        <v>45153</v>
      </c>
      <c r="F1592" s="6">
        <v>6</v>
      </c>
      <c r="G1592" s="6" t="str">
        <f>VLOOKUP(F1592,'Other Data'!$B$17:$C$24,2,FALSE)</f>
        <v>ProductF</v>
      </c>
      <c r="H1592" s="6">
        <v>4</v>
      </c>
      <c r="I1592" s="8">
        <v>45153.571192129639</v>
      </c>
      <c r="J1592" s="6">
        <v>128</v>
      </c>
    </row>
    <row r="1593" spans="2:10" x14ac:dyDescent="0.3">
      <c r="B1593" s="6">
        <v>1126573</v>
      </c>
      <c r="C1593" s="6">
        <v>785</v>
      </c>
      <c r="D1593" s="6" t="str">
        <f>VLOOKUP(C1593,Customers!$B$8:$C$1412,2,FALSE)</f>
        <v>Joan's Beach &amp; Gift Shop</v>
      </c>
      <c r="E1593" s="7">
        <v>45153</v>
      </c>
      <c r="F1593" s="6">
        <v>1</v>
      </c>
      <c r="G1593" s="6" t="str">
        <f>VLOOKUP(F1593,'Other Data'!$B$17:$C$24,2,FALSE)</f>
        <v>ProductA</v>
      </c>
      <c r="H1593" s="6">
        <v>2</v>
      </c>
      <c r="I1593" s="8">
        <v>45153.585324074083</v>
      </c>
      <c r="J1593" s="6">
        <v>118</v>
      </c>
    </row>
    <row r="1594" spans="2:10" x14ac:dyDescent="0.3">
      <c r="B1594" s="6">
        <v>1126574</v>
      </c>
      <c r="C1594" s="6">
        <v>1226</v>
      </c>
      <c r="D1594" s="6" t="str">
        <f>VLOOKUP(C1594,Customers!$B$8:$C$1412,2,FALSE)</f>
        <v>Pooh's Place</v>
      </c>
      <c r="E1594" s="7">
        <v>45153</v>
      </c>
      <c r="F1594" s="6">
        <v>2</v>
      </c>
      <c r="G1594" s="6" t="str">
        <f>VLOOKUP(F1594,'Other Data'!$B$17:$C$24,2,FALSE)</f>
        <v>ProductB</v>
      </c>
      <c r="H1594" s="6">
        <v>6</v>
      </c>
      <c r="I1594" s="8">
        <v>45153.602418981493</v>
      </c>
      <c r="J1594" s="6">
        <v>109</v>
      </c>
    </row>
    <row r="1595" spans="2:10" x14ac:dyDescent="0.3">
      <c r="B1595" s="6">
        <v>1126575</v>
      </c>
      <c r="C1595" s="6">
        <v>90</v>
      </c>
      <c r="D1595" s="6" t="str">
        <f>VLOOKUP(C1595,Customers!$B$8:$C$1412,2,FALSE)</f>
        <v>Musselli Tutti Frutti</v>
      </c>
      <c r="E1595" s="7">
        <v>45153</v>
      </c>
      <c r="F1595" s="6">
        <v>1</v>
      </c>
      <c r="G1595" s="6" t="str">
        <f>VLOOKUP(F1595,'Other Data'!$B$17:$C$24,2,FALSE)</f>
        <v>ProductA</v>
      </c>
      <c r="H1595" s="6">
        <v>7</v>
      </c>
      <c r="I1595" s="8">
        <v>45153.618113425939</v>
      </c>
      <c r="J1595" s="6">
        <v>115</v>
      </c>
    </row>
    <row r="1596" spans="2:10" x14ac:dyDescent="0.3">
      <c r="B1596" s="6">
        <v>1126576</v>
      </c>
      <c r="C1596" s="6">
        <v>776</v>
      </c>
      <c r="D1596" s="6" t="str">
        <f>VLOOKUP(C1596,Customers!$B$8:$C$1412,2,FALSE)</f>
        <v>Things To Treasure Inc.</v>
      </c>
      <c r="E1596" s="7">
        <v>45153</v>
      </c>
      <c r="F1596" s="6">
        <v>4</v>
      </c>
      <c r="G1596" s="6" t="str">
        <f>VLOOKUP(F1596,'Other Data'!$B$17:$C$24,2,FALSE)</f>
        <v>ProductD</v>
      </c>
      <c r="H1596" s="6">
        <v>6</v>
      </c>
      <c r="I1596" s="8">
        <v>45153.633703703716</v>
      </c>
      <c r="J1596" s="6">
        <v>105</v>
      </c>
    </row>
    <row r="1597" spans="2:10" x14ac:dyDescent="0.3">
      <c r="B1597" s="6">
        <v>1126577</v>
      </c>
      <c r="C1597" s="6">
        <v>344</v>
      </c>
      <c r="D1597" s="6" t="str">
        <f>VLOOKUP(C1597,Customers!$B$8:$C$1412,2,FALSE)</f>
        <v>Set Me Free</v>
      </c>
      <c r="E1597" s="7">
        <v>45153</v>
      </c>
      <c r="F1597" s="6">
        <v>4</v>
      </c>
      <c r="G1597" s="6" t="str">
        <f>VLOOKUP(F1597,'Other Data'!$B$17:$C$24,2,FALSE)</f>
        <v>ProductD</v>
      </c>
      <c r="H1597" s="6">
        <v>2</v>
      </c>
      <c r="I1597" s="8">
        <v>45153.643032407417</v>
      </c>
      <c r="J1597" s="6">
        <v>125</v>
      </c>
    </row>
    <row r="1598" spans="2:10" x14ac:dyDescent="0.3">
      <c r="B1598" s="6">
        <v>1126578</v>
      </c>
      <c r="C1598" s="6">
        <v>450</v>
      </c>
      <c r="D1598" s="6" t="str">
        <f>VLOOKUP(C1598,Customers!$B$8:$C$1412,2,FALSE)</f>
        <v>Teddybears &amp; Friends</v>
      </c>
      <c r="E1598" s="7">
        <v>45153</v>
      </c>
      <c r="F1598" s="6">
        <v>3</v>
      </c>
      <c r="G1598" s="6" t="str">
        <f>VLOOKUP(F1598,'Other Data'!$B$17:$C$24,2,FALSE)</f>
        <v>ProductC</v>
      </c>
      <c r="H1598" s="6">
        <v>4</v>
      </c>
      <c r="I1598" s="8">
        <v>45153.655324074083</v>
      </c>
      <c r="J1598" s="6">
        <v>129</v>
      </c>
    </row>
    <row r="1599" spans="2:10" x14ac:dyDescent="0.3">
      <c r="B1599" s="6">
        <v>1126579</v>
      </c>
      <c r="C1599" s="6">
        <v>325</v>
      </c>
      <c r="D1599" s="6" t="str">
        <f>VLOOKUP(C1599,Customers!$B$8:$C$1412,2,FALSE)</f>
        <v>Mastermind Educational Technologies Inc</v>
      </c>
      <c r="E1599" s="7">
        <v>45153</v>
      </c>
      <c r="F1599" s="6">
        <v>6</v>
      </c>
      <c r="G1599" s="6" t="str">
        <f>VLOOKUP(F1599,'Other Data'!$B$17:$C$24,2,FALSE)</f>
        <v>ProductF</v>
      </c>
      <c r="H1599" s="6">
        <v>3</v>
      </c>
      <c r="I1599" s="8">
        <v>45153.668217592603</v>
      </c>
      <c r="J1599" s="6">
        <v>116</v>
      </c>
    </row>
    <row r="1600" spans="2:10" x14ac:dyDescent="0.3">
      <c r="B1600" s="6">
        <v>1126580</v>
      </c>
      <c r="C1600" s="6">
        <v>1374</v>
      </c>
      <c r="D1600" s="6" t="str">
        <f>VLOOKUP(C1600,Customers!$B$8:$C$1412,2,FALSE)</f>
        <v>Potpourri Group, Inc</v>
      </c>
      <c r="E1600" s="7">
        <v>45153</v>
      </c>
      <c r="F1600" s="6">
        <v>6</v>
      </c>
      <c r="G1600" s="6" t="str">
        <f>VLOOKUP(F1600,'Other Data'!$B$17:$C$24,2,FALSE)</f>
        <v>ProductF</v>
      </c>
      <c r="H1600" s="6">
        <v>3</v>
      </c>
      <c r="I1600" s="8">
        <v>45153.683344907418</v>
      </c>
      <c r="J1600" s="6">
        <v>121</v>
      </c>
    </row>
    <row r="1601" spans="2:10" x14ac:dyDescent="0.3">
      <c r="B1601" s="6">
        <v>1126581</v>
      </c>
      <c r="C1601" s="6">
        <v>859</v>
      </c>
      <c r="D1601" s="6" t="str">
        <f>VLOOKUP(C1601,Customers!$B$8:$C$1412,2,FALSE)</f>
        <v>Towne Pharmacy</v>
      </c>
      <c r="E1601" s="7">
        <v>45153</v>
      </c>
      <c r="F1601" s="6">
        <v>4</v>
      </c>
      <c r="G1601" s="6" t="str">
        <f>VLOOKUP(F1601,'Other Data'!$B$17:$C$24,2,FALSE)</f>
        <v>ProductD</v>
      </c>
      <c r="H1601" s="6">
        <v>4</v>
      </c>
      <c r="I1601" s="8">
        <v>45153.697962962971</v>
      </c>
      <c r="J1601" s="6">
        <v>106</v>
      </c>
    </row>
    <row r="1602" spans="2:10" x14ac:dyDescent="0.3">
      <c r="B1602" s="6">
        <v>1126582</v>
      </c>
      <c r="C1602" s="6">
        <v>23</v>
      </c>
      <c r="D1602" s="6" t="str">
        <f>VLOOKUP(C1602,Customers!$B$8:$C$1412,2,FALSE)</f>
        <v>Windsor Pharmacy Ltd</v>
      </c>
      <c r="E1602" s="7">
        <v>45153</v>
      </c>
      <c r="F1602" s="6">
        <v>6</v>
      </c>
      <c r="G1602" s="6" t="str">
        <f>VLOOKUP(F1602,'Other Data'!$B$17:$C$24,2,FALSE)</f>
        <v>ProductF</v>
      </c>
      <c r="H1602" s="6">
        <v>4</v>
      </c>
      <c r="I1602" s="8">
        <v>45153.710821759269</v>
      </c>
      <c r="J1602" s="6">
        <v>110</v>
      </c>
    </row>
    <row r="1603" spans="2:10" x14ac:dyDescent="0.3">
      <c r="B1603" s="6">
        <v>1126583</v>
      </c>
      <c r="C1603" s="6">
        <v>1299</v>
      </c>
      <c r="D1603" s="6" t="str">
        <f>VLOOKUP(C1603,Customers!$B$8:$C$1412,2,FALSE)</f>
        <v>Larry Gotlieb</v>
      </c>
      <c r="E1603" s="7">
        <v>45153</v>
      </c>
      <c r="F1603" s="6">
        <v>3</v>
      </c>
      <c r="G1603" s="6" t="str">
        <f>VLOOKUP(F1603,'Other Data'!$B$17:$C$24,2,FALSE)</f>
        <v>ProductC</v>
      </c>
      <c r="H1603" s="6">
        <v>4</v>
      </c>
      <c r="I1603" s="8">
        <v>45153.722048611118</v>
      </c>
      <c r="J1603" s="6">
        <v>124</v>
      </c>
    </row>
    <row r="1604" spans="2:10" x14ac:dyDescent="0.3">
      <c r="B1604" s="6">
        <v>1126584</v>
      </c>
      <c r="C1604" s="6">
        <v>214</v>
      </c>
      <c r="D1604" s="6" t="str">
        <f>VLOOKUP(C1604,Customers!$B$8:$C$1412,2,FALSE)</f>
        <v>Dell IDA -St.Catharines</v>
      </c>
      <c r="E1604" s="7">
        <v>45153</v>
      </c>
      <c r="F1604" s="6">
        <v>2</v>
      </c>
      <c r="G1604" s="6" t="str">
        <f>VLOOKUP(F1604,'Other Data'!$B$17:$C$24,2,FALSE)</f>
        <v>ProductB</v>
      </c>
      <c r="H1604" s="6">
        <v>5</v>
      </c>
      <c r="I1604" s="8">
        <v>45153.738379629634</v>
      </c>
      <c r="J1604" s="6">
        <v>111</v>
      </c>
    </row>
    <row r="1605" spans="2:10" x14ac:dyDescent="0.3">
      <c r="B1605" s="6">
        <v>1126585</v>
      </c>
      <c r="C1605" s="6">
        <v>225</v>
      </c>
      <c r="D1605" s="6" t="str">
        <f>VLOOKUP(C1605,Customers!$B$8:$C$1412,2,FALSE)</f>
        <v>One's Better Living</v>
      </c>
      <c r="E1605" s="7">
        <v>45153</v>
      </c>
      <c r="F1605" s="6">
        <v>2</v>
      </c>
      <c r="G1605" s="6" t="str">
        <f>VLOOKUP(F1605,'Other Data'!$B$17:$C$24,2,FALSE)</f>
        <v>ProductB</v>
      </c>
      <c r="H1605" s="6">
        <v>4</v>
      </c>
      <c r="I1605" s="8">
        <v>45153.75549768519</v>
      </c>
      <c r="J1605" s="6">
        <v>132</v>
      </c>
    </row>
    <row r="1606" spans="2:10" x14ac:dyDescent="0.3">
      <c r="B1606" s="6">
        <v>1126586</v>
      </c>
      <c r="C1606" s="6">
        <v>804</v>
      </c>
      <c r="D1606" s="6" t="str">
        <f>VLOOKUP(C1606,Customers!$B$8:$C$1412,2,FALSE)</f>
        <v>Indesign Fundraising</v>
      </c>
      <c r="E1606" s="7">
        <v>45154</v>
      </c>
      <c r="F1606" s="6">
        <v>4</v>
      </c>
      <c r="G1606" s="6" t="str">
        <f>VLOOKUP(F1606,'Other Data'!$B$17:$C$24,2,FALSE)</f>
        <v>ProductD</v>
      </c>
      <c r="H1606" s="6">
        <v>6</v>
      </c>
      <c r="I1606" s="8">
        <v>45154.333333333336</v>
      </c>
      <c r="J1606" s="6">
        <v>116</v>
      </c>
    </row>
    <row r="1607" spans="2:10" x14ac:dyDescent="0.3">
      <c r="B1607" s="6">
        <v>1126587</v>
      </c>
      <c r="C1607" s="6">
        <v>886</v>
      </c>
      <c r="D1607" s="6" t="str">
        <f>VLOOKUP(C1607,Customers!$B$8:$C$1412,2,FALSE)</f>
        <v>Surpise</v>
      </c>
      <c r="E1607" s="7">
        <v>45154</v>
      </c>
      <c r="F1607" s="6">
        <v>1</v>
      </c>
      <c r="G1607" s="6" t="str">
        <f>VLOOKUP(F1607,'Other Data'!$B$17:$C$24,2,FALSE)</f>
        <v>ProductA</v>
      </c>
      <c r="H1607" s="6">
        <v>6</v>
      </c>
      <c r="I1607" s="8">
        <v>45154.34480324074</v>
      </c>
      <c r="J1607" s="6">
        <v>117</v>
      </c>
    </row>
    <row r="1608" spans="2:10" x14ac:dyDescent="0.3">
      <c r="B1608" s="6">
        <v>1126588</v>
      </c>
      <c r="C1608" s="6">
        <v>618</v>
      </c>
      <c r="D1608" s="6" t="str">
        <f>VLOOKUP(C1608,Customers!$B$8:$C$1412,2,FALSE)</f>
        <v>Guardian Town and Country</v>
      </c>
      <c r="E1608" s="7">
        <v>45154</v>
      </c>
      <c r="F1608" s="6">
        <v>1</v>
      </c>
      <c r="G1608" s="6" t="str">
        <f>VLOOKUP(F1608,'Other Data'!$B$17:$C$24,2,FALSE)</f>
        <v>ProductA</v>
      </c>
      <c r="H1608" s="6">
        <v>7</v>
      </c>
      <c r="I1608" s="8">
        <v>45154.359664351854</v>
      </c>
      <c r="J1608" s="6">
        <v>121</v>
      </c>
    </row>
    <row r="1609" spans="2:10" x14ac:dyDescent="0.3">
      <c r="B1609" s="6">
        <v>1126589</v>
      </c>
      <c r="C1609" s="6">
        <v>642</v>
      </c>
      <c r="D1609" s="6" t="str">
        <f>VLOOKUP(C1609,Customers!$B$8:$C$1412,2,FALSE)</f>
        <v>Snippers</v>
      </c>
      <c r="E1609" s="7">
        <v>45154</v>
      </c>
      <c r="F1609" s="6">
        <v>6</v>
      </c>
      <c r="G1609" s="6" t="str">
        <f>VLOOKUP(F1609,'Other Data'!$B$17:$C$24,2,FALSE)</f>
        <v>ProductF</v>
      </c>
      <c r="H1609" s="6">
        <v>4</v>
      </c>
      <c r="I1609" s="8">
        <v>45154.373437499999</v>
      </c>
      <c r="J1609" s="6">
        <v>134</v>
      </c>
    </row>
    <row r="1610" spans="2:10" x14ac:dyDescent="0.3">
      <c r="B1610" s="6">
        <v>1126590</v>
      </c>
      <c r="C1610" s="6">
        <v>1148</v>
      </c>
      <c r="D1610" s="6" t="str">
        <f>VLOOKUP(C1610,Customers!$B$8:$C$1412,2,FALSE)</f>
        <v>Brenda's Blumenladen</v>
      </c>
      <c r="E1610" s="7">
        <v>45154</v>
      </c>
      <c r="F1610" s="6">
        <v>2</v>
      </c>
      <c r="G1610" s="6" t="str">
        <f>VLOOKUP(F1610,'Other Data'!$B$17:$C$24,2,FALSE)</f>
        <v>ProductB</v>
      </c>
      <c r="H1610" s="6">
        <v>5</v>
      </c>
      <c r="I1610" s="8">
        <v>45154.384537037033</v>
      </c>
      <c r="J1610" s="6">
        <v>118</v>
      </c>
    </row>
    <row r="1611" spans="2:10" x14ac:dyDescent="0.3">
      <c r="B1611" s="6">
        <v>1126591</v>
      </c>
      <c r="C1611" s="6">
        <v>1110</v>
      </c>
      <c r="D1611" s="6" t="str">
        <f>VLOOKUP(C1611,Customers!$B$8:$C$1412,2,FALSE)</f>
        <v>Sportsman's Market Inc</v>
      </c>
      <c r="E1611" s="7">
        <v>45154</v>
      </c>
      <c r="F1611" s="6">
        <v>4</v>
      </c>
      <c r="G1611" s="6" t="str">
        <f>VLOOKUP(F1611,'Other Data'!$B$17:$C$24,2,FALSE)</f>
        <v>ProductD</v>
      </c>
      <c r="H1611" s="6">
        <v>7</v>
      </c>
      <c r="I1611" s="8">
        <v>45154.394884259258</v>
      </c>
      <c r="J1611" s="6">
        <v>107</v>
      </c>
    </row>
    <row r="1612" spans="2:10" x14ac:dyDescent="0.3">
      <c r="B1612" s="6">
        <v>1126592</v>
      </c>
      <c r="C1612" s="6">
        <v>677</v>
      </c>
      <c r="D1612" s="6" t="str">
        <f>VLOOKUP(C1612,Customers!$B$8:$C$1412,2,FALSE)</f>
        <v>Castlegar .99 Store And More</v>
      </c>
      <c r="E1612" s="7">
        <v>45154</v>
      </c>
      <c r="F1612" s="6">
        <v>6</v>
      </c>
      <c r="G1612" s="6" t="str">
        <f>VLOOKUP(F1612,'Other Data'!$B$17:$C$24,2,FALSE)</f>
        <v>ProductF</v>
      </c>
      <c r="H1612" s="6">
        <v>6</v>
      </c>
      <c r="I1612" s="8">
        <v>45154.40625</v>
      </c>
      <c r="J1612" s="6">
        <v>118</v>
      </c>
    </row>
    <row r="1613" spans="2:10" x14ac:dyDescent="0.3">
      <c r="B1613" s="6">
        <v>1126593</v>
      </c>
      <c r="C1613" s="6">
        <v>1112</v>
      </c>
      <c r="D1613" s="6" t="str">
        <f>VLOOKUP(C1613,Customers!$B$8:$C$1412,2,FALSE)</f>
        <v>Ousleys Harvest Market</v>
      </c>
      <c r="E1613" s="7">
        <v>45154</v>
      </c>
      <c r="F1613" s="6">
        <v>6</v>
      </c>
      <c r="G1613" s="6" t="str">
        <f>VLOOKUP(F1613,'Other Data'!$B$17:$C$24,2,FALSE)</f>
        <v>ProductF</v>
      </c>
      <c r="H1613" s="6">
        <v>7</v>
      </c>
      <c r="I1613" s="8">
        <v>45154.420289351852</v>
      </c>
      <c r="J1613" s="6">
        <v>128</v>
      </c>
    </row>
    <row r="1614" spans="2:10" x14ac:dyDescent="0.3">
      <c r="B1614" s="6">
        <v>1126594</v>
      </c>
      <c r="C1614" s="6">
        <v>853</v>
      </c>
      <c r="D1614" s="6" t="str">
        <f>VLOOKUP(C1614,Customers!$B$8:$C$1412,2,FALSE)</f>
        <v>Pic Pocket</v>
      </c>
      <c r="E1614" s="7">
        <v>45154</v>
      </c>
      <c r="F1614" s="6">
        <v>2</v>
      </c>
      <c r="G1614" s="6" t="str">
        <f>VLOOKUP(F1614,'Other Data'!$B$17:$C$24,2,FALSE)</f>
        <v>ProductB</v>
      </c>
      <c r="H1614" s="6">
        <v>7</v>
      </c>
      <c r="I1614" s="8">
        <v>45154.433831018519</v>
      </c>
      <c r="J1614" s="6">
        <v>119</v>
      </c>
    </row>
    <row r="1615" spans="2:10" x14ac:dyDescent="0.3">
      <c r="B1615" s="6">
        <v>1126595</v>
      </c>
      <c r="C1615" s="6">
        <v>371</v>
      </c>
      <c r="D1615" s="6" t="str">
        <f>VLOOKUP(C1615,Customers!$B$8:$C$1412,2,FALSE)</f>
        <v>Good Time</v>
      </c>
      <c r="E1615" s="7">
        <v>45154</v>
      </c>
      <c r="F1615" s="6">
        <v>2</v>
      </c>
      <c r="G1615" s="6" t="str">
        <f>VLOOKUP(F1615,'Other Data'!$B$17:$C$24,2,FALSE)</f>
        <v>ProductB</v>
      </c>
      <c r="H1615" s="6">
        <v>5</v>
      </c>
      <c r="I1615" s="8">
        <v>45154.450740740744</v>
      </c>
      <c r="J1615" s="6">
        <v>132</v>
      </c>
    </row>
    <row r="1616" spans="2:10" x14ac:dyDescent="0.3">
      <c r="B1616" s="6">
        <v>1126596</v>
      </c>
      <c r="C1616" s="6">
        <v>351</v>
      </c>
      <c r="D1616" s="6" t="str">
        <f>VLOOKUP(C1616,Customers!$B$8:$C$1412,2,FALSE)</f>
        <v>Canadian Tire Corporation Ltd</v>
      </c>
      <c r="E1616" s="7">
        <v>45154</v>
      </c>
      <c r="F1616" s="6">
        <v>4</v>
      </c>
      <c r="G1616" s="6" t="str">
        <f>VLOOKUP(F1616,'Other Data'!$B$17:$C$24,2,FALSE)</f>
        <v>ProductD</v>
      </c>
      <c r="H1616" s="6">
        <v>6</v>
      </c>
      <c r="I1616" s="8">
        <v>45154.461712962962</v>
      </c>
      <c r="J1616" s="6">
        <v>117</v>
      </c>
    </row>
    <row r="1617" spans="2:10" x14ac:dyDescent="0.3">
      <c r="B1617" s="6">
        <v>1126597</v>
      </c>
      <c r="C1617" s="6">
        <v>214</v>
      </c>
      <c r="D1617" s="6" t="str">
        <f>VLOOKUP(C1617,Customers!$B$8:$C$1412,2,FALSE)</f>
        <v>Dell IDA -St.Catharines</v>
      </c>
      <c r="E1617" s="7">
        <v>45154</v>
      </c>
      <c r="F1617" s="6">
        <v>1</v>
      </c>
      <c r="G1617" s="6" t="str">
        <f>VLOOKUP(F1617,'Other Data'!$B$17:$C$24,2,FALSE)</f>
        <v>ProductA</v>
      </c>
      <c r="H1617" s="6">
        <v>4</v>
      </c>
      <c r="I1617" s="8">
        <v>45154.476990740739</v>
      </c>
      <c r="J1617" s="6">
        <v>120</v>
      </c>
    </row>
    <row r="1618" spans="2:10" x14ac:dyDescent="0.3">
      <c r="B1618" s="6">
        <v>1126598</v>
      </c>
      <c r="C1618" s="6">
        <v>1217</v>
      </c>
      <c r="D1618" s="6" t="str">
        <f>VLOOKUP(C1618,Customers!$B$8:$C$1412,2,FALSE)</f>
        <v>Dillard's Inc- Mabelvale AR</v>
      </c>
      <c r="E1618" s="7">
        <v>45154</v>
      </c>
      <c r="F1618" s="6">
        <v>1</v>
      </c>
      <c r="G1618" s="6" t="str">
        <f>VLOOKUP(F1618,'Other Data'!$B$17:$C$24,2,FALSE)</f>
        <v>ProductA</v>
      </c>
      <c r="H1618" s="6">
        <v>2</v>
      </c>
      <c r="I1618" s="8">
        <v>45154.487916666665</v>
      </c>
      <c r="J1618" s="6">
        <v>121</v>
      </c>
    </row>
    <row r="1619" spans="2:10" x14ac:dyDescent="0.3">
      <c r="B1619" s="6">
        <v>1126599</v>
      </c>
      <c r="C1619" s="6">
        <v>56</v>
      </c>
      <c r="D1619" s="6" t="str">
        <f>VLOOKUP(C1619,Customers!$B$8:$C$1412,2,FALSE)</f>
        <v>Ambience Home Accents</v>
      </c>
      <c r="E1619" s="7">
        <v>45154</v>
      </c>
      <c r="F1619" s="6">
        <v>1</v>
      </c>
      <c r="G1619" s="6" t="str">
        <f>VLOOKUP(F1619,'Other Data'!$B$17:$C$24,2,FALSE)</f>
        <v>ProductA</v>
      </c>
      <c r="H1619" s="6">
        <v>5</v>
      </c>
      <c r="I1619" s="8">
        <v>45154.502349537033</v>
      </c>
      <c r="J1619" s="6">
        <v>113</v>
      </c>
    </row>
    <row r="1620" spans="2:10" x14ac:dyDescent="0.3">
      <c r="B1620" s="6">
        <v>1126600</v>
      </c>
      <c r="C1620" s="6">
        <v>1117</v>
      </c>
      <c r="D1620" s="6" t="str">
        <f>VLOOKUP(C1620,Customers!$B$8:$C$1412,2,FALSE)</f>
        <v>Bev's Hallmark</v>
      </c>
      <c r="E1620" s="7">
        <v>45154</v>
      </c>
      <c r="F1620" s="6">
        <v>1</v>
      </c>
      <c r="G1620" s="6" t="str">
        <f>VLOOKUP(F1620,'Other Data'!$B$17:$C$24,2,FALSE)</f>
        <v>ProductA</v>
      </c>
      <c r="H1620" s="6">
        <v>3</v>
      </c>
      <c r="I1620" s="8">
        <v>45154.516041666662</v>
      </c>
      <c r="J1620" s="6">
        <v>108</v>
      </c>
    </row>
    <row r="1621" spans="2:10" x14ac:dyDescent="0.3">
      <c r="B1621" s="6">
        <v>1126601</v>
      </c>
      <c r="C1621" s="6">
        <v>921</v>
      </c>
      <c r="D1621" s="6" t="str">
        <f>VLOOKUP(C1621,Customers!$B$8:$C$1412,2,FALSE)</f>
        <v>Village Cobbler</v>
      </c>
      <c r="E1621" s="7">
        <v>45154</v>
      </c>
      <c r="F1621" s="6">
        <v>5</v>
      </c>
      <c r="G1621" s="6" t="str">
        <f>VLOOKUP(F1621,'Other Data'!$B$17:$C$24,2,FALSE)</f>
        <v>ProductE</v>
      </c>
      <c r="H1621" s="6">
        <v>6</v>
      </c>
      <c r="I1621" s="8">
        <v>45154.525821759256</v>
      </c>
      <c r="J1621" s="6">
        <v>109</v>
      </c>
    </row>
    <row r="1622" spans="2:10" x14ac:dyDescent="0.3">
      <c r="B1622" s="6">
        <v>1126602</v>
      </c>
      <c r="C1622" s="6">
        <v>1083</v>
      </c>
      <c r="D1622" s="6" t="str">
        <f>VLOOKUP(C1622,Customers!$B$8:$C$1412,2,FALSE)</f>
        <v>Dormbuys.com</v>
      </c>
      <c r="E1622" s="7">
        <v>45154</v>
      </c>
      <c r="F1622" s="6">
        <v>6</v>
      </c>
      <c r="G1622" s="6" t="str">
        <f>VLOOKUP(F1622,'Other Data'!$B$17:$C$24,2,FALSE)</f>
        <v>ProductF</v>
      </c>
      <c r="H1622" s="6">
        <v>6</v>
      </c>
      <c r="I1622" s="8">
        <v>45154.541168981479</v>
      </c>
      <c r="J1622" s="6">
        <v>130</v>
      </c>
    </row>
    <row r="1623" spans="2:10" x14ac:dyDescent="0.3">
      <c r="B1623" s="6">
        <v>1126603</v>
      </c>
      <c r="C1623" s="6">
        <v>505</v>
      </c>
      <c r="D1623" s="6" t="str">
        <f>VLOOKUP(C1623,Customers!$B$8:$C$1412,2,FALSE)</f>
        <v>Holy Family Nursy Home Gift Shop</v>
      </c>
      <c r="E1623" s="7">
        <v>45154</v>
      </c>
      <c r="F1623" s="6">
        <v>2</v>
      </c>
      <c r="G1623" s="6" t="str">
        <f>VLOOKUP(F1623,'Other Data'!$B$17:$C$24,2,FALSE)</f>
        <v>ProductB</v>
      </c>
      <c r="H1623" s="6">
        <v>3</v>
      </c>
      <c r="I1623" s="8">
        <v>45154.556307870371</v>
      </c>
      <c r="J1623" s="6">
        <v>127</v>
      </c>
    </row>
    <row r="1624" spans="2:10" x14ac:dyDescent="0.3">
      <c r="B1624" s="6">
        <v>1126604</v>
      </c>
      <c r="C1624" s="6">
        <v>584</v>
      </c>
      <c r="D1624" s="6" t="str">
        <f>VLOOKUP(C1624,Customers!$B$8:$C$1412,2,FALSE)</f>
        <v>Gift Boutique</v>
      </c>
      <c r="E1624" s="7">
        <v>45154</v>
      </c>
      <c r="F1624" s="6">
        <v>2</v>
      </c>
      <c r="G1624" s="6" t="str">
        <f>VLOOKUP(F1624,'Other Data'!$B$17:$C$24,2,FALSE)</f>
        <v>ProductB</v>
      </c>
      <c r="H1624" s="6">
        <v>3</v>
      </c>
      <c r="I1624" s="8">
        <v>45154.573564814818</v>
      </c>
      <c r="J1624" s="6">
        <v>117</v>
      </c>
    </row>
    <row r="1625" spans="2:10" x14ac:dyDescent="0.3">
      <c r="B1625" s="6">
        <v>1126605</v>
      </c>
      <c r="C1625" s="6">
        <v>930</v>
      </c>
      <c r="D1625" s="6" t="str">
        <f>VLOOKUP(C1625,Customers!$B$8:$C$1412,2,FALSE)</f>
        <v>Alexandra</v>
      </c>
      <c r="E1625" s="7">
        <v>45154</v>
      </c>
      <c r="F1625" s="6">
        <v>6</v>
      </c>
      <c r="G1625" s="6" t="str">
        <f>VLOOKUP(F1625,'Other Data'!$B$17:$C$24,2,FALSE)</f>
        <v>ProductF</v>
      </c>
      <c r="H1625" s="6">
        <v>4</v>
      </c>
      <c r="I1625" s="8">
        <v>45154.589328703711</v>
      </c>
      <c r="J1625" s="6">
        <v>131</v>
      </c>
    </row>
    <row r="1626" spans="2:10" x14ac:dyDescent="0.3">
      <c r="B1626" s="6">
        <v>1126606</v>
      </c>
      <c r="C1626" s="6">
        <v>1049</v>
      </c>
      <c r="D1626" s="6" t="str">
        <f>VLOOKUP(C1626,Customers!$B$8:$C$1412,2,FALSE)</f>
        <v>Jupiter Auto Spa</v>
      </c>
      <c r="E1626" s="7">
        <v>45154</v>
      </c>
      <c r="F1626" s="6">
        <v>4</v>
      </c>
      <c r="G1626" s="6" t="str">
        <f>VLOOKUP(F1626,'Other Data'!$B$17:$C$24,2,FALSE)</f>
        <v>ProductD</v>
      </c>
      <c r="H1626" s="6">
        <v>5</v>
      </c>
      <c r="I1626" s="8">
        <v>45154.605173611119</v>
      </c>
      <c r="J1626" s="6">
        <v>132</v>
      </c>
    </row>
    <row r="1627" spans="2:10" x14ac:dyDescent="0.3">
      <c r="B1627" s="6">
        <v>1126607</v>
      </c>
      <c r="C1627" s="6">
        <v>994</v>
      </c>
      <c r="D1627" s="6" t="str">
        <f>VLOOKUP(C1627,Customers!$B$8:$C$1412,2,FALSE)</f>
        <v>In Design Fundraising</v>
      </c>
      <c r="E1627" s="7">
        <v>45154</v>
      </c>
      <c r="F1627" s="6">
        <v>4</v>
      </c>
      <c r="G1627" s="6" t="str">
        <f>VLOOKUP(F1627,'Other Data'!$B$17:$C$24,2,FALSE)</f>
        <v>ProductD</v>
      </c>
      <c r="H1627" s="6">
        <v>5</v>
      </c>
      <c r="I1627" s="8">
        <v>45154.619606481487</v>
      </c>
      <c r="J1627" s="6">
        <v>107</v>
      </c>
    </row>
    <row r="1628" spans="2:10" x14ac:dyDescent="0.3">
      <c r="B1628" s="6">
        <v>1126608</v>
      </c>
      <c r="C1628" s="6">
        <v>936</v>
      </c>
      <c r="D1628" s="6" t="str">
        <f>VLOOKUP(C1628,Customers!$B$8:$C$1412,2,FALSE)</f>
        <v>Rozmataz Art &amp; Framing</v>
      </c>
      <c r="E1628" s="7">
        <v>45154</v>
      </c>
      <c r="F1628" s="6">
        <v>5</v>
      </c>
      <c r="G1628" s="6" t="str">
        <f>VLOOKUP(F1628,'Other Data'!$B$17:$C$24,2,FALSE)</f>
        <v>ProductE</v>
      </c>
      <c r="H1628" s="6">
        <v>4</v>
      </c>
      <c r="I1628" s="8">
        <v>45154.634062500008</v>
      </c>
      <c r="J1628" s="6">
        <v>118</v>
      </c>
    </row>
    <row r="1629" spans="2:10" x14ac:dyDescent="0.3">
      <c r="B1629" s="6">
        <v>1126609</v>
      </c>
      <c r="C1629" s="6">
        <v>1103</v>
      </c>
      <c r="D1629" s="6" t="str">
        <f>VLOOKUP(C1629,Customers!$B$8:$C$1412,2,FALSE)</f>
        <v>Cards &amp; Collectibles</v>
      </c>
      <c r="E1629" s="7">
        <v>45154</v>
      </c>
      <c r="F1629" s="6">
        <v>6</v>
      </c>
      <c r="G1629" s="6" t="str">
        <f>VLOOKUP(F1629,'Other Data'!$B$17:$C$24,2,FALSE)</f>
        <v>ProductF</v>
      </c>
      <c r="H1629" s="6">
        <v>5</v>
      </c>
      <c r="I1629" s="8">
        <v>45154.646238425936</v>
      </c>
      <c r="J1629" s="6">
        <v>108</v>
      </c>
    </row>
    <row r="1630" spans="2:10" x14ac:dyDescent="0.3">
      <c r="B1630" s="6">
        <v>1126610</v>
      </c>
      <c r="C1630" s="6">
        <v>659</v>
      </c>
      <c r="D1630" s="6" t="str">
        <f>VLOOKUP(C1630,Customers!$B$8:$C$1412,2,FALSE)</f>
        <v>Your Dollar Store With More #163</v>
      </c>
      <c r="E1630" s="7">
        <v>45154</v>
      </c>
      <c r="F1630" s="6">
        <v>2</v>
      </c>
      <c r="G1630" s="6" t="str">
        <f>VLOOKUP(F1630,'Other Data'!$B$17:$C$24,2,FALSE)</f>
        <v>ProductB</v>
      </c>
      <c r="H1630" s="6">
        <v>7</v>
      </c>
      <c r="I1630" s="8">
        <v>45154.660833333342</v>
      </c>
      <c r="J1630" s="6">
        <v>120</v>
      </c>
    </row>
    <row r="1631" spans="2:10" x14ac:dyDescent="0.3">
      <c r="B1631" s="6">
        <v>1126611</v>
      </c>
      <c r="C1631" s="6">
        <v>1156</v>
      </c>
      <c r="D1631" s="6" t="str">
        <f>VLOOKUP(C1631,Customers!$B$8:$C$1412,2,FALSE)</f>
        <v>Nothing But Bargains</v>
      </c>
      <c r="E1631" s="7">
        <v>45154</v>
      </c>
      <c r="F1631" s="6">
        <v>4</v>
      </c>
      <c r="G1631" s="6" t="str">
        <f>VLOOKUP(F1631,'Other Data'!$B$17:$C$24,2,FALSE)</f>
        <v>ProductD</v>
      </c>
      <c r="H1631" s="6">
        <v>5</v>
      </c>
      <c r="I1631" s="8">
        <v>45154.671851851861</v>
      </c>
      <c r="J1631" s="6">
        <v>116</v>
      </c>
    </row>
    <row r="1632" spans="2:10" x14ac:dyDescent="0.3">
      <c r="B1632" s="6">
        <v>1126612</v>
      </c>
      <c r="C1632" s="6">
        <v>483</v>
      </c>
      <c r="D1632" s="6" t="str">
        <f>VLOOKUP(C1632,Customers!$B$8:$C$1412,2,FALSE)</f>
        <v>Buck Or Two #248</v>
      </c>
      <c r="E1632" s="7">
        <v>45154</v>
      </c>
      <c r="F1632" s="6">
        <v>6</v>
      </c>
      <c r="G1632" s="6" t="str">
        <f>VLOOKUP(F1632,'Other Data'!$B$17:$C$24,2,FALSE)</f>
        <v>ProductF</v>
      </c>
      <c r="H1632" s="6">
        <v>2</v>
      </c>
      <c r="I1632" s="8">
        <v>45154.682291666679</v>
      </c>
      <c r="J1632" s="6">
        <v>123</v>
      </c>
    </row>
    <row r="1633" spans="2:10" x14ac:dyDescent="0.3">
      <c r="B1633" s="6">
        <v>1126613</v>
      </c>
      <c r="C1633" s="6">
        <v>1249</v>
      </c>
      <c r="D1633" s="6" t="str">
        <f>VLOOKUP(C1633,Customers!$B$8:$C$1412,2,FALSE)</f>
        <v>West Valley Medical Center</v>
      </c>
      <c r="E1633" s="7">
        <v>45154</v>
      </c>
      <c r="F1633" s="6">
        <v>6</v>
      </c>
      <c r="G1633" s="6" t="str">
        <f>VLOOKUP(F1633,'Other Data'!$B$17:$C$24,2,FALSE)</f>
        <v>ProductF</v>
      </c>
      <c r="H1633" s="6">
        <v>3</v>
      </c>
      <c r="I1633" s="8">
        <v>45154.696250000015</v>
      </c>
      <c r="J1633" s="6">
        <v>121</v>
      </c>
    </row>
    <row r="1634" spans="2:10" x14ac:dyDescent="0.3">
      <c r="B1634" s="6">
        <v>1126614</v>
      </c>
      <c r="C1634" s="6">
        <v>1217</v>
      </c>
      <c r="D1634" s="6" t="str">
        <f>VLOOKUP(C1634,Customers!$B$8:$C$1412,2,FALSE)</f>
        <v>Dillard's Inc- Mabelvale AR</v>
      </c>
      <c r="E1634" s="7">
        <v>45154</v>
      </c>
      <c r="F1634" s="6">
        <v>5</v>
      </c>
      <c r="G1634" s="6" t="str">
        <f>VLOOKUP(F1634,'Other Data'!$B$17:$C$24,2,FALSE)</f>
        <v>ProductE</v>
      </c>
      <c r="H1634" s="6">
        <v>7</v>
      </c>
      <c r="I1634" s="8">
        <v>45154.712615740755</v>
      </c>
      <c r="J1634" s="6">
        <v>123</v>
      </c>
    </row>
    <row r="1635" spans="2:10" x14ac:dyDescent="0.3">
      <c r="B1635" s="6">
        <v>1126615</v>
      </c>
      <c r="C1635" s="6">
        <v>975</v>
      </c>
      <c r="D1635" s="6" t="str">
        <f>VLOOKUP(C1635,Customers!$B$8:$C$1412,2,FALSE)</f>
        <v>Washington Parfume &amp; Watch</v>
      </c>
      <c r="E1635" s="7">
        <v>45154</v>
      </c>
      <c r="F1635" s="6">
        <v>3</v>
      </c>
      <c r="G1635" s="6" t="str">
        <f>VLOOKUP(F1635,'Other Data'!$B$17:$C$24,2,FALSE)</f>
        <v>ProductC</v>
      </c>
      <c r="H1635" s="6">
        <v>7</v>
      </c>
      <c r="I1635" s="8">
        <v>45154.729131944456</v>
      </c>
      <c r="J1635" s="6">
        <v>133</v>
      </c>
    </row>
    <row r="1636" spans="2:10" x14ac:dyDescent="0.3">
      <c r="B1636" s="6">
        <v>1126616</v>
      </c>
      <c r="C1636" s="6">
        <v>706</v>
      </c>
      <c r="D1636" s="6" t="str">
        <f>VLOOKUP(C1636,Customers!$B$8:$C$1412,2,FALSE)</f>
        <v>Great Canadian Dollar Store #111</v>
      </c>
      <c r="E1636" s="7">
        <v>45154</v>
      </c>
      <c r="F1636" s="6">
        <v>5</v>
      </c>
      <c r="G1636" s="6" t="str">
        <f>VLOOKUP(F1636,'Other Data'!$B$17:$C$24,2,FALSE)</f>
        <v>ProductE</v>
      </c>
      <c r="H1636" s="6">
        <v>5</v>
      </c>
      <c r="I1636" s="8">
        <v>45154.74222222223</v>
      </c>
      <c r="J1636" s="6">
        <v>119</v>
      </c>
    </row>
    <row r="1637" spans="2:10" x14ac:dyDescent="0.3">
      <c r="B1637" s="6">
        <v>1126617</v>
      </c>
      <c r="C1637" s="6">
        <v>812</v>
      </c>
      <c r="D1637" s="6" t="str">
        <f>VLOOKUP(C1637,Customers!$B$8:$C$1412,2,FALSE)</f>
        <v>Margie's 1/2 Off Card</v>
      </c>
      <c r="E1637" s="7">
        <v>45155</v>
      </c>
      <c r="F1637" s="6">
        <v>4</v>
      </c>
      <c r="G1637" s="6" t="str">
        <f>VLOOKUP(F1637,'Other Data'!$B$17:$C$24,2,FALSE)</f>
        <v>ProductD</v>
      </c>
      <c r="H1637" s="6">
        <v>6</v>
      </c>
      <c r="I1637" s="8">
        <v>45155.333333333336</v>
      </c>
      <c r="J1637" s="6">
        <v>114</v>
      </c>
    </row>
    <row r="1638" spans="2:10" x14ac:dyDescent="0.3">
      <c r="B1638" s="6">
        <v>1126618</v>
      </c>
      <c r="C1638" s="6">
        <v>1309</v>
      </c>
      <c r="D1638" s="6" t="str">
        <f>VLOOKUP(C1638,Customers!$B$8:$C$1412,2,FALSE)</f>
        <v>Starcrest Products of California Inc</v>
      </c>
      <c r="E1638" s="7">
        <v>45155</v>
      </c>
      <c r="F1638" s="6">
        <v>5</v>
      </c>
      <c r="G1638" s="6" t="str">
        <f>VLOOKUP(F1638,'Other Data'!$B$17:$C$24,2,FALSE)</f>
        <v>ProductE</v>
      </c>
      <c r="H1638" s="6">
        <v>7</v>
      </c>
      <c r="I1638" s="8">
        <v>45155.348958333336</v>
      </c>
      <c r="J1638" s="6">
        <v>119</v>
      </c>
    </row>
    <row r="1639" spans="2:10" x14ac:dyDescent="0.3">
      <c r="B1639" s="6">
        <v>1126619</v>
      </c>
      <c r="C1639" s="6">
        <v>405</v>
      </c>
      <c r="D1639" s="6" t="str">
        <f>VLOOKUP(C1639,Customers!$B$8:$C$1412,2,FALSE)</f>
        <v>Groovy Garnish</v>
      </c>
      <c r="E1639" s="7">
        <v>45155</v>
      </c>
      <c r="F1639" s="6">
        <v>4</v>
      </c>
      <c r="G1639" s="6" t="str">
        <f>VLOOKUP(F1639,'Other Data'!$B$17:$C$24,2,FALSE)</f>
        <v>ProductD</v>
      </c>
      <c r="H1639" s="6">
        <v>4</v>
      </c>
      <c r="I1639" s="8">
        <v>45155.357766203706</v>
      </c>
      <c r="J1639" s="6">
        <v>124</v>
      </c>
    </row>
    <row r="1640" spans="2:10" x14ac:dyDescent="0.3">
      <c r="B1640" s="6">
        <v>1126620</v>
      </c>
      <c r="C1640" s="6">
        <v>672</v>
      </c>
      <c r="D1640" s="6" t="str">
        <f>VLOOKUP(C1640,Customers!$B$8:$C$1412,2,FALSE)</f>
        <v>Peoples Drug Mart #180</v>
      </c>
      <c r="E1640" s="7">
        <v>45155</v>
      </c>
      <c r="F1640" s="6">
        <v>2</v>
      </c>
      <c r="G1640" s="6" t="str">
        <f>VLOOKUP(F1640,'Other Data'!$B$17:$C$24,2,FALSE)</f>
        <v>ProductB</v>
      </c>
      <c r="H1640" s="6">
        <v>2</v>
      </c>
      <c r="I1640" s="8">
        <v>45155.371967592597</v>
      </c>
      <c r="J1640" s="6">
        <v>117</v>
      </c>
    </row>
    <row r="1641" spans="2:10" x14ac:dyDescent="0.3">
      <c r="B1641" s="6">
        <v>1126621</v>
      </c>
      <c r="C1641" s="6">
        <v>1032</v>
      </c>
      <c r="D1641" s="6" t="str">
        <f>VLOOKUP(C1641,Customers!$B$8:$C$1412,2,FALSE)</f>
        <v>Memorial Health University Medical Center</v>
      </c>
      <c r="E1641" s="7">
        <v>45155</v>
      </c>
      <c r="F1641" s="6">
        <v>6</v>
      </c>
      <c r="G1641" s="6" t="str">
        <f>VLOOKUP(F1641,'Other Data'!$B$17:$C$24,2,FALSE)</f>
        <v>ProductF</v>
      </c>
      <c r="H1641" s="6">
        <v>7</v>
      </c>
      <c r="I1641" s="8">
        <v>45155.383807870377</v>
      </c>
      <c r="J1641" s="6">
        <v>118</v>
      </c>
    </row>
    <row r="1642" spans="2:10" x14ac:dyDescent="0.3">
      <c r="B1642" s="6">
        <v>1126622</v>
      </c>
      <c r="C1642" s="6">
        <v>385</v>
      </c>
      <c r="D1642" s="6" t="str">
        <f>VLOOKUP(C1642,Customers!$B$8:$C$1412,2,FALSE)</f>
        <v>Highland Pharmacy</v>
      </c>
      <c r="E1642" s="7">
        <v>45155</v>
      </c>
      <c r="F1642" s="6">
        <v>5</v>
      </c>
      <c r="G1642" s="6" t="str">
        <f>VLOOKUP(F1642,'Other Data'!$B$17:$C$24,2,FALSE)</f>
        <v>ProductE</v>
      </c>
      <c r="H1642" s="6">
        <v>2</v>
      </c>
      <c r="I1642" s="8">
        <v>45155.396620370375</v>
      </c>
      <c r="J1642" s="6">
        <v>125</v>
      </c>
    </row>
    <row r="1643" spans="2:10" x14ac:dyDescent="0.3">
      <c r="B1643" s="6">
        <v>1126623</v>
      </c>
      <c r="C1643" s="6">
        <v>187</v>
      </c>
      <c r="D1643" s="6" t="str">
        <f>VLOOKUP(C1643,Customers!$B$8:$C$1412,2,FALSE)</f>
        <v>Versions</v>
      </c>
      <c r="E1643" s="7">
        <v>45155</v>
      </c>
      <c r="F1643" s="6">
        <v>4</v>
      </c>
      <c r="G1643" s="6" t="str">
        <f>VLOOKUP(F1643,'Other Data'!$B$17:$C$24,2,FALSE)</f>
        <v>ProductD</v>
      </c>
      <c r="H1643" s="6">
        <v>2</v>
      </c>
      <c r="I1643" s="8">
        <v>45155.408437500002</v>
      </c>
      <c r="J1643" s="6">
        <v>112</v>
      </c>
    </row>
    <row r="1644" spans="2:10" x14ac:dyDescent="0.3">
      <c r="B1644" s="6">
        <v>1126624</v>
      </c>
      <c r="C1644" s="6">
        <v>331</v>
      </c>
      <c r="D1644" s="6" t="str">
        <f>VLOOKUP(C1644,Customers!$B$8:$C$1412,2,FALSE)</f>
        <v>Time Impec Inc</v>
      </c>
      <c r="E1644" s="7">
        <v>45155</v>
      </c>
      <c r="F1644" s="6">
        <v>2</v>
      </c>
      <c r="G1644" s="6" t="str">
        <f>VLOOKUP(F1644,'Other Data'!$B$17:$C$24,2,FALSE)</f>
        <v>ProductB</v>
      </c>
      <c r="H1644" s="6">
        <v>3</v>
      </c>
      <c r="I1644" s="8">
        <v>45155.421064814815</v>
      </c>
      <c r="J1644" s="6">
        <v>106</v>
      </c>
    </row>
    <row r="1645" spans="2:10" x14ac:dyDescent="0.3">
      <c r="B1645" s="6">
        <v>1126625</v>
      </c>
      <c r="C1645" s="6">
        <v>1020</v>
      </c>
      <c r="D1645" s="6" t="str">
        <f>VLOOKUP(C1645,Customers!$B$8:$C$1412,2,FALSE)</f>
        <v>KENDALLS BOTIQUE &amp; CONSIGNMENT</v>
      </c>
      <c r="E1645" s="7">
        <v>45155</v>
      </c>
      <c r="F1645" s="6">
        <v>2</v>
      </c>
      <c r="G1645" s="6" t="str">
        <f>VLOOKUP(F1645,'Other Data'!$B$17:$C$24,2,FALSE)</f>
        <v>ProductB</v>
      </c>
      <c r="H1645" s="6">
        <v>2</v>
      </c>
      <c r="I1645" s="8">
        <v>45155.433530092596</v>
      </c>
      <c r="J1645" s="6">
        <v>110</v>
      </c>
    </row>
    <row r="1646" spans="2:10" x14ac:dyDescent="0.3">
      <c r="B1646" s="6">
        <v>1126626</v>
      </c>
      <c r="C1646" s="6">
        <v>766</v>
      </c>
      <c r="D1646" s="6" t="str">
        <f>VLOOKUP(C1646,Customers!$B$8:$C$1412,2,FALSE)</f>
        <v>Homespun Garden</v>
      </c>
      <c r="E1646" s="7">
        <v>45155</v>
      </c>
      <c r="F1646" s="6">
        <v>3</v>
      </c>
      <c r="G1646" s="6" t="str">
        <f>VLOOKUP(F1646,'Other Data'!$B$17:$C$24,2,FALSE)</f>
        <v>ProductC</v>
      </c>
      <c r="H1646" s="6">
        <v>3</v>
      </c>
      <c r="I1646" s="8">
        <v>45155.449675925927</v>
      </c>
      <c r="J1646" s="6">
        <v>107</v>
      </c>
    </row>
    <row r="1647" spans="2:10" x14ac:dyDescent="0.3">
      <c r="B1647" s="6">
        <v>1126627</v>
      </c>
      <c r="C1647" s="6">
        <v>367</v>
      </c>
      <c r="D1647" s="6" t="str">
        <f>VLOOKUP(C1647,Customers!$B$8:$C$1412,2,FALSE)</f>
        <v>Gift Ideaz</v>
      </c>
      <c r="E1647" s="7">
        <v>45155</v>
      </c>
      <c r="F1647" s="6">
        <v>2</v>
      </c>
      <c r="G1647" s="6" t="str">
        <f>VLOOKUP(F1647,'Other Data'!$B$17:$C$24,2,FALSE)</f>
        <v>ProductB</v>
      </c>
      <c r="H1647" s="6">
        <v>7</v>
      </c>
      <c r="I1647" s="8">
        <v>45155.459143518521</v>
      </c>
      <c r="J1647" s="6">
        <v>117</v>
      </c>
    </row>
    <row r="1648" spans="2:10" x14ac:dyDescent="0.3">
      <c r="B1648" s="6">
        <v>1126628</v>
      </c>
      <c r="C1648" s="6">
        <v>208</v>
      </c>
      <c r="D1648" s="6" t="str">
        <f>VLOOKUP(C1648,Customers!$B$8:$C$1412,2,FALSE)</f>
        <v>OK Gift Shop</v>
      </c>
      <c r="E1648" s="7">
        <v>45155</v>
      </c>
      <c r="F1648" s="6">
        <v>2</v>
      </c>
      <c r="G1648" s="6" t="str">
        <f>VLOOKUP(F1648,'Other Data'!$B$17:$C$24,2,FALSE)</f>
        <v>ProductB</v>
      </c>
      <c r="H1648" s="6">
        <v>5</v>
      </c>
      <c r="I1648" s="8">
        <v>45155.473923611113</v>
      </c>
      <c r="J1648" s="6">
        <v>126</v>
      </c>
    </row>
    <row r="1649" spans="2:10" x14ac:dyDescent="0.3">
      <c r="B1649" s="6">
        <v>1126629</v>
      </c>
      <c r="C1649" s="6">
        <v>717</v>
      </c>
      <c r="D1649" s="6" t="str">
        <f>VLOOKUP(C1649,Customers!$B$8:$C$1412,2,FALSE)</f>
        <v>Gift Works</v>
      </c>
      <c r="E1649" s="7">
        <v>45155</v>
      </c>
      <c r="F1649" s="6">
        <v>5</v>
      </c>
      <c r="G1649" s="6" t="str">
        <f>VLOOKUP(F1649,'Other Data'!$B$17:$C$24,2,FALSE)</f>
        <v>ProductE</v>
      </c>
      <c r="H1649" s="6">
        <v>2</v>
      </c>
      <c r="I1649" s="8">
        <v>45155.484641203708</v>
      </c>
      <c r="J1649" s="6">
        <v>126</v>
      </c>
    </row>
    <row r="1650" spans="2:10" x14ac:dyDescent="0.3">
      <c r="B1650" s="6">
        <v>1126630</v>
      </c>
      <c r="C1650" s="6">
        <v>366</v>
      </c>
      <c r="D1650" s="6" t="str">
        <f>VLOOKUP(C1650,Customers!$B$8:$C$1412,2,FALSE)</f>
        <v>Pharma Plus 0869</v>
      </c>
      <c r="E1650" s="7">
        <v>45155</v>
      </c>
      <c r="F1650" s="6">
        <v>3</v>
      </c>
      <c r="G1650" s="6" t="str">
        <f>VLOOKUP(F1650,'Other Data'!$B$17:$C$24,2,FALSE)</f>
        <v>ProductC</v>
      </c>
      <c r="H1650" s="6">
        <v>2</v>
      </c>
      <c r="I1650" s="8">
        <v>45155.494895833341</v>
      </c>
      <c r="J1650" s="6">
        <v>124</v>
      </c>
    </row>
    <row r="1651" spans="2:10" x14ac:dyDescent="0.3">
      <c r="B1651" s="6">
        <v>1126631</v>
      </c>
      <c r="C1651" s="6">
        <v>1060</v>
      </c>
      <c r="D1651" s="6" t="str">
        <f>VLOOKUP(C1651,Customers!$B$8:$C$1412,2,FALSE)</f>
        <v>Birmingham Museum Of Art</v>
      </c>
      <c r="E1651" s="7">
        <v>45155</v>
      </c>
      <c r="F1651" s="6">
        <v>2</v>
      </c>
      <c r="G1651" s="6" t="str">
        <f>VLOOKUP(F1651,'Other Data'!$B$17:$C$24,2,FALSE)</f>
        <v>ProductB</v>
      </c>
      <c r="H1651" s="6">
        <v>5</v>
      </c>
      <c r="I1651" s="8">
        <v>45155.504606481489</v>
      </c>
      <c r="J1651" s="6">
        <v>132</v>
      </c>
    </row>
    <row r="1652" spans="2:10" x14ac:dyDescent="0.3">
      <c r="B1652" s="6">
        <v>1126632</v>
      </c>
      <c r="C1652" s="6">
        <v>1209</v>
      </c>
      <c r="D1652" s="6" t="str">
        <f>VLOOKUP(C1652,Customers!$B$8:$C$1412,2,FALSE)</f>
        <v>Party Patch</v>
      </c>
      <c r="E1652" s="7">
        <v>45155</v>
      </c>
      <c r="F1652" s="6">
        <v>4</v>
      </c>
      <c r="G1652" s="6" t="str">
        <f>VLOOKUP(F1652,'Other Data'!$B$17:$C$24,2,FALSE)</f>
        <v>ProductD</v>
      </c>
      <c r="H1652" s="6">
        <v>5</v>
      </c>
      <c r="I1652" s="8">
        <v>45155.514444444452</v>
      </c>
      <c r="J1652" s="6">
        <v>133</v>
      </c>
    </row>
    <row r="1653" spans="2:10" x14ac:dyDescent="0.3">
      <c r="B1653" s="6">
        <v>1126633</v>
      </c>
      <c r="C1653" s="6">
        <v>412</v>
      </c>
      <c r="D1653" s="6" t="str">
        <f>VLOOKUP(C1653,Customers!$B$8:$C$1412,2,FALSE)</f>
        <v>Corabelle's</v>
      </c>
      <c r="E1653" s="7">
        <v>45155</v>
      </c>
      <c r="F1653" s="6">
        <v>5</v>
      </c>
      <c r="G1653" s="6" t="str">
        <f>VLOOKUP(F1653,'Other Data'!$B$17:$C$24,2,FALSE)</f>
        <v>ProductE</v>
      </c>
      <c r="H1653" s="6">
        <v>6</v>
      </c>
      <c r="I1653" s="8">
        <v>45155.527638888896</v>
      </c>
      <c r="J1653" s="6">
        <v>117</v>
      </c>
    </row>
    <row r="1654" spans="2:10" x14ac:dyDescent="0.3">
      <c r="B1654" s="6">
        <v>1126634</v>
      </c>
      <c r="C1654" s="6">
        <v>269</v>
      </c>
      <c r="D1654" s="6" t="str">
        <f>VLOOKUP(C1654,Customers!$B$8:$C$1412,2,FALSE)</f>
        <v>Treasures</v>
      </c>
      <c r="E1654" s="7">
        <v>45155</v>
      </c>
      <c r="F1654" s="6">
        <v>2</v>
      </c>
      <c r="G1654" s="6" t="str">
        <f>VLOOKUP(F1654,'Other Data'!$B$17:$C$24,2,FALSE)</f>
        <v>ProductB</v>
      </c>
      <c r="H1654" s="6">
        <v>4</v>
      </c>
      <c r="I1654" s="8">
        <v>45155.538692129638</v>
      </c>
      <c r="J1654" s="6">
        <v>121</v>
      </c>
    </row>
    <row r="1655" spans="2:10" x14ac:dyDescent="0.3">
      <c r="B1655" s="6">
        <v>1126635</v>
      </c>
      <c r="C1655" s="6">
        <v>1327</v>
      </c>
      <c r="D1655" s="6" t="str">
        <f>VLOOKUP(C1655,Customers!$B$8:$C$1412,2,FALSE)</f>
        <v>Strawbridges Stationers &amp; Gifts</v>
      </c>
      <c r="E1655" s="7">
        <v>45155</v>
      </c>
      <c r="F1655" s="6">
        <v>6</v>
      </c>
      <c r="G1655" s="6" t="str">
        <f>VLOOKUP(F1655,'Other Data'!$B$17:$C$24,2,FALSE)</f>
        <v>ProductF</v>
      </c>
      <c r="H1655" s="6">
        <v>2</v>
      </c>
      <c r="I1655" s="8">
        <v>45155.553078703713</v>
      </c>
      <c r="J1655" s="6">
        <v>128</v>
      </c>
    </row>
    <row r="1656" spans="2:10" x14ac:dyDescent="0.3">
      <c r="B1656" s="6">
        <v>1126636</v>
      </c>
      <c r="C1656" s="6">
        <v>373</v>
      </c>
      <c r="D1656" s="6" t="str">
        <f>VLOOKUP(C1656,Customers!$B$8:$C$1412,2,FALSE)</f>
        <v>MADAME ANGELO</v>
      </c>
      <c r="E1656" s="7">
        <v>45155</v>
      </c>
      <c r="F1656" s="6">
        <v>2</v>
      </c>
      <c r="G1656" s="6" t="str">
        <f>VLOOKUP(F1656,'Other Data'!$B$17:$C$24,2,FALSE)</f>
        <v>ProductB</v>
      </c>
      <c r="H1656" s="6">
        <v>5</v>
      </c>
      <c r="I1656" s="8">
        <v>45155.566354166673</v>
      </c>
      <c r="J1656" s="6">
        <v>124</v>
      </c>
    </row>
    <row r="1657" spans="2:10" x14ac:dyDescent="0.3">
      <c r="B1657" s="6">
        <v>1126637</v>
      </c>
      <c r="C1657" s="6">
        <v>751</v>
      </c>
      <c r="D1657" s="6" t="str">
        <f>VLOOKUP(C1657,Customers!$B$8:$C$1412,2,FALSE)</f>
        <v>It's All About Me</v>
      </c>
      <c r="E1657" s="7">
        <v>45155</v>
      </c>
      <c r="F1657" s="6">
        <v>6</v>
      </c>
      <c r="G1657" s="6" t="str">
        <f>VLOOKUP(F1657,'Other Data'!$B$17:$C$24,2,FALSE)</f>
        <v>ProductF</v>
      </c>
      <c r="H1657" s="6">
        <v>2</v>
      </c>
      <c r="I1657" s="8">
        <v>45155.580358796302</v>
      </c>
      <c r="J1657" s="6">
        <v>105</v>
      </c>
    </row>
    <row r="1658" spans="2:10" x14ac:dyDescent="0.3">
      <c r="B1658" s="6">
        <v>1126638</v>
      </c>
      <c r="C1658" s="6">
        <v>503</v>
      </c>
      <c r="D1658" s="6" t="str">
        <f>VLOOKUP(C1658,Customers!$B$8:$C$1412,2,FALSE)</f>
        <v>Only Deals #11</v>
      </c>
      <c r="E1658" s="7">
        <v>45155</v>
      </c>
      <c r="F1658" s="6">
        <v>1</v>
      </c>
      <c r="G1658" s="6" t="str">
        <f>VLOOKUP(F1658,'Other Data'!$B$17:$C$24,2,FALSE)</f>
        <v>ProductA</v>
      </c>
      <c r="H1658" s="6">
        <v>5</v>
      </c>
      <c r="I1658" s="8">
        <v>45155.595613425932</v>
      </c>
      <c r="J1658" s="6">
        <v>114</v>
      </c>
    </row>
    <row r="1659" spans="2:10" x14ac:dyDescent="0.3">
      <c r="B1659" s="6">
        <v>1126639</v>
      </c>
      <c r="C1659" s="6">
        <v>578</v>
      </c>
      <c r="D1659" s="6" t="str">
        <f>VLOOKUP(C1659,Customers!$B$8:$C$1412,2,FALSE)</f>
        <v>Canadian Badlands Passion Play</v>
      </c>
      <c r="E1659" s="7">
        <v>45155</v>
      </c>
      <c r="F1659" s="6">
        <v>2</v>
      </c>
      <c r="G1659" s="6" t="str">
        <f>VLOOKUP(F1659,'Other Data'!$B$17:$C$24,2,FALSE)</f>
        <v>ProductB</v>
      </c>
      <c r="H1659" s="6">
        <v>7</v>
      </c>
      <c r="I1659" s="8">
        <v>45155.608935185192</v>
      </c>
      <c r="J1659" s="6">
        <v>114</v>
      </c>
    </row>
    <row r="1660" spans="2:10" x14ac:dyDescent="0.3">
      <c r="B1660" s="6">
        <v>1126640</v>
      </c>
      <c r="C1660" s="6">
        <v>717</v>
      </c>
      <c r="D1660" s="6" t="str">
        <f>VLOOKUP(C1660,Customers!$B$8:$C$1412,2,FALSE)</f>
        <v>Gift Works</v>
      </c>
      <c r="E1660" s="7">
        <v>45155</v>
      </c>
      <c r="F1660" s="6">
        <v>1</v>
      </c>
      <c r="G1660" s="6" t="str">
        <f>VLOOKUP(F1660,'Other Data'!$B$17:$C$24,2,FALSE)</f>
        <v>ProductA</v>
      </c>
      <c r="H1660" s="6">
        <v>6</v>
      </c>
      <c r="I1660" s="8">
        <v>45155.622060185189</v>
      </c>
      <c r="J1660" s="6">
        <v>132</v>
      </c>
    </row>
    <row r="1661" spans="2:10" x14ac:dyDescent="0.3">
      <c r="B1661" s="6">
        <v>1126641</v>
      </c>
      <c r="C1661" s="6">
        <v>1320</v>
      </c>
      <c r="D1661" s="6" t="str">
        <f>VLOOKUP(C1661,Customers!$B$8:$C$1412,2,FALSE)</f>
        <v>Patty's Hallmark</v>
      </c>
      <c r="E1661" s="7">
        <v>45155</v>
      </c>
      <c r="F1661" s="6">
        <v>2</v>
      </c>
      <c r="G1661" s="6" t="str">
        <f>VLOOKUP(F1661,'Other Data'!$B$17:$C$24,2,FALSE)</f>
        <v>ProductB</v>
      </c>
      <c r="H1661" s="6">
        <v>5</v>
      </c>
      <c r="I1661" s="8">
        <v>45155.636296296303</v>
      </c>
      <c r="J1661" s="6">
        <v>116</v>
      </c>
    </row>
    <row r="1662" spans="2:10" x14ac:dyDescent="0.3">
      <c r="B1662" s="6">
        <v>1126642</v>
      </c>
      <c r="C1662" s="6">
        <v>37</v>
      </c>
      <c r="D1662" s="6" t="str">
        <f>VLOOKUP(C1662,Customers!$B$8:$C$1412,2,FALSE)</f>
        <v>Pharmasave - 550</v>
      </c>
      <c r="E1662" s="7">
        <v>45155</v>
      </c>
      <c r="F1662" s="6">
        <v>5</v>
      </c>
      <c r="G1662" s="6" t="str">
        <f>VLOOKUP(F1662,'Other Data'!$B$17:$C$24,2,FALSE)</f>
        <v>ProductE</v>
      </c>
      <c r="H1662" s="6">
        <v>6</v>
      </c>
      <c r="I1662" s="8">
        <v>45155.647303240745</v>
      </c>
      <c r="J1662" s="6">
        <v>124</v>
      </c>
    </row>
    <row r="1663" spans="2:10" x14ac:dyDescent="0.3">
      <c r="B1663" s="6">
        <v>1126643</v>
      </c>
      <c r="C1663" s="6">
        <v>1395</v>
      </c>
      <c r="D1663" s="6" t="str">
        <f>VLOOKUP(C1663,Customers!$B$8:$C$1412,2,FALSE)</f>
        <v>Red Covered Bridge Shop</v>
      </c>
      <c r="E1663" s="7">
        <v>45155</v>
      </c>
      <c r="F1663" s="6">
        <v>6</v>
      </c>
      <c r="G1663" s="6" t="str">
        <f>VLOOKUP(F1663,'Other Data'!$B$17:$C$24,2,FALSE)</f>
        <v>ProductF</v>
      </c>
      <c r="H1663" s="6">
        <v>3</v>
      </c>
      <c r="I1663" s="8">
        <v>45155.66201388889</v>
      </c>
      <c r="J1663" s="6">
        <v>105</v>
      </c>
    </row>
    <row r="1664" spans="2:10" x14ac:dyDescent="0.3">
      <c r="B1664" s="6">
        <v>1126644</v>
      </c>
      <c r="C1664" s="6">
        <v>1389</v>
      </c>
      <c r="D1664" s="6" t="str">
        <f>VLOOKUP(C1664,Customers!$B$8:$C$1412,2,FALSE)</f>
        <v>Universal Direct Fulfillment Corp</v>
      </c>
      <c r="E1664" s="7">
        <v>45155</v>
      </c>
      <c r="F1664" s="6">
        <v>5</v>
      </c>
      <c r="G1664" s="6" t="str">
        <f>VLOOKUP(F1664,'Other Data'!$B$17:$C$24,2,FALSE)</f>
        <v>ProductE</v>
      </c>
      <c r="H1664" s="6">
        <v>5</v>
      </c>
      <c r="I1664" s="8">
        <v>45155.677430555559</v>
      </c>
      <c r="J1664" s="6">
        <v>106</v>
      </c>
    </row>
    <row r="1665" spans="2:10" x14ac:dyDescent="0.3">
      <c r="B1665" s="6">
        <v>1126645</v>
      </c>
      <c r="C1665" s="6">
        <v>650</v>
      </c>
      <c r="D1665" s="6" t="str">
        <f>VLOOKUP(C1665,Customers!$B$8:$C$1412,2,FALSE)</f>
        <v>Inspiration Gift Boutique</v>
      </c>
      <c r="E1665" s="7">
        <v>45155</v>
      </c>
      <c r="F1665" s="6">
        <v>5</v>
      </c>
      <c r="G1665" s="6" t="str">
        <f>VLOOKUP(F1665,'Other Data'!$B$17:$C$24,2,FALSE)</f>
        <v>ProductE</v>
      </c>
      <c r="H1665" s="6">
        <v>6</v>
      </c>
      <c r="I1665" s="8">
        <v>45155.69094907408</v>
      </c>
      <c r="J1665" s="6">
        <v>124</v>
      </c>
    </row>
    <row r="1666" spans="2:10" x14ac:dyDescent="0.3">
      <c r="B1666" s="6">
        <v>1126646</v>
      </c>
      <c r="C1666" s="6">
        <v>1017</v>
      </c>
      <c r="D1666" s="6" t="str">
        <f>VLOOKUP(C1666,Customers!$B$8:$C$1412,2,FALSE)</f>
        <v>Hollipops</v>
      </c>
      <c r="E1666" s="7">
        <v>45155</v>
      </c>
      <c r="F1666" s="6">
        <v>1</v>
      </c>
      <c r="G1666" s="6" t="str">
        <f>VLOOKUP(F1666,'Other Data'!$B$17:$C$24,2,FALSE)</f>
        <v>ProductA</v>
      </c>
      <c r="H1666" s="6">
        <v>7</v>
      </c>
      <c r="I1666" s="8">
        <v>45155.699745370373</v>
      </c>
      <c r="J1666" s="6">
        <v>120</v>
      </c>
    </row>
    <row r="1667" spans="2:10" x14ac:dyDescent="0.3">
      <c r="B1667" s="6">
        <v>1126647</v>
      </c>
      <c r="C1667" s="6">
        <v>1072</v>
      </c>
      <c r="D1667" s="6" t="str">
        <f>VLOOKUP(C1667,Customers!$B$8:$C$1412,2,FALSE)</f>
        <v>Cutting Corners Framing &amp; Art Gallery</v>
      </c>
      <c r="E1667" s="7">
        <v>45155</v>
      </c>
      <c r="F1667" s="6">
        <v>3</v>
      </c>
      <c r="G1667" s="6" t="str">
        <f>VLOOKUP(F1667,'Other Data'!$B$17:$C$24,2,FALSE)</f>
        <v>ProductC</v>
      </c>
      <c r="H1667" s="6">
        <v>7</v>
      </c>
      <c r="I1667" s="8">
        <v>45155.715775462966</v>
      </c>
      <c r="J1667" s="6">
        <v>126</v>
      </c>
    </row>
    <row r="1668" spans="2:10" x14ac:dyDescent="0.3">
      <c r="B1668" s="6">
        <v>1126648</v>
      </c>
      <c r="C1668" s="6">
        <v>480</v>
      </c>
      <c r="D1668" s="6" t="str">
        <f>VLOOKUP(C1668,Customers!$B$8:$C$1412,2,FALSE)</f>
        <v>Simply Country</v>
      </c>
      <c r="E1668" s="7">
        <v>45155</v>
      </c>
      <c r="F1668" s="6">
        <v>2</v>
      </c>
      <c r="G1668" s="6" t="str">
        <f>VLOOKUP(F1668,'Other Data'!$B$17:$C$24,2,FALSE)</f>
        <v>ProductB</v>
      </c>
      <c r="H1668" s="6">
        <v>7</v>
      </c>
      <c r="I1668" s="8">
        <v>45155.729884259265</v>
      </c>
      <c r="J1668" s="6">
        <v>125</v>
      </c>
    </row>
    <row r="1669" spans="2:10" x14ac:dyDescent="0.3">
      <c r="B1669" s="6">
        <v>1126649</v>
      </c>
      <c r="C1669" s="6">
        <v>442</v>
      </c>
      <c r="D1669" s="6" t="str">
        <f>VLOOKUP(C1669,Customers!$B$8:$C$1412,2,FALSE)</f>
        <v>D &amp; D Luggage</v>
      </c>
      <c r="E1669" s="7">
        <v>45155</v>
      </c>
      <c r="F1669" s="6">
        <v>6</v>
      </c>
      <c r="G1669" s="6" t="str">
        <f>VLOOKUP(F1669,'Other Data'!$B$17:$C$24,2,FALSE)</f>
        <v>ProductF</v>
      </c>
      <c r="H1669" s="6">
        <v>5</v>
      </c>
      <c r="I1669" s="8">
        <v>45155.739097222227</v>
      </c>
      <c r="J1669" s="6">
        <v>113</v>
      </c>
    </row>
    <row r="1670" spans="2:10" x14ac:dyDescent="0.3">
      <c r="B1670" s="6">
        <v>1126650</v>
      </c>
      <c r="C1670" s="6">
        <v>1099</v>
      </c>
      <c r="D1670" s="6" t="str">
        <f>VLOOKUP(C1670,Customers!$B$8:$C$1412,2,FALSE)</f>
        <v>Justin Weiss</v>
      </c>
      <c r="E1670" s="7">
        <v>45156</v>
      </c>
      <c r="F1670" s="6">
        <v>4</v>
      </c>
      <c r="G1670" s="6" t="str">
        <f>VLOOKUP(F1670,'Other Data'!$B$17:$C$24,2,FALSE)</f>
        <v>ProductD</v>
      </c>
      <c r="H1670" s="6">
        <v>2</v>
      </c>
      <c r="I1670" s="8">
        <v>45156.333333333336</v>
      </c>
      <c r="J1670" s="6">
        <v>125</v>
      </c>
    </row>
    <row r="1671" spans="2:10" x14ac:dyDescent="0.3">
      <c r="B1671" s="6">
        <v>1126651</v>
      </c>
      <c r="C1671" s="6">
        <v>689</v>
      </c>
      <c r="D1671" s="6" t="str">
        <f>VLOOKUP(C1671,Customers!$B$8:$C$1412,2,FALSE)</f>
        <v>We R Unique Crafts &amp; Gifts ltd.</v>
      </c>
      <c r="E1671" s="7">
        <v>45156</v>
      </c>
      <c r="F1671" s="6">
        <v>3</v>
      </c>
      <c r="G1671" s="6" t="str">
        <f>VLOOKUP(F1671,'Other Data'!$B$17:$C$24,2,FALSE)</f>
        <v>ProductC</v>
      </c>
      <c r="H1671" s="6">
        <v>2</v>
      </c>
      <c r="I1671" s="8">
        <v>45156.348159722227</v>
      </c>
      <c r="J1671" s="6">
        <v>127</v>
      </c>
    </row>
    <row r="1672" spans="2:10" x14ac:dyDescent="0.3">
      <c r="B1672" s="6">
        <v>1126652</v>
      </c>
      <c r="C1672" s="6">
        <v>826</v>
      </c>
      <c r="D1672" s="6" t="str">
        <f>VLOOKUP(C1672,Customers!$B$8:$C$1412,2,FALSE)</f>
        <v>Colonial Pharmacy</v>
      </c>
      <c r="E1672" s="7">
        <v>45156</v>
      </c>
      <c r="F1672" s="6">
        <v>4</v>
      </c>
      <c r="G1672" s="6" t="str">
        <f>VLOOKUP(F1672,'Other Data'!$B$17:$C$24,2,FALSE)</f>
        <v>ProductD</v>
      </c>
      <c r="H1672" s="6">
        <v>2</v>
      </c>
      <c r="I1672" s="8">
        <v>45156.357916666675</v>
      </c>
      <c r="J1672" s="6">
        <v>117</v>
      </c>
    </row>
    <row r="1673" spans="2:10" x14ac:dyDescent="0.3">
      <c r="B1673" s="6">
        <v>1126653</v>
      </c>
      <c r="C1673" s="6">
        <v>1178</v>
      </c>
      <c r="D1673" s="6" t="str">
        <f>VLOOKUP(C1673,Customers!$B$8:$C$1412,2,FALSE)</f>
        <v>New Prospects</v>
      </c>
      <c r="E1673" s="7">
        <v>45156</v>
      </c>
      <c r="F1673" s="6">
        <v>3</v>
      </c>
      <c r="G1673" s="6" t="str">
        <f>VLOOKUP(F1673,'Other Data'!$B$17:$C$24,2,FALSE)</f>
        <v>ProductC</v>
      </c>
      <c r="H1673" s="6">
        <v>2</v>
      </c>
      <c r="I1673" s="8">
        <v>45156.37231481482</v>
      </c>
      <c r="J1673" s="6">
        <v>132</v>
      </c>
    </row>
    <row r="1674" spans="2:10" x14ac:dyDescent="0.3">
      <c r="B1674" s="6">
        <v>1126654</v>
      </c>
      <c r="C1674" s="6">
        <v>692</v>
      </c>
      <c r="D1674" s="6" t="str">
        <f>VLOOKUP(C1674,Customers!$B$8:$C$1412,2,FALSE)</f>
        <v>Mary's Gifts</v>
      </c>
      <c r="E1674" s="7">
        <v>45156</v>
      </c>
      <c r="F1674" s="6">
        <v>1</v>
      </c>
      <c r="G1674" s="6" t="str">
        <f>VLOOKUP(F1674,'Other Data'!$B$17:$C$24,2,FALSE)</f>
        <v>ProductA</v>
      </c>
      <c r="H1674" s="6">
        <v>5</v>
      </c>
      <c r="I1674" s="8">
        <v>45156.387395833335</v>
      </c>
      <c r="J1674" s="6">
        <v>119</v>
      </c>
    </row>
    <row r="1675" spans="2:10" x14ac:dyDescent="0.3">
      <c r="B1675" s="6">
        <v>1126655</v>
      </c>
      <c r="C1675" s="6">
        <v>164</v>
      </c>
      <c r="D1675" s="6" t="str">
        <f>VLOOKUP(C1675,Customers!$B$8:$C$1412,2,FALSE)</f>
        <v>Kellys Guardian</v>
      </c>
      <c r="E1675" s="7">
        <v>45156</v>
      </c>
      <c r="F1675" s="6">
        <v>4</v>
      </c>
      <c r="G1675" s="6" t="str">
        <f>VLOOKUP(F1675,'Other Data'!$B$17:$C$24,2,FALSE)</f>
        <v>ProductD</v>
      </c>
      <c r="H1675" s="6">
        <v>6</v>
      </c>
      <c r="I1675" s="8">
        <v>45156.402187500003</v>
      </c>
      <c r="J1675" s="6">
        <v>127</v>
      </c>
    </row>
    <row r="1676" spans="2:10" x14ac:dyDescent="0.3">
      <c r="B1676" s="6">
        <v>1126656</v>
      </c>
      <c r="C1676" s="6">
        <v>936</v>
      </c>
      <c r="D1676" s="6" t="str">
        <f>VLOOKUP(C1676,Customers!$B$8:$C$1412,2,FALSE)</f>
        <v>Rozmataz Art &amp; Framing</v>
      </c>
      <c r="E1676" s="7">
        <v>45156</v>
      </c>
      <c r="F1676" s="6">
        <v>1</v>
      </c>
      <c r="G1676" s="6" t="str">
        <f>VLOOKUP(F1676,'Other Data'!$B$17:$C$24,2,FALSE)</f>
        <v>ProductA</v>
      </c>
      <c r="H1676" s="6">
        <v>2</v>
      </c>
      <c r="I1676" s="8">
        <v>45156.417870370373</v>
      </c>
      <c r="J1676" s="6">
        <v>131</v>
      </c>
    </row>
    <row r="1677" spans="2:10" x14ac:dyDescent="0.3">
      <c r="B1677" s="6">
        <v>1126657</v>
      </c>
      <c r="C1677" s="6">
        <v>1145</v>
      </c>
      <c r="D1677" s="6" t="str">
        <f>VLOOKUP(C1677,Customers!$B$8:$C$1412,2,FALSE)</f>
        <v>Linens &amp; Accents</v>
      </c>
      <c r="E1677" s="7">
        <v>45156</v>
      </c>
      <c r="F1677" s="6">
        <v>2</v>
      </c>
      <c r="G1677" s="6" t="str">
        <f>VLOOKUP(F1677,'Other Data'!$B$17:$C$24,2,FALSE)</f>
        <v>ProductB</v>
      </c>
      <c r="H1677" s="6">
        <v>3</v>
      </c>
      <c r="I1677" s="8">
        <v>45156.432581018518</v>
      </c>
      <c r="J1677" s="6">
        <v>122</v>
      </c>
    </row>
    <row r="1678" spans="2:10" x14ac:dyDescent="0.3">
      <c r="B1678" s="6">
        <v>1126658</v>
      </c>
      <c r="C1678" s="6">
        <v>755</v>
      </c>
      <c r="D1678" s="6" t="str">
        <f>VLOOKUP(C1678,Customers!$B$8:$C$1412,2,FALSE)</f>
        <v>Caritas Health Services Gift Shop</v>
      </c>
      <c r="E1678" s="7">
        <v>45156</v>
      </c>
      <c r="F1678" s="6">
        <v>6</v>
      </c>
      <c r="G1678" s="6" t="str">
        <f>VLOOKUP(F1678,'Other Data'!$B$17:$C$24,2,FALSE)</f>
        <v>ProductF</v>
      </c>
      <c r="H1678" s="6">
        <v>6</v>
      </c>
      <c r="I1678" s="8">
        <v>45156.443368055552</v>
      </c>
      <c r="J1678" s="6">
        <v>119</v>
      </c>
    </row>
    <row r="1679" spans="2:10" x14ac:dyDescent="0.3">
      <c r="B1679" s="6">
        <v>1126659</v>
      </c>
      <c r="C1679" s="6">
        <v>1312</v>
      </c>
      <c r="D1679" s="6" t="str">
        <f>VLOOKUP(C1679,Customers!$B$8:$C$1412,2,FALSE)</f>
        <v>Gwen Hegenwald</v>
      </c>
      <c r="E1679" s="7">
        <v>45156</v>
      </c>
      <c r="F1679" s="6">
        <v>5</v>
      </c>
      <c r="G1679" s="6" t="str">
        <f>VLOOKUP(F1679,'Other Data'!$B$17:$C$24,2,FALSE)</f>
        <v>ProductE</v>
      </c>
      <c r="H1679" s="6">
        <v>6</v>
      </c>
      <c r="I1679" s="8">
        <v>45156.455254629625</v>
      </c>
      <c r="J1679" s="6">
        <v>130</v>
      </c>
    </row>
    <row r="1680" spans="2:10" x14ac:dyDescent="0.3">
      <c r="B1680" s="6">
        <v>1126660</v>
      </c>
      <c r="C1680" s="6">
        <v>428</v>
      </c>
      <c r="D1680" s="6" t="str">
        <f>VLOOKUP(C1680,Customers!$B$8:$C$1412,2,FALSE)</f>
        <v>Patina's</v>
      </c>
      <c r="E1680" s="7">
        <v>45156</v>
      </c>
      <c r="F1680" s="6">
        <v>3</v>
      </c>
      <c r="G1680" s="6" t="str">
        <f>VLOOKUP(F1680,'Other Data'!$B$17:$C$24,2,FALSE)</f>
        <v>ProductC</v>
      </c>
      <c r="H1680" s="6">
        <v>7</v>
      </c>
      <c r="I1680" s="8">
        <v>45156.469652777771</v>
      </c>
      <c r="J1680" s="6">
        <v>117</v>
      </c>
    </row>
    <row r="1681" spans="2:10" x14ac:dyDescent="0.3">
      <c r="B1681" s="6">
        <v>1126661</v>
      </c>
      <c r="C1681" s="6">
        <v>688</v>
      </c>
      <c r="D1681" s="6" t="str">
        <f>VLOOKUP(C1681,Customers!$B$8:$C$1412,2,FALSE)</f>
        <v>Your Dollar Store With More #161</v>
      </c>
      <c r="E1681" s="7">
        <v>45156</v>
      </c>
      <c r="F1681" s="6">
        <v>4</v>
      </c>
      <c r="G1681" s="6" t="str">
        <f>VLOOKUP(F1681,'Other Data'!$B$17:$C$24,2,FALSE)</f>
        <v>ProductD</v>
      </c>
      <c r="H1681" s="6">
        <v>3</v>
      </c>
      <c r="I1681" s="8">
        <v>45156.484409722216</v>
      </c>
      <c r="J1681" s="6">
        <v>121</v>
      </c>
    </row>
    <row r="1682" spans="2:10" x14ac:dyDescent="0.3">
      <c r="B1682" s="6">
        <v>1126662</v>
      </c>
      <c r="C1682" s="6">
        <v>608</v>
      </c>
      <c r="D1682" s="6" t="str">
        <f>VLOOKUP(C1682,Customers!$B$8:$C$1412,2,FALSE)</f>
        <v>Rexall Drug Store #7268</v>
      </c>
      <c r="E1682" s="7">
        <v>45156</v>
      </c>
      <c r="F1682" s="6">
        <v>6</v>
      </c>
      <c r="G1682" s="6" t="str">
        <f>VLOOKUP(F1682,'Other Data'!$B$17:$C$24,2,FALSE)</f>
        <v>ProductF</v>
      </c>
      <c r="H1682" s="6">
        <v>2</v>
      </c>
      <c r="I1682" s="8">
        <v>45156.494583333326</v>
      </c>
      <c r="J1682" s="6">
        <v>124</v>
      </c>
    </row>
    <row r="1683" spans="2:10" x14ac:dyDescent="0.3">
      <c r="B1683" s="6">
        <v>1126663</v>
      </c>
      <c r="C1683" s="6">
        <v>24</v>
      </c>
      <c r="D1683" s="6" t="str">
        <f>VLOOKUP(C1683,Customers!$B$8:$C$1412,2,FALSE)</f>
        <v>Buck or Two #384</v>
      </c>
      <c r="E1683" s="7">
        <v>45156</v>
      </c>
      <c r="F1683" s="6">
        <v>4</v>
      </c>
      <c r="G1683" s="6" t="str">
        <f>VLOOKUP(F1683,'Other Data'!$B$17:$C$24,2,FALSE)</f>
        <v>ProductD</v>
      </c>
      <c r="H1683" s="6">
        <v>6</v>
      </c>
      <c r="I1683" s="8">
        <v>45156.503622685181</v>
      </c>
      <c r="J1683" s="6">
        <v>128</v>
      </c>
    </row>
    <row r="1684" spans="2:10" x14ac:dyDescent="0.3">
      <c r="B1684" s="6">
        <v>1126664</v>
      </c>
      <c r="C1684" s="6">
        <v>211</v>
      </c>
      <c r="D1684" s="6" t="str">
        <f>VLOOKUP(C1684,Customers!$B$8:$C$1412,2,FALSE)</f>
        <v>Ken Cameron</v>
      </c>
      <c r="E1684" s="7">
        <v>45156</v>
      </c>
      <c r="F1684" s="6">
        <v>5</v>
      </c>
      <c r="G1684" s="6" t="str">
        <f>VLOOKUP(F1684,'Other Data'!$B$17:$C$24,2,FALSE)</f>
        <v>ProductE</v>
      </c>
      <c r="H1684" s="6">
        <v>3</v>
      </c>
      <c r="I1684" s="8">
        <v>45156.513553240737</v>
      </c>
      <c r="J1684" s="6">
        <v>121</v>
      </c>
    </row>
    <row r="1685" spans="2:10" x14ac:dyDescent="0.3">
      <c r="B1685" s="6">
        <v>1126665</v>
      </c>
      <c r="C1685" s="6">
        <v>98</v>
      </c>
      <c r="D1685" s="6" t="str">
        <f>VLOOKUP(C1685,Customers!$B$8:$C$1412,2,FALSE)</f>
        <v>Propharm</v>
      </c>
      <c r="E1685" s="7">
        <v>45156</v>
      </c>
      <c r="F1685" s="6">
        <v>5</v>
      </c>
      <c r="G1685" s="6" t="str">
        <f>VLOOKUP(F1685,'Other Data'!$B$17:$C$24,2,FALSE)</f>
        <v>ProductE</v>
      </c>
      <c r="H1685" s="6">
        <v>2</v>
      </c>
      <c r="I1685" s="8">
        <v>45156.527824074074</v>
      </c>
      <c r="J1685" s="6">
        <v>112</v>
      </c>
    </row>
    <row r="1686" spans="2:10" x14ac:dyDescent="0.3">
      <c r="B1686" s="6">
        <v>1126666</v>
      </c>
      <c r="C1686" s="6">
        <v>1338</v>
      </c>
      <c r="D1686" s="6" t="str">
        <f>VLOOKUP(C1686,Customers!$B$8:$C$1412,2,FALSE)</f>
        <v>Designs by Diane</v>
      </c>
      <c r="E1686" s="7">
        <v>45156</v>
      </c>
      <c r="F1686" s="6">
        <v>3</v>
      </c>
      <c r="G1686" s="6" t="str">
        <f>VLOOKUP(F1686,'Other Data'!$B$17:$C$24,2,FALSE)</f>
        <v>ProductC</v>
      </c>
      <c r="H1686" s="6">
        <v>6</v>
      </c>
      <c r="I1686" s="8">
        <v>45156.542199074072</v>
      </c>
      <c r="J1686" s="6">
        <v>112</v>
      </c>
    </row>
    <row r="1687" spans="2:10" x14ac:dyDescent="0.3">
      <c r="B1687" s="6">
        <v>1126667</v>
      </c>
      <c r="C1687" s="6">
        <v>997</v>
      </c>
      <c r="D1687" s="6" t="str">
        <f>VLOOKUP(C1687,Customers!$B$8:$C$1412,2,FALSE)</f>
        <v>Toy Chest</v>
      </c>
      <c r="E1687" s="7">
        <v>45156</v>
      </c>
      <c r="F1687" s="6">
        <v>2</v>
      </c>
      <c r="G1687" s="6" t="str">
        <f>VLOOKUP(F1687,'Other Data'!$B$17:$C$24,2,FALSE)</f>
        <v>ProductB</v>
      </c>
      <c r="H1687" s="6">
        <v>6</v>
      </c>
      <c r="I1687" s="8">
        <v>45156.551122685181</v>
      </c>
      <c r="J1687" s="6">
        <v>124</v>
      </c>
    </row>
    <row r="1688" spans="2:10" x14ac:dyDescent="0.3">
      <c r="B1688" s="6">
        <v>1126668</v>
      </c>
      <c r="C1688" s="6">
        <v>134</v>
      </c>
      <c r="D1688" s="6" t="str">
        <f>VLOOKUP(C1688,Customers!$B$8:$C$1412,2,FALSE)</f>
        <v>Bigley's Shoes &amp; clothing</v>
      </c>
      <c r="E1688" s="7">
        <v>45156</v>
      </c>
      <c r="F1688" s="6">
        <v>3</v>
      </c>
      <c r="G1688" s="6" t="str">
        <f>VLOOKUP(F1688,'Other Data'!$B$17:$C$24,2,FALSE)</f>
        <v>ProductC</v>
      </c>
      <c r="H1688" s="6">
        <v>2</v>
      </c>
      <c r="I1688" s="8">
        <v>45156.56251157407</v>
      </c>
      <c r="J1688" s="6">
        <v>110</v>
      </c>
    </row>
    <row r="1689" spans="2:10" x14ac:dyDescent="0.3">
      <c r="B1689" s="6">
        <v>1126669</v>
      </c>
      <c r="C1689" s="6">
        <v>18</v>
      </c>
      <c r="D1689" s="6" t="str">
        <f>VLOOKUP(C1689,Customers!$B$8:$C$1412,2,FALSE)</f>
        <v>Living Rooms Ltd</v>
      </c>
      <c r="E1689" s="7">
        <v>45156</v>
      </c>
      <c r="F1689" s="6">
        <v>2</v>
      </c>
      <c r="G1689" s="6" t="str">
        <f>VLOOKUP(F1689,'Other Data'!$B$17:$C$24,2,FALSE)</f>
        <v>ProductB</v>
      </c>
      <c r="H1689" s="6">
        <v>6</v>
      </c>
      <c r="I1689" s="8">
        <v>45156.578657407401</v>
      </c>
      <c r="J1689" s="6">
        <v>114</v>
      </c>
    </row>
    <row r="1690" spans="2:10" x14ac:dyDescent="0.3">
      <c r="B1690" s="6">
        <v>1126670</v>
      </c>
      <c r="C1690" s="6">
        <v>154</v>
      </c>
      <c r="D1690" s="6" t="str">
        <f>VLOOKUP(C1690,Customers!$B$8:$C$1412,2,FALSE)</f>
        <v>Tay Crossing</v>
      </c>
      <c r="E1690" s="7">
        <v>45156</v>
      </c>
      <c r="F1690" s="6">
        <v>5</v>
      </c>
      <c r="G1690" s="6" t="str">
        <f>VLOOKUP(F1690,'Other Data'!$B$17:$C$24,2,FALSE)</f>
        <v>ProductE</v>
      </c>
      <c r="H1690" s="6">
        <v>6</v>
      </c>
      <c r="I1690" s="8">
        <v>45156.594745370363</v>
      </c>
      <c r="J1690" s="6">
        <v>125</v>
      </c>
    </row>
    <row r="1691" spans="2:10" x14ac:dyDescent="0.3">
      <c r="B1691" s="6">
        <v>1126671</v>
      </c>
      <c r="C1691" s="6">
        <v>822</v>
      </c>
      <c r="D1691" s="6" t="str">
        <f>VLOOKUP(C1691,Customers!$B$8:$C$1412,2,FALSE)</f>
        <v>Bella Boutique</v>
      </c>
      <c r="E1691" s="7">
        <v>45156</v>
      </c>
      <c r="F1691" s="6">
        <v>5</v>
      </c>
      <c r="G1691" s="6" t="str">
        <f>VLOOKUP(F1691,'Other Data'!$B$17:$C$24,2,FALSE)</f>
        <v>ProductE</v>
      </c>
      <c r="H1691" s="6">
        <v>3</v>
      </c>
      <c r="I1691" s="8">
        <v>45156.604131944434</v>
      </c>
      <c r="J1691" s="6">
        <v>125</v>
      </c>
    </row>
    <row r="1692" spans="2:10" x14ac:dyDescent="0.3">
      <c r="B1692" s="6">
        <v>1126672</v>
      </c>
      <c r="C1692" s="6">
        <v>401</v>
      </c>
      <c r="D1692" s="6" t="str">
        <f>VLOOKUP(C1692,Customers!$B$8:$C$1412,2,FALSE)</f>
        <v>Safari Outfitters Inc</v>
      </c>
      <c r="E1692" s="7">
        <v>45156</v>
      </c>
      <c r="F1692" s="6">
        <v>6</v>
      </c>
      <c r="G1692" s="6" t="str">
        <f>VLOOKUP(F1692,'Other Data'!$B$17:$C$24,2,FALSE)</f>
        <v>ProductF</v>
      </c>
      <c r="H1692" s="6">
        <v>6</v>
      </c>
      <c r="I1692" s="8">
        <v>45156.621087962951</v>
      </c>
      <c r="J1692" s="6">
        <v>117</v>
      </c>
    </row>
    <row r="1693" spans="2:10" x14ac:dyDescent="0.3">
      <c r="B1693" s="6">
        <v>1126673</v>
      </c>
      <c r="C1693" s="6">
        <v>37</v>
      </c>
      <c r="D1693" s="6" t="str">
        <f>VLOOKUP(C1693,Customers!$B$8:$C$1412,2,FALSE)</f>
        <v>Pharmasave - 550</v>
      </c>
      <c r="E1693" s="7">
        <v>45156</v>
      </c>
      <c r="F1693" s="6">
        <v>2</v>
      </c>
      <c r="G1693" s="6" t="str">
        <f>VLOOKUP(F1693,'Other Data'!$B$17:$C$24,2,FALSE)</f>
        <v>ProductB</v>
      </c>
      <c r="H1693" s="6">
        <v>6</v>
      </c>
      <c r="I1693" s="8">
        <v>45156.63105324073</v>
      </c>
      <c r="J1693" s="6">
        <v>126</v>
      </c>
    </row>
    <row r="1694" spans="2:10" x14ac:dyDescent="0.3">
      <c r="B1694" s="6">
        <v>1126674</v>
      </c>
      <c r="C1694" s="6">
        <v>252</v>
      </c>
      <c r="D1694" s="6" t="str">
        <f>VLOOKUP(C1694,Customers!$B$8:$C$1412,2,FALSE)</f>
        <v>Animal House</v>
      </c>
      <c r="E1694" s="7">
        <v>45156</v>
      </c>
      <c r="F1694" s="6">
        <v>5</v>
      </c>
      <c r="G1694" s="6" t="str">
        <f>VLOOKUP(F1694,'Other Data'!$B$17:$C$24,2,FALSE)</f>
        <v>ProductE</v>
      </c>
      <c r="H1694" s="6">
        <v>6</v>
      </c>
      <c r="I1694" s="8">
        <v>45156.646539351837</v>
      </c>
      <c r="J1694" s="6">
        <v>127</v>
      </c>
    </row>
    <row r="1695" spans="2:10" x14ac:dyDescent="0.3">
      <c r="B1695" s="6">
        <v>1126675</v>
      </c>
      <c r="C1695" s="6">
        <v>669</v>
      </c>
      <c r="D1695" s="6" t="str">
        <f>VLOOKUP(C1695,Customers!$B$8:$C$1412,2,FALSE)</f>
        <v>Pharmasave - 221</v>
      </c>
      <c r="E1695" s="7">
        <v>45156</v>
      </c>
      <c r="F1695" s="6">
        <v>6</v>
      </c>
      <c r="G1695" s="6" t="str">
        <f>VLOOKUP(F1695,'Other Data'!$B$17:$C$24,2,FALSE)</f>
        <v>ProductF</v>
      </c>
      <c r="H1695" s="6">
        <v>4</v>
      </c>
      <c r="I1695" s="8">
        <v>45156.662291666653</v>
      </c>
      <c r="J1695" s="6">
        <v>118</v>
      </c>
    </row>
    <row r="1696" spans="2:10" x14ac:dyDescent="0.3">
      <c r="B1696" s="6">
        <v>1126676</v>
      </c>
      <c r="C1696" s="6">
        <v>161</v>
      </c>
      <c r="D1696" s="6" t="str">
        <f>VLOOKUP(C1696,Customers!$B$8:$C$1412,2,FALSE)</f>
        <v>The Gallery Shop</v>
      </c>
      <c r="E1696" s="7">
        <v>45156</v>
      </c>
      <c r="F1696" s="6">
        <v>6</v>
      </c>
      <c r="G1696" s="6" t="str">
        <f>VLOOKUP(F1696,'Other Data'!$B$17:$C$24,2,FALSE)</f>
        <v>ProductF</v>
      </c>
      <c r="H1696" s="6">
        <v>6</v>
      </c>
      <c r="I1696" s="8">
        <v>45156.672372685171</v>
      </c>
      <c r="J1696" s="6">
        <v>121</v>
      </c>
    </row>
    <row r="1697" spans="2:10" x14ac:dyDescent="0.3">
      <c r="B1697" s="6">
        <v>1126677</v>
      </c>
      <c r="C1697" s="6">
        <v>97</v>
      </c>
      <c r="D1697" s="6" t="str">
        <f>VLOOKUP(C1697,Customers!$B$8:$C$1412,2,FALSE)</f>
        <v>LE TEMPS D'AIMER</v>
      </c>
      <c r="E1697" s="7">
        <v>45156</v>
      </c>
      <c r="F1697" s="6">
        <v>5</v>
      </c>
      <c r="G1697" s="6" t="str">
        <f>VLOOKUP(F1697,'Other Data'!$B$17:$C$24,2,FALSE)</f>
        <v>ProductE</v>
      </c>
      <c r="H1697" s="6">
        <v>5</v>
      </c>
      <c r="I1697" s="8">
        <v>45156.681319444433</v>
      </c>
      <c r="J1697" s="6">
        <v>122</v>
      </c>
    </row>
    <row r="1698" spans="2:10" x14ac:dyDescent="0.3">
      <c r="B1698" s="6">
        <v>1126678</v>
      </c>
      <c r="C1698" s="6">
        <v>955</v>
      </c>
      <c r="D1698" s="6" t="str">
        <f>VLOOKUP(C1698,Customers!$B$8:$C$1412,2,FALSE)</f>
        <v>Creativity For Your Home</v>
      </c>
      <c r="E1698" s="7">
        <v>45156</v>
      </c>
      <c r="F1698" s="6">
        <v>1</v>
      </c>
      <c r="G1698" s="6" t="str">
        <f>VLOOKUP(F1698,'Other Data'!$B$17:$C$24,2,FALSE)</f>
        <v>ProductA</v>
      </c>
      <c r="H1698" s="6">
        <v>2</v>
      </c>
      <c r="I1698" s="8">
        <v>45156.69622685184</v>
      </c>
      <c r="J1698" s="6">
        <v>116</v>
      </c>
    </row>
    <row r="1699" spans="2:10" x14ac:dyDescent="0.3">
      <c r="B1699" s="6">
        <v>1126679</v>
      </c>
      <c r="C1699" s="6">
        <v>657</v>
      </c>
      <c r="D1699" s="6" t="str">
        <f>VLOOKUP(C1699,Customers!$B$8:$C$1412,2,FALSE)</f>
        <v>Peoples Drug Mart # 122</v>
      </c>
      <c r="E1699" s="7">
        <v>45156</v>
      </c>
      <c r="F1699" s="6">
        <v>2</v>
      </c>
      <c r="G1699" s="6" t="str">
        <f>VLOOKUP(F1699,'Other Data'!$B$17:$C$24,2,FALSE)</f>
        <v>ProductB</v>
      </c>
      <c r="H1699" s="6">
        <v>2</v>
      </c>
      <c r="I1699" s="8">
        <v>45156.710844907393</v>
      </c>
      <c r="J1699" s="6">
        <v>127</v>
      </c>
    </row>
    <row r="1700" spans="2:10" x14ac:dyDescent="0.3">
      <c r="B1700" s="6">
        <v>1126680</v>
      </c>
      <c r="C1700" s="6">
        <v>319</v>
      </c>
      <c r="D1700" s="6" t="str">
        <f>VLOOKUP(C1700,Customers!$B$8:$C$1412,2,FALSE)</f>
        <v>Fitz and Co</v>
      </c>
      <c r="E1700" s="7">
        <v>45156</v>
      </c>
      <c r="F1700" s="6">
        <v>5</v>
      </c>
      <c r="G1700" s="6" t="str">
        <f>VLOOKUP(F1700,'Other Data'!$B$17:$C$24,2,FALSE)</f>
        <v>ProductE</v>
      </c>
      <c r="H1700" s="6">
        <v>7</v>
      </c>
      <c r="I1700" s="8">
        <v>45156.72339120369</v>
      </c>
      <c r="J1700" s="6">
        <v>111</v>
      </c>
    </row>
    <row r="1701" spans="2:10" x14ac:dyDescent="0.3">
      <c r="B1701" s="6">
        <v>1126681</v>
      </c>
      <c r="C1701" s="6">
        <v>484</v>
      </c>
      <c r="D1701" s="6" t="str">
        <f>VLOOKUP(C1701,Customers!$B$8:$C$1412,2,FALSE)</f>
        <v>Hallmark Cards - Thunder Bay</v>
      </c>
      <c r="E1701" s="7">
        <v>45156</v>
      </c>
      <c r="F1701" s="6">
        <v>1</v>
      </c>
      <c r="G1701" s="6" t="str">
        <f>VLOOKUP(F1701,'Other Data'!$B$17:$C$24,2,FALSE)</f>
        <v>ProductA</v>
      </c>
      <c r="H1701" s="6">
        <v>2</v>
      </c>
      <c r="I1701" s="8">
        <v>45156.738402777766</v>
      </c>
      <c r="J1701" s="6">
        <v>113</v>
      </c>
    </row>
    <row r="1702" spans="2:10" x14ac:dyDescent="0.3">
      <c r="B1702" s="6">
        <v>1126682</v>
      </c>
      <c r="C1702" s="6">
        <v>417</v>
      </c>
      <c r="D1702" s="6" t="str">
        <f>VLOOKUP(C1702,Customers!$B$8:$C$1412,2,FALSE)</f>
        <v>Charmed Life</v>
      </c>
      <c r="E1702" s="7">
        <v>45159</v>
      </c>
      <c r="F1702" s="6">
        <v>4</v>
      </c>
      <c r="G1702" s="6" t="str">
        <f>VLOOKUP(F1702,'Other Data'!$B$17:$C$24,2,FALSE)</f>
        <v>ProductD</v>
      </c>
      <c r="H1702" s="6">
        <v>3</v>
      </c>
      <c r="I1702" s="8">
        <v>45159.333333333336</v>
      </c>
      <c r="J1702" s="6">
        <v>109</v>
      </c>
    </row>
    <row r="1703" spans="2:10" x14ac:dyDescent="0.3">
      <c r="B1703" s="6">
        <v>1126683</v>
      </c>
      <c r="C1703" s="6">
        <v>420</v>
      </c>
      <c r="D1703" s="6" t="str">
        <f>VLOOKUP(C1703,Customers!$B$8:$C$1412,2,FALSE)</f>
        <v>Rollstons-Simcoe</v>
      </c>
      <c r="E1703" s="7">
        <v>45159</v>
      </c>
      <c r="F1703" s="6">
        <v>3</v>
      </c>
      <c r="G1703" s="6" t="str">
        <f>VLOOKUP(F1703,'Other Data'!$B$17:$C$24,2,FALSE)</f>
        <v>ProductC</v>
      </c>
      <c r="H1703" s="6">
        <v>7</v>
      </c>
      <c r="I1703" s="8">
        <v>45159.348703703705</v>
      </c>
      <c r="J1703" s="6">
        <v>126</v>
      </c>
    </row>
    <row r="1704" spans="2:10" x14ac:dyDescent="0.3">
      <c r="B1704" s="6">
        <v>1126684</v>
      </c>
      <c r="C1704" s="6">
        <v>820</v>
      </c>
      <c r="D1704" s="6" t="str">
        <f>VLOOKUP(C1704,Customers!$B$8:$C$1412,2,FALSE)</f>
        <v>Masonic Healthcare Center</v>
      </c>
      <c r="E1704" s="7">
        <v>45159</v>
      </c>
      <c r="F1704" s="6">
        <v>1</v>
      </c>
      <c r="G1704" s="6" t="str">
        <f>VLOOKUP(F1704,'Other Data'!$B$17:$C$24,2,FALSE)</f>
        <v>ProductA</v>
      </c>
      <c r="H1704" s="6">
        <v>5</v>
      </c>
      <c r="I1704" s="8">
        <v>45159.364166666666</v>
      </c>
      <c r="J1704" s="6">
        <v>121</v>
      </c>
    </row>
    <row r="1705" spans="2:10" x14ac:dyDescent="0.3">
      <c r="B1705" s="6">
        <v>1126685</v>
      </c>
      <c r="C1705" s="6">
        <v>64</v>
      </c>
      <c r="D1705" s="6" t="str">
        <f>VLOOKUP(C1705,Customers!$B$8:$C$1412,2,FALSE)</f>
        <v>Buck or Two #519</v>
      </c>
      <c r="E1705" s="7">
        <v>45159</v>
      </c>
      <c r="F1705" s="6">
        <v>6</v>
      </c>
      <c r="G1705" s="6" t="str">
        <f>VLOOKUP(F1705,'Other Data'!$B$17:$C$24,2,FALSE)</f>
        <v>ProductF</v>
      </c>
      <c r="H1705" s="6">
        <v>3</v>
      </c>
      <c r="I1705" s="8">
        <v>45159.377638888887</v>
      </c>
      <c r="J1705" s="6">
        <v>109</v>
      </c>
    </row>
    <row r="1706" spans="2:10" x14ac:dyDescent="0.3">
      <c r="B1706" s="6">
        <v>1126686</v>
      </c>
      <c r="C1706" s="6">
        <v>789</v>
      </c>
      <c r="D1706" s="6" t="str">
        <f>VLOOKUP(C1706,Customers!$B$8:$C$1412,2,FALSE)</f>
        <v>Four the fun of it</v>
      </c>
      <c r="E1706" s="7">
        <v>45159</v>
      </c>
      <c r="F1706" s="6">
        <v>4</v>
      </c>
      <c r="G1706" s="6" t="str">
        <f>VLOOKUP(F1706,'Other Data'!$B$17:$C$24,2,FALSE)</f>
        <v>ProductD</v>
      </c>
      <c r="H1706" s="6">
        <v>2</v>
      </c>
      <c r="I1706" s="8">
        <v>45159.389918981477</v>
      </c>
      <c r="J1706" s="6">
        <v>127</v>
      </c>
    </row>
    <row r="1707" spans="2:10" x14ac:dyDescent="0.3">
      <c r="B1707" s="6">
        <v>1126687</v>
      </c>
      <c r="C1707" s="6">
        <v>1207</v>
      </c>
      <c r="D1707" s="6" t="str">
        <f>VLOOKUP(C1707,Customers!$B$8:$C$1412,2,FALSE)</f>
        <v>Hillmer's Luggage, Leather and Gift</v>
      </c>
      <c r="E1707" s="7">
        <v>45159</v>
      </c>
      <c r="F1707" s="6">
        <v>6</v>
      </c>
      <c r="G1707" s="6" t="str">
        <f>VLOOKUP(F1707,'Other Data'!$B$17:$C$24,2,FALSE)</f>
        <v>ProductF</v>
      </c>
      <c r="H1707" s="6">
        <v>4</v>
      </c>
      <c r="I1707" s="8">
        <v>45159.40039351851</v>
      </c>
      <c r="J1707" s="6">
        <v>109</v>
      </c>
    </row>
    <row r="1708" spans="2:10" x14ac:dyDescent="0.3">
      <c r="B1708" s="6">
        <v>1126688</v>
      </c>
      <c r="C1708" s="6">
        <v>955</v>
      </c>
      <c r="D1708" s="6" t="str">
        <f>VLOOKUP(C1708,Customers!$B$8:$C$1412,2,FALSE)</f>
        <v>Creativity For Your Home</v>
      </c>
      <c r="E1708" s="7">
        <v>45159</v>
      </c>
      <c r="F1708" s="6">
        <v>3</v>
      </c>
      <c r="G1708" s="6" t="str">
        <f>VLOOKUP(F1708,'Other Data'!$B$17:$C$24,2,FALSE)</f>
        <v>ProductC</v>
      </c>
      <c r="H1708" s="6">
        <v>4</v>
      </c>
      <c r="I1708" s="8">
        <v>45159.412268518507</v>
      </c>
      <c r="J1708" s="6">
        <v>108</v>
      </c>
    </row>
    <row r="1709" spans="2:10" x14ac:dyDescent="0.3">
      <c r="B1709" s="6">
        <v>1126689</v>
      </c>
      <c r="C1709" s="6">
        <v>222</v>
      </c>
      <c r="D1709" s="6" t="str">
        <f>VLOOKUP(C1709,Customers!$B$8:$C$1412,2,FALSE)</f>
        <v>The Chemist Pharmacy</v>
      </c>
      <c r="E1709" s="7">
        <v>45159</v>
      </c>
      <c r="F1709" s="6">
        <v>1</v>
      </c>
      <c r="G1709" s="6" t="str">
        <f>VLOOKUP(F1709,'Other Data'!$B$17:$C$24,2,FALSE)</f>
        <v>ProductA</v>
      </c>
      <c r="H1709" s="6">
        <v>3</v>
      </c>
      <c r="I1709" s="8">
        <v>45159.427789351837</v>
      </c>
      <c r="J1709" s="6">
        <v>125</v>
      </c>
    </row>
    <row r="1710" spans="2:10" x14ac:dyDescent="0.3">
      <c r="B1710" s="6">
        <v>1126690</v>
      </c>
      <c r="C1710" s="6">
        <v>656</v>
      </c>
      <c r="D1710" s="6" t="str">
        <f>VLOOKUP(C1710,Customers!$B$8:$C$1412,2,FALSE)</f>
        <v>Summerland Pharmacy</v>
      </c>
      <c r="E1710" s="7">
        <v>45159</v>
      </c>
      <c r="F1710" s="6">
        <v>3</v>
      </c>
      <c r="G1710" s="6" t="str">
        <f>VLOOKUP(F1710,'Other Data'!$B$17:$C$24,2,FALSE)</f>
        <v>ProductC</v>
      </c>
      <c r="H1710" s="6">
        <v>6</v>
      </c>
      <c r="I1710" s="8">
        <v>45159.439756944434</v>
      </c>
      <c r="J1710" s="6">
        <v>132</v>
      </c>
    </row>
    <row r="1711" spans="2:10" x14ac:dyDescent="0.3">
      <c r="B1711" s="6">
        <v>1126691</v>
      </c>
      <c r="C1711" s="6">
        <v>987</v>
      </c>
      <c r="D1711" s="6" t="str">
        <f>VLOOKUP(C1711,Customers!$B$8:$C$1412,2,FALSE)</f>
        <v>Walter And Walton's Emporium</v>
      </c>
      <c r="E1711" s="7">
        <v>45159</v>
      </c>
      <c r="F1711" s="6">
        <v>2</v>
      </c>
      <c r="G1711" s="6" t="str">
        <f>VLOOKUP(F1711,'Other Data'!$B$17:$C$24,2,FALSE)</f>
        <v>ProductB</v>
      </c>
      <c r="H1711" s="6">
        <v>4</v>
      </c>
      <c r="I1711" s="8">
        <v>45159.453124999993</v>
      </c>
      <c r="J1711" s="6">
        <v>131</v>
      </c>
    </row>
    <row r="1712" spans="2:10" x14ac:dyDescent="0.3">
      <c r="B1712" s="6">
        <v>1126692</v>
      </c>
      <c r="C1712" s="6">
        <v>38</v>
      </c>
      <c r="D1712" s="6" t="str">
        <f>VLOOKUP(C1712,Customers!$B$8:$C$1412,2,FALSE)</f>
        <v>Charade Gifts</v>
      </c>
      <c r="E1712" s="7">
        <v>45159</v>
      </c>
      <c r="F1712" s="6">
        <v>6</v>
      </c>
      <c r="G1712" s="6" t="str">
        <f>VLOOKUP(F1712,'Other Data'!$B$17:$C$24,2,FALSE)</f>
        <v>ProductF</v>
      </c>
      <c r="H1712" s="6">
        <v>6</v>
      </c>
      <c r="I1712" s="8">
        <v>45159.462731481472</v>
      </c>
      <c r="J1712" s="6">
        <v>128</v>
      </c>
    </row>
    <row r="1713" spans="2:10" x14ac:dyDescent="0.3">
      <c r="B1713" s="6">
        <v>1126693</v>
      </c>
      <c r="C1713" s="6">
        <v>99</v>
      </c>
      <c r="D1713" s="6" t="str">
        <f>VLOOKUP(C1713,Customers!$B$8:$C$1412,2,FALSE)</f>
        <v>Casa Luca</v>
      </c>
      <c r="E1713" s="7">
        <v>45159</v>
      </c>
      <c r="F1713" s="6">
        <v>5</v>
      </c>
      <c r="G1713" s="6" t="str">
        <f>VLOOKUP(F1713,'Other Data'!$B$17:$C$24,2,FALSE)</f>
        <v>ProductE</v>
      </c>
      <c r="H1713" s="6">
        <v>5</v>
      </c>
      <c r="I1713" s="8">
        <v>45159.476041666654</v>
      </c>
      <c r="J1713" s="6">
        <v>119</v>
      </c>
    </row>
    <row r="1714" spans="2:10" x14ac:dyDescent="0.3">
      <c r="B1714" s="6">
        <v>1126694</v>
      </c>
      <c r="C1714" s="6">
        <v>774</v>
      </c>
      <c r="D1714" s="6" t="str">
        <f>VLOOKUP(C1714,Customers!$B$8:$C$1412,2,FALSE)</f>
        <v>Pleasant Surprise / Wicker Designs Ltd.</v>
      </c>
      <c r="E1714" s="7">
        <v>45159</v>
      </c>
      <c r="F1714" s="6">
        <v>4</v>
      </c>
      <c r="G1714" s="6" t="str">
        <f>VLOOKUP(F1714,'Other Data'!$B$17:$C$24,2,FALSE)</f>
        <v>ProductD</v>
      </c>
      <c r="H1714" s="6">
        <v>2</v>
      </c>
      <c r="I1714" s="8">
        <v>45159.491805555546</v>
      </c>
      <c r="J1714" s="6">
        <v>111</v>
      </c>
    </row>
    <row r="1715" spans="2:10" x14ac:dyDescent="0.3">
      <c r="B1715" s="6">
        <v>1126695</v>
      </c>
      <c r="C1715" s="6">
        <v>249</v>
      </c>
      <c r="D1715" s="6" t="str">
        <f>VLOOKUP(C1715,Customers!$B$8:$C$1412,2,FALSE)</f>
        <v>Buck or Two #251</v>
      </c>
      <c r="E1715" s="7">
        <v>45159</v>
      </c>
      <c r="F1715" s="6">
        <v>4</v>
      </c>
      <c r="G1715" s="6" t="str">
        <f>VLOOKUP(F1715,'Other Data'!$B$17:$C$24,2,FALSE)</f>
        <v>ProductD</v>
      </c>
      <c r="H1715" s="6">
        <v>4</v>
      </c>
      <c r="I1715" s="8">
        <v>45159.506192129622</v>
      </c>
      <c r="J1715" s="6">
        <v>119</v>
      </c>
    </row>
    <row r="1716" spans="2:10" x14ac:dyDescent="0.3">
      <c r="B1716" s="6">
        <v>1126696</v>
      </c>
      <c r="C1716" s="6">
        <v>1115</v>
      </c>
      <c r="D1716" s="6" t="str">
        <f>VLOOKUP(C1716,Customers!$B$8:$C$1412,2,FALSE)</f>
        <v>Great American Merchtile</v>
      </c>
      <c r="E1716" s="7">
        <v>45159</v>
      </c>
      <c r="F1716" s="6">
        <v>6</v>
      </c>
      <c r="G1716" s="6" t="str">
        <f>VLOOKUP(F1716,'Other Data'!$B$17:$C$24,2,FALSE)</f>
        <v>ProductF</v>
      </c>
      <c r="H1716" s="6">
        <v>6</v>
      </c>
      <c r="I1716" s="8">
        <v>45159.51789351851</v>
      </c>
      <c r="J1716" s="6">
        <v>110</v>
      </c>
    </row>
    <row r="1717" spans="2:10" x14ac:dyDescent="0.3">
      <c r="B1717" s="6">
        <v>1126697</v>
      </c>
      <c r="C1717" s="6">
        <v>1066</v>
      </c>
      <c r="D1717" s="6" t="str">
        <f>VLOOKUP(C1717,Customers!$B$8:$C$1412,2,FALSE)</f>
        <v>BMI</v>
      </c>
      <c r="E1717" s="7">
        <v>45159</v>
      </c>
      <c r="F1717" s="6">
        <v>5</v>
      </c>
      <c r="G1717" s="6" t="str">
        <f>VLOOKUP(F1717,'Other Data'!$B$17:$C$24,2,FALSE)</f>
        <v>ProductE</v>
      </c>
      <c r="H1717" s="6">
        <v>7</v>
      </c>
      <c r="I1717" s="8">
        <v>45159.53258101851</v>
      </c>
      <c r="J1717" s="6">
        <v>115</v>
      </c>
    </row>
    <row r="1718" spans="2:10" x14ac:dyDescent="0.3">
      <c r="B1718" s="6">
        <v>1126698</v>
      </c>
      <c r="C1718" s="6">
        <v>839</v>
      </c>
      <c r="D1718" s="6" t="str">
        <f>VLOOKUP(C1718,Customers!$B$8:$C$1412,2,FALSE)</f>
        <v>Amanda's Hallmark</v>
      </c>
      <c r="E1718" s="7">
        <v>45159</v>
      </c>
      <c r="F1718" s="6">
        <v>5</v>
      </c>
      <c r="G1718" s="6" t="str">
        <f>VLOOKUP(F1718,'Other Data'!$B$17:$C$24,2,FALSE)</f>
        <v>ProductE</v>
      </c>
      <c r="H1718" s="6">
        <v>3</v>
      </c>
      <c r="I1718" s="8">
        <v>45159.547037037031</v>
      </c>
      <c r="J1718" s="6">
        <v>119</v>
      </c>
    </row>
    <row r="1719" spans="2:10" x14ac:dyDescent="0.3">
      <c r="B1719" s="6">
        <v>1126699</v>
      </c>
      <c r="C1719" s="6">
        <v>1240</v>
      </c>
      <c r="D1719" s="6" t="str">
        <f>VLOOKUP(C1719,Customers!$B$8:$C$1412,2,FALSE)</f>
        <v>Tags Prints</v>
      </c>
      <c r="E1719" s="7">
        <v>45159</v>
      </c>
      <c r="F1719" s="6">
        <v>6</v>
      </c>
      <c r="G1719" s="6" t="str">
        <f>VLOOKUP(F1719,'Other Data'!$B$17:$C$24,2,FALSE)</f>
        <v>ProductF</v>
      </c>
      <c r="H1719" s="6">
        <v>5</v>
      </c>
      <c r="I1719" s="8">
        <v>45159.556365740733</v>
      </c>
      <c r="J1719" s="6">
        <v>129</v>
      </c>
    </row>
    <row r="1720" spans="2:10" x14ac:dyDescent="0.3">
      <c r="B1720" s="6">
        <v>1126700</v>
      </c>
      <c r="C1720" s="6">
        <v>534</v>
      </c>
      <c r="D1720" s="6" t="str">
        <f>VLOOKUP(C1720,Customers!$B$8:$C$1412,2,FALSE)</f>
        <v>Sarah's Corner</v>
      </c>
      <c r="E1720" s="7">
        <v>45159</v>
      </c>
      <c r="F1720" s="6">
        <v>2</v>
      </c>
      <c r="G1720" s="6" t="str">
        <f>VLOOKUP(F1720,'Other Data'!$B$17:$C$24,2,FALSE)</f>
        <v>ProductB</v>
      </c>
      <c r="H1720" s="6">
        <v>4</v>
      </c>
      <c r="I1720" s="8">
        <v>45159.57226851851</v>
      </c>
      <c r="J1720" s="6">
        <v>114</v>
      </c>
    </row>
    <row r="1721" spans="2:10" x14ac:dyDescent="0.3">
      <c r="B1721" s="6">
        <v>1126701</v>
      </c>
      <c r="C1721" s="6">
        <v>621</v>
      </c>
      <c r="D1721" s="6" t="str">
        <f>VLOOKUP(C1721,Customers!$B$8:$C$1412,2,FALSE)</f>
        <v>Grant MacEwan College</v>
      </c>
      <c r="E1721" s="7">
        <v>45159</v>
      </c>
      <c r="F1721" s="6">
        <v>5</v>
      </c>
      <c r="G1721" s="6" t="str">
        <f>VLOOKUP(F1721,'Other Data'!$B$17:$C$24,2,FALSE)</f>
        <v>ProductE</v>
      </c>
      <c r="H1721" s="6">
        <v>4</v>
      </c>
      <c r="I1721" s="8">
        <v>45159.589166666658</v>
      </c>
      <c r="J1721" s="6">
        <v>111</v>
      </c>
    </row>
    <row r="1722" spans="2:10" x14ac:dyDescent="0.3">
      <c r="B1722" s="6">
        <v>1126702</v>
      </c>
      <c r="C1722" s="6">
        <v>901</v>
      </c>
      <c r="D1722" s="6" t="str">
        <f>VLOOKUP(C1722,Customers!$B$8:$C$1412,2,FALSE)</f>
        <v>Lucky Toys</v>
      </c>
      <c r="E1722" s="7">
        <v>45159</v>
      </c>
      <c r="F1722" s="6">
        <v>4</v>
      </c>
      <c r="G1722" s="6" t="str">
        <f>VLOOKUP(F1722,'Other Data'!$B$17:$C$24,2,FALSE)</f>
        <v>ProductD</v>
      </c>
      <c r="H1722" s="6">
        <v>5</v>
      </c>
      <c r="I1722" s="8">
        <v>45159.603611111103</v>
      </c>
      <c r="J1722" s="6">
        <v>127</v>
      </c>
    </row>
    <row r="1723" spans="2:10" x14ac:dyDescent="0.3">
      <c r="B1723" s="6">
        <v>1126703</v>
      </c>
      <c r="C1723" s="6">
        <v>933</v>
      </c>
      <c r="D1723" s="6" t="str">
        <f>VLOOKUP(C1723,Customers!$B$8:$C$1412,2,FALSE)</f>
        <v>Canal Side Jewelers</v>
      </c>
      <c r="E1723" s="7">
        <v>45159</v>
      </c>
      <c r="F1723" s="6">
        <v>6</v>
      </c>
      <c r="G1723" s="6" t="str">
        <f>VLOOKUP(F1723,'Other Data'!$B$17:$C$24,2,FALSE)</f>
        <v>ProductF</v>
      </c>
      <c r="H1723" s="6">
        <v>5</v>
      </c>
      <c r="I1723" s="8">
        <v>45159.616585648138</v>
      </c>
      <c r="J1723" s="6">
        <v>105</v>
      </c>
    </row>
    <row r="1724" spans="2:10" x14ac:dyDescent="0.3">
      <c r="B1724" s="6">
        <v>1126704</v>
      </c>
      <c r="C1724" s="6">
        <v>635</v>
      </c>
      <c r="D1724" s="6" t="str">
        <f>VLOOKUP(C1724,Customers!$B$8:$C$1412,2,FALSE)</f>
        <v>Canuck Gifts</v>
      </c>
      <c r="E1724" s="7">
        <v>45159</v>
      </c>
      <c r="F1724" s="6">
        <v>6</v>
      </c>
      <c r="G1724" s="6" t="str">
        <f>VLOOKUP(F1724,'Other Data'!$B$17:$C$24,2,FALSE)</f>
        <v>ProductF</v>
      </c>
      <c r="H1724" s="6">
        <v>5</v>
      </c>
      <c r="I1724" s="8">
        <v>45159.628761574066</v>
      </c>
      <c r="J1724" s="6">
        <v>113</v>
      </c>
    </row>
    <row r="1725" spans="2:10" x14ac:dyDescent="0.3">
      <c r="B1725" s="6">
        <v>1126705</v>
      </c>
      <c r="C1725" s="6">
        <v>838</v>
      </c>
      <c r="D1725" s="6" t="str">
        <f>VLOOKUP(C1725,Customers!$B$8:$C$1412,2,FALSE)</f>
        <v>Kelly's Hallmark Shop</v>
      </c>
      <c r="E1725" s="7">
        <v>45159</v>
      </c>
      <c r="F1725" s="6">
        <v>6</v>
      </c>
      <c r="G1725" s="6" t="str">
        <f>VLOOKUP(F1725,'Other Data'!$B$17:$C$24,2,FALSE)</f>
        <v>ProductF</v>
      </c>
      <c r="H1725" s="6">
        <v>4</v>
      </c>
      <c r="I1725" s="8">
        <v>45159.637847222213</v>
      </c>
      <c r="J1725" s="6">
        <v>115</v>
      </c>
    </row>
    <row r="1726" spans="2:10" x14ac:dyDescent="0.3">
      <c r="B1726" s="6">
        <v>1126706</v>
      </c>
      <c r="C1726" s="6">
        <v>1363</v>
      </c>
      <c r="D1726" s="6" t="str">
        <f>VLOOKUP(C1726,Customers!$B$8:$C$1412,2,FALSE)</f>
        <v>Children's Hospital</v>
      </c>
      <c r="E1726" s="7">
        <v>45159</v>
      </c>
      <c r="F1726" s="6">
        <v>3</v>
      </c>
      <c r="G1726" s="6" t="str">
        <f>VLOOKUP(F1726,'Other Data'!$B$17:$C$24,2,FALSE)</f>
        <v>ProductC</v>
      </c>
      <c r="H1726" s="6">
        <v>5</v>
      </c>
      <c r="I1726" s="8">
        <v>45159.649814814809</v>
      </c>
      <c r="J1726" s="6">
        <v>114</v>
      </c>
    </row>
    <row r="1727" spans="2:10" x14ac:dyDescent="0.3">
      <c r="B1727" s="6">
        <v>1126707</v>
      </c>
      <c r="C1727" s="6">
        <v>871</v>
      </c>
      <c r="D1727" s="6" t="str">
        <f>VLOOKUP(C1727,Customers!$B$8:$C$1412,2,FALSE)</f>
        <v>Mary Arnold Toys</v>
      </c>
      <c r="E1727" s="7">
        <v>45159</v>
      </c>
      <c r="F1727" s="6">
        <v>2</v>
      </c>
      <c r="G1727" s="6" t="str">
        <f>VLOOKUP(F1727,'Other Data'!$B$17:$C$24,2,FALSE)</f>
        <v>ProductB</v>
      </c>
      <c r="H1727" s="6">
        <v>3</v>
      </c>
      <c r="I1727" s="8">
        <v>45159.663495370361</v>
      </c>
      <c r="J1727" s="6">
        <v>118</v>
      </c>
    </row>
    <row r="1728" spans="2:10" x14ac:dyDescent="0.3">
      <c r="B1728" s="6">
        <v>1126708</v>
      </c>
      <c r="C1728" s="6">
        <v>1292</v>
      </c>
      <c r="D1728" s="6" t="str">
        <f>VLOOKUP(C1728,Customers!$B$8:$C$1412,2,FALSE)</f>
        <v>Grace Mart Inc</v>
      </c>
      <c r="E1728" s="7">
        <v>45159</v>
      </c>
      <c r="F1728" s="6">
        <v>2</v>
      </c>
      <c r="G1728" s="6" t="str">
        <f>VLOOKUP(F1728,'Other Data'!$B$17:$C$24,2,FALSE)</f>
        <v>ProductB</v>
      </c>
      <c r="H1728" s="6">
        <v>3</v>
      </c>
      <c r="I1728" s="8">
        <v>45159.672638888878</v>
      </c>
      <c r="J1728" s="6">
        <v>121</v>
      </c>
    </row>
    <row r="1729" spans="2:10" x14ac:dyDescent="0.3">
      <c r="B1729" s="6">
        <v>1126709</v>
      </c>
      <c r="C1729" s="6">
        <v>1325</v>
      </c>
      <c r="D1729" s="6" t="str">
        <f>VLOOKUP(C1729,Customers!$B$8:$C$1412,2,FALSE)</f>
        <v>Greetings</v>
      </c>
      <c r="E1729" s="7">
        <v>45159</v>
      </c>
      <c r="F1729" s="6">
        <v>4</v>
      </c>
      <c r="G1729" s="6" t="str">
        <f>VLOOKUP(F1729,'Other Data'!$B$17:$C$24,2,FALSE)</f>
        <v>ProductD</v>
      </c>
      <c r="H1729" s="6">
        <v>2</v>
      </c>
      <c r="I1729" s="8">
        <v>45159.684861111098</v>
      </c>
      <c r="J1729" s="6">
        <v>111</v>
      </c>
    </row>
    <row r="1730" spans="2:10" x14ac:dyDescent="0.3">
      <c r="B1730" s="6">
        <v>1126710</v>
      </c>
      <c r="C1730" s="6">
        <v>159</v>
      </c>
      <c r="D1730" s="6" t="str">
        <f>VLOOKUP(C1730,Customers!$B$8:$C$1412,2,FALSE)</f>
        <v>Shoppers Drug Mart #607</v>
      </c>
      <c r="E1730" s="7">
        <v>45159</v>
      </c>
      <c r="F1730" s="6">
        <v>4</v>
      </c>
      <c r="G1730" s="6" t="str">
        <f>VLOOKUP(F1730,'Other Data'!$B$17:$C$24,2,FALSE)</f>
        <v>ProductD</v>
      </c>
      <c r="H1730" s="6">
        <v>2</v>
      </c>
      <c r="I1730" s="8">
        <v>45159.701076388876</v>
      </c>
      <c r="J1730" s="6">
        <v>126</v>
      </c>
    </row>
    <row r="1731" spans="2:10" x14ac:dyDescent="0.3">
      <c r="B1731" s="6">
        <v>1126711</v>
      </c>
      <c r="C1731" s="6">
        <v>137</v>
      </c>
      <c r="D1731" s="6" t="str">
        <f>VLOOKUP(C1731,Customers!$B$8:$C$1412,2,FALSE)</f>
        <v>Mrs Tiggy Winkles</v>
      </c>
      <c r="E1731" s="7">
        <v>45159</v>
      </c>
      <c r="F1731" s="6">
        <v>5</v>
      </c>
      <c r="G1731" s="6" t="str">
        <f>VLOOKUP(F1731,'Other Data'!$B$17:$C$24,2,FALSE)</f>
        <v>ProductE</v>
      </c>
      <c r="H1731" s="6">
        <v>6</v>
      </c>
      <c r="I1731" s="8">
        <v>45159.712094907394</v>
      </c>
      <c r="J1731" s="6">
        <v>126</v>
      </c>
    </row>
    <row r="1732" spans="2:10" x14ac:dyDescent="0.3">
      <c r="B1732" s="6">
        <v>1126712</v>
      </c>
      <c r="C1732" s="6">
        <v>1321</v>
      </c>
      <c r="D1732" s="6" t="str">
        <f>VLOOKUP(C1732,Customers!$B$8:$C$1412,2,FALSE)</f>
        <v>University Art Center</v>
      </c>
      <c r="E1732" s="7">
        <v>45159</v>
      </c>
      <c r="F1732" s="6">
        <v>5</v>
      </c>
      <c r="G1732" s="6" t="str">
        <f>VLOOKUP(F1732,'Other Data'!$B$17:$C$24,2,FALSE)</f>
        <v>ProductE</v>
      </c>
      <c r="H1732" s="6">
        <v>3</v>
      </c>
      <c r="I1732" s="8">
        <v>45159.723923611098</v>
      </c>
      <c r="J1732" s="6">
        <v>128</v>
      </c>
    </row>
    <row r="1733" spans="2:10" x14ac:dyDescent="0.3">
      <c r="B1733" s="6">
        <v>1126713</v>
      </c>
      <c r="C1733" s="6">
        <v>635</v>
      </c>
      <c r="D1733" s="6" t="str">
        <f>VLOOKUP(C1733,Customers!$B$8:$C$1412,2,FALSE)</f>
        <v>Canuck Gifts</v>
      </c>
      <c r="E1733" s="7">
        <v>45159</v>
      </c>
      <c r="F1733" s="6">
        <v>3</v>
      </c>
      <c r="G1733" s="6" t="str">
        <f>VLOOKUP(F1733,'Other Data'!$B$17:$C$24,2,FALSE)</f>
        <v>ProductC</v>
      </c>
      <c r="H1733" s="6">
        <v>4</v>
      </c>
      <c r="I1733" s="8">
        <v>45159.738449074059</v>
      </c>
      <c r="J1733" s="6">
        <v>122</v>
      </c>
    </row>
    <row r="1734" spans="2:10" x14ac:dyDescent="0.3">
      <c r="B1734" s="6">
        <v>1126714</v>
      </c>
      <c r="C1734" s="6">
        <v>448</v>
      </c>
      <c r="D1734" s="6" t="str">
        <f>VLOOKUP(C1734,Customers!$B$8:$C$1412,2,FALSE)</f>
        <v>Quintessance Classics</v>
      </c>
      <c r="E1734" s="7">
        <v>45160</v>
      </c>
      <c r="F1734" s="6">
        <v>3</v>
      </c>
      <c r="G1734" s="6" t="str">
        <f>VLOOKUP(F1734,'Other Data'!$B$17:$C$24,2,FALSE)</f>
        <v>ProductC</v>
      </c>
      <c r="H1734" s="6">
        <v>4</v>
      </c>
      <c r="I1734" s="8">
        <v>45160.333333333336</v>
      </c>
      <c r="J1734" s="6">
        <v>113</v>
      </c>
    </row>
    <row r="1735" spans="2:10" x14ac:dyDescent="0.3">
      <c r="B1735" s="6">
        <v>1126715</v>
      </c>
      <c r="C1735" s="6">
        <v>736</v>
      </c>
      <c r="D1735" s="6" t="str">
        <f>VLOOKUP(C1735,Customers!$B$8:$C$1412,2,FALSE)</f>
        <v>Rexall #7181</v>
      </c>
      <c r="E1735" s="7">
        <v>45160</v>
      </c>
      <c r="F1735" s="6">
        <v>5</v>
      </c>
      <c r="G1735" s="6" t="str">
        <f>VLOOKUP(F1735,'Other Data'!$B$17:$C$24,2,FALSE)</f>
        <v>ProductE</v>
      </c>
      <c r="H1735" s="6">
        <v>2</v>
      </c>
      <c r="I1735" s="8">
        <v>45160.342129629629</v>
      </c>
      <c r="J1735" s="6">
        <v>109</v>
      </c>
    </row>
    <row r="1736" spans="2:10" x14ac:dyDescent="0.3">
      <c r="B1736" s="6">
        <v>1126716</v>
      </c>
      <c r="C1736" s="6">
        <v>192</v>
      </c>
      <c r="D1736" s="6" t="str">
        <f>VLOOKUP(C1736,Customers!$B$8:$C$1412,2,FALSE)</f>
        <v>Lovell Drugs- Oshawa</v>
      </c>
      <c r="E1736" s="7">
        <v>45160</v>
      </c>
      <c r="F1736" s="6">
        <v>5</v>
      </c>
      <c r="G1736" s="6" t="str">
        <f>VLOOKUP(F1736,'Other Data'!$B$17:$C$24,2,FALSE)</f>
        <v>ProductE</v>
      </c>
      <c r="H1736" s="6">
        <v>7</v>
      </c>
      <c r="I1736" s="8">
        <v>45160.355462962965</v>
      </c>
      <c r="J1736" s="6">
        <v>120</v>
      </c>
    </row>
    <row r="1737" spans="2:10" x14ac:dyDescent="0.3">
      <c r="B1737" s="6">
        <v>1126717</v>
      </c>
      <c r="C1737" s="6">
        <v>850</v>
      </c>
      <c r="D1737" s="6" t="str">
        <f>VLOOKUP(C1737,Customers!$B$8:$C$1412,2,FALSE)</f>
        <v>Fabrique</v>
      </c>
      <c r="E1737" s="7">
        <v>45160</v>
      </c>
      <c r="F1737" s="6">
        <v>6</v>
      </c>
      <c r="G1737" s="6" t="str">
        <f>VLOOKUP(F1737,'Other Data'!$B$17:$C$24,2,FALSE)</f>
        <v>ProductF</v>
      </c>
      <c r="H1737" s="6">
        <v>2</v>
      </c>
      <c r="I1737" s="8">
        <v>45160.367280092592</v>
      </c>
      <c r="J1737" s="6">
        <v>114</v>
      </c>
    </row>
    <row r="1738" spans="2:10" x14ac:dyDescent="0.3">
      <c r="B1738" s="6">
        <v>1126718</v>
      </c>
      <c r="C1738" s="6">
        <v>326</v>
      </c>
      <c r="D1738" s="6" t="str">
        <f>VLOOKUP(C1738,Customers!$B$8:$C$1412,2,FALSE)</f>
        <v>Pharmasave #639</v>
      </c>
      <c r="E1738" s="7">
        <v>45160</v>
      </c>
      <c r="F1738" s="6">
        <v>1</v>
      </c>
      <c r="G1738" s="6" t="str">
        <f>VLOOKUP(F1738,'Other Data'!$B$17:$C$24,2,FALSE)</f>
        <v>ProductA</v>
      </c>
      <c r="H1738" s="6">
        <v>5</v>
      </c>
      <c r="I1738" s="8">
        <v>45160.380069444444</v>
      </c>
      <c r="J1738" s="6">
        <v>112</v>
      </c>
    </row>
    <row r="1739" spans="2:10" x14ac:dyDescent="0.3">
      <c r="B1739" s="6">
        <v>1126719</v>
      </c>
      <c r="C1739" s="6">
        <v>17</v>
      </c>
      <c r="D1739" s="6" t="str">
        <f>VLOOKUP(C1739,Customers!$B$8:$C$1412,2,FALSE)</f>
        <v>F.J. Wadden &amp; Sons Limited</v>
      </c>
      <c r="E1739" s="7">
        <v>45160</v>
      </c>
      <c r="F1739" s="6">
        <v>1</v>
      </c>
      <c r="G1739" s="6" t="str">
        <f>VLOOKUP(F1739,'Other Data'!$B$17:$C$24,2,FALSE)</f>
        <v>ProductA</v>
      </c>
      <c r="H1739" s="6">
        <v>3</v>
      </c>
      <c r="I1739" s="8">
        <v>45160.395046296297</v>
      </c>
      <c r="J1739" s="6">
        <v>118</v>
      </c>
    </row>
    <row r="1740" spans="2:10" x14ac:dyDescent="0.3">
      <c r="B1740" s="6">
        <v>1126720</v>
      </c>
      <c r="C1740" s="6">
        <v>999</v>
      </c>
      <c r="D1740" s="6" t="str">
        <f>VLOOKUP(C1740,Customers!$B$8:$C$1412,2,FALSE)</f>
        <v>Harvest Moon Trading Co.</v>
      </c>
      <c r="E1740" s="7">
        <v>45160</v>
      </c>
      <c r="F1740" s="6">
        <v>4</v>
      </c>
      <c r="G1740" s="6" t="str">
        <f>VLOOKUP(F1740,'Other Data'!$B$17:$C$24,2,FALSE)</f>
        <v>ProductD</v>
      </c>
      <c r="H1740" s="6">
        <v>3</v>
      </c>
      <c r="I1740" s="8">
        <v>45160.406840277778</v>
      </c>
      <c r="J1740" s="6">
        <v>112</v>
      </c>
    </row>
    <row r="1741" spans="2:10" x14ac:dyDescent="0.3">
      <c r="B1741" s="6">
        <v>1126721</v>
      </c>
      <c r="C1741" s="6">
        <v>247</v>
      </c>
      <c r="D1741" s="6" t="str">
        <f>VLOOKUP(C1741,Customers!$B$8:$C$1412,2,FALSE)</f>
        <v>THE CLOTHES GARDEN</v>
      </c>
      <c r="E1741" s="7">
        <v>45160</v>
      </c>
      <c r="F1741" s="6">
        <v>5</v>
      </c>
      <c r="G1741" s="6" t="str">
        <f>VLOOKUP(F1741,'Other Data'!$B$17:$C$24,2,FALSE)</f>
        <v>ProductE</v>
      </c>
      <c r="H1741" s="6">
        <v>3</v>
      </c>
      <c r="I1741" s="8">
        <v>45160.417083333334</v>
      </c>
      <c r="J1741" s="6">
        <v>121</v>
      </c>
    </row>
    <row r="1742" spans="2:10" x14ac:dyDescent="0.3">
      <c r="B1742" s="6">
        <v>1126722</v>
      </c>
      <c r="C1742" s="6">
        <v>1322</v>
      </c>
      <c r="D1742" s="6" t="str">
        <f>VLOOKUP(C1742,Customers!$B$8:$C$1412,2,FALSE)</f>
        <v>Sweet Celebrations</v>
      </c>
      <c r="E1742" s="7">
        <v>45160</v>
      </c>
      <c r="F1742" s="6">
        <v>6</v>
      </c>
      <c r="G1742" s="6" t="str">
        <f>VLOOKUP(F1742,'Other Data'!$B$17:$C$24,2,FALSE)</f>
        <v>ProductF</v>
      </c>
      <c r="H1742" s="6">
        <v>4</v>
      </c>
      <c r="I1742" s="8">
        <v>45160.430451388893</v>
      </c>
      <c r="J1742" s="6">
        <v>134</v>
      </c>
    </row>
    <row r="1743" spans="2:10" x14ac:dyDescent="0.3">
      <c r="B1743" s="6">
        <v>1126723</v>
      </c>
      <c r="C1743" s="6">
        <v>40</v>
      </c>
      <c r="D1743" s="6" t="str">
        <f>VLOOKUP(C1743,Customers!$B$8:$C$1412,2,FALSE)</f>
        <v>J.L.L.'s Jewels and Supplies</v>
      </c>
      <c r="E1743" s="7">
        <v>45160</v>
      </c>
      <c r="F1743" s="6">
        <v>4</v>
      </c>
      <c r="G1743" s="6" t="str">
        <f>VLOOKUP(F1743,'Other Data'!$B$17:$C$24,2,FALSE)</f>
        <v>ProductD</v>
      </c>
      <c r="H1743" s="6">
        <v>6</v>
      </c>
      <c r="I1743" s="8">
        <v>45160.44530092593</v>
      </c>
      <c r="J1743" s="6">
        <v>127</v>
      </c>
    </row>
    <row r="1744" spans="2:10" x14ac:dyDescent="0.3">
      <c r="B1744" s="6">
        <v>1126724</v>
      </c>
      <c r="C1744" s="6">
        <v>77</v>
      </c>
      <c r="D1744" s="6" t="str">
        <f>VLOOKUP(C1744,Customers!$B$8:$C$1412,2,FALSE)</f>
        <v>Carrington &amp; Co.</v>
      </c>
      <c r="E1744" s="7">
        <v>45160</v>
      </c>
      <c r="F1744" s="6">
        <v>5</v>
      </c>
      <c r="G1744" s="6" t="str">
        <f>VLOOKUP(F1744,'Other Data'!$B$17:$C$24,2,FALSE)</f>
        <v>ProductE</v>
      </c>
      <c r="H1744" s="6">
        <v>2</v>
      </c>
      <c r="I1744" s="8">
        <v>45160.456168981487</v>
      </c>
      <c r="J1744" s="6">
        <v>114</v>
      </c>
    </row>
    <row r="1745" spans="2:10" x14ac:dyDescent="0.3">
      <c r="B1745" s="6">
        <v>1126725</v>
      </c>
      <c r="C1745" s="6">
        <v>748</v>
      </c>
      <c r="D1745" s="6" t="str">
        <f>VLOOKUP(C1745,Customers!$B$8:$C$1412,2,FALSE)</f>
        <v>J.J.Design Ltd</v>
      </c>
      <c r="E1745" s="7">
        <v>45160</v>
      </c>
      <c r="F1745" s="6">
        <v>6</v>
      </c>
      <c r="G1745" s="6" t="str">
        <f>VLOOKUP(F1745,'Other Data'!$B$17:$C$24,2,FALSE)</f>
        <v>ProductF</v>
      </c>
      <c r="H1745" s="6">
        <v>3</v>
      </c>
      <c r="I1745" s="8">
        <v>45160.469502314823</v>
      </c>
      <c r="J1745" s="6">
        <v>127</v>
      </c>
    </row>
    <row r="1746" spans="2:10" x14ac:dyDescent="0.3">
      <c r="B1746" s="6">
        <v>1126726</v>
      </c>
      <c r="C1746" s="6">
        <v>645</v>
      </c>
      <c r="D1746" s="6" t="str">
        <f>VLOOKUP(C1746,Customers!$B$8:$C$1412,2,FALSE)</f>
        <v>Crabapples</v>
      </c>
      <c r="E1746" s="7">
        <v>45160</v>
      </c>
      <c r="F1746" s="6">
        <v>5</v>
      </c>
      <c r="G1746" s="6" t="str">
        <f>VLOOKUP(F1746,'Other Data'!$B$17:$C$24,2,FALSE)</f>
        <v>ProductE</v>
      </c>
      <c r="H1746" s="6">
        <v>2</v>
      </c>
      <c r="I1746" s="8">
        <v>45160.481747685197</v>
      </c>
      <c r="J1746" s="6">
        <v>133</v>
      </c>
    </row>
    <row r="1747" spans="2:10" x14ac:dyDescent="0.3">
      <c r="B1747" s="6">
        <v>1126727</v>
      </c>
      <c r="C1747" s="6">
        <v>214</v>
      </c>
      <c r="D1747" s="6" t="str">
        <f>VLOOKUP(C1747,Customers!$B$8:$C$1412,2,FALSE)</f>
        <v>Dell IDA -St.Catharines</v>
      </c>
      <c r="E1747" s="7">
        <v>45160</v>
      </c>
      <c r="F1747" s="6">
        <v>2</v>
      </c>
      <c r="G1747" s="6" t="str">
        <f>VLOOKUP(F1747,'Other Data'!$B$17:$C$24,2,FALSE)</f>
        <v>ProductB</v>
      </c>
      <c r="H1747" s="6">
        <v>7</v>
      </c>
      <c r="I1747" s="8">
        <v>45160.496516203719</v>
      </c>
      <c r="J1747" s="6">
        <v>115</v>
      </c>
    </row>
    <row r="1748" spans="2:10" x14ac:dyDescent="0.3">
      <c r="B1748" s="6">
        <v>1126728</v>
      </c>
      <c r="C1748" s="6">
        <v>446</v>
      </c>
      <c r="D1748" s="6" t="str">
        <f>VLOOKUP(C1748,Customers!$B$8:$C$1412,2,FALSE)</f>
        <v>Finchers</v>
      </c>
      <c r="E1748" s="7">
        <v>45160</v>
      </c>
      <c r="F1748" s="6">
        <v>5</v>
      </c>
      <c r="G1748" s="6" t="str">
        <f>VLOOKUP(F1748,'Other Data'!$B$17:$C$24,2,FALSE)</f>
        <v>ProductE</v>
      </c>
      <c r="H1748" s="6">
        <v>7</v>
      </c>
      <c r="I1748" s="8">
        <v>45160.508900462977</v>
      </c>
      <c r="J1748" s="6">
        <v>130</v>
      </c>
    </row>
    <row r="1749" spans="2:10" x14ac:dyDescent="0.3">
      <c r="B1749" s="6">
        <v>1126729</v>
      </c>
      <c r="C1749" s="6">
        <v>533</v>
      </c>
      <c r="D1749" s="6" t="str">
        <f>VLOOKUP(C1749,Customers!$B$8:$C$1412,2,FALSE)</f>
        <v>Beadplus</v>
      </c>
      <c r="E1749" s="7">
        <v>45160</v>
      </c>
      <c r="F1749" s="6">
        <v>2</v>
      </c>
      <c r="G1749" s="6" t="str">
        <f>VLOOKUP(F1749,'Other Data'!$B$17:$C$24,2,FALSE)</f>
        <v>ProductB</v>
      </c>
      <c r="H1749" s="6">
        <v>3</v>
      </c>
      <c r="I1749" s="8">
        <v>45160.521666666682</v>
      </c>
      <c r="J1749" s="6">
        <v>131</v>
      </c>
    </row>
    <row r="1750" spans="2:10" x14ac:dyDescent="0.3">
      <c r="B1750" s="6">
        <v>1126730</v>
      </c>
      <c r="C1750" s="6">
        <v>86</v>
      </c>
      <c r="D1750" s="6" t="str">
        <f>VLOOKUP(C1750,Customers!$B$8:$C$1412,2,FALSE)</f>
        <v>Apothico Gestion Inc</v>
      </c>
      <c r="E1750" s="7">
        <v>45160</v>
      </c>
      <c r="F1750" s="6">
        <v>1</v>
      </c>
      <c r="G1750" s="6" t="str">
        <f>VLOOKUP(F1750,'Other Data'!$B$17:$C$24,2,FALSE)</f>
        <v>ProductA</v>
      </c>
      <c r="H1750" s="6">
        <v>3</v>
      </c>
      <c r="I1750" s="8">
        <v>45160.535011574088</v>
      </c>
      <c r="J1750" s="6">
        <v>130</v>
      </c>
    </row>
    <row r="1751" spans="2:10" x14ac:dyDescent="0.3">
      <c r="B1751" s="6">
        <v>1126731</v>
      </c>
      <c r="C1751" s="6">
        <v>301</v>
      </c>
      <c r="D1751" s="6" t="str">
        <f>VLOOKUP(C1751,Customers!$B$8:$C$1412,2,FALSE)</f>
        <v>Maple IDA</v>
      </c>
      <c r="E1751" s="7">
        <v>45160</v>
      </c>
      <c r="F1751" s="6">
        <v>4</v>
      </c>
      <c r="G1751" s="6" t="str">
        <f>VLOOKUP(F1751,'Other Data'!$B$17:$C$24,2,FALSE)</f>
        <v>ProductD</v>
      </c>
      <c r="H1751" s="6">
        <v>2</v>
      </c>
      <c r="I1751" s="8">
        <v>45160.547511574085</v>
      </c>
      <c r="J1751" s="6">
        <v>128</v>
      </c>
    </row>
    <row r="1752" spans="2:10" x14ac:dyDescent="0.3">
      <c r="B1752" s="6">
        <v>1126732</v>
      </c>
      <c r="C1752" s="6">
        <v>1252</v>
      </c>
      <c r="D1752" s="6" t="str">
        <f>VLOOKUP(C1752,Customers!$B$8:$C$1412,2,FALSE)</f>
        <v>Jack's Pharmacy &amp; Gifts</v>
      </c>
      <c r="E1752" s="7">
        <v>45160</v>
      </c>
      <c r="F1752" s="6">
        <v>3</v>
      </c>
      <c r="G1752" s="6" t="str">
        <f>VLOOKUP(F1752,'Other Data'!$B$17:$C$24,2,FALSE)</f>
        <v>ProductC</v>
      </c>
      <c r="H1752" s="6">
        <v>2</v>
      </c>
      <c r="I1752" s="8">
        <v>45160.563414351862</v>
      </c>
      <c r="J1752" s="6">
        <v>109</v>
      </c>
    </row>
    <row r="1753" spans="2:10" x14ac:dyDescent="0.3">
      <c r="B1753" s="6">
        <v>1126733</v>
      </c>
      <c r="C1753" s="6">
        <v>950</v>
      </c>
      <c r="D1753" s="6" t="str">
        <f>VLOOKUP(C1753,Customers!$B$8:$C$1412,2,FALSE)</f>
        <v>Cleo's</v>
      </c>
      <c r="E1753" s="7">
        <v>45160</v>
      </c>
      <c r="F1753" s="6">
        <v>4</v>
      </c>
      <c r="G1753" s="6" t="str">
        <f>VLOOKUP(F1753,'Other Data'!$B$17:$C$24,2,FALSE)</f>
        <v>ProductD</v>
      </c>
      <c r="H1753" s="6">
        <v>6</v>
      </c>
      <c r="I1753" s="8">
        <v>45160.574861111119</v>
      </c>
      <c r="J1753" s="6">
        <v>107</v>
      </c>
    </row>
    <row r="1754" spans="2:10" x14ac:dyDescent="0.3">
      <c r="B1754" s="6">
        <v>1126734</v>
      </c>
      <c r="C1754" s="6">
        <v>374</v>
      </c>
      <c r="D1754" s="6" t="str">
        <f>VLOOKUP(C1754,Customers!$B$8:$C$1412,2,FALSE)</f>
        <v>Cayuga I.D.A. Pharmacy</v>
      </c>
      <c r="E1754" s="7">
        <v>45160</v>
      </c>
      <c r="F1754" s="6">
        <v>1</v>
      </c>
      <c r="G1754" s="6" t="str">
        <f>VLOOKUP(F1754,'Other Data'!$B$17:$C$24,2,FALSE)</f>
        <v>ProductA</v>
      </c>
      <c r="H1754" s="6">
        <v>5</v>
      </c>
      <c r="I1754" s="8">
        <v>45160.589629629641</v>
      </c>
      <c r="J1754" s="6">
        <v>126</v>
      </c>
    </row>
    <row r="1755" spans="2:10" x14ac:dyDescent="0.3">
      <c r="B1755" s="6">
        <v>1126735</v>
      </c>
      <c r="C1755" s="6">
        <v>418</v>
      </c>
      <c r="D1755" s="6" t="str">
        <f>VLOOKUP(C1755,Customers!$B$8:$C$1412,2,FALSE)</f>
        <v>The Coach House</v>
      </c>
      <c r="E1755" s="7">
        <v>45160</v>
      </c>
      <c r="F1755" s="6">
        <v>3</v>
      </c>
      <c r="G1755" s="6" t="str">
        <f>VLOOKUP(F1755,'Other Data'!$B$17:$C$24,2,FALSE)</f>
        <v>ProductC</v>
      </c>
      <c r="H1755" s="6">
        <v>2</v>
      </c>
      <c r="I1755" s="8">
        <v>45160.606145833342</v>
      </c>
      <c r="J1755" s="6">
        <v>130</v>
      </c>
    </row>
    <row r="1756" spans="2:10" x14ac:dyDescent="0.3">
      <c r="B1756" s="6">
        <v>1126736</v>
      </c>
      <c r="C1756" s="6">
        <v>589</v>
      </c>
      <c r="D1756" s="6" t="str">
        <f>VLOOKUP(C1756,Customers!$B$8:$C$1412,2,FALSE)</f>
        <v>Buck or Two #517</v>
      </c>
      <c r="E1756" s="7">
        <v>45160</v>
      </c>
      <c r="F1756" s="6">
        <v>5</v>
      </c>
      <c r="G1756" s="6" t="str">
        <f>VLOOKUP(F1756,'Other Data'!$B$17:$C$24,2,FALSE)</f>
        <v>ProductE</v>
      </c>
      <c r="H1756" s="6">
        <v>5</v>
      </c>
      <c r="I1756" s="8">
        <v>45160.619803240748</v>
      </c>
      <c r="J1756" s="6">
        <v>130</v>
      </c>
    </row>
    <row r="1757" spans="2:10" x14ac:dyDescent="0.3">
      <c r="B1757" s="6">
        <v>1126737</v>
      </c>
      <c r="C1757" s="6">
        <v>883</v>
      </c>
      <c r="D1757" s="6" t="str">
        <f>VLOOKUP(C1757,Customers!$B$8:$C$1412,2,FALSE)</f>
        <v>Trading Post</v>
      </c>
      <c r="E1757" s="7">
        <v>45160</v>
      </c>
      <c r="F1757" s="6">
        <v>5</v>
      </c>
      <c r="G1757" s="6" t="str">
        <f>VLOOKUP(F1757,'Other Data'!$B$17:$C$24,2,FALSE)</f>
        <v>ProductE</v>
      </c>
      <c r="H1757" s="6">
        <v>7</v>
      </c>
      <c r="I1757" s="8">
        <v>45160.635011574079</v>
      </c>
      <c r="J1757" s="6">
        <v>127</v>
      </c>
    </row>
    <row r="1758" spans="2:10" x14ac:dyDescent="0.3">
      <c r="B1758" s="6">
        <v>1126738</v>
      </c>
      <c r="C1758" s="6">
        <v>1185</v>
      </c>
      <c r="D1758" s="6" t="str">
        <f>VLOOKUP(C1758,Customers!$B$8:$C$1412,2,FALSE)</f>
        <v>Have to Have</v>
      </c>
      <c r="E1758" s="7">
        <v>45160</v>
      </c>
      <c r="F1758" s="6">
        <v>3</v>
      </c>
      <c r="G1758" s="6" t="str">
        <f>VLOOKUP(F1758,'Other Data'!$B$17:$C$24,2,FALSE)</f>
        <v>ProductC</v>
      </c>
      <c r="H1758" s="6">
        <v>6</v>
      </c>
      <c r="I1758" s="8">
        <v>45160.645902777782</v>
      </c>
      <c r="J1758" s="6">
        <v>126</v>
      </c>
    </row>
    <row r="1759" spans="2:10" x14ac:dyDescent="0.3">
      <c r="B1759" s="6">
        <v>1126739</v>
      </c>
      <c r="C1759" s="6">
        <v>1031</v>
      </c>
      <c r="D1759" s="6" t="str">
        <f>VLOOKUP(C1759,Customers!$B$8:$C$1412,2,FALSE)</f>
        <v>Parker Companies</v>
      </c>
      <c r="E1759" s="7">
        <v>45160</v>
      </c>
      <c r="F1759" s="6">
        <v>5</v>
      </c>
      <c r="G1759" s="6" t="str">
        <f>VLOOKUP(F1759,'Other Data'!$B$17:$C$24,2,FALSE)</f>
        <v>ProductE</v>
      </c>
      <c r="H1759" s="6">
        <v>7</v>
      </c>
      <c r="I1759" s="8">
        <v>45160.654814814821</v>
      </c>
      <c r="J1759" s="6">
        <v>121</v>
      </c>
    </row>
    <row r="1760" spans="2:10" x14ac:dyDescent="0.3">
      <c r="B1760" s="6">
        <v>1126740</v>
      </c>
      <c r="C1760" s="6">
        <v>1122</v>
      </c>
      <c r="D1760" s="6" t="str">
        <f>VLOOKUP(C1760,Customers!$B$8:$C$1412,2,FALSE)</f>
        <v>RW Threads</v>
      </c>
      <c r="E1760" s="7">
        <v>45160</v>
      </c>
      <c r="F1760" s="6">
        <v>1</v>
      </c>
      <c r="G1760" s="6" t="str">
        <f>VLOOKUP(F1760,'Other Data'!$B$17:$C$24,2,FALSE)</f>
        <v>ProductA</v>
      </c>
      <c r="H1760" s="6">
        <v>3</v>
      </c>
      <c r="I1760" s="8">
        <v>45160.665277777785</v>
      </c>
      <c r="J1760" s="6">
        <v>128</v>
      </c>
    </row>
    <row r="1761" spans="2:10" x14ac:dyDescent="0.3">
      <c r="B1761" s="6">
        <v>1126741</v>
      </c>
      <c r="C1761" s="6">
        <v>975</v>
      </c>
      <c r="D1761" s="6" t="str">
        <f>VLOOKUP(C1761,Customers!$B$8:$C$1412,2,FALSE)</f>
        <v>Washington Parfume &amp; Watch</v>
      </c>
      <c r="E1761" s="7">
        <v>45160</v>
      </c>
      <c r="F1761" s="6">
        <v>6</v>
      </c>
      <c r="G1761" s="6" t="str">
        <f>VLOOKUP(F1761,'Other Data'!$B$17:$C$24,2,FALSE)</f>
        <v>ProductF</v>
      </c>
      <c r="H1761" s="6">
        <v>6</v>
      </c>
      <c r="I1761" s="8">
        <v>45160.674479166672</v>
      </c>
      <c r="J1761" s="6">
        <v>122</v>
      </c>
    </row>
    <row r="1762" spans="2:10" x14ac:dyDescent="0.3">
      <c r="B1762" s="6">
        <v>1126742</v>
      </c>
      <c r="C1762" s="6">
        <v>1140</v>
      </c>
      <c r="D1762" s="6" t="str">
        <f>VLOOKUP(C1762,Customers!$B$8:$C$1412,2,FALSE)</f>
        <v>Ann's Hallmark</v>
      </c>
      <c r="E1762" s="7">
        <v>45160</v>
      </c>
      <c r="F1762" s="6">
        <v>2</v>
      </c>
      <c r="G1762" s="6" t="str">
        <f>VLOOKUP(F1762,'Other Data'!$B$17:$C$24,2,FALSE)</f>
        <v>ProductB</v>
      </c>
      <c r="H1762" s="6">
        <v>2</v>
      </c>
      <c r="I1762" s="8">
        <v>45160.68344907408</v>
      </c>
      <c r="J1762" s="6">
        <v>115</v>
      </c>
    </row>
    <row r="1763" spans="2:10" x14ac:dyDescent="0.3">
      <c r="B1763" s="6">
        <v>1126743</v>
      </c>
      <c r="C1763" s="6">
        <v>147</v>
      </c>
      <c r="D1763" s="6" t="str">
        <f>VLOOKUP(C1763,Customers!$B$8:$C$1412,2,FALSE)</f>
        <v>Brass &amp; Craft</v>
      </c>
      <c r="E1763" s="7">
        <v>45160</v>
      </c>
      <c r="F1763" s="6">
        <v>6</v>
      </c>
      <c r="G1763" s="6" t="str">
        <f>VLOOKUP(F1763,'Other Data'!$B$17:$C$24,2,FALSE)</f>
        <v>ProductF</v>
      </c>
      <c r="H1763" s="6">
        <v>6</v>
      </c>
      <c r="I1763" s="8">
        <v>45160.692268518527</v>
      </c>
      <c r="J1763" s="6">
        <v>111</v>
      </c>
    </row>
    <row r="1764" spans="2:10" x14ac:dyDescent="0.3">
      <c r="B1764" s="6">
        <v>1126744</v>
      </c>
      <c r="C1764" s="6">
        <v>241</v>
      </c>
      <c r="D1764" s="6" t="str">
        <f>VLOOKUP(C1764,Customers!$B$8:$C$1412,2,FALSE)</f>
        <v>Temtex Ind Usa</v>
      </c>
      <c r="E1764" s="7">
        <v>45160</v>
      </c>
      <c r="F1764" s="6">
        <v>6</v>
      </c>
      <c r="G1764" s="6" t="str">
        <f>VLOOKUP(F1764,'Other Data'!$B$17:$C$24,2,FALSE)</f>
        <v>ProductF</v>
      </c>
      <c r="H1764" s="6">
        <v>5</v>
      </c>
      <c r="I1764" s="8">
        <v>45160.702199074083</v>
      </c>
      <c r="J1764" s="6">
        <v>105</v>
      </c>
    </row>
    <row r="1765" spans="2:10" x14ac:dyDescent="0.3">
      <c r="B1765" s="6">
        <v>1126745</v>
      </c>
      <c r="C1765" s="6">
        <v>813</v>
      </c>
      <c r="D1765" s="6" t="str">
        <f>VLOOKUP(C1765,Customers!$B$8:$C$1412,2,FALSE)</f>
        <v>Dynamic Living Inc</v>
      </c>
      <c r="E1765" s="7">
        <v>45160</v>
      </c>
      <c r="F1765" s="6">
        <v>3</v>
      </c>
      <c r="G1765" s="6" t="str">
        <f>VLOOKUP(F1765,'Other Data'!$B$17:$C$24,2,FALSE)</f>
        <v>ProductC</v>
      </c>
      <c r="H1765" s="6">
        <v>5</v>
      </c>
      <c r="I1765" s="8">
        <v>45160.713819444456</v>
      </c>
      <c r="J1765" s="6">
        <v>118</v>
      </c>
    </row>
    <row r="1766" spans="2:10" x14ac:dyDescent="0.3">
      <c r="B1766" s="6">
        <v>1126746</v>
      </c>
      <c r="C1766" s="6">
        <v>616</v>
      </c>
      <c r="D1766" s="6" t="str">
        <f>VLOOKUP(C1766,Customers!$B$8:$C$1412,2,FALSE)</f>
        <v>Creekside Mercantile</v>
      </c>
      <c r="E1766" s="7">
        <v>45160</v>
      </c>
      <c r="F1766" s="6">
        <v>5</v>
      </c>
      <c r="G1766" s="6" t="str">
        <f>VLOOKUP(F1766,'Other Data'!$B$17:$C$24,2,FALSE)</f>
        <v>ProductE</v>
      </c>
      <c r="H1766" s="6">
        <v>7</v>
      </c>
      <c r="I1766" s="8">
        <v>45160.726863425938</v>
      </c>
      <c r="J1766" s="6">
        <v>114</v>
      </c>
    </row>
    <row r="1767" spans="2:10" x14ac:dyDescent="0.3">
      <c r="B1767" s="6">
        <v>1126747</v>
      </c>
      <c r="C1767" s="6">
        <v>1144</v>
      </c>
      <c r="D1767" s="6" t="str">
        <f>VLOOKUP(C1767,Customers!$B$8:$C$1412,2,FALSE)</f>
        <v>Promotions Unlimited</v>
      </c>
      <c r="E1767" s="7">
        <v>45161</v>
      </c>
      <c r="F1767" s="6">
        <v>3</v>
      </c>
      <c r="G1767" s="6" t="str">
        <f>VLOOKUP(F1767,'Other Data'!$B$17:$C$24,2,FALSE)</f>
        <v>ProductC</v>
      </c>
      <c r="H1767" s="6">
        <v>7</v>
      </c>
      <c r="I1767" s="8">
        <v>45161.333333333336</v>
      </c>
      <c r="J1767" s="6">
        <v>105</v>
      </c>
    </row>
    <row r="1768" spans="2:10" x14ac:dyDescent="0.3">
      <c r="B1768" s="6">
        <v>1126748</v>
      </c>
      <c r="C1768" s="6">
        <v>27</v>
      </c>
      <c r="D1768" s="6" t="str">
        <f>VLOOKUP(C1768,Customers!$B$8:$C$1412,2,FALSE)</f>
        <v>Great Canadian Dollar Store #649</v>
      </c>
      <c r="E1768" s="7">
        <v>45161</v>
      </c>
      <c r="F1768" s="6">
        <v>1</v>
      </c>
      <c r="G1768" s="6" t="str">
        <f>VLOOKUP(F1768,'Other Data'!$B$17:$C$24,2,FALSE)</f>
        <v>ProductA</v>
      </c>
      <c r="H1768" s="6">
        <v>6</v>
      </c>
      <c r="I1768" s="8">
        <v>45161.34888888889</v>
      </c>
      <c r="J1768" s="6">
        <v>115</v>
      </c>
    </row>
    <row r="1769" spans="2:10" x14ac:dyDescent="0.3">
      <c r="B1769" s="6">
        <v>1126749</v>
      </c>
      <c r="C1769" s="6">
        <v>770</v>
      </c>
      <c r="D1769" s="6" t="str">
        <f>VLOOKUP(C1769,Customers!$B$8:$C$1412,2,FALSE)</f>
        <v>Ragg Time Limited</v>
      </c>
      <c r="E1769" s="7">
        <v>45161</v>
      </c>
      <c r="F1769" s="6">
        <v>2</v>
      </c>
      <c r="G1769" s="6" t="str">
        <f>VLOOKUP(F1769,'Other Data'!$B$17:$C$24,2,FALSE)</f>
        <v>ProductB</v>
      </c>
      <c r="H1769" s="6">
        <v>7</v>
      </c>
      <c r="I1769" s="8">
        <v>45161.358275462961</v>
      </c>
      <c r="J1769" s="6">
        <v>134</v>
      </c>
    </row>
    <row r="1770" spans="2:10" x14ac:dyDescent="0.3">
      <c r="B1770" s="6">
        <v>1126750</v>
      </c>
      <c r="C1770" s="6">
        <v>498</v>
      </c>
      <c r="D1770" s="6" t="str">
        <f>VLOOKUP(C1770,Customers!$B$8:$C$1412,2,FALSE)</f>
        <v>Evensong Gifts</v>
      </c>
      <c r="E1770" s="7">
        <v>45161</v>
      </c>
      <c r="F1770" s="6">
        <v>6</v>
      </c>
      <c r="G1770" s="6" t="str">
        <f>VLOOKUP(F1770,'Other Data'!$B$17:$C$24,2,FALSE)</f>
        <v>ProductF</v>
      </c>
      <c r="H1770" s="6">
        <v>3</v>
      </c>
      <c r="I1770" s="8">
        <v>45161.368298611109</v>
      </c>
      <c r="J1770" s="6">
        <v>114</v>
      </c>
    </row>
    <row r="1771" spans="2:10" x14ac:dyDescent="0.3">
      <c r="B1771" s="6">
        <v>1126751</v>
      </c>
      <c r="C1771" s="6">
        <v>1112</v>
      </c>
      <c r="D1771" s="6" t="str">
        <f>VLOOKUP(C1771,Customers!$B$8:$C$1412,2,FALSE)</f>
        <v>Ousleys Harvest Market</v>
      </c>
      <c r="E1771" s="7">
        <v>45161</v>
      </c>
      <c r="F1771" s="6">
        <v>5</v>
      </c>
      <c r="G1771" s="6" t="str">
        <f>VLOOKUP(F1771,'Other Data'!$B$17:$C$24,2,FALSE)</f>
        <v>ProductE</v>
      </c>
      <c r="H1771" s="6">
        <v>2</v>
      </c>
      <c r="I1771" s="8">
        <v>45161.385844907403</v>
      </c>
      <c r="J1771" s="6">
        <v>115</v>
      </c>
    </row>
    <row r="1772" spans="2:10" x14ac:dyDescent="0.3">
      <c r="B1772" s="6">
        <v>1126752</v>
      </c>
      <c r="C1772" s="6">
        <v>410</v>
      </c>
      <c r="D1772" s="6" t="str">
        <f>VLOOKUP(C1772,Customers!$B$8:$C$1412,2,FALSE)</f>
        <v>BENKAR SHOES INC.</v>
      </c>
      <c r="E1772" s="7">
        <v>45161</v>
      </c>
      <c r="F1772" s="6">
        <v>3</v>
      </c>
      <c r="G1772" s="6" t="str">
        <f>VLOOKUP(F1772,'Other Data'!$B$17:$C$24,2,FALSE)</f>
        <v>ProductC</v>
      </c>
      <c r="H1772" s="6">
        <v>2</v>
      </c>
      <c r="I1772" s="8">
        <v>45161.402835648143</v>
      </c>
      <c r="J1772" s="6">
        <v>130</v>
      </c>
    </row>
    <row r="1773" spans="2:10" x14ac:dyDescent="0.3">
      <c r="B1773" s="6">
        <v>1126753</v>
      </c>
      <c r="C1773" s="6">
        <v>466</v>
      </c>
      <c r="D1773" s="6" t="str">
        <f>VLOOKUP(C1773,Customers!$B$8:$C$1412,2,FALSE)</f>
        <v>North Bay Guardian Pharmacy</v>
      </c>
      <c r="E1773" s="7">
        <v>45161</v>
      </c>
      <c r="F1773" s="6">
        <v>1</v>
      </c>
      <c r="G1773" s="6" t="str">
        <f>VLOOKUP(F1773,'Other Data'!$B$17:$C$24,2,FALSE)</f>
        <v>ProductA</v>
      </c>
      <c r="H1773" s="6">
        <v>2</v>
      </c>
      <c r="I1773" s="8">
        <v>45161.414490740739</v>
      </c>
      <c r="J1773" s="6">
        <v>116</v>
      </c>
    </row>
    <row r="1774" spans="2:10" x14ac:dyDescent="0.3">
      <c r="B1774" s="6">
        <v>1126754</v>
      </c>
      <c r="C1774" s="6">
        <v>885</v>
      </c>
      <c r="D1774" s="6" t="str">
        <f>VLOOKUP(C1774,Customers!$B$8:$C$1412,2,FALSE)</f>
        <v>Jean Hochron</v>
      </c>
      <c r="E1774" s="7">
        <v>45161</v>
      </c>
      <c r="F1774" s="6">
        <v>5</v>
      </c>
      <c r="G1774" s="6" t="str">
        <f>VLOOKUP(F1774,'Other Data'!$B$17:$C$24,2,FALSE)</f>
        <v>ProductE</v>
      </c>
      <c r="H1774" s="6">
        <v>5</v>
      </c>
      <c r="I1774" s="8">
        <v>45161.423935185187</v>
      </c>
      <c r="J1774" s="6">
        <v>134</v>
      </c>
    </row>
    <row r="1775" spans="2:10" x14ac:dyDescent="0.3">
      <c r="B1775" s="6">
        <v>1126755</v>
      </c>
      <c r="C1775" s="6">
        <v>842</v>
      </c>
      <c r="D1775" s="6" t="str">
        <f>VLOOKUP(C1775,Customers!$B$8:$C$1412,2,FALSE)</f>
        <v>Warren County Pharmacy</v>
      </c>
      <c r="E1775" s="7">
        <v>45161</v>
      </c>
      <c r="F1775" s="6">
        <v>4</v>
      </c>
      <c r="G1775" s="6" t="str">
        <f>VLOOKUP(F1775,'Other Data'!$B$17:$C$24,2,FALSE)</f>
        <v>ProductD</v>
      </c>
      <c r="H1775" s="6">
        <v>3</v>
      </c>
      <c r="I1775" s="8">
        <v>45161.435127314813</v>
      </c>
      <c r="J1775" s="6">
        <v>134</v>
      </c>
    </row>
    <row r="1776" spans="2:10" x14ac:dyDescent="0.3">
      <c r="B1776" s="6">
        <v>1126756</v>
      </c>
      <c r="C1776" s="6">
        <v>73</v>
      </c>
      <c r="D1776" s="6" t="str">
        <f>VLOOKUP(C1776,Customers!$B$8:$C$1412,2,FALSE)</f>
        <v>Canadian Tire # 491</v>
      </c>
      <c r="E1776" s="7">
        <v>45161</v>
      </c>
      <c r="F1776" s="6">
        <v>3</v>
      </c>
      <c r="G1776" s="6" t="str">
        <f>VLOOKUP(F1776,'Other Data'!$B$17:$C$24,2,FALSE)</f>
        <v>ProductC</v>
      </c>
      <c r="H1776" s="6">
        <v>5</v>
      </c>
      <c r="I1776" s="8">
        <v>45161.446689814817</v>
      </c>
      <c r="J1776" s="6">
        <v>127</v>
      </c>
    </row>
    <row r="1777" spans="2:10" x14ac:dyDescent="0.3">
      <c r="B1777" s="6">
        <v>1126757</v>
      </c>
      <c r="C1777" s="6">
        <v>224</v>
      </c>
      <c r="D1777" s="6" t="str">
        <f>VLOOKUP(C1777,Customers!$B$8:$C$1412,2,FALSE)</f>
        <v>Queen's Pantry</v>
      </c>
      <c r="E1777" s="7">
        <v>45161</v>
      </c>
      <c r="F1777" s="6">
        <v>1</v>
      </c>
      <c r="G1777" s="6" t="str">
        <f>VLOOKUP(F1777,'Other Data'!$B$17:$C$24,2,FALSE)</f>
        <v>ProductA</v>
      </c>
      <c r="H1777" s="6">
        <v>3</v>
      </c>
      <c r="I1777" s="8">
        <v>45161.458900462967</v>
      </c>
      <c r="J1777" s="6">
        <v>113</v>
      </c>
    </row>
    <row r="1778" spans="2:10" x14ac:dyDescent="0.3">
      <c r="B1778" s="6">
        <v>1126758</v>
      </c>
      <c r="C1778" s="6">
        <v>900</v>
      </c>
      <c r="D1778" s="6" t="str">
        <f>VLOOKUP(C1778,Customers!$B$8:$C$1412,2,FALSE)</f>
        <v>Linicks Toys</v>
      </c>
      <c r="E1778" s="7">
        <v>45161</v>
      </c>
      <c r="F1778" s="6">
        <v>4</v>
      </c>
      <c r="G1778" s="6" t="str">
        <f>VLOOKUP(F1778,'Other Data'!$B$17:$C$24,2,FALSE)</f>
        <v>ProductD</v>
      </c>
      <c r="H1778" s="6">
        <v>7</v>
      </c>
      <c r="I1778" s="8">
        <v>45161.47152777778</v>
      </c>
      <c r="J1778" s="6">
        <v>120</v>
      </c>
    </row>
    <row r="1779" spans="2:10" x14ac:dyDescent="0.3">
      <c r="B1779" s="6">
        <v>1126759</v>
      </c>
      <c r="C1779" s="6">
        <v>315</v>
      </c>
      <c r="D1779" s="6" t="str">
        <f>VLOOKUP(C1779,Customers!$B$8:$C$1412,2,FALSE)</f>
        <v>Shoppers Drug Mart # 1043</v>
      </c>
      <c r="E1779" s="7">
        <v>45161</v>
      </c>
      <c r="F1779" s="6">
        <v>2</v>
      </c>
      <c r="G1779" s="6" t="str">
        <f>VLOOKUP(F1779,'Other Data'!$B$17:$C$24,2,FALSE)</f>
        <v>ProductB</v>
      </c>
      <c r="H1779" s="6">
        <v>4</v>
      </c>
      <c r="I1779" s="8">
        <v>45161.482499999998</v>
      </c>
      <c r="J1779" s="6">
        <v>109</v>
      </c>
    </row>
    <row r="1780" spans="2:10" x14ac:dyDescent="0.3">
      <c r="B1780" s="6">
        <v>1126760</v>
      </c>
      <c r="C1780" s="6">
        <v>501</v>
      </c>
      <c r="D1780" s="6" t="str">
        <f>VLOOKUP(C1780,Customers!$B$8:$C$1412,2,FALSE)</f>
        <v>JIGSAW</v>
      </c>
      <c r="E1780" s="7">
        <v>45161</v>
      </c>
      <c r="F1780" s="6">
        <v>5</v>
      </c>
      <c r="G1780" s="6" t="str">
        <f>VLOOKUP(F1780,'Other Data'!$B$17:$C$24,2,FALSE)</f>
        <v>ProductE</v>
      </c>
      <c r="H1780" s="6">
        <v>4</v>
      </c>
      <c r="I1780" s="8">
        <v>45161.494166666664</v>
      </c>
      <c r="J1780" s="6">
        <v>126</v>
      </c>
    </row>
    <row r="1781" spans="2:10" x14ac:dyDescent="0.3">
      <c r="B1781" s="6">
        <v>1126761</v>
      </c>
      <c r="C1781" s="6">
        <v>202</v>
      </c>
      <c r="D1781" s="6" t="str">
        <f>VLOOKUP(C1781,Customers!$B$8:$C$1412,2,FALSE)</f>
        <v>Zellers Store #3</v>
      </c>
      <c r="E1781" s="7">
        <v>45161</v>
      </c>
      <c r="F1781" s="6">
        <v>4</v>
      </c>
      <c r="G1781" s="6" t="str">
        <f>VLOOKUP(F1781,'Other Data'!$B$17:$C$24,2,FALSE)</f>
        <v>ProductD</v>
      </c>
      <c r="H1781" s="6">
        <v>4</v>
      </c>
      <c r="I1781" s="8">
        <v>45161.504618055551</v>
      </c>
      <c r="J1781" s="6">
        <v>124</v>
      </c>
    </row>
    <row r="1782" spans="2:10" x14ac:dyDescent="0.3">
      <c r="B1782" s="6">
        <v>1126762</v>
      </c>
      <c r="C1782" s="6">
        <v>790</v>
      </c>
      <c r="D1782" s="6" t="str">
        <f>VLOOKUP(C1782,Customers!$B$8:$C$1412,2,FALSE)</f>
        <v>The Lobster Pound Restaurant Cafe Shop</v>
      </c>
      <c r="E1782" s="7">
        <v>45161</v>
      </c>
      <c r="F1782" s="6">
        <v>4</v>
      </c>
      <c r="G1782" s="6" t="str">
        <f>VLOOKUP(F1782,'Other Data'!$B$17:$C$24,2,FALSE)</f>
        <v>ProductD</v>
      </c>
      <c r="H1782" s="6">
        <v>3</v>
      </c>
      <c r="I1782" s="8">
        <v>45161.521574074068</v>
      </c>
      <c r="J1782" s="6">
        <v>108</v>
      </c>
    </row>
    <row r="1783" spans="2:10" x14ac:dyDescent="0.3">
      <c r="B1783" s="6">
        <v>1126763</v>
      </c>
      <c r="C1783" s="6">
        <v>1277</v>
      </c>
      <c r="D1783" s="6" t="str">
        <f>VLOOKUP(C1783,Customers!$B$8:$C$1412,2,FALSE)</f>
        <v>Gold Coast Hotel &amp; Casino</v>
      </c>
      <c r="E1783" s="7">
        <v>45161</v>
      </c>
      <c r="F1783" s="6">
        <v>4</v>
      </c>
      <c r="G1783" s="6" t="str">
        <f>VLOOKUP(F1783,'Other Data'!$B$17:$C$24,2,FALSE)</f>
        <v>ProductD</v>
      </c>
      <c r="H1783" s="6">
        <v>5</v>
      </c>
      <c r="I1783" s="8">
        <v>45161.534826388881</v>
      </c>
      <c r="J1783" s="6">
        <v>120</v>
      </c>
    </row>
    <row r="1784" spans="2:10" x14ac:dyDescent="0.3">
      <c r="B1784" s="6">
        <v>1126764</v>
      </c>
      <c r="C1784" s="6">
        <v>707</v>
      </c>
      <c r="D1784" s="6" t="str">
        <f>VLOOKUP(C1784,Customers!$B$8:$C$1412,2,FALSE)</f>
        <v>Hallmark Oakridge</v>
      </c>
      <c r="E1784" s="7">
        <v>45161</v>
      </c>
      <c r="F1784" s="6">
        <v>5</v>
      </c>
      <c r="G1784" s="6" t="str">
        <f>VLOOKUP(F1784,'Other Data'!$B$17:$C$24,2,FALSE)</f>
        <v>ProductE</v>
      </c>
      <c r="H1784" s="6">
        <v>5</v>
      </c>
      <c r="I1784" s="8">
        <v>45161.552106481475</v>
      </c>
      <c r="J1784" s="6">
        <v>122</v>
      </c>
    </row>
    <row r="1785" spans="2:10" x14ac:dyDescent="0.3">
      <c r="B1785" s="6">
        <v>1126765</v>
      </c>
      <c r="C1785" s="6">
        <v>910</v>
      </c>
      <c r="D1785" s="6" t="str">
        <f>VLOOKUP(C1785,Customers!$B$8:$C$1412,2,FALSE)</f>
        <v>Village Pharmacy Of Syosset</v>
      </c>
      <c r="E1785" s="7">
        <v>45161</v>
      </c>
      <c r="F1785" s="6">
        <v>4</v>
      </c>
      <c r="G1785" s="6" t="str">
        <f>VLOOKUP(F1785,'Other Data'!$B$17:$C$24,2,FALSE)</f>
        <v>ProductD</v>
      </c>
      <c r="H1785" s="6">
        <v>7</v>
      </c>
      <c r="I1785" s="8">
        <v>45161.5696412037</v>
      </c>
      <c r="J1785" s="6">
        <v>125</v>
      </c>
    </row>
    <row r="1786" spans="2:10" x14ac:dyDescent="0.3">
      <c r="B1786" s="6">
        <v>1126766</v>
      </c>
      <c r="C1786" s="6">
        <v>1153</v>
      </c>
      <c r="D1786" s="6" t="str">
        <f>VLOOKUP(C1786,Customers!$B$8:$C$1412,2,FALSE)</f>
        <v>Bungalow By The Bay</v>
      </c>
      <c r="E1786" s="7">
        <v>45161</v>
      </c>
      <c r="F1786" s="6">
        <v>5</v>
      </c>
      <c r="G1786" s="6" t="str">
        <f>VLOOKUP(F1786,'Other Data'!$B$17:$C$24,2,FALSE)</f>
        <v>ProductE</v>
      </c>
      <c r="H1786" s="6">
        <v>3</v>
      </c>
      <c r="I1786" s="8">
        <v>45161.585150462961</v>
      </c>
      <c r="J1786" s="6">
        <v>114</v>
      </c>
    </row>
    <row r="1787" spans="2:10" x14ac:dyDescent="0.3">
      <c r="B1787" s="6">
        <v>1126767</v>
      </c>
      <c r="C1787" s="6">
        <v>189</v>
      </c>
      <c r="D1787" s="6" t="str">
        <f>VLOOKUP(C1787,Customers!$B$8:$C$1412,2,FALSE)</f>
        <v>Courtice Convenience</v>
      </c>
      <c r="E1787" s="7">
        <v>45161</v>
      </c>
      <c r="F1787" s="6">
        <v>3</v>
      </c>
      <c r="G1787" s="6" t="str">
        <f>VLOOKUP(F1787,'Other Data'!$B$17:$C$24,2,FALSE)</f>
        <v>ProductC</v>
      </c>
      <c r="H1787" s="6">
        <v>4</v>
      </c>
      <c r="I1787" s="8">
        <v>45161.597777777773</v>
      </c>
      <c r="J1787" s="6">
        <v>130</v>
      </c>
    </row>
    <row r="1788" spans="2:10" x14ac:dyDescent="0.3">
      <c r="B1788" s="6">
        <v>1126768</v>
      </c>
      <c r="C1788" s="6">
        <v>58</v>
      </c>
      <c r="D1788" s="6" t="str">
        <f>VLOOKUP(C1788,Customers!$B$8:$C$1412,2,FALSE)</f>
        <v>Kelly's Luggage</v>
      </c>
      <c r="E1788" s="7">
        <v>45161</v>
      </c>
      <c r="F1788" s="6">
        <v>4</v>
      </c>
      <c r="G1788" s="6" t="str">
        <f>VLOOKUP(F1788,'Other Data'!$B$17:$C$24,2,FALSE)</f>
        <v>ProductD</v>
      </c>
      <c r="H1788" s="6">
        <v>7</v>
      </c>
      <c r="I1788" s="8">
        <v>45161.608726851846</v>
      </c>
      <c r="J1788" s="6">
        <v>121</v>
      </c>
    </row>
    <row r="1789" spans="2:10" x14ac:dyDescent="0.3">
      <c r="B1789" s="6">
        <v>1126769</v>
      </c>
      <c r="C1789" s="6">
        <v>398</v>
      </c>
      <c r="D1789" s="6" t="str">
        <f>VLOOKUP(C1789,Customers!$B$8:$C$1412,2,FALSE)</f>
        <v>SDM - 802</v>
      </c>
      <c r="E1789" s="7">
        <v>45161</v>
      </c>
      <c r="F1789" s="6">
        <v>2</v>
      </c>
      <c r="G1789" s="6" t="str">
        <f>VLOOKUP(F1789,'Other Data'!$B$17:$C$24,2,FALSE)</f>
        <v>ProductB</v>
      </c>
      <c r="H1789" s="6">
        <v>3</v>
      </c>
      <c r="I1789" s="8">
        <v>45161.622071759251</v>
      </c>
      <c r="J1789" s="6">
        <v>130</v>
      </c>
    </row>
    <row r="1790" spans="2:10" x14ac:dyDescent="0.3">
      <c r="B1790" s="6">
        <v>1126770</v>
      </c>
      <c r="C1790" s="6">
        <v>128</v>
      </c>
      <c r="D1790" s="6" t="str">
        <f>VLOOKUP(C1790,Customers!$B$8:$C$1412,2,FALSE)</f>
        <v>Talk Of The Town</v>
      </c>
      <c r="E1790" s="7">
        <v>45161</v>
      </c>
      <c r="F1790" s="6">
        <v>6</v>
      </c>
      <c r="G1790" s="6" t="str">
        <f>VLOOKUP(F1790,'Other Data'!$B$17:$C$24,2,FALSE)</f>
        <v>ProductF</v>
      </c>
      <c r="H1790" s="6">
        <v>7</v>
      </c>
      <c r="I1790" s="8">
        <v>45161.633379629624</v>
      </c>
      <c r="J1790" s="6">
        <v>131</v>
      </c>
    </row>
    <row r="1791" spans="2:10" x14ac:dyDescent="0.3">
      <c r="B1791" s="6">
        <v>1126771</v>
      </c>
      <c r="C1791" s="6">
        <v>908</v>
      </c>
      <c r="D1791" s="6" t="str">
        <f>VLOOKUP(C1791,Customers!$B$8:$C$1412,2,FALSE)</f>
        <v>Value Drugs</v>
      </c>
      <c r="E1791" s="7">
        <v>45161</v>
      </c>
      <c r="F1791" s="6">
        <v>4</v>
      </c>
      <c r="G1791" s="6" t="str">
        <f>VLOOKUP(F1791,'Other Data'!$B$17:$C$24,2,FALSE)</f>
        <v>ProductD</v>
      </c>
      <c r="H1791" s="6">
        <v>4</v>
      </c>
      <c r="I1791" s="8">
        <v>45161.645879629621</v>
      </c>
      <c r="J1791" s="6">
        <v>111</v>
      </c>
    </row>
    <row r="1792" spans="2:10" x14ac:dyDescent="0.3">
      <c r="B1792" s="6">
        <v>1126772</v>
      </c>
      <c r="C1792" s="6">
        <v>1092</v>
      </c>
      <c r="D1792" s="6" t="str">
        <f>VLOOKUP(C1792,Customers!$B$8:$C$1412,2,FALSE)</f>
        <v>Merle Norman</v>
      </c>
      <c r="E1792" s="7">
        <v>45161</v>
      </c>
      <c r="F1792" s="6">
        <v>6</v>
      </c>
      <c r="G1792" s="6" t="str">
        <f>VLOOKUP(F1792,'Other Data'!$B$17:$C$24,2,FALSE)</f>
        <v>ProductF</v>
      </c>
      <c r="H1792" s="6">
        <v>5</v>
      </c>
      <c r="I1792" s="8">
        <v>45161.659837962958</v>
      </c>
      <c r="J1792" s="6">
        <v>132</v>
      </c>
    </row>
    <row r="1793" spans="2:10" x14ac:dyDescent="0.3">
      <c r="B1793" s="6">
        <v>1126773</v>
      </c>
      <c r="C1793" s="6">
        <v>1289</v>
      </c>
      <c r="D1793" s="6" t="str">
        <f>VLOOKUP(C1793,Customers!$B$8:$C$1412,2,FALSE)</f>
        <v>Gen X</v>
      </c>
      <c r="E1793" s="7">
        <v>45161</v>
      </c>
      <c r="F1793" s="6">
        <v>6</v>
      </c>
      <c r="G1793" s="6" t="str">
        <f>VLOOKUP(F1793,'Other Data'!$B$17:$C$24,2,FALSE)</f>
        <v>ProductF</v>
      </c>
      <c r="H1793" s="6">
        <v>3</v>
      </c>
      <c r="I1793" s="8">
        <v>45161.669502314813</v>
      </c>
      <c r="J1793" s="6">
        <v>127</v>
      </c>
    </row>
    <row r="1794" spans="2:10" x14ac:dyDescent="0.3">
      <c r="B1794" s="6">
        <v>1126774</v>
      </c>
      <c r="C1794" s="6">
        <v>423</v>
      </c>
      <c r="D1794" s="6" t="str">
        <f>VLOOKUP(C1794,Customers!$B$8:$C$1412,2,FALSE)</f>
        <v>Magnolia Gallery</v>
      </c>
      <c r="E1794" s="7">
        <v>45161</v>
      </c>
      <c r="F1794" s="6">
        <v>2</v>
      </c>
      <c r="G1794" s="6" t="str">
        <f>VLOOKUP(F1794,'Other Data'!$B$17:$C$24,2,FALSE)</f>
        <v>ProductB</v>
      </c>
      <c r="H1794" s="6">
        <v>6</v>
      </c>
      <c r="I1794" s="8">
        <v>45161.680844907409</v>
      </c>
      <c r="J1794" s="6">
        <v>127</v>
      </c>
    </row>
    <row r="1795" spans="2:10" x14ac:dyDescent="0.3">
      <c r="B1795" s="6">
        <v>1126775</v>
      </c>
      <c r="C1795" s="6">
        <v>602</v>
      </c>
      <c r="D1795" s="6" t="str">
        <f>VLOOKUP(C1795,Customers!$B$8:$C$1412,2,FALSE)</f>
        <v>Carewest Sarcee</v>
      </c>
      <c r="E1795" s="7">
        <v>45161</v>
      </c>
      <c r="F1795" s="6">
        <v>5</v>
      </c>
      <c r="G1795" s="6" t="str">
        <f>VLOOKUP(F1795,'Other Data'!$B$17:$C$24,2,FALSE)</f>
        <v>ProductE</v>
      </c>
      <c r="H1795" s="6">
        <v>5</v>
      </c>
      <c r="I1795" s="8">
        <v>45161.691284722227</v>
      </c>
      <c r="J1795" s="6">
        <v>133</v>
      </c>
    </row>
    <row r="1796" spans="2:10" x14ac:dyDescent="0.3">
      <c r="B1796" s="6">
        <v>1126776</v>
      </c>
      <c r="C1796" s="6">
        <v>1063</v>
      </c>
      <c r="D1796" s="6" t="str">
        <f>VLOOKUP(C1796,Customers!$B$8:$C$1412,2,FALSE)</f>
        <v>Think Toys</v>
      </c>
      <c r="E1796" s="7">
        <v>45161</v>
      </c>
      <c r="F1796" s="6">
        <v>3</v>
      </c>
      <c r="G1796" s="6" t="str">
        <f>VLOOKUP(F1796,'Other Data'!$B$17:$C$24,2,FALSE)</f>
        <v>ProductC</v>
      </c>
      <c r="H1796" s="6">
        <v>2</v>
      </c>
      <c r="I1796" s="8">
        <v>45161.70180555556</v>
      </c>
      <c r="J1796" s="6">
        <v>116</v>
      </c>
    </row>
    <row r="1797" spans="2:10" x14ac:dyDescent="0.3">
      <c r="B1797" s="6">
        <v>1126777</v>
      </c>
      <c r="C1797" s="6">
        <v>925</v>
      </c>
      <c r="D1797" s="6" t="str">
        <f>VLOOKUP(C1797,Customers!$B$8:$C$1412,2,FALSE)</f>
        <v>Turning Stone Casino</v>
      </c>
      <c r="E1797" s="7">
        <v>45161</v>
      </c>
      <c r="F1797" s="6">
        <v>3</v>
      </c>
      <c r="G1797" s="6" t="str">
        <f>VLOOKUP(F1797,'Other Data'!$B$17:$C$24,2,FALSE)</f>
        <v>ProductC</v>
      </c>
      <c r="H1797" s="6">
        <v>6</v>
      </c>
      <c r="I1797" s="8">
        <v>45161.716643518521</v>
      </c>
      <c r="J1797" s="6">
        <v>117</v>
      </c>
    </row>
    <row r="1798" spans="2:10" x14ac:dyDescent="0.3">
      <c r="B1798" s="6">
        <v>1126778</v>
      </c>
      <c r="C1798" s="6">
        <v>149</v>
      </c>
      <c r="D1798" s="6" t="str">
        <f>VLOOKUP(C1798,Customers!$B$8:$C$1412,2,FALSE)</f>
        <v>Shops Of Main</v>
      </c>
      <c r="E1798" s="7">
        <v>45162</v>
      </c>
      <c r="F1798" s="6">
        <v>6</v>
      </c>
      <c r="G1798" s="6" t="str">
        <f>VLOOKUP(F1798,'Other Data'!$B$17:$C$24,2,FALSE)</f>
        <v>ProductF</v>
      </c>
      <c r="H1798" s="6">
        <v>2</v>
      </c>
      <c r="I1798" s="8">
        <v>45162.333333333336</v>
      </c>
      <c r="J1798" s="6">
        <v>109</v>
      </c>
    </row>
    <row r="1799" spans="2:10" x14ac:dyDescent="0.3">
      <c r="B1799" s="6">
        <v>1126779</v>
      </c>
      <c r="C1799" s="6">
        <v>972</v>
      </c>
      <c r="D1799" s="6" t="str">
        <f>VLOOKUP(C1799,Customers!$B$8:$C$1412,2,FALSE)</f>
        <v>J.C. &amp; Co.</v>
      </c>
      <c r="E1799" s="7">
        <v>45162</v>
      </c>
      <c r="F1799" s="6">
        <v>1</v>
      </c>
      <c r="G1799" s="6" t="str">
        <f>VLOOKUP(F1799,'Other Data'!$B$17:$C$24,2,FALSE)</f>
        <v>ProductA</v>
      </c>
      <c r="H1799" s="6">
        <v>5</v>
      </c>
      <c r="I1799" s="8">
        <v>45162.344618055555</v>
      </c>
      <c r="J1799" s="6">
        <v>115</v>
      </c>
    </row>
    <row r="1800" spans="2:10" x14ac:dyDescent="0.3">
      <c r="B1800" s="6">
        <v>1126780</v>
      </c>
      <c r="C1800" s="6">
        <v>987</v>
      </c>
      <c r="D1800" s="6" t="str">
        <f>VLOOKUP(C1800,Customers!$B$8:$C$1412,2,FALSE)</f>
        <v>Walter And Walton's Emporium</v>
      </c>
      <c r="E1800" s="7">
        <v>45162</v>
      </c>
      <c r="F1800" s="6">
        <v>5</v>
      </c>
      <c r="G1800" s="6" t="str">
        <f>VLOOKUP(F1800,'Other Data'!$B$17:$C$24,2,FALSE)</f>
        <v>ProductE</v>
      </c>
      <c r="H1800" s="6">
        <v>7</v>
      </c>
      <c r="I1800" s="8">
        <v>45162.358541666668</v>
      </c>
      <c r="J1800" s="6">
        <v>117</v>
      </c>
    </row>
    <row r="1801" spans="2:10" x14ac:dyDescent="0.3">
      <c r="B1801" s="6">
        <v>1126781</v>
      </c>
      <c r="C1801" s="6">
        <v>841</v>
      </c>
      <c r="D1801" s="6" t="str">
        <f>VLOOKUP(C1801,Customers!$B$8:$C$1412,2,FALSE)</f>
        <v>Cardsmart</v>
      </c>
      <c r="E1801" s="7">
        <v>45162</v>
      </c>
      <c r="F1801" s="6">
        <v>6</v>
      </c>
      <c r="G1801" s="6" t="str">
        <f>VLOOKUP(F1801,'Other Data'!$B$17:$C$24,2,FALSE)</f>
        <v>ProductF</v>
      </c>
      <c r="H1801" s="6">
        <v>2</v>
      </c>
      <c r="I1801" s="8">
        <v>45162.374745370369</v>
      </c>
      <c r="J1801" s="6">
        <v>110</v>
      </c>
    </row>
    <row r="1802" spans="2:10" x14ac:dyDescent="0.3">
      <c r="B1802" s="6">
        <v>1126782</v>
      </c>
      <c r="C1802" s="6">
        <v>1198</v>
      </c>
      <c r="D1802" s="6" t="str">
        <f>VLOOKUP(C1802,Customers!$B$8:$C$1412,2,FALSE)</f>
        <v>Treasures of Ours</v>
      </c>
      <c r="E1802" s="7">
        <v>45162</v>
      </c>
      <c r="F1802" s="6">
        <v>5</v>
      </c>
      <c r="G1802" s="6" t="str">
        <f>VLOOKUP(F1802,'Other Data'!$B$17:$C$24,2,FALSE)</f>
        <v>ProductE</v>
      </c>
      <c r="H1802" s="6">
        <v>7</v>
      </c>
      <c r="I1802" s="8">
        <v>45162.386631944442</v>
      </c>
      <c r="J1802" s="6">
        <v>106</v>
      </c>
    </row>
    <row r="1803" spans="2:10" x14ac:dyDescent="0.3">
      <c r="B1803" s="6">
        <v>1126783</v>
      </c>
      <c r="C1803" s="6">
        <v>1357</v>
      </c>
      <c r="D1803" s="6" t="str">
        <f>VLOOKUP(C1803,Customers!$B$8:$C$1412,2,FALSE)</f>
        <v>Country Clutter</v>
      </c>
      <c r="E1803" s="7">
        <v>45162</v>
      </c>
      <c r="F1803" s="6">
        <v>3</v>
      </c>
      <c r="G1803" s="6" t="str">
        <f>VLOOKUP(F1803,'Other Data'!$B$17:$C$24,2,FALSE)</f>
        <v>ProductC</v>
      </c>
      <c r="H1803" s="6">
        <v>4</v>
      </c>
      <c r="I1803" s="8">
        <v>45162.399942129625</v>
      </c>
      <c r="J1803" s="6">
        <v>127</v>
      </c>
    </row>
    <row r="1804" spans="2:10" x14ac:dyDescent="0.3">
      <c r="B1804" s="6">
        <v>1126784</v>
      </c>
      <c r="C1804" s="6">
        <v>1025</v>
      </c>
      <c r="D1804" s="6" t="str">
        <f>VLOOKUP(C1804,Customers!$B$8:$C$1412,2,FALSE)</f>
        <v>Parsons</v>
      </c>
      <c r="E1804" s="7">
        <v>45162</v>
      </c>
      <c r="F1804" s="6">
        <v>1</v>
      </c>
      <c r="G1804" s="6" t="str">
        <f>VLOOKUP(F1804,'Other Data'!$B$17:$C$24,2,FALSE)</f>
        <v>ProductA</v>
      </c>
      <c r="H1804" s="6">
        <v>4</v>
      </c>
      <c r="I1804" s="8">
        <v>45162.410891203697</v>
      </c>
      <c r="J1804" s="6">
        <v>133</v>
      </c>
    </row>
    <row r="1805" spans="2:10" x14ac:dyDescent="0.3">
      <c r="B1805" s="6">
        <v>1126785</v>
      </c>
      <c r="C1805" s="6">
        <v>1055</v>
      </c>
      <c r="D1805" s="6" t="str">
        <f>VLOOKUP(C1805,Customers!$B$8:$C$1412,2,FALSE)</f>
        <v>Bealls</v>
      </c>
      <c r="E1805" s="7">
        <v>45162</v>
      </c>
      <c r="F1805" s="6">
        <v>2</v>
      </c>
      <c r="G1805" s="6" t="str">
        <f>VLOOKUP(F1805,'Other Data'!$B$17:$C$24,2,FALSE)</f>
        <v>ProductB</v>
      </c>
      <c r="H1805" s="6">
        <v>7</v>
      </c>
      <c r="I1805" s="8">
        <v>45162.421863425916</v>
      </c>
      <c r="J1805" s="6">
        <v>121</v>
      </c>
    </row>
    <row r="1806" spans="2:10" x14ac:dyDescent="0.3">
      <c r="B1806" s="6">
        <v>1126786</v>
      </c>
      <c r="C1806" s="6">
        <v>291</v>
      </c>
      <c r="D1806" s="6" t="str">
        <f>VLOOKUP(C1806,Customers!$B$8:$C$1412,2,FALSE)</f>
        <v>Shopper Drug Mart #1093</v>
      </c>
      <c r="E1806" s="7">
        <v>45162</v>
      </c>
      <c r="F1806" s="6">
        <v>2</v>
      </c>
      <c r="G1806" s="6" t="str">
        <f>VLOOKUP(F1806,'Other Data'!$B$17:$C$24,2,FALSE)</f>
        <v>ProductB</v>
      </c>
      <c r="H1806" s="6">
        <v>3</v>
      </c>
      <c r="I1806" s="8">
        <v>45162.432395833326</v>
      </c>
      <c r="J1806" s="6">
        <v>133</v>
      </c>
    </row>
    <row r="1807" spans="2:10" x14ac:dyDescent="0.3">
      <c r="B1807" s="6">
        <v>1126787</v>
      </c>
      <c r="C1807" s="6">
        <v>1225</v>
      </c>
      <c r="D1807" s="6" t="str">
        <f>VLOOKUP(C1807,Customers!$B$8:$C$1412,2,FALSE)</f>
        <v>J's Hallmark</v>
      </c>
      <c r="E1807" s="7">
        <v>45162</v>
      </c>
      <c r="F1807" s="6">
        <v>1</v>
      </c>
      <c r="G1807" s="6" t="str">
        <f>VLOOKUP(F1807,'Other Data'!$B$17:$C$24,2,FALSE)</f>
        <v>ProductA</v>
      </c>
      <c r="H1807" s="6">
        <v>2</v>
      </c>
      <c r="I1807" s="8">
        <v>45162.446550925917</v>
      </c>
      <c r="J1807" s="6">
        <v>118</v>
      </c>
    </row>
    <row r="1808" spans="2:10" x14ac:dyDescent="0.3">
      <c r="B1808" s="6">
        <v>1126788</v>
      </c>
      <c r="C1808" s="6">
        <v>516</v>
      </c>
      <c r="D1808" s="6" t="str">
        <f>VLOOKUP(C1808,Customers!$B$8:$C$1412,2,FALSE)</f>
        <v>Shopper Drug Mart - 0545</v>
      </c>
      <c r="E1808" s="7">
        <v>45162</v>
      </c>
      <c r="F1808" s="6">
        <v>5</v>
      </c>
      <c r="G1808" s="6" t="str">
        <f>VLOOKUP(F1808,'Other Data'!$B$17:$C$24,2,FALSE)</f>
        <v>ProductE</v>
      </c>
      <c r="H1808" s="6">
        <v>4</v>
      </c>
      <c r="I1808" s="8">
        <v>45162.462986111103</v>
      </c>
      <c r="J1808" s="6">
        <v>117</v>
      </c>
    </row>
    <row r="1809" spans="2:10" x14ac:dyDescent="0.3">
      <c r="B1809" s="6">
        <v>1126789</v>
      </c>
      <c r="C1809" s="6">
        <v>976</v>
      </c>
      <c r="D1809" s="6" t="str">
        <f>VLOOKUP(C1809,Customers!$B$8:$C$1412,2,FALSE)</f>
        <v>Huthers</v>
      </c>
      <c r="E1809" s="7">
        <v>45162</v>
      </c>
      <c r="F1809" s="6">
        <v>3</v>
      </c>
      <c r="G1809" s="6" t="str">
        <f>VLOOKUP(F1809,'Other Data'!$B$17:$C$24,2,FALSE)</f>
        <v>ProductC</v>
      </c>
      <c r="H1809" s="6">
        <v>7</v>
      </c>
      <c r="I1809" s="8">
        <v>45162.475092592584</v>
      </c>
      <c r="J1809" s="6">
        <v>134</v>
      </c>
    </row>
    <row r="1810" spans="2:10" x14ac:dyDescent="0.3">
      <c r="B1810" s="6">
        <v>1126790</v>
      </c>
      <c r="C1810" s="6">
        <v>1392</v>
      </c>
      <c r="D1810" s="6" t="str">
        <f>VLOOKUP(C1810,Customers!$B$8:$C$1412,2,FALSE)</f>
        <v>Stage Stop</v>
      </c>
      <c r="E1810" s="7">
        <v>45162</v>
      </c>
      <c r="F1810" s="6">
        <v>4</v>
      </c>
      <c r="G1810" s="6" t="str">
        <f>VLOOKUP(F1810,'Other Data'!$B$17:$C$24,2,FALSE)</f>
        <v>ProductD</v>
      </c>
      <c r="H1810" s="6">
        <v>6</v>
      </c>
      <c r="I1810" s="8">
        <v>45162.488518518512</v>
      </c>
      <c r="J1810" s="6">
        <v>127</v>
      </c>
    </row>
    <row r="1811" spans="2:10" x14ac:dyDescent="0.3">
      <c r="B1811" s="6">
        <v>1126791</v>
      </c>
      <c r="C1811" s="6">
        <v>761</v>
      </c>
      <c r="D1811" s="6" t="str">
        <f>VLOOKUP(C1811,Customers!$B$8:$C$1412,2,FALSE)</f>
        <v>General Store, The</v>
      </c>
      <c r="E1811" s="7">
        <v>45162</v>
      </c>
      <c r="F1811" s="6">
        <v>6</v>
      </c>
      <c r="G1811" s="6" t="str">
        <f>VLOOKUP(F1811,'Other Data'!$B$17:$C$24,2,FALSE)</f>
        <v>ProductF</v>
      </c>
      <c r="H1811" s="6">
        <v>6</v>
      </c>
      <c r="I1811" s="8">
        <v>45162.504398148143</v>
      </c>
      <c r="J1811" s="6">
        <v>105</v>
      </c>
    </row>
    <row r="1812" spans="2:10" x14ac:dyDescent="0.3">
      <c r="B1812" s="6">
        <v>1126792</v>
      </c>
      <c r="C1812" s="6">
        <v>81</v>
      </c>
      <c r="D1812" s="6" t="str">
        <f>VLOOKUP(C1812,Customers!$B$8:$C$1412,2,FALSE)</f>
        <v>Harbour Gift</v>
      </c>
      <c r="E1812" s="7">
        <v>45162</v>
      </c>
      <c r="F1812" s="6">
        <v>4</v>
      </c>
      <c r="G1812" s="6" t="str">
        <f>VLOOKUP(F1812,'Other Data'!$B$17:$C$24,2,FALSE)</f>
        <v>ProductD</v>
      </c>
      <c r="H1812" s="6">
        <v>2</v>
      </c>
      <c r="I1812" s="8">
        <v>45162.518946759257</v>
      </c>
      <c r="J1812" s="6">
        <v>130</v>
      </c>
    </row>
    <row r="1813" spans="2:10" x14ac:dyDescent="0.3">
      <c r="B1813" s="6">
        <v>1126793</v>
      </c>
      <c r="C1813" s="6">
        <v>259</v>
      </c>
      <c r="D1813" s="6" t="str">
        <f>VLOOKUP(C1813,Customers!$B$8:$C$1412,2,FALSE)</f>
        <v>Impressionable Gifts</v>
      </c>
      <c r="E1813" s="7">
        <v>45162</v>
      </c>
      <c r="F1813" s="6">
        <v>3</v>
      </c>
      <c r="G1813" s="6" t="str">
        <f>VLOOKUP(F1813,'Other Data'!$B$17:$C$24,2,FALSE)</f>
        <v>ProductC</v>
      </c>
      <c r="H1813" s="6">
        <v>2</v>
      </c>
      <c r="I1813" s="8">
        <v>45162.534004629626</v>
      </c>
      <c r="J1813" s="6">
        <v>108</v>
      </c>
    </row>
    <row r="1814" spans="2:10" x14ac:dyDescent="0.3">
      <c r="B1814" s="6">
        <v>1126794</v>
      </c>
      <c r="C1814" s="6">
        <v>370</v>
      </c>
      <c r="D1814" s="6" t="str">
        <f>VLOOKUP(C1814,Customers!$B$8:$C$1412,2,FALSE)</f>
        <v>SDM - 857</v>
      </c>
      <c r="E1814" s="7">
        <v>45162</v>
      </c>
      <c r="F1814" s="6">
        <v>6</v>
      </c>
      <c r="G1814" s="6" t="str">
        <f>VLOOKUP(F1814,'Other Data'!$B$17:$C$24,2,FALSE)</f>
        <v>ProductF</v>
      </c>
      <c r="H1814" s="6">
        <v>5</v>
      </c>
      <c r="I1814" s="8">
        <v>45162.546122685184</v>
      </c>
      <c r="J1814" s="6">
        <v>125</v>
      </c>
    </row>
    <row r="1815" spans="2:10" x14ac:dyDescent="0.3">
      <c r="B1815" s="6">
        <v>1126795</v>
      </c>
      <c r="C1815" s="6">
        <v>495</v>
      </c>
      <c r="D1815" s="6" t="str">
        <f>VLOOKUP(C1815,Customers!$B$8:$C$1412,2,FALSE)</f>
        <v>Paragon Teulon Pharmacy</v>
      </c>
      <c r="E1815" s="7">
        <v>45162</v>
      </c>
      <c r="F1815" s="6">
        <v>3</v>
      </c>
      <c r="G1815" s="6" t="str">
        <f>VLOOKUP(F1815,'Other Data'!$B$17:$C$24,2,FALSE)</f>
        <v>ProductC</v>
      </c>
      <c r="H1815" s="6">
        <v>6</v>
      </c>
      <c r="I1815" s="8">
        <v>45162.559849537036</v>
      </c>
      <c r="J1815" s="6">
        <v>110</v>
      </c>
    </row>
    <row r="1816" spans="2:10" x14ac:dyDescent="0.3">
      <c r="B1816" s="6">
        <v>1126796</v>
      </c>
      <c r="C1816" s="6">
        <v>694</v>
      </c>
      <c r="D1816" s="6" t="str">
        <f>VLOOKUP(C1816,Customers!$B$8:$C$1412,2,FALSE)</f>
        <v>Buck or Two #209</v>
      </c>
      <c r="E1816" s="7">
        <v>45162</v>
      </c>
      <c r="F1816" s="6">
        <v>4</v>
      </c>
      <c r="G1816" s="6" t="str">
        <f>VLOOKUP(F1816,'Other Data'!$B$17:$C$24,2,FALSE)</f>
        <v>ProductD</v>
      </c>
      <c r="H1816" s="6">
        <v>4</v>
      </c>
      <c r="I1816" s="8">
        <v>45162.575810185182</v>
      </c>
      <c r="J1816" s="6">
        <v>124</v>
      </c>
    </row>
    <row r="1817" spans="2:10" x14ac:dyDescent="0.3">
      <c r="B1817" s="6">
        <v>1126797</v>
      </c>
      <c r="C1817" s="6">
        <v>316</v>
      </c>
      <c r="D1817" s="6" t="str">
        <f>VLOOKUP(C1817,Customers!$B$8:$C$1412,2,FALSE)</f>
        <v>Dell IDA</v>
      </c>
      <c r="E1817" s="7">
        <v>45162</v>
      </c>
      <c r="F1817" s="6">
        <v>6</v>
      </c>
      <c r="G1817" s="6" t="str">
        <f>VLOOKUP(F1817,'Other Data'!$B$17:$C$24,2,FALSE)</f>
        <v>ProductF</v>
      </c>
      <c r="H1817" s="6">
        <v>3</v>
      </c>
      <c r="I1817" s="8">
        <v>45162.590868055551</v>
      </c>
      <c r="J1817" s="6">
        <v>129</v>
      </c>
    </row>
    <row r="1818" spans="2:10" x14ac:dyDescent="0.3">
      <c r="B1818" s="6">
        <v>1126798</v>
      </c>
      <c r="C1818" s="6">
        <v>486</v>
      </c>
      <c r="D1818" s="6" t="str">
        <f>VLOOKUP(C1818,Customers!$B$8:$C$1412,2,FALSE)</f>
        <v>Bourkes Medi Plus Store Ltd</v>
      </c>
      <c r="E1818" s="7">
        <v>45162</v>
      </c>
      <c r="F1818" s="6">
        <v>1</v>
      </c>
      <c r="G1818" s="6" t="str">
        <f>VLOOKUP(F1818,'Other Data'!$B$17:$C$24,2,FALSE)</f>
        <v>ProductA</v>
      </c>
      <c r="H1818" s="6">
        <v>7</v>
      </c>
      <c r="I1818" s="8">
        <v>45162.601180555554</v>
      </c>
      <c r="J1818" s="6">
        <v>111</v>
      </c>
    </row>
    <row r="1819" spans="2:10" x14ac:dyDescent="0.3">
      <c r="B1819" s="6">
        <v>1126799</v>
      </c>
      <c r="C1819" s="6">
        <v>1316</v>
      </c>
      <c r="D1819" s="6" t="str">
        <f>VLOOKUP(C1819,Customers!$B$8:$C$1412,2,FALSE)</f>
        <v>Donna McGuire</v>
      </c>
      <c r="E1819" s="7">
        <v>45162</v>
      </c>
      <c r="F1819" s="6">
        <v>1</v>
      </c>
      <c r="G1819" s="6" t="str">
        <f>VLOOKUP(F1819,'Other Data'!$B$17:$C$24,2,FALSE)</f>
        <v>ProductA</v>
      </c>
      <c r="H1819" s="6">
        <v>7</v>
      </c>
      <c r="I1819" s="8">
        <v>45162.614618055552</v>
      </c>
      <c r="J1819" s="6">
        <v>133</v>
      </c>
    </row>
    <row r="1820" spans="2:10" x14ac:dyDescent="0.3">
      <c r="B1820" s="6">
        <v>1126800</v>
      </c>
      <c r="C1820" s="6">
        <v>866</v>
      </c>
      <c r="D1820" s="6" t="str">
        <f>VLOOKUP(C1820,Customers!$B$8:$C$1412,2,FALSE)</f>
        <v>Carole Stuppell, Ltd</v>
      </c>
      <c r="E1820" s="7">
        <v>45162</v>
      </c>
      <c r="F1820" s="6">
        <v>5</v>
      </c>
      <c r="G1820" s="6" t="str">
        <f>VLOOKUP(F1820,'Other Data'!$B$17:$C$24,2,FALSE)</f>
        <v>ProductE</v>
      </c>
      <c r="H1820" s="6">
        <v>3</v>
      </c>
      <c r="I1820" s="8">
        <v>45162.625868055555</v>
      </c>
      <c r="J1820" s="6">
        <v>116</v>
      </c>
    </row>
    <row r="1821" spans="2:10" x14ac:dyDescent="0.3">
      <c r="B1821" s="6">
        <v>1126801</v>
      </c>
      <c r="C1821" s="6">
        <v>97</v>
      </c>
      <c r="D1821" s="6" t="str">
        <f>VLOOKUP(C1821,Customers!$B$8:$C$1412,2,FALSE)</f>
        <v>LE TEMPS D'AIMER</v>
      </c>
      <c r="E1821" s="7">
        <v>45162</v>
      </c>
      <c r="F1821" s="6">
        <v>3</v>
      </c>
      <c r="G1821" s="6" t="str">
        <f>VLOOKUP(F1821,'Other Data'!$B$17:$C$24,2,FALSE)</f>
        <v>ProductC</v>
      </c>
      <c r="H1821" s="6">
        <v>6</v>
      </c>
      <c r="I1821" s="8">
        <v>45162.641388888886</v>
      </c>
      <c r="J1821" s="6">
        <v>112</v>
      </c>
    </row>
    <row r="1822" spans="2:10" x14ac:dyDescent="0.3">
      <c r="B1822" s="6">
        <v>1126802</v>
      </c>
      <c r="C1822" s="6">
        <v>1131</v>
      </c>
      <c r="D1822" s="6" t="str">
        <f>VLOOKUP(C1822,Customers!$B$8:$C$1412,2,FALSE)</f>
        <v>Ivy Trellis, The</v>
      </c>
      <c r="E1822" s="7">
        <v>45162</v>
      </c>
      <c r="F1822" s="6">
        <v>3</v>
      </c>
      <c r="G1822" s="6" t="str">
        <f>VLOOKUP(F1822,'Other Data'!$B$17:$C$24,2,FALSE)</f>
        <v>ProductC</v>
      </c>
      <c r="H1822" s="6">
        <v>6</v>
      </c>
      <c r="I1822" s="8">
        <v>45162.651307870365</v>
      </c>
      <c r="J1822" s="6">
        <v>107</v>
      </c>
    </row>
    <row r="1823" spans="2:10" x14ac:dyDescent="0.3">
      <c r="B1823" s="6">
        <v>1126803</v>
      </c>
      <c r="C1823" s="6">
        <v>236</v>
      </c>
      <c r="D1823" s="6" t="str">
        <f>VLOOKUP(C1823,Customers!$B$8:$C$1412,2,FALSE)</f>
        <v>Charming Accents</v>
      </c>
      <c r="E1823" s="7">
        <v>45162</v>
      </c>
      <c r="F1823" s="6">
        <v>1</v>
      </c>
      <c r="G1823" s="6" t="str">
        <f>VLOOKUP(F1823,'Other Data'!$B$17:$C$24,2,FALSE)</f>
        <v>ProductA</v>
      </c>
      <c r="H1823" s="6">
        <v>7</v>
      </c>
      <c r="I1823" s="8">
        <v>45162.667962962958</v>
      </c>
      <c r="J1823" s="6">
        <v>124</v>
      </c>
    </row>
    <row r="1824" spans="2:10" x14ac:dyDescent="0.3">
      <c r="B1824" s="6">
        <v>1126804</v>
      </c>
      <c r="C1824" s="6">
        <v>865</v>
      </c>
      <c r="D1824" s="6" t="str">
        <f>VLOOKUP(C1824,Customers!$B$8:$C$1412,2,FALSE)</f>
        <v>RHX</v>
      </c>
      <c r="E1824" s="7">
        <v>45162</v>
      </c>
      <c r="F1824" s="6">
        <v>4</v>
      </c>
      <c r="G1824" s="6" t="str">
        <f>VLOOKUP(F1824,'Other Data'!$B$17:$C$24,2,FALSE)</f>
        <v>ProductD</v>
      </c>
      <c r="H1824" s="6">
        <v>2</v>
      </c>
      <c r="I1824" s="8">
        <v>45162.683032407404</v>
      </c>
      <c r="J1824" s="6">
        <v>130</v>
      </c>
    </row>
    <row r="1825" spans="2:10" x14ac:dyDescent="0.3">
      <c r="B1825" s="6">
        <v>1126805</v>
      </c>
      <c r="C1825" s="6">
        <v>312</v>
      </c>
      <c r="D1825" s="6" t="str">
        <f>VLOOKUP(C1825,Customers!$B$8:$C$1412,2,FALSE)</f>
        <v>St. Joseph's Volunteer Association</v>
      </c>
      <c r="E1825" s="7">
        <v>45162</v>
      </c>
      <c r="F1825" s="6">
        <v>2</v>
      </c>
      <c r="G1825" s="6" t="str">
        <f>VLOOKUP(F1825,'Other Data'!$B$17:$C$24,2,FALSE)</f>
        <v>ProductB</v>
      </c>
      <c r="H1825" s="6">
        <v>3</v>
      </c>
      <c r="I1825" s="8">
        <v>45162.698796296296</v>
      </c>
      <c r="J1825" s="6">
        <v>129</v>
      </c>
    </row>
    <row r="1826" spans="2:10" x14ac:dyDescent="0.3">
      <c r="B1826" s="6">
        <v>1126806</v>
      </c>
      <c r="C1826" s="6">
        <v>638</v>
      </c>
      <c r="D1826" s="6" t="str">
        <f>VLOOKUP(C1826,Customers!$B$8:$C$1412,2,FALSE)</f>
        <v>Basket 'n' Things</v>
      </c>
      <c r="E1826" s="7">
        <v>45162</v>
      </c>
      <c r="F1826" s="6">
        <v>3</v>
      </c>
      <c r="G1826" s="6" t="str">
        <f>VLOOKUP(F1826,'Other Data'!$B$17:$C$24,2,FALSE)</f>
        <v>ProductC</v>
      </c>
      <c r="H1826" s="6">
        <v>5</v>
      </c>
      <c r="I1826" s="8">
        <v>45162.707465277774</v>
      </c>
      <c r="J1826" s="6">
        <v>110</v>
      </c>
    </row>
    <row r="1827" spans="2:10" x14ac:dyDescent="0.3">
      <c r="B1827" s="6">
        <v>1126807</v>
      </c>
      <c r="C1827" s="6">
        <v>251</v>
      </c>
      <c r="D1827" s="6" t="str">
        <f>VLOOKUP(C1827,Customers!$B$8:$C$1412,2,FALSE)</f>
        <v>The Bargain Shop Holdings Inc</v>
      </c>
      <c r="E1827" s="7">
        <v>45162</v>
      </c>
      <c r="F1827" s="6">
        <v>6</v>
      </c>
      <c r="G1827" s="6" t="str">
        <f>VLOOKUP(F1827,'Other Data'!$B$17:$C$24,2,FALSE)</f>
        <v>ProductF</v>
      </c>
      <c r="H1827" s="6">
        <v>3</v>
      </c>
      <c r="I1827" s="8">
        <v>45162.722129629627</v>
      </c>
      <c r="J1827" s="6">
        <v>127</v>
      </c>
    </row>
    <row r="1828" spans="2:10" x14ac:dyDescent="0.3">
      <c r="B1828" s="6">
        <v>1126808</v>
      </c>
      <c r="C1828" s="6">
        <v>1312</v>
      </c>
      <c r="D1828" s="6" t="str">
        <f>VLOOKUP(C1828,Customers!$B$8:$C$1412,2,FALSE)</f>
        <v>Gwen Hegenwald</v>
      </c>
      <c r="E1828" s="7">
        <v>45162</v>
      </c>
      <c r="F1828" s="6">
        <v>5</v>
      </c>
      <c r="G1828" s="6" t="str">
        <f>VLOOKUP(F1828,'Other Data'!$B$17:$C$24,2,FALSE)</f>
        <v>ProductE</v>
      </c>
      <c r="H1828" s="6">
        <v>6</v>
      </c>
      <c r="I1828" s="8">
        <v>45162.731631944444</v>
      </c>
      <c r="J1828" s="6">
        <v>109</v>
      </c>
    </row>
    <row r="1829" spans="2:10" x14ac:dyDescent="0.3">
      <c r="B1829" s="6">
        <v>1126809</v>
      </c>
      <c r="C1829" s="6">
        <v>613</v>
      </c>
      <c r="D1829" s="6" t="str">
        <f>VLOOKUP(C1829,Customers!$B$8:$C$1412,2,FALSE)</f>
        <v>Country Cupboard</v>
      </c>
      <c r="E1829" s="7">
        <v>45162</v>
      </c>
      <c r="F1829" s="6">
        <v>2</v>
      </c>
      <c r="G1829" s="6" t="str">
        <f>VLOOKUP(F1829,'Other Data'!$B$17:$C$24,2,FALSE)</f>
        <v>ProductB</v>
      </c>
      <c r="H1829" s="6">
        <v>4</v>
      </c>
      <c r="I1829" s="8">
        <v>45162.745787037034</v>
      </c>
      <c r="J1829" s="6">
        <v>109</v>
      </c>
    </row>
    <row r="1830" spans="2:10" x14ac:dyDescent="0.3">
      <c r="B1830" s="6">
        <v>1126810</v>
      </c>
      <c r="C1830" s="6">
        <v>509</v>
      </c>
      <c r="D1830" s="6" t="str">
        <f>VLOOKUP(C1830,Customers!$B$8:$C$1412,2,FALSE)</f>
        <v>PharmaPlus - 4895</v>
      </c>
      <c r="E1830" s="7">
        <v>45162</v>
      </c>
      <c r="F1830" s="6">
        <v>1</v>
      </c>
      <c r="G1830" s="6" t="str">
        <f>VLOOKUP(F1830,'Other Data'!$B$17:$C$24,2,FALSE)</f>
        <v>ProductA</v>
      </c>
      <c r="H1830" s="6">
        <v>6</v>
      </c>
      <c r="I1830" s="8">
        <v>45162.762129629627</v>
      </c>
      <c r="J1830" s="6">
        <v>128</v>
      </c>
    </row>
    <row r="1831" spans="2:10" x14ac:dyDescent="0.3">
      <c r="B1831" s="6">
        <v>1126811</v>
      </c>
      <c r="C1831" s="6">
        <v>296</v>
      </c>
      <c r="D1831" s="6" t="str">
        <f>VLOOKUP(C1831,Customers!$B$8:$C$1412,2,FALSE)</f>
        <v>Zellers Store #487</v>
      </c>
      <c r="E1831" s="7">
        <v>45163</v>
      </c>
      <c r="F1831" s="6">
        <v>5</v>
      </c>
      <c r="G1831" s="6" t="str">
        <f>VLOOKUP(F1831,'Other Data'!$B$17:$C$24,2,FALSE)</f>
        <v>ProductE</v>
      </c>
      <c r="H1831" s="6">
        <v>3</v>
      </c>
      <c r="I1831" s="8">
        <v>45163.333333333336</v>
      </c>
      <c r="J1831" s="6">
        <v>134</v>
      </c>
    </row>
    <row r="1832" spans="2:10" x14ac:dyDescent="0.3">
      <c r="B1832" s="6">
        <v>1126812</v>
      </c>
      <c r="C1832" s="6">
        <v>545</v>
      </c>
      <c r="D1832" s="6" t="str">
        <f>VLOOKUP(C1832,Customers!$B$8:$C$1412,2,FALSE)</f>
        <v>Earth Stone Jewellery</v>
      </c>
      <c r="E1832" s="7">
        <v>45163</v>
      </c>
      <c r="F1832" s="6">
        <v>1</v>
      </c>
      <c r="G1832" s="6" t="str">
        <f>VLOOKUP(F1832,'Other Data'!$B$17:$C$24,2,FALSE)</f>
        <v>ProductA</v>
      </c>
      <c r="H1832" s="6">
        <v>5</v>
      </c>
      <c r="I1832" s="8">
        <v>45163.345613425925</v>
      </c>
      <c r="J1832" s="6">
        <v>128</v>
      </c>
    </row>
    <row r="1833" spans="2:10" x14ac:dyDescent="0.3">
      <c r="B1833" s="6">
        <v>1126813</v>
      </c>
      <c r="C1833" s="6">
        <v>1268</v>
      </c>
      <c r="D1833" s="6" t="str">
        <f>VLOOKUP(C1833,Customers!$B$8:$C$1412,2,FALSE)</f>
        <v>St. Mary's Hospital</v>
      </c>
      <c r="E1833" s="7">
        <v>45163</v>
      </c>
      <c r="F1833" s="6">
        <v>1</v>
      </c>
      <c r="G1833" s="6" t="str">
        <f>VLOOKUP(F1833,'Other Data'!$B$17:$C$24,2,FALSE)</f>
        <v>ProductA</v>
      </c>
      <c r="H1833" s="6">
        <v>3</v>
      </c>
      <c r="I1833" s="8">
        <v>45163.359490740739</v>
      </c>
      <c r="J1833" s="6">
        <v>106</v>
      </c>
    </row>
    <row r="1834" spans="2:10" x14ac:dyDescent="0.3">
      <c r="B1834" s="6">
        <v>1126814</v>
      </c>
      <c r="C1834" s="6">
        <v>499</v>
      </c>
      <c r="D1834" s="6" t="str">
        <f>VLOOKUP(C1834,Customers!$B$8:$C$1412,2,FALSE)</f>
        <v>Minneposa Dollar Store</v>
      </c>
      <c r="E1834" s="7">
        <v>45163</v>
      </c>
      <c r="F1834" s="6">
        <v>6</v>
      </c>
      <c r="G1834" s="6" t="str">
        <f>VLOOKUP(F1834,'Other Data'!$B$17:$C$24,2,FALSE)</f>
        <v>ProductF</v>
      </c>
      <c r="H1834" s="6">
        <v>4</v>
      </c>
      <c r="I1834" s="8">
        <v>45163.371666666666</v>
      </c>
      <c r="J1834" s="6">
        <v>111</v>
      </c>
    </row>
    <row r="1835" spans="2:10" x14ac:dyDescent="0.3">
      <c r="B1835" s="6">
        <v>1126815</v>
      </c>
      <c r="C1835" s="6">
        <v>66</v>
      </c>
      <c r="D1835" s="6" t="str">
        <f>VLOOKUP(C1835,Customers!$B$8:$C$1412,2,FALSE)</f>
        <v>Freeman's PharmaChoice</v>
      </c>
      <c r="E1835" s="7">
        <v>45163</v>
      </c>
      <c r="F1835" s="6">
        <v>5</v>
      </c>
      <c r="G1835" s="6" t="str">
        <f>VLOOKUP(F1835,'Other Data'!$B$17:$C$24,2,FALSE)</f>
        <v>ProductE</v>
      </c>
      <c r="H1835" s="6">
        <v>3</v>
      </c>
      <c r="I1835" s="8">
        <v>45163.382488425923</v>
      </c>
      <c r="J1835" s="6">
        <v>129</v>
      </c>
    </row>
    <row r="1836" spans="2:10" x14ac:dyDescent="0.3">
      <c r="B1836" s="6">
        <v>1126816</v>
      </c>
      <c r="C1836" s="6">
        <v>508</v>
      </c>
      <c r="D1836" s="6" t="str">
        <f>VLOOKUP(C1836,Customers!$B$8:$C$1412,2,FALSE)</f>
        <v>Buck or Two-060</v>
      </c>
      <c r="E1836" s="7">
        <v>45163</v>
      </c>
      <c r="F1836" s="6">
        <v>4</v>
      </c>
      <c r="G1836" s="6" t="str">
        <f>VLOOKUP(F1836,'Other Data'!$B$17:$C$24,2,FALSE)</f>
        <v>ProductD</v>
      </c>
      <c r="H1836" s="6">
        <v>6</v>
      </c>
      <c r="I1836" s="8">
        <v>45163.399374999994</v>
      </c>
      <c r="J1836" s="6">
        <v>114</v>
      </c>
    </row>
    <row r="1837" spans="2:10" x14ac:dyDescent="0.3">
      <c r="B1837" s="6">
        <v>1126817</v>
      </c>
      <c r="C1837" s="6">
        <v>561</v>
      </c>
      <c r="D1837" s="6" t="str">
        <f>VLOOKUP(C1837,Customers!$B$8:$C$1412,2,FALSE)</f>
        <v>Mill Bank Flowers &amp; Gift</v>
      </c>
      <c r="E1837" s="7">
        <v>45163</v>
      </c>
      <c r="F1837" s="6">
        <v>1</v>
      </c>
      <c r="G1837" s="6" t="str">
        <f>VLOOKUP(F1837,'Other Data'!$B$17:$C$24,2,FALSE)</f>
        <v>ProductA</v>
      </c>
      <c r="H1837" s="6">
        <v>6</v>
      </c>
      <c r="I1837" s="8">
        <v>45163.413900462954</v>
      </c>
      <c r="J1837" s="6">
        <v>122</v>
      </c>
    </row>
    <row r="1838" spans="2:10" x14ac:dyDescent="0.3">
      <c r="B1838" s="6">
        <v>1126818</v>
      </c>
      <c r="C1838" s="6">
        <v>1237</v>
      </c>
      <c r="D1838" s="6" t="str">
        <f>VLOOKUP(C1838,Customers!$B$8:$C$1412,2,FALSE)</f>
        <v>Bougainvilleas</v>
      </c>
      <c r="E1838" s="7">
        <v>45163</v>
      </c>
      <c r="F1838" s="6">
        <v>2</v>
      </c>
      <c r="G1838" s="6" t="str">
        <f>VLOOKUP(F1838,'Other Data'!$B$17:$C$24,2,FALSE)</f>
        <v>ProductB</v>
      </c>
      <c r="H1838" s="6">
        <v>2</v>
      </c>
      <c r="I1838" s="8">
        <v>45163.428055555545</v>
      </c>
      <c r="J1838" s="6">
        <v>130</v>
      </c>
    </row>
    <row r="1839" spans="2:10" x14ac:dyDescent="0.3">
      <c r="B1839" s="6">
        <v>1126819</v>
      </c>
      <c r="C1839" s="6">
        <v>390</v>
      </c>
      <c r="D1839" s="6" t="str">
        <f>VLOOKUP(C1839,Customers!$B$8:$C$1412,2,FALSE)</f>
        <v>Fancy That</v>
      </c>
      <c r="E1839" s="7">
        <v>45163</v>
      </c>
      <c r="F1839" s="6">
        <v>4</v>
      </c>
      <c r="G1839" s="6" t="str">
        <f>VLOOKUP(F1839,'Other Data'!$B$17:$C$24,2,FALSE)</f>
        <v>ProductD</v>
      </c>
      <c r="H1839" s="6">
        <v>6</v>
      </c>
      <c r="I1839" s="8">
        <v>45163.441643518505</v>
      </c>
      <c r="J1839" s="6">
        <v>106</v>
      </c>
    </row>
    <row r="1840" spans="2:10" x14ac:dyDescent="0.3">
      <c r="B1840" s="6">
        <v>1126820</v>
      </c>
      <c r="C1840" s="6">
        <v>296</v>
      </c>
      <c r="D1840" s="6" t="str">
        <f>VLOOKUP(C1840,Customers!$B$8:$C$1412,2,FALSE)</f>
        <v>Zellers Store #487</v>
      </c>
      <c r="E1840" s="7">
        <v>45163</v>
      </c>
      <c r="F1840" s="6">
        <v>2</v>
      </c>
      <c r="G1840" s="6" t="str">
        <f>VLOOKUP(F1840,'Other Data'!$B$17:$C$24,2,FALSE)</f>
        <v>ProductB</v>
      </c>
      <c r="H1840" s="6">
        <v>7</v>
      </c>
      <c r="I1840" s="8">
        <v>45163.455763888873</v>
      </c>
      <c r="J1840" s="6">
        <v>110</v>
      </c>
    </row>
    <row r="1841" spans="2:10" x14ac:dyDescent="0.3">
      <c r="B1841" s="6">
        <v>1126821</v>
      </c>
      <c r="C1841" s="6">
        <v>121</v>
      </c>
      <c r="D1841" s="6" t="str">
        <f>VLOOKUP(C1841,Customers!$B$8:$C$1412,2,FALSE)</f>
        <v>Buck Or Two #347</v>
      </c>
      <c r="E1841" s="7">
        <v>45163</v>
      </c>
      <c r="F1841" s="6">
        <v>3</v>
      </c>
      <c r="G1841" s="6" t="str">
        <f>VLOOKUP(F1841,'Other Data'!$B$17:$C$24,2,FALSE)</f>
        <v>ProductC</v>
      </c>
      <c r="H1841" s="6">
        <v>7</v>
      </c>
      <c r="I1841" s="8">
        <v>45163.469652777763</v>
      </c>
      <c r="J1841" s="6">
        <v>132</v>
      </c>
    </row>
    <row r="1842" spans="2:10" x14ac:dyDescent="0.3">
      <c r="B1842" s="6">
        <v>1126822</v>
      </c>
      <c r="C1842" s="6">
        <v>1387</v>
      </c>
      <c r="D1842" s="6" t="str">
        <f>VLOOKUP(C1842,Customers!$B$8:$C$1412,2,FALSE)</f>
        <v>Dollywood</v>
      </c>
      <c r="E1842" s="7">
        <v>45163</v>
      </c>
      <c r="F1842" s="6">
        <v>4</v>
      </c>
      <c r="G1842" s="6" t="str">
        <f>VLOOKUP(F1842,'Other Data'!$B$17:$C$24,2,FALSE)</f>
        <v>ProductD</v>
      </c>
      <c r="H1842" s="6">
        <v>2</v>
      </c>
      <c r="I1842" s="8">
        <v>45163.483657407392</v>
      </c>
      <c r="J1842" s="6">
        <v>127</v>
      </c>
    </row>
    <row r="1843" spans="2:10" x14ac:dyDescent="0.3">
      <c r="B1843" s="6">
        <v>1126823</v>
      </c>
      <c r="C1843" s="6">
        <v>1134</v>
      </c>
      <c r="D1843" s="6" t="str">
        <f>VLOOKUP(C1843,Customers!$B$8:$C$1412,2,FALSE)</f>
        <v>HARTIQ DRUG #3</v>
      </c>
      <c r="E1843" s="7">
        <v>45163</v>
      </c>
      <c r="F1843" s="6">
        <v>2</v>
      </c>
      <c r="G1843" s="6" t="str">
        <f>VLOOKUP(F1843,'Other Data'!$B$17:$C$24,2,FALSE)</f>
        <v>ProductB</v>
      </c>
      <c r="H1843" s="6">
        <v>2</v>
      </c>
      <c r="I1843" s="8">
        <v>45163.499548611093</v>
      </c>
      <c r="J1843" s="6">
        <v>108</v>
      </c>
    </row>
    <row r="1844" spans="2:10" x14ac:dyDescent="0.3">
      <c r="B1844" s="6">
        <v>1126824</v>
      </c>
      <c r="C1844" s="6">
        <v>926</v>
      </c>
      <c r="D1844" s="6" t="str">
        <f>VLOOKUP(C1844,Customers!$B$8:$C$1412,2,FALSE)</f>
        <v>River Living</v>
      </c>
      <c r="E1844" s="7">
        <v>45163</v>
      </c>
      <c r="F1844" s="6">
        <v>1</v>
      </c>
      <c r="G1844" s="6" t="str">
        <f>VLOOKUP(F1844,'Other Data'!$B$17:$C$24,2,FALSE)</f>
        <v>ProductA</v>
      </c>
      <c r="H1844" s="6">
        <v>5</v>
      </c>
      <c r="I1844" s="8">
        <v>45163.513715277761</v>
      </c>
      <c r="J1844" s="6">
        <v>128</v>
      </c>
    </row>
    <row r="1845" spans="2:10" x14ac:dyDescent="0.3">
      <c r="B1845" s="6">
        <v>1126825</v>
      </c>
      <c r="C1845" s="6">
        <v>700</v>
      </c>
      <c r="D1845" s="6" t="str">
        <f>VLOOKUP(C1845,Customers!$B$8:$C$1412,2,FALSE)</f>
        <v>Pharmasave - 015</v>
      </c>
      <c r="E1845" s="7">
        <v>45163</v>
      </c>
      <c r="F1845" s="6">
        <v>2</v>
      </c>
      <c r="G1845" s="6" t="str">
        <f>VLOOKUP(F1845,'Other Data'!$B$17:$C$24,2,FALSE)</f>
        <v>ProductB</v>
      </c>
      <c r="H1845" s="6">
        <v>6</v>
      </c>
      <c r="I1845" s="8">
        <v>45163.528865740722</v>
      </c>
      <c r="J1845" s="6">
        <v>123</v>
      </c>
    </row>
    <row r="1846" spans="2:10" x14ac:dyDescent="0.3">
      <c r="B1846" s="6">
        <v>1126826</v>
      </c>
      <c r="C1846" s="6">
        <v>23</v>
      </c>
      <c r="D1846" s="6" t="str">
        <f>VLOOKUP(C1846,Customers!$B$8:$C$1412,2,FALSE)</f>
        <v>Windsor Pharmacy Ltd</v>
      </c>
      <c r="E1846" s="7">
        <v>45163</v>
      </c>
      <c r="F1846" s="6">
        <v>6</v>
      </c>
      <c r="G1846" s="6" t="str">
        <f>VLOOKUP(F1846,'Other Data'!$B$17:$C$24,2,FALSE)</f>
        <v>ProductF</v>
      </c>
      <c r="H1846" s="6">
        <v>5</v>
      </c>
      <c r="I1846" s="8">
        <v>45163.545775462946</v>
      </c>
      <c r="J1846" s="6">
        <v>121</v>
      </c>
    </row>
    <row r="1847" spans="2:10" x14ac:dyDescent="0.3">
      <c r="B1847" s="6">
        <v>1126827</v>
      </c>
      <c r="C1847" s="6">
        <v>1120</v>
      </c>
      <c r="D1847" s="6" t="str">
        <f>VLOOKUP(C1847,Customers!$B$8:$C$1412,2,FALSE)</f>
        <v>Hutzel Hospital</v>
      </c>
      <c r="E1847" s="7">
        <v>45163</v>
      </c>
      <c r="F1847" s="6">
        <v>2</v>
      </c>
      <c r="G1847" s="6" t="str">
        <f>VLOOKUP(F1847,'Other Data'!$B$17:$C$24,2,FALSE)</f>
        <v>ProductB</v>
      </c>
      <c r="H1847" s="6">
        <v>6</v>
      </c>
      <c r="I1847" s="8">
        <v>45163.5620023148</v>
      </c>
      <c r="J1847" s="6">
        <v>125</v>
      </c>
    </row>
    <row r="1848" spans="2:10" x14ac:dyDescent="0.3">
      <c r="B1848" s="6">
        <v>1126828</v>
      </c>
      <c r="C1848" s="6">
        <v>953</v>
      </c>
      <c r="D1848" s="6" t="str">
        <f>VLOOKUP(C1848,Customers!$B$8:$C$1412,2,FALSE)</f>
        <v>FIRST IMPRESSIONS</v>
      </c>
      <c r="E1848" s="7">
        <v>45163</v>
      </c>
      <c r="F1848" s="6">
        <v>6</v>
      </c>
      <c r="G1848" s="6" t="str">
        <f>VLOOKUP(F1848,'Other Data'!$B$17:$C$24,2,FALSE)</f>
        <v>ProductF</v>
      </c>
      <c r="H1848" s="6">
        <v>4</v>
      </c>
      <c r="I1848" s="8">
        <v>45163.57427083332</v>
      </c>
      <c r="J1848" s="6">
        <v>133</v>
      </c>
    </row>
    <row r="1849" spans="2:10" x14ac:dyDescent="0.3">
      <c r="B1849" s="6">
        <v>1126829</v>
      </c>
      <c r="C1849" s="6">
        <v>588</v>
      </c>
      <c r="D1849" s="6" t="str">
        <f>VLOOKUP(C1849,Customers!$B$8:$C$1412,2,FALSE)</f>
        <v>Painted Cottage</v>
      </c>
      <c r="E1849" s="7">
        <v>45163</v>
      </c>
      <c r="F1849" s="6">
        <v>3</v>
      </c>
      <c r="G1849" s="6" t="str">
        <f>VLOOKUP(F1849,'Other Data'!$B$17:$C$24,2,FALSE)</f>
        <v>ProductC</v>
      </c>
      <c r="H1849" s="6">
        <v>3</v>
      </c>
      <c r="I1849" s="8">
        <v>45163.586064814801</v>
      </c>
      <c r="J1849" s="6">
        <v>120</v>
      </c>
    </row>
    <row r="1850" spans="2:10" x14ac:dyDescent="0.3">
      <c r="B1850" s="6">
        <v>1126830</v>
      </c>
      <c r="C1850" s="6">
        <v>813</v>
      </c>
      <c r="D1850" s="6" t="str">
        <f>VLOOKUP(C1850,Customers!$B$8:$C$1412,2,FALSE)</f>
        <v>Dynamic Living Inc</v>
      </c>
      <c r="E1850" s="7">
        <v>45163</v>
      </c>
      <c r="F1850" s="6">
        <v>4</v>
      </c>
      <c r="G1850" s="6" t="str">
        <f>VLOOKUP(F1850,'Other Data'!$B$17:$C$24,2,FALSE)</f>
        <v>ProductD</v>
      </c>
      <c r="H1850" s="6">
        <v>7</v>
      </c>
      <c r="I1850" s="8">
        <v>45163.596585648134</v>
      </c>
      <c r="J1850" s="6">
        <v>106</v>
      </c>
    </row>
    <row r="1851" spans="2:10" x14ac:dyDescent="0.3">
      <c r="B1851" s="6">
        <v>1126831</v>
      </c>
      <c r="C1851" s="6">
        <v>924</v>
      </c>
      <c r="D1851" s="6" t="str">
        <f>VLOOKUP(C1851,Customers!$B$8:$C$1412,2,FALSE)</f>
        <v>Allen's Fine Jewelry &amp; Gift</v>
      </c>
      <c r="E1851" s="7">
        <v>45163</v>
      </c>
      <c r="F1851" s="6">
        <v>4</v>
      </c>
      <c r="G1851" s="6" t="str">
        <f>VLOOKUP(F1851,'Other Data'!$B$17:$C$24,2,FALSE)</f>
        <v>ProductD</v>
      </c>
      <c r="H1851" s="6">
        <v>3</v>
      </c>
      <c r="I1851" s="8">
        <v>45163.607627314799</v>
      </c>
      <c r="J1851" s="6">
        <v>125</v>
      </c>
    </row>
    <row r="1852" spans="2:10" x14ac:dyDescent="0.3">
      <c r="B1852" s="6">
        <v>1126832</v>
      </c>
      <c r="C1852" s="6">
        <v>689</v>
      </c>
      <c r="D1852" s="6" t="str">
        <f>VLOOKUP(C1852,Customers!$B$8:$C$1412,2,FALSE)</f>
        <v>We R Unique Crafts &amp; Gifts ltd.</v>
      </c>
      <c r="E1852" s="7">
        <v>45163</v>
      </c>
      <c r="F1852" s="6">
        <v>1</v>
      </c>
      <c r="G1852" s="6" t="str">
        <f>VLOOKUP(F1852,'Other Data'!$B$17:$C$24,2,FALSE)</f>
        <v>ProductA</v>
      </c>
      <c r="H1852" s="6">
        <v>5</v>
      </c>
      <c r="I1852" s="8">
        <v>45163.6241898148</v>
      </c>
      <c r="J1852" s="6">
        <v>122</v>
      </c>
    </row>
    <row r="1853" spans="2:10" x14ac:dyDescent="0.3">
      <c r="B1853" s="6">
        <v>1126833</v>
      </c>
      <c r="C1853" s="6">
        <v>1243</v>
      </c>
      <c r="D1853" s="6" t="str">
        <f>VLOOKUP(C1853,Customers!$B$8:$C$1412,2,FALSE)</f>
        <v>Lost River Drug</v>
      </c>
      <c r="E1853" s="7">
        <v>45163</v>
      </c>
      <c r="F1853" s="6">
        <v>5</v>
      </c>
      <c r="G1853" s="6" t="str">
        <f>VLOOKUP(F1853,'Other Data'!$B$17:$C$24,2,FALSE)</f>
        <v>ProductE</v>
      </c>
      <c r="H1853" s="6">
        <v>7</v>
      </c>
      <c r="I1853" s="8">
        <v>45163.63577546295</v>
      </c>
      <c r="J1853" s="6">
        <v>124</v>
      </c>
    </row>
    <row r="1854" spans="2:10" x14ac:dyDescent="0.3">
      <c r="B1854" s="6">
        <v>1126834</v>
      </c>
      <c r="C1854" s="6">
        <v>720</v>
      </c>
      <c r="D1854" s="6" t="str">
        <f>VLOOKUP(C1854,Customers!$B$8:$C$1412,2,FALSE)</f>
        <v>Mount St. Mary Hospital</v>
      </c>
      <c r="E1854" s="7">
        <v>45163</v>
      </c>
      <c r="F1854" s="6">
        <v>5</v>
      </c>
      <c r="G1854" s="6" t="str">
        <f>VLOOKUP(F1854,'Other Data'!$B$17:$C$24,2,FALSE)</f>
        <v>ProductE</v>
      </c>
      <c r="H1854" s="6">
        <v>6</v>
      </c>
      <c r="I1854" s="8">
        <v>45163.64730324073</v>
      </c>
      <c r="J1854" s="6">
        <v>116</v>
      </c>
    </row>
    <row r="1855" spans="2:10" x14ac:dyDescent="0.3">
      <c r="B1855" s="6">
        <v>1126835</v>
      </c>
      <c r="C1855" s="6">
        <v>67</v>
      </c>
      <c r="D1855" s="6" t="str">
        <f>VLOOKUP(C1855,Customers!$B$8:$C$1412,2,FALSE)</f>
        <v>FULMORES PCHOUICE</v>
      </c>
      <c r="E1855" s="7">
        <v>45163</v>
      </c>
      <c r="F1855" s="6">
        <v>1</v>
      </c>
      <c r="G1855" s="6" t="str">
        <f>VLOOKUP(F1855,'Other Data'!$B$17:$C$24,2,FALSE)</f>
        <v>ProductA</v>
      </c>
      <c r="H1855" s="6">
        <v>6</v>
      </c>
      <c r="I1855" s="8">
        <v>45163.664120370362</v>
      </c>
      <c r="J1855" s="6">
        <v>112</v>
      </c>
    </row>
    <row r="1856" spans="2:10" x14ac:dyDescent="0.3">
      <c r="B1856" s="6">
        <v>1126836</v>
      </c>
      <c r="C1856" s="6">
        <v>801</v>
      </c>
      <c r="D1856" s="6" t="str">
        <f>VLOOKUP(C1856,Customers!$B$8:$C$1412,2,FALSE)</f>
        <v>Peach Tree</v>
      </c>
      <c r="E1856" s="7">
        <v>45163</v>
      </c>
      <c r="F1856" s="6">
        <v>3</v>
      </c>
      <c r="G1856" s="6" t="str">
        <f>VLOOKUP(F1856,'Other Data'!$B$17:$C$24,2,FALSE)</f>
        <v>ProductC</v>
      </c>
      <c r="H1856" s="6">
        <v>4</v>
      </c>
      <c r="I1856" s="8">
        <v>45163.678333333322</v>
      </c>
      <c r="J1856" s="6">
        <v>134</v>
      </c>
    </row>
    <row r="1857" spans="2:10" x14ac:dyDescent="0.3">
      <c r="B1857" s="6">
        <v>1126837</v>
      </c>
      <c r="C1857" s="6">
        <v>253</v>
      </c>
      <c r="D1857" s="6" t="str">
        <f>VLOOKUP(C1857,Customers!$B$8:$C$1412,2,FALSE)</f>
        <v>Temtex</v>
      </c>
      <c r="E1857" s="7">
        <v>45163</v>
      </c>
      <c r="F1857" s="6">
        <v>4</v>
      </c>
      <c r="G1857" s="6" t="str">
        <f>VLOOKUP(F1857,'Other Data'!$B$17:$C$24,2,FALSE)</f>
        <v>ProductD</v>
      </c>
      <c r="H1857" s="6">
        <v>2</v>
      </c>
      <c r="I1857" s="8">
        <v>45163.688333333324</v>
      </c>
      <c r="J1857" s="6">
        <v>113</v>
      </c>
    </row>
    <row r="1858" spans="2:10" x14ac:dyDescent="0.3">
      <c r="B1858" s="6">
        <v>1126838</v>
      </c>
      <c r="C1858" s="6">
        <v>1290</v>
      </c>
      <c r="D1858" s="6" t="str">
        <f>VLOOKUP(C1858,Customers!$B$8:$C$1412,2,FALSE)</f>
        <v>Union Supply Company</v>
      </c>
      <c r="E1858" s="7">
        <v>45163</v>
      </c>
      <c r="F1858" s="6">
        <v>3</v>
      </c>
      <c r="G1858" s="6" t="str">
        <f>VLOOKUP(F1858,'Other Data'!$B$17:$C$24,2,FALSE)</f>
        <v>ProductC</v>
      </c>
      <c r="H1858" s="6">
        <v>7</v>
      </c>
      <c r="I1858" s="8">
        <v>45163.698333333326</v>
      </c>
      <c r="J1858" s="6">
        <v>133</v>
      </c>
    </row>
    <row r="1859" spans="2:10" x14ac:dyDescent="0.3">
      <c r="B1859" s="6">
        <v>1126839</v>
      </c>
      <c r="C1859" s="6">
        <v>1241</v>
      </c>
      <c r="D1859" s="6" t="str">
        <f>VLOOKUP(C1859,Customers!$B$8:$C$1412,2,FALSE)</f>
        <v>General Store</v>
      </c>
      <c r="E1859" s="7">
        <v>45163</v>
      </c>
      <c r="F1859" s="6">
        <v>1</v>
      </c>
      <c r="G1859" s="6" t="str">
        <f>VLOOKUP(F1859,'Other Data'!$B$17:$C$24,2,FALSE)</f>
        <v>ProductA</v>
      </c>
      <c r="H1859" s="6">
        <v>4</v>
      </c>
      <c r="I1859" s="8">
        <v>45163.708379629621</v>
      </c>
      <c r="J1859" s="6">
        <v>131</v>
      </c>
    </row>
    <row r="1860" spans="2:10" x14ac:dyDescent="0.3">
      <c r="B1860" s="6">
        <v>1126840</v>
      </c>
      <c r="C1860" s="6">
        <v>896</v>
      </c>
      <c r="D1860" s="6" t="str">
        <f>VLOOKUP(C1860,Customers!$B$8:$C$1412,2,FALSE)</f>
        <v>Possibilities On The Slope</v>
      </c>
      <c r="E1860" s="7">
        <v>45163</v>
      </c>
      <c r="F1860" s="6">
        <v>3</v>
      </c>
      <c r="G1860" s="6" t="str">
        <f>VLOOKUP(F1860,'Other Data'!$B$17:$C$24,2,FALSE)</f>
        <v>ProductC</v>
      </c>
      <c r="H1860" s="6">
        <v>2</v>
      </c>
      <c r="I1860" s="8">
        <v>45163.721990740734</v>
      </c>
      <c r="J1860" s="6">
        <v>123</v>
      </c>
    </row>
    <row r="1861" spans="2:10" x14ac:dyDescent="0.3">
      <c r="B1861" s="6">
        <v>1126841</v>
      </c>
      <c r="C1861" s="6">
        <v>1182</v>
      </c>
      <c r="D1861" s="6" t="str">
        <f>VLOOKUP(C1861,Customers!$B$8:$C$1412,2,FALSE)</f>
        <v>Petals and Twigs</v>
      </c>
      <c r="E1861" s="7">
        <v>45163</v>
      </c>
      <c r="F1861" s="6">
        <v>6</v>
      </c>
      <c r="G1861" s="6" t="str">
        <f>VLOOKUP(F1861,'Other Data'!$B$17:$C$24,2,FALSE)</f>
        <v>ProductF</v>
      </c>
      <c r="H1861" s="6">
        <v>6</v>
      </c>
      <c r="I1861" s="8">
        <v>45163.736076388879</v>
      </c>
      <c r="J1861" s="6">
        <v>105</v>
      </c>
    </row>
    <row r="1862" spans="2:10" x14ac:dyDescent="0.3">
      <c r="B1862" s="6">
        <v>1126842</v>
      </c>
      <c r="C1862" s="6">
        <v>198</v>
      </c>
      <c r="D1862" s="6" t="str">
        <f>VLOOKUP(C1862,Customers!$B$8:$C$1412,2,FALSE)</f>
        <v>Buck or Two #527</v>
      </c>
      <c r="E1862" s="7">
        <v>45163</v>
      </c>
      <c r="F1862" s="6">
        <v>4</v>
      </c>
      <c r="G1862" s="6" t="str">
        <f>VLOOKUP(F1862,'Other Data'!$B$17:$C$24,2,FALSE)</f>
        <v>ProductD</v>
      </c>
      <c r="H1862" s="6">
        <v>5</v>
      </c>
      <c r="I1862" s="8">
        <v>45163.748680555545</v>
      </c>
      <c r="J1862" s="6">
        <v>114</v>
      </c>
    </row>
    <row r="1863" spans="2:10" x14ac:dyDescent="0.3">
      <c r="B1863" s="6">
        <v>1126843</v>
      </c>
      <c r="C1863" s="6">
        <v>188</v>
      </c>
      <c r="D1863" s="6" t="str">
        <f>VLOOKUP(C1863,Customers!$B$8:$C$1412,2,FALSE)</f>
        <v>Kitchen Accents Inc.</v>
      </c>
      <c r="E1863" s="7">
        <v>45166</v>
      </c>
      <c r="F1863" s="6">
        <v>1</v>
      </c>
      <c r="G1863" s="6" t="str">
        <f>VLOOKUP(F1863,'Other Data'!$B$17:$C$24,2,FALSE)</f>
        <v>ProductA</v>
      </c>
      <c r="H1863" s="6">
        <v>3</v>
      </c>
      <c r="I1863" s="8">
        <v>45166.333333333336</v>
      </c>
      <c r="J1863" s="6">
        <v>108</v>
      </c>
    </row>
    <row r="1864" spans="2:10" x14ac:dyDescent="0.3">
      <c r="B1864" s="6">
        <v>1126844</v>
      </c>
      <c r="C1864" s="6">
        <v>1166</v>
      </c>
      <c r="D1864" s="6" t="str">
        <f>VLOOKUP(C1864,Customers!$B$8:$C$1412,2,FALSE)</f>
        <v>St Mary's Hospital</v>
      </c>
      <c r="E1864" s="7">
        <v>45166</v>
      </c>
      <c r="F1864" s="6">
        <v>1</v>
      </c>
      <c r="G1864" s="6" t="str">
        <f>VLOOKUP(F1864,'Other Data'!$B$17:$C$24,2,FALSE)</f>
        <v>ProductA</v>
      </c>
      <c r="H1864" s="6">
        <v>7</v>
      </c>
      <c r="I1864" s="8">
        <v>45166.346643518518</v>
      </c>
      <c r="J1864" s="6">
        <v>111</v>
      </c>
    </row>
    <row r="1865" spans="2:10" x14ac:dyDescent="0.3">
      <c r="B1865" s="6">
        <v>1126845</v>
      </c>
      <c r="C1865" s="6">
        <v>320</v>
      </c>
      <c r="D1865" s="6" t="str">
        <f>VLOOKUP(C1865,Customers!$B$8:$C$1412,2,FALSE)</f>
        <v>Lukes Country Store</v>
      </c>
      <c r="E1865" s="7">
        <v>45166</v>
      </c>
      <c r="F1865" s="6">
        <v>1</v>
      </c>
      <c r="G1865" s="6" t="str">
        <f>VLOOKUP(F1865,'Other Data'!$B$17:$C$24,2,FALSE)</f>
        <v>ProductA</v>
      </c>
      <c r="H1865" s="6">
        <v>6</v>
      </c>
      <c r="I1865" s="8">
        <v>45166.358761574076</v>
      </c>
      <c r="J1865" s="6">
        <v>108</v>
      </c>
    </row>
    <row r="1866" spans="2:10" x14ac:dyDescent="0.3">
      <c r="B1866" s="6">
        <v>1126846</v>
      </c>
      <c r="C1866" s="6">
        <v>406</v>
      </c>
      <c r="D1866" s="6" t="str">
        <f>VLOOKUP(C1866,Customers!$B$8:$C$1412,2,FALSE)</f>
        <v>Aldekor Inc</v>
      </c>
      <c r="E1866" s="7">
        <v>45166</v>
      </c>
      <c r="F1866" s="6">
        <v>5</v>
      </c>
      <c r="G1866" s="6" t="str">
        <f>VLOOKUP(F1866,'Other Data'!$B$17:$C$24,2,FALSE)</f>
        <v>ProductE</v>
      </c>
      <c r="H1866" s="6">
        <v>2</v>
      </c>
      <c r="I1866" s="8">
        <v>45166.370844907411</v>
      </c>
      <c r="J1866" s="6">
        <v>124</v>
      </c>
    </row>
    <row r="1867" spans="2:10" x14ac:dyDescent="0.3">
      <c r="B1867" s="6">
        <v>1126847</v>
      </c>
      <c r="C1867" s="6">
        <v>147</v>
      </c>
      <c r="D1867" s="6" t="str">
        <f>VLOOKUP(C1867,Customers!$B$8:$C$1412,2,FALSE)</f>
        <v>Brass &amp; Craft</v>
      </c>
      <c r="E1867" s="7">
        <v>45166</v>
      </c>
      <c r="F1867" s="6">
        <v>4</v>
      </c>
      <c r="G1867" s="6" t="str">
        <f>VLOOKUP(F1867,'Other Data'!$B$17:$C$24,2,FALSE)</f>
        <v>ProductD</v>
      </c>
      <c r="H1867" s="6">
        <v>3</v>
      </c>
      <c r="I1867" s="8">
        <v>45166.383078703708</v>
      </c>
      <c r="J1867" s="6">
        <v>133</v>
      </c>
    </row>
    <row r="1868" spans="2:10" x14ac:dyDescent="0.3">
      <c r="B1868" s="6">
        <v>1126848</v>
      </c>
      <c r="C1868" s="6">
        <v>402</v>
      </c>
      <c r="D1868" s="6" t="str">
        <f>VLOOKUP(C1868,Customers!$B$8:$C$1412,2,FALSE)</f>
        <v>Buck or Two #524</v>
      </c>
      <c r="E1868" s="7">
        <v>45166</v>
      </c>
      <c r="F1868" s="6">
        <v>5</v>
      </c>
      <c r="G1868" s="6" t="str">
        <f>VLOOKUP(F1868,'Other Data'!$B$17:$C$24,2,FALSE)</f>
        <v>ProductE</v>
      </c>
      <c r="H1868" s="6">
        <v>3</v>
      </c>
      <c r="I1868" s="8">
        <v>45166.397083333337</v>
      </c>
      <c r="J1868" s="6">
        <v>113</v>
      </c>
    </row>
    <row r="1869" spans="2:10" x14ac:dyDescent="0.3">
      <c r="B1869" s="6">
        <v>1126849</v>
      </c>
      <c r="C1869" s="6">
        <v>852</v>
      </c>
      <c r="D1869" s="6" t="str">
        <f>VLOOKUP(C1869,Customers!$B$8:$C$1412,2,FALSE)</f>
        <v>Hallmark - Donna's</v>
      </c>
      <c r="E1869" s="7">
        <v>45166</v>
      </c>
      <c r="F1869" s="6">
        <v>2</v>
      </c>
      <c r="G1869" s="6" t="str">
        <f>VLOOKUP(F1869,'Other Data'!$B$17:$C$24,2,FALSE)</f>
        <v>ProductB</v>
      </c>
      <c r="H1869" s="6">
        <v>7</v>
      </c>
      <c r="I1869" s="8">
        <v>45166.40587962963</v>
      </c>
      <c r="J1869" s="6">
        <v>117</v>
      </c>
    </row>
    <row r="1870" spans="2:10" x14ac:dyDescent="0.3">
      <c r="B1870" s="6">
        <v>1126850</v>
      </c>
      <c r="C1870" s="6">
        <v>1249</v>
      </c>
      <c r="D1870" s="6" t="str">
        <f>VLOOKUP(C1870,Customers!$B$8:$C$1412,2,FALSE)</f>
        <v>West Valley Medical Center</v>
      </c>
      <c r="E1870" s="7">
        <v>45166</v>
      </c>
      <c r="F1870" s="6">
        <v>3</v>
      </c>
      <c r="G1870" s="6" t="str">
        <f>VLOOKUP(F1870,'Other Data'!$B$17:$C$24,2,FALSE)</f>
        <v>ProductC</v>
      </c>
      <c r="H1870" s="6">
        <v>3</v>
      </c>
      <c r="I1870" s="8">
        <v>45166.418541666666</v>
      </c>
      <c r="J1870" s="6">
        <v>129</v>
      </c>
    </row>
    <row r="1871" spans="2:10" x14ac:dyDescent="0.3">
      <c r="B1871" s="6">
        <v>1126851</v>
      </c>
      <c r="C1871" s="6">
        <v>210</v>
      </c>
      <c r="D1871" s="6" t="str">
        <f>VLOOKUP(C1871,Customers!$B$8:$C$1412,2,FALSE)</f>
        <v>Arlies</v>
      </c>
      <c r="E1871" s="7">
        <v>45166</v>
      </c>
      <c r="F1871" s="6">
        <v>4</v>
      </c>
      <c r="G1871" s="6" t="str">
        <f>VLOOKUP(F1871,'Other Data'!$B$17:$C$24,2,FALSE)</f>
        <v>ProductD</v>
      </c>
      <c r="H1871" s="6">
        <v>7</v>
      </c>
      <c r="I1871" s="8">
        <v>45166.429386574076</v>
      </c>
      <c r="J1871" s="6">
        <v>126</v>
      </c>
    </row>
    <row r="1872" spans="2:10" x14ac:dyDescent="0.3">
      <c r="B1872" s="6">
        <v>1126852</v>
      </c>
      <c r="C1872" s="6">
        <v>1393</v>
      </c>
      <c r="D1872" s="6" t="str">
        <f>VLOOKUP(C1872,Customers!$B$8:$C$1412,2,FALSE)</f>
        <v>The Gift Tree</v>
      </c>
      <c r="E1872" s="7">
        <v>45166</v>
      </c>
      <c r="F1872" s="6">
        <v>4</v>
      </c>
      <c r="G1872" s="6" t="str">
        <f>VLOOKUP(F1872,'Other Data'!$B$17:$C$24,2,FALSE)</f>
        <v>ProductD</v>
      </c>
      <c r="H1872" s="6">
        <v>2</v>
      </c>
      <c r="I1872" s="8">
        <v>45166.44331018519</v>
      </c>
      <c r="J1872" s="6">
        <v>123</v>
      </c>
    </row>
    <row r="1873" spans="2:10" x14ac:dyDescent="0.3">
      <c r="B1873" s="6">
        <v>1126853</v>
      </c>
      <c r="C1873" s="6">
        <v>326</v>
      </c>
      <c r="D1873" s="6" t="str">
        <f>VLOOKUP(C1873,Customers!$B$8:$C$1412,2,FALSE)</f>
        <v>Pharmasave #639</v>
      </c>
      <c r="E1873" s="7">
        <v>45166</v>
      </c>
      <c r="F1873" s="6">
        <v>3</v>
      </c>
      <c r="G1873" s="6" t="str">
        <f>VLOOKUP(F1873,'Other Data'!$B$17:$C$24,2,FALSE)</f>
        <v>ProductC</v>
      </c>
      <c r="H1873" s="6">
        <v>5</v>
      </c>
      <c r="I1873" s="8">
        <v>45166.453472222231</v>
      </c>
      <c r="J1873" s="6">
        <v>134</v>
      </c>
    </row>
    <row r="1874" spans="2:10" x14ac:dyDescent="0.3">
      <c r="B1874" s="6">
        <v>1126854</v>
      </c>
      <c r="C1874" s="6">
        <v>1145</v>
      </c>
      <c r="D1874" s="6" t="str">
        <f>VLOOKUP(C1874,Customers!$B$8:$C$1412,2,FALSE)</f>
        <v>Linens &amp; Accents</v>
      </c>
      <c r="E1874" s="7">
        <v>45166</v>
      </c>
      <c r="F1874" s="6">
        <v>1</v>
      </c>
      <c r="G1874" s="6" t="str">
        <f>VLOOKUP(F1874,'Other Data'!$B$17:$C$24,2,FALSE)</f>
        <v>ProductA</v>
      </c>
      <c r="H1874" s="6">
        <v>5</v>
      </c>
      <c r="I1874" s="8">
        <v>45166.468437500007</v>
      </c>
      <c r="J1874" s="6">
        <v>109</v>
      </c>
    </row>
    <row r="1875" spans="2:10" x14ac:dyDescent="0.3">
      <c r="B1875" s="6">
        <v>1126855</v>
      </c>
      <c r="C1875" s="6">
        <v>1306</v>
      </c>
      <c r="D1875" s="6" t="str">
        <f>VLOOKUP(C1875,Customers!$B$8:$C$1412,2,FALSE)</f>
        <v>Pala Casino - Impulse shop</v>
      </c>
      <c r="E1875" s="7">
        <v>45166</v>
      </c>
      <c r="F1875" s="6">
        <v>1</v>
      </c>
      <c r="G1875" s="6" t="str">
        <f>VLOOKUP(F1875,'Other Data'!$B$17:$C$24,2,FALSE)</f>
        <v>ProductA</v>
      </c>
      <c r="H1875" s="6">
        <v>4</v>
      </c>
      <c r="I1875" s="8">
        <v>45166.47733796297</v>
      </c>
      <c r="J1875" s="6">
        <v>123</v>
      </c>
    </row>
    <row r="1876" spans="2:10" x14ac:dyDescent="0.3">
      <c r="B1876" s="6">
        <v>1126856</v>
      </c>
      <c r="C1876" s="6">
        <v>580</v>
      </c>
      <c r="D1876" s="6" t="str">
        <f>VLOOKUP(C1876,Customers!$B$8:$C$1412,2,FALSE)</f>
        <v>Valley Jewellers Ltd.</v>
      </c>
      <c r="E1876" s="7">
        <v>45166</v>
      </c>
      <c r="F1876" s="6">
        <v>1</v>
      </c>
      <c r="G1876" s="6" t="str">
        <f>VLOOKUP(F1876,'Other Data'!$B$17:$C$24,2,FALSE)</f>
        <v>ProductA</v>
      </c>
      <c r="H1876" s="6">
        <v>3</v>
      </c>
      <c r="I1876" s="8">
        <v>45166.486805555563</v>
      </c>
      <c r="J1876" s="6">
        <v>119</v>
      </c>
    </row>
    <row r="1877" spans="2:10" x14ac:dyDescent="0.3">
      <c r="B1877" s="6">
        <v>1126857</v>
      </c>
      <c r="C1877" s="6">
        <v>550</v>
      </c>
      <c r="D1877" s="6" t="str">
        <f>VLOOKUP(C1877,Customers!$B$8:$C$1412,2,FALSE)</f>
        <v>Buck or Two #057</v>
      </c>
      <c r="E1877" s="7">
        <v>45166</v>
      </c>
      <c r="F1877" s="6">
        <v>5</v>
      </c>
      <c r="G1877" s="6" t="str">
        <f>VLOOKUP(F1877,'Other Data'!$B$17:$C$24,2,FALSE)</f>
        <v>ProductE</v>
      </c>
      <c r="H1877" s="6">
        <v>7</v>
      </c>
      <c r="I1877" s="8">
        <v>45166.495335648156</v>
      </c>
      <c r="J1877" s="6">
        <v>106</v>
      </c>
    </row>
    <row r="1878" spans="2:10" x14ac:dyDescent="0.3">
      <c r="B1878" s="6">
        <v>1126858</v>
      </c>
      <c r="C1878" s="6">
        <v>231</v>
      </c>
      <c r="D1878" s="6" t="str">
        <f>VLOOKUP(C1878,Customers!$B$8:$C$1412,2,FALSE)</f>
        <v>Buck or Two</v>
      </c>
      <c r="E1878" s="7">
        <v>45166</v>
      </c>
      <c r="F1878" s="6">
        <v>1</v>
      </c>
      <c r="G1878" s="6" t="str">
        <f>VLOOKUP(F1878,'Other Data'!$B$17:$C$24,2,FALSE)</f>
        <v>ProductA</v>
      </c>
      <c r="H1878" s="6">
        <v>6</v>
      </c>
      <c r="I1878" s="8">
        <v>45166.509456018524</v>
      </c>
      <c r="J1878" s="6">
        <v>132</v>
      </c>
    </row>
    <row r="1879" spans="2:10" x14ac:dyDescent="0.3">
      <c r="B1879" s="6">
        <v>1126859</v>
      </c>
      <c r="C1879" s="6">
        <v>494</v>
      </c>
      <c r="D1879" s="6" t="str">
        <f>VLOOKUP(C1879,Customers!$B$8:$C$1412,2,FALSE)</f>
        <v>Stonewall Pharmacy</v>
      </c>
      <c r="E1879" s="7">
        <v>45166</v>
      </c>
      <c r="F1879" s="6">
        <v>4</v>
      </c>
      <c r="G1879" s="6" t="str">
        <f>VLOOKUP(F1879,'Other Data'!$B$17:$C$24,2,FALSE)</f>
        <v>ProductD</v>
      </c>
      <c r="H1879" s="6">
        <v>6</v>
      </c>
      <c r="I1879" s="8">
        <v>45166.524398148154</v>
      </c>
      <c r="J1879" s="6">
        <v>106</v>
      </c>
    </row>
    <row r="1880" spans="2:10" x14ac:dyDescent="0.3">
      <c r="B1880" s="6">
        <v>1126860</v>
      </c>
      <c r="C1880" s="6">
        <v>390</v>
      </c>
      <c r="D1880" s="6" t="str">
        <f>VLOOKUP(C1880,Customers!$B$8:$C$1412,2,FALSE)</f>
        <v>Fancy That</v>
      </c>
      <c r="E1880" s="7">
        <v>45166</v>
      </c>
      <c r="F1880" s="6">
        <v>1</v>
      </c>
      <c r="G1880" s="6" t="str">
        <f>VLOOKUP(F1880,'Other Data'!$B$17:$C$24,2,FALSE)</f>
        <v>ProductA</v>
      </c>
      <c r="H1880" s="6">
        <v>6</v>
      </c>
      <c r="I1880" s="8">
        <v>45166.538171296299</v>
      </c>
      <c r="J1880" s="6">
        <v>115</v>
      </c>
    </row>
    <row r="1881" spans="2:10" x14ac:dyDescent="0.3">
      <c r="B1881" s="6">
        <v>1126861</v>
      </c>
      <c r="C1881" s="6">
        <v>870</v>
      </c>
      <c r="D1881" s="6" t="str">
        <f>VLOOKUP(C1881,Customers!$B$8:$C$1412,2,FALSE)</f>
        <v>Tisch Hospital</v>
      </c>
      <c r="E1881" s="7">
        <v>45166</v>
      </c>
      <c r="F1881" s="6">
        <v>5</v>
      </c>
      <c r="G1881" s="6" t="str">
        <f>VLOOKUP(F1881,'Other Data'!$B$17:$C$24,2,FALSE)</f>
        <v>ProductE</v>
      </c>
      <c r="H1881" s="6">
        <v>3</v>
      </c>
      <c r="I1881" s="8">
        <v>45166.552916666667</v>
      </c>
      <c r="J1881" s="6">
        <v>112</v>
      </c>
    </row>
    <row r="1882" spans="2:10" x14ac:dyDescent="0.3">
      <c r="B1882" s="6">
        <v>1126862</v>
      </c>
      <c r="C1882" s="6">
        <v>404</v>
      </c>
      <c r="D1882" s="6" t="str">
        <f>VLOOKUP(C1882,Customers!$B$8:$C$1412,2,FALSE)</f>
        <v>Peppernut Tree</v>
      </c>
      <c r="E1882" s="7">
        <v>45166</v>
      </c>
      <c r="F1882" s="6">
        <v>5</v>
      </c>
      <c r="G1882" s="6" t="str">
        <f>VLOOKUP(F1882,'Other Data'!$B$17:$C$24,2,FALSE)</f>
        <v>ProductE</v>
      </c>
      <c r="H1882" s="6">
        <v>2</v>
      </c>
      <c r="I1882" s="8">
        <v>45166.564884259264</v>
      </c>
      <c r="J1882" s="6">
        <v>128</v>
      </c>
    </row>
    <row r="1883" spans="2:10" x14ac:dyDescent="0.3">
      <c r="B1883" s="6">
        <v>1126863</v>
      </c>
      <c r="C1883" s="6">
        <v>815</v>
      </c>
      <c r="D1883" s="6" t="str">
        <f>VLOOKUP(C1883,Customers!$B$8:$C$1412,2,FALSE)</f>
        <v>Geepers</v>
      </c>
      <c r="E1883" s="7">
        <v>45166</v>
      </c>
      <c r="F1883" s="6">
        <v>3</v>
      </c>
      <c r="G1883" s="6" t="str">
        <f>VLOOKUP(F1883,'Other Data'!$B$17:$C$24,2,FALSE)</f>
        <v>ProductC</v>
      </c>
      <c r="H1883" s="6">
        <v>5</v>
      </c>
      <c r="I1883" s="8">
        <v>45166.578819444447</v>
      </c>
      <c r="J1883" s="6">
        <v>125</v>
      </c>
    </row>
    <row r="1884" spans="2:10" x14ac:dyDescent="0.3">
      <c r="B1884" s="6">
        <v>1126864</v>
      </c>
      <c r="C1884" s="6">
        <v>785</v>
      </c>
      <c r="D1884" s="6" t="str">
        <f>VLOOKUP(C1884,Customers!$B$8:$C$1412,2,FALSE)</f>
        <v>Joan's Beach &amp; Gift Shop</v>
      </c>
      <c r="E1884" s="7">
        <v>45166</v>
      </c>
      <c r="F1884" s="6">
        <v>4</v>
      </c>
      <c r="G1884" s="6" t="str">
        <f>VLOOKUP(F1884,'Other Data'!$B$17:$C$24,2,FALSE)</f>
        <v>ProductD</v>
      </c>
      <c r="H1884" s="6">
        <v>7</v>
      </c>
      <c r="I1884" s="8">
        <v>45166.595243055555</v>
      </c>
      <c r="J1884" s="6">
        <v>132</v>
      </c>
    </row>
    <row r="1885" spans="2:10" x14ac:dyDescent="0.3">
      <c r="B1885" s="6">
        <v>1126865</v>
      </c>
      <c r="C1885" s="6">
        <v>983</v>
      </c>
      <c r="D1885" s="6" t="str">
        <f>VLOOKUP(C1885,Customers!$B$8:$C$1412,2,FALSE)</f>
        <v>INOVA Fair Oaks Hospital</v>
      </c>
      <c r="E1885" s="7">
        <v>45166</v>
      </c>
      <c r="F1885" s="6">
        <v>6</v>
      </c>
      <c r="G1885" s="6" t="str">
        <f>VLOOKUP(F1885,'Other Data'!$B$17:$C$24,2,FALSE)</f>
        <v>ProductF</v>
      </c>
      <c r="H1885" s="6">
        <v>3</v>
      </c>
      <c r="I1885" s="8">
        <v>45166.605081018519</v>
      </c>
      <c r="J1885" s="6">
        <v>114</v>
      </c>
    </row>
    <row r="1886" spans="2:10" x14ac:dyDescent="0.3">
      <c r="B1886" s="6">
        <v>1126866</v>
      </c>
      <c r="C1886" s="6">
        <v>1098</v>
      </c>
      <c r="D1886" s="6" t="str">
        <f>VLOOKUP(C1886,Customers!$B$8:$C$1412,2,FALSE)</f>
        <v>Amira's Closet</v>
      </c>
      <c r="E1886" s="7">
        <v>45166</v>
      </c>
      <c r="F1886" s="6">
        <v>1</v>
      </c>
      <c r="G1886" s="6" t="str">
        <f>VLOOKUP(F1886,'Other Data'!$B$17:$C$24,2,FALSE)</f>
        <v>ProductA</v>
      </c>
      <c r="H1886" s="6">
        <v>6</v>
      </c>
      <c r="I1886" s="8">
        <v>45166.619537037041</v>
      </c>
      <c r="J1886" s="6">
        <v>122</v>
      </c>
    </row>
    <row r="1887" spans="2:10" x14ac:dyDescent="0.3">
      <c r="B1887" s="6">
        <v>1126867</v>
      </c>
      <c r="C1887" s="6">
        <v>27</v>
      </c>
      <c r="D1887" s="6" t="str">
        <f>VLOOKUP(C1887,Customers!$B$8:$C$1412,2,FALSE)</f>
        <v>Great Canadian Dollar Store #649</v>
      </c>
      <c r="E1887" s="7">
        <v>45166</v>
      </c>
      <c r="F1887" s="6">
        <v>3</v>
      </c>
      <c r="G1887" s="6" t="str">
        <f>VLOOKUP(F1887,'Other Data'!$B$17:$C$24,2,FALSE)</f>
        <v>ProductC</v>
      </c>
      <c r="H1887" s="6">
        <v>4</v>
      </c>
      <c r="I1887" s="8">
        <v>45166.633773148154</v>
      </c>
      <c r="J1887" s="6">
        <v>119</v>
      </c>
    </row>
    <row r="1888" spans="2:10" x14ac:dyDescent="0.3">
      <c r="B1888" s="6">
        <v>1126868</v>
      </c>
      <c r="C1888" s="6">
        <v>668</v>
      </c>
      <c r="D1888" s="6" t="str">
        <f>VLOOKUP(C1888,Customers!$B$8:$C$1412,2,FALSE)</f>
        <v>NEALS &amp; DESIRES</v>
      </c>
      <c r="E1888" s="7">
        <v>45166</v>
      </c>
      <c r="F1888" s="6">
        <v>1</v>
      </c>
      <c r="G1888" s="6" t="str">
        <f>VLOOKUP(F1888,'Other Data'!$B$17:$C$24,2,FALSE)</f>
        <v>ProductA</v>
      </c>
      <c r="H1888" s="6">
        <v>2</v>
      </c>
      <c r="I1888" s="8">
        <v>45166.649224537046</v>
      </c>
      <c r="J1888" s="6">
        <v>112</v>
      </c>
    </row>
    <row r="1889" spans="2:10" x14ac:dyDescent="0.3">
      <c r="B1889" s="6">
        <v>1126869</v>
      </c>
      <c r="C1889" s="6">
        <v>940</v>
      </c>
      <c r="D1889" s="6" t="str">
        <f>VLOOKUP(C1889,Customers!$B$8:$C$1412,2,FALSE)</f>
        <v>George Eastman House</v>
      </c>
      <c r="E1889" s="7">
        <v>45166</v>
      </c>
      <c r="F1889" s="6">
        <v>2</v>
      </c>
      <c r="G1889" s="6" t="str">
        <f>VLOOKUP(F1889,'Other Data'!$B$17:$C$24,2,FALSE)</f>
        <v>ProductB</v>
      </c>
      <c r="H1889" s="6">
        <v>3</v>
      </c>
      <c r="I1889" s="8">
        <v>45166.664085648161</v>
      </c>
      <c r="J1889" s="6">
        <v>115</v>
      </c>
    </row>
    <row r="1890" spans="2:10" x14ac:dyDescent="0.3">
      <c r="B1890" s="6">
        <v>1126870</v>
      </c>
      <c r="C1890" s="6">
        <v>690</v>
      </c>
      <c r="D1890" s="6" t="str">
        <f>VLOOKUP(C1890,Customers!$B$8:$C$1412,2,FALSE)</f>
        <v>Castles &amp; Cottage Home &amp; Garden</v>
      </c>
      <c r="E1890" s="7">
        <v>45166</v>
      </c>
      <c r="F1890" s="6">
        <v>4</v>
      </c>
      <c r="G1890" s="6" t="str">
        <f>VLOOKUP(F1890,'Other Data'!$B$17:$C$24,2,FALSE)</f>
        <v>ProductD</v>
      </c>
      <c r="H1890" s="6">
        <v>5</v>
      </c>
      <c r="I1890" s="8">
        <v>45166.673113425939</v>
      </c>
      <c r="J1890" s="6">
        <v>118</v>
      </c>
    </row>
    <row r="1891" spans="2:10" x14ac:dyDescent="0.3">
      <c r="B1891" s="6">
        <v>1126871</v>
      </c>
      <c r="C1891" s="6">
        <v>476</v>
      </c>
      <c r="D1891" s="6" t="str">
        <f>VLOOKUP(C1891,Customers!$B$8:$C$1412,2,FALSE)</f>
        <v>Plaza 69 IDA</v>
      </c>
      <c r="E1891" s="7">
        <v>45166</v>
      </c>
      <c r="F1891" s="6">
        <v>5</v>
      </c>
      <c r="G1891" s="6" t="str">
        <f>VLOOKUP(F1891,'Other Data'!$B$17:$C$24,2,FALSE)</f>
        <v>ProductE</v>
      </c>
      <c r="H1891" s="6">
        <v>3</v>
      </c>
      <c r="I1891" s="8">
        <v>45166.689189814824</v>
      </c>
      <c r="J1891" s="6">
        <v>122</v>
      </c>
    </row>
    <row r="1892" spans="2:10" x14ac:dyDescent="0.3">
      <c r="B1892" s="6">
        <v>1126872</v>
      </c>
      <c r="C1892" s="6">
        <v>708</v>
      </c>
      <c r="D1892" s="6" t="str">
        <f>VLOOKUP(C1892,Customers!$B$8:$C$1412,2,FALSE)</f>
        <v>Circa Ici</v>
      </c>
      <c r="E1892" s="7">
        <v>45166</v>
      </c>
      <c r="F1892" s="6">
        <v>6</v>
      </c>
      <c r="G1892" s="6" t="str">
        <f>VLOOKUP(F1892,'Other Data'!$B$17:$C$24,2,FALSE)</f>
        <v>ProductF</v>
      </c>
      <c r="H1892" s="6">
        <v>4</v>
      </c>
      <c r="I1892" s="8">
        <v>45166.701655092606</v>
      </c>
      <c r="J1892" s="6">
        <v>120</v>
      </c>
    </row>
    <row r="1893" spans="2:10" x14ac:dyDescent="0.3">
      <c r="B1893" s="6">
        <v>1126873</v>
      </c>
      <c r="C1893" s="6">
        <v>1141</v>
      </c>
      <c r="D1893" s="6" t="str">
        <f>VLOOKUP(C1893,Customers!$B$8:$C$1412,2,FALSE)</f>
        <v>Grand Geneva Resort</v>
      </c>
      <c r="E1893" s="7">
        <v>45166</v>
      </c>
      <c r="F1893" s="6">
        <v>6</v>
      </c>
      <c r="G1893" s="6" t="str">
        <f>VLOOKUP(F1893,'Other Data'!$B$17:$C$24,2,FALSE)</f>
        <v>ProductF</v>
      </c>
      <c r="H1893" s="6">
        <v>2</v>
      </c>
      <c r="I1893" s="8">
        <v>45166.713182870386</v>
      </c>
      <c r="J1893" s="6">
        <v>124</v>
      </c>
    </row>
    <row r="1894" spans="2:10" x14ac:dyDescent="0.3">
      <c r="B1894" s="6">
        <v>1126874</v>
      </c>
      <c r="C1894" s="6">
        <v>727</v>
      </c>
      <c r="D1894" s="6" t="str">
        <f>VLOOKUP(C1894,Customers!$B$8:$C$1412,2,FALSE)</f>
        <v>Arizona Gifts Gallery</v>
      </c>
      <c r="E1894" s="7">
        <v>45166</v>
      </c>
      <c r="F1894" s="6">
        <v>6</v>
      </c>
      <c r="G1894" s="6" t="str">
        <f>VLOOKUP(F1894,'Other Data'!$B$17:$C$24,2,FALSE)</f>
        <v>ProductF</v>
      </c>
      <c r="H1894" s="6">
        <v>4</v>
      </c>
      <c r="I1894" s="8">
        <v>45166.729212962979</v>
      </c>
      <c r="J1894" s="6">
        <v>127</v>
      </c>
    </row>
    <row r="1895" spans="2:10" x14ac:dyDescent="0.3">
      <c r="B1895" s="6">
        <v>1126875</v>
      </c>
      <c r="C1895" s="6">
        <v>620</v>
      </c>
      <c r="D1895" s="6" t="str">
        <f>VLOOKUP(C1895,Customers!$B$8:$C$1412,2,FALSE)</f>
        <v>Royal Watch &amp; Clock</v>
      </c>
      <c r="E1895" s="7">
        <v>45166</v>
      </c>
      <c r="F1895" s="6">
        <v>3</v>
      </c>
      <c r="G1895" s="6" t="str">
        <f>VLOOKUP(F1895,'Other Data'!$B$17:$C$24,2,FALSE)</f>
        <v>ProductC</v>
      </c>
      <c r="H1895" s="6">
        <v>3</v>
      </c>
      <c r="I1895" s="8">
        <v>45166.741770833352</v>
      </c>
      <c r="J1895" s="6">
        <v>117</v>
      </c>
    </row>
    <row r="1896" spans="2:10" x14ac:dyDescent="0.3">
      <c r="B1896" s="6">
        <v>1126876</v>
      </c>
      <c r="C1896" s="6">
        <v>6</v>
      </c>
      <c r="D1896" s="6" t="str">
        <f>VLOOKUP(C1896,Customers!$B$8:$C$1412,2,FALSE)</f>
        <v>Great Canadian Dollar Store #680</v>
      </c>
      <c r="E1896" s="7">
        <v>45167</v>
      </c>
      <c r="F1896" s="6">
        <v>5</v>
      </c>
      <c r="G1896" s="6" t="str">
        <f>VLOOKUP(F1896,'Other Data'!$B$17:$C$24,2,FALSE)</f>
        <v>ProductE</v>
      </c>
      <c r="H1896" s="6">
        <v>5</v>
      </c>
      <c r="I1896" s="8">
        <v>45167.333333333336</v>
      </c>
      <c r="J1896" s="6">
        <v>124</v>
      </c>
    </row>
    <row r="1897" spans="2:10" x14ac:dyDescent="0.3">
      <c r="B1897" s="6">
        <v>1126877</v>
      </c>
      <c r="C1897" s="6">
        <v>340</v>
      </c>
      <c r="D1897" s="6" t="str">
        <f>VLOOKUP(C1897,Customers!$B$8:$C$1412,2,FALSE)</f>
        <v>Toronto And Region Conservation</v>
      </c>
      <c r="E1897" s="7">
        <v>45167</v>
      </c>
      <c r="F1897" s="6">
        <v>4</v>
      </c>
      <c r="G1897" s="6" t="str">
        <f>VLOOKUP(F1897,'Other Data'!$B$17:$C$24,2,FALSE)</f>
        <v>ProductD</v>
      </c>
      <c r="H1897" s="6">
        <v>7</v>
      </c>
      <c r="I1897" s="8">
        <v>45167.348229166666</v>
      </c>
      <c r="J1897" s="6">
        <v>118</v>
      </c>
    </row>
    <row r="1898" spans="2:10" x14ac:dyDescent="0.3">
      <c r="B1898" s="6">
        <v>1126878</v>
      </c>
      <c r="C1898" s="6">
        <v>429</v>
      </c>
      <c r="D1898" s="6" t="str">
        <f>VLOOKUP(C1898,Customers!$B$8:$C$1412,2,FALSE)</f>
        <v>BELA BOOTEEK</v>
      </c>
      <c r="E1898" s="7">
        <v>45167</v>
      </c>
      <c r="F1898" s="6">
        <v>3</v>
      </c>
      <c r="G1898" s="6" t="str">
        <f>VLOOKUP(F1898,'Other Data'!$B$17:$C$24,2,FALSE)</f>
        <v>ProductC</v>
      </c>
      <c r="H1898" s="6">
        <v>2</v>
      </c>
      <c r="I1898" s="8">
        <v>45167.363553240742</v>
      </c>
      <c r="J1898" s="6">
        <v>129</v>
      </c>
    </row>
    <row r="1899" spans="2:10" x14ac:dyDescent="0.3">
      <c r="B1899" s="6">
        <v>1126879</v>
      </c>
      <c r="C1899" s="6">
        <v>775</v>
      </c>
      <c r="D1899" s="6" t="str">
        <f>VLOOKUP(C1899,Customers!$B$8:$C$1412,2,FALSE)</f>
        <v>Hospitality Shop</v>
      </c>
      <c r="E1899" s="7">
        <v>45167</v>
      </c>
      <c r="F1899" s="6">
        <v>5</v>
      </c>
      <c r="G1899" s="6" t="str">
        <f>VLOOKUP(F1899,'Other Data'!$B$17:$C$24,2,FALSE)</f>
        <v>ProductE</v>
      </c>
      <c r="H1899" s="6">
        <v>2</v>
      </c>
      <c r="I1899" s="8">
        <v>45167.372581018521</v>
      </c>
      <c r="J1899" s="6">
        <v>126</v>
      </c>
    </row>
    <row r="1900" spans="2:10" x14ac:dyDescent="0.3">
      <c r="B1900" s="6">
        <v>1126880</v>
      </c>
      <c r="C1900" s="6">
        <v>1135</v>
      </c>
      <c r="D1900" s="6" t="str">
        <f>VLOOKUP(C1900,Customers!$B$8:$C$1412,2,FALSE)</f>
        <v>Marilyn's Hallmark Shop</v>
      </c>
      <c r="E1900" s="7">
        <v>45167</v>
      </c>
      <c r="F1900" s="6">
        <v>2</v>
      </c>
      <c r="G1900" s="6" t="str">
        <f>VLOOKUP(F1900,'Other Data'!$B$17:$C$24,2,FALSE)</f>
        <v>ProductB</v>
      </c>
      <c r="H1900" s="6">
        <v>6</v>
      </c>
      <c r="I1900" s="8">
        <v>45167.387372685189</v>
      </c>
      <c r="J1900" s="6">
        <v>110</v>
      </c>
    </row>
    <row r="1901" spans="2:10" x14ac:dyDescent="0.3">
      <c r="B1901" s="6">
        <v>1126881</v>
      </c>
      <c r="C1901" s="6">
        <v>825</v>
      </c>
      <c r="D1901" s="6" t="str">
        <f>VLOOKUP(C1901,Customers!$B$8:$C$1412,2,FALSE)</f>
        <v>Allura Salon</v>
      </c>
      <c r="E1901" s="7">
        <v>45167</v>
      </c>
      <c r="F1901" s="6">
        <v>6</v>
      </c>
      <c r="G1901" s="6" t="str">
        <f>VLOOKUP(F1901,'Other Data'!$B$17:$C$24,2,FALSE)</f>
        <v>ProductF</v>
      </c>
      <c r="H1901" s="6">
        <v>5</v>
      </c>
      <c r="I1901" s="8">
        <v>45167.398414351854</v>
      </c>
      <c r="J1901" s="6">
        <v>129</v>
      </c>
    </row>
    <row r="1902" spans="2:10" x14ac:dyDescent="0.3">
      <c r="B1902" s="6">
        <v>1126882</v>
      </c>
      <c r="C1902" s="6">
        <v>751</v>
      </c>
      <c r="D1902" s="6" t="str">
        <f>VLOOKUP(C1902,Customers!$B$8:$C$1412,2,FALSE)</f>
        <v>It's All About Me</v>
      </c>
      <c r="E1902" s="7">
        <v>45167</v>
      </c>
      <c r="F1902" s="6">
        <v>5</v>
      </c>
      <c r="G1902" s="6" t="str">
        <f>VLOOKUP(F1902,'Other Data'!$B$17:$C$24,2,FALSE)</f>
        <v>ProductE</v>
      </c>
      <c r="H1902" s="6">
        <v>7</v>
      </c>
      <c r="I1902" s="8">
        <v>45167.412164351852</v>
      </c>
      <c r="J1902" s="6">
        <v>124</v>
      </c>
    </row>
    <row r="1903" spans="2:10" x14ac:dyDescent="0.3">
      <c r="B1903" s="6">
        <v>1126883</v>
      </c>
      <c r="C1903" s="6">
        <v>183</v>
      </c>
      <c r="D1903" s="6" t="str">
        <f>VLOOKUP(C1903,Customers!$B$8:$C$1412,2,FALSE)</f>
        <v>Heida's Fashions</v>
      </c>
      <c r="E1903" s="7">
        <v>45167</v>
      </c>
      <c r="F1903" s="6">
        <v>6</v>
      </c>
      <c r="G1903" s="6" t="str">
        <f>VLOOKUP(F1903,'Other Data'!$B$17:$C$24,2,FALSE)</f>
        <v>ProductF</v>
      </c>
      <c r="H1903" s="6">
        <v>6</v>
      </c>
      <c r="I1903" s="8">
        <v>45167.425208333334</v>
      </c>
      <c r="J1903" s="6">
        <v>108</v>
      </c>
    </row>
    <row r="1904" spans="2:10" x14ac:dyDescent="0.3">
      <c r="B1904" s="6">
        <v>1126884</v>
      </c>
      <c r="C1904" s="6">
        <v>910</v>
      </c>
      <c r="D1904" s="6" t="str">
        <f>VLOOKUP(C1904,Customers!$B$8:$C$1412,2,FALSE)</f>
        <v>Village Pharmacy Of Syosset</v>
      </c>
      <c r="E1904" s="7">
        <v>45167</v>
      </c>
      <c r="F1904" s="6">
        <v>6</v>
      </c>
      <c r="G1904" s="6" t="str">
        <f>VLOOKUP(F1904,'Other Data'!$B$17:$C$24,2,FALSE)</f>
        <v>ProductF</v>
      </c>
      <c r="H1904" s="6">
        <v>7</v>
      </c>
      <c r="I1904" s="8">
        <v>45167.434293981481</v>
      </c>
      <c r="J1904" s="6">
        <v>114</v>
      </c>
    </row>
    <row r="1905" spans="2:10" x14ac:dyDescent="0.3">
      <c r="B1905" s="6">
        <v>1126885</v>
      </c>
      <c r="C1905" s="6">
        <v>493</v>
      </c>
      <c r="D1905" s="6" t="str">
        <f>VLOOKUP(C1905,Customers!$B$8:$C$1412,2,FALSE)</f>
        <v>VILLAGE CORNER, INC.</v>
      </c>
      <c r="E1905" s="7">
        <v>45167</v>
      </c>
      <c r="F1905" s="6">
        <v>1</v>
      </c>
      <c r="G1905" s="6" t="str">
        <f>VLOOKUP(F1905,'Other Data'!$B$17:$C$24,2,FALSE)</f>
        <v>ProductA</v>
      </c>
      <c r="H1905" s="6">
        <v>6</v>
      </c>
      <c r="I1905" s="8">
        <v>45167.451238425929</v>
      </c>
      <c r="J1905" s="6">
        <v>121</v>
      </c>
    </row>
    <row r="1906" spans="2:10" x14ac:dyDescent="0.3">
      <c r="B1906" s="6">
        <v>1126886</v>
      </c>
      <c r="C1906" s="6">
        <v>1339</v>
      </c>
      <c r="D1906" s="6" t="str">
        <f>VLOOKUP(C1906,Customers!$B$8:$C$1412,2,FALSE)</f>
        <v>Learning Express Of Roseville #46</v>
      </c>
      <c r="E1906" s="7">
        <v>45167</v>
      </c>
      <c r="F1906" s="6">
        <v>4</v>
      </c>
      <c r="G1906" s="6" t="str">
        <f>VLOOKUP(F1906,'Other Data'!$B$17:$C$24,2,FALSE)</f>
        <v>ProductD</v>
      </c>
      <c r="H1906" s="6">
        <v>2</v>
      </c>
      <c r="I1906" s="8">
        <v>45167.462592592594</v>
      </c>
      <c r="J1906" s="6">
        <v>105</v>
      </c>
    </row>
    <row r="1907" spans="2:10" x14ac:dyDescent="0.3">
      <c r="B1907" s="6">
        <v>1126887</v>
      </c>
      <c r="C1907" s="6">
        <v>435</v>
      </c>
      <c r="D1907" s="6" t="str">
        <f>VLOOKUP(C1907,Customers!$B$8:$C$1412,2,FALSE)</f>
        <v>Frilly Lizard</v>
      </c>
      <c r="E1907" s="7">
        <v>45167</v>
      </c>
      <c r="F1907" s="6">
        <v>3</v>
      </c>
      <c r="G1907" s="6" t="str">
        <f>VLOOKUP(F1907,'Other Data'!$B$17:$C$24,2,FALSE)</f>
        <v>ProductC</v>
      </c>
      <c r="H1907" s="6">
        <v>4</v>
      </c>
      <c r="I1907" s="8">
        <v>45167.477256944447</v>
      </c>
      <c r="J1907" s="6">
        <v>133</v>
      </c>
    </row>
    <row r="1908" spans="2:10" x14ac:dyDescent="0.3">
      <c r="B1908" s="6">
        <v>1126888</v>
      </c>
      <c r="C1908" s="6">
        <v>548</v>
      </c>
      <c r="D1908" s="6" t="str">
        <f>VLOOKUP(C1908,Customers!$B$8:$C$1412,2,FALSE)</f>
        <v>Buck or Two #530</v>
      </c>
      <c r="E1908" s="7">
        <v>45167</v>
      </c>
      <c r="F1908" s="6">
        <v>5</v>
      </c>
      <c r="G1908" s="6" t="str">
        <f>VLOOKUP(F1908,'Other Data'!$B$17:$C$24,2,FALSE)</f>
        <v>ProductE</v>
      </c>
      <c r="H1908" s="6">
        <v>6</v>
      </c>
      <c r="I1908" s="8">
        <v>45167.487430555557</v>
      </c>
      <c r="J1908" s="6">
        <v>128</v>
      </c>
    </row>
    <row r="1909" spans="2:10" x14ac:dyDescent="0.3">
      <c r="B1909" s="6">
        <v>1126889</v>
      </c>
      <c r="C1909" s="6">
        <v>646</v>
      </c>
      <c r="D1909" s="6" t="str">
        <f>VLOOKUP(C1909,Customers!$B$8:$C$1412,2,FALSE)</f>
        <v>Lakeland College Bookstore</v>
      </c>
      <c r="E1909" s="7">
        <v>45167</v>
      </c>
      <c r="F1909" s="6">
        <v>2</v>
      </c>
      <c r="G1909" s="6" t="str">
        <f>VLOOKUP(F1909,'Other Data'!$B$17:$C$24,2,FALSE)</f>
        <v>ProductB</v>
      </c>
      <c r="H1909" s="6">
        <v>5</v>
      </c>
      <c r="I1909" s="8">
        <v>45167.497210648151</v>
      </c>
      <c r="J1909" s="6">
        <v>124</v>
      </c>
    </row>
    <row r="1910" spans="2:10" x14ac:dyDescent="0.3">
      <c r="B1910" s="6">
        <v>1126890</v>
      </c>
      <c r="C1910" s="6">
        <v>769</v>
      </c>
      <c r="D1910" s="6" t="str">
        <f>VLOOKUP(C1910,Customers!$B$8:$C$1412,2,FALSE)</f>
        <v>Warpide Gallery</v>
      </c>
      <c r="E1910" s="7">
        <v>45167</v>
      </c>
      <c r="F1910" s="6">
        <v>1</v>
      </c>
      <c r="G1910" s="6" t="str">
        <f>VLOOKUP(F1910,'Other Data'!$B$17:$C$24,2,FALSE)</f>
        <v>ProductA</v>
      </c>
      <c r="H1910" s="6">
        <v>4</v>
      </c>
      <c r="I1910" s="8">
        <v>45167.512800925928</v>
      </c>
      <c r="J1910" s="6">
        <v>113</v>
      </c>
    </row>
    <row r="1911" spans="2:10" x14ac:dyDescent="0.3">
      <c r="B1911" s="6">
        <v>1126891</v>
      </c>
      <c r="C1911" s="6">
        <v>199</v>
      </c>
      <c r="D1911" s="6" t="str">
        <f>VLOOKUP(C1911,Customers!$B$8:$C$1412,2,FALSE)</f>
        <v>Gift Gallery</v>
      </c>
      <c r="E1911" s="7">
        <v>45167</v>
      </c>
      <c r="F1911" s="6">
        <v>6</v>
      </c>
      <c r="G1911" s="6" t="str">
        <f>VLOOKUP(F1911,'Other Data'!$B$17:$C$24,2,FALSE)</f>
        <v>ProductF</v>
      </c>
      <c r="H1911" s="6">
        <v>5</v>
      </c>
      <c r="I1911" s="8">
        <v>45167.528425925928</v>
      </c>
      <c r="J1911" s="6">
        <v>132</v>
      </c>
    </row>
    <row r="1912" spans="2:10" x14ac:dyDescent="0.3">
      <c r="B1912" s="6">
        <v>1126892</v>
      </c>
      <c r="C1912" s="6">
        <v>208</v>
      </c>
      <c r="D1912" s="6" t="str">
        <f>VLOOKUP(C1912,Customers!$B$8:$C$1412,2,FALSE)</f>
        <v>OK Gift Shop</v>
      </c>
      <c r="E1912" s="7">
        <v>45167</v>
      </c>
      <c r="F1912" s="6">
        <v>5</v>
      </c>
      <c r="G1912" s="6" t="str">
        <f>VLOOKUP(F1912,'Other Data'!$B$17:$C$24,2,FALSE)</f>
        <v>ProductE</v>
      </c>
      <c r="H1912" s="6">
        <v>4</v>
      </c>
      <c r="I1912" s="8">
        <v>45167.542118055557</v>
      </c>
      <c r="J1912" s="6">
        <v>120</v>
      </c>
    </row>
    <row r="1913" spans="2:10" x14ac:dyDescent="0.3">
      <c r="B1913" s="6">
        <v>1126893</v>
      </c>
      <c r="C1913" s="6">
        <v>125</v>
      </c>
      <c r="D1913" s="6" t="str">
        <f>VLOOKUP(C1913,Customers!$B$8:$C$1412,2,FALSE)</f>
        <v>Seaway Valley Pharmacy</v>
      </c>
      <c r="E1913" s="7">
        <v>45167</v>
      </c>
      <c r="F1913" s="6">
        <v>6</v>
      </c>
      <c r="G1913" s="6" t="str">
        <f>VLOOKUP(F1913,'Other Data'!$B$17:$C$24,2,FALSE)</f>
        <v>ProductF</v>
      </c>
      <c r="H1913" s="6">
        <v>6</v>
      </c>
      <c r="I1913" s="8">
        <v>45167.552303240744</v>
      </c>
      <c r="J1913" s="6">
        <v>117</v>
      </c>
    </row>
    <row r="1914" spans="2:10" x14ac:dyDescent="0.3">
      <c r="B1914" s="6">
        <v>1126894</v>
      </c>
      <c r="C1914" s="6">
        <v>786</v>
      </c>
      <c r="D1914" s="6" t="str">
        <f>VLOOKUP(C1914,Customers!$B$8:$C$1412,2,FALSE)</f>
        <v>Kim's Hallmark</v>
      </c>
      <c r="E1914" s="7">
        <v>45167</v>
      </c>
      <c r="F1914" s="6">
        <v>2</v>
      </c>
      <c r="G1914" s="6" t="str">
        <f>VLOOKUP(F1914,'Other Data'!$B$17:$C$24,2,FALSE)</f>
        <v>ProductB</v>
      </c>
      <c r="H1914" s="6">
        <v>2</v>
      </c>
      <c r="I1914" s="8">
        <v>45167.564872685187</v>
      </c>
      <c r="J1914" s="6">
        <v>105</v>
      </c>
    </row>
    <row r="1915" spans="2:10" x14ac:dyDescent="0.3">
      <c r="B1915" s="6">
        <v>1126895</v>
      </c>
      <c r="C1915" s="6">
        <v>1302</v>
      </c>
      <c r="D1915" s="6" t="str">
        <f>VLOOKUP(C1915,Customers!$B$8:$C$1412,2,FALSE)</f>
        <v>Casa Colina Hospital</v>
      </c>
      <c r="E1915" s="7">
        <v>45167</v>
      </c>
      <c r="F1915" s="6">
        <v>5</v>
      </c>
      <c r="G1915" s="6" t="str">
        <f>VLOOKUP(F1915,'Other Data'!$B$17:$C$24,2,FALSE)</f>
        <v>ProductE</v>
      </c>
      <c r="H1915" s="6">
        <v>7</v>
      </c>
      <c r="I1915" s="8">
        <v>45167.576990740745</v>
      </c>
      <c r="J1915" s="6">
        <v>129</v>
      </c>
    </row>
    <row r="1916" spans="2:10" x14ac:dyDescent="0.3">
      <c r="B1916" s="6">
        <v>1126896</v>
      </c>
      <c r="C1916" s="6">
        <v>400</v>
      </c>
      <c r="D1916" s="6" t="str">
        <f>VLOOKUP(C1916,Customers!$B$8:$C$1412,2,FALSE)</f>
        <v>Magic Mountain</v>
      </c>
      <c r="E1916" s="7">
        <v>45167</v>
      </c>
      <c r="F1916" s="6">
        <v>4</v>
      </c>
      <c r="G1916" s="6" t="str">
        <f>VLOOKUP(F1916,'Other Data'!$B$17:$C$24,2,FALSE)</f>
        <v>ProductD</v>
      </c>
      <c r="H1916" s="6">
        <v>2</v>
      </c>
      <c r="I1916" s="8">
        <v>45167.589826388896</v>
      </c>
      <c r="J1916" s="6">
        <v>125</v>
      </c>
    </row>
    <row r="1917" spans="2:10" x14ac:dyDescent="0.3">
      <c r="B1917" s="6">
        <v>1126897</v>
      </c>
      <c r="C1917" s="6">
        <v>935</v>
      </c>
      <c r="D1917" s="6" t="str">
        <f>VLOOKUP(C1917,Customers!$B$8:$C$1412,2,FALSE)</f>
        <v>Mostly Clay Inc.</v>
      </c>
      <c r="E1917" s="7">
        <v>45167</v>
      </c>
      <c r="F1917" s="6">
        <v>6</v>
      </c>
      <c r="G1917" s="6" t="str">
        <f>VLOOKUP(F1917,'Other Data'!$B$17:$C$24,2,FALSE)</f>
        <v>ProductF</v>
      </c>
      <c r="H1917" s="6">
        <v>2</v>
      </c>
      <c r="I1917" s="8">
        <v>45167.600277777783</v>
      </c>
      <c r="J1917" s="6">
        <v>113</v>
      </c>
    </row>
    <row r="1918" spans="2:10" x14ac:dyDescent="0.3">
      <c r="B1918" s="6">
        <v>1126898</v>
      </c>
      <c r="C1918" s="6">
        <v>666</v>
      </c>
      <c r="D1918" s="6" t="str">
        <f>VLOOKUP(C1918,Customers!$B$8:$C$1412,2,FALSE)</f>
        <v>Peoples Drug Mart # 93</v>
      </c>
      <c r="E1918" s="7">
        <v>45167</v>
      </c>
      <c r="F1918" s="6">
        <v>5</v>
      </c>
      <c r="G1918" s="6" t="str">
        <f>VLOOKUP(F1918,'Other Data'!$B$17:$C$24,2,FALSE)</f>
        <v>ProductE</v>
      </c>
      <c r="H1918" s="6">
        <v>6</v>
      </c>
      <c r="I1918" s="8">
        <v>45167.61555555556</v>
      </c>
      <c r="J1918" s="6">
        <v>105</v>
      </c>
    </row>
    <row r="1919" spans="2:10" x14ac:dyDescent="0.3">
      <c r="B1919" s="6">
        <v>1126899</v>
      </c>
      <c r="C1919" s="6">
        <v>297</v>
      </c>
      <c r="D1919" s="6" t="str">
        <f>VLOOKUP(C1919,Customers!$B$8:$C$1412,2,FALSE)</f>
        <v>Mount Royal IDA</v>
      </c>
      <c r="E1919" s="7">
        <v>45167</v>
      </c>
      <c r="F1919" s="6">
        <v>1</v>
      </c>
      <c r="G1919" s="6" t="str">
        <f>VLOOKUP(F1919,'Other Data'!$B$17:$C$24,2,FALSE)</f>
        <v>ProductA</v>
      </c>
      <c r="H1919" s="6">
        <v>4</v>
      </c>
      <c r="I1919" s="8">
        <v>45167.627731481487</v>
      </c>
      <c r="J1919" s="6">
        <v>130</v>
      </c>
    </row>
    <row r="1920" spans="2:10" x14ac:dyDescent="0.3">
      <c r="B1920" s="6">
        <v>1126900</v>
      </c>
      <c r="C1920" s="6">
        <v>582</v>
      </c>
      <c r="D1920" s="6" t="str">
        <f>VLOOKUP(C1920,Customers!$B$8:$C$1412,2,FALSE)</f>
        <v>Three Hills Pharmacy</v>
      </c>
      <c r="E1920" s="7">
        <v>45167</v>
      </c>
      <c r="F1920" s="6">
        <v>3</v>
      </c>
      <c r="G1920" s="6" t="str">
        <f>VLOOKUP(F1920,'Other Data'!$B$17:$C$24,2,FALSE)</f>
        <v>ProductC</v>
      </c>
      <c r="H1920" s="6">
        <v>4</v>
      </c>
      <c r="I1920" s="8">
        <v>45167.638125000005</v>
      </c>
      <c r="J1920" s="6">
        <v>127</v>
      </c>
    </row>
    <row r="1921" spans="2:10" x14ac:dyDescent="0.3">
      <c r="B1921" s="6">
        <v>1126901</v>
      </c>
      <c r="C1921" s="6">
        <v>1213</v>
      </c>
      <c r="D1921" s="6" t="str">
        <f>VLOOKUP(C1921,Customers!$B$8:$C$1412,2,FALSE)</f>
        <v>I Sister Too</v>
      </c>
      <c r="E1921" s="7">
        <v>45167</v>
      </c>
      <c r="F1921" s="6">
        <v>6</v>
      </c>
      <c r="G1921" s="6" t="str">
        <f>VLOOKUP(F1921,'Other Data'!$B$17:$C$24,2,FALSE)</f>
        <v>ProductF</v>
      </c>
      <c r="H1921" s="6">
        <v>5</v>
      </c>
      <c r="I1921" s="8">
        <v>45167.652453703711</v>
      </c>
      <c r="J1921" s="6">
        <v>106</v>
      </c>
    </row>
    <row r="1922" spans="2:10" x14ac:dyDescent="0.3">
      <c r="B1922" s="6">
        <v>1126902</v>
      </c>
      <c r="C1922" s="6">
        <v>44</v>
      </c>
      <c r="D1922" s="6" t="str">
        <f>VLOOKUP(C1922,Customers!$B$8:$C$1412,2,FALSE)</f>
        <v>Buck or Two #520</v>
      </c>
      <c r="E1922" s="7">
        <v>45167</v>
      </c>
      <c r="F1922" s="6">
        <v>3</v>
      </c>
      <c r="G1922" s="6" t="str">
        <f>VLOOKUP(F1922,'Other Data'!$B$17:$C$24,2,FALSE)</f>
        <v>ProductC</v>
      </c>
      <c r="H1922" s="6">
        <v>5</v>
      </c>
      <c r="I1922" s="8">
        <v>45167.66347222223</v>
      </c>
      <c r="J1922" s="6">
        <v>115</v>
      </c>
    </row>
    <row r="1923" spans="2:10" x14ac:dyDescent="0.3">
      <c r="B1923" s="6">
        <v>1126903</v>
      </c>
      <c r="C1923" s="6">
        <v>1128</v>
      </c>
      <c r="D1923" s="6" t="str">
        <f>VLOOKUP(C1923,Customers!$B$8:$C$1412,2,FALSE)</f>
        <v>Spruce It Up!</v>
      </c>
      <c r="E1923" s="7">
        <v>45167</v>
      </c>
      <c r="F1923" s="6">
        <v>4</v>
      </c>
      <c r="G1923" s="6" t="str">
        <f>VLOOKUP(F1923,'Other Data'!$B$17:$C$24,2,FALSE)</f>
        <v>ProductD</v>
      </c>
      <c r="H1923" s="6">
        <v>4</v>
      </c>
      <c r="I1923" s="8">
        <v>45167.673854166671</v>
      </c>
      <c r="J1923" s="6">
        <v>116</v>
      </c>
    </row>
    <row r="1924" spans="2:10" x14ac:dyDescent="0.3">
      <c r="B1924" s="6">
        <v>1126904</v>
      </c>
      <c r="C1924" s="6">
        <v>561</v>
      </c>
      <c r="D1924" s="6" t="str">
        <f>VLOOKUP(C1924,Customers!$B$8:$C$1412,2,FALSE)</f>
        <v>Mill Bank Flowers &amp; Gift</v>
      </c>
      <c r="E1924" s="7">
        <v>45167</v>
      </c>
      <c r="F1924" s="6">
        <v>6</v>
      </c>
      <c r="G1924" s="6" t="str">
        <f>VLOOKUP(F1924,'Other Data'!$B$17:$C$24,2,FALSE)</f>
        <v>ProductF</v>
      </c>
      <c r="H1924" s="6">
        <v>7</v>
      </c>
      <c r="I1924" s="8">
        <v>45167.688414351855</v>
      </c>
      <c r="J1924" s="6">
        <v>117</v>
      </c>
    </row>
    <row r="1925" spans="2:10" x14ac:dyDescent="0.3">
      <c r="B1925" s="6">
        <v>1126905</v>
      </c>
      <c r="C1925" s="6">
        <v>855</v>
      </c>
      <c r="D1925" s="6" t="str">
        <f>VLOOKUP(C1925,Customers!$B$8:$C$1412,2,FALSE)</f>
        <v>Deep Blue Boutique</v>
      </c>
      <c r="E1925" s="7">
        <v>45167</v>
      </c>
      <c r="F1925" s="6">
        <v>3</v>
      </c>
      <c r="G1925" s="6" t="str">
        <f>VLOOKUP(F1925,'Other Data'!$B$17:$C$24,2,FALSE)</f>
        <v>ProductC</v>
      </c>
      <c r="H1925" s="6">
        <v>6</v>
      </c>
      <c r="I1925" s="8">
        <v>45167.698240740741</v>
      </c>
      <c r="J1925" s="6">
        <v>127</v>
      </c>
    </row>
    <row r="1926" spans="2:10" x14ac:dyDescent="0.3">
      <c r="B1926" s="6">
        <v>1126906</v>
      </c>
      <c r="C1926" s="6">
        <v>312</v>
      </c>
      <c r="D1926" s="6" t="str">
        <f>VLOOKUP(C1926,Customers!$B$8:$C$1412,2,FALSE)</f>
        <v>St. Joseph's Volunteer Association</v>
      </c>
      <c r="E1926" s="7">
        <v>45167</v>
      </c>
      <c r="F1926" s="6">
        <v>2</v>
      </c>
      <c r="G1926" s="6" t="str">
        <f>VLOOKUP(F1926,'Other Data'!$B$17:$C$24,2,FALSE)</f>
        <v>ProductB</v>
      </c>
      <c r="H1926" s="6">
        <v>7</v>
      </c>
      <c r="I1926" s="8">
        <v>45167.714907407411</v>
      </c>
      <c r="J1926" s="6">
        <v>114</v>
      </c>
    </row>
    <row r="1927" spans="2:10" x14ac:dyDescent="0.3">
      <c r="B1927" s="6">
        <v>1126907</v>
      </c>
      <c r="C1927" s="6">
        <v>1051</v>
      </c>
      <c r="D1927" s="6" t="str">
        <f>VLOOKUP(C1927,Customers!$B$8:$C$1412,2,FALSE)</f>
        <v>Magnifying Aids</v>
      </c>
      <c r="E1927" s="7">
        <v>45167</v>
      </c>
      <c r="F1927" s="6">
        <v>6</v>
      </c>
      <c r="G1927" s="6" t="str">
        <f>VLOOKUP(F1927,'Other Data'!$B$17:$C$24,2,FALSE)</f>
        <v>ProductF</v>
      </c>
      <c r="H1927" s="6">
        <v>2</v>
      </c>
      <c r="I1927" s="8">
        <v>45167.728229166671</v>
      </c>
      <c r="J1927" s="6">
        <v>105</v>
      </c>
    </row>
    <row r="1928" spans="2:10" x14ac:dyDescent="0.3">
      <c r="B1928" s="6">
        <v>1126908</v>
      </c>
      <c r="C1928" s="6">
        <v>376</v>
      </c>
      <c r="D1928" s="6" t="str">
        <f>VLOOKUP(C1928,Customers!$B$8:$C$1412,2,FALSE)</f>
        <v>Rollstons</v>
      </c>
      <c r="E1928" s="7">
        <v>45168</v>
      </c>
      <c r="F1928" s="6">
        <v>6</v>
      </c>
      <c r="G1928" s="6" t="str">
        <f>VLOOKUP(F1928,'Other Data'!$B$17:$C$24,2,FALSE)</f>
        <v>ProductF</v>
      </c>
      <c r="H1928" s="6">
        <v>4</v>
      </c>
      <c r="I1928" s="8">
        <v>45168.333333333336</v>
      </c>
      <c r="J1928" s="6">
        <v>119</v>
      </c>
    </row>
    <row r="1929" spans="2:10" x14ac:dyDescent="0.3">
      <c r="B1929" s="6">
        <v>1126909</v>
      </c>
      <c r="C1929" s="6">
        <v>1081</v>
      </c>
      <c r="D1929" s="6" t="str">
        <f>VLOOKUP(C1929,Customers!$B$8:$C$1412,2,FALSE)</f>
        <v>Melindas Fine Gifts</v>
      </c>
      <c r="E1929" s="7">
        <v>45168</v>
      </c>
      <c r="F1929" s="6">
        <v>4</v>
      </c>
      <c r="G1929" s="6" t="str">
        <f>VLOOKUP(F1929,'Other Data'!$B$17:$C$24,2,FALSE)</f>
        <v>ProductD</v>
      </c>
      <c r="H1929" s="6">
        <v>5</v>
      </c>
      <c r="I1929" s="8">
        <v>45168.349178240744</v>
      </c>
      <c r="J1929" s="6">
        <v>106</v>
      </c>
    </row>
    <row r="1930" spans="2:10" x14ac:dyDescent="0.3">
      <c r="B1930" s="6">
        <v>1126910</v>
      </c>
      <c r="C1930" s="6">
        <v>722</v>
      </c>
      <c r="D1930" s="6" t="str">
        <f>VLOOKUP(C1930,Customers!$B$8:$C$1412,2,FALSE)</f>
        <v>Your Dollars Store With More #123</v>
      </c>
      <c r="E1930" s="7">
        <v>45168</v>
      </c>
      <c r="F1930" s="6">
        <v>3</v>
      </c>
      <c r="G1930" s="6" t="str">
        <f>VLOOKUP(F1930,'Other Data'!$B$17:$C$24,2,FALSE)</f>
        <v>ProductC</v>
      </c>
      <c r="H1930" s="6">
        <v>4</v>
      </c>
      <c r="I1930" s="8">
        <v>45168.365451388891</v>
      </c>
      <c r="J1930" s="6">
        <v>133</v>
      </c>
    </row>
    <row r="1931" spans="2:10" x14ac:dyDescent="0.3">
      <c r="B1931" s="6">
        <v>1126911</v>
      </c>
      <c r="C1931" s="6">
        <v>385</v>
      </c>
      <c r="D1931" s="6" t="str">
        <f>VLOOKUP(C1931,Customers!$B$8:$C$1412,2,FALSE)</f>
        <v>Highland Pharmacy</v>
      </c>
      <c r="E1931" s="7">
        <v>45168</v>
      </c>
      <c r="F1931" s="6">
        <v>6</v>
      </c>
      <c r="G1931" s="6" t="str">
        <f>VLOOKUP(F1931,'Other Data'!$B$17:$C$24,2,FALSE)</f>
        <v>ProductF</v>
      </c>
      <c r="H1931" s="6">
        <v>5</v>
      </c>
      <c r="I1931" s="8">
        <v>45168.377199074079</v>
      </c>
      <c r="J1931" s="6">
        <v>107</v>
      </c>
    </row>
    <row r="1932" spans="2:10" x14ac:dyDescent="0.3">
      <c r="B1932" s="6">
        <v>1126912</v>
      </c>
      <c r="C1932" s="6">
        <v>1117</v>
      </c>
      <c r="D1932" s="6" t="str">
        <f>VLOOKUP(C1932,Customers!$B$8:$C$1412,2,FALSE)</f>
        <v>Bev's Hallmark</v>
      </c>
      <c r="E1932" s="7">
        <v>45168</v>
      </c>
      <c r="F1932" s="6">
        <v>1</v>
      </c>
      <c r="G1932" s="6" t="str">
        <f>VLOOKUP(F1932,'Other Data'!$B$17:$C$24,2,FALSE)</f>
        <v>ProductA</v>
      </c>
      <c r="H1932" s="6">
        <v>5</v>
      </c>
      <c r="I1932" s="8">
        <v>45168.393009259264</v>
      </c>
      <c r="J1932" s="6">
        <v>133</v>
      </c>
    </row>
    <row r="1933" spans="2:10" x14ac:dyDescent="0.3">
      <c r="B1933" s="6">
        <v>1126913</v>
      </c>
      <c r="C1933" s="6">
        <v>964</v>
      </c>
      <c r="D1933" s="6" t="str">
        <f>VLOOKUP(C1933,Customers!$B$8:$C$1412,2,FALSE)</f>
        <v>Susan's Hallmark - Bensalem</v>
      </c>
      <c r="E1933" s="7">
        <v>45168</v>
      </c>
      <c r="F1933" s="6">
        <v>6</v>
      </c>
      <c r="G1933" s="6" t="str">
        <f>VLOOKUP(F1933,'Other Data'!$B$17:$C$24,2,FALSE)</f>
        <v>ProductF</v>
      </c>
      <c r="H1933" s="6">
        <v>3</v>
      </c>
      <c r="I1933" s="8">
        <v>45168.404907407414</v>
      </c>
      <c r="J1933" s="6">
        <v>130</v>
      </c>
    </row>
    <row r="1934" spans="2:10" x14ac:dyDescent="0.3">
      <c r="B1934" s="6">
        <v>1126914</v>
      </c>
      <c r="C1934" s="6">
        <v>789</v>
      </c>
      <c r="D1934" s="6" t="str">
        <f>VLOOKUP(C1934,Customers!$B$8:$C$1412,2,FALSE)</f>
        <v>Four the fun of it</v>
      </c>
      <c r="E1934" s="7">
        <v>45168</v>
      </c>
      <c r="F1934" s="6">
        <v>6</v>
      </c>
      <c r="G1934" s="6" t="str">
        <f>VLOOKUP(F1934,'Other Data'!$B$17:$C$24,2,FALSE)</f>
        <v>ProductF</v>
      </c>
      <c r="H1934" s="6">
        <v>6</v>
      </c>
      <c r="I1934" s="8">
        <v>45168.418541666673</v>
      </c>
      <c r="J1934" s="6">
        <v>130</v>
      </c>
    </row>
    <row r="1935" spans="2:10" x14ac:dyDescent="0.3">
      <c r="B1935" s="6">
        <v>1126915</v>
      </c>
      <c r="C1935" s="6">
        <v>604</v>
      </c>
      <c r="D1935" s="6" t="str">
        <f>VLOOKUP(C1935,Customers!$B$8:$C$1412,2,FALSE)</f>
        <v>RUBY'S FASHION</v>
      </c>
      <c r="E1935" s="7">
        <v>45168</v>
      </c>
      <c r="F1935" s="6">
        <v>6</v>
      </c>
      <c r="G1935" s="6" t="str">
        <f>VLOOKUP(F1935,'Other Data'!$B$17:$C$24,2,FALSE)</f>
        <v>ProductF</v>
      </c>
      <c r="H1935" s="6">
        <v>2</v>
      </c>
      <c r="I1935" s="8">
        <v>45168.428530092599</v>
      </c>
      <c r="J1935" s="6">
        <v>116</v>
      </c>
    </row>
    <row r="1936" spans="2:10" x14ac:dyDescent="0.3">
      <c r="B1936" s="6">
        <v>1126916</v>
      </c>
      <c r="C1936" s="6">
        <v>477</v>
      </c>
      <c r="D1936" s="6" t="str">
        <f>VLOOKUP(C1936,Customers!$B$8:$C$1412,2,FALSE)</f>
        <v>Dollar Klub</v>
      </c>
      <c r="E1936" s="7">
        <v>45168</v>
      </c>
      <c r="F1936" s="6">
        <v>6</v>
      </c>
      <c r="G1936" s="6" t="str">
        <f>VLOOKUP(F1936,'Other Data'!$B$17:$C$24,2,FALSE)</f>
        <v>ProductF</v>
      </c>
      <c r="H1936" s="6">
        <v>7</v>
      </c>
      <c r="I1936" s="8">
        <v>45168.443750000006</v>
      </c>
      <c r="J1936" s="6">
        <v>131</v>
      </c>
    </row>
    <row r="1937" spans="2:10" x14ac:dyDescent="0.3">
      <c r="B1937" s="6">
        <v>1126917</v>
      </c>
      <c r="C1937" s="6">
        <v>367</v>
      </c>
      <c r="D1937" s="6" t="str">
        <f>VLOOKUP(C1937,Customers!$B$8:$C$1412,2,FALSE)</f>
        <v>Gift Ideaz</v>
      </c>
      <c r="E1937" s="7">
        <v>45168</v>
      </c>
      <c r="F1937" s="6">
        <v>1</v>
      </c>
      <c r="G1937" s="6" t="str">
        <f>VLOOKUP(F1937,'Other Data'!$B$17:$C$24,2,FALSE)</f>
        <v>ProductA</v>
      </c>
      <c r="H1937" s="6">
        <v>7</v>
      </c>
      <c r="I1937" s="8">
        <v>45168.460034722229</v>
      </c>
      <c r="J1937" s="6">
        <v>128</v>
      </c>
    </row>
    <row r="1938" spans="2:10" x14ac:dyDescent="0.3">
      <c r="B1938" s="6">
        <v>1126918</v>
      </c>
      <c r="C1938" s="6">
        <v>332</v>
      </c>
      <c r="D1938" s="6" t="str">
        <f>VLOOKUP(C1938,Customers!$B$8:$C$1412,2,FALSE)</f>
        <v>Calderones</v>
      </c>
      <c r="E1938" s="7">
        <v>45168</v>
      </c>
      <c r="F1938" s="6">
        <v>3</v>
      </c>
      <c r="G1938" s="6" t="str">
        <f>VLOOKUP(F1938,'Other Data'!$B$17:$C$24,2,FALSE)</f>
        <v>ProductC</v>
      </c>
      <c r="H1938" s="6">
        <v>7</v>
      </c>
      <c r="I1938" s="8">
        <v>45168.473379629635</v>
      </c>
      <c r="J1938" s="6">
        <v>126</v>
      </c>
    </row>
    <row r="1939" spans="2:10" x14ac:dyDescent="0.3">
      <c r="B1939" s="6">
        <v>1126919</v>
      </c>
      <c r="C1939" s="6">
        <v>1073</v>
      </c>
      <c r="D1939" s="6" t="str">
        <f>VLOOKUP(C1939,Customers!$B$8:$C$1412,2,FALSE)</f>
        <v>Genevieve Bond</v>
      </c>
      <c r="E1939" s="7">
        <v>45168</v>
      </c>
      <c r="F1939" s="6">
        <v>2</v>
      </c>
      <c r="G1939" s="6" t="str">
        <f>VLOOKUP(F1939,'Other Data'!$B$17:$C$24,2,FALSE)</f>
        <v>ProductB</v>
      </c>
      <c r="H1939" s="6">
        <v>3</v>
      </c>
      <c r="I1939" s="8">
        <v>45168.483229166675</v>
      </c>
      <c r="J1939" s="6">
        <v>130</v>
      </c>
    </row>
    <row r="1940" spans="2:10" x14ac:dyDescent="0.3">
      <c r="B1940" s="6">
        <v>1126920</v>
      </c>
      <c r="C1940" s="6">
        <v>613</v>
      </c>
      <c r="D1940" s="6" t="str">
        <f>VLOOKUP(C1940,Customers!$B$8:$C$1412,2,FALSE)</f>
        <v>Country Cupboard</v>
      </c>
      <c r="E1940" s="7">
        <v>45168</v>
      </c>
      <c r="F1940" s="6">
        <v>1</v>
      </c>
      <c r="G1940" s="6" t="str">
        <f>VLOOKUP(F1940,'Other Data'!$B$17:$C$24,2,FALSE)</f>
        <v>ProductA</v>
      </c>
      <c r="H1940" s="6">
        <v>5</v>
      </c>
      <c r="I1940" s="8">
        <v>45168.497557870382</v>
      </c>
      <c r="J1940" s="6">
        <v>129</v>
      </c>
    </row>
    <row r="1941" spans="2:10" x14ac:dyDescent="0.3">
      <c r="B1941" s="6">
        <v>1126921</v>
      </c>
      <c r="C1941" s="6">
        <v>1187</v>
      </c>
      <c r="D1941" s="6" t="str">
        <f>VLOOKUP(C1941,Customers!$B$8:$C$1412,2,FALSE)</f>
        <v>M. Boutique</v>
      </c>
      <c r="E1941" s="7">
        <v>45168</v>
      </c>
      <c r="F1941" s="6">
        <v>1</v>
      </c>
      <c r="G1941" s="6" t="str">
        <f>VLOOKUP(F1941,'Other Data'!$B$17:$C$24,2,FALSE)</f>
        <v>ProductA</v>
      </c>
      <c r="H1941" s="6">
        <v>7</v>
      </c>
      <c r="I1941" s="8">
        <v>45168.515115740753</v>
      </c>
      <c r="J1941" s="6">
        <v>119</v>
      </c>
    </row>
    <row r="1942" spans="2:10" x14ac:dyDescent="0.3">
      <c r="B1942" s="6">
        <v>1126922</v>
      </c>
      <c r="C1942" s="6">
        <v>986</v>
      </c>
      <c r="D1942" s="6" t="str">
        <f>VLOOKUP(C1942,Customers!$B$8:$C$1412,2,FALSE)</f>
        <v>Dilly Dally Emporium</v>
      </c>
      <c r="E1942" s="7">
        <v>45168</v>
      </c>
      <c r="F1942" s="6">
        <v>2</v>
      </c>
      <c r="G1942" s="6" t="str">
        <f>VLOOKUP(F1942,'Other Data'!$B$17:$C$24,2,FALSE)</f>
        <v>ProductB</v>
      </c>
      <c r="H1942" s="6">
        <v>4</v>
      </c>
      <c r="I1942" s="8">
        <v>45168.52519675927</v>
      </c>
      <c r="J1942" s="6">
        <v>110</v>
      </c>
    </row>
    <row r="1943" spans="2:10" x14ac:dyDescent="0.3">
      <c r="B1943" s="6">
        <v>1126923</v>
      </c>
      <c r="C1943" s="6">
        <v>344</v>
      </c>
      <c r="D1943" s="6" t="str">
        <f>VLOOKUP(C1943,Customers!$B$8:$C$1412,2,FALSE)</f>
        <v>Set Me Free</v>
      </c>
      <c r="E1943" s="7">
        <v>45168</v>
      </c>
      <c r="F1943" s="6">
        <v>6</v>
      </c>
      <c r="G1943" s="6" t="str">
        <f>VLOOKUP(F1943,'Other Data'!$B$17:$C$24,2,FALSE)</f>
        <v>ProductF</v>
      </c>
      <c r="H1943" s="6">
        <v>6</v>
      </c>
      <c r="I1943" s="8">
        <v>45168.5401388889</v>
      </c>
      <c r="J1943" s="6">
        <v>112</v>
      </c>
    </row>
    <row r="1944" spans="2:10" x14ac:dyDescent="0.3">
      <c r="B1944" s="6">
        <v>1126924</v>
      </c>
      <c r="C1944" s="6">
        <v>1225</v>
      </c>
      <c r="D1944" s="6" t="str">
        <f>VLOOKUP(C1944,Customers!$B$8:$C$1412,2,FALSE)</f>
        <v>J's Hallmark</v>
      </c>
      <c r="E1944" s="7">
        <v>45168</v>
      </c>
      <c r="F1944" s="6">
        <v>6</v>
      </c>
      <c r="G1944" s="6" t="str">
        <f>VLOOKUP(F1944,'Other Data'!$B$17:$C$24,2,FALSE)</f>
        <v>ProductF</v>
      </c>
      <c r="H1944" s="6">
        <v>3</v>
      </c>
      <c r="I1944" s="8">
        <v>45168.555983796308</v>
      </c>
      <c r="J1944" s="6">
        <v>122</v>
      </c>
    </row>
    <row r="1945" spans="2:10" x14ac:dyDescent="0.3">
      <c r="B1945" s="6">
        <v>1126925</v>
      </c>
      <c r="C1945" s="6">
        <v>42</v>
      </c>
      <c r="D1945" s="6" t="str">
        <f>VLOOKUP(C1945,Customers!$B$8:$C$1412,2,FALSE)</f>
        <v>Natural Solutions</v>
      </c>
      <c r="E1945" s="7">
        <v>45168</v>
      </c>
      <c r="F1945" s="6">
        <v>1</v>
      </c>
      <c r="G1945" s="6" t="str">
        <f>VLOOKUP(F1945,'Other Data'!$B$17:$C$24,2,FALSE)</f>
        <v>ProductA</v>
      </c>
      <c r="H1945" s="6">
        <v>4</v>
      </c>
      <c r="I1945" s="8">
        <v>45168.568831018529</v>
      </c>
      <c r="J1945" s="6">
        <v>129</v>
      </c>
    </row>
    <row r="1946" spans="2:10" x14ac:dyDescent="0.3">
      <c r="B1946" s="6">
        <v>1126926</v>
      </c>
      <c r="C1946" s="6">
        <v>513</v>
      </c>
      <c r="D1946" s="6" t="str">
        <f>VLOOKUP(C1946,Customers!$B$8:$C$1412,2,FALSE)</f>
        <v>Grace Hospital</v>
      </c>
      <c r="E1946" s="7">
        <v>45168</v>
      </c>
      <c r="F1946" s="6">
        <v>3</v>
      </c>
      <c r="G1946" s="6" t="str">
        <f>VLOOKUP(F1946,'Other Data'!$B$17:$C$24,2,FALSE)</f>
        <v>ProductC</v>
      </c>
      <c r="H1946" s="6">
        <v>6</v>
      </c>
      <c r="I1946" s="8">
        <v>45168.582789351865</v>
      </c>
      <c r="J1946" s="6">
        <v>112</v>
      </c>
    </row>
    <row r="1947" spans="2:10" x14ac:dyDescent="0.3">
      <c r="B1947" s="6">
        <v>1126927</v>
      </c>
      <c r="C1947" s="6">
        <v>138</v>
      </c>
      <c r="D1947" s="6" t="str">
        <f>VLOOKUP(C1947,Customers!$B$8:$C$1412,2,FALSE)</f>
        <v>SDM - 0632</v>
      </c>
      <c r="E1947" s="7">
        <v>45168</v>
      </c>
      <c r="F1947" s="6">
        <v>2</v>
      </c>
      <c r="G1947" s="6" t="str">
        <f>VLOOKUP(F1947,'Other Data'!$B$17:$C$24,2,FALSE)</f>
        <v>ProductB</v>
      </c>
      <c r="H1947" s="6">
        <v>6</v>
      </c>
      <c r="I1947" s="8">
        <v>45168.59283564816</v>
      </c>
      <c r="J1947" s="6">
        <v>120</v>
      </c>
    </row>
    <row r="1948" spans="2:10" x14ac:dyDescent="0.3">
      <c r="B1948" s="6">
        <v>1126928</v>
      </c>
      <c r="C1948" s="6">
        <v>955</v>
      </c>
      <c r="D1948" s="6" t="str">
        <f>VLOOKUP(C1948,Customers!$B$8:$C$1412,2,FALSE)</f>
        <v>Creativity For Your Home</v>
      </c>
      <c r="E1948" s="7">
        <v>45168</v>
      </c>
      <c r="F1948" s="6">
        <v>4</v>
      </c>
      <c r="G1948" s="6" t="str">
        <f>VLOOKUP(F1948,'Other Data'!$B$17:$C$24,2,FALSE)</f>
        <v>ProductD</v>
      </c>
      <c r="H1948" s="6">
        <v>4</v>
      </c>
      <c r="I1948" s="8">
        <v>45168.602384259269</v>
      </c>
      <c r="J1948" s="6">
        <v>112</v>
      </c>
    </row>
    <row r="1949" spans="2:10" x14ac:dyDescent="0.3">
      <c r="B1949" s="6">
        <v>1126929</v>
      </c>
      <c r="C1949" s="6">
        <v>942</v>
      </c>
      <c r="D1949" s="6" t="str">
        <f>VLOOKUP(C1949,Customers!$B$8:$C$1412,2,FALSE)</f>
        <v>AJ Prindle</v>
      </c>
      <c r="E1949" s="7">
        <v>45168</v>
      </c>
      <c r="F1949" s="6">
        <v>3</v>
      </c>
      <c r="G1949" s="6" t="str">
        <f>VLOOKUP(F1949,'Other Data'!$B$17:$C$24,2,FALSE)</f>
        <v>ProductC</v>
      </c>
      <c r="H1949" s="6">
        <v>2</v>
      </c>
      <c r="I1949" s="8">
        <v>45168.612118055564</v>
      </c>
      <c r="J1949" s="6">
        <v>131</v>
      </c>
    </row>
    <row r="1950" spans="2:10" x14ac:dyDescent="0.3">
      <c r="B1950" s="6">
        <v>1126930</v>
      </c>
      <c r="C1950" s="6">
        <v>1249</v>
      </c>
      <c r="D1950" s="6" t="str">
        <f>VLOOKUP(C1950,Customers!$B$8:$C$1412,2,FALSE)</f>
        <v>West Valley Medical Center</v>
      </c>
      <c r="E1950" s="7">
        <v>45168</v>
      </c>
      <c r="F1950" s="6">
        <v>5</v>
      </c>
      <c r="G1950" s="6" t="str">
        <f>VLOOKUP(F1950,'Other Data'!$B$17:$C$24,2,FALSE)</f>
        <v>ProductE</v>
      </c>
      <c r="H1950" s="6">
        <v>7</v>
      </c>
      <c r="I1950" s="8">
        <v>45168.628530092603</v>
      </c>
      <c r="J1950" s="6">
        <v>106</v>
      </c>
    </row>
    <row r="1951" spans="2:10" x14ac:dyDescent="0.3">
      <c r="B1951" s="6">
        <v>1126931</v>
      </c>
      <c r="C1951" s="6">
        <v>1121</v>
      </c>
      <c r="D1951" s="6" t="str">
        <f>VLOOKUP(C1951,Customers!$B$8:$C$1412,2,FALSE)</f>
        <v>The Detroit Institute Of Arts</v>
      </c>
      <c r="E1951" s="7">
        <v>45168</v>
      </c>
      <c r="F1951" s="6">
        <v>6</v>
      </c>
      <c r="G1951" s="6" t="str">
        <f>VLOOKUP(F1951,'Other Data'!$B$17:$C$24,2,FALSE)</f>
        <v>ProductF</v>
      </c>
      <c r="H1951" s="6">
        <v>5</v>
      </c>
      <c r="I1951" s="8">
        <v>45168.638425925936</v>
      </c>
      <c r="J1951" s="6">
        <v>133</v>
      </c>
    </row>
    <row r="1952" spans="2:10" x14ac:dyDescent="0.3">
      <c r="B1952" s="6">
        <v>1126932</v>
      </c>
      <c r="C1952" s="6">
        <v>204</v>
      </c>
      <c r="D1952" s="6" t="str">
        <f>VLOOKUP(C1952,Customers!$B$8:$C$1412,2,FALSE)</f>
        <v>Lynn</v>
      </c>
      <c r="E1952" s="7">
        <v>45168</v>
      </c>
      <c r="F1952" s="6">
        <v>6</v>
      </c>
      <c r="G1952" s="6" t="str">
        <f>VLOOKUP(F1952,'Other Data'!$B$17:$C$24,2,FALSE)</f>
        <v>ProductF</v>
      </c>
      <c r="H1952" s="6">
        <v>5</v>
      </c>
      <c r="I1952" s="8">
        <v>45168.655891203714</v>
      </c>
      <c r="J1952" s="6">
        <v>106</v>
      </c>
    </row>
    <row r="1953" spans="2:10" x14ac:dyDescent="0.3">
      <c r="B1953" s="6">
        <v>1126933</v>
      </c>
      <c r="C1953" s="6">
        <v>1207</v>
      </c>
      <c r="D1953" s="6" t="str">
        <f>VLOOKUP(C1953,Customers!$B$8:$C$1412,2,FALSE)</f>
        <v>Hillmer's Luggage, Leather and Gift</v>
      </c>
      <c r="E1953" s="7">
        <v>45168</v>
      </c>
      <c r="F1953" s="6">
        <v>1</v>
      </c>
      <c r="G1953" s="6" t="str">
        <f>VLOOKUP(F1953,'Other Data'!$B$17:$C$24,2,FALSE)</f>
        <v>ProductA</v>
      </c>
      <c r="H1953" s="6">
        <v>6</v>
      </c>
      <c r="I1953" s="8">
        <v>45168.670868055568</v>
      </c>
      <c r="J1953" s="6">
        <v>105</v>
      </c>
    </row>
    <row r="1954" spans="2:10" x14ac:dyDescent="0.3">
      <c r="B1954" s="6">
        <v>1126934</v>
      </c>
      <c r="C1954" s="6">
        <v>254</v>
      </c>
      <c r="D1954" s="6" t="str">
        <f>VLOOKUP(C1954,Customers!$B$8:$C$1412,2,FALSE)</f>
        <v>Samples, Temtex Industries Inc.</v>
      </c>
      <c r="E1954" s="7">
        <v>45168</v>
      </c>
      <c r="F1954" s="6">
        <v>4</v>
      </c>
      <c r="G1954" s="6" t="str">
        <f>VLOOKUP(F1954,'Other Data'!$B$17:$C$24,2,FALSE)</f>
        <v>ProductD</v>
      </c>
      <c r="H1954" s="6">
        <v>2</v>
      </c>
      <c r="I1954" s="8">
        <v>45168.687743055569</v>
      </c>
      <c r="J1954" s="6">
        <v>105</v>
      </c>
    </row>
    <row r="1955" spans="2:10" x14ac:dyDescent="0.3">
      <c r="B1955" s="6">
        <v>1126935</v>
      </c>
      <c r="C1955" s="6">
        <v>87</v>
      </c>
      <c r="D1955" s="6" t="str">
        <f>VLOOKUP(C1955,Customers!$B$8:$C$1412,2,FALSE)</f>
        <v>Boutique du Lys GC Ltd</v>
      </c>
      <c r="E1955" s="7">
        <v>45168</v>
      </c>
      <c r="F1955" s="6">
        <v>5</v>
      </c>
      <c r="G1955" s="6" t="str">
        <f>VLOOKUP(F1955,'Other Data'!$B$17:$C$24,2,FALSE)</f>
        <v>ProductE</v>
      </c>
      <c r="H1955" s="6">
        <v>5</v>
      </c>
      <c r="I1955" s="8">
        <v>45168.698067129641</v>
      </c>
      <c r="J1955" s="6">
        <v>134</v>
      </c>
    </row>
    <row r="1956" spans="2:10" x14ac:dyDescent="0.3">
      <c r="B1956" s="6">
        <v>1126936</v>
      </c>
      <c r="C1956" s="6">
        <v>1131</v>
      </c>
      <c r="D1956" s="6" t="str">
        <f>VLOOKUP(C1956,Customers!$B$8:$C$1412,2,FALSE)</f>
        <v>Ivy Trellis, The</v>
      </c>
      <c r="E1956" s="7">
        <v>45168</v>
      </c>
      <c r="F1956" s="6">
        <v>4</v>
      </c>
      <c r="G1956" s="6" t="str">
        <f>VLOOKUP(F1956,'Other Data'!$B$17:$C$24,2,FALSE)</f>
        <v>ProductD</v>
      </c>
      <c r="H1956" s="6">
        <v>6</v>
      </c>
      <c r="I1956" s="8">
        <v>45168.710995370384</v>
      </c>
      <c r="J1956" s="6">
        <v>122</v>
      </c>
    </row>
    <row r="1957" spans="2:10" x14ac:dyDescent="0.3">
      <c r="B1957" s="6">
        <v>1126937</v>
      </c>
      <c r="C1957" s="6">
        <v>1329</v>
      </c>
      <c r="D1957" s="6" t="str">
        <f>VLOOKUP(C1957,Customers!$B$8:$C$1412,2,FALSE)</f>
        <v>Designing Woman</v>
      </c>
      <c r="E1957" s="7">
        <v>45168</v>
      </c>
      <c r="F1957" s="6">
        <v>5</v>
      </c>
      <c r="G1957" s="6" t="str">
        <f>VLOOKUP(F1957,'Other Data'!$B$17:$C$24,2,FALSE)</f>
        <v>ProductE</v>
      </c>
      <c r="H1957" s="6">
        <v>6</v>
      </c>
      <c r="I1957" s="8">
        <v>45168.721851851864</v>
      </c>
      <c r="J1957" s="6">
        <v>131</v>
      </c>
    </row>
    <row r="1958" spans="2:10" x14ac:dyDescent="0.3">
      <c r="B1958" s="6">
        <v>1126938</v>
      </c>
      <c r="C1958" s="6">
        <v>566</v>
      </c>
      <c r="D1958" s="6" t="str">
        <f>VLOOKUP(C1958,Customers!$B$8:$C$1412,2,FALSE)</f>
        <v>TOWN AND COUNTRY DRUGS</v>
      </c>
      <c r="E1958" s="7">
        <v>45168</v>
      </c>
      <c r="F1958" s="6">
        <v>3</v>
      </c>
      <c r="G1958" s="6" t="str">
        <f>VLOOKUP(F1958,'Other Data'!$B$17:$C$24,2,FALSE)</f>
        <v>ProductC</v>
      </c>
      <c r="H1958" s="6">
        <v>6</v>
      </c>
      <c r="I1958" s="8">
        <v>45168.732268518528</v>
      </c>
      <c r="J1958" s="6">
        <v>129</v>
      </c>
    </row>
    <row r="1959" spans="2:10" x14ac:dyDescent="0.3">
      <c r="B1959" s="6">
        <v>1126939</v>
      </c>
      <c r="C1959" s="6">
        <v>1292</v>
      </c>
      <c r="D1959" s="6" t="str">
        <f>VLOOKUP(C1959,Customers!$B$8:$C$1412,2,FALSE)</f>
        <v>Grace Mart Inc</v>
      </c>
      <c r="E1959" s="7">
        <v>45169</v>
      </c>
      <c r="F1959" s="6">
        <v>4</v>
      </c>
      <c r="G1959" s="6" t="str">
        <f>VLOOKUP(F1959,'Other Data'!$B$17:$C$24,2,FALSE)</f>
        <v>ProductD</v>
      </c>
      <c r="H1959" s="6">
        <v>4</v>
      </c>
      <c r="I1959" s="8">
        <v>45169.333333333336</v>
      </c>
      <c r="J1959" s="6">
        <v>105</v>
      </c>
    </row>
    <row r="1960" spans="2:10" x14ac:dyDescent="0.3">
      <c r="B1960" s="6">
        <v>1126940</v>
      </c>
      <c r="C1960" s="6">
        <v>488</v>
      </c>
      <c r="D1960" s="6" t="str">
        <f>VLOOKUP(C1960,Customers!$B$8:$C$1412,2,FALSE)</f>
        <v>Pharmasave - 490</v>
      </c>
      <c r="E1960" s="7">
        <v>45169</v>
      </c>
      <c r="F1960" s="6">
        <v>1</v>
      </c>
      <c r="G1960" s="6" t="str">
        <f>VLOOKUP(F1960,'Other Data'!$B$17:$C$24,2,FALSE)</f>
        <v>ProductA</v>
      </c>
      <c r="H1960" s="6">
        <v>7</v>
      </c>
      <c r="I1960" s="8">
        <v>45169.347071759265</v>
      </c>
      <c r="J1960" s="6">
        <v>131</v>
      </c>
    </row>
    <row r="1961" spans="2:10" x14ac:dyDescent="0.3">
      <c r="B1961" s="6">
        <v>1126941</v>
      </c>
      <c r="C1961" s="6">
        <v>1221</v>
      </c>
      <c r="D1961" s="6" t="str">
        <f>VLOOKUP(C1961,Customers!$B$8:$C$1412,2,FALSE)</f>
        <v>Dillard's Inc- Gilbert AZ</v>
      </c>
      <c r="E1961" s="7">
        <v>45169</v>
      </c>
      <c r="F1961" s="6">
        <v>4</v>
      </c>
      <c r="G1961" s="6" t="str">
        <f>VLOOKUP(F1961,'Other Data'!$B$17:$C$24,2,FALSE)</f>
        <v>ProductD</v>
      </c>
      <c r="H1961" s="6">
        <v>5</v>
      </c>
      <c r="I1961" s="8">
        <v>45169.356296296304</v>
      </c>
      <c r="J1961" s="6">
        <v>119</v>
      </c>
    </row>
    <row r="1962" spans="2:10" x14ac:dyDescent="0.3">
      <c r="B1962" s="6">
        <v>1126942</v>
      </c>
      <c r="C1962" s="6">
        <v>1085</v>
      </c>
      <c r="D1962" s="6" t="str">
        <f>VLOOKUP(C1962,Customers!$B$8:$C$1412,2,FALSE)</f>
        <v>Daisy Girls</v>
      </c>
      <c r="E1962" s="7">
        <v>45169</v>
      </c>
      <c r="F1962" s="6">
        <v>5</v>
      </c>
      <c r="G1962" s="6" t="str">
        <f>VLOOKUP(F1962,'Other Data'!$B$17:$C$24,2,FALSE)</f>
        <v>ProductE</v>
      </c>
      <c r="H1962" s="6">
        <v>6</v>
      </c>
      <c r="I1962" s="8">
        <v>45169.373275462967</v>
      </c>
      <c r="J1962" s="6">
        <v>113</v>
      </c>
    </row>
    <row r="1963" spans="2:10" x14ac:dyDescent="0.3">
      <c r="B1963" s="6">
        <v>1126943</v>
      </c>
      <c r="C1963" s="6">
        <v>1077</v>
      </c>
      <c r="D1963" s="6" t="str">
        <f>VLOOKUP(C1963,Customers!$B$8:$C$1412,2,FALSE)</f>
        <v>Lu Lu's</v>
      </c>
      <c r="E1963" s="7">
        <v>45169</v>
      </c>
      <c r="F1963" s="6">
        <v>6</v>
      </c>
      <c r="G1963" s="6" t="str">
        <f>VLOOKUP(F1963,'Other Data'!$B$17:$C$24,2,FALSE)</f>
        <v>ProductF</v>
      </c>
      <c r="H1963" s="6">
        <v>4</v>
      </c>
      <c r="I1963" s="8">
        <v>45169.387141203712</v>
      </c>
      <c r="J1963" s="6">
        <v>112</v>
      </c>
    </row>
    <row r="1964" spans="2:10" x14ac:dyDescent="0.3">
      <c r="B1964" s="6">
        <v>1126944</v>
      </c>
      <c r="C1964" s="6">
        <v>694</v>
      </c>
      <c r="D1964" s="6" t="str">
        <f>VLOOKUP(C1964,Customers!$B$8:$C$1412,2,FALSE)</f>
        <v>Buck or Two #209</v>
      </c>
      <c r="E1964" s="7">
        <v>45169</v>
      </c>
      <c r="F1964" s="6">
        <v>6</v>
      </c>
      <c r="G1964" s="6" t="str">
        <f>VLOOKUP(F1964,'Other Data'!$B$17:$C$24,2,FALSE)</f>
        <v>ProductF</v>
      </c>
      <c r="H1964" s="6">
        <v>7</v>
      </c>
      <c r="I1964" s="8">
        <v>45169.400555555563</v>
      </c>
      <c r="J1964" s="6">
        <v>113</v>
      </c>
    </row>
    <row r="1965" spans="2:10" x14ac:dyDescent="0.3">
      <c r="B1965" s="6">
        <v>1126945</v>
      </c>
      <c r="C1965" s="6">
        <v>420</v>
      </c>
      <c r="D1965" s="6" t="str">
        <f>VLOOKUP(C1965,Customers!$B$8:$C$1412,2,FALSE)</f>
        <v>Rollstons-Simcoe</v>
      </c>
      <c r="E1965" s="7">
        <v>45169</v>
      </c>
      <c r="F1965" s="6">
        <v>2</v>
      </c>
      <c r="G1965" s="6" t="str">
        <f>VLOOKUP(F1965,'Other Data'!$B$17:$C$24,2,FALSE)</f>
        <v>ProductB</v>
      </c>
      <c r="H1965" s="6">
        <v>7</v>
      </c>
      <c r="I1965" s="8">
        <v>45169.414942129639</v>
      </c>
      <c r="J1965" s="6">
        <v>111</v>
      </c>
    </row>
    <row r="1966" spans="2:10" x14ac:dyDescent="0.3">
      <c r="B1966" s="6">
        <v>1126946</v>
      </c>
      <c r="C1966" s="6">
        <v>337</v>
      </c>
      <c r="D1966" s="6" t="str">
        <f>VLOOKUP(C1966,Customers!$B$8:$C$1412,2,FALSE)</f>
        <v>Party Packagers</v>
      </c>
      <c r="E1966" s="7">
        <v>45169</v>
      </c>
      <c r="F1966" s="6">
        <v>2</v>
      </c>
      <c r="G1966" s="6" t="str">
        <f>VLOOKUP(F1966,'Other Data'!$B$17:$C$24,2,FALSE)</f>
        <v>ProductB</v>
      </c>
      <c r="H1966" s="6">
        <v>6</v>
      </c>
      <c r="I1966" s="8">
        <v>45169.430520833339</v>
      </c>
      <c r="J1966" s="6">
        <v>126</v>
      </c>
    </row>
    <row r="1967" spans="2:10" x14ac:dyDescent="0.3">
      <c r="B1967" s="6">
        <v>1126947</v>
      </c>
      <c r="C1967" s="6">
        <v>503</v>
      </c>
      <c r="D1967" s="6" t="str">
        <f>VLOOKUP(C1967,Customers!$B$8:$C$1412,2,FALSE)</f>
        <v>Only Deals #11</v>
      </c>
      <c r="E1967" s="7">
        <v>45169</v>
      </c>
      <c r="F1967" s="6">
        <v>3</v>
      </c>
      <c r="G1967" s="6" t="str">
        <f>VLOOKUP(F1967,'Other Data'!$B$17:$C$24,2,FALSE)</f>
        <v>ProductC</v>
      </c>
      <c r="H1967" s="6">
        <v>3</v>
      </c>
      <c r="I1967" s="8">
        <v>45169.445555555561</v>
      </c>
      <c r="J1967" s="6">
        <v>130</v>
      </c>
    </row>
    <row r="1968" spans="2:10" x14ac:dyDescent="0.3">
      <c r="B1968" s="6">
        <v>1126948</v>
      </c>
      <c r="C1968" s="6">
        <v>268</v>
      </c>
      <c r="D1968" s="6" t="str">
        <f>VLOOKUP(C1968,Customers!$B$8:$C$1412,2,FALSE)</f>
        <v>Garfield</v>
      </c>
      <c r="E1968" s="7">
        <v>45169</v>
      </c>
      <c r="F1968" s="6">
        <v>4</v>
      </c>
      <c r="G1968" s="6" t="str">
        <f>VLOOKUP(F1968,'Other Data'!$B$17:$C$24,2,FALSE)</f>
        <v>ProductD</v>
      </c>
      <c r="H1968" s="6">
        <v>7</v>
      </c>
      <c r="I1968" s="8">
        <v>45169.460138888891</v>
      </c>
      <c r="J1968" s="6">
        <v>112</v>
      </c>
    </row>
    <row r="1969" spans="2:10" x14ac:dyDescent="0.3">
      <c r="B1969" s="6">
        <v>1126949</v>
      </c>
      <c r="C1969" s="6">
        <v>757</v>
      </c>
      <c r="D1969" s="6" t="str">
        <f>VLOOKUP(C1969,Customers!$B$8:$C$1412,2,FALSE)</f>
        <v>Suitable</v>
      </c>
      <c r="E1969" s="7">
        <v>45169</v>
      </c>
      <c r="F1969" s="6">
        <v>6</v>
      </c>
      <c r="G1969" s="6" t="str">
        <f>VLOOKUP(F1969,'Other Data'!$B$17:$C$24,2,FALSE)</f>
        <v>ProductF</v>
      </c>
      <c r="H1969" s="6">
        <v>6</v>
      </c>
      <c r="I1969" s="8">
        <v>45169.475671296299</v>
      </c>
      <c r="J1969" s="6">
        <v>121</v>
      </c>
    </row>
    <row r="1970" spans="2:10" x14ac:dyDescent="0.3">
      <c r="B1970" s="6">
        <v>1126950</v>
      </c>
      <c r="C1970" s="6">
        <v>673</v>
      </c>
      <c r="D1970" s="6" t="str">
        <f>VLOOKUP(C1970,Customers!$B$8:$C$1412,2,FALSE)</f>
        <v>Pharmasave - 250</v>
      </c>
      <c r="E1970" s="7">
        <v>45169</v>
      </c>
      <c r="F1970" s="6">
        <v>6</v>
      </c>
      <c r="G1970" s="6" t="str">
        <f>VLOOKUP(F1970,'Other Data'!$B$17:$C$24,2,FALSE)</f>
        <v>ProductF</v>
      </c>
      <c r="H1970" s="6">
        <v>6</v>
      </c>
      <c r="I1970" s="8">
        <v>45169.492581018523</v>
      </c>
      <c r="J1970" s="6">
        <v>128</v>
      </c>
    </row>
    <row r="1971" spans="2:10" x14ac:dyDescent="0.3">
      <c r="B1971" s="6">
        <v>1126951</v>
      </c>
      <c r="C1971" s="6">
        <v>894</v>
      </c>
      <c r="D1971" s="6" t="str">
        <f>VLOOKUP(C1971,Customers!$B$8:$C$1412,2,FALSE)</f>
        <v>Midland Camera</v>
      </c>
      <c r="E1971" s="7">
        <v>45169</v>
      </c>
      <c r="F1971" s="6">
        <v>1</v>
      </c>
      <c r="G1971" s="6" t="str">
        <f>VLOOKUP(F1971,'Other Data'!$B$17:$C$24,2,FALSE)</f>
        <v>ProductA</v>
      </c>
      <c r="H1971" s="6">
        <v>4</v>
      </c>
      <c r="I1971" s="8">
        <v>45169.509039351855</v>
      </c>
      <c r="J1971" s="6">
        <v>115</v>
      </c>
    </row>
    <row r="1972" spans="2:10" x14ac:dyDescent="0.3">
      <c r="B1972" s="6">
        <v>1126952</v>
      </c>
      <c r="C1972" s="6">
        <v>972</v>
      </c>
      <c r="D1972" s="6" t="str">
        <f>VLOOKUP(C1972,Customers!$B$8:$C$1412,2,FALSE)</f>
        <v>J.C. &amp; Co.</v>
      </c>
      <c r="E1972" s="7">
        <v>45169</v>
      </c>
      <c r="F1972" s="6">
        <v>1</v>
      </c>
      <c r="G1972" s="6" t="str">
        <f>VLOOKUP(F1972,'Other Data'!$B$17:$C$24,2,FALSE)</f>
        <v>ProductA</v>
      </c>
      <c r="H1972" s="6">
        <v>4</v>
      </c>
      <c r="I1972" s="8">
        <v>45169.524618055555</v>
      </c>
      <c r="J1972" s="6">
        <v>134</v>
      </c>
    </row>
    <row r="1973" spans="2:10" x14ac:dyDescent="0.3">
      <c r="B1973" s="6">
        <v>1126953</v>
      </c>
      <c r="C1973" s="6">
        <v>214</v>
      </c>
      <c r="D1973" s="6" t="str">
        <f>VLOOKUP(C1973,Customers!$B$8:$C$1412,2,FALSE)</f>
        <v>Dell IDA -St.Catharines</v>
      </c>
      <c r="E1973" s="7">
        <v>45169</v>
      </c>
      <c r="F1973" s="6">
        <v>6</v>
      </c>
      <c r="G1973" s="6" t="str">
        <f>VLOOKUP(F1973,'Other Data'!$B$17:$C$24,2,FALSE)</f>
        <v>ProductF</v>
      </c>
      <c r="H1973" s="6">
        <v>7</v>
      </c>
      <c r="I1973" s="8">
        <v>45169.53837962963</v>
      </c>
      <c r="J1973" s="6">
        <v>110</v>
      </c>
    </row>
    <row r="1974" spans="2:10" x14ac:dyDescent="0.3">
      <c r="B1974" s="6">
        <v>1126954</v>
      </c>
      <c r="C1974" s="6">
        <v>516</v>
      </c>
      <c r="D1974" s="6" t="str">
        <f>VLOOKUP(C1974,Customers!$B$8:$C$1412,2,FALSE)</f>
        <v>Shopper Drug Mart - 0545</v>
      </c>
      <c r="E1974" s="7">
        <v>45169</v>
      </c>
      <c r="F1974" s="6">
        <v>6</v>
      </c>
      <c r="G1974" s="6" t="str">
        <f>VLOOKUP(F1974,'Other Data'!$B$17:$C$24,2,FALSE)</f>
        <v>ProductF</v>
      </c>
      <c r="H1974" s="6">
        <v>6</v>
      </c>
      <c r="I1974" s="8">
        <v>45169.554872685185</v>
      </c>
      <c r="J1974" s="6">
        <v>127</v>
      </c>
    </row>
    <row r="1975" spans="2:10" x14ac:dyDescent="0.3">
      <c r="B1975" s="6">
        <v>1126955</v>
      </c>
      <c r="C1975" s="6">
        <v>1112</v>
      </c>
      <c r="D1975" s="6" t="str">
        <f>VLOOKUP(C1975,Customers!$B$8:$C$1412,2,FALSE)</f>
        <v>Ousleys Harvest Market</v>
      </c>
      <c r="E1975" s="7">
        <v>45169</v>
      </c>
      <c r="F1975" s="6">
        <v>4</v>
      </c>
      <c r="G1975" s="6" t="str">
        <f>VLOOKUP(F1975,'Other Data'!$B$17:$C$24,2,FALSE)</f>
        <v>ProductD</v>
      </c>
      <c r="H1975" s="6">
        <v>5</v>
      </c>
      <c r="I1975" s="8">
        <v>45169.570173611108</v>
      </c>
      <c r="J1975" s="6">
        <v>122</v>
      </c>
    </row>
    <row r="1976" spans="2:10" x14ac:dyDescent="0.3">
      <c r="B1976" s="6">
        <v>1126956</v>
      </c>
      <c r="C1976" s="6">
        <v>703</v>
      </c>
      <c r="D1976" s="6" t="str">
        <f>VLOOKUP(C1976,Customers!$B$8:$C$1412,2,FALSE)</f>
        <v>Amon Trading</v>
      </c>
      <c r="E1976" s="7">
        <v>45169</v>
      </c>
      <c r="F1976" s="6">
        <v>6</v>
      </c>
      <c r="G1976" s="6" t="str">
        <f>VLOOKUP(F1976,'Other Data'!$B$17:$C$24,2,FALSE)</f>
        <v>ProductF</v>
      </c>
      <c r="H1976" s="6">
        <v>6</v>
      </c>
      <c r="I1976" s="8">
        <v>45169.580347222218</v>
      </c>
      <c r="J1976" s="6">
        <v>129</v>
      </c>
    </row>
    <row r="1977" spans="2:10" x14ac:dyDescent="0.3">
      <c r="B1977" s="6">
        <v>1126957</v>
      </c>
      <c r="C1977" s="6">
        <v>1349</v>
      </c>
      <c r="D1977" s="6" t="str">
        <f>VLOOKUP(C1977,Customers!$B$8:$C$1412,2,FALSE)</f>
        <v>The Gift House</v>
      </c>
      <c r="E1977" s="7">
        <v>45169</v>
      </c>
      <c r="F1977" s="6">
        <v>3</v>
      </c>
      <c r="G1977" s="6" t="str">
        <f>VLOOKUP(F1977,'Other Data'!$B$17:$C$24,2,FALSE)</f>
        <v>ProductC</v>
      </c>
      <c r="H1977" s="6">
        <v>2</v>
      </c>
      <c r="I1977" s="8">
        <v>45169.597013888888</v>
      </c>
      <c r="J1977" s="6">
        <v>107</v>
      </c>
    </row>
    <row r="1978" spans="2:10" x14ac:dyDescent="0.3">
      <c r="B1978" s="6">
        <v>1126958</v>
      </c>
      <c r="C1978" s="6">
        <v>47</v>
      </c>
      <c r="D1978" s="6" t="str">
        <f>VLOOKUP(C1978,Customers!$B$8:$C$1412,2,FALSE)</f>
        <v>Haliburton Pharmachoice</v>
      </c>
      <c r="E1978" s="7">
        <v>45169</v>
      </c>
      <c r="F1978" s="6">
        <v>6</v>
      </c>
      <c r="G1978" s="6" t="str">
        <f>VLOOKUP(F1978,'Other Data'!$B$17:$C$24,2,FALSE)</f>
        <v>ProductF</v>
      </c>
      <c r="H1978" s="6">
        <v>7</v>
      </c>
      <c r="I1978" s="8">
        <v>45169.606886574074</v>
      </c>
      <c r="J1978" s="6">
        <v>108</v>
      </c>
    </row>
    <row r="1979" spans="2:10" x14ac:dyDescent="0.3">
      <c r="B1979" s="6">
        <v>1126959</v>
      </c>
      <c r="C1979" s="6">
        <v>372</v>
      </c>
      <c r="D1979" s="6" t="str">
        <f>VLOOKUP(C1979,Customers!$B$8:$C$1412,2,FALSE)</f>
        <v>Zellers Store #424</v>
      </c>
      <c r="E1979" s="7">
        <v>45169</v>
      </c>
      <c r="F1979" s="6">
        <v>2</v>
      </c>
      <c r="G1979" s="6" t="str">
        <f>VLOOKUP(F1979,'Other Data'!$B$17:$C$24,2,FALSE)</f>
        <v>ProductB</v>
      </c>
      <c r="H1979" s="6">
        <v>6</v>
      </c>
      <c r="I1979" s="8">
        <v>45169.622453703705</v>
      </c>
      <c r="J1979" s="6">
        <v>125</v>
      </c>
    </row>
    <row r="1980" spans="2:10" x14ac:dyDescent="0.3">
      <c r="B1980" s="6">
        <v>1126960</v>
      </c>
      <c r="C1980" s="6">
        <v>521</v>
      </c>
      <c r="D1980" s="6" t="str">
        <f>VLOOKUP(C1980,Customers!$B$8:$C$1412,2,FALSE)</f>
        <v>Boopster's Hanger</v>
      </c>
      <c r="E1980" s="7">
        <v>45169</v>
      </c>
      <c r="F1980" s="6">
        <v>1</v>
      </c>
      <c r="G1980" s="6" t="str">
        <f>VLOOKUP(F1980,'Other Data'!$B$17:$C$24,2,FALSE)</f>
        <v>ProductA</v>
      </c>
      <c r="H1980" s="6">
        <v>6</v>
      </c>
      <c r="I1980" s="8">
        <v>45169.634560185186</v>
      </c>
      <c r="J1980" s="6">
        <v>117</v>
      </c>
    </row>
    <row r="1981" spans="2:10" x14ac:dyDescent="0.3">
      <c r="B1981" s="6">
        <v>1126961</v>
      </c>
      <c r="C1981" s="6">
        <v>29</v>
      </c>
      <c r="D1981" s="6" t="str">
        <f>VLOOKUP(C1981,Customers!$B$8:$C$1412,2,FALSE)</f>
        <v>Pharmasave #802</v>
      </c>
      <c r="E1981" s="7">
        <v>45169</v>
      </c>
      <c r="F1981" s="6">
        <v>4</v>
      </c>
      <c r="G1981" s="6" t="str">
        <f>VLOOKUP(F1981,'Other Data'!$B$17:$C$24,2,FALSE)</f>
        <v>ProductD</v>
      </c>
      <c r="H1981" s="6">
        <v>5</v>
      </c>
      <c r="I1981" s="8">
        <v>45169.645856481482</v>
      </c>
      <c r="J1981" s="6">
        <v>117</v>
      </c>
    </row>
    <row r="1982" spans="2:10" x14ac:dyDescent="0.3">
      <c r="B1982" s="6">
        <v>1126962</v>
      </c>
      <c r="C1982" s="6">
        <v>1209</v>
      </c>
      <c r="D1982" s="6" t="str">
        <f>VLOOKUP(C1982,Customers!$B$8:$C$1412,2,FALSE)</f>
        <v>Party Patch</v>
      </c>
      <c r="E1982" s="7">
        <v>45169</v>
      </c>
      <c r="F1982" s="6">
        <v>5</v>
      </c>
      <c r="G1982" s="6" t="str">
        <f>VLOOKUP(F1982,'Other Data'!$B$17:$C$24,2,FALSE)</f>
        <v>ProductE</v>
      </c>
      <c r="H1982" s="6">
        <v>5</v>
      </c>
      <c r="I1982" s="8">
        <v>45169.659513888888</v>
      </c>
      <c r="J1982" s="6">
        <v>125</v>
      </c>
    </row>
    <row r="1983" spans="2:10" x14ac:dyDescent="0.3">
      <c r="B1983" s="6">
        <v>1126963</v>
      </c>
      <c r="C1983" s="6">
        <v>1053</v>
      </c>
      <c r="D1983" s="6" t="str">
        <f>VLOOKUP(C1983,Customers!$B$8:$C$1412,2,FALSE)</f>
        <v>Johnson Smith Company</v>
      </c>
      <c r="E1983" s="7">
        <v>45169</v>
      </c>
      <c r="F1983" s="6">
        <v>3</v>
      </c>
      <c r="G1983" s="6" t="str">
        <f>VLOOKUP(F1983,'Other Data'!$B$17:$C$24,2,FALSE)</f>
        <v>ProductC</v>
      </c>
      <c r="H1983" s="6">
        <v>3</v>
      </c>
      <c r="I1983" s="8">
        <v>45169.672060185185</v>
      </c>
      <c r="J1983" s="6">
        <v>132</v>
      </c>
    </row>
    <row r="1984" spans="2:10" x14ac:dyDescent="0.3">
      <c r="B1984" s="6">
        <v>1126964</v>
      </c>
      <c r="C1984" s="6">
        <v>431</v>
      </c>
      <c r="D1984" s="6" t="str">
        <f>VLOOKUP(C1984,Customers!$B$8:$C$1412,2,FALSE)</f>
        <v>Yurek Pharmacy</v>
      </c>
      <c r="E1984" s="7">
        <v>45169</v>
      </c>
      <c r="F1984" s="6">
        <v>1</v>
      </c>
      <c r="G1984" s="6" t="str">
        <f>VLOOKUP(F1984,'Other Data'!$B$17:$C$24,2,FALSE)</f>
        <v>ProductA</v>
      </c>
      <c r="H1984" s="6">
        <v>5</v>
      </c>
      <c r="I1984" s="8">
        <v>45169.685578703706</v>
      </c>
      <c r="J1984" s="6">
        <v>125</v>
      </c>
    </row>
    <row r="1985" spans="2:10" x14ac:dyDescent="0.3">
      <c r="B1985" s="6">
        <v>1126965</v>
      </c>
      <c r="C1985" s="6">
        <v>931</v>
      </c>
      <c r="D1985" s="6" t="str">
        <f>VLOOKUP(C1985,Customers!$B$8:$C$1412,2,FALSE)</f>
        <v>Unique Gift Boutique</v>
      </c>
      <c r="E1985" s="7">
        <v>45169</v>
      </c>
      <c r="F1985" s="6">
        <v>3</v>
      </c>
      <c r="G1985" s="6" t="str">
        <f>VLOOKUP(F1985,'Other Data'!$B$17:$C$24,2,FALSE)</f>
        <v>ProductC</v>
      </c>
      <c r="H1985" s="6">
        <v>4</v>
      </c>
      <c r="I1985" s="8">
        <v>45169.694837962968</v>
      </c>
      <c r="J1985" s="6">
        <v>126</v>
      </c>
    </row>
    <row r="1986" spans="2:10" x14ac:dyDescent="0.3">
      <c r="B1986" s="6">
        <v>1126966</v>
      </c>
      <c r="C1986" s="6">
        <v>661</v>
      </c>
      <c r="D1986" s="6" t="str">
        <f>VLOOKUP(C1986,Customers!$B$8:$C$1412,2,FALSE)</f>
        <v>Your Dollar Store With More #143</v>
      </c>
      <c r="E1986" s="7">
        <v>45169</v>
      </c>
      <c r="F1986" s="6">
        <v>3</v>
      </c>
      <c r="G1986" s="6" t="str">
        <f>VLOOKUP(F1986,'Other Data'!$B$17:$C$24,2,FALSE)</f>
        <v>ProductC</v>
      </c>
      <c r="H1986" s="6">
        <v>4</v>
      </c>
      <c r="I1986" s="8">
        <v>45169.712013888893</v>
      </c>
      <c r="J1986" s="6">
        <v>118</v>
      </c>
    </row>
    <row r="1987" spans="2:10" x14ac:dyDescent="0.3">
      <c r="B1987" s="6">
        <v>1126967</v>
      </c>
      <c r="C1987" s="6">
        <v>259</v>
      </c>
      <c r="D1987" s="6" t="str">
        <f>VLOOKUP(C1987,Customers!$B$8:$C$1412,2,FALSE)</f>
        <v>Impressionable Gifts</v>
      </c>
      <c r="E1987" s="7">
        <v>45169</v>
      </c>
      <c r="F1987" s="6">
        <v>6</v>
      </c>
      <c r="G1987" s="6" t="str">
        <f>VLOOKUP(F1987,'Other Data'!$B$17:$C$24,2,FALSE)</f>
        <v>ProductF</v>
      </c>
      <c r="H1987" s="6">
        <v>3</v>
      </c>
      <c r="I1987" s="8">
        <v>45169.721712962964</v>
      </c>
      <c r="J1987" s="6">
        <v>132</v>
      </c>
    </row>
    <row r="1988" spans="2:10" x14ac:dyDescent="0.3">
      <c r="B1988" s="6">
        <v>1126968</v>
      </c>
      <c r="C1988" s="6">
        <v>792</v>
      </c>
      <c r="D1988" s="6" t="str">
        <f>VLOOKUP(C1988,Customers!$B$8:$C$1412,2,FALSE)</f>
        <v>Paragon Shop</v>
      </c>
      <c r="E1988" s="7">
        <v>45169</v>
      </c>
      <c r="F1988" s="6">
        <v>4</v>
      </c>
      <c r="G1988" s="6" t="str">
        <f>VLOOKUP(F1988,'Other Data'!$B$17:$C$24,2,FALSE)</f>
        <v>ProductD</v>
      </c>
      <c r="H1988" s="6">
        <v>3</v>
      </c>
      <c r="I1988" s="8">
        <v>45169.734953703708</v>
      </c>
      <c r="J1988" s="6">
        <v>128</v>
      </c>
    </row>
    <row r="1989" spans="2:10" x14ac:dyDescent="0.3">
      <c r="B1989" s="6">
        <v>1126969</v>
      </c>
      <c r="C1989" s="6">
        <v>620</v>
      </c>
      <c r="D1989" s="6" t="str">
        <f>VLOOKUP(C1989,Customers!$B$8:$C$1412,2,FALSE)</f>
        <v>Royal Watch &amp; Clock</v>
      </c>
      <c r="E1989" s="7">
        <v>45169</v>
      </c>
      <c r="F1989" s="6">
        <v>6</v>
      </c>
      <c r="G1989" s="6" t="str">
        <f>VLOOKUP(F1989,'Other Data'!$B$17:$C$24,2,FALSE)</f>
        <v>ProductF</v>
      </c>
      <c r="H1989" s="6">
        <v>6</v>
      </c>
      <c r="I1989" s="8">
        <v>45169.746574074081</v>
      </c>
      <c r="J1989" s="6">
        <v>124</v>
      </c>
    </row>
    <row r="1990" spans="2:10" x14ac:dyDescent="0.3">
      <c r="B1990" s="6">
        <v>1126970</v>
      </c>
      <c r="C1990" s="6">
        <v>1051</v>
      </c>
      <c r="D1990" s="6" t="str">
        <f>VLOOKUP(C1990,Customers!$B$8:$C$1412,2,FALSE)</f>
        <v>Magnifying Aids</v>
      </c>
      <c r="E1990" s="7">
        <v>45169</v>
      </c>
      <c r="F1990" s="6">
        <v>4</v>
      </c>
      <c r="G1990" s="6" t="str">
        <f>VLOOKUP(F1990,'Other Data'!$B$17:$C$24,2,FALSE)</f>
        <v>ProductD</v>
      </c>
      <c r="H1990" s="6">
        <v>4</v>
      </c>
      <c r="I1990" s="8">
        <v>45169.760740740749</v>
      </c>
      <c r="J1990" s="6">
        <v>125</v>
      </c>
    </row>
    <row r="1991" spans="2:10" x14ac:dyDescent="0.3">
      <c r="B1991" s="6">
        <v>1126971</v>
      </c>
      <c r="C1991" s="6">
        <v>45</v>
      </c>
      <c r="D1991" s="6" t="str">
        <f>VLOOKUP(C1991,Customers!$B$8:$C$1412,2,FALSE)</f>
        <v>Pharmasave - 515</v>
      </c>
      <c r="E1991" s="7">
        <v>45170</v>
      </c>
      <c r="F1991" s="6">
        <v>3</v>
      </c>
      <c r="G1991" s="6" t="str">
        <f>VLOOKUP(F1991,'Other Data'!$B$17:$C$24,2,FALSE)</f>
        <v>ProductC</v>
      </c>
      <c r="H1991" s="6">
        <v>5</v>
      </c>
      <c r="I1991" s="8">
        <v>45170.333333333336</v>
      </c>
      <c r="J1991" s="6">
        <v>112</v>
      </c>
    </row>
    <row r="1992" spans="2:10" x14ac:dyDescent="0.3">
      <c r="B1992" s="6">
        <v>1126972</v>
      </c>
      <c r="C1992" s="6">
        <v>369</v>
      </c>
      <c r="D1992" s="6" t="str">
        <f>VLOOKUP(C1992,Customers!$B$8:$C$1412,2,FALSE)</f>
        <v>LA Maison Gift &amp; Souvenirs</v>
      </c>
      <c r="E1992" s="7">
        <v>45170</v>
      </c>
      <c r="F1992" s="6">
        <v>3</v>
      </c>
      <c r="G1992" s="6" t="str">
        <f>VLOOKUP(F1992,'Other Data'!$B$17:$C$24,2,FALSE)</f>
        <v>ProductC</v>
      </c>
      <c r="H1992" s="6">
        <v>6</v>
      </c>
      <c r="I1992" s="8">
        <v>45170.343969907408</v>
      </c>
      <c r="J1992" s="6">
        <v>116</v>
      </c>
    </row>
    <row r="1993" spans="2:10" x14ac:dyDescent="0.3">
      <c r="B1993" s="6">
        <v>1126973</v>
      </c>
      <c r="C1993" s="6">
        <v>139</v>
      </c>
      <c r="D1993" s="6" t="str">
        <f>VLOOKUP(C1993,Customers!$B$8:$C$1412,2,FALSE)</f>
        <v>Your Choice Boutique</v>
      </c>
      <c r="E1993" s="7">
        <v>45170</v>
      </c>
      <c r="F1993" s="6">
        <v>4</v>
      </c>
      <c r="G1993" s="6" t="str">
        <f>VLOOKUP(F1993,'Other Data'!$B$17:$C$24,2,FALSE)</f>
        <v>ProductD</v>
      </c>
      <c r="H1993" s="6">
        <v>4</v>
      </c>
      <c r="I1993" s="8">
        <v>45170.354108796295</v>
      </c>
      <c r="J1993" s="6">
        <v>124</v>
      </c>
    </row>
    <row r="1994" spans="2:10" x14ac:dyDescent="0.3">
      <c r="B1994" s="6">
        <v>1126974</v>
      </c>
      <c r="C1994" s="6">
        <v>1272</v>
      </c>
      <c r="D1994" s="6" t="str">
        <f>VLOOKUP(C1994,Customers!$B$8:$C$1412,2,FALSE)</f>
        <v>Holy Cross Hospital</v>
      </c>
      <c r="E1994" s="7">
        <v>45170</v>
      </c>
      <c r="F1994" s="6">
        <v>3</v>
      </c>
      <c r="G1994" s="6" t="str">
        <f>VLOOKUP(F1994,'Other Data'!$B$17:$C$24,2,FALSE)</f>
        <v>ProductC</v>
      </c>
      <c r="H1994" s="6">
        <v>2</v>
      </c>
      <c r="I1994" s="8">
        <v>45170.366435185184</v>
      </c>
      <c r="J1994" s="6">
        <v>119</v>
      </c>
    </row>
    <row r="1995" spans="2:10" x14ac:dyDescent="0.3">
      <c r="B1995" s="6">
        <v>1126975</v>
      </c>
      <c r="C1995" s="6">
        <v>561</v>
      </c>
      <c r="D1995" s="6" t="str">
        <f>VLOOKUP(C1995,Customers!$B$8:$C$1412,2,FALSE)</f>
        <v>Mill Bank Flowers &amp; Gift</v>
      </c>
      <c r="E1995" s="7">
        <v>45170</v>
      </c>
      <c r="F1995" s="6">
        <v>3</v>
      </c>
      <c r="G1995" s="6" t="str">
        <f>VLOOKUP(F1995,'Other Data'!$B$17:$C$24,2,FALSE)</f>
        <v>ProductC</v>
      </c>
      <c r="H1995" s="6">
        <v>3</v>
      </c>
      <c r="I1995" s="8">
        <v>45170.382534722223</v>
      </c>
      <c r="J1995" s="6">
        <v>121</v>
      </c>
    </row>
    <row r="1996" spans="2:10" x14ac:dyDescent="0.3">
      <c r="B1996" s="6">
        <v>1126976</v>
      </c>
      <c r="C1996" s="6">
        <v>249</v>
      </c>
      <c r="D1996" s="6" t="str">
        <f>VLOOKUP(C1996,Customers!$B$8:$C$1412,2,FALSE)</f>
        <v>Buck or Two #251</v>
      </c>
      <c r="E1996" s="7">
        <v>45170</v>
      </c>
      <c r="F1996" s="6">
        <v>1</v>
      </c>
      <c r="G1996" s="6" t="str">
        <f>VLOOKUP(F1996,'Other Data'!$B$17:$C$24,2,FALSE)</f>
        <v>ProductA</v>
      </c>
      <c r="H1996" s="6">
        <v>5</v>
      </c>
      <c r="I1996" s="8">
        <v>45170.399351851855</v>
      </c>
      <c r="J1996" s="6">
        <v>108</v>
      </c>
    </row>
    <row r="1997" spans="2:10" x14ac:dyDescent="0.3">
      <c r="B1997" s="6">
        <v>1126977</v>
      </c>
      <c r="C1997" s="6">
        <v>657</v>
      </c>
      <c r="D1997" s="6" t="str">
        <f>VLOOKUP(C1997,Customers!$B$8:$C$1412,2,FALSE)</f>
        <v>Peoples Drug Mart # 122</v>
      </c>
      <c r="E1997" s="7">
        <v>45170</v>
      </c>
      <c r="F1997" s="6">
        <v>5</v>
      </c>
      <c r="G1997" s="6" t="str">
        <f>VLOOKUP(F1997,'Other Data'!$B$17:$C$24,2,FALSE)</f>
        <v>ProductE</v>
      </c>
      <c r="H1997" s="6">
        <v>2</v>
      </c>
      <c r="I1997" s="8">
        <v>45170.411307870374</v>
      </c>
      <c r="J1997" s="6">
        <v>108</v>
      </c>
    </row>
    <row r="1998" spans="2:10" x14ac:dyDescent="0.3">
      <c r="B1998" s="6">
        <v>1126978</v>
      </c>
      <c r="C1998" s="6">
        <v>216</v>
      </c>
      <c r="D1998" s="6" t="str">
        <f>VLOOKUP(C1998,Customers!$B$8:$C$1412,2,FALSE)</f>
        <v>The Red Door</v>
      </c>
      <c r="E1998" s="7">
        <v>45170</v>
      </c>
      <c r="F1998" s="6">
        <v>6</v>
      </c>
      <c r="G1998" s="6" t="str">
        <f>VLOOKUP(F1998,'Other Data'!$B$17:$C$24,2,FALSE)</f>
        <v>ProductF</v>
      </c>
      <c r="H1998" s="6">
        <v>2</v>
      </c>
      <c r="I1998" s="8">
        <v>45170.424629629633</v>
      </c>
      <c r="J1998" s="6">
        <v>131</v>
      </c>
    </row>
    <row r="1999" spans="2:10" x14ac:dyDescent="0.3">
      <c r="B1999" s="6">
        <v>1126979</v>
      </c>
      <c r="C1999" s="6">
        <v>51</v>
      </c>
      <c r="D1999" s="6" t="str">
        <f>VLOOKUP(C1999,Customers!$B$8:$C$1412,2,FALSE)</f>
        <v>WESTPHAL PHARMACHOICE</v>
      </c>
      <c r="E1999" s="7">
        <v>45170</v>
      </c>
      <c r="F1999" s="6">
        <v>6</v>
      </c>
      <c r="G1999" s="6" t="str">
        <f>VLOOKUP(F1999,'Other Data'!$B$17:$C$24,2,FALSE)</f>
        <v>ProductF</v>
      </c>
      <c r="H1999" s="6">
        <v>4</v>
      </c>
      <c r="I1999" s="8">
        <v>45170.436342592599</v>
      </c>
      <c r="J1999" s="6">
        <v>133</v>
      </c>
    </row>
    <row r="2000" spans="2:10" x14ac:dyDescent="0.3">
      <c r="B2000" s="6">
        <v>1126980</v>
      </c>
      <c r="C2000" s="6">
        <v>501</v>
      </c>
      <c r="D2000" s="6" t="str">
        <f>VLOOKUP(C2000,Customers!$B$8:$C$1412,2,FALSE)</f>
        <v>JIGSAW</v>
      </c>
      <c r="E2000" s="7">
        <v>45170</v>
      </c>
      <c r="F2000" s="6">
        <v>4</v>
      </c>
      <c r="G2000" s="6" t="str">
        <f>VLOOKUP(F2000,'Other Data'!$B$17:$C$24,2,FALSE)</f>
        <v>ProductD</v>
      </c>
      <c r="H2000" s="6">
        <v>7</v>
      </c>
      <c r="I2000" s="8">
        <v>45170.445439814823</v>
      </c>
      <c r="J2000" s="6">
        <v>108</v>
      </c>
    </row>
    <row r="2001" spans="2:10" x14ac:dyDescent="0.3">
      <c r="B2001" s="6">
        <v>1126981</v>
      </c>
      <c r="C2001" s="6">
        <v>771</v>
      </c>
      <c r="D2001" s="6" t="str">
        <f>VLOOKUP(C2001,Customers!$B$8:$C$1412,2,FALSE)</f>
        <v>The Lily Pond</v>
      </c>
      <c r="E2001" s="7">
        <v>45170</v>
      </c>
      <c r="F2001" s="6">
        <v>1</v>
      </c>
      <c r="G2001" s="6" t="str">
        <f>VLOOKUP(F2001,'Other Data'!$B$17:$C$24,2,FALSE)</f>
        <v>ProductA</v>
      </c>
      <c r="H2001" s="6">
        <v>3</v>
      </c>
      <c r="I2001" s="8">
        <v>45170.458020833343</v>
      </c>
      <c r="J2001" s="6">
        <v>128</v>
      </c>
    </row>
    <row r="2002" spans="2:10" x14ac:dyDescent="0.3">
      <c r="B2002" s="6">
        <v>1126982</v>
      </c>
      <c r="C2002" s="6">
        <v>371</v>
      </c>
      <c r="D2002" s="6" t="str">
        <f>VLOOKUP(C2002,Customers!$B$8:$C$1412,2,FALSE)</f>
        <v>Good Time</v>
      </c>
      <c r="E2002" s="7">
        <v>45170</v>
      </c>
      <c r="F2002" s="6">
        <v>1</v>
      </c>
      <c r="G2002" s="6" t="str">
        <f>VLOOKUP(F2002,'Other Data'!$B$17:$C$24,2,FALSE)</f>
        <v>ProductA</v>
      </c>
      <c r="H2002" s="6">
        <v>6</v>
      </c>
      <c r="I2002" s="8">
        <v>45170.467592592599</v>
      </c>
      <c r="J2002" s="6">
        <v>119</v>
      </c>
    </row>
    <row r="2003" spans="2:10" x14ac:dyDescent="0.3">
      <c r="B2003" s="6">
        <v>1126983</v>
      </c>
      <c r="C2003" s="6">
        <v>899</v>
      </c>
      <c r="D2003" s="6" t="str">
        <f>VLOOKUP(C2003,Customers!$B$8:$C$1412,2,FALSE)</f>
        <v>Weiss Trimming</v>
      </c>
      <c r="E2003" s="7">
        <v>45170</v>
      </c>
      <c r="F2003" s="6">
        <v>5</v>
      </c>
      <c r="G2003" s="6" t="str">
        <f>VLOOKUP(F2003,'Other Data'!$B$17:$C$24,2,FALSE)</f>
        <v>ProductE</v>
      </c>
      <c r="H2003" s="6">
        <v>4</v>
      </c>
      <c r="I2003" s="8">
        <v>45170.480891203712</v>
      </c>
      <c r="J2003" s="6">
        <v>128</v>
      </c>
    </row>
    <row r="2004" spans="2:10" x14ac:dyDescent="0.3">
      <c r="B2004" s="6">
        <v>1126984</v>
      </c>
      <c r="C2004" s="6">
        <v>1132</v>
      </c>
      <c r="D2004" s="6" t="str">
        <f>VLOOKUP(C2004,Customers!$B$8:$C$1412,2,FALSE)</f>
        <v>Glass Apple Gift shop</v>
      </c>
      <c r="E2004" s="7">
        <v>45170</v>
      </c>
      <c r="F2004" s="6">
        <v>3</v>
      </c>
      <c r="G2004" s="6" t="str">
        <f>VLOOKUP(F2004,'Other Data'!$B$17:$C$24,2,FALSE)</f>
        <v>ProductC</v>
      </c>
      <c r="H2004" s="6">
        <v>6</v>
      </c>
      <c r="I2004" s="8">
        <v>45170.49532407408</v>
      </c>
      <c r="J2004" s="6">
        <v>114</v>
      </c>
    </row>
    <row r="2005" spans="2:10" x14ac:dyDescent="0.3">
      <c r="B2005" s="6">
        <v>1126985</v>
      </c>
      <c r="C2005" s="6">
        <v>922</v>
      </c>
      <c r="D2005" s="6" t="str">
        <f>VLOOKUP(C2005,Customers!$B$8:$C$1412,2,FALSE)</f>
        <v>The Farmer's Museum</v>
      </c>
      <c r="E2005" s="7">
        <v>45170</v>
      </c>
      <c r="F2005" s="6">
        <v>4</v>
      </c>
      <c r="G2005" s="6" t="str">
        <f>VLOOKUP(F2005,'Other Data'!$B$17:$C$24,2,FALSE)</f>
        <v>ProductD</v>
      </c>
      <c r="H2005" s="6">
        <v>6</v>
      </c>
      <c r="I2005" s="8">
        <v>45170.507129629637</v>
      </c>
      <c r="J2005" s="6">
        <v>109</v>
      </c>
    </row>
    <row r="2006" spans="2:10" x14ac:dyDescent="0.3">
      <c r="B2006" s="6">
        <v>1126986</v>
      </c>
      <c r="C2006" s="6">
        <v>1214</v>
      </c>
      <c r="D2006" s="6" t="str">
        <f>VLOOKUP(C2006,Customers!$B$8:$C$1412,2,FALSE)</f>
        <v>Le Mode</v>
      </c>
      <c r="E2006" s="7">
        <v>45170</v>
      </c>
      <c r="F2006" s="6">
        <v>1</v>
      </c>
      <c r="G2006" s="6" t="str">
        <f>VLOOKUP(F2006,'Other Data'!$B$17:$C$24,2,FALSE)</f>
        <v>ProductA</v>
      </c>
      <c r="H2006" s="6">
        <v>2</v>
      </c>
      <c r="I2006" s="8">
        <v>45170.523877314823</v>
      </c>
      <c r="J2006" s="6">
        <v>114</v>
      </c>
    </row>
    <row r="2007" spans="2:10" x14ac:dyDescent="0.3">
      <c r="B2007" s="6">
        <v>1126987</v>
      </c>
      <c r="C2007" s="6">
        <v>204</v>
      </c>
      <c r="D2007" s="6" t="str">
        <f>VLOOKUP(C2007,Customers!$B$8:$C$1412,2,FALSE)</f>
        <v>Lynn</v>
      </c>
      <c r="E2007" s="7">
        <v>45170</v>
      </c>
      <c r="F2007" s="6">
        <v>3</v>
      </c>
      <c r="G2007" s="6" t="str">
        <f>VLOOKUP(F2007,'Other Data'!$B$17:$C$24,2,FALSE)</f>
        <v>ProductC</v>
      </c>
      <c r="H2007" s="6">
        <v>5</v>
      </c>
      <c r="I2007" s="8">
        <v>45170.536273148158</v>
      </c>
      <c r="J2007" s="6">
        <v>123</v>
      </c>
    </row>
    <row r="2008" spans="2:10" x14ac:dyDescent="0.3">
      <c r="B2008" s="6">
        <v>1126988</v>
      </c>
      <c r="C2008" s="6">
        <v>1091</v>
      </c>
      <c r="D2008" s="6" t="str">
        <f>VLOOKUP(C2008,Customers!$B$8:$C$1412,2,FALSE)</f>
        <v>Streamers Inc</v>
      </c>
      <c r="E2008" s="7">
        <v>45170</v>
      </c>
      <c r="F2008" s="6">
        <v>6</v>
      </c>
      <c r="G2008" s="6" t="str">
        <f>VLOOKUP(F2008,'Other Data'!$B$17:$C$24,2,FALSE)</f>
        <v>ProductF</v>
      </c>
      <c r="H2008" s="6">
        <v>4</v>
      </c>
      <c r="I2008" s="8">
        <v>45170.547291666677</v>
      </c>
      <c r="J2008" s="6">
        <v>130</v>
      </c>
    </row>
    <row r="2009" spans="2:10" x14ac:dyDescent="0.3">
      <c r="B2009" s="6">
        <v>1126989</v>
      </c>
      <c r="C2009" s="6">
        <v>502</v>
      </c>
      <c r="D2009" s="6" t="str">
        <f>VLOOKUP(C2009,Customers!$B$8:$C$1412,2,FALSE)</f>
        <v>Pharmaplus - 4887</v>
      </c>
      <c r="E2009" s="7">
        <v>45170</v>
      </c>
      <c r="F2009" s="6">
        <v>5</v>
      </c>
      <c r="G2009" s="6" t="str">
        <f>VLOOKUP(F2009,'Other Data'!$B$17:$C$24,2,FALSE)</f>
        <v>ProductE</v>
      </c>
      <c r="H2009" s="6">
        <v>7</v>
      </c>
      <c r="I2009" s="8">
        <v>45170.559502314827</v>
      </c>
      <c r="J2009" s="6">
        <v>132</v>
      </c>
    </row>
    <row r="2010" spans="2:10" x14ac:dyDescent="0.3">
      <c r="B2010" s="6">
        <v>1126990</v>
      </c>
      <c r="C2010" s="6">
        <v>1170</v>
      </c>
      <c r="D2010" s="6" t="str">
        <f>VLOOKUP(C2010,Customers!$B$8:$C$1412,2,FALSE)</f>
        <v>Gifts &amp; Giggles</v>
      </c>
      <c r="E2010" s="7">
        <v>45170</v>
      </c>
      <c r="F2010" s="6">
        <v>3</v>
      </c>
      <c r="G2010" s="6" t="str">
        <f>VLOOKUP(F2010,'Other Data'!$B$17:$C$24,2,FALSE)</f>
        <v>ProductC</v>
      </c>
      <c r="H2010" s="6">
        <v>6</v>
      </c>
      <c r="I2010" s="8">
        <v>45170.569664351868</v>
      </c>
      <c r="J2010" s="6">
        <v>123</v>
      </c>
    </row>
    <row r="2011" spans="2:10" x14ac:dyDescent="0.3">
      <c r="B2011" s="6">
        <v>1126991</v>
      </c>
      <c r="C2011" s="6">
        <v>1050</v>
      </c>
      <c r="D2011" s="6" t="str">
        <f>VLOOKUP(C2011,Customers!$B$8:$C$1412,2,FALSE)</f>
        <v>Mercel Wenzel</v>
      </c>
      <c r="E2011" s="7">
        <v>45170</v>
      </c>
      <c r="F2011" s="6">
        <v>6</v>
      </c>
      <c r="G2011" s="6" t="str">
        <f>VLOOKUP(F2011,'Other Data'!$B$17:$C$24,2,FALSE)</f>
        <v>ProductF</v>
      </c>
      <c r="H2011" s="6">
        <v>6</v>
      </c>
      <c r="I2011" s="8">
        <v>45170.583900462982</v>
      </c>
      <c r="J2011" s="6">
        <v>114</v>
      </c>
    </row>
    <row r="2012" spans="2:10" x14ac:dyDescent="0.3">
      <c r="B2012" s="6">
        <v>1126992</v>
      </c>
      <c r="C2012" s="6">
        <v>1088</v>
      </c>
      <c r="D2012" s="6" t="str">
        <f>VLOOKUP(C2012,Customers!$B$8:$C$1412,2,FALSE)</f>
        <v>My Favourite Things - Lexington</v>
      </c>
      <c r="E2012" s="7">
        <v>45170</v>
      </c>
      <c r="F2012" s="6">
        <v>5</v>
      </c>
      <c r="G2012" s="6" t="str">
        <f>VLOOKUP(F2012,'Other Data'!$B$17:$C$24,2,FALSE)</f>
        <v>ProductE</v>
      </c>
      <c r="H2012" s="6">
        <v>5</v>
      </c>
      <c r="I2012" s="8">
        <v>45170.600856481498</v>
      </c>
      <c r="J2012" s="6">
        <v>107</v>
      </c>
    </row>
    <row r="2013" spans="2:10" x14ac:dyDescent="0.3">
      <c r="B2013" s="6">
        <v>1126993</v>
      </c>
      <c r="C2013" s="6">
        <v>660</v>
      </c>
      <c r="D2013" s="6" t="str">
        <f>VLOOKUP(C2013,Customers!$B$8:$C$1412,2,FALSE)</f>
        <v>Yoswm 141</v>
      </c>
      <c r="E2013" s="7">
        <v>45170</v>
      </c>
      <c r="F2013" s="6">
        <v>6</v>
      </c>
      <c r="G2013" s="6" t="str">
        <f>VLOOKUP(F2013,'Other Data'!$B$17:$C$24,2,FALSE)</f>
        <v>ProductF</v>
      </c>
      <c r="H2013" s="6">
        <v>6</v>
      </c>
      <c r="I2013" s="8">
        <v>45170.613796296311</v>
      </c>
      <c r="J2013" s="6">
        <v>106</v>
      </c>
    </row>
    <row r="2014" spans="2:10" x14ac:dyDescent="0.3">
      <c r="B2014" s="6">
        <v>1126994</v>
      </c>
      <c r="C2014" s="6">
        <v>418</v>
      </c>
      <c r="D2014" s="6" t="str">
        <f>VLOOKUP(C2014,Customers!$B$8:$C$1412,2,FALSE)</f>
        <v>The Coach House</v>
      </c>
      <c r="E2014" s="7">
        <v>45170</v>
      </c>
      <c r="F2014" s="6">
        <v>3</v>
      </c>
      <c r="G2014" s="6" t="str">
        <f>VLOOKUP(F2014,'Other Data'!$B$17:$C$24,2,FALSE)</f>
        <v>ProductC</v>
      </c>
      <c r="H2014" s="6">
        <v>2</v>
      </c>
      <c r="I2014" s="8">
        <v>45170.627106481494</v>
      </c>
      <c r="J2014" s="6">
        <v>133</v>
      </c>
    </row>
    <row r="2015" spans="2:10" x14ac:dyDescent="0.3">
      <c r="B2015" s="6">
        <v>1126995</v>
      </c>
      <c r="C2015" s="6">
        <v>1246</v>
      </c>
      <c r="D2015" s="6" t="str">
        <f>VLOOKUP(C2015,Customers!$B$8:$C$1412,2,FALSE)</f>
        <v>EIRMC / Gifts N Things</v>
      </c>
      <c r="E2015" s="7">
        <v>45170</v>
      </c>
      <c r="F2015" s="6">
        <v>2</v>
      </c>
      <c r="G2015" s="6" t="str">
        <f>VLOOKUP(F2015,'Other Data'!$B$17:$C$24,2,FALSE)</f>
        <v>ProductB</v>
      </c>
      <c r="H2015" s="6">
        <v>7</v>
      </c>
      <c r="I2015" s="8">
        <v>45170.6413888889</v>
      </c>
      <c r="J2015" s="6">
        <v>132</v>
      </c>
    </row>
    <row r="2016" spans="2:10" x14ac:dyDescent="0.3">
      <c r="B2016" s="6">
        <v>1126996</v>
      </c>
      <c r="C2016" s="6">
        <v>776</v>
      </c>
      <c r="D2016" s="6" t="str">
        <f>VLOOKUP(C2016,Customers!$B$8:$C$1412,2,FALSE)</f>
        <v>Things To Treasure Inc.</v>
      </c>
      <c r="E2016" s="7">
        <v>45170</v>
      </c>
      <c r="F2016" s="6">
        <v>4</v>
      </c>
      <c r="G2016" s="6" t="str">
        <f>VLOOKUP(F2016,'Other Data'!$B$17:$C$24,2,FALSE)</f>
        <v>ProductD</v>
      </c>
      <c r="H2016" s="6">
        <v>6</v>
      </c>
      <c r="I2016" s="8">
        <v>45170.654456018528</v>
      </c>
      <c r="J2016" s="6">
        <v>125</v>
      </c>
    </row>
    <row r="2017" spans="2:10" x14ac:dyDescent="0.3">
      <c r="B2017" s="6">
        <v>1126997</v>
      </c>
      <c r="C2017" s="6">
        <v>82</v>
      </c>
      <c r="D2017" s="6" t="str">
        <f>VLOOKUP(C2017,Customers!$B$8:$C$1412,2,FALSE)</f>
        <v>Green Dept Store</v>
      </c>
      <c r="E2017" s="7">
        <v>45170</v>
      </c>
      <c r="F2017" s="6">
        <v>6</v>
      </c>
      <c r="G2017" s="6" t="str">
        <f>VLOOKUP(F2017,'Other Data'!$B$17:$C$24,2,FALSE)</f>
        <v>ProductF</v>
      </c>
      <c r="H2017" s="6">
        <v>7</v>
      </c>
      <c r="I2017" s="8">
        <v>45170.666203703717</v>
      </c>
      <c r="J2017" s="6">
        <v>127</v>
      </c>
    </row>
    <row r="2018" spans="2:10" x14ac:dyDescent="0.3">
      <c r="B2018" s="6">
        <v>1126998</v>
      </c>
      <c r="C2018" s="6">
        <v>899</v>
      </c>
      <c r="D2018" s="6" t="str">
        <f>VLOOKUP(C2018,Customers!$B$8:$C$1412,2,FALSE)</f>
        <v>Weiss Trimming</v>
      </c>
      <c r="E2018" s="7">
        <v>45170</v>
      </c>
      <c r="F2018" s="6">
        <v>2</v>
      </c>
      <c r="G2018" s="6" t="str">
        <f>VLOOKUP(F2018,'Other Data'!$B$17:$C$24,2,FALSE)</f>
        <v>ProductB</v>
      </c>
      <c r="H2018" s="6">
        <v>4</v>
      </c>
      <c r="I2018" s="8">
        <v>45170.682835648164</v>
      </c>
      <c r="J2018" s="6">
        <v>106</v>
      </c>
    </row>
    <row r="2019" spans="2:10" x14ac:dyDescent="0.3">
      <c r="B2019" s="6">
        <v>1126999</v>
      </c>
      <c r="C2019" s="6">
        <v>358</v>
      </c>
      <c r="D2019" s="6" t="str">
        <f>VLOOKUP(C2019,Customers!$B$8:$C$1412,2,FALSE)</f>
        <v>Cards and Presents</v>
      </c>
      <c r="E2019" s="7">
        <v>45170</v>
      </c>
      <c r="F2019" s="6">
        <v>1</v>
      </c>
      <c r="G2019" s="6" t="str">
        <f>VLOOKUP(F2019,'Other Data'!$B$17:$C$24,2,FALSE)</f>
        <v>ProductA</v>
      </c>
      <c r="H2019" s="6">
        <v>3</v>
      </c>
      <c r="I2019" s="8">
        <v>45170.698229166679</v>
      </c>
      <c r="J2019" s="6">
        <v>129</v>
      </c>
    </row>
    <row r="2020" spans="2:10" x14ac:dyDescent="0.3">
      <c r="B2020" s="6">
        <v>1127000</v>
      </c>
      <c r="C2020" s="6">
        <v>161</v>
      </c>
      <c r="D2020" s="6" t="str">
        <f>VLOOKUP(C2020,Customers!$B$8:$C$1412,2,FALSE)</f>
        <v>The Gallery Shop</v>
      </c>
      <c r="E2020" s="7">
        <v>45170</v>
      </c>
      <c r="F2020" s="6">
        <v>3</v>
      </c>
      <c r="G2020" s="6" t="str">
        <f>VLOOKUP(F2020,'Other Data'!$B$17:$C$24,2,FALSE)</f>
        <v>ProductC</v>
      </c>
      <c r="H2020" s="6">
        <v>2</v>
      </c>
      <c r="I2020" s="8">
        <v>45170.711932870385</v>
      </c>
      <c r="J2020" s="6">
        <v>121</v>
      </c>
    </row>
    <row r="2021" spans="2:10" x14ac:dyDescent="0.3">
      <c r="B2021" s="6">
        <v>1127001</v>
      </c>
      <c r="C2021" s="6">
        <v>621</v>
      </c>
      <c r="D2021" s="6" t="str">
        <f>VLOOKUP(C2021,Customers!$B$8:$C$1412,2,FALSE)</f>
        <v>Grant MacEwan College</v>
      </c>
      <c r="E2021" s="7">
        <v>45170</v>
      </c>
      <c r="F2021" s="6">
        <v>6</v>
      </c>
      <c r="G2021" s="6" t="str">
        <f>VLOOKUP(F2021,'Other Data'!$B$17:$C$24,2,FALSE)</f>
        <v>ProductF</v>
      </c>
      <c r="H2021" s="6">
        <v>5</v>
      </c>
      <c r="I2021" s="8">
        <v>45170.726678240753</v>
      </c>
      <c r="J2021" s="6">
        <v>118</v>
      </c>
    </row>
    <row r="2022" spans="2:10" x14ac:dyDescent="0.3">
      <c r="B2022" s="6">
        <v>1127002</v>
      </c>
      <c r="C2022" s="6">
        <v>683</v>
      </c>
      <c r="D2022" s="6" t="str">
        <f>VLOOKUP(C2022,Customers!$B$8:$C$1412,2,FALSE)</f>
        <v>Your Dollar Store With More #111</v>
      </c>
      <c r="E2022" s="7">
        <v>45170</v>
      </c>
      <c r="F2022" s="6">
        <v>5</v>
      </c>
      <c r="G2022" s="6" t="str">
        <f>VLOOKUP(F2022,'Other Data'!$B$17:$C$24,2,FALSE)</f>
        <v>ProductE</v>
      </c>
      <c r="H2022" s="6">
        <v>4</v>
      </c>
      <c r="I2022" s="8">
        <v>45170.73822916668</v>
      </c>
      <c r="J2022" s="6">
        <v>133</v>
      </c>
    </row>
    <row r="2023" spans="2:10" x14ac:dyDescent="0.3">
      <c r="B2023" s="6">
        <v>1127003</v>
      </c>
      <c r="C2023" s="6">
        <v>408</v>
      </c>
      <c r="D2023" s="6" t="str">
        <f>VLOOKUP(C2023,Customers!$B$8:$C$1412,2,FALSE)</f>
        <v>KW SURPLUS</v>
      </c>
      <c r="E2023" s="7">
        <v>45173</v>
      </c>
      <c r="F2023" s="6">
        <v>3</v>
      </c>
      <c r="G2023" s="6" t="str">
        <f>VLOOKUP(F2023,'Other Data'!$B$17:$C$24,2,FALSE)</f>
        <v>ProductC</v>
      </c>
      <c r="H2023" s="6">
        <v>5</v>
      </c>
      <c r="I2023" s="8">
        <v>45173.333333333336</v>
      </c>
      <c r="J2023" s="6">
        <v>128</v>
      </c>
    </row>
    <row r="2024" spans="2:10" x14ac:dyDescent="0.3">
      <c r="B2024" s="6">
        <v>1127004</v>
      </c>
      <c r="C2024" s="6">
        <v>1276</v>
      </c>
      <c r="D2024" s="6" t="str">
        <f>VLOOKUP(C2024,Customers!$B$8:$C$1412,2,FALSE)</f>
        <v>Wild Wild West Gambling Hall &amp; Hotel</v>
      </c>
      <c r="E2024" s="7">
        <v>45173</v>
      </c>
      <c r="F2024" s="6">
        <v>3</v>
      </c>
      <c r="G2024" s="6" t="str">
        <f>VLOOKUP(F2024,'Other Data'!$B$17:$C$24,2,FALSE)</f>
        <v>ProductC</v>
      </c>
      <c r="H2024" s="6">
        <v>6</v>
      </c>
      <c r="I2024" s="8">
        <v>45173.350081018521</v>
      </c>
      <c r="J2024" s="6">
        <v>105</v>
      </c>
    </row>
    <row r="2025" spans="2:10" x14ac:dyDescent="0.3">
      <c r="B2025" s="6">
        <v>1127005</v>
      </c>
      <c r="C2025" s="6">
        <v>1164</v>
      </c>
      <c r="D2025" s="6" t="str">
        <f>VLOOKUP(C2025,Customers!$B$8:$C$1412,2,FALSE)</f>
        <v>J-O Direct Inc</v>
      </c>
      <c r="E2025" s="7">
        <v>45173</v>
      </c>
      <c r="F2025" s="6">
        <v>1</v>
      </c>
      <c r="G2025" s="6" t="str">
        <f>VLOOKUP(F2025,'Other Data'!$B$17:$C$24,2,FALSE)</f>
        <v>ProductA</v>
      </c>
      <c r="H2025" s="6">
        <v>7</v>
      </c>
      <c r="I2025" s="8">
        <v>45173.362037037041</v>
      </c>
      <c r="J2025" s="6">
        <v>128</v>
      </c>
    </row>
    <row r="2026" spans="2:10" x14ac:dyDescent="0.3">
      <c r="B2026" s="6">
        <v>1127006</v>
      </c>
      <c r="C2026" s="6">
        <v>499</v>
      </c>
      <c r="D2026" s="6" t="str">
        <f>VLOOKUP(C2026,Customers!$B$8:$C$1412,2,FALSE)</f>
        <v>Minneposa Dollar Store</v>
      </c>
      <c r="E2026" s="7">
        <v>45173</v>
      </c>
      <c r="F2026" s="6">
        <v>2</v>
      </c>
      <c r="G2026" s="6" t="str">
        <f>VLOOKUP(F2026,'Other Data'!$B$17:$C$24,2,FALSE)</f>
        <v>ProductB</v>
      </c>
      <c r="H2026" s="6">
        <v>6</v>
      </c>
      <c r="I2026" s="8">
        <v>45173.374340277784</v>
      </c>
      <c r="J2026" s="6">
        <v>131</v>
      </c>
    </row>
    <row r="2027" spans="2:10" x14ac:dyDescent="0.3">
      <c r="B2027" s="6">
        <v>1127007</v>
      </c>
      <c r="C2027" s="6">
        <v>233</v>
      </c>
      <c r="D2027" s="6" t="str">
        <f>VLOOKUP(C2027,Customers!$B$8:$C$1412,2,FALSE)</f>
        <v>Buck or Two #534</v>
      </c>
      <c r="E2027" s="7">
        <v>45173</v>
      </c>
      <c r="F2027" s="6">
        <v>4</v>
      </c>
      <c r="G2027" s="6" t="str">
        <f>VLOOKUP(F2027,'Other Data'!$B$17:$C$24,2,FALSE)</f>
        <v>ProductD</v>
      </c>
      <c r="H2027" s="6">
        <v>5</v>
      </c>
      <c r="I2027" s="8">
        <v>45173.390856481485</v>
      </c>
      <c r="J2027" s="6">
        <v>134</v>
      </c>
    </row>
    <row r="2028" spans="2:10" x14ac:dyDescent="0.3">
      <c r="B2028" s="6">
        <v>1127008</v>
      </c>
      <c r="C2028" s="6">
        <v>550</v>
      </c>
      <c r="D2028" s="6" t="str">
        <f>VLOOKUP(C2028,Customers!$B$8:$C$1412,2,FALSE)</f>
        <v>Buck or Two #057</v>
      </c>
      <c r="E2028" s="7">
        <v>45173</v>
      </c>
      <c r="F2028" s="6">
        <v>4</v>
      </c>
      <c r="G2028" s="6" t="str">
        <f>VLOOKUP(F2028,'Other Data'!$B$17:$C$24,2,FALSE)</f>
        <v>ProductD</v>
      </c>
      <c r="H2028" s="6">
        <v>5</v>
      </c>
      <c r="I2028" s="8">
        <v>45173.403460648151</v>
      </c>
      <c r="J2028" s="6">
        <v>118</v>
      </c>
    </row>
    <row r="2029" spans="2:10" x14ac:dyDescent="0.3">
      <c r="B2029" s="6">
        <v>1127009</v>
      </c>
      <c r="C2029" s="6">
        <v>1331</v>
      </c>
      <c r="D2029" s="6" t="str">
        <f>VLOOKUP(C2029,Customers!$B$8:$C$1412,2,FALSE)</f>
        <v>Bebe Lapin</v>
      </c>
      <c r="E2029" s="7">
        <v>45173</v>
      </c>
      <c r="F2029" s="6">
        <v>2</v>
      </c>
      <c r="G2029" s="6" t="str">
        <f>VLOOKUP(F2029,'Other Data'!$B$17:$C$24,2,FALSE)</f>
        <v>ProductB</v>
      </c>
      <c r="H2029" s="6">
        <v>4</v>
      </c>
      <c r="I2029" s="8">
        <v>45173.415509259263</v>
      </c>
      <c r="J2029" s="6">
        <v>121</v>
      </c>
    </row>
    <row r="2030" spans="2:10" x14ac:dyDescent="0.3">
      <c r="B2030" s="6">
        <v>1127010</v>
      </c>
      <c r="C2030" s="6">
        <v>146</v>
      </c>
      <c r="D2030" s="6" t="str">
        <f>VLOOKUP(C2030,Customers!$B$8:$C$1412,2,FALSE)</f>
        <v>Three Wild Women</v>
      </c>
      <c r="E2030" s="7">
        <v>45173</v>
      </c>
      <c r="F2030" s="6">
        <v>5</v>
      </c>
      <c r="G2030" s="6" t="str">
        <f>VLOOKUP(F2030,'Other Data'!$B$17:$C$24,2,FALSE)</f>
        <v>ProductE</v>
      </c>
      <c r="H2030" s="6">
        <v>4</v>
      </c>
      <c r="I2030" s="8">
        <v>45173.428958333338</v>
      </c>
      <c r="J2030" s="6">
        <v>128</v>
      </c>
    </row>
    <row r="2031" spans="2:10" x14ac:dyDescent="0.3">
      <c r="B2031" s="6">
        <v>1127011</v>
      </c>
      <c r="C2031" s="6">
        <v>461</v>
      </c>
      <c r="D2031" s="6" t="str">
        <f>VLOOKUP(C2031,Customers!$B$8:$C$1412,2,FALSE)</f>
        <v>Blind River District Health Centre</v>
      </c>
      <c r="E2031" s="7">
        <v>45173</v>
      </c>
      <c r="F2031" s="6">
        <v>3</v>
      </c>
      <c r="G2031" s="6" t="str">
        <f>VLOOKUP(F2031,'Other Data'!$B$17:$C$24,2,FALSE)</f>
        <v>ProductC</v>
      </c>
      <c r="H2031" s="6">
        <v>6</v>
      </c>
      <c r="I2031" s="8">
        <v>45173.44021990741</v>
      </c>
      <c r="J2031" s="6">
        <v>124</v>
      </c>
    </row>
    <row r="2032" spans="2:10" x14ac:dyDescent="0.3">
      <c r="B2032" s="6">
        <v>1127012</v>
      </c>
      <c r="C2032" s="6">
        <v>487</v>
      </c>
      <c r="D2032" s="6" t="str">
        <f>VLOOKUP(C2032,Customers!$B$8:$C$1412,2,FALSE)</f>
        <v>Medi Plus Drug Store Ltd</v>
      </c>
      <c r="E2032" s="7">
        <v>45173</v>
      </c>
      <c r="F2032" s="6">
        <v>5</v>
      </c>
      <c r="G2032" s="6" t="str">
        <f>VLOOKUP(F2032,'Other Data'!$B$17:$C$24,2,FALSE)</f>
        <v>ProductE</v>
      </c>
      <c r="H2032" s="6">
        <v>4</v>
      </c>
      <c r="I2032" s="8">
        <v>45173.454004629632</v>
      </c>
      <c r="J2032" s="6">
        <v>116</v>
      </c>
    </row>
    <row r="2033" spans="2:10" x14ac:dyDescent="0.3">
      <c r="B2033" s="6">
        <v>1127013</v>
      </c>
      <c r="C2033" s="6">
        <v>682</v>
      </c>
      <c r="D2033" s="6" t="str">
        <f>VLOOKUP(C2033,Customers!$B$8:$C$1412,2,FALSE)</f>
        <v>The Laughing Moon Gallery</v>
      </c>
      <c r="E2033" s="7">
        <v>45173</v>
      </c>
      <c r="F2033" s="6">
        <v>6</v>
      </c>
      <c r="G2033" s="6" t="str">
        <f>VLOOKUP(F2033,'Other Data'!$B$17:$C$24,2,FALSE)</f>
        <v>ProductF</v>
      </c>
      <c r="H2033" s="6">
        <v>3</v>
      </c>
      <c r="I2033" s="8">
        <v>45173.464791666665</v>
      </c>
      <c r="J2033" s="6">
        <v>108</v>
      </c>
    </row>
    <row r="2034" spans="2:10" x14ac:dyDescent="0.3">
      <c r="B2034" s="6">
        <v>1127014</v>
      </c>
      <c r="C2034" s="6">
        <v>337</v>
      </c>
      <c r="D2034" s="6" t="str">
        <f>VLOOKUP(C2034,Customers!$B$8:$C$1412,2,FALSE)</f>
        <v>Party Packagers</v>
      </c>
      <c r="E2034" s="7">
        <v>45173</v>
      </c>
      <c r="F2034" s="6">
        <v>5</v>
      </c>
      <c r="G2034" s="6" t="str">
        <f>VLOOKUP(F2034,'Other Data'!$B$17:$C$24,2,FALSE)</f>
        <v>ProductE</v>
      </c>
      <c r="H2034" s="6">
        <v>2</v>
      </c>
      <c r="I2034" s="8">
        <v>45173.480393518519</v>
      </c>
      <c r="J2034" s="6">
        <v>118</v>
      </c>
    </row>
    <row r="2035" spans="2:10" x14ac:dyDescent="0.3">
      <c r="B2035" s="6">
        <v>1127015</v>
      </c>
      <c r="C2035" s="6">
        <v>153</v>
      </c>
      <c r="D2035" s="6" t="str">
        <f>VLOOKUP(C2035,Customers!$B$8:$C$1412,2,FALSE)</f>
        <v>Shadowfax</v>
      </c>
      <c r="E2035" s="7">
        <v>45173</v>
      </c>
      <c r="F2035" s="6">
        <v>1</v>
      </c>
      <c r="G2035" s="6" t="str">
        <f>VLOOKUP(F2035,'Other Data'!$B$17:$C$24,2,FALSE)</f>
        <v>ProductA</v>
      </c>
      <c r="H2035" s="6">
        <v>3</v>
      </c>
      <c r="I2035" s="8">
        <v>45173.492708333331</v>
      </c>
      <c r="J2035" s="6">
        <v>129</v>
      </c>
    </row>
    <row r="2036" spans="2:10" x14ac:dyDescent="0.3">
      <c r="B2036" s="6">
        <v>1127016</v>
      </c>
      <c r="C2036" s="6">
        <v>940</v>
      </c>
      <c r="D2036" s="6" t="str">
        <f>VLOOKUP(C2036,Customers!$B$8:$C$1412,2,FALSE)</f>
        <v>George Eastman House</v>
      </c>
      <c r="E2036" s="7">
        <v>45173</v>
      </c>
      <c r="F2036" s="6">
        <v>4</v>
      </c>
      <c r="G2036" s="6" t="str">
        <f>VLOOKUP(F2036,'Other Data'!$B$17:$C$24,2,FALSE)</f>
        <v>ProductD</v>
      </c>
      <c r="H2036" s="6">
        <v>2</v>
      </c>
      <c r="I2036" s="8">
        <v>45173.50950231481</v>
      </c>
      <c r="J2036" s="6">
        <v>122</v>
      </c>
    </row>
    <row r="2037" spans="2:10" x14ac:dyDescent="0.3">
      <c r="B2037" s="6">
        <v>1127017</v>
      </c>
      <c r="C2037" s="6">
        <v>1271</v>
      </c>
      <c r="D2037" s="6" t="str">
        <f>VLOOKUP(C2037,Customers!$B$8:$C$1412,2,FALSE)</f>
        <v>Zap' ' ' Oh!</v>
      </c>
      <c r="E2037" s="7">
        <v>45173</v>
      </c>
      <c r="F2037" s="6">
        <v>2</v>
      </c>
      <c r="G2037" s="6" t="str">
        <f>VLOOKUP(F2037,'Other Data'!$B$17:$C$24,2,FALSE)</f>
        <v>ProductB</v>
      </c>
      <c r="H2037" s="6">
        <v>6</v>
      </c>
      <c r="I2037" s="8">
        <v>45173.526574074072</v>
      </c>
      <c r="J2037" s="6">
        <v>109</v>
      </c>
    </row>
    <row r="2038" spans="2:10" x14ac:dyDescent="0.3">
      <c r="B2038" s="6">
        <v>1127018</v>
      </c>
      <c r="C2038" s="6">
        <v>1101</v>
      </c>
      <c r="D2038" s="6" t="str">
        <f>VLOOKUP(C2038,Customers!$B$8:$C$1412,2,FALSE)</f>
        <v>Creative Irish Gifts</v>
      </c>
      <c r="E2038" s="7">
        <v>45173</v>
      </c>
      <c r="F2038" s="6">
        <v>1</v>
      </c>
      <c r="G2038" s="6" t="str">
        <f>VLOOKUP(F2038,'Other Data'!$B$17:$C$24,2,FALSE)</f>
        <v>ProductA</v>
      </c>
      <c r="H2038" s="6">
        <v>2</v>
      </c>
      <c r="I2038" s="8">
        <v>45173.535497685181</v>
      </c>
      <c r="J2038" s="6">
        <v>113</v>
      </c>
    </row>
    <row r="2039" spans="2:10" x14ac:dyDescent="0.3">
      <c r="B2039" s="6">
        <v>1127019</v>
      </c>
      <c r="C2039" s="6">
        <v>127</v>
      </c>
      <c r="D2039" s="6" t="str">
        <f>VLOOKUP(C2039,Customers!$B$8:$C$1412,2,FALSE)</f>
        <v>Chris Reynolds Designs</v>
      </c>
      <c r="E2039" s="7">
        <v>45173</v>
      </c>
      <c r="F2039" s="6">
        <v>4</v>
      </c>
      <c r="G2039" s="6" t="str">
        <f>VLOOKUP(F2039,'Other Data'!$B$17:$C$24,2,FALSE)</f>
        <v>ProductD</v>
      </c>
      <c r="H2039" s="6">
        <v>2</v>
      </c>
      <c r="I2039" s="8">
        <v>45173.550428240735</v>
      </c>
      <c r="J2039" s="6">
        <v>126</v>
      </c>
    </row>
    <row r="2040" spans="2:10" x14ac:dyDescent="0.3">
      <c r="B2040" s="6">
        <v>1127020</v>
      </c>
      <c r="C2040" s="6">
        <v>704</v>
      </c>
      <c r="D2040" s="6" t="str">
        <f>VLOOKUP(C2040,Customers!$B$8:$C$1412,2,FALSE)</f>
        <v>Centre Stage</v>
      </c>
      <c r="E2040" s="7">
        <v>45173</v>
      </c>
      <c r="F2040" s="6">
        <v>2</v>
      </c>
      <c r="G2040" s="6" t="str">
        <f>VLOOKUP(F2040,'Other Data'!$B$17:$C$24,2,FALSE)</f>
        <v>ProductB</v>
      </c>
      <c r="H2040" s="6">
        <v>2</v>
      </c>
      <c r="I2040" s="8">
        <v>45173.560694444437</v>
      </c>
      <c r="J2040" s="6">
        <v>111</v>
      </c>
    </row>
    <row r="2041" spans="2:10" x14ac:dyDescent="0.3">
      <c r="B2041" s="6">
        <v>1127021</v>
      </c>
      <c r="C2041" s="6">
        <v>1276</v>
      </c>
      <c r="D2041" s="6" t="str">
        <f>VLOOKUP(C2041,Customers!$B$8:$C$1412,2,FALSE)</f>
        <v>Wild Wild West Gambling Hall &amp; Hotel</v>
      </c>
      <c r="E2041" s="7">
        <v>45173</v>
      </c>
      <c r="F2041" s="6">
        <v>4</v>
      </c>
      <c r="G2041" s="6" t="str">
        <f>VLOOKUP(F2041,'Other Data'!$B$17:$C$24,2,FALSE)</f>
        <v>ProductD</v>
      </c>
      <c r="H2041" s="6">
        <v>2</v>
      </c>
      <c r="I2041" s="8">
        <v>45173.574178240735</v>
      </c>
      <c r="J2041" s="6">
        <v>122</v>
      </c>
    </row>
    <row r="2042" spans="2:10" x14ac:dyDescent="0.3">
      <c r="B2042" s="6">
        <v>1127022</v>
      </c>
      <c r="C2042" s="6">
        <v>1412</v>
      </c>
      <c r="D2042" s="6" t="str">
        <f>VLOOKUP(C2042,Customers!$B$8:$C$1412,2,FALSE)</f>
        <v>Unipharm Wholesale Drugs Ltd.</v>
      </c>
      <c r="E2042" s="7">
        <v>45173</v>
      </c>
      <c r="F2042" s="6">
        <v>1</v>
      </c>
      <c r="G2042" s="6" t="str">
        <f>VLOOKUP(F2042,'Other Data'!$B$17:$C$24,2,FALSE)</f>
        <v>ProductA</v>
      </c>
      <c r="H2042" s="6">
        <v>6</v>
      </c>
      <c r="I2042" s="8">
        <v>45173.585740740738</v>
      </c>
      <c r="J2042" s="6">
        <v>106</v>
      </c>
    </row>
    <row r="2043" spans="2:10" x14ac:dyDescent="0.3">
      <c r="B2043" s="6">
        <v>1127023</v>
      </c>
      <c r="C2043" s="6">
        <v>147</v>
      </c>
      <c r="D2043" s="6" t="str">
        <f>VLOOKUP(C2043,Customers!$B$8:$C$1412,2,FALSE)</f>
        <v>Brass &amp; Craft</v>
      </c>
      <c r="E2043" s="7">
        <v>45173</v>
      </c>
      <c r="F2043" s="6">
        <v>4</v>
      </c>
      <c r="G2043" s="6" t="str">
        <f>VLOOKUP(F2043,'Other Data'!$B$17:$C$24,2,FALSE)</f>
        <v>ProductD</v>
      </c>
      <c r="H2043" s="6">
        <v>7</v>
      </c>
      <c r="I2043" s="8">
        <v>45173.601608796293</v>
      </c>
      <c r="J2043" s="6">
        <v>133</v>
      </c>
    </row>
    <row r="2044" spans="2:10" x14ac:dyDescent="0.3">
      <c r="B2044" s="6">
        <v>1127024</v>
      </c>
      <c r="C2044" s="6">
        <v>333</v>
      </c>
      <c r="D2044" s="6" t="str">
        <f>VLOOKUP(C2044,Customers!$B$8:$C$1412,2,FALSE)</f>
        <v>Buck or Two</v>
      </c>
      <c r="E2044" s="7">
        <v>45173</v>
      </c>
      <c r="F2044" s="6">
        <v>6</v>
      </c>
      <c r="G2044" s="6" t="str">
        <f>VLOOKUP(F2044,'Other Data'!$B$17:$C$24,2,FALSE)</f>
        <v>ProductF</v>
      </c>
      <c r="H2044" s="6">
        <v>6</v>
      </c>
      <c r="I2044" s="8">
        <v>45173.610520833332</v>
      </c>
      <c r="J2044" s="6">
        <v>123</v>
      </c>
    </row>
    <row r="2045" spans="2:10" x14ac:dyDescent="0.3">
      <c r="B2045" s="6">
        <v>1127025</v>
      </c>
      <c r="C2045" s="6">
        <v>636</v>
      </c>
      <c r="D2045" s="6" t="str">
        <f>VLOOKUP(C2045,Customers!$B$8:$C$1412,2,FALSE)</f>
        <v>Huckleberry General Store</v>
      </c>
      <c r="E2045" s="7">
        <v>45173</v>
      </c>
      <c r="F2045" s="6">
        <v>5</v>
      </c>
      <c r="G2045" s="6" t="str">
        <f>VLOOKUP(F2045,'Other Data'!$B$17:$C$24,2,FALSE)</f>
        <v>ProductE</v>
      </c>
      <c r="H2045" s="6">
        <v>2</v>
      </c>
      <c r="I2045" s="8">
        <v>45173.62023148148</v>
      </c>
      <c r="J2045" s="6">
        <v>121</v>
      </c>
    </row>
    <row r="2046" spans="2:10" x14ac:dyDescent="0.3">
      <c r="B2046" s="6">
        <v>1127026</v>
      </c>
      <c r="C2046" s="6">
        <v>586</v>
      </c>
      <c r="D2046" s="6" t="str">
        <f>VLOOKUP(C2046,Customers!$B$8:$C$1412,2,FALSE)</f>
        <v>Pharmasave - 340</v>
      </c>
      <c r="E2046" s="7">
        <v>45173</v>
      </c>
      <c r="F2046" s="6">
        <v>6</v>
      </c>
      <c r="G2046" s="6" t="str">
        <f>VLOOKUP(F2046,'Other Data'!$B$17:$C$24,2,FALSE)</f>
        <v>ProductF</v>
      </c>
      <c r="H2046" s="6">
        <v>7</v>
      </c>
      <c r="I2046" s="8">
        <v>45173.632152777776</v>
      </c>
      <c r="J2046" s="6">
        <v>126</v>
      </c>
    </row>
    <row r="2047" spans="2:10" x14ac:dyDescent="0.3">
      <c r="B2047" s="6">
        <v>1127027</v>
      </c>
      <c r="C2047" s="6">
        <v>329</v>
      </c>
      <c r="D2047" s="6" t="str">
        <f>VLOOKUP(C2047,Customers!$B$8:$C$1412,2,FALSE)</f>
        <v>Zellers Store #497</v>
      </c>
      <c r="E2047" s="7">
        <v>45173</v>
      </c>
      <c r="F2047" s="6">
        <v>5</v>
      </c>
      <c r="G2047" s="6" t="str">
        <f>VLOOKUP(F2047,'Other Data'!$B$17:$C$24,2,FALSE)</f>
        <v>ProductE</v>
      </c>
      <c r="H2047" s="6">
        <v>3</v>
      </c>
      <c r="I2047" s="8">
        <v>45173.648310185185</v>
      </c>
      <c r="J2047" s="6">
        <v>112</v>
      </c>
    </row>
    <row r="2048" spans="2:10" x14ac:dyDescent="0.3">
      <c r="B2048" s="6">
        <v>1127028</v>
      </c>
      <c r="C2048" s="6">
        <v>736</v>
      </c>
      <c r="D2048" s="6" t="str">
        <f>VLOOKUP(C2048,Customers!$B$8:$C$1412,2,FALSE)</f>
        <v>Rexall #7181</v>
      </c>
      <c r="E2048" s="7">
        <v>45173</v>
      </c>
      <c r="F2048" s="6">
        <v>3</v>
      </c>
      <c r="G2048" s="6" t="str">
        <f>VLOOKUP(F2048,'Other Data'!$B$17:$C$24,2,FALSE)</f>
        <v>ProductC</v>
      </c>
      <c r="H2048" s="6">
        <v>7</v>
      </c>
      <c r="I2048" s="8">
        <v>45173.661076388889</v>
      </c>
      <c r="J2048" s="6">
        <v>115</v>
      </c>
    </row>
    <row r="2049" spans="2:10" x14ac:dyDescent="0.3">
      <c r="B2049" s="6">
        <v>1127029</v>
      </c>
      <c r="C2049" s="6">
        <v>1052</v>
      </c>
      <c r="D2049" s="6" t="str">
        <f>VLOOKUP(C2049,Customers!$B$8:$C$1412,2,FALSE)</f>
        <v>Mole Hole - Naples</v>
      </c>
      <c r="E2049" s="7">
        <v>45173</v>
      </c>
      <c r="F2049" s="6">
        <v>2</v>
      </c>
      <c r="G2049" s="6" t="str">
        <f>VLOOKUP(F2049,'Other Data'!$B$17:$C$24,2,FALSE)</f>
        <v>ProductB</v>
      </c>
      <c r="H2049" s="6">
        <v>3</v>
      </c>
      <c r="I2049" s="8">
        <v>45173.671481481484</v>
      </c>
      <c r="J2049" s="6">
        <v>118</v>
      </c>
    </row>
    <row r="2050" spans="2:10" x14ac:dyDescent="0.3">
      <c r="B2050" s="6">
        <v>1127030</v>
      </c>
      <c r="C2050" s="6">
        <v>1122</v>
      </c>
      <c r="D2050" s="6" t="str">
        <f>VLOOKUP(C2050,Customers!$B$8:$C$1412,2,FALSE)</f>
        <v>RW Threads</v>
      </c>
      <c r="E2050" s="7">
        <v>45173</v>
      </c>
      <c r="F2050" s="6">
        <v>3</v>
      </c>
      <c r="G2050" s="6" t="str">
        <f>VLOOKUP(F2050,'Other Data'!$B$17:$C$24,2,FALSE)</f>
        <v>ProductC</v>
      </c>
      <c r="H2050" s="6">
        <v>3</v>
      </c>
      <c r="I2050" s="8">
        <v>45173.68381944445</v>
      </c>
      <c r="J2050" s="6">
        <v>119</v>
      </c>
    </row>
    <row r="2051" spans="2:10" x14ac:dyDescent="0.3">
      <c r="B2051" s="6">
        <v>1127031</v>
      </c>
      <c r="C2051" s="6">
        <v>1139</v>
      </c>
      <c r="D2051" s="6" t="str">
        <f>VLOOKUP(C2051,Customers!$B$8:$C$1412,2,FALSE)</f>
        <v>Millie's Gift Haus</v>
      </c>
      <c r="E2051" s="7">
        <v>45173</v>
      </c>
      <c r="F2051" s="6">
        <v>2</v>
      </c>
      <c r="G2051" s="6" t="str">
        <f>VLOOKUP(F2051,'Other Data'!$B$17:$C$24,2,FALSE)</f>
        <v>ProductB</v>
      </c>
      <c r="H2051" s="6">
        <v>4</v>
      </c>
      <c r="I2051" s="8">
        <v>45173.699293981488</v>
      </c>
      <c r="J2051" s="6">
        <v>125</v>
      </c>
    </row>
    <row r="2052" spans="2:10" x14ac:dyDescent="0.3">
      <c r="B2052" s="6">
        <v>1127032</v>
      </c>
      <c r="C2052" s="6">
        <v>355</v>
      </c>
      <c r="D2052" s="6" t="str">
        <f>VLOOKUP(C2052,Customers!$B$8:$C$1412,2,FALSE)</f>
        <v>JACK FM</v>
      </c>
      <c r="E2052" s="7">
        <v>45173</v>
      </c>
      <c r="F2052" s="6">
        <v>2</v>
      </c>
      <c r="G2052" s="6" t="str">
        <f>VLOOKUP(F2052,'Other Data'!$B$17:$C$24,2,FALSE)</f>
        <v>ProductB</v>
      </c>
      <c r="H2052" s="6">
        <v>6</v>
      </c>
      <c r="I2052" s="8">
        <v>45173.711458333339</v>
      </c>
      <c r="J2052" s="6">
        <v>114</v>
      </c>
    </row>
    <row r="2053" spans="2:10" x14ac:dyDescent="0.3">
      <c r="B2053" s="6">
        <v>1127033</v>
      </c>
      <c r="C2053" s="6">
        <v>352</v>
      </c>
      <c r="D2053" s="6" t="str">
        <f>VLOOKUP(C2053,Customers!$B$8:$C$1412,2,FALSE)</f>
        <v>Buck or Two #331</v>
      </c>
      <c r="E2053" s="7">
        <v>45173</v>
      </c>
      <c r="F2053" s="6">
        <v>5</v>
      </c>
      <c r="G2053" s="6" t="str">
        <f>VLOOKUP(F2053,'Other Data'!$B$17:$C$24,2,FALSE)</f>
        <v>ProductE</v>
      </c>
      <c r="H2053" s="6">
        <v>7</v>
      </c>
      <c r="I2053" s="8">
        <v>45173.726458333338</v>
      </c>
      <c r="J2053" s="6">
        <v>134</v>
      </c>
    </row>
    <row r="2054" spans="2:10" x14ac:dyDescent="0.3">
      <c r="B2054" s="6">
        <v>1127034</v>
      </c>
      <c r="C2054" s="6">
        <v>229</v>
      </c>
      <c r="D2054" s="6" t="str">
        <f>VLOOKUP(C2054,Customers!$B$8:$C$1412,2,FALSE)</f>
        <v>Mariposa Market</v>
      </c>
      <c r="E2054" s="7">
        <v>45173</v>
      </c>
      <c r="F2054" s="6">
        <v>4</v>
      </c>
      <c r="G2054" s="6" t="str">
        <f>VLOOKUP(F2054,'Other Data'!$B$17:$C$24,2,FALSE)</f>
        <v>ProductD</v>
      </c>
      <c r="H2054" s="6">
        <v>2</v>
      </c>
      <c r="I2054" s="8">
        <v>45173.73583333334</v>
      </c>
      <c r="J2054" s="6">
        <v>131</v>
      </c>
    </row>
    <row r="2055" spans="2:10" x14ac:dyDescent="0.3">
      <c r="B2055" s="6">
        <v>1127035</v>
      </c>
      <c r="C2055" s="6">
        <v>463</v>
      </c>
      <c r="D2055" s="6" t="str">
        <f>VLOOKUP(C2055,Customers!$B$8:$C$1412,2,FALSE)</f>
        <v>Emo Drugs</v>
      </c>
      <c r="E2055" s="7">
        <v>45174</v>
      </c>
      <c r="F2055" s="6">
        <v>5</v>
      </c>
      <c r="G2055" s="6" t="str">
        <f>VLOOKUP(F2055,'Other Data'!$B$17:$C$24,2,FALSE)</f>
        <v>ProductE</v>
      </c>
      <c r="H2055" s="6">
        <v>4</v>
      </c>
      <c r="I2055" s="8">
        <v>45174.333333333336</v>
      </c>
      <c r="J2055" s="6">
        <v>121</v>
      </c>
    </row>
    <row r="2056" spans="2:10" x14ac:dyDescent="0.3">
      <c r="B2056" s="6">
        <v>1127036</v>
      </c>
      <c r="C2056" s="6">
        <v>915</v>
      </c>
      <c r="D2056" s="6" t="str">
        <f>VLOOKUP(C2056,Customers!$B$8:$C$1412,2,FALSE)</f>
        <v>Dedrecks Gifts</v>
      </c>
      <c r="E2056" s="7">
        <v>45174</v>
      </c>
      <c r="F2056" s="6">
        <v>5</v>
      </c>
      <c r="G2056" s="6" t="str">
        <f>VLOOKUP(F2056,'Other Data'!$B$17:$C$24,2,FALSE)</f>
        <v>ProductE</v>
      </c>
      <c r="H2056" s="6">
        <v>2</v>
      </c>
      <c r="I2056" s="8">
        <v>45174.349155092597</v>
      </c>
      <c r="J2056" s="6">
        <v>111</v>
      </c>
    </row>
    <row r="2057" spans="2:10" x14ac:dyDescent="0.3">
      <c r="B2057" s="6">
        <v>1127037</v>
      </c>
      <c r="C2057" s="6">
        <v>1164</v>
      </c>
      <c r="D2057" s="6" t="str">
        <f>VLOOKUP(C2057,Customers!$B$8:$C$1412,2,FALSE)</f>
        <v>J-O Direct Inc</v>
      </c>
      <c r="E2057" s="7">
        <v>45174</v>
      </c>
      <c r="F2057" s="6">
        <v>6</v>
      </c>
      <c r="G2057" s="6" t="str">
        <f>VLOOKUP(F2057,'Other Data'!$B$17:$C$24,2,FALSE)</f>
        <v>ProductF</v>
      </c>
      <c r="H2057" s="6">
        <v>5</v>
      </c>
      <c r="I2057" s="8">
        <v>45174.362719907411</v>
      </c>
      <c r="J2057" s="6">
        <v>111</v>
      </c>
    </row>
    <row r="2058" spans="2:10" x14ac:dyDescent="0.3">
      <c r="B2058" s="6">
        <v>1127038</v>
      </c>
      <c r="C2058" s="6">
        <v>759</v>
      </c>
      <c r="D2058" s="6" t="str">
        <f>VLOOKUP(C2058,Customers!$B$8:$C$1412,2,FALSE)</f>
        <v>Lasting Expressions</v>
      </c>
      <c r="E2058" s="7">
        <v>45174</v>
      </c>
      <c r="F2058" s="6">
        <v>6</v>
      </c>
      <c r="G2058" s="6" t="str">
        <f>VLOOKUP(F2058,'Other Data'!$B$17:$C$24,2,FALSE)</f>
        <v>ProductF</v>
      </c>
      <c r="H2058" s="6">
        <v>4</v>
      </c>
      <c r="I2058" s="8">
        <v>45174.376388888893</v>
      </c>
      <c r="J2058" s="6">
        <v>118</v>
      </c>
    </row>
    <row r="2059" spans="2:10" x14ac:dyDescent="0.3">
      <c r="B2059" s="6">
        <v>1127039</v>
      </c>
      <c r="C2059" s="6">
        <v>1263</v>
      </c>
      <c r="D2059" s="6" t="str">
        <f>VLOOKUP(C2059,Customers!$B$8:$C$1412,2,FALSE)</f>
        <v>West Valley Art Museum</v>
      </c>
      <c r="E2059" s="7">
        <v>45174</v>
      </c>
      <c r="F2059" s="6">
        <v>6</v>
      </c>
      <c r="G2059" s="6" t="str">
        <f>VLOOKUP(F2059,'Other Data'!$B$17:$C$24,2,FALSE)</f>
        <v>ProductF</v>
      </c>
      <c r="H2059" s="6">
        <v>3</v>
      </c>
      <c r="I2059" s="8">
        <v>45174.389710648153</v>
      </c>
      <c r="J2059" s="6">
        <v>106</v>
      </c>
    </row>
    <row r="2060" spans="2:10" x14ac:dyDescent="0.3">
      <c r="B2060" s="6">
        <v>1127040</v>
      </c>
      <c r="C2060" s="6">
        <v>299</v>
      </c>
      <c r="D2060" s="6" t="str">
        <f>VLOOKUP(C2060,Customers!$B$8:$C$1412,2,FALSE)</f>
        <v>Just Bliss/Missy Macs</v>
      </c>
      <c r="E2060" s="7">
        <v>45174</v>
      </c>
      <c r="F2060" s="6">
        <v>4</v>
      </c>
      <c r="G2060" s="6" t="str">
        <f>VLOOKUP(F2060,'Other Data'!$B$17:$C$24,2,FALSE)</f>
        <v>ProductD</v>
      </c>
      <c r="H2060" s="6">
        <v>5</v>
      </c>
      <c r="I2060" s="8">
        <v>45174.4069675926</v>
      </c>
      <c r="J2060" s="6">
        <v>130</v>
      </c>
    </row>
    <row r="2061" spans="2:10" x14ac:dyDescent="0.3">
      <c r="B2061" s="6">
        <v>1127041</v>
      </c>
      <c r="C2061" s="6">
        <v>17</v>
      </c>
      <c r="D2061" s="6" t="str">
        <f>VLOOKUP(C2061,Customers!$B$8:$C$1412,2,FALSE)</f>
        <v>F.J. Wadden &amp; Sons Limited</v>
      </c>
      <c r="E2061" s="7">
        <v>45174</v>
      </c>
      <c r="F2061" s="6">
        <v>6</v>
      </c>
      <c r="G2061" s="6" t="str">
        <f>VLOOKUP(F2061,'Other Data'!$B$17:$C$24,2,FALSE)</f>
        <v>ProductF</v>
      </c>
      <c r="H2061" s="6">
        <v>7</v>
      </c>
      <c r="I2061" s="8">
        <v>45174.417662037042</v>
      </c>
      <c r="J2061" s="6">
        <v>127</v>
      </c>
    </row>
    <row r="2062" spans="2:10" x14ac:dyDescent="0.3">
      <c r="B2062" s="6">
        <v>1127042</v>
      </c>
      <c r="C2062" s="6">
        <v>437</v>
      </c>
      <c r="D2062" s="6" t="str">
        <f>VLOOKUP(C2062,Customers!$B$8:$C$1412,2,FALSE)</f>
        <v>London Health Science Centre</v>
      </c>
      <c r="E2062" s="7">
        <v>45174</v>
      </c>
      <c r="F2062" s="6">
        <v>3</v>
      </c>
      <c r="G2062" s="6" t="str">
        <f>VLOOKUP(F2062,'Other Data'!$B$17:$C$24,2,FALSE)</f>
        <v>ProductC</v>
      </c>
      <c r="H2062" s="6">
        <v>6</v>
      </c>
      <c r="I2062" s="8">
        <v>45174.429039351853</v>
      </c>
      <c r="J2062" s="6">
        <v>125</v>
      </c>
    </row>
    <row r="2063" spans="2:10" x14ac:dyDescent="0.3">
      <c r="B2063" s="6">
        <v>1127043</v>
      </c>
      <c r="C2063" s="6">
        <v>153</v>
      </c>
      <c r="D2063" s="6" t="str">
        <f>VLOOKUP(C2063,Customers!$B$8:$C$1412,2,FALSE)</f>
        <v>Shadowfax</v>
      </c>
      <c r="E2063" s="7">
        <v>45174</v>
      </c>
      <c r="F2063" s="6">
        <v>4</v>
      </c>
      <c r="G2063" s="6" t="str">
        <f>VLOOKUP(F2063,'Other Data'!$B$17:$C$24,2,FALSE)</f>
        <v>ProductD</v>
      </c>
      <c r="H2063" s="6">
        <v>7</v>
      </c>
      <c r="I2063" s="8">
        <v>45174.442800925928</v>
      </c>
      <c r="J2063" s="6">
        <v>124</v>
      </c>
    </row>
    <row r="2064" spans="2:10" x14ac:dyDescent="0.3">
      <c r="B2064" s="6">
        <v>1127044</v>
      </c>
      <c r="C2064" s="6">
        <v>250</v>
      </c>
      <c r="D2064" s="6" t="str">
        <f>VLOOKUP(C2064,Customers!$B$8:$C$1412,2,FALSE)</f>
        <v>Buck or Two #361</v>
      </c>
      <c r="E2064" s="7">
        <v>45174</v>
      </c>
      <c r="F2064" s="6">
        <v>4</v>
      </c>
      <c r="G2064" s="6" t="str">
        <f>VLOOKUP(F2064,'Other Data'!$B$17:$C$24,2,FALSE)</f>
        <v>ProductD</v>
      </c>
      <c r="H2064" s="6">
        <v>7</v>
      </c>
      <c r="I2064" s="8">
        <v>45174.457696759258</v>
      </c>
      <c r="J2064" s="6">
        <v>107</v>
      </c>
    </row>
    <row r="2065" spans="2:10" x14ac:dyDescent="0.3">
      <c r="B2065" s="6">
        <v>1127045</v>
      </c>
      <c r="C2065" s="6">
        <v>91</v>
      </c>
      <c r="D2065" s="6" t="str">
        <f>VLOOKUP(C2065,Customers!$B$8:$C$1412,2,FALSE)</f>
        <v>La Duchesse Inc.</v>
      </c>
      <c r="E2065" s="7">
        <v>45174</v>
      </c>
      <c r="F2065" s="6">
        <v>4</v>
      </c>
      <c r="G2065" s="6" t="str">
        <f>VLOOKUP(F2065,'Other Data'!$B$17:$C$24,2,FALSE)</f>
        <v>ProductD</v>
      </c>
      <c r="H2065" s="6">
        <v>3</v>
      </c>
      <c r="I2065" s="8">
        <v>45174.46907407407</v>
      </c>
      <c r="J2065" s="6">
        <v>116</v>
      </c>
    </row>
    <row r="2066" spans="2:10" x14ac:dyDescent="0.3">
      <c r="B2066" s="6">
        <v>1127046</v>
      </c>
      <c r="C2066" s="6">
        <v>508</v>
      </c>
      <c r="D2066" s="6" t="str">
        <f>VLOOKUP(C2066,Customers!$B$8:$C$1412,2,FALSE)</f>
        <v>Buck or Two-060</v>
      </c>
      <c r="E2066" s="7">
        <v>45174</v>
      </c>
      <c r="F2066" s="6">
        <v>2</v>
      </c>
      <c r="G2066" s="6" t="str">
        <f>VLOOKUP(F2066,'Other Data'!$B$17:$C$24,2,FALSE)</f>
        <v>ProductB</v>
      </c>
      <c r="H2066" s="6">
        <v>7</v>
      </c>
      <c r="I2066" s="8">
        <v>45174.480497685181</v>
      </c>
      <c r="J2066" s="6">
        <v>129</v>
      </c>
    </row>
    <row r="2067" spans="2:10" x14ac:dyDescent="0.3">
      <c r="B2067" s="6">
        <v>1127047</v>
      </c>
      <c r="C2067" s="6">
        <v>308</v>
      </c>
      <c r="D2067" s="6" t="str">
        <f>VLOOKUP(C2067,Customers!$B$8:$C$1412,2,FALSE)</f>
        <v>Dell IDA</v>
      </c>
      <c r="E2067" s="7">
        <v>45174</v>
      </c>
      <c r="F2067" s="6">
        <v>5</v>
      </c>
      <c r="G2067" s="6" t="str">
        <f>VLOOKUP(F2067,'Other Data'!$B$17:$C$24,2,FALSE)</f>
        <v>ProductE</v>
      </c>
      <c r="H2067" s="6">
        <v>7</v>
      </c>
      <c r="I2067" s="8">
        <v>45174.498090277775</v>
      </c>
      <c r="J2067" s="6">
        <v>117</v>
      </c>
    </row>
    <row r="2068" spans="2:10" x14ac:dyDescent="0.3">
      <c r="B2068" s="6">
        <v>1127048</v>
      </c>
      <c r="C2068" s="6">
        <v>158</v>
      </c>
      <c r="D2068" s="6" t="str">
        <f>VLOOKUP(C2068,Customers!$B$8:$C$1412,2,FALSE)</f>
        <v>Send In The Clowns</v>
      </c>
      <c r="E2068" s="7">
        <v>45174</v>
      </c>
      <c r="F2068" s="6">
        <v>1</v>
      </c>
      <c r="G2068" s="6" t="str">
        <f>VLOOKUP(F2068,'Other Data'!$B$17:$C$24,2,FALSE)</f>
        <v>ProductA</v>
      </c>
      <c r="H2068" s="6">
        <v>2</v>
      </c>
      <c r="I2068" s="8">
        <v>45174.514733796292</v>
      </c>
      <c r="J2068" s="6">
        <v>122</v>
      </c>
    </row>
    <row r="2069" spans="2:10" x14ac:dyDescent="0.3">
      <c r="B2069" s="6">
        <v>1127049</v>
      </c>
      <c r="C2069" s="6">
        <v>1209</v>
      </c>
      <c r="D2069" s="6" t="str">
        <f>VLOOKUP(C2069,Customers!$B$8:$C$1412,2,FALSE)</f>
        <v>Party Patch</v>
      </c>
      <c r="E2069" s="7">
        <v>45174</v>
      </c>
      <c r="F2069" s="6">
        <v>3</v>
      </c>
      <c r="G2069" s="6" t="str">
        <f>VLOOKUP(F2069,'Other Data'!$B$17:$C$24,2,FALSE)</f>
        <v>ProductC</v>
      </c>
      <c r="H2069" s="6">
        <v>4</v>
      </c>
      <c r="I2069" s="8">
        <v>45174.525601851848</v>
      </c>
      <c r="J2069" s="6">
        <v>117</v>
      </c>
    </row>
    <row r="2070" spans="2:10" x14ac:dyDescent="0.3">
      <c r="B2070" s="6">
        <v>1127050</v>
      </c>
      <c r="C2070" s="6">
        <v>1243</v>
      </c>
      <c r="D2070" s="6" t="str">
        <f>VLOOKUP(C2070,Customers!$B$8:$C$1412,2,FALSE)</f>
        <v>Lost River Drug</v>
      </c>
      <c r="E2070" s="7">
        <v>45174</v>
      </c>
      <c r="F2070" s="6">
        <v>1</v>
      </c>
      <c r="G2070" s="6" t="str">
        <f>VLOOKUP(F2070,'Other Data'!$B$17:$C$24,2,FALSE)</f>
        <v>ProductA</v>
      </c>
      <c r="H2070" s="6">
        <v>4</v>
      </c>
      <c r="I2070" s="8">
        <v>45174.536215277774</v>
      </c>
      <c r="J2070" s="6">
        <v>124</v>
      </c>
    </row>
    <row r="2071" spans="2:10" x14ac:dyDescent="0.3">
      <c r="B2071" s="6">
        <v>1127051</v>
      </c>
      <c r="C2071" s="6">
        <v>1027</v>
      </c>
      <c r="D2071" s="6" t="str">
        <f>VLOOKUP(C2071,Customers!$B$8:$C$1412,2,FALSE)</f>
        <v>Festivity</v>
      </c>
      <c r="E2071" s="7">
        <v>45174</v>
      </c>
      <c r="F2071" s="6">
        <v>1</v>
      </c>
      <c r="G2071" s="6" t="str">
        <f>VLOOKUP(F2071,'Other Data'!$B$17:$C$24,2,FALSE)</f>
        <v>ProductA</v>
      </c>
      <c r="H2071" s="6">
        <v>5</v>
      </c>
      <c r="I2071" s="8">
        <v>45174.552476851852</v>
      </c>
      <c r="J2071" s="6">
        <v>128</v>
      </c>
    </row>
    <row r="2072" spans="2:10" x14ac:dyDescent="0.3">
      <c r="B2072" s="6">
        <v>1127052</v>
      </c>
      <c r="C2072" s="6">
        <v>1170</v>
      </c>
      <c r="D2072" s="6" t="str">
        <f>VLOOKUP(C2072,Customers!$B$8:$C$1412,2,FALSE)</f>
        <v>Gifts &amp; Giggles</v>
      </c>
      <c r="E2072" s="7">
        <v>45174</v>
      </c>
      <c r="F2072" s="6">
        <v>3</v>
      </c>
      <c r="G2072" s="6" t="str">
        <f>VLOOKUP(F2072,'Other Data'!$B$17:$C$24,2,FALSE)</f>
        <v>ProductC</v>
      </c>
      <c r="H2072" s="6">
        <v>4</v>
      </c>
      <c r="I2072" s="8">
        <v>45174.565023148149</v>
      </c>
      <c r="J2072" s="6">
        <v>114</v>
      </c>
    </row>
    <row r="2073" spans="2:10" x14ac:dyDescent="0.3">
      <c r="B2073" s="6">
        <v>1127053</v>
      </c>
      <c r="C2073" s="6">
        <v>741</v>
      </c>
      <c r="D2073" s="6" t="str">
        <f>VLOOKUP(C2073,Customers!$B$8:$C$1412,2,FALSE)</f>
        <v>Splash Body Care</v>
      </c>
      <c r="E2073" s="7">
        <v>45174</v>
      </c>
      <c r="F2073" s="6">
        <v>6</v>
      </c>
      <c r="G2073" s="6" t="str">
        <f>VLOOKUP(F2073,'Other Data'!$B$17:$C$24,2,FALSE)</f>
        <v>ProductF</v>
      </c>
      <c r="H2073" s="6">
        <v>5</v>
      </c>
      <c r="I2073" s="8">
        <v>45174.576956018522</v>
      </c>
      <c r="J2073" s="6">
        <v>113</v>
      </c>
    </row>
    <row r="2074" spans="2:10" x14ac:dyDescent="0.3">
      <c r="B2074" s="6">
        <v>1127054</v>
      </c>
      <c r="C2074" s="6">
        <v>447</v>
      </c>
      <c r="D2074" s="6" t="str">
        <f>VLOOKUP(C2074,Customers!$B$8:$C$1412,2,FALSE)</f>
        <v>SCHAEFERS LADIES WEAR</v>
      </c>
      <c r="E2074" s="7">
        <v>45174</v>
      </c>
      <c r="F2074" s="6">
        <v>3</v>
      </c>
      <c r="G2074" s="6" t="str">
        <f>VLOOKUP(F2074,'Other Data'!$B$17:$C$24,2,FALSE)</f>
        <v>ProductC</v>
      </c>
      <c r="H2074" s="6">
        <v>3</v>
      </c>
      <c r="I2074" s="8">
        <v>45174.590914351858</v>
      </c>
      <c r="J2074" s="6">
        <v>114</v>
      </c>
    </row>
    <row r="2075" spans="2:10" x14ac:dyDescent="0.3">
      <c r="B2075" s="6">
        <v>1127055</v>
      </c>
      <c r="C2075" s="6">
        <v>558</v>
      </c>
      <c r="D2075" s="6" t="str">
        <f>VLOOKUP(C2075,Customers!$B$8:$C$1412,2,FALSE)</f>
        <v>Dutch Growers</v>
      </c>
      <c r="E2075" s="7">
        <v>45174</v>
      </c>
      <c r="F2075" s="6">
        <v>1</v>
      </c>
      <c r="G2075" s="6" t="str">
        <f>VLOOKUP(F2075,'Other Data'!$B$17:$C$24,2,FALSE)</f>
        <v>ProductA</v>
      </c>
      <c r="H2075" s="6">
        <v>6</v>
      </c>
      <c r="I2075" s="8">
        <v>45174.602141203708</v>
      </c>
      <c r="J2075" s="6">
        <v>116</v>
      </c>
    </row>
    <row r="2076" spans="2:10" x14ac:dyDescent="0.3">
      <c r="B2076" s="6">
        <v>1127056</v>
      </c>
      <c r="C2076" s="6">
        <v>568</v>
      </c>
      <c r="D2076" s="6" t="str">
        <f>VLOOKUP(C2076,Customers!$B$8:$C$1412,2,FALSE)</f>
        <v>Blue Diamond Holding Ind</v>
      </c>
      <c r="E2076" s="7">
        <v>45174</v>
      </c>
      <c r="F2076" s="6">
        <v>4</v>
      </c>
      <c r="G2076" s="6" t="str">
        <f>VLOOKUP(F2076,'Other Data'!$B$17:$C$24,2,FALSE)</f>
        <v>ProductD</v>
      </c>
      <c r="H2076" s="6">
        <v>5</v>
      </c>
      <c r="I2076" s="8">
        <v>45174.614085648151</v>
      </c>
      <c r="J2076" s="6">
        <v>118</v>
      </c>
    </row>
    <row r="2077" spans="2:10" x14ac:dyDescent="0.3">
      <c r="B2077" s="6">
        <v>1127057</v>
      </c>
      <c r="C2077" s="6">
        <v>625</v>
      </c>
      <c r="D2077" s="6" t="str">
        <f>VLOOKUP(C2077,Customers!$B$8:$C$1412,2,FALSE)</f>
        <v>University of Alberta Hospital</v>
      </c>
      <c r="E2077" s="7">
        <v>45174</v>
      </c>
      <c r="F2077" s="6">
        <v>6</v>
      </c>
      <c r="G2077" s="6" t="str">
        <f>VLOOKUP(F2077,'Other Data'!$B$17:$C$24,2,FALSE)</f>
        <v>ProductF</v>
      </c>
      <c r="H2077" s="6">
        <v>2</v>
      </c>
      <c r="I2077" s="8">
        <v>45174.624074074076</v>
      </c>
      <c r="J2077" s="6">
        <v>130</v>
      </c>
    </row>
    <row r="2078" spans="2:10" x14ac:dyDescent="0.3">
      <c r="B2078" s="6">
        <v>1127058</v>
      </c>
      <c r="C2078" s="6">
        <v>500</v>
      </c>
      <c r="D2078" s="6" t="str">
        <f>VLOOKUP(C2078,Customers!$B$8:$C$1412,2,FALSE)</f>
        <v>Tucker's Creek Gold and Jewellery</v>
      </c>
      <c r="E2078" s="7">
        <v>45174</v>
      </c>
      <c r="F2078" s="6">
        <v>3</v>
      </c>
      <c r="G2078" s="6" t="str">
        <f>VLOOKUP(F2078,'Other Data'!$B$17:$C$24,2,FALSE)</f>
        <v>ProductC</v>
      </c>
      <c r="H2078" s="6">
        <v>5</v>
      </c>
      <c r="I2078" s="8">
        <v>45174.634340277778</v>
      </c>
      <c r="J2078" s="6">
        <v>107</v>
      </c>
    </row>
    <row r="2079" spans="2:10" x14ac:dyDescent="0.3">
      <c r="B2079" s="6">
        <v>1127059</v>
      </c>
      <c r="C2079" s="6">
        <v>314</v>
      </c>
      <c r="D2079" s="6" t="str">
        <f>VLOOKUP(C2079,Customers!$B$8:$C$1412,2,FALSE)</f>
        <v>SDM-1053</v>
      </c>
      <c r="E2079" s="7">
        <v>45174</v>
      </c>
      <c r="F2079" s="6">
        <v>1</v>
      </c>
      <c r="G2079" s="6" t="str">
        <f>VLOOKUP(F2079,'Other Data'!$B$17:$C$24,2,FALSE)</f>
        <v>ProductA</v>
      </c>
      <c r="H2079" s="6">
        <v>5</v>
      </c>
      <c r="I2079" s="8">
        <v>45174.643692129634</v>
      </c>
      <c r="J2079" s="6">
        <v>108</v>
      </c>
    </row>
    <row r="2080" spans="2:10" x14ac:dyDescent="0.3">
      <c r="B2080" s="6">
        <v>1127060</v>
      </c>
      <c r="C2080" s="6">
        <v>202</v>
      </c>
      <c r="D2080" s="6" t="str">
        <f>VLOOKUP(C2080,Customers!$B$8:$C$1412,2,FALSE)</f>
        <v>Zellers Store #3</v>
      </c>
      <c r="E2080" s="7">
        <v>45174</v>
      </c>
      <c r="F2080" s="6">
        <v>3</v>
      </c>
      <c r="G2080" s="6" t="str">
        <f>VLOOKUP(F2080,'Other Data'!$B$17:$C$24,2,FALSE)</f>
        <v>ProductC</v>
      </c>
      <c r="H2080" s="6">
        <v>3</v>
      </c>
      <c r="I2080" s="8">
        <v>45174.657233796301</v>
      </c>
      <c r="J2080" s="6">
        <v>120</v>
      </c>
    </row>
    <row r="2081" spans="2:10" x14ac:dyDescent="0.3">
      <c r="B2081" s="6">
        <v>1127061</v>
      </c>
      <c r="C2081" s="6">
        <v>341</v>
      </c>
      <c r="D2081" s="6" t="str">
        <f>VLOOKUP(C2081,Customers!$B$8:$C$1412,2,FALSE)</f>
        <v>Zellers Store #237</v>
      </c>
      <c r="E2081" s="7">
        <v>45174</v>
      </c>
      <c r="F2081" s="6">
        <v>4</v>
      </c>
      <c r="G2081" s="6" t="str">
        <f>VLOOKUP(F2081,'Other Data'!$B$17:$C$24,2,FALSE)</f>
        <v>ProductD</v>
      </c>
      <c r="H2081" s="6">
        <v>6</v>
      </c>
      <c r="I2081" s="8">
        <v>45174.672303240746</v>
      </c>
      <c r="J2081" s="6">
        <v>106</v>
      </c>
    </row>
    <row r="2082" spans="2:10" x14ac:dyDescent="0.3">
      <c r="B2082" s="6">
        <v>1127062</v>
      </c>
      <c r="C2082" s="6">
        <v>1322</v>
      </c>
      <c r="D2082" s="6" t="str">
        <f>VLOOKUP(C2082,Customers!$B$8:$C$1412,2,FALSE)</f>
        <v>Sweet Celebrations</v>
      </c>
      <c r="E2082" s="7">
        <v>45174</v>
      </c>
      <c r="F2082" s="6">
        <v>6</v>
      </c>
      <c r="G2082" s="6" t="str">
        <f>VLOOKUP(F2082,'Other Data'!$B$17:$C$24,2,FALSE)</f>
        <v>ProductF</v>
      </c>
      <c r="H2082" s="6">
        <v>2</v>
      </c>
      <c r="I2082" s="8">
        <v>45174.689525462971</v>
      </c>
      <c r="J2082" s="6">
        <v>122</v>
      </c>
    </row>
    <row r="2083" spans="2:10" x14ac:dyDescent="0.3">
      <c r="B2083" s="6">
        <v>1127063</v>
      </c>
      <c r="C2083" s="6">
        <v>651</v>
      </c>
      <c r="D2083" s="6" t="str">
        <f>VLOOKUP(C2083,Customers!$B$8:$C$1412,2,FALSE)</f>
        <v>Peoples Drig Mart - 135</v>
      </c>
      <c r="E2083" s="7">
        <v>45174</v>
      </c>
      <c r="F2083" s="6">
        <v>1</v>
      </c>
      <c r="G2083" s="6" t="str">
        <f>VLOOKUP(F2083,'Other Data'!$B$17:$C$24,2,FALSE)</f>
        <v>ProductA</v>
      </c>
      <c r="H2083" s="6">
        <v>2</v>
      </c>
      <c r="I2083" s="8">
        <v>45174.698935185195</v>
      </c>
      <c r="J2083" s="6">
        <v>109</v>
      </c>
    </row>
    <row r="2084" spans="2:10" x14ac:dyDescent="0.3">
      <c r="B2084" s="6">
        <v>1127064</v>
      </c>
      <c r="C2084" s="6">
        <v>870</v>
      </c>
      <c r="D2084" s="6" t="str">
        <f>VLOOKUP(C2084,Customers!$B$8:$C$1412,2,FALSE)</f>
        <v>Tisch Hospital</v>
      </c>
      <c r="E2084" s="7">
        <v>45174</v>
      </c>
      <c r="F2084" s="6">
        <v>4</v>
      </c>
      <c r="G2084" s="6" t="str">
        <f>VLOOKUP(F2084,'Other Data'!$B$17:$C$24,2,FALSE)</f>
        <v>ProductD</v>
      </c>
      <c r="H2084" s="6">
        <v>6</v>
      </c>
      <c r="I2084" s="8">
        <v>45174.709571759267</v>
      </c>
      <c r="J2084" s="6">
        <v>110</v>
      </c>
    </row>
    <row r="2085" spans="2:10" x14ac:dyDescent="0.3">
      <c r="B2085" s="6">
        <v>1127065</v>
      </c>
      <c r="C2085" s="6">
        <v>1125</v>
      </c>
      <c r="D2085" s="6" t="str">
        <f>VLOOKUP(C2085,Customers!$B$8:$C$1412,2,FALSE)</f>
        <v>Gazebo Gift Shop</v>
      </c>
      <c r="E2085" s="7">
        <v>45174</v>
      </c>
      <c r="F2085" s="6">
        <v>3</v>
      </c>
      <c r="G2085" s="6" t="str">
        <f>VLOOKUP(F2085,'Other Data'!$B$17:$C$24,2,FALSE)</f>
        <v>ProductC</v>
      </c>
      <c r="H2085" s="6">
        <v>3</v>
      </c>
      <c r="I2085" s="8">
        <v>45174.722222222234</v>
      </c>
      <c r="J2085" s="6">
        <v>111</v>
      </c>
    </row>
    <row r="2086" spans="2:10" x14ac:dyDescent="0.3">
      <c r="B2086" s="6">
        <v>1127066</v>
      </c>
      <c r="C2086" s="6">
        <v>451</v>
      </c>
      <c r="D2086" s="6" t="str">
        <f>VLOOKUP(C2086,Customers!$B$8:$C$1412,2,FALSE)</f>
        <v>SDM - 1031</v>
      </c>
      <c r="E2086" s="7">
        <v>45175</v>
      </c>
      <c r="F2086" s="6">
        <v>1</v>
      </c>
      <c r="G2086" s="6" t="str">
        <f>VLOOKUP(F2086,'Other Data'!$B$17:$C$24,2,FALSE)</f>
        <v>ProductA</v>
      </c>
      <c r="H2086" s="6">
        <v>7</v>
      </c>
      <c r="I2086" s="8">
        <v>45175.333333333336</v>
      </c>
      <c r="J2086" s="6">
        <v>129</v>
      </c>
    </row>
    <row r="2087" spans="2:10" x14ac:dyDescent="0.3">
      <c r="B2087" s="6">
        <v>1127067</v>
      </c>
      <c r="C2087" s="6">
        <v>460</v>
      </c>
      <c r="D2087" s="6" t="str">
        <f>VLOOKUP(C2087,Customers!$B$8:$C$1412,2,FALSE)</f>
        <v>Little Current Guardian</v>
      </c>
      <c r="E2087" s="7">
        <v>45175</v>
      </c>
      <c r="F2087" s="6">
        <v>4</v>
      </c>
      <c r="G2087" s="6" t="str">
        <f>VLOOKUP(F2087,'Other Data'!$B$17:$C$24,2,FALSE)</f>
        <v>ProductD</v>
      </c>
      <c r="H2087" s="6">
        <v>4</v>
      </c>
      <c r="I2087" s="8">
        <v>45175.350902777784</v>
      </c>
      <c r="J2087" s="6">
        <v>125</v>
      </c>
    </row>
    <row r="2088" spans="2:10" x14ac:dyDescent="0.3">
      <c r="B2088" s="6">
        <v>1127068</v>
      </c>
      <c r="C2088" s="6">
        <v>248</v>
      </c>
      <c r="D2088" s="6" t="str">
        <f>VLOOKUP(C2088,Customers!$B$8:$C$1412,2,FALSE)</f>
        <v>Victona'a Gift Shop</v>
      </c>
      <c r="E2088" s="7">
        <v>45175</v>
      </c>
      <c r="F2088" s="6">
        <v>6</v>
      </c>
      <c r="G2088" s="6" t="str">
        <f>VLOOKUP(F2088,'Other Data'!$B$17:$C$24,2,FALSE)</f>
        <v>ProductF</v>
      </c>
      <c r="H2088" s="6">
        <v>7</v>
      </c>
      <c r="I2088" s="8">
        <v>45175.363935185189</v>
      </c>
      <c r="J2088" s="6">
        <v>118</v>
      </c>
    </row>
    <row r="2089" spans="2:10" x14ac:dyDescent="0.3">
      <c r="B2089" s="6">
        <v>1127069</v>
      </c>
      <c r="C2089" s="6">
        <v>939</v>
      </c>
      <c r="D2089" s="6" t="str">
        <f>VLOOKUP(C2089,Customers!$B$8:$C$1412,2,FALSE)</f>
        <v>Parkleigh</v>
      </c>
      <c r="E2089" s="7">
        <v>45175</v>
      </c>
      <c r="F2089" s="6">
        <v>2</v>
      </c>
      <c r="G2089" s="6" t="str">
        <f>VLOOKUP(F2089,'Other Data'!$B$17:$C$24,2,FALSE)</f>
        <v>ProductB</v>
      </c>
      <c r="H2089" s="6">
        <v>5</v>
      </c>
      <c r="I2089" s="8">
        <v>45175.377256944448</v>
      </c>
      <c r="J2089" s="6">
        <v>126</v>
      </c>
    </row>
    <row r="2090" spans="2:10" x14ac:dyDescent="0.3">
      <c r="B2090" s="6">
        <v>1127070</v>
      </c>
      <c r="C2090" s="6">
        <v>1126</v>
      </c>
      <c r="D2090" s="6" t="str">
        <f>VLOOKUP(C2090,Customers!$B$8:$C$1412,2,FALSE)</f>
        <v>Hackley Hospital</v>
      </c>
      <c r="E2090" s="7">
        <v>45175</v>
      </c>
      <c r="F2090" s="6">
        <v>2</v>
      </c>
      <c r="G2090" s="6" t="str">
        <f>VLOOKUP(F2090,'Other Data'!$B$17:$C$24,2,FALSE)</f>
        <v>ProductB</v>
      </c>
      <c r="H2090" s="6">
        <v>6</v>
      </c>
      <c r="I2090" s="8">
        <v>45175.387708333335</v>
      </c>
      <c r="J2090" s="6">
        <v>126</v>
      </c>
    </row>
    <row r="2091" spans="2:10" x14ac:dyDescent="0.3">
      <c r="B2091" s="6">
        <v>1127071</v>
      </c>
      <c r="C2091" s="6">
        <v>1111</v>
      </c>
      <c r="D2091" s="6" t="str">
        <f>VLOOKUP(C2091,Customers!$B$8:$C$1412,2,FALSE)</f>
        <v>Mercy Franciscan Hospital</v>
      </c>
      <c r="E2091" s="7">
        <v>45175</v>
      </c>
      <c r="F2091" s="6">
        <v>5</v>
      </c>
      <c r="G2091" s="6" t="str">
        <f>VLOOKUP(F2091,'Other Data'!$B$17:$C$24,2,FALSE)</f>
        <v>ProductE</v>
      </c>
      <c r="H2091" s="6">
        <v>3</v>
      </c>
      <c r="I2091" s="8">
        <v>45175.402615740742</v>
      </c>
      <c r="J2091" s="6">
        <v>127</v>
      </c>
    </row>
    <row r="2092" spans="2:10" x14ac:dyDescent="0.3">
      <c r="B2092" s="6">
        <v>1127072</v>
      </c>
      <c r="C2092" s="6">
        <v>469</v>
      </c>
      <c r="D2092" s="6" t="str">
        <f>VLOOKUP(C2092,Customers!$B$8:$C$1412,2,FALSE)</f>
        <v>Dollar Value</v>
      </c>
      <c r="E2092" s="7">
        <v>45175</v>
      </c>
      <c r="F2092" s="6">
        <v>2</v>
      </c>
      <c r="G2092" s="6" t="str">
        <f>VLOOKUP(F2092,'Other Data'!$B$17:$C$24,2,FALSE)</f>
        <v>ProductB</v>
      </c>
      <c r="H2092" s="6">
        <v>7</v>
      </c>
      <c r="I2092" s="8">
        <v>45175.413831018523</v>
      </c>
      <c r="J2092" s="6">
        <v>113</v>
      </c>
    </row>
    <row r="2093" spans="2:10" x14ac:dyDescent="0.3">
      <c r="B2093" s="6">
        <v>1127073</v>
      </c>
      <c r="C2093" s="6">
        <v>175</v>
      </c>
      <c r="D2093" s="6" t="str">
        <f>VLOOKUP(C2093,Customers!$B$8:$C$1412,2,FALSE)</f>
        <v>Hawthorne House</v>
      </c>
      <c r="E2093" s="7">
        <v>45175</v>
      </c>
      <c r="F2093" s="6">
        <v>1</v>
      </c>
      <c r="G2093" s="6" t="str">
        <f>VLOOKUP(F2093,'Other Data'!$B$17:$C$24,2,FALSE)</f>
        <v>ProductA</v>
      </c>
      <c r="H2093" s="6">
        <v>4</v>
      </c>
      <c r="I2093" s="8">
        <v>45175.429814814815</v>
      </c>
      <c r="J2093" s="6">
        <v>125</v>
      </c>
    </row>
    <row r="2094" spans="2:10" x14ac:dyDescent="0.3">
      <c r="B2094" s="6">
        <v>1127074</v>
      </c>
      <c r="C2094" s="6">
        <v>872</v>
      </c>
      <c r="D2094" s="6" t="str">
        <f>VLOOKUP(C2094,Customers!$B$8:$C$1412,2,FALSE)</f>
        <v>Zitomer</v>
      </c>
      <c r="E2094" s="7">
        <v>45175</v>
      </c>
      <c r="F2094" s="6">
        <v>5</v>
      </c>
      <c r="G2094" s="6" t="str">
        <f>VLOOKUP(F2094,'Other Data'!$B$17:$C$24,2,FALSE)</f>
        <v>ProductE</v>
      </c>
      <c r="H2094" s="6">
        <v>6</v>
      </c>
      <c r="I2094" s="8">
        <v>45175.439398148148</v>
      </c>
      <c r="J2094" s="6">
        <v>130</v>
      </c>
    </row>
    <row r="2095" spans="2:10" x14ac:dyDescent="0.3">
      <c r="B2095" s="6">
        <v>1127075</v>
      </c>
      <c r="C2095" s="6">
        <v>76</v>
      </c>
      <c r="D2095" s="6" t="str">
        <f>VLOOKUP(C2095,Customers!$B$8:$C$1412,2,FALSE)</f>
        <v>Eloise Ltd.</v>
      </c>
      <c r="E2095" s="7">
        <v>45175</v>
      </c>
      <c r="F2095" s="6">
        <v>5</v>
      </c>
      <c r="G2095" s="6" t="str">
        <f>VLOOKUP(F2095,'Other Data'!$B$17:$C$24,2,FALSE)</f>
        <v>ProductE</v>
      </c>
      <c r="H2095" s="6">
        <v>5</v>
      </c>
      <c r="I2095" s="8">
        <v>45175.449548611112</v>
      </c>
      <c r="J2095" s="6">
        <v>123</v>
      </c>
    </row>
    <row r="2096" spans="2:10" x14ac:dyDescent="0.3">
      <c r="B2096" s="6">
        <v>1127076</v>
      </c>
      <c r="C2096" s="6">
        <v>995</v>
      </c>
      <c r="D2096" s="6" t="str">
        <f>VLOOKUP(C2096,Customers!$B$8:$C$1412,2,FALSE)</f>
        <v>Rosies Hallmark</v>
      </c>
      <c r="E2096" s="7">
        <v>45175</v>
      </c>
      <c r="F2096" s="6">
        <v>1</v>
      </c>
      <c r="G2096" s="6" t="str">
        <f>VLOOKUP(F2096,'Other Data'!$B$17:$C$24,2,FALSE)</f>
        <v>ProductA</v>
      </c>
      <c r="H2096" s="6">
        <v>7</v>
      </c>
      <c r="I2096" s="8">
        <v>45175.46465277778</v>
      </c>
      <c r="J2096" s="6">
        <v>125</v>
      </c>
    </row>
    <row r="2097" spans="2:10" x14ac:dyDescent="0.3">
      <c r="B2097" s="6">
        <v>1127077</v>
      </c>
      <c r="C2097" s="6">
        <v>586</v>
      </c>
      <c r="D2097" s="6" t="str">
        <f>VLOOKUP(C2097,Customers!$B$8:$C$1412,2,FALSE)</f>
        <v>Pharmasave - 340</v>
      </c>
      <c r="E2097" s="7">
        <v>45175</v>
      </c>
      <c r="F2097" s="6">
        <v>5</v>
      </c>
      <c r="G2097" s="6" t="str">
        <f>VLOOKUP(F2097,'Other Data'!$B$17:$C$24,2,FALSE)</f>
        <v>ProductE</v>
      </c>
      <c r="H2097" s="6">
        <v>2</v>
      </c>
      <c r="I2097" s="8">
        <v>45175.477638888893</v>
      </c>
      <c r="J2097" s="6">
        <v>120</v>
      </c>
    </row>
    <row r="2098" spans="2:10" x14ac:dyDescent="0.3">
      <c r="B2098" s="6">
        <v>1127078</v>
      </c>
      <c r="C2098" s="6">
        <v>487</v>
      </c>
      <c r="D2098" s="6" t="str">
        <f>VLOOKUP(C2098,Customers!$B$8:$C$1412,2,FALSE)</f>
        <v>Medi Plus Drug Store Ltd</v>
      </c>
      <c r="E2098" s="7">
        <v>45175</v>
      </c>
      <c r="F2098" s="6">
        <v>5</v>
      </c>
      <c r="G2098" s="6" t="str">
        <f>VLOOKUP(F2098,'Other Data'!$B$17:$C$24,2,FALSE)</f>
        <v>ProductE</v>
      </c>
      <c r="H2098" s="6">
        <v>2</v>
      </c>
      <c r="I2098" s="8">
        <v>45175.493692129632</v>
      </c>
      <c r="J2098" s="6">
        <v>133</v>
      </c>
    </row>
    <row r="2099" spans="2:10" x14ac:dyDescent="0.3">
      <c r="B2099" s="6">
        <v>1127079</v>
      </c>
      <c r="C2099" s="6">
        <v>1410</v>
      </c>
      <c r="D2099" s="6" t="str">
        <f>VLOOKUP(C2099,Customers!$B$8:$C$1412,2,FALSE)</f>
        <v>Amazon.com.kydc LLC</v>
      </c>
      <c r="E2099" s="7">
        <v>45175</v>
      </c>
      <c r="F2099" s="6">
        <v>1</v>
      </c>
      <c r="G2099" s="6" t="str">
        <f>VLOOKUP(F2099,'Other Data'!$B$17:$C$24,2,FALSE)</f>
        <v>ProductA</v>
      </c>
      <c r="H2099" s="6">
        <v>2</v>
      </c>
      <c r="I2099" s="8">
        <v>45175.507881944446</v>
      </c>
      <c r="J2099" s="6">
        <v>121</v>
      </c>
    </row>
    <row r="2100" spans="2:10" x14ac:dyDescent="0.3">
      <c r="B2100" s="6">
        <v>1127080</v>
      </c>
      <c r="C2100" s="6">
        <v>689</v>
      </c>
      <c r="D2100" s="6" t="str">
        <f>VLOOKUP(C2100,Customers!$B$8:$C$1412,2,FALSE)</f>
        <v>We R Unique Crafts &amp; Gifts ltd.</v>
      </c>
      <c r="E2100" s="7">
        <v>45175</v>
      </c>
      <c r="F2100" s="6">
        <v>1</v>
      </c>
      <c r="G2100" s="6" t="str">
        <f>VLOOKUP(F2100,'Other Data'!$B$17:$C$24,2,FALSE)</f>
        <v>ProductA</v>
      </c>
      <c r="H2100" s="6">
        <v>6</v>
      </c>
      <c r="I2100" s="8">
        <v>45175.518472222226</v>
      </c>
      <c r="J2100" s="6">
        <v>119</v>
      </c>
    </row>
    <row r="2101" spans="2:10" x14ac:dyDescent="0.3">
      <c r="B2101" s="6">
        <v>1127081</v>
      </c>
      <c r="C2101" s="6">
        <v>66</v>
      </c>
      <c r="D2101" s="6" t="str">
        <f>VLOOKUP(C2101,Customers!$B$8:$C$1412,2,FALSE)</f>
        <v>Freeman's PharmaChoice</v>
      </c>
      <c r="E2101" s="7">
        <v>45175</v>
      </c>
      <c r="F2101" s="6">
        <v>4</v>
      </c>
      <c r="G2101" s="6" t="str">
        <f>VLOOKUP(F2101,'Other Data'!$B$17:$C$24,2,FALSE)</f>
        <v>ProductD</v>
      </c>
      <c r="H2101" s="6">
        <v>6</v>
      </c>
      <c r="I2101" s="8">
        <v>45175.530324074076</v>
      </c>
      <c r="J2101" s="6">
        <v>124</v>
      </c>
    </row>
    <row r="2102" spans="2:10" x14ac:dyDescent="0.3">
      <c r="B2102" s="6">
        <v>1127082</v>
      </c>
      <c r="C2102" s="6">
        <v>1119</v>
      </c>
      <c r="D2102" s="6" t="str">
        <f>VLOOKUP(C2102,Customers!$B$8:$C$1412,2,FALSE)</f>
        <v>Rapunzel's Tower</v>
      </c>
      <c r="E2102" s="7">
        <v>45175</v>
      </c>
      <c r="F2102" s="6">
        <v>6</v>
      </c>
      <c r="G2102" s="6" t="str">
        <f>VLOOKUP(F2102,'Other Data'!$B$17:$C$24,2,FALSE)</f>
        <v>ProductF</v>
      </c>
      <c r="H2102" s="6">
        <v>7</v>
      </c>
      <c r="I2102" s="8">
        <v>45175.541284722225</v>
      </c>
      <c r="J2102" s="6">
        <v>134</v>
      </c>
    </row>
    <row r="2103" spans="2:10" x14ac:dyDescent="0.3">
      <c r="B2103" s="6">
        <v>1127083</v>
      </c>
      <c r="C2103" s="6">
        <v>1064</v>
      </c>
      <c r="D2103" s="6" t="str">
        <f>VLOOKUP(C2103,Customers!$B$8:$C$1412,2,FALSE)</f>
        <v>Ashleys Attic</v>
      </c>
      <c r="E2103" s="7">
        <v>45175</v>
      </c>
      <c r="F2103" s="6">
        <v>2</v>
      </c>
      <c r="G2103" s="6" t="str">
        <f>VLOOKUP(F2103,'Other Data'!$B$17:$C$24,2,FALSE)</f>
        <v>ProductB</v>
      </c>
      <c r="H2103" s="6">
        <v>7</v>
      </c>
      <c r="I2103" s="8">
        <v>45175.552650462967</v>
      </c>
      <c r="J2103" s="6">
        <v>106</v>
      </c>
    </row>
    <row r="2104" spans="2:10" x14ac:dyDescent="0.3">
      <c r="B2104" s="6">
        <v>1127084</v>
      </c>
      <c r="C2104" s="6">
        <v>173</v>
      </c>
      <c r="D2104" s="6" t="str">
        <f>VLOOKUP(C2104,Customers!$B$8:$C$1412,2,FALSE)</f>
        <v>Apples Of Gold</v>
      </c>
      <c r="E2104" s="7">
        <v>45175</v>
      </c>
      <c r="F2104" s="6">
        <v>6</v>
      </c>
      <c r="G2104" s="6" t="str">
        <f>VLOOKUP(F2104,'Other Data'!$B$17:$C$24,2,FALSE)</f>
        <v>ProductF</v>
      </c>
      <c r="H2104" s="6">
        <v>4</v>
      </c>
      <c r="I2104" s="8">
        <v>45175.566388888896</v>
      </c>
      <c r="J2104" s="6">
        <v>128</v>
      </c>
    </row>
    <row r="2105" spans="2:10" x14ac:dyDescent="0.3">
      <c r="B2105" s="6">
        <v>1127085</v>
      </c>
      <c r="C2105" s="6">
        <v>1087</v>
      </c>
      <c r="D2105" s="6" t="str">
        <f>VLOOKUP(C2105,Customers!$B$8:$C$1412,2,FALSE)</f>
        <v>Something Special Jewelry &amp; Gifts</v>
      </c>
      <c r="E2105" s="7">
        <v>45175</v>
      </c>
      <c r="F2105" s="6">
        <v>4</v>
      </c>
      <c r="G2105" s="6" t="str">
        <f>VLOOKUP(F2105,'Other Data'!$B$17:$C$24,2,FALSE)</f>
        <v>ProductD</v>
      </c>
      <c r="H2105" s="6">
        <v>5</v>
      </c>
      <c r="I2105" s="8">
        <v>45175.577233796306</v>
      </c>
      <c r="J2105" s="6">
        <v>125</v>
      </c>
    </row>
    <row r="2106" spans="2:10" x14ac:dyDescent="0.3">
      <c r="B2106" s="6">
        <v>1127086</v>
      </c>
      <c r="C2106" s="6">
        <v>46</v>
      </c>
      <c r="D2106" s="6" t="str">
        <f>VLOOKUP(C2106,Customers!$B$8:$C$1412,2,FALSE)</f>
        <v>Granny's Country Cottage</v>
      </c>
      <c r="E2106" s="7">
        <v>45175</v>
      </c>
      <c r="F2106" s="6">
        <v>1</v>
      </c>
      <c r="G2106" s="6" t="str">
        <f>VLOOKUP(F2106,'Other Data'!$B$17:$C$24,2,FALSE)</f>
        <v>ProductA</v>
      </c>
      <c r="H2106" s="6">
        <v>2</v>
      </c>
      <c r="I2106" s="8">
        <v>45175.588368055563</v>
      </c>
      <c r="J2106" s="6">
        <v>109</v>
      </c>
    </row>
    <row r="2107" spans="2:10" x14ac:dyDescent="0.3">
      <c r="B2107" s="6">
        <v>1127087</v>
      </c>
      <c r="C2107" s="6">
        <v>986</v>
      </c>
      <c r="D2107" s="6" t="str">
        <f>VLOOKUP(C2107,Customers!$B$8:$C$1412,2,FALSE)</f>
        <v>Dilly Dally Emporium</v>
      </c>
      <c r="E2107" s="7">
        <v>45175</v>
      </c>
      <c r="F2107" s="6">
        <v>2</v>
      </c>
      <c r="G2107" s="6" t="str">
        <f>VLOOKUP(F2107,'Other Data'!$B$17:$C$24,2,FALSE)</f>
        <v>ProductB</v>
      </c>
      <c r="H2107" s="6">
        <v>6</v>
      </c>
      <c r="I2107" s="8">
        <v>45175.600625000006</v>
      </c>
      <c r="J2107" s="6">
        <v>131</v>
      </c>
    </row>
    <row r="2108" spans="2:10" x14ac:dyDescent="0.3">
      <c r="B2108" s="6">
        <v>1127088</v>
      </c>
      <c r="C2108" s="6">
        <v>417</v>
      </c>
      <c r="D2108" s="6" t="str">
        <f>VLOOKUP(C2108,Customers!$B$8:$C$1412,2,FALSE)</f>
        <v>Charmed Life</v>
      </c>
      <c r="E2108" s="7">
        <v>45175</v>
      </c>
      <c r="F2108" s="6">
        <v>3</v>
      </c>
      <c r="G2108" s="6" t="str">
        <f>VLOOKUP(F2108,'Other Data'!$B$17:$C$24,2,FALSE)</f>
        <v>ProductC</v>
      </c>
      <c r="H2108" s="6">
        <v>7</v>
      </c>
      <c r="I2108" s="8">
        <v>45175.615960648152</v>
      </c>
      <c r="J2108" s="6">
        <v>131</v>
      </c>
    </row>
    <row r="2109" spans="2:10" x14ac:dyDescent="0.3">
      <c r="B2109" s="6">
        <v>1127089</v>
      </c>
      <c r="C2109" s="6">
        <v>836</v>
      </c>
      <c r="D2109" s="6" t="str">
        <f>VLOOKUP(C2109,Customers!$B$8:$C$1412,2,FALSE)</f>
        <v>New York Trends</v>
      </c>
      <c r="E2109" s="7">
        <v>45175</v>
      </c>
      <c r="F2109" s="6">
        <v>4</v>
      </c>
      <c r="G2109" s="6" t="str">
        <f>VLOOKUP(F2109,'Other Data'!$B$17:$C$24,2,FALSE)</f>
        <v>ProductD</v>
      </c>
      <c r="H2109" s="6">
        <v>3</v>
      </c>
      <c r="I2109" s="8">
        <v>45175.625856481485</v>
      </c>
      <c r="J2109" s="6">
        <v>122</v>
      </c>
    </row>
    <row r="2110" spans="2:10" x14ac:dyDescent="0.3">
      <c r="B2110" s="6">
        <v>1127090</v>
      </c>
      <c r="C2110" s="6">
        <v>532</v>
      </c>
      <c r="D2110" s="6" t="str">
        <f>VLOOKUP(C2110,Customers!$B$8:$C$1412,2,FALSE)</f>
        <v>Little Shop of Hope c/o Warner industries</v>
      </c>
      <c r="E2110" s="7">
        <v>45175</v>
      </c>
      <c r="F2110" s="6">
        <v>1</v>
      </c>
      <c r="G2110" s="6" t="str">
        <f>VLOOKUP(F2110,'Other Data'!$B$17:$C$24,2,FALSE)</f>
        <v>ProductA</v>
      </c>
      <c r="H2110" s="6">
        <v>3</v>
      </c>
      <c r="I2110" s="8">
        <v>45175.636435185188</v>
      </c>
      <c r="J2110" s="6">
        <v>131</v>
      </c>
    </row>
    <row r="2111" spans="2:10" x14ac:dyDescent="0.3">
      <c r="B2111" s="6">
        <v>1127091</v>
      </c>
      <c r="C2111" s="6">
        <v>650</v>
      </c>
      <c r="D2111" s="6" t="str">
        <f>VLOOKUP(C2111,Customers!$B$8:$C$1412,2,FALSE)</f>
        <v>Inspiration Gift Boutique</v>
      </c>
      <c r="E2111" s="7">
        <v>45175</v>
      </c>
      <c r="F2111" s="6">
        <v>1</v>
      </c>
      <c r="G2111" s="6" t="str">
        <f>VLOOKUP(F2111,'Other Data'!$B$17:$C$24,2,FALSE)</f>
        <v>ProductA</v>
      </c>
      <c r="H2111" s="6">
        <v>7</v>
      </c>
      <c r="I2111" s="8">
        <v>45175.650543981486</v>
      </c>
      <c r="J2111" s="6">
        <v>106</v>
      </c>
    </row>
    <row r="2112" spans="2:10" x14ac:dyDescent="0.3">
      <c r="B2112" s="6">
        <v>1127092</v>
      </c>
      <c r="C2112" s="6">
        <v>1341</v>
      </c>
      <c r="D2112" s="6" t="str">
        <f>VLOOKUP(C2112,Customers!$B$8:$C$1412,2,FALSE)</f>
        <v>Price Less Drug Store #1</v>
      </c>
      <c r="E2112" s="7">
        <v>45175</v>
      </c>
      <c r="F2112" s="6">
        <v>5</v>
      </c>
      <c r="G2112" s="6" t="str">
        <f>VLOOKUP(F2112,'Other Data'!$B$17:$C$24,2,FALSE)</f>
        <v>ProductE</v>
      </c>
      <c r="H2112" s="6">
        <v>2</v>
      </c>
      <c r="I2112" s="8">
        <v>45175.662210648152</v>
      </c>
      <c r="J2112" s="6">
        <v>117</v>
      </c>
    </row>
    <row r="2113" spans="2:10" x14ac:dyDescent="0.3">
      <c r="B2113" s="6">
        <v>1127093</v>
      </c>
      <c r="C2113" s="6">
        <v>1079</v>
      </c>
      <c r="D2113" s="6" t="str">
        <f>VLOOKUP(C2113,Customers!$B$8:$C$1412,2,FALSE)</f>
        <v>Riverboat Gift Shop</v>
      </c>
      <c r="E2113" s="7">
        <v>45175</v>
      </c>
      <c r="F2113" s="6">
        <v>6</v>
      </c>
      <c r="G2113" s="6" t="str">
        <f>VLOOKUP(F2113,'Other Data'!$B$17:$C$24,2,FALSE)</f>
        <v>ProductF</v>
      </c>
      <c r="H2113" s="6">
        <v>3</v>
      </c>
      <c r="I2113" s="8">
        <v>45175.67737268519</v>
      </c>
      <c r="J2113" s="6">
        <v>117</v>
      </c>
    </row>
    <row r="2114" spans="2:10" x14ac:dyDescent="0.3">
      <c r="B2114" s="6">
        <v>1127094</v>
      </c>
      <c r="C2114" s="6">
        <v>556</v>
      </c>
      <c r="D2114" s="6" t="str">
        <f>VLOOKUP(C2114,Customers!$B$8:$C$1412,2,FALSE)</f>
        <v>St. Paul Hospital</v>
      </c>
      <c r="E2114" s="7">
        <v>45175</v>
      </c>
      <c r="F2114" s="6">
        <v>4</v>
      </c>
      <c r="G2114" s="6" t="str">
        <f>VLOOKUP(F2114,'Other Data'!$B$17:$C$24,2,FALSE)</f>
        <v>ProductD</v>
      </c>
      <c r="H2114" s="6">
        <v>5</v>
      </c>
      <c r="I2114" s="8">
        <v>45175.69027777778</v>
      </c>
      <c r="J2114" s="6">
        <v>132</v>
      </c>
    </row>
    <row r="2115" spans="2:10" x14ac:dyDescent="0.3">
      <c r="B2115" s="6">
        <v>1127095</v>
      </c>
      <c r="C2115" s="6">
        <v>1297</v>
      </c>
      <c r="D2115" s="6" t="str">
        <f>VLOOKUP(C2115,Customers!$B$8:$C$1412,2,FALSE)</f>
        <v>Simply Fresh</v>
      </c>
      <c r="E2115" s="7">
        <v>45175</v>
      </c>
      <c r="F2115" s="6">
        <v>1</v>
      </c>
      <c r="G2115" s="6" t="str">
        <f>VLOOKUP(F2115,'Other Data'!$B$17:$C$24,2,FALSE)</f>
        <v>ProductA</v>
      </c>
      <c r="H2115" s="6">
        <v>5</v>
      </c>
      <c r="I2115" s="8">
        <v>45175.705069444448</v>
      </c>
      <c r="J2115" s="6">
        <v>131</v>
      </c>
    </row>
    <row r="2116" spans="2:10" x14ac:dyDescent="0.3">
      <c r="B2116" s="6">
        <v>1127096</v>
      </c>
      <c r="C2116" s="6">
        <v>399</v>
      </c>
      <c r="D2116" s="6" t="str">
        <f>VLOOKUP(C2116,Customers!$B$8:$C$1412,2,FALSE)</f>
        <v>Shoppers Drug Mart # 1085</v>
      </c>
      <c r="E2116" s="7">
        <v>45175</v>
      </c>
      <c r="F2116" s="6">
        <v>3</v>
      </c>
      <c r="G2116" s="6" t="str">
        <f>VLOOKUP(F2116,'Other Data'!$B$17:$C$24,2,FALSE)</f>
        <v>ProductC</v>
      </c>
      <c r="H2116" s="6">
        <v>3</v>
      </c>
      <c r="I2116" s="8">
        <v>45175.721782407411</v>
      </c>
      <c r="J2116" s="6">
        <v>110</v>
      </c>
    </row>
    <row r="2117" spans="2:10" x14ac:dyDescent="0.3">
      <c r="B2117" s="6">
        <v>1127097</v>
      </c>
      <c r="C2117" s="6">
        <v>1189</v>
      </c>
      <c r="D2117" s="6" t="str">
        <f>VLOOKUP(C2117,Customers!$B$8:$C$1412,2,FALSE)</f>
        <v>Annie's</v>
      </c>
      <c r="E2117" s="7">
        <v>45176</v>
      </c>
      <c r="F2117" s="6">
        <v>1</v>
      </c>
      <c r="G2117" s="6" t="str">
        <f>VLOOKUP(F2117,'Other Data'!$B$17:$C$24,2,FALSE)</f>
        <v>ProductA</v>
      </c>
      <c r="H2117" s="6">
        <v>4</v>
      </c>
      <c r="I2117" s="8">
        <v>45176.333333333336</v>
      </c>
      <c r="J2117" s="6">
        <v>114</v>
      </c>
    </row>
    <row r="2118" spans="2:10" x14ac:dyDescent="0.3">
      <c r="B2118" s="6">
        <v>1127098</v>
      </c>
      <c r="C2118" s="6">
        <v>1043</v>
      </c>
      <c r="D2118" s="6" t="str">
        <f>VLOOKUP(C2118,Customers!$B$8:$C$1412,2,FALSE)</f>
        <v>Dove Gift Shop</v>
      </c>
      <c r="E2118" s="7">
        <v>45176</v>
      </c>
      <c r="F2118" s="6">
        <v>4</v>
      </c>
      <c r="G2118" s="6" t="str">
        <f>VLOOKUP(F2118,'Other Data'!$B$17:$C$24,2,FALSE)</f>
        <v>ProductD</v>
      </c>
      <c r="H2118" s="6">
        <v>4</v>
      </c>
      <c r="I2118" s="8">
        <v>45176.348217592596</v>
      </c>
      <c r="J2118" s="6">
        <v>123</v>
      </c>
    </row>
    <row r="2119" spans="2:10" x14ac:dyDescent="0.3">
      <c r="B2119" s="6">
        <v>1127099</v>
      </c>
      <c r="C2119" s="6">
        <v>1256</v>
      </c>
      <c r="D2119" s="6" t="str">
        <f>VLOOKUP(C2119,Customers!$B$8:$C$1412,2,FALSE)</f>
        <v>Banner Good Samaratain Hospital</v>
      </c>
      <c r="E2119" s="7">
        <v>45176</v>
      </c>
      <c r="F2119" s="6">
        <v>2</v>
      </c>
      <c r="G2119" s="6" t="str">
        <f>VLOOKUP(F2119,'Other Data'!$B$17:$C$24,2,FALSE)</f>
        <v>ProductB</v>
      </c>
      <c r="H2119" s="6">
        <v>7</v>
      </c>
      <c r="I2119" s="8">
        <v>45176.365358796298</v>
      </c>
      <c r="J2119" s="6">
        <v>112</v>
      </c>
    </row>
    <row r="2120" spans="2:10" x14ac:dyDescent="0.3">
      <c r="B2120" s="6">
        <v>1127100</v>
      </c>
      <c r="C2120" s="6">
        <v>1035</v>
      </c>
      <c r="D2120" s="6" t="str">
        <f>VLOOKUP(C2120,Customers!$B$8:$C$1412,2,FALSE)</f>
        <v>Priss Pots Place C/O Fireballs</v>
      </c>
      <c r="E2120" s="7">
        <v>45176</v>
      </c>
      <c r="F2120" s="6">
        <v>5</v>
      </c>
      <c r="G2120" s="6" t="str">
        <f>VLOOKUP(F2120,'Other Data'!$B$17:$C$24,2,FALSE)</f>
        <v>ProductE</v>
      </c>
      <c r="H2120" s="6">
        <v>7</v>
      </c>
      <c r="I2120" s="8">
        <v>45176.381412037037</v>
      </c>
      <c r="J2120" s="6">
        <v>118</v>
      </c>
    </row>
    <row r="2121" spans="2:10" x14ac:dyDescent="0.3">
      <c r="B2121" s="6">
        <v>1127101</v>
      </c>
      <c r="C2121" s="6">
        <v>990</v>
      </c>
      <c r="D2121" s="6" t="str">
        <f>VLOOKUP(C2121,Customers!$B$8:$C$1412,2,FALSE)</f>
        <v>Newport News</v>
      </c>
      <c r="E2121" s="7">
        <v>45176</v>
      </c>
      <c r="F2121" s="6">
        <v>3</v>
      </c>
      <c r="G2121" s="6" t="str">
        <f>VLOOKUP(F2121,'Other Data'!$B$17:$C$24,2,FALSE)</f>
        <v>ProductC</v>
      </c>
      <c r="H2121" s="6">
        <v>5</v>
      </c>
      <c r="I2121" s="8">
        <v>45176.39162037037</v>
      </c>
      <c r="J2121" s="6">
        <v>116</v>
      </c>
    </row>
    <row r="2122" spans="2:10" x14ac:dyDescent="0.3">
      <c r="B2122" s="6">
        <v>1127102</v>
      </c>
      <c r="C2122" s="6">
        <v>439</v>
      </c>
      <c r="D2122" s="6" t="str">
        <f>VLOOKUP(C2122,Customers!$B$8:$C$1412,2,FALSE)</f>
        <v>Style Essentials</v>
      </c>
      <c r="E2122" s="7">
        <v>45176</v>
      </c>
      <c r="F2122" s="6">
        <v>4</v>
      </c>
      <c r="G2122" s="6" t="str">
        <f>VLOOKUP(F2122,'Other Data'!$B$17:$C$24,2,FALSE)</f>
        <v>ProductD</v>
      </c>
      <c r="H2122" s="6">
        <v>4</v>
      </c>
      <c r="I2122" s="8">
        <v>45176.405833333331</v>
      </c>
      <c r="J2122" s="6">
        <v>108</v>
      </c>
    </row>
    <row r="2123" spans="2:10" x14ac:dyDescent="0.3">
      <c r="B2123" s="6">
        <v>1127103</v>
      </c>
      <c r="C2123" s="6">
        <v>678</v>
      </c>
      <c r="D2123" s="6" t="str">
        <f>VLOOKUP(C2123,Customers!$B$8:$C$1412,2,FALSE)</f>
        <v>Interior Gift Gallery</v>
      </c>
      <c r="E2123" s="7">
        <v>45176</v>
      </c>
      <c r="F2123" s="6">
        <v>2</v>
      </c>
      <c r="G2123" s="6" t="str">
        <f>VLOOKUP(F2123,'Other Data'!$B$17:$C$24,2,FALSE)</f>
        <v>ProductB</v>
      </c>
      <c r="H2123" s="6">
        <v>7</v>
      </c>
      <c r="I2123" s="8">
        <v>45176.419803240737</v>
      </c>
      <c r="J2123" s="6">
        <v>125</v>
      </c>
    </row>
    <row r="2124" spans="2:10" x14ac:dyDescent="0.3">
      <c r="B2124" s="6">
        <v>1127104</v>
      </c>
      <c r="C2124" s="6">
        <v>171</v>
      </c>
      <c r="D2124" s="6" t="str">
        <f>VLOOKUP(C2124,Customers!$B$8:$C$1412,2,FALSE)</f>
        <v>Unique Expressions</v>
      </c>
      <c r="E2124" s="7">
        <v>45176</v>
      </c>
      <c r="F2124" s="6">
        <v>4</v>
      </c>
      <c r="G2124" s="6" t="str">
        <f>VLOOKUP(F2124,'Other Data'!$B$17:$C$24,2,FALSE)</f>
        <v>ProductD</v>
      </c>
      <c r="H2124" s="6">
        <v>5</v>
      </c>
      <c r="I2124" s="8">
        <v>45176.433229166665</v>
      </c>
      <c r="J2124" s="6">
        <v>120</v>
      </c>
    </row>
    <row r="2125" spans="2:10" x14ac:dyDescent="0.3">
      <c r="B2125" s="6">
        <v>1127105</v>
      </c>
      <c r="C2125" s="6">
        <v>1337</v>
      </c>
      <c r="D2125" s="6" t="str">
        <f>VLOOKUP(C2125,Customers!$B$8:$C$1412,2,FALSE)</f>
        <v>Goldie's Gifts</v>
      </c>
      <c r="E2125" s="7">
        <v>45176</v>
      </c>
      <c r="F2125" s="6">
        <v>1</v>
      </c>
      <c r="G2125" s="6" t="str">
        <f>VLOOKUP(F2125,'Other Data'!$B$17:$C$24,2,FALSE)</f>
        <v>ProductA</v>
      </c>
      <c r="H2125" s="6">
        <v>6</v>
      </c>
      <c r="I2125" s="8">
        <v>45176.446527777778</v>
      </c>
      <c r="J2125" s="6">
        <v>109</v>
      </c>
    </row>
    <row r="2126" spans="2:10" x14ac:dyDescent="0.3">
      <c r="B2126" s="6">
        <v>1127106</v>
      </c>
      <c r="C2126" s="6">
        <v>817</v>
      </c>
      <c r="D2126" s="6" t="str">
        <f>VLOOKUP(C2126,Customers!$B$8:$C$1412,2,FALSE)</f>
        <v>Bay Berries</v>
      </c>
      <c r="E2126" s="7">
        <v>45176</v>
      </c>
      <c r="F2126" s="6">
        <v>1</v>
      </c>
      <c r="G2126" s="6" t="str">
        <f>VLOOKUP(F2126,'Other Data'!$B$17:$C$24,2,FALSE)</f>
        <v>ProductA</v>
      </c>
      <c r="H2126" s="6">
        <v>3</v>
      </c>
      <c r="I2126" s="8">
        <v>45176.457233796296</v>
      </c>
      <c r="J2126" s="6">
        <v>133</v>
      </c>
    </row>
    <row r="2127" spans="2:10" x14ac:dyDescent="0.3">
      <c r="B2127" s="6">
        <v>1127107</v>
      </c>
      <c r="C2127" s="6">
        <v>1187</v>
      </c>
      <c r="D2127" s="6" t="str">
        <f>VLOOKUP(C2127,Customers!$B$8:$C$1412,2,FALSE)</f>
        <v>M. Boutique</v>
      </c>
      <c r="E2127" s="7">
        <v>45176</v>
      </c>
      <c r="F2127" s="6">
        <v>3</v>
      </c>
      <c r="G2127" s="6" t="str">
        <f>VLOOKUP(F2127,'Other Data'!$B$17:$C$24,2,FALSE)</f>
        <v>ProductC</v>
      </c>
      <c r="H2127" s="6">
        <v>5</v>
      </c>
      <c r="I2127" s="8">
        <v>45176.468668981484</v>
      </c>
      <c r="J2127" s="6">
        <v>117</v>
      </c>
    </row>
    <row r="2128" spans="2:10" x14ac:dyDescent="0.3">
      <c r="B2128" s="6">
        <v>1127108</v>
      </c>
      <c r="C2128" s="6">
        <v>521</v>
      </c>
      <c r="D2128" s="6" t="str">
        <f>VLOOKUP(C2128,Customers!$B$8:$C$1412,2,FALSE)</f>
        <v>Boopster's Hanger</v>
      </c>
      <c r="E2128" s="7">
        <v>45176</v>
      </c>
      <c r="F2128" s="6">
        <v>3</v>
      </c>
      <c r="G2128" s="6" t="str">
        <f>VLOOKUP(F2128,'Other Data'!$B$17:$C$24,2,FALSE)</f>
        <v>ProductC</v>
      </c>
      <c r="H2128" s="6">
        <v>5</v>
      </c>
      <c r="I2128" s="8">
        <v>45176.477546296301</v>
      </c>
      <c r="J2128" s="6">
        <v>119</v>
      </c>
    </row>
    <row r="2129" spans="2:10" x14ac:dyDescent="0.3">
      <c r="B2129" s="6">
        <v>1127109</v>
      </c>
      <c r="C2129" s="6">
        <v>586</v>
      </c>
      <c r="D2129" s="6" t="str">
        <f>VLOOKUP(C2129,Customers!$B$8:$C$1412,2,FALSE)</f>
        <v>Pharmasave - 340</v>
      </c>
      <c r="E2129" s="7">
        <v>45176</v>
      </c>
      <c r="F2129" s="6">
        <v>5</v>
      </c>
      <c r="G2129" s="6" t="str">
        <f>VLOOKUP(F2129,'Other Data'!$B$17:$C$24,2,FALSE)</f>
        <v>ProductE</v>
      </c>
      <c r="H2129" s="6">
        <v>5</v>
      </c>
      <c r="I2129" s="8">
        <v>45176.487349537041</v>
      </c>
      <c r="J2129" s="6">
        <v>109</v>
      </c>
    </row>
    <row r="2130" spans="2:10" x14ac:dyDescent="0.3">
      <c r="B2130" s="6">
        <v>1127110</v>
      </c>
      <c r="C2130" s="6">
        <v>1324</v>
      </c>
      <c r="D2130" s="6" t="str">
        <f>VLOOKUP(C2130,Customers!$B$8:$C$1412,2,FALSE)</f>
        <v>V. Sattui Winery</v>
      </c>
      <c r="E2130" s="7">
        <v>45176</v>
      </c>
      <c r="F2130" s="6">
        <v>5</v>
      </c>
      <c r="G2130" s="6" t="str">
        <f>VLOOKUP(F2130,'Other Data'!$B$17:$C$24,2,FALSE)</f>
        <v>ProductE</v>
      </c>
      <c r="H2130" s="6">
        <v>5</v>
      </c>
      <c r="I2130" s="8">
        <v>45176.498518518521</v>
      </c>
      <c r="J2130" s="6">
        <v>119</v>
      </c>
    </row>
    <row r="2131" spans="2:10" x14ac:dyDescent="0.3">
      <c r="B2131" s="6">
        <v>1127111</v>
      </c>
      <c r="C2131" s="6">
        <v>1317</v>
      </c>
      <c r="D2131" s="6" t="str">
        <f>VLOOKUP(C2131,Customers!$B$8:$C$1412,2,FALSE)</f>
        <v>Anna's Cards &amp; Gifts</v>
      </c>
      <c r="E2131" s="7">
        <v>45176</v>
      </c>
      <c r="F2131" s="6">
        <v>1</v>
      </c>
      <c r="G2131" s="6" t="str">
        <f>VLOOKUP(F2131,'Other Data'!$B$17:$C$24,2,FALSE)</f>
        <v>ProductA</v>
      </c>
      <c r="H2131" s="6">
        <v>4</v>
      </c>
      <c r="I2131" s="8">
        <v>45176.510937500003</v>
      </c>
      <c r="J2131" s="6">
        <v>124</v>
      </c>
    </row>
    <row r="2132" spans="2:10" x14ac:dyDescent="0.3">
      <c r="B2132" s="6">
        <v>1127112</v>
      </c>
      <c r="C2132" s="6">
        <v>3</v>
      </c>
      <c r="D2132" s="6" t="str">
        <f>VLOOKUP(C2132,Customers!$B$8:$C$1412,2,FALSE)</f>
        <v>Jinole Shells</v>
      </c>
      <c r="E2132" s="7">
        <v>45176</v>
      </c>
      <c r="F2132" s="6">
        <v>4</v>
      </c>
      <c r="G2132" s="6" t="str">
        <f>VLOOKUP(F2132,'Other Data'!$B$17:$C$24,2,FALSE)</f>
        <v>ProductD</v>
      </c>
      <c r="H2132" s="6">
        <v>5</v>
      </c>
      <c r="I2132" s="8">
        <v>45176.526678240742</v>
      </c>
      <c r="J2132" s="6">
        <v>112</v>
      </c>
    </row>
    <row r="2133" spans="2:10" x14ac:dyDescent="0.3">
      <c r="B2133" s="6">
        <v>1127113</v>
      </c>
      <c r="C2133" s="6">
        <v>261</v>
      </c>
      <c r="D2133" s="6" t="str">
        <f>VLOOKUP(C2133,Customers!$B$8:$C$1412,2,FALSE)</f>
        <v>Park Royal Home Hardware</v>
      </c>
      <c r="E2133" s="7">
        <v>45176</v>
      </c>
      <c r="F2133" s="6">
        <v>1</v>
      </c>
      <c r="G2133" s="6" t="str">
        <f>VLOOKUP(F2133,'Other Data'!$B$17:$C$24,2,FALSE)</f>
        <v>ProductA</v>
      </c>
      <c r="H2133" s="6">
        <v>6</v>
      </c>
      <c r="I2133" s="8">
        <v>45176.536203703705</v>
      </c>
      <c r="J2133" s="6">
        <v>110</v>
      </c>
    </row>
    <row r="2134" spans="2:10" x14ac:dyDescent="0.3">
      <c r="B2134" s="6">
        <v>1127114</v>
      </c>
      <c r="C2134" s="6">
        <v>52</v>
      </c>
      <c r="D2134" s="6" t="str">
        <f>VLOOKUP(C2134,Customers!$B$8:$C$1412,2,FALSE)</f>
        <v>DOCKSIDE TREASURES</v>
      </c>
      <c r="E2134" s="7">
        <v>45176</v>
      </c>
      <c r="F2134" s="6">
        <v>6</v>
      </c>
      <c r="G2134" s="6" t="str">
        <f>VLOOKUP(F2134,'Other Data'!$B$17:$C$24,2,FALSE)</f>
        <v>ProductF</v>
      </c>
      <c r="H2134" s="6">
        <v>2</v>
      </c>
      <c r="I2134" s="8">
        <v>45176.547777777778</v>
      </c>
      <c r="J2134" s="6">
        <v>114</v>
      </c>
    </row>
    <row r="2135" spans="2:10" x14ac:dyDescent="0.3">
      <c r="B2135" s="6">
        <v>1127115</v>
      </c>
      <c r="C2135" s="6">
        <v>1359</v>
      </c>
      <c r="D2135" s="6" t="str">
        <f>VLOOKUP(C2135,Customers!$B$8:$C$1412,2,FALSE)</f>
        <v>Barb &amp; Betty 's Hallmark</v>
      </c>
      <c r="E2135" s="7">
        <v>45176</v>
      </c>
      <c r="F2135" s="6">
        <v>2</v>
      </c>
      <c r="G2135" s="6" t="str">
        <f>VLOOKUP(F2135,'Other Data'!$B$17:$C$24,2,FALSE)</f>
        <v>ProductB</v>
      </c>
      <c r="H2135" s="6">
        <v>3</v>
      </c>
      <c r="I2135" s="8">
        <v>45176.560659722221</v>
      </c>
      <c r="J2135" s="6">
        <v>127</v>
      </c>
    </row>
    <row r="2136" spans="2:10" x14ac:dyDescent="0.3">
      <c r="B2136" s="6">
        <v>1127116</v>
      </c>
      <c r="C2136" s="6">
        <v>1111</v>
      </c>
      <c r="D2136" s="6" t="str">
        <f>VLOOKUP(C2136,Customers!$B$8:$C$1412,2,FALSE)</f>
        <v>Mercy Franciscan Hospital</v>
      </c>
      <c r="E2136" s="7">
        <v>45176</v>
      </c>
      <c r="F2136" s="6">
        <v>6</v>
      </c>
      <c r="G2136" s="6" t="str">
        <f>VLOOKUP(F2136,'Other Data'!$B$17:$C$24,2,FALSE)</f>
        <v>ProductF</v>
      </c>
      <c r="H2136" s="6">
        <v>5</v>
      </c>
      <c r="I2136" s="8">
        <v>45176.570555555554</v>
      </c>
      <c r="J2136" s="6">
        <v>108</v>
      </c>
    </row>
    <row r="2137" spans="2:10" x14ac:dyDescent="0.3">
      <c r="B2137" s="6">
        <v>1127117</v>
      </c>
      <c r="C2137" s="6">
        <v>828</v>
      </c>
      <c r="D2137" s="6" t="str">
        <f>VLOOKUP(C2137,Customers!$B$8:$C$1412,2,FALSE)</f>
        <v>Patchpoint Ltd.</v>
      </c>
      <c r="E2137" s="7">
        <v>45176</v>
      </c>
      <c r="F2137" s="6">
        <v>1</v>
      </c>
      <c r="G2137" s="6" t="str">
        <f>VLOOKUP(F2137,'Other Data'!$B$17:$C$24,2,FALSE)</f>
        <v>ProductA</v>
      </c>
      <c r="H2137" s="6">
        <v>3</v>
      </c>
      <c r="I2137" s="8">
        <v>45176.585173611107</v>
      </c>
      <c r="J2137" s="6">
        <v>113</v>
      </c>
    </row>
    <row r="2138" spans="2:10" x14ac:dyDescent="0.3">
      <c r="B2138" s="6">
        <v>1127118</v>
      </c>
      <c r="C2138" s="6">
        <v>1079</v>
      </c>
      <c r="D2138" s="6" t="str">
        <f>VLOOKUP(C2138,Customers!$B$8:$C$1412,2,FALSE)</f>
        <v>Riverboat Gift Shop</v>
      </c>
      <c r="E2138" s="7">
        <v>45176</v>
      </c>
      <c r="F2138" s="6">
        <v>4</v>
      </c>
      <c r="G2138" s="6" t="str">
        <f>VLOOKUP(F2138,'Other Data'!$B$17:$C$24,2,FALSE)</f>
        <v>ProductD</v>
      </c>
      <c r="H2138" s="6">
        <v>7</v>
      </c>
      <c r="I2138" s="8">
        <v>45176.596724537034</v>
      </c>
      <c r="J2138" s="6">
        <v>114</v>
      </c>
    </row>
    <row r="2139" spans="2:10" x14ac:dyDescent="0.3">
      <c r="B2139" s="6">
        <v>1127119</v>
      </c>
      <c r="C2139" s="6">
        <v>545</v>
      </c>
      <c r="D2139" s="6" t="str">
        <f>VLOOKUP(C2139,Customers!$B$8:$C$1412,2,FALSE)</f>
        <v>Earth Stone Jewellery</v>
      </c>
      <c r="E2139" s="7">
        <v>45176</v>
      </c>
      <c r="F2139" s="6">
        <v>1</v>
      </c>
      <c r="G2139" s="6" t="str">
        <f>VLOOKUP(F2139,'Other Data'!$B$17:$C$24,2,FALSE)</f>
        <v>ProductA</v>
      </c>
      <c r="H2139" s="6">
        <v>3</v>
      </c>
      <c r="I2139" s="8">
        <v>45176.613506944443</v>
      </c>
      <c r="J2139" s="6">
        <v>117</v>
      </c>
    </row>
    <row r="2140" spans="2:10" x14ac:dyDescent="0.3">
      <c r="B2140" s="6">
        <v>1127120</v>
      </c>
      <c r="C2140" s="6">
        <v>1052</v>
      </c>
      <c r="D2140" s="6" t="str">
        <f>VLOOKUP(C2140,Customers!$B$8:$C$1412,2,FALSE)</f>
        <v>Mole Hole - Naples</v>
      </c>
      <c r="E2140" s="7">
        <v>45176</v>
      </c>
      <c r="F2140" s="6">
        <v>2</v>
      </c>
      <c r="G2140" s="6" t="str">
        <f>VLOOKUP(F2140,'Other Data'!$B$17:$C$24,2,FALSE)</f>
        <v>ProductB</v>
      </c>
      <c r="H2140" s="6">
        <v>7</v>
      </c>
      <c r="I2140" s="8">
        <v>45176.622696759259</v>
      </c>
      <c r="J2140" s="6">
        <v>119</v>
      </c>
    </row>
    <row r="2141" spans="2:10" x14ac:dyDescent="0.3">
      <c r="B2141" s="6">
        <v>1127121</v>
      </c>
      <c r="C2141" s="6">
        <v>293</v>
      </c>
      <c r="D2141" s="6" t="str">
        <f>VLOOKUP(C2141,Customers!$B$8:$C$1412,2,FALSE)</f>
        <v>Guardian Drugs Caledon East</v>
      </c>
      <c r="E2141" s="7">
        <v>45176</v>
      </c>
      <c r="F2141" s="6">
        <v>6</v>
      </c>
      <c r="G2141" s="6" t="str">
        <f>VLOOKUP(F2141,'Other Data'!$B$17:$C$24,2,FALSE)</f>
        <v>ProductF</v>
      </c>
      <c r="H2141" s="6">
        <v>4</v>
      </c>
      <c r="I2141" s="8">
        <v>45176.636180555557</v>
      </c>
      <c r="J2141" s="6">
        <v>126</v>
      </c>
    </row>
    <row r="2142" spans="2:10" x14ac:dyDescent="0.3">
      <c r="B2142" s="6">
        <v>1127122</v>
      </c>
      <c r="C2142" s="6">
        <v>383</v>
      </c>
      <c r="D2142" s="6" t="str">
        <f>VLOOKUP(C2142,Customers!$B$8:$C$1412,2,FALSE)</f>
        <v>VINCENTS OF SOUTHHAMPTON</v>
      </c>
      <c r="E2142" s="7">
        <v>45176</v>
      </c>
      <c r="F2142" s="6">
        <v>4</v>
      </c>
      <c r="G2142" s="6" t="str">
        <f>VLOOKUP(F2142,'Other Data'!$B$17:$C$24,2,FALSE)</f>
        <v>ProductD</v>
      </c>
      <c r="H2142" s="6">
        <v>4</v>
      </c>
      <c r="I2142" s="8">
        <v>45176.652372685188</v>
      </c>
      <c r="J2142" s="6">
        <v>120</v>
      </c>
    </row>
    <row r="2143" spans="2:10" x14ac:dyDescent="0.3">
      <c r="B2143" s="6">
        <v>1127123</v>
      </c>
      <c r="C2143" s="6">
        <v>1284</v>
      </c>
      <c r="D2143" s="6" t="str">
        <f>VLOOKUP(C2143,Customers!$B$8:$C$1412,2,FALSE)</f>
        <v>Creative Elegance</v>
      </c>
      <c r="E2143" s="7">
        <v>45176</v>
      </c>
      <c r="F2143" s="6">
        <v>6</v>
      </c>
      <c r="G2143" s="6" t="str">
        <f>VLOOKUP(F2143,'Other Data'!$B$17:$C$24,2,FALSE)</f>
        <v>ProductF</v>
      </c>
      <c r="H2143" s="6">
        <v>6</v>
      </c>
      <c r="I2143" s="8">
        <v>45176.66715277778</v>
      </c>
      <c r="J2143" s="6">
        <v>120</v>
      </c>
    </row>
    <row r="2144" spans="2:10" x14ac:dyDescent="0.3">
      <c r="B2144" s="6">
        <v>1127124</v>
      </c>
      <c r="C2144" s="6">
        <v>208</v>
      </c>
      <c r="D2144" s="6" t="str">
        <f>VLOOKUP(C2144,Customers!$B$8:$C$1412,2,FALSE)</f>
        <v>OK Gift Shop</v>
      </c>
      <c r="E2144" s="7">
        <v>45176</v>
      </c>
      <c r="F2144" s="6">
        <v>5</v>
      </c>
      <c r="G2144" s="6" t="str">
        <f>VLOOKUP(F2144,'Other Data'!$B$17:$C$24,2,FALSE)</f>
        <v>ProductE</v>
      </c>
      <c r="H2144" s="6">
        <v>6</v>
      </c>
      <c r="I2144" s="8">
        <v>45176.679155092592</v>
      </c>
      <c r="J2144" s="6">
        <v>108</v>
      </c>
    </row>
    <row r="2145" spans="2:10" x14ac:dyDescent="0.3">
      <c r="B2145" s="6">
        <v>1127125</v>
      </c>
      <c r="C2145" s="6">
        <v>1233</v>
      </c>
      <c r="D2145" s="6" t="str">
        <f>VLOOKUP(C2145,Customers!$B$8:$C$1412,2,FALSE)</f>
        <v>Learning Express</v>
      </c>
      <c r="E2145" s="7">
        <v>45176</v>
      </c>
      <c r="F2145" s="6">
        <v>2</v>
      </c>
      <c r="G2145" s="6" t="str">
        <f>VLOOKUP(F2145,'Other Data'!$B$17:$C$24,2,FALSE)</f>
        <v>ProductB</v>
      </c>
      <c r="H2145" s="6">
        <v>5</v>
      </c>
      <c r="I2145" s="8">
        <v>45176.68886574074</v>
      </c>
      <c r="J2145" s="6">
        <v>106</v>
      </c>
    </row>
    <row r="2146" spans="2:10" x14ac:dyDescent="0.3">
      <c r="B2146" s="6">
        <v>1127126</v>
      </c>
      <c r="C2146" s="6">
        <v>1334</v>
      </c>
      <c r="D2146" s="6" t="str">
        <f>VLOOKUP(C2146,Customers!$B$8:$C$1412,2,FALSE)</f>
        <v>Price Less Drug Store #2</v>
      </c>
      <c r="E2146" s="7">
        <v>45176</v>
      </c>
      <c r="F2146" s="6">
        <v>4</v>
      </c>
      <c r="G2146" s="6" t="str">
        <f>VLOOKUP(F2146,'Other Data'!$B$17:$C$24,2,FALSE)</f>
        <v>ProductD</v>
      </c>
      <c r="H2146" s="6">
        <v>2</v>
      </c>
      <c r="I2146" s="8">
        <v>45176.699502314812</v>
      </c>
      <c r="J2146" s="6">
        <v>114</v>
      </c>
    </row>
    <row r="2147" spans="2:10" x14ac:dyDescent="0.3">
      <c r="B2147" s="6">
        <v>1127127</v>
      </c>
      <c r="C2147" s="6">
        <v>695</v>
      </c>
      <c r="D2147" s="6" t="str">
        <f>VLOOKUP(C2147,Customers!$B$8:$C$1412,2,FALSE)</f>
        <v>Buck or Two #109</v>
      </c>
      <c r="E2147" s="7">
        <v>45176</v>
      </c>
      <c r="F2147" s="6">
        <v>2</v>
      </c>
      <c r="G2147" s="6" t="str">
        <f>VLOOKUP(F2147,'Other Data'!$B$17:$C$24,2,FALSE)</f>
        <v>ProductB</v>
      </c>
      <c r="H2147" s="6">
        <v>4</v>
      </c>
      <c r="I2147" s="8">
        <v>45176.71503472222</v>
      </c>
      <c r="J2147" s="6">
        <v>112</v>
      </c>
    </row>
    <row r="2148" spans="2:10" x14ac:dyDescent="0.3">
      <c r="B2148" s="6">
        <v>1127128</v>
      </c>
      <c r="C2148" s="6">
        <v>717</v>
      </c>
      <c r="D2148" s="6" t="str">
        <f>VLOOKUP(C2148,Customers!$B$8:$C$1412,2,FALSE)</f>
        <v>Gift Works</v>
      </c>
      <c r="E2148" s="7">
        <v>45176</v>
      </c>
      <c r="F2148" s="6">
        <v>1</v>
      </c>
      <c r="G2148" s="6" t="str">
        <f>VLOOKUP(F2148,'Other Data'!$B$17:$C$24,2,FALSE)</f>
        <v>ProductA</v>
      </c>
      <c r="H2148" s="6">
        <v>7</v>
      </c>
      <c r="I2148" s="8">
        <v>45176.72483796296</v>
      </c>
      <c r="J2148" s="6">
        <v>134</v>
      </c>
    </row>
    <row r="2149" spans="2:10" x14ac:dyDescent="0.3">
      <c r="B2149" s="6">
        <v>1127129</v>
      </c>
      <c r="C2149" s="6">
        <v>1016</v>
      </c>
      <c r="D2149" s="6" t="str">
        <f>VLOOKUP(C2149,Customers!$B$8:$C$1412,2,FALSE)</f>
        <v>Pink Lady Gift Shop</v>
      </c>
      <c r="E2149" s="7">
        <v>45177</v>
      </c>
      <c r="F2149" s="6">
        <v>6</v>
      </c>
      <c r="G2149" s="6" t="str">
        <f>VLOOKUP(F2149,'Other Data'!$B$17:$C$24,2,FALSE)</f>
        <v>ProductF</v>
      </c>
      <c r="H2149" s="6">
        <v>7</v>
      </c>
      <c r="I2149" s="8">
        <v>45177.333333333336</v>
      </c>
      <c r="J2149" s="6">
        <v>113</v>
      </c>
    </row>
    <row r="2150" spans="2:10" x14ac:dyDescent="0.3">
      <c r="B2150" s="6">
        <v>1127130</v>
      </c>
      <c r="C2150" s="6">
        <v>699</v>
      </c>
      <c r="D2150" s="6" t="str">
        <f>VLOOKUP(C2150,Customers!$B$8:$C$1412,2,FALSE)</f>
        <v>Field's</v>
      </c>
      <c r="E2150" s="7">
        <v>45177</v>
      </c>
      <c r="F2150" s="6">
        <v>4</v>
      </c>
      <c r="G2150" s="6" t="str">
        <f>VLOOKUP(F2150,'Other Data'!$B$17:$C$24,2,FALSE)</f>
        <v>ProductD</v>
      </c>
      <c r="H2150" s="6">
        <v>3</v>
      </c>
      <c r="I2150" s="8">
        <v>45177.350601851853</v>
      </c>
      <c r="J2150" s="6">
        <v>122</v>
      </c>
    </row>
    <row r="2151" spans="2:10" x14ac:dyDescent="0.3">
      <c r="B2151" s="6">
        <v>1127131</v>
      </c>
      <c r="C2151" s="6">
        <v>1253</v>
      </c>
      <c r="D2151" s="6" t="str">
        <f>VLOOKUP(C2151,Customers!$B$8:$C$1412,2,FALSE)</f>
        <v>Fads &amp; Fashion Boutique</v>
      </c>
      <c r="E2151" s="7">
        <v>45177</v>
      </c>
      <c r="F2151" s="6">
        <v>5</v>
      </c>
      <c r="G2151" s="6" t="str">
        <f>VLOOKUP(F2151,'Other Data'!$B$17:$C$24,2,FALSE)</f>
        <v>ProductE</v>
      </c>
      <c r="H2151" s="6">
        <v>7</v>
      </c>
      <c r="I2151" s="8">
        <v>45177.364837962967</v>
      </c>
      <c r="J2151" s="6">
        <v>115</v>
      </c>
    </row>
    <row r="2152" spans="2:10" x14ac:dyDescent="0.3">
      <c r="B2152" s="6">
        <v>1127132</v>
      </c>
      <c r="C2152" s="6">
        <v>841</v>
      </c>
      <c r="D2152" s="6" t="str">
        <f>VLOOKUP(C2152,Customers!$B$8:$C$1412,2,FALSE)</f>
        <v>Cardsmart</v>
      </c>
      <c r="E2152" s="7">
        <v>45177</v>
      </c>
      <c r="F2152" s="6">
        <v>4</v>
      </c>
      <c r="G2152" s="6" t="str">
        <f>VLOOKUP(F2152,'Other Data'!$B$17:$C$24,2,FALSE)</f>
        <v>ProductD</v>
      </c>
      <c r="H2152" s="6">
        <v>3</v>
      </c>
      <c r="I2152" s="8">
        <v>45177.378645833334</v>
      </c>
      <c r="J2152" s="6">
        <v>115</v>
      </c>
    </row>
    <row r="2153" spans="2:10" x14ac:dyDescent="0.3">
      <c r="B2153" s="6">
        <v>1127133</v>
      </c>
      <c r="C2153" s="6">
        <v>1374</v>
      </c>
      <c r="D2153" s="6" t="str">
        <f>VLOOKUP(C2153,Customers!$B$8:$C$1412,2,FALSE)</f>
        <v>Potpourri Group, Inc</v>
      </c>
      <c r="E2153" s="7">
        <v>45177</v>
      </c>
      <c r="F2153" s="6">
        <v>4</v>
      </c>
      <c r="G2153" s="6" t="str">
        <f>VLOOKUP(F2153,'Other Data'!$B$17:$C$24,2,FALSE)</f>
        <v>ProductD</v>
      </c>
      <c r="H2153" s="6">
        <v>5</v>
      </c>
      <c r="I2153" s="8">
        <v>45177.394768518519</v>
      </c>
      <c r="J2153" s="6">
        <v>116</v>
      </c>
    </row>
    <row r="2154" spans="2:10" x14ac:dyDescent="0.3">
      <c r="B2154" s="6">
        <v>1127134</v>
      </c>
      <c r="C2154" s="6">
        <v>352</v>
      </c>
      <c r="D2154" s="6" t="str">
        <f>VLOOKUP(C2154,Customers!$B$8:$C$1412,2,FALSE)</f>
        <v>Buck or Two #331</v>
      </c>
      <c r="E2154" s="7">
        <v>45177</v>
      </c>
      <c r="F2154" s="6">
        <v>1</v>
      </c>
      <c r="G2154" s="6" t="str">
        <f>VLOOKUP(F2154,'Other Data'!$B$17:$C$24,2,FALSE)</f>
        <v>ProductA</v>
      </c>
      <c r="H2154" s="6">
        <v>2</v>
      </c>
      <c r="I2154" s="8">
        <v>45177.410578703704</v>
      </c>
      <c r="J2154" s="6">
        <v>126</v>
      </c>
    </row>
    <row r="2155" spans="2:10" x14ac:dyDescent="0.3">
      <c r="B2155" s="6">
        <v>1127135</v>
      </c>
      <c r="C2155" s="6">
        <v>1363</v>
      </c>
      <c r="D2155" s="6" t="str">
        <f>VLOOKUP(C2155,Customers!$B$8:$C$1412,2,FALSE)</f>
        <v>Children's Hospital</v>
      </c>
      <c r="E2155" s="7">
        <v>45177</v>
      </c>
      <c r="F2155" s="6">
        <v>6</v>
      </c>
      <c r="G2155" s="6" t="str">
        <f>VLOOKUP(F2155,'Other Data'!$B$17:$C$24,2,FALSE)</f>
        <v>ProductF</v>
      </c>
      <c r="H2155" s="6">
        <v>6</v>
      </c>
      <c r="I2155" s="8">
        <v>45177.427268518521</v>
      </c>
      <c r="J2155" s="6">
        <v>106</v>
      </c>
    </row>
    <row r="2156" spans="2:10" x14ac:dyDescent="0.3">
      <c r="B2156" s="6">
        <v>1127136</v>
      </c>
      <c r="C2156" s="6">
        <v>987</v>
      </c>
      <c r="D2156" s="6" t="str">
        <f>VLOOKUP(C2156,Customers!$B$8:$C$1412,2,FALSE)</f>
        <v>Walter And Walton's Emporium</v>
      </c>
      <c r="E2156" s="7">
        <v>45177</v>
      </c>
      <c r="F2156" s="6">
        <v>5</v>
      </c>
      <c r="G2156" s="6" t="str">
        <f>VLOOKUP(F2156,'Other Data'!$B$17:$C$24,2,FALSE)</f>
        <v>ProductE</v>
      </c>
      <c r="H2156" s="6">
        <v>2</v>
      </c>
      <c r="I2156" s="8">
        <v>45177.441412037042</v>
      </c>
      <c r="J2156" s="6">
        <v>117</v>
      </c>
    </row>
    <row r="2157" spans="2:10" x14ac:dyDescent="0.3">
      <c r="B2157" s="6">
        <v>1127137</v>
      </c>
      <c r="C2157" s="6">
        <v>1408</v>
      </c>
      <c r="D2157" s="6" t="str">
        <f>VLOOKUP(C2157,Customers!$B$8:$C$1412,2,FALSE)</f>
        <v>Bird In Hand</v>
      </c>
      <c r="E2157" s="7">
        <v>45177</v>
      </c>
      <c r="F2157" s="6">
        <v>1</v>
      </c>
      <c r="G2157" s="6" t="str">
        <f>VLOOKUP(F2157,'Other Data'!$B$17:$C$24,2,FALSE)</f>
        <v>ProductA</v>
      </c>
      <c r="H2157" s="6">
        <v>6</v>
      </c>
      <c r="I2157" s="8">
        <v>45177.456979166673</v>
      </c>
      <c r="J2157" s="6">
        <v>116</v>
      </c>
    </row>
    <row r="2158" spans="2:10" x14ac:dyDescent="0.3">
      <c r="B2158" s="6">
        <v>1127138</v>
      </c>
      <c r="C2158" s="6">
        <v>831</v>
      </c>
      <c r="D2158" s="6" t="str">
        <f>VLOOKUP(C2158,Customers!$B$8:$C$1412,2,FALSE)</f>
        <v>Lynne's Hallmark</v>
      </c>
      <c r="E2158" s="7">
        <v>45177</v>
      </c>
      <c r="F2158" s="6">
        <v>1</v>
      </c>
      <c r="G2158" s="6" t="str">
        <f>VLOOKUP(F2158,'Other Data'!$B$17:$C$24,2,FALSE)</f>
        <v>ProductA</v>
      </c>
      <c r="H2158" s="6">
        <v>6</v>
      </c>
      <c r="I2158" s="8">
        <v>45177.467581018522</v>
      </c>
      <c r="J2158" s="6">
        <v>125</v>
      </c>
    </row>
    <row r="2159" spans="2:10" x14ac:dyDescent="0.3">
      <c r="B2159" s="6">
        <v>1127139</v>
      </c>
      <c r="C2159" s="6">
        <v>1182</v>
      </c>
      <c r="D2159" s="6" t="str">
        <f>VLOOKUP(C2159,Customers!$B$8:$C$1412,2,FALSE)</f>
        <v>Petals and Twigs</v>
      </c>
      <c r="E2159" s="7">
        <v>45177</v>
      </c>
      <c r="F2159" s="6">
        <v>6</v>
      </c>
      <c r="G2159" s="6" t="str">
        <f>VLOOKUP(F2159,'Other Data'!$B$17:$C$24,2,FALSE)</f>
        <v>ProductF</v>
      </c>
      <c r="H2159" s="6">
        <v>4</v>
      </c>
      <c r="I2159" s="8">
        <v>45177.483414351853</v>
      </c>
      <c r="J2159" s="6">
        <v>134</v>
      </c>
    </row>
    <row r="2160" spans="2:10" x14ac:dyDescent="0.3">
      <c r="B2160" s="6">
        <v>1127140</v>
      </c>
      <c r="C2160" s="6">
        <v>630</v>
      </c>
      <c r="D2160" s="6" t="str">
        <f>VLOOKUP(C2160,Customers!$B$8:$C$1412,2,FALSE)</f>
        <v>ASSOCIATES OF CARITAS GIFT SHOP</v>
      </c>
      <c r="E2160" s="7">
        <v>45177</v>
      </c>
      <c r="F2160" s="6">
        <v>6</v>
      </c>
      <c r="G2160" s="6" t="str">
        <f>VLOOKUP(F2160,'Other Data'!$B$17:$C$24,2,FALSE)</f>
        <v>ProductF</v>
      </c>
      <c r="H2160" s="6">
        <v>3</v>
      </c>
      <c r="I2160" s="8">
        <v>45177.498483796298</v>
      </c>
      <c r="J2160" s="6">
        <v>128</v>
      </c>
    </row>
    <row r="2161" spans="2:10" x14ac:dyDescent="0.3">
      <c r="B2161" s="6">
        <v>1127141</v>
      </c>
      <c r="C2161" s="6">
        <v>569</v>
      </c>
      <c r="D2161" s="6" t="str">
        <f>VLOOKUP(C2161,Customers!$B$8:$C$1412,2,FALSE)</f>
        <v>Alberta Country Gurl's General Store</v>
      </c>
      <c r="E2161" s="7">
        <v>45177</v>
      </c>
      <c r="F2161" s="6">
        <v>3</v>
      </c>
      <c r="G2161" s="6" t="str">
        <f>VLOOKUP(F2161,'Other Data'!$B$17:$C$24,2,FALSE)</f>
        <v>ProductC</v>
      </c>
      <c r="H2161" s="6">
        <v>2</v>
      </c>
      <c r="I2161" s="8">
        <v>45177.511145833334</v>
      </c>
      <c r="J2161" s="6">
        <v>127</v>
      </c>
    </row>
    <row r="2162" spans="2:10" x14ac:dyDescent="0.3">
      <c r="B2162" s="6">
        <v>1127142</v>
      </c>
      <c r="C2162" s="6">
        <v>273</v>
      </c>
      <c r="D2162" s="6" t="str">
        <f>VLOOKUP(C2162,Customers!$B$8:$C$1412,2,FALSE)</f>
        <v>Good Times</v>
      </c>
      <c r="E2162" s="7">
        <v>45177</v>
      </c>
      <c r="F2162" s="6">
        <v>1</v>
      </c>
      <c r="G2162" s="6" t="str">
        <f>VLOOKUP(F2162,'Other Data'!$B$17:$C$24,2,FALSE)</f>
        <v>ProductA</v>
      </c>
      <c r="H2162" s="6">
        <v>4</v>
      </c>
      <c r="I2162" s="8">
        <v>45177.528124999997</v>
      </c>
      <c r="J2162" s="6">
        <v>113</v>
      </c>
    </row>
    <row r="2163" spans="2:10" x14ac:dyDescent="0.3">
      <c r="B2163" s="6">
        <v>1127143</v>
      </c>
      <c r="C2163" s="6">
        <v>346</v>
      </c>
      <c r="D2163" s="6" t="str">
        <f>VLOOKUP(C2163,Customers!$B$8:$C$1412,2,FALSE)</f>
        <v>THE CASUAL WAY</v>
      </c>
      <c r="E2163" s="7">
        <v>45177</v>
      </c>
      <c r="F2163" s="6">
        <v>2</v>
      </c>
      <c r="G2163" s="6" t="str">
        <f>VLOOKUP(F2163,'Other Data'!$B$17:$C$24,2,FALSE)</f>
        <v>ProductB</v>
      </c>
      <c r="H2163" s="6">
        <v>5</v>
      </c>
      <c r="I2163" s="8">
        <v>45177.537719907406</v>
      </c>
      <c r="J2163" s="6">
        <v>111</v>
      </c>
    </row>
    <row r="2164" spans="2:10" x14ac:dyDescent="0.3">
      <c r="B2164" s="6">
        <v>1127144</v>
      </c>
      <c r="C2164" s="6">
        <v>900</v>
      </c>
      <c r="D2164" s="6" t="str">
        <f>VLOOKUP(C2164,Customers!$B$8:$C$1412,2,FALSE)</f>
        <v>Linicks Toys</v>
      </c>
      <c r="E2164" s="7">
        <v>45177</v>
      </c>
      <c r="F2164" s="6">
        <v>5</v>
      </c>
      <c r="G2164" s="6" t="str">
        <f>VLOOKUP(F2164,'Other Data'!$B$17:$C$24,2,FALSE)</f>
        <v>ProductE</v>
      </c>
      <c r="H2164" s="6">
        <v>7</v>
      </c>
      <c r="I2164" s="8">
        <v>45177.554861111108</v>
      </c>
      <c r="J2164" s="6">
        <v>129</v>
      </c>
    </row>
    <row r="2165" spans="2:10" x14ac:dyDescent="0.3">
      <c r="B2165" s="6">
        <v>1127145</v>
      </c>
      <c r="C2165" s="6">
        <v>79</v>
      </c>
      <c r="D2165" s="6" t="str">
        <f>VLOOKUP(C2165,Customers!$B$8:$C$1412,2,FALSE)</f>
        <v>Oh My Gifts</v>
      </c>
      <c r="E2165" s="7">
        <v>45177</v>
      </c>
      <c r="F2165" s="6">
        <v>1</v>
      </c>
      <c r="G2165" s="6" t="str">
        <f>VLOOKUP(F2165,'Other Data'!$B$17:$C$24,2,FALSE)</f>
        <v>ProductA</v>
      </c>
      <c r="H2165" s="6">
        <v>2</v>
      </c>
      <c r="I2165" s="8">
        <v>45177.564675925925</v>
      </c>
      <c r="J2165" s="6">
        <v>109</v>
      </c>
    </row>
    <row r="2166" spans="2:10" x14ac:dyDescent="0.3">
      <c r="B2166" s="6">
        <v>1127146</v>
      </c>
      <c r="C2166" s="6">
        <v>1388</v>
      </c>
      <c r="D2166" s="6" t="str">
        <f>VLOOKUP(C2166,Customers!$B$8:$C$1412,2,FALSE)</f>
        <v>Learning Express</v>
      </c>
      <c r="E2166" s="7">
        <v>45177</v>
      </c>
      <c r="F2166" s="6">
        <v>5</v>
      </c>
      <c r="G2166" s="6" t="str">
        <f>VLOOKUP(F2166,'Other Data'!$B$17:$C$24,2,FALSE)</f>
        <v>ProductE</v>
      </c>
      <c r="H2166" s="6">
        <v>4</v>
      </c>
      <c r="I2166" s="8">
        <v>45177.574456018519</v>
      </c>
      <c r="J2166" s="6">
        <v>118</v>
      </c>
    </row>
    <row r="2167" spans="2:10" x14ac:dyDescent="0.3">
      <c r="B2167" s="6">
        <v>1127147</v>
      </c>
      <c r="C2167" s="6">
        <v>243</v>
      </c>
      <c r="D2167" s="6" t="str">
        <f>VLOOKUP(C2167,Customers!$B$8:$C$1412,2,FALSE)</f>
        <v>Extreme  Retail Inc</v>
      </c>
      <c r="E2167" s="7">
        <v>45177</v>
      </c>
      <c r="F2167" s="6">
        <v>1</v>
      </c>
      <c r="G2167" s="6" t="str">
        <f>VLOOKUP(F2167,'Other Data'!$B$17:$C$24,2,FALSE)</f>
        <v>ProductA</v>
      </c>
      <c r="H2167" s="6">
        <v>7</v>
      </c>
      <c r="I2167" s="8">
        <v>45177.587905092594</v>
      </c>
      <c r="J2167" s="6">
        <v>105</v>
      </c>
    </row>
    <row r="2168" spans="2:10" x14ac:dyDescent="0.3">
      <c r="B2168" s="6">
        <v>1127148</v>
      </c>
      <c r="C2168" s="6">
        <v>458</v>
      </c>
      <c r="D2168" s="6" t="str">
        <f>VLOOKUP(C2168,Customers!$B$8:$C$1412,2,FALSE)</f>
        <v>Paper 'N Things</v>
      </c>
      <c r="E2168" s="7">
        <v>45177</v>
      </c>
      <c r="F2168" s="6">
        <v>2</v>
      </c>
      <c r="G2168" s="6" t="str">
        <f>VLOOKUP(F2168,'Other Data'!$B$17:$C$24,2,FALSE)</f>
        <v>ProductB</v>
      </c>
      <c r="H2168" s="6">
        <v>7</v>
      </c>
      <c r="I2168" s="8">
        <v>45177.602372685185</v>
      </c>
      <c r="J2168" s="6">
        <v>110</v>
      </c>
    </row>
    <row r="2169" spans="2:10" x14ac:dyDescent="0.3">
      <c r="B2169" s="6">
        <v>1127149</v>
      </c>
      <c r="C2169" s="6">
        <v>95</v>
      </c>
      <c r="D2169" s="6" t="str">
        <f>VLOOKUP(C2169,Customers!$B$8:$C$1412,2,FALSE)</f>
        <v>Boutique Camee - Victoriaville</v>
      </c>
      <c r="E2169" s="7">
        <v>45177</v>
      </c>
      <c r="F2169" s="6">
        <v>5</v>
      </c>
      <c r="G2169" s="6" t="str">
        <f>VLOOKUP(F2169,'Other Data'!$B$17:$C$24,2,FALSE)</f>
        <v>ProductE</v>
      </c>
      <c r="H2169" s="6">
        <v>2</v>
      </c>
      <c r="I2169" s="8">
        <v>45177.619305555556</v>
      </c>
      <c r="J2169" s="6">
        <v>120</v>
      </c>
    </row>
    <row r="2170" spans="2:10" x14ac:dyDescent="0.3">
      <c r="B2170" s="6">
        <v>1127150</v>
      </c>
      <c r="C2170" s="6">
        <v>200</v>
      </c>
      <c r="D2170" s="6" t="str">
        <f>VLOOKUP(C2170,Customers!$B$8:$C$1412,2,FALSE)</f>
        <v>Buck or Two #536</v>
      </c>
      <c r="E2170" s="7">
        <v>45177</v>
      </c>
      <c r="F2170" s="6">
        <v>3</v>
      </c>
      <c r="G2170" s="6" t="str">
        <f>VLOOKUP(F2170,'Other Data'!$B$17:$C$24,2,FALSE)</f>
        <v>ProductC</v>
      </c>
      <c r="H2170" s="6">
        <v>4</v>
      </c>
      <c r="I2170" s="8">
        <v>45177.633819444447</v>
      </c>
      <c r="J2170" s="6">
        <v>119</v>
      </c>
    </row>
    <row r="2171" spans="2:10" x14ac:dyDescent="0.3">
      <c r="B2171" s="6">
        <v>1127151</v>
      </c>
      <c r="C2171" s="6">
        <v>1209</v>
      </c>
      <c r="D2171" s="6" t="str">
        <f>VLOOKUP(C2171,Customers!$B$8:$C$1412,2,FALSE)</f>
        <v>Party Patch</v>
      </c>
      <c r="E2171" s="7">
        <v>45177</v>
      </c>
      <c r="F2171" s="6">
        <v>5</v>
      </c>
      <c r="G2171" s="6" t="str">
        <f>VLOOKUP(F2171,'Other Data'!$B$17:$C$24,2,FALSE)</f>
        <v>ProductE</v>
      </c>
      <c r="H2171" s="6">
        <v>6</v>
      </c>
      <c r="I2171" s="8">
        <v>45177.648587962969</v>
      </c>
      <c r="J2171" s="6">
        <v>105</v>
      </c>
    </row>
    <row r="2172" spans="2:10" x14ac:dyDescent="0.3">
      <c r="B2172" s="6">
        <v>1127152</v>
      </c>
      <c r="C2172" s="6">
        <v>1137</v>
      </c>
      <c r="D2172" s="6" t="str">
        <f>VLOOKUP(C2172,Customers!$B$8:$C$1412,2,FALSE)</f>
        <v>Mercy Hospital</v>
      </c>
      <c r="E2172" s="7">
        <v>45177</v>
      </c>
      <c r="F2172" s="6">
        <v>3</v>
      </c>
      <c r="G2172" s="6" t="str">
        <f>VLOOKUP(F2172,'Other Data'!$B$17:$C$24,2,FALSE)</f>
        <v>ProductC</v>
      </c>
      <c r="H2172" s="6">
        <v>5</v>
      </c>
      <c r="I2172" s="8">
        <v>45177.661990740744</v>
      </c>
      <c r="J2172" s="6">
        <v>127</v>
      </c>
    </row>
    <row r="2173" spans="2:10" x14ac:dyDescent="0.3">
      <c r="B2173" s="6">
        <v>1127153</v>
      </c>
      <c r="C2173" s="6">
        <v>1129</v>
      </c>
      <c r="D2173" s="6" t="str">
        <f>VLOOKUP(C2173,Customers!$B$8:$C$1412,2,FALSE)</f>
        <v>Saxony</v>
      </c>
      <c r="E2173" s="7">
        <v>45177</v>
      </c>
      <c r="F2173" s="6">
        <v>2</v>
      </c>
      <c r="G2173" s="6" t="str">
        <f>VLOOKUP(F2173,'Other Data'!$B$17:$C$24,2,FALSE)</f>
        <v>ProductB</v>
      </c>
      <c r="H2173" s="6">
        <v>2</v>
      </c>
      <c r="I2173" s="8">
        <v>45177.671458333338</v>
      </c>
      <c r="J2173" s="6">
        <v>107</v>
      </c>
    </row>
    <row r="2174" spans="2:10" x14ac:dyDescent="0.3">
      <c r="B2174" s="6">
        <v>1127154</v>
      </c>
      <c r="C2174" s="6">
        <v>124</v>
      </c>
      <c r="D2174" s="6" t="str">
        <f>VLOOKUP(C2174,Customers!$B$8:$C$1412,2,FALSE)</f>
        <v>Auld Kirktown</v>
      </c>
      <c r="E2174" s="7">
        <v>45177</v>
      </c>
      <c r="F2174" s="6">
        <v>5</v>
      </c>
      <c r="G2174" s="6" t="str">
        <f>VLOOKUP(F2174,'Other Data'!$B$17:$C$24,2,FALSE)</f>
        <v>ProductE</v>
      </c>
      <c r="H2174" s="6">
        <v>2</v>
      </c>
      <c r="I2174" s="8">
        <v>45177.681979166671</v>
      </c>
      <c r="J2174" s="6">
        <v>130</v>
      </c>
    </row>
    <row r="2175" spans="2:10" x14ac:dyDescent="0.3">
      <c r="B2175" s="6">
        <v>1127155</v>
      </c>
      <c r="C2175" s="6">
        <v>1118</v>
      </c>
      <c r="D2175" s="6" t="str">
        <f>VLOOKUP(C2175,Customers!$B$8:$C$1412,2,FALSE)</f>
        <v>Alice Derderian</v>
      </c>
      <c r="E2175" s="7">
        <v>45177</v>
      </c>
      <c r="F2175" s="6">
        <v>5</v>
      </c>
      <c r="G2175" s="6" t="str">
        <f>VLOOKUP(F2175,'Other Data'!$B$17:$C$24,2,FALSE)</f>
        <v>ProductE</v>
      </c>
      <c r="H2175" s="6">
        <v>4</v>
      </c>
      <c r="I2175" s="8">
        <v>45177.694571759261</v>
      </c>
      <c r="J2175" s="6">
        <v>134</v>
      </c>
    </row>
    <row r="2176" spans="2:10" x14ac:dyDescent="0.3">
      <c r="B2176" s="6">
        <v>1127156</v>
      </c>
      <c r="C2176" s="6">
        <v>897</v>
      </c>
      <c r="D2176" s="6" t="str">
        <f>VLOOKUP(C2176,Customers!$B$8:$C$1412,2,FALSE)</f>
        <v>Focus Camera Inc</v>
      </c>
      <c r="E2176" s="7">
        <v>45177</v>
      </c>
      <c r="F2176" s="6">
        <v>5</v>
      </c>
      <c r="G2176" s="6" t="str">
        <f>VLOOKUP(F2176,'Other Data'!$B$17:$C$24,2,FALSE)</f>
        <v>ProductE</v>
      </c>
      <c r="H2176" s="6">
        <v>7</v>
      </c>
      <c r="I2176" s="8">
        <v>45177.708680555559</v>
      </c>
      <c r="J2176" s="6">
        <v>123</v>
      </c>
    </row>
    <row r="2177" spans="2:10" x14ac:dyDescent="0.3">
      <c r="B2177" s="6">
        <v>1127157</v>
      </c>
      <c r="C2177" s="6">
        <v>1228</v>
      </c>
      <c r="D2177" s="6" t="str">
        <f>VLOOKUP(C2177,Customers!$B$8:$C$1412,2,FALSE)</f>
        <v>Kidstuff, Etc!</v>
      </c>
      <c r="E2177" s="7">
        <v>45177</v>
      </c>
      <c r="F2177" s="6">
        <v>6</v>
      </c>
      <c r="G2177" s="6" t="str">
        <f>VLOOKUP(F2177,'Other Data'!$B$17:$C$24,2,FALSE)</f>
        <v>ProductF</v>
      </c>
      <c r="H2177" s="6">
        <v>7</v>
      </c>
      <c r="I2177" s="8">
        <v>45177.721539351856</v>
      </c>
      <c r="J2177" s="6">
        <v>112</v>
      </c>
    </row>
    <row r="2178" spans="2:10" x14ac:dyDescent="0.3">
      <c r="B2178" s="6">
        <v>1127158</v>
      </c>
      <c r="C2178" s="6">
        <v>705</v>
      </c>
      <c r="D2178" s="6" t="str">
        <f>VLOOKUP(C2178,Customers!$B$8:$C$1412,2,FALSE)</f>
        <v>Otter Co-op</v>
      </c>
      <c r="E2178" s="7">
        <v>45177</v>
      </c>
      <c r="F2178" s="6">
        <v>5</v>
      </c>
      <c r="G2178" s="6" t="str">
        <f>VLOOKUP(F2178,'Other Data'!$B$17:$C$24,2,FALSE)</f>
        <v>ProductE</v>
      </c>
      <c r="H2178" s="6">
        <v>5</v>
      </c>
      <c r="I2178" s="8">
        <v>45177.73751157408</v>
      </c>
      <c r="J2178" s="6">
        <v>115</v>
      </c>
    </row>
    <row r="2179" spans="2:10" x14ac:dyDescent="0.3">
      <c r="B2179" s="6">
        <v>1127159</v>
      </c>
      <c r="C2179" s="6">
        <v>1007</v>
      </c>
      <c r="D2179" s="6" t="str">
        <f>VLOOKUP(C2179,Customers!$B$8:$C$1412,2,FALSE)</f>
        <v>Kitty Hawk Sports</v>
      </c>
      <c r="E2179" s="7">
        <v>45177</v>
      </c>
      <c r="F2179" s="6">
        <v>6</v>
      </c>
      <c r="G2179" s="6" t="str">
        <f>VLOOKUP(F2179,'Other Data'!$B$17:$C$24,2,FALSE)</f>
        <v>ProductF</v>
      </c>
      <c r="H2179" s="6">
        <v>5</v>
      </c>
      <c r="I2179" s="8">
        <v>45177.752268518525</v>
      </c>
      <c r="J2179" s="6">
        <v>105</v>
      </c>
    </row>
    <row r="2180" spans="2:10" x14ac:dyDescent="0.3">
      <c r="B2180" s="6">
        <v>1127160</v>
      </c>
      <c r="C2180" s="6">
        <v>1390</v>
      </c>
      <c r="D2180" s="6" t="str">
        <f>VLOOKUP(C2180,Customers!$B$8:$C$1412,2,FALSE)</f>
        <v>O'Neys Galleria</v>
      </c>
      <c r="E2180" s="7">
        <v>45180</v>
      </c>
      <c r="F2180" s="6">
        <v>6</v>
      </c>
      <c r="G2180" s="6" t="str">
        <f>VLOOKUP(F2180,'Other Data'!$B$17:$C$24,2,FALSE)</f>
        <v>ProductF</v>
      </c>
      <c r="H2180" s="6">
        <v>5</v>
      </c>
      <c r="I2180" s="8">
        <v>45180.333333333336</v>
      </c>
      <c r="J2180" s="6">
        <v>114</v>
      </c>
    </row>
    <row r="2181" spans="2:10" x14ac:dyDescent="0.3">
      <c r="B2181" s="6">
        <v>1127161</v>
      </c>
      <c r="C2181" s="6">
        <v>627</v>
      </c>
      <c r="D2181" s="6" t="str">
        <f>VLOOKUP(C2181,Customers!$B$8:$C$1412,2,FALSE)</f>
        <v>Stollery Children's Hospital Foundation</v>
      </c>
      <c r="E2181" s="7">
        <v>45180</v>
      </c>
      <c r="F2181" s="6">
        <v>1</v>
      </c>
      <c r="G2181" s="6" t="str">
        <f>VLOOKUP(F2181,'Other Data'!$B$17:$C$24,2,FALSE)</f>
        <v>ProductA</v>
      </c>
      <c r="H2181" s="6">
        <v>4</v>
      </c>
      <c r="I2181" s="8">
        <v>45180.344675925931</v>
      </c>
      <c r="J2181" s="6">
        <v>117</v>
      </c>
    </row>
    <row r="2182" spans="2:10" x14ac:dyDescent="0.3">
      <c r="B2182" s="6">
        <v>1127162</v>
      </c>
      <c r="C2182" s="6">
        <v>192</v>
      </c>
      <c r="D2182" s="6" t="str">
        <f>VLOOKUP(C2182,Customers!$B$8:$C$1412,2,FALSE)</f>
        <v>Lovell Drugs- Oshawa</v>
      </c>
      <c r="E2182" s="7">
        <v>45180</v>
      </c>
      <c r="F2182" s="6">
        <v>2</v>
      </c>
      <c r="G2182" s="6" t="str">
        <f>VLOOKUP(F2182,'Other Data'!$B$17:$C$24,2,FALSE)</f>
        <v>ProductB</v>
      </c>
      <c r="H2182" s="6">
        <v>4</v>
      </c>
      <c r="I2182" s="8">
        <v>45180.35706018519</v>
      </c>
      <c r="J2182" s="6">
        <v>107</v>
      </c>
    </row>
    <row r="2183" spans="2:10" x14ac:dyDescent="0.3">
      <c r="B2183" s="6">
        <v>1127163</v>
      </c>
      <c r="C2183" s="6">
        <v>372</v>
      </c>
      <c r="D2183" s="6" t="str">
        <f>VLOOKUP(C2183,Customers!$B$8:$C$1412,2,FALSE)</f>
        <v>Zellers Store #424</v>
      </c>
      <c r="E2183" s="7">
        <v>45180</v>
      </c>
      <c r="F2183" s="6">
        <v>4</v>
      </c>
      <c r="G2183" s="6" t="str">
        <f>VLOOKUP(F2183,'Other Data'!$B$17:$C$24,2,FALSE)</f>
        <v>ProductD</v>
      </c>
      <c r="H2183" s="6">
        <v>5</v>
      </c>
      <c r="I2183" s="8">
        <v>45180.371064814819</v>
      </c>
      <c r="J2183" s="6">
        <v>126</v>
      </c>
    </row>
    <row r="2184" spans="2:10" x14ac:dyDescent="0.3">
      <c r="B2184" s="6">
        <v>1127164</v>
      </c>
      <c r="C2184" s="6">
        <v>1176</v>
      </c>
      <c r="D2184" s="6" t="str">
        <f>VLOOKUP(C2184,Customers!$B$8:$C$1412,2,FALSE)</f>
        <v>TPS Associates</v>
      </c>
      <c r="E2184" s="7">
        <v>45180</v>
      </c>
      <c r="F2184" s="6">
        <v>6</v>
      </c>
      <c r="G2184" s="6" t="str">
        <f>VLOOKUP(F2184,'Other Data'!$B$17:$C$24,2,FALSE)</f>
        <v>ProductF</v>
      </c>
      <c r="H2184" s="6">
        <v>7</v>
      </c>
      <c r="I2184" s="8">
        <v>45180.387812500005</v>
      </c>
      <c r="J2184" s="6">
        <v>107</v>
      </c>
    </row>
    <row r="2185" spans="2:10" x14ac:dyDescent="0.3">
      <c r="B2185" s="6">
        <v>1127165</v>
      </c>
      <c r="C2185" s="6">
        <v>676</v>
      </c>
      <c r="D2185" s="6" t="str">
        <f>VLOOKUP(C2185,Customers!$B$8:$C$1412,2,FALSE)</f>
        <v>Blacks Pharmacy</v>
      </c>
      <c r="E2185" s="7">
        <v>45180</v>
      </c>
      <c r="F2185" s="6">
        <v>1</v>
      </c>
      <c r="G2185" s="6" t="str">
        <f>VLOOKUP(F2185,'Other Data'!$B$17:$C$24,2,FALSE)</f>
        <v>ProductA</v>
      </c>
      <c r="H2185" s="6">
        <v>4</v>
      </c>
      <c r="I2185" s="8">
        <v>45180.399768518524</v>
      </c>
      <c r="J2185" s="6">
        <v>107</v>
      </c>
    </row>
    <row r="2186" spans="2:10" x14ac:dyDescent="0.3">
      <c r="B2186" s="6">
        <v>1127166</v>
      </c>
      <c r="C2186" s="6">
        <v>752</v>
      </c>
      <c r="D2186" s="6" t="str">
        <f>VLOOKUP(C2186,Customers!$B$8:$C$1412,2,FALSE)</f>
        <v>Kiddly Winks</v>
      </c>
      <c r="E2186" s="7">
        <v>45180</v>
      </c>
      <c r="F2186" s="6">
        <v>6</v>
      </c>
      <c r="G2186" s="6" t="str">
        <f>VLOOKUP(F2186,'Other Data'!$B$17:$C$24,2,FALSE)</f>
        <v>ProductF</v>
      </c>
      <c r="H2186" s="6">
        <v>2</v>
      </c>
      <c r="I2186" s="8">
        <v>45180.41001157408</v>
      </c>
      <c r="J2186" s="6">
        <v>124</v>
      </c>
    </row>
    <row r="2187" spans="2:10" x14ac:dyDescent="0.3">
      <c r="B2187" s="6">
        <v>1127167</v>
      </c>
      <c r="C2187" s="6">
        <v>510</v>
      </c>
      <c r="D2187" s="6" t="str">
        <f>VLOOKUP(C2187,Customers!$B$8:$C$1412,2,FALSE)</f>
        <v>Yash Global Gifts</v>
      </c>
      <c r="E2187" s="7">
        <v>45180</v>
      </c>
      <c r="F2187" s="6">
        <v>2</v>
      </c>
      <c r="G2187" s="6" t="str">
        <f>VLOOKUP(F2187,'Other Data'!$B$17:$C$24,2,FALSE)</f>
        <v>ProductB</v>
      </c>
      <c r="H2187" s="6">
        <v>4</v>
      </c>
      <c r="I2187" s="8">
        <v>45180.42395833334</v>
      </c>
      <c r="J2187" s="6">
        <v>128</v>
      </c>
    </row>
    <row r="2188" spans="2:10" x14ac:dyDescent="0.3">
      <c r="B2188" s="6">
        <v>1127168</v>
      </c>
      <c r="C2188" s="6">
        <v>1328</v>
      </c>
      <c r="D2188" s="6" t="str">
        <f>VLOOKUP(C2188,Customers!$B$8:$C$1412,2,FALSE)</f>
        <v>Brand Via</v>
      </c>
      <c r="E2188" s="7">
        <v>45180</v>
      </c>
      <c r="F2188" s="6">
        <v>5</v>
      </c>
      <c r="G2188" s="6" t="str">
        <f>VLOOKUP(F2188,'Other Data'!$B$17:$C$24,2,FALSE)</f>
        <v>ProductE</v>
      </c>
      <c r="H2188" s="6">
        <v>3</v>
      </c>
      <c r="I2188" s="8">
        <v>45180.436250000006</v>
      </c>
      <c r="J2188" s="6">
        <v>106</v>
      </c>
    </row>
    <row r="2189" spans="2:10" x14ac:dyDescent="0.3">
      <c r="B2189" s="6">
        <v>1127169</v>
      </c>
      <c r="C2189" s="6">
        <v>975</v>
      </c>
      <c r="D2189" s="6" t="str">
        <f>VLOOKUP(C2189,Customers!$B$8:$C$1412,2,FALSE)</f>
        <v>Washington Parfume &amp; Watch</v>
      </c>
      <c r="E2189" s="7">
        <v>45180</v>
      </c>
      <c r="F2189" s="6">
        <v>1</v>
      </c>
      <c r="G2189" s="6" t="str">
        <f>VLOOKUP(F2189,'Other Data'!$B$17:$C$24,2,FALSE)</f>
        <v>ProductA</v>
      </c>
      <c r="H2189" s="6">
        <v>5</v>
      </c>
      <c r="I2189" s="8">
        <v>45180.44530092593</v>
      </c>
      <c r="J2189" s="6">
        <v>109</v>
      </c>
    </row>
    <row r="2190" spans="2:10" x14ac:dyDescent="0.3">
      <c r="B2190" s="6">
        <v>1127170</v>
      </c>
      <c r="C2190" s="6">
        <v>765</v>
      </c>
      <c r="D2190" s="6" t="str">
        <f>VLOOKUP(C2190,Customers!$B$8:$C$1412,2,FALSE)</f>
        <v>Gift Shop, The</v>
      </c>
      <c r="E2190" s="7">
        <v>45180</v>
      </c>
      <c r="F2190" s="6">
        <v>2</v>
      </c>
      <c r="G2190" s="6" t="str">
        <f>VLOOKUP(F2190,'Other Data'!$B$17:$C$24,2,FALSE)</f>
        <v>ProductB</v>
      </c>
      <c r="H2190" s="6">
        <v>6</v>
      </c>
      <c r="I2190" s="8">
        <v>45180.455104166671</v>
      </c>
      <c r="J2190" s="6">
        <v>130</v>
      </c>
    </row>
    <row r="2191" spans="2:10" x14ac:dyDescent="0.3">
      <c r="B2191" s="6">
        <v>1127171</v>
      </c>
      <c r="C2191" s="6">
        <v>383</v>
      </c>
      <c r="D2191" s="6" t="str">
        <f>VLOOKUP(C2191,Customers!$B$8:$C$1412,2,FALSE)</f>
        <v>VINCENTS OF SOUTHHAMPTON</v>
      </c>
      <c r="E2191" s="7">
        <v>45180</v>
      </c>
      <c r="F2191" s="6">
        <v>6</v>
      </c>
      <c r="G2191" s="6" t="str">
        <f>VLOOKUP(F2191,'Other Data'!$B$17:$C$24,2,FALSE)</f>
        <v>ProductF</v>
      </c>
      <c r="H2191" s="6">
        <v>2</v>
      </c>
      <c r="I2191" s="8">
        <v>45180.471481481487</v>
      </c>
      <c r="J2191" s="6">
        <v>107</v>
      </c>
    </row>
    <row r="2192" spans="2:10" x14ac:dyDescent="0.3">
      <c r="B2192" s="6">
        <v>1127172</v>
      </c>
      <c r="C2192" s="6">
        <v>110</v>
      </c>
      <c r="D2192" s="6" t="str">
        <f>VLOOKUP(C2192,Customers!$B$8:$C$1412,2,FALSE)</f>
        <v>Shack - Bijoutiers Dawes Jewellers</v>
      </c>
      <c r="E2192" s="7">
        <v>45180</v>
      </c>
      <c r="F2192" s="6">
        <v>6</v>
      </c>
      <c r="G2192" s="6" t="str">
        <f>VLOOKUP(F2192,'Other Data'!$B$17:$C$24,2,FALSE)</f>
        <v>ProductF</v>
      </c>
      <c r="H2192" s="6">
        <v>4</v>
      </c>
      <c r="I2192" s="8">
        <v>45180.483831018522</v>
      </c>
      <c r="J2192" s="6">
        <v>118</v>
      </c>
    </row>
    <row r="2193" spans="2:10" x14ac:dyDescent="0.3">
      <c r="B2193" s="6">
        <v>1127173</v>
      </c>
      <c r="C2193" s="6">
        <v>583</v>
      </c>
      <c r="D2193" s="6" t="str">
        <f>VLOOKUP(C2193,Customers!$B$8:$C$1412,2,FALSE)</f>
        <v>Theresa Marie's Fashion Access</v>
      </c>
      <c r="E2193" s="7">
        <v>45180</v>
      </c>
      <c r="F2193" s="6">
        <v>1</v>
      </c>
      <c r="G2193" s="6" t="str">
        <f>VLOOKUP(F2193,'Other Data'!$B$17:$C$24,2,FALSE)</f>
        <v>ProductA</v>
      </c>
      <c r="H2193" s="6">
        <v>7</v>
      </c>
      <c r="I2193" s="8">
        <v>45180.498101851859</v>
      </c>
      <c r="J2193" s="6">
        <v>124</v>
      </c>
    </row>
    <row r="2194" spans="2:10" x14ac:dyDescent="0.3">
      <c r="B2194" s="6">
        <v>1127174</v>
      </c>
      <c r="C2194" s="6">
        <v>83</v>
      </c>
      <c r="D2194" s="6" t="str">
        <f>VLOOKUP(C2194,Customers!$B$8:$C$1412,2,FALSE)</f>
        <v>Meadowlark Gift Shop</v>
      </c>
      <c r="E2194" s="7">
        <v>45180</v>
      </c>
      <c r="F2194" s="6">
        <v>5</v>
      </c>
      <c r="G2194" s="6" t="str">
        <f>VLOOKUP(F2194,'Other Data'!$B$17:$C$24,2,FALSE)</f>
        <v>ProductE</v>
      </c>
      <c r="H2194" s="6">
        <v>6</v>
      </c>
      <c r="I2194" s="8">
        <v>45180.509155092601</v>
      </c>
      <c r="J2194" s="6">
        <v>121</v>
      </c>
    </row>
    <row r="2195" spans="2:10" x14ac:dyDescent="0.3">
      <c r="B2195" s="6">
        <v>1127175</v>
      </c>
      <c r="C2195" s="6">
        <v>634</v>
      </c>
      <c r="D2195" s="6" t="str">
        <f>VLOOKUP(C2195,Customers!$B$8:$C$1412,2,FALSE)</f>
        <v>Pharmasave - 314</v>
      </c>
      <c r="E2195" s="7">
        <v>45180</v>
      </c>
      <c r="F2195" s="6">
        <v>2</v>
      </c>
      <c r="G2195" s="6" t="str">
        <f>VLOOKUP(F2195,'Other Data'!$B$17:$C$24,2,FALSE)</f>
        <v>ProductB</v>
      </c>
      <c r="H2195" s="6">
        <v>7</v>
      </c>
      <c r="I2195" s="8">
        <v>45180.522280092599</v>
      </c>
      <c r="J2195" s="6">
        <v>115</v>
      </c>
    </row>
    <row r="2196" spans="2:10" x14ac:dyDescent="0.3">
      <c r="B2196" s="6">
        <v>1127176</v>
      </c>
      <c r="C2196" s="6">
        <v>368</v>
      </c>
      <c r="D2196" s="6" t="str">
        <f>VLOOKUP(C2196,Customers!$B$8:$C$1412,2,FALSE)</f>
        <v>William Osler Gift Shop</v>
      </c>
      <c r="E2196" s="7">
        <v>45180</v>
      </c>
      <c r="F2196" s="6">
        <v>4</v>
      </c>
      <c r="G2196" s="6" t="str">
        <f>VLOOKUP(F2196,'Other Data'!$B$17:$C$24,2,FALSE)</f>
        <v>ProductD</v>
      </c>
      <c r="H2196" s="6">
        <v>6</v>
      </c>
      <c r="I2196" s="8">
        <v>45180.536180555559</v>
      </c>
      <c r="J2196" s="6">
        <v>127</v>
      </c>
    </row>
    <row r="2197" spans="2:10" x14ac:dyDescent="0.3">
      <c r="B2197" s="6">
        <v>1127177</v>
      </c>
      <c r="C2197" s="6">
        <v>320</v>
      </c>
      <c r="D2197" s="6" t="str">
        <f>VLOOKUP(C2197,Customers!$B$8:$C$1412,2,FALSE)</f>
        <v>Lukes Country Store</v>
      </c>
      <c r="E2197" s="7">
        <v>45180</v>
      </c>
      <c r="F2197" s="6">
        <v>3</v>
      </c>
      <c r="G2197" s="6" t="str">
        <f>VLOOKUP(F2197,'Other Data'!$B$17:$C$24,2,FALSE)</f>
        <v>ProductC</v>
      </c>
      <c r="H2197" s="6">
        <v>6</v>
      </c>
      <c r="I2197" s="8">
        <v>45180.552858796298</v>
      </c>
      <c r="J2197" s="6">
        <v>130</v>
      </c>
    </row>
    <row r="2198" spans="2:10" x14ac:dyDescent="0.3">
      <c r="B2198" s="6">
        <v>1127178</v>
      </c>
      <c r="C2198" s="6">
        <v>319</v>
      </c>
      <c r="D2198" s="6" t="str">
        <f>VLOOKUP(C2198,Customers!$B$8:$C$1412,2,FALSE)</f>
        <v>Fitz and Co</v>
      </c>
      <c r="E2198" s="7">
        <v>45180</v>
      </c>
      <c r="F2198" s="6">
        <v>5</v>
      </c>
      <c r="G2198" s="6" t="str">
        <f>VLOOKUP(F2198,'Other Data'!$B$17:$C$24,2,FALSE)</f>
        <v>ProductE</v>
      </c>
      <c r="H2198" s="6">
        <v>3</v>
      </c>
      <c r="I2198" s="8">
        <v>45180.567592592597</v>
      </c>
      <c r="J2198" s="6">
        <v>131</v>
      </c>
    </row>
    <row r="2199" spans="2:10" x14ac:dyDescent="0.3">
      <c r="B2199" s="6">
        <v>1127179</v>
      </c>
      <c r="C2199" s="6">
        <v>853</v>
      </c>
      <c r="D2199" s="6" t="str">
        <f>VLOOKUP(C2199,Customers!$B$8:$C$1412,2,FALSE)</f>
        <v>Pic Pocket</v>
      </c>
      <c r="E2199" s="7">
        <v>45180</v>
      </c>
      <c r="F2199" s="6">
        <v>3</v>
      </c>
      <c r="G2199" s="6" t="str">
        <f>VLOOKUP(F2199,'Other Data'!$B$17:$C$24,2,FALSE)</f>
        <v>ProductC</v>
      </c>
      <c r="H2199" s="6">
        <v>3</v>
      </c>
      <c r="I2199" s="8">
        <v>45180.578275462969</v>
      </c>
      <c r="J2199" s="6">
        <v>117</v>
      </c>
    </row>
    <row r="2200" spans="2:10" x14ac:dyDescent="0.3">
      <c r="B2200" s="6">
        <v>1127180</v>
      </c>
      <c r="C2200" s="6">
        <v>1071</v>
      </c>
      <c r="D2200" s="6" t="str">
        <f>VLOOKUP(C2200,Customers!$B$8:$C$1412,2,FALSE)</f>
        <v>Sir Loyd's</v>
      </c>
      <c r="E2200" s="7">
        <v>45180</v>
      </c>
      <c r="F2200" s="6">
        <v>6</v>
      </c>
      <c r="G2200" s="6" t="str">
        <f>VLOOKUP(F2200,'Other Data'!$B$17:$C$24,2,FALSE)</f>
        <v>ProductF</v>
      </c>
      <c r="H2200" s="6">
        <v>4</v>
      </c>
      <c r="I2200" s="8">
        <v>45180.591851851859</v>
      </c>
      <c r="J2200" s="6">
        <v>125</v>
      </c>
    </row>
    <row r="2201" spans="2:10" x14ac:dyDescent="0.3">
      <c r="B2201" s="6">
        <v>1127181</v>
      </c>
      <c r="C2201" s="6">
        <v>1358</v>
      </c>
      <c r="D2201" s="6" t="str">
        <f>VLOOKUP(C2201,Customers!$B$8:$C$1412,2,FALSE)</f>
        <v>Chinook Winds Casino</v>
      </c>
      <c r="E2201" s="7">
        <v>45180</v>
      </c>
      <c r="F2201" s="6">
        <v>4</v>
      </c>
      <c r="G2201" s="6" t="str">
        <f>VLOOKUP(F2201,'Other Data'!$B$17:$C$24,2,FALSE)</f>
        <v>ProductD</v>
      </c>
      <c r="H2201" s="6">
        <v>5</v>
      </c>
      <c r="I2201" s="8">
        <v>45180.602384259269</v>
      </c>
      <c r="J2201" s="6">
        <v>115</v>
      </c>
    </row>
    <row r="2202" spans="2:10" x14ac:dyDescent="0.3">
      <c r="B2202" s="6">
        <v>1127182</v>
      </c>
      <c r="C2202" s="6">
        <v>617</v>
      </c>
      <c r="D2202" s="6" t="str">
        <f>VLOOKUP(C2202,Customers!$B$8:$C$1412,2,FALSE)</f>
        <v>B. J. Jewellery</v>
      </c>
      <c r="E2202" s="7">
        <v>45180</v>
      </c>
      <c r="F2202" s="6">
        <v>1</v>
      </c>
      <c r="G2202" s="6" t="str">
        <f>VLOOKUP(F2202,'Other Data'!$B$17:$C$24,2,FALSE)</f>
        <v>ProductA</v>
      </c>
      <c r="H2202" s="6">
        <v>5</v>
      </c>
      <c r="I2202" s="8">
        <v>45180.614097222235</v>
      </c>
      <c r="J2202" s="6">
        <v>110</v>
      </c>
    </row>
    <row r="2203" spans="2:10" x14ac:dyDescent="0.3">
      <c r="B2203" s="6">
        <v>1127183</v>
      </c>
      <c r="C2203" s="6">
        <v>977</v>
      </c>
      <c r="D2203" s="6" t="str">
        <f>VLOOKUP(C2203,Customers!$B$8:$C$1412,2,FALSE)</f>
        <v>K-Lee Enterprises</v>
      </c>
      <c r="E2203" s="7">
        <v>45180</v>
      </c>
      <c r="F2203" s="6">
        <v>2</v>
      </c>
      <c r="G2203" s="6" t="str">
        <f>VLOOKUP(F2203,'Other Data'!$B$17:$C$24,2,FALSE)</f>
        <v>ProductB</v>
      </c>
      <c r="H2203" s="6">
        <v>4</v>
      </c>
      <c r="I2203" s="8">
        <v>45180.625104166676</v>
      </c>
      <c r="J2203" s="6">
        <v>119</v>
      </c>
    </row>
    <row r="2204" spans="2:10" x14ac:dyDescent="0.3">
      <c r="B2204" s="6">
        <v>1127184</v>
      </c>
      <c r="C2204" s="6">
        <v>138</v>
      </c>
      <c r="D2204" s="6" t="str">
        <f>VLOOKUP(C2204,Customers!$B$8:$C$1412,2,FALSE)</f>
        <v>SDM - 0632</v>
      </c>
      <c r="E2204" s="7">
        <v>45180</v>
      </c>
      <c r="F2204" s="6">
        <v>2</v>
      </c>
      <c r="G2204" s="6" t="str">
        <f>VLOOKUP(F2204,'Other Data'!$B$17:$C$24,2,FALSE)</f>
        <v>ProductB</v>
      </c>
      <c r="H2204" s="6">
        <v>3</v>
      </c>
      <c r="I2204" s="8">
        <v>45180.641273148161</v>
      </c>
      <c r="J2204" s="6">
        <v>112</v>
      </c>
    </row>
    <row r="2205" spans="2:10" x14ac:dyDescent="0.3">
      <c r="B2205" s="6">
        <v>1127185</v>
      </c>
      <c r="C2205" s="6">
        <v>993</v>
      </c>
      <c r="D2205" s="6" t="str">
        <f>VLOOKUP(C2205,Customers!$B$8:$C$1412,2,FALSE)</f>
        <v>Indesign Fundraising #209</v>
      </c>
      <c r="E2205" s="7">
        <v>45180</v>
      </c>
      <c r="F2205" s="6">
        <v>1</v>
      </c>
      <c r="G2205" s="6" t="str">
        <f>VLOOKUP(F2205,'Other Data'!$B$17:$C$24,2,FALSE)</f>
        <v>ProductA</v>
      </c>
      <c r="H2205" s="6">
        <v>7</v>
      </c>
      <c r="I2205" s="8">
        <v>45180.654293981497</v>
      </c>
      <c r="J2205" s="6">
        <v>130</v>
      </c>
    </row>
    <row r="2206" spans="2:10" x14ac:dyDescent="0.3">
      <c r="B2206" s="6">
        <v>1127186</v>
      </c>
      <c r="C2206" s="6">
        <v>480</v>
      </c>
      <c r="D2206" s="6" t="str">
        <f>VLOOKUP(C2206,Customers!$B$8:$C$1412,2,FALSE)</f>
        <v>Simply Country</v>
      </c>
      <c r="E2206" s="7">
        <v>45180</v>
      </c>
      <c r="F2206" s="6">
        <v>1</v>
      </c>
      <c r="G2206" s="6" t="str">
        <f>VLOOKUP(F2206,'Other Data'!$B$17:$C$24,2,FALSE)</f>
        <v>ProductA</v>
      </c>
      <c r="H2206" s="6">
        <v>7</v>
      </c>
      <c r="I2206" s="8">
        <v>45180.669050925942</v>
      </c>
      <c r="J2206" s="6">
        <v>106</v>
      </c>
    </row>
    <row r="2207" spans="2:10" x14ac:dyDescent="0.3">
      <c r="B2207" s="6">
        <v>1127187</v>
      </c>
      <c r="C2207" s="6">
        <v>1299</v>
      </c>
      <c r="D2207" s="6" t="str">
        <f>VLOOKUP(C2207,Customers!$B$8:$C$1412,2,FALSE)</f>
        <v>Larry Gotlieb</v>
      </c>
      <c r="E2207" s="7">
        <v>45180</v>
      </c>
      <c r="F2207" s="6">
        <v>1</v>
      </c>
      <c r="G2207" s="6" t="str">
        <f>VLOOKUP(F2207,'Other Data'!$B$17:$C$24,2,FALSE)</f>
        <v>ProductA</v>
      </c>
      <c r="H2207" s="6">
        <v>5</v>
      </c>
      <c r="I2207" s="8">
        <v>45180.684930555573</v>
      </c>
      <c r="J2207" s="6">
        <v>133</v>
      </c>
    </row>
    <row r="2208" spans="2:10" x14ac:dyDescent="0.3">
      <c r="B2208" s="6">
        <v>1127188</v>
      </c>
      <c r="C2208" s="6">
        <v>55</v>
      </c>
      <c r="D2208" s="6" t="str">
        <f>VLOOKUP(C2208,Customers!$B$8:$C$1412,2,FALSE)</f>
        <v>Pier 21 Museum Gift Shop</v>
      </c>
      <c r="E2208" s="7">
        <v>45180</v>
      </c>
      <c r="F2208" s="6">
        <v>3</v>
      </c>
      <c r="G2208" s="6" t="str">
        <f>VLOOKUP(F2208,'Other Data'!$B$17:$C$24,2,FALSE)</f>
        <v>ProductC</v>
      </c>
      <c r="H2208" s="6">
        <v>3</v>
      </c>
      <c r="I2208" s="8">
        <v>45180.696469907423</v>
      </c>
      <c r="J2208" s="6">
        <v>123</v>
      </c>
    </row>
    <row r="2209" spans="2:10" x14ac:dyDescent="0.3">
      <c r="B2209" s="6">
        <v>1127189</v>
      </c>
      <c r="C2209" s="6">
        <v>1105</v>
      </c>
      <c r="D2209" s="6" t="str">
        <f>VLOOKUP(C2209,Customers!$B$8:$C$1412,2,FALSE)</f>
        <v>Primerica</v>
      </c>
      <c r="E2209" s="7">
        <v>45180</v>
      </c>
      <c r="F2209" s="6">
        <v>3</v>
      </c>
      <c r="G2209" s="6" t="str">
        <f>VLOOKUP(F2209,'Other Data'!$B$17:$C$24,2,FALSE)</f>
        <v>ProductC</v>
      </c>
      <c r="H2209" s="6">
        <v>2</v>
      </c>
      <c r="I2209" s="8">
        <v>45180.71142361113</v>
      </c>
      <c r="J2209" s="6">
        <v>118</v>
      </c>
    </row>
    <row r="2210" spans="2:10" x14ac:dyDescent="0.3">
      <c r="B2210" s="6">
        <v>1127190</v>
      </c>
      <c r="C2210" s="6">
        <v>1166</v>
      </c>
      <c r="D2210" s="6" t="str">
        <f>VLOOKUP(C2210,Customers!$B$8:$C$1412,2,FALSE)</f>
        <v>St Mary's Hospital</v>
      </c>
      <c r="E2210" s="7">
        <v>45180</v>
      </c>
      <c r="F2210" s="6">
        <v>5</v>
      </c>
      <c r="G2210" s="6" t="str">
        <f>VLOOKUP(F2210,'Other Data'!$B$17:$C$24,2,FALSE)</f>
        <v>ProductE</v>
      </c>
      <c r="H2210" s="6">
        <v>2</v>
      </c>
      <c r="I2210" s="8">
        <v>45180.721145833355</v>
      </c>
      <c r="J2210" s="6">
        <v>113</v>
      </c>
    </row>
    <row r="2211" spans="2:10" x14ac:dyDescent="0.3">
      <c r="B2211" s="6">
        <v>1127191</v>
      </c>
      <c r="C2211" s="6">
        <v>1053</v>
      </c>
      <c r="D2211" s="6" t="str">
        <f>VLOOKUP(C2211,Customers!$B$8:$C$1412,2,FALSE)</f>
        <v>Johnson Smith Company</v>
      </c>
      <c r="E2211" s="7">
        <v>45180</v>
      </c>
      <c r="F2211" s="6">
        <v>6</v>
      </c>
      <c r="G2211" s="6" t="str">
        <f>VLOOKUP(F2211,'Other Data'!$B$17:$C$24,2,FALSE)</f>
        <v>ProductF</v>
      </c>
      <c r="H2211" s="6">
        <v>6</v>
      </c>
      <c r="I2211" s="8">
        <v>45180.7358564815</v>
      </c>
      <c r="J2211" s="6">
        <v>120</v>
      </c>
    </row>
    <row r="2212" spans="2:10" x14ac:dyDescent="0.3">
      <c r="B2212" s="6">
        <v>1127192</v>
      </c>
      <c r="C2212" s="6">
        <v>856</v>
      </c>
      <c r="D2212" s="6" t="str">
        <f>VLOOKUP(C2212,Customers!$B$8:$C$1412,2,FALSE)</f>
        <v>Point Hardware &amp; Gift</v>
      </c>
      <c r="E2212" s="7">
        <v>45180</v>
      </c>
      <c r="F2212" s="6">
        <v>2</v>
      </c>
      <c r="G2212" s="6" t="str">
        <f>VLOOKUP(F2212,'Other Data'!$B$17:$C$24,2,FALSE)</f>
        <v>ProductB</v>
      </c>
      <c r="H2212" s="6">
        <v>5</v>
      </c>
      <c r="I2212" s="8">
        <v>45180.749004629652</v>
      </c>
      <c r="J2212" s="6">
        <v>113</v>
      </c>
    </row>
    <row r="2213" spans="2:10" x14ac:dyDescent="0.3">
      <c r="B2213" s="6">
        <v>1127193</v>
      </c>
      <c r="C2213" s="6">
        <v>1102</v>
      </c>
      <c r="D2213" s="6" t="str">
        <f>VLOOKUP(C2213,Customers!$B$8:$C$1412,2,FALSE)</f>
        <v>Hillside Hospital</v>
      </c>
      <c r="E2213" s="7">
        <v>45181</v>
      </c>
      <c r="F2213" s="6">
        <v>1</v>
      </c>
      <c r="G2213" s="6" t="str">
        <f>VLOOKUP(F2213,'Other Data'!$B$17:$C$24,2,FALSE)</f>
        <v>ProductA</v>
      </c>
      <c r="H2213" s="6">
        <v>2</v>
      </c>
      <c r="I2213" s="8">
        <v>45181.333333333336</v>
      </c>
      <c r="J2213" s="6">
        <v>110</v>
      </c>
    </row>
    <row r="2214" spans="2:10" x14ac:dyDescent="0.3">
      <c r="B2214" s="6">
        <v>1127194</v>
      </c>
      <c r="C2214" s="6">
        <v>653</v>
      </c>
      <c r="D2214" s="6" t="str">
        <f>VLOOKUP(C2214,Customers!$B$8:$C$1412,2,FALSE)</f>
        <v>Pharmasave - 106</v>
      </c>
      <c r="E2214" s="7">
        <v>45181</v>
      </c>
      <c r="F2214" s="6">
        <v>2</v>
      </c>
      <c r="G2214" s="6" t="str">
        <f>VLOOKUP(F2214,'Other Data'!$B$17:$C$24,2,FALSE)</f>
        <v>ProductB</v>
      </c>
      <c r="H2214" s="6">
        <v>7</v>
      </c>
      <c r="I2214" s="8">
        <v>45181.343460648153</v>
      </c>
      <c r="J2214" s="6">
        <v>111</v>
      </c>
    </row>
    <row r="2215" spans="2:10" x14ac:dyDescent="0.3">
      <c r="B2215" s="6">
        <v>1127195</v>
      </c>
      <c r="C2215" s="6">
        <v>625</v>
      </c>
      <c r="D2215" s="6" t="str">
        <f>VLOOKUP(C2215,Customers!$B$8:$C$1412,2,FALSE)</f>
        <v>University of Alberta Hospital</v>
      </c>
      <c r="E2215" s="7">
        <v>45181</v>
      </c>
      <c r="F2215" s="6">
        <v>2</v>
      </c>
      <c r="G2215" s="6" t="str">
        <f>VLOOKUP(F2215,'Other Data'!$B$17:$C$24,2,FALSE)</f>
        <v>ProductB</v>
      </c>
      <c r="H2215" s="6">
        <v>7</v>
      </c>
      <c r="I2215" s="8">
        <v>45181.359074074076</v>
      </c>
      <c r="J2215" s="6">
        <v>127</v>
      </c>
    </row>
    <row r="2216" spans="2:10" x14ac:dyDescent="0.3">
      <c r="B2216" s="6">
        <v>1127196</v>
      </c>
      <c r="C2216" s="6">
        <v>478</v>
      </c>
      <c r="D2216" s="6" t="str">
        <f>VLOOKUP(C2216,Customers!$B$8:$C$1412,2,FALSE)</f>
        <v>SOCKS THIRD AVENUE</v>
      </c>
      <c r="E2216" s="7">
        <v>45181</v>
      </c>
      <c r="F2216" s="6">
        <v>2</v>
      </c>
      <c r="G2216" s="6" t="str">
        <f>VLOOKUP(F2216,'Other Data'!$B$17:$C$24,2,FALSE)</f>
        <v>ProductB</v>
      </c>
      <c r="H2216" s="6">
        <v>6</v>
      </c>
      <c r="I2216" s="8">
        <v>45181.370162037041</v>
      </c>
      <c r="J2216" s="6">
        <v>106</v>
      </c>
    </row>
    <row r="2217" spans="2:10" x14ac:dyDescent="0.3">
      <c r="B2217" s="6">
        <v>1127197</v>
      </c>
      <c r="C2217" s="6">
        <v>533</v>
      </c>
      <c r="D2217" s="6" t="str">
        <f>VLOOKUP(C2217,Customers!$B$8:$C$1412,2,FALSE)</f>
        <v>Beadplus</v>
      </c>
      <c r="E2217" s="7">
        <v>45181</v>
      </c>
      <c r="F2217" s="6">
        <v>3</v>
      </c>
      <c r="G2217" s="6" t="str">
        <f>VLOOKUP(F2217,'Other Data'!$B$17:$C$24,2,FALSE)</f>
        <v>ProductC</v>
      </c>
      <c r="H2217" s="6">
        <v>6</v>
      </c>
      <c r="I2217" s="8">
        <v>45181.385763888895</v>
      </c>
      <c r="J2217" s="6">
        <v>133</v>
      </c>
    </row>
    <row r="2218" spans="2:10" x14ac:dyDescent="0.3">
      <c r="B2218" s="6">
        <v>1127198</v>
      </c>
      <c r="C2218" s="6">
        <v>320</v>
      </c>
      <c r="D2218" s="6" t="str">
        <f>VLOOKUP(C2218,Customers!$B$8:$C$1412,2,FALSE)</f>
        <v>Lukes Country Store</v>
      </c>
      <c r="E2218" s="7">
        <v>45181</v>
      </c>
      <c r="F2218" s="6">
        <v>4</v>
      </c>
      <c r="G2218" s="6" t="str">
        <f>VLOOKUP(F2218,'Other Data'!$B$17:$C$24,2,FALSE)</f>
        <v>ProductD</v>
      </c>
      <c r="H2218" s="6">
        <v>7</v>
      </c>
      <c r="I2218" s="8">
        <v>45181.397592592599</v>
      </c>
      <c r="J2218" s="6">
        <v>117</v>
      </c>
    </row>
    <row r="2219" spans="2:10" x14ac:dyDescent="0.3">
      <c r="B2219" s="6">
        <v>1127199</v>
      </c>
      <c r="C2219" s="6">
        <v>94</v>
      </c>
      <c r="D2219" s="6" t="str">
        <f>VLOOKUP(C2219,Customers!$B$8:$C$1412,2,FALSE)</f>
        <v>Autour Du Pot</v>
      </c>
      <c r="E2219" s="7">
        <v>45181</v>
      </c>
      <c r="F2219" s="6">
        <v>5</v>
      </c>
      <c r="G2219" s="6" t="str">
        <f>VLOOKUP(F2219,'Other Data'!$B$17:$C$24,2,FALSE)</f>
        <v>ProductE</v>
      </c>
      <c r="H2219" s="6">
        <v>2</v>
      </c>
      <c r="I2219" s="8">
        <v>45181.413379629637</v>
      </c>
      <c r="J2219" s="6">
        <v>116</v>
      </c>
    </row>
    <row r="2220" spans="2:10" x14ac:dyDescent="0.3">
      <c r="B2220" s="6">
        <v>1127200</v>
      </c>
      <c r="C2220" s="6">
        <v>1303</v>
      </c>
      <c r="D2220" s="6" t="str">
        <f>VLOOKUP(C2220,Customers!$B$8:$C$1412,2,FALSE)</f>
        <v>Joni Marco-Sublime Design</v>
      </c>
      <c r="E2220" s="7">
        <v>45181</v>
      </c>
      <c r="F2220" s="6">
        <v>6</v>
      </c>
      <c r="G2220" s="6" t="str">
        <f>VLOOKUP(F2220,'Other Data'!$B$17:$C$24,2,FALSE)</f>
        <v>ProductF</v>
      </c>
      <c r="H2220" s="6">
        <v>5</v>
      </c>
      <c r="I2220" s="8">
        <v>45181.424861111118</v>
      </c>
      <c r="J2220" s="6">
        <v>109</v>
      </c>
    </row>
    <row r="2221" spans="2:10" x14ac:dyDescent="0.3">
      <c r="B2221" s="6">
        <v>1127201</v>
      </c>
      <c r="C2221" s="6">
        <v>356</v>
      </c>
      <c r="D2221" s="6" t="str">
        <f>VLOOKUP(C2221,Customers!$B$8:$C$1412,2,FALSE)</f>
        <v>Toytown</v>
      </c>
      <c r="E2221" s="7">
        <v>45181</v>
      </c>
      <c r="F2221" s="6">
        <v>4</v>
      </c>
      <c r="G2221" s="6" t="str">
        <f>VLOOKUP(F2221,'Other Data'!$B$17:$C$24,2,FALSE)</f>
        <v>ProductD</v>
      </c>
      <c r="H2221" s="6">
        <v>5</v>
      </c>
      <c r="I2221" s="8">
        <v>45181.440810185195</v>
      </c>
      <c r="J2221" s="6">
        <v>118</v>
      </c>
    </row>
    <row r="2222" spans="2:10" x14ac:dyDescent="0.3">
      <c r="B2222" s="6">
        <v>1127202</v>
      </c>
      <c r="C2222" s="6">
        <v>1055</v>
      </c>
      <c r="D2222" s="6" t="str">
        <f>VLOOKUP(C2222,Customers!$B$8:$C$1412,2,FALSE)</f>
        <v>Bealls</v>
      </c>
      <c r="E2222" s="7">
        <v>45181</v>
      </c>
      <c r="F2222" s="6">
        <v>1</v>
      </c>
      <c r="G2222" s="6" t="str">
        <f>VLOOKUP(F2222,'Other Data'!$B$17:$C$24,2,FALSE)</f>
        <v>ProductA</v>
      </c>
      <c r="H2222" s="6">
        <v>5</v>
      </c>
      <c r="I2222" s="8">
        <v>45181.457222222234</v>
      </c>
      <c r="J2222" s="6">
        <v>113</v>
      </c>
    </row>
    <row r="2223" spans="2:10" x14ac:dyDescent="0.3">
      <c r="B2223" s="6">
        <v>1127203</v>
      </c>
      <c r="C2223" s="6">
        <v>628</v>
      </c>
      <c r="D2223" s="6" t="str">
        <f>VLOOKUP(C2223,Customers!$B$8:$C$1412,2,FALSE)</f>
        <v>Dansk Gifts</v>
      </c>
      <c r="E2223" s="7">
        <v>45181</v>
      </c>
      <c r="F2223" s="6">
        <v>4</v>
      </c>
      <c r="G2223" s="6" t="str">
        <f>VLOOKUP(F2223,'Other Data'!$B$17:$C$24,2,FALSE)</f>
        <v>ProductD</v>
      </c>
      <c r="H2223" s="6">
        <v>7</v>
      </c>
      <c r="I2223" s="8">
        <v>45181.47465277779</v>
      </c>
      <c r="J2223" s="6">
        <v>129</v>
      </c>
    </row>
    <row r="2224" spans="2:10" x14ac:dyDescent="0.3">
      <c r="B2224" s="6">
        <v>1127204</v>
      </c>
      <c r="C2224" s="6">
        <v>41</v>
      </c>
      <c r="D2224" s="6" t="str">
        <f>VLOOKUP(C2224,Customers!$B$8:$C$1412,2,FALSE)</f>
        <v>Finishing Touch Centre</v>
      </c>
      <c r="E2224" s="7">
        <v>45181</v>
      </c>
      <c r="F2224" s="6">
        <v>4</v>
      </c>
      <c r="G2224" s="6" t="str">
        <f>VLOOKUP(F2224,'Other Data'!$B$17:$C$24,2,FALSE)</f>
        <v>ProductD</v>
      </c>
      <c r="H2224" s="6">
        <v>6</v>
      </c>
      <c r="I2224" s="8">
        <v>45181.486099537047</v>
      </c>
      <c r="J2224" s="6">
        <v>116</v>
      </c>
    </row>
    <row r="2225" spans="2:10" x14ac:dyDescent="0.3">
      <c r="B2225" s="6">
        <v>1127205</v>
      </c>
      <c r="C2225" s="6">
        <v>596</v>
      </c>
      <c r="D2225" s="6" t="str">
        <f>VLOOKUP(C2225,Customers!$B$8:$C$1412,2,FALSE)</f>
        <v>Who's Who In The Zoo</v>
      </c>
      <c r="E2225" s="7">
        <v>45181</v>
      </c>
      <c r="F2225" s="6">
        <v>2</v>
      </c>
      <c r="G2225" s="6" t="str">
        <f>VLOOKUP(F2225,'Other Data'!$B$17:$C$24,2,FALSE)</f>
        <v>ProductB</v>
      </c>
      <c r="H2225" s="6">
        <v>6</v>
      </c>
      <c r="I2225" s="8">
        <v>45181.497222222235</v>
      </c>
      <c r="J2225" s="6">
        <v>106</v>
      </c>
    </row>
    <row r="2226" spans="2:10" x14ac:dyDescent="0.3">
      <c r="B2226" s="6">
        <v>1127206</v>
      </c>
      <c r="C2226" s="6">
        <v>863</v>
      </c>
      <c r="D2226" s="6" t="str">
        <f>VLOOKUP(C2226,Customers!$B$8:$C$1412,2,FALSE)</f>
        <v>Township Pharmacy</v>
      </c>
      <c r="E2226" s="7">
        <v>45181</v>
      </c>
      <c r="F2226" s="6">
        <v>2</v>
      </c>
      <c r="G2226" s="6" t="str">
        <f>VLOOKUP(F2226,'Other Data'!$B$17:$C$24,2,FALSE)</f>
        <v>ProductB</v>
      </c>
      <c r="H2226" s="6">
        <v>7</v>
      </c>
      <c r="I2226" s="8">
        <v>45181.507326388899</v>
      </c>
      <c r="J2226" s="6">
        <v>108</v>
      </c>
    </row>
    <row r="2227" spans="2:10" x14ac:dyDescent="0.3">
      <c r="B2227" s="6">
        <v>1127207</v>
      </c>
      <c r="C2227" s="6">
        <v>1023</v>
      </c>
      <c r="D2227" s="6" t="str">
        <f>VLOOKUP(C2227,Customers!$B$8:$C$1412,2,FALSE)</f>
        <v>Planet Hilton Head</v>
      </c>
      <c r="E2227" s="7">
        <v>45181</v>
      </c>
      <c r="F2227" s="6">
        <v>2</v>
      </c>
      <c r="G2227" s="6" t="str">
        <f>VLOOKUP(F2227,'Other Data'!$B$17:$C$24,2,FALSE)</f>
        <v>ProductB</v>
      </c>
      <c r="H2227" s="6">
        <v>3</v>
      </c>
      <c r="I2227" s="8">
        <v>45181.518726851864</v>
      </c>
      <c r="J2227" s="6">
        <v>107</v>
      </c>
    </row>
    <row r="2228" spans="2:10" x14ac:dyDescent="0.3">
      <c r="B2228" s="6">
        <v>1127208</v>
      </c>
      <c r="C2228" s="6">
        <v>508</v>
      </c>
      <c r="D2228" s="6" t="str">
        <f>VLOOKUP(C2228,Customers!$B$8:$C$1412,2,FALSE)</f>
        <v>Buck or Two-060</v>
      </c>
      <c r="E2228" s="7">
        <v>45181</v>
      </c>
      <c r="F2228" s="6">
        <v>1</v>
      </c>
      <c r="G2228" s="6" t="str">
        <f>VLOOKUP(F2228,'Other Data'!$B$17:$C$24,2,FALSE)</f>
        <v>ProductA</v>
      </c>
      <c r="H2228" s="6">
        <v>5</v>
      </c>
      <c r="I2228" s="8">
        <v>45181.53547453705</v>
      </c>
      <c r="J2228" s="6">
        <v>126</v>
      </c>
    </row>
    <row r="2229" spans="2:10" x14ac:dyDescent="0.3">
      <c r="B2229" s="6">
        <v>1127209</v>
      </c>
      <c r="C2229" s="6">
        <v>228</v>
      </c>
      <c r="D2229" s="6" t="str">
        <f>VLOOKUP(C2229,Customers!$B$8:$C$1412,2,FALSE)</f>
        <v>VARLEYS LADIES SHOP</v>
      </c>
      <c r="E2229" s="7">
        <v>45181</v>
      </c>
      <c r="F2229" s="6">
        <v>5</v>
      </c>
      <c r="G2229" s="6" t="str">
        <f>VLOOKUP(F2229,'Other Data'!$B$17:$C$24,2,FALSE)</f>
        <v>ProductE</v>
      </c>
      <c r="H2229" s="6">
        <v>6</v>
      </c>
      <c r="I2229" s="8">
        <v>45181.546030092606</v>
      </c>
      <c r="J2229" s="6">
        <v>122</v>
      </c>
    </row>
    <row r="2230" spans="2:10" x14ac:dyDescent="0.3">
      <c r="B2230" s="6">
        <v>1127210</v>
      </c>
      <c r="C2230" s="6">
        <v>916</v>
      </c>
      <c r="D2230" s="6" t="str">
        <f>VLOOKUP(C2230,Customers!$B$8:$C$1412,2,FALSE)</f>
        <v>Thruway/Tru Value</v>
      </c>
      <c r="E2230" s="7">
        <v>45181</v>
      </c>
      <c r="F2230" s="6">
        <v>4</v>
      </c>
      <c r="G2230" s="6" t="str">
        <f>VLOOKUP(F2230,'Other Data'!$B$17:$C$24,2,FALSE)</f>
        <v>ProductD</v>
      </c>
      <c r="H2230" s="6">
        <v>4</v>
      </c>
      <c r="I2230" s="8">
        <v>45181.561296296313</v>
      </c>
      <c r="J2230" s="6">
        <v>119</v>
      </c>
    </row>
    <row r="2231" spans="2:10" x14ac:dyDescent="0.3">
      <c r="B2231" s="6">
        <v>1127211</v>
      </c>
      <c r="C2231" s="6">
        <v>425</v>
      </c>
      <c r="D2231" s="6" t="str">
        <f>VLOOKUP(C2231,Customers!$B$8:$C$1412,2,FALSE)</f>
        <v>Bk Brandnames</v>
      </c>
      <c r="E2231" s="7">
        <v>45181</v>
      </c>
      <c r="F2231" s="6">
        <v>4</v>
      </c>
      <c r="G2231" s="6" t="str">
        <f>VLOOKUP(F2231,'Other Data'!$B$17:$C$24,2,FALSE)</f>
        <v>ProductD</v>
      </c>
      <c r="H2231" s="6">
        <v>2</v>
      </c>
      <c r="I2231" s="8">
        <v>45181.575555555573</v>
      </c>
      <c r="J2231" s="6">
        <v>122</v>
      </c>
    </row>
    <row r="2232" spans="2:10" x14ac:dyDescent="0.3">
      <c r="B2232" s="6">
        <v>1127212</v>
      </c>
      <c r="C2232" s="6">
        <v>1231</v>
      </c>
      <c r="D2232" s="6" t="str">
        <f>VLOOKUP(C2232,Customers!$B$8:$C$1412,2,FALSE)</f>
        <v>Wordworks 2</v>
      </c>
      <c r="E2232" s="7">
        <v>45181</v>
      </c>
      <c r="F2232" s="6">
        <v>5</v>
      </c>
      <c r="G2232" s="6" t="str">
        <f>VLOOKUP(F2232,'Other Data'!$B$17:$C$24,2,FALSE)</f>
        <v>ProductE</v>
      </c>
      <c r="H2232" s="6">
        <v>6</v>
      </c>
      <c r="I2232" s="8">
        <v>45181.591018518535</v>
      </c>
      <c r="J2232" s="6">
        <v>114</v>
      </c>
    </row>
    <row r="2233" spans="2:10" x14ac:dyDescent="0.3">
      <c r="B2233" s="6">
        <v>1127213</v>
      </c>
      <c r="C2233" s="6">
        <v>1390</v>
      </c>
      <c r="D2233" s="6" t="str">
        <f>VLOOKUP(C2233,Customers!$B$8:$C$1412,2,FALSE)</f>
        <v>O'Neys Galleria</v>
      </c>
      <c r="E2233" s="7">
        <v>45181</v>
      </c>
      <c r="F2233" s="6">
        <v>5</v>
      </c>
      <c r="G2233" s="6" t="str">
        <f>VLOOKUP(F2233,'Other Data'!$B$17:$C$24,2,FALSE)</f>
        <v>ProductE</v>
      </c>
      <c r="H2233" s="6">
        <v>7</v>
      </c>
      <c r="I2233" s="8">
        <v>45181.603125000016</v>
      </c>
      <c r="J2233" s="6">
        <v>133</v>
      </c>
    </row>
    <row r="2234" spans="2:10" x14ac:dyDescent="0.3">
      <c r="B2234" s="6">
        <v>1127214</v>
      </c>
      <c r="C2234" s="6">
        <v>1328</v>
      </c>
      <c r="D2234" s="6" t="str">
        <f>VLOOKUP(C2234,Customers!$B$8:$C$1412,2,FALSE)</f>
        <v>Brand Via</v>
      </c>
      <c r="E2234" s="7">
        <v>45181</v>
      </c>
      <c r="F2234" s="6">
        <v>4</v>
      </c>
      <c r="G2234" s="6" t="str">
        <f>VLOOKUP(F2234,'Other Data'!$B$17:$C$24,2,FALSE)</f>
        <v>ProductD</v>
      </c>
      <c r="H2234" s="6">
        <v>6</v>
      </c>
      <c r="I2234" s="8">
        <v>45181.619386574093</v>
      </c>
      <c r="J2234" s="6">
        <v>109</v>
      </c>
    </row>
    <row r="2235" spans="2:10" x14ac:dyDescent="0.3">
      <c r="B2235" s="6">
        <v>1127215</v>
      </c>
      <c r="C2235" s="6">
        <v>1151</v>
      </c>
      <c r="D2235" s="6" t="str">
        <f>VLOOKUP(C2235,Customers!$B$8:$C$1412,2,FALSE)</f>
        <v>Thunder River Log Homes, LLC</v>
      </c>
      <c r="E2235" s="7">
        <v>45181</v>
      </c>
      <c r="F2235" s="6">
        <v>5</v>
      </c>
      <c r="G2235" s="6" t="str">
        <f>VLOOKUP(F2235,'Other Data'!$B$17:$C$24,2,FALSE)</f>
        <v>ProductE</v>
      </c>
      <c r="H2235" s="6">
        <v>7</v>
      </c>
      <c r="I2235" s="8">
        <v>45181.630752314835</v>
      </c>
      <c r="J2235" s="6">
        <v>130</v>
      </c>
    </row>
    <row r="2236" spans="2:10" x14ac:dyDescent="0.3">
      <c r="B2236" s="6">
        <v>1127216</v>
      </c>
      <c r="C2236" s="6">
        <v>1096</v>
      </c>
      <c r="D2236" s="6" t="str">
        <f>VLOOKUP(C2236,Customers!$B$8:$C$1412,2,FALSE)</f>
        <v>Kozel Decorating</v>
      </c>
      <c r="E2236" s="7">
        <v>45181</v>
      </c>
      <c r="F2236" s="6">
        <v>4</v>
      </c>
      <c r="G2236" s="6" t="str">
        <f>VLOOKUP(F2236,'Other Data'!$B$17:$C$24,2,FALSE)</f>
        <v>ProductD</v>
      </c>
      <c r="H2236" s="6">
        <v>7</v>
      </c>
      <c r="I2236" s="8">
        <v>45181.645393518542</v>
      </c>
      <c r="J2236" s="6">
        <v>120</v>
      </c>
    </row>
    <row r="2237" spans="2:10" x14ac:dyDescent="0.3">
      <c r="B2237" s="6">
        <v>1127217</v>
      </c>
      <c r="C2237" s="6">
        <v>939</v>
      </c>
      <c r="D2237" s="6" t="str">
        <f>VLOOKUP(C2237,Customers!$B$8:$C$1412,2,FALSE)</f>
        <v>Parkleigh</v>
      </c>
      <c r="E2237" s="7">
        <v>45181</v>
      </c>
      <c r="F2237" s="6">
        <v>4</v>
      </c>
      <c r="G2237" s="6" t="str">
        <f>VLOOKUP(F2237,'Other Data'!$B$17:$C$24,2,FALSE)</f>
        <v>ProductD</v>
      </c>
      <c r="H2237" s="6">
        <v>5</v>
      </c>
      <c r="I2237" s="8">
        <v>45181.660150462987</v>
      </c>
      <c r="J2237" s="6">
        <v>116</v>
      </c>
    </row>
    <row r="2238" spans="2:10" x14ac:dyDescent="0.3">
      <c r="B2238" s="6">
        <v>1127218</v>
      </c>
      <c r="C2238" s="6">
        <v>1158</v>
      </c>
      <c r="D2238" s="6" t="str">
        <f>VLOOKUP(C2238,Customers!$B$8:$C$1412,2,FALSE)</f>
        <v>Adam Hessling Inc</v>
      </c>
      <c r="E2238" s="7">
        <v>45181</v>
      </c>
      <c r="F2238" s="6">
        <v>2</v>
      </c>
      <c r="G2238" s="6" t="str">
        <f>VLOOKUP(F2238,'Other Data'!$B$17:$C$24,2,FALSE)</f>
        <v>ProductB</v>
      </c>
      <c r="H2238" s="6">
        <v>2</v>
      </c>
      <c r="I2238" s="8">
        <v>45181.676504629657</v>
      </c>
      <c r="J2238" s="6">
        <v>108</v>
      </c>
    </row>
    <row r="2239" spans="2:10" x14ac:dyDescent="0.3">
      <c r="B2239" s="6">
        <v>1127219</v>
      </c>
      <c r="C2239" s="6">
        <v>237</v>
      </c>
      <c r="D2239" s="6" t="str">
        <f>VLOOKUP(C2239,Customers!$B$8:$C$1412,2,FALSE)</f>
        <v>Hazeldene House</v>
      </c>
      <c r="E2239" s="7">
        <v>45181</v>
      </c>
      <c r="F2239" s="6">
        <v>6</v>
      </c>
      <c r="G2239" s="6" t="str">
        <f>VLOOKUP(F2239,'Other Data'!$B$17:$C$24,2,FALSE)</f>
        <v>ProductF</v>
      </c>
      <c r="H2239" s="6">
        <v>6</v>
      </c>
      <c r="I2239" s="8">
        <v>45181.693773148174</v>
      </c>
      <c r="J2239" s="6">
        <v>129</v>
      </c>
    </row>
    <row r="2240" spans="2:10" x14ac:dyDescent="0.3">
      <c r="B2240" s="6">
        <v>1127220</v>
      </c>
      <c r="C2240" s="6">
        <v>747</v>
      </c>
      <c r="D2240" s="6" t="str">
        <f>VLOOKUP(C2240,Customers!$B$8:$C$1412,2,FALSE)</f>
        <v>Totem Pole</v>
      </c>
      <c r="E2240" s="7">
        <v>45181</v>
      </c>
      <c r="F2240" s="6">
        <v>4</v>
      </c>
      <c r="G2240" s="6" t="str">
        <f>VLOOKUP(F2240,'Other Data'!$B$17:$C$24,2,FALSE)</f>
        <v>ProductD</v>
      </c>
      <c r="H2240" s="6">
        <v>4</v>
      </c>
      <c r="I2240" s="8">
        <v>45181.707129629656</v>
      </c>
      <c r="J2240" s="6">
        <v>107</v>
      </c>
    </row>
    <row r="2241" spans="2:10" x14ac:dyDescent="0.3">
      <c r="B2241" s="6">
        <v>1127221</v>
      </c>
      <c r="C2241" s="6">
        <v>314</v>
      </c>
      <c r="D2241" s="6" t="str">
        <f>VLOOKUP(C2241,Customers!$B$8:$C$1412,2,FALSE)</f>
        <v>SDM-1053</v>
      </c>
      <c r="E2241" s="7">
        <v>45181</v>
      </c>
      <c r="F2241" s="6">
        <v>3</v>
      </c>
      <c r="G2241" s="6" t="str">
        <f>VLOOKUP(F2241,'Other Data'!$B$17:$C$24,2,FALSE)</f>
        <v>ProductC</v>
      </c>
      <c r="H2241" s="6">
        <v>6</v>
      </c>
      <c r="I2241" s="8">
        <v>45181.719166666691</v>
      </c>
      <c r="J2241" s="6">
        <v>115</v>
      </c>
    </row>
    <row r="2242" spans="2:10" x14ac:dyDescent="0.3">
      <c r="B2242" s="6">
        <v>1127222</v>
      </c>
      <c r="C2242" s="6">
        <v>1228</v>
      </c>
      <c r="D2242" s="6" t="str">
        <f>VLOOKUP(C2242,Customers!$B$8:$C$1412,2,FALSE)</f>
        <v>Kidstuff, Etc!</v>
      </c>
      <c r="E2242" s="7">
        <v>45181</v>
      </c>
      <c r="F2242" s="6">
        <v>1</v>
      </c>
      <c r="G2242" s="6" t="str">
        <f>VLOOKUP(F2242,'Other Data'!$B$17:$C$24,2,FALSE)</f>
        <v>ProductA</v>
      </c>
      <c r="H2242" s="6">
        <v>5</v>
      </c>
      <c r="I2242" s="8">
        <v>45181.73253472225</v>
      </c>
      <c r="J2242" s="6">
        <v>125</v>
      </c>
    </row>
    <row r="2243" spans="2:10" x14ac:dyDescent="0.3">
      <c r="B2243" s="6">
        <v>1127223</v>
      </c>
      <c r="C2243" s="6">
        <v>795</v>
      </c>
      <c r="D2243" s="6" t="str">
        <f>VLOOKUP(C2243,Customers!$B$8:$C$1412,2,FALSE)</f>
        <v>Bee's Hallmark</v>
      </c>
      <c r="E2243" s="7">
        <v>45182</v>
      </c>
      <c r="F2243" s="6">
        <v>4</v>
      </c>
      <c r="G2243" s="6" t="str">
        <f>VLOOKUP(F2243,'Other Data'!$B$17:$C$24,2,FALSE)</f>
        <v>ProductD</v>
      </c>
      <c r="H2243" s="6">
        <v>4</v>
      </c>
      <c r="I2243" s="8">
        <v>45182.333333333336</v>
      </c>
      <c r="J2243" s="6">
        <v>133</v>
      </c>
    </row>
    <row r="2244" spans="2:10" x14ac:dyDescent="0.3">
      <c r="B2244" s="6">
        <v>1127224</v>
      </c>
      <c r="C2244" s="6">
        <v>1192</v>
      </c>
      <c r="D2244" s="6" t="str">
        <f>VLOOKUP(C2244,Customers!$B$8:$C$1412,2,FALSE)</f>
        <v>Debi's Inc.</v>
      </c>
      <c r="E2244" s="7">
        <v>45182</v>
      </c>
      <c r="F2244" s="6">
        <v>6</v>
      </c>
      <c r="G2244" s="6" t="str">
        <f>VLOOKUP(F2244,'Other Data'!$B$17:$C$24,2,FALSE)</f>
        <v>ProductF</v>
      </c>
      <c r="H2244" s="6">
        <v>2</v>
      </c>
      <c r="I2244" s="8">
        <v>45182.343715277777</v>
      </c>
      <c r="J2244" s="6">
        <v>131</v>
      </c>
    </row>
    <row r="2245" spans="2:10" x14ac:dyDescent="0.3">
      <c r="B2245" s="6">
        <v>1127225</v>
      </c>
      <c r="C2245" s="6">
        <v>42</v>
      </c>
      <c r="D2245" s="6" t="str">
        <f>VLOOKUP(C2245,Customers!$B$8:$C$1412,2,FALSE)</f>
        <v>Natural Solutions</v>
      </c>
      <c r="E2245" s="7">
        <v>45182</v>
      </c>
      <c r="F2245" s="6">
        <v>5</v>
      </c>
      <c r="G2245" s="6" t="str">
        <f>VLOOKUP(F2245,'Other Data'!$B$17:$C$24,2,FALSE)</f>
        <v>ProductE</v>
      </c>
      <c r="H2245" s="6">
        <v>5</v>
      </c>
      <c r="I2245" s="8">
        <v>45182.354756944442</v>
      </c>
      <c r="J2245" s="6">
        <v>132</v>
      </c>
    </row>
    <row r="2246" spans="2:10" x14ac:dyDescent="0.3">
      <c r="B2246" s="6">
        <v>1127226</v>
      </c>
      <c r="C2246" s="6">
        <v>598</v>
      </c>
      <c r="D2246" s="6" t="str">
        <f>VLOOKUP(C2246,Customers!$B$8:$C$1412,2,FALSE)</f>
        <v>Friends s - Foothills Hospital</v>
      </c>
      <c r="E2246" s="7">
        <v>45182</v>
      </c>
      <c r="F2246" s="6">
        <v>2</v>
      </c>
      <c r="G2246" s="6" t="str">
        <f>VLOOKUP(F2246,'Other Data'!$B$17:$C$24,2,FALSE)</f>
        <v>ProductB</v>
      </c>
      <c r="H2246" s="6">
        <v>2</v>
      </c>
      <c r="I2246" s="8">
        <v>45182.37054398148</v>
      </c>
      <c r="J2246" s="6">
        <v>116</v>
      </c>
    </row>
    <row r="2247" spans="2:10" x14ac:dyDescent="0.3">
      <c r="B2247" s="6">
        <v>1127227</v>
      </c>
      <c r="C2247" s="6">
        <v>619</v>
      </c>
      <c r="D2247" s="6" t="str">
        <f>VLOOKUP(C2247,Customers!$B$8:$C$1412,2,FALSE)</f>
        <v>Anna Thoma Int'l Inc.</v>
      </c>
      <c r="E2247" s="7">
        <v>45182</v>
      </c>
      <c r="F2247" s="6">
        <v>2</v>
      </c>
      <c r="G2247" s="6" t="str">
        <f>VLOOKUP(F2247,'Other Data'!$B$17:$C$24,2,FALSE)</f>
        <v>ProductB</v>
      </c>
      <c r="H2247" s="6">
        <v>7</v>
      </c>
      <c r="I2247" s="8">
        <v>45182.388055555552</v>
      </c>
      <c r="J2247" s="6">
        <v>131</v>
      </c>
    </row>
    <row r="2248" spans="2:10" x14ac:dyDescent="0.3">
      <c r="B2248" s="6">
        <v>1127228</v>
      </c>
      <c r="C2248" s="6">
        <v>666</v>
      </c>
      <c r="D2248" s="6" t="str">
        <f>VLOOKUP(C2248,Customers!$B$8:$C$1412,2,FALSE)</f>
        <v>Peoples Drug Mart # 93</v>
      </c>
      <c r="E2248" s="7">
        <v>45182</v>
      </c>
      <c r="F2248" s="6">
        <v>5</v>
      </c>
      <c r="G2248" s="6" t="str">
        <f>VLOOKUP(F2248,'Other Data'!$B$17:$C$24,2,FALSE)</f>
        <v>ProductE</v>
      </c>
      <c r="H2248" s="6">
        <v>4</v>
      </c>
      <c r="I2248" s="8">
        <v>45182.403043981474</v>
      </c>
      <c r="J2248" s="6">
        <v>116</v>
      </c>
    </row>
    <row r="2249" spans="2:10" x14ac:dyDescent="0.3">
      <c r="B2249" s="6">
        <v>1127229</v>
      </c>
      <c r="C2249" s="6">
        <v>77</v>
      </c>
      <c r="D2249" s="6" t="str">
        <f>VLOOKUP(C2249,Customers!$B$8:$C$1412,2,FALSE)</f>
        <v>Carrington &amp; Co.</v>
      </c>
      <c r="E2249" s="7">
        <v>45182</v>
      </c>
      <c r="F2249" s="6">
        <v>6</v>
      </c>
      <c r="G2249" s="6" t="str">
        <f>VLOOKUP(F2249,'Other Data'!$B$17:$C$24,2,FALSE)</f>
        <v>ProductF</v>
      </c>
      <c r="H2249" s="6">
        <v>7</v>
      </c>
      <c r="I2249" s="8">
        <v>45182.417986111104</v>
      </c>
      <c r="J2249" s="6">
        <v>114</v>
      </c>
    </row>
    <row r="2250" spans="2:10" x14ac:dyDescent="0.3">
      <c r="B2250" s="6">
        <v>1127230</v>
      </c>
      <c r="C2250" s="6">
        <v>327</v>
      </c>
      <c r="D2250" s="6" t="str">
        <f>VLOOKUP(C2250,Customers!$B$8:$C$1412,2,FALSE)</f>
        <v>Toronto Zoo</v>
      </c>
      <c r="E2250" s="7">
        <v>45182</v>
      </c>
      <c r="F2250" s="6">
        <v>6</v>
      </c>
      <c r="G2250" s="6" t="str">
        <f>VLOOKUP(F2250,'Other Data'!$B$17:$C$24,2,FALSE)</f>
        <v>ProductF</v>
      </c>
      <c r="H2250" s="6">
        <v>5</v>
      </c>
      <c r="I2250" s="8">
        <v>45182.429502314808</v>
      </c>
      <c r="J2250" s="6">
        <v>134</v>
      </c>
    </row>
    <row r="2251" spans="2:10" x14ac:dyDescent="0.3">
      <c r="B2251" s="6">
        <v>1127231</v>
      </c>
      <c r="C2251" s="6">
        <v>304</v>
      </c>
      <c r="D2251" s="6" t="str">
        <f>VLOOKUP(C2251,Customers!$B$8:$C$1412,2,FALSE)</f>
        <v>Seredipity Hair &amp; Gift Design</v>
      </c>
      <c r="E2251" s="7">
        <v>45182</v>
      </c>
      <c r="F2251" s="6">
        <v>2</v>
      </c>
      <c r="G2251" s="6" t="str">
        <f>VLOOKUP(F2251,'Other Data'!$B$17:$C$24,2,FALSE)</f>
        <v>ProductB</v>
      </c>
      <c r="H2251" s="6">
        <v>6</v>
      </c>
      <c r="I2251" s="8">
        <v>45182.44081018518</v>
      </c>
      <c r="J2251" s="6">
        <v>118</v>
      </c>
    </row>
    <row r="2252" spans="2:10" x14ac:dyDescent="0.3">
      <c r="B2252" s="6">
        <v>1127232</v>
      </c>
      <c r="C2252" s="6">
        <v>376</v>
      </c>
      <c r="D2252" s="6" t="str">
        <f>VLOOKUP(C2252,Customers!$B$8:$C$1412,2,FALSE)</f>
        <v>Rollstons</v>
      </c>
      <c r="E2252" s="7">
        <v>45182</v>
      </c>
      <c r="F2252" s="6">
        <v>6</v>
      </c>
      <c r="G2252" s="6" t="str">
        <f>VLOOKUP(F2252,'Other Data'!$B$17:$C$24,2,FALSE)</f>
        <v>ProductF</v>
      </c>
      <c r="H2252" s="6">
        <v>4</v>
      </c>
      <c r="I2252" s="8">
        <v>45182.457071759258</v>
      </c>
      <c r="J2252" s="6">
        <v>115</v>
      </c>
    </row>
    <row r="2253" spans="2:10" x14ac:dyDescent="0.3">
      <c r="B2253" s="6">
        <v>1127233</v>
      </c>
      <c r="C2253" s="6">
        <v>1183</v>
      </c>
      <c r="D2253" s="6" t="str">
        <f>VLOOKUP(C2253,Customers!$B$8:$C$1412,2,FALSE)</f>
        <v>Cardsmart - Hickory Hills</v>
      </c>
      <c r="E2253" s="7">
        <v>45182</v>
      </c>
      <c r="F2253" s="6">
        <v>5</v>
      </c>
      <c r="G2253" s="6" t="str">
        <f>VLOOKUP(F2253,'Other Data'!$B$17:$C$24,2,FALSE)</f>
        <v>ProductE</v>
      </c>
      <c r="H2253" s="6">
        <v>4</v>
      </c>
      <c r="I2253" s="8">
        <v>45182.467118055552</v>
      </c>
      <c r="J2253" s="6">
        <v>106</v>
      </c>
    </row>
    <row r="2254" spans="2:10" x14ac:dyDescent="0.3">
      <c r="B2254" s="6">
        <v>1127234</v>
      </c>
      <c r="C2254" s="6">
        <v>1372</v>
      </c>
      <c r="D2254" s="6" t="str">
        <f>VLOOKUP(C2254,Customers!$B$8:$C$1412,2,FALSE)</f>
        <v>Corrington's Alaskan Ivory</v>
      </c>
      <c r="E2254" s="7">
        <v>45182</v>
      </c>
      <c r="F2254" s="6">
        <v>5</v>
      </c>
      <c r="G2254" s="6" t="str">
        <f>VLOOKUP(F2254,'Other Data'!$B$17:$C$24,2,FALSE)</f>
        <v>ProductE</v>
      </c>
      <c r="H2254" s="6">
        <v>5</v>
      </c>
      <c r="I2254" s="8">
        <v>45182.477037037032</v>
      </c>
      <c r="J2254" s="6">
        <v>114</v>
      </c>
    </row>
    <row r="2255" spans="2:10" x14ac:dyDescent="0.3">
      <c r="B2255" s="6">
        <v>1127235</v>
      </c>
      <c r="C2255" s="6">
        <v>1305</v>
      </c>
      <c r="D2255" s="6" t="str">
        <f>VLOOKUP(C2255,Customers!$B$8:$C$1412,2,FALSE)</f>
        <v>Divinty</v>
      </c>
      <c r="E2255" s="7">
        <v>45182</v>
      </c>
      <c r="F2255" s="6">
        <v>1</v>
      </c>
      <c r="G2255" s="6" t="str">
        <f>VLOOKUP(F2255,'Other Data'!$B$17:$C$24,2,FALSE)</f>
        <v>ProductA</v>
      </c>
      <c r="H2255" s="6">
        <v>2</v>
      </c>
      <c r="I2255" s="8">
        <v>45182.492905092586</v>
      </c>
      <c r="J2255" s="6">
        <v>126</v>
      </c>
    </row>
    <row r="2256" spans="2:10" x14ac:dyDescent="0.3">
      <c r="B2256" s="6">
        <v>1127236</v>
      </c>
      <c r="C2256" s="6">
        <v>105</v>
      </c>
      <c r="D2256" s="6" t="str">
        <f>VLOOKUP(C2256,Customers!$B$8:$C$1412,2,FALSE)</f>
        <v>Golteez Novelties Inc</v>
      </c>
      <c r="E2256" s="7">
        <v>45182</v>
      </c>
      <c r="F2256" s="6">
        <v>5</v>
      </c>
      <c r="G2256" s="6" t="str">
        <f>VLOOKUP(F2256,'Other Data'!$B$17:$C$24,2,FALSE)</f>
        <v>ProductE</v>
      </c>
      <c r="H2256" s="6">
        <v>5</v>
      </c>
      <c r="I2256" s="8">
        <v>45182.503773148142</v>
      </c>
      <c r="J2256" s="6">
        <v>130</v>
      </c>
    </row>
    <row r="2257" spans="2:10" x14ac:dyDescent="0.3">
      <c r="B2257" s="6">
        <v>1127237</v>
      </c>
      <c r="C2257" s="6">
        <v>67</v>
      </c>
      <c r="D2257" s="6" t="str">
        <f>VLOOKUP(C2257,Customers!$B$8:$C$1412,2,FALSE)</f>
        <v>FULMORES PCHOUICE</v>
      </c>
      <c r="E2257" s="7">
        <v>45182</v>
      </c>
      <c r="F2257" s="6">
        <v>1</v>
      </c>
      <c r="G2257" s="6" t="str">
        <f>VLOOKUP(F2257,'Other Data'!$B$17:$C$24,2,FALSE)</f>
        <v>ProductA</v>
      </c>
      <c r="H2257" s="6">
        <v>6</v>
      </c>
      <c r="I2257" s="8">
        <v>45182.519432870366</v>
      </c>
      <c r="J2257" s="6">
        <v>116</v>
      </c>
    </row>
    <row r="2258" spans="2:10" x14ac:dyDescent="0.3">
      <c r="B2258" s="6">
        <v>1127238</v>
      </c>
      <c r="C2258" s="6">
        <v>173</v>
      </c>
      <c r="D2258" s="6" t="str">
        <f>VLOOKUP(C2258,Customers!$B$8:$C$1412,2,FALSE)</f>
        <v>Apples Of Gold</v>
      </c>
      <c r="E2258" s="7">
        <v>45182</v>
      </c>
      <c r="F2258" s="6">
        <v>1</v>
      </c>
      <c r="G2258" s="6" t="str">
        <f>VLOOKUP(F2258,'Other Data'!$B$17:$C$24,2,FALSE)</f>
        <v>ProductA</v>
      </c>
      <c r="H2258" s="6">
        <v>4</v>
      </c>
      <c r="I2258" s="8">
        <v>45182.534479166665</v>
      </c>
      <c r="J2258" s="6">
        <v>122</v>
      </c>
    </row>
    <row r="2259" spans="2:10" x14ac:dyDescent="0.3">
      <c r="B2259" s="6">
        <v>1127239</v>
      </c>
      <c r="C2259" s="6">
        <v>1208</v>
      </c>
      <c r="D2259" s="6" t="str">
        <f>VLOOKUP(C2259,Customers!$B$8:$C$1412,2,FALSE)</f>
        <v>Waters True Value</v>
      </c>
      <c r="E2259" s="7">
        <v>45182</v>
      </c>
      <c r="F2259" s="6">
        <v>1</v>
      </c>
      <c r="G2259" s="6" t="str">
        <f>VLOOKUP(F2259,'Other Data'!$B$17:$C$24,2,FALSE)</f>
        <v>ProductA</v>
      </c>
      <c r="H2259" s="6">
        <v>4</v>
      </c>
      <c r="I2259" s="8">
        <v>45182.55018518518</v>
      </c>
      <c r="J2259" s="6">
        <v>133</v>
      </c>
    </row>
    <row r="2260" spans="2:10" x14ac:dyDescent="0.3">
      <c r="B2260" s="6">
        <v>1127240</v>
      </c>
      <c r="C2260" s="6">
        <v>1402</v>
      </c>
      <c r="D2260" s="6" t="str">
        <f>VLOOKUP(C2260,Customers!$B$8:$C$1412,2,FALSE)</f>
        <v>Lambs Shops</v>
      </c>
      <c r="E2260" s="7">
        <v>45182</v>
      </c>
      <c r="F2260" s="6">
        <v>2</v>
      </c>
      <c r="G2260" s="6" t="str">
        <f>VLOOKUP(F2260,'Other Data'!$B$17:$C$24,2,FALSE)</f>
        <v>ProductB</v>
      </c>
      <c r="H2260" s="6">
        <v>7</v>
      </c>
      <c r="I2260" s="8">
        <v>45182.567094907405</v>
      </c>
      <c r="J2260" s="6">
        <v>112</v>
      </c>
    </row>
    <row r="2261" spans="2:10" x14ac:dyDescent="0.3">
      <c r="B2261" s="6">
        <v>1127241</v>
      </c>
      <c r="C2261" s="6">
        <v>828</v>
      </c>
      <c r="D2261" s="6" t="str">
        <f>VLOOKUP(C2261,Customers!$B$8:$C$1412,2,FALSE)</f>
        <v>Patchpoint Ltd.</v>
      </c>
      <c r="E2261" s="7">
        <v>45182</v>
      </c>
      <c r="F2261" s="6">
        <v>1</v>
      </c>
      <c r="G2261" s="6" t="str">
        <f>VLOOKUP(F2261,'Other Data'!$B$17:$C$24,2,FALSE)</f>
        <v>ProductA</v>
      </c>
      <c r="H2261" s="6">
        <v>3</v>
      </c>
      <c r="I2261" s="8">
        <v>45182.583692129629</v>
      </c>
      <c r="J2261" s="6">
        <v>125</v>
      </c>
    </row>
    <row r="2262" spans="2:10" x14ac:dyDescent="0.3">
      <c r="B2262" s="6">
        <v>1127242</v>
      </c>
      <c r="C2262" s="6">
        <v>564</v>
      </c>
      <c r="D2262" s="6" t="str">
        <f>VLOOKUP(C2262,Customers!$B$8:$C$1412,2,FALSE)</f>
        <v>Rudy's Regina Beach</v>
      </c>
      <c r="E2262" s="7">
        <v>45182</v>
      </c>
      <c r="F2262" s="6">
        <v>5</v>
      </c>
      <c r="G2262" s="6" t="str">
        <f>VLOOKUP(F2262,'Other Data'!$B$17:$C$24,2,FALSE)</f>
        <v>ProductE</v>
      </c>
      <c r="H2262" s="6">
        <v>5</v>
      </c>
      <c r="I2262" s="8">
        <v>45182.599548611113</v>
      </c>
      <c r="J2262" s="6">
        <v>113</v>
      </c>
    </row>
    <row r="2263" spans="2:10" x14ac:dyDescent="0.3">
      <c r="B2263" s="6">
        <v>1127243</v>
      </c>
      <c r="C2263" s="6">
        <v>769</v>
      </c>
      <c r="D2263" s="6" t="str">
        <f>VLOOKUP(C2263,Customers!$B$8:$C$1412,2,FALSE)</f>
        <v>Warpide Gallery</v>
      </c>
      <c r="E2263" s="7">
        <v>45182</v>
      </c>
      <c r="F2263" s="6">
        <v>5</v>
      </c>
      <c r="G2263" s="6" t="str">
        <f>VLOOKUP(F2263,'Other Data'!$B$17:$C$24,2,FALSE)</f>
        <v>ProductE</v>
      </c>
      <c r="H2263" s="6">
        <v>6</v>
      </c>
      <c r="I2263" s="8">
        <v>45182.6097337963</v>
      </c>
      <c r="J2263" s="6">
        <v>126</v>
      </c>
    </row>
    <row r="2264" spans="2:10" x14ac:dyDescent="0.3">
      <c r="B2264" s="6">
        <v>1127244</v>
      </c>
      <c r="C2264" s="6">
        <v>527</v>
      </c>
      <c r="D2264" s="6" t="str">
        <f>VLOOKUP(C2264,Customers!$B$8:$C$1412,2,FALSE)</f>
        <v>Blooms Photography</v>
      </c>
      <c r="E2264" s="7">
        <v>45182</v>
      </c>
      <c r="F2264" s="6">
        <v>1</v>
      </c>
      <c r="G2264" s="6" t="str">
        <f>VLOOKUP(F2264,'Other Data'!$B$17:$C$24,2,FALSE)</f>
        <v>ProductA</v>
      </c>
      <c r="H2264" s="6">
        <v>5</v>
      </c>
      <c r="I2264" s="8">
        <v>45182.623356481483</v>
      </c>
      <c r="J2264" s="6">
        <v>110</v>
      </c>
    </row>
    <row r="2265" spans="2:10" x14ac:dyDescent="0.3">
      <c r="B2265" s="6">
        <v>1127245</v>
      </c>
      <c r="C2265" s="6">
        <v>872</v>
      </c>
      <c r="D2265" s="6" t="str">
        <f>VLOOKUP(C2265,Customers!$B$8:$C$1412,2,FALSE)</f>
        <v>Zitomer</v>
      </c>
      <c r="E2265" s="7">
        <v>45182</v>
      </c>
      <c r="F2265" s="6">
        <v>4</v>
      </c>
      <c r="G2265" s="6" t="str">
        <f>VLOOKUP(F2265,'Other Data'!$B$17:$C$24,2,FALSE)</f>
        <v>ProductD</v>
      </c>
      <c r="H2265" s="6">
        <v>3</v>
      </c>
      <c r="I2265" s="8">
        <v>45182.636782407411</v>
      </c>
      <c r="J2265" s="6">
        <v>123</v>
      </c>
    </row>
    <row r="2266" spans="2:10" x14ac:dyDescent="0.3">
      <c r="B2266" s="6">
        <v>1127246</v>
      </c>
      <c r="C2266" s="6">
        <v>1099</v>
      </c>
      <c r="D2266" s="6" t="str">
        <f>VLOOKUP(C2266,Customers!$B$8:$C$1412,2,FALSE)</f>
        <v>Justin Weiss</v>
      </c>
      <c r="E2266" s="7">
        <v>45182</v>
      </c>
      <c r="F2266" s="6">
        <v>6</v>
      </c>
      <c r="G2266" s="6" t="str">
        <f>VLOOKUP(F2266,'Other Data'!$B$17:$C$24,2,FALSE)</f>
        <v>ProductF</v>
      </c>
      <c r="H2266" s="6">
        <v>6</v>
      </c>
      <c r="I2266" s="8">
        <v>45182.651655092595</v>
      </c>
      <c r="J2266" s="6">
        <v>109</v>
      </c>
    </row>
    <row r="2267" spans="2:10" x14ac:dyDescent="0.3">
      <c r="B2267" s="6">
        <v>1127247</v>
      </c>
      <c r="C2267" s="6">
        <v>1089</v>
      </c>
      <c r="D2267" s="6" t="str">
        <f>VLOOKUP(C2267,Customers!$B$8:$C$1412,2,FALSE)</f>
        <v>Lad N Lassie</v>
      </c>
      <c r="E2267" s="7">
        <v>45182</v>
      </c>
      <c r="F2267" s="6">
        <v>3</v>
      </c>
      <c r="G2267" s="6" t="str">
        <f>VLOOKUP(F2267,'Other Data'!$B$17:$C$24,2,FALSE)</f>
        <v>ProductC</v>
      </c>
      <c r="H2267" s="6">
        <v>2</v>
      </c>
      <c r="I2267" s="8">
        <v>45182.665069444447</v>
      </c>
      <c r="J2267" s="6">
        <v>129</v>
      </c>
    </row>
    <row r="2268" spans="2:10" x14ac:dyDescent="0.3">
      <c r="B2268" s="6">
        <v>1127248</v>
      </c>
      <c r="C2268" s="6">
        <v>1143</v>
      </c>
      <c r="D2268" s="6" t="str">
        <f>VLOOKUP(C2268,Customers!$B$8:$C$1412,2,FALSE)</f>
        <v>Wilke's Village Pharmacy</v>
      </c>
      <c r="E2268" s="7">
        <v>45182</v>
      </c>
      <c r="F2268" s="6">
        <v>3</v>
      </c>
      <c r="G2268" s="6" t="str">
        <f>VLOOKUP(F2268,'Other Data'!$B$17:$C$24,2,FALSE)</f>
        <v>ProductC</v>
      </c>
      <c r="H2268" s="6">
        <v>6</v>
      </c>
      <c r="I2268" s="8">
        <v>45182.680069444446</v>
      </c>
      <c r="J2268" s="6">
        <v>119</v>
      </c>
    </row>
    <row r="2269" spans="2:10" x14ac:dyDescent="0.3">
      <c r="B2269" s="6">
        <v>1127249</v>
      </c>
      <c r="C2269" s="6">
        <v>779</v>
      </c>
      <c r="D2269" s="6" t="str">
        <f>VLOOKUP(C2269,Customers!$B$8:$C$1412,2,FALSE)</f>
        <v>Littleton Regional Hospital</v>
      </c>
      <c r="E2269" s="7">
        <v>45182</v>
      </c>
      <c r="F2269" s="6">
        <v>1</v>
      </c>
      <c r="G2269" s="6" t="str">
        <f>VLOOKUP(F2269,'Other Data'!$B$17:$C$24,2,FALSE)</f>
        <v>ProductA</v>
      </c>
      <c r="H2269" s="6">
        <v>4</v>
      </c>
      <c r="I2269" s="8">
        <v>45182.691967592596</v>
      </c>
      <c r="J2269" s="6">
        <v>108</v>
      </c>
    </row>
    <row r="2270" spans="2:10" x14ac:dyDescent="0.3">
      <c r="B2270" s="6">
        <v>1127250</v>
      </c>
      <c r="C2270" s="6">
        <v>685</v>
      </c>
      <c r="D2270" s="6" t="str">
        <f>VLOOKUP(C2270,Customers!$B$8:$C$1412,2,FALSE)</f>
        <v>Woodcreek Cottage Inc.</v>
      </c>
      <c r="E2270" s="7">
        <v>45182</v>
      </c>
      <c r="F2270" s="6">
        <v>1</v>
      </c>
      <c r="G2270" s="6" t="str">
        <f>VLOOKUP(F2270,'Other Data'!$B$17:$C$24,2,FALSE)</f>
        <v>ProductA</v>
      </c>
      <c r="H2270" s="6">
        <v>7</v>
      </c>
      <c r="I2270" s="8">
        <v>45182.708078703705</v>
      </c>
      <c r="J2270" s="6">
        <v>110</v>
      </c>
    </row>
    <row r="2271" spans="2:10" x14ac:dyDescent="0.3">
      <c r="B2271" s="6">
        <v>1127251</v>
      </c>
      <c r="C2271" s="6">
        <v>814</v>
      </c>
      <c r="D2271" s="6" t="str">
        <f>VLOOKUP(C2271,Customers!$B$8:$C$1412,2,FALSE)</f>
        <v>Wrap It Up</v>
      </c>
      <c r="E2271" s="7">
        <v>45182</v>
      </c>
      <c r="F2271" s="6">
        <v>2</v>
      </c>
      <c r="G2271" s="6" t="str">
        <f>VLOOKUP(F2271,'Other Data'!$B$17:$C$24,2,FALSE)</f>
        <v>ProductB</v>
      </c>
      <c r="H2271" s="6">
        <v>6</v>
      </c>
      <c r="I2271" s="8">
        <v>45182.725231481483</v>
      </c>
      <c r="J2271" s="6">
        <v>113</v>
      </c>
    </row>
    <row r="2272" spans="2:10" x14ac:dyDescent="0.3">
      <c r="B2272" s="6">
        <v>1127252</v>
      </c>
      <c r="C2272" s="6">
        <v>218</v>
      </c>
      <c r="D2272" s="6" t="str">
        <f>VLOOKUP(C2272,Customers!$B$8:$C$1412,2,FALSE)</f>
        <v>Lewis &amp; Krall Pharmacy</v>
      </c>
      <c r="E2272" s="7">
        <v>45182</v>
      </c>
      <c r="F2272" s="6">
        <v>1</v>
      </c>
      <c r="G2272" s="6" t="str">
        <f>VLOOKUP(F2272,'Other Data'!$B$17:$C$24,2,FALSE)</f>
        <v>ProductA</v>
      </c>
      <c r="H2272" s="6">
        <v>3</v>
      </c>
      <c r="I2272" s="8">
        <v>45182.737615740742</v>
      </c>
      <c r="J2272" s="6">
        <v>114</v>
      </c>
    </row>
    <row r="2273" spans="2:10" x14ac:dyDescent="0.3">
      <c r="B2273" s="6">
        <v>1127253</v>
      </c>
      <c r="C2273" s="6">
        <v>1084</v>
      </c>
      <c r="D2273" s="6" t="str">
        <f>VLOOKUP(C2273,Customers!$B$8:$C$1412,2,FALSE)</f>
        <v>Carlisle Gifts &amp; Collectibles</v>
      </c>
      <c r="E2273" s="7">
        <v>45183</v>
      </c>
      <c r="F2273" s="6">
        <v>2</v>
      </c>
      <c r="G2273" s="6" t="str">
        <f>VLOOKUP(F2273,'Other Data'!$B$17:$C$24,2,FALSE)</f>
        <v>ProductB</v>
      </c>
      <c r="H2273" s="6">
        <v>2</v>
      </c>
      <c r="I2273" s="8">
        <v>45183.333333333336</v>
      </c>
      <c r="J2273" s="6">
        <v>131</v>
      </c>
    </row>
    <row r="2274" spans="2:10" x14ac:dyDescent="0.3">
      <c r="B2274" s="6">
        <v>1127254</v>
      </c>
      <c r="C2274" s="6">
        <v>442</v>
      </c>
      <c r="D2274" s="6" t="str">
        <f>VLOOKUP(C2274,Customers!$B$8:$C$1412,2,FALSE)</f>
        <v>D &amp; D Luggage</v>
      </c>
      <c r="E2274" s="7">
        <v>45183</v>
      </c>
      <c r="F2274" s="6">
        <v>4</v>
      </c>
      <c r="G2274" s="6" t="str">
        <f>VLOOKUP(F2274,'Other Data'!$B$17:$C$24,2,FALSE)</f>
        <v>ProductD</v>
      </c>
      <c r="H2274" s="6">
        <v>2</v>
      </c>
      <c r="I2274" s="8">
        <v>45183.345138888893</v>
      </c>
      <c r="J2274" s="6">
        <v>119</v>
      </c>
    </row>
    <row r="2275" spans="2:10" x14ac:dyDescent="0.3">
      <c r="B2275" s="6">
        <v>1127255</v>
      </c>
      <c r="C2275" s="6">
        <v>1046</v>
      </c>
      <c r="D2275" s="6" t="str">
        <f>VLOOKUP(C2275,Customers!$B$8:$C$1412,2,FALSE)</f>
        <v>Las Olas Chemist</v>
      </c>
      <c r="E2275" s="7">
        <v>45183</v>
      </c>
      <c r="F2275" s="6">
        <v>6</v>
      </c>
      <c r="G2275" s="6" t="str">
        <f>VLOOKUP(F2275,'Other Data'!$B$17:$C$24,2,FALSE)</f>
        <v>ProductF</v>
      </c>
      <c r="H2275" s="6">
        <v>5</v>
      </c>
      <c r="I2275" s="8">
        <v>45183.358877314822</v>
      </c>
      <c r="J2275" s="6">
        <v>132</v>
      </c>
    </row>
    <row r="2276" spans="2:10" x14ac:dyDescent="0.3">
      <c r="B2276" s="6">
        <v>1127256</v>
      </c>
      <c r="C2276" s="6">
        <v>1381</v>
      </c>
      <c r="D2276" s="6" t="str">
        <f>VLOOKUP(C2276,Customers!$B$8:$C$1412,2,FALSE)</f>
        <v>The Toy Box</v>
      </c>
      <c r="E2276" s="7">
        <v>45183</v>
      </c>
      <c r="F2276" s="6">
        <v>6</v>
      </c>
      <c r="G2276" s="6" t="str">
        <f>VLOOKUP(F2276,'Other Data'!$B$17:$C$24,2,FALSE)</f>
        <v>ProductF</v>
      </c>
      <c r="H2276" s="6">
        <v>5</v>
      </c>
      <c r="I2276" s="8">
        <v>45183.369039351863</v>
      </c>
      <c r="J2276" s="6">
        <v>117</v>
      </c>
    </row>
    <row r="2277" spans="2:10" x14ac:dyDescent="0.3">
      <c r="B2277" s="6">
        <v>1127257</v>
      </c>
      <c r="C2277" s="6">
        <v>99</v>
      </c>
      <c r="D2277" s="6" t="str">
        <f>VLOOKUP(C2277,Customers!$B$8:$C$1412,2,FALSE)</f>
        <v>Casa Luca</v>
      </c>
      <c r="E2277" s="7">
        <v>45183</v>
      </c>
      <c r="F2277" s="6">
        <v>1</v>
      </c>
      <c r="G2277" s="6" t="str">
        <f>VLOOKUP(F2277,'Other Data'!$B$17:$C$24,2,FALSE)</f>
        <v>ProductA</v>
      </c>
      <c r="H2277" s="6">
        <v>7</v>
      </c>
      <c r="I2277" s="8">
        <v>45183.382824074084</v>
      </c>
      <c r="J2277" s="6">
        <v>133</v>
      </c>
    </row>
    <row r="2278" spans="2:10" x14ac:dyDescent="0.3">
      <c r="B2278" s="6">
        <v>1127258</v>
      </c>
      <c r="C2278" s="6">
        <v>1335</v>
      </c>
      <c r="D2278" s="6" t="str">
        <f>VLOOKUP(C2278,Customers!$B$8:$C$1412,2,FALSE)</f>
        <v>Alphabet Moon Toy &amp; Treasures</v>
      </c>
      <c r="E2278" s="7">
        <v>45183</v>
      </c>
      <c r="F2278" s="6">
        <v>2</v>
      </c>
      <c r="G2278" s="6" t="str">
        <f>VLOOKUP(F2278,'Other Data'!$B$17:$C$24,2,FALSE)</f>
        <v>ProductB</v>
      </c>
      <c r="H2278" s="6">
        <v>6</v>
      </c>
      <c r="I2278" s="8">
        <v>45183.391909722232</v>
      </c>
      <c r="J2278" s="6">
        <v>121</v>
      </c>
    </row>
    <row r="2279" spans="2:10" x14ac:dyDescent="0.3">
      <c r="B2279" s="6">
        <v>1127259</v>
      </c>
      <c r="C2279" s="6">
        <v>631</v>
      </c>
      <c r="D2279" s="6" t="str">
        <f>VLOOKUP(C2279,Customers!$B$8:$C$1412,2,FALSE)</f>
        <v>Drayton Valley Health Care</v>
      </c>
      <c r="E2279" s="7">
        <v>45183</v>
      </c>
      <c r="F2279" s="6">
        <v>2</v>
      </c>
      <c r="G2279" s="6" t="str">
        <f>VLOOKUP(F2279,'Other Data'!$B$17:$C$24,2,FALSE)</f>
        <v>ProductB</v>
      </c>
      <c r="H2279" s="6">
        <v>2</v>
      </c>
      <c r="I2279" s="8">
        <v>45183.401921296303</v>
      </c>
      <c r="J2279" s="6">
        <v>127</v>
      </c>
    </row>
    <row r="2280" spans="2:10" x14ac:dyDescent="0.3">
      <c r="B2280" s="6">
        <v>1127260</v>
      </c>
      <c r="C2280" s="6">
        <v>814</v>
      </c>
      <c r="D2280" s="6" t="str">
        <f>VLOOKUP(C2280,Customers!$B$8:$C$1412,2,FALSE)</f>
        <v>Wrap It Up</v>
      </c>
      <c r="E2280" s="7">
        <v>45183</v>
      </c>
      <c r="F2280" s="6">
        <v>5</v>
      </c>
      <c r="G2280" s="6" t="str">
        <f>VLOOKUP(F2280,'Other Data'!$B$17:$C$24,2,FALSE)</f>
        <v>ProductE</v>
      </c>
      <c r="H2280" s="6">
        <v>7</v>
      </c>
      <c r="I2280" s="8">
        <v>45183.418020833342</v>
      </c>
      <c r="J2280" s="6">
        <v>124</v>
      </c>
    </row>
    <row r="2281" spans="2:10" x14ac:dyDescent="0.3">
      <c r="B2281" s="6">
        <v>1127261</v>
      </c>
      <c r="C2281" s="6">
        <v>35</v>
      </c>
      <c r="D2281" s="6" t="str">
        <f>VLOOKUP(C2281,Customers!$B$8:$C$1412,2,FALSE)</f>
        <v>O'brien Pharmacy</v>
      </c>
      <c r="E2281" s="7">
        <v>45183</v>
      </c>
      <c r="F2281" s="6">
        <v>3</v>
      </c>
      <c r="G2281" s="6" t="str">
        <f>VLOOKUP(F2281,'Other Data'!$B$17:$C$24,2,FALSE)</f>
        <v>ProductC</v>
      </c>
      <c r="H2281" s="6">
        <v>6</v>
      </c>
      <c r="I2281" s="8">
        <v>45183.433078703711</v>
      </c>
      <c r="J2281" s="6">
        <v>127</v>
      </c>
    </row>
    <row r="2282" spans="2:10" x14ac:dyDescent="0.3">
      <c r="B2282" s="6">
        <v>1127262</v>
      </c>
      <c r="C2282" s="6">
        <v>1315</v>
      </c>
      <c r="D2282" s="6" t="str">
        <f>VLOOKUP(C2282,Customers!$B$8:$C$1412,2,FALSE)</f>
        <v>Indesign Fundraising #209</v>
      </c>
      <c r="E2282" s="7">
        <v>45183</v>
      </c>
      <c r="F2282" s="6">
        <v>1</v>
      </c>
      <c r="G2282" s="6" t="str">
        <f>VLOOKUP(F2282,'Other Data'!$B$17:$C$24,2,FALSE)</f>
        <v>ProductA</v>
      </c>
      <c r="H2282" s="6">
        <v>5</v>
      </c>
      <c r="I2282" s="8">
        <v>45183.4459837963</v>
      </c>
      <c r="J2282" s="6">
        <v>120</v>
      </c>
    </row>
    <row r="2283" spans="2:10" x14ac:dyDescent="0.3">
      <c r="B2283" s="6">
        <v>1127263</v>
      </c>
      <c r="C2283" s="6">
        <v>1276</v>
      </c>
      <c r="D2283" s="6" t="str">
        <f>VLOOKUP(C2283,Customers!$B$8:$C$1412,2,FALSE)</f>
        <v>Wild Wild West Gambling Hall &amp; Hotel</v>
      </c>
      <c r="E2283" s="7">
        <v>45183</v>
      </c>
      <c r="F2283" s="6">
        <v>5</v>
      </c>
      <c r="G2283" s="6" t="str">
        <f>VLOOKUP(F2283,'Other Data'!$B$17:$C$24,2,FALSE)</f>
        <v>ProductE</v>
      </c>
      <c r="H2283" s="6">
        <v>5</v>
      </c>
      <c r="I2283" s="8">
        <v>45183.456134259264</v>
      </c>
      <c r="J2283" s="6">
        <v>127</v>
      </c>
    </row>
    <row r="2284" spans="2:10" x14ac:dyDescent="0.3">
      <c r="B2284" s="6">
        <v>1127264</v>
      </c>
      <c r="C2284" s="6">
        <v>395</v>
      </c>
      <c r="D2284" s="6" t="str">
        <f>VLOOKUP(C2284,Customers!$B$8:$C$1412,2,FALSE)</f>
        <v>Top Dollar Bargain Centre #35</v>
      </c>
      <c r="E2284" s="7">
        <v>45183</v>
      </c>
      <c r="F2284" s="6">
        <v>5</v>
      </c>
      <c r="G2284" s="6" t="str">
        <f>VLOOKUP(F2284,'Other Data'!$B$17:$C$24,2,FALSE)</f>
        <v>ProductE</v>
      </c>
      <c r="H2284" s="6">
        <v>3</v>
      </c>
      <c r="I2284" s="8">
        <v>45183.470428240747</v>
      </c>
      <c r="J2284" s="6">
        <v>119</v>
      </c>
    </row>
    <row r="2285" spans="2:10" x14ac:dyDescent="0.3">
      <c r="B2285" s="6">
        <v>1127265</v>
      </c>
      <c r="C2285" s="6">
        <v>904</v>
      </c>
      <c r="D2285" s="6" t="str">
        <f>VLOOKUP(C2285,Customers!$B$8:$C$1412,2,FALSE)</f>
        <v>Abilities</v>
      </c>
      <c r="E2285" s="7">
        <v>45183</v>
      </c>
      <c r="F2285" s="6">
        <v>6</v>
      </c>
      <c r="G2285" s="6" t="str">
        <f>VLOOKUP(F2285,'Other Data'!$B$17:$C$24,2,FALSE)</f>
        <v>ProductF</v>
      </c>
      <c r="H2285" s="6">
        <v>5</v>
      </c>
      <c r="I2285" s="8">
        <v>45183.481666666674</v>
      </c>
      <c r="J2285" s="6">
        <v>110</v>
      </c>
    </row>
    <row r="2286" spans="2:10" x14ac:dyDescent="0.3">
      <c r="B2286" s="6">
        <v>1127266</v>
      </c>
      <c r="C2286" s="6">
        <v>828</v>
      </c>
      <c r="D2286" s="6" t="str">
        <f>VLOOKUP(C2286,Customers!$B$8:$C$1412,2,FALSE)</f>
        <v>Patchpoint Ltd.</v>
      </c>
      <c r="E2286" s="7">
        <v>45183</v>
      </c>
      <c r="F2286" s="6">
        <v>2</v>
      </c>
      <c r="G2286" s="6" t="str">
        <f>VLOOKUP(F2286,'Other Data'!$B$17:$C$24,2,FALSE)</f>
        <v>ProductB</v>
      </c>
      <c r="H2286" s="6">
        <v>5</v>
      </c>
      <c r="I2286" s="8">
        <v>45183.494143518525</v>
      </c>
      <c r="J2286" s="6">
        <v>131</v>
      </c>
    </row>
    <row r="2287" spans="2:10" x14ac:dyDescent="0.3">
      <c r="B2287" s="6">
        <v>1127267</v>
      </c>
      <c r="C2287" s="6">
        <v>1046</v>
      </c>
      <c r="D2287" s="6" t="str">
        <f>VLOOKUP(C2287,Customers!$B$8:$C$1412,2,FALSE)</f>
        <v>Las Olas Chemist</v>
      </c>
      <c r="E2287" s="7">
        <v>45183</v>
      </c>
      <c r="F2287" s="6">
        <v>2</v>
      </c>
      <c r="G2287" s="6" t="str">
        <f>VLOOKUP(F2287,'Other Data'!$B$17:$C$24,2,FALSE)</f>
        <v>ProductB</v>
      </c>
      <c r="H2287" s="6">
        <v>4</v>
      </c>
      <c r="I2287" s="8">
        <v>45183.508611111116</v>
      </c>
      <c r="J2287" s="6">
        <v>131</v>
      </c>
    </row>
    <row r="2288" spans="2:10" x14ac:dyDescent="0.3">
      <c r="B2288" s="6">
        <v>1127268</v>
      </c>
      <c r="C2288" s="6">
        <v>37</v>
      </c>
      <c r="D2288" s="6" t="str">
        <f>VLOOKUP(C2288,Customers!$B$8:$C$1412,2,FALSE)</f>
        <v>Pharmasave - 550</v>
      </c>
      <c r="E2288" s="7">
        <v>45183</v>
      </c>
      <c r="F2288" s="6">
        <v>5</v>
      </c>
      <c r="G2288" s="6" t="str">
        <f>VLOOKUP(F2288,'Other Data'!$B$17:$C$24,2,FALSE)</f>
        <v>ProductE</v>
      </c>
      <c r="H2288" s="6">
        <v>2</v>
      </c>
      <c r="I2288" s="8">
        <v>45183.525312500002</v>
      </c>
      <c r="J2288" s="6">
        <v>121</v>
      </c>
    </row>
    <row r="2289" spans="2:10" x14ac:dyDescent="0.3">
      <c r="B2289" s="6">
        <v>1127269</v>
      </c>
      <c r="C2289" s="6">
        <v>241</v>
      </c>
      <c r="D2289" s="6" t="str">
        <f>VLOOKUP(C2289,Customers!$B$8:$C$1412,2,FALSE)</f>
        <v>Temtex Ind Usa</v>
      </c>
      <c r="E2289" s="7">
        <v>45183</v>
      </c>
      <c r="F2289" s="6">
        <v>1</v>
      </c>
      <c r="G2289" s="6" t="str">
        <f>VLOOKUP(F2289,'Other Data'!$B$17:$C$24,2,FALSE)</f>
        <v>ProductA</v>
      </c>
      <c r="H2289" s="6">
        <v>6</v>
      </c>
      <c r="I2289" s="8">
        <v>45183.540462962963</v>
      </c>
      <c r="J2289" s="6">
        <v>116</v>
      </c>
    </row>
    <row r="2290" spans="2:10" x14ac:dyDescent="0.3">
      <c r="B2290" s="6">
        <v>1127270</v>
      </c>
      <c r="C2290" s="6">
        <v>670</v>
      </c>
      <c r="D2290" s="6" t="str">
        <f>VLOOKUP(C2290,Customers!$B$8:$C$1412,2,FALSE)</f>
        <v>Patryka Enterprises Inc</v>
      </c>
      <c r="E2290" s="7">
        <v>45183</v>
      </c>
      <c r="F2290" s="6">
        <v>1</v>
      </c>
      <c r="G2290" s="6" t="str">
        <f>VLOOKUP(F2290,'Other Data'!$B$17:$C$24,2,FALSE)</f>
        <v>ProductA</v>
      </c>
      <c r="H2290" s="6">
        <v>6</v>
      </c>
      <c r="I2290" s="8">
        <v>45183.556770833333</v>
      </c>
      <c r="J2290" s="6">
        <v>116</v>
      </c>
    </row>
    <row r="2291" spans="2:10" x14ac:dyDescent="0.3">
      <c r="B2291" s="6">
        <v>1127271</v>
      </c>
      <c r="C2291" s="6">
        <v>1182</v>
      </c>
      <c r="D2291" s="6" t="str">
        <f>VLOOKUP(C2291,Customers!$B$8:$C$1412,2,FALSE)</f>
        <v>Petals and Twigs</v>
      </c>
      <c r="E2291" s="7">
        <v>45183</v>
      </c>
      <c r="F2291" s="6">
        <v>3</v>
      </c>
      <c r="G2291" s="6" t="str">
        <f>VLOOKUP(F2291,'Other Data'!$B$17:$C$24,2,FALSE)</f>
        <v>ProductC</v>
      </c>
      <c r="H2291" s="6">
        <v>6</v>
      </c>
      <c r="I2291" s="8">
        <v>45183.572094907409</v>
      </c>
      <c r="J2291" s="6">
        <v>120</v>
      </c>
    </row>
    <row r="2292" spans="2:10" x14ac:dyDescent="0.3">
      <c r="B2292" s="6">
        <v>1127272</v>
      </c>
      <c r="C2292" s="6">
        <v>15</v>
      </c>
      <c r="D2292" s="6" t="str">
        <f>VLOOKUP(C2292,Customers!$B$8:$C$1412,2,FALSE)</f>
        <v>Consumers Choice Pharmacy Ltd</v>
      </c>
      <c r="E2292" s="7">
        <v>45183</v>
      </c>
      <c r="F2292" s="6">
        <v>3</v>
      </c>
      <c r="G2292" s="6" t="str">
        <f>VLOOKUP(F2292,'Other Data'!$B$17:$C$24,2,FALSE)</f>
        <v>ProductC</v>
      </c>
      <c r="H2292" s="6">
        <v>3</v>
      </c>
      <c r="I2292" s="8">
        <v>45183.584374999999</v>
      </c>
      <c r="J2292" s="6">
        <v>125</v>
      </c>
    </row>
    <row r="2293" spans="2:10" x14ac:dyDescent="0.3">
      <c r="B2293" s="6">
        <v>1127273</v>
      </c>
      <c r="C2293" s="6">
        <v>165</v>
      </c>
      <c r="D2293" s="6" t="str">
        <f>VLOOKUP(C2293,Customers!$B$8:$C$1412,2,FALSE)</f>
        <v>Green Earth - Bellevile</v>
      </c>
      <c r="E2293" s="7">
        <v>45183</v>
      </c>
      <c r="F2293" s="6">
        <v>3</v>
      </c>
      <c r="G2293" s="6" t="str">
        <f>VLOOKUP(F2293,'Other Data'!$B$17:$C$24,2,FALSE)</f>
        <v>ProductC</v>
      </c>
      <c r="H2293" s="6">
        <v>7</v>
      </c>
      <c r="I2293" s="8">
        <v>45183.597673611112</v>
      </c>
      <c r="J2293" s="6">
        <v>128</v>
      </c>
    </row>
    <row r="2294" spans="2:10" x14ac:dyDescent="0.3">
      <c r="B2294" s="6">
        <v>1127274</v>
      </c>
      <c r="C2294" s="6">
        <v>586</v>
      </c>
      <c r="D2294" s="6" t="str">
        <f>VLOOKUP(C2294,Customers!$B$8:$C$1412,2,FALSE)</f>
        <v>Pharmasave - 340</v>
      </c>
      <c r="E2294" s="7">
        <v>45183</v>
      </c>
      <c r="F2294" s="6">
        <v>1</v>
      </c>
      <c r="G2294" s="6" t="str">
        <f>VLOOKUP(F2294,'Other Data'!$B$17:$C$24,2,FALSE)</f>
        <v>ProductA</v>
      </c>
      <c r="H2294" s="6">
        <v>5</v>
      </c>
      <c r="I2294" s="8">
        <v>45183.610694444447</v>
      </c>
      <c r="J2294" s="6">
        <v>132</v>
      </c>
    </row>
    <row r="2295" spans="2:10" x14ac:dyDescent="0.3">
      <c r="B2295" s="6">
        <v>1127275</v>
      </c>
      <c r="C2295" s="6">
        <v>456</v>
      </c>
      <c r="D2295" s="6" t="str">
        <f>VLOOKUP(C2295,Customers!$B$8:$C$1412,2,FALSE)</f>
        <v>MY COUSINS CLOSET</v>
      </c>
      <c r="E2295" s="7">
        <v>45183</v>
      </c>
      <c r="F2295" s="6">
        <v>4</v>
      </c>
      <c r="G2295" s="6" t="str">
        <f>VLOOKUP(F2295,'Other Data'!$B$17:$C$24,2,FALSE)</f>
        <v>ProductD</v>
      </c>
      <c r="H2295" s="6">
        <v>6</v>
      </c>
      <c r="I2295" s="8">
        <v>45183.622708333336</v>
      </c>
      <c r="J2295" s="6">
        <v>106</v>
      </c>
    </row>
    <row r="2296" spans="2:10" x14ac:dyDescent="0.3">
      <c r="B2296" s="6">
        <v>1127276</v>
      </c>
      <c r="C2296" s="6">
        <v>949</v>
      </c>
      <c r="D2296" s="6" t="str">
        <f>VLOOKUP(C2296,Customers!$B$8:$C$1412,2,FALSE)</f>
        <v>Sapp Bros - PA</v>
      </c>
      <c r="E2296" s="7">
        <v>45183</v>
      </c>
      <c r="F2296" s="6">
        <v>3</v>
      </c>
      <c r="G2296" s="6" t="str">
        <f>VLOOKUP(F2296,'Other Data'!$B$17:$C$24,2,FALSE)</f>
        <v>ProductC</v>
      </c>
      <c r="H2296" s="6">
        <v>5</v>
      </c>
      <c r="I2296" s="8">
        <v>45183.633252314816</v>
      </c>
      <c r="J2296" s="6">
        <v>133</v>
      </c>
    </row>
    <row r="2297" spans="2:10" x14ac:dyDescent="0.3">
      <c r="B2297" s="6">
        <v>1127277</v>
      </c>
      <c r="C2297" s="6">
        <v>330</v>
      </c>
      <c r="D2297" s="6" t="str">
        <f>VLOOKUP(C2297,Customers!$B$8:$C$1412,2,FALSE)</f>
        <v>Pharmasave - 721</v>
      </c>
      <c r="E2297" s="7">
        <v>45183</v>
      </c>
      <c r="F2297" s="6">
        <v>3</v>
      </c>
      <c r="G2297" s="6" t="str">
        <f>VLOOKUP(F2297,'Other Data'!$B$17:$C$24,2,FALSE)</f>
        <v>ProductC</v>
      </c>
      <c r="H2297" s="6">
        <v>5</v>
      </c>
      <c r="I2297" s="8">
        <v>45183.64943287037</v>
      </c>
      <c r="J2297" s="6">
        <v>134</v>
      </c>
    </row>
    <row r="2298" spans="2:10" x14ac:dyDescent="0.3">
      <c r="B2298" s="6">
        <v>1127278</v>
      </c>
      <c r="C2298" s="6">
        <v>666</v>
      </c>
      <c r="D2298" s="6" t="str">
        <f>VLOOKUP(C2298,Customers!$B$8:$C$1412,2,FALSE)</f>
        <v>Peoples Drug Mart # 93</v>
      </c>
      <c r="E2298" s="7">
        <v>45183</v>
      </c>
      <c r="F2298" s="6">
        <v>6</v>
      </c>
      <c r="G2298" s="6" t="str">
        <f>VLOOKUP(F2298,'Other Data'!$B$17:$C$24,2,FALSE)</f>
        <v>ProductF</v>
      </c>
      <c r="H2298" s="6">
        <v>5</v>
      </c>
      <c r="I2298" s="8">
        <v>45183.659513888888</v>
      </c>
      <c r="J2298" s="6">
        <v>126</v>
      </c>
    </row>
    <row r="2299" spans="2:10" x14ac:dyDescent="0.3">
      <c r="B2299" s="6">
        <v>1127279</v>
      </c>
      <c r="C2299" s="6">
        <v>810</v>
      </c>
      <c r="D2299" s="6" t="str">
        <f>VLOOKUP(C2299,Customers!$B$8:$C$1412,2,FALSE)</f>
        <v>Rainbow Room</v>
      </c>
      <c r="E2299" s="7">
        <v>45183</v>
      </c>
      <c r="F2299" s="6">
        <v>6</v>
      </c>
      <c r="G2299" s="6" t="str">
        <f>VLOOKUP(F2299,'Other Data'!$B$17:$C$24,2,FALSE)</f>
        <v>ProductF</v>
      </c>
      <c r="H2299" s="6">
        <v>6</v>
      </c>
      <c r="I2299" s="8">
        <v>45183.676388888889</v>
      </c>
      <c r="J2299" s="6">
        <v>115</v>
      </c>
    </row>
    <row r="2300" spans="2:10" x14ac:dyDescent="0.3">
      <c r="B2300" s="6">
        <v>1127280</v>
      </c>
      <c r="C2300" s="6">
        <v>993</v>
      </c>
      <c r="D2300" s="6" t="str">
        <f>VLOOKUP(C2300,Customers!$B$8:$C$1412,2,FALSE)</f>
        <v>Indesign Fundraising #209</v>
      </c>
      <c r="E2300" s="7">
        <v>45183</v>
      </c>
      <c r="F2300" s="6">
        <v>4</v>
      </c>
      <c r="G2300" s="6" t="str">
        <f>VLOOKUP(F2300,'Other Data'!$B$17:$C$24,2,FALSE)</f>
        <v>ProductD</v>
      </c>
      <c r="H2300" s="6">
        <v>4</v>
      </c>
      <c r="I2300" s="8">
        <v>45183.692511574074</v>
      </c>
      <c r="J2300" s="6">
        <v>124</v>
      </c>
    </row>
    <row r="2301" spans="2:10" x14ac:dyDescent="0.3">
      <c r="B2301" s="6">
        <v>1127281</v>
      </c>
      <c r="C2301" s="6">
        <v>742</v>
      </c>
      <c r="D2301" s="6" t="str">
        <f>VLOOKUP(C2301,Customers!$B$8:$C$1412,2,FALSE)</f>
        <v>Finishing Touches</v>
      </c>
      <c r="E2301" s="7">
        <v>45183</v>
      </c>
      <c r="F2301" s="6">
        <v>2</v>
      </c>
      <c r="G2301" s="6" t="str">
        <f>VLOOKUP(F2301,'Other Data'!$B$17:$C$24,2,FALSE)</f>
        <v>ProductB</v>
      </c>
      <c r="H2301" s="6">
        <v>2</v>
      </c>
      <c r="I2301" s="8">
        <v>45183.70521990741</v>
      </c>
      <c r="J2301" s="6">
        <v>131</v>
      </c>
    </row>
    <row r="2302" spans="2:10" x14ac:dyDescent="0.3">
      <c r="B2302" s="6">
        <v>1127282</v>
      </c>
      <c r="C2302" s="6">
        <v>1359</v>
      </c>
      <c r="D2302" s="6" t="str">
        <f>VLOOKUP(C2302,Customers!$B$8:$C$1412,2,FALSE)</f>
        <v>Barb &amp; Betty 's Hallmark</v>
      </c>
      <c r="E2302" s="7">
        <v>45183</v>
      </c>
      <c r="F2302" s="6">
        <v>6</v>
      </c>
      <c r="G2302" s="6" t="str">
        <f>VLOOKUP(F2302,'Other Data'!$B$17:$C$24,2,FALSE)</f>
        <v>ProductF</v>
      </c>
      <c r="H2302" s="6">
        <v>5</v>
      </c>
      <c r="I2302" s="8">
        <v>45183.719513888893</v>
      </c>
      <c r="J2302" s="6">
        <v>111</v>
      </c>
    </row>
    <row r="2303" spans="2:10" x14ac:dyDescent="0.3">
      <c r="B2303" s="6">
        <v>1127283</v>
      </c>
      <c r="C2303" s="6">
        <v>313</v>
      </c>
      <c r="D2303" s="6" t="str">
        <f>VLOOKUP(C2303,Customers!$B$8:$C$1412,2,FALSE)</f>
        <v>Accent Your World</v>
      </c>
      <c r="E2303" s="7">
        <v>45183</v>
      </c>
      <c r="F2303" s="6">
        <v>3</v>
      </c>
      <c r="G2303" s="6" t="str">
        <f>VLOOKUP(F2303,'Other Data'!$B$17:$C$24,2,FALSE)</f>
        <v>ProductC</v>
      </c>
      <c r="H2303" s="6">
        <v>5</v>
      </c>
      <c r="I2303" s="8">
        <v>45183.731724537043</v>
      </c>
      <c r="J2303" s="6">
        <v>117</v>
      </c>
    </row>
    <row r="2304" spans="2:10" x14ac:dyDescent="0.3">
      <c r="B2304" s="6">
        <v>1127284</v>
      </c>
      <c r="C2304" s="6">
        <v>66</v>
      </c>
      <c r="D2304" s="6" t="str">
        <f>VLOOKUP(C2304,Customers!$B$8:$C$1412,2,FALSE)</f>
        <v>Freeman's PharmaChoice</v>
      </c>
      <c r="E2304" s="7">
        <v>45183</v>
      </c>
      <c r="F2304" s="6">
        <v>1</v>
      </c>
      <c r="G2304" s="6" t="str">
        <f>VLOOKUP(F2304,'Other Data'!$B$17:$C$24,2,FALSE)</f>
        <v>ProductA</v>
      </c>
      <c r="H2304" s="6">
        <v>3</v>
      </c>
      <c r="I2304" s="8">
        <v>45183.748657407414</v>
      </c>
      <c r="J2304" s="6">
        <v>117</v>
      </c>
    </row>
    <row r="2305" spans="2:10" x14ac:dyDescent="0.3">
      <c r="B2305" s="6">
        <v>1127285</v>
      </c>
      <c r="C2305" s="6">
        <v>276</v>
      </c>
      <c r="D2305" s="6" t="str">
        <f>VLOOKUP(C2305,Customers!$B$8:$C$1412,2,FALSE)</f>
        <v>Roasting Apple</v>
      </c>
      <c r="E2305" s="7">
        <v>45184</v>
      </c>
      <c r="F2305" s="6">
        <v>2</v>
      </c>
      <c r="G2305" s="6" t="str">
        <f>VLOOKUP(F2305,'Other Data'!$B$17:$C$24,2,FALSE)</f>
        <v>ProductB</v>
      </c>
      <c r="H2305" s="6">
        <v>5</v>
      </c>
      <c r="I2305" s="8">
        <v>45184.333333333336</v>
      </c>
      <c r="J2305" s="6">
        <v>110</v>
      </c>
    </row>
    <row r="2306" spans="2:10" x14ac:dyDescent="0.3">
      <c r="B2306" s="6">
        <v>1127286</v>
      </c>
      <c r="C2306" s="6">
        <v>485</v>
      </c>
      <c r="D2306" s="6" t="str">
        <f>VLOOKUP(C2306,Customers!$B$8:$C$1412,2,FALSE)</f>
        <v>Bourkes Medi Plus Drug Stores Ltd.</v>
      </c>
      <c r="E2306" s="7">
        <v>45184</v>
      </c>
      <c r="F2306" s="6">
        <v>3</v>
      </c>
      <c r="G2306" s="6" t="str">
        <f>VLOOKUP(F2306,'Other Data'!$B$17:$C$24,2,FALSE)</f>
        <v>ProductC</v>
      </c>
      <c r="H2306" s="6">
        <v>7</v>
      </c>
      <c r="I2306" s="8">
        <v>45184.343182870376</v>
      </c>
      <c r="J2306" s="6">
        <v>111</v>
      </c>
    </row>
    <row r="2307" spans="2:10" x14ac:dyDescent="0.3">
      <c r="B2307" s="6">
        <v>1127287</v>
      </c>
      <c r="C2307" s="6">
        <v>813</v>
      </c>
      <c r="D2307" s="6" t="str">
        <f>VLOOKUP(C2307,Customers!$B$8:$C$1412,2,FALSE)</f>
        <v>Dynamic Living Inc</v>
      </c>
      <c r="E2307" s="7">
        <v>45184</v>
      </c>
      <c r="F2307" s="6">
        <v>5</v>
      </c>
      <c r="G2307" s="6" t="str">
        <f>VLOOKUP(F2307,'Other Data'!$B$17:$C$24,2,FALSE)</f>
        <v>ProductE</v>
      </c>
      <c r="H2307" s="6">
        <v>3</v>
      </c>
      <c r="I2307" s="8">
        <v>45184.358495370376</v>
      </c>
      <c r="J2307" s="6">
        <v>127</v>
      </c>
    </row>
    <row r="2308" spans="2:10" x14ac:dyDescent="0.3">
      <c r="B2308" s="6">
        <v>1127288</v>
      </c>
      <c r="C2308" s="6">
        <v>1089</v>
      </c>
      <c r="D2308" s="6" t="str">
        <f>VLOOKUP(C2308,Customers!$B$8:$C$1412,2,FALSE)</f>
        <v>Lad N Lassie</v>
      </c>
      <c r="E2308" s="7">
        <v>45184</v>
      </c>
      <c r="F2308" s="6">
        <v>2</v>
      </c>
      <c r="G2308" s="6" t="str">
        <f>VLOOKUP(F2308,'Other Data'!$B$17:$C$24,2,FALSE)</f>
        <v>ProductB</v>
      </c>
      <c r="H2308" s="6">
        <v>5</v>
      </c>
      <c r="I2308" s="8">
        <v>45184.367951388893</v>
      </c>
      <c r="J2308" s="6">
        <v>130</v>
      </c>
    </row>
    <row r="2309" spans="2:10" x14ac:dyDescent="0.3">
      <c r="B2309" s="6">
        <v>1127289</v>
      </c>
      <c r="C2309" s="6">
        <v>731</v>
      </c>
      <c r="D2309" s="6" t="str">
        <f>VLOOKUP(C2309,Customers!$B$8:$C$1412,2,FALSE)</f>
        <v>Off The Seawalll</v>
      </c>
      <c r="E2309" s="7">
        <v>45184</v>
      </c>
      <c r="F2309" s="6">
        <v>1</v>
      </c>
      <c r="G2309" s="6" t="str">
        <f>VLOOKUP(F2309,'Other Data'!$B$17:$C$24,2,FALSE)</f>
        <v>ProductA</v>
      </c>
      <c r="H2309" s="6">
        <v>5</v>
      </c>
      <c r="I2309" s="8">
        <v>45184.380115740743</v>
      </c>
      <c r="J2309" s="6">
        <v>126</v>
      </c>
    </row>
    <row r="2310" spans="2:10" x14ac:dyDescent="0.3">
      <c r="B2310" s="6">
        <v>1127290</v>
      </c>
      <c r="C2310" s="6">
        <v>606</v>
      </c>
      <c r="D2310" s="6" t="str">
        <f>VLOOKUP(C2310,Customers!$B$8:$C$1412,2,FALSE)</f>
        <v>Rocky Guardian Drugs</v>
      </c>
      <c r="E2310" s="7">
        <v>45184</v>
      </c>
      <c r="F2310" s="6">
        <v>1</v>
      </c>
      <c r="G2310" s="6" t="str">
        <f>VLOOKUP(F2310,'Other Data'!$B$17:$C$24,2,FALSE)</f>
        <v>ProductA</v>
      </c>
      <c r="H2310" s="6">
        <v>5</v>
      </c>
      <c r="I2310" s="8">
        <v>45184.391006944446</v>
      </c>
      <c r="J2310" s="6">
        <v>123</v>
      </c>
    </row>
    <row r="2311" spans="2:10" x14ac:dyDescent="0.3">
      <c r="B2311" s="6">
        <v>1127291</v>
      </c>
      <c r="C2311" s="6">
        <v>1035</v>
      </c>
      <c r="D2311" s="6" t="str">
        <f>VLOOKUP(C2311,Customers!$B$8:$C$1412,2,FALSE)</f>
        <v>Priss Pots Place C/O Fireballs</v>
      </c>
      <c r="E2311" s="7">
        <v>45184</v>
      </c>
      <c r="F2311" s="6">
        <v>3</v>
      </c>
      <c r="G2311" s="6" t="str">
        <f>VLOOKUP(F2311,'Other Data'!$B$17:$C$24,2,FALSE)</f>
        <v>ProductC</v>
      </c>
      <c r="H2311" s="6">
        <v>7</v>
      </c>
      <c r="I2311" s="8">
        <v>45184.402604166666</v>
      </c>
      <c r="J2311" s="6">
        <v>115</v>
      </c>
    </row>
    <row r="2312" spans="2:10" x14ac:dyDescent="0.3">
      <c r="B2312" s="6">
        <v>1127292</v>
      </c>
      <c r="C2312" s="6">
        <v>140</v>
      </c>
      <c r="D2312" s="6" t="str">
        <f>VLOOKUP(C2312,Customers!$B$8:$C$1412,2,FALSE)</f>
        <v>SDM - 637</v>
      </c>
      <c r="E2312" s="7">
        <v>45184</v>
      </c>
      <c r="F2312" s="6">
        <v>6</v>
      </c>
      <c r="G2312" s="6" t="str">
        <f>VLOOKUP(F2312,'Other Data'!$B$17:$C$24,2,FALSE)</f>
        <v>ProductF</v>
      </c>
      <c r="H2312" s="6">
        <v>7</v>
      </c>
      <c r="I2312" s="8">
        <v>45184.411840277775</v>
      </c>
      <c r="J2312" s="6">
        <v>130</v>
      </c>
    </row>
    <row r="2313" spans="2:10" x14ac:dyDescent="0.3">
      <c r="B2313" s="6">
        <v>1127293</v>
      </c>
      <c r="C2313" s="6">
        <v>992</v>
      </c>
      <c r="D2313" s="6" t="str">
        <f>VLOOKUP(C2313,Customers!$B$8:$C$1412,2,FALSE)</f>
        <v>Orvis Company</v>
      </c>
      <c r="E2313" s="7">
        <v>45184</v>
      </c>
      <c r="F2313" s="6">
        <v>6</v>
      </c>
      <c r="G2313" s="6" t="str">
        <f>VLOOKUP(F2313,'Other Data'!$B$17:$C$24,2,FALSE)</f>
        <v>ProductF</v>
      </c>
      <c r="H2313" s="6">
        <v>7</v>
      </c>
      <c r="I2313" s="8">
        <v>45184.423136574071</v>
      </c>
      <c r="J2313" s="6">
        <v>110</v>
      </c>
    </row>
    <row r="2314" spans="2:10" x14ac:dyDescent="0.3">
      <c r="B2314" s="6">
        <v>1127294</v>
      </c>
      <c r="C2314" s="6">
        <v>815</v>
      </c>
      <c r="D2314" s="6" t="str">
        <f>VLOOKUP(C2314,Customers!$B$8:$C$1412,2,FALSE)</f>
        <v>Geepers</v>
      </c>
      <c r="E2314" s="7">
        <v>45184</v>
      </c>
      <c r="F2314" s="6">
        <v>1</v>
      </c>
      <c r="G2314" s="6" t="str">
        <f>VLOOKUP(F2314,'Other Data'!$B$17:$C$24,2,FALSE)</f>
        <v>ProductA</v>
      </c>
      <c r="H2314" s="6">
        <v>5</v>
      </c>
      <c r="I2314" s="8">
        <v>45184.439768518518</v>
      </c>
      <c r="J2314" s="6">
        <v>120</v>
      </c>
    </row>
    <row r="2315" spans="2:10" x14ac:dyDescent="0.3">
      <c r="B2315" s="6">
        <v>1127295</v>
      </c>
      <c r="C2315" s="6">
        <v>242</v>
      </c>
      <c r="D2315" s="6" t="str">
        <f>VLOOKUP(C2315,Customers!$B$8:$C$1412,2,FALSE)</f>
        <v>NEUTRANO AR- CAN</v>
      </c>
      <c r="E2315" s="7">
        <v>45184</v>
      </c>
      <c r="F2315" s="6">
        <v>5</v>
      </c>
      <c r="G2315" s="6" t="str">
        <f>VLOOKUP(F2315,'Other Data'!$B$17:$C$24,2,FALSE)</f>
        <v>ProductE</v>
      </c>
      <c r="H2315" s="6">
        <v>7</v>
      </c>
      <c r="I2315" s="8">
        <v>45184.452488425923</v>
      </c>
      <c r="J2315" s="6">
        <v>123</v>
      </c>
    </row>
    <row r="2316" spans="2:10" x14ac:dyDescent="0.3">
      <c r="B2316" s="6">
        <v>1127296</v>
      </c>
      <c r="C2316" s="6">
        <v>259</v>
      </c>
      <c r="D2316" s="6" t="str">
        <f>VLOOKUP(C2316,Customers!$B$8:$C$1412,2,FALSE)</f>
        <v>Impressionable Gifts</v>
      </c>
      <c r="E2316" s="7">
        <v>45184</v>
      </c>
      <c r="F2316" s="6">
        <v>6</v>
      </c>
      <c r="G2316" s="6" t="str">
        <f>VLOOKUP(F2316,'Other Data'!$B$17:$C$24,2,FALSE)</f>
        <v>ProductF</v>
      </c>
      <c r="H2316" s="6">
        <v>4</v>
      </c>
      <c r="I2316" s="8">
        <v>45184.462175925924</v>
      </c>
      <c r="J2316" s="6">
        <v>121</v>
      </c>
    </row>
    <row r="2317" spans="2:10" x14ac:dyDescent="0.3">
      <c r="B2317" s="6">
        <v>1127297</v>
      </c>
      <c r="C2317" s="6">
        <v>910</v>
      </c>
      <c r="D2317" s="6" t="str">
        <f>VLOOKUP(C2317,Customers!$B$8:$C$1412,2,FALSE)</f>
        <v>Village Pharmacy Of Syosset</v>
      </c>
      <c r="E2317" s="7">
        <v>45184</v>
      </c>
      <c r="F2317" s="6">
        <v>1</v>
      </c>
      <c r="G2317" s="6" t="str">
        <f>VLOOKUP(F2317,'Other Data'!$B$17:$C$24,2,FALSE)</f>
        <v>ProductA</v>
      </c>
      <c r="H2317" s="6">
        <v>5</v>
      </c>
      <c r="I2317" s="8">
        <v>45184.472256944442</v>
      </c>
      <c r="J2317" s="6">
        <v>117</v>
      </c>
    </row>
    <row r="2318" spans="2:10" x14ac:dyDescent="0.3">
      <c r="B2318" s="6">
        <v>1127298</v>
      </c>
      <c r="C2318" s="6">
        <v>346</v>
      </c>
      <c r="D2318" s="6" t="str">
        <f>VLOOKUP(C2318,Customers!$B$8:$C$1412,2,FALSE)</f>
        <v>THE CASUAL WAY</v>
      </c>
      <c r="E2318" s="7">
        <v>45184</v>
      </c>
      <c r="F2318" s="6">
        <v>6</v>
      </c>
      <c r="G2318" s="6" t="str">
        <f>VLOOKUP(F2318,'Other Data'!$B$17:$C$24,2,FALSE)</f>
        <v>ProductF</v>
      </c>
      <c r="H2318" s="6">
        <v>6</v>
      </c>
      <c r="I2318" s="8">
        <v>45184.484895833331</v>
      </c>
      <c r="J2318" s="6">
        <v>122</v>
      </c>
    </row>
    <row r="2319" spans="2:10" x14ac:dyDescent="0.3">
      <c r="B2319" s="6">
        <v>1127299</v>
      </c>
      <c r="C2319" s="6">
        <v>1275</v>
      </c>
      <c r="D2319" s="6" t="str">
        <f>VLOOKUP(C2319,Customers!$B$8:$C$1412,2,FALSE)</f>
        <v>Ramada Express Hotel &amp; Casino</v>
      </c>
      <c r="E2319" s="7">
        <v>45184</v>
      </c>
      <c r="F2319" s="6">
        <v>5</v>
      </c>
      <c r="G2319" s="6" t="str">
        <f>VLOOKUP(F2319,'Other Data'!$B$17:$C$24,2,FALSE)</f>
        <v>ProductE</v>
      </c>
      <c r="H2319" s="6">
        <v>2</v>
      </c>
      <c r="I2319" s="8">
        <v>45184.496261574073</v>
      </c>
      <c r="J2319" s="6">
        <v>106</v>
      </c>
    </row>
    <row r="2320" spans="2:10" x14ac:dyDescent="0.3">
      <c r="B2320" s="6">
        <v>1127300</v>
      </c>
      <c r="C2320" s="6">
        <v>859</v>
      </c>
      <c r="D2320" s="6" t="str">
        <f>VLOOKUP(C2320,Customers!$B$8:$C$1412,2,FALSE)</f>
        <v>Towne Pharmacy</v>
      </c>
      <c r="E2320" s="7">
        <v>45184</v>
      </c>
      <c r="F2320" s="6">
        <v>2</v>
      </c>
      <c r="G2320" s="6" t="str">
        <f>VLOOKUP(F2320,'Other Data'!$B$17:$C$24,2,FALSE)</f>
        <v>ProductB</v>
      </c>
      <c r="H2320" s="6">
        <v>7</v>
      </c>
      <c r="I2320" s="8">
        <v>45184.510671296295</v>
      </c>
      <c r="J2320" s="6">
        <v>111</v>
      </c>
    </row>
    <row r="2321" spans="2:10" x14ac:dyDescent="0.3">
      <c r="B2321" s="6">
        <v>1127301</v>
      </c>
      <c r="C2321" s="6">
        <v>688</v>
      </c>
      <c r="D2321" s="6" t="str">
        <f>VLOOKUP(C2321,Customers!$B$8:$C$1412,2,FALSE)</f>
        <v>Your Dollar Store With More #161</v>
      </c>
      <c r="E2321" s="7">
        <v>45184</v>
      </c>
      <c r="F2321" s="6">
        <v>6</v>
      </c>
      <c r="G2321" s="6" t="str">
        <f>VLOOKUP(F2321,'Other Data'!$B$17:$C$24,2,FALSE)</f>
        <v>ProductF</v>
      </c>
      <c r="H2321" s="6">
        <v>3</v>
      </c>
      <c r="I2321" s="8">
        <v>45184.527106481481</v>
      </c>
      <c r="J2321" s="6">
        <v>119</v>
      </c>
    </row>
    <row r="2322" spans="2:10" x14ac:dyDescent="0.3">
      <c r="B2322" s="6">
        <v>1127302</v>
      </c>
      <c r="C2322" s="6">
        <v>196</v>
      </c>
      <c r="D2322" s="6" t="str">
        <f>VLOOKUP(C2322,Customers!$B$8:$C$1412,2,FALSE)</f>
        <v>Whitby Community IDA</v>
      </c>
      <c r="E2322" s="7">
        <v>45184</v>
      </c>
      <c r="F2322" s="6">
        <v>5</v>
      </c>
      <c r="G2322" s="6" t="str">
        <f>VLOOKUP(F2322,'Other Data'!$B$17:$C$24,2,FALSE)</f>
        <v>ProductE</v>
      </c>
      <c r="H2322" s="6">
        <v>5</v>
      </c>
      <c r="I2322" s="8">
        <v>45184.543680555558</v>
      </c>
      <c r="J2322" s="6">
        <v>126</v>
      </c>
    </row>
    <row r="2323" spans="2:10" x14ac:dyDescent="0.3">
      <c r="B2323" s="6">
        <v>1127303</v>
      </c>
      <c r="C2323" s="6">
        <v>290</v>
      </c>
      <c r="D2323" s="6" t="str">
        <f>VLOOKUP(C2323,Customers!$B$8:$C$1412,2,FALSE)</f>
        <v>SDM - 705</v>
      </c>
      <c r="E2323" s="7">
        <v>45184</v>
      </c>
      <c r="F2323" s="6">
        <v>5</v>
      </c>
      <c r="G2323" s="6" t="str">
        <f>VLOOKUP(F2323,'Other Data'!$B$17:$C$24,2,FALSE)</f>
        <v>ProductE</v>
      </c>
      <c r="H2323" s="6">
        <v>2</v>
      </c>
      <c r="I2323" s="8">
        <v>45184.559421296297</v>
      </c>
      <c r="J2323" s="6">
        <v>116</v>
      </c>
    </row>
    <row r="2324" spans="2:10" x14ac:dyDescent="0.3">
      <c r="B2324" s="6">
        <v>1127304</v>
      </c>
      <c r="C2324" s="6">
        <v>296</v>
      </c>
      <c r="D2324" s="6" t="str">
        <f>VLOOKUP(C2324,Customers!$B$8:$C$1412,2,FALSE)</f>
        <v>Zellers Store #487</v>
      </c>
      <c r="E2324" s="7">
        <v>45184</v>
      </c>
      <c r="F2324" s="6">
        <v>5</v>
      </c>
      <c r="G2324" s="6" t="str">
        <f>VLOOKUP(F2324,'Other Data'!$B$17:$C$24,2,FALSE)</f>
        <v>ProductE</v>
      </c>
      <c r="H2324" s="6">
        <v>4</v>
      </c>
      <c r="I2324" s="8">
        <v>45184.568182870375</v>
      </c>
      <c r="J2324" s="6">
        <v>116</v>
      </c>
    </row>
    <row r="2325" spans="2:10" x14ac:dyDescent="0.3">
      <c r="B2325" s="6">
        <v>1127305</v>
      </c>
      <c r="C2325" s="6">
        <v>883</v>
      </c>
      <c r="D2325" s="6" t="str">
        <f>VLOOKUP(C2325,Customers!$B$8:$C$1412,2,FALSE)</f>
        <v>Trading Post</v>
      </c>
      <c r="E2325" s="7">
        <v>45184</v>
      </c>
      <c r="F2325" s="6">
        <v>4</v>
      </c>
      <c r="G2325" s="6" t="str">
        <f>VLOOKUP(F2325,'Other Data'!$B$17:$C$24,2,FALSE)</f>
        <v>ProductD</v>
      </c>
      <c r="H2325" s="6">
        <v>7</v>
      </c>
      <c r="I2325" s="8">
        <v>45184.583900462967</v>
      </c>
      <c r="J2325" s="6">
        <v>128</v>
      </c>
    </row>
    <row r="2326" spans="2:10" x14ac:dyDescent="0.3">
      <c r="B2326" s="6">
        <v>1127306</v>
      </c>
      <c r="C2326" s="6">
        <v>304</v>
      </c>
      <c r="D2326" s="6" t="str">
        <f>VLOOKUP(C2326,Customers!$B$8:$C$1412,2,FALSE)</f>
        <v>Seredipity Hair &amp; Gift Design</v>
      </c>
      <c r="E2326" s="7">
        <v>45184</v>
      </c>
      <c r="F2326" s="6">
        <v>5</v>
      </c>
      <c r="G2326" s="6" t="str">
        <f>VLOOKUP(F2326,'Other Data'!$B$17:$C$24,2,FALSE)</f>
        <v>ProductE</v>
      </c>
      <c r="H2326" s="6">
        <v>6</v>
      </c>
      <c r="I2326" s="8">
        <v>45184.59483796297</v>
      </c>
      <c r="J2326" s="6">
        <v>107</v>
      </c>
    </row>
    <row r="2327" spans="2:10" x14ac:dyDescent="0.3">
      <c r="B2327" s="6">
        <v>1127307</v>
      </c>
      <c r="C2327" s="6">
        <v>835</v>
      </c>
      <c r="D2327" s="6" t="str">
        <f>VLOOKUP(C2327,Customers!$B$8:$C$1412,2,FALSE)</f>
        <v>Nikki's Hallmark</v>
      </c>
      <c r="E2327" s="7">
        <v>45184</v>
      </c>
      <c r="F2327" s="6">
        <v>6</v>
      </c>
      <c r="G2327" s="6" t="str">
        <f>VLOOKUP(F2327,'Other Data'!$B$17:$C$24,2,FALSE)</f>
        <v>ProductF</v>
      </c>
      <c r="H2327" s="6">
        <v>4</v>
      </c>
      <c r="I2327" s="8">
        <v>45184.603923611117</v>
      </c>
      <c r="J2327" s="6">
        <v>121</v>
      </c>
    </row>
    <row r="2328" spans="2:10" x14ac:dyDescent="0.3">
      <c r="B2328" s="6">
        <v>1127308</v>
      </c>
      <c r="C2328" s="6">
        <v>91</v>
      </c>
      <c r="D2328" s="6" t="str">
        <f>VLOOKUP(C2328,Customers!$B$8:$C$1412,2,FALSE)</f>
        <v>La Duchesse Inc.</v>
      </c>
      <c r="E2328" s="7">
        <v>45184</v>
      </c>
      <c r="F2328" s="6">
        <v>1</v>
      </c>
      <c r="G2328" s="6" t="str">
        <f>VLOOKUP(F2328,'Other Data'!$B$17:$C$24,2,FALSE)</f>
        <v>ProductA</v>
      </c>
      <c r="H2328" s="6">
        <v>7</v>
      </c>
      <c r="I2328" s="8">
        <v>45184.619062500009</v>
      </c>
      <c r="J2328" s="6">
        <v>130</v>
      </c>
    </row>
    <row r="2329" spans="2:10" x14ac:dyDescent="0.3">
      <c r="B2329" s="6">
        <v>1127309</v>
      </c>
      <c r="C2329" s="6">
        <v>993</v>
      </c>
      <c r="D2329" s="6" t="str">
        <f>VLOOKUP(C2329,Customers!$B$8:$C$1412,2,FALSE)</f>
        <v>Indesign Fundraising #209</v>
      </c>
      <c r="E2329" s="7">
        <v>45184</v>
      </c>
      <c r="F2329" s="6">
        <v>1</v>
      </c>
      <c r="G2329" s="6" t="str">
        <f>VLOOKUP(F2329,'Other Data'!$B$17:$C$24,2,FALSE)</f>
        <v>ProductA</v>
      </c>
      <c r="H2329" s="6">
        <v>7</v>
      </c>
      <c r="I2329" s="8">
        <v>45184.634560185194</v>
      </c>
      <c r="J2329" s="6">
        <v>131</v>
      </c>
    </row>
    <row r="2330" spans="2:10" x14ac:dyDescent="0.3">
      <c r="B2330" s="6">
        <v>1127310</v>
      </c>
      <c r="C2330" s="6">
        <v>961</v>
      </c>
      <c r="D2330" s="6" t="str">
        <f>VLOOKUP(C2330,Customers!$B$8:$C$1412,2,FALSE)</f>
        <v>Matus Enterprises/The Heritage Shop</v>
      </c>
      <c r="E2330" s="7">
        <v>45184</v>
      </c>
      <c r="F2330" s="6">
        <v>6</v>
      </c>
      <c r="G2330" s="6" t="str">
        <f>VLOOKUP(F2330,'Other Data'!$B$17:$C$24,2,FALSE)</f>
        <v>ProductF</v>
      </c>
      <c r="H2330" s="6">
        <v>2</v>
      </c>
      <c r="I2330" s="8">
        <v>45184.644305555565</v>
      </c>
      <c r="J2330" s="6">
        <v>109</v>
      </c>
    </row>
    <row r="2331" spans="2:10" x14ac:dyDescent="0.3">
      <c r="B2331" s="6">
        <v>1127311</v>
      </c>
      <c r="C2331" s="6">
        <v>1176</v>
      </c>
      <c r="D2331" s="6" t="str">
        <f>VLOOKUP(C2331,Customers!$B$8:$C$1412,2,FALSE)</f>
        <v>TPS Associates</v>
      </c>
      <c r="E2331" s="7">
        <v>45184</v>
      </c>
      <c r="F2331" s="6">
        <v>1</v>
      </c>
      <c r="G2331" s="6" t="str">
        <f>VLOOKUP(F2331,'Other Data'!$B$17:$C$24,2,FALSE)</f>
        <v>ProductA</v>
      </c>
      <c r="H2331" s="6">
        <v>2</v>
      </c>
      <c r="I2331" s="8">
        <v>45184.65869212964</v>
      </c>
      <c r="J2331" s="6">
        <v>129</v>
      </c>
    </row>
    <row r="2332" spans="2:10" x14ac:dyDescent="0.3">
      <c r="B2332" s="6">
        <v>1127312</v>
      </c>
      <c r="C2332" s="6">
        <v>715</v>
      </c>
      <c r="D2332" s="6" t="str">
        <f>VLOOKUP(C2332,Customers!$B$8:$C$1412,2,FALSE)</f>
        <v>Ivy Cove</v>
      </c>
      <c r="E2332" s="7">
        <v>45184</v>
      </c>
      <c r="F2332" s="6">
        <v>2</v>
      </c>
      <c r="G2332" s="6" t="str">
        <f>VLOOKUP(F2332,'Other Data'!$B$17:$C$24,2,FALSE)</f>
        <v>ProductB</v>
      </c>
      <c r="H2332" s="6">
        <v>3</v>
      </c>
      <c r="I2332" s="8">
        <v>45184.667951388903</v>
      </c>
      <c r="J2332" s="6">
        <v>123</v>
      </c>
    </row>
    <row r="2333" spans="2:10" x14ac:dyDescent="0.3">
      <c r="B2333" s="6">
        <v>1127313</v>
      </c>
      <c r="C2333" s="6">
        <v>871</v>
      </c>
      <c r="D2333" s="6" t="str">
        <f>VLOOKUP(C2333,Customers!$B$8:$C$1412,2,FALSE)</f>
        <v>Mary Arnold Toys</v>
      </c>
      <c r="E2333" s="7">
        <v>45184</v>
      </c>
      <c r="F2333" s="6">
        <v>4</v>
      </c>
      <c r="G2333" s="6" t="str">
        <f>VLOOKUP(F2333,'Other Data'!$B$17:$C$24,2,FALSE)</f>
        <v>ProductD</v>
      </c>
      <c r="H2333" s="6">
        <v>7</v>
      </c>
      <c r="I2333" s="8">
        <v>45184.676759259273</v>
      </c>
      <c r="J2333" s="6">
        <v>124</v>
      </c>
    </row>
    <row r="2334" spans="2:10" x14ac:dyDescent="0.3">
      <c r="B2334" s="6">
        <v>1127314</v>
      </c>
      <c r="C2334" s="6">
        <v>1404</v>
      </c>
      <c r="D2334" s="6" t="str">
        <f>VLOOKUP(C2334,Customers!$B$8:$C$1412,2,FALSE)</f>
        <v>Fingeralds</v>
      </c>
      <c r="E2334" s="7">
        <v>45184</v>
      </c>
      <c r="F2334" s="6">
        <v>2</v>
      </c>
      <c r="G2334" s="6" t="str">
        <f>VLOOKUP(F2334,'Other Data'!$B$17:$C$24,2,FALSE)</f>
        <v>ProductB</v>
      </c>
      <c r="H2334" s="6">
        <v>5</v>
      </c>
      <c r="I2334" s="8">
        <v>45184.688055555569</v>
      </c>
      <c r="J2334" s="6">
        <v>119</v>
      </c>
    </row>
    <row r="2335" spans="2:10" x14ac:dyDescent="0.3">
      <c r="B2335" s="6">
        <v>1127315</v>
      </c>
      <c r="C2335" s="6">
        <v>1344</v>
      </c>
      <c r="D2335" s="6" t="str">
        <f>VLOOKUP(C2335,Customers!$B$8:$C$1412,2,FALSE)</f>
        <v>Davison's Drug</v>
      </c>
      <c r="E2335" s="7">
        <v>45184</v>
      </c>
      <c r="F2335" s="6">
        <v>2</v>
      </c>
      <c r="G2335" s="6" t="str">
        <f>VLOOKUP(F2335,'Other Data'!$B$17:$C$24,2,FALSE)</f>
        <v>ProductB</v>
      </c>
      <c r="H2335" s="6">
        <v>3</v>
      </c>
      <c r="I2335" s="8">
        <v>45184.70115740742</v>
      </c>
      <c r="J2335" s="6">
        <v>123</v>
      </c>
    </row>
    <row r="2336" spans="2:10" x14ac:dyDescent="0.3">
      <c r="B2336" s="6">
        <v>1127316</v>
      </c>
      <c r="C2336" s="6">
        <v>169</v>
      </c>
      <c r="D2336" s="6" t="str">
        <f>VLOOKUP(C2336,Customers!$B$8:$C$1412,2,FALSE)</f>
        <v>Just Toys</v>
      </c>
      <c r="E2336" s="7">
        <v>45184</v>
      </c>
      <c r="F2336" s="6">
        <v>3</v>
      </c>
      <c r="G2336" s="6" t="str">
        <f>VLOOKUP(F2336,'Other Data'!$B$17:$C$24,2,FALSE)</f>
        <v>ProductC</v>
      </c>
      <c r="H2336" s="6">
        <v>6</v>
      </c>
      <c r="I2336" s="8">
        <v>45184.715219907419</v>
      </c>
      <c r="J2336" s="6">
        <v>105</v>
      </c>
    </row>
    <row r="2337" spans="2:10" x14ac:dyDescent="0.3">
      <c r="B2337" s="6">
        <v>1127317</v>
      </c>
      <c r="C2337" s="6">
        <v>719</v>
      </c>
      <c r="D2337" s="6" t="str">
        <f>VLOOKUP(C2337,Customers!$B$8:$C$1412,2,FALSE)</f>
        <v>Connie's Petites</v>
      </c>
      <c r="E2337" s="7">
        <v>45184</v>
      </c>
      <c r="F2337" s="6">
        <v>4</v>
      </c>
      <c r="G2337" s="6" t="str">
        <f>VLOOKUP(F2337,'Other Data'!$B$17:$C$24,2,FALSE)</f>
        <v>ProductD</v>
      </c>
      <c r="H2337" s="6">
        <v>3</v>
      </c>
      <c r="I2337" s="8">
        <v>45184.725023148159</v>
      </c>
      <c r="J2337" s="6">
        <v>110</v>
      </c>
    </row>
    <row r="2338" spans="2:10" x14ac:dyDescent="0.3">
      <c r="B2338" s="6">
        <v>1127318</v>
      </c>
      <c r="C2338" s="6">
        <v>1221</v>
      </c>
      <c r="D2338" s="6" t="str">
        <f>VLOOKUP(C2338,Customers!$B$8:$C$1412,2,FALSE)</f>
        <v>Dillard's Inc- Gilbert AZ</v>
      </c>
      <c r="E2338" s="7">
        <v>45187</v>
      </c>
      <c r="F2338" s="6">
        <v>1</v>
      </c>
      <c r="G2338" s="6" t="str">
        <f>VLOOKUP(F2338,'Other Data'!$B$17:$C$24,2,FALSE)</f>
        <v>ProductA</v>
      </c>
      <c r="H2338" s="6">
        <v>6</v>
      </c>
      <c r="I2338" s="8">
        <v>45187.333333333336</v>
      </c>
      <c r="J2338" s="6">
        <v>120</v>
      </c>
    </row>
    <row r="2339" spans="2:10" x14ac:dyDescent="0.3">
      <c r="B2339" s="6">
        <v>1127319</v>
      </c>
      <c r="C2339" s="6">
        <v>1080</v>
      </c>
      <c r="D2339" s="6" t="str">
        <f>VLOOKUP(C2339,Customers!$B$8:$C$1412,2,FALSE)</f>
        <v>Forest General Hospital</v>
      </c>
      <c r="E2339" s="7">
        <v>45187</v>
      </c>
      <c r="F2339" s="6">
        <v>5</v>
      </c>
      <c r="G2339" s="6" t="str">
        <f>VLOOKUP(F2339,'Other Data'!$B$17:$C$24,2,FALSE)</f>
        <v>ProductE</v>
      </c>
      <c r="H2339" s="6">
        <v>6</v>
      </c>
      <c r="I2339" s="8">
        <v>45187.346412037041</v>
      </c>
      <c r="J2339" s="6">
        <v>111</v>
      </c>
    </row>
    <row r="2340" spans="2:10" x14ac:dyDescent="0.3">
      <c r="B2340" s="6">
        <v>1127320</v>
      </c>
      <c r="C2340" s="6">
        <v>229</v>
      </c>
      <c r="D2340" s="6" t="str">
        <f>VLOOKUP(C2340,Customers!$B$8:$C$1412,2,FALSE)</f>
        <v>Mariposa Market</v>
      </c>
      <c r="E2340" s="7">
        <v>45187</v>
      </c>
      <c r="F2340" s="6">
        <v>2</v>
      </c>
      <c r="G2340" s="6" t="str">
        <f>VLOOKUP(F2340,'Other Data'!$B$17:$C$24,2,FALSE)</f>
        <v>ProductB</v>
      </c>
      <c r="H2340" s="6">
        <v>7</v>
      </c>
      <c r="I2340" s="8">
        <v>45187.35670138889</v>
      </c>
      <c r="J2340" s="6">
        <v>105</v>
      </c>
    </row>
    <row r="2341" spans="2:10" x14ac:dyDescent="0.3">
      <c r="B2341" s="6">
        <v>1127321</v>
      </c>
      <c r="C2341" s="6">
        <v>1187</v>
      </c>
      <c r="D2341" s="6" t="str">
        <f>VLOOKUP(C2341,Customers!$B$8:$C$1412,2,FALSE)</f>
        <v>M. Boutique</v>
      </c>
      <c r="E2341" s="7">
        <v>45187</v>
      </c>
      <c r="F2341" s="6">
        <v>3</v>
      </c>
      <c r="G2341" s="6" t="str">
        <f>VLOOKUP(F2341,'Other Data'!$B$17:$C$24,2,FALSE)</f>
        <v>ProductC</v>
      </c>
      <c r="H2341" s="6">
        <v>5</v>
      </c>
      <c r="I2341" s="8">
        <v>45187.370868055557</v>
      </c>
      <c r="J2341" s="6">
        <v>119</v>
      </c>
    </row>
    <row r="2342" spans="2:10" x14ac:dyDescent="0.3">
      <c r="B2342" s="6">
        <v>1127322</v>
      </c>
      <c r="C2342" s="6">
        <v>166</v>
      </c>
      <c r="D2342" s="6" t="str">
        <f>VLOOKUP(C2342,Customers!$B$8:$C$1412,2,FALSE)</f>
        <v>Trenton Memorial Hospital</v>
      </c>
      <c r="E2342" s="7">
        <v>45187</v>
      </c>
      <c r="F2342" s="6">
        <v>5</v>
      </c>
      <c r="G2342" s="6" t="str">
        <f>VLOOKUP(F2342,'Other Data'!$B$17:$C$24,2,FALSE)</f>
        <v>ProductE</v>
      </c>
      <c r="H2342" s="6">
        <v>5</v>
      </c>
      <c r="I2342" s="8">
        <v>45187.380752314813</v>
      </c>
      <c r="J2342" s="6">
        <v>112</v>
      </c>
    </row>
    <row r="2343" spans="2:10" x14ac:dyDescent="0.3">
      <c r="B2343" s="6">
        <v>1127323</v>
      </c>
      <c r="C2343" s="6">
        <v>193</v>
      </c>
      <c r="D2343" s="6" t="str">
        <f>VLOOKUP(C2343,Customers!$B$8:$C$1412,2,FALSE)</f>
        <v>Lovell Drugs</v>
      </c>
      <c r="E2343" s="7">
        <v>45187</v>
      </c>
      <c r="F2343" s="6">
        <v>6</v>
      </c>
      <c r="G2343" s="6" t="str">
        <f>VLOOKUP(F2343,'Other Data'!$B$17:$C$24,2,FALSE)</f>
        <v>ProductF</v>
      </c>
      <c r="H2343" s="6">
        <v>5</v>
      </c>
      <c r="I2343" s="8">
        <v>45187.395069444443</v>
      </c>
      <c r="J2343" s="6">
        <v>109</v>
      </c>
    </row>
    <row r="2344" spans="2:10" x14ac:dyDescent="0.3">
      <c r="B2344" s="6">
        <v>1127324</v>
      </c>
      <c r="C2344" s="6">
        <v>669</v>
      </c>
      <c r="D2344" s="6" t="str">
        <f>VLOOKUP(C2344,Customers!$B$8:$C$1412,2,FALSE)</f>
        <v>Pharmasave - 221</v>
      </c>
      <c r="E2344" s="7">
        <v>45187</v>
      </c>
      <c r="F2344" s="6">
        <v>1</v>
      </c>
      <c r="G2344" s="6" t="str">
        <f>VLOOKUP(F2344,'Other Data'!$B$17:$C$24,2,FALSE)</f>
        <v>ProductA</v>
      </c>
      <c r="H2344" s="6">
        <v>6</v>
      </c>
      <c r="I2344" s="8">
        <v>45187.405671296292</v>
      </c>
      <c r="J2344" s="6">
        <v>123</v>
      </c>
    </row>
    <row r="2345" spans="2:10" x14ac:dyDescent="0.3">
      <c r="B2345" s="6">
        <v>1127325</v>
      </c>
      <c r="C2345" s="6">
        <v>1355</v>
      </c>
      <c r="D2345" s="6" t="str">
        <f>VLOOKUP(C2345,Customers!$B$8:$C$1412,2,FALSE)</f>
        <v>Providence St Vincent Gift shops</v>
      </c>
      <c r="E2345" s="7">
        <v>45187</v>
      </c>
      <c r="F2345" s="6">
        <v>2</v>
      </c>
      <c r="G2345" s="6" t="str">
        <f>VLOOKUP(F2345,'Other Data'!$B$17:$C$24,2,FALSE)</f>
        <v>ProductB</v>
      </c>
      <c r="H2345" s="6">
        <v>5</v>
      </c>
      <c r="I2345" s="8">
        <v>45187.419814814813</v>
      </c>
      <c r="J2345" s="6">
        <v>113</v>
      </c>
    </row>
    <row r="2346" spans="2:10" x14ac:dyDescent="0.3">
      <c r="B2346" s="6">
        <v>1127326</v>
      </c>
      <c r="C2346" s="6">
        <v>1054</v>
      </c>
      <c r="D2346" s="6" t="str">
        <f>VLOOKUP(C2346,Customers!$B$8:$C$1412,2,FALSE)</f>
        <v>Beall's Outlet Store #115</v>
      </c>
      <c r="E2346" s="7">
        <v>45187</v>
      </c>
      <c r="F2346" s="6">
        <v>6</v>
      </c>
      <c r="G2346" s="6" t="str">
        <f>VLOOKUP(F2346,'Other Data'!$B$17:$C$24,2,FALSE)</f>
        <v>ProductF</v>
      </c>
      <c r="H2346" s="6">
        <v>5</v>
      </c>
      <c r="I2346" s="8">
        <v>45187.437013888884</v>
      </c>
      <c r="J2346" s="6">
        <v>130</v>
      </c>
    </row>
    <row r="2347" spans="2:10" x14ac:dyDescent="0.3">
      <c r="B2347" s="6">
        <v>1127327</v>
      </c>
      <c r="C2347" s="6">
        <v>914</v>
      </c>
      <c r="D2347" s="6" t="str">
        <f>VLOOKUP(C2347,Customers!$B$8:$C$1412,2,FALSE)</f>
        <v>Jerrick's Lower East Side</v>
      </c>
      <c r="E2347" s="7">
        <v>45187</v>
      </c>
      <c r="F2347" s="6">
        <v>3</v>
      </c>
      <c r="G2347" s="6" t="str">
        <f>VLOOKUP(F2347,'Other Data'!$B$17:$C$24,2,FALSE)</f>
        <v>ProductC</v>
      </c>
      <c r="H2347" s="6">
        <v>4</v>
      </c>
      <c r="I2347" s="8">
        <v>45187.453148148146</v>
      </c>
      <c r="J2347" s="6">
        <v>116</v>
      </c>
    </row>
    <row r="2348" spans="2:10" x14ac:dyDescent="0.3">
      <c r="B2348" s="6">
        <v>1127328</v>
      </c>
      <c r="C2348" s="6">
        <v>1001</v>
      </c>
      <c r="D2348" s="6" t="str">
        <f>VLOOKUP(C2348,Customers!$B$8:$C$1412,2,FALSE)</f>
        <v>Charlottes Inc.</v>
      </c>
      <c r="E2348" s="7">
        <v>45187</v>
      </c>
      <c r="F2348" s="6">
        <v>4</v>
      </c>
      <c r="G2348" s="6" t="str">
        <f>VLOOKUP(F2348,'Other Data'!$B$17:$C$24,2,FALSE)</f>
        <v>ProductD</v>
      </c>
      <c r="H2348" s="6">
        <v>4</v>
      </c>
      <c r="I2348" s="8">
        <v>45187.471134259256</v>
      </c>
      <c r="J2348" s="6">
        <v>120</v>
      </c>
    </row>
    <row r="2349" spans="2:10" x14ac:dyDescent="0.3">
      <c r="B2349" s="6">
        <v>1127329</v>
      </c>
      <c r="C2349" s="6">
        <v>63</v>
      </c>
      <c r="D2349" s="6" t="str">
        <f>VLOOKUP(C2349,Customers!$B$8:$C$1412,2,FALSE)</f>
        <v>Canadian Tire Gas Bar</v>
      </c>
      <c r="E2349" s="7">
        <v>45187</v>
      </c>
      <c r="F2349" s="6">
        <v>5</v>
      </c>
      <c r="G2349" s="6" t="str">
        <f>VLOOKUP(F2349,'Other Data'!$B$17:$C$24,2,FALSE)</f>
        <v>ProductE</v>
      </c>
      <c r="H2349" s="6">
        <v>6</v>
      </c>
      <c r="I2349" s="8">
        <v>45187.4840162037</v>
      </c>
      <c r="J2349" s="6">
        <v>109</v>
      </c>
    </row>
    <row r="2350" spans="2:10" x14ac:dyDescent="0.3">
      <c r="B2350" s="6">
        <v>1127330</v>
      </c>
      <c r="C2350" s="6">
        <v>1276</v>
      </c>
      <c r="D2350" s="6" t="str">
        <f>VLOOKUP(C2350,Customers!$B$8:$C$1412,2,FALSE)</f>
        <v>Wild Wild West Gambling Hall &amp; Hotel</v>
      </c>
      <c r="E2350" s="7">
        <v>45187</v>
      </c>
      <c r="F2350" s="6">
        <v>6</v>
      </c>
      <c r="G2350" s="6" t="str">
        <f>VLOOKUP(F2350,'Other Data'!$B$17:$C$24,2,FALSE)</f>
        <v>ProductF</v>
      </c>
      <c r="H2350" s="6">
        <v>7</v>
      </c>
      <c r="I2350" s="8">
        <v>45187.499247685184</v>
      </c>
      <c r="J2350" s="6">
        <v>118</v>
      </c>
    </row>
    <row r="2351" spans="2:10" x14ac:dyDescent="0.3">
      <c r="B2351" s="6">
        <v>1127331</v>
      </c>
      <c r="C2351" s="6">
        <v>17</v>
      </c>
      <c r="D2351" s="6" t="str">
        <f>VLOOKUP(C2351,Customers!$B$8:$C$1412,2,FALSE)</f>
        <v>F.J. Wadden &amp; Sons Limited</v>
      </c>
      <c r="E2351" s="7">
        <v>45187</v>
      </c>
      <c r="F2351" s="6">
        <v>6</v>
      </c>
      <c r="G2351" s="6" t="str">
        <f>VLOOKUP(F2351,'Other Data'!$B$17:$C$24,2,FALSE)</f>
        <v>ProductF</v>
      </c>
      <c r="H2351" s="6">
        <v>5</v>
      </c>
      <c r="I2351" s="8">
        <v>45187.515196759261</v>
      </c>
      <c r="J2351" s="6">
        <v>129</v>
      </c>
    </row>
    <row r="2352" spans="2:10" x14ac:dyDescent="0.3">
      <c r="B2352" s="6">
        <v>1127332</v>
      </c>
      <c r="C2352" s="6">
        <v>196</v>
      </c>
      <c r="D2352" s="6" t="str">
        <f>VLOOKUP(C2352,Customers!$B$8:$C$1412,2,FALSE)</f>
        <v>Whitby Community IDA</v>
      </c>
      <c r="E2352" s="7">
        <v>45187</v>
      </c>
      <c r="F2352" s="6">
        <v>1</v>
      </c>
      <c r="G2352" s="6" t="str">
        <f>VLOOKUP(F2352,'Other Data'!$B$17:$C$24,2,FALSE)</f>
        <v>ProductA</v>
      </c>
      <c r="H2352" s="6">
        <v>5</v>
      </c>
      <c r="I2352" s="8">
        <v>45187.530659722222</v>
      </c>
      <c r="J2352" s="6">
        <v>117</v>
      </c>
    </row>
    <row r="2353" spans="2:10" x14ac:dyDescent="0.3">
      <c r="B2353" s="6">
        <v>1127333</v>
      </c>
      <c r="C2353" s="6">
        <v>1308</v>
      </c>
      <c r="D2353" s="6" t="str">
        <f>VLOOKUP(C2353,Customers!$B$8:$C$1412,2,FALSE)</f>
        <v>Old West Charm/ Crafter Village</v>
      </c>
      <c r="E2353" s="7">
        <v>45187</v>
      </c>
      <c r="F2353" s="6">
        <v>2</v>
      </c>
      <c r="G2353" s="6" t="str">
        <f>VLOOKUP(F2353,'Other Data'!$B$17:$C$24,2,FALSE)</f>
        <v>ProductB</v>
      </c>
      <c r="H2353" s="6">
        <v>7</v>
      </c>
      <c r="I2353" s="8">
        <v>45187.544502314813</v>
      </c>
      <c r="J2353" s="6">
        <v>125</v>
      </c>
    </row>
    <row r="2354" spans="2:10" x14ac:dyDescent="0.3">
      <c r="B2354" s="6">
        <v>1127334</v>
      </c>
      <c r="C2354" s="6">
        <v>1386</v>
      </c>
      <c r="D2354" s="6" t="str">
        <f>VLOOKUP(C2354,Customers!$B$8:$C$1412,2,FALSE)</f>
        <v>Tory's</v>
      </c>
      <c r="E2354" s="7">
        <v>45187</v>
      </c>
      <c r="F2354" s="6">
        <v>5</v>
      </c>
      <c r="G2354" s="6" t="str">
        <f>VLOOKUP(F2354,'Other Data'!$B$17:$C$24,2,FALSE)</f>
        <v>ProductE</v>
      </c>
      <c r="H2354" s="6">
        <v>3</v>
      </c>
      <c r="I2354" s="8">
        <v>45187.559247685182</v>
      </c>
      <c r="J2354" s="6">
        <v>116</v>
      </c>
    </row>
    <row r="2355" spans="2:10" x14ac:dyDescent="0.3">
      <c r="B2355" s="6">
        <v>1127335</v>
      </c>
      <c r="C2355" s="6">
        <v>262</v>
      </c>
      <c r="D2355" s="6" t="str">
        <f>VLOOKUP(C2355,Customers!$B$8:$C$1412,2,FALSE)</f>
        <v>Courtesy IDA Pharmacy</v>
      </c>
      <c r="E2355" s="7">
        <v>45187</v>
      </c>
      <c r="F2355" s="6">
        <v>3</v>
      </c>
      <c r="G2355" s="6" t="str">
        <f>VLOOKUP(F2355,'Other Data'!$B$17:$C$24,2,FALSE)</f>
        <v>ProductC</v>
      </c>
      <c r="H2355" s="6">
        <v>5</v>
      </c>
      <c r="I2355" s="8">
        <v>45187.576944444438</v>
      </c>
      <c r="J2355" s="6">
        <v>123</v>
      </c>
    </row>
    <row r="2356" spans="2:10" x14ac:dyDescent="0.3">
      <c r="B2356" s="6">
        <v>1127336</v>
      </c>
      <c r="C2356" s="6">
        <v>391</v>
      </c>
      <c r="D2356" s="6" t="str">
        <f>VLOOKUP(C2356,Customers!$B$8:$C$1412,2,FALSE)</f>
        <v>Daisy Mart</v>
      </c>
      <c r="E2356" s="7">
        <v>45187</v>
      </c>
      <c r="F2356" s="6">
        <v>6</v>
      </c>
      <c r="G2356" s="6" t="str">
        <f>VLOOKUP(F2356,'Other Data'!$B$17:$C$24,2,FALSE)</f>
        <v>ProductF</v>
      </c>
      <c r="H2356" s="6">
        <v>5</v>
      </c>
      <c r="I2356" s="8">
        <v>45187.592858796292</v>
      </c>
      <c r="J2356" s="6">
        <v>113</v>
      </c>
    </row>
    <row r="2357" spans="2:10" x14ac:dyDescent="0.3">
      <c r="B2357" s="6">
        <v>1127337</v>
      </c>
      <c r="C2357" s="6">
        <v>974</v>
      </c>
      <c r="D2357" s="6" t="str">
        <f>VLOOKUP(C2357,Customers!$B$8:$C$1412,2,FALSE)</f>
        <v>Browseabout</v>
      </c>
      <c r="E2357" s="7">
        <v>45187</v>
      </c>
      <c r="F2357" s="6">
        <v>6</v>
      </c>
      <c r="G2357" s="6" t="str">
        <f>VLOOKUP(F2357,'Other Data'!$B$17:$C$24,2,FALSE)</f>
        <v>ProductF</v>
      </c>
      <c r="H2357" s="6">
        <v>5</v>
      </c>
      <c r="I2357" s="8">
        <v>45187.602650462955</v>
      </c>
      <c r="J2357" s="6">
        <v>123</v>
      </c>
    </row>
    <row r="2358" spans="2:10" x14ac:dyDescent="0.3">
      <c r="B2358" s="6">
        <v>1127338</v>
      </c>
      <c r="C2358" s="6">
        <v>882</v>
      </c>
      <c r="D2358" s="6" t="str">
        <f>VLOOKUP(C2358,Customers!$B$8:$C$1412,2,FALSE)</f>
        <v>A B C Toys</v>
      </c>
      <c r="E2358" s="7">
        <v>45187</v>
      </c>
      <c r="F2358" s="6">
        <v>3</v>
      </c>
      <c r="G2358" s="6" t="str">
        <f>VLOOKUP(F2358,'Other Data'!$B$17:$C$24,2,FALSE)</f>
        <v>ProductC</v>
      </c>
      <c r="H2358" s="6">
        <v>3</v>
      </c>
      <c r="I2358" s="8">
        <v>45187.620416666658</v>
      </c>
      <c r="J2358" s="6">
        <v>112</v>
      </c>
    </row>
    <row r="2359" spans="2:10" x14ac:dyDescent="0.3">
      <c r="B2359" s="6">
        <v>1127339</v>
      </c>
      <c r="C2359" s="6">
        <v>525</v>
      </c>
      <c r="D2359" s="6" t="str">
        <f>VLOOKUP(C2359,Customers!$B$8:$C$1412,2,FALSE)</f>
        <v>Sereda's Pharmacy</v>
      </c>
      <c r="E2359" s="7">
        <v>45187</v>
      </c>
      <c r="F2359" s="6">
        <v>4</v>
      </c>
      <c r="G2359" s="6" t="str">
        <f>VLOOKUP(F2359,'Other Data'!$B$17:$C$24,2,FALSE)</f>
        <v>ProductD</v>
      </c>
      <c r="H2359" s="6">
        <v>3</v>
      </c>
      <c r="I2359" s="8">
        <v>45187.633483796286</v>
      </c>
      <c r="J2359" s="6">
        <v>111</v>
      </c>
    </row>
    <row r="2360" spans="2:10" x14ac:dyDescent="0.3">
      <c r="B2360" s="6">
        <v>1127340</v>
      </c>
      <c r="C2360" s="6">
        <v>1264</v>
      </c>
      <c r="D2360" s="6" t="str">
        <f>VLOOKUP(C2360,Customers!$B$8:$C$1412,2,FALSE)</f>
        <v>Voyager RV Resort</v>
      </c>
      <c r="E2360" s="7">
        <v>45187</v>
      </c>
      <c r="F2360" s="6">
        <v>1</v>
      </c>
      <c r="G2360" s="6" t="str">
        <f>VLOOKUP(F2360,'Other Data'!$B$17:$C$24,2,FALSE)</f>
        <v>ProductA</v>
      </c>
      <c r="H2360" s="6">
        <v>6</v>
      </c>
      <c r="I2360" s="8">
        <v>45187.643622685173</v>
      </c>
      <c r="J2360" s="6">
        <v>115</v>
      </c>
    </row>
    <row r="2361" spans="2:10" x14ac:dyDescent="0.3">
      <c r="B2361" s="6">
        <v>1127341</v>
      </c>
      <c r="C2361" s="6">
        <v>940</v>
      </c>
      <c r="D2361" s="6" t="str">
        <f>VLOOKUP(C2361,Customers!$B$8:$C$1412,2,FALSE)</f>
        <v>George Eastman House</v>
      </c>
      <c r="E2361" s="7">
        <v>45187</v>
      </c>
      <c r="F2361" s="6">
        <v>3</v>
      </c>
      <c r="G2361" s="6" t="str">
        <f>VLOOKUP(F2361,'Other Data'!$B$17:$C$24,2,FALSE)</f>
        <v>ProductC</v>
      </c>
      <c r="H2361" s="6">
        <v>6</v>
      </c>
      <c r="I2361" s="8">
        <v>45187.655555555546</v>
      </c>
      <c r="J2361" s="6">
        <v>105</v>
      </c>
    </row>
    <row r="2362" spans="2:10" x14ac:dyDescent="0.3">
      <c r="B2362" s="6">
        <v>1127342</v>
      </c>
      <c r="C2362" s="6">
        <v>1025</v>
      </c>
      <c r="D2362" s="6" t="str">
        <f>VLOOKUP(C2362,Customers!$B$8:$C$1412,2,FALSE)</f>
        <v>Parsons</v>
      </c>
      <c r="E2362" s="7">
        <v>45187</v>
      </c>
      <c r="F2362" s="6">
        <v>3</v>
      </c>
      <c r="G2362" s="6" t="str">
        <f>VLOOKUP(F2362,'Other Data'!$B$17:$C$24,2,FALSE)</f>
        <v>ProductC</v>
      </c>
      <c r="H2362" s="6">
        <v>7</v>
      </c>
      <c r="I2362" s="8">
        <v>45187.670752314807</v>
      </c>
      <c r="J2362" s="6">
        <v>132</v>
      </c>
    </row>
    <row r="2363" spans="2:10" x14ac:dyDescent="0.3">
      <c r="B2363" s="6">
        <v>1127343</v>
      </c>
      <c r="C2363" s="6">
        <v>45</v>
      </c>
      <c r="D2363" s="6" t="str">
        <f>VLOOKUP(C2363,Customers!$B$8:$C$1412,2,FALSE)</f>
        <v>Pharmasave - 515</v>
      </c>
      <c r="E2363" s="7">
        <v>45187</v>
      </c>
      <c r="F2363" s="6">
        <v>5</v>
      </c>
      <c r="G2363" s="6" t="str">
        <f>VLOOKUP(F2363,'Other Data'!$B$17:$C$24,2,FALSE)</f>
        <v>ProductE</v>
      </c>
      <c r="H2363" s="6">
        <v>7</v>
      </c>
      <c r="I2363" s="8">
        <v>45187.681747685179</v>
      </c>
      <c r="J2363" s="6">
        <v>111</v>
      </c>
    </row>
    <row r="2364" spans="2:10" x14ac:dyDescent="0.3">
      <c r="B2364" s="6">
        <v>1127344</v>
      </c>
      <c r="C2364" s="6">
        <v>24</v>
      </c>
      <c r="D2364" s="6" t="str">
        <f>VLOOKUP(C2364,Customers!$B$8:$C$1412,2,FALSE)</f>
        <v>Buck or Two #384</v>
      </c>
      <c r="E2364" s="7">
        <v>45187</v>
      </c>
      <c r="F2364" s="6">
        <v>1</v>
      </c>
      <c r="G2364" s="6" t="str">
        <f>VLOOKUP(F2364,'Other Data'!$B$17:$C$24,2,FALSE)</f>
        <v>ProductA</v>
      </c>
      <c r="H2364" s="6">
        <v>7</v>
      </c>
      <c r="I2364" s="8">
        <v>45187.698900462958</v>
      </c>
      <c r="J2364" s="6">
        <v>107</v>
      </c>
    </row>
    <row r="2365" spans="2:10" x14ac:dyDescent="0.3">
      <c r="B2365" s="6">
        <v>1127345</v>
      </c>
      <c r="C2365" s="6">
        <v>616</v>
      </c>
      <c r="D2365" s="6" t="str">
        <f>VLOOKUP(C2365,Customers!$B$8:$C$1412,2,FALSE)</f>
        <v>Creekside Mercantile</v>
      </c>
      <c r="E2365" s="7">
        <v>45187</v>
      </c>
      <c r="F2365" s="6">
        <v>1</v>
      </c>
      <c r="G2365" s="6" t="str">
        <f>VLOOKUP(F2365,'Other Data'!$B$17:$C$24,2,FALSE)</f>
        <v>ProductA</v>
      </c>
      <c r="H2365" s="6">
        <v>6</v>
      </c>
      <c r="I2365" s="8">
        <v>45187.708668981475</v>
      </c>
      <c r="J2365" s="6">
        <v>109</v>
      </c>
    </row>
    <row r="2366" spans="2:10" x14ac:dyDescent="0.3">
      <c r="B2366" s="6">
        <v>1127346</v>
      </c>
      <c r="C2366" s="6">
        <v>612</v>
      </c>
      <c r="D2366" s="6" t="str">
        <f>VLOOKUP(C2366,Customers!$B$8:$C$1412,2,FALSE)</f>
        <v>Talk Of The Town</v>
      </c>
      <c r="E2366" s="7">
        <v>45187</v>
      </c>
      <c r="F2366" s="6">
        <v>6</v>
      </c>
      <c r="G2366" s="6" t="str">
        <f>VLOOKUP(F2366,'Other Data'!$B$17:$C$24,2,FALSE)</f>
        <v>ProductF</v>
      </c>
      <c r="H2366" s="6">
        <v>6</v>
      </c>
      <c r="I2366" s="8">
        <v>45187.722546296289</v>
      </c>
      <c r="J2366" s="6">
        <v>117</v>
      </c>
    </row>
    <row r="2367" spans="2:10" x14ac:dyDescent="0.3">
      <c r="B2367" s="6">
        <v>1127347</v>
      </c>
      <c r="C2367" s="6">
        <v>1226</v>
      </c>
      <c r="D2367" s="6" t="str">
        <f>VLOOKUP(C2367,Customers!$B$8:$C$1412,2,FALSE)</f>
        <v>Pooh's Place</v>
      </c>
      <c r="E2367" s="7">
        <v>45187</v>
      </c>
      <c r="F2367" s="6">
        <v>1</v>
      </c>
      <c r="G2367" s="6" t="str">
        <f>VLOOKUP(F2367,'Other Data'!$B$17:$C$24,2,FALSE)</f>
        <v>ProductA</v>
      </c>
      <c r="H2367" s="6">
        <v>6</v>
      </c>
      <c r="I2367" s="8">
        <v>45187.73732638888</v>
      </c>
      <c r="J2367" s="6">
        <v>122</v>
      </c>
    </row>
    <row r="2368" spans="2:10" x14ac:dyDescent="0.3">
      <c r="B2368" s="6">
        <v>1127348</v>
      </c>
      <c r="C2368" s="6">
        <v>923</v>
      </c>
      <c r="D2368" s="6" t="str">
        <f>VLOOKUP(C2368,Customers!$B$8:$C$1412,2,FALSE)</f>
        <v>Muskrat Hill Limited</v>
      </c>
      <c r="E2368" s="7">
        <v>45188</v>
      </c>
      <c r="F2368" s="6">
        <v>6</v>
      </c>
      <c r="G2368" s="6" t="str">
        <f>VLOOKUP(F2368,'Other Data'!$B$17:$C$24,2,FALSE)</f>
        <v>ProductF</v>
      </c>
      <c r="H2368" s="6">
        <v>4</v>
      </c>
      <c r="I2368" s="8">
        <v>45188.333333333336</v>
      </c>
      <c r="J2368" s="6">
        <v>120</v>
      </c>
    </row>
    <row r="2369" spans="2:10" x14ac:dyDescent="0.3">
      <c r="B2369" s="6">
        <v>1127349</v>
      </c>
      <c r="C2369" s="6">
        <v>452</v>
      </c>
      <c r="D2369" s="6" t="str">
        <f>VLOOKUP(C2369,Customers!$B$8:$C$1412,2,FALSE)</f>
        <v>Balloons By Us</v>
      </c>
      <c r="E2369" s="7">
        <v>45188</v>
      </c>
      <c r="F2369" s="6">
        <v>6</v>
      </c>
      <c r="G2369" s="6" t="str">
        <f>VLOOKUP(F2369,'Other Data'!$B$17:$C$24,2,FALSE)</f>
        <v>ProductF</v>
      </c>
      <c r="H2369" s="6">
        <v>3</v>
      </c>
      <c r="I2369" s="8">
        <v>45188.345497685186</v>
      </c>
      <c r="J2369" s="6">
        <v>119</v>
      </c>
    </row>
    <row r="2370" spans="2:10" x14ac:dyDescent="0.3">
      <c r="B2370" s="6">
        <v>1127350</v>
      </c>
      <c r="C2370" s="6">
        <v>1359</v>
      </c>
      <c r="D2370" s="6" t="str">
        <f>VLOOKUP(C2370,Customers!$B$8:$C$1412,2,FALSE)</f>
        <v>Barb &amp; Betty 's Hallmark</v>
      </c>
      <c r="E2370" s="7">
        <v>45188</v>
      </c>
      <c r="F2370" s="6">
        <v>4</v>
      </c>
      <c r="G2370" s="6" t="str">
        <f>VLOOKUP(F2370,'Other Data'!$B$17:$C$24,2,FALSE)</f>
        <v>ProductD</v>
      </c>
      <c r="H2370" s="6">
        <v>6</v>
      </c>
      <c r="I2370" s="8">
        <v>45188.356180555558</v>
      </c>
      <c r="J2370" s="6">
        <v>124</v>
      </c>
    </row>
    <row r="2371" spans="2:10" x14ac:dyDescent="0.3">
      <c r="B2371" s="6">
        <v>1127351</v>
      </c>
      <c r="C2371" s="6">
        <v>538</v>
      </c>
      <c r="D2371" s="6" t="str">
        <f>VLOOKUP(C2371,Customers!$B$8:$C$1412,2,FALSE)</f>
        <v>Cranberry Rose</v>
      </c>
      <c r="E2371" s="7">
        <v>45188</v>
      </c>
      <c r="F2371" s="6">
        <v>5</v>
      </c>
      <c r="G2371" s="6" t="str">
        <f>VLOOKUP(F2371,'Other Data'!$B$17:$C$24,2,FALSE)</f>
        <v>ProductE</v>
      </c>
      <c r="H2371" s="6">
        <v>4</v>
      </c>
      <c r="I2371" s="8">
        <v>45188.370428240742</v>
      </c>
      <c r="J2371" s="6">
        <v>134</v>
      </c>
    </row>
    <row r="2372" spans="2:10" x14ac:dyDescent="0.3">
      <c r="B2372" s="6">
        <v>1127352</v>
      </c>
      <c r="C2372" s="6">
        <v>445</v>
      </c>
      <c r="D2372" s="6" t="str">
        <f>VLOOKUP(C2372,Customers!$B$8:$C$1412,2,FALSE)</f>
        <v>Green Earth - Head Office/ WHS</v>
      </c>
      <c r="E2372" s="7">
        <v>45188</v>
      </c>
      <c r="F2372" s="6">
        <v>3</v>
      </c>
      <c r="G2372" s="6" t="str">
        <f>VLOOKUP(F2372,'Other Data'!$B$17:$C$24,2,FALSE)</f>
        <v>ProductC</v>
      </c>
      <c r="H2372" s="6">
        <v>6</v>
      </c>
      <c r="I2372" s="8">
        <v>45188.385324074072</v>
      </c>
      <c r="J2372" s="6">
        <v>130</v>
      </c>
    </row>
    <row r="2373" spans="2:10" x14ac:dyDescent="0.3">
      <c r="B2373" s="6">
        <v>1127353</v>
      </c>
      <c r="C2373" s="6">
        <v>223</v>
      </c>
      <c r="D2373" s="6" t="str">
        <f>VLOOKUP(C2373,Customers!$B$8:$C$1412,2,FALSE)</f>
        <v>Independent Need Centre</v>
      </c>
      <c r="E2373" s="7">
        <v>45188</v>
      </c>
      <c r="F2373" s="6">
        <v>6</v>
      </c>
      <c r="G2373" s="6" t="str">
        <f>VLOOKUP(F2373,'Other Data'!$B$17:$C$24,2,FALSE)</f>
        <v>ProductF</v>
      </c>
      <c r="H2373" s="6">
        <v>6</v>
      </c>
      <c r="I2373" s="8">
        <v>45188.400787037033</v>
      </c>
      <c r="J2373" s="6">
        <v>107</v>
      </c>
    </row>
    <row r="2374" spans="2:10" x14ac:dyDescent="0.3">
      <c r="B2374" s="6">
        <v>1127354</v>
      </c>
      <c r="C2374" s="6">
        <v>1271</v>
      </c>
      <c r="D2374" s="6" t="str">
        <f>VLOOKUP(C2374,Customers!$B$8:$C$1412,2,FALSE)</f>
        <v>Zap' ' ' Oh!</v>
      </c>
      <c r="E2374" s="7">
        <v>45188</v>
      </c>
      <c r="F2374" s="6">
        <v>3</v>
      </c>
      <c r="G2374" s="6" t="str">
        <f>VLOOKUP(F2374,'Other Data'!$B$17:$C$24,2,FALSE)</f>
        <v>ProductC</v>
      </c>
      <c r="H2374" s="6">
        <v>4</v>
      </c>
      <c r="I2374" s="8">
        <v>45188.417407407404</v>
      </c>
      <c r="J2374" s="6">
        <v>115</v>
      </c>
    </row>
    <row r="2375" spans="2:10" x14ac:dyDescent="0.3">
      <c r="B2375" s="6">
        <v>1127355</v>
      </c>
      <c r="C2375" s="6">
        <v>493</v>
      </c>
      <c r="D2375" s="6" t="str">
        <f>VLOOKUP(C2375,Customers!$B$8:$C$1412,2,FALSE)</f>
        <v>VILLAGE CORNER, INC.</v>
      </c>
      <c r="E2375" s="7">
        <v>45188</v>
      </c>
      <c r="F2375" s="6">
        <v>6</v>
      </c>
      <c r="G2375" s="6" t="str">
        <f>VLOOKUP(F2375,'Other Data'!$B$17:$C$24,2,FALSE)</f>
        <v>ProductF</v>
      </c>
      <c r="H2375" s="6">
        <v>7</v>
      </c>
      <c r="I2375" s="8">
        <v>45188.430023148147</v>
      </c>
      <c r="J2375" s="6">
        <v>116</v>
      </c>
    </row>
    <row r="2376" spans="2:10" x14ac:dyDescent="0.3">
      <c r="B2376" s="6">
        <v>1127356</v>
      </c>
      <c r="C2376" s="6">
        <v>789</v>
      </c>
      <c r="D2376" s="6" t="str">
        <f>VLOOKUP(C2376,Customers!$B$8:$C$1412,2,FALSE)</f>
        <v>Four the fun of it</v>
      </c>
      <c r="E2376" s="7">
        <v>45188</v>
      </c>
      <c r="F2376" s="6">
        <v>3</v>
      </c>
      <c r="G2376" s="6" t="str">
        <f>VLOOKUP(F2376,'Other Data'!$B$17:$C$24,2,FALSE)</f>
        <v>ProductC</v>
      </c>
      <c r="H2376" s="6">
        <v>2</v>
      </c>
      <c r="I2376" s="8">
        <v>45188.444155092591</v>
      </c>
      <c r="J2376" s="6">
        <v>107</v>
      </c>
    </row>
    <row r="2377" spans="2:10" x14ac:dyDescent="0.3">
      <c r="B2377" s="6">
        <v>1127357</v>
      </c>
      <c r="C2377" s="6">
        <v>778</v>
      </c>
      <c r="D2377" s="6" t="str">
        <f>VLOOKUP(C2377,Customers!$B$8:$C$1412,2,FALSE)</f>
        <v>Lewen Industries - Rhode Island Hospital</v>
      </c>
      <c r="E2377" s="7">
        <v>45188</v>
      </c>
      <c r="F2377" s="6">
        <v>2</v>
      </c>
      <c r="G2377" s="6" t="str">
        <f>VLOOKUP(F2377,'Other Data'!$B$17:$C$24,2,FALSE)</f>
        <v>ProductB</v>
      </c>
      <c r="H2377" s="6">
        <v>2</v>
      </c>
      <c r="I2377" s="8">
        <v>45188.453981481478</v>
      </c>
      <c r="J2377" s="6">
        <v>115</v>
      </c>
    </row>
    <row r="2378" spans="2:10" x14ac:dyDescent="0.3">
      <c r="B2378" s="6">
        <v>1127358</v>
      </c>
      <c r="C2378" s="6">
        <v>370</v>
      </c>
      <c r="D2378" s="6" t="str">
        <f>VLOOKUP(C2378,Customers!$B$8:$C$1412,2,FALSE)</f>
        <v>SDM - 857</v>
      </c>
      <c r="E2378" s="7">
        <v>45188</v>
      </c>
      <c r="F2378" s="6">
        <v>1</v>
      </c>
      <c r="G2378" s="6" t="str">
        <f>VLOOKUP(F2378,'Other Data'!$B$17:$C$24,2,FALSE)</f>
        <v>ProductA</v>
      </c>
      <c r="H2378" s="6">
        <v>4</v>
      </c>
      <c r="I2378" s="8">
        <v>45188.469710648147</v>
      </c>
      <c r="J2378" s="6">
        <v>114</v>
      </c>
    </row>
    <row r="2379" spans="2:10" x14ac:dyDescent="0.3">
      <c r="B2379" s="6">
        <v>1127359</v>
      </c>
      <c r="C2379" s="6">
        <v>1050</v>
      </c>
      <c r="D2379" s="6" t="str">
        <f>VLOOKUP(C2379,Customers!$B$8:$C$1412,2,FALSE)</f>
        <v>Mercel Wenzel</v>
      </c>
      <c r="E2379" s="7">
        <v>45188</v>
      </c>
      <c r="F2379" s="6">
        <v>5</v>
      </c>
      <c r="G2379" s="6" t="str">
        <f>VLOOKUP(F2379,'Other Data'!$B$17:$C$24,2,FALSE)</f>
        <v>ProductE</v>
      </c>
      <c r="H2379" s="6">
        <v>7</v>
      </c>
      <c r="I2379" s="8">
        <v>45188.485289351847</v>
      </c>
      <c r="J2379" s="6">
        <v>133</v>
      </c>
    </row>
    <row r="2380" spans="2:10" x14ac:dyDescent="0.3">
      <c r="B2380" s="6">
        <v>1127360</v>
      </c>
      <c r="C2380" s="6">
        <v>883</v>
      </c>
      <c r="D2380" s="6" t="str">
        <f>VLOOKUP(C2380,Customers!$B$8:$C$1412,2,FALSE)</f>
        <v>Trading Post</v>
      </c>
      <c r="E2380" s="7">
        <v>45188</v>
      </c>
      <c r="F2380" s="6">
        <v>6</v>
      </c>
      <c r="G2380" s="6" t="str">
        <f>VLOOKUP(F2380,'Other Data'!$B$17:$C$24,2,FALSE)</f>
        <v>ProductF</v>
      </c>
      <c r="H2380" s="6">
        <v>3</v>
      </c>
      <c r="I2380" s="8">
        <v>45188.499548611107</v>
      </c>
      <c r="J2380" s="6">
        <v>129</v>
      </c>
    </row>
    <row r="2381" spans="2:10" x14ac:dyDescent="0.3">
      <c r="B2381" s="6">
        <v>1127361</v>
      </c>
      <c r="C2381" s="6">
        <v>1133</v>
      </c>
      <c r="D2381" s="6" t="str">
        <f>VLOOKUP(C2381,Customers!$B$8:$C$1412,2,FALSE)</f>
        <v>Evie's Hallmark</v>
      </c>
      <c r="E2381" s="7">
        <v>45188</v>
      </c>
      <c r="F2381" s="6">
        <v>1</v>
      </c>
      <c r="G2381" s="6" t="str">
        <f>VLOOKUP(F2381,'Other Data'!$B$17:$C$24,2,FALSE)</f>
        <v>ProductA</v>
      </c>
      <c r="H2381" s="6">
        <v>5</v>
      </c>
      <c r="I2381" s="8">
        <v>45188.50950231481</v>
      </c>
      <c r="J2381" s="6">
        <v>108</v>
      </c>
    </row>
    <row r="2382" spans="2:10" x14ac:dyDescent="0.3">
      <c r="B2382" s="6">
        <v>1127362</v>
      </c>
      <c r="C2382" s="6">
        <v>575</v>
      </c>
      <c r="D2382" s="6" t="str">
        <f>VLOOKUP(C2382,Customers!$B$8:$C$1412,2,FALSE)</f>
        <v>Pegasus Stationers</v>
      </c>
      <c r="E2382" s="7">
        <v>45188</v>
      </c>
      <c r="F2382" s="6">
        <v>2</v>
      </c>
      <c r="G2382" s="6" t="str">
        <f>VLOOKUP(F2382,'Other Data'!$B$17:$C$24,2,FALSE)</f>
        <v>ProductB</v>
      </c>
      <c r="H2382" s="6">
        <v>3</v>
      </c>
      <c r="I2382" s="8">
        <v>45188.520763888882</v>
      </c>
      <c r="J2382" s="6">
        <v>127</v>
      </c>
    </row>
    <row r="2383" spans="2:10" x14ac:dyDescent="0.3">
      <c r="B2383" s="6">
        <v>1127363</v>
      </c>
      <c r="C2383" s="6">
        <v>1401</v>
      </c>
      <c r="D2383" s="6" t="str">
        <f>VLOOKUP(C2383,Customers!$B$8:$C$1412,2,FALSE)</f>
        <v>Ponteghapa By Boga</v>
      </c>
      <c r="E2383" s="7">
        <v>45188</v>
      </c>
      <c r="F2383" s="6">
        <v>1</v>
      </c>
      <c r="G2383" s="6" t="str">
        <f>VLOOKUP(F2383,'Other Data'!$B$17:$C$24,2,FALSE)</f>
        <v>ProductA</v>
      </c>
      <c r="H2383" s="6">
        <v>4</v>
      </c>
      <c r="I2383" s="8">
        <v>45188.531435185178</v>
      </c>
      <c r="J2383" s="6">
        <v>110</v>
      </c>
    </row>
    <row r="2384" spans="2:10" x14ac:dyDescent="0.3">
      <c r="B2384" s="6">
        <v>1127364</v>
      </c>
      <c r="C2384" s="6">
        <v>4</v>
      </c>
      <c r="D2384" s="6" t="str">
        <f>VLOOKUP(C2384,Customers!$B$8:$C$1412,2,FALSE)</f>
        <v>Vida Designs For Life</v>
      </c>
      <c r="E2384" s="7">
        <v>45188</v>
      </c>
      <c r="F2384" s="6">
        <v>4</v>
      </c>
      <c r="G2384" s="6" t="str">
        <f>VLOOKUP(F2384,'Other Data'!$B$17:$C$24,2,FALSE)</f>
        <v>ProductD</v>
      </c>
      <c r="H2384" s="6">
        <v>7</v>
      </c>
      <c r="I2384" s="8">
        <v>45188.544293981475</v>
      </c>
      <c r="J2384" s="6">
        <v>131</v>
      </c>
    </row>
    <row r="2385" spans="2:10" x14ac:dyDescent="0.3">
      <c r="B2385" s="6">
        <v>1127365</v>
      </c>
      <c r="C2385" s="6">
        <v>658</v>
      </c>
      <c r="D2385" s="6" t="str">
        <f>VLOOKUP(C2385,Customers!$B$8:$C$1412,2,FALSE)</f>
        <v>Your Dollar Store With More #141</v>
      </c>
      <c r="E2385" s="7">
        <v>45188</v>
      </c>
      <c r="F2385" s="6">
        <v>5</v>
      </c>
      <c r="G2385" s="6" t="str">
        <f>VLOOKUP(F2385,'Other Data'!$B$17:$C$24,2,FALSE)</f>
        <v>ProductE</v>
      </c>
      <c r="H2385" s="6">
        <v>5</v>
      </c>
      <c r="I2385" s="8">
        <v>45188.560520833329</v>
      </c>
      <c r="J2385" s="6">
        <v>119</v>
      </c>
    </row>
    <row r="2386" spans="2:10" x14ac:dyDescent="0.3">
      <c r="B2386" s="6">
        <v>1127366</v>
      </c>
      <c r="C2386" s="6">
        <v>1341</v>
      </c>
      <c r="D2386" s="6" t="str">
        <f>VLOOKUP(C2386,Customers!$B$8:$C$1412,2,FALSE)</f>
        <v>Price Less Drug Store #1</v>
      </c>
      <c r="E2386" s="7">
        <v>45188</v>
      </c>
      <c r="F2386" s="6">
        <v>4</v>
      </c>
      <c r="G2386" s="6" t="str">
        <f>VLOOKUP(F2386,'Other Data'!$B$17:$C$24,2,FALSE)</f>
        <v>ProductD</v>
      </c>
      <c r="H2386" s="6">
        <v>3</v>
      </c>
      <c r="I2386" s="8">
        <v>45188.573136574072</v>
      </c>
      <c r="J2386" s="6">
        <v>109</v>
      </c>
    </row>
    <row r="2387" spans="2:10" x14ac:dyDescent="0.3">
      <c r="B2387" s="6">
        <v>1127367</v>
      </c>
      <c r="C2387" s="6">
        <v>1084</v>
      </c>
      <c r="D2387" s="6" t="str">
        <f>VLOOKUP(C2387,Customers!$B$8:$C$1412,2,FALSE)</f>
        <v>Carlisle Gifts &amp; Collectibles</v>
      </c>
      <c r="E2387" s="7">
        <v>45188</v>
      </c>
      <c r="F2387" s="6">
        <v>1</v>
      </c>
      <c r="G2387" s="6" t="str">
        <f>VLOOKUP(F2387,'Other Data'!$B$17:$C$24,2,FALSE)</f>
        <v>ProductA</v>
      </c>
      <c r="H2387" s="6">
        <v>2</v>
      </c>
      <c r="I2387" s="8">
        <v>45188.585277777776</v>
      </c>
      <c r="J2387" s="6">
        <v>129</v>
      </c>
    </row>
    <row r="2388" spans="2:10" x14ac:dyDescent="0.3">
      <c r="B2388" s="6">
        <v>1127368</v>
      </c>
      <c r="C2388" s="6">
        <v>606</v>
      </c>
      <c r="D2388" s="6" t="str">
        <f>VLOOKUP(C2388,Customers!$B$8:$C$1412,2,FALSE)</f>
        <v>Rocky Guardian Drugs</v>
      </c>
      <c r="E2388" s="7">
        <v>45188</v>
      </c>
      <c r="F2388" s="6">
        <v>1</v>
      </c>
      <c r="G2388" s="6" t="str">
        <f>VLOOKUP(F2388,'Other Data'!$B$17:$C$24,2,FALSE)</f>
        <v>ProductA</v>
      </c>
      <c r="H2388" s="6">
        <v>6</v>
      </c>
      <c r="I2388" s="8">
        <v>45188.594722222224</v>
      </c>
      <c r="J2388" s="6">
        <v>113</v>
      </c>
    </row>
    <row r="2389" spans="2:10" x14ac:dyDescent="0.3">
      <c r="B2389" s="6">
        <v>1127369</v>
      </c>
      <c r="C2389" s="6">
        <v>478</v>
      </c>
      <c r="D2389" s="6" t="str">
        <f>VLOOKUP(C2389,Customers!$B$8:$C$1412,2,FALSE)</f>
        <v>SOCKS THIRD AVENUE</v>
      </c>
      <c r="E2389" s="7">
        <v>45188</v>
      </c>
      <c r="F2389" s="6">
        <v>6</v>
      </c>
      <c r="G2389" s="6" t="str">
        <f>VLOOKUP(F2389,'Other Data'!$B$17:$C$24,2,FALSE)</f>
        <v>ProductF</v>
      </c>
      <c r="H2389" s="6">
        <v>7</v>
      </c>
      <c r="I2389" s="8">
        <v>45188.607997685183</v>
      </c>
      <c r="J2389" s="6">
        <v>132</v>
      </c>
    </row>
    <row r="2390" spans="2:10" x14ac:dyDescent="0.3">
      <c r="B2390" s="6">
        <v>1127370</v>
      </c>
      <c r="C2390" s="6">
        <v>1067</v>
      </c>
      <c r="D2390" s="6" t="str">
        <f>VLOOKUP(C2390,Customers!$B$8:$C$1412,2,FALSE)</f>
        <v>Country Music Hall of Fame and Museum</v>
      </c>
      <c r="E2390" s="7">
        <v>45188</v>
      </c>
      <c r="F2390" s="6">
        <v>6</v>
      </c>
      <c r="G2390" s="6" t="str">
        <f>VLOOKUP(F2390,'Other Data'!$B$17:$C$24,2,FALSE)</f>
        <v>ProductF</v>
      </c>
      <c r="H2390" s="6">
        <v>3</v>
      </c>
      <c r="I2390" s="8">
        <v>45188.61887731481</v>
      </c>
      <c r="J2390" s="6">
        <v>109</v>
      </c>
    </row>
    <row r="2391" spans="2:10" x14ac:dyDescent="0.3">
      <c r="B2391" s="6">
        <v>1127371</v>
      </c>
      <c r="C2391" s="6">
        <v>1411</v>
      </c>
      <c r="D2391" s="6" t="str">
        <f>VLOOKUP(C2391,Customers!$B$8:$C$1412,2,FALSE)</f>
        <v>Pharmasave #494</v>
      </c>
      <c r="E2391" s="7">
        <v>45188</v>
      </c>
      <c r="F2391" s="6">
        <v>4</v>
      </c>
      <c r="G2391" s="6" t="str">
        <f>VLOOKUP(F2391,'Other Data'!$B$17:$C$24,2,FALSE)</f>
        <v>ProductD</v>
      </c>
      <c r="H2391" s="6">
        <v>5</v>
      </c>
      <c r="I2391" s="8">
        <v>45188.629166666658</v>
      </c>
      <c r="J2391" s="6">
        <v>132</v>
      </c>
    </row>
    <row r="2392" spans="2:10" x14ac:dyDescent="0.3">
      <c r="B2392" s="6">
        <v>1127372</v>
      </c>
      <c r="C2392" s="6">
        <v>1259</v>
      </c>
      <c r="D2392" s="6" t="str">
        <f>VLOOKUP(C2392,Customers!$B$8:$C$1412,2,FALSE)</f>
        <v>Indesign Fundraising #208</v>
      </c>
      <c r="E2392" s="7">
        <v>45188</v>
      </c>
      <c r="F2392" s="6">
        <v>4</v>
      </c>
      <c r="G2392" s="6" t="str">
        <f>VLOOKUP(F2392,'Other Data'!$B$17:$C$24,2,FALSE)</f>
        <v>ProductD</v>
      </c>
      <c r="H2392" s="6">
        <v>4</v>
      </c>
      <c r="I2392" s="8">
        <v>45188.641018518509</v>
      </c>
      <c r="J2392" s="6">
        <v>115</v>
      </c>
    </row>
    <row r="2393" spans="2:10" x14ac:dyDescent="0.3">
      <c r="B2393" s="6">
        <v>1127373</v>
      </c>
      <c r="C2393" s="6">
        <v>665</v>
      </c>
      <c r="D2393" s="6" t="str">
        <f>VLOOKUP(C2393,Customers!$B$8:$C$1412,2,FALSE)</f>
        <v>Casual Pender</v>
      </c>
      <c r="E2393" s="7">
        <v>45188</v>
      </c>
      <c r="F2393" s="6">
        <v>3</v>
      </c>
      <c r="G2393" s="6" t="str">
        <f>VLOOKUP(F2393,'Other Data'!$B$17:$C$24,2,FALSE)</f>
        <v>ProductC</v>
      </c>
      <c r="H2393" s="6">
        <v>4</v>
      </c>
      <c r="I2393" s="8">
        <v>45188.656574074063</v>
      </c>
      <c r="J2393" s="6">
        <v>133</v>
      </c>
    </row>
    <row r="2394" spans="2:10" x14ac:dyDescent="0.3">
      <c r="B2394" s="6">
        <v>1127374</v>
      </c>
      <c r="C2394" s="6">
        <v>1322</v>
      </c>
      <c r="D2394" s="6" t="str">
        <f>VLOOKUP(C2394,Customers!$B$8:$C$1412,2,FALSE)</f>
        <v>Sweet Celebrations</v>
      </c>
      <c r="E2394" s="7">
        <v>45188</v>
      </c>
      <c r="F2394" s="6">
        <v>3</v>
      </c>
      <c r="G2394" s="6" t="str">
        <f>VLOOKUP(F2394,'Other Data'!$B$17:$C$24,2,FALSE)</f>
        <v>ProductC</v>
      </c>
      <c r="H2394" s="6">
        <v>3</v>
      </c>
      <c r="I2394" s="8">
        <v>45188.673414351841</v>
      </c>
      <c r="J2394" s="6">
        <v>126</v>
      </c>
    </row>
    <row r="2395" spans="2:10" x14ac:dyDescent="0.3">
      <c r="B2395" s="6">
        <v>1127375</v>
      </c>
      <c r="C2395" s="6">
        <v>1212</v>
      </c>
      <c r="D2395" s="6" t="str">
        <f>VLOOKUP(C2395,Customers!$B$8:$C$1412,2,FALSE)</f>
        <v>Ballin's Ltd.</v>
      </c>
      <c r="E2395" s="7">
        <v>45188</v>
      </c>
      <c r="F2395" s="6">
        <v>3</v>
      </c>
      <c r="G2395" s="6" t="str">
        <f>VLOOKUP(F2395,'Other Data'!$B$17:$C$24,2,FALSE)</f>
        <v>ProductC</v>
      </c>
      <c r="H2395" s="6">
        <v>3</v>
      </c>
      <c r="I2395" s="8">
        <v>45188.684988425914</v>
      </c>
      <c r="J2395" s="6">
        <v>124</v>
      </c>
    </row>
    <row r="2396" spans="2:10" x14ac:dyDescent="0.3">
      <c r="B2396" s="6">
        <v>1127376</v>
      </c>
      <c r="C2396" s="6">
        <v>891</v>
      </c>
      <c r="D2396" s="6" t="str">
        <f>VLOOKUP(C2396,Customers!$B$8:$C$1412,2,FALSE)</f>
        <v>Yossels</v>
      </c>
      <c r="E2396" s="7">
        <v>45188</v>
      </c>
      <c r="F2396" s="6">
        <v>3</v>
      </c>
      <c r="G2396" s="6" t="str">
        <f>VLOOKUP(F2396,'Other Data'!$B$17:$C$24,2,FALSE)</f>
        <v>ProductC</v>
      </c>
      <c r="H2396" s="6">
        <v>3</v>
      </c>
      <c r="I2396" s="8">
        <v>45188.696747685171</v>
      </c>
      <c r="J2396" s="6">
        <v>126</v>
      </c>
    </row>
    <row r="2397" spans="2:10" x14ac:dyDescent="0.3">
      <c r="B2397" s="6">
        <v>1127377</v>
      </c>
      <c r="C2397" s="6">
        <v>236</v>
      </c>
      <c r="D2397" s="6" t="str">
        <f>VLOOKUP(C2397,Customers!$B$8:$C$1412,2,FALSE)</f>
        <v>Charming Accents</v>
      </c>
      <c r="E2397" s="7">
        <v>45188</v>
      </c>
      <c r="F2397" s="6">
        <v>1</v>
      </c>
      <c r="G2397" s="6" t="str">
        <f>VLOOKUP(F2397,'Other Data'!$B$17:$C$24,2,FALSE)</f>
        <v>ProductA</v>
      </c>
      <c r="H2397" s="6">
        <v>4</v>
      </c>
      <c r="I2397" s="8">
        <v>45188.710081018507</v>
      </c>
      <c r="J2397" s="6">
        <v>121</v>
      </c>
    </row>
    <row r="2398" spans="2:10" x14ac:dyDescent="0.3">
      <c r="B2398" s="6">
        <v>1127378</v>
      </c>
      <c r="C2398" s="6">
        <v>1207</v>
      </c>
      <c r="D2398" s="6" t="str">
        <f>VLOOKUP(C2398,Customers!$B$8:$C$1412,2,FALSE)</f>
        <v>Hillmer's Luggage, Leather and Gift</v>
      </c>
      <c r="E2398" s="7">
        <v>45188</v>
      </c>
      <c r="F2398" s="6">
        <v>4</v>
      </c>
      <c r="G2398" s="6" t="str">
        <f>VLOOKUP(F2398,'Other Data'!$B$17:$C$24,2,FALSE)</f>
        <v>ProductD</v>
      </c>
      <c r="H2398" s="6">
        <v>4</v>
      </c>
      <c r="I2398" s="8">
        <v>45188.725057870361</v>
      </c>
      <c r="J2398" s="6">
        <v>105</v>
      </c>
    </row>
    <row r="2399" spans="2:10" x14ac:dyDescent="0.3">
      <c r="B2399" s="6">
        <v>1127379</v>
      </c>
      <c r="C2399" s="6">
        <v>940</v>
      </c>
      <c r="D2399" s="6" t="str">
        <f>VLOOKUP(C2399,Customers!$B$8:$C$1412,2,FALSE)</f>
        <v>George Eastman House</v>
      </c>
      <c r="E2399" s="7">
        <v>45189</v>
      </c>
      <c r="F2399" s="6">
        <v>5</v>
      </c>
      <c r="G2399" s="6" t="str">
        <f>VLOOKUP(F2399,'Other Data'!$B$17:$C$24,2,FALSE)</f>
        <v>ProductE</v>
      </c>
      <c r="H2399" s="6">
        <v>4</v>
      </c>
      <c r="I2399" s="8">
        <v>45189.333333333336</v>
      </c>
      <c r="J2399" s="6">
        <v>123</v>
      </c>
    </row>
    <row r="2400" spans="2:10" x14ac:dyDescent="0.3">
      <c r="B2400" s="6">
        <v>1127380</v>
      </c>
      <c r="C2400" s="6">
        <v>1324</v>
      </c>
      <c r="D2400" s="6" t="str">
        <f>VLOOKUP(C2400,Customers!$B$8:$C$1412,2,FALSE)</f>
        <v>V. Sattui Winery</v>
      </c>
      <c r="E2400" s="7">
        <v>45189</v>
      </c>
      <c r="F2400" s="6">
        <v>2</v>
      </c>
      <c r="G2400" s="6" t="str">
        <f>VLOOKUP(F2400,'Other Data'!$B$17:$C$24,2,FALSE)</f>
        <v>ProductB</v>
      </c>
      <c r="H2400" s="6">
        <v>2</v>
      </c>
      <c r="I2400" s="8">
        <v>45189.348472222227</v>
      </c>
      <c r="J2400" s="6">
        <v>133</v>
      </c>
    </row>
    <row r="2401" spans="2:10" x14ac:dyDescent="0.3">
      <c r="B2401" s="6">
        <v>1127381</v>
      </c>
      <c r="C2401" s="6">
        <v>1122</v>
      </c>
      <c r="D2401" s="6" t="str">
        <f>VLOOKUP(C2401,Customers!$B$8:$C$1412,2,FALSE)</f>
        <v>RW Threads</v>
      </c>
      <c r="E2401" s="7">
        <v>45189</v>
      </c>
      <c r="F2401" s="6">
        <v>3</v>
      </c>
      <c r="G2401" s="6" t="str">
        <f>VLOOKUP(F2401,'Other Data'!$B$17:$C$24,2,FALSE)</f>
        <v>ProductC</v>
      </c>
      <c r="H2401" s="6">
        <v>5</v>
      </c>
      <c r="I2401" s="8">
        <v>45189.36313657408</v>
      </c>
      <c r="J2401" s="6">
        <v>133</v>
      </c>
    </row>
    <row r="2402" spans="2:10" x14ac:dyDescent="0.3">
      <c r="B2402" s="6">
        <v>1127382</v>
      </c>
      <c r="C2402" s="6">
        <v>113</v>
      </c>
      <c r="D2402" s="6" t="str">
        <f>VLOOKUP(C2402,Customers!$B$8:$C$1412,2,FALSE)</f>
        <v>Mega Dollar</v>
      </c>
      <c r="E2402" s="7">
        <v>45189</v>
      </c>
      <c r="F2402" s="6">
        <v>5</v>
      </c>
      <c r="G2402" s="6" t="str">
        <f>VLOOKUP(F2402,'Other Data'!$B$17:$C$24,2,FALSE)</f>
        <v>ProductE</v>
      </c>
      <c r="H2402" s="6">
        <v>7</v>
      </c>
      <c r="I2402" s="8">
        <v>45189.371701388896</v>
      </c>
      <c r="J2402" s="6">
        <v>124</v>
      </c>
    </row>
    <row r="2403" spans="2:10" x14ac:dyDescent="0.3">
      <c r="B2403" s="6">
        <v>1127383</v>
      </c>
      <c r="C2403" s="6">
        <v>214</v>
      </c>
      <c r="D2403" s="6" t="str">
        <f>VLOOKUP(C2403,Customers!$B$8:$C$1412,2,FALSE)</f>
        <v>Dell IDA -St.Catharines</v>
      </c>
      <c r="E2403" s="7">
        <v>45189</v>
      </c>
      <c r="F2403" s="6">
        <v>3</v>
      </c>
      <c r="G2403" s="6" t="str">
        <f>VLOOKUP(F2403,'Other Data'!$B$17:$C$24,2,FALSE)</f>
        <v>ProductC</v>
      </c>
      <c r="H2403" s="6">
        <v>7</v>
      </c>
      <c r="I2403" s="8">
        <v>45189.383194444454</v>
      </c>
      <c r="J2403" s="6">
        <v>133</v>
      </c>
    </row>
    <row r="2404" spans="2:10" x14ac:dyDescent="0.3">
      <c r="B2404" s="6">
        <v>1127384</v>
      </c>
      <c r="C2404" s="6">
        <v>751</v>
      </c>
      <c r="D2404" s="6" t="str">
        <f>VLOOKUP(C2404,Customers!$B$8:$C$1412,2,FALSE)</f>
        <v>It's All About Me</v>
      </c>
      <c r="E2404" s="7">
        <v>45189</v>
      </c>
      <c r="F2404" s="6">
        <v>4</v>
      </c>
      <c r="G2404" s="6" t="str">
        <f>VLOOKUP(F2404,'Other Data'!$B$17:$C$24,2,FALSE)</f>
        <v>ProductD</v>
      </c>
      <c r="H2404" s="6">
        <v>3</v>
      </c>
      <c r="I2404" s="8">
        <v>45189.392002314824</v>
      </c>
      <c r="J2404" s="6">
        <v>118</v>
      </c>
    </row>
    <row r="2405" spans="2:10" x14ac:dyDescent="0.3">
      <c r="B2405" s="6">
        <v>1127385</v>
      </c>
      <c r="C2405" s="6">
        <v>1124</v>
      </c>
      <c r="D2405" s="6" t="str">
        <f>VLOOKUP(C2405,Customers!$B$8:$C$1412,2,FALSE)</f>
        <v>The Village Store</v>
      </c>
      <c r="E2405" s="7">
        <v>45189</v>
      </c>
      <c r="F2405" s="6">
        <v>6</v>
      </c>
      <c r="G2405" s="6" t="str">
        <f>VLOOKUP(F2405,'Other Data'!$B$17:$C$24,2,FALSE)</f>
        <v>ProductF</v>
      </c>
      <c r="H2405" s="6">
        <v>4</v>
      </c>
      <c r="I2405" s="8">
        <v>45189.408414351863</v>
      </c>
      <c r="J2405" s="6">
        <v>113</v>
      </c>
    </row>
    <row r="2406" spans="2:10" x14ac:dyDescent="0.3">
      <c r="B2406" s="6">
        <v>1127386</v>
      </c>
      <c r="C2406" s="6">
        <v>1007</v>
      </c>
      <c r="D2406" s="6" t="str">
        <f>VLOOKUP(C2406,Customers!$B$8:$C$1412,2,FALSE)</f>
        <v>Kitty Hawk Sports</v>
      </c>
      <c r="E2406" s="7">
        <v>45189</v>
      </c>
      <c r="F2406" s="6">
        <v>6</v>
      </c>
      <c r="G2406" s="6" t="str">
        <f>VLOOKUP(F2406,'Other Data'!$B$17:$C$24,2,FALSE)</f>
        <v>ProductF</v>
      </c>
      <c r="H2406" s="6">
        <v>7</v>
      </c>
      <c r="I2406" s="8">
        <v>45189.421446759268</v>
      </c>
      <c r="J2406" s="6">
        <v>119</v>
      </c>
    </row>
    <row r="2407" spans="2:10" x14ac:dyDescent="0.3">
      <c r="B2407" s="6">
        <v>1127387</v>
      </c>
      <c r="C2407" s="6">
        <v>891</v>
      </c>
      <c r="D2407" s="6" t="str">
        <f>VLOOKUP(C2407,Customers!$B$8:$C$1412,2,FALSE)</f>
        <v>Yossels</v>
      </c>
      <c r="E2407" s="7">
        <v>45189</v>
      </c>
      <c r="F2407" s="6">
        <v>6</v>
      </c>
      <c r="G2407" s="6" t="str">
        <f>VLOOKUP(F2407,'Other Data'!$B$17:$C$24,2,FALSE)</f>
        <v>ProductF</v>
      </c>
      <c r="H2407" s="6">
        <v>6</v>
      </c>
      <c r="I2407" s="8">
        <v>45189.431782407417</v>
      </c>
      <c r="J2407" s="6">
        <v>114</v>
      </c>
    </row>
    <row r="2408" spans="2:10" x14ac:dyDescent="0.3">
      <c r="B2408" s="6">
        <v>1127388</v>
      </c>
      <c r="C2408" s="6">
        <v>175</v>
      </c>
      <c r="D2408" s="6" t="str">
        <f>VLOOKUP(C2408,Customers!$B$8:$C$1412,2,FALSE)</f>
        <v>Hawthorne House</v>
      </c>
      <c r="E2408" s="7">
        <v>45189</v>
      </c>
      <c r="F2408" s="6">
        <v>6</v>
      </c>
      <c r="G2408" s="6" t="str">
        <f>VLOOKUP(F2408,'Other Data'!$B$17:$C$24,2,FALSE)</f>
        <v>ProductF</v>
      </c>
      <c r="H2408" s="6">
        <v>4</v>
      </c>
      <c r="I2408" s="8">
        <v>45189.440335648156</v>
      </c>
      <c r="J2408" s="6">
        <v>132</v>
      </c>
    </row>
    <row r="2409" spans="2:10" x14ac:dyDescent="0.3">
      <c r="B2409" s="6">
        <v>1127389</v>
      </c>
      <c r="C2409" s="6">
        <v>1234</v>
      </c>
      <c r="D2409" s="6" t="str">
        <f>VLOOKUP(C2409,Customers!$B$8:$C$1412,2,FALSE)</f>
        <v>Gayle's Hallmark Shop</v>
      </c>
      <c r="E2409" s="7">
        <v>45189</v>
      </c>
      <c r="F2409" s="6">
        <v>1</v>
      </c>
      <c r="G2409" s="6" t="str">
        <f>VLOOKUP(F2409,'Other Data'!$B$17:$C$24,2,FALSE)</f>
        <v>ProductA</v>
      </c>
      <c r="H2409" s="6">
        <v>7</v>
      </c>
      <c r="I2409" s="8">
        <v>45189.454849537047</v>
      </c>
      <c r="J2409" s="6">
        <v>119</v>
      </c>
    </row>
    <row r="2410" spans="2:10" x14ac:dyDescent="0.3">
      <c r="B2410" s="6">
        <v>1127390</v>
      </c>
      <c r="C2410" s="6">
        <v>1174</v>
      </c>
      <c r="D2410" s="6" t="str">
        <f>VLOOKUP(C2410,Customers!$B$8:$C$1412,2,FALSE)</f>
        <v>Northern Starr</v>
      </c>
      <c r="E2410" s="7">
        <v>45189</v>
      </c>
      <c r="F2410" s="6">
        <v>4</v>
      </c>
      <c r="G2410" s="6" t="str">
        <f>VLOOKUP(F2410,'Other Data'!$B$17:$C$24,2,FALSE)</f>
        <v>ProductD</v>
      </c>
      <c r="H2410" s="6">
        <v>4</v>
      </c>
      <c r="I2410" s="8">
        <v>45189.467453703714</v>
      </c>
      <c r="J2410" s="6">
        <v>111</v>
      </c>
    </row>
    <row r="2411" spans="2:10" x14ac:dyDescent="0.3">
      <c r="B2411" s="6">
        <v>1127391</v>
      </c>
      <c r="C2411" s="6">
        <v>821</v>
      </c>
      <c r="D2411" s="6" t="str">
        <f>VLOOKUP(C2411,Customers!$B$8:$C$1412,2,FALSE)</f>
        <v>House Of Books</v>
      </c>
      <c r="E2411" s="7">
        <v>45189</v>
      </c>
      <c r="F2411" s="6">
        <v>5</v>
      </c>
      <c r="G2411" s="6" t="str">
        <f>VLOOKUP(F2411,'Other Data'!$B$17:$C$24,2,FALSE)</f>
        <v>ProductE</v>
      </c>
      <c r="H2411" s="6">
        <v>6</v>
      </c>
      <c r="I2411" s="8">
        <v>45189.483483796306</v>
      </c>
      <c r="J2411" s="6">
        <v>132</v>
      </c>
    </row>
    <row r="2412" spans="2:10" x14ac:dyDescent="0.3">
      <c r="B2412" s="6">
        <v>1127392</v>
      </c>
      <c r="C2412" s="6">
        <v>1407</v>
      </c>
      <c r="D2412" s="6" t="str">
        <f>VLOOKUP(C2412,Customers!$B$8:$C$1412,2,FALSE)</f>
        <v>Artology</v>
      </c>
      <c r="E2412" s="7">
        <v>45189</v>
      </c>
      <c r="F2412" s="6">
        <v>1</v>
      </c>
      <c r="G2412" s="6" t="str">
        <f>VLOOKUP(F2412,'Other Data'!$B$17:$C$24,2,FALSE)</f>
        <v>ProductA</v>
      </c>
      <c r="H2412" s="6">
        <v>4</v>
      </c>
      <c r="I2412" s="8">
        <v>45189.496469907419</v>
      </c>
      <c r="J2412" s="6">
        <v>126</v>
      </c>
    </row>
    <row r="2413" spans="2:10" x14ac:dyDescent="0.3">
      <c r="B2413" s="6">
        <v>1127393</v>
      </c>
      <c r="C2413" s="6">
        <v>184</v>
      </c>
      <c r="D2413" s="6" t="str">
        <f>VLOOKUP(C2413,Customers!$B$8:$C$1412,2,FALSE)</f>
        <v>The Willow Tree</v>
      </c>
      <c r="E2413" s="7">
        <v>45189</v>
      </c>
      <c r="F2413" s="6">
        <v>3</v>
      </c>
      <c r="G2413" s="6" t="str">
        <f>VLOOKUP(F2413,'Other Data'!$B$17:$C$24,2,FALSE)</f>
        <v>ProductC</v>
      </c>
      <c r="H2413" s="6">
        <v>3</v>
      </c>
      <c r="I2413" s="8">
        <v>45189.50554398149</v>
      </c>
      <c r="J2413" s="6">
        <v>131</v>
      </c>
    </row>
    <row r="2414" spans="2:10" x14ac:dyDescent="0.3">
      <c r="B2414" s="6">
        <v>1127394</v>
      </c>
      <c r="C2414" s="6">
        <v>489</v>
      </c>
      <c r="D2414" s="6" t="str">
        <f>VLOOKUP(C2414,Customers!$B$8:$C$1412,2,FALSE)</f>
        <v>Downtown Dollar</v>
      </c>
      <c r="E2414" s="7">
        <v>45189</v>
      </c>
      <c r="F2414" s="6">
        <v>5</v>
      </c>
      <c r="G2414" s="6" t="str">
        <f>VLOOKUP(F2414,'Other Data'!$B$17:$C$24,2,FALSE)</f>
        <v>ProductE</v>
      </c>
      <c r="H2414" s="6">
        <v>5</v>
      </c>
      <c r="I2414" s="8">
        <v>45189.519270833342</v>
      </c>
      <c r="J2414" s="6">
        <v>111</v>
      </c>
    </row>
    <row r="2415" spans="2:10" x14ac:dyDescent="0.3">
      <c r="B2415" s="6">
        <v>1127395</v>
      </c>
      <c r="C2415" s="6">
        <v>1021</v>
      </c>
      <c r="D2415" s="6" t="str">
        <f>VLOOKUP(C2415,Customers!$B$8:$C$1412,2,FALSE)</f>
        <v>Grace &amp; Glory</v>
      </c>
      <c r="E2415" s="7">
        <v>45189</v>
      </c>
      <c r="F2415" s="6">
        <v>6</v>
      </c>
      <c r="G2415" s="6" t="str">
        <f>VLOOKUP(F2415,'Other Data'!$B$17:$C$24,2,FALSE)</f>
        <v>ProductF</v>
      </c>
      <c r="H2415" s="6">
        <v>5</v>
      </c>
      <c r="I2415" s="8">
        <v>45189.532395833339</v>
      </c>
      <c r="J2415" s="6">
        <v>113</v>
      </c>
    </row>
    <row r="2416" spans="2:10" x14ac:dyDescent="0.3">
      <c r="B2416" s="6">
        <v>1127396</v>
      </c>
      <c r="C2416" s="6">
        <v>972</v>
      </c>
      <c r="D2416" s="6" t="str">
        <f>VLOOKUP(C2416,Customers!$B$8:$C$1412,2,FALSE)</f>
        <v>J.C. &amp; Co.</v>
      </c>
      <c r="E2416" s="7">
        <v>45189</v>
      </c>
      <c r="F2416" s="6">
        <v>4</v>
      </c>
      <c r="G2416" s="6" t="str">
        <f>VLOOKUP(F2416,'Other Data'!$B$17:$C$24,2,FALSE)</f>
        <v>ProductD</v>
      </c>
      <c r="H2416" s="6">
        <v>6</v>
      </c>
      <c r="I2416" s="8">
        <v>45189.547905092601</v>
      </c>
      <c r="J2416" s="6">
        <v>115</v>
      </c>
    </row>
    <row r="2417" spans="2:10" x14ac:dyDescent="0.3">
      <c r="B2417" s="6">
        <v>1127397</v>
      </c>
      <c r="C2417" s="6">
        <v>1275</v>
      </c>
      <c r="D2417" s="6" t="str">
        <f>VLOOKUP(C2417,Customers!$B$8:$C$1412,2,FALSE)</f>
        <v>Ramada Express Hotel &amp; Casino</v>
      </c>
      <c r="E2417" s="7">
        <v>45189</v>
      </c>
      <c r="F2417" s="6">
        <v>1</v>
      </c>
      <c r="G2417" s="6" t="str">
        <f>VLOOKUP(F2417,'Other Data'!$B$17:$C$24,2,FALSE)</f>
        <v>ProductA</v>
      </c>
      <c r="H2417" s="6">
        <v>4</v>
      </c>
      <c r="I2417" s="8">
        <v>45189.560949074083</v>
      </c>
      <c r="J2417" s="6">
        <v>109</v>
      </c>
    </row>
    <row r="2418" spans="2:10" x14ac:dyDescent="0.3">
      <c r="B2418" s="6">
        <v>1127398</v>
      </c>
      <c r="C2418" s="6">
        <v>584</v>
      </c>
      <c r="D2418" s="6" t="str">
        <f>VLOOKUP(C2418,Customers!$B$8:$C$1412,2,FALSE)</f>
        <v>Gift Boutique</v>
      </c>
      <c r="E2418" s="7">
        <v>45189</v>
      </c>
      <c r="F2418" s="6">
        <v>1</v>
      </c>
      <c r="G2418" s="6" t="str">
        <f>VLOOKUP(F2418,'Other Data'!$B$17:$C$24,2,FALSE)</f>
        <v>ProductA</v>
      </c>
      <c r="H2418" s="6">
        <v>7</v>
      </c>
      <c r="I2418" s="8">
        <v>45189.570150462969</v>
      </c>
      <c r="J2418" s="6">
        <v>110</v>
      </c>
    </row>
    <row r="2419" spans="2:10" x14ac:dyDescent="0.3">
      <c r="B2419" s="6">
        <v>1127399</v>
      </c>
      <c r="C2419" s="6">
        <v>45</v>
      </c>
      <c r="D2419" s="6" t="str">
        <f>VLOOKUP(C2419,Customers!$B$8:$C$1412,2,FALSE)</f>
        <v>Pharmasave - 515</v>
      </c>
      <c r="E2419" s="7">
        <v>45189</v>
      </c>
      <c r="F2419" s="6">
        <v>3</v>
      </c>
      <c r="G2419" s="6" t="str">
        <f>VLOOKUP(F2419,'Other Data'!$B$17:$C$24,2,FALSE)</f>
        <v>ProductC</v>
      </c>
      <c r="H2419" s="6">
        <v>2</v>
      </c>
      <c r="I2419" s="8">
        <v>45189.582893518527</v>
      </c>
      <c r="J2419" s="6">
        <v>109</v>
      </c>
    </row>
    <row r="2420" spans="2:10" x14ac:dyDescent="0.3">
      <c r="B2420" s="6">
        <v>1127400</v>
      </c>
      <c r="C2420" s="6">
        <v>1389</v>
      </c>
      <c r="D2420" s="6" t="str">
        <f>VLOOKUP(C2420,Customers!$B$8:$C$1412,2,FALSE)</f>
        <v>Universal Direct Fulfillment Corp</v>
      </c>
      <c r="E2420" s="7">
        <v>45189</v>
      </c>
      <c r="F2420" s="6">
        <v>2</v>
      </c>
      <c r="G2420" s="6" t="str">
        <f>VLOOKUP(F2420,'Other Data'!$B$17:$C$24,2,FALSE)</f>
        <v>ProductB</v>
      </c>
      <c r="H2420" s="6">
        <v>5</v>
      </c>
      <c r="I2420" s="8">
        <v>45189.599155092605</v>
      </c>
      <c r="J2420" s="6">
        <v>123</v>
      </c>
    </row>
    <row r="2421" spans="2:10" x14ac:dyDescent="0.3">
      <c r="B2421" s="6">
        <v>1127401</v>
      </c>
      <c r="C2421" s="6">
        <v>1127</v>
      </c>
      <c r="D2421" s="6" t="str">
        <f>VLOOKUP(C2421,Customers!$B$8:$C$1412,2,FALSE)</f>
        <v>Presents of Mine</v>
      </c>
      <c r="E2421" s="7">
        <v>45189</v>
      </c>
      <c r="F2421" s="6">
        <v>2</v>
      </c>
      <c r="G2421" s="6" t="str">
        <f>VLOOKUP(F2421,'Other Data'!$B$17:$C$24,2,FALSE)</f>
        <v>ProductB</v>
      </c>
      <c r="H2421" s="6">
        <v>7</v>
      </c>
      <c r="I2421" s="8">
        <v>45189.607789351867</v>
      </c>
      <c r="J2421" s="6">
        <v>107</v>
      </c>
    </row>
    <row r="2422" spans="2:10" x14ac:dyDescent="0.3">
      <c r="B2422" s="6">
        <v>1127402</v>
      </c>
      <c r="C2422" s="6">
        <v>629</v>
      </c>
      <c r="D2422" s="6" t="str">
        <f>VLOOKUP(C2422,Customers!$B$8:$C$1412,2,FALSE)</f>
        <v>Tranquil Moments</v>
      </c>
      <c r="E2422" s="7">
        <v>45189</v>
      </c>
      <c r="F2422" s="6">
        <v>3</v>
      </c>
      <c r="G2422" s="6" t="str">
        <f>VLOOKUP(F2422,'Other Data'!$B$17:$C$24,2,FALSE)</f>
        <v>ProductC</v>
      </c>
      <c r="H2422" s="6">
        <v>2</v>
      </c>
      <c r="I2422" s="8">
        <v>45189.622581018535</v>
      </c>
      <c r="J2422" s="6">
        <v>106</v>
      </c>
    </row>
    <row r="2423" spans="2:10" x14ac:dyDescent="0.3">
      <c r="B2423" s="6">
        <v>1127403</v>
      </c>
      <c r="C2423" s="6">
        <v>1025</v>
      </c>
      <c r="D2423" s="6" t="str">
        <f>VLOOKUP(C2423,Customers!$B$8:$C$1412,2,FALSE)</f>
        <v>Parsons</v>
      </c>
      <c r="E2423" s="7">
        <v>45189</v>
      </c>
      <c r="F2423" s="6">
        <v>3</v>
      </c>
      <c r="G2423" s="6" t="str">
        <f>VLOOKUP(F2423,'Other Data'!$B$17:$C$24,2,FALSE)</f>
        <v>ProductC</v>
      </c>
      <c r="H2423" s="6">
        <v>3</v>
      </c>
      <c r="I2423" s="8">
        <v>45189.635694444463</v>
      </c>
      <c r="J2423" s="6">
        <v>118</v>
      </c>
    </row>
    <row r="2424" spans="2:10" x14ac:dyDescent="0.3">
      <c r="B2424" s="6">
        <v>1127404</v>
      </c>
      <c r="C2424" s="6">
        <v>1295</v>
      </c>
      <c r="D2424" s="6" t="str">
        <f>VLOOKUP(C2424,Customers!$B$8:$C$1412,2,FALSE)</f>
        <v>Jerico Marking Services</v>
      </c>
      <c r="E2424" s="7">
        <v>45189</v>
      </c>
      <c r="F2424" s="6">
        <v>5</v>
      </c>
      <c r="G2424" s="6" t="str">
        <f>VLOOKUP(F2424,'Other Data'!$B$17:$C$24,2,FALSE)</f>
        <v>ProductE</v>
      </c>
      <c r="H2424" s="6">
        <v>4</v>
      </c>
      <c r="I2424" s="8">
        <v>45189.644745370388</v>
      </c>
      <c r="J2424" s="6">
        <v>123</v>
      </c>
    </row>
    <row r="2425" spans="2:10" x14ac:dyDescent="0.3">
      <c r="B2425" s="6">
        <v>1127405</v>
      </c>
      <c r="C2425" s="6">
        <v>934</v>
      </c>
      <c r="D2425" s="6" t="str">
        <f>VLOOKUP(C2425,Customers!$B$8:$C$1412,2,FALSE)</f>
        <v>THE NEST EGG</v>
      </c>
      <c r="E2425" s="7">
        <v>45189</v>
      </c>
      <c r="F2425" s="6">
        <v>2</v>
      </c>
      <c r="G2425" s="6" t="str">
        <f>VLOOKUP(F2425,'Other Data'!$B$17:$C$24,2,FALSE)</f>
        <v>ProductB</v>
      </c>
      <c r="H2425" s="6">
        <v>2</v>
      </c>
      <c r="I2425" s="8">
        <v>45189.655486111129</v>
      </c>
      <c r="J2425" s="6">
        <v>130</v>
      </c>
    </row>
    <row r="2426" spans="2:10" x14ac:dyDescent="0.3">
      <c r="B2426" s="6">
        <v>1127406</v>
      </c>
      <c r="C2426" s="6">
        <v>147</v>
      </c>
      <c r="D2426" s="6" t="str">
        <f>VLOOKUP(C2426,Customers!$B$8:$C$1412,2,FALSE)</f>
        <v>Brass &amp; Craft</v>
      </c>
      <c r="E2426" s="7">
        <v>45189</v>
      </c>
      <c r="F2426" s="6">
        <v>4</v>
      </c>
      <c r="G2426" s="6" t="str">
        <f>VLOOKUP(F2426,'Other Data'!$B$17:$C$24,2,FALSE)</f>
        <v>ProductD</v>
      </c>
      <c r="H2426" s="6">
        <v>7</v>
      </c>
      <c r="I2426" s="8">
        <v>45189.665636574093</v>
      </c>
      <c r="J2426" s="6">
        <v>133</v>
      </c>
    </row>
    <row r="2427" spans="2:10" x14ac:dyDescent="0.3">
      <c r="B2427" s="6">
        <v>1127407</v>
      </c>
      <c r="C2427" s="6">
        <v>399</v>
      </c>
      <c r="D2427" s="6" t="str">
        <f>VLOOKUP(C2427,Customers!$B$8:$C$1412,2,FALSE)</f>
        <v>Shoppers Drug Mart # 1085</v>
      </c>
      <c r="E2427" s="7">
        <v>45189</v>
      </c>
      <c r="F2427" s="6">
        <v>5</v>
      </c>
      <c r="G2427" s="6" t="str">
        <f>VLOOKUP(F2427,'Other Data'!$B$17:$C$24,2,FALSE)</f>
        <v>ProductE</v>
      </c>
      <c r="H2427" s="6">
        <v>3</v>
      </c>
      <c r="I2427" s="8">
        <v>45189.680289351869</v>
      </c>
      <c r="J2427" s="6">
        <v>120</v>
      </c>
    </row>
    <row r="2428" spans="2:10" x14ac:dyDescent="0.3">
      <c r="B2428" s="6">
        <v>1127408</v>
      </c>
      <c r="C2428" s="6">
        <v>1094</v>
      </c>
      <c r="D2428" s="6" t="str">
        <f>VLOOKUP(C2428,Customers!$B$8:$C$1412,2,FALSE)</f>
        <v>YES YOU MAY</v>
      </c>
      <c r="E2428" s="7">
        <v>45189</v>
      </c>
      <c r="F2428" s="6">
        <v>2</v>
      </c>
      <c r="G2428" s="6" t="str">
        <f>VLOOKUP(F2428,'Other Data'!$B$17:$C$24,2,FALSE)</f>
        <v>ProductB</v>
      </c>
      <c r="H2428" s="6">
        <v>6</v>
      </c>
      <c r="I2428" s="8">
        <v>45189.695046296314</v>
      </c>
      <c r="J2428" s="6">
        <v>122</v>
      </c>
    </row>
    <row r="2429" spans="2:10" x14ac:dyDescent="0.3">
      <c r="B2429" s="6">
        <v>1127409</v>
      </c>
      <c r="C2429" s="6">
        <v>833</v>
      </c>
      <c r="D2429" s="6" t="str">
        <f>VLOOKUP(C2429,Customers!$B$8:$C$1412,2,FALSE)</f>
        <v>Accessory Cargo</v>
      </c>
      <c r="E2429" s="7">
        <v>45189</v>
      </c>
      <c r="F2429" s="6">
        <v>5</v>
      </c>
      <c r="G2429" s="6" t="str">
        <f>VLOOKUP(F2429,'Other Data'!$B$17:$C$24,2,FALSE)</f>
        <v>ProductE</v>
      </c>
      <c r="H2429" s="6">
        <v>7</v>
      </c>
      <c r="I2429" s="8">
        <v>45189.709224537051</v>
      </c>
      <c r="J2429" s="6">
        <v>128</v>
      </c>
    </row>
    <row r="2430" spans="2:10" x14ac:dyDescent="0.3">
      <c r="B2430" s="6">
        <v>1127410</v>
      </c>
      <c r="C2430" s="6">
        <v>417</v>
      </c>
      <c r="D2430" s="6" t="str">
        <f>VLOOKUP(C2430,Customers!$B$8:$C$1412,2,FALSE)</f>
        <v>Charmed Life</v>
      </c>
      <c r="E2430" s="7">
        <v>45189</v>
      </c>
      <c r="F2430" s="6">
        <v>6</v>
      </c>
      <c r="G2430" s="6" t="str">
        <f>VLOOKUP(F2430,'Other Data'!$B$17:$C$24,2,FALSE)</f>
        <v>ProductF</v>
      </c>
      <c r="H2430" s="6">
        <v>6</v>
      </c>
      <c r="I2430" s="8">
        <v>45189.721157407424</v>
      </c>
      <c r="J2430" s="6">
        <v>116</v>
      </c>
    </row>
    <row r="2431" spans="2:10" x14ac:dyDescent="0.3">
      <c r="B2431" s="6">
        <v>1127411</v>
      </c>
      <c r="C2431" s="6">
        <v>592</v>
      </c>
      <c r="D2431" s="6" t="str">
        <f>VLOOKUP(C2431,Customers!$B$8:$C$1412,2,FALSE)</f>
        <v>Happy Gift Shop</v>
      </c>
      <c r="E2431" s="7">
        <v>45189</v>
      </c>
      <c r="F2431" s="6">
        <v>2</v>
      </c>
      <c r="G2431" s="6" t="str">
        <f>VLOOKUP(F2431,'Other Data'!$B$17:$C$24,2,FALSE)</f>
        <v>ProductB</v>
      </c>
      <c r="H2431" s="6">
        <v>5</v>
      </c>
      <c r="I2431" s="8">
        <v>45189.734803240761</v>
      </c>
      <c r="J2431" s="6">
        <v>127</v>
      </c>
    </row>
    <row r="2432" spans="2:10" x14ac:dyDescent="0.3">
      <c r="B2432" s="6">
        <v>1127412</v>
      </c>
      <c r="C2432" s="6">
        <v>301</v>
      </c>
      <c r="D2432" s="6" t="str">
        <f>VLOOKUP(C2432,Customers!$B$8:$C$1412,2,FALSE)</f>
        <v>Maple IDA</v>
      </c>
      <c r="E2432" s="7">
        <v>45190</v>
      </c>
      <c r="F2432" s="6">
        <v>2</v>
      </c>
      <c r="G2432" s="6" t="str">
        <f>VLOOKUP(F2432,'Other Data'!$B$17:$C$24,2,FALSE)</f>
        <v>ProductB</v>
      </c>
      <c r="H2432" s="6">
        <v>3</v>
      </c>
      <c r="I2432" s="8">
        <v>45190.333333333336</v>
      </c>
      <c r="J2432" s="6">
        <v>130</v>
      </c>
    </row>
    <row r="2433" spans="2:10" x14ac:dyDescent="0.3">
      <c r="B2433" s="6">
        <v>1127413</v>
      </c>
      <c r="C2433" s="6">
        <v>9</v>
      </c>
      <c r="D2433" s="6" t="str">
        <f>VLOOKUP(C2433,Customers!$B$8:$C$1412,2,FALSE)</f>
        <v>S.W. Mifflin</v>
      </c>
      <c r="E2433" s="7">
        <v>45190</v>
      </c>
      <c r="F2433" s="6">
        <v>4</v>
      </c>
      <c r="G2433" s="6" t="str">
        <f>VLOOKUP(F2433,'Other Data'!$B$17:$C$24,2,FALSE)</f>
        <v>ProductD</v>
      </c>
      <c r="H2433" s="6">
        <v>2</v>
      </c>
      <c r="I2433" s="8">
        <v>45190.346331018518</v>
      </c>
      <c r="J2433" s="6">
        <v>123</v>
      </c>
    </row>
    <row r="2434" spans="2:10" x14ac:dyDescent="0.3">
      <c r="B2434" s="6">
        <v>1127414</v>
      </c>
      <c r="C2434" s="6">
        <v>19</v>
      </c>
      <c r="D2434" s="6" t="str">
        <f>VLOOKUP(C2434,Customers!$B$8:$C$1412,2,FALSE)</f>
        <v>Country Dreams</v>
      </c>
      <c r="E2434" s="7">
        <v>45190</v>
      </c>
      <c r="F2434" s="6">
        <v>6</v>
      </c>
      <c r="G2434" s="6" t="str">
        <f>VLOOKUP(F2434,'Other Data'!$B$17:$C$24,2,FALSE)</f>
        <v>ProductF</v>
      </c>
      <c r="H2434" s="6">
        <v>2</v>
      </c>
      <c r="I2434" s="8">
        <v>45190.356064814812</v>
      </c>
      <c r="J2434" s="6">
        <v>117</v>
      </c>
    </row>
    <row r="2435" spans="2:10" x14ac:dyDescent="0.3">
      <c r="B2435" s="6">
        <v>1127415</v>
      </c>
      <c r="C2435" s="6">
        <v>245</v>
      </c>
      <c r="D2435" s="6" t="str">
        <f>VLOOKUP(C2435,Customers!$B$8:$C$1412,2,FALSE)</f>
        <v>Canadian Tire # 237</v>
      </c>
      <c r="E2435" s="7">
        <v>45190</v>
      </c>
      <c r="F2435" s="6">
        <v>1</v>
      </c>
      <c r="G2435" s="6" t="str">
        <f>VLOOKUP(F2435,'Other Data'!$B$17:$C$24,2,FALSE)</f>
        <v>ProductA</v>
      </c>
      <c r="H2435" s="6">
        <v>4</v>
      </c>
      <c r="I2435" s="8">
        <v>45190.370659722219</v>
      </c>
      <c r="J2435" s="6">
        <v>107</v>
      </c>
    </row>
    <row r="2436" spans="2:10" x14ac:dyDescent="0.3">
      <c r="B2436" s="6">
        <v>1127416</v>
      </c>
      <c r="C2436" s="6">
        <v>1007</v>
      </c>
      <c r="D2436" s="6" t="str">
        <f>VLOOKUP(C2436,Customers!$B$8:$C$1412,2,FALSE)</f>
        <v>Kitty Hawk Sports</v>
      </c>
      <c r="E2436" s="7">
        <v>45190</v>
      </c>
      <c r="F2436" s="6">
        <v>1</v>
      </c>
      <c r="G2436" s="6" t="str">
        <f>VLOOKUP(F2436,'Other Data'!$B$17:$C$24,2,FALSE)</f>
        <v>ProductA</v>
      </c>
      <c r="H2436" s="6">
        <v>7</v>
      </c>
      <c r="I2436" s="8">
        <v>45190.38581018518</v>
      </c>
      <c r="J2436" s="6">
        <v>121</v>
      </c>
    </row>
    <row r="2437" spans="2:10" x14ac:dyDescent="0.3">
      <c r="B2437" s="6">
        <v>1127417</v>
      </c>
      <c r="C2437" s="6">
        <v>960</v>
      </c>
      <c r="D2437" s="6" t="str">
        <f>VLOOKUP(C2437,Customers!$B$8:$C$1412,2,FALSE)</f>
        <v>Angelique Boutique</v>
      </c>
      <c r="E2437" s="7">
        <v>45190</v>
      </c>
      <c r="F2437" s="6">
        <v>2</v>
      </c>
      <c r="G2437" s="6" t="str">
        <f>VLOOKUP(F2437,'Other Data'!$B$17:$C$24,2,FALSE)</f>
        <v>ProductB</v>
      </c>
      <c r="H2437" s="6">
        <v>5</v>
      </c>
      <c r="I2437" s="8">
        <v>45190.395578703698</v>
      </c>
      <c r="J2437" s="6">
        <v>131</v>
      </c>
    </row>
    <row r="2438" spans="2:10" x14ac:dyDescent="0.3">
      <c r="B2438" s="6">
        <v>1127418</v>
      </c>
      <c r="C2438" s="6">
        <v>971</v>
      </c>
      <c r="D2438" s="6" t="str">
        <f>VLOOKUP(C2438,Customers!$B$8:$C$1412,2,FALSE)</f>
        <v>Lily &amp; Company</v>
      </c>
      <c r="E2438" s="7">
        <v>45190</v>
      </c>
      <c r="F2438" s="6">
        <v>2</v>
      </c>
      <c r="G2438" s="6" t="str">
        <f>VLOOKUP(F2438,'Other Data'!$B$17:$C$24,2,FALSE)</f>
        <v>ProductB</v>
      </c>
      <c r="H2438" s="6">
        <v>4</v>
      </c>
      <c r="I2438" s="8">
        <v>45190.40516203703</v>
      </c>
      <c r="J2438" s="6">
        <v>124</v>
      </c>
    </row>
    <row r="2439" spans="2:10" x14ac:dyDescent="0.3">
      <c r="B2439" s="6">
        <v>1127419</v>
      </c>
      <c r="C2439" s="6">
        <v>1333</v>
      </c>
      <c r="D2439" s="6" t="str">
        <f>VLOOKUP(C2439,Customers!$B$8:$C$1412,2,FALSE)</f>
        <v>Little Brown Bear</v>
      </c>
      <c r="E2439" s="7">
        <v>45190</v>
      </c>
      <c r="F2439" s="6">
        <v>2</v>
      </c>
      <c r="G2439" s="6" t="str">
        <f>VLOOKUP(F2439,'Other Data'!$B$17:$C$24,2,FALSE)</f>
        <v>ProductB</v>
      </c>
      <c r="H2439" s="6">
        <v>7</v>
      </c>
      <c r="I2439" s="8">
        <v>45190.419907407399</v>
      </c>
      <c r="J2439" s="6">
        <v>117</v>
      </c>
    </row>
    <row r="2440" spans="2:10" x14ac:dyDescent="0.3">
      <c r="B2440" s="6">
        <v>1127420</v>
      </c>
      <c r="C2440" s="6">
        <v>728</v>
      </c>
      <c r="D2440" s="6" t="str">
        <f>VLOOKUP(C2440,Customers!$B$8:$C$1412,2,FALSE)</f>
        <v>Peoples Drug Mart # 99</v>
      </c>
      <c r="E2440" s="7">
        <v>45190</v>
      </c>
      <c r="F2440" s="6">
        <v>2</v>
      </c>
      <c r="G2440" s="6" t="str">
        <f>VLOOKUP(F2440,'Other Data'!$B$17:$C$24,2,FALSE)</f>
        <v>ProductB</v>
      </c>
      <c r="H2440" s="6">
        <v>4</v>
      </c>
      <c r="I2440" s="8">
        <v>45190.433935185174</v>
      </c>
      <c r="J2440" s="6">
        <v>122</v>
      </c>
    </row>
    <row r="2441" spans="2:10" x14ac:dyDescent="0.3">
      <c r="B2441" s="6">
        <v>1127421</v>
      </c>
      <c r="C2441" s="6">
        <v>1177</v>
      </c>
      <c r="D2441" s="6" t="str">
        <f>VLOOKUP(C2441,Customers!$B$8:$C$1412,2,FALSE)</f>
        <v>QVC, Inc</v>
      </c>
      <c r="E2441" s="7">
        <v>45190</v>
      </c>
      <c r="F2441" s="6">
        <v>6</v>
      </c>
      <c r="G2441" s="6" t="str">
        <f>VLOOKUP(F2441,'Other Data'!$B$17:$C$24,2,FALSE)</f>
        <v>ProductF</v>
      </c>
      <c r="H2441" s="6">
        <v>4</v>
      </c>
      <c r="I2441" s="8">
        <v>45190.447893518511</v>
      </c>
      <c r="J2441" s="6">
        <v>124</v>
      </c>
    </row>
    <row r="2442" spans="2:10" x14ac:dyDescent="0.3">
      <c r="B2442" s="6">
        <v>1127422</v>
      </c>
      <c r="C2442" s="6">
        <v>673</v>
      </c>
      <c r="D2442" s="6" t="str">
        <f>VLOOKUP(C2442,Customers!$B$8:$C$1412,2,FALSE)</f>
        <v>Pharmasave - 250</v>
      </c>
      <c r="E2442" s="7">
        <v>45190</v>
      </c>
      <c r="F2442" s="6">
        <v>5</v>
      </c>
      <c r="G2442" s="6" t="str">
        <f>VLOOKUP(F2442,'Other Data'!$B$17:$C$24,2,FALSE)</f>
        <v>ProductE</v>
      </c>
      <c r="H2442" s="6">
        <v>6</v>
      </c>
      <c r="I2442" s="8">
        <v>45190.460821759254</v>
      </c>
      <c r="J2442" s="6">
        <v>113</v>
      </c>
    </row>
    <row r="2443" spans="2:10" x14ac:dyDescent="0.3">
      <c r="B2443" s="6">
        <v>1127423</v>
      </c>
      <c r="C2443" s="6">
        <v>241</v>
      </c>
      <c r="D2443" s="6" t="str">
        <f>VLOOKUP(C2443,Customers!$B$8:$C$1412,2,FALSE)</f>
        <v>Temtex Ind Usa</v>
      </c>
      <c r="E2443" s="7">
        <v>45190</v>
      </c>
      <c r="F2443" s="6">
        <v>2</v>
      </c>
      <c r="G2443" s="6" t="str">
        <f>VLOOKUP(F2443,'Other Data'!$B$17:$C$24,2,FALSE)</f>
        <v>ProductB</v>
      </c>
      <c r="H2443" s="6">
        <v>5</v>
      </c>
      <c r="I2443" s="8">
        <v>45190.478287037033</v>
      </c>
      <c r="J2443" s="6">
        <v>105</v>
      </c>
    </row>
    <row r="2444" spans="2:10" x14ac:dyDescent="0.3">
      <c r="B2444" s="6">
        <v>1127424</v>
      </c>
      <c r="C2444" s="6">
        <v>83</v>
      </c>
      <c r="D2444" s="6" t="str">
        <f>VLOOKUP(C2444,Customers!$B$8:$C$1412,2,FALSE)</f>
        <v>Meadowlark Gift Shop</v>
      </c>
      <c r="E2444" s="7">
        <v>45190</v>
      </c>
      <c r="F2444" s="6">
        <v>4</v>
      </c>
      <c r="G2444" s="6" t="str">
        <f>VLOOKUP(F2444,'Other Data'!$B$17:$C$24,2,FALSE)</f>
        <v>ProductD</v>
      </c>
      <c r="H2444" s="6">
        <v>6</v>
      </c>
      <c r="I2444" s="8">
        <v>45190.495254629626</v>
      </c>
      <c r="J2444" s="6">
        <v>107</v>
      </c>
    </row>
    <row r="2445" spans="2:10" x14ac:dyDescent="0.3">
      <c r="B2445" s="6">
        <v>1127425</v>
      </c>
      <c r="C2445" s="6">
        <v>316</v>
      </c>
      <c r="D2445" s="6" t="str">
        <f>VLOOKUP(C2445,Customers!$B$8:$C$1412,2,FALSE)</f>
        <v>Dell IDA</v>
      </c>
      <c r="E2445" s="7">
        <v>45190</v>
      </c>
      <c r="F2445" s="6">
        <v>1</v>
      </c>
      <c r="G2445" s="6" t="str">
        <f>VLOOKUP(F2445,'Other Data'!$B$17:$C$24,2,FALSE)</f>
        <v>ProductA</v>
      </c>
      <c r="H2445" s="6">
        <v>6</v>
      </c>
      <c r="I2445" s="8">
        <v>45190.505370370367</v>
      </c>
      <c r="J2445" s="6">
        <v>121</v>
      </c>
    </row>
    <row r="2446" spans="2:10" x14ac:dyDescent="0.3">
      <c r="B2446" s="6">
        <v>1127426</v>
      </c>
      <c r="C2446" s="6">
        <v>629</v>
      </c>
      <c r="D2446" s="6" t="str">
        <f>VLOOKUP(C2446,Customers!$B$8:$C$1412,2,FALSE)</f>
        <v>Tranquil Moments</v>
      </c>
      <c r="E2446" s="7">
        <v>45190</v>
      </c>
      <c r="F2446" s="6">
        <v>6</v>
      </c>
      <c r="G2446" s="6" t="str">
        <f>VLOOKUP(F2446,'Other Data'!$B$17:$C$24,2,FALSE)</f>
        <v>ProductF</v>
      </c>
      <c r="H2446" s="6">
        <v>7</v>
      </c>
      <c r="I2446" s="8">
        <v>45190.519016203703</v>
      </c>
      <c r="J2446" s="6">
        <v>119</v>
      </c>
    </row>
    <row r="2447" spans="2:10" x14ac:dyDescent="0.3">
      <c r="B2447" s="6">
        <v>1127427</v>
      </c>
      <c r="C2447" s="6">
        <v>315</v>
      </c>
      <c r="D2447" s="6" t="str">
        <f>VLOOKUP(C2447,Customers!$B$8:$C$1412,2,FALSE)</f>
        <v>Shoppers Drug Mart # 1043</v>
      </c>
      <c r="E2447" s="7">
        <v>45190</v>
      </c>
      <c r="F2447" s="6">
        <v>1</v>
      </c>
      <c r="G2447" s="6" t="str">
        <f>VLOOKUP(F2447,'Other Data'!$B$17:$C$24,2,FALSE)</f>
        <v>ProductA</v>
      </c>
      <c r="H2447" s="6">
        <v>6</v>
      </c>
      <c r="I2447" s="8">
        <v>45190.533807870372</v>
      </c>
      <c r="J2447" s="6">
        <v>124</v>
      </c>
    </row>
    <row r="2448" spans="2:10" x14ac:dyDescent="0.3">
      <c r="B2448" s="6">
        <v>1127428</v>
      </c>
      <c r="C2448" s="6">
        <v>45</v>
      </c>
      <c r="D2448" s="6" t="str">
        <f>VLOOKUP(C2448,Customers!$B$8:$C$1412,2,FALSE)</f>
        <v>Pharmasave - 515</v>
      </c>
      <c r="E2448" s="7">
        <v>45190</v>
      </c>
      <c r="F2448" s="6">
        <v>6</v>
      </c>
      <c r="G2448" s="6" t="str">
        <f>VLOOKUP(F2448,'Other Data'!$B$17:$C$24,2,FALSE)</f>
        <v>ProductF</v>
      </c>
      <c r="H2448" s="6">
        <v>2</v>
      </c>
      <c r="I2448" s="8">
        <v>45190.546041666668</v>
      </c>
      <c r="J2448" s="6">
        <v>115</v>
      </c>
    </row>
    <row r="2449" spans="2:10" x14ac:dyDescent="0.3">
      <c r="B2449" s="6">
        <v>1127429</v>
      </c>
      <c r="C2449" s="6">
        <v>1195</v>
      </c>
      <c r="D2449" s="6" t="str">
        <f>VLOOKUP(C2449,Customers!$B$8:$C$1412,2,FALSE)</f>
        <v>Kirlin's Inc.</v>
      </c>
      <c r="E2449" s="7">
        <v>45190</v>
      </c>
      <c r="F2449" s="6">
        <v>6</v>
      </c>
      <c r="G2449" s="6" t="str">
        <f>VLOOKUP(F2449,'Other Data'!$B$17:$C$24,2,FALSE)</f>
        <v>ProductF</v>
      </c>
      <c r="H2449" s="6">
        <v>2</v>
      </c>
      <c r="I2449" s="8">
        <v>45190.562534722223</v>
      </c>
      <c r="J2449" s="6">
        <v>118</v>
      </c>
    </row>
    <row r="2450" spans="2:10" x14ac:dyDescent="0.3">
      <c r="B2450" s="6">
        <v>1127430</v>
      </c>
      <c r="C2450" s="6">
        <v>1284</v>
      </c>
      <c r="D2450" s="6" t="str">
        <f>VLOOKUP(C2450,Customers!$B$8:$C$1412,2,FALSE)</f>
        <v>Creative Elegance</v>
      </c>
      <c r="E2450" s="7">
        <v>45190</v>
      </c>
      <c r="F2450" s="6">
        <v>6</v>
      </c>
      <c r="G2450" s="6" t="str">
        <f>VLOOKUP(F2450,'Other Data'!$B$17:$C$24,2,FALSE)</f>
        <v>ProductF</v>
      </c>
      <c r="H2450" s="6">
        <v>6</v>
      </c>
      <c r="I2450" s="8">
        <v>45190.574791666666</v>
      </c>
      <c r="J2450" s="6">
        <v>126</v>
      </c>
    </row>
    <row r="2451" spans="2:10" x14ac:dyDescent="0.3">
      <c r="B2451" s="6">
        <v>1127431</v>
      </c>
      <c r="C2451" s="6">
        <v>1035</v>
      </c>
      <c r="D2451" s="6" t="str">
        <f>VLOOKUP(C2451,Customers!$B$8:$C$1412,2,FALSE)</f>
        <v>Priss Pots Place C/O Fireballs</v>
      </c>
      <c r="E2451" s="7">
        <v>45190</v>
      </c>
      <c r="F2451" s="6">
        <v>6</v>
      </c>
      <c r="G2451" s="6" t="str">
        <f>VLOOKUP(F2451,'Other Data'!$B$17:$C$24,2,FALSE)</f>
        <v>ProductF</v>
      </c>
      <c r="H2451" s="6">
        <v>3</v>
      </c>
      <c r="I2451" s="8">
        <v>45190.590775462959</v>
      </c>
      <c r="J2451" s="6">
        <v>115</v>
      </c>
    </row>
    <row r="2452" spans="2:10" x14ac:dyDescent="0.3">
      <c r="B2452" s="6">
        <v>1127432</v>
      </c>
      <c r="C2452" s="6">
        <v>535</v>
      </c>
      <c r="D2452" s="6" t="str">
        <f>VLOOKUP(C2452,Customers!$B$8:$C$1412,2,FALSE)</f>
        <v>Buck or Two - 397</v>
      </c>
      <c r="E2452" s="7">
        <v>45190</v>
      </c>
      <c r="F2452" s="6">
        <v>3</v>
      </c>
      <c r="G2452" s="6" t="str">
        <f>VLOOKUP(F2452,'Other Data'!$B$17:$C$24,2,FALSE)</f>
        <v>ProductC</v>
      </c>
      <c r="H2452" s="6">
        <v>7</v>
      </c>
      <c r="I2452" s="8">
        <v>45190.602175925924</v>
      </c>
      <c r="J2452" s="6">
        <v>134</v>
      </c>
    </row>
    <row r="2453" spans="2:10" x14ac:dyDescent="0.3">
      <c r="B2453" s="6">
        <v>1127433</v>
      </c>
      <c r="C2453" s="6">
        <v>1362</v>
      </c>
      <c r="D2453" s="6" t="str">
        <f>VLOOKUP(C2453,Customers!$B$8:$C$1412,2,FALSE)</f>
        <v>Itex Corporation</v>
      </c>
      <c r="E2453" s="7">
        <v>45190</v>
      </c>
      <c r="F2453" s="6">
        <v>4</v>
      </c>
      <c r="G2453" s="6" t="str">
        <f>VLOOKUP(F2453,'Other Data'!$B$17:$C$24,2,FALSE)</f>
        <v>ProductD</v>
      </c>
      <c r="H2453" s="6">
        <v>2</v>
      </c>
      <c r="I2453" s="8">
        <v>45190.614907407406</v>
      </c>
      <c r="J2453" s="6">
        <v>121</v>
      </c>
    </row>
    <row r="2454" spans="2:10" x14ac:dyDescent="0.3">
      <c r="B2454" s="6">
        <v>1127434</v>
      </c>
      <c r="C2454" s="6">
        <v>618</v>
      </c>
      <c r="D2454" s="6" t="str">
        <f>VLOOKUP(C2454,Customers!$B$8:$C$1412,2,FALSE)</f>
        <v>Guardian Town and Country</v>
      </c>
      <c r="E2454" s="7">
        <v>45190</v>
      </c>
      <c r="F2454" s="6">
        <v>1</v>
      </c>
      <c r="G2454" s="6" t="str">
        <f>VLOOKUP(F2454,'Other Data'!$B$17:$C$24,2,FALSE)</f>
        <v>ProductA</v>
      </c>
      <c r="H2454" s="6">
        <v>3</v>
      </c>
      <c r="I2454" s="8">
        <v>45190.624502314815</v>
      </c>
      <c r="J2454" s="6">
        <v>125</v>
      </c>
    </row>
    <row r="2455" spans="2:10" x14ac:dyDescent="0.3">
      <c r="B2455" s="6">
        <v>1127435</v>
      </c>
      <c r="C2455" s="6">
        <v>822</v>
      </c>
      <c r="D2455" s="6" t="str">
        <f>VLOOKUP(C2455,Customers!$B$8:$C$1412,2,FALSE)</f>
        <v>Bella Boutique</v>
      </c>
      <c r="E2455" s="7">
        <v>45190</v>
      </c>
      <c r="F2455" s="6">
        <v>1</v>
      </c>
      <c r="G2455" s="6" t="str">
        <f>VLOOKUP(F2455,'Other Data'!$B$17:$C$24,2,FALSE)</f>
        <v>ProductA</v>
      </c>
      <c r="H2455" s="6">
        <v>7</v>
      </c>
      <c r="I2455" s="8">
        <v>45190.640821759262</v>
      </c>
      <c r="J2455" s="6">
        <v>117</v>
      </c>
    </row>
    <row r="2456" spans="2:10" x14ac:dyDescent="0.3">
      <c r="B2456" s="6">
        <v>1127436</v>
      </c>
      <c r="C2456" s="6">
        <v>411</v>
      </c>
      <c r="D2456" s="6" t="str">
        <f>VLOOKUP(C2456,Customers!$B$8:$C$1412,2,FALSE)</f>
        <v>Versacchi Signature Gifts &amp; Baskets</v>
      </c>
      <c r="E2456" s="7">
        <v>45190</v>
      </c>
      <c r="F2456" s="6">
        <v>4</v>
      </c>
      <c r="G2456" s="6" t="str">
        <f>VLOOKUP(F2456,'Other Data'!$B$17:$C$24,2,FALSE)</f>
        <v>ProductD</v>
      </c>
      <c r="H2456" s="6">
        <v>7</v>
      </c>
      <c r="I2456" s="8">
        <v>45190.65325231482</v>
      </c>
      <c r="J2456" s="6">
        <v>129</v>
      </c>
    </row>
    <row r="2457" spans="2:10" x14ac:dyDescent="0.3">
      <c r="B2457" s="6">
        <v>1127437</v>
      </c>
      <c r="C2457" s="6">
        <v>111</v>
      </c>
      <c r="D2457" s="6" t="str">
        <f>VLOOKUP(C2457,Customers!$B$8:$C$1412,2,FALSE)</f>
        <v>Importations Guay Limitee</v>
      </c>
      <c r="E2457" s="7">
        <v>45190</v>
      </c>
      <c r="F2457" s="6">
        <v>4</v>
      </c>
      <c r="G2457" s="6" t="str">
        <f>VLOOKUP(F2457,'Other Data'!$B$17:$C$24,2,FALSE)</f>
        <v>ProductD</v>
      </c>
      <c r="H2457" s="6">
        <v>3</v>
      </c>
      <c r="I2457" s="8">
        <v>45190.665729166671</v>
      </c>
      <c r="J2457" s="6">
        <v>110</v>
      </c>
    </row>
    <row r="2458" spans="2:10" x14ac:dyDescent="0.3">
      <c r="B2458" s="6">
        <v>1127438</v>
      </c>
      <c r="C2458" s="6">
        <v>1190</v>
      </c>
      <c r="D2458" s="6" t="str">
        <f>VLOOKUP(C2458,Customers!$B$8:$C$1412,2,FALSE)</f>
        <v>Trinity Medical Center Gift Shop</v>
      </c>
      <c r="E2458" s="7">
        <v>45190</v>
      </c>
      <c r="F2458" s="6">
        <v>6</v>
      </c>
      <c r="G2458" s="6" t="str">
        <f>VLOOKUP(F2458,'Other Data'!$B$17:$C$24,2,FALSE)</f>
        <v>ProductF</v>
      </c>
      <c r="H2458" s="6">
        <v>6</v>
      </c>
      <c r="I2458" s="8">
        <v>45190.679479166669</v>
      </c>
      <c r="J2458" s="6">
        <v>115</v>
      </c>
    </row>
    <row r="2459" spans="2:10" x14ac:dyDescent="0.3">
      <c r="B2459" s="6">
        <v>1127439</v>
      </c>
      <c r="C2459" s="6">
        <v>1265</v>
      </c>
      <c r="D2459" s="6" t="str">
        <f>VLOOKUP(C2459,Customers!$B$8:$C$1412,2,FALSE)</f>
        <v>Card Smart</v>
      </c>
      <c r="E2459" s="7">
        <v>45190</v>
      </c>
      <c r="F2459" s="6">
        <v>1</v>
      </c>
      <c r="G2459" s="6" t="str">
        <f>VLOOKUP(F2459,'Other Data'!$B$17:$C$24,2,FALSE)</f>
        <v>ProductA</v>
      </c>
      <c r="H2459" s="6">
        <v>7</v>
      </c>
      <c r="I2459" s="8">
        <v>45190.690532407411</v>
      </c>
      <c r="J2459" s="6">
        <v>114</v>
      </c>
    </row>
    <row r="2460" spans="2:10" x14ac:dyDescent="0.3">
      <c r="B2460" s="6">
        <v>1127440</v>
      </c>
      <c r="C2460" s="6">
        <v>296</v>
      </c>
      <c r="D2460" s="6" t="str">
        <f>VLOOKUP(C2460,Customers!$B$8:$C$1412,2,FALSE)</f>
        <v>Zellers Store #487</v>
      </c>
      <c r="E2460" s="7">
        <v>45190</v>
      </c>
      <c r="F2460" s="6">
        <v>1</v>
      </c>
      <c r="G2460" s="6" t="str">
        <f>VLOOKUP(F2460,'Other Data'!$B$17:$C$24,2,FALSE)</f>
        <v>ProductA</v>
      </c>
      <c r="H2460" s="6">
        <v>2</v>
      </c>
      <c r="I2460" s="8">
        <v>45190.706481481488</v>
      </c>
      <c r="J2460" s="6">
        <v>131</v>
      </c>
    </row>
    <row r="2461" spans="2:10" x14ac:dyDescent="0.3">
      <c r="B2461" s="6">
        <v>1127441</v>
      </c>
      <c r="C2461" s="6">
        <v>1325</v>
      </c>
      <c r="D2461" s="6" t="str">
        <f>VLOOKUP(C2461,Customers!$B$8:$C$1412,2,FALSE)</f>
        <v>Greetings</v>
      </c>
      <c r="E2461" s="7">
        <v>45190</v>
      </c>
      <c r="F2461" s="6">
        <v>4</v>
      </c>
      <c r="G2461" s="6" t="str">
        <f>VLOOKUP(F2461,'Other Data'!$B$17:$C$24,2,FALSE)</f>
        <v>ProductD</v>
      </c>
      <c r="H2461" s="6">
        <v>2</v>
      </c>
      <c r="I2461" s="8">
        <v>45190.718136574083</v>
      </c>
      <c r="J2461" s="6">
        <v>105</v>
      </c>
    </row>
    <row r="2462" spans="2:10" x14ac:dyDescent="0.3">
      <c r="B2462" s="6">
        <v>1127442</v>
      </c>
      <c r="C2462" s="6">
        <v>280</v>
      </c>
      <c r="D2462" s="6" t="str">
        <f>VLOOKUP(C2462,Customers!$B$8:$C$1412,2,FALSE)</f>
        <v>Oakville Trafalgar Hospital</v>
      </c>
      <c r="E2462" s="7">
        <v>45190</v>
      </c>
      <c r="F2462" s="6">
        <v>1</v>
      </c>
      <c r="G2462" s="6" t="str">
        <f>VLOOKUP(F2462,'Other Data'!$B$17:$C$24,2,FALSE)</f>
        <v>ProductA</v>
      </c>
      <c r="H2462" s="6">
        <v>7</v>
      </c>
      <c r="I2462" s="8">
        <v>45190.730023148157</v>
      </c>
      <c r="J2462" s="6">
        <v>133</v>
      </c>
    </row>
    <row r="2463" spans="2:10" x14ac:dyDescent="0.3">
      <c r="B2463" s="6">
        <v>1127443</v>
      </c>
      <c r="C2463" s="6">
        <v>702</v>
      </c>
      <c r="D2463" s="6" t="str">
        <f>VLOOKUP(C2463,Customers!$B$8:$C$1412,2,FALSE)</f>
        <v>Romancing The Home</v>
      </c>
      <c r="E2463" s="7">
        <v>45191</v>
      </c>
      <c r="F2463" s="6">
        <v>5</v>
      </c>
      <c r="G2463" s="6" t="str">
        <f>VLOOKUP(F2463,'Other Data'!$B$17:$C$24,2,FALSE)</f>
        <v>ProductE</v>
      </c>
      <c r="H2463" s="6">
        <v>6</v>
      </c>
      <c r="I2463" s="8">
        <v>45191.333333333336</v>
      </c>
      <c r="J2463" s="6">
        <v>118</v>
      </c>
    </row>
    <row r="2464" spans="2:10" x14ac:dyDescent="0.3">
      <c r="B2464" s="6">
        <v>1127444</v>
      </c>
      <c r="C2464" s="6">
        <v>523</v>
      </c>
      <c r="D2464" s="6" t="str">
        <f>VLOOKUP(C2464,Customers!$B$8:$C$1412,2,FALSE)</f>
        <v>The Sandbox</v>
      </c>
      <c r="E2464" s="7">
        <v>45191</v>
      </c>
      <c r="F2464" s="6">
        <v>1</v>
      </c>
      <c r="G2464" s="6" t="str">
        <f>VLOOKUP(F2464,'Other Data'!$B$17:$C$24,2,FALSE)</f>
        <v>ProductA</v>
      </c>
      <c r="H2464" s="6">
        <v>5</v>
      </c>
      <c r="I2464" s="8">
        <v>45191.35123842593</v>
      </c>
      <c r="J2464" s="6">
        <v>116</v>
      </c>
    </row>
    <row r="2465" spans="2:10" x14ac:dyDescent="0.3">
      <c r="B2465" s="6">
        <v>1127445</v>
      </c>
      <c r="C2465" s="6">
        <v>920</v>
      </c>
      <c r="D2465" s="6" t="str">
        <f>VLOOKUP(C2465,Customers!$B$8:$C$1412,2,FALSE)</f>
        <v>Mohawk Ltd</v>
      </c>
      <c r="E2465" s="7">
        <v>45191</v>
      </c>
      <c r="F2465" s="6">
        <v>3</v>
      </c>
      <c r="G2465" s="6" t="str">
        <f>VLOOKUP(F2465,'Other Data'!$B$17:$C$24,2,FALSE)</f>
        <v>ProductC</v>
      </c>
      <c r="H2465" s="6">
        <v>2</v>
      </c>
      <c r="I2465" s="8">
        <v>45191.369039351855</v>
      </c>
      <c r="J2465" s="6">
        <v>111</v>
      </c>
    </row>
    <row r="2466" spans="2:10" x14ac:dyDescent="0.3">
      <c r="B2466" s="6">
        <v>1127446</v>
      </c>
      <c r="C2466" s="6">
        <v>284</v>
      </c>
      <c r="D2466" s="6" t="str">
        <f>VLOOKUP(C2466,Customers!$B$8:$C$1412,2,FALSE)</f>
        <v>Zellers Store #499</v>
      </c>
      <c r="E2466" s="7">
        <v>45191</v>
      </c>
      <c r="F2466" s="6">
        <v>6</v>
      </c>
      <c r="G2466" s="6" t="str">
        <f>VLOOKUP(F2466,'Other Data'!$B$17:$C$24,2,FALSE)</f>
        <v>ProductF</v>
      </c>
      <c r="H2466" s="6">
        <v>5</v>
      </c>
      <c r="I2466" s="8">
        <v>45191.381655092599</v>
      </c>
      <c r="J2466" s="6">
        <v>105</v>
      </c>
    </row>
    <row r="2467" spans="2:10" x14ac:dyDescent="0.3">
      <c r="B2467" s="6">
        <v>1127447</v>
      </c>
      <c r="C2467" s="6">
        <v>961</v>
      </c>
      <c r="D2467" s="6" t="str">
        <f>VLOOKUP(C2467,Customers!$B$8:$C$1412,2,FALSE)</f>
        <v>Matus Enterprises/The Heritage Shop</v>
      </c>
      <c r="E2467" s="7">
        <v>45191</v>
      </c>
      <c r="F2467" s="6">
        <v>1</v>
      </c>
      <c r="G2467" s="6" t="str">
        <f>VLOOKUP(F2467,'Other Data'!$B$17:$C$24,2,FALSE)</f>
        <v>ProductA</v>
      </c>
      <c r="H2467" s="6">
        <v>7</v>
      </c>
      <c r="I2467" s="8">
        <v>45191.393969907411</v>
      </c>
      <c r="J2467" s="6">
        <v>134</v>
      </c>
    </row>
    <row r="2468" spans="2:10" x14ac:dyDescent="0.3">
      <c r="B2468" s="6">
        <v>1127448</v>
      </c>
      <c r="C2468" s="6">
        <v>475</v>
      </c>
      <c r="D2468" s="6" t="str">
        <f>VLOOKUP(C2468,Customers!$B$8:$C$1412,2,FALSE)</f>
        <v>Buck or Two #156</v>
      </c>
      <c r="E2468" s="7">
        <v>45191</v>
      </c>
      <c r="F2468" s="6">
        <v>4</v>
      </c>
      <c r="G2468" s="6" t="str">
        <f>VLOOKUP(F2468,'Other Data'!$B$17:$C$24,2,FALSE)</f>
        <v>ProductD</v>
      </c>
      <c r="H2468" s="6">
        <v>4</v>
      </c>
      <c r="I2468" s="8">
        <v>45191.40965277778</v>
      </c>
      <c r="J2468" s="6">
        <v>128</v>
      </c>
    </row>
    <row r="2469" spans="2:10" x14ac:dyDescent="0.3">
      <c r="B2469" s="6">
        <v>1127449</v>
      </c>
      <c r="C2469" s="6">
        <v>1408</v>
      </c>
      <c r="D2469" s="6" t="str">
        <f>VLOOKUP(C2469,Customers!$B$8:$C$1412,2,FALSE)</f>
        <v>Bird In Hand</v>
      </c>
      <c r="E2469" s="7">
        <v>45191</v>
      </c>
      <c r="F2469" s="6">
        <v>6</v>
      </c>
      <c r="G2469" s="6" t="str">
        <f>VLOOKUP(F2469,'Other Data'!$B$17:$C$24,2,FALSE)</f>
        <v>ProductF</v>
      </c>
      <c r="H2469" s="6">
        <v>6</v>
      </c>
      <c r="I2469" s="8">
        <v>45191.423645833333</v>
      </c>
      <c r="J2469" s="6">
        <v>107</v>
      </c>
    </row>
    <row r="2470" spans="2:10" x14ac:dyDescent="0.3">
      <c r="B2470" s="6">
        <v>1127450</v>
      </c>
      <c r="C2470" s="6">
        <v>502</v>
      </c>
      <c r="D2470" s="6" t="str">
        <f>VLOOKUP(C2470,Customers!$B$8:$C$1412,2,FALSE)</f>
        <v>Pharmaplus - 4887</v>
      </c>
      <c r="E2470" s="7">
        <v>45191</v>
      </c>
      <c r="F2470" s="6">
        <v>1</v>
      </c>
      <c r="G2470" s="6" t="str">
        <f>VLOOKUP(F2470,'Other Data'!$B$17:$C$24,2,FALSE)</f>
        <v>ProductA</v>
      </c>
      <c r="H2470" s="6">
        <v>3</v>
      </c>
      <c r="I2470" s="8">
        <v>45191.433854166666</v>
      </c>
      <c r="J2470" s="6">
        <v>120</v>
      </c>
    </row>
    <row r="2471" spans="2:10" x14ac:dyDescent="0.3">
      <c r="B2471" s="6">
        <v>1127451</v>
      </c>
      <c r="C2471" s="6">
        <v>663</v>
      </c>
      <c r="D2471" s="6" t="str">
        <f>VLOOKUP(C2471,Customers!$B$8:$C$1412,2,FALSE)</f>
        <v>Peoples Drug Mart # 72</v>
      </c>
      <c r="E2471" s="7">
        <v>45191</v>
      </c>
      <c r="F2471" s="6">
        <v>5</v>
      </c>
      <c r="G2471" s="6" t="str">
        <f>VLOOKUP(F2471,'Other Data'!$B$17:$C$24,2,FALSE)</f>
        <v>ProductE</v>
      </c>
      <c r="H2471" s="6">
        <v>5</v>
      </c>
      <c r="I2471" s="8">
        <v>45191.444016203706</v>
      </c>
      <c r="J2471" s="6">
        <v>123</v>
      </c>
    </row>
    <row r="2472" spans="2:10" x14ac:dyDescent="0.3">
      <c r="B2472" s="6">
        <v>1127452</v>
      </c>
      <c r="C2472" s="6">
        <v>763</v>
      </c>
      <c r="D2472" s="6" t="str">
        <f>VLOOKUP(C2472,Customers!$B$8:$C$1412,2,FALSE)</f>
        <v>Melrose Drug</v>
      </c>
      <c r="E2472" s="7">
        <v>45191</v>
      </c>
      <c r="F2472" s="6">
        <v>5</v>
      </c>
      <c r="G2472" s="6" t="str">
        <f>VLOOKUP(F2472,'Other Data'!$B$17:$C$24,2,FALSE)</f>
        <v>ProductE</v>
      </c>
      <c r="H2472" s="6">
        <v>6</v>
      </c>
      <c r="I2472" s="8">
        <v>45191.453923611116</v>
      </c>
      <c r="J2472" s="6">
        <v>109</v>
      </c>
    </row>
    <row r="2473" spans="2:10" x14ac:dyDescent="0.3">
      <c r="B2473" s="6">
        <v>1127453</v>
      </c>
      <c r="C2473" s="6">
        <v>1295</v>
      </c>
      <c r="D2473" s="6" t="str">
        <f>VLOOKUP(C2473,Customers!$B$8:$C$1412,2,FALSE)</f>
        <v>Jerico Marking Services</v>
      </c>
      <c r="E2473" s="7">
        <v>45191</v>
      </c>
      <c r="F2473" s="6">
        <v>5</v>
      </c>
      <c r="G2473" s="6" t="str">
        <f>VLOOKUP(F2473,'Other Data'!$B$17:$C$24,2,FALSE)</f>
        <v>ProductE</v>
      </c>
      <c r="H2473" s="6">
        <v>5</v>
      </c>
      <c r="I2473" s="8">
        <v>45191.470995370379</v>
      </c>
      <c r="J2473" s="6">
        <v>131</v>
      </c>
    </row>
    <row r="2474" spans="2:10" x14ac:dyDescent="0.3">
      <c r="B2474" s="6">
        <v>1127454</v>
      </c>
      <c r="C2474" s="6">
        <v>531</v>
      </c>
      <c r="D2474" s="6" t="str">
        <f>VLOOKUP(C2474,Customers!$B$8:$C$1412,2,FALSE)</f>
        <v>LOVE STORY CARD &amp; GIFT</v>
      </c>
      <c r="E2474" s="7">
        <v>45191</v>
      </c>
      <c r="F2474" s="6">
        <v>6</v>
      </c>
      <c r="G2474" s="6" t="str">
        <f>VLOOKUP(F2474,'Other Data'!$B$17:$C$24,2,FALSE)</f>
        <v>ProductF</v>
      </c>
      <c r="H2474" s="6">
        <v>7</v>
      </c>
      <c r="I2474" s="8">
        <v>45191.488101851857</v>
      </c>
      <c r="J2474" s="6">
        <v>107</v>
      </c>
    </row>
    <row r="2475" spans="2:10" x14ac:dyDescent="0.3">
      <c r="B2475" s="6">
        <v>1127455</v>
      </c>
      <c r="C2475" s="6">
        <v>871</v>
      </c>
      <c r="D2475" s="6" t="str">
        <f>VLOOKUP(C2475,Customers!$B$8:$C$1412,2,FALSE)</f>
        <v>Mary Arnold Toys</v>
      </c>
      <c r="E2475" s="7">
        <v>45191</v>
      </c>
      <c r="F2475" s="6">
        <v>5</v>
      </c>
      <c r="G2475" s="6" t="str">
        <f>VLOOKUP(F2475,'Other Data'!$B$17:$C$24,2,FALSE)</f>
        <v>ProductE</v>
      </c>
      <c r="H2475" s="6">
        <v>5</v>
      </c>
      <c r="I2475" s="8">
        <v>45191.498333333337</v>
      </c>
      <c r="J2475" s="6">
        <v>134</v>
      </c>
    </row>
    <row r="2476" spans="2:10" x14ac:dyDescent="0.3">
      <c r="B2476" s="6">
        <v>1127456</v>
      </c>
      <c r="C2476" s="6">
        <v>71</v>
      </c>
      <c r="D2476" s="6" t="str">
        <f>VLOOKUP(C2476,Customers!$B$8:$C$1412,2,FALSE)</f>
        <v>Friendly Pharmacy</v>
      </c>
      <c r="E2476" s="7">
        <v>45191</v>
      </c>
      <c r="F2476" s="6">
        <v>3</v>
      </c>
      <c r="G2476" s="6" t="str">
        <f>VLOOKUP(F2476,'Other Data'!$B$17:$C$24,2,FALSE)</f>
        <v>ProductC</v>
      </c>
      <c r="H2476" s="6">
        <v>6</v>
      </c>
      <c r="I2476" s="8">
        <v>45191.509652777779</v>
      </c>
      <c r="J2476" s="6">
        <v>127</v>
      </c>
    </row>
    <row r="2477" spans="2:10" x14ac:dyDescent="0.3">
      <c r="B2477" s="6">
        <v>1127457</v>
      </c>
      <c r="C2477" s="6">
        <v>1119</v>
      </c>
      <c r="D2477" s="6" t="str">
        <f>VLOOKUP(C2477,Customers!$B$8:$C$1412,2,FALSE)</f>
        <v>Rapunzel's Tower</v>
      </c>
      <c r="E2477" s="7">
        <v>45191</v>
      </c>
      <c r="F2477" s="6">
        <v>2</v>
      </c>
      <c r="G2477" s="6" t="str">
        <f>VLOOKUP(F2477,'Other Data'!$B$17:$C$24,2,FALSE)</f>
        <v>ProductB</v>
      </c>
      <c r="H2477" s="6">
        <v>3</v>
      </c>
      <c r="I2477" s="8">
        <v>45191.527245370373</v>
      </c>
      <c r="J2477" s="6">
        <v>114</v>
      </c>
    </row>
    <row r="2478" spans="2:10" x14ac:dyDescent="0.3">
      <c r="B2478" s="6">
        <v>1127458</v>
      </c>
      <c r="C2478" s="6">
        <v>1344</v>
      </c>
      <c r="D2478" s="6" t="str">
        <f>VLOOKUP(C2478,Customers!$B$8:$C$1412,2,FALSE)</f>
        <v>Davison's Drug</v>
      </c>
      <c r="E2478" s="7">
        <v>45191</v>
      </c>
      <c r="F2478" s="6">
        <v>3</v>
      </c>
      <c r="G2478" s="6" t="str">
        <f>VLOOKUP(F2478,'Other Data'!$B$17:$C$24,2,FALSE)</f>
        <v>ProductC</v>
      </c>
      <c r="H2478" s="6">
        <v>6</v>
      </c>
      <c r="I2478" s="8">
        <v>45191.543217592596</v>
      </c>
      <c r="J2478" s="6">
        <v>107</v>
      </c>
    </row>
    <row r="2479" spans="2:10" x14ac:dyDescent="0.3">
      <c r="B2479" s="6">
        <v>1127459</v>
      </c>
      <c r="C2479" s="6">
        <v>182</v>
      </c>
      <c r="D2479" s="6" t="str">
        <f>VLOOKUP(C2479,Customers!$B$8:$C$1412,2,FALSE)</f>
        <v>Hopkins IDA</v>
      </c>
      <c r="E2479" s="7">
        <v>45191</v>
      </c>
      <c r="F2479" s="6">
        <v>6</v>
      </c>
      <c r="G2479" s="6" t="str">
        <f>VLOOKUP(F2479,'Other Data'!$B$17:$C$24,2,FALSE)</f>
        <v>ProductF</v>
      </c>
      <c r="H2479" s="6">
        <v>7</v>
      </c>
      <c r="I2479" s="8">
        <v>45191.556828703709</v>
      </c>
      <c r="J2479" s="6">
        <v>105</v>
      </c>
    </row>
    <row r="2480" spans="2:10" x14ac:dyDescent="0.3">
      <c r="B2480" s="6">
        <v>1127460</v>
      </c>
      <c r="C2480" s="6">
        <v>256</v>
      </c>
      <c r="D2480" s="6" t="str">
        <f>VLOOKUP(C2480,Customers!$B$8:$C$1412,2,FALSE)</f>
        <v>SDM - 0776</v>
      </c>
      <c r="E2480" s="7">
        <v>45191</v>
      </c>
      <c r="F2480" s="6">
        <v>3</v>
      </c>
      <c r="G2480" s="6" t="str">
        <f>VLOOKUP(F2480,'Other Data'!$B$17:$C$24,2,FALSE)</f>
        <v>ProductC</v>
      </c>
      <c r="H2480" s="6">
        <v>5</v>
      </c>
      <c r="I2480" s="8">
        <v>45191.570682870377</v>
      </c>
      <c r="J2480" s="6">
        <v>105</v>
      </c>
    </row>
    <row r="2481" spans="2:10" x14ac:dyDescent="0.3">
      <c r="B2481" s="6">
        <v>1127461</v>
      </c>
      <c r="C2481" s="6">
        <v>358</v>
      </c>
      <c r="D2481" s="6" t="str">
        <f>VLOOKUP(C2481,Customers!$B$8:$C$1412,2,FALSE)</f>
        <v>Cards and Presents</v>
      </c>
      <c r="E2481" s="7">
        <v>45191</v>
      </c>
      <c r="F2481" s="6">
        <v>2</v>
      </c>
      <c r="G2481" s="6" t="str">
        <f>VLOOKUP(F2481,'Other Data'!$B$17:$C$24,2,FALSE)</f>
        <v>ProductB</v>
      </c>
      <c r="H2481" s="6">
        <v>3</v>
      </c>
      <c r="I2481" s="8">
        <v>45191.587731481486</v>
      </c>
      <c r="J2481" s="6">
        <v>118</v>
      </c>
    </row>
    <row r="2482" spans="2:10" x14ac:dyDescent="0.3">
      <c r="B2482" s="6">
        <v>1127462</v>
      </c>
      <c r="C2482" s="6">
        <v>41</v>
      </c>
      <c r="D2482" s="6" t="str">
        <f>VLOOKUP(C2482,Customers!$B$8:$C$1412,2,FALSE)</f>
        <v>Finishing Touch Centre</v>
      </c>
      <c r="E2482" s="7">
        <v>45191</v>
      </c>
      <c r="F2482" s="6">
        <v>5</v>
      </c>
      <c r="G2482" s="6" t="str">
        <f>VLOOKUP(F2482,'Other Data'!$B$17:$C$24,2,FALSE)</f>
        <v>ProductE</v>
      </c>
      <c r="H2482" s="6">
        <v>2</v>
      </c>
      <c r="I2482" s="8">
        <v>45191.600127314821</v>
      </c>
      <c r="J2482" s="6">
        <v>105</v>
      </c>
    </row>
    <row r="2483" spans="2:10" x14ac:dyDescent="0.3">
      <c r="B2483" s="6">
        <v>1127463</v>
      </c>
      <c r="C2483" s="6">
        <v>360</v>
      </c>
      <c r="D2483" s="6" t="str">
        <f>VLOOKUP(C2483,Customers!$B$8:$C$1412,2,FALSE)</f>
        <v>Classica Imports Ltd</v>
      </c>
      <c r="E2483" s="7">
        <v>45191</v>
      </c>
      <c r="F2483" s="6">
        <v>3</v>
      </c>
      <c r="G2483" s="6" t="str">
        <f>VLOOKUP(F2483,'Other Data'!$B$17:$C$24,2,FALSE)</f>
        <v>ProductC</v>
      </c>
      <c r="H2483" s="6">
        <v>2</v>
      </c>
      <c r="I2483" s="8">
        <v>45191.613680555565</v>
      </c>
      <c r="J2483" s="6">
        <v>129</v>
      </c>
    </row>
    <row r="2484" spans="2:10" x14ac:dyDescent="0.3">
      <c r="B2484" s="6">
        <v>1127464</v>
      </c>
      <c r="C2484" s="6">
        <v>705</v>
      </c>
      <c r="D2484" s="6" t="str">
        <f>VLOOKUP(C2484,Customers!$B$8:$C$1412,2,FALSE)</f>
        <v>Otter Co-op</v>
      </c>
      <c r="E2484" s="7">
        <v>45191</v>
      </c>
      <c r="F2484" s="6">
        <v>1</v>
      </c>
      <c r="G2484" s="6" t="str">
        <f>VLOOKUP(F2484,'Other Data'!$B$17:$C$24,2,FALSE)</f>
        <v>ProductA</v>
      </c>
      <c r="H2484" s="6">
        <v>2</v>
      </c>
      <c r="I2484" s="8">
        <v>45191.630671296305</v>
      </c>
      <c r="J2484" s="6">
        <v>123</v>
      </c>
    </row>
    <row r="2485" spans="2:10" x14ac:dyDescent="0.3">
      <c r="B2485" s="6">
        <v>1127465</v>
      </c>
      <c r="C2485" s="6">
        <v>246</v>
      </c>
      <c r="D2485" s="6" t="str">
        <f>VLOOKUP(C2485,Customers!$B$8:$C$1412,2,FALSE)</f>
        <v>Milano Concepts Inc.</v>
      </c>
      <c r="E2485" s="7">
        <v>45191</v>
      </c>
      <c r="F2485" s="6">
        <v>1</v>
      </c>
      <c r="G2485" s="6" t="str">
        <f>VLOOKUP(F2485,'Other Data'!$B$17:$C$24,2,FALSE)</f>
        <v>ProductA</v>
      </c>
      <c r="H2485" s="6">
        <v>5</v>
      </c>
      <c r="I2485" s="8">
        <v>45191.640891203715</v>
      </c>
      <c r="J2485" s="6">
        <v>121</v>
      </c>
    </row>
    <row r="2486" spans="2:10" x14ac:dyDescent="0.3">
      <c r="B2486" s="6">
        <v>1127466</v>
      </c>
      <c r="C2486" s="6">
        <v>1120</v>
      </c>
      <c r="D2486" s="6" t="str">
        <f>VLOOKUP(C2486,Customers!$B$8:$C$1412,2,FALSE)</f>
        <v>Hutzel Hospital</v>
      </c>
      <c r="E2486" s="7">
        <v>45191</v>
      </c>
      <c r="F2486" s="6">
        <v>3</v>
      </c>
      <c r="G2486" s="6" t="str">
        <f>VLOOKUP(F2486,'Other Data'!$B$17:$C$24,2,FALSE)</f>
        <v>ProductC</v>
      </c>
      <c r="H2486" s="6">
        <v>6</v>
      </c>
      <c r="I2486" s="8">
        <v>45191.651006944456</v>
      </c>
      <c r="J2486" s="6">
        <v>128</v>
      </c>
    </row>
    <row r="2487" spans="2:10" x14ac:dyDescent="0.3">
      <c r="B2487" s="6">
        <v>1127467</v>
      </c>
      <c r="C2487" s="6">
        <v>709</v>
      </c>
      <c r="D2487" s="6" t="str">
        <f>VLOOKUP(C2487,Customers!$B$8:$C$1412,2,FALSE)</f>
        <v>Edward Chapman's Ladies Shops</v>
      </c>
      <c r="E2487" s="7">
        <v>45191</v>
      </c>
      <c r="F2487" s="6">
        <v>1</v>
      </c>
      <c r="G2487" s="6" t="str">
        <f>VLOOKUP(F2487,'Other Data'!$B$17:$C$24,2,FALSE)</f>
        <v>ProductA</v>
      </c>
      <c r="H2487" s="6">
        <v>4</v>
      </c>
      <c r="I2487" s="8">
        <v>45191.661006944458</v>
      </c>
      <c r="J2487" s="6">
        <v>129</v>
      </c>
    </row>
    <row r="2488" spans="2:10" x14ac:dyDescent="0.3">
      <c r="B2488" s="6">
        <v>1127468</v>
      </c>
      <c r="C2488" s="6">
        <v>1159</v>
      </c>
      <c r="D2488" s="6" t="str">
        <f>VLOOKUP(C2488,Customers!$B$8:$C$1412,2,FALSE)</f>
        <v>Capers</v>
      </c>
      <c r="E2488" s="7">
        <v>45191</v>
      </c>
      <c r="F2488" s="6">
        <v>2</v>
      </c>
      <c r="G2488" s="6" t="str">
        <f>VLOOKUP(F2488,'Other Data'!$B$17:$C$24,2,FALSE)</f>
        <v>ProductB</v>
      </c>
      <c r="H2488" s="6">
        <v>7</v>
      </c>
      <c r="I2488" s="8">
        <v>45191.670925925937</v>
      </c>
      <c r="J2488" s="6">
        <v>122</v>
      </c>
    </row>
    <row r="2489" spans="2:10" x14ac:dyDescent="0.3">
      <c r="B2489" s="6">
        <v>1127469</v>
      </c>
      <c r="C2489" s="6">
        <v>967</v>
      </c>
      <c r="D2489" s="6" t="str">
        <f>VLOOKUP(C2489,Customers!$B$8:$C$1412,2,FALSE)</f>
        <v>Gateway Pharmacy</v>
      </c>
      <c r="E2489" s="7">
        <v>45191</v>
      </c>
      <c r="F2489" s="6">
        <v>4</v>
      </c>
      <c r="G2489" s="6" t="str">
        <f>VLOOKUP(F2489,'Other Data'!$B$17:$C$24,2,FALSE)</f>
        <v>ProductD</v>
      </c>
      <c r="H2489" s="6">
        <v>3</v>
      </c>
      <c r="I2489" s="8">
        <v>45191.686493055568</v>
      </c>
      <c r="J2489" s="6">
        <v>108</v>
      </c>
    </row>
    <row r="2490" spans="2:10" x14ac:dyDescent="0.3">
      <c r="B2490" s="6">
        <v>1127470</v>
      </c>
      <c r="C2490" s="6">
        <v>975</v>
      </c>
      <c r="D2490" s="6" t="str">
        <f>VLOOKUP(C2490,Customers!$B$8:$C$1412,2,FALSE)</f>
        <v>Washington Parfume &amp; Watch</v>
      </c>
      <c r="E2490" s="7">
        <v>45191</v>
      </c>
      <c r="F2490" s="6">
        <v>6</v>
      </c>
      <c r="G2490" s="6" t="str">
        <f>VLOOKUP(F2490,'Other Data'!$B$17:$C$24,2,FALSE)</f>
        <v>ProductF</v>
      </c>
      <c r="H2490" s="6">
        <v>6</v>
      </c>
      <c r="I2490" s="8">
        <v>45191.698460648164</v>
      </c>
      <c r="J2490" s="6">
        <v>118</v>
      </c>
    </row>
    <row r="2491" spans="2:10" x14ac:dyDescent="0.3">
      <c r="B2491" s="6">
        <v>1127471</v>
      </c>
      <c r="C2491" s="6">
        <v>879</v>
      </c>
      <c r="D2491" s="6" t="str">
        <f>VLOOKUP(C2491,Customers!$B$8:$C$1412,2,FALSE)</f>
        <v>Nitty Gritty</v>
      </c>
      <c r="E2491" s="7">
        <v>45191</v>
      </c>
      <c r="F2491" s="6">
        <v>2</v>
      </c>
      <c r="G2491" s="6" t="str">
        <f>VLOOKUP(F2491,'Other Data'!$B$17:$C$24,2,FALSE)</f>
        <v>ProductB</v>
      </c>
      <c r="H2491" s="6">
        <v>5</v>
      </c>
      <c r="I2491" s="8">
        <v>45191.714571759272</v>
      </c>
      <c r="J2491" s="6">
        <v>124</v>
      </c>
    </row>
    <row r="2492" spans="2:10" x14ac:dyDescent="0.3">
      <c r="B2492" s="6">
        <v>1127472</v>
      </c>
      <c r="C2492" s="6">
        <v>305</v>
      </c>
      <c r="D2492" s="6" t="str">
        <f>VLOOKUP(C2492,Customers!$B$8:$C$1412,2,FALSE)</f>
        <v>Hallmark</v>
      </c>
      <c r="E2492" s="7">
        <v>45191</v>
      </c>
      <c r="F2492" s="6">
        <v>3</v>
      </c>
      <c r="G2492" s="6" t="str">
        <f>VLOOKUP(F2492,'Other Data'!$B$17:$C$24,2,FALSE)</f>
        <v>ProductC</v>
      </c>
      <c r="H2492" s="6">
        <v>4</v>
      </c>
      <c r="I2492" s="8">
        <v>45191.731689814827</v>
      </c>
      <c r="J2492" s="6">
        <v>106</v>
      </c>
    </row>
    <row r="2493" spans="2:10" x14ac:dyDescent="0.3">
      <c r="B2493" s="6">
        <v>1127473</v>
      </c>
      <c r="C2493" s="6">
        <v>199</v>
      </c>
      <c r="D2493" s="6" t="str">
        <f>VLOOKUP(C2493,Customers!$B$8:$C$1412,2,FALSE)</f>
        <v>Gift Gallery</v>
      </c>
      <c r="E2493" s="7">
        <v>45194</v>
      </c>
      <c r="F2493" s="6">
        <v>5</v>
      </c>
      <c r="G2493" s="6" t="str">
        <f>VLOOKUP(F2493,'Other Data'!$B$17:$C$24,2,FALSE)</f>
        <v>ProductE</v>
      </c>
      <c r="H2493" s="6">
        <v>2</v>
      </c>
      <c r="I2493" s="8">
        <v>45194.333333333336</v>
      </c>
      <c r="J2493" s="6">
        <v>115</v>
      </c>
    </row>
    <row r="2494" spans="2:10" x14ac:dyDescent="0.3">
      <c r="B2494" s="6">
        <v>1127474</v>
      </c>
      <c r="C2494" s="6">
        <v>1289</v>
      </c>
      <c r="D2494" s="6" t="str">
        <f>VLOOKUP(C2494,Customers!$B$8:$C$1412,2,FALSE)</f>
        <v>Gen X</v>
      </c>
      <c r="E2494" s="7">
        <v>45194</v>
      </c>
      <c r="F2494" s="6">
        <v>3</v>
      </c>
      <c r="G2494" s="6" t="str">
        <f>VLOOKUP(F2494,'Other Data'!$B$17:$C$24,2,FALSE)</f>
        <v>ProductC</v>
      </c>
      <c r="H2494" s="6">
        <v>2</v>
      </c>
      <c r="I2494" s="8">
        <v>45194.350266203706</v>
      </c>
      <c r="J2494" s="6">
        <v>132</v>
      </c>
    </row>
    <row r="2495" spans="2:10" x14ac:dyDescent="0.3">
      <c r="B2495" s="6">
        <v>1127475</v>
      </c>
      <c r="C2495" s="6">
        <v>479</v>
      </c>
      <c r="D2495" s="6" t="str">
        <f>VLOOKUP(C2495,Customers!$B$8:$C$1412,2,FALSE)</f>
        <v>Classic Esthetics</v>
      </c>
      <c r="E2495" s="7">
        <v>45194</v>
      </c>
      <c r="F2495" s="6">
        <v>2</v>
      </c>
      <c r="G2495" s="6" t="str">
        <f>VLOOKUP(F2495,'Other Data'!$B$17:$C$24,2,FALSE)</f>
        <v>ProductB</v>
      </c>
      <c r="H2495" s="6">
        <v>5</v>
      </c>
      <c r="I2495" s="8">
        <v>45194.362638888888</v>
      </c>
      <c r="J2495" s="6">
        <v>117</v>
      </c>
    </row>
    <row r="2496" spans="2:10" x14ac:dyDescent="0.3">
      <c r="B2496" s="6">
        <v>1127476</v>
      </c>
      <c r="C2496" s="6">
        <v>526</v>
      </c>
      <c r="D2496" s="6" t="str">
        <f>VLOOKUP(C2496,Customers!$B$8:$C$1412,2,FALSE)</f>
        <v>Rosthern Pharmacy</v>
      </c>
      <c r="E2496" s="7">
        <v>45194</v>
      </c>
      <c r="F2496" s="6">
        <v>6</v>
      </c>
      <c r="G2496" s="6" t="str">
        <f>VLOOKUP(F2496,'Other Data'!$B$17:$C$24,2,FALSE)</f>
        <v>ProductF</v>
      </c>
      <c r="H2496" s="6">
        <v>2</v>
      </c>
      <c r="I2496" s="8">
        <v>45194.378240740742</v>
      </c>
      <c r="J2496" s="6">
        <v>110</v>
      </c>
    </row>
    <row r="2497" spans="2:10" x14ac:dyDescent="0.3">
      <c r="B2497" s="6">
        <v>1127477</v>
      </c>
      <c r="C2497" s="6">
        <v>1167</v>
      </c>
      <c r="D2497" s="6" t="str">
        <f>VLOOKUP(C2497,Customers!$B$8:$C$1412,2,FALSE)</f>
        <v>Mill Pond Mercantile</v>
      </c>
      <c r="E2497" s="7">
        <v>45194</v>
      </c>
      <c r="F2497" s="6">
        <v>2</v>
      </c>
      <c r="G2497" s="6" t="str">
        <f>VLOOKUP(F2497,'Other Data'!$B$17:$C$24,2,FALSE)</f>
        <v>ProductB</v>
      </c>
      <c r="H2497" s="6">
        <v>5</v>
      </c>
      <c r="I2497" s="8">
        <v>45194.391157407408</v>
      </c>
      <c r="J2497" s="6">
        <v>119</v>
      </c>
    </row>
    <row r="2498" spans="2:10" x14ac:dyDescent="0.3">
      <c r="B2498" s="6">
        <v>1127478</v>
      </c>
      <c r="C2498" s="6">
        <v>1259</v>
      </c>
      <c r="D2498" s="6" t="str">
        <f>VLOOKUP(C2498,Customers!$B$8:$C$1412,2,FALSE)</f>
        <v>Indesign Fundraising #208</v>
      </c>
      <c r="E2498" s="7">
        <v>45194</v>
      </c>
      <c r="F2498" s="6">
        <v>4</v>
      </c>
      <c r="G2498" s="6" t="str">
        <f>VLOOKUP(F2498,'Other Data'!$B$17:$C$24,2,FALSE)</f>
        <v>ProductD</v>
      </c>
      <c r="H2498" s="6">
        <v>4</v>
      </c>
      <c r="I2498" s="8">
        <v>45194.403483796297</v>
      </c>
      <c r="J2498" s="6">
        <v>117</v>
      </c>
    </row>
    <row r="2499" spans="2:10" x14ac:dyDescent="0.3">
      <c r="B2499" s="6">
        <v>1127479</v>
      </c>
      <c r="C2499" s="6">
        <v>1253</v>
      </c>
      <c r="D2499" s="6" t="str">
        <f>VLOOKUP(C2499,Customers!$B$8:$C$1412,2,FALSE)</f>
        <v>Fads &amp; Fashion Boutique</v>
      </c>
      <c r="E2499" s="7">
        <v>45194</v>
      </c>
      <c r="F2499" s="6">
        <v>3</v>
      </c>
      <c r="G2499" s="6" t="str">
        <f>VLOOKUP(F2499,'Other Data'!$B$17:$C$24,2,FALSE)</f>
        <v>ProductC</v>
      </c>
      <c r="H2499" s="6">
        <v>7</v>
      </c>
      <c r="I2499" s="8">
        <v>45194.418206018519</v>
      </c>
      <c r="J2499" s="6">
        <v>118</v>
      </c>
    </row>
    <row r="2500" spans="2:10" x14ac:dyDescent="0.3">
      <c r="B2500" s="6">
        <v>1127480</v>
      </c>
      <c r="C2500" s="6">
        <v>417</v>
      </c>
      <c r="D2500" s="6" t="str">
        <f>VLOOKUP(C2500,Customers!$B$8:$C$1412,2,FALSE)</f>
        <v>Charmed Life</v>
      </c>
      <c r="E2500" s="7">
        <v>45194</v>
      </c>
      <c r="F2500" s="6">
        <v>5</v>
      </c>
      <c r="G2500" s="6" t="str">
        <f>VLOOKUP(F2500,'Other Data'!$B$17:$C$24,2,FALSE)</f>
        <v>ProductE</v>
      </c>
      <c r="H2500" s="6">
        <v>2</v>
      </c>
      <c r="I2500" s="8">
        <v>45194.427569444444</v>
      </c>
      <c r="J2500" s="6">
        <v>132</v>
      </c>
    </row>
    <row r="2501" spans="2:10" x14ac:dyDescent="0.3">
      <c r="B2501" s="6">
        <v>1127481</v>
      </c>
      <c r="C2501" s="6">
        <v>9</v>
      </c>
      <c r="D2501" s="6" t="str">
        <f>VLOOKUP(C2501,Customers!$B$8:$C$1412,2,FALSE)</f>
        <v>S.W. Mifflin</v>
      </c>
      <c r="E2501" s="7">
        <v>45194</v>
      </c>
      <c r="F2501" s="6">
        <v>5</v>
      </c>
      <c r="G2501" s="6" t="str">
        <f>VLOOKUP(F2501,'Other Data'!$B$17:$C$24,2,FALSE)</f>
        <v>ProductE</v>
      </c>
      <c r="H2501" s="6">
        <v>6</v>
      </c>
      <c r="I2501" s="8">
        <v>45194.44121527778</v>
      </c>
      <c r="J2501" s="6">
        <v>128</v>
      </c>
    </row>
    <row r="2502" spans="2:10" x14ac:dyDescent="0.3">
      <c r="B2502" s="6">
        <v>1127482</v>
      </c>
      <c r="C2502" s="6">
        <v>1204</v>
      </c>
      <c r="D2502" s="6" t="str">
        <f>VLOOKUP(C2502,Customers!$B$8:$C$1412,2,FALSE)</f>
        <v>Karen Parsons</v>
      </c>
      <c r="E2502" s="7">
        <v>45194</v>
      </c>
      <c r="F2502" s="6">
        <v>1</v>
      </c>
      <c r="G2502" s="6" t="str">
        <f>VLOOKUP(F2502,'Other Data'!$B$17:$C$24,2,FALSE)</f>
        <v>ProductA</v>
      </c>
      <c r="H2502" s="6">
        <v>6</v>
      </c>
      <c r="I2502" s="8">
        <v>45194.452256944445</v>
      </c>
      <c r="J2502" s="6">
        <v>129</v>
      </c>
    </row>
    <row r="2503" spans="2:10" x14ac:dyDescent="0.3">
      <c r="B2503" s="6">
        <v>1127483</v>
      </c>
      <c r="C2503" s="6">
        <v>521</v>
      </c>
      <c r="D2503" s="6" t="str">
        <f>VLOOKUP(C2503,Customers!$B$8:$C$1412,2,FALSE)</f>
        <v>Boopster's Hanger</v>
      </c>
      <c r="E2503" s="7">
        <v>45194</v>
      </c>
      <c r="F2503" s="6">
        <v>1</v>
      </c>
      <c r="G2503" s="6" t="str">
        <f>VLOOKUP(F2503,'Other Data'!$B$17:$C$24,2,FALSE)</f>
        <v>ProductA</v>
      </c>
      <c r="H2503" s="6">
        <v>6</v>
      </c>
      <c r="I2503" s="8">
        <v>45194.468726851854</v>
      </c>
      <c r="J2503" s="6">
        <v>130</v>
      </c>
    </row>
    <row r="2504" spans="2:10" x14ac:dyDescent="0.3">
      <c r="B2504" s="6">
        <v>1127484</v>
      </c>
      <c r="C2504" s="6">
        <v>1124</v>
      </c>
      <c r="D2504" s="6" t="str">
        <f>VLOOKUP(C2504,Customers!$B$8:$C$1412,2,FALSE)</f>
        <v>The Village Store</v>
      </c>
      <c r="E2504" s="7">
        <v>45194</v>
      </c>
      <c r="F2504" s="6">
        <v>3</v>
      </c>
      <c r="G2504" s="6" t="str">
        <f>VLOOKUP(F2504,'Other Data'!$B$17:$C$24,2,FALSE)</f>
        <v>ProductC</v>
      </c>
      <c r="H2504" s="6">
        <v>4</v>
      </c>
      <c r="I2504" s="8">
        <v>45194.482974537037</v>
      </c>
      <c r="J2504" s="6">
        <v>118</v>
      </c>
    </row>
    <row r="2505" spans="2:10" x14ac:dyDescent="0.3">
      <c r="B2505" s="6">
        <v>1127485</v>
      </c>
      <c r="C2505" s="6">
        <v>519</v>
      </c>
      <c r="D2505" s="6" t="str">
        <f>VLOOKUP(C2505,Customers!$B$8:$C$1412,2,FALSE)</f>
        <v>Hallmark Gold Crown - Brandon</v>
      </c>
      <c r="E2505" s="7">
        <v>45194</v>
      </c>
      <c r="F2505" s="6">
        <v>6</v>
      </c>
      <c r="G2505" s="6" t="str">
        <f>VLOOKUP(F2505,'Other Data'!$B$17:$C$24,2,FALSE)</f>
        <v>ProductF</v>
      </c>
      <c r="H2505" s="6">
        <v>4</v>
      </c>
      <c r="I2505" s="8">
        <v>45194.498437499999</v>
      </c>
      <c r="J2505" s="6">
        <v>123</v>
      </c>
    </row>
    <row r="2506" spans="2:10" x14ac:dyDescent="0.3">
      <c r="B2506" s="6">
        <v>1127486</v>
      </c>
      <c r="C2506" s="6">
        <v>1134</v>
      </c>
      <c r="D2506" s="6" t="str">
        <f>VLOOKUP(C2506,Customers!$B$8:$C$1412,2,FALSE)</f>
        <v>HARTIQ DRUG #3</v>
      </c>
      <c r="E2506" s="7">
        <v>45194</v>
      </c>
      <c r="F2506" s="6">
        <v>6</v>
      </c>
      <c r="G2506" s="6" t="str">
        <f>VLOOKUP(F2506,'Other Data'!$B$17:$C$24,2,FALSE)</f>
        <v>ProductF</v>
      </c>
      <c r="H2506" s="6">
        <v>2</v>
      </c>
      <c r="I2506" s="8">
        <v>45194.514525462961</v>
      </c>
      <c r="J2506" s="6">
        <v>133</v>
      </c>
    </row>
    <row r="2507" spans="2:10" x14ac:dyDescent="0.3">
      <c r="B2507" s="6">
        <v>1127487</v>
      </c>
      <c r="C2507" s="6">
        <v>137</v>
      </c>
      <c r="D2507" s="6" t="str">
        <f>VLOOKUP(C2507,Customers!$B$8:$C$1412,2,FALSE)</f>
        <v>Mrs Tiggy Winkles</v>
      </c>
      <c r="E2507" s="7">
        <v>45194</v>
      </c>
      <c r="F2507" s="6">
        <v>2</v>
      </c>
      <c r="G2507" s="6" t="str">
        <f>VLOOKUP(F2507,'Other Data'!$B$17:$C$24,2,FALSE)</f>
        <v>ProductB</v>
      </c>
      <c r="H2507" s="6">
        <v>6</v>
      </c>
      <c r="I2507" s="8">
        <v>45194.526689814811</v>
      </c>
      <c r="J2507" s="6">
        <v>105</v>
      </c>
    </row>
    <row r="2508" spans="2:10" x14ac:dyDescent="0.3">
      <c r="B2508" s="6">
        <v>1127488</v>
      </c>
      <c r="C2508" s="6">
        <v>718</v>
      </c>
      <c r="D2508" s="6" t="str">
        <f>VLOOKUP(C2508,Customers!$B$8:$C$1412,2,FALSE)</f>
        <v>Hindles</v>
      </c>
      <c r="E2508" s="7">
        <v>45194</v>
      </c>
      <c r="F2508" s="6">
        <v>4</v>
      </c>
      <c r="G2508" s="6" t="str">
        <f>VLOOKUP(F2508,'Other Data'!$B$17:$C$24,2,FALSE)</f>
        <v>ProductD</v>
      </c>
      <c r="H2508" s="6">
        <v>5</v>
      </c>
      <c r="I2508" s="8">
        <v>45194.543819444443</v>
      </c>
      <c r="J2508" s="6">
        <v>128</v>
      </c>
    </row>
    <row r="2509" spans="2:10" x14ac:dyDescent="0.3">
      <c r="B2509" s="6">
        <v>1127489</v>
      </c>
      <c r="C2509" s="6">
        <v>1200</v>
      </c>
      <c r="D2509" s="6" t="str">
        <f>VLOOKUP(C2509,Customers!$B$8:$C$1412,2,FALSE)</f>
        <v>Anheuser-Busch Companies, Inc.</v>
      </c>
      <c r="E2509" s="7">
        <v>45194</v>
      </c>
      <c r="F2509" s="6">
        <v>6</v>
      </c>
      <c r="G2509" s="6" t="str">
        <f>VLOOKUP(F2509,'Other Data'!$B$17:$C$24,2,FALSE)</f>
        <v>ProductF</v>
      </c>
      <c r="H2509" s="6">
        <v>4</v>
      </c>
      <c r="I2509" s="8">
        <v>45194.558692129627</v>
      </c>
      <c r="J2509" s="6">
        <v>121</v>
      </c>
    </row>
    <row r="2510" spans="2:10" x14ac:dyDescent="0.3">
      <c r="B2510" s="6">
        <v>1127490</v>
      </c>
      <c r="C2510" s="6">
        <v>1404</v>
      </c>
      <c r="D2510" s="6" t="str">
        <f>VLOOKUP(C2510,Customers!$B$8:$C$1412,2,FALSE)</f>
        <v>Fingeralds</v>
      </c>
      <c r="E2510" s="7">
        <v>45194</v>
      </c>
      <c r="F2510" s="6">
        <v>3</v>
      </c>
      <c r="G2510" s="6" t="str">
        <f>VLOOKUP(F2510,'Other Data'!$B$17:$C$24,2,FALSE)</f>
        <v>ProductC</v>
      </c>
      <c r="H2510" s="6">
        <v>6</v>
      </c>
      <c r="I2510" s="8">
        <v>45194.567743055552</v>
      </c>
      <c r="J2510" s="6">
        <v>106</v>
      </c>
    </row>
    <row r="2511" spans="2:10" x14ac:dyDescent="0.3">
      <c r="B2511" s="6">
        <v>1127491</v>
      </c>
      <c r="C2511" s="6">
        <v>896</v>
      </c>
      <c r="D2511" s="6" t="str">
        <f>VLOOKUP(C2511,Customers!$B$8:$C$1412,2,FALSE)</f>
        <v>Possibilities On The Slope</v>
      </c>
      <c r="E2511" s="7">
        <v>45194</v>
      </c>
      <c r="F2511" s="6">
        <v>3</v>
      </c>
      <c r="G2511" s="6" t="str">
        <f>VLOOKUP(F2511,'Other Data'!$B$17:$C$24,2,FALSE)</f>
        <v>ProductC</v>
      </c>
      <c r="H2511" s="6">
        <v>4</v>
      </c>
      <c r="I2511" s="8">
        <v>45194.583263888882</v>
      </c>
      <c r="J2511" s="6">
        <v>125</v>
      </c>
    </row>
    <row r="2512" spans="2:10" x14ac:dyDescent="0.3">
      <c r="B2512" s="6">
        <v>1127492</v>
      </c>
      <c r="C2512" s="6">
        <v>432</v>
      </c>
      <c r="D2512" s="6" t="str">
        <f>VLOOKUP(C2512,Customers!$B$8:$C$1412,2,FALSE)</f>
        <v>St. Thomas- Elgin General Hospital</v>
      </c>
      <c r="E2512" s="7">
        <v>45194</v>
      </c>
      <c r="F2512" s="6">
        <v>6</v>
      </c>
      <c r="G2512" s="6" t="str">
        <f>VLOOKUP(F2512,'Other Data'!$B$17:$C$24,2,FALSE)</f>
        <v>ProductF</v>
      </c>
      <c r="H2512" s="6">
        <v>7</v>
      </c>
      <c r="I2512" s="8">
        <v>45194.598263888882</v>
      </c>
      <c r="J2512" s="6">
        <v>110</v>
      </c>
    </row>
    <row r="2513" spans="2:10" x14ac:dyDescent="0.3">
      <c r="B2513" s="6">
        <v>1127493</v>
      </c>
      <c r="C2513" s="6">
        <v>917</v>
      </c>
      <c r="D2513" s="6" t="str">
        <f>VLOOKUP(C2513,Customers!$B$8:$C$1412,2,FALSE)</f>
        <v>Adam's Fairacre Farms</v>
      </c>
      <c r="E2513" s="7">
        <v>45194</v>
      </c>
      <c r="F2513" s="6">
        <v>3</v>
      </c>
      <c r="G2513" s="6" t="str">
        <f>VLOOKUP(F2513,'Other Data'!$B$17:$C$24,2,FALSE)</f>
        <v>ProductC</v>
      </c>
      <c r="H2513" s="6">
        <v>4</v>
      </c>
      <c r="I2513" s="8">
        <v>45194.612754629619</v>
      </c>
      <c r="J2513" s="6">
        <v>117</v>
      </c>
    </row>
    <row r="2514" spans="2:10" x14ac:dyDescent="0.3">
      <c r="B2514" s="6">
        <v>1127494</v>
      </c>
      <c r="C2514" s="6">
        <v>1314</v>
      </c>
      <c r="D2514" s="6" t="str">
        <f>VLOOKUP(C2514,Customers!$B$8:$C$1412,2,FALSE)</f>
        <v>Watson Drugs</v>
      </c>
      <c r="E2514" s="7">
        <v>45194</v>
      </c>
      <c r="F2514" s="6">
        <v>6</v>
      </c>
      <c r="G2514" s="6" t="str">
        <f>VLOOKUP(F2514,'Other Data'!$B$17:$C$24,2,FALSE)</f>
        <v>ProductF</v>
      </c>
      <c r="H2514" s="6">
        <v>3</v>
      </c>
      <c r="I2514" s="8">
        <v>45194.622546296283</v>
      </c>
      <c r="J2514" s="6">
        <v>117</v>
      </c>
    </row>
    <row r="2515" spans="2:10" x14ac:dyDescent="0.3">
      <c r="B2515" s="6">
        <v>1127495</v>
      </c>
      <c r="C2515" s="6">
        <v>1133</v>
      </c>
      <c r="D2515" s="6" t="str">
        <f>VLOOKUP(C2515,Customers!$B$8:$C$1412,2,FALSE)</f>
        <v>Evie's Hallmark</v>
      </c>
      <c r="E2515" s="7">
        <v>45194</v>
      </c>
      <c r="F2515" s="6">
        <v>6</v>
      </c>
      <c r="G2515" s="6" t="str">
        <f>VLOOKUP(F2515,'Other Data'!$B$17:$C$24,2,FALSE)</f>
        <v>ProductF</v>
      </c>
      <c r="H2515" s="6">
        <v>6</v>
      </c>
      <c r="I2515" s="8">
        <v>45194.639039351838</v>
      </c>
      <c r="J2515" s="6">
        <v>128</v>
      </c>
    </row>
    <row r="2516" spans="2:10" x14ac:dyDescent="0.3">
      <c r="B2516" s="6">
        <v>1127496</v>
      </c>
      <c r="C2516" s="6">
        <v>452</v>
      </c>
      <c r="D2516" s="6" t="str">
        <f>VLOOKUP(C2516,Customers!$B$8:$C$1412,2,FALSE)</f>
        <v>Balloons By Us</v>
      </c>
      <c r="E2516" s="7">
        <v>45194</v>
      </c>
      <c r="F2516" s="6">
        <v>5</v>
      </c>
      <c r="G2516" s="6" t="str">
        <f>VLOOKUP(F2516,'Other Data'!$B$17:$C$24,2,FALSE)</f>
        <v>ProductE</v>
      </c>
      <c r="H2516" s="6">
        <v>2</v>
      </c>
      <c r="I2516" s="8">
        <v>45194.651388888873</v>
      </c>
      <c r="J2516" s="6">
        <v>111</v>
      </c>
    </row>
    <row r="2517" spans="2:10" x14ac:dyDescent="0.3">
      <c r="B2517" s="6">
        <v>1127497</v>
      </c>
      <c r="C2517" s="6">
        <v>291</v>
      </c>
      <c r="D2517" s="6" t="str">
        <f>VLOOKUP(C2517,Customers!$B$8:$C$1412,2,FALSE)</f>
        <v>Shopper Drug Mart #1093</v>
      </c>
      <c r="E2517" s="7">
        <v>45194</v>
      </c>
      <c r="F2517" s="6">
        <v>6</v>
      </c>
      <c r="G2517" s="6" t="str">
        <f>VLOOKUP(F2517,'Other Data'!$B$17:$C$24,2,FALSE)</f>
        <v>ProductF</v>
      </c>
      <c r="H2517" s="6">
        <v>4</v>
      </c>
      <c r="I2517" s="8">
        <v>45194.660439814797</v>
      </c>
      <c r="J2517" s="6">
        <v>114</v>
      </c>
    </row>
    <row r="2518" spans="2:10" x14ac:dyDescent="0.3">
      <c r="B2518" s="6">
        <v>1127498</v>
      </c>
      <c r="C2518" s="6">
        <v>520</v>
      </c>
      <c r="D2518" s="6" t="str">
        <f>VLOOKUP(C2518,Customers!$B$8:$C$1412,2,FALSE)</f>
        <v>Balloon Tycoons</v>
      </c>
      <c r="E2518" s="7">
        <v>45194</v>
      </c>
      <c r="F2518" s="6">
        <v>2</v>
      </c>
      <c r="G2518" s="6" t="str">
        <f>VLOOKUP(F2518,'Other Data'!$B$17:$C$24,2,FALSE)</f>
        <v>ProductB</v>
      </c>
      <c r="H2518" s="6">
        <v>4</v>
      </c>
      <c r="I2518" s="8">
        <v>45194.67756944443</v>
      </c>
      <c r="J2518" s="6">
        <v>127</v>
      </c>
    </row>
    <row r="2519" spans="2:10" x14ac:dyDescent="0.3">
      <c r="B2519" s="6">
        <v>1127499</v>
      </c>
      <c r="C2519" s="6">
        <v>942</v>
      </c>
      <c r="D2519" s="6" t="str">
        <f>VLOOKUP(C2519,Customers!$B$8:$C$1412,2,FALSE)</f>
        <v>AJ Prindle</v>
      </c>
      <c r="E2519" s="7">
        <v>45194</v>
      </c>
      <c r="F2519" s="6">
        <v>4</v>
      </c>
      <c r="G2519" s="6" t="str">
        <f>VLOOKUP(F2519,'Other Data'!$B$17:$C$24,2,FALSE)</f>
        <v>ProductD</v>
      </c>
      <c r="H2519" s="6">
        <v>5</v>
      </c>
      <c r="I2519" s="8">
        <v>45194.694710648131</v>
      </c>
      <c r="J2519" s="6">
        <v>121</v>
      </c>
    </row>
    <row r="2520" spans="2:10" x14ac:dyDescent="0.3">
      <c r="B2520" s="6">
        <v>1127500</v>
      </c>
      <c r="C2520" s="6">
        <v>1310</v>
      </c>
      <c r="D2520" s="6" t="str">
        <f>VLOOKUP(C2520,Customers!$B$8:$C$1412,2,FALSE)</f>
        <v>Huntington Beach Car Wash</v>
      </c>
      <c r="E2520" s="7">
        <v>45194</v>
      </c>
      <c r="F2520" s="6">
        <v>2</v>
      </c>
      <c r="G2520" s="6" t="str">
        <f>VLOOKUP(F2520,'Other Data'!$B$17:$C$24,2,FALSE)</f>
        <v>ProductB</v>
      </c>
      <c r="H2520" s="6">
        <v>7</v>
      </c>
      <c r="I2520" s="8">
        <v>45194.704224537018</v>
      </c>
      <c r="J2520" s="6">
        <v>122</v>
      </c>
    </row>
    <row r="2521" spans="2:10" x14ac:dyDescent="0.3">
      <c r="B2521" s="6">
        <v>1127501</v>
      </c>
      <c r="C2521" s="6">
        <v>294</v>
      </c>
      <c r="D2521" s="6" t="str">
        <f>VLOOKUP(C2521,Customers!$B$8:$C$1412,2,FALSE)</f>
        <v>Hallmark - Bolton</v>
      </c>
      <c r="E2521" s="7">
        <v>45194</v>
      </c>
      <c r="F2521" s="6">
        <v>3</v>
      </c>
      <c r="G2521" s="6" t="str">
        <f>VLOOKUP(F2521,'Other Data'!$B$17:$C$24,2,FALSE)</f>
        <v>ProductC</v>
      </c>
      <c r="H2521" s="6">
        <v>4</v>
      </c>
      <c r="I2521" s="8">
        <v>45194.718935185163</v>
      </c>
      <c r="J2521" s="6">
        <v>121</v>
      </c>
    </row>
    <row r="2522" spans="2:10" x14ac:dyDescent="0.3">
      <c r="B2522" s="6">
        <v>1127502</v>
      </c>
      <c r="C2522" s="6">
        <v>434</v>
      </c>
      <c r="D2522" s="6" t="str">
        <f>VLOOKUP(C2522,Customers!$B$8:$C$1412,2,FALSE)</f>
        <v>Quixtar Canada Corporation</v>
      </c>
      <c r="E2522" s="7">
        <v>45194</v>
      </c>
      <c r="F2522" s="6">
        <v>3</v>
      </c>
      <c r="G2522" s="6" t="str">
        <f>VLOOKUP(F2522,'Other Data'!$B$17:$C$24,2,FALSE)</f>
        <v>ProductC</v>
      </c>
      <c r="H2522" s="6">
        <v>3</v>
      </c>
      <c r="I2522" s="8">
        <v>45194.731886574053</v>
      </c>
      <c r="J2522" s="6">
        <v>133</v>
      </c>
    </row>
    <row r="2523" spans="2:10" x14ac:dyDescent="0.3">
      <c r="B2523" s="6">
        <v>1127503</v>
      </c>
      <c r="C2523" s="6">
        <v>768</v>
      </c>
      <c r="D2523" s="6" t="str">
        <f>VLOOKUP(C2523,Customers!$B$8:$C$1412,2,FALSE)</f>
        <v>Fancy That</v>
      </c>
      <c r="E2523" s="7">
        <v>45194</v>
      </c>
      <c r="F2523" s="6">
        <v>5</v>
      </c>
      <c r="G2523" s="6" t="str">
        <f>VLOOKUP(F2523,'Other Data'!$B$17:$C$24,2,FALSE)</f>
        <v>ProductE</v>
      </c>
      <c r="H2523" s="6">
        <v>5</v>
      </c>
      <c r="I2523" s="8">
        <v>45194.741041666646</v>
      </c>
      <c r="J2523" s="6">
        <v>117</v>
      </c>
    </row>
    <row r="2524" spans="2:10" x14ac:dyDescent="0.3">
      <c r="B2524" s="6">
        <v>1127504</v>
      </c>
      <c r="C2524" s="6">
        <v>1074</v>
      </c>
      <c r="D2524" s="6" t="str">
        <f>VLOOKUP(C2524,Customers!$B$8:$C$1412,2,FALSE)</f>
        <v>Christmas Place</v>
      </c>
      <c r="E2524" s="7">
        <v>45194</v>
      </c>
      <c r="F2524" s="6">
        <v>3</v>
      </c>
      <c r="G2524" s="6" t="str">
        <f>VLOOKUP(F2524,'Other Data'!$B$17:$C$24,2,FALSE)</f>
        <v>ProductC</v>
      </c>
      <c r="H2524" s="6">
        <v>6</v>
      </c>
      <c r="I2524" s="8">
        <v>45194.753217592573</v>
      </c>
      <c r="J2524" s="6">
        <v>116</v>
      </c>
    </row>
    <row r="2525" spans="2:10" x14ac:dyDescent="0.3">
      <c r="B2525" s="6">
        <v>1127505</v>
      </c>
      <c r="C2525" s="6">
        <v>270</v>
      </c>
      <c r="D2525" s="6" t="str">
        <f>VLOOKUP(C2525,Customers!$B$8:$C$1412,2,FALSE)</f>
        <v>MS IMAN VOOSEF</v>
      </c>
      <c r="E2525" s="7">
        <v>45195</v>
      </c>
      <c r="F2525" s="6">
        <v>1</v>
      </c>
      <c r="G2525" s="6" t="str">
        <f>VLOOKUP(F2525,'Other Data'!$B$17:$C$24,2,FALSE)</f>
        <v>ProductA</v>
      </c>
      <c r="H2525" s="6">
        <v>7</v>
      </c>
      <c r="I2525" s="8">
        <v>45195.333333333336</v>
      </c>
      <c r="J2525" s="6">
        <v>123</v>
      </c>
    </row>
    <row r="2526" spans="2:10" x14ac:dyDescent="0.3">
      <c r="B2526" s="6">
        <v>1127506</v>
      </c>
      <c r="C2526" s="6">
        <v>1210</v>
      </c>
      <c r="D2526" s="6" t="str">
        <f>VLOOKUP(C2526,Customers!$B$8:$C$1412,2,FALSE)</f>
        <v>Jared Floral Shoppe</v>
      </c>
      <c r="E2526" s="7">
        <v>45195</v>
      </c>
      <c r="F2526" s="6">
        <v>2</v>
      </c>
      <c r="G2526" s="6" t="str">
        <f>VLOOKUP(F2526,'Other Data'!$B$17:$C$24,2,FALSE)</f>
        <v>ProductB</v>
      </c>
      <c r="H2526" s="6">
        <v>6</v>
      </c>
      <c r="I2526" s="8">
        <v>45195.342199074075</v>
      </c>
      <c r="J2526" s="6">
        <v>119</v>
      </c>
    </row>
    <row r="2527" spans="2:10" x14ac:dyDescent="0.3">
      <c r="B2527" s="6">
        <v>1127507</v>
      </c>
      <c r="C2527" s="6">
        <v>1130</v>
      </c>
      <c r="D2527" s="6" t="str">
        <f>VLOOKUP(C2527,Customers!$B$8:$C$1412,2,FALSE)</f>
        <v>Schueth Ace Hardware</v>
      </c>
      <c r="E2527" s="7">
        <v>45195</v>
      </c>
      <c r="F2527" s="6">
        <v>6</v>
      </c>
      <c r="G2527" s="6" t="str">
        <f>VLOOKUP(F2527,'Other Data'!$B$17:$C$24,2,FALSE)</f>
        <v>ProductF</v>
      </c>
      <c r="H2527" s="6">
        <v>4</v>
      </c>
      <c r="I2527" s="8">
        <v>45195.356354166666</v>
      </c>
      <c r="J2527" s="6">
        <v>106</v>
      </c>
    </row>
    <row r="2528" spans="2:10" x14ac:dyDescent="0.3">
      <c r="B2528" s="6">
        <v>1127508</v>
      </c>
      <c r="C2528" s="6">
        <v>716</v>
      </c>
      <c r="D2528" s="6" t="str">
        <f>VLOOKUP(C2528,Customers!$B$8:$C$1412,2,FALSE)</f>
        <v>Hallmark Cards</v>
      </c>
      <c r="E2528" s="7">
        <v>45195</v>
      </c>
      <c r="F2528" s="6">
        <v>5</v>
      </c>
      <c r="G2528" s="6" t="str">
        <f>VLOOKUP(F2528,'Other Data'!$B$17:$C$24,2,FALSE)</f>
        <v>ProductE</v>
      </c>
      <c r="H2528" s="6">
        <v>5</v>
      </c>
      <c r="I2528" s="8">
        <v>45195.368125000001</v>
      </c>
      <c r="J2528" s="6">
        <v>131</v>
      </c>
    </row>
    <row r="2529" spans="2:10" x14ac:dyDescent="0.3">
      <c r="B2529" s="6">
        <v>1127509</v>
      </c>
      <c r="C2529" s="6">
        <v>988</v>
      </c>
      <c r="D2529" s="6" t="str">
        <f>VLOOKUP(C2529,Customers!$B$8:$C$1412,2,FALSE)</f>
        <v>Worth the Wait</v>
      </c>
      <c r="E2529" s="7">
        <v>45195</v>
      </c>
      <c r="F2529" s="6">
        <v>4</v>
      </c>
      <c r="G2529" s="6" t="str">
        <f>VLOOKUP(F2529,'Other Data'!$B$17:$C$24,2,FALSE)</f>
        <v>ProductD</v>
      </c>
      <c r="H2529" s="6">
        <v>6</v>
      </c>
      <c r="I2529" s="8">
        <v>45195.381215277775</v>
      </c>
      <c r="J2529" s="6">
        <v>134</v>
      </c>
    </row>
    <row r="2530" spans="2:10" x14ac:dyDescent="0.3">
      <c r="B2530" s="6">
        <v>1127510</v>
      </c>
      <c r="C2530" s="6">
        <v>690</v>
      </c>
      <c r="D2530" s="6" t="str">
        <f>VLOOKUP(C2530,Customers!$B$8:$C$1412,2,FALSE)</f>
        <v>Castles &amp; Cottage Home &amp; Garden</v>
      </c>
      <c r="E2530" s="7">
        <v>45195</v>
      </c>
      <c r="F2530" s="6">
        <v>6</v>
      </c>
      <c r="G2530" s="6" t="str">
        <f>VLOOKUP(F2530,'Other Data'!$B$17:$C$24,2,FALSE)</f>
        <v>ProductF</v>
      </c>
      <c r="H2530" s="6">
        <v>3</v>
      </c>
      <c r="I2530" s="8">
        <v>45195.393321759257</v>
      </c>
      <c r="J2530" s="6">
        <v>112</v>
      </c>
    </row>
    <row r="2531" spans="2:10" x14ac:dyDescent="0.3">
      <c r="B2531" s="6">
        <v>1127511</v>
      </c>
      <c r="C2531" s="6">
        <v>1058</v>
      </c>
      <c r="D2531" s="6" t="str">
        <f>VLOOKUP(C2531,Customers!$B$8:$C$1412,2,FALSE)</f>
        <v>Indesigh Fundraising</v>
      </c>
      <c r="E2531" s="7">
        <v>45195</v>
      </c>
      <c r="F2531" s="6">
        <v>4</v>
      </c>
      <c r="G2531" s="6" t="str">
        <f>VLOOKUP(F2531,'Other Data'!$B$17:$C$24,2,FALSE)</f>
        <v>ProductD</v>
      </c>
      <c r="H2531" s="6">
        <v>5</v>
      </c>
      <c r="I2531" s="8">
        <v>45195.40384259259</v>
      </c>
      <c r="J2531" s="6">
        <v>122</v>
      </c>
    </row>
    <row r="2532" spans="2:10" x14ac:dyDescent="0.3">
      <c r="B2532" s="6">
        <v>1127512</v>
      </c>
      <c r="C2532" s="6">
        <v>1088</v>
      </c>
      <c r="D2532" s="6" t="str">
        <f>VLOOKUP(C2532,Customers!$B$8:$C$1412,2,FALSE)</f>
        <v>My Favourite Things - Lexington</v>
      </c>
      <c r="E2532" s="7">
        <v>45195</v>
      </c>
      <c r="F2532" s="6">
        <v>3</v>
      </c>
      <c r="G2532" s="6" t="str">
        <f>VLOOKUP(F2532,'Other Data'!$B$17:$C$24,2,FALSE)</f>
        <v>ProductC</v>
      </c>
      <c r="H2532" s="6">
        <v>3</v>
      </c>
      <c r="I2532" s="8">
        <v>45195.414236111108</v>
      </c>
      <c r="J2532" s="6">
        <v>134</v>
      </c>
    </row>
    <row r="2533" spans="2:10" x14ac:dyDescent="0.3">
      <c r="B2533" s="6">
        <v>1127513</v>
      </c>
      <c r="C2533" s="6">
        <v>204</v>
      </c>
      <c r="D2533" s="6" t="str">
        <f>VLOOKUP(C2533,Customers!$B$8:$C$1412,2,FALSE)</f>
        <v>Lynn</v>
      </c>
      <c r="E2533" s="7">
        <v>45195</v>
      </c>
      <c r="F2533" s="6">
        <v>6</v>
      </c>
      <c r="G2533" s="6" t="str">
        <f>VLOOKUP(F2533,'Other Data'!$B$17:$C$24,2,FALSE)</f>
        <v>ProductF</v>
      </c>
      <c r="H2533" s="6">
        <v>7</v>
      </c>
      <c r="I2533" s="8">
        <v>45195.431018518517</v>
      </c>
      <c r="J2533" s="6">
        <v>109</v>
      </c>
    </row>
    <row r="2534" spans="2:10" x14ac:dyDescent="0.3">
      <c r="B2534" s="6">
        <v>1127514</v>
      </c>
      <c r="C2534" s="6">
        <v>1266</v>
      </c>
      <c r="D2534" s="6" t="str">
        <f>VLOOKUP(C2534,Customers!$B$8:$C$1412,2,FALSE)</f>
        <v>Marties Hallmark #2</v>
      </c>
      <c r="E2534" s="7">
        <v>45195</v>
      </c>
      <c r="F2534" s="6">
        <v>1</v>
      </c>
      <c r="G2534" s="6" t="str">
        <f>VLOOKUP(F2534,'Other Data'!$B$17:$C$24,2,FALSE)</f>
        <v>ProductA</v>
      </c>
      <c r="H2534" s="6">
        <v>6</v>
      </c>
      <c r="I2534" s="8">
        <v>45195.444039351853</v>
      </c>
      <c r="J2534" s="6">
        <v>133</v>
      </c>
    </row>
    <row r="2535" spans="2:10" x14ac:dyDescent="0.3">
      <c r="B2535" s="6">
        <v>1127515</v>
      </c>
      <c r="C2535" s="6">
        <v>1269</v>
      </c>
      <c r="D2535" s="6" t="str">
        <f>VLOOKUP(C2535,Customers!$B$8:$C$1412,2,FALSE)</f>
        <v>Shem's Hallmark</v>
      </c>
      <c r="E2535" s="7">
        <v>45195</v>
      </c>
      <c r="F2535" s="6">
        <v>2</v>
      </c>
      <c r="G2535" s="6" t="str">
        <f>VLOOKUP(F2535,'Other Data'!$B$17:$C$24,2,FALSE)</f>
        <v>ProductB</v>
      </c>
      <c r="H2535" s="6">
        <v>7</v>
      </c>
      <c r="I2535" s="8">
        <v>45195.457129629627</v>
      </c>
      <c r="J2535" s="6">
        <v>124</v>
      </c>
    </row>
    <row r="2536" spans="2:10" x14ac:dyDescent="0.3">
      <c r="B2536" s="6">
        <v>1127516</v>
      </c>
      <c r="C2536" s="6">
        <v>689</v>
      </c>
      <c r="D2536" s="6" t="str">
        <f>VLOOKUP(C2536,Customers!$B$8:$C$1412,2,FALSE)</f>
        <v>We R Unique Crafts &amp; Gifts ltd.</v>
      </c>
      <c r="E2536" s="7">
        <v>45195</v>
      </c>
      <c r="F2536" s="6">
        <v>4</v>
      </c>
      <c r="G2536" s="6" t="str">
        <f>VLOOKUP(F2536,'Other Data'!$B$17:$C$24,2,FALSE)</f>
        <v>ProductD</v>
      </c>
      <c r="H2536" s="6">
        <v>2</v>
      </c>
      <c r="I2536" s="8">
        <v>45195.469236111108</v>
      </c>
      <c r="J2536" s="6">
        <v>130</v>
      </c>
    </row>
    <row r="2537" spans="2:10" x14ac:dyDescent="0.3">
      <c r="B2537" s="6">
        <v>1127517</v>
      </c>
      <c r="C2537" s="6">
        <v>518</v>
      </c>
      <c r="D2537" s="6" t="str">
        <f>VLOOKUP(C2537,Customers!$B$8:$C$1412,2,FALSE)</f>
        <v>Clininc Pharmacy #120</v>
      </c>
      <c r="E2537" s="7">
        <v>45195</v>
      </c>
      <c r="F2537" s="6">
        <v>6</v>
      </c>
      <c r="G2537" s="6" t="str">
        <f>VLOOKUP(F2537,'Other Data'!$B$17:$C$24,2,FALSE)</f>
        <v>ProductF</v>
      </c>
      <c r="H2537" s="6">
        <v>4</v>
      </c>
      <c r="I2537" s="8">
        <v>45195.479942129627</v>
      </c>
      <c r="J2537" s="6">
        <v>110</v>
      </c>
    </row>
    <row r="2538" spans="2:10" x14ac:dyDescent="0.3">
      <c r="B2538" s="6">
        <v>1127518</v>
      </c>
      <c r="C2538" s="6">
        <v>1048</v>
      </c>
      <c r="D2538" s="6" t="str">
        <f>VLOOKUP(C2538,Customers!$B$8:$C$1412,2,FALSE)</f>
        <v>Good Samaritian Medical Center</v>
      </c>
      <c r="E2538" s="7">
        <v>45195</v>
      </c>
      <c r="F2538" s="6">
        <v>5</v>
      </c>
      <c r="G2538" s="6" t="str">
        <f>VLOOKUP(F2538,'Other Data'!$B$17:$C$24,2,FALSE)</f>
        <v>ProductE</v>
      </c>
      <c r="H2538" s="6">
        <v>3</v>
      </c>
      <c r="I2538" s="8">
        <v>45195.489305555551</v>
      </c>
      <c r="J2538" s="6">
        <v>128</v>
      </c>
    </row>
    <row r="2539" spans="2:10" x14ac:dyDescent="0.3">
      <c r="B2539" s="6">
        <v>1127519</v>
      </c>
      <c r="C2539" s="6">
        <v>1017</v>
      </c>
      <c r="D2539" s="6" t="str">
        <f>VLOOKUP(C2539,Customers!$B$8:$C$1412,2,FALSE)</f>
        <v>Hollipops</v>
      </c>
      <c r="E2539" s="7">
        <v>45195</v>
      </c>
      <c r="F2539" s="6">
        <v>5</v>
      </c>
      <c r="G2539" s="6" t="str">
        <f>VLOOKUP(F2539,'Other Data'!$B$17:$C$24,2,FALSE)</f>
        <v>ProductE</v>
      </c>
      <c r="H2539" s="6">
        <v>3</v>
      </c>
      <c r="I2539" s="8">
        <v>45195.50200231481</v>
      </c>
      <c r="J2539" s="6">
        <v>119</v>
      </c>
    </row>
    <row r="2540" spans="2:10" x14ac:dyDescent="0.3">
      <c r="B2540" s="6">
        <v>1127520</v>
      </c>
      <c r="C2540" s="6">
        <v>1326</v>
      </c>
      <c r="D2540" s="6" t="str">
        <f>VLOOKUP(C2540,Customers!$B$8:$C$1412,2,FALSE)</f>
        <v>A Child's Delight</v>
      </c>
      <c r="E2540" s="7">
        <v>45195</v>
      </c>
      <c r="F2540" s="6">
        <v>2</v>
      </c>
      <c r="G2540" s="6" t="str">
        <f>VLOOKUP(F2540,'Other Data'!$B$17:$C$24,2,FALSE)</f>
        <v>ProductB</v>
      </c>
      <c r="H2540" s="6">
        <v>6</v>
      </c>
      <c r="I2540" s="8">
        <v>45195.51284722222</v>
      </c>
      <c r="J2540" s="6">
        <v>127</v>
      </c>
    </row>
    <row r="2541" spans="2:10" x14ac:dyDescent="0.3">
      <c r="B2541" s="6">
        <v>1127521</v>
      </c>
      <c r="C2541" s="6">
        <v>660</v>
      </c>
      <c r="D2541" s="6" t="str">
        <f>VLOOKUP(C2541,Customers!$B$8:$C$1412,2,FALSE)</f>
        <v>Yoswm 141</v>
      </c>
      <c r="E2541" s="7">
        <v>45195</v>
      </c>
      <c r="F2541" s="6">
        <v>6</v>
      </c>
      <c r="G2541" s="6" t="str">
        <f>VLOOKUP(F2541,'Other Data'!$B$17:$C$24,2,FALSE)</f>
        <v>ProductF</v>
      </c>
      <c r="H2541" s="6">
        <v>7</v>
      </c>
      <c r="I2541" s="8">
        <v>45195.522893518515</v>
      </c>
      <c r="J2541" s="6">
        <v>118</v>
      </c>
    </row>
    <row r="2542" spans="2:10" x14ac:dyDescent="0.3">
      <c r="B2542" s="6">
        <v>1127522</v>
      </c>
      <c r="C2542" s="6">
        <v>1320</v>
      </c>
      <c r="D2542" s="6" t="str">
        <f>VLOOKUP(C2542,Customers!$B$8:$C$1412,2,FALSE)</f>
        <v>Patty's Hallmark</v>
      </c>
      <c r="E2542" s="7">
        <v>45195</v>
      </c>
      <c r="F2542" s="6">
        <v>1</v>
      </c>
      <c r="G2542" s="6" t="str">
        <f>VLOOKUP(F2542,'Other Data'!$B$17:$C$24,2,FALSE)</f>
        <v>ProductA</v>
      </c>
      <c r="H2542" s="6">
        <v>2</v>
      </c>
      <c r="I2542" s="8">
        <v>45195.534444444442</v>
      </c>
      <c r="J2542" s="6">
        <v>110</v>
      </c>
    </row>
    <row r="2543" spans="2:10" x14ac:dyDescent="0.3">
      <c r="B2543" s="6">
        <v>1127523</v>
      </c>
      <c r="C2543" s="6">
        <v>1323</v>
      </c>
      <c r="D2543" s="6" t="str">
        <f>VLOOKUP(C2543,Customers!$B$8:$C$1412,2,FALSE)</f>
        <v>Far East Watchcases Inc</v>
      </c>
      <c r="E2543" s="7">
        <v>45195</v>
      </c>
      <c r="F2543" s="6">
        <v>6</v>
      </c>
      <c r="G2543" s="6" t="str">
        <f>VLOOKUP(F2543,'Other Data'!$B$17:$C$24,2,FALSE)</f>
        <v>ProductF</v>
      </c>
      <c r="H2543" s="6">
        <v>3</v>
      </c>
      <c r="I2543" s="8">
        <v>45195.543946759259</v>
      </c>
      <c r="J2543" s="6">
        <v>123</v>
      </c>
    </row>
    <row r="2544" spans="2:10" x14ac:dyDescent="0.3">
      <c r="B2544" s="6">
        <v>1127524</v>
      </c>
      <c r="C2544" s="6">
        <v>937</v>
      </c>
      <c r="D2544" s="6" t="str">
        <f>VLOOKUP(C2544,Customers!$B$8:$C$1412,2,FALSE)</f>
        <v>CARDSMART</v>
      </c>
      <c r="E2544" s="7">
        <v>45195</v>
      </c>
      <c r="F2544" s="6">
        <v>6</v>
      </c>
      <c r="G2544" s="6" t="str">
        <f>VLOOKUP(F2544,'Other Data'!$B$17:$C$24,2,FALSE)</f>
        <v>ProductF</v>
      </c>
      <c r="H2544" s="6">
        <v>7</v>
      </c>
      <c r="I2544" s="8">
        <v>45195.55563657407</v>
      </c>
      <c r="J2544" s="6">
        <v>113</v>
      </c>
    </row>
    <row r="2545" spans="2:10" x14ac:dyDescent="0.3">
      <c r="B2545" s="6">
        <v>1127525</v>
      </c>
      <c r="C2545" s="6">
        <v>1119</v>
      </c>
      <c r="D2545" s="6" t="str">
        <f>VLOOKUP(C2545,Customers!$B$8:$C$1412,2,FALSE)</f>
        <v>Rapunzel's Tower</v>
      </c>
      <c r="E2545" s="7">
        <v>45195</v>
      </c>
      <c r="F2545" s="6">
        <v>2</v>
      </c>
      <c r="G2545" s="6" t="str">
        <f>VLOOKUP(F2545,'Other Data'!$B$17:$C$24,2,FALSE)</f>
        <v>ProductB</v>
      </c>
      <c r="H2545" s="6">
        <v>5</v>
      </c>
      <c r="I2545" s="8">
        <v>45195.570520833331</v>
      </c>
      <c r="J2545" s="6">
        <v>122</v>
      </c>
    </row>
    <row r="2546" spans="2:10" x14ac:dyDescent="0.3">
      <c r="B2546" s="6">
        <v>1127526</v>
      </c>
      <c r="C2546" s="6">
        <v>899</v>
      </c>
      <c r="D2546" s="6" t="str">
        <f>VLOOKUP(C2546,Customers!$B$8:$C$1412,2,FALSE)</f>
        <v>Weiss Trimming</v>
      </c>
      <c r="E2546" s="7">
        <v>45195</v>
      </c>
      <c r="F2546" s="6">
        <v>5</v>
      </c>
      <c r="G2546" s="6" t="str">
        <f>VLOOKUP(F2546,'Other Data'!$B$17:$C$24,2,FALSE)</f>
        <v>ProductE</v>
      </c>
      <c r="H2546" s="6">
        <v>5</v>
      </c>
      <c r="I2546" s="8">
        <v>45195.582511574074</v>
      </c>
      <c r="J2546" s="6">
        <v>128</v>
      </c>
    </row>
    <row r="2547" spans="2:10" x14ac:dyDescent="0.3">
      <c r="B2547" s="6">
        <v>1127527</v>
      </c>
      <c r="C2547" s="6">
        <v>739</v>
      </c>
      <c r="D2547" s="6" t="str">
        <f>VLOOKUP(C2547,Customers!$B$8:$C$1412,2,FALSE)</f>
        <v>SDM 0209</v>
      </c>
      <c r="E2547" s="7">
        <v>45195</v>
      </c>
      <c r="F2547" s="6">
        <v>6</v>
      </c>
      <c r="G2547" s="6" t="str">
        <f>VLOOKUP(F2547,'Other Data'!$B$17:$C$24,2,FALSE)</f>
        <v>ProductF</v>
      </c>
      <c r="H2547" s="6">
        <v>7</v>
      </c>
      <c r="I2547" s="8">
        <v>45195.594942129632</v>
      </c>
      <c r="J2547" s="6">
        <v>126</v>
      </c>
    </row>
    <row r="2548" spans="2:10" x14ac:dyDescent="0.3">
      <c r="B2548" s="6">
        <v>1127528</v>
      </c>
      <c r="C2548" s="6">
        <v>627</v>
      </c>
      <c r="D2548" s="6" t="str">
        <f>VLOOKUP(C2548,Customers!$B$8:$C$1412,2,FALSE)</f>
        <v>Stollery Children's Hospital Foundation</v>
      </c>
      <c r="E2548" s="7">
        <v>45195</v>
      </c>
      <c r="F2548" s="6">
        <v>3</v>
      </c>
      <c r="G2548" s="6" t="str">
        <f>VLOOKUP(F2548,'Other Data'!$B$17:$C$24,2,FALSE)</f>
        <v>ProductC</v>
      </c>
      <c r="H2548" s="6">
        <v>6</v>
      </c>
      <c r="I2548" s="8">
        <v>45195.60700231482</v>
      </c>
      <c r="J2548" s="6">
        <v>112</v>
      </c>
    </row>
    <row r="2549" spans="2:10" x14ac:dyDescent="0.3">
      <c r="B2549" s="6">
        <v>1127529</v>
      </c>
      <c r="C2549" s="6">
        <v>1330</v>
      </c>
      <c r="D2549" s="6" t="str">
        <f>VLOOKUP(C2549,Customers!$B$8:$C$1412,2,FALSE)</f>
        <v>House In The Country</v>
      </c>
      <c r="E2549" s="7">
        <v>45195</v>
      </c>
      <c r="F2549" s="6">
        <v>5</v>
      </c>
      <c r="G2549" s="6" t="str">
        <f>VLOOKUP(F2549,'Other Data'!$B$17:$C$24,2,FALSE)</f>
        <v>ProductE</v>
      </c>
      <c r="H2549" s="6">
        <v>5</v>
      </c>
      <c r="I2549" s="8">
        <v>45195.622777777782</v>
      </c>
      <c r="J2549" s="6">
        <v>117</v>
      </c>
    </row>
    <row r="2550" spans="2:10" x14ac:dyDescent="0.3">
      <c r="B2550" s="6">
        <v>1127530</v>
      </c>
      <c r="C2550" s="6">
        <v>362</v>
      </c>
      <c r="D2550" s="6" t="str">
        <f>VLOOKUP(C2550,Customers!$B$8:$C$1412,2,FALSE)</f>
        <v>T.W. Gilchirt Vending Ltd</v>
      </c>
      <c r="E2550" s="7">
        <v>45195</v>
      </c>
      <c r="F2550" s="6">
        <v>4</v>
      </c>
      <c r="G2550" s="6" t="str">
        <f>VLOOKUP(F2550,'Other Data'!$B$17:$C$24,2,FALSE)</f>
        <v>ProductD</v>
      </c>
      <c r="H2550" s="6">
        <v>5</v>
      </c>
      <c r="I2550" s="8">
        <v>45195.636168981488</v>
      </c>
      <c r="J2550" s="6">
        <v>122</v>
      </c>
    </row>
    <row r="2551" spans="2:10" x14ac:dyDescent="0.3">
      <c r="B2551" s="6">
        <v>1127531</v>
      </c>
      <c r="C2551" s="6">
        <v>986</v>
      </c>
      <c r="D2551" s="6" t="str">
        <f>VLOOKUP(C2551,Customers!$B$8:$C$1412,2,FALSE)</f>
        <v>Dilly Dally Emporium</v>
      </c>
      <c r="E2551" s="7">
        <v>45195</v>
      </c>
      <c r="F2551" s="6">
        <v>5</v>
      </c>
      <c r="G2551" s="6" t="str">
        <f>VLOOKUP(F2551,'Other Data'!$B$17:$C$24,2,FALSE)</f>
        <v>ProductE</v>
      </c>
      <c r="H2551" s="6">
        <v>6</v>
      </c>
      <c r="I2551" s="8">
        <v>45195.647337962968</v>
      </c>
      <c r="J2551" s="6">
        <v>129</v>
      </c>
    </row>
    <row r="2552" spans="2:10" x14ac:dyDescent="0.3">
      <c r="B2552" s="6">
        <v>1127532</v>
      </c>
      <c r="C2552" s="6">
        <v>447</v>
      </c>
      <c r="D2552" s="6" t="str">
        <f>VLOOKUP(C2552,Customers!$B$8:$C$1412,2,FALSE)</f>
        <v>SCHAEFERS LADIES WEAR</v>
      </c>
      <c r="E2552" s="7">
        <v>45195</v>
      </c>
      <c r="F2552" s="6">
        <v>2</v>
      </c>
      <c r="G2552" s="6" t="str">
        <f>VLOOKUP(F2552,'Other Data'!$B$17:$C$24,2,FALSE)</f>
        <v>ProductB</v>
      </c>
      <c r="H2552" s="6">
        <v>4</v>
      </c>
      <c r="I2552" s="8">
        <v>45195.659537037041</v>
      </c>
      <c r="J2552" s="6">
        <v>124</v>
      </c>
    </row>
    <row r="2553" spans="2:10" x14ac:dyDescent="0.3">
      <c r="B2553" s="6">
        <v>1127533</v>
      </c>
      <c r="C2553" s="6">
        <v>1076</v>
      </c>
      <c r="D2553" s="6" t="str">
        <f>VLOOKUP(C2553,Customers!$B$8:$C$1412,2,FALSE)</f>
        <v>Medi Thrift Pharmacy</v>
      </c>
      <c r="E2553" s="7">
        <v>45195</v>
      </c>
      <c r="F2553" s="6">
        <v>2</v>
      </c>
      <c r="G2553" s="6" t="str">
        <f>VLOOKUP(F2553,'Other Data'!$B$17:$C$24,2,FALSE)</f>
        <v>ProductB</v>
      </c>
      <c r="H2553" s="6">
        <v>7</v>
      </c>
      <c r="I2553" s="8">
        <v>45195.669108796297</v>
      </c>
      <c r="J2553" s="6">
        <v>107</v>
      </c>
    </row>
    <row r="2554" spans="2:10" x14ac:dyDescent="0.3">
      <c r="B2554" s="6">
        <v>1127534</v>
      </c>
      <c r="C2554" s="6">
        <v>637</v>
      </c>
      <c r="D2554" s="6" t="str">
        <f>VLOOKUP(C2554,Customers!$B$8:$C$1412,2,FALSE)</f>
        <v>Village Fashions</v>
      </c>
      <c r="E2554" s="7">
        <v>45195</v>
      </c>
      <c r="F2554" s="6">
        <v>3</v>
      </c>
      <c r="G2554" s="6" t="str">
        <f>VLOOKUP(F2554,'Other Data'!$B$17:$C$24,2,FALSE)</f>
        <v>ProductC</v>
      </c>
      <c r="H2554" s="6">
        <v>6</v>
      </c>
      <c r="I2554" s="8">
        <v>45195.679062499999</v>
      </c>
      <c r="J2554" s="6">
        <v>125</v>
      </c>
    </row>
    <row r="2555" spans="2:10" x14ac:dyDescent="0.3">
      <c r="B2555" s="6">
        <v>1127535</v>
      </c>
      <c r="C2555" s="6">
        <v>1322</v>
      </c>
      <c r="D2555" s="6" t="str">
        <f>VLOOKUP(C2555,Customers!$B$8:$C$1412,2,FALSE)</f>
        <v>Sweet Celebrations</v>
      </c>
      <c r="E2555" s="7">
        <v>45195</v>
      </c>
      <c r="F2555" s="6">
        <v>2</v>
      </c>
      <c r="G2555" s="6" t="str">
        <f>VLOOKUP(F2555,'Other Data'!$B$17:$C$24,2,FALSE)</f>
        <v>ProductB</v>
      </c>
      <c r="H2555" s="6">
        <v>4</v>
      </c>
      <c r="I2555" s="8">
        <v>45195.692916666667</v>
      </c>
      <c r="J2555" s="6">
        <v>108</v>
      </c>
    </row>
    <row r="2556" spans="2:10" x14ac:dyDescent="0.3">
      <c r="B2556" s="6">
        <v>1127536</v>
      </c>
      <c r="C2556" s="6">
        <v>797</v>
      </c>
      <c r="D2556" s="6" t="str">
        <f>VLOOKUP(C2556,Customers!$B$8:$C$1412,2,FALSE)</f>
        <v>Suzanne's Hallmark - South Burlington</v>
      </c>
      <c r="E2556" s="7">
        <v>45195</v>
      </c>
      <c r="F2556" s="6">
        <v>6</v>
      </c>
      <c r="G2556" s="6" t="str">
        <f>VLOOKUP(F2556,'Other Data'!$B$17:$C$24,2,FALSE)</f>
        <v>ProductF</v>
      </c>
      <c r="H2556" s="6">
        <v>6</v>
      </c>
      <c r="I2556" s="8">
        <v>45195.701828703706</v>
      </c>
      <c r="J2556" s="6">
        <v>129</v>
      </c>
    </row>
    <row r="2557" spans="2:10" x14ac:dyDescent="0.3">
      <c r="B2557" s="6">
        <v>1127537</v>
      </c>
      <c r="C2557" s="6">
        <v>497</v>
      </c>
      <c r="D2557" s="6" t="str">
        <f>VLOOKUP(C2557,Customers!$B$8:$C$1412,2,FALSE)</f>
        <v>Plum Creek Gifts</v>
      </c>
      <c r="E2557" s="7">
        <v>45195</v>
      </c>
      <c r="F2557" s="6">
        <v>1</v>
      </c>
      <c r="G2557" s="6" t="str">
        <f>VLOOKUP(F2557,'Other Data'!$B$17:$C$24,2,FALSE)</f>
        <v>ProductA</v>
      </c>
      <c r="H2557" s="6">
        <v>3</v>
      </c>
      <c r="I2557" s="8">
        <v>45195.712743055556</v>
      </c>
      <c r="J2557" s="6">
        <v>133</v>
      </c>
    </row>
    <row r="2558" spans="2:10" x14ac:dyDescent="0.3">
      <c r="B2558" s="6">
        <v>1127538</v>
      </c>
      <c r="C2558" s="6">
        <v>251</v>
      </c>
      <c r="D2558" s="6" t="str">
        <f>VLOOKUP(C2558,Customers!$B$8:$C$1412,2,FALSE)</f>
        <v>The Bargain Shop Holdings Inc</v>
      </c>
      <c r="E2558" s="7">
        <v>45196</v>
      </c>
      <c r="F2558" s="6">
        <v>1</v>
      </c>
      <c r="G2558" s="6" t="str">
        <f>VLOOKUP(F2558,'Other Data'!$B$17:$C$24,2,FALSE)</f>
        <v>ProductA</v>
      </c>
      <c r="H2558" s="6">
        <v>2</v>
      </c>
      <c r="I2558" s="8">
        <v>45196.333333333336</v>
      </c>
      <c r="J2558" s="6">
        <v>118</v>
      </c>
    </row>
    <row r="2559" spans="2:10" x14ac:dyDescent="0.3">
      <c r="B2559" s="6">
        <v>1127539</v>
      </c>
      <c r="C2559" s="6">
        <v>273</v>
      </c>
      <c r="D2559" s="6" t="str">
        <f>VLOOKUP(C2559,Customers!$B$8:$C$1412,2,FALSE)</f>
        <v>Good Times</v>
      </c>
      <c r="E2559" s="7">
        <v>45196</v>
      </c>
      <c r="F2559" s="6">
        <v>4</v>
      </c>
      <c r="G2559" s="6" t="str">
        <f>VLOOKUP(F2559,'Other Data'!$B$17:$C$24,2,FALSE)</f>
        <v>ProductD</v>
      </c>
      <c r="H2559" s="6">
        <v>2</v>
      </c>
      <c r="I2559" s="8">
        <v>45196.34924768519</v>
      </c>
      <c r="J2559" s="6">
        <v>111</v>
      </c>
    </row>
    <row r="2560" spans="2:10" x14ac:dyDescent="0.3">
      <c r="B2560" s="6">
        <v>1127540</v>
      </c>
      <c r="C2560" s="6">
        <v>327</v>
      </c>
      <c r="D2560" s="6" t="str">
        <f>VLOOKUP(C2560,Customers!$B$8:$C$1412,2,FALSE)</f>
        <v>Toronto Zoo</v>
      </c>
      <c r="E2560" s="7">
        <v>45196</v>
      </c>
      <c r="F2560" s="6">
        <v>5</v>
      </c>
      <c r="G2560" s="6" t="str">
        <f>VLOOKUP(F2560,'Other Data'!$B$17:$C$24,2,FALSE)</f>
        <v>ProductE</v>
      </c>
      <c r="H2560" s="6">
        <v>7</v>
      </c>
      <c r="I2560" s="8">
        <v>45196.364733796298</v>
      </c>
      <c r="J2560" s="6">
        <v>131</v>
      </c>
    </row>
    <row r="2561" spans="2:10" x14ac:dyDescent="0.3">
      <c r="B2561" s="6">
        <v>1127541</v>
      </c>
      <c r="C2561" s="6">
        <v>48</v>
      </c>
      <c r="D2561" s="6" t="str">
        <f>VLOOKUP(C2561,Customers!$B$8:$C$1412,2,FALSE)</f>
        <v>Treasured Moments</v>
      </c>
      <c r="E2561" s="7">
        <v>45196</v>
      </c>
      <c r="F2561" s="6">
        <v>2</v>
      </c>
      <c r="G2561" s="6" t="str">
        <f>VLOOKUP(F2561,'Other Data'!$B$17:$C$24,2,FALSE)</f>
        <v>ProductB</v>
      </c>
      <c r="H2561" s="6">
        <v>4</v>
      </c>
      <c r="I2561" s="8">
        <v>45196.382465277777</v>
      </c>
      <c r="J2561" s="6">
        <v>114</v>
      </c>
    </row>
    <row r="2562" spans="2:10" x14ac:dyDescent="0.3">
      <c r="B2562" s="6">
        <v>1127542</v>
      </c>
      <c r="C2562" s="6">
        <v>49</v>
      </c>
      <c r="D2562" s="6" t="str">
        <f>VLOOKUP(C2562,Customers!$B$8:$C$1412,2,FALSE)</f>
        <v>Sea Shell Design</v>
      </c>
      <c r="E2562" s="7">
        <v>45196</v>
      </c>
      <c r="F2562" s="6">
        <v>3</v>
      </c>
      <c r="G2562" s="6" t="str">
        <f>VLOOKUP(F2562,'Other Data'!$B$17:$C$24,2,FALSE)</f>
        <v>ProductC</v>
      </c>
      <c r="H2562" s="6">
        <v>5</v>
      </c>
      <c r="I2562" s="8">
        <v>45196.39403935185</v>
      </c>
      <c r="J2562" s="6">
        <v>130</v>
      </c>
    </row>
    <row r="2563" spans="2:10" x14ac:dyDescent="0.3">
      <c r="B2563" s="6">
        <v>1127543</v>
      </c>
      <c r="C2563" s="6">
        <v>606</v>
      </c>
      <c r="D2563" s="6" t="str">
        <f>VLOOKUP(C2563,Customers!$B$8:$C$1412,2,FALSE)</f>
        <v>Rocky Guardian Drugs</v>
      </c>
      <c r="E2563" s="7">
        <v>45196</v>
      </c>
      <c r="F2563" s="6">
        <v>4</v>
      </c>
      <c r="G2563" s="6" t="str">
        <f>VLOOKUP(F2563,'Other Data'!$B$17:$C$24,2,FALSE)</f>
        <v>ProductD</v>
      </c>
      <c r="H2563" s="6">
        <v>4</v>
      </c>
      <c r="I2563" s="8">
        <v>45196.411331018513</v>
      </c>
      <c r="J2563" s="6">
        <v>106</v>
      </c>
    </row>
    <row r="2564" spans="2:10" x14ac:dyDescent="0.3">
      <c r="B2564" s="6">
        <v>1127544</v>
      </c>
      <c r="C2564" s="6">
        <v>723</v>
      </c>
      <c r="D2564" s="6" t="str">
        <f>VLOOKUP(C2564,Customers!$B$8:$C$1412,2,FALSE)</f>
        <v>Olivia's Pharmacy</v>
      </c>
      <c r="E2564" s="7">
        <v>45196</v>
      </c>
      <c r="F2564" s="6">
        <v>4</v>
      </c>
      <c r="G2564" s="6" t="str">
        <f>VLOOKUP(F2564,'Other Data'!$B$17:$C$24,2,FALSE)</f>
        <v>ProductD</v>
      </c>
      <c r="H2564" s="6">
        <v>5</v>
      </c>
      <c r="I2564" s="8">
        <v>45196.423009259255</v>
      </c>
      <c r="J2564" s="6">
        <v>132</v>
      </c>
    </row>
    <row r="2565" spans="2:10" x14ac:dyDescent="0.3">
      <c r="B2565" s="6">
        <v>1127545</v>
      </c>
      <c r="C2565" s="6">
        <v>351</v>
      </c>
      <c r="D2565" s="6" t="str">
        <f>VLOOKUP(C2565,Customers!$B$8:$C$1412,2,FALSE)</f>
        <v>Canadian Tire Corporation Ltd</v>
      </c>
      <c r="E2565" s="7">
        <v>45196</v>
      </c>
      <c r="F2565" s="6">
        <v>3</v>
      </c>
      <c r="G2565" s="6" t="str">
        <f>VLOOKUP(F2565,'Other Data'!$B$17:$C$24,2,FALSE)</f>
        <v>ProductC</v>
      </c>
      <c r="H2565" s="6">
        <v>7</v>
      </c>
      <c r="I2565" s="8">
        <v>45196.433252314811</v>
      </c>
      <c r="J2565" s="6">
        <v>116</v>
      </c>
    </row>
    <row r="2566" spans="2:10" x14ac:dyDescent="0.3">
      <c r="B2566" s="6">
        <v>1127546</v>
      </c>
      <c r="C2566" s="6">
        <v>148</v>
      </c>
      <c r="D2566" s="6" t="str">
        <f>VLOOKUP(C2566,Customers!$B$8:$C$1412,2,FALSE)</f>
        <v>Just Curious</v>
      </c>
      <c r="E2566" s="7">
        <v>45196</v>
      </c>
      <c r="F2566" s="6">
        <v>4</v>
      </c>
      <c r="G2566" s="6" t="str">
        <f>VLOOKUP(F2566,'Other Data'!$B$17:$C$24,2,FALSE)</f>
        <v>ProductD</v>
      </c>
      <c r="H2566" s="6">
        <v>5</v>
      </c>
      <c r="I2566" s="8">
        <v>45196.443969907406</v>
      </c>
      <c r="J2566" s="6">
        <v>126</v>
      </c>
    </row>
    <row r="2567" spans="2:10" x14ac:dyDescent="0.3">
      <c r="B2567" s="6">
        <v>1127547</v>
      </c>
      <c r="C2567" s="6">
        <v>178</v>
      </c>
      <c r="D2567" s="6" t="str">
        <f>VLOOKUP(C2567,Customers!$B$8:$C$1412,2,FALSE)</f>
        <v>Credit Creek Country Club</v>
      </c>
      <c r="E2567" s="7">
        <v>45196</v>
      </c>
      <c r="F2567" s="6">
        <v>4</v>
      </c>
      <c r="G2567" s="6" t="str">
        <f>VLOOKUP(F2567,'Other Data'!$B$17:$C$24,2,FALSE)</f>
        <v>ProductD</v>
      </c>
      <c r="H2567" s="6">
        <v>4</v>
      </c>
      <c r="I2567" s="8">
        <v>45196.456354166665</v>
      </c>
      <c r="J2567" s="6">
        <v>124</v>
      </c>
    </row>
    <row r="2568" spans="2:10" x14ac:dyDescent="0.3">
      <c r="B2568" s="6">
        <v>1127548</v>
      </c>
      <c r="C2568" s="6">
        <v>375</v>
      </c>
      <c r="D2568" s="6" t="str">
        <f>VLOOKUP(C2568,Customers!$B$8:$C$1412,2,FALSE)</f>
        <v>Laure-Linds Ladies Accessories</v>
      </c>
      <c r="E2568" s="7">
        <v>45196</v>
      </c>
      <c r="F2568" s="6">
        <v>4</v>
      </c>
      <c r="G2568" s="6" t="str">
        <f>VLOOKUP(F2568,'Other Data'!$B$17:$C$24,2,FALSE)</f>
        <v>ProductD</v>
      </c>
      <c r="H2568" s="6">
        <v>2</v>
      </c>
      <c r="I2568" s="8">
        <v>45196.473506944443</v>
      </c>
      <c r="J2568" s="6">
        <v>117</v>
      </c>
    </row>
    <row r="2569" spans="2:10" x14ac:dyDescent="0.3">
      <c r="B2569" s="6">
        <v>1127549</v>
      </c>
      <c r="C2569" s="6">
        <v>1357</v>
      </c>
      <c r="D2569" s="6" t="str">
        <f>VLOOKUP(C2569,Customers!$B$8:$C$1412,2,FALSE)</f>
        <v>Country Clutter</v>
      </c>
      <c r="E2569" s="7">
        <v>45196</v>
      </c>
      <c r="F2569" s="6">
        <v>5</v>
      </c>
      <c r="G2569" s="6" t="str">
        <f>VLOOKUP(F2569,'Other Data'!$B$17:$C$24,2,FALSE)</f>
        <v>ProductE</v>
      </c>
      <c r="H2569" s="6">
        <v>4</v>
      </c>
      <c r="I2569" s="8">
        <v>45196.488194444442</v>
      </c>
      <c r="J2569" s="6">
        <v>107</v>
      </c>
    </row>
    <row r="2570" spans="2:10" x14ac:dyDescent="0.3">
      <c r="B2570" s="6">
        <v>1127550</v>
      </c>
      <c r="C2570" s="6">
        <v>1365</v>
      </c>
      <c r="D2570" s="6" t="str">
        <f>VLOOKUP(C2570,Customers!$B$8:$C$1412,2,FALSE)</f>
        <v>UCR Sales</v>
      </c>
      <c r="E2570" s="7">
        <v>45196</v>
      </c>
      <c r="F2570" s="6">
        <v>1</v>
      </c>
      <c r="G2570" s="6" t="str">
        <f>VLOOKUP(F2570,'Other Data'!$B$17:$C$24,2,FALSE)</f>
        <v>ProductA</v>
      </c>
      <c r="H2570" s="6">
        <v>4</v>
      </c>
      <c r="I2570" s="8">
        <v>45196.49832175926</v>
      </c>
      <c r="J2570" s="6">
        <v>114</v>
      </c>
    </row>
    <row r="2571" spans="2:10" x14ac:dyDescent="0.3">
      <c r="B2571" s="6">
        <v>1127551</v>
      </c>
      <c r="C2571" s="6">
        <v>600</v>
      </c>
      <c r="D2571" s="6" t="str">
        <f>VLOOKUP(C2571,Customers!$B$8:$C$1412,2,FALSE)</f>
        <v>Glencoe Club</v>
      </c>
      <c r="E2571" s="7">
        <v>45196</v>
      </c>
      <c r="F2571" s="6">
        <v>4</v>
      </c>
      <c r="G2571" s="6" t="str">
        <f>VLOOKUP(F2571,'Other Data'!$B$17:$C$24,2,FALSE)</f>
        <v>ProductD</v>
      </c>
      <c r="H2571" s="6">
        <v>5</v>
      </c>
      <c r="I2571" s="8">
        <v>45196.513194444444</v>
      </c>
      <c r="J2571" s="6">
        <v>109</v>
      </c>
    </row>
    <row r="2572" spans="2:10" x14ac:dyDescent="0.3">
      <c r="B2572" s="6">
        <v>1127552</v>
      </c>
      <c r="C2572" s="6">
        <v>281</v>
      </c>
      <c r="D2572" s="6" t="str">
        <f>VLOOKUP(C2572,Customers!$B$8:$C$1412,2,FALSE)</f>
        <v>Cadeau Special</v>
      </c>
      <c r="E2572" s="7">
        <v>45196</v>
      </c>
      <c r="F2572" s="6">
        <v>4</v>
      </c>
      <c r="G2572" s="6" t="str">
        <f>VLOOKUP(F2572,'Other Data'!$B$17:$C$24,2,FALSE)</f>
        <v>ProductD</v>
      </c>
      <c r="H2572" s="6">
        <v>6</v>
      </c>
      <c r="I2572" s="8">
        <v>45196.526458333334</v>
      </c>
      <c r="J2572" s="6">
        <v>112</v>
      </c>
    </row>
    <row r="2573" spans="2:10" x14ac:dyDescent="0.3">
      <c r="B2573" s="6">
        <v>1127553</v>
      </c>
      <c r="C2573" s="6">
        <v>630</v>
      </c>
      <c r="D2573" s="6" t="str">
        <f>VLOOKUP(C2573,Customers!$B$8:$C$1412,2,FALSE)</f>
        <v>ASSOCIATES OF CARITAS GIFT SHOP</v>
      </c>
      <c r="E2573" s="7">
        <v>45196</v>
      </c>
      <c r="F2573" s="6">
        <v>3</v>
      </c>
      <c r="G2573" s="6" t="str">
        <f>VLOOKUP(F2573,'Other Data'!$B$17:$C$24,2,FALSE)</f>
        <v>ProductC</v>
      </c>
      <c r="H2573" s="6">
        <v>5</v>
      </c>
      <c r="I2573" s="8">
        <v>45196.544212962966</v>
      </c>
      <c r="J2573" s="6">
        <v>110</v>
      </c>
    </row>
    <row r="2574" spans="2:10" x14ac:dyDescent="0.3">
      <c r="B2574" s="6">
        <v>1127554</v>
      </c>
      <c r="C2574" s="6">
        <v>646</v>
      </c>
      <c r="D2574" s="6" t="str">
        <f>VLOOKUP(C2574,Customers!$B$8:$C$1412,2,FALSE)</f>
        <v>Lakeland College Bookstore</v>
      </c>
      <c r="E2574" s="7">
        <v>45196</v>
      </c>
      <c r="F2574" s="6">
        <v>1</v>
      </c>
      <c r="G2574" s="6" t="str">
        <f>VLOOKUP(F2574,'Other Data'!$B$17:$C$24,2,FALSE)</f>
        <v>ProductA</v>
      </c>
      <c r="H2574" s="6">
        <v>5</v>
      </c>
      <c r="I2574" s="8">
        <v>45196.556053240747</v>
      </c>
      <c r="J2574" s="6">
        <v>110</v>
      </c>
    </row>
    <row r="2575" spans="2:10" x14ac:dyDescent="0.3">
      <c r="B2575" s="6">
        <v>1127555</v>
      </c>
      <c r="C2575" s="6">
        <v>1021</v>
      </c>
      <c r="D2575" s="6" t="str">
        <f>VLOOKUP(C2575,Customers!$B$8:$C$1412,2,FALSE)</f>
        <v>Grace &amp; Glory</v>
      </c>
      <c r="E2575" s="7">
        <v>45196</v>
      </c>
      <c r="F2575" s="6">
        <v>6</v>
      </c>
      <c r="G2575" s="6" t="str">
        <f>VLOOKUP(F2575,'Other Data'!$B$17:$C$24,2,FALSE)</f>
        <v>ProductF</v>
      </c>
      <c r="H2575" s="6">
        <v>4</v>
      </c>
      <c r="I2575" s="8">
        <v>45196.570219907415</v>
      </c>
      <c r="J2575" s="6">
        <v>131</v>
      </c>
    </row>
    <row r="2576" spans="2:10" x14ac:dyDescent="0.3">
      <c r="B2576" s="6">
        <v>1127556</v>
      </c>
      <c r="C2576" s="6">
        <v>377</v>
      </c>
      <c r="D2576" s="6" t="str">
        <f>VLOOKUP(C2576,Customers!$B$8:$C$1412,2,FALSE)</f>
        <v>Creative Baskets</v>
      </c>
      <c r="E2576" s="7">
        <v>45196</v>
      </c>
      <c r="F2576" s="6">
        <v>5</v>
      </c>
      <c r="G2576" s="6" t="str">
        <f>VLOOKUP(F2576,'Other Data'!$B$17:$C$24,2,FALSE)</f>
        <v>ProductE</v>
      </c>
      <c r="H2576" s="6">
        <v>4</v>
      </c>
      <c r="I2576" s="8">
        <v>45196.582951388897</v>
      </c>
      <c r="J2576" s="6">
        <v>122</v>
      </c>
    </row>
    <row r="2577" spans="2:10" x14ac:dyDescent="0.3">
      <c r="B2577" s="6">
        <v>1127557</v>
      </c>
      <c r="C2577" s="6">
        <v>312</v>
      </c>
      <c r="D2577" s="6" t="str">
        <f>VLOOKUP(C2577,Customers!$B$8:$C$1412,2,FALSE)</f>
        <v>St. Joseph's Volunteer Association</v>
      </c>
      <c r="E2577" s="7">
        <v>45196</v>
      </c>
      <c r="F2577" s="6">
        <v>5</v>
      </c>
      <c r="G2577" s="6" t="str">
        <f>VLOOKUP(F2577,'Other Data'!$B$17:$C$24,2,FALSE)</f>
        <v>ProductE</v>
      </c>
      <c r="H2577" s="6">
        <v>6</v>
      </c>
      <c r="I2577" s="8">
        <v>45196.593043981491</v>
      </c>
      <c r="J2577" s="6">
        <v>124</v>
      </c>
    </row>
    <row r="2578" spans="2:10" x14ac:dyDescent="0.3">
      <c r="B2578" s="6">
        <v>1127558</v>
      </c>
      <c r="C2578" s="6">
        <v>927</v>
      </c>
      <c r="D2578" s="6" t="str">
        <f>VLOOKUP(C2578,Customers!$B$8:$C$1412,2,FALSE)</f>
        <v>Tracy's Limited</v>
      </c>
      <c r="E2578" s="7">
        <v>45196</v>
      </c>
      <c r="F2578" s="6">
        <v>4</v>
      </c>
      <c r="G2578" s="6" t="str">
        <f>VLOOKUP(F2578,'Other Data'!$B$17:$C$24,2,FALSE)</f>
        <v>ProductD</v>
      </c>
      <c r="H2578" s="6">
        <v>5</v>
      </c>
      <c r="I2578" s="8">
        <v>45196.610844907416</v>
      </c>
      <c r="J2578" s="6">
        <v>107</v>
      </c>
    </row>
    <row r="2579" spans="2:10" x14ac:dyDescent="0.3">
      <c r="B2579" s="6">
        <v>1127559</v>
      </c>
      <c r="C2579" s="6">
        <v>939</v>
      </c>
      <c r="D2579" s="6" t="str">
        <f>VLOOKUP(C2579,Customers!$B$8:$C$1412,2,FALSE)</f>
        <v>Parkleigh</v>
      </c>
      <c r="E2579" s="7">
        <v>45196</v>
      </c>
      <c r="F2579" s="6">
        <v>1</v>
      </c>
      <c r="G2579" s="6" t="str">
        <f>VLOOKUP(F2579,'Other Data'!$B$17:$C$24,2,FALSE)</f>
        <v>ProductA</v>
      </c>
      <c r="H2579" s="6">
        <v>5</v>
      </c>
      <c r="I2579" s="8">
        <v>45196.626805555563</v>
      </c>
      <c r="J2579" s="6">
        <v>117</v>
      </c>
    </row>
    <row r="2580" spans="2:10" x14ac:dyDescent="0.3">
      <c r="B2580" s="6">
        <v>1127560</v>
      </c>
      <c r="C2580" s="6">
        <v>958</v>
      </c>
      <c r="D2580" s="6" t="str">
        <f>VLOOKUP(C2580,Customers!$B$8:$C$1412,2,FALSE)</f>
        <v>Sandts Pharmacy</v>
      </c>
      <c r="E2580" s="7">
        <v>45196</v>
      </c>
      <c r="F2580" s="6">
        <v>3</v>
      </c>
      <c r="G2580" s="6" t="str">
        <f>VLOOKUP(F2580,'Other Data'!$B$17:$C$24,2,FALSE)</f>
        <v>ProductC</v>
      </c>
      <c r="H2580" s="6">
        <v>5</v>
      </c>
      <c r="I2580" s="8">
        <v>45196.636736111119</v>
      </c>
      <c r="J2580" s="6">
        <v>130</v>
      </c>
    </row>
    <row r="2581" spans="2:10" x14ac:dyDescent="0.3">
      <c r="B2581" s="6">
        <v>1127561</v>
      </c>
      <c r="C2581" s="6">
        <v>77</v>
      </c>
      <c r="D2581" s="6" t="str">
        <f>VLOOKUP(C2581,Customers!$B$8:$C$1412,2,FALSE)</f>
        <v>Carrington &amp; Co.</v>
      </c>
      <c r="E2581" s="7">
        <v>45196</v>
      </c>
      <c r="F2581" s="6">
        <v>3</v>
      </c>
      <c r="G2581" s="6" t="str">
        <f>VLOOKUP(F2581,'Other Data'!$B$17:$C$24,2,FALSE)</f>
        <v>ProductC</v>
      </c>
      <c r="H2581" s="6">
        <v>3</v>
      </c>
      <c r="I2581" s="8">
        <v>45196.65157407408</v>
      </c>
      <c r="J2581" s="6">
        <v>126</v>
      </c>
    </row>
    <row r="2582" spans="2:10" x14ac:dyDescent="0.3">
      <c r="B2582" s="6">
        <v>1127562</v>
      </c>
      <c r="C2582" s="6">
        <v>1265</v>
      </c>
      <c r="D2582" s="6" t="str">
        <f>VLOOKUP(C2582,Customers!$B$8:$C$1412,2,FALSE)</f>
        <v>Card Smart</v>
      </c>
      <c r="E2582" s="7">
        <v>45196</v>
      </c>
      <c r="F2582" s="6">
        <v>4</v>
      </c>
      <c r="G2582" s="6" t="str">
        <f>VLOOKUP(F2582,'Other Data'!$B$17:$C$24,2,FALSE)</f>
        <v>ProductD</v>
      </c>
      <c r="H2582" s="6">
        <v>5</v>
      </c>
      <c r="I2582" s="8">
        <v>45196.665324074078</v>
      </c>
      <c r="J2582" s="6">
        <v>108</v>
      </c>
    </row>
    <row r="2583" spans="2:10" x14ac:dyDescent="0.3">
      <c r="B2583" s="6">
        <v>1127563</v>
      </c>
      <c r="C2583" s="6">
        <v>206</v>
      </c>
      <c r="D2583" s="6" t="str">
        <f>VLOOKUP(C2583,Customers!$B$8:$C$1412,2,FALSE)</f>
        <v>Blue Moose Gifts</v>
      </c>
      <c r="E2583" s="7">
        <v>45196</v>
      </c>
      <c r="F2583" s="6">
        <v>1</v>
      </c>
      <c r="G2583" s="6" t="str">
        <f>VLOOKUP(F2583,'Other Data'!$B$17:$C$24,2,FALSE)</f>
        <v>ProductA</v>
      </c>
      <c r="H2583" s="6">
        <v>2</v>
      </c>
      <c r="I2583" s="8">
        <v>45196.682071759264</v>
      </c>
      <c r="J2583" s="6">
        <v>123</v>
      </c>
    </row>
    <row r="2584" spans="2:10" x14ac:dyDescent="0.3">
      <c r="B2584" s="6">
        <v>1127564</v>
      </c>
      <c r="C2584" s="6">
        <v>1256</v>
      </c>
      <c r="D2584" s="6" t="str">
        <f>VLOOKUP(C2584,Customers!$B$8:$C$1412,2,FALSE)</f>
        <v>Banner Good Samaratain Hospital</v>
      </c>
      <c r="E2584" s="7">
        <v>45196</v>
      </c>
      <c r="F2584" s="6">
        <v>1</v>
      </c>
      <c r="G2584" s="6" t="str">
        <f>VLOOKUP(F2584,'Other Data'!$B$17:$C$24,2,FALSE)</f>
        <v>ProductA</v>
      </c>
      <c r="H2584" s="6">
        <v>6</v>
      </c>
      <c r="I2584" s="8">
        <v>45196.698460648149</v>
      </c>
      <c r="J2584" s="6">
        <v>125</v>
      </c>
    </row>
    <row r="2585" spans="2:10" x14ac:dyDescent="0.3">
      <c r="B2585" s="6">
        <v>1127565</v>
      </c>
      <c r="C2585" s="6">
        <v>1362</v>
      </c>
      <c r="D2585" s="6" t="str">
        <f>VLOOKUP(C2585,Customers!$B$8:$C$1412,2,FALSE)</f>
        <v>Itex Corporation</v>
      </c>
      <c r="E2585" s="7">
        <v>45196</v>
      </c>
      <c r="F2585" s="6">
        <v>3</v>
      </c>
      <c r="G2585" s="6" t="str">
        <f>VLOOKUP(F2585,'Other Data'!$B$17:$C$24,2,FALSE)</f>
        <v>ProductC</v>
      </c>
      <c r="H2585" s="6">
        <v>2</v>
      </c>
      <c r="I2585" s="8">
        <v>45196.715381944443</v>
      </c>
      <c r="J2585" s="6">
        <v>130</v>
      </c>
    </row>
    <row r="2586" spans="2:10" x14ac:dyDescent="0.3">
      <c r="B2586" s="6">
        <v>1127566</v>
      </c>
      <c r="C2586" s="6">
        <v>1070</v>
      </c>
      <c r="D2586" s="6" t="str">
        <f>VLOOKUP(C2586,Customers!$B$8:$C$1412,2,FALSE)</f>
        <v>Gaylord Entertainment</v>
      </c>
      <c r="E2586" s="7">
        <v>45196</v>
      </c>
      <c r="F2586" s="6">
        <v>2</v>
      </c>
      <c r="G2586" s="6" t="str">
        <f>VLOOKUP(F2586,'Other Data'!$B$17:$C$24,2,FALSE)</f>
        <v>ProductB</v>
      </c>
      <c r="H2586" s="6">
        <v>7</v>
      </c>
      <c r="I2586" s="8">
        <v>45196.731203703705</v>
      </c>
      <c r="J2586" s="6">
        <v>119</v>
      </c>
    </row>
    <row r="2587" spans="2:10" x14ac:dyDescent="0.3">
      <c r="B2587" s="6">
        <v>1127567</v>
      </c>
      <c r="C2587" s="6">
        <v>433</v>
      </c>
      <c r="D2587" s="6" t="str">
        <f>VLOOKUP(C2587,Customers!$B$8:$C$1412,2,FALSE)</f>
        <v>SDM - 765</v>
      </c>
      <c r="E2587" s="7">
        <v>45196</v>
      </c>
      <c r="F2587" s="6">
        <v>4</v>
      </c>
      <c r="G2587" s="6" t="str">
        <f>VLOOKUP(F2587,'Other Data'!$B$17:$C$24,2,FALSE)</f>
        <v>ProductD</v>
      </c>
      <c r="H2587" s="6">
        <v>4</v>
      </c>
      <c r="I2587" s="8">
        <v>45196.741736111115</v>
      </c>
      <c r="J2587" s="6">
        <v>122</v>
      </c>
    </row>
    <row r="2588" spans="2:10" x14ac:dyDescent="0.3">
      <c r="B2588" s="6">
        <v>1127568</v>
      </c>
      <c r="C2588" s="6">
        <v>1013</v>
      </c>
      <c r="D2588" s="6" t="str">
        <f>VLOOKUP(C2588,Customers!$B$8:$C$1412,2,FALSE)</f>
        <v>Trader Joe's DBA Lindy's</v>
      </c>
      <c r="E2588" s="7">
        <v>45197</v>
      </c>
      <c r="F2588" s="6">
        <v>6</v>
      </c>
      <c r="G2588" s="6" t="str">
        <f>VLOOKUP(F2588,'Other Data'!$B$17:$C$24,2,FALSE)</f>
        <v>ProductF</v>
      </c>
      <c r="H2588" s="6">
        <v>3</v>
      </c>
      <c r="I2588" s="8">
        <v>45197.333333333336</v>
      </c>
      <c r="J2588" s="6">
        <v>114</v>
      </c>
    </row>
    <row r="2589" spans="2:10" x14ac:dyDescent="0.3">
      <c r="B2589" s="6">
        <v>1127569</v>
      </c>
      <c r="C2589" s="6">
        <v>1085</v>
      </c>
      <c r="D2589" s="6" t="str">
        <f>VLOOKUP(C2589,Customers!$B$8:$C$1412,2,FALSE)</f>
        <v>Daisy Girls</v>
      </c>
      <c r="E2589" s="7">
        <v>45197</v>
      </c>
      <c r="F2589" s="6">
        <v>3</v>
      </c>
      <c r="G2589" s="6" t="str">
        <f>VLOOKUP(F2589,'Other Data'!$B$17:$C$24,2,FALSE)</f>
        <v>ProductC</v>
      </c>
      <c r="H2589" s="6">
        <v>5</v>
      </c>
      <c r="I2589" s="8">
        <v>45197.346724537041</v>
      </c>
      <c r="J2589" s="6">
        <v>115</v>
      </c>
    </row>
    <row r="2590" spans="2:10" x14ac:dyDescent="0.3">
      <c r="B2590" s="6">
        <v>1127570</v>
      </c>
      <c r="C2590" s="6">
        <v>1072</v>
      </c>
      <c r="D2590" s="6" t="str">
        <f>VLOOKUP(C2590,Customers!$B$8:$C$1412,2,FALSE)</f>
        <v>Cutting Corners Framing &amp; Art Gallery</v>
      </c>
      <c r="E2590" s="7">
        <v>45197</v>
      </c>
      <c r="F2590" s="6">
        <v>4</v>
      </c>
      <c r="G2590" s="6" t="str">
        <f>VLOOKUP(F2590,'Other Data'!$B$17:$C$24,2,FALSE)</f>
        <v>ProductD</v>
      </c>
      <c r="H2590" s="6">
        <v>5</v>
      </c>
      <c r="I2590" s="8">
        <v>45197.363553240742</v>
      </c>
      <c r="J2590" s="6">
        <v>109</v>
      </c>
    </row>
    <row r="2591" spans="2:10" x14ac:dyDescent="0.3">
      <c r="B2591" s="6">
        <v>1127571</v>
      </c>
      <c r="C2591" s="6">
        <v>427</v>
      </c>
      <c r="D2591" s="6" t="str">
        <f>VLOOKUP(C2591,Customers!$B$8:$C$1412,2,FALSE)</f>
        <v>Micheline's Jewellery Boutique</v>
      </c>
      <c r="E2591" s="7">
        <v>45197</v>
      </c>
      <c r="F2591" s="6">
        <v>2</v>
      </c>
      <c r="G2591" s="6" t="str">
        <f>VLOOKUP(F2591,'Other Data'!$B$17:$C$24,2,FALSE)</f>
        <v>ProductB</v>
      </c>
      <c r="H2591" s="6">
        <v>3</v>
      </c>
      <c r="I2591" s="8">
        <v>45197.379317129635</v>
      </c>
      <c r="J2591" s="6">
        <v>131</v>
      </c>
    </row>
    <row r="2592" spans="2:10" x14ac:dyDescent="0.3">
      <c r="B2592" s="6">
        <v>1127572</v>
      </c>
      <c r="C2592" s="6">
        <v>349</v>
      </c>
      <c r="D2592" s="6" t="str">
        <f>VLOOKUP(C2592,Customers!$B$8:$C$1412,2,FALSE)</f>
        <v>Canadian Tire # 80</v>
      </c>
      <c r="E2592" s="7">
        <v>45197</v>
      </c>
      <c r="F2592" s="6">
        <v>2</v>
      </c>
      <c r="G2592" s="6" t="str">
        <f>VLOOKUP(F2592,'Other Data'!$B$17:$C$24,2,FALSE)</f>
        <v>ProductB</v>
      </c>
      <c r="H2592" s="6">
        <v>2</v>
      </c>
      <c r="I2592" s="8">
        <v>45197.397002314821</v>
      </c>
      <c r="J2592" s="6">
        <v>111</v>
      </c>
    </row>
    <row r="2593" spans="2:10" x14ac:dyDescent="0.3">
      <c r="B2593" s="6">
        <v>1127573</v>
      </c>
      <c r="C2593" s="6">
        <v>1163</v>
      </c>
      <c r="D2593" s="6" t="str">
        <f>VLOOKUP(C2593,Customers!$B$8:$C$1412,2,FALSE)</f>
        <v>North Memorial Medical Center</v>
      </c>
      <c r="E2593" s="7">
        <v>45197</v>
      </c>
      <c r="F2593" s="6">
        <v>6</v>
      </c>
      <c r="G2593" s="6" t="str">
        <f>VLOOKUP(F2593,'Other Data'!$B$17:$C$24,2,FALSE)</f>
        <v>ProductF</v>
      </c>
      <c r="H2593" s="6">
        <v>6</v>
      </c>
      <c r="I2593" s="8">
        <v>45197.412013888897</v>
      </c>
      <c r="J2593" s="6">
        <v>124</v>
      </c>
    </row>
    <row r="2594" spans="2:10" x14ac:dyDescent="0.3">
      <c r="B2594" s="6">
        <v>1127574</v>
      </c>
      <c r="C2594" s="6">
        <v>56</v>
      </c>
      <c r="D2594" s="6" t="str">
        <f>VLOOKUP(C2594,Customers!$B$8:$C$1412,2,FALSE)</f>
        <v>Ambience Home Accents</v>
      </c>
      <c r="E2594" s="7">
        <v>45197</v>
      </c>
      <c r="F2594" s="6">
        <v>1</v>
      </c>
      <c r="G2594" s="6" t="str">
        <f>VLOOKUP(F2594,'Other Data'!$B$17:$C$24,2,FALSE)</f>
        <v>ProductA</v>
      </c>
      <c r="H2594" s="6">
        <v>6</v>
      </c>
      <c r="I2594" s="8">
        <v>45197.42605324075</v>
      </c>
      <c r="J2594" s="6">
        <v>127</v>
      </c>
    </row>
    <row r="2595" spans="2:10" x14ac:dyDescent="0.3">
      <c r="B2595" s="6">
        <v>1127575</v>
      </c>
      <c r="C2595" s="6">
        <v>429</v>
      </c>
      <c r="D2595" s="6" t="str">
        <f>VLOOKUP(C2595,Customers!$B$8:$C$1412,2,FALSE)</f>
        <v>BELA BOOTEEK</v>
      </c>
      <c r="E2595" s="7">
        <v>45197</v>
      </c>
      <c r="F2595" s="6">
        <v>5</v>
      </c>
      <c r="G2595" s="6" t="str">
        <f>VLOOKUP(F2595,'Other Data'!$B$17:$C$24,2,FALSE)</f>
        <v>ProductE</v>
      </c>
      <c r="H2595" s="6">
        <v>5</v>
      </c>
      <c r="I2595" s="8">
        <v>45197.440902777787</v>
      </c>
      <c r="J2595" s="6">
        <v>107</v>
      </c>
    </row>
    <row r="2596" spans="2:10" x14ac:dyDescent="0.3">
      <c r="B2596" s="6">
        <v>1127576</v>
      </c>
      <c r="C2596" s="6">
        <v>469</v>
      </c>
      <c r="D2596" s="6" t="str">
        <f>VLOOKUP(C2596,Customers!$B$8:$C$1412,2,FALSE)</f>
        <v>Dollar Value</v>
      </c>
      <c r="E2596" s="7">
        <v>45197</v>
      </c>
      <c r="F2596" s="6">
        <v>5</v>
      </c>
      <c r="G2596" s="6" t="str">
        <f>VLOOKUP(F2596,'Other Data'!$B$17:$C$24,2,FALSE)</f>
        <v>ProductE</v>
      </c>
      <c r="H2596" s="6">
        <v>3</v>
      </c>
      <c r="I2596" s="8">
        <v>45197.455266203717</v>
      </c>
      <c r="J2596" s="6">
        <v>106</v>
      </c>
    </row>
    <row r="2597" spans="2:10" x14ac:dyDescent="0.3">
      <c r="B2597" s="6">
        <v>1127577</v>
      </c>
      <c r="C2597" s="6">
        <v>399</v>
      </c>
      <c r="D2597" s="6" t="str">
        <f>VLOOKUP(C2597,Customers!$B$8:$C$1412,2,FALSE)</f>
        <v>Shoppers Drug Mart # 1085</v>
      </c>
      <c r="E2597" s="7">
        <v>45197</v>
      </c>
      <c r="F2597" s="6">
        <v>6</v>
      </c>
      <c r="G2597" s="6" t="str">
        <f>VLOOKUP(F2597,'Other Data'!$B$17:$C$24,2,FALSE)</f>
        <v>ProductF</v>
      </c>
      <c r="H2597" s="6">
        <v>6</v>
      </c>
      <c r="I2597" s="8">
        <v>45197.47218750001</v>
      </c>
      <c r="J2597" s="6">
        <v>106</v>
      </c>
    </row>
    <row r="2598" spans="2:10" x14ac:dyDescent="0.3">
      <c r="B2598" s="6">
        <v>1127578</v>
      </c>
      <c r="C2598" s="6">
        <v>205</v>
      </c>
      <c r="D2598" s="6" t="str">
        <f>VLOOKUP(C2598,Customers!$B$8:$C$1412,2,FALSE)</f>
        <v>HOCO - Entertainment &amp; Resorts</v>
      </c>
      <c r="E2598" s="7">
        <v>45197</v>
      </c>
      <c r="F2598" s="6">
        <v>6</v>
      </c>
      <c r="G2598" s="6" t="str">
        <f>VLOOKUP(F2598,'Other Data'!$B$17:$C$24,2,FALSE)</f>
        <v>ProductF</v>
      </c>
      <c r="H2598" s="6">
        <v>5</v>
      </c>
      <c r="I2598" s="8">
        <v>45197.489363425935</v>
      </c>
      <c r="J2598" s="6">
        <v>106</v>
      </c>
    </row>
    <row r="2599" spans="2:10" x14ac:dyDescent="0.3">
      <c r="B2599" s="6">
        <v>1127579</v>
      </c>
      <c r="C2599" s="6">
        <v>538</v>
      </c>
      <c r="D2599" s="6" t="str">
        <f>VLOOKUP(C2599,Customers!$B$8:$C$1412,2,FALSE)</f>
        <v>Cranberry Rose</v>
      </c>
      <c r="E2599" s="7">
        <v>45197</v>
      </c>
      <c r="F2599" s="6">
        <v>5</v>
      </c>
      <c r="G2599" s="6" t="str">
        <f>VLOOKUP(F2599,'Other Data'!$B$17:$C$24,2,FALSE)</f>
        <v>ProductE</v>
      </c>
      <c r="H2599" s="6">
        <v>6</v>
      </c>
      <c r="I2599" s="8">
        <v>45197.500277777785</v>
      </c>
      <c r="J2599" s="6">
        <v>110</v>
      </c>
    </row>
    <row r="2600" spans="2:10" x14ac:dyDescent="0.3">
      <c r="B2600" s="6">
        <v>1127580</v>
      </c>
      <c r="C2600" s="6">
        <v>1160</v>
      </c>
      <c r="D2600" s="6" t="str">
        <f>VLOOKUP(C2600,Customers!$B$8:$C$1412,2,FALSE)</f>
        <v>Susie Q's Accents Inc</v>
      </c>
      <c r="E2600" s="7">
        <v>45197</v>
      </c>
      <c r="F2600" s="6">
        <v>6</v>
      </c>
      <c r="G2600" s="6" t="str">
        <f>VLOOKUP(F2600,'Other Data'!$B$17:$C$24,2,FALSE)</f>
        <v>ProductF</v>
      </c>
      <c r="H2600" s="6">
        <v>2</v>
      </c>
      <c r="I2600" s="8">
        <v>45197.510902777787</v>
      </c>
      <c r="J2600" s="6">
        <v>130</v>
      </c>
    </row>
    <row r="2601" spans="2:10" x14ac:dyDescent="0.3">
      <c r="B2601" s="6">
        <v>1127581</v>
      </c>
      <c r="C2601" s="6">
        <v>1129</v>
      </c>
      <c r="D2601" s="6" t="str">
        <f>VLOOKUP(C2601,Customers!$B$8:$C$1412,2,FALSE)</f>
        <v>Saxony</v>
      </c>
      <c r="E2601" s="7">
        <v>45197</v>
      </c>
      <c r="F2601" s="6">
        <v>3</v>
      </c>
      <c r="G2601" s="6" t="str">
        <f>VLOOKUP(F2601,'Other Data'!$B$17:$C$24,2,FALSE)</f>
        <v>ProductC</v>
      </c>
      <c r="H2601" s="6">
        <v>4</v>
      </c>
      <c r="I2601" s="8">
        <v>45197.52152777779</v>
      </c>
      <c r="J2601" s="6">
        <v>125</v>
      </c>
    </row>
    <row r="2602" spans="2:10" x14ac:dyDescent="0.3">
      <c r="B2602" s="6">
        <v>1127582</v>
      </c>
      <c r="C2602" s="6">
        <v>770</v>
      </c>
      <c r="D2602" s="6" t="str">
        <f>VLOOKUP(C2602,Customers!$B$8:$C$1412,2,FALSE)</f>
        <v>Ragg Time Limited</v>
      </c>
      <c r="E2602" s="7">
        <v>45197</v>
      </c>
      <c r="F2602" s="6">
        <v>5</v>
      </c>
      <c r="G2602" s="6" t="str">
        <f>VLOOKUP(F2602,'Other Data'!$B$17:$C$24,2,FALSE)</f>
        <v>ProductE</v>
      </c>
      <c r="H2602" s="6">
        <v>3</v>
      </c>
      <c r="I2602" s="8">
        <v>45197.532962962978</v>
      </c>
      <c r="J2602" s="6">
        <v>111</v>
      </c>
    </row>
    <row r="2603" spans="2:10" x14ac:dyDescent="0.3">
      <c r="B2603" s="6">
        <v>1127583</v>
      </c>
      <c r="C2603" s="6">
        <v>1156</v>
      </c>
      <c r="D2603" s="6" t="str">
        <f>VLOOKUP(C2603,Customers!$B$8:$C$1412,2,FALSE)</f>
        <v>Nothing But Bargains</v>
      </c>
      <c r="E2603" s="7">
        <v>45197</v>
      </c>
      <c r="F2603" s="6">
        <v>4</v>
      </c>
      <c r="G2603" s="6" t="str">
        <f>VLOOKUP(F2603,'Other Data'!$B$17:$C$24,2,FALSE)</f>
        <v>ProductD</v>
      </c>
      <c r="H2603" s="6">
        <v>3</v>
      </c>
      <c r="I2603" s="8">
        <v>45197.544733796312</v>
      </c>
      <c r="J2603" s="6">
        <v>119</v>
      </c>
    </row>
    <row r="2604" spans="2:10" x14ac:dyDescent="0.3">
      <c r="B2604" s="6">
        <v>1127584</v>
      </c>
      <c r="C2604" s="6">
        <v>1150</v>
      </c>
      <c r="D2604" s="6" t="str">
        <f>VLOOKUP(C2604,Customers!$B$8:$C$1412,2,FALSE)</f>
        <v>Village Drugs &amp; Gifts</v>
      </c>
      <c r="E2604" s="7">
        <v>45197</v>
      </c>
      <c r="F2604" s="6">
        <v>3</v>
      </c>
      <c r="G2604" s="6" t="str">
        <f>VLOOKUP(F2604,'Other Data'!$B$17:$C$24,2,FALSE)</f>
        <v>ProductC</v>
      </c>
      <c r="H2604" s="6">
        <v>5</v>
      </c>
      <c r="I2604" s="8">
        <v>45197.560393518535</v>
      </c>
      <c r="J2604" s="6">
        <v>105</v>
      </c>
    </row>
    <row r="2605" spans="2:10" x14ac:dyDescent="0.3">
      <c r="B2605" s="6">
        <v>1127585</v>
      </c>
      <c r="C2605" s="6">
        <v>415</v>
      </c>
      <c r="D2605" s="6" t="str">
        <f>VLOOKUP(C2605,Customers!$B$8:$C$1412,2,FALSE)</f>
        <v>ETCETERA</v>
      </c>
      <c r="E2605" s="7">
        <v>45197</v>
      </c>
      <c r="F2605" s="6">
        <v>6</v>
      </c>
      <c r="G2605" s="6" t="str">
        <f>VLOOKUP(F2605,'Other Data'!$B$17:$C$24,2,FALSE)</f>
        <v>ProductF</v>
      </c>
      <c r="H2605" s="6">
        <v>7</v>
      </c>
      <c r="I2605" s="8">
        <v>45197.57012731483</v>
      </c>
      <c r="J2605" s="6">
        <v>105</v>
      </c>
    </row>
    <row r="2606" spans="2:10" x14ac:dyDescent="0.3">
      <c r="B2606" s="6">
        <v>1127586</v>
      </c>
      <c r="C2606" s="6">
        <v>1365</v>
      </c>
      <c r="D2606" s="6" t="str">
        <f>VLOOKUP(C2606,Customers!$B$8:$C$1412,2,FALSE)</f>
        <v>UCR Sales</v>
      </c>
      <c r="E2606" s="7">
        <v>45197</v>
      </c>
      <c r="F2606" s="6">
        <v>2</v>
      </c>
      <c r="G2606" s="6" t="str">
        <f>VLOOKUP(F2606,'Other Data'!$B$17:$C$24,2,FALSE)</f>
        <v>ProductB</v>
      </c>
      <c r="H2606" s="6">
        <v>2</v>
      </c>
      <c r="I2606" s="8">
        <v>45197.582164351865</v>
      </c>
      <c r="J2606" s="6">
        <v>128</v>
      </c>
    </row>
    <row r="2607" spans="2:10" x14ac:dyDescent="0.3">
      <c r="B2607" s="6">
        <v>1127587</v>
      </c>
      <c r="C2607" s="6">
        <v>220</v>
      </c>
      <c r="D2607" s="6" t="str">
        <f>VLOOKUP(C2607,Customers!$B$8:$C$1412,2,FALSE)</f>
        <v>WASHED ASHORE</v>
      </c>
      <c r="E2607" s="7">
        <v>45197</v>
      </c>
      <c r="F2607" s="6">
        <v>3</v>
      </c>
      <c r="G2607" s="6" t="str">
        <f>VLOOKUP(F2607,'Other Data'!$B$17:$C$24,2,FALSE)</f>
        <v>ProductC</v>
      </c>
      <c r="H2607" s="6">
        <v>7</v>
      </c>
      <c r="I2607" s="8">
        <v>45197.599143518528</v>
      </c>
      <c r="J2607" s="6">
        <v>120</v>
      </c>
    </row>
    <row r="2608" spans="2:10" x14ac:dyDescent="0.3">
      <c r="B2608" s="6">
        <v>1127588</v>
      </c>
      <c r="C2608" s="6">
        <v>931</v>
      </c>
      <c r="D2608" s="6" t="str">
        <f>VLOOKUP(C2608,Customers!$B$8:$C$1412,2,FALSE)</f>
        <v>Unique Gift Boutique</v>
      </c>
      <c r="E2608" s="7">
        <v>45197</v>
      </c>
      <c r="F2608" s="6">
        <v>1</v>
      </c>
      <c r="G2608" s="6" t="str">
        <f>VLOOKUP(F2608,'Other Data'!$B$17:$C$24,2,FALSE)</f>
        <v>ProductA</v>
      </c>
      <c r="H2608" s="6">
        <v>7</v>
      </c>
      <c r="I2608" s="8">
        <v>45197.612256944456</v>
      </c>
      <c r="J2608" s="6">
        <v>109</v>
      </c>
    </row>
    <row r="2609" spans="2:10" x14ac:dyDescent="0.3">
      <c r="B2609" s="6">
        <v>1127589</v>
      </c>
      <c r="C2609" s="6">
        <v>1294</v>
      </c>
      <c r="D2609" s="6" t="str">
        <f>VLOOKUP(C2609,Customers!$B$8:$C$1412,2,FALSE)</f>
        <v>Critters</v>
      </c>
      <c r="E2609" s="7">
        <v>45197</v>
      </c>
      <c r="F2609" s="6">
        <v>6</v>
      </c>
      <c r="G2609" s="6" t="str">
        <f>VLOOKUP(F2609,'Other Data'!$B$17:$C$24,2,FALSE)</f>
        <v>ProductF</v>
      </c>
      <c r="H2609" s="6">
        <v>6</v>
      </c>
      <c r="I2609" s="8">
        <v>45197.629004629642</v>
      </c>
      <c r="J2609" s="6">
        <v>125</v>
      </c>
    </row>
    <row r="2610" spans="2:10" x14ac:dyDescent="0.3">
      <c r="B2610" s="6">
        <v>1127590</v>
      </c>
      <c r="C2610" s="6">
        <v>540</v>
      </c>
      <c r="D2610" s="6" t="str">
        <f>VLOOKUP(C2610,Customers!$B$8:$C$1412,2,FALSE)</f>
        <v>Lasting Impressions</v>
      </c>
      <c r="E2610" s="7">
        <v>45197</v>
      </c>
      <c r="F2610" s="6">
        <v>4</v>
      </c>
      <c r="G2610" s="6" t="str">
        <f>VLOOKUP(F2610,'Other Data'!$B$17:$C$24,2,FALSE)</f>
        <v>ProductD</v>
      </c>
      <c r="H2610" s="6">
        <v>2</v>
      </c>
      <c r="I2610" s="8">
        <v>45197.641782407416</v>
      </c>
      <c r="J2610" s="6">
        <v>119</v>
      </c>
    </row>
    <row r="2611" spans="2:10" x14ac:dyDescent="0.3">
      <c r="B2611" s="6">
        <v>1127591</v>
      </c>
      <c r="C2611" s="6">
        <v>244</v>
      </c>
      <c r="D2611" s="6" t="str">
        <f>VLOOKUP(C2611,Customers!$B$8:$C$1412,2,FALSE)</f>
        <v>DOMAIRS HOME FASHIONS &amp; GIFTS</v>
      </c>
      <c r="E2611" s="7">
        <v>45197</v>
      </c>
      <c r="F2611" s="6">
        <v>1</v>
      </c>
      <c r="G2611" s="6" t="str">
        <f>VLOOKUP(F2611,'Other Data'!$B$17:$C$24,2,FALSE)</f>
        <v>ProductA</v>
      </c>
      <c r="H2611" s="6">
        <v>6</v>
      </c>
      <c r="I2611" s="8">
        <v>45197.653333333343</v>
      </c>
      <c r="J2611" s="6">
        <v>107</v>
      </c>
    </row>
    <row r="2612" spans="2:10" x14ac:dyDescent="0.3">
      <c r="B2612" s="6">
        <v>1127592</v>
      </c>
      <c r="C2612" s="6">
        <v>1342</v>
      </c>
      <c r="D2612" s="6" t="str">
        <f>VLOOKUP(C2612,Customers!$B$8:$C$1412,2,FALSE)</f>
        <v>Price Less Drug Store #4</v>
      </c>
      <c r="E2612" s="7">
        <v>45197</v>
      </c>
      <c r="F2612" s="6">
        <v>2</v>
      </c>
      <c r="G2612" s="6" t="str">
        <f>VLOOKUP(F2612,'Other Data'!$B$17:$C$24,2,FALSE)</f>
        <v>ProductB</v>
      </c>
      <c r="H2612" s="6">
        <v>3</v>
      </c>
      <c r="I2612" s="8">
        <v>45197.665752314824</v>
      </c>
      <c r="J2612" s="6">
        <v>109</v>
      </c>
    </row>
    <row r="2613" spans="2:10" x14ac:dyDescent="0.3">
      <c r="B2613" s="6">
        <v>1127593</v>
      </c>
      <c r="C2613" s="6">
        <v>122</v>
      </c>
      <c r="D2613" s="6" t="str">
        <f>VLOOKUP(C2613,Customers!$B$8:$C$1412,2,FALSE)</f>
        <v>Uniprix</v>
      </c>
      <c r="E2613" s="7">
        <v>45197</v>
      </c>
      <c r="F2613" s="6">
        <v>6</v>
      </c>
      <c r="G2613" s="6" t="str">
        <f>VLOOKUP(F2613,'Other Data'!$B$17:$C$24,2,FALSE)</f>
        <v>ProductF</v>
      </c>
      <c r="H2613" s="6">
        <v>5</v>
      </c>
      <c r="I2613" s="8">
        <v>45197.681493055563</v>
      </c>
      <c r="J2613" s="6">
        <v>124</v>
      </c>
    </row>
    <row r="2614" spans="2:10" x14ac:dyDescent="0.3">
      <c r="B2614" s="6">
        <v>1127594</v>
      </c>
      <c r="C2614" s="6">
        <v>18</v>
      </c>
      <c r="D2614" s="6" t="str">
        <f>VLOOKUP(C2614,Customers!$B$8:$C$1412,2,FALSE)</f>
        <v>Living Rooms Ltd</v>
      </c>
      <c r="E2614" s="7">
        <v>45197</v>
      </c>
      <c r="F2614" s="6">
        <v>2</v>
      </c>
      <c r="G2614" s="6" t="str">
        <f>VLOOKUP(F2614,'Other Data'!$B$17:$C$24,2,FALSE)</f>
        <v>ProductB</v>
      </c>
      <c r="H2614" s="6">
        <v>3</v>
      </c>
      <c r="I2614" s="8">
        <v>45197.696828703709</v>
      </c>
      <c r="J2614" s="6">
        <v>113</v>
      </c>
    </row>
    <row r="2615" spans="2:10" x14ac:dyDescent="0.3">
      <c r="B2615" s="6">
        <v>1127595</v>
      </c>
      <c r="C2615" s="6">
        <v>1276</v>
      </c>
      <c r="D2615" s="6" t="str">
        <f>VLOOKUP(C2615,Customers!$B$8:$C$1412,2,FALSE)</f>
        <v>Wild Wild West Gambling Hall &amp; Hotel</v>
      </c>
      <c r="E2615" s="7">
        <v>45197</v>
      </c>
      <c r="F2615" s="6">
        <v>3</v>
      </c>
      <c r="G2615" s="6" t="str">
        <f>VLOOKUP(F2615,'Other Data'!$B$17:$C$24,2,FALSE)</f>
        <v>ProductC</v>
      </c>
      <c r="H2615" s="6">
        <v>3</v>
      </c>
      <c r="I2615" s="8">
        <v>45197.713298611117</v>
      </c>
      <c r="J2615" s="6">
        <v>112</v>
      </c>
    </row>
    <row r="2616" spans="2:10" x14ac:dyDescent="0.3">
      <c r="B2616" s="6">
        <v>1127596</v>
      </c>
      <c r="C2616" s="6">
        <v>762</v>
      </c>
      <c r="D2616" s="6" t="str">
        <f>VLOOKUP(C2616,Customers!$B$8:$C$1412,2,FALSE)</f>
        <v>Faulkner Hospital</v>
      </c>
      <c r="E2616" s="7">
        <v>45197</v>
      </c>
      <c r="F2616" s="6">
        <v>2</v>
      </c>
      <c r="G2616" s="6" t="str">
        <f>VLOOKUP(F2616,'Other Data'!$B$17:$C$24,2,FALSE)</f>
        <v>ProductB</v>
      </c>
      <c r="H2616" s="6">
        <v>5</v>
      </c>
      <c r="I2616" s="8">
        <v>45197.730752314819</v>
      </c>
      <c r="J2616" s="6">
        <v>107</v>
      </c>
    </row>
    <row r="2617" spans="2:10" x14ac:dyDescent="0.3">
      <c r="B2617" s="6">
        <v>1127597</v>
      </c>
      <c r="C2617" s="6">
        <v>642</v>
      </c>
      <c r="D2617" s="6" t="str">
        <f>VLOOKUP(C2617,Customers!$B$8:$C$1412,2,FALSE)</f>
        <v>Snippers</v>
      </c>
      <c r="E2617" s="7">
        <v>45197</v>
      </c>
      <c r="F2617" s="6">
        <v>2</v>
      </c>
      <c r="G2617" s="6" t="str">
        <f>VLOOKUP(F2617,'Other Data'!$B$17:$C$24,2,FALSE)</f>
        <v>ProductB</v>
      </c>
      <c r="H2617" s="6">
        <v>4</v>
      </c>
      <c r="I2617" s="8">
        <v>45197.747245370374</v>
      </c>
      <c r="J2617" s="6">
        <v>107</v>
      </c>
    </row>
    <row r="2618" spans="2:10" x14ac:dyDescent="0.3">
      <c r="B2618" s="6">
        <v>1127598</v>
      </c>
      <c r="C2618" s="6">
        <v>1348</v>
      </c>
      <c r="D2618" s="6" t="str">
        <f>VLOOKUP(C2618,Customers!$B$8:$C$1412,2,FALSE)</f>
        <v>Kathryn's of Kona</v>
      </c>
      <c r="E2618" s="7">
        <v>45198</v>
      </c>
      <c r="F2618" s="6">
        <v>3</v>
      </c>
      <c r="G2618" s="6" t="str">
        <f>VLOOKUP(F2618,'Other Data'!$B$17:$C$24,2,FALSE)</f>
        <v>ProductC</v>
      </c>
      <c r="H2618" s="6">
        <v>5</v>
      </c>
      <c r="I2618" s="8">
        <v>45198.333333333336</v>
      </c>
      <c r="J2618" s="6">
        <v>123</v>
      </c>
    </row>
    <row r="2619" spans="2:10" x14ac:dyDescent="0.3">
      <c r="B2619" s="6">
        <v>1127599</v>
      </c>
      <c r="C2619" s="6">
        <v>1150</v>
      </c>
      <c r="D2619" s="6" t="str">
        <f>VLOOKUP(C2619,Customers!$B$8:$C$1412,2,FALSE)</f>
        <v>Village Drugs &amp; Gifts</v>
      </c>
      <c r="E2619" s="7">
        <v>45198</v>
      </c>
      <c r="F2619" s="6">
        <v>2</v>
      </c>
      <c r="G2619" s="6" t="str">
        <f>VLOOKUP(F2619,'Other Data'!$B$17:$C$24,2,FALSE)</f>
        <v>ProductB</v>
      </c>
      <c r="H2619" s="6">
        <v>2</v>
      </c>
      <c r="I2619" s="8">
        <v>45198.346921296295</v>
      </c>
      <c r="J2619" s="6">
        <v>115</v>
      </c>
    </row>
    <row r="2620" spans="2:10" x14ac:dyDescent="0.3">
      <c r="B2620" s="6">
        <v>1127600</v>
      </c>
      <c r="C2620" s="6">
        <v>244</v>
      </c>
      <c r="D2620" s="6" t="str">
        <f>VLOOKUP(C2620,Customers!$B$8:$C$1412,2,FALSE)</f>
        <v>DOMAIRS HOME FASHIONS &amp; GIFTS</v>
      </c>
      <c r="E2620" s="7">
        <v>45198</v>
      </c>
      <c r="F2620" s="6">
        <v>5</v>
      </c>
      <c r="G2620" s="6" t="str">
        <f>VLOOKUP(F2620,'Other Data'!$B$17:$C$24,2,FALSE)</f>
        <v>ProductE</v>
      </c>
      <c r="H2620" s="6">
        <v>3</v>
      </c>
      <c r="I2620" s="8">
        <v>45198.362916666665</v>
      </c>
      <c r="J2620" s="6">
        <v>122</v>
      </c>
    </row>
    <row r="2621" spans="2:10" x14ac:dyDescent="0.3">
      <c r="B2621" s="6">
        <v>1127601</v>
      </c>
      <c r="C2621" s="6">
        <v>210</v>
      </c>
      <c r="D2621" s="6" t="str">
        <f>VLOOKUP(C2621,Customers!$B$8:$C$1412,2,FALSE)</f>
        <v>Arlies</v>
      </c>
      <c r="E2621" s="7">
        <v>45198</v>
      </c>
      <c r="F2621" s="6">
        <v>1</v>
      </c>
      <c r="G2621" s="6" t="str">
        <f>VLOOKUP(F2621,'Other Data'!$B$17:$C$24,2,FALSE)</f>
        <v>ProductA</v>
      </c>
      <c r="H2621" s="6">
        <v>5</v>
      </c>
      <c r="I2621" s="8">
        <v>45198.378148148149</v>
      </c>
      <c r="J2621" s="6">
        <v>109</v>
      </c>
    </row>
    <row r="2622" spans="2:10" x14ac:dyDescent="0.3">
      <c r="B2622" s="6">
        <v>1127602</v>
      </c>
      <c r="C2622" s="6">
        <v>7</v>
      </c>
      <c r="D2622" s="6" t="str">
        <f>VLOOKUP(C2622,Customers!$B$8:$C$1412,2,FALSE)</f>
        <v>Wescal Dept Store</v>
      </c>
      <c r="E2622" s="7">
        <v>45198</v>
      </c>
      <c r="F2622" s="6">
        <v>6</v>
      </c>
      <c r="G2622" s="6" t="str">
        <f>VLOOKUP(F2622,'Other Data'!$B$17:$C$24,2,FALSE)</f>
        <v>ProductF</v>
      </c>
      <c r="H2622" s="6">
        <v>4</v>
      </c>
      <c r="I2622" s="8">
        <v>45198.394756944443</v>
      </c>
      <c r="J2622" s="6">
        <v>111</v>
      </c>
    </row>
    <row r="2623" spans="2:10" x14ac:dyDescent="0.3">
      <c r="B2623" s="6">
        <v>1127603</v>
      </c>
      <c r="C2623" s="6">
        <v>227</v>
      </c>
      <c r="D2623" s="6" t="str">
        <f>VLOOKUP(C2623,Customers!$B$8:$C$1412,2,FALSE)</f>
        <v>Kojak Promotions</v>
      </c>
      <c r="E2623" s="7">
        <v>45198</v>
      </c>
      <c r="F2623" s="6">
        <v>6</v>
      </c>
      <c r="G2623" s="6" t="str">
        <f>VLOOKUP(F2623,'Other Data'!$B$17:$C$24,2,FALSE)</f>
        <v>ProductF</v>
      </c>
      <c r="H2623" s="6">
        <v>7</v>
      </c>
      <c r="I2623" s="8">
        <v>45198.406921296293</v>
      </c>
      <c r="J2623" s="6">
        <v>126</v>
      </c>
    </row>
    <row r="2624" spans="2:10" x14ac:dyDescent="0.3">
      <c r="B2624" s="6">
        <v>1127604</v>
      </c>
      <c r="C2624" s="6">
        <v>625</v>
      </c>
      <c r="D2624" s="6" t="str">
        <f>VLOOKUP(C2624,Customers!$B$8:$C$1412,2,FALSE)</f>
        <v>University of Alberta Hospital</v>
      </c>
      <c r="E2624" s="7">
        <v>45198</v>
      </c>
      <c r="F2624" s="6">
        <v>5</v>
      </c>
      <c r="G2624" s="6" t="str">
        <f>VLOOKUP(F2624,'Other Data'!$B$17:$C$24,2,FALSE)</f>
        <v>ProductE</v>
      </c>
      <c r="H2624" s="6">
        <v>2</v>
      </c>
      <c r="I2624" s="8">
        <v>45198.420949074069</v>
      </c>
      <c r="J2624" s="6">
        <v>116</v>
      </c>
    </row>
    <row r="2625" spans="2:10" x14ac:dyDescent="0.3">
      <c r="B2625" s="6">
        <v>1127605</v>
      </c>
      <c r="C2625" s="6">
        <v>881</v>
      </c>
      <c r="D2625" s="6" t="str">
        <f>VLOOKUP(C2625,Customers!$B$8:$C$1412,2,FALSE)</f>
        <v>LINDAS OFFICE SUPPLIES</v>
      </c>
      <c r="E2625" s="7">
        <v>45198</v>
      </c>
      <c r="F2625" s="6">
        <v>6</v>
      </c>
      <c r="G2625" s="6" t="str">
        <f>VLOOKUP(F2625,'Other Data'!$B$17:$C$24,2,FALSE)</f>
        <v>ProductF</v>
      </c>
      <c r="H2625" s="6">
        <v>5</v>
      </c>
      <c r="I2625" s="8">
        <v>45198.43504629629</v>
      </c>
      <c r="J2625" s="6">
        <v>124</v>
      </c>
    </row>
    <row r="2626" spans="2:10" x14ac:dyDescent="0.3">
      <c r="B2626" s="6">
        <v>1127606</v>
      </c>
      <c r="C2626" s="6">
        <v>245</v>
      </c>
      <c r="D2626" s="6" t="str">
        <f>VLOOKUP(C2626,Customers!$B$8:$C$1412,2,FALSE)</f>
        <v>Canadian Tire # 237</v>
      </c>
      <c r="E2626" s="7">
        <v>45198</v>
      </c>
      <c r="F2626" s="6">
        <v>4</v>
      </c>
      <c r="G2626" s="6" t="str">
        <f>VLOOKUP(F2626,'Other Data'!$B$17:$C$24,2,FALSE)</f>
        <v>ProductD</v>
      </c>
      <c r="H2626" s="6">
        <v>4</v>
      </c>
      <c r="I2626" s="8">
        <v>45198.446747685179</v>
      </c>
      <c r="J2626" s="6">
        <v>106</v>
      </c>
    </row>
    <row r="2627" spans="2:10" x14ac:dyDescent="0.3">
      <c r="B2627" s="6">
        <v>1127607</v>
      </c>
      <c r="C2627" s="6">
        <v>382</v>
      </c>
      <c r="D2627" s="6" t="str">
        <f>VLOOKUP(C2627,Customers!$B$8:$C$1412,2,FALSE)</f>
        <v>Heather's Fashion Boutique</v>
      </c>
      <c r="E2627" s="7">
        <v>45198</v>
      </c>
      <c r="F2627" s="6">
        <v>4</v>
      </c>
      <c r="G2627" s="6" t="str">
        <f>VLOOKUP(F2627,'Other Data'!$B$17:$C$24,2,FALSE)</f>
        <v>ProductD</v>
      </c>
      <c r="H2627" s="6">
        <v>5</v>
      </c>
      <c r="I2627" s="8">
        <v>45198.461666666662</v>
      </c>
      <c r="J2627" s="6">
        <v>129</v>
      </c>
    </row>
    <row r="2628" spans="2:10" x14ac:dyDescent="0.3">
      <c r="B2628" s="6">
        <v>1127608</v>
      </c>
      <c r="C2628" s="6">
        <v>121</v>
      </c>
      <c r="D2628" s="6" t="str">
        <f>VLOOKUP(C2628,Customers!$B$8:$C$1412,2,FALSE)</f>
        <v>Buck Or Two #347</v>
      </c>
      <c r="E2628" s="7">
        <v>45198</v>
      </c>
      <c r="F2628" s="6">
        <v>1</v>
      </c>
      <c r="G2628" s="6" t="str">
        <f>VLOOKUP(F2628,'Other Data'!$B$17:$C$24,2,FALSE)</f>
        <v>ProductA</v>
      </c>
      <c r="H2628" s="6">
        <v>4</v>
      </c>
      <c r="I2628" s="8">
        <v>45198.472013888888</v>
      </c>
      <c r="J2628" s="6">
        <v>124</v>
      </c>
    </row>
    <row r="2629" spans="2:10" x14ac:dyDescent="0.3">
      <c r="B2629" s="6">
        <v>1127609</v>
      </c>
      <c r="C2629" s="6">
        <v>391</v>
      </c>
      <c r="D2629" s="6" t="str">
        <f>VLOOKUP(C2629,Customers!$B$8:$C$1412,2,FALSE)</f>
        <v>Daisy Mart</v>
      </c>
      <c r="E2629" s="7">
        <v>45198</v>
      </c>
      <c r="F2629" s="6">
        <v>5</v>
      </c>
      <c r="G2629" s="6" t="str">
        <f>VLOOKUP(F2629,'Other Data'!$B$17:$C$24,2,FALSE)</f>
        <v>ProductE</v>
      </c>
      <c r="H2629" s="6">
        <v>3</v>
      </c>
      <c r="I2629" s="8">
        <v>45198.486631944441</v>
      </c>
      <c r="J2629" s="6">
        <v>130</v>
      </c>
    </row>
    <row r="2630" spans="2:10" x14ac:dyDescent="0.3">
      <c r="B2630" s="6">
        <v>1127610</v>
      </c>
      <c r="C2630" s="6">
        <v>1089</v>
      </c>
      <c r="D2630" s="6" t="str">
        <f>VLOOKUP(C2630,Customers!$B$8:$C$1412,2,FALSE)</f>
        <v>Lad N Lassie</v>
      </c>
      <c r="E2630" s="7">
        <v>45198</v>
      </c>
      <c r="F2630" s="6">
        <v>2</v>
      </c>
      <c r="G2630" s="6" t="str">
        <f>VLOOKUP(F2630,'Other Data'!$B$17:$C$24,2,FALSE)</f>
        <v>ProductB</v>
      </c>
      <c r="H2630" s="6">
        <v>4</v>
      </c>
      <c r="I2630" s="8">
        <v>45198.499155092592</v>
      </c>
      <c r="J2630" s="6">
        <v>123</v>
      </c>
    </row>
    <row r="2631" spans="2:10" x14ac:dyDescent="0.3">
      <c r="B2631" s="6">
        <v>1127611</v>
      </c>
      <c r="C2631" s="6">
        <v>1095</v>
      </c>
      <c r="D2631" s="6" t="str">
        <f>VLOOKUP(C2631,Customers!$B$8:$C$1412,2,FALSE)</f>
        <v>21 Qusetions</v>
      </c>
      <c r="E2631" s="7">
        <v>45198</v>
      </c>
      <c r="F2631" s="6">
        <v>3</v>
      </c>
      <c r="G2631" s="6" t="str">
        <f>VLOOKUP(F2631,'Other Data'!$B$17:$C$24,2,FALSE)</f>
        <v>ProductC</v>
      </c>
      <c r="H2631" s="6">
        <v>2</v>
      </c>
      <c r="I2631" s="8">
        <v>45198.515659722223</v>
      </c>
      <c r="J2631" s="6">
        <v>124</v>
      </c>
    </row>
    <row r="2632" spans="2:10" x14ac:dyDescent="0.3">
      <c r="B2632" s="6">
        <v>1127612</v>
      </c>
      <c r="C2632" s="6">
        <v>51</v>
      </c>
      <c r="D2632" s="6" t="str">
        <f>VLOOKUP(C2632,Customers!$B$8:$C$1412,2,FALSE)</f>
        <v>WESTPHAL PHARMACHOICE</v>
      </c>
      <c r="E2632" s="7">
        <v>45198</v>
      </c>
      <c r="F2632" s="6">
        <v>6</v>
      </c>
      <c r="G2632" s="6" t="str">
        <f>VLOOKUP(F2632,'Other Data'!$B$17:$C$24,2,FALSE)</f>
        <v>ProductF</v>
      </c>
      <c r="H2632" s="6">
        <v>5</v>
      </c>
      <c r="I2632" s="8">
        <v>45198.526458333334</v>
      </c>
      <c r="J2632" s="6">
        <v>133</v>
      </c>
    </row>
    <row r="2633" spans="2:10" x14ac:dyDescent="0.3">
      <c r="B2633" s="6">
        <v>1127613</v>
      </c>
      <c r="C2633" s="6">
        <v>505</v>
      </c>
      <c r="D2633" s="6" t="str">
        <f>VLOOKUP(C2633,Customers!$B$8:$C$1412,2,FALSE)</f>
        <v>Holy Family Nursy Home Gift Shop</v>
      </c>
      <c r="E2633" s="7">
        <v>45198</v>
      </c>
      <c r="F2633" s="6">
        <v>3</v>
      </c>
      <c r="G2633" s="6" t="str">
        <f>VLOOKUP(F2633,'Other Data'!$B$17:$C$24,2,FALSE)</f>
        <v>ProductC</v>
      </c>
      <c r="H2633" s="6">
        <v>7</v>
      </c>
      <c r="I2633" s="8">
        <v>45198.537557870368</v>
      </c>
      <c r="J2633" s="6">
        <v>132</v>
      </c>
    </row>
    <row r="2634" spans="2:10" x14ac:dyDescent="0.3">
      <c r="B2634" s="6">
        <v>1127614</v>
      </c>
      <c r="C2634" s="6">
        <v>527</v>
      </c>
      <c r="D2634" s="6" t="str">
        <f>VLOOKUP(C2634,Customers!$B$8:$C$1412,2,FALSE)</f>
        <v>Blooms Photography</v>
      </c>
      <c r="E2634" s="7">
        <v>45198</v>
      </c>
      <c r="F2634" s="6">
        <v>1</v>
      </c>
      <c r="G2634" s="6" t="str">
        <f>VLOOKUP(F2634,'Other Data'!$B$17:$C$24,2,FALSE)</f>
        <v>ProductA</v>
      </c>
      <c r="H2634" s="6">
        <v>5</v>
      </c>
      <c r="I2634" s="8">
        <v>45198.551828703705</v>
      </c>
      <c r="J2634" s="6">
        <v>123</v>
      </c>
    </row>
    <row r="2635" spans="2:10" x14ac:dyDescent="0.3">
      <c r="B2635" s="6">
        <v>1127615</v>
      </c>
      <c r="C2635" s="6">
        <v>787</v>
      </c>
      <c r="D2635" s="6" t="str">
        <f>VLOOKUP(C2635,Customers!$B$8:$C$1412,2,FALSE)</f>
        <v>Montage Inc.</v>
      </c>
      <c r="E2635" s="7">
        <v>45198</v>
      </c>
      <c r="F2635" s="6">
        <v>5</v>
      </c>
      <c r="G2635" s="6" t="str">
        <f>VLOOKUP(F2635,'Other Data'!$B$17:$C$24,2,FALSE)</f>
        <v>ProductE</v>
      </c>
      <c r="H2635" s="6">
        <v>2</v>
      </c>
      <c r="I2635" s="8">
        <v>45198.5621875</v>
      </c>
      <c r="J2635" s="6">
        <v>120</v>
      </c>
    </row>
    <row r="2636" spans="2:10" x14ac:dyDescent="0.3">
      <c r="B2636" s="6">
        <v>1127616</v>
      </c>
      <c r="C2636" s="6">
        <v>691</v>
      </c>
      <c r="D2636" s="6" t="str">
        <f>VLOOKUP(C2636,Customers!$B$8:$C$1412,2,FALSE)</f>
        <v>Dollar Dollar</v>
      </c>
      <c r="E2636" s="7">
        <v>45198</v>
      </c>
      <c r="F2636" s="6">
        <v>3</v>
      </c>
      <c r="G2636" s="6" t="str">
        <f>VLOOKUP(F2636,'Other Data'!$B$17:$C$24,2,FALSE)</f>
        <v>ProductC</v>
      </c>
      <c r="H2636" s="6">
        <v>4</v>
      </c>
      <c r="I2636" s="8">
        <v>45198.573171296295</v>
      </c>
      <c r="J2636" s="6">
        <v>109</v>
      </c>
    </row>
    <row r="2637" spans="2:10" x14ac:dyDescent="0.3">
      <c r="B2637" s="6">
        <v>1127617</v>
      </c>
      <c r="C2637" s="6">
        <v>524</v>
      </c>
      <c r="D2637" s="6" t="str">
        <f>VLOOKUP(C2637,Customers!$B$8:$C$1412,2,FALSE)</f>
        <v>Daisy maze</v>
      </c>
      <c r="E2637" s="7">
        <v>45198</v>
      </c>
      <c r="F2637" s="6">
        <v>5</v>
      </c>
      <c r="G2637" s="6" t="str">
        <f>VLOOKUP(F2637,'Other Data'!$B$17:$C$24,2,FALSE)</f>
        <v>ProductE</v>
      </c>
      <c r="H2637" s="6">
        <v>3</v>
      </c>
      <c r="I2637" s="8">
        <v>45198.588831018518</v>
      </c>
      <c r="J2637" s="6">
        <v>111</v>
      </c>
    </row>
    <row r="2638" spans="2:10" x14ac:dyDescent="0.3">
      <c r="B2638" s="6">
        <v>1127618</v>
      </c>
      <c r="C2638" s="6">
        <v>1115</v>
      </c>
      <c r="D2638" s="6" t="str">
        <f>VLOOKUP(C2638,Customers!$B$8:$C$1412,2,FALSE)</f>
        <v>Great American Merchtile</v>
      </c>
      <c r="E2638" s="7">
        <v>45198</v>
      </c>
      <c r="F2638" s="6">
        <v>6</v>
      </c>
      <c r="G2638" s="6" t="str">
        <f>VLOOKUP(F2638,'Other Data'!$B$17:$C$24,2,FALSE)</f>
        <v>ProductF</v>
      </c>
      <c r="H2638" s="6">
        <v>2</v>
      </c>
      <c r="I2638" s="8">
        <v>45198.602222222224</v>
      </c>
      <c r="J2638" s="6">
        <v>105</v>
      </c>
    </row>
    <row r="2639" spans="2:10" x14ac:dyDescent="0.3">
      <c r="B2639" s="6">
        <v>1127619</v>
      </c>
      <c r="C2639" s="6">
        <v>1047</v>
      </c>
      <c r="D2639" s="6" t="str">
        <f>VLOOKUP(C2639,Customers!$B$8:$C$1412,2,FALSE)</f>
        <v>DZM</v>
      </c>
      <c r="E2639" s="7">
        <v>45198</v>
      </c>
      <c r="F2639" s="6">
        <v>2</v>
      </c>
      <c r="G2639" s="6" t="str">
        <f>VLOOKUP(F2639,'Other Data'!$B$17:$C$24,2,FALSE)</f>
        <v>ProductB</v>
      </c>
      <c r="H2639" s="6">
        <v>7</v>
      </c>
      <c r="I2639" s="8">
        <v>45198.611180555556</v>
      </c>
      <c r="J2639" s="6">
        <v>132</v>
      </c>
    </row>
    <row r="2640" spans="2:10" x14ac:dyDescent="0.3">
      <c r="B2640" s="6">
        <v>1127620</v>
      </c>
      <c r="C2640" s="6">
        <v>1250</v>
      </c>
      <c r="D2640" s="6" t="str">
        <f>VLOOKUP(C2640,Customers!$B$8:$C$1412,2,FALSE)</f>
        <v>The Scented Cottage</v>
      </c>
      <c r="E2640" s="7">
        <v>45198</v>
      </c>
      <c r="F2640" s="6">
        <v>2</v>
      </c>
      <c r="G2640" s="6" t="str">
        <f>VLOOKUP(F2640,'Other Data'!$B$17:$C$24,2,FALSE)</f>
        <v>ProductB</v>
      </c>
      <c r="H2640" s="6">
        <v>7</v>
      </c>
      <c r="I2640" s="8">
        <v>45198.626400462963</v>
      </c>
      <c r="J2640" s="6">
        <v>113</v>
      </c>
    </row>
    <row r="2641" spans="2:10" x14ac:dyDescent="0.3">
      <c r="B2641" s="6">
        <v>1127621</v>
      </c>
      <c r="C2641" s="6">
        <v>102</v>
      </c>
      <c r="D2641" s="6" t="str">
        <f>VLOOKUP(C2641,Customers!$B$8:$C$1412,2,FALSE)</f>
        <v>B'Belles</v>
      </c>
      <c r="E2641" s="7">
        <v>45198</v>
      </c>
      <c r="F2641" s="6">
        <v>2</v>
      </c>
      <c r="G2641" s="6" t="str">
        <f>VLOOKUP(F2641,'Other Data'!$B$17:$C$24,2,FALSE)</f>
        <v>ProductB</v>
      </c>
      <c r="H2641" s="6">
        <v>6</v>
      </c>
      <c r="I2641" s="8">
        <v>45198.63894675926</v>
      </c>
      <c r="J2641" s="6">
        <v>117</v>
      </c>
    </row>
    <row r="2642" spans="2:10" x14ac:dyDescent="0.3">
      <c r="B2642" s="6">
        <v>1127622</v>
      </c>
      <c r="C2642" s="6">
        <v>132</v>
      </c>
      <c r="D2642" s="6" t="str">
        <f>VLOOKUP(C2642,Customers!$B$8:$C$1412,2,FALSE)</f>
        <v>Darolex Decor &amp; General Store</v>
      </c>
      <c r="E2642" s="7">
        <v>45198</v>
      </c>
      <c r="F2642" s="6">
        <v>2</v>
      </c>
      <c r="G2642" s="6" t="str">
        <f>VLOOKUP(F2642,'Other Data'!$B$17:$C$24,2,FALSE)</f>
        <v>ProductB</v>
      </c>
      <c r="H2642" s="6">
        <v>6</v>
      </c>
      <c r="I2642" s="8">
        <v>45198.653749999998</v>
      </c>
      <c r="J2642" s="6">
        <v>134</v>
      </c>
    </row>
    <row r="2643" spans="2:10" x14ac:dyDescent="0.3">
      <c r="B2643" s="6">
        <v>1127623</v>
      </c>
      <c r="C2643" s="6">
        <v>1001</v>
      </c>
      <c r="D2643" s="6" t="str">
        <f>VLOOKUP(C2643,Customers!$B$8:$C$1412,2,FALSE)</f>
        <v>Charlottes Inc.</v>
      </c>
      <c r="E2643" s="7">
        <v>45198</v>
      </c>
      <c r="F2643" s="6">
        <v>4</v>
      </c>
      <c r="G2643" s="6" t="str">
        <f>VLOOKUP(F2643,'Other Data'!$B$17:$C$24,2,FALSE)</f>
        <v>ProductD</v>
      </c>
      <c r="H2643" s="6">
        <v>7</v>
      </c>
      <c r="I2643" s="8">
        <v>45198.665567129625</v>
      </c>
      <c r="J2643" s="6">
        <v>124</v>
      </c>
    </row>
    <row r="2644" spans="2:10" x14ac:dyDescent="0.3">
      <c r="B2644" s="6">
        <v>1127624</v>
      </c>
      <c r="C2644" s="6">
        <v>1297</v>
      </c>
      <c r="D2644" s="6" t="str">
        <f>VLOOKUP(C2644,Customers!$B$8:$C$1412,2,FALSE)</f>
        <v>Simply Fresh</v>
      </c>
      <c r="E2644" s="7">
        <v>45198</v>
      </c>
      <c r="F2644" s="6">
        <v>5</v>
      </c>
      <c r="G2644" s="6" t="str">
        <f>VLOOKUP(F2644,'Other Data'!$B$17:$C$24,2,FALSE)</f>
        <v>ProductE</v>
      </c>
      <c r="H2644" s="6">
        <v>3</v>
      </c>
      <c r="I2644" s="8">
        <v>45198.675949074066</v>
      </c>
      <c r="J2644" s="6">
        <v>126</v>
      </c>
    </row>
    <row r="2645" spans="2:10" x14ac:dyDescent="0.3">
      <c r="B2645" s="6">
        <v>1127625</v>
      </c>
      <c r="C2645" s="6">
        <v>653</v>
      </c>
      <c r="D2645" s="6" t="str">
        <f>VLOOKUP(C2645,Customers!$B$8:$C$1412,2,FALSE)</f>
        <v>Pharmasave - 106</v>
      </c>
      <c r="E2645" s="7">
        <v>45198</v>
      </c>
      <c r="F2645" s="6">
        <v>1</v>
      </c>
      <c r="G2645" s="6" t="str">
        <f>VLOOKUP(F2645,'Other Data'!$B$17:$C$24,2,FALSE)</f>
        <v>ProductA</v>
      </c>
      <c r="H2645" s="6">
        <v>5</v>
      </c>
      <c r="I2645" s="8">
        <v>45198.691851851843</v>
      </c>
      <c r="J2645" s="6">
        <v>116</v>
      </c>
    </row>
    <row r="2646" spans="2:10" x14ac:dyDescent="0.3">
      <c r="B2646" s="6">
        <v>1127626</v>
      </c>
      <c r="C2646" s="6">
        <v>835</v>
      </c>
      <c r="D2646" s="6" t="str">
        <f>VLOOKUP(C2646,Customers!$B$8:$C$1412,2,FALSE)</f>
        <v>Nikki's Hallmark</v>
      </c>
      <c r="E2646" s="7">
        <v>45198</v>
      </c>
      <c r="F2646" s="6">
        <v>3</v>
      </c>
      <c r="G2646" s="6" t="str">
        <f>VLOOKUP(F2646,'Other Data'!$B$17:$C$24,2,FALSE)</f>
        <v>ProductC</v>
      </c>
      <c r="H2646" s="6">
        <v>4</v>
      </c>
      <c r="I2646" s="8">
        <v>45198.702962962954</v>
      </c>
      <c r="J2646" s="6">
        <v>105</v>
      </c>
    </row>
    <row r="2647" spans="2:10" x14ac:dyDescent="0.3">
      <c r="B2647" s="6">
        <v>1127627</v>
      </c>
      <c r="C2647" s="6">
        <v>127</v>
      </c>
      <c r="D2647" s="6" t="str">
        <f>VLOOKUP(C2647,Customers!$B$8:$C$1412,2,FALSE)</f>
        <v>Chris Reynolds Designs</v>
      </c>
      <c r="E2647" s="7">
        <v>45198</v>
      </c>
      <c r="F2647" s="6">
        <v>1</v>
      </c>
      <c r="G2647" s="6" t="str">
        <f>VLOOKUP(F2647,'Other Data'!$B$17:$C$24,2,FALSE)</f>
        <v>ProductA</v>
      </c>
      <c r="H2647" s="6">
        <v>5</v>
      </c>
      <c r="I2647" s="8">
        <v>45198.719513888878</v>
      </c>
      <c r="J2647" s="6">
        <v>125</v>
      </c>
    </row>
    <row r="2648" spans="2:10" x14ac:dyDescent="0.3">
      <c r="B2648" s="6">
        <v>1127628</v>
      </c>
      <c r="C2648" s="6">
        <v>747</v>
      </c>
      <c r="D2648" s="6" t="str">
        <f>VLOOKUP(C2648,Customers!$B$8:$C$1412,2,FALSE)</f>
        <v>Totem Pole</v>
      </c>
      <c r="E2648" s="7">
        <v>45198</v>
      </c>
      <c r="F2648" s="6">
        <v>5</v>
      </c>
      <c r="G2648" s="6" t="str">
        <f>VLOOKUP(F2648,'Other Data'!$B$17:$C$24,2,FALSE)</f>
        <v>ProductE</v>
      </c>
      <c r="H2648" s="6">
        <v>7</v>
      </c>
      <c r="I2648" s="8">
        <v>45198.733495370361</v>
      </c>
      <c r="J2648" s="6">
        <v>105</v>
      </c>
    </row>
    <row r="2649" spans="2:10" x14ac:dyDescent="0.3">
      <c r="B2649" s="6">
        <v>1127629</v>
      </c>
      <c r="C2649" s="6">
        <v>1126</v>
      </c>
      <c r="D2649" s="6" t="str">
        <f>VLOOKUP(C2649,Customers!$B$8:$C$1412,2,FALSE)</f>
        <v>Hackley Hospital</v>
      </c>
      <c r="E2649" s="7">
        <v>45198</v>
      </c>
      <c r="F2649" s="6">
        <v>2</v>
      </c>
      <c r="G2649" s="6" t="str">
        <f>VLOOKUP(F2649,'Other Data'!$B$17:$C$24,2,FALSE)</f>
        <v>ProductB</v>
      </c>
      <c r="H2649" s="6">
        <v>2</v>
      </c>
      <c r="I2649" s="8">
        <v>45198.745497685173</v>
      </c>
      <c r="J2649" s="6">
        <v>114</v>
      </c>
    </row>
    <row r="2650" spans="2:10" x14ac:dyDescent="0.3">
      <c r="B2650" s="6">
        <v>1127630</v>
      </c>
      <c r="C2650" s="6">
        <v>1343</v>
      </c>
      <c r="D2650" s="6" t="str">
        <f>VLOOKUP(C2650,Customers!$B$8:$C$1412,2,FALSE)</f>
        <v>Nelson's News And Books</v>
      </c>
      <c r="E2650" s="7">
        <v>45201</v>
      </c>
      <c r="F2650" s="6">
        <v>2</v>
      </c>
      <c r="G2650" s="6" t="str">
        <f>VLOOKUP(F2650,'Other Data'!$B$17:$C$24,2,FALSE)</f>
        <v>ProductB</v>
      </c>
      <c r="H2650" s="6">
        <v>2</v>
      </c>
      <c r="I2650" s="8">
        <v>45201.333333333336</v>
      </c>
      <c r="J2650" s="6">
        <v>120</v>
      </c>
    </row>
    <row r="2651" spans="2:10" x14ac:dyDescent="0.3">
      <c r="B2651" s="6">
        <v>1127631</v>
      </c>
      <c r="C2651" s="6">
        <v>1065</v>
      </c>
      <c r="D2651" s="6" t="str">
        <f>VLOOKUP(C2651,Customers!$B$8:$C$1412,2,FALSE)</f>
        <v>Market Street Mercantile</v>
      </c>
      <c r="E2651" s="7">
        <v>45201</v>
      </c>
      <c r="F2651" s="6">
        <v>4</v>
      </c>
      <c r="G2651" s="6" t="str">
        <f>VLOOKUP(F2651,'Other Data'!$B$17:$C$24,2,FALSE)</f>
        <v>ProductD</v>
      </c>
      <c r="H2651" s="6">
        <v>6</v>
      </c>
      <c r="I2651" s="8">
        <v>45201.341678240744</v>
      </c>
      <c r="J2651" s="6">
        <v>107</v>
      </c>
    </row>
    <row r="2652" spans="2:10" x14ac:dyDescent="0.3">
      <c r="B2652" s="6">
        <v>1127632</v>
      </c>
      <c r="C2652" s="6">
        <v>454</v>
      </c>
      <c r="D2652" s="6" t="str">
        <f>VLOOKUP(C2652,Customers!$B$8:$C$1412,2,FALSE)</f>
        <v>Tunnel Duty Free Shop</v>
      </c>
      <c r="E2652" s="7">
        <v>45201</v>
      </c>
      <c r="F2652" s="6">
        <v>2</v>
      </c>
      <c r="G2652" s="6" t="str">
        <f>VLOOKUP(F2652,'Other Data'!$B$17:$C$24,2,FALSE)</f>
        <v>ProductB</v>
      </c>
      <c r="H2652" s="6">
        <v>3</v>
      </c>
      <c r="I2652" s="8">
        <v>45201.350972222222</v>
      </c>
      <c r="J2652" s="6">
        <v>107</v>
      </c>
    </row>
    <row r="2653" spans="2:10" x14ac:dyDescent="0.3">
      <c r="B2653" s="6">
        <v>1127633</v>
      </c>
      <c r="C2653" s="6">
        <v>753</v>
      </c>
      <c r="D2653" s="6" t="str">
        <f>VLOOKUP(C2653,Customers!$B$8:$C$1412,2,FALSE)</f>
        <v>Quil and Press Inc.</v>
      </c>
      <c r="E2653" s="7">
        <v>45201</v>
      </c>
      <c r="F2653" s="6">
        <v>2</v>
      </c>
      <c r="G2653" s="6" t="str">
        <f>VLOOKUP(F2653,'Other Data'!$B$17:$C$24,2,FALSE)</f>
        <v>ProductB</v>
      </c>
      <c r="H2653" s="6">
        <v>7</v>
      </c>
      <c r="I2653" s="8">
        <v>45201.367175925923</v>
      </c>
      <c r="J2653" s="6">
        <v>108</v>
      </c>
    </row>
    <row r="2654" spans="2:10" x14ac:dyDescent="0.3">
      <c r="B2654" s="6">
        <v>1127634</v>
      </c>
      <c r="C2654" s="6">
        <v>248</v>
      </c>
      <c r="D2654" s="6" t="str">
        <f>VLOOKUP(C2654,Customers!$B$8:$C$1412,2,FALSE)</f>
        <v>Victona'a Gift Shop</v>
      </c>
      <c r="E2654" s="7">
        <v>45201</v>
      </c>
      <c r="F2654" s="6">
        <v>3</v>
      </c>
      <c r="G2654" s="6" t="str">
        <f>VLOOKUP(F2654,'Other Data'!$B$17:$C$24,2,FALSE)</f>
        <v>ProductC</v>
      </c>
      <c r="H2654" s="6">
        <v>5</v>
      </c>
      <c r="I2654" s="8">
        <v>45201.379745370366</v>
      </c>
      <c r="J2654" s="6">
        <v>119</v>
      </c>
    </row>
    <row r="2655" spans="2:10" x14ac:dyDescent="0.3">
      <c r="B2655" s="6">
        <v>1127635</v>
      </c>
      <c r="C2655" s="6">
        <v>1239</v>
      </c>
      <c r="D2655" s="6" t="str">
        <f>VLOOKUP(C2655,Customers!$B$8:$C$1412,2,FALSE)</f>
        <v>KC's Hallmark</v>
      </c>
      <c r="E2655" s="7">
        <v>45201</v>
      </c>
      <c r="F2655" s="6">
        <v>1</v>
      </c>
      <c r="G2655" s="6" t="str">
        <f>VLOOKUP(F2655,'Other Data'!$B$17:$C$24,2,FALSE)</f>
        <v>ProductA</v>
      </c>
      <c r="H2655" s="6">
        <v>5</v>
      </c>
      <c r="I2655" s="8">
        <v>45201.395648148144</v>
      </c>
      <c r="J2655" s="6">
        <v>119</v>
      </c>
    </row>
    <row r="2656" spans="2:10" x14ac:dyDescent="0.3">
      <c r="B2656" s="6">
        <v>1127636</v>
      </c>
      <c r="C2656" s="6">
        <v>479</v>
      </c>
      <c r="D2656" s="6" t="str">
        <f>VLOOKUP(C2656,Customers!$B$8:$C$1412,2,FALSE)</f>
        <v>Classic Esthetics</v>
      </c>
      <c r="E2656" s="7">
        <v>45201</v>
      </c>
      <c r="F2656" s="6">
        <v>4</v>
      </c>
      <c r="G2656" s="6" t="str">
        <f>VLOOKUP(F2656,'Other Data'!$B$17:$C$24,2,FALSE)</f>
        <v>ProductD</v>
      </c>
      <c r="H2656" s="6">
        <v>6</v>
      </c>
      <c r="I2656" s="8">
        <v>45201.409398148142</v>
      </c>
      <c r="J2656" s="6">
        <v>132</v>
      </c>
    </row>
    <row r="2657" spans="2:10" x14ac:dyDescent="0.3">
      <c r="B2657" s="6">
        <v>1127637</v>
      </c>
      <c r="C2657" s="6">
        <v>1061</v>
      </c>
      <c r="D2657" s="6" t="str">
        <f>VLOOKUP(C2657,Customers!$B$8:$C$1412,2,FALSE)</f>
        <v>Homewood Toy &amp; Hobby</v>
      </c>
      <c r="E2657" s="7">
        <v>45201</v>
      </c>
      <c r="F2657" s="6">
        <v>4</v>
      </c>
      <c r="G2657" s="6" t="str">
        <f>VLOOKUP(F2657,'Other Data'!$B$17:$C$24,2,FALSE)</f>
        <v>ProductD</v>
      </c>
      <c r="H2657" s="6">
        <v>4</v>
      </c>
      <c r="I2657" s="8">
        <v>45201.418437499997</v>
      </c>
      <c r="J2657" s="6">
        <v>128</v>
      </c>
    </row>
    <row r="2658" spans="2:10" x14ac:dyDescent="0.3">
      <c r="B2658" s="6">
        <v>1127638</v>
      </c>
      <c r="C2658" s="6">
        <v>751</v>
      </c>
      <c r="D2658" s="6" t="str">
        <f>VLOOKUP(C2658,Customers!$B$8:$C$1412,2,FALSE)</f>
        <v>It's All About Me</v>
      </c>
      <c r="E2658" s="7">
        <v>45201</v>
      </c>
      <c r="F2658" s="6">
        <v>1</v>
      </c>
      <c r="G2658" s="6" t="str">
        <f>VLOOKUP(F2658,'Other Data'!$B$17:$C$24,2,FALSE)</f>
        <v>ProductA</v>
      </c>
      <c r="H2658" s="6">
        <v>2</v>
      </c>
      <c r="I2658" s="8">
        <v>45201.433310185181</v>
      </c>
      <c r="J2658" s="6">
        <v>119</v>
      </c>
    </row>
    <row r="2659" spans="2:10" x14ac:dyDescent="0.3">
      <c r="B2659" s="6">
        <v>1127639</v>
      </c>
      <c r="C2659" s="6">
        <v>359</v>
      </c>
      <c r="D2659" s="6" t="str">
        <f>VLOOKUP(C2659,Customers!$B$8:$C$1412,2,FALSE)</f>
        <v>Zellers Store #463</v>
      </c>
      <c r="E2659" s="7">
        <v>45201</v>
      </c>
      <c r="F2659" s="6">
        <v>6</v>
      </c>
      <c r="G2659" s="6" t="str">
        <f>VLOOKUP(F2659,'Other Data'!$B$17:$C$24,2,FALSE)</f>
        <v>ProductF</v>
      </c>
      <c r="H2659" s="6">
        <v>3</v>
      </c>
      <c r="I2659" s="8">
        <v>45201.449282407404</v>
      </c>
      <c r="J2659" s="6">
        <v>129</v>
      </c>
    </row>
    <row r="2660" spans="2:10" x14ac:dyDescent="0.3">
      <c r="B2660" s="6">
        <v>1127640</v>
      </c>
      <c r="C2660" s="6">
        <v>1215</v>
      </c>
      <c r="D2660" s="6" t="str">
        <f>VLOOKUP(C2660,Customers!$B$8:$C$1412,2,FALSE)</f>
        <v>Dillar's Inc Olathe, KS</v>
      </c>
      <c r="E2660" s="7">
        <v>45201</v>
      </c>
      <c r="F2660" s="6">
        <v>2</v>
      </c>
      <c r="G2660" s="6" t="str">
        <f>VLOOKUP(F2660,'Other Data'!$B$17:$C$24,2,FALSE)</f>
        <v>ProductB</v>
      </c>
      <c r="H2660" s="6">
        <v>4</v>
      </c>
      <c r="I2660" s="8">
        <v>45201.464710648142</v>
      </c>
      <c r="J2660" s="6">
        <v>128</v>
      </c>
    </row>
    <row r="2661" spans="2:10" x14ac:dyDescent="0.3">
      <c r="B2661" s="6">
        <v>1127641</v>
      </c>
      <c r="C2661" s="6">
        <v>175</v>
      </c>
      <c r="D2661" s="6" t="str">
        <f>VLOOKUP(C2661,Customers!$B$8:$C$1412,2,FALSE)</f>
        <v>Hawthorne House</v>
      </c>
      <c r="E2661" s="7">
        <v>45201</v>
      </c>
      <c r="F2661" s="6">
        <v>3</v>
      </c>
      <c r="G2661" s="6" t="str">
        <f>VLOOKUP(F2661,'Other Data'!$B$17:$C$24,2,FALSE)</f>
        <v>ProductC</v>
      </c>
      <c r="H2661" s="6">
        <v>7</v>
      </c>
      <c r="I2661" s="8">
        <v>45201.474074074067</v>
      </c>
      <c r="J2661" s="6">
        <v>107</v>
      </c>
    </row>
    <row r="2662" spans="2:10" x14ac:dyDescent="0.3">
      <c r="B2662" s="6">
        <v>1127642</v>
      </c>
      <c r="C2662" s="6">
        <v>461</v>
      </c>
      <c r="D2662" s="6" t="str">
        <f>VLOOKUP(C2662,Customers!$B$8:$C$1412,2,FALSE)</f>
        <v>Blind River District Health Centre</v>
      </c>
      <c r="E2662" s="7">
        <v>45201</v>
      </c>
      <c r="F2662" s="6">
        <v>4</v>
      </c>
      <c r="G2662" s="6" t="str">
        <f>VLOOKUP(F2662,'Other Data'!$B$17:$C$24,2,FALSE)</f>
        <v>ProductD</v>
      </c>
      <c r="H2662" s="6">
        <v>2</v>
      </c>
      <c r="I2662" s="8">
        <v>45201.48869212962</v>
      </c>
      <c r="J2662" s="6">
        <v>116</v>
      </c>
    </row>
    <row r="2663" spans="2:10" x14ac:dyDescent="0.3">
      <c r="B2663" s="6">
        <v>1127643</v>
      </c>
      <c r="C2663" s="6">
        <v>341</v>
      </c>
      <c r="D2663" s="6" t="str">
        <f>VLOOKUP(C2663,Customers!$B$8:$C$1412,2,FALSE)</f>
        <v>Zellers Store #237</v>
      </c>
      <c r="E2663" s="7">
        <v>45201</v>
      </c>
      <c r="F2663" s="6">
        <v>6</v>
      </c>
      <c r="G2663" s="6" t="str">
        <f>VLOOKUP(F2663,'Other Data'!$B$17:$C$24,2,FALSE)</f>
        <v>ProductF</v>
      </c>
      <c r="H2663" s="6">
        <v>2</v>
      </c>
      <c r="I2663" s="8">
        <v>45201.500405092585</v>
      </c>
      <c r="J2663" s="6">
        <v>114</v>
      </c>
    </row>
    <row r="2664" spans="2:10" x14ac:dyDescent="0.3">
      <c r="B2664" s="6">
        <v>1127644</v>
      </c>
      <c r="C2664" s="6">
        <v>445</v>
      </c>
      <c r="D2664" s="6" t="str">
        <f>VLOOKUP(C2664,Customers!$B$8:$C$1412,2,FALSE)</f>
        <v>Green Earth - Head Office/ WHS</v>
      </c>
      <c r="E2664" s="7">
        <v>45201</v>
      </c>
      <c r="F2664" s="6">
        <v>3</v>
      </c>
      <c r="G2664" s="6" t="str">
        <f>VLOOKUP(F2664,'Other Data'!$B$17:$C$24,2,FALSE)</f>
        <v>ProductC</v>
      </c>
      <c r="H2664" s="6">
        <v>3</v>
      </c>
      <c r="I2664" s="8">
        <v>45201.513460648144</v>
      </c>
      <c r="J2664" s="6">
        <v>111</v>
      </c>
    </row>
    <row r="2665" spans="2:10" x14ac:dyDescent="0.3">
      <c r="B2665" s="6">
        <v>1127645</v>
      </c>
      <c r="C2665" s="6">
        <v>187</v>
      </c>
      <c r="D2665" s="6" t="str">
        <f>VLOOKUP(C2665,Customers!$B$8:$C$1412,2,FALSE)</f>
        <v>Versions</v>
      </c>
      <c r="E2665" s="7">
        <v>45201</v>
      </c>
      <c r="F2665" s="6">
        <v>3</v>
      </c>
      <c r="G2665" s="6" t="str">
        <f>VLOOKUP(F2665,'Other Data'!$B$17:$C$24,2,FALSE)</f>
        <v>ProductC</v>
      </c>
      <c r="H2665" s="6">
        <v>6</v>
      </c>
      <c r="I2665" s="8">
        <v>45201.526296296295</v>
      </c>
      <c r="J2665" s="6">
        <v>130</v>
      </c>
    </row>
    <row r="2666" spans="2:10" x14ac:dyDescent="0.3">
      <c r="B2666" s="6">
        <v>1127646</v>
      </c>
      <c r="C2666" s="6">
        <v>154</v>
      </c>
      <c r="D2666" s="6" t="str">
        <f>VLOOKUP(C2666,Customers!$B$8:$C$1412,2,FALSE)</f>
        <v>Tay Crossing</v>
      </c>
      <c r="E2666" s="7">
        <v>45201</v>
      </c>
      <c r="F2666" s="6">
        <v>2</v>
      </c>
      <c r="G2666" s="6" t="str">
        <f>VLOOKUP(F2666,'Other Data'!$B$17:$C$24,2,FALSE)</f>
        <v>ProductB</v>
      </c>
      <c r="H2666" s="6">
        <v>5</v>
      </c>
      <c r="I2666" s="8">
        <v>45201.541701388887</v>
      </c>
      <c r="J2666" s="6">
        <v>113</v>
      </c>
    </row>
    <row r="2667" spans="2:10" x14ac:dyDescent="0.3">
      <c r="B2667" s="6">
        <v>1127647</v>
      </c>
      <c r="C2667" s="6">
        <v>642</v>
      </c>
      <c r="D2667" s="6" t="str">
        <f>VLOOKUP(C2667,Customers!$B$8:$C$1412,2,FALSE)</f>
        <v>Snippers</v>
      </c>
      <c r="E2667" s="7">
        <v>45201</v>
      </c>
      <c r="F2667" s="6">
        <v>3</v>
      </c>
      <c r="G2667" s="6" t="str">
        <f>VLOOKUP(F2667,'Other Data'!$B$17:$C$24,2,FALSE)</f>
        <v>ProductC</v>
      </c>
      <c r="H2667" s="6">
        <v>5</v>
      </c>
      <c r="I2667" s="8">
        <v>45201.552152777775</v>
      </c>
      <c r="J2667" s="6">
        <v>115</v>
      </c>
    </row>
    <row r="2668" spans="2:10" x14ac:dyDescent="0.3">
      <c r="B2668" s="6">
        <v>1127648</v>
      </c>
      <c r="C2668" s="6">
        <v>530</v>
      </c>
      <c r="D2668" s="6" t="str">
        <f>VLOOKUP(C2668,Customers!$B$8:$C$1412,2,FALSE)</f>
        <v>PHARAMSAVE - 427</v>
      </c>
      <c r="E2668" s="7">
        <v>45201</v>
      </c>
      <c r="F2668" s="6">
        <v>4</v>
      </c>
      <c r="G2668" s="6" t="str">
        <f>VLOOKUP(F2668,'Other Data'!$B$17:$C$24,2,FALSE)</f>
        <v>ProductD</v>
      </c>
      <c r="H2668" s="6">
        <v>7</v>
      </c>
      <c r="I2668" s="8">
        <v>45201.563379629624</v>
      </c>
      <c r="J2668" s="6">
        <v>134</v>
      </c>
    </row>
    <row r="2669" spans="2:10" x14ac:dyDescent="0.3">
      <c r="B2669" s="6">
        <v>1127649</v>
      </c>
      <c r="C2669" s="6">
        <v>729</v>
      </c>
      <c r="D2669" s="6" t="str">
        <f>VLOOKUP(C2669,Customers!$B$8:$C$1412,2,FALSE)</f>
        <v>From A to Zebra</v>
      </c>
      <c r="E2669" s="7">
        <v>45201</v>
      </c>
      <c r="F2669" s="6">
        <v>3</v>
      </c>
      <c r="G2669" s="6" t="str">
        <f>VLOOKUP(F2669,'Other Data'!$B$17:$C$24,2,FALSE)</f>
        <v>ProductC</v>
      </c>
      <c r="H2669" s="6">
        <v>5</v>
      </c>
      <c r="I2669" s="8">
        <v>45201.577696759254</v>
      </c>
      <c r="J2669" s="6">
        <v>108</v>
      </c>
    </row>
    <row r="2670" spans="2:10" x14ac:dyDescent="0.3">
      <c r="B2670" s="6">
        <v>1127650</v>
      </c>
      <c r="C2670" s="6">
        <v>956</v>
      </c>
      <c r="D2670" s="6" t="str">
        <f>VLOOKUP(C2670,Customers!$B$8:$C$1412,2,FALSE)</f>
        <v>Dutch Apple Dinner Theater</v>
      </c>
      <c r="E2670" s="7">
        <v>45201</v>
      </c>
      <c r="F2670" s="6">
        <v>3</v>
      </c>
      <c r="G2670" s="6" t="str">
        <f>VLOOKUP(F2670,'Other Data'!$B$17:$C$24,2,FALSE)</f>
        <v>ProductC</v>
      </c>
      <c r="H2670" s="6">
        <v>6</v>
      </c>
      <c r="I2670" s="8">
        <v>45201.587245370363</v>
      </c>
      <c r="J2670" s="6">
        <v>123</v>
      </c>
    </row>
    <row r="2671" spans="2:10" x14ac:dyDescent="0.3">
      <c r="B2671" s="6">
        <v>1127651</v>
      </c>
      <c r="C2671" s="6">
        <v>1070</v>
      </c>
      <c r="D2671" s="6" t="str">
        <f>VLOOKUP(C2671,Customers!$B$8:$C$1412,2,FALSE)</f>
        <v>Gaylord Entertainment</v>
      </c>
      <c r="E2671" s="7">
        <v>45201</v>
      </c>
      <c r="F2671" s="6">
        <v>4</v>
      </c>
      <c r="G2671" s="6" t="str">
        <f>VLOOKUP(F2671,'Other Data'!$B$17:$C$24,2,FALSE)</f>
        <v>ProductD</v>
      </c>
      <c r="H2671" s="6">
        <v>5</v>
      </c>
      <c r="I2671" s="8">
        <v>45201.603043981471</v>
      </c>
      <c r="J2671" s="6">
        <v>124</v>
      </c>
    </row>
    <row r="2672" spans="2:10" x14ac:dyDescent="0.3">
      <c r="B2672" s="6">
        <v>1127652</v>
      </c>
      <c r="C2672" s="6">
        <v>1365</v>
      </c>
      <c r="D2672" s="6" t="str">
        <f>VLOOKUP(C2672,Customers!$B$8:$C$1412,2,FALSE)</f>
        <v>UCR Sales</v>
      </c>
      <c r="E2672" s="7">
        <v>45201</v>
      </c>
      <c r="F2672" s="6">
        <v>3</v>
      </c>
      <c r="G2672" s="6" t="str">
        <f>VLOOKUP(F2672,'Other Data'!$B$17:$C$24,2,FALSE)</f>
        <v>ProductC</v>
      </c>
      <c r="H2672" s="6">
        <v>3</v>
      </c>
      <c r="I2672" s="8">
        <v>45201.613831018505</v>
      </c>
      <c r="J2672" s="6">
        <v>106</v>
      </c>
    </row>
    <row r="2673" spans="2:10" x14ac:dyDescent="0.3">
      <c r="B2673" s="6">
        <v>1127653</v>
      </c>
      <c r="C2673" s="6">
        <v>378</v>
      </c>
      <c r="D2673" s="6" t="str">
        <f>VLOOKUP(C2673,Customers!$B$8:$C$1412,2,FALSE)</f>
        <v>Taya Jewellers</v>
      </c>
      <c r="E2673" s="7">
        <v>45201</v>
      </c>
      <c r="F2673" s="6">
        <v>2</v>
      </c>
      <c r="G2673" s="6" t="str">
        <f>VLOOKUP(F2673,'Other Data'!$B$17:$C$24,2,FALSE)</f>
        <v>ProductB</v>
      </c>
      <c r="H2673" s="6">
        <v>4</v>
      </c>
      <c r="I2673" s="8">
        <v>45201.628553240727</v>
      </c>
      <c r="J2673" s="6">
        <v>110</v>
      </c>
    </row>
    <row r="2674" spans="2:10" x14ac:dyDescent="0.3">
      <c r="B2674" s="6">
        <v>1127654</v>
      </c>
      <c r="C2674" s="6">
        <v>124</v>
      </c>
      <c r="D2674" s="6" t="str">
        <f>VLOOKUP(C2674,Customers!$B$8:$C$1412,2,FALSE)</f>
        <v>Auld Kirktown</v>
      </c>
      <c r="E2674" s="7">
        <v>45201</v>
      </c>
      <c r="F2674" s="6">
        <v>2</v>
      </c>
      <c r="G2674" s="6" t="str">
        <f>VLOOKUP(F2674,'Other Data'!$B$17:$C$24,2,FALSE)</f>
        <v>ProductB</v>
      </c>
      <c r="H2674" s="6">
        <v>2</v>
      </c>
      <c r="I2674" s="8">
        <v>45201.637581018505</v>
      </c>
      <c r="J2674" s="6">
        <v>134</v>
      </c>
    </row>
    <row r="2675" spans="2:10" x14ac:dyDescent="0.3">
      <c r="B2675" s="6">
        <v>1127655</v>
      </c>
      <c r="C2675" s="6">
        <v>377</v>
      </c>
      <c r="D2675" s="6" t="str">
        <f>VLOOKUP(C2675,Customers!$B$8:$C$1412,2,FALSE)</f>
        <v>Creative Baskets</v>
      </c>
      <c r="E2675" s="7">
        <v>45201</v>
      </c>
      <c r="F2675" s="6">
        <v>2</v>
      </c>
      <c r="G2675" s="6" t="str">
        <f>VLOOKUP(F2675,'Other Data'!$B$17:$C$24,2,FALSE)</f>
        <v>ProductB</v>
      </c>
      <c r="H2675" s="6">
        <v>7</v>
      </c>
      <c r="I2675" s="8">
        <v>45201.650393518503</v>
      </c>
      <c r="J2675" s="6">
        <v>109</v>
      </c>
    </row>
    <row r="2676" spans="2:10" x14ac:dyDescent="0.3">
      <c r="B2676" s="6">
        <v>1127656</v>
      </c>
      <c r="C2676" s="6">
        <v>378</v>
      </c>
      <c r="D2676" s="6" t="str">
        <f>VLOOKUP(C2676,Customers!$B$8:$C$1412,2,FALSE)</f>
        <v>Taya Jewellers</v>
      </c>
      <c r="E2676" s="7">
        <v>45201</v>
      </c>
      <c r="F2676" s="6">
        <v>1</v>
      </c>
      <c r="G2676" s="6" t="str">
        <f>VLOOKUP(F2676,'Other Data'!$B$17:$C$24,2,FALSE)</f>
        <v>ProductA</v>
      </c>
      <c r="H2676" s="6">
        <v>4</v>
      </c>
      <c r="I2676" s="8">
        <v>45201.661539351837</v>
      </c>
      <c r="J2676" s="6">
        <v>125</v>
      </c>
    </row>
    <row r="2677" spans="2:10" x14ac:dyDescent="0.3">
      <c r="B2677" s="6">
        <v>1127657</v>
      </c>
      <c r="C2677" s="6">
        <v>877</v>
      </c>
      <c r="D2677" s="6" t="str">
        <f>VLOOKUP(C2677,Customers!$B$8:$C$1412,2,FALSE)</f>
        <v>Flik/ Mastercard</v>
      </c>
      <c r="E2677" s="7">
        <v>45201</v>
      </c>
      <c r="F2677" s="6">
        <v>3</v>
      </c>
      <c r="G2677" s="6" t="str">
        <f>VLOOKUP(F2677,'Other Data'!$B$17:$C$24,2,FALSE)</f>
        <v>ProductC</v>
      </c>
      <c r="H2677" s="6">
        <v>3</v>
      </c>
      <c r="I2677" s="8">
        <v>45201.674733796281</v>
      </c>
      <c r="J2677" s="6">
        <v>124</v>
      </c>
    </row>
    <row r="2678" spans="2:10" x14ac:dyDescent="0.3">
      <c r="B2678" s="6">
        <v>1127658</v>
      </c>
      <c r="C2678" s="6">
        <v>895</v>
      </c>
      <c r="D2678" s="6" t="str">
        <f>VLOOKUP(C2678,Customers!$B$8:$C$1412,2,FALSE)</f>
        <v>Bradys Discount Store</v>
      </c>
      <c r="E2678" s="7">
        <v>45201</v>
      </c>
      <c r="F2678" s="6">
        <v>5</v>
      </c>
      <c r="G2678" s="6" t="str">
        <f>VLOOKUP(F2678,'Other Data'!$B$17:$C$24,2,FALSE)</f>
        <v>ProductE</v>
      </c>
      <c r="H2678" s="6">
        <v>3</v>
      </c>
      <c r="I2678" s="8">
        <v>45201.685995370353</v>
      </c>
      <c r="J2678" s="6">
        <v>112</v>
      </c>
    </row>
    <row r="2679" spans="2:10" x14ac:dyDescent="0.3">
      <c r="B2679" s="6">
        <v>1127659</v>
      </c>
      <c r="C2679" s="6">
        <v>480</v>
      </c>
      <c r="D2679" s="6" t="str">
        <f>VLOOKUP(C2679,Customers!$B$8:$C$1412,2,FALSE)</f>
        <v>Simply Country</v>
      </c>
      <c r="E2679" s="7">
        <v>45201</v>
      </c>
      <c r="F2679" s="6">
        <v>2</v>
      </c>
      <c r="G2679" s="6" t="str">
        <f>VLOOKUP(F2679,'Other Data'!$B$17:$C$24,2,FALSE)</f>
        <v>ProductB</v>
      </c>
      <c r="H2679" s="6">
        <v>2</v>
      </c>
      <c r="I2679" s="8">
        <v>45201.697291666649</v>
      </c>
      <c r="J2679" s="6">
        <v>106</v>
      </c>
    </row>
    <row r="2680" spans="2:10" x14ac:dyDescent="0.3">
      <c r="B2680" s="6">
        <v>1127660</v>
      </c>
      <c r="C2680" s="6">
        <v>989</v>
      </c>
      <c r="D2680" s="6" t="str">
        <f>VLOOKUP(C2680,Customers!$B$8:$C$1412,2,FALSE)</f>
        <v>Merle Norman</v>
      </c>
      <c r="E2680" s="7">
        <v>45201</v>
      </c>
      <c r="F2680" s="6">
        <v>3</v>
      </c>
      <c r="G2680" s="6" t="str">
        <f>VLOOKUP(F2680,'Other Data'!$B$17:$C$24,2,FALSE)</f>
        <v>ProductC</v>
      </c>
      <c r="H2680" s="6">
        <v>4</v>
      </c>
      <c r="I2680" s="8">
        <v>45201.711909722202</v>
      </c>
      <c r="J2680" s="6">
        <v>116</v>
      </c>
    </row>
    <row r="2681" spans="2:10" x14ac:dyDescent="0.3">
      <c r="B2681" s="6">
        <v>1127661</v>
      </c>
      <c r="C2681" s="6">
        <v>97</v>
      </c>
      <c r="D2681" s="6" t="str">
        <f>VLOOKUP(C2681,Customers!$B$8:$C$1412,2,FALSE)</f>
        <v>LE TEMPS D'AIMER</v>
      </c>
      <c r="E2681" s="7">
        <v>45201</v>
      </c>
      <c r="F2681" s="6">
        <v>3</v>
      </c>
      <c r="G2681" s="6" t="str">
        <f>VLOOKUP(F2681,'Other Data'!$B$17:$C$24,2,FALSE)</f>
        <v>ProductC</v>
      </c>
      <c r="H2681" s="6">
        <v>5</v>
      </c>
      <c r="I2681" s="8">
        <v>45201.721527777758</v>
      </c>
      <c r="J2681" s="6">
        <v>114</v>
      </c>
    </row>
    <row r="2682" spans="2:10" x14ac:dyDescent="0.3">
      <c r="B2682" s="6">
        <v>1127662</v>
      </c>
      <c r="C2682" s="6">
        <v>1231</v>
      </c>
      <c r="D2682" s="6" t="str">
        <f>VLOOKUP(C2682,Customers!$B$8:$C$1412,2,FALSE)</f>
        <v>Wordworks 2</v>
      </c>
      <c r="E2682" s="7">
        <v>45201</v>
      </c>
      <c r="F2682" s="6">
        <v>2</v>
      </c>
      <c r="G2682" s="6" t="str">
        <f>VLOOKUP(F2682,'Other Data'!$B$17:$C$24,2,FALSE)</f>
        <v>ProductB</v>
      </c>
      <c r="H2682" s="6">
        <v>4</v>
      </c>
      <c r="I2682" s="8">
        <v>45201.734710648125</v>
      </c>
      <c r="J2682" s="6">
        <v>122</v>
      </c>
    </row>
    <row r="2683" spans="2:10" x14ac:dyDescent="0.3">
      <c r="B2683" s="6">
        <v>1127663</v>
      </c>
      <c r="C2683" s="6">
        <v>837</v>
      </c>
      <c r="D2683" s="6" t="str">
        <f>VLOOKUP(C2683,Customers!$B$8:$C$1412,2,FALSE)</f>
        <v>Faire Tails</v>
      </c>
      <c r="E2683" s="7">
        <v>45201</v>
      </c>
      <c r="F2683" s="6">
        <v>6</v>
      </c>
      <c r="G2683" s="6" t="str">
        <f>VLOOKUP(F2683,'Other Data'!$B$17:$C$24,2,FALSE)</f>
        <v>ProductF</v>
      </c>
      <c r="H2683" s="6">
        <v>4</v>
      </c>
      <c r="I2683" s="8">
        <v>45201.750324074048</v>
      </c>
      <c r="J2683" s="6">
        <v>127</v>
      </c>
    </row>
    <row r="2684" spans="2:10" x14ac:dyDescent="0.3">
      <c r="B2684" s="6">
        <v>1127664</v>
      </c>
      <c r="C2684" s="6">
        <v>828</v>
      </c>
      <c r="D2684" s="6" t="str">
        <f>VLOOKUP(C2684,Customers!$B$8:$C$1412,2,FALSE)</f>
        <v>Patchpoint Ltd.</v>
      </c>
      <c r="E2684" s="7">
        <v>45202</v>
      </c>
      <c r="F2684" s="6">
        <v>5</v>
      </c>
      <c r="G2684" s="6" t="str">
        <f>VLOOKUP(F2684,'Other Data'!$B$17:$C$24,2,FALSE)</f>
        <v>ProductE</v>
      </c>
      <c r="H2684" s="6">
        <v>7</v>
      </c>
      <c r="I2684" s="8">
        <v>45202.333333333336</v>
      </c>
      <c r="J2684" s="6">
        <v>118</v>
      </c>
    </row>
    <row r="2685" spans="2:10" x14ac:dyDescent="0.3">
      <c r="B2685" s="6">
        <v>1127665</v>
      </c>
      <c r="C2685" s="6">
        <v>460</v>
      </c>
      <c r="D2685" s="6" t="str">
        <f>VLOOKUP(C2685,Customers!$B$8:$C$1412,2,FALSE)</f>
        <v>Little Current Guardian</v>
      </c>
      <c r="E2685" s="7">
        <v>45202</v>
      </c>
      <c r="F2685" s="6">
        <v>5</v>
      </c>
      <c r="G2685" s="6" t="str">
        <f>VLOOKUP(F2685,'Other Data'!$B$17:$C$24,2,FALSE)</f>
        <v>ProductE</v>
      </c>
      <c r="H2685" s="6">
        <v>4</v>
      </c>
      <c r="I2685" s="8">
        <v>45202.345717592594</v>
      </c>
      <c r="J2685" s="6">
        <v>131</v>
      </c>
    </row>
    <row r="2686" spans="2:10" x14ac:dyDescent="0.3">
      <c r="B2686" s="6">
        <v>1127666</v>
      </c>
      <c r="C2686" s="6">
        <v>264</v>
      </c>
      <c r="D2686" s="6" t="str">
        <f>VLOOKUP(C2686,Customers!$B$8:$C$1412,2,FALSE)</f>
        <v>SDM - 1057</v>
      </c>
      <c r="E2686" s="7">
        <v>45202</v>
      </c>
      <c r="F2686" s="6">
        <v>1</v>
      </c>
      <c r="G2686" s="6" t="str">
        <f>VLOOKUP(F2686,'Other Data'!$B$17:$C$24,2,FALSE)</f>
        <v>ProductA</v>
      </c>
      <c r="H2686" s="6">
        <v>2</v>
      </c>
      <c r="I2686" s="8">
        <v>45202.362789351857</v>
      </c>
      <c r="J2686" s="6">
        <v>105</v>
      </c>
    </row>
    <row r="2687" spans="2:10" x14ac:dyDescent="0.3">
      <c r="B2687" s="6">
        <v>1127667</v>
      </c>
      <c r="C2687" s="6">
        <v>1351</v>
      </c>
      <c r="D2687" s="6" t="str">
        <f>VLOOKUP(C2687,Customers!$B$8:$C$1412,2,FALSE)</f>
        <v>My Mother Know c/o Mary Heins</v>
      </c>
      <c r="E2687" s="7">
        <v>45202</v>
      </c>
      <c r="F2687" s="6">
        <v>4</v>
      </c>
      <c r="G2687" s="6" t="str">
        <f>VLOOKUP(F2687,'Other Data'!$B$17:$C$24,2,FALSE)</f>
        <v>ProductD</v>
      </c>
      <c r="H2687" s="6">
        <v>4</v>
      </c>
      <c r="I2687" s="8">
        <v>45202.375601851854</v>
      </c>
      <c r="J2687" s="6">
        <v>133</v>
      </c>
    </row>
    <row r="2688" spans="2:10" x14ac:dyDescent="0.3">
      <c r="B2688" s="6">
        <v>1127668</v>
      </c>
      <c r="C2688" s="6">
        <v>1283</v>
      </c>
      <c r="D2688" s="6" t="str">
        <f>VLOOKUP(C2688,Customers!$B$8:$C$1412,2,FALSE)</f>
        <v>Sun Coast Hotel Gift Shop</v>
      </c>
      <c r="E2688" s="7">
        <v>45202</v>
      </c>
      <c r="F2688" s="6">
        <v>5</v>
      </c>
      <c r="G2688" s="6" t="str">
        <f>VLOOKUP(F2688,'Other Data'!$B$17:$C$24,2,FALSE)</f>
        <v>ProductE</v>
      </c>
      <c r="H2688" s="6">
        <v>7</v>
      </c>
      <c r="I2688" s="8">
        <v>45202.389583333337</v>
      </c>
      <c r="J2688" s="6">
        <v>131</v>
      </c>
    </row>
    <row r="2689" spans="2:10" x14ac:dyDescent="0.3">
      <c r="B2689" s="6">
        <v>1127669</v>
      </c>
      <c r="C2689" s="6">
        <v>1396</v>
      </c>
      <c r="D2689" s="6" t="str">
        <f>VLOOKUP(C2689,Customers!$B$8:$C$1412,2,FALSE)</f>
        <v>Cooks &amp; Company Floral</v>
      </c>
      <c r="E2689" s="7">
        <v>45202</v>
      </c>
      <c r="F2689" s="6">
        <v>2</v>
      </c>
      <c r="G2689" s="6" t="str">
        <f>VLOOKUP(F2689,'Other Data'!$B$17:$C$24,2,FALSE)</f>
        <v>ProductB</v>
      </c>
      <c r="H2689" s="6">
        <v>2</v>
      </c>
      <c r="I2689" s="8">
        <v>45202.404108796298</v>
      </c>
      <c r="J2689" s="6">
        <v>123</v>
      </c>
    </row>
    <row r="2690" spans="2:10" x14ac:dyDescent="0.3">
      <c r="B2690" s="6">
        <v>1127670</v>
      </c>
      <c r="C2690" s="6">
        <v>397</v>
      </c>
      <c r="D2690" s="6" t="str">
        <f>VLOOKUP(C2690,Customers!$B$8:$C$1412,2,FALSE)</f>
        <v>Shoppers Drug Mart # 723</v>
      </c>
      <c r="E2690" s="7">
        <v>45202</v>
      </c>
      <c r="F2690" s="6">
        <v>6</v>
      </c>
      <c r="G2690" s="6" t="str">
        <f>VLOOKUP(F2690,'Other Data'!$B$17:$C$24,2,FALSE)</f>
        <v>ProductF</v>
      </c>
      <c r="H2690" s="6">
        <v>6</v>
      </c>
      <c r="I2690" s="8">
        <v>45202.418807870374</v>
      </c>
      <c r="J2690" s="6">
        <v>118</v>
      </c>
    </row>
    <row r="2691" spans="2:10" x14ac:dyDescent="0.3">
      <c r="B2691" s="6">
        <v>1127671</v>
      </c>
      <c r="C2691" s="6">
        <v>988</v>
      </c>
      <c r="D2691" s="6" t="str">
        <f>VLOOKUP(C2691,Customers!$B$8:$C$1412,2,FALSE)</f>
        <v>Worth the Wait</v>
      </c>
      <c r="E2691" s="7">
        <v>45202</v>
      </c>
      <c r="F2691" s="6">
        <v>2</v>
      </c>
      <c r="G2691" s="6" t="str">
        <f>VLOOKUP(F2691,'Other Data'!$B$17:$C$24,2,FALSE)</f>
        <v>ProductB</v>
      </c>
      <c r="H2691" s="6">
        <v>5</v>
      </c>
      <c r="I2691" s="8">
        <v>45202.429386574076</v>
      </c>
      <c r="J2691" s="6">
        <v>132</v>
      </c>
    </row>
    <row r="2692" spans="2:10" x14ac:dyDescent="0.3">
      <c r="B2692" s="6">
        <v>1127672</v>
      </c>
      <c r="C2692" s="6">
        <v>1354</v>
      </c>
      <c r="D2692" s="6" t="str">
        <f>VLOOKUP(C2692,Customers!$B$8:$C$1412,2,FALSE)</f>
        <v>Museum Tour</v>
      </c>
      <c r="E2692" s="7">
        <v>45202</v>
      </c>
      <c r="F2692" s="6">
        <v>5</v>
      </c>
      <c r="G2692" s="6" t="str">
        <f>VLOOKUP(F2692,'Other Data'!$B$17:$C$24,2,FALSE)</f>
        <v>ProductE</v>
      </c>
      <c r="H2692" s="6">
        <v>7</v>
      </c>
      <c r="I2692" s="8">
        <v>45202.446064814816</v>
      </c>
      <c r="J2692" s="6">
        <v>115</v>
      </c>
    </row>
    <row r="2693" spans="2:10" x14ac:dyDescent="0.3">
      <c r="B2693" s="6">
        <v>1127673</v>
      </c>
      <c r="C2693" s="6">
        <v>1072</v>
      </c>
      <c r="D2693" s="6" t="str">
        <f>VLOOKUP(C2693,Customers!$B$8:$C$1412,2,FALSE)</f>
        <v>Cutting Corners Framing &amp; Art Gallery</v>
      </c>
      <c r="E2693" s="7">
        <v>45202</v>
      </c>
      <c r="F2693" s="6">
        <v>3</v>
      </c>
      <c r="G2693" s="6" t="str">
        <f>VLOOKUP(F2693,'Other Data'!$B$17:$C$24,2,FALSE)</f>
        <v>ProductC</v>
      </c>
      <c r="H2693" s="6">
        <v>3</v>
      </c>
      <c r="I2693" s="8">
        <v>45202.461076388892</v>
      </c>
      <c r="J2693" s="6">
        <v>110</v>
      </c>
    </row>
    <row r="2694" spans="2:10" x14ac:dyDescent="0.3">
      <c r="B2694" s="6">
        <v>1127674</v>
      </c>
      <c r="C2694" s="6">
        <v>356</v>
      </c>
      <c r="D2694" s="6" t="str">
        <f>VLOOKUP(C2694,Customers!$B$8:$C$1412,2,FALSE)</f>
        <v>Toytown</v>
      </c>
      <c r="E2694" s="7">
        <v>45202</v>
      </c>
      <c r="F2694" s="6">
        <v>1</v>
      </c>
      <c r="G2694" s="6" t="str">
        <f>VLOOKUP(F2694,'Other Data'!$B$17:$C$24,2,FALSE)</f>
        <v>ProductA</v>
      </c>
      <c r="H2694" s="6">
        <v>7</v>
      </c>
      <c r="I2694" s="8">
        <v>45202.478402777779</v>
      </c>
      <c r="J2694" s="6">
        <v>131</v>
      </c>
    </row>
    <row r="2695" spans="2:10" x14ac:dyDescent="0.3">
      <c r="B2695" s="6">
        <v>1127675</v>
      </c>
      <c r="C2695" s="6">
        <v>1031</v>
      </c>
      <c r="D2695" s="6" t="str">
        <f>VLOOKUP(C2695,Customers!$B$8:$C$1412,2,FALSE)</f>
        <v>Parker Companies</v>
      </c>
      <c r="E2695" s="7">
        <v>45202</v>
      </c>
      <c r="F2695" s="6">
        <v>2</v>
      </c>
      <c r="G2695" s="6" t="str">
        <f>VLOOKUP(F2695,'Other Data'!$B$17:$C$24,2,FALSE)</f>
        <v>ProductB</v>
      </c>
      <c r="H2695" s="6">
        <v>7</v>
      </c>
      <c r="I2695" s="8">
        <v>45202.489652777782</v>
      </c>
      <c r="J2695" s="6">
        <v>128</v>
      </c>
    </row>
    <row r="2696" spans="2:10" x14ac:dyDescent="0.3">
      <c r="B2696" s="6">
        <v>1127676</v>
      </c>
      <c r="C2696" s="6">
        <v>846</v>
      </c>
      <c r="D2696" s="6" t="str">
        <f>VLOOKUP(C2696,Customers!$B$8:$C$1412,2,FALSE)</f>
        <v>Madison Pharmacy</v>
      </c>
      <c r="E2696" s="7">
        <v>45202</v>
      </c>
      <c r="F2696" s="6">
        <v>6</v>
      </c>
      <c r="G2696" s="6" t="str">
        <f>VLOOKUP(F2696,'Other Data'!$B$17:$C$24,2,FALSE)</f>
        <v>ProductF</v>
      </c>
      <c r="H2696" s="6">
        <v>7</v>
      </c>
      <c r="I2696" s="8">
        <v>45202.500185185192</v>
      </c>
      <c r="J2696" s="6">
        <v>122</v>
      </c>
    </row>
    <row r="2697" spans="2:10" x14ac:dyDescent="0.3">
      <c r="B2697" s="6">
        <v>1127677</v>
      </c>
      <c r="C2697" s="6">
        <v>796</v>
      </c>
      <c r="D2697" s="6" t="str">
        <f>VLOOKUP(C2697,Customers!$B$8:$C$1412,2,FALSE)</f>
        <v>Baker's Hallmark</v>
      </c>
      <c r="E2697" s="7">
        <v>45202</v>
      </c>
      <c r="F2697" s="6">
        <v>3</v>
      </c>
      <c r="G2697" s="6" t="str">
        <f>VLOOKUP(F2697,'Other Data'!$B$17:$C$24,2,FALSE)</f>
        <v>ProductC</v>
      </c>
      <c r="H2697" s="6">
        <v>3</v>
      </c>
      <c r="I2697" s="8">
        <v>45202.510706018526</v>
      </c>
      <c r="J2697" s="6">
        <v>121</v>
      </c>
    </row>
    <row r="2698" spans="2:10" x14ac:dyDescent="0.3">
      <c r="B2698" s="6">
        <v>1127678</v>
      </c>
      <c r="C2698" s="6">
        <v>127</v>
      </c>
      <c r="D2698" s="6" t="str">
        <f>VLOOKUP(C2698,Customers!$B$8:$C$1412,2,FALSE)</f>
        <v>Chris Reynolds Designs</v>
      </c>
      <c r="E2698" s="7">
        <v>45202</v>
      </c>
      <c r="F2698" s="6">
        <v>5</v>
      </c>
      <c r="G2698" s="6" t="str">
        <f>VLOOKUP(F2698,'Other Data'!$B$17:$C$24,2,FALSE)</f>
        <v>ProductE</v>
      </c>
      <c r="H2698" s="6">
        <v>5</v>
      </c>
      <c r="I2698" s="8">
        <v>45202.526817129634</v>
      </c>
      <c r="J2698" s="6">
        <v>124</v>
      </c>
    </row>
    <row r="2699" spans="2:10" x14ac:dyDescent="0.3">
      <c r="B2699" s="6">
        <v>1127679</v>
      </c>
      <c r="C2699" s="6">
        <v>144</v>
      </c>
      <c r="D2699" s="6" t="str">
        <f>VLOOKUP(C2699,Customers!$B$8:$C$1412,2,FALSE)</f>
        <v>Pom Pom</v>
      </c>
      <c r="E2699" s="7">
        <v>45202</v>
      </c>
      <c r="F2699" s="6">
        <v>1</v>
      </c>
      <c r="G2699" s="6" t="str">
        <f>VLOOKUP(F2699,'Other Data'!$B$17:$C$24,2,FALSE)</f>
        <v>ProductA</v>
      </c>
      <c r="H2699" s="6">
        <v>7</v>
      </c>
      <c r="I2699" s="8">
        <v>45202.53769675926</v>
      </c>
      <c r="J2699" s="6">
        <v>111</v>
      </c>
    </row>
    <row r="2700" spans="2:10" x14ac:dyDescent="0.3">
      <c r="B2700" s="6">
        <v>1127680</v>
      </c>
      <c r="C2700" s="6">
        <v>1329</v>
      </c>
      <c r="D2700" s="6" t="str">
        <f>VLOOKUP(C2700,Customers!$B$8:$C$1412,2,FALSE)</f>
        <v>Designing Woman</v>
      </c>
      <c r="E2700" s="7">
        <v>45202</v>
      </c>
      <c r="F2700" s="6">
        <v>1</v>
      </c>
      <c r="G2700" s="6" t="str">
        <f>VLOOKUP(F2700,'Other Data'!$B$17:$C$24,2,FALSE)</f>
        <v>ProductA</v>
      </c>
      <c r="H2700" s="6">
        <v>6</v>
      </c>
      <c r="I2700" s="8">
        <v>45202.555648148147</v>
      </c>
      <c r="J2700" s="6">
        <v>119</v>
      </c>
    </row>
    <row r="2701" spans="2:10" x14ac:dyDescent="0.3">
      <c r="B2701" s="6">
        <v>1127681</v>
      </c>
      <c r="C2701" s="6">
        <v>811</v>
      </c>
      <c r="D2701" s="6" t="str">
        <f>VLOOKUP(C2701,Customers!$B$8:$C$1412,2,FALSE)</f>
        <v>Frogs &amp; Lily Pads</v>
      </c>
      <c r="E2701" s="7">
        <v>45202</v>
      </c>
      <c r="F2701" s="6">
        <v>1</v>
      </c>
      <c r="G2701" s="6" t="str">
        <f>VLOOKUP(F2701,'Other Data'!$B$17:$C$24,2,FALSE)</f>
        <v>ProductA</v>
      </c>
      <c r="H2701" s="6">
        <v>7</v>
      </c>
      <c r="I2701" s="8">
        <v>45202.572442129625</v>
      </c>
      <c r="J2701" s="6">
        <v>134</v>
      </c>
    </row>
    <row r="2702" spans="2:10" x14ac:dyDescent="0.3">
      <c r="B2702" s="6">
        <v>1127682</v>
      </c>
      <c r="C2702" s="6">
        <v>41</v>
      </c>
      <c r="D2702" s="6" t="str">
        <f>VLOOKUP(C2702,Customers!$B$8:$C$1412,2,FALSE)</f>
        <v>Finishing Touch Centre</v>
      </c>
      <c r="E2702" s="7">
        <v>45202</v>
      </c>
      <c r="F2702" s="6">
        <v>1</v>
      </c>
      <c r="G2702" s="6" t="str">
        <f>VLOOKUP(F2702,'Other Data'!$B$17:$C$24,2,FALSE)</f>
        <v>ProductA</v>
      </c>
      <c r="H2702" s="6">
        <v>5</v>
      </c>
      <c r="I2702" s="8">
        <v>45202.589074074072</v>
      </c>
      <c r="J2702" s="6">
        <v>113</v>
      </c>
    </row>
    <row r="2703" spans="2:10" x14ac:dyDescent="0.3">
      <c r="B2703" s="6">
        <v>1127683</v>
      </c>
      <c r="C2703" s="6">
        <v>157</v>
      </c>
      <c r="D2703" s="6" t="str">
        <f>VLOOKUP(C2703,Customers!$B$8:$C$1412,2,FALSE)</f>
        <v>Olden Green</v>
      </c>
      <c r="E2703" s="7">
        <v>45202</v>
      </c>
      <c r="F2703" s="6">
        <v>2</v>
      </c>
      <c r="G2703" s="6" t="str">
        <f>VLOOKUP(F2703,'Other Data'!$B$17:$C$24,2,FALSE)</f>
        <v>ProductB</v>
      </c>
      <c r="H2703" s="6">
        <v>4</v>
      </c>
      <c r="I2703" s="8">
        <v>45202.602592592593</v>
      </c>
      <c r="J2703" s="6">
        <v>106</v>
      </c>
    </row>
    <row r="2704" spans="2:10" x14ac:dyDescent="0.3">
      <c r="B2704" s="6">
        <v>1127684</v>
      </c>
      <c r="C2704" s="6">
        <v>498</v>
      </c>
      <c r="D2704" s="6" t="str">
        <f>VLOOKUP(C2704,Customers!$B$8:$C$1412,2,FALSE)</f>
        <v>Evensong Gifts</v>
      </c>
      <c r="E2704" s="7">
        <v>45202</v>
      </c>
      <c r="F2704" s="6">
        <v>1</v>
      </c>
      <c r="G2704" s="6" t="str">
        <f>VLOOKUP(F2704,'Other Data'!$B$17:$C$24,2,FALSE)</f>
        <v>ProductA</v>
      </c>
      <c r="H2704" s="6">
        <v>7</v>
      </c>
      <c r="I2704" s="8">
        <v>45202.618287037039</v>
      </c>
      <c r="J2704" s="6">
        <v>114</v>
      </c>
    </row>
    <row r="2705" spans="2:10" x14ac:dyDescent="0.3">
      <c r="B2705" s="6">
        <v>1127685</v>
      </c>
      <c r="C2705" s="6">
        <v>312</v>
      </c>
      <c r="D2705" s="6" t="str">
        <f>VLOOKUP(C2705,Customers!$B$8:$C$1412,2,FALSE)</f>
        <v>St. Joseph's Volunteer Association</v>
      </c>
      <c r="E2705" s="7">
        <v>45202</v>
      </c>
      <c r="F2705" s="6">
        <v>5</v>
      </c>
      <c r="G2705" s="6" t="str">
        <f>VLOOKUP(F2705,'Other Data'!$B$17:$C$24,2,FALSE)</f>
        <v>ProductE</v>
      </c>
      <c r="H2705" s="6">
        <v>7</v>
      </c>
      <c r="I2705" s="8">
        <v>45202.632951388892</v>
      </c>
      <c r="J2705" s="6">
        <v>105</v>
      </c>
    </row>
    <row r="2706" spans="2:10" x14ac:dyDescent="0.3">
      <c r="B2706" s="6">
        <v>1127686</v>
      </c>
      <c r="C2706" s="6">
        <v>792</v>
      </c>
      <c r="D2706" s="6" t="str">
        <f>VLOOKUP(C2706,Customers!$B$8:$C$1412,2,FALSE)</f>
        <v>Paragon Shop</v>
      </c>
      <c r="E2706" s="7">
        <v>45202</v>
      </c>
      <c r="F2706" s="6">
        <v>5</v>
      </c>
      <c r="G2706" s="6" t="str">
        <f>VLOOKUP(F2706,'Other Data'!$B$17:$C$24,2,FALSE)</f>
        <v>ProductE</v>
      </c>
      <c r="H2706" s="6">
        <v>6</v>
      </c>
      <c r="I2706" s="8">
        <v>45202.644803240742</v>
      </c>
      <c r="J2706" s="6">
        <v>124</v>
      </c>
    </row>
    <row r="2707" spans="2:10" x14ac:dyDescent="0.3">
      <c r="B2707" s="6">
        <v>1127687</v>
      </c>
      <c r="C2707" s="6">
        <v>438</v>
      </c>
      <c r="D2707" s="6" t="str">
        <f>VLOOKUP(C2707,Customers!$B$8:$C$1412,2,FALSE)</f>
        <v>La Maison Gift Shop</v>
      </c>
      <c r="E2707" s="7">
        <v>45202</v>
      </c>
      <c r="F2707" s="6">
        <v>5</v>
      </c>
      <c r="G2707" s="6" t="str">
        <f>VLOOKUP(F2707,'Other Data'!$B$17:$C$24,2,FALSE)</f>
        <v>ProductE</v>
      </c>
      <c r="H2707" s="6">
        <v>2</v>
      </c>
      <c r="I2707" s="8">
        <v>45202.657268518524</v>
      </c>
      <c r="J2707" s="6">
        <v>117</v>
      </c>
    </row>
    <row r="2708" spans="2:10" x14ac:dyDescent="0.3">
      <c r="B2708" s="6">
        <v>1127688</v>
      </c>
      <c r="C2708" s="6">
        <v>623</v>
      </c>
      <c r="D2708" s="6" t="str">
        <f>VLOOKUP(C2708,Customers!$B$8:$C$1412,2,FALSE)</f>
        <v>Seat Cover Centre</v>
      </c>
      <c r="E2708" s="7">
        <v>45202</v>
      </c>
      <c r="F2708" s="6">
        <v>2</v>
      </c>
      <c r="G2708" s="6" t="str">
        <f>VLOOKUP(F2708,'Other Data'!$B$17:$C$24,2,FALSE)</f>
        <v>ProductB</v>
      </c>
      <c r="H2708" s="6">
        <v>7</v>
      </c>
      <c r="I2708" s="8">
        <v>45202.668541666673</v>
      </c>
      <c r="J2708" s="6">
        <v>119</v>
      </c>
    </row>
    <row r="2709" spans="2:10" x14ac:dyDescent="0.3">
      <c r="B2709" s="6">
        <v>1127689</v>
      </c>
      <c r="C2709" s="6">
        <v>248</v>
      </c>
      <c r="D2709" s="6" t="str">
        <f>VLOOKUP(C2709,Customers!$B$8:$C$1412,2,FALSE)</f>
        <v>Victona'a Gift Shop</v>
      </c>
      <c r="E2709" s="7">
        <v>45202</v>
      </c>
      <c r="F2709" s="6">
        <v>4</v>
      </c>
      <c r="G2709" s="6" t="str">
        <f>VLOOKUP(F2709,'Other Data'!$B$17:$C$24,2,FALSE)</f>
        <v>ProductD</v>
      </c>
      <c r="H2709" s="6">
        <v>3</v>
      </c>
      <c r="I2709" s="8">
        <v>45202.680914351855</v>
      </c>
      <c r="J2709" s="6">
        <v>115</v>
      </c>
    </row>
    <row r="2710" spans="2:10" x14ac:dyDescent="0.3">
      <c r="B2710" s="6">
        <v>1127690</v>
      </c>
      <c r="C2710" s="6">
        <v>597</v>
      </c>
      <c r="D2710" s="6" t="str">
        <f>VLOOKUP(C2710,Customers!$B$8:$C$1412,2,FALSE)</f>
        <v>Joints</v>
      </c>
      <c r="E2710" s="7">
        <v>45202</v>
      </c>
      <c r="F2710" s="6">
        <v>4</v>
      </c>
      <c r="G2710" s="6" t="str">
        <f>VLOOKUP(F2710,'Other Data'!$B$17:$C$24,2,FALSE)</f>
        <v>ProductD</v>
      </c>
      <c r="H2710" s="6">
        <v>4</v>
      </c>
      <c r="I2710" s="8">
        <v>45202.691597222227</v>
      </c>
      <c r="J2710" s="6">
        <v>128</v>
      </c>
    </row>
    <row r="2711" spans="2:10" x14ac:dyDescent="0.3">
      <c r="B2711" s="6">
        <v>1127691</v>
      </c>
      <c r="C2711" s="6">
        <v>707</v>
      </c>
      <c r="D2711" s="6" t="str">
        <f>VLOOKUP(C2711,Customers!$B$8:$C$1412,2,FALSE)</f>
        <v>Hallmark Oakridge</v>
      </c>
      <c r="E2711" s="7">
        <v>45202</v>
      </c>
      <c r="F2711" s="6">
        <v>3</v>
      </c>
      <c r="G2711" s="6" t="str">
        <f>VLOOKUP(F2711,'Other Data'!$B$17:$C$24,2,FALSE)</f>
        <v>ProductC</v>
      </c>
      <c r="H2711" s="6">
        <v>4</v>
      </c>
      <c r="I2711" s="8">
        <v>45202.706157407411</v>
      </c>
      <c r="J2711" s="6">
        <v>126</v>
      </c>
    </row>
    <row r="2712" spans="2:10" x14ac:dyDescent="0.3">
      <c r="B2712" s="6">
        <v>1127692</v>
      </c>
      <c r="C2712" s="6">
        <v>106</v>
      </c>
      <c r="D2712" s="6" t="str">
        <f>VLOOKUP(C2712,Customers!$B$8:$C$1412,2,FALSE)</f>
        <v>Z'axe Inc.</v>
      </c>
      <c r="E2712" s="7">
        <v>45202</v>
      </c>
      <c r="F2712" s="6">
        <v>4</v>
      </c>
      <c r="G2712" s="6" t="str">
        <f>VLOOKUP(F2712,'Other Data'!$B$17:$C$24,2,FALSE)</f>
        <v>ProductD</v>
      </c>
      <c r="H2712" s="6">
        <v>3</v>
      </c>
      <c r="I2712" s="8">
        <v>45202.723055555558</v>
      </c>
      <c r="J2712" s="6">
        <v>124</v>
      </c>
    </row>
    <row r="2713" spans="2:10" x14ac:dyDescent="0.3">
      <c r="B2713" s="6">
        <v>1127693</v>
      </c>
      <c r="C2713" s="6">
        <v>515</v>
      </c>
      <c r="D2713" s="6" t="str">
        <f>VLOOKUP(C2713,Customers!$B$8:$C$1412,2,FALSE)</f>
        <v>SDM-0545</v>
      </c>
      <c r="E2713" s="7">
        <v>45202</v>
      </c>
      <c r="F2713" s="6">
        <v>5</v>
      </c>
      <c r="G2713" s="6" t="str">
        <f>VLOOKUP(F2713,'Other Data'!$B$17:$C$24,2,FALSE)</f>
        <v>ProductE</v>
      </c>
      <c r="H2713" s="6">
        <v>3</v>
      </c>
      <c r="I2713" s="8">
        <v>45202.734305555561</v>
      </c>
      <c r="J2713" s="6">
        <v>105</v>
      </c>
    </row>
    <row r="2714" spans="2:10" x14ac:dyDescent="0.3">
      <c r="B2714" s="6">
        <v>1127694</v>
      </c>
      <c r="C2714" s="6">
        <v>1306</v>
      </c>
      <c r="D2714" s="6" t="str">
        <f>VLOOKUP(C2714,Customers!$B$8:$C$1412,2,FALSE)</f>
        <v>Pala Casino - Impulse shop</v>
      </c>
      <c r="E2714" s="7">
        <v>45203</v>
      </c>
      <c r="F2714" s="6">
        <v>1</v>
      </c>
      <c r="G2714" s="6" t="str">
        <f>VLOOKUP(F2714,'Other Data'!$B$17:$C$24,2,FALSE)</f>
        <v>ProductA</v>
      </c>
      <c r="H2714" s="6">
        <v>6</v>
      </c>
      <c r="I2714" s="8">
        <v>45203.333333333336</v>
      </c>
      <c r="J2714" s="6">
        <v>132</v>
      </c>
    </row>
    <row r="2715" spans="2:10" x14ac:dyDescent="0.3">
      <c r="B2715" s="6">
        <v>1127695</v>
      </c>
      <c r="C2715" s="6">
        <v>201</v>
      </c>
      <c r="D2715" s="6" t="str">
        <f>VLOOKUP(C2715,Customers!$B$8:$C$1412,2,FALSE)</f>
        <v>Zellers Store #284</v>
      </c>
      <c r="E2715" s="7">
        <v>45203</v>
      </c>
      <c r="F2715" s="6">
        <v>2</v>
      </c>
      <c r="G2715" s="6" t="str">
        <f>VLOOKUP(F2715,'Other Data'!$B$17:$C$24,2,FALSE)</f>
        <v>ProductB</v>
      </c>
      <c r="H2715" s="6">
        <v>6</v>
      </c>
      <c r="I2715" s="8">
        <v>45203.347812500004</v>
      </c>
      <c r="J2715" s="6">
        <v>107</v>
      </c>
    </row>
    <row r="2716" spans="2:10" x14ac:dyDescent="0.3">
      <c r="B2716" s="6">
        <v>1127696</v>
      </c>
      <c r="C2716" s="6">
        <v>158</v>
      </c>
      <c r="D2716" s="6" t="str">
        <f>VLOOKUP(C2716,Customers!$B$8:$C$1412,2,FALSE)</f>
        <v>Send In The Clowns</v>
      </c>
      <c r="E2716" s="7">
        <v>45203</v>
      </c>
      <c r="F2716" s="6">
        <v>1</v>
      </c>
      <c r="G2716" s="6" t="str">
        <f>VLOOKUP(F2716,'Other Data'!$B$17:$C$24,2,FALSE)</f>
        <v>ProductA</v>
      </c>
      <c r="H2716" s="6">
        <v>5</v>
      </c>
      <c r="I2716" s="8">
        <v>45203.36519675926</v>
      </c>
      <c r="J2716" s="6">
        <v>128</v>
      </c>
    </row>
    <row r="2717" spans="2:10" x14ac:dyDescent="0.3">
      <c r="B2717" s="6">
        <v>1127697</v>
      </c>
      <c r="C2717" s="6">
        <v>849</v>
      </c>
      <c r="D2717" s="6" t="str">
        <f>VLOOKUP(C2717,Customers!$B$8:$C$1412,2,FALSE)</f>
        <v>Fantasy Island Amusement Park</v>
      </c>
      <c r="E2717" s="7">
        <v>45203</v>
      </c>
      <c r="F2717" s="6">
        <v>1</v>
      </c>
      <c r="G2717" s="6" t="str">
        <f>VLOOKUP(F2717,'Other Data'!$B$17:$C$24,2,FALSE)</f>
        <v>ProductA</v>
      </c>
      <c r="H2717" s="6">
        <v>2</v>
      </c>
      <c r="I2717" s="8">
        <v>45203.380567129629</v>
      </c>
      <c r="J2717" s="6">
        <v>112</v>
      </c>
    </row>
    <row r="2718" spans="2:10" x14ac:dyDescent="0.3">
      <c r="B2718" s="6">
        <v>1127698</v>
      </c>
      <c r="C2718" s="6">
        <v>148</v>
      </c>
      <c r="D2718" s="6" t="str">
        <f>VLOOKUP(C2718,Customers!$B$8:$C$1412,2,FALSE)</f>
        <v>Just Curious</v>
      </c>
      <c r="E2718" s="7">
        <v>45203</v>
      </c>
      <c r="F2718" s="6">
        <v>3</v>
      </c>
      <c r="G2718" s="6" t="str">
        <f>VLOOKUP(F2718,'Other Data'!$B$17:$C$24,2,FALSE)</f>
        <v>ProductC</v>
      </c>
      <c r="H2718" s="6">
        <v>6</v>
      </c>
      <c r="I2718" s="8">
        <v>45203.390833333331</v>
      </c>
      <c r="J2718" s="6">
        <v>109</v>
      </c>
    </row>
    <row r="2719" spans="2:10" x14ac:dyDescent="0.3">
      <c r="B2719" s="6">
        <v>1127699</v>
      </c>
      <c r="C2719" s="6">
        <v>566</v>
      </c>
      <c r="D2719" s="6" t="str">
        <f>VLOOKUP(C2719,Customers!$B$8:$C$1412,2,FALSE)</f>
        <v>TOWN AND COUNTRY DRUGS</v>
      </c>
      <c r="E2719" s="7">
        <v>45203</v>
      </c>
      <c r="F2719" s="6">
        <v>4</v>
      </c>
      <c r="G2719" s="6" t="str">
        <f>VLOOKUP(F2719,'Other Data'!$B$17:$C$24,2,FALSE)</f>
        <v>ProductD</v>
      </c>
      <c r="H2719" s="6">
        <v>7</v>
      </c>
      <c r="I2719" s="8">
        <v>45203.407384259255</v>
      </c>
      <c r="J2719" s="6">
        <v>112</v>
      </c>
    </row>
    <row r="2720" spans="2:10" x14ac:dyDescent="0.3">
      <c r="B2720" s="6">
        <v>1127700</v>
      </c>
      <c r="C2720" s="6">
        <v>575</v>
      </c>
      <c r="D2720" s="6" t="str">
        <f>VLOOKUP(C2720,Customers!$B$8:$C$1412,2,FALSE)</f>
        <v>Pegasus Stationers</v>
      </c>
      <c r="E2720" s="7">
        <v>45203</v>
      </c>
      <c r="F2720" s="6">
        <v>5</v>
      </c>
      <c r="G2720" s="6" t="str">
        <f>VLOOKUP(F2720,'Other Data'!$B$17:$C$24,2,FALSE)</f>
        <v>ProductE</v>
      </c>
      <c r="H2720" s="6">
        <v>7</v>
      </c>
      <c r="I2720" s="8">
        <v>45203.420752314814</v>
      </c>
      <c r="J2720" s="6">
        <v>131</v>
      </c>
    </row>
    <row r="2721" spans="2:10" x14ac:dyDescent="0.3">
      <c r="B2721" s="6">
        <v>1127701</v>
      </c>
      <c r="C2721" s="6">
        <v>337</v>
      </c>
      <c r="D2721" s="6" t="str">
        <f>VLOOKUP(C2721,Customers!$B$8:$C$1412,2,FALSE)</f>
        <v>Party Packagers</v>
      </c>
      <c r="E2721" s="7">
        <v>45203</v>
      </c>
      <c r="F2721" s="6">
        <v>3</v>
      </c>
      <c r="G2721" s="6" t="str">
        <f>VLOOKUP(F2721,'Other Data'!$B$17:$C$24,2,FALSE)</f>
        <v>ProductC</v>
      </c>
      <c r="H2721" s="6">
        <v>6</v>
      </c>
      <c r="I2721" s="8">
        <v>45203.432534722218</v>
      </c>
      <c r="J2721" s="6">
        <v>129</v>
      </c>
    </row>
    <row r="2722" spans="2:10" x14ac:dyDescent="0.3">
      <c r="B2722" s="6">
        <v>1127702</v>
      </c>
      <c r="C2722" s="6">
        <v>764</v>
      </c>
      <c r="D2722" s="6" t="str">
        <f>VLOOKUP(C2722,Customers!$B$8:$C$1412,2,FALSE)</f>
        <v>e-pill, LLC</v>
      </c>
      <c r="E2722" s="7">
        <v>45203</v>
      </c>
      <c r="F2722" s="6">
        <v>3</v>
      </c>
      <c r="G2722" s="6" t="str">
        <f>VLOOKUP(F2722,'Other Data'!$B$17:$C$24,2,FALSE)</f>
        <v>ProductC</v>
      </c>
      <c r="H2722" s="6">
        <v>5</v>
      </c>
      <c r="I2722" s="8">
        <v>45203.445925925924</v>
      </c>
      <c r="J2722" s="6">
        <v>120</v>
      </c>
    </row>
    <row r="2723" spans="2:10" x14ac:dyDescent="0.3">
      <c r="B2723" s="6">
        <v>1127703</v>
      </c>
      <c r="C2723" s="6">
        <v>108</v>
      </c>
      <c r="D2723" s="6" t="str">
        <f>VLOOKUP(C2723,Customers!$B$8:$C$1412,2,FALSE)</f>
        <v>New England Gift &amp; Basket Co. - Paniers</v>
      </c>
      <c r="E2723" s="7">
        <v>45203</v>
      </c>
      <c r="F2723" s="6">
        <v>1</v>
      </c>
      <c r="G2723" s="6" t="str">
        <f>VLOOKUP(F2723,'Other Data'!$B$17:$C$24,2,FALSE)</f>
        <v>ProductA</v>
      </c>
      <c r="H2723" s="6">
        <v>4</v>
      </c>
      <c r="I2723" s="8">
        <v>45203.462337962963</v>
      </c>
      <c r="J2723" s="6">
        <v>117</v>
      </c>
    </row>
    <row r="2724" spans="2:10" x14ac:dyDescent="0.3">
      <c r="B2724" s="6">
        <v>1127704</v>
      </c>
      <c r="C2724" s="6">
        <v>760</v>
      </c>
      <c r="D2724" s="6" t="str">
        <f>VLOOKUP(C2724,Customers!$B$8:$C$1412,2,FALSE)</f>
        <v>CyBear Toys</v>
      </c>
      <c r="E2724" s="7">
        <v>45203</v>
      </c>
      <c r="F2724" s="6">
        <v>4</v>
      </c>
      <c r="G2724" s="6" t="str">
        <f>VLOOKUP(F2724,'Other Data'!$B$17:$C$24,2,FALSE)</f>
        <v>ProductD</v>
      </c>
      <c r="H2724" s="6">
        <v>3</v>
      </c>
      <c r="I2724" s="8">
        <v>45203.476145833331</v>
      </c>
      <c r="J2724" s="6">
        <v>124</v>
      </c>
    </row>
    <row r="2725" spans="2:10" x14ac:dyDescent="0.3">
      <c r="B2725" s="6">
        <v>1127705</v>
      </c>
      <c r="C2725" s="6">
        <v>907</v>
      </c>
      <c r="D2725" s="6" t="str">
        <f>VLOOKUP(C2725,Customers!$B$8:$C$1412,2,FALSE)</f>
        <v>MaxiAids For Independent Living</v>
      </c>
      <c r="E2725" s="7">
        <v>45203</v>
      </c>
      <c r="F2725" s="6">
        <v>1</v>
      </c>
      <c r="G2725" s="6" t="str">
        <f>VLOOKUP(F2725,'Other Data'!$B$17:$C$24,2,FALSE)</f>
        <v>ProductA</v>
      </c>
      <c r="H2725" s="6">
        <v>2</v>
      </c>
      <c r="I2725" s="8">
        <v>45203.487928240735</v>
      </c>
      <c r="J2725" s="6">
        <v>131</v>
      </c>
    </row>
    <row r="2726" spans="2:10" x14ac:dyDescent="0.3">
      <c r="B2726" s="6">
        <v>1127706</v>
      </c>
      <c r="C2726" s="6">
        <v>631</v>
      </c>
      <c r="D2726" s="6" t="str">
        <f>VLOOKUP(C2726,Customers!$B$8:$C$1412,2,FALSE)</f>
        <v>Drayton Valley Health Care</v>
      </c>
      <c r="E2726" s="7">
        <v>45203</v>
      </c>
      <c r="F2726" s="6">
        <v>4</v>
      </c>
      <c r="G2726" s="6" t="str">
        <f>VLOOKUP(F2726,'Other Data'!$B$17:$C$24,2,FALSE)</f>
        <v>ProductD</v>
      </c>
      <c r="H2726" s="6">
        <v>4</v>
      </c>
      <c r="I2726" s="8">
        <v>45203.500752314809</v>
      </c>
      <c r="J2726" s="6">
        <v>118</v>
      </c>
    </row>
    <row r="2727" spans="2:10" x14ac:dyDescent="0.3">
      <c r="B2727" s="6">
        <v>1127707</v>
      </c>
      <c r="C2727" s="6">
        <v>1317</v>
      </c>
      <c r="D2727" s="6" t="str">
        <f>VLOOKUP(C2727,Customers!$B$8:$C$1412,2,FALSE)</f>
        <v>Anna's Cards &amp; Gifts</v>
      </c>
      <c r="E2727" s="7">
        <v>45203</v>
      </c>
      <c r="F2727" s="6">
        <v>5</v>
      </c>
      <c r="G2727" s="6" t="str">
        <f>VLOOKUP(F2727,'Other Data'!$B$17:$C$24,2,FALSE)</f>
        <v>ProductE</v>
      </c>
      <c r="H2727" s="6">
        <v>2</v>
      </c>
      <c r="I2727" s="8">
        <v>45203.513449074067</v>
      </c>
      <c r="J2727" s="6">
        <v>129</v>
      </c>
    </row>
    <row r="2728" spans="2:10" x14ac:dyDescent="0.3">
      <c r="B2728" s="6">
        <v>1127708</v>
      </c>
      <c r="C2728" s="6">
        <v>1176</v>
      </c>
      <c r="D2728" s="6" t="str">
        <f>VLOOKUP(C2728,Customers!$B$8:$C$1412,2,FALSE)</f>
        <v>TPS Associates</v>
      </c>
      <c r="E2728" s="7">
        <v>45203</v>
      </c>
      <c r="F2728" s="6">
        <v>2</v>
      </c>
      <c r="G2728" s="6" t="str">
        <f>VLOOKUP(F2728,'Other Data'!$B$17:$C$24,2,FALSE)</f>
        <v>ProductB</v>
      </c>
      <c r="H2728" s="6">
        <v>7</v>
      </c>
      <c r="I2728" s="8">
        <v>45203.525150462956</v>
      </c>
      <c r="J2728" s="6">
        <v>109</v>
      </c>
    </row>
    <row r="2729" spans="2:10" x14ac:dyDescent="0.3">
      <c r="B2729" s="6">
        <v>1127709</v>
      </c>
      <c r="C2729" s="6">
        <v>1001</v>
      </c>
      <c r="D2729" s="6" t="str">
        <f>VLOOKUP(C2729,Customers!$B$8:$C$1412,2,FALSE)</f>
        <v>Charlottes Inc.</v>
      </c>
      <c r="E2729" s="7">
        <v>45203</v>
      </c>
      <c r="F2729" s="6">
        <v>3</v>
      </c>
      <c r="G2729" s="6" t="str">
        <f>VLOOKUP(F2729,'Other Data'!$B$17:$C$24,2,FALSE)</f>
        <v>ProductC</v>
      </c>
      <c r="H2729" s="6">
        <v>2</v>
      </c>
      <c r="I2729" s="8">
        <v>45203.535590277774</v>
      </c>
      <c r="J2729" s="6">
        <v>111</v>
      </c>
    </row>
    <row r="2730" spans="2:10" x14ac:dyDescent="0.3">
      <c r="B2730" s="6">
        <v>1127710</v>
      </c>
      <c r="C2730" s="6">
        <v>395</v>
      </c>
      <c r="D2730" s="6" t="str">
        <f>VLOOKUP(C2730,Customers!$B$8:$C$1412,2,FALSE)</f>
        <v>Top Dollar Bargain Centre #35</v>
      </c>
      <c r="E2730" s="7">
        <v>45203</v>
      </c>
      <c r="F2730" s="6">
        <v>4</v>
      </c>
      <c r="G2730" s="6" t="str">
        <f>VLOOKUP(F2730,'Other Data'!$B$17:$C$24,2,FALSE)</f>
        <v>ProductD</v>
      </c>
      <c r="H2730" s="6">
        <v>2</v>
      </c>
      <c r="I2730" s="8">
        <v>45203.547118055554</v>
      </c>
      <c r="J2730" s="6">
        <v>121</v>
      </c>
    </row>
    <row r="2731" spans="2:10" x14ac:dyDescent="0.3">
      <c r="B2731" s="6">
        <v>1127711</v>
      </c>
      <c r="C2731" s="6">
        <v>1405</v>
      </c>
      <c r="D2731" s="6" t="str">
        <f>VLOOKUP(C2731,Customers!$B$8:$C$1412,2,FALSE)</f>
        <v>Purr Deux Home Accessories</v>
      </c>
      <c r="E2731" s="7">
        <v>45203</v>
      </c>
      <c r="F2731" s="6">
        <v>2</v>
      </c>
      <c r="G2731" s="6" t="str">
        <f>VLOOKUP(F2731,'Other Data'!$B$17:$C$24,2,FALSE)</f>
        <v>ProductB</v>
      </c>
      <c r="H2731" s="6">
        <v>3</v>
      </c>
      <c r="I2731" s="8">
        <v>45203.563657407409</v>
      </c>
      <c r="J2731" s="6">
        <v>131</v>
      </c>
    </row>
    <row r="2732" spans="2:10" x14ac:dyDescent="0.3">
      <c r="B2732" s="6">
        <v>1127712</v>
      </c>
      <c r="C2732" s="6">
        <v>1238</v>
      </c>
      <c r="D2732" s="6" t="str">
        <f>VLOOKUP(C2732,Customers!$B$8:$C$1412,2,FALSE)</f>
        <v>Valley Baptist Medical Gift Shop</v>
      </c>
      <c r="E2732" s="7">
        <v>45203</v>
      </c>
      <c r="F2732" s="6">
        <v>3</v>
      </c>
      <c r="G2732" s="6" t="str">
        <f>VLOOKUP(F2732,'Other Data'!$B$17:$C$24,2,FALSE)</f>
        <v>ProductC</v>
      </c>
      <c r="H2732" s="6">
        <v>6</v>
      </c>
      <c r="I2732" s="8">
        <v>45203.575219907412</v>
      </c>
      <c r="J2732" s="6">
        <v>123</v>
      </c>
    </row>
    <row r="2733" spans="2:10" x14ac:dyDescent="0.3">
      <c r="B2733" s="6">
        <v>1127713</v>
      </c>
      <c r="C2733" s="6">
        <v>825</v>
      </c>
      <c r="D2733" s="6" t="str">
        <f>VLOOKUP(C2733,Customers!$B$8:$C$1412,2,FALSE)</f>
        <v>Allura Salon</v>
      </c>
      <c r="E2733" s="7">
        <v>45203</v>
      </c>
      <c r="F2733" s="6">
        <v>5</v>
      </c>
      <c r="G2733" s="6" t="str">
        <f>VLOOKUP(F2733,'Other Data'!$B$17:$C$24,2,FALSE)</f>
        <v>ProductE</v>
      </c>
      <c r="H2733" s="6">
        <v>6</v>
      </c>
      <c r="I2733" s="8">
        <v>45203.590509259266</v>
      </c>
      <c r="J2733" s="6">
        <v>133</v>
      </c>
    </row>
    <row r="2734" spans="2:10" x14ac:dyDescent="0.3">
      <c r="B2734" s="6">
        <v>1127714</v>
      </c>
      <c r="C2734" s="6">
        <v>1048</v>
      </c>
      <c r="D2734" s="6" t="str">
        <f>VLOOKUP(C2734,Customers!$B$8:$C$1412,2,FALSE)</f>
        <v>Good Samaritian Medical Center</v>
      </c>
      <c r="E2734" s="7">
        <v>45203</v>
      </c>
      <c r="F2734" s="6">
        <v>2</v>
      </c>
      <c r="G2734" s="6" t="str">
        <f>VLOOKUP(F2734,'Other Data'!$B$17:$C$24,2,FALSE)</f>
        <v>ProductB</v>
      </c>
      <c r="H2734" s="6">
        <v>2</v>
      </c>
      <c r="I2734" s="8">
        <v>45203.601087962968</v>
      </c>
      <c r="J2734" s="6">
        <v>128</v>
      </c>
    </row>
    <row r="2735" spans="2:10" x14ac:dyDescent="0.3">
      <c r="B2735" s="6">
        <v>1127715</v>
      </c>
      <c r="C2735" s="6">
        <v>751</v>
      </c>
      <c r="D2735" s="6" t="str">
        <f>VLOOKUP(C2735,Customers!$B$8:$C$1412,2,FALSE)</f>
        <v>It's All About Me</v>
      </c>
      <c r="E2735" s="7">
        <v>45203</v>
      </c>
      <c r="F2735" s="6">
        <v>6</v>
      </c>
      <c r="G2735" s="6" t="str">
        <f>VLOOKUP(F2735,'Other Data'!$B$17:$C$24,2,FALSE)</f>
        <v>ProductF</v>
      </c>
      <c r="H2735" s="6">
        <v>3</v>
      </c>
      <c r="I2735" s="8">
        <v>45203.614108796304</v>
      </c>
      <c r="J2735" s="6">
        <v>115</v>
      </c>
    </row>
    <row r="2736" spans="2:10" x14ac:dyDescent="0.3">
      <c r="B2736" s="6">
        <v>1127716</v>
      </c>
      <c r="C2736" s="6">
        <v>709</v>
      </c>
      <c r="D2736" s="6" t="str">
        <f>VLOOKUP(C2736,Customers!$B$8:$C$1412,2,FALSE)</f>
        <v>Edward Chapman's Ladies Shops</v>
      </c>
      <c r="E2736" s="7">
        <v>45203</v>
      </c>
      <c r="F2736" s="6">
        <v>3</v>
      </c>
      <c r="G2736" s="6" t="str">
        <f>VLOOKUP(F2736,'Other Data'!$B$17:$C$24,2,FALSE)</f>
        <v>ProductC</v>
      </c>
      <c r="H2736" s="6">
        <v>5</v>
      </c>
      <c r="I2736" s="8">
        <v>45203.629004629634</v>
      </c>
      <c r="J2736" s="6">
        <v>124</v>
      </c>
    </row>
    <row r="2737" spans="2:10" x14ac:dyDescent="0.3">
      <c r="B2737" s="6">
        <v>1127717</v>
      </c>
      <c r="C2737" s="6">
        <v>932</v>
      </c>
      <c r="D2737" s="6" t="str">
        <f>VLOOKUP(C2737,Customers!$B$8:$C$1412,2,FALSE)</f>
        <v>Five Seasons Gift Shop,The</v>
      </c>
      <c r="E2737" s="7">
        <v>45203</v>
      </c>
      <c r="F2737" s="6">
        <v>1</v>
      </c>
      <c r="G2737" s="6" t="str">
        <f>VLOOKUP(F2737,'Other Data'!$B$17:$C$24,2,FALSE)</f>
        <v>ProductA</v>
      </c>
      <c r="H2737" s="6">
        <v>2</v>
      </c>
      <c r="I2737" s="8">
        <v>45203.638344907413</v>
      </c>
      <c r="J2737" s="6">
        <v>117</v>
      </c>
    </row>
    <row r="2738" spans="2:10" x14ac:dyDescent="0.3">
      <c r="B2738" s="6">
        <v>1127718</v>
      </c>
      <c r="C2738" s="6">
        <v>1123</v>
      </c>
      <c r="D2738" s="6" t="str">
        <f>VLOOKUP(C2738,Customers!$B$8:$C$1412,2,FALSE)</f>
        <v>Come &amp; Glow Day Spa</v>
      </c>
      <c r="E2738" s="7">
        <v>45203</v>
      </c>
      <c r="F2738" s="6">
        <v>4</v>
      </c>
      <c r="G2738" s="6" t="str">
        <f>VLOOKUP(F2738,'Other Data'!$B$17:$C$24,2,FALSE)</f>
        <v>ProductD</v>
      </c>
      <c r="H2738" s="6">
        <v>2</v>
      </c>
      <c r="I2738" s="8">
        <v>45203.649583333339</v>
      </c>
      <c r="J2738" s="6">
        <v>113</v>
      </c>
    </row>
    <row r="2739" spans="2:10" x14ac:dyDescent="0.3">
      <c r="B2739" s="6">
        <v>1127719</v>
      </c>
      <c r="C2739" s="6">
        <v>86</v>
      </c>
      <c r="D2739" s="6" t="str">
        <f>VLOOKUP(C2739,Customers!$B$8:$C$1412,2,FALSE)</f>
        <v>Apothico Gestion Inc</v>
      </c>
      <c r="E2739" s="7">
        <v>45203</v>
      </c>
      <c r="F2739" s="6">
        <v>2</v>
      </c>
      <c r="G2739" s="6" t="str">
        <f>VLOOKUP(F2739,'Other Data'!$B$17:$C$24,2,FALSE)</f>
        <v>ProductB</v>
      </c>
      <c r="H2739" s="6">
        <v>7</v>
      </c>
      <c r="I2739" s="8">
        <v>45203.660925925935</v>
      </c>
      <c r="J2739" s="6">
        <v>111</v>
      </c>
    </row>
    <row r="2740" spans="2:10" x14ac:dyDescent="0.3">
      <c r="B2740" s="6">
        <v>1127720</v>
      </c>
      <c r="C2740" s="6">
        <v>1110</v>
      </c>
      <c r="D2740" s="6" t="str">
        <f>VLOOKUP(C2740,Customers!$B$8:$C$1412,2,FALSE)</f>
        <v>Sportsman's Market Inc</v>
      </c>
      <c r="E2740" s="7">
        <v>45203</v>
      </c>
      <c r="F2740" s="6">
        <v>6</v>
      </c>
      <c r="G2740" s="6" t="str">
        <f>VLOOKUP(F2740,'Other Data'!$B$17:$C$24,2,FALSE)</f>
        <v>ProductF</v>
      </c>
      <c r="H2740" s="6">
        <v>7</v>
      </c>
      <c r="I2740" s="8">
        <v>45203.672384259269</v>
      </c>
      <c r="J2740" s="6">
        <v>134</v>
      </c>
    </row>
    <row r="2741" spans="2:10" x14ac:dyDescent="0.3">
      <c r="B2741" s="6">
        <v>1127721</v>
      </c>
      <c r="C2741" s="6">
        <v>823</v>
      </c>
      <c r="D2741" s="6" t="str">
        <f>VLOOKUP(C2741,Customers!$B$8:$C$1412,2,FALSE)</f>
        <v>Danbury Hospital</v>
      </c>
      <c r="E2741" s="7">
        <v>45203</v>
      </c>
      <c r="F2741" s="6">
        <v>3</v>
      </c>
      <c r="G2741" s="6" t="str">
        <f>VLOOKUP(F2741,'Other Data'!$B$17:$C$24,2,FALSE)</f>
        <v>ProductC</v>
      </c>
      <c r="H2741" s="6">
        <v>5</v>
      </c>
      <c r="I2741" s="8">
        <v>45203.683414351864</v>
      </c>
      <c r="J2741" s="6">
        <v>111</v>
      </c>
    </row>
    <row r="2742" spans="2:10" x14ac:dyDescent="0.3">
      <c r="B2742" s="6">
        <v>1127722</v>
      </c>
      <c r="C2742" s="6">
        <v>913</v>
      </c>
      <c r="D2742" s="6" t="str">
        <f>VLOOKUP(C2742,Customers!$B$8:$C$1412,2,FALSE)</f>
        <v>Country Trunk</v>
      </c>
      <c r="E2742" s="7">
        <v>45203</v>
      </c>
      <c r="F2742" s="6">
        <v>2</v>
      </c>
      <c r="G2742" s="6" t="str">
        <f>VLOOKUP(F2742,'Other Data'!$B$17:$C$24,2,FALSE)</f>
        <v>ProductB</v>
      </c>
      <c r="H2742" s="6">
        <v>6</v>
      </c>
      <c r="I2742" s="8">
        <v>45203.696307870385</v>
      </c>
      <c r="J2742" s="6">
        <v>119</v>
      </c>
    </row>
    <row r="2743" spans="2:10" x14ac:dyDescent="0.3">
      <c r="B2743" s="6">
        <v>1127723</v>
      </c>
      <c r="C2743" s="6">
        <v>495</v>
      </c>
      <c r="D2743" s="6" t="str">
        <f>VLOOKUP(C2743,Customers!$B$8:$C$1412,2,FALSE)</f>
        <v>Paragon Teulon Pharmacy</v>
      </c>
      <c r="E2743" s="7">
        <v>45203</v>
      </c>
      <c r="F2743" s="6">
        <v>5</v>
      </c>
      <c r="G2743" s="6" t="str">
        <f>VLOOKUP(F2743,'Other Data'!$B$17:$C$24,2,FALSE)</f>
        <v>ProductE</v>
      </c>
      <c r="H2743" s="6">
        <v>7</v>
      </c>
      <c r="I2743" s="8">
        <v>45203.708518518535</v>
      </c>
      <c r="J2743" s="6">
        <v>125</v>
      </c>
    </row>
    <row r="2744" spans="2:10" x14ac:dyDescent="0.3">
      <c r="B2744" s="6">
        <v>1127724</v>
      </c>
      <c r="C2744" s="6">
        <v>95</v>
      </c>
      <c r="D2744" s="6" t="str">
        <f>VLOOKUP(C2744,Customers!$B$8:$C$1412,2,FALSE)</f>
        <v>Boutique Camee - Victoriaville</v>
      </c>
      <c r="E2744" s="7">
        <v>45203</v>
      </c>
      <c r="F2744" s="6">
        <v>6</v>
      </c>
      <c r="G2744" s="6" t="str">
        <f>VLOOKUP(F2744,'Other Data'!$B$17:$C$24,2,FALSE)</f>
        <v>ProductF</v>
      </c>
      <c r="H2744" s="6">
        <v>6</v>
      </c>
      <c r="I2744" s="8">
        <v>45203.725648148167</v>
      </c>
      <c r="J2744" s="6">
        <v>125</v>
      </c>
    </row>
    <row r="2745" spans="2:10" x14ac:dyDescent="0.3">
      <c r="B2745" s="6">
        <v>1127725</v>
      </c>
      <c r="C2745" s="6">
        <v>82</v>
      </c>
      <c r="D2745" s="6" t="str">
        <f>VLOOKUP(C2745,Customers!$B$8:$C$1412,2,FALSE)</f>
        <v>Green Dept Store</v>
      </c>
      <c r="E2745" s="7">
        <v>45204</v>
      </c>
      <c r="F2745" s="6">
        <v>6</v>
      </c>
      <c r="G2745" s="6" t="str">
        <f>VLOOKUP(F2745,'Other Data'!$B$17:$C$24,2,FALSE)</f>
        <v>ProductF</v>
      </c>
      <c r="H2745" s="6">
        <v>5</v>
      </c>
      <c r="I2745" s="8">
        <v>45204.333333333336</v>
      </c>
      <c r="J2745" s="6">
        <v>115</v>
      </c>
    </row>
    <row r="2746" spans="2:10" x14ac:dyDescent="0.3">
      <c r="B2746" s="6">
        <v>1127726</v>
      </c>
      <c r="C2746" s="6">
        <v>158</v>
      </c>
      <c r="D2746" s="6" t="str">
        <f>VLOOKUP(C2746,Customers!$B$8:$C$1412,2,FALSE)</f>
        <v>Send In The Clowns</v>
      </c>
      <c r="E2746" s="7">
        <v>45204</v>
      </c>
      <c r="F2746" s="6">
        <v>2</v>
      </c>
      <c r="G2746" s="6" t="str">
        <f>VLOOKUP(F2746,'Other Data'!$B$17:$C$24,2,FALSE)</f>
        <v>ProductB</v>
      </c>
      <c r="H2746" s="6">
        <v>7</v>
      </c>
      <c r="I2746" s="8">
        <v>45204.342002314814</v>
      </c>
      <c r="J2746" s="6">
        <v>107</v>
      </c>
    </row>
    <row r="2747" spans="2:10" x14ac:dyDescent="0.3">
      <c r="B2747" s="6">
        <v>1127727</v>
      </c>
      <c r="C2747" s="6">
        <v>348</v>
      </c>
      <c r="D2747" s="6" t="str">
        <f>VLOOKUP(C2747,Customers!$B$8:$C$1412,2,FALSE)</f>
        <v>Canadian Tire  #102</v>
      </c>
      <c r="E2747" s="7">
        <v>45204</v>
      </c>
      <c r="F2747" s="6">
        <v>1</v>
      </c>
      <c r="G2747" s="6" t="str">
        <f>VLOOKUP(F2747,'Other Data'!$B$17:$C$24,2,FALSE)</f>
        <v>ProductA</v>
      </c>
      <c r="H2747" s="6">
        <v>6</v>
      </c>
      <c r="I2747" s="8">
        <v>45204.356354166666</v>
      </c>
      <c r="J2747" s="6">
        <v>114</v>
      </c>
    </row>
    <row r="2748" spans="2:10" x14ac:dyDescent="0.3">
      <c r="B2748" s="6">
        <v>1127728</v>
      </c>
      <c r="C2748" s="6">
        <v>98</v>
      </c>
      <c r="D2748" s="6" t="str">
        <f>VLOOKUP(C2748,Customers!$B$8:$C$1412,2,FALSE)</f>
        <v>Propharm</v>
      </c>
      <c r="E2748" s="7">
        <v>45204</v>
      </c>
      <c r="F2748" s="6">
        <v>1</v>
      </c>
      <c r="G2748" s="6" t="str">
        <f>VLOOKUP(F2748,'Other Data'!$B$17:$C$24,2,FALSE)</f>
        <v>ProductA</v>
      </c>
      <c r="H2748" s="6">
        <v>6</v>
      </c>
      <c r="I2748" s="8">
        <v>45204.366689814815</v>
      </c>
      <c r="J2748" s="6">
        <v>110</v>
      </c>
    </row>
    <row r="2749" spans="2:10" x14ac:dyDescent="0.3">
      <c r="B2749" s="6">
        <v>1127729</v>
      </c>
      <c r="C2749" s="6">
        <v>1379</v>
      </c>
      <c r="D2749" s="6" t="str">
        <f>VLOOKUP(C2749,Customers!$B$8:$C$1412,2,FALSE)</f>
        <v>Sogno Boutique Of Dreams</v>
      </c>
      <c r="E2749" s="7">
        <v>45204</v>
      </c>
      <c r="F2749" s="6">
        <v>2</v>
      </c>
      <c r="G2749" s="6" t="str">
        <f>VLOOKUP(F2749,'Other Data'!$B$17:$C$24,2,FALSE)</f>
        <v>ProductB</v>
      </c>
      <c r="H2749" s="6">
        <v>4</v>
      </c>
      <c r="I2749" s="8">
        <v>45204.382407407407</v>
      </c>
      <c r="J2749" s="6">
        <v>114</v>
      </c>
    </row>
    <row r="2750" spans="2:10" x14ac:dyDescent="0.3">
      <c r="B2750" s="6">
        <v>1127730</v>
      </c>
      <c r="C2750" s="6">
        <v>510</v>
      </c>
      <c r="D2750" s="6" t="str">
        <f>VLOOKUP(C2750,Customers!$B$8:$C$1412,2,FALSE)</f>
        <v>Yash Global Gifts</v>
      </c>
      <c r="E2750" s="7">
        <v>45204</v>
      </c>
      <c r="F2750" s="6">
        <v>6</v>
      </c>
      <c r="G2750" s="6" t="str">
        <f>VLOOKUP(F2750,'Other Data'!$B$17:$C$24,2,FALSE)</f>
        <v>ProductF</v>
      </c>
      <c r="H2750" s="6">
        <v>4</v>
      </c>
      <c r="I2750" s="8">
        <v>45204.398449074077</v>
      </c>
      <c r="J2750" s="6">
        <v>125</v>
      </c>
    </row>
    <row r="2751" spans="2:10" x14ac:dyDescent="0.3">
      <c r="B2751" s="6">
        <v>1127731</v>
      </c>
      <c r="C2751" s="6">
        <v>80</v>
      </c>
      <c r="D2751" s="6" t="str">
        <f>VLOOKUP(C2751,Customers!$B$8:$C$1412,2,FALSE)</f>
        <v>The Whale Store</v>
      </c>
      <c r="E2751" s="7">
        <v>45204</v>
      </c>
      <c r="F2751" s="6">
        <v>5</v>
      </c>
      <c r="G2751" s="6" t="str">
        <f>VLOOKUP(F2751,'Other Data'!$B$17:$C$24,2,FALSE)</f>
        <v>ProductE</v>
      </c>
      <c r="H2751" s="6">
        <v>5</v>
      </c>
      <c r="I2751" s="8">
        <v>45204.411898148152</v>
      </c>
      <c r="J2751" s="6">
        <v>108</v>
      </c>
    </row>
    <row r="2752" spans="2:10" x14ac:dyDescent="0.3">
      <c r="B2752" s="6">
        <v>1127732</v>
      </c>
      <c r="C2752" s="6">
        <v>68</v>
      </c>
      <c r="D2752" s="6" t="str">
        <f>VLOOKUP(C2752,Customers!$B$8:$C$1412,2,FALSE)</f>
        <v>PEI Company Store The</v>
      </c>
      <c r="E2752" s="7">
        <v>45204</v>
      </c>
      <c r="F2752" s="6">
        <v>1</v>
      </c>
      <c r="G2752" s="6" t="str">
        <f>VLOOKUP(F2752,'Other Data'!$B$17:$C$24,2,FALSE)</f>
        <v>ProductA</v>
      </c>
      <c r="H2752" s="6">
        <v>5</v>
      </c>
      <c r="I2752" s="8">
        <v>45204.42527777778</v>
      </c>
      <c r="J2752" s="6">
        <v>118</v>
      </c>
    </row>
    <row r="2753" spans="2:10" x14ac:dyDescent="0.3">
      <c r="B2753" s="6">
        <v>1127733</v>
      </c>
      <c r="C2753" s="6">
        <v>600</v>
      </c>
      <c r="D2753" s="6" t="str">
        <f>VLOOKUP(C2753,Customers!$B$8:$C$1412,2,FALSE)</f>
        <v>Glencoe Club</v>
      </c>
      <c r="E2753" s="7">
        <v>45204</v>
      </c>
      <c r="F2753" s="6">
        <v>1</v>
      </c>
      <c r="G2753" s="6" t="str">
        <f>VLOOKUP(F2753,'Other Data'!$B$17:$C$24,2,FALSE)</f>
        <v>ProductA</v>
      </c>
      <c r="H2753" s="6">
        <v>5</v>
      </c>
      <c r="I2753" s="8">
        <v>45204.434953703705</v>
      </c>
      <c r="J2753" s="6">
        <v>127</v>
      </c>
    </row>
    <row r="2754" spans="2:10" x14ac:dyDescent="0.3">
      <c r="B2754" s="6">
        <v>1127734</v>
      </c>
      <c r="C2754" s="6">
        <v>820</v>
      </c>
      <c r="D2754" s="6" t="str">
        <f>VLOOKUP(C2754,Customers!$B$8:$C$1412,2,FALSE)</f>
        <v>Masonic Healthcare Center</v>
      </c>
      <c r="E2754" s="7">
        <v>45204</v>
      </c>
      <c r="F2754" s="6">
        <v>5</v>
      </c>
      <c r="G2754" s="6" t="str">
        <f>VLOOKUP(F2754,'Other Data'!$B$17:$C$24,2,FALSE)</f>
        <v>ProductE</v>
      </c>
      <c r="H2754" s="6">
        <v>3</v>
      </c>
      <c r="I2754" s="8">
        <v>45204.447245370371</v>
      </c>
      <c r="J2754" s="6">
        <v>128</v>
      </c>
    </row>
    <row r="2755" spans="2:10" x14ac:dyDescent="0.3">
      <c r="B2755" s="6">
        <v>1127735</v>
      </c>
      <c r="C2755" s="6">
        <v>943</v>
      </c>
      <c r="D2755" s="6" t="str">
        <f>VLOOKUP(C2755,Customers!$B$8:$C$1412,2,FALSE)</f>
        <v>DOODLE BUGS</v>
      </c>
      <c r="E2755" s="7">
        <v>45204</v>
      </c>
      <c r="F2755" s="6">
        <v>1</v>
      </c>
      <c r="G2755" s="6" t="str">
        <f>VLOOKUP(F2755,'Other Data'!$B$17:$C$24,2,FALSE)</f>
        <v>ProductA</v>
      </c>
      <c r="H2755" s="6">
        <v>2</v>
      </c>
      <c r="I2755" s="8">
        <v>45204.461631944447</v>
      </c>
      <c r="J2755" s="6">
        <v>132</v>
      </c>
    </row>
    <row r="2756" spans="2:10" x14ac:dyDescent="0.3">
      <c r="B2756" s="6">
        <v>1127736</v>
      </c>
      <c r="C2756" s="6">
        <v>428</v>
      </c>
      <c r="D2756" s="6" t="str">
        <f>VLOOKUP(C2756,Customers!$B$8:$C$1412,2,FALSE)</f>
        <v>Patina's</v>
      </c>
      <c r="E2756" s="7">
        <v>45204</v>
      </c>
      <c r="F2756" s="6">
        <v>3</v>
      </c>
      <c r="G2756" s="6" t="str">
        <f>VLOOKUP(F2756,'Other Data'!$B$17:$C$24,2,FALSE)</f>
        <v>ProductC</v>
      </c>
      <c r="H2756" s="6">
        <v>5</v>
      </c>
      <c r="I2756" s="8">
        <v>45204.470324074078</v>
      </c>
      <c r="J2756" s="6">
        <v>133</v>
      </c>
    </row>
    <row r="2757" spans="2:10" x14ac:dyDescent="0.3">
      <c r="B2757" s="6">
        <v>1127737</v>
      </c>
      <c r="C2757" s="6">
        <v>724</v>
      </c>
      <c r="D2757" s="6" t="str">
        <f>VLOOKUP(C2757,Customers!$B$8:$C$1412,2,FALSE)</f>
        <v>California Bedazzled</v>
      </c>
      <c r="E2757" s="7">
        <v>45204</v>
      </c>
      <c r="F2757" s="6">
        <v>6</v>
      </c>
      <c r="G2757" s="6" t="str">
        <f>VLOOKUP(F2757,'Other Data'!$B$17:$C$24,2,FALSE)</f>
        <v>ProductF</v>
      </c>
      <c r="H2757" s="6">
        <v>3</v>
      </c>
      <c r="I2757" s="8">
        <v>45204.481805555559</v>
      </c>
      <c r="J2757" s="6">
        <v>121</v>
      </c>
    </row>
    <row r="2758" spans="2:10" x14ac:dyDescent="0.3">
      <c r="B2758" s="6">
        <v>1127738</v>
      </c>
      <c r="C2758" s="6">
        <v>1335</v>
      </c>
      <c r="D2758" s="6" t="str">
        <f>VLOOKUP(C2758,Customers!$B$8:$C$1412,2,FALSE)</f>
        <v>Alphabet Moon Toy &amp; Treasures</v>
      </c>
      <c r="E2758" s="7">
        <v>45204</v>
      </c>
      <c r="F2758" s="6">
        <v>2</v>
      </c>
      <c r="G2758" s="6" t="str">
        <f>VLOOKUP(F2758,'Other Data'!$B$17:$C$24,2,FALSE)</f>
        <v>ProductB</v>
      </c>
      <c r="H2758" s="6">
        <v>2</v>
      </c>
      <c r="I2758" s="8">
        <v>45204.495995370373</v>
      </c>
      <c r="J2758" s="6">
        <v>124</v>
      </c>
    </row>
    <row r="2759" spans="2:10" x14ac:dyDescent="0.3">
      <c r="B2759" s="6">
        <v>1127739</v>
      </c>
      <c r="C2759" s="6">
        <v>456</v>
      </c>
      <c r="D2759" s="6" t="str">
        <f>VLOOKUP(C2759,Customers!$B$8:$C$1412,2,FALSE)</f>
        <v>MY COUSINS CLOSET</v>
      </c>
      <c r="E2759" s="7">
        <v>45204</v>
      </c>
      <c r="F2759" s="6">
        <v>2</v>
      </c>
      <c r="G2759" s="6" t="str">
        <f>VLOOKUP(F2759,'Other Data'!$B$17:$C$24,2,FALSE)</f>
        <v>ProductB</v>
      </c>
      <c r="H2759" s="6">
        <v>5</v>
      </c>
      <c r="I2759" s="8">
        <v>45204.512129629635</v>
      </c>
      <c r="J2759" s="6">
        <v>113</v>
      </c>
    </row>
    <row r="2760" spans="2:10" x14ac:dyDescent="0.3">
      <c r="B2760" s="6">
        <v>1127740</v>
      </c>
      <c r="C2760" s="6">
        <v>193</v>
      </c>
      <c r="D2760" s="6" t="str">
        <f>VLOOKUP(C2760,Customers!$B$8:$C$1412,2,FALSE)</f>
        <v>Lovell Drugs</v>
      </c>
      <c r="E2760" s="7">
        <v>45204</v>
      </c>
      <c r="F2760" s="6">
        <v>6</v>
      </c>
      <c r="G2760" s="6" t="str">
        <f>VLOOKUP(F2760,'Other Data'!$B$17:$C$24,2,FALSE)</f>
        <v>ProductF</v>
      </c>
      <c r="H2760" s="6">
        <v>4</v>
      </c>
      <c r="I2760" s="8">
        <v>45204.527314814819</v>
      </c>
      <c r="J2760" s="6">
        <v>121</v>
      </c>
    </row>
    <row r="2761" spans="2:10" x14ac:dyDescent="0.3">
      <c r="B2761" s="6">
        <v>1127741</v>
      </c>
      <c r="C2761" s="6">
        <v>854</v>
      </c>
      <c r="D2761" s="6" t="str">
        <f>VLOOKUP(C2761,Customers!$B$8:$C$1412,2,FALSE)</f>
        <v>UnbeatableSale.com</v>
      </c>
      <c r="E2761" s="7">
        <v>45204</v>
      </c>
      <c r="F2761" s="6">
        <v>6</v>
      </c>
      <c r="G2761" s="6" t="str">
        <f>VLOOKUP(F2761,'Other Data'!$B$17:$C$24,2,FALSE)</f>
        <v>ProductF</v>
      </c>
      <c r="H2761" s="6">
        <v>5</v>
      </c>
      <c r="I2761" s="8">
        <v>45204.538321759261</v>
      </c>
      <c r="J2761" s="6">
        <v>133</v>
      </c>
    </row>
    <row r="2762" spans="2:10" x14ac:dyDescent="0.3">
      <c r="B2762" s="6">
        <v>1127742</v>
      </c>
      <c r="C2762" s="6">
        <v>1245</v>
      </c>
      <c r="D2762" s="6" t="str">
        <f>VLOOKUP(C2762,Customers!$B$8:$C$1412,2,FALSE)</f>
        <v>A Child's World</v>
      </c>
      <c r="E2762" s="7">
        <v>45204</v>
      </c>
      <c r="F2762" s="6">
        <v>1</v>
      </c>
      <c r="G2762" s="6" t="str">
        <f>VLOOKUP(F2762,'Other Data'!$B$17:$C$24,2,FALSE)</f>
        <v>ProductA</v>
      </c>
      <c r="H2762" s="6">
        <v>6</v>
      </c>
      <c r="I2762" s="8">
        <v>45204.551921296297</v>
      </c>
      <c r="J2762" s="6">
        <v>128</v>
      </c>
    </row>
    <row r="2763" spans="2:10" x14ac:dyDescent="0.3">
      <c r="B2763" s="6">
        <v>1127743</v>
      </c>
      <c r="C2763" s="6">
        <v>715</v>
      </c>
      <c r="D2763" s="6" t="str">
        <f>VLOOKUP(C2763,Customers!$B$8:$C$1412,2,FALSE)</f>
        <v>Ivy Cove</v>
      </c>
      <c r="E2763" s="7">
        <v>45204</v>
      </c>
      <c r="F2763" s="6">
        <v>1</v>
      </c>
      <c r="G2763" s="6" t="str">
        <f>VLOOKUP(F2763,'Other Data'!$B$17:$C$24,2,FALSE)</f>
        <v>ProductA</v>
      </c>
      <c r="H2763" s="6">
        <v>5</v>
      </c>
      <c r="I2763" s="8">
        <v>45204.565474537041</v>
      </c>
      <c r="J2763" s="6">
        <v>106</v>
      </c>
    </row>
    <row r="2764" spans="2:10" x14ac:dyDescent="0.3">
      <c r="B2764" s="6">
        <v>1127744</v>
      </c>
      <c r="C2764" s="6">
        <v>138</v>
      </c>
      <c r="D2764" s="6" t="str">
        <f>VLOOKUP(C2764,Customers!$B$8:$C$1412,2,FALSE)</f>
        <v>SDM - 0632</v>
      </c>
      <c r="E2764" s="7">
        <v>45204</v>
      </c>
      <c r="F2764" s="6">
        <v>2</v>
      </c>
      <c r="G2764" s="6" t="str">
        <f>VLOOKUP(F2764,'Other Data'!$B$17:$C$24,2,FALSE)</f>
        <v>ProductB</v>
      </c>
      <c r="H2764" s="6">
        <v>2</v>
      </c>
      <c r="I2764" s="8">
        <v>45204.578518518523</v>
      </c>
      <c r="J2764" s="6">
        <v>117</v>
      </c>
    </row>
    <row r="2765" spans="2:10" x14ac:dyDescent="0.3">
      <c r="B2765" s="6">
        <v>1127745</v>
      </c>
      <c r="C2765" s="6">
        <v>445</v>
      </c>
      <c r="D2765" s="6" t="str">
        <f>VLOOKUP(C2765,Customers!$B$8:$C$1412,2,FALSE)</f>
        <v>Green Earth - Head Office/ WHS</v>
      </c>
      <c r="E2765" s="7">
        <v>45204</v>
      </c>
      <c r="F2765" s="6">
        <v>1</v>
      </c>
      <c r="G2765" s="6" t="str">
        <f>VLOOKUP(F2765,'Other Data'!$B$17:$C$24,2,FALSE)</f>
        <v>ProductA</v>
      </c>
      <c r="H2765" s="6">
        <v>2</v>
      </c>
      <c r="I2765" s="8">
        <v>45204.59006944445</v>
      </c>
      <c r="J2765" s="6">
        <v>115</v>
      </c>
    </row>
    <row r="2766" spans="2:10" x14ac:dyDescent="0.3">
      <c r="B2766" s="6">
        <v>1127746</v>
      </c>
      <c r="C2766" s="6">
        <v>97</v>
      </c>
      <c r="D2766" s="6" t="str">
        <f>VLOOKUP(C2766,Customers!$B$8:$C$1412,2,FALSE)</f>
        <v>LE TEMPS D'AIMER</v>
      </c>
      <c r="E2766" s="7">
        <v>45204</v>
      </c>
      <c r="F2766" s="6">
        <v>2</v>
      </c>
      <c r="G2766" s="6" t="str">
        <f>VLOOKUP(F2766,'Other Data'!$B$17:$C$24,2,FALSE)</f>
        <v>ProductB</v>
      </c>
      <c r="H2766" s="6">
        <v>2</v>
      </c>
      <c r="I2766" s="8">
        <v>45204.605081018526</v>
      </c>
      <c r="J2766" s="6">
        <v>133</v>
      </c>
    </row>
    <row r="2767" spans="2:10" x14ac:dyDescent="0.3">
      <c r="B2767" s="6">
        <v>1127747</v>
      </c>
      <c r="C2767" s="6">
        <v>1350</v>
      </c>
      <c r="D2767" s="6" t="str">
        <f>VLOOKUP(C2767,Customers!$B$8:$C$1412,2,FALSE)</f>
        <v>Red Door Cottage</v>
      </c>
      <c r="E2767" s="7">
        <v>45204</v>
      </c>
      <c r="F2767" s="6">
        <v>1</v>
      </c>
      <c r="G2767" s="6" t="str">
        <f>VLOOKUP(F2767,'Other Data'!$B$17:$C$24,2,FALSE)</f>
        <v>ProductA</v>
      </c>
      <c r="H2767" s="6">
        <v>5</v>
      </c>
      <c r="I2767" s="8">
        <v>45204.614166666674</v>
      </c>
      <c r="J2767" s="6">
        <v>113</v>
      </c>
    </row>
    <row r="2768" spans="2:10" x14ac:dyDescent="0.3">
      <c r="B2768" s="6">
        <v>1127748</v>
      </c>
      <c r="C2768" s="6">
        <v>1390</v>
      </c>
      <c r="D2768" s="6" t="str">
        <f>VLOOKUP(C2768,Customers!$B$8:$C$1412,2,FALSE)</f>
        <v>O'Neys Galleria</v>
      </c>
      <c r="E2768" s="7">
        <v>45204</v>
      </c>
      <c r="F2768" s="6">
        <v>6</v>
      </c>
      <c r="G2768" s="6" t="str">
        <f>VLOOKUP(F2768,'Other Data'!$B$17:$C$24,2,FALSE)</f>
        <v>ProductF</v>
      </c>
      <c r="H2768" s="6">
        <v>5</v>
      </c>
      <c r="I2768" s="8">
        <v>45204.622812500005</v>
      </c>
      <c r="J2768" s="6">
        <v>130</v>
      </c>
    </row>
    <row r="2769" spans="2:10" x14ac:dyDescent="0.3">
      <c r="B2769" s="6">
        <v>1127749</v>
      </c>
      <c r="C2769" s="6">
        <v>712</v>
      </c>
      <c r="D2769" s="6" t="str">
        <f>VLOOKUP(C2769,Customers!$B$8:$C$1412,2,FALSE)</f>
        <v>Buck or Two #328</v>
      </c>
      <c r="E2769" s="7">
        <v>45204</v>
      </c>
      <c r="F2769" s="6">
        <v>6</v>
      </c>
      <c r="G2769" s="6" t="str">
        <f>VLOOKUP(F2769,'Other Data'!$B$17:$C$24,2,FALSE)</f>
        <v>ProductF</v>
      </c>
      <c r="H2769" s="6">
        <v>5</v>
      </c>
      <c r="I2769" s="8">
        <v>45204.63903935186</v>
      </c>
      <c r="J2769" s="6">
        <v>119</v>
      </c>
    </row>
    <row r="2770" spans="2:10" x14ac:dyDescent="0.3">
      <c r="B2770" s="6">
        <v>1127750</v>
      </c>
      <c r="C2770" s="6">
        <v>600</v>
      </c>
      <c r="D2770" s="6" t="str">
        <f>VLOOKUP(C2770,Customers!$B$8:$C$1412,2,FALSE)</f>
        <v>Glencoe Club</v>
      </c>
      <c r="E2770" s="7">
        <v>45204</v>
      </c>
      <c r="F2770" s="6">
        <v>6</v>
      </c>
      <c r="G2770" s="6" t="str">
        <f>VLOOKUP(F2770,'Other Data'!$B$17:$C$24,2,FALSE)</f>
        <v>ProductF</v>
      </c>
      <c r="H2770" s="6">
        <v>6</v>
      </c>
      <c r="I2770" s="8">
        <v>45204.652511574081</v>
      </c>
      <c r="J2770" s="6">
        <v>107</v>
      </c>
    </row>
    <row r="2771" spans="2:10" x14ac:dyDescent="0.3">
      <c r="B2771" s="6">
        <v>1127751</v>
      </c>
      <c r="C2771" s="6">
        <v>938</v>
      </c>
      <c r="D2771" s="6" t="str">
        <f>VLOOKUP(C2771,Customers!$B$8:$C$1412,2,FALSE)</f>
        <v>Kittle Berger</v>
      </c>
      <c r="E2771" s="7">
        <v>45204</v>
      </c>
      <c r="F2771" s="6">
        <v>2</v>
      </c>
      <c r="G2771" s="6" t="str">
        <f>VLOOKUP(F2771,'Other Data'!$B$17:$C$24,2,FALSE)</f>
        <v>ProductB</v>
      </c>
      <c r="H2771" s="6">
        <v>4</v>
      </c>
      <c r="I2771" s="8">
        <v>45204.665046296301</v>
      </c>
      <c r="J2771" s="6">
        <v>114</v>
      </c>
    </row>
    <row r="2772" spans="2:10" x14ac:dyDescent="0.3">
      <c r="B2772" s="6">
        <v>1127752</v>
      </c>
      <c r="C2772" s="6">
        <v>1204</v>
      </c>
      <c r="D2772" s="6" t="str">
        <f>VLOOKUP(C2772,Customers!$B$8:$C$1412,2,FALSE)</f>
        <v>Karen Parsons</v>
      </c>
      <c r="E2772" s="7">
        <v>45204</v>
      </c>
      <c r="F2772" s="6">
        <v>4</v>
      </c>
      <c r="G2772" s="6" t="str">
        <f>VLOOKUP(F2772,'Other Data'!$B$17:$C$24,2,FALSE)</f>
        <v>ProductD</v>
      </c>
      <c r="H2772" s="6">
        <v>5</v>
      </c>
      <c r="I2772" s="8">
        <v>45204.681319444448</v>
      </c>
      <c r="J2772" s="6">
        <v>121</v>
      </c>
    </row>
    <row r="2773" spans="2:10" x14ac:dyDescent="0.3">
      <c r="B2773" s="6">
        <v>1127753</v>
      </c>
      <c r="C2773" s="6">
        <v>408</v>
      </c>
      <c r="D2773" s="6" t="str">
        <f>VLOOKUP(C2773,Customers!$B$8:$C$1412,2,FALSE)</f>
        <v>KW SURPLUS</v>
      </c>
      <c r="E2773" s="7">
        <v>45204</v>
      </c>
      <c r="F2773" s="6">
        <v>1</v>
      </c>
      <c r="G2773" s="6" t="str">
        <f>VLOOKUP(F2773,'Other Data'!$B$17:$C$24,2,FALSE)</f>
        <v>ProductA</v>
      </c>
      <c r="H2773" s="6">
        <v>7</v>
      </c>
      <c r="I2773" s="8">
        <v>45204.692048611112</v>
      </c>
      <c r="J2773" s="6">
        <v>113</v>
      </c>
    </row>
    <row r="2774" spans="2:10" x14ac:dyDescent="0.3">
      <c r="B2774" s="6">
        <v>1127754</v>
      </c>
      <c r="C2774" s="6">
        <v>186</v>
      </c>
      <c r="D2774" s="6" t="str">
        <f>VLOOKUP(C2774,Customers!$B$8:$C$1412,2,FALSE)</f>
        <v>Serendipity</v>
      </c>
      <c r="E2774" s="7">
        <v>45204</v>
      </c>
      <c r="F2774" s="6">
        <v>4</v>
      </c>
      <c r="G2774" s="6" t="str">
        <f>VLOOKUP(F2774,'Other Data'!$B$17:$C$24,2,FALSE)</f>
        <v>ProductD</v>
      </c>
      <c r="H2774" s="6">
        <v>2</v>
      </c>
      <c r="I2774" s="8">
        <v>45204.706053240741</v>
      </c>
      <c r="J2774" s="6">
        <v>121</v>
      </c>
    </row>
    <row r="2775" spans="2:10" x14ac:dyDescent="0.3">
      <c r="B2775" s="6">
        <v>1127755</v>
      </c>
      <c r="C2775" s="6">
        <v>1220</v>
      </c>
      <c r="D2775" s="6" t="str">
        <f>VLOOKUP(C2775,Customers!$B$8:$C$1412,2,FALSE)</f>
        <v>Dillard's Inc. Valdosta, GA</v>
      </c>
      <c r="E2775" s="7">
        <v>45204</v>
      </c>
      <c r="F2775" s="6">
        <v>2</v>
      </c>
      <c r="G2775" s="6" t="str">
        <f>VLOOKUP(F2775,'Other Data'!$B$17:$C$24,2,FALSE)</f>
        <v>ProductB</v>
      </c>
      <c r="H2775" s="6">
        <v>4</v>
      </c>
      <c r="I2775" s="8">
        <v>45204.716377314813</v>
      </c>
      <c r="J2775" s="6">
        <v>124</v>
      </c>
    </row>
    <row r="2776" spans="2:10" x14ac:dyDescent="0.3">
      <c r="B2776" s="6">
        <v>1127756</v>
      </c>
      <c r="C2776" s="6">
        <v>4</v>
      </c>
      <c r="D2776" s="6" t="str">
        <f>VLOOKUP(C2776,Customers!$B$8:$C$1412,2,FALSE)</f>
        <v>Vida Designs For Life</v>
      </c>
      <c r="E2776" s="7">
        <v>45204</v>
      </c>
      <c r="F2776" s="6">
        <v>3</v>
      </c>
      <c r="G2776" s="6" t="str">
        <f>VLOOKUP(F2776,'Other Data'!$B$17:$C$24,2,FALSE)</f>
        <v>ProductC</v>
      </c>
      <c r="H2776" s="6">
        <v>6</v>
      </c>
      <c r="I2776" s="8">
        <v>45204.728206018517</v>
      </c>
      <c r="J2776" s="6">
        <v>115</v>
      </c>
    </row>
    <row r="2777" spans="2:10" x14ac:dyDescent="0.3">
      <c r="B2777" s="6">
        <v>1127757</v>
      </c>
      <c r="C2777" s="6">
        <v>42</v>
      </c>
      <c r="D2777" s="6" t="str">
        <f>VLOOKUP(C2777,Customers!$B$8:$C$1412,2,FALSE)</f>
        <v>Natural Solutions</v>
      </c>
      <c r="E2777" s="7">
        <v>45204</v>
      </c>
      <c r="F2777" s="6">
        <v>3</v>
      </c>
      <c r="G2777" s="6" t="str">
        <f>VLOOKUP(F2777,'Other Data'!$B$17:$C$24,2,FALSE)</f>
        <v>ProductC</v>
      </c>
      <c r="H2777" s="6">
        <v>5</v>
      </c>
      <c r="I2777" s="8">
        <v>45204.740983796291</v>
      </c>
      <c r="J2777" s="6">
        <v>132</v>
      </c>
    </row>
    <row r="2778" spans="2:10" x14ac:dyDescent="0.3">
      <c r="B2778" s="6">
        <v>1127758</v>
      </c>
      <c r="C2778" s="6">
        <v>825</v>
      </c>
      <c r="D2778" s="6" t="str">
        <f>VLOOKUP(C2778,Customers!$B$8:$C$1412,2,FALSE)</f>
        <v>Allura Salon</v>
      </c>
      <c r="E2778" s="7">
        <v>45205</v>
      </c>
      <c r="F2778" s="6">
        <v>4</v>
      </c>
      <c r="G2778" s="6" t="str">
        <f>VLOOKUP(F2778,'Other Data'!$B$17:$C$24,2,FALSE)</f>
        <v>ProductD</v>
      </c>
      <c r="H2778" s="6">
        <v>5</v>
      </c>
      <c r="I2778" s="8">
        <v>45205.333333333336</v>
      </c>
      <c r="J2778" s="6">
        <v>123</v>
      </c>
    </row>
    <row r="2779" spans="2:10" x14ac:dyDescent="0.3">
      <c r="B2779" s="6">
        <v>1127759</v>
      </c>
      <c r="C2779" s="6">
        <v>877</v>
      </c>
      <c r="D2779" s="6" t="str">
        <f>VLOOKUP(C2779,Customers!$B$8:$C$1412,2,FALSE)</f>
        <v>Flik/ Mastercard</v>
      </c>
      <c r="E2779" s="7">
        <v>45205</v>
      </c>
      <c r="F2779" s="6">
        <v>2</v>
      </c>
      <c r="G2779" s="6" t="str">
        <f>VLOOKUP(F2779,'Other Data'!$B$17:$C$24,2,FALSE)</f>
        <v>ProductB</v>
      </c>
      <c r="H2779" s="6">
        <v>7</v>
      </c>
      <c r="I2779" s="8">
        <v>45205.349629629629</v>
      </c>
      <c r="J2779" s="6">
        <v>109</v>
      </c>
    </row>
    <row r="2780" spans="2:10" x14ac:dyDescent="0.3">
      <c r="B2780" s="6">
        <v>1127760</v>
      </c>
      <c r="C2780" s="6">
        <v>1368</v>
      </c>
      <c r="D2780" s="6" t="str">
        <f>VLOOKUP(C2780,Customers!$B$8:$C$1412,2,FALSE)</f>
        <v>Hickoks Trading Co.</v>
      </c>
      <c r="E2780" s="7">
        <v>45205</v>
      </c>
      <c r="F2780" s="6">
        <v>4</v>
      </c>
      <c r="G2780" s="6" t="str">
        <f>VLOOKUP(F2780,'Other Data'!$B$17:$C$24,2,FALSE)</f>
        <v>ProductD</v>
      </c>
      <c r="H2780" s="6">
        <v>2</v>
      </c>
      <c r="I2780" s="8">
        <v>45205.360069444447</v>
      </c>
      <c r="J2780" s="6">
        <v>119</v>
      </c>
    </row>
    <row r="2781" spans="2:10" x14ac:dyDescent="0.3">
      <c r="B2781" s="6">
        <v>1127761</v>
      </c>
      <c r="C2781" s="6">
        <v>1087</v>
      </c>
      <c r="D2781" s="6" t="str">
        <f>VLOOKUP(C2781,Customers!$B$8:$C$1412,2,FALSE)</f>
        <v>Something Special Jewelry &amp; Gifts</v>
      </c>
      <c r="E2781" s="7">
        <v>45205</v>
      </c>
      <c r="F2781" s="6">
        <v>1</v>
      </c>
      <c r="G2781" s="6" t="str">
        <f>VLOOKUP(F2781,'Other Data'!$B$17:$C$24,2,FALSE)</f>
        <v>ProductA</v>
      </c>
      <c r="H2781" s="6">
        <v>7</v>
      </c>
      <c r="I2781" s="8">
        <v>45205.369120370371</v>
      </c>
      <c r="J2781" s="6">
        <v>118</v>
      </c>
    </row>
    <row r="2782" spans="2:10" x14ac:dyDescent="0.3">
      <c r="B2782" s="6">
        <v>1127762</v>
      </c>
      <c r="C2782" s="6">
        <v>1170</v>
      </c>
      <c r="D2782" s="6" t="str">
        <f>VLOOKUP(C2782,Customers!$B$8:$C$1412,2,FALSE)</f>
        <v>Gifts &amp; Giggles</v>
      </c>
      <c r="E2782" s="7">
        <v>45205</v>
      </c>
      <c r="F2782" s="6">
        <v>3</v>
      </c>
      <c r="G2782" s="6" t="str">
        <f>VLOOKUP(F2782,'Other Data'!$B$17:$C$24,2,FALSE)</f>
        <v>ProductC</v>
      </c>
      <c r="H2782" s="6">
        <v>5</v>
      </c>
      <c r="I2782" s="8">
        <v>45205.382962962962</v>
      </c>
      <c r="J2782" s="6">
        <v>134</v>
      </c>
    </row>
    <row r="2783" spans="2:10" x14ac:dyDescent="0.3">
      <c r="B2783" s="6">
        <v>1127763</v>
      </c>
      <c r="C2783" s="6">
        <v>709</v>
      </c>
      <c r="D2783" s="6" t="str">
        <f>VLOOKUP(C2783,Customers!$B$8:$C$1412,2,FALSE)</f>
        <v>Edward Chapman's Ladies Shops</v>
      </c>
      <c r="E2783" s="7">
        <v>45205</v>
      </c>
      <c r="F2783" s="6">
        <v>4</v>
      </c>
      <c r="G2783" s="6" t="str">
        <f>VLOOKUP(F2783,'Other Data'!$B$17:$C$24,2,FALSE)</f>
        <v>ProductD</v>
      </c>
      <c r="H2783" s="6">
        <v>5</v>
      </c>
      <c r="I2783" s="8">
        <v>45205.391284722224</v>
      </c>
      <c r="J2783" s="6">
        <v>112</v>
      </c>
    </row>
    <row r="2784" spans="2:10" x14ac:dyDescent="0.3">
      <c r="B2784" s="6">
        <v>1127764</v>
      </c>
      <c r="C2784" s="6">
        <v>1177</v>
      </c>
      <c r="D2784" s="6" t="str">
        <f>VLOOKUP(C2784,Customers!$B$8:$C$1412,2,FALSE)</f>
        <v>QVC, Inc</v>
      </c>
      <c r="E2784" s="7">
        <v>45205</v>
      </c>
      <c r="F2784" s="6">
        <v>4</v>
      </c>
      <c r="G2784" s="6" t="str">
        <f>VLOOKUP(F2784,'Other Data'!$B$17:$C$24,2,FALSE)</f>
        <v>ProductD</v>
      </c>
      <c r="H2784" s="6">
        <v>2</v>
      </c>
      <c r="I2784" s="8">
        <v>45205.403981481482</v>
      </c>
      <c r="J2784" s="6">
        <v>122</v>
      </c>
    </row>
    <row r="2785" spans="2:10" x14ac:dyDescent="0.3">
      <c r="B2785" s="6">
        <v>1127765</v>
      </c>
      <c r="C2785" s="6">
        <v>1354</v>
      </c>
      <c r="D2785" s="6" t="str">
        <f>VLOOKUP(C2785,Customers!$B$8:$C$1412,2,FALSE)</f>
        <v>Museum Tour</v>
      </c>
      <c r="E2785" s="7">
        <v>45205</v>
      </c>
      <c r="F2785" s="6">
        <v>6</v>
      </c>
      <c r="G2785" s="6" t="str">
        <f>VLOOKUP(F2785,'Other Data'!$B$17:$C$24,2,FALSE)</f>
        <v>ProductF</v>
      </c>
      <c r="H2785" s="6">
        <v>2</v>
      </c>
      <c r="I2785" s="8">
        <v>45205.419942129629</v>
      </c>
      <c r="J2785" s="6">
        <v>110</v>
      </c>
    </row>
    <row r="2786" spans="2:10" x14ac:dyDescent="0.3">
      <c r="B2786" s="6">
        <v>1127766</v>
      </c>
      <c r="C2786" s="6">
        <v>1030</v>
      </c>
      <c r="D2786" s="6" t="str">
        <f>VLOOKUP(C2786,Customers!$B$8:$C$1412,2,FALSE)</f>
        <v>K&amp;G Fashion Superstore</v>
      </c>
      <c r="E2786" s="7">
        <v>45205</v>
      </c>
      <c r="F2786" s="6">
        <v>2</v>
      </c>
      <c r="G2786" s="6" t="str">
        <f>VLOOKUP(F2786,'Other Data'!$B$17:$C$24,2,FALSE)</f>
        <v>ProductB</v>
      </c>
      <c r="H2786" s="6">
        <v>5</v>
      </c>
      <c r="I2786" s="8">
        <v>45205.430879629632</v>
      </c>
      <c r="J2786" s="6">
        <v>124</v>
      </c>
    </row>
    <row r="2787" spans="2:10" x14ac:dyDescent="0.3">
      <c r="B2787" s="6">
        <v>1127767</v>
      </c>
      <c r="C2787" s="6">
        <v>870</v>
      </c>
      <c r="D2787" s="6" t="str">
        <f>VLOOKUP(C2787,Customers!$B$8:$C$1412,2,FALSE)</f>
        <v>Tisch Hospital</v>
      </c>
      <c r="E2787" s="7">
        <v>45205</v>
      </c>
      <c r="F2787" s="6">
        <v>1</v>
      </c>
      <c r="G2787" s="6" t="str">
        <f>VLOOKUP(F2787,'Other Data'!$B$17:$C$24,2,FALSE)</f>
        <v>ProductA</v>
      </c>
      <c r="H2787" s="6">
        <v>5</v>
      </c>
      <c r="I2787" s="8">
        <v>45205.443287037036</v>
      </c>
      <c r="J2787" s="6">
        <v>134</v>
      </c>
    </row>
    <row r="2788" spans="2:10" x14ac:dyDescent="0.3">
      <c r="B2788" s="6">
        <v>1127768</v>
      </c>
      <c r="C2788" s="6">
        <v>1185</v>
      </c>
      <c r="D2788" s="6" t="str">
        <f>VLOOKUP(C2788,Customers!$B$8:$C$1412,2,FALSE)</f>
        <v>Have to Have</v>
      </c>
      <c r="E2788" s="7">
        <v>45205</v>
      </c>
      <c r="F2788" s="6">
        <v>1</v>
      </c>
      <c r="G2788" s="6" t="str">
        <f>VLOOKUP(F2788,'Other Data'!$B$17:$C$24,2,FALSE)</f>
        <v>ProductA</v>
      </c>
      <c r="H2788" s="6">
        <v>6</v>
      </c>
      <c r="I2788" s="8">
        <v>45205.455543981479</v>
      </c>
      <c r="J2788" s="6">
        <v>130</v>
      </c>
    </row>
    <row r="2789" spans="2:10" x14ac:dyDescent="0.3">
      <c r="B2789" s="6">
        <v>1127769</v>
      </c>
      <c r="C2789" s="6">
        <v>1091</v>
      </c>
      <c r="D2789" s="6" t="str">
        <f>VLOOKUP(C2789,Customers!$B$8:$C$1412,2,FALSE)</f>
        <v>Streamers Inc</v>
      </c>
      <c r="E2789" s="7">
        <v>45205</v>
      </c>
      <c r="F2789" s="6">
        <v>5</v>
      </c>
      <c r="G2789" s="6" t="str">
        <f>VLOOKUP(F2789,'Other Data'!$B$17:$C$24,2,FALSE)</f>
        <v>ProductE</v>
      </c>
      <c r="H2789" s="6">
        <v>7</v>
      </c>
      <c r="I2789" s="8">
        <v>45205.46603009259</v>
      </c>
      <c r="J2789" s="6">
        <v>134</v>
      </c>
    </row>
    <row r="2790" spans="2:10" x14ac:dyDescent="0.3">
      <c r="B2790" s="6">
        <v>1127770</v>
      </c>
      <c r="C2790" s="6">
        <v>804</v>
      </c>
      <c r="D2790" s="6" t="str">
        <f>VLOOKUP(C2790,Customers!$B$8:$C$1412,2,FALSE)</f>
        <v>Indesign Fundraising</v>
      </c>
      <c r="E2790" s="7">
        <v>45205</v>
      </c>
      <c r="F2790" s="6">
        <v>1</v>
      </c>
      <c r="G2790" s="6" t="str">
        <f>VLOOKUP(F2790,'Other Data'!$B$17:$C$24,2,FALSE)</f>
        <v>ProductA</v>
      </c>
      <c r="H2790" s="6">
        <v>2</v>
      </c>
      <c r="I2790" s="8">
        <v>45205.475624999999</v>
      </c>
      <c r="J2790" s="6">
        <v>130</v>
      </c>
    </row>
    <row r="2791" spans="2:10" x14ac:dyDescent="0.3">
      <c r="B2791" s="6">
        <v>1127771</v>
      </c>
      <c r="C2791" s="6">
        <v>88</v>
      </c>
      <c r="D2791" s="6" t="str">
        <f>VLOOKUP(C2791,Customers!$B$8:$C$1412,2,FALSE)</f>
        <v>Origines</v>
      </c>
      <c r="E2791" s="7">
        <v>45205</v>
      </c>
      <c r="F2791" s="6">
        <v>3</v>
      </c>
      <c r="G2791" s="6" t="str">
        <f>VLOOKUP(F2791,'Other Data'!$B$17:$C$24,2,FALSE)</f>
        <v>ProductC</v>
      </c>
      <c r="H2791" s="6">
        <v>5</v>
      </c>
      <c r="I2791" s="8">
        <v>45205.485659722224</v>
      </c>
      <c r="J2791" s="6">
        <v>126</v>
      </c>
    </row>
    <row r="2792" spans="2:10" x14ac:dyDescent="0.3">
      <c r="B2792" s="6">
        <v>1127772</v>
      </c>
      <c r="C2792" s="6">
        <v>1266</v>
      </c>
      <c r="D2792" s="6" t="str">
        <f>VLOOKUP(C2792,Customers!$B$8:$C$1412,2,FALSE)</f>
        <v>Marties Hallmark #2</v>
      </c>
      <c r="E2792" s="7">
        <v>45205</v>
      </c>
      <c r="F2792" s="6">
        <v>1</v>
      </c>
      <c r="G2792" s="6" t="str">
        <f>VLOOKUP(F2792,'Other Data'!$B$17:$C$24,2,FALSE)</f>
        <v>ProductA</v>
      </c>
      <c r="H2792" s="6">
        <v>6</v>
      </c>
      <c r="I2792" s="8">
        <v>45205.500706018523</v>
      </c>
      <c r="J2792" s="6">
        <v>125</v>
      </c>
    </row>
    <row r="2793" spans="2:10" x14ac:dyDescent="0.3">
      <c r="B2793" s="6">
        <v>1127773</v>
      </c>
      <c r="C2793" s="6">
        <v>1320</v>
      </c>
      <c r="D2793" s="6" t="str">
        <f>VLOOKUP(C2793,Customers!$B$8:$C$1412,2,FALSE)</f>
        <v>Patty's Hallmark</v>
      </c>
      <c r="E2793" s="7">
        <v>45205</v>
      </c>
      <c r="F2793" s="6">
        <v>3</v>
      </c>
      <c r="G2793" s="6" t="str">
        <f>VLOOKUP(F2793,'Other Data'!$B$17:$C$24,2,FALSE)</f>
        <v>ProductC</v>
      </c>
      <c r="H2793" s="6">
        <v>7</v>
      </c>
      <c r="I2793" s="8">
        <v>45205.511493055557</v>
      </c>
      <c r="J2793" s="6">
        <v>114</v>
      </c>
    </row>
    <row r="2794" spans="2:10" x14ac:dyDescent="0.3">
      <c r="B2794" s="6">
        <v>1127774</v>
      </c>
      <c r="C2794" s="6">
        <v>1245</v>
      </c>
      <c r="D2794" s="6" t="str">
        <f>VLOOKUP(C2794,Customers!$B$8:$C$1412,2,FALSE)</f>
        <v>A Child's World</v>
      </c>
      <c r="E2794" s="7">
        <v>45205</v>
      </c>
      <c r="F2794" s="6">
        <v>2</v>
      </c>
      <c r="G2794" s="6" t="str">
        <f>VLOOKUP(F2794,'Other Data'!$B$17:$C$24,2,FALSE)</f>
        <v>ProductB</v>
      </c>
      <c r="H2794" s="6">
        <v>2</v>
      </c>
      <c r="I2794" s="8">
        <v>45205.52306712963</v>
      </c>
      <c r="J2794" s="6">
        <v>111</v>
      </c>
    </row>
    <row r="2795" spans="2:10" x14ac:dyDescent="0.3">
      <c r="B2795" s="6">
        <v>1127775</v>
      </c>
      <c r="C2795" s="6">
        <v>262</v>
      </c>
      <c r="D2795" s="6" t="str">
        <f>VLOOKUP(C2795,Customers!$B$8:$C$1412,2,FALSE)</f>
        <v>Courtesy IDA Pharmacy</v>
      </c>
      <c r="E2795" s="7">
        <v>45205</v>
      </c>
      <c r="F2795" s="6">
        <v>4</v>
      </c>
      <c r="G2795" s="6" t="str">
        <f>VLOOKUP(F2795,'Other Data'!$B$17:$C$24,2,FALSE)</f>
        <v>ProductD</v>
      </c>
      <c r="H2795" s="6">
        <v>7</v>
      </c>
      <c r="I2795" s="8">
        <v>45205.538356481484</v>
      </c>
      <c r="J2795" s="6">
        <v>106</v>
      </c>
    </row>
    <row r="2796" spans="2:10" x14ac:dyDescent="0.3">
      <c r="B2796" s="6">
        <v>1127776</v>
      </c>
      <c r="C2796" s="6">
        <v>234</v>
      </c>
      <c r="D2796" s="6" t="str">
        <f>VLOOKUP(C2796,Customers!$B$8:$C$1412,2,FALSE)</f>
        <v>Collectables Direct Inc</v>
      </c>
      <c r="E2796" s="7">
        <v>45205</v>
      </c>
      <c r="F2796" s="6">
        <v>2</v>
      </c>
      <c r="G2796" s="6" t="str">
        <f>VLOOKUP(F2796,'Other Data'!$B$17:$C$24,2,FALSE)</f>
        <v>ProductB</v>
      </c>
      <c r="H2796" s="6">
        <v>7</v>
      </c>
      <c r="I2796" s="8">
        <v>45205.54724537037</v>
      </c>
      <c r="J2796" s="6">
        <v>127</v>
      </c>
    </row>
    <row r="2797" spans="2:10" x14ac:dyDescent="0.3">
      <c r="B2797" s="6">
        <v>1127777</v>
      </c>
      <c r="C2797" s="6">
        <v>593</v>
      </c>
      <c r="D2797" s="6" t="str">
        <f>VLOOKUP(C2797,Customers!$B$8:$C$1412,2,FALSE)</f>
        <v>Carewest George Boyack</v>
      </c>
      <c r="E2797" s="7">
        <v>45205</v>
      </c>
      <c r="F2797" s="6">
        <v>5</v>
      </c>
      <c r="G2797" s="6" t="str">
        <f>VLOOKUP(F2797,'Other Data'!$B$17:$C$24,2,FALSE)</f>
        <v>ProductE</v>
      </c>
      <c r="H2797" s="6">
        <v>2</v>
      </c>
      <c r="I2797" s="8">
        <v>45205.555671296293</v>
      </c>
      <c r="J2797" s="6">
        <v>132</v>
      </c>
    </row>
    <row r="2798" spans="2:10" x14ac:dyDescent="0.3">
      <c r="B2798" s="6">
        <v>1127778</v>
      </c>
      <c r="C2798" s="6">
        <v>645</v>
      </c>
      <c r="D2798" s="6" t="str">
        <f>VLOOKUP(C2798,Customers!$B$8:$C$1412,2,FALSE)</f>
        <v>Crabapples</v>
      </c>
      <c r="E2798" s="7">
        <v>45205</v>
      </c>
      <c r="F2798" s="6">
        <v>4</v>
      </c>
      <c r="G2798" s="6" t="str">
        <f>VLOOKUP(F2798,'Other Data'!$B$17:$C$24,2,FALSE)</f>
        <v>ProductD</v>
      </c>
      <c r="H2798" s="6">
        <v>5</v>
      </c>
      <c r="I2798" s="8">
        <v>45205.567557870367</v>
      </c>
      <c r="J2798" s="6">
        <v>119</v>
      </c>
    </row>
    <row r="2799" spans="2:10" x14ac:dyDescent="0.3">
      <c r="B2799" s="6">
        <v>1127779</v>
      </c>
      <c r="C2799" s="6">
        <v>824</v>
      </c>
      <c r="D2799" s="6" t="str">
        <f>VLOOKUP(C2799,Customers!$B$8:$C$1412,2,FALSE)</f>
        <v>Optical Options</v>
      </c>
      <c r="E2799" s="7">
        <v>45205</v>
      </c>
      <c r="F2799" s="6">
        <v>5</v>
      </c>
      <c r="G2799" s="6" t="str">
        <f>VLOOKUP(F2799,'Other Data'!$B$17:$C$24,2,FALSE)</f>
        <v>ProductE</v>
      </c>
      <c r="H2799" s="6">
        <v>6</v>
      </c>
      <c r="I2799" s="8">
        <v>45205.581655092588</v>
      </c>
      <c r="J2799" s="6">
        <v>131</v>
      </c>
    </row>
    <row r="2800" spans="2:10" x14ac:dyDescent="0.3">
      <c r="B2800" s="6">
        <v>1127780</v>
      </c>
      <c r="C2800" s="6">
        <v>76</v>
      </c>
      <c r="D2800" s="6" t="str">
        <f>VLOOKUP(C2800,Customers!$B$8:$C$1412,2,FALSE)</f>
        <v>Eloise Ltd.</v>
      </c>
      <c r="E2800" s="7">
        <v>45205</v>
      </c>
      <c r="F2800" s="6">
        <v>4</v>
      </c>
      <c r="G2800" s="6" t="str">
        <f>VLOOKUP(F2800,'Other Data'!$B$17:$C$24,2,FALSE)</f>
        <v>ProductD</v>
      </c>
      <c r="H2800" s="6">
        <v>6</v>
      </c>
      <c r="I2800" s="8">
        <v>45205.590775462959</v>
      </c>
      <c r="J2800" s="6">
        <v>105</v>
      </c>
    </row>
    <row r="2801" spans="2:10" x14ac:dyDescent="0.3">
      <c r="B2801" s="6">
        <v>1127781</v>
      </c>
      <c r="C2801" s="6">
        <v>631</v>
      </c>
      <c r="D2801" s="6" t="str">
        <f>VLOOKUP(C2801,Customers!$B$8:$C$1412,2,FALSE)</f>
        <v>Drayton Valley Health Care</v>
      </c>
      <c r="E2801" s="7">
        <v>45205</v>
      </c>
      <c r="F2801" s="6">
        <v>3</v>
      </c>
      <c r="G2801" s="6" t="str">
        <f>VLOOKUP(F2801,'Other Data'!$B$17:$C$24,2,FALSE)</f>
        <v>ProductC</v>
      </c>
      <c r="H2801" s="6">
        <v>2</v>
      </c>
      <c r="I2801" s="8">
        <v>45205.603599537033</v>
      </c>
      <c r="J2801" s="6">
        <v>127</v>
      </c>
    </row>
    <row r="2802" spans="2:10" x14ac:dyDescent="0.3">
      <c r="B2802" s="6">
        <v>1127782</v>
      </c>
      <c r="C2802" s="6">
        <v>459</v>
      </c>
      <c r="D2802" s="6" t="str">
        <f>VLOOKUP(C2802,Customers!$B$8:$C$1412,2,FALSE)</f>
        <v>Polar Bear Trading Post</v>
      </c>
      <c r="E2802" s="7">
        <v>45205</v>
      </c>
      <c r="F2802" s="6">
        <v>5</v>
      </c>
      <c r="G2802" s="6" t="str">
        <f>VLOOKUP(F2802,'Other Data'!$B$17:$C$24,2,FALSE)</f>
        <v>ProductE</v>
      </c>
      <c r="H2802" s="6">
        <v>6</v>
      </c>
      <c r="I2802" s="8">
        <v>45205.617962962962</v>
      </c>
      <c r="J2802" s="6">
        <v>127</v>
      </c>
    </row>
    <row r="2803" spans="2:10" x14ac:dyDescent="0.3">
      <c r="B2803" s="6">
        <v>1127783</v>
      </c>
      <c r="C2803" s="6">
        <v>154</v>
      </c>
      <c r="D2803" s="6" t="str">
        <f>VLOOKUP(C2803,Customers!$B$8:$C$1412,2,FALSE)</f>
        <v>Tay Crossing</v>
      </c>
      <c r="E2803" s="7">
        <v>45205</v>
      </c>
      <c r="F2803" s="6">
        <v>2</v>
      </c>
      <c r="G2803" s="6" t="str">
        <f>VLOOKUP(F2803,'Other Data'!$B$17:$C$24,2,FALSE)</f>
        <v>ProductB</v>
      </c>
      <c r="H2803" s="6">
        <v>7</v>
      </c>
      <c r="I2803" s="8">
        <v>45205.628125000003</v>
      </c>
      <c r="J2803" s="6">
        <v>114</v>
      </c>
    </row>
    <row r="2804" spans="2:10" x14ac:dyDescent="0.3">
      <c r="B2804" s="6">
        <v>1127784</v>
      </c>
      <c r="C2804" s="6">
        <v>315</v>
      </c>
      <c r="D2804" s="6" t="str">
        <f>VLOOKUP(C2804,Customers!$B$8:$C$1412,2,FALSE)</f>
        <v>Shoppers Drug Mart # 1043</v>
      </c>
      <c r="E2804" s="7">
        <v>45205</v>
      </c>
      <c r="F2804" s="6">
        <v>5</v>
      </c>
      <c r="G2804" s="6" t="str">
        <f>VLOOKUP(F2804,'Other Data'!$B$17:$C$24,2,FALSE)</f>
        <v>ProductE</v>
      </c>
      <c r="H2804" s="6">
        <v>3</v>
      </c>
      <c r="I2804" s="8">
        <v>45205.64444444445</v>
      </c>
      <c r="J2804" s="6">
        <v>123</v>
      </c>
    </row>
    <row r="2805" spans="2:10" x14ac:dyDescent="0.3">
      <c r="B2805" s="6">
        <v>1127785</v>
      </c>
      <c r="C2805" s="6">
        <v>693</v>
      </c>
      <c r="D2805" s="6" t="str">
        <f>VLOOKUP(C2805,Customers!$B$8:$C$1412,2,FALSE)</f>
        <v>Meaningful Things</v>
      </c>
      <c r="E2805" s="7">
        <v>45205</v>
      </c>
      <c r="F2805" s="6">
        <v>5</v>
      </c>
      <c r="G2805" s="6" t="str">
        <f>VLOOKUP(F2805,'Other Data'!$B$17:$C$24,2,FALSE)</f>
        <v>ProductE</v>
      </c>
      <c r="H2805" s="6">
        <v>5</v>
      </c>
      <c r="I2805" s="8">
        <v>45205.655555555561</v>
      </c>
      <c r="J2805" s="6">
        <v>107</v>
      </c>
    </row>
    <row r="2806" spans="2:10" x14ac:dyDescent="0.3">
      <c r="B2806" s="6">
        <v>1127786</v>
      </c>
      <c r="C2806" s="6">
        <v>1090</v>
      </c>
      <c r="D2806" s="6" t="str">
        <f>VLOOKUP(C2806,Customers!$B$8:$C$1412,2,FALSE)</f>
        <v>Patti's Enterprises</v>
      </c>
      <c r="E2806" s="7">
        <v>45205</v>
      </c>
      <c r="F2806" s="6">
        <v>6</v>
      </c>
      <c r="G2806" s="6" t="str">
        <f>VLOOKUP(F2806,'Other Data'!$B$17:$C$24,2,FALSE)</f>
        <v>ProductF</v>
      </c>
      <c r="H2806" s="6">
        <v>3</v>
      </c>
      <c r="I2806" s="8">
        <v>45205.664062500007</v>
      </c>
      <c r="J2806" s="6">
        <v>113</v>
      </c>
    </row>
    <row r="2807" spans="2:10" x14ac:dyDescent="0.3">
      <c r="B2807" s="6">
        <v>1127787</v>
      </c>
      <c r="C2807" s="6">
        <v>1202</v>
      </c>
      <c r="D2807" s="6" t="str">
        <f>VLOOKUP(C2807,Customers!$B$8:$C$1412,2,FALSE)</f>
        <v>Bullseye Media/Dutchguard Catalog</v>
      </c>
      <c r="E2807" s="7">
        <v>45205</v>
      </c>
      <c r="F2807" s="6">
        <v>6</v>
      </c>
      <c r="G2807" s="6" t="str">
        <f>VLOOKUP(F2807,'Other Data'!$B$17:$C$24,2,FALSE)</f>
        <v>ProductF</v>
      </c>
      <c r="H2807" s="6">
        <v>3</v>
      </c>
      <c r="I2807" s="8">
        <v>45205.677384259267</v>
      </c>
      <c r="J2807" s="6">
        <v>125</v>
      </c>
    </row>
    <row r="2808" spans="2:10" x14ac:dyDescent="0.3">
      <c r="B2808" s="6">
        <v>1127788</v>
      </c>
      <c r="C2808" s="6">
        <v>823</v>
      </c>
      <c r="D2808" s="6" t="str">
        <f>VLOOKUP(C2808,Customers!$B$8:$C$1412,2,FALSE)</f>
        <v>Danbury Hospital</v>
      </c>
      <c r="E2808" s="7">
        <v>45205</v>
      </c>
      <c r="F2808" s="6">
        <v>1</v>
      </c>
      <c r="G2808" s="6" t="str">
        <f>VLOOKUP(F2808,'Other Data'!$B$17:$C$24,2,FALSE)</f>
        <v>ProductA</v>
      </c>
      <c r="H2808" s="6">
        <v>5</v>
      </c>
      <c r="I2808" s="8">
        <v>45205.687164351861</v>
      </c>
      <c r="J2808" s="6">
        <v>134</v>
      </c>
    </row>
    <row r="2809" spans="2:10" x14ac:dyDescent="0.3">
      <c r="B2809" s="6">
        <v>1127789</v>
      </c>
      <c r="C2809" s="6">
        <v>388</v>
      </c>
      <c r="D2809" s="6" t="str">
        <f>VLOOKUP(C2809,Customers!$B$8:$C$1412,2,FALSE)</f>
        <v>McLaren Pharmacy</v>
      </c>
      <c r="E2809" s="7">
        <v>45205</v>
      </c>
      <c r="F2809" s="6">
        <v>5</v>
      </c>
      <c r="G2809" s="6" t="str">
        <f>VLOOKUP(F2809,'Other Data'!$B$17:$C$24,2,FALSE)</f>
        <v>ProductE</v>
      </c>
      <c r="H2809" s="6">
        <v>6</v>
      </c>
      <c r="I2809" s="8">
        <v>45205.697824074086</v>
      </c>
      <c r="J2809" s="6">
        <v>117</v>
      </c>
    </row>
    <row r="2810" spans="2:10" x14ac:dyDescent="0.3">
      <c r="B2810" s="6">
        <v>1127790</v>
      </c>
      <c r="C2810" s="6">
        <v>475</v>
      </c>
      <c r="D2810" s="6" t="str">
        <f>VLOOKUP(C2810,Customers!$B$8:$C$1412,2,FALSE)</f>
        <v>Buck or Two #156</v>
      </c>
      <c r="E2810" s="7">
        <v>45205</v>
      </c>
      <c r="F2810" s="6">
        <v>4</v>
      </c>
      <c r="G2810" s="6" t="str">
        <f>VLOOKUP(F2810,'Other Data'!$B$17:$C$24,2,FALSE)</f>
        <v>ProductD</v>
      </c>
      <c r="H2810" s="6">
        <v>2</v>
      </c>
      <c r="I2810" s="8">
        <v>45205.712766203716</v>
      </c>
      <c r="J2810" s="6">
        <v>124</v>
      </c>
    </row>
    <row r="2811" spans="2:10" x14ac:dyDescent="0.3">
      <c r="B2811" s="6">
        <v>1127791</v>
      </c>
      <c r="C2811" s="6">
        <v>237</v>
      </c>
      <c r="D2811" s="6" t="str">
        <f>VLOOKUP(C2811,Customers!$B$8:$C$1412,2,FALSE)</f>
        <v>Hazeldene House</v>
      </c>
      <c r="E2811" s="7">
        <v>45205</v>
      </c>
      <c r="F2811" s="6">
        <v>4</v>
      </c>
      <c r="G2811" s="6" t="str">
        <f>VLOOKUP(F2811,'Other Data'!$B$17:$C$24,2,FALSE)</f>
        <v>ProductD</v>
      </c>
      <c r="H2811" s="6">
        <v>6</v>
      </c>
      <c r="I2811" s="8">
        <v>45205.724756944459</v>
      </c>
      <c r="J2811" s="6">
        <v>124</v>
      </c>
    </row>
    <row r="2812" spans="2:10" x14ac:dyDescent="0.3">
      <c r="B2812" s="6">
        <v>1127792</v>
      </c>
      <c r="C2812" s="6">
        <v>535</v>
      </c>
      <c r="D2812" s="6" t="str">
        <f>VLOOKUP(C2812,Customers!$B$8:$C$1412,2,FALSE)</f>
        <v>Buck or Two - 397</v>
      </c>
      <c r="E2812" s="7">
        <v>45208</v>
      </c>
      <c r="F2812" s="6">
        <v>1</v>
      </c>
      <c r="G2812" s="6" t="str">
        <f>VLOOKUP(F2812,'Other Data'!$B$17:$C$24,2,FALSE)</f>
        <v>ProductA</v>
      </c>
      <c r="H2812" s="6">
        <v>6</v>
      </c>
      <c r="I2812" s="8">
        <v>45208.333333333336</v>
      </c>
      <c r="J2812" s="6">
        <v>132</v>
      </c>
    </row>
    <row r="2813" spans="2:10" x14ac:dyDescent="0.3">
      <c r="B2813" s="6">
        <v>1127793</v>
      </c>
      <c r="C2813" s="6">
        <v>1032</v>
      </c>
      <c r="D2813" s="6" t="str">
        <f>VLOOKUP(C2813,Customers!$B$8:$C$1412,2,FALSE)</f>
        <v>Memorial Health University Medical Center</v>
      </c>
      <c r="E2813" s="7">
        <v>45208</v>
      </c>
      <c r="F2813" s="6">
        <v>2</v>
      </c>
      <c r="G2813" s="6" t="str">
        <f>VLOOKUP(F2813,'Other Data'!$B$17:$C$24,2,FALSE)</f>
        <v>ProductB</v>
      </c>
      <c r="H2813" s="6">
        <v>4</v>
      </c>
      <c r="I2813" s="8">
        <v>45208.350740740745</v>
      </c>
      <c r="J2813" s="6">
        <v>123</v>
      </c>
    </row>
    <row r="2814" spans="2:10" x14ac:dyDescent="0.3">
      <c r="B2814" s="6">
        <v>1127794</v>
      </c>
      <c r="C2814" s="6">
        <v>1217</v>
      </c>
      <c r="D2814" s="6" t="str">
        <f>VLOOKUP(C2814,Customers!$B$8:$C$1412,2,FALSE)</f>
        <v>Dillard's Inc- Mabelvale AR</v>
      </c>
      <c r="E2814" s="7">
        <v>45208</v>
      </c>
      <c r="F2814" s="6">
        <v>3</v>
      </c>
      <c r="G2814" s="6" t="str">
        <f>VLOOKUP(F2814,'Other Data'!$B$17:$C$24,2,FALSE)</f>
        <v>ProductC</v>
      </c>
      <c r="H2814" s="6">
        <v>7</v>
      </c>
      <c r="I2814" s="8">
        <v>45208.363113425927</v>
      </c>
      <c r="J2814" s="6">
        <v>132</v>
      </c>
    </row>
    <row r="2815" spans="2:10" x14ac:dyDescent="0.3">
      <c r="B2815" s="6">
        <v>1127795</v>
      </c>
      <c r="C2815" s="6">
        <v>918</v>
      </c>
      <c r="D2815" s="6" t="str">
        <f>VLOOKUP(C2815,Customers!$B$8:$C$1412,2,FALSE)</f>
        <v>Impressions</v>
      </c>
      <c r="E2815" s="7">
        <v>45208</v>
      </c>
      <c r="F2815" s="6">
        <v>2</v>
      </c>
      <c r="G2815" s="6" t="str">
        <f>VLOOKUP(F2815,'Other Data'!$B$17:$C$24,2,FALSE)</f>
        <v>ProductB</v>
      </c>
      <c r="H2815" s="6">
        <v>6</v>
      </c>
      <c r="I2815" s="8">
        <v>45208.375104166669</v>
      </c>
      <c r="J2815" s="6">
        <v>113</v>
      </c>
    </row>
    <row r="2816" spans="2:10" x14ac:dyDescent="0.3">
      <c r="B2816" s="6">
        <v>1127796</v>
      </c>
      <c r="C2816" s="6">
        <v>709</v>
      </c>
      <c r="D2816" s="6" t="str">
        <f>VLOOKUP(C2816,Customers!$B$8:$C$1412,2,FALSE)</f>
        <v>Edward Chapman's Ladies Shops</v>
      </c>
      <c r="E2816" s="7">
        <v>45208</v>
      </c>
      <c r="F2816" s="6">
        <v>3</v>
      </c>
      <c r="G2816" s="6" t="str">
        <f>VLOOKUP(F2816,'Other Data'!$B$17:$C$24,2,FALSE)</f>
        <v>ProductC</v>
      </c>
      <c r="H2816" s="6">
        <v>2</v>
      </c>
      <c r="I2816" s="8">
        <v>45208.388240740744</v>
      </c>
      <c r="J2816" s="6">
        <v>131</v>
      </c>
    </row>
    <row r="2817" spans="2:10" x14ac:dyDescent="0.3">
      <c r="B2817" s="6">
        <v>1127797</v>
      </c>
      <c r="C2817" s="6">
        <v>870</v>
      </c>
      <c r="D2817" s="6" t="str">
        <f>VLOOKUP(C2817,Customers!$B$8:$C$1412,2,FALSE)</f>
        <v>Tisch Hospital</v>
      </c>
      <c r="E2817" s="7">
        <v>45208</v>
      </c>
      <c r="F2817" s="6">
        <v>3</v>
      </c>
      <c r="G2817" s="6" t="str">
        <f>VLOOKUP(F2817,'Other Data'!$B$17:$C$24,2,FALSE)</f>
        <v>ProductC</v>
      </c>
      <c r="H2817" s="6">
        <v>5</v>
      </c>
      <c r="I2817" s="8">
        <v>45208.401423611111</v>
      </c>
      <c r="J2817" s="6">
        <v>119</v>
      </c>
    </row>
    <row r="2818" spans="2:10" x14ac:dyDescent="0.3">
      <c r="B2818" s="6">
        <v>1127798</v>
      </c>
      <c r="C2818" s="6">
        <v>715</v>
      </c>
      <c r="D2818" s="6" t="str">
        <f>VLOOKUP(C2818,Customers!$B$8:$C$1412,2,FALSE)</f>
        <v>Ivy Cove</v>
      </c>
      <c r="E2818" s="7">
        <v>45208</v>
      </c>
      <c r="F2818" s="6">
        <v>5</v>
      </c>
      <c r="G2818" s="6" t="str">
        <f>VLOOKUP(F2818,'Other Data'!$B$17:$C$24,2,FALSE)</f>
        <v>ProductE</v>
      </c>
      <c r="H2818" s="6">
        <v>3</v>
      </c>
      <c r="I2818" s="8">
        <v>45208.411851851852</v>
      </c>
      <c r="J2818" s="6">
        <v>121</v>
      </c>
    </row>
    <row r="2819" spans="2:10" x14ac:dyDescent="0.3">
      <c r="B2819" s="6">
        <v>1127799</v>
      </c>
      <c r="C2819" s="6">
        <v>1065</v>
      </c>
      <c r="D2819" s="6" t="str">
        <f>VLOOKUP(C2819,Customers!$B$8:$C$1412,2,FALSE)</f>
        <v>Market Street Mercantile</v>
      </c>
      <c r="E2819" s="7">
        <v>45208</v>
      </c>
      <c r="F2819" s="6">
        <v>6</v>
      </c>
      <c r="G2819" s="6" t="str">
        <f>VLOOKUP(F2819,'Other Data'!$B$17:$C$24,2,FALSE)</f>
        <v>ProductF</v>
      </c>
      <c r="H2819" s="6">
        <v>7</v>
      </c>
      <c r="I2819" s="8">
        <v>45208.42560185185</v>
      </c>
      <c r="J2819" s="6">
        <v>117</v>
      </c>
    </row>
    <row r="2820" spans="2:10" x14ac:dyDescent="0.3">
      <c r="B2820" s="6">
        <v>1127800</v>
      </c>
      <c r="C2820" s="6">
        <v>57</v>
      </c>
      <c r="D2820" s="6" t="str">
        <f>VLOOKUP(C2820,Customers!$B$8:$C$1412,2,FALSE)</f>
        <v>Harbour Swan Gift</v>
      </c>
      <c r="E2820" s="7">
        <v>45208</v>
      </c>
      <c r="F2820" s="6">
        <v>4</v>
      </c>
      <c r="G2820" s="6" t="str">
        <f>VLOOKUP(F2820,'Other Data'!$B$17:$C$24,2,FALSE)</f>
        <v>ProductD</v>
      </c>
      <c r="H2820" s="6">
        <v>5</v>
      </c>
      <c r="I2820" s="8">
        <v>45208.438252314816</v>
      </c>
      <c r="J2820" s="6">
        <v>106</v>
      </c>
    </row>
    <row r="2821" spans="2:10" x14ac:dyDescent="0.3">
      <c r="B2821" s="6">
        <v>1127801</v>
      </c>
      <c r="C2821" s="6">
        <v>557</v>
      </c>
      <c r="D2821" s="6" t="str">
        <f>VLOOKUP(C2821,Customers!$B$8:$C$1412,2,FALSE)</f>
        <v>Hats &amp; That</v>
      </c>
      <c r="E2821" s="7">
        <v>45208</v>
      </c>
      <c r="F2821" s="6">
        <v>2</v>
      </c>
      <c r="G2821" s="6" t="str">
        <f>VLOOKUP(F2821,'Other Data'!$B$17:$C$24,2,FALSE)</f>
        <v>ProductB</v>
      </c>
      <c r="H2821" s="6">
        <v>7</v>
      </c>
      <c r="I2821" s="8">
        <v>45208.450358796297</v>
      </c>
      <c r="J2821" s="6">
        <v>125</v>
      </c>
    </row>
    <row r="2822" spans="2:10" x14ac:dyDescent="0.3">
      <c r="B2822" s="6">
        <v>1127802</v>
      </c>
      <c r="C2822" s="6">
        <v>1018</v>
      </c>
      <c r="D2822" s="6" t="str">
        <f>VLOOKUP(C2822,Customers!$B$8:$C$1412,2,FALSE)</f>
        <v>Lollipop Junction</v>
      </c>
      <c r="E2822" s="7">
        <v>45208</v>
      </c>
      <c r="F2822" s="6">
        <v>4</v>
      </c>
      <c r="G2822" s="6" t="str">
        <f>VLOOKUP(F2822,'Other Data'!$B$17:$C$24,2,FALSE)</f>
        <v>ProductD</v>
      </c>
      <c r="H2822" s="6">
        <v>6</v>
      </c>
      <c r="I2822" s="8">
        <v>45208.46780092593</v>
      </c>
      <c r="J2822" s="6">
        <v>109</v>
      </c>
    </row>
    <row r="2823" spans="2:10" x14ac:dyDescent="0.3">
      <c r="B2823" s="6">
        <v>1127803</v>
      </c>
      <c r="C2823" s="6">
        <v>799</v>
      </c>
      <c r="D2823" s="6" t="str">
        <f>VLOOKUP(C2823,Customers!$B$8:$C$1412,2,FALSE)</f>
        <v>Halina's Hallmark Shop</v>
      </c>
      <c r="E2823" s="7">
        <v>45208</v>
      </c>
      <c r="F2823" s="6">
        <v>5</v>
      </c>
      <c r="G2823" s="6" t="str">
        <f>VLOOKUP(F2823,'Other Data'!$B$17:$C$24,2,FALSE)</f>
        <v>ProductE</v>
      </c>
      <c r="H2823" s="6">
        <v>5</v>
      </c>
      <c r="I2823" s="8">
        <v>45208.482800925929</v>
      </c>
      <c r="J2823" s="6">
        <v>133</v>
      </c>
    </row>
    <row r="2824" spans="2:10" x14ac:dyDescent="0.3">
      <c r="B2824" s="6">
        <v>1127804</v>
      </c>
      <c r="C2824" s="6">
        <v>175</v>
      </c>
      <c r="D2824" s="6" t="str">
        <f>VLOOKUP(C2824,Customers!$B$8:$C$1412,2,FALSE)</f>
        <v>Hawthorne House</v>
      </c>
      <c r="E2824" s="7">
        <v>45208</v>
      </c>
      <c r="F2824" s="6">
        <v>4</v>
      </c>
      <c r="G2824" s="6" t="str">
        <f>VLOOKUP(F2824,'Other Data'!$B$17:$C$24,2,FALSE)</f>
        <v>ProductD</v>
      </c>
      <c r="H2824" s="6">
        <v>7</v>
      </c>
      <c r="I2824" s="8">
        <v>45208.494652777779</v>
      </c>
      <c r="J2824" s="6">
        <v>133</v>
      </c>
    </row>
    <row r="2825" spans="2:10" x14ac:dyDescent="0.3">
      <c r="B2825" s="6">
        <v>1127805</v>
      </c>
      <c r="C2825" s="6">
        <v>715</v>
      </c>
      <c r="D2825" s="6" t="str">
        <f>VLOOKUP(C2825,Customers!$B$8:$C$1412,2,FALSE)</f>
        <v>Ivy Cove</v>
      </c>
      <c r="E2825" s="7">
        <v>45208</v>
      </c>
      <c r="F2825" s="6">
        <v>3</v>
      </c>
      <c r="G2825" s="6" t="str">
        <f>VLOOKUP(F2825,'Other Data'!$B$17:$C$24,2,FALSE)</f>
        <v>ProductC</v>
      </c>
      <c r="H2825" s="6">
        <v>3</v>
      </c>
      <c r="I2825" s="8">
        <v>45208.506331018521</v>
      </c>
      <c r="J2825" s="6">
        <v>114</v>
      </c>
    </row>
    <row r="2826" spans="2:10" x14ac:dyDescent="0.3">
      <c r="B2826" s="6">
        <v>1127806</v>
      </c>
      <c r="C2826" s="6">
        <v>376</v>
      </c>
      <c r="D2826" s="6" t="str">
        <f>VLOOKUP(C2826,Customers!$B$8:$C$1412,2,FALSE)</f>
        <v>Rollstons</v>
      </c>
      <c r="E2826" s="7">
        <v>45208</v>
      </c>
      <c r="F2826" s="6">
        <v>6</v>
      </c>
      <c r="G2826" s="6" t="str">
        <f>VLOOKUP(F2826,'Other Data'!$B$17:$C$24,2,FALSE)</f>
        <v>ProductF</v>
      </c>
      <c r="H2826" s="6">
        <v>3</v>
      </c>
      <c r="I2826" s="8">
        <v>45208.520648148151</v>
      </c>
      <c r="J2826" s="6">
        <v>114</v>
      </c>
    </row>
    <row r="2827" spans="2:10" x14ac:dyDescent="0.3">
      <c r="B2827" s="6">
        <v>1127807</v>
      </c>
      <c r="C2827" s="6">
        <v>216</v>
      </c>
      <c r="D2827" s="6" t="str">
        <f>VLOOKUP(C2827,Customers!$B$8:$C$1412,2,FALSE)</f>
        <v>The Red Door</v>
      </c>
      <c r="E2827" s="7">
        <v>45208</v>
      </c>
      <c r="F2827" s="6">
        <v>4</v>
      </c>
      <c r="G2827" s="6" t="str">
        <f>VLOOKUP(F2827,'Other Data'!$B$17:$C$24,2,FALSE)</f>
        <v>ProductD</v>
      </c>
      <c r="H2827" s="6">
        <v>4</v>
      </c>
      <c r="I2827" s="8">
        <v>45208.535972222227</v>
      </c>
      <c r="J2827" s="6">
        <v>134</v>
      </c>
    </row>
    <row r="2828" spans="2:10" x14ac:dyDescent="0.3">
      <c r="B2828" s="6">
        <v>1127808</v>
      </c>
      <c r="C2828" s="6">
        <v>183</v>
      </c>
      <c r="D2828" s="6" t="str">
        <f>VLOOKUP(C2828,Customers!$B$8:$C$1412,2,FALSE)</f>
        <v>Heida's Fashions</v>
      </c>
      <c r="E2828" s="7">
        <v>45208</v>
      </c>
      <c r="F2828" s="6">
        <v>1</v>
      </c>
      <c r="G2828" s="6" t="str">
        <f>VLOOKUP(F2828,'Other Data'!$B$17:$C$24,2,FALSE)</f>
        <v>ProductA</v>
      </c>
      <c r="H2828" s="6">
        <v>6</v>
      </c>
      <c r="I2828" s="8">
        <v>45208.547476851854</v>
      </c>
      <c r="J2828" s="6">
        <v>116</v>
      </c>
    </row>
    <row r="2829" spans="2:10" x14ac:dyDescent="0.3">
      <c r="B2829" s="6">
        <v>1127809</v>
      </c>
      <c r="C2829" s="6">
        <v>908</v>
      </c>
      <c r="D2829" s="6" t="str">
        <f>VLOOKUP(C2829,Customers!$B$8:$C$1412,2,FALSE)</f>
        <v>Value Drugs</v>
      </c>
      <c r="E2829" s="7">
        <v>45208</v>
      </c>
      <c r="F2829" s="6">
        <v>5</v>
      </c>
      <c r="G2829" s="6" t="str">
        <f>VLOOKUP(F2829,'Other Data'!$B$17:$C$24,2,FALSE)</f>
        <v>ProductE</v>
      </c>
      <c r="H2829" s="6">
        <v>2</v>
      </c>
      <c r="I2829" s="8">
        <v>45208.557962962965</v>
      </c>
      <c r="J2829" s="6">
        <v>124</v>
      </c>
    </row>
    <row r="2830" spans="2:10" x14ac:dyDescent="0.3">
      <c r="B2830" s="6">
        <v>1127810</v>
      </c>
      <c r="C2830" s="6">
        <v>201</v>
      </c>
      <c r="D2830" s="6" t="str">
        <f>VLOOKUP(C2830,Customers!$B$8:$C$1412,2,FALSE)</f>
        <v>Zellers Store #284</v>
      </c>
      <c r="E2830" s="7">
        <v>45208</v>
      </c>
      <c r="F2830" s="6">
        <v>3</v>
      </c>
      <c r="G2830" s="6" t="str">
        <f>VLOOKUP(F2830,'Other Data'!$B$17:$C$24,2,FALSE)</f>
        <v>ProductC</v>
      </c>
      <c r="H2830" s="6">
        <v>7</v>
      </c>
      <c r="I2830" s="8">
        <v>45208.569374999999</v>
      </c>
      <c r="J2830" s="6">
        <v>105</v>
      </c>
    </row>
    <row r="2831" spans="2:10" x14ac:dyDescent="0.3">
      <c r="B2831" s="6">
        <v>1127811</v>
      </c>
      <c r="C2831" s="6">
        <v>1165</v>
      </c>
      <c r="D2831" s="6" t="str">
        <f>VLOOKUP(C2831,Customers!$B$8:$C$1412,2,FALSE)</f>
        <v>Falk's Woodland Pharmacy</v>
      </c>
      <c r="E2831" s="7">
        <v>45208</v>
      </c>
      <c r="F2831" s="6">
        <v>3</v>
      </c>
      <c r="G2831" s="6" t="str">
        <f>VLOOKUP(F2831,'Other Data'!$B$17:$C$24,2,FALSE)</f>
        <v>ProductC</v>
      </c>
      <c r="H2831" s="6">
        <v>2</v>
      </c>
      <c r="I2831" s="8">
        <v>45208.581157407403</v>
      </c>
      <c r="J2831" s="6">
        <v>106</v>
      </c>
    </row>
    <row r="2832" spans="2:10" x14ac:dyDescent="0.3">
      <c r="B2832" s="6">
        <v>1127812</v>
      </c>
      <c r="C2832" s="6">
        <v>968</v>
      </c>
      <c r="D2832" s="6" t="str">
        <f>VLOOKUP(C2832,Customers!$B$8:$C$1412,2,FALSE)</f>
        <v>Taylor Gift, Inc</v>
      </c>
      <c r="E2832" s="7">
        <v>45208</v>
      </c>
      <c r="F2832" s="6">
        <v>2</v>
      </c>
      <c r="G2832" s="6" t="str">
        <f>VLOOKUP(F2832,'Other Data'!$B$17:$C$24,2,FALSE)</f>
        <v>ProductB</v>
      </c>
      <c r="H2832" s="6">
        <v>5</v>
      </c>
      <c r="I2832" s="8">
        <v>45208.595729166664</v>
      </c>
      <c r="J2832" s="6">
        <v>115</v>
      </c>
    </row>
    <row r="2833" spans="2:10" x14ac:dyDescent="0.3">
      <c r="B2833" s="6">
        <v>1127813</v>
      </c>
      <c r="C2833" s="6">
        <v>1055</v>
      </c>
      <c r="D2833" s="6" t="str">
        <f>VLOOKUP(C2833,Customers!$B$8:$C$1412,2,FALSE)</f>
        <v>Bealls</v>
      </c>
      <c r="E2833" s="7">
        <v>45208</v>
      </c>
      <c r="F2833" s="6">
        <v>3</v>
      </c>
      <c r="G2833" s="6" t="str">
        <f>VLOOKUP(F2833,'Other Data'!$B$17:$C$24,2,FALSE)</f>
        <v>ProductC</v>
      </c>
      <c r="H2833" s="6">
        <v>5</v>
      </c>
      <c r="I2833" s="8">
        <v>45208.611851851849</v>
      </c>
      <c r="J2833" s="6">
        <v>115</v>
      </c>
    </row>
    <row r="2834" spans="2:10" x14ac:dyDescent="0.3">
      <c r="B2834" s="6">
        <v>1127814</v>
      </c>
      <c r="C2834" s="6">
        <v>848</v>
      </c>
      <c r="D2834" s="6" t="str">
        <f>VLOOKUP(C2834,Customers!$B$8:$C$1412,2,FALSE)</f>
        <v>Bankstons's</v>
      </c>
      <c r="E2834" s="7">
        <v>45208</v>
      </c>
      <c r="F2834" s="6">
        <v>4</v>
      </c>
      <c r="G2834" s="6" t="str">
        <f>VLOOKUP(F2834,'Other Data'!$B$17:$C$24,2,FALSE)</f>
        <v>ProductD</v>
      </c>
      <c r="H2834" s="6">
        <v>2</v>
      </c>
      <c r="I2834" s="8">
        <v>45208.625532407401</v>
      </c>
      <c r="J2834" s="6">
        <v>114</v>
      </c>
    </row>
    <row r="2835" spans="2:10" x14ac:dyDescent="0.3">
      <c r="B2835" s="6">
        <v>1127815</v>
      </c>
      <c r="C2835" s="6">
        <v>225</v>
      </c>
      <c r="D2835" s="6" t="str">
        <f>VLOOKUP(C2835,Customers!$B$8:$C$1412,2,FALSE)</f>
        <v>One's Better Living</v>
      </c>
      <c r="E2835" s="7">
        <v>45208</v>
      </c>
      <c r="F2835" s="6">
        <v>5</v>
      </c>
      <c r="G2835" s="6" t="str">
        <f>VLOOKUP(F2835,'Other Data'!$B$17:$C$24,2,FALSE)</f>
        <v>ProductE</v>
      </c>
      <c r="H2835" s="6">
        <v>6</v>
      </c>
      <c r="I2835" s="8">
        <v>45208.636076388881</v>
      </c>
      <c r="J2835" s="6">
        <v>128</v>
      </c>
    </row>
    <row r="2836" spans="2:10" x14ac:dyDescent="0.3">
      <c r="B2836" s="6">
        <v>1127816</v>
      </c>
      <c r="C2836" s="6">
        <v>952</v>
      </c>
      <c r="D2836" s="6" t="str">
        <f>VLOOKUP(C2836,Customers!$B$8:$C$1412,2,FALSE)</f>
        <v>Trinkets and Treasures</v>
      </c>
      <c r="E2836" s="7">
        <v>45208</v>
      </c>
      <c r="F2836" s="6">
        <v>4</v>
      </c>
      <c r="G2836" s="6" t="str">
        <f>VLOOKUP(F2836,'Other Data'!$B$17:$C$24,2,FALSE)</f>
        <v>ProductD</v>
      </c>
      <c r="H2836" s="6">
        <v>5</v>
      </c>
      <c r="I2836" s="8">
        <v>45208.65012731481</v>
      </c>
      <c r="J2836" s="6">
        <v>108</v>
      </c>
    </row>
    <row r="2837" spans="2:10" x14ac:dyDescent="0.3">
      <c r="B2837" s="6">
        <v>1127817</v>
      </c>
      <c r="C2837" s="6">
        <v>16</v>
      </c>
      <c r="D2837" s="6" t="str">
        <f>VLOOKUP(C2837,Customers!$B$8:$C$1412,2,FALSE)</f>
        <v>Quality Pharmacy</v>
      </c>
      <c r="E2837" s="7">
        <v>45208</v>
      </c>
      <c r="F2837" s="6">
        <v>1</v>
      </c>
      <c r="G2837" s="6" t="str">
        <f>VLOOKUP(F2837,'Other Data'!$B$17:$C$24,2,FALSE)</f>
        <v>ProductA</v>
      </c>
      <c r="H2837" s="6">
        <v>6</v>
      </c>
      <c r="I2837" s="8">
        <v>45208.662083333329</v>
      </c>
      <c r="J2837" s="6">
        <v>110</v>
      </c>
    </row>
    <row r="2838" spans="2:10" x14ac:dyDescent="0.3">
      <c r="B2838" s="6">
        <v>1127818</v>
      </c>
      <c r="C2838" s="6">
        <v>214</v>
      </c>
      <c r="D2838" s="6" t="str">
        <f>VLOOKUP(C2838,Customers!$B$8:$C$1412,2,FALSE)</f>
        <v>Dell IDA -St.Catharines</v>
      </c>
      <c r="E2838" s="7">
        <v>45208</v>
      </c>
      <c r="F2838" s="6">
        <v>5</v>
      </c>
      <c r="G2838" s="6" t="str">
        <f>VLOOKUP(F2838,'Other Data'!$B$17:$C$24,2,FALSE)</f>
        <v>ProductE</v>
      </c>
      <c r="H2838" s="6">
        <v>2</v>
      </c>
      <c r="I2838" s="8">
        <v>45208.6714699074</v>
      </c>
      <c r="J2838" s="6">
        <v>124</v>
      </c>
    </row>
    <row r="2839" spans="2:10" x14ac:dyDescent="0.3">
      <c r="B2839" s="6">
        <v>1127819</v>
      </c>
      <c r="C2839" s="6">
        <v>1359</v>
      </c>
      <c r="D2839" s="6" t="str">
        <f>VLOOKUP(C2839,Customers!$B$8:$C$1412,2,FALSE)</f>
        <v>Barb &amp; Betty 's Hallmark</v>
      </c>
      <c r="E2839" s="7">
        <v>45208</v>
      </c>
      <c r="F2839" s="6">
        <v>5</v>
      </c>
      <c r="G2839" s="6" t="str">
        <f>VLOOKUP(F2839,'Other Data'!$B$17:$C$24,2,FALSE)</f>
        <v>ProductE</v>
      </c>
      <c r="H2839" s="6">
        <v>6</v>
      </c>
      <c r="I2839" s="8">
        <v>45208.681921296287</v>
      </c>
      <c r="J2839" s="6">
        <v>111</v>
      </c>
    </row>
    <row r="2840" spans="2:10" x14ac:dyDescent="0.3">
      <c r="B2840" s="6">
        <v>1127820</v>
      </c>
      <c r="C2840" s="6">
        <v>317</v>
      </c>
      <c r="D2840" s="6" t="str">
        <f>VLOOKUP(C2840,Customers!$B$8:$C$1412,2,FALSE)</f>
        <v>Dell Pharmacy</v>
      </c>
      <c r="E2840" s="7">
        <v>45208</v>
      </c>
      <c r="F2840" s="6">
        <v>3</v>
      </c>
      <c r="G2840" s="6" t="str">
        <f>VLOOKUP(F2840,'Other Data'!$B$17:$C$24,2,FALSE)</f>
        <v>ProductC</v>
      </c>
      <c r="H2840" s="6">
        <v>5</v>
      </c>
      <c r="I2840" s="8">
        <v>45208.697233796287</v>
      </c>
      <c r="J2840" s="6">
        <v>110</v>
      </c>
    </row>
    <row r="2841" spans="2:10" x14ac:dyDescent="0.3">
      <c r="B2841" s="6">
        <v>1127821</v>
      </c>
      <c r="C2841" s="6">
        <v>1232</v>
      </c>
      <c r="D2841" s="6" t="str">
        <f>VLOOKUP(C2841,Customers!$B$8:$C$1412,2,FALSE)</f>
        <v>The Gift Store</v>
      </c>
      <c r="E2841" s="7">
        <v>45208</v>
      </c>
      <c r="F2841" s="6">
        <v>1</v>
      </c>
      <c r="G2841" s="6" t="str">
        <f>VLOOKUP(F2841,'Other Data'!$B$17:$C$24,2,FALSE)</f>
        <v>ProductA</v>
      </c>
      <c r="H2841" s="6">
        <v>5</v>
      </c>
      <c r="I2841" s="8">
        <v>45208.711053240731</v>
      </c>
      <c r="J2841" s="6">
        <v>112</v>
      </c>
    </row>
    <row r="2842" spans="2:10" x14ac:dyDescent="0.3">
      <c r="B2842" s="6">
        <v>1127822</v>
      </c>
      <c r="C2842" s="6">
        <v>767</v>
      </c>
      <c r="D2842" s="6" t="str">
        <f>VLOOKUP(C2842,Customers!$B$8:$C$1412,2,FALSE)</f>
        <v>J's Gifts</v>
      </c>
      <c r="E2842" s="7">
        <v>45208</v>
      </c>
      <c r="F2842" s="6">
        <v>5</v>
      </c>
      <c r="G2842" s="6" t="str">
        <f>VLOOKUP(F2842,'Other Data'!$B$17:$C$24,2,FALSE)</f>
        <v>ProductE</v>
      </c>
      <c r="H2842" s="6">
        <v>6</v>
      </c>
      <c r="I2842" s="8">
        <v>45208.722256944435</v>
      </c>
      <c r="J2842" s="6">
        <v>125</v>
      </c>
    </row>
    <row r="2843" spans="2:10" x14ac:dyDescent="0.3">
      <c r="B2843" s="6">
        <v>1127823</v>
      </c>
      <c r="C2843" s="6">
        <v>865</v>
      </c>
      <c r="D2843" s="6" t="str">
        <f>VLOOKUP(C2843,Customers!$B$8:$C$1412,2,FALSE)</f>
        <v>RHX</v>
      </c>
      <c r="E2843" s="7">
        <v>45209</v>
      </c>
      <c r="F2843" s="6">
        <v>6</v>
      </c>
      <c r="G2843" s="6" t="str">
        <f>VLOOKUP(F2843,'Other Data'!$B$17:$C$24,2,FALSE)</f>
        <v>ProductF</v>
      </c>
      <c r="H2843" s="6">
        <v>6</v>
      </c>
      <c r="I2843" s="8">
        <v>45209.333333333336</v>
      </c>
      <c r="J2843" s="6">
        <v>105</v>
      </c>
    </row>
    <row r="2844" spans="2:10" x14ac:dyDescent="0.3">
      <c r="B2844" s="6">
        <v>1127824</v>
      </c>
      <c r="C2844" s="6">
        <v>744</v>
      </c>
      <c r="D2844" s="6" t="str">
        <f>VLOOKUP(C2844,Customers!$B$8:$C$1412,2,FALSE)</f>
        <v>Niuvirvialaaq</v>
      </c>
      <c r="E2844" s="7">
        <v>45209</v>
      </c>
      <c r="F2844" s="6">
        <v>6</v>
      </c>
      <c r="G2844" s="6" t="str">
        <f>VLOOKUP(F2844,'Other Data'!$B$17:$C$24,2,FALSE)</f>
        <v>ProductF</v>
      </c>
      <c r="H2844" s="6">
        <v>7</v>
      </c>
      <c r="I2844" s="8">
        <v>45209.344282407408</v>
      </c>
      <c r="J2844" s="6">
        <v>133</v>
      </c>
    </row>
    <row r="2845" spans="2:10" x14ac:dyDescent="0.3">
      <c r="B2845" s="6">
        <v>1127825</v>
      </c>
      <c r="C2845" s="6">
        <v>979</v>
      </c>
      <c r="D2845" s="6" t="str">
        <f>VLOOKUP(C2845,Customers!$B$8:$C$1412,2,FALSE)</f>
        <v>Paper Shop</v>
      </c>
      <c r="E2845" s="7">
        <v>45209</v>
      </c>
      <c r="F2845" s="6">
        <v>6</v>
      </c>
      <c r="G2845" s="6" t="str">
        <f>VLOOKUP(F2845,'Other Data'!$B$17:$C$24,2,FALSE)</f>
        <v>ProductF</v>
      </c>
      <c r="H2845" s="6">
        <v>5</v>
      </c>
      <c r="I2845" s="8">
        <v>45209.355439814819</v>
      </c>
      <c r="J2845" s="6">
        <v>127</v>
      </c>
    </row>
    <row r="2846" spans="2:10" x14ac:dyDescent="0.3">
      <c r="B2846" s="6">
        <v>1127826</v>
      </c>
      <c r="C2846" s="6">
        <v>474</v>
      </c>
      <c r="D2846" s="6" t="str">
        <f>VLOOKUP(C2846,Customers!$B$8:$C$1412,2,FALSE)</f>
        <v>Health Care Guardian</v>
      </c>
      <c r="E2846" s="7">
        <v>45209</v>
      </c>
      <c r="F2846" s="6">
        <v>6</v>
      </c>
      <c r="G2846" s="6" t="str">
        <f>VLOOKUP(F2846,'Other Data'!$B$17:$C$24,2,FALSE)</f>
        <v>ProductF</v>
      </c>
      <c r="H2846" s="6">
        <v>5</v>
      </c>
      <c r="I2846" s="8">
        <v>45209.370196759264</v>
      </c>
      <c r="J2846" s="6">
        <v>128</v>
      </c>
    </row>
    <row r="2847" spans="2:10" x14ac:dyDescent="0.3">
      <c r="B2847" s="6">
        <v>1127827</v>
      </c>
      <c r="C2847" s="6">
        <v>654</v>
      </c>
      <c r="D2847" s="6" t="str">
        <f>VLOOKUP(C2847,Customers!$B$8:$C$1412,2,FALSE)</f>
        <v>Peoples Drug Mart # 125</v>
      </c>
      <c r="E2847" s="7">
        <v>45209</v>
      </c>
      <c r="F2847" s="6">
        <v>2</v>
      </c>
      <c r="G2847" s="6" t="str">
        <f>VLOOKUP(F2847,'Other Data'!$B$17:$C$24,2,FALSE)</f>
        <v>ProductB</v>
      </c>
      <c r="H2847" s="6">
        <v>5</v>
      </c>
      <c r="I2847" s="8">
        <v>45209.381076388891</v>
      </c>
      <c r="J2847" s="6">
        <v>129</v>
      </c>
    </row>
    <row r="2848" spans="2:10" x14ac:dyDescent="0.3">
      <c r="B2848" s="6">
        <v>1127828</v>
      </c>
      <c r="C2848" s="6">
        <v>566</v>
      </c>
      <c r="D2848" s="6" t="str">
        <f>VLOOKUP(C2848,Customers!$B$8:$C$1412,2,FALSE)</f>
        <v>TOWN AND COUNTRY DRUGS</v>
      </c>
      <c r="E2848" s="7">
        <v>45209</v>
      </c>
      <c r="F2848" s="6">
        <v>4</v>
      </c>
      <c r="G2848" s="6" t="str">
        <f>VLOOKUP(F2848,'Other Data'!$B$17:$C$24,2,FALSE)</f>
        <v>ProductD</v>
      </c>
      <c r="H2848" s="6">
        <v>2</v>
      </c>
      <c r="I2848" s="8">
        <v>45209.393148148149</v>
      </c>
      <c r="J2848" s="6">
        <v>114</v>
      </c>
    </row>
    <row r="2849" spans="2:10" x14ac:dyDescent="0.3">
      <c r="B2849" s="6">
        <v>1127829</v>
      </c>
      <c r="C2849" s="6">
        <v>770</v>
      </c>
      <c r="D2849" s="6" t="str">
        <f>VLOOKUP(C2849,Customers!$B$8:$C$1412,2,FALSE)</f>
        <v>Ragg Time Limited</v>
      </c>
      <c r="E2849" s="7">
        <v>45209</v>
      </c>
      <c r="F2849" s="6">
        <v>3</v>
      </c>
      <c r="G2849" s="6" t="str">
        <f>VLOOKUP(F2849,'Other Data'!$B$17:$C$24,2,FALSE)</f>
        <v>ProductC</v>
      </c>
      <c r="H2849" s="6">
        <v>4</v>
      </c>
      <c r="I2849" s="8">
        <v>45209.40384259259</v>
      </c>
      <c r="J2849" s="6">
        <v>127</v>
      </c>
    </row>
    <row r="2850" spans="2:10" x14ac:dyDescent="0.3">
      <c r="B2850" s="6">
        <v>1127830</v>
      </c>
      <c r="C2850" s="6">
        <v>546</v>
      </c>
      <c r="D2850" s="6" t="str">
        <f>VLOOKUP(C2850,Customers!$B$8:$C$1412,2,FALSE)</f>
        <v>The Great 88 #528</v>
      </c>
      <c r="E2850" s="7">
        <v>45209</v>
      </c>
      <c r="F2850" s="6">
        <v>4</v>
      </c>
      <c r="G2850" s="6" t="str">
        <f>VLOOKUP(F2850,'Other Data'!$B$17:$C$24,2,FALSE)</f>
        <v>ProductD</v>
      </c>
      <c r="H2850" s="6">
        <v>5</v>
      </c>
      <c r="I2850" s="8">
        <v>45209.418206018519</v>
      </c>
      <c r="J2850" s="6">
        <v>108</v>
      </c>
    </row>
    <row r="2851" spans="2:10" x14ac:dyDescent="0.3">
      <c r="B2851" s="6">
        <v>1127831</v>
      </c>
      <c r="C2851" s="6">
        <v>1085</v>
      </c>
      <c r="D2851" s="6" t="str">
        <f>VLOOKUP(C2851,Customers!$B$8:$C$1412,2,FALSE)</f>
        <v>Daisy Girls</v>
      </c>
      <c r="E2851" s="7">
        <v>45209</v>
      </c>
      <c r="F2851" s="6">
        <v>3</v>
      </c>
      <c r="G2851" s="6" t="str">
        <f>VLOOKUP(F2851,'Other Data'!$B$17:$C$24,2,FALSE)</f>
        <v>ProductC</v>
      </c>
      <c r="H2851" s="6">
        <v>5</v>
      </c>
      <c r="I2851" s="8">
        <v>45209.428194444445</v>
      </c>
      <c r="J2851" s="6">
        <v>127</v>
      </c>
    </row>
    <row r="2852" spans="2:10" x14ac:dyDescent="0.3">
      <c r="B2852" s="6">
        <v>1127832</v>
      </c>
      <c r="C2852" s="6">
        <v>580</v>
      </c>
      <c r="D2852" s="6" t="str">
        <f>VLOOKUP(C2852,Customers!$B$8:$C$1412,2,FALSE)</f>
        <v>Valley Jewellers Ltd.</v>
      </c>
      <c r="E2852" s="7">
        <v>45209</v>
      </c>
      <c r="F2852" s="6">
        <v>1</v>
      </c>
      <c r="G2852" s="6" t="str">
        <f>VLOOKUP(F2852,'Other Data'!$B$17:$C$24,2,FALSE)</f>
        <v>ProductA</v>
      </c>
      <c r="H2852" s="6">
        <v>6</v>
      </c>
      <c r="I2852" s="8">
        <v>45209.444027777776</v>
      </c>
      <c r="J2852" s="6">
        <v>119</v>
      </c>
    </row>
    <row r="2853" spans="2:10" x14ac:dyDescent="0.3">
      <c r="B2853" s="6">
        <v>1127833</v>
      </c>
      <c r="C2853" s="6">
        <v>940</v>
      </c>
      <c r="D2853" s="6" t="str">
        <f>VLOOKUP(C2853,Customers!$B$8:$C$1412,2,FALSE)</f>
        <v>George Eastman House</v>
      </c>
      <c r="E2853" s="7">
        <v>45209</v>
      </c>
      <c r="F2853" s="6">
        <v>2</v>
      </c>
      <c r="G2853" s="6" t="str">
        <f>VLOOKUP(F2853,'Other Data'!$B$17:$C$24,2,FALSE)</f>
        <v>ProductB</v>
      </c>
      <c r="H2853" s="6">
        <v>7</v>
      </c>
      <c r="I2853" s="8">
        <v>45209.458796296298</v>
      </c>
      <c r="J2853" s="6">
        <v>132</v>
      </c>
    </row>
    <row r="2854" spans="2:10" x14ac:dyDescent="0.3">
      <c r="B2854" s="6">
        <v>1127834</v>
      </c>
      <c r="C2854" s="6">
        <v>769</v>
      </c>
      <c r="D2854" s="6" t="str">
        <f>VLOOKUP(C2854,Customers!$B$8:$C$1412,2,FALSE)</f>
        <v>Warpide Gallery</v>
      </c>
      <c r="E2854" s="7">
        <v>45209</v>
      </c>
      <c r="F2854" s="6">
        <v>3</v>
      </c>
      <c r="G2854" s="6" t="str">
        <f>VLOOKUP(F2854,'Other Data'!$B$17:$C$24,2,FALSE)</f>
        <v>ProductC</v>
      </c>
      <c r="H2854" s="6">
        <v>5</v>
      </c>
      <c r="I2854" s="8">
        <v>45209.46979166667</v>
      </c>
      <c r="J2854" s="6">
        <v>134</v>
      </c>
    </row>
    <row r="2855" spans="2:10" x14ac:dyDescent="0.3">
      <c r="B2855" s="6">
        <v>1127835</v>
      </c>
      <c r="C2855" s="6">
        <v>1371</v>
      </c>
      <c r="D2855" s="6" t="str">
        <f>VLOOKUP(C2855,Customers!$B$8:$C$1412,2,FALSE)</f>
        <v>Golden North Gifts</v>
      </c>
      <c r="E2855" s="7">
        <v>45209</v>
      </c>
      <c r="F2855" s="6">
        <v>2</v>
      </c>
      <c r="G2855" s="6" t="str">
        <f>VLOOKUP(F2855,'Other Data'!$B$17:$C$24,2,FALSE)</f>
        <v>ProductB</v>
      </c>
      <c r="H2855" s="6">
        <v>7</v>
      </c>
      <c r="I2855" s="8">
        <v>45209.482638888891</v>
      </c>
      <c r="J2855" s="6">
        <v>131</v>
      </c>
    </row>
    <row r="2856" spans="2:10" x14ac:dyDescent="0.3">
      <c r="B2856" s="6">
        <v>1127836</v>
      </c>
      <c r="C2856" s="6">
        <v>440</v>
      </c>
      <c r="D2856" s="6" t="str">
        <f>VLOOKUP(C2856,Customers!$B$8:$C$1412,2,FALSE)</f>
        <v>Curiosities Gift Shop</v>
      </c>
      <c r="E2856" s="7">
        <v>45209</v>
      </c>
      <c r="F2856" s="6">
        <v>2</v>
      </c>
      <c r="G2856" s="6" t="str">
        <f>VLOOKUP(F2856,'Other Data'!$B$17:$C$24,2,FALSE)</f>
        <v>ProductB</v>
      </c>
      <c r="H2856" s="6">
        <v>5</v>
      </c>
      <c r="I2856" s="8">
        <v>45209.495937500003</v>
      </c>
      <c r="J2856" s="6">
        <v>105</v>
      </c>
    </row>
    <row r="2857" spans="2:10" x14ac:dyDescent="0.3">
      <c r="B2857" s="6">
        <v>1127837</v>
      </c>
      <c r="C2857" s="6">
        <v>176</v>
      </c>
      <c r="D2857" s="6" t="str">
        <f>VLOOKUP(C2857,Customers!$B$8:$C$1412,2,FALSE)</f>
        <v>Whitfield Guardian Pharmacy</v>
      </c>
      <c r="E2857" s="7">
        <v>45209</v>
      </c>
      <c r="F2857" s="6">
        <v>3</v>
      </c>
      <c r="G2857" s="6" t="str">
        <f>VLOOKUP(F2857,'Other Data'!$B$17:$C$24,2,FALSE)</f>
        <v>ProductC</v>
      </c>
      <c r="H2857" s="6">
        <v>4</v>
      </c>
      <c r="I2857" s="8">
        <v>45209.508819444447</v>
      </c>
      <c r="J2857" s="6">
        <v>117</v>
      </c>
    </row>
    <row r="2858" spans="2:10" x14ac:dyDescent="0.3">
      <c r="B2858" s="6">
        <v>1127838</v>
      </c>
      <c r="C2858" s="6">
        <v>267</v>
      </c>
      <c r="D2858" s="6" t="str">
        <f>VLOOKUP(C2858,Customers!$B$8:$C$1412,2,FALSE)</f>
        <v>Garfield/Hallmark-LeighlandAveOakville</v>
      </c>
      <c r="E2858" s="7">
        <v>45209</v>
      </c>
      <c r="F2858" s="6">
        <v>6</v>
      </c>
      <c r="G2858" s="6" t="str">
        <f>VLOOKUP(F2858,'Other Data'!$B$17:$C$24,2,FALSE)</f>
        <v>ProductF</v>
      </c>
      <c r="H2858" s="6">
        <v>2</v>
      </c>
      <c r="I2858" s="8">
        <v>45209.517743055556</v>
      </c>
      <c r="J2858" s="6">
        <v>111</v>
      </c>
    </row>
    <row r="2859" spans="2:10" x14ac:dyDescent="0.3">
      <c r="B2859" s="6">
        <v>1127839</v>
      </c>
      <c r="C2859" s="6">
        <v>1075</v>
      </c>
      <c r="D2859" s="6" t="str">
        <f>VLOOKUP(C2859,Customers!$B$8:$C$1412,2,FALSE)</f>
        <v>Creative Basket</v>
      </c>
      <c r="E2859" s="7">
        <v>45209</v>
      </c>
      <c r="F2859" s="6">
        <v>4</v>
      </c>
      <c r="G2859" s="6" t="str">
        <f>VLOOKUP(F2859,'Other Data'!$B$17:$C$24,2,FALSE)</f>
        <v>ProductD</v>
      </c>
      <c r="H2859" s="6">
        <v>5</v>
      </c>
      <c r="I2859" s="8">
        <v>45209.530231481483</v>
      </c>
      <c r="J2859" s="6">
        <v>123</v>
      </c>
    </row>
    <row r="2860" spans="2:10" x14ac:dyDescent="0.3">
      <c r="B2860" s="6">
        <v>1127840</v>
      </c>
      <c r="C2860" s="6">
        <v>150</v>
      </c>
      <c r="D2860" s="6" t="str">
        <f>VLOOKUP(C2860,Customers!$B$8:$C$1412,2,FALSE)</f>
        <v>SDM - 0605</v>
      </c>
      <c r="E2860" s="7">
        <v>45209</v>
      </c>
      <c r="F2860" s="6">
        <v>1</v>
      </c>
      <c r="G2860" s="6" t="str">
        <f>VLOOKUP(F2860,'Other Data'!$B$17:$C$24,2,FALSE)</f>
        <v>ProductA</v>
      </c>
      <c r="H2860" s="6">
        <v>5</v>
      </c>
      <c r="I2860" s="8">
        <v>45209.545115740744</v>
      </c>
      <c r="J2860" s="6">
        <v>131</v>
      </c>
    </row>
    <row r="2861" spans="2:10" x14ac:dyDescent="0.3">
      <c r="B2861" s="6">
        <v>1127841</v>
      </c>
      <c r="C2861" s="6">
        <v>331</v>
      </c>
      <c r="D2861" s="6" t="str">
        <f>VLOOKUP(C2861,Customers!$B$8:$C$1412,2,FALSE)</f>
        <v>Time Impec Inc</v>
      </c>
      <c r="E2861" s="7">
        <v>45209</v>
      </c>
      <c r="F2861" s="6">
        <v>1</v>
      </c>
      <c r="G2861" s="6" t="str">
        <f>VLOOKUP(F2861,'Other Data'!$B$17:$C$24,2,FALSE)</f>
        <v>ProductA</v>
      </c>
      <c r="H2861" s="6">
        <v>2</v>
      </c>
      <c r="I2861" s="8">
        <v>45209.561747685191</v>
      </c>
      <c r="J2861" s="6">
        <v>126</v>
      </c>
    </row>
    <row r="2862" spans="2:10" x14ac:dyDescent="0.3">
      <c r="B2862" s="6">
        <v>1127842</v>
      </c>
      <c r="C2862" s="6">
        <v>1333</v>
      </c>
      <c r="D2862" s="6" t="str">
        <f>VLOOKUP(C2862,Customers!$B$8:$C$1412,2,FALSE)</f>
        <v>Little Brown Bear</v>
      </c>
      <c r="E2862" s="7">
        <v>45209</v>
      </c>
      <c r="F2862" s="6">
        <v>4</v>
      </c>
      <c r="G2862" s="6" t="str">
        <f>VLOOKUP(F2862,'Other Data'!$B$17:$C$24,2,FALSE)</f>
        <v>ProductD</v>
      </c>
      <c r="H2862" s="6">
        <v>7</v>
      </c>
      <c r="I2862" s="8">
        <v>45209.578784722231</v>
      </c>
      <c r="J2862" s="6">
        <v>127</v>
      </c>
    </row>
    <row r="2863" spans="2:10" x14ac:dyDescent="0.3">
      <c r="B2863" s="6">
        <v>1127843</v>
      </c>
      <c r="C2863" s="6">
        <v>120</v>
      </c>
      <c r="D2863" s="6" t="str">
        <f>VLOOKUP(C2863,Customers!$B$8:$C$1412,2,FALSE)</f>
        <v>Bijouterie Houle</v>
      </c>
      <c r="E2863" s="7">
        <v>45209</v>
      </c>
      <c r="F2863" s="6">
        <v>5</v>
      </c>
      <c r="G2863" s="6" t="str">
        <f>VLOOKUP(F2863,'Other Data'!$B$17:$C$24,2,FALSE)</f>
        <v>ProductE</v>
      </c>
      <c r="H2863" s="6">
        <v>2</v>
      </c>
      <c r="I2863" s="8">
        <v>45209.590289351858</v>
      </c>
      <c r="J2863" s="6">
        <v>118</v>
      </c>
    </row>
    <row r="2864" spans="2:10" x14ac:dyDescent="0.3">
      <c r="B2864" s="6">
        <v>1127844</v>
      </c>
      <c r="C2864" s="6">
        <v>66</v>
      </c>
      <c r="D2864" s="6" t="str">
        <f>VLOOKUP(C2864,Customers!$B$8:$C$1412,2,FALSE)</f>
        <v>Freeman's PharmaChoice</v>
      </c>
      <c r="E2864" s="7">
        <v>45209</v>
      </c>
      <c r="F2864" s="6">
        <v>5</v>
      </c>
      <c r="G2864" s="6" t="str">
        <f>VLOOKUP(F2864,'Other Data'!$B$17:$C$24,2,FALSE)</f>
        <v>ProductE</v>
      </c>
      <c r="H2864" s="6">
        <v>2</v>
      </c>
      <c r="I2864" s="8">
        <v>45209.602465277785</v>
      </c>
      <c r="J2864" s="6">
        <v>111</v>
      </c>
    </row>
    <row r="2865" spans="2:10" x14ac:dyDescent="0.3">
      <c r="B2865" s="6">
        <v>1127845</v>
      </c>
      <c r="C2865" s="6">
        <v>794</v>
      </c>
      <c r="D2865" s="6" t="str">
        <f>VLOOKUP(C2865,Customers!$B$8:$C$1412,2,FALSE)</f>
        <v>Northshire Bookstore</v>
      </c>
      <c r="E2865" s="7">
        <v>45209</v>
      </c>
      <c r="F2865" s="6">
        <v>2</v>
      </c>
      <c r="G2865" s="6" t="str">
        <f>VLOOKUP(F2865,'Other Data'!$B$17:$C$24,2,FALSE)</f>
        <v>ProductB</v>
      </c>
      <c r="H2865" s="6">
        <v>6</v>
      </c>
      <c r="I2865" s="8">
        <v>45209.61686342593</v>
      </c>
      <c r="J2865" s="6">
        <v>122</v>
      </c>
    </row>
    <row r="2866" spans="2:10" x14ac:dyDescent="0.3">
      <c r="B2866" s="6">
        <v>1127846</v>
      </c>
      <c r="C2866" s="6">
        <v>983</v>
      </c>
      <c r="D2866" s="6" t="str">
        <f>VLOOKUP(C2866,Customers!$B$8:$C$1412,2,FALSE)</f>
        <v>INOVA Fair Oaks Hospital</v>
      </c>
      <c r="E2866" s="7">
        <v>45209</v>
      </c>
      <c r="F2866" s="6">
        <v>3</v>
      </c>
      <c r="G2866" s="6" t="str">
        <f>VLOOKUP(F2866,'Other Data'!$B$17:$C$24,2,FALSE)</f>
        <v>ProductC</v>
      </c>
      <c r="H2866" s="6">
        <v>5</v>
      </c>
      <c r="I2866" s="8">
        <v>45209.630555555559</v>
      </c>
      <c r="J2866" s="6">
        <v>132</v>
      </c>
    </row>
    <row r="2867" spans="2:10" x14ac:dyDescent="0.3">
      <c r="B2867" s="6">
        <v>1127847</v>
      </c>
      <c r="C2867" s="6">
        <v>178</v>
      </c>
      <c r="D2867" s="6" t="str">
        <f>VLOOKUP(C2867,Customers!$B$8:$C$1412,2,FALSE)</f>
        <v>Credit Creek Country Club</v>
      </c>
      <c r="E2867" s="7">
        <v>45209</v>
      </c>
      <c r="F2867" s="6">
        <v>6</v>
      </c>
      <c r="G2867" s="6" t="str">
        <f>VLOOKUP(F2867,'Other Data'!$B$17:$C$24,2,FALSE)</f>
        <v>ProductF</v>
      </c>
      <c r="H2867" s="6">
        <v>3</v>
      </c>
      <c r="I2867" s="8">
        <v>45209.644942129635</v>
      </c>
      <c r="J2867" s="6">
        <v>113</v>
      </c>
    </row>
    <row r="2868" spans="2:10" x14ac:dyDescent="0.3">
      <c r="B2868" s="6">
        <v>1127848</v>
      </c>
      <c r="C2868" s="6">
        <v>903</v>
      </c>
      <c r="D2868" s="6" t="str">
        <f>VLOOKUP(C2868,Customers!$B$8:$C$1412,2,FALSE)</f>
        <v>American Trading</v>
      </c>
      <c r="E2868" s="7">
        <v>45209</v>
      </c>
      <c r="F2868" s="6">
        <v>6</v>
      </c>
      <c r="G2868" s="6" t="str">
        <f>VLOOKUP(F2868,'Other Data'!$B$17:$C$24,2,FALSE)</f>
        <v>ProductF</v>
      </c>
      <c r="H2868" s="6">
        <v>4</v>
      </c>
      <c r="I2868" s="8">
        <v>45209.660208333342</v>
      </c>
      <c r="J2868" s="6">
        <v>115</v>
      </c>
    </row>
    <row r="2869" spans="2:10" x14ac:dyDescent="0.3">
      <c r="B2869" s="6">
        <v>1127849</v>
      </c>
      <c r="C2869" s="6">
        <v>1307</v>
      </c>
      <c r="D2869" s="6" t="str">
        <f>VLOOKUP(C2869,Customers!$B$8:$C$1412,2,FALSE)</f>
        <v>Garlan's</v>
      </c>
      <c r="E2869" s="7">
        <v>45209</v>
      </c>
      <c r="F2869" s="6">
        <v>5</v>
      </c>
      <c r="G2869" s="6" t="str">
        <f>VLOOKUP(F2869,'Other Data'!$B$17:$C$24,2,FALSE)</f>
        <v>ProductE</v>
      </c>
      <c r="H2869" s="6">
        <v>7</v>
      </c>
      <c r="I2869" s="8">
        <v>45209.672002314823</v>
      </c>
      <c r="J2869" s="6">
        <v>131</v>
      </c>
    </row>
    <row r="2870" spans="2:10" x14ac:dyDescent="0.3">
      <c r="B2870" s="6">
        <v>1127850</v>
      </c>
      <c r="C2870" s="6">
        <v>806</v>
      </c>
      <c r="D2870" s="6" t="str">
        <f>VLOOKUP(C2870,Customers!$B$8:$C$1412,2,FALSE)</f>
        <v>Frog Pond Florist</v>
      </c>
      <c r="E2870" s="7">
        <v>45209</v>
      </c>
      <c r="F2870" s="6">
        <v>2</v>
      </c>
      <c r="G2870" s="6" t="str">
        <f>VLOOKUP(F2870,'Other Data'!$B$17:$C$24,2,FALSE)</f>
        <v>ProductB</v>
      </c>
      <c r="H2870" s="6">
        <v>5</v>
      </c>
      <c r="I2870" s="8">
        <v>45209.683425925934</v>
      </c>
      <c r="J2870" s="6">
        <v>111</v>
      </c>
    </row>
    <row r="2871" spans="2:10" x14ac:dyDescent="0.3">
      <c r="B2871" s="6">
        <v>1127851</v>
      </c>
      <c r="C2871" s="6">
        <v>464</v>
      </c>
      <c r="D2871" s="6" t="str">
        <f>VLOOKUP(C2871,Customers!$B$8:$C$1412,2,FALSE)</f>
        <v>Georges Market</v>
      </c>
      <c r="E2871" s="7">
        <v>45209</v>
      </c>
      <c r="F2871" s="6">
        <v>6</v>
      </c>
      <c r="G2871" s="6" t="str">
        <f>VLOOKUP(F2871,'Other Data'!$B$17:$C$24,2,FALSE)</f>
        <v>ProductF</v>
      </c>
      <c r="H2871" s="6">
        <v>7</v>
      </c>
      <c r="I2871" s="8">
        <v>45209.697696759271</v>
      </c>
      <c r="J2871" s="6">
        <v>109</v>
      </c>
    </row>
    <row r="2872" spans="2:10" x14ac:dyDescent="0.3">
      <c r="B2872" s="6">
        <v>1127852</v>
      </c>
      <c r="C2872" s="6">
        <v>901</v>
      </c>
      <c r="D2872" s="6" t="str">
        <f>VLOOKUP(C2872,Customers!$B$8:$C$1412,2,FALSE)</f>
        <v>Lucky Toys</v>
      </c>
      <c r="E2872" s="7">
        <v>45209</v>
      </c>
      <c r="F2872" s="6">
        <v>6</v>
      </c>
      <c r="G2872" s="6" t="str">
        <f>VLOOKUP(F2872,'Other Data'!$B$17:$C$24,2,FALSE)</f>
        <v>ProductF</v>
      </c>
      <c r="H2872" s="6">
        <v>5</v>
      </c>
      <c r="I2872" s="8">
        <v>45209.706597222234</v>
      </c>
      <c r="J2872" s="6">
        <v>105</v>
      </c>
    </row>
    <row r="2873" spans="2:10" x14ac:dyDescent="0.3">
      <c r="B2873" s="6">
        <v>1127853</v>
      </c>
      <c r="C2873" s="6">
        <v>555</v>
      </c>
      <c r="D2873" s="6" t="str">
        <f>VLOOKUP(C2873,Customers!$B$8:$C$1412,2,FALSE)</f>
        <v>Atrium Card &amp; Gift Shop</v>
      </c>
      <c r="E2873" s="7">
        <v>45209</v>
      </c>
      <c r="F2873" s="6">
        <v>1</v>
      </c>
      <c r="G2873" s="6" t="str">
        <f>VLOOKUP(F2873,'Other Data'!$B$17:$C$24,2,FALSE)</f>
        <v>ProductA</v>
      </c>
      <c r="H2873" s="6">
        <v>2</v>
      </c>
      <c r="I2873" s="8">
        <v>45209.722025462972</v>
      </c>
      <c r="J2873" s="6">
        <v>131</v>
      </c>
    </row>
    <row r="2874" spans="2:10" x14ac:dyDescent="0.3">
      <c r="B2874" s="6">
        <v>1127854</v>
      </c>
      <c r="C2874" s="6">
        <v>1334</v>
      </c>
      <c r="D2874" s="6" t="str">
        <f>VLOOKUP(C2874,Customers!$B$8:$C$1412,2,FALSE)</f>
        <v>Price Less Drug Store #2</v>
      </c>
      <c r="E2874" s="7">
        <v>45209</v>
      </c>
      <c r="F2874" s="6">
        <v>6</v>
      </c>
      <c r="G2874" s="6" t="str">
        <f>VLOOKUP(F2874,'Other Data'!$B$17:$C$24,2,FALSE)</f>
        <v>ProductF</v>
      </c>
      <c r="H2874" s="6">
        <v>3</v>
      </c>
      <c r="I2874" s="8">
        <v>45209.735127314823</v>
      </c>
      <c r="J2874" s="6">
        <v>117</v>
      </c>
    </row>
    <row r="2875" spans="2:10" x14ac:dyDescent="0.3">
      <c r="B2875" s="6">
        <v>1127855</v>
      </c>
      <c r="C2875" s="6">
        <v>1341</v>
      </c>
      <c r="D2875" s="6" t="str">
        <f>VLOOKUP(C2875,Customers!$B$8:$C$1412,2,FALSE)</f>
        <v>Price Less Drug Store #1</v>
      </c>
      <c r="E2875" s="7">
        <v>45210</v>
      </c>
      <c r="F2875" s="6">
        <v>6</v>
      </c>
      <c r="G2875" s="6" t="str">
        <f>VLOOKUP(F2875,'Other Data'!$B$17:$C$24,2,FALSE)</f>
        <v>ProductF</v>
      </c>
      <c r="H2875" s="6">
        <v>4</v>
      </c>
      <c r="I2875" s="8">
        <v>45210.333333333336</v>
      </c>
      <c r="J2875" s="6">
        <v>134</v>
      </c>
    </row>
    <row r="2876" spans="2:10" x14ac:dyDescent="0.3">
      <c r="B2876" s="6">
        <v>1127856</v>
      </c>
      <c r="C2876" s="6">
        <v>1262</v>
      </c>
      <c r="D2876" s="6" t="str">
        <f>VLOOKUP(C2876,Customers!$B$8:$C$1412,2,FALSE)</f>
        <v>Twigs</v>
      </c>
      <c r="E2876" s="7">
        <v>45210</v>
      </c>
      <c r="F2876" s="6">
        <v>6</v>
      </c>
      <c r="G2876" s="6" t="str">
        <f>VLOOKUP(F2876,'Other Data'!$B$17:$C$24,2,FALSE)</f>
        <v>ProductF</v>
      </c>
      <c r="H2876" s="6">
        <v>5</v>
      </c>
      <c r="I2876" s="8">
        <v>45210.342557870375</v>
      </c>
      <c r="J2876" s="6">
        <v>121</v>
      </c>
    </row>
    <row r="2877" spans="2:10" x14ac:dyDescent="0.3">
      <c r="B2877" s="6">
        <v>1127857</v>
      </c>
      <c r="C2877" s="6">
        <v>911</v>
      </c>
      <c r="D2877" s="6" t="str">
        <f>VLOOKUP(C2877,Customers!$B$8:$C$1412,2,FALSE)</f>
        <v>Gadgets And Gizmos</v>
      </c>
      <c r="E2877" s="7">
        <v>45210</v>
      </c>
      <c r="F2877" s="6">
        <v>4</v>
      </c>
      <c r="G2877" s="6" t="str">
        <f>VLOOKUP(F2877,'Other Data'!$B$17:$C$24,2,FALSE)</f>
        <v>ProductD</v>
      </c>
      <c r="H2877" s="6">
        <v>4</v>
      </c>
      <c r="I2877" s="8">
        <v>45210.355138888895</v>
      </c>
      <c r="J2877" s="6">
        <v>127</v>
      </c>
    </row>
    <row r="2878" spans="2:10" x14ac:dyDescent="0.3">
      <c r="B2878" s="6">
        <v>1127858</v>
      </c>
      <c r="C2878" s="6">
        <v>160</v>
      </c>
      <c r="D2878" s="6" t="str">
        <f>VLOOKUP(C2878,Customers!$B$8:$C$1412,2,FALSE)</f>
        <v>Gracie's</v>
      </c>
      <c r="E2878" s="7">
        <v>45210</v>
      </c>
      <c r="F2878" s="6">
        <v>2</v>
      </c>
      <c r="G2878" s="6" t="str">
        <f>VLOOKUP(F2878,'Other Data'!$B$17:$C$24,2,FALSE)</f>
        <v>ProductB</v>
      </c>
      <c r="H2878" s="6">
        <v>2</v>
      </c>
      <c r="I2878" s="8">
        <v>45210.369525462971</v>
      </c>
      <c r="J2878" s="6">
        <v>118</v>
      </c>
    </row>
    <row r="2879" spans="2:10" x14ac:dyDescent="0.3">
      <c r="B2879" s="6">
        <v>1127859</v>
      </c>
      <c r="C2879" s="6">
        <v>190</v>
      </c>
      <c r="D2879" s="6" t="str">
        <f>VLOOKUP(C2879,Customers!$B$8:$C$1412,2,FALSE)</f>
        <v>Smokey's Way</v>
      </c>
      <c r="E2879" s="7">
        <v>45210</v>
      </c>
      <c r="F2879" s="6">
        <v>6</v>
      </c>
      <c r="G2879" s="6" t="str">
        <f>VLOOKUP(F2879,'Other Data'!$B$17:$C$24,2,FALSE)</f>
        <v>ProductF</v>
      </c>
      <c r="H2879" s="6">
        <v>3</v>
      </c>
      <c r="I2879" s="8">
        <v>45210.379583333342</v>
      </c>
      <c r="J2879" s="6">
        <v>119</v>
      </c>
    </row>
    <row r="2880" spans="2:10" x14ac:dyDescent="0.3">
      <c r="B2880" s="6">
        <v>1127860</v>
      </c>
      <c r="C2880" s="6">
        <v>1315</v>
      </c>
      <c r="D2880" s="6" t="str">
        <f>VLOOKUP(C2880,Customers!$B$8:$C$1412,2,FALSE)</f>
        <v>Indesign Fundraising #209</v>
      </c>
      <c r="E2880" s="7">
        <v>45210</v>
      </c>
      <c r="F2880" s="6">
        <v>1</v>
      </c>
      <c r="G2880" s="6" t="str">
        <f>VLOOKUP(F2880,'Other Data'!$B$17:$C$24,2,FALSE)</f>
        <v>ProductA</v>
      </c>
      <c r="H2880" s="6">
        <v>3</v>
      </c>
      <c r="I2880" s="8">
        <v>45210.390474537046</v>
      </c>
      <c r="J2880" s="6">
        <v>112</v>
      </c>
    </row>
    <row r="2881" spans="2:10" x14ac:dyDescent="0.3">
      <c r="B2881" s="6">
        <v>1127861</v>
      </c>
      <c r="C2881" s="6">
        <v>1156</v>
      </c>
      <c r="D2881" s="6" t="str">
        <f>VLOOKUP(C2881,Customers!$B$8:$C$1412,2,FALSE)</f>
        <v>Nothing But Bargains</v>
      </c>
      <c r="E2881" s="7">
        <v>45210</v>
      </c>
      <c r="F2881" s="6">
        <v>2</v>
      </c>
      <c r="G2881" s="6" t="str">
        <f>VLOOKUP(F2881,'Other Data'!$B$17:$C$24,2,FALSE)</f>
        <v>ProductB</v>
      </c>
      <c r="H2881" s="6">
        <v>7</v>
      </c>
      <c r="I2881" s="8">
        <v>45210.400868055563</v>
      </c>
      <c r="J2881" s="6">
        <v>129</v>
      </c>
    </row>
    <row r="2882" spans="2:10" x14ac:dyDescent="0.3">
      <c r="B2882" s="6">
        <v>1127862</v>
      </c>
      <c r="C2882" s="6">
        <v>206</v>
      </c>
      <c r="D2882" s="6" t="str">
        <f>VLOOKUP(C2882,Customers!$B$8:$C$1412,2,FALSE)</f>
        <v>Blue Moose Gifts</v>
      </c>
      <c r="E2882" s="7">
        <v>45210</v>
      </c>
      <c r="F2882" s="6">
        <v>4</v>
      </c>
      <c r="G2882" s="6" t="str">
        <f>VLOOKUP(F2882,'Other Data'!$B$17:$C$24,2,FALSE)</f>
        <v>ProductD</v>
      </c>
      <c r="H2882" s="6">
        <v>4</v>
      </c>
      <c r="I2882" s="8">
        <v>45210.414965277785</v>
      </c>
      <c r="J2882" s="6">
        <v>109</v>
      </c>
    </row>
    <row r="2883" spans="2:10" x14ac:dyDescent="0.3">
      <c r="B2883" s="6">
        <v>1127863</v>
      </c>
      <c r="C2883" s="6">
        <v>707</v>
      </c>
      <c r="D2883" s="6" t="str">
        <f>VLOOKUP(C2883,Customers!$B$8:$C$1412,2,FALSE)</f>
        <v>Hallmark Oakridge</v>
      </c>
      <c r="E2883" s="7">
        <v>45210</v>
      </c>
      <c r="F2883" s="6">
        <v>4</v>
      </c>
      <c r="G2883" s="6" t="str">
        <f>VLOOKUP(F2883,'Other Data'!$B$17:$C$24,2,FALSE)</f>
        <v>ProductD</v>
      </c>
      <c r="H2883" s="6">
        <v>3</v>
      </c>
      <c r="I2883" s="8">
        <v>45210.431076388893</v>
      </c>
      <c r="J2883" s="6">
        <v>126</v>
      </c>
    </row>
    <row r="2884" spans="2:10" x14ac:dyDescent="0.3">
      <c r="B2884" s="6">
        <v>1127864</v>
      </c>
      <c r="C2884" s="6">
        <v>250</v>
      </c>
      <c r="D2884" s="6" t="str">
        <f>VLOOKUP(C2884,Customers!$B$8:$C$1412,2,FALSE)</f>
        <v>Buck or Two #361</v>
      </c>
      <c r="E2884" s="7">
        <v>45210</v>
      </c>
      <c r="F2884" s="6">
        <v>5</v>
      </c>
      <c r="G2884" s="6" t="str">
        <f>VLOOKUP(F2884,'Other Data'!$B$17:$C$24,2,FALSE)</f>
        <v>ProductE</v>
      </c>
      <c r="H2884" s="6">
        <v>4</v>
      </c>
      <c r="I2884" s="8">
        <v>45210.439872685187</v>
      </c>
      <c r="J2884" s="6">
        <v>108</v>
      </c>
    </row>
    <row r="2885" spans="2:10" x14ac:dyDescent="0.3">
      <c r="B2885" s="6">
        <v>1127865</v>
      </c>
      <c r="C2885" s="6">
        <v>1213</v>
      </c>
      <c r="D2885" s="6" t="str">
        <f>VLOOKUP(C2885,Customers!$B$8:$C$1412,2,FALSE)</f>
        <v>I Sister Too</v>
      </c>
      <c r="E2885" s="7">
        <v>45210</v>
      </c>
      <c r="F2885" s="6">
        <v>3</v>
      </c>
      <c r="G2885" s="6" t="str">
        <f>VLOOKUP(F2885,'Other Data'!$B$17:$C$24,2,FALSE)</f>
        <v>ProductC</v>
      </c>
      <c r="H2885" s="6">
        <v>6</v>
      </c>
      <c r="I2885" s="8">
        <v>45210.448958333334</v>
      </c>
      <c r="J2885" s="6">
        <v>110</v>
      </c>
    </row>
    <row r="2886" spans="2:10" x14ac:dyDescent="0.3">
      <c r="B2886" s="6">
        <v>1127866</v>
      </c>
      <c r="C2886" s="6">
        <v>840</v>
      </c>
      <c r="D2886" s="6" t="str">
        <f>VLOOKUP(C2886,Customers!$B$8:$C$1412,2,FALSE)</f>
        <v>Beths Hallmark</v>
      </c>
      <c r="E2886" s="7">
        <v>45210</v>
      </c>
      <c r="F2886" s="6">
        <v>4</v>
      </c>
      <c r="G2886" s="6" t="str">
        <f>VLOOKUP(F2886,'Other Data'!$B$17:$C$24,2,FALSE)</f>
        <v>ProductD</v>
      </c>
      <c r="H2886" s="6">
        <v>3</v>
      </c>
      <c r="I2886" s="8">
        <v>45210.462731481479</v>
      </c>
      <c r="J2886" s="6">
        <v>112</v>
      </c>
    </row>
    <row r="2887" spans="2:10" x14ac:dyDescent="0.3">
      <c r="B2887" s="6">
        <v>1127867</v>
      </c>
      <c r="C2887" s="6">
        <v>1379</v>
      </c>
      <c r="D2887" s="6" t="str">
        <f>VLOOKUP(C2887,Customers!$B$8:$C$1412,2,FALSE)</f>
        <v>Sogno Boutique Of Dreams</v>
      </c>
      <c r="E2887" s="7">
        <v>45210</v>
      </c>
      <c r="F2887" s="6">
        <v>6</v>
      </c>
      <c r="G2887" s="6" t="str">
        <f>VLOOKUP(F2887,'Other Data'!$B$17:$C$24,2,FALSE)</f>
        <v>ProductF</v>
      </c>
      <c r="H2887" s="6">
        <v>7</v>
      </c>
      <c r="I2887" s="8">
        <v>45210.474756944444</v>
      </c>
      <c r="J2887" s="6">
        <v>123</v>
      </c>
    </row>
    <row r="2888" spans="2:10" x14ac:dyDescent="0.3">
      <c r="B2888" s="6">
        <v>1127868</v>
      </c>
      <c r="C2888" s="6">
        <v>864</v>
      </c>
      <c r="D2888" s="6" t="str">
        <f>VLOOKUP(C2888,Customers!$B$8:$C$1412,2,FALSE)</f>
        <v>Macy's</v>
      </c>
      <c r="E2888" s="7">
        <v>45210</v>
      </c>
      <c r="F2888" s="6">
        <v>6</v>
      </c>
      <c r="G2888" s="6" t="str">
        <f>VLOOKUP(F2888,'Other Data'!$B$17:$C$24,2,FALSE)</f>
        <v>ProductF</v>
      </c>
      <c r="H2888" s="6">
        <v>6</v>
      </c>
      <c r="I2888" s="8">
        <v>45210.490023148152</v>
      </c>
      <c r="J2888" s="6">
        <v>117</v>
      </c>
    </row>
    <row r="2889" spans="2:10" x14ac:dyDescent="0.3">
      <c r="B2889" s="6">
        <v>1127869</v>
      </c>
      <c r="C2889" s="6">
        <v>1153</v>
      </c>
      <c r="D2889" s="6" t="str">
        <f>VLOOKUP(C2889,Customers!$B$8:$C$1412,2,FALSE)</f>
        <v>Bungalow By The Bay</v>
      </c>
      <c r="E2889" s="7">
        <v>45210</v>
      </c>
      <c r="F2889" s="6">
        <v>5</v>
      </c>
      <c r="G2889" s="6" t="str">
        <f>VLOOKUP(F2889,'Other Data'!$B$17:$C$24,2,FALSE)</f>
        <v>ProductE</v>
      </c>
      <c r="H2889" s="6">
        <v>5</v>
      </c>
      <c r="I2889" s="8">
        <v>45210.505625000005</v>
      </c>
      <c r="J2889" s="6">
        <v>118</v>
      </c>
    </row>
    <row r="2890" spans="2:10" x14ac:dyDescent="0.3">
      <c r="B2890" s="6">
        <v>1127870</v>
      </c>
      <c r="C2890" s="6">
        <v>815</v>
      </c>
      <c r="D2890" s="6" t="str">
        <f>VLOOKUP(C2890,Customers!$B$8:$C$1412,2,FALSE)</f>
        <v>Geepers</v>
      </c>
      <c r="E2890" s="7">
        <v>45210</v>
      </c>
      <c r="F2890" s="6">
        <v>1</v>
      </c>
      <c r="G2890" s="6" t="str">
        <f>VLOOKUP(F2890,'Other Data'!$B$17:$C$24,2,FALSE)</f>
        <v>ProductA</v>
      </c>
      <c r="H2890" s="6">
        <v>4</v>
      </c>
      <c r="I2890" s="8">
        <v>45210.517962962971</v>
      </c>
      <c r="J2890" s="6">
        <v>125</v>
      </c>
    </row>
    <row r="2891" spans="2:10" x14ac:dyDescent="0.3">
      <c r="B2891" s="6">
        <v>1127871</v>
      </c>
      <c r="C2891" s="6">
        <v>1045</v>
      </c>
      <c r="D2891" s="6" t="str">
        <f>VLOOKUP(C2891,Customers!$B$8:$C$1412,2,FALSE)</f>
        <v>Opulent Items</v>
      </c>
      <c r="E2891" s="7">
        <v>45210</v>
      </c>
      <c r="F2891" s="6">
        <v>3</v>
      </c>
      <c r="G2891" s="6" t="str">
        <f>VLOOKUP(F2891,'Other Data'!$B$17:$C$24,2,FALSE)</f>
        <v>ProductC</v>
      </c>
      <c r="H2891" s="6">
        <v>7</v>
      </c>
      <c r="I2891" s="8">
        <v>45210.532418981493</v>
      </c>
      <c r="J2891" s="6">
        <v>120</v>
      </c>
    </row>
    <row r="2892" spans="2:10" x14ac:dyDescent="0.3">
      <c r="B2892" s="6">
        <v>1127872</v>
      </c>
      <c r="C2892" s="6">
        <v>678</v>
      </c>
      <c r="D2892" s="6" t="str">
        <f>VLOOKUP(C2892,Customers!$B$8:$C$1412,2,FALSE)</f>
        <v>Interior Gift Gallery</v>
      </c>
      <c r="E2892" s="7">
        <v>45210</v>
      </c>
      <c r="F2892" s="6">
        <v>5</v>
      </c>
      <c r="G2892" s="6" t="str">
        <f>VLOOKUP(F2892,'Other Data'!$B$17:$C$24,2,FALSE)</f>
        <v>ProductE</v>
      </c>
      <c r="H2892" s="6">
        <v>6</v>
      </c>
      <c r="I2892" s="8">
        <v>45210.542430555564</v>
      </c>
      <c r="J2892" s="6">
        <v>127</v>
      </c>
    </row>
    <row r="2893" spans="2:10" x14ac:dyDescent="0.3">
      <c r="B2893" s="6">
        <v>1127873</v>
      </c>
      <c r="C2893" s="6">
        <v>1402</v>
      </c>
      <c r="D2893" s="6" t="str">
        <f>VLOOKUP(C2893,Customers!$B$8:$C$1412,2,FALSE)</f>
        <v>Lambs Shops</v>
      </c>
      <c r="E2893" s="7">
        <v>45210</v>
      </c>
      <c r="F2893" s="6">
        <v>4</v>
      </c>
      <c r="G2893" s="6" t="str">
        <f>VLOOKUP(F2893,'Other Data'!$B$17:$C$24,2,FALSE)</f>
        <v>ProductD</v>
      </c>
      <c r="H2893" s="6">
        <v>7</v>
      </c>
      <c r="I2893" s="8">
        <v>45210.551793981489</v>
      </c>
      <c r="J2893" s="6">
        <v>121</v>
      </c>
    </row>
    <row r="2894" spans="2:10" x14ac:dyDescent="0.3">
      <c r="B2894" s="6">
        <v>1127874</v>
      </c>
      <c r="C2894" s="6">
        <v>641</v>
      </c>
      <c r="D2894" s="6" t="str">
        <f>VLOOKUP(C2894,Customers!$B$8:$C$1412,2,FALSE)</f>
        <v>C.W. Jewellers</v>
      </c>
      <c r="E2894" s="7">
        <v>45210</v>
      </c>
      <c r="F2894" s="6">
        <v>6</v>
      </c>
      <c r="G2894" s="6" t="str">
        <f>VLOOKUP(F2894,'Other Data'!$B$17:$C$24,2,FALSE)</f>
        <v>ProductF</v>
      </c>
      <c r="H2894" s="6">
        <v>3</v>
      </c>
      <c r="I2894" s="8">
        <v>45210.567037037043</v>
      </c>
      <c r="J2894" s="6">
        <v>124</v>
      </c>
    </row>
    <row r="2895" spans="2:10" x14ac:dyDescent="0.3">
      <c r="B2895" s="6">
        <v>1127875</v>
      </c>
      <c r="C2895" s="6">
        <v>306</v>
      </c>
      <c r="D2895" s="6" t="str">
        <f>VLOOKUP(C2895,Customers!$B$8:$C$1412,2,FALSE)</f>
        <v>Crown Heights</v>
      </c>
      <c r="E2895" s="7">
        <v>45210</v>
      </c>
      <c r="F2895" s="6">
        <v>6</v>
      </c>
      <c r="G2895" s="6" t="str">
        <f>VLOOKUP(F2895,'Other Data'!$B$17:$C$24,2,FALSE)</f>
        <v>ProductF</v>
      </c>
      <c r="H2895" s="6">
        <v>6</v>
      </c>
      <c r="I2895" s="8">
        <v>45210.576516203706</v>
      </c>
      <c r="J2895" s="6">
        <v>130</v>
      </c>
    </row>
    <row r="2896" spans="2:10" x14ac:dyDescent="0.3">
      <c r="B2896" s="6">
        <v>1127876</v>
      </c>
      <c r="C2896" s="6">
        <v>381</v>
      </c>
      <c r="D2896" s="6" t="str">
        <f>VLOOKUP(C2896,Customers!$B$8:$C$1412,2,FALSE)</f>
        <v>PEAK thru my WINDOW</v>
      </c>
      <c r="E2896" s="7">
        <v>45210</v>
      </c>
      <c r="F2896" s="6">
        <v>6</v>
      </c>
      <c r="G2896" s="6" t="str">
        <f>VLOOKUP(F2896,'Other Data'!$B$17:$C$24,2,FALSE)</f>
        <v>ProductF</v>
      </c>
      <c r="H2896" s="6">
        <v>5</v>
      </c>
      <c r="I2896" s="8">
        <v>45210.590173611112</v>
      </c>
      <c r="J2896" s="6">
        <v>133</v>
      </c>
    </row>
    <row r="2897" spans="2:10" x14ac:dyDescent="0.3">
      <c r="B2897" s="6">
        <v>1127877</v>
      </c>
      <c r="C2897" s="6">
        <v>1322</v>
      </c>
      <c r="D2897" s="6" t="str">
        <f>VLOOKUP(C2897,Customers!$B$8:$C$1412,2,FALSE)</f>
        <v>Sweet Celebrations</v>
      </c>
      <c r="E2897" s="7">
        <v>45210</v>
      </c>
      <c r="F2897" s="6">
        <v>2</v>
      </c>
      <c r="G2897" s="6" t="str">
        <f>VLOOKUP(F2897,'Other Data'!$B$17:$C$24,2,FALSE)</f>
        <v>ProductB</v>
      </c>
      <c r="H2897" s="6">
        <v>7</v>
      </c>
      <c r="I2897" s="8">
        <v>45210.602361111109</v>
      </c>
      <c r="J2897" s="6">
        <v>122</v>
      </c>
    </row>
    <row r="2898" spans="2:10" x14ac:dyDescent="0.3">
      <c r="B2898" s="6">
        <v>1127878</v>
      </c>
      <c r="C2898" s="6">
        <v>1182</v>
      </c>
      <c r="D2898" s="6" t="str">
        <f>VLOOKUP(C2898,Customers!$B$8:$C$1412,2,FALSE)</f>
        <v>Petals and Twigs</v>
      </c>
      <c r="E2898" s="7">
        <v>45210</v>
      </c>
      <c r="F2898" s="6">
        <v>3</v>
      </c>
      <c r="G2898" s="6" t="str">
        <f>VLOOKUP(F2898,'Other Data'!$B$17:$C$24,2,FALSE)</f>
        <v>ProductC</v>
      </c>
      <c r="H2898" s="6">
        <v>3</v>
      </c>
      <c r="I2898" s="8">
        <v>45210.613506944443</v>
      </c>
      <c r="J2898" s="6">
        <v>122</v>
      </c>
    </row>
    <row r="2899" spans="2:10" x14ac:dyDescent="0.3">
      <c r="B2899" s="6">
        <v>1127879</v>
      </c>
      <c r="C2899" s="6">
        <v>113</v>
      </c>
      <c r="D2899" s="6" t="str">
        <f>VLOOKUP(C2899,Customers!$B$8:$C$1412,2,FALSE)</f>
        <v>Mega Dollar</v>
      </c>
      <c r="E2899" s="7">
        <v>45210</v>
      </c>
      <c r="F2899" s="6">
        <v>2</v>
      </c>
      <c r="G2899" s="6" t="str">
        <f>VLOOKUP(F2899,'Other Data'!$B$17:$C$24,2,FALSE)</f>
        <v>ProductB</v>
      </c>
      <c r="H2899" s="6">
        <v>6</v>
      </c>
      <c r="I2899" s="8">
        <v>45210.629374999997</v>
      </c>
      <c r="J2899" s="6">
        <v>117</v>
      </c>
    </row>
    <row r="2900" spans="2:10" x14ac:dyDescent="0.3">
      <c r="B2900" s="6">
        <v>1127880</v>
      </c>
      <c r="C2900" s="6">
        <v>1009</v>
      </c>
      <c r="D2900" s="6" t="str">
        <f>VLOOKUP(C2900,Customers!$B$8:$C$1412,2,FALSE)</f>
        <v>The Jewel Box</v>
      </c>
      <c r="E2900" s="7">
        <v>45210</v>
      </c>
      <c r="F2900" s="6">
        <v>1</v>
      </c>
      <c r="G2900" s="6" t="str">
        <f>VLOOKUP(F2900,'Other Data'!$B$17:$C$24,2,FALSE)</f>
        <v>ProductA</v>
      </c>
      <c r="H2900" s="6">
        <v>2</v>
      </c>
      <c r="I2900" s="8">
        <v>45210.639537037037</v>
      </c>
      <c r="J2900" s="6">
        <v>106</v>
      </c>
    </row>
    <row r="2901" spans="2:10" x14ac:dyDescent="0.3">
      <c r="B2901" s="6">
        <v>1127881</v>
      </c>
      <c r="C2901" s="6">
        <v>637</v>
      </c>
      <c r="D2901" s="6" t="str">
        <f>VLOOKUP(C2901,Customers!$B$8:$C$1412,2,FALSE)</f>
        <v>Village Fashions</v>
      </c>
      <c r="E2901" s="7">
        <v>45210</v>
      </c>
      <c r="F2901" s="6">
        <v>1</v>
      </c>
      <c r="G2901" s="6" t="str">
        <f>VLOOKUP(F2901,'Other Data'!$B$17:$C$24,2,FALSE)</f>
        <v>ProductA</v>
      </c>
      <c r="H2901" s="6">
        <v>5</v>
      </c>
      <c r="I2901" s="8">
        <v>45210.649594907409</v>
      </c>
      <c r="J2901" s="6">
        <v>133</v>
      </c>
    </row>
    <row r="2902" spans="2:10" x14ac:dyDescent="0.3">
      <c r="B2902" s="6">
        <v>1127882</v>
      </c>
      <c r="C2902" s="6">
        <v>838</v>
      </c>
      <c r="D2902" s="6" t="str">
        <f>VLOOKUP(C2902,Customers!$B$8:$C$1412,2,FALSE)</f>
        <v>Kelly's Hallmark Shop</v>
      </c>
      <c r="E2902" s="7">
        <v>45210</v>
      </c>
      <c r="F2902" s="6">
        <v>5</v>
      </c>
      <c r="G2902" s="6" t="str">
        <f>VLOOKUP(F2902,'Other Data'!$B$17:$C$24,2,FALSE)</f>
        <v>ProductE</v>
      </c>
      <c r="H2902" s="6">
        <v>3</v>
      </c>
      <c r="I2902" s="8">
        <v>45210.66505787037</v>
      </c>
      <c r="J2902" s="6">
        <v>110</v>
      </c>
    </row>
    <row r="2903" spans="2:10" x14ac:dyDescent="0.3">
      <c r="B2903" s="6">
        <v>1127883</v>
      </c>
      <c r="C2903" s="6">
        <v>362</v>
      </c>
      <c r="D2903" s="6" t="str">
        <f>VLOOKUP(C2903,Customers!$B$8:$C$1412,2,FALSE)</f>
        <v>T.W. Gilchirt Vending Ltd</v>
      </c>
      <c r="E2903" s="7">
        <v>45210</v>
      </c>
      <c r="F2903" s="6">
        <v>5</v>
      </c>
      <c r="G2903" s="6" t="str">
        <f>VLOOKUP(F2903,'Other Data'!$B$17:$C$24,2,FALSE)</f>
        <v>ProductE</v>
      </c>
      <c r="H2903" s="6">
        <v>3</v>
      </c>
      <c r="I2903" s="8">
        <v>45210.679016203707</v>
      </c>
      <c r="J2903" s="6">
        <v>111</v>
      </c>
    </row>
    <row r="2904" spans="2:10" x14ac:dyDescent="0.3">
      <c r="B2904" s="6">
        <v>1127884</v>
      </c>
      <c r="C2904" s="6">
        <v>1140</v>
      </c>
      <c r="D2904" s="6" t="str">
        <f>VLOOKUP(C2904,Customers!$B$8:$C$1412,2,FALSE)</f>
        <v>Ann's Hallmark</v>
      </c>
      <c r="E2904" s="7">
        <v>45210</v>
      </c>
      <c r="F2904" s="6">
        <v>4</v>
      </c>
      <c r="G2904" s="6" t="str">
        <f>VLOOKUP(F2904,'Other Data'!$B$17:$C$24,2,FALSE)</f>
        <v>ProductD</v>
      </c>
      <c r="H2904" s="6">
        <v>7</v>
      </c>
      <c r="I2904" s="8">
        <v>45210.691770833335</v>
      </c>
      <c r="J2904" s="6">
        <v>117</v>
      </c>
    </row>
    <row r="2905" spans="2:10" x14ac:dyDescent="0.3">
      <c r="B2905" s="6">
        <v>1127885</v>
      </c>
      <c r="C2905" s="6">
        <v>826</v>
      </c>
      <c r="D2905" s="6" t="str">
        <f>VLOOKUP(C2905,Customers!$B$8:$C$1412,2,FALSE)</f>
        <v>Colonial Pharmacy</v>
      </c>
      <c r="E2905" s="7">
        <v>45210</v>
      </c>
      <c r="F2905" s="6">
        <v>2</v>
      </c>
      <c r="G2905" s="6" t="str">
        <f>VLOOKUP(F2905,'Other Data'!$B$17:$C$24,2,FALSE)</f>
        <v>ProductB</v>
      </c>
      <c r="H2905" s="6">
        <v>5</v>
      </c>
      <c r="I2905" s="8">
        <v>45210.707060185188</v>
      </c>
      <c r="J2905" s="6">
        <v>111</v>
      </c>
    </row>
    <row r="2906" spans="2:10" x14ac:dyDescent="0.3">
      <c r="B2906" s="6">
        <v>1127886</v>
      </c>
      <c r="C2906" s="6">
        <v>1176</v>
      </c>
      <c r="D2906" s="6" t="str">
        <f>VLOOKUP(C2906,Customers!$B$8:$C$1412,2,FALSE)</f>
        <v>TPS Associates</v>
      </c>
      <c r="E2906" s="7">
        <v>45210</v>
      </c>
      <c r="F2906" s="6">
        <v>5</v>
      </c>
      <c r="G2906" s="6" t="str">
        <f>VLOOKUP(F2906,'Other Data'!$B$17:$C$24,2,FALSE)</f>
        <v>ProductE</v>
      </c>
      <c r="H2906" s="6">
        <v>3</v>
      </c>
      <c r="I2906" s="8">
        <v>45210.721944444449</v>
      </c>
      <c r="J2906" s="6">
        <v>116</v>
      </c>
    </row>
    <row r="2907" spans="2:10" x14ac:dyDescent="0.3">
      <c r="B2907" s="6">
        <v>1127887</v>
      </c>
      <c r="C2907" s="6">
        <v>1300</v>
      </c>
      <c r="D2907" s="6" t="str">
        <f>VLOOKUP(C2907,Customers!$B$8:$C$1412,2,FALSE)</f>
        <v>Vic's One Hour Photo</v>
      </c>
      <c r="E2907" s="7">
        <v>45210</v>
      </c>
      <c r="F2907" s="6">
        <v>6</v>
      </c>
      <c r="G2907" s="6" t="str">
        <f>VLOOKUP(F2907,'Other Data'!$B$17:$C$24,2,FALSE)</f>
        <v>ProductF</v>
      </c>
      <c r="H2907" s="6">
        <v>6</v>
      </c>
      <c r="I2907" s="8">
        <v>45210.738078703711</v>
      </c>
      <c r="J2907" s="6">
        <v>118</v>
      </c>
    </row>
    <row r="2908" spans="2:10" x14ac:dyDescent="0.3">
      <c r="B2908" s="6">
        <v>1127888</v>
      </c>
      <c r="C2908" s="6">
        <v>669</v>
      </c>
      <c r="D2908" s="6" t="str">
        <f>VLOOKUP(C2908,Customers!$B$8:$C$1412,2,FALSE)</f>
        <v>Pharmasave - 221</v>
      </c>
      <c r="E2908" s="7">
        <v>45211</v>
      </c>
      <c r="F2908" s="6">
        <v>2</v>
      </c>
      <c r="G2908" s="6" t="str">
        <f>VLOOKUP(F2908,'Other Data'!$B$17:$C$24,2,FALSE)</f>
        <v>ProductB</v>
      </c>
      <c r="H2908" s="6">
        <v>4</v>
      </c>
      <c r="I2908" s="8">
        <v>45211.333333333336</v>
      </c>
      <c r="J2908" s="6">
        <v>127</v>
      </c>
    </row>
    <row r="2909" spans="2:10" x14ac:dyDescent="0.3">
      <c r="B2909" s="6">
        <v>1127889</v>
      </c>
      <c r="C2909" s="6">
        <v>472</v>
      </c>
      <c r="D2909" s="6" t="str">
        <f>VLOOKUP(C2909,Customers!$B$8:$C$1412,2,FALSE)</f>
        <v>Stedmans V&amp;S</v>
      </c>
      <c r="E2909" s="7">
        <v>45211</v>
      </c>
      <c r="F2909" s="6">
        <v>6</v>
      </c>
      <c r="G2909" s="6" t="str">
        <f>VLOOKUP(F2909,'Other Data'!$B$17:$C$24,2,FALSE)</f>
        <v>ProductF</v>
      </c>
      <c r="H2909" s="6">
        <v>7</v>
      </c>
      <c r="I2909" s="8">
        <v>45211.347025462965</v>
      </c>
      <c r="J2909" s="6">
        <v>130</v>
      </c>
    </row>
    <row r="2910" spans="2:10" x14ac:dyDescent="0.3">
      <c r="B2910" s="6">
        <v>1127890</v>
      </c>
      <c r="C2910" s="6">
        <v>422</v>
      </c>
      <c r="D2910" s="6" t="str">
        <f>VLOOKUP(C2910,Customers!$B$8:$C$1412,2,FALSE)</f>
        <v>Temptations</v>
      </c>
      <c r="E2910" s="7">
        <v>45211</v>
      </c>
      <c r="F2910" s="6">
        <v>5</v>
      </c>
      <c r="G2910" s="6" t="str">
        <f>VLOOKUP(F2910,'Other Data'!$B$17:$C$24,2,FALSE)</f>
        <v>ProductE</v>
      </c>
      <c r="H2910" s="6">
        <v>7</v>
      </c>
      <c r="I2910" s="8">
        <v>45211.36414351852</v>
      </c>
      <c r="J2910" s="6">
        <v>127</v>
      </c>
    </row>
    <row r="2911" spans="2:10" x14ac:dyDescent="0.3">
      <c r="B2911" s="6">
        <v>1127891</v>
      </c>
      <c r="C2911" s="6">
        <v>148</v>
      </c>
      <c r="D2911" s="6" t="str">
        <f>VLOOKUP(C2911,Customers!$B$8:$C$1412,2,FALSE)</f>
        <v>Just Curious</v>
      </c>
      <c r="E2911" s="7">
        <v>45211</v>
      </c>
      <c r="F2911" s="6">
        <v>6</v>
      </c>
      <c r="G2911" s="6" t="str">
        <f>VLOOKUP(F2911,'Other Data'!$B$17:$C$24,2,FALSE)</f>
        <v>ProductF</v>
      </c>
      <c r="H2911" s="6">
        <v>7</v>
      </c>
      <c r="I2911" s="8">
        <v>45211.374895833338</v>
      </c>
      <c r="J2911" s="6">
        <v>128</v>
      </c>
    </row>
    <row r="2912" spans="2:10" x14ac:dyDescent="0.3">
      <c r="B2912" s="6">
        <v>1127892</v>
      </c>
      <c r="C2912" s="6">
        <v>969</v>
      </c>
      <c r="D2912" s="6" t="str">
        <f>VLOOKUP(C2912,Customers!$B$8:$C$1412,2,FALSE)</f>
        <v>Paoli Pharmacy</v>
      </c>
      <c r="E2912" s="7">
        <v>45211</v>
      </c>
      <c r="F2912" s="6">
        <v>2</v>
      </c>
      <c r="G2912" s="6" t="str">
        <f>VLOOKUP(F2912,'Other Data'!$B$17:$C$24,2,FALSE)</f>
        <v>ProductB</v>
      </c>
      <c r="H2912" s="6">
        <v>6</v>
      </c>
      <c r="I2912" s="8">
        <v>45211.385196759264</v>
      </c>
      <c r="J2912" s="6">
        <v>130</v>
      </c>
    </row>
    <row r="2913" spans="2:10" x14ac:dyDescent="0.3">
      <c r="B2913" s="6">
        <v>1127893</v>
      </c>
      <c r="C2913" s="6">
        <v>286</v>
      </c>
      <c r="D2913" s="6" t="str">
        <f>VLOOKUP(C2913,Customers!$B$8:$C$1412,2,FALSE)</f>
        <v>Zellers</v>
      </c>
      <c r="E2913" s="7">
        <v>45211</v>
      </c>
      <c r="F2913" s="6">
        <v>6</v>
      </c>
      <c r="G2913" s="6" t="str">
        <f>VLOOKUP(F2913,'Other Data'!$B$17:$C$24,2,FALSE)</f>
        <v>ProductF</v>
      </c>
      <c r="H2913" s="6">
        <v>4</v>
      </c>
      <c r="I2913" s="8">
        <v>45211.395474537043</v>
      </c>
      <c r="J2913" s="6">
        <v>134</v>
      </c>
    </row>
    <row r="2914" spans="2:10" x14ac:dyDescent="0.3">
      <c r="B2914" s="6">
        <v>1127894</v>
      </c>
      <c r="C2914" s="6">
        <v>399</v>
      </c>
      <c r="D2914" s="6" t="str">
        <f>VLOOKUP(C2914,Customers!$B$8:$C$1412,2,FALSE)</f>
        <v>Shoppers Drug Mart # 1085</v>
      </c>
      <c r="E2914" s="7">
        <v>45211</v>
      </c>
      <c r="F2914" s="6">
        <v>4</v>
      </c>
      <c r="G2914" s="6" t="str">
        <f>VLOOKUP(F2914,'Other Data'!$B$17:$C$24,2,FALSE)</f>
        <v>ProductD</v>
      </c>
      <c r="H2914" s="6">
        <v>4</v>
      </c>
      <c r="I2914" s="8">
        <v>45211.406828703708</v>
      </c>
      <c r="J2914" s="6">
        <v>112</v>
      </c>
    </row>
    <row r="2915" spans="2:10" x14ac:dyDescent="0.3">
      <c r="B2915" s="6">
        <v>1127895</v>
      </c>
      <c r="C2915" s="6">
        <v>790</v>
      </c>
      <c r="D2915" s="6" t="str">
        <f>VLOOKUP(C2915,Customers!$B$8:$C$1412,2,FALSE)</f>
        <v>The Lobster Pound Restaurant Cafe Shop</v>
      </c>
      <c r="E2915" s="7">
        <v>45211</v>
      </c>
      <c r="F2915" s="6">
        <v>5</v>
      </c>
      <c r="G2915" s="6" t="str">
        <f>VLOOKUP(F2915,'Other Data'!$B$17:$C$24,2,FALSE)</f>
        <v>ProductE</v>
      </c>
      <c r="H2915" s="6">
        <v>7</v>
      </c>
      <c r="I2915" s="8">
        <v>45211.416712962964</v>
      </c>
      <c r="J2915" s="6">
        <v>128</v>
      </c>
    </row>
    <row r="2916" spans="2:10" x14ac:dyDescent="0.3">
      <c r="B2916" s="6">
        <v>1127896</v>
      </c>
      <c r="C2916" s="6">
        <v>604</v>
      </c>
      <c r="D2916" s="6" t="str">
        <f>VLOOKUP(C2916,Customers!$B$8:$C$1412,2,FALSE)</f>
        <v>RUBY'S FASHION</v>
      </c>
      <c r="E2916" s="7">
        <v>45211</v>
      </c>
      <c r="F2916" s="6">
        <v>6</v>
      </c>
      <c r="G2916" s="6" t="str">
        <f>VLOOKUP(F2916,'Other Data'!$B$17:$C$24,2,FALSE)</f>
        <v>ProductF</v>
      </c>
      <c r="H2916" s="6">
        <v>2</v>
      </c>
      <c r="I2916" s="8">
        <v>45211.427407407406</v>
      </c>
      <c r="J2916" s="6">
        <v>109</v>
      </c>
    </row>
    <row r="2917" spans="2:10" x14ac:dyDescent="0.3">
      <c r="B2917" s="6">
        <v>1127897</v>
      </c>
      <c r="C2917" s="6">
        <v>85</v>
      </c>
      <c r="D2917" s="6" t="str">
        <f>VLOOKUP(C2917,Customers!$B$8:$C$1412,2,FALSE)</f>
        <v>Nevers Pharmacy Ltd</v>
      </c>
      <c r="E2917" s="7">
        <v>45211</v>
      </c>
      <c r="F2917" s="6">
        <v>2</v>
      </c>
      <c r="G2917" s="6" t="str">
        <f>VLOOKUP(F2917,'Other Data'!$B$17:$C$24,2,FALSE)</f>
        <v>ProductB</v>
      </c>
      <c r="H2917" s="6">
        <v>2</v>
      </c>
      <c r="I2917" s="8">
        <v>45211.43644675926</v>
      </c>
      <c r="J2917" s="6">
        <v>130</v>
      </c>
    </row>
    <row r="2918" spans="2:10" x14ac:dyDescent="0.3">
      <c r="B2918" s="6">
        <v>1127898</v>
      </c>
      <c r="C2918" s="6">
        <v>946</v>
      </c>
      <c r="D2918" s="6" t="str">
        <f>VLOOKUP(C2918,Customers!$B$8:$C$1412,2,FALSE)</f>
        <v>JEZEBEL</v>
      </c>
      <c r="E2918" s="7">
        <v>45211</v>
      </c>
      <c r="F2918" s="6">
        <v>3</v>
      </c>
      <c r="G2918" s="6" t="str">
        <f>VLOOKUP(F2918,'Other Data'!$B$17:$C$24,2,FALSE)</f>
        <v>ProductC</v>
      </c>
      <c r="H2918" s="6">
        <v>5</v>
      </c>
      <c r="I2918" s="8">
        <v>45211.447743055556</v>
      </c>
      <c r="J2918" s="6">
        <v>112</v>
      </c>
    </row>
    <row r="2919" spans="2:10" x14ac:dyDescent="0.3">
      <c r="B2919" s="6">
        <v>1127899</v>
      </c>
      <c r="C2919" s="6">
        <v>55</v>
      </c>
      <c r="D2919" s="6" t="str">
        <f>VLOOKUP(C2919,Customers!$B$8:$C$1412,2,FALSE)</f>
        <v>Pier 21 Museum Gift Shop</v>
      </c>
      <c r="E2919" s="7">
        <v>45211</v>
      </c>
      <c r="F2919" s="6">
        <v>5</v>
      </c>
      <c r="G2919" s="6" t="str">
        <f>VLOOKUP(F2919,'Other Data'!$B$17:$C$24,2,FALSE)</f>
        <v>ProductE</v>
      </c>
      <c r="H2919" s="6">
        <v>2</v>
      </c>
      <c r="I2919" s="8">
        <v>45211.464861111112</v>
      </c>
      <c r="J2919" s="6">
        <v>122</v>
      </c>
    </row>
    <row r="2920" spans="2:10" x14ac:dyDescent="0.3">
      <c r="B2920" s="6">
        <v>1127900</v>
      </c>
      <c r="C2920" s="6">
        <v>372</v>
      </c>
      <c r="D2920" s="6" t="str">
        <f>VLOOKUP(C2920,Customers!$B$8:$C$1412,2,FALSE)</f>
        <v>Zellers Store #424</v>
      </c>
      <c r="E2920" s="7">
        <v>45211</v>
      </c>
      <c r="F2920" s="6">
        <v>4</v>
      </c>
      <c r="G2920" s="6" t="str">
        <f>VLOOKUP(F2920,'Other Data'!$B$17:$C$24,2,FALSE)</f>
        <v>ProductD</v>
      </c>
      <c r="H2920" s="6">
        <v>3</v>
      </c>
      <c r="I2920" s="8">
        <v>45211.475636574076</v>
      </c>
      <c r="J2920" s="6">
        <v>114</v>
      </c>
    </row>
    <row r="2921" spans="2:10" x14ac:dyDescent="0.3">
      <c r="B2921" s="6">
        <v>1127901</v>
      </c>
      <c r="C2921" s="6">
        <v>1107</v>
      </c>
      <c r="D2921" s="6" t="str">
        <f>VLOOKUP(C2921,Customers!$B$8:$C$1412,2,FALSE)</f>
        <v>Cinmar</v>
      </c>
      <c r="E2921" s="7">
        <v>45211</v>
      </c>
      <c r="F2921" s="6">
        <v>2</v>
      </c>
      <c r="G2921" s="6" t="str">
        <f>VLOOKUP(F2921,'Other Data'!$B$17:$C$24,2,FALSE)</f>
        <v>ProductB</v>
      </c>
      <c r="H2921" s="6">
        <v>5</v>
      </c>
      <c r="I2921" s="8">
        <v>45211.488287037042</v>
      </c>
      <c r="J2921" s="6">
        <v>125</v>
      </c>
    </row>
    <row r="2922" spans="2:10" x14ac:dyDescent="0.3">
      <c r="B2922" s="6">
        <v>1127902</v>
      </c>
      <c r="C2922" s="6">
        <v>925</v>
      </c>
      <c r="D2922" s="6" t="str">
        <f>VLOOKUP(C2922,Customers!$B$8:$C$1412,2,FALSE)</f>
        <v>Turning Stone Casino</v>
      </c>
      <c r="E2922" s="7">
        <v>45211</v>
      </c>
      <c r="F2922" s="6">
        <v>5</v>
      </c>
      <c r="G2922" s="6" t="str">
        <f>VLOOKUP(F2922,'Other Data'!$B$17:$C$24,2,FALSE)</f>
        <v>ProductE</v>
      </c>
      <c r="H2922" s="6">
        <v>3</v>
      </c>
      <c r="I2922" s="8">
        <v>45211.502824074079</v>
      </c>
      <c r="J2922" s="6">
        <v>123</v>
      </c>
    </row>
    <row r="2923" spans="2:10" x14ac:dyDescent="0.3">
      <c r="B2923" s="6">
        <v>1127903</v>
      </c>
      <c r="C2923" s="6">
        <v>62</v>
      </c>
      <c r="D2923" s="6" t="str">
        <f>VLOOKUP(C2923,Customers!$B$8:$C$1412,2,FALSE)</f>
        <v>R.H. Davis Co.</v>
      </c>
      <c r="E2923" s="7">
        <v>45211</v>
      </c>
      <c r="F2923" s="6">
        <v>4</v>
      </c>
      <c r="G2923" s="6" t="str">
        <f>VLOOKUP(F2923,'Other Data'!$B$17:$C$24,2,FALSE)</f>
        <v>ProductD</v>
      </c>
      <c r="H2923" s="6">
        <v>3</v>
      </c>
      <c r="I2923" s="8">
        <v>45211.516990740747</v>
      </c>
      <c r="J2923" s="6">
        <v>123</v>
      </c>
    </row>
    <row r="2924" spans="2:10" x14ac:dyDescent="0.3">
      <c r="B2924" s="6">
        <v>1127904</v>
      </c>
      <c r="C2924" s="6">
        <v>10</v>
      </c>
      <c r="D2924" s="6" t="str">
        <f>VLOOKUP(C2924,Customers!$B$8:$C$1412,2,FALSE)</f>
        <v>Creative World Inc</v>
      </c>
      <c r="E2924" s="7">
        <v>45211</v>
      </c>
      <c r="F2924" s="6">
        <v>6</v>
      </c>
      <c r="G2924" s="6" t="str">
        <f>VLOOKUP(F2924,'Other Data'!$B$17:$C$24,2,FALSE)</f>
        <v>ProductF</v>
      </c>
      <c r="H2924" s="6">
        <v>6</v>
      </c>
      <c r="I2924" s="8">
        <v>45211.530000000006</v>
      </c>
      <c r="J2924" s="6">
        <v>115</v>
      </c>
    </row>
    <row r="2925" spans="2:10" x14ac:dyDescent="0.3">
      <c r="B2925" s="6">
        <v>1127905</v>
      </c>
      <c r="C2925" s="6">
        <v>719</v>
      </c>
      <c r="D2925" s="6" t="str">
        <f>VLOOKUP(C2925,Customers!$B$8:$C$1412,2,FALSE)</f>
        <v>Connie's Petites</v>
      </c>
      <c r="E2925" s="7">
        <v>45211</v>
      </c>
      <c r="F2925" s="6">
        <v>3</v>
      </c>
      <c r="G2925" s="6" t="str">
        <f>VLOOKUP(F2925,'Other Data'!$B$17:$C$24,2,FALSE)</f>
        <v>ProductC</v>
      </c>
      <c r="H2925" s="6">
        <v>3</v>
      </c>
      <c r="I2925" s="8">
        <v>45211.546087962968</v>
      </c>
      <c r="J2925" s="6">
        <v>106</v>
      </c>
    </row>
    <row r="2926" spans="2:10" x14ac:dyDescent="0.3">
      <c r="B2926" s="6">
        <v>1127906</v>
      </c>
      <c r="C2926" s="6">
        <v>956</v>
      </c>
      <c r="D2926" s="6" t="str">
        <f>VLOOKUP(C2926,Customers!$B$8:$C$1412,2,FALSE)</f>
        <v>Dutch Apple Dinner Theater</v>
      </c>
      <c r="E2926" s="7">
        <v>45211</v>
      </c>
      <c r="F2926" s="6">
        <v>3</v>
      </c>
      <c r="G2926" s="6" t="str">
        <f>VLOOKUP(F2926,'Other Data'!$B$17:$C$24,2,FALSE)</f>
        <v>ProductC</v>
      </c>
      <c r="H2926" s="6">
        <v>3</v>
      </c>
      <c r="I2926" s="8">
        <v>45211.560567129636</v>
      </c>
      <c r="J2926" s="6">
        <v>116</v>
      </c>
    </row>
    <row r="2927" spans="2:10" x14ac:dyDescent="0.3">
      <c r="B2927" s="6">
        <v>1127907</v>
      </c>
      <c r="C2927" s="6">
        <v>466</v>
      </c>
      <c r="D2927" s="6" t="str">
        <f>VLOOKUP(C2927,Customers!$B$8:$C$1412,2,FALSE)</f>
        <v>North Bay Guardian Pharmacy</v>
      </c>
      <c r="E2927" s="7">
        <v>45211</v>
      </c>
      <c r="F2927" s="6">
        <v>6</v>
      </c>
      <c r="G2927" s="6" t="str">
        <f>VLOOKUP(F2927,'Other Data'!$B$17:$C$24,2,FALSE)</f>
        <v>ProductF</v>
      </c>
      <c r="H2927" s="6">
        <v>2</v>
      </c>
      <c r="I2927" s="8">
        <v>45211.575960648152</v>
      </c>
      <c r="J2927" s="6">
        <v>120</v>
      </c>
    </row>
    <row r="2928" spans="2:10" x14ac:dyDescent="0.3">
      <c r="B2928" s="6">
        <v>1127908</v>
      </c>
      <c r="C2928" s="6">
        <v>1029</v>
      </c>
      <c r="D2928" s="6" t="str">
        <f>VLOOKUP(C2928,Customers!$B$8:$C$1412,2,FALSE)</f>
        <v>Outwrite Bookstore</v>
      </c>
      <c r="E2928" s="7">
        <v>45211</v>
      </c>
      <c r="F2928" s="6">
        <v>4</v>
      </c>
      <c r="G2928" s="6" t="str">
        <f>VLOOKUP(F2928,'Other Data'!$B$17:$C$24,2,FALSE)</f>
        <v>ProductD</v>
      </c>
      <c r="H2928" s="6">
        <v>3</v>
      </c>
      <c r="I2928" s="8">
        <v>45211.587407407409</v>
      </c>
      <c r="J2928" s="6">
        <v>118</v>
      </c>
    </row>
    <row r="2929" spans="2:10" x14ac:dyDescent="0.3">
      <c r="B2929" s="6">
        <v>1127909</v>
      </c>
      <c r="C2929" s="6">
        <v>859</v>
      </c>
      <c r="D2929" s="6" t="str">
        <f>VLOOKUP(C2929,Customers!$B$8:$C$1412,2,FALSE)</f>
        <v>Towne Pharmacy</v>
      </c>
      <c r="E2929" s="7">
        <v>45211</v>
      </c>
      <c r="F2929" s="6">
        <v>6</v>
      </c>
      <c r="G2929" s="6" t="str">
        <f>VLOOKUP(F2929,'Other Data'!$B$17:$C$24,2,FALSE)</f>
        <v>ProductF</v>
      </c>
      <c r="H2929" s="6">
        <v>4</v>
      </c>
      <c r="I2929" s="8">
        <v>45211.603414351855</v>
      </c>
      <c r="J2929" s="6">
        <v>125</v>
      </c>
    </row>
    <row r="2930" spans="2:10" x14ac:dyDescent="0.3">
      <c r="B2930" s="6">
        <v>1127910</v>
      </c>
      <c r="C2930" s="6">
        <v>605</v>
      </c>
      <c r="D2930" s="6" t="str">
        <f>VLOOKUP(C2930,Customers!$B$8:$C$1412,2,FALSE)</f>
        <v>Splurge</v>
      </c>
      <c r="E2930" s="7">
        <v>45211</v>
      </c>
      <c r="F2930" s="6">
        <v>1</v>
      </c>
      <c r="G2930" s="6" t="str">
        <f>VLOOKUP(F2930,'Other Data'!$B$17:$C$24,2,FALSE)</f>
        <v>ProductA</v>
      </c>
      <c r="H2930" s="6">
        <v>2</v>
      </c>
      <c r="I2930" s="8">
        <v>45211.619537037041</v>
      </c>
      <c r="J2930" s="6">
        <v>132</v>
      </c>
    </row>
    <row r="2931" spans="2:10" x14ac:dyDescent="0.3">
      <c r="B2931" s="6">
        <v>1127911</v>
      </c>
      <c r="C2931" s="6">
        <v>1270</v>
      </c>
      <c r="D2931" s="6" t="str">
        <f>VLOOKUP(C2931,Customers!$B$8:$C$1412,2,FALSE)</f>
        <v>Rick's Chevron and Food Mart</v>
      </c>
      <c r="E2931" s="7">
        <v>45211</v>
      </c>
      <c r="F2931" s="6">
        <v>4</v>
      </c>
      <c r="G2931" s="6" t="str">
        <f>VLOOKUP(F2931,'Other Data'!$B$17:$C$24,2,FALSE)</f>
        <v>ProductD</v>
      </c>
      <c r="H2931" s="6">
        <v>4</v>
      </c>
      <c r="I2931" s="8">
        <v>45211.631770833337</v>
      </c>
      <c r="J2931" s="6">
        <v>109</v>
      </c>
    </row>
    <row r="2932" spans="2:10" x14ac:dyDescent="0.3">
      <c r="B2932" s="6">
        <v>1127912</v>
      </c>
      <c r="C2932" s="6">
        <v>1051</v>
      </c>
      <c r="D2932" s="6" t="str">
        <f>VLOOKUP(C2932,Customers!$B$8:$C$1412,2,FALSE)</f>
        <v>Magnifying Aids</v>
      </c>
      <c r="E2932" s="7">
        <v>45211</v>
      </c>
      <c r="F2932" s="6">
        <v>5</v>
      </c>
      <c r="G2932" s="6" t="str">
        <f>VLOOKUP(F2932,'Other Data'!$B$17:$C$24,2,FALSE)</f>
        <v>ProductE</v>
      </c>
      <c r="H2932" s="6">
        <v>5</v>
      </c>
      <c r="I2932" s="8">
        <v>45211.647291666668</v>
      </c>
      <c r="J2932" s="6">
        <v>107</v>
      </c>
    </row>
    <row r="2933" spans="2:10" x14ac:dyDescent="0.3">
      <c r="B2933" s="6">
        <v>1127913</v>
      </c>
      <c r="C2933" s="6">
        <v>1006</v>
      </c>
      <c r="D2933" s="6" t="str">
        <f>VLOOKUP(C2933,Customers!$B$8:$C$1412,2,FALSE)</f>
        <v>Big Als Soda Fountain &amp; Grill</v>
      </c>
      <c r="E2933" s="7">
        <v>45211</v>
      </c>
      <c r="F2933" s="6">
        <v>5</v>
      </c>
      <c r="G2933" s="6" t="str">
        <f>VLOOKUP(F2933,'Other Data'!$B$17:$C$24,2,FALSE)</f>
        <v>ProductE</v>
      </c>
      <c r="H2933" s="6">
        <v>6</v>
      </c>
      <c r="I2933" s="8">
        <v>45211.658263888887</v>
      </c>
      <c r="J2933" s="6">
        <v>124</v>
      </c>
    </row>
    <row r="2934" spans="2:10" x14ac:dyDescent="0.3">
      <c r="B2934" s="6">
        <v>1127914</v>
      </c>
      <c r="C2934" s="6">
        <v>1198</v>
      </c>
      <c r="D2934" s="6" t="str">
        <f>VLOOKUP(C2934,Customers!$B$8:$C$1412,2,FALSE)</f>
        <v>Treasures of Ours</v>
      </c>
      <c r="E2934" s="7">
        <v>45211</v>
      </c>
      <c r="F2934" s="6">
        <v>2</v>
      </c>
      <c r="G2934" s="6" t="str">
        <f>VLOOKUP(F2934,'Other Data'!$B$17:$C$24,2,FALSE)</f>
        <v>ProductB</v>
      </c>
      <c r="H2934" s="6">
        <v>2</v>
      </c>
      <c r="I2934" s="8">
        <v>45211.668449074074</v>
      </c>
      <c r="J2934" s="6">
        <v>128</v>
      </c>
    </row>
    <row r="2935" spans="2:10" x14ac:dyDescent="0.3">
      <c r="B2935" s="6">
        <v>1127915</v>
      </c>
      <c r="C2935" s="6">
        <v>13</v>
      </c>
      <c r="D2935" s="6" t="str">
        <f>VLOOKUP(C2935,Customers!$B$8:$C$1412,2,FALSE)</f>
        <v>Great Canadian Dollar Store #611</v>
      </c>
      <c r="E2935" s="7">
        <v>45211</v>
      </c>
      <c r="F2935" s="6">
        <v>1</v>
      </c>
      <c r="G2935" s="6" t="str">
        <f>VLOOKUP(F2935,'Other Data'!$B$17:$C$24,2,FALSE)</f>
        <v>ProductA</v>
      </c>
      <c r="H2935" s="6">
        <v>7</v>
      </c>
      <c r="I2935" s="8">
        <v>45211.682939814811</v>
      </c>
      <c r="J2935" s="6">
        <v>125</v>
      </c>
    </row>
    <row r="2936" spans="2:10" x14ac:dyDescent="0.3">
      <c r="B2936" s="6">
        <v>1127916</v>
      </c>
      <c r="C2936" s="6">
        <v>875</v>
      </c>
      <c r="D2936" s="6" t="str">
        <f>VLOOKUP(C2936,Customers!$B$8:$C$1412,2,FALSE)</f>
        <v>Makeovers</v>
      </c>
      <c r="E2936" s="7">
        <v>45211</v>
      </c>
      <c r="F2936" s="6">
        <v>4</v>
      </c>
      <c r="G2936" s="6" t="str">
        <f>VLOOKUP(F2936,'Other Data'!$B$17:$C$24,2,FALSE)</f>
        <v>ProductD</v>
      </c>
      <c r="H2936" s="6">
        <v>5</v>
      </c>
      <c r="I2936" s="8">
        <v>45211.698564814811</v>
      </c>
      <c r="J2936" s="6">
        <v>132</v>
      </c>
    </row>
    <row r="2937" spans="2:10" x14ac:dyDescent="0.3">
      <c r="B2937" s="6">
        <v>1127917</v>
      </c>
      <c r="C2937" s="6">
        <v>991</v>
      </c>
      <c r="D2937" s="6" t="str">
        <f>VLOOKUP(C2937,Customers!$B$8:$C$1412,2,FALSE)</f>
        <v>First Street, Inc</v>
      </c>
      <c r="E2937" s="7">
        <v>45211</v>
      </c>
      <c r="F2937" s="6">
        <v>2</v>
      </c>
      <c r="G2937" s="6" t="str">
        <f>VLOOKUP(F2937,'Other Data'!$B$17:$C$24,2,FALSE)</f>
        <v>ProductB</v>
      </c>
      <c r="H2937" s="6">
        <v>2</v>
      </c>
      <c r="I2937" s="8">
        <v>45211.70884259259</v>
      </c>
      <c r="J2937" s="6">
        <v>109</v>
      </c>
    </row>
    <row r="2938" spans="2:10" x14ac:dyDescent="0.3">
      <c r="B2938" s="6">
        <v>1127918</v>
      </c>
      <c r="C2938" s="6">
        <v>190</v>
      </c>
      <c r="D2938" s="6" t="str">
        <f>VLOOKUP(C2938,Customers!$B$8:$C$1412,2,FALSE)</f>
        <v>Smokey's Way</v>
      </c>
      <c r="E2938" s="7">
        <v>45211</v>
      </c>
      <c r="F2938" s="6">
        <v>6</v>
      </c>
      <c r="G2938" s="6" t="str">
        <f>VLOOKUP(F2938,'Other Data'!$B$17:$C$24,2,FALSE)</f>
        <v>ProductF</v>
      </c>
      <c r="H2938" s="6">
        <v>7</v>
      </c>
      <c r="I2938" s="8">
        <v>45211.719525462962</v>
      </c>
      <c r="J2938" s="6">
        <v>130</v>
      </c>
    </row>
    <row r="2939" spans="2:10" x14ac:dyDescent="0.3">
      <c r="B2939" s="6">
        <v>1127919</v>
      </c>
      <c r="C2939" s="6">
        <v>228</v>
      </c>
      <c r="D2939" s="6" t="str">
        <f>VLOOKUP(C2939,Customers!$B$8:$C$1412,2,FALSE)</f>
        <v>VARLEYS LADIES SHOP</v>
      </c>
      <c r="E2939" s="7">
        <v>45211</v>
      </c>
      <c r="F2939" s="6">
        <v>4</v>
      </c>
      <c r="G2939" s="6" t="str">
        <f>VLOOKUP(F2939,'Other Data'!$B$17:$C$24,2,FALSE)</f>
        <v>ProductD</v>
      </c>
      <c r="H2939" s="6">
        <v>6</v>
      </c>
      <c r="I2939" s="8">
        <v>45211.729756944442</v>
      </c>
      <c r="J2939" s="6">
        <v>121</v>
      </c>
    </row>
    <row r="2940" spans="2:10" x14ac:dyDescent="0.3">
      <c r="B2940" s="6">
        <v>1127920</v>
      </c>
      <c r="C2940" s="6">
        <v>294</v>
      </c>
      <c r="D2940" s="6" t="str">
        <f>VLOOKUP(C2940,Customers!$B$8:$C$1412,2,FALSE)</f>
        <v>Hallmark - Bolton</v>
      </c>
      <c r="E2940" s="7">
        <v>45212</v>
      </c>
      <c r="F2940" s="6">
        <v>4</v>
      </c>
      <c r="G2940" s="6" t="str">
        <f>VLOOKUP(F2940,'Other Data'!$B$17:$C$24,2,FALSE)</f>
        <v>ProductD</v>
      </c>
      <c r="H2940" s="6">
        <v>5</v>
      </c>
      <c r="I2940" s="8">
        <v>45212.333333333336</v>
      </c>
      <c r="J2940" s="6">
        <v>109</v>
      </c>
    </row>
    <row r="2941" spans="2:10" x14ac:dyDescent="0.3">
      <c r="B2941" s="6">
        <v>1127921</v>
      </c>
      <c r="C2941" s="6">
        <v>192</v>
      </c>
      <c r="D2941" s="6" t="str">
        <f>VLOOKUP(C2941,Customers!$B$8:$C$1412,2,FALSE)</f>
        <v>Lovell Drugs- Oshawa</v>
      </c>
      <c r="E2941" s="7">
        <v>45212</v>
      </c>
      <c r="F2941" s="6">
        <v>1</v>
      </c>
      <c r="G2941" s="6" t="str">
        <f>VLOOKUP(F2941,'Other Data'!$B$17:$C$24,2,FALSE)</f>
        <v>ProductA</v>
      </c>
      <c r="H2941" s="6">
        <v>2</v>
      </c>
      <c r="I2941" s="8">
        <v>45212.345613425925</v>
      </c>
      <c r="J2941" s="6">
        <v>111</v>
      </c>
    </row>
    <row r="2942" spans="2:10" x14ac:dyDescent="0.3">
      <c r="B2942" s="6">
        <v>1127922</v>
      </c>
      <c r="C2942" s="6">
        <v>513</v>
      </c>
      <c r="D2942" s="6" t="str">
        <f>VLOOKUP(C2942,Customers!$B$8:$C$1412,2,FALSE)</f>
        <v>Grace Hospital</v>
      </c>
      <c r="E2942" s="7">
        <v>45212</v>
      </c>
      <c r="F2942" s="6">
        <v>3</v>
      </c>
      <c r="G2942" s="6" t="str">
        <f>VLOOKUP(F2942,'Other Data'!$B$17:$C$24,2,FALSE)</f>
        <v>ProductC</v>
      </c>
      <c r="H2942" s="6">
        <v>3</v>
      </c>
      <c r="I2942" s="8">
        <v>45212.361944444441</v>
      </c>
      <c r="J2942" s="6">
        <v>116</v>
      </c>
    </row>
    <row r="2943" spans="2:10" x14ac:dyDescent="0.3">
      <c r="B2943" s="6">
        <v>1127923</v>
      </c>
      <c r="C2943" s="6">
        <v>26</v>
      </c>
      <c r="D2943" s="6" t="str">
        <f>VLOOKUP(C2943,Customers!$B$8:$C$1412,2,FALSE)</f>
        <v>Dollar Store Plus #73</v>
      </c>
      <c r="E2943" s="7">
        <v>45212</v>
      </c>
      <c r="F2943" s="6">
        <v>2</v>
      </c>
      <c r="G2943" s="6" t="str">
        <f>VLOOKUP(F2943,'Other Data'!$B$17:$C$24,2,FALSE)</f>
        <v>ProductB</v>
      </c>
      <c r="H2943" s="6">
        <v>7</v>
      </c>
      <c r="I2943" s="8">
        <v>45212.373807870368</v>
      </c>
      <c r="J2943" s="6">
        <v>133</v>
      </c>
    </row>
    <row r="2944" spans="2:10" x14ac:dyDescent="0.3">
      <c r="B2944" s="6">
        <v>1127924</v>
      </c>
      <c r="C2944" s="6">
        <v>792</v>
      </c>
      <c r="D2944" s="6" t="str">
        <f>VLOOKUP(C2944,Customers!$B$8:$C$1412,2,FALSE)</f>
        <v>Paragon Shop</v>
      </c>
      <c r="E2944" s="7">
        <v>45212</v>
      </c>
      <c r="F2944" s="6">
        <v>1</v>
      </c>
      <c r="G2944" s="6" t="str">
        <f>VLOOKUP(F2944,'Other Data'!$B$17:$C$24,2,FALSE)</f>
        <v>ProductA</v>
      </c>
      <c r="H2944" s="6">
        <v>5</v>
      </c>
      <c r="I2944" s="8">
        <v>45212.385312499995</v>
      </c>
      <c r="J2944" s="6">
        <v>111</v>
      </c>
    </row>
    <row r="2945" spans="2:10" x14ac:dyDescent="0.3">
      <c r="B2945" s="6">
        <v>1127925</v>
      </c>
      <c r="C2945" s="6">
        <v>597</v>
      </c>
      <c r="D2945" s="6" t="str">
        <f>VLOOKUP(C2945,Customers!$B$8:$C$1412,2,FALSE)</f>
        <v>Joints</v>
      </c>
      <c r="E2945" s="7">
        <v>45212</v>
      </c>
      <c r="F2945" s="6">
        <v>6</v>
      </c>
      <c r="G2945" s="6" t="str">
        <f>VLOOKUP(F2945,'Other Data'!$B$17:$C$24,2,FALSE)</f>
        <v>ProductF</v>
      </c>
      <c r="H2945" s="6">
        <v>2</v>
      </c>
      <c r="I2945" s="8">
        <v>45212.398287037031</v>
      </c>
      <c r="J2945" s="6">
        <v>109</v>
      </c>
    </row>
    <row r="2946" spans="2:10" x14ac:dyDescent="0.3">
      <c r="B2946" s="6">
        <v>1127926</v>
      </c>
      <c r="C2946" s="6">
        <v>1269</v>
      </c>
      <c r="D2946" s="6" t="str">
        <f>VLOOKUP(C2946,Customers!$B$8:$C$1412,2,FALSE)</f>
        <v>Shem's Hallmark</v>
      </c>
      <c r="E2946" s="7">
        <v>45212</v>
      </c>
      <c r="F2946" s="6">
        <v>6</v>
      </c>
      <c r="G2946" s="6" t="str">
        <f>VLOOKUP(F2946,'Other Data'!$B$17:$C$24,2,FALSE)</f>
        <v>ProductF</v>
      </c>
      <c r="H2946" s="6">
        <v>5</v>
      </c>
      <c r="I2946" s="8">
        <v>45212.413159722215</v>
      </c>
      <c r="J2946" s="6">
        <v>118</v>
      </c>
    </row>
    <row r="2947" spans="2:10" x14ac:dyDescent="0.3">
      <c r="B2947" s="6">
        <v>1127927</v>
      </c>
      <c r="C2947" s="6">
        <v>418</v>
      </c>
      <c r="D2947" s="6" t="str">
        <f>VLOOKUP(C2947,Customers!$B$8:$C$1412,2,FALSE)</f>
        <v>The Coach House</v>
      </c>
      <c r="E2947" s="7">
        <v>45212</v>
      </c>
      <c r="F2947" s="6">
        <v>1</v>
      </c>
      <c r="G2947" s="6" t="str">
        <f>VLOOKUP(F2947,'Other Data'!$B$17:$C$24,2,FALSE)</f>
        <v>ProductA</v>
      </c>
      <c r="H2947" s="6">
        <v>3</v>
      </c>
      <c r="I2947" s="8">
        <v>45212.42418981481</v>
      </c>
      <c r="J2947" s="6">
        <v>124</v>
      </c>
    </row>
    <row r="2948" spans="2:10" x14ac:dyDescent="0.3">
      <c r="B2948" s="6">
        <v>1127928</v>
      </c>
      <c r="C2948" s="6">
        <v>433</v>
      </c>
      <c r="D2948" s="6" t="str">
        <f>VLOOKUP(C2948,Customers!$B$8:$C$1412,2,FALSE)</f>
        <v>SDM - 765</v>
      </c>
      <c r="E2948" s="7">
        <v>45212</v>
      </c>
      <c r="F2948" s="6">
        <v>3</v>
      </c>
      <c r="G2948" s="6" t="str">
        <f>VLOOKUP(F2948,'Other Data'!$B$17:$C$24,2,FALSE)</f>
        <v>ProductC</v>
      </c>
      <c r="H2948" s="6">
        <v>3</v>
      </c>
      <c r="I2948" s="8">
        <v>45212.439155092587</v>
      </c>
      <c r="J2948" s="6">
        <v>123</v>
      </c>
    </row>
    <row r="2949" spans="2:10" x14ac:dyDescent="0.3">
      <c r="B2949" s="6">
        <v>1127929</v>
      </c>
      <c r="C2949" s="6">
        <v>939</v>
      </c>
      <c r="D2949" s="6" t="str">
        <f>VLOOKUP(C2949,Customers!$B$8:$C$1412,2,FALSE)</f>
        <v>Parkleigh</v>
      </c>
      <c r="E2949" s="7">
        <v>45212</v>
      </c>
      <c r="F2949" s="6">
        <v>6</v>
      </c>
      <c r="G2949" s="6" t="str">
        <f>VLOOKUP(F2949,'Other Data'!$B$17:$C$24,2,FALSE)</f>
        <v>ProductF</v>
      </c>
      <c r="H2949" s="6">
        <v>6</v>
      </c>
      <c r="I2949" s="8">
        <v>45212.453263888885</v>
      </c>
      <c r="J2949" s="6">
        <v>111</v>
      </c>
    </row>
    <row r="2950" spans="2:10" x14ac:dyDescent="0.3">
      <c r="B2950" s="6">
        <v>1127930</v>
      </c>
      <c r="C2950" s="6">
        <v>48</v>
      </c>
      <c r="D2950" s="6" t="str">
        <f>VLOOKUP(C2950,Customers!$B$8:$C$1412,2,FALSE)</f>
        <v>Treasured Moments</v>
      </c>
      <c r="E2950" s="7">
        <v>45212</v>
      </c>
      <c r="F2950" s="6">
        <v>3</v>
      </c>
      <c r="G2950" s="6" t="str">
        <f>VLOOKUP(F2950,'Other Data'!$B$17:$C$24,2,FALSE)</f>
        <v>ProductC</v>
      </c>
      <c r="H2950" s="6">
        <v>3</v>
      </c>
      <c r="I2950" s="8">
        <v>45212.46629629629</v>
      </c>
      <c r="J2950" s="6">
        <v>115</v>
      </c>
    </row>
    <row r="2951" spans="2:10" x14ac:dyDescent="0.3">
      <c r="B2951" s="6">
        <v>1127931</v>
      </c>
      <c r="C2951" s="6">
        <v>197</v>
      </c>
      <c r="D2951" s="6" t="str">
        <f>VLOOKUP(C2951,Customers!$B$8:$C$1412,2,FALSE)</f>
        <v>Super Smokey Convenience</v>
      </c>
      <c r="E2951" s="7">
        <v>45212</v>
      </c>
      <c r="F2951" s="6">
        <v>1</v>
      </c>
      <c r="G2951" s="6" t="str">
        <f>VLOOKUP(F2951,'Other Data'!$B$17:$C$24,2,FALSE)</f>
        <v>ProductA</v>
      </c>
      <c r="H2951" s="6">
        <v>7</v>
      </c>
      <c r="I2951" s="8">
        <v>45212.480162037034</v>
      </c>
      <c r="J2951" s="6">
        <v>134</v>
      </c>
    </row>
    <row r="2952" spans="2:10" x14ac:dyDescent="0.3">
      <c r="B2952" s="6">
        <v>1127932</v>
      </c>
      <c r="C2952" s="6">
        <v>235</v>
      </c>
      <c r="D2952" s="6" t="str">
        <f>VLOOKUP(C2952,Customers!$B$8:$C$1412,2,FALSE)</f>
        <v>York Central Hospital</v>
      </c>
      <c r="E2952" s="7">
        <v>45212</v>
      </c>
      <c r="F2952" s="6">
        <v>1</v>
      </c>
      <c r="G2952" s="6" t="str">
        <f>VLOOKUP(F2952,'Other Data'!$B$17:$C$24,2,FALSE)</f>
        <v>ProductA</v>
      </c>
      <c r="H2952" s="6">
        <v>2</v>
      </c>
      <c r="I2952" s="8">
        <v>45212.490057870367</v>
      </c>
      <c r="J2952" s="6">
        <v>131</v>
      </c>
    </row>
    <row r="2953" spans="2:10" x14ac:dyDescent="0.3">
      <c r="B2953" s="6">
        <v>1127933</v>
      </c>
      <c r="C2953" s="6">
        <v>563</v>
      </c>
      <c r="D2953" s="6" t="str">
        <f>VLOOKUP(C2953,Customers!$B$8:$C$1412,2,FALSE)</f>
        <v>Discount Dave's</v>
      </c>
      <c r="E2953" s="7">
        <v>45212</v>
      </c>
      <c r="F2953" s="6">
        <v>1</v>
      </c>
      <c r="G2953" s="6" t="str">
        <f>VLOOKUP(F2953,'Other Data'!$B$17:$C$24,2,FALSE)</f>
        <v>ProductA</v>
      </c>
      <c r="H2953" s="6">
        <v>2</v>
      </c>
      <c r="I2953" s="8">
        <v>45212.504895833328</v>
      </c>
      <c r="J2953" s="6">
        <v>105</v>
      </c>
    </row>
    <row r="2954" spans="2:10" x14ac:dyDescent="0.3">
      <c r="B2954" s="6">
        <v>1127934</v>
      </c>
      <c r="C2954" s="6">
        <v>159</v>
      </c>
      <c r="D2954" s="6" t="str">
        <f>VLOOKUP(C2954,Customers!$B$8:$C$1412,2,FALSE)</f>
        <v>Shoppers Drug Mart #607</v>
      </c>
      <c r="E2954" s="7">
        <v>45212</v>
      </c>
      <c r="F2954" s="6">
        <v>6</v>
      </c>
      <c r="G2954" s="6" t="str">
        <f>VLOOKUP(F2954,'Other Data'!$B$17:$C$24,2,FALSE)</f>
        <v>ProductF</v>
      </c>
      <c r="H2954" s="6">
        <v>5</v>
      </c>
      <c r="I2954" s="8">
        <v>45212.518877314811</v>
      </c>
      <c r="J2954" s="6">
        <v>125</v>
      </c>
    </row>
    <row r="2955" spans="2:10" x14ac:dyDescent="0.3">
      <c r="B2955" s="6">
        <v>1127935</v>
      </c>
      <c r="C2955" s="6">
        <v>998</v>
      </c>
      <c r="D2955" s="6" t="str">
        <f>VLOOKUP(C2955,Customers!$B$8:$C$1412,2,FALSE)</f>
        <v>Learning Express</v>
      </c>
      <c r="E2955" s="7">
        <v>45212</v>
      </c>
      <c r="F2955" s="6">
        <v>4</v>
      </c>
      <c r="G2955" s="6" t="str">
        <f>VLOOKUP(F2955,'Other Data'!$B$17:$C$24,2,FALSE)</f>
        <v>ProductD</v>
      </c>
      <c r="H2955" s="6">
        <v>3</v>
      </c>
      <c r="I2955" s="8">
        <v>45212.534641203703</v>
      </c>
      <c r="J2955" s="6">
        <v>125</v>
      </c>
    </row>
    <row r="2956" spans="2:10" x14ac:dyDescent="0.3">
      <c r="B2956" s="6">
        <v>1127936</v>
      </c>
      <c r="C2956" s="6">
        <v>159</v>
      </c>
      <c r="D2956" s="6" t="str">
        <f>VLOOKUP(C2956,Customers!$B$8:$C$1412,2,FALSE)</f>
        <v>Shoppers Drug Mart #607</v>
      </c>
      <c r="E2956" s="7">
        <v>45212</v>
      </c>
      <c r="F2956" s="6">
        <v>3</v>
      </c>
      <c r="G2956" s="6" t="str">
        <f>VLOOKUP(F2956,'Other Data'!$B$17:$C$24,2,FALSE)</f>
        <v>ProductC</v>
      </c>
      <c r="H2956" s="6">
        <v>7</v>
      </c>
      <c r="I2956" s="8">
        <v>45212.549537037034</v>
      </c>
      <c r="J2956" s="6">
        <v>127</v>
      </c>
    </row>
    <row r="2957" spans="2:10" x14ac:dyDescent="0.3">
      <c r="B2957" s="6">
        <v>1127937</v>
      </c>
      <c r="C2957" s="6">
        <v>574</v>
      </c>
      <c r="D2957" s="6" t="str">
        <f>VLOOKUP(C2957,Customers!$B$8:$C$1412,2,FALSE)</f>
        <v>Counter Clockwise</v>
      </c>
      <c r="E2957" s="7">
        <v>45212</v>
      </c>
      <c r="F2957" s="6">
        <v>2</v>
      </c>
      <c r="G2957" s="6" t="str">
        <f>VLOOKUP(F2957,'Other Data'!$B$17:$C$24,2,FALSE)</f>
        <v>ProductB</v>
      </c>
      <c r="H2957" s="6">
        <v>7</v>
      </c>
      <c r="I2957" s="8">
        <v>45212.565312499995</v>
      </c>
      <c r="J2957" s="6">
        <v>113</v>
      </c>
    </row>
    <row r="2958" spans="2:10" x14ac:dyDescent="0.3">
      <c r="B2958" s="6">
        <v>1127938</v>
      </c>
      <c r="C2958" s="6">
        <v>1031</v>
      </c>
      <c r="D2958" s="6" t="str">
        <f>VLOOKUP(C2958,Customers!$B$8:$C$1412,2,FALSE)</f>
        <v>Parker Companies</v>
      </c>
      <c r="E2958" s="7">
        <v>45212</v>
      </c>
      <c r="F2958" s="6">
        <v>4</v>
      </c>
      <c r="G2958" s="6" t="str">
        <f>VLOOKUP(F2958,'Other Data'!$B$17:$C$24,2,FALSE)</f>
        <v>ProductD</v>
      </c>
      <c r="H2958" s="6">
        <v>2</v>
      </c>
      <c r="I2958" s="8">
        <v>45212.581932870366</v>
      </c>
      <c r="J2958" s="6">
        <v>114</v>
      </c>
    </row>
    <row r="2959" spans="2:10" x14ac:dyDescent="0.3">
      <c r="B2959" s="6">
        <v>1127939</v>
      </c>
      <c r="C2959" s="6">
        <v>584</v>
      </c>
      <c r="D2959" s="6" t="str">
        <f>VLOOKUP(C2959,Customers!$B$8:$C$1412,2,FALSE)</f>
        <v>Gift Boutique</v>
      </c>
      <c r="E2959" s="7">
        <v>45212</v>
      </c>
      <c r="F2959" s="6">
        <v>4</v>
      </c>
      <c r="G2959" s="6" t="str">
        <f>VLOOKUP(F2959,'Other Data'!$B$17:$C$24,2,FALSE)</f>
        <v>ProductD</v>
      </c>
      <c r="H2959" s="6">
        <v>2</v>
      </c>
      <c r="I2959" s="8">
        <v>45212.598738425921</v>
      </c>
      <c r="J2959" s="6">
        <v>122</v>
      </c>
    </row>
    <row r="2960" spans="2:10" x14ac:dyDescent="0.3">
      <c r="B2960" s="6">
        <v>1127940</v>
      </c>
      <c r="C2960" s="6">
        <v>518</v>
      </c>
      <c r="D2960" s="6" t="str">
        <f>VLOOKUP(C2960,Customers!$B$8:$C$1412,2,FALSE)</f>
        <v>Clininc Pharmacy #120</v>
      </c>
      <c r="E2960" s="7">
        <v>45212</v>
      </c>
      <c r="F2960" s="6">
        <v>4</v>
      </c>
      <c r="G2960" s="6" t="str">
        <f>VLOOKUP(F2960,'Other Data'!$B$17:$C$24,2,FALSE)</f>
        <v>ProductD</v>
      </c>
      <c r="H2960" s="6">
        <v>5</v>
      </c>
      <c r="I2960" s="8">
        <v>45212.609305555547</v>
      </c>
      <c r="J2960" s="6">
        <v>110</v>
      </c>
    </row>
    <row r="2961" spans="2:10" x14ac:dyDescent="0.3">
      <c r="B2961" s="6">
        <v>1127941</v>
      </c>
      <c r="C2961" s="6">
        <v>1023</v>
      </c>
      <c r="D2961" s="6" t="str">
        <f>VLOOKUP(C2961,Customers!$B$8:$C$1412,2,FALSE)</f>
        <v>Planet Hilton Head</v>
      </c>
      <c r="E2961" s="7">
        <v>45212</v>
      </c>
      <c r="F2961" s="6">
        <v>2</v>
      </c>
      <c r="G2961" s="6" t="str">
        <f>VLOOKUP(F2961,'Other Data'!$B$17:$C$24,2,FALSE)</f>
        <v>ProductB</v>
      </c>
      <c r="H2961" s="6">
        <v>5</v>
      </c>
      <c r="I2961" s="8">
        <v>45212.621608796289</v>
      </c>
      <c r="J2961" s="6">
        <v>109</v>
      </c>
    </row>
    <row r="2962" spans="2:10" x14ac:dyDescent="0.3">
      <c r="B2962" s="6">
        <v>1127942</v>
      </c>
      <c r="C2962" s="6">
        <v>1044</v>
      </c>
      <c r="D2962" s="6" t="str">
        <f>VLOOKUP(C2962,Customers!$B$8:$C$1412,2,FALSE)</f>
        <v>Delstar</v>
      </c>
      <c r="E2962" s="7">
        <v>45212</v>
      </c>
      <c r="F2962" s="6">
        <v>6</v>
      </c>
      <c r="G2962" s="6" t="str">
        <f>VLOOKUP(F2962,'Other Data'!$B$17:$C$24,2,FALSE)</f>
        <v>ProductF</v>
      </c>
      <c r="H2962" s="6">
        <v>2</v>
      </c>
      <c r="I2962" s="8">
        <v>45212.631076388883</v>
      </c>
      <c r="J2962" s="6">
        <v>116</v>
      </c>
    </row>
    <row r="2963" spans="2:10" x14ac:dyDescent="0.3">
      <c r="B2963" s="6">
        <v>1127943</v>
      </c>
      <c r="C2963" s="6">
        <v>1292</v>
      </c>
      <c r="D2963" s="6" t="str">
        <f>VLOOKUP(C2963,Customers!$B$8:$C$1412,2,FALSE)</f>
        <v>Grace Mart Inc</v>
      </c>
      <c r="E2963" s="7">
        <v>45212</v>
      </c>
      <c r="F2963" s="6">
        <v>1</v>
      </c>
      <c r="G2963" s="6" t="str">
        <f>VLOOKUP(F2963,'Other Data'!$B$17:$C$24,2,FALSE)</f>
        <v>ProductA</v>
      </c>
      <c r="H2963" s="6">
        <v>7</v>
      </c>
      <c r="I2963" s="8">
        <v>45212.642453703695</v>
      </c>
      <c r="J2963" s="6">
        <v>133</v>
      </c>
    </row>
    <row r="2964" spans="2:10" x14ac:dyDescent="0.3">
      <c r="B2964" s="6">
        <v>1127944</v>
      </c>
      <c r="C2964" s="6">
        <v>570</v>
      </c>
      <c r="D2964" s="6" t="str">
        <f>VLOOKUP(C2964,Customers!$B$8:$C$1412,2,FALSE)</f>
        <v>GRANDE GIFT</v>
      </c>
      <c r="E2964" s="7">
        <v>45212</v>
      </c>
      <c r="F2964" s="6">
        <v>2</v>
      </c>
      <c r="G2964" s="6" t="str">
        <f>VLOOKUP(F2964,'Other Data'!$B$17:$C$24,2,FALSE)</f>
        <v>ProductB</v>
      </c>
      <c r="H2964" s="6">
        <v>4</v>
      </c>
      <c r="I2964" s="8">
        <v>45212.658356481472</v>
      </c>
      <c r="J2964" s="6">
        <v>118</v>
      </c>
    </row>
    <row r="2965" spans="2:10" x14ac:dyDescent="0.3">
      <c r="B2965" s="6">
        <v>1127945</v>
      </c>
      <c r="C2965" s="6">
        <v>902</v>
      </c>
      <c r="D2965" s="6" t="str">
        <f>VLOOKUP(C2965,Customers!$B$8:$C$1412,2,FALSE)</f>
        <v>Sellebrations</v>
      </c>
      <c r="E2965" s="7">
        <v>45212</v>
      </c>
      <c r="F2965" s="6">
        <v>3</v>
      </c>
      <c r="G2965" s="6" t="str">
        <f>VLOOKUP(F2965,'Other Data'!$B$17:$C$24,2,FALSE)</f>
        <v>ProductC</v>
      </c>
      <c r="H2965" s="6">
        <v>7</v>
      </c>
      <c r="I2965" s="8">
        <v>45212.675671296289</v>
      </c>
      <c r="J2965" s="6">
        <v>130</v>
      </c>
    </row>
    <row r="2966" spans="2:10" x14ac:dyDescent="0.3">
      <c r="B2966" s="6">
        <v>1127946</v>
      </c>
      <c r="C2966" s="6">
        <v>335</v>
      </c>
      <c r="D2966" s="6" t="str">
        <f>VLOOKUP(C2966,Customers!$B$8:$C$1412,2,FALSE)</f>
        <v>THE NORTH WEST CO.</v>
      </c>
      <c r="E2966" s="7">
        <v>45212</v>
      </c>
      <c r="F2966" s="6">
        <v>4</v>
      </c>
      <c r="G2966" s="6" t="str">
        <f>VLOOKUP(F2966,'Other Data'!$B$17:$C$24,2,FALSE)</f>
        <v>ProductD</v>
      </c>
      <c r="H2966" s="6">
        <v>5</v>
      </c>
      <c r="I2966" s="8">
        <v>45212.692453703698</v>
      </c>
      <c r="J2966" s="6">
        <v>111</v>
      </c>
    </row>
    <row r="2967" spans="2:10" x14ac:dyDescent="0.3">
      <c r="B2967" s="6">
        <v>1127947</v>
      </c>
      <c r="C2967" s="6">
        <v>179</v>
      </c>
      <c r="D2967" s="6" t="str">
        <f>VLOOKUP(C2967,Customers!$B$8:$C$1412,2,FALSE)</f>
        <v>Pharmasave #638</v>
      </c>
      <c r="E2967" s="7">
        <v>45212</v>
      </c>
      <c r="F2967" s="6">
        <v>1</v>
      </c>
      <c r="G2967" s="6" t="str">
        <f>VLOOKUP(F2967,'Other Data'!$B$17:$C$24,2,FALSE)</f>
        <v>ProductA</v>
      </c>
      <c r="H2967" s="6">
        <v>4</v>
      </c>
      <c r="I2967" s="8">
        <v>45212.708043981474</v>
      </c>
      <c r="J2967" s="6">
        <v>109</v>
      </c>
    </row>
    <row r="2968" spans="2:10" x14ac:dyDescent="0.3">
      <c r="B2968" s="6">
        <v>1127948</v>
      </c>
      <c r="C2968" s="6">
        <v>1333</v>
      </c>
      <c r="D2968" s="6" t="str">
        <f>VLOOKUP(C2968,Customers!$B$8:$C$1412,2,FALSE)</f>
        <v>Little Brown Bear</v>
      </c>
      <c r="E2968" s="7">
        <v>45212</v>
      </c>
      <c r="F2968" s="6">
        <v>2</v>
      </c>
      <c r="G2968" s="6" t="str">
        <f>VLOOKUP(F2968,'Other Data'!$B$17:$C$24,2,FALSE)</f>
        <v>ProductB</v>
      </c>
      <c r="H2968" s="6">
        <v>7</v>
      </c>
      <c r="I2968" s="8">
        <v>45212.722152777773</v>
      </c>
      <c r="J2968" s="6">
        <v>106</v>
      </c>
    </row>
    <row r="2969" spans="2:10" x14ac:dyDescent="0.3">
      <c r="B2969" s="6">
        <v>1127949</v>
      </c>
      <c r="C2969" s="6">
        <v>965</v>
      </c>
      <c r="D2969" s="6" t="str">
        <f>VLOOKUP(C2969,Customers!$B$8:$C$1412,2,FALSE)</f>
        <v>Dsitinctive Gifts</v>
      </c>
      <c r="E2969" s="7">
        <v>45212</v>
      </c>
      <c r="F2969" s="6">
        <v>6</v>
      </c>
      <c r="G2969" s="6" t="str">
        <f>VLOOKUP(F2969,'Other Data'!$B$17:$C$24,2,FALSE)</f>
        <v>ProductF</v>
      </c>
      <c r="H2969" s="6">
        <v>4</v>
      </c>
      <c r="I2969" s="8">
        <v>45212.733495370368</v>
      </c>
      <c r="J2969" s="6">
        <v>133</v>
      </c>
    </row>
    <row r="2970" spans="2:10" x14ac:dyDescent="0.3">
      <c r="B2970" s="6">
        <v>1127950</v>
      </c>
      <c r="C2970" s="6">
        <v>801</v>
      </c>
      <c r="D2970" s="6" t="str">
        <f>VLOOKUP(C2970,Customers!$B$8:$C$1412,2,FALSE)</f>
        <v>Peach Tree</v>
      </c>
      <c r="E2970" s="7">
        <v>45212</v>
      </c>
      <c r="F2970" s="6">
        <v>4</v>
      </c>
      <c r="G2970" s="6" t="str">
        <f>VLOOKUP(F2970,'Other Data'!$B$17:$C$24,2,FALSE)</f>
        <v>ProductD</v>
      </c>
      <c r="H2970" s="6">
        <v>6</v>
      </c>
      <c r="I2970" s="8">
        <v>45212.747152777774</v>
      </c>
      <c r="J2970" s="6">
        <v>119</v>
      </c>
    </row>
    <row r="2971" spans="2:10" x14ac:dyDescent="0.3">
      <c r="B2971" s="6">
        <v>1127951</v>
      </c>
      <c r="C2971" s="6">
        <v>247</v>
      </c>
      <c r="D2971" s="6" t="str">
        <f>VLOOKUP(C2971,Customers!$B$8:$C$1412,2,FALSE)</f>
        <v>THE CLOTHES GARDEN</v>
      </c>
      <c r="E2971" s="7">
        <v>45215</v>
      </c>
      <c r="F2971" s="6">
        <v>6</v>
      </c>
      <c r="G2971" s="6" t="str">
        <f>VLOOKUP(F2971,'Other Data'!$B$17:$C$24,2,FALSE)</f>
        <v>ProductF</v>
      </c>
      <c r="H2971" s="6">
        <v>4</v>
      </c>
      <c r="I2971" s="8">
        <v>45215.333333333336</v>
      </c>
      <c r="J2971" s="6">
        <v>110</v>
      </c>
    </row>
    <row r="2972" spans="2:10" x14ac:dyDescent="0.3">
      <c r="B2972" s="6">
        <v>1127952</v>
      </c>
      <c r="C2972" s="6">
        <v>744</v>
      </c>
      <c r="D2972" s="6" t="str">
        <f>VLOOKUP(C2972,Customers!$B$8:$C$1412,2,FALSE)</f>
        <v>Niuvirvialaaq</v>
      </c>
      <c r="E2972" s="7">
        <v>45215</v>
      </c>
      <c r="F2972" s="6">
        <v>6</v>
      </c>
      <c r="G2972" s="6" t="str">
        <f>VLOOKUP(F2972,'Other Data'!$B$17:$C$24,2,FALSE)</f>
        <v>ProductF</v>
      </c>
      <c r="H2972" s="6">
        <v>6</v>
      </c>
      <c r="I2972" s="8">
        <v>45215.345613425925</v>
      </c>
      <c r="J2972" s="6">
        <v>133</v>
      </c>
    </row>
    <row r="2973" spans="2:10" x14ac:dyDescent="0.3">
      <c r="B2973" s="6">
        <v>1127953</v>
      </c>
      <c r="C2973" s="6">
        <v>435</v>
      </c>
      <c r="D2973" s="6" t="str">
        <f>VLOOKUP(C2973,Customers!$B$8:$C$1412,2,FALSE)</f>
        <v>Frilly Lizard</v>
      </c>
      <c r="E2973" s="7">
        <v>45215</v>
      </c>
      <c r="F2973" s="6">
        <v>3</v>
      </c>
      <c r="G2973" s="6" t="str">
        <f>VLOOKUP(F2973,'Other Data'!$B$17:$C$24,2,FALSE)</f>
        <v>ProductC</v>
      </c>
      <c r="H2973" s="6">
        <v>4</v>
      </c>
      <c r="I2973" s="8">
        <v>45215.355949074074</v>
      </c>
      <c r="J2973" s="6">
        <v>109</v>
      </c>
    </row>
    <row r="2974" spans="2:10" x14ac:dyDescent="0.3">
      <c r="B2974" s="6">
        <v>1127954</v>
      </c>
      <c r="C2974" s="6">
        <v>1376</v>
      </c>
      <c r="D2974" s="6" t="str">
        <f>VLOOKUP(C2974,Customers!$B$8:$C$1412,2,FALSE)</f>
        <v>Clover Gift Shop</v>
      </c>
      <c r="E2974" s="7">
        <v>45215</v>
      </c>
      <c r="F2974" s="6">
        <v>6</v>
      </c>
      <c r="G2974" s="6" t="str">
        <f>VLOOKUP(F2974,'Other Data'!$B$17:$C$24,2,FALSE)</f>
        <v>ProductF</v>
      </c>
      <c r="H2974" s="6">
        <v>4</v>
      </c>
      <c r="I2974" s="8">
        <v>45215.367523148147</v>
      </c>
      <c r="J2974" s="6">
        <v>105</v>
      </c>
    </row>
    <row r="2975" spans="2:10" x14ac:dyDescent="0.3">
      <c r="B2975" s="6">
        <v>1127955</v>
      </c>
      <c r="C2975" s="6">
        <v>1357</v>
      </c>
      <c r="D2975" s="6" t="str">
        <f>VLOOKUP(C2975,Customers!$B$8:$C$1412,2,FALSE)</f>
        <v>Country Clutter</v>
      </c>
      <c r="E2975" s="7">
        <v>45215</v>
      </c>
      <c r="F2975" s="6">
        <v>3</v>
      </c>
      <c r="G2975" s="6" t="str">
        <f>VLOOKUP(F2975,'Other Data'!$B$17:$C$24,2,FALSE)</f>
        <v>ProductC</v>
      </c>
      <c r="H2975" s="6">
        <v>7</v>
      </c>
      <c r="I2975" s="8">
        <v>45215.377013888887</v>
      </c>
      <c r="J2975" s="6">
        <v>122</v>
      </c>
    </row>
    <row r="2976" spans="2:10" x14ac:dyDescent="0.3">
      <c r="B2976" s="6">
        <v>1127956</v>
      </c>
      <c r="C2976" s="6">
        <v>796</v>
      </c>
      <c r="D2976" s="6" t="str">
        <f>VLOOKUP(C2976,Customers!$B$8:$C$1412,2,FALSE)</f>
        <v>Baker's Hallmark</v>
      </c>
      <c r="E2976" s="7">
        <v>45215</v>
      </c>
      <c r="F2976" s="6">
        <v>6</v>
      </c>
      <c r="G2976" s="6" t="str">
        <f>VLOOKUP(F2976,'Other Data'!$B$17:$C$24,2,FALSE)</f>
        <v>ProductF</v>
      </c>
      <c r="H2976" s="6">
        <v>4</v>
      </c>
      <c r="I2976" s="8">
        <v>45215.390393518515</v>
      </c>
      <c r="J2976" s="6">
        <v>120</v>
      </c>
    </row>
    <row r="2977" spans="2:10" x14ac:dyDescent="0.3">
      <c r="B2977" s="6">
        <v>1127957</v>
      </c>
      <c r="C2977" s="6">
        <v>122</v>
      </c>
      <c r="D2977" s="6" t="str">
        <f>VLOOKUP(C2977,Customers!$B$8:$C$1412,2,FALSE)</f>
        <v>Uniprix</v>
      </c>
      <c r="E2977" s="7">
        <v>45215</v>
      </c>
      <c r="F2977" s="6">
        <v>5</v>
      </c>
      <c r="G2977" s="6" t="str">
        <f>VLOOKUP(F2977,'Other Data'!$B$17:$C$24,2,FALSE)</f>
        <v>ProductE</v>
      </c>
      <c r="H2977" s="6">
        <v>4</v>
      </c>
      <c r="I2977" s="8">
        <v>45215.402905092589</v>
      </c>
      <c r="J2977" s="6">
        <v>115</v>
      </c>
    </row>
    <row r="2978" spans="2:10" x14ac:dyDescent="0.3">
      <c r="B2978" s="6">
        <v>1127958</v>
      </c>
      <c r="C2978" s="6">
        <v>312</v>
      </c>
      <c r="D2978" s="6" t="str">
        <f>VLOOKUP(C2978,Customers!$B$8:$C$1412,2,FALSE)</f>
        <v>St. Joseph's Volunteer Association</v>
      </c>
      <c r="E2978" s="7">
        <v>45215</v>
      </c>
      <c r="F2978" s="6">
        <v>5</v>
      </c>
      <c r="G2978" s="6" t="str">
        <f>VLOOKUP(F2978,'Other Data'!$B$17:$C$24,2,FALSE)</f>
        <v>ProductE</v>
      </c>
      <c r="H2978" s="6">
        <v>5</v>
      </c>
      <c r="I2978" s="8">
        <v>45215.415879629625</v>
      </c>
      <c r="J2978" s="6">
        <v>133</v>
      </c>
    </row>
    <row r="2979" spans="2:10" x14ac:dyDescent="0.3">
      <c r="B2979" s="6">
        <v>1127959</v>
      </c>
      <c r="C2979" s="6">
        <v>994</v>
      </c>
      <c r="D2979" s="6" t="str">
        <f>VLOOKUP(C2979,Customers!$B$8:$C$1412,2,FALSE)</f>
        <v>In Design Fundraising</v>
      </c>
      <c r="E2979" s="7">
        <v>45215</v>
      </c>
      <c r="F2979" s="6">
        <v>5</v>
      </c>
      <c r="G2979" s="6" t="str">
        <f>VLOOKUP(F2979,'Other Data'!$B$17:$C$24,2,FALSE)</f>
        <v>ProductE</v>
      </c>
      <c r="H2979" s="6">
        <v>2</v>
      </c>
      <c r="I2979" s="8">
        <v>45215.432523148142</v>
      </c>
      <c r="J2979" s="6">
        <v>110</v>
      </c>
    </row>
    <row r="2980" spans="2:10" x14ac:dyDescent="0.3">
      <c r="B2980" s="6">
        <v>1127960</v>
      </c>
      <c r="C2980" s="6">
        <v>281</v>
      </c>
      <c r="D2980" s="6" t="str">
        <f>VLOOKUP(C2980,Customers!$B$8:$C$1412,2,FALSE)</f>
        <v>Cadeau Special</v>
      </c>
      <c r="E2980" s="7">
        <v>45215</v>
      </c>
      <c r="F2980" s="6">
        <v>6</v>
      </c>
      <c r="G2980" s="6" t="str">
        <f>VLOOKUP(F2980,'Other Data'!$B$17:$C$24,2,FALSE)</f>
        <v>ProductF</v>
      </c>
      <c r="H2980" s="6">
        <v>6</v>
      </c>
      <c r="I2980" s="8">
        <v>45215.448877314811</v>
      </c>
      <c r="J2980" s="6">
        <v>132</v>
      </c>
    </row>
    <row r="2981" spans="2:10" x14ac:dyDescent="0.3">
      <c r="B2981" s="6">
        <v>1127961</v>
      </c>
      <c r="C2981" s="6">
        <v>603</v>
      </c>
      <c r="D2981" s="6" t="str">
        <f>VLOOKUP(C2981,Customers!$B$8:$C$1412,2,FALSE)</f>
        <v>DOODAD'S</v>
      </c>
      <c r="E2981" s="7">
        <v>45215</v>
      </c>
      <c r="F2981" s="6">
        <v>1</v>
      </c>
      <c r="G2981" s="6" t="str">
        <f>VLOOKUP(F2981,'Other Data'!$B$17:$C$24,2,FALSE)</f>
        <v>ProductA</v>
      </c>
      <c r="H2981" s="6">
        <v>5</v>
      </c>
      <c r="I2981" s="8">
        <v>45215.46399305555</v>
      </c>
      <c r="J2981" s="6">
        <v>110</v>
      </c>
    </row>
    <row r="2982" spans="2:10" x14ac:dyDescent="0.3">
      <c r="B2982" s="6">
        <v>1127962</v>
      </c>
      <c r="C2982" s="6">
        <v>818</v>
      </c>
      <c r="D2982" s="6" t="str">
        <f>VLOOKUP(C2982,Customers!$B$8:$C$1412,2,FALSE)</f>
        <v>Fenwick Cottage</v>
      </c>
      <c r="E2982" s="7">
        <v>45215</v>
      </c>
      <c r="F2982" s="6">
        <v>6</v>
      </c>
      <c r="G2982" s="6" t="str">
        <f>VLOOKUP(F2982,'Other Data'!$B$17:$C$24,2,FALSE)</f>
        <v>ProductF</v>
      </c>
      <c r="H2982" s="6">
        <v>7</v>
      </c>
      <c r="I2982" s="8">
        <v>45215.474409722214</v>
      </c>
      <c r="J2982" s="6">
        <v>126</v>
      </c>
    </row>
    <row r="2983" spans="2:10" x14ac:dyDescent="0.3">
      <c r="B2983" s="6">
        <v>1127963</v>
      </c>
      <c r="C2983" s="6">
        <v>1322</v>
      </c>
      <c r="D2983" s="6" t="str">
        <f>VLOOKUP(C2983,Customers!$B$8:$C$1412,2,FALSE)</f>
        <v>Sweet Celebrations</v>
      </c>
      <c r="E2983" s="7">
        <v>45215</v>
      </c>
      <c r="F2983" s="6">
        <v>3</v>
      </c>
      <c r="G2983" s="6" t="str">
        <f>VLOOKUP(F2983,'Other Data'!$B$17:$C$24,2,FALSE)</f>
        <v>ProductC</v>
      </c>
      <c r="H2983" s="6">
        <v>7</v>
      </c>
      <c r="I2983" s="8">
        <v>45215.490335648137</v>
      </c>
      <c r="J2983" s="6">
        <v>118</v>
      </c>
    </row>
    <row r="2984" spans="2:10" x14ac:dyDescent="0.3">
      <c r="B2984" s="6">
        <v>1127964</v>
      </c>
      <c r="C2984" s="6">
        <v>1094</v>
      </c>
      <c r="D2984" s="6" t="str">
        <f>VLOOKUP(C2984,Customers!$B$8:$C$1412,2,FALSE)</f>
        <v>YES YOU MAY</v>
      </c>
      <c r="E2984" s="7">
        <v>45215</v>
      </c>
      <c r="F2984" s="6">
        <v>6</v>
      </c>
      <c r="G2984" s="6" t="str">
        <f>VLOOKUP(F2984,'Other Data'!$B$17:$C$24,2,FALSE)</f>
        <v>ProductF</v>
      </c>
      <c r="H2984" s="6">
        <v>5</v>
      </c>
      <c r="I2984" s="8">
        <v>45215.504652777767</v>
      </c>
      <c r="J2984" s="6">
        <v>127</v>
      </c>
    </row>
    <row r="2985" spans="2:10" x14ac:dyDescent="0.3">
      <c r="B2985" s="6">
        <v>1127965</v>
      </c>
      <c r="C2985" s="6">
        <v>702</v>
      </c>
      <c r="D2985" s="6" t="str">
        <f>VLOOKUP(C2985,Customers!$B$8:$C$1412,2,FALSE)</f>
        <v>Romancing The Home</v>
      </c>
      <c r="E2985" s="7">
        <v>45215</v>
      </c>
      <c r="F2985" s="6">
        <v>2</v>
      </c>
      <c r="G2985" s="6" t="str">
        <f>VLOOKUP(F2985,'Other Data'!$B$17:$C$24,2,FALSE)</f>
        <v>ProductB</v>
      </c>
      <c r="H2985" s="6">
        <v>4</v>
      </c>
      <c r="I2985" s="8">
        <v>45215.513599537029</v>
      </c>
      <c r="J2985" s="6">
        <v>115</v>
      </c>
    </row>
    <row r="2986" spans="2:10" x14ac:dyDescent="0.3">
      <c r="B2986" s="6">
        <v>1127966</v>
      </c>
      <c r="C2986" s="6">
        <v>35</v>
      </c>
      <c r="D2986" s="6" t="str">
        <f>VLOOKUP(C2986,Customers!$B$8:$C$1412,2,FALSE)</f>
        <v>O'brien Pharmacy</v>
      </c>
      <c r="E2986" s="7">
        <v>45215</v>
      </c>
      <c r="F2986" s="6">
        <v>5</v>
      </c>
      <c r="G2986" s="6" t="str">
        <f>VLOOKUP(F2986,'Other Data'!$B$17:$C$24,2,FALSE)</f>
        <v>ProductE</v>
      </c>
      <c r="H2986" s="6">
        <v>2</v>
      </c>
      <c r="I2986" s="8">
        <v>45215.527037037027</v>
      </c>
      <c r="J2986" s="6">
        <v>107</v>
      </c>
    </row>
    <row r="2987" spans="2:10" x14ac:dyDescent="0.3">
      <c r="B2987" s="6">
        <v>1127967</v>
      </c>
      <c r="C2987" s="6">
        <v>629</v>
      </c>
      <c r="D2987" s="6" t="str">
        <f>VLOOKUP(C2987,Customers!$B$8:$C$1412,2,FALSE)</f>
        <v>Tranquil Moments</v>
      </c>
      <c r="E2987" s="7">
        <v>45215</v>
      </c>
      <c r="F2987" s="6">
        <v>1</v>
      </c>
      <c r="G2987" s="6" t="str">
        <f>VLOOKUP(F2987,'Other Data'!$B$17:$C$24,2,FALSE)</f>
        <v>ProductA</v>
      </c>
      <c r="H2987" s="6">
        <v>3</v>
      </c>
      <c r="I2987" s="8">
        <v>45215.54207175925</v>
      </c>
      <c r="J2987" s="6">
        <v>112</v>
      </c>
    </row>
    <row r="2988" spans="2:10" x14ac:dyDescent="0.3">
      <c r="B2988" s="6">
        <v>1127968</v>
      </c>
      <c r="C2988" s="6">
        <v>1263</v>
      </c>
      <c r="D2988" s="6" t="str">
        <f>VLOOKUP(C2988,Customers!$B$8:$C$1412,2,FALSE)</f>
        <v>West Valley Art Museum</v>
      </c>
      <c r="E2988" s="7">
        <v>45215</v>
      </c>
      <c r="F2988" s="6">
        <v>1</v>
      </c>
      <c r="G2988" s="6" t="str">
        <f>VLOOKUP(F2988,'Other Data'!$B$17:$C$24,2,FALSE)</f>
        <v>ProductA</v>
      </c>
      <c r="H2988" s="6">
        <v>5</v>
      </c>
      <c r="I2988" s="8">
        <v>45215.551157407397</v>
      </c>
      <c r="J2988" s="6">
        <v>131</v>
      </c>
    </row>
    <row r="2989" spans="2:10" x14ac:dyDescent="0.3">
      <c r="B2989" s="6">
        <v>1127969</v>
      </c>
      <c r="C2989" s="6">
        <v>991</v>
      </c>
      <c r="D2989" s="6" t="str">
        <f>VLOOKUP(C2989,Customers!$B$8:$C$1412,2,FALSE)</f>
        <v>First Street, Inc</v>
      </c>
      <c r="E2989" s="7">
        <v>45215</v>
      </c>
      <c r="F2989" s="6">
        <v>5</v>
      </c>
      <c r="G2989" s="6" t="str">
        <f>VLOOKUP(F2989,'Other Data'!$B$17:$C$24,2,FALSE)</f>
        <v>ProductE</v>
      </c>
      <c r="H2989" s="6">
        <v>5</v>
      </c>
      <c r="I2989" s="8">
        <v>45215.563437499986</v>
      </c>
      <c r="J2989" s="6">
        <v>128</v>
      </c>
    </row>
    <row r="2990" spans="2:10" x14ac:dyDescent="0.3">
      <c r="B2990" s="6">
        <v>1127970</v>
      </c>
      <c r="C2990" s="6">
        <v>1100</v>
      </c>
      <c r="D2990" s="6" t="str">
        <f>VLOOKUP(C2990,Customers!$B$8:$C$1412,2,FALSE)</f>
        <v>AmeriMark Direct L.L.C</v>
      </c>
      <c r="E2990" s="7">
        <v>45215</v>
      </c>
      <c r="F2990" s="6">
        <v>3</v>
      </c>
      <c r="G2990" s="6" t="str">
        <f>VLOOKUP(F2990,'Other Data'!$B$17:$C$24,2,FALSE)</f>
        <v>ProductC</v>
      </c>
      <c r="H2990" s="6">
        <v>3</v>
      </c>
      <c r="I2990" s="8">
        <v>45215.579687499987</v>
      </c>
      <c r="J2990" s="6">
        <v>105</v>
      </c>
    </row>
    <row r="2991" spans="2:10" x14ac:dyDescent="0.3">
      <c r="B2991" s="6">
        <v>1127971</v>
      </c>
      <c r="C2991" s="6">
        <v>374</v>
      </c>
      <c r="D2991" s="6" t="str">
        <f>VLOOKUP(C2991,Customers!$B$8:$C$1412,2,FALSE)</f>
        <v>Cayuga I.D.A. Pharmacy</v>
      </c>
      <c r="E2991" s="7">
        <v>45215</v>
      </c>
      <c r="F2991" s="6">
        <v>4</v>
      </c>
      <c r="G2991" s="6" t="str">
        <f>VLOOKUP(F2991,'Other Data'!$B$17:$C$24,2,FALSE)</f>
        <v>ProductD</v>
      </c>
      <c r="H2991" s="6">
        <v>5</v>
      </c>
      <c r="I2991" s="8">
        <v>45215.590219907397</v>
      </c>
      <c r="J2991" s="6">
        <v>122</v>
      </c>
    </row>
    <row r="2992" spans="2:10" x14ac:dyDescent="0.3">
      <c r="B2992" s="6">
        <v>1127972</v>
      </c>
      <c r="C2992" s="6">
        <v>571</v>
      </c>
      <c r="D2992" s="6" t="str">
        <f>VLOOKUP(C2992,Customers!$B$8:$C$1412,2,FALSE)</f>
        <v>Jasper Hawes</v>
      </c>
      <c r="E2992" s="7">
        <v>45215</v>
      </c>
      <c r="F2992" s="6">
        <v>6</v>
      </c>
      <c r="G2992" s="6" t="str">
        <f>VLOOKUP(F2992,'Other Data'!$B$17:$C$24,2,FALSE)</f>
        <v>ProductF</v>
      </c>
      <c r="H2992" s="6">
        <v>2</v>
      </c>
      <c r="I2992" s="8">
        <v>45215.606226851844</v>
      </c>
      <c r="J2992" s="6">
        <v>118</v>
      </c>
    </row>
    <row r="2993" spans="2:10" x14ac:dyDescent="0.3">
      <c r="B2993" s="6">
        <v>1127973</v>
      </c>
      <c r="C2993" s="6">
        <v>995</v>
      </c>
      <c r="D2993" s="6" t="str">
        <f>VLOOKUP(C2993,Customers!$B$8:$C$1412,2,FALSE)</f>
        <v>Rosies Hallmark</v>
      </c>
      <c r="E2993" s="7">
        <v>45215</v>
      </c>
      <c r="F2993" s="6">
        <v>4</v>
      </c>
      <c r="G2993" s="6" t="str">
        <f>VLOOKUP(F2993,'Other Data'!$B$17:$C$24,2,FALSE)</f>
        <v>ProductD</v>
      </c>
      <c r="H2993" s="6">
        <v>2</v>
      </c>
      <c r="I2993" s="8">
        <v>45215.616863425916</v>
      </c>
      <c r="J2993" s="6">
        <v>124</v>
      </c>
    </row>
    <row r="2994" spans="2:10" x14ac:dyDescent="0.3">
      <c r="B2994" s="6">
        <v>1127974</v>
      </c>
      <c r="C2994" s="6">
        <v>449</v>
      </c>
      <c r="D2994" s="6" t="str">
        <f>VLOOKUP(C2994,Customers!$B$8:$C$1412,2,FALSE)</f>
        <v>Top Dollar Bargain Centre #5</v>
      </c>
      <c r="E2994" s="7">
        <v>45215</v>
      </c>
      <c r="F2994" s="6">
        <v>4</v>
      </c>
      <c r="G2994" s="6" t="str">
        <f>VLOOKUP(F2994,'Other Data'!$B$17:$C$24,2,FALSE)</f>
        <v>ProductD</v>
      </c>
      <c r="H2994" s="6">
        <v>5</v>
      </c>
      <c r="I2994" s="8">
        <v>45215.62973379629</v>
      </c>
      <c r="J2994" s="6">
        <v>128</v>
      </c>
    </row>
    <row r="2995" spans="2:10" x14ac:dyDescent="0.3">
      <c r="B2995" s="6">
        <v>1127975</v>
      </c>
      <c r="C2995" s="6">
        <v>957</v>
      </c>
      <c r="D2995" s="6" t="str">
        <f>VLOOKUP(C2995,Customers!$B$8:$C$1412,2,FALSE)</f>
        <v>Eden's Collection</v>
      </c>
      <c r="E2995" s="7">
        <v>45215</v>
      </c>
      <c r="F2995" s="6">
        <v>2</v>
      </c>
      <c r="G2995" s="6" t="str">
        <f>VLOOKUP(F2995,'Other Data'!$B$17:$C$24,2,FALSE)</f>
        <v>ProductB</v>
      </c>
      <c r="H2995" s="6">
        <v>3</v>
      </c>
      <c r="I2995" s="8">
        <v>45215.642650462956</v>
      </c>
      <c r="J2995" s="6">
        <v>128</v>
      </c>
    </row>
    <row r="2996" spans="2:10" x14ac:dyDescent="0.3">
      <c r="B2996" s="6">
        <v>1127976</v>
      </c>
      <c r="C2996" s="6">
        <v>565</v>
      </c>
      <c r="D2996" s="6" t="str">
        <f>VLOOKUP(C2996,Customers!$B$8:$C$1412,2,FALSE)</f>
        <v>Kelly's Closet</v>
      </c>
      <c r="E2996" s="7">
        <v>45215</v>
      </c>
      <c r="F2996" s="6">
        <v>1</v>
      </c>
      <c r="G2996" s="6" t="str">
        <f>VLOOKUP(F2996,'Other Data'!$B$17:$C$24,2,FALSE)</f>
        <v>ProductA</v>
      </c>
      <c r="H2996" s="6">
        <v>2</v>
      </c>
      <c r="I2996" s="8">
        <v>45215.651817129619</v>
      </c>
      <c r="J2996" s="6">
        <v>128</v>
      </c>
    </row>
    <row r="2997" spans="2:10" x14ac:dyDescent="0.3">
      <c r="B2997" s="6">
        <v>1127977</v>
      </c>
      <c r="C2997" s="6">
        <v>585</v>
      </c>
      <c r="D2997" s="6" t="str">
        <f>VLOOKUP(C2997,Customers!$B$8:$C$1412,2,FALSE)</f>
        <v>Charms And Things</v>
      </c>
      <c r="E2997" s="7">
        <v>45215</v>
      </c>
      <c r="F2997" s="6">
        <v>2</v>
      </c>
      <c r="G2997" s="6" t="str">
        <f>VLOOKUP(F2997,'Other Data'!$B$17:$C$24,2,FALSE)</f>
        <v>ProductB</v>
      </c>
      <c r="H2997" s="6">
        <v>2</v>
      </c>
      <c r="I2997" s="8">
        <v>45215.668263888881</v>
      </c>
      <c r="J2997" s="6">
        <v>115</v>
      </c>
    </row>
    <row r="2998" spans="2:10" x14ac:dyDescent="0.3">
      <c r="B2998" s="6">
        <v>1127978</v>
      </c>
      <c r="C2998" s="6">
        <v>508</v>
      </c>
      <c r="D2998" s="6" t="str">
        <f>VLOOKUP(C2998,Customers!$B$8:$C$1412,2,FALSE)</f>
        <v>Buck or Two-060</v>
      </c>
      <c r="E2998" s="7">
        <v>45215</v>
      </c>
      <c r="F2998" s="6">
        <v>6</v>
      </c>
      <c r="G2998" s="6" t="str">
        <f>VLOOKUP(F2998,'Other Data'!$B$17:$C$24,2,FALSE)</f>
        <v>ProductF</v>
      </c>
      <c r="H2998" s="6">
        <v>5</v>
      </c>
      <c r="I2998" s="8">
        <v>45215.6789699074</v>
      </c>
      <c r="J2998" s="6">
        <v>130</v>
      </c>
    </row>
    <row r="2999" spans="2:10" x14ac:dyDescent="0.3">
      <c r="B2999" s="6">
        <v>1127979</v>
      </c>
      <c r="C2999" s="6">
        <v>316</v>
      </c>
      <c r="D2999" s="6" t="str">
        <f>VLOOKUP(C2999,Customers!$B$8:$C$1412,2,FALSE)</f>
        <v>Dell IDA</v>
      </c>
      <c r="E2999" s="7">
        <v>45215</v>
      </c>
      <c r="F2999" s="6">
        <v>2</v>
      </c>
      <c r="G2999" s="6" t="str">
        <f>VLOOKUP(F2999,'Other Data'!$B$17:$C$24,2,FALSE)</f>
        <v>ProductB</v>
      </c>
      <c r="H2999" s="6">
        <v>3</v>
      </c>
      <c r="I2999" s="8">
        <v>45215.689050925917</v>
      </c>
      <c r="J2999" s="6">
        <v>117</v>
      </c>
    </row>
    <row r="3000" spans="2:10" x14ac:dyDescent="0.3">
      <c r="B3000" s="6">
        <v>1127980</v>
      </c>
      <c r="C3000" s="6">
        <v>328</v>
      </c>
      <c r="D3000" s="6" t="str">
        <f>VLOOKUP(C3000,Customers!$B$8:$C$1412,2,FALSE)</f>
        <v>Tapestry Gift Shop</v>
      </c>
      <c r="E3000" s="7">
        <v>45215</v>
      </c>
      <c r="F3000" s="6">
        <v>4</v>
      </c>
      <c r="G3000" s="6" t="str">
        <f>VLOOKUP(F3000,'Other Data'!$B$17:$C$24,2,FALSE)</f>
        <v>ProductD</v>
      </c>
      <c r="H3000" s="6">
        <v>6</v>
      </c>
      <c r="I3000" s="8">
        <v>45215.697928240734</v>
      </c>
      <c r="J3000" s="6">
        <v>121</v>
      </c>
    </row>
    <row r="3001" spans="2:10" x14ac:dyDescent="0.3">
      <c r="B3001" s="6">
        <v>1127981</v>
      </c>
      <c r="C3001" s="6">
        <v>1398</v>
      </c>
      <c r="D3001" s="6" t="str">
        <f>VLOOKUP(C3001,Customers!$B$8:$C$1412,2,FALSE)</f>
        <v>Now and Then</v>
      </c>
      <c r="E3001" s="7">
        <v>45215</v>
      </c>
      <c r="F3001" s="6">
        <v>1</v>
      </c>
      <c r="G3001" s="6" t="str">
        <f>VLOOKUP(F3001,'Other Data'!$B$17:$C$24,2,FALSE)</f>
        <v>ProductA</v>
      </c>
      <c r="H3001" s="6">
        <v>7</v>
      </c>
      <c r="I3001" s="8">
        <v>45215.709131944437</v>
      </c>
      <c r="J3001" s="6">
        <v>121</v>
      </c>
    </row>
    <row r="3002" spans="2:10" x14ac:dyDescent="0.3">
      <c r="B3002" s="6">
        <v>1127982</v>
      </c>
      <c r="C3002" s="6">
        <v>1239</v>
      </c>
      <c r="D3002" s="6" t="str">
        <f>VLOOKUP(C3002,Customers!$B$8:$C$1412,2,FALSE)</f>
        <v>KC's Hallmark</v>
      </c>
      <c r="E3002" s="7">
        <v>45215</v>
      </c>
      <c r="F3002" s="6">
        <v>5</v>
      </c>
      <c r="G3002" s="6" t="str">
        <f>VLOOKUP(F3002,'Other Data'!$B$17:$C$24,2,FALSE)</f>
        <v>ProductE</v>
      </c>
      <c r="H3002" s="6">
        <v>2</v>
      </c>
      <c r="I3002" s="8">
        <v>45215.719733796286</v>
      </c>
      <c r="J3002" s="6">
        <v>134</v>
      </c>
    </row>
    <row r="3003" spans="2:10" x14ac:dyDescent="0.3">
      <c r="B3003" s="6">
        <v>1127983</v>
      </c>
      <c r="C3003" s="6">
        <v>964</v>
      </c>
      <c r="D3003" s="6" t="str">
        <f>VLOOKUP(C3003,Customers!$B$8:$C$1412,2,FALSE)</f>
        <v>Susan's Hallmark - Bensalem</v>
      </c>
      <c r="E3003" s="7">
        <v>45215</v>
      </c>
      <c r="F3003" s="6">
        <v>2</v>
      </c>
      <c r="G3003" s="6" t="str">
        <f>VLOOKUP(F3003,'Other Data'!$B$17:$C$24,2,FALSE)</f>
        <v>ProductB</v>
      </c>
      <c r="H3003" s="6">
        <v>6</v>
      </c>
      <c r="I3003" s="8">
        <v>45215.735636574063</v>
      </c>
      <c r="J3003" s="6">
        <v>112</v>
      </c>
    </row>
    <row r="3004" spans="2:10" x14ac:dyDescent="0.3">
      <c r="B3004" s="6">
        <v>1127984</v>
      </c>
      <c r="C3004" s="6">
        <v>1139</v>
      </c>
      <c r="D3004" s="6" t="str">
        <f>VLOOKUP(C3004,Customers!$B$8:$C$1412,2,FALSE)</f>
        <v>Millie's Gift Haus</v>
      </c>
      <c r="E3004" s="7">
        <v>45216</v>
      </c>
      <c r="F3004" s="6">
        <v>3</v>
      </c>
      <c r="G3004" s="6" t="str">
        <f>VLOOKUP(F3004,'Other Data'!$B$17:$C$24,2,FALSE)</f>
        <v>ProductC</v>
      </c>
      <c r="H3004" s="6">
        <v>6</v>
      </c>
      <c r="I3004" s="8">
        <v>45216.333333333336</v>
      </c>
      <c r="J3004" s="6">
        <v>116</v>
      </c>
    </row>
    <row r="3005" spans="2:10" x14ac:dyDescent="0.3">
      <c r="B3005" s="6">
        <v>1127985</v>
      </c>
      <c r="C3005" s="6">
        <v>881</v>
      </c>
      <c r="D3005" s="6" t="str">
        <f>VLOOKUP(C3005,Customers!$B$8:$C$1412,2,FALSE)</f>
        <v>LINDAS OFFICE SUPPLIES</v>
      </c>
      <c r="E3005" s="7">
        <v>45216</v>
      </c>
      <c r="F3005" s="6">
        <v>4</v>
      </c>
      <c r="G3005" s="6" t="str">
        <f>VLOOKUP(F3005,'Other Data'!$B$17:$C$24,2,FALSE)</f>
        <v>ProductD</v>
      </c>
      <c r="H3005" s="6">
        <v>5</v>
      </c>
      <c r="I3005" s="8">
        <v>45216.345254629632</v>
      </c>
      <c r="J3005" s="6">
        <v>130</v>
      </c>
    </row>
    <row r="3006" spans="2:10" x14ac:dyDescent="0.3">
      <c r="B3006" s="6">
        <v>1127986</v>
      </c>
      <c r="C3006" s="6">
        <v>373</v>
      </c>
      <c r="D3006" s="6" t="str">
        <f>VLOOKUP(C3006,Customers!$B$8:$C$1412,2,FALSE)</f>
        <v>MADAME ANGELO</v>
      </c>
      <c r="E3006" s="7">
        <v>45216</v>
      </c>
      <c r="F3006" s="6">
        <v>6</v>
      </c>
      <c r="G3006" s="6" t="str">
        <f>VLOOKUP(F3006,'Other Data'!$B$17:$C$24,2,FALSE)</f>
        <v>ProductF</v>
      </c>
      <c r="H3006" s="6">
        <v>2</v>
      </c>
      <c r="I3006" s="8">
        <v>45216.361423611117</v>
      </c>
      <c r="J3006" s="6">
        <v>107</v>
      </c>
    </row>
    <row r="3007" spans="2:10" x14ac:dyDescent="0.3">
      <c r="B3007" s="6">
        <v>1127987</v>
      </c>
      <c r="C3007" s="6">
        <v>860</v>
      </c>
      <c r="D3007" s="6" t="str">
        <f>VLOOKUP(C3007,Customers!$B$8:$C$1412,2,FALSE)</f>
        <v>Toy Kingdom</v>
      </c>
      <c r="E3007" s="7">
        <v>45216</v>
      </c>
      <c r="F3007" s="6">
        <v>1</v>
      </c>
      <c r="G3007" s="6" t="str">
        <f>VLOOKUP(F3007,'Other Data'!$B$17:$C$24,2,FALSE)</f>
        <v>ProductA</v>
      </c>
      <c r="H3007" s="6">
        <v>4</v>
      </c>
      <c r="I3007" s="8">
        <v>45216.373171296305</v>
      </c>
      <c r="J3007" s="6">
        <v>124</v>
      </c>
    </row>
    <row r="3008" spans="2:10" x14ac:dyDescent="0.3">
      <c r="B3008" s="6">
        <v>1127988</v>
      </c>
      <c r="C3008" s="6">
        <v>739</v>
      </c>
      <c r="D3008" s="6" t="str">
        <f>VLOOKUP(C3008,Customers!$B$8:$C$1412,2,FALSE)</f>
        <v>SDM 0209</v>
      </c>
      <c r="E3008" s="7">
        <v>45216</v>
      </c>
      <c r="F3008" s="6">
        <v>5</v>
      </c>
      <c r="G3008" s="6" t="str">
        <f>VLOOKUP(F3008,'Other Data'!$B$17:$C$24,2,FALSE)</f>
        <v>ProductE</v>
      </c>
      <c r="H3008" s="6">
        <v>3</v>
      </c>
      <c r="I3008" s="8">
        <v>45216.384317129639</v>
      </c>
      <c r="J3008" s="6">
        <v>126</v>
      </c>
    </row>
    <row r="3009" spans="2:10" x14ac:dyDescent="0.3">
      <c r="B3009" s="6">
        <v>1127989</v>
      </c>
      <c r="C3009" s="6">
        <v>69</v>
      </c>
      <c r="D3009" s="6" t="str">
        <f>VLOOKUP(C3009,Customers!$B$8:$C$1412,2,FALSE)</f>
        <v>JUST US GIRLS INC</v>
      </c>
      <c r="E3009" s="7">
        <v>45216</v>
      </c>
      <c r="F3009" s="6">
        <v>2</v>
      </c>
      <c r="G3009" s="6" t="str">
        <f>VLOOKUP(F3009,'Other Data'!$B$17:$C$24,2,FALSE)</f>
        <v>ProductB</v>
      </c>
      <c r="H3009" s="6">
        <v>2</v>
      </c>
      <c r="I3009" s="8">
        <v>45216.399340277785</v>
      </c>
      <c r="J3009" s="6">
        <v>122</v>
      </c>
    </row>
    <row r="3010" spans="2:10" x14ac:dyDescent="0.3">
      <c r="B3010" s="6">
        <v>1127990</v>
      </c>
      <c r="C3010" s="6">
        <v>1212</v>
      </c>
      <c r="D3010" s="6" t="str">
        <f>VLOOKUP(C3010,Customers!$B$8:$C$1412,2,FALSE)</f>
        <v>Ballin's Ltd.</v>
      </c>
      <c r="E3010" s="7">
        <v>45216</v>
      </c>
      <c r="F3010" s="6">
        <v>5</v>
      </c>
      <c r="G3010" s="6" t="str">
        <f>VLOOKUP(F3010,'Other Data'!$B$17:$C$24,2,FALSE)</f>
        <v>ProductE</v>
      </c>
      <c r="H3010" s="6">
        <v>3</v>
      </c>
      <c r="I3010" s="8">
        <v>45216.409317129634</v>
      </c>
      <c r="J3010" s="6">
        <v>118</v>
      </c>
    </row>
    <row r="3011" spans="2:10" x14ac:dyDescent="0.3">
      <c r="B3011" s="6">
        <v>1127991</v>
      </c>
      <c r="C3011" s="6">
        <v>1370</v>
      </c>
      <c r="D3011" s="6" t="str">
        <f>VLOOKUP(C3011,Customers!$B$8:$C$1412,2,FALSE)</f>
        <v>Brenners</v>
      </c>
      <c r="E3011" s="7">
        <v>45216</v>
      </c>
      <c r="F3011" s="6">
        <v>3</v>
      </c>
      <c r="G3011" s="6" t="str">
        <f>VLOOKUP(F3011,'Other Data'!$B$17:$C$24,2,FALSE)</f>
        <v>ProductC</v>
      </c>
      <c r="H3011" s="6">
        <v>2</v>
      </c>
      <c r="I3011" s="8">
        <v>45216.424861111118</v>
      </c>
      <c r="J3011" s="6">
        <v>117</v>
      </c>
    </row>
    <row r="3012" spans="2:10" x14ac:dyDescent="0.3">
      <c r="B3012" s="6">
        <v>1127992</v>
      </c>
      <c r="C3012" s="6">
        <v>965</v>
      </c>
      <c r="D3012" s="6" t="str">
        <f>VLOOKUP(C3012,Customers!$B$8:$C$1412,2,FALSE)</f>
        <v>Dsitinctive Gifts</v>
      </c>
      <c r="E3012" s="7">
        <v>45216</v>
      </c>
      <c r="F3012" s="6">
        <v>6</v>
      </c>
      <c r="G3012" s="6" t="str">
        <f>VLOOKUP(F3012,'Other Data'!$B$17:$C$24,2,FALSE)</f>
        <v>ProductF</v>
      </c>
      <c r="H3012" s="6">
        <v>3</v>
      </c>
      <c r="I3012" s="8">
        <v>45216.436481481491</v>
      </c>
      <c r="J3012" s="6">
        <v>125</v>
      </c>
    </row>
    <row r="3013" spans="2:10" x14ac:dyDescent="0.3">
      <c r="B3013" s="6">
        <v>1127993</v>
      </c>
      <c r="C3013" s="6">
        <v>1124</v>
      </c>
      <c r="D3013" s="6" t="str">
        <f>VLOOKUP(C3013,Customers!$B$8:$C$1412,2,FALSE)</f>
        <v>The Village Store</v>
      </c>
      <c r="E3013" s="7">
        <v>45216</v>
      </c>
      <c r="F3013" s="6">
        <v>6</v>
      </c>
      <c r="G3013" s="6" t="str">
        <f>VLOOKUP(F3013,'Other Data'!$B$17:$C$24,2,FALSE)</f>
        <v>ProductF</v>
      </c>
      <c r="H3013" s="6">
        <v>2</v>
      </c>
      <c r="I3013" s="8">
        <v>45216.450729166674</v>
      </c>
      <c r="J3013" s="6">
        <v>112</v>
      </c>
    </row>
    <row r="3014" spans="2:10" x14ac:dyDescent="0.3">
      <c r="B3014" s="6">
        <v>1127994</v>
      </c>
      <c r="C3014" s="6">
        <v>73</v>
      </c>
      <c r="D3014" s="6" t="str">
        <f>VLOOKUP(C3014,Customers!$B$8:$C$1412,2,FALSE)</f>
        <v>Canadian Tire # 491</v>
      </c>
      <c r="E3014" s="7">
        <v>45216</v>
      </c>
      <c r="F3014" s="6">
        <v>5</v>
      </c>
      <c r="G3014" s="6" t="str">
        <f>VLOOKUP(F3014,'Other Data'!$B$17:$C$24,2,FALSE)</f>
        <v>ProductE</v>
      </c>
      <c r="H3014" s="6">
        <v>4</v>
      </c>
      <c r="I3014" s="8">
        <v>45216.465127314819</v>
      </c>
      <c r="J3014" s="6">
        <v>118</v>
      </c>
    </row>
    <row r="3015" spans="2:10" x14ac:dyDescent="0.3">
      <c r="B3015" s="6">
        <v>1127995</v>
      </c>
      <c r="C3015" s="6">
        <v>1182</v>
      </c>
      <c r="D3015" s="6" t="str">
        <f>VLOOKUP(C3015,Customers!$B$8:$C$1412,2,FALSE)</f>
        <v>Petals and Twigs</v>
      </c>
      <c r="E3015" s="7">
        <v>45216</v>
      </c>
      <c r="F3015" s="6">
        <v>3</v>
      </c>
      <c r="G3015" s="6" t="str">
        <f>VLOOKUP(F3015,'Other Data'!$B$17:$C$24,2,FALSE)</f>
        <v>ProductC</v>
      </c>
      <c r="H3015" s="6">
        <v>7</v>
      </c>
      <c r="I3015" s="8">
        <v>45216.478402777779</v>
      </c>
      <c r="J3015" s="6">
        <v>110</v>
      </c>
    </row>
    <row r="3016" spans="2:10" x14ac:dyDescent="0.3">
      <c r="B3016" s="6">
        <v>1127996</v>
      </c>
      <c r="C3016" s="6">
        <v>219</v>
      </c>
      <c r="D3016" s="6" t="str">
        <f>VLOOKUP(C3016,Customers!$B$8:$C$1412,2,FALSE)</f>
        <v>Shoppers Drug Mart # 788</v>
      </c>
      <c r="E3016" s="7">
        <v>45216</v>
      </c>
      <c r="F3016" s="6">
        <v>1</v>
      </c>
      <c r="G3016" s="6" t="str">
        <f>VLOOKUP(F3016,'Other Data'!$B$17:$C$24,2,FALSE)</f>
        <v>ProductA</v>
      </c>
      <c r="H3016" s="6">
        <v>6</v>
      </c>
      <c r="I3016" s="8">
        <v>45216.494375000002</v>
      </c>
      <c r="J3016" s="6">
        <v>105</v>
      </c>
    </row>
    <row r="3017" spans="2:10" x14ac:dyDescent="0.3">
      <c r="B3017" s="6">
        <v>1127997</v>
      </c>
      <c r="C3017" s="6">
        <v>1124</v>
      </c>
      <c r="D3017" s="6" t="str">
        <f>VLOOKUP(C3017,Customers!$B$8:$C$1412,2,FALSE)</f>
        <v>The Village Store</v>
      </c>
      <c r="E3017" s="7">
        <v>45216</v>
      </c>
      <c r="F3017" s="6">
        <v>6</v>
      </c>
      <c r="G3017" s="6" t="str">
        <f>VLOOKUP(F3017,'Other Data'!$B$17:$C$24,2,FALSE)</f>
        <v>ProductF</v>
      </c>
      <c r="H3017" s="6">
        <v>7</v>
      </c>
      <c r="I3017" s="8">
        <v>45216.506747685184</v>
      </c>
      <c r="J3017" s="6">
        <v>128</v>
      </c>
    </row>
    <row r="3018" spans="2:10" x14ac:dyDescent="0.3">
      <c r="B3018" s="6">
        <v>1127998</v>
      </c>
      <c r="C3018" s="6">
        <v>1166</v>
      </c>
      <c r="D3018" s="6" t="str">
        <f>VLOOKUP(C3018,Customers!$B$8:$C$1412,2,FALSE)</f>
        <v>St Mary's Hospital</v>
      </c>
      <c r="E3018" s="7">
        <v>45216</v>
      </c>
      <c r="F3018" s="6">
        <v>1</v>
      </c>
      <c r="G3018" s="6" t="str">
        <f>VLOOKUP(F3018,'Other Data'!$B$17:$C$24,2,FALSE)</f>
        <v>ProductA</v>
      </c>
      <c r="H3018" s="6">
        <v>4</v>
      </c>
      <c r="I3018" s="8">
        <v>45216.517407407409</v>
      </c>
      <c r="J3018" s="6">
        <v>115</v>
      </c>
    </row>
    <row r="3019" spans="2:10" x14ac:dyDescent="0.3">
      <c r="B3019" s="6">
        <v>1127999</v>
      </c>
      <c r="C3019" s="6">
        <v>374</v>
      </c>
      <c r="D3019" s="6" t="str">
        <f>VLOOKUP(C3019,Customers!$B$8:$C$1412,2,FALSE)</f>
        <v>Cayuga I.D.A. Pharmacy</v>
      </c>
      <c r="E3019" s="7">
        <v>45216</v>
      </c>
      <c r="F3019" s="6">
        <v>4</v>
      </c>
      <c r="G3019" s="6" t="str">
        <f>VLOOKUP(F3019,'Other Data'!$B$17:$C$24,2,FALSE)</f>
        <v>ProductD</v>
      </c>
      <c r="H3019" s="6">
        <v>4</v>
      </c>
      <c r="I3019" s="8">
        <v>45216.531076388892</v>
      </c>
      <c r="J3019" s="6">
        <v>122</v>
      </c>
    </row>
    <row r="3020" spans="2:10" x14ac:dyDescent="0.3">
      <c r="B3020" s="6">
        <v>1128000</v>
      </c>
      <c r="C3020" s="6">
        <v>64</v>
      </c>
      <c r="D3020" s="6" t="str">
        <f>VLOOKUP(C3020,Customers!$B$8:$C$1412,2,FALSE)</f>
        <v>Buck or Two #519</v>
      </c>
      <c r="E3020" s="7">
        <v>45216</v>
      </c>
      <c r="F3020" s="6">
        <v>1</v>
      </c>
      <c r="G3020" s="6" t="str">
        <f>VLOOKUP(F3020,'Other Data'!$B$17:$C$24,2,FALSE)</f>
        <v>ProductA</v>
      </c>
      <c r="H3020" s="6">
        <v>5</v>
      </c>
      <c r="I3020" s="8">
        <v>45216.54414351852</v>
      </c>
      <c r="J3020" s="6">
        <v>124</v>
      </c>
    </row>
    <row r="3021" spans="2:10" x14ac:dyDescent="0.3">
      <c r="B3021" s="6">
        <v>1128001</v>
      </c>
      <c r="C3021" s="6">
        <v>317</v>
      </c>
      <c r="D3021" s="6" t="str">
        <f>VLOOKUP(C3021,Customers!$B$8:$C$1412,2,FALSE)</f>
        <v>Dell Pharmacy</v>
      </c>
      <c r="E3021" s="7">
        <v>45216</v>
      </c>
      <c r="F3021" s="6">
        <v>5</v>
      </c>
      <c r="G3021" s="6" t="str">
        <f>VLOOKUP(F3021,'Other Data'!$B$17:$C$24,2,FALSE)</f>
        <v>ProductE</v>
      </c>
      <c r="H3021" s="6">
        <v>3</v>
      </c>
      <c r="I3021" s="8">
        <v>45216.553703703707</v>
      </c>
      <c r="J3021" s="6">
        <v>120</v>
      </c>
    </row>
    <row r="3022" spans="2:10" x14ac:dyDescent="0.3">
      <c r="B3022" s="6">
        <v>1128002</v>
      </c>
      <c r="C3022" s="6">
        <v>600</v>
      </c>
      <c r="D3022" s="6" t="str">
        <f>VLOOKUP(C3022,Customers!$B$8:$C$1412,2,FALSE)</f>
        <v>Glencoe Club</v>
      </c>
      <c r="E3022" s="7">
        <v>45216</v>
      </c>
      <c r="F3022" s="6">
        <v>1</v>
      </c>
      <c r="G3022" s="6" t="str">
        <f>VLOOKUP(F3022,'Other Data'!$B$17:$C$24,2,FALSE)</f>
        <v>ProductA</v>
      </c>
      <c r="H3022" s="6">
        <v>4</v>
      </c>
      <c r="I3022" s="8">
        <v>45216.566574074081</v>
      </c>
      <c r="J3022" s="6">
        <v>127</v>
      </c>
    </row>
    <row r="3023" spans="2:10" x14ac:dyDescent="0.3">
      <c r="B3023" s="6">
        <v>1128003</v>
      </c>
      <c r="C3023" s="6">
        <v>774</v>
      </c>
      <c r="D3023" s="6" t="str">
        <f>VLOOKUP(C3023,Customers!$B$8:$C$1412,2,FALSE)</f>
        <v>Pleasant Surprise / Wicker Designs Ltd.</v>
      </c>
      <c r="E3023" s="7">
        <v>45216</v>
      </c>
      <c r="F3023" s="6">
        <v>3</v>
      </c>
      <c r="G3023" s="6" t="str">
        <f>VLOOKUP(F3023,'Other Data'!$B$17:$C$24,2,FALSE)</f>
        <v>ProductC</v>
      </c>
      <c r="H3023" s="6">
        <v>4</v>
      </c>
      <c r="I3023" s="8">
        <v>45216.578877314823</v>
      </c>
      <c r="J3023" s="6">
        <v>119</v>
      </c>
    </row>
    <row r="3024" spans="2:10" x14ac:dyDescent="0.3">
      <c r="B3024" s="6">
        <v>1128004</v>
      </c>
      <c r="C3024" s="6">
        <v>1018</v>
      </c>
      <c r="D3024" s="6" t="str">
        <f>VLOOKUP(C3024,Customers!$B$8:$C$1412,2,FALSE)</f>
        <v>Lollipop Junction</v>
      </c>
      <c r="E3024" s="7">
        <v>45216</v>
      </c>
      <c r="F3024" s="6">
        <v>6</v>
      </c>
      <c r="G3024" s="6" t="str">
        <f>VLOOKUP(F3024,'Other Data'!$B$17:$C$24,2,FALSE)</f>
        <v>ProductF</v>
      </c>
      <c r="H3024" s="6">
        <v>2</v>
      </c>
      <c r="I3024" s="8">
        <v>45216.593055555561</v>
      </c>
      <c r="J3024" s="6">
        <v>127</v>
      </c>
    </row>
    <row r="3025" spans="2:10" x14ac:dyDescent="0.3">
      <c r="B3025" s="6">
        <v>1128005</v>
      </c>
      <c r="C3025" s="6">
        <v>710</v>
      </c>
      <c r="D3025" s="6" t="str">
        <f>VLOOKUP(C3025,Customers!$B$8:$C$1412,2,FALSE)</f>
        <v>MESA</v>
      </c>
      <c r="E3025" s="7">
        <v>45216</v>
      </c>
      <c r="F3025" s="6">
        <v>1</v>
      </c>
      <c r="G3025" s="6" t="str">
        <f>VLOOKUP(F3025,'Other Data'!$B$17:$C$24,2,FALSE)</f>
        <v>ProductA</v>
      </c>
      <c r="H3025" s="6">
        <v>7</v>
      </c>
      <c r="I3025" s="8">
        <v>45216.609444444446</v>
      </c>
      <c r="J3025" s="6">
        <v>132</v>
      </c>
    </row>
    <row r="3026" spans="2:10" x14ac:dyDescent="0.3">
      <c r="B3026" s="6">
        <v>1128006</v>
      </c>
      <c r="C3026" s="6">
        <v>471</v>
      </c>
      <c r="D3026" s="6" t="str">
        <f>VLOOKUP(C3026,Customers!$B$8:$C$1412,2,FALSE)</f>
        <v>Treasures and Trophies</v>
      </c>
      <c r="E3026" s="7">
        <v>45216</v>
      </c>
      <c r="F3026" s="6">
        <v>1</v>
      </c>
      <c r="G3026" s="6" t="str">
        <f>VLOOKUP(F3026,'Other Data'!$B$17:$C$24,2,FALSE)</f>
        <v>ProductA</v>
      </c>
      <c r="H3026" s="6">
        <v>7</v>
      </c>
      <c r="I3026" s="8">
        <v>45216.624826388892</v>
      </c>
      <c r="J3026" s="6">
        <v>118</v>
      </c>
    </row>
    <row r="3027" spans="2:10" x14ac:dyDescent="0.3">
      <c r="B3027" s="6">
        <v>1128007</v>
      </c>
      <c r="C3027" s="6">
        <v>343</v>
      </c>
      <c r="D3027" s="6" t="str">
        <f>VLOOKUP(C3027,Customers!$B$8:$C$1412,2,FALSE)</f>
        <v>Zellers Store #453</v>
      </c>
      <c r="E3027" s="7">
        <v>45216</v>
      </c>
      <c r="F3027" s="6">
        <v>6</v>
      </c>
      <c r="G3027" s="6" t="str">
        <f>VLOOKUP(F3027,'Other Data'!$B$17:$C$24,2,FALSE)</f>
        <v>ProductF</v>
      </c>
      <c r="H3027" s="6">
        <v>5</v>
      </c>
      <c r="I3027" s="8">
        <v>45216.64030092593</v>
      </c>
      <c r="J3027" s="6">
        <v>106</v>
      </c>
    </row>
    <row r="3028" spans="2:10" x14ac:dyDescent="0.3">
      <c r="B3028" s="6">
        <v>1128008</v>
      </c>
      <c r="C3028" s="6">
        <v>1124</v>
      </c>
      <c r="D3028" s="6" t="str">
        <f>VLOOKUP(C3028,Customers!$B$8:$C$1412,2,FALSE)</f>
        <v>The Village Store</v>
      </c>
      <c r="E3028" s="7">
        <v>45216</v>
      </c>
      <c r="F3028" s="6">
        <v>3</v>
      </c>
      <c r="G3028" s="6" t="str">
        <f>VLOOKUP(F3028,'Other Data'!$B$17:$C$24,2,FALSE)</f>
        <v>ProductC</v>
      </c>
      <c r="H3028" s="6">
        <v>7</v>
      </c>
      <c r="I3028" s="8">
        <v>45216.651296296302</v>
      </c>
      <c r="J3028" s="6">
        <v>128</v>
      </c>
    </row>
    <row r="3029" spans="2:10" x14ac:dyDescent="0.3">
      <c r="B3029" s="6">
        <v>1128009</v>
      </c>
      <c r="C3029" s="6">
        <v>439</v>
      </c>
      <c r="D3029" s="6" t="str">
        <f>VLOOKUP(C3029,Customers!$B$8:$C$1412,2,FALSE)</f>
        <v>Style Essentials</v>
      </c>
      <c r="E3029" s="7">
        <v>45216</v>
      </c>
      <c r="F3029" s="6">
        <v>6</v>
      </c>
      <c r="G3029" s="6" t="str">
        <f>VLOOKUP(F3029,'Other Data'!$B$17:$C$24,2,FALSE)</f>
        <v>ProductF</v>
      </c>
      <c r="H3029" s="6">
        <v>7</v>
      </c>
      <c r="I3029" s="8">
        <v>45216.661226851858</v>
      </c>
      <c r="J3029" s="6">
        <v>126</v>
      </c>
    </row>
    <row r="3030" spans="2:10" x14ac:dyDescent="0.3">
      <c r="B3030" s="6">
        <v>1128010</v>
      </c>
      <c r="C3030" s="6">
        <v>412</v>
      </c>
      <c r="D3030" s="6" t="str">
        <f>VLOOKUP(C3030,Customers!$B$8:$C$1412,2,FALSE)</f>
        <v>Corabelle's</v>
      </c>
      <c r="E3030" s="7">
        <v>45216</v>
      </c>
      <c r="F3030" s="6">
        <v>1</v>
      </c>
      <c r="G3030" s="6" t="str">
        <f>VLOOKUP(F3030,'Other Data'!$B$17:$C$24,2,FALSE)</f>
        <v>ProductA</v>
      </c>
      <c r="H3030" s="6">
        <v>4</v>
      </c>
      <c r="I3030" s="8">
        <v>45216.675949074081</v>
      </c>
      <c r="J3030" s="6">
        <v>120</v>
      </c>
    </row>
    <row r="3031" spans="2:10" x14ac:dyDescent="0.3">
      <c r="B3031" s="6">
        <v>1128011</v>
      </c>
      <c r="C3031" s="6">
        <v>207</v>
      </c>
      <c r="D3031" s="6" t="str">
        <f>VLOOKUP(C3031,Customers!$B$8:$C$1412,2,FALSE)</f>
        <v>Cascade Gifts Marriott Hotel</v>
      </c>
      <c r="E3031" s="7">
        <v>45216</v>
      </c>
      <c r="F3031" s="6">
        <v>1</v>
      </c>
      <c r="G3031" s="6" t="str">
        <f>VLOOKUP(F3031,'Other Data'!$B$17:$C$24,2,FALSE)</f>
        <v>ProductA</v>
      </c>
      <c r="H3031" s="6">
        <v>3</v>
      </c>
      <c r="I3031" s="8">
        <v>45216.687326388892</v>
      </c>
      <c r="J3031" s="6">
        <v>123</v>
      </c>
    </row>
    <row r="3032" spans="2:10" x14ac:dyDescent="0.3">
      <c r="B3032" s="6">
        <v>1128012</v>
      </c>
      <c r="C3032" s="6">
        <v>191</v>
      </c>
      <c r="D3032" s="6" t="str">
        <f>VLOOKUP(C3032,Customers!$B$8:$C$1412,2,FALSE)</f>
        <v>Oshawa Family Convence</v>
      </c>
      <c r="E3032" s="7">
        <v>45216</v>
      </c>
      <c r="F3032" s="6">
        <v>3</v>
      </c>
      <c r="G3032" s="6" t="str">
        <f>VLOOKUP(F3032,'Other Data'!$B$17:$C$24,2,FALSE)</f>
        <v>ProductC</v>
      </c>
      <c r="H3032" s="6">
        <v>5</v>
      </c>
      <c r="I3032" s="8">
        <v>45216.699733796297</v>
      </c>
      <c r="J3032" s="6">
        <v>118</v>
      </c>
    </row>
    <row r="3033" spans="2:10" x14ac:dyDescent="0.3">
      <c r="B3033" s="6">
        <v>1128013</v>
      </c>
      <c r="C3033" s="6">
        <v>808</v>
      </c>
      <c r="D3033" s="6" t="str">
        <f>VLOOKUP(C3033,Customers!$B$8:$C$1412,2,FALSE)</f>
        <v>Marcia's Hallmark Shop</v>
      </c>
      <c r="E3033" s="7">
        <v>45216</v>
      </c>
      <c r="F3033" s="6">
        <v>3</v>
      </c>
      <c r="G3033" s="6" t="str">
        <f>VLOOKUP(F3033,'Other Data'!$B$17:$C$24,2,FALSE)</f>
        <v>ProductC</v>
      </c>
      <c r="H3033" s="6">
        <v>6</v>
      </c>
      <c r="I3033" s="8">
        <v>45216.711342592593</v>
      </c>
      <c r="J3033" s="6">
        <v>133</v>
      </c>
    </row>
    <row r="3034" spans="2:10" x14ac:dyDescent="0.3">
      <c r="B3034" s="6">
        <v>1128014</v>
      </c>
      <c r="C3034" s="6">
        <v>404</v>
      </c>
      <c r="D3034" s="6" t="str">
        <f>VLOOKUP(C3034,Customers!$B$8:$C$1412,2,FALSE)</f>
        <v>Peppernut Tree</v>
      </c>
      <c r="E3034" s="7">
        <v>45216</v>
      </c>
      <c r="F3034" s="6">
        <v>6</v>
      </c>
      <c r="G3034" s="6" t="str">
        <f>VLOOKUP(F3034,'Other Data'!$B$17:$C$24,2,FALSE)</f>
        <v>ProductF</v>
      </c>
      <c r="H3034" s="6">
        <v>7</v>
      </c>
      <c r="I3034" s="8">
        <v>45216.723495370374</v>
      </c>
      <c r="J3034" s="6">
        <v>112</v>
      </c>
    </row>
    <row r="3035" spans="2:10" x14ac:dyDescent="0.3">
      <c r="B3035" s="6">
        <v>1128015</v>
      </c>
      <c r="C3035" s="6">
        <v>438</v>
      </c>
      <c r="D3035" s="6" t="str">
        <f>VLOOKUP(C3035,Customers!$B$8:$C$1412,2,FALSE)</f>
        <v>La Maison Gift Shop</v>
      </c>
      <c r="E3035" s="7">
        <v>45216</v>
      </c>
      <c r="F3035" s="6">
        <v>2</v>
      </c>
      <c r="G3035" s="6" t="str">
        <f>VLOOKUP(F3035,'Other Data'!$B$17:$C$24,2,FALSE)</f>
        <v>ProductB</v>
      </c>
      <c r="H3035" s="6">
        <v>7</v>
      </c>
      <c r="I3035" s="8">
        <v>45216.733668981484</v>
      </c>
      <c r="J3035" s="6">
        <v>129</v>
      </c>
    </row>
    <row r="3036" spans="2:10" x14ac:dyDescent="0.3">
      <c r="B3036" s="6">
        <v>1128016</v>
      </c>
      <c r="C3036" s="6">
        <v>1192</v>
      </c>
      <c r="D3036" s="6" t="str">
        <f>VLOOKUP(C3036,Customers!$B$8:$C$1412,2,FALSE)</f>
        <v>Debi's Inc.</v>
      </c>
      <c r="E3036" s="7">
        <v>45216</v>
      </c>
      <c r="F3036" s="6">
        <v>1</v>
      </c>
      <c r="G3036" s="6" t="str">
        <f>VLOOKUP(F3036,'Other Data'!$B$17:$C$24,2,FALSE)</f>
        <v>ProductA</v>
      </c>
      <c r="H3036" s="6">
        <v>4</v>
      </c>
      <c r="I3036" s="8">
        <v>45216.745196759264</v>
      </c>
      <c r="J3036" s="6">
        <v>125</v>
      </c>
    </row>
    <row r="3037" spans="2:10" x14ac:dyDescent="0.3">
      <c r="B3037" s="6">
        <v>1128017</v>
      </c>
      <c r="C3037" s="6">
        <v>655</v>
      </c>
      <c r="D3037" s="6" t="str">
        <f>VLOOKUP(C3037,Customers!$B$8:$C$1412,2,FALSE)</f>
        <v>Deja Vu Gifts &amp; Decor</v>
      </c>
      <c r="E3037" s="7">
        <v>45216</v>
      </c>
      <c r="F3037" s="6">
        <v>1</v>
      </c>
      <c r="G3037" s="6" t="str">
        <f>VLOOKUP(F3037,'Other Data'!$B$17:$C$24,2,FALSE)</f>
        <v>ProductA</v>
      </c>
      <c r="H3037" s="6">
        <v>6</v>
      </c>
      <c r="I3037" s="8">
        <v>45216.759259259263</v>
      </c>
      <c r="J3037" s="6">
        <v>130</v>
      </c>
    </row>
    <row r="3038" spans="2:10" x14ac:dyDescent="0.3">
      <c r="B3038" s="6">
        <v>1128018</v>
      </c>
      <c r="C3038" s="6">
        <v>812</v>
      </c>
      <c r="D3038" s="6" t="str">
        <f>VLOOKUP(C3038,Customers!$B$8:$C$1412,2,FALSE)</f>
        <v>Margie's 1/2 Off Card</v>
      </c>
      <c r="E3038" s="7">
        <v>45217</v>
      </c>
      <c r="F3038" s="6">
        <v>5</v>
      </c>
      <c r="G3038" s="6" t="str">
        <f>VLOOKUP(F3038,'Other Data'!$B$17:$C$24,2,FALSE)</f>
        <v>ProductE</v>
      </c>
      <c r="H3038" s="6">
        <v>4</v>
      </c>
      <c r="I3038" s="8">
        <v>45217.333333333336</v>
      </c>
      <c r="J3038" s="6">
        <v>124</v>
      </c>
    </row>
    <row r="3039" spans="2:10" x14ac:dyDescent="0.3">
      <c r="B3039" s="6">
        <v>1128019</v>
      </c>
      <c r="C3039" s="6">
        <v>982</v>
      </c>
      <c r="D3039" s="6" t="str">
        <f>VLOOKUP(C3039,Customers!$B$8:$C$1412,2,FALSE)</f>
        <v>The Tams Corp</v>
      </c>
      <c r="E3039" s="7">
        <v>45217</v>
      </c>
      <c r="F3039" s="6">
        <v>6</v>
      </c>
      <c r="G3039" s="6" t="str">
        <f>VLOOKUP(F3039,'Other Data'!$B$17:$C$24,2,FALSE)</f>
        <v>ProductF</v>
      </c>
      <c r="H3039" s="6">
        <v>6</v>
      </c>
      <c r="I3039" s="8">
        <v>45217.348692129635</v>
      </c>
      <c r="J3039" s="6">
        <v>130</v>
      </c>
    </row>
    <row r="3040" spans="2:10" x14ac:dyDescent="0.3">
      <c r="B3040" s="6">
        <v>1128020</v>
      </c>
      <c r="C3040" s="6">
        <v>31</v>
      </c>
      <c r="D3040" s="6" t="str">
        <f>VLOOKUP(C3040,Customers!$B$8:$C$1412,2,FALSE)</f>
        <v>FULTON'S PHARMACY</v>
      </c>
      <c r="E3040" s="7">
        <v>45217</v>
      </c>
      <c r="F3040" s="6">
        <v>2</v>
      </c>
      <c r="G3040" s="6" t="str">
        <f>VLOOKUP(F3040,'Other Data'!$B$17:$C$24,2,FALSE)</f>
        <v>ProductB</v>
      </c>
      <c r="H3040" s="6">
        <v>5</v>
      </c>
      <c r="I3040" s="8">
        <v>45217.366250000006</v>
      </c>
      <c r="J3040" s="6">
        <v>106</v>
      </c>
    </row>
    <row r="3041" spans="2:10" x14ac:dyDescent="0.3">
      <c r="B3041" s="6">
        <v>1128021</v>
      </c>
      <c r="C3041" s="6">
        <v>1277</v>
      </c>
      <c r="D3041" s="6" t="str">
        <f>VLOOKUP(C3041,Customers!$B$8:$C$1412,2,FALSE)</f>
        <v>Gold Coast Hotel &amp; Casino</v>
      </c>
      <c r="E3041" s="7">
        <v>45217</v>
      </c>
      <c r="F3041" s="6">
        <v>2</v>
      </c>
      <c r="G3041" s="6" t="str">
        <f>VLOOKUP(F3041,'Other Data'!$B$17:$C$24,2,FALSE)</f>
        <v>ProductB</v>
      </c>
      <c r="H3041" s="6">
        <v>2</v>
      </c>
      <c r="I3041" s="8">
        <v>45217.378356481488</v>
      </c>
      <c r="J3041" s="6">
        <v>125</v>
      </c>
    </row>
    <row r="3042" spans="2:10" x14ac:dyDescent="0.3">
      <c r="B3042" s="6">
        <v>1128022</v>
      </c>
      <c r="C3042" s="6">
        <v>196</v>
      </c>
      <c r="D3042" s="6" t="str">
        <f>VLOOKUP(C3042,Customers!$B$8:$C$1412,2,FALSE)</f>
        <v>Whitby Community IDA</v>
      </c>
      <c r="E3042" s="7">
        <v>45217</v>
      </c>
      <c r="F3042" s="6">
        <v>5</v>
      </c>
      <c r="G3042" s="6" t="str">
        <f>VLOOKUP(F3042,'Other Data'!$B$17:$C$24,2,FALSE)</f>
        <v>ProductE</v>
      </c>
      <c r="H3042" s="6">
        <v>6</v>
      </c>
      <c r="I3042" s="8">
        <v>45217.392962962971</v>
      </c>
      <c r="J3042" s="6">
        <v>112</v>
      </c>
    </row>
    <row r="3043" spans="2:10" x14ac:dyDescent="0.3">
      <c r="B3043" s="6">
        <v>1128023</v>
      </c>
      <c r="C3043" s="6">
        <v>34</v>
      </c>
      <c r="D3043" s="6" t="str">
        <f>VLOOKUP(C3043,Customers!$B$8:$C$1412,2,FALSE)</f>
        <v>Ahead Of Hair</v>
      </c>
      <c r="E3043" s="7">
        <v>45217</v>
      </c>
      <c r="F3043" s="6">
        <v>2</v>
      </c>
      <c r="G3043" s="6" t="str">
        <f>VLOOKUP(F3043,'Other Data'!$B$17:$C$24,2,FALSE)</f>
        <v>ProductB</v>
      </c>
      <c r="H3043" s="6">
        <v>4</v>
      </c>
      <c r="I3043" s="8">
        <v>45217.404594907413</v>
      </c>
      <c r="J3043" s="6">
        <v>119</v>
      </c>
    </row>
    <row r="3044" spans="2:10" x14ac:dyDescent="0.3">
      <c r="B3044" s="6">
        <v>1128024</v>
      </c>
      <c r="C3044" s="6">
        <v>1014</v>
      </c>
      <c r="D3044" s="6" t="str">
        <f>VLOOKUP(C3044,Customers!$B$8:$C$1412,2,FALSE)</f>
        <v>Biltmore Estate</v>
      </c>
      <c r="E3044" s="7">
        <v>45217</v>
      </c>
      <c r="F3044" s="6">
        <v>3</v>
      </c>
      <c r="G3044" s="6" t="str">
        <f>VLOOKUP(F3044,'Other Data'!$B$17:$C$24,2,FALSE)</f>
        <v>ProductC</v>
      </c>
      <c r="H3044" s="6">
        <v>4</v>
      </c>
      <c r="I3044" s="8">
        <v>45217.416701388895</v>
      </c>
      <c r="J3044" s="6">
        <v>109</v>
      </c>
    </row>
    <row r="3045" spans="2:10" x14ac:dyDescent="0.3">
      <c r="B3045" s="6">
        <v>1128025</v>
      </c>
      <c r="C3045" s="6">
        <v>1124</v>
      </c>
      <c r="D3045" s="6" t="str">
        <f>VLOOKUP(C3045,Customers!$B$8:$C$1412,2,FALSE)</f>
        <v>The Village Store</v>
      </c>
      <c r="E3045" s="7">
        <v>45217</v>
      </c>
      <c r="F3045" s="6">
        <v>2</v>
      </c>
      <c r="G3045" s="6" t="str">
        <f>VLOOKUP(F3045,'Other Data'!$B$17:$C$24,2,FALSE)</f>
        <v>ProductB</v>
      </c>
      <c r="H3045" s="6">
        <v>2</v>
      </c>
      <c r="I3045" s="8">
        <v>45217.434745370374</v>
      </c>
      <c r="J3045" s="6">
        <v>125</v>
      </c>
    </row>
    <row r="3046" spans="2:10" x14ac:dyDescent="0.3">
      <c r="B3046" s="6">
        <v>1128026</v>
      </c>
      <c r="C3046" s="6">
        <v>120</v>
      </c>
      <c r="D3046" s="6" t="str">
        <f>VLOOKUP(C3046,Customers!$B$8:$C$1412,2,FALSE)</f>
        <v>Bijouterie Houle</v>
      </c>
      <c r="E3046" s="7">
        <v>45217</v>
      </c>
      <c r="F3046" s="6">
        <v>1</v>
      </c>
      <c r="G3046" s="6" t="str">
        <f>VLOOKUP(F3046,'Other Data'!$B$17:$C$24,2,FALSE)</f>
        <v>ProductA</v>
      </c>
      <c r="H3046" s="6">
        <v>2</v>
      </c>
      <c r="I3046" s="8">
        <v>45217.448773148149</v>
      </c>
      <c r="J3046" s="6">
        <v>125</v>
      </c>
    </row>
    <row r="3047" spans="2:10" x14ac:dyDescent="0.3">
      <c r="B3047" s="6">
        <v>1128027</v>
      </c>
      <c r="C3047" s="6">
        <v>1035</v>
      </c>
      <c r="D3047" s="6" t="str">
        <f>VLOOKUP(C3047,Customers!$B$8:$C$1412,2,FALSE)</f>
        <v>Priss Pots Place C/O Fireballs</v>
      </c>
      <c r="E3047" s="7">
        <v>45217</v>
      </c>
      <c r="F3047" s="6">
        <v>1</v>
      </c>
      <c r="G3047" s="6" t="str">
        <f>VLOOKUP(F3047,'Other Data'!$B$17:$C$24,2,FALSE)</f>
        <v>ProductA</v>
      </c>
      <c r="H3047" s="6">
        <v>2</v>
      </c>
      <c r="I3047" s="8">
        <v>45217.466539351852</v>
      </c>
      <c r="J3047" s="6">
        <v>134</v>
      </c>
    </row>
    <row r="3048" spans="2:10" x14ac:dyDescent="0.3">
      <c r="B3048" s="6">
        <v>1128028</v>
      </c>
      <c r="C3048" s="6">
        <v>791</v>
      </c>
      <c r="D3048" s="6" t="str">
        <f>VLOOKUP(C3048,Customers!$B$8:$C$1412,2,FALSE)</f>
        <v>Sea Street</v>
      </c>
      <c r="E3048" s="7">
        <v>45217</v>
      </c>
      <c r="F3048" s="6">
        <v>6</v>
      </c>
      <c r="G3048" s="6" t="str">
        <f>VLOOKUP(F3048,'Other Data'!$B$17:$C$24,2,FALSE)</f>
        <v>ProductF</v>
      </c>
      <c r="H3048" s="6">
        <v>2</v>
      </c>
      <c r="I3048" s="8">
        <v>45217.483784722222</v>
      </c>
      <c r="J3048" s="6">
        <v>120</v>
      </c>
    </row>
    <row r="3049" spans="2:10" x14ac:dyDescent="0.3">
      <c r="B3049" s="6">
        <v>1128029</v>
      </c>
      <c r="C3049" s="6">
        <v>862</v>
      </c>
      <c r="D3049" s="6" t="str">
        <f>VLOOKUP(C3049,Customers!$B$8:$C$1412,2,FALSE)</f>
        <v>New Jersey Association Of The Deaf-Blind</v>
      </c>
      <c r="E3049" s="7">
        <v>45217</v>
      </c>
      <c r="F3049" s="6">
        <v>1</v>
      </c>
      <c r="G3049" s="6" t="str">
        <f>VLOOKUP(F3049,'Other Data'!$B$17:$C$24,2,FALSE)</f>
        <v>ProductA</v>
      </c>
      <c r="H3049" s="6">
        <v>2</v>
      </c>
      <c r="I3049" s="8">
        <v>45217.498969907407</v>
      </c>
      <c r="J3049" s="6">
        <v>133</v>
      </c>
    </row>
    <row r="3050" spans="2:10" x14ac:dyDescent="0.3">
      <c r="B3050" s="6">
        <v>1128030</v>
      </c>
      <c r="C3050" s="6">
        <v>1405</v>
      </c>
      <c r="D3050" s="6" t="str">
        <f>VLOOKUP(C3050,Customers!$B$8:$C$1412,2,FALSE)</f>
        <v>Purr Deux Home Accessories</v>
      </c>
      <c r="E3050" s="7">
        <v>45217</v>
      </c>
      <c r="F3050" s="6">
        <v>1</v>
      </c>
      <c r="G3050" s="6" t="str">
        <f>VLOOKUP(F3050,'Other Data'!$B$17:$C$24,2,FALSE)</f>
        <v>ProductA</v>
      </c>
      <c r="H3050" s="6">
        <v>7</v>
      </c>
      <c r="I3050" s="8">
        <v>45217.513391203705</v>
      </c>
      <c r="J3050" s="6">
        <v>111</v>
      </c>
    </row>
    <row r="3051" spans="2:10" x14ac:dyDescent="0.3">
      <c r="B3051" s="6">
        <v>1128031</v>
      </c>
      <c r="C3051" s="6">
        <v>1367</v>
      </c>
      <c r="D3051" s="6" t="str">
        <f>VLOOKUP(C3051,Customers!$B$8:$C$1412,2,FALSE)</f>
        <v>Bells Nurseries &amp; Gifts / Mosesian Farms</v>
      </c>
      <c r="E3051" s="7">
        <v>45217</v>
      </c>
      <c r="F3051" s="6">
        <v>6</v>
      </c>
      <c r="G3051" s="6" t="str">
        <f>VLOOKUP(F3051,'Other Data'!$B$17:$C$24,2,FALSE)</f>
        <v>ProductF</v>
      </c>
      <c r="H3051" s="6">
        <v>2</v>
      </c>
      <c r="I3051" s="8">
        <v>45217.526354166672</v>
      </c>
      <c r="J3051" s="6">
        <v>118</v>
      </c>
    </row>
    <row r="3052" spans="2:10" x14ac:dyDescent="0.3">
      <c r="B3052" s="6">
        <v>1128032</v>
      </c>
      <c r="C3052" s="6">
        <v>357</v>
      </c>
      <c r="D3052" s="6" t="str">
        <f>VLOOKUP(C3052,Customers!$B$8:$C$1412,2,FALSE)</f>
        <v>Rolo</v>
      </c>
      <c r="E3052" s="7">
        <v>45217</v>
      </c>
      <c r="F3052" s="6">
        <v>3</v>
      </c>
      <c r="G3052" s="6" t="str">
        <f>VLOOKUP(F3052,'Other Data'!$B$17:$C$24,2,FALSE)</f>
        <v>ProductC</v>
      </c>
      <c r="H3052" s="6">
        <v>3</v>
      </c>
      <c r="I3052" s="8">
        <v>45217.538807870376</v>
      </c>
      <c r="J3052" s="6">
        <v>107</v>
      </c>
    </row>
    <row r="3053" spans="2:10" x14ac:dyDescent="0.3">
      <c r="B3053" s="6">
        <v>1128033</v>
      </c>
      <c r="C3053" s="6">
        <v>870</v>
      </c>
      <c r="D3053" s="6" t="str">
        <f>VLOOKUP(C3053,Customers!$B$8:$C$1412,2,FALSE)</f>
        <v>Tisch Hospital</v>
      </c>
      <c r="E3053" s="7">
        <v>45217</v>
      </c>
      <c r="F3053" s="6">
        <v>6</v>
      </c>
      <c r="G3053" s="6" t="str">
        <f>VLOOKUP(F3053,'Other Data'!$B$17:$C$24,2,FALSE)</f>
        <v>ProductF</v>
      </c>
      <c r="H3053" s="6">
        <v>4</v>
      </c>
      <c r="I3053" s="8">
        <v>45217.554212962968</v>
      </c>
      <c r="J3053" s="6">
        <v>111</v>
      </c>
    </row>
    <row r="3054" spans="2:10" x14ac:dyDescent="0.3">
      <c r="B3054" s="6">
        <v>1128034</v>
      </c>
      <c r="C3054" s="6">
        <v>997</v>
      </c>
      <c r="D3054" s="6" t="str">
        <f>VLOOKUP(C3054,Customers!$B$8:$C$1412,2,FALSE)</f>
        <v>Toy Chest</v>
      </c>
      <c r="E3054" s="7">
        <v>45217</v>
      </c>
      <c r="F3054" s="6">
        <v>2</v>
      </c>
      <c r="G3054" s="6" t="str">
        <f>VLOOKUP(F3054,'Other Data'!$B$17:$C$24,2,FALSE)</f>
        <v>ProductB</v>
      </c>
      <c r="H3054" s="6">
        <v>4</v>
      </c>
      <c r="I3054" s="8">
        <v>45217.569733796299</v>
      </c>
      <c r="J3054" s="6">
        <v>116</v>
      </c>
    </row>
    <row r="3055" spans="2:10" x14ac:dyDescent="0.3">
      <c r="B3055" s="6">
        <v>1128035</v>
      </c>
      <c r="C3055" s="6">
        <v>178</v>
      </c>
      <c r="D3055" s="6" t="str">
        <f>VLOOKUP(C3055,Customers!$B$8:$C$1412,2,FALSE)</f>
        <v>Credit Creek Country Club</v>
      </c>
      <c r="E3055" s="7">
        <v>45217</v>
      </c>
      <c r="F3055" s="6">
        <v>4</v>
      </c>
      <c r="G3055" s="6" t="str">
        <f>VLOOKUP(F3055,'Other Data'!$B$17:$C$24,2,FALSE)</f>
        <v>ProductD</v>
      </c>
      <c r="H3055" s="6">
        <v>2</v>
      </c>
      <c r="I3055" s="8">
        <v>45217.587060185186</v>
      </c>
      <c r="J3055" s="6">
        <v>113</v>
      </c>
    </row>
    <row r="3056" spans="2:10" x14ac:dyDescent="0.3">
      <c r="B3056" s="6">
        <v>1128036</v>
      </c>
      <c r="C3056" s="6">
        <v>1061</v>
      </c>
      <c r="D3056" s="6" t="str">
        <f>VLOOKUP(C3056,Customers!$B$8:$C$1412,2,FALSE)</f>
        <v>Homewood Toy &amp; Hobby</v>
      </c>
      <c r="E3056" s="7">
        <v>45217</v>
      </c>
      <c r="F3056" s="6">
        <v>6</v>
      </c>
      <c r="G3056" s="6" t="str">
        <f>VLOOKUP(F3056,'Other Data'!$B$17:$C$24,2,FALSE)</f>
        <v>ProductF</v>
      </c>
      <c r="H3056" s="6">
        <v>2</v>
      </c>
      <c r="I3056" s="8">
        <v>45217.603888888887</v>
      </c>
      <c r="J3056" s="6">
        <v>105</v>
      </c>
    </row>
    <row r="3057" spans="2:10" x14ac:dyDescent="0.3">
      <c r="B3057" s="6">
        <v>1128037</v>
      </c>
      <c r="C3057" s="6">
        <v>471</v>
      </c>
      <c r="D3057" s="6" t="str">
        <f>VLOOKUP(C3057,Customers!$B$8:$C$1412,2,FALSE)</f>
        <v>Treasures and Trophies</v>
      </c>
      <c r="E3057" s="7">
        <v>45217</v>
      </c>
      <c r="F3057" s="6">
        <v>1</v>
      </c>
      <c r="G3057" s="6" t="str">
        <f>VLOOKUP(F3057,'Other Data'!$B$17:$C$24,2,FALSE)</f>
        <v>ProductA</v>
      </c>
      <c r="H3057" s="6">
        <v>5</v>
      </c>
      <c r="I3057" s="8">
        <v>45217.617372685185</v>
      </c>
      <c r="J3057" s="6">
        <v>119</v>
      </c>
    </row>
    <row r="3058" spans="2:10" x14ac:dyDescent="0.3">
      <c r="B3058" s="6">
        <v>1128038</v>
      </c>
      <c r="C3058" s="6">
        <v>422</v>
      </c>
      <c r="D3058" s="6" t="str">
        <f>VLOOKUP(C3058,Customers!$B$8:$C$1412,2,FALSE)</f>
        <v>Temptations</v>
      </c>
      <c r="E3058" s="7">
        <v>45217</v>
      </c>
      <c r="F3058" s="6">
        <v>3</v>
      </c>
      <c r="G3058" s="6" t="str">
        <f>VLOOKUP(F3058,'Other Data'!$B$17:$C$24,2,FALSE)</f>
        <v>ProductC</v>
      </c>
      <c r="H3058" s="6">
        <v>5</v>
      </c>
      <c r="I3058" s="8">
        <v>45217.629849537036</v>
      </c>
      <c r="J3058" s="6">
        <v>134</v>
      </c>
    </row>
    <row r="3059" spans="2:10" x14ac:dyDescent="0.3">
      <c r="B3059" s="6">
        <v>1128039</v>
      </c>
      <c r="C3059" s="6">
        <v>1192</v>
      </c>
      <c r="D3059" s="6" t="str">
        <f>VLOOKUP(C3059,Customers!$B$8:$C$1412,2,FALSE)</f>
        <v>Debi's Inc.</v>
      </c>
      <c r="E3059" s="7">
        <v>45217</v>
      </c>
      <c r="F3059" s="6">
        <v>1</v>
      </c>
      <c r="G3059" s="6" t="str">
        <f>VLOOKUP(F3059,'Other Data'!$B$17:$C$24,2,FALSE)</f>
        <v>ProductA</v>
      </c>
      <c r="H3059" s="6">
        <v>6</v>
      </c>
      <c r="I3059" s="8">
        <v>45217.645185185182</v>
      </c>
      <c r="J3059" s="6">
        <v>106</v>
      </c>
    </row>
    <row r="3060" spans="2:10" x14ac:dyDescent="0.3">
      <c r="B3060" s="6">
        <v>1128040</v>
      </c>
      <c r="C3060" s="6">
        <v>380</v>
      </c>
      <c r="D3060" s="6" t="str">
        <f>VLOOKUP(C3060,Customers!$B$8:$C$1412,2,FALSE)</f>
        <v>Quaint Essentials Inc.</v>
      </c>
      <c r="E3060" s="7">
        <v>45217</v>
      </c>
      <c r="F3060" s="6">
        <v>1</v>
      </c>
      <c r="G3060" s="6" t="str">
        <f>VLOOKUP(F3060,'Other Data'!$B$17:$C$24,2,FALSE)</f>
        <v>ProductA</v>
      </c>
      <c r="H3060" s="6">
        <v>7</v>
      </c>
      <c r="I3060" s="8">
        <v>45217.657499999994</v>
      </c>
      <c r="J3060" s="6">
        <v>127</v>
      </c>
    </row>
    <row r="3061" spans="2:10" x14ac:dyDescent="0.3">
      <c r="B3061" s="6">
        <v>1128041</v>
      </c>
      <c r="C3061" s="6">
        <v>751</v>
      </c>
      <c r="D3061" s="6" t="str">
        <f>VLOOKUP(C3061,Customers!$B$8:$C$1412,2,FALSE)</f>
        <v>It's All About Me</v>
      </c>
      <c r="E3061" s="7">
        <v>45217</v>
      </c>
      <c r="F3061" s="6">
        <v>3</v>
      </c>
      <c r="G3061" s="6" t="str">
        <f>VLOOKUP(F3061,'Other Data'!$B$17:$C$24,2,FALSE)</f>
        <v>ProductC</v>
      </c>
      <c r="H3061" s="6">
        <v>7</v>
      </c>
      <c r="I3061" s="8">
        <v>45217.667569444435</v>
      </c>
      <c r="J3061" s="6">
        <v>133</v>
      </c>
    </row>
    <row r="3062" spans="2:10" x14ac:dyDescent="0.3">
      <c r="B3062" s="6">
        <v>1128042</v>
      </c>
      <c r="C3062" s="6">
        <v>147</v>
      </c>
      <c r="D3062" s="6" t="str">
        <f>VLOOKUP(C3062,Customers!$B$8:$C$1412,2,FALSE)</f>
        <v>Brass &amp; Craft</v>
      </c>
      <c r="E3062" s="7">
        <v>45217</v>
      </c>
      <c r="F3062" s="6">
        <v>3</v>
      </c>
      <c r="G3062" s="6" t="str">
        <f>VLOOKUP(F3062,'Other Data'!$B$17:$C$24,2,FALSE)</f>
        <v>ProductC</v>
      </c>
      <c r="H3062" s="6">
        <v>2</v>
      </c>
      <c r="I3062" s="8">
        <v>45217.683784722212</v>
      </c>
      <c r="J3062" s="6">
        <v>134</v>
      </c>
    </row>
    <row r="3063" spans="2:10" x14ac:dyDescent="0.3">
      <c r="B3063" s="6">
        <v>1128043</v>
      </c>
      <c r="C3063" s="6">
        <v>37</v>
      </c>
      <c r="D3063" s="6" t="str">
        <f>VLOOKUP(C3063,Customers!$B$8:$C$1412,2,FALSE)</f>
        <v>Pharmasave - 550</v>
      </c>
      <c r="E3063" s="7">
        <v>45217</v>
      </c>
      <c r="F3063" s="6">
        <v>5</v>
      </c>
      <c r="G3063" s="6" t="str">
        <f>VLOOKUP(F3063,'Other Data'!$B$17:$C$24,2,FALSE)</f>
        <v>ProductE</v>
      </c>
      <c r="H3063" s="6">
        <v>2</v>
      </c>
      <c r="I3063" s="8">
        <v>45217.698101851842</v>
      </c>
      <c r="J3063" s="6">
        <v>122</v>
      </c>
    </row>
    <row r="3064" spans="2:10" x14ac:dyDescent="0.3">
      <c r="B3064" s="6">
        <v>1128044</v>
      </c>
      <c r="C3064" s="6">
        <v>363</v>
      </c>
      <c r="D3064" s="6" t="str">
        <f>VLOOKUP(C3064,Customers!$B$8:$C$1412,2,FALSE)</f>
        <v>St. Joseph's Health Centre GIft Shop</v>
      </c>
      <c r="E3064" s="7">
        <v>45217</v>
      </c>
      <c r="F3064" s="6">
        <v>2</v>
      </c>
      <c r="G3064" s="6" t="str">
        <f>VLOOKUP(F3064,'Other Data'!$B$17:$C$24,2,FALSE)</f>
        <v>ProductB</v>
      </c>
      <c r="H3064" s="6">
        <v>4</v>
      </c>
      <c r="I3064" s="8">
        <v>45217.711249999993</v>
      </c>
      <c r="J3064" s="6">
        <v>132</v>
      </c>
    </row>
    <row r="3065" spans="2:10" x14ac:dyDescent="0.3">
      <c r="B3065" s="6">
        <v>1128045</v>
      </c>
      <c r="C3065" s="6">
        <v>326</v>
      </c>
      <c r="D3065" s="6" t="str">
        <f>VLOOKUP(C3065,Customers!$B$8:$C$1412,2,FALSE)</f>
        <v>Pharmasave #639</v>
      </c>
      <c r="E3065" s="7">
        <v>45217</v>
      </c>
      <c r="F3065" s="6">
        <v>5</v>
      </c>
      <c r="G3065" s="6" t="str">
        <f>VLOOKUP(F3065,'Other Data'!$B$17:$C$24,2,FALSE)</f>
        <v>ProductE</v>
      </c>
      <c r="H3065" s="6">
        <v>3</v>
      </c>
      <c r="I3065" s="8">
        <v>45217.724444444437</v>
      </c>
      <c r="J3065" s="6">
        <v>107</v>
      </c>
    </row>
    <row r="3066" spans="2:10" x14ac:dyDescent="0.3">
      <c r="B3066" s="6">
        <v>1128046</v>
      </c>
      <c r="C3066" s="6">
        <v>988</v>
      </c>
      <c r="D3066" s="6" t="str">
        <f>VLOOKUP(C3066,Customers!$B$8:$C$1412,2,FALSE)</f>
        <v>Worth the Wait</v>
      </c>
      <c r="E3066" s="7">
        <v>45217</v>
      </c>
      <c r="F3066" s="6">
        <v>4</v>
      </c>
      <c r="G3066" s="6" t="str">
        <f>VLOOKUP(F3066,'Other Data'!$B$17:$C$24,2,FALSE)</f>
        <v>ProductD</v>
      </c>
      <c r="H3066" s="6">
        <v>5</v>
      </c>
      <c r="I3066" s="8">
        <v>45217.737418981473</v>
      </c>
      <c r="J3066" s="6">
        <v>127</v>
      </c>
    </row>
    <row r="3067" spans="2:10" x14ac:dyDescent="0.3">
      <c r="B3067" s="6">
        <v>1128047</v>
      </c>
      <c r="C3067" s="6">
        <v>1143</v>
      </c>
      <c r="D3067" s="6" t="str">
        <f>VLOOKUP(C3067,Customers!$B$8:$C$1412,2,FALSE)</f>
        <v>Wilke's Village Pharmacy</v>
      </c>
      <c r="E3067" s="7">
        <v>45217</v>
      </c>
      <c r="F3067" s="6">
        <v>1</v>
      </c>
      <c r="G3067" s="6" t="str">
        <f>VLOOKUP(F3067,'Other Data'!$B$17:$C$24,2,FALSE)</f>
        <v>ProductA</v>
      </c>
      <c r="H3067" s="6">
        <v>5</v>
      </c>
      <c r="I3067" s="8">
        <v>45217.753831018512</v>
      </c>
      <c r="J3067" s="6">
        <v>134</v>
      </c>
    </row>
    <row r="3068" spans="2:10" x14ac:dyDescent="0.3">
      <c r="B3068" s="6">
        <v>1128048</v>
      </c>
      <c r="C3068" s="6">
        <v>764</v>
      </c>
      <c r="D3068" s="6" t="str">
        <f>VLOOKUP(C3068,Customers!$B$8:$C$1412,2,FALSE)</f>
        <v>e-pill, LLC</v>
      </c>
      <c r="E3068" s="7">
        <v>45218</v>
      </c>
      <c r="F3068" s="6">
        <v>3</v>
      </c>
      <c r="G3068" s="6" t="str">
        <f>VLOOKUP(F3068,'Other Data'!$B$17:$C$24,2,FALSE)</f>
        <v>ProductC</v>
      </c>
      <c r="H3068" s="6">
        <v>2</v>
      </c>
      <c r="I3068" s="8">
        <v>45218.333333333336</v>
      </c>
      <c r="J3068" s="6">
        <v>119</v>
      </c>
    </row>
    <row r="3069" spans="2:10" x14ac:dyDescent="0.3">
      <c r="B3069" s="6">
        <v>1128049</v>
      </c>
      <c r="C3069" s="6">
        <v>30</v>
      </c>
      <c r="D3069" s="6" t="str">
        <f>VLOOKUP(C3069,Customers!$B$8:$C$1412,2,FALSE)</f>
        <v>Sea Wreath Gift</v>
      </c>
      <c r="E3069" s="7">
        <v>45218</v>
      </c>
      <c r="F3069" s="6">
        <v>5</v>
      </c>
      <c r="G3069" s="6" t="str">
        <f>VLOOKUP(F3069,'Other Data'!$B$17:$C$24,2,FALSE)</f>
        <v>ProductE</v>
      </c>
      <c r="H3069" s="6">
        <v>4</v>
      </c>
      <c r="I3069" s="8">
        <v>45218.346122685187</v>
      </c>
      <c r="J3069" s="6">
        <v>113</v>
      </c>
    </row>
    <row r="3070" spans="2:10" x14ac:dyDescent="0.3">
      <c r="B3070" s="6">
        <v>1128050</v>
      </c>
      <c r="C3070" s="6">
        <v>448</v>
      </c>
      <c r="D3070" s="6" t="str">
        <f>VLOOKUP(C3070,Customers!$B$8:$C$1412,2,FALSE)</f>
        <v>Quintessance Classics</v>
      </c>
      <c r="E3070" s="7">
        <v>45218</v>
      </c>
      <c r="F3070" s="6">
        <v>6</v>
      </c>
      <c r="G3070" s="6" t="str">
        <f>VLOOKUP(F3070,'Other Data'!$B$17:$C$24,2,FALSE)</f>
        <v>ProductF</v>
      </c>
      <c r="H3070" s="6">
        <v>6</v>
      </c>
      <c r="I3070" s="8">
        <v>45218.360879629632</v>
      </c>
      <c r="J3070" s="6">
        <v>112</v>
      </c>
    </row>
    <row r="3071" spans="2:10" x14ac:dyDescent="0.3">
      <c r="B3071" s="6">
        <v>1128051</v>
      </c>
      <c r="C3071" s="6">
        <v>1384</v>
      </c>
      <c r="D3071" s="6" t="str">
        <f>VLOOKUP(C3071,Customers!$B$8:$C$1412,2,FALSE)</f>
        <v>Urban Outfitters</v>
      </c>
      <c r="E3071" s="7">
        <v>45218</v>
      </c>
      <c r="F3071" s="6">
        <v>4</v>
      </c>
      <c r="G3071" s="6" t="str">
        <f>VLOOKUP(F3071,'Other Data'!$B$17:$C$24,2,FALSE)</f>
        <v>ProductD</v>
      </c>
      <c r="H3071" s="6">
        <v>5</v>
      </c>
      <c r="I3071" s="8">
        <v>45218.369803240741</v>
      </c>
      <c r="J3071" s="6">
        <v>131</v>
      </c>
    </row>
    <row r="3072" spans="2:10" x14ac:dyDescent="0.3">
      <c r="B3072" s="6">
        <v>1128052</v>
      </c>
      <c r="C3072" s="6">
        <v>85</v>
      </c>
      <c r="D3072" s="6" t="str">
        <f>VLOOKUP(C3072,Customers!$B$8:$C$1412,2,FALSE)</f>
        <v>Nevers Pharmacy Ltd</v>
      </c>
      <c r="E3072" s="7">
        <v>45218</v>
      </c>
      <c r="F3072" s="6">
        <v>5</v>
      </c>
      <c r="G3072" s="6" t="str">
        <f>VLOOKUP(F3072,'Other Data'!$B$17:$C$24,2,FALSE)</f>
        <v>ProductE</v>
      </c>
      <c r="H3072" s="6">
        <v>2</v>
      </c>
      <c r="I3072" s="8">
        <v>45218.384733796294</v>
      </c>
      <c r="J3072" s="6">
        <v>115</v>
      </c>
    </row>
    <row r="3073" spans="2:10" x14ac:dyDescent="0.3">
      <c r="B3073" s="6">
        <v>1128053</v>
      </c>
      <c r="C3073" s="6">
        <v>769</v>
      </c>
      <c r="D3073" s="6" t="str">
        <f>VLOOKUP(C3073,Customers!$B$8:$C$1412,2,FALSE)</f>
        <v>Warpide Gallery</v>
      </c>
      <c r="E3073" s="7">
        <v>45218</v>
      </c>
      <c r="F3073" s="6">
        <v>5</v>
      </c>
      <c r="G3073" s="6" t="str">
        <f>VLOOKUP(F3073,'Other Data'!$B$17:$C$24,2,FALSE)</f>
        <v>ProductE</v>
      </c>
      <c r="H3073" s="6">
        <v>5</v>
      </c>
      <c r="I3073" s="8">
        <v>45218.399594907409</v>
      </c>
      <c r="J3073" s="6">
        <v>114</v>
      </c>
    </row>
    <row r="3074" spans="2:10" x14ac:dyDescent="0.3">
      <c r="B3074" s="6">
        <v>1128054</v>
      </c>
      <c r="C3074" s="6">
        <v>113</v>
      </c>
      <c r="D3074" s="6" t="str">
        <f>VLOOKUP(C3074,Customers!$B$8:$C$1412,2,FALSE)</f>
        <v>Mega Dollar</v>
      </c>
      <c r="E3074" s="7">
        <v>45218</v>
      </c>
      <c r="F3074" s="6">
        <v>2</v>
      </c>
      <c r="G3074" s="6" t="str">
        <f>VLOOKUP(F3074,'Other Data'!$B$17:$C$24,2,FALSE)</f>
        <v>ProductB</v>
      </c>
      <c r="H3074" s="6">
        <v>6</v>
      </c>
      <c r="I3074" s="8">
        <v>45218.4140625</v>
      </c>
      <c r="J3074" s="6">
        <v>131</v>
      </c>
    </row>
    <row r="3075" spans="2:10" x14ac:dyDescent="0.3">
      <c r="B3075" s="6">
        <v>1128055</v>
      </c>
      <c r="C3075" s="6">
        <v>1280</v>
      </c>
      <c r="D3075" s="6" t="str">
        <f>VLOOKUP(C3075,Customers!$B$8:$C$1412,2,FALSE)</f>
        <v>Landing Gear</v>
      </c>
      <c r="E3075" s="7">
        <v>45218</v>
      </c>
      <c r="F3075" s="6">
        <v>3</v>
      </c>
      <c r="G3075" s="6" t="str">
        <f>VLOOKUP(F3075,'Other Data'!$B$17:$C$24,2,FALSE)</f>
        <v>ProductC</v>
      </c>
      <c r="H3075" s="6">
        <v>2</v>
      </c>
      <c r="I3075" s="8">
        <v>45218.428923611114</v>
      </c>
      <c r="J3075" s="6">
        <v>130</v>
      </c>
    </row>
    <row r="3076" spans="2:10" x14ac:dyDescent="0.3">
      <c r="B3076" s="6">
        <v>1128056</v>
      </c>
      <c r="C3076" s="6">
        <v>112</v>
      </c>
      <c r="D3076" s="6" t="str">
        <f>VLOOKUP(C3076,Customers!$B$8:$C$1412,2,FALSE)</f>
        <v>Bonisoir</v>
      </c>
      <c r="E3076" s="7">
        <v>45218</v>
      </c>
      <c r="F3076" s="6">
        <v>5</v>
      </c>
      <c r="G3076" s="6" t="str">
        <f>VLOOKUP(F3076,'Other Data'!$B$17:$C$24,2,FALSE)</f>
        <v>ProductE</v>
      </c>
      <c r="H3076" s="6">
        <v>2</v>
      </c>
      <c r="I3076" s="8">
        <v>45218.443402777782</v>
      </c>
      <c r="J3076" s="6">
        <v>116</v>
      </c>
    </row>
    <row r="3077" spans="2:10" x14ac:dyDescent="0.3">
      <c r="B3077" s="6">
        <v>1128057</v>
      </c>
      <c r="C3077" s="6">
        <v>1273</v>
      </c>
      <c r="D3077" s="6" t="str">
        <f>VLOOKUP(C3077,Customers!$B$8:$C$1412,2,FALSE)</f>
        <v>Moapa Paiute Travel Plaza</v>
      </c>
      <c r="E3077" s="7">
        <v>45218</v>
      </c>
      <c r="F3077" s="6">
        <v>3</v>
      </c>
      <c r="G3077" s="6" t="str">
        <f>VLOOKUP(F3077,'Other Data'!$B$17:$C$24,2,FALSE)</f>
        <v>ProductC</v>
      </c>
      <c r="H3077" s="6">
        <v>6</v>
      </c>
      <c r="I3077" s="8">
        <v>45218.454236111116</v>
      </c>
      <c r="J3077" s="6">
        <v>120</v>
      </c>
    </row>
    <row r="3078" spans="2:10" x14ac:dyDescent="0.3">
      <c r="B3078" s="6">
        <v>1128058</v>
      </c>
      <c r="C3078" s="6">
        <v>917</v>
      </c>
      <c r="D3078" s="6" t="str">
        <f>VLOOKUP(C3078,Customers!$B$8:$C$1412,2,FALSE)</f>
        <v>Adam's Fairacre Farms</v>
      </c>
      <c r="E3078" s="7">
        <v>45218</v>
      </c>
      <c r="F3078" s="6">
        <v>1</v>
      </c>
      <c r="G3078" s="6" t="str">
        <f>VLOOKUP(F3078,'Other Data'!$B$17:$C$24,2,FALSE)</f>
        <v>ProductA</v>
      </c>
      <c r="H3078" s="6">
        <v>5</v>
      </c>
      <c r="I3078" s="8">
        <v>45218.46533564815</v>
      </c>
      <c r="J3078" s="6">
        <v>116</v>
      </c>
    </row>
    <row r="3079" spans="2:10" x14ac:dyDescent="0.3">
      <c r="B3079" s="6">
        <v>1128059</v>
      </c>
      <c r="C3079" s="6">
        <v>714</v>
      </c>
      <c r="D3079" s="6" t="str">
        <f>VLOOKUP(C3079,Customers!$B$8:$C$1412,2,FALSE)</f>
        <v>London Drugs - H.O</v>
      </c>
      <c r="E3079" s="7">
        <v>45218</v>
      </c>
      <c r="F3079" s="6">
        <v>3</v>
      </c>
      <c r="G3079" s="6" t="str">
        <f>VLOOKUP(F3079,'Other Data'!$B$17:$C$24,2,FALSE)</f>
        <v>ProductC</v>
      </c>
      <c r="H3079" s="6">
        <v>3</v>
      </c>
      <c r="I3079" s="8">
        <v>45218.481319444443</v>
      </c>
      <c r="J3079" s="6">
        <v>116</v>
      </c>
    </row>
    <row r="3080" spans="2:10" x14ac:dyDescent="0.3">
      <c r="B3080" s="6">
        <v>1128060</v>
      </c>
      <c r="C3080" s="6">
        <v>1093</v>
      </c>
      <c r="D3080" s="6" t="str">
        <f>VLOOKUP(C3080,Customers!$B$8:$C$1412,2,FALSE)</f>
        <v>Mr. Sports</v>
      </c>
      <c r="E3080" s="7">
        <v>45218</v>
      </c>
      <c r="F3080" s="6">
        <v>5</v>
      </c>
      <c r="G3080" s="6" t="str">
        <f>VLOOKUP(F3080,'Other Data'!$B$17:$C$24,2,FALSE)</f>
        <v>ProductE</v>
      </c>
      <c r="H3080" s="6">
        <v>7</v>
      </c>
      <c r="I3080" s="8">
        <v>45218.498333333329</v>
      </c>
      <c r="J3080" s="6">
        <v>129</v>
      </c>
    </row>
    <row r="3081" spans="2:10" x14ac:dyDescent="0.3">
      <c r="B3081" s="6">
        <v>1128061</v>
      </c>
      <c r="C3081" s="6">
        <v>470</v>
      </c>
      <c r="D3081" s="6" t="str">
        <f>VLOOKUP(C3081,Customers!$B$8:$C$1412,2,FALSE)</f>
        <v>Huntsville Hospital</v>
      </c>
      <c r="E3081" s="7">
        <v>45218</v>
      </c>
      <c r="F3081" s="6">
        <v>6</v>
      </c>
      <c r="G3081" s="6" t="str">
        <f>VLOOKUP(F3081,'Other Data'!$B$17:$C$24,2,FALSE)</f>
        <v>ProductF</v>
      </c>
      <c r="H3081" s="6">
        <v>3</v>
      </c>
      <c r="I3081" s="8">
        <v>45218.508460648147</v>
      </c>
      <c r="J3081" s="6">
        <v>117</v>
      </c>
    </row>
    <row r="3082" spans="2:10" x14ac:dyDescent="0.3">
      <c r="B3082" s="6">
        <v>1128062</v>
      </c>
      <c r="C3082" s="6">
        <v>464</v>
      </c>
      <c r="D3082" s="6" t="str">
        <f>VLOOKUP(C3082,Customers!$B$8:$C$1412,2,FALSE)</f>
        <v>Georges Market</v>
      </c>
      <c r="E3082" s="7">
        <v>45218</v>
      </c>
      <c r="F3082" s="6">
        <v>4</v>
      </c>
      <c r="G3082" s="6" t="str">
        <f>VLOOKUP(F3082,'Other Data'!$B$17:$C$24,2,FALSE)</f>
        <v>ProductD</v>
      </c>
      <c r="H3082" s="6">
        <v>7</v>
      </c>
      <c r="I3082" s="8">
        <v>45218.52039351852</v>
      </c>
      <c r="J3082" s="6">
        <v>123</v>
      </c>
    </row>
    <row r="3083" spans="2:10" x14ac:dyDescent="0.3">
      <c r="B3083" s="6">
        <v>1128063</v>
      </c>
      <c r="C3083" s="6">
        <v>199</v>
      </c>
      <c r="D3083" s="6" t="str">
        <f>VLOOKUP(C3083,Customers!$B$8:$C$1412,2,FALSE)</f>
        <v>Gift Gallery</v>
      </c>
      <c r="E3083" s="7">
        <v>45218</v>
      </c>
      <c r="F3083" s="6">
        <v>2</v>
      </c>
      <c r="G3083" s="6" t="str">
        <f>VLOOKUP(F3083,'Other Data'!$B$17:$C$24,2,FALSE)</f>
        <v>ProductB</v>
      </c>
      <c r="H3083" s="6">
        <v>4</v>
      </c>
      <c r="I3083" s="8">
        <v>45218.534722222226</v>
      </c>
      <c r="J3083" s="6">
        <v>125</v>
      </c>
    </row>
    <row r="3084" spans="2:10" x14ac:dyDescent="0.3">
      <c r="B3084" s="6">
        <v>1128064</v>
      </c>
      <c r="C3084" s="6">
        <v>810</v>
      </c>
      <c r="D3084" s="6" t="str">
        <f>VLOOKUP(C3084,Customers!$B$8:$C$1412,2,FALSE)</f>
        <v>Rainbow Room</v>
      </c>
      <c r="E3084" s="7">
        <v>45218</v>
      </c>
      <c r="F3084" s="6">
        <v>3</v>
      </c>
      <c r="G3084" s="6" t="str">
        <f>VLOOKUP(F3084,'Other Data'!$B$17:$C$24,2,FALSE)</f>
        <v>ProductC</v>
      </c>
      <c r="H3084" s="6">
        <v>3</v>
      </c>
      <c r="I3084" s="8">
        <v>45218.551828703705</v>
      </c>
      <c r="J3084" s="6">
        <v>110</v>
      </c>
    </row>
    <row r="3085" spans="2:10" x14ac:dyDescent="0.3">
      <c r="B3085" s="6">
        <v>1128065</v>
      </c>
      <c r="C3085" s="6">
        <v>457</v>
      </c>
      <c r="D3085" s="6" t="str">
        <f>VLOOKUP(C3085,Customers!$B$8:$C$1412,2,FALSE)</f>
        <v>Zak's Natural Foods</v>
      </c>
      <c r="E3085" s="7">
        <v>45218</v>
      </c>
      <c r="F3085" s="6">
        <v>4</v>
      </c>
      <c r="G3085" s="6" t="str">
        <f>VLOOKUP(F3085,'Other Data'!$B$17:$C$24,2,FALSE)</f>
        <v>ProductD</v>
      </c>
      <c r="H3085" s="6">
        <v>4</v>
      </c>
      <c r="I3085" s="8">
        <v>45218.565821759257</v>
      </c>
      <c r="J3085" s="6">
        <v>132</v>
      </c>
    </row>
    <row r="3086" spans="2:10" x14ac:dyDescent="0.3">
      <c r="B3086" s="6">
        <v>1128066</v>
      </c>
      <c r="C3086" s="6">
        <v>940</v>
      </c>
      <c r="D3086" s="6" t="str">
        <f>VLOOKUP(C3086,Customers!$B$8:$C$1412,2,FALSE)</f>
        <v>George Eastman House</v>
      </c>
      <c r="E3086" s="7">
        <v>45218</v>
      </c>
      <c r="F3086" s="6">
        <v>2</v>
      </c>
      <c r="G3086" s="6" t="str">
        <f>VLOOKUP(F3086,'Other Data'!$B$17:$C$24,2,FALSE)</f>
        <v>ProductB</v>
      </c>
      <c r="H3086" s="6">
        <v>7</v>
      </c>
      <c r="I3086" s="8">
        <v>45218.579942129625</v>
      </c>
      <c r="J3086" s="6">
        <v>128</v>
      </c>
    </row>
    <row r="3087" spans="2:10" x14ac:dyDescent="0.3">
      <c r="B3087" s="6">
        <v>1128067</v>
      </c>
      <c r="C3087" s="6">
        <v>595</v>
      </c>
      <c r="D3087" s="6" t="str">
        <f>VLOOKUP(C3087,Customers!$B$8:$C$1412,2,FALSE)</f>
        <v>Lammle's Western Wear &amp; Tacks</v>
      </c>
      <c r="E3087" s="7">
        <v>45218</v>
      </c>
      <c r="F3087" s="6">
        <v>1</v>
      </c>
      <c r="G3087" s="6" t="str">
        <f>VLOOKUP(F3087,'Other Data'!$B$17:$C$24,2,FALSE)</f>
        <v>ProductA</v>
      </c>
      <c r="H3087" s="6">
        <v>2</v>
      </c>
      <c r="I3087" s="8">
        <v>45218.596759259257</v>
      </c>
      <c r="J3087" s="6">
        <v>108</v>
      </c>
    </row>
    <row r="3088" spans="2:10" x14ac:dyDescent="0.3">
      <c r="B3088" s="6">
        <v>1128068</v>
      </c>
      <c r="C3088" s="6">
        <v>215</v>
      </c>
      <c r="D3088" s="6" t="str">
        <f>VLOOKUP(C3088,Customers!$B$8:$C$1412,2,FALSE)</f>
        <v>Neat Stuff</v>
      </c>
      <c r="E3088" s="7">
        <v>45218</v>
      </c>
      <c r="F3088" s="6">
        <v>6</v>
      </c>
      <c r="G3088" s="6" t="str">
        <f>VLOOKUP(F3088,'Other Data'!$B$17:$C$24,2,FALSE)</f>
        <v>ProductF</v>
      </c>
      <c r="H3088" s="6">
        <v>2</v>
      </c>
      <c r="I3088" s="8">
        <v>45218.608217592591</v>
      </c>
      <c r="J3088" s="6">
        <v>111</v>
      </c>
    </row>
    <row r="3089" spans="2:10" x14ac:dyDescent="0.3">
      <c r="B3089" s="6">
        <v>1128069</v>
      </c>
      <c r="C3089" s="6">
        <v>865</v>
      </c>
      <c r="D3089" s="6" t="str">
        <f>VLOOKUP(C3089,Customers!$B$8:$C$1412,2,FALSE)</f>
        <v>RHX</v>
      </c>
      <c r="E3089" s="7">
        <v>45218</v>
      </c>
      <c r="F3089" s="6">
        <v>4</v>
      </c>
      <c r="G3089" s="6" t="str">
        <f>VLOOKUP(F3089,'Other Data'!$B$17:$C$24,2,FALSE)</f>
        <v>ProductD</v>
      </c>
      <c r="H3089" s="6">
        <v>2</v>
      </c>
      <c r="I3089" s="8">
        <v>45218.624594907407</v>
      </c>
      <c r="J3089" s="6">
        <v>105</v>
      </c>
    </row>
    <row r="3090" spans="2:10" x14ac:dyDescent="0.3">
      <c r="B3090" s="6">
        <v>1128070</v>
      </c>
      <c r="C3090" s="6">
        <v>655</v>
      </c>
      <c r="D3090" s="6" t="str">
        <f>VLOOKUP(C3090,Customers!$B$8:$C$1412,2,FALSE)</f>
        <v>Deja Vu Gifts &amp; Decor</v>
      </c>
      <c r="E3090" s="7">
        <v>45218</v>
      </c>
      <c r="F3090" s="6">
        <v>4</v>
      </c>
      <c r="G3090" s="6" t="str">
        <f>VLOOKUP(F3090,'Other Data'!$B$17:$C$24,2,FALSE)</f>
        <v>ProductD</v>
      </c>
      <c r="H3090" s="6">
        <v>6</v>
      </c>
      <c r="I3090" s="8">
        <v>45218.635497685187</v>
      </c>
      <c r="J3090" s="6">
        <v>110</v>
      </c>
    </row>
    <row r="3091" spans="2:10" x14ac:dyDescent="0.3">
      <c r="B3091" s="6">
        <v>1128071</v>
      </c>
      <c r="C3091" s="6">
        <v>306</v>
      </c>
      <c r="D3091" s="6" t="str">
        <f>VLOOKUP(C3091,Customers!$B$8:$C$1412,2,FALSE)</f>
        <v>Crown Heights</v>
      </c>
      <c r="E3091" s="7">
        <v>45218</v>
      </c>
      <c r="F3091" s="6">
        <v>4</v>
      </c>
      <c r="G3091" s="6" t="str">
        <f>VLOOKUP(F3091,'Other Data'!$B$17:$C$24,2,FALSE)</f>
        <v>ProductD</v>
      </c>
      <c r="H3091" s="6">
        <v>7</v>
      </c>
      <c r="I3091" s="8">
        <v>45218.651898148149</v>
      </c>
      <c r="J3091" s="6">
        <v>118</v>
      </c>
    </row>
    <row r="3092" spans="2:10" x14ac:dyDescent="0.3">
      <c r="B3092" s="6">
        <v>1128072</v>
      </c>
      <c r="C3092" s="6">
        <v>610</v>
      </c>
      <c r="D3092" s="6" t="str">
        <f>VLOOKUP(C3092,Customers!$B$8:$C$1412,2,FALSE)</f>
        <v>THE GIFT LOFT</v>
      </c>
      <c r="E3092" s="7">
        <v>45218</v>
      </c>
      <c r="F3092" s="6">
        <v>3</v>
      </c>
      <c r="G3092" s="6" t="str">
        <f>VLOOKUP(F3092,'Other Data'!$B$17:$C$24,2,FALSE)</f>
        <v>ProductC</v>
      </c>
      <c r="H3092" s="6">
        <v>2</v>
      </c>
      <c r="I3092" s="8">
        <v>45218.66856481482</v>
      </c>
      <c r="J3092" s="6">
        <v>132</v>
      </c>
    </row>
    <row r="3093" spans="2:10" x14ac:dyDescent="0.3">
      <c r="B3093" s="6">
        <v>1128073</v>
      </c>
      <c r="C3093" s="6">
        <v>269</v>
      </c>
      <c r="D3093" s="6" t="str">
        <f>VLOOKUP(C3093,Customers!$B$8:$C$1412,2,FALSE)</f>
        <v>Treasures</v>
      </c>
      <c r="E3093" s="7">
        <v>45218</v>
      </c>
      <c r="F3093" s="6">
        <v>5</v>
      </c>
      <c r="G3093" s="6" t="str">
        <f>VLOOKUP(F3093,'Other Data'!$B$17:$C$24,2,FALSE)</f>
        <v>ProductE</v>
      </c>
      <c r="H3093" s="6">
        <v>6</v>
      </c>
      <c r="I3093" s="8">
        <v>45218.685659722229</v>
      </c>
      <c r="J3093" s="6">
        <v>106</v>
      </c>
    </row>
    <row r="3094" spans="2:10" x14ac:dyDescent="0.3">
      <c r="B3094" s="6">
        <v>1128074</v>
      </c>
      <c r="C3094" s="6">
        <v>1090</v>
      </c>
      <c r="D3094" s="6" t="str">
        <f>VLOOKUP(C3094,Customers!$B$8:$C$1412,2,FALSE)</f>
        <v>Patti's Enterprises</v>
      </c>
      <c r="E3094" s="7">
        <v>45218</v>
      </c>
      <c r="F3094" s="6">
        <v>4</v>
      </c>
      <c r="G3094" s="6" t="str">
        <f>VLOOKUP(F3094,'Other Data'!$B$17:$C$24,2,FALSE)</f>
        <v>ProductD</v>
      </c>
      <c r="H3094" s="6">
        <v>6</v>
      </c>
      <c r="I3094" s="8">
        <v>45218.698842592596</v>
      </c>
      <c r="J3094" s="6">
        <v>120</v>
      </c>
    </row>
    <row r="3095" spans="2:10" x14ac:dyDescent="0.3">
      <c r="B3095" s="6">
        <v>1128075</v>
      </c>
      <c r="C3095" s="6">
        <v>895</v>
      </c>
      <c r="D3095" s="6" t="str">
        <f>VLOOKUP(C3095,Customers!$B$8:$C$1412,2,FALSE)</f>
        <v>Bradys Discount Store</v>
      </c>
      <c r="E3095" s="7">
        <v>45218</v>
      </c>
      <c r="F3095" s="6">
        <v>3</v>
      </c>
      <c r="G3095" s="6" t="str">
        <f>VLOOKUP(F3095,'Other Data'!$B$17:$C$24,2,FALSE)</f>
        <v>ProductC</v>
      </c>
      <c r="H3095" s="6">
        <v>2</v>
      </c>
      <c r="I3095" s="8">
        <v>45218.709965277783</v>
      </c>
      <c r="J3095" s="6">
        <v>122</v>
      </c>
    </row>
    <row r="3096" spans="2:10" x14ac:dyDescent="0.3">
      <c r="B3096" s="6">
        <v>1128076</v>
      </c>
      <c r="C3096" s="6">
        <v>838</v>
      </c>
      <c r="D3096" s="6" t="str">
        <f>VLOOKUP(C3096,Customers!$B$8:$C$1412,2,FALSE)</f>
        <v>Kelly's Hallmark Shop</v>
      </c>
      <c r="E3096" s="7">
        <v>45218</v>
      </c>
      <c r="F3096" s="6">
        <v>2</v>
      </c>
      <c r="G3096" s="6" t="str">
        <f>VLOOKUP(F3096,'Other Data'!$B$17:$C$24,2,FALSE)</f>
        <v>ProductB</v>
      </c>
      <c r="H3096" s="6">
        <v>5</v>
      </c>
      <c r="I3096" s="8">
        <v>45218.724965277783</v>
      </c>
      <c r="J3096" s="6">
        <v>121</v>
      </c>
    </row>
    <row r="3097" spans="2:10" x14ac:dyDescent="0.3">
      <c r="B3097" s="6">
        <v>1128077</v>
      </c>
      <c r="C3097" s="6">
        <v>412</v>
      </c>
      <c r="D3097" s="6" t="str">
        <f>VLOOKUP(C3097,Customers!$B$8:$C$1412,2,FALSE)</f>
        <v>Corabelle's</v>
      </c>
      <c r="E3097" s="7">
        <v>45218</v>
      </c>
      <c r="F3097" s="6">
        <v>3</v>
      </c>
      <c r="G3097" s="6" t="str">
        <f>VLOOKUP(F3097,'Other Data'!$B$17:$C$24,2,FALSE)</f>
        <v>ProductC</v>
      </c>
      <c r="H3097" s="6">
        <v>6</v>
      </c>
      <c r="I3097" s="8">
        <v>45218.740902777783</v>
      </c>
      <c r="J3097" s="6">
        <v>121</v>
      </c>
    </row>
    <row r="3098" spans="2:10" x14ac:dyDescent="0.3">
      <c r="B3098" s="6">
        <v>1128078</v>
      </c>
      <c r="C3098" s="6">
        <v>1260</v>
      </c>
      <c r="D3098" s="6" t="str">
        <f>VLOOKUP(C3098,Customers!$B$8:$C$1412,2,FALSE)</f>
        <v>MFMER. Mayo Clinic</v>
      </c>
      <c r="E3098" s="7">
        <v>45218</v>
      </c>
      <c r="F3098" s="6">
        <v>1</v>
      </c>
      <c r="G3098" s="6" t="str">
        <f>VLOOKUP(F3098,'Other Data'!$B$17:$C$24,2,FALSE)</f>
        <v>ProductA</v>
      </c>
      <c r="H3098" s="6">
        <v>5</v>
      </c>
      <c r="I3098" s="8">
        <v>45218.752164351856</v>
      </c>
      <c r="J3098" s="6">
        <v>122</v>
      </c>
    </row>
    <row r="3099" spans="2:10" x14ac:dyDescent="0.3">
      <c r="B3099" s="6">
        <v>1128079</v>
      </c>
      <c r="C3099" s="6">
        <v>60</v>
      </c>
      <c r="D3099" s="6" t="str">
        <f>VLOOKUP(C3099,Customers!$B$8:$C$1412,2,FALSE)</f>
        <v>Biomidon Inn House of Gifts</v>
      </c>
      <c r="E3099" s="7">
        <v>45218</v>
      </c>
      <c r="F3099" s="6">
        <v>1</v>
      </c>
      <c r="G3099" s="6" t="str">
        <f>VLOOKUP(F3099,'Other Data'!$B$17:$C$24,2,FALSE)</f>
        <v>ProductA</v>
      </c>
      <c r="H3099" s="6">
        <v>6</v>
      </c>
      <c r="I3099" s="8">
        <v>45218.769039351857</v>
      </c>
      <c r="J3099" s="6">
        <v>126</v>
      </c>
    </row>
    <row r="3100" spans="2:10" x14ac:dyDescent="0.3">
      <c r="B3100" s="6">
        <v>1128080</v>
      </c>
      <c r="C3100" s="6">
        <v>665</v>
      </c>
      <c r="D3100" s="6" t="str">
        <f>VLOOKUP(C3100,Customers!$B$8:$C$1412,2,FALSE)</f>
        <v>Casual Pender</v>
      </c>
      <c r="E3100" s="7">
        <v>45219</v>
      </c>
      <c r="F3100" s="6">
        <v>1</v>
      </c>
      <c r="G3100" s="6" t="str">
        <f>VLOOKUP(F3100,'Other Data'!$B$17:$C$24,2,FALSE)</f>
        <v>ProductA</v>
      </c>
      <c r="H3100" s="6">
        <v>4</v>
      </c>
      <c r="I3100" s="8">
        <v>45219.333333333336</v>
      </c>
      <c r="J3100" s="6">
        <v>127</v>
      </c>
    </row>
    <row r="3101" spans="2:10" x14ac:dyDescent="0.3">
      <c r="B3101" s="6">
        <v>1128081</v>
      </c>
      <c r="C3101" s="6">
        <v>1309</v>
      </c>
      <c r="D3101" s="6" t="str">
        <f>VLOOKUP(C3101,Customers!$B$8:$C$1412,2,FALSE)</f>
        <v>Starcrest Products of California Inc</v>
      </c>
      <c r="E3101" s="7">
        <v>45219</v>
      </c>
      <c r="F3101" s="6">
        <v>2</v>
      </c>
      <c r="G3101" s="6" t="str">
        <f>VLOOKUP(F3101,'Other Data'!$B$17:$C$24,2,FALSE)</f>
        <v>ProductB</v>
      </c>
      <c r="H3101" s="6">
        <v>2</v>
      </c>
      <c r="I3101" s="8">
        <v>45219.343541666669</v>
      </c>
      <c r="J3101" s="6">
        <v>132</v>
      </c>
    </row>
    <row r="3102" spans="2:10" x14ac:dyDescent="0.3">
      <c r="B3102" s="6">
        <v>1128082</v>
      </c>
      <c r="C3102" s="6">
        <v>559</v>
      </c>
      <c r="D3102" s="6" t="str">
        <f>VLOOKUP(C3102,Customers!$B$8:$C$1412,2,FALSE)</f>
        <v>Your Dollar Store With More</v>
      </c>
      <c r="E3102" s="7">
        <v>45219</v>
      </c>
      <c r="F3102" s="6">
        <v>1</v>
      </c>
      <c r="G3102" s="6" t="str">
        <f>VLOOKUP(F3102,'Other Data'!$B$17:$C$24,2,FALSE)</f>
        <v>ProductA</v>
      </c>
      <c r="H3102" s="6">
        <v>5</v>
      </c>
      <c r="I3102" s="8">
        <v>45219.353483796302</v>
      </c>
      <c r="J3102" s="6">
        <v>113</v>
      </c>
    </row>
    <row r="3103" spans="2:10" x14ac:dyDescent="0.3">
      <c r="B3103" s="6">
        <v>1128083</v>
      </c>
      <c r="C3103" s="6">
        <v>1150</v>
      </c>
      <c r="D3103" s="6" t="str">
        <f>VLOOKUP(C3103,Customers!$B$8:$C$1412,2,FALSE)</f>
        <v>Village Drugs &amp; Gifts</v>
      </c>
      <c r="E3103" s="7">
        <v>45219</v>
      </c>
      <c r="F3103" s="6">
        <v>4</v>
      </c>
      <c r="G3103" s="6" t="str">
        <f>VLOOKUP(F3103,'Other Data'!$B$17:$C$24,2,FALSE)</f>
        <v>ProductD</v>
      </c>
      <c r="H3103" s="6">
        <v>4</v>
      </c>
      <c r="I3103" s="8">
        <v>45219.368703703709</v>
      </c>
      <c r="J3103" s="6">
        <v>122</v>
      </c>
    </row>
    <row r="3104" spans="2:10" x14ac:dyDescent="0.3">
      <c r="B3104" s="6">
        <v>1128084</v>
      </c>
      <c r="C3104" s="6">
        <v>1151</v>
      </c>
      <c r="D3104" s="6" t="str">
        <f>VLOOKUP(C3104,Customers!$B$8:$C$1412,2,FALSE)</f>
        <v>Thunder River Log Homes, LLC</v>
      </c>
      <c r="E3104" s="7">
        <v>45219</v>
      </c>
      <c r="F3104" s="6">
        <v>2</v>
      </c>
      <c r="G3104" s="6" t="str">
        <f>VLOOKUP(F3104,'Other Data'!$B$17:$C$24,2,FALSE)</f>
        <v>ProductB</v>
      </c>
      <c r="H3104" s="6">
        <v>6</v>
      </c>
      <c r="I3104" s="8">
        <v>45219.380393518521</v>
      </c>
      <c r="J3104" s="6">
        <v>105</v>
      </c>
    </row>
    <row r="3105" spans="2:10" x14ac:dyDescent="0.3">
      <c r="B3105" s="6">
        <v>1128085</v>
      </c>
      <c r="C3105" s="6">
        <v>671</v>
      </c>
      <c r="D3105" s="6" t="str">
        <f>VLOOKUP(C3105,Customers!$B$8:$C$1412,2,FALSE)</f>
        <v>Peoples Drug Mart # 175</v>
      </c>
      <c r="E3105" s="7">
        <v>45219</v>
      </c>
      <c r="F3105" s="6">
        <v>3</v>
      </c>
      <c r="G3105" s="6" t="str">
        <f>VLOOKUP(F3105,'Other Data'!$B$17:$C$24,2,FALSE)</f>
        <v>ProductC</v>
      </c>
      <c r="H3105" s="6">
        <v>7</v>
      </c>
      <c r="I3105" s="8">
        <v>45219.391655092593</v>
      </c>
      <c r="J3105" s="6">
        <v>127</v>
      </c>
    </row>
    <row r="3106" spans="2:10" x14ac:dyDescent="0.3">
      <c r="B3106" s="6">
        <v>1128086</v>
      </c>
      <c r="C3106" s="6">
        <v>475</v>
      </c>
      <c r="D3106" s="6" t="str">
        <f>VLOOKUP(C3106,Customers!$B$8:$C$1412,2,FALSE)</f>
        <v>Buck or Two #156</v>
      </c>
      <c r="E3106" s="7">
        <v>45219</v>
      </c>
      <c r="F3106" s="6">
        <v>1</v>
      </c>
      <c r="G3106" s="6" t="str">
        <f>VLOOKUP(F3106,'Other Data'!$B$17:$C$24,2,FALSE)</f>
        <v>ProductA</v>
      </c>
      <c r="H3106" s="6">
        <v>4</v>
      </c>
      <c r="I3106" s="8">
        <v>45219.405046296299</v>
      </c>
      <c r="J3106" s="6">
        <v>111</v>
      </c>
    </row>
    <row r="3107" spans="2:10" x14ac:dyDescent="0.3">
      <c r="B3107" s="6">
        <v>1128087</v>
      </c>
      <c r="C3107" s="6">
        <v>950</v>
      </c>
      <c r="D3107" s="6" t="str">
        <f>VLOOKUP(C3107,Customers!$B$8:$C$1412,2,FALSE)</f>
        <v>Cleo's</v>
      </c>
      <c r="E3107" s="7">
        <v>45219</v>
      </c>
      <c r="F3107" s="6">
        <v>6</v>
      </c>
      <c r="G3107" s="6" t="str">
        <f>VLOOKUP(F3107,'Other Data'!$B$17:$C$24,2,FALSE)</f>
        <v>ProductF</v>
      </c>
      <c r="H3107" s="6">
        <v>3</v>
      </c>
      <c r="I3107" s="8">
        <v>45219.422951388893</v>
      </c>
      <c r="J3107" s="6">
        <v>112</v>
      </c>
    </row>
    <row r="3108" spans="2:10" x14ac:dyDescent="0.3">
      <c r="B3108" s="6">
        <v>1128088</v>
      </c>
      <c r="C3108" s="6">
        <v>13</v>
      </c>
      <c r="D3108" s="6" t="str">
        <f>VLOOKUP(C3108,Customers!$B$8:$C$1412,2,FALSE)</f>
        <v>Great Canadian Dollar Store #611</v>
      </c>
      <c r="E3108" s="7">
        <v>45219</v>
      </c>
      <c r="F3108" s="6">
        <v>1</v>
      </c>
      <c r="G3108" s="6" t="str">
        <f>VLOOKUP(F3108,'Other Data'!$B$17:$C$24,2,FALSE)</f>
        <v>ProductA</v>
      </c>
      <c r="H3108" s="6">
        <v>7</v>
      </c>
      <c r="I3108" s="8">
        <v>45219.437326388892</v>
      </c>
      <c r="J3108" s="6">
        <v>131</v>
      </c>
    </row>
    <row r="3109" spans="2:10" x14ac:dyDescent="0.3">
      <c r="B3109" s="6">
        <v>1128089</v>
      </c>
      <c r="C3109" s="6">
        <v>1238</v>
      </c>
      <c r="D3109" s="6" t="str">
        <f>VLOOKUP(C3109,Customers!$B$8:$C$1412,2,FALSE)</f>
        <v>Valley Baptist Medical Gift Shop</v>
      </c>
      <c r="E3109" s="7">
        <v>45219</v>
      </c>
      <c r="F3109" s="6">
        <v>2</v>
      </c>
      <c r="G3109" s="6" t="str">
        <f>VLOOKUP(F3109,'Other Data'!$B$17:$C$24,2,FALSE)</f>
        <v>ProductB</v>
      </c>
      <c r="H3109" s="6">
        <v>5</v>
      </c>
      <c r="I3109" s="8">
        <v>45219.455300925933</v>
      </c>
      <c r="J3109" s="6">
        <v>131</v>
      </c>
    </row>
    <row r="3110" spans="2:10" x14ac:dyDescent="0.3">
      <c r="B3110" s="6">
        <v>1128090</v>
      </c>
      <c r="C3110" s="6">
        <v>1190</v>
      </c>
      <c r="D3110" s="6" t="str">
        <f>VLOOKUP(C3110,Customers!$B$8:$C$1412,2,FALSE)</f>
        <v>Trinity Medical Center Gift Shop</v>
      </c>
      <c r="E3110" s="7">
        <v>45219</v>
      </c>
      <c r="F3110" s="6">
        <v>4</v>
      </c>
      <c r="G3110" s="6" t="str">
        <f>VLOOKUP(F3110,'Other Data'!$B$17:$C$24,2,FALSE)</f>
        <v>ProductD</v>
      </c>
      <c r="H3110" s="6">
        <v>3</v>
      </c>
      <c r="I3110" s="8">
        <v>45219.47182870371</v>
      </c>
      <c r="J3110" s="6">
        <v>113</v>
      </c>
    </row>
    <row r="3111" spans="2:10" x14ac:dyDescent="0.3">
      <c r="B3111" s="6">
        <v>1128091</v>
      </c>
      <c r="C3111" s="6">
        <v>1077</v>
      </c>
      <c r="D3111" s="6" t="str">
        <f>VLOOKUP(C3111,Customers!$B$8:$C$1412,2,FALSE)</f>
        <v>Lu Lu's</v>
      </c>
      <c r="E3111" s="7">
        <v>45219</v>
      </c>
      <c r="F3111" s="6">
        <v>6</v>
      </c>
      <c r="G3111" s="6" t="str">
        <f>VLOOKUP(F3111,'Other Data'!$B$17:$C$24,2,FALSE)</f>
        <v>ProductF</v>
      </c>
      <c r="H3111" s="6">
        <v>3</v>
      </c>
      <c r="I3111" s="8">
        <v>45219.489166666674</v>
      </c>
      <c r="J3111" s="6">
        <v>106</v>
      </c>
    </row>
    <row r="3112" spans="2:10" x14ac:dyDescent="0.3">
      <c r="B3112" s="6">
        <v>1128092</v>
      </c>
      <c r="C3112" s="6">
        <v>428</v>
      </c>
      <c r="D3112" s="6" t="str">
        <f>VLOOKUP(C3112,Customers!$B$8:$C$1412,2,FALSE)</f>
        <v>Patina's</v>
      </c>
      <c r="E3112" s="7">
        <v>45219</v>
      </c>
      <c r="F3112" s="6">
        <v>6</v>
      </c>
      <c r="G3112" s="6" t="str">
        <f>VLOOKUP(F3112,'Other Data'!$B$17:$C$24,2,FALSE)</f>
        <v>ProductF</v>
      </c>
      <c r="H3112" s="6">
        <v>7</v>
      </c>
      <c r="I3112" s="8">
        <v>45219.503379629634</v>
      </c>
      <c r="J3112" s="6">
        <v>118</v>
      </c>
    </row>
    <row r="3113" spans="2:10" x14ac:dyDescent="0.3">
      <c r="B3113" s="6">
        <v>1128093</v>
      </c>
      <c r="C3113" s="6">
        <v>993</v>
      </c>
      <c r="D3113" s="6" t="str">
        <f>VLOOKUP(C3113,Customers!$B$8:$C$1412,2,FALSE)</f>
        <v>Indesign Fundraising #209</v>
      </c>
      <c r="E3113" s="7">
        <v>45219</v>
      </c>
      <c r="F3113" s="6">
        <v>2</v>
      </c>
      <c r="G3113" s="6" t="str">
        <f>VLOOKUP(F3113,'Other Data'!$B$17:$C$24,2,FALSE)</f>
        <v>ProductB</v>
      </c>
      <c r="H3113" s="6">
        <v>3</v>
      </c>
      <c r="I3113" s="8">
        <v>45219.518622685187</v>
      </c>
      <c r="J3113" s="6">
        <v>107</v>
      </c>
    </row>
    <row r="3114" spans="2:10" x14ac:dyDescent="0.3">
      <c r="B3114" s="6">
        <v>1128094</v>
      </c>
      <c r="C3114" s="6">
        <v>1127</v>
      </c>
      <c r="D3114" s="6" t="str">
        <f>VLOOKUP(C3114,Customers!$B$8:$C$1412,2,FALSE)</f>
        <v>Presents of Mine</v>
      </c>
      <c r="E3114" s="7">
        <v>45219</v>
      </c>
      <c r="F3114" s="6">
        <v>2</v>
      </c>
      <c r="G3114" s="6" t="str">
        <f>VLOOKUP(F3114,'Other Data'!$B$17:$C$24,2,FALSE)</f>
        <v>ProductB</v>
      </c>
      <c r="H3114" s="6">
        <v>4</v>
      </c>
      <c r="I3114" s="8">
        <v>45219.536631944444</v>
      </c>
      <c r="J3114" s="6">
        <v>125</v>
      </c>
    </row>
    <row r="3115" spans="2:10" x14ac:dyDescent="0.3">
      <c r="B3115" s="6">
        <v>1128095</v>
      </c>
      <c r="C3115" s="6">
        <v>393</v>
      </c>
      <c r="D3115" s="6" t="str">
        <f>VLOOKUP(C3115,Customers!$B$8:$C$1412,2,FALSE)</f>
        <v>Imagine That</v>
      </c>
      <c r="E3115" s="7">
        <v>45219</v>
      </c>
      <c r="F3115" s="6">
        <v>1</v>
      </c>
      <c r="G3115" s="6" t="str">
        <f>VLOOKUP(F3115,'Other Data'!$B$17:$C$24,2,FALSE)</f>
        <v>ProductA</v>
      </c>
      <c r="H3115" s="6">
        <v>2</v>
      </c>
      <c r="I3115" s="8">
        <v>45219.552314814813</v>
      </c>
      <c r="J3115" s="6">
        <v>130</v>
      </c>
    </row>
    <row r="3116" spans="2:10" x14ac:dyDescent="0.3">
      <c r="B3116" s="6">
        <v>1128096</v>
      </c>
      <c r="C3116" s="6">
        <v>285</v>
      </c>
      <c r="D3116" s="6" t="str">
        <f>VLOOKUP(C3116,Customers!$B$8:$C$1412,2,FALSE)</f>
        <v>Zellers Store #258</v>
      </c>
      <c r="E3116" s="7">
        <v>45219</v>
      </c>
      <c r="F3116" s="6">
        <v>2</v>
      </c>
      <c r="G3116" s="6" t="str">
        <f>VLOOKUP(F3116,'Other Data'!$B$17:$C$24,2,FALSE)</f>
        <v>ProductB</v>
      </c>
      <c r="H3116" s="6">
        <v>5</v>
      </c>
      <c r="I3116" s="8">
        <v>45219.565763888888</v>
      </c>
      <c r="J3116" s="6">
        <v>108</v>
      </c>
    </row>
    <row r="3117" spans="2:10" x14ac:dyDescent="0.3">
      <c r="B3117" s="6">
        <v>1128097</v>
      </c>
      <c r="C3117" s="6">
        <v>1082</v>
      </c>
      <c r="D3117" s="6" t="str">
        <f>VLOOKUP(C3117,Customers!$B$8:$C$1412,2,FALSE)</f>
        <v>Girl Talk</v>
      </c>
      <c r="E3117" s="7">
        <v>45219</v>
      </c>
      <c r="F3117" s="6">
        <v>6</v>
      </c>
      <c r="G3117" s="6" t="str">
        <f>VLOOKUP(F3117,'Other Data'!$B$17:$C$24,2,FALSE)</f>
        <v>ProductF</v>
      </c>
      <c r="H3117" s="6">
        <v>3</v>
      </c>
      <c r="I3117" s="8">
        <v>45219.575729166667</v>
      </c>
      <c r="J3117" s="6">
        <v>113</v>
      </c>
    </row>
    <row r="3118" spans="2:10" x14ac:dyDescent="0.3">
      <c r="B3118" s="6">
        <v>1128098</v>
      </c>
      <c r="C3118" s="6">
        <v>466</v>
      </c>
      <c r="D3118" s="6" t="str">
        <f>VLOOKUP(C3118,Customers!$B$8:$C$1412,2,FALSE)</f>
        <v>North Bay Guardian Pharmacy</v>
      </c>
      <c r="E3118" s="7">
        <v>45219</v>
      </c>
      <c r="F3118" s="6">
        <v>2</v>
      </c>
      <c r="G3118" s="6" t="str">
        <f>VLOOKUP(F3118,'Other Data'!$B$17:$C$24,2,FALSE)</f>
        <v>ProductB</v>
      </c>
      <c r="H3118" s="6">
        <v>7</v>
      </c>
      <c r="I3118" s="8">
        <v>45219.592557870368</v>
      </c>
      <c r="J3118" s="6">
        <v>105</v>
      </c>
    </row>
    <row r="3119" spans="2:10" x14ac:dyDescent="0.3">
      <c r="B3119" s="6">
        <v>1128099</v>
      </c>
      <c r="C3119" s="6">
        <v>928</v>
      </c>
      <c r="D3119" s="6" t="str">
        <f>VLOOKUP(C3119,Customers!$B$8:$C$1412,2,FALSE)</f>
        <v>Neo Inc.</v>
      </c>
      <c r="E3119" s="7">
        <v>45219</v>
      </c>
      <c r="F3119" s="6">
        <v>6</v>
      </c>
      <c r="G3119" s="6" t="str">
        <f>VLOOKUP(F3119,'Other Data'!$B$17:$C$24,2,FALSE)</f>
        <v>ProductF</v>
      </c>
      <c r="H3119" s="6">
        <v>7</v>
      </c>
      <c r="I3119" s="8">
        <v>45219.608275462961</v>
      </c>
      <c r="J3119" s="6">
        <v>126</v>
      </c>
    </row>
    <row r="3120" spans="2:10" x14ac:dyDescent="0.3">
      <c r="B3120" s="6">
        <v>1128100</v>
      </c>
      <c r="C3120" s="6">
        <v>646</v>
      </c>
      <c r="D3120" s="6" t="str">
        <f>VLOOKUP(C3120,Customers!$B$8:$C$1412,2,FALSE)</f>
        <v>Lakeland College Bookstore</v>
      </c>
      <c r="E3120" s="7">
        <v>45219</v>
      </c>
      <c r="F3120" s="6">
        <v>6</v>
      </c>
      <c r="G3120" s="6" t="str">
        <f>VLOOKUP(F3120,'Other Data'!$B$17:$C$24,2,FALSE)</f>
        <v>ProductF</v>
      </c>
      <c r="H3120" s="6">
        <v>5</v>
      </c>
      <c r="I3120" s="8">
        <v>45219.621469907404</v>
      </c>
      <c r="J3120" s="6">
        <v>121</v>
      </c>
    </row>
    <row r="3121" spans="2:10" x14ac:dyDescent="0.3">
      <c r="B3121" s="6">
        <v>1128101</v>
      </c>
      <c r="C3121" s="6">
        <v>194</v>
      </c>
      <c r="D3121" s="6" t="str">
        <f>VLOOKUP(C3121,Customers!$B$8:$C$1412,2,FALSE)</f>
        <v>Unlimited Bargains</v>
      </c>
      <c r="E3121" s="7">
        <v>45219</v>
      </c>
      <c r="F3121" s="6">
        <v>6</v>
      </c>
      <c r="G3121" s="6" t="str">
        <f>VLOOKUP(F3121,'Other Data'!$B$17:$C$24,2,FALSE)</f>
        <v>ProductF</v>
      </c>
      <c r="H3121" s="6">
        <v>2</v>
      </c>
      <c r="I3121" s="8">
        <v>45219.633275462962</v>
      </c>
      <c r="J3121" s="6">
        <v>124</v>
      </c>
    </row>
    <row r="3122" spans="2:10" x14ac:dyDescent="0.3">
      <c r="B3122" s="6">
        <v>1128102</v>
      </c>
      <c r="C3122" s="6">
        <v>1148</v>
      </c>
      <c r="D3122" s="6" t="str">
        <f>VLOOKUP(C3122,Customers!$B$8:$C$1412,2,FALSE)</f>
        <v>Brenda's Blumenladen</v>
      </c>
      <c r="E3122" s="7">
        <v>45219</v>
      </c>
      <c r="F3122" s="6">
        <v>6</v>
      </c>
      <c r="G3122" s="6" t="str">
        <f>VLOOKUP(F3122,'Other Data'!$B$17:$C$24,2,FALSE)</f>
        <v>ProductF</v>
      </c>
      <c r="H3122" s="6">
        <v>7</v>
      </c>
      <c r="I3122" s="8">
        <v>45219.643761574072</v>
      </c>
      <c r="J3122" s="6">
        <v>105</v>
      </c>
    </row>
    <row r="3123" spans="2:10" x14ac:dyDescent="0.3">
      <c r="B3123" s="6">
        <v>1128103</v>
      </c>
      <c r="C3123" s="6">
        <v>839</v>
      </c>
      <c r="D3123" s="6" t="str">
        <f>VLOOKUP(C3123,Customers!$B$8:$C$1412,2,FALSE)</f>
        <v>Amanda's Hallmark</v>
      </c>
      <c r="E3123" s="7">
        <v>45219</v>
      </c>
      <c r="F3123" s="6">
        <v>2</v>
      </c>
      <c r="G3123" s="6" t="str">
        <f>VLOOKUP(F3123,'Other Data'!$B$17:$C$24,2,FALSE)</f>
        <v>ProductB</v>
      </c>
      <c r="H3123" s="6">
        <v>7</v>
      </c>
      <c r="I3123" s="8">
        <v>45219.657025462962</v>
      </c>
      <c r="J3123" s="6">
        <v>105</v>
      </c>
    </row>
    <row r="3124" spans="2:10" x14ac:dyDescent="0.3">
      <c r="B3124" s="6">
        <v>1128104</v>
      </c>
      <c r="C3124" s="6">
        <v>111</v>
      </c>
      <c r="D3124" s="6" t="str">
        <f>VLOOKUP(C3124,Customers!$B$8:$C$1412,2,FALSE)</f>
        <v>Importations Guay Limitee</v>
      </c>
      <c r="E3124" s="7">
        <v>45219</v>
      </c>
      <c r="F3124" s="6">
        <v>5</v>
      </c>
      <c r="G3124" s="6" t="str">
        <f>VLOOKUP(F3124,'Other Data'!$B$17:$C$24,2,FALSE)</f>
        <v>ProductE</v>
      </c>
      <c r="H3124" s="6">
        <v>2</v>
      </c>
      <c r="I3124" s="8">
        <v>45219.66679398148</v>
      </c>
      <c r="J3124" s="6">
        <v>123</v>
      </c>
    </row>
    <row r="3125" spans="2:10" x14ac:dyDescent="0.3">
      <c r="B3125" s="6">
        <v>1128105</v>
      </c>
      <c r="C3125" s="6">
        <v>181</v>
      </c>
      <c r="D3125" s="6" t="str">
        <f>VLOOKUP(C3125,Customers!$B$8:$C$1412,2,FALSE)</f>
        <v>Caravaggio IDA Drugs</v>
      </c>
      <c r="E3125" s="7">
        <v>45219</v>
      </c>
      <c r="F3125" s="6">
        <v>2</v>
      </c>
      <c r="G3125" s="6" t="str">
        <f>VLOOKUP(F3125,'Other Data'!$B$17:$C$24,2,FALSE)</f>
        <v>ProductB</v>
      </c>
      <c r="H3125" s="6">
        <v>5</v>
      </c>
      <c r="I3125" s="8">
        <v>45219.67833333333</v>
      </c>
      <c r="J3125" s="6">
        <v>126</v>
      </c>
    </row>
    <row r="3126" spans="2:10" x14ac:dyDescent="0.3">
      <c r="B3126" s="6">
        <v>1128106</v>
      </c>
      <c r="C3126" s="6">
        <v>1243</v>
      </c>
      <c r="D3126" s="6" t="str">
        <f>VLOOKUP(C3126,Customers!$B$8:$C$1412,2,FALSE)</f>
        <v>Lost River Drug</v>
      </c>
      <c r="E3126" s="7">
        <v>45219</v>
      </c>
      <c r="F3126" s="6">
        <v>1</v>
      </c>
      <c r="G3126" s="6" t="str">
        <f>VLOOKUP(F3126,'Other Data'!$B$17:$C$24,2,FALSE)</f>
        <v>ProductA</v>
      </c>
      <c r="H3126" s="6">
        <v>4</v>
      </c>
      <c r="I3126" s="8">
        <v>45219.690671296295</v>
      </c>
      <c r="J3126" s="6">
        <v>126</v>
      </c>
    </row>
    <row r="3127" spans="2:10" x14ac:dyDescent="0.3">
      <c r="B3127" s="6">
        <v>1128107</v>
      </c>
      <c r="C3127" s="6">
        <v>42</v>
      </c>
      <c r="D3127" s="6" t="str">
        <f>VLOOKUP(C3127,Customers!$B$8:$C$1412,2,FALSE)</f>
        <v>Natural Solutions</v>
      </c>
      <c r="E3127" s="7">
        <v>45219</v>
      </c>
      <c r="F3127" s="6">
        <v>4</v>
      </c>
      <c r="G3127" s="6" t="str">
        <f>VLOOKUP(F3127,'Other Data'!$B$17:$C$24,2,FALSE)</f>
        <v>ProductD</v>
      </c>
      <c r="H3127" s="6">
        <v>5</v>
      </c>
      <c r="I3127" s="8">
        <v>45219.704618055555</v>
      </c>
      <c r="J3127" s="6">
        <v>112</v>
      </c>
    </row>
    <row r="3128" spans="2:10" x14ac:dyDescent="0.3">
      <c r="B3128" s="6">
        <v>1128108</v>
      </c>
      <c r="C3128" s="6">
        <v>444</v>
      </c>
      <c r="D3128" s="6" t="str">
        <f>VLOOKUP(C3128,Customers!$B$8:$C$1412,2,FALSE)</f>
        <v>Brandy Tree Shoppes Inc,The</v>
      </c>
      <c r="E3128" s="7">
        <v>45219</v>
      </c>
      <c r="F3128" s="6">
        <v>1</v>
      </c>
      <c r="G3128" s="6" t="str">
        <f>VLOOKUP(F3128,'Other Data'!$B$17:$C$24,2,FALSE)</f>
        <v>ProductA</v>
      </c>
      <c r="H3128" s="6">
        <v>2</v>
      </c>
      <c r="I3128" s="8">
        <v>45219.720868055556</v>
      </c>
      <c r="J3128" s="6">
        <v>119</v>
      </c>
    </row>
    <row r="3129" spans="2:10" x14ac:dyDescent="0.3">
      <c r="B3129" s="6">
        <v>1128109</v>
      </c>
      <c r="C3129" s="6">
        <v>431</v>
      </c>
      <c r="D3129" s="6" t="str">
        <f>VLOOKUP(C3129,Customers!$B$8:$C$1412,2,FALSE)</f>
        <v>Yurek Pharmacy</v>
      </c>
      <c r="E3129" s="7">
        <v>45219</v>
      </c>
      <c r="F3129" s="6">
        <v>3</v>
      </c>
      <c r="G3129" s="6" t="str">
        <f>VLOOKUP(F3129,'Other Data'!$B$17:$C$24,2,FALSE)</f>
        <v>ProductC</v>
      </c>
      <c r="H3129" s="6">
        <v>7</v>
      </c>
      <c r="I3129" s="8">
        <v>45219.734409722223</v>
      </c>
      <c r="J3129" s="6">
        <v>108</v>
      </c>
    </row>
    <row r="3130" spans="2:10" x14ac:dyDescent="0.3">
      <c r="B3130" s="6">
        <v>1128110</v>
      </c>
      <c r="C3130" s="6">
        <v>715</v>
      </c>
      <c r="D3130" s="6" t="str">
        <f>VLOOKUP(C3130,Customers!$B$8:$C$1412,2,FALSE)</f>
        <v>Ivy Cove</v>
      </c>
      <c r="E3130" s="7">
        <v>45222</v>
      </c>
      <c r="F3130" s="6">
        <v>5</v>
      </c>
      <c r="G3130" s="6" t="str">
        <f>VLOOKUP(F3130,'Other Data'!$B$17:$C$24,2,FALSE)</f>
        <v>ProductE</v>
      </c>
      <c r="H3130" s="6">
        <v>5</v>
      </c>
      <c r="I3130" s="8">
        <v>45222.333333333336</v>
      </c>
      <c r="J3130" s="6">
        <v>109</v>
      </c>
    </row>
    <row r="3131" spans="2:10" x14ac:dyDescent="0.3">
      <c r="B3131" s="6">
        <v>1128111</v>
      </c>
      <c r="C3131" s="6">
        <v>258</v>
      </c>
      <c r="D3131" s="6" t="str">
        <f>VLOOKUP(C3131,Customers!$B$8:$C$1412,2,FALSE)</f>
        <v>Zellers Store #136</v>
      </c>
      <c r="E3131" s="7">
        <v>45222</v>
      </c>
      <c r="F3131" s="6">
        <v>1</v>
      </c>
      <c r="G3131" s="6" t="str">
        <f>VLOOKUP(F3131,'Other Data'!$B$17:$C$24,2,FALSE)</f>
        <v>ProductA</v>
      </c>
      <c r="H3131" s="6">
        <v>7</v>
      </c>
      <c r="I3131" s="8">
        <v>45222.349143518521</v>
      </c>
      <c r="J3131" s="6">
        <v>122</v>
      </c>
    </row>
    <row r="3132" spans="2:10" x14ac:dyDescent="0.3">
      <c r="B3132" s="6">
        <v>1128112</v>
      </c>
      <c r="C3132" s="6">
        <v>998</v>
      </c>
      <c r="D3132" s="6" t="str">
        <f>VLOOKUP(C3132,Customers!$B$8:$C$1412,2,FALSE)</f>
        <v>Learning Express</v>
      </c>
      <c r="E3132" s="7">
        <v>45222</v>
      </c>
      <c r="F3132" s="6">
        <v>2</v>
      </c>
      <c r="G3132" s="6" t="str">
        <f>VLOOKUP(F3132,'Other Data'!$B$17:$C$24,2,FALSE)</f>
        <v>ProductB</v>
      </c>
      <c r="H3132" s="6">
        <v>4</v>
      </c>
      <c r="I3132" s="8">
        <v>45222.366203703707</v>
      </c>
      <c r="J3132" s="6">
        <v>120</v>
      </c>
    </row>
    <row r="3133" spans="2:10" x14ac:dyDescent="0.3">
      <c r="B3133" s="6">
        <v>1128113</v>
      </c>
      <c r="C3133" s="6">
        <v>250</v>
      </c>
      <c r="D3133" s="6" t="str">
        <f>VLOOKUP(C3133,Customers!$B$8:$C$1412,2,FALSE)</f>
        <v>Buck or Two #361</v>
      </c>
      <c r="E3133" s="7">
        <v>45222</v>
      </c>
      <c r="F3133" s="6">
        <v>1</v>
      </c>
      <c r="G3133" s="6" t="str">
        <f>VLOOKUP(F3133,'Other Data'!$B$17:$C$24,2,FALSE)</f>
        <v>ProductA</v>
      </c>
      <c r="H3133" s="6">
        <v>4</v>
      </c>
      <c r="I3133" s="8">
        <v>45222.375185185185</v>
      </c>
      <c r="J3133" s="6">
        <v>112</v>
      </c>
    </row>
    <row r="3134" spans="2:10" x14ac:dyDescent="0.3">
      <c r="B3134" s="6">
        <v>1128114</v>
      </c>
      <c r="C3134" s="6">
        <v>280</v>
      </c>
      <c r="D3134" s="6" t="str">
        <f>VLOOKUP(C3134,Customers!$B$8:$C$1412,2,FALSE)</f>
        <v>Oakville Trafalgar Hospital</v>
      </c>
      <c r="E3134" s="7">
        <v>45222</v>
      </c>
      <c r="F3134" s="6">
        <v>5</v>
      </c>
      <c r="G3134" s="6" t="str">
        <f>VLOOKUP(F3134,'Other Data'!$B$17:$C$24,2,FALSE)</f>
        <v>ProductE</v>
      </c>
      <c r="H3134" s="6">
        <v>2</v>
      </c>
      <c r="I3134" s="8">
        <v>45222.387592592589</v>
      </c>
      <c r="J3134" s="6">
        <v>131</v>
      </c>
    </row>
    <row r="3135" spans="2:10" x14ac:dyDescent="0.3">
      <c r="B3135" s="6">
        <v>1128115</v>
      </c>
      <c r="C3135" s="6">
        <v>768</v>
      </c>
      <c r="D3135" s="6" t="str">
        <f>VLOOKUP(C3135,Customers!$B$8:$C$1412,2,FALSE)</f>
        <v>Fancy That</v>
      </c>
      <c r="E3135" s="7">
        <v>45222</v>
      </c>
      <c r="F3135" s="6">
        <v>1</v>
      </c>
      <c r="G3135" s="6" t="str">
        <f>VLOOKUP(F3135,'Other Data'!$B$17:$C$24,2,FALSE)</f>
        <v>ProductA</v>
      </c>
      <c r="H3135" s="6">
        <v>7</v>
      </c>
      <c r="I3135" s="8">
        <v>45222.397210648145</v>
      </c>
      <c r="J3135" s="6">
        <v>113</v>
      </c>
    </row>
    <row r="3136" spans="2:10" x14ac:dyDescent="0.3">
      <c r="B3136" s="6">
        <v>1128116</v>
      </c>
      <c r="C3136" s="6">
        <v>58</v>
      </c>
      <c r="D3136" s="6" t="str">
        <f>VLOOKUP(C3136,Customers!$B$8:$C$1412,2,FALSE)</f>
        <v>Kelly's Luggage</v>
      </c>
      <c r="E3136" s="7">
        <v>45222</v>
      </c>
      <c r="F3136" s="6">
        <v>5</v>
      </c>
      <c r="G3136" s="6" t="str">
        <f>VLOOKUP(F3136,'Other Data'!$B$17:$C$24,2,FALSE)</f>
        <v>ProductE</v>
      </c>
      <c r="H3136" s="6">
        <v>3</v>
      </c>
      <c r="I3136" s="8">
        <v>45222.406296296293</v>
      </c>
      <c r="J3136" s="6">
        <v>131</v>
      </c>
    </row>
    <row r="3137" spans="2:10" x14ac:dyDescent="0.3">
      <c r="B3137" s="6">
        <v>1128117</v>
      </c>
      <c r="C3137" s="6">
        <v>994</v>
      </c>
      <c r="D3137" s="6" t="str">
        <f>VLOOKUP(C3137,Customers!$B$8:$C$1412,2,FALSE)</f>
        <v>In Design Fundraising</v>
      </c>
      <c r="E3137" s="7">
        <v>45222</v>
      </c>
      <c r="F3137" s="6">
        <v>4</v>
      </c>
      <c r="G3137" s="6" t="str">
        <f>VLOOKUP(F3137,'Other Data'!$B$17:$C$24,2,FALSE)</f>
        <v>ProductD</v>
      </c>
      <c r="H3137" s="6">
        <v>4</v>
      </c>
      <c r="I3137" s="8">
        <v>45222.417337962957</v>
      </c>
      <c r="J3137" s="6">
        <v>133</v>
      </c>
    </row>
    <row r="3138" spans="2:10" x14ac:dyDescent="0.3">
      <c r="B3138" s="6">
        <v>1128118</v>
      </c>
      <c r="C3138" s="6">
        <v>192</v>
      </c>
      <c r="D3138" s="6" t="str">
        <f>VLOOKUP(C3138,Customers!$B$8:$C$1412,2,FALSE)</f>
        <v>Lovell Drugs- Oshawa</v>
      </c>
      <c r="E3138" s="7">
        <v>45222</v>
      </c>
      <c r="F3138" s="6">
        <v>6</v>
      </c>
      <c r="G3138" s="6" t="str">
        <f>VLOOKUP(F3138,'Other Data'!$B$17:$C$24,2,FALSE)</f>
        <v>ProductF</v>
      </c>
      <c r="H3138" s="6">
        <v>7</v>
      </c>
      <c r="I3138" s="8">
        <v>45222.431874999995</v>
      </c>
      <c r="J3138" s="6">
        <v>132</v>
      </c>
    </row>
    <row r="3139" spans="2:10" x14ac:dyDescent="0.3">
      <c r="B3139" s="6">
        <v>1128119</v>
      </c>
      <c r="C3139" s="6">
        <v>220</v>
      </c>
      <c r="D3139" s="6" t="str">
        <f>VLOOKUP(C3139,Customers!$B$8:$C$1412,2,FALSE)</f>
        <v>WASHED ASHORE</v>
      </c>
      <c r="E3139" s="7">
        <v>45222</v>
      </c>
      <c r="F3139" s="6">
        <v>3</v>
      </c>
      <c r="G3139" s="6" t="str">
        <f>VLOOKUP(F3139,'Other Data'!$B$17:$C$24,2,FALSE)</f>
        <v>ProductC</v>
      </c>
      <c r="H3139" s="6">
        <v>4</v>
      </c>
      <c r="I3139" s="8">
        <v>45222.44223379629</v>
      </c>
      <c r="J3139" s="6">
        <v>112</v>
      </c>
    </row>
    <row r="3140" spans="2:10" x14ac:dyDescent="0.3">
      <c r="B3140" s="6">
        <v>1128120</v>
      </c>
      <c r="C3140" s="6">
        <v>989</v>
      </c>
      <c r="D3140" s="6" t="str">
        <f>VLOOKUP(C3140,Customers!$B$8:$C$1412,2,FALSE)</f>
        <v>Merle Norman</v>
      </c>
      <c r="E3140" s="7">
        <v>45222</v>
      </c>
      <c r="F3140" s="6">
        <v>1</v>
      </c>
      <c r="G3140" s="6" t="str">
        <f>VLOOKUP(F3140,'Other Data'!$B$17:$C$24,2,FALSE)</f>
        <v>ProductA</v>
      </c>
      <c r="H3140" s="6">
        <v>2</v>
      </c>
      <c r="I3140" s="8">
        <v>45222.454189814809</v>
      </c>
      <c r="J3140" s="6">
        <v>116</v>
      </c>
    </row>
    <row r="3141" spans="2:10" x14ac:dyDescent="0.3">
      <c r="B3141" s="6">
        <v>1128121</v>
      </c>
      <c r="C3141" s="6">
        <v>1366</v>
      </c>
      <c r="D3141" s="6" t="str">
        <f>VLOOKUP(C3141,Customers!$B$8:$C$1412,2,FALSE)</f>
        <v>Lakeshore Variety</v>
      </c>
      <c r="E3141" s="7">
        <v>45222</v>
      </c>
      <c r="F3141" s="6">
        <v>5</v>
      </c>
      <c r="G3141" s="6" t="str">
        <f>VLOOKUP(F3141,'Other Data'!$B$17:$C$24,2,FALSE)</f>
        <v>ProductE</v>
      </c>
      <c r="H3141" s="6">
        <v>3</v>
      </c>
      <c r="I3141" s="8">
        <v>45222.464861111104</v>
      </c>
      <c r="J3141" s="6">
        <v>127</v>
      </c>
    </row>
    <row r="3142" spans="2:10" x14ac:dyDescent="0.3">
      <c r="B3142" s="6">
        <v>1128122</v>
      </c>
      <c r="C3142" s="6">
        <v>1117</v>
      </c>
      <c r="D3142" s="6" t="str">
        <f>VLOOKUP(C3142,Customers!$B$8:$C$1412,2,FALSE)</f>
        <v>Bev's Hallmark</v>
      </c>
      <c r="E3142" s="7">
        <v>45222</v>
      </c>
      <c r="F3142" s="6">
        <v>5</v>
      </c>
      <c r="G3142" s="6" t="str">
        <f>VLOOKUP(F3142,'Other Data'!$B$17:$C$24,2,FALSE)</f>
        <v>ProductE</v>
      </c>
      <c r="H3142" s="6">
        <v>3</v>
      </c>
      <c r="I3142" s="8">
        <v>45222.475486111107</v>
      </c>
      <c r="J3142" s="6">
        <v>117</v>
      </c>
    </row>
    <row r="3143" spans="2:10" x14ac:dyDescent="0.3">
      <c r="B3143" s="6">
        <v>1128123</v>
      </c>
      <c r="C3143" s="6">
        <v>422</v>
      </c>
      <c r="D3143" s="6" t="str">
        <f>VLOOKUP(C3143,Customers!$B$8:$C$1412,2,FALSE)</f>
        <v>Temptations</v>
      </c>
      <c r="E3143" s="7">
        <v>45222</v>
      </c>
      <c r="F3143" s="6">
        <v>5</v>
      </c>
      <c r="G3143" s="6" t="str">
        <f>VLOOKUP(F3143,'Other Data'!$B$17:$C$24,2,FALSE)</f>
        <v>ProductE</v>
      </c>
      <c r="H3143" s="6">
        <v>6</v>
      </c>
      <c r="I3143" s="8">
        <v>45222.486562499995</v>
      </c>
      <c r="J3143" s="6">
        <v>127</v>
      </c>
    </row>
    <row r="3144" spans="2:10" x14ac:dyDescent="0.3">
      <c r="B3144" s="6">
        <v>1128124</v>
      </c>
      <c r="C3144" s="6">
        <v>1109</v>
      </c>
      <c r="D3144" s="6" t="str">
        <f>VLOOKUP(C3144,Customers!$B$8:$C$1412,2,FALSE)</f>
        <v>Improvements</v>
      </c>
      <c r="E3144" s="7">
        <v>45222</v>
      </c>
      <c r="F3144" s="6">
        <v>1</v>
      </c>
      <c r="G3144" s="6" t="str">
        <f>VLOOKUP(F3144,'Other Data'!$B$17:$C$24,2,FALSE)</f>
        <v>ProductA</v>
      </c>
      <c r="H3144" s="6">
        <v>7</v>
      </c>
      <c r="I3144" s="8">
        <v>45222.503333333327</v>
      </c>
      <c r="J3144" s="6">
        <v>114</v>
      </c>
    </row>
    <row r="3145" spans="2:10" x14ac:dyDescent="0.3">
      <c r="B3145" s="6">
        <v>1128125</v>
      </c>
      <c r="C3145" s="6">
        <v>1234</v>
      </c>
      <c r="D3145" s="6" t="str">
        <f>VLOOKUP(C3145,Customers!$B$8:$C$1412,2,FALSE)</f>
        <v>Gayle's Hallmark Shop</v>
      </c>
      <c r="E3145" s="7">
        <v>45222</v>
      </c>
      <c r="F3145" s="6">
        <v>5</v>
      </c>
      <c r="G3145" s="6" t="str">
        <f>VLOOKUP(F3145,'Other Data'!$B$17:$C$24,2,FALSE)</f>
        <v>ProductE</v>
      </c>
      <c r="H3145" s="6">
        <v>2</v>
      </c>
      <c r="I3145" s="8">
        <v>45222.517037037032</v>
      </c>
      <c r="J3145" s="6">
        <v>107</v>
      </c>
    </row>
    <row r="3146" spans="2:10" x14ac:dyDescent="0.3">
      <c r="B3146" s="6">
        <v>1128126</v>
      </c>
      <c r="C3146" s="6">
        <v>1258</v>
      </c>
      <c r="D3146" s="6" t="str">
        <f>VLOOKUP(C3146,Customers!$B$8:$C$1412,2,FALSE)</f>
        <v>Talking Hands/ Indulgences</v>
      </c>
      <c r="E3146" s="7">
        <v>45222</v>
      </c>
      <c r="F3146" s="6">
        <v>6</v>
      </c>
      <c r="G3146" s="6" t="str">
        <f>VLOOKUP(F3146,'Other Data'!$B$17:$C$24,2,FALSE)</f>
        <v>ProductF</v>
      </c>
      <c r="H3146" s="6">
        <v>6</v>
      </c>
      <c r="I3146" s="8">
        <v>45222.530856481477</v>
      </c>
      <c r="J3146" s="6">
        <v>133</v>
      </c>
    </row>
    <row r="3147" spans="2:10" x14ac:dyDescent="0.3">
      <c r="B3147" s="6">
        <v>1128127</v>
      </c>
      <c r="C3147" s="6">
        <v>720</v>
      </c>
      <c r="D3147" s="6" t="str">
        <f>VLOOKUP(C3147,Customers!$B$8:$C$1412,2,FALSE)</f>
        <v>Mount St. Mary Hospital</v>
      </c>
      <c r="E3147" s="7">
        <v>45222</v>
      </c>
      <c r="F3147" s="6">
        <v>5</v>
      </c>
      <c r="G3147" s="6" t="str">
        <f>VLOOKUP(F3147,'Other Data'!$B$17:$C$24,2,FALSE)</f>
        <v>ProductE</v>
      </c>
      <c r="H3147" s="6">
        <v>6</v>
      </c>
      <c r="I3147" s="8">
        <v>45222.547870370363</v>
      </c>
      <c r="J3147" s="6">
        <v>116</v>
      </c>
    </row>
    <row r="3148" spans="2:10" x14ac:dyDescent="0.3">
      <c r="B3148" s="6">
        <v>1128128</v>
      </c>
      <c r="C3148" s="6">
        <v>908</v>
      </c>
      <c r="D3148" s="6" t="str">
        <f>VLOOKUP(C3148,Customers!$B$8:$C$1412,2,FALSE)</f>
        <v>Value Drugs</v>
      </c>
      <c r="E3148" s="7">
        <v>45222</v>
      </c>
      <c r="F3148" s="6">
        <v>3</v>
      </c>
      <c r="G3148" s="6" t="str">
        <f>VLOOKUP(F3148,'Other Data'!$B$17:$C$24,2,FALSE)</f>
        <v>ProductC</v>
      </c>
      <c r="H3148" s="6">
        <v>6</v>
      </c>
      <c r="I3148" s="8">
        <v>45222.557465277772</v>
      </c>
      <c r="J3148" s="6">
        <v>115</v>
      </c>
    </row>
    <row r="3149" spans="2:10" x14ac:dyDescent="0.3">
      <c r="B3149" s="6">
        <v>1128129</v>
      </c>
      <c r="C3149" s="6">
        <v>830</v>
      </c>
      <c r="D3149" s="6" t="str">
        <f>VLOOKUP(C3149,Customers!$B$8:$C$1412,2,FALSE)</f>
        <v>Dollar Plus</v>
      </c>
      <c r="E3149" s="7">
        <v>45222</v>
      </c>
      <c r="F3149" s="6">
        <v>1</v>
      </c>
      <c r="G3149" s="6" t="str">
        <f>VLOOKUP(F3149,'Other Data'!$B$17:$C$24,2,FALSE)</f>
        <v>ProductA</v>
      </c>
      <c r="H3149" s="6">
        <v>3</v>
      </c>
      <c r="I3149" s="8">
        <v>45222.567199074067</v>
      </c>
      <c r="J3149" s="6">
        <v>124</v>
      </c>
    </row>
    <row r="3150" spans="2:10" x14ac:dyDescent="0.3">
      <c r="B3150" s="6">
        <v>1128130</v>
      </c>
      <c r="C3150" s="6">
        <v>574</v>
      </c>
      <c r="D3150" s="6" t="str">
        <f>VLOOKUP(C3150,Customers!$B$8:$C$1412,2,FALSE)</f>
        <v>Counter Clockwise</v>
      </c>
      <c r="E3150" s="7">
        <v>45222</v>
      </c>
      <c r="F3150" s="6">
        <v>5</v>
      </c>
      <c r="G3150" s="6" t="str">
        <f>VLOOKUP(F3150,'Other Data'!$B$17:$C$24,2,FALSE)</f>
        <v>ProductE</v>
      </c>
      <c r="H3150" s="6">
        <v>2</v>
      </c>
      <c r="I3150" s="8">
        <v>45222.576793981476</v>
      </c>
      <c r="J3150" s="6">
        <v>111</v>
      </c>
    </row>
    <row r="3151" spans="2:10" x14ac:dyDescent="0.3">
      <c r="B3151" s="6">
        <v>1128131</v>
      </c>
      <c r="C3151" s="6">
        <v>812</v>
      </c>
      <c r="D3151" s="6" t="str">
        <f>VLOOKUP(C3151,Customers!$B$8:$C$1412,2,FALSE)</f>
        <v>Margie's 1/2 Off Card</v>
      </c>
      <c r="E3151" s="7">
        <v>45222</v>
      </c>
      <c r="F3151" s="6">
        <v>1</v>
      </c>
      <c r="G3151" s="6" t="str">
        <f>VLOOKUP(F3151,'Other Data'!$B$17:$C$24,2,FALSE)</f>
        <v>ProductA</v>
      </c>
      <c r="H3151" s="6">
        <v>5</v>
      </c>
      <c r="I3151" s="8">
        <v>45222.587280092586</v>
      </c>
      <c r="J3151" s="6">
        <v>131</v>
      </c>
    </row>
    <row r="3152" spans="2:10" x14ac:dyDescent="0.3">
      <c r="B3152" s="6">
        <v>1128132</v>
      </c>
      <c r="C3152" s="6">
        <v>1228</v>
      </c>
      <c r="D3152" s="6" t="str">
        <f>VLOOKUP(C3152,Customers!$B$8:$C$1412,2,FALSE)</f>
        <v>Kidstuff, Etc!</v>
      </c>
      <c r="E3152" s="7">
        <v>45222</v>
      </c>
      <c r="F3152" s="6">
        <v>4</v>
      </c>
      <c r="G3152" s="6" t="str">
        <f>VLOOKUP(F3152,'Other Data'!$B$17:$C$24,2,FALSE)</f>
        <v>ProductD</v>
      </c>
      <c r="H3152" s="6">
        <v>2</v>
      </c>
      <c r="I3152" s="8">
        <v>45222.598553240736</v>
      </c>
      <c r="J3152" s="6">
        <v>115</v>
      </c>
    </row>
    <row r="3153" spans="2:10" x14ac:dyDescent="0.3">
      <c r="B3153" s="6">
        <v>1128133</v>
      </c>
      <c r="C3153" s="6">
        <v>727</v>
      </c>
      <c r="D3153" s="6" t="str">
        <f>VLOOKUP(C3153,Customers!$B$8:$C$1412,2,FALSE)</f>
        <v>Arizona Gifts Gallery</v>
      </c>
      <c r="E3153" s="7">
        <v>45222</v>
      </c>
      <c r="F3153" s="6">
        <v>5</v>
      </c>
      <c r="G3153" s="6" t="str">
        <f>VLOOKUP(F3153,'Other Data'!$B$17:$C$24,2,FALSE)</f>
        <v>ProductE</v>
      </c>
      <c r="H3153" s="6">
        <v>4</v>
      </c>
      <c r="I3153" s="8">
        <v>45222.611701388887</v>
      </c>
      <c r="J3153" s="6">
        <v>115</v>
      </c>
    </row>
    <row r="3154" spans="2:10" x14ac:dyDescent="0.3">
      <c r="B3154" s="6">
        <v>1128134</v>
      </c>
      <c r="C3154" s="6">
        <v>788</v>
      </c>
      <c r="D3154" s="6" t="str">
        <f>VLOOKUP(C3154,Customers!$B$8:$C$1412,2,FALSE)</f>
        <v>Indian Hill Trading Post</v>
      </c>
      <c r="E3154" s="7">
        <v>45222</v>
      </c>
      <c r="F3154" s="6">
        <v>4</v>
      </c>
      <c r="G3154" s="6" t="str">
        <f>VLOOKUP(F3154,'Other Data'!$B$17:$C$24,2,FALSE)</f>
        <v>ProductD</v>
      </c>
      <c r="H3154" s="6">
        <v>4</v>
      </c>
      <c r="I3154" s="8">
        <v>45222.627974537034</v>
      </c>
      <c r="J3154" s="6">
        <v>110</v>
      </c>
    </row>
    <row r="3155" spans="2:10" x14ac:dyDescent="0.3">
      <c r="B3155" s="6">
        <v>1128135</v>
      </c>
      <c r="C3155" s="6">
        <v>746</v>
      </c>
      <c r="D3155" s="6" t="str">
        <f>VLOOKUP(C3155,Customers!$B$8:$C$1412,2,FALSE)</f>
        <v>Creations</v>
      </c>
      <c r="E3155" s="7">
        <v>45222</v>
      </c>
      <c r="F3155" s="6">
        <v>3</v>
      </c>
      <c r="G3155" s="6" t="str">
        <f>VLOOKUP(F3155,'Other Data'!$B$17:$C$24,2,FALSE)</f>
        <v>ProductC</v>
      </c>
      <c r="H3155" s="6">
        <v>5</v>
      </c>
      <c r="I3155" s="8">
        <v>45222.640046296292</v>
      </c>
      <c r="J3155" s="6">
        <v>114</v>
      </c>
    </row>
    <row r="3156" spans="2:10" x14ac:dyDescent="0.3">
      <c r="B3156" s="6">
        <v>1128136</v>
      </c>
      <c r="C3156" s="6">
        <v>447</v>
      </c>
      <c r="D3156" s="6" t="str">
        <f>VLOOKUP(C3156,Customers!$B$8:$C$1412,2,FALSE)</f>
        <v>SCHAEFERS LADIES WEAR</v>
      </c>
      <c r="E3156" s="7">
        <v>45222</v>
      </c>
      <c r="F3156" s="6">
        <v>5</v>
      </c>
      <c r="G3156" s="6" t="str">
        <f>VLOOKUP(F3156,'Other Data'!$B$17:$C$24,2,FALSE)</f>
        <v>ProductE</v>
      </c>
      <c r="H3156" s="6">
        <v>5</v>
      </c>
      <c r="I3156" s="8">
        <v>45222.652881944443</v>
      </c>
      <c r="J3156" s="6">
        <v>116</v>
      </c>
    </row>
    <row r="3157" spans="2:10" x14ac:dyDescent="0.3">
      <c r="B3157" s="6">
        <v>1128137</v>
      </c>
      <c r="C3157" s="6">
        <v>447</v>
      </c>
      <c r="D3157" s="6" t="str">
        <f>VLOOKUP(C3157,Customers!$B$8:$C$1412,2,FALSE)</f>
        <v>SCHAEFERS LADIES WEAR</v>
      </c>
      <c r="E3157" s="7">
        <v>45222</v>
      </c>
      <c r="F3157" s="6">
        <v>3</v>
      </c>
      <c r="G3157" s="6" t="str">
        <f>VLOOKUP(F3157,'Other Data'!$B$17:$C$24,2,FALSE)</f>
        <v>ProductC</v>
      </c>
      <c r="H3157" s="6">
        <v>5</v>
      </c>
      <c r="I3157" s="8">
        <v>45222.665659722217</v>
      </c>
      <c r="J3157" s="6">
        <v>116</v>
      </c>
    </row>
    <row r="3158" spans="2:10" x14ac:dyDescent="0.3">
      <c r="B3158" s="6">
        <v>1128138</v>
      </c>
      <c r="C3158" s="6">
        <v>1156</v>
      </c>
      <c r="D3158" s="6" t="str">
        <f>VLOOKUP(C3158,Customers!$B$8:$C$1412,2,FALSE)</f>
        <v>Nothing But Bargains</v>
      </c>
      <c r="E3158" s="7">
        <v>45222</v>
      </c>
      <c r="F3158" s="6">
        <v>5</v>
      </c>
      <c r="G3158" s="6" t="str">
        <f>VLOOKUP(F3158,'Other Data'!$B$17:$C$24,2,FALSE)</f>
        <v>ProductE</v>
      </c>
      <c r="H3158" s="6">
        <v>6</v>
      </c>
      <c r="I3158" s="8">
        <v>45222.676261574066</v>
      </c>
      <c r="J3158" s="6">
        <v>109</v>
      </c>
    </row>
    <row r="3159" spans="2:10" x14ac:dyDescent="0.3">
      <c r="B3159" s="6">
        <v>1128139</v>
      </c>
      <c r="C3159" s="6">
        <v>925</v>
      </c>
      <c r="D3159" s="6" t="str">
        <f>VLOOKUP(C3159,Customers!$B$8:$C$1412,2,FALSE)</f>
        <v>Turning Stone Casino</v>
      </c>
      <c r="E3159" s="7">
        <v>45222</v>
      </c>
      <c r="F3159" s="6">
        <v>1</v>
      </c>
      <c r="G3159" s="6" t="str">
        <f>VLOOKUP(F3159,'Other Data'!$B$17:$C$24,2,FALSE)</f>
        <v>ProductA</v>
      </c>
      <c r="H3159" s="6">
        <v>3</v>
      </c>
      <c r="I3159" s="8">
        <v>45222.691215277773</v>
      </c>
      <c r="J3159" s="6">
        <v>105</v>
      </c>
    </row>
    <row r="3160" spans="2:10" x14ac:dyDescent="0.3">
      <c r="B3160" s="6">
        <v>1128140</v>
      </c>
      <c r="C3160" s="6">
        <v>109</v>
      </c>
      <c r="D3160" s="6" t="str">
        <f>VLOOKUP(C3160,Customers!$B$8:$C$1412,2,FALSE)</f>
        <v>Regalo</v>
      </c>
      <c r="E3160" s="7">
        <v>45222</v>
      </c>
      <c r="F3160" s="6">
        <v>6</v>
      </c>
      <c r="G3160" s="6" t="str">
        <f>VLOOKUP(F3160,'Other Data'!$B$17:$C$24,2,FALSE)</f>
        <v>ProductF</v>
      </c>
      <c r="H3160" s="6">
        <v>7</v>
      </c>
      <c r="I3160" s="8">
        <v>45222.706331018511</v>
      </c>
      <c r="J3160" s="6">
        <v>130</v>
      </c>
    </row>
    <row r="3161" spans="2:10" x14ac:dyDescent="0.3">
      <c r="B3161" s="6">
        <v>1128141</v>
      </c>
      <c r="C3161" s="6">
        <v>1273</v>
      </c>
      <c r="D3161" s="6" t="str">
        <f>VLOOKUP(C3161,Customers!$B$8:$C$1412,2,FALSE)</f>
        <v>Moapa Paiute Travel Plaza</v>
      </c>
      <c r="E3161" s="7">
        <v>45222</v>
      </c>
      <c r="F3161" s="6">
        <v>5</v>
      </c>
      <c r="G3161" s="6" t="str">
        <f>VLOOKUP(F3161,'Other Data'!$B$17:$C$24,2,FALSE)</f>
        <v>ProductE</v>
      </c>
      <c r="H3161" s="6">
        <v>7</v>
      </c>
      <c r="I3161" s="8">
        <v>45222.718865740731</v>
      </c>
      <c r="J3161" s="6">
        <v>109</v>
      </c>
    </row>
    <row r="3162" spans="2:10" x14ac:dyDescent="0.3">
      <c r="B3162" s="6">
        <v>1128142</v>
      </c>
      <c r="C3162" s="6">
        <v>487</v>
      </c>
      <c r="D3162" s="6" t="str">
        <f>VLOOKUP(C3162,Customers!$B$8:$C$1412,2,FALSE)</f>
        <v>Medi Plus Drug Store Ltd</v>
      </c>
      <c r="E3162" s="7">
        <v>45223</v>
      </c>
      <c r="F3162" s="6">
        <v>5</v>
      </c>
      <c r="G3162" s="6" t="str">
        <f>VLOOKUP(F3162,'Other Data'!$B$17:$C$24,2,FALSE)</f>
        <v>ProductE</v>
      </c>
      <c r="H3162" s="6">
        <v>4</v>
      </c>
      <c r="I3162" s="8">
        <v>45223.333333333336</v>
      </c>
      <c r="J3162" s="6">
        <v>125</v>
      </c>
    </row>
    <row r="3163" spans="2:10" x14ac:dyDescent="0.3">
      <c r="B3163" s="6">
        <v>1128143</v>
      </c>
      <c r="C3163" s="6">
        <v>1286</v>
      </c>
      <c r="D3163" s="6" t="str">
        <f>VLOOKUP(C3163,Customers!$B$8:$C$1412,2,FALSE)</f>
        <v>Scolaris # 18</v>
      </c>
      <c r="E3163" s="7">
        <v>45223</v>
      </c>
      <c r="F3163" s="6">
        <v>5</v>
      </c>
      <c r="G3163" s="6" t="str">
        <f>VLOOKUP(F3163,'Other Data'!$B$17:$C$24,2,FALSE)</f>
        <v>ProductE</v>
      </c>
      <c r="H3163" s="6">
        <v>4</v>
      </c>
      <c r="I3163" s="8">
        <v>45223.341863425929</v>
      </c>
      <c r="J3163" s="6">
        <v>130</v>
      </c>
    </row>
    <row r="3164" spans="2:10" x14ac:dyDescent="0.3">
      <c r="B3164" s="6">
        <v>1128144</v>
      </c>
      <c r="C3164" s="6">
        <v>743</v>
      </c>
      <c r="D3164" s="6" t="str">
        <f>VLOOKUP(C3164,Customers!$B$8:$C$1412,2,FALSE)</f>
        <v>Baffin Flowers And Gifts</v>
      </c>
      <c r="E3164" s="7">
        <v>45223</v>
      </c>
      <c r="F3164" s="6">
        <v>6</v>
      </c>
      <c r="G3164" s="6" t="str">
        <f>VLOOKUP(F3164,'Other Data'!$B$17:$C$24,2,FALSE)</f>
        <v>ProductF</v>
      </c>
      <c r="H3164" s="6">
        <v>5</v>
      </c>
      <c r="I3164" s="8">
        <v>45223.352094907408</v>
      </c>
      <c r="J3164" s="6">
        <v>114</v>
      </c>
    </row>
    <row r="3165" spans="2:10" x14ac:dyDescent="0.3">
      <c r="B3165" s="6">
        <v>1128145</v>
      </c>
      <c r="C3165" s="6">
        <v>861</v>
      </c>
      <c r="D3165" s="6" t="str">
        <f>VLOOKUP(C3165,Customers!$B$8:$C$1412,2,FALSE)</f>
        <v>Attachments</v>
      </c>
      <c r="E3165" s="7">
        <v>45223</v>
      </c>
      <c r="F3165" s="6">
        <v>4</v>
      </c>
      <c r="G3165" s="6" t="str">
        <f>VLOOKUP(F3165,'Other Data'!$B$17:$C$24,2,FALSE)</f>
        <v>ProductD</v>
      </c>
      <c r="H3165" s="6">
        <v>3</v>
      </c>
      <c r="I3165" s="8">
        <v>45223.364050925928</v>
      </c>
      <c r="J3165" s="6">
        <v>108</v>
      </c>
    </row>
    <row r="3166" spans="2:10" x14ac:dyDescent="0.3">
      <c r="B3166" s="6">
        <v>1128146</v>
      </c>
      <c r="C3166" s="6">
        <v>749</v>
      </c>
      <c r="D3166" s="6" t="str">
        <f>VLOOKUP(C3166,Customers!$B$8:$C$1412,2,FALSE)</f>
        <v>Corretti Fashions PTE LTD</v>
      </c>
      <c r="E3166" s="7">
        <v>45223</v>
      </c>
      <c r="F3166" s="6">
        <v>6</v>
      </c>
      <c r="G3166" s="6" t="str">
        <f>VLOOKUP(F3166,'Other Data'!$B$17:$C$24,2,FALSE)</f>
        <v>ProductF</v>
      </c>
      <c r="H3166" s="6">
        <v>5</v>
      </c>
      <c r="I3166" s="8">
        <v>45223.375960648147</v>
      </c>
      <c r="J3166" s="6">
        <v>130</v>
      </c>
    </row>
    <row r="3167" spans="2:10" x14ac:dyDescent="0.3">
      <c r="B3167" s="6">
        <v>1128147</v>
      </c>
      <c r="C3167" s="6">
        <v>431</v>
      </c>
      <c r="D3167" s="6" t="str">
        <f>VLOOKUP(C3167,Customers!$B$8:$C$1412,2,FALSE)</f>
        <v>Yurek Pharmacy</v>
      </c>
      <c r="E3167" s="7">
        <v>45223</v>
      </c>
      <c r="F3167" s="6">
        <v>6</v>
      </c>
      <c r="G3167" s="6" t="str">
        <f>VLOOKUP(F3167,'Other Data'!$B$17:$C$24,2,FALSE)</f>
        <v>ProductF</v>
      </c>
      <c r="H3167" s="6">
        <v>7</v>
      </c>
      <c r="I3167" s="8">
        <v>45223.386678240742</v>
      </c>
      <c r="J3167" s="6">
        <v>118</v>
      </c>
    </row>
    <row r="3168" spans="2:10" x14ac:dyDescent="0.3">
      <c r="B3168" s="6">
        <v>1128148</v>
      </c>
      <c r="C3168" s="6">
        <v>780</v>
      </c>
      <c r="D3168" s="6" t="str">
        <f>VLOOKUP(C3168,Customers!$B$8:$C$1412,2,FALSE)</f>
        <v>Pizzaz Shop</v>
      </c>
      <c r="E3168" s="7">
        <v>45223</v>
      </c>
      <c r="F3168" s="6">
        <v>3</v>
      </c>
      <c r="G3168" s="6" t="str">
        <f>VLOOKUP(F3168,'Other Data'!$B$17:$C$24,2,FALSE)</f>
        <v>ProductC</v>
      </c>
      <c r="H3168" s="6">
        <v>2</v>
      </c>
      <c r="I3168" s="8">
        <v>45223.400335648148</v>
      </c>
      <c r="J3168" s="6">
        <v>123</v>
      </c>
    </row>
    <row r="3169" spans="2:10" x14ac:dyDescent="0.3">
      <c r="B3169" s="6">
        <v>1128149</v>
      </c>
      <c r="C3169" s="6">
        <v>984</v>
      </c>
      <c r="D3169" s="6" t="str">
        <f>VLOOKUP(C3169,Customers!$B$8:$C$1412,2,FALSE)</f>
        <v>US Marine Corps</v>
      </c>
      <c r="E3169" s="7">
        <v>45223</v>
      </c>
      <c r="F3169" s="6">
        <v>2</v>
      </c>
      <c r="G3169" s="6" t="str">
        <f>VLOOKUP(F3169,'Other Data'!$B$17:$C$24,2,FALSE)</f>
        <v>ProductB</v>
      </c>
      <c r="H3169" s="6">
        <v>7</v>
      </c>
      <c r="I3169" s="8">
        <v>45223.416307870371</v>
      </c>
      <c r="J3169" s="6">
        <v>114</v>
      </c>
    </row>
    <row r="3170" spans="2:10" x14ac:dyDescent="0.3">
      <c r="B3170" s="6">
        <v>1128150</v>
      </c>
      <c r="C3170" s="6">
        <v>601</v>
      </c>
      <c r="D3170" s="6" t="str">
        <f>VLOOKUP(C3170,Customers!$B$8:$C$1412,2,FALSE)</f>
        <v>Sterling Rose</v>
      </c>
      <c r="E3170" s="7">
        <v>45223</v>
      </c>
      <c r="F3170" s="6">
        <v>5</v>
      </c>
      <c r="G3170" s="6" t="str">
        <f>VLOOKUP(F3170,'Other Data'!$B$17:$C$24,2,FALSE)</f>
        <v>ProductE</v>
      </c>
      <c r="H3170" s="6">
        <v>5</v>
      </c>
      <c r="I3170" s="8">
        <v>45223.430127314816</v>
      </c>
      <c r="J3170" s="6">
        <v>121</v>
      </c>
    </row>
    <row r="3171" spans="2:10" x14ac:dyDescent="0.3">
      <c r="B3171" s="6">
        <v>1128151</v>
      </c>
      <c r="C3171" s="6">
        <v>538</v>
      </c>
      <c r="D3171" s="6" t="str">
        <f>VLOOKUP(C3171,Customers!$B$8:$C$1412,2,FALSE)</f>
        <v>Cranberry Rose</v>
      </c>
      <c r="E3171" s="7">
        <v>45223</v>
      </c>
      <c r="F3171" s="6">
        <v>2</v>
      </c>
      <c r="G3171" s="6" t="str">
        <f>VLOOKUP(F3171,'Other Data'!$B$17:$C$24,2,FALSE)</f>
        <v>ProductB</v>
      </c>
      <c r="H3171" s="6">
        <v>3</v>
      </c>
      <c r="I3171" s="8">
        <v>45223.445474537039</v>
      </c>
      <c r="J3171" s="6">
        <v>113</v>
      </c>
    </row>
    <row r="3172" spans="2:10" x14ac:dyDescent="0.3">
      <c r="B3172" s="6">
        <v>1128152</v>
      </c>
      <c r="C3172" s="6">
        <v>179</v>
      </c>
      <c r="D3172" s="6" t="str">
        <f>VLOOKUP(C3172,Customers!$B$8:$C$1412,2,FALSE)</f>
        <v>Pharmasave #638</v>
      </c>
      <c r="E3172" s="7">
        <v>45223</v>
      </c>
      <c r="F3172" s="6">
        <v>3</v>
      </c>
      <c r="G3172" s="6" t="str">
        <f>VLOOKUP(F3172,'Other Data'!$B$17:$C$24,2,FALSE)</f>
        <v>ProductC</v>
      </c>
      <c r="H3172" s="6">
        <v>2</v>
      </c>
      <c r="I3172" s="8">
        <v>45223.460416666669</v>
      </c>
      <c r="J3172" s="6">
        <v>129</v>
      </c>
    </row>
    <row r="3173" spans="2:10" x14ac:dyDescent="0.3">
      <c r="B3173" s="6">
        <v>1128153</v>
      </c>
      <c r="C3173" s="6">
        <v>477</v>
      </c>
      <c r="D3173" s="6" t="str">
        <f>VLOOKUP(C3173,Customers!$B$8:$C$1412,2,FALSE)</f>
        <v>Dollar Klub</v>
      </c>
      <c r="E3173" s="7">
        <v>45223</v>
      </c>
      <c r="F3173" s="6">
        <v>3</v>
      </c>
      <c r="G3173" s="6" t="str">
        <f>VLOOKUP(F3173,'Other Data'!$B$17:$C$24,2,FALSE)</f>
        <v>ProductC</v>
      </c>
      <c r="H3173" s="6">
        <v>2</v>
      </c>
      <c r="I3173" s="8">
        <v>45223.470613425925</v>
      </c>
      <c r="J3173" s="6">
        <v>113</v>
      </c>
    </row>
    <row r="3174" spans="2:10" x14ac:dyDescent="0.3">
      <c r="B3174" s="6">
        <v>1128154</v>
      </c>
      <c r="C3174" s="6">
        <v>379</v>
      </c>
      <c r="D3174" s="6" t="str">
        <f>VLOOKUP(C3174,Customers!$B$8:$C$1412,2,FALSE)</f>
        <v>Home Hardware</v>
      </c>
      <c r="E3174" s="7">
        <v>45223</v>
      </c>
      <c r="F3174" s="6">
        <v>1</v>
      </c>
      <c r="G3174" s="6" t="str">
        <f>VLOOKUP(F3174,'Other Data'!$B$17:$C$24,2,FALSE)</f>
        <v>ProductA</v>
      </c>
      <c r="H3174" s="6">
        <v>7</v>
      </c>
      <c r="I3174" s="8">
        <v>45223.481874999998</v>
      </c>
      <c r="J3174" s="6">
        <v>115</v>
      </c>
    </row>
    <row r="3175" spans="2:10" x14ac:dyDescent="0.3">
      <c r="B3175" s="6">
        <v>1128155</v>
      </c>
      <c r="C3175" s="6">
        <v>622</v>
      </c>
      <c r="D3175" s="6" t="str">
        <f>VLOOKUP(C3175,Customers!$B$8:$C$1412,2,FALSE)</f>
        <v>Q -Hair Design</v>
      </c>
      <c r="E3175" s="7">
        <v>45223</v>
      </c>
      <c r="F3175" s="6">
        <v>5</v>
      </c>
      <c r="G3175" s="6" t="str">
        <f>VLOOKUP(F3175,'Other Data'!$B$17:$C$24,2,FALSE)</f>
        <v>ProductE</v>
      </c>
      <c r="H3175" s="6">
        <v>3</v>
      </c>
      <c r="I3175" s="8">
        <v>45223.494085648148</v>
      </c>
      <c r="J3175" s="6">
        <v>112</v>
      </c>
    </row>
    <row r="3176" spans="2:10" x14ac:dyDescent="0.3">
      <c r="B3176" s="6">
        <v>1128156</v>
      </c>
      <c r="C3176" s="6">
        <v>859</v>
      </c>
      <c r="D3176" s="6" t="str">
        <f>VLOOKUP(C3176,Customers!$B$8:$C$1412,2,FALSE)</f>
        <v>Towne Pharmacy</v>
      </c>
      <c r="E3176" s="7">
        <v>45223</v>
      </c>
      <c r="F3176" s="6">
        <v>5</v>
      </c>
      <c r="G3176" s="6" t="str">
        <f>VLOOKUP(F3176,'Other Data'!$B$17:$C$24,2,FALSE)</f>
        <v>ProductE</v>
      </c>
      <c r="H3176" s="6">
        <v>7</v>
      </c>
      <c r="I3176" s="8">
        <v>45223.507986111108</v>
      </c>
      <c r="J3176" s="6">
        <v>109</v>
      </c>
    </row>
    <row r="3177" spans="2:10" x14ac:dyDescent="0.3">
      <c r="B3177" s="6">
        <v>1128157</v>
      </c>
      <c r="C3177" s="6">
        <v>1346</v>
      </c>
      <c r="D3177" s="6" t="str">
        <f>VLOOKUP(C3177,Customers!$B$8:$C$1412,2,FALSE)</f>
        <v>Merrytime</v>
      </c>
      <c r="E3177" s="7">
        <v>45223</v>
      </c>
      <c r="F3177" s="6">
        <v>5</v>
      </c>
      <c r="G3177" s="6" t="str">
        <f>VLOOKUP(F3177,'Other Data'!$B$17:$C$24,2,FALSE)</f>
        <v>ProductE</v>
      </c>
      <c r="H3177" s="6">
        <v>6</v>
      </c>
      <c r="I3177" s="8">
        <v>45223.523668981477</v>
      </c>
      <c r="J3177" s="6">
        <v>121</v>
      </c>
    </row>
    <row r="3178" spans="2:10" x14ac:dyDescent="0.3">
      <c r="B3178" s="6">
        <v>1128158</v>
      </c>
      <c r="C3178" s="6">
        <v>770</v>
      </c>
      <c r="D3178" s="6" t="str">
        <f>VLOOKUP(C3178,Customers!$B$8:$C$1412,2,FALSE)</f>
        <v>Ragg Time Limited</v>
      </c>
      <c r="E3178" s="7">
        <v>45223</v>
      </c>
      <c r="F3178" s="6">
        <v>6</v>
      </c>
      <c r="G3178" s="6" t="str">
        <f>VLOOKUP(F3178,'Other Data'!$B$17:$C$24,2,FALSE)</f>
        <v>ProductF</v>
      </c>
      <c r="H3178" s="6">
        <v>6</v>
      </c>
      <c r="I3178" s="8">
        <v>45223.534814814811</v>
      </c>
      <c r="J3178" s="6">
        <v>106</v>
      </c>
    </row>
    <row r="3179" spans="2:10" x14ac:dyDescent="0.3">
      <c r="B3179" s="6">
        <v>1128159</v>
      </c>
      <c r="C3179" s="6">
        <v>49</v>
      </c>
      <c r="D3179" s="6" t="str">
        <f>VLOOKUP(C3179,Customers!$B$8:$C$1412,2,FALSE)</f>
        <v>Sea Shell Design</v>
      </c>
      <c r="E3179" s="7">
        <v>45223</v>
      </c>
      <c r="F3179" s="6">
        <v>4</v>
      </c>
      <c r="G3179" s="6" t="str">
        <f>VLOOKUP(F3179,'Other Data'!$B$17:$C$24,2,FALSE)</f>
        <v>ProductD</v>
      </c>
      <c r="H3179" s="6">
        <v>4</v>
      </c>
      <c r="I3179" s="8">
        <v>45223.548912037033</v>
      </c>
      <c r="J3179" s="6">
        <v>119</v>
      </c>
    </row>
    <row r="3180" spans="2:10" x14ac:dyDescent="0.3">
      <c r="B3180" s="6">
        <v>1128160</v>
      </c>
      <c r="C3180" s="6">
        <v>868</v>
      </c>
      <c r="D3180" s="6" t="str">
        <f>VLOOKUP(C3180,Customers!$B$8:$C$1412,2,FALSE)</f>
        <v>Handmade Blklyn</v>
      </c>
      <c r="E3180" s="7">
        <v>45223</v>
      </c>
      <c r="F3180" s="6">
        <v>4</v>
      </c>
      <c r="G3180" s="6" t="str">
        <f>VLOOKUP(F3180,'Other Data'!$B$17:$C$24,2,FALSE)</f>
        <v>ProductD</v>
      </c>
      <c r="H3180" s="6">
        <v>2</v>
      </c>
      <c r="I3180" s="8">
        <v>45223.559710648144</v>
      </c>
      <c r="J3180" s="6">
        <v>106</v>
      </c>
    </row>
    <row r="3181" spans="2:10" x14ac:dyDescent="0.3">
      <c r="B3181" s="6">
        <v>1128161</v>
      </c>
      <c r="C3181" s="6">
        <v>319</v>
      </c>
      <c r="D3181" s="6" t="str">
        <f>VLOOKUP(C3181,Customers!$B$8:$C$1412,2,FALSE)</f>
        <v>Fitz and Co</v>
      </c>
      <c r="E3181" s="7">
        <v>45223</v>
      </c>
      <c r="F3181" s="6">
        <v>2</v>
      </c>
      <c r="G3181" s="6" t="str">
        <f>VLOOKUP(F3181,'Other Data'!$B$17:$C$24,2,FALSE)</f>
        <v>ProductB</v>
      </c>
      <c r="H3181" s="6">
        <v>2</v>
      </c>
      <c r="I3181" s="8">
        <v>45223.575462962959</v>
      </c>
      <c r="J3181" s="6">
        <v>130</v>
      </c>
    </row>
    <row r="3182" spans="2:10" x14ac:dyDescent="0.3">
      <c r="B3182" s="6">
        <v>1128162</v>
      </c>
      <c r="C3182" s="6">
        <v>1408</v>
      </c>
      <c r="D3182" s="6" t="str">
        <f>VLOOKUP(C3182,Customers!$B$8:$C$1412,2,FALSE)</f>
        <v>Bird In Hand</v>
      </c>
      <c r="E3182" s="7">
        <v>45223</v>
      </c>
      <c r="F3182" s="6">
        <v>3</v>
      </c>
      <c r="G3182" s="6" t="str">
        <f>VLOOKUP(F3182,'Other Data'!$B$17:$C$24,2,FALSE)</f>
        <v>ProductC</v>
      </c>
      <c r="H3182" s="6">
        <v>5</v>
      </c>
      <c r="I3182" s="8">
        <v>45223.584652777776</v>
      </c>
      <c r="J3182" s="6">
        <v>128</v>
      </c>
    </row>
    <row r="3183" spans="2:10" x14ac:dyDescent="0.3">
      <c r="B3183" s="6">
        <v>1128163</v>
      </c>
      <c r="C3183" s="6">
        <v>1359</v>
      </c>
      <c r="D3183" s="6" t="str">
        <f>VLOOKUP(C3183,Customers!$B$8:$C$1412,2,FALSE)</f>
        <v>Barb &amp; Betty 's Hallmark</v>
      </c>
      <c r="E3183" s="7">
        <v>45223</v>
      </c>
      <c r="F3183" s="6">
        <v>4</v>
      </c>
      <c r="G3183" s="6" t="str">
        <f>VLOOKUP(F3183,'Other Data'!$B$17:$C$24,2,FALSE)</f>
        <v>ProductD</v>
      </c>
      <c r="H3183" s="6">
        <v>4</v>
      </c>
      <c r="I3183" s="8">
        <v>45223.595312500001</v>
      </c>
      <c r="J3183" s="6">
        <v>116</v>
      </c>
    </row>
    <row r="3184" spans="2:10" x14ac:dyDescent="0.3">
      <c r="B3184" s="6">
        <v>1128164</v>
      </c>
      <c r="C3184" s="6">
        <v>12</v>
      </c>
      <c r="D3184" s="6" t="str">
        <f>VLOOKUP(C3184,Customers!$B$8:$C$1412,2,FALSE)</f>
        <v>Buck or Two #502</v>
      </c>
      <c r="E3184" s="7">
        <v>45223</v>
      </c>
      <c r="F3184" s="6">
        <v>2</v>
      </c>
      <c r="G3184" s="6" t="str">
        <f>VLOOKUP(F3184,'Other Data'!$B$17:$C$24,2,FALSE)</f>
        <v>ProductB</v>
      </c>
      <c r="H3184" s="6">
        <v>3</v>
      </c>
      <c r="I3184" s="8">
        <v>45223.605682870373</v>
      </c>
      <c r="J3184" s="6">
        <v>110</v>
      </c>
    </row>
    <row r="3185" spans="2:10" x14ac:dyDescent="0.3">
      <c r="B3185" s="6">
        <v>1128165</v>
      </c>
      <c r="C3185" s="6">
        <v>107</v>
      </c>
      <c r="D3185" s="6" t="str">
        <f>VLOOKUP(C3185,Customers!$B$8:$C$1412,2,FALSE)</f>
        <v>Hallmark - Fairview</v>
      </c>
      <c r="E3185" s="7">
        <v>45223</v>
      </c>
      <c r="F3185" s="6">
        <v>6</v>
      </c>
      <c r="G3185" s="6" t="str">
        <f>VLOOKUP(F3185,'Other Data'!$B$17:$C$24,2,FALSE)</f>
        <v>ProductF</v>
      </c>
      <c r="H3185" s="6">
        <v>2</v>
      </c>
      <c r="I3185" s="8">
        <v>45223.614594907413</v>
      </c>
      <c r="J3185" s="6">
        <v>111</v>
      </c>
    </row>
    <row r="3186" spans="2:10" x14ac:dyDescent="0.3">
      <c r="B3186" s="6">
        <v>1128166</v>
      </c>
      <c r="C3186" s="6">
        <v>862</v>
      </c>
      <c r="D3186" s="6" t="str">
        <f>VLOOKUP(C3186,Customers!$B$8:$C$1412,2,FALSE)</f>
        <v>New Jersey Association Of The Deaf-Blind</v>
      </c>
      <c r="E3186" s="7">
        <v>45223</v>
      </c>
      <c r="F3186" s="6">
        <v>4</v>
      </c>
      <c r="G3186" s="6" t="str">
        <f>VLOOKUP(F3186,'Other Data'!$B$17:$C$24,2,FALSE)</f>
        <v>ProductD</v>
      </c>
      <c r="H3186" s="6">
        <v>6</v>
      </c>
      <c r="I3186" s="8">
        <v>45223.626898148155</v>
      </c>
      <c r="J3186" s="6">
        <v>129</v>
      </c>
    </row>
    <row r="3187" spans="2:10" x14ac:dyDescent="0.3">
      <c r="B3187" s="6">
        <v>1128167</v>
      </c>
      <c r="C3187" s="6">
        <v>393</v>
      </c>
      <c r="D3187" s="6" t="str">
        <f>VLOOKUP(C3187,Customers!$B$8:$C$1412,2,FALSE)</f>
        <v>Imagine That</v>
      </c>
      <c r="E3187" s="7">
        <v>45223</v>
      </c>
      <c r="F3187" s="6">
        <v>3</v>
      </c>
      <c r="G3187" s="6" t="str">
        <f>VLOOKUP(F3187,'Other Data'!$B$17:$C$24,2,FALSE)</f>
        <v>ProductC</v>
      </c>
      <c r="H3187" s="6">
        <v>4</v>
      </c>
      <c r="I3187" s="8">
        <v>45223.637268518527</v>
      </c>
      <c r="J3187" s="6">
        <v>120</v>
      </c>
    </row>
    <row r="3188" spans="2:10" x14ac:dyDescent="0.3">
      <c r="B3188" s="6">
        <v>1128168</v>
      </c>
      <c r="C3188" s="6">
        <v>1273</v>
      </c>
      <c r="D3188" s="6" t="str">
        <f>VLOOKUP(C3188,Customers!$B$8:$C$1412,2,FALSE)</f>
        <v>Moapa Paiute Travel Plaza</v>
      </c>
      <c r="E3188" s="7">
        <v>45223</v>
      </c>
      <c r="F3188" s="6">
        <v>4</v>
      </c>
      <c r="G3188" s="6" t="str">
        <f>VLOOKUP(F3188,'Other Data'!$B$17:$C$24,2,FALSE)</f>
        <v>ProductD</v>
      </c>
      <c r="H3188" s="6">
        <v>6</v>
      </c>
      <c r="I3188" s="8">
        <v>45223.648483796307</v>
      </c>
      <c r="J3188" s="6">
        <v>119</v>
      </c>
    </row>
    <row r="3189" spans="2:10" x14ac:dyDescent="0.3">
      <c r="B3189" s="6">
        <v>1128169</v>
      </c>
      <c r="C3189" s="6">
        <v>959</v>
      </c>
      <c r="D3189" s="6" t="str">
        <f>VLOOKUP(C3189,Customers!$B$8:$C$1412,2,FALSE)</f>
        <v>American Health Care Apparel</v>
      </c>
      <c r="E3189" s="7">
        <v>45223</v>
      </c>
      <c r="F3189" s="6">
        <v>3</v>
      </c>
      <c r="G3189" s="6" t="str">
        <f>VLOOKUP(F3189,'Other Data'!$B$17:$C$24,2,FALSE)</f>
        <v>ProductC</v>
      </c>
      <c r="H3189" s="6">
        <v>4</v>
      </c>
      <c r="I3189" s="8">
        <v>45223.658252314824</v>
      </c>
      <c r="J3189" s="6">
        <v>131</v>
      </c>
    </row>
    <row r="3190" spans="2:10" x14ac:dyDescent="0.3">
      <c r="B3190" s="6">
        <v>1128170</v>
      </c>
      <c r="C3190" s="6">
        <v>882</v>
      </c>
      <c r="D3190" s="6" t="str">
        <f>VLOOKUP(C3190,Customers!$B$8:$C$1412,2,FALSE)</f>
        <v>A B C Toys</v>
      </c>
      <c r="E3190" s="7">
        <v>45223</v>
      </c>
      <c r="F3190" s="6">
        <v>3</v>
      </c>
      <c r="G3190" s="6" t="str">
        <f>VLOOKUP(F3190,'Other Data'!$B$17:$C$24,2,FALSE)</f>
        <v>ProductC</v>
      </c>
      <c r="H3190" s="6">
        <v>7</v>
      </c>
      <c r="I3190" s="8">
        <v>45223.674409722233</v>
      </c>
      <c r="J3190" s="6">
        <v>126</v>
      </c>
    </row>
    <row r="3191" spans="2:10" x14ac:dyDescent="0.3">
      <c r="B3191" s="6">
        <v>1128171</v>
      </c>
      <c r="C3191" s="6">
        <v>395</v>
      </c>
      <c r="D3191" s="6" t="str">
        <f>VLOOKUP(C3191,Customers!$B$8:$C$1412,2,FALSE)</f>
        <v>Top Dollar Bargain Centre #35</v>
      </c>
      <c r="E3191" s="7">
        <v>45223</v>
      </c>
      <c r="F3191" s="6">
        <v>2</v>
      </c>
      <c r="G3191" s="6" t="str">
        <f>VLOOKUP(F3191,'Other Data'!$B$17:$C$24,2,FALSE)</f>
        <v>ProductB</v>
      </c>
      <c r="H3191" s="6">
        <v>3</v>
      </c>
      <c r="I3191" s="8">
        <v>45223.687685185192</v>
      </c>
      <c r="J3191" s="6">
        <v>129</v>
      </c>
    </row>
    <row r="3192" spans="2:10" x14ac:dyDescent="0.3">
      <c r="B3192" s="6">
        <v>1128172</v>
      </c>
      <c r="C3192" s="6">
        <v>930</v>
      </c>
      <c r="D3192" s="6" t="str">
        <f>VLOOKUP(C3192,Customers!$B$8:$C$1412,2,FALSE)</f>
        <v>Alexandra</v>
      </c>
      <c r="E3192" s="7">
        <v>45223</v>
      </c>
      <c r="F3192" s="6">
        <v>2</v>
      </c>
      <c r="G3192" s="6" t="str">
        <f>VLOOKUP(F3192,'Other Data'!$B$17:$C$24,2,FALSE)</f>
        <v>ProductB</v>
      </c>
      <c r="H3192" s="6">
        <v>4</v>
      </c>
      <c r="I3192" s="8">
        <v>45223.70112268519</v>
      </c>
      <c r="J3192" s="6">
        <v>110</v>
      </c>
    </row>
    <row r="3193" spans="2:10" x14ac:dyDescent="0.3">
      <c r="B3193" s="6">
        <v>1128173</v>
      </c>
      <c r="C3193" s="6">
        <v>656</v>
      </c>
      <c r="D3193" s="6" t="str">
        <f>VLOOKUP(C3193,Customers!$B$8:$C$1412,2,FALSE)</f>
        <v>Summerland Pharmacy</v>
      </c>
      <c r="E3193" s="7">
        <v>45223</v>
      </c>
      <c r="F3193" s="6">
        <v>3</v>
      </c>
      <c r="G3193" s="6" t="str">
        <f>VLOOKUP(F3193,'Other Data'!$B$17:$C$24,2,FALSE)</f>
        <v>ProductC</v>
      </c>
      <c r="H3193" s="6">
        <v>3</v>
      </c>
      <c r="I3193" s="8">
        <v>45223.715497685189</v>
      </c>
      <c r="J3193" s="6">
        <v>115</v>
      </c>
    </row>
    <row r="3194" spans="2:10" x14ac:dyDescent="0.3">
      <c r="B3194" s="6">
        <v>1128174</v>
      </c>
      <c r="C3194" s="6">
        <v>746</v>
      </c>
      <c r="D3194" s="6" t="str">
        <f>VLOOKUP(C3194,Customers!$B$8:$C$1412,2,FALSE)</f>
        <v>Creations</v>
      </c>
      <c r="E3194" s="7">
        <v>45223</v>
      </c>
      <c r="F3194" s="6">
        <v>5</v>
      </c>
      <c r="G3194" s="6" t="str">
        <f>VLOOKUP(F3194,'Other Data'!$B$17:$C$24,2,FALSE)</f>
        <v>ProductE</v>
      </c>
      <c r="H3194" s="6">
        <v>7</v>
      </c>
      <c r="I3194" s="8">
        <v>45223.724988425929</v>
      </c>
      <c r="J3194" s="6">
        <v>114</v>
      </c>
    </row>
    <row r="3195" spans="2:10" x14ac:dyDescent="0.3">
      <c r="B3195" s="6">
        <v>1128175</v>
      </c>
      <c r="C3195" s="6">
        <v>1054</v>
      </c>
      <c r="D3195" s="6" t="str">
        <f>VLOOKUP(C3195,Customers!$B$8:$C$1412,2,FALSE)</f>
        <v>Beall's Outlet Store #115</v>
      </c>
      <c r="E3195" s="7">
        <v>45224</v>
      </c>
      <c r="F3195" s="6">
        <v>6</v>
      </c>
      <c r="G3195" s="6" t="str">
        <f>VLOOKUP(F3195,'Other Data'!$B$17:$C$24,2,FALSE)</f>
        <v>ProductF</v>
      </c>
      <c r="H3195" s="6">
        <v>3</v>
      </c>
      <c r="I3195" s="8">
        <v>45224.333333333336</v>
      </c>
      <c r="J3195" s="6">
        <v>119</v>
      </c>
    </row>
    <row r="3196" spans="2:10" x14ac:dyDescent="0.3">
      <c r="B3196" s="6">
        <v>1128176</v>
      </c>
      <c r="C3196" s="6">
        <v>684</v>
      </c>
      <c r="D3196" s="6" t="str">
        <f>VLOOKUP(C3196,Customers!$B$8:$C$1412,2,FALSE)</f>
        <v>Pharmasave - 242</v>
      </c>
      <c r="E3196" s="7">
        <v>45224</v>
      </c>
      <c r="F3196" s="6">
        <v>4</v>
      </c>
      <c r="G3196" s="6" t="str">
        <f>VLOOKUP(F3196,'Other Data'!$B$17:$C$24,2,FALSE)</f>
        <v>ProductD</v>
      </c>
      <c r="H3196" s="6">
        <v>6</v>
      </c>
      <c r="I3196" s="8">
        <v>45224.344930555555</v>
      </c>
      <c r="J3196" s="6">
        <v>126</v>
      </c>
    </row>
    <row r="3197" spans="2:10" x14ac:dyDescent="0.3">
      <c r="B3197" s="6">
        <v>1128177</v>
      </c>
      <c r="C3197" s="6">
        <v>358</v>
      </c>
      <c r="D3197" s="6" t="str">
        <f>VLOOKUP(C3197,Customers!$B$8:$C$1412,2,FALSE)</f>
        <v>Cards and Presents</v>
      </c>
      <c r="E3197" s="7">
        <v>45224</v>
      </c>
      <c r="F3197" s="6">
        <v>3</v>
      </c>
      <c r="G3197" s="6" t="str">
        <f>VLOOKUP(F3197,'Other Data'!$B$17:$C$24,2,FALSE)</f>
        <v>ProductC</v>
      </c>
      <c r="H3197" s="6">
        <v>3</v>
      </c>
      <c r="I3197" s="8">
        <v>45224.356365740743</v>
      </c>
      <c r="J3197" s="6">
        <v>125</v>
      </c>
    </row>
    <row r="3198" spans="2:10" x14ac:dyDescent="0.3">
      <c r="B3198" s="6">
        <v>1128178</v>
      </c>
      <c r="C3198" s="6">
        <v>122</v>
      </c>
      <c r="D3198" s="6" t="str">
        <f>VLOOKUP(C3198,Customers!$B$8:$C$1412,2,FALSE)</f>
        <v>Uniprix</v>
      </c>
      <c r="E3198" s="7">
        <v>45224</v>
      </c>
      <c r="F3198" s="6">
        <v>5</v>
      </c>
      <c r="G3198" s="6" t="str">
        <f>VLOOKUP(F3198,'Other Data'!$B$17:$C$24,2,FALSE)</f>
        <v>ProductE</v>
      </c>
      <c r="H3198" s="6">
        <v>6</v>
      </c>
      <c r="I3198" s="8">
        <v>45224.369780092595</v>
      </c>
      <c r="J3198" s="6">
        <v>126</v>
      </c>
    </row>
    <row r="3199" spans="2:10" x14ac:dyDescent="0.3">
      <c r="B3199" s="6">
        <v>1128179</v>
      </c>
      <c r="C3199" s="6">
        <v>64</v>
      </c>
      <c r="D3199" s="6" t="str">
        <f>VLOOKUP(C3199,Customers!$B$8:$C$1412,2,FALSE)</f>
        <v>Buck or Two #519</v>
      </c>
      <c r="E3199" s="7">
        <v>45224</v>
      </c>
      <c r="F3199" s="6">
        <v>1</v>
      </c>
      <c r="G3199" s="6" t="str">
        <f>VLOOKUP(F3199,'Other Data'!$B$17:$C$24,2,FALSE)</f>
        <v>ProductA</v>
      </c>
      <c r="H3199" s="6">
        <v>4</v>
      </c>
      <c r="I3199" s="8">
        <v>45224.38663194445</v>
      </c>
      <c r="J3199" s="6">
        <v>112</v>
      </c>
    </row>
    <row r="3200" spans="2:10" x14ac:dyDescent="0.3">
      <c r="B3200" s="6">
        <v>1128180</v>
      </c>
      <c r="C3200" s="6">
        <v>690</v>
      </c>
      <c r="D3200" s="6" t="str">
        <f>VLOOKUP(C3200,Customers!$B$8:$C$1412,2,FALSE)</f>
        <v>Castles &amp; Cottage Home &amp; Garden</v>
      </c>
      <c r="E3200" s="7">
        <v>45224</v>
      </c>
      <c r="F3200" s="6">
        <v>6</v>
      </c>
      <c r="G3200" s="6" t="str">
        <f>VLOOKUP(F3200,'Other Data'!$B$17:$C$24,2,FALSE)</f>
        <v>ProductF</v>
      </c>
      <c r="H3200" s="6">
        <v>7</v>
      </c>
      <c r="I3200" s="8">
        <v>45224.397662037045</v>
      </c>
      <c r="J3200" s="6">
        <v>130</v>
      </c>
    </row>
    <row r="3201" spans="2:10" x14ac:dyDescent="0.3">
      <c r="B3201" s="6">
        <v>1128181</v>
      </c>
      <c r="C3201" s="6">
        <v>826</v>
      </c>
      <c r="D3201" s="6" t="str">
        <f>VLOOKUP(C3201,Customers!$B$8:$C$1412,2,FALSE)</f>
        <v>Colonial Pharmacy</v>
      </c>
      <c r="E3201" s="7">
        <v>45224</v>
      </c>
      <c r="F3201" s="6">
        <v>2</v>
      </c>
      <c r="G3201" s="6" t="str">
        <f>VLOOKUP(F3201,'Other Data'!$B$17:$C$24,2,FALSE)</f>
        <v>ProductB</v>
      </c>
      <c r="H3201" s="6">
        <v>6</v>
      </c>
      <c r="I3201" s="8">
        <v>45224.41378472223</v>
      </c>
      <c r="J3201" s="6">
        <v>110</v>
      </c>
    </row>
    <row r="3202" spans="2:10" x14ac:dyDescent="0.3">
      <c r="B3202" s="6">
        <v>1128182</v>
      </c>
      <c r="C3202" s="6">
        <v>106</v>
      </c>
      <c r="D3202" s="6" t="str">
        <f>VLOOKUP(C3202,Customers!$B$8:$C$1412,2,FALSE)</f>
        <v>Z'axe Inc.</v>
      </c>
      <c r="E3202" s="7">
        <v>45224</v>
      </c>
      <c r="F3202" s="6">
        <v>2</v>
      </c>
      <c r="G3202" s="6" t="str">
        <f>VLOOKUP(F3202,'Other Data'!$B$17:$C$24,2,FALSE)</f>
        <v>ProductB</v>
      </c>
      <c r="H3202" s="6">
        <v>7</v>
      </c>
      <c r="I3202" s="8">
        <v>45224.431261574086</v>
      </c>
      <c r="J3202" s="6">
        <v>118</v>
      </c>
    </row>
    <row r="3203" spans="2:10" x14ac:dyDescent="0.3">
      <c r="B3203" s="6">
        <v>1128183</v>
      </c>
      <c r="C3203" s="6">
        <v>408</v>
      </c>
      <c r="D3203" s="6" t="str">
        <f>VLOOKUP(C3203,Customers!$B$8:$C$1412,2,FALSE)</f>
        <v>KW SURPLUS</v>
      </c>
      <c r="E3203" s="7">
        <v>45224</v>
      </c>
      <c r="F3203" s="6">
        <v>6</v>
      </c>
      <c r="G3203" s="6" t="str">
        <f>VLOOKUP(F3203,'Other Data'!$B$17:$C$24,2,FALSE)</f>
        <v>ProductF</v>
      </c>
      <c r="H3203" s="6">
        <v>2</v>
      </c>
      <c r="I3203" s="8">
        <v>45224.441250000011</v>
      </c>
      <c r="J3203" s="6">
        <v>130</v>
      </c>
    </row>
    <row r="3204" spans="2:10" x14ac:dyDescent="0.3">
      <c r="B3204" s="6">
        <v>1128184</v>
      </c>
      <c r="C3204" s="6">
        <v>590</v>
      </c>
      <c r="D3204" s="6" t="str">
        <f>VLOOKUP(C3204,Customers!$B$8:$C$1412,2,FALSE)</f>
        <v>Strathmore Value Drug Mart</v>
      </c>
      <c r="E3204" s="7">
        <v>45224</v>
      </c>
      <c r="F3204" s="6">
        <v>5</v>
      </c>
      <c r="G3204" s="6" t="str">
        <f>VLOOKUP(F3204,'Other Data'!$B$17:$C$24,2,FALSE)</f>
        <v>ProductE</v>
      </c>
      <c r="H3204" s="6">
        <v>5</v>
      </c>
      <c r="I3204" s="8">
        <v>45224.457395833342</v>
      </c>
      <c r="J3204" s="6">
        <v>118</v>
      </c>
    </row>
    <row r="3205" spans="2:10" x14ac:dyDescent="0.3">
      <c r="B3205" s="6">
        <v>1128185</v>
      </c>
      <c r="C3205" s="6">
        <v>31</v>
      </c>
      <c r="D3205" s="6" t="str">
        <f>VLOOKUP(C3205,Customers!$B$8:$C$1412,2,FALSE)</f>
        <v>FULTON'S PHARMACY</v>
      </c>
      <c r="E3205" s="7">
        <v>45224</v>
      </c>
      <c r="F3205" s="6">
        <v>6</v>
      </c>
      <c r="G3205" s="6" t="str">
        <f>VLOOKUP(F3205,'Other Data'!$B$17:$C$24,2,FALSE)</f>
        <v>ProductF</v>
      </c>
      <c r="H3205" s="6">
        <v>3</v>
      </c>
      <c r="I3205" s="8">
        <v>45224.471921296303</v>
      </c>
      <c r="J3205" s="6">
        <v>114</v>
      </c>
    </row>
    <row r="3206" spans="2:10" x14ac:dyDescent="0.3">
      <c r="B3206" s="6">
        <v>1128186</v>
      </c>
      <c r="C3206" s="6">
        <v>1130</v>
      </c>
      <c r="D3206" s="6" t="str">
        <f>VLOOKUP(C3206,Customers!$B$8:$C$1412,2,FALSE)</f>
        <v>Schueth Ace Hardware</v>
      </c>
      <c r="E3206" s="7">
        <v>45224</v>
      </c>
      <c r="F3206" s="6">
        <v>6</v>
      </c>
      <c r="G3206" s="6" t="str">
        <f>VLOOKUP(F3206,'Other Data'!$B$17:$C$24,2,FALSE)</f>
        <v>ProductF</v>
      </c>
      <c r="H3206" s="6">
        <v>6</v>
      </c>
      <c r="I3206" s="8">
        <v>45224.484189814822</v>
      </c>
      <c r="J3206" s="6">
        <v>126</v>
      </c>
    </row>
    <row r="3207" spans="2:10" x14ac:dyDescent="0.3">
      <c r="B3207" s="6">
        <v>1128187</v>
      </c>
      <c r="C3207" s="6">
        <v>858</v>
      </c>
      <c r="D3207" s="6" t="str">
        <f>VLOOKUP(C3207,Customers!$B$8:$C$1412,2,FALSE)</f>
        <v>Comunity Medical Center Gift Shop</v>
      </c>
      <c r="E3207" s="7">
        <v>45224</v>
      </c>
      <c r="F3207" s="6">
        <v>4</v>
      </c>
      <c r="G3207" s="6" t="str">
        <f>VLOOKUP(F3207,'Other Data'!$B$17:$C$24,2,FALSE)</f>
        <v>ProductD</v>
      </c>
      <c r="H3207" s="6">
        <v>5</v>
      </c>
      <c r="I3207" s="8">
        <v>45224.499710648153</v>
      </c>
      <c r="J3207" s="6">
        <v>131</v>
      </c>
    </row>
    <row r="3208" spans="2:10" x14ac:dyDescent="0.3">
      <c r="B3208" s="6">
        <v>1128188</v>
      </c>
      <c r="C3208" s="6">
        <v>1004</v>
      </c>
      <c r="D3208" s="6" t="str">
        <f>VLOOKUP(C3208,Customers!$B$8:$C$1412,2,FALSE)</f>
        <v>Rose Tree</v>
      </c>
      <c r="E3208" s="7">
        <v>45224</v>
      </c>
      <c r="F3208" s="6">
        <v>5</v>
      </c>
      <c r="G3208" s="6" t="str">
        <f>VLOOKUP(F3208,'Other Data'!$B$17:$C$24,2,FALSE)</f>
        <v>ProductE</v>
      </c>
      <c r="H3208" s="6">
        <v>6</v>
      </c>
      <c r="I3208" s="8">
        <v>45224.511192129634</v>
      </c>
      <c r="J3208" s="6">
        <v>124</v>
      </c>
    </row>
    <row r="3209" spans="2:10" x14ac:dyDescent="0.3">
      <c r="B3209" s="6">
        <v>1128189</v>
      </c>
      <c r="C3209" s="6">
        <v>450</v>
      </c>
      <c r="D3209" s="6" t="str">
        <f>VLOOKUP(C3209,Customers!$B$8:$C$1412,2,FALSE)</f>
        <v>Teddybears &amp; Friends</v>
      </c>
      <c r="E3209" s="7">
        <v>45224</v>
      </c>
      <c r="F3209" s="6">
        <v>3</v>
      </c>
      <c r="G3209" s="6" t="str">
        <f>VLOOKUP(F3209,'Other Data'!$B$17:$C$24,2,FALSE)</f>
        <v>ProductC</v>
      </c>
      <c r="H3209" s="6">
        <v>5</v>
      </c>
      <c r="I3209" s="8">
        <v>45224.521932870375</v>
      </c>
      <c r="J3209" s="6">
        <v>125</v>
      </c>
    </row>
    <row r="3210" spans="2:10" x14ac:dyDescent="0.3">
      <c r="B3210" s="6">
        <v>1128190</v>
      </c>
      <c r="C3210" s="6">
        <v>473</v>
      </c>
      <c r="D3210" s="6" t="str">
        <f>VLOOKUP(C3210,Customers!$B$8:$C$1412,2,FALSE)</f>
        <v>IDA - Gravenhurst, ON</v>
      </c>
      <c r="E3210" s="7">
        <v>45224</v>
      </c>
      <c r="F3210" s="6">
        <v>3</v>
      </c>
      <c r="G3210" s="6" t="str">
        <f>VLOOKUP(F3210,'Other Data'!$B$17:$C$24,2,FALSE)</f>
        <v>ProductC</v>
      </c>
      <c r="H3210" s="6">
        <v>2</v>
      </c>
      <c r="I3210" s="8">
        <v>45224.538668981484</v>
      </c>
      <c r="J3210" s="6">
        <v>125</v>
      </c>
    </row>
    <row r="3211" spans="2:10" x14ac:dyDescent="0.3">
      <c r="B3211" s="6">
        <v>1128191</v>
      </c>
      <c r="C3211" s="6">
        <v>539</v>
      </c>
      <c r="D3211" s="6" t="str">
        <f>VLOOKUP(C3211,Customers!$B$8:$C$1412,2,FALSE)</f>
        <v>Emerald Glass</v>
      </c>
      <c r="E3211" s="7">
        <v>45224</v>
      </c>
      <c r="F3211" s="6">
        <v>2</v>
      </c>
      <c r="G3211" s="6" t="str">
        <f>VLOOKUP(F3211,'Other Data'!$B$17:$C$24,2,FALSE)</f>
        <v>ProductB</v>
      </c>
      <c r="H3211" s="6">
        <v>3</v>
      </c>
      <c r="I3211" s="8">
        <v>45224.554201388892</v>
      </c>
      <c r="J3211" s="6">
        <v>107</v>
      </c>
    </row>
    <row r="3212" spans="2:10" x14ac:dyDescent="0.3">
      <c r="B3212" s="6">
        <v>1128192</v>
      </c>
      <c r="C3212" s="6">
        <v>89</v>
      </c>
      <c r="D3212" s="6" t="str">
        <f>VLOOKUP(C3212,Customers!$B$8:$C$1412,2,FALSE)</f>
        <v>Distribution Canado-Sussie</v>
      </c>
      <c r="E3212" s="7">
        <v>45224</v>
      </c>
      <c r="F3212" s="6">
        <v>6</v>
      </c>
      <c r="G3212" s="6" t="str">
        <f>VLOOKUP(F3212,'Other Data'!$B$17:$C$24,2,FALSE)</f>
        <v>ProductF</v>
      </c>
      <c r="H3212" s="6">
        <v>4</v>
      </c>
      <c r="I3212" s="8">
        <v>45224.567407407412</v>
      </c>
      <c r="J3212" s="6">
        <v>127</v>
      </c>
    </row>
    <row r="3213" spans="2:10" x14ac:dyDescent="0.3">
      <c r="B3213" s="6">
        <v>1128193</v>
      </c>
      <c r="C3213" s="6">
        <v>673</v>
      </c>
      <c r="D3213" s="6" t="str">
        <f>VLOOKUP(C3213,Customers!$B$8:$C$1412,2,FALSE)</f>
        <v>Pharmasave - 250</v>
      </c>
      <c r="E3213" s="7">
        <v>45224</v>
      </c>
      <c r="F3213" s="6">
        <v>5</v>
      </c>
      <c r="G3213" s="6" t="str">
        <f>VLOOKUP(F3213,'Other Data'!$B$17:$C$24,2,FALSE)</f>
        <v>ProductE</v>
      </c>
      <c r="H3213" s="6">
        <v>7</v>
      </c>
      <c r="I3213" s="8">
        <v>45224.576898148152</v>
      </c>
      <c r="J3213" s="6">
        <v>110</v>
      </c>
    </row>
    <row r="3214" spans="2:10" x14ac:dyDescent="0.3">
      <c r="B3214" s="6">
        <v>1128194</v>
      </c>
      <c r="C3214" s="6">
        <v>1395</v>
      </c>
      <c r="D3214" s="6" t="str">
        <f>VLOOKUP(C3214,Customers!$B$8:$C$1412,2,FALSE)</f>
        <v>Red Covered Bridge Shop</v>
      </c>
      <c r="E3214" s="7">
        <v>45224</v>
      </c>
      <c r="F3214" s="6">
        <v>5</v>
      </c>
      <c r="G3214" s="6" t="str">
        <f>VLOOKUP(F3214,'Other Data'!$B$17:$C$24,2,FALSE)</f>
        <v>ProductE</v>
      </c>
      <c r="H3214" s="6">
        <v>5</v>
      </c>
      <c r="I3214" s="8">
        <v>45224.593703703707</v>
      </c>
      <c r="J3214" s="6">
        <v>129</v>
      </c>
    </row>
    <row r="3215" spans="2:10" x14ac:dyDescent="0.3">
      <c r="B3215" s="6">
        <v>1128195</v>
      </c>
      <c r="C3215" s="6">
        <v>338</v>
      </c>
      <c r="D3215" s="6" t="str">
        <f>VLOOKUP(C3215,Customers!$B$8:$C$1412,2,FALSE)</f>
        <v>Zellers Store #254</v>
      </c>
      <c r="E3215" s="7">
        <v>45224</v>
      </c>
      <c r="F3215" s="6">
        <v>1</v>
      </c>
      <c r="G3215" s="6" t="str">
        <f>VLOOKUP(F3215,'Other Data'!$B$17:$C$24,2,FALSE)</f>
        <v>ProductA</v>
      </c>
      <c r="H3215" s="6">
        <v>7</v>
      </c>
      <c r="I3215" s="8">
        <v>45224.604710648149</v>
      </c>
      <c r="J3215" s="6">
        <v>118</v>
      </c>
    </row>
    <row r="3216" spans="2:10" x14ac:dyDescent="0.3">
      <c r="B3216" s="6">
        <v>1128196</v>
      </c>
      <c r="C3216" s="6">
        <v>581</v>
      </c>
      <c r="D3216" s="6" t="str">
        <f>VLOOKUP(C3216,Customers!$B$8:$C$1412,2,FALSE)</f>
        <v>Sundre Value Drug Mart</v>
      </c>
      <c r="E3216" s="7">
        <v>45224</v>
      </c>
      <c r="F3216" s="6">
        <v>4</v>
      </c>
      <c r="G3216" s="6" t="str">
        <f>VLOOKUP(F3216,'Other Data'!$B$17:$C$24,2,FALSE)</f>
        <v>ProductD</v>
      </c>
      <c r="H3216" s="6">
        <v>3</v>
      </c>
      <c r="I3216" s="8">
        <v>45224.617638888893</v>
      </c>
      <c r="J3216" s="6">
        <v>114</v>
      </c>
    </row>
    <row r="3217" spans="2:10" x14ac:dyDescent="0.3">
      <c r="B3217" s="6">
        <v>1128197</v>
      </c>
      <c r="C3217" s="6">
        <v>1061</v>
      </c>
      <c r="D3217" s="6" t="str">
        <f>VLOOKUP(C3217,Customers!$B$8:$C$1412,2,FALSE)</f>
        <v>Homewood Toy &amp; Hobby</v>
      </c>
      <c r="E3217" s="7">
        <v>45224</v>
      </c>
      <c r="F3217" s="6">
        <v>6</v>
      </c>
      <c r="G3217" s="6" t="str">
        <f>VLOOKUP(F3217,'Other Data'!$B$17:$C$24,2,FALSE)</f>
        <v>ProductF</v>
      </c>
      <c r="H3217" s="6">
        <v>3</v>
      </c>
      <c r="I3217" s="8">
        <v>45224.628437500003</v>
      </c>
      <c r="J3217" s="6">
        <v>105</v>
      </c>
    </row>
    <row r="3218" spans="2:10" x14ac:dyDescent="0.3">
      <c r="B3218" s="6">
        <v>1128198</v>
      </c>
      <c r="C3218" s="6">
        <v>468</v>
      </c>
      <c r="D3218" s="6" t="str">
        <f>VLOOKUP(C3218,Customers!$B$8:$C$1412,2,FALSE)</f>
        <v>Green Store</v>
      </c>
      <c r="E3218" s="7">
        <v>45224</v>
      </c>
      <c r="F3218" s="6">
        <v>4</v>
      </c>
      <c r="G3218" s="6" t="str">
        <f>VLOOKUP(F3218,'Other Data'!$B$17:$C$24,2,FALSE)</f>
        <v>ProductD</v>
      </c>
      <c r="H3218" s="6">
        <v>4</v>
      </c>
      <c r="I3218" s="8">
        <v>45224.644328703704</v>
      </c>
      <c r="J3218" s="6">
        <v>128</v>
      </c>
    </row>
    <row r="3219" spans="2:10" x14ac:dyDescent="0.3">
      <c r="B3219" s="6">
        <v>1128199</v>
      </c>
      <c r="C3219" s="6">
        <v>83</v>
      </c>
      <c r="D3219" s="6" t="str">
        <f>VLOOKUP(C3219,Customers!$B$8:$C$1412,2,FALSE)</f>
        <v>Meadowlark Gift Shop</v>
      </c>
      <c r="E3219" s="7">
        <v>45224</v>
      </c>
      <c r="F3219" s="6">
        <v>2</v>
      </c>
      <c r="G3219" s="6" t="str">
        <f>VLOOKUP(F3219,'Other Data'!$B$17:$C$24,2,FALSE)</f>
        <v>ProductB</v>
      </c>
      <c r="H3219" s="6">
        <v>3</v>
      </c>
      <c r="I3219" s="8">
        <v>45224.657488425924</v>
      </c>
      <c r="J3219" s="6">
        <v>113</v>
      </c>
    </row>
    <row r="3220" spans="2:10" x14ac:dyDescent="0.3">
      <c r="B3220" s="6">
        <v>1128200</v>
      </c>
      <c r="C3220" s="6">
        <v>1340</v>
      </c>
      <c r="D3220" s="6" t="str">
        <f>VLOOKUP(C3220,Customers!$B$8:$C$1412,2,FALSE)</f>
        <v>Nanny's Toy Box</v>
      </c>
      <c r="E3220" s="7">
        <v>45224</v>
      </c>
      <c r="F3220" s="6">
        <v>5</v>
      </c>
      <c r="G3220" s="6" t="str">
        <f>VLOOKUP(F3220,'Other Data'!$B$17:$C$24,2,FALSE)</f>
        <v>ProductE</v>
      </c>
      <c r="H3220" s="6">
        <v>7</v>
      </c>
      <c r="I3220" s="8">
        <v>45224.668437499997</v>
      </c>
      <c r="J3220" s="6">
        <v>111</v>
      </c>
    </row>
    <row r="3221" spans="2:10" x14ac:dyDescent="0.3">
      <c r="B3221" s="6">
        <v>1128201</v>
      </c>
      <c r="C3221" s="6">
        <v>914</v>
      </c>
      <c r="D3221" s="6" t="str">
        <f>VLOOKUP(C3221,Customers!$B$8:$C$1412,2,FALSE)</f>
        <v>Jerrick's Lower East Side</v>
      </c>
      <c r="E3221" s="7">
        <v>45224</v>
      </c>
      <c r="F3221" s="6">
        <v>3</v>
      </c>
      <c r="G3221" s="6" t="str">
        <f>VLOOKUP(F3221,'Other Data'!$B$17:$C$24,2,FALSE)</f>
        <v>ProductC</v>
      </c>
      <c r="H3221" s="6">
        <v>4</v>
      </c>
      <c r="I3221" s="8">
        <v>45224.681851851848</v>
      </c>
      <c r="J3221" s="6">
        <v>119</v>
      </c>
    </row>
    <row r="3222" spans="2:10" x14ac:dyDescent="0.3">
      <c r="B3222" s="6">
        <v>1128202</v>
      </c>
      <c r="C3222" s="6">
        <v>252</v>
      </c>
      <c r="D3222" s="6" t="str">
        <f>VLOOKUP(C3222,Customers!$B$8:$C$1412,2,FALSE)</f>
        <v>Animal House</v>
      </c>
      <c r="E3222" s="7">
        <v>45224</v>
      </c>
      <c r="F3222" s="6">
        <v>1</v>
      </c>
      <c r="G3222" s="6" t="str">
        <f>VLOOKUP(F3222,'Other Data'!$B$17:$C$24,2,FALSE)</f>
        <v>ProductA</v>
      </c>
      <c r="H3222" s="6">
        <v>7</v>
      </c>
      <c r="I3222" s="8">
        <v>45224.698807870365</v>
      </c>
      <c r="J3222" s="6">
        <v>122</v>
      </c>
    </row>
    <row r="3223" spans="2:10" x14ac:dyDescent="0.3">
      <c r="B3223" s="6">
        <v>1128203</v>
      </c>
      <c r="C3223" s="6">
        <v>1366</v>
      </c>
      <c r="D3223" s="6" t="str">
        <f>VLOOKUP(C3223,Customers!$B$8:$C$1412,2,FALSE)</f>
        <v>Lakeshore Variety</v>
      </c>
      <c r="E3223" s="7">
        <v>45224</v>
      </c>
      <c r="F3223" s="6">
        <v>4</v>
      </c>
      <c r="G3223" s="6" t="str">
        <f>VLOOKUP(F3223,'Other Data'!$B$17:$C$24,2,FALSE)</f>
        <v>ProductD</v>
      </c>
      <c r="H3223" s="6">
        <v>5</v>
      </c>
      <c r="I3223" s="8">
        <v>45224.710763888885</v>
      </c>
      <c r="J3223" s="6">
        <v>107</v>
      </c>
    </row>
    <row r="3224" spans="2:10" x14ac:dyDescent="0.3">
      <c r="B3224" s="6">
        <v>1128204</v>
      </c>
      <c r="C3224" s="6">
        <v>172</v>
      </c>
      <c r="D3224" s="6" t="str">
        <f>VLOOKUP(C3224,Customers!$B$8:$C$1412,2,FALSE)</f>
        <v>Sylvestres</v>
      </c>
      <c r="E3224" s="7">
        <v>45224</v>
      </c>
      <c r="F3224" s="6">
        <v>3</v>
      </c>
      <c r="G3224" s="6" t="str">
        <f>VLOOKUP(F3224,'Other Data'!$B$17:$C$24,2,FALSE)</f>
        <v>ProductC</v>
      </c>
      <c r="H3224" s="6">
        <v>3</v>
      </c>
      <c r="I3224" s="8">
        <v>45224.723761574067</v>
      </c>
      <c r="J3224" s="6">
        <v>119</v>
      </c>
    </row>
    <row r="3225" spans="2:10" x14ac:dyDescent="0.3">
      <c r="B3225" s="6">
        <v>1128205</v>
      </c>
      <c r="C3225" s="6">
        <v>1295</v>
      </c>
      <c r="D3225" s="6" t="str">
        <f>VLOOKUP(C3225,Customers!$B$8:$C$1412,2,FALSE)</f>
        <v>Jerico Marking Services</v>
      </c>
      <c r="E3225" s="7">
        <v>45224</v>
      </c>
      <c r="F3225" s="6">
        <v>2</v>
      </c>
      <c r="G3225" s="6" t="str">
        <f>VLOOKUP(F3225,'Other Data'!$B$17:$C$24,2,FALSE)</f>
        <v>ProductB</v>
      </c>
      <c r="H3225" s="6">
        <v>2</v>
      </c>
      <c r="I3225" s="8">
        <v>45224.734293981477</v>
      </c>
      <c r="J3225" s="6">
        <v>114</v>
      </c>
    </row>
    <row r="3226" spans="2:10" x14ac:dyDescent="0.3">
      <c r="B3226" s="6">
        <v>1128206</v>
      </c>
      <c r="C3226" s="6">
        <v>414</v>
      </c>
      <c r="D3226" s="6" t="str">
        <f>VLOOKUP(C3226,Customers!$B$8:$C$1412,2,FALSE)</f>
        <v>GIFT MILL</v>
      </c>
      <c r="E3226" s="7">
        <v>45225</v>
      </c>
      <c r="F3226" s="6">
        <v>3</v>
      </c>
      <c r="G3226" s="6" t="str">
        <f>VLOOKUP(F3226,'Other Data'!$B$17:$C$24,2,FALSE)</f>
        <v>ProductC</v>
      </c>
      <c r="H3226" s="6">
        <v>7</v>
      </c>
      <c r="I3226" s="8">
        <v>45225.333333333336</v>
      </c>
      <c r="J3226" s="6">
        <v>124</v>
      </c>
    </row>
    <row r="3227" spans="2:10" x14ac:dyDescent="0.3">
      <c r="B3227" s="6">
        <v>1128207</v>
      </c>
      <c r="C3227" s="6">
        <v>133</v>
      </c>
      <c r="D3227" s="6" t="str">
        <f>VLOOKUP(C3227,Customers!$B$8:$C$1412,2,FALSE)</f>
        <v>Havelock Dollarmamia</v>
      </c>
      <c r="E3227" s="7">
        <v>45225</v>
      </c>
      <c r="F3227" s="6">
        <v>3</v>
      </c>
      <c r="G3227" s="6" t="str">
        <f>VLOOKUP(F3227,'Other Data'!$B$17:$C$24,2,FALSE)</f>
        <v>ProductC</v>
      </c>
      <c r="H3227" s="6">
        <v>4</v>
      </c>
      <c r="I3227" s="8">
        <v>45225.344490740747</v>
      </c>
      <c r="J3227" s="6">
        <v>123</v>
      </c>
    </row>
    <row r="3228" spans="2:10" x14ac:dyDescent="0.3">
      <c r="B3228" s="6">
        <v>1128208</v>
      </c>
      <c r="C3228" s="6">
        <v>42</v>
      </c>
      <c r="D3228" s="6" t="str">
        <f>VLOOKUP(C3228,Customers!$B$8:$C$1412,2,FALSE)</f>
        <v>Natural Solutions</v>
      </c>
      <c r="E3228" s="7">
        <v>45225</v>
      </c>
      <c r="F3228" s="6">
        <v>1</v>
      </c>
      <c r="G3228" s="6" t="str">
        <f>VLOOKUP(F3228,'Other Data'!$B$17:$C$24,2,FALSE)</f>
        <v>ProductA</v>
      </c>
      <c r="H3228" s="6">
        <v>7</v>
      </c>
      <c r="I3228" s="8">
        <v>45225.353935185194</v>
      </c>
      <c r="J3228" s="6">
        <v>126</v>
      </c>
    </row>
    <row r="3229" spans="2:10" x14ac:dyDescent="0.3">
      <c r="B3229" s="6">
        <v>1128209</v>
      </c>
      <c r="C3229" s="6">
        <v>1197</v>
      </c>
      <c r="D3229" s="6" t="str">
        <f>VLOOKUP(C3229,Customers!$B$8:$C$1412,2,FALSE)</f>
        <v>Petal Pushers</v>
      </c>
      <c r="E3229" s="7">
        <v>45225</v>
      </c>
      <c r="F3229" s="6">
        <v>4</v>
      </c>
      <c r="G3229" s="6" t="str">
        <f>VLOOKUP(F3229,'Other Data'!$B$17:$C$24,2,FALSE)</f>
        <v>ProductD</v>
      </c>
      <c r="H3229" s="6">
        <v>7</v>
      </c>
      <c r="I3229" s="8">
        <v>45225.369201388901</v>
      </c>
      <c r="J3229" s="6">
        <v>111</v>
      </c>
    </row>
    <row r="3230" spans="2:10" x14ac:dyDescent="0.3">
      <c r="B3230" s="6">
        <v>1128210</v>
      </c>
      <c r="C3230" s="6">
        <v>368</v>
      </c>
      <c r="D3230" s="6" t="str">
        <f>VLOOKUP(C3230,Customers!$B$8:$C$1412,2,FALSE)</f>
        <v>William Osler Gift Shop</v>
      </c>
      <c r="E3230" s="7">
        <v>45225</v>
      </c>
      <c r="F3230" s="6">
        <v>1</v>
      </c>
      <c r="G3230" s="6" t="str">
        <f>VLOOKUP(F3230,'Other Data'!$B$17:$C$24,2,FALSE)</f>
        <v>ProductA</v>
      </c>
      <c r="H3230" s="6">
        <v>3</v>
      </c>
      <c r="I3230" s="8">
        <v>45225.383043981492</v>
      </c>
      <c r="J3230" s="6">
        <v>117</v>
      </c>
    </row>
    <row r="3231" spans="2:10" x14ac:dyDescent="0.3">
      <c r="B3231" s="6">
        <v>1128211</v>
      </c>
      <c r="C3231" s="6">
        <v>1248</v>
      </c>
      <c r="D3231" s="6" t="str">
        <f>VLOOKUP(C3231,Customers!$B$8:$C$1412,2,FALSE)</f>
        <v>Eastgate Drug</v>
      </c>
      <c r="E3231" s="7">
        <v>45225</v>
      </c>
      <c r="F3231" s="6">
        <v>5</v>
      </c>
      <c r="G3231" s="6" t="str">
        <f>VLOOKUP(F3231,'Other Data'!$B$17:$C$24,2,FALSE)</f>
        <v>ProductE</v>
      </c>
      <c r="H3231" s="6">
        <v>4</v>
      </c>
      <c r="I3231" s="8">
        <v>45225.399282407416</v>
      </c>
      <c r="J3231" s="6">
        <v>132</v>
      </c>
    </row>
    <row r="3232" spans="2:10" x14ac:dyDescent="0.3">
      <c r="B3232" s="6">
        <v>1128212</v>
      </c>
      <c r="C3232" s="6">
        <v>659</v>
      </c>
      <c r="D3232" s="6" t="str">
        <f>VLOOKUP(C3232,Customers!$B$8:$C$1412,2,FALSE)</f>
        <v>Your Dollar Store With More #163</v>
      </c>
      <c r="E3232" s="7">
        <v>45225</v>
      </c>
      <c r="F3232" s="6">
        <v>6</v>
      </c>
      <c r="G3232" s="6" t="str">
        <f>VLOOKUP(F3232,'Other Data'!$B$17:$C$24,2,FALSE)</f>
        <v>ProductF</v>
      </c>
      <c r="H3232" s="6">
        <v>4</v>
      </c>
      <c r="I3232" s="8">
        <v>45225.412349537044</v>
      </c>
      <c r="J3232" s="6">
        <v>109</v>
      </c>
    </row>
    <row r="3233" spans="2:10" x14ac:dyDescent="0.3">
      <c r="B3233" s="6">
        <v>1128213</v>
      </c>
      <c r="C3233" s="6">
        <v>449</v>
      </c>
      <c r="D3233" s="6" t="str">
        <f>VLOOKUP(C3233,Customers!$B$8:$C$1412,2,FALSE)</f>
        <v>Top Dollar Bargain Centre #5</v>
      </c>
      <c r="E3233" s="7">
        <v>45225</v>
      </c>
      <c r="F3233" s="6">
        <v>6</v>
      </c>
      <c r="G3233" s="6" t="str">
        <f>VLOOKUP(F3233,'Other Data'!$B$17:$C$24,2,FALSE)</f>
        <v>ProductF</v>
      </c>
      <c r="H3233" s="6">
        <v>7</v>
      </c>
      <c r="I3233" s="8">
        <v>45225.428668981491</v>
      </c>
      <c r="J3233" s="6">
        <v>108</v>
      </c>
    </row>
    <row r="3234" spans="2:10" x14ac:dyDescent="0.3">
      <c r="B3234" s="6">
        <v>1128214</v>
      </c>
      <c r="C3234" s="6">
        <v>33</v>
      </c>
      <c r="D3234" s="6" t="str">
        <f>VLOOKUP(C3234,Customers!$B$8:$C$1412,2,FALSE)</f>
        <v>Primrose Lane Gift</v>
      </c>
      <c r="E3234" s="7">
        <v>45225</v>
      </c>
      <c r="F3234" s="6">
        <v>2</v>
      </c>
      <c r="G3234" s="6" t="str">
        <f>VLOOKUP(F3234,'Other Data'!$B$17:$C$24,2,FALSE)</f>
        <v>ProductB</v>
      </c>
      <c r="H3234" s="6">
        <v>4</v>
      </c>
      <c r="I3234" s="8">
        <v>45225.442465277789</v>
      </c>
      <c r="J3234" s="6">
        <v>116</v>
      </c>
    </row>
    <row r="3235" spans="2:10" x14ac:dyDescent="0.3">
      <c r="B3235" s="6">
        <v>1128215</v>
      </c>
      <c r="C3235" s="6">
        <v>566</v>
      </c>
      <c r="D3235" s="6" t="str">
        <f>VLOOKUP(C3235,Customers!$B$8:$C$1412,2,FALSE)</f>
        <v>TOWN AND COUNTRY DRUGS</v>
      </c>
      <c r="E3235" s="7">
        <v>45225</v>
      </c>
      <c r="F3235" s="6">
        <v>6</v>
      </c>
      <c r="G3235" s="6" t="str">
        <f>VLOOKUP(F3235,'Other Data'!$B$17:$C$24,2,FALSE)</f>
        <v>ProductF</v>
      </c>
      <c r="H3235" s="6">
        <v>5</v>
      </c>
      <c r="I3235" s="8">
        <v>45225.459918981491</v>
      </c>
      <c r="J3235" s="6">
        <v>116</v>
      </c>
    </row>
    <row r="3236" spans="2:10" x14ac:dyDescent="0.3">
      <c r="B3236" s="6">
        <v>1128216</v>
      </c>
      <c r="C3236" s="6">
        <v>980</v>
      </c>
      <c r="D3236" s="6" t="str">
        <f>VLOOKUP(C3236,Customers!$B$8:$C$1412,2,FALSE)</f>
        <v>The Gift House</v>
      </c>
      <c r="E3236" s="7">
        <v>45225</v>
      </c>
      <c r="F3236" s="6">
        <v>3</v>
      </c>
      <c r="G3236" s="6" t="str">
        <f>VLOOKUP(F3236,'Other Data'!$B$17:$C$24,2,FALSE)</f>
        <v>ProductC</v>
      </c>
      <c r="H3236" s="6">
        <v>5</v>
      </c>
      <c r="I3236" s="8">
        <v>45225.471770833341</v>
      </c>
      <c r="J3236" s="6">
        <v>133</v>
      </c>
    </row>
    <row r="3237" spans="2:10" x14ac:dyDescent="0.3">
      <c r="B3237" s="6">
        <v>1128217</v>
      </c>
      <c r="C3237" s="6">
        <v>48</v>
      </c>
      <c r="D3237" s="6" t="str">
        <f>VLOOKUP(C3237,Customers!$B$8:$C$1412,2,FALSE)</f>
        <v>Treasured Moments</v>
      </c>
      <c r="E3237" s="7">
        <v>45225</v>
      </c>
      <c r="F3237" s="6">
        <v>4</v>
      </c>
      <c r="G3237" s="6" t="str">
        <f>VLOOKUP(F3237,'Other Data'!$B$17:$C$24,2,FALSE)</f>
        <v>ProductD</v>
      </c>
      <c r="H3237" s="6">
        <v>5</v>
      </c>
      <c r="I3237" s="8">
        <v>45225.483981481491</v>
      </c>
      <c r="J3237" s="6">
        <v>134</v>
      </c>
    </row>
    <row r="3238" spans="2:10" x14ac:dyDescent="0.3">
      <c r="B3238" s="6">
        <v>1128218</v>
      </c>
      <c r="C3238" s="6">
        <v>191</v>
      </c>
      <c r="D3238" s="6" t="str">
        <f>VLOOKUP(C3238,Customers!$B$8:$C$1412,2,FALSE)</f>
        <v>Oshawa Family Convence</v>
      </c>
      <c r="E3238" s="7">
        <v>45225</v>
      </c>
      <c r="F3238" s="6">
        <v>5</v>
      </c>
      <c r="G3238" s="6" t="str">
        <f>VLOOKUP(F3238,'Other Data'!$B$17:$C$24,2,FALSE)</f>
        <v>ProductE</v>
      </c>
      <c r="H3238" s="6">
        <v>4</v>
      </c>
      <c r="I3238" s="8">
        <v>45225.498993055568</v>
      </c>
      <c r="J3238" s="6">
        <v>124</v>
      </c>
    </row>
    <row r="3239" spans="2:10" x14ac:dyDescent="0.3">
      <c r="B3239" s="6">
        <v>1128219</v>
      </c>
      <c r="C3239" s="6">
        <v>357</v>
      </c>
      <c r="D3239" s="6" t="str">
        <f>VLOOKUP(C3239,Customers!$B$8:$C$1412,2,FALSE)</f>
        <v>Rolo</v>
      </c>
      <c r="E3239" s="7">
        <v>45225</v>
      </c>
      <c r="F3239" s="6">
        <v>2</v>
      </c>
      <c r="G3239" s="6" t="str">
        <f>VLOOKUP(F3239,'Other Data'!$B$17:$C$24,2,FALSE)</f>
        <v>ProductB</v>
      </c>
      <c r="H3239" s="6">
        <v>3</v>
      </c>
      <c r="I3239" s="8">
        <v>45225.514166666682</v>
      </c>
      <c r="J3239" s="6">
        <v>118</v>
      </c>
    </row>
    <row r="3240" spans="2:10" x14ac:dyDescent="0.3">
      <c r="B3240" s="6">
        <v>1128220</v>
      </c>
      <c r="C3240" s="6">
        <v>548</v>
      </c>
      <c r="D3240" s="6" t="str">
        <f>VLOOKUP(C3240,Customers!$B$8:$C$1412,2,FALSE)</f>
        <v>Buck or Two #530</v>
      </c>
      <c r="E3240" s="7">
        <v>45225</v>
      </c>
      <c r="F3240" s="6">
        <v>4</v>
      </c>
      <c r="G3240" s="6" t="str">
        <f>VLOOKUP(F3240,'Other Data'!$B$17:$C$24,2,FALSE)</f>
        <v>ProductD</v>
      </c>
      <c r="H3240" s="6">
        <v>5</v>
      </c>
      <c r="I3240" s="8">
        <v>45225.524340277792</v>
      </c>
      <c r="J3240" s="6">
        <v>129</v>
      </c>
    </row>
    <row r="3241" spans="2:10" x14ac:dyDescent="0.3">
      <c r="B3241" s="6">
        <v>1128221</v>
      </c>
      <c r="C3241" s="6">
        <v>1038</v>
      </c>
      <c r="D3241" s="6" t="str">
        <f>VLOOKUP(C3241,Customers!$B$8:$C$1412,2,FALSE)</f>
        <v>Honours Gift Shop</v>
      </c>
      <c r="E3241" s="7">
        <v>45225</v>
      </c>
      <c r="F3241" s="6">
        <v>2</v>
      </c>
      <c r="G3241" s="6" t="str">
        <f>VLOOKUP(F3241,'Other Data'!$B$17:$C$24,2,FALSE)</f>
        <v>ProductB</v>
      </c>
      <c r="H3241" s="6">
        <v>6</v>
      </c>
      <c r="I3241" s="8">
        <v>45225.534398148164</v>
      </c>
      <c r="J3241" s="6">
        <v>133</v>
      </c>
    </row>
    <row r="3242" spans="2:10" x14ac:dyDescent="0.3">
      <c r="B3242" s="6">
        <v>1128222</v>
      </c>
      <c r="C3242" s="6">
        <v>554</v>
      </c>
      <c r="D3242" s="6" t="str">
        <f>VLOOKUP(C3242,Customers!$B$8:$C$1412,2,FALSE)</f>
        <v>Hallmark</v>
      </c>
      <c r="E3242" s="7">
        <v>45225</v>
      </c>
      <c r="F3242" s="6">
        <v>4</v>
      </c>
      <c r="G3242" s="6" t="str">
        <f>VLOOKUP(F3242,'Other Data'!$B$17:$C$24,2,FALSE)</f>
        <v>ProductD</v>
      </c>
      <c r="H3242" s="6">
        <v>3</v>
      </c>
      <c r="I3242" s="8">
        <v>45225.547581018531</v>
      </c>
      <c r="J3242" s="6">
        <v>124</v>
      </c>
    </row>
    <row r="3243" spans="2:10" x14ac:dyDescent="0.3">
      <c r="B3243" s="6">
        <v>1128223</v>
      </c>
      <c r="C3243" s="6">
        <v>429</v>
      </c>
      <c r="D3243" s="6" t="str">
        <f>VLOOKUP(C3243,Customers!$B$8:$C$1412,2,FALSE)</f>
        <v>BELA BOOTEEK</v>
      </c>
      <c r="E3243" s="7">
        <v>45225</v>
      </c>
      <c r="F3243" s="6">
        <v>6</v>
      </c>
      <c r="G3243" s="6" t="str">
        <f>VLOOKUP(F3243,'Other Data'!$B$17:$C$24,2,FALSE)</f>
        <v>ProductF</v>
      </c>
      <c r="H3243" s="6">
        <v>4</v>
      </c>
      <c r="I3243" s="8">
        <v>45225.557719907418</v>
      </c>
      <c r="J3243" s="6">
        <v>130</v>
      </c>
    </row>
    <row r="3244" spans="2:10" x14ac:dyDescent="0.3">
      <c r="B3244" s="6">
        <v>1128224</v>
      </c>
      <c r="C3244" s="6">
        <v>667</v>
      </c>
      <c r="D3244" s="6" t="str">
        <f>VLOOKUP(C3244,Customers!$B$8:$C$1412,2,FALSE)</f>
        <v>Stepping Stone</v>
      </c>
      <c r="E3244" s="7">
        <v>45225</v>
      </c>
      <c r="F3244" s="6">
        <v>4</v>
      </c>
      <c r="G3244" s="6" t="str">
        <f>VLOOKUP(F3244,'Other Data'!$B$17:$C$24,2,FALSE)</f>
        <v>ProductD</v>
      </c>
      <c r="H3244" s="6">
        <v>5</v>
      </c>
      <c r="I3244" s="8">
        <v>45225.570567129638</v>
      </c>
      <c r="J3244" s="6">
        <v>130</v>
      </c>
    </row>
    <row r="3245" spans="2:10" x14ac:dyDescent="0.3">
      <c r="B3245" s="6">
        <v>1128225</v>
      </c>
      <c r="C3245" s="6">
        <v>584</v>
      </c>
      <c r="D3245" s="6" t="str">
        <f>VLOOKUP(C3245,Customers!$B$8:$C$1412,2,FALSE)</f>
        <v>Gift Boutique</v>
      </c>
      <c r="E3245" s="7">
        <v>45225</v>
      </c>
      <c r="F3245" s="6">
        <v>2</v>
      </c>
      <c r="G3245" s="6" t="str">
        <f>VLOOKUP(F3245,'Other Data'!$B$17:$C$24,2,FALSE)</f>
        <v>ProductB</v>
      </c>
      <c r="H3245" s="6">
        <v>4</v>
      </c>
      <c r="I3245" s="8">
        <v>45225.58056712964</v>
      </c>
      <c r="J3245" s="6">
        <v>112</v>
      </c>
    </row>
    <row r="3246" spans="2:10" x14ac:dyDescent="0.3">
      <c r="B3246" s="6">
        <v>1128226</v>
      </c>
      <c r="C3246" s="6">
        <v>1196</v>
      </c>
      <c r="D3246" s="6" t="str">
        <f>VLOOKUP(C3246,Customers!$B$8:$C$1412,2,FALSE)</f>
        <v>Dale's Southlake Pharmacy</v>
      </c>
      <c r="E3246" s="7">
        <v>45225</v>
      </c>
      <c r="F3246" s="6">
        <v>1</v>
      </c>
      <c r="G3246" s="6" t="str">
        <f>VLOOKUP(F3246,'Other Data'!$B$17:$C$24,2,FALSE)</f>
        <v>ProductA</v>
      </c>
      <c r="H3246" s="6">
        <v>5</v>
      </c>
      <c r="I3246" s="8">
        <v>45225.59550925927</v>
      </c>
      <c r="J3246" s="6">
        <v>134</v>
      </c>
    </row>
    <row r="3247" spans="2:10" x14ac:dyDescent="0.3">
      <c r="B3247" s="6">
        <v>1128227</v>
      </c>
      <c r="C3247" s="6">
        <v>940</v>
      </c>
      <c r="D3247" s="6" t="str">
        <f>VLOOKUP(C3247,Customers!$B$8:$C$1412,2,FALSE)</f>
        <v>George Eastman House</v>
      </c>
      <c r="E3247" s="7">
        <v>45225</v>
      </c>
      <c r="F3247" s="6">
        <v>5</v>
      </c>
      <c r="G3247" s="6" t="str">
        <f>VLOOKUP(F3247,'Other Data'!$B$17:$C$24,2,FALSE)</f>
        <v>ProductE</v>
      </c>
      <c r="H3247" s="6">
        <v>2</v>
      </c>
      <c r="I3247" s="8">
        <v>45225.60846064816</v>
      </c>
      <c r="J3247" s="6">
        <v>119</v>
      </c>
    </row>
    <row r="3248" spans="2:10" x14ac:dyDescent="0.3">
      <c r="B3248" s="6">
        <v>1128228</v>
      </c>
      <c r="C3248" s="6">
        <v>179</v>
      </c>
      <c r="D3248" s="6" t="str">
        <f>VLOOKUP(C3248,Customers!$B$8:$C$1412,2,FALSE)</f>
        <v>Pharmasave #638</v>
      </c>
      <c r="E3248" s="7">
        <v>45225</v>
      </c>
      <c r="F3248" s="6">
        <v>6</v>
      </c>
      <c r="G3248" s="6" t="str">
        <f>VLOOKUP(F3248,'Other Data'!$B$17:$C$24,2,FALSE)</f>
        <v>ProductF</v>
      </c>
      <c r="H3248" s="6">
        <v>5</v>
      </c>
      <c r="I3248" s="8">
        <v>45225.624756944453</v>
      </c>
      <c r="J3248" s="6">
        <v>111</v>
      </c>
    </row>
    <row r="3249" spans="2:10" x14ac:dyDescent="0.3">
      <c r="B3249" s="6">
        <v>1128229</v>
      </c>
      <c r="C3249" s="6">
        <v>429</v>
      </c>
      <c r="D3249" s="6" t="str">
        <f>VLOOKUP(C3249,Customers!$B$8:$C$1412,2,FALSE)</f>
        <v>BELA BOOTEEK</v>
      </c>
      <c r="E3249" s="7">
        <v>45225</v>
      </c>
      <c r="F3249" s="6">
        <v>4</v>
      </c>
      <c r="G3249" s="6" t="str">
        <f>VLOOKUP(F3249,'Other Data'!$B$17:$C$24,2,FALSE)</f>
        <v>ProductD</v>
      </c>
      <c r="H3249" s="6">
        <v>5</v>
      </c>
      <c r="I3249" s="8">
        <v>45225.639988425937</v>
      </c>
      <c r="J3249" s="6">
        <v>120</v>
      </c>
    </row>
    <row r="3250" spans="2:10" x14ac:dyDescent="0.3">
      <c r="B3250" s="6">
        <v>1128230</v>
      </c>
      <c r="C3250" s="6">
        <v>1133</v>
      </c>
      <c r="D3250" s="6" t="str">
        <f>VLOOKUP(C3250,Customers!$B$8:$C$1412,2,FALSE)</f>
        <v>Evie's Hallmark</v>
      </c>
      <c r="E3250" s="7">
        <v>45225</v>
      </c>
      <c r="F3250" s="6">
        <v>1</v>
      </c>
      <c r="G3250" s="6" t="str">
        <f>VLOOKUP(F3250,'Other Data'!$B$17:$C$24,2,FALSE)</f>
        <v>ProductA</v>
      </c>
      <c r="H3250" s="6">
        <v>7</v>
      </c>
      <c r="I3250" s="8">
        <v>45225.654027777789</v>
      </c>
      <c r="J3250" s="6">
        <v>120</v>
      </c>
    </row>
    <row r="3251" spans="2:10" x14ac:dyDescent="0.3">
      <c r="B3251" s="6">
        <v>1128231</v>
      </c>
      <c r="C3251" s="6">
        <v>995</v>
      </c>
      <c r="D3251" s="6" t="str">
        <f>VLOOKUP(C3251,Customers!$B$8:$C$1412,2,FALSE)</f>
        <v>Rosies Hallmark</v>
      </c>
      <c r="E3251" s="7">
        <v>45225</v>
      </c>
      <c r="F3251" s="6">
        <v>5</v>
      </c>
      <c r="G3251" s="6" t="str">
        <f>VLOOKUP(F3251,'Other Data'!$B$17:$C$24,2,FALSE)</f>
        <v>ProductE</v>
      </c>
      <c r="H3251" s="6">
        <v>4</v>
      </c>
      <c r="I3251" s="8">
        <v>45225.668206018527</v>
      </c>
      <c r="J3251" s="6">
        <v>121</v>
      </c>
    </row>
    <row r="3252" spans="2:10" x14ac:dyDescent="0.3">
      <c r="B3252" s="6">
        <v>1128232</v>
      </c>
      <c r="C3252" s="6">
        <v>1087</v>
      </c>
      <c r="D3252" s="6" t="str">
        <f>VLOOKUP(C3252,Customers!$B$8:$C$1412,2,FALSE)</f>
        <v>Something Special Jewelry &amp; Gifts</v>
      </c>
      <c r="E3252" s="7">
        <v>45225</v>
      </c>
      <c r="F3252" s="6">
        <v>3</v>
      </c>
      <c r="G3252" s="6" t="str">
        <f>VLOOKUP(F3252,'Other Data'!$B$17:$C$24,2,FALSE)</f>
        <v>ProductC</v>
      </c>
      <c r="H3252" s="6">
        <v>7</v>
      </c>
      <c r="I3252" s="8">
        <v>45225.683900462973</v>
      </c>
      <c r="J3252" s="6">
        <v>118</v>
      </c>
    </row>
    <row r="3253" spans="2:10" x14ac:dyDescent="0.3">
      <c r="B3253" s="6">
        <v>1128233</v>
      </c>
      <c r="C3253" s="6">
        <v>1262</v>
      </c>
      <c r="D3253" s="6" t="str">
        <f>VLOOKUP(C3253,Customers!$B$8:$C$1412,2,FALSE)</f>
        <v>Twigs</v>
      </c>
      <c r="E3253" s="7">
        <v>45225</v>
      </c>
      <c r="F3253" s="6">
        <v>5</v>
      </c>
      <c r="G3253" s="6" t="str">
        <f>VLOOKUP(F3253,'Other Data'!$B$17:$C$24,2,FALSE)</f>
        <v>ProductE</v>
      </c>
      <c r="H3253" s="6">
        <v>6</v>
      </c>
      <c r="I3253" s="8">
        <v>45225.694259259268</v>
      </c>
      <c r="J3253" s="6">
        <v>120</v>
      </c>
    </row>
    <row r="3254" spans="2:10" x14ac:dyDescent="0.3">
      <c r="B3254" s="6">
        <v>1128234</v>
      </c>
      <c r="C3254" s="6">
        <v>1140</v>
      </c>
      <c r="D3254" s="6" t="str">
        <f>VLOOKUP(C3254,Customers!$B$8:$C$1412,2,FALSE)</f>
        <v>Ann's Hallmark</v>
      </c>
      <c r="E3254" s="7">
        <v>45225</v>
      </c>
      <c r="F3254" s="6">
        <v>6</v>
      </c>
      <c r="G3254" s="6" t="str">
        <f>VLOOKUP(F3254,'Other Data'!$B$17:$C$24,2,FALSE)</f>
        <v>ProductF</v>
      </c>
      <c r="H3254" s="6">
        <v>4</v>
      </c>
      <c r="I3254" s="8">
        <v>45225.705983796302</v>
      </c>
      <c r="J3254" s="6">
        <v>117</v>
      </c>
    </row>
    <row r="3255" spans="2:10" x14ac:dyDescent="0.3">
      <c r="B3255" s="6">
        <v>1128235</v>
      </c>
      <c r="C3255" s="6">
        <v>49</v>
      </c>
      <c r="D3255" s="6" t="str">
        <f>VLOOKUP(C3255,Customers!$B$8:$C$1412,2,FALSE)</f>
        <v>Sea Shell Design</v>
      </c>
      <c r="E3255" s="7">
        <v>45225</v>
      </c>
      <c r="F3255" s="6">
        <v>5</v>
      </c>
      <c r="G3255" s="6" t="str">
        <f>VLOOKUP(F3255,'Other Data'!$B$17:$C$24,2,FALSE)</f>
        <v>ProductE</v>
      </c>
      <c r="H3255" s="6">
        <v>7</v>
      </c>
      <c r="I3255" s="8">
        <v>45225.719270833339</v>
      </c>
      <c r="J3255" s="6">
        <v>120</v>
      </c>
    </row>
    <row r="3256" spans="2:10" x14ac:dyDescent="0.3">
      <c r="B3256" s="6">
        <v>1128236</v>
      </c>
      <c r="C3256" s="6">
        <v>124</v>
      </c>
      <c r="D3256" s="6" t="str">
        <f>VLOOKUP(C3256,Customers!$B$8:$C$1412,2,FALSE)</f>
        <v>Auld Kirktown</v>
      </c>
      <c r="E3256" s="7">
        <v>45225</v>
      </c>
      <c r="F3256" s="6">
        <v>6</v>
      </c>
      <c r="G3256" s="6" t="str">
        <f>VLOOKUP(F3256,'Other Data'!$B$17:$C$24,2,FALSE)</f>
        <v>ProductF</v>
      </c>
      <c r="H3256" s="6">
        <v>2</v>
      </c>
      <c r="I3256" s="8">
        <v>45225.731782407413</v>
      </c>
      <c r="J3256" s="6">
        <v>114</v>
      </c>
    </row>
    <row r="3257" spans="2:10" x14ac:dyDescent="0.3">
      <c r="B3257" s="6">
        <v>1128237</v>
      </c>
      <c r="C3257" s="6">
        <v>751</v>
      </c>
      <c r="D3257" s="6" t="str">
        <f>VLOOKUP(C3257,Customers!$B$8:$C$1412,2,FALSE)</f>
        <v>It's All About Me</v>
      </c>
      <c r="E3257" s="7">
        <v>45226</v>
      </c>
      <c r="F3257" s="6">
        <v>5</v>
      </c>
      <c r="G3257" s="6" t="str">
        <f>VLOOKUP(F3257,'Other Data'!$B$17:$C$24,2,FALSE)</f>
        <v>ProductE</v>
      </c>
      <c r="H3257" s="6">
        <v>2</v>
      </c>
      <c r="I3257" s="8">
        <v>45226.333333333336</v>
      </c>
      <c r="J3257" s="6">
        <v>120</v>
      </c>
    </row>
    <row r="3258" spans="2:10" x14ac:dyDescent="0.3">
      <c r="B3258" s="6">
        <v>1128238</v>
      </c>
      <c r="C3258" s="6">
        <v>309</v>
      </c>
      <c r="D3258" s="6" t="str">
        <f>VLOOKUP(C3258,Customers!$B$8:$C$1412,2,FALSE)</f>
        <v>Pharmasave #702</v>
      </c>
      <c r="E3258" s="7">
        <v>45226</v>
      </c>
      <c r="F3258" s="6">
        <v>4</v>
      </c>
      <c r="G3258" s="6" t="str">
        <f>VLOOKUP(F3258,'Other Data'!$B$17:$C$24,2,FALSE)</f>
        <v>ProductD</v>
      </c>
      <c r="H3258" s="6">
        <v>3</v>
      </c>
      <c r="I3258" s="8">
        <v>45226.34238425926</v>
      </c>
      <c r="J3258" s="6">
        <v>119</v>
      </c>
    </row>
    <row r="3259" spans="2:10" x14ac:dyDescent="0.3">
      <c r="B3259" s="6">
        <v>1128239</v>
      </c>
      <c r="C3259" s="6">
        <v>442</v>
      </c>
      <c r="D3259" s="6" t="str">
        <f>VLOOKUP(C3259,Customers!$B$8:$C$1412,2,FALSE)</f>
        <v>D &amp; D Luggage</v>
      </c>
      <c r="E3259" s="7">
        <v>45226</v>
      </c>
      <c r="F3259" s="6">
        <v>3</v>
      </c>
      <c r="G3259" s="6" t="str">
        <f>VLOOKUP(F3259,'Other Data'!$B$17:$C$24,2,FALSE)</f>
        <v>ProductC</v>
      </c>
      <c r="H3259" s="6">
        <v>2</v>
      </c>
      <c r="I3259" s="8">
        <v>45226.358368055553</v>
      </c>
      <c r="J3259" s="6">
        <v>116</v>
      </c>
    </row>
    <row r="3260" spans="2:10" x14ac:dyDescent="0.3">
      <c r="B3260" s="6">
        <v>1128240</v>
      </c>
      <c r="C3260" s="6">
        <v>949</v>
      </c>
      <c r="D3260" s="6" t="str">
        <f>VLOOKUP(C3260,Customers!$B$8:$C$1412,2,FALSE)</f>
        <v>Sapp Bros - PA</v>
      </c>
      <c r="E3260" s="7">
        <v>45226</v>
      </c>
      <c r="F3260" s="6">
        <v>3</v>
      </c>
      <c r="G3260" s="6" t="str">
        <f>VLOOKUP(F3260,'Other Data'!$B$17:$C$24,2,FALSE)</f>
        <v>ProductC</v>
      </c>
      <c r="H3260" s="6">
        <v>7</v>
      </c>
      <c r="I3260" s="8">
        <v>45226.372361111105</v>
      </c>
      <c r="J3260" s="6">
        <v>112</v>
      </c>
    </row>
    <row r="3261" spans="2:10" x14ac:dyDescent="0.3">
      <c r="B3261" s="6">
        <v>1128241</v>
      </c>
      <c r="C3261" s="6">
        <v>1363</v>
      </c>
      <c r="D3261" s="6" t="str">
        <f>VLOOKUP(C3261,Customers!$B$8:$C$1412,2,FALSE)</f>
        <v>Children's Hospital</v>
      </c>
      <c r="E3261" s="7">
        <v>45226</v>
      </c>
      <c r="F3261" s="6">
        <v>2</v>
      </c>
      <c r="G3261" s="6" t="str">
        <f>VLOOKUP(F3261,'Other Data'!$B$17:$C$24,2,FALSE)</f>
        <v>ProductB</v>
      </c>
      <c r="H3261" s="6">
        <v>4</v>
      </c>
      <c r="I3261" s="8">
        <v>45226.388391203698</v>
      </c>
      <c r="J3261" s="6">
        <v>113</v>
      </c>
    </row>
    <row r="3262" spans="2:10" x14ac:dyDescent="0.3">
      <c r="B3262" s="6">
        <v>1128242</v>
      </c>
      <c r="C3262" s="6">
        <v>612</v>
      </c>
      <c r="D3262" s="6" t="str">
        <f>VLOOKUP(C3262,Customers!$B$8:$C$1412,2,FALSE)</f>
        <v>Talk Of The Town</v>
      </c>
      <c r="E3262" s="7">
        <v>45226</v>
      </c>
      <c r="F3262" s="6">
        <v>3</v>
      </c>
      <c r="G3262" s="6" t="str">
        <f>VLOOKUP(F3262,'Other Data'!$B$17:$C$24,2,FALSE)</f>
        <v>ProductC</v>
      </c>
      <c r="H3262" s="6">
        <v>4</v>
      </c>
      <c r="I3262" s="8">
        <v>45226.404687499991</v>
      </c>
      <c r="J3262" s="6">
        <v>109</v>
      </c>
    </row>
    <row r="3263" spans="2:10" x14ac:dyDescent="0.3">
      <c r="B3263" s="6">
        <v>1128243</v>
      </c>
      <c r="C3263" s="6">
        <v>1280</v>
      </c>
      <c r="D3263" s="6" t="str">
        <f>VLOOKUP(C3263,Customers!$B$8:$C$1412,2,FALSE)</f>
        <v>Landing Gear</v>
      </c>
      <c r="E3263" s="7">
        <v>45226</v>
      </c>
      <c r="F3263" s="6">
        <v>1</v>
      </c>
      <c r="G3263" s="6" t="str">
        <f>VLOOKUP(F3263,'Other Data'!$B$17:$C$24,2,FALSE)</f>
        <v>ProductA</v>
      </c>
      <c r="H3263" s="6">
        <v>7</v>
      </c>
      <c r="I3263" s="8">
        <v>45226.414490740732</v>
      </c>
      <c r="J3263" s="6">
        <v>120</v>
      </c>
    </row>
    <row r="3264" spans="2:10" x14ac:dyDescent="0.3">
      <c r="B3264" s="6">
        <v>1128244</v>
      </c>
      <c r="C3264" s="6">
        <v>111</v>
      </c>
      <c r="D3264" s="6" t="str">
        <f>VLOOKUP(C3264,Customers!$B$8:$C$1412,2,FALSE)</f>
        <v>Importations Guay Limitee</v>
      </c>
      <c r="E3264" s="7">
        <v>45226</v>
      </c>
      <c r="F3264" s="6">
        <v>6</v>
      </c>
      <c r="G3264" s="6" t="str">
        <f>VLOOKUP(F3264,'Other Data'!$B$17:$C$24,2,FALSE)</f>
        <v>ProductF</v>
      </c>
      <c r="H3264" s="6">
        <v>7</v>
      </c>
      <c r="I3264" s="8">
        <v>45226.430879629617</v>
      </c>
      <c r="J3264" s="6">
        <v>105</v>
      </c>
    </row>
    <row r="3265" spans="2:10" x14ac:dyDescent="0.3">
      <c r="B3265" s="6">
        <v>1128245</v>
      </c>
      <c r="C3265" s="6">
        <v>7</v>
      </c>
      <c r="D3265" s="6" t="str">
        <f>VLOOKUP(C3265,Customers!$B$8:$C$1412,2,FALSE)</f>
        <v>Wescal Dept Store</v>
      </c>
      <c r="E3265" s="7">
        <v>45226</v>
      </c>
      <c r="F3265" s="6">
        <v>1</v>
      </c>
      <c r="G3265" s="6" t="str">
        <f>VLOOKUP(F3265,'Other Data'!$B$17:$C$24,2,FALSE)</f>
        <v>ProductA</v>
      </c>
      <c r="H3265" s="6">
        <v>3</v>
      </c>
      <c r="I3265" s="8">
        <v>45226.442974537022</v>
      </c>
      <c r="J3265" s="6">
        <v>109</v>
      </c>
    </row>
    <row r="3266" spans="2:10" x14ac:dyDescent="0.3">
      <c r="B3266" s="6">
        <v>1128246</v>
      </c>
      <c r="C3266" s="6">
        <v>1251</v>
      </c>
      <c r="D3266" s="6" t="str">
        <f>VLOOKUP(C3266,Customers!$B$8:$C$1412,2,FALSE)</f>
        <v>Watches by Gosh</v>
      </c>
      <c r="E3266" s="7">
        <v>45226</v>
      </c>
      <c r="F3266" s="6">
        <v>5</v>
      </c>
      <c r="G3266" s="6" t="str">
        <f>VLOOKUP(F3266,'Other Data'!$B$17:$C$24,2,FALSE)</f>
        <v>ProductE</v>
      </c>
      <c r="H3266" s="6">
        <v>6</v>
      </c>
      <c r="I3266" s="8">
        <v>45226.456886574058</v>
      </c>
      <c r="J3266" s="6">
        <v>128</v>
      </c>
    </row>
    <row r="3267" spans="2:10" x14ac:dyDescent="0.3">
      <c r="B3267" s="6">
        <v>1128247</v>
      </c>
      <c r="C3267" s="6">
        <v>112</v>
      </c>
      <c r="D3267" s="6" t="str">
        <f>VLOOKUP(C3267,Customers!$B$8:$C$1412,2,FALSE)</f>
        <v>Bonisoir</v>
      </c>
      <c r="E3267" s="7">
        <v>45226</v>
      </c>
      <c r="F3267" s="6">
        <v>2</v>
      </c>
      <c r="G3267" s="6" t="str">
        <f>VLOOKUP(F3267,'Other Data'!$B$17:$C$24,2,FALSE)</f>
        <v>ProductB</v>
      </c>
      <c r="H3267" s="6">
        <v>2</v>
      </c>
      <c r="I3267" s="8">
        <v>45226.473888888875</v>
      </c>
      <c r="J3267" s="6">
        <v>121</v>
      </c>
    </row>
    <row r="3268" spans="2:10" x14ac:dyDescent="0.3">
      <c r="B3268" s="6">
        <v>1128248</v>
      </c>
      <c r="C3268" s="6">
        <v>492</v>
      </c>
      <c r="D3268" s="6" t="str">
        <f>VLOOKUP(C3268,Customers!$B$8:$C$1412,2,FALSE)</f>
        <v>Pharmasave - 494</v>
      </c>
      <c r="E3268" s="7">
        <v>45226</v>
      </c>
      <c r="F3268" s="6">
        <v>1</v>
      </c>
      <c r="G3268" s="6" t="str">
        <f>VLOOKUP(F3268,'Other Data'!$B$17:$C$24,2,FALSE)</f>
        <v>ProductA</v>
      </c>
      <c r="H3268" s="6">
        <v>6</v>
      </c>
      <c r="I3268" s="8">
        <v>45226.489143518505</v>
      </c>
      <c r="J3268" s="6">
        <v>130</v>
      </c>
    </row>
    <row r="3269" spans="2:10" x14ac:dyDescent="0.3">
      <c r="B3269" s="6">
        <v>1128249</v>
      </c>
      <c r="C3269" s="6">
        <v>569</v>
      </c>
      <c r="D3269" s="6" t="str">
        <f>VLOOKUP(C3269,Customers!$B$8:$C$1412,2,FALSE)</f>
        <v>Alberta Country Gurl's General Store</v>
      </c>
      <c r="E3269" s="7">
        <v>45226</v>
      </c>
      <c r="F3269" s="6">
        <v>2</v>
      </c>
      <c r="G3269" s="6" t="str">
        <f>VLOOKUP(F3269,'Other Data'!$B$17:$C$24,2,FALSE)</f>
        <v>ProductB</v>
      </c>
      <c r="H3269" s="6">
        <v>5</v>
      </c>
      <c r="I3269" s="8">
        <v>45226.500590277763</v>
      </c>
      <c r="J3269" s="6">
        <v>128</v>
      </c>
    </row>
    <row r="3270" spans="2:10" x14ac:dyDescent="0.3">
      <c r="B3270" s="6">
        <v>1128250</v>
      </c>
      <c r="C3270" s="6">
        <v>913</v>
      </c>
      <c r="D3270" s="6" t="str">
        <f>VLOOKUP(C3270,Customers!$B$8:$C$1412,2,FALSE)</f>
        <v>Country Trunk</v>
      </c>
      <c r="E3270" s="7">
        <v>45226</v>
      </c>
      <c r="F3270" s="6">
        <v>4</v>
      </c>
      <c r="G3270" s="6" t="str">
        <f>VLOOKUP(F3270,'Other Data'!$B$17:$C$24,2,FALSE)</f>
        <v>ProductD</v>
      </c>
      <c r="H3270" s="6">
        <v>2</v>
      </c>
      <c r="I3270" s="8">
        <v>45226.513356481468</v>
      </c>
      <c r="J3270" s="6">
        <v>123</v>
      </c>
    </row>
    <row r="3271" spans="2:10" x14ac:dyDescent="0.3">
      <c r="B3271" s="6">
        <v>1128251</v>
      </c>
      <c r="C3271" s="6">
        <v>289</v>
      </c>
      <c r="D3271" s="6" t="str">
        <f>VLOOKUP(C3271,Customers!$B$8:$C$1412,2,FALSE)</f>
        <v>Dollar Joint</v>
      </c>
      <c r="E3271" s="7">
        <v>45226</v>
      </c>
      <c r="F3271" s="6">
        <v>6</v>
      </c>
      <c r="G3271" s="6" t="str">
        <f>VLOOKUP(F3271,'Other Data'!$B$17:$C$24,2,FALSE)</f>
        <v>ProductF</v>
      </c>
      <c r="H3271" s="6">
        <v>7</v>
      </c>
      <c r="I3271" s="8">
        <v>45226.529247685168</v>
      </c>
      <c r="J3271" s="6">
        <v>112</v>
      </c>
    </row>
    <row r="3272" spans="2:10" x14ac:dyDescent="0.3">
      <c r="B3272" s="6">
        <v>1128252</v>
      </c>
      <c r="C3272" s="6">
        <v>250</v>
      </c>
      <c r="D3272" s="6" t="str">
        <f>VLOOKUP(C3272,Customers!$B$8:$C$1412,2,FALSE)</f>
        <v>Buck or Two #361</v>
      </c>
      <c r="E3272" s="7">
        <v>45226</v>
      </c>
      <c r="F3272" s="6">
        <v>5</v>
      </c>
      <c r="G3272" s="6" t="str">
        <f>VLOOKUP(F3272,'Other Data'!$B$17:$C$24,2,FALSE)</f>
        <v>ProductE</v>
      </c>
      <c r="H3272" s="6">
        <v>6</v>
      </c>
      <c r="I3272" s="8">
        <v>45226.543171296282</v>
      </c>
      <c r="J3272" s="6">
        <v>106</v>
      </c>
    </row>
    <row r="3273" spans="2:10" x14ac:dyDescent="0.3">
      <c r="B3273" s="6">
        <v>1128253</v>
      </c>
      <c r="C3273" s="6">
        <v>232</v>
      </c>
      <c r="D3273" s="6" t="str">
        <f>VLOOKUP(C3273,Customers!$B$8:$C$1412,2,FALSE)</f>
        <v>Hallmark Cards</v>
      </c>
      <c r="E3273" s="7">
        <v>45226</v>
      </c>
      <c r="F3273" s="6">
        <v>5</v>
      </c>
      <c r="G3273" s="6" t="str">
        <f>VLOOKUP(F3273,'Other Data'!$B$17:$C$24,2,FALSE)</f>
        <v>ProductE</v>
      </c>
      <c r="H3273" s="6">
        <v>3</v>
      </c>
      <c r="I3273" s="8">
        <v>45226.554537037024</v>
      </c>
      <c r="J3273" s="6">
        <v>106</v>
      </c>
    </row>
    <row r="3274" spans="2:10" x14ac:dyDescent="0.3">
      <c r="B3274" s="6">
        <v>1128254</v>
      </c>
      <c r="C3274" s="6">
        <v>40</v>
      </c>
      <c r="D3274" s="6" t="str">
        <f>VLOOKUP(C3274,Customers!$B$8:$C$1412,2,FALSE)</f>
        <v>J.L.L.'s Jewels and Supplies</v>
      </c>
      <c r="E3274" s="7">
        <v>45226</v>
      </c>
      <c r="F3274" s="6">
        <v>6</v>
      </c>
      <c r="G3274" s="6" t="str">
        <f>VLOOKUP(F3274,'Other Data'!$B$17:$C$24,2,FALSE)</f>
        <v>ProductF</v>
      </c>
      <c r="H3274" s="6">
        <v>2</v>
      </c>
      <c r="I3274" s="8">
        <v>45226.56850694443</v>
      </c>
      <c r="J3274" s="6">
        <v>108</v>
      </c>
    </row>
    <row r="3275" spans="2:10" x14ac:dyDescent="0.3">
      <c r="B3275" s="6">
        <v>1128255</v>
      </c>
      <c r="C3275" s="6">
        <v>1287</v>
      </c>
      <c r="D3275" s="6" t="str">
        <f>VLOOKUP(C3275,Customers!$B$8:$C$1412,2,FALSE)</f>
        <v>Big 5 Corp</v>
      </c>
      <c r="E3275" s="7">
        <v>45226</v>
      </c>
      <c r="F3275" s="6">
        <v>2</v>
      </c>
      <c r="G3275" s="6" t="str">
        <f>VLOOKUP(F3275,'Other Data'!$B$17:$C$24,2,FALSE)</f>
        <v>ProductB</v>
      </c>
      <c r="H3275" s="6">
        <v>3</v>
      </c>
      <c r="I3275" s="8">
        <v>45226.581909722205</v>
      </c>
      <c r="J3275" s="6">
        <v>123</v>
      </c>
    </row>
    <row r="3276" spans="2:10" x14ac:dyDescent="0.3">
      <c r="B3276" s="6">
        <v>1128256</v>
      </c>
      <c r="C3276" s="6">
        <v>709</v>
      </c>
      <c r="D3276" s="6" t="str">
        <f>VLOOKUP(C3276,Customers!$B$8:$C$1412,2,FALSE)</f>
        <v>Edward Chapman's Ladies Shops</v>
      </c>
      <c r="E3276" s="7">
        <v>45226</v>
      </c>
      <c r="F3276" s="6">
        <v>3</v>
      </c>
      <c r="G3276" s="6" t="str">
        <f>VLOOKUP(F3276,'Other Data'!$B$17:$C$24,2,FALSE)</f>
        <v>ProductC</v>
      </c>
      <c r="H3276" s="6">
        <v>3</v>
      </c>
      <c r="I3276" s="8">
        <v>45226.59084490739</v>
      </c>
      <c r="J3276" s="6">
        <v>112</v>
      </c>
    </row>
    <row r="3277" spans="2:10" x14ac:dyDescent="0.3">
      <c r="B3277" s="6">
        <v>1128257</v>
      </c>
      <c r="C3277" s="6">
        <v>762</v>
      </c>
      <c r="D3277" s="6" t="str">
        <f>VLOOKUP(C3277,Customers!$B$8:$C$1412,2,FALSE)</f>
        <v>Faulkner Hospital</v>
      </c>
      <c r="E3277" s="7">
        <v>45226</v>
      </c>
      <c r="F3277" s="6">
        <v>4</v>
      </c>
      <c r="G3277" s="6" t="str">
        <f>VLOOKUP(F3277,'Other Data'!$B$17:$C$24,2,FALSE)</f>
        <v>ProductD</v>
      </c>
      <c r="H3277" s="6">
        <v>5</v>
      </c>
      <c r="I3277" s="8">
        <v>45226.605729166651</v>
      </c>
      <c r="J3277" s="6">
        <v>108</v>
      </c>
    </row>
    <row r="3278" spans="2:10" x14ac:dyDescent="0.3">
      <c r="B3278" s="6">
        <v>1128258</v>
      </c>
      <c r="C3278" s="6">
        <v>842</v>
      </c>
      <c r="D3278" s="6" t="str">
        <f>VLOOKUP(C3278,Customers!$B$8:$C$1412,2,FALSE)</f>
        <v>Warren County Pharmacy</v>
      </c>
      <c r="E3278" s="7">
        <v>45226</v>
      </c>
      <c r="F3278" s="6">
        <v>6</v>
      </c>
      <c r="G3278" s="6" t="str">
        <f>VLOOKUP(F3278,'Other Data'!$B$17:$C$24,2,FALSE)</f>
        <v>ProductF</v>
      </c>
      <c r="H3278" s="6">
        <v>2</v>
      </c>
      <c r="I3278" s="8">
        <v>45226.619560185172</v>
      </c>
      <c r="J3278" s="6">
        <v>134</v>
      </c>
    </row>
    <row r="3279" spans="2:10" x14ac:dyDescent="0.3">
      <c r="B3279" s="6">
        <v>1128259</v>
      </c>
      <c r="C3279" s="6">
        <v>120</v>
      </c>
      <c r="D3279" s="6" t="str">
        <f>VLOOKUP(C3279,Customers!$B$8:$C$1412,2,FALSE)</f>
        <v>Bijouterie Houle</v>
      </c>
      <c r="E3279" s="7">
        <v>45226</v>
      </c>
      <c r="F3279" s="6">
        <v>3</v>
      </c>
      <c r="G3279" s="6" t="str">
        <f>VLOOKUP(F3279,'Other Data'!$B$17:$C$24,2,FALSE)</f>
        <v>ProductC</v>
      </c>
      <c r="H3279" s="6">
        <v>6</v>
      </c>
      <c r="I3279" s="8">
        <v>45226.634652777764</v>
      </c>
      <c r="J3279" s="6">
        <v>134</v>
      </c>
    </row>
    <row r="3280" spans="2:10" x14ac:dyDescent="0.3">
      <c r="B3280" s="6">
        <v>1128260</v>
      </c>
      <c r="C3280" s="6">
        <v>730</v>
      </c>
      <c r="D3280" s="6" t="str">
        <f>VLOOKUP(C3280,Customers!$B$8:$C$1412,2,FALSE)</f>
        <v>Great Canadian Dollar Store</v>
      </c>
      <c r="E3280" s="7">
        <v>45226</v>
      </c>
      <c r="F3280" s="6">
        <v>2</v>
      </c>
      <c r="G3280" s="6" t="str">
        <f>VLOOKUP(F3280,'Other Data'!$B$17:$C$24,2,FALSE)</f>
        <v>ProductB</v>
      </c>
      <c r="H3280" s="6">
        <v>3</v>
      </c>
      <c r="I3280" s="8">
        <v>45226.644398148135</v>
      </c>
      <c r="J3280" s="6">
        <v>113</v>
      </c>
    </row>
    <row r="3281" spans="2:10" x14ac:dyDescent="0.3">
      <c r="B3281" s="6">
        <v>1128261</v>
      </c>
      <c r="C3281" s="6">
        <v>53</v>
      </c>
      <c r="D3281" s="6" t="str">
        <f>VLOOKUP(C3281,Customers!$B$8:$C$1412,2,FALSE)</f>
        <v>Haliburton Pharmachoice</v>
      </c>
      <c r="E3281" s="7">
        <v>45226</v>
      </c>
      <c r="F3281" s="6">
        <v>3</v>
      </c>
      <c r="G3281" s="6" t="str">
        <f>VLOOKUP(F3281,'Other Data'!$B$17:$C$24,2,FALSE)</f>
        <v>ProductC</v>
      </c>
      <c r="H3281" s="6">
        <v>2</v>
      </c>
      <c r="I3281" s="8">
        <v>45226.656817129617</v>
      </c>
      <c r="J3281" s="6">
        <v>116</v>
      </c>
    </row>
    <row r="3282" spans="2:10" x14ac:dyDescent="0.3">
      <c r="B3282" s="6">
        <v>1128262</v>
      </c>
      <c r="C3282" s="6">
        <v>241</v>
      </c>
      <c r="D3282" s="6" t="str">
        <f>VLOOKUP(C3282,Customers!$B$8:$C$1412,2,FALSE)</f>
        <v>Temtex Ind Usa</v>
      </c>
      <c r="E3282" s="7">
        <v>45226</v>
      </c>
      <c r="F3282" s="6">
        <v>1</v>
      </c>
      <c r="G3282" s="6" t="str">
        <f>VLOOKUP(F3282,'Other Data'!$B$17:$C$24,2,FALSE)</f>
        <v>ProductA</v>
      </c>
      <c r="H3282" s="6">
        <v>2</v>
      </c>
      <c r="I3282" s="8">
        <v>45226.672025462947</v>
      </c>
      <c r="J3282" s="6">
        <v>110</v>
      </c>
    </row>
    <row r="3283" spans="2:10" x14ac:dyDescent="0.3">
      <c r="B3283" s="6">
        <v>1128263</v>
      </c>
      <c r="C3283" s="6">
        <v>1192</v>
      </c>
      <c r="D3283" s="6" t="str">
        <f>VLOOKUP(C3283,Customers!$B$8:$C$1412,2,FALSE)</f>
        <v>Debi's Inc.</v>
      </c>
      <c r="E3283" s="7">
        <v>45226</v>
      </c>
      <c r="F3283" s="6">
        <v>1</v>
      </c>
      <c r="G3283" s="6" t="str">
        <f>VLOOKUP(F3283,'Other Data'!$B$17:$C$24,2,FALSE)</f>
        <v>ProductA</v>
      </c>
      <c r="H3283" s="6">
        <v>6</v>
      </c>
      <c r="I3283" s="8">
        <v>45226.681157407394</v>
      </c>
      <c r="J3283" s="6">
        <v>128</v>
      </c>
    </row>
    <row r="3284" spans="2:10" x14ac:dyDescent="0.3">
      <c r="B3284" s="6">
        <v>1128264</v>
      </c>
      <c r="C3284" s="6">
        <v>937</v>
      </c>
      <c r="D3284" s="6" t="str">
        <f>VLOOKUP(C3284,Customers!$B$8:$C$1412,2,FALSE)</f>
        <v>CARDSMART</v>
      </c>
      <c r="E3284" s="7">
        <v>45226</v>
      </c>
      <c r="F3284" s="6">
        <v>6</v>
      </c>
      <c r="G3284" s="6" t="str">
        <f>VLOOKUP(F3284,'Other Data'!$B$17:$C$24,2,FALSE)</f>
        <v>ProductF</v>
      </c>
      <c r="H3284" s="6">
        <v>4</v>
      </c>
      <c r="I3284" s="8">
        <v>45226.690347222211</v>
      </c>
      <c r="J3284" s="6">
        <v>111</v>
      </c>
    </row>
    <row r="3285" spans="2:10" x14ac:dyDescent="0.3">
      <c r="B3285" s="6">
        <v>1128265</v>
      </c>
      <c r="C3285" s="6">
        <v>577</v>
      </c>
      <c r="D3285" s="6" t="str">
        <f>VLOOKUP(C3285,Customers!$B$8:$C$1412,2,FALSE)</f>
        <v>Your Dollar Store With More #214</v>
      </c>
      <c r="E3285" s="7">
        <v>45226</v>
      </c>
      <c r="F3285" s="6">
        <v>6</v>
      </c>
      <c r="G3285" s="6" t="str">
        <f>VLOOKUP(F3285,'Other Data'!$B$17:$C$24,2,FALSE)</f>
        <v>ProductF</v>
      </c>
      <c r="H3285" s="6">
        <v>6</v>
      </c>
      <c r="I3285" s="8">
        <v>45226.703113425916</v>
      </c>
      <c r="J3285" s="6">
        <v>118</v>
      </c>
    </row>
    <row r="3286" spans="2:10" x14ac:dyDescent="0.3">
      <c r="B3286" s="6">
        <v>1128266</v>
      </c>
      <c r="C3286" s="6">
        <v>1146</v>
      </c>
      <c r="D3286" s="6" t="str">
        <f>VLOOKUP(C3286,Customers!$B$8:$C$1412,2,FALSE)</f>
        <v>Sue's Hallmark - Middleton</v>
      </c>
      <c r="E3286" s="7">
        <v>45226</v>
      </c>
      <c r="F3286" s="6">
        <v>4</v>
      </c>
      <c r="G3286" s="6" t="str">
        <f>VLOOKUP(F3286,'Other Data'!$B$17:$C$24,2,FALSE)</f>
        <v>ProductD</v>
      </c>
      <c r="H3286" s="6">
        <v>6</v>
      </c>
      <c r="I3286" s="8">
        <v>45226.714652777766</v>
      </c>
      <c r="J3286" s="6">
        <v>132</v>
      </c>
    </row>
    <row r="3287" spans="2:10" x14ac:dyDescent="0.3">
      <c r="B3287" s="6">
        <v>1128267</v>
      </c>
      <c r="C3287" s="6">
        <v>815</v>
      </c>
      <c r="D3287" s="6" t="str">
        <f>VLOOKUP(C3287,Customers!$B$8:$C$1412,2,FALSE)</f>
        <v>Geepers</v>
      </c>
      <c r="E3287" s="7">
        <v>45226</v>
      </c>
      <c r="F3287" s="6">
        <v>1</v>
      </c>
      <c r="G3287" s="6" t="str">
        <f>VLOOKUP(F3287,'Other Data'!$B$17:$C$24,2,FALSE)</f>
        <v>ProductA</v>
      </c>
      <c r="H3287" s="6">
        <v>5</v>
      </c>
      <c r="I3287" s="8">
        <v>45226.725011574061</v>
      </c>
      <c r="J3287" s="6">
        <v>130</v>
      </c>
    </row>
    <row r="3288" spans="2:10" x14ac:dyDescent="0.3">
      <c r="B3288" s="6">
        <v>1128268</v>
      </c>
      <c r="C3288" s="6">
        <v>893</v>
      </c>
      <c r="D3288" s="6" t="str">
        <f>VLOOKUP(C3288,Customers!$B$8:$C$1412,2,FALSE)</f>
        <v>Toys 4 U</v>
      </c>
      <c r="E3288" s="7">
        <v>45226</v>
      </c>
      <c r="F3288" s="6">
        <v>4</v>
      </c>
      <c r="G3288" s="6" t="str">
        <f>VLOOKUP(F3288,'Other Data'!$B$17:$C$24,2,FALSE)</f>
        <v>ProductD</v>
      </c>
      <c r="H3288" s="6">
        <v>3</v>
      </c>
      <c r="I3288" s="8">
        <v>45226.735983796279</v>
      </c>
      <c r="J3288" s="6">
        <v>115</v>
      </c>
    </row>
    <row r="3289" spans="2:10" x14ac:dyDescent="0.3">
      <c r="B3289" s="6">
        <v>1128269</v>
      </c>
      <c r="C3289" s="6">
        <v>204</v>
      </c>
      <c r="D3289" s="6" t="str">
        <f>VLOOKUP(C3289,Customers!$B$8:$C$1412,2,FALSE)</f>
        <v>Lynn</v>
      </c>
      <c r="E3289" s="7">
        <v>45229</v>
      </c>
      <c r="F3289" s="6">
        <v>1</v>
      </c>
      <c r="G3289" s="6" t="str">
        <f>VLOOKUP(F3289,'Other Data'!$B$17:$C$24,2,FALSE)</f>
        <v>ProductA</v>
      </c>
      <c r="H3289" s="6">
        <v>7</v>
      </c>
      <c r="I3289" s="8">
        <v>45229.333333333336</v>
      </c>
      <c r="J3289" s="6">
        <v>105</v>
      </c>
    </row>
    <row r="3290" spans="2:10" x14ac:dyDescent="0.3">
      <c r="B3290" s="6">
        <v>1128270</v>
      </c>
      <c r="C3290" s="6">
        <v>226</v>
      </c>
      <c r="D3290" s="6" t="str">
        <f>VLOOKUP(C3290,Customers!$B$8:$C$1412,2,FALSE)</f>
        <v>Black Photo Corporation</v>
      </c>
      <c r="E3290" s="7">
        <v>45229</v>
      </c>
      <c r="F3290" s="6">
        <v>3</v>
      </c>
      <c r="G3290" s="6" t="str">
        <f>VLOOKUP(F3290,'Other Data'!$B$17:$C$24,2,FALSE)</f>
        <v>ProductC</v>
      </c>
      <c r="H3290" s="6">
        <v>3</v>
      </c>
      <c r="I3290" s="8">
        <v>45229.346655092595</v>
      </c>
      <c r="J3290" s="6">
        <v>132</v>
      </c>
    </row>
    <row r="3291" spans="2:10" x14ac:dyDescent="0.3">
      <c r="B3291" s="6">
        <v>1128271</v>
      </c>
      <c r="C3291" s="6">
        <v>863</v>
      </c>
      <c r="D3291" s="6" t="str">
        <f>VLOOKUP(C3291,Customers!$B$8:$C$1412,2,FALSE)</f>
        <v>Township Pharmacy</v>
      </c>
      <c r="E3291" s="7">
        <v>45229</v>
      </c>
      <c r="F3291" s="6">
        <v>6</v>
      </c>
      <c r="G3291" s="6" t="str">
        <f>VLOOKUP(F3291,'Other Data'!$B$17:$C$24,2,FALSE)</f>
        <v>ProductF</v>
      </c>
      <c r="H3291" s="6">
        <v>2</v>
      </c>
      <c r="I3291" s="8">
        <v>45229.355474537042</v>
      </c>
      <c r="J3291" s="6">
        <v>131</v>
      </c>
    </row>
    <row r="3292" spans="2:10" x14ac:dyDescent="0.3">
      <c r="B3292" s="6">
        <v>1128272</v>
      </c>
      <c r="C3292" s="6">
        <v>1405</v>
      </c>
      <c r="D3292" s="6" t="str">
        <f>VLOOKUP(C3292,Customers!$B$8:$C$1412,2,FALSE)</f>
        <v>Purr Deux Home Accessories</v>
      </c>
      <c r="E3292" s="7">
        <v>45229</v>
      </c>
      <c r="F3292" s="6">
        <v>1</v>
      </c>
      <c r="G3292" s="6" t="str">
        <f>VLOOKUP(F3292,'Other Data'!$B$17:$C$24,2,FALSE)</f>
        <v>ProductA</v>
      </c>
      <c r="H3292" s="6">
        <v>7</v>
      </c>
      <c r="I3292" s="8">
        <v>45229.371828703712</v>
      </c>
      <c r="J3292" s="6">
        <v>134</v>
      </c>
    </row>
    <row r="3293" spans="2:10" x14ac:dyDescent="0.3">
      <c r="B3293" s="6">
        <v>1128273</v>
      </c>
      <c r="C3293" s="6">
        <v>975</v>
      </c>
      <c r="D3293" s="6" t="str">
        <f>VLOOKUP(C3293,Customers!$B$8:$C$1412,2,FALSE)</f>
        <v>Washington Parfume &amp; Watch</v>
      </c>
      <c r="E3293" s="7">
        <v>45229</v>
      </c>
      <c r="F3293" s="6">
        <v>2</v>
      </c>
      <c r="G3293" s="6" t="str">
        <f>VLOOKUP(F3293,'Other Data'!$B$17:$C$24,2,FALSE)</f>
        <v>ProductB</v>
      </c>
      <c r="H3293" s="6">
        <v>2</v>
      </c>
      <c r="I3293" s="8">
        <v>45229.382662037046</v>
      </c>
      <c r="J3293" s="6">
        <v>117</v>
      </c>
    </row>
    <row r="3294" spans="2:10" x14ac:dyDescent="0.3">
      <c r="B3294" s="6">
        <v>1128274</v>
      </c>
      <c r="C3294" s="6">
        <v>937</v>
      </c>
      <c r="D3294" s="6" t="str">
        <f>VLOOKUP(C3294,Customers!$B$8:$C$1412,2,FALSE)</f>
        <v>CARDSMART</v>
      </c>
      <c r="E3294" s="7">
        <v>45229</v>
      </c>
      <c r="F3294" s="6">
        <v>4</v>
      </c>
      <c r="G3294" s="6" t="str">
        <f>VLOOKUP(F3294,'Other Data'!$B$17:$C$24,2,FALSE)</f>
        <v>ProductD</v>
      </c>
      <c r="H3294" s="6">
        <v>6</v>
      </c>
      <c r="I3294" s="8">
        <v>45229.396539351859</v>
      </c>
      <c r="J3294" s="6">
        <v>121</v>
      </c>
    </row>
    <row r="3295" spans="2:10" x14ac:dyDescent="0.3">
      <c r="B3295" s="6">
        <v>1128275</v>
      </c>
      <c r="C3295" s="6">
        <v>593</v>
      </c>
      <c r="D3295" s="6" t="str">
        <f>VLOOKUP(C3295,Customers!$B$8:$C$1412,2,FALSE)</f>
        <v>Carewest George Boyack</v>
      </c>
      <c r="E3295" s="7">
        <v>45229</v>
      </c>
      <c r="F3295" s="6">
        <v>2</v>
      </c>
      <c r="G3295" s="6" t="str">
        <f>VLOOKUP(F3295,'Other Data'!$B$17:$C$24,2,FALSE)</f>
        <v>ProductB</v>
      </c>
      <c r="H3295" s="6">
        <v>4</v>
      </c>
      <c r="I3295" s="8">
        <v>45229.412962962968</v>
      </c>
      <c r="J3295" s="6">
        <v>108</v>
      </c>
    </row>
    <row r="3296" spans="2:10" x14ac:dyDescent="0.3">
      <c r="B3296" s="6">
        <v>1128276</v>
      </c>
      <c r="C3296" s="6">
        <v>296</v>
      </c>
      <c r="D3296" s="6" t="str">
        <f>VLOOKUP(C3296,Customers!$B$8:$C$1412,2,FALSE)</f>
        <v>Zellers Store #487</v>
      </c>
      <c r="E3296" s="7">
        <v>45229</v>
      </c>
      <c r="F3296" s="6">
        <v>4</v>
      </c>
      <c r="G3296" s="6" t="str">
        <f>VLOOKUP(F3296,'Other Data'!$B$17:$C$24,2,FALSE)</f>
        <v>ProductD</v>
      </c>
      <c r="H3296" s="6">
        <v>5</v>
      </c>
      <c r="I3296" s="8">
        <v>45229.425752314819</v>
      </c>
      <c r="J3296" s="6">
        <v>130</v>
      </c>
    </row>
    <row r="3297" spans="2:10" x14ac:dyDescent="0.3">
      <c r="B3297" s="6">
        <v>1128277</v>
      </c>
      <c r="C3297" s="6">
        <v>671</v>
      </c>
      <c r="D3297" s="6" t="str">
        <f>VLOOKUP(C3297,Customers!$B$8:$C$1412,2,FALSE)</f>
        <v>Peoples Drug Mart # 175</v>
      </c>
      <c r="E3297" s="7">
        <v>45229</v>
      </c>
      <c r="F3297" s="6">
        <v>4</v>
      </c>
      <c r="G3297" s="6" t="str">
        <f>VLOOKUP(F3297,'Other Data'!$B$17:$C$24,2,FALSE)</f>
        <v>ProductD</v>
      </c>
      <c r="H3297" s="6">
        <v>2</v>
      </c>
      <c r="I3297" s="8">
        <v>45229.436840277784</v>
      </c>
      <c r="J3297" s="6">
        <v>109</v>
      </c>
    </row>
    <row r="3298" spans="2:10" x14ac:dyDescent="0.3">
      <c r="B3298" s="6">
        <v>1128278</v>
      </c>
      <c r="C3298" s="6">
        <v>800</v>
      </c>
      <c r="D3298" s="6" t="str">
        <f>VLOOKUP(C3298,Customers!$B$8:$C$1412,2,FALSE)</f>
        <v>Apple Farm Market</v>
      </c>
      <c r="E3298" s="7">
        <v>45229</v>
      </c>
      <c r="F3298" s="6">
        <v>5</v>
      </c>
      <c r="G3298" s="6" t="str">
        <f>VLOOKUP(F3298,'Other Data'!$B$17:$C$24,2,FALSE)</f>
        <v>ProductE</v>
      </c>
      <c r="H3298" s="6">
        <v>4</v>
      </c>
      <c r="I3298" s="8">
        <v>45229.447858796302</v>
      </c>
      <c r="J3298" s="6">
        <v>109</v>
      </c>
    </row>
    <row r="3299" spans="2:10" x14ac:dyDescent="0.3">
      <c r="B3299" s="6">
        <v>1128279</v>
      </c>
      <c r="C3299" s="6">
        <v>956</v>
      </c>
      <c r="D3299" s="6" t="str">
        <f>VLOOKUP(C3299,Customers!$B$8:$C$1412,2,FALSE)</f>
        <v>Dutch Apple Dinner Theater</v>
      </c>
      <c r="E3299" s="7">
        <v>45229</v>
      </c>
      <c r="F3299" s="6">
        <v>3</v>
      </c>
      <c r="G3299" s="6" t="str">
        <f>VLOOKUP(F3299,'Other Data'!$B$17:$C$24,2,FALSE)</f>
        <v>ProductC</v>
      </c>
      <c r="H3299" s="6">
        <v>4</v>
      </c>
      <c r="I3299" s="8">
        <v>45229.458865740744</v>
      </c>
      <c r="J3299" s="6">
        <v>132</v>
      </c>
    </row>
    <row r="3300" spans="2:10" x14ac:dyDescent="0.3">
      <c r="B3300" s="6">
        <v>1128280</v>
      </c>
      <c r="C3300" s="6">
        <v>91</v>
      </c>
      <c r="D3300" s="6" t="str">
        <f>VLOOKUP(C3300,Customers!$B$8:$C$1412,2,FALSE)</f>
        <v>La Duchesse Inc.</v>
      </c>
      <c r="E3300" s="7">
        <v>45229</v>
      </c>
      <c r="F3300" s="6">
        <v>2</v>
      </c>
      <c r="G3300" s="6" t="str">
        <f>VLOOKUP(F3300,'Other Data'!$B$17:$C$24,2,FALSE)</f>
        <v>ProductB</v>
      </c>
      <c r="H3300" s="6">
        <v>5</v>
      </c>
      <c r="I3300" s="8">
        <v>45229.468645833338</v>
      </c>
      <c r="J3300" s="6">
        <v>107</v>
      </c>
    </row>
    <row r="3301" spans="2:10" x14ac:dyDescent="0.3">
      <c r="B3301" s="6">
        <v>1128281</v>
      </c>
      <c r="C3301" s="6">
        <v>684</v>
      </c>
      <c r="D3301" s="6" t="str">
        <f>VLOOKUP(C3301,Customers!$B$8:$C$1412,2,FALSE)</f>
        <v>Pharmasave - 242</v>
      </c>
      <c r="E3301" s="7">
        <v>45229</v>
      </c>
      <c r="F3301" s="6">
        <v>4</v>
      </c>
      <c r="G3301" s="6" t="str">
        <f>VLOOKUP(F3301,'Other Data'!$B$17:$C$24,2,FALSE)</f>
        <v>ProductD</v>
      </c>
      <c r="H3301" s="6">
        <v>6</v>
      </c>
      <c r="I3301" s="8">
        <v>45229.480486111119</v>
      </c>
      <c r="J3301" s="6">
        <v>120</v>
      </c>
    </row>
    <row r="3302" spans="2:10" x14ac:dyDescent="0.3">
      <c r="B3302" s="6">
        <v>1128282</v>
      </c>
      <c r="C3302" s="6">
        <v>1293</v>
      </c>
      <c r="D3302" s="6" t="str">
        <f>VLOOKUP(C3302,Customers!$B$8:$C$1412,2,FALSE)</f>
        <v>Mindless Inc</v>
      </c>
      <c r="E3302" s="7">
        <v>45229</v>
      </c>
      <c r="F3302" s="6">
        <v>3</v>
      </c>
      <c r="G3302" s="6" t="str">
        <f>VLOOKUP(F3302,'Other Data'!$B$17:$C$24,2,FALSE)</f>
        <v>ProductC</v>
      </c>
      <c r="H3302" s="6">
        <v>6</v>
      </c>
      <c r="I3302" s="8">
        <v>45229.493310185193</v>
      </c>
      <c r="J3302" s="6">
        <v>114</v>
      </c>
    </row>
    <row r="3303" spans="2:10" x14ac:dyDescent="0.3">
      <c r="B3303" s="6">
        <v>1128283</v>
      </c>
      <c r="C3303" s="6">
        <v>704</v>
      </c>
      <c r="D3303" s="6" t="str">
        <f>VLOOKUP(C3303,Customers!$B$8:$C$1412,2,FALSE)</f>
        <v>Centre Stage</v>
      </c>
      <c r="E3303" s="7">
        <v>45229</v>
      </c>
      <c r="F3303" s="6">
        <v>6</v>
      </c>
      <c r="G3303" s="6" t="str">
        <f>VLOOKUP(F3303,'Other Data'!$B$17:$C$24,2,FALSE)</f>
        <v>ProductF</v>
      </c>
      <c r="H3303" s="6">
        <v>3</v>
      </c>
      <c r="I3303" s="8">
        <v>45229.50994212964</v>
      </c>
      <c r="J3303" s="6">
        <v>111</v>
      </c>
    </row>
    <row r="3304" spans="2:10" x14ac:dyDescent="0.3">
      <c r="B3304" s="6">
        <v>1128284</v>
      </c>
      <c r="C3304" s="6">
        <v>1037</v>
      </c>
      <c r="D3304" s="6" t="str">
        <f>VLOOKUP(C3304,Customers!$B$8:$C$1412,2,FALSE)</f>
        <v>River Road Pharmacy &amp; Gifts</v>
      </c>
      <c r="E3304" s="7">
        <v>45229</v>
      </c>
      <c r="F3304" s="6">
        <v>4</v>
      </c>
      <c r="G3304" s="6" t="str">
        <f>VLOOKUP(F3304,'Other Data'!$B$17:$C$24,2,FALSE)</f>
        <v>ProductD</v>
      </c>
      <c r="H3304" s="6">
        <v>5</v>
      </c>
      <c r="I3304" s="8">
        <v>45229.521203703713</v>
      </c>
      <c r="J3304" s="6">
        <v>132</v>
      </c>
    </row>
    <row r="3305" spans="2:10" x14ac:dyDescent="0.3">
      <c r="B3305" s="6">
        <v>1128285</v>
      </c>
      <c r="C3305" s="6">
        <v>1350</v>
      </c>
      <c r="D3305" s="6" t="str">
        <f>VLOOKUP(C3305,Customers!$B$8:$C$1412,2,FALSE)</f>
        <v>Red Door Cottage</v>
      </c>
      <c r="E3305" s="7">
        <v>45229</v>
      </c>
      <c r="F3305" s="6">
        <v>1</v>
      </c>
      <c r="G3305" s="6" t="str">
        <f>VLOOKUP(F3305,'Other Data'!$B$17:$C$24,2,FALSE)</f>
        <v>ProductA</v>
      </c>
      <c r="H3305" s="6">
        <v>2</v>
      </c>
      <c r="I3305" s="8">
        <v>45229.535682870381</v>
      </c>
      <c r="J3305" s="6">
        <v>106</v>
      </c>
    </row>
    <row r="3306" spans="2:10" x14ac:dyDescent="0.3">
      <c r="B3306" s="6">
        <v>1128286</v>
      </c>
      <c r="C3306" s="6">
        <v>24</v>
      </c>
      <c r="D3306" s="6" t="str">
        <f>VLOOKUP(C3306,Customers!$B$8:$C$1412,2,FALSE)</f>
        <v>Buck or Two #384</v>
      </c>
      <c r="E3306" s="7">
        <v>45229</v>
      </c>
      <c r="F3306" s="6">
        <v>6</v>
      </c>
      <c r="G3306" s="6" t="str">
        <f>VLOOKUP(F3306,'Other Data'!$B$17:$C$24,2,FALSE)</f>
        <v>ProductF</v>
      </c>
      <c r="H3306" s="6">
        <v>5</v>
      </c>
      <c r="I3306" s="8">
        <v>45229.547048611123</v>
      </c>
      <c r="J3306" s="6">
        <v>133</v>
      </c>
    </row>
    <row r="3307" spans="2:10" x14ac:dyDescent="0.3">
      <c r="B3307" s="6">
        <v>1128287</v>
      </c>
      <c r="C3307" s="6">
        <v>346</v>
      </c>
      <c r="D3307" s="6" t="str">
        <f>VLOOKUP(C3307,Customers!$B$8:$C$1412,2,FALSE)</f>
        <v>THE CASUAL WAY</v>
      </c>
      <c r="E3307" s="7">
        <v>45229</v>
      </c>
      <c r="F3307" s="6">
        <v>4</v>
      </c>
      <c r="G3307" s="6" t="str">
        <f>VLOOKUP(F3307,'Other Data'!$B$17:$C$24,2,FALSE)</f>
        <v>ProductD</v>
      </c>
      <c r="H3307" s="6">
        <v>7</v>
      </c>
      <c r="I3307" s="8">
        <v>45229.556527777786</v>
      </c>
      <c r="J3307" s="6">
        <v>110</v>
      </c>
    </row>
    <row r="3308" spans="2:10" x14ac:dyDescent="0.3">
      <c r="B3308" s="6">
        <v>1128288</v>
      </c>
      <c r="C3308" s="6">
        <v>918</v>
      </c>
      <c r="D3308" s="6" t="str">
        <f>VLOOKUP(C3308,Customers!$B$8:$C$1412,2,FALSE)</f>
        <v>Impressions</v>
      </c>
      <c r="E3308" s="7">
        <v>45229</v>
      </c>
      <c r="F3308" s="6">
        <v>2</v>
      </c>
      <c r="G3308" s="6" t="str">
        <f>VLOOKUP(F3308,'Other Data'!$B$17:$C$24,2,FALSE)</f>
        <v>ProductB</v>
      </c>
      <c r="H3308" s="6">
        <v>5</v>
      </c>
      <c r="I3308" s="8">
        <v>45229.568634259267</v>
      </c>
      <c r="J3308" s="6">
        <v>131</v>
      </c>
    </row>
    <row r="3309" spans="2:10" x14ac:dyDescent="0.3">
      <c r="B3309" s="6">
        <v>1128289</v>
      </c>
      <c r="C3309" s="6">
        <v>538</v>
      </c>
      <c r="D3309" s="6" t="str">
        <f>VLOOKUP(C3309,Customers!$B$8:$C$1412,2,FALSE)</f>
        <v>Cranberry Rose</v>
      </c>
      <c r="E3309" s="7">
        <v>45229</v>
      </c>
      <c r="F3309" s="6">
        <v>6</v>
      </c>
      <c r="G3309" s="6" t="str">
        <f>VLOOKUP(F3309,'Other Data'!$B$17:$C$24,2,FALSE)</f>
        <v>ProductF</v>
      </c>
      <c r="H3309" s="6">
        <v>6</v>
      </c>
      <c r="I3309" s="8">
        <v>45229.583182870381</v>
      </c>
      <c r="J3309" s="6">
        <v>122</v>
      </c>
    </row>
    <row r="3310" spans="2:10" x14ac:dyDescent="0.3">
      <c r="B3310" s="6">
        <v>1128290</v>
      </c>
      <c r="C3310" s="6">
        <v>588</v>
      </c>
      <c r="D3310" s="6" t="str">
        <f>VLOOKUP(C3310,Customers!$B$8:$C$1412,2,FALSE)</f>
        <v>Painted Cottage</v>
      </c>
      <c r="E3310" s="7">
        <v>45229</v>
      </c>
      <c r="F3310" s="6">
        <v>5</v>
      </c>
      <c r="G3310" s="6" t="str">
        <f>VLOOKUP(F3310,'Other Data'!$B$17:$C$24,2,FALSE)</f>
        <v>ProductE</v>
      </c>
      <c r="H3310" s="6">
        <v>5</v>
      </c>
      <c r="I3310" s="8">
        <v>45229.595601851863</v>
      </c>
      <c r="J3310" s="6">
        <v>110</v>
      </c>
    </row>
    <row r="3311" spans="2:10" x14ac:dyDescent="0.3">
      <c r="B3311" s="6">
        <v>1128291</v>
      </c>
      <c r="C3311" s="6">
        <v>748</v>
      </c>
      <c r="D3311" s="6" t="str">
        <f>VLOOKUP(C3311,Customers!$B$8:$C$1412,2,FALSE)</f>
        <v>J.J.Design Ltd</v>
      </c>
      <c r="E3311" s="7">
        <v>45229</v>
      </c>
      <c r="F3311" s="6">
        <v>6</v>
      </c>
      <c r="G3311" s="6" t="str">
        <f>VLOOKUP(F3311,'Other Data'!$B$17:$C$24,2,FALSE)</f>
        <v>ProductF</v>
      </c>
      <c r="H3311" s="6">
        <v>2</v>
      </c>
      <c r="I3311" s="8">
        <v>45229.612037037048</v>
      </c>
      <c r="J3311" s="6">
        <v>114</v>
      </c>
    </row>
    <row r="3312" spans="2:10" x14ac:dyDescent="0.3">
      <c r="B3312" s="6">
        <v>1128292</v>
      </c>
      <c r="C3312" s="6">
        <v>684</v>
      </c>
      <c r="D3312" s="6" t="str">
        <f>VLOOKUP(C3312,Customers!$B$8:$C$1412,2,FALSE)</f>
        <v>Pharmasave - 242</v>
      </c>
      <c r="E3312" s="7">
        <v>45229</v>
      </c>
      <c r="F3312" s="6">
        <v>2</v>
      </c>
      <c r="G3312" s="6" t="str">
        <f>VLOOKUP(F3312,'Other Data'!$B$17:$C$24,2,FALSE)</f>
        <v>ProductB</v>
      </c>
      <c r="H3312" s="6">
        <v>3</v>
      </c>
      <c r="I3312" s="8">
        <v>45229.623159722236</v>
      </c>
      <c r="J3312" s="6">
        <v>127</v>
      </c>
    </row>
    <row r="3313" spans="2:10" x14ac:dyDescent="0.3">
      <c r="B3313" s="6">
        <v>1128293</v>
      </c>
      <c r="C3313" s="6">
        <v>698</v>
      </c>
      <c r="D3313" s="6" t="str">
        <f>VLOOKUP(C3313,Customers!$B$8:$C$1412,2,FALSE)</f>
        <v>Queenborough</v>
      </c>
      <c r="E3313" s="7">
        <v>45229</v>
      </c>
      <c r="F3313" s="6">
        <v>4</v>
      </c>
      <c r="G3313" s="6" t="str">
        <f>VLOOKUP(F3313,'Other Data'!$B$17:$C$24,2,FALSE)</f>
        <v>ProductD</v>
      </c>
      <c r="H3313" s="6">
        <v>2</v>
      </c>
      <c r="I3313" s="8">
        <v>45229.639224537052</v>
      </c>
      <c r="J3313" s="6">
        <v>110</v>
      </c>
    </row>
    <row r="3314" spans="2:10" x14ac:dyDescent="0.3">
      <c r="B3314" s="6">
        <v>1128294</v>
      </c>
      <c r="C3314" s="6">
        <v>1293</v>
      </c>
      <c r="D3314" s="6" t="str">
        <f>VLOOKUP(C3314,Customers!$B$8:$C$1412,2,FALSE)</f>
        <v>Mindless Inc</v>
      </c>
      <c r="E3314" s="7">
        <v>45229</v>
      </c>
      <c r="F3314" s="6">
        <v>2</v>
      </c>
      <c r="G3314" s="6" t="str">
        <f>VLOOKUP(F3314,'Other Data'!$B$17:$C$24,2,FALSE)</f>
        <v>ProductB</v>
      </c>
      <c r="H3314" s="6">
        <v>2</v>
      </c>
      <c r="I3314" s="8">
        <v>45229.649398148162</v>
      </c>
      <c r="J3314" s="6">
        <v>116</v>
      </c>
    </row>
    <row r="3315" spans="2:10" x14ac:dyDescent="0.3">
      <c r="B3315" s="6">
        <v>1128295</v>
      </c>
      <c r="C3315" s="6">
        <v>308</v>
      </c>
      <c r="D3315" s="6" t="str">
        <f>VLOOKUP(C3315,Customers!$B$8:$C$1412,2,FALSE)</f>
        <v>Dell IDA</v>
      </c>
      <c r="E3315" s="7">
        <v>45229</v>
      </c>
      <c r="F3315" s="6">
        <v>6</v>
      </c>
      <c r="G3315" s="6" t="str">
        <f>VLOOKUP(F3315,'Other Data'!$B$17:$C$24,2,FALSE)</f>
        <v>ProductF</v>
      </c>
      <c r="H3315" s="6">
        <v>4</v>
      </c>
      <c r="I3315" s="8">
        <v>45229.662430555567</v>
      </c>
      <c r="J3315" s="6">
        <v>112</v>
      </c>
    </row>
    <row r="3316" spans="2:10" x14ac:dyDescent="0.3">
      <c r="B3316" s="6">
        <v>1128296</v>
      </c>
      <c r="C3316" s="6">
        <v>233</v>
      </c>
      <c r="D3316" s="6" t="str">
        <f>VLOOKUP(C3316,Customers!$B$8:$C$1412,2,FALSE)</f>
        <v>Buck or Two #534</v>
      </c>
      <c r="E3316" s="7">
        <v>45229</v>
      </c>
      <c r="F3316" s="6">
        <v>5</v>
      </c>
      <c r="G3316" s="6" t="str">
        <f>VLOOKUP(F3316,'Other Data'!$B$17:$C$24,2,FALSE)</f>
        <v>ProductE</v>
      </c>
      <c r="H3316" s="6">
        <v>3</v>
      </c>
      <c r="I3316" s="8">
        <v>45229.671053240752</v>
      </c>
      <c r="J3316" s="6">
        <v>118</v>
      </c>
    </row>
    <row r="3317" spans="2:10" x14ac:dyDescent="0.3">
      <c r="B3317" s="6">
        <v>1128297</v>
      </c>
      <c r="C3317" s="6">
        <v>403</v>
      </c>
      <c r="D3317" s="6" t="str">
        <f>VLOOKUP(C3317,Customers!$B$8:$C$1412,2,FALSE)</f>
        <v>The Country Attic</v>
      </c>
      <c r="E3317" s="7">
        <v>45229</v>
      </c>
      <c r="F3317" s="6">
        <v>3</v>
      </c>
      <c r="G3317" s="6" t="str">
        <f>VLOOKUP(F3317,'Other Data'!$B$17:$C$24,2,FALSE)</f>
        <v>ProductC</v>
      </c>
      <c r="H3317" s="6">
        <v>3</v>
      </c>
      <c r="I3317" s="8">
        <v>45229.687407407422</v>
      </c>
      <c r="J3317" s="6">
        <v>110</v>
      </c>
    </row>
    <row r="3318" spans="2:10" x14ac:dyDescent="0.3">
      <c r="B3318" s="6">
        <v>1128298</v>
      </c>
      <c r="C3318" s="6">
        <v>803</v>
      </c>
      <c r="D3318" s="6" t="str">
        <f>VLOOKUP(C3318,Customers!$B$8:$C$1412,2,FALSE)</f>
        <v>Cousin't Gift Shop</v>
      </c>
      <c r="E3318" s="7">
        <v>45229</v>
      </c>
      <c r="F3318" s="6">
        <v>2</v>
      </c>
      <c r="G3318" s="6" t="str">
        <f>VLOOKUP(F3318,'Other Data'!$B$17:$C$24,2,FALSE)</f>
        <v>ProductB</v>
      </c>
      <c r="H3318" s="6">
        <v>6</v>
      </c>
      <c r="I3318" s="8">
        <v>45229.699594907419</v>
      </c>
      <c r="J3318" s="6">
        <v>110</v>
      </c>
    </row>
    <row r="3319" spans="2:10" x14ac:dyDescent="0.3">
      <c r="B3319" s="6">
        <v>1128299</v>
      </c>
      <c r="C3319" s="6">
        <v>594</v>
      </c>
      <c r="D3319" s="6" t="str">
        <f>VLOOKUP(C3319,Customers!$B$8:$C$1412,2,FALSE)</f>
        <v>Glenbow Museum</v>
      </c>
      <c r="E3319" s="7">
        <v>45229</v>
      </c>
      <c r="F3319" s="6">
        <v>3</v>
      </c>
      <c r="G3319" s="6" t="str">
        <f>VLOOKUP(F3319,'Other Data'!$B$17:$C$24,2,FALSE)</f>
        <v>ProductC</v>
      </c>
      <c r="H3319" s="6">
        <v>2</v>
      </c>
      <c r="I3319" s="8">
        <v>45229.716296296305</v>
      </c>
      <c r="J3319" s="6">
        <v>133</v>
      </c>
    </row>
    <row r="3320" spans="2:10" x14ac:dyDescent="0.3">
      <c r="B3320" s="6">
        <v>1128300</v>
      </c>
      <c r="C3320" s="6">
        <v>1217</v>
      </c>
      <c r="D3320" s="6" t="str">
        <f>VLOOKUP(C3320,Customers!$B$8:$C$1412,2,FALSE)</f>
        <v>Dillard's Inc- Mabelvale AR</v>
      </c>
      <c r="E3320" s="7">
        <v>45229</v>
      </c>
      <c r="F3320" s="6">
        <v>2</v>
      </c>
      <c r="G3320" s="6" t="str">
        <f>VLOOKUP(F3320,'Other Data'!$B$17:$C$24,2,FALSE)</f>
        <v>ProductB</v>
      </c>
      <c r="H3320" s="6">
        <v>2</v>
      </c>
      <c r="I3320" s="8">
        <v>45229.724768518528</v>
      </c>
      <c r="J3320" s="6">
        <v>114</v>
      </c>
    </row>
    <row r="3321" spans="2:10" x14ac:dyDescent="0.3">
      <c r="B3321" s="6">
        <v>1128301</v>
      </c>
      <c r="C3321" s="6">
        <v>1399</v>
      </c>
      <c r="D3321" s="6" t="str">
        <f>VLOOKUP(C3321,Customers!$B$8:$C$1412,2,FALSE)</f>
        <v>The Gift Box</v>
      </c>
      <c r="E3321" s="7">
        <v>45229</v>
      </c>
      <c r="F3321" s="6">
        <v>4</v>
      </c>
      <c r="G3321" s="6" t="str">
        <f>VLOOKUP(F3321,'Other Data'!$B$17:$C$24,2,FALSE)</f>
        <v>ProductD</v>
      </c>
      <c r="H3321" s="6">
        <v>3</v>
      </c>
      <c r="I3321" s="8">
        <v>45229.736226851863</v>
      </c>
      <c r="J3321" s="6">
        <v>109</v>
      </c>
    </row>
    <row r="3322" spans="2:10" x14ac:dyDescent="0.3">
      <c r="B3322" s="6">
        <v>1128302</v>
      </c>
      <c r="C3322" s="6">
        <v>1319</v>
      </c>
      <c r="D3322" s="6" t="str">
        <f>VLOOKUP(C3322,Customers!$B$8:$C$1412,2,FALSE)</f>
        <v>Los Altos Card &amp; Party</v>
      </c>
      <c r="E3322" s="7">
        <v>45230</v>
      </c>
      <c r="F3322" s="6">
        <v>6</v>
      </c>
      <c r="G3322" s="6" t="str">
        <f>VLOOKUP(F3322,'Other Data'!$B$17:$C$24,2,FALSE)</f>
        <v>ProductF</v>
      </c>
      <c r="H3322" s="6">
        <v>2</v>
      </c>
      <c r="I3322" s="8">
        <v>45230.333333333336</v>
      </c>
      <c r="J3322" s="6">
        <v>118</v>
      </c>
    </row>
    <row r="3323" spans="2:10" x14ac:dyDescent="0.3">
      <c r="B3323" s="6">
        <v>1128303</v>
      </c>
      <c r="C3323" s="6">
        <v>1176</v>
      </c>
      <c r="D3323" s="6" t="str">
        <f>VLOOKUP(C3323,Customers!$B$8:$C$1412,2,FALSE)</f>
        <v>TPS Associates</v>
      </c>
      <c r="E3323" s="7">
        <v>45230</v>
      </c>
      <c r="F3323" s="6">
        <v>1</v>
      </c>
      <c r="G3323" s="6" t="str">
        <f>VLOOKUP(F3323,'Other Data'!$B$17:$C$24,2,FALSE)</f>
        <v>ProductA</v>
      </c>
      <c r="H3323" s="6">
        <v>6</v>
      </c>
      <c r="I3323" s="8">
        <v>45230.344733796301</v>
      </c>
      <c r="J3323" s="6">
        <v>133</v>
      </c>
    </row>
    <row r="3324" spans="2:10" x14ac:dyDescent="0.3">
      <c r="B3324" s="6">
        <v>1128304</v>
      </c>
      <c r="C3324" s="6">
        <v>1412</v>
      </c>
      <c r="D3324" s="6" t="str">
        <f>VLOOKUP(C3324,Customers!$B$8:$C$1412,2,FALSE)</f>
        <v>Unipharm Wholesale Drugs Ltd.</v>
      </c>
      <c r="E3324" s="7">
        <v>45230</v>
      </c>
      <c r="F3324" s="6">
        <v>5</v>
      </c>
      <c r="G3324" s="6" t="str">
        <f>VLOOKUP(F3324,'Other Data'!$B$17:$C$24,2,FALSE)</f>
        <v>ProductE</v>
      </c>
      <c r="H3324" s="6">
        <v>6</v>
      </c>
      <c r="I3324" s="8">
        <v>45230.357071759267</v>
      </c>
      <c r="J3324" s="6">
        <v>108</v>
      </c>
    </row>
    <row r="3325" spans="2:10" x14ac:dyDescent="0.3">
      <c r="B3325" s="6">
        <v>1128305</v>
      </c>
      <c r="C3325" s="6">
        <v>664</v>
      </c>
      <c r="D3325" s="6" t="str">
        <f>VLOOKUP(C3325,Customers!$B$8:$C$1412,2,FALSE)</f>
        <v>Ruby Tuesday Accessories Ltd</v>
      </c>
      <c r="E3325" s="7">
        <v>45230</v>
      </c>
      <c r="F3325" s="6">
        <v>6</v>
      </c>
      <c r="G3325" s="6" t="str">
        <f>VLOOKUP(F3325,'Other Data'!$B$17:$C$24,2,FALSE)</f>
        <v>ProductF</v>
      </c>
      <c r="H3325" s="6">
        <v>6</v>
      </c>
      <c r="I3325" s="8">
        <v>45230.371087962973</v>
      </c>
      <c r="J3325" s="6">
        <v>120</v>
      </c>
    </row>
    <row r="3326" spans="2:10" x14ac:dyDescent="0.3">
      <c r="B3326" s="6">
        <v>1128306</v>
      </c>
      <c r="C3326" s="6">
        <v>938</v>
      </c>
      <c r="D3326" s="6" t="str">
        <f>VLOOKUP(C3326,Customers!$B$8:$C$1412,2,FALSE)</f>
        <v>Kittle Berger</v>
      </c>
      <c r="E3326" s="7">
        <v>45230</v>
      </c>
      <c r="F3326" s="6">
        <v>2</v>
      </c>
      <c r="G3326" s="6" t="str">
        <f>VLOOKUP(F3326,'Other Data'!$B$17:$C$24,2,FALSE)</f>
        <v>ProductB</v>
      </c>
      <c r="H3326" s="6">
        <v>4</v>
      </c>
      <c r="I3326" s="8">
        <v>45230.387222222234</v>
      </c>
      <c r="J3326" s="6">
        <v>121</v>
      </c>
    </row>
    <row r="3327" spans="2:10" x14ac:dyDescent="0.3">
      <c r="B3327" s="6">
        <v>1128307</v>
      </c>
      <c r="C3327" s="6">
        <v>1090</v>
      </c>
      <c r="D3327" s="6" t="str">
        <f>VLOOKUP(C3327,Customers!$B$8:$C$1412,2,FALSE)</f>
        <v>Patti's Enterprises</v>
      </c>
      <c r="E3327" s="7">
        <v>45230</v>
      </c>
      <c r="F3327" s="6">
        <v>4</v>
      </c>
      <c r="G3327" s="6" t="str">
        <f>VLOOKUP(F3327,'Other Data'!$B$17:$C$24,2,FALSE)</f>
        <v>ProductD</v>
      </c>
      <c r="H3327" s="6">
        <v>2</v>
      </c>
      <c r="I3327" s="8">
        <v>45230.397534722237</v>
      </c>
      <c r="J3327" s="6">
        <v>128</v>
      </c>
    </row>
    <row r="3328" spans="2:10" x14ac:dyDescent="0.3">
      <c r="B3328" s="6">
        <v>1128308</v>
      </c>
      <c r="C3328" s="6">
        <v>558</v>
      </c>
      <c r="D3328" s="6" t="str">
        <f>VLOOKUP(C3328,Customers!$B$8:$C$1412,2,FALSE)</f>
        <v>Dutch Growers</v>
      </c>
      <c r="E3328" s="7">
        <v>45230</v>
      </c>
      <c r="F3328" s="6">
        <v>6</v>
      </c>
      <c r="G3328" s="6" t="str">
        <f>VLOOKUP(F3328,'Other Data'!$B$17:$C$24,2,FALSE)</f>
        <v>ProductF</v>
      </c>
      <c r="H3328" s="6">
        <v>5</v>
      </c>
      <c r="I3328" s="8">
        <v>45230.411655092605</v>
      </c>
      <c r="J3328" s="6">
        <v>125</v>
      </c>
    </row>
    <row r="3329" spans="2:10" x14ac:dyDescent="0.3">
      <c r="B3329" s="6">
        <v>1128309</v>
      </c>
      <c r="C3329" s="6">
        <v>613</v>
      </c>
      <c r="D3329" s="6" t="str">
        <f>VLOOKUP(C3329,Customers!$B$8:$C$1412,2,FALSE)</f>
        <v>Country Cupboard</v>
      </c>
      <c r="E3329" s="7">
        <v>45230</v>
      </c>
      <c r="F3329" s="6">
        <v>5</v>
      </c>
      <c r="G3329" s="6" t="str">
        <f>VLOOKUP(F3329,'Other Data'!$B$17:$C$24,2,FALSE)</f>
        <v>ProductE</v>
      </c>
      <c r="H3329" s="6">
        <v>6</v>
      </c>
      <c r="I3329" s="8">
        <v>45230.426516203719</v>
      </c>
      <c r="J3329" s="6">
        <v>123</v>
      </c>
    </row>
    <row r="3330" spans="2:10" x14ac:dyDescent="0.3">
      <c r="B3330" s="6">
        <v>1128310</v>
      </c>
      <c r="C3330" s="6">
        <v>332</v>
      </c>
      <c r="D3330" s="6" t="str">
        <f>VLOOKUP(C3330,Customers!$B$8:$C$1412,2,FALSE)</f>
        <v>Calderones</v>
      </c>
      <c r="E3330" s="7">
        <v>45230</v>
      </c>
      <c r="F3330" s="6">
        <v>6</v>
      </c>
      <c r="G3330" s="6" t="str">
        <f>VLOOKUP(F3330,'Other Data'!$B$17:$C$24,2,FALSE)</f>
        <v>ProductF</v>
      </c>
      <c r="H3330" s="6">
        <v>4</v>
      </c>
      <c r="I3330" s="8">
        <v>45230.44438657409</v>
      </c>
      <c r="J3330" s="6">
        <v>132</v>
      </c>
    </row>
    <row r="3331" spans="2:10" x14ac:dyDescent="0.3">
      <c r="B3331" s="6">
        <v>1128311</v>
      </c>
      <c r="C3331" s="6">
        <v>1374</v>
      </c>
      <c r="D3331" s="6" t="str">
        <f>VLOOKUP(C3331,Customers!$B$8:$C$1412,2,FALSE)</f>
        <v>Potpourri Group, Inc</v>
      </c>
      <c r="E3331" s="7">
        <v>45230</v>
      </c>
      <c r="F3331" s="6">
        <v>2</v>
      </c>
      <c r="G3331" s="6" t="str">
        <f>VLOOKUP(F3331,'Other Data'!$B$17:$C$24,2,FALSE)</f>
        <v>ProductB</v>
      </c>
      <c r="H3331" s="6">
        <v>6</v>
      </c>
      <c r="I3331" s="8">
        <v>45230.457997685204</v>
      </c>
      <c r="J3331" s="6">
        <v>118</v>
      </c>
    </row>
    <row r="3332" spans="2:10" x14ac:dyDescent="0.3">
      <c r="B3332" s="6">
        <v>1128312</v>
      </c>
      <c r="C3332" s="6">
        <v>430</v>
      </c>
      <c r="D3332" s="6" t="str">
        <f>VLOOKUP(C3332,Customers!$B$8:$C$1412,2,FALSE)</f>
        <v>Wind &amp; Willow</v>
      </c>
      <c r="E3332" s="7">
        <v>45230</v>
      </c>
      <c r="F3332" s="6">
        <v>3</v>
      </c>
      <c r="G3332" s="6" t="str">
        <f>VLOOKUP(F3332,'Other Data'!$B$17:$C$24,2,FALSE)</f>
        <v>ProductC</v>
      </c>
      <c r="H3332" s="6">
        <v>2</v>
      </c>
      <c r="I3332" s="8">
        <v>45230.471620370387</v>
      </c>
      <c r="J3332" s="6">
        <v>115</v>
      </c>
    </row>
    <row r="3333" spans="2:10" x14ac:dyDescent="0.3">
      <c r="B3333" s="6">
        <v>1128313</v>
      </c>
      <c r="C3333" s="6">
        <v>340</v>
      </c>
      <c r="D3333" s="6" t="str">
        <f>VLOOKUP(C3333,Customers!$B$8:$C$1412,2,FALSE)</f>
        <v>Toronto And Region Conservation</v>
      </c>
      <c r="E3333" s="7">
        <v>45230</v>
      </c>
      <c r="F3333" s="6">
        <v>6</v>
      </c>
      <c r="G3333" s="6" t="str">
        <f>VLOOKUP(F3333,'Other Data'!$B$17:$C$24,2,FALSE)</f>
        <v>ProductF</v>
      </c>
      <c r="H3333" s="6">
        <v>4</v>
      </c>
      <c r="I3333" s="8">
        <v>45230.487256944463</v>
      </c>
      <c r="J3333" s="6">
        <v>132</v>
      </c>
    </row>
    <row r="3334" spans="2:10" x14ac:dyDescent="0.3">
      <c r="B3334" s="6">
        <v>1128314</v>
      </c>
      <c r="C3334" s="6">
        <v>429</v>
      </c>
      <c r="D3334" s="6" t="str">
        <f>VLOOKUP(C3334,Customers!$B$8:$C$1412,2,FALSE)</f>
        <v>BELA BOOTEEK</v>
      </c>
      <c r="E3334" s="7">
        <v>45230</v>
      </c>
      <c r="F3334" s="6">
        <v>6</v>
      </c>
      <c r="G3334" s="6" t="str">
        <f>VLOOKUP(F3334,'Other Data'!$B$17:$C$24,2,FALSE)</f>
        <v>ProductF</v>
      </c>
      <c r="H3334" s="6">
        <v>7</v>
      </c>
      <c r="I3334" s="8">
        <v>45230.503310185202</v>
      </c>
      <c r="J3334" s="6">
        <v>125</v>
      </c>
    </row>
    <row r="3335" spans="2:10" x14ac:dyDescent="0.3">
      <c r="B3335" s="6">
        <v>1128315</v>
      </c>
      <c r="C3335" s="6">
        <v>1283</v>
      </c>
      <c r="D3335" s="6" t="str">
        <f>VLOOKUP(C3335,Customers!$B$8:$C$1412,2,FALSE)</f>
        <v>Sun Coast Hotel Gift Shop</v>
      </c>
      <c r="E3335" s="7">
        <v>45230</v>
      </c>
      <c r="F3335" s="6">
        <v>3</v>
      </c>
      <c r="G3335" s="6" t="str">
        <f>VLOOKUP(F3335,'Other Data'!$B$17:$C$24,2,FALSE)</f>
        <v>ProductC</v>
      </c>
      <c r="H3335" s="6">
        <v>2</v>
      </c>
      <c r="I3335" s="8">
        <v>45230.517731481501</v>
      </c>
      <c r="J3335" s="6">
        <v>111</v>
      </c>
    </row>
    <row r="3336" spans="2:10" x14ac:dyDescent="0.3">
      <c r="B3336" s="6">
        <v>1128316</v>
      </c>
      <c r="C3336" s="6">
        <v>15</v>
      </c>
      <c r="D3336" s="6" t="str">
        <f>VLOOKUP(C3336,Customers!$B$8:$C$1412,2,FALSE)</f>
        <v>Consumers Choice Pharmacy Ltd</v>
      </c>
      <c r="E3336" s="7">
        <v>45230</v>
      </c>
      <c r="F3336" s="6">
        <v>3</v>
      </c>
      <c r="G3336" s="6" t="str">
        <f>VLOOKUP(F3336,'Other Data'!$B$17:$C$24,2,FALSE)</f>
        <v>ProductC</v>
      </c>
      <c r="H3336" s="6">
        <v>2</v>
      </c>
      <c r="I3336" s="8">
        <v>45230.529421296313</v>
      </c>
      <c r="J3336" s="6">
        <v>117</v>
      </c>
    </row>
    <row r="3337" spans="2:10" x14ac:dyDescent="0.3">
      <c r="B3337" s="6">
        <v>1128317</v>
      </c>
      <c r="C3337" s="6">
        <v>1392</v>
      </c>
      <c r="D3337" s="6" t="str">
        <f>VLOOKUP(C3337,Customers!$B$8:$C$1412,2,FALSE)</f>
        <v>Stage Stop</v>
      </c>
      <c r="E3337" s="7">
        <v>45230</v>
      </c>
      <c r="F3337" s="6">
        <v>1</v>
      </c>
      <c r="G3337" s="6" t="str">
        <f>VLOOKUP(F3337,'Other Data'!$B$17:$C$24,2,FALSE)</f>
        <v>ProductA</v>
      </c>
      <c r="H3337" s="6">
        <v>6</v>
      </c>
      <c r="I3337" s="8">
        <v>45230.540312500016</v>
      </c>
      <c r="J3337" s="6">
        <v>127</v>
      </c>
    </row>
    <row r="3338" spans="2:10" x14ac:dyDescent="0.3">
      <c r="B3338" s="6">
        <v>1128318</v>
      </c>
      <c r="C3338" s="6">
        <v>1103</v>
      </c>
      <c r="D3338" s="6" t="str">
        <f>VLOOKUP(C3338,Customers!$B$8:$C$1412,2,FALSE)</f>
        <v>Cards &amp; Collectibles</v>
      </c>
      <c r="E3338" s="7">
        <v>45230</v>
      </c>
      <c r="F3338" s="6">
        <v>3</v>
      </c>
      <c r="G3338" s="6" t="str">
        <f>VLOOKUP(F3338,'Other Data'!$B$17:$C$24,2,FALSE)</f>
        <v>ProductC</v>
      </c>
      <c r="H3338" s="6">
        <v>4</v>
      </c>
      <c r="I3338" s="8">
        <v>45230.555844907423</v>
      </c>
      <c r="J3338" s="6">
        <v>116</v>
      </c>
    </row>
    <row r="3339" spans="2:10" x14ac:dyDescent="0.3">
      <c r="B3339" s="6">
        <v>1128319</v>
      </c>
      <c r="C3339" s="6">
        <v>429</v>
      </c>
      <c r="D3339" s="6" t="str">
        <f>VLOOKUP(C3339,Customers!$B$8:$C$1412,2,FALSE)</f>
        <v>BELA BOOTEEK</v>
      </c>
      <c r="E3339" s="7">
        <v>45230</v>
      </c>
      <c r="F3339" s="6">
        <v>1</v>
      </c>
      <c r="G3339" s="6" t="str">
        <f>VLOOKUP(F3339,'Other Data'!$B$17:$C$24,2,FALSE)</f>
        <v>ProductA</v>
      </c>
      <c r="H3339" s="6">
        <v>6</v>
      </c>
      <c r="I3339" s="8">
        <v>45230.571921296309</v>
      </c>
      <c r="J3339" s="6">
        <v>121</v>
      </c>
    </row>
    <row r="3340" spans="2:10" x14ac:dyDescent="0.3">
      <c r="B3340" s="6">
        <v>1128320</v>
      </c>
      <c r="C3340" s="6">
        <v>74</v>
      </c>
      <c r="D3340" s="6" t="str">
        <f>VLOOKUP(C3340,Customers!$B$8:$C$1412,2,FALSE)</f>
        <v>Tower Jewellers</v>
      </c>
      <c r="E3340" s="7">
        <v>45230</v>
      </c>
      <c r="F3340" s="6">
        <v>2</v>
      </c>
      <c r="G3340" s="6" t="str">
        <f>VLOOKUP(F3340,'Other Data'!$B$17:$C$24,2,FALSE)</f>
        <v>ProductB</v>
      </c>
      <c r="H3340" s="6">
        <v>2</v>
      </c>
      <c r="I3340" s="8">
        <v>45230.582592592604</v>
      </c>
      <c r="J3340" s="6">
        <v>116</v>
      </c>
    </row>
    <row r="3341" spans="2:10" x14ac:dyDescent="0.3">
      <c r="B3341" s="6">
        <v>1128321</v>
      </c>
      <c r="C3341" s="6">
        <v>29</v>
      </c>
      <c r="D3341" s="6" t="str">
        <f>VLOOKUP(C3341,Customers!$B$8:$C$1412,2,FALSE)</f>
        <v>Pharmasave #802</v>
      </c>
      <c r="E3341" s="7">
        <v>45230</v>
      </c>
      <c r="F3341" s="6">
        <v>2</v>
      </c>
      <c r="G3341" s="6" t="str">
        <f>VLOOKUP(F3341,'Other Data'!$B$17:$C$24,2,FALSE)</f>
        <v>ProductB</v>
      </c>
      <c r="H3341" s="6">
        <v>6</v>
      </c>
      <c r="I3341" s="8">
        <v>45230.596863425941</v>
      </c>
      <c r="J3341" s="6">
        <v>127</v>
      </c>
    </row>
    <row r="3342" spans="2:10" x14ac:dyDescent="0.3">
      <c r="B3342" s="6">
        <v>1128322</v>
      </c>
      <c r="C3342" s="6">
        <v>1173</v>
      </c>
      <c r="D3342" s="6" t="str">
        <f>VLOOKUP(C3342,Customers!$B$8:$C$1412,2,FALSE)</f>
        <v>Joan's Hallmark</v>
      </c>
      <c r="E3342" s="7">
        <v>45230</v>
      </c>
      <c r="F3342" s="6">
        <v>1</v>
      </c>
      <c r="G3342" s="6" t="str">
        <f>VLOOKUP(F3342,'Other Data'!$B$17:$C$24,2,FALSE)</f>
        <v>ProductA</v>
      </c>
      <c r="H3342" s="6">
        <v>2</v>
      </c>
      <c r="I3342" s="8">
        <v>45230.611574074086</v>
      </c>
      <c r="J3342" s="6">
        <v>122</v>
      </c>
    </row>
    <row r="3343" spans="2:10" x14ac:dyDescent="0.3">
      <c r="B3343" s="6">
        <v>1128323</v>
      </c>
      <c r="C3343" s="6">
        <v>182</v>
      </c>
      <c r="D3343" s="6" t="str">
        <f>VLOOKUP(C3343,Customers!$B$8:$C$1412,2,FALSE)</f>
        <v>Hopkins IDA</v>
      </c>
      <c r="E3343" s="7">
        <v>45230</v>
      </c>
      <c r="F3343" s="6">
        <v>1</v>
      </c>
      <c r="G3343" s="6" t="str">
        <f>VLOOKUP(F3343,'Other Data'!$B$17:$C$24,2,FALSE)</f>
        <v>ProductA</v>
      </c>
      <c r="H3343" s="6">
        <v>4</v>
      </c>
      <c r="I3343" s="8">
        <v>45230.622071759273</v>
      </c>
      <c r="J3343" s="6">
        <v>110</v>
      </c>
    </row>
    <row r="3344" spans="2:10" x14ac:dyDescent="0.3">
      <c r="B3344" s="6">
        <v>1128324</v>
      </c>
      <c r="C3344" s="6">
        <v>301</v>
      </c>
      <c r="D3344" s="6" t="str">
        <f>VLOOKUP(C3344,Customers!$B$8:$C$1412,2,FALSE)</f>
        <v>Maple IDA</v>
      </c>
      <c r="E3344" s="7">
        <v>45230</v>
      </c>
      <c r="F3344" s="6">
        <v>3</v>
      </c>
      <c r="G3344" s="6" t="str">
        <f>VLOOKUP(F3344,'Other Data'!$B$17:$C$24,2,FALSE)</f>
        <v>ProductC</v>
      </c>
      <c r="H3344" s="6">
        <v>3</v>
      </c>
      <c r="I3344" s="8">
        <v>45230.632488425937</v>
      </c>
      <c r="J3344" s="6">
        <v>106</v>
      </c>
    </row>
    <row r="3345" spans="2:10" x14ac:dyDescent="0.3">
      <c r="B3345" s="6">
        <v>1128325</v>
      </c>
      <c r="C3345" s="6">
        <v>1327</v>
      </c>
      <c r="D3345" s="6" t="str">
        <f>VLOOKUP(C3345,Customers!$B$8:$C$1412,2,FALSE)</f>
        <v>Strawbridges Stationers &amp; Gifts</v>
      </c>
      <c r="E3345" s="7">
        <v>45230</v>
      </c>
      <c r="F3345" s="6">
        <v>3</v>
      </c>
      <c r="G3345" s="6" t="str">
        <f>VLOOKUP(F3345,'Other Data'!$B$17:$C$24,2,FALSE)</f>
        <v>ProductC</v>
      </c>
      <c r="H3345" s="6">
        <v>6</v>
      </c>
      <c r="I3345" s="8">
        <v>45230.649803240754</v>
      </c>
      <c r="J3345" s="6">
        <v>128</v>
      </c>
    </row>
    <row r="3346" spans="2:10" x14ac:dyDescent="0.3">
      <c r="B3346" s="6">
        <v>1128326</v>
      </c>
      <c r="C3346" s="6">
        <v>1214</v>
      </c>
      <c r="D3346" s="6" t="str">
        <f>VLOOKUP(C3346,Customers!$B$8:$C$1412,2,FALSE)</f>
        <v>Le Mode</v>
      </c>
      <c r="E3346" s="7">
        <v>45230</v>
      </c>
      <c r="F3346" s="6">
        <v>4</v>
      </c>
      <c r="G3346" s="6" t="str">
        <f>VLOOKUP(F3346,'Other Data'!$B$17:$C$24,2,FALSE)</f>
        <v>ProductD</v>
      </c>
      <c r="H3346" s="6">
        <v>5</v>
      </c>
      <c r="I3346" s="8">
        <v>45230.661608796312</v>
      </c>
      <c r="J3346" s="6">
        <v>112</v>
      </c>
    </row>
    <row r="3347" spans="2:10" x14ac:dyDescent="0.3">
      <c r="B3347" s="6">
        <v>1128327</v>
      </c>
      <c r="C3347" s="6">
        <v>854</v>
      </c>
      <c r="D3347" s="6" t="str">
        <f>VLOOKUP(C3347,Customers!$B$8:$C$1412,2,FALSE)</f>
        <v>UnbeatableSale.com</v>
      </c>
      <c r="E3347" s="7">
        <v>45230</v>
      </c>
      <c r="F3347" s="6">
        <v>2</v>
      </c>
      <c r="G3347" s="6" t="str">
        <f>VLOOKUP(F3347,'Other Data'!$B$17:$C$24,2,FALSE)</f>
        <v>ProductB</v>
      </c>
      <c r="H3347" s="6">
        <v>2</v>
      </c>
      <c r="I3347" s="8">
        <v>45230.67604166668</v>
      </c>
      <c r="J3347" s="6">
        <v>109</v>
      </c>
    </row>
    <row r="3348" spans="2:10" x14ac:dyDescent="0.3">
      <c r="B3348" s="6">
        <v>1128328</v>
      </c>
      <c r="C3348" s="6">
        <v>743</v>
      </c>
      <c r="D3348" s="6" t="str">
        <f>VLOOKUP(C3348,Customers!$B$8:$C$1412,2,FALSE)</f>
        <v>Baffin Flowers And Gifts</v>
      </c>
      <c r="E3348" s="7">
        <v>45230</v>
      </c>
      <c r="F3348" s="6">
        <v>1</v>
      </c>
      <c r="G3348" s="6" t="str">
        <f>VLOOKUP(F3348,'Other Data'!$B$17:$C$24,2,FALSE)</f>
        <v>ProductA</v>
      </c>
      <c r="H3348" s="6">
        <v>7</v>
      </c>
      <c r="I3348" s="8">
        <v>45230.693854166682</v>
      </c>
      <c r="J3348" s="6">
        <v>120</v>
      </c>
    </row>
    <row r="3349" spans="2:10" x14ac:dyDescent="0.3">
      <c r="B3349" s="6">
        <v>1128329</v>
      </c>
      <c r="C3349" s="6">
        <v>838</v>
      </c>
      <c r="D3349" s="6" t="str">
        <f>VLOOKUP(C3349,Customers!$B$8:$C$1412,2,FALSE)</f>
        <v>Kelly's Hallmark Shop</v>
      </c>
      <c r="E3349" s="7">
        <v>45230</v>
      </c>
      <c r="F3349" s="6">
        <v>3</v>
      </c>
      <c r="G3349" s="6" t="str">
        <f>VLOOKUP(F3349,'Other Data'!$B$17:$C$24,2,FALSE)</f>
        <v>ProductC</v>
      </c>
      <c r="H3349" s="6">
        <v>5</v>
      </c>
      <c r="I3349" s="8">
        <v>45230.707835648165</v>
      </c>
      <c r="J3349" s="6">
        <v>133</v>
      </c>
    </row>
    <row r="3350" spans="2:10" x14ac:dyDescent="0.3">
      <c r="B3350" s="6">
        <v>1128330</v>
      </c>
      <c r="C3350" s="6">
        <v>750</v>
      </c>
      <c r="D3350" s="6" t="str">
        <f>VLOOKUP(C3350,Customers!$B$8:$C$1412,2,FALSE)</f>
        <v>Its All about me</v>
      </c>
      <c r="E3350" s="7">
        <v>45230</v>
      </c>
      <c r="F3350" s="6">
        <v>1</v>
      </c>
      <c r="G3350" s="6" t="str">
        <f>VLOOKUP(F3350,'Other Data'!$B$17:$C$24,2,FALSE)</f>
        <v>ProductA</v>
      </c>
      <c r="H3350" s="6">
        <v>2</v>
      </c>
      <c r="I3350" s="8">
        <v>45230.723090277796</v>
      </c>
      <c r="J3350" s="6">
        <v>122</v>
      </c>
    </row>
    <row r="3351" spans="2:10" x14ac:dyDescent="0.3">
      <c r="B3351" s="6">
        <v>1128331</v>
      </c>
      <c r="C3351" s="6">
        <v>295</v>
      </c>
      <c r="D3351" s="6" t="str">
        <f>VLOOKUP(C3351,Customers!$B$8:$C$1412,2,FALSE)</f>
        <v>SDM - 707</v>
      </c>
      <c r="E3351" s="7">
        <v>45230</v>
      </c>
      <c r="F3351" s="6">
        <v>4</v>
      </c>
      <c r="G3351" s="6" t="str">
        <f>VLOOKUP(F3351,'Other Data'!$B$17:$C$24,2,FALSE)</f>
        <v>ProductD</v>
      </c>
      <c r="H3351" s="6">
        <v>2</v>
      </c>
      <c r="I3351" s="8">
        <v>45230.739872685204</v>
      </c>
      <c r="J3351" s="6">
        <v>123</v>
      </c>
    </row>
    <row r="3352" spans="2:10" x14ac:dyDescent="0.3">
      <c r="B3352" s="6">
        <v>1128332</v>
      </c>
      <c r="C3352" s="6">
        <v>200</v>
      </c>
      <c r="D3352" s="6" t="str">
        <f>VLOOKUP(C3352,Customers!$B$8:$C$1412,2,FALSE)</f>
        <v>Buck or Two #536</v>
      </c>
      <c r="E3352" s="7">
        <v>45231</v>
      </c>
      <c r="F3352" s="6">
        <v>1</v>
      </c>
      <c r="G3352" s="6" t="str">
        <f>VLOOKUP(F3352,'Other Data'!$B$17:$C$24,2,FALSE)</f>
        <v>ProductA</v>
      </c>
      <c r="H3352" s="6">
        <v>7</v>
      </c>
      <c r="I3352" s="8">
        <v>45231.333333333336</v>
      </c>
      <c r="J3352" s="6">
        <v>107</v>
      </c>
    </row>
    <row r="3353" spans="2:10" x14ac:dyDescent="0.3">
      <c r="B3353" s="6">
        <v>1128333</v>
      </c>
      <c r="C3353" s="6">
        <v>1300</v>
      </c>
      <c r="D3353" s="6" t="str">
        <f>VLOOKUP(C3353,Customers!$B$8:$C$1412,2,FALSE)</f>
        <v>Vic's One Hour Photo</v>
      </c>
      <c r="E3353" s="7">
        <v>45231</v>
      </c>
      <c r="F3353" s="6">
        <v>2</v>
      </c>
      <c r="G3353" s="6" t="str">
        <f>VLOOKUP(F3353,'Other Data'!$B$17:$C$24,2,FALSE)</f>
        <v>ProductB</v>
      </c>
      <c r="H3353" s="6">
        <v>2</v>
      </c>
      <c r="I3353" s="8">
        <v>45231.347245370373</v>
      </c>
      <c r="J3353" s="6">
        <v>114</v>
      </c>
    </row>
    <row r="3354" spans="2:10" x14ac:dyDescent="0.3">
      <c r="B3354" s="6">
        <v>1128334</v>
      </c>
      <c r="C3354" s="6">
        <v>550</v>
      </c>
      <c r="D3354" s="6" t="str">
        <f>VLOOKUP(C3354,Customers!$B$8:$C$1412,2,FALSE)</f>
        <v>Buck or Two #057</v>
      </c>
      <c r="E3354" s="7">
        <v>45231</v>
      </c>
      <c r="F3354" s="6">
        <v>4</v>
      </c>
      <c r="G3354" s="6" t="str">
        <f>VLOOKUP(F3354,'Other Data'!$B$17:$C$24,2,FALSE)</f>
        <v>ProductD</v>
      </c>
      <c r="H3354" s="6">
        <v>2</v>
      </c>
      <c r="I3354" s="8">
        <v>45231.359849537039</v>
      </c>
      <c r="J3354" s="6">
        <v>130</v>
      </c>
    </row>
    <row r="3355" spans="2:10" x14ac:dyDescent="0.3">
      <c r="B3355" s="6">
        <v>1128335</v>
      </c>
      <c r="C3355" s="6">
        <v>57</v>
      </c>
      <c r="D3355" s="6" t="str">
        <f>VLOOKUP(C3355,Customers!$B$8:$C$1412,2,FALSE)</f>
        <v>Harbour Swan Gift</v>
      </c>
      <c r="E3355" s="7">
        <v>45231</v>
      </c>
      <c r="F3355" s="6">
        <v>6</v>
      </c>
      <c r="G3355" s="6" t="str">
        <f>VLOOKUP(F3355,'Other Data'!$B$17:$C$24,2,FALSE)</f>
        <v>ProductF</v>
      </c>
      <c r="H3355" s="6">
        <v>3</v>
      </c>
      <c r="I3355" s="8">
        <v>45231.37399305556</v>
      </c>
      <c r="J3355" s="6">
        <v>128</v>
      </c>
    </row>
    <row r="3356" spans="2:10" x14ac:dyDescent="0.3">
      <c r="B3356" s="6">
        <v>1128336</v>
      </c>
      <c r="C3356" s="6">
        <v>355</v>
      </c>
      <c r="D3356" s="6" t="str">
        <f>VLOOKUP(C3356,Customers!$B$8:$C$1412,2,FALSE)</f>
        <v>JACK FM</v>
      </c>
      <c r="E3356" s="7">
        <v>45231</v>
      </c>
      <c r="F3356" s="6">
        <v>3</v>
      </c>
      <c r="G3356" s="6" t="str">
        <f>VLOOKUP(F3356,'Other Data'!$B$17:$C$24,2,FALSE)</f>
        <v>ProductC</v>
      </c>
      <c r="H3356" s="6">
        <v>3</v>
      </c>
      <c r="I3356" s="8">
        <v>45231.383391203708</v>
      </c>
      <c r="J3356" s="6">
        <v>114</v>
      </c>
    </row>
    <row r="3357" spans="2:10" x14ac:dyDescent="0.3">
      <c r="B3357" s="6">
        <v>1128337</v>
      </c>
      <c r="C3357" s="6">
        <v>1396</v>
      </c>
      <c r="D3357" s="6" t="str">
        <f>VLOOKUP(C3357,Customers!$B$8:$C$1412,2,FALSE)</f>
        <v>Cooks &amp; Company Floral</v>
      </c>
      <c r="E3357" s="7">
        <v>45231</v>
      </c>
      <c r="F3357" s="6">
        <v>5</v>
      </c>
      <c r="G3357" s="6" t="str">
        <f>VLOOKUP(F3357,'Other Data'!$B$17:$C$24,2,FALSE)</f>
        <v>ProductE</v>
      </c>
      <c r="H3357" s="6">
        <v>6</v>
      </c>
      <c r="I3357" s="8">
        <v>45231.398587962969</v>
      </c>
      <c r="J3357" s="6">
        <v>127</v>
      </c>
    </row>
    <row r="3358" spans="2:10" x14ac:dyDescent="0.3">
      <c r="B3358" s="6">
        <v>1128338</v>
      </c>
      <c r="C3358" s="6">
        <v>1073</v>
      </c>
      <c r="D3358" s="6" t="str">
        <f>VLOOKUP(C3358,Customers!$B$8:$C$1412,2,FALSE)</f>
        <v>Genevieve Bond</v>
      </c>
      <c r="E3358" s="7">
        <v>45231</v>
      </c>
      <c r="F3358" s="6">
        <v>2</v>
      </c>
      <c r="G3358" s="6" t="str">
        <f>VLOOKUP(F3358,'Other Data'!$B$17:$C$24,2,FALSE)</f>
        <v>ProductB</v>
      </c>
      <c r="H3358" s="6">
        <v>5</v>
      </c>
      <c r="I3358" s="8">
        <v>45231.410648148158</v>
      </c>
      <c r="J3358" s="6">
        <v>132</v>
      </c>
    </row>
    <row r="3359" spans="2:10" x14ac:dyDescent="0.3">
      <c r="B3359" s="6">
        <v>1128339</v>
      </c>
      <c r="C3359" s="6">
        <v>1149</v>
      </c>
      <c r="D3359" s="6" t="str">
        <f>VLOOKUP(C3359,Customers!$B$8:$C$1412,2,FALSE)</f>
        <v>UWHC Hospital</v>
      </c>
      <c r="E3359" s="7">
        <v>45231</v>
      </c>
      <c r="F3359" s="6">
        <v>5</v>
      </c>
      <c r="G3359" s="6" t="str">
        <f>VLOOKUP(F3359,'Other Data'!$B$17:$C$24,2,FALSE)</f>
        <v>ProductE</v>
      </c>
      <c r="H3359" s="6">
        <v>7</v>
      </c>
      <c r="I3359" s="8">
        <v>45231.422395833346</v>
      </c>
      <c r="J3359" s="6">
        <v>119</v>
      </c>
    </row>
    <row r="3360" spans="2:10" x14ac:dyDescent="0.3">
      <c r="B3360" s="6">
        <v>1128340</v>
      </c>
      <c r="C3360" s="6">
        <v>844</v>
      </c>
      <c r="D3360" s="6" t="str">
        <f>VLOOKUP(C3360,Customers!$B$8:$C$1412,2,FALSE)</f>
        <v>Classic Home &amp; Garden</v>
      </c>
      <c r="E3360" s="7">
        <v>45231</v>
      </c>
      <c r="F3360" s="6">
        <v>2</v>
      </c>
      <c r="G3360" s="6" t="str">
        <f>VLOOKUP(F3360,'Other Data'!$B$17:$C$24,2,FALSE)</f>
        <v>ProductB</v>
      </c>
      <c r="H3360" s="6">
        <v>3</v>
      </c>
      <c r="I3360" s="8">
        <v>45231.432939814826</v>
      </c>
      <c r="J3360" s="6">
        <v>130</v>
      </c>
    </row>
    <row r="3361" spans="2:10" x14ac:dyDescent="0.3">
      <c r="B3361" s="6">
        <v>1128341</v>
      </c>
      <c r="C3361" s="6">
        <v>641</v>
      </c>
      <c r="D3361" s="6" t="str">
        <f>VLOOKUP(C3361,Customers!$B$8:$C$1412,2,FALSE)</f>
        <v>C.W. Jewellers</v>
      </c>
      <c r="E3361" s="7">
        <v>45231</v>
      </c>
      <c r="F3361" s="6">
        <v>1</v>
      </c>
      <c r="G3361" s="6" t="str">
        <f>VLOOKUP(F3361,'Other Data'!$B$17:$C$24,2,FALSE)</f>
        <v>ProductA</v>
      </c>
      <c r="H3361" s="6">
        <v>4</v>
      </c>
      <c r="I3361" s="8">
        <v>45231.448043981494</v>
      </c>
      <c r="J3361" s="6">
        <v>110</v>
      </c>
    </row>
    <row r="3362" spans="2:10" x14ac:dyDescent="0.3">
      <c r="B3362" s="6">
        <v>1128342</v>
      </c>
      <c r="C3362" s="6">
        <v>820</v>
      </c>
      <c r="D3362" s="6" t="str">
        <f>VLOOKUP(C3362,Customers!$B$8:$C$1412,2,FALSE)</f>
        <v>Masonic Healthcare Center</v>
      </c>
      <c r="E3362" s="7">
        <v>45231</v>
      </c>
      <c r="F3362" s="6">
        <v>5</v>
      </c>
      <c r="G3362" s="6" t="str">
        <f>VLOOKUP(F3362,'Other Data'!$B$17:$C$24,2,FALSE)</f>
        <v>ProductE</v>
      </c>
      <c r="H3362" s="6">
        <v>5</v>
      </c>
      <c r="I3362" s="8">
        <v>45231.462557870385</v>
      </c>
      <c r="J3362" s="6">
        <v>120</v>
      </c>
    </row>
    <row r="3363" spans="2:10" x14ac:dyDescent="0.3">
      <c r="B3363" s="6">
        <v>1128343</v>
      </c>
      <c r="C3363" s="6">
        <v>329</v>
      </c>
      <c r="D3363" s="6" t="str">
        <f>VLOOKUP(C3363,Customers!$B$8:$C$1412,2,FALSE)</f>
        <v>Zellers Store #497</v>
      </c>
      <c r="E3363" s="7">
        <v>45231</v>
      </c>
      <c r="F3363" s="6">
        <v>5</v>
      </c>
      <c r="G3363" s="6" t="str">
        <f>VLOOKUP(F3363,'Other Data'!$B$17:$C$24,2,FALSE)</f>
        <v>ProductE</v>
      </c>
      <c r="H3363" s="6">
        <v>2</v>
      </c>
      <c r="I3363" s="8">
        <v>45231.472476851864</v>
      </c>
      <c r="J3363" s="6">
        <v>120</v>
      </c>
    </row>
    <row r="3364" spans="2:10" x14ac:dyDescent="0.3">
      <c r="B3364" s="6">
        <v>1128344</v>
      </c>
      <c r="C3364" s="6">
        <v>241</v>
      </c>
      <c r="D3364" s="6" t="str">
        <f>VLOOKUP(C3364,Customers!$B$8:$C$1412,2,FALSE)</f>
        <v>Temtex Ind Usa</v>
      </c>
      <c r="E3364" s="7">
        <v>45231</v>
      </c>
      <c r="F3364" s="6">
        <v>3</v>
      </c>
      <c r="G3364" s="6" t="str">
        <f>VLOOKUP(F3364,'Other Data'!$B$17:$C$24,2,FALSE)</f>
        <v>ProductC</v>
      </c>
      <c r="H3364" s="6">
        <v>7</v>
      </c>
      <c r="I3364" s="8">
        <v>45231.483692129645</v>
      </c>
      <c r="J3364" s="6">
        <v>105</v>
      </c>
    </row>
    <row r="3365" spans="2:10" x14ac:dyDescent="0.3">
      <c r="B3365" s="6">
        <v>1128345</v>
      </c>
      <c r="C3365" s="6">
        <v>519</v>
      </c>
      <c r="D3365" s="6" t="str">
        <f>VLOOKUP(C3365,Customers!$B$8:$C$1412,2,FALSE)</f>
        <v>Hallmark Gold Crown - Brandon</v>
      </c>
      <c r="E3365" s="7">
        <v>45231</v>
      </c>
      <c r="F3365" s="6">
        <v>1</v>
      </c>
      <c r="G3365" s="6" t="str">
        <f>VLOOKUP(F3365,'Other Data'!$B$17:$C$24,2,FALSE)</f>
        <v>ProductA</v>
      </c>
      <c r="H3365" s="6">
        <v>7</v>
      </c>
      <c r="I3365" s="8">
        <v>45231.493171296308</v>
      </c>
      <c r="J3365" s="6">
        <v>109</v>
      </c>
    </row>
    <row r="3366" spans="2:10" x14ac:dyDescent="0.3">
      <c r="B3366" s="6">
        <v>1128346</v>
      </c>
      <c r="C3366" s="6">
        <v>1360</v>
      </c>
      <c r="D3366" s="6" t="str">
        <f>VLOOKUP(C3366,Customers!$B$8:$C$1412,2,FALSE)</f>
        <v>Rosewood Cottage</v>
      </c>
      <c r="E3366" s="7">
        <v>45231</v>
      </c>
      <c r="F3366" s="6">
        <v>3</v>
      </c>
      <c r="G3366" s="6" t="str">
        <f>VLOOKUP(F3366,'Other Data'!$B$17:$C$24,2,FALSE)</f>
        <v>ProductC</v>
      </c>
      <c r="H3366" s="6">
        <v>4</v>
      </c>
      <c r="I3366" s="8">
        <v>45231.50616898149</v>
      </c>
      <c r="J3366" s="6">
        <v>123</v>
      </c>
    </row>
    <row r="3367" spans="2:10" x14ac:dyDescent="0.3">
      <c r="B3367" s="6">
        <v>1128347</v>
      </c>
      <c r="C3367" s="6">
        <v>659</v>
      </c>
      <c r="D3367" s="6" t="str">
        <f>VLOOKUP(C3367,Customers!$B$8:$C$1412,2,FALSE)</f>
        <v>Your Dollar Store With More #163</v>
      </c>
      <c r="E3367" s="7">
        <v>45231</v>
      </c>
      <c r="F3367" s="6">
        <v>3</v>
      </c>
      <c r="G3367" s="6" t="str">
        <f>VLOOKUP(F3367,'Other Data'!$B$17:$C$24,2,FALSE)</f>
        <v>ProductC</v>
      </c>
      <c r="H3367" s="6">
        <v>3</v>
      </c>
      <c r="I3367" s="8">
        <v>45231.522175925937</v>
      </c>
      <c r="J3367" s="6">
        <v>110</v>
      </c>
    </row>
    <row r="3368" spans="2:10" x14ac:dyDescent="0.3">
      <c r="B3368" s="6">
        <v>1128348</v>
      </c>
      <c r="C3368" s="6">
        <v>290</v>
      </c>
      <c r="D3368" s="6" t="str">
        <f>VLOOKUP(C3368,Customers!$B$8:$C$1412,2,FALSE)</f>
        <v>SDM - 705</v>
      </c>
      <c r="E3368" s="7">
        <v>45231</v>
      </c>
      <c r="F3368" s="6">
        <v>3</v>
      </c>
      <c r="G3368" s="6" t="str">
        <f>VLOOKUP(F3368,'Other Data'!$B$17:$C$24,2,FALSE)</f>
        <v>ProductC</v>
      </c>
      <c r="H3368" s="6">
        <v>4</v>
      </c>
      <c r="I3368" s="8">
        <v>45231.532893518532</v>
      </c>
      <c r="J3368" s="6">
        <v>116</v>
      </c>
    </row>
    <row r="3369" spans="2:10" x14ac:dyDescent="0.3">
      <c r="B3369" s="6">
        <v>1128349</v>
      </c>
      <c r="C3369" s="6">
        <v>42</v>
      </c>
      <c r="D3369" s="6" t="str">
        <f>VLOOKUP(C3369,Customers!$B$8:$C$1412,2,FALSE)</f>
        <v>Natural Solutions</v>
      </c>
      <c r="E3369" s="7">
        <v>45231</v>
      </c>
      <c r="F3369" s="6">
        <v>6</v>
      </c>
      <c r="G3369" s="6" t="str">
        <f>VLOOKUP(F3369,'Other Data'!$B$17:$C$24,2,FALSE)</f>
        <v>ProductF</v>
      </c>
      <c r="H3369" s="6">
        <v>5</v>
      </c>
      <c r="I3369" s="8">
        <v>45231.54863425927</v>
      </c>
      <c r="J3369" s="6">
        <v>123</v>
      </c>
    </row>
    <row r="3370" spans="2:10" x14ac:dyDescent="0.3">
      <c r="B3370" s="6">
        <v>1128350</v>
      </c>
      <c r="C3370" s="6">
        <v>386</v>
      </c>
      <c r="D3370" s="6" t="str">
        <f>VLOOKUP(C3370,Customers!$B$8:$C$1412,2,FALSE)</f>
        <v>West Elgin Pharmacy</v>
      </c>
      <c r="E3370" s="7">
        <v>45231</v>
      </c>
      <c r="F3370" s="6">
        <v>4</v>
      </c>
      <c r="G3370" s="6" t="str">
        <f>VLOOKUP(F3370,'Other Data'!$B$17:$C$24,2,FALSE)</f>
        <v>ProductD</v>
      </c>
      <c r="H3370" s="6">
        <v>2</v>
      </c>
      <c r="I3370" s="8">
        <v>45231.562928240754</v>
      </c>
      <c r="J3370" s="6">
        <v>117</v>
      </c>
    </row>
    <row r="3371" spans="2:10" x14ac:dyDescent="0.3">
      <c r="B3371" s="6">
        <v>1128351</v>
      </c>
      <c r="C3371" s="6">
        <v>1332</v>
      </c>
      <c r="D3371" s="6" t="str">
        <f>VLOOKUP(C3371,Customers!$B$8:$C$1412,2,FALSE)</f>
        <v>Sacred Spaces</v>
      </c>
      <c r="E3371" s="7">
        <v>45231</v>
      </c>
      <c r="F3371" s="6">
        <v>3</v>
      </c>
      <c r="G3371" s="6" t="str">
        <f>VLOOKUP(F3371,'Other Data'!$B$17:$C$24,2,FALSE)</f>
        <v>ProductC</v>
      </c>
      <c r="H3371" s="6">
        <v>2</v>
      </c>
      <c r="I3371" s="8">
        <v>45231.579189814831</v>
      </c>
      <c r="J3371" s="6">
        <v>133</v>
      </c>
    </row>
    <row r="3372" spans="2:10" x14ac:dyDescent="0.3">
      <c r="B3372" s="6">
        <v>1128352</v>
      </c>
      <c r="C3372" s="6">
        <v>270</v>
      </c>
      <c r="D3372" s="6" t="str">
        <f>VLOOKUP(C3372,Customers!$B$8:$C$1412,2,FALSE)</f>
        <v>MS IMAN VOOSEF</v>
      </c>
      <c r="E3372" s="7">
        <v>45231</v>
      </c>
      <c r="F3372" s="6">
        <v>3</v>
      </c>
      <c r="G3372" s="6" t="str">
        <f>VLOOKUP(F3372,'Other Data'!$B$17:$C$24,2,FALSE)</f>
        <v>ProductC</v>
      </c>
      <c r="H3372" s="6">
        <v>2</v>
      </c>
      <c r="I3372" s="8">
        <v>45231.595428240755</v>
      </c>
      <c r="J3372" s="6">
        <v>126</v>
      </c>
    </row>
    <row r="3373" spans="2:10" x14ac:dyDescent="0.3">
      <c r="B3373" s="6">
        <v>1128353</v>
      </c>
      <c r="C3373" s="6">
        <v>1399</v>
      </c>
      <c r="D3373" s="6" t="str">
        <f>VLOOKUP(C3373,Customers!$B$8:$C$1412,2,FALSE)</f>
        <v>The Gift Box</v>
      </c>
      <c r="E3373" s="7">
        <v>45231</v>
      </c>
      <c r="F3373" s="6">
        <v>6</v>
      </c>
      <c r="G3373" s="6" t="str">
        <f>VLOOKUP(F3373,'Other Data'!$B$17:$C$24,2,FALSE)</f>
        <v>ProductF</v>
      </c>
      <c r="H3373" s="6">
        <v>6</v>
      </c>
      <c r="I3373" s="8">
        <v>45231.612048611125</v>
      </c>
      <c r="J3373" s="6">
        <v>124</v>
      </c>
    </row>
    <row r="3374" spans="2:10" x14ac:dyDescent="0.3">
      <c r="B3374" s="6">
        <v>1128354</v>
      </c>
      <c r="C3374" s="6">
        <v>172</v>
      </c>
      <c r="D3374" s="6" t="str">
        <f>VLOOKUP(C3374,Customers!$B$8:$C$1412,2,FALSE)</f>
        <v>Sylvestres</v>
      </c>
      <c r="E3374" s="7">
        <v>45231</v>
      </c>
      <c r="F3374" s="6">
        <v>1</v>
      </c>
      <c r="G3374" s="6" t="str">
        <f>VLOOKUP(F3374,'Other Data'!$B$17:$C$24,2,FALSE)</f>
        <v>ProductA</v>
      </c>
      <c r="H3374" s="6">
        <v>4</v>
      </c>
      <c r="I3374" s="8">
        <v>45231.627939814825</v>
      </c>
      <c r="J3374" s="6">
        <v>115</v>
      </c>
    </row>
    <row r="3375" spans="2:10" x14ac:dyDescent="0.3">
      <c r="B3375" s="6">
        <v>1128355</v>
      </c>
      <c r="C3375" s="6">
        <v>483</v>
      </c>
      <c r="D3375" s="6" t="str">
        <f>VLOOKUP(C3375,Customers!$B$8:$C$1412,2,FALSE)</f>
        <v>Buck Or Two #248</v>
      </c>
      <c r="E3375" s="7">
        <v>45231</v>
      </c>
      <c r="F3375" s="6">
        <v>5</v>
      </c>
      <c r="G3375" s="6" t="str">
        <f>VLOOKUP(F3375,'Other Data'!$B$17:$C$24,2,FALSE)</f>
        <v>ProductE</v>
      </c>
      <c r="H3375" s="6">
        <v>7</v>
      </c>
      <c r="I3375" s="8">
        <v>45231.640046296307</v>
      </c>
      <c r="J3375" s="6">
        <v>123</v>
      </c>
    </row>
    <row r="3376" spans="2:10" x14ac:dyDescent="0.3">
      <c r="B3376" s="6">
        <v>1128356</v>
      </c>
      <c r="C3376" s="6">
        <v>1220</v>
      </c>
      <c r="D3376" s="6" t="str">
        <f>VLOOKUP(C3376,Customers!$B$8:$C$1412,2,FALSE)</f>
        <v>Dillard's Inc. Valdosta, GA</v>
      </c>
      <c r="E3376" s="7">
        <v>45231</v>
      </c>
      <c r="F3376" s="6">
        <v>4</v>
      </c>
      <c r="G3376" s="6" t="str">
        <f>VLOOKUP(F3376,'Other Data'!$B$17:$C$24,2,FALSE)</f>
        <v>ProductD</v>
      </c>
      <c r="H3376" s="6">
        <v>5</v>
      </c>
      <c r="I3376" s="8">
        <v>45231.654143518528</v>
      </c>
      <c r="J3376" s="6">
        <v>109</v>
      </c>
    </row>
    <row r="3377" spans="2:10" x14ac:dyDescent="0.3">
      <c r="B3377" s="6">
        <v>1128357</v>
      </c>
      <c r="C3377" s="6">
        <v>79</v>
      </c>
      <c r="D3377" s="6" t="str">
        <f>VLOOKUP(C3377,Customers!$B$8:$C$1412,2,FALSE)</f>
        <v>Oh My Gifts</v>
      </c>
      <c r="E3377" s="7">
        <v>45231</v>
      </c>
      <c r="F3377" s="6">
        <v>5</v>
      </c>
      <c r="G3377" s="6" t="str">
        <f>VLOOKUP(F3377,'Other Data'!$B$17:$C$24,2,FALSE)</f>
        <v>ProductE</v>
      </c>
      <c r="H3377" s="6">
        <v>4</v>
      </c>
      <c r="I3377" s="8">
        <v>45231.664548611123</v>
      </c>
      <c r="J3377" s="6">
        <v>125</v>
      </c>
    </row>
    <row r="3378" spans="2:10" x14ac:dyDescent="0.3">
      <c r="B3378" s="6">
        <v>1128358</v>
      </c>
      <c r="C3378" s="6">
        <v>524</v>
      </c>
      <c r="D3378" s="6" t="str">
        <f>VLOOKUP(C3378,Customers!$B$8:$C$1412,2,FALSE)</f>
        <v>Daisy maze</v>
      </c>
      <c r="E3378" s="7">
        <v>45231</v>
      </c>
      <c r="F3378" s="6">
        <v>3</v>
      </c>
      <c r="G3378" s="6" t="str">
        <f>VLOOKUP(F3378,'Other Data'!$B$17:$C$24,2,FALSE)</f>
        <v>ProductC</v>
      </c>
      <c r="H3378" s="6">
        <v>7</v>
      </c>
      <c r="I3378" s="8">
        <v>45231.675949074088</v>
      </c>
      <c r="J3378" s="6">
        <v>108</v>
      </c>
    </row>
    <row r="3379" spans="2:10" x14ac:dyDescent="0.3">
      <c r="B3379" s="6">
        <v>1128359</v>
      </c>
      <c r="C3379" s="6">
        <v>823</v>
      </c>
      <c r="D3379" s="6" t="str">
        <f>VLOOKUP(C3379,Customers!$B$8:$C$1412,2,FALSE)</f>
        <v>Danbury Hospital</v>
      </c>
      <c r="E3379" s="7">
        <v>45231</v>
      </c>
      <c r="F3379" s="6">
        <v>3</v>
      </c>
      <c r="G3379" s="6" t="str">
        <f>VLOOKUP(F3379,'Other Data'!$B$17:$C$24,2,FALSE)</f>
        <v>ProductC</v>
      </c>
      <c r="H3379" s="6">
        <v>2</v>
      </c>
      <c r="I3379" s="8">
        <v>45231.686689814829</v>
      </c>
      <c r="J3379" s="6">
        <v>109</v>
      </c>
    </row>
    <row r="3380" spans="2:10" x14ac:dyDescent="0.3">
      <c r="B3380" s="6">
        <v>1128360</v>
      </c>
      <c r="C3380" s="6">
        <v>311</v>
      </c>
      <c r="D3380" s="6" t="str">
        <f>VLOOKUP(C3380,Customers!$B$8:$C$1412,2,FALSE)</f>
        <v>Dollaricious</v>
      </c>
      <c r="E3380" s="7">
        <v>45231</v>
      </c>
      <c r="F3380" s="6">
        <v>4</v>
      </c>
      <c r="G3380" s="6" t="str">
        <f>VLOOKUP(F3380,'Other Data'!$B$17:$C$24,2,FALSE)</f>
        <v>ProductD</v>
      </c>
      <c r="H3380" s="6">
        <v>6</v>
      </c>
      <c r="I3380" s="8">
        <v>45231.700694444458</v>
      </c>
      <c r="J3380" s="6">
        <v>133</v>
      </c>
    </row>
    <row r="3381" spans="2:10" x14ac:dyDescent="0.3">
      <c r="B3381" s="6">
        <v>1128361</v>
      </c>
      <c r="C3381" s="6">
        <v>381</v>
      </c>
      <c r="D3381" s="6" t="str">
        <f>VLOOKUP(C3381,Customers!$B$8:$C$1412,2,FALSE)</f>
        <v>PEAK thru my WINDOW</v>
      </c>
      <c r="E3381" s="7">
        <v>45231</v>
      </c>
      <c r="F3381" s="6">
        <v>2</v>
      </c>
      <c r="G3381" s="6" t="str">
        <f>VLOOKUP(F3381,'Other Data'!$B$17:$C$24,2,FALSE)</f>
        <v>ProductB</v>
      </c>
      <c r="H3381" s="6">
        <v>7</v>
      </c>
      <c r="I3381" s="8">
        <v>45231.711412037053</v>
      </c>
      <c r="J3381" s="6">
        <v>113</v>
      </c>
    </row>
    <row r="3382" spans="2:10" x14ac:dyDescent="0.3">
      <c r="B3382" s="6">
        <v>1128362</v>
      </c>
      <c r="C3382" s="6">
        <v>195</v>
      </c>
      <c r="D3382" s="6" t="str">
        <f>VLOOKUP(C3382,Customers!$B$8:$C$1412,2,FALSE)</f>
        <v>Jerry's The Drug Warehouse</v>
      </c>
      <c r="E3382" s="7">
        <v>45231</v>
      </c>
      <c r="F3382" s="6">
        <v>3</v>
      </c>
      <c r="G3382" s="6" t="str">
        <f>VLOOKUP(F3382,'Other Data'!$B$17:$C$24,2,FALSE)</f>
        <v>ProductC</v>
      </c>
      <c r="H3382" s="6">
        <v>5</v>
      </c>
      <c r="I3382" s="8">
        <v>45231.721319444463</v>
      </c>
      <c r="J3382" s="6">
        <v>123</v>
      </c>
    </row>
    <row r="3383" spans="2:10" x14ac:dyDescent="0.3">
      <c r="B3383" s="6">
        <v>1128363</v>
      </c>
      <c r="C3383" s="6">
        <v>181</v>
      </c>
      <c r="D3383" s="6" t="str">
        <f>VLOOKUP(C3383,Customers!$B$8:$C$1412,2,FALSE)</f>
        <v>Caravaggio IDA Drugs</v>
      </c>
      <c r="E3383" s="7">
        <v>45232</v>
      </c>
      <c r="F3383" s="6">
        <v>3</v>
      </c>
      <c r="G3383" s="6" t="str">
        <f>VLOOKUP(F3383,'Other Data'!$B$17:$C$24,2,FALSE)</f>
        <v>ProductC</v>
      </c>
      <c r="H3383" s="6">
        <v>3</v>
      </c>
      <c r="I3383" s="8">
        <v>45232.333333333336</v>
      </c>
      <c r="J3383" s="6">
        <v>130</v>
      </c>
    </row>
    <row r="3384" spans="2:10" x14ac:dyDescent="0.3">
      <c r="B3384" s="6">
        <v>1128364</v>
      </c>
      <c r="C3384" s="6">
        <v>915</v>
      </c>
      <c r="D3384" s="6" t="str">
        <f>VLOOKUP(C3384,Customers!$B$8:$C$1412,2,FALSE)</f>
        <v>Dedrecks Gifts</v>
      </c>
      <c r="E3384" s="7">
        <v>45232</v>
      </c>
      <c r="F3384" s="6">
        <v>1</v>
      </c>
      <c r="G3384" s="6" t="str">
        <f>VLOOKUP(F3384,'Other Data'!$B$17:$C$24,2,FALSE)</f>
        <v>ProductA</v>
      </c>
      <c r="H3384" s="6">
        <v>6</v>
      </c>
      <c r="I3384" s="8">
        <v>45232.342442129629</v>
      </c>
      <c r="J3384" s="6">
        <v>119</v>
      </c>
    </row>
    <row r="3385" spans="2:10" x14ac:dyDescent="0.3">
      <c r="B3385" s="6">
        <v>1128365</v>
      </c>
      <c r="C3385" s="6">
        <v>860</v>
      </c>
      <c r="D3385" s="6" t="str">
        <f>VLOOKUP(C3385,Customers!$B$8:$C$1412,2,FALSE)</f>
        <v>Toy Kingdom</v>
      </c>
      <c r="E3385" s="7">
        <v>45232</v>
      </c>
      <c r="F3385" s="6">
        <v>6</v>
      </c>
      <c r="G3385" s="6" t="str">
        <f>VLOOKUP(F3385,'Other Data'!$B$17:$C$24,2,FALSE)</f>
        <v>ProductF</v>
      </c>
      <c r="H3385" s="6">
        <v>6</v>
      </c>
      <c r="I3385" s="8">
        <v>45232.351875</v>
      </c>
      <c r="J3385" s="6">
        <v>120</v>
      </c>
    </row>
    <row r="3386" spans="2:10" x14ac:dyDescent="0.3">
      <c r="B3386" s="6">
        <v>1128366</v>
      </c>
      <c r="C3386" s="6">
        <v>20</v>
      </c>
      <c r="D3386" s="6" t="str">
        <f>VLOOKUP(C3386,Customers!$B$8:$C$1412,2,FALSE)</f>
        <v>Great Canadian Dollar Store #639</v>
      </c>
      <c r="E3386" s="7">
        <v>45232</v>
      </c>
      <c r="F3386" s="6">
        <v>3</v>
      </c>
      <c r="G3386" s="6" t="str">
        <f>VLOOKUP(F3386,'Other Data'!$B$17:$C$24,2,FALSE)</f>
        <v>ProductC</v>
      </c>
      <c r="H3386" s="6">
        <v>4</v>
      </c>
      <c r="I3386" s="8">
        <v>45232.368321759262</v>
      </c>
      <c r="J3386" s="6">
        <v>113</v>
      </c>
    </row>
    <row r="3387" spans="2:10" x14ac:dyDescent="0.3">
      <c r="B3387" s="6">
        <v>1128367</v>
      </c>
      <c r="C3387" s="6">
        <v>641</v>
      </c>
      <c r="D3387" s="6" t="str">
        <f>VLOOKUP(C3387,Customers!$B$8:$C$1412,2,FALSE)</f>
        <v>C.W. Jewellers</v>
      </c>
      <c r="E3387" s="7">
        <v>45232</v>
      </c>
      <c r="F3387" s="6">
        <v>1</v>
      </c>
      <c r="G3387" s="6" t="str">
        <f>VLOOKUP(F3387,'Other Data'!$B$17:$C$24,2,FALSE)</f>
        <v>ProductA</v>
      </c>
      <c r="H3387" s="6">
        <v>3</v>
      </c>
      <c r="I3387" s="8">
        <v>45232.381307870375</v>
      </c>
      <c r="J3387" s="6">
        <v>113</v>
      </c>
    </row>
    <row r="3388" spans="2:10" x14ac:dyDescent="0.3">
      <c r="B3388" s="6">
        <v>1128368</v>
      </c>
      <c r="C3388" s="6">
        <v>87</v>
      </c>
      <c r="D3388" s="6" t="str">
        <f>VLOOKUP(C3388,Customers!$B$8:$C$1412,2,FALSE)</f>
        <v>Boutique du Lys GC Ltd</v>
      </c>
      <c r="E3388" s="7">
        <v>45232</v>
      </c>
      <c r="F3388" s="6">
        <v>4</v>
      </c>
      <c r="G3388" s="6" t="str">
        <f>VLOOKUP(F3388,'Other Data'!$B$17:$C$24,2,FALSE)</f>
        <v>ProductD</v>
      </c>
      <c r="H3388" s="6">
        <v>5</v>
      </c>
      <c r="I3388" s="8">
        <v>45232.394548611119</v>
      </c>
      <c r="J3388" s="6">
        <v>117</v>
      </c>
    </row>
    <row r="3389" spans="2:10" x14ac:dyDescent="0.3">
      <c r="B3389" s="6">
        <v>1128369</v>
      </c>
      <c r="C3389" s="6">
        <v>997</v>
      </c>
      <c r="D3389" s="6" t="str">
        <f>VLOOKUP(C3389,Customers!$B$8:$C$1412,2,FALSE)</f>
        <v>Toy Chest</v>
      </c>
      <c r="E3389" s="7">
        <v>45232</v>
      </c>
      <c r="F3389" s="6">
        <v>6</v>
      </c>
      <c r="G3389" s="6" t="str">
        <f>VLOOKUP(F3389,'Other Data'!$B$17:$C$24,2,FALSE)</f>
        <v>ProductF</v>
      </c>
      <c r="H3389" s="6">
        <v>3</v>
      </c>
      <c r="I3389" s="8">
        <v>45232.4067013889</v>
      </c>
      <c r="J3389" s="6">
        <v>119</v>
      </c>
    </row>
    <row r="3390" spans="2:10" x14ac:dyDescent="0.3">
      <c r="B3390" s="6">
        <v>1128370</v>
      </c>
      <c r="C3390" s="6">
        <v>656</v>
      </c>
      <c r="D3390" s="6" t="str">
        <f>VLOOKUP(C3390,Customers!$B$8:$C$1412,2,FALSE)</f>
        <v>Summerland Pharmacy</v>
      </c>
      <c r="E3390" s="7">
        <v>45232</v>
      </c>
      <c r="F3390" s="6">
        <v>6</v>
      </c>
      <c r="G3390" s="6" t="str">
        <f>VLOOKUP(F3390,'Other Data'!$B$17:$C$24,2,FALSE)</f>
        <v>ProductF</v>
      </c>
      <c r="H3390" s="6">
        <v>3</v>
      </c>
      <c r="I3390" s="8">
        <v>45232.423796296309</v>
      </c>
      <c r="J3390" s="6">
        <v>106</v>
      </c>
    </row>
    <row r="3391" spans="2:10" x14ac:dyDescent="0.3">
      <c r="B3391" s="6">
        <v>1128371</v>
      </c>
      <c r="C3391" s="6">
        <v>430</v>
      </c>
      <c r="D3391" s="6" t="str">
        <f>VLOOKUP(C3391,Customers!$B$8:$C$1412,2,FALSE)</f>
        <v>Wind &amp; Willow</v>
      </c>
      <c r="E3391" s="7">
        <v>45232</v>
      </c>
      <c r="F3391" s="6">
        <v>2</v>
      </c>
      <c r="G3391" s="6" t="str">
        <f>VLOOKUP(F3391,'Other Data'!$B$17:$C$24,2,FALSE)</f>
        <v>ProductB</v>
      </c>
      <c r="H3391" s="6">
        <v>4</v>
      </c>
      <c r="I3391" s="8">
        <v>45232.439745370386</v>
      </c>
      <c r="J3391" s="6">
        <v>114</v>
      </c>
    </row>
    <row r="3392" spans="2:10" x14ac:dyDescent="0.3">
      <c r="B3392" s="6">
        <v>1128372</v>
      </c>
      <c r="C3392" s="6">
        <v>66</v>
      </c>
      <c r="D3392" s="6" t="str">
        <f>VLOOKUP(C3392,Customers!$B$8:$C$1412,2,FALSE)</f>
        <v>Freeman's PharmaChoice</v>
      </c>
      <c r="E3392" s="7">
        <v>45232</v>
      </c>
      <c r="F3392" s="6">
        <v>4</v>
      </c>
      <c r="G3392" s="6" t="str">
        <f>VLOOKUP(F3392,'Other Data'!$B$17:$C$24,2,FALSE)</f>
        <v>ProductD</v>
      </c>
      <c r="H3392" s="6">
        <v>2</v>
      </c>
      <c r="I3392" s="8">
        <v>45232.448958333349</v>
      </c>
      <c r="J3392" s="6">
        <v>121</v>
      </c>
    </row>
    <row r="3393" spans="2:10" x14ac:dyDescent="0.3">
      <c r="B3393" s="6">
        <v>1128373</v>
      </c>
      <c r="C3393" s="6">
        <v>807</v>
      </c>
      <c r="D3393" s="6" t="str">
        <f>VLOOKUP(C3393,Customers!$B$8:$C$1412,2,FALSE)</f>
        <v>Rutland Medical Center Gift Shop</v>
      </c>
      <c r="E3393" s="7">
        <v>45232</v>
      </c>
      <c r="F3393" s="6">
        <v>4</v>
      </c>
      <c r="G3393" s="6" t="str">
        <f>VLOOKUP(F3393,'Other Data'!$B$17:$C$24,2,FALSE)</f>
        <v>ProductD</v>
      </c>
      <c r="H3393" s="6">
        <v>4</v>
      </c>
      <c r="I3393" s="8">
        <v>45232.463912037056</v>
      </c>
      <c r="J3393" s="6">
        <v>118</v>
      </c>
    </row>
    <row r="3394" spans="2:10" x14ac:dyDescent="0.3">
      <c r="B3394" s="6">
        <v>1128374</v>
      </c>
      <c r="C3394" s="6">
        <v>375</v>
      </c>
      <c r="D3394" s="6" t="str">
        <f>VLOOKUP(C3394,Customers!$B$8:$C$1412,2,FALSE)</f>
        <v>Laure-Linds Ladies Accessories</v>
      </c>
      <c r="E3394" s="7">
        <v>45232</v>
      </c>
      <c r="F3394" s="6">
        <v>3</v>
      </c>
      <c r="G3394" s="6" t="str">
        <f>VLOOKUP(F3394,'Other Data'!$B$17:$C$24,2,FALSE)</f>
        <v>ProductC</v>
      </c>
      <c r="H3394" s="6">
        <v>2</v>
      </c>
      <c r="I3394" s="8">
        <v>45232.473900462981</v>
      </c>
      <c r="J3394" s="6">
        <v>106</v>
      </c>
    </row>
    <row r="3395" spans="2:10" x14ac:dyDescent="0.3">
      <c r="B3395" s="6">
        <v>1128375</v>
      </c>
      <c r="C3395" s="6">
        <v>1025</v>
      </c>
      <c r="D3395" s="6" t="str">
        <f>VLOOKUP(C3395,Customers!$B$8:$C$1412,2,FALSE)</f>
        <v>Parsons</v>
      </c>
      <c r="E3395" s="7">
        <v>45232</v>
      </c>
      <c r="F3395" s="6">
        <v>5</v>
      </c>
      <c r="G3395" s="6" t="str">
        <f>VLOOKUP(F3395,'Other Data'!$B$17:$C$24,2,FALSE)</f>
        <v>ProductE</v>
      </c>
      <c r="H3395" s="6">
        <v>4</v>
      </c>
      <c r="I3395" s="8">
        <v>45232.485277777792</v>
      </c>
      <c r="J3395" s="6">
        <v>121</v>
      </c>
    </row>
    <row r="3396" spans="2:10" x14ac:dyDescent="0.3">
      <c r="B3396" s="6">
        <v>1128376</v>
      </c>
      <c r="C3396" s="6">
        <v>1016</v>
      </c>
      <c r="D3396" s="6" t="str">
        <f>VLOOKUP(C3396,Customers!$B$8:$C$1412,2,FALSE)</f>
        <v>Pink Lady Gift Shop</v>
      </c>
      <c r="E3396" s="7">
        <v>45232</v>
      </c>
      <c r="F3396" s="6">
        <v>3</v>
      </c>
      <c r="G3396" s="6" t="str">
        <f>VLOOKUP(F3396,'Other Data'!$B$17:$C$24,2,FALSE)</f>
        <v>ProductC</v>
      </c>
      <c r="H3396" s="6">
        <v>5</v>
      </c>
      <c r="I3396" s="8">
        <v>45232.495567129641</v>
      </c>
      <c r="J3396" s="6">
        <v>128</v>
      </c>
    </row>
    <row r="3397" spans="2:10" x14ac:dyDescent="0.3">
      <c r="B3397" s="6">
        <v>1128377</v>
      </c>
      <c r="C3397" s="6">
        <v>534</v>
      </c>
      <c r="D3397" s="6" t="str">
        <f>VLOOKUP(C3397,Customers!$B$8:$C$1412,2,FALSE)</f>
        <v>Sarah's Corner</v>
      </c>
      <c r="E3397" s="7">
        <v>45232</v>
      </c>
      <c r="F3397" s="6">
        <v>3</v>
      </c>
      <c r="G3397" s="6" t="str">
        <f>VLOOKUP(F3397,'Other Data'!$B$17:$C$24,2,FALSE)</f>
        <v>ProductC</v>
      </c>
      <c r="H3397" s="6">
        <v>6</v>
      </c>
      <c r="I3397" s="8">
        <v>45232.505347222235</v>
      </c>
      <c r="J3397" s="6">
        <v>124</v>
      </c>
    </row>
    <row r="3398" spans="2:10" x14ac:dyDescent="0.3">
      <c r="B3398" s="6">
        <v>1128378</v>
      </c>
      <c r="C3398" s="6">
        <v>922</v>
      </c>
      <c r="D3398" s="6" t="str">
        <f>VLOOKUP(C3398,Customers!$B$8:$C$1412,2,FALSE)</f>
        <v>The Farmer's Museum</v>
      </c>
      <c r="E3398" s="7">
        <v>45232</v>
      </c>
      <c r="F3398" s="6">
        <v>2</v>
      </c>
      <c r="G3398" s="6" t="str">
        <f>VLOOKUP(F3398,'Other Data'!$B$17:$C$24,2,FALSE)</f>
        <v>ProductB</v>
      </c>
      <c r="H3398" s="6">
        <v>6</v>
      </c>
      <c r="I3398" s="8">
        <v>45232.516736111123</v>
      </c>
      <c r="J3398" s="6">
        <v>130</v>
      </c>
    </row>
    <row r="3399" spans="2:10" x14ac:dyDescent="0.3">
      <c r="B3399" s="6">
        <v>1128379</v>
      </c>
      <c r="C3399" s="6">
        <v>34</v>
      </c>
      <c r="D3399" s="6" t="str">
        <f>VLOOKUP(C3399,Customers!$B$8:$C$1412,2,FALSE)</f>
        <v>Ahead Of Hair</v>
      </c>
      <c r="E3399" s="7">
        <v>45232</v>
      </c>
      <c r="F3399" s="6">
        <v>5</v>
      </c>
      <c r="G3399" s="6" t="str">
        <f>VLOOKUP(F3399,'Other Data'!$B$17:$C$24,2,FALSE)</f>
        <v>ProductE</v>
      </c>
      <c r="H3399" s="6">
        <v>7</v>
      </c>
      <c r="I3399" s="8">
        <v>45232.533865740756</v>
      </c>
      <c r="J3399" s="6">
        <v>130</v>
      </c>
    </row>
    <row r="3400" spans="2:10" x14ac:dyDescent="0.3">
      <c r="B3400" s="6">
        <v>1128380</v>
      </c>
      <c r="C3400" s="6">
        <v>628</v>
      </c>
      <c r="D3400" s="6" t="str">
        <f>VLOOKUP(C3400,Customers!$B$8:$C$1412,2,FALSE)</f>
        <v>Dansk Gifts</v>
      </c>
      <c r="E3400" s="7">
        <v>45232</v>
      </c>
      <c r="F3400" s="6">
        <v>2</v>
      </c>
      <c r="G3400" s="6" t="str">
        <f>VLOOKUP(F3400,'Other Data'!$B$17:$C$24,2,FALSE)</f>
        <v>ProductB</v>
      </c>
      <c r="H3400" s="6">
        <v>2</v>
      </c>
      <c r="I3400" s="8">
        <v>45232.548622685201</v>
      </c>
      <c r="J3400" s="6">
        <v>115</v>
      </c>
    </row>
    <row r="3401" spans="2:10" x14ac:dyDescent="0.3">
      <c r="B3401" s="6">
        <v>1128381</v>
      </c>
      <c r="C3401" s="6">
        <v>781</v>
      </c>
      <c r="D3401" s="6" t="str">
        <f>VLOOKUP(C3401,Customers!$B$8:$C$1412,2,FALSE)</f>
        <v>Greenpiece</v>
      </c>
      <c r="E3401" s="7">
        <v>45232</v>
      </c>
      <c r="F3401" s="6">
        <v>3</v>
      </c>
      <c r="G3401" s="6" t="str">
        <f>VLOOKUP(F3401,'Other Data'!$B$17:$C$24,2,FALSE)</f>
        <v>ProductC</v>
      </c>
      <c r="H3401" s="6">
        <v>7</v>
      </c>
      <c r="I3401" s="8">
        <v>45232.563460648162</v>
      </c>
      <c r="J3401" s="6">
        <v>123</v>
      </c>
    </row>
    <row r="3402" spans="2:10" x14ac:dyDescent="0.3">
      <c r="B3402" s="6">
        <v>1128382</v>
      </c>
      <c r="C3402" s="6">
        <v>169</v>
      </c>
      <c r="D3402" s="6" t="str">
        <f>VLOOKUP(C3402,Customers!$B$8:$C$1412,2,FALSE)</f>
        <v>Just Toys</v>
      </c>
      <c r="E3402" s="7">
        <v>45232</v>
      </c>
      <c r="F3402" s="6">
        <v>6</v>
      </c>
      <c r="G3402" s="6" t="str">
        <f>VLOOKUP(F3402,'Other Data'!$B$17:$C$24,2,FALSE)</f>
        <v>ProductF</v>
      </c>
      <c r="H3402" s="6">
        <v>6</v>
      </c>
      <c r="I3402" s="8">
        <v>45232.578831018531</v>
      </c>
      <c r="J3402" s="6">
        <v>113</v>
      </c>
    </row>
    <row r="3403" spans="2:10" x14ac:dyDescent="0.3">
      <c r="B3403" s="6">
        <v>1128383</v>
      </c>
      <c r="C3403" s="6">
        <v>1052</v>
      </c>
      <c r="D3403" s="6" t="str">
        <f>VLOOKUP(C3403,Customers!$B$8:$C$1412,2,FALSE)</f>
        <v>Mole Hole - Naples</v>
      </c>
      <c r="E3403" s="7">
        <v>45232</v>
      </c>
      <c r="F3403" s="6">
        <v>4</v>
      </c>
      <c r="G3403" s="6" t="str">
        <f>VLOOKUP(F3403,'Other Data'!$B$17:$C$24,2,FALSE)</f>
        <v>ProductD</v>
      </c>
      <c r="H3403" s="6">
        <v>7</v>
      </c>
      <c r="I3403" s="8">
        <v>45232.588611111125</v>
      </c>
      <c r="J3403" s="6">
        <v>116</v>
      </c>
    </row>
    <row r="3404" spans="2:10" x14ac:dyDescent="0.3">
      <c r="B3404" s="6">
        <v>1128384</v>
      </c>
      <c r="C3404" s="6">
        <v>1176</v>
      </c>
      <c r="D3404" s="6" t="str">
        <f>VLOOKUP(C3404,Customers!$B$8:$C$1412,2,FALSE)</f>
        <v>TPS Associates</v>
      </c>
      <c r="E3404" s="7">
        <v>45232</v>
      </c>
      <c r="F3404" s="6">
        <v>2</v>
      </c>
      <c r="G3404" s="6" t="str">
        <f>VLOOKUP(F3404,'Other Data'!$B$17:$C$24,2,FALSE)</f>
        <v>ProductB</v>
      </c>
      <c r="H3404" s="6">
        <v>2</v>
      </c>
      <c r="I3404" s="8">
        <v>45232.598055555573</v>
      </c>
      <c r="J3404" s="6">
        <v>125</v>
      </c>
    </row>
    <row r="3405" spans="2:10" x14ac:dyDescent="0.3">
      <c r="B3405" s="6">
        <v>1128385</v>
      </c>
      <c r="C3405" s="6">
        <v>1089</v>
      </c>
      <c r="D3405" s="6" t="str">
        <f>VLOOKUP(C3405,Customers!$B$8:$C$1412,2,FALSE)</f>
        <v>Lad N Lassie</v>
      </c>
      <c r="E3405" s="7">
        <v>45232</v>
      </c>
      <c r="F3405" s="6">
        <v>2</v>
      </c>
      <c r="G3405" s="6" t="str">
        <f>VLOOKUP(F3405,'Other Data'!$B$17:$C$24,2,FALSE)</f>
        <v>ProductB</v>
      </c>
      <c r="H3405" s="6">
        <v>2</v>
      </c>
      <c r="I3405" s="8">
        <v>45232.60954861113</v>
      </c>
      <c r="J3405" s="6">
        <v>107</v>
      </c>
    </row>
    <row r="3406" spans="2:10" x14ac:dyDescent="0.3">
      <c r="B3406" s="6">
        <v>1128386</v>
      </c>
      <c r="C3406" s="6">
        <v>561</v>
      </c>
      <c r="D3406" s="6" t="str">
        <f>VLOOKUP(C3406,Customers!$B$8:$C$1412,2,FALSE)</f>
        <v>Mill Bank Flowers &amp; Gift</v>
      </c>
      <c r="E3406" s="7">
        <v>45232</v>
      </c>
      <c r="F3406" s="6">
        <v>2</v>
      </c>
      <c r="G3406" s="6" t="str">
        <f>VLOOKUP(F3406,'Other Data'!$B$17:$C$24,2,FALSE)</f>
        <v>ProductB</v>
      </c>
      <c r="H3406" s="6">
        <v>5</v>
      </c>
      <c r="I3406" s="8">
        <v>45232.625034722238</v>
      </c>
      <c r="J3406" s="6">
        <v>117</v>
      </c>
    </row>
    <row r="3407" spans="2:10" x14ac:dyDescent="0.3">
      <c r="B3407" s="6">
        <v>1128387</v>
      </c>
      <c r="C3407" s="6">
        <v>978</v>
      </c>
      <c r="D3407" s="6" t="str">
        <f>VLOOKUP(C3407,Customers!$B$8:$C$1412,2,FALSE)</f>
        <v>Lottz A' Stuff.com</v>
      </c>
      <c r="E3407" s="7">
        <v>45232</v>
      </c>
      <c r="F3407" s="6">
        <v>4</v>
      </c>
      <c r="G3407" s="6" t="str">
        <f>VLOOKUP(F3407,'Other Data'!$B$17:$C$24,2,FALSE)</f>
        <v>ProductD</v>
      </c>
      <c r="H3407" s="6">
        <v>4</v>
      </c>
      <c r="I3407" s="8">
        <v>45232.642013888901</v>
      </c>
      <c r="J3407" s="6">
        <v>120</v>
      </c>
    </row>
    <row r="3408" spans="2:10" x14ac:dyDescent="0.3">
      <c r="B3408" s="6">
        <v>1128388</v>
      </c>
      <c r="C3408" s="6">
        <v>1058</v>
      </c>
      <c r="D3408" s="6" t="str">
        <f>VLOOKUP(C3408,Customers!$B$8:$C$1412,2,FALSE)</f>
        <v>Indesigh Fundraising</v>
      </c>
      <c r="E3408" s="7">
        <v>45232</v>
      </c>
      <c r="F3408" s="6">
        <v>4</v>
      </c>
      <c r="G3408" s="6" t="str">
        <f>VLOOKUP(F3408,'Other Data'!$B$17:$C$24,2,FALSE)</f>
        <v>ProductD</v>
      </c>
      <c r="H3408" s="6">
        <v>5</v>
      </c>
      <c r="I3408" s="8">
        <v>45232.657754629639</v>
      </c>
      <c r="J3408" s="6">
        <v>118</v>
      </c>
    </row>
    <row r="3409" spans="2:10" x14ac:dyDescent="0.3">
      <c r="B3409" s="6">
        <v>1128389</v>
      </c>
      <c r="C3409" s="6">
        <v>1356</v>
      </c>
      <c r="D3409" s="6" t="str">
        <f>VLOOKUP(C3409,Customers!$B$8:$C$1412,2,FALSE)</f>
        <v>Negstads</v>
      </c>
      <c r="E3409" s="7">
        <v>45232</v>
      </c>
      <c r="F3409" s="6">
        <v>1</v>
      </c>
      <c r="G3409" s="6" t="str">
        <f>VLOOKUP(F3409,'Other Data'!$B$17:$C$24,2,FALSE)</f>
        <v>ProductA</v>
      </c>
      <c r="H3409" s="6">
        <v>6</v>
      </c>
      <c r="I3409" s="8">
        <v>45232.668125000011</v>
      </c>
      <c r="J3409" s="6">
        <v>105</v>
      </c>
    </row>
    <row r="3410" spans="2:10" x14ac:dyDescent="0.3">
      <c r="B3410" s="6">
        <v>1128390</v>
      </c>
      <c r="C3410" s="6">
        <v>676</v>
      </c>
      <c r="D3410" s="6" t="str">
        <f>VLOOKUP(C3410,Customers!$B$8:$C$1412,2,FALSE)</f>
        <v>Blacks Pharmacy</v>
      </c>
      <c r="E3410" s="7">
        <v>45232</v>
      </c>
      <c r="F3410" s="6">
        <v>1</v>
      </c>
      <c r="G3410" s="6" t="str">
        <f>VLOOKUP(F3410,'Other Data'!$B$17:$C$24,2,FALSE)</f>
        <v>ProductA</v>
      </c>
      <c r="H3410" s="6">
        <v>4</v>
      </c>
      <c r="I3410" s="8">
        <v>45232.68155092594</v>
      </c>
      <c r="J3410" s="6">
        <v>121</v>
      </c>
    </row>
    <row r="3411" spans="2:10" x14ac:dyDescent="0.3">
      <c r="B3411" s="6">
        <v>1128391</v>
      </c>
      <c r="C3411" s="6">
        <v>1294</v>
      </c>
      <c r="D3411" s="6" t="str">
        <f>VLOOKUP(C3411,Customers!$B$8:$C$1412,2,FALSE)</f>
        <v>Critters</v>
      </c>
      <c r="E3411" s="7">
        <v>45232</v>
      </c>
      <c r="F3411" s="6">
        <v>1</v>
      </c>
      <c r="G3411" s="6" t="str">
        <f>VLOOKUP(F3411,'Other Data'!$B$17:$C$24,2,FALSE)</f>
        <v>ProductA</v>
      </c>
      <c r="H3411" s="6">
        <v>2</v>
      </c>
      <c r="I3411" s="8">
        <v>45232.694224537052</v>
      </c>
      <c r="J3411" s="6">
        <v>130</v>
      </c>
    </row>
    <row r="3412" spans="2:10" x14ac:dyDescent="0.3">
      <c r="B3412" s="6">
        <v>1128392</v>
      </c>
      <c r="C3412" s="6">
        <v>435</v>
      </c>
      <c r="D3412" s="6" t="str">
        <f>VLOOKUP(C3412,Customers!$B$8:$C$1412,2,FALSE)</f>
        <v>Frilly Lizard</v>
      </c>
      <c r="E3412" s="7">
        <v>45232</v>
      </c>
      <c r="F3412" s="6">
        <v>1</v>
      </c>
      <c r="G3412" s="6" t="str">
        <f>VLOOKUP(F3412,'Other Data'!$B$17:$C$24,2,FALSE)</f>
        <v>ProductA</v>
      </c>
      <c r="H3412" s="6">
        <v>4</v>
      </c>
      <c r="I3412" s="8">
        <v>45232.71137731483</v>
      </c>
      <c r="J3412" s="6">
        <v>123</v>
      </c>
    </row>
    <row r="3413" spans="2:10" x14ac:dyDescent="0.3">
      <c r="B3413" s="6">
        <v>1128393</v>
      </c>
      <c r="C3413" s="6">
        <v>418</v>
      </c>
      <c r="D3413" s="6" t="str">
        <f>VLOOKUP(C3413,Customers!$B$8:$C$1412,2,FALSE)</f>
        <v>The Coach House</v>
      </c>
      <c r="E3413" s="7">
        <v>45232</v>
      </c>
      <c r="F3413" s="6">
        <v>5</v>
      </c>
      <c r="G3413" s="6" t="str">
        <f>VLOOKUP(F3413,'Other Data'!$B$17:$C$24,2,FALSE)</f>
        <v>ProductE</v>
      </c>
      <c r="H3413" s="6">
        <v>3</v>
      </c>
      <c r="I3413" s="8">
        <v>45232.728391203716</v>
      </c>
      <c r="J3413" s="6">
        <v>127</v>
      </c>
    </row>
    <row r="3414" spans="2:10" x14ac:dyDescent="0.3">
      <c r="B3414" s="6">
        <v>1128394</v>
      </c>
      <c r="C3414" s="6">
        <v>849</v>
      </c>
      <c r="D3414" s="6" t="str">
        <f>VLOOKUP(C3414,Customers!$B$8:$C$1412,2,FALSE)</f>
        <v>Fantasy Island Amusement Park</v>
      </c>
      <c r="E3414" s="7">
        <v>45232</v>
      </c>
      <c r="F3414" s="6">
        <v>6</v>
      </c>
      <c r="G3414" s="6" t="str">
        <f>VLOOKUP(F3414,'Other Data'!$B$17:$C$24,2,FALSE)</f>
        <v>ProductF</v>
      </c>
      <c r="H3414" s="6">
        <v>2</v>
      </c>
      <c r="I3414" s="8">
        <v>45232.739456018535</v>
      </c>
      <c r="J3414" s="6">
        <v>112</v>
      </c>
    </row>
    <row r="3415" spans="2:10" x14ac:dyDescent="0.3">
      <c r="B3415" s="6">
        <v>1128395</v>
      </c>
      <c r="C3415" s="6">
        <v>467</v>
      </c>
      <c r="D3415" s="6" t="str">
        <f>VLOOKUP(C3415,Customers!$B$8:$C$1412,2,FALSE)</f>
        <v>Pharmasave - 616</v>
      </c>
      <c r="E3415" s="7">
        <v>45233</v>
      </c>
      <c r="F3415" s="6">
        <v>3</v>
      </c>
      <c r="G3415" s="6" t="str">
        <f>VLOOKUP(F3415,'Other Data'!$B$17:$C$24,2,FALSE)</f>
        <v>ProductC</v>
      </c>
      <c r="H3415" s="6">
        <v>7</v>
      </c>
      <c r="I3415" s="8">
        <v>45233.333333333336</v>
      </c>
      <c r="J3415" s="6">
        <v>129</v>
      </c>
    </row>
    <row r="3416" spans="2:10" x14ac:dyDescent="0.3">
      <c r="B3416" s="6">
        <v>1128396</v>
      </c>
      <c r="C3416" s="6">
        <v>278</v>
      </c>
      <c r="D3416" s="6" t="str">
        <f>VLOOKUP(C3416,Customers!$B$8:$C$1412,2,FALSE)</f>
        <v>Rosewater Spa</v>
      </c>
      <c r="E3416" s="7">
        <v>45233</v>
      </c>
      <c r="F3416" s="6">
        <v>2</v>
      </c>
      <c r="G3416" s="6" t="str">
        <f>VLOOKUP(F3416,'Other Data'!$B$17:$C$24,2,FALSE)</f>
        <v>ProductB</v>
      </c>
      <c r="H3416" s="6">
        <v>5</v>
      </c>
      <c r="I3416" s="8">
        <v>45233.34342592593</v>
      </c>
      <c r="J3416" s="6">
        <v>111</v>
      </c>
    </row>
    <row r="3417" spans="2:10" x14ac:dyDescent="0.3">
      <c r="B3417" s="6">
        <v>1128397</v>
      </c>
      <c r="C3417" s="6">
        <v>968</v>
      </c>
      <c r="D3417" s="6" t="str">
        <f>VLOOKUP(C3417,Customers!$B$8:$C$1412,2,FALSE)</f>
        <v>Taylor Gift, Inc</v>
      </c>
      <c r="E3417" s="7">
        <v>45233</v>
      </c>
      <c r="F3417" s="6">
        <v>6</v>
      </c>
      <c r="G3417" s="6" t="str">
        <f>VLOOKUP(F3417,'Other Data'!$B$17:$C$24,2,FALSE)</f>
        <v>ProductF</v>
      </c>
      <c r="H3417" s="6">
        <v>6</v>
      </c>
      <c r="I3417" s="8">
        <v>45233.356053240743</v>
      </c>
      <c r="J3417" s="6">
        <v>124</v>
      </c>
    </row>
    <row r="3418" spans="2:10" x14ac:dyDescent="0.3">
      <c r="B3418" s="6">
        <v>1128398</v>
      </c>
      <c r="C3418" s="6">
        <v>392</v>
      </c>
      <c r="D3418" s="6" t="str">
        <f>VLOOKUP(C3418,Customers!$B$8:$C$1412,2,FALSE)</f>
        <v>Paul Marley IDA</v>
      </c>
      <c r="E3418" s="7">
        <v>45233</v>
      </c>
      <c r="F3418" s="6">
        <v>6</v>
      </c>
      <c r="G3418" s="6" t="str">
        <f>VLOOKUP(F3418,'Other Data'!$B$17:$C$24,2,FALSE)</f>
        <v>ProductF</v>
      </c>
      <c r="H3418" s="6">
        <v>7</v>
      </c>
      <c r="I3418" s="8">
        <v>45233.368055555555</v>
      </c>
      <c r="J3418" s="6">
        <v>132</v>
      </c>
    </row>
    <row r="3419" spans="2:10" x14ac:dyDescent="0.3">
      <c r="B3419" s="6">
        <v>1128399</v>
      </c>
      <c r="C3419" s="6">
        <v>1051</v>
      </c>
      <c r="D3419" s="6" t="str">
        <f>VLOOKUP(C3419,Customers!$B$8:$C$1412,2,FALSE)</f>
        <v>Magnifying Aids</v>
      </c>
      <c r="E3419" s="7">
        <v>45233</v>
      </c>
      <c r="F3419" s="6">
        <v>6</v>
      </c>
      <c r="G3419" s="6" t="str">
        <f>VLOOKUP(F3419,'Other Data'!$B$17:$C$24,2,FALSE)</f>
        <v>ProductF</v>
      </c>
      <c r="H3419" s="6">
        <v>7</v>
      </c>
      <c r="I3419" s="8">
        <v>45233.381481481483</v>
      </c>
      <c r="J3419" s="6">
        <v>127</v>
      </c>
    </row>
    <row r="3420" spans="2:10" x14ac:dyDescent="0.3">
      <c r="B3420" s="6">
        <v>1128400</v>
      </c>
      <c r="C3420" s="6">
        <v>439</v>
      </c>
      <c r="D3420" s="6" t="str">
        <f>VLOOKUP(C3420,Customers!$B$8:$C$1412,2,FALSE)</f>
        <v>Style Essentials</v>
      </c>
      <c r="E3420" s="7">
        <v>45233</v>
      </c>
      <c r="F3420" s="6">
        <v>3</v>
      </c>
      <c r="G3420" s="6" t="str">
        <f>VLOOKUP(F3420,'Other Data'!$B$17:$C$24,2,FALSE)</f>
        <v>ProductC</v>
      </c>
      <c r="H3420" s="6">
        <v>5</v>
      </c>
      <c r="I3420" s="8">
        <v>45233.396817129629</v>
      </c>
      <c r="J3420" s="6">
        <v>131</v>
      </c>
    </row>
    <row r="3421" spans="2:10" x14ac:dyDescent="0.3">
      <c r="B3421" s="6">
        <v>1128401</v>
      </c>
      <c r="C3421" s="6">
        <v>36</v>
      </c>
      <c r="D3421" s="6" t="str">
        <f>VLOOKUP(C3421,Customers!$B$8:$C$1412,2,FALSE)</f>
        <v>Masstown Market</v>
      </c>
      <c r="E3421" s="7">
        <v>45233</v>
      </c>
      <c r="F3421" s="6">
        <v>1</v>
      </c>
      <c r="G3421" s="6" t="str">
        <f>VLOOKUP(F3421,'Other Data'!$B$17:$C$24,2,FALSE)</f>
        <v>ProductA</v>
      </c>
      <c r="H3421" s="6">
        <v>5</v>
      </c>
      <c r="I3421" s="8">
        <v>45233.407696759255</v>
      </c>
      <c r="J3421" s="6">
        <v>122</v>
      </c>
    </row>
    <row r="3422" spans="2:10" x14ac:dyDescent="0.3">
      <c r="B3422" s="6">
        <v>1128402</v>
      </c>
      <c r="C3422" s="6">
        <v>590</v>
      </c>
      <c r="D3422" s="6" t="str">
        <f>VLOOKUP(C3422,Customers!$B$8:$C$1412,2,FALSE)</f>
        <v>Strathmore Value Drug Mart</v>
      </c>
      <c r="E3422" s="7">
        <v>45233</v>
      </c>
      <c r="F3422" s="6">
        <v>5</v>
      </c>
      <c r="G3422" s="6" t="str">
        <f>VLOOKUP(F3422,'Other Data'!$B$17:$C$24,2,FALSE)</f>
        <v>ProductE</v>
      </c>
      <c r="H3422" s="6">
        <v>5</v>
      </c>
      <c r="I3422" s="8">
        <v>45233.425266203703</v>
      </c>
      <c r="J3422" s="6">
        <v>114</v>
      </c>
    </row>
    <row r="3423" spans="2:10" x14ac:dyDescent="0.3">
      <c r="B3423" s="6">
        <v>1128403</v>
      </c>
      <c r="C3423" s="6">
        <v>533</v>
      </c>
      <c r="D3423" s="6" t="str">
        <f>VLOOKUP(C3423,Customers!$B$8:$C$1412,2,FALSE)</f>
        <v>Beadplus</v>
      </c>
      <c r="E3423" s="7">
        <v>45233</v>
      </c>
      <c r="F3423" s="6">
        <v>4</v>
      </c>
      <c r="G3423" s="6" t="str">
        <f>VLOOKUP(F3423,'Other Data'!$B$17:$C$24,2,FALSE)</f>
        <v>ProductD</v>
      </c>
      <c r="H3423" s="6">
        <v>2</v>
      </c>
      <c r="I3423" s="8">
        <v>45233.442615740743</v>
      </c>
      <c r="J3423" s="6">
        <v>126</v>
      </c>
    </row>
    <row r="3424" spans="2:10" x14ac:dyDescent="0.3">
      <c r="B3424" s="6">
        <v>1128404</v>
      </c>
      <c r="C3424" s="6">
        <v>424</v>
      </c>
      <c r="D3424" s="6" t="str">
        <f>VLOOKUP(C3424,Customers!$B$8:$C$1412,2,FALSE)</f>
        <v>Christine's of Oxford</v>
      </c>
      <c r="E3424" s="7">
        <v>45233</v>
      </c>
      <c r="F3424" s="6">
        <v>4</v>
      </c>
      <c r="G3424" s="6" t="str">
        <f>VLOOKUP(F3424,'Other Data'!$B$17:$C$24,2,FALSE)</f>
        <v>ProductD</v>
      </c>
      <c r="H3424" s="6">
        <v>4</v>
      </c>
      <c r="I3424" s="8">
        <v>45233.454710648148</v>
      </c>
      <c r="J3424" s="6">
        <v>130</v>
      </c>
    </row>
    <row r="3425" spans="2:10" x14ac:dyDescent="0.3">
      <c r="B3425" s="6">
        <v>1128405</v>
      </c>
      <c r="C3425" s="6">
        <v>671</v>
      </c>
      <c r="D3425" s="6" t="str">
        <f>VLOOKUP(C3425,Customers!$B$8:$C$1412,2,FALSE)</f>
        <v>Peoples Drug Mart # 175</v>
      </c>
      <c r="E3425" s="7">
        <v>45233</v>
      </c>
      <c r="F3425" s="6">
        <v>5</v>
      </c>
      <c r="G3425" s="6" t="str">
        <f>VLOOKUP(F3425,'Other Data'!$B$17:$C$24,2,FALSE)</f>
        <v>ProductE</v>
      </c>
      <c r="H3425" s="6">
        <v>5</v>
      </c>
      <c r="I3425" s="8">
        <v>45233.472407407404</v>
      </c>
      <c r="J3425" s="6">
        <v>118</v>
      </c>
    </row>
    <row r="3426" spans="2:10" x14ac:dyDescent="0.3">
      <c r="B3426" s="6">
        <v>1128406</v>
      </c>
      <c r="C3426" s="6">
        <v>1033</v>
      </c>
      <c r="D3426" s="6" t="str">
        <f>VLOOKUP(C3426,Customers!$B$8:$C$1412,2,FALSE)</f>
        <v>Whippersnappers Shops</v>
      </c>
      <c r="E3426" s="7">
        <v>45233</v>
      </c>
      <c r="F3426" s="6">
        <v>6</v>
      </c>
      <c r="G3426" s="6" t="str">
        <f>VLOOKUP(F3426,'Other Data'!$B$17:$C$24,2,FALSE)</f>
        <v>ProductF</v>
      </c>
      <c r="H3426" s="6">
        <v>7</v>
      </c>
      <c r="I3426" s="8">
        <v>45233.487997685181</v>
      </c>
      <c r="J3426" s="6">
        <v>133</v>
      </c>
    </row>
    <row r="3427" spans="2:10" x14ac:dyDescent="0.3">
      <c r="B3427" s="6">
        <v>1128407</v>
      </c>
      <c r="C3427" s="6">
        <v>459</v>
      </c>
      <c r="D3427" s="6" t="str">
        <f>VLOOKUP(C3427,Customers!$B$8:$C$1412,2,FALSE)</f>
        <v>Polar Bear Trading Post</v>
      </c>
      <c r="E3427" s="7">
        <v>45233</v>
      </c>
      <c r="F3427" s="6">
        <v>1</v>
      </c>
      <c r="G3427" s="6" t="str">
        <f>VLOOKUP(F3427,'Other Data'!$B$17:$C$24,2,FALSE)</f>
        <v>ProductA</v>
      </c>
      <c r="H3427" s="6">
        <v>3</v>
      </c>
      <c r="I3427" s="8">
        <v>45233.505243055552</v>
      </c>
      <c r="J3427" s="6">
        <v>109</v>
      </c>
    </row>
    <row r="3428" spans="2:10" x14ac:dyDescent="0.3">
      <c r="B3428" s="6">
        <v>1128408</v>
      </c>
      <c r="C3428" s="6">
        <v>105</v>
      </c>
      <c r="D3428" s="6" t="str">
        <f>VLOOKUP(C3428,Customers!$B$8:$C$1412,2,FALSE)</f>
        <v>Golteez Novelties Inc</v>
      </c>
      <c r="E3428" s="7">
        <v>45233</v>
      </c>
      <c r="F3428" s="6">
        <v>2</v>
      </c>
      <c r="G3428" s="6" t="str">
        <f>VLOOKUP(F3428,'Other Data'!$B$17:$C$24,2,FALSE)</f>
        <v>ProductB</v>
      </c>
      <c r="H3428" s="6">
        <v>4</v>
      </c>
      <c r="I3428" s="8">
        <v>45233.517199074071</v>
      </c>
      <c r="J3428" s="6">
        <v>121</v>
      </c>
    </row>
    <row r="3429" spans="2:10" x14ac:dyDescent="0.3">
      <c r="B3429" s="6">
        <v>1128409</v>
      </c>
      <c r="C3429" s="6">
        <v>1069</v>
      </c>
      <c r="D3429" s="6" t="str">
        <f>VLOOKUP(C3429,Customers!$B$8:$C$1412,2,FALSE)</f>
        <v>Its Magic</v>
      </c>
      <c r="E3429" s="7">
        <v>45233</v>
      </c>
      <c r="F3429" s="6">
        <v>5</v>
      </c>
      <c r="G3429" s="6" t="str">
        <f>VLOOKUP(F3429,'Other Data'!$B$17:$C$24,2,FALSE)</f>
        <v>ProductE</v>
      </c>
      <c r="H3429" s="6">
        <v>3</v>
      </c>
      <c r="I3429" s="8">
        <v>45233.533310185179</v>
      </c>
      <c r="J3429" s="6">
        <v>128</v>
      </c>
    </row>
    <row r="3430" spans="2:10" x14ac:dyDescent="0.3">
      <c r="B3430" s="6">
        <v>1128410</v>
      </c>
      <c r="C3430" s="6">
        <v>1066</v>
      </c>
      <c r="D3430" s="6" t="str">
        <f>VLOOKUP(C3430,Customers!$B$8:$C$1412,2,FALSE)</f>
        <v>BMI</v>
      </c>
      <c r="E3430" s="7">
        <v>45233</v>
      </c>
      <c r="F3430" s="6">
        <v>5</v>
      </c>
      <c r="G3430" s="6" t="str">
        <f>VLOOKUP(F3430,'Other Data'!$B$17:$C$24,2,FALSE)</f>
        <v>ProductE</v>
      </c>
      <c r="H3430" s="6">
        <v>6</v>
      </c>
      <c r="I3430" s="8">
        <v>45233.551180555551</v>
      </c>
      <c r="J3430" s="6">
        <v>116</v>
      </c>
    </row>
    <row r="3431" spans="2:10" x14ac:dyDescent="0.3">
      <c r="B3431" s="6">
        <v>1128411</v>
      </c>
      <c r="C3431" s="6">
        <v>1319</v>
      </c>
      <c r="D3431" s="6" t="str">
        <f>VLOOKUP(C3431,Customers!$B$8:$C$1412,2,FALSE)</f>
        <v>Los Altos Card &amp; Party</v>
      </c>
      <c r="E3431" s="7">
        <v>45233</v>
      </c>
      <c r="F3431" s="6">
        <v>4</v>
      </c>
      <c r="G3431" s="6" t="str">
        <f>VLOOKUP(F3431,'Other Data'!$B$17:$C$24,2,FALSE)</f>
        <v>ProductD</v>
      </c>
      <c r="H3431" s="6">
        <v>4</v>
      </c>
      <c r="I3431" s="8">
        <v>45233.566689814812</v>
      </c>
      <c r="J3431" s="6">
        <v>122</v>
      </c>
    </row>
    <row r="3432" spans="2:10" x14ac:dyDescent="0.3">
      <c r="B3432" s="6">
        <v>1128412</v>
      </c>
      <c r="C3432" s="6">
        <v>1118</v>
      </c>
      <c r="D3432" s="6" t="str">
        <f>VLOOKUP(C3432,Customers!$B$8:$C$1412,2,FALSE)</f>
        <v>Alice Derderian</v>
      </c>
      <c r="E3432" s="7">
        <v>45233</v>
      </c>
      <c r="F3432" s="6">
        <v>6</v>
      </c>
      <c r="G3432" s="6" t="str">
        <f>VLOOKUP(F3432,'Other Data'!$B$17:$C$24,2,FALSE)</f>
        <v>ProductF</v>
      </c>
      <c r="H3432" s="6">
        <v>2</v>
      </c>
      <c r="I3432" s="8">
        <v>45233.583206018513</v>
      </c>
      <c r="J3432" s="6">
        <v>124</v>
      </c>
    </row>
    <row r="3433" spans="2:10" x14ac:dyDescent="0.3">
      <c r="B3433" s="6">
        <v>1128413</v>
      </c>
      <c r="C3433" s="6">
        <v>1192</v>
      </c>
      <c r="D3433" s="6" t="str">
        <f>VLOOKUP(C3433,Customers!$B$8:$C$1412,2,FALSE)</f>
        <v>Debi's Inc.</v>
      </c>
      <c r="E3433" s="7">
        <v>45233</v>
      </c>
      <c r="F3433" s="6">
        <v>1</v>
      </c>
      <c r="G3433" s="6" t="str">
        <f>VLOOKUP(F3433,'Other Data'!$B$17:$C$24,2,FALSE)</f>
        <v>ProductA</v>
      </c>
      <c r="H3433" s="6">
        <v>3</v>
      </c>
      <c r="I3433" s="8">
        <v>45233.598171296289</v>
      </c>
      <c r="J3433" s="6">
        <v>114</v>
      </c>
    </row>
    <row r="3434" spans="2:10" x14ac:dyDescent="0.3">
      <c r="B3434" s="6">
        <v>1128414</v>
      </c>
      <c r="C3434" s="6">
        <v>387</v>
      </c>
      <c r="D3434" s="6" t="str">
        <f>VLOOKUP(C3434,Customers!$B$8:$C$1412,2,FALSE)</f>
        <v>Apropos</v>
      </c>
      <c r="E3434" s="7">
        <v>45233</v>
      </c>
      <c r="F3434" s="6">
        <v>6</v>
      </c>
      <c r="G3434" s="6" t="str">
        <f>VLOOKUP(F3434,'Other Data'!$B$17:$C$24,2,FALSE)</f>
        <v>ProductF</v>
      </c>
      <c r="H3434" s="6">
        <v>3</v>
      </c>
      <c r="I3434" s="8">
        <v>45233.614525462959</v>
      </c>
      <c r="J3434" s="6">
        <v>117</v>
      </c>
    </row>
    <row r="3435" spans="2:10" x14ac:dyDescent="0.3">
      <c r="B3435" s="6">
        <v>1128415</v>
      </c>
      <c r="C3435" s="6">
        <v>1137</v>
      </c>
      <c r="D3435" s="6" t="str">
        <f>VLOOKUP(C3435,Customers!$B$8:$C$1412,2,FALSE)</f>
        <v>Mercy Hospital</v>
      </c>
      <c r="E3435" s="7">
        <v>45233</v>
      </c>
      <c r="F3435" s="6">
        <v>6</v>
      </c>
      <c r="G3435" s="6" t="str">
        <f>VLOOKUP(F3435,'Other Data'!$B$17:$C$24,2,FALSE)</f>
        <v>ProductF</v>
      </c>
      <c r="H3435" s="6">
        <v>2</v>
      </c>
      <c r="I3435" s="8">
        <v>45233.627581018518</v>
      </c>
      <c r="J3435" s="6">
        <v>133</v>
      </c>
    </row>
    <row r="3436" spans="2:10" x14ac:dyDescent="0.3">
      <c r="B3436" s="6">
        <v>1128416</v>
      </c>
      <c r="C3436" s="6">
        <v>1222</v>
      </c>
      <c r="D3436" s="6" t="str">
        <f>VLOOKUP(C3436,Customers!$B$8:$C$1412,2,FALSE)</f>
        <v>Dillard's</v>
      </c>
      <c r="E3436" s="7">
        <v>45233</v>
      </c>
      <c r="F3436" s="6">
        <v>2</v>
      </c>
      <c r="G3436" s="6" t="str">
        <f>VLOOKUP(F3436,'Other Data'!$B$17:$C$24,2,FALSE)</f>
        <v>ProductB</v>
      </c>
      <c r="H3436" s="6">
        <v>2</v>
      </c>
      <c r="I3436" s="8">
        <v>45233.643576388888</v>
      </c>
      <c r="J3436" s="6">
        <v>108</v>
      </c>
    </row>
    <row r="3437" spans="2:10" x14ac:dyDescent="0.3">
      <c r="B3437" s="6">
        <v>1128417</v>
      </c>
      <c r="C3437" s="6">
        <v>1358</v>
      </c>
      <c r="D3437" s="6" t="str">
        <f>VLOOKUP(C3437,Customers!$B$8:$C$1412,2,FALSE)</f>
        <v>Chinook Winds Casino</v>
      </c>
      <c r="E3437" s="7">
        <v>45233</v>
      </c>
      <c r="F3437" s="6">
        <v>2</v>
      </c>
      <c r="G3437" s="6" t="str">
        <f>VLOOKUP(F3437,'Other Data'!$B$17:$C$24,2,FALSE)</f>
        <v>ProductB</v>
      </c>
      <c r="H3437" s="6">
        <v>6</v>
      </c>
      <c r="I3437" s="8">
        <v>45233.656307870369</v>
      </c>
      <c r="J3437" s="6">
        <v>105</v>
      </c>
    </row>
    <row r="3438" spans="2:10" x14ac:dyDescent="0.3">
      <c r="B3438" s="6">
        <v>1128418</v>
      </c>
      <c r="C3438" s="6">
        <v>453</v>
      </c>
      <c r="D3438" s="6" t="str">
        <f>VLOOKUP(C3438,Customers!$B$8:$C$1412,2,FALSE)</f>
        <v>Windsor-Detroit Tunnel Duty Free Shop</v>
      </c>
      <c r="E3438" s="7">
        <v>45233</v>
      </c>
      <c r="F3438" s="6">
        <v>2</v>
      </c>
      <c r="G3438" s="6" t="str">
        <f>VLOOKUP(F3438,'Other Data'!$B$17:$C$24,2,FALSE)</f>
        <v>ProductB</v>
      </c>
      <c r="H3438" s="6">
        <v>5</v>
      </c>
      <c r="I3438" s="8">
        <v>45233.670057870368</v>
      </c>
      <c r="J3438" s="6">
        <v>108</v>
      </c>
    </row>
    <row r="3439" spans="2:10" x14ac:dyDescent="0.3">
      <c r="B3439" s="6">
        <v>1128419</v>
      </c>
      <c r="C3439" s="6">
        <v>1108</v>
      </c>
      <c r="D3439" s="6" t="str">
        <f>VLOOKUP(C3439,Customers!$B$8:$C$1412,2,FALSE)</f>
        <v>Tapestry Gifts</v>
      </c>
      <c r="E3439" s="7">
        <v>45233</v>
      </c>
      <c r="F3439" s="6">
        <v>6</v>
      </c>
      <c r="G3439" s="6" t="str">
        <f>VLOOKUP(F3439,'Other Data'!$B$17:$C$24,2,FALSE)</f>
        <v>ProductF</v>
      </c>
      <c r="H3439" s="6">
        <v>6</v>
      </c>
      <c r="I3439" s="8">
        <v>45233.686550925922</v>
      </c>
      <c r="J3439" s="6">
        <v>114</v>
      </c>
    </row>
    <row r="3440" spans="2:10" x14ac:dyDescent="0.3">
      <c r="B3440" s="6">
        <v>1128420</v>
      </c>
      <c r="C3440" s="6">
        <v>1350</v>
      </c>
      <c r="D3440" s="6" t="str">
        <f>VLOOKUP(C3440,Customers!$B$8:$C$1412,2,FALSE)</f>
        <v>Red Door Cottage</v>
      </c>
      <c r="E3440" s="7">
        <v>45233</v>
      </c>
      <c r="F3440" s="6">
        <v>3</v>
      </c>
      <c r="G3440" s="6" t="str">
        <f>VLOOKUP(F3440,'Other Data'!$B$17:$C$24,2,FALSE)</f>
        <v>ProductC</v>
      </c>
      <c r="H3440" s="6">
        <v>4</v>
      </c>
      <c r="I3440" s="8">
        <v>45233.702754629623</v>
      </c>
      <c r="J3440" s="6">
        <v>108</v>
      </c>
    </row>
    <row r="3441" spans="2:10" x14ac:dyDescent="0.3">
      <c r="B3441" s="6">
        <v>1128421</v>
      </c>
      <c r="C3441" s="6">
        <v>817</v>
      </c>
      <c r="D3441" s="6" t="str">
        <f>VLOOKUP(C3441,Customers!$B$8:$C$1412,2,FALSE)</f>
        <v>Bay Berries</v>
      </c>
      <c r="E3441" s="7">
        <v>45233</v>
      </c>
      <c r="F3441" s="6">
        <v>4</v>
      </c>
      <c r="G3441" s="6" t="str">
        <f>VLOOKUP(F3441,'Other Data'!$B$17:$C$24,2,FALSE)</f>
        <v>ProductD</v>
      </c>
      <c r="H3441" s="6">
        <v>6</v>
      </c>
      <c r="I3441" s="8">
        <v>45233.713333333326</v>
      </c>
      <c r="J3441" s="6">
        <v>109</v>
      </c>
    </row>
    <row r="3442" spans="2:10" x14ac:dyDescent="0.3">
      <c r="B3442" s="6">
        <v>1128422</v>
      </c>
      <c r="C3442" s="6">
        <v>257</v>
      </c>
      <c r="D3442" s="6" t="str">
        <f>VLOOKUP(C3442,Customers!$B$8:$C$1412,2,FALSE)</f>
        <v>Zellers Store #279</v>
      </c>
      <c r="E3442" s="7">
        <v>45233</v>
      </c>
      <c r="F3442" s="6">
        <v>6</v>
      </c>
      <c r="G3442" s="6" t="str">
        <f>VLOOKUP(F3442,'Other Data'!$B$17:$C$24,2,FALSE)</f>
        <v>ProductF</v>
      </c>
      <c r="H3442" s="6">
        <v>3</v>
      </c>
      <c r="I3442" s="8">
        <v>45233.726712962954</v>
      </c>
      <c r="J3442" s="6">
        <v>127</v>
      </c>
    </row>
    <row r="3443" spans="2:10" x14ac:dyDescent="0.3">
      <c r="B3443" s="6">
        <v>1128423</v>
      </c>
      <c r="C3443" s="6">
        <v>1370</v>
      </c>
      <c r="D3443" s="6" t="str">
        <f>VLOOKUP(C3443,Customers!$B$8:$C$1412,2,FALSE)</f>
        <v>Brenners</v>
      </c>
      <c r="E3443" s="7">
        <v>45233</v>
      </c>
      <c r="F3443" s="6">
        <v>6</v>
      </c>
      <c r="G3443" s="6" t="str">
        <f>VLOOKUP(F3443,'Other Data'!$B$17:$C$24,2,FALSE)</f>
        <v>ProductF</v>
      </c>
      <c r="H3443" s="6">
        <v>4</v>
      </c>
      <c r="I3443" s="8">
        <v>45233.739293981474</v>
      </c>
      <c r="J3443" s="6">
        <v>106</v>
      </c>
    </row>
    <row r="3444" spans="2:10" x14ac:dyDescent="0.3">
      <c r="B3444" s="6">
        <v>1128424</v>
      </c>
      <c r="C3444" s="6">
        <v>1373</v>
      </c>
      <c r="D3444" s="6" t="str">
        <f>VLOOKUP(C3444,Customers!$B$8:$C$1412,2,FALSE)</f>
        <v>Skagway Outlet Store</v>
      </c>
      <c r="E3444" s="7">
        <v>45233</v>
      </c>
      <c r="F3444" s="6">
        <v>4</v>
      </c>
      <c r="G3444" s="6" t="str">
        <f>VLOOKUP(F3444,'Other Data'!$B$17:$C$24,2,FALSE)</f>
        <v>ProductD</v>
      </c>
      <c r="H3444" s="6">
        <v>2</v>
      </c>
      <c r="I3444" s="8">
        <v>45233.750497685178</v>
      </c>
      <c r="J3444" s="6">
        <v>106</v>
      </c>
    </row>
    <row r="3445" spans="2:10" x14ac:dyDescent="0.3">
      <c r="B3445" s="6">
        <v>1128425</v>
      </c>
      <c r="C3445" s="6">
        <v>358</v>
      </c>
      <c r="D3445" s="6" t="str">
        <f>VLOOKUP(C3445,Customers!$B$8:$C$1412,2,FALSE)</f>
        <v>Cards and Presents</v>
      </c>
      <c r="E3445" s="7">
        <v>45236</v>
      </c>
      <c r="F3445" s="6">
        <v>4</v>
      </c>
      <c r="G3445" s="6" t="str">
        <f>VLOOKUP(F3445,'Other Data'!$B$17:$C$24,2,FALSE)</f>
        <v>ProductD</v>
      </c>
      <c r="H3445" s="6">
        <v>2</v>
      </c>
      <c r="I3445" s="8">
        <v>45236.333333333336</v>
      </c>
      <c r="J3445" s="6">
        <v>123</v>
      </c>
    </row>
    <row r="3446" spans="2:10" x14ac:dyDescent="0.3">
      <c r="B3446" s="6">
        <v>1128426</v>
      </c>
      <c r="C3446" s="6">
        <v>917</v>
      </c>
      <c r="D3446" s="6" t="str">
        <f>VLOOKUP(C3446,Customers!$B$8:$C$1412,2,FALSE)</f>
        <v>Adam's Fairacre Farms</v>
      </c>
      <c r="E3446" s="7">
        <v>45236</v>
      </c>
      <c r="F3446" s="6">
        <v>2</v>
      </c>
      <c r="G3446" s="6" t="str">
        <f>VLOOKUP(F3446,'Other Data'!$B$17:$C$24,2,FALSE)</f>
        <v>ProductB</v>
      </c>
      <c r="H3446" s="6">
        <v>5</v>
      </c>
      <c r="I3446" s="8">
        <v>45236.346678240741</v>
      </c>
      <c r="J3446" s="6">
        <v>130</v>
      </c>
    </row>
    <row r="3447" spans="2:10" x14ac:dyDescent="0.3">
      <c r="B3447" s="6">
        <v>1128427</v>
      </c>
      <c r="C3447" s="6">
        <v>678</v>
      </c>
      <c r="D3447" s="6" t="str">
        <f>VLOOKUP(C3447,Customers!$B$8:$C$1412,2,FALSE)</f>
        <v>Interior Gift Gallery</v>
      </c>
      <c r="E3447" s="7">
        <v>45236</v>
      </c>
      <c r="F3447" s="6">
        <v>3</v>
      </c>
      <c r="G3447" s="6" t="str">
        <f>VLOOKUP(F3447,'Other Data'!$B$17:$C$24,2,FALSE)</f>
        <v>ProductC</v>
      </c>
      <c r="H3447" s="6">
        <v>4</v>
      </c>
      <c r="I3447" s="8">
        <v>45236.362314814818</v>
      </c>
      <c r="J3447" s="6">
        <v>114</v>
      </c>
    </row>
    <row r="3448" spans="2:10" x14ac:dyDescent="0.3">
      <c r="B3448" s="6">
        <v>1128428</v>
      </c>
      <c r="C3448" s="6">
        <v>948</v>
      </c>
      <c r="D3448" s="6" t="str">
        <f>VLOOKUP(C3448,Customers!$B$8:$C$1412,2,FALSE)</f>
        <v>Cheryl Ann's</v>
      </c>
      <c r="E3448" s="7">
        <v>45236</v>
      </c>
      <c r="F3448" s="6">
        <v>2</v>
      </c>
      <c r="G3448" s="6" t="str">
        <f>VLOOKUP(F3448,'Other Data'!$B$17:$C$24,2,FALSE)</f>
        <v>ProductB</v>
      </c>
      <c r="H3448" s="6">
        <v>7</v>
      </c>
      <c r="I3448" s="8">
        <v>45236.379618055558</v>
      </c>
      <c r="J3448" s="6">
        <v>124</v>
      </c>
    </row>
    <row r="3449" spans="2:10" x14ac:dyDescent="0.3">
      <c r="B3449" s="6">
        <v>1128429</v>
      </c>
      <c r="C3449" s="6">
        <v>884</v>
      </c>
      <c r="D3449" s="6" t="str">
        <f>VLOOKUP(C3449,Customers!$B$8:$C$1412,2,FALSE)</f>
        <v>Nyack Hospital</v>
      </c>
      <c r="E3449" s="7">
        <v>45236</v>
      </c>
      <c r="F3449" s="6">
        <v>5</v>
      </c>
      <c r="G3449" s="6" t="str">
        <f>VLOOKUP(F3449,'Other Data'!$B$17:$C$24,2,FALSE)</f>
        <v>ProductE</v>
      </c>
      <c r="H3449" s="6">
        <v>7</v>
      </c>
      <c r="I3449" s="8">
        <v>45236.394502314819</v>
      </c>
      <c r="J3449" s="6">
        <v>126</v>
      </c>
    </row>
    <row r="3450" spans="2:10" x14ac:dyDescent="0.3">
      <c r="B3450" s="6">
        <v>1128430</v>
      </c>
      <c r="C3450" s="6">
        <v>155</v>
      </c>
      <c r="D3450" s="6" t="str">
        <f>VLOOKUP(C3450,Customers!$B$8:$C$1412,2,FALSE)</f>
        <v>SDM - 0604</v>
      </c>
      <c r="E3450" s="7">
        <v>45236</v>
      </c>
      <c r="F3450" s="6">
        <v>3</v>
      </c>
      <c r="G3450" s="6" t="str">
        <f>VLOOKUP(F3450,'Other Data'!$B$17:$C$24,2,FALSE)</f>
        <v>ProductC</v>
      </c>
      <c r="H3450" s="6">
        <v>2</v>
      </c>
      <c r="I3450" s="8">
        <v>45236.412256944452</v>
      </c>
      <c r="J3450" s="6">
        <v>120</v>
      </c>
    </row>
    <row r="3451" spans="2:10" x14ac:dyDescent="0.3">
      <c r="B3451" s="6">
        <v>1128431</v>
      </c>
      <c r="C3451" s="6">
        <v>550</v>
      </c>
      <c r="D3451" s="6" t="str">
        <f>VLOOKUP(C3451,Customers!$B$8:$C$1412,2,FALSE)</f>
        <v>Buck or Two #057</v>
      </c>
      <c r="E3451" s="7">
        <v>45236</v>
      </c>
      <c r="F3451" s="6">
        <v>6</v>
      </c>
      <c r="G3451" s="6" t="str">
        <f>VLOOKUP(F3451,'Other Data'!$B$17:$C$24,2,FALSE)</f>
        <v>ProductF</v>
      </c>
      <c r="H3451" s="6">
        <v>5</v>
      </c>
      <c r="I3451" s="8">
        <v>45236.429618055561</v>
      </c>
      <c r="J3451" s="6">
        <v>118</v>
      </c>
    </row>
    <row r="3452" spans="2:10" x14ac:dyDescent="0.3">
      <c r="B3452" s="6">
        <v>1128432</v>
      </c>
      <c r="C3452" s="6">
        <v>897</v>
      </c>
      <c r="D3452" s="6" t="str">
        <f>VLOOKUP(C3452,Customers!$B$8:$C$1412,2,FALSE)</f>
        <v>Focus Camera Inc</v>
      </c>
      <c r="E3452" s="7">
        <v>45236</v>
      </c>
      <c r="F3452" s="6">
        <v>3</v>
      </c>
      <c r="G3452" s="6" t="str">
        <f>VLOOKUP(F3452,'Other Data'!$B$17:$C$24,2,FALSE)</f>
        <v>ProductC</v>
      </c>
      <c r="H3452" s="6">
        <v>5</v>
      </c>
      <c r="I3452" s="8">
        <v>45236.446851851855</v>
      </c>
      <c r="J3452" s="6">
        <v>125</v>
      </c>
    </row>
    <row r="3453" spans="2:10" x14ac:dyDescent="0.3">
      <c r="B3453" s="6">
        <v>1128433</v>
      </c>
      <c r="C3453" s="6">
        <v>774</v>
      </c>
      <c r="D3453" s="6" t="str">
        <f>VLOOKUP(C3453,Customers!$B$8:$C$1412,2,FALSE)</f>
        <v>Pleasant Surprise / Wicker Designs Ltd.</v>
      </c>
      <c r="E3453" s="7">
        <v>45236</v>
      </c>
      <c r="F3453" s="6">
        <v>1</v>
      </c>
      <c r="G3453" s="6" t="str">
        <f>VLOOKUP(F3453,'Other Data'!$B$17:$C$24,2,FALSE)</f>
        <v>ProductA</v>
      </c>
      <c r="H3453" s="6">
        <v>6</v>
      </c>
      <c r="I3453" s="8">
        <v>45236.459016203706</v>
      </c>
      <c r="J3453" s="6">
        <v>133</v>
      </c>
    </row>
    <row r="3454" spans="2:10" x14ac:dyDescent="0.3">
      <c r="B3454" s="6">
        <v>1128434</v>
      </c>
      <c r="C3454" s="6">
        <v>364</v>
      </c>
      <c r="D3454" s="6" t="str">
        <f>VLOOKUP(C3454,Customers!$B$8:$C$1412,2,FALSE)</f>
        <v>Rexall Pharmacy - 6916</v>
      </c>
      <c r="E3454" s="7">
        <v>45236</v>
      </c>
      <c r="F3454" s="6">
        <v>3</v>
      </c>
      <c r="G3454" s="6" t="str">
        <f>VLOOKUP(F3454,'Other Data'!$B$17:$C$24,2,FALSE)</f>
        <v>ProductC</v>
      </c>
      <c r="H3454" s="6">
        <v>2</v>
      </c>
      <c r="I3454" s="8">
        <v>45236.470902777779</v>
      </c>
      <c r="J3454" s="6">
        <v>119</v>
      </c>
    </row>
    <row r="3455" spans="2:10" x14ac:dyDescent="0.3">
      <c r="B3455" s="6">
        <v>1128435</v>
      </c>
      <c r="C3455" s="6">
        <v>647</v>
      </c>
      <c r="D3455" s="6" t="str">
        <f>VLOOKUP(C3455,Customers!$B$8:$C$1412,2,FALSE)</f>
        <v>Medicine Centre</v>
      </c>
      <c r="E3455" s="7">
        <v>45236</v>
      </c>
      <c r="F3455" s="6">
        <v>4</v>
      </c>
      <c r="G3455" s="6" t="str">
        <f>VLOOKUP(F3455,'Other Data'!$B$17:$C$24,2,FALSE)</f>
        <v>ProductD</v>
      </c>
      <c r="H3455" s="6">
        <v>4</v>
      </c>
      <c r="I3455" s="8">
        <v>45236.482858796298</v>
      </c>
      <c r="J3455" s="6">
        <v>110</v>
      </c>
    </row>
    <row r="3456" spans="2:10" x14ac:dyDescent="0.3">
      <c r="B3456" s="6">
        <v>1128436</v>
      </c>
      <c r="C3456" s="6">
        <v>1137</v>
      </c>
      <c r="D3456" s="6" t="str">
        <f>VLOOKUP(C3456,Customers!$B$8:$C$1412,2,FALSE)</f>
        <v>Mercy Hospital</v>
      </c>
      <c r="E3456" s="7">
        <v>45236</v>
      </c>
      <c r="F3456" s="6">
        <v>5</v>
      </c>
      <c r="G3456" s="6" t="str">
        <f>VLOOKUP(F3456,'Other Data'!$B$17:$C$24,2,FALSE)</f>
        <v>ProductE</v>
      </c>
      <c r="H3456" s="6">
        <v>3</v>
      </c>
      <c r="I3456" s="8">
        <v>45236.498425925929</v>
      </c>
      <c r="J3456" s="6">
        <v>105</v>
      </c>
    </row>
    <row r="3457" spans="2:10" x14ac:dyDescent="0.3">
      <c r="B3457" s="6">
        <v>1128437</v>
      </c>
      <c r="C3457" s="6">
        <v>782</v>
      </c>
      <c r="D3457" s="6" t="str">
        <f>VLOOKUP(C3457,Customers!$B$8:$C$1412,2,FALSE)</f>
        <v>Hannah's Hallmark</v>
      </c>
      <c r="E3457" s="7">
        <v>45236</v>
      </c>
      <c r="F3457" s="6">
        <v>6</v>
      </c>
      <c r="G3457" s="6" t="str">
        <f>VLOOKUP(F3457,'Other Data'!$B$17:$C$24,2,FALSE)</f>
        <v>ProductF</v>
      </c>
      <c r="H3457" s="6">
        <v>4</v>
      </c>
      <c r="I3457" s="8">
        <v>45236.512083333335</v>
      </c>
      <c r="J3457" s="6">
        <v>131</v>
      </c>
    </row>
    <row r="3458" spans="2:10" x14ac:dyDescent="0.3">
      <c r="B3458" s="6">
        <v>1128438</v>
      </c>
      <c r="C3458" s="6">
        <v>626</v>
      </c>
      <c r="D3458" s="6" t="str">
        <f>VLOOKUP(C3458,Customers!$B$8:$C$1412,2,FALSE)</f>
        <v>Beary Land Hospital</v>
      </c>
      <c r="E3458" s="7">
        <v>45236</v>
      </c>
      <c r="F3458" s="6">
        <v>1</v>
      </c>
      <c r="G3458" s="6" t="str">
        <f>VLOOKUP(F3458,'Other Data'!$B$17:$C$24,2,FALSE)</f>
        <v>ProductA</v>
      </c>
      <c r="H3458" s="6">
        <v>4</v>
      </c>
      <c r="I3458" s="8">
        <v>45236.52447916667</v>
      </c>
      <c r="J3458" s="6">
        <v>116</v>
      </c>
    </row>
    <row r="3459" spans="2:10" x14ac:dyDescent="0.3">
      <c r="B3459" s="6">
        <v>1128439</v>
      </c>
      <c r="C3459" s="6">
        <v>1195</v>
      </c>
      <c r="D3459" s="6" t="str">
        <f>VLOOKUP(C3459,Customers!$B$8:$C$1412,2,FALSE)</f>
        <v>Kirlin's Inc.</v>
      </c>
      <c r="E3459" s="7">
        <v>45236</v>
      </c>
      <c r="F3459" s="6">
        <v>2</v>
      </c>
      <c r="G3459" s="6" t="str">
        <f>VLOOKUP(F3459,'Other Data'!$B$17:$C$24,2,FALSE)</f>
        <v>ProductB</v>
      </c>
      <c r="H3459" s="6">
        <v>2</v>
      </c>
      <c r="I3459" s="8">
        <v>45236.540173611116</v>
      </c>
      <c r="J3459" s="6">
        <v>111</v>
      </c>
    </row>
    <row r="3460" spans="2:10" x14ac:dyDescent="0.3">
      <c r="B3460" s="6">
        <v>1128440</v>
      </c>
      <c r="C3460" s="6">
        <v>225</v>
      </c>
      <c r="D3460" s="6" t="str">
        <f>VLOOKUP(C3460,Customers!$B$8:$C$1412,2,FALSE)</f>
        <v>One's Better Living</v>
      </c>
      <c r="E3460" s="7">
        <v>45236</v>
      </c>
      <c r="F3460" s="6">
        <v>2</v>
      </c>
      <c r="G3460" s="6" t="str">
        <f>VLOOKUP(F3460,'Other Data'!$B$17:$C$24,2,FALSE)</f>
        <v>ProductB</v>
      </c>
      <c r="H3460" s="6">
        <v>5</v>
      </c>
      <c r="I3460" s="8">
        <v>45236.551157407412</v>
      </c>
      <c r="J3460" s="6">
        <v>117</v>
      </c>
    </row>
    <row r="3461" spans="2:10" x14ac:dyDescent="0.3">
      <c r="B3461" s="6">
        <v>1128441</v>
      </c>
      <c r="C3461" s="6">
        <v>606</v>
      </c>
      <c r="D3461" s="6" t="str">
        <f>VLOOKUP(C3461,Customers!$B$8:$C$1412,2,FALSE)</f>
        <v>Rocky Guardian Drugs</v>
      </c>
      <c r="E3461" s="7">
        <v>45236</v>
      </c>
      <c r="F3461" s="6">
        <v>6</v>
      </c>
      <c r="G3461" s="6" t="str">
        <f>VLOOKUP(F3461,'Other Data'!$B$17:$C$24,2,FALSE)</f>
        <v>ProductF</v>
      </c>
      <c r="H3461" s="6">
        <v>2</v>
      </c>
      <c r="I3461" s="8">
        <v>45236.561516203707</v>
      </c>
      <c r="J3461" s="6">
        <v>112</v>
      </c>
    </row>
    <row r="3462" spans="2:10" x14ac:dyDescent="0.3">
      <c r="B3462" s="6">
        <v>1128442</v>
      </c>
      <c r="C3462" s="6">
        <v>377</v>
      </c>
      <c r="D3462" s="6" t="str">
        <f>VLOOKUP(C3462,Customers!$B$8:$C$1412,2,FALSE)</f>
        <v>Creative Baskets</v>
      </c>
      <c r="E3462" s="7">
        <v>45236</v>
      </c>
      <c r="F3462" s="6">
        <v>5</v>
      </c>
      <c r="G3462" s="6" t="str">
        <f>VLOOKUP(F3462,'Other Data'!$B$17:$C$24,2,FALSE)</f>
        <v>ProductE</v>
      </c>
      <c r="H3462" s="6">
        <v>5</v>
      </c>
      <c r="I3462" s="8">
        <v>45236.578622685185</v>
      </c>
      <c r="J3462" s="6">
        <v>106</v>
      </c>
    </row>
    <row r="3463" spans="2:10" x14ac:dyDescent="0.3">
      <c r="B3463" s="6">
        <v>1128443</v>
      </c>
      <c r="C3463" s="6">
        <v>1365</v>
      </c>
      <c r="D3463" s="6" t="str">
        <f>VLOOKUP(C3463,Customers!$B$8:$C$1412,2,FALSE)</f>
        <v>UCR Sales</v>
      </c>
      <c r="E3463" s="7">
        <v>45236</v>
      </c>
      <c r="F3463" s="6">
        <v>4</v>
      </c>
      <c r="G3463" s="6" t="str">
        <f>VLOOKUP(F3463,'Other Data'!$B$17:$C$24,2,FALSE)</f>
        <v>ProductD</v>
      </c>
      <c r="H3463" s="6">
        <v>4</v>
      </c>
      <c r="I3463" s="8">
        <v>45236.59511574074</v>
      </c>
      <c r="J3463" s="6">
        <v>119</v>
      </c>
    </row>
    <row r="3464" spans="2:10" x14ac:dyDescent="0.3">
      <c r="B3464" s="6">
        <v>1128444</v>
      </c>
      <c r="C3464" s="6">
        <v>1287</v>
      </c>
      <c r="D3464" s="6" t="str">
        <f>VLOOKUP(C3464,Customers!$B$8:$C$1412,2,FALSE)</f>
        <v>Big 5 Corp</v>
      </c>
      <c r="E3464" s="7">
        <v>45236</v>
      </c>
      <c r="F3464" s="6">
        <v>3</v>
      </c>
      <c r="G3464" s="6" t="str">
        <f>VLOOKUP(F3464,'Other Data'!$B$17:$C$24,2,FALSE)</f>
        <v>ProductC</v>
      </c>
      <c r="H3464" s="6">
        <v>6</v>
      </c>
      <c r="I3464" s="8">
        <v>45236.611724537033</v>
      </c>
      <c r="J3464" s="6">
        <v>131</v>
      </c>
    </row>
    <row r="3465" spans="2:10" x14ac:dyDescent="0.3">
      <c r="B3465" s="6">
        <v>1128445</v>
      </c>
      <c r="C3465" s="6">
        <v>295</v>
      </c>
      <c r="D3465" s="6" t="str">
        <f>VLOOKUP(C3465,Customers!$B$8:$C$1412,2,FALSE)</f>
        <v>SDM - 707</v>
      </c>
      <c r="E3465" s="7">
        <v>45236</v>
      </c>
      <c r="F3465" s="6">
        <v>1</v>
      </c>
      <c r="G3465" s="6" t="str">
        <f>VLOOKUP(F3465,'Other Data'!$B$17:$C$24,2,FALSE)</f>
        <v>ProductA</v>
      </c>
      <c r="H3465" s="6">
        <v>7</v>
      </c>
      <c r="I3465" s="8">
        <v>45236.627696759257</v>
      </c>
      <c r="J3465" s="6">
        <v>110</v>
      </c>
    </row>
    <row r="3466" spans="2:10" x14ac:dyDescent="0.3">
      <c r="B3466" s="6">
        <v>1128446</v>
      </c>
      <c r="C3466" s="6">
        <v>807</v>
      </c>
      <c r="D3466" s="6" t="str">
        <f>VLOOKUP(C3466,Customers!$B$8:$C$1412,2,FALSE)</f>
        <v>Rutland Medical Center Gift Shop</v>
      </c>
      <c r="E3466" s="7">
        <v>45236</v>
      </c>
      <c r="F3466" s="6">
        <v>4</v>
      </c>
      <c r="G3466" s="6" t="str">
        <f>VLOOKUP(F3466,'Other Data'!$B$17:$C$24,2,FALSE)</f>
        <v>ProductD</v>
      </c>
      <c r="H3466" s="6">
        <v>3</v>
      </c>
      <c r="I3466" s="8">
        <v>45236.641886574071</v>
      </c>
      <c r="J3466" s="6">
        <v>123</v>
      </c>
    </row>
    <row r="3467" spans="2:10" x14ac:dyDescent="0.3">
      <c r="B3467" s="6">
        <v>1128447</v>
      </c>
      <c r="C3467" s="6">
        <v>673</v>
      </c>
      <c r="D3467" s="6" t="str">
        <f>VLOOKUP(C3467,Customers!$B$8:$C$1412,2,FALSE)</f>
        <v>Pharmasave - 250</v>
      </c>
      <c r="E3467" s="7">
        <v>45236</v>
      </c>
      <c r="F3467" s="6">
        <v>3</v>
      </c>
      <c r="G3467" s="6" t="str">
        <f>VLOOKUP(F3467,'Other Data'!$B$17:$C$24,2,FALSE)</f>
        <v>ProductC</v>
      </c>
      <c r="H3467" s="6">
        <v>5</v>
      </c>
      <c r="I3467" s="8">
        <v>45236.654976851845</v>
      </c>
      <c r="J3467" s="6">
        <v>108</v>
      </c>
    </row>
    <row r="3468" spans="2:10" x14ac:dyDescent="0.3">
      <c r="B3468" s="6">
        <v>1128448</v>
      </c>
      <c r="C3468" s="6">
        <v>767</v>
      </c>
      <c r="D3468" s="6" t="str">
        <f>VLOOKUP(C3468,Customers!$B$8:$C$1412,2,FALSE)</f>
        <v>J's Gifts</v>
      </c>
      <c r="E3468" s="7">
        <v>45236</v>
      </c>
      <c r="F3468" s="6">
        <v>5</v>
      </c>
      <c r="G3468" s="6" t="str">
        <f>VLOOKUP(F3468,'Other Data'!$B$17:$C$24,2,FALSE)</f>
        <v>ProductE</v>
      </c>
      <c r="H3468" s="6">
        <v>7</v>
      </c>
      <c r="I3468" s="8">
        <v>45236.666249999995</v>
      </c>
      <c r="J3468" s="6">
        <v>124</v>
      </c>
    </row>
    <row r="3469" spans="2:10" x14ac:dyDescent="0.3">
      <c r="B3469" s="6">
        <v>1128449</v>
      </c>
      <c r="C3469" s="6">
        <v>251</v>
      </c>
      <c r="D3469" s="6" t="str">
        <f>VLOOKUP(C3469,Customers!$B$8:$C$1412,2,FALSE)</f>
        <v>The Bargain Shop Holdings Inc</v>
      </c>
      <c r="E3469" s="7">
        <v>45236</v>
      </c>
      <c r="F3469" s="6">
        <v>4</v>
      </c>
      <c r="G3469" s="6" t="str">
        <f>VLOOKUP(F3469,'Other Data'!$B$17:$C$24,2,FALSE)</f>
        <v>ProductD</v>
      </c>
      <c r="H3469" s="6">
        <v>6</v>
      </c>
      <c r="I3469" s="8">
        <v>45236.679166666661</v>
      </c>
      <c r="J3469" s="6">
        <v>132</v>
      </c>
    </row>
    <row r="3470" spans="2:10" x14ac:dyDescent="0.3">
      <c r="B3470" s="6">
        <v>1128450</v>
      </c>
      <c r="C3470" s="6">
        <v>646</v>
      </c>
      <c r="D3470" s="6" t="str">
        <f>VLOOKUP(C3470,Customers!$B$8:$C$1412,2,FALSE)</f>
        <v>Lakeland College Bookstore</v>
      </c>
      <c r="E3470" s="7">
        <v>45236</v>
      </c>
      <c r="F3470" s="6">
        <v>4</v>
      </c>
      <c r="G3470" s="6" t="str">
        <f>VLOOKUP(F3470,'Other Data'!$B$17:$C$24,2,FALSE)</f>
        <v>ProductD</v>
      </c>
      <c r="H3470" s="6">
        <v>3</v>
      </c>
      <c r="I3470" s="8">
        <v>45236.692037037035</v>
      </c>
      <c r="J3470" s="6">
        <v>118</v>
      </c>
    </row>
    <row r="3471" spans="2:10" x14ac:dyDescent="0.3">
      <c r="B3471" s="6">
        <v>1128451</v>
      </c>
      <c r="C3471" s="6">
        <v>407</v>
      </c>
      <c r="D3471" s="6" t="str">
        <f>VLOOKUP(C3471,Customers!$B$8:$C$1412,2,FALSE)</f>
        <v>Grand River Hospital</v>
      </c>
      <c r="E3471" s="7">
        <v>45236</v>
      </c>
      <c r="F3471" s="6">
        <v>2</v>
      </c>
      <c r="G3471" s="6" t="str">
        <f>VLOOKUP(F3471,'Other Data'!$B$17:$C$24,2,FALSE)</f>
        <v>ProductB</v>
      </c>
      <c r="H3471" s="6">
        <v>4</v>
      </c>
      <c r="I3471" s="8">
        <v>45236.70612268518</v>
      </c>
      <c r="J3471" s="6">
        <v>122</v>
      </c>
    </row>
    <row r="3472" spans="2:10" x14ac:dyDescent="0.3">
      <c r="B3472" s="6">
        <v>1128452</v>
      </c>
      <c r="C3472" s="6">
        <v>1089</v>
      </c>
      <c r="D3472" s="6" t="str">
        <f>VLOOKUP(C3472,Customers!$B$8:$C$1412,2,FALSE)</f>
        <v>Lad N Lassie</v>
      </c>
      <c r="E3472" s="7">
        <v>45236</v>
      </c>
      <c r="F3472" s="6">
        <v>2</v>
      </c>
      <c r="G3472" s="6" t="str">
        <f>VLOOKUP(F3472,'Other Data'!$B$17:$C$24,2,FALSE)</f>
        <v>ProductB</v>
      </c>
      <c r="H3472" s="6">
        <v>5</v>
      </c>
      <c r="I3472" s="8">
        <v>45236.723645833328</v>
      </c>
      <c r="J3472" s="6">
        <v>110</v>
      </c>
    </row>
    <row r="3473" spans="2:10" x14ac:dyDescent="0.3">
      <c r="B3473" s="6">
        <v>1128453</v>
      </c>
      <c r="C3473" s="6">
        <v>1225</v>
      </c>
      <c r="D3473" s="6" t="str">
        <f>VLOOKUP(C3473,Customers!$B$8:$C$1412,2,FALSE)</f>
        <v>J's Hallmark</v>
      </c>
      <c r="E3473" s="7">
        <v>45236</v>
      </c>
      <c r="F3473" s="6">
        <v>4</v>
      </c>
      <c r="G3473" s="6" t="str">
        <f>VLOOKUP(F3473,'Other Data'!$B$17:$C$24,2,FALSE)</f>
        <v>ProductD</v>
      </c>
      <c r="H3473" s="6">
        <v>2</v>
      </c>
      <c r="I3473" s="8">
        <v>45236.736365740733</v>
      </c>
      <c r="J3473" s="6">
        <v>106</v>
      </c>
    </row>
    <row r="3474" spans="2:10" x14ac:dyDescent="0.3">
      <c r="B3474" s="6">
        <v>1128454</v>
      </c>
      <c r="C3474" s="6">
        <v>386</v>
      </c>
      <c r="D3474" s="6" t="str">
        <f>VLOOKUP(C3474,Customers!$B$8:$C$1412,2,FALSE)</f>
        <v>West Elgin Pharmacy</v>
      </c>
      <c r="E3474" s="7">
        <v>45236</v>
      </c>
      <c r="F3474" s="6">
        <v>4</v>
      </c>
      <c r="G3474" s="6" t="str">
        <f>VLOOKUP(F3474,'Other Data'!$B$17:$C$24,2,FALSE)</f>
        <v>ProductD</v>
      </c>
      <c r="H3474" s="6">
        <v>6</v>
      </c>
      <c r="I3474" s="8">
        <v>45236.752037037033</v>
      </c>
      <c r="J3474" s="6">
        <v>108</v>
      </c>
    </row>
    <row r="3475" spans="2:10" x14ac:dyDescent="0.3">
      <c r="B3475" s="6">
        <v>1128455</v>
      </c>
      <c r="C3475" s="6">
        <v>583</v>
      </c>
      <c r="D3475" s="6" t="str">
        <f>VLOOKUP(C3475,Customers!$B$8:$C$1412,2,FALSE)</f>
        <v>Theresa Marie's Fashion Access</v>
      </c>
      <c r="E3475" s="7">
        <v>45237</v>
      </c>
      <c r="F3475" s="6">
        <v>3</v>
      </c>
      <c r="G3475" s="6" t="str">
        <f>VLOOKUP(F3475,'Other Data'!$B$17:$C$24,2,FALSE)</f>
        <v>ProductC</v>
      </c>
      <c r="H3475" s="6">
        <v>6</v>
      </c>
      <c r="I3475" s="8">
        <v>45237.333333333336</v>
      </c>
      <c r="J3475" s="6">
        <v>125</v>
      </c>
    </row>
    <row r="3476" spans="2:10" x14ac:dyDescent="0.3">
      <c r="B3476" s="6">
        <v>1128456</v>
      </c>
      <c r="C3476" s="6">
        <v>799</v>
      </c>
      <c r="D3476" s="6" t="str">
        <f>VLOOKUP(C3476,Customers!$B$8:$C$1412,2,FALSE)</f>
        <v>Halina's Hallmark Shop</v>
      </c>
      <c r="E3476" s="7">
        <v>45237</v>
      </c>
      <c r="F3476" s="6">
        <v>6</v>
      </c>
      <c r="G3476" s="6" t="str">
        <f>VLOOKUP(F3476,'Other Data'!$B$17:$C$24,2,FALSE)</f>
        <v>ProductF</v>
      </c>
      <c r="H3476" s="6">
        <v>2</v>
      </c>
      <c r="I3476" s="8">
        <v>45237.342824074076</v>
      </c>
      <c r="J3476" s="6">
        <v>123</v>
      </c>
    </row>
    <row r="3477" spans="2:10" x14ac:dyDescent="0.3">
      <c r="B3477" s="6">
        <v>1128457</v>
      </c>
      <c r="C3477" s="6">
        <v>235</v>
      </c>
      <c r="D3477" s="6" t="str">
        <f>VLOOKUP(C3477,Customers!$B$8:$C$1412,2,FALSE)</f>
        <v>York Central Hospital</v>
      </c>
      <c r="E3477" s="7">
        <v>45237</v>
      </c>
      <c r="F3477" s="6">
        <v>1</v>
      </c>
      <c r="G3477" s="6" t="str">
        <f>VLOOKUP(F3477,'Other Data'!$B$17:$C$24,2,FALSE)</f>
        <v>ProductA</v>
      </c>
      <c r="H3477" s="6">
        <v>7</v>
      </c>
      <c r="I3477" s="8">
        <v>45237.359155092592</v>
      </c>
      <c r="J3477" s="6">
        <v>120</v>
      </c>
    </row>
    <row r="3478" spans="2:10" x14ac:dyDescent="0.3">
      <c r="B3478" s="6">
        <v>1128458</v>
      </c>
      <c r="C3478" s="6">
        <v>1295</v>
      </c>
      <c r="D3478" s="6" t="str">
        <f>VLOOKUP(C3478,Customers!$B$8:$C$1412,2,FALSE)</f>
        <v>Jerico Marking Services</v>
      </c>
      <c r="E3478" s="7">
        <v>45237</v>
      </c>
      <c r="F3478" s="6">
        <v>5</v>
      </c>
      <c r="G3478" s="6" t="str">
        <f>VLOOKUP(F3478,'Other Data'!$B$17:$C$24,2,FALSE)</f>
        <v>ProductE</v>
      </c>
      <c r="H3478" s="6">
        <v>2</v>
      </c>
      <c r="I3478" s="8">
        <v>45237.369502314818</v>
      </c>
      <c r="J3478" s="6">
        <v>132</v>
      </c>
    </row>
    <row r="3479" spans="2:10" x14ac:dyDescent="0.3">
      <c r="B3479" s="6">
        <v>1128459</v>
      </c>
      <c r="C3479" s="6">
        <v>607</v>
      </c>
      <c r="D3479" s="6" t="str">
        <f>VLOOKUP(C3479,Customers!$B$8:$C$1412,2,FALSE)</f>
        <v>The Heavenly Outhouse</v>
      </c>
      <c r="E3479" s="7">
        <v>45237</v>
      </c>
      <c r="F3479" s="6">
        <v>2</v>
      </c>
      <c r="G3479" s="6" t="str">
        <f>VLOOKUP(F3479,'Other Data'!$B$17:$C$24,2,FALSE)</f>
        <v>ProductB</v>
      </c>
      <c r="H3479" s="6">
        <v>7</v>
      </c>
      <c r="I3479" s="8">
        <v>45237.380254629636</v>
      </c>
      <c r="J3479" s="6">
        <v>112</v>
      </c>
    </row>
    <row r="3480" spans="2:10" x14ac:dyDescent="0.3">
      <c r="B3480" s="6">
        <v>1128460</v>
      </c>
      <c r="C3480" s="6">
        <v>1182</v>
      </c>
      <c r="D3480" s="6" t="str">
        <f>VLOOKUP(C3480,Customers!$B$8:$C$1412,2,FALSE)</f>
        <v>Petals and Twigs</v>
      </c>
      <c r="E3480" s="7">
        <v>45237</v>
      </c>
      <c r="F3480" s="6">
        <v>2</v>
      </c>
      <c r="G3480" s="6" t="str">
        <f>VLOOKUP(F3480,'Other Data'!$B$17:$C$24,2,FALSE)</f>
        <v>ProductB</v>
      </c>
      <c r="H3480" s="6">
        <v>2</v>
      </c>
      <c r="I3480" s="8">
        <v>45237.391875000008</v>
      </c>
      <c r="J3480" s="6">
        <v>116</v>
      </c>
    </row>
    <row r="3481" spans="2:10" x14ac:dyDescent="0.3">
      <c r="B3481" s="6">
        <v>1128461</v>
      </c>
      <c r="C3481" s="6">
        <v>1003</v>
      </c>
      <c r="D3481" s="6" t="str">
        <f>VLOOKUP(C3481,Customers!$B$8:$C$1412,2,FALSE)</f>
        <v>Village Fisherman</v>
      </c>
      <c r="E3481" s="7">
        <v>45237</v>
      </c>
      <c r="F3481" s="6">
        <v>6</v>
      </c>
      <c r="G3481" s="6" t="str">
        <f>VLOOKUP(F3481,'Other Data'!$B$17:$C$24,2,FALSE)</f>
        <v>ProductF</v>
      </c>
      <c r="H3481" s="6">
        <v>3</v>
      </c>
      <c r="I3481" s="8">
        <v>45237.405937500007</v>
      </c>
      <c r="J3481" s="6">
        <v>127</v>
      </c>
    </row>
    <row r="3482" spans="2:10" x14ac:dyDescent="0.3">
      <c r="B3482" s="6">
        <v>1128462</v>
      </c>
      <c r="C3482" s="6">
        <v>258</v>
      </c>
      <c r="D3482" s="6" t="str">
        <f>VLOOKUP(C3482,Customers!$B$8:$C$1412,2,FALSE)</f>
        <v>Zellers Store #136</v>
      </c>
      <c r="E3482" s="7">
        <v>45237</v>
      </c>
      <c r="F3482" s="6">
        <v>1</v>
      </c>
      <c r="G3482" s="6" t="str">
        <f>VLOOKUP(F3482,'Other Data'!$B$17:$C$24,2,FALSE)</f>
        <v>ProductA</v>
      </c>
      <c r="H3482" s="6">
        <v>5</v>
      </c>
      <c r="I3482" s="8">
        <v>45237.41755787038</v>
      </c>
      <c r="J3482" s="6">
        <v>117</v>
      </c>
    </row>
    <row r="3483" spans="2:10" x14ac:dyDescent="0.3">
      <c r="B3483" s="6">
        <v>1128463</v>
      </c>
      <c r="C3483" s="6">
        <v>484</v>
      </c>
      <c r="D3483" s="6" t="str">
        <f>VLOOKUP(C3483,Customers!$B$8:$C$1412,2,FALSE)</f>
        <v>Hallmark Cards - Thunder Bay</v>
      </c>
      <c r="E3483" s="7">
        <v>45237</v>
      </c>
      <c r="F3483" s="6">
        <v>3</v>
      </c>
      <c r="G3483" s="6" t="str">
        <f>VLOOKUP(F3483,'Other Data'!$B$17:$C$24,2,FALSE)</f>
        <v>ProductC</v>
      </c>
      <c r="H3483" s="6">
        <v>3</v>
      </c>
      <c r="I3483" s="8">
        <v>45237.431111111124</v>
      </c>
      <c r="J3483" s="6">
        <v>122</v>
      </c>
    </row>
    <row r="3484" spans="2:10" x14ac:dyDescent="0.3">
      <c r="B3484" s="6">
        <v>1128464</v>
      </c>
      <c r="C3484" s="6">
        <v>1244</v>
      </c>
      <c r="D3484" s="6" t="str">
        <f>VLOOKUP(C3484,Customers!$B$8:$C$1412,2,FALSE)</f>
        <v>MVRMC Auxilliary Gift Shop</v>
      </c>
      <c r="E3484" s="7">
        <v>45237</v>
      </c>
      <c r="F3484" s="6">
        <v>6</v>
      </c>
      <c r="G3484" s="6" t="str">
        <f>VLOOKUP(F3484,'Other Data'!$B$17:$C$24,2,FALSE)</f>
        <v>ProductF</v>
      </c>
      <c r="H3484" s="6">
        <v>2</v>
      </c>
      <c r="I3484" s="8">
        <v>45237.445219907422</v>
      </c>
      <c r="J3484" s="6">
        <v>113</v>
      </c>
    </row>
    <row r="3485" spans="2:10" x14ac:dyDescent="0.3">
      <c r="B3485" s="6">
        <v>1128465</v>
      </c>
      <c r="C3485" s="6">
        <v>1387</v>
      </c>
      <c r="D3485" s="6" t="str">
        <f>VLOOKUP(C3485,Customers!$B$8:$C$1412,2,FALSE)</f>
        <v>Dollywood</v>
      </c>
      <c r="E3485" s="7">
        <v>45237</v>
      </c>
      <c r="F3485" s="6">
        <v>2</v>
      </c>
      <c r="G3485" s="6" t="str">
        <f>VLOOKUP(F3485,'Other Data'!$B$17:$C$24,2,FALSE)</f>
        <v>ProductB</v>
      </c>
      <c r="H3485" s="6">
        <v>4</v>
      </c>
      <c r="I3485" s="8">
        <v>45237.457986111127</v>
      </c>
      <c r="J3485" s="6">
        <v>115</v>
      </c>
    </row>
    <row r="3486" spans="2:10" x14ac:dyDescent="0.3">
      <c r="B3486" s="6">
        <v>1128466</v>
      </c>
      <c r="C3486" s="6">
        <v>639</v>
      </c>
      <c r="D3486" s="6" t="str">
        <f>VLOOKUP(C3486,Customers!$B$8:$C$1412,2,FALSE)</f>
        <v>What Women Wear Ltd.</v>
      </c>
      <c r="E3486" s="7">
        <v>45237</v>
      </c>
      <c r="F3486" s="6">
        <v>1</v>
      </c>
      <c r="G3486" s="6" t="str">
        <f>VLOOKUP(F3486,'Other Data'!$B$17:$C$24,2,FALSE)</f>
        <v>ProductA</v>
      </c>
      <c r="H3486" s="6">
        <v>3</v>
      </c>
      <c r="I3486" s="8">
        <v>45237.474525462982</v>
      </c>
      <c r="J3486" s="6">
        <v>124</v>
      </c>
    </row>
    <row r="3487" spans="2:10" x14ac:dyDescent="0.3">
      <c r="B3487" s="6">
        <v>1128467</v>
      </c>
      <c r="C3487" s="6">
        <v>175</v>
      </c>
      <c r="D3487" s="6" t="str">
        <f>VLOOKUP(C3487,Customers!$B$8:$C$1412,2,FALSE)</f>
        <v>Hawthorne House</v>
      </c>
      <c r="E3487" s="7">
        <v>45237</v>
      </c>
      <c r="F3487" s="6">
        <v>4</v>
      </c>
      <c r="G3487" s="6" t="str">
        <f>VLOOKUP(F3487,'Other Data'!$B$17:$C$24,2,FALSE)</f>
        <v>ProductD</v>
      </c>
      <c r="H3487" s="6">
        <v>4</v>
      </c>
      <c r="I3487" s="8">
        <v>45237.491493055575</v>
      </c>
      <c r="J3487" s="6">
        <v>117</v>
      </c>
    </row>
    <row r="3488" spans="2:10" x14ac:dyDescent="0.3">
      <c r="B3488" s="6">
        <v>1128468</v>
      </c>
      <c r="C3488" s="6">
        <v>682</v>
      </c>
      <c r="D3488" s="6" t="str">
        <f>VLOOKUP(C3488,Customers!$B$8:$C$1412,2,FALSE)</f>
        <v>The Laughing Moon Gallery</v>
      </c>
      <c r="E3488" s="7">
        <v>45237</v>
      </c>
      <c r="F3488" s="6">
        <v>6</v>
      </c>
      <c r="G3488" s="6" t="str">
        <f>VLOOKUP(F3488,'Other Data'!$B$17:$C$24,2,FALSE)</f>
        <v>ProductF</v>
      </c>
      <c r="H3488" s="6">
        <v>3</v>
      </c>
      <c r="I3488" s="8">
        <v>45237.500868055577</v>
      </c>
      <c r="J3488" s="6">
        <v>107</v>
      </c>
    </row>
    <row r="3489" spans="2:10" x14ac:dyDescent="0.3">
      <c r="B3489" s="6">
        <v>1128469</v>
      </c>
      <c r="C3489" s="6">
        <v>815</v>
      </c>
      <c r="D3489" s="6" t="str">
        <f>VLOOKUP(C3489,Customers!$B$8:$C$1412,2,FALSE)</f>
        <v>Geepers</v>
      </c>
      <c r="E3489" s="7">
        <v>45237</v>
      </c>
      <c r="F3489" s="6">
        <v>4</v>
      </c>
      <c r="G3489" s="6" t="str">
        <f>VLOOKUP(F3489,'Other Data'!$B$17:$C$24,2,FALSE)</f>
        <v>ProductD</v>
      </c>
      <c r="H3489" s="6">
        <v>5</v>
      </c>
      <c r="I3489" s="8">
        <v>45237.51584490743</v>
      </c>
      <c r="J3489" s="6">
        <v>109</v>
      </c>
    </row>
    <row r="3490" spans="2:10" x14ac:dyDescent="0.3">
      <c r="B3490" s="6">
        <v>1128470</v>
      </c>
      <c r="C3490" s="6">
        <v>202</v>
      </c>
      <c r="D3490" s="6" t="str">
        <f>VLOOKUP(C3490,Customers!$B$8:$C$1412,2,FALSE)</f>
        <v>Zellers Store #3</v>
      </c>
      <c r="E3490" s="7">
        <v>45237</v>
      </c>
      <c r="F3490" s="6">
        <v>4</v>
      </c>
      <c r="G3490" s="6" t="str">
        <f>VLOOKUP(F3490,'Other Data'!$B$17:$C$24,2,FALSE)</f>
        <v>ProductD</v>
      </c>
      <c r="H3490" s="6">
        <v>6</v>
      </c>
      <c r="I3490" s="8">
        <v>45237.53146990743</v>
      </c>
      <c r="J3490" s="6">
        <v>120</v>
      </c>
    </row>
    <row r="3491" spans="2:10" x14ac:dyDescent="0.3">
      <c r="B3491" s="6">
        <v>1128471</v>
      </c>
      <c r="C3491" s="6">
        <v>1402</v>
      </c>
      <c r="D3491" s="6" t="str">
        <f>VLOOKUP(C3491,Customers!$B$8:$C$1412,2,FALSE)</f>
        <v>Lambs Shops</v>
      </c>
      <c r="E3491" s="7">
        <v>45237</v>
      </c>
      <c r="F3491" s="6">
        <v>3</v>
      </c>
      <c r="G3491" s="6" t="str">
        <f>VLOOKUP(F3491,'Other Data'!$B$17:$C$24,2,FALSE)</f>
        <v>ProductC</v>
      </c>
      <c r="H3491" s="6">
        <v>6</v>
      </c>
      <c r="I3491" s="8">
        <v>45237.541469907432</v>
      </c>
      <c r="J3491" s="6">
        <v>126</v>
      </c>
    </row>
    <row r="3492" spans="2:10" x14ac:dyDescent="0.3">
      <c r="B3492" s="6">
        <v>1128472</v>
      </c>
      <c r="C3492" s="6">
        <v>952</v>
      </c>
      <c r="D3492" s="6" t="str">
        <f>VLOOKUP(C3492,Customers!$B$8:$C$1412,2,FALSE)</f>
        <v>Trinkets and Treasures</v>
      </c>
      <c r="E3492" s="7">
        <v>45237</v>
      </c>
      <c r="F3492" s="6">
        <v>5</v>
      </c>
      <c r="G3492" s="6" t="str">
        <f>VLOOKUP(F3492,'Other Data'!$B$17:$C$24,2,FALSE)</f>
        <v>ProductE</v>
      </c>
      <c r="H3492" s="6">
        <v>7</v>
      </c>
      <c r="I3492" s="8">
        <v>45237.556446759285</v>
      </c>
      <c r="J3492" s="6">
        <v>129</v>
      </c>
    </row>
    <row r="3493" spans="2:10" x14ac:dyDescent="0.3">
      <c r="B3493" s="6">
        <v>1128473</v>
      </c>
      <c r="C3493" s="6">
        <v>485</v>
      </c>
      <c r="D3493" s="6" t="str">
        <f>VLOOKUP(C3493,Customers!$B$8:$C$1412,2,FALSE)</f>
        <v>Bourkes Medi Plus Drug Stores Ltd.</v>
      </c>
      <c r="E3493" s="7">
        <v>45237</v>
      </c>
      <c r="F3493" s="6">
        <v>1</v>
      </c>
      <c r="G3493" s="6" t="str">
        <f>VLOOKUP(F3493,'Other Data'!$B$17:$C$24,2,FALSE)</f>
        <v>ProductA</v>
      </c>
      <c r="H3493" s="6">
        <v>4</v>
      </c>
      <c r="I3493" s="8">
        <v>45237.569050925951</v>
      </c>
      <c r="J3493" s="6">
        <v>114</v>
      </c>
    </row>
    <row r="3494" spans="2:10" x14ac:dyDescent="0.3">
      <c r="B3494" s="6">
        <v>1128474</v>
      </c>
      <c r="C3494" s="6">
        <v>1281</v>
      </c>
      <c r="D3494" s="6" t="str">
        <f>VLOOKUP(C3494,Customers!$B$8:$C$1412,2,FALSE)</f>
        <v>Plaza Hotel Casino Gift Shop</v>
      </c>
      <c r="E3494" s="7">
        <v>45237</v>
      </c>
      <c r="F3494" s="6">
        <v>5</v>
      </c>
      <c r="G3494" s="6" t="str">
        <f>VLOOKUP(F3494,'Other Data'!$B$17:$C$24,2,FALSE)</f>
        <v>ProductE</v>
      </c>
      <c r="H3494" s="6">
        <v>2</v>
      </c>
      <c r="I3494" s="8">
        <v>45237.584675925951</v>
      </c>
      <c r="J3494" s="6">
        <v>112</v>
      </c>
    </row>
    <row r="3495" spans="2:10" x14ac:dyDescent="0.3">
      <c r="B3495" s="6">
        <v>1128475</v>
      </c>
      <c r="C3495" s="6">
        <v>604</v>
      </c>
      <c r="D3495" s="6" t="str">
        <f>VLOOKUP(C3495,Customers!$B$8:$C$1412,2,FALSE)</f>
        <v>RUBY'S FASHION</v>
      </c>
      <c r="E3495" s="7">
        <v>45237</v>
      </c>
      <c r="F3495" s="6">
        <v>3</v>
      </c>
      <c r="G3495" s="6" t="str">
        <f>VLOOKUP(F3495,'Other Data'!$B$17:$C$24,2,FALSE)</f>
        <v>ProductC</v>
      </c>
      <c r="H3495" s="6">
        <v>2</v>
      </c>
      <c r="I3495" s="8">
        <v>45237.601030092621</v>
      </c>
      <c r="J3495" s="6">
        <v>128</v>
      </c>
    </row>
    <row r="3496" spans="2:10" x14ac:dyDescent="0.3">
      <c r="B3496" s="6">
        <v>1128476</v>
      </c>
      <c r="C3496" s="6">
        <v>1049</v>
      </c>
      <c r="D3496" s="6" t="str">
        <f>VLOOKUP(C3496,Customers!$B$8:$C$1412,2,FALSE)</f>
        <v>Jupiter Auto Spa</v>
      </c>
      <c r="E3496" s="7">
        <v>45237</v>
      </c>
      <c r="F3496" s="6">
        <v>6</v>
      </c>
      <c r="G3496" s="6" t="str">
        <f>VLOOKUP(F3496,'Other Data'!$B$17:$C$24,2,FALSE)</f>
        <v>ProductF</v>
      </c>
      <c r="H3496" s="6">
        <v>5</v>
      </c>
      <c r="I3496" s="8">
        <v>45237.610405092622</v>
      </c>
      <c r="J3496" s="6">
        <v>130</v>
      </c>
    </row>
    <row r="3497" spans="2:10" x14ac:dyDescent="0.3">
      <c r="B3497" s="6">
        <v>1128477</v>
      </c>
      <c r="C3497" s="6">
        <v>532</v>
      </c>
      <c r="D3497" s="6" t="str">
        <f>VLOOKUP(C3497,Customers!$B$8:$C$1412,2,FALSE)</f>
        <v>Little Shop of Hope c/o Warner industries</v>
      </c>
      <c r="E3497" s="7">
        <v>45237</v>
      </c>
      <c r="F3497" s="6">
        <v>4</v>
      </c>
      <c r="G3497" s="6" t="str">
        <f>VLOOKUP(F3497,'Other Data'!$B$17:$C$24,2,FALSE)</f>
        <v>ProductD</v>
      </c>
      <c r="H3497" s="6">
        <v>6</v>
      </c>
      <c r="I3497" s="8">
        <v>45237.622465277811</v>
      </c>
      <c r="J3497" s="6">
        <v>109</v>
      </c>
    </row>
    <row r="3498" spans="2:10" x14ac:dyDescent="0.3">
      <c r="B3498" s="6">
        <v>1128478</v>
      </c>
      <c r="C3498" s="6">
        <v>936</v>
      </c>
      <c r="D3498" s="6" t="str">
        <f>VLOOKUP(C3498,Customers!$B$8:$C$1412,2,FALSE)</f>
        <v>Rozmataz Art &amp; Framing</v>
      </c>
      <c r="E3498" s="7">
        <v>45237</v>
      </c>
      <c r="F3498" s="6">
        <v>4</v>
      </c>
      <c r="G3498" s="6" t="str">
        <f>VLOOKUP(F3498,'Other Data'!$B$17:$C$24,2,FALSE)</f>
        <v>ProductD</v>
      </c>
      <c r="H3498" s="6">
        <v>5</v>
      </c>
      <c r="I3498" s="8">
        <v>45237.632210648182</v>
      </c>
      <c r="J3498" s="6">
        <v>111</v>
      </c>
    </row>
    <row r="3499" spans="2:10" x14ac:dyDescent="0.3">
      <c r="B3499" s="6">
        <v>1128479</v>
      </c>
      <c r="C3499" s="6">
        <v>211</v>
      </c>
      <c r="D3499" s="6" t="str">
        <f>VLOOKUP(C3499,Customers!$B$8:$C$1412,2,FALSE)</f>
        <v>Ken Cameron</v>
      </c>
      <c r="E3499" s="7">
        <v>45237</v>
      </c>
      <c r="F3499" s="6">
        <v>3</v>
      </c>
      <c r="G3499" s="6" t="str">
        <f>VLOOKUP(F3499,'Other Data'!$B$17:$C$24,2,FALSE)</f>
        <v>ProductC</v>
      </c>
      <c r="H3499" s="6">
        <v>3</v>
      </c>
      <c r="I3499" s="8">
        <v>45237.648645833367</v>
      </c>
      <c r="J3499" s="6">
        <v>106</v>
      </c>
    </row>
    <row r="3500" spans="2:10" x14ac:dyDescent="0.3">
      <c r="B3500" s="6">
        <v>1128480</v>
      </c>
      <c r="C3500" s="6">
        <v>319</v>
      </c>
      <c r="D3500" s="6" t="str">
        <f>VLOOKUP(C3500,Customers!$B$8:$C$1412,2,FALSE)</f>
        <v>Fitz and Co</v>
      </c>
      <c r="E3500" s="7">
        <v>45237</v>
      </c>
      <c r="F3500" s="6">
        <v>4</v>
      </c>
      <c r="G3500" s="6" t="str">
        <f>VLOOKUP(F3500,'Other Data'!$B$17:$C$24,2,FALSE)</f>
        <v>ProductD</v>
      </c>
      <c r="H3500" s="6">
        <v>2</v>
      </c>
      <c r="I3500" s="8">
        <v>45237.661828703734</v>
      </c>
      <c r="J3500" s="6">
        <v>126</v>
      </c>
    </row>
    <row r="3501" spans="2:10" x14ac:dyDescent="0.3">
      <c r="B3501" s="6">
        <v>1128481</v>
      </c>
      <c r="C3501" s="6">
        <v>37</v>
      </c>
      <c r="D3501" s="6" t="str">
        <f>VLOOKUP(C3501,Customers!$B$8:$C$1412,2,FALSE)</f>
        <v>Pharmasave - 550</v>
      </c>
      <c r="E3501" s="7">
        <v>45237</v>
      </c>
      <c r="F3501" s="6">
        <v>2</v>
      </c>
      <c r="G3501" s="6" t="str">
        <f>VLOOKUP(F3501,'Other Data'!$B$17:$C$24,2,FALSE)</f>
        <v>ProductB</v>
      </c>
      <c r="H3501" s="6">
        <v>6</v>
      </c>
      <c r="I3501" s="8">
        <v>45237.676134259287</v>
      </c>
      <c r="J3501" s="6">
        <v>113</v>
      </c>
    </row>
    <row r="3502" spans="2:10" x14ac:dyDescent="0.3">
      <c r="B3502" s="6">
        <v>1128482</v>
      </c>
      <c r="C3502" s="6">
        <v>799</v>
      </c>
      <c r="D3502" s="6" t="str">
        <f>VLOOKUP(C3502,Customers!$B$8:$C$1412,2,FALSE)</f>
        <v>Halina's Hallmark Shop</v>
      </c>
      <c r="E3502" s="7">
        <v>45237</v>
      </c>
      <c r="F3502" s="6">
        <v>6</v>
      </c>
      <c r="G3502" s="6" t="str">
        <f>VLOOKUP(F3502,'Other Data'!$B$17:$C$24,2,FALSE)</f>
        <v>ProductF</v>
      </c>
      <c r="H3502" s="6">
        <v>4</v>
      </c>
      <c r="I3502" s="8">
        <v>45237.692233796326</v>
      </c>
      <c r="J3502" s="6">
        <v>108</v>
      </c>
    </row>
    <row r="3503" spans="2:10" x14ac:dyDescent="0.3">
      <c r="B3503" s="6">
        <v>1128483</v>
      </c>
      <c r="C3503" s="6">
        <v>181</v>
      </c>
      <c r="D3503" s="6" t="str">
        <f>VLOOKUP(C3503,Customers!$B$8:$C$1412,2,FALSE)</f>
        <v>Caravaggio IDA Drugs</v>
      </c>
      <c r="E3503" s="7">
        <v>45237</v>
      </c>
      <c r="F3503" s="6">
        <v>2</v>
      </c>
      <c r="G3503" s="6" t="str">
        <f>VLOOKUP(F3503,'Other Data'!$B$17:$C$24,2,FALSE)</f>
        <v>ProductB</v>
      </c>
      <c r="H3503" s="6">
        <v>6</v>
      </c>
      <c r="I3503" s="8">
        <v>45237.706319444471</v>
      </c>
      <c r="J3503" s="6">
        <v>113</v>
      </c>
    </row>
    <row r="3504" spans="2:10" x14ac:dyDescent="0.3">
      <c r="B3504" s="6">
        <v>1128484</v>
      </c>
      <c r="C3504" s="6">
        <v>1273</v>
      </c>
      <c r="D3504" s="6" t="str">
        <f>VLOOKUP(C3504,Customers!$B$8:$C$1412,2,FALSE)</f>
        <v>Moapa Paiute Travel Plaza</v>
      </c>
      <c r="E3504" s="7">
        <v>45237</v>
      </c>
      <c r="F3504" s="6">
        <v>4</v>
      </c>
      <c r="G3504" s="6" t="str">
        <f>VLOOKUP(F3504,'Other Data'!$B$17:$C$24,2,FALSE)</f>
        <v>ProductD</v>
      </c>
      <c r="H3504" s="6">
        <v>4</v>
      </c>
      <c r="I3504" s="8">
        <v>45237.719942129654</v>
      </c>
      <c r="J3504" s="6">
        <v>109</v>
      </c>
    </row>
    <row r="3505" spans="2:10" x14ac:dyDescent="0.3">
      <c r="B3505" s="6">
        <v>1128485</v>
      </c>
      <c r="C3505" s="6">
        <v>1254</v>
      </c>
      <c r="D3505" s="6" t="str">
        <f>VLOOKUP(C3505,Customers!$B$8:$C$1412,2,FALSE)</f>
        <v>Outlet Emporium</v>
      </c>
      <c r="E3505" s="7">
        <v>45237</v>
      </c>
      <c r="F3505" s="6">
        <v>6</v>
      </c>
      <c r="G3505" s="6" t="str">
        <f>VLOOKUP(F3505,'Other Data'!$B$17:$C$24,2,FALSE)</f>
        <v>ProductF</v>
      </c>
      <c r="H3505" s="6">
        <v>7</v>
      </c>
      <c r="I3505" s="8">
        <v>45237.731099537064</v>
      </c>
      <c r="J3505" s="6">
        <v>122</v>
      </c>
    </row>
    <row r="3506" spans="2:10" x14ac:dyDescent="0.3">
      <c r="B3506" s="6">
        <v>1128486</v>
      </c>
      <c r="C3506" s="6">
        <v>329</v>
      </c>
      <c r="D3506" s="6" t="str">
        <f>VLOOKUP(C3506,Customers!$B$8:$C$1412,2,FALSE)</f>
        <v>Zellers Store #497</v>
      </c>
      <c r="E3506" s="7">
        <v>45238</v>
      </c>
      <c r="F3506" s="6">
        <v>4</v>
      </c>
      <c r="G3506" s="6" t="str">
        <f>VLOOKUP(F3506,'Other Data'!$B$17:$C$24,2,FALSE)</f>
        <v>ProductD</v>
      </c>
      <c r="H3506" s="6">
        <v>6</v>
      </c>
      <c r="I3506" s="8">
        <v>45238.333333333336</v>
      </c>
      <c r="J3506" s="6">
        <v>130</v>
      </c>
    </row>
    <row r="3507" spans="2:10" x14ac:dyDescent="0.3">
      <c r="B3507" s="6">
        <v>1128487</v>
      </c>
      <c r="C3507" s="6">
        <v>1374</v>
      </c>
      <c r="D3507" s="6" t="str">
        <f>VLOOKUP(C3507,Customers!$B$8:$C$1412,2,FALSE)</f>
        <v>Potpourri Group, Inc</v>
      </c>
      <c r="E3507" s="7">
        <v>45238</v>
      </c>
      <c r="F3507" s="6">
        <v>6</v>
      </c>
      <c r="G3507" s="6" t="str">
        <f>VLOOKUP(F3507,'Other Data'!$B$17:$C$24,2,FALSE)</f>
        <v>ProductF</v>
      </c>
      <c r="H3507" s="6">
        <v>6</v>
      </c>
      <c r="I3507" s="8">
        <v>45238.343877314815</v>
      </c>
      <c r="J3507" s="6">
        <v>134</v>
      </c>
    </row>
    <row r="3508" spans="2:10" x14ac:dyDescent="0.3">
      <c r="B3508" s="6">
        <v>1128488</v>
      </c>
      <c r="C3508" s="6">
        <v>1312</v>
      </c>
      <c r="D3508" s="6" t="str">
        <f>VLOOKUP(C3508,Customers!$B$8:$C$1412,2,FALSE)</f>
        <v>Gwen Hegenwald</v>
      </c>
      <c r="E3508" s="7">
        <v>45238</v>
      </c>
      <c r="F3508" s="6">
        <v>3</v>
      </c>
      <c r="G3508" s="6" t="str">
        <f>VLOOKUP(F3508,'Other Data'!$B$17:$C$24,2,FALSE)</f>
        <v>ProductC</v>
      </c>
      <c r="H3508" s="6">
        <v>3</v>
      </c>
      <c r="I3508" s="8">
        <v>45238.358217592591</v>
      </c>
      <c r="J3508" s="6">
        <v>105</v>
      </c>
    </row>
    <row r="3509" spans="2:10" x14ac:dyDescent="0.3">
      <c r="B3509" s="6">
        <v>1128489</v>
      </c>
      <c r="C3509" s="6">
        <v>609</v>
      </c>
      <c r="D3509" s="6" t="str">
        <f>VLOOKUP(C3509,Customers!$B$8:$C$1412,2,FALSE)</f>
        <v>Talisman Jewellery Ltd.</v>
      </c>
      <c r="E3509" s="7">
        <v>45238</v>
      </c>
      <c r="F3509" s="6">
        <v>2</v>
      </c>
      <c r="G3509" s="6" t="str">
        <f>VLOOKUP(F3509,'Other Data'!$B$17:$C$24,2,FALSE)</f>
        <v>ProductB</v>
      </c>
      <c r="H3509" s="6">
        <v>7</v>
      </c>
      <c r="I3509" s="8">
        <v>45238.374525462961</v>
      </c>
      <c r="J3509" s="6">
        <v>112</v>
      </c>
    </row>
    <row r="3510" spans="2:10" x14ac:dyDescent="0.3">
      <c r="B3510" s="6">
        <v>1128490</v>
      </c>
      <c r="C3510" s="6">
        <v>606</v>
      </c>
      <c r="D3510" s="6" t="str">
        <f>VLOOKUP(C3510,Customers!$B$8:$C$1412,2,FALSE)</f>
        <v>Rocky Guardian Drugs</v>
      </c>
      <c r="E3510" s="7">
        <v>45238</v>
      </c>
      <c r="F3510" s="6">
        <v>2</v>
      </c>
      <c r="G3510" s="6" t="str">
        <f>VLOOKUP(F3510,'Other Data'!$B$17:$C$24,2,FALSE)</f>
        <v>ProductB</v>
      </c>
      <c r="H3510" s="6">
        <v>5</v>
      </c>
      <c r="I3510" s="8">
        <v>45238.386215277773</v>
      </c>
      <c r="J3510" s="6">
        <v>110</v>
      </c>
    </row>
    <row r="3511" spans="2:10" x14ac:dyDescent="0.3">
      <c r="B3511" s="6">
        <v>1128491</v>
      </c>
      <c r="C3511" s="6">
        <v>371</v>
      </c>
      <c r="D3511" s="6" t="str">
        <f>VLOOKUP(C3511,Customers!$B$8:$C$1412,2,FALSE)</f>
        <v>Good Time</v>
      </c>
      <c r="E3511" s="7">
        <v>45238</v>
      </c>
      <c r="F3511" s="6">
        <v>1</v>
      </c>
      <c r="G3511" s="6" t="str">
        <f>VLOOKUP(F3511,'Other Data'!$B$17:$C$24,2,FALSE)</f>
        <v>ProductA</v>
      </c>
      <c r="H3511" s="6">
        <v>3</v>
      </c>
      <c r="I3511" s="8">
        <v>45238.39902777777</v>
      </c>
      <c r="J3511" s="6">
        <v>130</v>
      </c>
    </row>
    <row r="3512" spans="2:10" x14ac:dyDescent="0.3">
      <c r="B3512" s="6">
        <v>1128492</v>
      </c>
      <c r="C3512" s="6">
        <v>951</v>
      </c>
      <c r="D3512" s="6" t="str">
        <f>VLOOKUP(C3512,Customers!$B$8:$C$1412,2,FALSE)</f>
        <v>Designs By Deborah</v>
      </c>
      <c r="E3512" s="7">
        <v>45238</v>
      </c>
      <c r="F3512" s="6">
        <v>1</v>
      </c>
      <c r="G3512" s="6" t="str">
        <f>VLOOKUP(F3512,'Other Data'!$B$17:$C$24,2,FALSE)</f>
        <v>ProductA</v>
      </c>
      <c r="H3512" s="6">
        <v>2</v>
      </c>
      <c r="I3512" s="8">
        <v>45238.408657407403</v>
      </c>
      <c r="J3512" s="6">
        <v>115</v>
      </c>
    </row>
    <row r="3513" spans="2:10" x14ac:dyDescent="0.3">
      <c r="B3513" s="6">
        <v>1128493</v>
      </c>
      <c r="C3513" s="6">
        <v>108</v>
      </c>
      <c r="D3513" s="6" t="str">
        <f>VLOOKUP(C3513,Customers!$B$8:$C$1412,2,FALSE)</f>
        <v>New England Gift &amp; Basket Co. - Paniers</v>
      </c>
      <c r="E3513" s="7">
        <v>45238</v>
      </c>
      <c r="F3513" s="6">
        <v>3</v>
      </c>
      <c r="G3513" s="6" t="str">
        <f>VLOOKUP(F3513,'Other Data'!$B$17:$C$24,2,FALSE)</f>
        <v>ProductC</v>
      </c>
      <c r="H3513" s="6">
        <v>5</v>
      </c>
      <c r="I3513" s="8">
        <v>45238.424594907403</v>
      </c>
      <c r="J3513" s="6">
        <v>127</v>
      </c>
    </row>
    <row r="3514" spans="2:10" x14ac:dyDescent="0.3">
      <c r="B3514" s="6">
        <v>1128494</v>
      </c>
      <c r="C3514" s="6">
        <v>91</v>
      </c>
      <c r="D3514" s="6" t="str">
        <f>VLOOKUP(C3514,Customers!$B$8:$C$1412,2,FALSE)</f>
        <v>La Duchesse Inc.</v>
      </c>
      <c r="E3514" s="7">
        <v>45238</v>
      </c>
      <c r="F3514" s="6">
        <v>1</v>
      </c>
      <c r="G3514" s="6" t="str">
        <f>VLOOKUP(F3514,'Other Data'!$B$17:$C$24,2,FALSE)</f>
        <v>ProductA</v>
      </c>
      <c r="H3514" s="6">
        <v>5</v>
      </c>
      <c r="I3514" s="8">
        <v>45238.436446759253</v>
      </c>
      <c r="J3514" s="6">
        <v>110</v>
      </c>
    </row>
    <row r="3515" spans="2:10" x14ac:dyDescent="0.3">
      <c r="B3515" s="6">
        <v>1128495</v>
      </c>
      <c r="C3515" s="6">
        <v>261</v>
      </c>
      <c r="D3515" s="6" t="str">
        <f>VLOOKUP(C3515,Customers!$B$8:$C$1412,2,FALSE)</f>
        <v>Park Royal Home Hardware</v>
      </c>
      <c r="E3515" s="7">
        <v>45238</v>
      </c>
      <c r="F3515" s="6">
        <v>5</v>
      </c>
      <c r="G3515" s="6" t="str">
        <f>VLOOKUP(F3515,'Other Data'!$B$17:$C$24,2,FALSE)</f>
        <v>ProductE</v>
      </c>
      <c r="H3515" s="6">
        <v>5</v>
      </c>
      <c r="I3515" s="8">
        <v>45238.446736111102</v>
      </c>
      <c r="J3515" s="6">
        <v>106</v>
      </c>
    </row>
    <row r="3516" spans="2:10" x14ac:dyDescent="0.3">
      <c r="B3516" s="6">
        <v>1128496</v>
      </c>
      <c r="C3516" s="6">
        <v>1339</v>
      </c>
      <c r="D3516" s="6" t="str">
        <f>VLOOKUP(C3516,Customers!$B$8:$C$1412,2,FALSE)</f>
        <v>Learning Express Of Roseville #46</v>
      </c>
      <c r="E3516" s="7">
        <v>45238</v>
      </c>
      <c r="F3516" s="6">
        <v>4</v>
      </c>
      <c r="G3516" s="6" t="str">
        <f>VLOOKUP(F3516,'Other Data'!$B$17:$C$24,2,FALSE)</f>
        <v>ProductD</v>
      </c>
      <c r="H3516" s="6">
        <v>7</v>
      </c>
      <c r="I3516" s="8">
        <v>45238.462488425917</v>
      </c>
      <c r="J3516" s="6">
        <v>126</v>
      </c>
    </row>
    <row r="3517" spans="2:10" x14ac:dyDescent="0.3">
      <c r="B3517" s="6">
        <v>1128497</v>
      </c>
      <c r="C3517" s="6">
        <v>149</v>
      </c>
      <c r="D3517" s="6" t="str">
        <f>VLOOKUP(C3517,Customers!$B$8:$C$1412,2,FALSE)</f>
        <v>Shops Of Main</v>
      </c>
      <c r="E3517" s="7">
        <v>45238</v>
      </c>
      <c r="F3517" s="6">
        <v>6</v>
      </c>
      <c r="G3517" s="6" t="str">
        <f>VLOOKUP(F3517,'Other Data'!$B$17:$C$24,2,FALSE)</f>
        <v>ProductF</v>
      </c>
      <c r="H3517" s="6">
        <v>7</v>
      </c>
      <c r="I3517" s="8">
        <v>45238.471493055549</v>
      </c>
      <c r="J3517" s="6">
        <v>113</v>
      </c>
    </row>
    <row r="3518" spans="2:10" x14ac:dyDescent="0.3">
      <c r="B3518" s="6">
        <v>1128498</v>
      </c>
      <c r="C3518" s="6">
        <v>197</v>
      </c>
      <c r="D3518" s="6" t="str">
        <f>VLOOKUP(C3518,Customers!$B$8:$C$1412,2,FALSE)</f>
        <v>Super Smokey Convenience</v>
      </c>
      <c r="E3518" s="7">
        <v>45238</v>
      </c>
      <c r="F3518" s="6">
        <v>5</v>
      </c>
      <c r="G3518" s="6" t="str">
        <f>VLOOKUP(F3518,'Other Data'!$B$17:$C$24,2,FALSE)</f>
        <v>ProductE</v>
      </c>
      <c r="H3518" s="6">
        <v>4</v>
      </c>
      <c r="I3518" s="8">
        <v>45238.480474537027</v>
      </c>
      <c r="J3518" s="6">
        <v>126</v>
      </c>
    </row>
    <row r="3519" spans="2:10" x14ac:dyDescent="0.3">
      <c r="B3519" s="6">
        <v>1128499</v>
      </c>
      <c r="C3519" s="6">
        <v>80</v>
      </c>
      <c r="D3519" s="6" t="str">
        <f>VLOOKUP(C3519,Customers!$B$8:$C$1412,2,FALSE)</f>
        <v>The Whale Store</v>
      </c>
      <c r="E3519" s="7">
        <v>45238</v>
      </c>
      <c r="F3519" s="6">
        <v>5</v>
      </c>
      <c r="G3519" s="6" t="str">
        <f>VLOOKUP(F3519,'Other Data'!$B$17:$C$24,2,FALSE)</f>
        <v>ProductE</v>
      </c>
      <c r="H3519" s="6">
        <v>4</v>
      </c>
      <c r="I3519" s="8">
        <v>45238.495833333327</v>
      </c>
      <c r="J3519" s="6">
        <v>106</v>
      </c>
    </row>
    <row r="3520" spans="2:10" x14ac:dyDescent="0.3">
      <c r="B3520" s="6">
        <v>1128500</v>
      </c>
      <c r="C3520" s="6">
        <v>547</v>
      </c>
      <c r="D3520" s="6" t="str">
        <f>VLOOKUP(C3520,Customers!$B$8:$C$1412,2,FALSE)</f>
        <v>Carriage House Florist</v>
      </c>
      <c r="E3520" s="7">
        <v>45238</v>
      </c>
      <c r="F3520" s="6">
        <v>6</v>
      </c>
      <c r="G3520" s="6" t="str">
        <f>VLOOKUP(F3520,'Other Data'!$B$17:$C$24,2,FALSE)</f>
        <v>ProductF</v>
      </c>
      <c r="H3520" s="6">
        <v>3</v>
      </c>
      <c r="I3520" s="8">
        <v>45238.50782407407</v>
      </c>
      <c r="J3520" s="6">
        <v>110</v>
      </c>
    </row>
    <row r="3521" spans="2:10" x14ac:dyDescent="0.3">
      <c r="B3521" s="6">
        <v>1128501</v>
      </c>
      <c r="C3521" s="6">
        <v>649</v>
      </c>
      <c r="D3521" s="6" t="str">
        <f>VLOOKUP(C3521,Customers!$B$8:$C$1412,2,FALSE)</f>
        <v>Peoples Drug Mart # 43</v>
      </c>
      <c r="E3521" s="7">
        <v>45238</v>
      </c>
      <c r="F3521" s="6">
        <v>4</v>
      </c>
      <c r="G3521" s="6" t="str">
        <f>VLOOKUP(F3521,'Other Data'!$B$17:$C$24,2,FALSE)</f>
        <v>ProductD</v>
      </c>
      <c r="H3521" s="6">
        <v>3</v>
      </c>
      <c r="I3521" s="8">
        <v>45238.522013888884</v>
      </c>
      <c r="J3521" s="6">
        <v>118</v>
      </c>
    </row>
    <row r="3522" spans="2:10" x14ac:dyDescent="0.3">
      <c r="B3522" s="6">
        <v>1128502</v>
      </c>
      <c r="C3522" s="6">
        <v>1280</v>
      </c>
      <c r="D3522" s="6" t="str">
        <f>VLOOKUP(C3522,Customers!$B$8:$C$1412,2,FALSE)</f>
        <v>Landing Gear</v>
      </c>
      <c r="E3522" s="7">
        <v>45238</v>
      </c>
      <c r="F3522" s="6">
        <v>5</v>
      </c>
      <c r="G3522" s="6" t="str">
        <f>VLOOKUP(F3522,'Other Data'!$B$17:$C$24,2,FALSE)</f>
        <v>ProductE</v>
      </c>
      <c r="H3522" s="6">
        <v>7</v>
      </c>
      <c r="I3522" s="8">
        <v>45238.537719907399</v>
      </c>
      <c r="J3522" s="6">
        <v>132</v>
      </c>
    </row>
    <row r="3523" spans="2:10" x14ac:dyDescent="0.3">
      <c r="B3523" s="6">
        <v>1128503</v>
      </c>
      <c r="C3523" s="6">
        <v>625</v>
      </c>
      <c r="D3523" s="6" t="str">
        <f>VLOOKUP(C3523,Customers!$B$8:$C$1412,2,FALSE)</f>
        <v>University of Alberta Hospital</v>
      </c>
      <c r="E3523" s="7">
        <v>45238</v>
      </c>
      <c r="F3523" s="6">
        <v>4</v>
      </c>
      <c r="G3523" s="6" t="str">
        <f>VLOOKUP(F3523,'Other Data'!$B$17:$C$24,2,FALSE)</f>
        <v>ProductD</v>
      </c>
      <c r="H3523" s="6">
        <v>3</v>
      </c>
      <c r="I3523" s="8">
        <v>45238.550208333327</v>
      </c>
      <c r="J3523" s="6">
        <v>122</v>
      </c>
    </row>
    <row r="3524" spans="2:10" x14ac:dyDescent="0.3">
      <c r="B3524" s="6">
        <v>1128504</v>
      </c>
      <c r="C3524" s="6">
        <v>1219</v>
      </c>
      <c r="D3524" s="6" t="str">
        <f>VLOOKUP(C3524,Customers!$B$8:$C$1412,2,FALSE)</f>
        <v>Dillard's OLathe, KS</v>
      </c>
      <c r="E3524" s="7">
        <v>45238</v>
      </c>
      <c r="F3524" s="6">
        <v>2</v>
      </c>
      <c r="G3524" s="6" t="str">
        <f>VLOOKUP(F3524,'Other Data'!$B$17:$C$24,2,FALSE)</f>
        <v>ProductB</v>
      </c>
      <c r="H3524" s="6">
        <v>2</v>
      </c>
      <c r="I3524" s="8">
        <v>45238.559768518513</v>
      </c>
      <c r="J3524" s="6">
        <v>134</v>
      </c>
    </row>
    <row r="3525" spans="2:10" x14ac:dyDescent="0.3">
      <c r="B3525" s="6">
        <v>1128505</v>
      </c>
      <c r="C3525" s="6">
        <v>470</v>
      </c>
      <c r="D3525" s="6" t="str">
        <f>VLOOKUP(C3525,Customers!$B$8:$C$1412,2,FALSE)</f>
        <v>Huntsville Hospital</v>
      </c>
      <c r="E3525" s="7">
        <v>45238</v>
      </c>
      <c r="F3525" s="6">
        <v>1</v>
      </c>
      <c r="G3525" s="6" t="str">
        <f>VLOOKUP(F3525,'Other Data'!$B$17:$C$24,2,FALSE)</f>
        <v>ProductA</v>
      </c>
      <c r="H3525" s="6">
        <v>4</v>
      </c>
      <c r="I3525" s="8">
        <v>45238.576099537029</v>
      </c>
      <c r="J3525" s="6">
        <v>107</v>
      </c>
    </row>
    <row r="3526" spans="2:10" x14ac:dyDescent="0.3">
      <c r="B3526" s="6">
        <v>1128506</v>
      </c>
      <c r="C3526" s="6">
        <v>1235</v>
      </c>
      <c r="D3526" s="6" t="str">
        <f>VLOOKUP(C3526,Customers!$B$8:$C$1412,2,FALSE)</f>
        <v>Tender Touch Gifts</v>
      </c>
      <c r="E3526" s="7">
        <v>45238</v>
      </c>
      <c r="F3526" s="6">
        <v>3</v>
      </c>
      <c r="G3526" s="6" t="str">
        <f>VLOOKUP(F3526,'Other Data'!$B$17:$C$24,2,FALSE)</f>
        <v>ProductC</v>
      </c>
      <c r="H3526" s="6">
        <v>2</v>
      </c>
      <c r="I3526" s="8">
        <v>45238.586435185178</v>
      </c>
      <c r="J3526" s="6">
        <v>111</v>
      </c>
    </row>
    <row r="3527" spans="2:10" x14ac:dyDescent="0.3">
      <c r="B3527" s="6">
        <v>1128507</v>
      </c>
      <c r="C3527" s="6">
        <v>231</v>
      </c>
      <c r="D3527" s="6" t="str">
        <f>VLOOKUP(C3527,Customers!$B$8:$C$1412,2,FALSE)</f>
        <v>Buck or Two</v>
      </c>
      <c r="E3527" s="7">
        <v>45238</v>
      </c>
      <c r="F3527" s="6">
        <v>4</v>
      </c>
      <c r="G3527" s="6" t="str">
        <f>VLOOKUP(F3527,'Other Data'!$B$17:$C$24,2,FALSE)</f>
        <v>ProductD</v>
      </c>
      <c r="H3527" s="6">
        <v>2</v>
      </c>
      <c r="I3527" s="8">
        <v>45238.6012037037</v>
      </c>
      <c r="J3527" s="6">
        <v>121</v>
      </c>
    </row>
    <row r="3528" spans="2:10" x14ac:dyDescent="0.3">
      <c r="B3528" s="6">
        <v>1128508</v>
      </c>
      <c r="C3528" s="6">
        <v>723</v>
      </c>
      <c r="D3528" s="6" t="str">
        <f>VLOOKUP(C3528,Customers!$B$8:$C$1412,2,FALSE)</f>
        <v>Olivia's Pharmacy</v>
      </c>
      <c r="E3528" s="7">
        <v>45238</v>
      </c>
      <c r="F3528" s="6">
        <v>4</v>
      </c>
      <c r="G3528" s="6" t="str">
        <f>VLOOKUP(F3528,'Other Data'!$B$17:$C$24,2,FALSE)</f>
        <v>ProductD</v>
      </c>
      <c r="H3528" s="6">
        <v>4</v>
      </c>
      <c r="I3528" s="8">
        <v>45238.618275462963</v>
      </c>
      <c r="J3528" s="6">
        <v>124</v>
      </c>
    </row>
    <row r="3529" spans="2:10" x14ac:dyDescent="0.3">
      <c r="B3529" s="6">
        <v>1128509</v>
      </c>
      <c r="C3529" s="6">
        <v>235</v>
      </c>
      <c r="D3529" s="6" t="str">
        <f>VLOOKUP(C3529,Customers!$B$8:$C$1412,2,FALSE)</f>
        <v>York Central Hospital</v>
      </c>
      <c r="E3529" s="7">
        <v>45238</v>
      </c>
      <c r="F3529" s="6">
        <v>1</v>
      </c>
      <c r="G3529" s="6" t="str">
        <f>VLOOKUP(F3529,'Other Data'!$B$17:$C$24,2,FALSE)</f>
        <v>ProductA</v>
      </c>
      <c r="H3529" s="6">
        <v>3</v>
      </c>
      <c r="I3529" s="8">
        <v>45238.628749999996</v>
      </c>
      <c r="J3529" s="6">
        <v>111</v>
      </c>
    </row>
    <row r="3530" spans="2:10" x14ac:dyDescent="0.3">
      <c r="B3530" s="6">
        <v>1128510</v>
      </c>
      <c r="C3530" s="6">
        <v>1123</v>
      </c>
      <c r="D3530" s="6" t="str">
        <f>VLOOKUP(C3530,Customers!$B$8:$C$1412,2,FALSE)</f>
        <v>Come &amp; Glow Day Spa</v>
      </c>
      <c r="E3530" s="7">
        <v>45238</v>
      </c>
      <c r="F3530" s="6">
        <v>3</v>
      </c>
      <c r="G3530" s="6" t="str">
        <f>VLOOKUP(F3530,'Other Data'!$B$17:$C$24,2,FALSE)</f>
        <v>ProductC</v>
      </c>
      <c r="H3530" s="6">
        <v>2</v>
      </c>
      <c r="I3530" s="8">
        <v>45238.645486111105</v>
      </c>
      <c r="J3530" s="6">
        <v>111</v>
      </c>
    </row>
    <row r="3531" spans="2:10" x14ac:dyDescent="0.3">
      <c r="B3531" s="6">
        <v>1128511</v>
      </c>
      <c r="C3531" s="6">
        <v>397</v>
      </c>
      <c r="D3531" s="6" t="str">
        <f>VLOOKUP(C3531,Customers!$B$8:$C$1412,2,FALSE)</f>
        <v>Shoppers Drug Mart # 723</v>
      </c>
      <c r="E3531" s="7">
        <v>45238</v>
      </c>
      <c r="F3531" s="6">
        <v>6</v>
      </c>
      <c r="G3531" s="6" t="str">
        <f>VLOOKUP(F3531,'Other Data'!$B$17:$C$24,2,FALSE)</f>
        <v>ProductF</v>
      </c>
      <c r="H3531" s="6">
        <v>5</v>
      </c>
      <c r="I3531" s="8">
        <v>45238.661446759252</v>
      </c>
      <c r="J3531" s="6">
        <v>111</v>
      </c>
    </row>
    <row r="3532" spans="2:10" x14ac:dyDescent="0.3">
      <c r="B3532" s="6">
        <v>1128512</v>
      </c>
      <c r="C3532" s="6">
        <v>997</v>
      </c>
      <c r="D3532" s="6" t="str">
        <f>VLOOKUP(C3532,Customers!$B$8:$C$1412,2,FALSE)</f>
        <v>Toy Chest</v>
      </c>
      <c r="E3532" s="7">
        <v>45238</v>
      </c>
      <c r="F3532" s="6">
        <v>4</v>
      </c>
      <c r="G3532" s="6" t="str">
        <f>VLOOKUP(F3532,'Other Data'!$B$17:$C$24,2,FALSE)</f>
        <v>ProductD</v>
      </c>
      <c r="H3532" s="6">
        <v>7</v>
      </c>
      <c r="I3532" s="8">
        <v>45238.67418981481</v>
      </c>
      <c r="J3532" s="6">
        <v>134</v>
      </c>
    </row>
    <row r="3533" spans="2:10" x14ac:dyDescent="0.3">
      <c r="B3533" s="6">
        <v>1128513</v>
      </c>
      <c r="C3533" s="6">
        <v>915</v>
      </c>
      <c r="D3533" s="6" t="str">
        <f>VLOOKUP(C3533,Customers!$B$8:$C$1412,2,FALSE)</f>
        <v>Dedrecks Gifts</v>
      </c>
      <c r="E3533" s="7">
        <v>45238</v>
      </c>
      <c r="F3533" s="6">
        <v>2</v>
      </c>
      <c r="G3533" s="6" t="str">
        <f>VLOOKUP(F3533,'Other Data'!$B$17:$C$24,2,FALSE)</f>
        <v>ProductB</v>
      </c>
      <c r="H3533" s="6">
        <v>2</v>
      </c>
      <c r="I3533" s="8">
        <v>45238.688402777771</v>
      </c>
      <c r="J3533" s="6">
        <v>112</v>
      </c>
    </row>
    <row r="3534" spans="2:10" x14ac:dyDescent="0.3">
      <c r="B3534" s="6">
        <v>1128514</v>
      </c>
      <c r="C3534" s="6">
        <v>950</v>
      </c>
      <c r="D3534" s="6" t="str">
        <f>VLOOKUP(C3534,Customers!$B$8:$C$1412,2,FALSE)</f>
        <v>Cleo's</v>
      </c>
      <c r="E3534" s="7">
        <v>45238</v>
      </c>
      <c r="F3534" s="6">
        <v>1</v>
      </c>
      <c r="G3534" s="6" t="str">
        <f>VLOOKUP(F3534,'Other Data'!$B$17:$C$24,2,FALSE)</f>
        <v>ProductA</v>
      </c>
      <c r="H3534" s="6">
        <v>7</v>
      </c>
      <c r="I3534" s="8">
        <v>45238.699826388882</v>
      </c>
      <c r="J3534" s="6">
        <v>130</v>
      </c>
    </row>
    <row r="3535" spans="2:10" x14ac:dyDescent="0.3">
      <c r="B3535" s="6">
        <v>1128515</v>
      </c>
      <c r="C3535" s="6">
        <v>163</v>
      </c>
      <c r="D3535" s="6" t="str">
        <f>VLOOKUP(C3535,Customers!$B$8:$C$1412,2,FALSE)</f>
        <v>Buck or Two #12</v>
      </c>
      <c r="E3535" s="7">
        <v>45238</v>
      </c>
      <c r="F3535" s="6">
        <v>2</v>
      </c>
      <c r="G3535" s="6" t="str">
        <f>VLOOKUP(F3535,'Other Data'!$B$17:$C$24,2,FALSE)</f>
        <v>ProductB</v>
      </c>
      <c r="H3535" s="6">
        <v>5</v>
      </c>
      <c r="I3535" s="8">
        <v>45238.716805555545</v>
      </c>
      <c r="J3535" s="6">
        <v>134</v>
      </c>
    </row>
    <row r="3536" spans="2:10" x14ac:dyDescent="0.3">
      <c r="B3536" s="6">
        <v>1128516</v>
      </c>
      <c r="C3536" s="6">
        <v>113</v>
      </c>
      <c r="D3536" s="6" t="str">
        <f>VLOOKUP(C3536,Customers!$B$8:$C$1412,2,FALSE)</f>
        <v>Mega Dollar</v>
      </c>
      <c r="E3536" s="7">
        <v>45238</v>
      </c>
      <c r="F3536" s="6">
        <v>2</v>
      </c>
      <c r="G3536" s="6" t="str">
        <f>VLOOKUP(F3536,'Other Data'!$B$17:$C$24,2,FALSE)</f>
        <v>ProductB</v>
      </c>
      <c r="H3536" s="6">
        <v>3</v>
      </c>
      <c r="I3536" s="8">
        <v>45238.726342592585</v>
      </c>
      <c r="J3536" s="6">
        <v>133</v>
      </c>
    </row>
    <row r="3537" spans="2:10" x14ac:dyDescent="0.3">
      <c r="B3537" s="6">
        <v>1128517</v>
      </c>
      <c r="C3537" s="6">
        <v>1021</v>
      </c>
      <c r="D3537" s="6" t="str">
        <f>VLOOKUP(C3537,Customers!$B$8:$C$1412,2,FALSE)</f>
        <v>Grace &amp; Glory</v>
      </c>
      <c r="E3537" s="7">
        <v>45238</v>
      </c>
      <c r="F3537" s="6">
        <v>1</v>
      </c>
      <c r="G3537" s="6" t="str">
        <f>VLOOKUP(F3537,'Other Data'!$B$17:$C$24,2,FALSE)</f>
        <v>ProductA</v>
      </c>
      <c r="H3537" s="6">
        <v>5</v>
      </c>
      <c r="I3537" s="8">
        <v>45238.73800925925</v>
      </c>
      <c r="J3537" s="6">
        <v>126</v>
      </c>
    </row>
    <row r="3538" spans="2:10" x14ac:dyDescent="0.3">
      <c r="B3538" s="6">
        <v>1128518</v>
      </c>
      <c r="C3538" s="6">
        <v>153</v>
      </c>
      <c r="D3538" s="6" t="str">
        <f>VLOOKUP(C3538,Customers!$B$8:$C$1412,2,FALSE)</f>
        <v>Shadowfax</v>
      </c>
      <c r="E3538" s="7">
        <v>45239</v>
      </c>
      <c r="F3538" s="6">
        <v>4</v>
      </c>
      <c r="G3538" s="6" t="str">
        <f>VLOOKUP(F3538,'Other Data'!$B$17:$C$24,2,FALSE)</f>
        <v>ProductD</v>
      </c>
      <c r="H3538" s="6">
        <v>4</v>
      </c>
      <c r="I3538" s="8">
        <v>45239.333333333336</v>
      </c>
      <c r="J3538" s="6">
        <v>107</v>
      </c>
    </row>
    <row r="3539" spans="2:10" x14ac:dyDescent="0.3">
      <c r="B3539" s="6">
        <v>1128519</v>
      </c>
      <c r="C3539" s="6">
        <v>821</v>
      </c>
      <c r="D3539" s="6" t="str">
        <f>VLOOKUP(C3539,Customers!$B$8:$C$1412,2,FALSE)</f>
        <v>House Of Books</v>
      </c>
      <c r="E3539" s="7">
        <v>45239</v>
      </c>
      <c r="F3539" s="6">
        <v>4</v>
      </c>
      <c r="G3539" s="6" t="str">
        <f>VLOOKUP(F3539,'Other Data'!$B$17:$C$24,2,FALSE)</f>
        <v>ProductD</v>
      </c>
      <c r="H3539" s="6">
        <v>4</v>
      </c>
      <c r="I3539" s="8">
        <v>45239.345590277779</v>
      </c>
      <c r="J3539" s="6">
        <v>128</v>
      </c>
    </row>
    <row r="3540" spans="2:10" x14ac:dyDescent="0.3">
      <c r="B3540" s="6">
        <v>1128520</v>
      </c>
      <c r="C3540" s="6">
        <v>573</v>
      </c>
      <c r="D3540" s="6" t="str">
        <f>VLOOKUP(C3540,Customers!$B$8:$C$1412,2,FALSE)</f>
        <v>Timber Wolf</v>
      </c>
      <c r="E3540" s="7">
        <v>45239</v>
      </c>
      <c r="F3540" s="6">
        <v>4</v>
      </c>
      <c r="G3540" s="6" t="str">
        <f>VLOOKUP(F3540,'Other Data'!$B$17:$C$24,2,FALSE)</f>
        <v>ProductD</v>
      </c>
      <c r="H3540" s="6">
        <v>7</v>
      </c>
      <c r="I3540" s="8">
        <v>45239.361793981479</v>
      </c>
      <c r="J3540" s="6">
        <v>115</v>
      </c>
    </row>
    <row r="3541" spans="2:10" x14ac:dyDescent="0.3">
      <c r="B3541" s="6">
        <v>1128521</v>
      </c>
      <c r="C3541" s="6">
        <v>614</v>
      </c>
      <c r="D3541" s="6" t="str">
        <f>VLOOKUP(C3541,Customers!$B$8:$C$1412,2,FALSE)</f>
        <v>Travel Taddies</v>
      </c>
      <c r="E3541" s="7">
        <v>45239</v>
      </c>
      <c r="F3541" s="6">
        <v>4</v>
      </c>
      <c r="G3541" s="6" t="str">
        <f>VLOOKUP(F3541,'Other Data'!$B$17:$C$24,2,FALSE)</f>
        <v>ProductD</v>
      </c>
      <c r="H3541" s="6">
        <v>4</v>
      </c>
      <c r="I3541" s="8">
        <v>45239.378391203703</v>
      </c>
      <c r="J3541" s="6">
        <v>121</v>
      </c>
    </row>
    <row r="3542" spans="2:10" x14ac:dyDescent="0.3">
      <c r="B3542" s="6">
        <v>1128522</v>
      </c>
      <c r="C3542" s="6">
        <v>391</v>
      </c>
      <c r="D3542" s="6" t="str">
        <f>VLOOKUP(C3542,Customers!$B$8:$C$1412,2,FALSE)</f>
        <v>Daisy Mart</v>
      </c>
      <c r="E3542" s="7">
        <v>45239</v>
      </c>
      <c r="F3542" s="6">
        <v>5</v>
      </c>
      <c r="G3542" s="6" t="str">
        <f>VLOOKUP(F3542,'Other Data'!$B$17:$C$24,2,FALSE)</f>
        <v>ProductE</v>
      </c>
      <c r="H3542" s="6">
        <v>6</v>
      </c>
      <c r="I3542" s="8">
        <v>45239.390972222223</v>
      </c>
      <c r="J3542" s="6">
        <v>134</v>
      </c>
    </row>
    <row r="3543" spans="2:10" x14ac:dyDescent="0.3">
      <c r="B3543" s="6">
        <v>1128523</v>
      </c>
      <c r="C3543" s="6">
        <v>517</v>
      </c>
      <c r="D3543" s="6" t="str">
        <f>VLOOKUP(C3543,Customers!$B$8:$C$1412,2,FALSE)</f>
        <v>Pharmasave - 454</v>
      </c>
      <c r="E3543" s="7">
        <v>45239</v>
      </c>
      <c r="F3543" s="6">
        <v>5</v>
      </c>
      <c r="G3543" s="6" t="str">
        <f>VLOOKUP(F3543,'Other Data'!$B$17:$C$24,2,FALSE)</f>
        <v>ProductE</v>
      </c>
      <c r="H3543" s="6">
        <v>7</v>
      </c>
      <c r="I3543" s="8">
        <v>45239.402685185189</v>
      </c>
      <c r="J3543" s="6">
        <v>128</v>
      </c>
    </row>
    <row r="3544" spans="2:10" x14ac:dyDescent="0.3">
      <c r="B3544" s="6">
        <v>1128524</v>
      </c>
      <c r="C3544" s="6">
        <v>422</v>
      </c>
      <c r="D3544" s="6" t="str">
        <f>VLOOKUP(C3544,Customers!$B$8:$C$1412,2,FALSE)</f>
        <v>Temptations</v>
      </c>
      <c r="E3544" s="7">
        <v>45239</v>
      </c>
      <c r="F3544" s="6">
        <v>2</v>
      </c>
      <c r="G3544" s="6" t="str">
        <f>VLOOKUP(F3544,'Other Data'!$B$17:$C$24,2,FALSE)</f>
        <v>ProductB</v>
      </c>
      <c r="H3544" s="6">
        <v>2</v>
      </c>
      <c r="I3544" s="8">
        <v>45239.41751157408</v>
      </c>
      <c r="J3544" s="6">
        <v>129</v>
      </c>
    </row>
    <row r="3545" spans="2:10" x14ac:dyDescent="0.3">
      <c r="B3545" s="6">
        <v>1128525</v>
      </c>
      <c r="C3545" s="6">
        <v>567</v>
      </c>
      <c r="D3545" s="6" t="str">
        <f>VLOOKUP(C3545,Customers!$B$8:$C$1412,2,FALSE)</f>
        <v>Kids Korner Store</v>
      </c>
      <c r="E3545" s="7">
        <v>45239</v>
      </c>
      <c r="F3545" s="6">
        <v>3</v>
      </c>
      <c r="G3545" s="6" t="str">
        <f>VLOOKUP(F3545,'Other Data'!$B$17:$C$24,2,FALSE)</f>
        <v>ProductC</v>
      </c>
      <c r="H3545" s="6">
        <v>6</v>
      </c>
      <c r="I3545" s="8">
        <v>45239.428854166676</v>
      </c>
      <c r="J3545" s="6">
        <v>111</v>
      </c>
    </row>
    <row r="3546" spans="2:10" x14ac:dyDescent="0.3">
      <c r="B3546" s="6">
        <v>1128526</v>
      </c>
      <c r="C3546" s="6">
        <v>802</v>
      </c>
      <c r="D3546" s="6" t="str">
        <f>VLOOKUP(C3546,Customers!$B$8:$C$1412,2,FALSE)</f>
        <v>Central Vermont Medical Center Gift Shop</v>
      </c>
      <c r="E3546" s="7">
        <v>45239</v>
      </c>
      <c r="F3546" s="6">
        <v>2</v>
      </c>
      <c r="G3546" s="6" t="str">
        <f>VLOOKUP(F3546,'Other Data'!$B$17:$C$24,2,FALSE)</f>
        <v>ProductB</v>
      </c>
      <c r="H3546" s="6">
        <v>7</v>
      </c>
      <c r="I3546" s="8">
        <v>45239.444363425937</v>
      </c>
      <c r="J3546" s="6">
        <v>128</v>
      </c>
    </row>
    <row r="3547" spans="2:10" x14ac:dyDescent="0.3">
      <c r="B3547" s="6">
        <v>1128527</v>
      </c>
      <c r="C3547" s="6">
        <v>470</v>
      </c>
      <c r="D3547" s="6" t="str">
        <f>VLOOKUP(C3547,Customers!$B$8:$C$1412,2,FALSE)</f>
        <v>Huntsville Hospital</v>
      </c>
      <c r="E3547" s="7">
        <v>45239</v>
      </c>
      <c r="F3547" s="6">
        <v>6</v>
      </c>
      <c r="G3547" s="6" t="str">
        <f>VLOOKUP(F3547,'Other Data'!$B$17:$C$24,2,FALSE)</f>
        <v>ProductF</v>
      </c>
      <c r="H3547" s="6">
        <v>4</v>
      </c>
      <c r="I3547" s="8">
        <v>45239.453472222231</v>
      </c>
      <c r="J3547" s="6">
        <v>105</v>
      </c>
    </row>
    <row r="3548" spans="2:10" x14ac:dyDescent="0.3">
      <c r="B3548" s="6">
        <v>1128528</v>
      </c>
      <c r="C3548" s="6">
        <v>281</v>
      </c>
      <c r="D3548" s="6" t="str">
        <f>VLOOKUP(C3548,Customers!$B$8:$C$1412,2,FALSE)</f>
        <v>Cadeau Special</v>
      </c>
      <c r="E3548" s="7">
        <v>45239</v>
      </c>
      <c r="F3548" s="6">
        <v>4</v>
      </c>
      <c r="G3548" s="6" t="str">
        <f>VLOOKUP(F3548,'Other Data'!$B$17:$C$24,2,FALSE)</f>
        <v>ProductD</v>
      </c>
      <c r="H3548" s="6">
        <v>2</v>
      </c>
      <c r="I3548" s="8">
        <v>45239.462465277786</v>
      </c>
      <c r="J3548" s="6">
        <v>114</v>
      </c>
    </row>
    <row r="3549" spans="2:10" x14ac:dyDescent="0.3">
      <c r="B3549" s="6">
        <v>1128529</v>
      </c>
      <c r="C3549" s="6">
        <v>306</v>
      </c>
      <c r="D3549" s="6" t="str">
        <f>VLOOKUP(C3549,Customers!$B$8:$C$1412,2,FALSE)</f>
        <v>Crown Heights</v>
      </c>
      <c r="E3549" s="7">
        <v>45239</v>
      </c>
      <c r="F3549" s="6">
        <v>2</v>
      </c>
      <c r="G3549" s="6" t="str">
        <f>VLOOKUP(F3549,'Other Data'!$B$17:$C$24,2,FALSE)</f>
        <v>ProductB</v>
      </c>
      <c r="H3549" s="6">
        <v>4</v>
      </c>
      <c r="I3549" s="8">
        <v>45239.477025462969</v>
      </c>
      <c r="J3549" s="6">
        <v>109</v>
      </c>
    </row>
    <row r="3550" spans="2:10" x14ac:dyDescent="0.3">
      <c r="B3550" s="6">
        <v>1128530</v>
      </c>
      <c r="C3550" s="6">
        <v>1148</v>
      </c>
      <c r="D3550" s="6" t="str">
        <f>VLOOKUP(C3550,Customers!$B$8:$C$1412,2,FALSE)</f>
        <v>Brenda's Blumenladen</v>
      </c>
      <c r="E3550" s="7">
        <v>45239</v>
      </c>
      <c r="F3550" s="6">
        <v>2</v>
      </c>
      <c r="G3550" s="6" t="str">
        <f>VLOOKUP(F3550,'Other Data'!$B$17:$C$24,2,FALSE)</f>
        <v>ProductB</v>
      </c>
      <c r="H3550" s="6">
        <v>3</v>
      </c>
      <c r="I3550" s="8">
        <v>45239.486886574079</v>
      </c>
      <c r="J3550" s="6">
        <v>134</v>
      </c>
    </row>
    <row r="3551" spans="2:10" x14ac:dyDescent="0.3">
      <c r="B3551" s="6">
        <v>1128531</v>
      </c>
      <c r="C3551" s="6">
        <v>1234</v>
      </c>
      <c r="D3551" s="6" t="str">
        <f>VLOOKUP(C3551,Customers!$B$8:$C$1412,2,FALSE)</f>
        <v>Gayle's Hallmark Shop</v>
      </c>
      <c r="E3551" s="7">
        <v>45239</v>
      </c>
      <c r="F3551" s="6">
        <v>5</v>
      </c>
      <c r="G3551" s="6" t="str">
        <f>VLOOKUP(F3551,'Other Data'!$B$17:$C$24,2,FALSE)</f>
        <v>ProductE</v>
      </c>
      <c r="H3551" s="6">
        <v>7</v>
      </c>
      <c r="I3551" s="8">
        <v>45239.503043981487</v>
      </c>
      <c r="J3551" s="6">
        <v>131</v>
      </c>
    </row>
    <row r="3552" spans="2:10" x14ac:dyDescent="0.3">
      <c r="B3552" s="6">
        <v>1128532</v>
      </c>
      <c r="C3552" s="6">
        <v>89</v>
      </c>
      <c r="D3552" s="6" t="str">
        <f>VLOOKUP(C3552,Customers!$B$8:$C$1412,2,FALSE)</f>
        <v>Distribution Canado-Sussie</v>
      </c>
      <c r="E3552" s="7">
        <v>45239</v>
      </c>
      <c r="F3552" s="6">
        <v>4</v>
      </c>
      <c r="G3552" s="6" t="str">
        <f>VLOOKUP(F3552,'Other Data'!$B$17:$C$24,2,FALSE)</f>
        <v>ProductD</v>
      </c>
      <c r="H3552" s="6">
        <v>3</v>
      </c>
      <c r="I3552" s="8">
        <v>45239.518587962972</v>
      </c>
      <c r="J3552" s="6">
        <v>132</v>
      </c>
    </row>
    <row r="3553" spans="2:10" x14ac:dyDescent="0.3">
      <c r="B3553" s="6">
        <v>1128533</v>
      </c>
      <c r="C3553" s="6">
        <v>563</v>
      </c>
      <c r="D3553" s="6" t="str">
        <f>VLOOKUP(C3553,Customers!$B$8:$C$1412,2,FALSE)</f>
        <v>Discount Dave's</v>
      </c>
      <c r="E3553" s="7">
        <v>45239</v>
      </c>
      <c r="F3553" s="6">
        <v>4</v>
      </c>
      <c r="G3553" s="6" t="str">
        <f>VLOOKUP(F3553,'Other Data'!$B$17:$C$24,2,FALSE)</f>
        <v>ProductD</v>
      </c>
      <c r="H3553" s="6">
        <v>7</v>
      </c>
      <c r="I3553" s="8">
        <v>45239.527638888896</v>
      </c>
      <c r="J3553" s="6">
        <v>115</v>
      </c>
    </row>
    <row r="3554" spans="2:10" x14ac:dyDescent="0.3">
      <c r="B3554" s="6">
        <v>1128534</v>
      </c>
      <c r="C3554" s="6">
        <v>140</v>
      </c>
      <c r="D3554" s="6" t="str">
        <f>VLOOKUP(C3554,Customers!$B$8:$C$1412,2,FALSE)</f>
        <v>SDM - 637</v>
      </c>
      <c r="E3554" s="7">
        <v>45239</v>
      </c>
      <c r="F3554" s="6">
        <v>5</v>
      </c>
      <c r="G3554" s="6" t="str">
        <f>VLOOKUP(F3554,'Other Data'!$B$17:$C$24,2,FALSE)</f>
        <v>ProductE</v>
      </c>
      <c r="H3554" s="6">
        <v>5</v>
      </c>
      <c r="I3554" s="8">
        <v>45239.538981481492</v>
      </c>
      <c r="J3554" s="6">
        <v>116</v>
      </c>
    </row>
    <row r="3555" spans="2:10" x14ac:dyDescent="0.3">
      <c r="B3555" s="6">
        <v>1128535</v>
      </c>
      <c r="C3555" s="6">
        <v>902</v>
      </c>
      <c r="D3555" s="6" t="str">
        <f>VLOOKUP(C3555,Customers!$B$8:$C$1412,2,FALSE)</f>
        <v>Sellebrations</v>
      </c>
      <c r="E3555" s="7">
        <v>45239</v>
      </c>
      <c r="F3555" s="6">
        <v>4</v>
      </c>
      <c r="G3555" s="6" t="str">
        <f>VLOOKUP(F3555,'Other Data'!$B$17:$C$24,2,FALSE)</f>
        <v>ProductD</v>
      </c>
      <c r="H3555" s="6">
        <v>7</v>
      </c>
      <c r="I3555" s="8">
        <v>45239.552372685197</v>
      </c>
      <c r="J3555" s="6">
        <v>134</v>
      </c>
    </row>
    <row r="3556" spans="2:10" x14ac:dyDescent="0.3">
      <c r="B3556" s="6">
        <v>1128536</v>
      </c>
      <c r="C3556" s="6">
        <v>140</v>
      </c>
      <c r="D3556" s="6" t="str">
        <f>VLOOKUP(C3556,Customers!$B$8:$C$1412,2,FALSE)</f>
        <v>SDM - 637</v>
      </c>
      <c r="E3556" s="7">
        <v>45239</v>
      </c>
      <c r="F3556" s="6">
        <v>5</v>
      </c>
      <c r="G3556" s="6" t="str">
        <f>VLOOKUP(F3556,'Other Data'!$B$17:$C$24,2,FALSE)</f>
        <v>ProductE</v>
      </c>
      <c r="H3556" s="6">
        <v>6</v>
      </c>
      <c r="I3556" s="8">
        <v>45239.563877314824</v>
      </c>
      <c r="J3556" s="6">
        <v>108</v>
      </c>
    </row>
    <row r="3557" spans="2:10" x14ac:dyDescent="0.3">
      <c r="B3557" s="6">
        <v>1128537</v>
      </c>
      <c r="C3557" s="6">
        <v>1013</v>
      </c>
      <c r="D3557" s="6" t="str">
        <f>VLOOKUP(C3557,Customers!$B$8:$C$1412,2,FALSE)</f>
        <v>Trader Joe's DBA Lindy's</v>
      </c>
      <c r="E3557" s="7">
        <v>45239</v>
      </c>
      <c r="F3557" s="6">
        <v>1</v>
      </c>
      <c r="G3557" s="6" t="str">
        <f>VLOOKUP(F3557,'Other Data'!$B$17:$C$24,2,FALSE)</f>
        <v>ProductA</v>
      </c>
      <c r="H3557" s="6">
        <v>3</v>
      </c>
      <c r="I3557" s="8">
        <v>45239.575868055566</v>
      </c>
      <c r="J3557" s="6">
        <v>105</v>
      </c>
    </row>
    <row r="3558" spans="2:10" x14ac:dyDescent="0.3">
      <c r="B3558" s="6">
        <v>1128538</v>
      </c>
      <c r="C3558" s="6">
        <v>1058</v>
      </c>
      <c r="D3558" s="6" t="str">
        <f>VLOOKUP(C3558,Customers!$B$8:$C$1412,2,FALSE)</f>
        <v>Indesigh Fundraising</v>
      </c>
      <c r="E3558" s="7">
        <v>45239</v>
      </c>
      <c r="F3558" s="6">
        <v>5</v>
      </c>
      <c r="G3558" s="6" t="str">
        <f>VLOOKUP(F3558,'Other Data'!$B$17:$C$24,2,FALSE)</f>
        <v>ProductE</v>
      </c>
      <c r="H3558" s="6">
        <v>7</v>
      </c>
      <c r="I3558" s="8">
        <v>45239.587372685193</v>
      </c>
      <c r="J3558" s="6">
        <v>105</v>
      </c>
    </row>
    <row r="3559" spans="2:10" x14ac:dyDescent="0.3">
      <c r="B3559" s="6">
        <v>1128539</v>
      </c>
      <c r="C3559" s="6">
        <v>734</v>
      </c>
      <c r="D3559" s="6" t="str">
        <f>VLOOKUP(C3559,Customers!$B$8:$C$1412,2,FALSE)</f>
        <v>Edgewood</v>
      </c>
      <c r="E3559" s="7">
        <v>45239</v>
      </c>
      <c r="F3559" s="6">
        <v>5</v>
      </c>
      <c r="G3559" s="6" t="str">
        <f>VLOOKUP(F3559,'Other Data'!$B$17:$C$24,2,FALSE)</f>
        <v>ProductE</v>
      </c>
      <c r="H3559" s="6">
        <v>6</v>
      </c>
      <c r="I3559" s="8">
        <v>45239.602164351862</v>
      </c>
      <c r="J3559" s="6">
        <v>108</v>
      </c>
    </row>
    <row r="3560" spans="2:10" x14ac:dyDescent="0.3">
      <c r="B3560" s="6">
        <v>1128540</v>
      </c>
      <c r="C3560" s="6">
        <v>1074</v>
      </c>
      <c r="D3560" s="6" t="str">
        <f>VLOOKUP(C3560,Customers!$B$8:$C$1412,2,FALSE)</f>
        <v>Christmas Place</v>
      </c>
      <c r="E3560" s="7">
        <v>45239</v>
      </c>
      <c r="F3560" s="6">
        <v>3</v>
      </c>
      <c r="G3560" s="6" t="str">
        <f>VLOOKUP(F3560,'Other Data'!$B$17:$C$24,2,FALSE)</f>
        <v>ProductC</v>
      </c>
      <c r="H3560" s="6">
        <v>4</v>
      </c>
      <c r="I3560" s="8">
        <v>45239.617337962976</v>
      </c>
      <c r="J3560" s="6">
        <v>120</v>
      </c>
    </row>
    <row r="3561" spans="2:10" x14ac:dyDescent="0.3">
      <c r="B3561" s="6">
        <v>1128541</v>
      </c>
      <c r="C3561" s="6">
        <v>276</v>
      </c>
      <c r="D3561" s="6" t="str">
        <f>VLOOKUP(C3561,Customers!$B$8:$C$1412,2,FALSE)</f>
        <v>Roasting Apple</v>
      </c>
      <c r="E3561" s="7">
        <v>45239</v>
      </c>
      <c r="F3561" s="6">
        <v>4</v>
      </c>
      <c r="G3561" s="6" t="str">
        <f>VLOOKUP(F3561,'Other Data'!$B$17:$C$24,2,FALSE)</f>
        <v>ProductD</v>
      </c>
      <c r="H3561" s="6">
        <v>5</v>
      </c>
      <c r="I3561" s="8">
        <v>45239.633437500015</v>
      </c>
      <c r="J3561" s="6">
        <v>124</v>
      </c>
    </row>
    <row r="3562" spans="2:10" x14ac:dyDescent="0.3">
      <c r="B3562" s="6">
        <v>1128542</v>
      </c>
      <c r="C3562" s="6">
        <v>498</v>
      </c>
      <c r="D3562" s="6" t="str">
        <f>VLOOKUP(C3562,Customers!$B$8:$C$1412,2,FALSE)</f>
        <v>Evensong Gifts</v>
      </c>
      <c r="E3562" s="7">
        <v>45239</v>
      </c>
      <c r="F3562" s="6">
        <v>3</v>
      </c>
      <c r="G3562" s="6" t="str">
        <f>VLOOKUP(F3562,'Other Data'!$B$17:$C$24,2,FALSE)</f>
        <v>ProductC</v>
      </c>
      <c r="H3562" s="6">
        <v>3</v>
      </c>
      <c r="I3562" s="8">
        <v>45239.642337962978</v>
      </c>
      <c r="J3562" s="6">
        <v>109</v>
      </c>
    </row>
    <row r="3563" spans="2:10" x14ac:dyDescent="0.3">
      <c r="B3563" s="6">
        <v>1128543</v>
      </c>
      <c r="C3563" s="6">
        <v>931</v>
      </c>
      <c r="D3563" s="6" t="str">
        <f>VLOOKUP(C3563,Customers!$B$8:$C$1412,2,FALSE)</f>
        <v>Unique Gift Boutique</v>
      </c>
      <c r="E3563" s="7">
        <v>45239</v>
      </c>
      <c r="F3563" s="6">
        <v>4</v>
      </c>
      <c r="G3563" s="6" t="str">
        <f>VLOOKUP(F3563,'Other Data'!$B$17:$C$24,2,FALSE)</f>
        <v>ProductD</v>
      </c>
      <c r="H3563" s="6">
        <v>4</v>
      </c>
      <c r="I3563" s="8">
        <v>45239.659004629648</v>
      </c>
      <c r="J3563" s="6">
        <v>117</v>
      </c>
    </row>
    <row r="3564" spans="2:10" x14ac:dyDescent="0.3">
      <c r="B3564" s="6">
        <v>1128544</v>
      </c>
      <c r="C3564" s="6">
        <v>1073</v>
      </c>
      <c r="D3564" s="6" t="str">
        <f>VLOOKUP(C3564,Customers!$B$8:$C$1412,2,FALSE)</f>
        <v>Genevieve Bond</v>
      </c>
      <c r="E3564" s="7">
        <v>45239</v>
      </c>
      <c r="F3564" s="6">
        <v>5</v>
      </c>
      <c r="G3564" s="6" t="str">
        <f>VLOOKUP(F3564,'Other Data'!$B$17:$C$24,2,FALSE)</f>
        <v>ProductE</v>
      </c>
      <c r="H3564" s="6">
        <v>6</v>
      </c>
      <c r="I3564" s="8">
        <v>45239.672442129646</v>
      </c>
      <c r="J3564" s="6">
        <v>105</v>
      </c>
    </row>
    <row r="3565" spans="2:10" x14ac:dyDescent="0.3">
      <c r="B3565" s="6">
        <v>1128545</v>
      </c>
      <c r="C3565" s="6">
        <v>140</v>
      </c>
      <c r="D3565" s="6" t="str">
        <f>VLOOKUP(C3565,Customers!$B$8:$C$1412,2,FALSE)</f>
        <v>SDM - 637</v>
      </c>
      <c r="E3565" s="7">
        <v>45239</v>
      </c>
      <c r="F3565" s="6">
        <v>3</v>
      </c>
      <c r="G3565" s="6" t="str">
        <f>VLOOKUP(F3565,'Other Data'!$B$17:$C$24,2,FALSE)</f>
        <v>ProductC</v>
      </c>
      <c r="H3565" s="6">
        <v>5</v>
      </c>
      <c r="I3565" s="8">
        <v>45239.688796296316</v>
      </c>
      <c r="J3565" s="6">
        <v>134</v>
      </c>
    </row>
    <row r="3566" spans="2:10" x14ac:dyDescent="0.3">
      <c r="B3566" s="6">
        <v>1128546</v>
      </c>
      <c r="C3566" s="6">
        <v>1041</v>
      </c>
      <c r="D3566" s="6" t="str">
        <f>VLOOKUP(C3566,Customers!$B$8:$C$1412,2,FALSE)</f>
        <v>Tropique</v>
      </c>
      <c r="E3566" s="7">
        <v>45239</v>
      </c>
      <c r="F3566" s="6">
        <v>3</v>
      </c>
      <c r="G3566" s="6" t="str">
        <f>VLOOKUP(F3566,'Other Data'!$B$17:$C$24,2,FALSE)</f>
        <v>ProductC</v>
      </c>
      <c r="H3566" s="6">
        <v>4</v>
      </c>
      <c r="I3566" s="8">
        <v>45239.704467592615</v>
      </c>
      <c r="J3566" s="6">
        <v>115</v>
      </c>
    </row>
    <row r="3567" spans="2:10" x14ac:dyDescent="0.3">
      <c r="B3567" s="6">
        <v>1128547</v>
      </c>
      <c r="C3567" s="6">
        <v>642</v>
      </c>
      <c r="D3567" s="6" t="str">
        <f>VLOOKUP(C3567,Customers!$B$8:$C$1412,2,FALSE)</f>
        <v>Snippers</v>
      </c>
      <c r="E3567" s="7">
        <v>45239</v>
      </c>
      <c r="F3567" s="6">
        <v>6</v>
      </c>
      <c r="G3567" s="6" t="str">
        <f>VLOOKUP(F3567,'Other Data'!$B$17:$C$24,2,FALSE)</f>
        <v>ProductF</v>
      </c>
      <c r="H3567" s="6">
        <v>5</v>
      </c>
      <c r="I3567" s="8">
        <v>45239.720393518539</v>
      </c>
      <c r="J3567" s="6">
        <v>111</v>
      </c>
    </row>
    <row r="3568" spans="2:10" x14ac:dyDescent="0.3">
      <c r="B3568" s="6">
        <v>1128548</v>
      </c>
      <c r="C3568" s="6">
        <v>76</v>
      </c>
      <c r="D3568" s="6" t="str">
        <f>VLOOKUP(C3568,Customers!$B$8:$C$1412,2,FALSE)</f>
        <v>Eloise Ltd.</v>
      </c>
      <c r="E3568" s="7">
        <v>45239</v>
      </c>
      <c r="F3568" s="6">
        <v>4</v>
      </c>
      <c r="G3568" s="6" t="str">
        <f>VLOOKUP(F3568,'Other Data'!$B$17:$C$24,2,FALSE)</f>
        <v>ProductD</v>
      </c>
      <c r="H3568" s="6">
        <v>3</v>
      </c>
      <c r="I3568" s="8">
        <v>45239.735196759277</v>
      </c>
      <c r="J3568" s="6">
        <v>130</v>
      </c>
    </row>
    <row r="3569" spans="2:10" x14ac:dyDescent="0.3">
      <c r="B3569" s="6">
        <v>1128549</v>
      </c>
      <c r="C3569" s="6">
        <v>1334</v>
      </c>
      <c r="D3569" s="6" t="str">
        <f>VLOOKUP(C3569,Customers!$B$8:$C$1412,2,FALSE)</f>
        <v>Price Less Drug Store #2</v>
      </c>
      <c r="E3569" s="7">
        <v>45239</v>
      </c>
      <c r="F3569" s="6">
        <v>6</v>
      </c>
      <c r="G3569" s="6" t="str">
        <f>VLOOKUP(F3569,'Other Data'!$B$17:$C$24,2,FALSE)</f>
        <v>ProductF</v>
      </c>
      <c r="H3569" s="6">
        <v>5</v>
      </c>
      <c r="I3569" s="8">
        <v>45239.749016203721</v>
      </c>
      <c r="J3569" s="6">
        <v>133</v>
      </c>
    </row>
    <row r="3570" spans="2:10" x14ac:dyDescent="0.3">
      <c r="B3570" s="6">
        <v>1128550</v>
      </c>
      <c r="C3570" s="6">
        <v>636</v>
      </c>
      <c r="D3570" s="6" t="str">
        <f>VLOOKUP(C3570,Customers!$B$8:$C$1412,2,FALSE)</f>
        <v>Huckleberry General Store</v>
      </c>
      <c r="E3570" s="7">
        <v>45240</v>
      </c>
      <c r="F3570" s="6">
        <v>2</v>
      </c>
      <c r="G3570" s="6" t="str">
        <f>VLOOKUP(F3570,'Other Data'!$B$17:$C$24,2,FALSE)</f>
        <v>ProductB</v>
      </c>
      <c r="H3570" s="6">
        <v>4</v>
      </c>
      <c r="I3570" s="8">
        <v>45240.333333333336</v>
      </c>
      <c r="J3570" s="6">
        <v>133</v>
      </c>
    </row>
    <row r="3571" spans="2:10" x14ac:dyDescent="0.3">
      <c r="B3571" s="6">
        <v>1128551</v>
      </c>
      <c r="C3571" s="6">
        <v>1044</v>
      </c>
      <c r="D3571" s="6" t="str">
        <f>VLOOKUP(C3571,Customers!$B$8:$C$1412,2,FALSE)</f>
        <v>Delstar</v>
      </c>
      <c r="E3571" s="7">
        <v>45240</v>
      </c>
      <c r="F3571" s="6">
        <v>4</v>
      </c>
      <c r="G3571" s="6" t="str">
        <f>VLOOKUP(F3571,'Other Data'!$B$17:$C$24,2,FALSE)</f>
        <v>ProductD</v>
      </c>
      <c r="H3571" s="6">
        <v>6</v>
      </c>
      <c r="I3571" s="8">
        <v>45240.346539351856</v>
      </c>
      <c r="J3571" s="6">
        <v>126</v>
      </c>
    </row>
    <row r="3572" spans="2:10" x14ac:dyDescent="0.3">
      <c r="B3572" s="6">
        <v>1128552</v>
      </c>
      <c r="C3572" s="6">
        <v>353</v>
      </c>
      <c r="D3572" s="6" t="str">
        <f>VLOOKUP(C3572,Customers!$B$8:$C$1412,2,FALSE)</f>
        <v>Top Banana</v>
      </c>
      <c r="E3572" s="7">
        <v>45240</v>
      </c>
      <c r="F3572" s="6">
        <v>5</v>
      </c>
      <c r="G3572" s="6" t="str">
        <f>VLOOKUP(F3572,'Other Data'!$B$17:$C$24,2,FALSE)</f>
        <v>ProductE</v>
      </c>
      <c r="H3572" s="6">
        <v>2</v>
      </c>
      <c r="I3572" s="8">
        <v>45240.357824074075</v>
      </c>
      <c r="J3572" s="6">
        <v>121</v>
      </c>
    </row>
    <row r="3573" spans="2:10" x14ac:dyDescent="0.3">
      <c r="B3573" s="6">
        <v>1128553</v>
      </c>
      <c r="C3573" s="6">
        <v>958</v>
      </c>
      <c r="D3573" s="6" t="str">
        <f>VLOOKUP(C3573,Customers!$B$8:$C$1412,2,FALSE)</f>
        <v>Sandts Pharmacy</v>
      </c>
      <c r="E3573" s="7">
        <v>45240</v>
      </c>
      <c r="F3573" s="6">
        <v>6</v>
      </c>
      <c r="G3573" s="6" t="str">
        <f>VLOOKUP(F3573,'Other Data'!$B$17:$C$24,2,FALSE)</f>
        <v>ProductF</v>
      </c>
      <c r="H3573" s="6">
        <v>4</v>
      </c>
      <c r="I3573" s="8">
        <v>45240.374143518522</v>
      </c>
      <c r="J3573" s="6">
        <v>125</v>
      </c>
    </row>
    <row r="3574" spans="2:10" x14ac:dyDescent="0.3">
      <c r="B3574" s="6">
        <v>1128554</v>
      </c>
      <c r="C3574" s="6">
        <v>55</v>
      </c>
      <c r="D3574" s="6" t="str">
        <f>VLOOKUP(C3574,Customers!$B$8:$C$1412,2,FALSE)</f>
        <v>Pier 21 Museum Gift Shop</v>
      </c>
      <c r="E3574" s="7">
        <v>45240</v>
      </c>
      <c r="F3574" s="6">
        <v>5</v>
      </c>
      <c r="G3574" s="6" t="str">
        <f>VLOOKUP(F3574,'Other Data'!$B$17:$C$24,2,FALSE)</f>
        <v>ProductE</v>
      </c>
      <c r="H3574" s="6">
        <v>3</v>
      </c>
      <c r="I3574" s="8">
        <v>45240.391574074078</v>
      </c>
      <c r="J3574" s="6">
        <v>106</v>
      </c>
    </row>
    <row r="3575" spans="2:10" x14ac:dyDescent="0.3">
      <c r="B3575" s="6">
        <v>1128555</v>
      </c>
      <c r="C3575" s="6">
        <v>586</v>
      </c>
      <c r="D3575" s="6" t="str">
        <f>VLOOKUP(C3575,Customers!$B$8:$C$1412,2,FALSE)</f>
        <v>Pharmasave - 340</v>
      </c>
      <c r="E3575" s="7">
        <v>45240</v>
      </c>
      <c r="F3575" s="6">
        <v>4</v>
      </c>
      <c r="G3575" s="6" t="str">
        <f>VLOOKUP(F3575,'Other Data'!$B$17:$C$24,2,FALSE)</f>
        <v>ProductD</v>
      </c>
      <c r="H3575" s="6">
        <v>2</v>
      </c>
      <c r="I3575" s="8">
        <v>45240.405914351853</v>
      </c>
      <c r="J3575" s="6">
        <v>119</v>
      </c>
    </row>
    <row r="3576" spans="2:10" x14ac:dyDescent="0.3">
      <c r="B3576" s="6">
        <v>1128556</v>
      </c>
      <c r="C3576" s="6">
        <v>1387</v>
      </c>
      <c r="D3576" s="6" t="str">
        <f>VLOOKUP(C3576,Customers!$B$8:$C$1412,2,FALSE)</f>
        <v>Dollywood</v>
      </c>
      <c r="E3576" s="7">
        <v>45240</v>
      </c>
      <c r="F3576" s="6">
        <v>3</v>
      </c>
      <c r="G3576" s="6" t="str">
        <f>VLOOKUP(F3576,'Other Data'!$B$17:$C$24,2,FALSE)</f>
        <v>ProductC</v>
      </c>
      <c r="H3576" s="6">
        <v>3</v>
      </c>
      <c r="I3576" s="8">
        <v>45240.42255787037</v>
      </c>
      <c r="J3576" s="6">
        <v>118</v>
      </c>
    </row>
    <row r="3577" spans="2:10" x14ac:dyDescent="0.3">
      <c r="B3577" s="6">
        <v>1128557</v>
      </c>
      <c r="C3577" s="6">
        <v>392</v>
      </c>
      <c r="D3577" s="6" t="str">
        <f>VLOOKUP(C3577,Customers!$B$8:$C$1412,2,FALSE)</f>
        <v>Paul Marley IDA</v>
      </c>
      <c r="E3577" s="7">
        <v>45240</v>
      </c>
      <c r="F3577" s="6">
        <v>2</v>
      </c>
      <c r="G3577" s="6" t="str">
        <f>VLOOKUP(F3577,'Other Data'!$B$17:$C$24,2,FALSE)</f>
        <v>ProductB</v>
      </c>
      <c r="H3577" s="6">
        <v>2</v>
      </c>
      <c r="I3577" s="8">
        <v>45240.436516203707</v>
      </c>
      <c r="J3577" s="6">
        <v>127</v>
      </c>
    </row>
    <row r="3578" spans="2:10" x14ac:dyDescent="0.3">
      <c r="B3578" s="6">
        <v>1128558</v>
      </c>
      <c r="C3578" s="6">
        <v>988</v>
      </c>
      <c r="D3578" s="6" t="str">
        <f>VLOOKUP(C3578,Customers!$B$8:$C$1412,2,FALSE)</f>
        <v>Worth the Wait</v>
      </c>
      <c r="E3578" s="7">
        <v>45240</v>
      </c>
      <c r="F3578" s="6">
        <v>3</v>
      </c>
      <c r="G3578" s="6" t="str">
        <f>VLOOKUP(F3578,'Other Data'!$B$17:$C$24,2,FALSE)</f>
        <v>ProductC</v>
      </c>
      <c r="H3578" s="6">
        <v>6</v>
      </c>
      <c r="I3578" s="8">
        <v>45240.453715277778</v>
      </c>
      <c r="J3578" s="6">
        <v>123</v>
      </c>
    </row>
    <row r="3579" spans="2:10" x14ac:dyDescent="0.3">
      <c r="B3579" s="6">
        <v>1128559</v>
      </c>
      <c r="C3579" s="6">
        <v>419</v>
      </c>
      <c r="D3579" s="6" t="str">
        <f>VLOOKUP(C3579,Customers!$B$8:$C$1412,2,FALSE)</f>
        <v>Essentials</v>
      </c>
      <c r="E3579" s="7">
        <v>45240</v>
      </c>
      <c r="F3579" s="6">
        <v>2</v>
      </c>
      <c r="G3579" s="6" t="str">
        <f>VLOOKUP(F3579,'Other Data'!$B$17:$C$24,2,FALSE)</f>
        <v>ProductB</v>
      </c>
      <c r="H3579" s="6">
        <v>4</v>
      </c>
      <c r="I3579" s="8">
        <v>45240.468113425923</v>
      </c>
      <c r="J3579" s="6">
        <v>107</v>
      </c>
    </row>
    <row r="3580" spans="2:10" x14ac:dyDescent="0.3">
      <c r="B3580" s="6">
        <v>1128560</v>
      </c>
      <c r="C3580" s="6">
        <v>1073</v>
      </c>
      <c r="D3580" s="6" t="str">
        <f>VLOOKUP(C3580,Customers!$B$8:$C$1412,2,FALSE)</f>
        <v>Genevieve Bond</v>
      </c>
      <c r="E3580" s="7">
        <v>45240</v>
      </c>
      <c r="F3580" s="6">
        <v>2</v>
      </c>
      <c r="G3580" s="6" t="str">
        <f>VLOOKUP(F3580,'Other Data'!$B$17:$C$24,2,FALSE)</f>
        <v>ProductB</v>
      </c>
      <c r="H3580" s="6">
        <v>7</v>
      </c>
      <c r="I3580" s="8">
        <v>45240.482997685183</v>
      </c>
      <c r="J3580" s="6">
        <v>122</v>
      </c>
    </row>
    <row r="3581" spans="2:10" x14ac:dyDescent="0.3">
      <c r="B3581" s="6">
        <v>1128561</v>
      </c>
      <c r="C3581" s="6">
        <v>1000</v>
      </c>
      <c r="D3581" s="6" t="str">
        <f>VLOOKUP(C3581,Customers!$B$8:$C$1412,2,FALSE)</f>
        <v>J.H. Distributors, Inc</v>
      </c>
      <c r="E3581" s="7">
        <v>45240</v>
      </c>
      <c r="F3581" s="6">
        <v>3</v>
      </c>
      <c r="G3581" s="6" t="str">
        <f>VLOOKUP(F3581,'Other Data'!$B$17:$C$24,2,FALSE)</f>
        <v>ProductC</v>
      </c>
      <c r="H3581" s="6">
        <v>4</v>
      </c>
      <c r="I3581" s="8">
        <v>45240.496562499997</v>
      </c>
      <c r="J3581" s="6">
        <v>126</v>
      </c>
    </row>
    <row r="3582" spans="2:10" x14ac:dyDescent="0.3">
      <c r="B3582" s="6">
        <v>1128562</v>
      </c>
      <c r="C3582" s="6">
        <v>269</v>
      </c>
      <c r="D3582" s="6" t="str">
        <f>VLOOKUP(C3582,Customers!$B$8:$C$1412,2,FALSE)</f>
        <v>Treasures</v>
      </c>
      <c r="E3582" s="7">
        <v>45240</v>
      </c>
      <c r="F3582" s="6">
        <v>5</v>
      </c>
      <c r="G3582" s="6" t="str">
        <f>VLOOKUP(F3582,'Other Data'!$B$17:$C$24,2,FALSE)</f>
        <v>ProductE</v>
      </c>
      <c r="H3582" s="6">
        <v>7</v>
      </c>
      <c r="I3582" s="8">
        <v>45240.513368055552</v>
      </c>
      <c r="J3582" s="6">
        <v>113</v>
      </c>
    </row>
    <row r="3583" spans="2:10" x14ac:dyDescent="0.3">
      <c r="B3583" s="6">
        <v>1128563</v>
      </c>
      <c r="C3583" s="6">
        <v>638</v>
      </c>
      <c r="D3583" s="6" t="str">
        <f>VLOOKUP(C3583,Customers!$B$8:$C$1412,2,FALSE)</f>
        <v>Basket 'n' Things</v>
      </c>
      <c r="E3583" s="7">
        <v>45240</v>
      </c>
      <c r="F3583" s="6">
        <v>3</v>
      </c>
      <c r="G3583" s="6" t="str">
        <f>VLOOKUP(F3583,'Other Data'!$B$17:$C$24,2,FALSE)</f>
        <v>ProductC</v>
      </c>
      <c r="H3583" s="6">
        <v>3</v>
      </c>
      <c r="I3583" s="8">
        <v>45240.524884259255</v>
      </c>
      <c r="J3583" s="6">
        <v>127</v>
      </c>
    </row>
    <row r="3584" spans="2:10" x14ac:dyDescent="0.3">
      <c r="B3584" s="6">
        <v>1128564</v>
      </c>
      <c r="C3584" s="6">
        <v>1357</v>
      </c>
      <c r="D3584" s="6" t="str">
        <f>VLOOKUP(C3584,Customers!$B$8:$C$1412,2,FALSE)</f>
        <v>Country Clutter</v>
      </c>
      <c r="E3584" s="7">
        <v>45240</v>
      </c>
      <c r="F3584" s="6">
        <v>2</v>
      </c>
      <c r="G3584" s="6" t="str">
        <f>VLOOKUP(F3584,'Other Data'!$B$17:$C$24,2,FALSE)</f>
        <v>ProductB</v>
      </c>
      <c r="H3584" s="6">
        <v>4</v>
      </c>
      <c r="I3584" s="8">
        <v>45240.539363425924</v>
      </c>
      <c r="J3584" s="6">
        <v>127</v>
      </c>
    </row>
    <row r="3585" spans="2:10" x14ac:dyDescent="0.3">
      <c r="B3585" s="6">
        <v>1128565</v>
      </c>
      <c r="C3585" s="6">
        <v>940</v>
      </c>
      <c r="D3585" s="6" t="str">
        <f>VLOOKUP(C3585,Customers!$B$8:$C$1412,2,FALSE)</f>
        <v>George Eastman House</v>
      </c>
      <c r="E3585" s="7">
        <v>45240</v>
      </c>
      <c r="F3585" s="6">
        <v>2</v>
      </c>
      <c r="G3585" s="6" t="str">
        <f>VLOOKUP(F3585,'Other Data'!$B$17:$C$24,2,FALSE)</f>
        <v>ProductB</v>
      </c>
      <c r="H3585" s="6">
        <v>5</v>
      </c>
      <c r="I3585" s="8">
        <v>45240.550613425927</v>
      </c>
      <c r="J3585" s="6">
        <v>132</v>
      </c>
    </row>
    <row r="3586" spans="2:10" x14ac:dyDescent="0.3">
      <c r="B3586" s="6">
        <v>1128566</v>
      </c>
      <c r="C3586" s="6">
        <v>720</v>
      </c>
      <c r="D3586" s="6" t="str">
        <f>VLOOKUP(C3586,Customers!$B$8:$C$1412,2,FALSE)</f>
        <v>Mount St. Mary Hospital</v>
      </c>
      <c r="E3586" s="7">
        <v>45240</v>
      </c>
      <c r="F3586" s="6">
        <v>1</v>
      </c>
      <c r="G3586" s="6" t="str">
        <f>VLOOKUP(F3586,'Other Data'!$B$17:$C$24,2,FALSE)</f>
        <v>ProductA</v>
      </c>
      <c r="H3586" s="6">
        <v>5</v>
      </c>
      <c r="I3586" s="8">
        <v>45240.566724537035</v>
      </c>
      <c r="J3586" s="6">
        <v>132</v>
      </c>
    </row>
    <row r="3587" spans="2:10" x14ac:dyDescent="0.3">
      <c r="B3587" s="6">
        <v>1128567</v>
      </c>
      <c r="C3587" s="6">
        <v>280</v>
      </c>
      <c r="D3587" s="6" t="str">
        <f>VLOOKUP(C3587,Customers!$B$8:$C$1412,2,FALSE)</f>
        <v>Oakville Trafalgar Hospital</v>
      </c>
      <c r="E3587" s="7">
        <v>45240</v>
      </c>
      <c r="F3587" s="6">
        <v>1</v>
      </c>
      <c r="G3587" s="6" t="str">
        <f>VLOOKUP(F3587,'Other Data'!$B$17:$C$24,2,FALSE)</f>
        <v>ProductA</v>
      </c>
      <c r="H3587" s="6">
        <v>5</v>
      </c>
      <c r="I3587" s="8">
        <v>45240.577939814815</v>
      </c>
      <c r="J3587" s="6">
        <v>132</v>
      </c>
    </row>
    <row r="3588" spans="2:10" x14ac:dyDescent="0.3">
      <c r="B3588" s="6">
        <v>1128568</v>
      </c>
      <c r="C3588" s="6">
        <v>305</v>
      </c>
      <c r="D3588" s="6" t="str">
        <f>VLOOKUP(C3588,Customers!$B$8:$C$1412,2,FALSE)</f>
        <v>Hallmark</v>
      </c>
      <c r="E3588" s="7">
        <v>45240</v>
      </c>
      <c r="F3588" s="6">
        <v>3</v>
      </c>
      <c r="G3588" s="6" t="str">
        <f>VLOOKUP(F3588,'Other Data'!$B$17:$C$24,2,FALSE)</f>
        <v>ProductC</v>
      </c>
      <c r="H3588" s="6">
        <v>5</v>
      </c>
      <c r="I3588" s="8">
        <v>45240.595486111109</v>
      </c>
      <c r="J3588" s="6">
        <v>133</v>
      </c>
    </row>
    <row r="3589" spans="2:10" x14ac:dyDescent="0.3">
      <c r="B3589" s="6">
        <v>1128569</v>
      </c>
      <c r="C3589" s="6">
        <v>131</v>
      </c>
      <c r="D3589" s="6" t="str">
        <f>VLOOKUP(C3589,Customers!$B$8:$C$1412,2,FALSE)</f>
        <v>Wellington Street Images</v>
      </c>
      <c r="E3589" s="7">
        <v>45240</v>
      </c>
      <c r="F3589" s="6">
        <v>1</v>
      </c>
      <c r="G3589" s="6" t="str">
        <f>VLOOKUP(F3589,'Other Data'!$B$17:$C$24,2,FALSE)</f>
        <v>ProductA</v>
      </c>
      <c r="H3589" s="6">
        <v>2</v>
      </c>
      <c r="I3589" s="8">
        <v>45240.608449074076</v>
      </c>
      <c r="J3589" s="6">
        <v>133</v>
      </c>
    </row>
    <row r="3590" spans="2:10" x14ac:dyDescent="0.3">
      <c r="B3590" s="6">
        <v>1128570</v>
      </c>
      <c r="C3590" s="6">
        <v>1291</v>
      </c>
      <c r="D3590" s="6" t="str">
        <f>VLOOKUP(C3590,Customers!$B$8:$C$1412,2,FALSE)</f>
        <v>Knotts Berry Farm - Corporate</v>
      </c>
      <c r="E3590" s="7">
        <v>45240</v>
      </c>
      <c r="F3590" s="6">
        <v>2</v>
      </c>
      <c r="G3590" s="6" t="str">
        <f>VLOOKUP(F3590,'Other Data'!$B$17:$C$24,2,FALSE)</f>
        <v>ProductB</v>
      </c>
      <c r="H3590" s="6">
        <v>2</v>
      </c>
      <c r="I3590" s="8">
        <v>45240.621331018519</v>
      </c>
      <c r="J3590" s="6">
        <v>126</v>
      </c>
    </row>
    <row r="3591" spans="2:10" x14ac:dyDescent="0.3">
      <c r="B3591" s="6">
        <v>1128571</v>
      </c>
      <c r="C3591" s="6">
        <v>143</v>
      </c>
      <c r="D3591" s="6" t="str">
        <f>VLOOKUP(C3591,Customers!$B$8:$C$1412,2,FALSE)</f>
        <v>Just Curious</v>
      </c>
      <c r="E3591" s="7">
        <v>45240</v>
      </c>
      <c r="F3591" s="6">
        <v>4</v>
      </c>
      <c r="G3591" s="6" t="str">
        <f>VLOOKUP(F3591,'Other Data'!$B$17:$C$24,2,FALSE)</f>
        <v>ProductD</v>
      </c>
      <c r="H3591" s="6">
        <v>4</v>
      </c>
      <c r="I3591" s="8">
        <v>45240.63248842593</v>
      </c>
      <c r="J3591" s="6">
        <v>112</v>
      </c>
    </row>
    <row r="3592" spans="2:10" x14ac:dyDescent="0.3">
      <c r="B3592" s="6">
        <v>1128572</v>
      </c>
      <c r="C3592" s="6">
        <v>564</v>
      </c>
      <c r="D3592" s="6" t="str">
        <f>VLOOKUP(C3592,Customers!$B$8:$C$1412,2,FALSE)</f>
        <v>Rudy's Regina Beach</v>
      </c>
      <c r="E3592" s="7">
        <v>45240</v>
      </c>
      <c r="F3592" s="6">
        <v>6</v>
      </c>
      <c r="G3592" s="6" t="str">
        <f>VLOOKUP(F3592,'Other Data'!$B$17:$C$24,2,FALSE)</f>
        <v>ProductF</v>
      </c>
      <c r="H3592" s="6">
        <v>3</v>
      </c>
      <c r="I3592" s="8">
        <v>45240.645613425928</v>
      </c>
      <c r="J3592" s="6">
        <v>117</v>
      </c>
    </row>
    <row r="3593" spans="2:10" x14ac:dyDescent="0.3">
      <c r="B3593" s="6">
        <v>1128573</v>
      </c>
      <c r="C3593" s="6">
        <v>249</v>
      </c>
      <c r="D3593" s="6" t="str">
        <f>VLOOKUP(C3593,Customers!$B$8:$C$1412,2,FALSE)</f>
        <v>Buck or Two #251</v>
      </c>
      <c r="E3593" s="7">
        <v>45240</v>
      </c>
      <c r="F3593" s="6">
        <v>1</v>
      </c>
      <c r="G3593" s="6" t="str">
        <f>VLOOKUP(F3593,'Other Data'!$B$17:$C$24,2,FALSE)</f>
        <v>ProductA</v>
      </c>
      <c r="H3593" s="6">
        <v>5</v>
      </c>
      <c r="I3593" s="8">
        <v>45240.662546296298</v>
      </c>
      <c r="J3593" s="6">
        <v>123</v>
      </c>
    </row>
    <row r="3594" spans="2:10" x14ac:dyDescent="0.3">
      <c r="B3594" s="6">
        <v>1128574</v>
      </c>
      <c r="C3594" s="6">
        <v>1283</v>
      </c>
      <c r="D3594" s="6" t="str">
        <f>VLOOKUP(C3594,Customers!$B$8:$C$1412,2,FALSE)</f>
        <v>Sun Coast Hotel Gift Shop</v>
      </c>
      <c r="E3594" s="7">
        <v>45240</v>
      </c>
      <c r="F3594" s="6">
        <v>1</v>
      </c>
      <c r="G3594" s="6" t="str">
        <f>VLOOKUP(F3594,'Other Data'!$B$17:$C$24,2,FALSE)</f>
        <v>ProductA</v>
      </c>
      <c r="H3594" s="6">
        <v>3</v>
      </c>
      <c r="I3594" s="8">
        <v>45240.678020833337</v>
      </c>
      <c r="J3594" s="6">
        <v>105</v>
      </c>
    </row>
    <row r="3595" spans="2:10" x14ac:dyDescent="0.3">
      <c r="B3595" s="6">
        <v>1128575</v>
      </c>
      <c r="C3595" s="6">
        <v>1375</v>
      </c>
      <c r="D3595" s="6" t="str">
        <f>VLOOKUP(C3595,Customers!$B$8:$C$1412,2,FALSE)</f>
        <v>Silver Lining, A</v>
      </c>
      <c r="E3595" s="7">
        <v>45240</v>
      </c>
      <c r="F3595" s="6">
        <v>3</v>
      </c>
      <c r="G3595" s="6" t="str">
        <f>VLOOKUP(F3595,'Other Data'!$B$17:$C$24,2,FALSE)</f>
        <v>ProductC</v>
      </c>
      <c r="H3595" s="6">
        <v>3</v>
      </c>
      <c r="I3595" s="8">
        <v>45240.689837962964</v>
      </c>
      <c r="J3595" s="6">
        <v>128</v>
      </c>
    </row>
    <row r="3596" spans="2:10" x14ac:dyDescent="0.3">
      <c r="B3596" s="6">
        <v>1128576</v>
      </c>
      <c r="C3596" s="6">
        <v>907</v>
      </c>
      <c r="D3596" s="6" t="str">
        <f>VLOOKUP(C3596,Customers!$B$8:$C$1412,2,FALSE)</f>
        <v>MaxiAids For Independent Living</v>
      </c>
      <c r="E3596" s="7">
        <v>45240</v>
      </c>
      <c r="F3596" s="6">
        <v>5</v>
      </c>
      <c r="G3596" s="6" t="str">
        <f>VLOOKUP(F3596,'Other Data'!$B$17:$C$24,2,FALSE)</f>
        <v>ProductE</v>
      </c>
      <c r="H3596" s="6">
        <v>5</v>
      </c>
      <c r="I3596" s="8">
        <v>45240.701956018522</v>
      </c>
      <c r="J3596" s="6">
        <v>126</v>
      </c>
    </row>
    <row r="3597" spans="2:10" x14ac:dyDescent="0.3">
      <c r="B3597" s="6">
        <v>1128577</v>
      </c>
      <c r="C3597" s="6">
        <v>506</v>
      </c>
      <c r="D3597" s="6" t="str">
        <f>VLOOKUP(C3597,Customers!$B$8:$C$1412,2,FALSE)</f>
        <v>PharmaPlus - 4960</v>
      </c>
      <c r="E3597" s="7">
        <v>45240</v>
      </c>
      <c r="F3597" s="6">
        <v>2</v>
      </c>
      <c r="G3597" s="6" t="str">
        <f>VLOOKUP(F3597,'Other Data'!$B$17:$C$24,2,FALSE)</f>
        <v>ProductB</v>
      </c>
      <c r="H3597" s="6">
        <v>2</v>
      </c>
      <c r="I3597" s="8">
        <v>45240.719710648154</v>
      </c>
      <c r="J3597" s="6">
        <v>106</v>
      </c>
    </row>
    <row r="3598" spans="2:10" x14ac:dyDescent="0.3">
      <c r="B3598" s="6">
        <v>1128578</v>
      </c>
      <c r="C3598" s="6">
        <v>351</v>
      </c>
      <c r="D3598" s="6" t="str">
        <f>VLOOKUP(C3598,Customers!$B$8:$C$1412,2,FALSE)</f>
        <v>Canadian Tire Corporation Ltd</v>
      </c>
      <c r="E3598" s="7">
        <v>45240</v>
      </c>
      <c r="F3598" s="6">
        <v>2</v>
      </c>
      <c r="G3598" s="6" t="str">
        <f>VLOOKUP(F3598,'Other Data'!$B$17:$C$24,2,FALSE)</f>
        <v>ProductB</v>
      </c>
      <c r="H3598" s="6">
        <v>4</v>
      </c>
      <c r="I3598" s="8">
        <v>45240.733090277783</v>
      </c>
      <c r="J3598" s="6">
        <v>120</v>
      </c>
    </row>
    <row r="3599" spans="2:10" x14ac:dyDescent="0.3">
      <c r="B3599" s="6">
        <v>1128579</v>
      </c>
      <c r="C3599" s="6">
        <v>854</v>
      </c>
      <c r="D3599" s="6" t="str">
        <f>VLOOKUP(C3599,Customers!$B$8:$C$1412,2,FALSE)</f>
        <v>UnbeatableSale.com</v>
      </c>
      <c r="E3599" s="7">
        <v>45243</v>
      </c>
      <c r="F3599" s="6">
        <v>4</v>
      </c>
      <c r="G3599" s="6" t="str">
        <f>VLOOKUP(F3599,'Other Data'!$B$17:$C$24,2,FALSE)</f>
        <v>ProductD</v>
      </c>
      <c r="H3599" s="6">
        <v>7</v>
      </c>
      <c r="I3599" s="8">
        <v>45243.333333333336</v>
      </c>
      <c r="J3599" s="6">
        <v>106</v>
      </c>
    </row>
    <row r="3600" spans="2:10" x14ac:dyDescent="0.3">
      <c r="B3600" s="6">
        <v>1128580</v>
      </c>
      <c r="C3600" s="6">
        <v>366</v>
      </c>
      <c r="D3600" s="6" t="str">
        <f>VLOOKUP(C3600,Customers!$B$8:$C$1412,2,FALSE)</f>
        <v>Pharma Plus 0869</v>
      </c>
      <c r="E3600" s="7">
        <v>45243</v>
      </c>
      <c r="F3600" s="6">
        <v>6</v>
      </c>
      <c r="G3600" s="6" t="str">
        <f>VLOOKUP(F3600,'Other Data'!$B$17:$C$24,2,FALSE)</f>
        <v>ProductF</v>
      </c>
      <c r="H3600" s="6">
        <v>2</v>
      </c>
      <c r="I3600" s="8">
        <v>45243.348090277781</v>
      </c>
      <c r="J3600" s="6">
        <v>123</v>
      </c>
    </row>
    <row r="3601" spans="2:10" x14ac:dyDescent="0.3">
      <c r="B3601" s="6">
        <v>1128581</v>
      </c>
      <c r="C3601" s="6">
        <v>1173</v>
      </c>
      <c r="D3601" s="6" t="str">
        <f>VLOOKUP(C3601,Customers!$B$8:$C$1412,2,FALSE)</f>
        <v>Joan's Hallmark</v>
      </c>
      <c r="E3601" s="7">
        <v>45243</v>
      </c>
      <c r="F3601" s="6">
        <v>4</v>
      </c>
      <c r="G3601" s="6" t="str">
        <f>VLOOKUP(F3601,'Other Data'!$B$17:$C$24,2,FALSE)</f>
        <v>ProductD</v>
      </c>
      <c r="H3601" s="6">
        <v>2</v>
      </c>
      <c r="I3601" s="8">
        <v>45243.364537037043</v>
      </c>
      <c r="J3601" s="6">
        <v>115</v>
      </c>
    </row>
    <row r="3602" spans="2:10" x14ac:dyDescent="0.3">
      <c r="B3602" s="6">
        <v>1128582</v>
      </c>
      <c r="C3602" s="6">
        <v>1276</v>
      </c>
      <c r="D3602" s="6" t="str">
        <f>VLOOKUP(C3602,Customers!$B$8:$C$1412,2,FALSE)</f>
        <v>Wild Wild West Gambling Hall &amp; Hotel</v>
      </c>
      <c r="E3602" s="7">
        <v>45243</v>
      </c>
      <c r="F3602" s="6">
        <v>5</v>
      </c>
      <c r="G3602" s="6" t="str">
        <f>VLOOKUP(F3602,'Other Data'!$B$17:$C$24,2,FALSE)</f>
        <v>ProductE</v>
      </c>
      <c r="H3602" s="6">
        <v>4</v>
      </c>
      <c r="I3602" s="8">
        <v>45243.377013888894</v>
      </c>
      <c r="J3602" s="6">
        <v>121</v>
      </c>
    </row>
    <row r="3603" spans="2:10" x14ac:dyDescent="0.3">
      <c r="B3603" s="6">
        <v>1128583</v>
      </c>
      <c r="C3603" s="6">
        <v>874</v>
      </c>
      <c r="D3603" s="6" t="str">
        <f>VLOOKUP(C3603,Customers!$B$8:$C$1412,2,FALSE)</f>
        <v>J &amp; R Music</v>
      </c>
      <c r="E3603" s="7">
        <v>45243</v>
      </c>
      <c r="F3603" s="6">
        <v>6</v>
      </c>
      <c r="G3603" s="6" t="str">
        <f>VLOOKUP(F3603,'Other Data'!$B$17:$C$24,2,FALSE)</f>
        <v>ProductF</v>
      </c>
      <c r="H3603" s="6">
        <v>5</v>
      </c>
      <c r="I3603" s="8">
        <v>45243.390393518523</v>
      </c>
      <c r="J3603" s="6">
        <v>114</v>
      </c>
    </row>
    <row r="3604" spans="2:10" x14ac:dyDescent="0.3">
      <c r="B3604" s="6">
        <v>1128584</v>
      </c>
      <c r="C3604" s="6">
        <v>1071</v>
      </c>
      <c r="D3604" s="6" t="str">
        <f>VLOOKUP(C3604,Customers!$B$8:$C$1412,2,FALSE)</f>
        <v>Sir Loyd's</v>
      </c>
      <c r="E3604" s="7">
        <v>45243</v>
      </c>
      <c r="F3604" s="6">
        <v>3</v>
      </c>
      <c r="G3604" s="6" t="str">
        <f>VLOOKUP(F3604,'Other Data'!$B$17:$C$24,2,FALSE)</f>
        <v>ProductC</v>
      </c>
      <c r="H3604" s="6">
        <v>4</v>
      </c>
      <c r="I3604" s="8">
        <v>45243.401944444449</v>
      </c>
      <c r="J3604" s="6">
        <v>117</v>
      </c>
    </row>
    <row r="3605" spans="2:10" x14ac:dyDescent="0.3">
      <c r="B3605" s="6">
        <v>1128585</v>
      </c>
      <c r="C3605" s="6">
        <v>113</v>
      </c>
      <c r="D3605" s="6" t="str">
        <f>VLOOKUP(C3605,Customers!$B$8:$C$1412,2,FALSE)</f>
        <v>Mega Dollar</v>
      </c>
      <c r="E3605" s="7">
        <v>45243</v>
      </c>
      <c r="F3605" s="6">
        <v>5</v>
      </c>
      <c r="G3605" s="6" t="str">
        <f>VLOOKUP(F3605,'Other Data'!$B$17:$C$24,2,FALSE)</f>
        <v>ProductE</v>
      </c>
      <c r="H3605" s="6">
        <v>2</v>
      </c>
      <c r="I3605" s="8">
        <v>45243.417118055564</v>
      </c>
      <c r="J3605" s="6">
        <v>118</v>
      </c>
    </row>
    <row r="3606" spans="2:10" x14ac:dyDescent="0.3">
      <c r="B3606" s="6">
        <v>1128586</v>
      </c>
      <c r="C3606" s="6">
        <v>1240</v>
      </c>
      <c r="D3606" s="6" t="str">
        <f>VLOOKUP(C3606,Customers!$B$8:$C$1412,2,FALSE)</f>
        <v>Tags Prints</v>
      </c>
      <c r="E3606" s="7">
        <v>45243</v>
      </c>
      <c r="F3606" s="6">
        <v>1</v>
      </c>
      <c r="G3606" s="6" t="str">
        <f>VLOOKUP(F3606,'Other Data'!$B$17:$C$24,2,FALSE)</f>
        <v>ProductA</v>
      </c>
      <c r="H3606" s="6">
        <v>4</v>
      </c>
      <c r="I3606" s="8">
        <v>45243.434085648158</v>
      </c>
      <c r="J3606" s="6">
        <v>110</v>
      </c>
    </row>
    <row r="3607" spans="2:10" x14ac:dyDescent="0.3">
      <c r="B3607" s="6">
        <v>1128587</v>
      </c>
      <c r="C3607" s="6">
        <v>1182</v>
      </c>
      <c r="D3607" s="6" t="str">
        <f>VLOOKUP(C3607,Customers!$B$8:$C$1412,2,FALSE)</f>
        <v>Petals and Twigs</v>
      </c>
      <c r="E3607" s="7">
        <v>45243</v>
      </c>
      <c r="F3607" s="6">
        <v>1</v>
      </c>
      <c r="G3607" s="6" t="str">
        <f>VLOOKUP(F3607,'Other Data'!$B$17:$C$24,2,FALSE)</f>
        <v>ProductA</v>
      </c>
      <c r="H3607" s="6">
        <v>5</v>
      </c>
      <c r="I3607" s="8">
        <v>45243.451203703713</v>
      </c>
      <c r="J3607" s="6">
        <v>112</v>
      </c>
    </row>
    <row r="3608" spans="2:10" x14ac:dyDescent="0.3">
      <c r="B3608" s="6">
        <v>1128588</v>
      </c>
      <c r="C3608" s="6">
        <v>126</v>
      </c>
      <c r="D3608" s="6" t="str">
        <f>VLOOKUP(C3608,Customers!$B$8:$C$1412,2,FALSE)</f>
        <v>Davis Agency (BB) Ottawa</v>
      </c>
      <c r="E3608" s="7">
        <v>45243</v>
      </c>
      <c r="F3608" s="6">
        <v>6</v>
      </c>
      <c r="G3608" s="6" t="str">
        <f>VLOOKUP(F3608,'Other Data'!$B$17:$C$24,2,FALSE)</f>
        <v>ProductF</v>
      </c>
      <c r="H3608" s="6">
        <v>7</v>
      </c>
      <c r="I3608" s="8">
        <v>45243.465046296304</v>
      </c>
      <c r="J3608" s="6">
        <v>107</v>
      </c>
    </row>
    <row r="3609" spans="2:10" x14ac:dyDescent="0.3">
      <c r="B3609" s="6">
        <v>1128589</v>
      </c>
      <c r="C3609" s="6">
        <v>764</v>
      </c>
      <c r="D3609" s="6" t="str">
        <f>VLOOKUP(C3609,Customers!$B$8:$C$1412,2,FALSE)</f>
        <v>e-pill, LLC</v>
      </c>
      <c r="E3609" s="7">
        <v>45243</v>
      </c>
      <c r="F3609" s="6">
        <v>1</v>
      </c>
      <c r="G3609" s="6" t="str">
        <f>VLOOKUP(F3609,'Other Data'!$B$17:$C$24,2,FALSE)</f>
        <v>ProductA</v>
      </c>
      <c r="H3609" s="6">
        <v>6</v>
      </c>
      <c r="I3609" s="8">
        <v>45243.47592592593</v>
      </c>
      <c r="J3609" s="6">
        <v>132</v>
      </c>
    </row>
    <row r="3610" spans="2:10" x14ac:dyDescent="0.3">
      <c r="B3610" s="6">
        <v>1128590</v>
      </c>
      <c r="C3610" s="6">
        <v>667</v>
      </c>
      <c r="D3610" s="6" t="str">
        <f>VLOOKUP(C3610,Customers!$B$8:$C$1412,2,FALSE)</f>
        <v>Stepping Stone</v>
      </c>
      <c r="E3610" s="7">
        <v>45243</v>
      </c>
      <c r="F3610" s="6">
        <v>2</v>
      </c>
      <c r="G3610" s="6" t="str">
        <f>VLOOKUP(F3610,'Other Data'!$B$17:$C$24,2,FALSE)</f>
        <v>ProductB</v>
      </c>
      <c r="H3610" s="6">
        <v>6</v>
      </c>
      <c r="I3610" s="8">
        <v>45243.489907407413</v>
      </c>
      <c r="J3610" s="6">
        <v>113</v>
      </c>
    </row>
    <row r="3611" spans="2:10" x14ac:dyDescent="0.3">
      <c r="B3611" s="6">
        <v>1128591</v>
      </c>
      <c r="C3611" s="6">
        <v>487</v>
      </c>
      <c r="D3611" s="6" t="str">
        <f>VLOOKUP(C3611,Customers!$B$8:$C$1412,2,FALSE)</f>
        <v>Medi Plus Drug Store Ltd</v>
      </c>
      <c r="E3611" s="7">
        <v>45243</v>
      </c>
      <c r="F3611" s="6">
        <v>6</v>
      </c>
      <c r="G3611" s="6" t="str">
        <f>VLOOKUP(F3611,'Other Data'!$B$17:$C$24,2,FALSE)</f>
        <v>ProductF</v>
      </c>
      <c r="H3611" s="6">
        <v>7</v>
      </c>
      <c r="I3611" s="8">
        <v>45243.502777777787</v>
      </c>
      <c r="J3611" s="6">
        <v>124</v>
      </c>
    </row>
    <row r="3612" spans="2:10" x14ac:dyDescent="0.3">
      <c r="B3612" s="6">
        <v>1128592</v>
      </c>
      <c r="C3612" s="6">
        <v>1251</v>
      </c>
      <c r="D3612" s="6" t="str">
        <f>VLOOKUP(C3612,Customers!$B$8:$C$1412,2,FALSE)</f>
        <v>Watches by Gosh</v>
      </c>
      <c r="E3612" s="7">
        <v>45243</v>
      </c>
      <c r="F3612" s="6">
        <v>5</v>
      </c>
      <c r="G3612" s="6" t="str">
        <f>VLOOKUP(F3612,'Other Data'!$B$17:$C$24,2,FALSE)</f>
        <v>ProductE</v>
      </c>
      <c r="H3612" s="6">
        <v>3</v>
      </c>
      <c r="I3612" s="8">
        <v>45243.519733796304</v>
      </c>
      <c r="J3612" s="6">
        <v>111</v>
      </c>
    </row>
    <row r="3613" spans="2:10" x14ac:dyDescent="0.3">
      <c r="B3613" s="6">
        <v>1128593</v>
      </c>
      <c r="C3613" s="6">
        <v>599</v>
      </c>
      <c r="D3613" s="6" t="str">
        <f>VLOOKUP(C3613,Customers!$B$8:$C$1412,2,FALSE)</f>
        <v>Macdonalds Concolidated</v>
      </c>
      <c r="E3613" s="7">
        <v>45243</v>
      </c>
      <c r="F3613" s="6">
        <v>4</v>
      </c>
      <c r="G3613" s="6" t="str">
        <f>VLOOKUP(F3613,'Other Data'!$B$17:$C$24,2,FALSE)</f>
        <v>ProductD</v>
      </c>
      <c r="H3613" s="6">
        <v>6</v>
      </c>
      <c r="I3613" s="8">
        <v>45243.530509259268</v>
      </c>
      <c r="J3613" s="6">
        <v>111</v>
      </c>
    </row>
    <row r="3614" spans="2:10" x14ac:dyDescent="0.3">
      <c r="B3614" s="6">
        <v>1128594</v>
      </c>
      <c r="C3614" s="6">
        <v>638</v>
      </c>
      <c r="D3614" s="6" t="str">
        <f>VLOOKUP(C3614,Customers!$B$8:$C$1412,2,FALSE)</f>
        <v>Basket 'n' Things</v>
      </c>
      <c r="E3614" s="7">
        <v>45243</v>
      </c>
      <c r="F3614" s="6">
        <v>4</v>
      </c>
      <c r="G3614" s="6" t="str">
        <f>VLOOKUP(F3614,'Other Data'!$B$17:$C$24,2,FALSE)</f>
        <v>ProductD</v>
      </c>
      <c r="H3614" s="6">
        <v>7</v>
      </c>
      <c r="I3614" s="8">
        <v>45243.543738425935</v>
      </c>
      <c r="J3614" s="6">
        <v>109</v>
      </c>
    </row>
    <row r="3615" spans="2:10" x14ac:dyDescent="0.3">
      <c r="B3615" s="6">
        <v>1128595</v>
      </c>
      <c r="C3615" s="6">
        <v>662</v>
      </c>
      <c r="D3615" s="6" t="str">
        <f>VLOOKUP(C3615,Customers!$B$8:$C$1412,2,FALSE)</f>
        <v>Your Dollar Store With More #165</v>
      </c>
      <c r="E3615" s="7">
        <v>45243</v>
      </c>
      <c r="F3615" s="6">
        <v>3</v>
      </c>
      <c r="G3615" s="6" t="str">
        <f>VLOOKUP(F3615,'Other Data'!$B$17:$C$24,2,FALSE)</f>
        <v>ProductC</v>
      </c>
      <c r="H3615" s="6">
        <v>4</v>
      </c>
      <c r="I3615" s="8">
        <v>45243.559456018527</v>
      </c>
      <c r="J3615" s="6">
        <v>120</v>
      </c>
    </row>
    <row r="3616" spans="2:10" x14ac:dyDescent="0.3">
      <c r="B3616" s="6">
        <v>1128596</v>
      </c>
      <c r="C3616" s="6">
        <v>76</v>
      </c>
      <c r="D3616" s="6" t="str">
        <f>VLOOKUP(C3616,Customers!$B$8:$C$1412,2,FALSE)</f>
        <v>Eloise Ltd.</v>
      </c>
      <c r="E3616" s="7">
        <v>45243</v>
      </c>
      <c r="F3616" s="6">
        <v>6</v>
      </c>
      <c r="G3616" s="6" t="str">
        <f>VLOOKUP(F3616,'Other Data'!$B$17:$C$24,2,FALSE)</f>
        <v>ProductF</v>
      </c>
      <c r="H3616" s="6">
        <v>5</v>
      </c>
      <c r="I3616" s="8">
        <v>45243.570069444453</v>
      </c>
      <c r="J3616" s="6">
        <v>124</v>
      </c>
    </row>
    <row r="3617" spans="2:10" x14ac:dyDescent="0.3">
      <c r="B3617" s="6">
        <v>1128597</v>
      </c>
      <c r="C3617" s="6">
        <v>264</v>
      </c>
      <c r="D3617" s="6" t="str">
        <f>VLOOKUP(C3617,Customers!$B$8:$C$1412,2,FALSE)</f>
        <v>SDM - 1057</v>
      </c>
      <c r="E3617" s="7">
        <v>45243</v>
      </c>
      <c r="F3617" s="6">
        <v>6</v>
      </c>
      <c r="G3617" s="6" t="str">
        <f>VLOOKUP(F3617,'Other Data'!$B$17:$C$24,2,FALSE)</f>
        <v>ProductF</v>
      </c>
      <c r="H3617" s="6">
        <v>4</v>
      </c>
      <c r="I3617" s="8">
        <v>45243.584942129637</v>
      </c>
      <c r="J3617" s="6">
        <v>134</v>
      </c>
    </row>
    <row r="3618" spans="2:10" x14ac:dyDescent="0.3">
      <c r="B3618" s="6">
        <v>1128598</v>
      </c>
      <c r="C3618" s="6">
        <v>1183</v>
      </c>
      <c r="D3618" s="6" t="str">
        <f>VLOOKUP(C3618,Customers!$B$8:$C$1412,2,FALSE)</f>
        <v>Cardsmart - Hickory Hills</v>
      </c>
      <c r="E3618" s="7">
        <v>45243</v>
      </c>
      <c r="F3618" s="6">
        <v>3</v>
      </c>
      <c r="G3618" s="6" t="str">
        <f>VLOOKUP(F3618,'Other Data'!$B$17:$C$24,2,FALSE)</f>
        <v>ProductC</v>
      </c>
      <c r="H3618" s="6">
        <v>5</v>
      </c>
      <c r="I3618" s="8">
        <v>45243.597442129634</v>
      </c>
      <c r="J3618" s="6">
        <v>111</v>
      </c>
    </row>
    <row r="3619" spans="2:10" x14ac:dyDescent="0.3">
      <c r="B3619" s="6">
        <v>1128599</v>
      </c>
      <c r="C3619" s="6">
        <v>1121</v>
      </c>
      <c r="D3619" s="6" t="str">
        <f>VLOOKUP(C3619,Customers!$B$8:$C$1412,2,FALSE)</f>
        <v>The Detroit Institute Of Arts</v>
      </c>
      <c r="E3619" s="7">
        <v>45243</v>
      </c>
      <c r="F3619" s="6">
        <v>6</v>
      </c>
      <c r="G3619" s="6" t="str">
        <f>VLOOKUP(F3619,'Other Data'!$B$17:$C$24,2,FALSE)</f>
        <v>ProductF</v>
      </c>
      <c r="H3619" s="6">
        <v>4</v>
      </c>
      <c r="I3619" s="8">
        <v>45243.608136574076</v>
      </c>
      <c r="J3619" s="6">
        <v>109</v>
      </c>
    </row>
    <row r="3620" spans="2:10" x14ac:dyDescent="0.3">
      <c r="B3620" s="6">
        <v>1128600</v>
      </c>
      <c r="C3620" s="6">
        <v>1027</v>
      </c>
      <c r="D3620" s="6" t="str">
        <f>VLOOKUP(C3620,Customers!$B$8:$C$1412,2,FALSE)</f>
        <v>Festivity</v>
      </c>
      <c r="E3620" s="7">
        <v>45243</v>
      </c>
      <c r="F3620" s="6">
        <v>1</v>
      </c>
      <c r="G3620" s="6" t="str">
        <f>VLOOKUP(F3620,'Other Data'!$B$17:$C$24,2,FALSE)</f>
        <v>ProductA</v>
      </c>
      <c r="H3620" s="6">
        <v>2</v>
      </c>
      <c r="I3620" s="8">
        <v>45243.623530092591</v>
      </c>
      <c r="J3620" s="6">
        <v>120</v>
      </c>
    </row>
    <row r="3621" spans="2:10" x14ac:dyDescent="0.3">
      <c r="B3621" s="6">
        <v>1128601</v>
      </c>
      <c r="C3621" s="6">
        <v>753</v>
      </c>
      <c r="D3621" s="6" t="str">
        <f>VLOOKUP(C3621,Customers!$B$8:$C$1412,2,FALSE)</f>
        <v>Quil and Press Inc.</v>
      </c>
      <c r="E3621" s="7">
        <v>45243</v>
      </c>
      <c r="F3621" s="6">
        <v>2</v>
      </c>
      <c r="G3621" s="6" t="str">
        <f>VLOOKUP(F3621,'Other Data'!$B$17:$C$24,2,FALSE)</f>
        <v>ProductB</v>
      </c>
      <c r="H3621" s="6">
        <v>6</v>
      </c>
      <c r="I3621" s="8">
        <v>45243.639409722222</v>
      </c>
      <c r="J3621" s="6">
        <v>108</v>
      </c>
    </row>
    <row r="3622" spans="2:10" x14ac:dyDescent="0.3">
      <c r="B3622" s="6">
        <v>1128602</v>
      </c>
      <c r="C3622" s="6">
        <v>1272</v>
      </c>
      <c r="D3622" s="6" t="str">
        <f>VLOOKUP(C3622,Customers!$B$8:$C$1412,2,FALSE)</f>
        <v>Holy Cross Hospital</v>
      </c>
      <c r="E3622" s="7">
        <v>45243</v>
      </c>
      <c r="F3622" s="6">
        <v>6</v>
      </c>
      <c r="G3622" s="6" t="str">
        <f>VLOOKUP(F3622,'Other Data'!$B$17:$C$24,2,FALSE)</f>
        <v>ProductF</v>
      </c>
      <c r="H3622" s="6">
        <v>7</v>
      </c>
      <c r="I3622" s="8">
        <v>45243.65457175926</v>
      </c>
      <c r="J3622" s="6">
        <v>110</v>
      </c>
    </row>
    <row r="3623" spans="2:10" x14ac:dyDescent="0.3">
      <c r="B3623" s="6">
        <v>1128603</v>
      </c>
      <c r="C3623" s="6">
        <v>218</v>
      </c>
      <c r="D3623" s="6" t="str">
        <f>VLOOKUP(C3623,Customers!$B$8:$C$1412,2,FALSE)</f>
        <v>Lewis &amp; Krall Pharmacy</v>
      </c>
      <c r="E3623" s="7">
        <v>45243</v>
      </c>
      <c r="F3623" s="6">
        <v>6</v>
      </c>
      <c r="G3623" s="6" t="str">
        <f>VLOOKUP(F3623,'Other Data'!$B$17:$C$24,2,FALSE)</f>
        <v>ProductF</v>
      </c>
      <c r="H3623" s="6">
        <v>3</v>
      </c>
      <c r="I3623" s="8">
        <v>45243.669166666667</v>
      </c>
      <c r="J3623" s="6">
        <v>107</v>
      </c>
    </row>
    <row r="3624" spans="2:10" x14ac:dyDescent="0.3">
      <c r="B3624" s="6">
        <v>1128604</v>
      </c>
      <c r="C3624" s="6">
        <v>436</v>
      </c>
      <c r="D3624" s="6" t="str">
        <f>VLOOKUP(C3624,Customers!$B$8:$C$1412,2,FALSE)</f>
        <v>Lifestyles</v>
      </c>
      <c r="E3624" s="7">
        <v>45243</v>
      </c>
      <c r="F3624" s="6">
        <v>2</v>
      </c>
      <c r="G3624" s="6" t="str">
        <f>VLOOKUP(F3624,'Other Data'!$B$17:$C$24,2,FALSE)</f>
        <v>ProductB</v>
      </c>
      <c r="H3624" s="6">
        <v>4</v>
      </c>
      <c r="I3624" s="8">
        <v>45243.684629629628</v>
      </c>
      <c r="J3624" s="6">
        <v>108</v>
      </c>
    </row>
    <row r="3625" spans="2:10" x14ac:dyDescent="0.3">
      <c r="B3625" s="6">
        <v>1128605</v>
      </c>
      <c r="C3625" s="6">
        <v>597</v>
      </c>
      <c r="D3625" s="6" t="str">
        <f>VLOOKUP(C3625,Customers!$B$8:$C$1412,2,FALSE)</f>
        <v>Joints</v>
      </c>
      <c r="E3625" s="7">
        <v>45243</v>
      </c>
      <c r="F3625" s="6">
        <v>3</v>
      </c>
      <c r="G3625" s="6" t="str">
        <f>VLOOKUP(F3625,'Other Data'!$B$17:$C$24,2,FALSE)</f>
        <v>ProductC</v>
      </c>
      <c r="H3625" s="6">
        <v>6</v>
      </c>
      <c r="I3625" s="8">
        <v>45243.6949537037</v>
      </c>
      <c r="J3625" s="6">
        <v>128</v>
      </c>
    </row>
    <row r="3626" spans="2:10" x14ac:dyDescent="0.3">
      <c r="B3626" s="6">
        <v>1128606</v>
      </c>
      <c r="C3626" s="6">
        <v>229</v>
      </c>
      <c r="D3626" s="6" t="str">
        <f>VLOOKUP(C3626,Customers!$B$8:$C$1412,2,FALSE)</f>
        <v>Mariposa Market</v>
      </c>
      <c r="E3626" s="7">
        <v>45243</v>
      </c>
      <c r="F3626" s="6">
        <v>1</v>
      </c>
      <c r="G3626" s="6" t="str">
        <f>VLOOKUP(F3626,'Other Data'!$B$17:$C$24,2,FALSE)</f>
        <v>ProductA</v>
      </c>
      <c r="H3626" s="6">
        <v>5</v>
      </c>
      <c r="I3626" s="8">
        <v>45243.708425925921</v>
      </c>
      <c r="J3626" s="6">
        <v>107</v>
      </c>
    </row>
    <row r="3627" spans="2:10" x14ac:dyDescent="0.3">
      <c r="B3627" s="6">
        <v>1128607</v>
      </c>
      <c r="C3627" s="6">
        <v>884</v>
      </c>
      <c r="D3627" s="6" t="str">
        <f>VLOOKUP(C3627,Customers!$B$8:$C$1412,2,FALSE)</f>
        <v>Nyack Hospital</v>
      </c>
      <c r="E3627" s="7">
        <v>45243</v>
      </c>
      <c r="F3627" s="6">
        <v>1</v>
      </c>
      <c r="G3627" s="6" t="str">
        <f>VLOOKUP(F3627,'Other Data'!$B$17:$C$24,2,FALSE)</f>
        <v>ProductA</v>
      </c>
      <c r="H3627" s="6">
        <v>6</v>
      </c>
      <c r="I3627" s="8">
        <v>45243.725925925923</v>
      </c>
      <c r="J3627" s="6">
        <v>108</v>
      </c>
    </row>
    <row r="3628" spans="2:10" x14ac:dyDescent="0.3">
      <c r="B3628" s="6">
        <v>1128608</v>
      </c>
      <c r="C3628" s="6">
        <v>619</v>
      </c>
      <c r="D3628" s="6" t="str">
        <f>VLOOKUP(C3628,Customers!$B$8:$C$1412,2,FALSE)</f>
        <v>Anna Thoma Int'l Inc.</v>
      </c>
      <c r="E3628" s="7">
        <v>45243</v>
      </c>
      <c r="F3628" s="6">
        <v>2</v>
      </c>
      <c r="G3628" s="6" t="str">
        <f>VLOOKUP(F3628,'Other Data'!$B$17:$C$24,2,FALSE)</f>
        <v>ProductB</v>
      </c>
      <c r="H3628" s="6">
        <v>3</v>
      </c>
      <c r="I3628" s="8">
        <v>45243.743032407401</v>
      </c>
      <c r="J3628" s="6">
        <v>107</v>
      </c>
    </row>
    <row r="3629" spans="2:10" x14ac:dyDescent="0.3">
      <c r="B3629" s="6">
        <v>1128609</v>
      </c>
      <c r="C3629" s="6">
        <v>89</v>
      </c>
      <c r="D3629" s="6" t="str">
        <f>VLOOKUP(C3629,Customers!$B$8:$C$1412,2,FALSE)</f>
        <v>Distribution Canado-Sussie</v>
      </c>
      <c r="E3629" s="7">
        <v>45243</v>
      </c>
      <c r="F3629" s="6">
        <v>6</v>
      </c>
      <c r="G3629" s="6" t="str">
        <f>VLOOKUP(F3629,'Other Data'!$B$17:$C$24,2,FALSE)</f>
        <v>ProductF</v>
      </c>
      <c r="H3629" s="6">
        <v>2</v>
      </c>
      <c r="I3629" s="8">
        <v>45243.755555555552</v>
      </c>
      <c r="J3629" s="6">
        <v>117</v>
      </c>
    </row>
    <row r="3630" spans="2:10" x14ac:dyDescent="0.3">
      <c r="B3630" s="6">
        <v>1128610</v>
      </c>
      <c r="C3630" s="6">
        <v>677</v>
      </c>
      <c r="D3630" s="6" t="str">
        <f>VLOOKUP(C3630,Customers!$B$8:$C$1412,2,FALSE)</f>
        <v>Castlegar .99 Store And More</v>
      </c>
      <c r="E3630" s="7">
        <v>45244</v>
      </c>
      <c r="F3630" s="6">
        <v>5</v>
      </c>
      <c r="G3630" s="6" t="str">
        <f>VLOOKUP(F3630,'Other Data'!$B$17:$C$24,2,FALSE)</f>
        <v>ProductE</v>
      </c>
      <c r="H3630" s="6">
        <v>6</v>
      </c>
      <c r="I3630" s="8">
        <v>45244.333333333336</v>
      </c>
      <c r="J3630" s="6">
        <v>119</v>
      </c>
    </row>
    <row r="3631" spans="2:10" x14ac:dyDescent="0.3">
      <c r="B3631" s="6">
        <v>1128611</v>
      </c>
      <c r="C3631" s="6">
        <v>80</v>
      </c>
      <c r="D3631" s="6" t="str">
        <f>VLOOKUP(C3631,Customers!$B$8:$C$1412,2,FALSE)</f>
        <v>The Whale Store</v>
      </c>
      <c r="E3631" s="7">
        <v>45244</v>
      </c>
      <c r="F3631" s="6">
        <v>4</v>
      </c>
      <c r="G3631" s="6" t="str">
        <f>VLOOKUP(F3631,'Other Data'!$B$17:$C$24,2,FALSE)</f>
        <v>ProductD</v>
      </c>
      <c r="H3631" s="6">
        <v>5</v>
      </c>
      <c r="I3631" s="8">
        <v>45244.349467592598</v>
      </c>
      <c r="J3631" s="6">
        <v>112</v>
      </c>
    </row>
    <row r="3632" spans="2:10" x14ac:dyDescent="0.3">
      <c r="B3632" s="6">
        <v>1128612</v>
      </c>
      <c r="C3632" s="6">
        <v>1270</v>
      </c>
      <c r="D3632" s="6" t="str">
        <f>VLOOKUP(C3632,Customers!$B$8:$C$1412,2,FALSE)</f>
        <v>Rick's Chevron and Food Mart</v>
      </c>
      <c r="E3632" s="7">
        <v>45244</v>
      </c>
      <c r="F3632" s="6">
        <v>5</v>
      </c>
      <c r="G3632" s="6" t="str">
        <f>VLOOKUP(F3632,'Other Data'!$B$17:$C$24,2,FALSE)</f>
        <v>ProductE</v>
      </c>
      <c r="H3632" s="6">
        <v>4</v>
      </c>
      <c r="I3632" s="8">
        <v>45244.361319444448</v>
      </c>
      <c r="J3632" s="6">
        <v>129</v>
      </c>
    </row>
    <row r="3633" spans="2:10" x14ac:dyDescent="0.3">
      <c r="B3633" s="6">
        <v>1128613</v>
      </c>
      <c r="C3633" s="6">
        <v>490</v>
      </c>
      <c r="D3633" s="6" t="str">
        <f>VLOOKUP(C3633,Customers!$B$8:$C$1412,2,FALSE)</f>
        <v>Rexall Drug Store Ltd. #6955</v>
      </c>
      <c r="E3633" s="7">
        <v>45244</v>
      </c>
      <c r="F3633" s="6">
        <v>2</v>
      </c>
      <c r="G3633" s="6" t="str">
        <f>VLOOKUP(F3633,'Other Data'!$B$17:$C$24,2,FALSE)</f>
        <v>ProductB</v>
      </c>
      <c r="H3633" s="6">
        <v>4</v>
      </c>
      <c r="I3633" s="8">
        <v>45244.370995370373</v>
      </c>
      <c r="J3633" s="6">
        <v>131</v>
      </c>
    </row>
    <row r="3634" spans="2:10" x14ac:dyDescent="0.3">
      <c r="B3634" s="6">
        <v>1128614</v>
      </c>
      <c r="C3634" s="6">
        <v>769</v>
      </c>
      <c r="D3634" s="6" t="str">
        <f>VLOOKUP(C3634,Customers!$B$8:$C$1412,2,FALSE)</f>
        <v>Warpide Gallery</v>
      </c>
      <c r="E3634" s="7">
        <v>45244</v>
      </c>
      <c r="F3634" s="6">
        <v>5</v>
      </c>
      <c r="G3634" s="6" t="str">
        <f>VLOOKUP(F3634,'Other Data'!$B$17:$C$24,2,FALSE)</f>
        <v>ProductE</v>
      </c>
      <c r="H3634" s="6">
        <v>7</v>
      </c>
      <c r="I3634" s="8">
        <v>45244.382384259261</v>
      </c>
      <c r="J3634" s="6">
        <v>107</v>
      </c>
    </row>
    <row r="3635" spans="2:10" x14ac:dyDescent="0.3">
      <c r="B3635" s="6">
        <v>1128615</v>
      </c>
      <c r="C3635" s="6">
        <v>1199</v>
      </c>
      <c r="D3635" s="6" t="str">
        <f>VLOOKUP(C3635,Customers!$B$8:$C$1412,2,FALSE)</f>
        <v>Theasure Of Ours</v>
      </c>
      <c r="E3635" s="7">
        <v>45244</v>
      </c>
      <c r="F3635" s="6">
        <v>2</v>
      </c>
      <c r="G3635" s="6" t="str">
        <f>VLOOKUP(F3635,'Other Data'!$B$17:$C$24,2,FALSE)</f>
        <v>ProductB</v>
      </c>
      <c r="H3635" s="6">
        <v>4</v>
      </c>
      <c r="I3635" s="8">
        <v>45244.394872685189</v>
      </c>
      <c r="J3635" s="6">
        <v>119</v>
      </c>
    </row>
    <row r="3636" spans="2:10" x14ac:dyDescent="0.3">
      <c r="B3636" s="6">
        <v>1128616</v>
      </c>
      <c r="C3636" s="6">
        <v>666</v>
      </c>
      <c r="D3636" s="6" t="str">
        <f>VLOOKUP(C3636,Customers!$B$8:$C$1412,2,FALSE)</f>
        <v>Peoples Drug Mart # 93</v>
      </c>
      <c r="E3636" s="7">
        <v>45244</v>
      </c>
      <c r="F3636" s="6">
        <v>1</v>
      </c>
      <c r="G3636" s="6" t="str">
        <f>VLOOKUP(F3636,'Other Data'!$B$17:$C$24,2,FALSE)</f>
        <v>ProductA</v>
      </c>
      <c r="H3636" s="6">
        <v>5</v>
      </c>
      <c r="I3636" s="8">
        <v>45244.409120370372</v>
      </c>
      <c r="J3636" s="6">
        <v>111</v>
      </c>
    </row>
    <row r="3637" spans="2:10" x14ac:dyDescent="0.3">
      <c r="B3637" s="6">
        <v>1128617</v>
      </c>
      <c r="C3637" s="6">
        <v>499</v>
      </c>
      <c r="D3637" s="6" t="str">
        <f>VLOOKUP(C3637,Customers!$B$8:$C$1412,2,FALSE)</f>
        <v>Minneposa Dollar Store</v>
      </c>
      <c r="E3637" s="7">
        <v>45244</v>
      </c>
      <c r="F3637" s="6">
        <v>5</v>
      </c>
      <c r="G3637" s="6" t="str">
        <f>VLOOKUP(F3637,'Other Data'!$B$17:$C$24,2,FALSE)</f>
        <v>ProductE</v>
      </c>
      <c r="H3637" s="6">
        <v>6</v>
      </c>
      <c r="I3637" s="8">
        <v>45244.422291666669</v>
      </c>
      <c r="J3637" s="6">
        <v>116</v>
      </c>
    </row>
    <row r="3638" spans="2:10" x14ac:dyDescent="0.3">
      <c r="B3638" s="6">
        <v>1128618</v>
      </c>
      <c r="C3638" s="6">
        <v>452</v>
      </c>
      <c r="D3638" s="6" t="str">
        <f>VLOOKUP(C3638,Customers!$B$8:$C$1412,2,FALSE)</f>
        <v>Balloons By Us</v>
      </c>
      <c r="E3638" s="7">
        <v>45244</v>
      </c>
      <c r="F3638" s="6">
        <v>3</v>
      </c>
      <c r="G3638" s="6" t="str">
        <f>VLOOKUP(F3638,'Other Data'!$B$17:$C$24,2,FALSE)</f>
        <v>ProductC</v>
      </c>
      <c r="H3638" s="6">
        <v>5</v>
      </c>
      <c r="I3638" s="8">
        <v>45244.43350694445</v>
      </c>
      <c r="J3638" s="6">
        <v>118</v>
      </c>
    </row>
    <row r="3639" spans="2:10" x14ac:dyDescent="0.3">
      <c r="B3639" s="6">
        <v>1128619</v>
      </c>
      <c r="C3639" s="6">
        <v>659</v>
      </c>
      <c r="D3639" s="6" t="str">
        <f>VLOOKUP(C3639,Customers!$B$8:$C$1412,2,FALSE)</f>
        <v>Your Dollar Store With More #163</v>
      </c>
      <c r="E3639" s="7">
        <v>45244</v>
      </c>
      <c r="F3639" s="6">
        <v>2</v>
      </c>
      <c r="G3639" s="6" t="str">
        <f>VLOOKUP(F3639,'Other Data'!$B$17:$C$24,2,FALSE)</f>
        <v>ProductB</v>
      </c>
      <c r="H3639" s="6">
        <v>6</v>
      </c>
      <c r="I3639" s="8">
        <v>45244.447071759263</v>
      </c>
      <c r="J3639" s="6">
        <v>119</v>
      </c>
    </row>
    <row r="3640" spans="2:10" x14ac:dyDescent="0.3">
      <c r="B3640" s="6">
        <v>1128620</v>
      </c>
      <c r="C3640" s="6">
        <v>1132</v>
      </c>
      <c r="D3640" s="6" t="str">
        <f>VLOOKUP(C3640,Customers!$B$8:$C$1412,2,FALSE)</f>
        <v>Glass Apple Gift shop</v>
      </c>
      <c r="E3640" s="7">
        <v>45244</v>
      </c>
      <c r="F3640" s="6">
        <v>1</v>
      </c>
      <c r="G3640" s="6" t="str">
        <f>VLOOKUP(F3640,'Other Data'!$B$17:$C$24,2,FALSE)</f>
        <v>ProductA</v>
      </c>
      <c r="H3640" s="6">
        <v>7</v>
      </c>
      <c r="I3640" s="8">
        <v>45244.456365740742</v>
      </c>
      <c r="J3640" s="6">
        <v>105</v>
      </c>
    </row>
    <row r="3641" spans="2:10" x14ac:dyDescent="0.3">
      <c r="B3641" s="6">
        <v>1128621</v>
      </c>
      <c r="C3641" s="6">
        <v>193</v>
      </c>
      <c r="D3641" s="6" t="str">
        <f>VLOOKUP(C3641,Customers!$B$8:$C$1412,2,FALSE)</f>
        <v>Lovell Drugs</v>
      </c>
      <c r="E3641" s="7">
        <v>45244</v>
      </c>
      <c r="F3641" s="6">
        <v>4</v>
      </c>
      <c r="G3641" s="6" t="str">
        <f>VLOOKUP(F3641,'Other Data'!$B$17:$C$24,2,FALSE)</f>
        <v>ProductD</v>
      </c>
      <c r="H3641" s="6">
        <v>2</v>
      </c>
      <c r="I3641" s="8">
        <v>45244.47283564815</v>
      </c>
      <c r="J3641" s="6">
        <v>131</v>
      </c>
    </row>
    <row r="3642" spans="2:10" x14ac:dyDescent="0.3">
      <c r="B3642" s="6">
        <v>1128622</v>
      </c>
      <c r="C3642" s="6">
        <v>306</v>
      </c>
      <c r="D3642" s="6" t="str">
        <f>VLOOKUP(C3642,Customers!$B$8:$C$1412,2,FALSE)</f>
        <v>Crown Heights</v>
      </c>
      <c r="E3642" s="7">
        <v>45244</v>
      </c>
      <c r="F3642" s="6">
        <v>4</v>
      </c>
      <c r="G3642" s="6" t="str">
        <f>VLOOKUP(F3642,'Other Data'!$B$17:$C$24,2,FALSE)</f>
        <v>ProductD</v>
      </c>
      <c r="H3642" s="6">
        <v>4</v>
      </c>
      <c r="I3642" s="8">
        <v>45244.486087962963</v>
      </c>
      <c r="J3642" s="6">
        <v>119</v>
      </c>
    </row>
    <row r="3643" spans="2:10" x14ac:dyDescent="0.3">
      <c r="B3643" s="6">
        <v>1128623</v>
      </c>
      <c r="C3643" s="6">
        <v>182</v>
      </c>
      <c r="D3643" s="6" t="str">
        <f>VLOOKUP(C3643,Customers!$B$8:$C$1412,2,FALSE)</f>
        <v>Hopkins IDA</v>
      </c>
      <c r="E3643" s="7">
        <v>45244</v>
      </c>
      <c r="F3643" s="6">
        <v>6</v>
      </c>
      <c r="G3643" s="6" t="str">
        <f>VLOOKUP(F3643,'Other Data'!$B$17:$C$24,2,FALSE)</f>
        <v>ProductF</v>
      </c>
      <c r="H3643" s="6">
        <v>5</v>
      </c>
      <c r="I3643" s="8">
        <v>45244.498599537037</v>
      </c>
      <c r="J3643" s="6">
        <v>112</v>
      </c>
    </row>
    <row r="3644" spans="2:10" x14ac:dyDescent="0.3">
      <c r="B3644" s="6">
        <v>1128624</v>
      </c>
      <c r="C3644" s="6">
        <v>1310</v>
      </c>
      <c r="D3644" s="6" t="str">
        <f>VLOOKUP(C3644,Customers!$B$8:$C$1412,2,FALSE)</f>
        <v>Huntington Beach Car Wash</v>
      </c>
      <c r="E3644" s="7">
        <v>45244</v>
      </c>
      <c r="F3644" s="6">
        <v>4</v>
      </c>
      <c r="G3644" s="6" t="str">
        <f>VLOOKUP(F3644,'Other Data'!$B$17:$C$24,2,FALSE)</f>
        <v>ProductD</v>
      </c>
      <c r="H3644" s="6">
        <v>4</v>
      </c>
      <c r="I3644" s="8">
        <v>45244.509699074071</v>
      </c>
      <c r="J3644" s="6">
        <v>114</v>
      </c>
    </row>
    <row r="3645" spans="2:10" x14ac:dyDescent="0.3">
      <c r="B3645" s="6">
        <v>1128625</v>
      </c>
      <c r="C3645" s="6">
        <v>765</v>
      </c>
      <c r="D3645" s="6" t="str">
        <f>VLOOKUP(C3645,Customers!$B$8:$C$1412,2,FALSE)</f>
        <v>Gift Shop, The</v>
      </c>
      <c r="E3645" s="7">
        <v>45244</v>
      </c>
      <c r="F3645" s="6">
        <v>4</v>
      </c>
      <c r="G3645" s="6" t="str">
        <f>VLOOKUP(F3645,'Other Data'!$B$17:$C$24,2,FALSE)</f>
        <v>ProductD</v>
      </c>
      <c r="H3645" s="6">
        <v>2</v>
      </c>
      <c r="I3645" s="8">
        <v>45244.525196759256</v>
      </c>
      <c r="J3645" s="6">
        <v>119</v>
      </c>
    </row>
    <row r="3646" spans="2:10" x14ac:dyDescent="0.3">
      <c r="B3646" s="6">
        <v>1128626</v>
      </c>
      <c r="C3646" s="6">
        <v>1259</v>
      </c>
      <c r="D3646" s="6" t="str">
        <f>VLOOKUP(C3646,Customers!$B$8:$C$1412,2,FALSE)</f>
        <v>Indesign Fundraising #208</v>
      </c>
      <c r="E3646" s="7">
        <v>45244</v>
      </c>
      <c r="F3646" s="6">
        <v>2</v>
      </c>
      <c r="G3646" s="6" t="str">
        <f>VLOOKUP(F3646,'Other Data'!$B$17:$C$24,2,FALSE)</f>
        <v>ProductB</v>
      </c>
      <c r="H3646" s="6">
        <v>4</v>
      </c>
      <c r="I3646" s="8">
        <v>45244.534108796295</v>
      </c>
      <c r="J3646" s="6">
        <v>116</v>
      </c>
    </row>
    <row r="3647" spans="2:10" x14ac:dyDescent="0.3">
      <c r="B3647" s="6">
        <v>1128627</v>
      </c>
      <c r="C3647" s="6">
        <v>430</v>
      </c>
      <c r="D3647" s="6" t="str">
        <f>VLOOKUP(C3647,Customers!$B$8:$C$1412,2,FALSE)</f>
        <v>Wind &amp; Willow</v>
      </c>
      <c r="E3647" s="7">
        <v>45244</v>
      </c>
      <c r="F3647" s="6">
        <v>6</v>
      </c>
      <c r="G3647" s="6" t="str">
        <f>VLOOKUP(F3647,'Other Data'!$B$17:$C$24,2,FALSE)</f>
        <v>ProductF</v>
      </c>
      <c r="H3647" s="6">
        <v>2</v>
      </c>
      <c r="I3647" s="8">
        <v>45244.549988425926</v>
      </c>
      <c r="J3647" s="6">
        <v>105</v>
      </c>
    </row>
    <row r="3648" spans="2:10" x14ac:dyDescent="0.3">
      <c r="B3648" s="6">
        <v>1128628</v>
      </c>
      <c r="C3648" s="6">
        <v>192</v>
      </c>
      <c r="D3648" s="6" t="str">
        <f>VLOOKUP(C3648,Customers!$B$8:$C$1412,2,FALSE)</f>
        <v>Lovell Drugs- Oshawa</v>
      </c>
      <c r="E3648" s="7">
        <v>45244</v>
      </c>
      <c r="F3648" s="6">
        <v>3</v>
      </c>
      <c r="G3648" s="6" t="str">
        <f>VLOOKUP(F3648,'Other Data'!$B$17:$C$24,2,FALSE)</f>
        <v>ProductC</v>
      </c>
      <c r="H3648" s="6">
        <v>6</v>
      </c>
      <c r="I3648" s="8">
        <v>45244.562164351853</v>
      </c>
      <c r="J3648" s="6">
        <v>116</v>
      </c>
    </row>
    <row r="3649" spans="2:10" x14ac:dyDescent="0.3">
      <c r="B3649" s="6">
        <v>1128629</v>
      </c>
      <c r="C3649" s="6">
        <v>944</v>
      </c>
      <c r="D3649" s="6" t="str">
        <f>VLOOKUP(C3649,Customers!$B$8:$C$1412,2,FALSE)</f>
        <v>CHANDELLE CHALEUR</v>
      </c>
      <c r="E3649" s="7">
        <v>45244</v>
      </c>
      <c r="F3649" s="6">
        <v>1</v>
      </c>
      <c r="G3649" s="6" t="str">
        <f>VLOOKUP(F3649,'Other Data'!$B$17:$C$24,2,FALSE)</f>
        <v>ProductA</v>
      </c>
      <c r="H3649" s="6">
        <v>6</v>
      </c>
      <c r="I3649" s="8">
        <v>45244.576041666667</v>
      </c>
      <c r="J3649" s="6">
        <v>120</v>
      </c>
    </row>
    <row r="3650" spans="2:10" x14ac:dyDescent="0.3">
      <c r="B3650" s="6">
        <v>1128630</v>
      </c>
      <c r="C3650" s="6">
        <v>370</v>
      </c>
      <c r="D3650" s="6" t="str">
        <f>VLOOKUP(C3650,Customers!$B$8:$C$1412,2,FALSE)</f>
        <v>SDM - 857</v>
      </c>
      <c r="E3650" s="7">
        <v>45244</v>
      </c>
      <c r="F3650" s="6">
        <v>5</v>
      </c>
      <c r="G3650" s="6" t="str">
        <f>VLOOKUP(F3650,'Other Data'!$B$17:$C$24,2,FALSE)</f>
        <v>ProductE</v>
      </c>
      <c r="H3650" s="6">
        <v>7</v>
      </c>
      <c r="I3650" s="8">
        <v>45244.589212962965</v>
      </c>
      <c r="J3650" s="6">
        <v>120</v>
      </c>
    </row>
    <row r="3651" spans="2:10" x14ac:dyDescent="0.3">
      <c r="B3651" s="6">
        <v>1128631</v>
      </c>
      <c r="C3651" s="6">
        <v>1015</v>
      </c>
      <c r="D3651" s="6" t="str">
        <f>VLOOKUP(C3651,Customers!$B$8:$C$1412,2,FALSE)</f>
        <v>Biltmore Company</v>
      </c>
      <c r="E3651" s="7">
        <v>45244</v>
      </c>
      <c r="F3651" s="6">
        <v>1</v>
      </c>
      <c r="G3651" s="6" t="str">
        <f>VLOOKUP(F3651,'Other Data'!$B$17:$C$24,2,FALSE)</f>
        <v>ProductA</v>
      </c>
      <c r="H3651" s="6">
        <v>7</v>
      </c>
      <c r="I3651" s="8">
        <v>45244.602662037039</v>
      </c>
      <c r="J3651" s="6">
        <v>112</v>
      </c>
    </row>
    <row r="3652" spans="2:10" x14ac:dyDescent="0.3">
      <c r="B3652" s="6">
        <v>1128632</v>
      </c>
      <c r="C3652" s="6">
        <v>1347</v>
      </c>
      <c r="D3652" s="6" t="str">
        <f>VLOOKUP(C3652,Customers!$B$8:$C$1412,2,FALSE)</f>
        <v>Nevada City Crystal &amp; Glass</v>
      </c>
      <c r="E3652" s="7">
        <v>45244</v>
      </c>
      <c r="F3652" s="6">
        <v>3</v>
      </c>
      <c r="G3652" s="6" t="str">
        <f>VLOOKUP(F3652,'Other Data'!$B$17:$C$24,2,FALSE)</f>
        <v>ProductC</v>
      </c>
      <c r="H3652" s="6">
        <v>7</v>
      </c>
      <c r="I3652" s="8">
        <v>45244.612974537042</v>
      </c>
      <c r="J3652" s="6">
        <v>129</v>
      </c>
    </row>
    <row r="3653" spans="2:10" x14ac:dyDescent="0.3">
      <c r="B3653" s="6">
        <v>1128633</v>
      </c>
      <c r="C3653" s="6">
        <v>1221</v>
      </c>
      <c r="D3653" s="6" t="str">
        <f>VLOOKUP(C3653,Customers!$B$8:$C$1412,2,FALSE)</f>
        <v>Dillard's Inc- Gilbert AZ</v>
      </c>
      <c r="E3653" s="7">
        <v>45244</v>
      </c>
      <c r="F3653" s="6">
        <v>2</v>
      </c>
      <c r="G3653" s="6" t="str">
        <f>VLOOKUP(F3653,'Other Data'!$B$17:$C$24,2,FALSE)</f>
        <v>ProductB</v>
      </c>
      <c r="H3653" s="6">
        <v>3</v>
      </c>
      <c r="I3653" s="8">
        <v>45244.627997685187</v>
      </c>
      <c r="J3653" s="6">
        <v>123</v>
      </c>
    </row>
    <row r="3654" spans="2:10" x14ac:dyDescent="0.3">
      <c r="B3654" s="6">
        <v>1128634</v>
      </c>
      <c r="C3654" s="6">
        <v>678</v>
      </c>
      <c r="D3654" s="6" t="str">
        <f>VLOOKUP(C3654,Customers!$B$8:$C$1412,2,FALSE)</f>
        <v>Interior Gift Gallery</v>
      </c>
      <c r="E3654" s="7">
        <v>45244</v>
      </c>
      <c r="F3654" s="6">
        <v>2</v>
      </c>
      <c r="G3654" s="6" t="str">
        <f>VLOOKUP(F3654,'Other Data'!$B$17:$C$24,2,FALSE)</f>
        <v>ProductB</v>
      </c>
      <c r="H3654" s="6">
        <v>2</v>
      </c>
      <c r="I3654" s="8">
        <v>45244.638553240744</v>
      </c>
      <c r="J3654" s="6">
        <v>124</v>
      </c>
    </row>
    <row r="3655" spans="2:10" x14ac:dyDescent="0.3">
      <c r="B3655" s="6">
        <v>1128635</v>
      </c>
      <c r="C3655" s="6">
        <v>491</v>
      </c>
      <c r="D3655" s="6" t="str">
        <f>VLOOKUP(C3655,Customers!$B$8:$C$1412,2,FALSE)</f>
        <v>Johnny's Fresh Market</v>
      </c>
      <c r="E3655" s="7">
        <v>45244</v>
      </c>
      <c r="F3655" s="6">
        <v>2</v>
      </c>
      <c r="G3655" s="6" t="str">
        <f>VLOOKUP(F3655,'Other Data'!$B$17:$C$24,2,FALSE)</f>
        <v>ProductB</v>
      </c>
      <c r="H3655" s="6">
        <v>7</v>
      </c>
      <c r="I3655" s="8">
        <v>45244.655150462968</v>
      </c>
      <c r="J3655" s="6">
        <v>126</v>
      </c>
    </row>
    <row r="3656" spans="2:10" x14ac:dyDescent="0.3">
      <c r="B3656" s="6">
        <v>1128636</v>
      </c>
      <c r="C3656" s="6">
        <v>251</v>
      </c>
      <c r="D3656" s="6" t="str">
        <f>VLOOKUP(C3656,Customers!$B$8:$C$1412,2,FALSE)</f>
        <v>The Bargain Shop Holdings Inc</v>
      </c>
      <c r="E3656" s="7">
        <v>45244</v>
      </c>
      <c r="F3656" s="6">
        <v>6</v>
      </c>
      <c r="G3656" s="6" t="str">
        <f>VLOOKUP(F3656,'Other Data'!$B$17:$C$24,2,FALSE)</f>
        <v>ProductF</v>
      </c>
      <c r="H3656" s="6">
        <v>5</v>
      </c>
      <c r="I3656" s="8">
        <v>45244.668888888897</v>
      </c>
      <c r="J3656" s="6">
        <v>115</v>
      </c>
    </row>
    <row r="3657" spans="2:10" x14ac:dyDescent="0.3">
      <c r="B3657" s="6">
        <v>1128637</v>
      </c>
      <c r="C3657" s="6">
        <v>1030</v>
      </c>
      <c r="D3657" s="6" t="str">
        <f>VLOOKUP(C3657,Customers!$B$8:$C$1412,2,FALSE)</f>
        <v>K&amp;G Fashion Superstore</v>
      </c>
      <c r="E3657" s="7">
        <v>45244</v>
      </c>
      <c r="F3657" s="6">
        <v>1</v>
      </c>
      <c r="G3657" s="6" t="str">
        <f>VLOOKUP(F3657,'Other Data'!$B$17:$C$24,2,FALSE)</f>
        <v>ProductA</v>
      </c>
      <c r="H3657" s="6">
        <v>7</v>
      </c>
      <c r="I3657" s="8">
        <v>45244.679016203714</v>
      </c>
      <c r="J3657" s="6">
        <v>125</v>
      </c>
    </row>
    <row r="3658" spans="2:10" x14ac:dyDescent="0.3">
      <c r="B3658" s="6">
        <v>1128638</v>
      </c>
      <c r="C3658" s="6">
        <v>1357</v>
      </c>
      <c r="D3658" s="6" t="str">
        <f>VLOOKUP(C3658,Customers!$B$8:$C$1412,2,FALSE)</f>
        <v>Country Clutter</v>
      </c>
      <c r="E3658" s="7">
        <v>45244</v>
      </c>
      <c r="F3658" s="6">
        <v>6</v>
      </c>
      <c r="G3658" s="6" t="str">
        <f>VLOOKUP(F3658,'Other Data'!$B$17:$C$24,2,FALSE)</f>
        <v>ProductF</v>
      </c>
      <c r="H3658" s="6">
        <v>6</v>
      </c>
      <c r="I3658" s="8">
        <v>45244.692534722235</v>
      </c>
      <c r="J3658" s="6">
        <v>123</v>
      </c>
    </row>
    <row r="3659" spans="2:10" x14ac:dyDescent="0.3">
      <c r="B3659" s="6">
        <v>1128639</v>
      </c>
      <c r="C3659" s="6">
        <v>578</v>
      </c>
      <c r="D3659" s="6" t="str">
        <f>VLOOKUP(C3659,Customers!$B$8:$C$1412,2,FALSE)</f>
        <v>Canadian Badlands Passion Play</v>
      </c>
      <c r="E3659" s="7">
        <v>45244</v>
      </c>
      <c r="F3659" s="6">
        <v>1</v>
      </c>
      <c r="G3659" s="6" t="str">
        <f>VLOOKUP(F3659,'Other Data'!$B$17:$C$24,2,FALSE)</f>
        <v>ProductA</v>
      </c>
      <c r="H3659" s="6">
        <v>6</v>
      </c>
      <c r="I3659" s="8">
        <v>45244.706145833348</v>
      </c>
      <c r="J3659" s="6">
        <v>116</v>
      </c>
    </row>
    <row r="3660" spans="2:10" x14ac:dyDescent="0.3">
      <c r="B3660" s="6">
        <v>1128640</v>
      </c>
      <c r="C3660" s="6">
        <v>1174</v>
      </c>
      <c r="D3660" s="6" t="str">
        <f>VLOOKUP(C3660,Customers!$B$8:$C$1412,2,FALSE)</f>
        <v>Northern Starr</v>
      </c>
      <c r="E3660" s="7">
        <v>45244</v>
      </c>
      <c r="F3660" s="6">
        <v>6</v>
      </c>
      <c r="G3660" s="6" t="str">
        <f>VLOOKUP(F3660,'Other Data'!$B$17:$C$24,2,FALSE)</f>
        <v>ProductF</v>
      </c>
      <c r="H3660" s="6">
        <v>4</v>
      </c>
      <c r="I3660" s="8">
        <v>45244.717245370382</v>
      </c>
      <c r="J3660" s="6">
        <v>107</v>
      </c>
    </row>
    <row r="3661" spans="2:10" x14ac:dyDescent="0.3">
      <c r="B3661" s="6">
        <v>1128641</v>
      </c>
      <c r="C3661" s="6">
        <v>155</v>
      </c>
      <c r="D3661" s="6" t="str">
        <f>VLOOKUP(C3661,Customers!$B$8:$C$1412,2,FALSE)</f>
        <v>SDM - 0604</v>
      </c>
      <c r="E3661" s="7">
        <v>45244</v>
      </c>
      <c r="F3661" s="6">
        <v>2</v>
      </c>
      <c r="G3661" s="6" t="str">
        <f>VLOOKUP(F3661,'Other Data'!$B$17:$C$24,2,FALSE)</f>
        <v>ProductB</v>
      </c>
      <c r="H3661" s="6">
        <v>3</v>
      </c>
      <c r="I3661" s="8">
        <v>45244.729965277787</v>
      </c>
      <c r="J3661" s="6">
        <v>128</v>
      </c>
    </row>
    <row r="3662" spans="2:10" x14ac:dyDescent="0.3">
      <c r="B3662" s="6">
        <v>1128642</v>
      </c>
      <c r="C3662" s="6">
        <v>374</v>
      </c>
      <c r="D3662" s="6" t="str">
        <f>VLOOKUP(C3662,Customers!$B$8:$C$1412,2,FALSE)</f>
        <v>Cayuga I.D.A. Pharmacy</v>
      </c>
      <c r="E3662" s="7">
        <v>45245</v>
      </c>
      <c r="F3662" s="6">
        <v>3</v>
      </c>
      <c r="G3662" s="6" t="str">
        <f>VLOOKUP(F3662,'Other Data'!$B$17:$C$24,2,FALSE)</f>
        <v>ProductC</v>
      </c>
      <c r="H3662" s="6">
        <v>7</v>
      </c>
      <c r="I3662" s="8">
        <v>45245.333333333336</v>
      </c>
      <c r="J3662" s="6">
        <v>113</v>
      </c>
    </row>
    <row r="3663" spans="2:10" x14ac:dyDescent="0.3">
      <c r="B3663" s="6">
        <v>1128643</v>
      </c>
      <c r="C3663" s="6">
        <v>1362</v>
      </c>
      <c r="D3663" s="6" t="str">
        <f>VLOOKUP(C3663,Customers!$B$8:$C$1412,2,FALSE)</f>
        <v>Itex Corporation</v>
      </c>
      <c r="E3663" s="7">
        <v>45245</v>
      </c>
      <c r="F3663" s="6">
        <v>1</v>
      </c>
      <c r="G3663" s="6" t="str">
        <f>VLOOKUP(F3663,'Other Data'!$B$17:$C$24,2,FALSE)</f>
        <v>ProductA</v>
      </c>
      <c r="H3663" s="6">
        <v>6</v>
      </c>
      <c r="I3663" s="8">
        <v>45245.34611111111</v>
      </c>
      <c r="J3663" s="6">
        <v>115</v>
      </c>
    </row>
    <row r="3664" spans="2:10" x14ac:dyDescent="0.3">
      <c r="B3664" s="6">
        <v>1128644</v>
      </c>
      <c r="C3664" s="6">
        <v>469</v>
      </c>
      <c r="D3664" s="6" t="str">
        <f>VLOOKUP(C3664,Customers!$B$8:$C$1412,2,FALSE)</f>
        <v>Dollar Value</v>
      </c>
      <c r="E3664" s="7">
        <v>45245</v>
      </c>
      <c r="F3664" s="6">
        <v>5</v>
      </c>
      <c r="G3664" s="6" t="str">
        <f>VLOOKUP(F3664,'Other Data'!$B$17:$C$24,2,FALSE)</f>
        <v>ProductE</v>
      </c>
      <c r="H3664" s="6">
        <v>2</v>
      </c>
      <c r="I3664" s="8">
        <v>45245.361770833333</v>
      </c>
      <c r="J3664" s="6">
        <v>105</v>
      </c>
    </row>
    <row r="3665" spans="2:10" x14ac:dyDescent="0.3">
      <c r="B3665" s="6">
        <v>1128645</v>
      </c>
      <c r="C3665" s="6">
        <v>392</v>
      </c>
      <c r="D3665" s="6" t="str">
        <f>VLOOKUP(C3665,Customers!$B$8:$C$1412,2,FALSE)</f>
        <v>Paul Marley IDA</v>
      </c>
      <c r="E3665" s="7">
        <v>45245</v>
      </c>
      <c r="F3665" s="6">
        <v>2</v>
      </c>
      <c r="G3665" s="6" t="str">
        <f>VLOOKUP(F3665,'Other Data'!$B$17:$C$24,2,FALSE)</f>
        <v>ProductB</v>
      </c>
      <c r="H3665" s="6">
        <v>4</v>
      </c>
      <c r="I3665" s="8">
        <v>45245.373090277775</v>
      </c>
      <c r="J3665" s="6">
        <v>121</v>
      </c>
    </row>
    <row r="3666" spans="2:10" x14ac:dyDescent="0.3">
      <c r="B3666" s="6">
        <v>1128646</v>
      </c>
      <c r="C3666" s="6">
        <v>108</v>
      </c>
      <c r="D3666" s="6" t="str">
        <f>VLOOKUP(C3666,Customers!$B$8:$C$1412,2,FALSE)</f>
        <v>New England Gift &amp; Basket Co. - Paniers</v>
      </c>
      <c r="E3666" s="7">
        <v>45245</v>
      </c>
      <c r="F3666" s="6">
        <v>6</v>
      </c>
      <c r="G3666" s="6" t="str">
        <f>VLOOKUP(F3666,'Other Data'!$B$17:$C$24,2,FALSE)</f>
        <v>ProductF</v>
      </c>
      <c r="H3666" s="6">
        <v>2</v>
      </c>
      <c r="I3666" s="8">
        <v>45245.386284722219</v>
      </c>
      <c r="J3666" s="6">
        <v>120</v>
      </c>
    </row>
    <row r="3667" spans="2:10" x14ac:dyDescent="0.3">
      <c r="B3667" s="6">
        <v>1128647</v>
      </c>
      <c r="C3667" s="6">
        <v>270</v>
      </c>
      <c r="D3667" s="6" t="str">
        <f>VLOOKUP(C3667,Customers!$B$8:$C$1412,2,FALSE)</f>
        <v>MS IMAN VOOSEF</v>
      </c>
      <c r="E3667" s="7">
        <v>45245</v>
      </c>
      <c r="F3667" s="6">
        <v>5</v>
      </c>
      <c r="G3667" s="6" t="str">
        <f>VLOOKUP(F3667,'Other Data'!$B$17:$C$24,2,FALSE)</f>
        <v>ProductE</v>
      </c>
      <c r="H3667" s="6">
        <v>5</v>
      </c>
      <c r="I3667" s="8">
        <v>45245.401724537034</v>
      </c>
      <c r="J3667" s="6">
        <v>114</v>
      </c>
    </row>
    <row r="3668" spans="2:10" x14ac:dyDescent="0.3">
      <c r="B3668" s="6">
        <v>1128648</v>
      </c>
      <c r="C3668" s="6">
        <v>494</v>
      </c>
      <c r="D3668" s="6" t="str">
        <f>VLOOKUP(C3668,Customers!$B$8:$C$1412,2,FALSE)</f>
        <v>Stonewall Pharmacy</v>
      </c>
      <c r="E3668" s="7">
        <v>45245</v>
      </c>
      <c r="F3668" s="6">
        <v>5</v>
      </c>
      <c r="G3668" s="6" t="str">
        <f>VLOOKUP(F3668,'Other Data'!$B$17:$C$24,2,FALSE)</f>
        <v>ProductE</v>
      </c>
      <c r="H3668" s="6">
        <v>4</v>
      </c>
      <c r="I3668" s="8">
        <v>45245.415578703702</v>
      </c>
      <c r="J3668" s="6">
        <v>112</v>
      </c>
    </row>
    <row r="3669" spans="2:10" x14ac:dyDescent="0.3">
      <c r="B3669" s="6">
        <v>1128649</v>
      </c>
      <c r="C3669" s="6">
        <v>1239</v>
      </c>
      <c r="D3669" s="6" t="str">
        <f>VLOOKUP(C3669,Customers!$B$8:$C$1412,2,FALSE)</f>
        <v>KC's Hallmark</v>
      </c>
      <c r="E3669" s="7">
        <v>45245</v>
      </c>
      <c r="F3669" s="6">
        <v>4</v>
      </c>
      <c r="G3669" s="6" t="str">
        <f>VLOOKUP(F3669,'Other Data'!$B$17:$C$24,2,FALSE)</f>
        <v>ProductD</v>
      </c>
      <c r="H3669" s="6">
        <v>7</v>
      </c>
      <c r="I3669" s="8">
        <v>45245.431620370371</v>
      </c>
      <c r="J3669" s="6">
        <v>118</v>
      </c>
    </row>
    <row r="3670" spans="2:10" x14ac:dyDescent="0.3">
      <c r="B3670" s="6">
        <v>1128650</v>
      </c>
      <c r="C3670" s="6">
        <v>388</v>
      </c>
      <c r="D3670" s="6" t="str">
        <f>VLOOKUP(C3670,Customers!$B$8:$C$1412,2,FALSE)</f>
        <v>McLaren Pharmacy</v>
      </c>
      <c r="E3670" s="7">
        <v>45245</v>
      </c>
      <c r="F3670" s="6">
        <v>5</v>
      </c>
      <c r="G3670" s="6" t="str">
        <f>VLOOKUP(F3670,'Other Data'!$B$17:$C$24,2,FALSE)</f>
        <v>ProductE</v>
      </c>
      <c r="H3670" s="6">
        <v>4</v>
      </c>
      <c r="I3670" s="8">
        <v>45245.446261574078</v>
      </c>
      <c r="J3670" s="6">
        <v>118</v>
      </c>
    </row>
    <row r="3671" spans="2:10" x14ac:dyDescent="0.3">
      <c r="B3671" s="6">
        <v>1128651</v>
      </c>
      <c r="C3671" s="6">
        <v>48</v>
      </c>
      <c r="D3671" s="6" t="str">
        <f>VLOOKUP(C3671,Customers!$B$8:$C$1412,2,FALSE)</f>
        <v>Treasured Moments</v>
      </c>
      <c r="E3671" s="7">
        <v>45245</v>
      </c>
      <c r="F3671" s="6">
        <v>2</v>
      </c>
      <c r="G3671" s="6" t="str">
        <f>VLOOKUP(F3671,'Other Data'!$B$17:$C$24,2,FALSE)</f>
        <v>ProductB</v>
      </c>
      <c r="H3671" s="6">
        <v>5</v>
      </c>
      <c r="I3671" s="8">
        <v>45245.458831018521</v>
      </c>
      <c r="J3671" s="6">
        <v>128</v>
      </c>
    </row>
    <row r="3672" spans="2:10" x14ac:dyDescent="0.3">
      <c r="B3672" s="6">
        <v>1128652</v>
      </c>
      <c r="C3672" s="6">
        <v>1035</v>
      </c>
      <c r="D3672" s="6" t="str">
        <f>VLOOKUP(C3672,Customers!$B$8:$C$1412,2,FALSE)</f>
        <v>Priss Pots Place C/O Fireballs</v>
      </c>
      <c r="E3672" s="7">
        <v>45245</v>
      </c>
      <c r="F3672" s="6">
        <v>3</v>
      </c>
      <c r="G3672" s="6" t="str">
        <f>VLOOKUP(F3672,'Other Data'!$B$17:$C$24,2,FALSE)</f>
        <v>ProductC</v>
      </c>
      <c r="H3672" s="6">
        <v>6</v>
      </c>
      <c r="I3672" s="8">
        <v>45245.469687500001</v>
      </c>
      <c r="J3672" s="6">
        <v>128</v>
      </c>
    </row>
    <row r="3673" spans="2:10" x14ac:dyDescent="0.3">
      <c r="B3673" s="6">
        <v>1128653</v>
      </c>
      <c r="C3673" s="6">
        <v>508</v>
      </c>
      <c r="D3673" s="6" t="str">
        <f>VLOOKUP(C3673,Customers!$B$8:$C$1412,2,FALSE)</f>
        <v>Buck or Two-060</v>
      </c>
      <c r="E3673" s="7">
        <v>45245</v>
      </c>
      <c r="F3673" s="6">
        <v>6</v>
      </c>
      <c r="G3673" s="6" t="str">
        <f>VLOOKUP(F3673,'Other Data'!$B$17:$C$24,2,FALSE)</f>
        <v>ProductF</v>
      </c>
      <c r="H3673" s="6">
        <v>7</v>
      </c>
      <c r="I3673" s="8">
        <v>45245.486643518518</v>
      </c>
      <c r="J3673" s="6">
        <v>128</v>
      </c>
    </row>
    <row r="3674" spans="2:10" x14ac:dyDescent="0.3">
      <c r="B3674" s="6">
        <v>1128654</v>
      </c>
      <c r="C3674" s="6">
        <v>1240</v>
      </c>
      <c r="D3674" s="6" t="str">
        <f>VLOOKUP(C3674,Customers!$B$8:$C$1412,2,FALSE)</f>
        <v>Tags Prints</v>
      </c>
      <c r="E3674" s="7">
        <v>45245</v>
      </c>
      <c r="F3674" s="6">
        <v>6</v>
      </c>
      <c r="G3674" s="6" t="str">
        <f>VLOOKUP(F3674,'Other Data'!$B$17:$C$24,2,FALSE)</f>
        <v>ProductF</v>
      </c>
      <c r="H3674" s="6">
        <v>7</v>
      </c>
      <c r="I3674" s="8">
        <v>45245.501041666663</v>
      </c>
      <c r="J3674" s="6">
        <v>123</v>
      </c>
    </row>
    <row r="3675" spans="2:10" x14ac:dyDescent="0.3">
      <c r="B3675" s="6">
        <v>1128655</v>
      </c>
      <c r="C3675" s="6">
        <v>111</v>
      </c>
      <c r="D3675" s="6" t="str">
        <f>VLOOKUP(C3675,Customers!$B$8:$C$1412,2,FALSE)</f>
        <v>Importations Guay Limitee</v>
      </c>
      <c r="E3675" s="7">
        <v>45245</v>
      </c>
      <c r="F3675" s="6">
        <v>4</v>
      </c>
      <c r="G3675" s="6" t="str">
        <f>VLOOKUP(F3675,'Other Data'!$B$17:$C$24,2,FALSE)</f>
        <v>ProductD</v>
      </c>
      <c r="H3675" s="6">
        <v>7</v>
      </c>
      <c r="I3675" s="8">
        <v>45245.512881944444</v>
      </c>
      <c r="J3675" s="6">
        <v>105</v>
      </c>
    </row>
    <row r="3676" spans="2:10" x14ac:dyDescent="0.3">
      <c r="B3676" s="6">
        <v>1128656</v>
      </c>
      <c r="C3676" s="6">
        <v>886</v>
      </c>
      <c r="D3676" s="6" t="str">
        <f>VLOOKUP(C3676,Customers!$B$8:$C$1412,2,FALSE)</f>
        <v>Surpise</v>
      </c>
      <c r="E3676" s="7">
        <v>45245</v>
      </c>
      <c r="F3676" s="6">
        <v>6</v>
      </c>
      <c r="G3676" s="6" t="str">
        <f>VLOOKUP(F3676,'Other Data'!$B$17:$C$24,2,FALSE)</f>
        <v>ProductF</v>
      </c>
      <c r="H3676" s="6">
        <v>3</v>
      </c>
      <c r="I3676" s="8">
        <v>45245.528032407405</v>
      </c>
      <c r="J3676" s="6">
        <v>126</v>
      </c>
    </row>
    <row r="3677" spans="2:10" x14ac:dyDescent="0.3">
      <c r="B3677" s="6">
        <v>1128657</v>
      </c>
      <c r="C3677" s="6">
        <v>600</v>
      </c>
      <c r="D3677" s="6" t="str">
        <f>VLOOKUP(C3677,Customers!$B$8:$C$1412,2,FALSE)</f>
        <v>Glencoe Club</v>
      </c>
      <c r="E3677" s="7">
        <v>45245</v>
      </c>
      <c r="F3677" s="6">
        <v>1</v>
      </c>
      <c r="G3677" s="6" t="str">
        <f>VLOOKUP(F3677,'Other Data'!$B$17:$C$24,2,FALSE)</f>
        <v>ProductA</v>
      </c>
      <c r="H3677" s="6">
        <v>7</v>
      </c>
      <c r="I3677" s="8">
        <v>45245.541238425925</v>
      </c>
      <c r="J3677" s="6">
        <v>120</v>
      </c>
    </row>
    <row r="3678" spans="2:10" x14ac:dyDescent="0.3">
      <c r="B3678" s="6">
        <v>1128658</v>
      </c>
      <c r="C3678" s="6">
        <v>230</v>
      </c>
      <c r="D3678" s="6" t="str">
        <f>VLOOKUP(C3678,Customers!$B$8:$C$1412,2,FALSE)</f>
        <v>Southlake Regional Health Centre</v>
      </c>
      <c r="E3678" s="7">
        <v>45245</v>
      </c>
      <c r="F3678" s="6">
        <v>4</v>
      </c>
      <c r="G3678" s="6" t="str">
        <f>VLOOKUP(F3678,'Other Data'!$B$17:$C$24,2,FALSE)</f>
        <v>ProductD</v>
      </c>
      <c r="H3678" s="6">
        <v>3</v>
      </c>
      <c r="I3678" s="8">
        <v>45245.551053240742</v>
      </c>
      <c r="J3678" s="6">
        <v>125</v>
      </c>
    </row>
    <row r="3679" spans="2:10" x14ac:dyDescent="0.3">
      <c r="B3679" s="6">
        <v>1128659</v>
      </c>
      <c r="C3679" s="6">
        <v>220</v>
      </c>
      <c r="D3679" s="6" t="str">
        <f>VLOOKUP(C3679,Customers!$B$8:$C$1412,2,FALSE)</f>
        <v>WASHED ASHORE</v>
      </c>
      <c r="E3679" s="7">
        <v>45245</v>
      </c>
      <c r="F3679" s="6">
        <v>3</v>
      </c>
      <c r="G3679" s="6" t="str">
        <f>VLOOKUP(F3679,'Other Data'!$B$17:$C$24,2,FALSE)</f>
        <v>ProductC</v>
      </c>
      <c r="H3679" s="6">
        <v>3</v>
      </c>
      <c r="I3679" s="8">
        <v>45245.560891203706</v>
      </c>
      <c r="J3679" s="6">
        <v>121</v>
      </c>
    </row>
    <row r="3680" spans="2:10" x14ac:dyDescent="0.3">
      <c r="B3680" s="6">
        <v>1128660</v>
      </c>
      <c r="C3680" s="6">
        <v>603</v>
      </c>
      <c r="D3680" s="6" t="str">
        <f>VLOOKUP(C3680,Customers!$B$8:$C$1412,2,FALSE)</f>
        <v>DOODAD'S</v>
      </c>
      <c r="E3680" s="7">
        <v>45245</v>
      </c>
      <c r="F3680" s="6">
        <v>3</v>
      </c>
      <c r="G3680" s="6" t="str">
        <f>VLOOKUP(F3680,'Other Data'!$B$17:$C$24,2,FALSE)</f>
        <v>ProductC</v>
      </c>
      <c r="H3680" s="6">
        <v>4</v>
      </c>
      <c r="I3680" s="8">
        <v>45245.575370370374</v>
      </c>
      <c r="J3680" s="6">
        <v>117</v>
      </c>
    </row>
    <row r="3681" spans="2:10" x14ac:dyDescent="0.3">
      <c r="B3681" s="6">
        <v>1128661</v>
      </c>
      <c r="C3681" s="6">
        <v>48</v>
      </c>
      <c r="D3681" s="6" t="str">
        <f>VLOOKUP(C3681,Customers!$B$8:$C$1412,2,FALSE)</f>
        <v>Treasured Moments</v>
      </c>
      <c r="E3681" s="7">
        <v>45245</v>
      </c>
      <c r="F3681" s="6">
        <v>1</v>
      </c>
      <c r="G3681" s="6" t="str">
        <f>VLOOKUP(F3681,'Other Data'!$B$17:$C$24,2,FALSE)</f>
        <v>ProductA</v>
      </c>
      <c r="H3681" s="6">
        <v>3</v>
      </c>
      <c r="I3681" s="8">
        <v>45245.587881944448</v>
      </c>
      <c r="J3681" s="6">
        <v>129</v>
      </c>
    </row>
    <row r="3682" spans="2:10" x14ac:dyDescent="0.3">
      <c r="B3682" s="6">
        <v>1128662</v>
      </c>
      <c r="C3682" s="6">
        <v>902</v>
      </c>
      <c r="D3682" s="6" t="str">
        <f>VLOOKUP(C3682,Customers!$B$8:$C$1412,2,FALSE)</f>
        <v>Sellebrations</v>
      </c>
      <c r="E3682" s="7">
        <v>45245</v>
      </c>
      <c r="F3682" s="6">
        <v>2</v>
      </c>
      <c r="G3682" s="6" t="str">
        <f>VLOOKUP(F3682,'Other Data'!$B$17:$C$24,2,FALSE)</f>
        <v>ProductB</v>
      </c>
      <c r="H3682" s="6">
        <v>7</v>
      </c>
      <c r="I3682" s="8">
        <v>45245.605046296303</v>
      </c>
      <c r="J3682" s="6">
        <v>125</v>
      </c>
    </row>
    <row r="3683" spans="2:10" x14ac:dyDescent="0.3">
      <c r="B3683" s="6">
        <v>1128663</v>
      </c>
      <c r="C3683" s="6">
        <v>489</v>
      </c>
      <c r="D3683" s="6" t="str">
        <f>VLOOKUP(C3683,Customers!$B$8:$C$1412,2,FALSE)</f>
        <v>Downtown Dollar</v>
      </c>
      <c r="E3683" s="7">
        <v>45245</v>
      </c>
      <c r="F3683" s="6">
        <v>3</v>
      </c>
      <c r="G3683" s="6" t="str">
        <f>VLOOKUP(F3683,'Other Data'!$B$17:$C$24,2,FALSE)</f>
        <v>ProductC</v>
      </c>
      <c r="H3683" s="6">
        <v>3</v>
      </c>
      <c r="I3683" s="8">
        <v>45245.614965277782</v>
      </c>
      <c r="J3683" s="6">
        <v>109</v>
      </c>
    </row>
    <row r="3684" spans="2:10" x14ac:dyDescent="0.3">
      <c r="B3684" s="6">
        <v>1128664</v>
      </c>
      <c r="C3684" s="6">
        <v>1094</v>
      </c>
      <c r="D3684" s="6" t="str">
        <f>VLOOKUP(C3684,Customers!$B$8:$C$1412,2,FALSE)</f>
        <v>YES YOU MAY</v>
      </c>
      <c r="E3684" s="7">
        <v>45245</v>
      </c>
      <c r="F3684" s="6">
        <v>5</v>
      </c>
      <c r="G3684" s="6" t="str">
        <f>VLOOKUP(F3684,'Other Data'!$B$17:$C$24,2,FALSE)</f>
        <v>ProductE</v>
      </c>
      <c r="H3684" s="6">
        <v>3</v>
      </c>
      <c r="I3684" s="8">
        <v>45245.624803240746</v>
      </c>
      <c r="J3684" s="6">
        <v>119</v>
      </c>
    </row>
    <row r="3685" spans="2:10" x14ac:dyDescent="0.3">
      <c r="B3685" s="6">
        <v>1128665</v>
      </c>
      <c r="C3685" s="6">
        <v>553</v>
      </c>
      <c r="D3685" s="6" t="str">
        <f>VLOOKUP(C3685,Customers!$B$8:$C$1412,2,FALSE)</f>
        <v>Bead Hive</v>
      </c>
      <c r="E3685" s="7">
        <v>45245</v>
      </c>
      <c r="F3685" s="6">
        <v>3</v>
      </c>
      <c r="G3685" s="6" t="str">
        <f>VLOOKUP(F3685,'Other Data'!$B$17:$C$24,2,FALSE)</f>
        <v>ProductC</v>
      </c>
      <c r="H3685" s="6">
        <v>2</v>
      </c>
      <c r="I3685" s="8">
        <v>45245.634548611117</v>
      </c>
      <c r="J3685" s="6">
        <v>105</v>
      </c>
    </row>
    <row r="3686" spans="2:10" x14ac:dyDescent="0.3">
      <c r="B3686" s="6">
        <v>1128666</v>
      </c>
      <c r="C3686" s="6">
        <v>118</v>
      </c>
      <c r="D3686" s="6" t="str">
        <f>VLOOKUP(C3686,Customers!$B$8:$C$1412,2,FALSE)</f>
        <v>Cadeau Des Benevoles, Boutique</v>
      </c>
      <c r="E3686" s="7">
        <v>45245</v>
      </c>
      <c r="F3686" s="6">
        <v>4</v>
      </c>
      <c r="G3686" s="6" t="str">
        <f>VLOOKUP(F3686,'Other Data'!$B$17:$C$24,2,FALSE)</f>
        <v>ProductD</v>
      </c>
      <c r="H3686" s="6">
        <v>7</v>
      </c>
      <c r="I3686" s="8">
        <v>45245.64716435186</v>
      </c>
      <c r="J3686" s="6">
        <v>128</v>
      </c>
    </row>
    <row r="3687" spans="2:10" x14ac:dyDescent="0.3">
      <c r="B3687" s="6">
        <v>1128667</v>
      </c>
      <c r="C3687" s="6">
        <v>1390</v>
      </c>
      <c r="D3687" s="6" t="str">
        <f>VLOOKUP(C3687,Customers!$B$8:$C$1412,2,FALSE)</f>
        <v>O'Neys Galleria</v>
      </c>
      <c r="E3687" s="7">
        <v>45245</v>
      </c>
      <c r="F3687" s="6">
        <v>5</v>
      </c>
      <c r="G3687" s="6" t="str">
        <f>VLOOKUP(F3687,'Other Data'!$B$17:$C$24,2,FALSE)</f>
        <v>ProductE</v>
      </c>
      <c r="H3687" s="6">
        <v>7</v>
      </c>
      <c r="I3687" s="8">
        <v>45245.662025462974</v>
      </c>
      <c r="J3687" s="6">
        <v>132</v>
      </c>
    </row>
    <row r="3688" spans="2:10" x14ac:dyDescent="0.3">
      <c r="B3688" s="6">
        <v>1128668</v>
      </c>
      <c r="C3688" s="6">
        <v>802</v>
      </c>
      <c r="D3688" s="6" t="str">
        <f>VLOOKUP(C3688,Customers!$B$8:$C$1412,2,FALSE)</f>
        <v>Central Vermont Medical Center Gift Shop</v>
      </c>
      <c r="E3688" s="7">
        <v>45245</v>
      </c>
      <c r="F3688" s="6">
        <v>2</v>
      </c>
      <c r="G3688" s="6" t="str">
        <f>VLOOKUP(F3688,'Other Data'!$B$17:$C$24,2,FALSE)</f>
        <v>ProductB</v>
      </c>
      <c r="H3688" s="6">
        <v>6</v>
      </c>
      <c r="I3688" s="8">
        <v>45245.673668981493</v>
      </c>
      <c r="J3688" s="6">
        <v>127</v>
      </c>
    </row>
    <row r="3689" spans="2:10" x14ac:dyDescent="0.3">
      <c r="B3689" s="6">
        <v>1128669</v>
      </c>
      <c r="C3689" s="6">
        <v>1349</v>
      </c>
      <c r="D3689" s="6" t="str">
        <f>VLOOKUP(C3689,Customers!$B$8:$C$1412,2,FALSE)</f>
        <v>The Gift House</v>
      </c>
      <c r="E3689" s="7">
        <v>45245</v>
      </c>
      <c r="F3689" s="6">
        <v>4</v>
      </c>
      <c r="G3689" s="6" t="str">
        <f>VLOOKUP(F3689,'Other Data'!$B$17:$C$24,2,FALSE)</f>
        <v>ProductD</v>
      </c>
      <c r="H3689" s="6">
        <v>4</v>
      </c>
      <c r="I3689" s="8">
        <v>45245.689918981494</v>
      </c>
      <c r="J3689" s="6">
        <v>130</v>
      </c>
    </row>
    <row r="3690" spans="2:10" x14ac:dyDescent="0.3">
      <c r="B3690" s="6">
        <v>1128670</v>
      </c>
      <c r="C3690" s="6">
        <v>720</v>
      </c>
      <c r="D3690" s="6" t="str">
        <f>VLOOKUP(C3690,Customers!$B$8:$C$1412,2,FALSE)</f>
        <v>Mount St. Mary Hospital</v>
      </c>
      <c r="E3690" s="7">
        <v>45245</v>
      </c>
      <c r="F3690" s="6">
        <v>4</v>
      </c>
      <c r="G3690" s="6" t="str">
        <f>VLOOKUP(F3690,'Other Data'!$B$17:$C$24,2,FALSE)</f>
        <v>ProductD</v>
      </c>
      <c r="H3690" s="6">
        <v>3</v>
      </c>
      <c r="I3690" s="8">
        <v>45245.704895833347</v>
      </c>
      <c r="J3690" s="6">
        <v>118</v>
      </c>
    </row>
    <row r="3691" spans="2:10" x14ac:dyDescent="0.3">
      <c r="B3691" s="6">
        <v>1128671</v>
      </c>
      <c r="C3691" s="6">
        <v>920</v>
      </c>
      <c r="D3691" s="6" t="str">
        <f>VLOOKUP(C3691,Customers!$B$8:$C$1412,2,FALSE)</f>
        <v>Mohawk Ltd</v>
      </c>
      <c r="E3691" s="7">
        <v>45245</v>
      </c>
      <c r="F3691" s="6">
        <v>3</v>
      </c>
      <c r="G3691" s="6" t="str">
        <f>VLOOKUP(F3691,'Other Data'!$B$17:$C$24,2,FALSE)</f>
        <v>ProductC</v>
      </c>
      <c r="H3691" s="6">
        <v>4</v>
      </c>
      <c r="I3691" s="8">
        <v>45245.715381944457</v>
      </c>
      <c r="J3691" s="6">
        <v>106</v>
      </c>
    </row>
    <row r="3692" spans="2:10" x14ac:dyDescent="0.3">
      <c r="B3692" s="6">
        <v>1128672</v>
      </c>
      <c r="C3692" s="6">
        <v>1338</v>
      </c>
      <c r="D3692" s="6" t="str">
        <f>VLOOKUP(C3692,Customers!$B$8:$C$1412,2,FALSE)</f>
        <v>Designs by Diane</v>
      </c>
      <c r="E3692" s="7">
        <v>45245</v>
      </c>
      <c r="F3692" s="6">
        <v>4</v>
      </c>
      <c r="G3692" s="6" t="str">
        <f>VLOOKUP(F3692,'Other Data'!$B$17:$C$24,2,FALSE)</f>
        <v>ProductD</v>
      </c>
      <c r="H3692" s="6">
        <v>2</v>
      </c>
      <c r="I3692" s="8">
        <v>45245.728460648163</v>
      </c>
      <c r="J3692" s="6">
        <v>114</v>
      </c>
    </row>
    <row r="3693" spans="2:10" x14ac:dyDescent="0.3">
      <c r="B3693" s="6">
        <v>1128673</v>
      </c>
      <c r="C3693" s="6">
        <v>418</v>
      </c>
      <c r="D3693" s="6" t="str">
        <f>VLOOKUP(C3693,Customers!$B$8:$C$1412,2,FALSE)</f>
        <v>The Coach House</v>
      </c>
      <c r="E3693" s="7">
        <v>45246</v>
      </c>
      <c r="F3693" s="6">
        <v>6</v>
      </c>
      <c r="G3693" s="6" t="str">
        <f>VLOOKUP(F3693,'Other Data'!$B$17:$C$24,2,FALSE)</f>
        <v>ProductF</v>
      </c>
      <c r="H3693" s="6">
        <v>7</v>
      </c>
      <c r="I3693" s="8">
        <v>45246.333333333336</v>
      </c>
      <c r="J3693" s="6">
        <v>119</v>
      </c>
    </row>
    <row r="3694" spans="2:10" x14ac:dyDescent="0.3">
      <c r="B3694" s="6">
        <v>1128674</v>
      </c>
      <c r="C3694" s="6">
        <v>880</v>
      </c>
      <c r="D3694" s="6" t="str">
        <f>VLOOKUP(C3694,Customers!$B$8:$C$1412,2,FALSE)</f>
        <v>Good Samairtian Hospital</v>
      </c>
      <c r="E3694" s="7">
        <v>45246</v>
      </c>
      <c r="F3694" s="6">
        <v>1</v>
      </c>
      <c r="G3694" s="6" t="str">
        <f>VLOOKUP(F3694,'Other Data'!$B$17:$C$24,2,FALSE)</f>
        <v>ProductA</v>
      </c>
      <c r="H3694" s="6">
        <v>7</v>
      </c>
      <c r="I3694" s="8">
        <v>45246.343194444446</v>
      </c>
      <c r="J3694" s="6">
        <v>112</v>
      </c>
    </row>
    <row r="3695" spans="2:10" x14ac:dyDescent="0.3">
      <c r="B3695" s="6">
        <v>1128675</v>
      </c>
      <c r="C3695" s="6">
        <v>211</v>
      </c>
      <c r="D3695" s="6" t="str">
        <f>VLOOKUP(C3695,Customers!$B$8:$C$1412,2,FALSE)</f>
        <v>Ken Cameron</v>
      </c>
      <c r="E3695" s="7">
        <v>45246</v>
      </c>
      <c r="F3695" s="6">
        <v>2</v>
      </c>
      <c r="G3695" s="6" t="str">
        <f>VLOOKUP(F3695,'Other Data'!$B$17:$C$24,2,FALSE)</f>
        <v>ProductB</v>
      </c>
      <c r="H3695" s="6">
        <v>7</v>
      </c>
      <c r="I3695" s="8">
        <v>45246.357222222221</v>
      </c>
      <c r="J3695" s="6">
        <v>124</v>
      </c>
    </row>
    <row r="3696" spans="2:10" x14ac:dyDescent="0.3">
      <c r="B3696" s="6">
        <v>1128676</v>
      </c>
      <c r="C3696" s="6">
        <v>1284</v>
      </c>
      <c r="D3696" s="6" t="str">
        <f>VLOOKUP(C3696,Customers!$B$8:$C$1412,2,FALSE)</f>
        <v>Creative Elegance</v>
      </c>
      <c r="E3696" s="7">
        <v>45246</v>
      </c>
      <c r="F3696" s="6">
        <v>3</v>
      </c>
      <c r="G3696" s="6" t="str">
        <f>VLOOKUP(F3696,'Other Data'!$B$17:$C$24,2,FALSE)</f>
        <v>ProductC</v>
      </c>
      <c r="H3696" s="6">
        <v>5</v>
      </c>
      <c r="I3696" s="8">
        <v>45246.374571759261</v>
      </c>
      <c r="J3696" s="6">
        <v>134</v>
      </c>
    </row>
    <row r="3697" spans="2:10" x14ac:dyDescent="0.3">
      <c r="B3697" s="6">
        <v>1128677</v>
      </c>
      <c r="C3697" s="6">
        <v>717</v>
      </c>
      <c r="D3697" s="6" t="str">
        <f>VLOOKUP(C3697,Customers!$B$8:$C$1412,2,FALSE)</f>
        <v>Gift Works</v>
      </c>
      <c r="E3697" s="7">
        <v>45246</v>
      </c>
      <c r="F3697" s="6">
        <v>1</v>
      </c>
      <c r="G3697" s="6" t="str">
        <f>VLOOKUP(F3697,'Other Data'!$B$17:$C$24,2,FALSE)</f>
        <v>ProductA</v>
      </c>
      <c r="H3697" s="6">
        <v>3</v>
      </c>
      <c r="I3697" s="8">
        <v>45246.389236111114</v>
      </c>
      <c r="J3697" s="6">
        <v>122</v>
      </c>
    </row>
    <row r="3698" spans="2:10" x14ac:dyDescent="0.3">
      <c r="B3698" s="6">
        <v>1128678</v>
      </c>
      <c r="C3698" s="6">
        <v>769</v>
      </c>
      <c r="D3698" s="6" t="str">
        <f>VLOOKUP(C3698,Customers!$B$8:$C$1412,2,FALSE)</f>
        <v>Warpide Gallery</v>
      </c>
      <c r="E3698" s="7">
        <v>45246</v>
      </c>
      <c r="F3698" s="6">
        <v>5</v>
      </c>
      <c r="G3698" s="6" t="str">
        <f>VLOOKUP(F3698,'Other Data'!$B$17:$C$24,2,FALSE)</f>
        <v>ProductE</v>
      </c>
      <c r="H3698" s="6">
        <v>6</v>
      </c>
      <c r="I3698" s="8">
        <v>45246.400960648149</v>
      </c>
      <c r="J3698" s="6">
        <v>119</v>
      </c>
    </row>
    <row r="3699" spans="2:10" x14ac:dyDescent="0.3">
      <c r="B3699" s="6">
        <v>1128679</v>
      </c>
      <c r="C3699" s="6">
        <v>481</v>
      </c>
      <c r="D3699" s="6" t="str">
        <f>VLOOKUP(C3699,Customers!$B$8:$C$1412,2,FALSE)</f>
        <v>Buck or Two #28</v>
      </c>
      <c r="E3699" s="7">
        <v>45246</v>
      </c>
      <c r="F3699" s="6">
        <v>6</v>
      </c>
      <c r="G3699" s="6" t="str">
        <f>VLOOKUP(F3699,'Other Data'!$B$17:$C$24,2,FALSE)</f>
        <v>ProductF</v>
      </c>
      <c r="H3699" s="6">
        <v>6</v>
      </c>
      <c r="I3699" s="8">
        <v>45246.415578703702</v>
      </c>
      <c r="J3699" s="6">
        <v>123</v>
      </c>
    </row>
    <row r="3700" spans="2:10" x14ac:dyDescent="0.3">
      <c r="B3700" s="6">
        <v>1128680</v>
      </c>
      <c r="C3700" s="6">
        <v>1236</v>
      </c>
      <c r="D3700" s="6" t="str">
        <f>VLOOKUP(C3700,Customers!$B$8:$C$1412,2,FALSE)</f>
        <v>T.A.G Sales Ltd</v>
      </c>
      <c r="E3700" s="7">
        <v>45246</v>
      </c>
      <c r="F3700" s="6">
        <v>6</v>
      </c>
      <c r="G3700" s="6" t="str">
        <f>VLOOKUP(F3700,'Other Data'!$B$17:$C$24,2,FALSE)</f>
        <v>ProductF</v>
      </c>
      <c r="H3700" s="6">
        <v>5</v>
      </c>
      <c r="I3700" s="8">
        <v>45246.427604166667</v>
      </c>
      <c r="J3700" s="6">
        <v>130</v>
      </c>
    </row>
    <row r="3701" spans="2:10" x14ac:dyDescent="0.3">
      <c r="B3701" s="6">
        <v>1128681</v>
      </c>
      <c r="C3701" s="6">
        <v>7</v>
      </c>
      <c r="D3701" s="6" t="str">
        <f>VLOOKUP(C3701,Customers!$B$8:$C$1412,2,FALSE)</f>
        <v>Wescal Dept Store</v>
      </c>
      <c r="E3701" s="7">
        <v>45246</v>
      </c>
      <c r="F3701" s="6">
        <v>3</v>
      </c>
      <c r="G3701" s="6" t="str">
        <f>VLOOKUP(F3701,'Other Data'!$B$17:$C$24,2,FALSE)</f>
        <v>ProductC</v>
      </c>
      <c r="H3701" s="6">
        <v>6</v>
      </c>
      <c r="I3701" s="8">
        <v>45246.444988425923</v>
      </c>
      <c r="J3701" s="6">
        <v>123</v>
      </c>
    </row>
    <row r="3702" spans="2:10" x14ac:dyDescent="0.3">
      <c r="B3702" s="6">
        <v>1128682</v>
      </c>
      <c r="C3702" s="6">
        <v>1266</v>
      </c>
      <c r="D3702" s="6" t="str">
        <f>VLOOKUP(C3702,Customers!$B$8:$C$1412,2,FALSE)</f>
        <v>Marties Hallmark #2</v>
      </c>
      <c r="E3702" s="7">
        <v>45246</v>
      </c>
      <c r="F3702" s="6">
        <v>2</v>
      </c>
      <c r="G3702" s="6" t="str">
        <f>VLOOKUP(F3702,'Other Data'!$B$17:$C$24,2,FALSE)</f>
        <v>ProductB</v>
      </c>
      <c r="H3702" s="6">
        <v>2</v>
      </c>
      <c r="I3702" s="8">
        <v>45246.460150462961</v>
      </c>
      <c r="J3702" s="6">
        <v>127</v>
      </c>
    </row>
    <row r="3703" spans="2:10" x14ac:dyDescent="0.3">
      <c r="B3703" s="6">
        <v>1128683</v>
      </c>
      <c r="C3703" s="6">
        <v>1058</v>
      </c>
      <c r="D3703" s="6" t="str">
        <f>VLOOKUP(C3703,Customers!$B$8:$C$1412,2,FALSE)</f>
        <v>Indesigh Fundraising</v>
      </c>
      <c r="E3703" s="7">
        <v>45246</v>
      </c>
      <c r="F3703" s="6">
        <v>1</v>
      </c>
      <c r="G3703" s="6" t="str">
        <f>VLOOKUP(F3703,'Other Data'!$B$17:$C$24,2,FALSE)</f>
        <v>ProductA</v>
      </c>
      <c r="H3703" s="6">
        <v>3</v>
      </c>
      <c r="I3703" s="8">
        <v>45246.476365740738</v>
      </c>
      <c r="J3703" s="6">
        <v>116</v>
      </c>
    </row>
    <row r="3704" spans="2:10" x14ac:dyDescent="0.3">
      <c r="B3704" s="6">
        <v>1128684</v>
      </c>
      <c r="C3704" s="6">
        <v>1040</v>
      </c>
      <c r="D3704" s="6" t="str">
        <f>VLOOKUP(C3704,Customers!$B$8:$C$1412,2,FALSE)</f>
        <v>Book Nook</v>
      </c>
      <c r="E3704" s="7">
        <v>45246</v>
      </c>
      <c r="F3704" s="6">
        <v>5</v>
      </c>
      <c r="G3704" s="6" t="str">
        <f>VLOOKUP(F3704,'Other Data'!$B$17:$C$24,2,FALSE)</f>
        <v>ProductE</v>
      </c>
      <c r="H3704" s="6">
        <v>3</v>
      </c>
      <c r="I3704" s="8">
        <v>45246.487534722219</v>
      </c>
      <c r="J3704" s="6">
        <v>111</v>
      </c>
    </row>
    <row r="3705" spans="2:10" x14ac:dyDescent="0.3">
      <c r="B3705" s="6">
        <v>1128685</v>
      </c>
      <c r="C3705" s="6">
        <v>305</v>
      </c>
      <c r="D3705" s="6" t="str">
        <f>VLOOKUP(C3705,Customers!$B$8:$C$1412,2,FALSE)</f>
        <v>Hallmark</v>
      </c>
      <c r="E3705" s="7">
        <v>45246</v>
      </c>
      <c r="F3705" s="6">
        <v>4</v>
      </c>
      <c r="G3705" s="6" t="str">
        <f>VLOOKUP(F3705,'Other Data'!$B$17:$C$24,2,FALSE)</f>
        <v>ProductD</v>
      </c>
      <c r="H3705" s="6">
        <v>3</v>
      </c>
      <c r="I3705" s="8">
        <v>45246.503344907404</v>
      </c>
      <c r="J3705" s="6">
        <v>109</v>
      </c>
    </row>
    <row r="3706" spans="2:10" x14ac:dyDescent="0.3">
      <c r="B3706" s="6">
        <v>1128686</v>
      </c>
      <c r="C3706" s="6">
        <v>242</v>
      </c>
      <c r="D3706" s="6" t="str">
        <f>VLOOKUP(C3706,Customers!$B$8:$C$1412,2,FALSE)</f>
        <v>NEUTRANO AR- CAN</v>
      </c>
      <c r="E3706" s="7">
        <v>45246</v>
      </c>
      <c r="F3706" s="6">
        <v>6</v>
      </c>
      <c r="G3706" s="6" t="str">
        <f>VLOOKUP(F3706,'Other Data'!$B$17:$C$24,2,FALSE)</f>
        <v>ProductF</v>
      </c>
      <c r="H3706" s="6">
        <v>3</v>
      </c>
      <c r="I3706" s="8">
        <v>45246.520289351851</v>
      </c>
      <c r="J3706" s="6">
        <v>131</v>
      </c>
    </row>
    <row r="3707" spans="2:10" x14ac:dyDescent="0.3">
      <c r="B3707" s="6">
        <v>1128687</v>
      </c>
      <c r="C3707" s="6">
        <v>1310</v>
      </c>
      <c r="D3707" s="6" t="str">
        <f>VLOOKUP(C3707,Customers!$B$8:$C$1412,2,FALSE)</f>
        <v>Huntington Beach Car Wash</v>
      </c>
      <c r="E3707" s="7">
        <v>45246</v>
      </c>
      <c r="F3707" s="6">
        <v>6</v>
      </c>
      <c r="G3707" s="6" t="str">
        <f>VLOOKUP(F3707,'Other Data'!$B$17:$C$24,2,FALSE)</f>
        <v>ProductF</v>
      </c>
      <c r="H3707" s="6">
        <v>4</v>
      </c>
      <c r="I3707" s="8">
        <v>45246.537777777776</v>
      </c>
      <c r="J3707" s="6">
        <v>107</v>
      </c>
    </row>
    <row r="3708" spans="2:10" x14ac:dyDescent="0.3">
      <c r="B3708" s="6">
        <v>1128688</v>
      </c>
      <c r="C3708" s="6">
        <v>153</v>
      </c>
      <c r="D3708" s="6" t="str">
        <f>VLOOKUP(C3708,Customers!$B$8:$C$1412,2,FALSE)</f>
        <v>Shadowfax</v>
      </c>
      <c r="E3708" s="7">
        <v>45246</v>
      </c>
      <c r="F3708" s="6">
        <v>2</v>
      </c>
      <c r="G3708" s="6" t="str">
        <f>VLOOKUP(F3708,'Other Data'!$B$17:$C$24,2,FALSE)</f>
        <v>ProductB</v>
      </c>
      <c r="H3708" s="6">
        <v>3</v>
      </c>
      <c r="I3708" s="8">
        <v>45246.553981481477</v>
      </c>
      <c r="J3708" s="6">
        <v>122</v>
      </c>
    </row>
    <row r="3709" spans="2:10" x14ac:dyDescent="0.3">
      <c r="B3709" s="6">
        <v>1128689</v>
      </c>
      <c r="C3709" s="6">
        <v>1145</v>
      </c>
      <c r="D3709" s="6" t="str">
        <f>VLOOKUP(C3709,Customers!$B$8:$C$1412,2,FALSE)</f>
        <v>Linens &amp; Accents</v>
      </c>
      <c r="E3709" s="7">
        <v>45246</v>
      </c>
      <c r="F3709" s="6">
        <v>5</v>
      </c>
      <c r="G3709" s="6" t="str">
        <f>VLOOKUP(F3709,'Other Data'!$B$17:$C$24,2,FALSE)</f>
        <v>ProductE</v>
      </c>
      <c r="H3709" s="6">
        <v>7</v>
      </c>
      <c r="I3709" s="8">
        <v>45246.571990740733</v>
      </c>
      <c r="J3709" s="6">
        <v>131</v>
      </c>
    </row>
    <row r="3710" spans="2:10" x14ac:dyDescent="0.3">
      <c r="B3710" s="6">
        <v>1128690</v>
      </c>
      <c r="C3710" s="6">
        <v>145</v>
      </c>
      <c r="D3710" s="6" t="str">
        <f>VLOOKUP(C3710,Customers!$B$8:$C$1412,2,FALSE)</f>
        <v>The Sassy Bead Co.</v>
      </c>
      <c r="E3710" s="7">
        <v>45246</v>
      </c>
      <c r="F3710" s="6">
        <v>5</v>
      </c>
      <c r="G3710" s="6" t="str">
        <f>VLOOKUP(F3710,'Other Data'!$B$17:$C$24,2,FALSE)</f>
        <v>ProductE</v>
      </c>
      <c r="H3710" s="6">
        <v>2</v>
      </c>
      <c r="I3710" s="8">
        <v>45246.584942129623</v>
      </c>
      <c r="J3710" s="6">
        <v>132</v>
      </c>
    </row>
    <row r="3711" spans="2:10" x14ac:dyDescent="0.3">
      <c r="B3711" s="6">
        <v>1128691</v>
      </c>
      <c r="C3711" s="6">
        <v>955</v>
      </c>
      <c r="D3711" s="6" t="str">
        <f>VLOOKUP(C3711,Customers!$B$8:$C$1412,2,FALSE)</f>
        <v>Creativity For Your Home</v>
      </c>
      <c r="E3711" s="7">
        <v>45246</v>
      </c>
      <c r="F3711" s="6">
        <v>2</v>
      </c>
      <c r="G3711" s="6" t="str">
        <f>VLOOKUP(F3711,'Other Data'!$B$17:$C$24,2,FALSE)</f>
        <v>ProductB</v>
      </c>
      <c r="H3711" s="6">
        <v>2</v>
      </c>
      <c r="I3711" s="8">
        <v>45246.595046296286</v>
      </c>
      <c r="J3711" s="6">
        <v>108</v>
      </c>
    </row>
    <row r="3712" spans="2:10" x14ac:dyDescent="0.3">
      <c r="B3712" s="6">
        <v>1128692</v>
      </c>
      <c r="C3712" s="6">
        <v>1193</v>
      </c>
      <c r="D3712" s="6" t="str">
        <f>VLOOKUP(C3712,Customers!$B$8:$C$1412,2,FALSE)</f>
        <v>Sarah Bush Hospital</v>
      </c>
      <c r="E3712" s="7">
        <v>45246</v>
      </c>
      <c r="F3712" s="6">
        <v>5</v>
      </c>
      <c r="G3712" s="6" t="str">
        <f>VLOOKUP(F3712,'Other Data'!$B$17:$C$24,2,FALSE)</f>
        <v>ProductE</v>
      </c>
      <c r="H3712" s="6">
        <v>2</v>
      </c>
      <c r="I3712" s="8">
        <v>45246.606759259252</v>
      </c>
      <c r="J3712" s="6">
        <v>123</v>
      </c>
    </row>
    <row r="3713" spans="2:10" x14ac:dyDescent="0.3">
      <c r="B3713" s="6">
        <v>1128693</v>
      </c>
      <c r="C3713" s="6">
        <v>1020</v>
      </c>
      <c r="D3713" s="6" t="str">
        <f>VLOOKUP(C3713,Customers!$B$8:$C$1412,2,FALSE)</f>
        <v>KENDALLS BOTIQUE &amp; CONSIGNMENT</v>
      </c>
      <c r="E3713" s="7">
        <v>45246</v>
      </c>
      <c r="F3713" s="6">
        <v>1</v>
      </c>
      <c r="G3713" s="6" t="str">
        <f>VLOOKUP(F3713,'Other Data'!$B$17:$C$24,2,FALSE)</f>
        <v>ProductA</v>
      </c>
      <c r="H3713" s="6">
        <v>7</v>
      </c>
      <c r="I3713" s="8">
        <v>45246.623773148138</v>
      </c>
      <c r="J3713" s="6">
        <v>129</v>
      </c>
    </row>
    <row r="3714" spans="2:10" x14ac:dyDescent="0.3">
      <c r="B3714" s="6">
        <v>1128694</v>
      </c>
      <c r="C3714" s="6">
        <v>957</v>
      </c>
      <c r="D3714" s="6" t="str">
        <f>VLOOKUP(C3714,Customers!$B$8:$C$1412,2,FALSE)</f>
        <v>Eden's Collection</v>
      </c>
      <c r="E3714" s="7">
        <v>45246</v>
      </c>
      <c r="F3714" s="6">
        <v>5</v>
      </c>
      <c r="G3714" s="6" t="str">
        <f>VLOOKUP(F3714,'Other Data'!$B$17:$C$24,2,FALSE)</f>
        <v>ProductE</v>
      </c>
      <c r="H3714" s="6">
        <v>3</v>
      </c>
      <c r="I3714" s="8">
        <v>45246.634652777764</v>
      </c>
      <c r="J3714" s="6">
        <v>109</v>
      </c>
    </row>
    <row r="3715" spans="2:10" x14ac:dyDescent="0.3">
      <c r="B3715" s="6">
        <v>1128695</v>
      </c>
      <c r="C3715" s="6">
        <v>64</v>
      </c>
      <c r="D3715" s="6" t="str">
        <f>VLOOKUP(C3715,Customers!$B$8:$C$1412,2,FALSE)</f>
        <v>Buck or Two #519</v>
      </c>
      <c r="E3715" s="7">
        <v>45246</v>
      </c>
      <c r="F3715" s="6">
        <v>5</v>
      </c>
      <c r="G3715" s="6" t="str">
        <f>VLOOKUP(F3715,'Other Data'!$B$17:$C$24,2,FALSE)</f>
        <v>ProductE</v>
      </c>
      <c r="H3715" s="6">
        <v>2</v>
      </c>
      <c r="I3715" s="8">
        <v>45246.647905092577</v>
      </c>
      <c r="J3715" s="6">
        <v>106</v>
      </c>
    </row>
    <row r="3716" spans="2:10" x14ac:dyDescent="0.3">
      <c r="B3716" s="6">
        <v>1128696</v>
      </c>
      <c r="C3716" s="6">
        <v>102</v>
      </c>
      <c r="D3716" s="6" t="str">
        <f>VLOOKUP(C3716,Customers!$B$8:$C$1412,2,FALSE)</f>
        <v>B'Belles</v>
      </c>
      <c r="E3716" s="7">
        <v>45246</v>
      </c>
      <c r="F3716" s="6">
        <v>5</v>
      </c>
      <c r="G3716" s="6" t="str">
        <f>VLOOKUP(F3716,'Other Data'!$B$17:$C$24,2,FALSE)</f>
        <v>ProductE</v>
      </c>
      <c r="H3716" s="6">
        <v>7</v>
      </c>
      <c r="I3716" s="8">
        <v>45246.664652777763</v>
      </c>
      <c r="J3716" s="6">
        <v>112</v>
      </c>
    </row>
    <row r="3717" spans="2:10" x14ac:dyDescent="0.3">
      <c r="B3717" s="6">
        <v>1128697</v>
      </c>
      <c r="C3717" s="6">
        <v>177</v>
      </c>
      <c r="D3717" s="6" t="str">
        <f>VLOOKUP(C3717,Customers!$B$8:$C$1412,2,FALSE)</f>
        <v>NIFTY'S</v>
      </c>
      <c r="E3717" s="7">
        <v>45246</v>
      </c>
      <c r="F3717" s="6">
        <v>6</v>
      </c>
      <c r="G3717" s="6" t="str">
        <f>VLOOKUP(F3717,'Other Data'!$B$17:$C$24,2,FALSE)</f>
        <v>ProductF</v>
      </c>
      <c r="H3717" s="6">
        <v>2</v>
      </c>
      <c r="I3717" s="8">
        <v>45246.682546296281</v>
      </c>
      <c r="J3717" s="6">
        <v>112</v>
      </c>
    </row>
    <row r="3718" spans="2:10" x14ac:dyDescent="0.3">
      <c r="B3718" s="6">
        <v>1128698</v>
      </c>
      <c r="C3718" s="6">
        <v>200</v>
      </c>
      <c r="D3718" s="6" t="str">
        <f>VLOOKUP(C3718,Customers!$B$8:$C$1412,2,FALSE)</f>
        <v>Buck or Two #536</v>
      </c>
      <c r="E3718" s="7">
        <v>45246</v>
      </c>
      <c r="F3718" s="6">
        <v>1</v>
      </c>
      <c r="G3718" s="6" t="str">
        <f>VLOOKUP(F3718,'Other Data'!$B$17:$C$24,2,FALSE)</f>
        <v>ProductA</v>
      </c>
      <c r="H3718" s="6">
        <v>2</v>
      </c>
      <c r="I3718" s="8">
        <v>45246.695694444432</v>
      </c>
      <c r="J3718" s="6">
        <v>111</v>
      </c>
    </row>
    <row r="3719" spans="2:10" x14ac:dyDescent="0.3">
      <c r="B3719" s="6">
        <v>1128699</v>
      </c>
      <c r="C3719" s="6">
        <v>472</v>
      </c>
      <c r="D3719" s="6" t="str">
        <f>VLOOKUP(C3719,Customers!$B$8:$C$1412,2,FALSE)</f>
        <v>Stedmans V&amp;S</v>
      </c>
      <c r="E3719" s="7">
        <v>45246</v>
      </c>
      <c r="F3719" s="6">
        <v>3</v>
      </c>
      <c r="G3719" s="6" t="str">
        <f>VLOOKUP(F3719,'Other Data'!$B$17:$C$24,2,FALSE)</f>
        <v>ProductC</v>
      </c>
      <c r="H3719" s="6">
        <v>2</v>
      </c>
      <c r="I3719" s="8">
        <v>45246.710393518508</v>
      </c>
      <c r="J3719" s="6">
        <v>130</v>
      </c>
    </row>
    <row r="3720" spans="2:10" x14ac:dyDescent="0.3">
      <c r="B3720" s="6">
        <v>1128700</v>
      </c>
      <c r="C3720" s="6">
        <v>204</v>
      </c>
      <c r="D3720" s="6" t="str">
        <f>VLOOKUP(C3720,Customers!$B$8:$C$1412,2,FALSE)</f>
        <v>Lynn</v>
      </c>
      <c r="E3720" s="7">
        <v>45246</v>
      </c>
      <c r="F3720" s="6">
        <v>2</v>
      </c>
      <c r="G3720" s="6" t="str">
        <f>VLOOKUP(F3720,'Other Data'!$B$17:$C$24,2,FALSE)</f>
        <v>ProductB</v>
      </c>
      <c r="H3720" s="6">
        <v>2</v>
      </c>
      <c r="I3720" s="8">
        <v>45246.722407407397</v>
      </c>
      <c r="J3720" s="6">
        <v>125</v>
      </c>
    </row>
    <row r="3721" spans="2:10" x14ac:dyDescent="0.3">
      <c r="B3721" s="6">
        <v>1128701</v>
      </c>
      <c r="C3721" s="6">
        <v>620</v>
      </c>
      <c r="D3721" s="6" t="str">
        <f>VLOOKUP(C3721,Customers!$B$8:$C$1412,2,FALSE)</f>
        <v>Royal Watch &amp; Clock</v>
      </c>
      <c r="E3721" s="7">
        <v>45246</v>
      </c>
      <c r="F3721" s="6">
        <v>2</v>
      </c>
      <c r="G3721" s="6" t="str">
        <f>VLOOKUP(F3721,'Other Data'!$B$17:$C$24,2,FALSE)</f>
        <v>ProductB</v>
      </c>
      <c r="H3721" s="6">
        <v>2</v>
      </c>
      <c r="I3721" s="8">
        <v>45246.737268518511</v>
      </c>
      <c r="J3721" s="6">
        <v>125</v>
      </c>
    </row>
    <row r="3722" spans="2:10" x14ac:dyDescent="0.3">
      <c r="B3722" s="6">
        <v>1128702</v>
      </c>
      <c r="C3722" s="6">
        <v>1377</v>
      </c>
      <c r="D3722" s="6" t="str">
        <f>VLOOKUP(C3722,Customers!$B$8:$C$1412,2,FALSE)</f>
        <v>Clock &amp; Watch Museum, The</v>
      </c>
      <c r="E3722" s="7">
        <v>45246</v>
      </c>
      <c r="F3722" s="6">
        <v>2</v>
      </c>
      <c r="G3722" s="6" t="str">
        <f>VLOOKUP(F3722,'Other Data'!$B$17:$C$24,2,FALSE)</f>
        <v>ProductB</v>
      </c>
      <c r="H3722" s="6">
        <v>7</v>
      </c>
      <c r="I3722" s="8">
        <v>45246.751435185179</v>
      </c>
      <c r="J3722" s="6">
        <v>131</v>
      </c>
    </row>
    <row r="3723" spans="2:10" x14ac:dyDescent="0.3">
      <c r="B3723" s="6">
        <v>1128703</v>
      </c>
      <c r="C3723" s="6">
        <v>78</v>
      </c>
      <c r="D3723" s="6" t="str">
        <f>VLOOKUP(C3723,Customers!$B$8:$C$1412,2,FALSE)</f>
        <v>Corrington &amp; Co c/o Sheraton hotel</v>
      </c>
      <c r="E3723" s="7">
        <v>45247</v>
      </c>
      <c r="F3723" s="6">
        <v>5</v>
      </c>
      <c r="G3723" s="6" t="str">
        <f>VLOOKUP(F3723,'Other Data'!$B$17:$C$24,2,FALSE)</f>
        <v>ProductE</v>
      </c>
      <c r="H3723" s="6">
        <v>5</v>
      </c>
      <c r="I3723" s="8">
        <v>45247.333333333336</v>
      </c>
      <c r="J3723" s="6">
        <v>106</v>
      </c>
    </row>
    <row r="3724" spans="2:10" x14ac:dyDescent="0.3">
      <c r="B3724" s="6">
        <v>1128704</v>
      </c>
      <c r="C3724" s="6">
        <v>353</v>
      </c>
      <c r="D3724" s="6" t="str">
        <f>VLOOKUP(C3724,Customers!$B$8:$C$1412,2,FALSE)</f>
        <v>Top Banana</v>
      </c>
      <c r="E3724" s="7">
        <v>45247</v>
      </c>
      <c r="F3724" s="6">
        <v>5</v>
      </c>
      <c r="G3724" s="6" t="str">
        <f>VLOOKUP(F3724,'Other Data'!$B$17:$C$24,2,FALSE)</f>
        <v>ProductE</v>
      </c>
      <c r="H3724" s="6">
        <v>4</v>
      </c>
      <c r="I3724" s="8">
        <v>45247.349120370374</v>
      </c>
      <c r="J3724" s="6">
        <v>123</v>
      </c>
    </row>
    <row r="3725" spans="2:10" x14ac:dyDescent="0.3">
      <c r="B3725" s="6">
        <v>1128705</v>
      </c>
      <c r="C3725" s="6">
        <v>250</v>
      </c>
      <c r="D3725" s="6" t="str">
        <f>VLOOKUP(C3725,Customers!$B$8:$C$1412,2,FALSE)</f>
        <v>Buck or Two #361</v>
      </c>
      <c r="E3725" s="7">
        <v>45247</v>
      </c>
      <c r="F3725" s="6">
        <v>2</v>
      </c>
      <c r="G3725" s="6" t="str">
        <f>VLOOKUP(F3725,'Other Data'!$B$17:$C$24,2,FALSE)</f>
        <v>ProductB</v>
      </c>
      <c r="H3725" s="6">
        <v>4</v>
      </c>
      <c r="I3725" s="8">
        <v>45247.363842592596</v>
      </c>
      <c r="J3725" s="6">
        <v>116</v>
      </c>
    </row>
    <row r="3726" spans="2:10" x14ac:dyDescent="0.3">
      <c r="B3726" s="6">
        <v>1128706</v>
      </c>
      <c r="C3726" s="6">
        <v>944</v>
      </c>
      <c r="D3726" s="6" t="str">
        <f>VLOOKUP(C3726,Customers!$B$8:$C$1412,2,FALSE)</f>
        <v>CHANDELLE CHALEUR</v>
      </c>
      <c r="E3726" s="7">
        <v>45247</v>
      </c>
      <c r="F3726" s="6">
        <v>5</v>
      </c>
      <c r="G3726" s="6" t="str">
        <f>VLOOKUP(F3726,'Other Data'!$B$17:$C$24,2,FALSE)</f>
        <v>ProductE</v>
      </c>
      <c r="H3726" s="6">
        <v>6</v>
      </c>
      <c r="I3726" s="8">
        <v>45247.378923611112</v>
      </c>
      <c r="J3726" s="6">
        <v>118</v>
      </c>
    </row>
    <row r="3727" spans="2:10" x14ac:dyDescent="0.3">
      <c r="B3727" s="6">
        <v>1128707</v>
      </c>
      <c r="C3727" s="6">
        <v>757</v>
      </c>
      <c r="D3727" s="6" t="str">
        <f>VLOOKUP(C3727,Customers!$B$8:$C$1412,2,FALSE)</f>
        <v>Suitable</v>
      </c>
      <c r="E3727" s="7">
        <v>45247</v>
      </c>
      <c r="F3727" s="6">
        <v>1</v>
      </c>
      <c r="G3727" s="6" t="str">
        <f>VLOOKUP(F3727,'Other Data'!$B$17:$C$24,2,FALSE)</f>
        <v>ProductA</v>
      </c>
      <c r="H3727" s="6">
        <v>3</v>
      </c>
      <c r="I3727" s="8">
        <v>45247.392025462963</v>
      </c>
      <c r="J3727" s="6">
        <v>127</v>
      </c>
    </row>
    <row r="3728" spans="2:10" x14ac:dyDescent="0.3">
      <c r="B3728" s="6">
        <v>1128708</v>
      </c>
      <c r="C3728" s="6">
        <v>633</v>
      </c>
      <c r="D3728" s="6" t="str">
        <f>VLOOKUP(C3728,Customers!$B$8:$C$1412,2,FALSE)</f>
        <v>Penneys Drug Mart</v>
      </c>
      <c r="E3728" s="7">
        <v>45247</v>
      </c>
      <c r="F3728" s="6">
        <v>2</v>
      </c>
      <c r="G3728" s="6" t="str">
        <f>VLOOKUP(F3728,'Other Data'!$B$17:$C$24,2,FALSE)</f>
        <v>ProductB</v>
      </c>
      <c r="H3728" s="6">
        <v>5</v>
      </c>
      <c r="I3728" s="8">
        <v>45247.401747685188</v>
      </c>
      <c r="J3728" s="6">
        <v>129</v>
      </c>
    </row>
    <row r="3729" spans="2:10" x14ac:dyDescent="0.3">
      <c r="B3729" s="6">
        <v>1128709</v>
      </c>
      <c r="C3729" s="6">
        <v>120</v>
      </c>
      <c r="D3729" s="6" t="str">
        <f>VLOOKUP(C3729,Customers!$B$8:$C$1412,2,FALSE)</f>
        <v>Bijouterie Houle</v>
      </c>
      <c r="E3729" s="7">
        <v>45247</v>
      </c>
      <c r="F3729" s="6">
        <v>1</v>
      </c>
      <c r="G3729" s="6" t="str">
        <f>VLOOKUP(F3729,'Other Data'!$B$17:$C$24,2,FALSE)</f>
        <v>ProductA</v>
      </c>
      <c r="H3729" s="6">
        <v>5</v>
      </c>
      <c r="I3729" s="8">
        <v>45247.416701388895</v>
      </c>
      <c r="J3729" s="6">
        <v>105</v>
      </c>
    </row>
    <row r="3730" spans="2:10" x14ac:dyDescent="0.3">
      <c r="B3730" s="6">
        <v>1128710</v>
      </c>
      <c r="C3730" s="6">
        <v>726</v>
      </c>
      <c r="D3730" s="6" t="str">
        <f>VLOOKUP(C3730,Customers!$B$8:$C$1412,2,FALSE)</f>
        <v>SHOPPERS DRUG MART 0254</v>
      </c>
      <c r="E3730" s="7">
        <v>45247</v>
      </c>
      <c r="F3730" s="6">
        <v>5</v>
      </c>
      <c r="G3730" s="6" t="str">
        <f>VLOOKUP(F3730,'Other Data'!$B$17:$C$24,2,FALSE)</f>
        <v>ProductE</v>
      </c>
      <c r="H3730" s="6">
        <v>4</v>
      </c>
      <c r="I3730" s="8">
        <v>45247.43350694445</v>
      </c>
      <c r="J3730" s="6">
        <v>110</v>
      </c>
    </row>
    <row r="3731" spans="2:10" x14ac:dyDescent="0.3">
      <c r="B3731" s="6">
        <v>1128711</v>
      </c>
      <c r="C3731" s="6">
        <v>1194</v>
      </c>
      <c r="D3731" s="6" t="str">
        <f>VLOOKUP(C3731,Customers!$B$8:$C$1412,2,FALSE)</f>
        <v>Creative Concepts</v>
      </c>
      <c r="E3731" s="7">
        <v>45247</v>
      </c>
      <c r="F3731" s="6">
        <v>5</v>
      </c>
      <c r="G3731" s="6" t="str">
        <f>VLOOKUP(F3731,'Other Data'!$B$17:$C$24,2,FALSE)</f>
        <v>ProductE</v>
      </c>
      <c r="H3731" s="6">
        <v>5</v>
      </c>
      <c r="I3731" s="8">
        <v>45247.447337962971</v>
      </c>
      <c r="J3731" s="6">
        <v>134</v>
      </c>
    </row>
    <row r="3732" spans="2:10" x14ac:dyDescent="0.3">
      <c r="B3732" s="6">
        <v>1128712</v>
      </c>
      <c r="C3732" s="6">
        <v>170</v>
      </c>
      <c r="D3732" s="6" t="str">
        <f>VLOOKUP(C3732,Customers!$B$8:$C$1412,2,FALSE)</f>
        <v>Ennismore Foodland</v>
      </c>
      <c r="E3732" s="7">
        <v>45247</v>
      </c>
      <c r="F3732" s="6">
        <v>1</v>
      </c>
      <c r="G3732" s="6" t="str">
        <f>VLOOKUP(F3732,'Other Data'!$B$17:$C$24,2,FALSE)</f>
        <v>ProductA</v>
      </c>
      <c r="H3732" s="6">
        <v>3</v>
      </c>
      <c r="I3732" s="8">
        <v>45247.457604166673</v>
      </c>
      <c r="J3732" s="6">
        <v>110</v>
      </c>
    </row>
    <row r="3733" spans="2:10" x14ac:dyDescent="0.3">
      <c r="B3733" s="6">
        <v>1128713</v>
      </c>
      <c r="C3733" s="6">
        <v>610</v>
      </c>
      <c r="D3733" s="6" t="str">
        <f>VLOOKUP(C3733,Customers!$B$8:$C$1412,2,FALSE)</f>
        <v>THE GIFT LOFT</v>
      </c>
      <c r="E3733" s="7">
        <v>45247</v>
      </c>
      <c r="F3733" s="6">
        <v>4</v>
      </c>
      <c r="G3733" s="6" t="str">
        <f>VLOOKUP(F3733,'Other Data'!$B$17:$C$24,2,FALSE)</f>
        <v>ProductD</v>
      </c>
      <c r="H3733" s="6">
        <v>6</v>
      </c>
      <c r="I3733" s="8">
        <v>45247.467013888898</v>
      </c>
      <c r="J3733" s="6">
        <v>126</v>
      </c>
    </row>
    <row r="3734" spans="2:10" x14ac:dyDescent="0.3">
      <c r="B3734" s="6">
        <v>1128714</v>
      </c>
      <c r="C3734" s="6">
        <v>491</v>
      </c>
      <c r="D3734" s="6" t="str">
        <f>VLOOKUP(C3734,Customers!$B$8:$C$1412,2,FALSE)</f>
        <v>Johnny's Fresh Market</v>
      </c>
      <c r="E3734" s="7">
        <v>45247</v>
      </c>
      <c r="F3734" s="6">
        <v>4</v>
      </c>
      <c r="G3734" s="6" t="str">
        <f>VLOOKUP(F3734,'Other Data'!$B$17:$C$24,2,FALSE)</f>
        <v>ProductD</v>
      </c>
      <c r="H3734" s="6">
        <v>7</v>
      </c>
      <c r="I3734" s="8">
        <v>45247.480717592603</v>
      </c>
      <c r="J3734" s="6">
        <v>108</v>
      </c>
    </row>
    <row r="3735" spans="2:10" x14ac:dyDescent="0.3">
      <c r="B3735" s="6">
        <v>1128715</v>
      </c>
      <c r="C3735" s="6">
        <v>739</v>
      </c>
      <c r="D3735" s="6" t="str">
        <f>VLOOKUP(C3735,Customers!$B$8:$C$1412,2,FALSE)</f>
        <v>SDM 0209</v>
      </c>
      <c r="E3735" s="7">
        <v>45247</v>
      </c>
      <c r="F3735" s="6">
        <v>1</v>
      </c>
      <c r="G3735" s="6" t="str">
        <f>VLOOKUP(F3735,'Other Data'!$B$17:$C$24,2,FALSE)</f>
        <v>ProductA</v>
      </c>
      <c r="H3735" s="6">
        <v>4</v>
      </c>
      <c r="I3735" s="8">
        <v>45247.490578703713</v>
      </c>
      <c r="J3735" s="6">
        <v>113</v>
      </c>
    </row>
    <row r="3736" spans="2:10" x14ac:dyDescent="0.3">
      <c r="B3736" s="6">
        <v>1128716</v>
      </c>
      <c r="C3736" s="6">
        <v>860</v>
      </c>
      <c r="D3736" s="6" t="str">
        <f>VLOOKUP(C3736,Customers!$B$8:$C$1412,2,FALSE)</f>
        <v>Toy Kingdom</v>
      </c>
      <c r="E3736" s="7">
        <v>45247</v>
      </c>
      <c r="F3736" s="6">
        <v>3</v>
      </c>
      <c r="G3736" s="6" t="str">
        <f>VLOOKUP(F3736,'Other Data'!$B$17:$C$24,2,FALSE)</f>
        <v>ProductC</v>
      </c>
      <c r="H3736" s="6">
        <v>3</v>
      </c>
      <c r="I3736" s="8">
        <v>45247.50726851853</v>
      </c>
      <c r="J3736" s="6">
        <v>116</v>
      </c>
    </row>
    <row r="3737" spans="2:10" x14ac:dyDescent="0.3">
      <c r="B3737" s="6">
        <v>1128717</v>
      </c>
      <c r="C3737" s="6">
        <v>540</v>
      </c>
      <c r="D3737" s="6" t="str">
        <f>VLOOKUP(C3737,Customers!$B$8:$C$1412,2,FALSE)</f>
        <v>Lasting Impressions</v>
      </c>
      <c r="E3737" s="7">
        <v>45247</v>
      </c>
      <c r="F3737" s="6">
        <v>1</v>
      </c>
      <c r="G3737" s="6" t="str">
        <f>VLOOKUP(F3737,'Other Data'!$B$17:$C$24,2,FALSE)</f>
        <v>ProductA</v>
      </c>
      <c r="H3737" s="6">
        <v>5</v>
      </c>
      <c r="I3737" s="8">
        <v>45247.523009259268</v>
      </c>
      <c r="J3737" s="6">
        <v>108</v>
      </c>
    </row>
    <row r="3738" spans="2:10" x14ac:dyDescent="0.3">
      <c r="B3738" s="6">
        <v>1128718</v>
      </c>
      <c r="C3738" s="6">
        <v>204</v>
      </c>
      <c r="D3738" s="6" t="str">
        <f>VLOOKUP(C3738,Customers!$B$8:$C$1412,2,FALSE)</f>
        <v>Lynn</v>
      </c>
      <c r="E3738" s="7">
        <v>45247</v>
      </c>
      <c r="F3738" s="6">
        <v>2</v>
      </c>
      <c r="G3738" s="6" t="str">
        <f>VLOOKUP(F3738,'Other Data'!$B$17:$C$24,2,FALSE)</f>
        <v>ProductB</v>
      </c>
      <c r="H3738" s="6">
        <v>4</v>
      </c>
      <c r="I3738" s="8">
        <v>45247.536805555566</v>
      </c>
      <c r="J3738" s="6">
        <v>106</v>
      </c>
    </row>
    <row r="3739" spans="2:10" x14ac:dyDescent="0.3">
      <c r="B3739" s="6">
        <v>1128719</v>
      </c>
      <c r="C3739" s="6">
        <v>495</v>
      </c>
      <c r="D3739" s="6" t="str">
        <f>VLOOKUP(C3739,Customers!$B$8:$C$1412,2,FALSE)</f>
        <v>Paragon Teulon Pharmacy</v>
      </c>
      <c r="E3739" s="7">
        <v>45247</v>
      </c>
      <c r="F3739" s="6">
        <v>6</v>
      </c>
      <c r="G3739" s="6" t="str">
        <f>VLOOKUP(F3739,'Other Data'!$B$17:$C$24,2,FALSE)</f>
        <v>ProductF</v>
      </c>
      <c r="H3739" s="6">
        <v>5</v>
      </c>
      <c r="I3739" s="8">
        <v>45247.553113425936</v>
      </c>
      <c r="J3739" s="6">
        <v>119</v>
      </c>
    </row>
    <row r="3740" spans="2:10" x14ac:dyDescent="0.3">
      <c r="B3740" s="6">
        <v>1128720</v>
      </c>
      <c r="C3740" s="6">
        <v>728</v>
      </c>
      <c r="D3740" s="6" t="str">
        <f>VLOOKUP(C3740,Customers!$B$8:$C$1412,2,FALSE)</f>
        <v>Peoples Drug Mart # 99</v>
      </c>
      <c r="E3740" s="7">
        <v>45247</v>
      </c>
      <c r="F3740" s="6">
        <v>2</v>
      </c>
      <c r="G3740" s="6" t="str">
        <f>VLOOKUP(F3740,'Other Data'!$B$17:$C$24,2,FALSE)</f>
        <v>ProductB</v>
      </c>
      <c r="H3740" s="6">
        <v>3</v>
      </c>
      <c r="I3740" s="8">
        <v>45247.563148148161</v>
      </c>
      <c r="J3740" s="6">
        <v>113</v>
      </c>
    </row>
    <row r="3741" spans="2:10" x14ac:dyDescent="0.3">
      <c r="B3741" s="6">
        <v>1128721</v>
      </c>
      <c r="C3741" s="6">
        <v>486</v>
      </c>
      <c r="D3741" s="6" t="str">
        <f>VLOOKUP(C3741,Customers!$B$8:$C$1412,2,FALSE)</f>
        <v>Bourkes Medi Plus Store Ltd</v>
      </c>
      <c r="E3741" s="7">
        <v>45247</v>
      </c>
      <c r="F3741" s="6">
        <v>2</v>
      </c>
      <c r="G3741" s="6" t="str">
        <f>VLOOKUP(F3741,'Other Data'!$B$17:$C$24,2,FALSE)</f>
        <v>ProductB</v>
      </c>
      <c r="H3741" s="6">
        <v>5</v>
      </c>
      <c r="I3741" s="8">
        <v>45247.572615740755</v>
      </c>
      <c r="J3741" s="6">
        <v>108</v>
      </c>
    </row>
    <row r="3742" spans="2:10" x14ac:dyDescent="0.3">
      <c r="B3742" s="6">
        <v>1128722</v>
      </c>
      <c r="C3742" s="6">
        <v>175</v>
      </c>
      <c r="D3742" s="6" t="str">
        <f>VLOOKUP(C3742,Customers!$B$8:$C$1412,2,FALSE)</f>
        <v>Hawthorne House</v>
      </c>
      <c r="E3742" s="7">
        <v>45247</v>
      </c>
      <c r="F3742" s="6">
        <v>2</v>
      </c>
      <c r="G3742" s="6" t="str">
        <f>VLOOKUP(F3742,'Other Data'!$B$17:$C$24,2,FALSE)</f>
        <v>ProductB</v>
      </c>
      <c r="H3742" s="6">
        <v>5</v>
      </c>
      <c r="I3742" s="8">
        <v>45247.584733796313</v>
      </c>
      <c r="J3742" s="6">
        <v>132</v>
      </c>
    </row>
    <row r="3743" spans="2:10" x14ac:dyDescent="0.3">
      <c r="B3743" s="6">
        <v>1128723</v>
      </c>
      <c r="C3743" s="6">
        <v>511</v>
      </c>
      <c r="D3743" s="6" t="str">
        <f>VLOOKUP(C3743,Customers!$B$8:$C$1412,2,FALSE)</f>
        <v>Cassiopeia Clothing</v>
      </c>
      <c r="E3743" s="7">
        <v>45247</v>
      </c>
      <c r="F3743" s="6">
        <v>5</v>
      </c>
      <c r="G3743" s="6" t="str">
        <f>VLOOKUP(F3743,'Other Data'!$B$17:$C$24,2,FALSE)</f>
        <v>ProductE</v>
      </c>
      <c r="H3743" s="6">
        <v>5</v>
      </c>
      <c r="I3743" s="8">
        <v>45247.600439814829</v>
      </c>
      <c r="J3743" s="6">
        <v>123</v>
      </c>
    </row>
    <row r="3744" spans="2:10" x14ac:dyDescent="0.3">
      <c r="B3744" s="6">
        <v>1128724</v>
      </c>
      <c r="C3744" s="6">
        <v>969</v>
      </c>
      <c r="D3744" s="6" t="str">
        <f>VLOOKUP(C3744,Customers!$B$8:$C$1412,2,FALSE)</f>
        <v>Paoli Pharmacy</v>
      </c>
      <c r="E3744" s="7">
        <v>45247</v>
      </c>
      <c r="F3744" s="6">
        <v>1</v>
      </c>
      <c r="G3744" s="6" t="str">
        <f>VLOOKUP(F3744,'Other Data'!$B$17:$C$24,2,FALSE)</f>
        <v>ProductA</v>
      </c>
      <c r="H3744" s="6">
        <v>6</v>
      </c>
      <c r="I3744" s="8">
        <v>45247.615983796313</v>
      </c>
      <c r="J3744" s="6">
        <v>134</v>
      </c>
    </row>
    <row r="3745" spans="2:10" x14ac:dyDescent="0.3">
      <c r="B3745" s="6">
        <v>1128725</v>
      </c>
      <c r="C3745" s="6">
        <v>1379</v>
      </c>
      <c r="D3745" s="6" t="str">
        <f>VLOOKUP(C3745,Customers!$B$8:$C$1412,2,FALSE)</f>
        <v>Sogno Boutique Of Dreams</v>
      </c>
      <c r="E3745" s="7">
        <v>45247</v>
      </c>
      <c r="F3745" s="6">
        <v>2</v>
      </c>
      <c r="G3745" s="6" t="str">
        <f>VLOOKUP(F3745,'Other Data'!$B$17:$C$24,2,FALSE)</f>
        <v>ProductB</v>
      </c>
      <c r="H3745" s="6">
        <v>6</v>
      </c>
      <c r="I3745" s="8">
        <v>45247.633090277792</v>
      </c>
      <c r="J3745" s="6">
        <v>133</v>
      </c>
    </row>
    <row r="3746" spans="2:10" x14ac:dyDescent="0.3">
      <c r="B3746" s="6">
        <v>1128726</v>
      </c>
      <c r="C3746" s="6">
        <v>1071</v>
      </c>
      <c r="D3746" s="6" t="str">
        <f>VLOOKUP(C3746,Customers!$B$8:$C$1412,2,FALSE)</f>
        <v>Sir Loyd's</v>
      </c>
      <c r="E3746" s="7">
        <v>45247</v>
      </c>
      <c r="F3746" s="6">
        <v>1</v>
      </c>
      <c r="G3746" s="6" t="str">
        <f>VLOOKUP(F3746,'Other Data'!$B$17:$C$24,2,FALSE)</f>
        <v>ProductA</v>
      </c>
      <c r="H3746" s="6">
        <v>6</v>
      </c>
      <c r="I3746" s="8">
        <v>45247.647418981498</v>
      </c>
      <c r="J3746" s="6">
        <v>105</v>
      </c>
    </row>
    <row r="3747" spans="2:10" x14ac:dyDescent="0.3">
      <c r="B3747" s="6">
        <v>1128727</v>
      </c>
      <c r="C3747" s="6">
        <v>1190</v>
      </c>
      <c r="D3747" s="6" t="str">
        <f>VLOOKUP(C3747,Customers!$B$8:$C$1412,2,FALSE)</f>
        <v>Trinity Medical Center Gift Shop</v>
      </c>
      <c r="E3747" s="7">
        <v>45247</v>
      </c>
      <c r="F3747" s="6">
        <v>2</v>
      </c>
      <c r="G3747" s="6" t="str">
        <f>VLOOKUP(F3747,'Other Data'!$B$17:$C$24,2,FALSE)</f>
        <v>ProductB</v>
      </c>
      <c r="H3747" s="6">
        <v>7</v>
      </c>
      <c r="I3747" s="8">
        <v>45247.663067129644</v>
      </c>
      <c r="J3747" s="6">
        <v>134</v>
      </c>
    </row>
    <row r="3748" spans="2:10" x14ac:dyDescent="0.3">
      <c r="B3748" s="6">
        <v>1128728</v>
      </c>
      <c r="C3748" s="6">
        <v>312</v>
      </c>
      <c r="D3748" s="6" t="str">
        <f>VLOOKUP(C3748,Customers!$B$8:$C$1412,2,FALSE)</f>
        <v>St. Joseph's Volunteer Association</v>
      </c>
      <c r="E3748" s="7">
        <v>45247</v>
      </c>
      <c r="F3748" s="6">
        <v>4</v>
      </c>
      <c r="G3748" s="6" t="str">
        <f>VLOOKUP(F3748,'Other Data'!$B$17:$C$24,2,FALSE)</f>
        <v>ProductD</v>
      </c>
      <c r="H3748" s="6">
        <v>5</v>
      </c>
      <c r="I3748" s="8">
        <v>45247.679629629645</v>
      </c>
      <c r="J3748" s="6">
        <v>129</v>
      </c>
    </row>
    <row r="3749" spans="2:10" x14ac:dyDescent="0.3">
      <c r="B3749" s="6">
        <v>1128729</v>
      </c>
      <c r="C3749" s="6">
        <v>274</v>
      </c>
      <c r="D3749" s="6" t="str">
        <f>VLOOKUP(C3749,Customers!$B$8:$C$1412,2,FALSE)</f>
        <v>Post In Village Hair Salon</v>
      </c>
      <c r="E3749" s="7">
        <v>45247</v>
      </c>
      <c r="F3749" s="6">
        <v>3</v>
      </c>
      <c r="G3749" s="6" t="str">
        <f>VLOOKUP(F3749,'Other Data'!$B$17:$C$24,2,FALSE)</f>
        <v>ProductC</v>
      </c>
      <c r="H3749" s="6">
        <v>3</v>
      </c>
      <c r="I3749" s="8">
        <v>45247.694918981499</v>
      </c>
      <c r="J3749" s="6">
        <v>134</v>
      </c>
    </row>
    <row r="3750" spans="2:10" x14ac:dyDescent="0.3">
      <c r="B3750" s="6">
        <v>1128730</v>
      </c>
      <c r="C3750" s="6">
        <v>1094</v>
      </c>
      <c r="D3750" s="6" t="str">
        <f>VLOOKUP(C3750,Customers!$B$8:$C$1412,2,FALSE)</f>
        <v>YES YOU MAY</v>
      </c>
      <c r="E3750" s="7">
        <v>45247</v>
      </c>
      <c r="F3750" s="6">
        <v>5</v>
      </c>
      <c r="G3750" s="6" t="str">
        <f>VLOOKUP(F3750,'Other Data'!$B$17:$C$24,2,FALSE)</f>
        <v>ProductE</v>
      </c>
      <c r="H3750" s="6">
        <v>5</v>
      </c>
      <c r="I3750" s="8">
        <v>45247.705266203724</v>
      </c>
      <c r="J3750" s="6">
        <v>128</v>
      </c>
    </row>
    <row r="3751" spans="2:10" x14ac:dyDescent="0.3">
      <c r="B3751" s="6">
        <v>1128731</v>
      </c>
      <c r="C3751" s="6">
        <v>470</v>
      </c>
      <c r="D3751" s="6" t="str">
        <f>VLOOKUP(C3751,Customers!$B$8:$C$1412,2,FALSE)</f>
        <v>Huntsville Hospital</v>
      </c>
      <c r="E3751" s="7">
        <v>45247</v>
      </c>
      <c r="F3751" s="6">
        <v>3</v>
      </c>
      <c r="G3751" s="6" t="str">
        <f>VLOOKUP(F3751,'Other Data'!$B$17:$C$24,2,FALSE)</f>
        <v>ProductC</v>
      </c>
      <c r="H3751" s="6">
        <v>4</v>
      </c>
      <c r="I3751" s="8">
        <v>45247.720300925947</v>
      </c>
      <c r="J3751" s="6">
        <v>108</v>
      </c>
    </row>
    <row r="3752" spans="2:10" x14ac:dyDescent="0.3">
      <c r="B3752" s="6">
        <v>1128732</v>
      </c>
      <c r="C3752" s="6">
        <v>654</v>
      </c>
      <c r="D3752" s="6" t="str">
        <f>VLOOKUP(C3752,Customers!$B$8:$C$1412,2,FALSE)</f>
        <v>Peoples Drug Mart # 125</v>
      </c>
      <c r="E3752" s="7">
        <v>45247</v>
      </c>
      <c r="F3752" s="6">
        <v>5</v>
      </c>
      <c r="G3752" s="6" t="str">
        <f>VLOOKUP(F3752,'Other Data'!$B$17:$C$24,2,FALSE)</f>
        <v>ProductE</v>
      </c>
      <c r="H3752" s="6">
        <v>7</v>
      </c>
      <c r="I3752" s="8">
        <v>45247.73285879632</v>
      </c>
      <c r="J3752" s="6">
        <v>118</v>
      </c>
    </row>
    <row r="3753" spans="2:10" x14ac:dyDescent="0.3">
      <c r="B3753" s="6">
        <v>1128733</v>
      </c>
      <c r="C3753" s="6">
        <v>214</v>
      </c>
      <c r="D3753" s="6" t="str">
        <f>VLOOKUP(C3753,Customers!$B$8:$C$1412,2,FALSE)</f>
        <v>Dell IDA -St.Catharines</v>
      </c>
      <c r="E3753" s="7">
        <v>45247</v>
      </c>
      <c r="F3753" s="6">
        <v>1</v>
      </c>
      <c r="G3753" s="6" t="str">
        <f>VLOOKUP(F3753,'Other Data'!$B$17:$C$24,2,FALSE)</f>
        <v>ProductA</v>
      </c>
      <c r="H3753" s="6">
        <v>5</v>
      </c>
      <c r="I3753" s="8">
        <v>45247.743622685208</v>
      </c>
      <c r="J3753" s="6">
        <v>132</v>
      </c>
    </row>
    <row r="3754" spans="2:10" x14ac:dyDescent="0.3">
      <c r="B3754" s="6">
        <v>1128734</v>
      </c>
      <c r="C3754" s="6">
        <v>476</v>
      </c>
      <c r="D3754" s="6" t="str">
        <f>VLOOKUP(C3754,Customers!$B$8:$C$1412,2,FALSE)</f>
        <v>Plaza 69 IDA</v>
      </c>
      <c r="E3754" s="7">
        <v>45250</v>
      </c>
      <c r="F3754" s="6">
        <v>3</v>
      </c>
      <c r="G3754" s="6" t="str">
        <f>VLOOKUP(F3754,'Other Data'!$B$17:$C$24,2,FALSE)</f>
        <v>ProductC</v>
      </c>
      <c r="H3754" s="6">
        <v>7</v>
      </c>
      <c r="I3754" s="8">
        <v>45250.333333333336</v>
      </c>
      <c r="J3754" s="6">
        <v>131</v>
      </c>
    </row>
    <row r="3755" spans="2:10" x14ac:dyDescent="0.3">
      <c r="B3755" s="6">
        <v>1128735</v>
      </c>
      <c r="C3755" s="6">
        <v>1107</v>
      </c>
      <c r="D3755" s="6" t="str">
        <f>VLOOKUP(C3755,Customers!$B$8:$C$1412,2,FALSE)</f>
        <v>Cinmar</v>
      </c>
      <c r="E3755" s="7">
        <v>45250</v>
      </c>
      <c r="F3755" s="6">
        <v>2</v>
      </c>
      <c r="G3755" s="6" t="str">
        <f>VLOOKUP(F3755,'Other Data'!$B$17:$C$24,2,FALSE)</f>
        <v>ProductB</v>
      </c>
      <c r="H3755" s="6">
        <v>6</v>
      </c>
      <c r="I3755" s="8">
        <v>45250.34688657408</v>
      </c>
      <c r="J3755" s="6">
        <v>121</v>
      </c>
    </row>
    <row r="3756" spans="2:10" x14ac:dyDescent="0.3">
      <c r="B3756" s="6">
        <v>1128736</v>
      </c>
      <c r="C3756" s="6">
        <v>732</v>
      </c>
      <c r="D3756" s="6" t="str">
        <f>VLOOKUP(C3756,Customers!$B$8:$C$1412,2,FALSE)</f>
        <v>Newfoundland To Nanaimo</v>
      </c>
      <c r="E3756" s="7">
        <v>45250</v>
      </c>
      <c r="F3756" s="6">
        <v>1</v>
      </c>
      <c r="G3756" s="6" t="str">
        <f>VLOOKUP(F3756,'Other Data'!$B$17:$C$24,2,FALSE)</f>
        <v>ProductA</v>
      </c>
      <c r="H3756" s="6">
        <v>3</v>
      </c>
      <c r="I3756" s="8">
        <v>45250.358344907414</v>
      </c>
      <c r="J3756" s="6">
        <v>109</v>
      </c>
    </row>
    <row r="3757" spans="2:10" x14ac:dyDescent="0.3">
      <c r="B3757" s="6">
        <v>1128737</v>
      </c>
      <c r="C3757" s="6">
        <v>1190</v>
      </c>
      <c r="D3757" s="6" t="str">
        <f>VLOOKUP(C3757,Customers!$B$8:$C$1412,2,FALSE)</f>
        <v>Trinity Medical Center Gift Shop</v>
      </c>
      <c r="E3757" s="7">
        <v>45250</v>
      </c>
      <c r="F3757" s="6">
        <v>1</v>
      </c>
      <c r="G3757" s="6" t="str">
        <f>VLOOKUP(F3757,'Other Data'!$B$17:$C$24,2,FALSE)</f>
        <v>ProductA</v>
      </c>
      <c r="H3757" s="6">
        <v>6</v>
      </c>
      <c r="I3757" s="8">
        <v>45250.368055555562</v>
      </c>
      <c r="J3757" s="6">
        <v>106</v>
      </c>
    </row>
    <row r="3758" spans="2:10" x14ac:dyDescent="0.3">
      <c r="B3758" s="6">
        <v>1128738</v>
      </c>
      <c r="C3758" s="6">
        <v>1318</v>
      </c>
      <c r="D3758" s="6" t="str">
        <f>VLOOKUP(C3758,Customers!$B$8:$C$1412,2,FALSE)</f>
        <v>Perry's Parcel And Gift</v>
      </c>
      <c r="E3758" s="7">
        <v>45250</v>
      </c>
      <c r="F3758" s="6">
        <v>4</v>
      </c>
      <c r="G3758" s="6" t="str">
        <f>VLOOKUP(F3758,'Other Data'!$B$17:$C$24,2,FALSE)</f>
        <v>ProductD</v>
      </c>
      <c r="H3758" s="6">
        <v>6</v>
      </c>
      <c r="I3758" s="8">
        <v>45250.377546296302</v>
      </c>
      <c r="J3758" s="6">
        <v>113</v>
      </c>
    </row>
    <row r="3759" spans="2:10" x14ac:dyDescent="0.3">
      <c r="B3759" s="6">
        <v>1128739</v>
      </c>
      <c r="C3759" s="6">
        <v>1363</v>
      </c>
      <c r="D3759" s="6" t="str">
        <f>VLOOKUP(C3759,Customers!$B$8:$C$1412,2,FALSE)</f>
        <v>Children's Hospital</v>
      </c>
      <c r="E3759" s="7">
        <v>45250</v>
      </c>
      <c r="F3759" s="6">
        <v>3</v>
      </c>
      <c r="G3759" s="6" t="str">
        <f>VLOOKUP(F3759,'Other Data'!$B$17:$C$24,2,FALSE)</f>
        <v>ProductC</v>
      </c>
      <c r="H3759" s="6">
        <v>3</v>
      </c>
      <c r="I3759" s="8">
        <v>45250.388819444452</v>
      </c>
      <c r="J3759" s="6">
        <v>129</v>
      </c>
    </row>
    <row r="3760" spans="2:10" x14ac:dyDescent="0.3">
      <c r="B3760" s="6">
        <v>1128740</v>
      </c>
      <c r="C3760" s="6">
        <v>723</v>
      </c>
      <c r="D3760" s="6" t="str">
        <f>VLOOKUP(C3760,Customers!$B$8:$C$1412,2,FALSE)</f>
        <v>Olivia's Pharmacy</v>
      </c>
      <c r="E3760" s="7">
        <v>45250</v>
      </c>
      <c r="F3760" s="6">
        <v>4</v>
      </c>
      <c r="G3760" s="6" t="str">
        <f>VLOOKUP(F3760,'Other Data'!$B$17:$C$24,2,FALSE)</f>
        <v>ProductD</v>
      </c>
      <c r="H3760" s="6">
        <v>2</v>
      </c>
      <c r="I3760" s="8">
        <v>45250.405000000006</v>
      </c>
      <c r="J3760" s="6">
        <v>130</v>
      </c>
    </row>
    <row r="3761" spans="2:10" x14ac:dyDescent="0.3">
      <c r="B3761" s="6">
        <v>1128741</v>
      </c>
      <c r="C3761" s="6">
        <v>254</v>
      </c>
      <c r="D3761" s="6" t="str">
        <f>VLOOKUP(C3761,Customers!$B$8:$C$1412,2,FALSE)</f>
        <v>Samples, Temtex Industries Inc.</v>
      </c>
      <c r="E3761" s="7">
        <v>45250</v>
      </c>
      <c r="F3761" s="6">
        <v>4</v>
      </c>
      <c r="G3761" s="6" t="str">
        <f>VLOOKUP(F3761,'Other Data'!$B$17:$C$24,2,FALSE)</f>
        <v>ProductD</v>
      </c>
      <c r="H3761" s="6">
        <v>4</v>
      </c>
      <c r="I3761" s="8">
        <v>45250.417754629634</v>
      </c>
      <c r="J3761" s="6">
        <v>124</v>
      </c>
    </row>
    <row r="3762" spans="2:10" x14ac:dyDescent="0.3">
      <c r="B3762" s="6">
        <v>1128742</v>
      </c>
      <c r="C3762" s="6">
        <v>712</v>
      </c>
      <c r="D3762" s="6" t="str">
        <f>VLOOKUP(C3762,Customers!$B$8:$C$1412,2,FALSE)</f>
        <v>Buck or Two #328</v>
      </c>
      <c r="E3762" s="7">
        <v>45250</v>
      </c>
      <c r="F3762" s="6">
        <v>6</v>
      </c>
      <c r="G3762" s="6" t="str">
        <f>VLOOKUP(F3762,'Other Data'!$B$17:$C$24,2,FALSE)</f>
        <v>ProductF</v>
      </c>
      <c r="H3762" s="6">
        <v>4</v>
      </c>
      <c r="I3762" s="8">
        <v>45250.427719907413</v>
      </c>
      <c r="J3762" s="6">
        <v>117</v>
      </c>
    </row>
    <row r="3763" spans="2:10" x14ac:dyDescent="0.3">
      <c r="B3763" s="6">
        <v>1128743</v>
      </c>
      <c r="C3763" s="6">
        <v>127</v>
      </c>
      <c r="D3763" s="6" t="str">
        <f>VLOOKUP(C3763,Customers!$B$8:$C$1412,2,FALSE)</f>
        <v>Chris Reynolds Designs</v>
      </c>
      <c r="E3763" s="7">
        <v>45250</v>
      </c>
      <c r="F3763" s="6">
        <v>4</v>
      </c>
      <c r="G3763" s="6" t="str">
        <f>VLOOKUP(F3763,'Other Data'!$B$17:$C$24,2,FALSE)</f>
        <v>ProductD</v>
      </c>
      <c r="H3763" s="6">
        <v>4</v>
      </c>
      <c r="I3763" s="8">
        <v>45250.443020833336</v>
      </c>
      <c r="J3763" s="6">
        <v>123</v>
      </c>
    </row>
    <row r="3764" spans="2:10" x14ac:dyDescent="0.3">
      <c r="B3764" s="6">
        <v>1128744</v>
      </c>
      <c r="C3764" s="6">
        <v>1402</v>
      </c>
      <c r="D3764" s="6" t="str">
        <f>VLOOKUP(C3764,Customers!$B$8:$C$1412,2,FALSE)</f>
        <v>Lambs Shops</v>
      </c>
      <c r="E3764" s="7">
        <v>45250</v>
      </c>
      <c r="F3764" s="6">
        <v>4</v>
      </c>
      <c r="G3764" s="6" t="str">
        <f>VLOOKUP(F3764,'Other Data'!$B$17:$C$24,2,FALSE)</f>
        <v>ProductD</v>
      </c>
      <c r="H3764" s="6">
        <v>5</v>
      </c>
      <c r="I3764" s="8">
        <v>45250.457337962966</v>
      </c>
      <c r="J3764" s="6">
        <v>113</v>
      </c>
    </row>
    <row r="3765" spans="2:10" x14ac:dyDescent="0.3">
      <c r="B3765" s="6">
        <v>1128745</v>
      </c>
      <c r="C3765" s="6">
        <v>535</v>
      </c>
      <c r="D3765" s="6" t="str">
        <f>VLOOKUP(C3765,Customers!$B$8:$C$1412,2,FALSE)</f>
        <v>Buck or Two - 397</v>
      </c>
      <c r="E3765" s="7">
        <v>45250</v>
      </c>
      <c r="F3765" s="6">
        <v>3</v>
      </c>
      <c r="G3765" s="6" t="str">
        <f>VLOOKUP(F3765,'Other Data'!$B$17:$C$24,2,FALSE)</f>
        <v>ProductC</v>
      </c>
      <c r="H3765" s="6">
        <v>6</v>
      </c>
      <c r="I3765" s="8">
        <v>45250.46707175926</v>
      </c>
      <c r="J3765" s="6">
        <v>129</v>
      </c>
    </row>
    <row r="3766" spans="2:10" x14ac:dyDescent="0.3">
      <c r="B3766" s="6">
        <v>1128746</v>
      </c>
      <c r="C3766" s="6">
        <v>554</v>
      </c>
      <c r="D3766" s="6" t="str">
        <f>VLOOKUP(C3766,Customers!$B$8:$C$1412,2,FALSE)</f>
        <v>Hallmark</v>
      </c>
      <c r="E3766" s="7">
        <v>45250</v>
      </c>
      <c r="F3766" s="6">
        <v>6</v>
      </c>
      <c r="G3766" s="6" t="str">
        <f>VLOOKUP(F3766,'Other Data'!$B$17:$C$24,2,FALSE)</f>
        <v>ProductF</v>
      </c>
      <c r="H3766" s="6">
        <v>2</v>
      </c>
      <c r="I3766" s="8">
        <v>45250.48373842593</v>
      </c>
      <c r="J3766" s="6">
        <v>131</v>
      </c>
    </row>
    <row r="3767" spans="2:10" x14ac:dyDescent="0.3">
      <c r="B3767" s="6">
        <v>1128747</v>
      </c>
      <c r="C3767" s="6">
        <v>441</v>
      </c>
      <c r="D3767" s="6" t="str">
        <f>VLOOKUP(C3767,Customers!$B$8:$C$1412,2,FALSE)</f>
        <v>Buck Or Two #37</v>
      </c>
      <c r="E3767" s="7">
        <v>45250</v>
      </c>
      <c r="F3767" s="6">
        <v>1</v>
      </c>
      <c r="G3767" s="6" t="str">
        <f>VLOOKUP(F3767,'Other Data'!$B$17:$C$24,2,FALSE)</f>
        <v>ProductA</v>
      </c>
      <c r="H3767" s="6">
        <v>6</v>
      </c>
      <c r="I3767" s="8">
        <v>45250.495185185187</v>
      </c>
      <c r="J3767" s="6">
        <v>124</v>
      </c>
    </row>
    <row r="3768" spans="2:10" x14ac:dyDescent="0.3">
      <c r="B3768" s="6">
        <v>1128748</v>
      </c>
      <c r="C3768" s="6">
        <v>1322</v>
      </c>
      <c r="D3768" s="6" t="str">
        <f>VLOOKUP(C3768,Customers!$B$8:$C$1412,2,FALSE)</f>
        <v>Sweet Celebrations</v>
      </c>
      <c r="E3768" s="7">
        <v>45250</v>
      </c>
      <c r="F3768" s="6">
        <v>5</v>
      </c>
      <c r="G3768" s="6" t="str">
        <f>VLOOKUP(F3768,'Other Data'!$B$17:$C$24,2,FALSE)</f>
        <v>ProductE</v>
      </c>
      <c r="H3768" s="6">
        <v>3</v>
      </c>
      <c r="I3768" s="8">
        <v>45250.511805555558</v>
      </c>
      <c r="J3768" s="6">
        <v>111</v>
      </c>
    </row>
    <row r="3769" spans="2:10" x14ac:dyDescent="0.3">
      <c r="B3769" s="6">
        <v>1128749</v>
      </c>
      <c r="C3769" s="6">
        <v>324</v>
      </c>
      <c r="D3769" s="6" t="str">
        <f>VLOOKUP(C3769,Customers!$B$8:$C$1412,2,FALSE)</f>
        <v>Collingwood G.M Hospital</v>
      </c>
      <c r="E3769" s="7">
        <v>45250</v>
      </c>
      <c r="F3769" s="6">
        <v>1</v>
      </c>
      <c r="G3769" s="6" t="str">
        <f>VLOOKUP(F3769,'Other Data'!$B$17:$C$24,2,FALSE)</f>
        <v>ProductA</v>
      </c>
      <c r="H3769" s="6">
        <v>3</v>
      </c>
      <c r="I3769" s="8">
        <v>45250.523125</v>
      </c>
      <c r="J3769" s="6">
        <v>116</v>
      </c>
    </row>
    <row r="3770" spans="2:10" x14ac:dyDescent="0.3">
      <c r="B3770" s="6">
        <v>1128750</v>
      </c>
      <c r="C3770" s="6">
        <v>280</v>
      </c>
      <c r="D3770" s="6" t="str">
        <f>VLOOKUP(C3770,Customers!$B$8:$C$1412,2,FALSE)</f>
        <v>Oakville Trafalgar Hospital</v>
      </c>
      <c r="E3770" s="7">
        <v>45250</v>
      </c>
      <c r="F3770" s="6">
        <v>1</v>
      </c>
      <c r="G3770" s="6" t="str">
        <f>VLOOKUP(F3770,'Other Data'!$B$17:$C$24,2,FALSE)</f>
        <v>ProductA</v>
      </c>
      <c r="H3770" s="6">
        <v>3</v>
      </c>
      <c r="I3770" s="8">
        <v>45250.537106481483</v>
      </c>
      <c r="J3770" s="6">
        <v>120</v>
      </c>
    </row>
    <row r="3771" spans="2:10" x14ac:dyDescent="0.3">
      <c r="B3771" s="6">
        <v>1128751</v>
      </c>
      <c r="C3771" s="6">
        <v>67</v>
      </c>
      <c r="D3771" s="6" t="str">
        <f>VLOOKUP(C3771,Customers!$B$8:$C$1412,2,FALSE)</f>
        <v>FULMORES PCHOUICE</v>
      </c>
      <c r="E3771" s="7">
        <v>45250</v>
      </c>
      <c r="F3771" s="6">
        <v>1</v>
      </c>
      <c r="G3771" s="6" t="str">
        <f>VLOOKUP(F3771,'Other Data'!$B$17:$C$24,2,FALSE)</f>
        <v>ProductA</v>
      </c>
      <c r="H3771" s="6">
        <v>5</v>
      </c>
      <c r="I3771" s="8">
        <v>45250.547835648147</v>
      </c>
      <c r="J3771" s="6">
        <v>127</v>
      </c>
    </row>
    <row r="3772" spans="2:10" x14ac:dyDescent="0.3">
      <c r="B3772" s="6">
        <v>1128752</v>
      </c>
      <c r="C3772" s="6">
        <v>799</v>
      </c>
      <c r="D3772" s="6" t="str">
        <f>VLOOKUP(C3772,Customers!$B$8:$C$1412,2,FALSE)</f>
        <v>Halina's Hallmark Shop</v>
      </c>
      <c r="E3772" s="7">
        <v>45250</v>
      </c>
      <c r="F3772" s="6">
        <v>6</v>
      </c>
      <c r="G3772" s="6" t="str">
        <f>VLOOKUP(F3772,'Other Data'!$B$17:$C$24,2,FALSE)</f>
        <v>ProductF</v>
      </c>
      <c r="H3772" s="6">
        <v>3</v>
      </c>
      <c r="I3772" s="8">
        <v>45250.561412037037</v>
      </c>
      <c r="J3772" s="6">
        <v>122</v>
      </c>
    </row>
    <row r="3773" spans="2:10" x14ac:dyDescent="0.3">
      <c r="B3773" s="6">
        <v>1128753</v>
      </c>
      <c r="C3773" s="6">
        <v>1077</v>
      </c>
      <c r="D3773" s="6" t="str">
        <f>VLOOKUP(C3773,Customers!$B$8:$C$1412,2,FALSE)</f>
        <v>Lu Lu's</v>
      </c>
      <c r="E3773" s="7">
        <v>45250</v>
      </c>
      <c r="F3773" s="6">
        <v>4</v>
      </c>
      <c r="G3773" s="6" t="str">
        <f>VLOOKUP(F3773,'Other Data'!$B$17:$C$24,2,FALSE)</f>
        <v>ProductD</v>
      </c>
      <c r="H3773" s="6">
        <v>7</v>
      </c>
      <c r="I3773" s="8">
        <v>45250.576006944444</v>
      </c>
      <c r="J3773" s="6">
        <v>116</v>
      </c>
    </row>
    <row r="3774" spans="2:10" x14ac:dyDescent="0.3">
      <c r="B3774" s="6">
        <v>1128754</v>
      </c>
      <c r="C3774" s="6">
        <v>1081</v>
      </c>
      <c r="D3774" s="6" t="str">
        <f>VLOOKUP(C3774,Customers!$B$8:$C$1412,2,FALSE)</f>
        <v>Melindas Fine Gifts</v>
      </c>
      <c r="E3774" s="7">
        <v>45250</v>
      </c>
      <c r="F3774" s="6">
        <v>4</v>
      </c>
      <c r="G3774" s="6" t="str">
        <f>VLOOKUP(F3774,'Other Data'!$B$17:$C$24,2,FALSE)</f>
        <v>ProductD</v>
      </c>
      <c r="H3774" s="6">
        <v>3</v>
      </c>
      <c r="I3774" s="8">
        <v>45250.585277777776</v>
      </c>
      <c r="J3774" s="6">
        <v>118</v>
      </c>
    </row>
    <row r="3775" spans="2:10" x14ac:dyDescent="0.3">
      <c r="B3775" s="6">
        <v>1128755</v>
      </c>
      <c r="C3775" s="6">
        <v>1345</v>
      </c>
      <c r="D3775" s="6" t="str">
        <f>VLOOKUP(C3775,Customers!$B$8:$C$1412,2,FALSE)</f>
        <v>Village Drug Co</v>
      </c>
      <c r="E3775" s="7">
        <v>45250</v>
      </c>
      <c r="F3775" s="6">
        <v>2</v>
      </c>
      <c r="G3775" s="6" t="str">
        <f>VLOOKUP(F3775,'Other Data'!$B$17:$C$24,2,FALSE)</f>
        <v>ProductB</v>
      </c>
      <c r="H3775" s="6">
        <v>3</v>
      </c>
      <c r="I3775" s="8">
        <v>45250.594293981478</v>
      </c>
      <c r="J3775" s="6">
        <v>110</v>
      </c>
    </row>
    <row r="3776" spans="2:10" x14ac:dyDescent="0.3">
      <c r="B3776" s="6">
        <v>1128756</v>
      </c>
      <c r="C3776" s="6">
        <v>496</v>
      </c>
      <c r="D3776" s="6" t="str">
        <f>VLOOKUP(C3776,Customers!$B$8:$C$1412,2,FALSE)</f>
        <v>Pharmasave - 469</v>
      </c>
      <c r="E3776" s="7">
        <v>45250</v>
      </c>
      <c r="F3776" s="6">
        <v>2</v>
      </c>
      <c r="G3776" s="6" t="str">
        <f>VLOOKUP(F3776,'Other Data'!$B$17:$C$24,2,FALSE)</f>
        <v>ProductB</v>
      </c>
      <c r="H3776" s="6">
        <v>7</v>
      </c>
      <c r="I3776" s="8">
        <v>45250.606365740736</v>
      </c>
      <c r="J3776" s="6">
        <v>124</v>
      </c>
    </row>
    <row r="3777" spans="2:10" x14ac:dyDescent="0.3">
      <c r="B3777" s="6">
        <v>1128757</v>
      </c>
      <c r="C3777" s="6">
        <v>382</v>
      </c>
      <c r="D3777" s="6" t="str">
        <f>VLOOKUP(C3777,Customers!$B$8:$C$1412,2,FALSE)</f>
        <v>Heather's Fashion Boutique</v>
      </c>
      <c r="E3777" s="7">
        <v>45250</v>
      </c>
      <c r="F3777" s="6">
        <v>5</v>
      </c>
      <c r="G3777" s="6" t="str">
        <f>VLOOKUP(F3777,'Other Data'!$B$17:$C$24,2,FALSE)</f>
        <v>ProductE</v>
      </c>
      <c r="H3777" s="6">
        <v>5</v>
      </c>
      <c r="I3777" s="8">
        <v>45250.616585648146</v>
      </c>
      <c r="J3777" s="6">
        <v>108</v>
      </c>
    </row>
    <row r="3778" spans="2:10" x14ac:dyDescent="0.3">
      <c r="B3778" s="6">
        <v>1128758</v>
      </c>
      <c r="C3778" s="6">
        <v>282</v>
      </c>
      <c r="D3778" s="6" t="str">
        <f>VLOOKUP(C3778,Customers!$B$8:$C$1412,2,FALSE)</f>
        <v>Zellers Store #328</v>
      </c>
      <c r="E3778" s="7">
        <v>45250</v>
      </c>
      <c r="F3778" s="6">
        <v>4</v>
      </c>
      <c r="G3778" s="6" t="str">
        <f>VLOOKUP(F3778,'Other Data'!$B$17:$C$24,2,FALSE)</f>
        <v>ProductD</v>
      </c>
      <c r="H3778" s="6">
        <v>3</v>
      </c>
      <c r="I3778" s="8">
        <v>45250.632222222222</v>
      </c>
      <c r="J3778" s="6">
        <v>105</v>
      </c>
    </row>
    <row r="3779" spans="2:10" x14ac:dyDescent="0.3">
      <c r="B3779" s="6">
        <v>1128759</v>
      </c>
      <c r="C3779" s="6">
        <v>1329</v>
      </c>
      <c r="D3779" s="6" t="str">
        <f>VLOOKUP(C3779,Customers!$B$8:$C$1412,2,FALSE)</f>
        <v>Designing Woman</v>
      </c>
      <c r="E3779" s="7">
        <v>45250</v>
      </c>
      <c r="F3779" s="6">
        <v>1</v>
      </c>
      <c r="G3779" s="6" t="str">
        <f>VLOOKUP(F3779,'Other Data'!$B$17:$C$24,2,FALSE)</f>
        <v>ProductA</v>
      </c>
      <c r="H3779" s="6">
        <v>6</v>
      </c>
      <c r="I3779" s="8">
        <v>45250.644074074073</v>
      </c>
      <c r="J3779" s="6">
        <v>115</v>
      </c>
    </row>
    <row r="3780" spans="2:10" x14ac:dyDescent="0.3">
      <c r="B3780" s="6">
        <v>1128760</v>
      </c>
      <c r="C3780" s="6">
        <v>23</v>
      </c>
      <c r="D3780" s="6" t="str">
        <f>VLOOKUP(C3780,Customers!$B$8:$C$1412,2,FALSE)</f>
        <v>Windsor Pharmacy Ltd</v>
      </c>
      <c r="E3780" s="7">
        <v>45250</v>
      </c>
      <c r="F3780" s="6">
        <v>5</v>
      </c>
      <c r="G3780" s="6" t="str">
        <f>VLOOKUP(F3780,'Other Data'!$B$17:$C$24,2,FALSE)</f>
        <v>ProductE</v>
      </c>
      <c r="H3780" s="6">
        <v>4</v>
      </c>
      <c r="I3780" s="8">
        <v>45250.656504629631</v>
      </c>
      <c r="J3780" s="6">
        <v>132</v>
      </c>
    </row>
    <row r="3781" spans="2:10" x14ac:dyDescent="0.3">
      <c r="B3781" s="6">
        <v>1128761</v>
      </c>
      <c r="C3781" s="6">
        <v>398</v>
      </c>
      <c r="D3781" s="6" t="str">
        <f>VLOOKUP(C3781,Customers!$B$8:$C$1412,2,FALSE)</f>
        <v>SDM - 802</v>
      </c>
      <c r="E3781" s="7">
        <v>45250</v>
      </c>
      <c r="F3781" s="6">
        <v>3</v>
      </c>
      <c r="G3781" s="6" t="str">
        <f>VLOOKUP(F3781,'Other Data'!$B$17:$C$24,2,FALSE)</f>
        <v>ProductC</v>
      </c>
      <c r="H3781" s="6">
        <v>6</v>
      </c>
      <c r="I3781" s="8">
        <v>45250.668379629627</v>
      </c>
      <c r="J3781" s="6">
        <v>108</v>
      </c>
    </row>
    <row r="3782" spans="2:10" x14ac:dyDescent="0.3">
      <c r="B3782" s="6">
        <v>1128762</v>
      </c>
      <c r="C3782" s="6">
        <v>1184</v>
      </c>
      <c r="D3782" s="6" t="str">
        <f>VLOOKUP(C3782,Customers!$B$8:$C$1412,2,FALSE)</f>
        <v>Chicago Clock Co</v>
      </c>
      <c r="E3782" s="7">
        <v>45250</v>
      </c>
      <c r="F3782" s="6">
        <v>4</v>
      </c>
      <c r="G3782" s="6" t="str">
        <f>VLOOKUP(F3782,'Other Data'!$B$17:$C$24,2,FALSE)</f>
        <v>ProductD</v>
      </c>
      <c r="H3782" s="6">
        <v>2</v>
      </c>
      <c r="I3782" s="8">
        <v>45250.680185185185</v>
      </c>
      <c r="J3782" s="6">
        <v>131</v>
      </c>
    </row>
    <row r="3783" spans="2:10" x14ac:dyDescent="0.3">
      <c r="B3783" s="6">
        <v>1128763</v>
      </c>
      <c r="C3783" s="6">
        <v>247</v>
      </c>
      <c r="D3783" s="6" t="str">
        <f>VLOOKUP(C3783,Customers!$B$8:$C$1412,2,FALSE)</f>
        <v>THE CLOTHES GARDEN</v>
      </c>
      <c r="E3783" s="7">
        <v>45250</v>
      </c>
      <c r="F3783" s="6">
        <v>6</v>
      </c>
      <c r="G3783" s="6" t="str">
        <f>VLOOKUP(F3783,'Other Data'!$B$17:$C$24,2,FALSE)</f>
        <v>ProductF</v>
      </c>
      <c r="H3783" s="6">
        <v>5</v>
      </c>
      <c r="I3783" s="8">
        <v>45250.695034722223</v>
      </c>
      <c r="J3783" s="6">
        <v>132</v>
      </c>
    </row>
    <row r="3784" spans="2:10" x14ac:dyDescent="0.3">
      <c r="B3784" s="6">
        <v>1128764</v>
      </c>
      <c r="C3784" s="6">
        <v>754</v>
      </c>
      <c r="D3784" s="6" t="str">
        <f>VLOOKUP(C3784,Customers!$B$8:$C$1412,2,FALSE)</f>
        <v>SwissOutpost.com</v>
      </c>
      <c r="E3784" s="7">
        <v>45250</v>
      </c>
      <c r="F3784" s="6">
        <v>4</v>
      </c>
      <c r="G3784" s="6" t="str">
        <f>VLOOKUP(F3784,'Other Data'!$B$17:$C$24,2,FALSE)</f>
        <v>ProductD</v>
      </c>
      <c r="H3784" s="6">
        <v>7</v>
      </c>
      <c r="I3784" s="8">
        <v>45250.709178240744</v>
      </c>
      <c r="J3784" s="6">
        <v>108</v>
      </c>
    </row>
    <row r="3785" spans="2:10" x14ac:dyDescent="0.3">
      <c r="B3785" s="6">
        <v>1128765</v>
      </c>
      <c r="C3785" s="6">
        <v>824</v>
      </c>
      <c r="D3785" s="6" t="str">
        <f>VLOOKUP(C3785,Customers!$B$8:$C$1412,2,FALSE)</f>
        <v>Optical Options</v>
      </c>
      <c r="E3785" s="7">
        <v>45250</v>
      </c>
      <c r="F3785" s="6">
        <v>6</v>
      </c>
      <c r="G3785" s="6" t="str">
        <f>VLOOKUP(F3785,'Other Data'!$B$17:$C$24,2,FALSE)</f>
        <v>ProductF</v>
      </c>
      <c r="H3785" s="6">
        <v>6</v>
      </c>
      <c r="I3785" s="8">
        <v>45250.725069444445</v>
      </c>
      <c r="J3785" s="6">
        <v>111</v>
      </c>
    </row>
    <row r="3786" spans="2:10" x14ac:dyDescent="0.3">
      <c r="B3786" s="6">
        <v>1128766</v>
      </c>
      <c r="C3786" s="6">
        <v>274</v>
      </c>
      <c r="D3786" s="6" t="str">
        <f>VLOOKUP(C3786,Customers!$B$8:$C$1412,2,FALSE)</f>
        <v>Post In Village Hair Salon</v>
      </c>
      <c r="E3786" s="7">
        <v>45251</v>
      </c>
      <c r="F3786" s="6">
        <v>5</v>
      </c>
      <c r="G3786" s="6" t="str">
        <f>VLOOKUP(F3786,'Other Data'!$B$17:$C$24,2,FALSE)</f>
        <v>ProductE</v>
      </c>
      <c r="H3786" s="6">
        <v>4</v>
      </c>
      <c r="I3786" s="8">
        <v>45251.333333333336</v>
      </c>
      <c r="J3786" s="6">
        <v>107</v>
      </c>
    </row>
    <row r="3787" spans="2:10" x14ac:dyDescent="0.3">
      <c r="B3787" s="6">
        <v>1128767</v>
      </c>
      <c r="C3787" s="6">
        <v>84</v>
      </c>
      <c r="D3787" s="6" t="str">
        <f>VLOOKUP(C3787,Customers!$B$8:$C$1412,2,FALSE)</f>
        <v>Village Designs</v>
      </c>
      <c r="E3787" s="7">
        <v>45251</v>
      </c>
      <c r="F3787" s="6">
        <v>2</v>
      </c>
      <c r="G3787" s="6" t="str">
        <f>VLOOKUP(F3787,'Other Data'!$B$17:$C$24,2,FALSE)</f>
        <v>ProductB</v>
      </c>
      <c r="H3787" s="6">
        <v>2</v>
      </c>
      <c r="I3787" s="8">
        <v>45251.349050925928</v>
      </c>
      <c r="J3787" s="6">
        <v>113</v>
      </c>
    </row>
    <row r="3788" spans="2:10" x14ac:dyDescent="0.3">
      <c r="B3788" s="6">
        <v>1128768</v>
      </c>
      <c r="C3788" s="6">
        <v>667</v>
      </c>
      <c r="D3788" s="6" t="str">
        <f>VLOOKUP(C3788,Customers!$B$8:$C$1412,2,FALSE)</f>
        <v>Stepping Stone</v>
      </c>
      <c r="E3788" s="7">
        <v>45251</v>
      </c>
      <c r="F3788" s="6">
        <v>3</v>
      </c>
      <c r="G3788" s="6" t="str">
        <f>VLOOKUP(F3788,'Other Data'!$B$17:$C$24,2,FALSE)</f>
        <v>ProductC</v>
      </c>
      <c r="H3788" s="6">
        <v>6</v>
      </c>
      <c r="I3788" s="8">
        <v>45251.360243055555</v>
      </c>
      <c r="J3788" s="6">
        <v>123</v>
      </c>
    </row>
    <row r="3789" spans="2:10" x14ac:dyDescent="0.3">
      <c r="B3789" s="6">
        <v>1128769</v>
      </c>
      <c r="C3789" s="6">
        <v>655</v>
      </c>
      <c r="D3789" s="6" t="str">
        <f>VLOOKUP(C3789,Customers!$B$8:$C$1412,2,FALSE)</f>
        <v>Deja Vu Gifts &amp; Decor</v>
      </c>
      <c r="E3789" s="7">
        <v>45251</v>
      </c>
      <c r="F3789" s="6">
        <v>5</v>
      </c>
      <c r="G3789" s="6" t="str">
        <f>VLOOKUP(F3789,'Other Data'!$B$17:$C$24,2,FALSE)</f>
        <v>ProductE</v>
      </c>
      <c r="H3789" s="6">
        <v>2</v>
      </c>
      <c r="I3789" s="8">
        <v>45251.376157407409</v>
      </c>
      <c r="J3789" s="6">
        <v>119</v>
      </c>
    </row>
    <row r="3790" spans="2:10" x14ac:dyDescent="0.3">
      <c r="B3790" s="6">
        <v>1128770</v>
      </c>
      <c r="C3790" s="6">
        <v>878</v>
      </c>
      <c r="D3790" s="6" t="str">
        <f>VLOOKUP(C3790,Customers!$B$8:$C$1412,2,FALSE)</f>
        <v>In Vogue</v>
      </c>
      <c r="E3790" s="7">
        <v>45251</v>
      </c>
      <c r="F3790" s="6">
        <v>1</v>
      </c>
      <c r="G3790" s="6" t="str">
        <f>VLOOKUP(F3790,'Other Data'!$B$17:$C$24,2,FALSE)</f>
        <v>ProductA</v>
      </c>
      <c r="H3790" s="6">
        <v>3</v>
      </c>
      <c r="I3790" s="8">
        <v>45251.392939814818</v>
      </c>
      <c r="J3790" s="6">
        <v>112</v>
      </c>
    </row>
    <row r="3791" spans="2:10" x14ac:dyDescent="0.3">
      <c r="B3791" s="6">
        <v>1128771</v>
      </c>
      <c r="C3791" s="6">
        <v>1211</v>
      </c>
      <c r="D3791" s="6" t="str">
        <f>VLOOKUP(C3791,Customers!$B$8:$C$1412,2,FALSE)</f>
        <v>West Field Hallmark &amp; Gift Shop</v>
      </c>
      <c r="E3791" s="7">
        <v>45251</v>
      </c>
      <c r="F3791" s="6">
        <v>1</v>
      </c>
      <c r="G3791" s="6" t="str">
        <f>VLOOKUP(F3791,'Other Data'!$B$17:$C$24,2,FALSE)</f>
        <v>ProductA</v>
      </c>
      <c r="H3791" s="6">
        <v>2</v>
      </c>
      <c r="I3791" s="8">
        <v>45251.408298611117</v>
      </c>
      <c r="J3791" s="6">
        <v>116</v>
      </c>
    </row>
    <row r="3792" spans="2:10" x14ac:dyDescent="0.3">
      <c r="B3792" s="6">
        <v>1128772</v>
      </c>
      <c r="C3792" s="6">
        <v>607</v>
      </c>
      <c r="D3792" s="6" t="str">
        <f>VLOOKUP(C3792,Customers!$B$8:$C$1412,2,FALSE)</f>
        <v>The Heavenly Outhouse</v>
      </c>
      <c r="E3792" s="7">
        <v>45251</v>
      </c>
      <c r="F3792" s="6">
        <v>5</v>
      </c>
      <c r="G3792" s="6" t="str">
        <f>VLOOKUP(F3792,'Other Data'!$B$17:$C$24,2,FALSE)</f>
        <v>ProductE</v>
      </c>
      <c r="H3792" s="6">
        <v>3</v>
      </c>
      <c r="I3792" s="8">
        <v>45251.41956018519</v>
      </c>
      <c r="J3792" s="6">
        <v>111</v>
      </c>
    </row>
    <row r="3793" spans="2:10" x14ac:dyDescent="0.3">
      <c r="B3793" s="6">
        <v>1128773</v>
      </c>
      <c r="C3793" s="6">
        <v>279</v>
      </c>
      <c r="D3793" s="6" t="str">
        <f>VLOOKUP(C3793,Customers!$B$8:$C$1412,2,FALSE)</f>
        <v>House of Cigars</v>
      </c>
      <c r="E3793" s="7">
        <v>45251</v>
      </c>
      <c r="F3793" s="6">
        <v>6</v>
      </c>
      <c r="G3793" s="6" t="str">
        <f>VLOOKUP(F3793,'Other Data'!$B$17:$C$24,2,FALSE)</f>
        <v>ProductF</v>
      </c>
      <c r="H3793" s="6">
        <v>4</v>
      </c>
      <c r="I3793" s="8">
        <v>45251.438032407415</v>
      </c>
      <c r="J3793" s="6">
        <v>125</v>
      </c>
    </row>
    <row r="3794" spans="2:10" x14ac:dyDescent="0.3">
      <c r="B3794" s="6">
        <v>1128774</v>
      </c>
      <c r="C3794" s="6">
        <v>200</v>
      </c>
      <c r="D3794" s="6" t="str">
        <f>VLOOKUP(C3794,Customers!$B$8:$C$1412,2,FALSE)</f>
        <v>Buck or Two #536</v>
      </c>
      <c r="E3794" s="7">
        <v>45251</v>
      </c>
      <c r="F3794" s="6">
        <v>2</v>
      </c>
      <c r="G3794" s="6" t="str">
        <f>VLOOKUP(F3794,'Other Data'!$B$17:$C$24,2,FALSE)</f>
        <v>ProductB</v>
      </c>
      <c r="H3794" s="6">
        <v>2</v>
      </c>
      <c r="I3794" s="8">
        <v>45251.448506944449</v>
      </c>
      <c r="J3794" s="6">
        <v>117</v>
      </c>
    </row>
    <row r="3795" spans="2:10" x14ac:dyDescent="0.3">
      <c r="B3795" s="6">
        <v>1128775</v>
      </c>
      <c r="C3795" s="6">
        <v>189</v>
      </c>
      <c r="D3795" s="6" t="str">
        <f>VLOOKUP(C3795,Customers!$B$8:$C$1412,2,FALSE)</f>
        <v>Courtice Convenience</v>
      </c>
      <c r="E3795" s="7">
        <v>45251</v>
      </c>
      <c r="F3795" s="6">
        <v>5</v>
      </c>
      <c r="G3795" s="6" t="str">
        <f>VLOOKUP(F3795,'Other Data'!$B$17:$C$24,2,FALSE)</f>
        <v>ProductE</v>
      </c>
      <c r="H3795" s="6">
        <v>4</v>
      </c>
      <c r="I3795" s="8">
        <v>45251.459236111114</v>
      </c>
      <c r="J3795" s="6">
        <v>109</v>
      </c>
    </row>
    <row r="3796" spans="2:10" x14ac:dyDescent="0.3">
      <c r="B3796" s="6">
        <v>1128776</v>
      </c>
      <c r="C3796" s="6">
        <v>1336</v>
      </c>
      <c r="D3796" s="6" t="str">
        <f>VLOOKUP(C3796,Customers!$B$8:$C$1412,2,FALSE)</f>
        <v>O'Hairas Salon</v>
      </c>
      <c r="E3796" s="7">
        <v>45251</v>
      </c>
      <c r="F3796" s="6">
        <v>5</v>
      </c>
      <c r="G3796" s="6" t="str">
        <f>VLOOKUP(F3796,'Other Data'!$B$17:$C$24,2,FALSE)</f>
        <v>ProductE</v>
      </c>
      <c r="H3796" s="6">
        <v>2</v>
      </c>
      <c r="I3796" s="8">
        <v>45251.471122685187</v>
      </c>
      <c r="J3796" s="6">
        <v>109</v>
      </c>
    </row>
    <row r="3797" spans="2:10" x14ac:dyDescent="0.3">
      <c r="B3797" s="6">
        <v>1128777</v>
      </c>
      <c r="C3797" s="6">
        <v>746</v>
      </c>
      <c r="D3797" s="6" t="str">
        <f>VLOOKUP(C3797,Customers!$B$8:$C$1412,2,FALSE)</f>
        <v>Creations</v>
      </c>
      <c r="E3797" s="7">
        <v>45251</v>
      </c>
      <c r="F3797" s="6">
        <v>4</v>
      </c>
      <c r="G3797" s="6" t="str">
        <f>VLOOKUP(F3797,'Other Data'!$B$17:$C$24,2,FALSE)</f>
        <v>ProductD</v>
      </c>
      <c r="H3797" s="6">
        <v>4</v>
      </c>
      <c r="I3797" s="8">
        <v>45251.485706018517</v>
      </c>
      <c r="J3797" s="6">
        <v>107</v>
      </c>
    </row>
    <row r="3798" spans="2:10" x14ac:dyDescent="0.3">
      <c r="B3798" s="6">
        <v>1128778</v>
      </c>
      <c r="C3798" s="6">
        <v>708</v>
      </c>
      <c r="D3798" s="6" t="str">
        <f>VLOOKUP(C3798,Customers!$B$8:$C$1412,2,FALSE)</f>
        <v>Circa Ici</v>
      </c>
      <c r="E3798" s="7">
        <v>45251</v>
      </c>
      <c r="F3798" s="6">
        <v>3</v>
      </c>
      <c r="G3798" s="6" t="str">
        <f>VLOOKUP(F3798,'Other Data'!$B$17:$C$24,2,FALSE)</f>
        <v>ProductC</v>
      </c>
      <c r="H3798" s="6">
        <v>4</v>
      </c>
      <c r="I3798" s="8">
        <v>45251.498935185184</v>
      </c>
      <c r="J3798" s="6">
        <v>113</v>
      </c>
    </row>
    <row r="3799" spans="2:10" x14ac:dyDescent="0.3">
      <c r="B3799" s="6">
        <v>1128779</v>
      </c>
      <c r="C3799" s="6">
        <v>1333</v>
      </c>
      <c r="D3799" s="6" t="str">
        <f>VLOOKUP(C3799,Customers!$B$8:$C$1412,2,FALSE)</f>
        <v>Little Brown Bear</v>
      </c>
      <c r="E3799" s="7">
        <v>45251</v>
      </c>
      <c r="F3799" s="6">
        <v>2</v>
      </c>
      <c r="G3799" s="6" t="str">
        <f>VLOOKUP(F3799,'Other Data'!$B$17:$C$24,2,FALSE)</f>
        <v>ProductB</v>
      </c>
      <c r="H3799" s="6">
        <v>5</v>
      </c>
      <c r="I3799" s="8">
        <v>45251.511041666665</v>
      </c>
      <c r="J3799" s="6">
        <v>129</v>
      </c>
    </row>
    <row r="3800" spans="2:10" x14ac:dyDescent="0.3">
      <c r="B3800" s="6">
        <v>1128780</v>
      </c>
      <c r="C3800" s="6">
        <v>570</v>
      </c>
      <c r="D3800" s="6" t="str">
        <f>VLOOKUP(C3800,Customers!$B$8:$C$1412,2,FALSE)</f>
        <v>GRANDE GIFT</v>
      </c>
      <c r="E3800" s="7">
        <v>45251</v>
      </c>
      <c r="F3800" s="6">
        <v>1</v>
      </c>
      <c r="G3800" s="6" t="str">
        <f>VLOOKUP(F3800,'Other Data'!$B$17:$C$24,2,FALSE)</f>
        <v>ProductA</v>
      </c>
      <c r="H3800" s="6">
        <v>4</v>
      </c>
      <c r="I3800" s="8">
        <v>45251.524652777778</v>
      </c>
      <c r="J3800" s="6">
        <v>109</v>
      </c>
    </row>
    <row r="3801" spans="2:10" x14ac:dyDescent="0.3">
      <c r="B3801" s="6">
        <v>1128781</v>
      </c>
      <c r="C3801" s="6">
        <v>215</v>
      </c>
      <c r="D3801" s="6" t="str">
        <f>VLOOKUP(C3801,Customers!$B$8:$C$1412,2,FALSE)</f>
        <v>Neat Stuff</v>
      </c>
      <c r="E3801" s="7">
        <v>45251</v>
      </c>
      <c r="F3801" s="6">
        <v>5</v>
      </c>
      <c r="G3801" s="6" t="str">
        <f>VLOOKUP(F3801,'Other Data'!$B$17:$C$24,2,FALSE)</f>
        <v>ProductE</v>
      </c>
      <c r="H3801" s="6">
        <v>2</v>
      </c>
      <c r="I3801" s="8">
        <v>45251.537349537037</v>
      </c>
      <c r="J3801" s="6">
        <v>107</v>
      </c>
    </row>
    <row r="3802" spans="2:10" x14ac:dyDescent="0.3">
      <c r="B3802" s="6">
        <v>1128782</v>
      </c>
      <c r="C3802" s="6">
        <v>1001</v>
      </c>
      <c r="D3802" s="6" t="str">
        <f>VLOOKUP(C3802,Customers!$B$8:$C$1412,2,FALSE)</f>
        <v>Charlottes Inc.</v>
      </c>
      <c r="E3802" s="7">
        <v>45251</v>
      </c>
      <c r="F3802" s="6">
        <v>2</v>
      </c>
      <c r="G3802" s="6" t="str">
        <f>VLOOKUP(F3802,'Other Data'!$B$17:$C$24,2,FALSE)</f>
        <v>ProductB</v>
      </c>
      <c r="H3802" s="6">
        <v>5</v>
      </c>
      <c r="I3802" s="8">
        <v>45251.551562499997</v>
      </c>
      <c r="J3802" s="6">
        <v>126</v>
      </c>
    </row>
    <row r="3803" spans="2:10" x14ac:dyDescent="0.3">
      <c r="B3803" s="6">
        <v>1128783</v>
      </c>
      <c r="C3803" s="6">
        <v>867</v>
      </c>
      <c r="D3803" s="6" t="str">
        <f>VLOOKUP(C3803,Customers!$B$8:$C$1412,2,FALSE)</f>
        <v>Adorama Camera Inc.</v>
      </c>
      <c r="E3803" s="7">
        <v>45251</v>
      </c>
      <c r="F3803" s="6">
        <v>3</v>
      </c>
      <c r="G3803" s="6" t="str">
        <f>VLOOKUP(F3803,'Other Data'!$B$17:$C$24,2,FALSE)</f>
        <v>ProductC</v>
      </c>
      <c r="H3803" s="6">
        <v>6</v>
      </c>
      <c r="I3803" s="8">
        <v>45251.566782407404</v>
      </c>
      <c r="J3803" s="6">
        <v>128</v>
      </c>
    </row>
    <row r="3804" spans="2:10" x14ac:dyDescent="0.3">
      <c r="B3804" s="6">
        <v>1128784</v>
      </c>
      <c r="C3804" s="6">
        <v>604</v>
      </c>
      <c r="D3804" s="6" t="str">
        <f>VLOOKUP(C3804,Customers!$B$8:$C$1412,2,FALSE)</f>
        <v>RUBY'S FASHION</v>
      </c>
      <c r="E3804" s="7">
        <v>45251</v>
      </c>
      <c r="F3804" s="6">
        <v>1</v>
      </c>
      <c r="G3804" s="6" t="str">
        <f>VLOOKUP(F3804,'Other Data'!$B$17:$C$24,2,FALSE)</f>
        <v>ProductA</v>
      </c>
      <c r="H3804" s="6">
        <v>2</v>
      </c>
      <c r="I3804" s="8">
        <v>45251.580567129626</v>
      </c>
      <c r="J3804" s="6">
        <v>113</v>
      </c>
    </row>
    <row r="3805" spans="2:10" x14ac:dyDescent="0.3">
      <c r="B3805" s="6">
        <v>1128785</v>
      </c>
      <c r="C3805" s="6">
        <v>10</v>
      </c>
      <c r="D3805" s="6" t="str">
        <f>VLOOKUP(C3805,Customers!$B$8:$C$1412,2,FALSE)</f>
        <v>Creative World Inc</v>
      </c>
      <c r="E3805" s="7">
        <v>45251</v>
      </c>
      <c r="F3805" s="6">
        <v>3</v>
      </c>
      <c r="G3805" s="6" t="str">
        <f>VLOOKUP(F3805,'Other Data'!$B$17:$C$24,2,FALSE)</f>
        <v>ProductC</v>
      </c>
      <c r="H3805" s="6">
        <v>7</v>
      </c>
      <c r="I3805" s="8">
        <v>45251.591828703698</v>
      </c>
      <c r="J3805" s="6">
        <v>112</v>
      </c>
    </row>
    <row r="3806" spans="2:10" x14ac:dyDescent="0.3">
      <c r="B3806" s="6">
        <v>1128786</v>
      </c>
      <c r="C3806" s="6">
        <v>26</v>
      </c>
      <c r="D3806" s="6" t="str">
        <f>VLOOKUP(C3806,Customers!$B$8:$C$1412,2,FALSE)</f>
        <v>Dollar Store Plus #73</v>
      </c>
      <c r="E3806" s="7">
        <v>45251</v>
      </c>
      <c r="F3806" s="6">
        <v>1</v>
      </c>
      <c r="G3806" s="6" t="str">
        <f>VLOOKUP(F3806,'Other Data'!$B$17:$C$24,2,FALSE)</f>
        <v>ProductA</v>
      </c>
      <c r="H3806" s="6">
        <v>7</v>
      </c>
      <c r="I3806" s="8">
        <v>45251.603333333325</v>
      </c>
      <c r="J3806" s="6">
        <v>130</v>
      </c>
    </row>
    <row r="3807" spans="2:10" x14ac:dyDescent="0.3">
      <c r="B3807" s="6">
        <v>1128787</v>
      </c>
      <c r="C3807" s="6">
        <v>994</v>
      </c>
      <c r="D3807" s="6" t="str">
        <f>VLOOKUP(C3807,Customers!$B$8:$C$1412,2,FALSE)</f>
        <v>In Design Fundraising</v>
      </c>
      <c r="E3807" s="7">
        <v>45251</v>
      </c>
      <c r="F3807" s="6">
        <v>4</v>
      </c>
      <c r="G3807" s="6" t="str">
        <f>VLOOKUP(F3807,'Other Data'!$B$17:$C$24,2,FALSE)</f>
        <v>ProductD</v>
      </c>
      <c r="H3807" s="6">
        <v>6</v>
      </c>
      <c r="I3807" s="8">
        <v>45251.613668981474</v>
      </c>
      <c r="J3807" s="6">
        <v>129</v>
      </c>
    </row>
    <row r="3808" spans="2:10" x14ac:dyDescent="0.3">
      <c r="B3808" s="6">
        <v>1128788</v>
      </c>
      <c r="C3808" s="6">
        <v>1266</v>
      </c>
      <c r="D3808" s="6" t="str">
        <f>VLOOKUP(C3808,Customers!$B$8:$C$1412,2,FALSE)</f>
        <v>Marties Hallmark #2</v>
      </c>
      <c r="E3808" s="7">
        <v>45251</v>
      </c>
      <c r="F3808" s="6">
        <v>1</v>
      </c>
      <c r="G3808" s="6" t="str">
        <f>VLOOKUP(F3808,'Other Data'!$B$17:$C$24,2,FALSE)</f>
        <v>ProductA</v>
      </c>
      <c r="H3808" s="6">
        <v>6</v>
      </c>
      <c r="I3808" s="8">
        <v>45251.629560185174</v>
      </c>
      <c r="J3808" s="6">
        <v>128</v>
      </c>
    </row>
    <row r="3809" spans="2:10" x14ac:dyDescent="0.3">
      <c r="B3809" s="6">
        <v>1128789</v>
      </c>
      <c r="C3809" s="6">
        <v>406</v>
      </c>
      <c r="D3809" s="6" t="str">
        <f>VLOOKUP(C3809,Customers!$B$8:$C$1412,2,FALSE)</f>
        <v>Aldekor Inc</v>
      </c>
      <c r="E3809" s="7">
        <v>45251</v>
      </c>
      <c r="F3809" s="6">
        <v>2</v>
      </c>
      <c r="G3809" s="6" t="str">
        <f>VLOOKUP(F3809,'Other Data'!$B$17:$C$24,2,FALSE)</f>
        <v>ProductB</v>
      </c>
      <c r="H3809" s="6">
        <v>6</v>
      </c>
      <c r="I3809" s="8">
        <v>45251.643113425918</v>
      </c>
      <c r="J3809" s="6">
        <v>116</v>
      </c>
    </row>
    <row r="3810" spans="2:10" x14ac:dyDescent="0.3">
      <c r="B3810" s="6">
        <v>1128790</v>
      </c>
      <c r="C3810" s="6">
        <v>1315</v>
      </c>
      <c r="D3810" s="6" t="str">
        <f>VLOOKUP(C3810,Customers!$B$8:$C$1412,2,FALSE)</f>
        <v>Indesign Fundraising #209</v>
      </c>
      <c r="E3810" s="7">
        <v>45251</v>
      </c>
      <c r="F3810" s="6">
        <v>3</v>
      </c>
      <c r="G3810" s="6" t="str">
        <f>VLOOKUP(F3810,'Other Data'!$B$17:$C$24,2,FALSE)</f>
        <v>ProductC</v>
      </c>
      <c r="H3810" s="6">
        <v>6</v>
      </c>
      <c r="I3810" s="8">
        <v>45251.656701388878</v>
      </c>
      <c r="J3810" s="6">
        <v>108</v>
      </c>
    </row>
    <row r="3811" spans="2:10" x14ac:dyDescent="0.3">
      <c r="B3811" s="6">
        <v>1128791</v>
      </c>
      <c r="C3811" s="6">
        <v>49</v>
      </c>
      <c r="D3811" s="6" t="str">
        <f>VLOOKUP(C3811,Customers!$B$8:$C$1412,2,FALSE)</f>
        <v>Sea Shell Design</v>
      </c>
      <c r="E3811" s="7">
        <v>45251</v>
      </c>
      <c r="F3811" s="6">
        <v>3</v>
      </c>
      <c r="G3811" s="6" t="str">
        <f>VLOOKUP(F3811,'Other Data'!$B$17:$C$24,2,FALSE)</f>
        <v>ProductC</v>
      </c>
      <c r="H3811" s="6">
        <v>2</v>
      </c>
      <c r="I3811" s="8">
        <v>45251.66870370369</v>
      </c>
      <c r="J3811" s="6">
        <v>129</v>
      </c>
    </row>
    <row r="3812" spans="2:10" x14ac:dyDescent="0.3">
      <c r="B3812" s="6">
        <v>1128792</v>
      </c>
      <c r="C3812" s="6">
        <v>1331</v>
      </c>
      <c r="D3812" s="6" t="str">
        <f>VLOOKUP(C3812,Customers!$B$8:$C$1412,2,FALSE)</f>
        <v>Bebe Lapin</v>
      </c>
      <c r="E3812" s="7">
        <v>45251</v>
      </c>
      <c r="F3812" s="6">
        <v>5</v>
      </c>
      <c r="G3812" s="6" t="str">
        <f>VLOOKUP(F3812,'Other Data'!$B$17:$C$24,2,FALSE)</f>
        <v>ProductE</v>
      </c>
      <c r="H3812" s="6">
        <v>7</v>
      </c>
      <c r="I3812" s="8">
        <v>45251.680833333317</v>
      </c>
      <c r="J3812" s="6">
        <v>110</v>
      </c>
    </row>
    <row r="3813" spans="2:10" x14ac:dyDescent="0.3">
      <c r="B3813" s="6">
        <v>1128793</v>
      </c>
      <c r="C3813" s="6">
        <v>610</v>
      </c>
      <c r="D3813" s="6" t="str">
        <f>VLOOKUP(C3813,Customers!$B$8:$C$1412,2,FALSE)</f>
        <v>THE GIFT LOFT</v>
      </c>
      <c r="E3813" s="7">
        <v>45251</v>
      </c>
      <c r="F3813" s="6">
        <v>5</v>
      </c>
      <c r="G3813" s="6" t="str">
        <f>VLOOKUP(F3813,'Other Data'!$B$17:$C$24,2,FALSE)</f>
        <v>ProductE</v>
      </c>
      <c r="H3813" s="6">
        <v>4</v>
      </c>
      <c r="I3813" s="8">
        <v>45251.698310185173</v>
      </c>
      <c r="J3813" s="6">
        <v>122</v>
      </c>
    </row>
    <row r="3814" spans="2:10" x14ac:dyDescent="0.3">
      <c r="B3814" s="6">
        <v>1128794</v>
      </c>
      <c r="C3814" s="6">
        <v>291</v>
      </c>
      <c r="D3814" s="6" t="str">
        <f>VLOOKUP(C3814,Customers!$B$8:$C$1412,2,FALSE)</f>
        <v>Shopper Drug Mart #1093</v>
      </c>
      <c r="E3814" s="7">
        <v>45251</v>
      </c>
      <c r="F3814" s="6">
        <v>6</v>
      </c>
      <c r="G3814" s="6" t="str">
        <f>VLOOKUP(F3814,'Other Data'!$B$17:$C$24,2,FALSE)</f>
        <v>ProductF</v>
      </c>
      <c r="H3814" s="6">
        <v>6</v>
      </c>
      <c r="I3814" s="8">
        <v>45251.710474537023</v>
      </c>
      <c r="J3814" s="6">
        <v>108</v>
      </c>
    </row>
    <row r="3815" spans="2:10" x14ac:dyDescent="0.3">
      <c r="B3815" s="6">
        <v>1128795</v>
      </c>
      <c r="C3815" s="6">
        <v>631</v>
      </c>
      <c r="D3815" s="6" t="str">
        <f>VLOOKUP(C3815,Customers!$B$8:$C$1412,2,FALSE)</f>
        <v>Drayton Valley Health Care</v>
      </c>
      <c r="E3815" s="7">
        <v>45252</v>
      </c>
      <c r="F3815" s="6">
        <v>6</v>
      </c>
      <c r="G3815" s="6" t="str">
        <f>VLOOKUP(F3815,'Other Data'!$B$17:$C$24,2,FALSE)</f>
        <v>ProductF</v>
      </c>
      <c r="H3815" s="6">
        <v>5</v>
      </c>
      <c r="I3815" s="8">
        <v>45252.333333333336</v>
      </c>
      <c r="J3815" s="6">
        <v>120</v>
      </c>
    </row>
    <row r="3816" spans="2:10" x14ac:dyDescent="0.3">
      <c r="B3816" s="6">
        <v>1128796</v>
      </c>
      <c r="C3816" s="6">
        <v>802</v>
      </c>
      <c r="D3816" s="6" t="str">
        <f>VLOOKUP(C3816,Customers!$B$8:$C$1412,2,FALSE)</f>
        <v>Central Vermont Medical Center Gift Shop</v>
      </c>
      <c r="E3816" s="7">
        <v>45252</v>
      </c>
      <c r="F3816" s="6">
        <v>1</v>
      </c>
      <c r="G3816" s="6" t="str">
        <f>VLOOKUP(F3816,'Other Data'!$B$17:$C$24,2,FALSE)</f>
        <v>ProductA</v>
      </c>
      <c r="H3816" s="6">
        <v>4</v>
      </c>
      <c r="I3816" s="8">
        <v>45252.345543981486</v>
      </c>
      <c r="J3816" s="6">
        <v>132</v>
      </c>
    </row>
    <row r="3817" spans="2:10" x14ac:dyDescent="0.3">
      <c r="B3817" s="6">
        <v>1128797</v>
      </c>
      <c r="C3817" s="6">
        <v>210</v>
      </c>
      <c r="D3817" s="6" t="str">
        <f>VLOOKUP(C3817,Customers!$B$8:$C$1412,2,FALSE)</f>
        <v>Arlies</v>
      </c>
      <c r="E3817" s="7">
        <v>45252</v>
      </c>
      <c r="F3817" s="6">
        <v>1</v>
      </c>
      <c r="G3817" s="6" t="str">
        <f>VLOOKUP(F3817,'Other Data'!$B$17:$C$24,2,FALSE)</f>
        <v>ProductA</v>
      </c>
      <c r="H3817" s="6">
        <v>2</v>
      </c>
      <c r="I3817" s="8">
        <v>45252.358067129637</v>
      </c>
      <c r="J3817" s="6">
        <v>121</v>
      </c>
    </row>
    <row r="3818" spans="2:10" x14ac:dyDescent="0.3">
      <c r="B3818" s="6">
        <v>1128798</v>
      </c>
      <c r="C3818" s="6">
        <v>731</v>
      </c>
      <c r="D3818" s="6" t="str">
        <f>VLOOKUP(C3818,Customers!$B$8:$C$1412,2,FALSE)</f>
        <v>Off The Seawalll</v>
      </c>
      <c r="E3818" s="7">
        <v>45252</v>
      </c>
      <c r="F3818" s="6">
        <v>4</v>
      </c>
      <c r="G3818" s="6" t="str">
        <f>VLOOKUP(F3818,'Other Data'!$B$17:$C$24,2,FALSE)</f>
        <v>ProductD</v>
      </c>
      <c r="H3818" s="6">
        <v>3</v>
      </c>
      <c r="I3818" s="8">
        <v>45252.368750000009</v>
      </c>
      <c r="J3818" s="6">
        <v>122</v>
      </c>
    </row>
    <row r="3819" spans="2:10" x14ac:dyDescent="0.3">
      <c r="B3819" s="6">
        <v>1128799</v>
      </c>
      <c r="C3819" s="6">
        <v>1111</v>
      </c>
      <c r="D3819" s="6" t="str">
        <f>VLOOKUP(C3819,Customers!$B$8:$C$1412,2,FALSE)</f>
        <v>Mercy Franciscan Hospital</v>
      </c>
      <c r="E3819" s="7">
        <v>45252</v>
      </c>
      <c r="F3819" s="6">
        <v>5</v>
      </c>
      <c r="G3819" s="6" t="str">
        <f>VLOOKUP(F3819,'Other Data'!$B$17:$C$24,2,FALSE)</f>
        <v>ProductE</v>
      </c>
      <c r="H3819" s="6">
        <v>5</v>
      </c>
      <c r="I3819" s="8">
        <v>45252.380416666674</v>
      </c>
      <c r="J3819" s="6">
        <v>114</v>
      </c>
    </row>
    <row r="3820" spans="2:10" x14ac:dyDescent="0.3">
      <c r="B3820" s="6">
        <v>1128800</v>
      </c>
      <c r="C3820" s="6">
        <v>160</v>
      </c>
      <c r="D3820" s="6" t="str">
        <f>VLOOKUP(C3820,Customers!$B$8:$C$1412,2,FALSE)</f>
        <v>Gracie's</v>
      </c>
      <c r="E3820" s="7">
        <v>45252</v>
      </c>
      <c r="F3820" s="6">
        <v>3</v>
      </c>
      <c r="G3820" s="6" t="str">
        <f>VLOOKUP(F3820,'Other Data'!$B$17:$C$24,2,FALSE)</f>
        <v>ProductC</v>
      </c>
      <c r="H3820" s="6">
        <v>7</v>
      </c>
      <c r="I3820" s="8">
        <v>45252.396736111121</v>
      </c>
      <c r="J3820" s="6">
        <v>126</v>
      </c>
    </row>
    <row r="3821" spans="2:10" x14ac:dyDescent="0.3">
      <c r="B3821" s="6">
        <v>1128801</v>
      </c>
      <c r="C3821" s="6">
        <v>289</v>
      </c>
      <c r="D3821" s="6" t="str">
        <f>VLOOKUP(C3821,Customers!$B$8:$C$1412,2,FALSE)</f>
        <v>Dollar Joint</v>
      </c>
      <c r="E3821" s="7">
        <v>45252</v>
      </c>
      <c r="F3821" s="6">
        <v>3</v>
      </c>
      <c r="G3821" s="6" t="str">
        <f>VLOOKUP(F3821,'Other Data'!$B$17:$C$24,2,FALSE)</f>
        <v>ProductC</v>
      </c>
      <c r="H3821" s="6">
        <v>5</v>
      </c>
      <c r="I3821" s="8">
        <v>45252.411412037043</v>
      </c>
      <c r="J3821" s="6">
        <v>127</v>
      </c>
    </row>
    <row r="3822" spans="2:10" x14ac:dyDescent="0.3">
      <c r="B3822" s="6">
        <v>1128802</v>
      </c>
      <c r="C3822" s="6">
        <v>145</v>
      </c>
      <c r="D3822" s="6" t="str">
        <f>VLOOKUP(C3822,Customers!$B$8:$C$1412,2,FALSE)</f>
        <v>The Sassy Bead Co.</v>
      </c>
      <c r="E3822" s="7">
        <v>45252</v>
      </c>
      <c r="F3822" s="6">
        <v>1</v>
      </c>
      <c r="G3822" s="6" t="str">
        <f>VLOOKUP(F3822,'Other Data'!$B$17:$C$24,2,FALSE)</f>
        <v>ProductA</v>
      </c>
      <c r="H3822" s="6">
        <v>3</v>
      </c>
      <c r="I3822" s="8">
        <v>45252.428958333338</v>
      </c>
      <c r="J3822" s="6">
        <v>121</v>
      </c>
    </row>
    <row r="3823" spans="2:10" x14ac:dyDescent="0.3">
      <c r="B3823" s="6">
        <v>1128803</v>
      </c>
      <c r="C3823" s="6">
        <v>262</v>
      </c>
      <c r="D3823" s="6" t="str">
        <f>VLOOKUP(C3823,Customers!$B$8:$C$1412,2,FALSE)</f>
        <v>Courtesy IDA Pharmacy</v>
      </c>
      <c r="E3823" s="7">
        <v>45252</v>
      </c>
      <c r="F3823" s="6">
        <v>4</v>
      </c>
      <c r="G3823" s="6" t="str">
        <f>VLOOKUP(F3823,'Other Data'!$B$17:$C$24,2,FALSE)</f>
        <v>ProductD</v>
      </c>
      <c r="H3823" s="6">
        <v>3</v>
      </c>
      <c r="I3823" s="8">
        <v>45252.438773148155</v>
      </c>
      <c r="J3823" s="6">
        <v>106</v>
      </c>
    </row>
    <row r="3824" spans="2:10" x14ac:dyDescent="0.3">
      <c r="B3824" s="6">
        <v>1128804</v>
      </c>
      <c r="C3824" s="6">
        <v>620</v>
      </c>
      <c r="D3824" s="6" t="str">
        <f>VLOOKUP(C3824,Customers!$B$8:$C$1412,2,FALSE)</f>
        <v>Royal Watch &amp; Clock</v>
      </c>
      <c r="E3824" s="7">
        <v>45252</v>
      </c>
      <c r="F3824" s="6">
        <v>6</v>
      </c>
      <c r="G3824" s="6" t="str">
        <f>VLOOKUP(F3824,'Other Data'!$B$17:$C$24,2,FALSE)</f>
        <v>ProductF</v>
      </c>
      <c r="H3824" s="6">
        <v>6</v>
      </c>
      <c r="I3824" s="8">
        <v>45252.454074074078</v>
      </c>
      <c r="J3824" s="6">
        <v>129</v>
      </c>
    </row>
    <row r="3825" spans="2:10" x14ac:dyDescent="0.3">
      <c r="B3825" s="6">
        <v>1128805</v>
      </c>
      <c r="C3825" s="6">
        <v>1374</v>
      </c>
      <c r="D3825" s="6" t="str">
        <f>VLOOKUP(C3825,Customers!$B$8:$C$1412,2,FALSE)</f>
        <v>Potpourri Group, Inc</v>
      </c>
      <c r="E3825" s="7">
        <v>45252</v>
      </c>
      <c r="F3825" s="6">
        <v>6</v>
      </c>
      <c r="G3825" s="6" t="str">
        <f>VLOOKUP(F3825,'Other Data'!$B$17:$C$24,2,FALSE)</f>
        <v>ProductF</v>
      </c>
      <c r="H3825" s="6">
        <v>5</v>
      </c>
      <c r="I3825" s="8">
        <v>45252.471192129633</v>
      </c>
      <c r="J3825" s="6">
        <v>109</v>
      </c>
    </row>
    <row r="3826" spans="2:10" x14ac:dyDescent="0.3">
      <c r="B3826" s="6">
        <v>1128806</v>
      </c>
      <c r="C3826" s="6">
        <v>1104</v>
      </c>
      <c r="D3826" s="6" t="str">
        <f>VLOOKUP(C3826,Customers!$B$8:$C$1412,2,FALSE)</f>
        <v>The Wrist Connection</v>
      </c>
      <c r="E3826" s="7">
        <v>45252</v>
      </c>
      <c r="F3826" s="6">
        <v>4</v>
      </c>
      <c r="G3826" s="6" t="str">
        <f>VLOOKUP(F3826,'Other Data'!$B$17:$C$24,2,FALSE)</f>
        <v>ProductD</v>
      </c>
      <c r="H3826" s="6">
        <v>3</v>
      </c>
      <c r="I3826" s="8">
        <v>45252.482881944445</v>
      </c>
      <c r="J3826" s="6">
        <v>114</v>
      </c>
    </row>
    <row r="3827" spans="2:10" x14ac:dyDescent="0.3">
      <c r="B3827" s="6">
        <v>1128807</v>
      </c>
      <c r="C3827" s="6">
        <v>1081</v>
      </c>
      <c r="D3827" s="6" t="str">
        <f>VLOOKUP(C3827,Customers!$B$8:$C$1412,2,FALSE)</f>
        <v>Melindas Fine Gifts</v>
      </c>
      <c r="E3827" s="7">
        <v>45252</v>
      </c>
      <c r="F3827" s="6">
        <v>3</v>
      </c>
      <c r="G3827" s="6" t="str">
        <f>VLOOKUP(F3827,'Other Data'!$B$17:$C$24,2,FALSE)</f>
        <v>ProductC</v>
      </c>
      <c r="H3827" s="6">
        <v>5</v>
      </c>
      <c r="I3827" s="8">
        <v>45252.496006944442</v>
      </c>
      <c r="J3827" s="6">
        <v>112</v>
      </c>
    </row>
    <row r="3828" spans="2:10" x14ac:dyDescent="0.3">
      <c r="B3828" s="6">
        <v>1128808</v>
      </c>
      <c r="C3828" s="6">
        <v>1400</v>
      </c>
      <c r="D3828" s="6" t="str">
        <f>VLOOKUP(C3828,Customers!$B$8:$C$1412,2,FALSE)</f>
        <v>Creations</v>
      </c>
      <c r="E3828" s="7">
        <v>45252</v>
      </c>
      <c r="F3828" s="6">
        <v>6</v>
      </c>
      <c r="G3828" s="6" t="str">
        <f>VLOOKUP(F3828,'Other Data'!$B$17:$C$24,2,FALSE)</f>
        <v>ProductF</v>
      </c>
      <c r="H3828" s="6">
        <v>5</v>
      </c>
      <c r="I3828" s="8">
        <v>45252.509780092587</v>
      </c>
      <c r="J3828" s="6">
        <v>113</v>
      </c>
    </row>
    <row r="3829" spans="2:10" x14ac:dyDescent="0.3">
      <c r="B3829" s="6">
        <v>1128809</v>
      </c>
      <c r="C3829" s="6">
        <v>301</v>
      </c>
      <c r="D3829" s="6" t="str">
        <f>VLOOKUP(C3829,Customers!$B$8:$C$1412,2,FALSE)</f>
        <v>Maple IDA</v>
      </c>
      <c r="E3829" s="7">
        <v>45252</v>
      </c>
      <c r="F3829" s="6">
        <v>3</v>
      </c>
      <c r="G3829" s="6" t="str">
        <f>VLOOKUP(F3829,'Other Data'!$B$17:$C$24,2,FALSE)</f>
        <v>ProductC</v>
      </c>
      <c r="H3829" s="6">
        <v>7</v>
      </c>
      <c r="I3829" s="8">
        <v>45252.525972222218</v>
      </c>
      <c r="J3829" s="6">
        <v>114</v>
      </c>
    </row>
    <row r="3830" spans="2:10" x14ac:dyDescent="0.3">
      <c r="B3830" s="6">
        <v>1128810</v>
      </c>
      <c r="C3830" s="6">
        <v>888</v>
      </c>
      <c r="D3830" s="6" t="str">
        <f>VLOOKUP(C3830,Customers!$B$8:$C$1412,2,FALSE)</f>
        <v>New DaVincis.com</v>
      </c>
      <c r="E3830" s="7">
        <v>45252</v>
      </c>
      <c r="F3830" s="6">
        <v>5</v>
      </c>
      <c r="G3830" s="6" t="str">
        <f>VLOOKUP(F3830,'Other Data'!$B$17:$C$24,2,FALSE)</f>
        <v>ProductE</v>
      </c>
      <c r="H3830" s="6">
        <v>7</v>
      </c>
      <c r="I3830" s="8">
        <v>45252.539756944439</v>
      </c>
      <c r="J3830" s="6">
        <v>106</v>
      </c>
    </row>
    <row r="3831" spans="2:10" x14ac:dyDescent="0.3">
      <c r="B3831" s="6">
        <v>1128811</v>
      </c>
      <c r="C3831" s="6">
        <v>1286</v>
      </c>
      <c r="D3831" s="6" t="str">
        <f>VLOOKUP(C3831,Customers!$B$8:$C$1412,2,FALSE)</f>
        <v>Scolaris # 18</v>
      </c>
      <c r="E3831" s="7">
        <v>45252</v>
      </c>
      <c r="F3831" s="6">
        <v>5</v>
      </c>
      <c r="G3831" s="6" t="str">
        <f>VLOOKUP(F3831,'Other Data'!$B$17:$C$24,2,FALSE)</f>
        <v>ProductE</v>
      </c>
      <c r="H3831" s="6">
        <v>2</v>
      </c>
      <c r="I3831" s="8">
        <v>45252.552638888883</v>
      </c>
      <c r="J3831" s="6">
        <v>124</v>
      </c>
    </row>
    <row r="3832" spans="2:10" x14ac:dyDescent="0.3">
      <c r="B3832" s="6">
        <v>1128812</v>
      </c>
      <c r="C3832" s="6">
        <v>650</v>
      </c>
      <c r="D3832" s="6" t="str">
        <f>VLOOKUP(C3832,Customers!$B$8:$C$1412,2,FALSE)</f>
        <v>Inspiration Gift Boutique</v>
      </c>
      <c r="E3832" s="7">
        <v>45252</v>
      </c>
      <c r="F3832" s="6">
        <v>3</v>
      </c>
      <c r="G3832" s="6" t="str">
        <f>VLOOKUP(F3832,'Other Data'!$B$17:$C$24,2,FALSE)</f>
        <v>ProductC</v>
      </c>
      <c r="H3832" s="6">
        <v>7</v>
      </c>
      <c r="I3832" s="8">
        <v>45252.564236111102</v>
      </c>
      <c r="J3832" s="6">
        <v>118</v>
      </c>
    </row>
    <row r="3833" spans="2:10" x14ac:dyDescent="0.3">
      <c r="B3833" s="6">
        <v>1128813</v>
      </c>
      <c r="C3833" s="6">
        <v>1301</v>
      </c>
      <c r="D3833" s="6" t="str">
        <f>VLOOKUP(C3833,Customers!$B$8:$C$1412,2,FALSE)</f>
        <v>U.S. Merchants</v>
      </c>
      <c r="E3833" s="7">
        <v>45252</v>
      </c>
      <c r="F3833" s="6">
        <v>5</v>
      </c>
      <c r="G3833" s="6" t="str">
        <f>VLOOKUP(F3833,'Other Data'!$B$17:$C$24,2,FALSE)</f>
        <v>ProductE</v>
      </c>
      <c r="H3833" s="6">
        <v>5</v>
      </c>
      <c r="I3833" s="8">
        <v>45252.576597222214</v>
      </c>
      <c r="J3833" s="6">
        <v>110</v>
      </c>
    </row>
    <row r="3834" spans="2:10" x14ac:dyDescent="0.3">
      <c r="B3834" s="6">
        <v>1128814</v>
      </c>
      <c r="C3834" s="6">
        <v>1348</v>
      </c>
      <c r="D3834" s="6" t="str">
        <f>VLOOKUP(C3834,Customers!$B$8:$C$1412,2,FALSE)</f>
        <v>Kathryn's of Kona</v>
      </c>
      <c r="E3834" s="7">
        <v>45252</v>
      </c>
      <c r="F3834" s="6">
        <v>6</v>
      </c>
      <c r="G3834" s="6" t="str">
        <f>VLOOKUP(F3834,'Other Data'!$B$17:$C$24,2,FALSE)</f>
        <v>ProductF</v>
      </c>
      <c r="H3834" s="6">
        <v>7</v>
      </c>
      <c r="I3834" s="8">
        <v>45252.587222222217</v>
      </c>
      <c r="J3834" s="6">
        <v>113</v>
      </c>
    </row>
    <row r="3835" spans="2:10" x14ac:dyDescent="0.3">
      <c r="B3835" s="6">
        <v>1128815</v>
      </c>
      <c r="C3835" s="6">
        <v>355</v>
      </c>
      <c r="D3835" s="6" t="str">
        <f>VLOOKUP(C3835,Customers!$B$8:$C$1412,2,FALSE)</f>
        <v>JACK FM</v>
      </c>
      <c r="E3835" s="7">
        <v>45252</v>
      </c>
      <c r="F3835" s="6">
        <v>5</v>
      </c>
      <c r="G3835" s="6" t="str">
        <f>VLOOKUP(F3835,'Other Data'!$B$17:$C$24,2,FALSE)</f>
        <v>ProductE</v>
      </c>
      <c r="H3835" s="6">
        <v>5</v>
      </c>
      <c r="I3835" s="8">
        <v>45252.602106481478</v>
      </c>
      <c r="J3835" s="6">
        <v>113</v>
      </c>
    </row>
    <row r="3836" spans="2:10" x14ac:dyDescent="0.3">
      <c r="B3836" s="6">
        <v>1128816</v>
      </c>
      <c r="C3836" s="6">
        <v>1110</v>
      </c>
      <c r="D3836" s="6" t="str">
        <f>VLOOKUP(C3836,Customers!$B$8:$C$1412,2,FALSE)</f>
        <v>Sportsman's Market Inc</v>
      </c>
      <c r="E3836" s="7">
        <v>45252</v>
      </c>
      <c r="F3836" s="6">
        <v>5</v>
      </c>
      <c r="G3836" s="6" t="str">
        <f>VLOOKUP(F3836,'Other Data'!$B$17:$C$24,2,FALSE)</f>
        <v>ProductE</v>
      </c>
      <c r="H3836" s="6">
        <v>7</v>
      </c>
      <c r="I3836" s="8">
        <v>45252.616388888884</v>
      </c>
      <c r="J3836" s="6">
        <v>131</v>
      </c>
    </row>
    <row r="3837" spans="2:10" x14ac:dyDescent="0.3">
      <c r="B3837" s="6">
        <v>1128817</v>
      </c>
      <c r="C3837" s="6">
        <v>506</v>
      </c>
      <c r="D3837" s="6" t="str">
        <f>VLOOKUP(C3837,Customers!$B$8:$C$1412,2,FALSE)</f>
        <v>PharmaPlus - 4960</v>
      </c>
      <c r="E3837" s="7">
        <v>45252</v>
      </c>
      <c r="F3837" s="6">
        <v>1</v>
      </c>
      <c r="G3837" s="6" t="str">
        <f>VLOOKUP(F3837,'Other Data'!$B$17:$C$24,2,FALSE)</f>
        <v>ProductA</v>
      </c>
      <c r="H3837" s="6">
        <v>2</v>
      </c>
      <c r="I3837" s="8">
        <v>45252.62663194444</v>
      </c>
      <c r="J3837" s="6">
        <v>132</v>
      </c>
    </row>
    <row r="3838" spans="2:10" x14ac:dyDescent="0.3">
      <c r="B3838" s="6">
        <v>1128818</v>
      </c>
      <c r="C3838" s="6">
        <v>467</v>
      </c>
      <c r="D3838" s="6" t="str">
        <f>VLOOKUP(C3838,Customers!$B$8:$C$1412,2,FALSE)</f>
        <v>Pharmasave - 616</v>
      </c>
      <c r="E3838" s="7">
        <v>45252</v>
      </c>
      <c r="F3838" s="6">
        <v>2</v>
      </c>
      <c r="G3838" s="6" t="str">
        <f>VLOOKUP(F3838,'Other Data'!$B$17:$C$24,2,FALSE)</f>
        <v>ProductB</v>
      </c>
      <c r="H3838" s="6">
        <v>5</v>
      </c>
      <c r="I3838" s="8">
        <v>45252.635995370365</v>
      </c>
      <c r="J3838" s="6">
        <v>124</v>
      </c>
    </row>
    <row r="3839" spans="2:10" x14ac:dyDescent="0.3">
      <c r="B3839" s="6">
        <v>1128819</v>
      </c>
      <c r="C3839" s="6">
        <v>932</v>
      </c>
      <c r="D3839" s="6" t="str">
        <f>VLOOKUP(C3839,Customers!$B$8:$C$1412,2,FALSE)</f>
        <v>Five Seasons Gift Shop,The</v>
      </c>
      <c r="E3839" s="7">
        <v>45252</v>
      </c>
      <c r="F3839" s="6">
        <v>1</v>
      </c>
      <c r="G3839" s="6" t="str">
        <f>VLOOKUP(F3839,'Other Data'!$B$17:$C$24,2,FALSE)</f>
        <v>ProductA</v>
      </c>
      <c r="H3839" s="6">
        <v>6</v>
      </c>
      <c r="I3839" s="8">
        <v>45252.652395833327</v>
      </c>
      <c r="J3839" s="6">
        <v>117</v>
      </c>
    </row>
    <row r="3840" spans="2:10" x14ac:dyDescent="0.3">
      <c r="B3840" s="6">
        <v>1128820</v>
      </c>
      <c r="C3840" s="6">
        <v>232</v>
      </c>
      <c r="D3840" s="6" t="str">
        <f>VLOOKUP(C3840,Customers!$B$8:$C$1412,2,FALSE)</f>
        <v>Hallmark Cards</v>
      </c>
      <c r="E3840" s="7">
        <v>45252</v>
      </c>
      <c r="F3840" s="6">
        <v>2</v>
      </c>
      <c r="G3840" s="6" t="str">
        <f>VLOOKUP(F3840,'Other Data'!$B$17:$C$24,2,FALSE)</f>
        <v>ProductB</v>
      </c>
      <c r="H3840" s="6">
        <v>5</v>
      </c>
      <c r="I3840" s="8">
        <v>45252.664270833324</v>
      </c>
      <c r="J3840" s="6">
        <v>117</v>
      </c>
    </row>
    <row r="3841" spans="2:10" x14ac:dyDescent="0.3">
      <c r="B3841" s="6">
        <v>1128821</v>
      </c>
      <c r="C3841" s="6">
        <v>34</v>
      </c>
      <c r="D3841" s="6" t="str">
        <f>VLOOKUP(C3841,Customers!$B$8:$C$1412,2,FALSE)</f>
        <v>Ahead Of Hair</v>
      </c>
      <c r="E3841" s="7">
        <v>45252</v>
      </c>
      <c r="F3841" s="6">
        <v>2</v>
      </c>
      <c r="G3841" s="6" t="str">
        <f>VLOOKUP(F3841,'Other Data'!$B$17:$C$24,2,FALSE)</f>
        <v>ProductB</v>
      </c>
      <c r="H3841" s="6">
        <v>5</v>
      </c>
      <c r="I3841" s="8">
        <v>45252.678634259253</v>
      </c>
      <c r="J3841" s="6">
        <v>130</v>
      </c>
    </row>
    <row r="3842" spans="2:10" x14ac:dyDescent="0.3">
      <c r="B3842" s="6">
        <v>1128822</v>
      </c>
      <c r="C3842" s="6">
        <v>801</v>
      </c>
      <c r="D3842" s="6" t="str">
        <f>VLOOKUP(C3842,Customers!$B$8:$C$1412,2,FALSE)</f>
        <v>Peach Tree</v>
      </c>
      <c r="E3842" s="7">
        <v>45252</v>
      </c>
      <c r="F3842" s="6">
        <v>3</v>
      </c>
      <c r="G3842" s="6" t="str">
        <f>VLOOKUP(F3842,'Other Data'!$B$17:$C$24,2,FALSE)</f>
        <v>ProductC</v>
      </c>
      <c r="H3842" s="6">
        <v>7</v>
      </c>
      <c r="I3842" s="8">
        <v>45252.690648148142</v>
      </c>
      <c r="J3842" s="6">
        <v>109</v>
      </c>
    </row>
    <row r="3843" spans="2:10" x14ac:dyDescent="0.3">
      <c r="B3843" s="6">
        <v>1128823</v>
      </c>
      <c r="C3843" s="6">
        <v>383</v>
      </c>
      <c r="D3843" s="6" t="str">
        <f>VLOOKUP(C3843,Customers!$B$8:$C$1412,2,FALSE)</f>
        <v>VINCENTS OF SOUTHHAMPTON</v>
      </c>
      <c r="E3843" s="7">
        <v>45252</v>
      </c>
      <c r="F3843" s="6">
        <v>6</v>
      </c>
      <c r="G3843" s="6" t="str">
        <f>VLOOKUP(F3843,'Other Data'!$B$17:$C$24,2,FALSE)</f>
        <v>ProductF</v>
      </c>
      <c r="H3843" s="6">
        <v>7</v>
      </c>
      <c r="I3843" s="8">
        <v>45252.705891203696</v>
      </c>
      <c r="J3843" s="6">
        <v>122</v>
      </c>
    </row>
    <row r="3844" spans="2:10" x14ac:dyDescent="0.3">
      <c r="B3844" s="6">
        <v>1128824</v>
      </c>
      <c r="C3844" s="6">
        <v>42</v>
      </c>
      <c r="D3844" s="6" t="str">
        <f>VLOOKUP(C3844,Customers!$B$8:$C$1412,2,FALSE)</f>
        <v>Natural Solutions</v>
      </c>
      <c r="E3844" s="7">
        <v>45252</v>
      </c>
      <c r="F3844" s="6">
        <v>4</v>
      </c>
      <c r="G3844" s="6" t="str">
        <f>VLOOKUP(F3844,'Other Data'!$B$17:$C$24,2,FALSE)</f>
        <v>ProductD</v>
      </c>
      <c r="H3844" s="6">
        <v>7</v>
      </c>
      <c r="I3844" s="8">
        <v>45252.716053240736</v>
      </c>
      <c r="J3844" s="6">
        <v>110</v>
      </c>
    </row>
    <row r="3845" spans="2:10" x14ac:dyDescent="0.3">
      <c r="B3845" s="6">
        <v>1128825</v>
      </c>
      <c r="C3845" s="6">
        <v>950</v>
      </c>
      <c r="D3845" s="6" t="str">
        <f>VLOOKUP(C3845,Customers!$B$8:$C$1412,2,FALSE)</f>
        <v>Cleo's</v>
      </c>
      <c r="E3845" s="7">
        <v>45252</v>
      </c>
      <c r="F3845" s="6">
        <v>5</v>
      </c>
      <c r="G3845" s="6" t="str">
        <f>VLOOKUP(F3845,'Other Data'!$B$17:$C$24,2,FALSE)</f>
        <v>ProductE</v>
      </c>
      <c r="H3845" s="6">
        <v>2</v>
      </c>
      <c r="I3845" s="8">
        <v>45252.72997685185</v>
      </c>
      <c r="J3845" s="6">
        <v>125</v>
      </c>
    </row>
    <row r="3846" spans="2:10" x14ac:dyDescent="0.3">
      <c r="B3846" s="6">
        <v>1128826</v>
      </c>
      <c r="C3846" s="6">
        <v>223</v>
      </c>
      <c r="D3846" s="6" t="str">
        <f>VLOOKUP(C3846,Customers!$B$8:$C$1412,2,FALSE)</f>
        <v>Independent Need Centre</v>
      </c>
      <c r="E3846" s="7">
        <v>45253</v>
      </c>
      <c r="F3846" s="6">
        <v>4</v>
      </c>
      <c r="G3846" s="6" t="str">
        <f>VLOOKUP(F3846,'Other Data'!$B$17:$C$24,2,FALSE)</f>
        <v>ProductD</v>
      </c>
      <c r="H3846" s="6">
        <v>3</v>
      </c>
      <c r="I3846" s="8">
        <v>45253.333333333336</v>
      </c>
      <c r="J3846" s="6">
        <v>108</v>
      </c>
    </row>
    <row r="3847" spans="2:10" x14ac:dyDescent="0.3">
      <c r="B3847" s="6">
        <v>1128827</v>
      </c>
      <c r="C3847" s="6">
        <v>751</v>
      </c>
      <c r="D3847" s="6" t="str">
        <f>VLOOKUP(C3847,Customers!$B$8:$C$1412,2,FALSE)</f>
        <v>It's All About Me</v>
      </c>
      <c r="E3847" s="7">
        <v>45253</v>
      </c>
      <c r="F3847" s="6">
        <v>5</v>
      </c>
      <c r="G3847" s="6" t="str">
        <f>VLOOKUP(F3847,'Other Data'!$B$17:$C$24,2,FALSE)</f>
        <v>ProductE</v>
      </c>
      <c r="H3847" s="6">
        <v>6</v>
      </c>
      <c r="I3847" s="8">
        <v>45253.3437962963</v>
      </c>
      <c r="J3847" s="6">
        <v>109</v>
      </c>
    </row>
    <row r="3848" spans="2:10" x14ac:dyDescent="0.3">
      <c r="B3848" s="6">
        <v>1128828</v>
      </c>
      <c r="C3848" s="6">
        <v>1103</v>
      </c>
      <c r="D3848" s="6" t="str">
        <f>VLOOKUP(C3848,Customers!$B$8:$C$1412,2,FALSE)</f>
        <v>Cards &amp; Collectibles</v>
      </c>
      <c r="E3848" s="7">
        <v>45253</v>
      </c>
      <c r="F3848" s="6">
        <v>2</v>
      </c>
      <c r="G3848" s="6" t="str">
        <f>VLOOKUP(F3848,'Other Data'!$B$17:$C$24,2,FALSE)</f>
        <v>ProductB</v>
      </c>
      <c r="H3848" s="6">
        <v>6</v>
      </c>
      <c r="I3848" s="8">
        <v>45253.360497685186</v>
      </c>
      <c r="J3848" s="6">
        <v>120</v>
      </c>
    </row>
    <row r="3849" spans="2:10" x14ac:dyDescent="0.3">
      <c r="B3849" s="6">
        <v>1128829</v>
      </c>
      <c r="C3849" s="6">
        <v>183</v>
      </c>
      <c r="D3849" s="6" t="str">
        <f>VLOOKUP(C3849,Customers!$B$8:$C$1412,2,FALSE)</f>
        <v>Heida's Fashions</v>
      </c>
      <c r="E3849" s="7">
        <v>45253</v>
      </c>
      <c r="F3849" s="6">
        <v>2</v>
      </c>
      <c r="G3849" s="6" t="str">
        <f>VLOOKUP(F3849,'Other Data'!$B$17:$C$24,2,FALSE)</f>
        <v>ProductB</v>
      </c>
      <c r="H3849" s="6">
        <v>5</v>
      </c>
      <c r="I3849" s="8">
        <v>45253.373090277775</v>
      </c>
      <c r="J3849" s="6">
        <v>109</v>
      </c>
    </row>
    <row r="3850" spans="2:10" x14ac:dyDescent="0.3">
      <c r="B3850" s="6">
        <v>1128830</v>
      </c>
      <c r="C3850" s="6">
        <v>963</v>
      </c>
      <c r="D3850" s="6" t="str">
        <f>VLOOKUP(C3850,Customers!$B$8:$C$1412,2,FALSE)</f>
        <v>Pun's</v>
      </c>
      <c r="E3850" s="7">
        <v>45253</v>
      </c>
      <c r="F3850" s="6">
        <v>2</v>
      </c>
      <c r="G3850" s="6" t="str">
        <f>VLOOKUP(F3850,'Other Data'!$B$17:$C$24,2,FALSE)</f>
        <v>ProductB</v>
      </c>
      <c r="H3850" s="6">
        <v>4</v>
      </c>
      <c r="I3850" s="8">
        <v>45253.382800925923</v>
      </c>
      <c r="J3850" s="6">
        <v>105</v>
      </c>
    </row>
    <row r="3851" spans="2:10" x14ac:dyDescent="0.3">
      <c r="B3851" s="6">
        <v>1128831</v>
      </c>
      <c r="C3851" s="6">
        <v>1095</v>
      </c>
      <c r="D3851" s="6" t="str">
        <f>VLOOKUP(C3851,Customers!$B$8:$C$1412,2,FALSE)</f>
        <v>21 Qusetions</v>
      </c>
      <c r="E3851" s="7">
        <v>45253</v>
      </c>
      <c r="F3851" s="6">
        <v>2</v>
      </c>
      <c r="G3851" s="6" t="str">
        <f>VLOOKUP(F3851,'Other Data'!$B$17:$C$24,2,FALSE)</f>
        <v>ProductB</v>
      </c>
      <c r="H3851" s="6">
        <v>3</v>
      </c>
      <c r="I3851" s="8">
        <v>45253.395821759259</v>
      </c>
      <c r="J3851" s="6">
        <v>107</v>
      </c>
    </row>
    <row r="3852" spans="2:10" x14ac:dyDescent="0.3">
      <c r="B3852" s="6">
        <v>1128832</v>
      </c>
      <c r="C3852" s="6">
        <v>762</v>
      </c>
      <c r="D3852" s="6" t="str">
        <f>VLOOKUP(C3852,Customers!$B$8:$C$1412,2,FALSE)</f>
        <v>Faulkner Hospital</v>
      </c>
      <c r="E3852" s="7">
        <v>45253</v>
      </c>
      <c r="F3852" s="6">
        <v>3</v>
      </c>
      <c r="G3852" s="6" t="str">
        <f>VLOOKUP(F3852,'Other Data'!$B$17:$C$24,2,FALSE)</f>
        <v>ProductC</v>
      </c>
      <c r="H3852" s="6">
        <v>3</v>
      </c>
      <c r="I3852" s="8">
        <v>45253.408807870372</v>
      </c>
      <c r="J3852" s="6">
        <v>127</v>
      </c>
    </row>
    <row r="3853" spans="2:10" x14ac:dyDescent="0.3">
      <c r="B3853" s="6">
        <v>1128833</v>
      </c>
      <c r="C3853" s="6">
        <v>1026</v>
      </c>
      <c r="D3853" s="6" t="str">
        <f>VLOOKUP(C3853,Customers!$B$8:$C$1412,2,FALSE)</f>
        <v>Marriott - Atlanta</v>
      </c>
      <c r="E3853" s="7">
        <v>45253</v>
      </c>
      <c r="F3853" s="6">
        <v>4</v>
      </c>
      <c r="G3853" s="6" t="str">
        <f>VLOOKUP(F3853,'Other Data'!$B$17:$C$24,2,FALSE)</f>
        <v>ProductD</v>
      </c>
      <c r="H3853" s="6">
        <v>6</v>
      </c>
      <c r="I3853" s="8">
        <v>45253.421875</v>
      </c>
      <c r="J3853" s="6">
        <v>122</v>
      </c>
    </row>
    <row r="3854" spans="2:10" x14ac:dyDescent="0.3">
      <c r="B3854" s="6">
        <v>1128834</v>
      </c>
      <c r="C3854" s="6">
        <v>1129</v>
      </c>
      <c r="D3854" s="6" t="str">
        <f>VLOOKUP(C3854,Customers!$B$8:$C$1412,2,FALSE)</f>
        <v>Saxony</v>
      </c>
      <c r="E3854" s="7">
        <v>45253</v>
      </c>
      <c r="F3854" s="6">
        <v>5</v>
      </c>
      <c r="G3854" s="6" t="str">
        <f>VLOOKUP(F3854,'Other Data'!$B$17:$C$24,2,FALSE)</f>
        <v>ProductE</v>
      </c>
      <c r="H3854" s="6">
        <v>5</v>
      </c>
      <c r="I3854" s="8">
        <v>45253.430972222224</v>
      </c>
      <c r="J3854" s="6">
        <v>107</v>
      </c>
    </row>
    <row r="3855" spans="2:10" x14ac:dyDescent="0.3">
      <c r="B3855" s="6">
        <v>1128835</v>
      </c>
      <c r="C3855" s="6">
        <v>356</v>
      </c>
      <c r="D3855" s="6" t="str">
        <f>VLOOKUP(C3855,Customers!$B$8:$C$1412,2,FALSE)</f>
        <v>Toytown</v>
      </c>
      <c r="E3855" s="7">
        <v>45253</v>
      </c>
      <c r="F3855" s="6">
        <v>5</v>
      </c>
      <c r="G3855" s="6" t="str">
        <f>VLOOKUP(F3855,'Other Data'!$B$17:$C$24,2,FALSE)</f>
        <v>ProductE</v>
      </c>
      <c r="H3855" s="6">
        <v>4</v>
      </c>
      <c r="I3855" s="8">
        <v>45253.444166666668</v>
      </c>
      <c r="J3855" s="6">
        <v>133</v>
      </c>
    </row>
    <row r="3856" spans="2:10" x14ac:dyDescent="0.3">
      <c r="B3856" s="6">
        <v>1128836</v>
      </c>
      <c r="C3856" s="6">
        <v>256</v>
      </c>
      <c r="D3856" s="6" t="str">
        <f>VLOOKUP(C3856,Customers!$B$8:$C$1412,2,FALSE)</f>
        <v>SDM - 0776</v>
      </c>
      <c r="E3856" s="7">
        <v>45253</v>
      </c>
      <c r="F3856" s="6">
        <v>4</v>
      </c>
      <c r="G3856" s="6" t="str">
        <f>VLOOKUP(F3856,'Other Data'!$B$17:$C$24,2,FALSE)</f>
        <v>ProductD</v>
      </c>
      <c r="H3856" s="6">
        <v>4</v>
      </c>
      <c r="I3856" s="8">
        <v>45253.453344907408</v>
      </c>
      <c r="J3856" s="6">
        <v>114</v>
      </c>
    </row>
    <row r="3857" spans="2:10" x14ac:dyDescent="0.3">
      <c r="B3857" s="6">
        <v>1128837</v>
      </c>
      <c r="C3857" s="6">
        <v>185</v>
      </c>
      <c r="D3857" s="6" t="str">
        <f>VLOOKUP(C3857,Customers!$B$8:$C$1412,2,FALSE)</f>
        <v>Langford's IDA</v>
      </c>
      <c r="E3857" s="7">
        <v>45253</v>
      </c>
      <c r="F3857" s="6">
        <v>6</v>
      </c>
      <c r="G3857" s="6" t="str">
        <f>VLOOKUP(F3857,'Other Data'!$B$17:$C$24,2,FALSE)</f>
        <v>ProductF</v>
      </c>
      <c r="H3857" s="6">
        <v>5</v>
      </c>
      <c r="I3857" s="8">
        <v>45253.467083333337</v>
      </c>
      <c r="J3857" s="6">
        <v>120</v>
      </c>
    </row>
    <row r="3858" spans="2:10" x14ac:dyDescent="0.3">
      <c r="B3858" s="6">
        <v>1128838</v>
      </c>
      <c r="C3858" s="6">
        <v>223</v>
      </c>
      <c r="D3858" s="6" t="str">
        <f>VLOOKUP(C3858,Customers!$B$8:$C$1412,2,FALSE)</f>
        <v>Independent Need Centre</v>
      </c>
      <c r="E3858" s="7">
        <v>45253</v>
      </c>
      <c r="F3858" s="6">
        <v>1</v>
      </c>
      <c r="G3858" s="6" t="str">
        <f>VLOOKUP(F3858,'Other Data'!$B$17:$C$24,2,FALSE)</f>
        <v>ProductA</v>
      </c>
      <c r="H3858" s="6">
        <v>4</v>
      </c>
      <c r="I3858" s="8">
        <v>45253.483298611114</v>
      </c>
      <c r="J3858" s="6">
        <v>134</v>
      </c>
    </row>
    <row r="3859" spans="2:10" x14ac:dyDescent="0.3">
      <c r="B3859" s="6">
        <v>1128839</v>
      </c>
      <c r="C3859" s="6">
        <v>232</v>
      </c>
      <c r="D3859" s="6" t="str">
        <f>VLOOKUP(C3859,Customers!$B$8:$C$1412,2,FALSE)</f>
        <v>Hallmark Cards</v>
      </c>
      <c r="E3859" s="7">
        <v>45253</v>
      </c>
      <c r="F3859" s="6">
        <v>3</v>
      </c>
      <c r="G3859" s="6" t="str">
        <f>VLOOKUP(F3859,'Other Data'!$B$17:$C$24,2,FALSE)</f>
        <v>ProductC</v>
      </c>
      <c r="H3859" s="6">
        <v>3</v>
      </c>
      <c r="I3859" s="8">
        <v>45253.499837962969</v>
      </c>
      <c r="J3859" s="6">
        <v>111</v>
      </c>
    </row>
    <row r="3860" spans="2:10" x14ac:dyDescent="0.3">
      <c r="B3860" s="6">
        <v>1128840</v>
      </c>
      <c r="C3860" s="6">
        <v>669</v>
      </c>
      <c r="D3860" s="6" t="str">
        <f>VLOOKUP(C3860,Customers!$B$8:$C$1412,2,FALSE)</f>
        <v>Pharmasave - 221</v>
      </c>
      <c r="E3860" s="7">
        <v>45253</v>
      </c>
      <c r="F3860" s="6">
        <v>3</v>
      </c>
      <c r="G3860" s="6" t="str">
        <f>VLOOKUP(F3860,'Other Data'!$B$17:$C$24,2,FALSE)</f>
        <v>ProductC</v>
      </c>
      <c r="H3860" s="6">
        <v>2</v>
      </c>
      <c r="I3860" s="8">
        <v>45253.51534722223</v>
      </c>
      <c r="J3860" s="6">
        <v>118</v>
      </c>
    </row>
    <row r="3861" spans="2:10" x14ac:dyDescent="0.3">
      <c r="B3861" s="6">
        <v>1128841</v>
      </c>
      <c r="C3861" s="6">
        <v>939</v>
      </c>
      <c r="D3861" s="6" t="str">
        <f>VLOOKUP(C3861,Customers!$B$8:$C$1412,2,FALSE)</f>
        <v>Parkleigh</v>
      </c>
      <c r="E3861" s="7">
        <v>45253</v>
      </c>
      <c r="F3861" s="6">
        <v>3</v>
      </c>
      <c r="G3861" s="6" t="str">
        <f>VLOOKUP(F3861,'Other Data'!$B$17:$C$24,2,FALSE)</f>
        <v>ProductC</v>
      </c>
      <c r="H3861" s="6">
        <v>3</v>
      </c>
      <c r="I3861" s="8">
        <v>45253.527013888895</v>
      </c>
      <c r="J3861" s="6">
        <v>106</v>
      </c>
    </row>
    <row r="3862" spans="2:10" x14ac:dyDescent="0.3">
      <c r="B3862" s="6">
        <v>1128842</v>
      </c>
      <c r="C3862" s="6">
        <v>907</v>
      </c>
      <c r="D3862" s="6" t="str">
        <f>VLOOKUP(C3862,Customers!$B$8:$C$1412,2,FALSE)</f>
        <v>MaxiAids For Independent Living</v>
      </c>
      <c r="E3862" s="7">
        <v>45253</v>
      </c>
      <c r="F3862" s="6">
        <v>4</v>
      </c>
      <c r="G3862" s="6" t="str">
        <f>VLOOKUP(F3862,'Other Data'!$B$17:$C$24,2,FALSE)</f>
        <v>ProductD</v>
      </c>
      <c r="H3862" s="6">
        <v>2</v>
      </c>
      <c r="I3862" s="8">
        <v>45253.536134259266</v>
      </c>
      <c r="J3862" s="6">
        <v>119</v>
      </c>
    </row>
    <row r="3863" spans="2:10" x14ac:dyDescent="0.3">
      <c r="B3863" s="6">
        <v>1128843</v>
      </c>
      <c r="C3863" s="6">
        <v>1367</v>
      </c>
      <c r="D3863" s="6" t="str">
        <f>VLOOKUP(C3863,Customers!$B$8:$C$1412,2,FALSE)</f>
        <v>Bells Nurseries &amp; Gifts / Mosesian Farms</v>
      </c>
      <c r="E3863" s="7">
        <v>45253</v>
      </c>
      <c r="F3863" s="6">
        <v>6</v>
      </c>
      <c r="G3863" s="6" t="str">
        <f>VLOOKUP(F3863,'Other Data'!$B$17:$C$24,2,FALSE)</f>
        <v>ProductF</v>
      </c>
      <c r="H3863" s="6">
        <v>6</v>
      </c>
      <c r="I3863" s="8">
        <v>45253.547465277785</v>
      </c>
      <c r="J3863" s="6">
        <v>121</v>
      </c>
    </row>
    <row r="3864" spans="2:10" x14ac:dyDescent="0.3">
      <c r="B3864" s="6">
        <v>1128844</v>
      </c>
      <c r="C3864" s="6">
        <v>621</v>
      </c>
      <c r="D3864" s="6" t="str">
        <f>VLOOKUP(C3864,Customers!$B$8:$C$1412,2,FALSE)</f>
        <v>Grant MacEwan College</v>
      </c>
      <c r="E3864" s="7">
        <v>45253</v>
      </c>
      <c r="F3864" s="6">
        <v>5</v>
      </c>
      <c r="G3864" s="6" t="str">
        <f>VLOOKUP(F3864,'Other Data'!$B$17:$C$24,2,FALSE)</f>
        <v>ProductE</v>
      </c>
      <c r="H3864" s="6">
        <v>4</v>
      </c>
      <c r="I3864" s="8">
        <v>45253.560555555559</v>
      </c>
      <c r="J3864" s="6">
        <v>123</v>
      </c>
    </row>
    <row r="3865" spans="2:10" x14ac:dyDescent="0.3">
      <c r="B3865" s="6">
        <v>1128845</v>
      </c>
      <c r="C3865" s="6">
        <v>1295</v>
      </c>
      <c r="D3865" s="6" t="str">
        <f>VLOOKUP(C3865,Customers!$B$8:$C$1412,2,FALSE)</f>
        <v>Jerico Marking Services</v>
      </c>
      <c r="E3865" s="7">
        <v>45253</v>
      </c>
      <c r="F3865" s="6">
        <v>3</v>
      </c>
      <c r="G3865" s="6" t="str">
        <f>VLOOKUP(F3865,'Other Data'!$B$17:$C$24,2,FALSE)</f>
        <v>ProductC</v>
      </c>
      <c r="H3865" s="6">
        <v>2</v>
      </c>
      <c r="I3865" s="8">
        <v>45253.572106481486</v>
      </c>
      <c r="J3865" s="6">
        <v>116</v>
      </c>
    </row>
    <row r="3866" spans="2:10" x14ac:dyDescent="0.3">
      <c r="B3866" s="6">
        <v>1128846</v>
      </c>
      <c r="C3866" s="6">
        <v>573</v>
      </c>
      <c r="D3866" s="6" t="str">
        <f>VLOOKUP(C3866,Customers!$B$8:$C$1412,2,FALSE)</f>
        <v>Timber Wolf</v>
      </c>
      <c r="E3866" s="7">
        <v>45253</v>
      </c>
      <c r="F3866" s="6">
        <v>5</v>
      </c>
      <c r="G3866" s="6" t="str">
        <f>VLOOKUP(F3866,'Other Data'!$B$17:$C$24,2,FALSE)</f>
        <v>ProductE</v>
      </c>
      <c r="H3866" s="6">
        <v>7</v>
      </c>
      <c r="I3866" s="8">
        <v>45253.583541666674</v>
      </c>
      <c r="J3866" s="6">
        <v>127</v>
      </c>
    </row>
    <row r="3867" spans="2:10" x14ac:dyDescent="0.3">
      <c r="B3867" s="6">
        <v>1128847</v>
      </c>
      <c r="C3867" s="6">
        <v>531</v>
      </c>
      <c r="D3867" s="6" t="str">
        <f>VLOOKUP(C3867,Customers!$B$8:$C$1412,2,FALSE)</f>
        <v>LOVE STORY CARD &amp; GIFT</v>
      </c>
      <c r="E3867" s="7">
        <v>45253</v>
      </c>
      <c r="F3867" s="6">
        <v>2</v>
      </c>
      <c r="G3867" s="6" t="str">
        <f>VLOOKUP(F3867,'Other Data'!$B$17:$C$24,2,FALSE)</f>
        <v>ProductB</v>
      </c>
      <c r="H3867" s="6">
        <v>3</v>
      </c>
      <c r="I3867" s="8">
        <v>45253.596076388894</v>
      </c>
      <c r="J3867" s="6">
        <v>129</v>
      </c>
    </row>
    <row r="3868" spans="2:10" x14ac:dyDescent="0.3">
      <c r="B3868" s="6">
        <v>1128848</v>
      </c>
      <c r="C3868" s="6">
        <v>492</v>
      </c>
      <c r="D3868" s="6" t="str">
        <f>VLOOKUP(C3868,Customers!$B$8:$C$1412,2,FALSE)</f>
        <v>Pharmasave - 494</v>
      </c>
      <c r="E3868" s="7">
        <v>45253</v>
      </c>
      <c r="F3868" s="6">
        <v>6</v>
      </c>
      <c r="G3868" s="6" t="str">
        <f>VLOOKUP(F3868,'Other Data'!$B$17:$C$24,2,FALSE)</f>
        <v>ProductF</v>
      </c>
      <c r="H3868" s="6">
        <v>6</v>
      </c>
      <c r="I3868" s="8">
        <v>45253.611956018525</v>
      </c>
      <c r="J3868" s="6">
        <v>121</v>
      </c>
    </row>
    <row r="3869" spans="2:10" x14ac:dyDescent="0.3">
      <c r="B3869" s="6">
        <v>1128849</v>
      </c>
      <c r="C3869" s="6">
        <v>1014</v>
      </c>
      <c r="D3869" s="6" t="str">
        <f>VLOOKUP(C3869,Customers!$B$8:$C$1412,2,FALSE)</f>
        <v>Biltmore Estate</v>
      </c>
      <c r="E3869" s="7">
        <v>45253</v>
      </c>
      <c r="F3869" s="6">
        <v>3</v>
      </c>
      <c r="G3869" s="6" t="str">
        <f>VLOOKUP(F3869,'Other Data'!$B$17:$C$24,2,FALSE)</f>
        <v>ProductC</v>
      </c>
      <c r="H3869" s="6">
        <v>4</v>
      </c>
      <c r="I3869" s="8">
        <v>45253.621736111119</v>
      </c>
      <c r="J3869" s="6">
        <v>108</v>
      </c>
    </row>
    <row r="3870" spans="2:10" x14ac:dyDescent="0.3">
      <c r="B3870" s="6">
        <v>1128850</v>
      </c>
      <c r="C3870" s="6">
        <v>1183</v>
      </c>
      <c r="D3870" s="6" t="str">
        <f>VLOOKUP(C3870,Customers!$B$8:$C$1412,2,FALSE)</f>
        <v>Cardsmart - Hickory Hills</v>
      </c>
      <c r="E3870" s="7">
        <v>45253</v>
      </c>
      <c r="F3870" s="6">
        <v>4</v>
      </c>
      <c r="G3870" s="6" t="str">
        <f>VLOOKUP(F3870,'Other Data'!$B$17:$C$24,2,FALSE)</f>
        <v>ProductD</v>
      </c>
      <c r="H3870" s="6">
        <v>3</v>
      </c>
      <c r="I3870" s="8">
        <v>45253.631412037044</v>
      </c>
      <c r="J3870" s="6">
        <v>107</v>
      </c>
    </row>
    <row r="3871" spans="2:10" x14ac:dyDescent="0.3">
      <c r="B3871" s="6">
        <v>1128851</v>
      </c>
      <c r="C3871" s="6">
        <v>482</v>
      </c>
      <c r="D3871" s="6" t="str">
        <f>VLOOKUP(C3871,Customers!$B$8:$C$1412,2,FALSE)</f>
        <v>Garfield #144</v>
      </c>
      <c r="E3871" s="7">
        <v>45253</v>
      </c>
      <c r="F3871" s="6">
        <v>3</v>
      </c>
      <c r="G3871" s="6" t="str">
        <f>VLOOKUP(F3871,'Other Data'!$B$17:$C$24,2,FALSE)</f>
        <v>ProductC</v>
      </c>
      <c r="H3871" s="6">
        <v>3</v>
      </c>
      <c r="I3871" s="8">
        <v>45253.643356481487</v>
      </c>
      <c r="J3871" s="6">
        <v>111</v>
      </c>
    </row>
    <row r="3872" spans="2:10" x14ac:dyDescent="0.3">
      <c r="B3872" s="6">
        <v>1128852</v>
      </c>
      <c r="C3872" s="6">
        <v>1012</v>
      </c>
      <c r="D3872" s="6" t="str">
        <f>VLOOKUP(C3872,Customers!$B$8:$C$1412,2,FALSE)</f>
        <v>Lisas Hallmark</v>
      </c>
      <c r="E3872" s="7">
        <v>45253</v>
      </c>
      <c r="F3872" s="6">
        <v>1</v>
      </c>
      <c r="G3872" s="6" t="str">
        <f>VLOOKUP(F3872,'Other Data'!$B$17:$C$24,2,FALSE)</f>
        <v>ProductA</v>
      </c>
      <c r="H3872" s="6">
        <v>7</v>
      </c>
      <c r="I3872" s="8">
        <v>45253.655868055561</v>
      </c>
      <c r="J3872" s="6">
        <v>110</v>
      </c>
    </row>
    <row r="3873" spans="2:10" x14ac:dyDescent="0.3">
      <c r="B3873" s="6">
        <v>1128853</v>
      </c>
      <c r="C3873" s="6">
        <v>214</v>
      </c>
      <c r="D3873" s="6" t="str">
        <f>VLOOKUP(C3873,Customers!$B$8:$C$1412,2,FALSE)</f>
        <v>Dell IDA -St.Catharines</v>
      </c>
      <c r="E3873" s="7">
        <v>45253</v>
      </c>
      <c r="F3873" s="6">
        <v>6</v>
      </c>
      <c r="G3873" s="6" t="str">
        <f>VLOOKUP(F3873,'Other Data'!$B$17:$C$24,2,FALSE)</f>
        <v>ProductF</v>
      </c>
      <c r="H3873" s="6">
        <v>2</v>
      </c>
      <c r="I3873" s="8">
        <v>45253.667789351857</v>
      </c>
      <c r="J3873" s="6">
        <v>105</v>
      </c>
    </row>
    <row r="3874" spans="2:10" x14ac:dyDescent="0.3">
      <c r="B3874" s="6">
        <v>1128854</v>
      </c>
      <c r="C3874" s="6">
        <v>829</v>
      </c>
      <c r="D3874" s="6" t="str">
        <f>VLOOKUP(C3874,Customers!$B$8:$C$1412,2,FALSE)</f>
        <v>The House</v>
      </c>
      <c r="E3874" s="7">
        <v>45253</v>
      </c>
      <c r="F3874" s="6">
        <v>6</v>
      </c>
      <c r="G3874" s="6" t="str">
        <f>VLOOKUP(F3874,'Other Data'!$B$17:$C$24,2,FALSE)</f>
        <v>ProductF</v>
      </c>
      <c r="H3874" s="6">
        <v>3</v>
      </c>
      <c r="I3874" s="8">
        <v>45253.681481481486</v>
      </c>
      <c r="J3874" s="6">
        <v>107</v>
      </c>
    </row>
    <row r="3875" spans="2:10" x14ac:dyDescent="0.3">
      <c r="B3875" s="6">
        <v>1128855</v>
      </c>
      <c r="C3875" s="6">
        <v>102</v>
      </c>
      <c r="D3875" s="6" t="str">
        <f>VLOOKUP(C3875,Customers!$B$8:$C$1412,2,FALSE)</f>
        <v>B'Belles</v>
      </c>
      <c r="E3875" s="7">
        <v>45253</v>
      </c>
      <c r="F3875" s="6">
        <v>6</v>
      </c>
      <c r="G3875" s="6" t="str">
        <f>VLOOKUP(F3875,'Other Data'!$B$17:$C$24,2,FALSE)</f>
        <v>ProductF</v>
      </c>
      <c r="H3875" s="6">
        <v>7</v>
      </c>
      <c r="I3875" s="8">
        <v>45253.692430555559</v>
      </c>
      <c r="J3875" s="6">
        <v>109</v>
      </c>
    </row>
    <row r="3876" spans="2:10" x14ac:dyDescent="0.3">
      <c r="B3876" s="6">
        <v>1128856</v>
      </c>
      <c r="C3876" s="6">
        <v>449</v>
      </c>
      <c r="D3876" s="6" t="str">
        <f>VLOOKUP(C3876,Customers!$B$8:$C$1412,2,FALSE)</f>
        <v>Top Dollar Bargain Centre #5</v>
      </c>
      <c r="E3876" s="7">
        <v>45253</v>
      </c>
      <c r="F3876" s="6">
        <v>2</v>
      </c>
      <c r="G3876" s="6" t="str">
        <f>VLOOKUP(F3876,'Other Data'!$B$17:$C$24,2,FALSE)</f>
        <v>ProductB</v>
      </c>
      <c r="H3876" s="6">
        <v>7</v>
      </c>
      <c r="I3876" s="8">
        <v>45253.706956018519</v>
      </c>
      <c r="J3876" s="6">
        <v>128</v>
      </c>
    </row>
    <row r="3877" spans="2:10" x14ac:dyDescent="0.3">
      <c r="B3877" s="6">
        <v>1128857</v>
      </c>
      <c r="C3877" s="6">
        <v>768</v>
      </c>
      <c r="D3877" s="6" t="str">
        <f>VLOOKUP(C3877,Customers!$B$8:$C$1412,2,FALSE)</f>
        <v>Fancy That</v>
      </c>
      <c r="E3877" s="7">
        <v>45253</v>
      </c>
      <c r="F3877" s="6">
        <v>2</v>
      </c>
      <c r="G3877" s="6" t="str">
        <f>VLOOKUP(F3877,'Other Data'!$B$17:$C$24,2,FALSE)</f>
        <v>ProductB</v>
      </c>
      <c r="H3877" s="6">
        <v>2</v>
      </c>
      <c r="I3877" s="8">
        <v>45253.719513888893</v>
      </c>
      <c r="J3877" s="6">
        <v>109</v>
      </c>
    </row>
    <row r="3878" spans="2:10" x14ac:dyDescent="0.3">
      <c r="B3878" s="6">
        <v>1128858</v>
      </c>
      <c r="C3878" s="6">
        <v>733</v>
      </c>
      <c r="D3878" s="6" t="str">
        <f>VLOOKUP(C3878,Customers!$B$8:$C$1412,2,FALSE)</f>
        <v>Nanaimo Regional General Hospital</v>
      </c>
      <c r="E3878" s="7">
        <v>45254</v>
      </c>
      <c r="F3878" s="6">
        <v>1</v>
      </c>
      <c r="G3878" s="6" t="str">
        <f>VLOOKUP(F3878,'Other Data'!$B$17:$C$24,2,FALSE)</f>
        <v>ProductA</v>
      </c>
      <c r="H3878" s="6">
        <v>7</v>
      </c>
      <c r="I3878" s="8">
        <v>45254.333333333336</v>
      </c>
      <c r="J3878" s="6">
        <v>134</v>
      </c>
    </row>
    <row r="3879" spans="2:10" x14ac:dyDescent="0.3">
      <c r="B3879" s="6">
        <v>1128859</v>
      </c>
      <c r="C3879" s="6">
        <v>279</v>
      </c>
      <c r="D3879" s="6" t="str">
        <f>VLOOKUP(C3879,Customers!$B$8:$C$1412,2,FALSE)</f>
        <v>House of Cigars</v>
      </c>
      <c r="E3879" s="7">
        <v>45254</v>
      </c>
      <c r="F3879" s="6">
        <v>5</v>
      </c>
      <c r="G3879" s="6" t="str">
        <f>VLOOKUP(F3879,'Other Data'!$B$17:$C$24,2,FALSE)</f>
        <v>ProductE</v>
      </c>
      <c r="H3879" s="6">
        <v>5</v>
      </c>
      <c r="I3879" s="8">
        <v>45254.342974537038</v>
      </c>
      <c r="J3879" s="6">
        <v>125</v>
      </c>
    </row>
    <row r="3880" spans="2:10" x14ac:dyDescent="0.3">
      <c r="B3880" s="6">
        <v>1128860</v>
      </c>
      <c r="C3880" s="6">
        <v>853</v>
      </c>
      <c r="D3880" s="6" t="str">
        <f>VLOOKUP(C3880,Customers!$B$8:$C$1412,2,FALSE)</f>
        <v>Pic Pocket</v>
      </c>
      <c r="E3880" s="7">
        <v>45254</v>
      </c>
      <c r="F3880" s="6">
        <v>2</v>
      </c>
      <c r="G3880" s="6" t="str">
        <f>VLOOKUP(F3880,'Other Data'!$B$17:$C$24,2,FALSE)</f>
        <v>ProductB</v>
      </c>
      <c r="H3880" s="6">
        <v>2</v>
      </c>
      <c r="I3880" s="8">
        <v>45254.355416666665</v>
      </c>
      <c r="J3880" s="6">
        <v>122</v>
      </c>
    </row>
    <row r="3881" spans="2:10" x14ac:dyDescent="0.3">
      <c r="B3881" s="6">
        <v>1128861</v>
      </c>
      <c r="C3881" s="6">
        <v>760</v>
      </c>
      <c r="D3881" s="6" t="str">
        <f>VLOOKUP(C3881,Customers!$B$8:$C$1412,2,FALSE)</f>
        <v>CyBear Toys</v>
      </c>
      <c r="E3881" s="7">
        <v>45254</v>
      </c>
      <c r="F3881" s="6">
        <v>6</v>
      </c>
      <c r="G3881" s="6" t="str">
        <f>VLOOKUP(F3881,'Other Data'!$B$17:$C$24,2,FALSE)</f>
        <v>ProductF</v>
      </c>
      <c r="H3881" s="6">
        <v>7</v>
      </c>
      <c r="I3881" s="8">
        <v>45254.369942129626</v>
      </c>
      <c r="J3881" s="6">
        <v>115</v>
      </c>
    </row>
    <row r="3882" spans="2:10" x14ac:dyDescent="0.3">
      <c r="B3882" s="6">
        <v>1128862</v>
      </c>
      <c r="C3882" s="6">
        <v>960</v>
      </c>
      <c r="D3882" s="6" t="str">
        <f>VLOOKUP(C3882,Customers!$B$8:$C$1412,2,FALSE)</f>
        <v>Angelique Boutique</v>
      </c>
      <c r="E3882" s="7">
        <v>45254</v>
      </c>
      <c r="F3882" s="6">
        <v>2</v>
      </c>
      <c r="G3882" s="6" t="str">
        <f>VLOOKUP(F3882,'Other Data'!$B$17:$C$24,2,FALSE)</f>
        <v>ProductB</v>
      </c>
      <c r="H3882" s="6">
        <v>3</v>
      </c>
      <c r="I3882" s="8">
        <v>45254.380636574067</v>
      </c>
      <c r="J3882" s="6">
        <v>128</v>
      </c>
    </row>
    <row r="3883" spans="2:10" x14ac:dyDescent="0.3">
      <c r="B3883" s="6">
        <v>1128863</v>
      </c>
      <c r="C3883" s="6">
        <v>871</v>
      </c>
      <c r="D3883" s="6" t="str">
        <f>VLOOKUP(C3883,Customers!$B$8:$C$1412,2,FALSE)</f>
        <v>Mary Arnold Toys</v>
      </c>
      <c r="E3883" s="7">
        <v>45254</v>
      </c>
      <c r="F3883" s="6">
        <v>6</v>
      </c>
      <c r="G3883" s="6" t="str">
        <f>VLOOKUP(F3883,'Other Data'!$B$17:$C$24,2,FALSE)</f>
        <v>ProductF</v>
      </c>
      <c r="H3883" s="6">
        <v>5</v>
      </c>
      <c r="I3883" s="8">
        <v>45254.395243055551</v>
      </c>
      <c r="J3883" s="6">
        <v>111</v>
      </c>
    </row>
    <row r="3884" spans="2:10" x14ac:dyDescent="0.3">
      <c r="B3884" s="6">
        <v>1128864</v>
      </c>
      <c r="C3884" s="6">
        <v>151</v>
      </c>
      <c r="D3884" s="6" t="str">
        <f>VLOOKUP(C3884,Customers!$B$8:$C$1412,2,FALSE)</f>
        <v>Echo Clothing Co.</v>
      </c>
      <c r="E3884" s="7">
        <v>45254</v>
      </c>
      <c r="F3884" s="6">
        <v>3</v>
      </c>
      <c r="G3884" s="6" t="str">
        <f>VLOOKUP(F3884,'Other Data'!$B$17:$C$24,2,FALSE)</f>
        <v>ProductC</v>
      </c>
      <c r="H3884" s="6">
        <v>4</v>
      </c>
      <c r="I3884" s="8">
        <v>45254.41197916666</v>
      </c>
      <c r="J3884" s="6">
        <v>117</v>
      </c>
    </row>
    <row r="3885" spans="2:10" x14ac:dyDescent="0.3">
      <c r="B3885" s="6">
        <v>1128865</v>
      </c>
      <c r="C3885" s="6">
        <v>824</v>
      </c>
      <c r="D3885" s="6" t="str">
        <f>VLOOKUP(C3885,Customers!$B$8:$C$1412,2,FALSE)</f>
        <v>Optical Options</v>
      </c>
      <c r="E3885" s="7">
        <v>45254</v>
      </c>
      <c r="F3885" s="6">
        <v>6</v>
      </c>
      <c r="G3885" s="6" t="str">
        <f>VLOOKUP(F3885,'Other Data'!$B$17:$C$24,2,FALSE)</f>
        <v>ProductF</v>
      </c>
      <c r="H3885" s="6">
        <v>5</v>
      </c>
      <c r="I3885" s="8">
        <v>45254.421319444438</v>
      </c>
      <c r="J3885" s="6">
        <v>127</v>
      </c>
    </row>
    <row r="3886" spans="2:10" x14ac:dyDescent="0.3">
      <c r="B3886" s="6">
        <v>1128866</v>
      </c>
      <c r="C3886" s="6">
        <v>1330</v>
      </c>
      <c r="D3886" s="6" t="str">
        <f>VLOOKUP(C3886,Customers!$B$8:$C$1412,2,FALSE)</f>
        <v>House In The Country</v>
      </c>
      <c r="E3886" s="7">
        <v>45254</v>
      </c>
      <c r="F3886" s="6">
        <v>2</v>
      </c>
      <c r="G3886" s="6" t="str">
        <f>VLOOKUP(F3886,'Other Data'!$B$17:$C$24,2,FALSE)</f>
        <v>ProductB</v>
      </c>
      <c r="H3886" s="6">
        <v>5</v>
      </c>
      <c r="I3886" s="8">
        <v>45254.438078703701</v>
      </c>
      <c r="J3886" s="6">
        <v>113</v>
      </c>
    </row>
    <row r="3887" spans="2:10" x14ac:dyDescent="0.3">
      <c r="B3887" s="6">
        <v>1128867</v>
      </c>
      <c r="C3887" s="6">
        <v>762</v>
      </c>
      <c r="D3887" s="6" t="str">
        <f>VLOOKUP(C3887,Customers!$B$8:$C$1412,2,FALSE)</f>
        <v>Faulkner Hospital</v>
      </c>
      <c r="E3887" s="7">
        <v>45254</v>
      </c>
      <c r="F3887" s="6">
        <v>6</v>
      </c>
      <c r="G3887" s="6" t="str">
        <f>VLOOKUP(F3887,'Other Data'!$B$17:$C$24,2,FALSE)</f>
        <v>ProductF</v>
      </c>
      <c r="H3887" s="6">
        <v>2</v>
      </c>
      <c r="I3887" s="8">
        <v>45254.449814814812</v>
      </c>
      <c r="J3887" s="6">
        <v>124</v>
      </c>
    </row>
    <row r="3888" spans="2:10" x14ac:dyDescent="0.3">
      <c r="B3888" s="6">
        <v>1128868</v>
      </c>
      <c r="C3888" s="6">
        <v>649</v>
      </c>
      <c r="D3888" s="6" t="str">
        <f>VLOOKUP(C3888,Customers!$B$8:$C$1412,2,FALSE)</f>
        <v>Peoples Drug Mart # 43</v>
      </c>
      <c r="E3888" s="7">
        <v>45254</v>
      </c>
      <c r="F3888" s="6">
        <v>3</v>
      </c>
      <c r="G3888" s="6" t="str">
        <f>VLOOKUP(F3888,'Other Data'!$B$17:$C$24,2,FALSE)</f>
        <v>ProductC</v>
      </c>
      <c r="H3888" s="6">
        <v>6</v>
      </c>
      <c r="I3888" s="8">
        <v>45254.462129629625</v>
      </c>
      <c r="J3888" s="6">
        <v>125</v>
      </c>
    </row>
    <row r="3889" spans="2:10" x14ac:dyDescent="0.3">
      <c r="B3889" s="6">
        <v>1128869</v>
      </c>
      <c r="C3889" s="6">
        <v>56</v>
      </c>
      <c r="D3889" s="6" t="str">
        <f>VLOOKUP(C3889,Customers!$B$8:$C$1412,2,FALSE)</f>
        <v>Ambience Home Accents</v>
      </c>
      <c r="E3889" s="7">
        <v>45254</v>
      </c>
      <c r="F3889" s="6">
        <v>6</v>
      </c>
      <c r="G3889" s="6" t="str">
        <f>VLOOKUP(F3889,'Other Data'!$B$17:$C$24,2,FALSE)</f>
        <v>ProductF</v>
      </c>
      <c r="H3889" s="6">
        <v>2</v>
      </c>
      <c r="I3889" s="8">
        <v>45254.472361111104</v>
      </c>
      <c r="J3889" s="6">
        <v>119</v>
      </c>
    </row>
    <row r="3890" spans="2:10" x14ac:dyDescent="0.3">
      <c r="B3890" s="6">
        <v>1128870</v>
      </c>
      <c r="C3890" s="6">
        <v>881</v>
      </c>
      <c r="D3890" s="6" t="str">
        <f>VLOOKUP(C3890,Customers!$B$8:$C$1412,2,FALSE)</f>
        <v>LINDAS OFFICE SUPPLIES</v>
      </c>
      <c r="E3890" s="7">
        <v>45254</v>
      </c>
      <c r="F3890" s="6">
        <v>3</v>
      </c>
      <c r="G3890" s="6" t="str">
        <f>VLOOKUP(F3890,'Other Data'!$B$17:$C$24,2,FALSE)</f>
        <v>ProductC</v>
      </c>
      <c r="H3890" s="6">
        <v>6</v>
      </c>
      <c r="I3890" s="8">
        <v>45254.483634259253</v>
      </c>
      <c r="J3890" s="6">
        <v>132</v>
      </c>
    </row>
    <row r="3891" spans="2:10" x14ac:dyDescent="0.3">
      <c r="B3891" s="6">
        <v>1128871</v>
      </c>
      <c r="C3891" s="6">
        <v>835</v>
      </c>
      <c r="D3891" s="6" t="str">
        <f>VLOOKUP(C3891,Customers!$B$8:$C$1412,2,FALSE)</f>
        <v>Nikki's Hallmark</v>
      </c>
      <c r="E3891" s="7">
        <v>45254</v>
      </c>
      <c r="F3891" s="6">
        <v>6</v>
      </c>
      <c r="G3891" s="6" t="str">
        <f>VLOOKUP(F3891,'Other Data'!$B$17:$C$24,2,FALSE)</f>
        <v>ProductF</v>
      </c>
      <c r="H3891" s="6">
        <v>7</v>
      </c>
      <c r="I3891" s="8">
        <v>45254.49277777777</v>
      </c>
      <c r="J3891" s="6">
        <v>105</v>
      </c>
    </row>
    <row r="3892" spans="2:10" x14ac:dyDescent="0.3">
      <c r="B3892" s="6">
        <v>1128872</v>
      </c>
      <c r="C3892" s="6">
        <v>860</v>
      </c>
      <c r="D3892" s="6" t="str">
        <f>VLOOKUP(C3892,Customers!$B$8:$C$1412,2,FALSE)</f>
        <v>Toy Kingdom</v>
      </c>
      <c r="E3892" s="7">
        <v>45254</v>
      </c>
      <c r="F3892" s="6">
        <v>2</v>
      </c>
      <c r="G3892" s="6" t="str">
        <f>VLOOKUP(F3892,'Other Data'!$B$17:$C$24,2,FALSE)</f>
        <v>ProductB</v>
      </c>
      <c r="H3892" s="6">
        <v>3</v>
      </c>
      <c r="I3892" s="8">
        <v>45254.509837962956</v>
      </c>
      <c r="J3892" s="6">
        <v>131</v>
      </c>
    </row>
    <row r="3893" spans="2:10" x14ac:dyDescent="0.3">
      <c r="B3893" s="6">
        <v>1128873</v>
      </c>
      <c r="C3893" s="6">
        <v>225</v>
      </c>
      <c r="D3893" s="6" t="str">
        <f>VLOOKUP(C3893,Customers!$B$8:$C$1412,2,FALSE)</f>
        <v>One's Better Living</v>
      </c>
      <c r="E3893" s="7">
        <v>45254</v>
      </c>
      <c r="F3893" s="6">
        <v>3</v>
      </c>
      <c r="G3893" s="6" t="str">
        <f>VLOOKUP(F3893,'Other Data'!$B$17:$C$24,2,FALSE)</f>
        <v>ProductC</v>
      </c>
      <c r="H3893" s="6">
        <v>5</v>
      </c>
      <c r="I3893" s="8">
        <v>45254.520115740735</v>
      </c>
      <c r="J3893" s="6">
        <v>128</v>
      </c>
    </row>
    <row r="3894" spans="2:10" x14ac:dyDescent="0.3">
      <c r="B3894" s="6">
        <v>1128874</v>
      </c>
      <c r="C3894" s="6">
        <v>411</v>
      </c>
      <c r="D3894" s="6" t="str">
        <f>VLOOKUP(C3894,Customers!$B$8:$C$1412,2,FALSE)</f>
        <v>Versacchi Signature Gifts &amp; Baskets</v>
      </c>
      <c r="E3894" s="7">
        <v>45254</v>
      </c>
      <c r="F3894" s="6">
        <v>5</v>
      </c>
      <c r="G3894" s="6" t="str">
        <f>VLOOKUP(F3894,'Other Data'!$B$17:$C$24,2,FALSE)</f>
        <v>ProductE</v>
      </c>
      <c r="H3894" s="6">
        <v>7</v>
      </c>
      <c r="I3894" s="8">
        <v>45254.530914351846</v>
      </c>
      <c r="J3894" s="6">
        <v>117</v>
      </c>
    </row>
    <row r="3895" spans="2:10" x14ac:dyDescent="0.3">
      <c r="B3895" s="6">
        <v>1128875</v>
      </c>
      <c r="C3895" s="6">
        <v>921</v>
      </c>
      <c r="D3895" s="6" t="str">
        <f>VLOOKUP(C3895,Customers!$B$8:$C$1412,2,FALSE)</f>
        <v>Village Cobbler</v>
      </c>
      <c r="E3895" s="7">
        <v>45254</v>
      </c>
      <c r="F3895" s="6">
        <v>1</v>
      </c>
      <c r="G3895" s="6" t="str">
        <f>VLOOKUP(F3895,'Other Data'!$B$17:$C$24,2,FALSE)</f>
        <v>ProductA</v>
      </c>
      <c r="H3895" s="6">
        <v>2</v>
      </c>
      <c r="I3895" s="8">
        <v>45254.540150462955</v>
      </c>
      <c r="J3895" s="6">
        <v>122</v>
      </c>
    </row>
    <row r="3896" spans="2:10" x14ac:dyDescent="0.3">
      <c r="B3896" s="6">
        <v>1128876</v>
      </c>
      <c r="C3896" s="6">
        <v>1052</v>
      </c>
      <c r="D3896" s="6" t="str">
        <f>VLOOKUP(C3896,Customers!$B$8:$C$1412,2,FALSE)</f>
        <v>Mole Hole - Naples</v>
      </c>
      <c r="E3896" s="7">
        <v>45254</v>
      </c>
      <c r="F3896" s="6">
        <v>3</v>
      </c>
      <c r="G3896" s="6" t="str">
        <f>VLOOKUP(F3896,'Other Data'!$B$17:$C$24,2,FALSE)</f>
        <v>ProductC</v>
      </c>
      <c r="H3896" s="6">
        <v>6</v>
      </c>
      <c r="I3896" s="8">
        <v>45254.554143518508</v>
      </c>
      <c r="J3896" s="6">
        <v>131</v>
      </c>
    </row>
    <row r="3897" spans="2:10" x14ac:dyDescent="0.3">
      <c r="B3897" s="6">
        <v>1128877</v>
      </c>
      <c r="C3897" s="6">
        <v>627</v>
      </c>
      <c r="D3897" s="6" t="str">
        <f>VLOOKUP(C3897,Customers!$B$8:$C$1412,2,FALSE)</f>
        <v>Stollery Children's Hospital Foundation</v>
      </c>
      <c r="E3897" s="7">
        <v>45254</v>
      </c>
      <c r="F3897" s="6">
        <v>4</v>
      </c>
      <c r="G3897" s="6" t="str">
        <f>VLOOKUP(F3897,'Other Data'!$B$17:$C$24,2,FALSE)</f>
        <v>ProductD</v>
      </c>
      <c r="H3897" s="6">
        <v>6</v>
      </c>
      <c r="I3897" s="8">
        <v>45254.568668981468</v>
      </c>
      <c r="J3897" s="6">
        <v>134</v>
      </c>
    </row>
    <row r="3898" spans="2:10" x14ac:dyDescent="0.3">
      <c r="B3898" s="6">
        <v>1128878</v>
      </c>
      <c r="C3898" s="6">
        <v>1069</v>
      </c>
      <c r="D3898" s="6" t="str">
        <f>VLOOKUP(C3898,Customers!$B$8:$C$1412,2,FALSE)</f>
        <v>Its Magic</v>
      </c>
      <c r="E3898" s="7">
        <v>45254</v>
      </c>
      <c r="F3898" s="6">
        <v>2</v>
      </c>
      <c r="G3898" s="6" t="str">
        <f>VLOOKUP(F3898,'Other Data'!$B$17:$C$24,2,FALSE)</f>
        <v>ProductB</v>
      </c>
      <c r="H3898" s="6">
        <v>5</v>
      </c>
      <c r="I3898" s="8">
        <v>45254.585231481469</v>
      </c>
      <c r="J3898" s="6">
        <v>126</v>
      </c>
    </row>
    <row r="3899" spans="2:10" x14ac:dyDescent="0.3">
      <c r="B3899" s="6">
        <v>1128879</v>
      </c>
      <c r="C3899" s="6">
        <v>1201</v>
      </c>
      <c r="D3899" s="6" t="str">
        <f>VLOOKUP(C3899,Customers!$B$8:$C$1412,2,FALSE)</f>
        <v>Dry Ice Inc.</v>
      </c>
      <c r="E3899" s="7">
        <v>45254</v>
      </c>
      <c r="F3899" s="6">
        <v>2</v>
      </c>
      <c r="G3899" s="6" t="str">
        <f>VLOOKUP(F3899,'Other Data'!$B$17:$C$24,2,FALSE)</f>
        <v>ProductB</v>
      </c>
      <c r="H3899" s="6">
        <v>4</v>
      </c>
      <c r="I3899" s="8">
        <v>45254.595231481471</v>
      </c>
      <c r="J3899" s="6">
        <v>129</v>
      </c>
    </row>
    <row r="3900" spans="2:10" x14ac:dyDescent="0.3">
      <c r="B3900" s="6">
        <v>1128880</v>
      </c>
      <c r="C3900" s="6">
        <v>439</v>
      </c>
      <c r="D3900" s="6" t="str">
        <f>VLOOKUP(C3900,Customers!$B$8:$C$1412,2,FALSE)</f>
        <v>Style Essentials</v>
      </c>
      <c r="E3900" s="7">
        <v>45254</v>
      </c>
      <c r="F3900" s="6">
        <v>4</v>
      </c>
      <c r="G3900" s="6" t="str">
        <f>VLOOKUP(F3900,'Other Data'!$B$17:$C$24,2,FALSE)</f>
        <v>ProductD</v>
      </c>
      <c r="H3900" s="6">
        <v>3</v>
      </c>
      <c r="I3900" s="8">
        <v>45254.609745370362</v>
      </c>
      <c r="J3900" s="6">
        <v>128</v>
      </c>
    </row>
    <row r="3901" spans="2:10" x14ac:dyDescent="0.3">
      <c r="B3901" s="6">
        <v>1128881</v>
      </c>
      <c r="C3901" s="6">
        <v>919</v>
      </c>
      <c r="D3901" s="6" t="str">
        <f>VLOOKUP(C3901,Customers!$B$8:$C$1412,2,FALSE)</f>
        <v>Pomodoro Incorporated</v>
      </c>
      <c r="E3901" s="7">
        <v>45254</v>
      </c>
      <c r="F3901" s="6">
        <v>3</v>
      </c>
      <c r="G3901" s="6" t="str">
        <f>VLOOKUP(F3901,'Other Data'!$B$17:$C$24,2,FALSE)</f>
        <v>ProductC</v>
      </c>
      <c r="H3901" s="6">
        <v>3</v>
      </c>
      <c r="I3901" s="8">
        <v>45254.624293981477</v>
      </c>
      <c r="J3901" s="6">
        <v>127</v>
      </c>
    </row>
    <row r="3902" spans="2:10" x14ac:dyDescent="0.3">
      <c r="B3902" s="6">
        <v>1128882</v>
      </c>
      <c r="C3902" s="6">
        <v>133</v>
      </c>
      <c r="D3902" s="6" t="str">
        <f>VLOOKUP(C3902,Customers!$B$8:$C$1412,2,FALSE)</f>
        <v>Havelock Dollarmamia</v>
      </c>
      <c r="E3902" s="7">
        <v>45254</v>
      </c>
      <c r="F3902" s="6">
        <v>2</v>
      </c>
      <c r="G3902" s="6" t="str">
        <f>VLOOKUP(F3902,'Other Data'!$B$17:$C$24,2,FALSE)</f>
        <v>ProductB</v>
      </c>
      <c r="H3902" s="6">
        <v>2</v>
      </c>
      <c r="I3902" s="8">
        <v>45254.640150462961</v>
      </c>
      <c r="J3902" s="6">
        <v>105</v>
      </c>
    </row>
    <row r="3903" spans="2:10" x14ac:dyDescent="0.3">
      <c r="B3903" s="6">
        <v>1128883</v>
      </c>
      <c r="C3903" s="6">
        <v>802</v>
      </c>
      <c r="D3903" s="6" t="str">
        <f>VLOOKUP(C3903,Customers!$B$8:$C$1412,2,FALSE)</f>
        <v>Central Vermont Medical Center Gift Shop</v>
      </c>
      <c r="E3903" s="7">
        <v>45254</v>
      </c>
      <c r="F3903" s="6">
        <v>1</v>
      </c>
      <c r="G3903" s="6" t="str">
        <f>VLOOKUP(F3903,'Other Data'!$B$17:$C$24,2,FALSE)</f>
        <v>ProductA</v>
      </c>
      <c r="H3903" s="6">
        <v>5</v>
      </c>
      <c r="I3903" s="8">
        <v>45254.652326388888</v>
      </c>
      <c r="J3903" s="6">
        <v>122</v>
      </c>
    </row>
    <row r="3904" spans="2:10" x14ac:dyDescent="0.3">
      <c r="B3904" s="6">
        <v>1128884</v>
      </c>
      <c r="C3904" s="6">
        <v>1403</v>
      </c>
      <c r="D3904" s="6" t="str">
        <f>VLOOKUP(C3904,Customers!$B$8:$C$1412,2,FALSE)</f>
        <v>Green Valley Ranch Gaming, LLC</v>
      </c>
      <c r="E3904" s="7">
        <v>45254</v>
      </c>
      <c r="F3904" s="6">
        <v>6</v>
      </c>
      <c r="G3904" s="6" t="str">
        <f>VLOOKUP(F3904,'Other Data'!$B$17:$C$24,2,FALSE)</f>
        <v>ProductF</v>
      </c>
      <c r="H3904" s="6">
        <v>7</v>
      </c>
      <c r="I3904" s="8">
        <v>45254.668275462966</v>
      </c>
      <c r="J3904" s="6">
        <v>131</v>
      </c>
    </row>
    <row r="3905" spans="2:10" x14ac:dyDescent="0.3">
      <c r="B3905" s="6">
        <v>1128885</v>
      </c>
      <c r="C3905" s="6">
        <v>1105</v>
      </c>
      <c r="D3905" s="6" t="str">
        <f>VLOOKUP(C3905,Customers!$B$8:$C$1412,2,FALSE)</f>
        <v>Primerica</v>
      </c>
      <c r="E3905" s="7">
        <v>45254</v>
      </c>
      <c r="F3905" s="6">
        <v>4</v>
      </c>
      <c r="G3905" s="6" t="str">
        <f>VLOOKUP(F3905,'Other Data'!$B$17:$C$24,2,FALSE)</f>
        <v>ProductD</v>
      </c>
      <c r="H3905" s="6">
        <v>3</v>
      </c>
      <c r="I3905" s="8">
        <v>45254.68481481482</v>
      </c>
      <c r="J3905" s="6">
        <v>134</v>
      </c>
    </row>
    <row r="3906" spans="2:10" x14ac:dyDescent="0.3">
      <c r="B3906" s="6">
        <v>1128886</v>
      </c>
      <c r="C3906" s="6">
        <v>862</v>
      </c>
      <c r="D3906" s="6" t="str">
        <f>VLOOKUP(C3906,Customers!$B$8:$C$1412,2,FALSE)</f>
        <v>New Jersey Association Of The Deaf-Blind</v>
      </c>
      <c r="E3906" s="7">
        <v>45254</v>
      </c>
      <c r="F3906" s="6">
        <v>1</v>
      </c>
      <c r="G3906" s="6" t="str">
        <f>VLOOKUP(F3906,'Other Data'!$B$17:$C$24,2,FALSE)</f>
        <v>ProductA</v>
      </c>
      <c r="H3906" s="6">
        <v>3</v>
      </c>
      <c r="I3906" s="8">
        <v>45254.695578703708</v>
      </c>
      <c r="J3906" s="6">
        <v>129</v>
      </c>
    </row>
    <row r="3907" spans="2:10" x14ac:dyDescent="0.3">
      <c r="B3907" s="6">
        <v>1128887</v>
      </c>
      <c r="C3907" s="6">
        <v>607</v>
      </c>
      <c r="D3907" s="6" t="str">
        <f>VLOOKUP(C3907,Customers!$B$8:$C$1412,2,FALSE)</f>
        <v>The Heavenly Outhouse</v>
      </c>
      <c r="E3907" s="7">
        <v>45254</v>
      </c>
      <c r="F3907" s="6">
        <v>6</v>
      </c>
      <c r="G3907" s="6" t="str">
        <f>VLOOKUP(F3907,'Other Data'!$B$17:$C$24,2,FALSE)</f>
        <v>ProductF</v>
      </c>
      <c r="H3907" s="6">
        <v>3</v>
      </c>
      <c r="I3907" s="8">
        <v>45254.71270833334</v>
      </c>
      <c r="J3907" s="6">
        <v>129</v>
      </c>
    </row>
    <row r="3908" spans="2:10" x14ac:dyDescent="0.3">
      <c r="B3908" s="6">
        <v>1128888</v>
      </c>
      <c r="C3908" s="6">
        <v>1042</v>
      </c>
      <c r="D3908" s="6" t="str">
        <f>VLOOKUP(C3908,Customers!$B$8:$C$1412,2,FALSE)</f>
        <v>Varona Enterprises Of Florida</v>
      </c>
      <c r="E3908" s="7">
        <v>45254</v>
      </c>
      <c r="F3908" s="6">
        <v>1</v>
      </c>
      <c r="G3908" s="6" t="str">
        <f>VLOOKUP(F3908,'Other Data'!$B$17:$C$24,2,FALSE)</f>
        <v>ProductA</v>
      </c>
      <c r="H3908" s="6">
        <v>3</v>
      </c>
      <c r="I3908" s="8">
        <v>45254.725995370376</v>
      </c>
      <c r="J3908" s="6">
        <v>128</v>
      </c>
    </row>
    <row r="3909" spans="2:10" x14ac:dyDescent="0.3">
      <c r="B3909" s="6">
        <v>1128889</v>
      </c>
      <c r="C3909" s="6">
        <v>136</v>
      </c>
      <c r="D3909" s="6" t="str">
        <f>VLOOKUP(C3909,Customers!$B$8:$C$1412,2,FALSE)</f>
        <v>Country Pickins</v>
      </c>
      <c r="E3909" s="7">
        <v>45254</v>
      </c>
      <c r="F3909" s="6">
        <v>5</v>
      </c>
      <c r="G3909" s="6" t="str">
        <f>VLOOKUP(F3909,'Other Data'!$B$17:$C$24,2,FALSE)</f>
        <v>ProductE</v>
      </c>
      <c r="H3909" s="6">
        <v>2</v>
      </c>
      <c r="I3909" s="8">
        <v>45254.738842592596</v>
      </c>
      <c r="J3909" s="6">
        <v>129</v>
      </c>
    </row>
    <row r="3910" spans="2:10" x14ac:dyDescent="0.3">
      <c r="B3910" s="6">
        <v>1128890</v>
      </c>
      <c r="C3910" s="6">
        <v>66</v>
      </c>
      <c r="D3910" s="6" t="str">
        <f>VLOOKUP(C3910,Customers!$B$8:$C$1412,2,FALSE)</f>
        <v>Freeman's PharmaChoice</v>
      </c>
      <c r="E3910" s="7">
        <v>45257</v>
      </c>
      <c r="F3910" s="6">
        <v>6</v>
      </c>
      <c r="G3910" s="6" t="str">
        <f>VLOOKUP(F3910,'Other Data'!$B$17:$C$24,2,FALSE)</f>
        <v>ProductF</v>
      </c>
      <c r="H3910" s="6">
        <v>6</v>
      </c>
      <c r="I3910" s="8">
        <v>45257.333333333336</v>
      </c>
      <c r="J3910" s="6">
        <v>119</v>
      </c>
    </row>
    <row r="3911" spans="2:10" x14ac:dyDescent="0.3">
      <c r="B3911" s="6">
        <v>1128891</v>
      </c>
      <c r="C3911" s="6">
        <v>404</v>
      </c>
      <c r="D3911" s="6" t="str">
        <f>VLOOKUP(C3911,Customers!$B$8:$C$1412,2,FALSE)</f>
        <v>Peppernut Tree</v>
      </c>
      <c r="E3911" s="7">
        <v>45257</v>
      </c>
      <c r="F3911" s="6">
        <v>4</v>
      </c>
      <c r="G3911" s="6" t="str">
        <f>VLOOKUP(F3911,'Other Data'!$B$17:$C$24,2,FALSE)</f>
        <v>ProductD</v>
      </c>
      <c r="H3911" s="6">
        <v>2</v>
      </c>
      <c r="I3911" s="8">
        <v>45257.345798611117</v>
      </c>
      <c r="J3911" s="6">
        <v>130</v>
      </c>
    </row>
    <row r="3912" spans="2:10" x14ac:dyDescent="0.3">
      <c r="B3912" s="6">
        <v>1128892</v>
      </c>
      <c r="C3912" s="6">
        <v>1319</v>
      </c>
      <c r="D3912" s="6" t="str">
        <f>VLOOKUP(C3912,Customers!$B$8:$C$1412,2,FALSE)</f>
        <v>Los Altos Card &amp; Party</v>
      </c>
      <c r="E3912" s="7">
        <v>45257</v>
      </c>
      <c r="F3912" s="6">
        <v>5</v>
      </c>
      <c r="G3912" s="6" t="str">
        <f>VLOOKUP(F3912,'Other Data'!$B$17:$C$24,2,FALSE)</f>
        <v>ProductE</v>
      </c>
      <c r="H3912" s="6">
        <v>3</v>
      </c>
      <c r="I3912" s="8">
        <v>45257.359270833338</v>
      </c>
      <c r="J3912" s="6">
        <v>109</v>
      </c>
    </row>
    <row r="3913" spans="2:10" x14ac:dyDescent="0.3">
      <c r="B3913" s="6">
        <v>1128893</v>
      </c>
      <c r="C3913" s="6">
        <v>953</v>
      </c>
      <c r="D3913" s="6" t="str">
        <f>VLOOKUP(C3913,Customers!$B$8:$C$1412,2,FALSE)</f>
        <v>FIRST IMPRESSIONS</v>
      </c>
      <c r="E3913" s="7">
        <v>45257</v>
      </c>
      <c r="F3913" s="6">
        <v>5</v>
      </c>
      <c r="G3913" s="6" t="str">
        <f>VLOOKUP(F3913,'Other Data'!$B$17:$C$24,2,FALSE)</f>
        <v>ProductE</v>
      </c>
      <c r="H3913" s="6">
        <v>5</v>
      </c>
      <c r="I3913" s="8">
        <v>45257.375104166669</v>
      </c>
      <c r="J3913" s="6">
        <v>119</v>
      </c>
    </row>
    <row r="3914" spans="2:10" x14ac:dyDescent="0.3">
      <c r="B3914" s="6">
        <v>1128894</v>
      </c>
      <c r="C3914" s="6">
        <v>1178</v>
      </c>
      <c r="D3914" s="6" t="str">
        <f>VLOOKUP(C3914,Customers!$B$8:$C$1412,2,FALSE)</f>
        <v>New Prospects</v>
      </c>
      <c r="E3914" s="7">
        <v>45257</v>
      </c>
      <c r="F3914" s="6">
        <v>1</v>
      </c>
      <c r="G3914" s="6" t="str">
        <f>VLOOKUP(F3914,'Other Data'!$B$17:$C$24,2,FALSE)</f>
        <v>ProductA</v>
      </c>
      <c r="H3914" s="6">
        <v>7</v>
      </c>
      <c r="I3914" s="8">
        <v>45257.390034722222</v>
      </c>
      <c r="J3914" s="6">
        <v>117</v>
      </c>
    </row>
    <row r="3915" spans="2:10" x14ac:dyDescent="0.3">
      <c r="B3915" s="6">
        <v>1128895</v>
      </c>
      <c r="C3915" s="6">
        <v>492</v>
      </c>
      <c r="D3915" s="6" t="str">
        <f>VLOOKUP(C3915,Customers!$B$8:$C$1412,2,FALSE)</f>
        <v>Pharmasave - 494</v>
      </c>
      <c r="E3915" s="7">
        <v>45257</v>
      </c>
      <c r="F3915" s="6">
        <v>6</v>
      </c>
      <c r="G3915" s="6" t="str">
        <f>VLOOKUP(F3915,'Other Data'!$B$17:$C$24,2,FALSE)</f>
        <v>ProductF</v>
      </c>
      <c r="H3915" s="6">
        <v>7</v>
      </c>
      <c r="I3915" s="8">
        <v>45257.403148148151</v>
      </c>
      <c r="J3915" s="6">
        <v>110</v>
      </c>
    </row>
    <row r="3916" spans="2:10" x14ac:dyDescent="0.3">
      <c r="B3916" s="6">
        <v>1128896</v>
      </c>
      <c r="C3916" s="6">
        <v>1339</v>
      </c>
      <c r="D3916" s="6" t="str">
        <f>VLOOKUP(C3916,Customers!$B$8:$C$1412,2,FALSE)</f>
        <v>Learning Express Of Roseville #46</v>
      </c>
      <c r="E3916" s="7">
        <v>45257</v>
      </c>
      <c r="F3916" s="6">
        <v>5</v>
      </c>
      <c r="G3916" s="6" t="str">
        <f>VLOOKUP(F3916,'Other Data'!$B$17:$C$24,2,FALSE)</f>
        <v>ProductE</v>
      </c>
      <c r="H3916" s="6">
        <v>3</v>
      </c>
      <c r="I3916" s="8">
        <v>45257.42092592593</v>
      </c>
      <c r="J3916" s="6">
        <v>114</v>
      </c>
    </row>
    <row r="3917" spans="2:10" x14ac:dyDescent="0.3">
      <c r="B3917" s="6">
        <v>1128897</v>
      </c>
      <c r="C3917" s="6">
        <v>900</v>
      </c>
      <c r="D3917" s="6" t="str">
        <f>VLOOKUP(C3917,Customers!$B$8:$C$1412,2,FALSE)</f>
        <v>Linicks Toys</v>
      </c>
      <c r="E3917" s="7">
        <v>45257</v>
      </c>
      <c r="F3917" s="6">
        <v>4</v>
      </c>
      <c r="G3917" s="6" t="str">
        <f>VLOOKUP(F3917,'Other Data'!$B$17:$C$24,2,FALSE)</f>
        <v>ProductD</v>
      </c>
      <c r="H3917" s="6">
        <v>3</v>
      </c>
      <c r="I3917" s="8">
        <v>45257.43549768519</v>
      </c>
      <c r="J3917" s="6">
        <v>115</v>
      </c>
    </row>
    <row r="3918" spans="2:10" x14ac:dyDescent="0.3">
      <c r="B3918" s="6">
        <v>1128898</v>
      </c>
      <c r="C3918" s="6">
        <v>522</v>
      </c>
      <c r="D3918" s="6" t="str">
        <f>VLOOKUP(C3918,Customers!$B$8:$C$1412,2,FALSE)</f>
        <v>BUCK $ STORE</v>
      </c>
      <c r="E3918" s="7">
        <v>45257</v>
      </c>
      <c r="F3918" s="6">
        <v>6</v>
      </c>
      <c r="G3918" s="6" t="str">
        <f>VLOOKUP(F3918,'Other Data'!$B$17:$C$24,2,FALSE)</f>
        <v>ProductF</v>
      </c>
      <c r="H3918" s="6">
        <v>4</v>
      </c>
      <c r="I3918" s="8">
        <v>45257.448460648156</v>
      </c>
      <c r="J3918" s="6">
        <v>131</v>
      </c>
    </row>
    <row r="3919" spans="2:10" x14ac:dyDescent="0.3">
      <c r="B3919" s="6">
        <v>1128899</v>
      </c>
      <c r="C3919" s="6">
        <v>27</v>
      </c>
      <c r="D3919" s="6" t="str">
        <f>VLOOKUP(C3919,Customers!$B$8:$C$1412,2,FALSE)</f>
        <v>Great Canadian Dollar Store #649</v>
      </c>
      <c r="E3919" s="7">
        <v>45257</v>
      </c>
      <c r="F3919" s="6">
        <v>4</v>
      </c>
      <c r="G3919" s="6" t="str">
        <f>VLOOKUP(F3919,'Other Data'!$B$17:$C$24,2,FALSE)</f>
        <v>ProductD</v>
      </c>
      <c r="H3919" s="6">
        <v>6</v>
      </c>
      <c r="I3919" s="8">
        <v>45257.461574074085</v>
      </c>
      <c r="J3919" s="6">
        <v>126</v>
      </c>
    </row>
    <row r="3920" spans="2:10" x14ac:dyDescent="0.3">
      <c r="B3920" s="6">
        <v>1128900</v>
      </c>
      <c r="C3920" s="6">
        <v>817</v>
      </c>
      <c r="D3920" s="6" t="str">
        <f>VLOOKUP(C3920,Customers!$B$8:$C$1412,2,FALSE)</f>
        <v>Bay Berries</v>
      </c>
      <c r="E3920" s="7">
        <v>45257</v>
      </c>
      <c r="F3920" s="6">
        <v>6</v>
      </c>
      <c r="G3920" s="6" t="str">
        <f>VLOOKUP(F3920,'Other Data'!$B$17:$C$24,2,FALSE)</f>
        <v>ProductF</v>
      </c>
      <c r="H3920" s="6">
        <v>4</v>
      </c>
      <c r="I3920" s="8">
        <v>45257.474120370382</v>
      </c>
      <c r="J3920" s="6">
        <v>122</v>
      </c>
    </row>
    <row r="3921" spans="2:10" x14ac:dyDescent="0.3">
      <c r="B3921" s="6">
        <v>1128901</v>
      </c>
      <c r="C3921" s="6">
        <v>860</v>
      </c>
      <c r="D3921" s="6" t="str">
        <f>VLOOKUP(C3921,Customers!$B$8:$C$1412,2,FALSE)</f>
        <v>Toy Kingdom</v>
      </c>
      <c r="E3921" s="7">
        <v>45257</v>
      </c>
      <c r="F3921" s="6">
        <v>3</v>
      </c>
      <c r="G3921" s="6" t="str">
        <f>VLOOKUP(F3921,'Other Data'!$B$17:$C$24,2,FALSE)</f>
        <v>ProductC</v>
      </c>
      <c r="H3921" s="6">
        <v>5</v>
      </c>
      <c r="I3921" s="8">
        <v>45257.489016203712</v>
      </c>
      <c r="J3921" s="6">
        <v>124</v>
      </c>
    </row>
    <row r="3922" spans="2:10" x14ac:dyDescent="0.3">
      <c r="B3922" s="6">
        <v>1128902</v>
      </c>
      <c r="C3922" s="6">
        <v>1339</v>
      </c>
      <c r="D3922" s="6" t="str">
        <f>VLOOKUP(C3922,Customers!$B$8:$C$1412,2,FALSE)</f>
        <v>Learning Express Of Roseville #46</v>
      </c>
      <c r="E3922" s="7">
        <v>45257</v>
      </c>
      <c r="F3922" s="6">
        <v>6</v>
      </c>
      <c r="G3922" s="6" t="str">
        <f>VLOOKUP(F3922,'Other Data'!$B$17:$C$24,2,FALSE)</f>
        <v>ProductF</v>
      </c>
      <c r="H3922" s="6">
        <v>7</v>
      </c>
      <c r="I3922" s="8">
        <v>45257.504062500011</v>
      </c>
      <c r="J3922" s="6">
        <v>129</v>
      </c>
    </row>
    <row r="3923" spans="2:10" x14ac:dyDescent="0.3">
      <c r="B3923" s="6">
        <v>1128903</v>
      </c>
      <c r="C3923" s="6">
        <v>937</v>
      </c>
      <c r="D3923" s="6" t="str">
        <f>VLOOKUP(C3923,Customers!$B$8:$C$1412,2,FALSE)</f>
        <v>CARDSMART</v>
      </c>
      <c r="E3923" s="7">
        <v>45257</v>
      </c>
      <c r="F3923" s="6">
        <v>3</v>
      </c>
      <c r="G3923" s="6" t="str">
        <f>VLOOKUP(F3923,'Other Data'!$B$17:$C$24,2,FALSE)</f>
        <v>ProductC</v>
      </c>
      <c r="H3923" s="6">
        <v>2</v>
      </c>
      <c r="I3923" s="8">
        <v>45257.514386574083</v>
      </c>
      <c r="J3923" s="6">
        <v>126</v>
      </c>
    </row>
    <row r="3924" spans="2:10" x14ac:dyDescent="0.3">
      <c r="B3924" s="6">
        <v>1128904</v>
      </c>
      <c r="C3924" s="6">
        <v>351</v>
      </c>
      <c r="D3924" s="6" t="str">
        <f>VLOOKUP(C3924,Customers!$B$8:$C$1412,2,FALSE)</f>
        <v>Canadian Tire Corporation Ltd</v>
      </c>
      <c r="E3924" s="7">
        <v>45257</v>
      </c>
      <c r="F3924" s="6">
        <v>1</v>
      </c>
      <c r="G3924" s="6" t="str">
        <f>VLOOKUP(F3924,'Other Data'!$B$17:$C$24,2,FALSE)</f>
        <v>ProductA</v>
      </c>
      <c r="H3924" s="6">
        <v>5</v>
      </c>
      <c r="I3924" s="8">
        <v>45257.524432870377</v>
      </c>
      <c r="J3924" s="6">
        <v>118</v>
      </c>
    </row>
    <row r="3925" spans="2:10" x14ac:dyDescent="0.3">
      <c r="B3925" s="6">
        <v>1128905</v>
      </c>
      <c r="C3925" s="6">
        <v>115</v>
      </c>
      <c r="D3925" s="6" t="str">
        <f>VLOOKUP(C3925,Customers!$B$8:$C$1412,2,FALSE)</f>
        <v>Tendres de Souhaits</v>
      </c>
      <c r="E3925" s="7">
        <v>45257</v>
      </c>
      <c r="F3925" s="6">
        <v>5</v>
      </c>
      <c r="G3925" s="6" t="str">
        <f>VLOOKUP(F3925,'Other Data'!$B$17:$C$24,2,FALSE)</f>
        <v>ProductE</v>
      </c>
      <c r="H3925" s="6">
        <v>2</v>
      </c>
      <c r="I3925" s="8">
        <v>45257.541087962971</v>
      </c>
      <c r="J3925" s="6">
        <v>110</v>
      </c>
    </row>
    <row r="3926" spans="2:10" x14ac:dyDescent="0.3">
      <c r="B3926" s="6">
        <v>1128906</v>
      </c>
      <c r="C3926" s="6">
        <v>181</v>
      </c>
      <c r="D3926" s="6" t="str">
        <f>VLOOKUP(C3926,Customers!$B$8:$C$1412,2,FALSE)</f>
        <v>Caravaggio IDA Drugs</v>
      </c>
      <c r="E3926" s="7">
        <v>45257</v>
      </c>
      <c r="F3926" s="6">
        <v>1</v>
      </c>
      <c r="G3926" s="6" t="str">
        <f>VLOOKUP(F3926,'Other Data'!$B$17:$C$24,2,FALSE)</f>
        <v>ProductA</v>
      </c>
      <c r="H3926" s="6">
        <v>4</v>
      </c>
      <c r="I3926" s="8">
        <v>45257.554606481492</v>
      </c>
      <c r="J3926" s="6">
        <v>114</v>
      </c>
    </row>
    <row r="3927" spans="2:10" x14ac:dyDescent="0.3">
      <c r="B3927" s="6">
        <v>1128907</v>
      </c>
      <c r="C3927" s="6">
        <v>1261</v>
      </c>
      <c r="D3927" s="6" t="str">
        <f>VLOOKUP(C3927,Customers!$B$8:$C$1412,2,FALSE)</f>
        <v>Yuma Regional Medical Center Gift Shop</v>
      </c>
      <c r="E3927" s="7">
        <v>45257</v>
      </c>
      <c r="F3927" s="6">
        <v>4</v>
      </c>
      <c r="G3927" s="6" t="str">
        <f>VLOOKUP(F3927,'Other Data'!$B$17:$C$24,2,FALSE)</f>
        <v>ProductD</v>
      </c>
      <c r="H3927" s="6">
        <v>3</v>
      </c>
      <c r="I3927" s="8">
        <v>45257.567511574081</v>
      </c>
      <c r="J3927" s="6">
        <v>121</v>
      </c>
    </row>
    <row r="3928" spans="2:10" x14ac:dyDescent="0.3">
      <c r="B3928" s="6">
        <v>1128908</v>
      </c>
      <c r="C3928" s="6">
        <v>892</v>
      </c>
      <c r="D3928" s="6" t="str">
        <f>VLOOKUP(C3928,Customers!$B$8:$C$1412,2,FALSE)</f>
        <v>Your Variety Center</v>
      </c>
      <c r="E3928" s="7">
        <v>45257</v>
      </c>
      <c r="F3928" s="6">
        <v>1</v>
      </c>
      <c r="G3928" s="6" t="str">
        <f>VLOOKUP(F3928,'Other Data'!$B$17:$C$24,2,FALSE)</f>
        <v>ProductA</v>
      </c>
      <c r="H3928" s="6">
        <v>6</v>
      </c>
      <c r="I3928" s="8">
        <v>45257.581215277787</v>
      </c>
      <c r="J3928" s="6">
        <v>124</v>
      </c>
    </row>
    <row r="3929" spans="2:10" x14ac:dyDescent="0.3">
      <c r="B3929" s="6">
        <v>1128909</v>
      </c>
      <c r="C3929" s="6">
        <v>1108</v>
      </c>
      <c r="D3929" s="6" t="str">
        <f>VLOOKUP(C3929,Customers!$B$8:$C$1412,2,FALSE)</f>
        <v>Tapestry Gifts</v>
      </c>
      <c r="E3929" s="7">
        <v>45257</v>
      </c>
      <c r="F3929" s="6">
        <v>3</v>
      </c>
      <c r="G3929" s="6" t="str">
        <f>VLOOKUP(F3929,'Other Data'!$B$17:$C$24,2,FALSE)</f>
        <v>ProductC</v>
      </c>
      <c r="H3929" s="6">
        <v>4</v>
      </c>
      <c r="I3929" s="8">
        <v>45257.595775462971</v>
      </c>
      <c r="J3929" s="6">
        <v>105</v>
      </c>
    </row>
    <row r="3930" spans="2:10" x14ac:dyDescent="0.3">
      <c r="B3930" s="6">
        <v>1128910</v>
      </c>
      <c r="C3930" s="6">
        <v>989</v>
      </c>
      <c r="D3930" s="6" t="str">
        <f>VLOOKUP(C3930,Customers!$B$8:$C$1412,2,FALSE)</f>
        <v>Merle Norman</v>
      </c>
      <c r="E3930" s="7">
        <v>45257</v>
      </c>
      <c r="F3930" s="6">
        <v>1</v>
      </c>
      <c r="G3930" s="6" t="str">
        <f>VLOOKUP(F3930,'Other Data'!$B$17:$C$24,2,FALSE)</f>
        <v>ProductA</v>
      </c>
      <c r="H3930" s="6">
        <v>3</v>
      </c>
      <c r="I3930" s="8">
        <v>45257.610567129639</v>
      </c>
      <c r="J3930" s="6">
        <v>127</v>
      </c>
    </row>
    <row r="3931" spans="2:10" x14ac:dyDescent="0.3">
      <c r="B3931" s="6">
        <v>1128911</v>
      </c>
      <c r="C3931" s="6">
        <v>810</v>
      </c>
      <c r="D3931" s="6" t="str">
        <f>VLOOKUP(C3931,Customers!$B$8:$C$1412,2,FALSE)</f>
        <v>Rainbow Room</v>
      </c>
      <c r="E3931" s="7">
        <v>45257</v>
      </c>
      <c r="F3931" s="6">
        <v>3</v>
      </c>
      <c r="G3931" s="6" t="str">
        <f>VLOOKUP(F3931,'Other Data'!$B$17:$C$24,2,FALSE)</f>
        <v>ProductC</v>
      </c>
      <c r="H3931" s="6">
        <v>2</v>
      </c>
      <c r="I3931" s="8">
        <v>45257.622916666674</v>
      </c>
      <c r="J3931" s="6">
        <v>133</v>
      </c>
    </row>
    <row r="3932" spans="2:10" x14ac:dyDescent="0.3">
      <c r="B3932" s="6">
        <v>1128912</v>
      </c>
      <c r="C3932" s="6">
        <v>929</v>
      </c>
      <c r="D3932" s="6" t="str">
        <f>VLOOKUP(C3932,Customers!$B$8:$C$1412,2,FALSE)</f>
        <v>Danielle Hanna</v>
      </c>
      <c r="E3932" s="7">
        <v>45257</v>
      </c>
      <c r="F3932" s="6">
        <v>2</v>
      </c>
      <c r="G3932" s="6" t="str">
        <f>VLOOKUP(F3932,'Other Data'!$B$17:$C$24,2,FALSE)</f>
        <v>ProductB</v>
      </c>
      <c r="H3932" s="6">
        <v>4</v>
      </c>
      <c r="I3932" s="8">
        <v>45257.636273148157</v>
      </c>
      <c r="J3932" s="6">
        <v>112</v>
      </c>
    </row>
    <row r="3933" spans="2:10" x14ac:dyDescent="0.3">
      <c r="B3933" s="6">
        <v>1128913</v>
      </c>
      <c r="C3933" s="6">
        <v>1012</v>
      </c>
      <c r="D3933" s="6" t="str">
        <f>VLOOKUP(C3933,Customers!$B$8:$C$1412,2,FALSE)</f>
        <v>Lisas Hallmark</v>
      </c>
      <c r="E3933" s="7">
        <v>45257</v>
      </c>
      <c r="F3933" s="6">
        <v>4</v>
      </c>
      <c r="G3933" s="6" t="str">
        <f>VLOOKUP(F3933,'Other Data'!$B$17:$C$24,2,FALSE)</f>
        <v>ProductD</v>
      </c>
      <c r="H3933" s="6">
        <v>3</v>
      </c>
      <c r="I3933" s="8">
        <v>45257.647141203714</v>
      </c>
      <c r="J3933" s="6">
        <v>119</v>
      </c>
    </row>
    <row r="3934" spans="2:10" x14ac:dyDescent="0.3">
      <c r="B3934" s="6">
        <v>1128914</v>
      </c>
      <c r="C3934" s="6">
        <v>1020</v>
      </c>
      <c r="D3934" s="6" t="str">
        <f>VLOOKUP(C3934,Customers!$B$8:$C$1412,2,FALSE)</f>
        <v>KENDALLS BOTIQUE &amp; CONSIGNMENT</v>
      </c>
      <c r="E3934" s="7">
        <v>45257</v>
      </c>
      <c r="F3934" s="6">
        <v>5</v>
      </c>
      <c r="G3934" s="6" t="str">
        <f>VLOOKUP(F3934,'Other Data'!$B$17:$C$24,2,FALSE)</f>
        <v>ProductE</v>
      </c>
      <c r="H3934" s="6">
        <v>5</v>
      </c>
      <c r="I3934" s="8">
        <v>45257.658483796309</v>
      </c>
      <c r="J3934" s="6">
        <v>128</v>
      </c>
    </row>
    <row r="3935" spans="2:10" x14ac:dyDescent="0.3">
      <c r="B3935" s="6">
        <v>1128915</v>
      </c>
      <c r="C3935" s="6">
        <v>1151</v>
      </c>
      <c r="D3935" s="6" t="str">
        <f>VLOOKUP(C3935,Customers!$B$8:$C$1412,2,FALSE)</f>
        <v>Thunder River Log Homes, LLC</v>
      </c>
      <c r="E3935" s="7">
        <v>45257</v>
      </c>
      <c r="F3935" s="6">
        <v>4</v>
      </c>
      <c r="G3935" s="6" t="str">
        <f>VLOOKUP(F3935,'Other Data'!$B$17:$C$24,2,FALSE)</f>
        <v>ProductD</v>
      </c>
      <c r="H3935" s="6">
        <v>5</v>
      </c>
      <c r="I3935" s="8">
        <v>45257.675821759272</v>
      </c>
      <c r="J3935" s="6">
        <v>131</v>
      </c>
    </row>
    <row r="3936" spans="2:10" x14ac:dyDescent="0.3">
      <c r="B3936" s="6">
        <v>1128916</v>
      </c>
      <c r="C3936" s="6">
        <v>710</v>
      </c>
      <c r="D3936" s="6" t="str">
        <f>VLOOKUP(C3936,Customers!$B$8:$C$1412,2,FALSE)</f>
        <v>MESA</v>
      </c>
      <c r="E3936" s="7">
        <v>45257</v>
      </c>
      <c r="F3936" s="6">
        <v>1</v>
      </c>
      <c r="G3936" s="6" t="str">
        <f>VLOOKUP(F3936,'Other Data'!$B$17:$C$24,2,FALSE)</f>
        <v>ProductA</v>
      </c>
      <c r="H3936" s="6">
        <v>2</v>
      </c>
      <c r="I3936" s="8">
        <v>45257.690787037049</v>
      </c>
      <c r="J3936" s="6">
        <v>118</v>
      </c>
    </row>
    <row r="3937" spans="2:10" x14ac:dyDescent="0.3">
      <c r="B3937" s="6">
        <v>1128917</v>
      </c>
      <c r="C3937" s="6">
        <v>159</v>
      </c>
      <c r="D3937" s="6" t="str">
        <f>VLOOKUP(C3937,Customers!$B$8:$C$1412,2,FALSE)</f>
        <v>Shoppers Drug Mart #607</v>
      </c>
      <c r="E3937" s="7">
        <v>45257</v>
      </c>
      <c r="F3937" s="6">
        <v>3</v>
      </c>
      <c r="G3937" s="6" t="str">
        <f>VLOOKUP(F3937,'Other Data'!$B$17:$C$24,2,FALSE)</f>
        <v>ProductC</v>
      </c>
      <c r="H3937" s="6">
        <v>2</v>
      </c>
      <c r="I3937" s="8">
        <v>45257.704189814824</v>
      </c>
      <c r="J3937" s="6">
        <v>108</v>
      </c>
    </row>
    <row r="3938" spans="2:10" x14ac:dyDescent="0.3">
      <c r="B3938" s="6">
        <v>1128918</v>
      </c>
      <c r="C3938" s="6">
        <v>700</v>
      </c>
      <c r="D3938" s="6" t="str">
        <f>VLOOKUP(C3938,Customers!$B$8:$C$1412,2,FALSE)</f>
        <v>Pharmasave - 015</v>
      </c>
      <c r="E3938" s="7">
        <v>45257</v>
      </c>
      <c r="F3938" s="6">
        <v>2</v>
      </c>
      <c r="G3938" s="6" t="str">
        <f>VLOOKUP(F3938,'Other Data'!$B$17:$C$24,2,FALSE)</f>
        <v>ProductB</v>
      </c>
      <c r="H3938" s="6">
        <v>4</v>
      </c>
      <c r="I3938" s="8">
        <v>45257.717581018529</v>
      </c>
      <c r="J3938" s="6">
        <v>113</v>
      </c>
    </row>
    <row r="3939" spans="2:10" x14ac:dyDescent="0.3">
      <c r="B3939" s="6">
        <v>1128919</v>
      </c>
      <c r="C3939" s="6">
        <v>1389</v>
      </c>
      <c r="D3939" s="6" t="str">
        <f>VLOOKUP(C3939,Customers!$B$8:$C$1412,2,FALSE)</f>
        <v>Universal Direct Fulfillment Corp</v>
      </c>
      <c r="E3939" s="7">
        <v>45257</v>
      </c>
      <c r="F3939" s="6">
        <v>1</v>
      </c>
      <c r="G3939" s="6" t="str">
        <f>VLOOKUP(F3939,'Other Data'!$B$17:$C$24,2,FALSE)</f>
        <v>ProductA</v>
      </c>
      <c r="H3939" s="6">
        <v>2</v>
      </c>
      <c r="I3939" s="8">
        <v>45257.732233796305</v>
      </c>
      <c r="J3939" s="6">
        <v>118</v>
      </c>
    </row>
    <row r="3940" spans="2:10" x14ac:dyDescent="0.3">
      <c r="B3940" s="6">
        <v>1128920</v>
      </c>
      <c r="C3940" s="6">
        <v>1100</v>
      </c>
      <c r="D3940" s="6" t="str">
        <f>VLOOKUP(C3940,Customers!$B$8:$C$1412,2,FALSE)</f>
        <v>AmeriMark Direct L.L.C</v>
      </c>
      <c r="E3940" s="7">
        <v>45258</v>
      </c>
      <c r="F3940" s="6">
        <v>6</v>
      </c>
      <c r="G3940" s="6" t="str">
        <f>VLOOKUP(F3940,'Other Data'!$B$17:$C$24,2,FALSE)</f>
        <v>ProductF</v>
      </c>
      <c r="H3940" s="6">
        <v>4</v>
      </c>
      <c r="I3940" s="8">
        <v>45258.333333333336</v>
      </c>
      <c r="J3940" s="6">
        <v>127</v>
      </c>
    </row>
    <row r="3941" spans="2:10" x14ac:dyDescent="0.3">
      <c r="B3941" s="6">
        <v>1128921</v>
      </c>
      <c r="C3941" s="6">
        <v>1194</v>
      </c>
      <c r="D3941" s="6" t="str">
        <f>VLOOKUP(C3941,Customers!$B$8:$C$1412,2,FALSE)</f>
        <v>Creative Concepts</v>
      </c>
      <c r="E3941" s="7">
        <v>45258</v>
      </c>
      <c r="F3941" s="6">
        <v>2</v>
      </c>
      <c r="G3941" s="6" t="str">
        <f>VLOOKUP(F3941,'Other Data'!$B$17:$C$24,2,FALSE)</f>
        <v>ProductB</v>
      </c>
      <c r="H3941" s="6">
        <v>7</v>
      </c>
      <c r="I3941" s="8">
        <v>45258.342280092598</v>
      </c>
      <c r="J3941" s="6">
        <v>117</v>
      </c>
    </row>
    <row r="3942" spans="2:10" x14ac:dyDescent="0.3">
      <c r="B3942" s="6">
        <v>1128922</v>
      </c>
      <c r="C3942" s="6">
        <v>1258</v>
      </c>
      <c r="D3942" s="6" t="str">
        <f>VLOOKUP(C3942,Customers!$B$8:$C$1412,2,FALSE)</f>
        <v>Talking Hands/ Indulgences</v>
      </c>
      <c r="E3942" s="7">
        <v>45258</v>
      </c>
      <c r="F3942" s="6">
        <v>3</v>
      </c>
      <c r="G3942" s="6" t="str">
        <f>VLOOKUP(F3942,'Other Data'!$B$17:$C$24,2,FALSE)</f>
        <v>ProductC</v>
      </c>
      <c r="H3942" s="6">
        <v>6</v>
      </c>
      <c r="I3942" s="8">
        <v>45258.353460648155</v>
      </c>
      <c r="J3942" s="6">
        <v>111</v>
      </c>
    </row>
    <row r="3943" spans="2:10" x14ac:dyDescent="0.3">
      <c r="B3943" s="6">
        <v>1128923</v>
      </c>
      <c r="C3943" s="6">
        <v>1307</v>
      </c>
      <c r="D3943" s="6" t="str">
        <f>VLOOKUP(C3943,Customers!$B$8:$C$1412,2,FALSE)</f>
        <v>Garlan's</v>
      </c>
      <c r="E3943" s="7">
        <v>45258</v>
      </c>
      <c r="F3943" s="6">
        <v>1</v>
      </c>
      <c r="G3943" s="6" t="str">
        <f>VLOOKUP(F3943,'Other Data'!$B$17:$C$24,2,FALSE)</f>
        <v>ProductA</v>
      </c>
      <c r="H3943" s="6">
        <v>3</v>
      </c>
      <c r="I3943" s="8">
        <v>45258.362152777787</v>
      </c>
      <c r="J3943" s="6">
        <v>121</v>
      </c>
    </row>
    <row r="3944" spans="2:10" x14ac:dyDescent="0.3">
      <c r="B3944" s="6">
        <v>1128924</v>
      </c>
      <c r="C3944" s="6">
        <v>222</v>
      </c>
      <c r="D3944" s="6" t="str">
        <f>VLOOKUP(C3944,Customers!$B$8:$C$1412,2,FALSE)</f>
        <v>The Chemist Pharmacy</v>
      </c>
      <c r="E3944" s="7">
        <v>45258</v>
      </c>
      <c r="F3944" s="6">
        <v>6</v>
      </c>
      <c r="G3944" s="6" t="str">
        <f>VLOOKUP(F3944,'Other Data'!$B$17:$C$24,2,FALSE)</f>
        <v>ProductF</v>
      </c>
      <c r="H3944" s="6">
        <v>2</v>
      </c>
      <c r="I3944" s="8">
        <v>45258.377175925933</v>
      </c>
      <c r="J3944" s="6">
        <v>122</v>
      </c>
    </row>
    <row r="3945" spans="2:10" x14ac:dyDescent="0.3">
      <c r="B3945" s="6">
        <v>1128925</v>
      </c>
      <c r="C3945" s="6">
        <v>517</v>
      </c>
      <c r="D3945" s="6" t="str">
        <f>VLOOKUP(C3945,Customers!$B$8:$C$1412,2,FALSE)</f>
        <v>Pharmasave - 454</v>
      </c>
      <c r="E3945" s="7">
        <v>45258</v>
      </c>
      <c r="F3945" s="6">
        <v>5</v>
      </c>
      <c r="G3945" s="6" t="str">
        <f>VLOOKUP(F3945,'Other Data'!$B$17:$C$24,2,FALSE)</f>
        <v>ProductE</v>
      </c>
      <c r="H3945" s="6">
        <v>2</v>
      </c>
      <c r="I3945" s="8">
        <v>45258.393831018526</v>
      </c>
      <c r="J3945" s="6">
        <v>127</v>
      </c>
    </row>
    <row r="3946" spans="2:10" x14ac:dyDescent="0.3">
      <c r="B3946" s="6">
        <v>1128926</v>
      </c>
      <c r="C3946" s="6">
        <v>802</v>
      </c>
      <c r="D3946" s="6" t="str">
        <f>VLOOKUP(C3946,Customers!$B$8:$C$1412,2,FALSE)</f>
        <v>Central Vermont Medical Center Gift Shop</v>
      </c>
      <c r="E3946" s="7">
        <v>45258</v>
      </c>
      <c r="F3946" s="6">
        <v>3</v>
      </c>
      <c r="G3946" s="6" t="str">
        <f>VLOOKUP(F3946,'Other Data'!$B$17:$C$24,2,FALSE)</f>
        <v>ProductC</v>
      </c>
      <c r="H3946" s="6">
        <v>6</v>
      </c>
      <c r="I3946" s="8">
        <v>45258.404675925936</v>
      </c>
      <c r="J3946" s="6">
        <v>117</v>
      </c>
    </row>
    <row r="3947" spans="2:10" x14ac:dyDescent="0.3">
      <c r="B3947" s="6">
        <v>1128927</v>
      </c>
      <c r="C3947" s="6">
        <v>1250</v>
      </c>
      <c r="D3947" s="6" t="str">
        <f>VLOOKUP(C3947,Customers!$B$8:$C$1412,2,FALSE)</f>
        <v>The Scented Cottage</v>
      </c>
      <c r="E3947" s="7">
        <v>45258</v>
      </c>
      <c r="F3947" s="6">
        <v>4</v>
      </c>
      <c r="G3947" s="6" t="str">
        <f>VLOOKUP(F3947,'Other Data'!$B$17:$C$24,2,FALSE)</f>
        <v>ProductD</v>
      </c>
      <c r="H3947" s="6">
        <v>6</v>
      </c>
      <c r="I3947" s="8">
        <v>45258.414525462977</v>
      </c>
      <c r="J3947" s="6">
        <v>133</v>
      </c>
    </row>
    <row r="3948" spans="2:10" x14ac:dyDescent="0.3">
      <c r="B3948" s="6">
        <v>1128928</v>
      </c>
      <c r="C3948" s="6">
        <v>992</v>
      </c>
      <c r="D3948" s="6" t="str">
        <f>VLOOKUP(C3948,Customers!$B$8:$C$1412,2,FALSE)</f>
        <v>Orvis Company</v>
      </c>
      <c r="E3948" s="7">
        <v>45258</v>
      </c>
      <c r="F3948" s="6">
        <v>2</v>
      </c>
      <c r="G3948" s="6" t="str">
        <f>VLOOKUP(F3948,'Other Data'!$B$17:$C$24,2,FALSE)</f>
        <v>ProductB</v>
      </c>
      <c r="H3948" s="6">
        <v>5</v>
      </c>
      <c r="I3948" s="8">
        <v>45258.427337962974</v>
      </c>
      <c r="J3948" s="6">
        <v>126</v>
      </c>
    </row>
    <row r="3949" spans="2:10" x14ac:dyDescent="0.3">
      <c r="B3949" s="6">
        <v>1128929</v>
      </c>
      <c r="C3949" s="6">
        <v>60</v>
      </c>
      <c r="D3949" s="6" t="str">
        <f>VLOOKUP(C3949,Customers!$B$8:$C$1412,2,FALSE)</f>
        <v>Biomidon Inn House of Gifts</v>
      </c>
      <c r="E3949" s="7">
        <v>45258</v>
      </c>
      <c r="F3949" s="6">
        <v>3</v>
      </c>
      <c r="G3949" s="6" t="str">
        <f>VLOOKUP(F3949,'Other Data'!$B$17:$C$24,2,FALSE)</f>
        <v>ProductC</v>
      </c>
      <c r="H3949" s="6">
        <v>5</v>
      </c>
      <c r="I3949" s="8">
        <v>45258.443958333344</v>
      </c>
      <c r="J3949" s="6">
        <v>127</v>
      </c>
    </row>
    <row r="3950" spans="2:10" x14ac:dyDescent="0.3">
      <c r="B3950" s="6">
        <v>1128930</v>
      </c>
      <c r="C3950" s="6">
        <v>304</v>
      </c>
      <c r="D3950" s="6" t="str">
        <f>VLOOKUP(C3950,Customers!$B$8:$C$1412,2,FALSE)</f>
        <v>Seredipity Hair &amp; Gift Design</v>
      </c>
      <c r="E3950" s="7">
        <v>45258</v>
      </c>
      <c r="F3950" s="6">
        <v>2</v>
      </c>
      <c r="G3950" s="6" t="str">
        <f>VLOOKUP(F3950,'Other Data'!$B$17:$C$24,2,FALSE)</f>
        <v>ProductB</v>
      </c>
      <c r="H3950" s="6">
        <v>5</v>
      </c>
      <c r="I3950" s="8">
        <v>45258.457557870381</v>
      </c>
      <c r="J3950" s="6">
        <v>115</v>
      </c>
    </row>
    <row r="3951" spans="2:10" x14ac:dyDescent="0.3">
      <c r="B3951" s="6">
        <v>1128931</v>
      </c>
      <c r="C3951" s="6">
        <v>1001</v>
      </c>
      <c r="D3951" s="6" t="str">
        <f>VLOOKUP(C3951,Customers!$B$8:$C$1412,2,FALSE)</f>
        <v>Charlottes Inc.</v>
      </c>
      <c r="E3951" s="7">
        <v>45258</v>
      </c>
      <c r="F3951" s="6">
        <v>2</v>
      </c>
      <c r="G3951" s="6" t="str">
        <f>VLOOKUP(F3951,'Other Data'!$B$17:$C$24,2,FALSE)</f>
        <v>ProductB</v>
      </c>
      <c r="H3951" s="6">
        <v>3</v>
      </c>
      <c r="I3951" s="8">
        <v>45258.467268518529</v>
      </c>
      <c r="J3951" s="6">
        <v>134</v>
      </c>
    </row>
    <row r="3952" spans="2:10" x14ac:dyDescent="0.3">
      <c r="B3952" s="6">
        <v>1128932</v>
      </c>
      <c r="C3952" s="6">
        <v>470</v>
      </c>
      <c r="D3952" s="6" t="str">
        <f>VLOOKUP(C3952,Customers!$B$8:$C$1412,2,FALSE)</f>
        <v>Huntsville Hospital</v>
      </c>
      <c r="E3952" s="7">
        <v>45258</v>
      </c>
      <c r="F3952" s="6">
        <v>1</v>
      </c>
      <c r="G3952" s="6" t="str">
        <f>VLOOKUP(F3952,'Other Data'!$B$17:$C$24,2,FALSE)</f>
        <v>ProductA</v>
      </c>
      <c r="H3952" s="6">
        <v>6</v>
      </c>
      <c r="I3952" s="8">
        <v>45258.481342592604</v>
      </c>
      <c r="J3952" s="6">
        <v>122</v>
      </c>
    </row>
    <row r="3953" spans="2:10" x14ac:dyDescent="0.3">
      <c r="B3953" s="6">
        <v>1128933</v>
      </c>
      <c r="C3953" s="6">
        <v>843</v>
      </c>
      <c r="D3953" s="6" t="str">
        <f>VLOOKUP(C3953,Customers!$B$8:$C$1412,2,FALSE)</f>
        <v>Aviano's</v>
      </c>
      <c r="E3953" s="7">
        <v>45258</v>
      </c>
      <c r="F3953" s="6">
        <v>2</v>
      </c>
      <c r="G3953" s="6" t="str">
        <f>VLOOKUP(F3953,'Other Data'!$B$17:$C$24,2,FALSE)</f>
        <v>ProductB</v>
      </c>
      <c r="H3953" s="6">
        <v>3</v>
      </c>
      <c r="I3953" s="8">
        <v>45258.490995370383</v>
      </c>
      <c r="J3953" s="6">
        <v>134</v>
      </c>
    </row>
    <row r="3954" spans="2:10" x14ac:dyDescent="0.3">
      <c r="B3954" s="6">
        <v>1128934</v>
      </c>
      <c r="C3954" s="6">
        <v>518</v>
      </c>
      <c r="D3954" s="6" t="str">
        <f>VLOOKUP(C3954,Customers!$B$8:$C$1412,2,FALSE)</f>
        <v>Clininc Pharmacy #120</v>
      </c>
      <c r="E3954" s="7">
        <v>45258</v>
      </c>
      <c r="F3954" s="6">
        <v>3</v>
      </c>
      <c r="G3954" s="6" t="str">
        <f>VLOOKUP(F3954,'Other Data'!$B$17:$C$24,2,FALSE)</f>
        <v>ProductC</v>
      </c>
      <c r="H3954" s="6">
        <v>2</v>
      </c>
      <c r="I3954" s="8">
        <v>45258.50181712964</v>
      </c>
      <c r="J3954" s="6">
        <v>121</v>
      </c>
    </row>
    <row r="3955" spans="2:10" x14ac:dyDescent="0.3">
      <c r="B3955" s="6">
        <v>1128935</v>
      </c>
      <c r="C3955" s="6">
        <v>1046</v>
      </c>
      <c r="D3955" s="6" t="str">
        <f>VLOOKUP(C3955,Customers!$B$8:$C$1412,2,FALSE)</f>
        <v>Las Olas Chemist</v>
      </c>
      <c r="E3955" s="7">
        <v>45258</v>
      </c>
      <c r="F3955" s="6">
        <v>1</v>
      </c>
      <c r="G3955" s="6" t="str">
        <f>VLOOKUP(F3955,'Other Data'!$B$17:$C$24,2,FALSE)</f>
        <v>ProductA</v>
      </c>
      <c r="H3955" s="6">
        <v>6</v>
      </c>
      <c r="I3955" s="8">
        <v>45258.514189814821</v>
      </c>
      <c r="J3955" s="6">
        <v>113</v>
      </c>
    </row>
    <row r="3956" spans="2:10" x14ac:dyDescent="0.3">
      <c r="B3956" s="6">
        <v>1128936</v>
      </c>
      <c r="C3956" s="6">
        <v>289</v>
      </c>
      <c r="D3956" s="6" t="str">
        <f>VLOOKUP(C3956,Customers!$B$8:$C$1412,2,FALSE)</f>
        <v>Dollar Joint</v>
      </c>
      <c r="E3956" s="7">
        <v>45258</v>
      </c>
      <c r="F3956" s="6">
        <v>1</v>
      </c>
      <c r="G3956" s="6" t="str">
        <f>VLOOKUP(F3956,'Other Data'!$B$17:$C$24,2,FALSE)</f>
        <v>ProductA</v>
      </c>
      <c r="H3956" s="6">
        <v>3</v>
      </c>
      <c r="I3956" s="8">
        <v>45258.52421296297</v>
      </c>
      <c r="J3956" s="6">
        <v>130</v>
      </c>
    </row>
    <row r="3957" spans="2:10" x14ac:dyDescent="0.3">
      <c r="B3957" s="6">
        <v>1128937</v>
      </c>
      <c r="C3957" s="6">
        <v>8</v>
      </c>
      <c r="D3957" s="6" t="str">
        <f>VLOOKUP(C3957,Customers!$B$8:$C$1412,2,FALSE)</f>
        <v>Greenspar Ltd</v>
      </c>
      <c r="E3957" s="7">
        <v>45258</v>
      </c>
      <c r="F3957" s="6">
        <v>3</v>
      </c>
      <c r="G3957" s="6" t="str">
        <f>VLOOKUP(F3957,'Other Data'!$B$17:$C$24,2,FALSE)</f>
        <v>ProductC</v>
      </c>
      <c r="H3957" s="6">
        <v>5</v>
      </c>
      <c r="I3957" s="8">
        <v>45258.534594907411</v>
      </c>
      <c r="J3957" s="6">
        <v>108</v>
      </c>
    </row>
    <row r="3958" spans="2:10" x14ac:dyDescent="0.3">
      <c r="B3958" s="6">
        <v>1128938</v>
      </c>
      <c r="C3958" s="6">
        <v>1141</v>
      </c>
      <c r="D3958" s="6" t="str">
        <f>VLOOKUP(C3958,Customers!$B$8:$C$1412,2,FALSE)</f>
        <v>Grand Geneva Resort</v>
      </c>
      <c r="E3958" s="7">
        <v>45258</v>
      </c>
      <c r="F3958" s="6">
        <v>4</v>
      </c>
      <c r="G3958" s="6" t="str">
        <f>VLOOKUP(F3958,'Other Data'!$B$17:$C$24,2,FALSE)</f>
        <v>ProductD</v>
      </c>
      <c r="H3958" s="6">
        <v>3</v>
      </c>
      <c r="I3958" s="8">
        <v>45258.550451388895</v>
      </c>
      <c r="J3958" s="6">
        <v>130</v>
      </c>
    </row>
    <row r="3959" spans="2:10" x14ac:dyDescent="0.3">
      <c r="B3959" s="6">
        <v>1128939</v>
      </c>
      <c r="C3959" s="6">
        <v>820</v>
      </c>
      <c r="D3959" s="6" t="str">
        <f>VLOOKUP(C3959,Customers!$B$8:$C$1412,2,FALSE)</f>
        <v>Masonic Healthcare Center</v>
      </c>
      <c r="E3959" s="7">
        <v>45258</v>
      </c>
      <c r="F3959" s="6">
        <v>3</v>
      </c>
      <c r="G3959" s="6" t="str">
        <f>VLOOKUP(F3959,'Other Data'!$B$17:$C$24,2,FALSE)</f>
        <v>ProductC</v>
      </c>
      <c r="H3959" s="6">
        <v>5</v>
      </c>
      <c r="I3959" s="8">
        <v>45258.561134259267</v>
      </c>
      <c r="J3959" s="6">
        <v>127</v>
      </c>
    </row>
    <row r="3960" spans="2:10" x14ac:dyDescent="0.3">
      <c r="B3960" s="6">
        <v>1128940</v>
      </c>
      <c r="C3960" s="6">
        <v>1026</v>
      </c>
      <c r="D3960" s="6" t="str">
        <f>VLOOKUP(C3960,Customers!$B$8:$C$1412,2,FALSE)</f>
        <v>Marriott - Atlanta</v>
      </c>
      <c r="E3960" s="7">
        <v>45258</v>
      </c>
      <c r="F3960" s="6">
        <v>5</v>
      </c>
      <c r="G3960" s="6" t="str">
        <f>VLOOKUP(F3960,'Other Data'!$B$17:$C$24,2,FALSE)</f>
        <v>ProductE</v>
      </c>
      <c r="H3960" s="6">
        <v>7</v>
      </c>
      <c r="I3960" s="8">
        <v>45258.572291666678</v>
      </c>
      <c r="J3960" s="6">
        <v>118</v>
      </c>
    </row>
    <row r="3961" spans="2:10" x14ac:dyDescent="0.3">
      <c r="B3961" s="6">
        <v>1128941</v>
      </c>
      <c r="C3961" s="6">
        <v>689</v>
      </c>
      <c r="D3961" s="6" t="str">
        <f>VLOOKUP(C3961,Customers!$B$8:$C$1412,2,FALSE)</f>
        <v>We R Unique Crafts &amp; Gifts ltd.</v>
      </c>
      <c r="E3961" s="7">
        <v>45258</v>
      </c>
      <c r="F3961" s="6">
        <v>2</v>
      </c>
      <c r="G3961" s="6" t="str">
        <f>VLOOKUP(F3961,'Other Data'!$B$17:$C$24,2,FALSE)</f>
        <v>ProductB</v>
      </c>
      <c r="H3961" s="6">
        <v>7</v>
      </c>
      <c r="I3961" s="8">
        <v>45258.582048611126</v>
      </c>
      <c r="J3961" s="6">
        <v>109</v>
      </c>
    </row>
    <row r="3962" spans="2:10" x14ac:dyDescent="0.3">
      <c r="B3962" s="6">
        <v>1128942</v>
      </c>
      <c r="C3962" s="6">
        <v>817</v>
      </c>
      <c r="D3962" s="6" t="str">
        <f>VLOOKUP(C3962,Customers!$B$8:$C$1412,2,FALSE)</f>
        <v>Bay Berries</v>
      </c>
      <c r="E3962" s="7">
        <v>45258</v>
      </c>
      <c r="F3962" s="6">
        <v>3</v>
      </c>
      <c r="G3962" s="6" t="str">
        <f>VLOOKUP(F3962,'Other Data'!$B$17:$C$24,2,FALSE)</f>
        <v>ProductC</v>
      </c>
      <c r="H3962" s="6">
        <v>5</v>
      </c>
      <c r="I3962" s="8">
        <v>45258.597094907425</v>
      </c>
      <c r="J3962" s="6">
        <v>113</v>
      </c>
    </row>
    <row r="3963" spans="2:10" x14ac:dyDescent="0.3">
      <c r="B3963" s="6">
        <v>1128943</v>
      </c>
      <c r="C3963" s="6">
        <v>108</v>
      </c>
      <c r="D3963" s="6" t="str">
        <f>VLOOKUP(C3963,Customers!$B$8:$C$1412,2,FALSE)</f>
        <v>New England Gift &amp; Basket Co. - Paniers</v>
      </c>
      <c r="E3963" s="7">
        <v>45258</v>
      </c>
      <c r="F3963" s="6">
        <v>3</v>
      </c>
      <c r="G3963" s="6" t="str">
        <f>VLOOKUP(F3963,'Other Data'!$B$17:$C$24,2,FALSE)</f>
        <v>ProductC</v>
      </c>
      <c r="H3963" s="6">
        <v>4</v>
      </c>
      <c r="I3963" s="8">
        <v>45258.606215277796</v>
      </c>
      <c r="J3963" s="6">
        <v>118</v>
      </c>
    </row>
    <row r="3964" spans="2:10" x14ac:dyDescent="0.3">
      <c r="B3964" s="6">
        <v>1128944</v>
      </c>
      <c r="C3964" s="6">
        <v>795</v>
      </c>
      <c r="D3964" s="6" t="str">
        <f>VLOOKUP(C3964,Customers!$B$8:$C$1412,2,FALSE)</f>
        <v>Bee's Hallmark</v>
      </c>
      <c r="E3964" s="7">
        <v>45258</v>
      </c>
      <c r="F3964" s="6">
        <v>3</v>
      </c>
      <c r="G3964" s="6" t="str">
        <f>VLOOKUP(F3964,'Other Data'!$B$17:$C$24,2,FALSE)</f>
        <v>ProductC</v>
      </c>
      <c r="H3964" s="6">
        <v>4</v>
      </c>
      <c r="I3964" s="8">
        <v>45258.622303240758</v>
      </c>
      <c r="J3964" s="6">
        <v>121</v>
      </c>
    </row>
    <row r="3965" spans="2:10" x14ac:dyDescent="0.3">
      <c r="B3965" s="6">
        <v>1128945</v>
      </c>
      <c r="C3965" s="6">
        <v>733</v>
      </c>
      <c r="D3965" s="6" t="str">
        <f>VLOOKUP(C3965,Customers!$B$8:$C$1412,2,FALSE)</f>
        <v>Nanaimo Regional General Hospital</v>
      </c>
      <c r="E3965" s="7">
        <v>45258</v>
      </c>
      <c r="F3965" s="6">
        <v>1</v>
      </c>
      <c r="G3965" s="6" t="str">
        <f>VLOOKUP(F3965,'Other Data'!$B$17:$C$24,2,FALSE)</f>
        <v>ProductA</v>
      </c>
      <c r="H3965" s="6">
        <v>2</v>
      </c>
      <c r="I3965" s="8">
        <v>45258.638576388905</v>
      </c>
      <c r="J3965" s="6">
        <v>115</v>
      </c>
    </row>
    <row r="3966" spans="2:10" x14ac:dyDescent="0.3">
      <c r="B3966" s="6">
        <v>1128946</v>
      </c>
      <c r="C3966" s="6">
        <v>1352</v>
      </c>
      <c r="D3966" s="6" t="str">
        <f>VLOOKUP(C3966,Customers!$B$8:$C$1412,2,FALSE)</f>
        <v>The Doodle Pad</v>
      </c>
      <c r="E3966" s="7">
        <v>45258</v>
      </c>
      <c r="F3966" s="6">
        <v>3</v>
      </c>
      <c r="G3966" s="6" t="str">
        <f>VLOOKUP(F3966,'Other Data'!$B$17:$C$24,2,FALSE)</f>
        <v>ProductC</v>
      </c>
      <c r="H3966" s="6">
        <v>5</v>
      </c>
      <c r="I3966" s="8">
        <v>45258.650138888908</v>
      </c>
      <c r="J3966" s="6">
        <v>110</v>
      </c>
    </row>
    <row r="3967" spans="2:10" x14ac:dyDescent="0.3">
      <c r="B3967" s="6">
        <v>1128947</v>
      </c>
      <c r="C3967" s="6">
        <v>457</v>
      </c>
      <c r="D3967" s="6" t="str">
        <f>VLOOKUP(C3967,Customers!$B$8:$C$1412,2,FALSE)</f>
        <v>Zak's Natural Foods</v>
      </c>
      <c r="E3967" s="7">
        <v>45258</v>
      </c>
      <c r="F3967" s="6">
        <v>1</v>
      </c>
      <c r="G3967" s="6" t="str">
        <f>VLOOKUP(F3967,'Other Data'!$B$17:$C$24,2,FALSE)</f>
        <v>ProductA</v>
      </c>
      <c r="H3967" s="6">
        <v>3</v>
      </c>
      <c r="I3967" s="8">
        <v>45258.659386574094</v>
      </c>
      <c r="J3967" s="6">
        <v>127</v>
      </c>
    </row>
    <row r="3968" spans="2:10" x14ac:dyDescent="0.3">
      <c r="B3968" s="6">
        <v>1128948</v>
      </c>
      <c r="C3968" s="6">
        <v>877</v>
      </c>
      <c r="D3968" s="6" t="str">
        <f>VLOOKUP(C3968,Customers!$B$8:$C$1412,2,FALSE)</f>
        <v>Flik/ Mastercard</v>
      </c>
      <c r="E3968" s="7">
        <v>45258</v>
      </c>
      <c r="F3968" s="6">
        <v>2</v>
      </c>
      <c r="G3968" s="6" t="str">
        <f>VLOOKUP(F3968,'Other Data'!$B$17:$C$24,2,FALSE)</f>
        <v>ProductB</v>
      </c>
      <c r="H3968" s="6">
        <v>7</v>
      </c>
      <c r="I3968" s="8">
        <v>45258.669155092612</v>
      </c>
      <c r="J3968" s="6">
        <v>122</v>
      </c>
    </row>
    <row r="3969" spans="2:10" x14ac:dyDescent="0.3">
      <c r="B3969" s="6">
        <v>1128949</v>
      </c>
      <c r="C3969" s="6">
        <v>1156</v>
      </c>
      <c r="D3969" s="6" t="str">
        <f>VLOOKUP(C3969,Customers!$B$8:$C$1412,2,FALSE)</f>
        <v>Nothing But Bargains</v>
      </c>
      <c r="E3969" s="7">
        <v>45258</v>
      </c>
      <c r="F3969" s="6">
        <v>1</v>
      </c>
      <c r="G3969" s="6" t="str">
        <f>VLOOKUP(F3969,'Other Data'!$B$17:$C$24,2,FALSE)</f>
        <v>ProductA</v>
      </c>
      <c r="H3969" s="6">
        <v>7</v>
      </c>
      <c r="I3969" s="8">
        <v>45258.684965277796</v>
      </c>
      <c r="J3969" s="6">
        <v>110</v>
      </c>
    </row>
    <row r="3970" spans="2:10" x14ac:dyDescent="0.3">
      <c r="B3970" s="6">
        <v>1128950</v>
      </c>
      <c r="C3970" s="6">
        <v>685</v>
      </c>
      <c r="D3970" s="6" t="str">
        <f>VLOOKUP(C3970,Customers!$B$8:$C$1412,2,FALSE)</f>
        <v>Woodcreek Cottage Inc.</v>
      </c>
      <c r="E3970" s="7">
        <v>45258</v>
      </c>
      <c r="F3970" s="6">
        <v>5</v>
      </c>
      <c r="G3970" s="6" t="str">
        <f>VLOOKUP(F3970,'Other Data'!$B$17:$C$24,2,FALSE)</f>
        <v>ProductE</v>
      </c>
      <c r="H3970" s="6">
        <v>7</v>
      </c>
      <c r="I3970" s="8">
        <v>45258.700833333351</v>
      </c>
      <c r="J3970" s="6">
        <v>105</v>
      </c>
    </row>
    <row r="3971" spans="2:10" x14ac:dyDescent="0.3">
      <c r="B3971" s="6">
        <v>1128951</v>
      </c>
      <c r="C3971" s="6">
        <v>947</v>
      </c>
      <c r="D3971" s="6" t="str">
        <f>VLOOKUP(C3971,Customers!$B$8:$C$1412,2,FALSE)</f>
        <v>Penelope's</v>
      </c>
      <c r="E3971" s="7">
        <v>45258</v>
      </c>
      <c r="F3971" s="6">
        <v>2</v>
      </c>
      <c r="G3971" s="6" t="str">
        <f>VLOOKUP(F3971,'Other Data'!$B$17:$C$24,2,FALSE)</f>
        <v>ProductB</v>
      </c>
      <c r="H3971" s="6">
        <v>2</v>
      </c>
      <c r="I3971" s="8">
        <v>45258.714317129648</v>
      </c>
      <c r="J3971" s="6">
        <v>114</v>
      </c>
    </row>
    <row r="3972" spans="2:10" x14ac:dyDescent="0.3">
      <c r="B3972" s="6">
        <v>1128952</v>
      </c>
      <c r="C3972" s="6">
        <v>89</v>
      </c>
      <c r="D3972" s="6" t="str">
        <f>VLOOKUP(C3972,Customers!$B$8:$C$1412,2,FALSE)</f>
        <v>Distribution Canado-Sussie</v>
      </c>
      <c r="E3972" s="7">
        <v>45258</v>
      </c>
      <c r="F3972" s="6">
        <v>5</v>
      </c>
      <c r="G3972" s="6" t="str">
        <f>VLOOKUP(F3972,'Other Data'!$B$17:$C$24,2,FALSE)</f>
        <v>ProductE</v>
      </c>
      <c r="H3972" s="6">
        <v>2</v>
      </c>
      <c r="I3972" s="8">
        <v>45258.728541666685</v>
      </c>
      <c r="J3972" s="6">
        <v>111</v>
      </c>
    </row>
    <row r="3973" spans="2:10" x14ac:dyDescent="0.3">
      <c r="B3973" s="6">
        <v>1128953</v>
      </c>
      <c r="C3973" s="6">
        <v>319</v>
      </c>
      <c r="D3973" s="6" t="str">
        <f>VLOOKUP(C3973,Customers!$B$8:$C$1412,2,FALSE)</f>
        <v>Fitz and Co</v>
      </c>
      <c r="E3973" s="7">
        <v>45259</v>
      </c>
      <c r="F3973" s="6">
        <v>4</v>
      </c>
      <c r="G3973" s="6" t="str">
        <f>VLOOKUP(F3973,'Other Data'!$B$17:$C$24,2,FALSE)</f>
        <v>ProductD</v>
      </c>
      <c r="H3973" s="6">
        <v>5</v>
      </c>
      <c r="I3973" s="8">
        <v>45259.333333333336</v>
      </c>
      <c r="J3973" s="6">
        <v>117</v>
      </c>
    </row>
    <row r="3974" spans="2:10" x14ac:dyDescent="0.3">
      <c r="B3974" s="6">
        <v>1128954</v>
      </c>
      <c r="C3974" s="6">
        <v>318</v>
      </c>
      <c r="D3974" s="6" t="str">
        <f>VLOOKUP(C3974,Customers!$B$8:$C$1412,2,FALSE)</f>
        <v>A Passion For Living Inc</v>
      </c>
      <c r="E3974" s="7">
        <v>45259</v>
      </c>
      <c r="F3974" s="6">
        <v>2</v>
      </c>
      <c r="G3974" s="6" t="str">
        <f>VLOOKUP(F3974,'Other Data'!$B$17:$C$24,2,FALSE)</f>
        <v>ProductB</v>
      </c>
      <c r="H3974" s="6">
        <v>3</v>
      </c>
      <c r="I3974" s="8">
        <v>45259.348912037036</v>
      </c>
      <c r="J3974" s="6">
        <v>127</v>
      </c>
    </row>
    <row r="3975" spans="2:10" x14ac:dyDescent="0.3">
      <c r="B3975" s="6">
        <v>1128955</v>
      </c>
      <c r="C3975" s="6">
        <v>661</v>
      </c>
      <c r="D3975" s="6" t="str">
        <f>VLOOKUP(C3975,Customers!$B$8:$C$1412,2,FALSE)</f>
        <v>Your Dollar Store With More #143</v>
      </c>
      <c r="E3975" s="7">
        <v>45259</v>
      </c>
      <c r="F3975" s="6">
        <v>1</v>
      </c>
      <c r="G3975" s="6" t="str">
        <f>VLOOKUP(F3975,'Other Data'!$B$17:$C$24,2,FALSE)</f>
        <v>ProductA</v>
      </c>
      <c r="H3975" s="6">
        <v>7</v>
      </c>
      <c r="I3975" s="8">
        <v>45259.365567129629</v>
      </c>
      <c r="J3975" s="6">
        <v>121</v>
      </c>
    </row>
    <row r="3976" spans="2:10" x14ac:dyDescent="0.3">
      <c r="B3976" s="6">
        <v>1128956</v>
      </c>
      <c r="C3976" s="6">
        <v>284</v>
      </c>
      <c r="D3976" s="6" t="str">
        <f>VLOOKUP(C3976,Customers!$B$8:$C$1412,2,FALSE)</f>
        <v>Zellers Store #499</v>
      </c>
      <c r="E3976" s="7">
        <v>45259</v>
      </c>
      <c r="F3976" s="6">
        <v>6</v>
      </c>
      <c r="G3976" s="6" t="str">
        <f>VLOOKUP(F3976,'Other Data'!$B$17:$C$24,2,FALSE)</f>
        <v>ProductF</v>
      </c>
      <c r="H3976" s="6">
        <v>3</v>
      </c>
      <c r="I3976" s="8">
        <v>45259.376608796294</v>
      </c>
      <c r="J3976" s="6">
        <v>126</v>
      </c>
    </row>
    <row r="3977" spans="2:10" x14ac:dyDescent="0.3">
      <c r="B3977" s="6">
        <v>1128957</v>
      </c>
      <c r="C3977" s="6">
        <v>329</v>
      </c>
      <c r="D3977" s="6" t="str">
        <f>VLOOKUP(C3977,Customers!$B$8:$C$1412,2,FALSE)</f>
        <v>Zellers Store #497</v>
      </c>
      <c r="E3977" s="7">
        <v>45259</v>
      </c>
      <c r="F3977" s="6">
        <v>2</v>
      </c>
      <c r="G3977" s="6" t="str">
        <f>VLOOKUP(F3977,'Other Data'!$B$17:$C$24,2,FALSE)</f>
        <v>ProductB</v>
      </c>
      <c r="H3977" s="6">
        <v>4</v>
      </c>
      <c r="I3977" s="8">
        <v>45259.387604166666</v>
      </c>
      <c r="J3977" s="6">
        <v>128</v>
      </c>
    </row>
    <row r="3978" spans="2:10" x14ac:dyDescent="0.3">
      <c r="B3978" s="6">
        <v>1128958</v>
      </c>
      <c r="C3978" s="6">
        <v>920</v>
      </c>
      <c r="D3978" s="6" t="str">
        <f>VLOOKUP(C3978,Customers!$B$8:$C$1412,2,FALSE)</f>
        <v>Mohawk Ltd</v>
      </c>
      <c r="E3978" s="7">
        <v>45259</v>
      </c>
      <c r="F3978" s="6">
        <v>4</v>
      </c>
      <c r="G3978" s="6" t="str">
        <f>VLOOKUP(F3978,'Other Data'!$B$17:$C$24,2,FALSE)</f>
        <v>ProductD</v>
      </c>
      <c r="H3978" s="6">
        <v>4</v>
      </c>
      <c r="I3978" s="8">
        <v>45259.404710648145</v>
      </c>
      <c r="J3978" s="6">
        <v>128</v>
      </c>
    </row>
    <row r="3979" spans="2:10" x14ac:dyDescent="0.3">
      <c r="B3979" s="6">
        <v>1128959</v>
      </c>
      <c r="C3979" s="6">
        <v>1090</v>
      </c>
      <c r="D3979" s="6" t="str">
        <f>VLOOKUP(C3979,Customers!$B$8:$C$1412,2,FALSE)</f>
        <v>Patti's Enterprises</v>
      </c>
      <c r="E3979" s="7">
        <v>45259</v>
      </c>
      <c r="F3979" s="6">
        <v>6</v>
      </c>
      <c r="G3979" s="6" t="str">
        <f>VLOOKUP(F3979,'Other Data'!$B$17:$C$24,2,FALSE)</f>
        <v>ProductF</v>
      </c>
      <c r="H3979" s="6">
        <v>2</v>
      </c>
      <c r="I3979" s="8">
        <v>45259.421527777777</v>
      </c>
      <c r="J3979" s="6">
        <v>126</v>
      </c>
    </row>
    <row r="3980" spans="2:10" x14ac:dyDescent="0.3">
      <c r="B3980" s="6">
        <v>1128960</v>
      </c>
      <c r="C3980" s="6">
        <v>483</v>
      </c>
      <c r="D3980" s="6" t="str">
        <f>VLOOKUP(C3980,Customers!$B$8:$C$1412,2,FALSE)</f>
        <v>Buck Or Two #248</v>
      </c>
      <c r="E3980" s="7">
        <v>45259</v>
      </c>
      <c r="F3980" s="6">
        <v>4</v>
      </c>
      <c r="G3980" s="6" t="str">
        <f>VLOOKUP(F3980,'Other Data'!$B$17:$C$24,2,FALSE)</f>
        <v>ProductD</v>
      </c>
      <c r="H3980" s="6">
        <v>5</v>
      </c>
      <c r="I3980" s="8">
        <v>45259.431631944441</v>
      </c>
      <c r="J3980" s="6">
        <v>129</v>
      </c>
    </row>
    <row r="3981" spans="2:10" x14ac:dyDescent="0.3">
      <c r="B3981" s="6">
        <v>1128961</v>
      </c>
      <c r="C3981" s="6">
        <v>1394</v>
      </c>
      <c r="D3981" s="6" t="str">
        <f>VLOOKUP(C3981,Customers!$B$8:$C$1412,2,FALSE)</f>
        <v>Marshells</v>
      </c>
      <c r="E3981" s="7">
        <v>45259</v>
      </c>
      <c r="F3981" s="6">
        <v>6</v>
      </c>
      <c r="G3981" s="6" t="str">
        <f>VLOOKUP(F3981,'Other Data'!$B$17:$C$24,2,FALSE)</f>
        <v>ProductF</v>
      </c>
      <c r="H3981" s="6">
        <v>4</v>
      </c>
      <c r="I3981" s="8">
        <v>45259.447546296295</v>
      </c>
      <c r="J3981" s="6">
        <v>123</v>
      </c>
    </row>
    <row r="3982" spans="2:10" x14ac:dyDescent="0.3">
      <c r="B3982" s="6">
        <v>1128962</v>
      </c>
      <c r="C3982" s="6">
        <v>1306</v>
      </c>
      <c r="D3982" s="6" t="str">
        <f>VLOOKUP(C3982,Customers!$B$8:$C$1412,2,FALSE)</f>
        <v>Pala Casino - Impulse shop</v>
      </c>
      <c r="E3982" s="7">
        <v>45259</v>
      </c>
      <c r="F3982" s="6">
        <v>3</v>
      </c>
      <c r="G3982" s="6" t="str">
        <f>VLOOKUP(F3982,'Other Data'!$B$17:$C$24,2,FALSE)</f>
        <v>ProductC</v>
      </c>
      <c r="H3982" s="6">
        <v>6</v>
      </c>
      <c r="I3982" s="8">
        <v>45259.465138888889</v>
      </c>
      <c r="J3982" s="6">
        <v>124</v>
      </c>
    </row>
    <row r="3983" spans="2:10" x14ac:dyDescent="0.3">
      <c r="B3983" s="6">
        <v>1128963</v>
      </c>
      <c r="C3983" s="6">
        <v>1289</v>
      </c>
      <c r="D3983" s="6" t="str">
        <f>VLOOKUP(C3983,Customers!$B$8:$C$1412,2,FALSE)</f>
        <v>Gen X</v>
      </c>
      <c r="E3983" s="7">
        <v>45259</v>
      </c>
      <c r="F3983" s="6">
        <v>3</v>
      </c>
      <c r="G3983" s="6" t="str">
        <f>VLOOKUP(F3983,'Other Data'!$B$17:$C$24,2,FALSE)</f>
        <v>ProductC</v>
      </c>
      <c r="H3983" s="6">
        <v>5</v>
      </c>
      <c r="I3983" s="8">
        <v>45259.482372685183</v>
      </c>
      <c r="J3983" s="6">
        <v>134</v>
      </c>
    </row>
    <row r="3984" spans="2:10" x14ac:dyDescent="0.3">
      <c r="B3984" s="6">
        <v>1128964</v>
      </c>
      <c r="C3984" s="6">
        <v>634</v>
      </c>
      <c r="D3984" s="6" t="str">
        <f>VLOOKUP(C3984,Customers!$B$8:$C$1412,2,FALSE)</f>
        <v>Pharmasave - 314</v>
      </c>
      <c r="E3984" s="7">
        <v>45259</v>
      </c>
      <c r="F3984" s="6">
        <v>3</v>
      </c>
      <c r="G3984" s="6" t="str">
        <f>VLOOKUP(F3984,'Other Data'!$B$17:$C$24,2,FALSE)</f>
        <v>ProductC</v>
      </c>
      <c r="H3984" s="6">
        <v>3</v>
      </c>
      <c r="I3984" s="8">
        <v>45259.495439814811</v>
      </c>
      <c r="J3984" s="6">
        <v>121</v>
      </c>
    </row>
    <row r="3985" spans="2:10" x14ac:dyDescent="0.3">
      <c r="B3985" s="6">
        <v>1128965</v>
      </c>
      <c r="C3985" s="6">
        <v>325</v>
      </c>
      <c r="D3985" s="6" t="str">
        <f>VLOOKUP(C3985,Customers!$B$8:$C$1412,2,FALSE)</f>
        <v>Mastermind Educational Technologies Inc</v>
      </c>
      <c r="E3985" s="7">
        <v>45259</v>
      </c>
      <c r="F3985" s="6">
        <v>6</v>
      </c>
      <c r="G3985" s="6" t="str">
        <f>VLOOKUP(F3985,'Other Data'!$B$17:$C$24,2,FALSE)</f>
        <v>ProductF</v>
      </c>
      <c r="H3985" s="6">
        <v>5</v>
      </c>
      <c r="I3985" s="8">
        <v>45259.506620370368</v>
      </c>
      <c r="J3985" s="6">
        <v>134</v>
      </c>
    </row>
    <row r="3986" spans="2:10" x14ac:dyDescent="0.3">
      <c r="B3986" s="6">
        <v>1128966</v>
      </c>
      <c r="C3986" s="6">
        <v>1195</v>
      </c>
      <c r="D3986" s="6" t="str">
        <f>VLOOKUP(C3986,Customers!$B$8:$C$1412,2,FALSE)</f>
        <v>Kirlin's Inc.</v>
      </c>
      <c r="E3986" s="7">
        <v>45259</v>
      </c>
      <c r="F3986" s="6">
        <v>3</v>
      </c>
      <c r="G3986" s="6" t="str">
        <f>VLOOKUP(F3986,'Other Data'!$B$17:$C$24,2,FALSE)</f>
        <v>ProductC</v>
      </c>
      <c r="H3986" s="6">
        <v>5</v>
      </c>
      <c r="I3986" s="8">
        <v>45259.518831018519</v>
      </c>
      <c r="J3986" s="6">
        <v>126</v>
      </c>
    </row>
    <row r="3987" spans="2:10" x14ac:dyDescent="0.3">
      <c r="B3987" s="6">
        <v>1128967</v>
      </c>
      <c r="C3987" s="6">
        <v>1063</v>
      </c>
      <c r="D3987" s="6" t="str">
        <f>VLOOKUP(C3987,Customers!$B$8:$C$1412,2,FALSE)</f>
        <v>Think Toys</v>
      </c>
      <c r="E3987" s="7">
        <v>45259</v>
      </c>
      <c r="F3987" s="6">
        <v>5</v>
      </c>
      <c r="G3987" s="6" t="str">
        <f>VLOOKUP(F3987,'Other Data'!$B$17:$C$24,2,FALSE)</f>
        <v>ProductE</v>
      </c>
      <c r="H3987" s="6">
        <v>6</v>
      </c>
      <c r="I3987" s="8">
        <v>45259.52952546296</v>
      </c>
      <c r="J3987" s="6">
        <v>106</v>
      </c>
    </row>
    <row r="3988" spans="2:10" x14ac:dyDescent="0.3">
      <c r="B3988" s="6">
        <v>1128968</v>
      </c>
      <c r="C3988" s="6">
        <v>633</v>
      </c>
      <c r="D3988" s="6" t="str">
        <f>VLOOKUP(C3988,Customers!$B$8:$C$1412,2,FALSE)</f>
        <v>Penneys Drug Mart</v>
      </c>
      <c r="E3988" s="7">
        <v>45259</v>
      </c>
      <c r="F3988" s="6">
        <v>5</v>
      </c>
      <c r="G3988" s="6" t="str">
        <f>VLOOKUP(F3988,'Other Data'!$B$17:$C$24,2,FALSE)</f>
        <v>ProductE</v>
      </c>
      <c r="H3988" s="6">
        <v>6</v>
      </c>
      <c r="I3988" s="8">
        <v>45259.546747685185</v>
      </c>
      <c r="J3988" s="6">
        <v>130</v>
      </c>
    </row>
    <row r="3989" spans="2:10" x14ac:dyDescent="0.3">
      <c r="B3989" s="6">
        <v>1128969</v>
      </c>
      <c r="C3989" s="6">
        <v>1333</v>
      </c>
      <c r="D3989" s="6" t="str">
        <f>VLOOKUP(C3989,Customers!$B$8:$C$1412,2,FALSE)</f>
        <v>Little Brown Bear</v>
      </c>
      <c r="E3989" s="7">
        <v>45259</v>
      </c>
      <c r="F3989" s="6">
        <v>5</v>
      </c>
      <c r="G3989" s="6" t="str">
        <f>VLOOKUP(F3989,'Other Data'!$B$17:$C$24,2,FALSE)</f>
        <v>ProductE</v>
      </c>
      <c r="H3989" s="6">
        <v>5</v>
      </c>
      <c r="I3989" s="8">
        <v>45259.558935185181</v>
      </c>
      <c r="J3989" s="6">
        <v>112</v>
      </c>
    </row>
    <row r="3990" spans="2:10" x14ac:dyDescent="0.3">
      <c r="B3990" s="6">
        <v>1128970</v>
      </c>
      <c r="C3990" s="6">
        <v>661</v>
      </c>
      <c r="D3990" s="6" t="str">
        <f>VLOOKUP(C3990,Customers!$B$8:$C$1412,2,FALSE)</f>
        <v>Your Dollar Store With More #143</v>
      </c>
      <c r="E3990" s="7">
        <v>45259</v>
      </c>
      <c r="F3990" s="6">
        <v>3</v>
      </c>
      <c r="G3990" s="6" t="str">
        <f>VLOOKUP(F3990,'Other Data'!$B$17:$C$24,2,FALSE)</f>
        <v>ProductC</v>
      </c>
      <c r="H3990" s="6">
        <v>4</v>
      </c>
      <c r="I3990" s="8">
        <v>45259.57403935185</v>
      </c>
      <c r="J3990" s="6">
        <v>123</v>
      </c>
    </row>
    <row r="3991" spans="2:10" x14ac:dyDescent="0.3">
      <c r="B3991" s="6">
        <v>1128971</v>
      </c>
      <c r="C3991" s="6">
        <v>573</v>
      </c>
      <c r="D3991" s="6" t="str">
        <f>VLOOKUP(C3991,Customers!$B$8:$C$1412,2,FALSE)</f>
        <v>Timber Wolf</v>
      </c>
      <c r="E3991" s="7">
        <v>45259</v>
      </c>
      <c r="F3991" s="6">
        <v>5</v>
      </c>
      <c r="G3991" s="6" t="str">
        <f>VLOOKUP(F3991,'Other Data'!$B$17:$C$24,2,FALSE)</f>
        <v>ProductE</v>
      </c>
      <c r="H3991" s="6">
        <v>2</v>
      </c>
      <c r="I3991" s="8">
        <v>45259.586446759255</v>
      </c>
      <c r="J3991" s="6">
        <v>131</v>
      </c>
    </row>
    <row r="3992" spans="2:10" x14ac:dyDescent="0.3">
      <c r="B3992" s="6">
        <v>1128972</v>
      </c>
      <c r="C3992" s="6">
        <v>728</v>
      </c>
      <c r="D3992" s="6" t="str">
        <f>VLOOKUP(C3992,Customers!$B$8:$C$1412,2,FALSE)</f>
        <v>Peoples Drug Mart # 99</v>
      </c>
      <c r="E3992" s="7">
        <v>45259</v>
      </c>
      <c r="F3992" s="6">
        <v>6</v>
      </c>
      <c r="G3992" s="6" t="str">
        <f>VLOOKUP(F3992,'Other Data'!$B$17:$C$24,2,FALSE)</f>
        <v>ProductF</v>
      </c>
      <c r="H3992" s="6">
        <v>3</v>
      </c>
      <c r="I3992" s="8">
        <v>45259.602581018517</v>
      </c>
      <c r="J3992" s="6">
        <v>106</v>
      </c>
    </row>
    <row r="3993" spans="2:10" x14ac:dyDescent="0.3">
      <c r="B3993" s="6">
        <v>1128973</v>
      </c>
      <c r="C3993" s="6">
        <v>530</v>
      </c>
      <c r="D3993" s="6" t="str">
        <f>VLOOKUP(C3993,Customers!$B$8:$C$1412,2,FALSE)</f>
        <v>PHARAMSAVE - 427</v>
      </c>
      <c r="E3993" s="7">
        <v>45259</v>
      </c>
      <c r="F3993" s="6">
        <v>3</v>
      </c>
      <c r="G3993" s="6" t="str">
        <f>VLOOKUP(F3993,'Other Data'!$B$17:$C$24,2,FALSE)</f>
        <v>ProductC</v>
      </c>
      <c r="H3993" s="6">
        <v>5</v>
      </c>
      <c r="I3993" s="8">
        <v>45259.617222222223</v>
      </c>
      <c r="J3993" s="6">
        <v>133</v>
      </c>
    </row>
    <row r="3994" spans="2:10" x14ac:dyDescent="0.3">
      <c r="B3994" s="6">
        <v>1128974</v>
      </c>
      <c r="C3994" s="6">
        <v>126</v>
      </c>
      <c r="D3994" s="6" t="str">
        <f>VLOOKUP(C3994,Customers!$B$8:$C$1412,2,FALSE)</f>
        <v>Davis Agency (BB) Ottawa</v>
      </c>
      <c r="E3994" s="7">
        <v>45259</v>
      </c>
      <c r="F3994" s="6">
        <v>3</v>
      </c>
      <c r="G3994" s="6" t="str">
        <f>VLOOKUP(F3994,'Other Data'!$B$17:$C$24,2,FALSE)</f>
        <v>ProductC</v>
      </c>
      <c r="H3994" s="6">
        <v>6</v>
      </c>
      <c r="I3994" s="8">
        <v>45259.629652777781</v>
      </c>
      <c r="J3994" s="6">
        <v>111</v>
      </c>
    </row>
    <row r="3995" spans="2:10" x14ac:dyDescent="0.3">
      <c r="B3995" s="6">
        <v>1128975</v>
      </c>
      <c r="C3995" s="6">
        <v>332</v>
      </c>
      <c r="D3995" s="6" t="str">
        <f>VLOOKUP(C3995,Customers!$B$8:$C$1412,2,FALSE)</f>
        <v>Calderones</v>
      </c>
      <c r="E3995" s="7">
        <v>45259</v>
      </c>
      <c r="F3995" s="6">
        <v>2</v>
      </c>
      <c r="G3995" s="6" t="str">
        <f>VLOOKUP(F3995,'Other Data'!$B$17:$C$24,2,FALSE)</f>
        <v>ProductB</v>
      </c>
      <c r="H3995" s="6">
        <v>4</v>
      </c>
      <c r="I3995" s="8">
        <v>45259.646770833337</v>
      </c>
      <c r="J3995" s="6">
        <v>124</v>
      </c>
    </row>
    <row r="3996" spans="2:10" x14ac:dyDescent="0.3">
      <c r="B3996" s="6">
        <v>1128976</v>
      </c>
      <c r="C3996" s="6">
        <v>107</v>
      </c>
      <c r="D3996" s="6" t="str">
        <f>VLOOKUP(C3996,Customers!$B$8:$C$1412,2,FALSE)</f>
        <v>Hallmark - Fairview</v>
      </c>
      <c r="E3996" s="7">
        <v>45259</v>
      </c>
      <c r="F3996" s="6">
        <v>4</v>
      </c>
      <c r="G3996" s="6" t="str">
        <f>VLOOKUP(F3996,'Other Data'!$B$17:$C$24,2,FALSE)</f>
        <v>ProductD</v>
      </c>
      <c r="H3996" s="6">
        <v>7</v>
      </c>
      <c r="I3996" s="8">
        <v>45259.65934027778</v>
      </c>
      <c r="J3996" s="6">
        <v>123</v>
      </c>
    </row>
    <row r="3997" spans="2:10" x14ac:dyDescent="0.3">
      <c r="B3997" s="6">
        <v>1128977</v>
      </c>
      <c r="C3997" s="6">
        <v>8</v>
      </c>
      <c r="D3997" s="6" t="str">
        <f>VLOOKUP(C3997,Customers!$B$8:$C$1412,2,FALSE)</f>
        <v>Greenspar Ltd</v>
      </c>
      <c r="E3997" s="7">
        <v>45259</v>
      </c>
      <c r="F3997" s="6">
        <v>4</v>
      </c>
      <c r="G3997" s="6" t="str">
        <f>VLOOKUP(F3997,'Other Data'!$B$17:$C$24,2,FALSE)</f>
        <v>ProductD</v>
      </c>
      <c r="H3997" s="6">
        <v>7</v>
      </c>
      <c r="I3997" s="8">
        <v>45259.672824074078</v>
      </c>
      <c r="J3997" s="6">
        <v>132</v>
      </c>
    </row>
    <row r="3998" spans="2:10" x14ac:dyDescent="0.3">
      <c r="B3998" s="6">
        <v>1128978</v>
      </c>
      <c r="C3998" s="6">
        <v>364</v>
      </c>
      <c r="D3998" s="6" t="str">
        <f>VLOOKUP(C3998,Customers!$B$8:$C$1412,2,FALSE)</f>
        <v>Rexall Pharmacy - 6916</v>
      </c>
      <c r="E3998" s="7">
        <v>45259</v>
      </c>
      <c r="F3998" s="6">
        <v>5</v>
      </c>
      <c r="G3998" s="6" t="str">
        <f>VLOOKUP(F3998,'Other Data'!$B$17:$C$24,2,FALSE)</f>
        <v>ProductE</v>
      </c>
      <c r="H3998" s="6">
        <v>6</v>
      </c>
      <c r="I3998" s="8">
        <v>45259.689675925933</v>
      </c>
      <c r="J3998" s="6">
        <v>125</v>
      </c>
    </row>
    <row r="3999" spans="2:10" x14ac:dyDescent="0.3">
      <c r="B3999" s="6">
        <v>1128979</v>
      </c>
      <c r="C3999" s="6">
        <v>1200</v>
      </c>
      <c r="D3999" s="6" t="str">
        <f>VLOOKUP(C3999,Customers!$B$8:$C$1412,2,FALSE)</f>
        <v>Anheuser-Busch Companies, Inc.</v>
      </c>
      <c r="E3999" s="7">
        <v>45259</v>
      </c>
      <c r="F3999" s="6">
        <v>3</v>
      </c>
      <c r="G3999" s="6" t="str">
        <f>VLOOKUP(F3999,'Other Data'!$B$17:$C$24,2,FALSE)</f>
        <v>ProductC</v>
      </c>
      <c r="H3999" s="6">
        <v>5</v>
      </c>
      <c r="I3999" s="8">
        <v>45259.704375000008</v>
      </c>
      <c r="J3999" s="6">
        <v>129</v>
      </c>
    </row>
    <row r="4000" spans="2:10" x14ac:dyDescent="0.3">
      <c r="B4000" s="6">
        <v>1128980</v>
      </c>
      <c r="C4000" s="6">
        <v>1133</v>
      </c>
      <c r="D4000" s="6" t="str">
        <f>VLOOKUP(C4000,Customers!$B$8:$C$1412,2,FALSE)</f>
        <v>Evie's Hallmark</v>
      </c>
      <c r="E4000" s="7">
        <v>45259</v>
      </c>
      <c r="F4000" s="6">
        <v>6</v>
      </c>
      <c r="G4000" s="6" t="str">
        <f>VLOOKUP(F4000,'Other Data'!$B$17:$C$24,2,FALSE)</f>
        <v>ProductF</v>
      </c>
      <c r="H4000" s="6">
        <v>6</v>
      </c>
      <c r="I4000" s="8">
        <v>45259.71569444445</v>
      </c>
      <c r="J4000" s="6">
        <v>114</v>
      </c>
    </row>
    <row r="4001" spans="2:10" x14ac:dyDescent="0.3">
      <c r="B4001" s="6">
        <v>1128981</v>
      </c>
      <c r="C4001" s="6">
        <v>812</v>
      </c>
      <c r="D4001" s="6" t="str">
        <f>VLOOKUP(C4001,Customers!$B$8:$C$1412,2,FALSE)</f>
        <v>Margie's 1/2 Off Card</v>
      </c>
      <c r="E4001" s="7">
        <v>45259</v>
      </c>
      <c r="F4001" s="6">
        <v>6</v>
      </c>
      <c r="G4001" s="6" t="str">
        <f>VLOOKUP(F4001,'Other Data'!$B$17:$C$24,2,FALSE)</f>
        <v>ProductF</v>
      </c>
      <c r="H4001" s="6">
        <v>5</v>
      </c>
      <c r="I4001" s="8">
        <v>45259.731585648151</v>
      </c>
      <c r="J4001" s="6">
        <v>110</v>
      </c>
    </row>
    <row r="4002" spans="2:10" x14ac:dyDescent="0.3">
      <c r="B4002" s="6">
        <v>1128982</v>
      </c>
      <c r="C4002" s="6">
        <v>1095</v>
      </c>
      <c r="D4002" s="6" t="str">
        <f>VLOOKUP(C4002,Customers!$B$8:$C$1412,2,FALSE)</f>
        <v>21 Qusetions</v>
      </c>
      <c r="E4002" s="7">
        <v>45259</v>
      </c>
      <c r="F4002" s="6">
        <v>2</v>
      </c>
      <c r="G4002" s="6" t="str">
        <f>VLOOKUP(F4002,'Other Data'!$B$17:$C$24,2,FALSE)</f>
        <v>ProductB</v>
      </c>
      <c r="H4002" s="6">
        <v>4</v>
      </c>
      <c r="I4002" s="8">
        <v>45259.746851851858</v>
      </c>
      <c r="J4002" s="6">
        <v>115</v>
      </c>
    </row>
    <row r="4003" spans="2:10" x14ac:dyDescent="0.3">
      <c r="B4003" s="6">
        <v>1128983</v>
      </c>
      <c r="C4003" s="6">
        <v>957</v>
      </c>
      <c r="D4003" s="6" t="str">
        <f>VLOOKUP(C4003,Customers!$B$8:$C$1412,2,FALSE)</f>
        <v>Eden's Collection</v>
      </c>
      <c r="E4003" s="7">
        <v>45260</v>
      </c>
      <c r="F4003" s="6">
        <v>2</v>
      </c>
      <c r="G4003" s="6" t="str">
        <f>VLOOKUP(F4003,'Other Data'!$B$17:$C$24,2,FALSE)</f>
        <v>ProductB</v>
      </c>
      <c r="H4003" s="6">
        <v>5</v>
      </c>
      <c r="I4003" s="8">
        <v>45260.333333333336</v>
      </c>
      <c r="J4003" s="6">
        <v>124</v>
      </c>
    </row>
    <row r="4004" spans="2:10" x14ac:dyDescent="0.3">
      <c r="B4004" s="6">
        <v>1128984</v>
      </c>
      <c r="C4004" s="6">
        <v>1279</v>
      </c>
      <c r="D4004" s="6" t="str">
        <f>VLOOKUP(C4004,Customers!$B$8:$C$1412,2,FALSE)</f>
        <v>Vegas Cellular Solutions</v>
      </c>
      <c r="E4004" s="7">
        <v>45260</v>
      </c>
      <c r="F4004" s="6">
        <v>4</v>
      </c>
      <c r="G4004" s="6" t="str">
        <f>VLOOKUP(F4004,'Other Data'!$B$17:$C$24,2,FALSE)</f>
        <v>ProductD</v>
      </c>
      <c r="H4004" s="6">
        <v>5</v>
      </c>
      <c r="I4004" s="8">
        <v>45260.34850694445</v>
      </c>
      <c r="J4004" s="6">
        <v>114</v>
      </c>
    </row>
    <row r="4005" spans="2:10" x14ac:dyDescent="0.3">
      <c r="B4005" s="6">
        <v>1128985</v>
      </c>
      <c r="C4005" s="6">
        <v>792</v>
      </c>
      <c r="D4005" s="6" t="str">
        <f>VLOOKUP(C4005,Customers!$B$8:$C$1412,2,FALSE)</f>
        <v>Paragon Shop</v>
      </c>
      <c r="E4005" s="7">
        <v>45260</v>
      </c>
      <c r="F4005" s="6">
        <v>6</v>
      </c>
      <c r="G4005" s="6" t="str">
        <f>VLOOKUP(F4005,'Other Data'!$B$17:$C$24,2,FALSE)</f>
        <v>ProductF</v>
      </c>
      <c r="H4005" s="6">
        <v>2</v>
      </c>
      <c r="I4005" s="8">
        <v>45260.362789351857</v>
      </c>
      <c r="J4005" s="6">
        <v>119</v>
      </c>
    </row>
    <row r="4006" spans="2:10" x14ac:dyDescent="0.3">
      <c r="B4006" s="6">
        <v>1128986</v>
      </c>
      <c r="C4006" s="6">
        <v>973</v>
      </c>
      <c r="D4006" s="6" t="str">
        <f>VLOOKUP(C4006,Customers!$B$8:$C$1412,2,FALSE)</f>
        <v>Happy Harry's Inc</v>
      </c>
      <c r="E4006" s="7">
        <v>45260</v>
      </c>
      <c r="F4006" s="6">
        <v>6</v>
      </c>
      <c r="G4006" s="6" t="str">
        <f>VLOOKUP(F4006,'Other Data'!$B$17:$C$24,2,FALSE)</f>
        <v>ProductF</v>
      </c>
      <c r="H4006" s="6">
        <v>6</v>
      </c>
      <c r="I4006" s="8">
        <v>45260.379317129635</v>
      </c>
      <c r="J4006" s="6">
        <v>129</v>
      </c>
    </row>
    <row r="4007" spans="2:10" x14ac:dyDescent="0.3">
      <c r="B4007" s="6">
        <v>1128987</v>
      </c>
      <c r="C4007" s="6">
        <v>569</v>
      </c>
      <c r="D4007" s="6" t="str">
        <f>VLOOKUP(C4007,Customers!$B$8:$C$1412,2,FALSE)</f>
        <v>Alberta Country Gurl's General Store</v>
      </c>
      <c r="E4007" s="7">
        <v>45260</v>
      </c>
      <c r="F4007" s="6">
        <v>6</v>
      </c>
      <c r="G4007" s="6" t="str">
        <f>VLOOKUP(F4007,'Other Data'!$B$17:$C$24,2,FALSE)</f>
        <v>ProductF</v>
      </c>
      <c r="H4007" s="6">
        <v>5</v>
      </c>
      <c r="I4007" s="8">
        <v>45260.390960648154</v>
      </c>
      <c r="J4007" s="6">
        <v>111</v>
      </c>
    </row>
    <row r="4008" spans="2:10" x14ac:dyDescent="0.3">
      <c r="B4008" s="6">
        <v>1128988</v>
      </c>
      <c r="C4008" s="6">
        <v>1346</v>
      </c>
      <c r="D4008" s="6" t="str">
        <f>VLOOKUP(C4008,Customers!$B$8:$C$1412,2,FALSE)</f>
        <v>Merrytime</v>
      </c>
      <c r="E4008" s="7">
        <v>45260</v>
      </c>
      <c r="F4008" s="6">
        <v>6</v>
      </c>
      <c r="G4008" s="6" t="str">
        <f>VLOOKUP(F4008,'Other Data'!$B$17:$C$24,2,FALSE)</f>
        <v>ProductF</v>
      </c>
      <c r="H4008" s="6">
        <v>7</v>
      </c>
      <c r="I4008" s="8">
        <v>45260.401666666672</v>
      </c>
      <c r="J4008" s="6">
        <v>130</v>
      </c>
    </row>
    <row r="4009" spans="2:10" x14ac:dyDescent="0.3">
      <c r="B4009" s="6">
        <v>1128989</v>
      </c>
      <c r="C4009" s="6">
        <v>94</v>
      </c>
      <c r="D4009" s="6" t="str">
        <f>VLOOKUP(C4009,Customers!$B$8:$C$1412,2,FALSE)</f>
        <v>Autour Du Pot</v>
      </c>
      <c r="E4009" s="7">
        <v>45260</v>
      </c>
      <c r="F4009" s="6">
        <v>6</v>
      </c>
      <c r="G4009" s="6" t="str">
        <f>VLOOKUP(F4009,'Other Data'!$B$17:$C$24,2,FALSE)</f>
        <v>ProductF</v>
      </c>
      <c r="H4009" s="6">
        <v>5</v>
      </c>
      <c r="I4009" s="8">
        <v>45260.416446759264</v>
      </c>
      <c r="J4009" s="6">
        <v>108</v>
      </c>
    </row>
    <row r="4010" spans="2:10" x14ac:dyDescent="0.3">
      <c r="B4010" s="6">
        <v>1128990</v>
      </c>
      <c r="C4010" s="6">
        <v>717</v>
      </c>
      <c r="D4010" s="6" t="str">
        <f>VLOOKUP(C4010,Customers!$B$8:$C$1412,2,FALSE)</f>
        <v>Gift Works</v>
      </c>
      <c r="E4010" s="7">
        <v>45260</v>
      </c>
      <c r="F4010" s="6">
        <v>2</v>
      </c>
      <c r="G4010" s="6" t="str">
        <f>VLOOKUP(F4010,'Other Data'!$B$17:$C$24,2,FALSE)</f>
        <v>ProductB</v>
      </c>
      <c r="H4010" s="6">
        <v>4</v>
      </c>
      <c r="I4010" s="8">
        <v>45260.427037037043</v>
      </c>
      <c r="J4010" s="6">
        <v>109</v>
      </c>
    </row>
    <row r="4011" spans="2:10" x14ac:dyDescent="0.3">
      <c r="B4011" s="6">
        <v>1128991</v>
      </c>
      <c r="C4011" s="6">
        <v>1307</v>
      </c>
      <c r="D4011" s="6" t="str">
        <f>VLOOKUP(C4011,Customers!$B$8:$C$1412,2,FALSE)</f>
        <v>Garlan's</v>
      </c>
      <c r="E4011" s="7">
        <v>45260</v>
      </c>
      <c r="F4011" s="6">
        <v>4</v>
      </c>
      <c r="G4011" s="6" t="str">
        <f>VLOOKUP(F4011,'Other Data'!$B$17:$C$24,2,FALSE)</f>
        <v>ProductD</v>
      </c>
      <c r="H4011" s="6">
        <v>4</v>
      </c>
      <c r="I4011" s="8">
        <v>45260.437442129638</v>
      </c>
      <c r="J4011" s="6">
        <v>118</v>
      </c>
    </row>
    <row r="4012" spans="2:10" x14ac:dyDescent="0.3">
      <c r="B4012" s="6">
        <v>1128992</v>
      </c>
      <c r="C4012" s="6">
        <v>1301</v>
      </c>
      <c r="D4012" s="6" t="str">
        <f>VLOOKUP(C4012,Customers!$B$8:$C$1412,2,FALSE)</f>
        <v>U.S. Merchants</v>
      </c>
      <c r="E4012" s="7">
        <v>45260</v>
      </c>
      <c r="F4012" s="6">
        <v>2</v>
      </c>
      <c r="G4012" s="6" t="str">
        <f>VLOOKUP(F4012,'Other Data'!$B$17:$C$24,2,FALSE)</f>
        <v>ProductB</v>
      </c>
      <c r="H4012" s="6">
        <v>3</v>
      </c>
      <c r="I4012" s="8">
        <v>45260.453634259269</v>
      </c>
      <c r="J4012" s="6">
        <v>127</v>
      </c>
    </row>
    <row r="4013" spans="2:10" x14ac:dyDescent="0.3">
      <c r="B4013" s="6">
        <v>1128993</v>
      </c>
      <c r="C4013" s="6">
        <v>535</v>
      </c>
      <c r="D4013" s="6" t="str">
        <f>VLOOKUP(C4013,Customers!$B$8:$C$1412,2,FALSE)</f>
        <v>Buck or Two - 397</v>
      </c>
      <c r="E4013" s="7">
        <v>45260</v>
      </c>
      <c r="F4013" s="6">
        <v>1</v>
      </c>
      <c r="G4013" s="6" t="str">
        <f>VLOOKUP(F4013,'Other Data'!$B$17:$C$24,2,FALSE)</f>
        <v>ProductA</v>
      </c>
      <c r="H4013" s="6">
        <v>6</v>
      </c>
      <c r="I4013" s="8">
        <v>45260.465983796304</v>
      </c>
      <c r="J4013" s="6">
        <v>108</v>
      </c>
    </row>
    <row r="4014" spans="2:10" x14ac:dyDescent="0.3">
      <c r="B4014" s="6">
        <v>1128994</v>
      </c>
      <c r="C4014" s="6">
        <v>54</v>
      </c>
      <c r="D4014" s="6" t="str">
        <f>VLOOKUP(C4014,Customers!$B$8:$C$1412,2,FALSE)</f>
        <v>Summer Court Gift Shop</v>
      </c>
      <c r="E4014" s="7">
        <v>45260</v>
      </c>
      <c r="F4014" s="6">
        <v>6</v>
      </c>
      <c r="G4014" s="6" t="str">
        <f>VLOOKUP(F4014,'Other Data'!$B$17:$C$24,2,FALSE)</f>
        <v>ProductF</v>
      </c>
      <c r="H4014" s="6">
        <v>7</v>
      </c>
      <c r="I4014" s="8">
        <v>45260.478703703709</v>
      </c>
      <c r="J4014" s="6">
        <v>119</v>
      </c>
    </row>
    <row r="4015" spans="2:10" x14ac:dyDescent="0.3">
      <c r="B4015" s="6">
        <v>1128995</v>
      </c>
      <c r="C4015" s="6">
        <v>467</v>
      </c>
      <c r="D4015" s="6" t="str">
        <f>VLOOKUP(C4015,Customers!$B$8:$C$1412,2,FALSE)</f>
        <v>Pharmasave - 616</v>
      </c>
      <c r="E4015" s="7">
        <v>45260</v>
      </c>
      <c r="F4015" s="6">
        <v>2</v>
      </c>
      <c r="G4015" s="6" t="str">
        <f>VLOOKUP(F4015,'Other Data'!$B$17:$C$24,2,FALSE)</f>
        <v>ProductB</v>
      </c>
      <c r="H4015" s="6">
        <v>6</v>
      </c>
      <c r="I4015" s="8">
        <v>45260.490659722229</v>
      </c>
      <c r="J4015" s="6">
        <v>107</v>
      </c>
    </row>
    <row r="4016" spans="2:10" x14ac:dyDescent="0.3">
      <c r="B4016" s="6">
        <v>1128996</v>
      </c>
      <c r="C4016" s="6">
        <v>644</v>
      </c>
      <c r="D4016" s="6" t="str">
        <f>VLOOKUP(C4016,Customers!$B$8:$C$1412,2,FALSE)</f>
        <v>Classic Concepts</v>
      </c>
      <c r="E4016" s="7">
        <v>45260</v>
      </c>
      <c r="F4016" s="6">
        <v>2</v>
      </c>
      <c r="G4016" s="6" t="str">
        <f>VLOOKUP(F4016,'Other Data'!$B$17:$C$24,2,FALSE)</f>
        <v>ProductB</v>
      </c>
      <c r="H4016" s="6">
        <v>3</v>
      </c>
      <c r="I4016" s="8">
        <v>45260.502951388895</v>
      </c>
      <c r="J4016" s="6">
        <v>121</v>
      </c>
    </row>
    <row r="4017" spans="2:10" x14ac:dyDescent="0.3">
      <c r="B4017" s="6">
        <v>1128997</v>
      </c>
      <c r="C4017" s="6">
        <v>997</v>
      </c>
      <c r="D4017" s="6" t="str">
        <f>VLOOKUP(C4017,Customers!$B$8:$C$1412,2,FALSE)</f>
        <v>Toy Chest</v>
      </c>
      <c r="E4017" s="7">
        <v>45260</v>
      </c>
      <c r="F4017" s="6">
        <v>5</v>
      </c>
      <c r="G4017" s="6" t="str">
        <f>VLOOKUP(F4017,'Other Data'!$B$17:$C$24,2,FALSE)</f>
        <v>ProductE</v>
      </c>
      <c r="H4017" s="6">
        <v>6</v>
      </c>
      <c r="I4017" s="8">
        <v>45260.518900462972</v>
      </c>
      <c r="J4017" s="6">
        <v>132</v>
      </c>
    </row>
    <row r="4018" spans="2:10" x14ac:dyDescent="0.3">
      <c r="B4018" s="6">
        <v>1128998</v>
      </c>
      <c r="C4018" s="6">
        <v>69</v>
      </c>
      <c r="D4018" s="6" t="str">
        <f>VLOOKUP(C4018,Customers!$B$8:$C$1412,2,FALSE)</f>
        <v>JUST US GIRLS INC</v>
      </c>
      <c r="E4018" s="7">
        <v>45260</v>
      </c>
      <c r="F4018" s="6">
        <v>6</v>
      </c>
      <c r="G4018" s="6" t="str">
        <f>VLOOKUP(F4018,'Other Data'!$B$17:$C$24,2,FALSE)</f>
        <v>ProductF</v>
      </c>
      <c r="H4018" s="6">
        <v>5</v>
      </c>
      <c r="I4018" s="8">
        <v>45260.534155092602</v>
      </c>
      <c r="J4018" s="6">
        <v>105</v>
      </c>
    </row>
    <row r="4019" spans="2:10" x14ac:dyDescent="0.3">
      <c r="B4019" s="6">
        <v>1128999</v>
      </c>
      <c r="C4019" s="6">
        <v>1335</v>
      </c>
      <c r="D4019" s="6" t="str">
        <f>VLOOKUP(C4019,Customers!$B$8:$C$1412,2,FALSE)</f>
        <v>Alphabet Moon Toy &amp; Treasures</v>
      </c>
      <c r="E4019" s="7">
        <v>45260</v>
      </c>
      <c r="F4019" s="6">
        <v>5</v>
      </c>
      <c r="G4019" s="6" t="str">
        <f>VLOOKUP(F4019,'Other Data'!$B$17:$C$24,2,FALSE)</f>
        <v>ProductE</v>
      </c>
      <c r="H4019" s="6">
        <v>6</v>
      </c>
      <c r="I4019" s="8">
        <v>45260.546192129637</v>
      </c>
      <c r="J4019" s="6">
        <v>110</v>
      </c>
    </row>
    <row r="4020" spans="2:10" x14ac:dyDescent="0.3">
      <c r="B4020" s="6">
        <v>1129000</v>
      </c>
      <c r="C4020" s="6">
        <v>634</v>
      </c>
      <c r="D4020" s="6" t="str">
        <f>VLOOKUP(C4020,Customers!$B$8:$C$1412,2,FALSE)</f>
        <v>Pharmasave - 314</v>
      </c>
      <c r="E4020" s="7">
        <v>45260</v>
      </c>
      <c r="F4020" s="6">
        <v>3</v>
      </c>
      <c r="G4020" s="6" t="str">
        <f>VLOOKUP(F4020,'Other Data'!$B$17:$C$24,2,FALSE)</f>
        <v>ProductC</v>
      </c>
      <c r="H4020" s="6">
        <v>7</v>
      </c>
      <c r="I4020" s="8">
        <v>45260.562696759269</v>
      </c>
      <c r="J4020" s="6">
        <v>109</v>
      </c>
    </row>
    <row r="4021" spans="2:10" x14ac:dyDescent="0.3">
      <c r="B4021" s="6">
        <v>1129001</v>
      </c>
      <c r="C4021" s="6">
        <v>716</v>
      </c>
      <c r="D4021" s="6" t="str">
        <f>VLOOKUP(C4021,Customers!$B$8:$C$1412,2,FALSE)</f>
        <v>Hallmark Cards</v>
      </c>
      <c r="E4021" s="7">
        <v>45260</v>
      </c>
      <c r="F4021" s="6">
        <v>4</v>
      </c>
      <c r="G4021" s="6" t="str">
        <f>VLOOKUP(F4021,'Other Data'!$B$17:$C$24,2,FALSE)</f>
        <v>ProductD</v>
      </c>
      <c r="H4021" s="6">
        <v>6</v>
      </c>
      <c r="I4021" s="8">
        <v>45260.577986111122</v>
      </c>
      <c r="J4021" s="6">
        <v>108</v>
      </c>
    </row>
    <row r="4022" spans="2:10" x14ac:dyDescent="0.3">
      <c r="B4022" s="6">
        <v>1129002</v>
      </c>
      <c r="C4022" s="6">
        <v>790</v>
      </c>
      <c r="D4022" s="6" t="str">
        <f>VLOOKUP(C4022,Customers!$B$8:$C$1412,2,FALSE)</f>
        <v>The Lobster Pound Restaurant Cafe Shop</v>
      </c>
      <c r="E4022" s="7">
        <v>45260</v>
      </c>
      <c r="F4022" s="6">
        <v>5</v>
      </c>
      <c r="G4022" s="6" t="str">
        <f>VLOOKUP(F4022,'Other Data'!$B$17:$C$24,2,FALSE)</f>
        <v>ProductE</v>
      </c>
      <c r="H4022" s="6">
        <v>3</v>
      </c>
      <c r="I4022" s="8">
        <v>45260.592812500014</v>
      </c>
      <c r="J4022" s="6">
        <v>111</v>
      </c>
    </row>
    <row r="4023" spans="2:10" x14ac:dyDescent="0.3">
      <c r="B4023" s="6">
        <v>1129003</v>
      </c>
      <c r="C4023" s="6">
        <v>506</v>
      </c>
      <c r="D4023" s="6" t="str">
        <f>VLOOKUP(C4023,Customers!$B$8:$C$1412,2,FALSE)</f>
        <v>PharmaPlus - 4960</v>
      </c>
      <c r="E4023" s="7">
        <v>45260</v>
      </c>
      <c r="F4023" s="6">
        <v>4</v>
      </c>
      <c r="G4023" s="6" t="str">
        <f>VLOOKUP(F4023,'Other Data'!$B$17:$C$24,2,FALSE)</f>
        <v>ProductD</v>
      </c>
      <c r="H4023" s="6">
        <v>4</v>
      </c>
      <c r="I4023" s="8">
        <v>45260.608171296313</v>
      </c>
      <c r="J4023" s="6">
        <v>105</v>
      </c>
    </row>
    <row r="4024" spans="2:10" x14ac:dyDescent="0.3">
      <c r="B4024" s="6">
        <v>1129004</v>
      </c>
      <c r="C4024" s="6">
        <v>65</v>
      </c>
      <c r="D4024" s="6" t="str">
        <f>VLOOKUP(C4024,Customers!$B$8:$C$1412,2,FALSE)</f>
        <v>PHARMASAVE 526</v>
      </c>
      <c r="E4024" s="7">
        <v>45260</v>
      </c>
      <c r="F4024" s="6">
        <v>3</v>
      </c>
      <c r="G4024" s="6" t="str">
        <f>VLOOKUP(F4024,'Other Data'!$B$17:$C$24,2,FALSE)</f>
        <v>ProductC</v>
      </c>
      <c r="H4024" s="6">
        <v>6</v>
      </c>
      <c r="I4024" s="8">
        <v>45260.622280092612</v>
      </c>
      <c r="J4024" s="6">
        <v>124</v>
      </c>
    </row>
    <row r="4025" spans="2:10" x14ac:dyDescent="0.3">
      <c r="B4025" s="6">
        <v>1129005</v>
      </c>
      <c r="C4025" s="6">
        <v>686</v>
      </c>
      <c r="D4025" s="6" t="str">
        <f>VLOOKUP(C4025,Customers!$B$8:$C$1412,2,FALSE)</f>
        <v>ONLY DEALS #1004</v>
      </c>
      <c r="E4025" s="7">
        <v>45260</v>
      </c>
      <c r="F4025" s="6">
        <v>3</v>
      </c>
      <c r="G4025" s="6" t="str">
        <f>VLOOKUP(F4025,'Other Data'!$B$17:$C$24,2,FALSE)</f>
        <v>ProductC</v>
      </c>
      <c r="H4025" s="6">
        <v>7</v>
      </c>
      <c r="I4025" s="8">
        <v>45260.63199074076</v>
      </c>
      <c r="J4025" s="6">
        <v>125</v>
      </c>
    </row>
    <row r="4026" spans="2:10" x14ac:dyDescent="0.3">
      <c r="B4026" s="6">
        <v>1129006</v>
      </c>
      <c r="C4026" s="6">
        <v>1185</v>
      </c>
      <c r="D4026" s="6" t="str">
        <f>VLOOKUP(C4026,Customers!$B$8:$C$1412,2,FALSE)</f>
        <v>Have to Have</v>
      </c>
      <c r="E4026" s="7">
        <v>45260</v>
      </c>
      <c r="F4026" s="6">
        <v>6</v>
      </c>
      <c r="G4026" s="6" t="str">
        <f>VLOOKUP(F4026,'Other Data'!$B$17:$C$24,2,FALSE)</f>
        <v>ProductF</v>
      </c>
      <c r="H4026" s="6">
        <v>5</v>
      </c>
      <c r="I4026" s="8">
        <v>45260.649085648169</v>
      </c>
      <c r="J4026" s="6">
        <v>128</v>
      </c>
    </row>
    <row r="4027" spans="2:10" x14ac:dyDescent="0.3">
      <c r="B4027" s="6">
        <v>1129007</v>
      </c>
      <c r="C4027" s="6">
        <v>558</v>
      </c>
      <c r="D4027" s="6" t="str">
        <f>VLOOKUP(C4027,Customers!$B$8:$C$1412,2,FALSE)</f>
        <v>Dutch Growers</v>
      </c>
      <c r="E4027" s="7">
        <v>45260</v>
      </c>
      <c r="F4027" s="6">
        <v>1</v>
      </c>
      <c r="G4027" s="6" t="str">
        <f>VLOOKUP(F4027,'Other Data'!$B$17:$C$24,2,FALSE)</f>
        <v>ProductA</v>
      </c>
      <c r="H4027" s="6">
        <v>4</v>
      </c>
      <c r="I4027" s="8">
        <v>45260.659224537056</v>
      </c>
      <c r="J4027" s="6">
        <v>108</v>
      </c>
    </row>
    <row r="4028" spans="2:10" x14ac:dyDescent="0.3">
      <c r="B4028" s="6">
        <v>1129008</v>
      </c>
      <c r="C4028" s="6">
        <v>905</v>
      </c>
      <c r="D4028" s="6" t="str">
        <f>VLOOKUP(C4028,Customers!$B$8:$C$1412,2,FALSE)</f>
        <v>Morris Variety</v>
      </c>
      <c r="E4028" s="7">
        <v>45260</v>
      </c>
      <c r="F4028" s="6">
        <v>6</v>
      </c>
      <c r="G4028" s="6" t="str">
        <f>VLOOKUP(F4028,'Other Data'!$B$17:$C$24,2,FALSE)</f>
        <v>ProductF</v>
      </c>
      <c r="H4028" s="6">
        <v>2</v>
      </c>
      <c r="I4028" s="8">
        <v>45260.672951388908</v>
      </c>
      <c r="J4028" s="6">
        <v>115</v>
      </c>
    </row>
    <row r="4029" spans="2:10" x14ac:dyDescent="0.3">
      <c r="B4029" s="6">
        <v>1129009</v>
      </c>
      <c r="C4029" s="6">
        <v>850</v>
      </c>
      <c r="D4029" s="6" t="str">
        <f>VLOOKUP(C4029,Customers!$B$8:$C$1412,2,FALSE)</f>
        <v>Fabrique</v>
      </c>
      <c r="E4029" s="7">
        <v>45260</v>
      </c>
      <c r="F4029" s="6">
        <v>3</v>
      </c>
      <c r="G4029" s="6" t="str">
        <f>VLOOKUP(F4029,'Other Data'!$B$17:$C$24,2,FALSE)</f>
        <v>ProductC</v>
      </c>
      <c r="H4029" s="6">
        <v>7</v>
      </c>
      <c r="I4029" s="8">
        <v>45260.683969907426</v>
      </c>
      <c r="J4029" s="6">
        <v>128</v>
      </c>
    </row>
    <row r="4030" spans="2:10" x14ac:dyDescent="0.3">
      <c r="B4030" s="6">
        <v>1129010</v>
      </c>
      <c r="C4030" s="6">
        <v>581</v>
      </c>
      <c r="D4030" s="6" t="str">
        <f>VLOOKUP(C4030,Customers!$B$8:$C$1412,2,FALSE)</f>
        <v>Sundre Value Drug Mart</v>
      </c>
      <c r="E4030" s="7">
        <v>45260</v>
      </c>
      <c r="F4030" s="6">
        <v>6</v>
      </c>
      <c r="G4030" s="6" t="str">
        <f>VLOOKUP(F4030,'Other Data'!$B$17:$C$24,2,FALSE)</f>
        <v>ProductF</v>
      </c>
      <c r="H4030" s="6">
        <v>2</v>
      </c>
      <c r="I4030" s="8">
        <v>45260.69444444446</v>
      </c>
      <c r="J4030" s="6">
        <v>127</v>
      </c>
    </row>
    <row r="4031" spans="2:10" x14ac:dyDescent="0.3">
      <c r="B4031" s="6">
        <v>1129011</v>
      </c>
      <c r="C4031" s="6">
        <v>201</v>
      </c>
      <c r="D4031" s="6" t="str">
        <f>VLOOKUP(C4031,Customers!$B$8:$C$1412,2,FALSE)</f>
        <v>Zellers Store #284</v>
      </c>
      <c r="E4031" s="7">
        <v>45260</v>
      </c>
      <c r="F4031" s="6">
        <v>6</v>
      </c>
      <c r="G4031" s="6" t="str">
        <f>VLOOKUP(F4031,'Other Data'!$B$17:$C$24,2,FALSE)</f>
        <v>ProductF</v>
      </c>
      <c r="H4031" s="6">
        <v>4</v>
      </c>
      <c r="I4031" s="8">
        <v>45260.708495370389</v>
      </c>
      <c r="J4031" s="6">
        <v>113</v>
      </c>
    </row>
    <row r="4032" spans="2:10" x14ac:dyDescent="0.3">
      <c r="B4032" s="6">
        <v>1129012</v>
      </c>
      <c r="C4032" s="6">
        <v>1240</v>
      </c>
      <c r="D4032" s="6" t="str">
        <f>VLOOKUP(C4032,Customers!$B$8:$C$1412,2,FALSE)</f>
        <v>Tags Prints</v>
      </c>
      <c r="E4032" s="7">
        <v>45260</v>
      </c>
      <c r="F4032" s="6">
        <v>1</v>
      </c>
      <c r="G4032" s="6" t="str">
        <f>VLOOKUP(F4032,'Other Data'!$B$17:$C$24,2,FALSE)</f>
        <v>ProductA</v>
      </c>
      <c r="H4032" s="6">
        <v>7</v>
      </c>
      <c r="I4032" s="8">
        <v>45260.718333333352</v>
      </c>
      <c r="J4032" s="6">
        <v>130</v>
      </c>
    </row>
    <row r="4033" spans="2:10" x14ac:dyDescent="0.3">
      <c r="B4033" s="6">
        <v>1129013</v>
      </c>
      <c r="C4033" s="6">
        <v>88</v>
      </c>
      <c r="D4033" s="6" t="str">
        <f>VLOOKUP(C4033,Customers!$B$8:$C$1412,2,FALSE)</f>
        <v>Origines</v>
      </c>
      <c r="E4033" s="7">
        <v>45260</v>
      </c>
      <c r="F4033" s="6">
        <v>6</v>
      </c>
      <c r="G4033" s="6" t="str">
        <f>VLOOKUP(F4033,'Other Data'!$B$17:$C$24,2,FALSE)</f>
        <v>ProductF</v>
      </c>
      <c r="H4033" s="6">
        <v>5</v>
      </c>
      <c r="I4033" s="8">
        <v>45260.73114583335</v>
      </c>
      <c r="J4033" s="6">
        <v>128</v>
      </c>
    </row>
    <row r="4034" spans="2:10" x14ac:dyDescent="0.3">
      <c r="B4034" s="6">
        <v>1129014</v>
      </c>
      <c r="C4034" s="6">
        <v>403</v>
      </c>
      <c r="D4034" s="6" t="str">
        <f>VLOOKUP(C4034,Customers!$B$8:$C$1412,2,FALSE)</f>
        <v>The Country Attic</v>
      </c>
      <c r="E4034" s="7">
        <v>45261</v>
      </c>
      <c r="F4034" s="6">
        <v>6</v>
      </c>
      <c r="G4034" s="6" t="str">
        <f>VLOOKUP(F4034,'Other Data'!$B$17:$C$24,2,FALSE)</f>
        <v>ProductF</v>
      </c>
      <c r="H4034" s="6">
        <v>2</v>
      </c>
      <c r="I4034" s="8">
        <v>45261.333333333336</v>
      </c>
      <c r="J4034" s="6">
        <v>129</v>
      </c>
    </row>
    <row r="4035" spans="2:10" x14ac:dyDescent="0.3">
      <c r="B4035" s="6">
        <v>1129015</v>
      </c>
      <c r="C4035" s="6">
        <v>1258</v>
      </c>
      <c r="D4035" s="6" t="str">
        <f>VLOOKUP(C4035,Customers!$B$8:$C$1412,2,FALSE)</f>
        <v>Talking Hands/ Indulgences</v>
      </c>
      <c r="E4035" s="7">
        <v>45261</v>
      </c>
      <c r="F4035" s="6">
        <v>2</v>
      </c>
      <c r="G4035" s="6" t="str">
        <f>VLOOKUP(F4035,'Other Data'!$B$17:$C$24,2,FALSE)</f>
        <v>ProductB</v>
      </c>
      <c r="H4035" s="6">
        <v>5</v>
      </c>
      <c r="I4035" s="8">
        <v>45261.350358796299</v>
      </c>
      <c r="J4035" s="6">
        <v>123</v>
      </c>
    </row>
    <row r="4036" spans="2:10" x14ac:dyDescent="0.3">
      <c r="B4036" s="6">
        <v>1129016</v>
      </c>
      <c r="C4036" s="6">
        <v>1152</v>
      </c>
      <c r="D4036" s="6" t="str">
        <f>VLOOKUP(C4036,Customers!$B$8:$C$1412,2,FALSE)</f>
        <v>Holy Family Memorial Gift Shop</v>
      </c>
      <c r="E4036" s="7">
        <v>45261</v>
      </c>
      <c r="F4036" s="6">
        <v>6</v>
      </c>
      <c r="G4036" s="6" t="str">
        <f>VLOOKUP(F4036,'Other Data'!$B$17:$C$24,2,FALSE)</f>
        <v>ProductF</v>
      </c>
      <c r="H4036" s="6">
        <v>3</v>
      </c>
      <c r="I4036" s="8">
        <v>45261.361400462964</v>
      </c>
      <c r="J4036" s="6">
        <v>131</v>
      </c>
    </row>
    <row r="4037" spans="2:10" x14ac:dyDescent="0.3">
      <c r="B4037" s="6">
        <v>1129017</v>
      </c>
      <c r="C4037" s="6">
        <v>424</v>
      </c>
      <c r="D4037" s="6" t="str">
        <f>VLOOKUP(C4037,Customers!$B$8:$C$1412,2,FALSE)</f>
        <v>Christine's of Oxford</v>
      </c>
      <c r="E4037" s="7">
        <v>45261</v>
      </c>
      <c r="F4037" s="6">
        <v>6</v>
      </c>
      <c r="G4037" s="6" t="str">
        <f>VLOOKUP(F4037,'Other Data'!$B$17:$C$24,2,FALSE)</f>
        <v>ProductF</v>
      </c>
      <c r="H4037" s="6">
        <v>7</v>
      </c>
      <c r="I4037" s="8">
        <v>45261.376863425925</v>
      </c>
      <c r="J4037" s="6">
        <v>130</v>
      </c>
    </row>
    <row r="4038" spans="2:10" x14ac:dyDescent="0.3">
      <c r="B4038" s="6">
        <v>1129018</v>
      </c>
      <c r="C4038" s="6">
        <v>1262</v>
      </c>
      <c r="D4038" s="6" t="str">
        <f>VLOOKUP(C4038,Customers!$B$8:$C$1412,2,FALSE)</f>
        <v>Twigs</v>
      </c>
      <c r="E4038" s="7">
        <v>45261</v>
      </c>
      <c r="F4038" s="6">
        <v>6</v>
      </c>
      <c r="G4038" s="6" t="str">
        <f>VLOOKUP(F4038,'Other Data'!$B$17:$C$24,2,FALSE)</f>
        <v>ProductF</v>
      </c>
      <c r="H4038" s="6">
        <v>3</v>
      </c>
      <c r="I4038" s="8">
        <v>45261.388206018521</v>
      </c>
      <c r="J4038" s="6">
        <v>111</v>
      </c>
    </row>
    <row r="4039" spans="2:10" x14ac:dyDescent="0.3">
      <c r="B4039" s="6">
        <v>1129019</v>
      </c>
      <c r="C4039" s="6">
        <v>1220</v>
      </c>
      <c r="D4039" s="6" t="str">
        <f>VLOOKUP(C4039,Customers!$B$8:$C$1412,2,FALSE)</f>
        <v>Dillard's Inc. Valdosta, GA</v>
      </c>
      <c r="E4039" s="7">
        <v>45261</v>
      </c>
      <c r="F4039" s="6">
        <v>6</v>
      </c>
      <c r="G4039" s="6" t="str">
        <f>VLOOKUP(F4039,'Other Data'!$B$17:$C$24,2,FALSE)</f>
        <v>ProductF</v>
      </c>
      <c r="H4039" s="6">
        <v>2</v>
      </c>
      <c r="I4039" s="8">
        <v>45261.397962962968</v>
      </c>
      <c r="J4039" s="6">
        <v>121</v>
      </c>
    </row>
    <row r="4040" spans="2:10" x14ac:dyDescent="0.3">
      <c r="B4040" s="6">
        <v>1129020</v>
      </c>
      <c r="C4040" s="6">
        <v>1163</v>
      </c>
      <c r="D4040" s="6" t="str">
        <f>VLOOKUP(C4040,Customers!$B$8:$C$1412,2,FALSE)</f>
        <v>North Memorial Medical Center</v>
      </c>
      <c r="E4040" s="7">
        <v>45261</v>
      </c>
      <c r="F4040" s="6">
        <v>3</v>
      </c>
      <c r="G4040" s="6" t="str">
        <f>VLOOKUP(F4040,'Other Data'!$B$17:$C$24,2,FALSE)</f>
        <v>ProductC</v>
      </c>
      <c r="H4040" s="6">
        <v>5</v>
      </c>
      <c r="I4040" s="8">
        <v>45261.414525462969</v>
      </c>
      <c r="J4040" s="6">
        <v>134</v>
      </c>
    </row>
    <row r="4041" spans="2:10" x14ac:dyDescent="0.3">
      <c r="B4041" s="6">
        <v>1129021</v>
      </c>
      <c r="C4041" s="6">
        <v>882</v>
      </c>
      <c r="D4041" s="6" t="str">
        <f>VLOOKUP(C4041,Customers!$B$8:$C$1412,2,FALSE)</f>
        <v>A B C Toys</v>
      </c>
      <c r="E4041" s="7">
        <v>45261</v>
      </c>
      <c r="F4041" s="6">
        <v>6</v>
      </c>
      <c r="G4041" s="6" t="str">
        <f>VLOOKUP(F4041,'Other Data'!$B$17:$C$24,2,FALSE)</f>
        <v>ProductF</v>
      </c>
      <c r="H4041" s="6">
        <v>2</v>
      </c>
      <c r="I4041" s="8">
        <v>45261.424085648156</v>
      </c>
      <c r="J4041" s="6">
        <v>112</v>
      </c>
    </row>
    <row r="4042" spans="2:10" x14ac:dyDescent="0.3">
      <c r="B4042" s="6">
        <v>1129022</v>
      </c>
      <c r="C4042" s="6">
        <v>701</v>
      </c>
      <c r="D4042" s="6" t="str">
        <f>VLOOKUP(C4042,Customers!$B$8:$C$1412,2,FALSE)</f>
        <v>Super Dollar Store</v>
      </c>
      <c r="E4042" s="7">
        <v>45261</v>
      </c>
      <c r="F4042" s="6">
        <v>4</v>
      </c>
      <c r="G4042" s="6" t="str">
        <f>VLOOKUP(F4042,'Other Data'!$B$17:$C$24,2,FALSE)</f>
        <v>ProductD</v>
      </c>
      <c r="H4042" s="6">
        <v>3</v>
      </c>
      <c r="I4042" s="8">
        <v>45261.435335648159</v>
      </c>
      <c r="J4042" s="6">
        <v>127</v>
      </c>
    </row>
    <row r="4043" spans="2:10" x14ac:dyDescent="0.3">
      <c r="B4043" s="6">
        <v>1129023</v>
      </c>
      <c r="C4043" s="6">
        <v>623</v>
      </c>
      <c r="D4043" s="6" t="str">
        <f>VLOOKUP(C4043,Customers!$B$8:$C$1412,2,FALSE)</f>
        <v>Seat Cover Centre</v>
      </c>
      <c r="E4043" s="7">
        <v>45261</v>
      </c>
      <c r="F4043" s="6">
        <v>4</v>
      </c>
      <c r="G4043" s="6" t="str">
        <f>VLOOKUP(F4043,'Other Data'!$B$17:$C$24,2,FALSE)</f>
        <v>ProductD</v>
      </c>
      <c r="H4043" s="6">
        <v>7</v>
      </c>
      <c r="I4043" s="8">
        <v>45261.449652777788</v>
      </c>
      <c r="J4043" s="6">
        <v>109</v>
      </c>
    </row>
    <row r="4044" spans="2:10" x14ac:dyDescent="0.3">
      <c r="B4044" s="6">
        <v>1129024</v>
      </c>
      <c r="C4044" s="6">
        <v>1231</v>
      </c>
      <c r="D4044" s="6" t="str">
        <f>VLOOKUP(C4044,Customers!$B$8:$C$1412,2,FALSE)</f>
        <v>Wordworks 2</v>
      </c>
      <c r="E4044" s="7">
        <v>45261</v>
      </c>
      <c r="F4044" s="6">
        <v>5</v>
      </c>
      <c r="G4044" s="6" t="str">
        <f>VLOOKUP(F4044,'Other Data'!$B$17:$C$24,2,FALSE)</f>
        <v>ProductE</v>
      </c>
      <c r="H4044" s="6">
        <v>3</v>
      </c>
      <c r="I4044" s="8">
        <v>45261.464699074088</v>
      </c>
      <c r="J4044" s="6">
        <v>133</v>
      </c>
    </row>
    <row r="4045" spans="2:10" x14ac:dyDescent="0.3">
      <c r="B4045" s="6">
        <v>1129025</v>
      </c>
      <c r="C4045" s="6">
        <v>717</v>
      </c>
      <c r="D4045" s="6" t="str">
        <f>VLOOKUP(C4045,Customers!$B$8:$C$1412,2,FALSE)</f>
        <v>Gift Works</v>
      </c>
      <c r="E4045" s="7">
        <v>45261</v>
      </c>
      <c r="F4045" s="6">
        <v>1</v>
      </c>
      <c r="G4045" s="6" t="str">
        <f>VLOOKUP(F4045,'Other Data'!$B$17:$C$24,2,FALSE)</f>
        <v>ProductA</v>
      </c>
      <c r="H4045" s="6">
        <v>3</v>
      </c>
      <c r="I4045" s="8">
        <v>45261.47538194446</v>
      </c>
      <c r="J4045" s="6">
        <v>121</v>
      </c>
    </row>
    <row r="4046" spans="2:10" x14ac:dyDescent="0.3">
      <c r="B4046" s="6">
        <v>1129026</v>
      </c>
      <c r="C4046" s="6">
        <v>707</v>
      </c>
      <c r="D4046" s="6" t="str">
        <f>VLOOKUP(C4046,Customers!$B$8:$C$1412,2,FALSE)</f>
        <v>Hallmark Oakridge</v>
      </c>
      <c r="E4046" s="7">
        <v>45261</v>
      </c>
      <c r="F4046" s="6">
        <v>6</v>
      </c>
      <c r="G4046" s="6" t="str">
        <f>VLOOKUP(F4046,'Other Data'!$B$17:$C$24,2,FALSE)</f>
        <v>ProductF</v>
      </c>
      <c r="H4046" s="6">
        <v>3</v>
      </c>
      <c r="I4046" s="8">
        <v>45261.487511574087</v>
      </c>
      <c r="J4046" s="6">
        <v>116</v>
      </c>
    </row>
    <row r="4047" spans="2:10" x14ac:dyDescent="0.3">
      <c r="B4047" s="6">
        <v>1129027</v>
      </c>
      <c r="C4047" s="6">
        <v>1188</v>
      </c>
      <c r="D4047" s="6" t="str">
        <f>VLOOKUP(C4047,Customers!$B$8:$C$1412,2,FALSE)</f>
        <v>Hammacher Schlemmer</v>
      </c>
      <c r="E4047" s="7">
        <v>45261</v>
      </c>
      <c r="F4047" s="6">
        <v>4</v>
      </c>
      <c r="G4047" s="6" t="str">
        <f>VLOOKUP(F4047,'Other Data'!$B$17:$C$24,2,FALSE)</f>
        <v>ProductD</v>
      </c>
      <c r="H4047" s="6">
        <v>4</v>
      </c>
      <c r="I4047" s="8">
        <v>45261.498923611121</v>
      </c>
      <c r="J4047" s="6">
        <v>117</v>
      </c>
    </row>
    <row r="4048" spans="2:10" x14ac:dyDescent="0.3">
      <c r="B4048" s="6">
        <v>1129028</v>
      </c>
      <c r="C4048" s="6">
        <v>1409</v>
      </c>
      <c r="D4048" s="6" t="str">
        <f>VLOOKUP(C4048,Customers!$B$8:$C$1412,2,FALSE)</f>
        <v>Bless Your Heart</v>
      </c>
      <c r="E4048" s="7">
        <v>45261</v>
      </c>
      <c r="F4048" s="6">
        <v>5</v>
      </c>
      <c r="G4048" s="6" t="str">
        <f>VLOOKUP(F4048,'Other Data'!$B$17:$C$24,2,FALSE)</f>
        <v>ProductE</v>
      </c>
      <c r="H4048" s="6">
        <v>6</v>
      </c>
      <c r="I4048" s="8">
        <v>45261.515937500008</v>
      </c>
      <c r="J4048" s="6">
        <v>128</v>
      </c>
    </row>
    <row r="4049" spans="2:10" x14ac:dyDescent="0.3">
      <c r="B4049" s="6">
        <v>1129029</v>
      </c>
      <c r="C4049" s="6">
        <v>1121</v>
      </c>
      <c r="D4049" s="6" t="str">
        <f>VLOOKUP(C4049,Customers!$B$8:$C$1412,2,FALSE)</f>
        <v>The Detroit Institute Of Arts</v>
      </c>
      <c r="E4049" s="7">
        <v>45261</v>
      </c>
      <c r="F4049" s="6">
        <v>5</v>
      </c>
      <c r="G4049" s="6" t="str">
        <f>VLOOKUP(F4049,'Other Data'!$B$17:$C$24,2,FALSE)</f>
        <v>ProductE</v>
      </c>
      <c r="H4049" s="6">
        <v>4</v>
      </c>
      <c r="I4049" s="8">
        <v>45261.528958333343</v>
      </c>
      <c r="J4049" s="6">
        <v>130</v>
      </c>
    </row>
    <row r="4050" spans="2:10" x14ac:dyDescent="0.3">
      <c r="B4050" s="6">
        <v>1129030</v>
      </c>
      <c r="C4050" s="6">
        <v>800</v>
      </c>
      <c r="D4050" s="6" t="str">
        <f>VLOOKUP(C4050,Customers!$B$8:$C$1412,2,FALSE)</f>
        <v>Apple Farm Market</v>
      </c>
      <c r="E4050" s="7">
        <v>45261</v>
      </c>
      <c r="F4050" s="6">
        <v>6</v>
      </c>
      <c r="G4050" s="6" t="str">
        <f>VLOOKUP(F4050,'Other Data'!$B$17:$C$24,2,FALSE)</f>
        <v>ProductF</v>
      </c>
      <c r="H4050" s="6">
        <v>6</v>
      </c>
      <c r="I4050" s="8">
        <v>45261.538668981491</v>
      </c>
      <c r="J4050" s="6">
        <v>112</v>
      </c>
    </row>
    <row r="4051" spans="2:10" x14ac:dyDescent="0.3">
      <c r="B4051" s="6">
        <v>1129031</v>
      </c>
      <c r="C4051" s="6">
        <v>764</v>
      </c>
      <c r="D4051" s="6" t="str">
        <f>VLOOKUP(C4051,Customers!$B$8:$C$1412,2,FALSE)</f>
        <v>e-pill, LLC</v>
      </c>
      <c r="E4051" s="7">
        <v>45261</v>
      </c>
      <c r="F4051" s="6">
        <v>4</v>
      </c>
      <c r="G4051" s="6" t="str">
        <f>VLOOKUP(F4051,'Other Data'!$B$17:$C$24,2,FALSE)</f>
        <v>ProductD</v>
      </c>
      <c r="H4051" s="6">
        <v>6</v>
      </c>
      <c r="I4051" s="8">
        <v>45261.55068287038</v>
      </c>
      <c r="J4051" s="6">
        <v>122</v>
      </c>
    </row>
    <row r="4052" spans="2:10" x14ac:dyDescent="0.3">
      <c r="B4052" s="6">
        <v>1129032</v>
      </c>
      <c r="C4052" s="6">
        <v>682</v>
      </c>
      <c r="D4052" s="6" t="str">
        <f>VLOOKUP(C4052,Customers!$B$8:$C$1412,2,FALSE)</f>
        <v>The Laughing Moon Gallery</v>
      </c>
      <c r="E4052" s="7">
        <v>45261</v>
      </c>
      <c r="F4052" s="6">
        <v>2</v>
      </c>
      <c r="G4052" s="6" t="str">
        <f>VLOOKUP(F4052,'Other Data'!$B$17:$C$24,2,FALSE)</f>
        <v>ProductB</v>
      </c>
      <c r="H4052" s="6">
        <v>5</v>
      </c>
      <c r="I4052" s="8">
        <v>45261.565231481494</v>
      </c>
      <c r="J4052" s="6">
        <v>129</v>
      </c>
    </row>
    <row r="4053" spans="2:10" x14ac:dyDescent="0.3">
      <c r="B4053" s="6">
        <v>1129033</v>
      </c>
      <c r="C4053" s="6">
        <v>826</v>
      </c>
      <c r="D4053" s="6" t="str">
        <f>VLOOKUP(C4053,Customers!$B$8:$C$1412,2,FALSE)</f>
        <v>Colonial Pharmacy</v>
      </c>
      <c r="E4053" s="7">
        <v>45261</v>
      </c>
      <c r="F4053" s="6">
        <v>5</v>
      </c>
      <c r="G4053" s="6" t="str">
        <f>VLOOKUP(F4053,'Other Data'!$B$17:$C$24,2,FALSE)</f>
        <v>ProductE</v>
      </c>
      <c r="H4053" s="6">
        <v>2</v>
      </c>
      <c r="I4053" s="8">
        <v>45261.578310185199</v>
      </c>
      <c r="J4053" s="6">
        <v>119</v>
      </c>
    </row>
    <row r="4054" spans="2:10" x14ac:dyDescent="0.3">
      <c r="B4054" s="6">
        <v>1129034</v>
      </c>
      <c r="C4054" s="6">
        <v>854</v>
      </c>
      <c r="D4054" s="6" t="str">
        <f>VLOOKUP(C4054,Customers!$B$8:$C$1412,2,FALSE)</f>
        <v>UnbeatableSale.com</v>
      </c>
      <c r="E4054" s="7">
        <v>45261</v>
      </c>
      <c r="F4054" s="6">
        <v>5</v>
      </c>
      <c r="G4054" s="6" t="str">
        <f>VLOOKUP(F4054,'Other Data'!$B$17:$C$24,2,FALSE)</f>
        <v>ProductE</v>
      </c>
      <c r="H4054" s="6">
        <v>3</v>
      </c>
      <c r="I4054" s="8">
        <v>45261.587337962977</v>
      </c>
      <c r="J4054" s="6">
        <v>129</v>
      </c>
    </row>
    <row r="4055" spans="2:10" x14ac:dyDescent="0.3">
      <c r="B4055" s="6">
        <v>1129035</v>
      </c>
      <c r="C4055" s="6">
        <v>368</v>
      </c>
      <c r="D4055" s="6" t="str">
        <f>VLOOKUP(C4055,Customers!$B$8:$C$1412,2,FALSE)</f>
        <v>William Osler Gift Shop</v>
      </c>
      <c r="E4055" s="7">
        <v>45261</v>
      </c>
      <c r="F4055" s="6">
        <v>1</v>
      </c>
      <c r="G4055" s="6" t="str">
        <f>VLOOKUP(F4055,'Other Data'!$B$17:$C$24,2,FALSE)</f>
        <v>ProductA</v>
      </c>
      <c r="H4055" s="6">
        <v>3</v>
      </c>
      <c r="I4055" s="8">
        <v>45261.600347222236</v>
      </c>
      <c r="J4055" s="6">
        <v>108</v>
      </c>
    </row>
    <row r="4056" spans="2:10" x14ac:dyDescent="0.3">
      <c r="B4056" s="6">
        <v>1129036</v>
      </c>
      <c r="C4056" s="6">
        <v>1220</v>
      </c>
      <c r="D4056" s="6" t="str">
        <f>VLOOKUP(C4056,Customers!$B$8:$C$1412,2,FALSE)</f>
        <v>Dillard's Inc. Valdosta, GA</v>
      </c>
      <c r="E4056" s="7">
        <v>45261</v>
      </c>
      <c r="F4056" s="6">
        <v>1</v>
      </c>
      <c r="G4056" s="6" t="str">
        <f>VLOOKUP(F4056,'Other Data'!$B$17:$C$24,2,FALSE)</f>
        <v>ProductA</v>
      </c>
      <c r="H4056" s="6">
        <v>6</v>
      </c>
      <c r="I4056" s="8">
        <v>45261.609942129646</v>
      </c>
      <c r="J4056" s="6">
        <v>122</v>
      </c>
    </row>
    <row r="4057" spans="2:10" x14ac:dyDescent="0.3">
      <c r="B4057" s="6">
        <v>1129037</v>
      </c>
      <c r="C4057" s="6">
        <v>321</v>
      </c>
      <c r="D4057" s="6" t="str">
        <f>VLOOKUP(C4057,Customers!$B$8:$C$1412,2,FALSE)</f>
        <v>A.W. BROCK</v>
      </c>
      <c r="E4057" s="7">
        <v>45261</v>
      </c>
      <c r="F4057" s="6">
        <v>1</v>
      </c>
      <c r="G4057" s="6" t="str">
        <f>VLOOKUP(F4057,'Other Data'!$B$17:$C$24,2,FALSE)</f>
        <v>ProductA</v>
      </c>
      <c r="H4057" s="6">
        <v>4</v>
      </c>
      <c r="I4057" s="8">
        <v>45261.625509259276</v>
      </c>
      <c r="J4057" s="6">
        <v>108</v>
      </c>
    </row>
    <row r="4058" spans="2:10" x14ac:dyDescent="0.3">
      <c r="B4058" s="6">
        <v>1129038</v>
      </c>
      <c r="C4058" s="6">
        <v>1095</v>
      </c>
      <c r="D4058" s="6" t="str">
        <f>VLOOKUP(C4058,Customers!$B$8:$C$1412,2,FALSE)</f>
        <v>21 Qusetions</v>
      </c>
      <c r="E4058" s="7">
        <v>45261</v>
      </c>
      <c r="F4058" s="6">
        <v>1</v>
      </c>
      <c r="G4058" s="6" t="str">
        <f>VLOOKUP(F4058,'Other Data'!$B$17:$C$24,2,FALSE)</f>
        <v>ProductA</v>
      </c>
      <c r="H4058" s="6">
        <v>7</v>
      </c>
      <c r="I4058" s="8">
        <v>45261.635358796317</v>
      </c>
      <c r="J4058" s="6">
        <v>127</v>
      </c>
    </row>
    <row r="4059" spans="2:10" x14ac:dyDescent="0.3">
      <c r="B4059" s="6">
        <v>1129039</v>
      </c>
      <c r="C4059" s="6">
        <v>1372</v>
      </c>
      <c r="D4059" s="6" t="str">
        <f>VLOOKUP(C4059,Customers!$B$8:$C$1412,2,FALSE)</f>
        <v>Corrington's Alaskan Ivory</v>
      </c>
      <c r="E4059" s="7">
        <v>45261</v>
      </c>
      <c r="F4059" s="6">
        <v>4</v>
      </c>
      <c r="G4059" s="6" t="str">
        <f>VLOOKUP(F4059,'Other Data'!$B$17:$C$24,2,FALSE)</f>
        <v>ProductD</v>
      </c>
      <c r="H4059" s="6">
        <v>7</v>
      </c>
      <c r="I4059" s="8">
        <v>45261.649131944461</v>
      </c>
      <c r="J4059" s="6">
        <v>129</v>
      </c>
    </row>
    <row r="4060" spans="2:10" x14ac:dyDescent="0.3">
      <c r="B4060" s="6">
        <v>1129040</v>
      </c>
      <c r="C4060" s="6">
        <v>1310</v>
      </c>
      <c r="D4060" s="6" t="str">
        <f>VLOOKUP(C4060,Customers!$B$8:$C$1412,2,FALSE)</f>
        <v>Huntington Beach Car Wash</v>
      </c>
      <c r="E4060" s="7">
        <v>45261</v>
      </c>
      <c r="F4060" s="6">
        <v>4</v>
      </c>
      <c r="G4060" s="6" t="str">
        <f>VLOOKUP(F4060,'Other Data'!$B$17:$C$24,2,FALSE)</f>
        <v>ProductD</v>
      </c>
      <c r="H4060" s="6">
        <v>2</v>
      </c>
      <c r="I4060" s="8">
        <v>45261.658182870386</v>
      </c>
      <c r="J4060" s="6">
        <v>131</v>
      </c>
    </row>
    <row r="4061" spans="2:10" x14ac:dyDescent="0.3">
      <c r="B4061" s="6">
        <v>1129041</v>
      </c>
      <c r="C4061" s="6">
        <v>445</v>
      </c>
      <c r="D4061" s="6" t="str">
        <f>VLOOKUP(C4061,Customers!$B$8:$C$1412,2,FALSE)</f>
        <v>Green Earth - Head Office/ WHS</v>
      </c>
      <c r="E4061" s="7">
        <v>45261</v>
      </c>
      <c r="F4061" s="6">
        <v>6</v>
      </c>
      <c r="G4061" s="6" t="str">
        <f>VLOOKUP(F4061,'Other Data'!$B$17:$C$24,2,FALSE)</f>
        <v>ProductF</v>
      </c>
      <c r="H4061" s="6">
        <v>2</v>
      </c>
      <c r="I4061" s="8">
        <v>45261.669386574089</v>
      </c>
      <c r="J4061" s="6">
        <v>123</v>
      </c>
    </row>
    <row r="4062" spans="2:10" x14ac:dyDescent="0.3">
      <c r="B4062" s="6">
        <v>1129042</v>
      </c>
      <c r="C4062" s="6">
        <v>692</v>
      </c>
      <c r="D4062" s="6" t="str">
        <f>VLOOKUP(C4062,Customers!$B$8:$C$1412,2,FALSE)</f>
        <v>Mary's Gifts</v>
      </c>
      <c r="E4062" s="7">
        <v>45261</v>
      </c>
      <c r="F4062" s="6">
        <v>4</v>
      </c>
      <c r="G4062" s="6" t="str">
        <f>VLOOKUP(F4062,'Other Data'!$B$17:$C$24,2,FALSE)</f>
        <v>ProductD</v>
      </c>
      <c r="H4062" s="6">
        <v>6</v>
      </c>
      <c r="I4062" s="8">
        <v>45261.682291666679</v>
      </c>
      <c r="J4062" s="6">
        <v>133</v>
      </c>
    </row>
    <row r="4063" spans="2:10" x14ac:dyDescent="0.3">
      <c r="B4063" s="6">
        <v>1129043</v>
      </c>
      <c r="C4063" s="6">
        <v>1269</v>
      </c>
      <c r="D4063" s="6" t="str">
        <f>VLOOKUP(C4063,Customers!$B$8:$C$1412,2,FALSE)</f>
        <v>Shem's Hallmark</v>
      </c>
      <c r="E4063" s="7">
        <v>45261</v>
      </c>
      <c r="F4063" s="6">
        <v>2</v>
      </c>
      <c r="G4063" s="6" t="str">
        <f>VLOOKUP(F4063,'Other Data'!$B$17:$C$24,2,FALSE)</f>
        <v>ProductB</v>
      </c>
      <c r="H4063" s="6">
        <v>5</v>
      </c>
      <c r="I4063" s="8">
        <v>45261.6960763889</v>
      </c>
      <c r="J4063" s="6">
        <v>122</v>
      </c>
    </row>
    <row r="4064" spans="2:10" x14ac:dyDescent="0.3">
      <c r="B4064" s="6">
        <v>1129044</v>
      </c>
      <c r="C4064" s="6">
        <v>1000</v>
      </c>
      <c r="D4064" s="6" t="str">
        <f>VLOOKUP(C4064,Customers!$B$8:$C$1412,2,FALSE)</f>
        <v>J.H. Distributors, Inc</v>
      </c>
      <c r="E4064" s="7">
        <v>45261</v>
      </c>
      <c r="F4064" s="6">
        <v>5</v>
      </c>
      <c r="G4064" s="6" t="str">
        <f>VLOOKUP(F4064,'Other Data'!$B$17:$C$24,2,FALSE)</f>
        <v>ProductE</v>
      </c>
      <c r="H4064" s="6">
        <v>2</v>
      </c>
      <c r="I4064" s="8">
        <v>45261.710775462976</v>
      </c>
      <c r="J4064" s="6">
        <v>127</v>
      </c>
    </row>
    <row r="4065" spans="2:10" x14ac:dyDescent="0.3">
      <c r="B4065" s="6">
        <v>1129045</v>
      </c>
      <c r="C4065" s="6">
        <v>987</v>
      </c>
      <c r="D4065" s="6" t="str">
        <f>VLOOKUP(C4065,Customers!$B$8:$C$1412,2,FALSE)</f>
        <v>Walter And Walton's Emporium</v>
      </c>
      <c r="E4065" s="7">
        <v>45261</v>
      </c>
      <c r="F4065" s="6">
        <v>4</v>
      </c>
      <c r="G4065" s="6" t="str">
        <f>VLOOKUP(F4065,'Other Data'!$B$17:$C$24,2,FALSE)</f>
        <v>ProductD</v>
      </c>
      <c r="H4065" s="6">
        <v>4</v>
      </c>
      <c r="I4065" s="8">
        <v>45261.724942129644</v>
      </c>
      <c r="J4065" s="6">
        <v>105</v>
      </c>
    </row>
    <row r="4066" spans="2:10" x14ac:dyDescent="0.3">
      <c r="B4066" s="6">
        <v>1129046</v>
      </c>
      <c r="C4066" s="6">
        <v>188</v>
      </c>
      <c r="D4066" s="6" t="str">
        <f>VLOOKUP(C4066,Customers!$B$8:$C$1412,2,FALSE)</f>
        <v>Kitchen Accents Inc.</v>
      </c>
      <c r="E4066" s="7">
        <v>45264</v>
      </c>
      <c r="F4066" s="6">
        <v>4</v>
      </c>
      <c r="G4066" s="6" t="str">
        <f>VLOOKUP(F4066,'Other Data'!$B$17:$C$24,2,FALSE)</f>
        <v>ProductD</v>
      </c>
      <c r="H4066" s="6">
        <v>4</v>
      </c>
      <c r="I4066" s="8">
        <v>45264.333333333336</v>
      </c>
      <c r="J4066" s="6">
        <v>105</v>
      </c>
    </row>
    <row r="4067" spans="2:10" x14ac:dyDescent="0.3">
      <c r="B4067" s="6">
        <v>1129047</v>
      </c>
      <c r="C4067" s="6">
        <v>1173</v>
      </c>
      <c r="D4067" s="6" t="str">
        <f>VLOOKUP(C4067,Customers!$B$8:$C$1412,2,FALSE)</f>
        <v>Joan's Hallmark</v>
      </c>
      <c r="E4067" s="7">
        <v>45264</v>
      </c>
      <c r="F4067" s="6">
        <v>6</v>
      </c>
      <c r="G4067" s="6" t="str">
        <f>VLOOKUP(F4067,'Other Data'!$B$17:$C$24,2,FALSE)</f>
        <v>ProductF</v>
      </c>
      <c r="H4067" s="6">
        <v>5</v>
      </c>
      <c r="I4067" s="8">
        <v>45264.349976851852</v>
      </c>
      <c r="J4067" s="6">
        <v>124</v>
      </c>
    </row>
    <row r="4068" spans="2:10" x14ac:dyDescent="0.3">
      <c r="B4068" s="6">
        <v>1129048</v>
      </c>
      <c r="C4068" s="6">
        <v>1096</v>
      </c>
      <c r="D4068" s="6" t="str">
        <f>VLOOKUP(C4068,Customers!$B$8:$C$1412,2,FALSE)</f>
        <v>Kozel Decorating</v>
      </c>
      <c r="E4068" s="7">
        <v>45264</v>
      </c>
      <c r="F4068" s="6">
        <v>3</v>
      </c>
      <c r="G4068" s="6" t="str">
        <f>VLOOKUP(F4068,'Other Data'!$B$17:$C$24,2,FALSE)</f>
        <v>ProductC</v>
      </c>
      <c r="H4068" s="6">
        <v>5</v>
      </c>
      <c r="I4068" s="8">
        <v>45264.361145833333</v>
      </c>
      <c r="J4068" s="6">
        <v>107</v>
      </c>
    </row>
    <row r="4069" spans="2:10" x14ac:dyDescent="0.3">
      <c r="B4069" s="6">
        <v>1129049</v>
      </c>
      <c r="C4069" s="6">
        <v>132</v>
      </c>
      <c r="D4069" s="6" t="str">
        <f>VLOOKUP(C4069,Customers!$B$8:$C$1412,2,FALSE)</f>
        <v>Darolex Decor &amp; General Store</v>
      </c>
      <c r="E4069" s="7">
        <v>45264</v>
      </c>
      <c r="F4069" s="6">
        <v>1</v>
      </c>
      <c r="G4069" s="6" t="str">
        <f>VLOOKUP(F4069,'Other Data'!$B$17:$C$24,2,FALSE)</f>
        <v>ProductA</v>
      </c>
      <c r="H4069" s="6">
        <v>3</v>
      </c>
      <c r="I4069" s="8">
        <v>45264.370937499996</v>
      </c>
      <c r="J4069" s="6">
        <v>122</v>
      </c>
    </row>
    <row r="4070" spans="2:10" x14ac:dyDescent="0.3">
      <c r="B4070" s="6">
        <v>1129050</v>
      </c>
      <c r="C4070" s="6">
        <v>109</v>
      </c>
      <c r="D4070" s="6" t="str">
        <f>VLOOKUP(C4070,Customers!$B$8:$C$1412,2,FALSE)</f>
        <v>Regalo</v>
      </c>
      <c r="E4070" s="7">
        <v>45264</v>
      </c>
      <c r="F4070" s="6">
        <v>6</v>
      </c>
      <c r="G4070" s="6" t="str">
        <f>VLOOKUP(F4070,'Other Data'!$B$17:$C$24,2,FALSE)</f>
        <v>ProductF</v>
      </c>
      <c r="H4070" s="6">
        <v>7</v>
      </c>
      <c r="I4070" s="8">
        <v>45264.386747685181</v>
      </c>
      <c r="J4070" s="6">
        <v>127</v>
      </c>
    </row>
    <row r="4071" spans="2:10" x14ac:dyDescent="0.3">
      <c r="B4071" s="6">
        <v>1129051</v>
      </c>
      <c r="C4071" s="6">
        <v>493</v>
      </c>
      <c r="D4071" s="6" t="str">
        <f>VLOOKUP(C4071,Customers!$B$8:$C$1412,2,FALSE)</f>
        <v>VILLAGE CORNER, INC.</v>
      </c>
      <c r="E4071" s="7">
        <v>45264</v>
      </c>
      <c r="F4071" s="6">
        <v>1</v>
      </c>
      <c r="G4071" s="6" t="str">
        <f>VLOOKUP(F4071,'Other Data'!$B$17:$C$24,2,FALSE)</f>
        <v>ProductA</v>
      </c>
      <c r="H4071" s="6">
        <v>6</v>
      </c>
      <c r="I4071" s="8">
        <v>45264.397361111107</v>
      </c>
      <c r="J4071" s="6">
        <v>121</v>
      </c>
    </row>
    <row r="4072" spans="2:10" x14ac:dyDescent="0.3">
      <c r="B4072" s="6">
        <v>1129052</v>
      </c>
      <c r="C4072" s="6">
        <v>335</v>
      </c>
      <c r="D4072" s="6" t="str">
        <f>VLOOKUP(C4072,Customers!$B$8:$C$1412,2,FALSE)</f>
        <v>THE NORTH WEST CO.</v>
      </c>
      <c r="E4072" s="7">
        <v>45264</v>
      </c>
      <c r="F4072" s="6">
        <v>5</v>
      </c>
      <c r="G4072" s="6" t="str">
        <f>VLOOKUP(F4072,'Other Data'!$B$17:$C$24,2,FALSE)</f>
        <v>ProductE</v>
      </c>
      <c r="H4072" s="6">
        <v>4</v>
      </c>
      <c r="I4072" s="8">
        <v>45264.407268518517</v>
      </c>
      <c r="J4072" s="6">
        <v>132</v>
      </c>
    </row>
    <row r="4073" spans="2:10" x14ac:dyDescent="0.3">
      <c r="B4073" s="6">
        <v>1129053</v>
      </c>
      <c r="C4073" s="6">
        <v>583</v>
      </c>
      <c r="D4073" s="6" t="str">
        <f>VLOOKUP(C4073,Customers!$B$8:$C$1412,2,FALSE)</f>
        <v>Theresa Marie's Fashion Access</v>
      </c>
      <c r="E4073" s="7">
        <v>45264</v>
      </c>
      <c r="F4073" s="6">
        <v>5</v>
      </c>
      <c r="G4073" s="6" t="str">
        <f>VLOOKUP(F4073,'Other Data'!$B$17:$C$24,2,FALSE)</f>
        <v>ProductE</v>
      </c>
      <c r="H4073" s="6">
        <v>4</v>
      </c>
      <c r="I4073" s="8">
        <v>45264.423819444441</v>
      </c>
      <c r="J4073" s="6">
        <v>112</v>
      </c>
    </row>
    <row r="4074" spans="2:10" x14ac:dyDescent="0.3">
      <c r="B4074" s="6">
        <v>1129054</v>
      </c>
      <c r="C4074" s="6">
        <v>1118</v>
      </c>
      <c r="D4074" s="6" t="str">
        <f>VLOOKUP(C4074,Customers!$B$8:$C$1412,2,FALSE)</f>
        <v>Alice Derderian</v>
      </c>
      <c r="E4074" s="7">
        <v>45264</v>
      </c>
      <c r="F4074" s="6">
        <v>5</v>
      </c>
      <c r="G4074" s="6" t="str">
        <f>VLOOKUP(F4074,'Other Data'!$B$17:$C$24,2,FALSE)</f>
        <v>ProductE</v>
      </c>
      <c r="H4074" s="6">
        <v>5</v>
      </c>
      <c r="I4074" s="8">
        <v>45264.438472222217</v>
      </c>
      <c r="J4074" s="6">
        <v>122</v>
      </c>
    </row>
    <row r="4075" spans="2:10" x14ac:dyDescent="0.3">
      <c r="B4075" s="6">
        <v>1129055</v>
      </c>
      <c r="C4075" s="6">
        <v>946</v>
      </c>
      <c r="D4075" s="6" t="str">
        <f>VLOOKUP(C4075,Customers!$B$8:$C$1412,2,FALSE)</f>
        <v>JEZEBEL</v>
      </c>
      <c r="E4075" s="7">
        <v>45264</v>
      </c>
      <c r="F4075" s="6">
        <v>4</v>
      </c>
      <c r="G4075" s="6" t="str">
        <f>VLOOKUP(F4075,'Other Data'!$B$17:$C$24,2,FALSE)</f>
        <v>ProductD</v>
      </c>
      <c r="H4075" s="6">
        <v>4</v>
      </c>
      <c r="I4075" s="8">
        <v>45264.44868055555</v>
      </c>
      <c r="J4075" s="6">
        <v>125</v>
      </c>
    </row>
    <row r="4076" spans="2:10" x14ac:dyDescent="0.3">
      <c r="B4076" s="6">
        <v>1129056</v>
      </c>
      <c r="C4076" s="6">
        <v>158</v>
      </c>
      <c r="D4076" s="6" t="str">
        <f>VLOOKUP(C4076,Customers!$B$8:$C$1412,2,FALSE)</f>
        <v>Send In The Clowns</v>
      </c>
      <c r="E4076" s="7">
        <v>45264</v>
      </c>
      <c r="F4076" s="6">
        <v>3</v>
      </c>
      <c r="G4076" s="6" t="str">
        <f>VLOOKUP(F4076,'Other Data'!$B$17:$C$24,2,FALSE)</f>
        <v>ProductC</v>
      </c>
      <c r="H4076" s="6">
        <v>7</v>
      </c>
      <c r="I4076" s="8">
        <v>45264.461377314808</v>
      </c>
      <c r="J4076" s="6">
        <v>118</v>
      </c>
    </row>
    <row r="4077" spans="2:10" x14ac:dyDescent="0.3">
      <c r="B4077" s="6">
        <v>1129057</v>
      </c>
      <c r="C4077" s="6">
        <v>829</v>
      </c>
      <c r="D4077" s="6" t="str">
        <f>VLOOKUP(C4077,Customers!$B$8:$C$1412,2,FALSE)</f>
        <v>The House</v>
      </c>
      <c r="E4077" s="7">
        <v>45264</v>
      </c>
      <c r="F4077" s="6">
        <v>5</v>
      </c>
      <c r="G4077" s="6" t="str">
        <f>VLOOKUP(F4077,'Other Data'!$B$17:$C$24,2,FALSE)</f>
        <v>ProductE</v>
      </c>
      <c r="H4077" s="6">
        <v>3</v>
      </c>
      <c r="I4077" s="8">
        <v>45264.478356481472</v>
      </c>
      <c r="J4077" s="6">
        <v>128</v>
      </c>
    </row>
    <row r="4078" spans="2:10" x14ac:dyDescent="0.3">
      <c r="B4078" s="6">
        <v>1129058</v>
      </c>
      <c r="C4078" s="6">
        <v>1240</v>
      </c>
      <c r="D4078" s="6" t="str">
        <f>VLOOKUP(C4078,Customers!$B$8:$C$1412,2,FALSE)</f>
        <v>Tags Prints</v>
      </c>
      <c r="E4078" s="7">
        <v>45264</v>
      </c>
      <c r="F4078" s="6">
        <v>2</v>
      </c>
      <c r="G4078" s="6" t="str">
        <f>VLOOKUP(F4078,'Other Data'!$B$17:$C$24,2,FALSE)</f>
        <v>ProductB</v>
      </c>
      <c r="H4078" s="6">
        <v>6</v>
      </c>
      <c r="I4078" s="8">
        <v>45264.49314814814</v>
      </c>
      <c r="J4078" s="6">
        <v>115</v>
      </c>
    </row>
    <row r="4079" spans="2:10" x14ac:dyDescent="0.3">
      <c r="B4079" s="6">
        <v>1129059</v>
      </c>
      <c r="C4079" s="6">
        <v>293</v>
      </c>
      <c r="D4079" s="6" t="str">
        <f>VLOOKUP(C4079,Customers!$B$8:$C$1412,2,FALSE)</f>
        <v>Guardian Drugs Caledon East</v>
      </c>
      <c r="E4079" s="7">
        <v>45264</v>
      </c>
      <c r="F4079" s="6">
        <v>3</v>
      </c>
      <c r="G4079" s="6" t="str">
        <f>VLOOKUP(F4079,'Other Data'!$B$17:$C$24,2,FALSE)</f>
        <v>ProductC</v>
      </c>
      <c r="H4079" s="6">
        <v>2</v>
      </c>
      <c r="I4079" s="8">
        <v>45264.502534722211</v>
      </c>
      <c r="J4079" s="6">
        <v>132</v>
      </c>
    </row>
    <row r="4080" spans="2:10" x14ac:dyDescent="0.3">
      <c r="B4080" s="6">
        <v>1129060</v>
      </c>
      <c r="C4080" s="6">
        <v>877</v>
      </c>
      <c r="D4080" s="6" t="str">
        <f>VLOOKUP(C4080,Customers!$B$8:$C$1412,2,FALSE)</f>
        <v>Flik/ Mastercard</v>
      </c>
      <c r="E4080" s="7">
        <v>45264</v>
      </c>
      <c r="F4080" s="6">
        <v>1</v>
      </c>
      <c r="G4080" s="6" t="str">
        <f>VLOOKUP(F4080,'Other Data'!$B$17:$C$24,2,FALSE)</f>
        <v>ProductA</v>
      </c>
      <c r="H4080" s="6">
        <v>4</v>
      </c>
      <c r="I4080" s="8">
        <v>45264.519062499989</v>
      </c>
      <c r="J4080" s="6">
        <v>127</v>
      </c>
    </row>
    <row r="4081" spans="2:10" x14ac:dyDescent="0.3">
      <c r="B4081" s="6">
        <v>1129061</v>
      </c>
      <c r="C4081" s="6">
        <v>917</v>
      </c>
      <c r="D4081" s="6" t="str">
        <f>VLOOKUP(C4081,Customers!$B$8:$C$1412,2,FALSE)</f>
        <v>Adam's Fairacre Farms</v>
      </c>
      <c r="E4081" s="7">
        <v>45264</v>
      </c>
      <c r="F4081" s="6">
        <v>5</v>
      </c>
      <c r="G4081" s="6" t="str">
        <f>VLOOKUP(F4081,'Other Data'!$B$17:$C$24,2,FALSE)</f>
        <v>ProductE</v>
      </c>
      <c r="H4081" s="6">
        <v>3</v>
      </c>
      <c r="I4081" s="8">
        <v>45264.535046296282</v>
      </c>
      <c r="J4081" s="6">
        <v>113</v>
      </c>
    </row>
    <row r="4082" spans="2:10" x14ac:dyDescent="0.3">
      <c r="B4082" s="6">
        <v>1129062</v>
      </c>
      <c r="C4082" s="6">
        <v>261</v>
      </c>
      <c r="D4082" s="6" t="str">
        <f>VLOOKUP(C4082,Customers!$B$8:$C$1412,2,FALSE)</f>
        <v>Park Royal Home Hardware</v>
      </c>
      <c r="E4082" s="7">
        <v>45264</v>
      </c>
      <c r="F4082" s="6">
        <v>6</v>
      </c>
      <c r="G4082" s="6" t="str">
        <f>VLOOKUP(F4082,'Other Data'!$B$17:$C$24,2,FALSE)</f>
        <v>ProductF</v>
      </c>
      <c r="H4082" s="6">
        <v>7</v>
      </c>
      <c r="I4082" s="8">
        <v>45264.549745370357</v>
      </c>
      <c r="J4082" s="6">
        <v>111</v>
      </c>
    </row>
    <row r="4083" spans="2:10" x14ac:dyDescent="0.3">
      <c r="B4083" s="6">
        <v>1129063</v>
      </c>
      <c r="C4083" s="6">
        <v>872</v>
      </c>
      <c r="D4083" s="6" t="str">
        <f>VLOOKUP(C4083,Customers!$B$8:$C$1412,2,FALSE)</f>
        <v>Zitomer</v>
      </c>
      <c r="E4083" s="7">
        <v>45264</v>
      </c>
      <c r="F4083" s="6">
        <v>3</v>
      </c>
      <c r="G4083" s="6" t="str">
        <f>VLOOKUP(F4083,'Other Data'!$B$17:$C$24,2,FALSE)</f>
        <v>ProductC</v>
      </c>
      <c r="H4083" s="6">
        <v>6</v>
      </c>
      <c r="I4083" s="8">
        <v>45264.566238425912</v>
      </c>
      <c r="J4083" s="6">
        <v>119</v>
      </c>
    </row>
    <row r="4084" spans="2:10" x14ac:dyDescent="0.3">
      <c r="B4084" s="6">
        <v>1129064</v>
      </c>
      <c r="C4084" s="6">
        <v>344</v>
      </c>
      <c r="D4084" s="6" t="str">
        <f>VLOOKUP(C4084,Customers!$B$8:$C$1412,2,FALSE)</f>
        <v>Set Me Free</v>
      </c>
      <c r="E4084" s="7">
        <v>45264</v>
      </c>
      <c r="F4084" s="6">
        <v>2</v>
      </c>
      <c r="G4084" s="6" t="str">
        <f>VLOOKUP(F4084,'Other Data'!$B$17:$C$24,2,FALSE)</f>
        <v>ProductB</v>
      </c>
      <c r="H4084" s="6">
        <v>2</v>
      </c>
      <c r="I4084" s="8">
        <v>45264.579317129617</v>
      </c>
      <c r="J4084" s="6">
        <v>134</v>
      </c>
    </row>
    <row r="4085" spans="2:10" x14ac:dyDescent="0.3">
      <c r="B4085" s="6">
        <v>1129065</v>
      </c>
      <c r="C4085" s="6">
        <v>1250</v>
      </c>
      <c r="D4085" s="6" t="str">
        <f>VLOOKUP(C4085,Customers!$B$8:$C$1412,2,FALSE)</f>
        <v>The Scented Cottage</v>
      </c>
      <c r="E4085" s="7">
        <v>45264</v>
      </c>
      <c r="F4085" s="6">
        <v>2</v>
      </c>
      <c r="G4085" s="6" t="str">
        <f>VLOOKUP(F4085,'Other Data'!$B$17:$C$24,2,FALSE)</f>
        <v>ProductB</v>
      </c>
      <c r="H4085" s="6">
        <v>6</v>
      </c>
      <c r="I4085" s="8">
        <v>45264.588344907395</v>
      </c>
      <c r="J4085" s="6">
        <v>106</v>
      </c>
    </row>
    <row r="4086" spans="2:10" x14ac:dyDescent="0.3">
      <c r="B4086" s="6">
        <v>1129066</v>
      </c>
      <c r="C4086" s="6">
        <v>1132</v>
      </c>
      <c r="D4086" s="6" t="str">
        <f>VLOOKUP(C4086,Customers!$B$8:$C$1412,2,FALSE)</f>
        <v>Glass Apple Gift shop</v>
      </c>
      <c r="E4086" s="7">
        <v>45264</v>
      </c>
      <c r="F4086" s="6">
        <v>3</v>
      </c>
      <c r="G4086" s="6" t="str">
        <f>VLOOKUP(F4086,'Other Data'!$B$17:$C$24,2,FALSE)</f>
        <v>ProductC</v>
      </c>
      <c r="H4086" s="6">
        <v>2</v>
      </c>
      <c r="I4086" s="8">
        <v>45264.604618055542</v>
      </c>
      <c r="J4086" s="6">
        <v>119</v>
      </c>
    </row>
    <row r="4087" spans="2:10" x14ac:dyDescent="0.3">
      <c r="B4087" s="6">
        <v>1129067</v>
      </c>
      <c r="C4087" s="6">
        <v>1147</v>
      </c>
      <c r="D4087" s="6" t="str">
        <f>VLOOKUP(C4087,Customers!$B$8:$C$1412,2,FALSE)</f>
        <v>Seventh Avenue Inc</v>
      </c>
      <c r="E4087" s="7">
        <v>45264</v>
      </c>
      <c r="F4087" s="6">
        <v>5</v>
      </c>
      <c r="G4087" s="6" t="str">
        <f>VLOOKUP(F4087,'Other Data'!$B$17:$C$24,2,FALSE)</f>
        <v>ProductE</v>
      </c>
      <c r="H4087" s="6">
        <v>5</v>
      </c>
      <c r="I4087" s="8">
        <v>45264.614814814799</v>
      </c>
      <c r="J4087" s="6">
        <v>129</v>
      </c>
    </row>
    <row r="4088" spans="2:10" x14ac:dyDescent="0.3">
      <c r="B4088" s="6">
        <v>1129068</v>
      </c>
      <c r="C4088" s="6">
        <v>983</v>
      </c>
      <c r="D4088" s="6" t="str">
        <f>VLOOKUP(C4088,Customers!$B$8:$C$1412,2,FALSE)</f>
        <v>INOVA Fair Oaks Hospital</v>
      </c>
      <c r="E4088" s="7">
        <v>45264</v>
      </c>
      <c r="F4088" s="6">
        <v>5</v>
      </c>
      <c r="G4088" s="6" t="str">
        <f>VLOOKUP(F4088,'Other Data'!$B$17:$C$24,2,FALSE)</f>
        <v>ProductE</v>
      </c>
      <c r="H4088" s="6">
        <v>3</v>
      </c>
      <c r="I4088" s="8">
        <v>45264.630578703691</v>
      </c>
      <c r="J4088" s="6">
        <v>125</v>
      </c>
    </row>
    <row r="4089" spans="2:10" x14ac:dyDescent="0.3">
      <c r="B4089" s="6">
        <v>1129069</v>
      </c>
      <c r="C4089" s="6">
        <v>1173</v>
      </c>
      <c r="D4089" s="6" t="str">
        <f>VLOOKUP(C4089,Customers!$B$8:$C$1412,2,FALSE)</f>
        <v>Joan's Hallmark</v>
      </c>
      <c r="E4089" s="7">
        <v>45264</v>
      </c>
      <c r="F4089" s="6">
        <v>2</v>
      </c>
      <c r="G4089" s="6" t="str">
        <f>VLOOKUP(F4089,'Other Data'!$B$17:$C$24,2,FALSE)</f>
        <v>ProductB</v>
      </c>
      <c r="H4089" s="6">
        <v>7</v>
      </c>
      <c r="I4089" s="8">
        <v>45264.642685185172</v>
      </c>
      <c r="J4089" s="6">
        <v>122</v>
      </c>
    </row>
    <row r="4090" spans="2:10" x14ac:dyDescent="0.3">
      <c r="B4090" s="6">
        <v>1129070</v>
      </c>
      <c r="C4090" s="6">
        <v>123</v>
      </c>
      <c r="D4090" s="6" t="str">
        <f>VLOOKUP(C4090,Customers!$B$8:$C$1412,2,FALSE)</f>
        <v>Seaway Guardian Pharmacy</v>
      </c>
      <c r="E4090" s="7">
        <v>45264</v>
      </c>
      <c r="F4090" s="6">
        <v>6</v>
      </c>
      <c r="G4090" s="6" t="str">
        <f>VLOOKUP(F4090,'Other Data'!$B$17:$C$24,2,FALSE)</f>
        <v>ProductF</v>
      </c>
      <c r="H4090" s="6">
        <v>3</v>
      </c>
      <c r="I4090" s="8">
        <v>45264.657141203694</v>
      </c>
      <c r="J4090" s="6">
        <v>128</v>
      </c>
    </row>
    <row r="4091" spans="2:10" x14ac:dyDescent="0.3">
      <c r="B4091" s="6">
        <v>1129071</v>
      </c>
      <c r="C4091" s="6">
        <v>1346</v>
      </c>
      <c r="D4091" s="6" t="str">
        <f>VLOOKUP(C4091,Customers!$B$8:$C$1412,2,FALSE)</f>
        <v>Merrytime</v>
      </c>
      <c r="E4091" s="7">
        <v>45264</v>
      </c>
      <c r="F4091" s="6">
        <v>1</v>
      </c>
      <c r="G4091" s="6" t="str">
        <f>VLOOKUP(F4091,'Other Data'!$B$17:$C$24,2,FALSE)</f>
        <v>ProductA</v>
      </c>
      <c r="H4091" s="6">
        <v>2</v>
      </c>
      <c r="I4091" s="8">
        <v>45264.668194444435</v>
      </c>
      <c r="J4091" s="6">
        <v>121</v>
      </c>
    </row>
    <row r="4092" spans="2:10" x14ac:dyDescent="0.3">
      <c r="B4092" s="6">
        <v>1129072</v>
      </c>
      <c r="C4092" s="6">
        <v>1350</v>
      </c>
      <c r="D4092" s="6" t="str">
        <f>VLOOKUP(C4092,Customers!$B$8:$C$1412,2,FALSE)</f>
        <v>Red Door Cottage</v>
      </c>
      <c r="E4092" s="7">
        <v>45264</v>
      </c>
      <c r="F4092" s="6">
        <v>4</v>
      </c>
      <c r="G4092" s="6" t="str">
        <f>VLOOKUP(F4092,'Other Data'!$B$17:$C$24,2,FALSE)</f>
        <v>ProductD</v>
      </c>
      <c r="H4092" s="6">
        <v>6</v>
      </c>
      <c r="I4092" s="8">
        <v>45264.679502314808</v>
      </c>
      <c r="J4092" s="6">
        <v>122</v>
      </c>
    </row>
    <row r="4093" spans="2:10" x14ac:dyDescent="0.3">
      <c r="B4093" s="6">
        <v>1129073</v>
      </c>
      <c r="C4093" s="6">
        <v>384</v>
      </c>
      <c r="D4093" s="6" t="str">
        <f>VLOOKUP(C4093,Customers!$B$8:$C$1412,2,FALSE)</f>
        <v>Fifth Wheel Truck Stop</v>
      </c>
      <c r="E4093" s="7">
        <v>45264</v>
      </c>
      <c r="F4093" s="6">
        <v>4</v>
      </c>
      <c r="G4093" s="6" t="str">
        <f>VLOOKUP(F4093,'Other Data'!$B$17:$C$24,2,FALSE)</f>
        <v>ProductD</v>
      </c>
      <c r="H4093" s="6">
        <v>6</v>
      </c>
      <c r="I4093" s="8">
        <v>45264.693506944437</v>
      </c>
      <c r="J4093" s="6">
        <v>127</v>
      </c>
    </row>
    <row r="4094" spans="2:10" x14ac:dyDescent="0.3">
      <c r="B4094" s="6">
        <v>1129074</v>
      </c>
      <c r="C4094" s="6">
        <v>887</v>
      </c>
      <c r="D4094" s="6" t="str">
        <f>VLOOKUP(C4094,Customers!$B$8:$C$1412,2,FALSE)</f>
        <v>New DaVincis .Com</v>
      </c>
      <c r="E4094" s="7">
        <v>45264</v>
      </c>
      <c r="F4094" s="6">
        <v>2</v>
      </c>
      <c r="G4094" s="6" t="str">
        <f>VLOOKUP(F4094,'Other Data'!$B$17:$C$24,2,FALSE)</f>
        <v>ProductB</v>
      </c>
      <c r="H4094" s="6">
        <v>7</v>
      </c>
      <c r="I4094" s="8">
        <v>45264.709467592584</v>
      </c>
      <c r="J4094" s="6">
        <v>134</v>
      </c>
    </row>
    <row r="4095" spans="2:10" x14ac:dyDescent="0.3">
      <c r="B4095" s="6">
        <v>1129075</v>
      </c>
      <c r="C4095" s="6">
        <v>637</v>
      </c>
      <c r="D4095" s="6" t="str">
        <f>VLOOKUP(C4095,Customers!$B$8:$C$1412,2,FALSE)</f>
        <v>Village Fashions</v>
      </c>
      <c r="E4095" s="7">
        <v>45264</v>
      </c>
      <c r="F4095" s="6">
        <v>2</v>
      </c>
      <c r="G4095" s="6" t="str">
        <f>VLOOKUP(F4095,'Other Data'!$B$17:$C$24,2,FALSE)</f>
        <v>ProductB</v>
      </c>
      <c r="H4095" s="6">
        <v>7</v>
      </c>
      <c r="I4095" s="8">
        <v>45264.719374999993</v>
      </c>
      <c r="J4095" s="6">
        <v>123</v>
      </c>
    </row>
    <row r="4096" spans="2:10" x14ac:dyDescent="0.3">
      <c r="B4096" s="6">
        <v>1129076</v>
      </c>
      <c r="C4096" s="6">
        <v>347</v>
      </c>
      <c r="D4096" s="6" t="str">
        <f>VLOOKUP(C4096,Customers!$B$8:$C$1412,2,FALSE)</f>
        <v>Little Party Shoppe</v>
      </c>
      <c r="E4096" s="7">
        <v>45264</v>
      </c>
      <c r="F4096" s="6">
        <v>1</v>
      </c>
      <c r="G4096" s="6" t="str">
        <f>VLOOKUP(F4096,'Other Data'!$B$17:$C$24,2,FALSE)</f>
        <v>ProductA</v>
      </c>
      <c r="H4096" s="6">
        <v>6</v>
      </c>
      <c r="I4096" s="8">
        <v>45264.736504629625</v>
      </c>
      <c r="J4096" s="6">
        <v>124</v>
      </c>
    </row>
    <row r="4097" spans="2:10" x14ac:dyDescent="0.3">
      <c r="B4097" s="6">
        <v>1129077</v>
      </c>
      <c r="C4097" s="6">
        <v>340</v>
      </c>
      <c r="D4097" s="6" t="str">
        <f>VLOOKUP(C4097,Customers!$B$8:$C$1412,2,FALSE)</f>
        <v>Toronto And Region Conservation</v>
      </c>
      <c r="E4097" s="7">
        <v>45264</v>
      </c>
      <c r="F4097" s="6">
        <v>2</v>
      </c>
      <c r="G4097" s="6" t="str">
        <f>VLOOKUP(F4097,'Other Data'!$B$17:$C$24,2,FALSE)</f>
        <v>ProductB</v>
      </c>
      <c r="H4097" s="6">
        <v>3</v>
      </c>
      <c r="I4097" s="8">
        <v>45264.747685185182</v>
      </c>
      <c r="J4097" s="6">
        <v>121</v>
      </c>
    </row>
    <row r="4098" spans="2:10" x14ac:dyDescent="0.3">
      <c r="B4098" s="6">
        <v>1129078</v>
      </c>
      <c r="C4098" s="6">
        <v>1177</v>
      </c>
      <c r="D4098" s="6" t="str">
        <f>VLOOKUP(C4098,Customers!$B$8:$C$1412,2,FALSE)</f>
        <v>QVC, Inc</v>
      </c>
      <c r="E4098" s="7">
        <v>45265</v>
      </c>
      <c r="F4098" s="6">
        <v>5</v>
      </c>
      <c r="G4098" s="6" t="str">
        <f>VLOOKUP(F4098,'Other Data'!$B$17:$C$24,2,FALSE)</f>
        <v>ProductE</v>
      </c>
      <c r="H4098" s="6">
        <v>5</v>
      </c>
      <c r="I4098" s="8">
        <v>45265.333333333336</v>
      </c>
      <c r="J4098" s="6">
        <v>122</v>
      </c>
    </row>
    <row r="4099" spans="2:10" x14ac:dyDescent="0.3">
      <c r="B4099" s="6">
        <v>1129079</v>
      </c>
      <c r="C4099" s="6">
        <v>1322</v>
      </c>
      <c r="D4099" s="6" t="str">
        <f>VLOOKUP(C4099,Customers!$B$8:$C$1412,2,FALSE)</f>
        <v>Sweet Celebrations</v>
      </c>
      <c r="E4099" s="7">
        <v>45265</v>
      </c>
      <c r="F4099" s="6">
        <v>4</v>
      </c>
      <c r="G4099" s="6" t="str">
        <f>VLOOKUP(F4099,'Other Data'!$B$17:$C$24,2,FALSE)</f>
        <v>ProductD</v>
      </c>
      <c r="H4099" s="6">
        <v>3</v>
      </c>
      <c r="I4099" s="8">
        <v>45265.350057870375</v>
      </c>
      <c r="J4099" s="6">
        <v>113</v>
      </c>
    </row>
    <row r="4100" spans="2:10" x14ac:dyDescent="0.3">
      <c r="B4100" s="6">
        <v>1129080</v>
      </c>
      <c r="C4100" s="6">
        <v>1224</v>
      </c>
      <c r="D4100" s="6" t="str">
        <f>VLOOKUP(C4100,Customers!$B$8:$C$1412,2,FALSE)</f>
        <v>Carlee's Hallmark</v>
      </c>
      <c r="E4100" s="7">
        <v>45265</v>
      </c>
      <c r="F4100" s="6">
        <v>6</v>
      </c>
      <c r="G4100" s="6" t="str">
        <f>VLOOKUP(F4100,'Other Data'!$B$17:$C$24,2,FALSE)</f>
        <v>ProductF</v>
      </c>
      <c r="H4100" s="6">
        <v>7</v>
      </c>
      <c r="I4100" s="8">
        <v>45265.364097222227</v>
      </c>
      <c r="J4100" s="6">
        <v>112</v>
      </c>
    </row>
    <row r="4101" spans="2:10" x14ac:dyDescent="0.3">
      <c r="B4101" s="6">
        <v>1129081</v>
      </c>
      <c r="C4101" s="6">
        <v>500</v>
      </c>
      <c r="D4101" s="6" t="str">
        <f>VLOOKUP(C4101,Customers!$B$8:$C$1412,2,FALSE)</f>
        <v>Tucker's Creek Gold and Jewellery</v>
      </c>
      <c r="E4101" s="7">
        <v>45265</v>
      </c>
      <c r="F4101" s="6">
        <v>4</v>
      </c>
      <c r="G4101" s="6" t="str">
        <f>VLOOKUP(F4101,'Other Data'!$B$17:$C$24,2,FALSE)</f>
        <v>ProductD</v>
      </c>
      <c r="H4101" s="6">
        <v>2</v>
      </c>
      <c r="I4101" s="8">
        <v>45265.37331018519</v>
      </c>
      <c r="J4101" s="6">
        <v>129</v>
      </c>
    </row>
    <row r="4102" spans="2:10" x14ac:dyDescent="0.3">
      <c r="B4102" s="6">
        <v>1129082</v>
      </c>
      <c r="C4102" s="6">
        <v>565</v>
      </c>
      <c r="D4102" s="6" t="str">
        <f>VLOOKUP(C4102,Customers!$B$8:$C$1412,2,FALSE)</f>
        <v>Kelly's Closet</v>
      </c>
      <c r="E4102" s="7">
        <v>45265</v>
      </c>
      <c r="F4102" s="6">
        <v>2</v>
      </c>
      <c r="G4102" s="6" t="str">
        <f>VLOOKUP(F4102,'Other Data'!$B$17:$C$24,2,FALSE)</f>
        <v>ProductB</v>
      </c>
      <c r="H4102" s="6">
        <v>2</v>
      </c>
      <c r="I4102" s="8">
        <v>45265.384768518525</v>
      </c>
      <c r="J4102" s="6">
        <v>128</v>
      </c>
    </row>
    <row r="4103" spans="2:10" x14ac:dyDescent="0.3">
      <c r="B4103" s="6">
        <v>1129083</v>
      </c>
      <c r="C4103" s="6">
        <v>1234</v>
      </c>
      <c r="D4103" s="6" t="str">
        <f>VLOOKUP(C4103,Customers!$B$8:$C$1412,2,FALSE)</f>
        <v>Gayle's Hallmark Shop</v>
      </c>
      <c r="E4103" s="7">
        <v>45265</v>
      </c>
      <c r="F4103" s="6">
        <v>1</v>
      </c>
      <c r="G4103" s="6" t="str">
        <f>VLOOKUP(F4103,'Other Data'!$B$17:$C$24,2,FALSE)</f>
        <v>ProductA</v>
      </c>
      <c r="H4103" s="6">
        <v>5</v>
      </c>
      <c r="I4103" s="8">
        <v>45265.397858796299</v>
      </c>
      <c r="J4103" s="6">
        <v>122</v>
      </c>
    </row>
    <row r="4104" spans="2:10" x14ac:dyDescent="0.3">
      <c r="B4104" s="6">
        <v>1129084</v>
      </c>
      <c r="C4104" s="6">
        <v>476</v>
      </c>
      <c r="D4104" s="6" t="str">
        <f>VLOOKUP(C4104,Customers!$B$8:$C$1412,2,FALSE)</f>
        <v>Plaza 69 IDA</v>
      </c>
      <c r="E4104" s="7">
        <v>45265</v>
      </c>
      <c r="F4104" s="6">
        <v>3</v>
      </c>
      <c r="G4104" s="6" t="str">
        <f>VLOOKUP(F4104,'Other Data'!$B$17:$C$24,2,FALSE)</f>
        <v>ProductC</v>
      </c>
      <c r="H4104" s="6">
        <v>7</v>
      </c>
      <c r="I4104" s="8">
        <v>45265.410983796297</v>
      </c>
      <c r="J4104" s="6">
        <v>109</v>
      </c>
    </row>
    <row r="4105" spans="2:10" x14ac:dyDescent="0.3">
      <c r="B4105" s="6">
        <v>1129085</v>
      </c>
      <c r="C4105" s="6">
        <v>154</v>
      </c>
      <c r="D4105" s="6" t="str">
        <f>VLOOKUP(C4105,Customers!$B$8:$C$1412,2,FALSE)</f>
        <v>Tay Crossing</v>
      </c>
      <c r="E4105" s="7">
        <v>45265</v>
      </c>
      <c r="F4105" s="6">
        <v>6</v>
      </c>
      <c r="G4105" s="6" t="str">
        <f>VLOOKUP(F4105,'Other Data'!$B$17:$C$24,2,FALSE)</f>
        <v>ProductF</v>
      </c>
      <c r="H4105" s="6">
        <v>2</v>
      </c>
      <c r="I4105" s="8">
        <v>45265.42596064815</v>
      </c>
      <c r="J4105" s="6">
        <v>125</v>
      </c>
    </row>
    <row r="4106" spans="2:10" x14ac:dyDescent="0.3">
      <c r="B4106" s="6">
        <v>1129086</v>
      </c>
      <c r="C4106" s="6">
        <v>854</v>
      </c>
      <c r="D4106" s="6" t="str">
        <f>VLOOKUP(C4106,Customers!$B$8:$C$1412,2,FALSE)</f>
        <v>UnbeatableSale.com</v>
      </c>
      <c r="E4106" s="7">
        <v>45265</v>
      </c>
      <c r="F4106" s="6">
        <v>2</v>
      </c>
      <c r="G4106" s="6" t="str">
        <f>VLOOKUP(F4106,'Other Data'!$B$17:$C$24,2,FALSE)</f>
        <v>ProductB</v>
      </c>
      <c r="H4106" s="6">
        <v>7</v>
      </c>
      <c r="I4106" s="8">
        <v>45265.439942129633</v>
      </c>
      <c r="J4106" s="6">
        <v>131</v>
      </c>
    </row>
    <row r="4107" spans="2:10" x14ac:dyDescent="0.3">
      <c r="B4107" s="6">
        <v>1129087</v>
      </c>
      <c r="C4107" s="6">
        <v>1297</v>
      </c>
      <c r="D4107" s="6" t="str">
        <f>VLOOKUP(C4107,Customers!$B$8:$C$1412,2,FALSE)</f>
        <v>Simply Fresh</v>
      </c>
      <c r="E4107" s="7">
        <v>45265</v>
      </c>
      <c r="F4107" s="6">
        <v>6</v>
      </c>
      <c r="G4107" s="6" t="str">
        <f>VLOOKUP(F4107,'Other Data'!$B$17:$C$24,2,FALSE)</f>
        <v>ProductF</v>
      </c>
      <c r="H4107" s="6">
        <v>4</v>
      </c>
      <c r="I4107" s="8">
        <v>45265.450381944451</v>
      </c>
      <c r="J4107" s="6">
        <v>111</v>
      </c>
    </row>
    <row r="4108" spans="2:10" x14ac:dyDescent="0.3">
      <c r="B4108" s="6">
        <v>1129088</v>
      </c>
      <c r="C4108" s="6">
        <v>907</v>
      </c>
      <c r="D4108" s="6" t="str">
        <f>VLOOKUP(C4108,Customers!$B$8:$C$1412,2,FALSE)</f>
        <v>MaxiAids For Independent Living</v>
      </c>
      <c r="E4108" s="7">
        <v>45265</v>
      </c>
      <c r="F4108" s="6">
        <v>6</v>
      </c>
      <c r="G4108" s="6" t="str">
        <f>VLOOKUP(F4108,'Other Data'!$B$17:$C$24,2,FALSE)</f>
        <v>ProductF</v>
      </c>
      <c r="H4108" s="6">
        <v>2</v>
      </c>
      <c r="I4108" s="8">
        <v>45265.462442129639</v>
      </c>
      <c r="J4108" s="6">
        <v>123</v>
      </c>
    </row>
    <row r="4109" spans="2:10" x14ac:dyDescent="0.3">
      <c r="B4109" s="6">
        <v>1129089</v>
      </c>
      <c r="C4109" s="6">
        <v>1334</v>
      </c>
      <c r="D4109" s="6" t="str">
        <f>VLOOKUP(C4109,Customers!$B$8:$C$1412,2,FALSE)</f>
        <v>Price Less Drug Store #2</v>
      </c>
      <c r="E4109" s="7">
        <v>45265</v>
      </c>
      <c r="F4109" s="6">
        <v>4</v>
      </c>
      <c r="G4109" s="6" t="str">
        <f>VLOOKUP(F4109,'Other Data'!$B$17:$C$24,2,FALSE)</f>
        <v>ProductD</v>
      </c>
      <c r="H4109" s="6">
        <v>4</v>
      </c>
      <c r="I4109" s="8">
        <v>45265.473773148158</v>
      </c>
      <c r="J4109" s="6">
        <v>118</v>
      </c>
    </row>
    <row r="4110" spans="2:10" x14ac:dyDescent="0.3">
      <c r="B4110" s="6">
        <v>1129090</v>
      </c>
      <c r="C4110" s="6">
        <v>1279</v>
      </c>
      <c r="D4110" s="6" t="str">
        <f>VLOOKUP(C4110,Customers!$B$8:$C$1412,2,FALSE)</f>
        <v>Vegas Cellular Solutions</v>
      </c>
      <c r="E4110" s="7">
        <v>45265</v>
      </c>
      <c r="F4110" s="6">
        <v>4</v>
      </c>
      <c r="G4110" s="6" t="str">
        <f>VLOOKUP(F4110,'Other Data'!$B$17:$C$24,2,FALSE)</f>
        <v>ProductD</v>
      </c>
      <c r="H4110" s="6">
        <v>4</v>
      </c>
      <c r="I4110" s="8">
        <v>45265.488587962973</v>
      </c>
      <c r="J4110" s="6">
        <v>121</v>
      </c>
    </row>
    <row r="4111" spans="2:10" x14ac:dyDescent="0.3">
      <c r="B4111" s="6">
        <v>1129091</v>
      </c>
      <c r="C4111" s="6">
        <v>128</v>
      </c>
      <c r="D4111" s="6" t="str">
        <f>VLOOKUP(C4111,Customers!$B$8:$C$1412,2,FALSE)</f>
        <v>Talk Of The Town</v>
      </c>
      <c r="E4111" s="7">
        <v>45265</v>
      </c>
      <c r="F4111" s="6">
        <v>6</v>
      </c>
      <c r="G4111" s="6" t="str">
        <f>VLOOKUP(F4111,'Other Data'!$B$17:$C$24,2,FALSE)</f>
        <v>ProductF</v>
      </c>
      <c r="H4111" s="6">
        <v>2</v>
      </c>
      <c r="I4111" s="8">
        <v>45265.497951388897</v>
      </c>
      <c r="J4111" s="6">
        <v>123</v>
      </c>
    </row>
    <row r="4112" spans="2:10" x14ac:dyDescent="0.3">
      <c r="B4112" s="6">
        <v>1129092</v>
      </c>
      <c r="C4112" s="6">
        <v>520</v>
      </c>
      <c r="D4112" s="6" t="str">
        <f>VLOOKUP(C4112,Customers!$B$8:$C$1412,2,FALSE)</f>
        <v>Balloon Tycoons</v>
      </c>
      <c r="E4112" s="7">
        <v>45265</v>
      </c>
      <c r="F4112" s="6">
        <v>5</v>
      </c>
      <c r="G4112" s="6" t="str">
        <f>VLOOKUP(F4112,'Other Data'!$B$17:$C$24,2,FALSE)</f>
        <v>ProductE</v>
      </c>
      <c r="H4112" s="6">
        <v>5</v>
      </c>
      <c r="I4112" s="8">
        <v>45265.508923611116</v>
      </c>
      <c r="J4112" s="6">
        <v>133</v>
      </c>
    </row>
    <row r="4113" spans="2:10" x14ac:dyDescent="0.3">
      <c r="B4113" s="6">
        <v>1129093</v>
      </c>
      <c r="C4113" s="6">
        <v>19</v>
      </c>
      <c r="D4113" s="6" t="str">
        <f>VLOOKUP(C4113,Customers!$B$8:$C$1412,2,FALSE)</f>
        <v>Country Dreams</v>
      </c>
      <c r="E4113" s="7">
        <v>45265</v>
      </c>
      <c r="F4113" s="6">
        <v>1</v>
      </c>
      <c r="G4113" s="6" t="str">
        <f>VLOOKUP(F4113,'Other Data'!$B$17:$C$24,2,FALSE)</f>
        <v>ProductA</v>
      </c>
      <c r="H4113" s="6">
        <v>4</v>
      </c>
      <c r="I4113" s="8">
        <v>45265.522314814822</v>
      </c>
      <c r="J4113" s="6">
        <v>111</v>
      </c>
    </row>
    <row r="4114" spans="2:10" x14ac:dyDescent="0.3">
      <c r="B4114" s="6">
        <v>1129094</v>
      </c>
      <c r="C4114" s="6">
        <v>19</v>
      </c>
      <c r="D4114" s="6" t="str">
        <f>VLOOKUP(C4114,Customers!$B$8:$C$1412,2,FALSE)</f>
        <v>Country Dreams</v>
      </c>
      <c r="E4114" s="7">
        <v>45265</v>
      </c>
      <c r="F4114" s="6">
        <v>6</v>
      </c>
      <c r="G4114" s="6" t="str">
        <f>VLOOKUP(F4114,'Other Data'!$B$17:$C$24,2,FALSE)</f>
        <v>ProductF</v>
      </c>
      <c r="H4114" s="6">
        <v>6</v>
      </c>
      <c r="I4114" s="8">
        <v>45265.535092592596</v>
      </c>
      <c r="J4114" s="6">
        <v>125</v>
      </c>
    </row>
    <row r="4115" spans="2:10" x14ac:dyDescent="0.3">
      <c r="B4115" s="6">
        <v>1129095</v>
      </c>
      <c r="C4115" s="6">
        <v>922</v>
      </c>
      <c r="D4115" s="6" t="str">
        <f>VLOOKUP(C4115,Customers!$B$8:$C$1412,2,FALSE)</f>
        <v>The Farmer's Museum</v>
      </c>
      <c r="E4115" s="7">
        <v>45265</v>
      </c>
      <c r="F4115" s="6">
        <v>2</v>
      </c>
      <c r="G4115" s="6" t="str">
        <f>VLOOKUP(F4115,'Other Data'!$B$17:$C$24,2,FALSE)</f>
        <v>ProductB</v>
      </c>
      <c r="H4115" s="6">
        <v>7</v>
      </c>
      <c r="I4115" s="8">
        <v>45265.548576388894</v>
      </c>
      <c r="J4115" s="6">
        <v>122</v>
      </c>
    </row>
    <row r="4116" spans="2:10" x14ac:dyDescent="0.3">
      <c r="B4116" s="6">
        <v>1129096</v>
      </c>
      <c r="C4116" s="6">
        <v>488</v>
      </c>
      <c r="D4116" s="6" t="str">
        <f>VLOOKUP(C4116,Customers!$B$8:$C$1412,2,FALSE)</f>
        <v>Pharmasave - 490</v>
      </c>
      <c r="E4116" s="7">
        <v>45265</v>
      </c>
      <c r="F4116" s="6">
        <v>3</v>
      </c>
      <c r="G4116" s="6" t="str">
        <f>VLOOKUP(F4116,'Other Data'!$B$17:$C$24,2,FALSE)</f>
        <v>ProductC</v>
      </c>
      <c r="H4116" s="6">
        <v>2</v>
      </c>
      <c r="I4116" s="8">
        <v>45265.56458333334</v>
      </c>
      <c r="J4116" s="6">
        <v>125</v>
      </c>
    </row>
    <row r="4117" spans="2:10" x14ac:dyDescent="0.3">
      <c r="B4117" s="6">
        <v>1129097</v>
      </c>
      <c r="C4117" s="6">
        <v>994</v>
      </c>
      <c r="D4117" s="6" t="str">
        <f>VLOOKUP(C4117,Customers!$B$8:$C$1412,2,FALSE)</f>
        <v>In Design Fundraising</v>
      </c>
      <c r="E4117" s="7">
        <v>45265</v>
      </c>
      <c r="F4117" s="6">
        <v>3</v>
      </c>
      <c r="G4117" s="6" t="str">
        <f>VLOOKUP(F4117,'Other Data'!$B$17:$C$24,2,FALSE)</f>
        <v>ProductC</v>
      </c>
      <c r="H4117" s="6">
        <v>6</v>
      </c>
      <c r="I4117" s="8">
        <v>45265.575844907413</v>
      </c>
      <c r="J4117" s="6">
        <v>115</v>
      </c>
    </row>
    <row r="4118" spans="2:10" x14ac:dyDescent="0.3">
      <c r="B4118" s="6">
        <v>1129098</v>
      </c>
      <c r="C4118" s="6">
        <v>1242</v>
      </c>
      <c r="D4118" s="6" t="str">
        <f>VLOOKUP(C4118,Customers!$B$8:$C$1412,2,FALSE)</f>
        <v>Posie Patch</v>
      </c>
      <c r="E4118" s="7">
        <v>45265</v>
      </c>
      <c r="F4118" s="6">
        <v>5</v>
      </c>
      <c r="G4118" s="6" t="str">
        <f>VLOOKUP(F4118,'Other Data'!$B$17:$C$24,2,FALSE)</f>
        <v>ProductE</v>
      </c>
      <c r="H4118" s="6">
        <v>4</v>
      </c>
      <c r="I4118" s="8">
        <v>45265.587893518525</v>
      </c>
      <c r="J4118" s="6">
        <v>118</v>
      </c>
    </row>
    <row r="4119" spans="2:10" x14ac:dyDescent="0.3">
      <c r="B4119" s="6">
        <v>1129099</v>
      </c>
      <c r="C4119" s="6">
        <v>189</v>
      </c>
      <c r="D4119" s="6" t="str">
        <f>VLOOKUP(C4119,Customers!$B$8:$C$1412,2,FALSE)</f>
        <v>Courtice Convenience</v>
      </c>
      <c r="E4119" s="7">
        <v>45265</v>
      </c>
      <c r="F4119" s="6">
        <v>3</v>
      </c>
      <c r="G4119" s="6" t="str">
        <f>VLOOKUP(F4119,'Other Data'!$B$17:$C$24,2,FALSE)</f>
        <v>ProductC</v>
      </c>
      <c r="H4119" s="6">
        <v>5</v>
      </c>
      <c r="I4119" s="8">
        <v>45265.602118055562</v>
      </c>
      <c r="J4119" s="6">
        <v>105</v>
      </c>
    </row>
    <row r="4120" spans="2:10" x14ac:dyDescent="0.3">
      <c r="B4120" s="6">
        <v>1129100</v>
      </c>
      <c r="C4120" s="6">
        <v>925</v>
      </c>
      <c r="D4120" s="6" t="str">
        <f>VLOOKUP(C4120,Customers!$B$8:$C$1412,2,FALSE)</f>
        <v>Turning Stone Casino</v>
      </c>
      <c r="E4120" s="7">
        <v>45265</v>
      </c>
      <c r="F4120" s="6">
        <v>4</v>
      </c>
      <c r="G4120" s="6" t="str">
        <f>VLOOKUP(F4120,'Other Data'!$B$17:$C$24,2,FALSE)</f>
        <v>ProductD</v>
      </c>
      <c r="H4120" s="6">
        <v>2</v>
      </c>
      <c r="I4120" s="8">
        <v>45265.611944444448</v>
      </c>
      <c r="J4120" s="6">
        <v>123</v>
      </c>
    </row>
    <row r="4121" spans="2:10" x14ac:dyDescent="0.3">
      <c r="B4121" s="6">
        <v>1129101</v>
      </c>
      <c r="C4121" s="6">
        <v>937</v>
      </c>
      <c r="D4121" s="6" t="str">
        <f>VLOOKUP(C4121,Customers!$B$8:$C$1412,2,FALSE)</f>
        <v>CARDSMART</v>
      </c>
      <c r="E4121" s="7">
        <v>45265</v>
      </c>
      <c r="F4121" s="6">
        <v>3</v>
      </c>
      <c r="G4121" s="6" t="str">
        <f>VLOOKUP(F4121,'Other Data'!$B$17:$C$24,2,FALSE)</f>
        <v>ProductC</v>
      </c>
      <c r="H4121" s="6">
        <v>2</v>
      </c>
      <c r="I4121" s="8">
        <v>45265.626238425932</v>
      </c>
      <c r="J4121" s="6">
        <v>117</v>
      </c>
    </row>
    <row r="4122" spans="2:10" x14ac:dyDescent="0.3">
      <c r="B4122" s="6">
        <v>1129102</v>
      </c>
      <c r="C4122" s="6">
        <v>1012</v>
      </c>
      <c r="D4122" s="6" t="str">
        <f>VLOOKUP(C4122,Customers!$B$8:$C$1412,2,FALSE)</f>
        <v>Lisas Hallmark</v>
      </c>
      <c r="E4122" s="7">
        <v>45265</v>
      </c>
      <c r="F4122" s="6">
        <v>1</v>
      </c>
      <c r="G4122" s="6" t="str">
        <f>VLOOKUP(F4122,'Other Data'!$B$17:$C$24,2,FALSE)</f>
        <v>ProductA</v>
      </c>
      <c r="H4122" s="6">
        <v>5</v>
      </c>
      <c r="I4122" s="8">
        <v>45265.642048611116</v>
      </c>
      <c r="J4122" s="6">
        <v>113</v>
      </c>
    </row>
    <row r="4123" spans="2:10" x14ac:dyDescent="0.3">
      <c r="B4123" s="6">
        <v>1129103</v>
      </c>
      <c r="C4123" s="6">
        <v>418</v>
      </c>
      <c r="D4123" s="6" t="str">
        <f>VLOOKUP(C4123,Customers!$B$8:$C$1412,2,FALSE)</f>
        <v>The Coach House</v>
      </c>
      <c r="E4123" s="7">
        <v>45265</v>
      </c>
      <c r="F4123" s="6">
        <v>1</v>
      </c>
      <c r="G4123" s="6" t="str">
        <f>VLOOKUP(F4123,'Other Data'!$B$17:$C$24,2,FALSE)</f>
        <v>ProductA</v>
      </c>
      <c r="H4123" s="6">
        <v>2</v>
      </c>
      <c r="I4123" s="8">
        <v>45265.657465277785</v>
      </c>
      <c r="J4123" s="6">
        <v>109</v>
      </c>
    </row>
    <row r="4124" spans="2:10" x14ac:dyDescent="0.3">
      <c r="B4124" s="6">
        <v>1129104</v>
      </c>
      <c r="C4124" s="6">
        <v>891</v>
      </c>
      <c r="D4124" s="6" t="str">
        <f>VLOOKUP(C4124,Customers!$B$8:$C$1412,2,FALSE)</f>
        <v>Yossels</v>
      </c>
      <c r="E4124" s="7">
        <v>45265</v>
      </c>
      <c r="F4124" s="6">
        <v>2</v>
      </c>
      <c r="G4124" s="6" t="str">
        <f>VLOOKUP(F4124,'Other Data'!$B$17:$C$24,2,FALSE)</f>
        <v>ProductB</v>
      </c>
      <c r="H4124" s="6">
        <v>6</v>
      </c>
      <c r="I4124" s="8">
        <v>45265.670775462968</v>
      </c>
      <c r="J4124" s="6">
        <v>127</v>
      </c>
    </row>
    <row r="4125" spans="2:10" x14ac:dyDescent="0.3">
      <c r="B4125" s="6">
        <v>1129105</v>
      </c>
      <c r="C4125" s="6">
        <v>1109</v>
      </c>
      <c r="D4125" s="6" t="str">
        <f>VLOOKUP(C4125,Customers!$B$8:$C$1412,2,FALSE)</f>
        <v>Improvements</v>
      </c>
      <c r="E4125" s="7">
        <v>45265</v>
      </c>
      <c r="F4125" s="6">
        <v>3</v>
      </c>
      <c r="G4125" s="6" t="str">
        <f>VLOOKUP(F4125,'Other Data'!$B$17:$C$24,2,FALSE)</f>
        <v>ProductC</v>
      </c>
      <c r="H4125" s="6">
        <v>4</v>
      </c>
      <c r="I4125" s="8">
        <v>45265.683726851858</v>
      </c>
      <c r="J4125" s="6">
        <v>112</v>
      </c>
    </row>
    <row r="4126" spans="2:10" x14ac:dyDescent="0.3">
      <c r="B4126" s="6">
        <v>1129106</v>
      </c>
      <c r="C4126" s="6">
        <v>1381</v>
      </c>
      <c r="D4126" s="6" t="str">
        <f>VLOOKUP(C4126,Customers!$B$8:$C$1412,2,FALSE)</f>
        <v>The Toy Box</v>
      </c>
      <c r="E4126" s="7">
        <v>45265</v>
      </c>
      <c r="F4126" s="6">
        <v>5</v>
      </c>
      <c r="G4126" s="6" t="str">
        <f>VLOOKUP(F4126,'Other Data'!$B$17:$C$24,2,FALSE)</f>
        <v>ProductE</v>
      </c>
      <c r="H4126" s="6">
        <v>2</v>
      </c>
      <c r="I4126" s="8">
        <v>45265.692268518527</v>
      </c>
      <c r="J4126" s="6">
        <v>128</v>
      </c>
    </row>
    <row r="4127" spans="2:10" x14ac:dyDescent="0.3">
      <c r="B4127" s="6">
        <v>1129107</v>
      </c>
      <c r="C4127" s="6">
        <v>231</v>
      </c>
      <c r="D4127" s="6" t="str">
        <f>VLOOKUP(C4127,Customers!$B$8:$C$1412,2,FALSE)</f>
        <v>Buck or Two</v>
      </c>
      <c r="E4127" s="7">
        <v>45265</v>
      </c>
      <c r="F4127" s="6">
        <v>2</v>
      </c>
      <c r="G4127" s="6" t="str">
        <f>VLOOKUP(F4127,'Other Data'!$B$17:$C$24,2,FALSE)</f>
        <v>ProductB</v>
      </c>
      <c r="H4127" s="6">
        <v>4</v>
      </c>
      <c r="I4127" s="8">
        <v>45265.707754629635</v>
      </c>
      <c r="J4127" s="6">
        <v>120</v>
      </c>
    </row>
    <row r="4128" spans="2:10" x14ac:dyDescent="0.3">
      <c r="B4128" s="6">
        <v>1129108</v>
      </c>
      <c r="C4128" s="6">
        <v>1205</v>
      </c>
      <c r="D4128" s="6" t="str">
        <f>VLOOKUP(C4128,Customers!$B$8:$C$1412,2,FALSE)</f>
        <v>Lawrence Memorial Hospital</v>
      </c>
      <c r="E4128" s="7">
        <v>45265</v>
      </c>
      <c r="F4128" s="6">
        <v>6</v>
      </c>
      <c r="G4128" s="6" t="str">
        <f>VLOOKUP(F4128,'Other Data'!$B$17:$C$24,2,FALSE)</f>
        <v>ProductF</v>
      </c>
      <c r="H4128" s="6">
        <v>3</v>
      </c>
      <c r="I4128" s="8">
        <v>45265.724004629636</v>
      </c>
      <c r="J4128" s="6">
        <v>116</v>
      </c>
    </row>
    <row r="4129" spans="2:10" x14ac:dyDescent="0.3">
      <c r="B4129" s="6">
        <v>1129109</v>
      </c>
      <c r="C4129" s="6">
        <v>306</v>
      </c>
      <c r="D4129" s="6" t="str">
        <f>VLOOKUP(C4129,Customers!$B$8:$C$1412,2,FALSE)</f>
        <v>Crown Heights</v>
      </c>
      <c r="E4129" s="7">
        <v>45265</v>
      </c>
      <c r="F4129" s="6">
        <v>2</v>
      </c>
      <c r="G4129" s="6" t="str">
        <f>VLOOKUP(F4129,'Other Data'!$B$17:$C$24,2,FALSE)</f>
        <v>ProductB</v>
      </c>
      <c r="H4129" s="6">
        <v>3</v>
      </c>
      <c r="I4129" s="8">
        <v>45265.738923611119</v>
      </c>
      <c r="J4129" s="6">
        <v>105</v>
      </c>
    </row>
    <row r="4130" spans="2:10" x14ac:dyDescent="0.3">
      <c r="B4130" s="6">
        <v>1129110</v>
      </c>
      <c r="C4130" s="6">
        <v>526</v>
      </c>
      <c r="D4130" s="6" t="str">
        <f>VLOOKUP(C4130,Customers!$B$8:$C$1412,2,FALSE)</f>
        <v>Rosthern Pharmacy</v>
      </c>
      <c r="E4130" s="7">
        <v>45265</v>
      </c>
      <c r="F4130" s="6">
        <v>4</v>
      </c>
      <c r="G4130" s="6" t="str">
        <f>VLOOKUP(F4130,'Other Data'!$B$17:$C$24,2,FALSE)</f>
        <v>ProductD</v>
      </c>
      <c r="H4130" s="6">
        <v>4</v>
      </c>
      <c r="I4130" s="8">
        <v>45265.749479166676</v>
      </c>
      <c r="J4130" s="6">
        <v>132</v>
      </c>
    </row>
    <row r="4131" spans="2:10" x14ac:dyDescent="0.3">
      <c r="B4131" s="6">
        <v>1129111</v>
      </c>
      <c r="C4131" s="6">
        <v>781</v>
      </c>
      <c r="D4131" s="6" t="str">
        <f>VLOOKUP(C4131,Customers!$B$8:$C$1412,2,FALSE)</f>
        <v>Greenpiece</v>
      </c>
      <c r="E4131" s="7">
        <v>45266</v>
      </c>
      <c r="F4131" s="6">
        <v>4</v>
      </c>
      <c r="G4131" s="6" t="str">
        <f>VLOOKUP(F4131,'Other Data'!$B$17:$C$24,2,FALSE)</f>
        <v>ProductD</v>
      </c>
      <c r="H4131" s="6">
        <v>3</v>
      </c>
      <c r="I4131" s="8">
        <v>45266.333333333336</v>
      </c>
      <c r="J4131" s="6">
        <v>134</v>
      </c>
    </row>
    <row r="4132" spans="2:10" x14ac:dyDescent="0.3">
      <c r="B4132" s="6">
        <v>1129112</v>
      </c>
      <c r="C4132" s="6">
        <v>1036</v>
      </c>
      <c r="D4132" s="6" t="str">
        <f>VLOOKUP(C4132,Customers!$B$8:$C$1412,2,FALSE)</f>
        <v>Additions</v>
      </c>
      <c r="E4132" s="7">
        <v>45266</v>
      </c>
      <c r="F4132" s="6">
        <v>1</v>
      </c>
      <c r="G4132" s="6" t="str">
        <f>VLOOKUP(F4132,'Other Data'!$B$17:$C$24,2,FALSE)</f>
        <v>ProductA</v>
      </c>
      <c r="H4132" s="6">
        <v>7</v>
      </c>
      <c r="I4132" s="8">
        <v>45266.342905092592</v>
      </c>
      <c r="J4132" s="6">
        <v>128</v>
      </c>
    </row>
    <row r="4133" spans="2:10" x14ac:dyDescent="0.3">
      <c r="B4133" s="6">
        <v>1129113</v>
      </c>
      <c r="C4133" s="6">
        <v>159</v>
      </c>
      <c r="D4133" s="6" t="str">
        <f>VLOOKUP(C4133,Customers!$B$8:$C$1412,2,FALSE)</f>
        <v>Shoppers Drug Mart #607</v>
      </c>
      <c r="E4133" s="7">
        <v>45266</v>
      </c>
      <c r="F4133" s="6">
        <v>6</v>
      </c>
      <c r="G4133" s="6" t="str">
        <f>VLOOKUP(F4133,'Other Data'!$B$17:$C$24,2,FALSE)</f>
        <v>ProductF</v>
      </c>
      <c r="H4133" s="6">
        <v>4</v>
      </c>
      <c r="I4133" s="8">
        <v>45266.355740740742</v>
      </c>
      <c r="J4133" s="6">
        <v>129</v>
      </c>
    </row>
    <row r="4134" spans="2:10" x14ac:dyDescent="0.3">
      <c r="B4134" s="6">
        <v>1129114</v>
      </c>
      <c r="C4134" s="6">
        <v>551</v>
      </c>
      <c r="D4134" s="6" t="str">
        <f>VLOOKUP(C4134,Customers!$B$8:$C$1412,2,FALSE)</f>
        <v>The Berry Barn</v>
      </c>
      <c r="E4134" s="7">
        <v>45266</v>
      </c>
      <c r="F4134" s="6">
        <v>2</v>
      </c>
      <c r="G4134" s="6" t="str">
        <f>VLOOKUP(F4134,'Other Data'!$B$17:$C$24,2,FALSE)</f>
        <v>ProductB</v>
      </c>
      <c r="H4134" s="6">
        <v>5</v>
      </c>
      <c r="I4134" s="8">
        <v>45266.364085648151</v>
      </c>
      <c r="J4134" s="6">
        <v>108</v>
      </c>
    </row>
    <row r="4135" spans="2:10" x14ac:dyDescent="0.3">
      <c r="B4135" s="6">
        <v>1129115</v>
      </c>
      <c r="C4135" s="6">
        <v>306</v>
      </c>
      <c r="D4135" s="6" t="str">
        <f>VLOOKUP(C4135,Customers!$B$8:$C$1412,2,FALSE)</f>
        <v>Crown Heights</v>
      </c>
      <c r="E4135" s="7">
        <v>45266</v>
      </c>
      <c r="F4135" s="6">
        <v>1</v>
      </c>
      <c r="G4135" s="6" t="str">
        <f>VLOOKUP(F4135,'Other Data'!$B$17:$C$24,2,FALSE)</f>
        <v>ProductA</v>
      </c>
      <c r="H4135" s="6">
        <v>7</v>
      </c>
      <c r="I4135" s="8">
        <v>45266.380000000005</v>
      </c>
      <c r="J4135" s="6">
        <v>119</v>
      </c>
    </row>
    <row r="4136" spans="2:10" x14ac:dyDescent="0.3">
      <c r="B4136" s="6">
        <v>1129116</v>
      </c>
      <c r="C4136" s="6">
        <v>1312</v>
      </c>
      <c r="D4136" s="6" t="str">
        <f>VLOOKUP(C4136,Customers!$B$8:$C$1412,2,FALSE)</f>
        <v>Gwen Hegenwald</v>
      </c>
      <c r="E4136" s="7">
        <v>45266</v>
      </c>
      <c r="F4136" s="6">
        <v>4</v>
      </c>
      <c r="G4136" s="6" t="str">
        <f>VLOOKUP(F4136,'Other Data'!$B$17:$C$24,2,FALSE)</f>
        <v>ProductD</v>
      </c>
      <c r="H4136" s="6">
        <v>2</v>
      </c>
      <c r="I4136" s="8">
        <v>45266.394120370373</v>
      </c>
      <c r="J4136" s="6">
        <v>130</v>
      </c>
    </row>
    <row r="4137" spans="2:10" x14ac:dyDescent="0.3">
      <c r="B4137" s="6">
        <v>1129117</v>
      </c>
      <c r="C4137" s="6">
        <v>839</v>
      </c>
      <c r="D4137" s="6" t="str">
        <f>VLOOKUP(C4137,Customers!$B$8:$C$1412,2,FALSE)</f>
        <v>Amanda's Hallmark</v>
      </c>
      <c r="E4137" s="7">
        <v>45266</v>
      </c>
      <c r="F4137" s="6">
        <v>3</v>
      </c>
      <c r="G4137" s="6" t="str">
        <f>VLOOKUP(F4137,'Other Data'!$B$17:$C$24,2,FALSE)</f>
        <v>ProductC</v>
      </c>
      <c r="H4137" s="6">
        <v>4</v>
      </c>
      <c r="I4137" s="8">
        <v>45266.407430555555</v>
      </c>
      <c r="J4137" s="6">
        <v>130</v>
      </c>
    </row>
    <row r="4138" spans="2:10" x14ac:dyDescent="0.3">
      <c r="B4138" s="6">
        <v>1129118</v>
      </c>
      <c r="C4138" s="6">
        <v>351</v>
      </c>
      <c r="D4138" s="6" t="str">
        <f>VLOOKUP(C4138,Customers!$B$8:$C$1412,2,FALSE)</f>
        <v>Canadian Tire Corporation Ltd</v>
      </c>
      <c r="E4138" s="7">
        <v>45266</v>
      </c>
      <c r="F4138" s="6">
        <v>6</v>
      </c>
      <c r="G4138" s="6" t="str">
        <f>VLOOKUP(F4138,'Other Data'!$B$17:$C$24,2,FALSE)</f>
        <v>ProductF</v>
      </c>
      <c r="H4138" s="6">
        <v>6</v>
      </c>
      <c r="I4138" s="8">
        <v>45266.423657407409</v>
      </c>
      <c r="J4138" s="6">
        <v>120</v>
      </c>
    </row>
    <row r="4139" spans="2:10" x14ac:dyDescent="0.3">
      <c r="B4139" s="6">
        <v>1129119</v>
      </c>
      <c r="C4139" s="6">
        <v>604</v>
      </c>
      <c r="D4139" s="6" t="str">
        <f>VLOOKUP(C4139,Customers!$B$8:$C$1412,2,FALSE)</f>
        <v>RUBY'S FASHION</v>
      </c>
      <c r="E4139" s="7">
        <v>45266</v>
      </c>
      <c r="F4139" s="6">
        <v>1</v>
      </c>
      <c r="G4139" s="6" t="str">
        <f>VLOOKUP(F4139,'Other Data'!$B$17:$C$24,2,FALSE)</f>
        <v>ProductA</v>
      </c>
      <c r="H4139" s="6">
        <v>5</v>
      </c>
      <c r="I4139" s="8">
        <v>45266.432106481487</v>
      </c>
      <c r="J4139" s="6">
        <v>121</v>
      </c>
    </row>
    <row r="4140" spans="2:10" x14ac:dyDescent="0.3">
      <c r="B4140" s="6">
        <v>1129120</v>
      </c>
      <c r="C4140" s="6">
        <v>1319</v>
      </c>
      <c r="D4140" s="6" t="str">
        <f>VLOOKUP(C4140,Customers!$B$8:$C$1412,2,FALSE)</f>
        <v>Los Altos Card &amp; Party</v>
      </c>
      <c r="E4140" s="7">
        <v>45266</v>
      </c>
      <c r="F4140" s="6">
        <v>1</v>
      </c>
      <c r="G4140" s="6" t="str">
        <f>VLOOKUP(F4140,'Other Data'!$B$17:$C$24,2,FALSE)</f>
        <v>ProductA</v>
      </c>
      <c r="H4140" s="6">
        <v>6</v>
      </c>
      <c r="I4140" s="8">
        <v>45266.440567129634</v>
      </c>
      <c r="J4140" s="6">
        <v>120</v>
      </c>
    </row>
    <row r="4141" spans="2:10" x14ac:dyDescent="0.3">
      <c r="B4141" s="6">
        <v>1129121</v>
      </c>
      <c r="C4141" s="6">
        <v>1197</v>
      </c>
      <c r="D4141" s="6" t="str">
        <f>VLOOKUP(C4141,Customers!$B$8:$C$1412,2,FALSE)</f>
        <v>Petal Pushers</v>
      </c>
      <c r="E4141" s="7">
        <v>45266</v>
      </c>
      <c r="F4141" s="6">
        <v>1</v>
      </c>
      <c r="G4141" s="6" t="str">
        <f>VLOOKUP(F4141,'Other Data'!$B$17:$C$24,2,FALSE)</f>
        <v>ProductA</v>
      </c>
      <c r="H4141" s="6">
        <v>5</v>
      </c>
      <c r="I4141" s="8">
        <v>45266.455324074079</v>
      </c>
      <c r="J4141" s="6">
        <v>119</v>
      </c>
    </row>
    <row r="4142" spans="2:10" x14ac:dyDescent="0.3">
      <c r="B4142" s="6">
        <v>1129122</v>
      </c>
      <c r="C4142" s="6">
        <v>1116</v>
      </c>
      <c r="D4142" s="6" t="str">
        <f>VLOOKUP(C4142,Customers!$B$8:$C$1412,2,FALSE)</f>
        <v>58 South Apperel</v>
      </c>
      <c r="E4142" s="7">
        <v>45266</v>
      </c>
      <c r="F4142" s="6">
        <v>6</v>
      </c>
      <c r="G4142" s="6" t="str">
        <f>VLOOKUP(F4142,'Other Data'!$B$17:$C$24,2,FALSE)</f>
        <v>ProductF</v>
      </c>
      <c r="H4142" s="6">
        <v>4</v>
      </c>
      <c r="I4142" s="8">
        <v>45266.470069444447</v>
      </c>
      <c r="J4142" s="6">
        <v>130</v>
      </c>
    </row>
    <row r="4143" spans="2:10" x14ac:dyDescent="0.3">
      <c r="B4143" s="6">
        <v>1129123</v>
      </c>
      <c r="C4143" s="6">
        <v>627</v>
      </c>
      <c r="D4143" s="6" t="str">
        <f>VLOOKUP(C4143,Customers!$B$8:$C$1412,2,FALSE)</f>
        <v>Stollery Children's Hospital Foundation</v>
      </c>
      <c r="E4143" s="7">
        <v>45266</v>
      </c>
      <c r="F4143" s="6">
        <v>1</v>
      </c>
      <c r="G4143" s="6" t="str">
        <f>VLOOKUP(F4143,'Other Data'!$B$17:$C$24,2,FALSE)</f>
        <v>ProductA</v>
      </c>
      <c r="H4143" s="6">
        <v>6</v>
      </c>
      <c r="I4143" s="8">
        <v>45266.480636574073</v>
      </c>
      <c r="J4143" s="6">
        <v>115</v>
      </c>
    </row>
    <row r="4144" spans="2:10" x14ac:dyDescent="0.3">
      <c r="B4144" s="6">
        <v>1129124</v>
      </c>
      <c r="C4144" s="6">
        <v>446</v>
      </c>
      <c r="D4144" s="6" t="str">
        <f>VLOOKUP(C4144,Customers!$B$8:$C$1412,2,FALSE)</f>
        <v>Finchers</v>
      </c>
      <c r="E4144" s="7">
        <v>45266</v>
      </c>
      <c r="F4144" s="6">
        <v>4</v>
      </c>
      <c r="G4144" s="6" t="str">
        <f>VLOOKUP(F4144,'Other Data'!$B$17:$C$24,2,FALSE)</f>
        <v>ProductD</v>
      </c>
      <c r="H4144" s="6">
        <v>7</v>
      </c>
      <c r="I4144" s="8">
        <v>45266.49083333333</v>
      </c>
      <c r="J4144" s="6">
        <v>119</v>
      </c>
    </row>
    <row r="4145" spans="2:10" x14ac:dyDescent="0.3">
      <c r="B4145" s="6">
        <v>1129125</v>
      </c>
      <c r="C4145" s="6">
        <v>1062</v>
      </c>
      <c r="D4145" s="6" t="str">
        <f>VLOOKUP(C4145,Customers!$B$8:$C$1412,2,FALSE)</f>
        <v>Malibu - Nails and Tan</v>
      </c>
      <c r="E4145" s="7">
        <v>45266</v>
      </c>
      <c r="F4145" s="6">
        <v>1</v>
      </c>
      <c r="G4145" s="6" t="str">
        <f>VLOOKUP(F4145,'Other Data'!$B$17:$C$24,2,FALSE)</f>
        <v>ProductA</v>
      </c>
      <c r="H4145" s="6">
        <v>6</v>
      </c>
      <c r="I4145" s="8">
        <v>45266.501851851848</v>
      </c>
      <c r="J4145" s="6">
        <v>105</v>
      </c>
    </row>
    <row r="4146" spans="2:10" x14ac:dyDescent="0.3">
      <c r="B4146" s="6">
        <v>1129126</v>
      </c>
      <c r="C4146" s="6">
        <v>301</v>
      </c>
      <c r="D4146" s="6" t="str">
        <f>VLOOKUP(C4146,Customers!$B$8:$C$1412,2,FALSE)</f>
        <v>Maple IDA</v>
      </c>
      <c r="E4146" s="7">
        <v>45266</v>
      </c>
      <c r="F4146" s="6">
        <v>4</v>
      </c>
      <c r="G4146" s="6" t="str">
        <f>VLOOKUP(F4146,'Other Data'!$B$17:$C$24,2,FALSE)</f>
        <v>ProductD</v>
      </c>
      <c r="H4146" s="6">
        <v>7</v>
      </c>
      <c r="I4146" s="8">
        <v>45266.510219907403</v>
      </c>
      <c r="J4146" s="6">
        <v>132</v>
      </c>
    </row>
    <row r="4147" spans="2:10" x14ac:dyDescent="0.3">
      <c r="B4147" s="6">
        <v>1129127</v>
      </c>
      <c r="C4147" s="6">
        <v>1084</v>
      </c>
      <c r="D4147" s="6" t="str">
        <f>VLOOKUP(C4147,Customers!$B$8:$C$1412,2,FALSE)</f>
        <v>Carlisle Gifts &amp; Collectibles</v>
      </c>
      <c r="E4147" s="7">
        <v>45266</v>
      </c>
      <c r="F4147" s="6">
        <v>3</v>
      </c>
      <c r="G4147" s="6" t="str">
        <f>VLOOKUP(F4147,'Other Data'!$B$17:$C$24,2,FALSE)</f>
        <v>ProductC</v>
      </c>
      <c r="H4147" s="6">
        <v>6</v>
      </c>
      <c r="I4147" s="8">
        <v>45266.518796296288</v>
      </c>
      <c r="J4147" s="6">
        <v>112</v>
      </c>
    </row>
    <row r="4148" spans="2:10" x14ac:dyDescent="0.3">
      <c r="B4148" s="6">
        <v>1129128</v>
      </c>
      <c r="C4148" s="6">
        <v>1251</v>
      </c>
      <c r="D4148" s="6" t="str">
        <f>VLOOKUP(C4148,Customers!$B$8:$C$1412,2,FALSE)</f>
        <v>Watches by Gosh</v>
      </c>
      <c r="E4148" s="7">
        <v>45266</v>
      </c>
      <c r="F4148" s="6">
        <v>6</v>
      </c>
      <c r="G4148" s="6" t="str">
        <f>VLOOKUP(F4148,'Other Data'!$B$17:$C$24,2,FALSE)</f>
        <v>ProductF</v>
      </c>
      <c r="H4148" s="6">
        <v>7</v>
      </c>
      <c r="I4148" s="8">
        <v>45266.526956018512</v>
      </c>
      <c r="J4148" s="6">
        <v>125</v>
      </c>
    </row>
    <row r="4149" spans="2:10" x14ac:dyDescent="0.3">
      <c r="B4149" s="6">
        <v>1129129</v>
      </c>
      <c r="C4149" s="6">
        <v>616</v>
      </c>
      <c r="D4149" s="6" t="str">
        <f>VLOOKUP(C4149,Customers!$B$8:$C$1412,2,FALSE)</f>
        <v>Creekside Mercantile</v>
      </c>
      <c r="E4149" s="7">
        <v>45266</v>
      </c>
      <c r="F4149" s="6">
        <v>6</v>
      </c>
      <c r="G4149" s="6" t="str">
        <f>VLOOKUP(F4149,'Other Data'!$B$17:$C$24,2,FALSE)</f>
        <v>ProductF</v>
      </c>
      <c r="H4149" s="6">
        <v>2</v>
      </c>
      <c r="I4149" s="8">
        <v>45266.540949074064</v>
      </c>
      <c r="J4149" s="6">
        <v>134</v>
      </c>
    </row>
    <row r="4150" spans="2:10" x14ac:dyDescent="0.3">
      <c r="B4150" s="6">
        <v>1129130</v>
      </c>
      <c r="C4150" s="6">
        <v>1342</v>
      </c>
      <c r="D4150" s="6" t="str">
        <f>VLOOKUP(C4150,Customers!$B$8:$C$1412,2,FALSE)</f>
        <v>Price Less Drug Store #4</v>
      </c>
      <c r="E4150" s="7">
        <v>45266</v>
      </c>
      <c r="F4150" s="6">
        <v>3</v>
      </c>
      <c r="G4150" s="6" t="str">
        <f>VLOOKUP(F4150,'Other Data'!$B$17:$C$24,2,FALSE)</f>
        <v>ProductC</v>
      </c>
      <c r="H4150" s="6">
        <v>4</v>
      </c>
      <c r="I4150" s="8">
        <v>45266.555682870363</v>
      </c>
      <c r="J4150" s="6">
        <v>129</v>
      </c>
    </row>
    <row r="4151" spans="2:10" x14ac:dyDescent="0.3">
      <c r="B4151" s="6">
        <v>1129131</v>
      </c>
      <c r="C4151" s="6">
        <v>220</v>
      </c>
      <c r="D4151" s="6" t="str">
        <f>VLOOKUP(C4151,Customers!$B$8:$C$1412,2,FALSE)</f>
        <v>WASHED ASHORE</v>
      </c>
      <c r="E4151" s="7">
        <v>45266</v>
      </c>
      <c r="F4151" s="6">
        <v>6</v>
      </c>
      <c r="G4151" s="6" t="str">
        <f>VLOOKUP(F4151,'Other Data'!$B$17:$C$24,2,FALSE)</f>
        <v>ProductF</v>
      </c>
      <c r="H4151" s="6">
        <v>4</v>
      </c>
      <c r="I4151" s="8">
        <v>45266.567604166659</v>
      </c>
      <c r="J4151" s="6">
        <v>133</v>
      </c>
    </row>
    <row r="4152" spans="2:10" x14ac:dyDescent="0.3">
      <c r="B4152" s="6">
        <v>1129132</v>
      </c>
      <c r="C4152" s="6">
        <v>1012</v>
      </c>
      <c r="D4152" s="6" t="str">
        <f>VLOOKUP(C4152,Customers!$B$8:$C$1412,2,FALSE)</f>
        <v>Lisas Hallmark</v>
      </c>
      <c r="E4152" s="7">
        <v>45266</v>
      </c>
      <c r="F4152" s="6">
        <v>5</v>
      </c>
      <c r="G4152" s="6" t="str">
        <f>VLOOKUP(F4152,'Other Data'!$B$17:$C$24,2,FALSE)</f>
        <v>ProductE</v>
      </c>
      <c r="H4152" s="6">
        <v>4</v>
      </c>
      <c r="I4152" s="8">
        <v>45266.583981481475</v>
      </c>
      <c r="J4152" s="6">
        <v>116</v>
      </c>
    </row>
    <row r="4153" spans="2:10" x14ac:dyDescent="0.3">
      <c r="B4153" s="6">
        <v>1129133</v>
      </c>
      <c r="C4153" s="6">
        <v>392</v>
      </c>
      <c r="D4153" s="6" t="str">
        <f>VLOOKUP(C4153,Customers!$B$8:$C$1412,2,FALSE)</f>
        <v>Paul Marley IDA</v>
      </c>
      <c r="E4153" s="7">
        <v>45266</v>
      </c>
      <c r="F4153" s="6">
        <v>5</v>
      </c>
      <c r="G4153" s="6" t="str">
        <f>VLOOKUP(F4153,'Other Data'!$B$17:$C$24,2,FALSE)</f>
        <v>ProductE</v>
      </c>
      <c r="H4153" s="6">
        <v>7</v>
      </c>
      <c r="I4153" s="8">
        <v>45266.598252314812</v>
      </c>
      <c r="J4153" s="6">
        <v>108</v>
      </c>
    </row>
    <row r="4154" spans="2:10" x14ac:dyDescent="0.3">
      <c r="B4154" s="6">
        <v>1129134</v>
      </c>
      <c r="C4154" s="6">
        <v>989</v>
      </c>
      <c r="D4154" s="6" t="str">
        <f>VLOOKUP(C4154,Customers!$B$8:$C$1412,2,FALSE)</f>
        <v>Merle Norman</v>
      </c>
      <c r="E4154" s="7">
        <v>45266</v>
      </c>
      <c r="F4154" s="6">
        <v>5</v>
      </c>
      <c r="G4154" s="6" t="str">
        <f>VLOOKUP(F4154,'Other Data'!$B$17:$C$24,2,FALSE)</f>
        <v>ProductE</v>
      </c>
      <c r="H4154" s="6">
        <v>3</v>
      </c>
      <c r="I4154" s="8">
        <v>45266.61174768518</v>
      </c>
      <c r="J4154" s="6">
        <v>132</v>
      </c>
    </row>
    <row r="4155" spans="2:10" x14ac:dyDescent="0.3">
      <c r="B4155" s="6">
        <v>1129135</v>
      </c>
      <c r="C4155" s="6">
        <v>856</v>
      </c>
      <c r="D4155" s="6" t="str">
        <f>VLOOKUP(C4155,Customers!$B$8:$C$1412,2,FALSE)</f>
        <v>Point Hardware &amp; Gift</v>
      </c>
      <c r="E4155" s="7">
        <v>45266</v>
      </c>
      <c r="F4155" s="6">
        <v>3</v>
      </c>
      <c r="G4155" s="6" t="str">
        <f>VLOOKUP(F4155,'Other Data'!$B$17:$C$24,2,FALSE)</f>
        <v>ProductC</v>
      </c>
      <c r="H4155" s="6">
        <v>6</v>
      </c>
      <c r="I4155" s="8">
        <v>45266.622187499997</v>
      </c>
      <c r="J4155" s="6">
        <v>113</v>
      </c>
    </row>
    <row r="4156" spans="2:10" x14ac:dyDescent="0.3">
      <c r="B4156" s="6">
        <v>1129136</v>
      </c>
      <c r="C4156" s="6">
        <v>174</v>
      </c>
      <c r="D4156" s="6" t="str">
        <f>VLOOKUP(C4156,Customers!$B$8:$C$1412,2,FALSE)</f>
        <v>MAIN SHOP SALON</v>
      </c>
      <c r="E4156" s="7">
        <v>45266</v>
      </c>
      <c r="F4156" s="6">
        <v>2</v>
      </c>
      <c r="G4156" s="6" t="str">
        <f>VLOOKUP(F4156,'Other Data'!$B$17:$C$24,2,FALSE)</f>
        <v>ProductB</v>
      </c>
      <c r="H4156" s="6">
        <v>2</v>
      </c>
      <c r="I4156" s="8">
        <v>45266.632546296292</v>
      </c>
      <c r="J4156" s="6">
        <v>134</v>
      </c>
    </row>
    <row r="4157" spans="2:10" x14ac:dyDescent="0.3">
      <c r="B4157" s="6">
        <v>1129137</v>
      </c>
      <c r="C4157" s="6">
        <v>1274</v>
      </c>
      <c r="D4157" s="6" t="str">
        <f>VLOOKUP(C4157,Customers!$B$8:$C$1412,2,FALSE)</f>
        <v>Casablanca Hotel and Casino</v>
      </c>
      <c r="E4157" s="7">
        <v>45266</v>
      </c>
      <c r="F4157" s="6">
        <v>3</v>
      </c>
      <c r="G4157" s="6" t="str">
        <f>VLOOKUP(F4157,'Other Data'!$B$17:$C$24,2,FALSE)</f>
        <v>ProductC</v>
      </c>
      <c r="H4157" s="6">
        <v>7</v>
      </c>
      <c r="I4157" s="8">
        <v>45266.648842592585</v>
      </c>
      <c r="J4157" s="6">
        <v>118</v>
      </c>
    </row>
    <row r="4158" spans="2:10" x14ac:dyDescent="0.3">
      <c r="B4158" s="6">
        <v>1129138</v>
      </c>
      <c r="C4158" s="6">
        <v>568</v>
      </c>
      <c r="D4158" s="6" t="str">
        <f>VLOOKUP(C4158,Customers!$B$8:$C$1412,2,FALSE)</f>
        <v>Blue Diamond Holding Ind</v>
      </c>
      <c r="E4158" s="7">
        <v>45266</v>
      </c>
      <c r="F4158" s="6">
        <v>3</v>
      </c>
      <c r="G4158" s="6" t="str">
        <f>VLOOKUP(F4158,'Other Data'!$B$17:$C$24,2,FALSE)</f>
        <v>ProductC</v>
      </c>
      <c r="H4158" s="6">
        <v>6</v>
      </c>
      <c r="I4158" s="8">
        <v>45266.659699074065</v>
      </c>
      <c r="J4158" s="6">
        <v>126</v>
      </c>
    </row>
    <row r="4159" spans="2:10" x14ac:dyDescent="0.3">
      <c r="B4159" s="6">
        <v>1129139</v>
      </c>
      <c r="C4159" s="6">
        <v>534</v>
      </c>
      <c r="D4159" s="6" t="str">
        <f>VLOOKUP(C4159,Customers!$B$8:$C$1412,2,FALSE)</f>
        <v>Sarah's Corner</v>
      </c>
      <c r="E4159" s="7">
        <v>45266</v>
      </c>
      <c r="F4159" s="6">
        <v>3</v>
      </c>
      <c r="G4159" s="6" t="str">
        <f>VLOOKUP(F4159,'Other Data'!$B$17:$C$24,2,FALSE)</f>
        <v>ProductC</v>
      </c>
      <c r="H4159" s="6">
        <v>2</v>
      </c>
      <c r="I4159" s="8">
        <v>45266.674432870364</v>
      </c>
      <c r="J4159" s="6">
        <v>118</v>
      </c>
    </row>
    <row r="4160" spans="2:10" x14ac:dyDescent="0.3">
      <c r="B4160" s="6">
        <v>1129140</v>
      </c>
      <c r="C4160" s="6">
        <v>941</v>
      </c>
      <c r="D4160" s="6" t="str">
        <f>VLOOKUP(C4160,Customers!$B$8:$C$1412,2,FALSE)</f>
        <v>Profetta Jewelers</v>
      </c>
      <c r="E4160" s="7">
        <v>45266</v>
      </c>
      <c r="F4160" s="6">
        <v>4</v>
      </c>
      <c r="G4160" s="6" t="str">
        <f>VLOOKUP(F4160,'Other Data'!$B$17:$C$24,2,FALSE)</f>
        <v>ProductD</v>
      </c>
      <c r="H4160" s="6">
        <v>3</v>
      </c>
      <c r="I4160" s="8">
        <v>45266.687314814808</v>
      </c>
      <c r="J4160" s="6">
        <v>112</v>
      </c>
    </row>
    <row r="4161" spans="2:10" x14ac:dyDescent="0.3">
      <c r="B4161" s="6">
        <v>1129141</v>
      </c>
      <c r="C4161" s="6">
        <v>278</v>
      </c>
      <c r="D4161" s="6" t="str">
        <f>VLOOKUP(C4161,Customers!$B$8:$C$1412,2,FALSE)</f>
        <v>Rosewater Spa</v>
      </c>
      <c r="E4161" s="7">
        <v>45266</v>
      </c>
      <c r="F4161" s="6">
        <v>3</v>
      </c>
      <c r="G4161" s="6" t="str">
        <f>VLOOKUP(F4161,'Other Data'!$B$17:$C$24,2,FALSE)</f>
        <v>ProductC</v>
      </c>
      <c r="H4161" s="6">
        <v>2</v>
      </c>
      <c r="I4161" s="8">
        <v>45266.696192129624</v>
      </c>
      <c r="J4161" s="6">
        <v>113</v>
      </c>
    </row>
    <row r="4162" spans="2:10" x14ac:dyDescent="0.3">
      <c r="B4162" s="6">
        <v>1129142</v>
      </c>
      <c r="C4162" s="6">
        <v>349</v>
      </c>
      <c r="D4162" s="6" t="str">
        <f>VLOOKUP(C4162,Customers!$B$8:$C$1412,2,FALSE)</f>
        <v>Canadian Tire # 80</v>
      </c>
      <c r="E4162" s="7">
        <v>45266</v>
      </c>
      <c r="F4162" s="6">
        <v>1</v>
      </c>
      <c r="G4162" s="6" t="str">
        <f>VLOOKUP(F4162,'Other Data'!$B$17:$C$24,2,FALSE)</f>
        <v>ProductA</v>
      </c>
      <c r="H4162" s="6">
        <v>5</v>
      </c>
      <c r="I4162" s="8">
        <v>45266.708784722214</v>
      </c>
      <c r="J4162" s="6">
        <v>108</v>
      </c>
    </row>
    <row r="4163" spans="2:10" x14ac:dyDescent="0.3">
      <c r="B4163" s="6">
        <v>1129143</v>
      </c>
      <c r="C4163" s="6">
        <v>1373</v>
      </c>
      <c r="D4163" s="6" t="str">
        <f>VLOOKUP(C4163,Customers!$B$8:$C$1412,2,FALSE)</f>
        <v>Skagway Outlet Store</v>
      </c>
      <c r="E4163" s="7">
        <v>45266</v>
      </c>
      <c r="F4163" s="6">
        <v>2</v>
      </c>
      <c r="G4163" s="6" t="str">
        <f>VLOOKUP(F4163,'Other Data'!$B$17:$C$24,2,FALSE)</f>
        <v>ProductB</v>
      </c>
      <c r="H4163" s="6">
        <v>2</v>
      </c>
      <c r="I4163" s="8">
        <v>45266.724768518507</v>
      </c>
      <c r="J4163" s="6">
        <v>128</v>
      </c>
    </row>
    <row r="4164" spans="2:10" x14ac:dyDescent="0.3">
      <c r="B4164" s="6">
        <v>1129144</v>
      </c>
      <c r="C4164" s="6">
        <v>242</v>
      </c>
      <c r="D4164" s="6" t="str">
        <f>VLOOKUP(C4164,Customers!$B$8:$C$1412,2,FALSE)</f>
        <v>NEUTRANO AR- CAN</v>
      </c>
      <c r="E4164" s="7">
        <v>45266</v>
      </c>
      <c r="F4164" s="6">
        <v>2</v>
      </c>
      <c r="G4164" s="6" t="str">
        <f>VLOOKUP(F4164,'Other Data'!$B$17:$C$24,2,FALSE)</f>
        <v>ProductB</v>
      </c>
      <c r="H4164" s="6">
        <v>2</v>
      </c>
      <c r="I4164" s="8">
        <v>45266.737754629619</v>
      </c>
      <c r="J4164" s="6">
        <v>107</v>
      </c>
    </row>
    <row r="4165" spans="2:10" x14ac:dyDescent="0.3">
      <c r="B4165" s="6">
        <v>1129145</v>
      </c>
      <c r="C4165" s="6">
        <v>1205</v>
      </c>
      <c r="D4165" s="6" t="str">
        <f>VLOOKUP(C4165,Customers!$B$8:$C$1412,2,FALSE)</f>
        <v>Lawrence Memorial Hospital</v>
      </c>
      <c r="E4165" s="7">
        <v>45267</v>
      </c>
      <c r="F4165" s="6">
        <v>5</v>
      </c>
      <c r="G4165" s="6" t="str">
        <f>VLOOKUP(F4165,'Other Data'!$B$17:$C$24,2,FALSE)</f>
        <v>ProductE</v>
      </c>
      <c r="H4165" s="6">
        <v>7</v>
      </c>
      <c r="I4165" s="8">
        <v>45267.333333333336</v>
      </c>
      <c r="J4165" s="6">
        <v>133</v>
      </c>
    </row>
    <row r="4166" spans="2:10" x14ac:dyDescent="0.3">
      <c r="B4166" s="6">
        <v>1129146</v>
      </c>
      <c r="C4166" s="6">
        <v>129</v>
      </c>
      <c r="D4166" s="6" t="str">
        <f>VLOOKUP(C4166,Customers!$B$8:$C$1412,2,FALSE)</f>
        <v>Green Gables</v>
      </c>
      <c r="E4166" s="7">
        <v>45267</v>
      </c>
      <c r="F4166" s="6">
        <v>2</v>
      </c>
      <c r="G4166" s="6" t="str">
        <f>VLOOKUP(F4166,'Other Data'!$B$17:$C$24,2,FALSE)</f>
        <v>ProductB</v>
      </c>
      <c r="H4166" s="6">
        <v>4</v>
      </c>
      <c r="I4166" s="8">
        <v>45267.342152777783</v>
      </c>
      <c r="J4166" s="6">
        <v>112</v>
      </c>
    </row>
    <row r="4167" spans="2:10" x14ac:dyDescent="0.3">
      <c r="B4167" s="6">
        <v>1129147</v>
      </c>
      <c r="C4167" s="6">
        <v>150</v>
      </c>
      <c r="D4167" s="6" t="str">
        <f>VLOOKUP(C4167,Customers!$B$8:$C$1412,2,FALSE)</f>
        <v>SDM - 0605</v>
      </c>
      <c r="E4167" s="7">
        <v>45267</v>
      </c>
      <c r="F4167" s="6">
        <v>5</v>
      </c>
      <c r="G4167" s="6" t="str">
        <f>VLOOKUP(F4167,'Other Data'!$B$17:$C$24,2,FALSE)</f>
        <v>ProductE</v>
      </c>
      <c r="H4167" s="6">
        <v>7</v>
      </c>
      <c r="I4167" s="8">
        <v>45267.352546296301</v>
      </c>
      <c r="J4167" s="6">
        <v>107</v>
      </c>
    </row>
    <row r="4168" spans="2:10" x14ac:dyDescent="0.3">
      <c r="B4168" s="6">
        <v>1129148</v>
      </c>
      <c r="C4168" s="6">
        <v>1177</v>
      </c>
      <c r="D4168" s="6" t="str">
        <f>VLOOKUP(C4168,Customers!$B$8:$C$1412,2,FALSE)</f>
        <v>QVC, Inc</v>
      </c>
      <c r="E4168" s="7">
        <v>45267</v>
      </c>
      <c r="F4168" s="6">
        <v>1</v>
      </c>
      <c r="G4168" s="6" t="str">
        <f>VLOOKUP(F4168,'Other Data'!$B$17:$C$24,2,FALSE)</f>
        <v>ProductA</v>
      </c>
      <c r="H4168" s="6">
        <v>2</v>
      </c>
      <c r="I4168" s="8">
        <v>45267.367974537039</v>
      </c>
      <c r="J4168" s="6">
        <v>124</v>
      </c>
    </row>
    <row r="4169" spans="2:10" x14ac:dyDescent="0.3">
      <c r="B4169" s="6">
        <v>1129149</v>
      </c>
      <c r="C4169" s="6">
        <v>587</v>
      </c>
      <c r="D4169" s="6" t="str">
        <f>VLOOKUP(C4169,Customers!$B$8:$C$1412,2,FALSE)</f>
        <v>Stubbs Pharmacy</v>
      </c>
      <c r="E4169" s="7">
        <v>45267</v>
      </c>
      <c r="F4169" s="6">
        <v>6</v>
      </c>
      <c r="G4169" s="6" t="str">
        <f>VLOOKUP(F4169,'Other Data'!$B$17:$C$24,2,FALSE)</f>
        <v>ProductF</v>
      </c>
      <c r="H4169" s="6">
        <v>7</v>
      </c>
      <c r="I4169" s="8">
        <v>45267.376446759263</v>
      </c>
      <c r="J4169" s="6">
        <v>126</v>
      </c>
    </row>
    <row r="4170" spans="2:10" x14ac:dyDescent="0.3">
      <c r="B4170" s="6">
        <v>1129150</v>
      </c>
      <c r="C4170" s="6">
        <v>1237</v>
      </c>
      <c r="D4170" s="6" t="str">
        <f>VLOOKUP(C4170,Customers!$B$8:$C$1412,2,FALSE)</f>
        <v>Bougainvilleas</v>
      </c>
      <c r="E4170" s="7">
        <v>45267</v>
      </c>
      <c r="F4170" s="6">
        <v>4</v>
      </c>
      <c r="G4170" s="6" t="str">
        <f>VLOOKUP(F4170,'Other Data'!$B$17:$C$24,2,FALSE)</f>
        <v>ProductD</v>
      </c>
      <c r="H4170" s="6">
        <v>2</v>
      </c>
      <c r="I4170" s="8">
        <v>45267.387106481488</v>
      </c>
      <c r="J4170" s="6">
        <v>132</v>
      </c>
    </row>
    <row r="4171" spans="2:10" x14ac:dyDescent="0.3">
      <c r="B4171" s="6">
        <v>1129151</v>
      </c>
      <c r="C4171" s="6">
        <v>154</v>
      </c>
      <c r="D4171" s="6" t="str">
        <f>VLOOKUP(C4171,Customers!$B$8:$C$1412,2,FALSE)</f>
        <v>Tay Crossing</v>
      </c>
      <c r="E4171" s="7">
        <v>45267</v>
      </c>
      <c r="F4171" s="6">
        <v>5</v>
      </c>
      <c r="G4171" s="6" t="str">
        <f>VLOOKUP(F4171,'Other Data'!$B$17:$C$24,2,FALSE)</f>
        <v>ProductE</v>
      </c>
      <c r="H4171" s="6">
        <v>6</v>
      </c>
      <c r="I4171" s="8">
        <v>45267.400497685194</v>
      </c>
      <c r="J4171" s="6">
        <v>128</v>
      </c>
    </row>
    <row r="4172" spans="2:10" x14ac:dyDescent="0.3">
      <c r="B4172" s="6">
        <v>1129152</v>
      </c>
      <c r="C4172" s="6">
        <v>63</v>
      </c>
      <c r="D4172" s="6" t="str">
        <f>VLOOKUP(C4172,Customers!$B$8:$C$1412,2,FALSE)</f>
        <v>Canadian Tire Gas Bar</v>
      </c>
      <c r="E4172" s="7">
        <v>45267</v>
      </c>
      <c r="F4172" s="6">
        <v>5</v>
      </c>
      <c r="G4172" s="6" t="str">
        <f>VLOOKUP(F4172,'Other Data'!$B$17:$C$24,2,FALSE)</f>
        <v>ProductE</v>
      </c>
      <c r="H4172" s="6">
        <v>3</v>
      </c>
      <c r="I4172" s="8">
        <v>45267.409074074079</v>
      </c>
      <c r="J4172" s="6">
        <v>113</v>
      </c>
    </row>
    <row r="4173" spans="2:10" x14ac:dyDescent="0.3">
      <c r="B4173" s="6">
        <v>1129153</v>
      </c>
      <c r="C4173" s="6">
        <v>198</v>
      </c>
      <c r="D4173" s="6" t="str">
        <f>VLOOKUP(C4173,Customers!$B$8:$C$1412,2,FALSE)</f>
        <v>Buck or Two #527</v>
      </c>
      <c r="E4173" s="7">
        <v>45267</v>
      </c>
      <c r="F4173" s="6">
        <v>5</v>
      </c>
      <c r="G4173" s="6" t="str">
        <f>VLOOKUP(F4173,'Other Data'!$B$17:$C$24,2,FALSE)</f>
        <v>ProductE</v>
      </c>
      <c r="H4173" s="6">
        <v>7</v>
      </c>
      <c r="I4173" s="8">
        <v>45267.421087962968</v>
      </c>
      <c r="J4173" s="6">
        <v>129</v>
      </c>
    </row>
    <row r="4174" spans="2:10" x14ac:dyDescent="0.3">
      <c r="B4174" s="6">
        <v>1129154</v>
      </c>
      <c r="C4174" s="6">
        <v>74</v>
      </c>
      <c r="D4174" s="6" t="str">
        <f>VLOOKUP(C4174,Customers!$B$8:$C$1412,2,FALSE)</f>
        <v>Tower Jewellers</v>
      </c>
      <c r="E4174" s="7">
        <v>45267</v>
      </c>
      <c r="F4174" s="6">
        <v>6</v>
      </c>
      <c r="G4174" s="6" t="str">
        <f>VLOOKUP(F4174,'Other Data'!$B$17:$C$24,2,FALSE)</f>
        <v>ProductF</v>
      </c>
      <c r="H4174" s="6">
        <v>7</v>
      </c>
      <c r="I4174" s="8">
        <v>45267.436898148153</v>
      </c>
      <c r="J4174" s="6">
        <v>131</v>
      </c>
    </row>
    <row r="4175" spans="2:10" x14ac:dyDescent="0.3">
      <c r="B4175" s="6">
        <v>1129155</v>
      </c>
      <c r="C4175" s="6">
        <v>861</v>
      </c>
      <c r="D4175" s="6" t="str">
        <f>VLOOKUP(C4175,Customers!$B$8:$C$1412,2,FALSE)</f>
        <v>Attachments</v>
      </c>
      <c r="E4175" s="7">
        <v>45267</v>
      </c>
      <c r="F4175" s="6">
        <v>1</v>
      </c>
      <c r="G4175" s="6" t="str">
        <f>VLOOKUP(F4175,'Other Data'!$B$17:$C$24,2,FALSE)</f>
        <v>ProductA</v>
      </c>
      <c r="H4175" s="6">
        <v>5</v>
      </c>
      <c r="I4175" s="8">
        <v>45267.448217592595</v>
      </c>
      <c r="J4175" s="6">
        <v>124</v>
      </c>
    </row>
    <row r="4176" spans="2:10" x14ac:dyDescent="0.3">
      <c r="B4176" s="6">
        <v>1129156</v>
      </c>
      <c r="C4176" s="6">
        <v>12</v>
      </c>
      <c r="D4176" s="6" t="str">
        <f>VLOOKUP(C4176,Customers!$B$8:$C$1412,2,FALSE)</f>
        <v>Buck or Two #502</v>
      </c>
      <c r="E4176" s="7">
        <v>45267</v>
      </c>
      <c r="F4176" s="6">
        <v>2</v>
      </c>
      <c r="G4176" s="6" t="str">
        <f>VLOOKUP(F4176,'Other Data'!$B$17:$C$24,2,FALSE)</f>
        <v>ProductB</v>
      </c>
      <c r="H4176" s="6">
        <v>7</v>
      </c>
      <c r="I4176" s="8">
        <v>45267.457453703704</v>
      </c>
      <c r="J4176" s="6">
        <v>112</v>
      </c>
    </row>
    <row r="4177" spans="2:10" x14ac:dyDescent="0.3">
      <c r="B4177" s="6">
        <v>1129157</v>
      </c>
      <c r="C4177" s="6">
        <v>372</v>
      </c>
      <c r="D4177" s="6" t="str">
        <f>VLOOKUP(C4177,Customers!$B$8:$C$1412,2,FALSE)</f>
        <v>Zellers Store #424</v>
      </c>
      <c r="E4177" s="7">
        <v>45267</v>
      </c>
      <c r="F4177" s="6">
        <v>2</v>
      </c>
      <c r="G4177" s="6" t="str">
        <f>VLOOKUP(F4177,'Other Data'!$B$17:$C$24,2,FALSE)</f>
        <v>ProductB</v>
      </c>
      <c r="H4177" s="6">
        <v>3</v>
      </c>
      <c r="I4177" s="8">
        <v>45267.47246527778</v>
      </c>
      <c r="J4177" s="6">
        <v>127</v>
      </c>
    </row>
    <row r="4178" spans="2:10" x14ac:dyDescent="0.3">
      <c r="B4178" s="6">
        <v>1129158</v>
      </c>
      <c r="C4178" s="6">
        <v>1287</v>
      </c>
      <c r="D4178" s="6" t="str">
        <f>VLOOKUP(C4178,Customers!$B$8:$C$1412,2,FALSE)</f>
        <v>Big 5 Corp</v>
      </c>
      <c r="E4178" s="7">
        <v>45267</v>
      </c>
      <c r="F4178" s="6">
        <v>1</v>
      </c>
      <c r="G4178" s="6" t="str">
        <f>VLOOKUP(F4178,'Other Data'!$B$17:$C$24,2,FALSE)</f>
        <v>ProductA</v>
      </c>
      <c r="H4178" s="6">
        <v>4</v>
      </c>
      <c r="I4178" s="8">
        <v>45267.484305555561</v>
      </c>
      <c r="J4178" s="6">
        <v>134</v>
      </c>
    </row>
    <row r="4179" spans="2:10" x14ac:dyDescent="0.3">
      <c r="B4179" s="6">
        <v>1129159</v>
      </c>
      <c r="C4179" s="6">
        <v>1378</v>
      </c>
      <c r="D4179" s="6" t="str">
        <f>VLOOKUP(C4179,Customers!$B$8:$C$1412,2,FALSE)</f>
        <v>UConn Co-op</v>
      </c>
      <c r="E4179" s="7">
        <v>45267</v>
      </c>
      <c r="F4179" s="6">
        <v>1</v>
      </c>
      <c r="G4179" s="6" t="str">
        <f>VLOOKUP(F4179,'Other Data'!$B$17:$C$24,2,FALSE)</f>
        <v>ProductA</v>
      </c>
      <c r="H4179" s="6">
        <v>7</v>
      </c>
      <c r="I4179" s="8">
        <v>45267.499340277784</v>
      </c>
      <c r="J4179" s="6">
        <v>131</v>
      </c>
    </row>
    <row r="4180" spans="2:10" x14ac:dyDescent="0.3">
      <c r="B4180" s="6">
        <v>1129160</v>
      </c>
      <c r="C4180" s="6">
        <v>218</v>
      </c>
      <c r="D4180" s="6" t="str">
        <f>VLOOKUP(C4180,Customers!$B$8:$C$1412,2,FALSE)</f>
        <v>Lewis &amp; Krall Pharmacy</v>
      </c>
      <c r="E4180" s="7">
        <v>45267</v>
      </c>
      <c r="F4180" s="6">
        <v>1</v>
      </c>
      <c r="G4180" s="6" t="str">
        <f>VLOOKUP(F4180,'Other Data'!$B$17:$C$24,2,FALSE)</f>
        <v>ProductA</v>
      </c>
      <c r="H4180" s="6">
        <v>7</v>
      </c>
      <c r="I4180" s="8">
        <v>45267.516076388893</v>
      </c>
      <c r="J4180" s="6">
        <v>105</v>
      </c>
    </row>
    <row r="4181" spans="2:10" x14ac:dyDescent="0.3">
      <c r="B4181" s="6">
        <v>1129161</v>
      </c>
      <c r="C4181" s="6">
        <v>389</v>
      </c>
      <c r="D4181" s="6" t="str">
        <f>VLOOKUP(C4181,Customers!$B$8:$C$1412,2,FALSE)</f>
        <v>Jewellery Box, The</v>
      </c>
      <c r="E4181" s="7">
        <v>45267</v>
      </c>
      <c r="F4181" s="6">
        <v>2</v>
      </c>
      <c r="G4181" s="6" t="str">
        <f>VLOOKUP(F4181,'Other Data'!$B$17:$C$24,2,FALSE)</f>
        <v>ProductB</v>
      </c>
      <c r="H4181" s="6">
        <v>2</v>
      </c>
      <c r="I4181" s="8">
        <v>45267.52719907408</v>
      </c>
      <c r="J4181" s="6">
        <v>116</v>
      </c>
    </row>
    <row r="4182" spans="2:10" x14ac:dyDescent="0.3">
      <c r="B4182" s="6">
        <v>1129162</v>
      </c>
      <c r="C4182" s="6">
        <v>15</v>
      </c>
      <c r="D4182" s="6" t="str">
        <f>VLOOKUP(C4182,Customers!$B$8:$C$1412,2,FALSE)</f>
        <v>Consumers Choice Pharmacy Ltd</v>
      </c>
      <c r="E4182" s="7">
        <v>45267</v>
      </c>
      <c r="F4182" s="6">
        <v>5</v>
      </c>
      <c r="G4182" s="6" t="str">
        <f>VLOOKUP(F4182,'Other Data'!$B$17:$C$24,2,FALSE)</f>
        <v>ProductE</v>
      </c>
      <c r="H4182" s="6">
        <v>6</v>
      </c>
      <c r="I4182" s="8">
        <v>45267.537546296306</v>
      </c>
      <c r="J4182" s="6">
        <v>115</v>
      </c>
    </row>
    <row r="4183" spans="2:10" x14ac:dyDescent="0.3">
      <c r="B4183" s="6">
        <v>1129163</v>
      </c>
      <c r="C4183" s="6">
        <v>1155</v>
      </c>
      <c r="D4183" s="6" t="str">
        <f>VLOOKUP(C4183,Customers!$B$8:$C$1412,2,FALSE)</f>
        <v>Country Treasures</v>
      </c>
      <c r="E4183" s="7">
        <v>45267</v>
      </c>
      <c r="F4183" s="6">
        <v>4</v>
      </c>
      <c r="G4183" s="6" t="str">
        <f>VLOOKUP(F4183,'Other Data'!$B$17:$C$24,2,FALSE)</f>
        <v>ProductD</v>
      </c>
      <c r="H4183" s="6">
        <v>2</v>
      </c>
      <c r="I4183" s="8">
        <v>45267.550717592603</v>
      </c>
      <c r="J4183" s="6">
        <v>133</v>
      </c>
    </row>
    <row r="4184" spans="2:10" x14ac:dyDescent="0.3">
      <c r="B4184" s="6">
        <v>1129164</v>
      </c>
      <c r="C4184" s="6">
        <v>220</v>
      </c>
      <c r="D4184" s="6" t="str">
        <f>VLOOKUP(C4184,Customers!$B$8:$C$1412,2,FALSE)</f>
        <v>WASHED ASHORE</v>
      </c>
      <c r="E4184" s="7">
        <v>45267</v>
      </c>
      <c r="F4184" s="6">
        <v>4</v>
      </c>
      <c r="G4184" s="6" t="str">
        <f>VLOOKUP(F4184,'Other Data'!$B$17:$C$24,2,FALSE)</f>
        <v>ProductD</v>
      </c>
      <c r="H4184" s="6">
        <v>2</v>
      </c>
      <c r="I4184" s="8">
        <v>45267.55953703705</v>
      </c>
      <c r="J4184" s="6">
        <v>115</v>
      </c>
    </row>
    <row r="4185" spans="2:10" x14ac:dyDescent="0.3">
      <c r="B4185" s="6">
        <v>1129165</v>
      </c>
      <c r="C4185" s="6">
        <v>1289</v>
      </c>
      <c r="D4185" s="6" t="str">
        <f>VLOOKUP(C4185,Customers!$B$8:$C$1412,2,FALSE)</f>
        <v>Gen X</v>
      </c>
      <c r="E4185" s="7">
        <v>45267</v>
      </c>
      <c r="F4185" s="6">
        <v>3</v>
      </c>
      <c r="G4185" s="6" t="str">
        <f>VLOOKUP(F4185,'Other Data'!$B$17:$C$24,2,FALSE)</f>
        <v>ProductC</v>
      </c>
      <c r="H4185" s="6">
        <v>3</v>
      </c>
      <c r="I4185" s="8">
        <v>45267.573692129641</v>
      </c>
      <c r="J4185" s="6">
        <v>128</v>
      </c>
    </row>
    <row r="4186" spans="2:10" x14ac:dyDescent="0.3">
      <c r="B4186" s="6">
        <v>1129166</v>
      </c>
      <c r="C4186" s="6">
        <v>209</v>
      </c>
      <c r="D4186" s="6" t="str">
        <f>VLOOKUP(C4186,Customers!$B$8:$C$1412,2,FALSE)</f>
        <v>BARGAIN 1 2 3</v>
      </c>
      <c r="E4186" s="7">
        <v>45267</v>
      </c>
      <c r="F4186" s="6">
        <v>3</v>
      </c>
      <c r="G4186" s="6" t="str">
        <f>VLOOKUP(F4186,'Other Data'!$B$17:$C$24,2,FALSE)</f>
        <v>ProductC</v>
      </c>
      <c r="H4186" s="6">
        <v>2</v>
      </c>
      <c r="I4186" s="8">
        <v>45267.588495370379</v>
      </c>
      <c r="J4186" s="6">
        <v>116</v>
      </c>
    </row>
    <row r="4187" spans="2:10" x14ac:dyDescent="0.3">
      <c r="B4187" s="6">
        <v>1129167</v>
      </c>
      <c r="C4187" s="6">
        <v>3</v>
      </c>
      <c r="D4187" s="6" t="str">
        <f>VLOOKUP(C4187,Customers!$B$8:$C$1412,2,FALSE)</f>
        <v>Jinole Shells</v>
      </c>
      <c r="E4187" s="7">
        <v>45267</v>
      </c>
      <c r="F4187" s="6">
        <v>1</v>
      </c>
      <c r="G4187" s="6" t="str">
        <f>VLOOKUP(F4187,'Other Data'!$B$17:$C$24,2,FALSE)</f>
        <v>ProductA</v>
      </c>
      <c r="H4187" s="6">
        <v>7</v>
      </c>
      <c r="I4187" s="8">
        <v>45267.601724537046</v>
      </c>
      <c r="J4187" s="6">
        <v>120</v>
      </c>
    </row>
    <row r="4188" spans="2:10" x14ac:dyDescent="0.3">
      <c r="B4188" s="6">
        <v>1129168</v>
      </c>
      <c r="C4188" s="6">
        <v>1323</v>
      </c>
      <c r="D4188" s="6" t="str">
        <f>VLOOKUP(C4188,Customers!$B$8:$C$1412,2,FALSE)</f>
        <v>Far East Watchcases Inc</v>
      </c>
      <c r="E4188" s="7">
        <v>45267</v>
      </c>
      <c r="F4188" s="6">
        <v>5</v>
      </c>
      <c r="G4188" s="6" t="str">
        <f>VLOOKUP(F4188,'Other Data'!$B$17:$C$24,2,FALSE)</f>
        <v>ProductE</v>
      </c>
      <c r="H4188" s="6">
        <v>2</v>
      </c>
      <c r="I4188" s="8">
        <v>45267.613657407419</v>
      </c>
      <c r="J4188" s="6">
        <v>112</v>
      </c>
    </row>
    <row r="4189" spans="2:10" x14ac:dyDescent="0.3">
      <c r="B4189" s="6">
        <v>1129169</v>
      </c>
      <c r="C4189" s="6">
        <v>240</v>
      </c>
      <c r="D4189" s="6" t="str">
        <f>VLOOKUP(C4189,Customers!$B$8:$C$1412,2,FALSE)</f>
        <v>Temtex - Samples</v>
      </c>
      <c r="E4189" s="7">
        <v>45267</v>
      </c>
      <c r="F4189" s="6">
        <v>6</v>
      </c>
      <c r="G4189" s="6" t="str">
        <f>VLOOKUP(F4189,'Other Data'!$B$17:$C$24,2,FALSE)</f>
        <v>ProductF</v>
      </c>
      <c r="H4189" s="6">
        <v>5</v>
      </c>
      <c r="I4189" s="8">
        <v>45267.623321759274</v>
      </c>
      <c r="J4189" s="6">
        <v>113</v>
      </c>
    </row>
    <row r="4190" spans="2:10" x14ac:dyDescent="0.3">
      <c r="B4190" s="6">
        <v>1129170</v>
      </c>
      <c r="C4190" s="6">
        <v>525</v>
      </c>
      <c r="D4190" s="6" t="str">
        <f>VLOOKUP(C4190,Customers!$B$8:$C$1412,2,FALSE)</f>
        <v>Sereda's Pharmacy</v>
      </c>
      <c r="E4190" s="7">
        <v>45267</v>
      </c>
      <c r="F4190" s="6">
        <v>5</v>
      </c>
      <c r="G4190" s="6" t="str">
        <f>VLOOKUP(F4190,'Other Data'!$B$17:$C$24,2,FALSE)</f>
        <v>ProductE</v>
      </c>
      <c r="H4190" s="6">
        <v>6</v>
      </c>
      <c r="I4190" s="8">
        <v>45267.636747685203</v>
      </c>
      <c r="J4190" s="6">
        <v>126</v>
      </c>
    </row>
    <row r="4191" spans="2:10" x14ac:dyDescent="0.3">
      <c r="B4191" s="6">
        <v>1129171</v>
      </c>
      <c r="C4191" s="6">
        <v>901</v>
      </c>
      <c r="D4191" s="6" t="str">
        <f>VLOOKUP(C4191,Customers!$B$8:$C$1412,2,FALSE)</f>
        <v>Lucky Toys</v>
      </c>
      <c r="E4191" s="7">
        <v>45267</v>
      </c>
      <c r="F4191" s="6">
        <v>3</v>
      </c>
      <c r="G4191" s="6" t="str">
        <f>VLOOKUP(F4191,'Other Data'!$B$17:$C$24,2,FALSE)</f>
        <v>ProductC</v>
      </c>
      <c r="H4191" s="6">
        <v>4</v>
      </c>
      <c r="I4191" s="8">
        <v>45267.650682870386</v>
      </c>
      <c r="J4191" s="6">
        <v>120</v>
      </c>
    </row>
    <row r="4192" spans="2:10" x14ac:dyDescent="0.3">
      <c r="B4192" s="6">
        <v>1129172</v>
      </c>
      <c r="C4192" s="6">
        <v>959</v>
      </c>
      <c r="D4192" s="6" t="str">
        <f>VLOOKUP(C4192,Customers!$B$8:$C$1412,2,FALSE)</f>
        <v>American Health Care Apparel</v>
      </c>
      <c r="E4192" s="7">
        <v>45267</v>
      </c>
      <c r="F4192" s="6">
        <v>1</v>
      </c>
      <c r="G4192" s="6" t="str">
        <f>VLOOKUP(F4192,'Other Data'!$B$17:$C$24,2,FALSE)</f>
        <v>ProductA</v>
      </c>
      <c r="H4192" s="6">
        <v>3</v>
      </c>
      <c r="I4192" s="8">
        <v>45267.667291666679</v>
      </c>
      <c r="J4192" s="6">
        <v>134</v>
      </c>
    </row>
    <row r="4193" spans="2:10" x14ac:dyDescent="0.3">
      <c r="B4193" s="6">
        <v>1129173</v>
      </c>
      <c r="C4193" s="6">
        <v>392</v>
      </c>
      <c r="D4193" s="6" t="str">
        <f>VLOOKUP(C4193,Customers!$B$8:$C$1412,2,FALSE)</f>
        <v>Paul Marley IDA</v>
      </c>
      <c r="E4193" s="7">
        <v>45267</v>
      </c>
      <c r="F4193" s="6">
        <v>5</v>
      </c>
      <c r="G4193" s="6" t="str">
        <f>VLOOKUP(F4193,'Other Data'!$B$17:$C$24,2,FALSE)</f>
        <v>ProductE</v>
      </c>
      <c r="H4193" s="6">
        <v>3</v>
      </c>
      <c r="I4193" s="8">
        <v>45267.678761574083</v>
      </c>
      <c r="J4193" s="6">
        <v>116</v>
      </c>
    </row>
    <row r="4194" spans="2:10" x14ac:dyDescent="0.3">
      <c r="B4194" s="6">
        <v>1129174</v>
      </c>
      <c r="C4194" s="6">
        <v>1392</v>
      </c>
      <c r="D4194" s="6" t="str">
        <f>VLOOKUP(C4194,Customers!$B$8:$C$1412,2,FALSE)</f>
        <v>Stage Stop</v>
      </c>
      <c r="E4194" s="7">
        <v>45267</v>
      </c>
      <c r="F4194" s="6">
        <v>1</v>
      </c>
      <c r="G4194" s="6" t="str">
        <f>VLOOKUP(F4194,'Other Data'!$B$17:$C$24,2,FALSE)</f>
        <v>ProductA</v>
      </c>
      <c r="H4194" s="6">
        <v>5</v>
      </c>
      <c r="I4194" s="8">
        <v>45267.693576388898</v>
      </c>
      <c r="J4194" s="6">
        <v>111</v>
      </c>
    </row>
    <row r="4195" spans="2:10" x14ac:dyDescent="0.3">
      <c r="B4195" s="6">
        <v>1129175</v>
      </c>
      <c r="C4195" s="6">
        <v>131</v>
      </c>
      <c r="D4195" s="6" t="str">
        <f>VLOOKUP(C4195,Customers!$B$8:$C$1412,2,FALSE)</f>
        <v>Wellington Street Images</v>
      </c>
      <c r="E4195" s="7">
        <v>45267</v>
      </c>
      <c r="F4195" s="6">
        <v>3</v>
      </c>
      <c r="G4195" s="6" t="str">
        <f>VLOOKUP(F4195,'Other Data'!$B$17:$C$24,2,FALSE)</f>
        <v>ProductC</v>
      </c>
      <c r="H4195" s="6">
        <v>2</v>
      </c>
      <c r="I4195" s="8">
        <v>45267.704791666678</v>
      </c>
      <c r="J4195" s="6">
        <v>110</v>
      </c>
    </row>
    <row r="4196" spans="2:10" x14ac:dyDescent="0.3">
      <c r="B4196" s="6">
        <v>1129176</v>
      </c>
      <c r="C4196" s="6">
        <v>1135</v>
      </c>
      <c r="D4196" s="6" t="str">
        <f>VLOOKUP(C4196,Customers!$B$8:$C$1412,2,FALSE)</f>
        <v>Marilyn's Hallmark Shop</v>
      </c>
      <c r="E4196" s="7">
        <v>45267</v>
      </c>
      <c r="F4196" s="6">
        <v>3</v>
      </c>
      <c r="G4196" s="6" t="str">
        <f>VLOOKUP(F4196,'Other Data'!$B$17:$C$24,2,FALSE)</f>
        <v>ProductC</v>
      </c>
      <c r="H4196" s="6">
        <v>4</v>
      </c>
      <c r="I4196" s="8">
        <v>45267.71479166668</v>
      </c>
      <c r="J4196" s="6">
        <v>105</v>
      </c>
    </row>
    <row r="4197" spans="2:10" x14ac:dyDescent="0.3">
      <c r="B4197" s="6">
        <v>1129177</v>
      </c>
      <c r="C4197" s="6">
        <v>1025</v>
      </c>
      <c r="D4197" s="6" t="str">
        <f>VLOOKUP(C4197,Customers!$B$8:$C$1412,2,FALSE)</f>
        <v>Parsons</v>
      </c>
      <c r="E4197" s="7">
        <v>45267</v>
      </c>
      <c r="F4197" s="6">
        <v>5</v>
      </c>
      <c r="G4197" s="6" t="str">
        <f>VLOOKUP(F4197,'Other Data'!$B$17:$C$24,2,FALSE)</f>
        <v>ProductE</v>
      </c>
      <c r="H4197" s="6">
        <v>5</v>
      </c>
      <c r="I4197" s="8">
        <v>45267.726504629645</v>
      </c>
      <c r="J4197" s="6">
        <v>133</v>
      </c>
    </row>
    <row r="4198" spans="2:10" x14ac:dyDescent="0.3">
      <c r="B4198" s="6">
        <v>1129178</v>
      </c>
      <c r="C4198" s="6">
        <v>770</v>
      </c>
      <c r="D4198" s="6" t="str">
        <f>VLOOKUP(C4198,Customers!$B$8:$C$1412,2,FALSE)</f>
        <v>Ragg Time Limited</v>
      </c>
      <c r="E4198" s="7">
        <v>45268</v>
      </c>
      <c r="F4198" s="6">
        <v>3</v>
      </c>
      <c r="G4198" s="6" t="str">
        <f>VLOOKUP(F4198,'Other Data'!$B$17:$C$24,2,FALSE)</f>
        <v>ProductC</v>
      </c>
      <c r="H4198" s="6">
        <v>3</v>
      </c>
      <c r="I4198" s="8">
        <v>45268.333333333336</v>
      </c>
      <c r="J4198" s="6">
        <v>114</v>
      </c>
    </row>
    <row r="4199" spans="2:10" x14ac:dyDescent="0.3">
      <c r="B4199" s="6">
        <v>1129179</v>
      </c>
      <c r="C4199" s="6">
        <v>1195</v>
      </c>
      <c r="D4199" s="6" t="str">
        <f>VLOOKUP(C4199,Customers!$B$8:$C$1412,2,FALSE)</f>
        <v>Kirlin's Inc.</v>
      </c>
      <c r="E4199" s="7">
        <v>45268</v>
      </c>
      <c r="F4199" s="6">
        <v>1</v>
      </c>
      <c r="G4199" s="6" t="str">
        <f>VLOOKUP(F4199,'Other Data'!$B$17:$C$24,2,FALSE)</f>
        <v>ProductA</v>
      </c>
      <c r="H4199" s="6">
        <v>5</v>
      </c>
      <c r="I4199" s="8">
        <v>45268.344849537039</v>
      </c>
      <c r="J4199" s="6">
        <v>114</v>
      </c>
    </row>
    <row r="4200" spans="2:10" x14ac:dyDescent="0.3">
      <c r="B4200" s="6">
        <v>1129180</v>
      </c>
      <c r="C4200" s="6">
        <v>300</v>
      </c>
      <c r="D4200" s="6" t="str">
        <f>VLOOKUP(C4200,Customers!$B$8:$C$1412,2,FALSE)</f>
        <v>Cancraft Marketing</v>
      </c>
      <c r="E4200" s="7">
        <v>45268</v>
      </c>
      <c r="F4200" s="6">
        <v>2</v>
      </c>
      <c r="G4200" s="6" t="str">
        <f>VLOOKUP(F4200,'Other Data'!$B$17:$C$24,2,FALSE)</f>
        <v>ProductB</v>
      </c>
      <c r="H4200" s="6">
        <v>6</v>
      </c>
      <c r="I4200" s="8">
        <v>45268.360949074078</v>
      </c>
      <c r="J4200" s="6">
        <v>111</v>
      </c>
    </row>
    <row r="4201" spans="2:10" x14ac:dyDescent="0.3">
      <c r="B4201" s="6">
        <v>1129181</v>
      </c>
      <c r="C4201" s="6">
        <v>408</v>
      </c>
      <c r="D4201" s="6" t="str">
        <f>VLOOKUP(C4201,Customers!$B$8:$C$1412,2,FALSE)</f>
        <v>KW SURPLUS</v>
      </c>
      <c r="E4201" s="7">
        <v>45268</v>
      </c>
      <c r="F4201" s="6">
        <v>6</v>
      </c>
      <c r="G4201" s="6" t="str">
        <f>VLOOKUP(F4201,'Other Data'!$B$17:$C$24,2,FALSE)</f>
        <v>ProductF</v>
      </c>
      <c r="H4201" s="6">
        <v>3</v>
      </c>
      <c r="I4201" s="8">
        <v>45268.377731481487</v>
      </c>
      <c r="J4201" s="6">
        <v>108</v>
      </c>
    </row>
    <row r="4202" spans="2:10" x14ac:dyDescent="0.3">
      <c r="B4202" s="6">
        <v>1129182</v>
      </c>
      <c r="C4202" s="6">
        <v>246</v>
      </c>
      <c r="D4202" s="6" t="str">
        <f>VLOOKUP(C4202,Customers!$B$8:$C$1412,2,FALSE)</f>
        <v>Milano Concepts Inc.</v>
      </c>
      <c r="E4202" s="7">
        <v>45268</v>
      </c>
      <c r="F4202" s="6">
        <v>6</v>
      </c>
      <c r="G4202" s="6" t="str">
        <f>VLOOKUP(F4202,'Other Data'!$B$17:$C$24,2,FALSE)</f>
        <v>ProductF</v>
      </c>
      <c r="H4202" s="6">
        <v>6</v>
      </c>
      <c r="I4202" s="8">
        <v>45268.387731481489</v>
      </c>
      <c r="J4202" s="6">
        <v>108</v>
      </c>
    </row>
    <row r="4203" spans="2:10" x14ac:dyDescent="0.3">
      <c r="B4203" s="6">
        <v>1129183</v>
      </c>
      <c r="C4203" s="6">
        <v>1120</v>
      </c>
      <c r="D4203" s="6" t="str">
        <f>VLOOKUP(C4203,Customers!$B$8:$C$1412,2,FALSE)</f>
        <v>Hutzel Hospital</v>
      </c>
      <c r="E4203" s="7">
        <v>45268</v>
      </c>
      <c r="F4203" s="6">
        <v>3</v>
      </c>
      <c r="G4203" s="6" t="str">
        <f>VLOOKUP(F4203,'Other Data'!$B$17:$C$24,2,FALSE)</f>
        <v>ProductC</v>
      </c>
      <c r="H4203" s="6">
        <v>7</v>
      </c>
      <c r="I4203" s="8">
        <v>45268.396898148152</v>
      </c>
      <c r="J4203" s="6">
        <v>130</v>
      </c>
    </row>
    <row r="4204" spans="2:10" x14ac:dyDescent="0.3">
      <c r="B4204" s="6">
        <v>1129184</v>
      </c>
      <c r="C4204" s="6">
        <v>781</v>
      </c>
      <c r="D4204" s="6" t="str">
        <f>VLOOKUP(C4204,Customers!$B$8:$C$1412,2,FALSE)</f>
        <v>Greenpiece</v>
      </c>
      <c r="E4204" s="7">
        <v>45268</v>
      </c>
      <c r="F4204" s="6">
        <v>3</v>
      </c>
      <c r="G4204" s="6" t="str">
        <f>VLOOKUP(F4204,'Other Data'!$B$17:$C$24,2,FALSE)</f>
        <v>ProductC</v>
      </c>
      <c r="H4204" s="6">
        <v>3</v>
      </c>
      <c r="I4204" s="8">
        <v>45268.408217592594</v>
      </c>
      <c r="J4204" s="6">
        <v>110</v>
      </c>
    </row>
    <row r="4205" spans="2:10" x14ac:dyDescent="0.3">
      <c r="B4205" s="6">
        <v>1129185</v>
      </c>
      <c r="C4205" s="6">
        <v>305</v>
      </c>
      <c r="D4205" s="6" t="str">
        <f>VLOOKUP(C4205,Customers!$B$8:$C$1412,2,FALSE)</f>
        <v>Hallmark</v>
      </c>
      <c r="E4205" s="7">
        <v>45268</v>
      </c>
      <c r="F4205" s="6">
        <v>5</v>
      </c>
      <c r="G4205" s="6" t="str">
        <f>VLOOKUP(F4205,'Other Data'!$B$17:$C$24,2,FALSE)</f>
        <v>ProductE</v>
      </c>
      <c r="H4205" s="6">
        <v>2</v>
      </c>
      <c r="I4205" s="8">
        <v>45268.422905092593</v>
      </c>
      <c r="J4205" s="6">
        <v>108</v>
      </c>
    </row>
    <row r="4206" spans="2:10" x14ac:dyDescent="0.3">
      <c r="B4206" s="6">
        <v>1129186</v>
      </c>
      <c r="C4206" s="6">
        <v>73</v>
      </c>
      <c r="D4206" s="6" t="str">
        <f>VLOOKUP(C4206,Customers!$B$8:$C$1412,2,FALSE)</f>
        <v>Canadian Tire # 491</v>
      </c>
      <c r="E4206" s="7">
        <v>45268</v>
      </c>
      <c r="F4206" s="6">
        <v>3</v>
      </c>
      <c r="G4206" s="6" t="str">
        <f>VLOOKUP(F4206,'Other Data'!$B$17:$C$24,2,FALSE)</f>
        <v>ProductC</v>
      </c>
      <c r="H4206" s="6">
        <v>5</v>
      </c>
      <c r="I4206" s="8">
        <v>45268.433206018519</v>
      </c>
      <c r="J4206" s="6">
        <v>107</v>
      </c>
    </row>
    <row r="4207" spans="2:10" x14ac:dyDescent="0.3">
      <c r="B4207" s="6">
        <v>1129187</v>
      </c>
      <c r="C4207" s="6">
        <v>321</v>
      </c>
      <c r="D4207" s="6" t="str">
        <f>VLOOKUP(C4207,Customers!$B$8:$C$1412,2,FALSE)</f>
        <v>A.W. BROCK</v>
      </c>
      <c r="E4207" s="7">
        <v>45268</v>
      </c>
      <c r="F4207" s="6">
        <v>1</v>
      </c>
      <c r="G4207" s="6" t="str">
        <f>VLOOKUP(F4207,'Other Data'!$B$17:$C$24,2,FALSE)</f>
        <v>ProductA</v>
      </c>
      <c r="H4207" s="6">
        <v>6</v>
      </c>
      <c r="I4207" s="8">
        <v>45268.447199074071</v>
      </c>
      <c r="J4207" s="6">
        <v>111</v>
      </c>
    </row>
    <row r="4208" spans="2:10" x14ac:dyDescent="0.3">
      <c r="B4208" s="6">
        <v>1129188</v>
      </c>
      <c r="C4208" s="6">
        <v>627</v>
      </c>
      <c r="D4208" s="6" t="str">
        <f>VLOOKUP(C4208,Customers!$B$8:$C$1412,2,FALSE)</f>
        <v>Stollery Children's Hospital Foundation</v>
      </c>
      <c r="E4208" s="7">
        <v>45268</v>
      </c>
      <c r="F4208" s="6">
        <v>6</v>
      </c>
      <c r="G4208" s="6" t="str">
        <f>VLOOKUP(F4208,'Other Data'!$B$17:$C$24,2,FALSE)</f>
        <v>ProductF</v>
      </c>
      <c r="H4208" s="6">
        <v>6</v>
      </c>
      <c r="I4208" s="8">
        <v>45268.463148148148</v>
      </c>
      <c r="J4208" s="6">
        <v>113</v>
      </c>
    </row>
    <row r="4209" spans="2:10" x14ac:dyDescent="0.3">
      <c r="B4209" s="6">
        <v>1129189</v>
      </c>
      <c r="C4209" s="6">
        <v>1174</v>
      </c>
      <c r="D4209" s="6" t="str">
        <f>VLOOKUP(C4209,Customers!$B$8:$C$1412,2,FALSE)</f>
        <v>Northern Starr</v>
      </c>
      <c r="E4209" s="7">
        <v>45268</v>
      </c>
      <c r="F4209" s="6">
        <v>2</v>
      </c>
      <c r="G4209" s="6" t="str">
        <f>VLOOKUP(F4209,'Other Data'!$B$17:$C$24,2,FALSE)</f>
        <v>ProductB</v>
      </c>
      <c r="H4209" s="6">
        <v>3</v>
      </c>
      <c r="I4209" s="8">
        <v>45268.479108796295</v>
      </c>
      <c r="J4209" s="6">
        <v>118</v>
      </c>
    </row>
    <row r="4210" spans="2:10" x14ac:dyDescent="0.3">
      <c r="B4210" s="6">
        <v>1129190</v>
      </c>
      <c r="C4210" s="6">
        <v>128</v>
      </c>
      <c r="D4210" s="6" t="str">
        <f>VLOOKUP(C4210,Customers!$B$8:$C$1412,2,FALSE)</f>
        <v>Talk Of The Town</v>
      </c>
      <c r="E4210" s="7">
        <v>45268</v>
      </c>
      <c r="F4210" s="6">
        <v>2</v>
      </c>
      <c r="G4210" s="6" t="str">
        <f>VLOOKUP(F4210,'Other Data'!$B$17:$C$24,2,FALSE)</f>
        <v>ProductB</v>
      </c>
      <c r="H4210" s="6">
        <v>2</v>
      </c>
      <c r="I4210" s="8">
        <v>45268.491087962961</v>
      </c>
      <c r="J4210" s="6">
        <v>124</v>
      </c>
    </row>
    <row r="4211" spans="2:10" x14ac:dyDescent="0.3">
      <c r="B4211" s="6">
        <v>1129191</v>
      </c>
      <c r="C4211" s="6">
        <v>1221</v>
      </c>
      <c r="D4211" s="6" t="str">
        <f>VLOOKUP(C4211,Customers!$B$8:$C$1412,2,FALSE)</f>
        <v>Dillard's Inc- Gilbert AZ</v>
      </c>
      <c r="E4211" s="7">
        <v>45268</v>
      </c>
      <c r="F4211" s="6">
        <v>1</v>
      </c>
      <c r="G4211" s="6" t="str">
        <f>VLOOKUP(F4211,'Other Data'!$B$17:$C$24,2,FALSE)</f>
        <v>ProductA</v>
      </c>
      <c r="H4211" s="6">
        <v>6</v>
      </c>
      <c r="I4211" s="8">
        <v>45268.503298611111</v>
      </c>
      <c r="J4211" s="6">
        <v>131</v>
      </c>
    </row>
    <row r="4212" spans="2:10" x14ac:dyDescent="0.3">
      <c r="B4212" s="6">
        <v>1129192</v>
      </c>
      <c r="C4212" s="6">
        <v>591</v>
      </c>
      <c r="D4212" s="6" t="str">
        <f>VLOOKUP(C4212,Customers!$B$8:$C$1412,2,FALSE)</f>
        <v>Wild Rose Jewellery &amp; Gifts</v>
      </c>
      <c r="E4212" s="7">
        <v>45268</v>
      </c>
      <c r="F4212" s="6">
        <v>5</v>
      </c>
      <c r="G4212" s="6" t="str">
        <f>VLOOKUP(F4212,'Other Data'!$B$17:$C$24,2,FALSE)</f>
        <v>ProductE</v>
      </c>
      <c r="H4212" s="6">
        <v>3</v>
      </c>
      <c r="I4212" s="8">
        <v>45268.519525462965</v>
      </c>
      <c r="J4212" s="6">
        <v>105</v>
      </c>
    </row>
    <row r="4213" spans="2:10" x14ac:dyDescent="0.3">
      <c r="B4213" s="6">
        <v>1129193</v>
      </c>
      <c r="C4213" s="6">
        <v>689</v>
      </c>
      <c r="D4213" s="6" t="str">
        <f>VLOOKUP(C4213,Customers!$B$8:$C$1412,2,FALSE)</f>
        <v>We R Unique Crafts &amp; Gifts ltd.</v>
      </c>
      <c r="E4213" s="7">
        <v>45268</v>
      </c>
      <c r="F4213" s="6">
        <v>3</v>
      </c>
      <c r="G4213" s="6" t="str">
        <f>VLOOKUP(F4213,'Other Data'!$B$17:$C$24,2,FALSE)</f>
        <v>ProductC</v>
      </c>
      <c r="H4213" s="6">
        <v>6</v>
      </c>
      <c r="I4213" s="8">
        <v>45268.532106481485</v>
      </c>
      <c r="J4213" s="6">
        <v>125</v>
      </c>
    </row>
    <row r="4214" spans="2:10" x14ac:dyDescent="0.3">
      <c r="B4214" s="6">
        <v>1129194</v>
      </c>
      <c r="C4214" s="6">
        <v>631</v>
      </c>
      <c r="D4214" s="6" t="str">
        <f>VLOOKUP(C4214,Customers!$B$8:$C$1412,2,FALSE)</f>
        <v>Drayton Valley Health Care</v>
      </c>
      <c r="E4214" s="7">
        <v>45268</v>
      </c>
      <c r="F4214" s="6">
        <v>6</v>
      </c>
      <c r="G4214" s="6" t="str">
        <f>VLOOKUP(F4214,'Other Data'!$B$17:$C$24,2,FALSE)</f>
        <v>ProductF</v>
      </c>
      <c r="H4214" s="6">
        <v>4</v>
      </c>
      <c r="I4214" s="8">
        <v>45268.544722222228</v>
      </c>
      <c r="J4214" s="6">
        <v>121</v>
      </c>
    </row>
    <row r="4215" spans="2:10" x14ac:dyDescent="0.3">
      <c r="B4215" s="6">
        <v>1129195</v>
      </c>
      <c r="C4215" s="6">
        <v>969</v>
      </c>
      <c r="D4215" s="6" t="str">
        <f>VLOOKUP(C4215,Customers!$B$8:$C$1412,2,FALSE)</f>
        <v>Paoli Pharmacy</v>
      </c>
      <c r="E4215" s="7">
        <v>45268</v>
      </c>
      <c r="F4215" s="6">
        <v>2</v>
      </c>
      <c r="G4215" s="6" t="str">
        <f>VLOOKUP(F4215,'Other Data'!$B$17:$C$24,2,FALSE)</f>
        <v>ProductB</v>
      </c>
      <c r="H4215" s="6">
        <v>4</v>
      </c>
      <c r="I4215" s="8">
        <v>45268.558159722226</v>
      </c>
      <c r="J4215" s="6">
        <v>124</v>
      </c>
    </row>
    <row r="4216" spans="2:10" x14ac:dyDescent="0.3">
      <c r="B4216" s="6">
        <v>1129196</v>
      </c>
      <c r="C4216" s="6">
        <v>372</v>
      </c>
      <c r="D4216" s="6" t="str">
        <f>VLOOKUP(C4216,Customers!$B$8:$C$1412,2,FALSE)</f>
        <v>Zellers Store #424</v>
      </c>
      <c r="E4216" s="7">
        <v>45268</v>
      </c>
      <c r="F4216" s="6">
        <v>6</v>
      </c>
      <c r="G4216" s="6" t="str">
        <f>VLOOKUP(F4216,'Other Data'!$B$17:$C$24,2,FALSE)</f>
        <v>ProductF</v>
      </c>
      <c r="H4216" s="6">
        <v>5</v>
      </c>
      <c r="I4216" s="8">
        <v>45268.572280092594</v>
      </c>
      <c r="J4216" s="6">
        <v>112</v>
      </c>
    </row>
    <row r="4217" spans="2:10" x14ac:dyDescent="0.3">
      <c r="B4217" s="6">
        <v>1129197</v>
      </c>
      <c r="C4217" s="6">
        <v>1099</v>
      </c>
      <c r="D4217" s="6" t="str">
        <f>VLOOKUP(C4217,Customers!$B$8:$C$1412,2,FALSE)</f>
        <v>Justin Weiss</v>
      </c>
      <c r="E4217" s="7">
        <v>45268</v>
      </c>
      <c r="F4217" s="6">
        <v>4</v>
      </c>
      <c r="G4217" s="6" t="str">
        <f>VLOOKUP(F4217,'Other Data'!$B$17:$C$24,2,FALSE)</f>
        <v>ProductD</v>
      </c>
      <c r="H4217" s="6">
        <v>3</v>
      </c>
      <c r="I4217" s="8">
        <v>45268.587500000001</v>
      </c>
      <c r="J4217" s="6">
        <v>126</v>
      </c>
    </row>
    <row r="4218" spans="2:10" x14ac:dyDescent="0.3">
      <c r="B4218" s="6">
        <v>1129198</v>
      </c>
      <c r="C4218" s="6">
        <v>755</v>
      </c>
      <c r="D4218" s="6" t="str">
        <f>VLOOKUP(C4218,Customers!$B$8:$C$1412,2,FALSE)</f>
        <v>Caritas Health Services Gift Shop</v>
      </c>
      <c r="E4218" s="7">
        <v>45268</v>
      </c>
      <c r="F4218" s="6">
        <v>2</v>
      </c>
      <c r="G4218" s="6" t="str">
        <f>VLOOKUP(F4218,'Other Data'!$B$17:$C$24,2,FALSE)</f>
        <v>ProductB</v>
      </c>
      <c r="H4218" s="6">
        <v>5</v>
      </c>
      <c r="I4218" s="8">
        <v>45268.59820601852</v>
      </c>
      <c r="J4218" s="6">
        <v>124</v>
      </c>
    </row>
    <row r="4219" spans="2:10" x14ac:dyDescent="0.3">
      <c r="B4219" s="6">
        <v>1129199</v>
      </c>
      <c r="C4219" s="6">
        <v>1284</v>
      </c>
      <c r="D4219" s="6" t="str">
        <f>VLOOKUP(C4219,Customers!$B$8:$C$1412,2,FALSE)</f>
        <v>Creative Elegance</v>
      </c>
      <c r="E4219" s="7">
        <v>45268</v>
      </c>
      <c r="F4219" s="6">
        <v>6</v>
      </c>
      <c r="G4219" s="6" t="str">
        <f>VLOOKUP(F4219,'Other Data'!$B$17:$C$24,2,FALSE)</f>
        <v>ProductF</v>
      </c>
      <c r="H4219" s="6">
        <v>6</v>
      </c>
      <c r="I4219" s="8">
        <v>45268.610636574078</v>
      </c>
      <c r="J4219" s="6">
        <v>118</v>
      </c>
    </row>
    <row r="4220" spans="2:10" x14ac:dyDescent="0.3">
      <c r="B4220" s="6">
        <v>1129200</v>
      </c>
      <c r="C4220" s="6">
        <v>14</v>
      </c>
      <c r="D4220" s="6" t="str">
        <f>VLOOKUP(C4220,Customers!$B$8:$C$1412,2,FALSE)</f>
        <v>RODDICKTON PHARMACHOICE</v>
      </c>
      <c r="E4220" s="7">
        <v>45268</v>
      </c>
      <c r="F4220" s="6">
        <v>2</v>
      </c>
      <c r="G4220" s="6" t="str">
        <f>VLOOKUP(F4220,'Other Data'!$B$17:$C$24,2,FALSE)</f>
        <v>ProductB</v>
      </c>
      <c r="H4220" s="6">
        <v>3</v>
      </c>
      <c r="I4220" s="8">
        <v>45268.620057870372</v>
      </c>
      <c r="J4220" s="6">
        <v>105</v>
      </c>
    </row>
    <row r="4221" spans="2:10" x14ac:dyDescent="0.3">
      <c r="B4221" s="6">
        <v>1129201</v>
      </c>
      <c r="C4221" s="6">
        <v>781</v>
      </c>
      <c r="D4221" s="6" t="str">
        <f>VLOOKUP(C4221,Customers!$B$8:$C$1412,2,FALSE)</f>
        <v>Greenpiece</v>
      </c>
      <c r="E4221" s="7">
        <v>45268</v>
      </c>
      <c r="F4221" s="6">
        <v>1</v>
      </c>
      <c r="G4221" s="6" t="str">
        <f>VLOOKUP(F4221,'Other Data'!$B$17:$C$24,2,FALSE)</f>
        <v>ProductA</v>
      </c>
      <c r="H4221" s="6">
        <v>2</v>
      </c>
      <c r="I4221" s="8">
        <v>45268.632905092592</v>
      </c>
      <c r="J4221" s="6">
        <v>123</v>
      </c>
    </row>
    <row r="4222" spans="2:10" x14ac:dyDescent="0.3">
      <c r="B4222" s="6">
        <v>1129202</v>
      </c>
      <c r="C4222" s="6">
        <v>19</v>
      </c>
      <c r="D4222" s="6" t="str">
        <f>VLOOKUP(C4222,Customers!$B$8:$C$1412,2,FALSE)</f>
        <v>Country Dreams</v>
      </c>
      <c r="E4222" s="7">
        <v>45268</v>
      </c>
      <c r="F4222" s="6">
        <v>2</v>
      </c>
      <c r="G4222" s="6" t="str">
        <f>VLOOKUP(F4222,'Other Data'!$B$17:$C$24,2,FALSE)</f>
        <v>ProductB</v>
      </c>
      <c r="H4222" s="6">
        <v>4</v>
      </c>
      <c r="I4222" s="8">
        <v>45268.644907407404</v>
      </c>
      <c r="J4222" s="6">
        <v>108</v>
      </c>
    </row>
    <row r="4223" spans="2:10" x14ac:dyDescent="0.3">
      <c r="B4223" s="6">
        <v>1129203</v>
      </c>
      <c r="C4223" s="6">
        <v>13</v>
      </c>
      <c r="D4223" s="6" t="str">
        <f>VLOOKUP(C4223,Customers!$B$8:$C$1412,2,FALSE)</f>
        <v>Great Canadian Dollar Store #611</v>
      </c>
      <c r="E4223" s="7">
        <v>45268</v>
      </c>
      <c r="F4223" s="6">
        <v>6</v>
      </c>
      <c r="G4223" s="6" t="str">
        <f>VLOOKUP(F4223,'Other Data'!$B$17:$C$24,2,FALSE)</f>
        <v>ProductF</v>
      </c>
      <c r="H4223" s="6">
        <v>2</v>
      </c>
      <c r="I4223" s="8">
        <v>45268.65421296296</v>
      </c>
      <c r="J4223" s="6">
        <v>121</v>
      </c>
    </row>
    <row r="4224" spans="2:10" x14ac:dyDescent="0.3">
      <c r="B4224" s="6">
        <v>1129204</v>
      </c>
      <c r="C4224" s="6">
        <v>1336</v>
      </c>
      <c r="D4224" s="6" t="str">
        <f>VLOOKUP(C4224,Customers!$B$8:$C$1412,2,FALSE)</f>
        <v>O'Hairas Salon</v>
      </c>
      <c r="E4224" s="7">
        <v>45268</v>
      </c>
      <c r="F4224" s="6">
        <v>5</v>
      </c>
      <c r="G4224" s="6" t="str">
        <f>VLOOKUP(F4224,'Other Data'!$B$17:$C$24,2,FALSE)</f>
        <v>ProductE</v>
      </c>
      <c r="H4224" s="6">
        <v>5</v>
      </c>
      <c r="I4224" s="8">
        <v>45268.664085648146</v>
      </c>
      <c r="J4224" s="6">
        <v>123</v>
      </c>
    </row>
    <row r="4225" spans="2:10" x14ac:dyDescent="0.3">
      <c r="B4225" s="6">
        <v>1129205</v>
      </c>
      <c r="C4225" s="6">
        <v>1281</v>
      </c>
      <c r="D4225" s="6" t="str">
        <f>VLOOKUP(C4225,Customers!$B$8:$C$1412,2,FALSE)</f>
        <v>Plaza Hotel Casino Gift Shop</v>
      </c>
      <c r="E4225" s="7">
        <v>45268</v>
      </c>
      <c r="F4225" s="6">
        <v>5</v>
      </c>
      <c r="G4225" s="6" t="str">
        <f>VLOOKUP(F4225,'Other Data'!$B$17:$C$24,2,FALSE)</f>
        <v>ProductE</v>
      </c>
      <c r="H4225" s="6">
        <v>4</v>
      </c>
      <c r="I4225" s="8">
        <v>45268.675624999996</v>
      </c>
      <c r="J4225" s="6">
        <v>128</v>
      </c>
    </row>
    <row r="4226" spans="2:10" x14ac:dyDescent="0.3">
      <c r="B4226" s="6">
        <v>1129206</v>
      </c>
      <c r="C4226" s="6">
        <v>1118</v>
      </c>
      <c r="D4226" s="6" t="str">
        <f>VLOOKUP(C4226,Customers!$B$8:$C$1412,2,FALSE)</f>
        <v>Alice Derderian</v>
      </c>
      <c r="E4226" s="7">
        <v>45268</v>
      </c>
      <c r="F4226" s="6">
        <v>2</v>
      </c>
      <c r="G4226" s="6" t="str">
        <f>VLOOKUP(F4226,'Other Data'!$B$17:$C$24,2,FALSE)</f>
        <v>ProductB</v>
      </c>
      <c r="H4226" s="6">
        <v>7</v>
      </c>
      <c r="I4226" s="8">
        <v>45268.69091435185</v>
      </c>
      <c r="J4226" s="6">
        <v>118</v>
      </c>
    </row>
    <row r="4227" spans="2:10" x14ac:dyDescent="0.3">
      <c r="B4227" s="6">
        <v>1129207</v>
      </c>
      <c r="C4227" s="6">
        <v>998</v>
      </c>
      <c r="D4227" s="6" t="str">
        <f>VLOOKUP(C4227,Customers!$B$8:$C$1412,2,FALSE)</f>
        <v>Learning Express</v>
      </c>
      <c r="E4227" s="7">
        <v>45268</v>
      </c>
      <c r="F4227" s="6">
        <v>6</v>
      </c>
      <c r="G4227" s="6" t="str">
        <f>VLOOKUP(F4227,'Other Data'!$B$17:$C$24,2,FALSE)</f>
        <v>ProductF</v>
      </c>
      <c r="H4227" s="6">
        <v>2</v>
      </c>
      <c r="I4227" s="8">
        <v>45268.700520833328</v>
      </c>
      <c r="J4227" s="6">
        <v>117</v>
      </c>
    </row>
    <row r="4228" spans="2:10" x14ac:dyDescent="0.3">
      <c r="B4228" s="6">
        <v>1129208</v>
      </c>
      <c r="C4228" s="6">
        <v>859</v>
      </c>
      <c r="D4228" s="6" t="str">
        <f>VLOOKUP(C4228,Customers!$B$8:$C$1412,2,FALSE)</f>
        <v>Towne Pharmacy</v>
      </c>
      <c r="E4228" s="7">
        <v>45268</v>
      </c>
      <c r="F4228" s="6">
        <v>6</v>
      </c>
      <c r="G4228" s="6" t="str">
        <f>VLOOKUP(F4228,'Other Data'!$B$17:$C$24,2,FALSE)</f>
        <v>ProductF</v>
      </c>
      <c r="H4228" s="6">
        <v>6</v>
      </c>
      <c r="I4228" s="8">
        <v>45268.712916666664</v>
      </c>
      <c r="J4228" s="6">
        <v>122</v>
      </c>
    </row>
    <row r="4229" spans="2:10" x14ac:dyDescent="0.3">
      <c r="B4229" s="6">
        <v>1129209</v>
      </c>
      <c r="C4229" s="6">
        <v>273</v>
      </c>
      <c r="D4229" s="6" t="str">
        <f>VLOOKUP(C4229,Customers!$B$8:$C$1412,2,FALSE)</f>
        <v>Good Times</v>
      </c>
      <c r="E4229" s="7">
        <v>45268</v>
      </c>
      <c r="F4229" s="6">
        <v>3</v>
      </c>
      <c r="G4229" s="6" t="str">
        <f>VLOOKUP(F4229,'Other Data'!$B$17:$C$24,2,FALSE)</f>
        <v>ProductC</v>
      </c>
      <c r="H4229" s="6">
        <v>2</v>
      </c>
      <c r="I4229" s="8">
        <v>45268.724594907406</v>
      </c>
      <c r="J4229" s="6">
        <v>128</v>
      </c>
    </row>
    <row r="4230" spans="2:10" x14ac:dyDescent="0.3">
      <c r="B4230" s="6">
        <v>1129210</v>
      </c>
      <c r="C4230" s="6">
        <v>186</v>
      </c>
      <c r="D4230" s="6" t="str">
        <f>VLOOKUP(C4230,Customers!$B$8:$C$1412,2,FALSE)</f>
        <v>Serendipity</v>
      </c>
      <c r="E4230" s="7">
        <v>45271</v>
      </c>
      <c r="F4230" s="6">
        <v>4</v>
      </c>
      <c r="G4230" s="6" t="str">
        <f>VLOOKUP(F4230,'Other Data'!$B$17:$C$24,2,FALSE)</f>
        <v>ProductD</v>
      </c>
      <c r="H4230" s="6">
        <v>3</v>
      </c>
      <c r="I4230" s="8">
        <v>45271.333333333336</v>
      </c>
      <c r="J4230" s="6">
        <v>120</v>
      </c>
    </row>
    <row r="4231" spans="2:10" x14ac:dyDescent="0.3">
      <c r="B4231" s="6">
        <v>1129211</v>
      </c>
      <c r="C4231" s="6">
        <v>1161</v>
      </c>
      <c r="D4231" s="6" t="str">
        <f>VLOOKUP(C4231,Customers!$B$8:$C$1412,2,FALSE)</f>
        <v>Intraco, Inc.</v>
      </c>
      <c r="E4231" s="7">
        <v>45271</v>
      </c>
      <c r="F4231" s="6">
        <v>2</v>
      </c>
      <c r="G4231" s="6" t="str">
        <f>VLOOKUP(F4231,'Other Data'!$B$17:$C$24,2,FALSE)</f>
        <v>ProductB</v>
      </c>
      <c r="H4231" s="6">
        <v>7</v>
      </c>
      <c r="I4231" s="8">
        <v>45271.342453703706</v>
      </c>
      <c r="J4231" s="6">
        <v>114</v>
      </c>
    </row>
    <row r="4232" spans="2:10" x14ac:dyDescent="0.3">
      <c r="B4232" s="6">
        <v>1129212</v>
      </c>
      <c r="C4232" s="6">
        <v>471</v>
      </c>
      <c r="D4232" s="6" t="str">
        <f>VLOOKUP(C4232,Customers!$B$8:$C$1412,2,FALSE)</f>
        <v>Treasures and Trophies</v>
      </c>
      <c r="E4232" s="7">
        <v>45271</v>
      </c>
      <c r="F4232" s="6">
        <v>1</v>
      </c>
      <c r="G4232" s="6" t="str">
        <f>VLOOKUP(F4232,'Other Data'!$B$17:$C$24,2,FALSE)</f>
        <v>ProductA</v>
      </c>
      <c r="H4232" s="6">
        <v>5</v>
      </c>
      <c r="I4232" s="8">
        <v>45271.356956018521</v>
      </c>
      <c r="J4232" s="6">
        <v>134</v>
      </c>
    </row>
    <row r="4233" spans="2:10" x14ac:dyDescent="0.3">
      <c r="B4233" s="6">
        <v>1129213</v>
      </c>
      <c r="C4233" s="6">
        <v>630</v>
      </c>
      <c r="D4233" s="6" t="str">
        <f>VLOOKUP(C4233,Customers!$B$8:$C$1412,2,FALSE)</f>
        <v>ASSOCIATES OF CARITAS GIFT SHOP</v>
      </c>
      <c r="E4233" s="7">
        <v>45271</v>
      </c>
      <c r="F4233" s="6">
        <v>5</v>
      </c>
      <c r="G4233" s="6" t="str">
        <f>VLOOKUP(F4233,'Other Data'!$B$17:$C$24,2,FALSE)</f>
        <v>ProductE</v>
      </c>
      <c r="H4233" s="6">
        <v>2</v>
      </c>
      <c r="I4233" s="8">
        <v>45271.367407407408</v>
      </c>
      <c r="J4233" s="6">
        <v>132</v>
      </c>
    </row>
    <row r="4234" spans="2:10" x14ac:dyDescent="0.3">
      <c r="B4234" s="6">
        <v>1129214</v>
      </c>
      <c r="C4234" s="6">
        <v>359</v>
      </c>
      <c r="D4234" s="6" t="str">
        <f>VLOOKUP(C4234,Customers!$B$8:$C$1412,2,FALSE)</f>
        <v>Zellers Store #463</v>
      </c>
      <c r="E4234" s="7">
        <v>45271</v>
      </c>
      <c r="F4234" s="6">
        <v>1</v>
      </c>
      <c r="G4234" s="6" t="str">
        <f>VLOOKUP(F4234,'Other Data'!$B$17:$C$24,2,FALSE)</f>
        <v>ProductA</v>
      </c>
      <c r="H4234" s="6">
        <v>6</v>
      </c>
      <c r="I4234" s="8">
        <v>45271.379513888889</v>
      </c>
      <c r="J4234" s="6">
        <v>114</v>
      </c>
    </row>
    <row r="4235" spans="2:10" x14ac:dyDescent="0.3">
      <c r="B4235" s="6">
        <v>1129215</v>
      </c>
      <c r="C4235" s="6">
        <v>406</v>
      </c>
      <c r="D4235" s="6" t="str">
        <f>VLOOKUP(C4235,Customers!$B$8:$C$1412,2,FALSE)</f>
        <v>Aldekor Inc</v>
      </c>
      <c r="E4235" s="7">
        <v>45271</v>
      </c>
      <c r="F4235" s="6">
        <v>2</v>
      </c>
      <c r="G4235" s="6" t="str">
        <f>VLOOKUP(F4235,'Other Data'!$B$17:$C$24,2,FALSE)</f>
        <v>ProductB</v>
      </c>
      <c r="H4235" s="6">
        <v>7</v>
      </c>
      <c r="I4235" s="8">
        <v>45271.389618055553</v>
      </c>
      <c r="J4235" s="6">
        <v>121</v>
      </c>
    </row>
    <row r="4236" spans="2:10" x14ac:dyDescent="0.3">
      <c r="B4236" s="6">
        <v>1129216</v>
      </c>
      <c r="C4236" s="6">
        <v>1286</v>
      </c>
      <c r="D4236" s="6" t="str">
        <f>VLOOKUP(C4236,Customers!$B$8:$C$1412,2,FALSE)</f>
        <v>Scolaris # 18</v>
      </c>
      <c r="E4236" s="7">
        <v>45271</v>
      </c>
      <c r="F4236" s="6">
        <v>4</v>
      </c>
      <c r="G4236" s="6" t="str">
        <f>VLOOKUP(F4236,'Other Data'!$B$17:$C$24,2,FALSE)</f>
        <v>ProductD</v>
      </c>
      <c r="H4236" s="6">
        <v>6</v>
      </c>
      <c r="I4236" s="8">
        <v>45271.402245370366</v>
      </c>
      <c r="J4236" s="6">
        <v>118</v>
      </c>
    </row>
    <row r="4237" spans="2:10" x14ac:dyDescent="0.3">
      <c r="B4237" s="6">
        <v>1129217</v>
      </c>
      <c r="C4237" s="6">
        <v>1364</v>
      </c>
      <c r="D4237" s="6" t="str">
        <f>VLOOKUP(C4237,Customers!$B$8:$C$1412,2,FALSE)</f>
        <v>Marysville Awards &amp; Gifts</v>
      </c>
      <c r="E4237" s="7">
        <v>45271</v>
      </c>
      <c r="F4237" s="6">
        <v>3</v>
      </c>
      <c r="G4237" s="6" t="str">
        <f>VLOOKUP(F4237,'Other Data'!$B$17:$C$24,2,FALSE)</f>
        <v>ProductC</v>
      </c>
      <c r="H4237" s="6">
        <v>3</v>
      </c>
      <c r="I4237" s="8">
        <v>45271.417523148142</v>
      </c>
      <c r="J4237" s="6">
        <v>105</v>
      </c>
    </row>
    <row r="4238" spans="2:10" x14ac:dyDescent="0.3">
      <c r="B4238" s="6">
        <v>1129218</v>
      </c>
      <c r="C4238" s="6">
        <v>926</v>
      </c>
      <c r="D4238" s="6" t="str">
        <f>VLOOKUP(C4238,Customers!$B$8:$C$1412,2,FALSE)</f>
        <v>River Living</v>
      </c>
      <c r="E4238" s="7">
        <v>45271</v>
      </c>
      <c r="F4238" s="6">
        <v>3</v>
      </c>
      <c r="G4238" s="6" t="str">
        <f>VLOOKUP(F4238,'Other Data'!$B$17:$C$24,2,FALSE)</f>
        <v>ProductC</v>
      </c>
      <c r="H4238" s="6">
        <v>6</v>
      </c>
      <c r="I4238" s="8">
        <v>45271.43268518518</v>
      </c>
      <c r="J4238" s="6">
        <v>119</v>
      </c>
    </row>
    <row r="4239" spans="2:10" x14ac:dyDescent="0.3">
      <c r="B4239" s="6">
        <v>1129219</v>
      </c>
      <c r="C4239" s="6">
        <v>969</v>
      </c>
      <c r="D4239" s="6" t="str">
        <f>VLOOKUP(C4239,Customers!$B$8:$C$1412,2,FALSE)</f>
        <v>Paoli Pharmacy</v>
      </c>
      <c r="E4239" s="7">
        <v>45271</v>
      </c>
      <c r="F4239" s="6">
        <v>2</v>
      </c>
      <c r="G4239" s="6" t="str">
        <f>VLOOKUP(F4239,'Other Data'!$B$17:$C$24,2,FALSE)</f>
        <v>ProductB</v>
      </c>
      <c r="H4239" s="6">
        <v>5</v>
      </c>
      <c r="I4239" s="8">
        <v>45271.445358796293</v>
      </c>
      <c r="J4239" s="6">
        <v>117</v>
      </c>
    </row>
    <row r="4240" spans="2:10" x14ac:dyDescent="0.3">
      <c r="B4240" s="6">
        <v>1129220</v>
      </c>
      <c r="C4240" s="6">
        <v>935</v>
      </c>
      <c r="D4240" s="6" t="str">
        <f>VLOOKUP(C4240,Customers!$B$8:$C$1412,2,FALSE)</f>
        <v>Mostly Clay Inc.</v>
      </c>
      <c r="E4240" s="7">
        <v>45271</v>
      </c>
      <c r="F4240" s="6">
        <v>3</v>
      </c>
      <c r="G4240" s="6" t="str">
        <f>VLOOKUP(F4240,'Other Data'!$B$17:$C$24,2,FALSE)</f>
        <v>ProductC</v>
      </c>
      <c r="H4240" s="6">
        <v>4</v>
      </c>
      <c r="I4240" s="8">
        <v>45271.457511574074</v>
      </c>
      <c r="J4240" s="6">
        <v>110</v>
      </c>
    </row>
    <row r="4241" spans="2:10" x14ac:dyDescent="0.3">
      <c r="B4241" s="6">
        <v>1129221</v>
      </c>
      <c r="C4241" s="6">
        <v>1021</v>
      </c>
      <c r="D4241" s="6" t="str">
        <f>VLOOKUP(C4241,Customers!$B$8:$C$1412,2,FALSE)</f>
        <v>Grace &amp; Glory</v>
      </c>
      <c r="E4241" s="7">
        <v>45271</v>
      </c>
      <c r="F4241" s="6">
        <v>2</v>
      </c>
      <c r="G4241" s="6" t="str">
        <f>VLOOKUP(F4241,'Other Data'!$B$17:$C$24,2,FALSE)</f>
        <v>ProductB</v>
      </c>
      <c r="H4241" s="6">
        <v>5</v>
      </c>
      <c r="I4241" s="8">
        <v>45271.466562499998</v>
      </c>
      <c r="J4241" s="6">
        <v>126</v>
      </c>
    </row>
    <row r="4242" spans="2:10" x14ac:dyDescent="0.3">
      <c r="B4242" s="6">
        <v>1129222</v>
      </c>
      <c r="C4242" s="6">
        <v>616</v>
      </c>
      <c r="D4242" s="6" t="str">
        <f>VLOOKUP(C4242,Customers!$B$8:$C$1412,2,FALSE)</f>
        <v>Creekside Mercantile</v>
      </c>
      <c r="E4242" s="7">
        <v>45271</v>
      </c>
      <c r="F4242" s="6">
        <v>3</v>
      </c>
      <c r="G4242" s="6" t="str">
        <f>VLOOKUP(F4242,'Other Data'!$B$17:$C$24,2,FALSE)</f>
        <v>ProductC</v>
      </c>
      <c r="H4242" s="6">
        <v>4</v>
      </c>
      <c r="I4242" s="8">
        <v>45271.480613425927</v>
      </c>
      <c r="J4242" s="6">
        <v>117</v>
      </c>
    </row>
    <row r="4243" spans="2:10" x14ac:dyDescent="0.3">
      <c r="B4243" s="6">
        <v>1129223</v>
      </c>
      <c r="C4243" s="6">
        <v>1318</v>
      </c>
      <c r="D4243" s="6" t="str">
        <f>VLOOKUP(C4243,Customers!$B$8:$C$1412,2,FALSE)</f>
        <v>Perry's Parcel And Gift</v>
      </c>
      <c r="E4243" s="7">
        <v>45271</v>
      </c>
      <c r="F4243" s="6">
        <v>4</v>
      </c>
      <c r="G4243" s="6" t="str">
        <f>VLOOKUP(F4243,'Other Data'!$B$17:$C$24,2,FALSE)</f>
        <v>ProductD</v>
      </c>
      <c r="H4243" s="6">
        <v>7</v>
      </c>
      <c r="I4243" s="8">
        <v>45271.494062500002</v>
      </c>
      <c r="J4243" s="6">
        <v>115</v>
      </c>
    </row>
    <row r="4244" spans="2:10" x14ac:dyDescent="0.3">
      <c r="B4244" s="6">
        <v>1129224</v>
      </c>
      <c r="C4244" s="6">
        <v>438</v>
      </c>
      <c r="D4244" s="6" t="str">
        <f>VLOOKUP(C4244,Customers!$B$8:$C$1412,2,FALSE)</f>
        <v>La Maison Gift Shop</v>
      </c>
      <c r="E4244" s="7">
        <v>45271</v>
      </c>
      <c r="F4244" s="6">
        <v>2</v>
      </c>
      <c r="G4244" s="6" t="str">
        <f>VLOOKUP(F4244,'Other Data'!$B$17:$C$24,2,FALSE)</f>
        <v>ProductB</v>
      </c>
      <c r="H4244" s="6">
        <v>4</v>
      </c>
      <c r="I4244" s="8">
        <v>45271.506574074076</v>
      </c>
      <c r="J4244" s="6">
        <v>125</v>
      </c>
    </row>
    <row r="4245" spans="2:10" x14ac:dyDescent="0.3">
      <c r="B4245" s="6">
        <v>1129225</v>
      </c>
      <c r="C4245" s="6">
        <v>358</v>
      </c>
      <c r="D4245" s="6" t="str">
        <f>VLOOKUP(C4245,Customers!$B$8:$C$1412,2,FALSE)</f>
        <v>Cards and Presents</v>
      </c>
      <c r="E4245" s="7">
        <v>45271</v>
      </c>
      <c r="F4245" s="6">
        <v>4</v>
      </c>
      <c r="G4245" s="6" t="str">
        <f>VLOOKUP(F4245,'Other Data'!$B$17:$C$24,2,FALSE)</f>
        <v>ProductD</v>
      </c>
      <c r="H4245" s="6">
        <v>7</v>
      </c>
      <c r="I4245" s="8">
        <v>45271.517939814818</v>
      </c>
      <c r="J4245" s="6">
        <v>121</v>
      </c>
    </row>
    <row r="4246" spans="2:10" x14ac:dyDescent="0.3">
      <c r="B4246" s="6">
        <v>1129226</v>
      </c>
      <c r="C4246" s="6">
        <v>1329</v>
      </c>
      <c r="D4246" s="6" t="str">
        <f>VLOOKUP(C4246,Customers!$B$8:$C$1412,2,FALSE)</f>
        <v>Designing Woman</v>
      </c>
      <c r="E4246" s="7">
        <v>45271</v>
      </c>
      <c r="F4246" s="6">
        <v>1</v>
      </c>
      <c r="G4246" s="6" t="str">
        <f>VLOOKUP(F4246,'Other Data'!$B$17:$C$24,2,FALSE)</f>
        <v>ProductA</v>
      </c>
      <c r="H4246" s="6">
        <v>5</v>
      </c>
      <c r="I4246" s="8">
        <v>45271.532025462962</v>
      </c>
      <c r="J4246" s="6">
        <v>125</v>
      </c>
    </row>
    <row r="4247" spans="2:10" x14ac:dyDescent="0.3">
      <c r="B4247" s="6">
        <v>1129227</v>
      </c>
      <c r="C4247" s="6">
        <v>270</v>
      </c>
      <c r="D4247" s="6" t="str">
        <f>VLOOKUP(C4247,Customers!$B$8:$C$1412,2,FALSE)</f>
        <v>MS IMAN VOOSEF</v>
      </c>
      <c r="E4247" s="7">
        <v>45271</v>
      </c>
      <c r="F4247" s="6">
        <v>4</v>
      </c>
      <c r="G4247" s="6" t="str">
        <f>VLOOKUP(F4247,'Other Data'!$B$17:$C$24,2,FALSE)</f>
        <v>ProductD</v>
      </c>
      <c r="H4247" s="6">
        <v>4</v>
      </c>
      <c r="I4247" s="8">
        <v>45271.543090277781</v>
      </c>
      <c r="J4247" s="6">
        <v>134</v>
      </c>
    </row>
    <row r="4248" spans="2:10" x14ac:dyDescent="0.3">
      <c r="B4248" s="6">
        <v>1129228</v>
      </c>
      <c r="C4248" s="6">
        <v>1162</v>
      </c>
      <c r="D4248" s="6" t="str">
        <f>VLOOKUP(C4248,Customers!$B$8:$C$1412,2,FALSE)</f>
        <v>Mainstream Boutique</v>
      </c>
      <c r="E4248" s="7">
        <v>45271</v>
      </c>
      <c r="F4248" s="6">
        <v>2</v>
      </c>
      <c r="G4248" s="6" t="str">
        <f>VLOOKUP(F4248,'Other Data'!$B$17:$C$24,2,FALSE)</f>
        <v>ProductB</v>
      </c>
      <c r="H4248" s="6">
        <v>3</v>
      </c>
      <c r="I4248" s="8">
        <v>45271.552893518521</v>
      </c>
      <c r="J4248" s="6">
        <v>126</v>
      </c>
    </row>
    <row r="4249" spans="2:10" x14ac:dyDescent="0.3">
      <c r="B4249" s="6">
        <v>1129229</v>
      </c>
      <c r="C4249" s="6">
        <v>477</v>
      </c>
      <c r="D4249" s="6" t="str">
        <f>VLOOKUP(C4249,Customers!$B$8:$C$1412,2,FALSE)</f>
        <v>Dollar Klub</v>
      </c>
      <c r="E4249" s="7">
        <v>45271</v>
      </c>
      <c r="F4249" s="6">
        <v>1</v>
      </c>
      <c r="G4249" s="6" t="str">
        <f>VLOOKUP(F4249,'Other Data'!$B$17:$C$24,2,FALSE)</f>
        <v>ProductA</v>
      </c>
      <c r="H4249" s="6">
        <v>4</v>
      </c>
      <c r="I4249" s="8">
        <v>45271.563807870371</v>
      </c>
      <c r="J4249" s="6">
        <v>112</v>
      </c>
    </row>
    <row r="4250" spans="2:10" x14ac:dyDescent="0.3">
      <c r="B4250" s="6">
        <v>1129230</v>
      </c>
      <c r="C4250" s="6">
        <v>1088</v>
      </c>
      <c r="D4250" s="6" t="str">
        <f>VLOOKUP(C4250,Customers!$B$8:$C$1412,2,FALSE)</f>
        <v>My Favourite Things - Lexington</v>
      </c>
      <c r="E4250" s="7">
        <v>45271</v>
      </c>
      <c r="F4250" s="6">
        <v>5</v>
      </c>
      <c r="G4250" s="6" t="str">
        <f>VLOOKUP(F4250,'Other Data'!$B$17:$C$24,2,FALSE)</f>
        <v>ProductE</v>
      </c>
      <c r="H4250" s="6">
        <v>7</v>
      </c>
      <c r="I4250" s="8">
        <v>45271.573900462965</v>
      </c>
      <c r="J4250" s="6">
        <v>110</v>
      </c>
    </row>
    <row r="4251" spans="2:10" x14ac:dyDescent="0.3">
      <c r="B4251" s="6">
        <v>1129231</v>
      </c>
      <c r="C4251" s="6">
        <v>1216</v>
      </c>
      <c r="D4251" s="6" t="str">
        <f>VLOOKUP(C4251,Customers!$B$8:$C$1412,2,FALSE)</f>
        <v>Dillard's Inc- Ft. worth TX</v>
      </c>
      <c r="E4251" s="7">
        <v>45271</v>
      </c>
      <c r="F4251" s="6">
        <v>1</v>
      </c>
      <c r="G4251" s="6" t="str">
        <f>VLOOKUP(F4251,'Other Data'!$B$17:$C$24,2,FALSE)</f>
        <v>ProductA</v>
      </c>
      <c r="H4251" s="6">
        <v>6</v>
      </c>
      <c r="I4251" s="8">
        <v>45271.585092592592</v>
      </c>
      <c r="J4251" s="6">
        <v>113</v>
      </c>
    </row>
    <row r="4252" spans="2:10" x14ac:dyDescent="0.3">
      <c r="B4252" s="6">
        <v>1129232</v>
      </c>
      <c r="C4252" s="6">
        <v>607</v>
      </c>
      <c r="D4252" s="6" t="str">
        <f>VLOOKUP(C4252,Customers!$B$8:$C$1412,2,FALSE)</f>
        <v>The Heavenly Outhouse</v>
      </c>
      <c r="E4252" s="7">
        <v>45271</v>
      </c>
      <c r="F4252" s="6">
        <v>6</v>
      </c>
      <c r="G4252" s="6" t="str">
        <f>VLOOKUP(F4252,'Other Data'!$B$17:$C$24,2,FALSE)</f>
        <v>ProductF</v>
      </c>
      <c r="H4252" s="6">
        <v>2</v>
      </c>
      <c r="I4252" s="8">
        <v>45271.596863425926</v>
      </c>
      <c r="J4252" s="6">
        <v>110</v>
      </c>
    </row>
    <row r="4253" spans="2:10" x14ac:dyDescent="0.3">
      <c r="B4253" s="6">
        <v>1129233</v>
      </c>
      <c r="C4253" s="6">
        <v>19</v>
      </c>
      <c r="D4253" s="6" t="str">
        <f>VLOOKUP(C4253,Customers!$B$8:$C$1412,2,FALSE)</f>
        <v>Country Dreams</v>
      </c>
      <c r="E4253" s="7">
        <v>45271</v>
      </c>
      <c r="F4253" s="6">
        <v>4</v>
      </c>
      <c r="G4253" s="6" t="str">
        <f>VLOOKUP(F4253,'Other Data'!$B$17:$C$24,2,FALSE)</f>
        <v>ProductD</v>
      </c>
      <c r="H4253" s="6">
        <v>4</v>
      </c>
      <c r="I4253" s="8">
        <v>45271.607615740744</v>
      </c>
      <c r="J4253" s="6">
        <v>133</v>
      </c>
    </row>
    <row r="4254" spans="2:10" x14ac:dyDescent="0.3">
      <c r="B4254" s="6">
        <v>1129234</v>
      </c>
      <c r="C4254" s="6">
        <v>1088</v>
      </c>
      <c r="D4254" s="6" t="str">
        <f>VLOOKUP(C4254,Customers!$B$8:$C$1412,2,FALSE)</f>
        <v>My Favourite Things - Lexington</v>
      </c>
      <c r="E4254" s="7">
        <v>45271</v>
      </c>
      <c r="F4254" s="6">
        <v>4</v>
      </c>
      <c r="G4254" s="6" t="str">
        <f>VLOOKUP(F4254,'Other Data'!$B$17:$C$24,2,FALSE)</f>
        <v>ProductD</v>
      </c>
      <c r="H4254" s="6">
        <v>6</v>
      </c>
      <c r="I4254" s="8">
        <v>45271.622523148151</v>
      </c>
      <c r="J4254" s="6">
        <v>134</v>
      </c>
    </row>
    <row r="4255" spans="2:10" x14ac:dyDescent="0.3">
      <c r="B4255" s="6">
        <v>1129235</v>
      </c>
      <c r="C4255" s="6">
        <v>867</v>
      </c>
      <c r="D4255" s="6" t="str">
        <f>VLOOKUP(C4255,Customers!$B$8:$C$1412,2,FALSE)</f>
        <v>Adorama Camera Inc.</v>
      </c>
      <c r="E4255" s="7">
        <v>45271</v>
      </c>
      <c r="F4255" s="6">
        <v>2</v>
      </c>
      <c r="G4255" s="6" t="str">
        <f>VLOOKUP(F4255,'Other Data'!$B$17:$C$24,2,FALSE)</f>
        <v>ProductB</v>
      </c>
      <c r="H4255" s="6">
        <v>7</v>
      </c>
      <c r="I4255" s="8">
        <v>45271.631087962967</v>
      </c>
      <c r="J4255" s="6">
        <v>117</v>
      </c>
    </row>
    <row r="4256" spans="2:10" x14ac:dyDescent="0.3">
      <c r="B4256" s="6">
        <v>1129236</v>
      </c>
      <c r="C4256" s="6">
        <v>845</v>
      </c>
      <c r="D4256" s="6" t="str">
        <f>VLOOKUP(C4256,Customers!$B$8:$C$1412,2,FALSE)</f>
        <v>Abedrabbo Asscoiates LLC.</v>
      </c>
      <c r="E4256" s="7">
        <v>45271</v>
      </c>
      <c r="F4256" s="6">
        <v>5</v>
      </c>
      <c r="G4256" s="6" t="str">
        <f>VLOOKUP(F4256,'Other Data'!$B$17:$C$24,2,FALSE)</f>
        <v>ProductE</v>
      </c>
      <c r="H4256" s="6">
        <v>2</v>
      </c>
      <c r="I4256" s="8">
        <v>45271.641805555562</v>
      </c>
      <c r="J4256" s="6">
        <v>117</v>
      </c>
    </row>
    <row r="4257" spans="2:10" x14ac:dyDescent="0.3">
      <c r="B4257" s="6">
        <v>1129237</v>
      </c>
      <c r="C4257" s="6">
        <v>800</v>
      </c>
      <c r="D4257" s="6" t="str">
        <f>VLOOKUP(C4257,Customers!$B$8:$C$1412,2,FALSE)</f>
        <v>Apple Farm Market</v>
      </c>
      <c r="E4257" s="7">
        <v>45271</v>
      </c>
      <c r="F4257" s="6">
        <v>2</v>
      </c>
      <c r="G4257" s="6" t="str">
        <f>VLOOKUP(F4257,'Other Data'!$B$17:$C$24,2,FALSE)</f>
        <v>ProductB</v>
      </c>
      <c r="H4257" s="6">
        <v>4</v>
      </c>
      <c r="I4257" s="8">
        <v>45271.654525462967</v>
      </c>
      <c r="J4257" s="6">
        <v>131</v>
      </c>
    </row>
    <row r="4258" spans="2:10" x14ac:dyDescent="0.3">
      <c r="B4258" s="6">
        <v>1129238</v>
      </c>
      <c r="C4258" s="6">
        <v>57</v>
      </c>
      <c r="D4258" s="6" t="str">
        <f>VLOOKUP(C4258,Customers!$B$8:$C$1412,2,FALSE)</f>
        <v>Harbour Swan Gift</v>
      </c>
      <c r="E4258" s="7">
        <v>45271</v>
      </c>
      <c r="F4258" s="6">
        <v>3</v>
      </c>
      <c r="G4258" s="6" t="str">
        <f>VLOOKUP(F4258,'Other Data'!$B$17:$C$24,2,FALSE)</f>
        <v>ProductC</v>
      </c>
      <c r="H4258" s="6">
        <v>3</v>
      </c>
      <c r="I4258" s="8">
        <v>45271.669444444451</v>
      </c>
      <c r="J4258" s="6">
        <v>119</v>
      </c>
    </row>
    <row r="4259" spans="2:10" x14ac:dyDescent="0.3">
      <c r="B4259" s="6">
        <v>1129239</v>
      </c>
      <c r="C4259" s="6">
        <v>499</v>
      </c>
      <c r="D4259" s="6" t="str">
        <f>VLOOKUP(C4259,Customers!$B$8:$C$1412,2,FALSE)</f>
        <v>Minneposa Dollar Store</v>
      </c>
      <c r="E4259" s="7">
        <v>45271</v>
      </c>
      <c r="F4259" s="6">
        <v>2</v>
      </c>
      <c r="G4259" s="6" t="str">
        <f>VLOOKUP(F4259,'Other Data'!$B$17:$C$24,2,FALSE)</f>
        <v>ProductB</v>
      </c>
      <c r="H4259" s="6">
        <v>3</v>
      </c>
      <c r="I4259" s="8">
        <v>45271.685046296305</v>
      </c>
      <c r="J4259" s="6">
        <v>129</v>
      </c>
    </row>
    <row r="4260" spans="2:10" x14ac:dyDescent="0.3">
      <c r="B4260" s="6">
        <v>1129240</v>
      </c>
      <c r="C4260" s="6">
        <v>76</v>
      </c>
      <c r="D4260" s="6" t="str">
        <f>VLOOKUP(C4260,Customers!$B$8:$C$1412,2,FALSE)</f>
        <v>Eloise Ltd.</v>
      </c>
      <c r="E4260" s="7">
        <v>45271</v>
      </c>
      <c r="F4260" s="6">
        <v>3</v>
      </c>
      <c r="G4260" s="6" t="str">
        <f>VLOOKUP(F4260,'Other Data'!$B$17:$C$24,2,FALSE)</f>
        <v>ProductC</v>
      </c>
      <c r="H4260" s="6">
        <v>7</v>
      </c>
      <c r="I4260" s="8">
        <v>45271.695682870377</v>
      </c>
      <c r="J4260" s="6">
        <v>130</v>
      </c>
    </row>
    <row r="4261" spans="2:10" x14ac:dyDescent="0.3">
      <c r="B4261" s="6">
        <v>1129241</v>
      </c>
      <c r="C4261" s="6">
        <v>752</v>
      </c>
      <c r="D4261" s="6" t="str">
        <f>VLOOKUP(C4261,Customers!$B$8:$C$1412,2,FALSE)</f>
        <v>Kiddly Winks</v>
      </c>
      <c r="E4261" s="7">
        <v>45271</v>
      </c>
      <c r="F4261" s="6">
        <v>3</v>
      </c>
      <c r="G4261" s="6" t="str">
        <f>VLOOKUP(F4261,'Other Data'!$B$17:$C$24,2,FALSE)</f>
        <v>ProductC</v>
      </c>
      <c r="H4261" s="6">
        <v>3</v>
      </c>
      <c r="I4261" s="8">
        <v>45271.71061342593</v>
      </c>
      <c r="J4261" s="6">
        <v>124</v>
      </c>
    </row>
    <row r="4262" spans="2:10" x14ac:dyDescent="0.3">
      <c r="B4262" s="6">
        <v>1129242</v>
      </c>
      <c r="C4262" s="6">
        <v>1303</v>
      </c>
      <c r="D4262" s="6" t="str">
        <f>VLOOKUP(C4262,Customers!$B$8:$C$1412,2,FALSE)</f>
        <v>Joni Marco-Sublime Design</v>
      </c>
      <c r="E4262" s="7">
        <v>45271</v>
      </c>
      <c r="F4262" s="6">
        <v>2</v>
      </c>
      <c r="G4262" s="6" t="str">
        <f>VLOOKUP(F4262,'Other Data'!$B$17:$C$24,2,FALSE)</f>
        <v>ProductB</v>
      </c>
      <c r="H4262" s="6">
        <v>4</v>
      </c>
      <c r="I4262" s="8">
        <v>45271.721354166672</v>
      </c>
      <c r="J4262" s="6">
        <v>114</v>
      </c>
    </row>
    <row r="4263" spans="2:10" x14ac:dyDescent="0.3">
      <c r="B4263" s="6">
        <v>1129243</v>
      </c>
      <c r="C4263" s="6">
        <v>6</v>
      </c>
      <c r="D4263" s="6" t="str">
        <f>VLOOKUP(C4263,Customers!$B$8:$C$1412,2,FALSE)</f>
        <v>Great Canadian Dollar Store #680</v>
      </c>
      <c r="E4263" s="7">
        <v>45272</v>
      </c>
      <c r="F4263" s="6">
        <v>2</v>
      </c>
      <c r="G4263" s="6" t="str">
        <f>VLOOKUP(F4263,'Other Data'!$B$17:$C$24,2,FALSE)</f>
        <v>ProductB</v>
      </c>
      <c r="H4263" s="6">
        <v>5</v>
      </c>
      <c r="I4263" s="8">
        <v>45272.333333333336</v>
      </c>
      <c r="J4263" s="6">
        <v>122</v>
      </c>
    </row>
    <row r="4264" spans="2:10" x14ac:dyDescent="0.3">
      <c r="B4264" s="6">
        <v>1129244</v>
      </c>
      <c r="C4264" s="6">
        <v>412</v>
      </c>
      <c r="D4264" s="6" t="str">
        <f>VLOOKUP(C4264,Customers!$B$8:$C$1412,2,FALSE)</f>
        <v>Corabelle's</v>
      </c>
      <c r="E4264" s="7">
        <v>45272</v>
      </c>
      <c r="F4264" s="6">
        <v>5</v>
      </c>
      <c r="G4264" s="6" t="str">
        <f>VLOOKUP(F4264,'Other Data'!$B$17:$C$24,2,FALSE)</f>
        <v>ProductE</v>
      </c>
      <c r="H4264" s="6">
        <v>3</v>
      </c>
      <c r="I4264" s="8">
        <v>45272.343298611115</v>
      </c>
      <c r="J4264" s="6">
        <v>126</v>
      </c>
    </row>
    <row r="4265" spans="2:10" x14ac:dyDescent="0.3">
      <c r="B4265" s="6">
        <v>1129245</v>
      </c>
      <c r="C4265" s="6">
        <v>838</v>
      </c>
      <c r="D4265" s="6" t="str">
        <f>VLOOKUP(C4265,Customers!$B$8:$C$1412,2,FALSE)</f>
        <v>Kelly's Hallmark Shop</v>
      </c>
      <c r="E4265" s="7">
        <v>45272</v>
      </c>
      <c r="F4265" s="6">
        <v>1</v>
      </c>
      <c r="G4265" s="6" t="str">
        <f>VLOOKUP(F4265,'Other Data'!$B$17:$C$24,2,FALSE)</f>
        <v>ProductA</v>
      </c>
      <c r="H4265" s="6">
        <v>4</v>
      </c>
      <c r="I4265" s="8">
        <v>45272.353854166671</v>
      </c>
      <c r="J4265" s="6">
        <v>124</v>
      </c>
    </row>
    <row r="4266" spans="2:10" x14ac:dyDescent="0.3">
      <c r="B4266" s="6">
        <v>1129246</v>
      </c>
      <c r="C4266" s="6">
        <v>182</v>
      </c>
      <c r="D4266" s="6" t="str">
        <f>VLOOKUP(C4266,Customers!$B$8:$C$1412,2,FALSE)</f>
        <v>Hopkins IDA</v>
      </c>
      <c r="E4266" s="7">
        <v>45272</v>
      </c>
      <c r="F4266" s="6">
        <v>4</v>
      </c>
      <c r="G4266" s="6" t="str">
        <f>VLOOKUP(F4266,'Other Data'!$B$17:$C$24,2,FALSE)</f>
        <v>ProductD</v>
      </c>
      <c r="H4266" s="6">
        <v>7</v>
      </c>
      <c r="I4266" s="8">
        <v>45272.364282407412</v>
      </c>
      <c r="J4266" s="6">
        <v>121</v>
      </c>
    </row>
    <row r="4267" spans="2:10" x14ac:dyDescent="0.3">
      <c r="B4267" s="6">
        <v>1129247</v>
      </c>
      <c r="C4267" s="6">
        <v>860</v>
      </c>
      <c r="D4267" s="6" t="str">
        <f>VLOOKUP(C4267,Customers!$B$8:$C$1412,2,FALSE)</f>
        <v>Toy Kingdom</v>
      </c>
      <c r="E4267" s="7">
        <v>45272</v>
      </c>
      <c r="F4267" s="6">
        <v>6</v>
      </c>
      <c r="G4267" s="6" t="str">
        <f>VLOOKUP(F4267,'Other Data'!$B$17:$C$24,2,FALSE)</f>
        <v>ProductF</v>
      </c>
      <c r="H4267" s="6">
        <v>4</v>
      </c>
      <c r="I4267" s="8">
        <v>45272.378171296303</v>
      </c>
      <c r="J4267" s="6">
        <v>134</v>
      </c>
    </row>
    <row r="4268" spans="2:10" x14ac:dyDescent="0.3">
      <c r="B4268" s="6">
        <v>1129248</v>
      </c>
      <c r="C4268" s="6">
        <v>473</v>
      </c>
      <c r="D4268" s="6" t="str">
        <f>VLOOKUP(C4268,Customers!$B$8:$C$1412,2,FALSE)</f>
        <v>IDA - Gravenhurst, ON</v>
      </c>
      <c r="E4268" s="7">
        <v>45272</v>
      </c>
      <c r="F4268" s="6">
        <v>5</v>
      </c>
      <c r="G4268" s="6" t="str">
        <f>VLOOKUP(F4268,'Other Data'!$B$17:$C$24,2,FALSE)</f>
        <v>ProductE</v>
      </c>
      <c r="H4268" s="6">
        <v>5</v>
      </c>
      <c r="I4268" s="8">
        <v>45272.388194444451</v>
      </c>
      <c r="J4268" s="6">
        <v>132</v>
      </c>
    </row>
    <row r="4269" spans="2:10" x14ac:dyDescent="0.3">
      <c r="B4269" s="6">
        <v>1129249</v>
      </c>
      <c r="C4269" s="6">
        <v>716</v>
      </c>
      <c r="D4269" s="6" t="str">
        <f>VLOOKUP(C4269,Customers!$B$8:$C$1412,2,FALSE)</f>
        <v>Hallmark Cards</v>
      </c>
      <c r="E4269" s="7">
        <v>45272</v>
      </c>
      <c r="F4269" s="6">
        <v>4</v>
      </c>
      <c r="G4269" s="6" t="str">
        <f>VLOOKUP(F4269,'Other Data'!$B$17:$C$24,2,FALSE)</f>
        <v>ProductD</v>
      </c>
      <c r="H4269" s="6">
        <v>4</v>
      </c>
      <c r="I4269" s="8">
        <v>45272.400717592602</v>
      </c>
      <c r="J4269" s="6">
        <v>129</v>
      </c>
    </row>
    <row r="4270" spans="2:10" x14ac:dyDescent="0.3">
      <c r="B4270" s="6">
        <v>1129250</v>
      </c>
      <c r="C4270" s="6">
        <v>1148</v>
      </c>
      <c r="D4270" s="6" t="str">
        <f>VLOOKUP(C4270,Customers!$B$8:$C$1412,2,FALSE)</f>
        <v>Brenda's Blumenladen</v>
      </c>
      <c r="E4270" s="7">
        <v>45272</v>
      </c>
      <c r="F4270" s="6">
        <v>1</v>
      </c>
      <c r="G4270" s="6" t="str">
        <f>VLOOKUP(F4270,'Other Data'!$B$17:$C$24,2,FALSE)</f>
        <v>ProductA</v>
      </c>
      <c r="H4270" s="6">
        <v>3</v>
      </c>
      <c r="I4270" s="8">
        <v>45272.414664351862</v>
      </c>
      <c r="J4270" s="6">
        <v>105</v>
      </c>
    </row>
    <row r="4271" spans="2:10" x14ac:dyDescent="0.3">
      <c r="B4271" s="6">
        <v>1129251</v>
      </c>
      <c r="C4271" s="6">
        <v>366</v>
      </c>
      <c r="D4271" s="6" t="str">
        <f>VLOOKUP(C4271,Customers!$B$8:$C$1412,2,FALSE)</f>
        <v>Pharma Plus 0869</v>
      </c>
      <c r="E4271" s="7">
        <v>45272</v>
      </c>
      <c r="F4271" s="6">
        <v>6</v>
      </c>
      <c r="G4271" s="6" t="str">
        <f>VLOOKUP(F4271,'Other Data'!$B$17:$C$24,2,FALSE)</f>
        <v>ProductF</v>
      </c>
      <c r="H4271" s="6">
        <v>3</v>
      </c>
      <c r="I4271" s="8">
        <v>45272.428530092606</v>
      </c>
      <c r="J4271" s="6">
        <v>116</v>
      </c>
    </row>
    <row r="4272" spans="2:10" x14ac:dyDescent="0.3">
      <c r="B4272" s="6">
        <v>1129252</v>
      </c>
      <c r="C4272" s="6">
        <v>329</v>
      </c>
      <c r="D4272" s="6" t="str">
        <f>VLOOKUP(C4272,Customers!$B$8:$C$1412,2,FALSE)</f>
        <v>Zellers Store #497</v>
      </c>
      <c r="E4272" s="7">
        <v>45272</v>
      </c>
      <c r="F4272" s="6">
        <v>6</v>
      </c>
      <c r="G4272" s="6" t="str">
        <f>VLOOKUP(F4272,'Other Data'!$B$17:$C$24,2,FALSE)</f>
        <v>ProductF</v>
      </c>
      <c r="H4272" s="6">
        <v>2</v>
      </c>
      <c r="I4272" s="8">
        <v>45272.441122685195</v>
      </c>
      <c r="J4272" s="6">
        <v>113</v>
      </c>
    </row>
    <row r="4273" spans="2:10" x14ac:dyDescent="0.3">
      <c r="B4273" s="6">
        <v>1129253</v>
      </c>
      <c r="C4273" s="6">
        <v>1198</v>
      </c>
      <c r="D4273" s="6" t="str">
        <f>VLOOKUP(C4273,Customers!$B$8:$C$1412,2,FALSE)</f>
        <v>Treasures of Ours</v>
      </c>
      <c r="E4273" s="7">
        <v>45272</v>
      </c>
      <c r="F4273" s="6">
        <v>3</v>
      </c>
      <c r="G4273" s="6" t="str">
        <f>VLOOKUP(F4273,'Other Data'!$B$17:$C$24,2,FALSE)</f>
        <v>ProductC</v>
      </c>
      <c r="H4273" s="6">
        <v>6</v>
      </c>
      <c r="I4273" s="8">
        <v>45272.455671296309</v>
      </c>
      <c r="J4273" s="6">
        <v>122</v>
      </c>
    </row>
    <row r="4274" spans="2:10" x14ac:dyDescent="0.3">
      <c r="B4274" s="6">
        <v>1129254</v>
      </c>
      <c r="C4274" s="6">
        <v>736</v>
      </c>
      <c r="D4274" s="6" t="str">
        <f>VLOOKUP(C4274,Customers!$B$8:$C$1412,2,FALSE)</f>
        <v>Rexall #7181</v>
      </c>
      <c r="E4274" s="7">
        <v>45272</v>
      </c>
      <c r="F4274" s="6">
        <v>1</v>
      </c>
      <c r="G4274" s="6" t="str">
        <f>VLOOKUP(F4274,'Other Data'!$B$17:$C$24,2,FALSE)</f>
        <v>ProductA</v>
      </c>
      <c r="H4274" s="6">
        <v>3</v>
      </c>
      <c r="I4274" s="8">
        <v>45272.465775462973</v>
      </c>
      <c r="J4274" s="6">
        <v>108</v>
      </c>
    </row>
    <row r="4275" spans="2:10" x14ac:dyDescent="0.3">
      <c r="B4275" s="6">
        <v>1129255</v>
      </c>
      <c r="C4275" s="6">
        <v>1105</v>
      </c>
      <c r="D4275" s="6" t="str">
        <f>VLOOKUP(C4275,Customers!$B$8:$C$1412,2,FALSE)</f>
        <v>Primerica</v>
      </c>
      <c r="E4275" s="7">
        <v>45272</v>
      </c>
      <c r="F4275" s="6">
        <v>6</v>
      </c>
      <c r="G4275" s="6" t="str">
        <f>VLOOKUP(F4275,'Other Data'!$B$17:$C$24,2,FALSE)</f>
        <v>ProductF</v>
      </c>
      <c r="H4275" s="6">
        <v>5</v>
      </c>
      <c r="I4275" s="8">
        <v>45272.475590277791</v>
      </c>
      <c r="J4275" s="6">
        <v>114</v>
      </c>
    </row>
    <row r="4276" spans="2:10" x14ac:dyDescent="0.3">
      <c r="B4276" s="6">
        <v>1129256</v>
      </c>
      <c r="C4276" s="6">
        <v>535</v>
      </c>
      <c r="D4276" s="6" t="str">
        <f>VLOOKUP(C4276,Customers!$B$8:$C$1412,2,FALSE)</f>
        <v>Buck or Two - 397</v>
      </c>
      <c r="E4276" s="7">
        <v>45272</v>
      </c>
      <c r="F4276" s="6">
        <v>5</v>
      </c>
      <c r="G4276" s="6" t="str">
        <f>VLOOKUP(F4276,'Other Data'!$B$17:$C$24,2,FALSE)</f>
        <v>ProductE</v>
      </c>
      <c r="H4276" s="6">
        <v>4</v>
      </c>
      <c r="I4276" s="8">
        <v>45272.486365740755</v>
      </c>
      <c r="J4276" s="6">
        <v>108</v>
      </c>
    </row>
    <row r="4277" spans="2:10" x14ac:dyDescent="0.3">
      <c r="B4277" s="6">
        <v>1129257</v>
      </c>
      <c r="C4277" s="6">
        <v>817</v>
      </c>
      <c r="D4277" s="6" t="str">
        <f>VLOOKUP(C4277,Customers!$B$8:$C$1412,2,FALSE)</f>
        <v>Bay Berries</v>
      </c>
      <c r="E4277" s="7">
        <v>45272</v>
      </c>
      <c r="F4277" s="6">
        <v>4</v>
      </c>
      <c r="G4277" s="6" t="str">
        <f>VLOOKUP(F4277,'Other Data'!$B$17:$C$24,2,FALSE)</f>
        <v>ProductD</v>
      </c>
      <c r="H4277" s="6">
        <v>3</v>
      </c>
      <c r="I4277" s="8">
        <v>45272.498287037051</v>
      </c>
      <c r="J4277" s="6">
        <v>107</v>
      </c>
    </row>
    <row r="4278" spans="2:10" x14ac:dyDescent="0.3">
      <c r="B4278" s="6">
        <v>1129258</v>
      </c>
      <c r="C4278" s="6">
        <v>1083</v>
      </c>
      <c r="D4278" s="6" t="str">
        <f>VLOOKUP(C4278,Customers!$B$8:$C$1412,2,FALSE)</f>
        <v>Dormbuys.com</v>
      </c>
      <c r="E4278" s="7">
        <v>45272</v>
      </c>
      <c r="F4278" s="6">
        <v>6</v>
      </c>
      <c r="G4278" s="6" t="str">
        <f>VLOOKUP(F4278,'Other Data'!$B$17:$C$24,2,FALSE)</f>
        <v>ProductF</v>
      </c>
      <c r="H4278" s="6">
        <v>7</v>
      </c>
      <c r="I4278" s="8">
        <v>45272.509583333347</v>
      </c>
      <c r="J4278" s="6">
        <v>129</v>
      </c>
    </row>
    <row r="4279" spans="2:10" x14ac:dyDescent="0.3">
      <c r="B4279" s="6">
        <v>1129259</v>
      </c>
      <c r="C4279" s="6">
        <v>380</v>
      </c>
      <c r="D4279" s="6" t="str">
        <f>VLOOKUP(C4279,Customers!$B$8:$C$1412,2,FALSE)</f>
        <v>Quaint Essentials Inc.</v>
      </c>
      <c r="E4279" s="7">
        <v>45272</v>
      </c>
      <c r="F4279" s="6">
        <v>4</v>
      </c>
      <c r="G4279" s="6" t="str">
        <f>VLOOKUP(F4279,'Other Data'!$B$17:$C$24,2,FALSE)</f>
        <v>ProductD</v>
      </c>
      <c r="H4279" s="6">
        <v>3</v>
      </c>
      <c r="I4279" s="8">
        <v>45272.52219907409</v>
      </c>
      <c r="J4279" s="6">
        <v>120</v>
      </c>
    </row>
    <row r="4280" spans="2:10" x14ac:dyDescent="0.3">
      <c r="B4280" s="6">
        <v>1129260</v>
      </c>
      <c r="C4280" s="6">
        <v>590</v>
      </c>
      <c r="D4280" s="6" t="str">
        <f>VLOOKUP(C4280,Customers!$B$8:$C$1412,2,FALSE)</f>
        <v>Strathmore Value Drug Mart</v>
      </c>
      <c r="E4280" s="7">
        <v>45272</v>
      </c>
      <c r="F4280" s="6">
        <v>4</v>
      </c>
      <c r="G4280" s="6" t="str">
        <f>VLOOKUP(F4280,'Other Data'!$B$17:$C$24,2,FALSE)</f>
        <v>ProductD</v>
      </c>
      <c r="H4280" s="6">
        <v>4</v>
      </c>
      <c r="I4280" s="8">
        <v>45272.538159722237</v>
      </c>
      <c r="J4280" s="6">
        <v>105</v>
      </c>
    </row>
    <row r="4281" spans="2:10" x14ac:dyDescent="0.3">
      <c r="B4281" s="6">
        <v>1129261</v>
      </c>
      <c r="C4281" s="6">
        <v>1271</v>
      </c>
      <c r="D4281" s="6" t="str">
        <f>VLOOKUP(C4281,Customers!$B$8:$C$1412,2,FALSE)</f>
        <v>Zap' ' ' Oh!</v>
      </c>
      <c r="E4281" s="7">
        <v>45272</v>
      </c>
      <c r="F4281" s="6">
        <v>3</v>
      </c>
      <c r="G4281" s="6" t="str">
        <f>VLOOKUP(F4281,'Other Data'!$B$17:$C$24,2,FALSE)</f>
        <v>ProductC</v>
      </c>
      <c r="H4281" s="6">
        <v>6</v>
      </c>
      <c r="I4281" s="8">
        <v>45272.547534722238</v>
      </c>
      <c r="J4281" s="6">
        <v>128</v>
      </c>
    </row>
    <row r="4282" spans="2:10" x14ac:dyDescent="0.3">
      <c r="B4282" s="6">
        <v>1129262</v>
      </c>
      <c r="C4282" s="6">
        <v>458</v>
      </c>
      <c r="D4282" s="6" t="str">
        <f>VLOOKUP(C4282,Customers!$B$8:$C$1412,2,FALSE)</f>
        <v>Paper 'N Things</v>
      </c>
      <c r="E4282" s="7">
        <v>45272</v>
      </c>
      <c r="F4282" s="6">
        <v>3</v>
      </c>
      <c r="G4282" s="6" t="str">
        <f>VLOOKUP(F4282,'Other Data'!$B$17:$C$24,2,FALSE)</f>
        <v>ProductC</v>
      </c>
      <c r="H4282" s="6">
        <v>7</v>
      </c>
      <c r="I4282" s="8">
        <v>45272.556481481501</v>
      </c>
      <c r="J4282" s="6">
        <v>116</v>
      </c>
    </row>
    <row r="4283" spans="2:10" x14ac:dyDescent="0.3">
      <c r="B4283" s="6">
        <v>1129263</v>
      </c>
      <c r="C4283" s="6">
        <v>61</v>
      </c>
      <c r="D4283" s="6" t="str">
        <f>VLOOKUP(C4283,Customers!$B$8:$C$1412,2,FALSE)</f>
        <v>South Shore Regional Hospital</v>
      </c>
      <c r="E4283" s="7">
        <v>45272</v>
      </c>
      <c r="F4283" s="6">
        <v>6</v>
      </c>
      <c r="G4283" s="6" t="str">
        <f>VLOOKUP(F4283,'Other Data'!$B$17:$C$24,2,FALSE)</f>
        <v>ProductF</v>
      </c>
      <c r="H4283" s="6">
        <v>2</v>
      </c>
      <c r="I4283" s="8">
        <v>45272.572650462986</v>
      </c>
      <c r="J4283" s="6">
        <v>107</v>
      </c>
    </row>
    <row r="4284" spans="2:10" x14ac:dyDescent="0.3">
      <c r="B4284" s="6">
        <v>1129264</v>
      </c>
      <c r="C4284" s="6">
        <v>347</v>
      </c>
      <c r="D4284" s="6" t="str">
        <f>VLOOKUP(C4284,Customers!$B$8:$C$1412,2,FALSE)</f>
        <v>Little Party Shoppe</v>
      </c>
      <c r="E4284" s="7">
        <v>45272</v>
      </c>
      <c r="F4284" s="6">
        <v>4</v>
      </c>
      <c r="G4284" s="6" t="str">
        <f>VLOOKUP(F4284,'Other Data'!$B$17:$C$24,2,FALSE)</f>
        <v>ProductD</v>
      </c>
      <c r="H4284" s="6">
        <v>2</v>
      </c>
      <c r="I4284" s="8">
        <v>45272.58237268521</v>
      </c>
      <c r="J4284" s="6">
        <v>130</v>
      </c>
    </row>
    <row r="4285" spans="2:10" x14ac:dyDescent="0.3">
      <c r="B4285" s="6">
        <v>1129265</v>
      </c>
      <c r="C4285" s="6">
        <v>388</v>
      </c>
      <c r="D4285" s="6" t="str">
        <f>VLOOKUP(C4285,Customers!$B$8:$C$1412,2,FALSE)</f>
        <v>McLaren Pharmacy</v>
      </c>
      <c r="E4285" s="7">
        <v>45272</v>
      </c>
      <c r="F4285" s="6">
        <v>5</v>
      </c>
      <c r="G4285" s="6" t="str">
        <f>VLOOKUP(F4285,'Other Data'!$B$17:$C$24,2,FALSE)</f>
        <v>ProductE</v>
      </c>
      <c r="H4285" s="6">
        <v>3</v>
      </c>
      <c r="I4285" s="8">
        <v>45272.599189814842</v>
      </c>
      <c r="J4285" s="6">
        <v>113</v>
      </c>
    </row>
    <row r="4286" spans="2:10" x14ac:dyDescent="0.3">
      <c r="B4286" s="6">
        <v>1129266</v>
      </c>
      <c r="C4286" s="6">
        <v>296</v>
      </c>
      <c r="D4286" s="6" t="str">
        <f>VLOOKUP(C4286,Customers!$B$8:$C$1412,2,FALSE)</f>
        <v>Zellers Store #487</v>
      </c>
      <c r="E4286" s="7">
        <v>45272</v>
      </c>
      <c r="F4286" s="6">
        <v>3</v>
      </c>
      <c r="G4286" s="6" t="str">
        <f>VLOOKUP(F4286,'Other Data'!$B$17:$C$24,2,FALSE)</f>
        <v>ProductC</v>
      </c>
      <c r="H4286" s="6">
        <v>4</v>
      </c>
      <c r="I4286" s="8">
        <v>45272.615474537066</v>
      </c>
      <c r="J4286" s="6">
        <v>112</v>
      </c>
    </row>
    <row r="4287" spans="2:10" x14ac:dyDescent="0.3">
      <c r="B4287" s="6">
        <v>1129267</v>
      </c>
      <c r="C4287" s="6">
        <v>974</v>
      </c>
      <c r="D4287" s="6" t="str">
        <f>VLOOKUP(C4287,Customers!$B$8:$C$1412,2,FALSE)</f>
        <v>Browseabout</v>
      </c>
      <c r="E4287" s="7">
        <v>45272</v>
      </c>
      <c r="F4287" s="6">
        <v>2</v>
      </c>
      <c r="G4287" s="6" t="str">
        <f>VLOOKUP(F4287,'Other Data'!$B$17:$C$24,2,FALSE)</f>
        <v>ProductB</v>
      </c>
      <c r="H4287" s="6">
        <v>4</v>
      </c>
      <c r="I4287" s="8">
        <v>45272.627581018547</v>
      </c>
      <c r="J4287" s="6">
        <v>113</v>
      </c>
    </row>
    <row r="4288" spans="2:10" x14ac:dyDescent="0.3">
      <c r="B4288" s="6">
        <v>1129268</v>
      </c>
      <c r="C4288" s="6">
        <v>6</v>
      </c>
      <c r="D4288" s="6" t="str">
        <f>VLOOKUP(C4288,Customers!$B$8:$C$1412,2,FALSE)</f>
        <v>Great Canadian Dollar Store #680</v>
      </c>
      <c r="E4288" s="7">
        <v>45272</v>
      </c>
      <c r="F4288" s="6">
        <v>2</v>
      </c>
      <c r="G4288" s="6" t="str">
        <f>VLOOKUP(F4288,'Other Data'!$B$17:$C$24,2,FALSE)</f>
        <v>ProductB</v>
      </c>
      <c r="H4288" s="6">
        <v>7</v>
      </c>
      <c r="I4288" s="8">
        <v>45272.640601851883</v>
      </c>
      <c r="J4288" s="6">
        <v>125</v>
      </c>
    </row>
    <row r="4289" spans="2:10" x14ac:dyDescent="0.3">
      <c r="B4289" s="6">
        <v>1129269</v>
      </c>
      <c r="C4289" s="6">
        <v>571</v>
      </c>
      <c r="D4289" s="6" t="str">
        <f>VLOOKUP(C4289,Customers!$B$8:$C$1412,2,FALSE)</f>
        <v>Jasper Hawes</v>
      </c>
      <c r="E4289" s="7">
        <v>45272</v>
      </c>
      <c r="F4289" s="6">
        <v>3</v>
      </c>
      <c r="G4289" s="6" t="str">
        <f>VLOOKUP(F4289,'Other Data'!$B$17:$C$24,2,FALSE)</f>
        <v>ProductC</v>
      </c>
      <c r="H4289" s="6">
        <v>3</v>
      </c>
      <c r="I4289" s="8">
        <v>45272.652685185218</v>
      </c>
      <c r="J4289" s="6">
        <v>121</v>
      </c>
    </row>
    <row r="4290" spans="2:10" x14ac:dyDescent="0.3">
      <c r="B4290" s="6">
        <v>1129270</v>
      </c>
      <c r="C4290" s="6">
        <v>975</v>
      </c>
      <c r="D4290" s="6" t="str">
        <f>VLOOKUP(C4290,Customers!$B$8:$C$1412,2,FALSE)</f>
        <v>Washington Parfume &amp; Watch</v>
      </c>
      <c r="E4290" s="7">
        <v>45272</v>
      </c>
      <c r="F4290" s="6">
        <v>2</v>
      </c>
      <c r="G4290" s="6" t="str">
        <f>VLOOKUP(F4290,'Other Data'!$B$17:$C$24,2,FALSE)</f>
        <v>ProductB</v>
      </c>
      <c r="H4290" s="6">
        <v>2</v>
      </c>
      <c r="I4290" s="8">
        <v>45272.667685185217</v>
      </c>
      <c r="J4290" s="6">
        <v>109</v>
      </c>
    </row>
    <row r="4291" spans="2:10" x14ac:dyDescent="0.3">
      <c r="B4291" s="6">
        <v>1129271</v>
      </c>
      <c r="C4291" s="6">
        <v>61</v>
      </c>
      <c r="D4291" s="6" t="str">
        <f>VLOOKUP(C4291,Customers!$B$8:$C$1412,2,FALSE)</f>
        <v>South Shore Regional Hospital</v>
      </c>
      <c r="E4291" s="7">
        <v>45272</v>
      </c>
      <c r="F4291" s="6">
        <v>1</v>
      </c>
      <c r="G4291" s="6" t="str">
        <f>VLOOKUP(F4291,'Other Data'!$B$17:$C$24,2,FALSE)</f>
        <v>ProductA</v>
      </c>
      <c r="H4291" s="6">
        <v>6</v>
      </c>
      <c r="I4291" s="8">
        <v>45272.679282407436</v>
      </c>
      <c r="J4291" s="6">
        <v>123</v>
      </c>
    </row>
    <row r="4292" spans="2:10" x14ac:dyDescent="0.3">
      <c r="B4292" s="6">
        <v>1129272</v>
      </c>
      <c r="C4292" s="6">
        <v>130</v>
      </c>
      <c r="D4292" s="6" t="str">
        <f>VLOOKUP(C4292,Customers!$B$8:$C$1412,2,FALSE)</f>
        <v>Extreme Adventores</v>
      </c>
      <c r="E4292" s="7">
        <v>45272</v>
      </c>
      <c r="F4292" s="6">
        <v>4</v>
      </c>
      <c r="G4292" s="6" t="str">
        <f>VLOOKUP(F4292,'Other Data'!$B$17:$C$24,2,FALSE)</f>
        <v>ProductD</v>
      </c>
      <c r="H4292" s="6">
        <v>3</v>
      </c>
      <c r="I4292" s="8">
        <v>45272.692071759288</v>
      </c>
      <c r="J4292" s="6">
        <v>131</v>
      </c>
    </row>
    <row r="4293" spans="2:10" x14ac:dyDescent="0.3">
      <c r="B4293" s="6">
        <v>1129273</v>
      </c>
      <c r="C4293" s="6">
        <v>352</v>
      </c>
      <c r="D4293" s="6" t="str">
        <f>VLOOKUP(C4293,Customers!$B$8:$C$1412,2,FALSE)</f>
        <v>Buck or Two #331</v>
      </c>
      <c r="E4293" s="7">
        <v>45272</v>
      </c>
      <c r="F4293" s="6">
        <v>4</v>
      </c>
      <c r="G4293" s="6" t="str">
        <f>VLOOKUP(F4293,'Other Data'!$B$17:$C$24,2,FALSE)</f>
        <v>ProductD</v>
      </c>
      <c r="H4293" s="6">
        <v>4</v>
      </c>
      <c r="I4293" s="8">
        <v>45272.703831018545</v>
      </c>
      <c r="J4293" s="6">
        <v>125</v>
      </c>
    </row>
    <row r="4294" spans="2:10" x14ac:dyDescent="0.3">
      <c r="B4294" s="6">
        <v>1129274</v>
      </c>
      <c r="C4294" s="6">
        <v>412</v>
      </c>
      <c r="D4294" s="6" t="str">
        <f>VLOOKUP(C4294,Customers!$B$8:$C$1412,2,FALSE)</f>
        <v>Corabelle's</v>
      </c>
      <c r="E4294" s="7">
        <v>45272</v>
      </c>
      <c r="F4294" s="6">
        <v>3</v>
      </c>
      <c r="G4294" s="6" t="str">
        <f>VLOOKUP(F4294,'Other Data'!$B$17:$C$24,2,FALSE)</f>
        <v>ProductC</v>
      </c>
      <c r="H4294" s="6">
        <v>3</v>
      </c>
      <c r="I4294" s="8">
        <v>45272.71487268521</v>
      </c>
      <c r="J4294" s="6">
        <v>106</v>
      </c>
    </row>
    <row r="4295" spans="2:10" x14ac:dyDescent="0.3">
      <c r="B4295" s="6">
        <v>1129275</v>
      </c>
      <c r="C4295" s="6">
        <v>469</v>
      </c>
      <c r="D4295" s="6" t="str">
        <f>VLOOKUP(C4295,Customers!$B$8:$C$1412,2,FALSE)</f>
        <v>Dollar Value</v>
      </c>
      <c r="E4295" s="7">
        <v>45273</v>
      </c>
      <c r="F4295" s="6">
        <v>1</v>
      </c>
      <c r="G4295" s="6" t="str">
        <f>VLOOKUP(F4295,'Other Data'!$B$17:$C$24,2,FALSE)</f>
        <v>ProductA</v>
      </c>
      <c r="H4295" s="6">
        <v>2</v>
      </c>
      <c r="I4295" s="8">
        <v>45273.333333333336</v>
      </c>
      <c r="J4295" s="6">
        <v>134</v>
      </c>
    </row>
    <row r="4296" spans="2:10" x14ac:dyDescent="0.3">
      <c r="B4296" s="6">
        <v>1129276</v>
      </c>
      <c r="C4296" s="6">
        <v>1410</v>
      </c>
      <c r="D4296" s="6" t="str">
        <f>VLOOKUP(C4296,Customers!$B$8:$C$1412,2,FALSE)</f>
        <v>Amazon.com.kydc LLC</v>
      </c>
      <c r="E4296" s="7">
        <v>45273</v>
      </c>
      <c r="F4296" s="6">
        <v>5</v>
      </c>
      <c r="G4296" s="6" t="str">
        <f>VLOOKUP(F4296,'Other Data'!$B$17:$C$24,2,FALSE)</f>
        <v>ProductE</v>
      </c>
      <c r="H4296" s="6">
        <v>4</v>
      </c>
      <c r="I4296" s="8">
        <v>45273.343321759261</v>
      </c>
      <c r="J4296" s="6">
        <v>111</v>
      </c>
    </row>
    <row r="4297" spans="2:10" x14ac:dyDescent="0.3">
      <c r="B4297" s="6">
        <v>1129277</v>
      </c>
      <c r="C4297" s="6">
        <v>905</v>
      </c>
      <c r="D4297" s="6" t="str">
        <f>VLOOKUP(C4297,Customers!$B$8:$C$1412,2,FALSE)</f>
        <v>Morris Variety</v>
      </c>
      <c r="E4297" s="7">
        <v>45273</v>
      </c>
      <c r="F4297" s="6">
        <v>2</v>
      </c>
      <c r="G4297" s="6" t="str">
        <f>VLOOKUP(F4297,'Other Data'!$B$17:$C$24,2,FALSE)</f>
        <v>ProductB</v>
      </c>
      <c r="H4297" s="6">
        <v>2</v>
      </c>
      <c r="I4297" s="8">
        <v>45273.356307870374</v>
      </c>
      <c r="J4297" s="6">
        <v>134</v>
      </c>
    </row>
    <row r="4298" spans="2:10" x14ac:dyDescent="0.3">
      <c r="B4298" s="6">
        <v>1129278</v>
      </c>
      <c r="C4298" s="6">
        <v>883</v>
      </c>
      <c r="D4298" s="6" t="str">
        <f>VLOOKUP(C4298,Customers!$B$8:$C$1412,2,FALSE)</f>
        <v>Trading Post</v>
      </c>
      <c r="E4298" s="7">
        <v>45273</v>
      </c>
      <c r="F4298" s="6">
        <v>3</v>
      </c>
      <c r="G4298" s="6" t="str">
        <f>VLOOKUP(F4298,'Other Data'!$B$17:$C$24,2,FALSE)</f>
        <v>ProductC</v>
      </c>
      <c r="H4298" s="6">
        <v>2</v>
      </c>
      <c r="I4298" s="8">
        <v>45273.365902777783</v>
      </c>
      <c r="J4298" s="6">
        <v>110</v>
      </c>
    </row>
    <row r="4299" spans="2:10" x14ac:dyDescent="0.3">
      <c r="B4299" s="6">
        <v>1129279</v>
      </c>
      <c r="C4299" s="6">
        <v>1114</v>
      </c>
      <c r="D4299" s="6" t="str">
        <f>VLOOKUP(C4299,Customers!$B$8:$C$1412,2,FALSE)</f>
        <v>Horse Shoe Casino</v>
      </c>
      <c r="E4299" s="7">
        <v>45273</v>
      </c>
      <c r="F4299" s="6">
        <v>1</v>
      </c>
      <c r="G4299" s="6" t="str">
        <f>VLOOKUP(F4299,'Other Data'!$B$17:$C$24,2,FALSE)</f>
        <v>ProductA</v>
      </c>
      <c r="H4299" s="6">
        <v>5</v>
      </c>
      <c r="I4299" s="8">
        <v>45273.3756712963</v>
      </c>
      <c r="J4299" s="6">
        <v>129</v>
      </c>
    </row>
    <row r="4300" spans="2:10" x14ac:dyDescent="0.3">
      <c r="B4300" s="6">
        <v>1129280</v>
      </c>
      <c r="C4300" s="6">
        <v>479</v>
      </c>
      <c r="D4300" s="6" t="str">
        <f>VLOOKUP(C4300,Customers!$B$8:$C$1412,2,FALSE)</f>
        <v>Classic Esthetics</v>
      </c>
      <c r="E4300" s="7">
        <v>45273</v>
      </c>
      <c r="F4300" s="6">
        <v>3</v>
      </c>
      <c r="G4300" s="6" t="str">
        <f>VLOOKUP(F4300,'Other Data'!$B$17:$C$24,2,FALSE)</f>
        <v>ProductC</v>
      </c>
      <c r="H4300" s="6">
        <v>7</v>
      </c>
      <c r="I4300" s="8">
        <v>45273.384803240748</v>
      </c>
      <c r="J4300" s="6">
        <v>107</v>
      </c>
    </row>
    <row r="4301" spans="2:10" x14ac:dyDescent="0.3">
      <c r="B4301" s="6">
        <v>1129281</v>
      </c>
      <c r="C4301" s="6">
        <v>1381</v>
      </c>
      <c r="D4301" s="6" t="str">
        <f>VLOOKUP(C4301,Customers!$B$8:$C$1412,2,FALSE)</f>
        <v>The Toy Box</v>
      </c>
      <c r="E4301" s="7">
        <v>45273</v>
      </c>
      <c r="F4301" s="6">
        <v>3</v>
      </c>
      <c r="G4301" s="6" t="str">
        <f>VLOOKUP(F4301,'Other Data'!$B$17:$C$24,2,FALSE)</f>
        <v>ProductC</v>
      </c>
      <c r="H4301" s="6">
        <v>2</v>
      </c>
      <c r="I4301" s="8">
        <v>45273.39815972223</v>
      </c>
      <c r="J4301" s="6">
        <v>121</v>
      </c>
    </row>
    <row r="4302" spans="2:10" x14ac:dyDescent="0.3">
      <c r="B4302" s="6">
        <v>1129282</v>
      </c>
      <c r="C4302" s="6">
        <v>445</v>
      </c>
      <c r="D4302" s="6" t="str">
        <f>VLOOKUP(C4302,Customers!$B$8:$C$1412,2,FALSE)</f>
        <v>Green Earth - Head Office/ WHS</v>
      </c>
      <c r="E4302" s="7">
        <v>45273</v>
      </c>
      <c r="F4302" s="6">
        <v>3</v>
      </c>
      <c r="G4302" s="6" t="str">
        <f>VLOOKUP(F4302,'Other Data'!$B$17:$C$24,2,FALSE)</f>
        <v>ProductC</v>
      </c>
      <c r="H4302" s="6">
        <v>4</v>
      </c>
      <c r="I4302" s="8">
        <v>45273.40765046297</v>
      </c>
      <c r="J4302" s="6">
        <v>123</v>
      </c>
    </row>
    <row r="4303" spans="2:10" x14ac:dyDescent="0.3">
      <c r="B4303" s="6">
        <v>1129283</v>
      </c>
      <c r="C4303" s="6">
        <v>684</v>
      </c>
      <c r="D4303" s="6" t="str">
        <f>VLOOKUP(C4303,Customers!$B$8:$C$1412,2,FALSE)</f>
        <v>Pharmasave - 242</v>
      </c>
      <c r="E4303" s="7">
        <v>45273</v>
      </c>
      <c r="F4303" s="6">
        <v>1</v>
      </c>
      <c r="G4303" s="6" t="str">
        <f>VLOOKUP(F4303,'Other Data'!$B$17:$C$24,2,FALSE)</f>
        <v>ProductA</v>
      </c>
      <c r="H4303" s="6">
        <v>4</v>
      </c>
      <c r="I4303" s="8">
        <v>45273.423425925932</v>
      </c>
      <c r="J4303" s="6">
        <v>110</v>
      </c>
    </row>
    <row r="4304" spans="2:10" x14ac:dyDescent="0.3">
      <c r="B4304" s="6">
        <v>1129284</v>
      </c>
      <c r="C4304" s="6">
        <v>82</v>
      </c>
      <c r="D4304" s="6" t="str">
        <f>VLOOKUP(C4304,Customers!$B$8:$C$1412,2,FALSE)</f>
        <v>Green Dept Store</v>
      </c>
      <c r="E4304" s="7">
        <v>45273</v>
      </c>
      <c r="F4304" s="6">
        <v>4</v>
      </c>
      <c r="G4304" s="6" t="str">
        <f>VLOOKUP(F4304,'Other Data'!$B$17:$C$24,2,FALSE)</f>
        <v>ProductD</v>
      </c>
      <c r="H4304" s="6">
        <v>7</v>
      </c>
      <c r="I4304" s="8">
        <v>45273.435370370375</v>
      </c>
      <c r="J4304" s="6">
        <v>125</v>
      </c>
    </row>
    <row r="4305" spans="2:10" x14ac:dyDescent="0.3">
      <c r="B4305" s="6">
        <v>1129285</v>
      </c>
      <c r="C4305" s="6">
        <v>233</v>
      </c>
      <c r="D4305" s="6" t="str">
        <f>VLOOKUP(C4305,Customers!$B$8:$C$1412,2,FALSE)</f>
        <v>Buck or Two #534</v>
      </c>
      <c r="E4305" s="7">
        <v>45273</v>
      </c>
      <c r="F4305" s="6">
        <v>5</v>
      </c>
      <c r="G4305" s="6" t="str">
        <f>VLOOKUP(F4305,'Other Data'!$B$17:$C$24,2,FALSE)</f>
        <v>ProductE</v>
      </c>
      <c r="H4305" s="6">
        <v>7</v>
      </c>
      <c r="I4305" s="8">
        <v>45273.446736111116</v>
      </c>
      <c r="J4305" s="6">
        <v>109</v>
      </c>
    </row>
    <row r="4306" spans="2:10" x14ac:dyDescent="0.3">
      <c r="B4306" s="6">
        <v>1129286</v>
      </c>
      <c r="C4306" s="6">
        <v>1267</v>
      </c>
      <c r="D4306" s="6" t="str">
        <f>VLOOKUP(C4306,Customers!$B$8:$C$1412,2,FALSE)</f>
        <v>Blue Willow Gift Shop</v>
      </c>
      <c r="E4306" s="7">
        <v>45273</v>
      </c>
      <c r="F4306" s="6">
        <v>3</v>
      </c>
      <c r="G4306" s="6" t="str">
        <f>VLOOKUP(F4306,'Other Data'!$B$17:$C$24,2,FALSE)</f>
        <v>ProductC</v>
      </c>
      <c r="H4306" s="6">
        <v>6</v>
      </c>
      <c r="I4306" s="8">
        <v>45273.4609837963</v>
      </c>
      <c r="J4306" s="6">
        <v>128</v>
      </c>
    </row>
    <row r="4307" spans="2:10" x14ac:dyDescent="0.3">
      <c r="B4307" s="6">
        <v>1129287</v>
      </c>
      <c r="C4307" s="6">
        <v>1341</v>
      </c>
      <c r="D4307" s="6" t="str">
        <f>VLOOKUP(C4307,Customers!$B$8:$C$1412,2,FALSE)</f>
        <v>Price Less Drug Store #1</v>
      </c>
      <c r="E4307" s="7">
        <v>45273</v>
      </c>
      <c r="F4307" s="6">
        <v>4</v>
      </c>
      <c r="G4307" s="6" t="str">
        <f>VLOOKUP(F4307,'Other Data'!$B$17:$C$24,2,FALSE)</f>
        <v>ProductD</v>
      </c>
      <c r="H4307" s="6">
        <v>3</v>
      </c>
      <c r="I4307" s="8">
        <v>45273.471307870372</v>
      </c>
      <c r="J4307" s="6">
        <v>125</v>
      </c>
    </row>
    <row r="4308" spans="2:10" x14ac:dyDescent="0.3">
      <c r="B4308" s="6">
        <v>1129288</v>
      </c>
      <c r="C4308" s="6">
        <v>707</v>
      </c>
      <c r="D4308" s="6" t="str">
        <f>VLOOKUP(C4308,Customers!$B$8:$C$1412,2,FALSE)</f>
        <v>Hallmark Oakridge</v>
      </c>
      <c r="E4308" s="7">
        <v>45273</v>
      </c>
      <c r="F4308" s="6">
        <v>3</v>
      </c>
      <c r="G4308" s="6" t="str">
        <f>VLOOKUP(F4308,'Other Data'!$B$17:$C$24,2,FALSE)</f>
        <v>ProductC</v>
      </c>
      <c r="H4308" s="6">
        <v>5</v>
      </c>
      <c r="I4308" s="8">
        <v>45273.482256944444</v>
      </c>
      <c r="J4308" s="6">
        <v>123</v>
      </c>
    </row>
    <row r="4309" spans="2:10" x14ac:dyDescent="0.3">
      <c r="B4309" s="6">
        <v>1129289</v>
      </c>
      <c r="C4309" s="6">
        <v>504</v>
      </c>
      <c r="D4309" s="6" t="str">
        <f>VLOOKUP(C4309,Customers!$B$8:$C$1412,2,FALSE)</f>
        <v>P.P. UniversityCenterPharmacy(Winnipeg)</v>
      </c>
      <c r="E4309" s="7">
        <v>45273</v>
      </c>
      <c r="F4309" s="6">
        <v>1</v>
      </c>
      <c r="G4309" s="6" t="str">
        <f>VLOOKUP(F4309,'Other Data'!$B$17:$C$24,2,FALSE)</f>
        <v>ProductA</v>
      </c>
      <c r="H4309" s="6">
        <v>7</v>
      </c>
      <c r="I4309" s="8">
        <v>45273.495208333334</v>
      </c>
      <c r="J4309" s="6">
        <v>119</v>
      </c>
    </row>
    <row r="4310" spans="2:10" x14ac:dyDescent="0.3">
      <c r="B4310" s="6">
        <v>1129290</v>
      </c>
      <c r="C4310" s="6">
        <v>496</v>
      </c>
      <c r="D4310" s="6" t="str">
        <f>VLOOKUP(C4310,Customers!$B$8:$C$1412,2,FALSE)</f>
        <v>Pharmasave - 469</v>
      </c>
      <c r="E4310" s="7">
        <v>45273</v>
      </c>
      <c r="F4310" s="6">
        <v>5</v>
      </c>
      <c r="G4310" s="6" t="str">
        <f>VLOOKUP(F4310,'Other Data'!$B$17:$C$24,2,FALSE)</f>
        <v>ProductE</v>
      </c>
      <c r="H4310" s="6">
        <v>2</v>
      </c>
      <c r="I4310" s="8">
        <v>45273.508923611109</v>
      </c>
      <c r="J4310" s="6">
        <v>119</v>
      </c>
    </row>
    <row r="4311" spans="2:10" x14ac:dyDescent="0.3">
      <c r="B4311" s="6">
        <v>1129291</v>
      </c>
      <c r="C4311" s="6">
        <v>1373</v>
      </c>
      <c r="D4311" s="6" t="str">
        <f>VLOOKUP(C4311,Customers!$B$8:$C$1412,2,FALSE)</f>
        <v>Skagway Outlet Store</v>
      </c>
      <c r="E4311" s="7">
        <v>45273</v>
      </c>
      <c r="F4311" s="6">
        <v>1</v>
      </c>
      <c r="G4311" s="6" t="str">
        <f>VLOOKUP(F4311,'Other Data'!$B$17:$C$24,2,FALSE)</f>
        <v>ProductA</v>
      </c>
      <c r="H4311" s="6">
        <v>3</v>
      </c>
      <c r="I4311" s="8">
        <v>45273.517465277779</v>
      </c>
      <c r="J4311" s="6">
        <v>107</v>
      </c>
    </row>
    <row r="4312" spans="2:10" x14ac:dyDescent="0.3">
      <c r="B4312" s="6">
        <v>1129292</v>
      </c>
      <c r="C4312" s="6">
        <v>378</v>
      </c>
      <c r="D4312" s="6" t="str">
        <f>VLOOKUP(C4312,Customers!$B$8:$C$1412,2,FALSE)</f>
        <v>Taya Jewellers</v>
      </c>
      <c r="E4312" s="7">
        <v>45273</v>
      </c>
      <c r="F4312" s="6">
        <v>2</v>
      </c>
      <c r="G4312" s="6" t="str">
        <f>VLOOKUP(F4312,'Other Data'!$B$17:$C$24,2,FALSE)</f>
        <v>ProductB</v>
      </c>
      <c r="H4312" s="6">
        <v>3</v>
      </c>
      <c r="I4312" s="8">
        <v>45273.528321759259</v>
      </c>
      <c r="J4312" s="6">
        <v>129</v>
      </c>
    </row>
    <row r="4313" spans="2:10" x14ac:dyDescent="0.3">
      <c r="B4313" s="6">
        <v>1129293</v>
      </c>
      <c r="C4313" s="6">
        <v>1365</v>
      </c>
      <c r="D4313" s="6" t="str">
        <f>VLOOKUP(C4313,Customers!$B$8:$C$1412,2,FALSE)</f>
        <v>UCR Sales</v>
      </c>
      <c r="E4313" s="7">
        <v>45273</v>
      </c>
      <c r="F4313" s="6">
        <v>5</v>
      </c>
      <c r="G4313" s="6" t="str">
        <f>VLOOKUP(F4313,'Other Data'!$B$17:$C$24,2,FALSE)</f>
        <v>ProductE</v>
      </c>
      <c r="H4313" s="6">
        <v>6</v>
      </c>
      <c r="I4313" s="8">
        <v>45273.536539351851</v>
      </c>
      <c r="J4313" s="6">
        <v>119</v>
      </c>
    </row>
    <row r="4314" spans="2:10" x14ac:dyDescent="0.3">
      <c r="B4314" s="6">
        <v>1129294</v>
      </c>
      <c r="C4314" s="6">
        <v>1260</v>
      </c>
      <c r="D4314" s="6" t="str">
        <f>VLOOKUP(C4314,Customers!$B$8:$C$1412,2,FALSE)</f>
        <v>MFMER. Mayo Clinic</v>
      </c>
      <c r="E4314" s="7">
        <v>45273</v>
      </c>
      <c r="F4314" s="6">
        <v>4</v>
      </c>
      <c r="G4314" s="6" t="str">
        <f>VLOOKUP(F4314,'Other Data'!$B$17:$C$24,2,FALSE)</f>
        <v>ProductD</v>
      </c>
      <c r="H4314" s="6">
        <v>3</v>
      </c>
      <c r="I4314" s="8">
        <v>45273.545127314814</v>
      </c>
      <c r="J4314" s="6">
        <v>125</v>
      </c>
    </row>
    <row r="4315" spans="2:10" x14ac:dyDescent="0.3">
      <c r="B4315" s="6">
        <v>1129295</v>
      </c>
      <c r="C4315" s="6">
        <v>829</v>
      </c>
      <c r="D4315" s="6" t="str">
        <f>VLOOKUP(C4315,Customers!$B$8:$C$1412,2,FALSE)</f>
        <v>The House</v>
      </c>
      <c r="E4315" s="7">
        <v>45273</v>
      </c>
      <c r="F4315" s="6">
        <v>5</v>
      </c>
      <c r="G4315" s="6" t="str">
        <f>VLOOKUP(F4315,'Other Data'!$B$17:$C$24,2,FALSE)</f>
        <v>ProductE</v>
      </c>
      <c r="H4315" s="6">
        <v>5</v>
      </c>
      <c r="I4315" s="8">
        <v>45273.555266203701</v>
      </c>
      <c r="J4315" s="6">
        <v>118</v>
      </c>
    </row>
    <row r="4316" spans="2:10" x14ac:dyDescent="0.3">
      <c r="B4316" s="6">
        <v>1129296</v>
      </c>
      <c r="C4316" s="6">
        <v>290</v>
      </c>
      <c r="D4316" s="6" t="str">
        <f>VLOOKUP(C4316,Customers!$B$8:$C$1412,2,FALSE)</f>
        <v>SDM - 705</v>
      </c>
      <c r="E4316" s="7">
        <v>45273</v>
      </c>
      <c r="F4316" s="6">
        <v>2</v>
      </c>
      <c r="G4316" s="6" t="str">
        <f>VLOOKUP(F4316,'Other Data'!$B$17:$C$24,2,FALSE)</f>
        <v>ProductB</v>
      </c>
      <c r="H4316" s="6">
        <v>6</v>
      </c>
      <c r="I4316" s="8">
        <v>45273.57</v>
      </c>
      <c r="J4316" s="6">
        <v>114</v>
      </c>
    </row>
    <row r="4317" spans="2:10" x14ac:dyDescent="0.3">
      <c r="B4317" s="6">
        <v>1129297</v>
      </c>
      <c r="C4317" s="6">
        <v>926</v>
      </c>
      <c r="D4317" s="6" t="str">
        <f>VLOOKUP(C4317,Customers!$B$8:$C$1412,2,FALSE)</f>
        <v>River Living</v>
      </c>
      <c r="E4317" s="7">
        <v>45273</v>
      </c>
      <c r="F4317" s="6">
        <v>2</v>
      </c>
      <c r="G4317" s="6" t="str">
        <f>VLOOKUP(F4317,'Other Data'!$B$17:$C$24,2,FALSE)</f>
        <v>ProductB</v>
      </c>
      <c r="H4317" s="6">
        <v>4</v>
      </c>
      <c r="I4317" s="8">
        <v>45273.585023148145</v>
      </c>
      <c r="J4317" s="6">
        <v>113</v>
      </c>
    </row>
    <row r="4318" spans="2:10" x14ac:dyDescent="0.3">
      <c r="B4318" s="6">
        <v>1129298</v>
      </c>
      <c r="C4318" s="6">
        <v>1411</v>
      </c>
      <c r="D4318" s="6" t="str">
        <f>VLOOKUP(C4318,Customers!$B$8:$C$1412,2,FALSE)</f>
        <v>Pharmasave #494</v>
      </c>
      <c r="E4318" s="7">
        <v>45273</v>
      </c>
      <c r="F4318" s="6">
        <v>3</v>
      </c>
      <c r="G4318" s="6" t="str">
        <f>VLOOKUP(F4318,'Other Data'!$B$17:$C$24,2,FALSE)</f>
        <v>ProductC</v>
      </c>
      <c r="H4318" s="6">
        <v>6</v>
      </c>
      <c r="I4318" s="8">
        <v>45273.595231481479</v>
      </c>
      <c r="J4318" s="6">
        <v>122</v>
      </c>
    </row>
    <row r="4319" spans="2:10" x14ac:dyDescent="0.3">
      <c r="B4319" s="6">
        <v>1129299</v>
      </c>
      <c r="C4319" s="6">
        <v>111</v>
      </c>
      <c r="D4319" s="6" t="str">
        <f>VLOOKUP(C4319,Customers!$B$8:$C$1412,2,FALSE)</f>
        <v>Importations Guay Limitee</v>
      </c>
      <c r="E4319" s="7">
        <v>45273</v>
      </c>
      <c r="F4319" s="6">
        <v>5</v>
      </c>
      <c r="G4319" s="6" t="str">
        <f>VLOOKUP(F4319,'Other Data'!$B$17:$C$24,2,FALSE)</f>
        <v>ProductE</v>
      </c>
      <c r="H4319" s="6">
        <v>2</v>
      </c>
      <c r="I4319" s="8">
        <v>45273.606863425921</v>
      </c>
      <c r="J4319" s="6">
        <v>107</v>
      </c>
    </row>
    <row r="4320" spans="2:10" x14ac:dyDescent="0.3">
      <c r="B4320" s="6">
        <v>1129300</v>
      </c>
      <c r="C4320" s="6">
        <v>579</v>
      </c>
      <c r="D4320" s="6" t="str">
        <f>VLOOKUP(C4320,Customers!$B$8:$C$1412,2,FALSE)</f>
        <v>Pharmasave - 352</v>
      </c>
      <c r="E4320" s="7">
        <v>45273</v>
      </c>
      <c r="F4320" s="6">
        <v>2</v>
      </c>
      <c r="G4320" s="6" t="str">
        <f>VLOOKUP(F4320,'Other Data'!$B$17:$C$24,2,FALSE)</f>
        <v>ProductB</v>
      </c>
      <c r="H4320" s="6">
        <v>5</v>
      </c>
      <c r="I4320" s="8">
        <v>45273.621689814812</v>
      </c>
      <c r="J4320" s="6">
        <v>120</v>
      </c>
    </row>
    <row r="4321" spans="2:10" x14ac:dyDescent="0.3">
      <c r="B4321" s="6">
        <v>1129301</v>
      </c>
      <c r="C4321" s="6">
        <v>470</v>
      </c>
      <c r="D4321" s="6" t="str">
        <f>VLOOKUP(C4321,Customers!$B$8:$C$1412,2,FALSE)</f>
        <v>Huntsville Hospital</v>
      </c>
      <c r="E4321" s="7">
        <v>45273</v>
      </c>
      <c r="F4321" s="6">
        <v>3</v>
      </c>
      <c r="G4321" s="6" t="str">
        <f>VLOOKUP(F4321,'Other Data'!$B$17:$C$24,2,FALSE)</f>
        <v>ProductC</v>
      </c>
      <c r="H4321" s="6">
        <v>2</v>
      </c>
      <c r="I4321" s="8">
        <v>45273.633969907401</v>
      </c>
      <c r="J4321" s="6">
        <v>116</v>
      </c>
    </row>
    <row r="4322" spans="2:10" x14ac:dyDescent="0.3">
      <c r="B4322" s="6">
        <v>1129302</v>
      </c>
      <c r="C4322" s="6">
        <v>553</v>
      </c>
      <c r="D4322" s="6" t="str">
        <f>VLOOKUP(C4322,Customers!$B$8:$C$1412,2,FALSE)</f>
        <v>Bead Hive</v>
      </c>
      <c r="E4322" s="7">
        <v>45273</v>
      </c>
      <c r="F4322" s="6">
        <v>3</v>
      </c>
      <c r="G4322" s="6" t="str">
        <f>VLOOKUP(F4322,'Other Data'!$B$17:$C$24,2,FALSE)</f>
        <v>ProductC</v>
      </c>
      <c r="H4322" s="6">
        <v>7</v>
      </c>
      <c r="I4322" s="8">
        <v>45273.650138888886</v>
      </c>
      <c r="J4322" s="6">
        <v>126</v>
      </c>
    </row>
    <row r="4323" spans="2:10" x14ac:dyDescent="0.3">
      <c r="B4323" s="6">
        <v>1129303</v>
      </c>
      <c r="C4323" s="6">
        <v>1383</v>
      </c>
      <c r="D4323" s="6" t="str">
        <f>VLOOKUP(C4323,Customers!$B$8:$C$1412,2,FALSE)</f>
        <v>Gifts in General</v>
      </c>
      <c r="E4323" s="7">
        <v>45273</v>
      </c>
      <c r="F4323" s="6">
        <v>1</v>
      </c>
      <c r="G4323" s="6" t="str">
        <f>VLOOKUP(F4323,'Other Data'!$B$17:$C$24,2,FALSE)</f>
        <v>ProductA</v>
      </c>
      <c r="H4323" s="6">
        <v>3</v>
      </c>
      <c r="I4323" s="8">
        <v>45273.664930555555</v>
      </c>
      <c r="J4323" s="6">
        <v>121</v>
      </c>
    </row>
    <row r="4324" spans="2:10" x14ac:dyDescent="0.3">
      <c r="B4324" s="6">
        <v>1129304</v>
      </c>
      <c r="C4324" s="6">
        <v>328</v>
      </c>
      <c r="D4324" s="6" t="str">
        <f>VLOOKUP(C4324,Customers!$B$8:$C$1412,2,FALSE)</f>
        <v>Tapestry Gift Shop</v>
      </c>
      <c r="E4324" s="7">
        <v>45273</v>
      </c>
      <c r="F4324" s="6">
        <v>2</v>
      </c>
      <c r="G4324" s="6" t="str">
        <f>VLOOKUP(F4324,'Other Data'!$B$17:$C$24,2,FALSE)</f>
        <v>ProductB</v>
      </c>
      <c r="H4324" s="6">
        <v>3</v>
      </c>
      <c r="I4324" s="8">
        <v>45273.679293981484</v>
      </c>
      <c r="J4324" s="6">
        <v>134</v>
      </c>
    </row>
    <row r="4325" spans="2:10" x14ac:dyDescent="0.3">
      <c r="B4325" s="6">
        <v>1129305</v>
      </c>
      <c r="C4325" s="6">
        <v>224</v>
      </c>
      <c r="D4325" s="6" t="str">
        <f>VLOOKUP(C4325,Customers!$B$8:$C$1412,2,FALSE)</f>
        <v>Queen's Pantry</v>
      </c>
      <c r="E4325" s="7">
        <v>45273</v>
      </c>
      <c r="F4325" s="6">
        <v>6</v>
      </c>
      <c r="G4325" s="6" t="str">
        <f>VLOOKUP(F4325,'Other Data'!$B$17:$C$24,2,FALSE)</f>
        <v>ProductF</v>
      </c>
      <c r="H4325" s="6">
        <v>3</v>
      </c>
      <c r="I4325" s="8">
        <v>45273.687615740746</v>
      </c>
      <c r="J4325" s="6">
        <v>116</v>
      </c>
    </row>
    <row r="4326" spans="2:10" x14ac:dyDescent="0.3">
      <c r="B4326" s="6">
        <v>1129306</v>
      </c>
      <c r="C4326" s="6">
        <v>61</v>
      </c>
      <c r="D4326" s="6" t="str">
        <f>VLOOKUP(C4326,Customers!$B$8:$C$1412,2,FALSE)</f>
        <v>South Shore Regional Hospital</v>
      </c>
      <c r="E4326" s="7">
        <v>45273</v>
      </c>
      <c r="F4326" s="6">
        <v>2</v>
      </c>
      <c r="G4326" s="6" t="str">
        <f>VLOOKUP(F4326,'Other Data'!$B$17:$C$24,2,FALSE)</f>
        <v>ProductB</v>
      </c>
      <c r="H4326" s="6">
        <v>4</v>
      </c>
      <c r="I4326" s="8">
        <v>45273.703240740746</v>
      </c>
      <c r="J4326" s="6">
        <v>128</v>
      </c>
    </row>
    <row r="4327" spans="2:10" x14ac:dyDescent="0.3">
      <c r="B4327" s="6">
        <v>1129307</v>
      </c>
      <c r="C4327" s="6">
        <v>115</v>
      </c>
      <c r="D4327" s="6" t="str">
        <f>VLOOKUP(C4327,Customers!$B$8:$C$1412,2,FALSE)</f>
        <v>Tendres de Souhaits</v>
      </c>
      <c r="E4327" s="7">
        <v>45273</v>
      </c>
      <c r="F4327" s="6">
        <v>5</v>
      </c>
      <c r="G4327" s="6" t="str">
        <f>VLOOKUP(F4327,'Other Data'!$B$17:$C$24,2,FALSE)</f>
        <v>ProductE</v>
      </c>
      <c r="H4327" s="6">
        <v>4</v>
      </c>
      <c r="I4327" s="8">
        <v>45273.71601851852</v>
      </c>
      <c r="J4327" s="6">
        <v>123</v>
      </c>
    </row>
    <row r="4328" spans="2:10" x14ac:dyDescent="0.3">
      <c r="B4328" s="6">
        <v>1129308</v>
      </c>
      <c r="C4328" s="6">
        <v>378</v>
      </c>
      <c r="D4328" s="6" t="str">
        <f>VLOOKUP(C4328,Customers!$B$8:$C$1412,2,FALSE)</f>
        <v>Taya Jewellers</v>
      </c>
      <c r="E4328" s="7">
        <v>45273</v>
      </c>
      <c r="F4328" s="6">
        <v>3</v>
      </c>
      <c r="G4328" s="6" t="str">
        <f>VLOOKUP(F4328,'Other Data'!$B$17:$C$24,2,FALSE)</f>
        <v>ProductC</v>
      </c>
      <c r="H4328" s="6">
        <v>6</v>
      </c>
      <c r="I4328" s="8">
        <v>45273.730138888888</v>
      </c>
      <c r="J4328" s="6">
        <v>124</v>
      </c>
    </row>
    <row r="4329" spans="2:10" x14ac:dyDescent="0.3">
      <c r="B4329" s="6">
        <v>1129309</v>
      </c>
      <c r="C4329" s="6">
        <v>504</v>
      </c>
      <c r="D4329" s="6" t="str">
        <f>VLOOKUP(C4329,Customers!$B$8:$C$1412,2,FALSE)</f>
        <v>P.P. UniversityCenterPharmacy(Winnipeg)</v>
      </c>
      <c r="E4329" s="7">
        <v>45274</v>
      </c>
      <c r="F4329" s="6">
        <v>5</v>
      </c>
      <c r="G4329" s="6" t="str">
        <f>VLOOKUP(F4329,'Other Data'!$B$17:$C$24,2,FALSE)</f>
        <v>ProductE</v>
      </c>
      <c r="H4329" s="6">
        <v>3</v>
      </c>
      <c r="I4329" s="8">
        <v>45274.333333333336</v>
      </c>
      <c r="J4329" s="6">
        <v>105</v>
      </c>
    </row>
    <row r="4330" spans="2:10" x14ac:dyDescent="0.3">
      <c r="B4330" s="6">
        <v>1129310</v>
      </c>
      <c r="C4330" s="6">
        <v>479</v>
      </c>
      <c r="D4330" s="6" t="str">
        <f>VLOOKUP(C4330,Customers!$B$8:$C$1412,2,FALSE)</f>
        <v>Classic Esthetics</v>
      </c>
      <c r="E4330" s="7">
        <v>45274</v>
      </c>
      <c r="F4330" s="6">
        <v>2</v>
      </c>
      <c r="G4330" s="6" t="str">
        <f>VLOOKUP(F4330,'Other Data'!$B$17:$C$24,2,FALSE)</f>
        <v>ProductB</v>
      </c>
      <c r="H4330" s="6">
        <v>6</v>
      </c>
      <c r="I4330" s="8">
        <v>45274.349004629636</v>
      </c>
      <c r="J4330" s="6">
        <v>126</v>
      </c>
    </row>
    <row r="4331" spans="2:10" x14ac:dyDescent="0.3">
      <c r="B4331" s="6">
        <v>1129311</v>
      </c>
      <c r="C4331" s="6">
        <v>669</v>
      </c>
      <c r="D4331" s="6" t="str">
        <f>VLOOKUP(C4331,Customers!$B$8:$C$1412,2,FALSE)</f>
        <v>Pharmasave - 221</v>
      </c>
      <c r="E4331" s="7">
        <v>45274</v>
      </c>
      <c r="F4331" s="6">
        <v>2</v>
      </c>
      <c r="G4331" s="6" t="str">
        <f>VLOOKUP(F4331,'Other Data'!$B$17:$C$24,2,FALSE)</f>
        <v>ProductB</v>
      </c>
      <c r="H4331" s="6">
        <v>5</v>
      </c>
      <c r="I4331" s="8">
        <v>45274.357650462967</v>
      </c>
      <c r="J4331" s="6">
        <v>117</v>
      </c>
    </row>
    <row r="4332" spans="2:10" x14ac:dyDescent="0.3">
      <c r="B4332" s="6">
        <v>1129312</v>
      </c>
      <c r="C4332" s="6">
        <v>821</v>
      </c>
      <c r="D4332" s="6" t="str">
        <f>VLOOKUP(C4332,Customers!$B$8:$C$1412,2,FALSE)</f>
        <v>House Of Books</v>
      </c>
      <c r="E4332" s="7">
        <v>45274</v>
      </c>
      <c r="F4332" s="6">
        <v>5</v>
      </c>
      <c r="G4332" s="6" t="str">
        <f>VLOOKUP(F4332,'Other Data'!$B$17:$C$24,2,FALSE)</f>
        <v>ProductE</v>
      </c>
      <c r="H4332" s="6">
        <v>4</v>
      </c>
      <c r="I4332" s="8">
        <v>45274.370115740749</v>
      </c>
      <c r="J4332" s="6">
        <v>116</v>
      </c>
    </row>
    <row r="4333" spans="2:10" x14ac:dyDescent="0.3">
      <c r="B4333" s="6">
        <v>1129313</v>
      </c>
      <c r="C4333" s="6">
        <v>428</v>
      </c>
      <c r="D4333" s="6" t="str">
        <f>VLOOKUP(C4333,Customers!$B$8:$C$1412,2,FALSE)</f>
        <v>Patina's</v>
      </c>
      <c r="E4333" s="7">
        <v>45274</v>
      </c>
      <c r="F4333" s="6">
        <v>6</v>
      </c>
      <c r="G4333" s="6" t="str">
        <f>VLOOKUP(F4333,'Other Data'!$B$17:$C$24,2,FALSE)</f>
        <v>ProductF</v>
      </c>
      <c r="H4333" s="6">
        <v>7</v>
      </c>
      <c r="I4333" s="8">
        <v>45274.379918981489</v>
      </c>
      <c r="J4333" s="6">
        <v>127</v>
      </c>
    </row>
    <row r="4334" spans="2:10" x14ac:dyDescent="0.3">
      <c r="B4334" s="6">
        <v>1129314</v>
      </c>
      <c r="C4334" s="6">
        <v>1132</v>
      </c>
      <c r="D4334" s="6" t="str">
        <f>VLOOKUP(C4334,Customers!$B$8:$C$1412,2,FALSE)</f>
        <v>Glass Apple Gift shop</v>
      </c>
      <c r="E4334" s="7">
        <v>45274</v>
      </c>
      <c r="F4334" s="6">
        <v>5</v>
      </c>
      <c r="G4334" s="6" t="str">
        <f>VLOOKUP(F4334,'Other Data'!$B$17:$C$24,2,FALSE)</f>
        <v>ProductE</v>
      </c>
      <c r="H4334" s="6">
        <v>6</v>
      </c>
      <c r="I4334" s="8">
        <v>45274.392465277786</v>
      </c>
      <c r="J4334" s="6">
        <v>120</v>
      </c>
    </row>
    <row r="4335" spans="2:10" x14ac:dyDescent="0.3">
      <c r="B4335" s="6">
        <v>1129315</v>
      </c>
      <c r="C4335" s="6">
        <v>1022</v>
      </c>
      <c r="D4335" s="6" t="str">
        <f>VLOOKUP(C4335,Customers!$B$8:$C$1412,2,FALSE)</f>
        <v>Pelicans Pouch</v>
      </c>
      <c r="E4335" s="7">
        <v>45274</v>
      </c>
      <c r="F4335" s="6">
        <v>4</v>
      </c>
      <c r="G4335" s="6" t="str">
        <f>VLOOKUP(F4335,'Other Data'!$B$17:$C$24,2,FALSE)</f>
        <v>ProductD</v>
      </c>
      <c r="H4335" s="6">
        <v>7</v>
      </c>
      <c r="I4335" s="8">
        <v>45274.401712962972</v>
      </c>
      <c r="J4335" s="6">
        <v>127</v>
      </c>
    </row>
    <row r="4336" spans="2:10" x14ac:dyDescent="0.3">
      <c r="B4336" s="6">
        <v>1129316</v>
      </c>
      <c r="C4336" s="6">
        <v>554</v>
      </c>
      <c r="D4336" s="6" t="str">
        <f>VLOOKUP(C4336,Customers!$B$8:$C$1412,2,FALSE)</f>
        <v>Hallmark</v>
      </c>
      <c r="E4336" s="7">
        <v>45274</v>
      </c>
      <c r="F4336" s="6">
        <v>5</v>
      </c>
      <c r="G4336" s="6" t="str">
        <f>VLOOKUP(F4336,'Other Data'!$B$17:$C$24,2,FALSE)</f>
        <v>ProductE</v>
      </c>
      <c r="H4336" s="6">
        <v>3</v>
      </c>
      <c r="I4336" s="8">
        <v>45274.417847222234</v>
      </c>
      <c r="J4336" s="6">
        <v>110</v>
      </c>
    </row>
    <row r="4337" spans="2:10" x14ac:dyDescent="0.3">
      <c r="B4337" s="6">
        <v>1129317</v>
      </c>
      <c r="C4337" s="6">
        <v>371</v>
      </c>
      <c r="D4337" s="6" t="str">
        <f>VLOOKUP(C4337,Customers!$B$8:$C$1412,2,FALSE)</f>
        <v>Good Time</v>
      </c>
      <c r="E4337" s="7">
        <v>45274</v>
      </c>
      <c r="F4337" s="6">
        <v>1</v>
      </c>
      <c r="G4337" s="6" t="str">
        <f>VLOOKUP(F4337,'Other Data'!$B$17:$C$24,2,FALSE)</f>
        <v>ProductA</v>
      </c>
      <c r="H4337" s="6">
        <v>3</v>
      </c>
      <c r="I4337" s="8">
        <v>45274.434525462973</v>
      </c>
      <c r="J4337" s="6">
        <v>129</v>
      </c>
    </row>
    <row r="4338" spans="2:10" x14ac:dyDescent="0.3">
      <c r="B4338" s="6">
        <v>1129318</v>
      </c>
      <c r="C4338" s="6">
        <v>888</v>
      </c>
      <c r="D4338" s="6" t="str">
        <f>VLOOKUP(C4338,Customers!$B$8:$C$1412,2,FALSE)</f>
        <v>New DaVincis.com</v>
      </c>
      <c r="E4338" s="7">
        <v>45274</v>
      </c>
      <c r="F4338" s="6">
        <v>2</v>
      </c>
      <c r="G4338" s="6" t="str">
        <f>VLOOKUP(F4338,'Other Data'!$B$17:$C$24,2,FALSE)</f>
        <v>ProductB</v>
      </c>
      <c r="H4338" s="6">
        <v>5</v>
      </c>
      <c r="I4338" s="8">
        <v>45274.446215277785</v>
      </c>
      <c r="J4338" s="6">
        <v>112</v>
      </c>
    </row>
    <row r="4339" spans="2:10" x14ac:dyDescent="0.3">
      <c r="B4339" s="6">
        <v>1129319</v>
      </c>
      <c r="C4339" s="6">
        <v>815</v>
      </c>
      <c r="D4339" s="6" t="str">
        <f>VLOOKUP(C4339,Customers!$B$8:$C$1412,2,FALSE)</f>
        <v>Geepers</v>
      </c>
      <c r="E4339" s="7">
        <v>45274</v>
      </c>
      <c r="F4339" s="6">
        <v>1</v>
      </c>
      <c r="G4339" s="6" t="str">
        <f>VLOOKUP(F4339,'Other Data'!$B$17:$C$24,2,FALSE)</f>
        <v>ProductA</v>
      </c>
      <c r="H4339" s="6">
        <v>2</v>
      </c>
      <c r="I4339" s="8">
        <v>45274.462118055562</v>
      </c>
      <c r="J4339" s="6">
        <v>121</v>
      </c>
    </row>
    <row r="4340" spans="2:10" x14ac:dyDescent="0.3">
      <c r="B4340" s="6">
        <v>1129320</v>
      </c>
      <c r="C4340" s="6">
        <v>262</v>
      </c>
      <c r="D4340" s="6" t="str">
        <f>VLOOKUP(C4340,Customers!$B$8:$C$1412,2,FALSE)</f>
        <v>Courtesy IDA Pharmacy</v>
      </c>
      <c r="E4340" s="7">
        <v>45274</v>
      </c>
      <c r="F4340" s="6">
        <v>5</v>
      </c>
      <c r="G4340" s="6" t="str">
        <f>VLOOKUP(F4340,'Other Data'!$B$17:$C$24,2,FALSE)</f>
        <v>ProductE</v>
      </c>
      <c r="H4340" s="6">
        <v>6</v>
      </c>
      <c r="I4340" s="8">
        <v>45274.478495370378</v>
      </c>
      <c r="J4340" s="6">
        <v>109</v>
      </c>
    </row>
    <row r="4341" spans="2:10" x14ac:dyDescent="0.3">
      <c r="B4341" s="6">
        <v>1129321</v>
      </c>
      <c r="C4341" s="6">
        <v>1374</v>
      </c>
      <c r="D4341" s="6" t="str">
        <f>VLOOKUP(C4341,Customers!$B$8:$C$1412,2,FALSE)</f>
        <v>Potpourri Group, Inc</v>
      </c>
      <c r="E4341" s="7">
        <v>45274</v>
      </c>
      <c r="F4341" s="6">
        <v>1</v>
      </c>
      <c r="G4341" s="6" t="str">
        <f>VLOOKUP(F4341,'Other Data'!$B$17:$C$24,2,FALSE)</f>
        <v>ProductA</v>
      </c>
      <c r="H4341" s="6">
        <v>2</v>
      </c>
      <c r="I4341" s="8">
        <v>45274.495104166672</v>
      </c>
      <c r="J4341" s="6">
        <v>113</v>
      </c>
    </row>
    <row r="4342" spans="2:10" x14ac:dyDescent="0.3">
      <c r="B4342" s="6">
        <v>1129322</v>
      </c>
      <c r="C4342" s="6">
        <v>874</v>
      </c>
      <c r="D4342" s="6" t="str">
        <f>VLOOKUP(C4342,Customers!$B$8:$C$1412,2,FALSE)</f>
        <v>J &amp; R Music</v>
      </c>
      <c r="E4342" s="7">
        <v>45274</v>
      </c>
      <c r="F4342" s="6">
        <v>2</v>
      </c>
      <c r="G4342" s="6" t="str">
        <f>VLOOKUP(F4342,'Other Data'!$B$17:$C$24,2,FALSE)</f>
        <v>ProductB</v>
      </c>
      <c r="H4342" s="6">
        <v>5</v>
      </c>
      <c r="I4342" s="8">
        <v>45274.506446759267</v>
      </c>
      <c r="J4342" s="6">
        <v>111</v>
      </c>
    </row>
    <row r="4343" spans="2:10" x14ac:dyDescent="0.3">
      <c r="B4343" s="6">
        <v>1129323</v>
      </c>
      <c r="C4343" s="6">
        <v>1263</v>
      </c>
      <c r="D4343" s="6" t="str">
        <f>VLOOKUP(C4343,Customers!$B$8:$C$1412,2,FALSE)</f>
        <v>West Valley Art Museum</v>
      </c>
      <c r="E4343" s="7">
        <v>45274</v>
      </c>
      <c r="F4343" s="6">
        <v>2</v>
      </c>
      <c r="G4343" s="6" t="str">
        <f>VLOOKUP(F4343,'Other Data'!$B$17:$C$24,2,FALSE)</f>
        <v>ProductB</v>
      </c>
      <c r="H4343" s="6">
        <v>3</v>
      </c>
      <c r="I4343" s="8">
        <v>45274.521527777782</v>
      </c>
      <c r="J4343" s="6">
        <v>119</v>
      </c>
    </row>
    <row r="4344" spans="2:10" x14ac:dyDescent="0.3">
      <c r="B4344" s="6">
        <v>1129324</v>
      </c>
      <c r="C4344" s="6">
        <v>1246</v>
      </c>
      <c r="D4344" s="6" t="str">
        <f>VLOOKUP(C4344,Customers!$B$8:$C$1412,2,FALSE)</f>
        <v>EIRMC / Gifts N Things</v>
      </c>
      <c r="E4344" s="7">
        <v>45274</v>
      </c>
      <c r="F4344" s="6">
        <v>2</v>
      </c>
      <c r="G4344" s="6" t="str">
        <f>VLOOKUP(F4344,'Other Data'!$B$17:$C$24,2,FALSE)</f>
        <v>ProductB</v>
      </c>
      <c r="H4344" s="6">
        <v>7</v>
      </c>
      <c r="I4344" s="8">
        <v>45274.531817129631</v>
      </c>
      <c r="J4344" s="6">
        <v>114</v>
      </c>
    </row>
    <row r="4345" spans="2:10" x14ac:dyDescent="0.3">
      <c r="B4345" s="6">
        <v>1129325</v>
      </c>
      <c r="C4345" s="6">
        <v>601</v>
      </c>
      <c r="D4345" s="6" t="str">
        <f>VLOOKUP(C4345,Customers!$B$8:$C$1412,2,FALSE)</f>
        <v>Sterling Rose</v>
      </c>
      <c r="E4345" s="7">
        <v>45274</v>
      </c>
      <c r="F4345" s="6">
        <v>6</v>
      </c>
      <c r="G4345" s="6" t="str">
        <f>VLOOKUP(F4345,'Other Data'!$B$17:$C$24,2,FALSE)</f>
        <v>ProductF</v>
      </c>
      <c r="H4345" s="6">
        <v>3</v>
      </c>
      <c r="I4345" s="8">
        <v>45274.541192129633</v>
      </c>
      <c r="J4345" s="6">
        <v>117</v>
      </c>
    </row>
    <row r="4346" spans="2:10" x14ac:dyDescent="0.3">
      <c r="B4346" s="6">
        <v>1129326</v>
      </c>
      <c r="C4346" s="6">
        <v>1159</v>
      </c>
      <c r="D4346" s="6" t="str">
        <f>VLOOKUP(C4346,Customers!$B$8:$C$1412,2,FALSE)</f>
        <v>Capers</v>
      </c>
      <c r="E4346" s="7">
        <v>45274</v>
      </c>
      <c r="F4346" s="6">
        <v>5</v>
      </c>
      <c r="G4346" s="6" t="str">
        <f>VLOOKUP(F4346,'Other Data'!$B$17:$C$24,2,FALSE)</f>
        <v>ProductE</v>
      </c>
      <c r="H4346" s="6">
        <v>2</v>
      </c>
      <c r="I4346" s="8">
        <v>45274.556446759263</v>
      </c>
      <c r="J4346" s="6">
        <v>108</v>
      </c>
    </row>
    <row r="4347" spans="2:10" x14ac:dyDescent="0.3">
      <c r="B4347" s="6">
        <v>1129327</v>
      </c>
      <c r="C4347" s="6">
        <v>1115</v>
      </c>
      <c r="D4347" s="6" t="str">
        <f>VLOOKUP(C4347,Customers!$B$8:$C$1412,2,FALSE)</f>
        <v>Great American Merchtile</v>
      </c>
      <c r="E4347" s="7">
        <v>45274</v>
      </c>
      <c r="F4347" s="6">
        <v>5</v>
      </c>
      <c r="G4347" s="6" t="str">
        <f>VLOOKUP(F4347,'Other Data'!$B$17:$C$24,2,FALSE)</f>
        <v>ProductE</v>
      </c>
      <c r="H4347" s="6">
        <v>2</v>
      </c>
      <c r="I4347" s="8">
        <v>45274.567233796297</v>
      </c>
      <c r="J4347" s="6">
        <v>119</v>
      </c>
    </row>
    <row r="4348" spans="2:10" x14ac:dyDescent="0.3">
      <c r="B4348" s="6">
        <v>1129328</v>
      </c>
      <c r="C4348" s="6">
        <v>941</v>
      </c>
      <c r="D4348" s="6" t="str">
        <f>VLOOKUP(C4348,Customers!$B$8:$C$1412,2,FALSE)</f>
        <v>Profetta Jewelers</v>
      </c>
      <c r="E4348" s="7">
        <v>45274</v>
      </c>
      <c r="F4348" s="6">
        <v>3</v>
      </c>
      <c r="G4348" s="6" t="str">
        <f>VLOOKUP(F4348,'Other Data'!$B$17:$C$24,2,FALSE)</f>
        <v>ProductC</v>
      </c>
      <c r="H4348" s="6">
        <v>4</v>
      </c>
      <c r="I4348" s="8">
        <v>45274.576458333337</v>
      </c>
      <c r="J4348" s="6">
        <v>132</v>
      </c>
    </row>
    <row r="4349" spans="2:10" x14ac:dyDescent="0.3">
      <c r="B4349" s="6">
        <v>1129329</v>
      </c>
      <c r="C4349" s="6">
        <v>1207</v>
      </c>
      <c r="D4349" s="6" t="str">
        <f>VLOOKUP(C4349,Customers!$B$8:$C$1412,2,FALSE)</f>
        <v>Hillmer's Luggage, Leather and Gift</v>
      </c>
      <c r="E4349" s="7">
        <v>45274</v>
      </c>
      <c r="F4349" s="6">
        <v>5</v>
      </c>
      <c r="G4349" s="6" t="str">
        <f>VLOOKUP(F4349,'Other Data'!$B$17:$C$24,2,FALSE)</f>
        <v>ProductE</v>
      </c>
      <c r="H4349" s="6">
        <v>6</v>
      </c>
      <c r="I4349" s="8">
        <v>45274.590613425928</v>
      </c>
      <c r="J4349" s="6">
        <v>130</v>
      </c>
    </row>
    <row r="4350" spans="2:10" x14ac:dyDescent="0.3">
      <c r="B4350" s="6">
        <v>1129330</v>
      </c>
      <c r="C4350" s="6">
        <v>764</v>
      </c>
      <c r="D4350" s="6" t="str">
        <f>VLOOKUP(C4350,Customers!$B$8:$C$1412,2,FALSE)</f>
        <v>e-pill, LLC</v>
      </c>
      <c r="E4350" s="7">
        <v>45274</v>
      </c>
      <c r="F4350" s="6">
        <v>4</v>
      </c>
      <c r="G4350" s="6" t="str">
        <f>VLOOKUP(F4350,'Other Data'!$B$17:$C$24,2,FALSE)</f>
        <v>ProductD</v>
      </c>
      <c r="H4350" s="6">
        <v>7</v>
      </c>
      <c r="I4350" s="8">
        <v>45274.601412037038</v>
      </c>
      <c r="J4350" s="6">
        <v>129</v>
      </c>
    </row>
    <row r="4351" spans="2:10" x14ac:dyDescent="0.3">
      <c r="B4351" s="6">
        <v>1129331</v>
      </c>
      <c r="C4351" s="6">
        <v>887</v>
      </c>
      <c r="D4351" s="6" t="str">
        <f>VLOOKUP(C4351,Customers!$B$8:$C$1412,2,FALSE)</f>
        <v>New DaVincis .Com</v>
      </c>
      <c r="E4351" s="7">
        <v>45274</v>
      </c>
      <c r="F4351" s="6">
        <v>4</v>
      </c>
      <c r="G4351" s="6" t="str">
        <f>VLOOKUP(F4351,'Other Data'!$B$17:$C$24,2,FALSE)</f>
        <v>ProductD</v>
      </c>
      <c r="H4351" s="6">
        <v>2</v>
      </c>
      <c r="I4351" s="8">
        <v>45274.616446759261</v>
      </c>
      <c r="J4351" s="6">
        <v>128</v>
      </c>
    </row>
    <row r="4352" spans="2:10" x14ac:dyDescent="0.3">
      <c r="B4352" s="6">
        <v>1129332</v>
      </c>
      <c r="C4352" s="6">
        <v>1351</v>
      </c>
      <c r="D4352" s="6" t="str">
        <f>VLOOKUP(C4352,Customers!$B$8:$C$1412,2,FALSE)</f>
        <v>My Mother Know c/o Mary Heins</v>
      </c>
      <c r="E4352" s="7">
        <v>45274</v>
      </c>
      <c r="F4352" s="6">
        <v>2</v>
      </c>
      <c r="G4352" s="6" t="str">
        <f>VLOOKUP(F4352,'Other Data'!$B$17:$C$24,2,FALSE)</f>
        <v>ProductB</v>
      </c>
      <c r="H4352" s="6">
        <v>3</v>
      </c>
      <c r="I4352" s="8">
        <v>45274.625752314816</v>
      </c>
      <c r="J4352" s="6">
        <v>119</v>
      </c>
    </row>
    <row r="4353" spans="2:10" x14ac:dyDescent="0.3">
      <c r="B4353" s="6">
        <v>1129333</v>
      </c>
      <c r="C4353" s="6">
        <v>1063</v>
      </c>
      <c r="D4353" s="6" t="str">
        <f>VLOOKUP(C4353,Customers!$B$8:$C$1412,2,FALSE)</f>
        <v>Think Toys</v>
      </c>
      <c r="E4353" s="7">
        <v>45274</v>
      </c>
      <c r="F4353" s="6">
        <v>3</v>
      </c>
      <c r="G4353" s="6" t="str">
        <f>VLOOKUP(F4353,'Other Data'!$B$17:$C$24,2,FALSE)</f>
        <v>ProductC</v>
      </c>
      <c r="H4353" s="6">
        <v>2</v>
      </c>
      <c r="I4353" s="8">
        <v>45274.642106481486</v>
      </c>
      <c r="J4353" s="6">
        <v>115</v>
      </c>
    </row>
    <row r="4354" spans="2:10" x14ac:dyDescent="0.3">
      <c r="B4354" s="6">
        <v>1129334</v>
      </c>
      <c r="C4354" s="6">
        <v>459</v>
      </c>
      <c r="D4354" s="6" t="str">
        <f>VLOOKUP(C4354,Customers!$B$8:$C$1412,2,FALSE)</f>
        <v>Polar Bear Trading Post</v>
      </c>
      <c r="E4354" s="7">
        <v>45274</v>
      </c>
      <c r="F4354" s="6">
        <v>3</v>
      </c>
      <c r="G4354" s="6" t="str">
        <f>VLOOKUP(F4354,'Other Data'!$B$17:$C$24,2,FALSE)</f>
        <v>ProductC</v>
      </c>
      <c r="H4354" s="6">
        <v>7</v>
      </c>
      <c r="I4354" s="8">
        <v>45274.656284722223</v>
      </c>
      <c r="J4354" s="6">
        <v>118</v>
      </c>
    </row>
    <row r="4355" spans="2:10" x14ac:dyDescent="0.3">
      <c r="B4355" s="6">
        <v>1129335</v>
      </c>
      <c r="C4355" s="6">
        <v>28</v>
      </c>
      <c r="D4355" s="6" t="str">
        <f>VLOOKUP(C4355,Customers!$B$8:$C$1412,2,FALSE)</f>
        <v>Kidston Landing</v>
      </c>
      <c r="E4355" s="7">
        <v>45274</v>
      </c>
      <c r="F4355" s="6">
        <v>4</v>
      </c>
      <c r="G4355" s="6" t="str">
        <f>VLOOKUP(F4355,'Other Data'!$B$17:$C$24,2,FALSE)</f>
        <v>ProductD</v>
      </c>
      <c r="H4355" s="6">
        <v>6</v>
      </c>
      <c r="I4355" s="8">
        <v>45274.672060185185</v>
      </c>
      <c r="J4355" s="6">
        <v>127</v>
      </c>
    </row>
    <row r="4356" spans="2:10" x14ac:dyDescent="0.3">
      <c r="B4356" s="6">
        <v>1129336</v>
      </c>
      <c r="C4356" s="6">
        <v>613</v>
      </c>
      <c r="D4356" s="6" t="str">
        <f>VLOOKUP(C4356,Customers!$B$8:$C$1412,2,FALSE)</f>
        <v>Country Cupboard</v>
      </c>
      <c r="E4356" s="7">
        <v>45274</v>
      </c>
      <c r="F4356" s="6">
        <v>4</v>
      </c>
      <c r="G4356" s="6" t="str">
        <f>VLOOKUP(F4356,'Other Data'!$B$17:$C$24,2,FALSE)</f>
        <v>ProductD</v>
      </c>
      <c r="H4356" s="6">
        <v>3</v>
      </c>
      <c r="I4356" s="8">
        <v>45274.685844907406</v>
      </c>
      <c r="J4356" s="6">
        <v>127</v>
      </c>
    </row>
    <row r="4357" spans="2:10" x14ac:dyDescent="0.3">
      <c r="B4357" s="6">
        <v>1129337</v>
      </c>
      <c r="C4357" s="6">
        <v>1207</v>
      </c>
      <c r="D4357" s="6" t="str">
        <f>VLOOKUP(C4357,Customers!$B$8:$C$1412,2,FALSE)</f>
        <v>Hillmer's Luggage, Leather and Gift</v>
      </c>
      <c r="E4357" s="7">
        <v>45274</v>
      </c>
      <c r="F4357" s="6">
        <v>3</v>
      </c>
      <c r="G4357" s="6" t="str">
        <f>VLOOKUP(F4357,'Other Data'!$B$17:$C$24,2,FALSE)</f>
        <v>ProductC</v>
      </c>
      <c r="H4357" s="6">
        <v>7</v>
      </c>
      <c r="I4357" s="8">
        <v>45274.699756944443</v>
      </c>
      <c r="J4357" s="6">
        <v>134</v>
      </c>
    </row>
    <row r="4358" spans="2:10" x14ac:dyDescent="0.3">
      <c r="B4358" s="6">
        <v>1129338</v>
      </c>
      <c r="C4358" s="6">
        <v>1375</v>
      </c>
      <c r="D4358" s="6" t="str">
        <f>VLOOKUP(C4358,Customers!$B$8:$C$1412,2,FALSE)</f>
        <v>Silver Lining, A</v>
      </c>
      <c r="E4358" s="7">
        <v>45274</v>
      </c>
      <c r="F4358" s="6">
        <v>5</v>
      </c>
      <c r="G4358" s="6" t="str">
        <f>VLOOKUP(F4358,'Other Data'!$B$17:$C$24,2,FALSE)</f>
        <v>ProductE</v>
      </c>
      <c r="H4358" s="6">
        <v>3</v>
      </c>
      <c r="I4358" s="8">
        <v>45274.708368055552</v>
      </c>
      <c r="J4358" s="6">
        <v>115</v>
      </c>
    </row>
    <row r="4359" spans="2:10" x14ac:dyDescent="0.3">
      <c r="B4359" s="6">
        <v>1129339</v>
      </c>
      <c r="C4359" s="6">
        <v>1171</v>
      </c>
      <c r="D4359" s="6" t="str">
        <f>VLOOKUP(C4359,Customers!$B$8:$C$1412,2,FALSE)</f>
        <v>Veronica's Hallmark</v>
      </c>
      <c r="E4359" s="7">
        <v>45274</v>
      </c>
      <c r="F4359" s="6">
        <v>4</v>
      </c>
      <c r="G4359" s="6" t="str">
        <f>VLOOKUP(F4359,'Other Data'!$B$17:$C$24,2,FALSE)</f>
        <v>ProductD</v>
      </c>
      <c r="H4359" s="6">
        <v>6</v>
      </c>
      <c r="I4359" s="8">
        <v>45274.724062499998</v>
      </c>
      <c r="J4359" s="6">
        <v>109</v>
      </c>
    </row>
    <row r="4360" spans="2:10" x14ac:dyDescent="0.3">
      <c r="B4360" s="6">
        <v>1129340</v>
      </c>
      <c r="C4360" s="6">
        <v>29</v>
      </c>
      <c r="D4360" s="6" t="str">
        <f>VLOOKUP(C4360,Customers!$B$8:$C$1412,2,FALSE)</f>
        <v>Pharmasave #802</v>
      </c>
      <c r="E4360" s="7">
        <v>45274</v>
      </c>
      <c r="F4360" s="6">
        <v>4</v>
      </c>
      <c r="G4360" s="6" t="str">
        <f>VLOOKUP(F4360,'Other Data'!$B$17:$C$24,2,FALSE)</f>
        <v>ProductD</v>
      </c>
      <c r="H4360" s="6">
        <v>7</v>
      </c>
      <c r="I4360" s="8">
        <v>45274.737395833334</v>
      </c>
      <c r="J4360" s="6">
        <v>126</v>
      </c>
    </row>
    <row r="4361" spans="2:10" x14ac:dyDescent="0.3">
      <c r="B4361" s="6">
        <v>1129341</v>
      </c>
      <c r="C4361" s="6">
        <v>217</v>
      </c>
      <c r="D4361" s="6" t="str">
        <f>VLOOKUP(C4361,Customers!$B$8:$C$1412,2,FALSE)</f>
        <v>Shoppers Drug Mart -0795</v>
      </c>
      <c r="E4361" s="7">
        <v>45274</v>
      </c>
      <c r="F4361" s="6">
        <v>6</v>
      </c>
      <c r="G4361" s="6" t="str">
        <f>VLOOKUP(F4361,'Other Data'!$B$17:$C$24,2,FALSE)</f>
        <v>ProductF</v>
      </c>
      <c r="H4361" s="6">
        <v>2</v>
      </c>
      <c r="I4361" s="8">
        <v>45274.746574074074</v>
      </c>
      <c r="J4361" s="6">
        <v>107</v>
      </c>
    </row>
    <row r="4362" spans="2:10" x14ac:dyDescent="0.3">
      <c r="B4362" s="6">
        <v>1129342</v>
      </c>
      <c r="C4362" s="6">
        <v>1317</v>
      </c>
      <c r="D4362" s="6" t="str">
        <f>VLOOKUP(C4362,Customers!$B$8:$C$1412,2,FALSE)</f>
        <v>Anna's Cards &amp; Gifts</v>
      </c>
      <c r="E4362" s="7">
        <v>45275</v>
      </c>
      <c r="F4362" s="6">
        <v>1</v>
      </c>
      <c r="G4362" s="6" t="str">
        <f>VLOOKUP(F4362,'Other Data'!$B$17:$C$24,2,FALSE)</f>
        <v>ProductA</v>
      </c>
      <c r="H4362" s="6">
        <v>5</v>
      </c>
      <c r="I4362" s="8">
        <v>45275.333333333336</v>
      </c>
      <c r="J4362" s="6">
        <v>124</v>
      </c>
    </row>
    <row r="4363" spans="2:10" x14ac:dyDescent="0.3">
      <c r="B4363" s="6">
        <v>1129343</v>
      </c>
      <c r="C4363" s="6">
        <v>13</v>
      </c>
      <c r="D4363" s="6" t="str">
        <f>VLOOKUP(C4363,Customers!$B$8:$C$1412,2,FALSE)</f>
        <v>Great Canadian Dollar Store #611</v>
      </c>
      <c r="E4363" s="7">
        <v>45275</v>
      </c>
      <c r="F4363" s="6">
        <v>1</v>
      </c>
      <c r="G4363" s="6" t="str">
        <f>VLOOKUP(F4363,'Other Data'!$B$17:$C$24,2,FALSE)</f>
        <v>ProductA</v>
      </c>
      <c r="H4363" s="6">
        <v>2</v>
      </c>
      <c r="I4363" s="8">
        <v>45275.343854166669</v>
      </c>
      <c r="J4363" s="6">
        <v>120</v>
      </c>
    </row>
    <row r="4364" spans="2:10" x14ac:dyDescent="0.3">
      <c r="B4364" s="6">
        <v>1129344</v>
      </c>
      <c r="C4364" s="6">
        <v>113</v>
      </c>
      <c r="D4364" s="6" t="str">
        <f>VLOOKUP(C4364,Customers!$B$8:$C$1412,2,FALSE)</f>
        <v>Mega Dollar</v>
      </c>
      <c r="E4364" s="7">
        <v>45275</v>
      </c>
      <c r="F4364" s="6">
        <v>2</v>
      </c>
      <c r="G4364" s="6" t="str">
        <f>VLOOKUP(F4364,'Other Data'!$B$17:$C$24,2,FALSE)</f>
        <v>ProductB</v>
      </c>
      <c r="H4364" s="6">
        <v>5</v>
      </c>
      <c r="I4364" s="8">
        <v>45275.35805555556</v>
      </c>
      <c r="J4364" s="6">
        <v>121</v>
      </c>
    </row>
    <row r="4365" spans="2:10" x14ac:dyDescent="0.3">
      <c r="B4365" s="6">
        <v>1129345</v>
      </c>
      <c r="C4365" s="6">
        <v>740</v>
      </c>
      <c r="D4365" s="6" t="str">
        <f>VLOOKUP(C4365,Customers!$B$8:$C$1412,2,FALSE)</f>
        <v>Sunshine Gift Shop</v>
      </c>
      <c r="E4365" s="7">
        <v>45275</v>
      </c>
      <c r="F4365" s="6">
        <v>3</v>
      </c>
      <c r="G4365" s="6" t="str">
        <f>VLOOKUP(F4365,'Other Data'!$B$17:$C$24,2,FALSE)</f>
        <v>ProductC</v>
      </c>
      <c r="H4365" s="6">
        <v>5</v>
      </c>
      <c r="I4365" s="8">
        <v>45275.372476851859</v>
      </c>
      <c r="J4365" s="6">
        <v>112</v>
      </c>
    </row>
    <row r="4366" spans="2:10" x14ac:dyDescent="0.3">
      <c r="B4366" s="6">
        <v>1129346</v>
      </c>
      <c r="C4366" s="6">
        <v>408</v>
      </c>
      <c r="D4366" s="6" t="str">
        <f>VLOOKUP(C4366,Customers!$B$8:$C$1412,2,FALSE)</f>
        <v>KW SURPLUS</v>
      </c>
      <c r="E4366" s="7">
        <v>45275</v>
      </c>
      <c r="F4366" s="6">
        <v>6</v>
      </c>
      <c r="G4366" s="6" t="str">
        <f>VLOOKUP(F4366,'Other Data'!$B$17:$C$24,2,FALSE)</f>
        <v>ProductF</v>
      </c>
      <c r="H4366" s="6">
        <v>7</v>
      </c>
      <c r="I4366" s="8">
        <v>45275.383506944454</v>
      </c>
      <c r="J4366" s="6">
        <v>126</v>
      </c>
    </row>
    <row r="4367" spans="2:10" x14ac:dyDescent="0.3">
      <c r="B4367" s="6">
        <v>1129347</v>
      </c>
      <c r="C4367" s="6">
        <v>393</v>
      </c>
      <c r="D4367" s="6" t="str">
        <f>VLOOKUP(C4367,Customers!$B$8:$C$1412,2,FALSE)</f>
        <v>Imagine That</v>
      </c>
      <c r="E4367" s="7">
        <v>45275</v>
      </c>
      <c r="F4367" s="6">
        <v>1</v>
      </c>
      <c r="G4367" s="6" t="str">
        <f>VLOOKUP(F4367,'Other Data'!$B$17:$C$24,2,FALSE)</f>
        <v>ProductA</v>
      </c>
      <c r="H4367" s="6">
        <v>5</v>
      </c>
      <c r="I4367" s="8">
        <v>45275.398993055562</v>
      </c>
      <c r="J4367" s="6">
        <v>111</v>
      </c>
    </row>
    <row r="4368" spans="2:10" x14ac:dyDescent="0.3">
      <c r="B4368" s="6">
        <v>1129348</v>
      </c>
      <c r="C4368" s="6">
        <v>1404</v>
      </c>
      <c r="D4368" s="6" t="str">
        <f>VLOOKUP(C4368,Customers!$B$8:$C$1412,2,FALSE)</f>
        <v>Fingeralds</v>
      </c>
      <c r="E4368" s="7">
        <v>45275</v>
      </c>
      <c r="F4368" s="6">
        <v>3</v>
      </c>
      <c r="G4368" s="6" t="str">
        <f>VLOOKUP(F4368,'Other Data'!$B$17:$C$24,2,FALSE)</f>
        <v>ProductC</v>
      </c>
      <c r="H4368" s="6">
        <v>5</v>
      </c>
      <c r="I4368" s="8">
        <v>45275.409247685195</v>
      </c>
      <c r="J4368" s="6">
        <v>131</v>
      </c>
    </row>
    <row r="4369" spans="2:10" x14ac:dyDescent="0.3">
      <c r="B4369" s="6">
        <v>1129349</v>
      </c>
      <c r="C4369" s="6">
        <v>611</v>
      </c>
      <c r="D4369" s="6" t="str">
        <f>VLOOKUP(C4369,Customers!$B$8:$C$1412,2,FALSE)</f>
        <v>Olds Value Drug Mart</v>
      </c>
      <c r="E4369" s="7">
        <v>45275</v>
      </c>
      <c r="F4369" s="6">
        <v>6</v>
      </c>
      <c r="G4369" s="6" t="str">
        <f>VLOOKUP(F4369,'Other Data'!$B$17:$C$24,2,FALSE)</f>
        <v>ProductF</v>
      </c>
      <c r="H4369" s="6">
        <v>4</v>
      </c>
      <c r="I4369" s="8">
        <v>45275.420497685198</v>
      </c>
      <c r="J4369" s="6">
        <v>123</v>
      </c>
    </row>
    <row r="4370" spans="2:10" x14ac:dyDescent="0.3">
      <c r="B4370" s="6">
        <v>1129350</v>
      </c>
      <c r="C4370" s="6">
        <v>302</v>
      </c>
      <c r="D4370" s="6" t="str">
        <f>VLOOKUP(C4370,Customers!$B$8:$C$1412,2,FALSE)</f>
        <v>Maple IDA</v>
      </c>
      <c r="E4370" s="7">
        <v>45275</v>
      </c>
      <c r="F4370" s="6">
        <v>6</v>
      </c>
      <c r="G4370" s="6" t="str">
        <f>VLOOKUP(F4370,'Other Data'!$B$17:$C$24,2,FALSE)</f>
        <v>ProductF</v>
      </c>
      <c r="H4370" s="6">
        <v>4</v>
      </c>
      <c r="I4370" s="8">
        <v>45275.432789351864</v>
      </c>
      <c r="J4370" s="6">
        <v>113</v>
      </c>
    </row>
    <row r="4371" spans="2:10" x14ac:dyDescent="0.3">
      <c r="B4371" s="6">
        <v>1129351</v>
      </c>
      <c r="C4371" s="6">
        <v>1379</v>
      </c>
      <c r="D4371" s="6" t="str">
        <f>VLOOKUP(C4371,Customers!$B$8:$C$1412,2,FALSE)</f>
        <v>Sogno Boutique Of Dreams</v>
      </c>
      <c r="E4371" s="7">
        <v>45275</v>
      </c>
      <c r="F4371" s="6">
        <v>4</v>
      </c>
      <c r="G4371" s="6" t="str">
        <f>VLOOKUP(F4371,'Other Data'!$B$17:$C$24,2,FALSE)</f>
        <v>ProductD</v>
      </c>
      <c r="H4371" s="6">
        <v>2</v>
      </c>
      <c r="I4371" s="8">
        <v>45275.444212962975</v>
      </c>
      <c r="J4371" s="6">
        <v>112</v>
      </c>
    </row>
    <row r="4372" spans="2:10" x14ac:dyDescent="0.3">
      <c r="B4372" s="6">
        <v>1129352</v>
      </c>
      <c r="C4372" s="6">
        <v>44</v>
      </c>
      <c r="D4372" s="6" t="str">
        <f>VLOOKUP(C4372,Customers!$B$8:$C$1412,2,FALSE)</f>
        <v>Buck or Two #520</v>
      </c>
      <c r="E4372" s="7">
        <v>45275</v>
      </c>
      <c r="F4372" s="6">
        <v>6</v>
      </c>
      <c r="G4372" s="6" t="str">
        <f>VLOOKUP(F4372,'Other Data'!$B$17:$C$24,2,FALSE)</f>
        <v>ProductF</v>
      </c>
      <c r="H4372" s="6">
        <v>5</v>
      </c>
      <c r="I4372" s="8">
        <v>45275.453344907422</v>
      </c>
      <c r="J4372" s="6">
        <v>133</v>
      </c>
    </row>
    <row r="4373" spans="2:10" x14ac:dyDescent="0.3">
      <c r="B4373" s="6">
        <v>1129353</v>
      </c>
      <c r="C4373" s="6">
        <v>323</v>
      </c>
      <c r="D4373" s="6" t="str">
        <f>VLOOKUP(C4373,Customers!$B$8:$C$1412,2,FALSE)</f>
        <v>Springridge Farm</v>
      </c>
      <c r="E4373" s="7">
        <v>45275</v>
      </c>
      <c r="F4373" s="6">
        <v>4</v>
      </c>
      <c r="G4373" s="6" t="str">
        <f>VLOOKUP(F4373,'Other Data'!$B$17:$C$24,2,FALSE)</f>
        <v>ProductD</v>
      </c>
      <c r="H4373" s="6">
        <v>4</v>
      </c>
      <c r="I4373" s="8">
        <v>45275.463958333348</v>
      </c>
      <c r="J4373" s="6">
        <v>105</v>
      </c>
    </row>
    <row r="4374" spans="2:10" x14ac:dyDescent="0.3">
      <c r="B4374" s="6">
        <v>1129354</v>
      </c>
      <c r="C4374" s="6">
        <v>168</v>
      </c>
      <c r="D4374" s="6" t="str">
        <f>VLOOKUP(C4374,Customers!$B$8:$C$1412,2,FALSE)</f>
        <v>ANIMALIA</v>
      </c>
      <c r="E4374" s="7">
        <v>45275</v>
      </c>
      <c r="F4374" s="6">
        <v>6</v>
      </c>
      <c r="G4374" s="6" t="str">
        <f>VLOOKUP(F4374,'Other Data'!$B$17:$C$24,2,FALSE)</f>
        <v>ProductF</v>
      </c>
      <c r="H4374" s="6">
        <v>7</v>
      </c>
      <c r="I4374" s="8">
        <v>45275.479976851864</v>
      </c>
      <c r="J4374" s="6">
        <v>115</v>
      </c>
    </row>
    <row r="4375" spans="2:10" x14ac:dyDescent="0.3">
      <c r="B4375" s="6">
        <v>1129355</v>
      </c>
      <c r="C4375" s="6">
        <v>466</v>
      </c>
      <c r="D4375" s="6" t="str">
        <f>VLOOKUP(C4375,Customers!$B$8:$C$1412,2,FALSE)</f>
        <v>North Bay Guardian Pharmacy</v>
      </c>
      <c r="E4375" s="7">
        <v>45275</v>
      </c>
      <c r="F4375" s="6">
        <v>6</v>
      </c>
      <c r="G4375" s="6" t="str">
        <f>VLOOKUP(F4375,'Other Data'!$B$17:$C$24,2,FALSE)</f>
        <v>ProductF</v>
      </c>
      <c r="H4375" s="6">
        <v>5</v>
      </c>
      <c r="I4375" s="8">
        <v>45275.491608796307</v>
      </c>
      <c r="J4375" s="6">
        <v>122</v>
      </c>
    </row>
    <row r="4376" spans="2:10" x14ac:dyDescent="0.3">
      <c r="B4376" s="6">
        <v>1129356</v>
      </c>
      <c r="C4376" s="6">
        <v>311</v>
      </c>
      <c r="D4376" s="6" t="str">
        <f>VLOOKUP(C4376,Customers!$B$8:$C$1412,2,FALSE)</f>
        <v>Dollaricious</v>
      </c>
      <c r="E4376" s="7">
        <v>45275</v>
      </c>
      <c r="F4376" s="6">
        <v>6</v>
      </c>
      <c r="G4376" s="6" t="str">
        <f>VLOOKUP(F4376,'Other Data'!$B$17:$C$24,2,FALSE)</f>
        <v>ProductF</v>
      </c>
      <c r="H4376" s="6">
        <v>3</v>
      </c>
      <c r="I4376" s="8">
        <v>45275.502037037048</v>
      </c>
      <c r="J4376" s="6">
        <v>129</v>
      </c>
    </row>
    <row r="4377" spans="2:10" x14ac:dyDescent="0.3">
      <c r="B4377" s="6">
        <v>1129357</v>
      </c>
      <c r="C4377" s="6">
        <v>1066</v>
      </c>
      <c r="D4377" s="6" t="str">
        <f>VLOOKUP(C4377,Customers!$B$8:$C$1412,2,FALSE)</f>
        <v>BMI</v>
      </c>
      <c r="E4377" s="7">
        <v>45275</v>
      </c>
      <c r="F4377" s="6">
        <v>6</v>
      </c>
      <c r="G4377" s="6" t="str">
        <f>VLOOKUP(F4377,'Other Data'!$B$17:$C$24,2,FALSE)</f>
        <v>ProductF</v>
      </c>
      <c r="H4377" s="6">
        <v>2</v>
      </c>
      <c r="I4377" s="8">
        <v>45275.518460648156</v>
      </c>
      <c r="J4377" s="6">
        <v>122</v>
      </c>
    </row>
    <row r="4378" spans="2:10" x14ac:dyDescent="0.3">
      <c r="B4378" s="6">
        <v>1129358</v>
      </c>
      <c r="C4378" s="6">
        <v>934</v>
      </c>
      <c r="D4378" s="6" t="str">
        <f>VLOOKUP(C4378,Customers!$B$8:$C$1412,2,FALSE)</f>
        <v>THE NEST EGG</v>
      </c>
      <c r="E4378" s="7">
        <v>45275</v>
      </c>
      <c r="F4378" s="6">
        <v>5</v>
      </c>
      <c r="G4378" s="6" t="str">
        <f>VLOOKUP(F4378,'Other Data'!$B$17:$C$24,2,FALSE)</f>
        <v>ProductE</v>
      </c>
      <c r="H4378" s="6">
        <v>3</v>
      </c>
      <c r="I4378" s="8">
        <v>45275.52761574075</v>
      </c>
      <c r="J4378" s="6">
        <v>106</v>
      </c>
    </row>
    <row r="4379" spans="2:10" x14ac:dyDescent="0.3">
      <c r="B4379" s="6">
        <v>1129359</v>
      </c>
      <c r="C4379" s="6">
        <v>1139</v>
      </c>
      <c r="D4379" s="6" t="str">
        <f>VLOOKUP(C4379,Customers!$B$8:$C$1412,2,FALSE)</f>
        <v>Millie's Gift Haus</v>
      </c>
      <c r="E4379" s="7">
        <v>45275</v>
      </c>
      <c r="F4379" s="6">
        <v>5</v>
      </c>
      <c r="G4379" s="6" t="str">
        <f>VLOOKUP(F4379,'Other Data'!$B$17:$C$24,2,FALSE)</f>
        <v>ProductE</v>
      </c>
      <c r="H4379" s="6">
        <v>4</v>
      </c>
      <c r="I4379" s="8">
        <v>45275.536944444451</v>
      </c>
      <c r="J4379" s="6">
        <v>118</v>
      </c>
    </row>
    <row r="4380" spans="2:10" x14ac:dyDescent="0.3">
      <c r="B4380" s="6">
        <v>1129360</v>
      </c>
      <c r="C4380" s="6">
        <v>1195</v>
      </c>
      <c r="D4380" s="6" t="str">
        <f>VLOOKUP(C4380,Customers!$B$8:$C$1412,2,FALSE)</f>
        <v>Kirlin's Inc.</v>
      </c>
      <c r="E4380" s="7">
        <v>45275</v>
      </c>
      <c r="F4380" s="6">
        <v>3</v>
      </c>
      <c r="G4380" s="6" t="str">
        <f>VLOOKUP(F4380,'Other Data'!$B$17:$C$24,2,FALSE)</f>
        <v>ProductC</v>
      </c>
      <c r="H4380" s="6">
        <v>7</v>
      </c>
      <c r="I4380" s="8">
        <v>45275.55341435186</v>
      </c>
      <c r="J4380" s="6">
        <v>126</v>
      </c>
    </row>
    <row r="4381" spans="2:10" x14ac:dyDescent="0.3">
      <c r="B4381" s="6">
        <v>1129361</v>
      </c>
      <c r="C4381" s="6">
        <v>164</v>
      </c>
      <c r="D4381" s="6" t="str">
        <f>VLOOKUP(C4381,Customers!$B$8:$C$1412,2,FALSE)</f>
        <v>Kellys Guardian</v>
      </c>
      <c r="E4381" s="7">
        <v>45275</v>
      </c>
      <c r="F4381" s="6">
        <v>3</v>
      </c>
      <c r="G4381" s="6" t="str">
        <f>VLOOKUP(F4381,'Other Data'!$B$17:$C$24,2,FALSE)</f>
        <v>ProductC</v>
      </c>
      <c r="H4381" s="6">
        <v>4</v>
      </c>
      <c r="I4381" s="8">
        <v>45275.565104166672</v>
      </c>
      <c r="J4381" s="6">
        <v>124</v>
      </c>
    </row>
    <row r="4382" spans="2:10" x14ac:dyDescent="0.3">
      <c r="B4382" s="6">
        <v>1129362</v>
      </c>
      <c r="C4382" s="6">
        <v>1069</v>
      </c>
      <c r="D4382" s="6" t="str">
        <f>VLOOKUP(C4382,Customers!$B$8:$C$1412,2,FALSE)</f>
        <v>Its Magic</v>
      </c>
      <c r="E4382" s="7">
        <v>45275</v>
      </c>
      <c r="F4382" s="6">
        <v>4</v>
      </c>
      <c r="G4382" s="6" t="str">
        <f>VLOOKUP(F4382,'Other Data'!$B$17:$C$24,2,FALSE)</f>
        <v>ProductD</v>
      </c>
      <c r="H4382" s="6">
        <v>6</v>
      </c>
      <c r="I4382" s="8">
        <v>45275.580196759263</v>
      </c>
      <c r="J4382" s="6">
        <v>129</v>
      </c>
    </row>
    <row r="4383" spans="2:10" x14ac:dyDescent="0.3">
      <c r="B4383" s="6">
        <v>1129363</v>
      </c>
      <c r="C4383" s="6">
        <v>192</v>
      </c>
      <c r="D4383" s="6" t="str">
        <f>VLOOKUP(C4383,Customers!$B$8:$C$1412,2,FALSE)</f>
        <v>Lovell Drugs- Oshawa</v>
      </c>
      <c r="E4383" s="7">
        <v>45275</v>
      </c>
      <c r="F4383" s="6">
        <v>6</v>
      </c>
      <c r="G4383" s="6" t="str">
        <f>VLOOKUP(F4383,'Other Data'!$B$17:$C$24,2,FALSE)</f>
        <v>ProductF</v>
      </c>
      <c r="H4383" s="6">
        <v>7</v>
      </c>
      <c r="I4383" s="8">
        <v>45275.592708333337</v>
      </c>
      <c r="J4383" s="6">
        <v>114</v>
      </c>
    </row>
    <row r="4384" spans="2:10" x14ac:dyDescent="0.3">
      <c r="B4384" s="6">
        <v>1129364</v>
      </c>
      <c r="C4384" s="6">
        <v>636</v>
      </c>
      <c r="D4384" s="6" t="str">
        <f>VLOOKUP(C4384,Customers!$B$8:$C$1412,2,FALSE)</f>
        <v>Huckleberry General Store</v>
      </c>
      <c r="E4384" s="7">
        <v>45275</v>
      </c>
      <c r="F4384" s="6">
        <v>5</v>
      </c>
      <c r="G4384" s="6" t="str">
        <f>VLOOKUP(F4384,'Other Data'!$B$17:$C$24,2,FALSE)</f>
        <v>ProductE</v>
      </c>
      <c r="H4384" s="6">
        <v>4</v>
      </c>
      <c r="I4384" s="8">
        <v>45275.602152777785</v>
      </c>
      <c r="J4384" s="6">
        <v>113</v>
      </c>
    </row>
    <row r="4385" spans="2:10" x14ac:dyDescent="0.3">
      <c r="B4385" s="6">
        <v>1129365</v>
      </c>
      <c r="C4385" s="6">
        <v>920</v>
      </c>
      <c r="D4385" s="6" t="str">
        <f>VLOOKUP(C4385,Customers!$B$8:$C$1412,2,FALSE)</f>
        <v>Mohawk Ltd</v>
      </c>
      <c r="E4385" s="7">
        <v>45275</v>
      </c>
      <c r="F4385" s="6">
        <v>2</v>
      </c>
      <c r="G4385" s="6" t="str">
        <f>VLOOKUP(F4385,'Other Data'!$B$17:$C$24,2,FALSE)</f>
        <v>ProductB</v>
      </c>
      <c r="H4385" s="6">
        <v>4</v>
      </c>
      <c r="I4385" s="8">
        <v>45275.61523148149</v>
      </c>
      <c r="J4385" s="6">
        <v>129</v>
      </c>
    </row>
    <row r="4386" spans="2:10" x14ac:dyDescent="0.3">
      <c r="B4386" s="6">
        <v>1129366</v>
      </c>
      <c r="C4386" s="6">
        <v>797</v>
      </c>
      <c r="D4386" s="6" t="str">
        <f>VLOOKUP(C4386,Customers!$B$8:$C$1412,2,FALSE)</f>
        <v>Suzanne's Hallmark - South Burlington</v>
      </c>
      <c r="E4386" s="7">
        <v>45275</v>
      </c>
      <c r="F4386" s="6">
        <v>2</v>
      </c>
      <c r="G4386" s="6" t="str">
        <f>VLOOKUP(F4386,'Other Data'!$B$17:$C$24,2,FALSE)</f>
        <v>ProductB</v>
      </c>
      <c r="H4386" s="6">
        <v>6</v>
      </c>
      <c r="I4386" s="8">
        <v>45275.628888888896</v>
      </c>
      <c r="J4386" s="6">
        <v>115</v>
      </c>
    </row>
    <row r="4387" spans="2:10" x14ac:dyDescent="0.3">
      <c r="B4387" s="6">
        <v>1129367</v>
      </c>
      <c r="C4387" s="6">
        <v>399</v>
      </c>
      <c r="D4387" s="6" t="str">
        <f>VLOOKUP(C4387,Customers!$B$8:$C$1412,2,FALSE)</f>
        <v>Shoppers Drug Mart # 1085</v>
      </c>
      <c r="E4387" s="7">
        <v>45275</v>
      </c>
      <c r="F4387" s="6">
        <v>2</v>
      </c>
      <c r="G4387" s="6" t="str">
        <f>VLOOKUP(F4387,'Other Data'!$B$17:$C$24,2,FALSE)</f>
        <v>ProductB</v>
      </c>
      <c r="H4387" s="6">
        <v>2</v>
      </c>
      <c r="I4387" s="8">
        <v>45275.643032407417</v>
      </c>
      <c r="J4387" s="6">
        <v>134</v>
      </c>
    </row>
    <row r="4388" spans="2:10" x14ac:dyDescent="0.3">
      <c r="B4388" s="6">
        <v>1129368</v>
      </c>
      <c r="C4388" s="6">
        <v>1147</v>
      </c>
      <c r="D4388" s="6" t="str">
        <f>VLOOKUP(C4388,Customers!$B$8:$C$1412,2,FALSE)</f>
        <v>Seventh Avenue Inc</v>
      </c>
      <c r="E4388" s="7">
        <v>45275</v>
      </c>
      <c r="F4388" s="6">
        <v>4</v>
      </c>
      <c r="G4388" s="6" t="str">
        <f>VLOOKUP(F4388,'Other Data'!$B$17:$C$24,2,FALSE)</f>
        <v>ProductD</v>
      </c>
      <c r="H4388" s="6">
        <v>2</v>
      </c>
      <c r="I4388" s="8">
        <v>45275.658784722233</v>
      </c>
      <c r="J4388" s="6">
        <v>112</v>
      </c>
    </row>
    <row r="4389" spans="2:10" x14ac:dyDescent="0.3">
      <c r="B4389" s="6">
        <v>1129369</v>
      </c>
      <c r="C4389" s="6">
        <v>1363</v>
      </c>
      <c r="D4389" s="6" t="str">
        <f>VLOOKUP(C4389,Customers!$B$8:$C$1412,2,FALSE)</f>
        <v>Children's Hospital</v>
      </c>
      <c r="E4389" s="7">
        <v>45275</v>
      </c>
      <c r="F4389" s="6">
        <v>4</v>
      </c>
      <c r="G4389" s="6" t="str">
        <f>VLOOKUP(F4389,'Other Data'!$B$17:$C$24,2,FALSE)</f>
        <v>ProductD</v>
      </c>
      <c r="H4389" s="6">
        <v>4</v>
      </c>
      <c r="I4389" s="8">
        <v>45275.667997685196</v>
      </c>
      <c r="J4389" s="6">
        <v>133</v>
      </c>
    </row>
    <row r="4390" spans="2:10" x14ac:dyDescent="0.3">
      <c r="B4390" s="6">
        <v>1129370</v>
      </c>
      <c r="C4390" s="6">
        <v>693</v>
      </c>
      <c r="D4390" s="6" t="str">
        <f>VLOOKUP(C4390,Customers!$B$8:$C$1412,2,FALSE)</f>
        <v>Meaningful Things</v>
      </c>
      <c r="E4390" s="7">
        <v>45275</v>
      </c>
      <c r="F4390" s="6">
        <v>2</v>
      </c>
      <c r="G4390" s="6" t="str">
        <f>VLOOKUP(F4390,'Other Data'!$B$17:$C$24,2,FALSE)</f>
        <v>ProductB</v>
      </c>
      <c r="H4390" s="6">
        <v>7</v>
      </c>
      <c r="I4390" s="8">
        <v>45275.679976851861</v>
      </c>
      <c r="J4390" s="6">
        <v>121</v>
      </c>
    </row>
    <row r="4391" spans="2:10" x14ac:dyDescent="0.3">
      <c r="B4391" s="6">
        <v>1129371</v>
      </c>
      <c r="C4391" s="6">
        <v>668</v>
      </c>
      <c r="D4391" s="6" t="str">
        <f>VLOOKUP(C4391,Customers!$B$8:$C$1412,2,FALSE)</f>
        <v>NEALS &amp; DESIRES</v>
      </c>
      <c r="E4391" s="7">
        <v>45275</v>
      </c>
      <c r="F4391" s="6">
        <v>3</v>
      </c>
      <c r="G4391" s="6" t="str">
        <f>VLOOKUP(F4391,'Other Data'!$B$17:$C$24,2,FALSE)</f>
        <v>ProductC</v>
      </c>
      <c r="H4391" s="6">
        <v>5</v>
      </c>
      <c r="I4391" s="8">
        <v>45275.692476851858</v>
      </c>
      <c r="J4391" s="6">
        <v>117</v>
      </c>
    </row>
    <row r="4392" spans="2:10" x14ac:dyDescent="0.3">
      <c r="B4392" s="6">
        <v>1129372</v>
      </c>
      <c r="C4392" s="6">
        <v>1369</v>
      </c>
      <c r="D4392" s="6" t="str">
        <f>VLOOKUP(C4392,Customers!$B$8:$C$1412,2,FALSE)</f>
        <v>DK Mining Co.</v>
      </c>
      <c r="E4392" s="7">
        <v>45275</v>
      </c>
      <c r="F4392" s="6">
        <v>6</v>
      </c>
      <c r="G4392" s="6" t="str">
        <f>VLOOKUP(F4392,'Other Data'!$B$17:$C$24,2,FALSE)</f>
        <v>ProductF</v>
      </c>
      <c r="H4392" s="6">
        <v>6</v>
      </c>
      <c r="I4392" s="8">
        <v>45275.704976851855</v>
      </c>
      <c r="J4392" s="6">
        <v>125</v>
      </c>
    </row>
    <row r="4393" spans="2:10" x14ac:dyDescent="0.3">
      <c r="B4393" s="6">
        <v>1129373</v>
      </c>
      <c r="C4393" s="6">
        <v>1274</v>
      </c>
      <c r="D4393" s="6" t="str">
        <f>VLOOKUP(C4393,Customers!$B$8:$C$1412,2,FALSE)</f>
        <v>Casablanca Hotel and Casino</v>
      </c>
      <c r="E4393" s="7">
        <v>45275</v>
      </c>
      <c r="F4393" s="6">
        <v>6</v>
      </c>
      <c r="G4393" s="6" t="str">
        <f>VLOOKUP(F4393,'Other Data'!$B$17:$C$24,2,FALSE)</f>
        <v>ProductF</v>
      </c>
      <c r="H4393" s="6">
        <v>4</v>
      </c>
      <c r="I4393" s="8">
        <v>45275.714675925927</v>
      </c>
      <c r="J4393" s="6">
        <v>111</v>
      </c>
    </row>
    <row r="4394" spans="2:10" x14ac:dyDescent="0.3">
      <c r="B4394" s="6">
        <v>1129374</v>
      </c>
      <c r="C4394" s="6">
        <v>284</v>
      </c>
      <c r="D4394" s="6" t="str">
        <f>VLOOKUP(C4394,Customers!$B$8:$C$1412,2,FALSE)</f>
        <v>Zellers Store #499</v>
      </c>
      <c r="E4394" s="7">
        <v>45275</v>
      </c>
      <c r="F4394" s="6">
        <v>6</v>
      </c>
      <c r="G4394" s="6" t="str">
        <f>VLOOKUP(F4394,'Other Data'!$B$17:$C$24,2,FALSE)</f>
        <v>ProductF</v>
      </c>
      <c r="H4394" s="6">
        <v>3</v>
      </c>
      <c r="I4394" s="8">
        <v>45275.725694444445</v>
      </c>
      <c r="J4394" s="6">
        <v>122</v>
      </c>
    </row>
    <row r="4395" spans="2:10" x14ac:dyDescent="0.3">
      <c r="B4395" s="6">
        <v>1129375</v>
      </c>
      <c r="C4395" s="6">
        <v>1078</v>
      </c>
      <c r="D4395" s="6" t="str">
        <f>VLOOKUP(C4395,Customers!$B$8:$C$1412,2,FALSE)</f>
        <v>Doodles</v>
      </c>
      <c r="E4395" s="7">
        <v>45278</v>
      </c>
      <c r="F4395" s="6">
        <v>6</v>
      </c>
      <c r="G4395" s="6" t="str">
        <f>VLOOKUP(F4395,'Other Data'!$B$17:$C$24,2,FALSE)</f>
        <v>ProductF</v>
      </c>
      <c r="H4395" s="6">
        <v>6</v>
      </c>
      <c r="I4395" s="8">
        <v>45278.333333333336</v>
      </c>
      <c r="J4395" s="6">
        <v>119</v>
      </c>
    </row>
    <row r="4396" spans="2:10" x14ac:dyDescent="0.3">
      <c r="B4396" s="6">
        <v>1129376</v>
      </c>
      <c r="C4396" s="6">
        <v>967</v>
      </c>
      <c r="D4396" s="6" t="str">
        <f>VLOOKUP(C4396,Customers!$B$8:$C$1412,2,FALSE)</f>
        <v>Gateway Pharmacy</v>
      </c>
      <c r="E4396" s="7">
        <v>45278</v>
      </c>
      <c r="F4396" s="6">
        <v>4</v>
      </c>
      <c r="G4396" s="6" t="str">
        <f>VLOOKUP(F4396,'Other Data'!$B$17:$C$24,2,FALSE)</f>
        <v>ProductD</v>
      </c>
      <c r="H4396" s="6">
        <v>2</v>
      </c>
      <c r="I4396" s="8">
        <v>45278.345092592594</v>
      </c>
      <c r="J4396" s="6">
        <v>122</v>
      </c>
    </row>
    <row r="4397" spans="2:10" x14ac:dyDescent="0.3">
      <c r="B4397" s="6">
        <v>1129377</v>
      </c>
      <c r="C4397" s="6">
        <v>1350</v>
      </c>
      <c r="D4397" s="6" t="str">
        <f>VLOOKUP(C4397,Customers!$B$8:$C$1412,2,FALSE)</f>
        <v>Red Door Cottage</v>
      </c>
      <c r="E4397" s="7">
        <v>45278</v>
      </c>
      <c r="F4397" s="6">
        <v>3</v>
      </c>
      <c r="G4397" s="6" t="str">
        <f>VLOOKUP(F4397,'Other Data'!$B$17:$C$24,2,FALSE)</f>
        <v>ProductC</v>
      </c>
      <c r="H4397" s="6">
        <v>2</v>
      </c>
      <c r="I4397" s="8">
        <v>45278.36142361111</v>
      </c>
      <c r="J4397" s="6">
        <v>131</v>
      </c>
    </row>
    <row r="4398" spans="2:10" x14ac:dyDescent="0.3">
      <c r="B4398" s="6">
        <v>1129378</v>
      </c>
      <c r="C4398" s="6">
        <v>1223</v>
      </c>
      <c r="D4398" s="6" t="str">
        <f>VLOOKUP(C4398,Customers!$B$8:$C$1412,2,FALSE)</f>
        <v>Watson's Flowers &amp; Gifts</v>
      </c>
      <c r="E4398" s="7">
        <v>45278</v>
      </c>
      <c r="F4398" s="6">
        <v>3</v>
      </c>
      <c r="G4398" s="6" t="str">
        <f>VLOOKUP(F4398,'Other Data'!$B$17:$C$24,2,FALSE)</f>
        <v>ProductC</v>
      </c>
      <c r="H4398" s="6">
        <v>3</v>
      </c>
      <c r="I4398" s="8">
        <v>45278.376296296294</v>
      </c>
      <c r="J4398" s="6">
        <v>123</v>
      </c>
    </row>
    <row r="4399" spans="2:10" x14ac:dyDescent="0.3">
      <c r="B4399" s="6">
        <v>1129379</v>
      </c>
      <c r="C4399" s="6">
        <v>1279</v>
      </c>
      <c r="D4399" s="6" t="str">
        <f>VLOOKUP(C4399,Customers!$B$8:$C$1412,2,FALSE)</f>
        <v>Vegas Cellular Solutions</v>
      </c>
      <c r="E4399" s="7">
        <v>45278</v>
      </c>
      <c r="F4399" s="6">
        <v>6</v>
      </c>
      <c r="G4399" s="6" t="str">
        <f>VLOOKUP(F4399,'Other Data'!$B$17:$C$24,2,FALSE)</f>
        <v>ProductF</v>
      </c>
      <c r="H4399" s="6">
        <v>7</v>
      </c>
      <c r="I4399" s="8">
        <v>45278.392060185186</v>
      </c>
      <c r="J4399" s="6">
        <v>117</v>
      </c>
    </row>
    <row r="4400" spans="2:10" x14ac:dyDescent="0.3">
      <c r="B4400" s="6">
        <v>1129380</v>
      </c>
      <c r="C4400" s="6">
        <v>141</v>
      </c>
      <c r="D4400" s="6" t="str">
        <f>VLOOKUP(C4400,Customers!$B$8:$C$1412,2,FALSE)</f>
        <v>Hallmark</v>
      </c>
      <c r="E4400" s="7">
        <v>45278</v>
      </c>
      <c r="F4400" s="6">
        <v>5</v>
      </c>
      <c r="G4400" s="6" t="str">
        <f>VLOOKUP(F4400,'Other Data'!$B$17:$C$24,2,FALSE)</f>
        <v>ProductE</v>
      </c>
      <c r="H4400" s="6">
        <v>6</v>
      </c>
      <c r="I4400" s="8">
        <v>45278.405787037038</v>
      </c>
      <c r="J4400" s="6">
        <v>124</v>
      </c>
    </row>
    <row r="4401" spans="2:10" x14ac:dyDescent="0.3">
      <c r="B4401" s="6">
        <v>1129381</v>
      </c>
      <c r="C4401" s="6">
        <v>812</v>
      </c>
      <c r="D4401" s="6" t="str">
        <f>VLOOKUP(C4401,Customers!$B$8:$C$1412,2,FALSE)</f>
        <v>Margie's 1/2 Off Card</v>
      </c>
      <c r="E4401" s="7">
        <v>45278</v>
      </c>
      <c r="F4401" s="6">
        <v>1</v>
      </c>
      <c r="G4401" s="6" t="str">
        <f>VLOOKUP(F4401,'Other Data'!$B$17:$C$24,2,FALSE)</f>
        <v>ProductA</v>
      </c>
      <c r="H4401" s="6">
        <v>2</v>
      </c>
      <c r="I4401" s="8">
        <v>45278.414976851855</v>
      </c>
      <c r="J4401" s="6">
        <v>122</v>
      </c>
    </row>
    <row r="4402" spans="2:10" x14ac:dyDescent="0.3">
      <c r="B4402" s="6">
        <v>1129382</v>
      </c>
      <c r="C4402" s="6">
        <v>580</v>
      </c>
      <c r="D4402" s="6" t="str">
        <f>VLOOKUP(C4402,Customers!$B$8:$C$1412,2,FALSE)</f>
        <v>Valley Jewellers Ltd.</v>
      </c>
      <c r="E4402" s="7">
        <v>45278</v>
      </c>
      <c r="F4402" s="6">
        <v>6</v>
      </c>
      <c r="G4402" s="6" t="str">
        <f>VLOOKUP(F4402,'Other Data'!$B$17:$C$24,2,FALSE)</f>
        <v>ProductF</v>
      </c>
      <c r="H4402" s="6">
        <v>4</v>
      </c>
      <c r="I4402" s="8">
        <v>45278.431157407409</v>
      </c>
      <c r="J4402" s="6">
        <v>112</v>
      </c>
    </row>
    <row r="4403" spans="2:10" x14ac:dyDescent="0.3">
      <c r="B4403" s="6">
        <v>1129383</v>
      </c>
      <c r="C4403" s="6">
        <v>977</v>
      </c>
      <c r="D4403" s="6" t="str">
        <f>VLOOKUP(C4403,Customers!$B$8:$C$1412,2,FALSE)</f>
        <v>K-Lee Enterprises</v>
      </c>
      <c r="E4403" s="7">
        <v>45278</v>
      </c>
      <c r="F4403" s="6">
        <v>3</v>
      </c>
      <c r="G4403" s="6" t="str">
        <f>VLOOKUP(F4403,'Other Data'!$B$17:$C$24,2,FALSE)</f>
        <v>ProductC</v>
      </c>
      <c r="H4403" s="6">
        <v>6</v>
      </c>
      <c r="I4403" s="8">
        <v>45278.445694444446</v>
      </c>
      <c r="J4403" s="6">
        <v>110</v>
      </c>
    </row>
    <row r="4404" spans="2:10" x14ac:dyDescent="0.3">
      <c r="B4404" s="6">
        <v>1129384</v>
      </c>
      <c r="C4404" s="6">
        <v>1204</v>
      </c>
      <c r="D4404" s="6" t="str">
        <f>VLOOKUP(C4404,Customers!$B$8:$C$1412,2,FALSE)</f>
        <v>Karen Parsons</v>
      </c>
      <c r="E4404" s="7">
        <v>45278</v>
      </c>
      <c r="F4404" s="6">
        <v>2</v>
      </c>
      <c r="G4404" s="6" t="str">
        <f>VLOOKUP(F4404,'Other Data'!$B$17:$C$24,2,FALSE)</f>
        <v>ProductB</v>
      </c>
      <c r="H4404" s="6">
        <v>3</v>
      </c>
      <c r="I4404" s="8">
        <v>45278.460775462961</v>
      </c>
      <c r="J4404" s="6">
        <v>123</v>
      </c>
    </row>
    <row r="4405" spans="2:10" x14ac:dyDescent="0.3">
      <c r="B4405" s="6">
        <v>1129385</v>
      </c>
      <c r="C4405" s="6">
        <v>357</v>
      </c>
      <c r="D4405" s="6" t="str">
        <f>VLOOKUP(C4405,Customers!$B$8:$C$1412,2,FALSE)</f>
        <v>Rolo</v>
      </c>
      <c r="E4405" s="7">
        <v>45278</v>
      </c>
      <c r="F4405" s="6">
        <v>2</v>
      </c>
      <c r="G4405" s="6" t="str">
        <f>VLOOKUP(F4405,'Other Data'!$B$17:$C$24,2,FALSE)</f>
        <v>ProductB</v>
      </c>
      <c r="H4405" s="6">
        <v>2</v>
      </c>
      <c r="I4405" s="8">
        <v>45278.474756944444</v>
      </c>
      <c r="J4405" s="6">
        <v>131</v>
      </c>
    </row>
    <row r="4406" spans="2:10" x14ac:dyDescent="0.3">
      <c r="B4406" s="6">
        <v>1129386</v>
      </c>
      <c r="C4406" s="6">
        <v>1402</v>
      </c>
      <c r="D4406" s="6" t="str">
        <f>VLOOKUP(C4406,Customers!$B$8:$C$1412,2,FALSE)</f>
        <v>Lambs Shops</v>
      </c>
      <c r="E4406" s="7">
        <v>45278</v>
      </c>
      <c r="F4406" s="6">
        <v>5</v>
      </c>
      <c r="G4406" s="6" t="str">
        <f>VLOOKUP(F4406,'Other Data'!$B$17:$C$24,2,FALSE)</f>
        <v>ProductE</v>
      </c>
      <c r="H4406" s="6">
        <v>4</v>
      </c>
      <c r="I4406" s="8">
        <v>45278.490069444444</v>
      </c>
      <c r="J4406" s="6">
        <v>134</v>
      </c>
    </row>
    <row r="4407" spans="2:10" x14ac:dyDescent="0.3">
      <c r="B4407" s="6">
        <v>1129387</v>
      </c>
      <c r="C4407" s="6">
        <v>22</v>
      </c>
      <c r="D4407" s="6" t="str">
        <f>VLOOKUP(C4407,Customers!$B$8:$C$1412,2,FALSE)</f>
        <v>Buck or Two #131</v>
      </c>
      <c r="E4407" s="7">
        <v>45278</v>
      </c>
      <c r="F4407" s="6">
        <v>6</v>
      </c>
      <c r="G4407" s="6" t="str">
        <f>VLOOKUP(F4407,'Other Data'!$B$17:$C$24,2,FALSE)</f>
        <v>ProductF</v>
      </c>
      <c r="H4407" s="6">
        <v>7</v>
      </c>
      <c r="I4407" s="8">
        <v>45278.503206018519</v>
      </c>
      <c r="J4407" s="6">
        <v>123</v>
      </c>
    </row>
    <row r="4408" spans="2:10" x14ac:dyDescent="0.3">
      <c r="B4408" s="6">
        <v>1129388</v>
      </c>
      <c r="C4408" s="6">
        <v>580</v>
      </c>
      <c r="D4408" s="6" t="str">
        <f>VLOOKUP(C4408,Customers!$B$8:$C$1412,2,FALSE)</f>
        <v>Valley Jewellers Ltd.</v>
      </c>
      <c r="E4408" s="7">
        <v>45278</v>
      </c>
      <c r="F4408" s="6">
        <v>1</v>
      </c>
      <c r="G4408" s="6" t="str">
        <f>VLOOKUP(F4408,'Other Data'!$B$17:$C$24,2,FALSE)</f>
        <v>ProductA</v>
      </c>
      <c r="H4408" s="6">
        <v>4</v>
      </c>
      <c r="I4408" s="8">
        <v>45278.517569444448</v>
      </c>
      <c r="J4408" s="6">
        <v>110</v>
      </c>
    </row>
    <row r="4409" spans="2:10" x14ac:dyDescent="0.3">
      <c r="B4409" s="6">
        <v>1129389</v>
      </c>
      <c r="C4409" s="6">
        <v>11</v>
      </c>
      <c r="D4409" s="6" t="str">
        <f>VLOOKUP(C4409,Customers!$B$8:$C$1412,2,FALSE)</f>
        <v>Buck or Two #132</v>
      </c>
      <c r="E4409" s="7">
        <v>45278</v>
      </c>
      <c r="F4409" s="6">
        <v>5</v>
      </c>
      <c r="G4409" s="6" t="str">
        <f>VLOOKUP(F4409,'Other Data'!$B$17:$C$24,2,FALSE)</f>
        <v>ProductE</v>
      </c>
      <c r="H4409" s="6">
        <v>5</v>
      </c>
      <c r="I4409" s="8">
        <v>45278.532372685186</v>
      </c>
      <c r="J4409" s="6">
        <v>111</v>
      </c>
    </row>
    <row r="4410" spans="2:10" x14ac:dyDescent="0.3">
      <c r="B4410" s="6">
        <v>1129390</v>
      </c>
      <c r="C4410" s="6">
        <v>284</v>
      </c>
      <c r="D4410" s="6" t="str">
        <f>VLOOKUP(C4410,Customers!$B$8:$C$1412,2,FALSE)</f>
        <v>Zellers Store #499</v>
      </c>
      <c r="E4410" s="7">
        <v>45278</v>
      </c>
      <c r="F4410" s="6">
        <v>3</v>
      </c>
      <c r="G4410" s="6" t="str">
        <f>VLOOKUP(F4410,'Other Data'!$B$17:$C$24,2,FALSE)</f>
        <v>ProductC</v>
      </c>
      <c r="H4410" s="6">
        <v>7</v>
      </c>
      <c r="I4410" s="8">
        <v>45278.544594907406</v>
      </c>
      <c r="J4410" s="6">
        <v>107</v>
      </c>
    </row>
    <row r="4411" spans="2:10" x14ac:dyDescent="0.3">
      <c r="B4411" s="6">
        <v>1129391</v>
      </c>
      <c r="C4411" s="6">
        <v>29</v>
      </c>
      <c r="D4411" s="6" t="str">
        <f>VLOOKUP(C4411,Customers!$B$8:$C$1412,2,FALSE)</f>
        <v>Pharmasave #802</v>
      </c>
      <c r="E4411" s="7">
        <v>45278</v>
      </c>
      <c r="F4411" s="6">
        <v>6</v>
      </c>
      <c r="G4411" s="6" t="str">
        <f>VLOOKUP(F4411,'Other Data'!$B$17:$C$24,2,FALSE)</f>
        <v>ProductF</v>
      </c>
      <c r="H4411" s="6">
        <v>7</v>
      </c>
      <c r="I4411" s="8">
        <v>45278.558807870366</v>
      </c>
      <c r="J4411" s="6">
        <v>129</v>
      </c>
    </row>
    <row r="4412" spans="2:10" x14ac:dyDescent="0.3">
      <c r="B4412" s="6">
        <v>1129392</v>
      </c>
      <c r="C4412" s="6">
        <v>669</v>
      </c>
      <c r="D4412" s="6" t="str">
        <f>VLOOKUP(C4412,Customers!$B$8:$C$1412,2,FALSE)</f>
        <v>Pharmasave - 221</v>
      </c>
      <c r="E4412" s="7">
        <v>45278</v>
      </c>
      <c r="F4412" s="6">
        <v>6</v>
      </c>
      <c r="G4412" s="6" t="str">
        <f>VLOOKUP(F4412,'Other Data'!$B$17:$C$24,2,FALSE)</f>
        <v>ProductF</v>
      </c>
      <c r="H4412" s="6">
        <v>6</v>
      </c>
      <c r="I4412" s="8">
        <v>45278.569351851846</v>
      </c>
      <c r="J4412" s="6">
        <v>111</v>
      </c>
    </row>
    <row r="4413" spans="2:10" x14ac:dyDescent="0.3">
      <c r="B4413" s="6">
        <v>1129393</v>
      </c>
      <c r="C4413" s="6">
        <v>160</v>
      </c>
      <c r="D4413" s="6" t="str">
        <f>VLOOKUP(C4413,Customers!$B$8:$C$1412,2,FALSE)</f>
        <v>Gracie's</v>
      </c>
      <c r="E4413" s="7">
        <v>45278</v>
      </c>
      <c r="F4413" s="6">
        <v>5</v>
      </c>
      <c r="G4413" s="6" t="str">
        <f>VLOOKUP(F4413,'Other Data'!$B$17:$C$24,2,FALSE)</f>
        <v>ProductE</v>
      </c>
      <c r="H4413" s="6">
        <v>6</v>
      </c>
      <c r="I4413" s="8">
        <v>45278.581215277773</v>
      </c>
      <c r="J4413" s="6">
        <v>115</v>
      </c>
    </row>
    <row r="4414" spans="2:10" x14ac:dyDescent="0.3">
      <c r="B4414" s="6">
        <v>1129394</v>
      </c>
      <c r="C4414" s="6">
        <v>1213</v>
      </c>
      <c r="D4414" s="6" t="str">
        <f>VLOOKUP(C4414,Customers!$B$8:$C$1412,2,FALSE)</f>
        <v>I Sister Too</v>
      </c>
      <c r="E4414" s="7">
        <v>45278</v>
      </c>
      <c r="F4414" s="6">
        <v>2</v>
      </c>
      <c r="G4414" s="6" t="str">
        <f>VLOOKUP(F4414,'Other Data'!$B$17:$C$24,2,FALSE)</f>
        <v>ProductB</v>
      </c>
      <c r="H4414" s="6">
        <v>7</v>
      </c>
      <c r="I4414" s="8">
        <v>45278.594490740732</v>
      </c>
      <c r="J4414" s="6">
        <v>108</v>
      </c>
    </row>
    <row r="4415" spans="2:10" x14ac:dyDescent="0.3">
      <c r="B4415" s="6">
        <v>1129395</v>
      </c>
      <c r="C4415" s="6">
        <v>147</v>
      </c>
      <c r="D4415" s="6" t="str">
        <f>VLOOKUP(C4415,Customers!$B$8:$C$1412,2,FALSE)</f>
        <v>Brass &amp; Craft</v>
      </c>
      <c r="E4415" s="7">
        <v>45278</v>
      </c>
      <c r="F4415" s="6">
        <v>2</v>
      </c>
      <c r="G4415" s="6" t="str">
        <f>VLOOKUP(F4415,'Other Data'!$B$17:$C$24,2,FALSE)</f>
        <v>ProductB</v>
      </c>
      <c r="H4415" s="6">
        <v>3</v>
      </c>
      <c r="I4415" s="8">
        <v>45278.603946759249</v>
      </c>
      <c r="J4415" s="6">
        <v>108</v>
      </c>
    </row>
    <row r="4416" spans="2:10" x14ac:dyDescent="0.3">
      <c r="B4416" s="6">
        <v>1129396</v>
      </c>
      <c r="C4416" s="6">
        <v>3</v>
      </c>
      <c r="D4416" s="6" t="str">
        <f>VLOOKUP(C4416,Customers!$B$8:$C$1412,2,FALSE)</f>
        <v>Jinole Shells</v>
      </c>
      <c r="E4416" s="7">
        <v>45278</v>
      </c>
      <c r="F4416" s="6">
        <v>6</v>
      </c>
      <c r="G4416" s="6" t="str">
        <f>VLOOKUP(F4416,'Other Data'!$B$17:$C$24,2,FALSE)</f>
        <v>ProductF</v>
      </c>
      <c r="H4416" s="6">
        <v>2</v>
      </c>
      <c r="I4416" s="8">
        <v>45278.614027777767</v>
      </c>
      <c r="J4416" s="6">
        <v>132</v>
      </c>
    </row>
    <row r="4417" spans="2:10" x14ac:dyDescent="0.3">
      <c r="B4417" s="6">
        <v>1129397</v>
      </c>
      <c r="C4417" s="6">
        <v>120</v>
      </c>
      <c r="D4417" s="6" t="str">
        <f>VLOOKUP(C4417,Customers!$B$8:$C$1412,2,FALSE)</f>
        <v>Bijouterie Houle</v>
      </c>
      <c r="E4417" s="7">
        <v>45278</v>
      </c>
      <c r="F4417" s="6">
        <v>4</v>
      </c>
      <c r="G4417" s="6" t="str">
        <f>VLOOKUP(F4417,'Other Data'!$B$17:$C$24,2,FALSE)</f>
        <v>ProductD</v>
      </c>
      <c r="H4417" s="6">
        <v>3</v>
      </c>
      <c r="I4417" s="8">
        <v>45278.625706018509</v>
      </c>
      <c r="J4417" s="6">
        <v>112</v>
      </c>
    </row>
    <row r="4418" spans="2:10" x14ac:dyDescent="0.3">
      <c r="B4418" s="6">
        <v>1129398</v>
      </c>
      <c r="C4418" s="6">
        <v>83</v>
      </c>
      <c r="D4418" s="6" t="str">
        <f>VLOOKUP(C4418,Customers!$B$8:$C$1412,2,FALSE)</f>
        <v>Meadowlark Gift Shop</v>
      </c>
      <c r="E4418" s="7">
        <v>45278</v>
      </c>
      <c r="F4418" s="6">
        <v>1</v>
      </c>
      <c r="G4418" s="6" t="str">
        <f>VLOOKUP(F4418,'Other Data'!$B$17:$C$24,2,FALSE)</f>
        <v>ProductA</v>
      </c>
      <c r="H4418" s="6">
        <v>5</v>
      </c>
      <c r="I4418" s="8">
        <v>45278.638472222214</v>
      </c>
      <c r="J4418" s="6">
        <v>129</v>
      </c>
    </row>
    <row r="4419" spans="2:10" x14ac:dyDescent="0.3">
      <c r="B4419" s="6">
        <v>1129399</v>
      </c>
      <c r="C4419" s="6">
        <v>1278</v>
      </c>
      <c r="D4419" s="6" t="str">
        <f>VLOOKUP(C4419,Customers!$B$8:$C$1412,2,FALSE)</f>
        <v>Bonanza Gifts</v>
      </c>
      <c r="E4419" s="7">
        <v>45278</v>
      </c>
      <c r="F4419" s="6">
        <v>6</v>
      </c>
      <c r="G4419" s="6" t="str">
        <f>VLOOKUP(F4419,'Other Data'!$B$17:$C$24,2,FALSE)</f>
        <v>ProductF</v>
      </c>
      <c r="H4419" s="6">
        <v>5</v>
      </c>
      <c r="I4419" s="8">
        <v>45278.651886574065</v>
      </c>
      <c r="J4419" s="6">
        <v>109</v>
      </c>
    </row>
    <row r="4420" spans="2:10" x14ac:dyDescent="0.3">
      <c r="B4420" s="6">
        <v>1129400</v>
      </c>
      <c r="C4420" s="6">
        <v>287</v>
      </c>
      <c r="D4420" s="6" t="str">
        <f>VLOOKUP(C4420,Customers!$B$8:$C$1412,2,FALSE)</f>
        <v>Herbies - 5001</v>
      </c>
      <c r="E4420" s="7">
        <v>45278</v>
      </c>
      <c r="F4420" s="6">
        <v>4</v>
      </c>
      <c r="G4420" s="6" t="str">
        <f>VLOOKUP(F4420,'Other Data'!$B$17:$C$24,2,FALSE)</f>
        <v>ProductD</v>
      </c>
      <c r="H4420" s="6">
        <v>7</v>
      </c>
      <c r="I4420" s="8">
        <v>45278.664629629624</v>
      </c>
      <c r="J4420" s="6">
        <v>124</v>
      </c>
    </row>
    <row r="4421" spans="2:10" x14ac:dyDescent="0.3">
      <c r="B4421" s="6">
        <v>1129401</v>
      </c>
      <c r="C4421" s="6">
        <v>976</v>
      </c>
      <c r="D4421" s="6" t="str">
        <f>VLOOKUP(C4421,Customers!$B$8:$C$1412,2,FALSE)</f>
        <v>Huthers</v>
      </c>
      <c r="E4421" s="7">
        <v>45278</v>
      </c>
      <c r="F4421" s="6">
        <v>2</v>
      </c>
      <c r="G4421" s="6" t="str">
        <f>VLOOKUP(F4421,'Other Data'!$B$17:$C$24,2,FALSE)</f>
        <v>ProductB</v>
      </c>
      <c r="H4421" s="6">
        <v>3</v>
      </c>
      <c r="I4421" s="8">
        <v>45278.676412037028</v>
      </c>
      <c r="J4421" s="6">
        <v>108</v>
      </c>
    </row>
    <row r="4422" spans="2:10" x14ac:dyDescent="0.3">
      <c r="B4422" s="6">
        <v>1129402</v>
      </c>
      <c r="C4422" s="6">
        <v>177</v>
      </c>
      <c r="D4422" s="6" t="str">
        <f>VLOOKUP(C4422,Customers!$B$8:$C$1412,2,FALSE)</f>
        <v>NIFTY'S</v>
      </c>
      <c r="E4422" s="7">
        <v>45278</v>
      </c>
      <c r="F4422" s="6">
        <v>5</v>
      </c>
      <c r="G4422" s="6" t="str">
        <f>VLOOKUP(F4422,'Other Data'!$B$17:$C$24,2,FALSE)</f>
        <v>ProductE</v>
      </c>
      <c r="H4422" s="6">
        <v>4</v>
      </c>
      <c r="I4422" s="8">
        <v>45278.686064814807</v>
      </c>
      <c r="J4422" s="6">
        <v>113</v>
      </c>
    </row>
    <row r="4423" spans="2:10" x14ac:dyDescent="0.3">
      <c r="B4423" s="6">
        <v>1129403</v>
      </c>
      <c r="C4423" s="6">
        <v>460</v>
      </c>
      <c r="D4423" s="6" t="str">
        <f>VLOOKUP(C4423,Customers!$B$8:$C$1412,2,FALSE)</f>
        <v>Little Current Guardian</v>
      </c>
      <c r="E4423" s="7">
        <v>45278</v>
      </c>
      <c r="F4423" s="6">
        <v>3</v>
      </c>
      <c r="G4423" s="6" t="str">
        <f>VLOOKUP(F4423,'Other Data'!$B$17:$C$24,2,FALSE)</f>
        <v>ProductC</v>
      </c>
      <c r="H4423" s="6">
        <v>3</v>
      </c>
      <c r="I4423" s="8">
        <v>45278.700648148137</v>
      </c>
      <c r="J4423" s="6">
        <v>127</v>
      </c>
    </row>
    <row r="4424" spans="2:10" x14ac:dyDescent="0.3">
      <c r="B4424" s="6">
        <v>1129404</v>
      </c>
      <c r="C4424" s="6">
        <v>749</v>
      </c>
      <c r="D4424" s="6" t="str">
        <f>VLOOKUP(C4424,Customers!$B$8:$C$1412,2,FALSE)</f>
        <v>Corretti Fashions PTE LTD</v>
      </c>
      <c r="E4424" s="7">
        <v>45278</v>
      </c>
      <c r="F4424" s="6">
        <v>2</v>
      </c>
      <c r="G4424" s="6" t="str">
        <f>VLOOKUP(F4424,'Other Data'!$B$17:$C$24,2,FALSE)</f>
        <v>ProductB</v>
      </c>
      <c r="H4424" s="6">
        <v>5</v>
      </c>
      <c r="I4424" s="8">
        <v>45278.713506944434</v>
      </c>
      <c r="J4424" s="6">
        <v>108</v>
      </c>
    </row>
    <row r="4425" spans="2:10" x14ac:dyDescent="0.3">
      <c r="B4425" s="6">
        <v>1129405</v>
      </c>
      <c r="C4425" s="6">
        <v>1350</v>
      </c>
      <c r="D4425" s="6" t="str">
        <f>VLOOKUP(C4425,Customers!$B$8:$C$1412,2,FALSE)</f>
        <v>Red Door Cottage</v>
      </c>
      <c r="E4425" s="7">
        <v>45278</v>
      </c>
      <c r="F4425" s="6">
        <v>3</v>
      </c>
      <c r="G4425" s="6" t="str">
        <f>VLOOKUP(F4425,'Other Data'!$B$17:$C$24,2,FALSE)</f>
        <v>ProductC</v>
      </c>
      <c r="H4425" s="6">
        <v>6</v>
      </c>
      <c r="I4425" s="8">
        <v>45278.722789351843</v>
      </c>
      <c r="J4425" s="6">
        <v>118</v>
      </c>
    </row>
    <row r="4426" spans="2:10" x14ac:dyDescent="0.3">
      <c r="B4426" s="6">
        <v>1129406</v>
      </c>
      <c r="C4426" s="6">
        <v>904</v>
      </c>
      <c r="D4426" s="6" t="str">
        <f>VLOOKUP(C4426,Customers!$B$8:$C$1412,2,FALSE)</f>
        <v>Abilities</v>
      </c>
      <c r="E4426" s="7">
        <v>45278</v>
      </c>
      <c r="F4426" s="6">
        <v>5</v>
      </c>
      <c r="G4426" s="6" t="str">
        <f>VLOOKUP(F4426,'Other Data'!$B$17:$C$24,2,FALSE)</f>
        <v>ProductE</v>
      </c>
      <c r="H4426" s="6">
        <v>2</v>
      </c>
      <c r="I4426" s="8">
        <v>45278.737245370365</v>
      </c>
      <c r="J4426" s="6">
        <v>127</v>
      </c>
    </row>
    <row r="4427" spans="2:10" x14ac:dyDescent="0.3">
      <c r="B4427" s="6">
        <v>1129407</v>
      </c>
      <c r="C4427" s="6">
        <v>713</v>
      </c>
      <c r="D4427" s="6" t="str">
        <f>VLOOKUP(C4427,Customers!$B$8:$C$1412,2,FALSE)</f>
        <v>Vancouver Art Gallery Gift Shop</v>
      </c>
      <c r="E4427" s="7">
        <v>45278</v>
      </c>
      <c r="F4427" s="6">
        <v>1</v>
      </c>
      <c r="G4427" s="6" t="str">
        <f>VLOOKUP(F4427,'Other Data'!$B$17:$C$24,2,FALSE)</f>
        <v>ProductA</v>
      </c>
      <c r="H4427" s="6">
        <v>3</v>
      </c>
      <c r="I4427" s="8">
        <v>45278.746493055551</v>
      </c>
      <c r="J4427" s="6">
        <v>134</v>
      </c>
    </row>
    <row r="4428" spans="2:10" x14ac:dyDescent="0.3">
      <c r="B4428" s="6">
        <v>1129408</v>
      </c>
      <c r="C4428" s="6">
        <v>1211</v>
      </c>
      <c r="D4428" s="6" t="str">
        <f>VLOOKUP(C4428,Customers!$B$8:$C$1412,2,FALSE)</f>
        <v>West Field Hallmark &amp; Gift Shop</v>
      </c>
      <c r="E4428" s="7">
        <v>45279</v>
      </c>
      <c r="F4428" s="6">
        <v>4</v>
      </c>
      <c r="G4428" s="6" t="str">
        <f>VLOOKUP(F4428,'Other Data'!$B$17:$C$24,2,FALSE)</f>
        <v>ProductD</v>
      </c>
      <c r="H4428" s="6">
        <v>5</v>
      </c>
      <c r="I4428" s="8">
        <v>45279.333333333336</v>
      </c>
      <c r="J4428" s="6">
        <v>113</v>
      </c>
    </row>
    <row r="4429" spans="2:10" x14ac:dyDescent="0.3">
      <c r="B4429" s="6">
        <v>1129409</v>
      </c>
      <c r="C4429" s="6">
        <v>1129</v>
      </c>
      <c r="D4429" s="6" t="str">
        <f>VLOOKUP(C4429,Customers!$B$8:$C$1412,2,FALSE)</f>
        <v>Saxony</v>
      </c>
      <c r="E4429" s="7">
        <v>45279</v>
      </c>
      <c r="F4429" s="6">
        <v>6</v>
      </c>
      <c r="G4429" s="6" t="str">
        <f>VLOOKUP(F4429,'Other Data'!$B$17:$C$24,2,FALSE)</f>
        <v>ProductF</v>
      </c>
      <c r="H4429" s="6">
        <v>6</v>
      </c>
      <c r="I4429" s="8">
        <v>45279.34924768519</v>
      </c>
      <c r="J4429" s="6">
        <v>126</v>
      </c>
    </row>
    <row r="4430" spans="2:10" x14ac:dyDescent="0.3">
      <c r="B4430" s="6">
        <v>1129410</v>
      </c>
      <c r="C4430" s="6">
        <v>179</v>
      </c>
      <c r="D4430" s="6" t="str">
        <f>VLOOKUP(C4430,Customers!$B$8:$C$1412,2,FALSE)</f>
        <v>Pharmasave #638</v>
      </c>
      <c r="E4430" s="7">
        <v>45279</v>
      </c>
      <c r="F4430" s="6">
        <v>2</v>
      </c>
      <c r="G4430" s="6" t="str">
        <f>VLOOKUP(F4430,'Other Data'!$B$17:$C$24,2,FALSE)</f>
        <v>ProductB</v>
      </c>
      <c r="H4430" s="6">
        <v>7</v>
      </c>
      <c r="I4430" s="8">
        <v>45279.362280092595</v>
      </c>
      <c r="J4430" s="6">
        <v>108</v>
      </c>
    </row>
    <row r="4431" spans="2:10" x14ac:dyDescent="0.3">
      <c r="B4431" s="6">
        <v>1129411</v>
      </c>
      <c r="C4431" s="6">
        <v>459</v>
      </c>
      <c r="D4431" s="6" t="str">
        <f>VLOOKUP(C4431,Customers!$B$8:$C$1412,2,FALSE)</f>
        <v>Polar Bear Trading Post</v>
      </c>
      <c r="E4431" s="7">
        <v>45279</v>
      </c>
      <c r="F4431" s="6">
        <v>5</v>
      </c>
      <c r="G4431" s="6" t="str">
        <f>VLOOKUP(F4431,'Other Data'!$B$17:$C$24,2,FALSE)</f>
        <v>ProductE</v>
      </c>
      <c r="H4431" s="6">
        <v>7</v>
      </c>
      <c r="I4431" s="8">
        <v>45279.372025462966</v>
      </c>
      <c r="J4431" s="6">
        <v>114</v>
      </c>
    </row>
    <row r="4432" spans="2:10" x14ac:dyDescent="0.3">
      <c r="B4432" s="6">
        <v>1129412</v>
      </c>
      <c r="C4432" s="6">
        <v>793</v>
      </c>
      <c r="D4432" s="6" t="str">
        <f>VLOOKUP(C4432,Customers!$B$8:$C$1412,2,FALSE)</f>
        <v>Unicorn Shop</v>
      </c>
      <c r="E4432" s="7">
        <v>45279</v>
      </c>
      <c r="F4432" s="6">
        <v>5</v>
      </c>
      <c r="G4432" s="6" t="str">
        <f>VLOOKUP(F4432,'Other Data'!$B$17:$C$24,2,FALSE)</f>
        <v>ProductE</v>
      </c>
      <c r="H4432" s="6">
        <v>6</v>
      </c>
      <c r="I4432" s="8">
        <v>45279.380671296298</v>
      </c>
      <c r="J4432" s="6">
        <v>111</v>
      </c>
    </row>
    <row r="4433" spans="2:10" x14ac:dyDescent="0.3">
      <c r="B4433" s="6">
        <v>1129413</v>
      </c>
      <c r="C4433" s="6">
        <v>257</v>
      </c>
      <c r="D4433" s="6" t="str">
        <f>VLOOKUP(C4433,Customers!$B$8:$C$1412,2,FALSE)</f>
        <v>Zellers Store #279</v>
      </c>
      <c r="E4433" s="7">
        <v>45279</v>
      </c>
      <c r="F4433" s="6">
        <v>3</v>
      </c>
      <c r="G4433" s="6" t="str">
        <f>VLOOKUP(F4433,'Other Data'!$B$17:$C$24,2,FALSE)</f>
        <v>ProductC</v>
      </c>
      <c r="H4433" s="6">
        <v>4</v>
      </c>
      <c r="I4433" s="8">
        <v>45279.394120370373</v>
      </c>
      <c r="J4433" s="6">
        <v>122</v>
      </c>
    </row>
    <row r="4434" spans="2:10" x14ac:dyDescent="0.3">
      <c r="B4434" s="6">
        <v>1129414</v>
      </c>
      <c r="C4434" s="6">
        <v>678</v>
      </c>
      <c r="D4434" s="6" t="str">
        <f>VLOOKUP(C4434,Customers!$B$8:$C$1412,2,FALSE)</f>
        <v>Interior Gift Gallery</v>
      </c>
      <c r="E4434" s="7">
        <v>45279</v>
      </c>
      <c r="F4434" s="6">
        <v>4</v>
      </c>
      <c r="G4434" s="6" t="str">
        <f>VLOOKUP(F4434,'Other Data'!$B$17:$C$24,2,FALSE)</f>
        <v>ProductD</v>
      </c>
      <c r="H4434" s="6">
        <v>2</v>
      </c>
      <c r="I4434" s="8">
        <v>45279.40420138889</v>
      </c>
      <c r="J4434" s="6">
        <v>123</v>
      </c>
    </row>
    <row r="4435" spans="2:10" x14ac:dyDescent="0.3">
      <c r="B4435" s="6">
        <v>1129415</v>
      </c>
      <c r="C4435" s="6">
        <v>1018</v>
      </c>
      <c r="D4435" s="6" t="str">
        <f>VLOOKUP(C4435,Customers!$B$8:$C$1412,2,FALSE)</f>
        <v>Lollipop Junction</v>
      </c>
      <c r="E4435" s="7">
        <v>45279</v>
      </c>
      <c r="F4435" s="6">
        <v>6</v>
      </c>
      <c r="G4435" s="6" t="str">
        <f>VLOOKUP(F4435,'Other Data'!$B$17:$C$24,2,FALSE)</f>
        <v>ProductF</v>
      </c>
      <c r="H4435" s="6">
        <v>6</v>
      </c>
      <c r="I4435" s="8">
        <v>45279.417002314818</v>
      </c>
      <c r="J4435" s="6">
        <v>118</v>
      </c>
    </row>
    <row r="4436" spans="2:10" x14ac:dyDescent="0.3">
      <c r="B4436" s="6">
        <v>1129416</v>
      </c>
      <c r="C4436" s="6">
        <v>563</v>
      </c>
      <c r="D4436" s="6" t="str">
        <f>VLOOKUP(C4436,Customers!$B$8:$C$1412,2,FALSE)</f>
        <v>Discount Dave's</v>
      </c>
      <c r="E4436" s="7">
        <v>45279</v>
      </c>
      <c r="F4436" s="6">
        <v>4</v>
      </c>
      <c r="G4436" s="6" t="str">
        <f>VLOOKUP(F4436,'Other Data'!$B$17:$C$24,2,FALSE)</f>
        <v>ProductD</v>
      </c>
      <c r="H4436" s="6">
        <v>4</v>
      </c>
      <c r="I4436" s="8">
        <v>45279.433032407411</v>
      </c>
      <c r="J4436" s="6">
        <v>132</v>
      </c>
    </row>
    <row r="4437" spans="2:10" x14ac:dyDescent="0.3">
      <c r="B4437" s="6">
        <v>1129417</v>
      </c>
      <c r="C4437" s="6">
        <v>1061</v>
      </c>
      <c r="D4437" s="6" t="str">
        <f>VLOOKUP(C4437,Customers!$B$8:$C$1412,2,FALSE)</f>
        <v>Homewood Toy &amp; Hobby</v>
      </c>
      <c r="E4437" s="7">
        <v>45279</v>
      </c>
      <c r="F4437" s="6">
        <v>4</v>
      </c>
      <c r="G4437" s="6" t="str">
        <f>VLOOKUP(F4437,'Other Data'!$B$17:$C$24,2,FALSE)</f>
        <v>ProductD</v>
      </c>
      <c r="H4437" s="6">
        <v>7</v>
      </c>
      <c r="I4437" s="8">
        <v>45279.446284722224</v>
      </c>
      <c r="J4437" s="6">
        <v>126</v>
      </c>
    </row>
    <row r="4438" spans="2:10" x14ac:dyDescent="0.3">
      <c r="B4438" s="6">
        <v>1129418</v>
      </c>
      <c r="C4438" s="6">
        <v>756</v>
      </c>
      <c r="D4438" s="6" t="str">
        <f>VLOOKUP(C4438,Customers!$B$8:$C$1412,2,FALSE)</f>
        <v>Casa De Moda</v>
      </c>
      <c r="E4438" s="7">
        <v>45279</v>
      </c>
      <c r="F4438" s="6">
        <v>6</v>
      </c>
      <c r="G4438" s="6" t="str">
        <f>VLOOKUP(F4438,'Other Data'!$B$17:$C$24,2,FALSE)</f>
        <v>ProductF</v>
      </c>
      <c r="H4438" s="6">
        <v>6</v>
      </c>
      <c r="I4438" s="8">
        <v>45279.462893518517</v>
      </c>
      <c r="J4438" s="6">
        <v>124</v>
      </c>
    </row>
    <row r="4439" spans="2:10" x14ac:dyDescent="0.3">
      <c r="B4439" s="6">
        <v>1129419</v>
      </c>
      <c r="C4439" s="6">
        <v>44</v>
      </c>
      <c r="D4439" s="6" t="str">
        <f>VLOOKUP(C4439,Customers!$B$8:$C$1412,2,FALSE)</f>
        <v>Buck or Two #520</v>
      </c>
      <c r="E4439" s="7">
        <v>45279</v>
      </c>
      <c r="F4439" s="6">
        <v>4</v>
      </c>
      <c r="G4439" s="6" t="str">
        <f>VLOOKUP(F4439,'Other Data'!$B$17:$C$24,2,FALSE)</f>
        <v>ProductD</v>
      </c>
      <c r="H4439" s="6">
        <v>7</v>
      </c>
      <c r="I4439" s="8">
        <v>45279.475798611107</v>
      </c>
      <c r="J4439" s="6">
        <v>116</v>
      </c>
    </row>
    <row r="4440" spans="2:10" x14ac:dyDescent="0.3">
      <c r="B4440" s="6">
        <v>1129420</v>
      </c>
      <c r="C4440" s="6">
        <v>442</v>
      </c>
      <c r="D4440" s="6" t="str">
        <f>VLOOKUP(C4440,Customers!$B$8:$C$1412,2,FALSE)</f>
        <v>D &amp; D Luggage</v>
      </c>
      <c r="E4440" s="7">
        <v>45279</v>
      </c>
      <c r="F4440" s="6">
        <v>5</v>
      </c>
      <c r="G4440" s="6" t="str">
        <f>VLOOKUP(F4440,'Other Data'!$B$17:$C$24,2,FALSE)</f>
        <v>ProductE</v>
      </c>
      <c r="H4440" s="6">
        <v>6</v>
      </c>
      <c r="I4440" s="8">
        <v>45279.487951388888</v>
      </c>
      <c r="J4440" s="6">
        <v>134</v>
      </c>
    </row>
    <row r="4441" spans="2:10" x14ac:dyDescent="0.3">
      <c r="B4441" s="6">
        <v>1129421</v>
      </c>
      <c r="C4441" s="6">
        <v>1083</v>
      </c>
      <c r="D4441" s="6" t="str">
        <f>VLOOKUP(C4441,Customers!$B$8:$C$1412,2,FALSE)</f>
        <v>Dormbuys.com</v>
      </c>
      <c r="E4441" s="7">
        <v>45279</v>
      </c>
      <c r="F4441" s="6">
        <v>5</v>
      </c>
      <c r="G4441" s="6" t="str">
        <f>VLOOKUP(F4441,'Other Data'!$B$17:$C$24,2,FALSE)</f>
        <v>ProductE</v>
      </c>
      <c r="H4441" s="6">
        <v>4</v>
      </c>
      <c r="I4441" s="8">
        <v>45279.497743055552</v>
      </c>
      <c r="J4441" s="6">
        <v>112</v>
      </c>
    </row>
    <row r="4442" spans="2:10" x14ac:dyDescent="0.3">
      <c r="B4442" s="6">
        <v>1129422</v>
      </c>
      <c r="C4442" s="6">
        <v>1207</v>
      </c>
      <c r="D4442" s="6" t="str">
        <f>VLOOKUP(C4442,Customers!$B$8:$C$1412,2,FALSE)</f>
        <v>Hillmer's Luggage, Leather and Gift</v>
      </c>
      <c r="E4442" s="7">
        <v>45279</v>
      </c>
      <c r="F4442" s="6">
        <v>6</v>
      </c>
      <c r="G4442" s="6" t="str">
        <f>VLOOKUP(F4442,'Other Data'!$B$17:$C$24,2,FALSE)</f>
        <v>ProductF</v>
      </c>
      <c r="H4442" s="6">
        <v>6</v>
      </c>
      <c r="I4442" s="8">
        <v>45279.508680555555</v>
      </c>
      <c r="J4442" s="6">
        <v>134</v>
      </c>
    </row>
    <row r="4443" spans="2:10" x14ac:dyDescent="0.3">
      <c r="B4443" s="6">
        <v>1129423</v>
      </c>
      <c r="C4443" s="6">
        <v>185</v>
      </c>
      <c r="D4443" s="6" t="str">
        <f>VLOOKUP(C4443,Customers!$B$8:$C$1412,2,FALSE)</f>
        <v>Langford's IDA</v>
      </c>
      <c r="E4443" s="7">
        <v>45279</v>
      </c>
      <c r="F4443" s="6">
        <v>2</v>
      </c>
      <c r="G4443" s="6" t="str">
        <f>VLOOKUP(F4443,'Other Data'!$B$17:$C$24,2,FALSE)</f>
        <v>ProductB</v>
      </c>
      <c r="H4443" s="6">
        <v>3</v>
      </c>
      <c r="I4443" s="8">
        <v>45279.522013888891</v>
      </c>
      <c r="J4443" s="6">
        <v>117</v>
      </c>
    </row>
    <row r="4444" spans="2:10" x14ac:dyDescent="0.3">
      <c r="B4444" s="6">
        <v>1129424</v>
      </c>
      <c r="C4444" s="6">
        <v>699</v>
      </c>
      <c r="D4444" s="6" t="str">
        <f>VLOOKUP(C4444,Customers!$B$8:$C$1412,2,FALSE)</f>
        <v>Field's</v>
      </c>
      <c r="E4444" s="7">
        <v>45279</v>
      </c>
      <c r="F4444" s="6">
        <v>2</v>
      </c>
      <c r="G4444" s="6" t="str">
        <f>VLOOKUP(F4444,'Other Data'!$B$17:$C$24,2,FALSE)</f>
        <v>ProductB</v>
      </c>
      <c r="H4444" s="6">
        <v>6</v>
      </c>
      <c r="I4444" s="8">
        <v>45279.536979166667</v>
      </c>
      <c r="J4444" s="6">
        <v>112</v>
      </c>
    </row>
    <row r="4445" spans="2:10" x14ac:dyDescent="0.3">
      <c r="B4445" s="6">
        <v>1129425</v>
      </c>
      <c r="C4445" s="6">
        <v>1033</v>
      </c>
      <c r="D4445" s="6" t="str">
        <f>VLOOKUP(C4445,Customers!$B$8:$C$1412,2,FALSE)</f>
        <v>Whippersnappers Shops</v>
      </c>
      <c r="E4445" s="7">
        <v>45279</v>
      </c>
      <c r="F4445" s="6">
        <v>3</v>
      </c>
      <c r="G4445" s="6" t="str">
        <f>VLOOKUP(F4445,'Other Data'!$B$17:$C$24,2,FALSE)</f>
        <v>ProductC</v>
      </c>
      <c r="H4445" s="6">
        <v>6</v>
      </c>
      <c r="I4445" s="8">
        <v>45279.550474537034</v>
      </c>
      <c r="J4445" s="6">
        <v>124</v>
      </c>
    </row>
    <row r="4446" spans="2:10" x14ac:dyDescent="0.3">
      <c r="B4446" s="6">
        <v>1129426</v>
      </c>
      <c r="C4446" s="6">
        <v>367</v>
      </c>
      <c r="D4446" s="6" t="str">
        <f>VLOOKUP(C4446,Customers!$B$8:$C$1412,2,FALSE)</f>
        <v>Gift Ideaz</v>
      </c>
      <c r="E4446" s="7">
        <v>45279</v>
      </c>
      <c r="F4446" s="6">
        <v>1</v>
      </c>
      <c r="G4446" s="6" t="str">
        <f>VLOOKUP(F4446,'Other Data'!$B$17:$C$24,2,FALSE)</f>
        <v>ProductA</v>
      </c>
      <c r="H4446" s="6">
        <v>6</v>
      </c>
      <c r="I4446" s="8">
        <v>45279.566203703704</v>
      </c>
      <c r="J4446" s="6">
        <v>119</v>
      </c>
    </row>
    <row r="4447" spans="2:10" x14ac:dyDescent="0.3">
      <c r="B4447" s="6">
        <v>1129427</v>
      </c>
      <c r="C4447" s="6">
        <v>210</v>
      </c>
      <c r="D4447" s="6" t="str">
        <f>VLOOKUP(C4447,Customers!$B$8:$C$1412,2,FALSE)</f>
        <v>Arlies</v>
      </c>
      <c r="E4447" s="7">
        <v>45279</v>
      </c>
      <c r="F4447" s="6">
        <v>3</v>
      </c>
      <c r="G4447" s="6" t="str">
        <f>VLOOKUP(F4447,'Other Data'!$B$17:$C$24,2,FALSE)</f>
        <v>ProductC</v>
      </c>
      <c r="H4447" s="6">
        <v>2</v>
      </c>
      <c r="I4447" s="8">
        <v>45279.580543981479</v>
      </c>
      <c r="J4447" s="6">
        <v>107</v>
      </c>
    </row>
    <row r="4448" spans="2:10" x14ac:dyDescent="0.3">
      <c r="B4448" s="6">
        <v>1129428</v>
      </c>
      <c r="C4448" s="6">
        <v>545</v>
      </c>
      <c r="D4448" s="6" t="str">
        <f>VLOOKUP(C4448,Customers!$B$8:$C$1412,2,FALSE)</f>
        <v>Earth Stone Jewellery</v>
      </c>
      <c r="E4448" s="7">
        <v>45279</v>
      </c>
      <c r="F4448" s="6">
        <v>1</v>
      </c>
      <c r="G4448" s="6" t="str">
        <f>VLOOKUP(F4448,'Other Data'!$B$17:$C$24,2,FALSE)</f>
        <v>ProductA</v>
      </c>
      <c r="H4448" s="6">
        <v>2</v>
      </c>
      <c r="I4448" s="8">
        <v>45279.590520833328</v>
      </c>
      <c r="J4448" s="6">
        <v>130</v>
      </c>
    </row>
    <row r="4449" spans="2:10" x14ac:dyDescent="0.3">
      <c r="B4449" s="6">
        <v>1129429</v>
      </c>
      <c r="C4449" s="6">
        <v>563</v>
      </c>
      <c r="D4449" s="6" t="str">
        <f>VLOOKUP(C4449,Customers!$B$8:$C$1412,2,FALSE)</f>
        <v>Discount Dave's</v>
      </c>
      <c r="E4449" s="7">
        <v>45279</v>
      </c>
      <c r="F4449" s="6">
        <v>3</v>
      </c>
      <c r="G4449" s="6" t="str">
        <f>VLOOKUP(F4449,'Other Data'!$B$17:$C$24,2,FALSE)</f>
        <v>ProductC</v>
      </c>
      <c r="H4449" s="6">
        <v>4</v>
      </c>
      <c r="I4449" s="8">
        <v>45279.603344907402</v>
      </c>
      <c r="J4449" s="6">
        <v>120</v>
      </c>
    </row>
    <row r="4450" spans="2:10" x14ac:dyDescent="0.3">
      <c r="B4450" s="6">
        <v>1129430</v>
      </c>
      <c r="C4450" s="6">
        <v>1144</v>
      </c>
      <c r="D4450" s="6" t="str">
        <f>VLOOKUP(C4450,Customers!$B$8:$C$1412,2,FALSE)</f>
        <v>Promotions Unlimited</v>
      </c>
      <c r="E4450" s="7">
        <v>45279</v>
      </c>
      <c r="F4450" s="6">
        <v>6</v>
      </c>
      <c r="G4450" s="6" t="str">
        <f>VLOOKUP(F4450,'Other Data'!$B$17:$C$24,2,FALSE)</f>
        <v>ProductF</v>
      </c>
      <c r="H4450" s="6">
        <v>3</v>
      </c>
      <c r="I4450" s="8">
        <v>45279.619166666664</v>
      </c>
      <c r="J4450" s="6">
        <v>118</v>
      </c>
    </row>
    <row r="4451" spans="2:10" x14ac:dyDescent="0.3">
      <c r="B4451" s="6">
        <v>1129431</v>
      </c>
      <c r="C4451" s="6">
        <v>654</v>
      </c>
      <c r="D4451" s="6" t="str">
        <f>VLOOKUP(C4451,Customers!$B$8:$C$1412,2,FALSE)</f>
        <v>Peoples Drug Mart # 125</v>
      </c>
      <c r="E4451" s="7">
        <v>45279</v>
      </c>
      <c r="F4451" s="6">
        <v>6</v>
      </c>
      <c r="G4451" s="6" t="str">
        <f>VLOOKUP(F4451,'Other Data'!$B$17:$C$24,2,FALSE)</f>
        <v>ProductF</v>
      </c>
      <c r="H4451" s="6">
        <v>5</v>
      </c>
      <c r="I4451" s="8">
        <v>45279.627708333333</v>
      </c>
      <c r="J4451" s="6">
        <v>108</v>
      </c>
    </row>
    <row r="4452" spans="2:10" x14ac:dyDescent="0.3">
      <c r="B4452" s="6">
        <v>1129432</v>
      </c>
      <c r="C4452" s="6">
        <v>956</v>
      </c>
      <c r="D4452" s="6" t="str">
        <f>VLOOKUP(C4452,Customers!$B$8:$C$1412,2,FALSE)</f>
        <v>Dutch Apple Dinner Theater</v>
      </c>
      <c r="E4452" s="7">
        <v>45279</v>
      </c>
      <c r="F4452" s="6">
        <v>6</v>
      </c>
      <c r="G4452" s="6" t="str">
        <f>VLOOKUP(F4452,'Other Data'!$B$17:$C$24,2,FALSE)</f>
        <v>ProductF</v>
      </c>
      <c r="H4452" s="6">
        <v>3</v>
      </c>
      <c r="I4452" s="8">
        <v>45279.640682870369</v>
      </c>
      <c r="J4452" s="6">
        <v>105</v>
      </c>
    </row>
    <row r="4453" spans="2:10" x14ac:dyDescent="0.3">
      <c r="B4453" s="6">
        <v>1129433</v>
      </c>
      <c r="C4453" s="6">
        <v>1088</v>
      </c>
      <c r="D4453" s="6" t="str">
        <f>VLOOKUP(C4453,Customers!$B$8:$C$1412,2,FALSE)</f>
        <v>My Favourite Things - Lexington</v>
      </c>
      <c r="E4453" s="7">
        <v>45279</v>
      </c>
      <c r="F4453" s="6">
        <v>3</v>
      </c>
      <c r="G4453" s="6" t="str">
        <f>VLOOKUP(F4453,'Other Data'!$B$17:$C$24,2,FALSE)</f>
        <v>ProductC</v>
      </c>
      <c r="H4453" s="6">
        <v>5</v>
      </c>
      <c r="I4453" s="8">
        <v>45279.657037037039</v>
      </c>
      <c r="J4453" s="6">
        <v>127</v>
      </c>
    </row>
    <row r="4454" spans="2:10" x14ac:dyDescent="0.3">
      <c r="B4454" s="6">
        <v>1129434</v>
      </c>
      <c r="C4454" s="6">
        <v>1168</v>
      </c>
      <c r="D4454" s="6" t="str">
        <f>VLOOKUP(C4454,Customers!$B$8:$C$1412,2,FALSE)</f>
        <v>Nisswa Drug</v>
      </c>
      <c r="E4454" s="7">
        <v>45279</v>
      </c>
      <c r="F4454" s="6">
        <v>6</v>
      </c>
      <c r="G4454" s="6" t="str">
        <f>VLOOKUP(F4454,'Other Data'!$B$17:$C$24,2,FALSE)</f>
        <v>ProductF</v>
      </c>
      <c r="H4454" s="6">
        <v>7</v>
      </c>
      <c r="I4454" s="8">
        <v>45279.672951388893</v>
      </c>
      <c r="J4454" s="6">
        <v>113</v>
      </c>
    </row>
    <row r="4455" spans="2:10" x14ac:dyDescent="0.3">
      <c r="B4455" s="6">
        <v>1129435</v>
      </c>
      <c r="C4455" s="6">
        <v>997</v>
      </c>
      <c r="D4455" s="6" t="str">
        <f>VLOOKUP(C4455,Customers!$B$8:$C$1412,2,FALSE)</f>
        <v>Toy Chest</v>
      </c>
      <c r="E4455" s="7">
        <v>45279</v>
      </c>
      <c r="F4455" s="6">
        <v>1</v>
      </c>
      <c r="G4455" s="6" t="str">
        <f>VLOOKUP(F4455,'Other Data'!$B$17:$C$24,2,FALSE)</f>
        <v>ProductA</v>
      </c>
      <c r="H4455" s="6">
        <v>6</v>
      </c>
      <c r="I4455" s="8">
        <v>45279.688564814816</v>
      </c>
      <c r="J4455" s="6">
        <v>121</v>
      </c>
    </row>
    <row r="4456" spans="2:10" x14ac:dyDescent="0.3">
      <c r="B4456" s="6">
        <v>1129436</v>
      </c>
      <c r="C4456" s="6">
        <v>440</v>
      </c>
      <c r="D4456" s="6" t="str">
        <f>VLOOKUP(C4456,Customers!$B$8:$C$1412,2,FALSE)</f>
        <v>Curiosities Gift Shop</v>
      </c>
      <c r="E4456" s="7">
        <v>45279</v>
      </c>
      <c r="F4456" s="6">
        <v>1</v>
      </c>
      <c r="G4456" s="6" t="str">
        <f>VLOOKUP(F4456,'Other Data'!$B$17:$C$24,2,FALSE)</f>
        <v>ProductA</v>
      </c>
      <c r="H4456" s="6">
        <v>6</v>
      </c>
      <c r="I4456" s="8">
        <v>45279.702916666669</v>
      </c>
      <c r="J4456" s="6">
        <v>117</v>
      </c>
    </row>
    <row r="4457" spans="2:10" x14ac:dyDescent="0.3">
      <c r="B4457" s="6">
        <v>1129437</v>
      </c>
      <c r="C4457" s="6">
        <v>151</v>
      </c>
      <c r="D4457" s="6" t="str">
        <f>VLOOKUP(C4457,Customers!$B$8:$C$1412,2,FALSE)</f>
        <v>Echo Clothing Co.</v>
      </c>
      <c r="E4457" s="7">
        <v>45279</v>
      </c>
      <c r="F4457" s="6">
        <v>6</v>
      </c>
      <c r="G4457" s="6" t="str">
        <f>VLOOKUP(F4457,'Other Data'!$B$17:$C$24,2,FALSE)</f>
        <v>ProductF</v>
      </c>
      <c r="H4457" s="6">
        <v>5</v>
      </c>
      <c r="I4457" s="8">
        <v>45279.716979166667</v>
      </c>
      <c r="J4457" s="6">
        <v>119</v>
      </c>
    </row>
    <row r="4458" spans="2:10" x14ac:dyDescent="0.3">
      <c r="B4458" s="6">
        <v>1129438</v>
      </c>
      <c r="C4458" s="6">
        <v>1236</v>
      </c>
      <c r="D4458" s="6" t="str">
        <f>VLOOKUP(C4458,Customers!$B$8:$C$1412,2,FALSE)</f>
        <v>T.A.G Sales Ltd</v>
      </c>
      <c r="E4458" s="7">
        <v>45279</v>
      </c>
      <c r="F4458" s="6">
        <v>6</v>
      </c>
      <c r="G4458" s="6" t="str">
        <f>VLOOKUP(F4458,'Other Data'!$B$17:$C$24,2,FALSE)</f>
        <v>ProductF</v>
      </c>
      <c r="H4458" s="6">
        <v>2</v>
      </c>
      <c r="I4458" s="8">
        <v>45279.729004629633</v>
      </c>
      <c r="J4458" s="6">
        <v>125</v>
      </c>
    </row>
    <row r="4459" spans="2:10" x14ac:dyDescent="0.3">
      <c r="B4459" s="6">
        <v>1129439</v>
      </c>
      <c r="C4459" s="6">
        <v>1066</v>
      </c>
      <c r="D4459" s="6" t="str">
        <f>VLOOKUP(C4459,Customers!$B$8:$C$1412,2,FALSE)</f>
        <v>BMI</v>
      </c>
      <c r="E4459" s="7">
        <v>45279</v>
      </c>
      <c r="F4459" s="6">
        <v>1</v>
      </c>
      <c r="G4459" s="6" t="str">
        <f>VLOOKUP(F4459,'Other Data'!$B$17:$C$24,2,FALSE)</f>
        <v>ProductA</v>
      </c>
      <c r="H4459" s="6">
        <v>3</v>
      </c>
      <c r="I4459" s="8">
        <v>45279.739178240743</v>
      </c>
      <c r="J4459" s="6">
        <v>125</v>
      </c>
    </row>
    <row r="4460" spans="2:10" x14ac:dyDescent="0.3">
      <c r="B4460" s="6">
        <v>1129440</v>
      </c>
      <c r="C4460" s="6">
        <v>676</v>
      </c>
      <c r="D4460" s="6" t="str">
        <f>VLOOKUP(C4460,Customers!$B$8:$C$1412,2,FALSE)</f>
        <v>Blacks Pharmacy</v>
      </c>
      <c r="E4460" s="7">
        <v>45279</v>
      </c>
      <c r="F4460" s="6">
        <v>6</v>
      </c>
      <c r="G4460" s="6" t="str">
        <f>VLOOKUP(F4460,'Other Data'!$B$17:$C$24,2,FALSE)</f>
        <v>ProductF</v>
      </c>
      <c r="H4460" s="6">
        <v>7</v>
      </c>
      <c r="I4460" s="8">
        <v>45279.753483796296</v>
      </c>
      <c r="J4460" s="6">
        <v>129</v>
      </c>
    </row>
    <row r="4461" spans="2:10" x14ac:dyDescent="0.3">
      <c r="B4461" s="6">
        <v>1129441</v>
      </c>
      <c r="C4461" s="6">
        <v>583</v>
      </c>
      <c r="D4461" s="6" t="str">
        <f>VLOOKUP(C4461,Customers!$B$8:$C$1412,2,FALSE)</f>
        <v>Theresa Marie's Fashion Access</v>
      </c>
      <c r="E4461" s="7">
        <v>45280</v>
      </c>
      <c r="F4461" s="6">
        <v>2</v>
      </c>
      <c r="G4461" s="6" t="str">
        <f>VLOOKUP(F4461,'Other Data'!$B$17:$C$24,2,FALSE)</f>
        <v>ProductB</v>
      </c>
      <c r="H4461" s="6">
        <v>4</v>
      </c>
      <c r="I4461" s="8">
        <v>45280.333333333336</v>
      </c>
      <c r="J4461" s="6">
        <v>113</v>
      </c>
    </row>
    <row r="4462" spans="2:10" x14ac:dyDescent="0.3">
      <c r="B4462" s="6">
        <v>1129442</v>
      </c>
      <c r="C4462" s="6">
        <v>1301</v>
      </c>
      <c r="D4462" s="6" t="str">
        <f>VLOOKUP(C4462,Customers!$B$8:$C$1412,2,FALSE)</f>
        <v>U.S. Merchants</v>
      </c>
      <c r="E4462" s="7">
        <v>45280</v>
      </c>
      <c r="F4462" s="6">
        <v>2</v>
      </c>
      <c r="G4462" s="6" t="str">
        <f>VLOOKUP(F4462,'Other Data'!$B$17:$C$24,2,FALSE)</f>
        <v>ProductB</v>
      </c>
      <c r="H4462" s="6">
        <v>7</v>
      </c>
      <c r="I4462" s="8">
        <v>45280.347986111112</v>
      </c>
      <c r="J4462" s="6">
        <v>123</v>
      </c>
    </row>
    <row r="4463" spans="2:10" x14ac:dyDescent="0.3">
      <c r="B4463" s="6">
        <v>1129443</v>
      </c>
      <c r="C4463" s="6">
        <v>401</v>
      </c>
      <c r="D4463" s="6" t="str">
        <f>VLOOKUP(C4463,Customers!$B$8:$C$1412,2,FALSE)</f>
        <v>Safari Outfitters Inc</v>
      </c>
      <c r="E4463" s="7">
        <v>45280</v>
      </c>
      <c r="F4463" s="6">
        <v>2</v>
      </c>
      <c r="G4463" s="6" t="str">
        <f>VLOOKUP(F4463,'Other Data'!$B$17:$C$24,2,FALSE)</f>
        <v>ProductB</v>
      </c>
      <c r="H4463" s="6">
        <v>3</v>
      </c>
      <c r="I4463" s="8">
        <v>45280.363796296297</v>
      </c>
      <c r="J4463" s="6">
        <v>134</v>
      </c>
    </row>
    <row r="4464" spans="2:10" x14ac:dyDescent="0.3">
      <c r="B4464" s="6">
        <v>1129444</v>
      </c>
      <c r="C4464" s="6">
        <v>718</v>
      </c>
      <c r="D4464" s="6" t="str">
        <f>VLOOKUP(C4464,Customers!$B$8:$C$1412,2,FALSE)</f>
        <v>Hindles</v>
      </c>
      <c r="E4464" s="7">
        <v>45280</v>
      </c>
      <c r="F4464" s="6">
        <v>5</v>
      </c>
      <c r="G4464" s="6" t="str">
        <f>VLOOKUP(F4464,'Other Data'!$B$17:$C$24,2,FALSE)</f>
        <v>ProductE</v>
      </c>
      <c r="H4464" s="6">
        <v>5</v>
      </c>
      <c r="I4464" s="8">
        <v>45280.379108796296</v>
      </c>
      <c r="J4464" s="6">
        <v>113</v>
      </c>
    </row>
    <row r="4465" spans="2:10" x14ac:dyDescent="0.3">
      <c r="B4465" s="6">
        <v>1129445</v>
      </c>
      <c r="C4465" s="6">
        <v>1185</v>
      </c>
      <c r="D4465" s="6" t="str">
        <f>VLOOKUP(C4465,Customers!$B$8:$C$1412,2,FALSE)</f>
        <v>Have to Have</v>
      </c>
      <c r="E4465" s="7">
        <v>45280</v>
      </c>
      <c r="F4465" s="6">
        <v>4</v>
      </c>
      <c r="G4465" s="6" t="str">
        <f>VLOOKUP(F4465,'Other Data'!$B$17:$C$24,2,FALSE)</f>
        <v>ProductD</v>
      </c>
      <c r="H4465" s="6">
        <v>3</v>
      </c>
      <c r="I4465" s="8">
        <v>45280.389756944445</v>
      </c>
      <c r="J4465" s="6">
        <v>106</v>
      </c>
    </row>
    <row r="4466" spans="2:10" x14ac:dyDescent="0.3">
      <c r="B4466" s="6">
        <v>1129446</v>
      </c>
      <c r="C4466" s="6">
        <v>384</v>
      </c>
      <c r="D4466" s="6" t="str">
        <f>VLOOKUP(C4466,Customers!$B$8:$C$1412,2,FALSE)</f>
        <v>Fifth Wheel Truck Stop</v>
      </c>
      <c r="E4466" s="7">
        <v>45280</v>
      </c>
      <c r="F4466" s="6">
        <v>2</v>
      </c>
      <c r="G4466" s="6" t="str">
        <f>VLOOKUP(F4466,'Other Data'!$B$17:$C$24,2,FALSE)</f>
        <v>ProductB</v>
      </c>
      <c r="H4466" s="6">
        <v>4</v>
      </c>
      <c r="I4466" s="8">
        <v>45280.400277777779</v>
      </c>
      <c r="J4466" s="6">
        <v>127</v>
      </c>
    </row>
    <row r="4467" spans="2:10" x14ac:dyDescent="0.3">
      <c r="B4467" s="6">
        <v>1129447</v>
      </c>
      <c r="C4467" s="6">
        <v>429</v>
      </c>
      <c r="D4467" s="6" t="str">
        <f>VLOOKUP(C4467,Customers!$B$8:$C$1412,2,FALSE)</f>
        <v>BELA BOOTEEK</v>
      </c>
      <c r="E4467" s="7">
        <v>45280</v>
      </c>
      <c r="F4467" s="6">
        <v>6</v>
      </c>
      <c r="G4467" s="6" t="str">
        <f>VLOOKUP(F4467,'Other Data'!$B$17:$C$24,2,FALSE)</f>
        <v>ProductF</v>
      </c>
      <c r="H4467" s="6">
        <v>4</v>
      </c>
      <c r="I4467" s="8">
        <v>45280.413981481484</v>
      </c>
      <c r="J4467" s="6">
        <v>134</v>
      </c>
    </row>
    <row r="4468" spans="2:10" x14ac:dyDescent="0.3">
      <c r="B4468" s="6">
        <v>1129448</v>
      </c>
      <c r="C4468" s="6">
        <v>1367</v>
      </c>
      <c r="D4468" s="6" t="str">
        <f>VLOOKUP(C4468,Customers!$B$8:$C$1412,2,FALSE)</f>
        <v>Bells Nurseries &amp; Gifts / Mosesian Farms</v>
      </c>
      <c r="E4468" s="7">
        <v>45280</v>
      </c>
      <c r="F4468" s="6">
        <v>6</v>
      </c>
      <c r="G4468" s="6" t="str">
        <f>VLOOKUP(F4468,'Other Data'!$B$17:$C$24,2,FALSE)</f>
        <v>ProductF</v>
      </c>
      <c r="H4468" s="6">
        <v>3</v>
      </c>
      <c r="I4468" s="8">
        <v>45280.43</v>
      </c>
      <c r="J4468" s="6">
        <v>107</v>
      </c>
    </row>
    <row r="4469" spans="2:10" x14ac:dyDescent="0.3">
      <c r="B4469" s="6">
        <v>1129449</v>
      </c>
      <c r="C4469" s="6">
        <v>135</v>
      </c>
      <c r="D4469" s="6" t="str">
        <f>VLOOKUP(C4469,Customers!$B$8:$C$1412,2,FALSE)</f>
        <v>Buck &amp; Up Closeouts</v>
      </c>
      <c r="E4469" s="7">
        <v>45280</v>
      </c>
      <c r="F4469" s="6">
        <v>4</v>
      </c>
      <c r="G4469" s="6" t="str">
        <f>VLOOKUP(F4469,'Other Data'!$B$17:$C$24,2,FALSE)</f>
        <v>ProductD</v>
      </c>
      <c r="H4469" s="6">
        <v>6</v>
      </c>
      <c r="I4469" s="8">
        <v>45280.444490740738</v>
      </c>
      <c r="J4469" s="6">
        <v>133</v>
      </c>
    </row>
    <row r="4470" spans="2:10" x14ac:dyDescent="0.3">
      <c r="B4470" s="6">
        <v>1129450</v>
      </c>
      <c r="C4470" s="6">
        <v>1148</v>
      </c>
      <c r="D4470" s="6" t="str">
        <f>VLOOKUP(C4470,Customers!$B$8:$C$1412,2,FALSE)</f>
        <v>Brenda's Blumenladen</v>
      </c>
      <c r="E4470" s="7">
        <v>45280</v>
      </c>
      <c r="F4470" s="6">
        <v>6</v>
      </c>
      <c r="G4470" s="6" t="str">
        <f>VLOOKUP(F4470,'Other Data'!$B$17:$C$24,2,FALSE)</f>
        <v>ProductF</v>
      </c>
      <c r="H4470" s="6">
        <v>6</v>
      </c>
      <c r="I4470" s="8">
        <v>45280.456203703703</v>
      </c>
      <c r="J4470" s="6">
        <v>107</v>
      </c>
    </row>
    <row r="4471" spans="2:10" x14ac:dyDescent="0.3">
      <c r="B4471" s="6">
        <v>1129451</v>
      </c>
      <c r="C4471" s="6">
        <v>479</v>
      </c>
      <c r="D4471" s="6" t="str">
        <f>VLOOKUP(C4471,Customers!$B$8:$C$1412,2,FALSE)</f>
        <v>Classic Esthetics</v>
      </c>
      <c r="E4471" s="7">
        <v>45280</v>
      </c>
      <c r="F4471" s="6">
        <v>5</v>
      </c>
      <c r="G4471" s="6" t="str">
        <f>VLOOKUP(F4471,'Other Data'!$B$17:$C$24,2,FALSE)</f>
        <v>ProductE</v>
      </c>
      <c r="H4471" s="6">
        <v>2</v>
      </c>
      <c r="I4471" s="8">
        <v>45280.466724537036</v>
      </c>
      <c r="J4471" s="6">
        <v>105</v>
      </c>
    </row>
    <row r="4472" spans="2:10" x14ac:dyDescent="0.3">
      <c r="B4472" s="6">
        <v>1129452</v>
      </c>
      <c r="C4472" s="6">
        <v>1369</v>
      </c>
      <c r="D4472" s="6" t="str">
        <f>VLOOKUP(C4472,Customers!$B$8:$C$1412,2,FALSE)</f>
        <v>DK Mining Co.</v>
      </c>
      <c r="E4472" s="7">
        <v>45280</v>
      </c>
      <c r="F4472" s="6">
        <v>6</v>
      </c>
      <c r="G4472" s="6" t="str">
        <f>VLOOKUP(F4472,'Other Data'!$B$17:$C$24,2,FALSE)</f>
        <v>ProductF</v>
      </c>
      <c r="H4472" s="6">
        <v>6</v>
      </c>
      <c r="I4472" s="8">
        <v>45280.477118055554</v>
      </c>
      <c r="J4472" s="6">
        <v>128</v>
      </c>
    </row>
    <row r="4473" spans="2:10" x14ac:dyDescent="0.3">
      <c r="B4473" s="6">
        <v>1129453</v>
      </c>
      <c r="C4473" s="6">
        <v>517</v>
      </c>
      <c r="D4473" s="6" t="str">
        <f>VLOOKUP(C4473,Customers!$B$8:$C$1412,2,FALSE)</f>
        <v>Pharmasave - 454</v>
      </c>
      <c r="E4473" s="7">
        <v>45280</v>
      </c>
      <c r="F4473" s="6">
        <v>6</v>
      </c>
      <c r="G4473" s="6" t="str">
        <f>VLOOKUP(F4473,'Other Data'!$B$17:$C$24,2,FALSE)</f>
        <v>ProductF</v>
      </c>
      <c r="H4473" s="6">
        <v>4</v>
      </c>
      <c r="I4473" s="8">
        <v>45280.487986111111</v>
      </c>
      <c r="J4473" s="6">
        <v>129</v>
      </c>
    </row>
    <row r="4474" spans="2:10" x14ac:dyDescent="0.3">
      <c r="B4474" s="6">
        <v>1129454</v>
      </c>
      <c r="C4474" s="6">
        <v>80</v>
      </c>
      <c r="D4474" s="6" t="str">
        <f>VLOOKUP(C4474,Customers!$B$8:$C$1412,2,FALSE)</f>
        <v>The Whale Store</v>
      </c>
      <c r="E4474" s="7">
        <v>45280</v>
      </c>
      <c r="F4474" s="6">
        <v>5</v>
      </c>
      <c r="G4474" s="6" t="str">
        <f>VLOOKUP(F4474,'Other Data'!$B$17:$C$24,2,FALSE)</f>
        <v>ProductE</v>
      </c>
      <c r="H4474" s="6">
        <v>5</v>
      </c>
      <c r="I4474" s="8">
        <v>45280.501747685186</v>
      </c>
      <c r="J4474" s="6">
        <v>134</v>
      </c>
    </row>
    <row r="4475" spans="2:10" x14ac:dyDescent="0.3">
      <c r="B4475" s="6">
        <v>1129455</v>
      </c>
      <c r="C4475" s="6">
        <v>294</v>
      </c>
      <c r="D4475" s="6" t="str">
        <f>VLOOKUP(C4475,Customers!$B$8:$C$1412,2,FALSE)</f>
        <v>Hallmark - Bolton</v>
      </c>
      <c r="E4475" s="7">
        <v>45280</v>
      </c>
      <c r="F4475" s="6">
        <v>3</v>
      </c>
      <c r="G4475" s="6" t="str">
        <f>VLOOKUP(F4475,'Other Data'!$B$17:$C$24,2,FALSE)</f>
        <v>ProductC</v>
      </c>
      <c r="H4475" s="6">
        <v>3</v>
      </c>
      <c r="I4475" s="8">
        <v>45280.512939814813</v>
      </c>
      <c r="J4475" s="6">
        <v>134</v>
      </c>
    </row>
    <row r="4476" spans="2:10" x14ac:dyDescent="0.3">
      <c r="B4476" s="6">
        <v>1129456</v>
      </c>
      <c r="C4476" s="6">
        <v>904</v>
      </c>
      <c r="D4476" s="6" t="str">
        <f>VLOOKUP(C4476,Customers!$B$8:$C$1412,2,FALSE)</f>
        <v>Abilities</v>
      </c>
      <c r="E4476" s="7">
        <v>45280</v>
      </c>
      <c r="F4476" s="6">
        <v>1</v>
      </c>
      <c r="G4476" s="6" t="str">
        <f>VLOOKUP(F4476,'Other Data'!$B$17:$C$24,2,FALSE)</f>
        <v>ProductA</v>
      </c>
      <c r="H4476" s="6">
        <v>4</v>
      </c>
      <c r="I4476" s="8">
        <v>45280.527129629627</v>
      </c>
      <c r="J4476" s="6">
        <v>129</v>
      </c>
    </row>
    <row r="4477" spans="2:10" x14ac:dyDescent="0.3">
      <c r="B4477" s="6">
        <v>1129457</v>
      </c>
      <c r="C4477" s="6">
        <v>139</v>
      </c>
      <c r="D4477" s="6" t="str">
        <f>VLOOKUP(C4477,Customers!$B$8:$C$1412,2,FALSE)</f>
        <v>Your Choice Boutique</v>
      </c>
      <c r="E4477" s="7">
        <v>45280</v>
      </c>
      <c r="F4477" s="6">
        <v>1</v>
      </c>
      <c r="G4477" s="6" t="str">
        <f>VLOOKUP(F4477,'Other Data'!$B$17:$C$24,2,FALSE)</f>
        <v>ProductA</v>
      </c>
      <c r="H4477" s="6">
        <v>4</v>
      </c>
      <c r="I4477" s="8">
        <v>45280.541724537034</v>
      </c>
      <c r="J4477" s="6">
        <v>125</v>
      </c>
    </row>
    <row r="4478" spans="2:10" x14ac:dyDescent="0.3">
      <c r="B4478" s="6">
        <v>1129458</v>
      </c>
      <c r="C4478" s="6">
        <v>1057</v>
      </c>
      <c r="D4478" s="6" t="str">
        <f>VLOOKUP(C4478,Customers!$B$8:$C$1412,2,FALSE)</f>
        <v>Island Gift Nook</v>
      </c>
      <c r="E4478" s="7">
        <v>45280</v>
      </c>
      <c r="F4478" s="6">
        <v>3</v>
      </c>
      <c r="G4478" s="6" t="str">
        <f>VLOOKUP(F4478,'Other Data'!$B$17:$C$24,2,FALSE)</f>
        <v>ProductC</v>
      </c>
      <c r="H4478" s="6">
        <v>4</v>
      </c>
      <c r="I4478" s="8">
        <v>45280.555462962962</v>
      </c>
      <c r="J4478" s="6">
        <v>108</v>
      </c>
    </row>
    <row r="4479" spans="2:10" x14ac:dyDescent="0.3">
      <c r="B4479" s="6">
        <v>1129459</v>
      </c>
      <c r="C4479" s="6">
        <v>1374</v>
      </c>
      <c r="D4479" s="6" t="str">
        <f>VLOOKUP(C4479,Customers!$B$8:$C$1412,2,FALSE)</f>
        <v>Potpourri Group, Inc</v>
      </c>
      <c r="E4479" s="7">
        <v>45280</v>
      </c>
      <c r="F4479" s="6">
        <v>5</v>
      </c>
      <c r="G4479" s="6" t="str">
        <f>VLOOKUP(F4479,'Other Data'!$B$17:$C$24,2,FALSE)</f>
        <v>ProductE</v>
      </c>
      <c r="H4479" s="6">
        <v>5</v>
      </c>
      <c r="I4479" s="8">
        <v>45280.568912037037</v>
      </c>
      <c r="J4479" s="6">
        <v>108</v>
      </c>
    </row>
    <row r="4480" spans="2:10" x14ac:dyDescent="0.3">
      <c r="B4480" s="6">
        <v>1129460</v>
      </c>
      <c r="C4480" s="6">
        <v>508</v>
      </c>
      <c r="D4480" s="6" t="str">
        <f>VLOOKUP(C4480,Customers!$B$8:$C$1412,2,FALSE)</f>
        <v>Buck or Two-060</v>
      </c>
      <c r="E4480" s="7">
        <v>45280</v>
      </c>
      <c r="F4480" s="6">
        <v>3</v>
      </c>
      <c r="G4480" s="6" t="str">
        <f>VLOOKUP(F4480,'Other Data'!$B$17:$C$24,2,FALSE)</f>
        <v>ProductC</v>
      </c>
      <c r="H4480" s="6">
        <v>5</v>
      </c>
      <c r="I4480" s="8">
        <v>45280.581134259257</v>
      </c>
      <c r="J4480" s="6">
        <v>134</v>
      </c>
    </row>
    <row r="4481" spans="2:10" x14ac:dyDescent="0.3">
      <c r="B4481" s="6">
        <v>1129461</v>
      </c>
      <c r="C4481" s="6">
        <v>1381</v>
      </c>
      <c r="D4481" s="6" t="str">
        <f>VLOOKUP(C4481,Customers!$B$8:$C$1412,2,FALSE)</f>
        <v>The Toy Box</v>
      </c>
      <c r="E4481" s="7">
        <v>45280</v>
      </c>
      <c r="F4481" s="6">
        <v>2</v>
      </c>
      <c r="G4481" s="6" t="str">
        <f>VLOOKUP(F4481,'Other Data'!$B$17:$C$24,2,FALSE)</f>
        <v>ProductB</v>
      </c>
      <c r="H4481" s="6">
        <v>7</v>
      </c>
      <c r="I4481" s="8">
        <v>45280.595810185179</v>
      </c>
      <c r="J4481" s="6">
        <v>133</v>
      </c>
    </row>
    <row r="4482" spans="2:10" x14ac:dyDescent="0.3">
      <c r="B4482" s="6">
        <v>1129462</v>
      </c>
      <c r="C4482" s="6">
        <v>1269</v>
      </c>
      <c r="D4482" s="6" t="str">
        <f>VLOOKUP(C4482,Customers!$B$8:$C$1412,2,FALSE)</f>
        <v>Shem's Hallmark</v>
      </c>
      <c r="E4482" s="7">
        <v>45280</v>
      </c>
      <c r="F4482" s="6">
        <v>2</v>
      </c>
      <c r="G4482" s="6" t="str">
        <f>VLOOKUP(F4482,'Other Data'!$B$17:$C$24,2,FALSE)</f>
        <v>ProductB</v>
      </c>
      <c r="H4482" s="6">
        <v>5</v>
      </c>
      <c r="I4482" s="8">
        <v>45280.607361111106</v>
      </c>
      <c r="J4482" s="6">
        <v>115</v>
      </c>
    </row>
    <row r="4483" spans="2:10" x14ac:dyDescent="0.3">
      <c r="B4483" s="6">
        <v>1129463</v>
      </c>
      <c r="C4483" s="6">
        <v>1347</v>
      </c>
      <c r="D4483" s="6" t="str">
        <f>VLOOKUP(C4483,Customers!$B$8:$C$1412,2,FALSE)</f>
        <v>Nevada City Crystal &amp; Glass</v>
      </c>
      <c r="E4483" s="7">
        <v>45280</v>
      </c>
      <c r="F4483" s="6">
        <v>4</v>
      </c>
      <c r="G4483" s="6" t="str">
        <f>VLOOKUP(F4483,'Other Data'!$B$17:$C$24,2,FALSE)</f>
        <v>ProductD</v>
      </c>
      <c r="H4483" s="6">
        <v>7</v>
      </c>
      <c r="I4483" s="8">
        <v>45280.622303240736</v>
      </c>
      <c r="J4483" s="6">
        <v>131</v>
      </c>
    </row>
    <row r="4484" spans="2:10" x14ac:dyDescent="0.3">
      <c r="B4484" s="6">
        <v>1129464</v>
      </c>
      <c r="C4484" s="6">
        <v>1065</v>
      </c>
      <c r="D4484" s="6" t="str">
        <f>VLOOKUP(C4484,Customers!$B$8:$C$1412,2,FALSE)</f>
        <v>Market Street Mercantile</v>
      </c>
      <c r="E4484" s="7">
        <v>45280</v>
      </c>
      <c r="F4484" s="6">
        <v>1</v>
      </c>
      <c r="G4484" s="6" t="str">
        <f>VLOOKUP(F4484,'Other Data'!$B$17:$C$24,2,FALSE)</f>
        <v>ProductA</v>
      </c>
      <c r="H4484" s="6">
        <v>2</v>
      </c>
      <c r="I4484" s="8">
        <v>45280.634236111109</v>
      </c>
      <c r="J4484" s="6">
        <v>114</v>
      </c>
    </row>
    <row r="4485" spans="2:10" x14ac:dyDescent="0.3">
      <c r="B4485" s="6">
        <v>1129465</v>
      </c>
      <c r="C4485" s="6">
        <v>1343</v>
      </c>
      <c r="D4485" s="6" t="str">
        <f>VLOOKUP(C4485,Customers!$B$8:$C$1412,2,FALSE)</f>
        <v>Nelson's News And Books</v>
      </c>
      <c r="E4485" s="7">
        <v>45280</v>
      </c>
      <c r="F4485" s="6">
        <v>3</v>
      </c>
      <c r="G4485" s="6" t="str">
        <f>VLOOKUP(F4485,'Other Data'!$B$17:$C$24,2,FALSE)</f>
        <v>ProductC</v>
      </c>
      <c r="H4485" s="6">
        <v>3</v>
      </c>
      <c r="I4485" s="8">
        <v>45280.649791666663</v>
      </c>
      <c r="J4485" s="6">
        <v>110</v>
      </c>
    </row>
    <row r="4486" spans="2:10" x14ac:dyDescent="0.3">
      <c r="B4486" s="6">
        <v>1129466</v>
      </c>
      <c r="C4486" s="6">
        <v>1073</v>
      </c>
      <c r="D4486" s="6" t="str">
        <f>VLOOKUP(C4486,Customers!$B$8:$C$1412,2,FALSE)</f>
        <v>Genevieve Bond</v>
      </c>
      <c r="E4486" s="7">
        <v>45280</v>
      </c>
      <c r="F4486" s="6">
        <v>2</v>
      </c>
      <c r="G4486" s="6" t="str">
        <f>VLOOKUP(F4486,'Other Data'!$B$17:$C$24,2,FALSE)</f>
        <v>ProductB</v>
      </c>
      <c r="H4486" s="6">
        <v>4</v>
      </c>
      <c r="I4486" s="8">
        <v>45280.663495370369</v>
      </c>
      <c r="J4486" s="6">
        <v>130</v>
      </c>
    </row>
    <row r="4487" spans="2:10" x14ac:dyDescent="0.3">
      <c r="B4487" s="6">
        <v>1129467</v>
      </c>
      <c r="C4487" s="6">
        <v>1014</v>
      </c>
      <c r="D4487" s="6" t="str">
        <f>VLOOKUP(C4487,Customers!$B$8:$C$1412,2,FALSE)</f>
        <v>Biltmore Estate</v>
      </c>
      <c r="E4487" s="7">
        <v>45280</v>
      </c>
      <c r="F4487" s="6">
        <v>4</v>
      </c>
      <c r="G4487" s="6" t="str">
        <f>VLOOKUP(F4487,'Other Data'!$B$17:$C$24,2,FALSE)</f>
        <v>ProductD</v>
      </c>
      <c r="H4487" s="6">
        <v>5</v>
      </c>
      <c r="I4487" s="8">
        <v>45280.678194444445</v>
      </c>
      <c r="J4487" s="6">
        <v>105</v>
      </c>
    </row>
    <row r="4488" spans="2:10" x14ac:dyDescent="0.3">
      <c r="B4488" s="6">
        <v>1129468</v>
      </c>
      <c r="C4488" s="6">
        <v>997</v>
      </c>
      <c r="D4488" s="6" t="str">
        <f>VLOOKUP(C4488,Customers!$B$8:$C$1412,2,FALSE)</f>
        <v>Toy Chest</v>
      </c>
      <c r="E4488" s="7">
        <v>45280</v>
      </c>
      <c r="F4488" s="6">
        <v>3</v>
      </c>
      <c r="G4488" s="6" t="str">
        <f>VLOOKUP(F4488,'Other Data'!$B$17:$C$24,2,FALSE)</f>
        <v>ProductC</v>
      </c>
      <c r="H4488" s="6">
        <v>5</v>
      </c>
      <c r="I4488" s="8">
        <v>45280.689733796295</v>
      </c>
      <c r="J4488" s="6">
        <v>107</v>
      </c>
    </row>
    <row r="4489" spans="2:10" x14ac:dyDescent="0.3">
      <c r="B4489" s="6">
        <v>1129469</v>
      </c>
      <c r="C4489" s="6">
        <v>297</v>
      </c>
      <c r="D4489" s="6" t="str">
        <f>VLOOKUP(C4489,Customers!$B$8:$C$1412,2,FALSE)</f>
        <v>Mount Royal IDA</v>
      </c>
      <c r="E4489" s="7">
        <v>45280</v>
      </c>
      <c r="F4489" s="6">
        <v>6</v>
      </c>
      <c r="G4489" s="6" t="str">
        <f>VLOOKUP(F4489,'Other Data'!$B$17:$C$24,2,FALSE)</f>
        <v>ProductF</v>
      </c>
      <c r="H4489" s="6">
        <v>4</v>
      </c>
      <c r="I4489" s="8">
        <v>45280.703009259254</v>
      </c>
      <c r="J4489" s="6">
        <v>109</v>
      </c>
    </row>
    <row r="4490" spans="2:10" x14ac:dyDescent="0.3">
      <c r="B4490" s="6">
        <v>1129470</v>
      </c>
      <c r="C4490" s="6">
        <v>1178</v>
      </c>
      <c r="D4490" s="6" t="str">
        <f>VLOOKUP(C4490,Customers!$B$8:$C$1412,2,FALSE)</f>
        <v>New Prospects</v>
      </c>
      <c r="E4490" s="7">
        <v>45280</v>
      </c>
      <c r="F4490" s="6">
        <v>5</v>
      </c>
      <c r="G4490" s="6" t="str">
        <f>VLOOKUP(F4490,'Other Data'!$B$17:$C$24,2,FALSE)</f>
        <v>ProductE</v>
      </c>
      <c r="H4490" s="6">
        <v>2</v>
      </c>
      <c r="I4490" s="8">
        <v>45280.71262731481</v>
      </c>
      <c r="J4490" s="6">
        <v>105</v>
      </c>
    </row>
    <row r="4491" spans="2:10" x14ac:dyDescent="0.3">
      <c r="B4491" s="6">
        <v>1129471</v>
      </c>
      <c r="C4491" s="6">
        <v>116</v>
      </c>
      <c r="D4491" s="6" t="str">
        <f>VLOOKUP(C4491,Customers!$B$8:$C$1412,2,FALSE)</f>
        <v>Gift O Sphere</v>
      </c>
      <c r="E4491" s="7">
        <v>45280</v>
      </c>
      <c r="F4491" s="6">
        <v>1</v>
      </c>
      <c r="G4491" s="6" t="str">
        <f>VLOOKUP(F4491,'Other Data'!$B$17:$C$24,2,FALSE)</f>
        <v>ProductA</v>
      </c>
      <c r="H4491" s="6">
        <v>6</v>
      </c>
      <c r="I4491" s="8">
        <v>45280.724537037029</v>
      </c>
      <c r="J4491" s="6">
        <v>117</v>
      </c>
    </row>
    <row r="4492" spans="2:10" x14ac:dyDescent="0.3">
      <c r="B4492" s="6">
        <v>1129472</v>
      </c>
      <c r="C4492" s="6">
        <v>485</v>
      </c>
      <c r="D4492" s="6" t="str">
        <f>VLOOKUP(C4492,Customers!$B$8:$C$1412,2,FALSE)</f>
        <v>Bourkes Medi Plus Drug Stores Ltd.</v>
      </c>
      <c r="E4492" s="7">
        <v>45280</v>
      </c>
      <c r="F4492" s="6">
        <v>1</v>
      </c>
      <c r="G4492" s="6" t="str">
        <f>VLOOKUP(F4492,'Other Data'!$B$17:$C$24,2,FALSE)</f>
        <v>ProductA</v>
      </c>
      <c r="H4492" s="6">
        <v>4</v>
      </c>
      <c r="I4492" s="8">
        <v>45280.734016203693</v>
      </c>
      <c r="J4492" s="6">
        <v>128</v>
      </c>
    </row>
    <row r="4493" spans="2:10" x14ac:dyDescent="0.3">
      <c r="B4493" s="6">
        <v>1129473</v>
      </c>
      <c r="C4493" s="6">
        <v>272</v>
      </c>
      <c r="D4493" s="6" t="str">
        <f>VLOOKUP(C4493,Customers!$B$8:$C$1412,2,FALSE)</f>
        <v>Shopper Drug Mart #902</v>
      </c>
      <c r="E4493" s="7">
        <v>45280</v>
      </c>
      <c r="F4493" s="6">
        <v>5</v>
      </c>
      <c r="G4493" s="6" t="str">
        <f>VLOOKUP(F4493,'Other Data'!$B$17:$C$24,2,FALSE)</f>
        <v>ProductE</v>
      </c>
      <c r="H4493" s="6">
        <v>3</v>
      </c>
      <c r="I4493" s="8">
        <v>45280.745682870358</v>
      </c>
      <c r="J4493" s="6">
        <v>105</v>
      </c>
    </row>
    <row r="4494" spans="2:10" x14ac:dyDescent="0.3">
      <c r="B4494" s="6">
        <v>1129474</v>
      </c>
      <c r="C4494" s="6">
        <v>1212</v>
      </c>
      <c r="D4494" s="6" t="str">
        <f>VLOOKUP(C4494,Customers!$B$8:$C$1412,2,FALSE)</f>
        <v>Ballin's Ltd.</v>
      </c>
      <c r="E4494" s="7">
        <v>45281</v>
      </c>
      <c r="F4494" s="6">
        <v>1</v>
      </c>
      <c r="G4494" s="6" t="str">
        <f>VLOOKUP(F4494,'Other Data'!$B$17:$C$24,2,FALSE)</f>
        <v>ProductA</v>
      </c>
      <c r="H4494" s="6">
        <v>4</v>
      </c>
      <c r="I4494" s="8">
        <v>45281.333333333336</v>
      </c>
      <c r="J4494" s="6">
        <v>119</v>
      </c>
    </row>
    <row r="4495" spans="2:10" x14ac:dyDescent="0.3">
      <c r="B4495" s="6">
        <v>1129475</v>
      </c>
      <c r="C4495" s="6">
        <v>501</v>
      </c>
      <c r="D4495" s="6" t="str">
        <f>VLOOKUP(C4495,Customers!$B$8:$C$1412,2,FALSE)</f>
        <v>JIGSAW</v>
      </c>
      <c r="E4495" s="7">
        <v>45281</v>
      </c>
      <c r="F4495" s="6">
        <v>2</v>
      </c>
      <c r="G4495" s="6" t="str">
        <f>VLOOKUP(F4495,'Other Data'!$B$17:$C$24,2,FALSE)</f>
        <v>ProductB</v>
      </c>
      <c r="H4495" s="6">
        <v>5</v>
      </c>
      <c r="I4495" s="8">
        <v>45281.350011574075</v>
      </c>
      <c r="J4495" s="6">
        <v>108</v>
      </c>
    </row>
    <row r="4496" spans="2:10" x14ac:dyDescent="0.3">
      <c r="B4496" s="6">
        <v>1129476</v>
      </c>
      <c r="C4496" s="6">
        <v>61</v>
      </c>
      <c r="D4496" s="6" t="str">
        <f>VLOOKUP(C4496,Customers!$B$8:$C$1412,2,FALSE)</f>
        <v>South Shore Regional Hospital</v>
      </c>
      <c r="E4496" s="7">
        <v>45281</v>
      </c>
      <c r="F4496" s="6">
        <v>5</v>
      </c>
      <c r="G4496" s="6" t="str">
        <f>VLOOKUP(F4496,'Other Data'!$B$17:$C$24,2,FALSE)</f>
        <v>ProductE</v>
      </c>
      <c r="H4496" s="6">
        <v>2</v>
      </c>
      <c r="I4496" s="8">
        <v>45281.36451388889</v>
      </c>
      <c r="J4496" s="6">
        <v>113</v>
      </c>
    </row>
    <row r="4497" spans="2:10" x14ac:dyDescent="0.3">
      <c r="B4497" s="6">
        <v>1129477</v>
      </c>
      <c r="C4497" s="6">
        <v>286</v>
      </c>
      <c r="D4497" s="6" t="str">
        <f>VLOOKUP(C4497,Customers!$B$8:$C$1412,2,FALSE)</f>
        <v>Zellers</v>
      </c>
      <c r="E4497" s="7">
        <v>45281</v>
      </c>
      <c r="F4497" s="6">
        <v>3</v>
      </c>
      <c r="G4497" s="6" t="str">
        <f>VLOOKUP(F4497,'Other Data'!$B$17:$C$24,2,FALSE)</f>
        <v>ProductC</v>
      </c>
      <c r="H4497" s="6">
        <v>4</v>
      </c>
      <c r="I4497" s="8">
        <v>45281.377418981479</v>
      </c>
      <c r="J4497" s="6">
        <v>105</v>
      </c>
    </row>
    <row r="4498" spans="2:10" x14ac:dyDescent="0.3">
      <c r="B4498" s="6">
        <v>1129478</v>
      </c>
      <c r="C4498" s="6">
        <v>805</v>
      </c>
      <c r="D4498" s="6" t="str">
        <f>VLOOKUP(C4498,Customers!$B$8:$C$1412,2,FALSE)</f>
        <v>Collection, The</v>
      </c>
      <c r="E4498" s="7">
        <v>45281</v>
      </c>
      <c r="F4498" s="6">
        <v>6</v>
      </c>
      <c r="G4498" s="6" t="str">
        <f>VLOOKUP(F4498,'Other Data'!$B$17:$C$24,2,FALSE)</f>
        <v>ProductF</v>
      </c>
      <c r="H4498" s="6">
        <v>5</v>
      </c>
      <c r="I4498" s="8">
        <v>45281.386597222219</v>
      </c>
      <c r="J4498" s="6">
        <v>126</v>
      </c>
    </row>
    <row r="4499" spans="2:10" x14ac:dyDescent="0.3">
      <c r="B4499" s="6">
        <v>1129479</v>
      </c>
      <c r="C4499" s="6">
        <v>430</v>
      </c>
      <c r="D4499" s="6" t="str">
        <f>VLOOKUP(C4499,Customers!$B$8:$C$1412,2,FALSE)</f>
        <v>Wind &amp; Willow</v>
      </c>
      <c r="E4499" s="7">
        <v>45281</v>
      </c>
      <c r="F4499" s="6">
        <v>4</v>
      </c>
      <c r="G4499" s="6" t="str">
        <f>VLOOKUP(F4499,'Other Data'!$B$17:$C$24,2,FALSE)</f>
        <v>ProductD</v>
      </c>
      <c r="H4499" s="6">
        <v>7</v>
      </c>
      <c r="I4499" s="8">
        <v>45281.399872685179</v>
      </c>
      <c r="J4499" s="6">
        <v>124</v>
      </c>
    </row>
    <row r="4500" spans="2:10" x14ac:dyDescent="0.3">
      <c r="B4500" s="6">
        <v>1129480</v>
      </c>
      <c r="C4500" s="6">
        <v>250</v>
      </c>
      <c r="D4500" s="6" t="str">
        <f>VLOOKUP(C4500,Customers!$B$8:$C$1412,2,FALSE)</f>
        <v>Buck or Two #361</v>
      </c>
      <c r="E4500" s="7">
        <v>45281</v>
      </c>
      <c r="F4500" s="6">
        <v>6</v>
      </c>
      <c r="G4500" s="6" t="str">
        <f>VLOOKUP(F4500,'Other Data'!$B$17:$C$24,2,FALSE)</f>
        <v>ProductF</v>
      </c>
      <c r="H4500" s="6">
        <v>6</v>
      </c>
      <c r="I4500" s="8">
        <v>45281.41502314814</v>
      </c>
      <c r="J4500" s="6">
        <v>118</v>
      </c>
    </row>
    <row r="4501" spans="2:10" x14ac:dyDescent="0.3">
      <c r="B4501" s="6">
        <v>1129481</v>
      </c>
      <c r="C4501" s="6">
        <v>42</v>
      </c>
      <c r="D4501" s="6" t="str">
        <f>VLOOKUP(C4501,Customers!$B$8:$C$1412,2,FALSE)</f>
        <v>Natural Solutions</v>
      </c>
      <c r="E4501" s="7">
        <v>45281</v>
      </c>
      <c r="F4501" s="6">
        <v>1</v>
      </c>
      <c r="G4501" s="6" t="str">
        <f>VLOOKUP(F4501,'Other Data'!$B$17:$C$24,2,FALSE)</f>
        <v>ProductA</v>
      </c>
      <c r="H4501" s="6">
        <v>5</v>
      </c>
      <c r="I4501" s="8">
        <v>45281.424282407403</v>
      </c>
      <c r="J4501" s="6">
        <v>125</v>
      </c>
    </row>
    <row r="4502" spans="2:10" x14ac:dyDescent="0.3">
      <c r="B4502" s="6">
        <v>1129482</v>
      </c>
      <c r="C4502" s="6">
        <v>681</v>
      </c>
      <c r="D4502" s="6" t="str">
        <f>VLOOKUP(C4502,Customers!$B$8:$C$1412,2,FALSE)</f>
        <v>Newport Beach</v>
      </c>
      <c r="E4502" s="7">
        <v>45281</v>
      </c>
      <c r="F4502" s="6">
        <v>3</v>
      </c>
      <c r="G4502" s="6" t="str">
        <f>VLOOKUP(F4502,'Other Data'!$B$17:$C$24,2,FALSE)</f>
        <v>ProductC</v>
      </c>
      <c r="H4502" s="6">
        <v>2</v>
      </c>
      <c r="I4502" s="8">
        <v>45281.437060185177</v>
      </c>
      <c r="J4502" s="6">
        <v>109</v>
      </c>
    </row>
    <row r="4503" spans="2:10" x14ac:dyDescent="0.3">
      <c r="B4503" s="6">
        <v>1129483</v>
      </c>
      <c r="C4503" s="6">
        <v>1244</v>
      </c>
      <c r="D4503" s="6" t="str">
        <f>VLOOKUP(C4503,Customers!$B$8:$C$1412,2,FALSE)</f>
        <v>MVRMC Auxilliary Gift Shop</v>
      </c>
      <c r="E4503" s="7">
        <v>45281</v>
      </c>
      <c r="F4503" s="6">
        <v>1</v>
      </c>
      <c r="G4503" s="6" t="str">
        <f>VLOOKUP(F4503,'Other Data'!$B$17:$C$24,2,FALSE)</f>
        <v>ProductA</v>
      </c>
      <c r="H4503" s="6">
        <v>5</v>
      </c>
      <c r="I4503" s="8">
        <v>45281.447430555549</v>
      </c>
      <c r="J4503" s="6">
        <v>132</v>
      </c>
    </row>
    <row r="4504" spans="2:10" x14ac:dyDescent="0.3">
      <c r="B4504" s="6">
        <v>1129484</v>
      </c>
      <c r="C4504" s="6">
        <v>714</v>
      </c>
      <c r="D4504" s="6" t="str">
        <f>VLOOKUP(C4504,Customers!$B$8:$C$1412,2,FALSE)</f>
        <v>London Drugs - H.O</v>
      </c>
      <c r="E4504" s="7">
        <v>45281</v>
      </c>
      <c r="F4504" s="6">
        <v>4</v>
      </c>
      <c r="G4504" s="6" t="str">
        <f>VLOOKUP(F4504,'Other Data'!$B$17:$C$24,2,FALSE)</f>
        <v>ProductD</v>
      </c>
      <c r="H4504" s="6">
        <v>6</v>
      </c>
      <c r="I4504" s="8">
        <v>45281.464421296288</v>
      </c>
      <c r="J4504" s="6">
        <v>133</v>
      </c>
    </row>
    <row r="4505" spans="2:10" x14ac:dyDescent="0.3">
      <c r="B4505" s="6">
        <v>1129485</v>
      </c>
      <c r="C4505" s="6">
        <v>16</v>
      </c>
      <c r="D4505" s="6" t="str">
        <f>VLOOKUP(C4505,Customers!$B$8:$C$1412,2,FALSE)</f>
        <v>Quality Pharmacy</v>
      </c>
      <c r="E4505" s="7">
        <v>45281</v>
      </c>
      <c r="F4505" s="6">
        <v>3</v>
      </c>
      <c r="G4505" s="6" t="str">
        <f>VLOOKUP(F4505,'Other Data'!$B$17:$C$24,2,FALSE)</f>
        <v>ProductC</v>
      </c>
      <c r="H4505" s="6">
        <v>6</v>
      </c>
      <c r="I4505" s="8">
        <v>45281.47578703703</v>
      </c>
      <c r="J4505" s="6">
        <v>131</v>
      </c>
    </row>
    <row r="4506" spans="2:10" x14ac:dyDescent="0.3">
      <c r="B4506" s="6">
        <v>1129486</v>
      </c>
      <c r="C4506" s="6">
        <v>211</v>
      </c>
      <c r="D4506" s="6" t="str">
        <f>VLOOKUP(C4506,Customers!$B$8:$C$1412,2,FALSE)</f>
        <v>Ken Cameron</v>
      </c>
      <c r="E4506" s="7">
        <v>45281</v>
      </c>
      <c r="F4506" s="6">
        <v>4</v>
      </c>
      <c r="G4506" s="6" t="str">
        <f>VLOOKUP(F4506,'Other Data'!$B$17:$C$24,2,FALSE)</f>
        <v>ProductD</v>
      </c>
      <c r="H4506" s="6">
        <v>2</v>
      </c>
      <c r="I4506" s="8">
        <v>45281.489039351844</v>
      </c>
      <c r="J4506" s="6">
        <v>133</v>
      </c>
    </row>
    <row r="4507" spans="2:10" x14ac:dyDescent="0.3">
      <c r="B4507" s="6">
        <v>1129487</v>
      </c>
      <c r="C4507" s="6">
        <v>992</v>
      </c>
      <c r="D4507" s="6" t="str">
        <f>VLOOKUP(C4507,Customers!$B$8:$C$1412,2,FALSE)</f>
        <v>Orvis Company</v>
      </c>
      <c r="E4507" s="7">
        <v>45281</v>
      </c>
      <c r="F4507" s="6">
        <v>6</v>
      </c>
      <c r="G4507" s="6" t="str">
        <f>VLOOKUP(F4507,'Other Data'!$B$17:$C$24,2,FALSE)</f>
        <v>ProductF</v>
      </c>
      <c r="H4507" s="6">
        <v>2</v>
      </c>
      <c r="I4507" s="8">
        <v>45281.4999074074</v>
      </c>
      <c r="J4507" s="6">
        <v>114</v>
      </c>
    </row>
    <row r="4508" spans="2:10" x14ac:dyDescent="0.3">
      <c r="B4508" s="6">
        <v>1129488</v>
      </c>
      <c r="C4508" s="6">
        <v>998</v>
      </c>
      <c r="D4508" s="6" t="str">
        <f>VLOOKUP(C4508,Customers!$B$8:$C$1412,2,FALSE)</f>
        <v>Learning Express</v>
      </c>
      <c r="E4508" s="7">
        <v>45281</v>
      </c>
      <c r="F4508" s="6">
        <v>5</v>
      </c>
      <c r="G4508" s="6" t="str">
        <f>VLOOKUP(F4508,'Other Data'!$B$17:$C$24,2,FALSE)</f>
        <v>ProductE</v>
      </c>
      <c r="H4508" s="6">
        <v>4</v>
      </c>
      <c r="I4508" s="8">
        <v>45281.508969907401</v>
      </c>
      <c r="J4508" s="6">
        <v>124</v>
      </c>
    </row>
    <row r="4509" spans="2:10" x14ac:dyDescent="0.3">
      <c r="B4509" s="6">
        <v>1129489</v>
      </c>
      <c r="C4509" s="6">
        <v>1250</v>
      </c>
      <c r="D4509" s="6" t="str">
        <f>VLOOKUP(C4509,Customers!$B$8:$C$1412,2,FALSE)</f>
        <v>The Scented Cottage</v>
      </c>
      <c r="E4509" s="7">
        <v>45281</v>
      </c>
      <c r="F4509" s="6">
        <v>1</v>
      </c>
      <c r="G4509" s="6" t="str">
        <f>VLOOKUP(F4509,'Other Data'!$B$17:$C$24,2,FALSE)</f>
        <v>ProductA</v>
      </c>
      <c r="H4509" s="6">
        <v>4</v>
      </c>
      <c r="I4509" s="8">
        <v>45281.525775462957</v>
      </c>
      <c r="J4509" s="6">
        <v>125</v>
      </c>
    </row>
    <row r="4510" spans="2:10" x14ac:dyDescent="0.3">
      <c r="B4510" s="6">
        <v>1129490</v>
      </c>
      <c r="C4510" s="6">
        <v>520</v>
      </c>
      <c r="D4510" s="6" t="str">
        <f>VLOOKUP(C4510,Customers!$B$8:$C$1412,2,FALSE)</f>
        <v>Balloon Tycoons</v>
      </c>
      <c r="E4510" s="7">
        <v>45281</v>
      </c>
      <c r="F4510" s="6">
        <v>1</v>
      </c>
      <c r="G4510" s="6" t="str">
        <f>VLOOKUP(F4510,'Other Data'!$B$17:$C$24,2,FALSE)</f>
        <v>ProductA</v>
      </c>
      <c r="H4510" s="6">
        <v>5</v>
      </c>
      <c r="I4510" s="8">
        <v>45281.540775462956</v>
      </c>
      <c r="J4510" s="6">
        <v>119</v>
      </c>
    </row>
    <row r="4511" spans="2:10" x14ac:dyDescent="0.3">
      <c r="B4511" s="6">
        <v>1129491</v>
      </c>
      <c r="C4511" s="6">
        <v>889</v>
      </c>
      <c r="D4511" s="6" t="str">
        <f>VLOOKUP(C4511,Customers!$B$8:$C$1412,2,FALSE)</f>
        <v>Rapisarda</v>
      </c>
      <c r="E4511" s="7">
        <v>45281</v>
      </c>
      <c r="F4511" s="6">
        <v>4</v>
      </c>
      <c r="G4511" s="6" t="str">
        <f>VLOOKUP(F4511,'Other Data'!$B$17:$C$24,2,FALSE)</f>
        <v>ProductD</v>
      </c>
      <c r="H4511" s="6">
        <v>3</v>
      </c>
      <c r="I4511" s="8">
        <v>45281.556724537033</v>
      </c>
      <c r="J4511" s="6">
        <v>122</v>
      </c>
    </row>
    <row r="4512" spans="2:10" x14ac:dyDescent="0.3">
      <c r="B4512" s="6">
        <v>1129492</v>
      </c>
      <c r="C4512" s="6">
        <v>997</v>
      </c>
      <c r="D4512" s="6" t="str">
        <f>VLOOKUP(C4512,Customers!$B$8:$C$1412,2,FALSE)</f>
        <v>Toy Chest</v>
      </c>
      <c r="E4512" s="7">
        <v>45281</v>
      </c>
      <c r="F4512" s="6">
        <v>4</v>
      </c>
      <c r="G4512" s="6" t="str">
        <f>VLOOKUP(F4512,'Other Data'!$B$17:$C$24,2,FALSE)</f>
        <v>ProductD</v>
      </c>
      <c r="H4512" s="6">
        <v>6</v>
      </c>
      <c r="I4512" s="8">
        <v>45281.567777777775</v>
      </c>
      <c r="J4512" s="6">
        <v>118</v>
      </c>
    </row>
    <row r="4513" spans="2:10" x14ac:dyDescent="0.3">
      <c r="B4513" s="6">
        <v>1129493</v>
      </c>
      <c r="C4513" s="6">
        <v>907</v>
      </c>
      <c r="D4513" s="6" t="str">
        <f>VLOOKUP(C4513,Customers!$B$8:$C$1412,2,FALSE)</f>
        <v>MaxiAids For Independent Living</v>
      </c>
      <c r="E4513" s="7">
        <v>45281</v>
      </c>
      <c r="F4513" s="6">
        <v>2</v>
      </c>
      <c r="G4513" s="6" t="str">
        <f>VLOOKUP(F4513,'Other Data'!$B$17:$C$24,2,FALSE)</f>
        <v>ProductB</v>
      </c>
      <c r="H4513" s="6">
        <v>6</v>
      </c>
      <c r="I4513" s="8">
        <v>45281.581446759257</v>
      </c>
      <c r="J4513" s="6">
        <v>116</v>
      </c>
    </row>
    <row r="4514" spans="2:10" x14ac:dyDescent="0.3">
      <c r="B4514" s="6">
        <v>1129494</v>
      </c>
      <c r="C4514" s="6">
        <v>272</v>
      </c>
      <c r="D4514" s="6" t="str">
        <f>VLOOKUP(C4514,Customers!$B$8:$C$1412,2,FALSE)</f>
        <v>Shopper Drug Mart #902</v>
      </c>
      <c r="E4514" s="7">
        <v>45281</v>
      </c>
      <c r="F4514" s="6">
        <v>6</v>
      </c>
      <c r="G4514" s="6" t="str">
        <f>VLOOKUP(F4514,'Other Data'!$B$17:$C$24,2,FALSE)</f>
        <v>ProductF</v>
      </c>
      <c r="H4514" s="6">
        <v>3</v>
      </c>
      <c r="I4514" s="8">
        <v>45281.597881944443</v>
      </c>
      <c r="J4514" s="6">
        <v>116</v>
      </c>
    </row>
    <row r="4515" spans="2:10" x14ac:dyDescent="0.3">
      <c r="B4515" s="6">
        <v>1129495</v>
      </c>
      <c r="C4515" s="6">
        <v>1092</v>
      </c>
      <c r="D4515" s="6" t="str">
        <f>VLOOKUP(C4515,Customers!$B$8:$C$1412,2,FALSE)</f>
        <v>Merle Norman</v>
      </c>
      <c r="E4515" s="7">
        <v>45281</v>
      </c>
      <c r="F4515" s="6">
        <v>4</v>
      </c>
      <c r="G4515" s="6" t="str">
        <f>VLOOKUP(F4515,'Other Data'!$B$17:$C$24,2,FALSE)</f>
        <v>ProductD</v>
      </c>
      <c r="H4515" s="6">
        <v>7</v>
      </c>
      <c r="I4515" s="8">
        <v>45281.60769675926</v>
      </c>
      <c r="J4515" s="6">
        <v>123</v>
      </c>
    </row>
    <row r="4516" spans="2:10" x14ac:dyDescent="0.3">
      <c r="B4516" s="6">
        <v>1129496</v>
      </c>
      <c r="C4516" s="6">
        <v>960</v>
      </c>
      <c r="D4516" s="6" t="str">
        <f>VLOOKUP(C4516,Customers!$B$8:$C$1412,2,FALSE)</f>
        <v>Angelique Boutique</v>
      </c>
      <c r="E4516" s="7">
        <v>45281</v>
      </c>
      <c r="F4516" s="6">
        <v>3</v>
      </c>
      <c r="G4516" s="6" t="str">
        <f>VLOOKUP(F4516,'Other Data'!$B$17:$C$24,2,FALSE)</f>
        <v>ProductC</v>
      </c>
      <c r="H4516" s="6">
        <v>5</v>
      </c>
      <c r="I4516" s="8">
        <v>45281.6178587963</v>
      </c>
      <c r="J4516" s="6">
        <v>124</v>
      </c>
    </row>
    <row r="4517" spans="2:10" x14ac:dyDescent="0.3">
      <c r="B4517" s="6">
        <v>1129497</v>
      </c>
      <c r="C4517" s="6">
        <v>731</v>
      </c>
      <c r="D4517" s="6" t="str">
        <f>VLOOKUP(C4517,Customers!$B$8:$C$1412,2,FALSE)</f>
        <v>Off The Seawalll</v>
      </c>
      <c r="E4517" s="7">
        <v>45281</v>
      </c>
      <c r="F4517" s="6">
        <v>1</v>
      </c>
      <c r="G4517" s="6" t="str">
        <f>VLOOKUP(F4517,'Other Data'!$B$17:$C$24,2,FALSE)</f>
        <v>ProductA</v>
      </c>
      <c r="H4517" s="6">
        <v>6</v>
      </c>
      <c r="I4517" s="8">
        <v>45281.633773148154</v>
      </c>
      <c r="J4517" s="6">
        <v>120</v>
      </c>
    </row>
    <row r="4518" spans="2:10" x14ac:dyDescent="0.3">
      <c r="B4518" s="6">
        <v>1129498</v>
      </c>
      <c r="C4518" s="6">
        <v>1299</v>
      </c>
      <c r="D4518" s="6" t="str">
        <f>VLOOKUP(C4518,Customers!$B$8:$C$1412,2,FALSE)</f>
        <v>Larry Gotlieb</v>
      </c>
      <c r="E4518" s="7">
        <v>45281</v>
      </c>
      <c r="F4518" s="6">
        <v>1</v>
      </c>
      <c r="G4518" s="6" t="str">
        <f>VLOOKUP(F4518,'Other Data'!$B$17:$C$24,2,FALSE)</f>
        <v>ProductA</v>
      </c>
      <c r="H4518" s="6">
        <v>5</v>
      </c>
      <c r="I4518" s="8">
        <v>45281.646574074082</v>
      </c>
      <c r="J4518" s="6">
        <v>121</v>
      </c>
    </row>
    <row r="4519" spans="2:10" x14ac:dyDescent="0.3">
      <c r="B4519" s="6">
        <v>1129499</v>
      </c>
      <c r="C4519" s="6">
        <v>709</v>
      </c>
      <c r="D4519" s="6" t="str">
        <f>VLOOKUP(C4519,Customers!$B$8:$C$1412,2,FALSE)</f>
        <v>Edward Chapman's Ladies Shops</v>
      </c>
      <c r="E4519" s="7">
        <v>45281</v>
      </c>
      <c r="F4519" s="6">
        <v>5</v>
      </c>
      <c r="G4519" s="6" t="str">
        <f>VLOOKUP(F4519,'Other Data'!$B$17:$C$24,2,FALSE)</f>
        <v>ProductE</v>
      </c>
      <c r="H4519" s="6">
        <v>4</v>
      </c>
      <c r="I4519" s="8">
        <v>45281.661122685196</v>
      </c>
      <c r="J4519" s="6">
        <v>123</v>
      </c>
    </row>
    <row r="4520" spans="2:10" x14ac:dyDescent="0.3">
      <c r="B4520" s="6">
        <v>1129500</v>
      </c>
      <c r="C4520" s="6">
        <v>76</v>
      </c>
      <c r="D4520" s="6" t="str">
        <f>VLOOKUP(C4520,Customers!$B$8:$C$1412,2,FALSE)</f>
        <v>Eloise Ltd.</v>
      </c>
      <c r="E4520" s="7">
        <v>45281</v>
      </c>
      <c r="F4520" s="6">
        <v>2</v>
      </c>
      <c r="G4520" s="6" t="str">
        <f>VLOOKUP(F4520,'Other Data'!$B$17:$C$24,2,FALSE)</f>
        <v>ProductB</v>
      </c>
      <c r="H4520" s="6">
        <v>5</v>
      </c>
      <c r="I4520" s="8">
        <v>45281.672175925938</v>
      </c>
      <c r="J4520" s="6">
        <v>128</v>
      </c>
    </row>
    <row r="4521" spans="2:10" x14ac:dyDescent="0.3">
      <c r="B4521" s="6">
        <v>1129501</v>
      </c>
      <c r="C4521" s="6">
        <v>1412</v>
      </c>
      <c r="D4521" s="6" t="str">
        <f>VLOOKUP(C4521,Customers!$B$8:$C$1412,2,FALSE)</f>
        <v>Unipharm Wholesale Drugs Ltd.</v>
      </c>
      <c r="E4521" s="7">
        <v>45281</v>
      </c>
      <c r="F4521" s="6">
        <v>2</v>
      </c>
      <c r="G4521" s="6" t="str">
        <f>VLOOKUP(F4521,'Other Data'!$B$17:$C$24,2,FALSE)</f>
        <v>ProductB</v>
      </c>
      <c r="H4521" s="6">
        <v>7</v>
      </c>
      <c r="I4521" s="8">
        <v>45281.683518518534</v>
      </c>
      <c r="J4521" s="6">
        <v>134</v>
      </c>
    </row>
    <row r="4522" spans="2:10" x14ac:dyDescent="0.3">
      <c r="B4522" s="6">
        <v>1129502</v>
      </c>
      <c r="C4522" s="6">
        <v>152</v>
      </c>
      <c r="D4522" s="6" t="str">
        <f>VLOOKUP(C4522,Customers!$B$8:$C$1412,2,FALSE)</f>
        <v>NORTH POLE TREASURES</v>
      </c>
      <c r="E4522" s="7">
        <v>45281</v>
      </c>
      <c r="F4522" s="6">
        <v>1</v>
      </c>
      <c r="G4522" s="6" t="str">
        <f>VLOOKUP(F4522,'Other Data'!$B$17:$C$24,2,FALSE)</f>
        <v>ProductA</v>
      </c>
      <c r="H4522" s="6">
        <v>5</v>
      </c>
      <c r="I4522" s="8">
        <v>45281.696157407423</v>
      </c>
      <c r="J4522" s="6">
        <v>106</v>
      </c>
    </row>
    <row r="4523" spans="2:10" x14ac:dyDescent="0.3">
      <c r="B4523" s="6">
        <v>1129503</v>
      </c>
      <c r="C4523" s="6">
        <v>599</v>
      </c>
      <c r="D4523" s="6" t="str">
        <f>VLOOKUP(C4523,Customers!$B$8:$C$1412,2,FALSE)</f>
        <v>Macdonalds Concolidated</v>
      </c>
      <c r="E4523" s="7">
        <v>45281</v>
      </c>
      <c r="F4523" s="6">
        <v>4</v>
      </c>
      <c r="G4523" s="6" t="str">
        <f>VLOOKUP(F4523,'Other Data'!$B$17:$C$24,2,FALSE)</f>
        <v>ProductD</v>
      </c>
      <c r="H4523" s="6">
        <v>3</v>
      </c>
      <c r="I4523" s="8">
        <v>45281.712210648162</v>
      </c>
      <c r="J4523" s="6">
        <v>105</v>
      </c>
    </row>
    <row r="4524" spans="2:10" x14ac:dyDescent="0.3">
      <c r="B4524" s="6">
        <v>1129504</v>
      </c>
      <c r="C4524" s="6">
        <v>708</v>
      </c>
      <c r="D4524" s="6" t="str">
        <f>VLOOKUP(C4524,Customers!$B$8:$C$1412,2,FALSE)</f>
        <v>Circa Ici</v>
      </c>
      <c r="E4524" s="7">
        <v>45281</v>
      </c>
      <c r="F4524" s="6">
        <v>5</v>
      </c>
      <c r="G4524" s="6" t="str">
        <f>VLOOKUP(F4524,'Other Data'!$B$17:$C$24,2,FALSE)</f>
        <v>ProductE</v>
      </c>
      <c r="H4524" s="6">
        <v>6</v>
      </c>
      <c r="I4524" s="8">
        <v>45281.721446759271</v>
      </c>
      <c r="J4524" s="6">
        <v>121</v>
      </c>
    </row>
    <row r="4525" spans="2:10" x14ac:dyDescent="0.3">
      <c r="B4525" s="6">
        <v>1129505</v>
      </c>
      <c r="C4525" s="6">
        <v>1168</v>
      </c>
      <c r="D4525" s="6" t="str">
        <f>VLOOKUP(C4525,Customers!$B$8:$C$1412,2,FALSE)</f>
        <v>Nisswa Drug</v>
      </c>
      <c r="E4525" s="7">
        <v>45281</v>
      </c>
      <c r="F4525" s="6">
        <v>3</v>
      </c>
      <c r="G4525" s="6" t="str">
        <f>VLOOKUP(F4525,'Other Data'!$B$17:$C$24,2,FALSE)</f>
        <v>ProductC</v>
      </c>
      <c r="H4525" s="6">
        <v>6</v>
      </c>
      <c r="I4525" s="8">
        <v>45281.738576388903</v>
      </c>
      <c r="J4525" s="6">
        <v>128</v>
      </c>
    </row>
    <row r="4526" spans="2:10" x14ac:dyDescent="0.3">
      <c r="B4526" s="6">
        <v>1129506</v>
      </c>
      <c r="C4526" s="6">
        <v>779</v>
      </c>
      <c r="D4526" s="6" t="str">
        <f>VLOOKUP(C4526,Customers!$B$8:$C$1412,2,FALSE)</f>
        <v>Littleton Regional Hospital</v>
      </c>
      <c r="E4526" s="7">
        <v>45282</v>
      </c>
      <c r="F4526" s="6">
        <v>1</v>
      </c>
      <c r="G4526" s="6" t="str">
        <f>VLOOKUP(F4526,'Other Data'!$B$17:$C$24,2,FALSE)</f>
        <v>ProductA</v>
      </c>
      <c r="H4526" s="6">
        <v>2</v>
      </c>
      <c r="I4526" s="8">
        <v>45282.333333333336</v>
      </c>
      <c r="J4526" s="6">
        <v>116</v>
      </c>
    </row>
    <row r="4527" spans="2:10" x14ac:dyDescent="0.3">
      <c r="B4527" s="6">
        <v>1129507</v>
      </c>
      <c r="C4527" s="6">
        <v>480</v>
      </c>
      <c r="D4527" s="6" t="str">
        <f>VLOOKUP(C4527,Customers!$B$8:$C$1412,2,FALSE)</f>
        <v>Simply Country</v>
      </c>
      <c r="E4527" s="7">
        <v>45282</v>
      </c>
      <c r="F4527" s="6">
        <v>3</v>
      </c>
      <c r="G4527" s="6" t="str">
        <f>VLOOKUP(F4527,'Other Data'!$B$17:$C$24,2,FALSE)</f>
        <v>ProductC</v>
      </c>
      <c r="H4527" s="6">
        <v>4</v>
      </c>
      <c r="I4527" s="8">
        <v>45282.347303240742</v>
      </c>
      <c r="J4527" s="6">
        <v>129</v>
      </c>
    </row>
    <row r="4528" spans="2:10" x14ac:dyDescent="0.3">
      <c r="B4528" s="6">
        <v>1129508</v>
      </c>
      <c r="C4528" s="6">
        <v>1113</v>
      </c>
      <c r="D4528" s="6" t="str">
        <f>VLOOKUP(C4528,Customers!$B$8:$C$1412,2,FALSE)</f>
        <v>Franklin United Methodist Community</v>
      </c>
      <c r="E4528" s="7">
        <v>45282</v>
      </c>
      <c r="F4528" s="6">
        <v>6</v>
      </c>
      <c r="G4528" s="6" t="str">
        <f>VLOOKUP(F4528,'Other Data'!$B$17:$C$24,2,FALSE)</f>
        <v>ProductF</v>
      </c>
      <c r="H4528" s="6">
        <v>4</v>
      </c>
      <c r="I4528" s="8">
        <v>45282.360034722224</v>
      </c>
      <c r="J4528" s="6">
        <v>116</v>
      </c>
    </row>
    <row r="4529" spans="2:10" x14ac:dyDescent="0.3">
      <c r="B4529" s="6">
        <v>1129509</v>
      </c>
      <c r="C4529" s="6">
        <v>1207</v>
      </c>
      <c r="D4529" s="6" t="str">
        <f>VLOOKUP(C4529,Customers!$B$8:$C$1412,2,FALSE)</f>
        <v>Hillmer's Luggage, Leather and Gift</v>
      </c>
      <c r="E4529" s="7">
        <v>45282</v>
      </c>
      <c r="F4529" s="6">
        <v>4</v>
      </c>
      <c r="G4529" s="6" t="str">
        <f>VLOOKUP(F4529,'Other Data'!$B$17:$C$24,2,FALSE)</f>
        <v>ProductD</v>
      </c>
      <c r="H4529" s="6">
        <v>6</v>
      </c>
      <c r="I4529" s="8">
        <v>45282.370706018519</v>
      </c>
      <c r="J4529" s="6">
        <v>113</v>
      </c>
    </row>
    <row r="4530" spans="2:10" x14ac:dyDescent="0.3">
      <c r="B4530" s="6">
        <v>1129510</v>
      </c>
      <c r="C4530" s="6">
        <v>82</v>
      </c>
      <c r="D4530" s="6" t="str">
        <f>VLOOKUP(C4530,Customers!$B$8:$C$1412,2,FALSE)</f>
        <v>Green Dept Store</v>
      </c>
      <c r="E4530" s="7">
        <v>45282</v>
      </c>
      <c r="F4530" s="6">
        <v>5</v>
      </c>
      <c r="G4530" s="6" t="str">
        <f>VLOOKUP(F4530,'Other Data'!$B$17:$C$24,2,FALSE)</f>
        <v>ProductE</v>
      </c>
      <c r="H4530" s="6">
        <v>2</v>
      </c>
      <c r="I4530" s="8">
        <v>45282.38349537037</v>
      </c>
      <c r="J4530" s="6">
        <v>117</v>
      </c>
    </row>
    <row r="4531" spans="2:10" x14ac:dyDescent="0.3">
      <c r="B4531" s="6">
        <v>1129511</v>
      </c>
      <c r="C4531" s="6">
        <v>777</v>
      </c>
      <c r="D4531" s="6" t="str">
        <f>VLOOKUP(C4531,Customers!$B$8:$C$1412,2,FALSE)</f>
        <v>Brookstone</v>
      </c>
      <c r="E4531" s="7">
        <v>45282</v>
      </c>
      <c r="F4531" s="6">
        <v>5</v>
      </c>
      <c r="G4531" s="6" t="str">
        <f>VLOOKUP(F4531,'Other Data'!$B$17:$C$24,2,FALSE)</f>
        <v>ProductE</v>
      </c>
      <c r="H4531" s="6">
        <v>3</v>
      </c>
      <c r="I4531" s="8">
        <v>45282.399548611109</v>
      </c>
      <c r="J4531" s="6">
        <v>119</v>
      </c>
    </row>
    <row r="4532" spans="2:10" x14ac:dyDescent="0.3">
      <c r="B4532" s="6">
        <v>1129512</v>
      </c>
      <c r="C4532" s="6">
        <v>656</v>
      </c>
      <c r="D4532" s="6" t="str">
        <f>VLOOKUP(C4532,Customers!$B$8:$C$1412,2,FALSE)</f>
        <v>Summerland Pharmacy</v>
      </c>
      <c r="E4532" s="7">
        <v>45282</v>
      </c>
      <c r="F4532" s="6">
        <v>6</v>
      </c>
      <c r="G4532" s="6" t="str">
        <f>VLOOKUP(F4532,'Other Data'!$B$17:$C$24,2,FALSE)</f>
        <v>ProductF</v>
      </c>
      <c r="H4532" s="6">
        <v>3</v>
      </c>
      <c r="I4532" s="8">
        <v>45282.413877314815</v>
      </c>
      <c r="J4532" s="6">
        <v>133</v>
      </c>
    </row>
    <row r="4533" spans="2:10" x14ac:dyDescent="0.3">
      <c r="B4533" s="6">
        <v>1129513</v>
      </c>
      <c r="C4533" s="6">
        <v>674</v>
      </c>
      <c r="D4533" s="6" t="str">
        <f>VLOOKUP(C4533,Customers!$B$8:$C$1412,2,FALSE)</f>
        <v>Natural Touches Gifts</v>
      </c>
      <c r="E4533" s="7">
        <v>45282</v>
      </c>
      <c r="F4533" s="6">
        <v>1</v>
      </c>
      <c r="G4533" s="6" t="str">
        <f>VLOOKUP(F4533,'Other Data'!$B$17:$C$24,2,FALSE)</f>
        <v>ProductA</v>
      </c>
      <c r="H4533" s="6">
        <v>5</v>
      </c>
      <c r="I4533" s="8">
        <v>45282.430532407408</v>
      </c>
      <c r="J4533" s="6">
        <v>117</v>
      </c>
    </row>
    <row r="4534" spans="2:10" x14ac:dyDescent="0.3">
      <c r="B4534" s="6">
        <v>1129514</v>
      </c>
      <c r="C4534" s="6">
        <v>905</v>
      </c>
      <c r="D4534" s="6" t="str">
        <f>VLOOKUP(C4534,Customers!$B$8:$C$1412,2,FALSE)</f>
        <v>Morris Variety</v>
      </c>
      <c r="E4534" s="7">
        <v>45282</v>
      </c>
      <c r="F4534" s="6">
        <v>5</v>
      </c>
      <c r="G4534" s="6" t="str">
        <f>VLOOKUP(F4534,'Other Data'!$B$17:$C$24,2,FALSE)</f>
        <v>ProductE</v>
      </c>
      <c r="H4534" s="6">
        <v>5</v>
      </c>
      <c r="I4534" s="8">
        <v>45282.443356481483</v>
      </c>
      <c r="J4534" s="6">
        <v>119</v>
      </c>
    </row>
    <row r="4535" spans="2:10" x14ac:dyDescent="0.3">
      <c r="B4535" s="6">
        <v>1129515</v>
      </c>
      <c r="C4535" s="6">
        <v>652</v>
      </c>
      <c r="D4535" s="6" t="str">
        <f>VLOOKUP(C4535,Customers!$B$8:$C$1412,2,FALSE)</f>
        <v>Peoples Drug Mart # 137</v>
      </c>
      <c r="E4535" s="7">
        <v>45282</v>
      </c>
      <c r="F4535" s="6">
        <v>4</v>
      </c>
      <c r="G4535" s="6" t="str">
        <f>VLOOKUP(F4535,'Other Data'!$B$17:$C$24,2,FALSE)</f>
        <v>ProductD</v>
      </c>
      <c r="H4535" s="6">
        <v>2</v>
      </c>
      <c r="I4535" s="8">
        <v>45282.459062499998</v>
      </c>
      <c r="J4535" s="6">
        <v>116</v>
      </c>
    </row>
    <row r="4536" spans="2:10" x14ac:dyDescent="0.3">
      <c r="B4536" s="6">
        <v>1129516</v>
      </c>
      <c r="C4536" s="6">
        <v>325</v>
      </c>
      <c r="D4536" s="6" t="str">
        <f>VLOOKUP(C4536,Customers!$B$8:$C$1412,2,FALSE)</f>
        <v>Mastermind Educational Technologies Inc</v>
      </c>
      <c r="E4536" s="7">
        <v>45282</v>
      </c>
      <c r="F4536" s="6">
        <v>2</v>
      </c>
      <c r="G4536" s="6" t="str">
        <f>VLOOKUP(F4536,'Other Data'!$B$17:$C$24,2,FALSE)</f>
        <v>ProductB</v>
      </c>
      <c r="H4536" s="6">
        <v>5</v>
      </c>
      <c r="I4536" s="8">
        <v>45282.472083333334</v>
      </c>
      <c r="J4536" s="6">
        <v>112</v>
      </c>
    </row>
    <row r="4537" spans="2:10" x14ac:dyDescent="0.3">
      <c r="B4537" s="6">
        <v>1129517</v>
      </c>
      <c r="C4537" s="6">
        <v>835</v>
      </c>
      <c r="D4537" s="6" t="str">
        <f>VLOOKUP(C4537,Customers!$B$8:$C$1412,2,FALSE)</f>
        <v>Nikki's Hallmark</v>
      </c>
      <c r="E4537" s="7">
        <v>45282</v>
      </c>
      <c r="F4537" s="6">
        <v>4</v>
      </c>
      <c r="G4537" s="6" t="str">
        <f>VLOOKUP(F4537,'Other Data'!$B$17:$C$24,2,FALSE)</f>
        <v>ProductD</v>
      </c>
      <c r="H4537" s="6">
        <v>4</v>
      </c>
      <c r="I4537" s="8">
        <v>45282.48060185185</v>
      </c>
      <c r="J4537" s="6">
        <v>119</v>
      </c>
    </row>
    <row r="4538" spans="2:10" x14ac:dyDescent="0.3">
      <c r="B4538" s="6">
        <v>1129518</v>
      </c>
      <c r="C4538" s="6">
        <v>547</v>
      </c>
      <c r="D4538" s="6" t="str">
        <f>VLOOKUP(C4538,Customers!$B$8:$C$1412,2,FALSE)</f>
        <v>Carriage House Florist</v>
      </c>
      <c r="E4538" s="7">
        <v>45282</v>
      </c>
      <c r="F4538" s="6">
        <v>6</v>
      </c>
      <c r="G4538" s="6" t="str">
        <f>VLOOKUP(F4538,'Other Data'!$B$17:$C$24,2,FALSE)</f>
        <v>ProductF</v>
      </c>
      <c r="H4538" s="6">
        <v>2</v>
      </c>
      <c r="I4538" s="8">
        <v>45282.489907407406</v>
      </c>
      <c r="J4538" s="6">
        <v>116</v>
      </c>
    </row>
    <row r="4539" spans="2:10" x14ac:dyDescent="0.3">
      <c r="B4539" s="6">
        <v>1129519</v>
      </c>
      <c r="C4539" s="6">
        <v>1016</v>
      </c>
      <c r="D4539" s="6" t="str">
        <f>VLOOKUP(C4539,Customers!$B$8:$C$1412,2,FALSE)</f>
        <v>Pink Lady Gift Shop</v>
      </c>
      <c r="E4539" s="7">
        <v>45282</v>
      </c>
      <c r="F4539" s="6">
        <v>6</v>
      </c>
      <c r="G4539" s="6" t="str">
        <f>VLOOKUP(F4539,'Other Data'!$B$17:$C$24,2,FALSE)</f>
        <v>ProductF</v>
      </c>
      <c r="H4539" s="6">
        <v>5</v>
      </c>
      <c r="I4539" s="8">
        <v>45282.504976851851</v>
      </c>
      <c r="J4539" s="6">
        <v>108</v>
      </c>
    </row>
    <row r="4540" spans="2:10" x14ac:dyDescent="0.3">
      <c r="B4540" s="6">
        <v>1129520</v>
      </c>
      <c r="C4540" s="6">
        <v>411</v>
      </c>
      <c r="D4540" s="6" t="str">
        <f>VLOOKUP(C4540,Customers!$B$8:$C$1412,2,FALSE)</f>
        <v>Versacchi Signature Gifts &amp; Baskets</v>
      </c>
      <c r="E4540" s="7">
        <v>45282</v>
      </c>
      <c r="F4540" s="6">
        <v>1</v>
      </c>
      <c r="G4540" s="6" t="str">
        <f>VLOOKUP(F4540,'Other Data'!$B$17:$C$24,2,FALSE)</f>
        <v>ProductA</v>
      </c>
      <c r="H4540" s="6">
        <v>3</v>
      </c>
      <c r="I4540" s="8">
        <v>45282.520358796297</v>
      </c>
      <c r="J4540" s="6">
        <v>127</v>
      </c>
    </row>
    <row r="4541" spans="2:10" x14ac:dyDescent="0.3">
      <c r="B4541" s="6">
        <v>1129521</v>
      </c>
      <c r="C4541" s="6">
        <v>1366</v>
      </c>
      <c r="D4541" s="6" t="str">
        <f>VLOOKUP(C4541,Customers!$B$8:$C$1412,2,FALSE)</f>
        <v>Lakeshore Variety</v>
      </c>
      <c r="E4541" s="7">
        <v>45282</v>
      </c>
      <c r="F4541" s="6">
        <v>5</v>
      </c>
      <c r="G4541" s="6" t="str">
        <f>VLOOKUP(F4541,'Other Data'!$B$17:$C$24,2,FALSE)</f>
        <v>ProductE</v>
      </c>
      <c r="H4541" s="6">
        <v>3</v>
      </c>
      <c r="I4541" s="8">
        <v>45282.535914351851</v>
      </c>
      <c r="J4541" s="6">
        <v>123</v>
      </c>
    </row>
    <row r="4542" spans="2:10" x14ac:dyDescent="0.3">
      <c r="B4542" s="6">
        <v>1129522</v>
      </c>
      <c r="C4542" s="6">
        <v>885</v>
      </c>
      <c r="D4542" s="6" t="str">
        <f>VLOOKUP(C4542,Customers!$B$8:$C$1412,2,FALSE)</f>
        <v>Jean Hochron</v>
      </c>
      <c r="E4542" s="7">
        <v>45282</v>
      </c>
      <c r="F4542" s="6">
        <v>2</v>
      </c>
      <c r="G4542" s="6" t="str">
        <f>VLOOKUP(F4542,'Other Data'!$B$17:$C$24,2,FALSE)</f>
        <v>ProductB</v>
      </c>
      <c r="H4542" s="6">
        <v>5</v>
      </c>
      <c r="I4542" s="8">
        <v>45282.552025462959</v>
      </c>
      <c r="J4542" s="6">
        <v>109</v>
      </c>
    </row>
    <row r="4543" spans="2:10" x14ac:dyDescent="0.3">
      <c r="B4543" s="6">
        <v>1129523</v>
      </c>
      <c r="C4543" s="6">
        <v>312</v>
      </c>
      <c r="D4543" s="6" t="str">
        <f>VLOOKUP(C4543,Customers!$B$8:$C$1412,2,FALSE)</f>
        <v>St. Joseph's Volunteer Association</v>
      </c>
      <c r="E4543" s="7">
        <v>45282</v>
      </c>
      <c r="F4543" s="6">
        <v>1</v>
      </c>
      <c r="G4543" s="6" t="str">
        <f>VLOOKUP(F4543,'Other Data'!$B$17:$C$24,2,FALSE)</f>
        <v>ProductA</v>
      </c>
      <c r="H4543" s="6">
        <v>6</v>
      </c>
      <c r="I4543" s="8">
        <v>45282.565983796296</v>
      </c>
      <c r="J4543" s="6">
        <v>121</v>
      </c>
    </row>
    <row r="4544" spans="2:10" x14ac:dyDescent="0.3">
      <c r="B4544" s="6">
        <v>1129524</v>
      </c>
      <c r="C4544" s="6">
        <v>150</v>
      </c>
      <c r="D4544" s="6" t="str">
        <f>VLOOKUP(C4544,Customers!$B$8:$C$1412,2,FALSE)</f>
        <v>SDM - 0605</v>
      </c>
      <c r="E4544" s="7">
        <v>45282</v>
      </c>
      <c r="F4544" s="6">
        <v>3</v>
      </c>
      <c r="G4544" s="6" t="str">
        <f>VLOOKUP(F4544,'Other Data'!$B$17:$C$24,2,FALSE)</f>
        <v>ProductC</v>
      </c>
      <c r="H4544" s="6">
        <v>3</v>
      </c>
      <c r="I4544" s="8">
        <v>45282.581770833334</v>
      </c>
      <c r="J4544" s="6">
        <v>107</v>
      </c>
    </row>
    <row r="4545" spans="2:10" x14ac:dyDescent="0.3">
      <c r="B4545" s="6">
        <v>1129525</v>
      </c>
      <c r="C4545" s="6">
        <v>884</v>
      </c>
      <c r="D4545" s="6" t="str">
        <f>VLOOKUP(C4545,Customers!$B$8:$C$1412,2,FALSE)</f>
        <v>Nyack Hospital</v>
      </c>
      <c r="E4545" s="7">
        <v>45282</v>
      </c>
      <c r="F4545" s="6">
        <v>6</v>
      </c>
      <c r="G4545" s="6" t="str">
        <f>VLOOKUP(F4545,'Other Data'!$B$17:$C$24,2,FALSE)</f>
        <v>ProductF</v>
      </c>
      <c r="H4545" s="6">
        <v>4</v>
      </c>
      <c r="I4545" s="8">
        <v>45282.59851851852</v>
      </c>
      <c r="J4545" s="6">
        <v>115</v>
      </c>
    </row>
    <row r="4546" spans="2:10" x14ac:dyDescent="0.3">
      <c r="B4546" s="6">
        <v>1129526</v>
      </c>
      <c r="C4546" s="6">
        <v>1330</v>
      </c>
      <c r="D4546" s="6" t="str">
        <f>VLOOKUP(C4546,Customers!$B$8:$C$1412,2,FALSE)</f>
        <v>House In The Country</v>
      </c>
      <c r="E4546" s="7">
        <v>45282</v>
      </c>
      <c r="F4546" s="6">
        <v>5</v>
      </c>
      <c r="G4546" s="6" t="str">
        <f>VLOOKUP(F4546,'Other Data'!$B$17:$C$24,2,FALSE)</f>
        <v>ProductE</v>
      </c>
      <c r="H4546" s="6">
        <v>4</v>
      </c>
      <c r="I4546" s="8">
        <v>45282.611319444448</v>
      </c>
      <c r="J4546" s="6">
        <v>106</v>
      </c>
    </row>
    <row r="4547" spans="2:10" x14ac:dyDescent="0.3">
      <c r="B4547" s="6">
        <v>1129527</v>
      </c>
      <c r="C4547" s="6">
        <v>149</v>
      </c>
      <c r="D4547" s="6" t="str">
        <f>VLOOKUP(C4547,Customers!$B$8:$C$1412,2,FALSE)</f>
        <v>Shops Of Main</v>
      </c>
      <c r="E4547" s="7">
        <v>45282</v>
      </c>
      <c r="F4547" s="6">
        <v>5</v>
      </c>
      <c r="G4547" s="6" t="str">
        <f>VLOOKUP(F4547,'Other Data'!$B$17:$C$24,2,FALSE)</f>
        <v>ProductE</v>
      </c>
      <c r="H4547" s="6">
        <v>3</v>
      </c>
      <c r="I4547" s="8">
        <v>45282.620381944449</v>
      </c>
      <c r="J4547" s="6">
        <v>128</v>
      </c>
    </row>
    <row r="4548" spans="2:10" x14ac:dyDescent="0.3">
      <c r="B4548" s="6">
        <v>1129528</v>
      </c>
      <c r="C4548" s="6">
        <v>536</v>
      </c>
      <c r="D4548" s="6" t="str">
        <f>VLOOKUP(C4548,Customers!$B$8:$C$1412,2,FALSE)</f>
        <v>Buck or Two #532</v>
      </c>
      <c r="E4548" s="7">
        <v>45282</v>
      </c>
      <c r="F4548" s="6">
        <v>6</v>
      </c>
      <c r="G4548" s="6" t="str">
        <f>VLOOKUP(F4548,'Other Data'!$B$17:$C$24,2,FALSE)</f>
        <v>ProductF</v>
      </c>
      <c r="H4548" s="6">
        <v>2</v>
      </c>
      <c r="I4548" s="8">
        <v>45282.630428240744</v>
      </c>
      <c r="J4548" s="6">
        <v>110</v>
      </c>
    </row>
    <row r="4549" spans="2:10" x14ac:dyDescent="0.3">
      <c r="B4549" s="6">
        <v>1129529</v>
      </c>
      <c r="C4549" s="6">
        <v>1178</v>
      </c>
      <c r="D4549" s="6" t="str">
        <f>VLOOKUP(C4549,Customers!$B$8:$C$1412,2,FALSE)</f>
        <v>New Prospects</v>
      </c>
      <c r="E4549" s="7">
        <v>45282</v>
      </c>
      <c r="F4549" s="6">
        <v>5</v>
      </c>
      <c r="G4549" s="6" t="str">
        <f>VLOOKUP(F4549,'Other Data'!$B$17:$C$24,2,FALSE)</f>
        <v>ProductE</v>
      </c>
      <c r="H4549" s="6">
        <v>7</v>
      </c>
      <c r="I4549" s="8">
        <v>45282.646909722222</v>
      </c>
      <c r="J4549" s="6">
        <v>116</v>
      </c>
    </row>
    <row r="4550" spans="2:10" x14ac:dyDescent="0.3">
      <c r="B4550" s="6">
        <v>1129530</v>
      </c>
      <c r="C4550" s="6">
        <v>237</v>
      </c>
      <c r="D4550" s="6" t="str">
        <f>VLOOKUP(C4550,Customers!$B$8:$C$1412,2,FALSE)</f>
        <v>Hazeldene House</v>
      </c>
      <c r="E4550" s="7">
        <v>45282</v>
      </c>
      <c r="F4550" s="6">
        <v>1</v>
      </c>
      <c r="G4550" s="6" t="str">
        <f>VLOOKUP(F4550,'Other Data'!$B$17:$C$24,2,FALSE)</f>
        <v>ProductA</v>
      </c>
      <c r="H4550" s="6">
        <v>2</v>
      </c>
      <c r="I4550" s="8">
        <v>45282.660069444442</v>
      </c>
      <c r="J4550" s="6">
        <v>123</v>
      </c>
    </row>
    <row r="4551" spans="2:10" x14ac:dyDescent="0.3">
      <c r="B4551" s="6">
        <v>1129531</v>
      </c>
      <c r="C4551" s="6">
        <v>1084</v>
      </c>
      <c r="D4551" s="6" t="str">
        <f>VLOOKUP(C4551,Customers!$B$8:$C$1412,2,FALSE)</f>
        <v>Carlisle Gifts &amp; Collectibles</v>
      </c>
      <c r="E4551" s="7">
        <v>45282</v>
      </c>
      <c r="F4551" s="6">
        <v>4</v>
      </c>
      <c r="G4551" s="6" t="str">
        <f>VLOOKUP(F4551,'Other Data'!$B$17:$C$24,2,FALSE)</f>
        <v>ProductD</v>
      </c>
      <c r="H4551" s="6">
        <v>3</v>
      </c>
      <c r="I4551" s="8">
        <v>45282.675057870365</v>
      </c>
      <c r="J4551" s="6">
        <v>108</v>
      </c>
    </row>
    <row r="4552" spans="2:10" x14ac:dyDescent="0.3">
      <c r="B4552" s="6">
        <v>1129532</v>
      </c>
      <c r="C4552" s="6">
        <v>103</v>
      </c>
      <c r="D4552" s="6" t="str">
        <f>VLOOKUP(C4552,Customers!$B$8:$C$1412,2,FALSE)</f>
        <v>Quincaillerie Hogg</v>
      </c>
      <c r="E4552" s="7">
        <v>45282</v>
      </c>
      <c r="F4552" s="6">
        <v>4</v>
      </c>
      <c r="G4552" s="6" t="str">
        <f>VLOOKUP(F4552,'Other Data'!$B$17:$C$24,2,FALSE)</f>
        <v>ProductD</v>
      </c>
      <c r="H4552" s="6">
        <v>3</v>
      </c>
      <c r="I4552" s="8">
        <v>45282.685381944437</v>
      </c>
      <c r="J4552" s="6">
        <v>110</v>
      </c>
    </row>
    <row r="4553" spans="2:10" x14ac:dyDescent="0.3">
      <c r="B4553" s="6">
        <v>1129533</v>
      </c>
      <c r="C4553" s="6">
        <v>166</v>
      </c>
      <c r="D4553" s="6" t="str">
        <f>VLOOKUP(C4553,Customers!$B$8:$C$1412,2,FALSE)</f>
        <v>Trenton Memorial Hospital</v>
      </c>
      <c r="E4553" s="7">
        <v>45282</v>
      </c>
      <c r="F4553" s="6">
        <v>1</v>
      </c>
      <c r="G4553" s="6" t="str">
        <f>VLOOKUP(F4553,'Other Data'!$B$17:$C$24,2,FALSE)</f>
        <v>ProductA</v>
      </c>
      <c r="H4553" s="6">
        <v>7</v>
      </c>
      <c r="I4553" s="8">
        <v>45282.696793981471</v>
      </c>
      <c r="J4553" s="6">
        <v>125</v>
      </c>
    </row>
    <row r="4554" spans="2:10" x14ac:dyDescent="0.3">
      <c r="B4554" s="6">
        <v>1129534</v>
      </c>
      <c r="C4554" s="6">
        <v>536</v>
      </c>
      <c r="D4554" s="6" t="str">
        <f>VLOOKUP(C4554,Customers!$B$8:$C$1412,2,FALSE)</f>
        <v>Buck or Two #532</v>
      </c>
      <c r="E4554" s="7">
        <v>45282</v>
      </c>
      <c r="F4554" s="6">
        <v>1</v>
      </c>
      <c r="G4554" s="6" t="str">
        <f>VLOOKUP(F4554,'Other Data'!$B$17:$C$24,2,FALSE)</f>
        <v>ProductA</v>
      </c>
      <c r="H4554" s="6">
        <v>3</v>
      </c>
      <c r="I4554" s="8">
        <v>45282.708900462952</v>
      </c>
      <c r="J4554" s="6">
        <v>124</v>
      </c>
    </row>
    <row r="4555" spans="2:10" x14ac:dyDescent="0.3">
      <c r="B4555" s="6">
        <v>1129535</v>
      </c>
      <c r="C4555" s="6">
        <v>1209</v>
      </c>
      <c r="D4555" s="6" t="str">
        <f>VLOOKUP(C4555,Customers!$B$8:$C$1412,2,FALSE)</f>
        <v>Party Patch</v>
      </c>
      <c r="E4555" s="7">
        <v>45282</v>
      </c>
      <c r="F4555" s="6">
        <v>5</v>
      </c>
      <c r="G4555" s="6" t="str">
        <f>VLOOKUP(F4555,'Other Data'!$B$17:$C$24,2,FALSE)</f>
        <v>ProductE</v>
      </c>
      <c r="H4555" s="6">
        <v>6</v>
      </c>
      <c r="I4555" s="8">
        <v>45282.724722222214</v>
      </c>
      <c r="J4555" s="6">
        <v>110</v>
      </c>
    </row>
    <row r="4556" spans="2:10" x14ac:dyDescent="0.3">
      <c r="B4556" s="6">
        <v>1129536</v>
      </c>
      <c r="C4556" s="6">
        <v>549</v>
      </c>
      <c r="D4556" s="6" t="str">
        <f>VLOOKUP(C4556,Customers!$B$8:$C$1412,2,FALSE)</f>
        <v>East Village</v>
      </c>
      <c r="E4556" s="7">
        <v>45282</v>
      </c>
      <c r="F4556" s="6">
        <v>1</v>
      </c>
      <c r="G4556" s="6" t="str">
        <f>VLOOKUP(F4556,'Other Data'!$B$17:$C$24,2,FALSE)</f>
        <v>ProductA</v>
      </c>
      <c r="H4556" s="6">
        <v>6</v>
      </c>
      <c r="I4556" s="8">
        <v>45282.735486111102</v>
      </c>
      <c r="J4556" s="6">
        <v>120</v>
      </c>
    </row>
    <row r="4557" spans="2:10" x14ac:dyDescent="0.3">
      <c r="B4557" s="6">
        <v>1129537</v>
      </c>
      <c r="C4557" s="6">
        <v>336</v>
      </c>
      <c r="D4557" s="6" t="str">
        <f>VLOOKUP(C4557,Customers!$B$8:$C$1412,2,FALSE)</f>
        <v>The North West Co.</v>
      </c>
      <c r="E4557" s="7">
        <v>45282</v>
      </c>
      <c r="F4557" s="6">
        <v>2</v>
      </c>
      <c r="G4557" s="6" t="str">
        <f>VLOOKUP(F4557,'Other Data'!$B$17:$C$24,2,FALSE)</f>
        <v>ProductB</v>
      </c>
      <c r="H4557" s="6">
        <v>7</v>
      </c>
      <c r="I4557" s="8">
        <v>45282.748425925914</v>
      </c>
      <c r="J4557" s="6">
        <v>119</v>
      </c>
    </row>
    <row r="4558" spans="2:10" x14ac:dyDescent="0.3">
      <c r="B4558" s="6">
        <v>1129538</v>
      </c>
      <c r="C4558" s="6">
        <v>1290</v>
      </c>
      <c r="D4558" s="6" t="str">
        <f>VLOOKUP(C4558,Customers!$B$8:$C$1412,2,FALSE)</f>
        <v>Union Supply Company</v>
      </c>
      <c r="E4558" s="7">
        <v>45282</v>
      </c>
      <c r="F4558" s="6">
        <v>5</v>
      </c>
      <c r="G4558" s="6" t="str">
        <f>VLOOKUP(F4558,'Other Data'!$B$17:$C$24,2,FALSE)</f>
        <v>ProductE</v>
      </c>
      <c r="H4558" s="6">
        <v>7</v>
      </c>
      <c r="I4558" s="8">
        <v>45282.7573148148</v>
      </c>
      <c r="J4558" s="6">
        <v>111</v>
      </c>
    </row>
    <row r="4559" spans="2:10" x14ac:dyDescent="0.3">
      <c r="B4559" s="6">
        <v>1129539</v>
      </c>
      <c r="C4559" s="6">
        <v>1240</v>
      </c>
      <c r="D4559" s="6" t="str">
        <f>VLOOKUP(C4559,Customers!$B$8:$C$1412,2,FALSE)</f>
        <v>Tags Prints</v>
      </c>
      <c r="E4559" s="7">
        <v>45285</v>
      </c>
      <c r="F4559" s="6">
        <v>1</v>
      </c>
      <c r="G4559" s="6" t="str">
        <f>VLOOKUP(F4559,'Other Data'!$B$17:$C$24,2,FALSE)</f>
        <v>ProductA</v>
      </c>
      <c r="H4559" s="6">
        <v>7</v>
      </c>
      <c r="I4559" s="8">
        <v>45285.333333333336</v>
      </c>
      <c r="J4559" s="6">
        <v>131</v>
      </c>
    </row>
    <row r="4560" spans="2:10" x14ac:dyDescent="0.3">
      <c r="B4560" s="6">
        <v>1129540</v>
      </c>
      <c r="C4560" s="6">
        <v>716</v>
      </c>
      <c r="D4560" s="6" t="str">
        <f>VLOOKUP(C4560,Customers!$B$8:$C$1412,2,FALSE)</f>
        <v>Hallmark Cards</v>
      </c>
      <c r="E4560" s="7">
        <v>45285</v>
      </c>
      <c r="F4560" s="6">
        <v>6</v>
      </c>
      <c r="G4560" s="6" t="str">
        <f>VLOOKUP(F4560,'Other Data'!$B$17:$C$24,2,FALSE)</f>
        <v>ProductF</v>
      </c>
      <c r="H4560" s="6">
        <v>6</v>
      </c>
      <c r="I4560" s="8">
        <v>45285.343784722223</v>
      </c>
      <c r="J4560" s="6">
        <v>107</v>
      </c>
    </row>
    <row r="4561" spans="2:10" x14ac:dyDescent="0.3">
      <c r="B4561" s="6">
        <v>1129541</v>
      </c>
      <c r="C4561" s="6">
        <v>394</v>
      </c>
      <c r="D4561" s="6" t="str">
        <f>VLOOKUP(C4561,Customers!$B$8:$C$1412,2,FALSE)</f>
        <v>Top Dollar Bargen Centre #16</v>
      </c>
      <c r="E4561" s="7">
        <v>45285</v>
      </c>
      <c r="F4561" s="6">
        <v>5</v>
      </c>
      <c r="G4561" s="6" t="str">
        <f>VLOOKUP(F4561,'Other Data'!$B$17:$C$24,2,FALSE)</f>
        <v>ProductE</v>
      </c>
      <c r="H4561" s="6">
        <v>2</v>
      </c>
      <c r="I4561" s="8">
        <v>45285.357118055559</v>
      </c>
      <c r="J4561" s="6">
        <v>109</v>
      </c>
    </row>
    <row r="4562" spans="2:10" x14ac:dyDescent="0.3">
      <c r="B4562" s="6">
        <v>1129542</v>
      </c>
      <c r="C4562" s="6">
        <v>964</v>
      </c>
      <c r="D4562" s="6" t="str">
        <f>VLOOKUP(C4562,Customers!$B$8:$C$1412,2,FALSE)</f>
        <v>Susan's Hallmark - Bensalem</v>
      </c>
      <c r="E4562" s="7">
        <v>45285</v>
      </c>
      <c r="F4562" s="6">
        <v>6</v>
      </c>
      <c r="G4562" s="6" t="str">
        <f>VLOOKUP(F4562,'Other Data'!$B$17:$C$24,2,FALSE)</f>
        <v>ProductF</v>
      </c>
      <c r="H4562" s="6">
        <v>3</v>
      </c>
      <c r="I4562" s="8">
        <v>45285.369444444448</v>
      </c>
      <c r="J4562" s="6">
        <v>129</v>
      </c>
    </row>
    <row r="4563" spans="2:10" x14ac:dyDescent="0.3">
      <c r="B4563" s="6">
        <v>1129543</v>
      </c>
      <c r="C4563" s="6">
        <v>827</v>
      </c>
      <c r="D4563" s="6" t="str">
        <f>VLOOKUP(C4563,Customers!$B$8:$C$1412,2,FALSE)</f>
        <v>Accents With Flowers</v>
      </c>
      <c r="E4563" s="7">
        <v>45285</v>
      </c>
      <c r="F4563" s="6">
        <v>5</v>
      </c>
      <c r="G4563" s="6" t="str">
        <f>VLOOKUP(F4563,'Other Data'!$B$17:$C$24,2,FALSE)</f>
        <v>ProductE</v>
      </c>
      <c r="H4563" s="6">
        <v>4</v>
      </c>
      <c r="I4563" s="8">
        <v>45285.384456018524</v>
      </c>
      <c r="J4563" s="6">
        <v>124</v>
      </c>
    </row>
    <row r="4564" spans="2:10" x14ac:dyDescent="0.3">
      <c r="B4564" s="6">
        <v>1129544</v>
      </c>
      <c r="C4564" s="6">
        <v>434</v>
      </c>
      <c r="D4564" s="6" t="str">
        <f>VLOOKUP(C4564,Customers!$B$8:$C$1412,2,FALSE)</f>
        <v>Quixtar Canada Corporation</v>
      </c>
      <c r="E4564" s="7">
        <v>45285</v>
      </c>
      <c r="F4564" s="6">
        <v>1</v>
      </c>
      <c r="G4564" s="6" t="str">
        <f>VLOOKUP(F4564,'Other Data'!$B$17:$C$24,2,FALSE)</f>
        <v>ProductA</v>
      </c>
      <c r="H4564" s="6">
        <v>5</v>
      </c>
      <c r="I4564" s="8">
        <v>45285.393240740748</v>
      </c>
      <c r="J4564" s="6">
        <v>105</v>
      </c>
    </row>
    <row r="4565" spans="2:10" x14ac:dyDescent="0.3">
      <c r="B4565" s="6">
        <v>1129545</v>
      </c>
      <c r="C4565" s="6">
        <v>1334</v>
      </c>
      <c r="D4565" s="6" t="str">
        <f>VLOOKUP(C4565,Customers!$B$8:$C$1412,2,FALSE)</f>
        <v>Price Less Drug Store #2</v>
      </c>
      <c r="E4565" s="7">
        <v>45285</v>
      </c>
      <c r="F4565" s="6">
        <v>2</v>
      </c>
      <c r="G4565" s="6" t="str">
        <f>VLOOKUP(F4565,'Other Data'!$B$17:$C$24,2,FALSE)</f>
        <v>ProductB</v>
      </c>
      <c r="H4565" s="6">
        <v>5</v>
      </c>
      <c r="I4565" s="8">
        <v>45285.40493055556</v>
      </c>
      <c r="J4565" s="6">
        <v>106</v>
      </c>
    </row>
    <row r="4566" spans="2:10" x14ac:dyDescent="0.3">
      <c r="B4566" s="6">
        <v>1129546</v>
      </c>
      <c r="C4566" s="6">
        <v>1363</v>
      </c>
      <c r="D4566" s="6" t="str">
        <f>VLOOKUP(C4566,Customers!$B$8:$C$1412,2,FALSE)</f>
        <v>Children's Hospital</v>
      </c>
      <c r="E4566" s="7">
        <v>45285</v>
      </c>
      <c r="F4566" s="6">
        <v>6</v>
      </c>
      <c r="G4566" s="6" t="str">
        <f>VLOOKUP(F4566,'Other Data'!$B$17:$C$24,2,FALSE)</f>
        <v>ProductF</v>
      </c>
      <c r="H4566" s="6">
        <v>6</v>
      </c>
      <c r="I4566" s="8">
        <v>45285.413877314822</v>
      </c>
      <c r="J4566" s="6">
        <v>113</v>
      </c>
    </row>
    <row r="4567" spans="2:10" x14ac:dyDescent="0.3">
      <c r="B4567" s="6">
        <v>1129547</v>
      </c>
      <c r="C4567" s="6">
        <v>24</v>
      </c>
      <c r="D4567" s="6" t="str">
        <f>VLOOKUP(C4567,Customers!$B$8:$C$1412,2,FALSE)</f>
        <v>Buck or Two #384</v>
      </c>
      <c r="E4567" s="7">
        <v>45285</v>
      </c>
      <c r="F4567" s="6">
        <v>6</v>
      </c>
      <c r="G4567" s="6" t="str">
        <f>VLOOKUP(F4567,'Other Data'!$B$17:$C$24,2,FALSE)</f>
        <v>ProductF</v>
      </c>
      <c r="H4567" s="6">
        <v>2</v>
      </c>
      <c r="I4567" s="8">
        <v>45285.428865740745</v>
      </c>
      <c r="J4567" s="6">
        <v>107</v>
      </c>
    </row>
    <row r="4568" spans="2:10" x14ac:dyDescent="0.3">
      <c r="B4568" s="6">
        <v>1129548</v>
      </c>
      <c r="C4568" s="6">
        <v>21</v>
      </c>
      <c r="D4568" s="6" t="str">
        <f>VLOOKUP(C4568,Customers!$B$8:$C$1412,2,FALSE)</f>
        <v>Great Canadian Dollar Store #676</v>
      </c>
      <c r="E4568" s="7">
        <v>45285</v>
      </c>
      <c r="F4568" s="6">
        <v>1</v>
      </c>
      <c r="G4568" s="6" t="str">
        <f>VLOOKUP(F4568,'Other Data'!$B$17:$C$24,2,FALSE)</f>
        <v>ProductA</v>
      </c>
      <c r="H4568" s="6">
        <v>2</v>
      </c>
      <c r="I4568" s="8">
        <v>45285.441527777781</v>
      </c>
      <c r="J4568" s="6">
        <v>122</v>
      </c>
    </row>
    <row r="4569" spans="2:10" x14ac:dyDescent="0.3">
      <c r="B4569" s="6">
        <v>1129549</v>
      </c>
      <c r="C4569" s="6">
        <v>667</v>
      </c>
      <c r="D4569" s="6" t="str">
        <f>VLOOKUP(C4569,Customers!$B$8:$C$1412,2,FALSE)</f>
        <v>Stepping Stone</v>
      </c>
      <c r="E4569" s="7">
        <v>45285</v>
      </c>
      <c r="F4569" s="6">
        <v>6</v>
      </c>
      <c r="G4569" s="6" t="str">
        <f>VLOOKUP(F4569,'Other Data'!$B$17:$C$24,2,FALSE)</f>
        <v>ProductF</v>
      </c>
      <c r="H4569" s="6">
        <v>3</v>
      </c>
      <c r="I4569" s="8">
        <v>45285.454780092594</v>
      </c>
      <c r="J4569" s="6">
        <v>134</v>
      </c>
    </row>
    <row r="4570" spans="2:10" x14ac:dyDescent="0.3">
      <c r="B4570" s="6">
        <v>1129550</v>
      </c>
      <c r="C4570" s="6">
        <v>106</v>
      </c>
      <c r="D4570" s="6" t="str">
        <f>VLOOKUP(C4570,Customers!$B$8:$C$1412,2,FALSE)</f>
        <v>Z'axe Inc.</v>
      </c>
      <c r="E4570" s="7">
        <v>45285</v>
      </c>
      <c r="F4570" s="6">
        <v>1</v>
      </c>
      <c r="G4570" s="6" t="str">
        <f>VLOOKUP(F4570,'Other Data'!$B$17:$C$24,2,FALSE)</f>
        <v>ProductA</v>
      </c>
      <c r="H4570" s="6">
        <v>2</v>
      </c>
      <c r="I4570" s="8">
        <v>45285.465717592597</v>
      </c>
      <c r="J4570" s="6">
        <v>125</v>
      </c>
    </row>
    <row r="4571" spans="2:10" x14ac:dyDescent="0.3">
      <c r="B4571" s="6">
        <v>1129551</v>
      </c>
      <c r="C4571" s="6">
        <v>712</v>
      </c>
      <c r="D4571" s="6" t="str">
        <f>VLOOKUP(C4571,Customers!$B$8:$C$1412,2,FALSE)</f>
        <v>Buck or Two #328</v>
      </c>
      <c r="E4571" s="7">
        <v>45285</v>
      </c>
      <c r="F4571" s="6">
        <v>2</v>
      </c>
      <c r="G4571" s="6" t="str">
        <f>VLOOKUP(F4571,'Other Data'!$B$17:$C$24,2,FALSE)</f>
        <v>ProductB</v>
      </c>
      <c r="H4571" s="6">
        <v>7</v>
      </c>
      <c r="I4571" s="8">
        <v>45285.478761574079</v>
      </c>
      <c r="J4571" s="6">
        <v>109</v>
      </c>
    </row>
    <row r="4572" spans="2:10" x14ac:dyDescent="0.3">
      <c r="B4572" s="6">
        <v>1129552</v>
      </c>
      <c r="C4572" s="6">
        <v>745</v>
      </c>
      <c r="D4572" s="6" t="str">
        <f>VLOOKUP(C4572,Customers!$B$8:$C$1412,2,FALSE)</f>
        <v>Originals On Mackenzie</v>
      </c>
      <c r="E4572" s="7">
        <v>45285</v>
      </c>
      <c r="F4572" s="6">
        <v>2</v>
      </c>
      <c r="G4572" s="6" t="str">
        <f>VLOOKUP(F4572,'Other Data'!$B$17:$C$24,2,FALSE)</f>
        <v>ProductB</v>
      </c>
      <c r="H4572" s="6">
        <v>4</v>
      </c>
      <c r="I4572" s="8">
        <v>45285.490023148152</v>
      </c>
      <c r="J4572" s="6">
        <v>125</v>
      </c>
    </row>
    <row r="4573" spans="2:10" x14ac:dyDescent="0.3">
      <c r="B4573" s="6">
        <v>1129553</v>
      </c>
      <c r="C4573" s="6">
        <v>446</v>
      </c>
      <c r="D4573" s="6" t="str">
        <f>VLOOKUP(C4573,Customers!$B$8:$C$1412,2,FALSE)</f>
        <v>Finchers</v>
      </c>
      <c r="E4573" s="7">
        <v>45285</v>
      </c>
      <c r="F4573" s="6">
        <v>1</v>
      </c>
      <c r="G4573" s="6" t="str">
        <f>VLOOKUP(F4573,'Other Data'!$B$17:$C$24,2,FALSE)</f>
        <v>ProductA</v>
      </c>
      <c r="H4573" s="6">
        <v>5</v>
      </c>
      <c r="I4573" s="8">
        <v>45285.506041666667</v>
      </c>
      <c r="J4573" s="6">
        <v>121</v>
      </c>
    </row>
    <row r="4574" spans="2:10" x14ac:dyDescent="0.3">
      <c r="B4574" s="6">
        <v>1129554</v>
      </c>
      <c r="C4574" s="6">
        <v>36</v>
      </c>
      <c r="D4574" s="6" t="str">
        <f>VLOOKUP(C4574,Customers!$B$8:$C$1412,2,FALSE)</f>
        <v>Masstown Market</v>
      </c>
      <c r="E4574" s="7">
        <v>45285</v>
      </c>
      <c r="F4574" s="6">
        <v>1</v>
      </c>
      <c r="G4574" s="6" t="str">
        <f>VLOOKUP(F4574,'Other Data'!$B$17:$C$24,2,FALSE)</f>
        <v>ProductA</v>
      </c>
      <c r="H4574" s="6">
        <v>7</v>
      </c>
      <c r="I4574" s="8">
        <v>45285.520740740743</v>
      </c>
      <c r="J4574" s="6">
        <v>119</v>
      </c>
    </row>
    <row r="4575" spans="2:10" x14ac:dyDescent="0.3">
      <c r="B4575" s="6">
        <v>1129555</v>
      </c>
      <c r="C4575" s="6">
        <v>888</v>
      </c>
      <c r="D4575" s="6" t="str">
        <f>VLOOKUP(C4575,Customers!$B$8:$C$1412,2,FALSE)</f>
        <v>New DaVincis.com</v>
      </c>
      <c r="E4575" s="7">
        <v>45285</v>
      </c>
      <c r="F4575" s="6">
        <v>3</v>
      </c>
      <c r="G4575" s="6" t="str">
        <f>VLOOKUP(F4575,'Other Data'!$B$17:$C$24,2,FALSE)</f>
        <v>ProductC</v>
      </c>
      <c r="H4575" s="6">
        <v>2</v>
      </c>
      <c r="I4575" s="8">
        <v>45285.529525462967</v>
      </c>
      <c r="J4575" s="6">
        <v>110</v>
      </c>
    </row>
    <row r="4576" spans="2:10" x14ac:dyDescent="0.3">
      <c r="B4576" s="6">
        <v>1129556</v>
      </c>
      <c r="C4576" s="6">
        <v>1392</v>
      </c>
      <c r="D4576" s="6" t="str">
        <f>VLOOKUP(C4576,Customers!$B$8:$C$1412,2,FALSE)</f>
        <v>Stage Stop</v>
      </c>
      <c r="E4576" s="7">
        <v>45285</v>
      </c>
      <c r="F4576" s="6">
        <v>1</v>
      </c>
      <c r="G4576" s="6" t="str">
        <f>VLOOKUP(F4576,'Other Data'!$B$17:$C$24,2,FALSE)</f>
        <v>ProductA</v>
      </c>
      <c r="H4576" s="6">
        <v>2</v>
      </c>
      <c r="I4576" s="8">
        <v>45285.545011574075</v>
      </c>
      <c r="J4576" s="6">
        <v>115</v>
      </c>
    </row>
    <row r="4577" spans="2:10" x14ac:dyDescent="0.3">
      <c r="B4577" s="6">
        <v>1129557</v>
      </c>
      <c r="C4577" s="6">
        <v>258</v>
      </c>
      <c r="D4577" s="6" t="str">
        <f>VLOOKUP(C4577,Customers!$B$8:$C$1412,2,FALSE)</f>
        <v>Zellers Store #136</v>
      </c>
      <c r="E4577" s="7">
        <v>45285</v>
      </c>
      <c r="F4577" s="6">
        <v>5</v>
      </c>
      <c r="G4577" s="6" t="str">
        <f>VLOOKUP(F4577,'Other Data'!$B$17:$C$24,2,FALSE)</f>
        <v>ProductE</v>
      </c>
      <c r="H4577" s="6">
        <v>6</v>
      </c>
      <c r="I4577" s="8">
        <v>45285.555625000001</v>
      </c>
      <c r="J4577" s="6">
        <v>125</v>
      </c>
    </row>
    <row r="4578" spans="2:10" x14ac:dyDescent="0.3">
      <c r="B4578" s="6">
        <v>1129558</v>
      </c>
      <c r="C4578" s="6">
        <v>132</v>
      </c>
      <c r="D4578" s="6" t="str">
        <f>VLOOKUP(C4578,Customers!$B$8:$C$1412,2,FALSE)</f>
        <v>Darolex Decor &amp; General Store</v>
      </c>
      <c r="E4578" s="7">
        <v>45285</v>
      </c>
      <c r="F4578" s="6">
        <v>4</v>
      </c>
      <c r="G4578" s="6" t="str">
        <f>VLOOKUP(F4578,'Other Data'!$B$17:$C$24,2,FALSE)</f>
        <v>ProductD</v>
      </c>
      <c r="H4578" s="6">
        <v>3</v>
      </c>
      <c r="I4578" s="8">
        <v>45285.570497685185</v>
      </c>
      <c r="J4578" s="6">
        <v>116</v>
      </c>
    </row>
    <row r="4579" spans="2:10" x14ac:dyDescent="0.3">
      <c r="B4579" s="6">
        <v>1129559</v>
      </c>
      <c r="C4579" s="6">
        <v>318</v>
      </c>
      <c r="D4579" s="6" t="str">
        <f>VLOOKUP(C4579,Customers!$B$8:$C$1412,2,FALSE)</f>
        <v>A Passion For Living Inc</v>
      </c>
      <c r="E4579" s="7">
        <v>45285</v>
      </c>
      <c r="F4579" s="6">
        <v>5</v>
      </c>
      <c r="G4579" s="6" t="str">
        <f>VLOOKUP(F4579,'Other Data'!$B$17:$C$24,2,FALSE)</f>
        <v>ProductE</v>
      </c>
      <c r="H4579" s="6">
        <v>2</v>
      </c>
      <c r="I4579" s="8">
        <v>45285.581307870372</v>
      </c>
      <c r="J4579" s="6">
        <v>126</v>
      </c>
    </row>
    <row r="4580" spans="2:10" x14ac:dyDescent="0.3">
      <c r="B4580" s="6">
        <v>1129560</v>
      </c>
      <c r="C4580" s="6">
        <v>1112</v>
      </c>
      <c r="D4580" s="6" t="str">
        <f>VLOOKUP(C4580,Customers!$B$8:$C$1412,2,FALSE)</f>
        <v>Ousleys Harvest Market</v>
      </c>
      <c r="E4580" s="7">
        <v>45285</v>
      </c>
      <c r="F4580" s="6">
        <v>4</v>
      </c>
      <c r="G4580" s="6" t="str">
        <f>VLOOKUP(F4580,'Other Data'!$B$17:$C$24,2,FALSE)</f>
        <v>ProductD</v>
      </c>
      <c r="H4580" s="6">
        <v>3</v>
      </c>
      <c r="I4580" s="8">
        <v>45285.591203703705</v>
      </c>
      <c r="J4580" s="6">
        <v>134</v>
      </c>
    </row>
    <row r="4581" spans="2:10" x14ac:dyDescent="0.3">
      <c r="B4581" s="6">
        <v>1129561</v>
      </c>
      <c r="C4581" s="6">
        <v>38</v>
      </c>
      <c r="D4581" s="6" t="str">
        <f>VLOOKUP(C4581,Customers!$B$8:$C$1412,2,FALSE)</f>
        <v>Charade Gifts</v>
      </c>
      <c r="E4581" s="7">
        <v>45285</v>
      </c>
      <c r="F4581" s="6">
        <v>1</v>
      </c>
      <c r="G4581" s="6" t="str">
        <f>VLOOKUP(F4581,'Other Data'!$B$17:$C$24,2,FALSE)</f>
        <v>ProductA</v>
      </c>
      <c r="H4581" s="6">
        <v>3</v>
      </c>
      <c r="I4581" s="8">
        <v>45285.605138888888</v>
      </c>
      <c r="J4581" s="6">
        <v>121</v>
      </c>
    </row>
    <row r="4582" spans="2:10" x14ac:dyDescent="0.3">
      <c r="B4582" s="6">
        <v>1129562</v>
      </c>
      <c r="C4582" s="6">
        <v>1116</v>
      </c>
      <c r="D4582" s="6" t="str">
        <f>VLOOKUP(C4582,Customers!$B$8:$C$1412,2,FALSE)</f>
        <v>58 South Apperel</v>
      </c>
      <c r="E4582" s="7">
        <v>45285</v>
      </c>
      <c r="F4582" s="6">
        <v>4</v>
      </c>
      <c r="G4582" s="6" t="str">
        <f>VLOOKUP(F4582,'Other Data'!$B$17:$C$24,2,FALSE)</f>
        <v>ProductD</v>
      </c>
      <c r="H4582" s="6">
        <v>6</v>
      </c>
      <c r="I4582" s="8">
        <v>45285.613935185182</v>
      </c>
      <c r="J4582" s="6">
        <v>116</v>
      </c>
    </row>
    <row r="4583" spans="2:10" x14ac:dyDescent="0.3">
      <c r="B4583" s="6">
        <v>1129563</v>
      </c>
      <c r="C4583" s="6">
        <v>526</v>
      </c>
      <c r="D4583" s="6" t="str">
        <f>VLOOKUP(C4583,Customers!$B$8:$C$1412,2,FALSE)</f>
        <v>Rosthern Pharmacy</v>
      </c>
      <c r="E4583" s="7">
        <v>45285</v>
      </c>
      <c r="F4583" s="6">
        <v>6</v>
      </c>
      <c r="G4583" s="6" t="str">
        <f>VLOOKUP(F4583,'Other Data'!$B$17:$C$24,2,FALSE)</f>
        <v>ProductF</v>
      </c>
      <c r="H4583" s="6">
        <v>5</v>
      </c>
      <c r="I4583" s="8">
        <v>45285.625821759255</v>
      </c>
      <c r="J4583" s="6">
        <v>121</v>
      </c>
    </row>
    <row r="4584" spans="2:10" x14ac:dyDescent="0.3">
      <c r="B4584" s="6">
        <v>1129564</v>
      </c>
      <c r="C4584" s="6">
        <v>816</v>
      </c>
      <c r="D4584" s="6" t="str">
        <f>VLOOKUP(C4584,Customers!$B$8:$C$1412,2,FALSE)</f>
        <v>Hoot The</v>
      </c>
      <c r="E4584" s="7">
        <v>45285</v>
      </c>
      <c r="F4584" s="6">
        <v>4</v>
      </c>
      <c r="G4584" s="6" t="str">
        <f>VLOOKUP(F4584,'Other Data'!$B$17:$C$24,2,FALSE)</f>
        <v>ProductD</v>
      </c>
      <c r="H4584" s="6">
        <v>2</v>
      </c>
      <c r="I4584" s="8">
        <v>45285.638761574068</v>
      </c>
      <c r="J4584" s="6">
        <v>109</v>
      </c>
    </row>
    <row r="4585" spans="2:10" x14ac:dyDescent="0.3">
      <c r="B4585" s="6">
        <v>1129565</v>
      </c>
      <c r="C4585" s="6">
        <v>86</v>
      </c>
      <c r="D4585" s="6" t="str">
        <f>VLOOKUP(C4585,Customers!$B$8:$C$1412,2,FALSE)</f>
        <v>Apothico Gestion Inc</v>
      </c>
      <c r="E4585" s="7">
        <v>45285</v>
      </c>
      <c r="F4585" s="6">
        <v>3</v>
      </c>
      <c r="G4585" s="6" t="str">
        <f>VLOOKUP(F4585,'Other Data'!$B$17:$C$24,2,FALSE)</f>
        <v>ProductC</v>
      </c>
      <c r="H4585" s="6">
        <v>3</v>
      </c>
      <c r="I4585" s="8">
        <v>45285.654918981476</v>
      </c>
      <c r="J4585" s="6">
        <v>121</v>
      </c>
    </row>
    <row r="4586" spans="2:10" x14ac:dyDescent="0.3">
      <c r="B4586" s="6">
        <v>1129566</v>
      </c>
      <c r="C4586" s="6">
        <v>1260</v>
      </c>
      <c r="D4586" s="6" t="str">
        <f>VLOOKUP(C4586,Customers!$B$8:$C$1412,2,FALSE)</f>
        <v>MFMER. Mayo Clinic</v>
      </c>
      <c r="E4586" s="7">
        <v>45285</v>
      </c>
      <c r="F4586" s="6">
        <v>6</v>
      </c>
      <c r="G4586" s="6" t="str">
        <f>VLOOKUP(F4586,'Other Data'!$B$17:$C$24,2,FALSE)</f>
        <v>ProductF</v>
      </c>
      <c r="H4586" s="6">
        <v>6</v>
      </c>
      <c r="I4586" s="8">
        <v>45285.669849537029</v>
      </c>
      <c r="J4586" s="6">
        <v>125</v>
      </c>
    </row>
    <row r="4587" spans="2:10" x14ac:dyDescent="0.3">
      <c r="B4587" s="6">
        <v>1129567</v>
      </c>
      <c r="C4587" s="6">
        <v>571</v>
      </c>
      <c r="D4587" s="6" t="str">
        <f>VLOOKUP(C4587,Customers!$B$8:$C$1412,2,FALSE)</f>
        <v>Jasper Hawes</v>
      </c>
      <c r="E4587" s="7">
        <v>45285</v>
      </c>
      <c r="F4587" s="6">
        <v>6</v>
      </c>
      <c r="G4587" s="6" t="str">
        <f>VLOOKUP(F4587,'Other Data'!$B$17:$C$24,2,FALSE)</f>
        <v>ProductF</v>
      </c>
      <c r="H4587" s="6">
        <v>6</v>
      </c>
      <c r="I4587" s="8">
        <v>45285.681122685179</v>
      </c>
      <c r="J4587" s="6">
        <v>124</v>
      </c>
    </row>
    <row r="4588" spans="2:10" x14ac:dyDescent="0.3">
      <c r="B4588" s="6">
        <v>1129568</v>
      </c>
      <c r="C4588" s="6">
        <v>352</v>
      </c>
      <c r="D4588" s="6" t="str">
        <f>VLOOKUP(C4588,Customers!$B$8:$C$1412,2,FALSE)</f>
        <v>Buck or Two #331</v>
      </c>
      <c r="E4588" s="7">
        <v>45285</v>
      </c>
      <c r="F4588" s="6">
        <v>3</v>
      </c>
      <c r="G4588" s="6" t="str">
        <f>VLOOKUP(F4588,'Other Data'!$B$17:$C$24,2,FALSE)</f>
        <v>ProductC</v>
      </c>
      <c r="H4588" s="6">
        <v>4</v>
      </c>
      <c r="I4588" s="8">
        <v>45285.691458333327</v>
      </c>
      <c r="J4588" s="6">
        <v>126</v>
      </c>
    </row>
    <row r="4589" spans="2:10" x14ac:dyDescent="0.3">
      <c r="B4589" s="6">
        <v>1129569</v>
      </c>
      <c r="C4589" s="6">
        <v>1039</v>
      </c>
      <c r="D4589" s="6" t="str">
        <f>VLOOKUP(C4589,Customers!$B$8:$C$1412,2,FALSE)</f>
        <v>Memorial Medical Center</v>
      </c>
      <c r="E4589" s="7">
        <v>45285</v>
      </c>
      <c r="F4589" s="6">
        <v>2</v>
      </c>
      <c r="G4589" s="6" t="str">
        <f>VLOOKUP(F4589,'Other Data'!$B$17:$C$24,2,FALSE)</f>
        <v>ProductB</v>
      </c>
      <c r="H4589" s="6">
        <v>4</v>
      </c>
      <c r="I4589" s="8">
        <v>45285.706249999996</v>
      </c>
      <c r="J4589" s="6">
        <v>115</v>
      </c>
    </row>
    <row r="4590" spans="2:10" x14ac:dyDescent="0.3">
      <c r="B4590" s="6">
        <v>1129570</v>
      </c>
      <c r="C4590" s="6">
        <v>590</v>
      </c>
      <c r="D4590" s="6" t="str">
        <f>VLOOKUP(C4590,Customers!$B$8:$C$1412,2,FALSE)</f>
        <v>Strathmore Value Drug Mart</v>
      </c>
      <c r="E4590" s="7">
        <v>45285</v>
      </c>
      <c r="F4590" s="6">
        <v>4</v>
      </c>
      <c r="G4590" s="6" t="str">
        <f>VLOOKUP(F4590,'Other Data'!$B$17:$C$24,2,FALSE)</f>
        <v>ProductD</v>
      </c>
      <c r="H4590" s="6">
        <v>2</v>
      </c>
      <c r="I4590" s="8">
        <v>45285.717384259253</v>
      </c>
      <c r="J4590" s="6">
        <v>128</v>
      </c>
    </row>
    <row r="4591" spans="2:10" x14ac:dyDescent="0.3">
      <c r="B4591" s="6">
        <v>1129571</v>
      </c>
      <c r="C4591" s="6">
        <v>1274</v>
      </c>
      <c r="D4591" s="6" t="str">
        <f>VLOOKUP(C4591,Customers!$B$8:$C$1412,2,FALSE)</f>
        <v>Casablanca Hotel and Casino</v>
      </c>
      <c r="E4591" s="7">
        <v>45285</v>
      </c>
      <c r="F4591" s="6">
        <v>2</v>
      </c>
      <c r="G4591" s="6" t="str">
        <f>VLOOKUP(F4591,'Other Data'!$B$17:$C$24,2,FALSE)</f>
        <v>ProductB</v>
      </c>
      <c r="H4591" s="6">
        <v>6</v>
      </c>
      <c r="I4591" s="8">
        <v>45285.730821759251</v>
      </c>
      <c r="J4591" s="6">
        <v>115</v>
      </c>
    </row>
    <row r="4592" spans="2:10" x14ac:dyDescent="0.3">
      <c r="B4592" s="6">
        <v>1129572</v>
      </c>
      <c r="C4592" s="6">
        <v>863</v>
      </c>
      <c r="D4592" s="6" t="str">
        <f>VLOOKUP(C4592,Customers!$B$8:$C$1412,2,FALSE)</f>
        <v>Township Pharmacy</v>
      </c>
      <c r="E4592" s="7">
        <v>45286</v>
      </c>
      <c r="F4592" s="6">
        <v>6</v>
      </c>
      <c r="G4592" s="6" t="str">
        <f>VLOOKUP(F4592,'Other Data'!$B$17:$C$24,2,FALSE)</f>
        <v>ProductF</v>
      </c>
      <c r="H4592" s="6">
        <v>7</v>
      </c>
      <c r="I4592" s="8">
        <v>45286.333333333336</v>
      </c>
      <c r="J4592" s="6">
        <v>127</v>
      </c>
    </row>
    <row r="4593" spans="2:10" x14ac:dyDescent="0.3">
      <c r="B4593" s="6">
        <v>1129573</v>
      </c>
      <c r="C4593" s="6">
        <v>116</v>
      </c>
      <c r="D4593" s="6" t="str">
        <f>VLOOKUP(C4593,Customers!$B$8:$C$1412,2,FALSE)</f>
        <v>Gift O Sphere</v>
      </c>
      <c r="E4593" s="7">
        <v>45286</v>
      </c>
      <c r="F4593" s="6">
        <v>5</v>
      </c>
      <c r="G4593" s="6" t="str">
        <f>VLOOKUP(F4593,'Other Data'!$B$17:$C$24,2,FALSE)</f>
        <v>ProductE</v>
      </c>
      <c r="H4593" s="6">
        <v>3</v>
      </c>
      <c r="I4593" s="8">
        <v>45286.346458333333</v>
      </c>
      <c r="J4593" s="6">
        <v>129</v>
      </c>
    </row>
    <row r="4594" spans="2:10" x14ac:dyDescent="0.3">
      <c r="B4594" s="6">
        <v>1129574</v>
      </c>
      <c r="C4594" s="6">
        <v>992</v>
      </c>
      <c r="D4594" s="6" t="str">
        <f>VLOOKUP(C4594,Customers!$B$8:$C$1412,2,FALSE)</f>
        <v>Orvis Company</v>
      </c>
      <c r="E4594" s="7">
        <v>45286</v>
      </c>
      <c r="F4594" s="6">
        <v>5</v>
      </c>
      <c r="G4594" s="6" t="str">
        <f>VLOOKUP(F4594,'Other Data'!$B$17:$C$24,2,FALSE)</f>
        <v>ProductE</v>
      </c>
      <c r="H4594" s="6">
        <v>6</v>
      </c>
      <c r="I4594" s="8">
        <v>45286.35728009259</v>
      </c>
      <c r="J4594" s="6">
        <v>129</v>
      </c>
    </row>
    <row r="4595" spans="2:10" x14ac:dyDescent="0.3">
      <c r="B4595" s="6">
        <v>1129575</v>
      </c>
      <c r="C4595" s="6">
        <v>560</v>
      </c>
      <c r="D4595" s="6" t="str">
        <f>VLOOKUP(C4595,Customers!$B$8:$C$1412,2,FALSE)</f>
        <v>Sharon Mohagan</v>
      </c>
      <c r="E4595" s="7">
        <v>45286</v>
      </c>
      <c r="F4595" s="6">
        <v>5</v>
      </c>
      <c r="G4595" s="6" t="str">
        <f>VLOOKUP(F4595,'Other Data'!$B$17:$C$24,2,FALSE)</f>
        <v>ProductE</v>
      </c>
      <c r="H4595" s="6">
        <v>3</v>
      </c>
      <c r="I4595" s="8">
        <v>45286.367766203701</v>
      </c>
      <c r="J4595" s="6">
        <v>110</v>
      </c>
    </row>
    <row r="4596" spans="2:10" x14ac:dyDescent="0.3">
      <c r="B4596" s="6">
        <v>1129576</v>
      </c>
      <c r="C4596" s="6">
        <v>1032</v>
      </c>
      <c r="D4596" s="6" t="str">
        <f>VLOOKUP(C4596,Customers!$B$8:$C$1412,2,FALSE)</f>
        <v>Memorial Health University Medical Center</v>
      </c>
      <c r="E4596" s="7">
        <v>45286</v>
      </c>
      <c r="F4596" s="6">
        <v>5</v>
      </c>
      <c r="G4596" s="6" t="str">
        <f>VLOOKUP(F4596,'Other Data'!$B$17:$C$24,2,FALSE)</f>
        <v>ProductE</v>
      </c>
      <c r="H4596" s="6">
        <v>5</v>
      </c>
      <c r="I4596" s="8">
        <v>45286.378344907404</v>
      </c>
      <c r="J4596" s="6">
        <v>125</v>
      </c>
    </row>
    <row r="4597" spans="2:10" x14ac:dyDescent="0.3">
      <c r="B4597" s="6">
        <v>1129577</v>
      </c>
      <c r="C4597" s="6">
        <v>282</v>
      </c>
      <c r="D4597" s="6" t="str">
        <f>VLOOKUP(C4597,Customers!$B$8:$C$1412,2,FALSE)</f>
        <v>Zellers Store #328</v>
      </c>
      <c r="E4597" s="7">
        <v>45286</v>
      </c>
      <c r="F4597" s="6">
        <v>5</v>
      </c>
      <c r="G4597" s="6" t="str">
        <f>VLOOKUP(F4597,'Other Data'!$B$17:$C$24,2,FALSE)</f>
        <v>ProductE</v>
      </c>
      <c r="H4597" s="6">
        <v>6</v>
      </c>
      <c r="I4597" s="8">
        <v>45286.386469907404</v>
      </c>
      <c r="J4597" s="6">
        <v>113</v>
      </c>
    </row>
    <row r="4598" spans="2:10" x14ac:dyDescent="0.3">
      <c r="B4598" s="6">
        <v>1129578</v>
      </c>
      <c r="C4598" s="6">
        <v>1017</v>
      </c>
      <c r="D4598" s="6" t="str">
        <f>VLOOKUP(C4598,Customers!$B$8:$C$1412,2,FALSE)</f>
        <v>Hollipops</v>
      </c>
      <c r="E4598" s="7">
        <v>45286</v>
      </c>
      <c r="F4598" s="6">
        <v>4</v>
      </c>
      <c r="G4598" s="6" t="str">
        <f>VLOOKUP(F4598,'Other Data'!$B$17:$C$24,2,FALSE)</f>
        <v>ProductD</v>
      </c>
      <c r="H4598" s="6">
        <v>5</v>
      </c>
      <c r="I4598" s="8">
        <v>45286.402372685181</v>
      </c>
      <c r="J4598" s="6">
        <v>110</v>
      </c>
    </row>
    <row r="4599" spans="2:10" x14ac:dyDescent="0.3">
      <c r="B4599" s="6">
        <v>1129579</v>
      </c>
      <c r="C4599" s="6">
        <v>600</v>
      </c>
      <c r="D4599" s="6" t="str">
        <f>VLOOKUP(C4599,Customers!$B$8:$C$1412,2,FALSE)</f>
        <v>Glencoe Club</v>
      </c>
      <c r="E4599" s="7">
        <v>45286</v>
      </c>
      <c r="F4599" s="6">
        <v>2</v>
      </c>
      <c r="G4599" s="6" t="str">
        <f>VLOOKUP(F4599,'Other Data'!$B$17:$C$24,2,FALSE)</f>
        <v>ProductB</v>
      </c>
      <c r="H4599" s="6">
        <v>7</v>
      </c>
      <c r="I4599" s="8">
        <v>45286.412175925921</v>
      </c>
      <c r="J4599" s="6">
        <v>112</v>
      </c>
    </row>
    <row r="4600" spans="2:10" x14ac:dyDescent="0.3">
      <c r="B4600" s="6">
        <v>1129580</v>
      </c>
      <c r="C4600" s="6">
        <v>916</v>
      </c>
      <c r="D4600" s="6" t="str">
        <f>VLOOKUP(C4600,Customers!$B$8:$C$1412,2,FALSE)</f>
        <v>Thruway/Tru Value</v>
      </c>
      <c r="E4600" s="7">
        <v>45286</v>
      </c>
      <c r="F4600" s="6">
        <v>4</v>
      </c>
      <c r="G4600" s="6" t="str">
        <f>VLOOKUP(F4600,'Other Data'!$B$17:$C$24,2,FALSE)</f>
        <v>ProductD</v>
      </c>
      <c r="H4600" s="6">
        <v>5</v>
      </c>
      <c r="I4600" s="8">
        <v>45286.422372685178</v>
      </c>
      <c r="J4600" s="6">
        <v>119</v>
      </c>
    </row>
    <row r="4601" spans="2:10" x14ac:dyDescent="0.3">
      <c r="B4601" s="6">
        <v>1129581</v>
      </c>
      <c r="C4601" s="6">
        <v>307</v>
      </c>
      <c r="D4601" s="6" t="str">
        <f>VLOOKUP(C4601,Customers!$B$8:$C$1412,2,FALSE)</f>
        <v>Dell IDA</v>
      </c>
      <c r="E4601" s="7">
        <v>45286</v>
      </c>
      <c r="F4601" s="6">
        <v>3</v>
      </c>
      <c r="G4601" s="6" t="str">
        <f>VLOOKUP(F4601,'Other Data'!$B$17:$C$24,2,FALSE)</f>
        <v>ProductC</v>
      </c>
      <c r="H4601" s="6">
        <v>4</v>
      </c>
      <c r="I4601" s="8">
        <v>45286.436643518515</v>
      </c>
      <c r="J4601" s="6">
        <v>130</v>
      </c>
    </row>
    <row r="4602" spans="2:10" x14ac:dyDescent="0.3">
      <c r="B4602" s="6">
        <v>1129582</v>
      </c>
      <c r="C4602" s="6">
        <v>1334</v>
      </c>
      <c r="D4602" s="6" t="str">
        <f>VLOOKUP(C4602,Customers!$B$8:$C$1412,2,FALSE)</f>
        <v>Price Less Drug Store #2</v>
      </c>
      <c r="E4602" s="7">
        <v>45286</v>
      </c>
      <c r="F4602" s="6">
        <v>1</v>
      </c>
      <c r="G4602" s="6" t="str">
        <f>VLOOKUP(F4602,'Other Data'!$B$17:$C$24,2,FALSE)</f>
        <v>ProductA</v>
      </c>
      <c r="H4602" s="6">
        <v>4</v>
      </c>
      <c r="I4602" s="8">
        <v>45286.450243055551</v>
      </c>
      <c r="J4602" s="6">
        <v>117</v>
      </c>
    </row>
    <row r="4603" spans="2:10" x14ac:dyDescent="0.3">
      <c r="B4603" s="6">
        <v>1129583</v>
      </c>
      <c r="C4603" s="6">
        <v>591</v>
      </c>
      <c r="D4603" s="6" t="str">
        <f>VLOOKUP(C4603,Customers!$B$8:$C$1412,2,FALSE)</f>
        <v>Wild Rose Jewellery &amp; Gifts</v>
      </c>
      <c r="E4603" s="7">
        <v>45286</v>
      </c>
      <c r="F4603" s="6">
        <v>2</v>
      </c>
      <c r="G4603" s="6" t="str">
        <f>VLOOKUP(F4603,'Other Data'!$B$17:$C$24,2,FALSE)</f>
        <v>ProductB</v>
      </c>
      <c r="H4603" s="6">
        <v>5</v>
      </c>
      <c r="I4603" s="8">
        <v>45286.465856481474</v>
      </c>
      <c r="J4603" s="6">
        <v>126</v>
      </c>
    </row>
    <row r="4604" spans="2:10" x14ac:dyDescent="0.3">
      <c r="B4604" s="6">
        <v>1129584</v>
      </c>
      <c r="C4604" s="6">
        <v>1403</v>
      </c>
      <c r="D4604" s="6" t="str">
        <f>VLOOKUP(C4604,Customers!$B$8:$C$1412,2,FALSE)</f>
        <v>Green Valley Ranch Gaming, LLC</v>
      </c>
      <c r="E4604" s="7">
        <v>45286</v>
      </c>
      <c r="F4604" s="6">
        <v>3</v>
      </c>
      <c r="G4604" s="6" t="str">
        <f>VLOOKUP(F4604,'Other Data'!$B$17:$C$24,2,FALSE)</f>
        <v>ProductC</v>
      </c>
      <c r="H4604" s="6">
        <v>5</v>
      </c>
      <c r="I4604" s="8">
        <v>45286.478611111103</v>
      </c>
      <c r="J4604" s="6">
        <v>110</v>
      </c>
    </row>
    <row r="4605" spans="2:10" x14ac:dyDescent="0.3">
      <c r="B4605" s="6">
        <v>1129585</v>
      </c>
      <c r="C4605" s="6">
        <v>110</v>
      </c>
      <c r="D4605" s="6" t="str">
        <f>VLOOKUP(C4605,Customers!$B$8:$C$1412,2,FALSE)</f>
        <v>Shack - Bijoutiers Dawes Jewellers</v>
      </c>
      <c r="E4605" s="7">
        <v>45286</v>
      </c>
      <c r="F4605" s="6">
        <v>6</v>
      </c>
      <c r="G4605" s="6" t="str">
        <f>VLOOKUP(F4605,'Other Data'!$B$17:$C$24,2,FALSE)</f>
        <v>ProductF</v>
      </c>
      <c r="H4605" s="6">
        <v>6</v>
      </c>
      <c r="I4605" s="8">
        <v>45286.491087962953</v>
      </c>
      <c r="J4605" s="6">
        <v>108</v>
      </c>
    </row>
    <row r="4606" spans="2:10" x14ac:dyDescent="0.3">
      <c r="B4606" s="6">
        <v>1129586</v>
      </c>
      <c r="C4606" s="6">
        <v>890</v>
      </c>
      <c r="D4606" s="6" t="str">
        <f>VLOOKUP(C4606,Customers!$B$8:$C$1412,2,FALSE)</f>
        <v>Mini Temptations</v>
      </c>
      <c r="E4606" s="7">
        <v>45286</v>
      </c>
      <c r="F4606" s="6">
        <v>3</v>
      </c>
      <c r="G4606" s="6" t="str">
        <f>VLOOKUP(F4606,'Other Data'!$B$17:$C$24,2,FALSE)</f>
        <v>ProductC</v>
      </c>
      <c r="H4606" s="6">
        <v>5</v>
      </c>
      <c r="I4606" s="8">
        <v>45286.507499999992</v>
      </c>
      <c r="J4606" s="6">
        <v>125</v>
      </c>
    </row>
    <row r="4607" spans="2:10" x14ac:dyDescent="0.3">
      <c r="B4607" s="6">
        <v>1129587</v>
      </c>
      <c r="C4607" s="6">
        <v>1331</v>
      </c>
      <c r="D4607" s="6" t="str">
        <f>VLOOKUP(C4607,Customers!$B$8:$C$1412,2,FALSE)</f>
        <v>Bebe Lapin</v>
      </c>
      <c r="E4607" s="7">
        <v>45286</v>
      </c>
      <c r="F4607" s="6">
        <v>5</v>
      </c>
      <c r="G4607" s="6" t="str">
        <f>VLOOKUP(F4607,'Other Data'!$B$17:$C$24,2,FALSE)</f>
        <v>ProductE</v>
      </c>
      <c r="H4607" s="6">
        <v>7</v>
      </c>
      <c r="I4607" s="8">
        <v>45286.51616898147</v>
      </c>
      <c r="J4607" s="6">
        <v>112</v>
      </c>
    </row>
    <row r="4608" spans="2:10" x14ac:dyDescent="0.3">
      <c r="B4608" s="6">
        <v>1129588</v>
      </c>
      <c r="C4608" s="6">
        <v>910</v>
      </c>
      <c r="D4608" s="6" t="str">
        <f>VLOOKUP(C4608,Customers!$B$8:$C$1412,2,FALSE)</f>
        <v>Village Pharmacy Of Syosset</v>
      </c>
      <c r="E4608" s="7">
        <v>45286</v>
      </c>
      <c r="F4608" s="6">
        <v>4</v>
      </c>
      <c r="G4608" s="6" t="str">
        <f>VLOOKUP(F4608,'Other Data'!$B$17:$C$24,2,FALSE)</f>
        <v>ProductD</v>
      </c>
      <c r="H4608" s="6">
        <v>4</v>
      </c>
      <c r="I4608" s="8">
        <v>45286.52712962962</v>
      </c>
      <c r="J4608" s="6">
        <v>106</v>
      </c>
    </row>
    <row r="4609" spans="2:10" x14ac:dyDescent="0.3">
      <c r="B4609" s="6">
        <v>1129589</v>
      </c>
      <c r="C4609" s="6">
        <v>1370</v>
      </c>
      <c r="D4609" s="6" t="str">
        <f>VLOOKUP(C4609,Customers!$B$8:$C$1412,2,FALSE)</f>
        <v>Brenners</v>
      </c>
      <c r="E4609" s="7">
        <v>45286</v>
      </c>
      <c r="F4609" s="6">
        <v>4</v>
      </c>
      <c r="G4609" s="6" t="str">
        <f>VLOOKUP(F4609,'Other Data'!$B$17:$C$24,2,FALSE)</f>
        <v>ProductD</v>
      </c>
      <c r="H4609" s="6">
        <v>5</v>
      </c>
      <c r="I4609" s="8">
        <v>45286.539305555547</v>
      </c>
      <c r="J4609" s="6">
        <v>132</v>
      </c>
    </row>
    <row r="4610" spans="2:10" x14ac:dyDescent="0.3">
      <c r="B4610" s="6">
        <v>1129590</v>
      </c>
      <c r="C4610" s="6">
        <v>396</v>
      </c>
      <c r="D4610" s="6" t="str">
        <f>VLOOKUP(C4610,Customers!$B$8:$C$1412,2,FALSE)</f>
        <v>Dell Dunville</v>
      </c>
      <c r="E4610" s="7">
        <v>45286</v>
      </c>
      <c r="F4610" s="6">
        <v>3</v>
      </c>
      <c r="G4610" s="6" t="str">
        <f>VLOOKUP(F4610,'Other Data'!$B$17:$C$24,2,FALSE)</f>
        <v>ProductC</v>
      </c>
      <c r="H4610" s="6">
        <v>4</v>
      </c>
      <c r="I4610" s="8">
        <v>45286.554861111101</v>
      </c>
      <c r="J4610" s="6">
        <v>114</v>
      </c>
    </row>
    <row r="4611" spans="2:10" x14ac:dyDescent="0.3">
      <c r="B4611" s="6">
        <v>1129591</v>
      </c>
      <c r="C4611" s="6">
        <v>1151</v>
      </c>
      <c r="D4611" s="6" t="str">
        <f>VLOOKUP(C4611,Customers!$B$8:$C$1412,2,FALSE)</f>
        <v>Thunder River Log Homes, LLC</v>
      </c>
      <c r="E4611" s="7">
        <v>45286</v>
      </c>
      <c r="F4611" s="6">
        <v>5</v>
      </c>
      <c r="G4611" s="6" t="str">
        <f>VLOOKUP(F4611,'Other Data'!$B$17:$C$24,2,FALSE)</f>
        <v>ProductE</v>
      </c>
      <c r="H4611" s="6">
        <v>6</v>
      </c>
      <c r="I4611" s="8">
        <v>45286.564039351841</v>
      </c>
      <c r="J4611" s="6">
        <v>130</v>
      </c>
    </row>
    <row r="4612" spans="2:10" x14ac:dyDescent="0.3">
      <c r="B4612" s="6">
        <v>1129592</v>
      </c>
      <c r="C4612" s="6">
        <v>1031</v>
      </c>
      <c r="D4612" s="6" t="str">
        <f>VLOOKUP(C4612,Customers!$B$8:$C$1412,2,FALSE)</f>
        <v>Parker Companies</v>
      </c>
      <c r="E4612" s="7">
        <v>45286</v>
      </c>
      <c r="F4612" s="6">
        <v>5</v>
      </c>
      <c r="G4612" s="6" t="str">
        <f>VLOOKUP(F4612,'Other Data'!$B$17:$C$24,2,FALSE)</f>
        <v>ProductE</v>
      </c>
      <c r="H4612" s="6">
        <v>4</v>
      </c>
      <c r="I4612" s="8">
        <v>45286.580196759249</v>
      </c>
      <c r="J4612" s="6">
        <v>124</v>
      </c>
    </row>
    <row r="4613" spans="2:10" x14ac:dyDescent="0.3">
      <c r="B4613" s="6">
        <v>1129593</v>
      </c>
      <c r="C4613" s="6">
        <v>481</v>
      </c>
      <c r="D4613" s="6" t="str">
        <f>VLOOKUP(C4613,Customers!$B$8:$C$1412,2,FALSE)</f>
        <v>Buck or Two #28</v>
      </c>
      <c r="E4613" s="7">
        <v>45286</v>
      </c>
      <c r="F4613" s="6">
        <v>2</v>
      </c>
      <c r="G4613" s="6" t="str">
        <f>VLOOKUP(F4613,'Other Data'!$B$17:$C$24,2,FALSE)</f>
        <v>ProductB</v>
      </c>
      <c r="H4613" s="6">
        <v>7</v>
      </c>
      <c r="I4613" s="8">
        <v>45286.591782407399</v>
      </c>
      <c r="J4613" s="6">
        <v>114</v>
      </c>
    </row>
    <row r="4614" spans="2:10" x14ac:dyDescent="0.3">
      <c r="B4614" s="6">
        <v>1129594</v>
      </c>
      <c r="C4614" s="6">
        <v>913</v>
      </c>
      <c r="D4614" s="6" t="str">
        <f>VLOOKUP(C4614,Customers!$B$8:$C$1412,2,FALSE)</f>
        <v>Country Trunk</v>
      </c>
      <c r="E4614" s="7">
        <v>45286</v>
      </c>
      <c r="F4614" s="6">
        <v>3</v>
      </c>
      <c r="G4614" s="6" t="str">
        <f>VLOOKUP(F4614,'Other Data'!$B$17:$C$24,2,FALSE)</f>
        <v>ProductC</v>
      </c>
      <c r="H4614" s="6">
        <v>7</v>
      </c>
      <c r="I4614" s="8">
        <v>45286.606805555544</v>
      </c>
      <c r="J4614" s="6">
        <v>105</v>
      </c>
    </row>
    <row r="4615" spans="2:10" x14ac:dyDescent="0.3">
      <c r="B4615" s="6">
        <v>1129595</v>
      </c>
      <c r="C4615" s="6">
        <v>149</v>
      </c>
      <c r="D4615" s="6" t="str">
        <f>VLOOKUP(C4615,Customers!$B$8:$C$1412,2,FALSE)</f>
        <v>Shops Of Main</v>
      </c>
      <c r="E4615" s="7">
        <v>45286</v>
      </c>
      <c r="F4615" s="6">
        <v>5</v>
      </c>
      <c r="G4615" s="6" t="str">
        <f>VLOOKUP(F4615,'Other Data'!$B$17:$C$24,2,FALSE)</f>
        <v>ProductE</v>
      </c>
      <c r="H4615" s="6">
        <v>3</v>
      </c>
      <c r="I4615" s="8">
        <v>45286.619594907395</v>
      </c>
      <c r="J4615" s="6">
        <v>125</v>
      </c>
    </row>
    <row r="4616" spans="2:10" x14ac:dyDescent="0.3">
      <c r="B4616" s="6">
        <v>1129596</v>
      </c>
      <c r="C4616" s="6">
        <v>889</v>
      </c>
      <c r="D4616" s="6" t="str">
        <f>VLOOKUP(C4616,Customers!$B$8:$C$1412,2,FALSE)</f>
        <v>Rapisarda</v>
      </c>
      <c r="E4616" s="7">
        <v>45286</v>
      </c>
      <c r="F4616" s="6">
        <v>6</v>
      </c>
      <c r="G4616" s="6" t="str">
        <f>VLOOKUP(F4616,'Other Data'!$B$17:$C$24,2,FALSE)</f>
        <v>ProductF</v>
      </c>
      <c r="H4616" s="6">
        <v>6</v>
      </c>
      <c r="I4616" s="8">
        <v>45286.632627314801</v>
      </c>
      <c r="J4616" s="6">
        <v>125</v>
      </c>
    </row>
    <row r="4617" spans="2:10" x14ac:dyDescent="0.3">
      <c r="B4617" s="6">
        <v>1129597</v>
      </c>
      <c r="C4617" s="6">
        <v>1233</v>
      </c>
      <c r="D4617" s="6" t="str">
        <f>VLOOKUP(C4617,Customers!$B$8:$C$1412,2,FALSE)</f>
        <v>Learning Express</v>
      </c>
      <c r="E4617" s="7">
        <v>45286</v>
      </c>
      <c r="F4617" s="6">
        <v>4</v>
      </c>
      <c r="G4617" s="6" t="str">
        <f>VLOOKUP(F4617,'Other Data'!$B$17:$C$24,2,FALSE)</f>
        <v>ProductD</v>
      </c>
      <c r="H4617" s="6">
        <v>6</v>
      </c>
      <c r="I4617" s="8">
        <v>45286.644050925912</v>
      </c>
      <c r="J4617" s="6">
        <v>125</v>
      </c>
    </row>
    <row r="4618" spans="2:10" x14ac:dyDescent="0.3">
      <c r="B4618" s="6">
        <v>1129598</v>
      </c>
      <c r="C4618" s="6">
        <v>1038</v>
      </c>
      <c r="D4618" s="6" t="str">
        <f>VLOOKUP(C4618,Customers!$B$8:$C$1412,2,FALSE)</f>
        <v>Honours Gift Shop</v>
      </c>
      <c r="E4618" s="7">
        <v>45286</v>
      </c>
      <c r="F4618" s="6">
        <v>4</v>
      </c>
      <c r="G4618" s="6" t="str">
        <f>VLOOKUP(F4618,'Other Data'!$B$17:$C$24,2,FALSE)</f>
        <v>ProductD</v>
      </c>
      <c r="H4618" s="6">
        <v>2</v>
      </c>
      <c r="I4618" s="8">
        <v>45286.655636574062</v>
      </c>
      <c r="J4618" s="6">
        <v>124</v>
      </c>
    </row>
    <row r="4619" spans="2:10" x14ac:dyDescent="0.3">
      <c r="B4619" s="6">
        <v>1129599</v>
      </c>
      <c r="C4619" s="6">
        <v>175</v>
      </c>
      <c r="D4619" s="6" t="str">
        <f>VLOOKUP(C4619,Customers!$B$8:$C$1412,2,FALSE)</f>
        <v>Hawthorne House</v>
      </c>
      <c r="E4619" s="7">
        <v>45286</v>
      </c>
      <c r="F4619" s="6">
        <v>5</v>
      </c>
      <c r="G4619" s="6" t="str">
        <f>VLOOKUP(F4619,'Other Data'!$B$17:$C$24,2,FALSE)</f>
        <v>ProductE</v>
      </c>
      <c r="H4619" s="6">
        <v>5</v>
      </c>
      <c r="I4619" s="8">
        <v>45286.664074074062</v>
      </c>
      <c r="J4619" s="6">
        <v>111</v>
      </c>
    </row>
    <row r="4620" spans="2:10" x14ac:dyDescent="0.3">
      <c r="B4620" s="6">
        <v>1129600</v>
      </c>
      <c r="C4620" s="6">
        <v>1372</v>
      </c>
      <c r="D4620" s="6" t="str">
        <f>VLOOKUP(C4620,Customers!$B$8:$C$1412,2,FALSE)</f>
        <v>Corrington's Alaskan Ivory</v>
      </c>
      <c r="E4620" s="7">
        <v>45286</v>
      </c>
      <c r="F4620" s="6">
        <v>6</v>
      </c>
      <c r="G4620" s="6" t="str">
        <f>VLOOKUP(F4620,'Other Data'!$B$17:$C$24,2,FALSE)</f>
        <v>ProductF</v>
      </c>
      <c r="H4620" s="6">
        <v>2</v>
      </c>
      <c r="I4620" s="8">
        <v>45286.676666666652</v>
      </c>
      <c r="J4620" s="6">
        <v>111</v>
      </c>
    </row>
    <row r="4621" spans="2:10" x14ac:dyDescent="0.3">
      <c r="B4621" s="6">
        <v>1129601</v>
      </c>
      <c r="C4621" s="6">
        <v>732</v>
      </c>
      <c r="D4621" s="6" t="str">
        <f>VLOOKUP(C4621,Customers!$B$8:$C$1412,2,FALSE)</f>
        <v>Newfoundland To Nanaimo</v>
      </c>
      <c r="E4621" s="7">
        <v>45286</v>
      </c>
      <c r="F4621" s="6">
        <v>6</v>
      </c>
      <c r="G4621" s="6" t="str">
        <f>VLOOKUP(F4621,'Other Data'!$B$17:$C$24,2,FALSE)</f>
        <v>ProductF</v>
      </c>
      <c r="H4621" s="6">
        <v>6</v>
      </c>
      <c r="I4621" s="8">
        <v>45286.687592592578</v>
      </c>
      <c r="J4621" s="6">
        <v>122</v>
      </c>
    </row>
    <row r="4622" spans="2:10" x14ac:dyDescent="0.3">
      <c r="B4622" s="6">
        <v>1129602</v>
      </c>
      <c r="C4622" s="6">
        <v>1129</v>
      </c>
      <c r="D4622" s="6" t="str">
        <f>VLOOKUP(C4622,Customers!$B$8:$C$1412,2,FALSE)</f>
        <v>Saxony</v>
      </c>
      <c r="E4622" s="7">
        <v>45286</v>
      </c>
      <c r="F4622" s="6">
        <v>1</v>
      </c>
      <c r="G4622" s="6" t="str">
        <f>VLOOKUP(F4622,'Other Data'!$B$17:$C$24,2,FALSE)</f>
        <v>ProductA</v>
      </c>
      <c r="H4622" s="6">
        <v>2</v>
      </c>
      <c r="I4622" s="8">
        <v>45286.696076388871</v>
      </c>
      <c r="J4622" s="6">
        <v>116</v>
      </c>
    </row>
    <row r="4623" spans="2:10" x14ac:dyDescent="0.3">
      <c r="B4623" s="6">
        <v>1129603</v>
      </c>
      <c r="C4623" s="6">
        <v>618</v>
      </c>
      <c r="D4623" s="6" t="str">
        <f>VLOOKUP(C4623,Customers!$B$8:$C$1412,2,FALSE)</f>
        <v>Guardian Town and Country</v>
      </c>
      <c r="E4623" s="7">
        <v>45286</v>
      </c>
      <c r="F4623" s="6">
        <v>2</v>
      </c>
      <c r="G4623" s="6" t="str">
        <f>VLOOKUP(F4623,'Other Data'!$B$17:$C$24,2,FALSE)</f>
        <v>ProductB</v>
      </c>
      <c r="H4623" s="6">
        <v>5</v>
      </c>
      <c r="I4623" s="8">
        <v>45286.705405092573</v>
      </c>
      <c r="J4623" s="6">
        <v>110</v>
      </c>
    </row>
    <row r="4624" spans="2:10" x14ac:dyDescent="0.3">
      <c r="B4624" s="6">
        <v>1129604</v>
      </c>
      <c r="C4624" s="6">
        <v>898</v>
      </c>
      <c r="D4624" s="6" t="str">
        <f>VLOOKUP(C4624,Customers!$B$8:$C$1412,2,FALSE)</f>
        <v>Toy Land</v>
      </c>
      <c r="E4624" s="7">
        <v>45286</v>
      </c>
      <c r="F4624" s="6">
        <v>3</v>
      </c>
      <c r="G4624" s="6" t="str">
        <f>VLOOKUP(F4624,'Other Data'!$B$17:$C$24,2,FALSE)</f>
        <v>ProductC</v>
      </c>
      <c r="H4624" s="6">
        <v>5</v>
      </c>
      <c r="I4624" s="8">
        <v>45286.713634259242</v>
      </c>
      <c r="J4624" s="6">
        <v>120</v>
      </c>
    </row>
    <row r="4625" spans="2:10" x14ac:dyDescent="0.3">
      <c r="B4625" s="6">
        <v>1129605</v>
      </c>
      <c r="C4625" s="6">
        <v>649</v>
      </c>
      <c r="D4625" s="6" t="str">
        <f>VLOOKUP(C4625,Customers!$B$8:$C$1412,2,FALSE)</f>
        <v>Peoples Drug Mart # 43</v>
      </c>
      <c r="E4625" s="7">
        <v>45286</v>
      </c>
      <c r="F4625" s="6">
        <v>5</v>
      </c>
      <c r="G4625" s="6" t="str">
        <f>VLOOKUP(F4625,'Other Data'!$B$17:$C$24,2,FALSE)</f>
        <v>ProductE</v>
      </c>
      <c r="H4625" s="6">
        <v>4</v>
      </c>
      <c r="I4625" s="8">
        <v>45286.728599537018</v>
      </c>
      <c r="J4625" s="6">
        <v>130</v>
      </c>
    </row>
    <row r="4626" spans="2:10" x14ac:dyDescent="0.3">
      <c r="B4626" s="6">
        <v>1129606</v>
      </c>
      <c r="C4626" s="6">
        <v>804</v>
      </c>
      <c r="D4626" s="6" t="str">
        <f>VLOOKUP(C4626,Customers!$B$8:$C$1412,2,FALSE)</f>
        <v>Indesign Fundraising</v>
      </c>
      <c r="E4626" s="7">
        <v>45287</v>
      </c>
      <c r="F4626" s="6">
        <v>3</v>
      </c>
      <c r="G4626" s="6" t="str">
        <f>VLOOKUP(F4626,'Other Data'!$B$17:$C$24,2,FALSE)</f>
        <v>ProductC</v>
      </c>
      <c r="H4626" s="6">
        <v>7</v>
      </c>
      <c r="I4626" s="8">
        <v>45287.333333333336</v>
      </c>
      <c r="J4626" s="6">
        <v>107</v>
      </c>
    </row>
    <row r="4627" spans="2:10" x14ac:dyDescent="0.3">
      <c r="B4627" s="6">
        <v>1129607</v>
      </c>
      <c r="C4627" s="6">
        <v>143</v>
      </c>
      <c r="D4627" s="6" t="str">
        <f>VLOOKUP(C4627,Customers!$B$8:$C$1412,2,FALSE)</f>
        <v>Just Curious</v>
      </c>
      <c r="E4627" s="7">
        <v>45287</v>
      </c>
      <c r="F4627" s="6">
        <v>1</v>
      </c>
      <c r="G4627" s="6" t="str">
        <f>VLOOKUP(F4627,'Other Data'!$B$17:$C$24,2,FALSE)</f>
        <v>ProductA</v>
      </c>
      <c r="H4627" s="6">
        <v>6</v>
      </c>
      <c r="I4627" s="8">
        <v>45287.349155092597</v>
      </c>
      <c r="J4627" s="6">
        <v>105</v>
      </c>
    </row>
    <row r="4628" spans="2:10" x14ac:dyDescent="0.3">
      <c r="B4628" s="6">
        <v>1129608</v>
      </c>
      <c r="C4628" s="6">
        <v>679</v>
      </c>
      <c r="D4628" s="6" t="str">
        <f>VLOOKUP(C4628,Customers!$B$8:$C$1412,2,FALSE)</f>
        <v>Good Gracious Contemporary Gifts</v>
      </c>
      <c r="E4628" s="7">
        <v>45287</v>
      </c>
      <c r="F4628" s="6">
        <v>3</v>
      </c>
      <c r="G4628" s="6" t="str">
        <f>VLOOKUP(F4628,'Other Data'!$B$17:$C$24,2,FALSE)</f>
        <v>ProductC</v>
      </c>
      <c r="H4628" s="6">
        <v>2</v>
      </c>
      <c r="I4628" s="8">
        <v>45287.365046296298</v>
      </c>
      <c r="J4628" s="6">
        <v>116</v>
      </c>
    </row>
    <row r="4629" spans="2:10" x14ac:dyDescent="0.3">
      <c r="B4629" s="6">
        <v>1129609</v>
      </c>
      <c r="C4629" s="6">
        <v>362</v>
      </c>
      <c r="D4629" s="6" t="str">
        <f>VLOOKUP(C4629,Customers!$B$8:$C$1412,2,FALSE)</f>
        <v>T.W. Gilchirt Vending Ltd</v>
      </c>
      <c r="E4629" s="7">
        <v>45287</v>
      </c>
      <c r="F4629" s="6">
        <v>6</v>
      </c>
      <c r="G4629" s="6" t="str">
        <f>VLOOKUP(F4629,'Other Data'!$B$17:$C$24,2,FALSE)</f>
        <v>ProductF</v>
      </c>
      <c r="H4629" s="6">
        <v>2</v>
      </c>
      <c r="I4629" s="8">
        <v>45287.378171296295</v>
      </c>
      <c r="J4629" s="6">
        <v>118</v>
      </c>
    </row>
    <row r="4630" spans="2:10" x14ac:dyDescent="0.3">
      <c r="B4630" s="6">
        <v>1129610</v>
      </c>
      <c r="C4630" s="6">
        <v>790</v>
      </c>
      <c r="D4630" s="6" t="str">
        <f>VLOOKUP(C4630,Customers!$B$8:$C$1412,2,FALSE)</f>
        <v>The Lobster Pound Restaurant Cafe Shop</v>
      </c>
      <c r="E4630" s="7">
        <v>45287</v>
      </c>
      <c r="F4630" s="6">
        <v>4</v>
      </c>
      <c r="G4630" s="6" t="str">
        <f>VLOOKUP(F4630,'Other Data'!$B$17:$C$24,2,FALSE)</f>
        <v>ProductD</v>
      </c>
      <c r="H4630" s="6">
        <v>7</v>
      </c>
      <c r="I4630" s="8">
        <v>45287.389386574076</v>
      </c>
      <c r="J4630" s="6">
        <v>119</v>
      </c>
    </row>
    <row r="4631" spans="2:10" x14ac:dyDescent="0.3">
      <c r="B4631" s="6">
        <v>1129611</v>
      </c>
      <c r="C4631" s="6">
        <v>990</v>
      </c>
      <c r="D4631" s="6" t="str">
        <f>VLOOKUP(C4631,Customers!$B$8:$C$1412,2,FALSE)</f>
        <v>Newport News</v>
      </c>
      <c r="E4631" s="7">
        <v>45287</v>
      </c>
      <c r="F4631" s="6">
        <v>5</v>
      </c>
      <c r="G4631" s="6" t="str">
        <f>VLOOKUP(F4631,'Other Data'!$B$17:$C$24,2,FALSE)</f>
        <v>ProductE</v>
      </c>
      <c r="H4631" s="6">
        <v>5</v>
      </c>
      <c r="I4631" s="8">
        <v>45287.399178240739</v>
      </c>
      <c r="J4631" s="6">
        <v>107</v>
      </c>
    </row>
    <row r="4632" spans="2:10" x14ac:dyDescent="0.3">
      <c r="B4632" s="6">
        <v>1129612</v>
      </c>
      <c r="C4632" s="6">
        <v>1402</v>
      </c>
      <c r="D4632" s="6" t="str">
        <f>VLOOKUP(C4632,Customers!$B$8:$C$1412,2,FALSE)</f>
        <v>Lambs Shops</v>
      </c>
      <c r="E4632" s="7">
        <v>45287</v>
      </c>
      <c r="F4632" s="6">
        <v>6</v>
      </c>
      <c r="G4632" s="6" t="str">
        <f>VLOOKUP(F4632,'Other Data'!$B$17:$C$24,2,FALSE)</f>
        <v>ProductF</v>
      </c>
      <c r="H4632" s="6">
        <v>2</v>
      </c>
      <c r="I4632" s="8">
        <v>45287.409548611111</v>
      </c>
      <c r="J4632" s="6">
        <v>128</v>
      </c>
    </row>
    <row r="4633" spans="2:10" x14ac:dyDescent="0.3">
      <c r="B4633" s="6">
        <v>1129613</v>
      </c>
      <c r="C4633" s="6">
        <v>1162</v>
      </c>
      <c r="D4633" s="6" t="str">
        <f>VLOOKUP(C4633,Customers!$B$8:$C$1412,2,FALSE)</f>
        <v>Mainstream Boutique</v>
      </c>
      <c r="E4633" s="7">
        <v>45287</v>
      </c>
      <c r="F4633" s="6">
        <v>6</v>
      </c>
      <c r="G4633" s="6" t="str">
        <f>VLOOKUP(F4633,'Other Data'!$B$17:$C$24,2,FALSE)</f>
        <v>ProductF</v>
      </c>
      <c r="H4633" s="6">
        <v>7</v>
      </c>
      <c r="I4633" s="8">
        <v>45287.418425925927</v>
      </c>
      <c r="J4633" s="6">
        <v>105</v>
      </c>
    </row>
    <row r="4634" spans="2:10" x14ac:dyDescent="0.3">
      <c r="B4634" s="6">
        <v>1129614</v>
      </c>
      <c r="C4634" s="6">
        <v>1397</v>
      </c>
      <c r="D4634" s="6" t="str">
        <f>VLOOKUP(C4634,Customers!$B$8:$C$1412,2,FALSE)</f>
        <v>Town And Country Shop</v>
      </c>
      <c r="E4634" s="7">
        <v>45287</v>
      </c>
      <c r="F4634" s="6">
        <v>1</v>
      </c>
      <c r="G4634" s="6" t="str">
        <f>VLOOKUP(F4634,'Other Data'!$B$17:$C$24,2,FALSE)</f>
        <v>ProductA</v>
      </c>
      <c r="H4634" s="6">
        <v>4</v>
      </c>
      <c r="I4634" s="8">
        <v>45287.430821759262</v>
      </c>
      <c r="J4634" s="6">
        <v>110</v>
      </c>
    </row>
    <row r="4635" spans="2:10" x14ac:dyDescent="0.3">
      <c r="B4635" s="6">
        <v>1129615</v>
      </c>
      <c r="C4635" s="6">
        <v>387</v>
      </c>
      <c r="D4635" s="6" t="str">
        <f>VLOOKUP(C4635,Customers!$B$8:$C$1412,2,FALSE)</f>
        <v>Apropos</v>
      </c>
      <c r="E4635" s="7">
        <v>45287</v>
      </c>
      <c r="F4635" s="6">
        <v>6</v>
      </c>
      <c r="G4635" s="6" t="str">
        <f>VLOOKUP(F4635,'Other Data'!$B$17:$C$24,2,FALSE)</f>
        <v>ProductF</v>
      </c>
      <c r="H4635" s="6">
        <v>7</v>
      </c>
      <c r="I4635" s="8">
        <v>45287.445034722223</v>
      </c>
      <c r="J4635" s="6">
        <v>109</v>
      </c>
    </row>
    <row r="4636" spans="2:10" x14ac:dyDescent="0.3">
      <c r="B4636" s="6">
        <v>1129616</v>
      </c>
      <c r="C4636" s="6">
        <v>381</v>
      </c>
      <c r="D4636" s="6" t="str">
        <f>VLOOKUP(C4636,Customers!$B$8:$C$1412,2,FALSE)</f>
        <v>PEAK thru my WINDOW</v>
      </c>
      <c r="E4636" s="7">
        <v>45287</v>
      </c>
      <c r="F4636" s="6">
        <v>4</v>
      </c>
      <c r="G4636" s="6" t="str">
        <f>VLOOKUP(F4636,'Other Data'!$B$17:$C$24,2,FALSE)</f>
        <v>ProductD</v>
      </c>
      <c r="H4636" s="6">
        <v>5</v>
      </c>
      <c r="I4636" s="8">
        <v>45287.461539351854</v>
      </c>
      <c r="J4636" s="6">
        <v>127</v>
      </c>
    </row>
    <row r="4637" spans="2:10" x14ac:dyDescent="0.3">
      <c r="B4637" s="6">
        <v>1129617</v>
      </c>
      <c r="C4637" s="6">
        <v>657</v>
      </c>
      <c r="D4637" s="6" t="str">
        <f>VLOOKUP(C4637,Customers!$B$8:$C$1412,2,FALSE)</f>
        <v>Peoples Drug Mart # 122</v>
      </c>
      <c r="E4637" s="7">
        <v>45287</v>
      </c>
      <c r="F4637" s="6">
        <v>2</v>
      </c>
      <c r="G4637" s="6" t="str">
        <f>VLOOKUP(F4637,'Other Data'!$B$17:$C$24,2,FALSE)</f>
        <v>ProductB</v>
      </c>
      <c r="H4637" s="6">
        <v>2</v>
      </c>
      <c r="I4637" s="8">
        <v>45287.474756944444</v>
      </c>
      <c r="J4637" s="6">
        <v>128</v>
      </c>
    </row>
    <row r="4638" spans="2:10" x14ac:dyDescent="0.3">
      <c r="B4638" s="6">
        <v>1129618</v>
      </c>
      <c r="C4638" s="6">
        <v>803</v>
      </c>
      <c r="D4638" s="6" t="str">
        <f>VLOOKUP(C4638,Customers!$B$8:$C$1412,2,FALSE)</f>
        <v>Cousin't Gift Shop</v>
      </c>
      <c r="E4638" s="7">
        <v>45287</v>
      </c>
      <c r="F4638" s="6">
        <v>4</v>
      </c>
      <c r="G4638" s="6" t="str">
        <f>VLOOKUP(F4638,'Other Data'!$B$17:$C$24,2,FALSE)</f>
        <v>ProductD</v>
      </c>
      <c r="H4638" s="6">
        <v>2</v>
      </c>
      <c r="I4638" s="8">
        <v>45287.491435185184</v>
      </c>
      <c r="J4638" s="6">
        <v>107</v>
      </c>
    </row>
    <row r="4639" spans="2:10" x14ac:dyDescent="0.3">
      <c r="B4639" s="6">
        <v>1129619</v>
      </c>
      <c r="C4639" s="6">
        <v>120</v>
      </c>
      <c r="D4639" s="6" t="str">
        <f>VLOOKUP(C4639,Customers!$B$8:$C$1412,2,FALSE)</f>
        <v>Bijouterie Houle</v>
      </c>
      <c r="E4639" s="7">
        <v>45287</v>
      </c>
      <c r="F4639" s="6">
        <v>1</v>
      </c>
      <c r="G4639" s="6" t="str">
        <f>VLOOKUP(F4639,'Other Data'!$B$17:$C$24,2,FALSE)</f>
        <v>ProductA</v>
      </c>
      <c r="H4639" s="6">
        <v>7</v>
      </c>
      <c r="I4639" s="8">
        <v>45287.504664351851</v>
      </c>
      <c r="J4639" s="6">
        <v>134</v>
      </c>
    </row>
    <row r="4640" spans="2:10" x14ac:dyDescent="0.3">
      <c r="B4640" s="6">
        <v>1129620</v>
      </c>
      <c r="C4640" s="6">
        <v>200</v>
      </c>
      <c r="D4640" s="6" t="str">
        <f>VLOOKUP(C4640,Customers!$B$8:$C$1412,2,FALSE)</f>
        <v>Buck or Two #536</v>
      </c>
      <c r="E4640" s="7">
        <v>45287</v>
      </c>
      <c r="F4640" s="6">
        <v>6</v>
      </c>
      <c r="G4640" s="6" t="str">
        <f>VLOOKUP(F4640,'Other Data'!$B$17:$C$24,2,FALSE)</f>
        <v>ProductF</v>
      </c>
      <c r="H4640" s="6">
        <v>2</v>
      </c>
      <c r="I4640" s="8">
        <v>45287.515567129631</v>
      </c>
      <c r="J4640" s="6">
        <v>130</v>
      </c>
    </row>
    <row r="4641" spans="2:10" x14ac:dyDescent="0.3">
      <c r="B4641" s="6">
        <v>1129621</v>
      </c>
      <c r="C4641" s="6">
        <v>811</v>
      </c>
      <c r="D4641" s="6" t="str">
        <f>VLOOKUP(C4641,Customers!$B$8:$C$1412,2,FALSE)</f>
        <v>Frogs &amp; Lily Pads</v>
      </c>
      <c r="E4641" s="7">
        <v>45287</v>
      </c>
      <c r="F4641" s="6">
        <v>5</v>
      </c>
      <c r="G4641" s="6" t="str">
        <f>VLOOKUP(F4641,'Other Data'!$B$17:$C$24,2,FALSE)</f>
        <v>ProductE</v>
      </c>
      <c r="H4641" s="6">
        <v>3</v>
      </c>
      <c r="I4641" s="8">
        <v>45287.528043981481</v>
      </c>
      <c r="J4641" s="6">
        <v>108</v>
      </c>
    </row>
    <row r="4642" spans="2:10" x14ac:dyDescent="0.3">
      <c r="B4642" s="6">
        <v>1129622</v>
      </c>
      <c r="C4642" s="6">
        <v>357</v>
      </c>
      <c r="D4642" s="6" t="str">
        <f>VLOOKUP(C4642,Customers!$B$8:$C$1412,2,FALSE)</f>
        <v>Rolo</v>
      </c>
      <c r="E4642" s="7">
        <v>45287</v>
      </c>
      <c r="F4642" s="6">
        <v>3</v>
      </c>
      <c r="G4642" s="6" t="str">
        <f>VLOOKUP(F4642,'Other Data'!$B$17:$C$24,2,FALSE)</f>
        <v>ProductC</v>
      </c>
      <c r="H4642" s="6">
        <v>2</v>
      </c>
      <c r="I4642" s="8">
        <v>45287.543923611112</v>
      </c>
      <c r="J4642" s="6">
        <v>114</v>
      </c>
    </row>
    <row r="4643" spans="2:10" x14ac:dyDescent="0.3">
      <c r="B4643" s="6">
        <v>1129623</v>
      </c>
      <c r="C4643" s="6">
        <v>919</v>
      </c>
      <c r="D4643" s="6" t="str">
        <f>VLOOKUP(C4643,Customers!$B$8:$C$1412,2,FALSE)</f>
        <v>Pomodoro Incorporated</v>
      </c>
      <c r="E4643" s="7">
        <v>45287</v>
      </c>
      <c r="F4643" s="6">
        <v>3</v>
      </c>
      <c r="G4643" s="6" t="str">
        <f>VLOOKUP(F4643,'Other Data'!$B$17:$C$24,2,FALSE)</f>
        <v>ProductC</v>
      </c>
      <c r="H4643" s="6">
        <v>4</v>
      </c>
      <c r="I4643" s="8">
        <v>45287.55572916667</v>
      </c>
      <c r="J4643" s="6">
        <v>119</v>
      </c>
    </row>
    <row r="4644" spans="2:10" x14ac:dyDescent="0.3">
      <c r="B4644" s="6">
        <v>1129624</v>
      </c>
      <c r="C4644" s="6">
        <v>971</v>
      </c>
      <c r="D4644" s="6" t="str">
        <f>VLOOKUP(C4644,Customers!$B$8:$C$1412,2,FALSE)</f>
        <v>Lily &amp; Company</v>
      </c>
      <c r="E4644" s="7">
        <v>45287</v>
      </c>
      <c r="F4644" s="6">
        <v>6</v>
      </c>
      <c r="G4644" s="6" t="str">
        <f>VLOOKUP(F4644,'Other Data'!$B$17:$C$24,2,FALSE)</f>
        <v>ProductF</v>
      </c>
      <c r="H4644" s="6">
        <v>3</v>
      </c>
      <c r="I4644" s="8">
        <v>45287.568194444451</v>
      </c>
      <c r="J4644" s="6">
        <v>130</v>
      </c>
    </row>
    <row r="4645" spans="2:10" x14ac:dyDescent="0.3">
      <c r="B4645" s="6">
        <v>1129625</v>
      </c>
      <c r="C4645" s="6">
        <v>1120</v>
      </c>
      <c r="D4645" s="6" t="str">
        <f>VLOOKUP(C4645,Customers!$B$8:$C$1412,2,FALSE)</f>
        <v>Hutzel Hospital</v>
      </c>
      <c r="E4645" s="7">
        <v>45287</v>
      </c>
      <c r="F4645" s="6">
        <v>3</v>
      </c>
      <c r="G4645" s="6" t="str">
        <f>VLOOKUP(F4645,'Other Data'!$B$17:$C$24,2,FALSE)</f>
        <v>ProductC</v>
      </c>
      <c r="H4645" s="6">
        <v>7</v>
      </c>
      <c r="I4645" s="8">
        <v>45287.584884259268</v>
      </c>
      <c r="J4645" s="6">
        <v>124</v>
      </c>
    </row>
    <row r="4646" spans="2:10" x14ac:dyDescent="0.3">
      <c r="B4646" s="6">
        <v>1129626</v>
      </c>
      <c r="C4646" s="6">
        <v>351</v>
      </c>
      <c r="D4646" s="6" t="str">
        <f>VLOOKUP(C4646,Customers!$B$8:$C$1412,2,FALSE)</f>
        <v>Canadian Tire Corporation Ltd</v>
      </c>
      <c r="E4646" s="7">
        <v>45287</v>
      </c>
      <c r="F4646" s="6">
        <v>5</v>
      </c>
      <c r="G4646" s="6" t="str">
        <f>VLOOKUP(F4646,'Other Data'!$B$17:$C$24,2,FALSE)</f>
        <v>ProductE</v>
      </c>
      <c r="H4646" s="6">
        <v>6</v>
      </c>
      <c r="I4646" s="8">
        <v>45287.601666666676</v>
      </c>
      <c r="J4646" s="6">
        <v>114</v>
      </c>
    </row>
    <row r="4647" spans="2:10" x14ac:dyDescent="0.3">
      <c r="B4647" s="6">
        <v>1129627</v>
      </c>
      <c r="C4647" s="6">
        <v>1055</v>
      </c>
      <c r="D4647" s="6" t="str">
        <f>VLOOKUP(C4647,Customers!$B$8:$C$1412,2,FALSE)</f>
        <v>Bealls</v>
      </c>
      <c r="E4647" s="7">
        <v>45287</v>
      </c>
      <c r="F4647" s="6">
        <v>6</v>
      </c>
      <c r="G4647" s="6" t="str">
        <f>VLOOKUP(F4647,'Other Data'!$B$17:$C$24,2,FALSE)</f>
        <v>ProductF</v>
      </c>
      <c r="H4647" s="6">
        <v>3</v>
      </c>
      <c r="I4647" s="8">
        <v>45287.615208333344</v>
      </c>
      <c r="J4647" s="6">
        <v>133</v>
      </c>
    </row>
    <row r="4648" spans="2:10" x14ac:dyDescent="0.3">
      <c r="B4648" s="6">
        <v>1129628</v>
      </c>
      <c r="C4648" s="6">
        <v>348</v>
      </c>
      <c r="D4648" s="6" t="str">
        <f>VLOOKUP(C4648,Customers!$B$8:$C$1412,2,FALSE)</f>
        <v>Canadian Tire  #102</v>
      </c>
      <c r="E4648" s="7">
        <v>45287</v>
      </c>
      <c r="F4648" s="6">
        <v>3</v>
      </c>
      <c r="G4648" s="6" t="str">
        <f>VLOOKUP(F4648,'Other Data'!$B$17:$C$24,2,FALSE)</f>
        <v>ProductC</v>
      </c>
      <c r="H4648" s="6">
        <v>3</v>
      </c>
      <c r="I4648" s="8">
        <v>45287.631701388898</v>
      </c>
      <c r="J4648" s="6">
        <v>128</v>
      </c>
    </row>
    <row r="4649" spans="2:10" x14ac:dyDescent="0.3">
      <c r="B4649" s="6">
        <v>1129629</v>
      </c>
      <c r="C4649" s="6">
        <v>30</v>
      </c>
      <c r="D4649" s="6" t="str">
        <f>VLOOKUP(C4649,Customers!$B$8:$C$1412,2,FALSE)</f>
        <v>Sea Wreath Gift</v>
      </c>
      <c r="E4649" s="7">
        <v>45287</v>
      </c>
      <c r="F4649" s="6">
        <v>5</v>
      </c>
      <c r="G4649" s="6" t="str">
        <f>VLOOKUP(F4649,'Other Data'!$B$17:$C$24,2,FALSE)</f>
        <v>ProductE</v>
      </c>
      <c r="H4649" s="6">
        <v>3</v>
      </c>
      <c r="I4649" s="8">
        <v>45287.644525462973</v>
      </c>
      <c r="J4649" s="6">
        <v>110</v>
      </c>
    </row>
    <row r="4650" spans="2:10" x14ac:dyDescent="0.3">
      <c r="B4650" s="6">
        <v>1129630</v>
      </c>
      <c r="C4650" s="6">
        <v>18</v>
      </c>
      <c r="D4650" s="6" t="str">
        <f>VLOOKUP(C4650,Customers!$B$8:$C$1412,2,FALSE)</f>
        <v>Living Rooms Ltd</v>
      </c>
      <c r="E4650" s="7">
        <v>45287</v>
      </c>
      <c r="F4650" s="6">
        <v>3</v>
      </c>
      <c r="G4650" s="6" t="str">
        <f>VLOOKUP(F4650,'Other Data'!$B$17:$C$24,2,FALSE)</f>
        <v>ProductC</v>
      </c>
      <c r="H4650" s="6">
        <v>6</v>
      </c>
      <c r="I4650" s="8">
        <v>45287.655185185198</v>
      </c>
      <c r="J4650" s="6">
        <v>127</v>
      </c>
    </row>
    <row r="4651" spans="2:10" x14ac:dyDescent="0.3">
      <c r="B4651" s="6">
        <v>1129631</v>
      </c>
      <c r="C4651" s="6">
        <v>553</v>
      </c>
      <c r="D4651" s="6" t="str">
        <f>VLOOKUP(C4651,Customers!$B$8:$C$1412,2,FALSE)</f>
        <v>Bead Hive</v>
      </c>
      <c r="E4651" s="7">
        <v>45287</v>
      </c>
      <c r="F4651" s="6">
        <v>1</v>
      </c>
      <c r="G4651" s="6" t="str">
        <f>VLOOKUP(F4651,'Other Data'!$B$17:$C$24,2,FALSE)</f>
        <v>ProductA</v>
      </c>
      <c r="H4651" s="6">
        <v>5</v>
      </c>
      <c r="I4651" s="8">
        <v>45287.671342592606</v>
      </c>
      <c r="J4651" s="6">
        <v>129</v>
      </c>
    </row>
    <row r="4652" spans="2:10" x14ac:dyDescent="0.3">
      <c r="B4652" s="6">
        <v>1129632</v>
      </c>
      <c r="C4652" s="6">
        <v>558</v>
      </c>
      <c r="D4652" s="6" t="str">
        <f>VLOOKUP(C4652,Customers!$B$8:$C$1412,2,FALSE)</f>
        <v>Dutch Growers</v>
      </c>
      <c r="E4652" s="7">
        <v>45287</v>
      </c>
      <c r="F4652" s="6">
        <v>5</v>
      </c>
      <c r="G4652" s="6" t="str">
        <f>VLOOKUP(F4652,'Other Data'!$B$17:$C$24,2,FALSE)</f>
        <v>ProductE</v>
      </c>
      <c r="H4652" s="6">
        <v>2</v>
      </c>
      <c r="I4652" s="8">
        <v>45287.687199074091</v>
      </c>
      <c r="J4652" s="6">
        <v>132</v>
      </c>
    </row>
    <row r="4653" spans="2:10" x14ac:dyDescent="0.3">
      <c r="B4653" s="6">
        <v>1129633</v>
      </c>
      <c r="C4653" s="6">
        <v>564</v>
      </c>
      <c r="D4653" s="6" t="str">
        <f>VLOOKUP(C4653,Customers!$B$8:$C$1412,2,FALSE)</f>
        <v>Rudy's Regina Beach</v>
      </c>
      <c r="E4653" s="7">
        <v>45287</v>
      </c>
      <c r="F4653" s="6">
        <v>1</v>
      </c>
      <c r="G4653" s="6" t="str">
        <f>VLOOKUP(F4653,'Other Data'!$B$17:$C$24,2,FALSE)</f>
        <v>ProductA</v>
      </c>
      <c r="H4653" s="6">
        <v>5</v>
      </c>
      <c r="I4653" s="8">
        <v>45287.702129629644</v>
      </c>
      <c r="J4653" s="6">
        <v>129</v>
      </c>
    </row>
    <row r="4654" spans="2:10" x14ac:dyDescent="0.3">
      <c r="B4654" s="6">
        <v>1129634</v>
      </c>
      <c r="C4654" s="6">
        <v>359</v>
      </c>
      <c r="D4654" s="6" t="str">
        <f>VLOOKUP(C4654,Customers!$B$8:$C$1412,2,FALSE)</f>
        <v>Zellers Store #463</v>
      </c>
      <c r="E4654" s="7">
        <v>45287</v>
      </c>
      <c r="F4654" s="6">
        <v>2</v>
      </c>
      <c r="G4654" s="6" t="str">
        <f>VLOOKUP(F4654,'Other Data'!$B$17:$C$24,2,FALSE)</f>
        <v>ProductB</v>
      </c>
      <c r="H4654" s="6">
        <v>6</v>
      </c>
      <c r="I4654" s="8">
        <v>45287.718425925937</v>
      </c>
      <c r="J4654" s="6">
        <v>120</v>
      </c>
    </row>
    <row r="4655" spans="2:10" x14ac:dyDescent="0.3">
      <c r="B4655" s="6">
        <v>1129635</v>
      </c>
      <c r="C4655" s="6">
        <v>1202</v>
      </c>
      <c r="D4655" s="6" t="str">
        <f>VLOOKUP(C4655,Customers!$B$8:$C$1412,2,FALSE)</f>
        <v>Bullseye Media/Dutchguard Catalog</v>
      </c>
      <c r="E4655" s="7">
        <v>45287</v>
      </c>
      <c r="F4655" s="6">
        <v>4</v>
      </c>
      <c r="G4655" s="6" t="str">
        <f>VLOOKUP(F4655,'Other Data'!$B$17:$C$24,2,FALSE)</f>
        <v>ProductD</v>
      </c>
      <c r="H4655" s="6">
        <v>2</v>
      </c>
      <c r="I4655" s="8">
        <v>45287.73037037038</v>
      </c>
      <c r="J4655" s="6">
        <v>129</v>
      </c>
    </row>
    <row r="4656" spans="2:10" x14ac:dyDescent="0.3">
      <c r="B4656" s="6">
        <v>1129636</v>
      </c>
      <c r="C4656" s="6">
        <v>1365</v>
      </c>
      <c r="D4656" s="6" t="str">
        <f>VLOOKUP(C4656,Customers!$B$8:$C$1412,2,FALSE)</f>
        <v>UCR Sales</v>
      </c>
      <c r="E4656" s="7">
        <v>45287</v>
      </c>
      <c r="F4656" s="6">
        <v>3</v>
      </c>
      <c r="G4656" s="6" t="str">
        <f>VLOOKUP(F4656,'Other Data'!$B$17:$C$24,2,FALSE)</f>
        <v>ProductC</v>
      </c>
      <c r="H4656" s="6">
        <v>4</v>
      </c>
      <c r="I4656" s="8">
        <v>45287.741493055568</v>
      </c>
      <c r="J4656" s="6">
        <v>130</v>
      </c>
    </row>
    <row r="4657" spans="2:10" x14ac:dyDescent="0.3">
      <c r="B4657" s="6">
        <v>1129637</v>
      </c>
      <c r="C4657" s="6">
        <v>457</v>
      </c>
      <c r="D4657" s="6" t="str">
        <f>VLOOKUP(C4657,Customers!$B$8:$C$1412,2,FALSE)</f>
        <v>Zak's Natural Foods</v>
      </c>
      <c r="E4657" s="7">
        <v>45287</v>
      </c>
      <c r="F4657" s="6">
        <v>3</v>
      </c>
      <c r="G4657" s="6" t="str">
        <f>VLOOKUP(F4657,'Other Data'!$B$17:$C$24,2,FALSE)</f>
        <v>ProductC</v>
      </c>
      <c r="H4657" s="6">
        <v>4</v>
      </c>
      <c r="I4657" s="8">
        <v>45287.756180555567</v>
      </c>
      <c r="J4657" s="6">
        <v>132</v>
      </c>
    </row>
    <row r="4658" spans="2:10" x14ac:dyDescent="0.3">
      <c r="B4658" s="6">
        <v>1129638</v>
      </c>
      <c r="C4658" s="6">
        <v>1309</v>
      </c>
      <c r="D4658" s="6" t="str">
        <f>VLOOKUP(C4658,Customers!$B$8:$C$1412,2,FALSE)</f>
        <v>Starcrest Products of California Inc</v>
      </c>
      <c r="E4658" s="7">
        <v>45287</v>
      </c>
      <c r="F4658" s="6">
        <v>3</v>
      </c>
      <c r="G4658" s="6" t="str">
        <f>VLOOKUP(F4658,'Other Data'!$B$17:$C$24,2,FALSE)</f>
        <v>ProductC</v>
      </c>
      <c r="H4658" s="6">
        <v>3</v>
      </c>
      <c r="I4658" s="8">
        <v>45287.767858796309</v>
      </c>
      <c r="J4658" s="6">
        <v>128</v>
      </c>
    </row>
    <row r="4659" spans="2:10" x14ac:dyDescent="0.3">
      <c r="B4659" s="6">
        <v>1129639</v>
      </c>
      <c r="C4659" s="6">
        <v>785</v>
      </c>
      <c r="D4659" s="6" t="str">
        <f>VLOOKUP(C4659,Customers!$B$8:$C$1412,2,FALSE)</f>
        <v>Joan's Beach &amp; Gift Shop</v>
      </c>
      <c r="E4659" s="7">
        <v>45288</v>
      </c>
      <c r="F4659" s="6">
        <v>4</v>
      </c>
      <c r="G4659" s="6" t="str">
        <f>VLOOKUP(F4659,'Other Data'!$B$17:$C$24,2,FALSE)</f>
        <v>ProductD</v>
      </c>
      <c r="H4659" s="6">
        <v>5</v>
      </c>
      <c r="I4659" s="8">
        <v>45288.333333333336</v>
      </c>
      <c r="J4659" s="6">
        <v>123</v>
      </c>
    </row>
    <row r="4660" spans="2:10" x14ac:dyDescent="0.3">
      <c r="B4660" s="6">
        <v>1129640</v>
      </c>
      <c r="C4660" s="6">
        <v>352</v>
      </c>
      <c r="D4660" s="6" t="str">
        <f>VLOOKUP(C4660,Customers!$B$8:$C$1412,2,FALSE)</f>
        <v>Buck or Two #331</v>
      </c>
      <c r="E4660" s="7">
        <v>45288</v>
      </c>
      <c r="F4660" s="6">
        <v>2</v>
      </c>
      <c r="G4660" s="6" t="str">
        <f>VLOOKUP(F4660,'Other Data'!$B$17:$C$24,2,FALSE)</f>
        <v>ProductB</v>
      </c>
      <c r="H4660" s="6">
        <v>6</v>
      </c>
      <c r="I4660" s="8">
        <v>45288.345520833333</v>
      </c>
      <c r="J4660" s="6">
        <v>108</v>
      </c>
    </row>
    <row r="4661" spans="2:10" x14ac:dyDescent="0.3">
      <c r="B4661" s="6">
        <v>1129641</v>
      </c>
      <c r="C4661" s="6">
        <v>135</v>
      </c>
      <c r="D4661" s="6" t="str">
        <f>VLOOKUP(C4661,Customers!$B$8:$C$1412,2,FALSE)</f>
        <v>Buck &amp; Up Closeouts</v>
      </c>
      <c r="E4661" s="7">
        <v>45288</v>
      </c>
      <c r="F4661" s="6">
        <v>6</v>
      </c>
      <c r="G4661" s="6" t="str">
        <f>VLOOKUP(F4661,'Other Data'!$B$17:$C$24,2,FALSE)</f>
        <v>ProductF</v>
      </c>
      <c r="H4661" s="6">
        <v>5</v>
      </c>
      <c r="I4661" s="8">
        <v>45288.359247685185</v>
      </c>
      <c r="J4661" s="6">
        <v>123</v>
      </c>
    </row>
    <row r="4662" spans="2:10" x14ac:dyDescent="0.3">
      <c r="B4662" s="6">
        <v>1129642</v>
      </c>
      <c r="C4662" s="6">
        <v>1121</v>
      </c>
      <c r="D4662" s="6" t="str">
        <f>VLOOKUP(C4662,Customers!$B$8:$C$1412,2,FALSE)</f>
        <v>The Detroit Institute Of Arts</v>
      </c>
      <c r="E4662" s="7">
        <v>45288</v>
      </c>
      <c r="F4662" s="6">
        <v>4</v>
      </c>
      <c r="G4662" s="6" t="str">
        <f>VLOOKUP(F4662,'Other Data'!$B$17:$C$24,2,FALSE)</f>
        <v>ProductD</v>
      </c>
      <c r="H4662" s="6">
        <v>7</v>
      </c>
      <c r="I4662" s="8">
        <v>45288.373379629629</v>
      </c>
      <c r="J4662" s="6">
        <v>107</v>
      </c>
    </row>
    <row r="4663" spans="2:10" x14ac:dyDescent="0.3">
      <c r="B4663" s="6">
        <v>1129643</v>
      </c>
      <c r="C4663" s="6">
        <v>650</v>
      </c>
      <c r="D4663" s="6" t="str">
        <f>VLOOKUP(C4663,Customers!$B$8:$C$1412,2,FALSE)</f>
        <v>Inspiration Gift Boutique</v>
      </c>
      <c r="E4663" s="7">
        <v>45288</v>
      </c>
      <c r="F4663" s="6">
        <v>4</v>
      </c>
      <c r="G4663" s="6" t="str">
        <f>VLOOKUP(F4663,'Other Data'!$B$17:$C$24,2,FALSE)</f>
        <v>ProductD</v>
      </c>
      <c r="H4663" s="6">
        <v>4</v>
      </c>
      <c r="I4663" s="8">
        <v>45288.386030092595</v>
      </c>
      <c r="J4663" s="6">
        <v>121</v>
      </c>
    </row>
    <row r="4664" spans="2:10" x14ac:dyDescent="0.3">
      <c r="B4664" s="6">
        <v>1129644</v>
      </c>
      <c r="C4664" s="6">
        <v>262</v>
      </c>
      <c r="D4664" s="6" t="str">
        <f>VLOOKUP(C4664,Customers!$B$8:$C$1412,2,FALSE)</f>
        <v>Courtesy IDA Pharmacy</v>
      </c>
      <c r="E4664" s="7">
        <v>45288</v>
      </c>
      <c r="F4664" s="6">
        <v>3</v>
      </c>
      <c r="G4664" s="6" t="str">
        <f>VLOOKUP(F4664,'Other Data'!$B$17:$C$24,2,FALSE)</f>
        <v>ProductC</v>
      </c>
      <c r="H4664" s="6">
        <v>3</v>
      </c>
      <c r="I4664" s="8">
        <v>45288.400879629633</v>
      </c>
      <c r="J4664" s="6">
        <v>115</v>
      </c>
    </row>
    <row r="4665" spans="2:10" x14ac:dyDescent="0.3">
      <c r="B4665" s="6">
        <v>1129645</v>
      </c>
      <c r="C4665" s="6">
        <v>1233</v>
      </c>
      <c r="D4665" s="6" t="str">
        <f>VLOOKUP(C4665,Customers!$B$8:$C$1412,2,FALSE)</f>
        <v>Learning Express</v>
      </c>
      <c r="E4665" s="7">
        <v>45288</v>
      </c>
      <c r="F4665" s="6">
        <v>1</v>
      </c>
      <c r="G4665" s="6" t="str">
        <f>VLOOKUP(F4665,'Other Data'!$B$17:$C$24,2,FALSE)</f>
        <v>ProductA</v>
      </c>
      <c r="H4665" s="6">
        <v>6</v>
      </c>
      <c r="I4665" s="8">
        <v>45288.411342592597</v>
      </c>
      <c r="J4665" s="6">
        <v>133</v>
      </c>
    </row>
    <row r="4666" spans="2:10" x14ac:dyDescent="0.3">
      <c r="B4666" s="6">
        <v>1129646</v>
      </c>
      <c r="C4666" s="6">
        <v>469</v>
      </c>
      <c r="D4666" s="6" t="str">
        <f>VLOOKUP(C4666,Customers!$B$8:$C$1412,2,FALSE)</f>
        <v>Dollar Value</v>
      </c>
      <c r="E4666" s="7">
        <v>45288</v>
      </c>
      <c r="F4666" s="6">
        <v>2</v>
      </c>
      <c r="G4666" s="6" t="str">
        <f>VLOOKUP(F4666,'Other Data'!$B$17:$C$24,2,FALSE)</f>
        <v>ProductB</v>
      </c>
      <c r="H4666" s="6">
        <v>2</v>
      </c>
      <c r="I4666" s="8">
        <v>45288.424444444448</v>
      </c>
      <c r="J4666" s="6">
        <v>125</v>
      </c>
    </row>
    <row r="4667" spans="2:10" x14ac:dyDescent="0.3">
      <c r="B4667" s="6">
        <v>1129647</v>
      </c>
      <c r="C4667" s="6">
        <v>812</v>
      </c>
      <c r="D4667" s="6" t="str">
        <f>VLOOKUP(C4667,Customers!$B$8:$C$1412,2,FALSE)</f>
        <v>Margie's 1/2 Off Card</v>
      </c>
      <c r="E4667" s="7">
        <v>45288</v>
      </c>
      <c r="F4667" s="6">
        <v>3</v>
      </c>
      <c r="G4667" s="6" t="str">
        <f>VLOOKUP(F4667,'Other Data'!$B$17:$C$24,2,FALSE)</f>
        <v>ProductC</v>
      </c>
      <c r="H4667" s="6">
        <v>6</v>
      </c>
      <c r="I4667" s="8">
        <v>45288.440023148149</v>
      </c>
      <c r="J4667" s="6">
        <v>133</v>
      </c>
    </row>
    <row r="4668" spans="2:10" x14ac:dyDescent="0.3">
      <c r="B4668" s="6">
        <v>1129648</v>
      </c>
      <c r="C4668" s="6">
        <v>594</v>
      </c>
      <c r="D4668" s="6" t="str">
        <f>VLOOKUP(C4668,Customers!$B$8:$C$1412,2,FALSE)</f>
        <v>Glenbow Museum</v>
      </c>
      <c r="E4668" s="7">
        <v>45288</v>
      </c>
      <c r="F4668" s="6">
        <v>2</v>
      </c>
      <c r="G4668" s="6" t="str">
        <f>VLOOKUP(F4668,'Other Data'!$B$17:$C$24,2,FALSE)</f>
        <v>ProductB</v>
      </c>
      <c r="H4668" s="6">
        <v>2</v>
      </c>
      <c r="I4668" s="8">
        <v>45288.453055555554</v>
      </c>
      <c r="J4668" s="6">
        <v>124</v>
      </c>
    </row>
    <row r="4669" spans="2:10" x14ac:dyDescent="0.3">
      <c r="B4669" s="6">
        <v>1129649</v>
      </c>
      <c r="C4669" s="6">
        <v>443</v>
      </c>
      <c r="D4669" s="6" t="str">
        <f>VLOOKUP(C4669,Customers!$B$8:$C$1412,2,FALSE)</f>
        <v>HALLMARK 195</v>
      </c>
      <c r="E4669" s="7">
        <v>45288</v>
      </c>
      <c r="F4669" s="6">
        <v>6</v>
      </c>
      <c r="G4669" s="6" t="str">
        <f>VLOOKUP(F4669,'Other Data'!$B$17:$C$24,2,FALSE)</f>
        <v>ProductF</v>
      </c>
      <c r="H4669" s="6">
        <v>3</v>
      </c>
      <c r="I4669" s="8">
        <v>45288.465381944443</v>
      </c>
      <c r="J4669" s="6">
        <v>126</v>
      </c>
    </row>
    <row r="4670" spans="2:10" x14ac:dyDescent="0.3">
      <c r="B4670" s="6">
        <v>1129650</v>
      </c>
      <c r="C4670" s="6">
        <v>563</v>
      </c>
      <c r="D4670" s="6" t="str">
        <f>VLOOKUP(C4670,Customers!$B$8:$C$1412,2,FALSE)</f>
        <v>Discount Dave's</v>
      </c>
      <c r="E4670" s="7">
        <v>45288</v>
      </c>
      <c r="F4670" s="6">
        <v>6</v>
      </c>
      <c r="G4670" s="6" t="str">
        <f>VLOOKUP(F4670,'Other Data'!$B$17:$C$24,2,FALSE)</f>
        <v>ProductF</v>
      </c>
      <c r="H4670" s="6">
        <v>6</v>
      </c>
      <c r="I4670" s="8">
        <v>45288.479039351849</v>
      </c>
      <c r="J4670" s="6">
        <v>109</v>
      </c>
    </row>
    <row r="4671" spans="2:10" x14ac:dyDescent="0.3">
      <c r="B4671" s="6">
        <v>1129651</v>
      </c>
      <c r="C4671" s="6">
        <v>1208</v>
      </c>
      <c r="D4671" s="6" t="str">
        <f>VLOOKUP(C4671,Customers!$B$8:$C$1412,2,FALSE)</f>
        <v>Waters True Value</v>
      </c>
      <c r="E4671" s="7">
        <v>45288</v>
      </c>
      <c r="F4671" s="6">
        <v>3</v>
      </c>
      <c r="G4671" s="6" t="str">
        <f>VLOOKUP(F4671,'Other Data'!$B$17:$C$24,2,FALSE)</f>
        <v>ProductC</v>
      </c>
      <c r="H4671" s="6">
        <v>3</v>
      </c>
      <c r="I4671" s="8">
        <v>45288.491076388884</v>
      </c>
      <c r="J4671" s="6">
        <v>106</v>
      </c>
    </row>
    <row r="4672" spans="2:10" x14ac:dyDescent="0.3">
      <c r="B4672" s="6">
        <v>1129652</v>
      </c>
      <c r="C4672" s="6">
        <v>675</v>
      </c>
      <c r="D4672" s="6" t="str">
        <f>VLOOKUP(C4672,Customers!$B$8:$C$1412,2,FALSE)</f>
        <v>Pharmasave - 154</v>
      </c>
      <c r="E4672" s="7">
        <v>45288</v>
      </c>
      <c r="F4672" s="6">
        <v>1</v>
      </c>
      <c r="G4672" s="6" t="str">
        <f>VLOOKUP(F4672,'Other Data'!$B$17:$C$24,2,FALSE)</f>
        <v>ProductA</v>
      </c>
      <c r="H4672" s="6">
        <v>7</v>
      </c>
      <c r="I4672" s="8">
        <v>45288.502754629626</v>
      </c>
      <c r="J4672" s="6">
        <v>133</v>
      </c>
    </row>
    <row r="4673" spans="2:10" x14ac:dyDescent="0.3">
      <c r="B4673" s="6">
        <v>1129653</v>
      </c>
      <c r="C4673" s="6">
        <v>693</v>
      </c>
      <c r="D4673" s="6" t="str">
        <f>VLOOKUP(C4673,Customers!$B$8:$C$1412,2,FALSE)</f>
        <v>Meaningful Things</v>
      </c>
      <c r="E4673" s="7">
        <v>45288</v>
      </c>
      <c r="F4673" s="6">
        <v>6</v>
      </c>
      <c r="G4673" s="6" t="str">
        <f>VLOOKUP(F4673,'Other Data'!$B$17:$C$24,2,FALSE)</f>
        <v>ProductF</v>
      </c>
      <c r="H4673" s="6">
        <v>2</v>
      </c>
      <c r="I4673" s="8">
        <v>45288.513078703698</v>
      </c>
      <c r="J4673" s="6">
        <v>126</v>
      </c>
    </row>
    <row r="4674" spans="2:10" x14ac:dyDescent="0.3">
      <c r="B4674" s="6">
        <v>1129654</v>
      </c>
      <c r="C4674" s="6">
        <v>903</v>
      </c>
      <c r="D4674" s="6" t="str">
        <f>VLOOKUP(C4674,Customers!$B$8:$C$1412,2,FALSE)</f>
        <v>American Trading</v>
      </c>
      <c r="E4674" s="7">
        <v>45288</v>
      </c>
      <c r="F4674" s="6">
        <v>4</v>
      </c>
      <c r="G4674" s="6" t="str">
        <f>VLOOKUP(F4674,'Other Data'!$B$17:$C$24,2,FALSE)</f>
        <v>ProductD</v>
      </c>
      <c r="H4674" s="6">
        <v>5</v>
      </c>
      <c r="I4674" s="8">
        <v>45288.526261574065</v>
      </c>
      <c r="J4674" s="6">
        <v>108</v>
      </c>
    </row>
    <row r="4675" spans="2:10" x14ac:dyDescent="0.3">
      <c r="B4675" s="6">
        <v>1129655</v>
      </c>
      <c r="C4675" s="6">
        <v>726</v>
      </c>
      <c r="D4675" s="6" t="str">
        <f>VLOOKUP(C4675,Customers!$B$8:$C$1412,2,FALSE)</f>
        <v>SHOPPERS DRUG MART 0254</v>
      </c>
      <c r="E4675" s="7">
        <v>45288</v>
      </c>
      <c r="F4675" s="6">
        <v>6</v>
      </c>
      <c r="G4675" s="6" t="str">
        <f>VLOOKUP(F4675,'Other Data'!$B$17:$C$24,2,FALSE)</f>
        <v>ProductF</v>
      </c>
      <c r="H4675" s="6">
        <v>6</v>
      </c>
      <c r="I4675" s="8">
        <v>45288.540428240733</v>
      </c>
      <c r="J4675" s="6">
        <v>110</v>
      </c>
    </row>
    <row r="4676" spans="2:10" x14ac:dyDescent="0.3">
      <c r="B4676" s="6">
        <v>1129656</v>
      </c>
      <c r="C4676" s="6">
        <v>181</v>
      </c>
      <c r="D4676" s="6" t="str">
        <f>VLOOKUP(C4676,Customers!$B$8:$C$1412,2,FALSE)</f>
        <v>Caravaggio IDA Drugs</v>
      </c>
      <c r="E4676" s="7">
        <v>45288</v>
      </c>
      <c r="F4676" s="6">
        <v>6</v>
      </c>
      <c r="G4676" s="6" t="str">
        <f>VLOOKUP(F4676,'Other Data'!$B$17:$C$24,2,FALSE)</f>
        <v>ProductF</v>
      </c>
      <c r="H4676" s="6">
        <v>6</v>
      </c>
      <c r="I4676" s="8">
        <v>45288.552071759252</v>
      </c>
      <c r="J4676" s="6">
        <v>120</v>
      </c>
    </row>
    <row r="4677" spans="2:10" x14ac:dyDescent="0.3">
      <c r="B4677" s="6">
        <v>1129657</v>
      </c>
      <c r="C4677" s="6">
        <v>1045</v>
      </c>
      <c r="D4677" s="6" t="str">
        <f>VLOOKUP(C4677,Customers!$B$8:$C$1412,2,FALSE)</f>
        <v>Opulent Items</v>
      </c>
      <c r="E4677" s="7">
        <v>45288</v>
      </c>
      <c r="F4677" s="6">
        <v>3</v>
      </c>
      <c r="G4677" s="6" t="str">
        <f>VLOOKUP(F4677,'Other Data'!$B$17:$C$24,2,FALSE)</f>
        <v>ProductC</v>
      </c>
      <c r="H4677" s="6">
        <v>3</v>
      </c>
      <c r="I4677" s="8">
        <v>45288.56723379629</v>
      </c>
      <c r="J4677" s="6">
        <v>133</v>
      </c>
    </row>
    <row r="4678" spans="2:10" x14ac:dyDescent="0.3">
      <c r="B4678" s="6">
        <v>1129658</v>
      </c>
      <c r="C4678" s="6">
        <v>1339</v>
      </c>
      <c r="D4678" s="6" t="str">
        <f>VLOOKUP(C4678,Customers!$B$8:$C$1412,2,FALSE)</f>
        <v>Learning Express Of Roseville #46</v>
      </c>
      <c r="E4678" s="7">
        <v>45288</v>
      </c>
      <c r="F4678" s="6">
        <v>4</v>
      </c>
      <c r="G4678" s="6" t="str">
        <f>VLOOKUP(F4678,'Other Data'!$B$17:$C$24,2,FALSE)</f>
        <v>ProductD</v>
      </c>
      <c r="H4678" s="6">
        <v>6</v>
      </c>
      <c r="I4678" s="8">
        <v>45288.576874999992</v>
      </c>
      <c r="J4678" s="6">
        <v>117</v>
      </c>
    </row>
    <row r="4679" spans="2:10" x14ac:dyDescent="0.3">
      <c r="B4679" s="6">
        <v>1129659</v>
      </c>
      <c r="C4679" s="6">
        <v>4</v>
      </c>
      <c r="D4679" s="6" t="str">
        <f>VLOOKUP(C4679,Customers!$B$8:$C$1412,2,FALSE)</f>
        <v>Vida Designs For Life</v>
      </c>
      <c r="E4679" s="7">
        <v>45288</v>
      </c>
      <c r="F4679" s="6">
        <v>3</v>
      </c>
      <c r="G4679" s="6" t="str">
        <f>VLOOKUP(F4679,'Other Data'!$B$17:$C$24,2,FALSE)</f>
        <v>ProductC</v>
      </c>
      <c r="H4679" s="6">
        <v>4</v>
      </c>
      <c r="I4679" s="8">
        <v>45288.593877314808</v>
      </c>
      <c r="J4679" s="6">
        <v>107</v>
      </c>
    </row>
    <row r="4680" spans="2:10" x14ac:dyDescent="0.3">
      <c r="B4680" s="6">
        <v>1129660</v>
      </c>
      <c r="C4680" s="6">
        <v>544</v>
      </c>
      <c r="D4680" s="6" t="str">
        <f>VLOOKUP(C4680,Customers!$B$8:$C$1412,2,FALSE)</f>
        <v>Tumbleweed Gift Shop</v>
      </c>
      <c r="E4680" s="7">
        <v>45288</v>
      </c>
      <c r="F4680" s="6">
        <v>2</v>
      </c>
      <c r="G4680" s="6" t="str">
        <f>VLOOKUP(F4680,'Other Data'!$B$17:$C$24,2,FALSE)</f>
        <v>ProductB</v>
      </c>
      <c r="H4680" s="6">
        <v>6</v>
      </c>
      <c r="I4680" s="8">
        <v>45288.61101851851</v>
      </c>
      <c r="J4680" s="6">
        <v>129</v>
      </c>
    </row>
    <row r="4681" spans="2:10" x14ac:dyDescent="0.3">
      <c r="B4681" s="6">
        <v>1129661</v>
      </c>
      <c r="C4681" s="6">
        <v>910</v>
      </c>
      <c r="D4681" s="6" t="str">
        <f>VLOOKUP(C4681,Customers!$B$8:$C$1412,2,FALSE)</f>
        <v>Village Pharmacy Of Syosset</v>
      </c>
      <c r="E4681" s="7">
        <v>45288</v>
      </c>
      <c r="F4681" s="6">
        <v>3</v>
      </c>
      <c r="G4681" s="6" t="str">
        <f>VLOOKUP(F4681,'Other Data'!$B$17:$C$24,2,FALSE)</f>
        <v>ProductC</v>
      </c>
      <c r="H4681" s="6">
        <v>7</v>
      </c>
      <c r="I4681" s="8">
        <v>45288.625567129624</v>
      </c>
      <c r="J4681" s="6">
        <v>126</v>
      </c>
    </row>
    <row r="4682" spans="2:10" x14ac:dyDescent="0.3">
      <c r="B4682" s="6">
        <v>1129662</v>
      </c>
      <c r="C4682" s="6">
        <v>668</v>
      </c>
      <c r="D4682" s="6" t="str">
        <f>VLOOKUP(C4682,Customers!$B$8:$C$1412,2,FALSE)</f>
        <v>NEALS &amp; DESIRES</v>
      </c>
      <c r="E4682" s="7">
        <v>45288</v>
      </c>
      <c r="F4682" s="6">
        <v>3</v>
      </c>
      <c r="G4682" s="6" t="str">
        <f>VLOOKUP(F4682,'Other Data'!$B$17:$C$24,2,FALSE)</f>
        <v>ProductC</v>
      </c>
      <c r="H4682" s="6">
        <v>3</v>
      </c>
      <c r="I4682" s="8">
        <v>45288.634965277772</v>
      </c>
      <c r="J4682" s="6">
        <v>108</v>
      </c>
    </row>
    <row r="4683" spans="2:10" x14ac:dyDescent="0.3">
      <c r="B4683" s="6">
        <v>1129663</v>
      </c>
      <c r="C4683" s="6">
        <v>43</v>
      </c>
      <c r="D4683" s="6" t="str">
        <f>VLOOKUP(C4683,Customers!$B$8:$C$1412,2,FALSE)</f>
        <v>Emerald Isle Gifts</v>
      </c>
      <c r="E4683" s="7">
        <v>45288</v>
      </c>
      <c r="F4683" s="6">
        <v>6</v>
      </c>
      <c r="G4683" s="6" t="str">
        <f>VLOOKUP(F4683,'Other Data'!$B$17:$C$24,2,FALSE)</f>
        <v>ProductF</v>
      </c>
      <c r="H4683" s="6">
        <v>4</v>
      </c>
      <c r="I4683" s="8">
        <v>45288.651655092588</v>
      </c>
      <c r="J4683" s="6">
        <v>123</v>
      </c>
    </row>
    <row r="4684" spans="2:10" x14ac:dyDescent="0.3">
      <c r="B4684" s="6">
        <v>1129664</v>
      </c>
      <c r="C4684" s="6">
        <v>738</v>
      </c>
      <c r="D4684" s="6" t="str">
        <f>VLOOKUP(C4684,Customers!$B$8:$C$1412,2,FALSE)</f>
        <v>Swel Holding</v>
      </c>
      <c r="E4684" s="7">
        <v>45288</v>
      </c>
      <c r="F4684" s="6">
        <v>5</v>
      </c>
      <c r="G4684" s="6" t="str">
        <f>VLOOKUP(F4684,'Other Data'!$B$17:$C$24,2,FALSE)</f>
        <v>ProductE</v>
      </c>
      <c r="H4684" s="6">
        <v>3</v>
      </c>
      <c r="I4684" s="8">
        <v>45288.667870370366</v>
      </c>
      <c r="J4684" s="6">
        <v>121</v>
      </c>
    </row>
    <row r="4685" spans="2:10" x14ac:dyDescent="0.3">
      <c r="B4685" s="6">
        <v>1129665</v>
      </c>
      <c r="C4685" s="6">
        <v>50</v>
      </c>
      <c r="D4685" s="6" t="str">
        <f>VLOOKUP(C4685,Customers!$B$8:$C$1412,2,FALSE)</f>
        <v>MARGOLIANS</v>
      </c>
      <c r="E4685" s="7">
        <v>45288</v>
      </c>
      <c r="F4685" s="6">
        <v>4</v>
      </c>
      <c r="G4685" s="6" t="str">
        <f>VLOOKUP(F4685,'Other Data'!$B$17:$C$24,2,FALSE)</f>
        <v>ProductD</v>
      </c>
      <c r="H4685" s="6">
        <v>5</v>
      </c>
      <c r="I4685" s="8">
        <v>45288.679027777776</v>
      </c>
      <c r="J4685" s="6">
        <v>121</v>
      </c>
    </row>
    <row r="4686" spans="2:10" x14ac:dyDescent="0.3">
      <c r="B4686" s="6">
        <v>1129666</v>
      </c>
      <c r="C4686" s="6">
        <v>853</v>
      </c>
      <c r="D4686" s="6" t="str">
        <f>VLOOKUP(C4686,Customers!$B$8:$C$1412,2,FALSE)</f>
        <v>Pic Pocket</v>
      </c>
      <c r="E4686" s="7">
        <v>45288</v>
      </c>
      <c r="F4686" s="6">
        <v>2</v>
      </c>
      <c r="G4686" s="6" t="str">
        <f>VLOOKUP(F4686,'Other Data'!$B$17:$C$24,2,FALSE)</f>
        <v>ProductB</v>
      </c>
      <c r="H4686" s="6">
        <v>2</v>
      </c>
      <c r="I4686" s="8">
        <v>45288.693657407406</v>
      </c>
      <c r="J4686" s="6">
        <v>122</v>
      </c>
    </row>
    <row r="4687" spans="2:10" x14ac:dyDescent="0.3">
      <c r="B4687" s="6">
        <v>1129667</v>
      </c>
      <c r="C4687" s="6">
        <v>780</v>
      </c>
      <c r="D4687" s="6" t="str">
        <f>VLOOKUP(C4687,Customers!$B$8:$C$1412,2,FALSE)</f>
        <v>Pizzaz Shop</v>
      </c>
      <c r="E4687" s="7">
        <v>45288</v>
      </c>
      <c r="F4687" s="6">
        <v>3</v>
      </c>
      <c r="G4687" s="6" t="str">
        <f>VLOOKUP(F4687,'Other Data'!$B$17:$C$24,2,FALSE)</f>
        <v>ProductC</v>
      </c>
      <c r="H4687" s="6">
        <v>5</v>
      </c>
      <c r="I4687" s="8">
        <v>45288.708969907406</v>
      </c>
      <c r="J4687" s="6">
        <v>133</v>
      </c>
    </row>
    <row r="4688" spans="2:10" x14ac:dyDescent="0.3">
      <c r="B4688" s="6">
        <v>1129668</v>
      </c>
      <c r="C4688" s="6">
        <v>84</v>
      </c>
      <c r="D4688" s="6" t="str">
        <f>VLOOKUP(C4688,Customers!$B$8:$C$1412,2,FALSE)</f>
        <v>Village Designs</v>
      </c>
      <c r="E4688" s="7">
        <v>45288</v>
      </c>
      <c r="F4688" s="6">
        <v>3</v>
      </c>
      <c r="G4688" s="6" t="str">
        <f>VLOOKUP(F4688,'Other Data'!$B$17:$C$24,2,FALSE)</f>
        <v>ProductC</v>
      </c>
      <c r="H4688" s="6">
        <v>7</v>
      </c>
      <c r="I4688" s="8">
        <v>45288.722615740742</v>
      </c>
      <c r="J4688" s="6">
        <v>125</v>
      </c>
    </row>
    <row r="4689" spans="2:10" x14ac:dyDescent="0.3">
      <c r="B4689" s="6">
        <v>1129669</v>
      </c>
      <c r="C4689" s="6">
        <v>1400</v>
      </c>
      <c r="D4689" s="6" t="str">
        <f>VLOOKUP(C4689,Customers!$B$8:$C$1412,2,FALSE)</f>
        <v>Creations</v>
      </c>
      <c r="E4689" s="7">
        <v>45288</v>
      </c>
      <c r="F4689" s="6">
        <v>4</v>
      </c>
      <c r="G4689" s="6" t="str">
        <f>VLOOKUP(F4689,'Other Data'!$B$17:$C$24,2,FALSE)</f>
        <v>ProductD</v>
      </c>
      <c r="H4689" s="6">
        <v>7</v>
      </c>
      <c r="I4689" s="8">
        <v>45288.736215277779</v>
      </c>
      <c r="J4689" s="6">
        <v>112</v>
      </c>
    </row>
    <row r="4690" spans="2:10" x14ac:dyDescent="0.3">
      <c r="B4690" s="6">
        <v>1129670</v>
      </c>
      <c r="C4690" s="6">
        <v>1395</v>
      </c>
      <c r="D4690" s="6" t="str">
        <f>VLOOKUP(C4690,Customers!$B$8:$C$1412,2,FALSE)</f>
        <v>Red Covered Bridge Shop</v>
      </c>
      <c r="E4690" s="7">
        <v>45288</v>
      </c>
      <c r="F4690" s="6">
        <v>4</v>
      </c>
      <c r="G4690" s="6" t="str">
        <f>VLOOKUP(F4690,'Other Data'!$B$17:$C$24,2,FALSE)</f>
        <v>ProductD</v>
      </c>
      <c r="H4690" s="6">
        <v>6</v>
      </c>
      <c r="I4690" s="8">
        <v>45288.752511574072</v>
      </c>
      <c r="J4690" s="6">
        <v>118</v>
      </c>
    </row>
    <row r="4691" spans="2:10" x14ac:dyDescent="0.3">
      <c r="B4691" s="6">
        <v>1129671</v>
      </c>
      <c r="C4691" s="6">
        <v>124</v>
      </c>
      <c r="D4691" s="6" t="str">
        <f>VLOOKUP(C4691,Customers!$B$8:$C$1412,2,FALSE)</f>
        <v>Auld Kirktown</v>
      </c>
      <c r="E4691" s="7">
        <v>45289</v>
      </c>
      <c r="F4691" s="6">
        <v>1</v>
      </c>
      <c r="G4691" s="6" t="str">
        <f>VLOOKUP(F4691,'Other Data'!$B$17:$C$24,2,FALSE)</f>
        <v>ProductA</v>
      </c>
      <c r="H4691" s="6">
        <v>5</v>
      </c>
      <c r="I4691" s="8">
        <v>45289.333333333336</v>
      </c>
      <c r="J4691" s="6">
        <v>133</v>
      </c>
    </row>
    <row r="4692" spans="2:10" x14ac:dyDescent="0.3">
      <c r="B4692" s="6">
        <v>1129672</v>
      </c>
      <c r="C4692" s="6">
        <v>1160</v>
      </c>
      <c r="D4692" s="6" t="str">
        <f>VLOOKUP(C4692,Customers!$B$8:$C$1412,2,FALSE)</f>
        <v>Susie Q's Accents Inc</v>
      </c>
      <c r="E4692" s="7">
        <v>45289</v>
      </c>
      <c r="F4692" s="6">
        <v>5</v>
      </c>
      <c r="G4692" s="6" t="str">
        <f>VLOOKUP(F4692,'Other Data'!$B$17:$C$24,2,FALSE)</f>
        <v>ProductE</v>
      </c>
      <c r="H4692" s="6">
        <v>5</v>
      </c>
      <c r="I4692" s="8">
        <v>45289.34783564815</v>
      </c>
      <c r="J4692" s="6">
        <v>125</v>
      </c>
    </row>
    <row r="4693" spans="2:10" x14ac:dyDescent="0.3">
      <c r="B4693" s="6">
        <v>1129673</v>
      </c>
      <c r="C4693" s="6">
        <v>629</v>
      </c>
      <c r="D4693" s="6" t="str">
        <f>VLOOKUP(C4693,Customers!$B$8:$C$1412,2,FALSE)</f>
        <v>Tranquil Moments</v>
      </c>
      <c r="E4693" s="7">
        <v>45289</v>
      </c>
      <c r="F4693" s="6">
        <v>4</v>
      </c>
      <c r="G4693" s="6" t="str">
        <f>VLOOKUP(F4693,'Other Data'!$B$17:$C$24,2,FALSE)</f>
        <v>ProductD</v>
      </c>
      <c r="H4693" s="6">
        <v>4</v>
      </c>
      <c r="I4693" s="8">
        <v>45289.362986111111</v>
      </c>
      <c r="J4693" s="6">
        <v>129</v>
      </c>
    </row>
    <row r="4694" spans="2:10" x14ac:dyDescent="0.3">
      <c r="B4694" s="6">
        <v>1129674</v>
      </c>
      <c r="C4694" s="6">
        <v>795</v>
      </c>
      <c r="D4694" s="6" t="str">
        <f>VLOOKUP(C4694,Customers!$B$8:$C$1412,2,FALSE)</f>
        <v>Bee's Hallmark</v>
      </c>
      <c r="E4694" s="7">
        <v>45289</v>
      </c>
      <c r="F4694" s="6">
        <v>5</v>
      </c>
      <c r="G4694" s="6" t="str">
        <f>VLOOKUP(F4694,'Other Data'!$B$17:$C$24,2,FALSE)</f>
        <v>ProductE</v>
      </c>
      <c r="H4694" s="6">
        <v>2</v>
      </c>
      <c r="I4694" s="8">
        <v>45289.377523148149</v>
      </c>
      <c r="J4694" s="6">
        <v>123</v>
      </c>
    </row>
    <row r="4695" spans="2:10" x14ac:dyDescent="0.3">
      <c r="B4695" s="6">
        <v>1129675</v>
      </c>
      <c r="C4695" s="6">
        <v>1113</v>
      </c>
      <c r="D4695" s="6" t="str">
        <f>VLOOKUP(C4695,Customers!$B$8:$C$1412,2,FALSE)</f>
        <v>Franklin United Methodist Community</v>
      </c>
      <c r="E4695" s="7">
        <v>45289</v>
      </c>
      <c r="F4695" s="6">
        <v>5</v>
      </c>
      <c r="G4695" s="6" t="str">
        <f>VLOOKUP(F4695,'Other Data'!$B$17:$C$24,2,FALSE)</f>
        <v>ProductE</v>
      </c>
      <c r="H4695" s="6">
        <v>7</v>
      </c>
      <c r="I4695" s="8">
        <v>45289.387766203705</v>
      </c>
      <c r="J4695" s="6">
        <v>108</v>
      </c>
    </row>
    <row r="4696" spans="2:10" x14ac:dyDescent="0.3">
      <c r="B4696" s="6">
        <v>1129676</v>
      </c>
      <c r="C4696" s="6">
        <v>193</v>
      </c>
      <c r="D4696" s="6" t="str">
        <f>VLOOKUP(C4696,Customers!$B$8:$C$1412,2,FALSE)</f>
        <v>Lovell Drugs</v>
      </c>
      <c r="E4696" s="7">
        <v>45289</v>
      </c>
      <c r="F4696" s="6">
        <v>2</v>
      </c>
      <c r="G4696" s="6" t="str">
        <f>VLOOKUP(F4696,'Other Data'!$B$17:$C$24,2,FALSE)</f>
        <v>ProductB</v>
      </c>
      <c r="H4696" s="6">
        <v>4</v>
      </c>
      <c r="I4696" s="8">
        <v>45289.400983796295</v>
      </c>
      <c r="J4696" s="6">
        <v>128</v>
      </c>
    </row>
    <row r="4697" spans="2:10" x14ac:dyDescent="0.3">
      <c r="B4697" s="6">
        <v>1129677</v>
      </c>
      <c r="C4697" s="6">
        <v>912</v>
      </c>
      <c r="D4697" s="6" t="str">
        <f>VLOOKUP(C4697,Customers!$B$8:$C$1412,2,FALSE)</f>
        <v>Southampton Volunta. ambulance</v>
      </c>
      <c r="E4697" s="7">
        <v>45289</v>
      </c>
      <c r="F4697" s="6">
        <v>4</v>
      </c>
      <c r="G4697" s="6" t="str">
        <f>VLOOKUP(F4697,'Other Data'!$B$17:$C$24,2,FALSE)</f>
        <v>ProductD</v>
      </c>
      <c r="H4697" s="6">
        <v>6</v>
      </c>
      <c r="I4697" s="8">
        <v>45289.411192129628</v>
      </c>
      <c r="J4697" s="6">
        <v>106</v>
      </c>
    </row>
    <row r="4698" spans="2:10" x14ac:dyDescent="0.3">
      <c r="B4698" s="6">
        <v>1129678</v>
      </c>
      <c r="C4698" s="6">
        <v>417</v>
      </c>
      <c r="D4698" s="6" t="str">
        <f>VLOOKUP(C4698,Customers!$B$8:$C$1412,2,FALSE)</f>
        <v>Charmed Life</v>
      </c>
      <c r="E4698" s="7">
        <v>45289</v>
      </c>
      <c r="F4698" s="6">
        <v>4</v>
      </c>
      <c r="G4698" s="6" t="str">
        <f>VLOOKUP(F4698,'Other Data'!$B$17:$C$24,2,FALSE)</f>
        <v>ProductD</v>
      </c>
      <c r="H4698" s="6">
        <v>3</v>
      </c>
      <c r="I4698" s="8">
        <v>45289.419664351852</v>
      </c>
      <c r="J4698" s="6">
        <v>114</v>
      </c>
    </row>
    <row r="4699" spans="2:10" x14ac:dyDescent="0.3">
      <c r="B4699" s="6">
        <v>1129679</v>
      </c>
      <c r="C4699" s="6">
        <v>174</v>
      </c>
      <c r="D4699" s="6" t="str">
        <f>VLOOKUP(C4699,Customers!$B$8:$C$1412,2,FALSE)</f>
        <v>MAIN SHOP SALON</v>
      </c>
      <c r="E4699" s="7">
        <v>45289</v>
      </c>
      <c r="F4699" s="6">
        <v>2</v>
      </c>
      <c r="G4699" s="6" t="str">
        <f>VLOOKUP(F4699,'Other Data'!$B$17:$C$24,2,FALSE)</f>
        <v>ProductB</v>
      </c>
      <c r="H4699" s="6">
        <v>7</v>
      </c>
      <c r="I4699" s="8">
        <v>45289.431238425925</v>
      </c>
      <c r="J4699" s="6">
        <v>112</v>
      </c>
    </row>
    <row r="4700" spans="2:10" x14ac:dyDescent="0.3">
      <c r="B4700" s="6">
        <v>1129680</v>
      </c>
      <c r="C4700" s="6">
        <v>881</v>
      </c>
      <c r="D4700" s="6" t="str">
        <f>VLOOKUP(C4700,Customers!$B$8:$C$1412,2,FALSE)</f>
        <v>LINDAS OFFICE SUPPLIES</v>
      </c>
      <c r="E4700" s="7">
        <v>45289</v>
      </c>
      <c r="F4700" s="6">
        <v>1</v>
      </c>
      <c r="G4700" s="6" t="str">
        <f>VLOOKUP(F4700,'Other Data'!$B$17:$C$24,2,FALSE)</f>
        <v>ProductA</v>
      </c>
      <c r="H4700" s="6">
        <v>7</v>
      </c>
      <c r="I4700" s="8">
        <v>45289.44085648148</v>
      </c>
      <c r="J4700" s="6">
        <v>106</v>
      </c>
    </row>
    <row r="4701" spans="2:10" x14ac:dyDescent="0.3">
      <c r="B4701" s="6">
        <v>1129681</v>
      </c>
      <c r="C4701" s="6">
        <v>565</v>
      </c>
      <c r="D4701" s="6" t="str">
        <f>VLOOKUP(C4701,Customers!$B$8:$C$1412,2,FALSE)</f>
        <v>Kelly's Closet</v>
      </c>
      <c r="E4701" s="7">
        <v>45289</v>
      </c>
      <c r="F4701" s="6">
        <v>5</v>
      </c>
      <c r="G4701" s="6" t="str">
        <f>VLOOKUP(F4701,'Other Data'!$B$17:$C$24,2,FALSE)</f>
        <v>ProductE</v>
      </c>
      <c r="H4701" s="6">
        <v>3</v>
      </c>
      <c r="I4701" s="8">
        <v>45289.45752314815</v>
      </c>
      <c r="J4701" s="6">
        <v>113</v>
      </c>
    </row>
    <row r="4702" spans="2:10" x14ac:dyDescent="0.3">
      <c r="B4702" s="6">
        <v>1129682</v>
      </c>
      <c r="C4702" s="6">
        <v>49</v>
      </c>
      <c r="D4702" s="6" t="str">
        <f>VLOOKUP(C4702,Customers!$B$8:$C$1412,2,FALSE)</f>
        <v>Sea Shell Design</v>
      </c>
      <c r="E4702" s="7">
        <v>45289</v>
      </c>
      <c r="F4702" s="6">
        <v>1</v>
      </c>
      <c r="G4702" s="6" t="str">
        <f>VLOOKUP(F4702,'Other Data'!$B$17:$C$24,2,FALSE)</f>
        <v>ProductA</v>
      </c>
      <c r="H4702" s="6">
        <v>5</v>
      </c>
      <c r="I4702" s="8">
        <v>45289.466354166667</v>
      </c>
      <c r="J4702" s="6">
        <v>129</v>
      </c>
    </row>
    <row r="4703" spans="2:10" x14ac:dyDescent="0.3">
      <c r="B4703" s="6">
        <v>1129683</v>
      </c>
      <c r="C4703" s="6">
        <v>344</v>
      </c>
      <c r="D4703" s="6" t="str">
        <f>VLOOKUP(C4703,Customers!$B$8:$C$1412,2,FALSE)</f>
        <v>Set Me Free</v>
      </c>
      <c r="E4703" s="7">
        <v>45289</v>
      </c>
      <c r="F4703" s="6">
        <v>1</v>
      </c>
      <c r="G4703" s="6" t="str">
        <f>VLOOKUP(F4703,'Other Data'!$B$17:$C$24,2,FALSE)</f>
        <v>ProductA</v>
      </c>
      <c r="H4703" s="6">
        <v>3</v>
      </c>
      <c r="I4703" s="8">
        <v>45289.479884259257</v>
      </c>
      <c r="J4703" s="6">
        <v>105</v>
      </c>
    </row>
    <row r="4704" spans="2:10" x14ac:dyDescent="0.3">
      <c r="B4704" s="6">
        <v>1129684</v>
      </c>
      <c r="C4704" s="6">
        <v>372</v>
      </c>
      <c r="D4704" s="6" t="str">
        <f>VLOOKUP(C4704,Customers!$B$8:$C$1412,2,FALSE)</f>
        <v>Zellers Store #424</v>
      </c>
      <c r="E4704" s="7">
        <v>45289</v>
      </c>
      <c r="F4704" s="6">
        <v>3</v>
      </c>
      <c r="G4704" s="6" t="str">
        <f>VLOOKUP(F4704,'Other Data'!$B$17:$C$24,2,FALSE)</f>
        <v>ProductC</v>
      </c>
      <c r="H4704" s="6">
        <v>7</v>
      </c>
      <c r="I4704" s="8">
        <v>45289.492465277777</v>
      </c>
      <c r="J4704" s="6">
        <v>111</v>
      </c>
    </row>
    <row r="4705" spans="2:10" x14ac:dyDescent="0.3">
      <c r="B4705" s="6">
        <v>1129685</v>
      </c>
      <c r="C4705" s="6">
        <v>693</v>
      </c>
      <c r="D4705" s="6" t="str">
        <f>VLOOKUP(C4705,Customers!$B$8:$C$1412,2,FALSE)</f>
        <v>Meaningful Things</v>
      </c>
      <c r="E4705" s="7">
        <v>45289</v>
      </c>
      <c r="F4705" s="6">
        <v>4</v>
      </c>
      <c r="G4705" s="6" t="str">
        <f>VLOOKUP(F4705,'Other Data'!$B$17:$C$24,2,FALSE)</f>
        <v>ProductD</v>
      </c>
      <c r="H4705" s="6">
        <v>6</v>
      </c>
      <c r="I4705" s="8">
        <v>45289.504502314812</v>
      </c>
      <c r="J4705" s="6">
        <v>114</v>
      </c>
    </row>
    <row r="4706" spans="2:10" x14ac:dyDescent="0.3">
      <c r="B4706" s="6">
        <v>1129686</v>
      </c>
      <c r="C4706" s="6">
        <v>533</v>
      </c>
      <c r="D4706" s="6" t="str">
        <f>VLOOKUP(C4706,Customers!$B$8:$C$1412,2,FALSE)</f>
        <v>Beadplus</v>
      </c>
      <c r="E4706" s="7">
        <v>45289</v>
      </c>
      <c r="F4706" s="6">
        <v>4</v>
      </c>
      <c r="G4706" s="6" t="str">
        <f>VLOOKUP(F4706,'Other Data'!$B$17:$C$24,2,FALSE)</f>
        <v>ProductD</v>
      </c>
      <c r="H4706" s="6">
        <v>5</v>
      </c>
      <c r="I4706" s="8">
        <v>45289.519328703704</v>
      </c>
      <c r="J4706" s="6">
        <v>132</v>
      </c>
    </row>
    <row r="4707" spans="2:10" x14ac:dyDescent="0.3">
      <c r="B4707" s="6">
        <v>1129687</v>
      </c>
      <c r="C4707" s="6">
        <v>795</v>
      </c>
      <c r="D4707" s="6" t="str">
        <f>VLOOKUP(C4707,Customers!$B$8:$C$1412,2,FALSE)</f>
        <v>Bee's Hallmark</v>
      </c>
      <c r="E4707" s="7">
        <v>45289</v>
      </c>
      <c r="F4707" s="6">
        <v>2</v>
      </c>
      <c r="G4707" s="6" t="str">
        <f>VLOOKUP(F4707,'Other Data'!$B$17:$C$24,2,FALSE)</f>
        <v>ProductB</v>
      </c>
      <c r="H4707" s="6">
        <v>5</v>
      </c>
      <c r="I4707" s="8">
        <v>45289.533634259256</v>
      </c>
      <c r="J4707" s="6">
        <v>115</v>
      </c>
    </row>
    <row r="4708" spans="2:10" x14ac:dyDescent="0.3">
      <c r="B4708" s="6">
        <v>1129688</v>
      </c>
      <c r="C4708" s="6">
        <v>386</v>
      </c>
      <c r="D4708" s="6" t="str">
        <f>VLOOKUP(C4708,Customers!$B$8:$C$1412,2,FALSE)</f>
        <v>West Elgin Pharmacy</v>
      </c>
      <c r="E4708" s="7">
        <v>45289</v>
      </c>
      <c r="F4708" s="6">
        <v>2</v>
      </c>
      <c r="G4708" s="6" t="str">
        <f>VLOOKUP(F4708,'Other Data'!$B$17:$C$24,2,FALSE)</f>
        <v>ProductB</v>
      </c>
      <c r="H4708" s="6">
        <v>4</v>
      </c>
      <c r="I4708" s="8">
        <v>45289.544305555552</v>
      </c>
      <c r="J4708" s="6">
        <v>113</v>
      </c>
    </row>
    <row r="4709" spans="2:10" x14ac:dyDescent="0.3">
      <c r="B4709" s="6">
        <v>1129689</v>
      </c>
      <c r="C4709" s="6">
        <v>1347</v>
      </c>
      <c r="D4709" s="6" t="str">
        <f>VLOOKUP(C4709,Customers!$B$8:$C$1412,2,FALSE)</f>
        <v>Nevada City Crystal &amp; Glass</v>
      </c>
      <c r="E4709" s="7">
        <v>45289</v>
      </c>
      <c r="F4709" s="6">
        <v>2</v>
      </c>
      <c r="G4709" s="6" t="str">
        <f>VLOOKUP(F4709,'Other Data'!$B$17:$C$24,2,FALSE)</f>
        <v>ProductB</v>
      </c>
      <c r="H4709" s="6">
        <v>7</v>
      </c>
      <c r="I4709" s="8">
        <v>45289.557905092588</v>
      </c>
      <c r="J4709" s="6">
        <v>112</v>
      </c>
    </row>
    <row r="4710" spans="2:10" x14ac:dyDescent="0.3">
      <c r="B4710" s="6">
        <v>1129690</v>
      </c>
      <c r="C4710" s="6">
        <v>245</v>
      </c>
      <c r="D4710" s="6" t="str">
        <f>VLOOKUP(C4710,Customers!$B$8:$C$1412,2,FALSE)</f>
        <v>Canadian Tire # 237</v>
      </c>
      <c r="E4710" s="7">
        <v>45289</v>
      </c>
      <c r="F4710" s="6">
        <v>3</v>
      </c>
      <c r="G4710" s="6" t="str">
        <f>VLOOKUP(F4710,'Other Data'!$B$17:$C$24,2,FALSE)</f>
        <v>ProductC</v>
      </c>
      <c r="H4710" s="6">
        <v>5</v>
      </c>
      <c r="I4710" s="8">
        <v>45289.570798611108</v>
      </c>
      <c r="J4710" s="6">
        <v>127</v>
      </c>
    </row>
    <row r="4711" spans="2:10" x14ac:dyDescent="0.3">
      <c r="B4711" s="6">
        <v>1129691</v>
      </c>
      <c r="C4711" s="6">
        <v>1047</v>
      </c>
      <c r="D4711" s="6" t="str">
        <f>VLOOKUP(C4711,Customers!$B$8:$C$1412,2,FALSE)</f>
        <v>DZM</v>
      </c>
      <c r="E4711" s="7">
        <v>45289</v>
      </c>
      <c r="F4711" s="6">
        <v>5</v>
      </c>
      <c r="G4711" s="6" t="str">
        <f>VLOOKUP(F4711,'Other Data'!$B$17:$C$24,2,FALSE)</f>
        <v>ProductE</v>
      </c>
      <c r="H4711" s="6">
        <v>5</v>
      </c>
      <c r="I4711" s="8">
        <v>45289.580219907402</v>
      </c>
      <c r="J4711" s="6">
        <v>117</v>
      </c>
    </row>
    <row r="4712" spans="2:10" x14ac:dyDescent="0.3">
      <c r="B4712" s="6">
        <v>1129692</v>
      </c>
      <c r="C4712" s="6">
        <v>182</v>
      </c>
      <c r="D4712" s="6" t="str">
        <f>VLOOKUP(C4712,Customers!$B$8:$C$1412,2,FALSE)</f>
        <v>Hopkins IDA</v>
      </c>
      <c r="E4712" s="7">
        <v>45289</v>
      </c>
      <c r="F4712" s="6">
        <v>3</v>
      </c>
      <c r="G4712" s="6" t="str">
        <f>VLOOKUP(F4712,'Other Data'!$B$17:$C$24,2,FALSE)</f>
        <v>ProductC</v>
      </c>
      <c r="H4712" s="6">
        <v>5</v>
      </c>
      <c r="I4712" s="8">
        <v>45289.589953703697</v>
      </c>
      <c r="J4712" s="6">
        <v>119</v>
      </c>
    </row>
    <row r="4713" spans="2:10" x14ac:dyDescent="0.3">
      <c r="B4713" s="6">
        <v>1129693</v>
      </c>
      <c r="C4713" s="6">
        <v>110</v>
      </c>
      <c r="D4713" s="6" t="str">
        <f>VLOOKUP(C4713,Customers!$B$8:$C$1412,2,FALSE)</f>
        <v>Shack - Bijoutiers Dawes Jewellers</v>
      </c>
      <c r="E4713" s="7">
        <v>45289</v>
      </c>
      <c r="F4713" s="6">
        <v>5</v>
      </c>
      <c r="G4713" s="6" t="str">
        <f>VLOOKUP(F4713,'Other Data'!$B$17:$C$24,2,FALSE)</f>
        <v>ProductE</v>
      </c>
      <c r="H4713" s="6">
        <v>7</v>
      </c>
      <c r="I4713" s="8">
        <v>45289.599907407399</v>
      </c>
      <c r="J4713" s="6">
        <v>114</v>
      </c>
    </row>
    <row r="4714" spans="2:10" x14ac:dyDescent="0.3">
      <c r="B4714" s="6">
        <v>1129694</v>
      </c>
      <c r="C4714" s="6">
        <v>731</v>
      </c>
      <c r="D4714" s="6" t="str">
        <f>VLOOKUP(C4714,Customers!$B$8:$C$1412,2,FALSE)</f>
        <v>Off The Seawalll</v>
      </c>
      <c r="E4714" s="7">
        <v>45289</v>
      </c>
      <c r="F4714" s="6">
        <v>4</v>
      </c>
      <c r="G4714" s="6" t="str">
        <f>VLOOKUP(F4714,'Other Data'!$B$17:$C$24,2,FALSE)</f>
        <v>ProductD</v>
      </c>
      <c r="H4714" s="6">
        <v>6</v>
      </c>
      <c r="I4714" s="8">
        <v>45289.61305555555</v>
      </c>
      <c r="J4714" s="6">
        <v>125</v>
      </c>
    </row>
    <row r="4715" spans="2:10" x14ac:dyDescent="0.3">
      <c r="B4715" s="6">
        <v>1129695</v>
      </c>
      <c r="C4715" s="6">
        <v>974</v>
      </c>
      <c r="D4715" s="6" t="str">
        <f>VLOOKUP(C4715,Customers!$B$8:$C$1412,2,FALSE)</f>
        <v>Browseabout</v>
      </c>
      <c r="E4715" s="7">
        <v>45289</v>
      </c>
      <c r="F4715" s="6">
        <v>4</v>
      </c>
      <c r="G4715" s="6" t="str">
        <f>VLOOKUP(F4715,'Other Data'!$B$17:$C$24,2,FALSE)</f>
        <v>ProductD</v>
      </c>
      <c r="H4715" s="6">
        <v>6</v>
      </c>
      <c r="I4715" s="8">
        <v>45289.628958333327</v>
      </c>
      <c r="J4715" s="6">
        <v>125</v>
      </c>
    </row>
    <row r="4716" spans="2:10" x14ac:dyDescent="0.3">
      <c r="B4716" s="6">
        <v>1129696</v>
      </c>
      <c r="C4716" s="6">
        <v>776</v>
      </c>
      <c r="D4716" s="6" t="str">
        <f>VLOOKUP(C4716,Customers!$B$8:$C$1412,2,FALSE)</f>
        <v>Things To Treasure Inc.</v>
      </c>
      <c r="E4716" s="7">
        <v>45289</v>
      </c>
      <c r="F4716" s="6">
        <v>5</v>
      </c>
      <c r="G4716" s="6" t="str">
        <f>VLOOKUP(F4716,'Other Data'!$B$17:$C$24,2,FALSE)</f>
        <v>ProductE</v>
      </c>
      <c r="H4716" s="6">
        <v>2</v>
      </c>
      <c r="I4716" s="8">
        <v>45289.637708333328</v>
      </c>
      <c r="J4716" s="6">
        <v>113</v>
      </c>
    </row>
    <row r="4717" spans="2:10" x14ac:dyDescent="0.3">
      <c r="B4717" s="6">
        <v>1129697</v>
      </c>
      <c r="C4717" s="6">
        <v>554</v>
      </c>
      <c r="D4717" s="6" t="str">
        <f>VLOOKUP(C4717,Customers!$B$8:$C$1412,2,FALSE)</f>
        <v>Hallmark</v>
      </c>
      <c r="E4717" s="7">
        <v>45289</v>
      </c>
      <c r="F4717" s="6">
        <v>3</v>
      </c>
      <c r="G4717" s="6" t="str">
        <f>VLOOKUP(F4717,'Other Data'!$B$17:$C$24,2,FALSE)</f>
        <v>ProductC</v>
      </c>
      <c r="H4717" s="6">
        <v>7</v>
      </c>
      <c r="I4717" s="8">
        <v>45289.648101851846</v>
      </c>
      <c r="J4717" s="6">
        <v>109</v>
      </c>
    </row>
    <row r="4718" spans="2:10" x14ac:dyDescent="0.3">
      <c r="B4718" s="6">
        <v>1129698</v>
      </c>
      <c r="C4718" s="6">
        <v>1071</v>
      </c>
      <c r="D4718" s="6" t="str">
        <f>VLOOKUP(C4718,Customers!$B$8:$C$1412,2,FALSE)</f>
        <v>Sir Loyd's</v>
      </c>
      <c r="E4718" s="7">
        <v>45289</v>
      </c>
      <c r="F4718" s="6">
        <v>6</v>
      </c>
      <c r="G4718" s="6" t="str">
        <f>VLOOKUP(F4718,'Other Data'!$B$17:$C$24,2,FALSE)</f>
        <v>ProductF</v>
      </c>
      <c r="H4718" s="6">
        <v>2</v>
      </c>
      <c r="I4718" s="8">
        <v>45289.659837962958</v>
      </c>
      <c r="J4718" s="6">
        <v>114</v>
      </c>
    </row>
    <row r="4719" spans="2:10" x14ac:dyDescent="0.3">
      <c r="B4719" s="6">
        <v>1129699</v>
      </c>
      <c r="C4719" s="6">
        <v>803</v>
      </c>
      <c r="D4719" s="6" t="str">
        <f>VLOOKUP(C4719,Customers!$B$8:$C$1412,2,FALSE)</f>
        <v>Cousin't Gift Shop</v>
      </c>
      <c r="E4719" s="7">
        <v>45289</v>
      </c>
      <c r="F4719" s="6">
        <v>3</v>
      </c>
      <c r="G4719" s="6" t="str">
        <f>VLOOKUP(F4719,'Other Data'!$B$17:$C$24,2,FALSE)</f>
        <v>ProductC</v>
      </c>
      <c r="H4719" s="6">
        <v>3</v>
      </c>
      <c r="I4719" s="8">
        <v>45289.668553240735</v>
      </c>
      <c r="J4719" s="6">
        <v>127</v>
      </c>
    </row>
    <row r="4720" spans="2:10" x14ac:dyDescent="0.3">
      <c r="B4720" s="6">
        <v>1129700</v>
      </c>
      <c r="C4720" s="6">
        <v>722</v>
      </c>
      <c r="D4720" s="6" t="str">
        <f>VLOOKUP(C4720,Customers!$B$8:$C$1412,2,FALSE)</f>
        <v>Your Dollars Store With More #123</v>
      </c>
      <c r="E4720" s="7">
        <v>45289</v>
      </c>
      <c r="F4720" s="6">
        <v>2</v>
      </c>
      <c r="G4720" s="6" t="str">
        <f>VLOOKUP(F4720,'Other Data'!$B$17:$C$24,2,FALSE)</f>
        <v>ProductB</v>
      </c>
      <c r="H4720" s="6">
        <v>4</v>
      </c>
      <c r="I4720" s="8">
        <v>45289.678865740738</v>
      </c>
      <c r="J4720" s="6">
        <v>119</v>
      </c>
    </row>
    <row r="4721" spans="2:10" x14ac:dyDescent="0.3">
      <c r="B4721" s="6">
        <v>1129701</v>
      </c>
      <c r="C4721" s="6">
        <v>968</v>
      </c>
      <c r="D4721" s="6" t="str">
        <f>VLOOKUP(C4721,Customers!$B$8:$C$1412,2,FALSE)</f>
        <v>Taylor Gift, Inc</v>
      </c>
      <c r="E4721" s="7">
        <v>45289</v>
      </c>
      <c r="F4721" s="6">
        <v>6</v>
      </c>
      <c r="G4721" s="6" t="str">
        <f>VLOOKUP(F4721,'Other Data'!$B$17:$C$24,2,FALSE)</f>
        <v>ProductF</v>
      </c>
      <c r="H4721" s="6">
        <v>7</v>
      </c>
      <c r="I4721" s="8">
        <v>45289.692939814813</v>
      </c>
      <c r="J4721" s="6">
        <v>119</v>
      </c>
    </row>
    <row r="4722" spans="2:10" x14ac:dyDescent="0.3">
      <c r="B4722" s="6">
        <v>1129702</v>
      </c>
      <c r="C4722" s="6">
        <v>701</v>
      </c>
      <c r="D4722" s="6" t="str">
        <f>VLOOKUP(C4722,Customers!$B$8:$C$1412,2,FALSE)</f>
        <v>Super Dollar Store</v>
      </c>
      <c r="E4722" s="7">
        <v>45289</v>
      </c>
      <c r="F4722" s="6">
        <v>3</v>
      </c>
      <c r="G4722" s="6" t="str">
        <f>VLOOKUP(F4722,'Other Data'!$B$17:$C$24,2,FALSE)</f>
        <v>ProductC</v>
      </c>
      <c r="H4722" s="6">
        <v>2</v>
      </c>
      <c r="I4722" s="8">
        <v>45289.704664351848</v>
      </c>
      <c r="J4722" s="6">
        <v>121</v>
      </c>
    </row>
    <row r="4723" spans="2:10" x14ac:dyDescent="0.3">
      <c r="B4723" s="6">
        <v>1129703</v>
      </c>
      <c r="C4723" s="6">
        <v>1109</v>
      </c>
      <c r="D4723" s="6" t="str">
        <f>VLOOKUP(C4723,Customers!$B$8:$C$1412,2,FALSE)</f>
        <v>Improvements</v>
      </c>
      <c r="E4723" s="7">
        <v>45289</v>
      </c>
      <c r="F4723" s="6">
        <v>2</v>
      </c>
      <c r="G4723" s="6" t="str">
        <f>VLOOKUP(F4723,'Other Data'!$B$17:$C$24,2,FALSE)</f>
        <v>ProductB</v>
      </c>
      <c r="H4723" s="6">
        <v>2</v>
      </c>
      <c r="I4723" s="8">
        <v>45289.718263888884</v>
      </c>
      <c r="J4723" s="6">
        <v>123</v>
      </c>
    </row>
    <row r="4724" spans="2:10" x14ac:dyDescent="0.3">
      <c r="B4724" s="6">
        <v>1129704</v>
      </c>
      <c r="C4724" s="6">
        <v>36</v>
      </c>
      <c r="D4724" s="6" t="str">
        <f>VLOOKUP(C4724,Customers!$B$8:$C$1412,2,FALSE)</f>
        <v>Masstown Market</v>
      </c>
      <c r="E4724" s="7">
        <v>45292</v>
      </c>
      <c r="F4724" s="6">
        <v>4</v>
      </c>
      <c r="G4724" s="6" t="str">
        <f>VLOOKUP(F4724,'Other Data'!$B$17:$C$24,2,FALSE)</f>
        <v>ProductD</v>
      </c>
      <c r="H4724" s="6">
        <v>7</v>
      </c>
      <c r="I4724" s="8">
        <v>45292.333333333336</v>
      </c>
      <c r="J4724" s="6">
        <v>113</v>
      </c>
    </row>
    <row r="4725" spans="2:10" x14ac:dyDescent="0.3">
      <c r="B4725" s="6">
        <v>1129705</v>
      </c>
      <c r="C4725" s="6">
        <v>404</v>
      </c>
      <c r="D4725" s="6" t="str">
        <f>VLOOKUP(C4725,Customers!$B$8:$C$1412,2,FALSE)</f>
        <v>Peppernut Tree</v>
      </c>
      <c r="E4725" s="7">
        <v>45292</v>
      </c>
      <c r="F4725" s="6">
        <v>6</v>
      </c>
      <c r="G4725" s="6" t="str">
        <f>VLOOKUP(F4725,'Other Data'!$B$17:$C$24,2,FALSE)</f>
        <v>ProductF</v>
      </c>
      <c r="H4725" s="9"/>
      <c r="I4725" s="9"/>
      <c r="J4725" s="9"/>
    </row>
    <row r="4726" spans="2:10" x14ac:dyDescent="0.3">
      <c r="B4726" s="6">
        <v>1129706</v>
      </c>
      <c r="C4726" s="6">
        <v>1029</v>
      </c>
      <c r="D4726" s="6" t="str">
        <f>VLOOKUP(C4726,Customers!$B$8:$C$1412,2,FALSE)</f>
        <v>Outwrite Bookstore</v>
      </c>
      <c r="E4726" s="7">
        <v>45292</v>
      </c>
      <c r="F4726" s="6">
        <v>3</v>
      </c>
      <c r="G4726" s="6" t="str">
        <f>VLOOKUP(F4726,'Other Data'!$B$17:$C$24,2,FALSE)</f>
        <v>ProductC</v>
      </c>
      <c r="H4726" s="6">
        <v>4</v>
      </c>
      <c r="I4726" s="8">
        <v>45292.36</v>
      </c>
      <c r="J4726" s="6">
        <v>108</v>
      </c>
    </row>
    <row r="4727" spans="2:10" x14ac:dyDescent="0.3">
      <c r="B4727" s="6">
        <v>1129707</v>
      </c>
      <c r="C4727" s="6">
        <v>45</v>
      </c>
      <c r="D4727" s="6" t="str">
        <f>VLOOKUP(C4727,Customers!$B$8:$C$1412,2,FALSE)</f>
        <v>Pharmasave - 515</v>
      </c>
      <c r="E4727" s="7">
        <v>45292</v>
      </c>
      <c r="F4727" s="6">
        <v>4</v>
      </c>
      <c r="G4727" s="6" t="str">
        <f>VLOOKUP(F4727,'Other Data'!$B$17:$C$24,2,FALSE)</f>
        <v>ProductD</v>
      </c>
      <c r="H4727" s="6">
        <v>5</v>
      </c>
      <c r="I4727" s="8">
        <v>45292.372800925928</v>
      </c>
      <c r="J4727" s="6">
        <v>126</v>
      </c>
    </row>
    <row r="4728" spans="2:10" x14ac:dyDescent="0.3">
      <c r="B4728" s="6">
        <v>1129708</v>
      </c>
      <c r="C4728" s="6">
        <v>1279</v>
      </c>
      <c r="D4728" s="6" t="str">
        <f>VLOOKUP(C4728,Customers!$B$8:$C$1412,2,FALSE)</f>
        <v>Vegas Cellular Solutions</v>
      </c>
      <c r="E4728" s="7">
        <v>45292</v>
      </c>
      <c r="F4728" s="6">
        <v>1</v>
      </c>
      <c r="G4728" s="6" t="str">
        <f>VLOOKUP(F4728,'Other Data'!$B$17:$C$24,2,FALSE)</f>
        <v>ProductA</v>
      </c>
      <c r="H4728" s="6">
        <v>4</v>
      </c>
      <c r="I4728" s="8">
        <v>45292.383657407408</v>
      </c>
      <c r="J4728" s="6">
        <v>105</v>
      </c>
    </row>
    <row r="4729" spans="2:10" x14ac:dyDescent="0.3">
      <c r="B4729" s="6">
        <v>1129709</v>
      </c>
      <c r="C4729" s="6">
        <v>891</v>
      </c>
      <c r="D4729" s="6" t="str">
        <f>VLOOKUP(C4729,Customers!$B$8:$C$1412,2,FALSE)</f>
        <v>Yossels</v>
      </c>
      <c r="E4729" s="7">
        <v>45292</v>
      </c>
      <c r="F4729" s="6">
        <v>3</v>
      </c>
      <c r="G4729" s="6" t="str">
        <f>VLOOKUP(F4729,'Other Data'!$B$17:$C$24,2,FALSE)</f>
        <v>ProductC</v>
      </c>
      <c r="H4729" s="6">
        <v>3</v>
      </c>
      <c r="I4729" s="8">
        <v>45292.39570601852</v>
      </c>
      <c r="J4729" s="6">
        <v>125</v>
      </c>
    </row>
    <row r="4730" spans="2:10" x14ac:dyDescent="0.3">
      <c r="B4730" s="6">
        <v>1129710</v>
      </c>
      <c r="C4730" s="6">
        <v>1137</v>
      </c>
      <c r="D4730" s="6" t="str">
        <f>VLOOKUP(C4730,Customers!$B$8:$C$1412,2,FALSE)</f>
        <v>Mercy Hospital</v>
      </c>
      <c r="E4730" s="7">
        <v>45292</v>
      </c>
      <c r="F4730" s="6">
        <v>3</v>
      </c>
      <c r="G4730" s="6" t="str">
        <f>VLOOKUP(F4730,'Other Data'!$B$17:$C$24,2,FALSE)</f>
        <v>ProductC</v>
      </c>
      <c r="H4730" s="6">
        <v>7</v>
      </c>
      <c r="I4730" s="8">
        <v>45292.412094907406</v>
      </c>
      <c r="J4730" s="6">
        <v>127</v>
      </c>
    </row>
    <row r="4731" spans="2:10" x14ac:dyDescent="0.3">
      <c r="B4731" s="6">
        <v>1129711</v>
      </c>
      <c r="C4731" s="6">
        <v>529</v>
      </c>
      <c r="D4731" s="6" t="str">
        <f>VLOOKUP(C4731,Customers!$B$8:$C$1412,2,FALSE)</f>
        <v>Plum Tree,The</v>
      </c>
      <c r="E4731" s="7">
        <v>45292</v>
      </c>
      <c r="F4731" s="6">
        <v>5</v>
      </c>
      <c r="G4731" s="6" t="str">
        <f>VLOOKUP(F4731,'Other Data'!$B$17:$C$24,2,FALSE)</f>
        <v>ProductE</v>
      </c>
      <c r="H4731" s="6">
        <v>5</v>
      </c>
      <c r="I4731" s="8">
        <v>45292.429074074069</v>
      </c>
      <c r="J4731" s="6">
        <v>132</v>
      </c>
    </row>
    <row r="4732" spans="2:10" x14ac:dyDescent="0.3">
      <c r="B4732" s="6">
        <v>1129712</v>
      </c>
      <c r="C4732" s="6">
        <v>1245</v>
      </c>
      <c r="D4732" s="6" t="str">
        <f>VLOOKUP(C4732,Customers!$B$8:$C$1412,2,FALSE)</f>
        <v>A Child's World</v>
      </c>
      <c r="E4732" s="7">
        <v>45292</v>
      </c>
      <c r="F4732" s="6">
        <v>3</v>
      </c>
      <c r="G4732" s="6" t="str">
        <f>VLOOKUP(F4732,'Other Data'!$B$17:$C$24,2,FALSE)</f>
        <v>ProductC</v>
      </c>
      <c r="H4732" s="6">
        <v>2</v>
      </c>
      <c r="I4732" s="8">
        <v>45292.441249999996</v>
      </c>
      <c r="J4732" s="6">
        <v>122</v>
      </c>
    </row>
    <row r="4733" spans="2:10" x14ac:dyDescent="0.3">
      <c r="B4733" s="6">
        <v>1129713</v>
      </c>
      <c r="C4733" s="6">
        <v>5</v>
      </c>
      <c r="D4733" s="6" t="str">
        <f>VLOOKUP(C4733,Customers!$B$8:$C$1412,2,FALSE)</f>
        <v>Buck or Two #152</v>
      </c>
      <c r="E4733" s="7">
        <v>45292</v>
      </c>
      <c r="F4733" s="6">
        <v>1</v>
      </c>
      <c r="G4733" s="6" t="str">
        <f>VLOOKUP(F4733,'Other Data'!$B$17:$C$24,2,FALSE)</f>
        <v>ProductA</v>
      </c>
      <c r="H4733" s="6">
        <v>5</v>
      </c>
      <c r="I4733" s="8">
        <v>45292.458124999997</v>
      </c>
      <c r="J4733" s="6">
        <v>129</v>
      </c>
    </row>
    <row r="4734" spans="2:10" x14ac:dyDescent="0.3">
      <c r="B4734" s="6">
        <v>1129714</v>
      </c>
      <c r="C4734" s="6">
        <v>416</v>
      </c>
      <c r="D4734" s="6" t="str">
        <f>VLOOKUP(C4734,Customers!$B$8:$C$1412,2,FALSE)</f>
        <v>Paris Jewellers</v>
      </c>
      <c r="E4734" s="7">
        <v>45292</v>
      </c>
      <c r="F4734" s="6">
        <v>3</v>
      </c>
      <c r="G4734" s="6" t="str">
        <f>VLOOKUP(F4734,'Other Data'!$B$17:$C$24,2,FALSE)</f>
        <v>ProductC</v>
      </c>
      <c r="H4734" s="6">
        <v>2</v>
      </c>
      <c r="I4734" s="8">
        <v>45292.467847222222</v>
      </c>
      <c r="J4734" s="6">
        <v>127</v>
      </c>
    </row>
    <row r="4735" spans="2:10" x14ac:dyDescent="0.3">
      <c r="B4735" s="6">
        <v>1129715</v>
      </c>
      <c r="C4735" s="6">
        <v>305</v>
      </c>
      <c r="D4735" s="6" t="str">
        <f>VLOOKUP(C4735,Customers!$B$8:$C$1412,2,FALSE)</f>
        <v>Hallmark</v>
      </c>
      <c r="E4735" s="7">
        <v>45292</v>
      </c>
      <c r="F4735" s="6">
        <v>5</v>
      </c>
      <c r="G4735" s="6" t="str">
        <f>VLOOKUP(F4735,'Other Data'!$B$17:$C$24,2,FALSE)</f>
        <v>ProductE</v>
      </c>
      <c r="H4735" s="6">
        <v>4</v>
      </c>
      <c r="I4735" s="8">
        <v>45292.478414351848</v>
      </c>
      <c r="J4735" s="6">
        <v>108</v>
      </c>
    </row>
    <row r="4736" spans="2:10" x14ac:dyDescent="0.3">
      <c r="B4736" s="6">
        <v>1129716</v>
      </c>
      <c r="C4736" s="6">
        <v>562</v>
      </c>
      <c r="D4736" s="6" t="str">
        <f>VLOOKUP(C4736,Customers!$B$8:$C$1412,2,FALSE)</f>
        <v>Etc Etc</v>
      </c>
      <c r="E4736" s="7">
        <v>45292</v>
      </c>
      <c r="F4736" s="6">
        <v>4</v>
      </c>
      <c r="G4736" s="6" t="str">
        <f>VLOOKUP(F4736,'Other Data'!$B$17:$C$24,2,FALSE)</f>
        <v>ProductD</v>
      </c>
      <c r="H4736" s="6">
        <v>5</v>
      </c>
      <c r="I4736" s="8">
        <v>45292.491886574069</v>
      </c>
      <c r="J4736" s="6">
        <v>106</v>
      </c>
    </row>
    <row r="4737" spans="2:10" x14ac:dyDescent="0.3">
      <c r="B4737" s="6">
        <v>1129717</v>
      </c>
      <c r="C4737" s="6">
        <v>224</v>
      </c>
      <c r="D4737" s="6" t="str">
        <f>VLOOKUP(C4737,Customers!$B$8:$C$1412,2,FALSE)</f>
        <v>Queen's Pantry</v>
      </c>
      <c r="E4737" s="7">
        <v>45292</v>
      </c>
      <c r="F4737" s="6">
        <v>5</v>
      </c>
      <c r="G4737" s="6" t="str">
        <f>VLOOKUP(F4737,'Other Data'!$B$17:$C$24,2,FALSE)</f>
        <v>ProductE</v>
      </c>
      <c r="H4737" s="6">
        <v>3</v>
      </c>
      <c r="I4737" s="8">
        <v>45292.50641203703</v>
      </c>
      <c r="J4737" s="6">
        <v>113</v>
      </c>
    </row>
    <row r="4738" spans="2:10" x14ac:dyDescent="0.3">
      <c r="B4738" s="6">
        <v>1129718</v>
      </c>
      <c r="C4738" s="6">
        <v>366</v>
      </c>
      <c r="D4738" s="6" t="str">
        <f>VLOOKUP(C4738,Customers!$B$8:$C$1412,2,FALSE)</f>
        <v>Pharma Plus 0869</v>
      </c>
      <c r="E4738" s="7">
        <v>45292</v>
      </c>
      <c r="F4738" s="6">
        <v>3</v>
      </c>
      <c r="G4738" s="6" t="str">
        <f>VLOOKUP(F4738,'Other Data'!$B$17:$C$24,2,FALSE)</f>
        <v>ProductC</v>
      </c>
      <c r="H4738" s="6">
        <v>6</v>
      </c>
      <c r="I4738" s="8">
        <v>45292.517291666656</v>
      </c>
      <c r="J4738" s="6">
        <v>114</v>
      </c>
    </row>
    <row r="4739" spans="2:10" x14ac:dyDescent="0.3">
      <c r="B4739" s="6">
        <v>1129719</v>
      </c>
      <c r="C4739" s="6">
        <v>1314</v>
      </c>
      <c r="D4739" s="6" t="str">
        <f>VLOOKUP(C4739,Customers!$B$8:$C$1412,2,FALSE)</f>
        <v>Watson Drugs</v>
      </c>
      <c r="E4739" s="7">
        <v>45292</v>
      </c>
      <c r="F4739" s="6">
        <v>3</v>
      </c>
      <c r="G4739" s="6" t="str">
        <f>VLOOKUP(F4739,'Other Data'!$B$17:$C$24,2,FALSE)</f>
        <v>ProductC</v>
      </c>
      <c r="H4739" s="6">
        <v>2</v>
      </c>
      <c r="I4739" s="8">
        <v>45292.530949074062</v>
      </c>
      <c r="J4739" s="6">
        <v>107</v>
      </c>
    </row>
    <row r="4740" spans="2:10" x14ac:dyDescent="0.3">
      <c r="B4740" s="6">
        <v>1129720</v>
      </c>
      <c r="C4740" s="6">
        <v>201</v>
      </c>
      <c r="D4740" s="6" t="str">
        <f>VLOOKUP(C4740,Customers!$B$8:$C$1412,2,FALSE)</f>
        <v>Zellers Store #284</v>
      </c>
      <c r="E4740" s="7">
        <v>45292</v>
      </c>
      <c r="F4740" s="6">
        <v>3</v>
      </c>
      <c r="G4740" s="6" t="str">
        <f>VLOOKUP(F4740,'Other Data'!$B$17:$C$24,2,FALSE)</f>
        <v>ProductC</v>
      </c>
      <c r="H4740" s="6">
        <v>3</v>
      </c>
      <c r="I4740" s="8">
        <v>45292.540428240725</v>
      </c>
      <c r="J4740" s="6">
        <v>129</v>
      </c>
    </row>
    <row r="4741" spans="2:10" x14ac:dyDescent="0.3">
      <c r="B4741" s="6">
        <v>1129721</v>
      </c>
      <c r="C4741" s="6">
        <v>136</v>
      </c>
      <c r="D4741" s="6" t="str">
        <f>VLOOKUP(C4741,Customers!$B$8:$C$1412,2,FALSE)</f>
        <v>Country Pickins</v>
      </c>
      <c r="E4741" s="7">
        <v>45292</v>
      </c>
      <c r="F4741" s="6">
        <v>3</v>
      </c>
      <c r="G4741" s="6" t="str">
        <f>VLOOKUP(F4741,'Other Data'!$B$17:$C$24,2,FALSE)</f>
        <v>ProductC</v>
      </c>
      <c r="H4741" s="6">
        <v>7</v>
      </c>
      <c r="I4741" s="8">
        <v>45292.554027777762</v>
      </c>
      <c r="J4741" s="6">
        <v>105</v>
      </c>
    </row>
    <row r="4742" spans="2:10" x14ac:dyDescent="0.3">
      <c r="B4742" s="6">
        <v>1129722</v>
      </c>
      <c r="C4742" s="6">
        <v>22</v>
      </c>
      <c r="D4742" s="6" t="str">
        <f>VLOOKUP(C4742,Customers!$B$8:$C$1412,2,FALSE)</f>
        <v>Buck or Two #131</v>
      </c>
      <c r="E4742" s="7">
        <v>45292</v>
      </c>
      <c r="F4742" s="6">
        <v>2</v>
      </c>
      <c r="G4742" s="6" t="str">
        <f>VLOOKUP(F4742,'Other Data'!$B$17:$C$24,2,FALSE)</f>
        <v>ProductB</v>
      </c>
      <c r="H4742" s="6">
        <v>6</v>
      </c>
      <c r="I4742" s="8">
        <v>45292.565717592573</v>
      </c>
      <c r="J4742" s="6">
        <v>131</v>
      </c>
    </row>
    <row r="4743" spans="2:10" x14ac:dyDescent="0.3">
      <c r="B4743" s="6">
        <v>1129723</v>
      </c>
      <c r="C4743" s="6">
        <v>220</v>
      </c>
      <c r="D4743" s="6" t="str">
        <f>VLOOKUP(C4743,Customers!$B$8:$C$1412,2,FALSE)</f>
        <v>WASHED ASHORE</v>
      </c>
      <c r="E4743" s="7">
        <v>45292</v>
      </c>
      <c r="F4743" s="6">
        <v>5</v>
      </c>
      <c r="G4743" s="6" t="str">
        <f>VLOOKUP(F4743,'Other Data'!$B$17:$C$24,2,FALSE)</f>
        <v>ProductE</v>
      </c>
      <c r="H4743" s="6">
        <v>4</v>
      </c>
      <c r="I4743" s="8">
        <v>45292.575520833314</v>
      </c>
      <c r="J4743" s="6">
        <v>130</v>
      </c>
    </row>
    <row r="4744" spans="2:10" x14ac:dyDescent="0.3">
      <c r="B4744" s="6">
        <v>1129724</v>
      </c>
      <c r="C4744" s="6">
        <v>79</v>
      </c>
      <c r="D4744" s="6" t="str">
        <f>VLOOKUP(C4744,Customers!$B$8:$C$1412,2,FALSE)</f>
        <v>Oh My Gifts</v>
      </c>
      <c r="E4744" s="7">
        <v>45292</v>
      </c>
      <c r="F4744" s="6">
        <v>6</v>
      </c>
      <c r="G4744" s="6" t="str">
        <f>VLOOKUP(F4744,'Other Data'!$B$17:$C$24,2,FALSE)</f>
        <v>ProductF</v>
      </c>
      <c r="H4744" s="9"/>
      <c r="I4744" s="9"/>
      <c r="J4744" s="9"/>
    </row>
    <row r="4745" spans="2:10" x14ac:dyDescent="0.3">
      <c r="B4745" s="6">
        <v>1129725</v>
      </c>
      <c r="C4745" s="6">
        <v>102</v>
      </c>
      <c r="D4745" s="6" t="str">
        <f>VLOOKUP(C4745,Customers!$B$8:$C$1412,2,FALSE)</f>
        <v>B'Belles</v>
      </c>
      <c r="E4745" s="7">
        <v>45292</v>
      </c>
      <c r="F4745" s="6">
        <v>2</v>
      </c>
      <c r="G4745" s="6" t="str">
        <f>VLOOKUP(F4745,'Other Data'!$B$17:$C$24,2,FALSE)</f>
        <v>ProductB</v>
      </c>
      <c r="H4745" s="6">
        <v>3</v>
      </c>
      <c r="I4745" s="8">
        <v>45292.603993055534</v>
      </c>
      <c r="J4745" s="6">
        <v>109</v>
      </c>
    </row>
    <row r="4746" spans="2:10" x14ac:dyDescent="0.3">
      <c r="B4746" s="6">
        <v>1129726</v>
      </c>
      <c r="C4746" s="6">
        <v>190</v>
      </c>
      <c r="D4746" s="6" t="str">
        <f>VLOOKUP(C4746,Customers!$B$8:$C$1412,2,FALSE)</f>
        <v>Smokey's Way</v>
      </c>
      <c r="E4746" s="7">
        <v>45292</v>
      </c>
      <c r="F4746" s="6">
        <v>3</v>
      </c>
      <c r="G4746" s="6" t="str">
        <f>VLOOKUP(F4746,'Other Data'!$B$17:$C$24,2,FALSE)</f>
        <v>ProductC</v>
      </c>
      <c r="H4746" s="6">
        <v>2</v>
      </c>
      <c r="I4746" s="8">
        <v>45292.618634259241</v>
      </c>
      <c r="J4746" s="6">
        <v>110</v>
      </c>
    </row>
    <row r="4747" spans="2:10" x14ac:dyDescent="0.3">
      <c r="B4747" s="6">
        <v>1129727</v>
      </c>
      <c r="C4747" s="6">
        <v>1072</v>
      </c>
      <c r="D4747" s="6" t="str">
        <f>VLOOKUP(C4747,Customers!$B$8:$C$1412,2,FALSE)</f>
        <v>Cutting Corners Framing &amp; Art Gallery</v>
      </c>
      <c r="E4747" s="7">
        <v>45292</v>
      </c>
      <c r="F4747" s="6">
        <v>3</v>
      </c>
      <c r="G4747" s="6" t="str">
        <f>VLOOKUP(F4747,'Other Data'!$B$17:$C$24,2,FALSE)</f>
        <v>ProductC</v>
      </c>
      <c r="H4747" s="6">
        <v>4</v>
      </c>
      <c r="I4747" s="8">
        <v>45292.631516203684</v>
      </c>
      <c r="J4747" s="6">
        <v>125</v>
      </c>
    </row>
    <row r="4748" spans="2:10" x14ac:dyDescent="0.3">
      <c r="B4748" s="6">
        <v>1129728</v>
      </c>
      <c r="C4748" s="6">
        <v>466</v>
      </c>
      <c r="D4748" s="6" t="str">
        <f>VLOOKUP(C4748,Customers!$B$8:$C$1412,2,FALSE)</f>
        <v>North Bay Guardian Pharmacy</v>
      </c>
      <c r="E4748" s="7">
        <v>45292</v>
      </c>
      <c r="F4748" s="6">
        <v>5</v>
      </c>
      <c r="G4748" s="6" t="str">
        <f>VLOOKUP(F4748,'Other Data'!$B$17:$C$24,2,FALSE)</f>
        <v>ProductE</v>
      </c>
      <c r="H4748" s="6">
        <v>4</v>
      </c>
      <c r="I4748" s="8">
        <v>45292.64759259257</v>
      </c>
      <c r="J4748" s="6">
        <v>124</v>
      </c>
    </row>
    <row r="4749" spans="2:10" x14ac:dyDescent="0.3">
      <c r="B4749" s="6">
        <v>1129729</v>
      </c>
      <c r="C4749" s="6">
        <v>832</v>
      </c>
      <c r="D4749" s="6" t="str">
        <f>VLOOKUP(C4749,Customers!$B$8:$C$1412,2,FALSE)</f>
        <v>North Country Pharmacy</v>
      </c>
      <c r="E4749" s="7">
        <v>45292</v>
      </c>
      <c r="F4749" s="6">
        <v>5</v>
      </c>
      <c r="G4749" s="6" t="str">
        <f>VLOOKUP(F4749,'Other Data'!$B$17:$C$24,2,FALSE)</f>
        <v>ProductE</v>
      </c>
      <c r="H4749" s="6">
        <v>4</v>
      </c>
      <c r="I4749" s="8">
        <v>45292.658101851826</v>
      </c>
      <c r="J4749" s="6">
        <v>107</v>
      </c>
    </row>
    <row r="4750" spans="2:10" x14ac:dyDescent="0.3">
      <c r="B4750" s="6">
        <v>1129730</v>
      </c>
      <c r="C4750" s="6">
        <v>602</v>
      </c>
      <c r="D4750" s="6" t="str">
        <f>VLOOKUP(C4750,Customers!$B$8:$C$1412,2,FALSE)</f>
        <v>Carewest Sarcee</v>
      </c>
      <c r="E4750" s="7">
        <v>45292</v>
      </c>
      <c r="F4750" s="6">
        <v>2</v>
      </c>
      <c r="G4750" s="6" t="str">
        <f>VLOOKUP(F4750,'Other Data'!$B$17:$C$24,2,FALSE)</f>
        <v>ProductB</v>
      </c>
      <c r="H4750" s="6">
        <v>2</v>
      </c>
      <c r="I4750" s="8">
        <v>45292.670185185161</v>
      </c>
      <c r="J4750" s="6">
        <v>110</v>
      </c>
    </row>
    <row r="4751" spans="2:10" x14ac:dyDescent="0.3">
      <c r="B4751" s="6">
        <v>1129731</v>
      </c>
      <c r="C4751" s="6">
        <v>1240</v>
      </c>
      <c r="D4751" s="6" t="str">
        <f>VLOOKUP(C4751,Customers!$B$8:$C$1412,2,FALSE)</f>
        <v>Tags Prints</v>
      </c>
      <c r="E4751" s="7">
        <v>45292</v>
      </c>
      <c r="F4751" s="6">
        <v>5</v>
      </c>
      <c r="G4751" s="6" t="str">
        <f>VLOOKUP(F4751,'Other Data'!$B$17:$C$24,2,FALSE)</f>
        <v>ProductE</v>
      </c>
      <c r="H4751" s="6">
        <v>2</v>
      </c>
      <c r="I4751" s="8">
        <v>45292.681215277757</v>
      </c>
      <c r="J4751" s="6">
        <v>108</v>
      </c>
    </row>
    <row r="4752" spans="2:10" x14ac:dyDescent="0.3">
      <c r="B4752" s="6">
        <v>1129732</v>
      </c>
      <c r="C4752" s="6">
        <v>576</v>
      </c>
      <c r="D4752" s="6" t="str">
        <f>VLOOKUP(C4752,Customers!$B$8:$C$1412,2,FALSE)</f>
        <v>Your Dollar Store With More #214</v>
      </c>
      <c r="E4752" s="7">
        <v>45292</v>
      </c>
      <c r="F4752" s="6">
        <v>3</v>
      </c>
      <c r="G4752" s="6" t="str">
        <f>VLOOKUP(F4752,'Other Data'!$B$17:$C$24,2,FALSE)</f>
        <v>ProductC</v>
      </c>
      <c r="H4752" s="6">
        <v>5</v>
      </c>
      <c r="I4752" s="8">
        <v>45292.694212962939</v>
      </c>
      <c r="J4752" s="6">
        <v>125</v>
      </c>
    </row>
    <row r="4753" spans="2:10" x14ac:dyDescent="0.3">
      <c r="B4753" s="6">
        <v>1129733</v>
      </c>
      <c r="C4753" s="6">
        <v>571</v>
      </c>
      <c r="D4753" s="6" t="str">
        <f>VLOOKUP(C4753,Customers!$B$8:$C$1412,2,FALSE)</f>
        <v>Jasper Hawes</v>
      </c>
      <c r="E4753" s="7">
        <v>45292</v>
      </c>
      <c r="F4753" s="6">
        <v>5</v>
      </c>
      <c r="G4753" s="6" t="str">
        <f>VLOOKUP(F4753,'Other Data'!$B$17:$C$24,2,FALSE)</f>
        <v>ProductE</v>
      </c>
      <c r="H4753" s="6">
        <v>4</v>
      </c>
      <c r="I4753" s="8">
        <v>45292.705173611088</v>
      </c>
      <c r="J4753" s="6">
        <v>118</v>
      </c>
    </row>
    <row r="4754" spans="2:10" x14ac:dyDescent="0.3">
      <c r="B4754" s="6">
        <v>1129734</v>
      </c>
      <c r="C4754" s="6">
        <v>1358</v>
      </c>
      <c r="D4754" s="6" t="str">
        <f>VLOOKUP(C4754,Customers!$B$8:$C$1412,2,FALSE)</f>
        <v>Chinook Winds Casino</v>
      </c>
      <c r="E4754" s="7">
        <v>45292</v>
      </c>
      <c r="F4754" s="6">
        <v>5</v>
      </c>
      <c r="G4754" s="6" t="str">
        <f>VLOOKUP(F4754,'Other Data'!$B$17:$C$24,2,FALSE)</f>
        <v>ProductE</v>
      </c>
      <c r="H4754" s="6">
        <v>3</v>
      </c>
      <c r="I4754" s="8">
        <v>45292.717523148123</v>
      </c>
      <c r="J4754" s="6">
        <v>107</v>
      </c>
    </row>
    <row r="4755" spans="2:10" x14ac:dyDescent="0.3">
      <c r="B4755" s="6">
        <v>1129735</v>
      </c>
      <c r="C4755" s="6">
        <v>1255</v>
      </c>
      <c r="D4755" s="6" t="str">
        <f>VLOOKUP(C4755,Customers!$B$8:$C$1412,2,FALSE)</f>
        <v>Evan's Frontier / Gatehouse</v>
      </c>
      <c r="E4755" s="7">
        <v>45292</v>
      </c>
      <c r="F4755" s="6">
        <v>5</v>
      </c>
      <c r="G4755" s="6" t="str">
        <f>VLOOKUP(F4755,'Other Data'!$B$17:$C$24,2,FALSE)</f>
        <v>ProductE</v>
      </c>
      <c r="H4755" s="6">
        <v>7</v>
      </c>
      <c r="I4755" s="8">
        <v>45292.730949074052</v>
      </c>
      <c r="J4755" s="6">
        <v>132</v>
      </c>
    </row>
    <row r="4756" spans="2:10" x14ac:dyDescent="0.3">
      <c r="B4756" s="6">
        <v>1129736</v>
      </c>
      <c r="C4756" s="6">
        <v>451</v>
      </c>
      <c r="D4756" s="6" t="str">
        <f>VLOOKUP(C4756,Customers!$B$8:$C$1412,2,FALSE)</f>
        <v>SDM - 1031</v>
      </c>
      <c r="E4756" s="7">
        <v>45293</v>
      </c>
      <c r="F4756" s="6">
        <v>3</v>
      </c>
      <c r="G4756" s="6" t="str">
        <f>VLOOKUP(F4756,'Other Data'!$B$17:$C$24,2,FALSE)</f>
        <v>ProductC</v>
      </c>
      <c r="H4756" s="6">
        <v>5</v>
      </c>
      <c r="I4756" s="8">
        <v>45293.333333333336</v>
      </c>
      <c r="J4756" s="6">
        <v>123</v>
      </c>
    </row>
    <row r="4757" spans="2:10" x14ac:dyDescent="0.3">
      <c r="B4757" s="6">
        <v>1129737</v>
      </c>
      <c r="C4757" s="6">
        <v>1062</v>
      </c>
      <c r="D4757" s="6" t="str">
        <f>VLOOKUP(C4757,Customers!$B$8:$C$1412,2,FALSE)</f>
        <v>Malibu - Nails and Tan</v>
      </c>
      <c r="E4757" s="7">
        <v>45293</v>
      </c>
      <c r="F4757" s="6">
        <v>6</v>
      </c>
      <c r="G4757" s="6" t="str">
        <f>VLOOKUP(F4757,'Other Data'!$B$17:$C$24,2,FALSE)</f>
        <v>ProductF</v>
      </c>
      <c r="H4757" s="9"/>
      <c r="I4757" s="9"/>
      <c r="J4757" s="9"/>
    </row>
    <row r="4758" spans="2:10" x14ac:dyDescent="0.3">
      <c r="B4758" s="6">
        <v>1129738</v>
      </c>
      <c r="C4758" s="6">
        <v>1161</v>
      </c>
      <c r="D4758" s="6" t="str">
        <f>VLOOKUP(C4758,Customers!$B$8:$C$1412,2,FALSE)</f>
        <v>Intraco, Inc.</v>
      </c>
      <c r="E4758" s="7">
        <v>45293</v>
      </c>
      <c r="F4758" s="6">
        <v>4</v>
      </c>
      <c r="G4758" s="6" t="str">
        <f>VLOOKUP(F4758,'Other Data'!$B$17:$C$24,2,FALSE)</f>
        <v>ProductD</v>
      </c>
      <c r="H4758" s="6">
        <v>5</v>
      </c>
      <c r="I4758" s="8">
        <v>45293.363761574074</v>
      </c>
      <c r="J4758" s="6">
        <v>128</v>
      </c>
    </row>
    <row r="4759" spans="2:10" x14ac:dyDescent="0.3">
      <c r="B4759" s="6">
        <v>1129739</v>
      </c>
      <c r="C4759" s="6">
        <v>529</v>
      </c>
      <c r="D4759" s="6" t="str">
        <f>VLOOKUP(C4759,Customers!$B$8:$C$1412,2,FALSE)</f>
        <v>Plum Tree,The</v>
      </c>
      <c r="E4759" s="7">
        <v>45293</v>
      </c>
      <c r="F4759" s="6">
        <v>6</v>
      </c>
      <c r="G4759" s="6" t="str">
        <f>VLOOKUP(F4759,'Other Data'!$B$17:$C$24,2,FALSE)</f>
        <v>ProductF</v>
      </c>
      <c r="H4759" s="9"/>
      <c r="I4759" s="9"/>
      <c r="J4759" s="9"/>
    </row>
    <row r="4760" spans="2:10" x14ac:dyDescent="0.3">
      <c r="B4760" s="6">
        <v>1129740</v>
      </c>
      <c r="C4760" s="6">
        <v>93</v>
      </c>
      <c r="D4760" s="6" t="str">
        <f>VLOOKUP(C4760,Customers!$B$8:$C$1412,2,FALSE)</f>
        <v>La Pot Aux Roses</v>
      </c>
      <c r="E4760" s="7">
        <v>45293</v>
      </c>
      <c r="F4760" s="6">
        <v>5</v>
      </c>
      <c r="G4760" s="6" t="str">
        <f>VLOOKUP(F4760,'Other Data'!$B$17:$C$24,2,FALSE)</f>
        <v>ProductE</v>
      </c>
      <c r="H4760" s="6">
        <v>3</v>
      </c>
      <c r="I4760" s="8">
        <v>45293.38863425926</v>
      </c>
      <c r="J4760" s="6">
        <v>131</v>
      </c>
    </row>
    <row r="4761" spans="2:10" x14ac:dyDescent="0.3">
      <c r="B4761" s="6">
        <v>1129741</v>
      </c>
      <c r="C4761" s="6">
        <v>625</v>
      </c>
      <c r="D4761" s="6" t="str">
        <f>VLOOKUP(C4761,Customers!$B$8:$C$1412,2,FALSE)</f>
        <v>University of Alberta Hospital</v>
      </c>
      <c r="E4761" s="7">
        <v>45293</v>
      </c>
      <c r="F4761" s="6">
        <v>1</v>
      </c>
      <c r="G4761" s="6" t="str">
        <f>VLOOKUP(F4761,'Other Data'!$B$17:$C$24,2,FALSE)</f>
        <v>ProductA</v>
      </c>
      <c r="H4761" s="6">
        <v>7</v>
      </c>
      <c r="I4761" s="8">
        <v>45293.403229166666</v>
      </c>
      <c r="J4761" s="6">
        <v>127</v>
      </c>
    </row>
    <row r="4762" spans="2:10" x14ac:dyDescent="0.3">
      <c r="B4762" s="6">
        <v>1129742</v>
      </c>
      <c r="C4762" s="6">
        <v>394</v>
      </c>
      <c r="D4762" s="6" t="str">
        <f>VLOOKUP(C4762,Customers!$B$8:$C$1412,2,FALSE)</f>
        <v>Top Dollar Bargen Centre #16</v>
      </c>
      <c r="E4762" s="7">
        <v>45293</v>
      </c>
      <c r="F4762" s="6">
        <v>4</v>
      </c>
      <c r="G4762" s="6" t="str">
        <f>VLOOKUP(F4762,'Other Data'!$B$17:$C$24,2,FALSE)</f>
        <v>ProductD</v>
      </c>
      <c r="H4762" s="6">
        <v>7</v>
      </c>
      <c r="I4762" s="8">
        <v>45293.418969907405</v>
      </c>
      <c r="J4762" s="6">
        <v>105</v>
      </c>
    </row>
    <row r="4763" spans="2:10" x14ac:dyDescent="0.3">
      <c r="B4763" s="6">
        <v>1129743</v>
      </c>
      <c r="C4763" s="6">
        <v>198</v>
      </c>
      <c r="D4763" s="6" t="str">
        <f>VLOOKUP(C4763,Customers!$B$8:$C$1412,2,FALSE)</f>
        <v>Buck or Two #527</v>
      </c>
      <c r="E4763" s="7">
        <v>45293</v>
      </c>
      <c r="F4763" s="6">
        <v>2</v>
      </c>
      <c r="G4763" s="6" t="str">
        <f>VLOOKUP(F4763,'Other Data'!$B$17:$C$24,2,FALSE)</f>
        <v>ProductB</v>
      </c>
      <c r="H4763" s="6">
        <v>4</v>
      </c>
      <c r="I4763" s="8">
        <v>45293.431666666664</v>
      </c>
      <c r="J4763" s="6">
        <v>114</v>
      </c>
    </row>
    <row r="4764" spans="2:10" x14ac:dyDescent="0.3">
      <c r="B4764" s="6">
        <v>1129744</v>
      </c>
      <c r="C4764" s="6">
        <v>309</v>
      </c>
      <c r="D4764" s="6" t="str">
        <f>VLOOKUP(C4764,Customers!$B$8:$C$1412,2,FALSE)</f>
        <v>Pharmasave #702</v>
      </c>
      <c r="E4764" s="7">
        <v>45293</v>
      </c>
      <c r="F4764" s="6">
        <v>2</v>
      </c>
      <c r="G4764" s="6" t="str">
        <f>VLOOKUP(F4764,'Other Data'!$B$17:$C$24,2,FALSE)</f>
        <v>ProductB</v>
      </c>
      <c r="H4764" s="6">
        <v>3</v>
      </c>
      <c r="I4764" s="8">
        <v>45293.442708333328</v>
      </c>
      <c r="J4764" s="6">
        <v>116</v>
      </c>
    </row>
    <row r="4765" spans="2:10" x14ac:dyDescent="0.3">
      <c r="B4765" s="6">
        <v>1129745</v>
      </c>
      <c r="C4765" s="6">
        <v>581</v>
      </c>
      <c r="D4765" s="6" t="str">
        <f>VLOOKUP(C4765,Customers!$B$8:$C$1412,2,FALSE)</f>
        <v>Sundre Value Drug Mart</v>
      </c>
      <c r="E4765" s="7">
        <v>45293</v>
      </c>
      <c r="F4765" s="6">
        <v>1</v>
      </c>
      <c r="G4765" s="6" t="str">
        <f>VLOOKUP(F4765,'Other Data'!$B$17:$C$24,2,FALSE)</f>
        <v>ProductA</v>
      </c>
      <c r="H4765" s="6">
        <v>6</v>
      </c>
      <c r="I4765" s="8">
        <v>45293.453831018516</v>
      </c>
      <c r="J4765" s="6">
        <v>131</v>
      </c>
    </row>
    <row r="4766" spans="2:10" x14ac:dyDescent="0.3">
      <c r="B4766" s="6">
        <v>1129746</v>
      </c>
      <c r="C4766" s="6">
        <v>918</v>
      </c>
      <c r="D4766" s="6" t="str">
        <f>VLOOKUP(C4766,Customers!$B$8:$C$1412,2,FALSE)</f>
        <v>Impressions</v>
      </c>
      <c r="E4766" s="7">
        <v>45293</v>
      </c>
      <c r="F4766" s="6">
        <v>2</v>
      </c>
      <c r="G4766" s="6" t="str">
        <f>VLOOKUP(F4766,'Other Data'!$B$17:$C$24,2,FALSE)</f>
        <v>ProductB</v>
      </c>
      <c r="H4766" s="6">
        <v>3</v>
      </c>
      <c r="I4766" s="8">
        <v>45293.464861111112</v>
      </c>
      <c r="J4766" s="6">
        <v>125</v>
      </c>
    </row>
    <row r="4767" spans="2:10" x14ac:dyDescent="0.3">
      <c r="B4767" s="6">
        <v>1129747</v>
      </c>
      <c r="C4767" s="6">
        <v>669</v>
      </c>
      <c r="D4767" s="6" t="str">
        <f>VLOOKUP(C4767,Customers!$B$8:$C$1412,2,FALSE)</f>
        <v>Pharmasave - 221</v>
      </c>
      <c r="E4767" s="7">
        <v>45293</v>
      </c>
      <c r="F4767" s="6">
        <v>2</v>
      </c>
      <c r="G4767" s="6" t="str">
        <f>VLOOKUP(F4767,'Other Data'!$B$17:$C$24,2,FALSE)</f>
        <v>ProductB</v>
      </c>
      <c r="H4767" s="6">
        <v>6</v>
      </c>
      <c r="I4767" s="8">
        <v>45293.478252314817</v>
      </c>
      <c r="J4767" s="6">
        <v>109</v>
      </c>
    </row>
    <row r="4768" spans="2:10" x14ac:dyDescent="0.3">
      <c r="B4768" s="6">
        <v>1129748</v>
      </c>
      <c r="C4768" s="6">
        <v>1213</v>
      </c>
      <c r="D4768" s="6" t="str">
        <f>VLOOKUP(C4768,Customers!$B$8:$C$1412,2,FALSE)</f>
        <v>I Sister Too</v>
      </c>
      <c r="E4768" s="7">
        <v>45293</v>
      </c>
      <c r="F4768" s="6">
        <v>1</v>
      </c>
      <c r="G4768" s="6" t="str">
        <f>VLOOKUP(F4768,'Other Data'!$B$17:$C$24,2,FALSE)</f>
        <v>ProductA</v>
      </c>
      <c r="H4768" s="6">
        <v>4</v>
      </c>
      <c r="I4768" s="8">
        <v>45293.489224537036</v>
      </c>
      <c r="J4768" s="6">
        <v>129</v>
      </c>
    </row>
    <row r="4769" spans="2:10" x14ac:dyDescent="0.3">
      <c r="B4769" s="6">
        <v>1129749</v>
      </c>
      <c r="C4769" s="6">
        <v>431</v>
      </c>
      <c r="D4769" s="6" t="str">
        <f>VLOOKUP(C4769,Customers!$B$8:$C$1412,2,FALSE)</f>
        <v>Yurek Pharmacy</v>
      </c>
      <c r="E4769" s="7">
        <v>45293</v>
      </c>
      <c r="F4769" s="6">
        <v>5</v>
      </c>
      <c r="G4769" s="6" t="str">
        <f>VLOOKUP(F4769,'Other Data'!$B$17:$C$24,2,FALSE)</f>
        <v>ProductE</v>
      </c>
      <c r="H4769" s="6">
        <v>4</v>
      </c>
      <c r="I4769" s="8">
        <v>45293.504513888889</v>
      </c>
      <c r="J4769" s="6">
        <v>111</v>
      </c>
    </row>
    <row r="4770" spans="2:10" x14ac:dyDescent="0.3">
      <c r="B4770" s="6">
        <v>1129750</v>
      </c>
      <c r="C4770" s="6">
        <v>210</v>
      </c>
      <c r="D4770" s="6" t="str">
        <f>VLOOKUP(C4770,Customers!$B$8:$C$1412,2,FALSE)</f>
        <v>Arlies</v>
      </c>
      <c r="E4770" s="7">
        <v>45293</v>
      </c>
      <c r="F4770" s="6">
        <v>2</v>
      </c>
      <c r="G4770" s="6" t="str">
        <f>VLOOKUP(F4770,'Other Data'!$B$17:$C$24,2,FALSE)</f>
        <v>ProductB</v>
      </c>
      <c r="H4770" s="6">
        <v>3</v>
      </c>
      <c r="I4770" s="8">
        <v>45293.519456018519</v>
      </c>
      <c r="J4770" s="6">
        <v>109</v>
      </c>
    </row>
    <row r="4771" spans="2:10" x14ac:dyDescent="0.3">
      <c r="B4771" s="6">
        <v>1129751</v>
      </c>
      <c r="C4771" s="6">
        <v>213</v>
      </c>
      <c r="D4771" s="6" t="str">
        <f>VLOOKUP(C4771,Customers!$B$8:$C$1412,2,FALSE)</f>
        <v>St. Catherines Museum</v>
      </c>
      <c r="E4771" s="7">
        <v>45293</v>
      </c>
      <c r="F4771" s="6">
        <v>6</v>
      </c>
      <c r="G4771" s="6" t="str">
        <f>VLOOKUP(F4771,'Other Data'!$B$17:$C$24,2,FALSE)</f>
        <v>ProductF</v>
      </c>
      <c r="H4771" s="9"/>
      <c r="I4771" s="9"/>
      <c r="J4771" s="9"/>
    </row>
    <row r="4772" spans="2:10" x14ac:dyDescent="0.3">
      <c r="B4772" s="6">
        <v>1129752</v>
      </c>
      <c r="C4772" s="6">
        <v>460</v>
      </c>
      <c r="D4772" s="6" t="str">
        <f>VLOOKUP(C4772,Customers!$B$8:$C$1412,2,FALSE)</f>
        <v>Little Current Guardian</v>
      </c>
      <c r="E4772" s="7">
        <v>45293</v>
      </c>
      <c r="F4772" s="6">
        <v>5</v>
      </c>
      <c r="G4772" s="6" t="str">
        <f>VLOOKUP(F4772,'Other Data'!$B$17:$C$24,2,FALSE)</f>
        <v>ProductE</v>
      </c>
      <c r="H4772" s="6">
        <v>4</v>
      </c>
      <c r="I4772" s="8">
        <v>45293.542928240742</v>
      </c>
      <c r="J4772" s="6">
        <v>112</v>
      </c>
    </row>
    <row r="4773" spans="2:10" x14ac:dyDescent="0.3">
      <c r="B4773" s="6">
        <v>1129753</v>
      </c>
      <c r="C4773" s="6">
        <v>24</v>
      </c>
      <c r="D4773" s="6" t="str">
        <f>VLOOKUP(C4773,Customers!$B$8:$C$1412,2,FALSE)</f>
        <v>Buck or Two #384</v>
      </c>
      <c r="E4773" s="7">
        <v>45293</v>
      </c>
      <c r="F4773" s="6">
        <v>4</v>
      </c>
      <c r="G4773" s="6" t="str">
        <f>VLOOKUP(F4773,'Other Data'!$B$17:$C$24,2,FALSE)</f>
        <v>ProductD</v>
      </c>
      <c r="H4773" s="6">
        <v>3</v>
      </c>
      <c r="I4773" s="8">
        <v>45293.554444444446</v>
      </c>
      <c r="J4773" s="6">
        <v>124</v>
      </c>
    </row>
    <row r="4774" spans="2:10" x14ac:dyDescent="0.3">
      <c r="B4774" s="6">
        <v>1129754</v>
      </c>
      <c r="C4774" s="6">
        <v>320</v>
      </c>
      <c r="D4774" s="6" t="str">
        <f>VLOOKUP(C4774,Customers!$B$8:$C$1412,2,FALSE)</f>
        <v>Lukes Country Store</v>
      </c>
      <c r="E4774" s="7">
        <v>45293</v>
      </c>
      <c r="F4774" s="6">
        <v>6</v>
      </c>
      <c r="G4774" s="6" t="str">
        <f>VLOOKUP(F4774,'Other Data'!$B$17:$C$24,2,FALSE)</f>
        <v>ProductF</v>
      </c>
      <c r="H4774" s="9"/>
      <c r="I4774" s="9"/>
      <c r="J4774" s="9"/>
    </row>
    <row r="4775" spans="2:10" x14ac:dyDescent="0.3">
      <c r="B4775" s="6">
        <v>1129755</v>
      </c>
      <c r="C4775" s="6">
        <v>263</v>
      </c>
      <c r="D4775" s="6" t="str">
        <f>VLOOKUP(C4775,Customers!$B$8:$C$1412,2,FALSE)</f>
        <v>Zellers Store #327</v>
      </c>
      <c r="E4775" s="7">
        <v>45293</v>
      </c>
      <c r="F4775" s="6">
        <v>1</v>
      </c>
      <c r="G4775" s="6" t="str">
        <f>VLOOKUP(F4775,'Other Data'!$B$17:$C$24,2,FALSE)</f>
        <v>ProductA</v>
      </c>
      <c r="H4775" s="6">
        <v>6</v>
      </c>
      <c r="I4775" s="8">
        <v>45293.58011574074</v>
      </c>
      <c r="J4775" s="6">
        <v>113</v>
      </c>
    </row>
    <row r="4776" spans="2:10" x14ac:dyDescent="0.3">
      <c r="B4776" s="6">
        <v>1129756</v>
      </c>
      <c r="C4776" s="6">
        <v>275</v>
      </c>
      <c r="D4776" s="6" t="str">
        <f>VLOOKUP(C4776,Customers!$B$8:$C$1412,2,FALSE)</f>
        <v>Avante Boutique</v>
      </c>
      <c r="E4776" s="7">
        <v>45293</v>
      </c>
      <c r="F4776" s="6">
        <v>6</v>
      </c>
      <c r="G4776" s="6" t="str">
        <f>VLOOKUP(F4776,'Other Data'!$B$17:$C$24,2,FALSE)</f>
        <v>ProductF</v>
      </c>
      <c r="H4776" s="9"/>
      <c r="I4776" s="9"/>
      <c r="J4776" s="9"/>
    </row>
    <row r="4777" spans="2:10" x14ac:dyDescent="0.3">
      <c r="B4777" s="6">
        <v>1129757</v>
      </c>
      <c r="C4777" s="6">
        <v>978</v>
      </c>
      <c r="D4777" s="6" t="str">
        <f>VLOOKUP(C4777,Customers!$B$8:$C$1412,2,FALSE)</f>
        <v>Lottz A' Stuff.com</v>
      </c>
      <c r="E4777" s="7">
        <v>45293</v>
      </c>
      <c r="F4777" s="6">
        <v>1</v>
      </c>
      <c r="G4777" s="6" t="str">
        <f>VLOOKUP(F4777,'Other Data'!$B$17:$C$24,2,FALSE)</f>
        <v>ProductA</v>
      </c>
      <c r="H4777" s="6">
        <v>3</v>
      </c>
      <c r="I4777" s="8">
        <v>45293.605763888889</v>
      </c>
      <c r="J4777" s="6">
        <v>112</v>
      </c>
    </row>
    <row r="4778" spans="2:10" x14ac:dyDescent="0.3">
      <c r="B4778" s="6">
        <v>1129758</v>
      </c>
      <c r="C4778" s="6">
        <v>836</v>
      </c>
      <c r="D4778" s="6" t="str">
        <f>VLOOKUP(C4778,Customers!$B$8:$C$1412,2,FALSE)</f>
        <v>New York Trends</v>
      </c>
      <c r="E4778" s="7">
        <v>45293</v>
      </c>
      <c r="F4778" s="6">
        <v>3</v>
      </c>
      <c r="G4778" s="6" t="str">
        <f>VLOOKUP(F4778,'Other Data'!$B$17:$C$24,2,FALSE)</f>
        <v>ProductC</v>
      </c>
      <c r="H4778" s="6">
        <v>4</v>
      </c>
      <c r="I4778" s="8">
        <v>45293.622847222221</v>
      </c>
      <c r="J4778" s="6">
        <v>119</v>
      </c>
    </row>
    <row r="4779" spans="2:10" x14ac:dyDescent="0.3">
      <c r="B4779" s="6">
        <v>1129759</v>
      </c>
      <c r="C4779" s="6">
        <v>1198</v>
      </c>
      <c r="D4779" s="6" t="str">
        <f>VLOOKUP(C4779,Customers!$B$8:$C$1412,2,FALSE)</f>
        <v>Treasures of Ours</v>
      </c>
      <c r="E4779" s="7">
        <v>45293</v>
      </c>
      <c r="F4779" s="6">
        <v>6</v>
      </c>
      <c r="G4779" s="6" t="str">
        <f>VLOOKUP(F4779,'Other Data'!$B$17:$C$24,2,FALSE)</f>
        <v>ProductF</v>
      </c>
      <c r="H4779" s="9"/>
      <c r="I4779" s="9"/>
      <c r="J4779" s="9"/>
    </row>
    <row r="4780" spans="2:10" x14ac:dyDescent="0.3">
      <c r="B4780" s="6">
        <v>1129760</v>
      </c>
      <c r="C4780" s="6">
        <v>422</v>
      </c>
      <c r="D4780" s="6" t="str">
        <f>VLOOKUP(C4780,Customers!$B$8:$C$1412,2,FALSE)</f>
        <v>Temptations</v>
      </c>
      <c r="E4780" s="7">
        <v>45293</v>
      </c>
      <c r="F4780" s="6">
        <v>6</v>
      </c>
      <c r="G4780" s="6" t="str">
        <f>VLOOKUP(F4780,'Other Data'!$B$17:$C$24,2,FALSE)</f>
        <v>ProductF</v>
      </c>
      <c r="H4780" s="9"/>
      <c r="I4780" s="9"/>
      <c r="J4780" s="9"/>
    </row>
    <row r="4781" spans="2:10" x14ac:dyDescent="0.3">
      <c r="B4781" s="6">
        <v>1129761</v>
      </c>
      <c r="C4781" s="6">
        <v>1025</v>
      </c>
      <c r="D4781" s="6" t="str">
        <f>VLOOKUP(C4781,Customers!$B$8:$C$1412,2,FALSE)</f>
        <v>Parsons</v>
      </c>
      <c r="E4781" s="7">
        <v>45293</v>
      </c>
      <c r="F4781" s="6">
        <v>6</v>
      </c>
      <c r="G4781" s="6" t="str">
        <f>VLOOKUP(F4781,'Other Data'!$B$17:$C$24,2,FALSE)</f>
        <v>ProductF</v>
      </c>
      <c r="H4781" s="9"/>
      <c r="I4781" s="9"/>
      <c r="J4781" s="9"/>
    </row>
    <row r="4782" spans="2:10" x14ac:dyDescent="0.3">
      <c r="B4782" s="6">
        <v>1129762</v>
      </c>
      <c r="C4782" s="6">
        <v>291</v>
      </c>
      <c r="D4782" s="6" t="str">
        <f>VLOOKUP(C4782,Customers!$B$8:$C$1412,2,FALSE)</f>
        <v>Shopper Drug Mart #1093</v>
      </c>
      <c r="E4782" s="7">
        <v>45293</v>
      </c>
      <c r="F4782" s="6">
        <v>4</v>
      </c>
      <c r="G4782" s="6" t="str">
        <f>VLOOKUP(F4782,'Other Data'!$B$17:$C$24,2,FALSE)</f>
        <v>ProductD</v>
      </c>
      <c r="H4782" s="6">
        <v>3</v>
      </c>
      <c r="I4782" s="8">
        <v>45293.67900462963</v>
      </c>
      <c r="J4782" s="6">
        <v>116</v>
      </c>
    </row>
    <row r="4783" spans="2:10" x14ac:dyDescent="0.3">
      <c r="B4783" s="6">
        <v>1129763</v>
      </c>
      <c r="C4783" s="6">
        <v>936</v>
      </c>
      <c r="D4783" s="6" t="str">
        <f>VLOOKUP(C4783,Customers!$B$8:$C$1412,2,FALSE)</f>
        <v>Rozmataz Art &amp; Framing</v>
      </c>
      <c r="E4783" s="7">
        <v>45293</v>
      </c>
      <c r="F4783" s="6">
        <v>5</v>
      </c>
      <c r="G4783" s="6" t="str">
        <f>VLOOKUP(F4783,'Other Data'!$B$17:$C$24,2,FALSE)</f>
        <v>ProductE</v>
      </c>
      <c r="H4783" s="6">
        <v>3</v>
      </c>
      <c r="I4783" s="8">
        <v>45293.694664351853</v>
      </c>
      <c r="J4783" s="6">
        <v>117</v>
      </c>
    </row>
    <row r="4784" spans="2:10" x14ac:dyDescent="0.3">
      <c r="B4784" s="6">
        <v>1129764</v>
      </c>
      <c r="C4784" s="6">
        <v>1017</v>
      </c>
      <c r="D4784" s="6" t="str">
        <f>VLOOKUP(C4784,Customers!$B$8:$C$1412,2,FALSE)</f>
        <v>Hollipops</v>
      </c>
      <c r="E4784" s="7">
        <v>45293</v>
      </c>
      <c r="F4784" s="6">
        <v>4</v>
      </c>
      <c r="G4784" s="6" t="str">
        <f>VLOOKUP(F4784,'Other Data'!$B$17:$C$24,2,FALSE)</f>
        <v>ProductD</v>
      </c>
      <c r="H4784" s="6">
        <v>4</v>
      </c>
      <c r="I4784" s="8">
        <v>45293.707199074073</v>
      </c>
      <c r="J4784" s="6">
        <v>124</v>
      </c>
    </row>
    <row r="4785" spans="2:10" x14ac:dyDescent="0.3">
      <c r="B4785" s="6">
        <v>1129765</v>
      </c>
      <c r="C4785" s="6">
        <v>1076</v>
      </c>
      <c r="D4785" s="6" t="str">
        <f>VLOOKUP(C4785,Customers!$B$8:$C$1412,2,FALSE)</f>
        <v>Medi Thrift Pharmacy</v>
      </c>
      <c r="E4785" s="7">
        <v>45293</v>
      </c>
      <c r="F4785" s="6">
        <v>4</v>
      </c>
      <c r="G4785" s="6" t="str">
        <f>VLOOKUP(F4785,'Other Data'!$B$17:$C$24,2,FALSE)</f>
        <v>ProductD</v>
      </c>
      <c r="H4785" s="6">
        <v>5</v>
      </c>
      <c r="I4785" s="8">
        <v>45293.718958333331</v>
      </c>
      <c r="J4785" s="6">
        <v>122</v>
      </c>
    </row>
    <row r="4786" spans="2:10" x14ac:dyDescent="0.3">
      <c r="B4786" s="6">
        <v>1129766</v>
      </c>
      <c r="C4786" s="6">
        <v>383</v>
      </c>
      <c r="D4786" s="6" t="str">
        <f>VLOOKUP(C4786,Customers!$B$8:$C$1412,2,FALSE)</f>
        <v>VINCENTS OF SOUTHHAMPTON</v>
      </c>
      <c r="E4786" s="7">
        <v>45293</v>
      </c>
      <c r="F4786" s="6">
        <v>1</v>
      </c>
      <c r="G4786" s="6" t="str">
        <f>VLOOKUP(F4786,'Other Data'!$B$17:$C$24,2,FALSE)</f>
        <v>ProductA</v>
      </c>
      <c r="H4786" s="6">
        <v>7</v>
      </c>
      <c r="I4786" s="8">
        <v>45293.728321759256</v>
      </c>
      <c r="J4786" s="6">
        <v>113</v>
      </c>
    </row>
    <row r="4787" spans="2:10" x14ac:dyDescent="0.3">
      <c r="B4787" s="6">
        <v>1129767</v>
      </c>
      <c r="C4787" s="6">
        <v>115</v>
      </c>
      <c r="D4787" s="6" t="str">
        <f>VLOOKUP(C4787,Customers!$B$8:$C$1412,2,FALSE)</f>
        <v>Tendres de Souhaits</v>
      </c>
      <c r="E4787" s="7">
        <v>45294</v>
      </c>
      <c r="F4787" s="6">
        <v>5</v>
      </c>
      <c r="G4787" s="6" t="str">
        <f>VLOOKUP(F4787,'Other Data'!$B$17:$C$24,2,FALSE)</f>
        <v>ProductE</v>
      </c>
      <c r="H4787" s="6">
        <v>3</v>
      </c>
      <c r="I4787" s="8">
        <v>45294.333333333336</v>
      </c>
      <c r="J4787" s="6">
        <v>128</v>
      </c>
    </row>
    <row r="4788" spans="2:10" x14ac:dyDescent="0.3">
      <c r="B4788" s="6">
        <v>1129768</v>
      </c>
      <c r="C4788" s="6">
        <v>334</v>
      </c>
      <c r="D4788" s="6" t="str">
        <f>VLOOKUP(C4788,Customers!$B$8:$C$1412,2,FALSE)</f>
        <v>Your Dollar Store With More # 519</v>
      </c>
      <c r="E4788" s="7">
        <v>45294</v>
      </c>
      <c r="F4788" s="6">
        <v>2</v>
      </c>
      <c r="G4788" s="6" t="str">
        <f>VLOOKUP(F4788,'Other Data'!$B$17:$C$24,2,FALSE)</f>
        <v>ProductB</v>
      </c>
      <c r="H4788" s="6">
        <v>4</v>
      </c>
      <c r="I4788" s="8">
        <v>45294.346018518518</v>
      </c>
      <c r="J4788" s="6">
        <v>134</v>
      </c>
    </row>
    <row r="4789" spans="2:10" x14ac:dyDescent="0.3">
      <c r="B4789" s="6">
        <v>1129769</v>
      </c>
      <c r="C4789" s="6">
        <v>1058</v>
      </c>
      <c r="D4789" s="6" t="str">
        <f>VLOOKUP(C4789,Customers!$B$8:$C$1412,2,FALSE)</f>
        <v>Indesigh Fundraising</v>
      </c>
      <c r="E4789" s="7">
        <v>45294</v>
      </c>
      <c r="F4789" s="6">
        <v>5</v>
      </c>
      <c r="G4789" s="6" t="str">
        <f>VLOOKUP(F4789,'Other Data'!$B$17:$C$24,2,FALSE)</f>
        <v>ProductE</v>
      </c>
      <c r="H4789" s="6">
        <v>4</v>
      </c>
      <c r="I4789" s="8">
        <v>45294.361562500002</v>
      </c>
      <c r="J4789" s="6">
        <v>113</v>
      </c>
    </row>
    <row r="4790" spans="2:10" x14ac:dyDescent="0.3">
      <c r="B4790" s="6">
        <v>1129770</v>
      </c>
      <c r="C4790" s="6">
        <v>149</v>
      </c>
      <c r="D4790" s="6" t="str">
        <f>VLOOKUP(C4790,Customers!$B$8:$C$1412,2,FALSE)</f>
        <v>Shops Of Main</v>
      </c>
      <c r="E4790" s="7">
        <v>45294</v>
      </c>
      <c r="F4790" s="6">
        <v>6</v>
      </c>
      <c r="G4790" s="6" t="str">
        <f>VLOOKUP(F4790,'Other Data'!$B$17:$C$24,2,FALSE)</f>
        <v>ProductF</v>
      </c>
      <c r="H4790" s="9"/>
      <c r="I4790" s="9"/>
      <c r="J4790" s="9"/>
    </row>
    <row r="4791" spans="2:10" x14ac:dyDescent="0.3">
      <c r="B4791" s="6">
        <v>1129771</v>
      </c>
      <c r="C4791" s="6">
        <v>689</v>
      </c>
      <c r="D4791" s="6" t="str">
        <f>VLOOKUP(C4791,Customers!$B$8:$C$1412,2,FALSE)</f>
        <v>We R Unique Crafts &amp; Gifts ltd.</v>
      </c>
      <c r="E4791" s="7">
        <v>45294</v>
      </c>
      <c r="F4791" s="6">
        <v>6</v>
      </c>
      <c r="G4791" s="6" t="str">
        <f>VLOOKUP(F4791,'Other Data'!$B$17:$C$24,2,FALSE)</f>
        <v>ProductF</v>
      </c>
      <c r="H4791" s="9"/>
      <c r="I4791" s="9"/>
      <c r="J4791" s="9"/>
    </row>
    <row r="4792" spans="2:10" x14ac:dyDescent="0.3">
      <c r="B4792" s="6">
        <v>1129772</v>
      </c>
      <c r="C4792" s="6">
        <v>1076</v>
      </c>
      <c r="D4792" s="6" t="str">
        <f>VLOOKUP(C4792,Customers!$B$8:$C$1412,2,FALSE)</f>
        <v>Medi Thrift Pharmacy</v>
      </c>
      <c r="E4792" s="7">
        <v>45294</v>
      </c>
      <c r="F4792" s="6">
        <v>1</v>
      </c>
      <c r="G4792" s="6" t="str">
        <f>VLOOKUP(F4792,'Other Data'!$B$17:$C$24,2,FALSE)</f>
        <v>ProductA</v>
      </c>
      <c r="H4792" s="6">
        <v>4</v>
      </c>
      <c r="I4792" s="8">
        <v>45294.400682870371</v>
      </c>
      <c r="J4792" s="6">
        <v>125</v>
      </c>
    </row>
    <row r="4793" spans="2:10" x14ac:dyDescent="0.3">
      <c r="B4793" s="6">
        <v>1129773</v>
      </c>
      <c r="C4793" s="6">
        <v>921</v>
      </c>
      <c r="D4793" s="6" t="str">
        <f>VLOOKUP(C4793,Customers!$B$8:$C$1412,2,FALSE)</f>
        <v>Village Cobbler</v>
      </c>
      <c r="E4793" s="7">
        <v>45294</v>
      </c>
      <c r="F4793" s="6">
        <v>5</v>
      </c>
      <c r="G4793" s="6" t="str">
        <f>VLOOKUP(F4793,'Other Data'!$B$17:$C$24,2,FALSE)</f>
        <v>ProductE</v>
      </c>
      <c r="H4793" s="6">
        <v>4</v>
      </c>
      <c r="I4793" s="8">
        <v>45294.415277777778</v>
      </c>
      <c r="J4793" s="6">
        <v>117</v>
      </c>
    </row>
    <row r="4794" spans="2:10" x14ac:dyDescent="0.3">
      <c r="B4794" s="6">
        <v>1129774</v>
      </c>
      <c r="C4794" s="6">
        <v>290</v>
      </c>
      <c r="D4794" s="6" t="str">
        <f>VLOOKUP(C4794,Customers!$B$8:$C$1412,2,FALSE)</f>
        <v>SDM - 705</v>
      </c>
      <c r="E4794" s="7">
        <v>45294</v>
      </c>
      <c r="F4794" s="6">
        <v>1</v>
      </c>
      <c r="G4794" s="6" t="str">
        <f>VLOOKUP(F4794,'Other Data'!$B$17:$C$24,2,FALSE)</f>
        <v>ProductA</v>
      </c>
      <c r="H4794" s="6">
        <v>6</v>
      </c>
      <c r="I4794" s="8">
        <v>45294.427870370368</v>
      </c>
      <c r="J4794" s="6">
        <v>112</v>
      </c>
    </row>
    <row r="4795" spans="2:10" x14ac:dyDescent="0.3">
      <c r="B4795" s="6">
        <v>1129775</v>
      </c>
      <c r="C4795" s="6">
        <v>692</v>
      </c>
      <c r="D4795" s="6" t="str">
        <f>VLOOKUP(C4795,Customers!$B$8:$C$1412,2,FALSE)</f>
        <v>Mary's Gifts</v>
      </c>
      <c r="E4795" s="7">
        <v>45294</v>
      </c>
      <c r="F4795" s="6">
        <v>2</v>
      </c>
      <c r="G4795" s="6" t="str">
        <f>VLOOKUP(F4795,'Other Data'!$B$17:$C$24,2,FALSE)</f>
        <v>ProductB</v>
      </c>
      <c r="H4795" s="6">
        <v>7</v>
      </c>
      <c r="I4795" s="8">
        <v>45294.441967592589</v>
      </c>
      <c r="J4795" s="6">
        <v>125</v>
      </c>
    </row>
    <row r="4796" spans="2:10" x14ac:dyDescent="0.3">
      <c r="B4796" s="6">
        <v>1129776</v>
      </c>
      <c r="C4796" s="6">
        <v>790</v>
      </c>
      <c r="D4796" s="6" t="str">
        <f>VLOOKUP(C4796,Customers!$B$8:$C$1412,2,FALSE)</f>
        <v>The Lobster Pound Restaurant Cafe Shop</v>
      </c>
      <c r="E4796" s="7">
        <v>45294</v>
      </c>
      <c r="F4796" s="6">
        <v>2</v>
      </c>
      <c r="G4796" s="6" t="str">
        <f>VLOOKUP(F4796,'Other Data'!$B$17:$C$24,2,FALSE)</f>
        <v>ProductB</v>
      </c>
      <c r="H4796" s="6">
        <v>5</v>
      </c>
      <c r="I4796" s="8">
        <v>45294.451967592591</v>
      </c>
      <c r="J4796" s="6">
        <v>129</v>
      </c>
    </row>
    <row r="4797" spans="2:10" x14ac:dyDescent="0.3">
      <c r="B4797" s="6">
        <v>1129777</v>
      </c>
      <c r="C4797" s="6">
        <v>905</v>
      </c>
      <c r="D4797" s="6" t="str">
        <f>VLOOKUP(C4797,Customers!$B$8:$C$1412,2,FALSE)</f>
        <v>Morris Variety</v>
      </c>
      <c r="E4797" s="7">
        <v>45294</v>
      </c>
      <c r="F4797" s="6">
        <v>5</v>
      </c>
      <c r="G4797" s="6" t="str">
        <f>VLOOKUP(F4797,'Other Data'!$B$17:$C$24,2,FALSE)</f>
        <v>ProductE</v>
      </c>
      <c r="H4797" s="6">
        <v>2</v>
      </c>
      <c r="I4797" s="8">
        <v>45294.465254629627</v>
      </c>
      <c r="J4797" s="6">
        <v>132</v>
      </c>
    </row>
    <row r="4798" spans="2:10" x14ac:dyDescent="0.3">
      <c r="B4798" s="6">
        <v>1129778</v>
      </c>
      <c r="C4798" s="6">
        <v>847</v>
      </c>
      <c r="D4798" s="6" t="str">
        <f>VLOOKUP(C4798,Customers!$B$8:$C$1412,2,FALSE)</f>
        <v>Shoreline America</v>
      </c>
      <c r="E4798" s="7">
        <v>45294</v>
      </c>
      <c r="F4798" s="6">
        <v>3</v>
      </c>
      <c r="G4798" s="6" t="str">
        <f>VLOOKUP(F4798,'Other Data'!$B$17:$C$24,2,FALSE)</f>
        <v>ProductC</v>
      </c>
      <c r="H4798" s="6">
        <v>2</v>
      </c>
      <c r="I4798" s="8">
        <v>45294.475405092591</v>
      </c>
      <c r="J4798" s="6">
        <v>106</v>
      </c>
    </row>
    <row r="4799" spans="2:10" x14ac:dyDescent="0.3">
      <c r="B4799" s="6">
        <v>1129779</v>
      </c>
      <c r="C4799" s="6">
        <v>897</v>
      </c>
      <c r="D4799" s="6" t="str">
        <f>VLOOKUP(C4799,Customers!$B$8:$C$1412,2,FALSE)</f>
        <v>Focus Camera Inc</v>
      </c>
      <c r="E4799" s="7">
        <v>45294</v>
      </c>
      <c r="F4799" s="6">
        <v>2</v>
      </c>
      <c r="G4799" s="6" t="str">
        <f>VLOOKUP(F4799,'Other Data'!$B$17:$C$24,2,FALSE)</f>
        <v>ProductB</v>
      </c>
      <c r="H4799" s="6">
        <v>5</v>
      </c>
      <c r="I4799" s="8">
        <v>45294.486516203702</v>
      </c>
      <c r="J4799" s="6">
        <v>113</v>
      </c>
    </row>
    <row r="4800" spans="2:10" x14ac:dyDescent="0.3">
      <c r="B4800" s="6">
        <v>1129780</v>
      </c>
      <c r="C4800" s="6">
        <v>338</v>
      </c>
      <c r="D4800" s="6" t="str">
        <f>VLOOKUP(C4800,Customers!$B$8:$C$1412,2,FALSE)</f>
        <v>Zellers Store #254</v>
      </c>
      <c r="E4800" s="7">
        <v>45294</v>
      </c>
      <c r="F4800" s="6">
        <v>5</v>
      </c>
      <c r="G4800" s="6" t="str">
        <f>VLOOKUP(F4800,'Other Data'!$B$17:$C$24,2,FALSE)</f>
        <v>ProductE</v>
      </c>
      <c r="H4800" s="6">
        <v>3</v>
      </c>
      <c r="I4800" s="8">
        <v>45294.500578703701</v>
      </c>
      <c r="J4800" s="6">
        <v>128</v>
      </c>
    </row>
    <row r="4801" spans="2:10" x14ac:dyDescent="0.3">
      <c r="B4801" s="6">
        <v>1129781</v>
      </c>
      <c r="C4801" s="6">
        <v>555</v>
      </c>
      <c r="D4801" s="6" t="str">
        <f>VLOOKUP(C4801,Customers!$B$8:$C$1412,2,FALSE)</f>
        <v>Atrium Card &amp; Gift Shop</v>
      </c>
      <c r="E4801" s="7">
        <v>45294</v>
      </c>
      <c r="F4801" s="6">
        <v>3</v>
      </c>
      <c r="G4801" s="6" t="str">
        <f>VLOOKUP(F4801,'Other Data'!$B$17:$C$24,2,FALSE)</f>
        <v>ProductC</v>
      </c>
      <c r="H4801" s="6">
        <v>2</v>
      </c>
      <c r="I4801" s="8">
        <v>45294.513726851852</v>
      </c>
      <c r="J4801" s="6">
        <v>119</v>
      </c>
    </row>
    <row r="4802" spans="2:10" x14ac:dyDescent="0.3">
      <c r="B4802" s="6">
        <v>1129782</v>
      </c>
      <c r="C4802" s="6">
        <v>41</v>
      </c>
      <c r="D4802" s="6" t="str">
        <f>VLOOKUP(C4802,Customers!$B$8:$C$1412,2,FALSE)</f>
        <v>Finishing Touch Centre</v>
      </c>
      <c r="E4802" s="7">
        <v>45294</v>
      </c>
      <c r="F4802" s="6">
        <v>5</v>
      </c>
      <c r="G4802" s="6" t="str">
        <f>VLOOKUP(F4802,'Other Data'!$B$17:$C$24,2,FALSE)</f>
        <v>ProductE</v>
      </c>
      <c r="H4802" s="6">
        <v>4</v>
      </c>
      <c r="I4802" s="8">
        <v>45294.524756944447</v>
      </c>
      <c r="J4802" s="6">
        <v>123</v>
      </c>
    </row>
    <row r="4803" spans="2:10" x14ac:dyDescent="0.3">
      <c r="B4803" s="6">
        <v>1129783</v>
      </c>
      <c r="C4803" s="6">
        <v>1023</v>
      </c>
      <c r="D4803" s="6" t="str">
        <f>VLOOKUP(C4803,Customers!$B$8:$C$1412,2,FALSE)</f>
        <v>Planet Hilton Head</v>
      </c>
      <c r="E4803" s="7">
        <v>45294</v>
      </c>
      <c r="F4803" s="6">
        <v>3</v>
      </c>
      <c r="G4803" s="6" t="str">
        <f>VLOOKUP(F4803,'Other Data'!$B$17:$C$24,2,FALSE)</f>
        <v>ProductC</v>
      </c>
      <c r="H4803" s="6">
        <v>5</v>
      </c>
      <c r="I4803" s="8">
        <v>45294.537789351853</v>
      </c>
      <c r="J4803" s="6">
        <v>107</v>
      </c>
    </row>
    <row r="4804" spans="2:10" x14ac:dyDescent="0.3">
      <c r="B4804" s="6">
        <v>1129784</v>
      </c>
      <c r="C4804" s="6">
        <v>937</v>
      </c>
      <c r="D4804" s="6" t="str">
        <f>VLOOKUP(C4804,Customers!$B$8:$C$1412,2,FALSE)</f>
        <v>CARDSMART</v>
      </c>
      <c r="E4804" s="7">
        <v>45294</v>
      </c>
      <c r="F4804" s="6">
        <v>1</v>
      </c>
      <c r="G4804" s="6" t="str">
        <f>VLOOKUP(F4804,'Other Data'!$B$17:$C$24,2,FALSE)</f>
        <v>ProductA</v>
      </c>
      <c r="H4804" s="6">
        <v>4</v>
      </c>
      <c r="I4804" s="8">
        <v>45294.553425925929</v>
      </c>
      <c r="J4804" s="6">
        <v>114</v>
      </c>
    </row>
    <row r="4805" spans="2:10" x14ac:dyDescent="0.3">
      <c r="B4805" s="6">
        <v>1129785</v>
      </c>
      <c r="C4805" s="6">
        <v>1175</v>
      </c>
      <c r="D4805" s="6" t="str">
        <f>VLOOKUP(C4805,Customers!$B$8:$C$1412,2,FALSE)</f>
        <v>CMCF GIFT SHOP</v>
      </c>
      <c r="E4805" s="7">
        <v>45294</v>
      </c>
      <c r="F4805" s="6">
        <v>1</v>
      </c>
      <c r="G4805" s="6" t="str">
        <f>VLOOKUP(F4805,'Other Data'!$B$17:$C$24,2,FALSE)</f>
        <v>ProductA</v>
      </c>
      <c r="H4805" s="6">
        <v>7</v>
      </c>
      <c r="I4805" s="8">
        <v>45294.56391203704</v>
      </c>
      <c r="J4805" s="6">
        <v>109</v>
      </c>
    </row>
    <row r="4806" spans="2:10" x14ac:dyDescent="0.3">
      <c r="B4806" s="6">
        <v>1129786</v>
      </c>
      <c r="C4806" s="6">
        <v>676</v>
      </c>
      <c r="D4806" s="6" t="str">
        <f>VLOOKUP(C4806,Customers!$B$8:$C$1412,2,FALSE)</f>
        <v>Blacks Pharmacy</v>
      </c>
      <c r="E4806" s="7">
        <v>45294</v>
      </c>
      <c r="F4806" s="6">
        <v>1</v>
      </c>
      <c r="G4806" s="6" t="str">
        <f>VLOOKUP(F4806,'Other Data'!$B$17:$C$24,2,FALSE)</f>
        <v>ProductA</v>
      </c>
      <c r="H4806" s="6">
        <v>4</v>
      </c>
      <c r="I4806" s="8">
        <v>45294.57408564815</v>
      </c>
      <c r="J4806" s="6">
        <v>114</v>
      </c>
    </row>
    <row r="4807" spans="2:10" x14ac:dyDescent="0.3">
      <c r="B4807" s="6">
        <v>1129787</v>
      </c>
      <c r="C4807" s="6">
        <v>1142</v>
      </c>
      <c r="D4807" s="6" t="str">
        <f>VLOOKUP(C4807,Customers!$B$8:$C$1412,2,FALSE)</f>
        <v>Primex Inc</v>
      </c>
      <c r="E4807" s="7">
        <v>45294</v>
      </c>
      <c r="F4807" s="6">
        <v>5</v>
      </c>
      <c r="G4807" s="6" t="str">
        <f>VLOOKUP(F4807,'Other Data'!$B$17:$C$24,2,FALSE)</f>
        <v>ProductE</v>
      </c>
      <c r="H4807" s="6">
        <v>7</v>
      </c>
      <c r="I4807" s="8">
        <v>45294.588842592595</v>
      </c>
      <c r="J4807" s="6">
        <v>125</v>
      </c>
    </row>
    <row r="4808" spans="2:10" x14ac:dyDescent="0.3">
      <c r="B4808" s="6">
        <v>1129788</v>
      </c>
      <c r="C4808" s="6">
        <v>1339</v>
      </c>
      <c r="D4808" s="6" t="str">
        <f>VLOOKUP(C4808,Customers!$B$8:$C$1412,2,FALSE)</f>
        <v>Learning Express Of Roseville #46</v>
      </c>
      <c r="E4808" s="7">
        <v>45294</v>
      </c>
      <c r="F4808" s="6">
        <v>6</v>
      </c>
      <c r="G4808" s="6" t="str">
        <f>VLOOKUP(F4808,'Other Data'!$B$17:$C$24,2,FALSE)</f>
        <v>ProductF</v>
      </c>
      <c r="H4808" s="9"/>
      <c r="I4808" s="9"/>
      <c r="J4808" s="9"/>
    </row>
    <row r="4809" spans="2:10" x14ac:dyDescent="0.3">
      <c r="B4809" s="6">
        <v>1129789</v>
      </c>
      <c r="C4809" s="6">
        <v>197</v>
      </c>
      <c r="D4809" s="6" t="str">
        <f>VLOOKUP(C4809,Customers!$B$8:$C$1412,2,FALSE)</f>
        <v>Super Smokey Convenience</v>
      </c>
      <c r="E4809" s="7">
        <v>45294</v>
      </c>
      <c r="F4809" s="6">
        <v>2</v>
      </c>
      <c r="G4809" s="6" t="str">
        <f>VLOOKUP(F4809,'Other Data'!$B$17:$C$24,2,FALSE)</f>
        <v>ProductB</v>
      </c>
      <c r="H4809" s="6">
        <v>2</v>
      </c>
      <c r="I4809" s="8">
        <v>45294.615543981483</v>
      </c>
      <c r="J4809" s="6">
        <v>109</v>
      </c>
    </row>
    <row r="4810" spans="2:10" x14ac:dyDescent="0.3">
      <c r="B4810" s="6">
        <v>1129790</v>
      </c>
      <c r="C4810" s="6">
        <v>269</v>
      </c>
      <c r="D4810" s="6" t="str">
        <f>VLOOKUP(C4810,Customers!$B$8:$C$1412,2,FALSE)</f>
        <v>Treasures</v>
      </c>
      <c r="E4810" s="7">
        <v>45294</v>
      </c>
      <c r="F4810" s="6">
        <v>5</v>
      </c>
      <c r="G4810" s="6" t="str">
        <f>VLOOKUP(F4810,'Other Data'!$B$17:$C$24,2,FALSE)</f>
        <v>ProductE</v>
      </c>
      <c r="H4810" s="6">
        <v>4</v>
      </c>
      <c r="I4810" s="8">
        <v>45294.631608796299</v>
      </c>
      <c r="J4810" s="6">
        <v>125</v>
      </c>
    </row>
    <row r="4811" spans="2:10" x14ac:dyDescent="0.3">
      <c r="B4811" s="6">
        <v>1129791</v>
      </c>
      <c r="C4811" s="6">
        <v>271</v>
      </c>
      <c r="D4811" s="6" t="str">
        <f>VLOOKUP(C4811,Customers!$B$8:$C$1412,2,FALSE)</f>
        <v>Shopping Channel</v>
      </c>
      <c r="E4811" s="7">
        <v>45294</v>
      </c>
      <c r="F4811" s="6">
        <v>2</v>
      </c>
      <c r="G4811" s="6" t="str">
        <f>VLOOKUP(F4811,'Other Data'!$B$17:$C$24,2,FALSE)</f>
        <v>ProductB</v>
      </c>
      <c r="H4811" s="6">
        <v>6</v>
      </c>
      <c r="I4811" s="8">
        <v>45294.644548611112</v>
      </c>
      <c r="J4811" s="6">
        <v>134</v>
      </c>
    </row>
    <row r="4812" spans="2:10" x14ac:dyDescent="0.3">
      <c r="B4812" s="6">
        <v>1129792</v>
      </c>
      <c r="C4812" s="6">
        <v>645</v>
      </c>
      <c r="D4812" s="6" t="str">
        <f>VLOOKUP(C4812,Customers!$B$8:$C$1412,2,FALSE)</f>
        <v>Crabapples</v>
      </c>
      <c r="E4812" s="7">
        <v>45294</v>
      </c>
      <c r="F4812" s="6">
        <v>1</v>
      </c>
      <c r="G4812" s="6" t="str">
        <f>VLOOKUP(F4812,'Other Data'!$B$17:$C$24,2,FALSE)</f>
        <v>ProductA</v>
      </c>
      <c r="H4812" s="6">
        <v>6</v>
      </c>
      <c r="I4812" s="8">
        <v>45294.659375000003</v>
      </c>
      <c r="J4812" s="6">
        <v>134</v>
      </c>
    </row>
    <row r="4813" spans="2:10" x14ac:dyDescent="0.3">
      <c r="B4813" s="6">
        <v>1129793</v>
      </c>
      <c r="C4813" s="6">
        <v>1034</v>
      </c>
      <c r="D4813" s="6" t="str">
        <f>VLOOKUP(C4813,Customers!$B$8:$C$1412,2,FALSE)</f>
        <v>Southern Antiques &amp; Interiors</v>
      </c>
      <c r="E4813" s="7">
        <v>45294</v>
      </c>
      <c r="F4813" s="6">
        <v>4</v>
      </c>
      <c r="G4813" s="6" t="str">
        <f>VLOOKUP(F4813,'Other Data'!$B$17:$C$24,2,FALSE)</f>
        <v>ProductD</v>
      </c>
      <c r="H4813" s="6">
        <v>5</v>
      </c>
      <c r="I4813" s="8">
        <v>45294.675787037042</v>
      </c>
      <c r="J4813" s="6">
        <v>105</v>
      </c>
    </row>
    <row r="4814" spans="2:10" x14ac:dyDescent="0.3">
      <c r="B4814" s="6">
        <v>1129794</v>
      </c>
      <c r="C4814" s="6">
        <v>914</v>
      </c>
      <c r="D4814" s="6" t="str">
        <f>VLOOKUP(C4814,Customers!$B$8:$C$1412,2,FALSE)</f>
        <v>Jerrick's Lower East Side</v>
      </c>
      <c r="E4814" s="7">
        <v>45294</v>
      </c>
      <c r="F4814" s="6">
        <v>1</v>
      </c>
      <c r="G4814" s="6" t="str">
        <f>VLOOKUP(F4814,'Other Data'!$B$17:$C$24,2,FALSE)</f>
        <v>ProductA</v>
      </c>
      <c r="H4814" s="6">
        <v>7</v>
      </c>
      <c r="I4814" s="8">
        <v>45294.690844907411</v>
      </c>
      <c r="J4814" s="6">
        <v>120</v>
      </c>
    </row>
    <row r="4815" spans="2:10" x14ac:dyDescent="0.3">
      <c r="B4815" s="6">
        <v>1129795</v>
      </c>
      <c r="C4815" s="6">
        <v>591</v>
      </c>
      <c r="D4815" s="6" t="str">
        <f>VLOOKUP(C4815,Customers!$B$8:$C$1412,2,FALSE)</f>
        <v>Wild Rose Jewellery &amp; Gifts</v>
      </c>
      <c r="E4815" s="7">
        <v>45294</v>
      </c>
      <c r="F4815" s="6">
        <v>2</v>
      </c>
      <c r="G4815" s="6" t="str">
        <f>VLOOKUP(F4815,'Other Data'!$B$17:$C$24,2,FALSE)</f>
        <v>ProductB</v>
      </c>
      <c r="H4815" s="6">
        <v>6</v>
      </c>
      <c r="I4815" s="8">
        <v>45294.704618055555</v>
      </c>
      <c r="J4815" s="6">
        <v>108</v>
      </c>
    </row>
    <row r="4816" spans="2:10" x14ac:dyDescent="0.3">
      <c r="B4816" s="6">
        <v>1129796</v>
      </c>
      <c r="C4816" s="6">
        <v>1129</v>
      </c>
      <c r="D4816" s="6" t="str">
        <f>VLOOKUP(C4816,Customers!$B$8:$C$1412,2,FALSE)</f>
        <v>Saxony</v>
      </c>
      <c r="E4816" s="7">
        <v>45294</v>
      </c>
      <c r="F4816" s="6">
        <v>6</v>
      </c>
      <c r="G4816" s="6" t="str">
        <f>VLOOKUP(F4816,'Other Data'!$B$17:$C$24,2,FALSE)</f>
        <v>ProductF</v>
      </c>
      <c r="H4816" s="9"/>
      <c r="I4816" s="9"/>
      <c r="J4816" s="9"/>
    </row>
    <row r="4817" spans="2:10" x14ac:dyDescent="0.3">
      <c r="B4817" s="6">
        <v>1129797</v>
      </c>
      <c r="C4817" s="6">
        <v>415</v>
      </c>
      <c r="D4817" s="6" t="str">
        <f>VLOOKUP(C4817,Customers!$B$8:$C$1412,2,FALSE)</f>
        <v>ETCETERA</v>
      </c>
      <c r="E4817" s="7">
        <v>45294</v>
      </c>
      <c r="F4817" s="6">
        <v>2</v>
      </c>
      <c r="G4817" s="6" t="str">
        <f>VLOOKUP(F4817,'Other Data'!$B$17:$C$24,2,FALSE)</f>
        <v>ProductB</v>
      </c>
      <c r="H4817" s="6">
        <v>4</v>
      </c>
      <c r="I4817" s="8">
        <v>45294.730104166665</v>
      </c>
      <c r="J4817" s="6">
        <v>120</v>
      </c>
    </row>
    <row r="4818" spans="2:10" x14ac:dyDescent="0.3">
      <c r="B4818" s="6">
        <v>1129798</v>
      </c>
      <c r="C4818" s="6">
        <v>837</v>
      </c>
      <c r="D4818" s="6" t="str">
        <f>VLOOKUP(C4818,Customers!$B$8:$C$1412,2,FALSE)</f>
        <v>Faire Tails</v>
      </c>
      <c r="E4818" s="7">
        <v>45294</v>
      </c>
      <c r="F4818" s="6">
        <v>1</v>
      </c>
      <c r="G4818" s="6" t="str">
        <f>VLOOKUP(F4818,'Other Data'!$B$17:$C$24,2,FALSE)</f>
        <v>ProductA</v>
      </c>
      <c r="H4818" s="6">
        <v>3</v>
      </c>
      <c r="I4818" s="8">
        <v>45294.739571759259</v>
      </c>
      <c r="J4818" s="6">
        <v>132</v>
      </c>
    </row>
    <row r="4819" spans="2:10" x14ac:dyDescent="0.3">
      <c r="B4819" s="6">
        <v>1129799</v>
      </c>
      <c r="C4819" s="6">
        <v>415</v>
      </c>
      <c r="D4819" s="6" t="str">
        <f>VLOOKUP(C4819,Customers!$B$8:$C$1412,2,FALSE)</f>
        <v>ETCETERA</v>
      </c>
      <c r="E4819" s="7">
        <v>45294</v>
      </c>
      <c r="F4819" s="6">
        <v>2</v>
      </c>
      <c r="G4819" s="6" t="str">
        <f>VLOOKUP(F4819,'Other Data'!$B$17:$C$24,2,FALSE)</f>
        <v>ProductB</v>
      </c>
      <c r="H4819" s="6">
        <v>2</v>
      </c>
      <c r="I4819" s="8">
        <v>45294.75267361111</v>
      </c>
      <c r="J4819" s="6">
        <v>118</v>
      </c>
    </row>
    <row r="4820" spans="2:10" x14ac:dyDescent="0.3">
      <c r="B4820" s="6">
        <v>1129800</v>
      </c>
      <c r="C4820" s="6">
        <v>61</v>
      </c>
      <c r="D4820" s="6" t="str">
        <f>VLOOKUP(C4820,Customers!$B$8:$C$1412,2,FALSE)</f>
        <v>South Shore Regional Hospital</v>
      </c>
      <c r="E4820" s="7">
        <v>45295</v>
      </c>
      <c r="F4820" s="6">
        <v>5</v>
      </c>
      <c r="G4820" s="6" t="str">
        <f>VLOOKUP(F4820,'Other Data'!$B$17:$C$24,2,FALSE)</f>
        <v>ProductE</v>
      </c>
      <c r="H4820" s="6">
        <v>2</v>
      </c>
      <c r="I4820" s="8">
        <v>45295.333333333336</v>
      </c>
      <c r="J4820" s="6">
        <v>128</v>
      </c>
    </row>
    <row r="4821" spans="2:10" x14ac:dyDescent="0.3">
      <c r="B4821" s="6">
        <v>1129801</v>
      </c>
      <c r="C4821" s="6">
        <v>179</v>
      </c>
      <c r="D4821" s="6" t="str">
        <f>VLOOKUP(C4821,Customers!$B$8:$C$1412,2,FALSE)</f>
        <v>Pharmasave #638</v>
      </c>
      <c r="E4821" s="7">
        <v>45295</v>
      </c>
      <c r="F4821" s="6">
        <v>4</v>
      </c>
      <c r="G4821" s="6" t="str">
        <f>VLOOKUP(F4821,'Other Data'!$B$17:$C$24,2,FALSE)</f>
        <v>ProductD</v>
      </c>
      <c r="H4821" s="6">
        <v>7</v>
      </c>
      <c r="I4821" s="8">
        <v>45295.344733796301</v>
      </c>
      <c r="J4821" s="6">
        <v>134</v>
      </c>
    </row>
    <row r="4822" spans="2:10" x14ac:dyDescent="0.3">
      <c r="B4822" s="6">
        <v>1129802</v>
      </c>
      <c r="C4822" s="6">
        <v>762</v>
      </c>
      <c r="D4822" s="6" t="str">
        <f>VLOOKUP(C4822,Customers!$B$8:$C$1412,2,FALSE)</f>
        <v>Faulkner Hospital</v>
      </c>
      <c r="E4822" s="7">
        <v>45295</v>
      </c>
      <c r="F4822" s="6">
        <v>3</v>
      </c>
      <c r="G4822" s="6" t="str">
        <f>VLOOKUP(F4822,'Other Data'!$B$17:$C$24,2,FALSE)</f>
        <v>ProductC</v>
      </c>
      <c r="H4822" s="6">
        <v>4</v>
      </c>
      <c r="I4822" s="8">
        <v>45295.356412037043</v>
      </c>
      <c r="J4822" s="6">
        <v>112</v>
      </c>
    </row>
    <row r="4823" spans="2:10" x14ac:dyDescent="0.3">
      <c r="B4823" s="6">
        <v>1129803</v>
      </c>
      <c r="C4823" s="6">
        <v>1091</v>
      </c>
      <c r="D4823" s="6" t="str">
        <f>VLOOKUP(C4823,Customers!$B$8:$C$1412,2,FALSE)</f>
        <v>Streamers Inc</v>
      </c>
      <c r="E4823" s="7">
        <v>45295</v>
      </c>
      <c r="F4823" s="6">
        <v>6</v>
      </c>
      <c r="G4823" s="6" t="str">
        <f>VLOOKUP(F4823,'Other Data'!$B$17:$C$24,2,FALSE)</f>
        <v>ProductF</v>
      </c>
      <c r="H4823" s="9"/>
      <c r="I4823" s="9"/>
      <c r="J4823" s="9"/>
    </row>
    <row r="4824" spans="2:10" x14ac:dyDescent="0.3">
      <c r="B4824" s="6">
        <v>1129804</v>
      </c>
      <c r="C4824" s="6">
        <v>1005</v>
      </c>
      <c r="D4824" s="6" t="str">
        <f>VLOOKUP(C4824,Customers!$B$8:$C$1412,2,FALSE)</f>
        <v>Cotton Gin</v>
      </c>
      <c r="E4824" s="7">
        <v>45295</v>
      </c>
      <c r="F4824" s="6">
        <v>2</v>
      </c>
      <c r="G4824" s="6" t="str">
        <f>VLOOKUP(F4824,'Other Data'!$B$17:$C$24,2,FALSE)</f>
        <v>ProductB</v>
      </c>
      <c r="H4824" s="6">
        <v>2</v>
      </c>
      <c r="I4824" s="8">
        <v>45295.378460648157</v>
      </c>
      <c r="J4824" s="6">
        <v>111</v>
      </c>
    </row>
    <row r="4825" spans="2:10" x14ac:dyDescent="0.3">
      <c r="B4825" s="6">
        <v>1129805</v>
      </c>
      <c r="C4825" s="6">
        <v>393</v>
      </c>
      <c r="D4825" s="6" t="str">
        <f>VLOOKUP(C4825,Customers!$B$8:$C$1412,2,FALSE)</f>
        <v>Imagine That</v>
      </c>
      <c r="E4825" s="7">
        <v>45295</v>
      </c>
      <c r="F4825" s="6">
        <v>5</v>
      </c>
      <c r="G4825" s="6" t="str">
        <f>VLOOKUP(F4825,'Other Data'!$B$17:$C$24,2,FALSE)</f>
        <v>ProductE</v>
      </c>
      <c r="H4825" s="6">
        <v>7</v>
      </c>
      <c r="I4825" s="8">
        <v>45295.392037037047</v>
      </c>
      <c r="J4825" s="6">
        <v>120</v>
      </c>
    </row>
    <row r="4826" spans="2:10" x14ac:dyDescent="0.3">
      <c r="B4826" s="6">
        <v>1129806</v>
      </c>
      <c r="C4826" s="6">
        <v>448</v>
      </c>
      <c r="D4826" s="6" t="str">
        <f>VLOOKUP(C4826,Customers!$B$8:$C$1412,2,FALSE)</f>
        <v>Quintessance Classics</v>
      </c>
      <c r="E4826" s="7">
        <v>45295</v>
      </c>
      <c r="F4826" s="6">
        <v>1</v>
      </c>
      <c r="G4826" s="6" t="str">
        <f>VLOOKUP(F4826,'Other Data'!$B$17:$C$24,2,FALSE)</f>
        <v>ProductA</v>
      </c>
      <c r="H4826" s="6">
        <v>7</v>
      </c>
      <c r="I4826" s="8">
        <v>45295.405717592599</v>
      </c>
      <c r="J4826" s="6">
        <v>128</v>
      </c>
    </row>
    <row r="4827" spans="2:10" x14ac:dyDescent="0.3">
      <c r="B4827" s="6">
        <v>1129807</v>
      </c>
      <c r="C4827" s="6">
        <v>1050</v>
      </c>
      <c r="D4827" s="6" t="str">
        <f>VLOOKUP(C4827,Customers!$B$8:$C$1412,2,FALSE)</f>
        <v>Mercel Wenzel</v>
      </c>
      <c r="E4827" s="7">
        <v>45295</v>
      </c>
      <c r="F4827" s="6">
        <v>3</v>
      </c>
      <c r="G4827" s="6" t="str">
        <f>VLOOKUP(F4827,'Other Data'!$B$17:$C$24,2,FALSE)</f>
        <v>ProductC</v>
      </c>
      <c r="H4827" s="6">
        <v>2</v>
      </c>
      <c r="I4827" s="8">
        <v>45295.420196759267</v>
      </c>
      <c r="J4827" s="6">
        <v>133</v>
      </c>
    </row>
    <row r="4828" spans="2:10" x14ac:dyDescent="0.3">
      <c r="B4828" s="6">
        <v>1129808</v>
      </c>
      <c r="C4828" s="6">
        <v>1317</v>
      </c>
      <c r="D4828" s="6" t="str">
        <f>VLOOKUP(C4828,Customers!$B$8:$C$1412,2,FALSE)</f>
        <v>Anna's Cards &amp; Gifts</v>
      </c>
      <c r="E4828" s="7">
        <v>45295</v>
      </c>
      <c r="F4828" s="6">
        <v>5</v>
      </c>
      <c r="G4828" s="6" t="str">
        <f>VLOOKUP(F4828,'Other Data'!$B$17:$C$24,2,FALSE)</f>
        <v>ProductE</v>
      </c>
      <c r="H4828" s="6">
        <v>3</v>
      </c>
      <c r="I4828" s="8">
        <v>45295.434409722227</v>
      </c>
      <c r="J4828" s="6">
        <v>126</v>
      </c>
    </row>
    <row r="4829" spans="2:10" x14ac:dyDescent="0.3">
      <c r="B4829" s="6">
        <v>1129809</v>
      </c>
      <c r="C4829" s="6">
        <v>505</v>
      </c>
      <c r="D4829" s="6" t="str">
        <f>VLOOKUP(C4829,Customers!$B$8:$C$1412,2,FALSE)</f>
        <v>Holy Family Nursy Home Gift Shop</v>
      </c>
      <c r="E4829" s="7">
        <v>45295</v>
      </c>
      <c r="F4829" s="6">
        <v>6</v>
      </c>
      <c r="G4829" s="6" t="str">
        <f>VLOOKUP(F4829,'Other Data'!$B$17:$C$24,2,FALSE)</f>
        <v>ProductF</v>
      </c>
      <c r="H4829" s="9"/>
      <c r="I4829" s="9"/>
      <c r="J4829" s="9"/>
    </row>
    <row r="4830" spans="2:10" x14ac:dyDescent="0.3">
      <c r="B4830" s="6">
        <v>1129810</v>
      </c>
      <c r="C4830" s="6">
        <v>671</v>
      </c>
      <c r="D4830" s="6" t="str">
        <f>VLOOKUP(C4830,Customers!$B$8:$C$1412,2,FALSE)</f>
        <v>Peoples Drug Mart # 175</v>
      </c>
      <c r="E4830" s="7">
        <v>45295</v>
      </c>
      <c r="F4830" s="6">
        <v>2</v>
      </c>
      <c r="G4830" s="6" t="str">
        <f>VLOOKUP(F4830,'Other Data'!$B$17:$C$24,2,FALSE)</f>
        <v>ProductB</v>
      </c>
      <c r="H4830" s="6">
        <v>2</v>
      </c>
      <c r="I4830" s="8">
        <v>45295.455659722225</v>
      </c>
      <c r="J4830" s="6">
        <v>132</v>
      </c>
    </row>
    <row r="4831" spans="2:10" x14ac:dyDescent="0.3">
      <c r="B4831" s="6">
        <v>1129811</v>
      </c>
      <c r="C4831" s="6">
        <v>1239</v>
      </c>
      <c r="D4831" s="6" t="str">
        <f>VLOOKUP(C4831,Customers!$B$8:$C$1412,2,FALSE)</f>
        <v>KC's Hallmark</v>
      </c>
      <c r="E4831" s="7">
        <v>45295</v>
      </c>
      <c r="F4831" s="6">
        <v>2</v>
      </c>
      <c r="G4831" s="6" t="str">
        <f>VLOOKUP(F4831,'Other Data'!$B$17:$C$24,2,FALSE)</f>
        <v>ProductB</v>
      </c>
      <c r="H4831" s="6">
        <v>4</v>
      </c>
      <c r="I4831" s="8">
        <v>45295.472349537042</v>
      </c>
      <c r="J4831" s="6">
        <v>116</v>
      </c>
    </row>
    <row r="4832" spans="2:10" x14ac:dyDescent="0.3">
      <c r="B4832" s="6">
        <v>1129812</v>
      </c>
      <c r="C4832" s="6">
        <v>959</v>
      </c>
      <c r="D4832" s="6" t="str">
        <f>VLOOKUP(C4832,Customers!$B$8:$C$1412,2,FALSE)</f>
        <v>American Health Care Apparel</v>
      </c>
      <c r="E4832" s="7">
        <v>45295</v>
      </c>
      <c r="F4832" s="6">
        <v>5</v>
      </c>
      <c r="G4832" s="6" t="str">
        <f>VLOOKUP(F4832,'Other Data'!$B$17:$C$24,2,FALSE)</f>
        <v>ProductE</v>
      </c>
      <c r="H4832" s="6">
        <v>2</v>
      </c>
      <c r="I4832" s="8">
        <v>45295.488599537042</v>
      </c>
      <c r="J4832" s="6">
        <v>134</v>
      </c>
    </row>
    <row r="4833" spans="2:10" x14ac:dyDescent="0.3">
      <c r="B4833" s="6">
        <v>1129813</v>
      </c>
      <c r="C4833" s="6">
        <v>213</v>
      </c>
      <c r="D4833" s="6" t="str">
        <f>VLOOKUP(C4833,Customers!$B$8:$C$1412,2,FALSE)</f>
        <v>St. Catherines Museum</v>
      </c>
      <c r="E4833" s="7">
        <v>45295</v>
      </c>
      <c r="F4833" s="6">
        <v>5</v>
      </c>
      <c r="G4833" s="6" t="str">
        <f>VLOOKUP(F4833,'Other Data'!$B$17:$C$24,2,FALSE)</f>
        <v>ProductE</v>
      </c>
      <c r="H4833" s="6">
        <v>2</v>
      </c>
      <c r="I4833" s="8">
        <v>45295.500555555562</v>
      </c>
      <c r="J4833" s="6">
        <v>106</v>
      </c>
    </row>
    <row r="4834" spans="2:10" x14ac:dyDescent="0.3">
      <c r="B4834" s="6">
        <v>1129814</v>
      </c>
      <c r="C4834" s="6">
        <v>866</v>
      </c>
      <c r="D4834" s="6" t="str">
        <f>VLOOKUP(C4834,Customers!$B$8:$C$1412,2,FALSE)</f>
        <v>Carole Stuppell, Ltd</v>
      </c>
      <c r="E4834" s="7">
        <v>45295</v>
      </c>
      <c r="F4834" s="6">
        <v>3</v>
      </c>
      <c r="G4834" s="6" t="str">
        <f>VLOOKUP(F4834,'Other Data'!$B$17:$C$24,2,FALSE)</f>
        <v>ProductC</v>
      </c>
      <c r="H4834" s="6">
        <v>2</v>
      </c>
      <c r="I4834" s="8">
        <v>45295.511736111119</v>
      </c>
      <c r="J4834" s="6">
        <v>121</v>
      </c>
    </row>
    <row r="4835" spans="2:10" x14ac:dyDescent="0.3">
      <c r="B4835" s="6">
        <v>1129815</v>
      </c>
      <c r="C4835" s="6">
        <v>830</v>
      </c>
      <c r="D4835" s="6" t="str">
        <f>VLOOKUP(C4835,Customers!$B$8:$C$1412,2,FALSE)</f>
        <v>Dollar Plus</v>
      </c>
      <c r="E4835" s="7">
        <v>45295</v>
      </c>
      <c r="F4835" s="6">
        <v>2</v>
      </c>
      <c r="G4835" s="6" t="str">
        <f>VLOOKUP(F4835,'Other Data'!$B$17:$C$24,2,FALSE)</f>
        <v>ProductB</v>
      </c>
      <c r="H4835" s="6">
        <v>2</v>
      </c>
      <c r="I4835" s="8">
        <v>45295.521712962967</v>
      </c>
      <c r="J4835" s="6">
        <v>111</v>
      </c>
    </row>
    <row r="4836" spans="2:10" x14ac:dyDescent="0.3">
      <c r="B4836" s="6">
        <v>1129816</v>
      </c>
      <c r="C4836" s="6">
        <v>245</v>
      </c>
      <c r="D4836" s="6" t="str">
        <f>VLOOKUP(C4836,Customers!$B$8:$C$1412,2,FALSE)</f>
        <v>Canadian Tire # 237</v>
      </c>
      <c r="E4836" s="7">
        <v>45295</v>
      </c>
      <c r="F4836" s="6">
        <v>2</v>
      </c>
      <c r="G4836" s="6" t="str">
        <f>VLOOKUP(F4836,'Other Data'!$B$17:$C$24,2,FALSE)</f>
        <v>ProductB</v>
      </c>
      <c r="H4836" s="6">
        <v>7</v>
      </c>
      <c r="I4836" s="8">
        <v>45295.535173611119</v>
      </c>
      <c r="J4836" s="6">
        <v>105</v>
      </c>
    </row>
    <row r="4837" spans="2:10" x14ac:dyDescent="0.3">
      <c r="B4837" s="6">
        <v>1129817</v>
      </c>
      <c r="C4837" s="6">
        <v>973</v>
      </c>
      <c r="D4837" s="6" t="str">
        <f>VLOOKUP(C4837,Customers!$B$8:$C$1412,2,FALSE)</f>
        <v>Happy Harry's Inc</v>
      </c>
      <c r="E4837" s="7">
        <v>45295</v>
      </c>
      <c r="F4837" s="6">
        <v>1</v>
      </c>
      <c r="G4837" s="6" t="str">
        <f>VLOOKUP(F4837,'Other Data'!$B$17:$C$24,2,FALSE)</f>
        <v>ProductA</v>
      </c>
      <c r="H4837" s="6">
        <v>7</v>
      </c>
      <c r="I4837" s="8">
        <v>45295.545358796306</v>
      </c>
      <c r="J4837" s="6">
        <v>132</v>
      </c>
    </row>
    <row r="4838" spans="2:10" x14ac:dyDescent="0.3">
      <c r="B4838" s="6">
        <v>1129818</v>
      </c>
      <c r="C4838" s="6">
        <v>817</v>
      </c>
      <c r="D4838" s="6" t="str">
        <f>VLOOKUP(C4838,Customers!$B$8:$C$1412,2,FALSE)</f>
        <v>Bay Berries</v>
      </c>
      <c r="E4838" s="7">
        <v>45295</v>
      </c>
      <c r="F4838" s="6">
        <v>6</v>
      </c>
      <c r="G4838" s="6" t="str">
        <f>VLOOKUP(F4838,'Other Data'!$B$17:$C$24,2,FALSE)</f>
        <v>ProductF</v>
      </c>
      <c r="H4838" s="9"/>
      <c r="I4838" s="9"/>
      <c r="J4838" s="9"/>
    </row>
    <row r="4839" spans="2:10" x14ac:dyDescent="0.3">
      <c r="B4839" s="6">
        <v>1129819</v>
      </c>
      <c r="C4839" s="6">
        <v>750</v>
      </c>
      <c r="D4839" s="6" t="str">
        <f>VLOOKUP(C4839,Customers!$B$8:$C$1412,2,FALSE)</f>
        <v>Its All about me</v>
      </c>
      <c r="E4839" s="7">
        <v>45295</v>
      </c>
      <c r="F4839" s="6">
        <v>3</v>
      </c>
      <c r="G4839" s="6" t="str">
        <f>VLOOKUP(F4839,'Other Data'!$B$17:$C$24,2,FALSE)</f>
        <v>ProductC</v>
      </c>
      <c r="H4839" s="6">
        <v>2</v>
      </c>
      <c r="I4839" s="8">
        <v>45295.569201388898</v>
      </c>
      <c r="J4839" s="6">
        <v>125</v>
      </c>
    </row>
    <row r="4840" spans="2:10" x14ac:dyDescent="0.3">
      <c r="B4840" s="6">
        <v>1129820</v>
      </c>
      <c r="C4840" s="6">
        <v>1246</v>
      </c>
      <c r="D4840" s="6" t="str">
        <f>VLOOKUP(C4840,Customers!$B$8:$C$1412,2,FALSE)</f>
        <v>EIRMC / Gifts N Things</v>
      </c>
      <c r="E4840" s="7">
        <v>45295</v>
      </c>
      <c r="F4840" s="6">
        <v>5</v>
      </c>
      <c r="G4840" s="6" t="str">
        <f>VLOOKUP(F4840,'Other Data'!$B$17:$C$24,2,FALSE)</f>
        <v>ProductE</v>
      </c>
      <c r="H4840" s="6">
        <v>7</v>
      </c>
      <c r="I4840" s="8">
        <v>45295.585451388899</v>
      </c>
      <c r="J4840" s="6">
        <v>106</v>
      </c>
    </row>
    <row r="4841" spans="2:10" x14ac:dyDescent="0.3">
      <c r="B4841" s="6">
        <v>1129821</v>
      </c>
      <c r="C4841" s="6">
        <v>373</v>
      </c>
      <c r="D4841" s="6" t="str">
        <f>VLOOKUP(C4841,Customers!$B$8:$C$1412,2,FALSE)</f>
        <v>MADAME ANGELO</v>
      </c>
      <c r="E4841" s="7">
        <v>45295</v>
      </c>
      <c r="F4841" s="6">
        <v>2</v>
      </c>
      <c r="G4841" s="6" t="str">
        <f>VLOOKUP(F4841,'Other Data'!$B$17:$C$24,2,FALSE)</f>
        <v>ProductB</v>
      </c>
      <c r="H4841" s="6">
        <v>2</v>
      </c>
      <c r="I4841" s="8">
        <v>45295.594074074084</v>
      </c>
      <c r="J4841" s="6">
        <v>129</v>
      </c>
    </row>
    <row r="4842" spans="2:10" x14ac:dyDescent="0.3">
      <c r="B4842" s="6">
        <v>1129822</v>
      </c>
      <c r="C4842" s="6">
        <v>661</v>
      </c>
      <c r="D4842" s="6" t="str">
        <f>VLOOKUP(C4842,Customers!$B$8:$C$1412,2,FALSE)</f>
        <v>Your Dollar Store With More #143</v>
      </c>
      <c r="E4842" s="7">
        <v>45295</v>
      </c>
      <c r="F4842" s="6">
        <v>3</v>
      </c>
      <c r="G4842" s="6" t="str">
        <f>VLOOKUP(F4842,'Other Data'!$B$17:$C$24,2,FALSE)</f>
        <v>ProductC</v>
      </c>
      <c r="H4842" s="6">
        <v>6</v>
      </c>
      <c r="I4842" s="8">
        <v>45295.610312500008</v>
      </c>
      <c r="J4842" s="6">
        <v>105</v>
      </c>
    </row>
    <row r="4843" spans="2:10" x14ac:dyDescent="0.3">
      <c r="B4843" s="6">
        <v>1129823</v>
      </c>
      <c r="C4843" s="6">
        <v>872</v>
      </c>
      <c r="D4843" s="6" t="str">
        <f>VLOOKUP(C4843,Customers!$B$8:$C$1412,2,FALSE)</f>
        <v>Zitomer</v>
      </c>
      <c r="E4843" s="7">
        <v>45295</v>
      </c>
      <c r="F4843" s="6">
        <v>6</v>
      </c>
      <c r="G4843" s="6" t="str">
        <f>VLOOKUP(F4843,'Other Data'!$B$17:$C$24,2,FALSE)</f>
        <v>ProductF</v>
      </c>
      <c r="H4843" s="9"/>
      <c r="I4843" s="9"/>
      <c r="J4843" s="9"/>
    </row>
    <row r="4844" spans="2:10" x14ac:dyDescent="0.3">
      <c r="B4844" s="6">
        <v>1129824</v>
      </c>
      <c r="C4844" s="6">
        <v>761</v>
      </c>
      <c r="D4844" s="6" t="str">
        <f>VLOOKUP(C4844,Customers!$B$8:$C$1412,2,FALSE)</f>
        <v>General Store, The</v>
      </c>
      <c r="E4844" s="7">
        <v>45295</v>
      </c>
      <c r="F4844" s="6">
        <v>3</v>
      </c>
      <c r="G4844" s="6" t="str">
        <f>VLOOKUP(F4844,'Other Data'!$B$17:$C$24,2,FALSE)</f>
        <v>ProductC</v>
      </c>
      <c r="H4844" s="6">
        <v>4</v>
      </c>
      <c r="I4844" s="8">
        <v>45295.639930555561</v>
      </c>
      <c r="J4844" s="6">
        <v>123</v>
      </c>
    </row>
    <row r="4845" spans="2:10" x14ac:dyDescent="0.3">
      <c r="B4845" s="6">
        <v>1129825</v>
      </c>
      <c r="C4845" s="6">
        <v>571</v>
      </c>
      <c r="D4845" s="6" t="str">
        <f>VLOOKUP(C4845,Customers!$B$8:$C$1412,2,FALSE)</f>
        <v>Jasper Hawes</v>
      </c>
      <c r="E4845" s="7">
        <v>45295</v>
      </c>
      <c r="F4845" s="6">
        <v>3</v>
      </c>
      <c r="G4845" s="6" t="str">
        <f>VLOOKUP(F4845,'Other Data'!$B$17:$C$24,2,FALSE)</f>
        <v>ProductC</v>
      </c>
      <c r="H4845" s="6">
        <v>5</v>
      </c>
      <c r="I4845" s="8">
        <v>45295.653750000005</v>
      </c>
      <c r="J4845" s="6">
        <v>115</v>
      </c>
    </row>
    <row r="4846" spans="2:10" x14ac:dyDescent="0.3">
      <c r="B4846" s="6">
        <v>1129826</v>
      </c>
      <c r="C4846" s="6">
        <v>890</v>
      </c>
      <c r="D4846" s="6" t="str">
        <f>VLOOKUP(C4846,Customers!$B$8:$C$1412,2,FALSE)</f>
        <v>Mini Temptations</v>
      </c>
      <c r="E4846" s="7">
        <v>45295</v>
      </c>
      <c r="F4846" s="6">
        <v>5</v>
      </c>
      <c r="G4846" s="6" t="str">
        <f>VLOOKUP(F4846,'Other Data'!$B$17:$C$24,2,FALSE)</f>
        <v>ProductE</v>
      </c>
      <c r="H4846" s="6">
        <v>4</v>
      </c>
      <c r="I4846" s="8">
        <v>45295.665532407409</v>
      </c>
      <c r="J4846" s="6">
        <v>130</v>
      </c>
    </row>
    <row r="4847" spans="2:10" x14ac:dyDescent="0.3">
      <c r="B4847" s="6">
        <v>1129827</v>
      </c>
      <c r="C4847" s="6">
        <v>14</v>
      </c>
      <c r="D4847" s="6" t="str">
        <f>VLOOKUP(C4847,Customers!$B$8:$C$1412,2,FALSE)</f>
        <v>RODDICKTON PHARMACHOICE</v>
      </c>
      <c r="E4847" s="7">
        <v>45295</v>
      </c>
      <c r="F4847" s="6">
        <v>2</v>
      </c>
      <c r="G4847" s="6" t="str">
        <f>VLOOKUP(F4847,'Other Data'!$B$17:$C$24,2,FALSE)</f>
        <v>ProductB</v>
      </c>
      <c r="H4847" s="6">
        <v>6</v>
      </c>
      <c r="I4847" s="8">
        <v>45295.674409722225</v>
      </c>
      <c r="J4847" s="6">
        <v>116</v>
      </c>
    </row>
    <row r="4848" spans="2:10" x14ac:dyDescent="0.3">
      <c r="B4848" s="6">
        <v>1129828</v>
      </c>
      <c r="C4848" s="6">
        <v>154</v>
      </c>
      <c r="D4848" s="6" t="str">
        <f>VLOOKUP(C4848,Customers!$B$8:$C$1412,2,FALSE)</f>
        <v>Tay Crossing</v>
      </c>
      <c r="E4848" s="7">
        <v>45295</v>
      </c>
      <c r="F4848" s="6">
        <v>1</v>
      </c>
      <c r="G4848" s="6" t="str">
        <f>VLOOKUP(F4848,'Other Data'!$B$17:$C$24,2,FALSE)</f>
        <v>ProductA</v>
      </c>
      <c r="H4848" s="6">
        <v>3</v>
      </c>
      <c r="I4848" s="8">
        <v>45295.689814814818</v>
      </c>
      <c r="J4848" s="6">
        <v>116</v>
      </c>
    </row>
    <row r="4849" spans="2:10" x14ac:dyDescent="0.3">
      <c r="B4849" s="6">
        <v>1129829</v>
      </c>
      <c r="C4849" s="6">
        <v>1269</v>
      </c>
      <c r="D4849" s="6" t="str">
        <f>VLOOKUP(C4849,Customers!$B$8:$C$1412,2,FALSE)</f>
        <v>Shem's Hallmark</v>
      </c>
      <c r="E4849" s="7">
        <v>45295</v>
      </c>
      <c r="F4849" s="6">
        <v>3</v>
      </c>
      <c r="G4849" s="6" t="str">
        <f>VLOOKUP(F4849,'Other Data'!$B$17:$C$24,2,FALSE)</f>
        <v>ProductC</v>
      </c>
      <c r="H4849" s="6">
        <v>3</v>
      </c>
      <c r="I4849" s="8">
        <v>45295.704872685186</v>
      </c>
      <c r="J4849" s="6">
        <v>112</v>
      </c>
    </row>
    <row r="4850" spans="2:10" x14ac:dyDescent="0.3">
      <c r="B4850" s="6">
        <v>1129830</v>
      </c>
      <c r="C4850" s="6">
        <v>935</v>
      </c>
      <c r="D4850" s="6" t="str">
        <f>VLOOKUP(C4850,Customers!$B$8:$C$1412,2,FALSE)</f>
        <v>Mostly Clay Inc.</v>
      </c>
      <c r="E4850" s="7">
        <v>45295</v>
      </c>
      <c r="F4850" s="6">
        <v>4</v>
      </c>
      <c r="G4850" s="6" t="str">
        <f>VLOOKUP(F4850,'Other Data'!$B$17:$C$24,2,FALSE)</f>
        <v>ProductD</v>
      </c>
      <c r="H4850" s="6">
        <v>7</v>
      </c>
      <c r="I4850" s="8">
        <v>45295.715729166666</v>
      </c>
      <c r="J4850" s="6">
        <v>107</v>
      </c>
    </row>
    <row r="4851" spans="2:10" x14ac:dyDescent="0.3">
      <c r="B4851" s="6">
        <v>1129831</v>
      </c>
      <c r="C4851" s="6">
        <v>166</v>
      </c>
      <c r="D4851" s="6" t="str">
        <f>VLOOKUP(C4851,Customers!$B$8:$C$1412,2,FALSE)</f>
        <v>Trenton Memorial Hospital</v>
      </c>
      <c r="E4851" s="7">
        <v>45295</v>
      </c>
      <c r="F4851" s="6">
        <v>2</v>
      </c>
      <c r="G4851" s="6" t="str">
        <f>VLOOKUP(F4851,'Other Data'!$B$17:$C$24,2,FALSE)</f>
        <v>ProductB</v>
      </c>
      <c r="H4851" s="6">
        <v>5</v>
      </c>
      <c r="I4851" s="8">
        <v>45295.72457175926</v>
      </c>
      <c r="J4851" s="6">
        <v>112</v>
      </c>
    </row>
    <row r="4852" spans="2:10" x14ac:dyDescent="0.3">
      <c r="B4852" s="6">
        <v>1129832</v>
      </c>
      <c r="C4852" s="6">
        <v>1148</v>
      </c>
      <c r="D4852" s="6" t="str">
        <f>VLOOKUP(C4852,Customers!$B$8:$C$1412,2,FALSE)</f>
        <v>Brenda's Blumenladen</v>
      </c>
      <c r="E4852" s="7">
        <v>45295</v>
      </c>
      <c r="F4852" s="6">
        <v>1</v>
      </c>
      <c r="G4852" s="6" t="str">
        <f>VLOOKUP(F4852,'Other Data'!$B$17:$C$24,2,FALSE)</f>
        <v>ProductA</v>
      </c>
      <c r="H4852" s="6">
        <v>4</v>
      </c>
      <c r="I4852" s="8">
        <v>45295.740312499998</v>
      </c>
      <c r="J4852" s="6">
        <v>117</v>
      </c>
    </row>
    <row r="4853" spans="2:10" x14ac:dyDescent="0.3">
      <c r="B4853" s="6">
        <v>1129833</v>
      </c>
      <c r="C4853" s="6">
        <v>595</v>
      </c>
      <c r="D4853" s="6" t="str">
        <f>VLOOKUP(C4853,Customers!$B$8:$C$1412,2,FALSE)</f>
        <v>Lammle's Western Wear &amp; Tacks</v>
      </c>
      <c r="E4853" s="7">
        <v>45296</v>
      </c>
      <c r="F4853" s="6">
        <v>3</v>
      </c>
      <c r="G4853" s="6" t="str">
        <f>VLOOKUP(F4853,'Other Data'!$B$17:$C$24,2,FALSE)</f>
        <v>ProductC</v>
      </c>
      <c r="H4853" s="6">
        <v>3</v>
      </c>
      <c r="I4853" s="8">
        <v>45296.333333333336</v>
      </c>
      <c r="J4853" s="6">
        <v>128</v>
      </c>
    </row>
    <row r="4854" spans="2:10" x14ac:dyDescent="0.3">
      <c r="B4854" s="6">
        <v>1129834</v>
      </c>
      <c r="C4854" s="6">
        <v>1215</v>
      </c>
      <c r="D4854" s="6" t="str">
        <f>VLOOKUP(C4854,Customers!$B$8:$C$1412,2,FALSE)</f>
        <v>Dillar's Inc Olathe, KS</v>
      </c>
      <c r="E4854" s="7">
        <v>45296</v>
      </c>
      <c r="F4854" s="6">
        <v>1</v>
      </c>
      <c r="G4854" s="6" t="str">
        <f>VLOOKUP(F4854,'Other Data'!$B$17:$C$24,2,FALSE)</f>
        <v>ProductA</v>
      </c>
      <c r="H4854" s="6">
        <v>4</v>
      </c>
      <c r="I4854" s="8">
        <v>45296.344016203708</v>
      </c>
      <c r="J4854" s="6">
        <v>125</v>
      </c>
    </row>
    <row r="4855" spans="2:10" x14ac:dyDescent="0.3">
      <c r="B4855" s="6">
        <v>1129835</v>
      </c>
      <c r="C4855" s="6">
        <v>1177</v>
      </c>
      <c r="D4855" s="6" t="str">
        <f>VLOOKUP(C4855,Customers!$B$8:$C$1412,2,FALSE)</f>
        <v>QVC, Inc</v>
      </c>
      <c r="E4855" s="7">
        <v>45296</v>
      </c>
      <c r="F4855" s="6">
        <v>3</v>
      </c>
      <c r="G4855" s="6" t="str">
        <f>VLOOKUP(F4855,'Other Data'!$B$17:$C$24,2,FALSE)</f>
        <v>ProductC</v>
      </c>
      <c r="H4855" s="6">
        <v>4</v>
      </c>
      <c r="I4855" s="8">
        <v>45296.35395833334</v>
      </c>
      <c r="J4855" s="6">
        <v>134</v>
      </c>
    </row>
    <row r="4856" spans="2:10" x14ac:dyDescent="0.3">
      <c r="B4856" s="6">
        <v>1129836</v>
      </c>
      <c r="C4856" s="6">
        <v>1330</v>
      </c>
      <c r="D4856" s="6" t="str">
        <f>VLOOKUP(C4856,Customers!$B$8:$C$1412,2,FALSE)</f>
        <v>House In The Country</v>
      </c>
      <c r="E4856" s="7">
        <v>45296</v>
      </c>
      <c r="F4856" s="6">
        <v>3</v>
      </c>
      <c r="G4856" s="6" t="str">
        <f>VLOOKUP(F4856,'Other Data'!$B$17:$C$24,2,FALSE)</f>
        <v>ProductC</v>
      </c>
      <c r="H4856" s="6">
        <v>2</v>
      </c>
      <c r="I4856" s="8">
        <v>45296.367141203707</v>
      </c>
      <c r="J4856" s="6">
        <v>106</v>
      </c>
    </row>
    <row r="4857" spans="2:10" x14ac:dyDescent="0.3">
      <c r="B4857" s="6">
        <v>1129837</v>
      </c>
      <c r="C4857" s="6">
        <v>350</v>
      </c>
      <c r="D4857" s="6" t="str">
        <f>VLOOKUP(C4857,Customers!$B$8:$C$1412,2,FALSE)</f>
        <v>Canadian Tire # 262</v>
      </c>
      <c r="E4857" s="7">
        <v>45296</v>
      </c>
      <c r="F4857" s="6">
        <v>2</v>
      </c>
      <c r="G4857" s="6" t="str">
        <f>VLOOKUP(F4857,'Other Data'!$B$17:$C$24,2,FALSE)</f>
        <v>ProductB</v>
      </c>
      <c r="H4857" s="6">
        <v>7</v>
      </c>
      <c r="I4857" s="8">
        <v>45296.378206018526</v>
      </c>
      <c r="J4857" s="6">
        <v>133</v>
      </c>
    </row>
    <row r="4858" spans="2:10" x14ac:dyDescent="0.3">
      <c r="B4858" s="6">
        <v>1129838</v>
      </c>
      <c r="C4858" s="6">
        <v>1277</v>
      </c>
      <c r="D4858" s="6" t="str">
        <f>VLOOKUP(C4858,Customers!$B$8:$C$1412,2,FALSE)</f>
        <v>Gold Coast Hotel &amp; Casino</v>
      </c>
      <c r="E4858" s="7">
        <v>45296</v>
      </c>
      <c r="F4858" s="6">
        <v>3</v>
      </c>
      <c r="G4858" s="6" t="str">
        <f>VLOOKUP(F4858,'Other Data'!$B$17:$C$24,2,FALSE)</f>
        <v>ProductC</v>
      </c>
      <c r="H4858" s="6">
        <v>5</v>
      </c>
      <c r="I4858" s="8">
        <v>45296.393449074079</v>
      </c>
      <c r="J4858" s="6">
        <v>107</v>
      </c>
    </row>
    <row r="4859" spans="2:10" x14ac:dyDescent="0.3">
      <c r="B4859" s="6">
        <v>1129839</v>
      </c>
      <c r="C4859" s="6">
        <v>97</v>
      </c>
      <c r="D4859" s="6" t="str">
        <f>VLOOKUP(C4859,Customers!$B$8:$C$1412,2,FALSE)</f>
        <v>LE TEMPS D'AIMER</v>
      </c>
      <c r="E4859" s="7">
        <v>45296</v>
      </c>
      <c r="F4859" s="6">
        <v>3</v>
      </c>
      <c r="G4859" s="6" t="str">
        <f>VLOOKUP(F4859,'Other Data'!$B$17:$C$24,2,FALSE)</f>
        <v>ProductC</v>
      </c>
      <c r="H4859" s="6">
        <v>3</v>
      </c>
      <c r="I4859" s="8">
        <v>45296.407511574078</v>
      </c>
      <c r="J4859" s="6">
        <v>109</v>
      </c>
    </row>
    <row r="4860" spans="2:10" x14ac:dyDescent="0.3">
      <c r="B4860" s="6">
        <v>1129840</v>
      </c>
      <c r="C4860" s="6">
        <v>15</v>
      </c>
      <c r="D4860" s="6" t="str">
        <f>VLOOKUP(C4860,Customers!$B$8:$C$1412,2,FALSE)</f>
        <v>Consumers Choice Pharmacy Ltd</v>
      </c>
      <c r="E4860" s="7">
        <v>45296</v>
      </c>
      <c r="F4860" s="6">
        <v>4</v>
      </c>
      <c r="G4860" s="6" t="str">
        <f>VLOOKUP(F4860,'Other Data'!$B$17:$C$24,2,FALSE)</f>
        <v>ProductD</v>
      </c>
      <c r="H4860" s="6">
        <v>7</v>
      </c>
      <c r="I4860" s="8">
        <v>45296.4222800926</v>
      </c>
      <c r="J4860" s="6">
        <v>113</v>
      </c>
    </row>
    <row r="4861" spans="2:10" x14ac:dyDescent="0.3">
      <c r="B4861" s="6">
        <v>1129841</v>
      </c>
      <c r="C4861" s="6">
        <v>755</v>
      </c>
      <c r="D4861" s="6" t="str">
        <f>VLOOKUP(C4861,Customers!$B$8:$C$1412,2,FALSE)</f>
        <v>Caritas Health Services Gift Shop</v>
      </c>
      <c r="E4861" s="7">
        <v>45296</v>
      </c>
      <c r="F4861" s="6">
        <v>4</v>
      </c>
      <c r="G4861" s="6" t="str">
        <f>VLOOKUP(F4861,'Other Data'!$B$17:$C$24,2,FALSE)</f>
        <v>ProductD</v>
      </c>
      <c r="H4861" s="6">
        <v>6</v>
      </c>
      <c r="I4861" s="8">
        <v>45296.435104166674</v>
      </c>
      <c r="J4861" s="6">
        <v>122</v>
      </c>
    </row>
    <row r="4862" spans="2:10" x14ac:dyDescent="0.3">
      <c r="B4862" s="6">
        <v>1129842</v>
      </c>
      <c r="C4862" s="6">
        <v>846</v>
      </c>
      <c r="D4862" s="6" t="str">
        <f>VLOOKUP(C4862,Customers!$B$8:$C$1412,2,FALSE)</f>
        <v>Madison Pharmacy</v>
      </c>
      <c r="E4862" s="7">
        <v>45296</v>
      </c>
      <c r="F4862" s="6">
        <v>3</v>
      </c>
      <c r="G4862" s="6" t="str">
        <f>VLOOKUP(F4862,'Other Data'!$B$17:$C$24,2,FALSE)</f>
        <v>ProductC</v>
      </c>
      <c r="H4862" s="6">
        <v>5</v>
      </c>
      <c r="I4862" s="8">
        <v>45296.447916666672</v>
      </c>
      <c r="J4862" s="6">
        <v>131</v>
      </c>
    </row>
    <row r="4863" spans="2:10" x14ac:dyDescent="0.3">
      <c r="B4863" s="6">
        <v>1129843</v>
      </c>
      <c r="C4863" s="6">
        <v>307</v>
      </c>
      <c r="D4863" s="6" t="str">
        <f>VLOOKUP(C4863,Customers!$B$8:$C$1412,2,FALSE)</f>
        <v>Dell IDA</v>
      </c>
      <c r="E4863" s="7">
        <v>45296</v>
      </c>
      <c r="F4863" s="6">
        <v>3</v>
      </c>
      <c r="G4863" s="6" t="str">
        <f>VLOOKUP(F4863,'Other Data'!$B$17:$C$24,2,FALSE)</f>
        <v>ProductC</v>
      </c>
      <c r="H4863" s="6">
        <v>4</v>
      </c>
      <c r="I4863" s="8">
        <v>45296.463726851856</v>
      </c>
      <c r="J4863" s="6">
        <v>119</v>
      </c>
    </row>
    <row r="4864" spans="2:10" x14ac:dyDescent="0.3">
      <c r="B4864" s="6">
        <v>1129844</v>
      </c>
      <c r="C4864" s="6">
        <v>832</v>
      </c>
      <c r="D4864" s="6" t="str">
        <f>VLOOKUP(C4864,Customers!$B$8:$C$1412,2,FALSE)</f>
        <v>North Country Pharmacy</v>
      </c>
      <c r="E4864" s="7">
        <v>45296</v>
      </c>
      <c r="F4864" s="6">
        <v>6</v>
      </c>
      <c r="G4864" s="6" t="str">
        <f>VLOOKUP(F4864,'Other Data'!$B$17:$C$24,2,FALSE)</f>
        <v>ProductF</v>
      </c>
      <c r="H4864" s="9"/>
      <c r="I4864" s="9"/>
      <c r="J4864" s="9"/>
    </row>
    <row r="4865" spans="2:10" x14ac:dyDescent="0.3">
      <c r="B4865" s="6">
        <v>1129845</v>
      </c>
      <c r="C4865" s="6">
        <v>716</v>
      </c>
      <c r="D4865" s="6" t="str">
        <f>VLOOKUP(C4865,Customers!$B$8:$C$1412,2,FALSE)</f>
        <v>Hallmark Cards</v>
      </c>
      <c r="E4865" s="7">
        <v>45296</v>
      </c>
      <c r="F4865" s="6">
        <v>4</v>
      </c>
      <c r="G4865" s="6" t="str">
        <f>VLOOKUP(F4865,'Other Data'!$B$17:$C$24,2,FALSE)</f>
        <v>ProductD</v>
      </c>
      <c r="H4865" s="6">
        <v>6</v>
      </c>
      <c r="I4865" s="8">
        <v>45296.487013888895</v>
      </c>
      <c r="J4865" s="6">
        <v>125</v>
      </c>
    </row>
    <row r="4866" spans="2:10" x14ac:dyDescent="0.3">
      <c r="B4866" s="6">
        <v>1129846</v>
      </c>
      <c r="C4866" s="6">
        <v>1381</v>
      </c>
      <c r="D4866" s="6" t="str">
        <f>VLOOKUP(C4866,Customers!$B$8:$C$1412,2,FALSE)</f>
        <v>The Toy Box</v>
      </c>
      <c r="E4866" s="7">
        <v>45296</v>
      </c>
      <c r="F4866" s="6">
        <v>3</v>
      </c>
      <c r="G4866" s="6" t="str">
        <f>VLOOKUP(F4866,'Other Data'!$B$17:$C$24,2,FALSE)</f>
        <v>ProductC</v>
      </c>
      <c r="H4866" s="6">
        <v>7</v>
      </c>
      <c r="I4866" s="8">
        <v>45296.499201388891</v>
      </c>
      <c r="J4866" s="6">
        <v>107</v>
      </c>
    </row>
    <row r="4867" spans="2:10" x14ac:dyDescent="0.3">
      <c r="B4867" s="6">
        <v>1129847</v>
      </c>
      <c r="C4867" s="6">
        <v>185</v>
      </c>
      <c r="D4867" s="6" t="str">
        <f>VLOOKUP(C4867,Customers!$B$8:$C$1412,2,FALSE)</f>
        <v>Langford's IDA</v>
      </c>
      <c r="E4867" s="7">
        <v>45296</v>
      </c>
      <c r="F4867" s="6">
        <v>1</v>
      </c>
      <c r="G4867" s="6" t="str">
        <f>VLOOKUP(F4867,'Other Data'!$B$17:$C$24,2,FALSE)</f>
        <v>ProductA</v>
      </c>
      <c r="H4867" s="6">
        <v>5</v>
      </c>
      <c r="I4867" s="8">
        <v>45296.508692129632</v>
      </c>
      <c r="J4867" s="6">
        <v>109</v>
      </c>
    </row>
    <row r="4868" spans="2:10" x14ac:dyDescent="0.3">
      <c r="B4868" s="6">
        <v>1129848</v>
      </c>
      <c r="C4868" s="6">
        <v>481</v>
      </c>
      <c r="D4868" s="6" t="str">
        <f>VLOOKUP(C4868,Customers!$B$8:$C$1412,2,FALSE)</f>
        <v>Buck or Two #28</v>
      </c>
      <c r="E4868" s="7">
        <v>45296</v>
      </c>
      <c r="F4868" s="6">
        <v>4</v>
      </c>
      <c r="G4868" s="6" t="str">
        <f>VLOOKUP(F4868,'Other Data'!$B$17:$C$24,2,FALSE)</f>
        <v>ProductD</v>
      </c>
      <c r="H4868" s="6">
        <v>6</v>
      </c>
      <c r="I4868" s="8">
        <v>45296.520775462966</v>
      </c>
      <c r="J4868" s="6">
        <v>113</v>
      </c>
    </row>
    <row r="4869" spans="2:10" x14ac:dyDescent="0.3">
      <c r="B4869" s="6">
        <v>1129849</v>
      </c>
      <c r="C4869" s="6">
        <v>897</v>
      </c>
      <c r="D4869" s="6" t="str">
        <f>VLOOKUP(C4869,Customers!$B$8:$C$1412,2,FALSE)</f>
        <v>Focus Camera Inc</v>
      </c>
      <c r="E4869" s="7">
        <v>45296</v>
      </c>
      <c r="F4869" s="6">
        <v>6</v>
      </c>
      <c r="G4869" s="6" t="str">
        <f>VLOOKUP(F4869,'Other Data'!$B$17:$C$24,2,FALSE)</f>
        <v>ProductF</v>
      </c>
      <c r="H4869" s="9"/>
      <c r="I4869" s="9"/>
      <c r="J4869" s="9"/>
    </row>
    <row r="4870" spans="2:10" x14ac:dyDescent="0.3">
      <c r="B4870" s="6">
        <v>1129850</v>
      </c>
      <c r="C4870" s="6">
        <v>464</v>
      </c>
      <c r="D4870" s="6" t="str">
        <f>VLOOKUP(C4870,Customers!$B$8:$C$1412,2,FALSE)</f>
        <v>Georges Market</v>
      </c>
      <c r="E4870" s="7">
        <v>45296</v>
      </c>
      <c r="F4870" s="6">
        <v>1</v>
      </c>
      <c r="G4870" s="6" t="str">
        <f>VLOOKUP(F4870,'Other Data'!$B$17:$C$24,2,FALSE)</f>
        <v>ProductA</v>
      </c>
      <c r="H4870" s="6">
        <v>2</v>
      </c>
      <c r="I4870" s="8">
        <v>45296.544849537044</v>
      </c>
      <c r="J4870" s="6">
        <v>106</v>
      </c>
    </row>
    <row r="4871" spans="2:10" x14ac:dyDescent="0.3">
      <c r="B4871" s="6">
        <v>1129851</v>
      </c>
      <c r="C4871" s="6">
        <v>1277</v>
      </c>
      <c r="D4871" s="6" t="str">
        <f>VLOOKUP(C4871,Customers!$B$8:$C$1412,2,FALSE)</f>
        <v>Gold Coast Hotel &amp; Casino</v>
      </c>
      <c r="E4871" s="7">
        <v>45296</v>
      </c>
      <c r="F4871" s="6">
        <v>6</v>
      </c>
      <c r="G4871" s="6" t="str">
        <f>VLOOKUP(F4871,'Other Data'!$B$17:$C$24,2,FALSE)</f>
        <v>ProductF</v>
      </c>
      <c r="H4871" s="9"/>
      <c r="I4871" s="9"/>
      <c r="J4871" s="9"/>
    </row>
    <row r="4872" spans="2:10" x14ac:dyDescent="0.3">
      <c r="B4872" s="6">
        <v>1129852</v>
      </c>
      <c r="C4872" s="6">
        <v>246</v>
      </c>
      <c r="D4872" s="6" t="str">
        <f>VLOOKUP(C4872,Customers!$B$8:$C$1412,2,FALSE)</f>
        <v>Milano Concepts Inc.</v>
      </c>
      <c r="E4872" s="7">
        <v>45296</v>
      </c>
      <c r="F4872" s="6">
        <v>5</v>
      </c>
      <c r="G4872" s="6" t="str">
        <f>VLOOKUP(F4872,'Other Data'!$B$17:$C$24,2,FALSE)</f>
        <v>ProductE</v>
      </c>
      <c r="H4872" s="6">
        <v>6</v>
      </c>
      <c r="I4872" s="8">
        <v>45296.571261574078</v>
      </c>
      <c r="J4872" s="6">
        <v>124</v>
      </c>
    </row>
    <row r="4873" spans="2:10" x14ac:dyDescent="0.3">
      <c r="B4873" s="6">
        <v>1129853</v>
      </c>
      <c r="C4873" s="6">
        <v>910</v>
      </c>
      <c r="D4873" s="6" t="str">
        <f>VLOOKUP(C4873,Customers!$B$8:$C$1412,2,FALSE)</f>
        <v>Village Pharmacy Of Syosset</v>
      </c>
      <c r="E4873" s="7">
        <v>45296</v>
      </c>
      <c r="F4873" s="6">
        <v>3</v>
      </c>
      <c r="G4873" s="6" t="str">
        <f>VLOOKUP(F4873,'Other Data'!$B$17:$C$24,2,FALSE)</f>
        <v>ProductC</v>
      </c>
      <c r="H4873" s="6">
        <v>2</v>
      </c>
      <c r="I4873" s="8">
        <v>45296.585243055561</v>
      </c>
      <c r="J4873" s="6">
        <v>118</v>
      </c>
    </row>
    <row r="4874" spans="2:10" x14ac:dyDescent="0.3">
      <c r="B4874" s="6">
        <v>1129854</v>
      </c>
      <c r="C4874" s="6">
        <v>260</v>
      </c>
      <c r="D4874" s="6" t="str">
        <f>VLOOKUP(C4874,Customers!$B$8:$C$1412,2,FALSE)</f>
        <v>Wowy Zowy Company</v>
      </c>
      <c r="E4874" s="7">
        <v>45296</v>
      </c>
      <c r="F4874" s="6">
        <v>2</v>
      </c>
      <c r="G4874" s="6" t="str">
        <f>VLOOKUP(F4874,'Other Data'!$B$17:$C$24,2,FALSE)</f>
        <v>ProductB</v>
      </c>
      <c r="H4874" s="6">
        <v>7</v>
      </c>
      <c r="I4874" s="8">
        <v>45296.599525462967</v>
      </c>
      <c r="J4874" s="6">
        <v>112</v>
      </c>
    </row>
    <row r="4875" spans="2:10" x14ac:dyDescent="0.3">
      <c r="B4875" s="6">
        <v>1129855</v>
      </c>
      <c r="C4875" s="6">
        <v>1255</v>
      </c>
      <c r="D4875" s="6" t="str">
        <f>VLOOKUP(C4875,Customers!$B$8:$C$1412,2,FALSE)</f>
        <v>Evan's Frontier / Gatehouse</v>
      </c>
      <c r="E4875" s="7">
        <v>45296</v>
      </c>
      <c r="F4875" s="6">
        <v>6</v>
      </c>
      <c r="G4875" s="6" t="str">
        <f>VLOOKUP(F4875,'Other Data'!$B$17:$C$24,2,FALSE)</f>
        <v>ProductF</v>
      </c>
      <c r="H4875" s="9"/>
      <c r="I4875" s="9"/>
      <c r="J4875" s="9"/>
    </row>
    <row r="4876" spans="2:10" x14ac:dyDescent="0.3">
      <c r="B4876" s="6">
        <v>1129856</v>
      </c>
      <c r="C4876" s="6">
        <v>350</v>
      </c>
      <c r="D4876" s="6" t="str">
        <f>VLOOKUP(C4876,Customers!$B$8:$C$1412,2,FALSE)</f>
        <v>Canadian Tire # 262</v>
      </c>
      <c r="E4876" s="7">
        <v>45296</v>
      </c>
      <c r="F4876" s="6">
        <v>1</v>
      </c>
      <c r="G4876" s="6" t="str">
        <f>VLOOKUP(F4876,'Other Data'!$B$17:$C$24,2,FALSE)</f>
        <v>ProductA</v>
      </c>
      <c r="H4876" s="6">
        <v>3</v>
      </c>
      <c r="I4876" s="8">
        <v>45296.630787037044</v>
      </c>
      <c r="J4876" s="6">
        <v>117</v>
      </c>
    </row>
    <row r="4877" spans="2:10" x14ac:dyDescent="0.3">
      <c r="B4877" s="6">
        <v>1129857</v>
      </c>
      <c r="C4877" s="6">
        <v>715</v>
      </c>
      <c r="D4877" s="6" t="str">
        <f>VLOOKUP(C4877,Customers!$B$8:$C$1412,2,FALSE)</f>
        <v>Ivy Cove</v>
      </c>
      <c r="E4877" s="7">
        <v>45296</v>
      </c>
      <c r="F4877" s="6">
        <v>2</v>
      </c>
      <c r="G4877" s="6" t="str">
        <f>VLOOKUP(F4877,'Other Data'!$B$17:$C$24,2,FALSE)</f>
        <v>ProductB</v>
      </c>
      <c r="H4877" s="6">
        <v>5</v>
      </c>
      <c r="I4877" s="8">
        <v>45296.640196759268</v>
      </c>
      <c r="J4877" s="6">
        <v>115</v>
      </c>
    </row>
    <row r="4878" spans="2:10" x14ac:dyDescent="0.3">
      <c r="B4878" s="6">
        <v>1129858</v>
      </c>
      <c r="C4878" s="6">
        <v>466</v>
      </c>
      <c r="D4878" s="6" t="str">
        <f>VLOOKUP(C4878,Customers!$B$8:$C$1412,2,FALSE)</f>
        <v>North Bay Guardian Pharmacy</v>
      </c>
      <c r="E4878" s="7">
        <v>45296</v>
      </c>
      <c r="F4878" s="6">
        <v>2</v>
      </c>
      <c r="G4878" s="6" t="str">
        <f>VLOOKUP(F4878,'Other Data'!$B$17:$C$24,2,FALSE)</f>
        <v>ProductB</v>
      </c>
      <c r="H4878" s="6">
        <v>4</v>
      </c>
      <c r="I4878" s="8">
        <v>45296.651296296302</v>
      </c>
      <c r="J4878" s="6">
        <v>122</v>
      </c>
    </row>
    <row r="4879" spans="2:10" x14ac:dyDescent="0.3">
      <c r="B4879" s="6">
        <v>1129859</v>
      </c>
      <c r="C4879" s="6">
        <v>963</v>
      </c>
      <c r="D4879" s="6" t="str">
        <f>VLOOKUP(C4879,Customers!$B$8:$C$1412,2,FALSE)</f>
        <v>Pun's</v>
      </c>
      <c r="E4879" s="7">
        <v>45296</v>
      </c>
      <c r="F4879" s="6">
        <v>2</v>
      </c>
      <c r="G4879" s="6" t="str">
        <f>VLOOKUP(F4879,'Other Data'!$B$17:$C$24,2,FALSE)</f>
        <v>ProductB</v>
      </c>
      <c r="H4879" s="6">
        <v>2</v>
      </c>
      <c r="I4879" s="8">
        <v>45296.660856481489</v>
      </c>
      <c r="J4879" s="6">
        <v>127</v>
      </c>
    </row>
    <row r="4880" spans="2:10" x14ac:dyDescent="0.3">
      <c r="B4880" s="6">
        <v>1129860</v>
      </c>
      <c r="C4880" s="6">
        <v>1374</v>
      </c>
      <c r="D4880" s="6" t="str">
        <f>VLOOKUP(C4880,Customers!$B$8:$C$1412,2,FALSE)</f>
        <v>Potpourri Group, Inc</v>
      </c>
      <c r="E4880" s="7">
        <v>45296</v>
      </c>
      <c r="F4880" s="6">
        <v>2</v>
      </c>
      <c r="G4880" s="6" t="str">
        <f>VLOOKUP(F4880,'Other Data'!$B$17:$C$24,2,FALSE)</f>
        <v>ProductB</v>
      </c>
      <c r="H4880" s="6">
        <v>5</v>
      </c>
      <c r="I4880" s="8">
        <v>45296.677384259267</v>
      </c>
      <c r="J4880" s="6">
        <v>121</v>
      </c>
    </row>
    <row r="4881" spans="2:10" x14ac:dyDescent="0.3">
      <c r="B4881" s="6">
        <v>1129861</v>
      </c>
      <c r="C4881" s="6">
        <v>624</v>
      </c>
      <c r="D4881" s="6" t="str">
        <f>VLOOKUP(C4881,Customers!$B$8:$C$1412,2,FALSE)</f>
        <v>When Pigs Fly Inc</v>
      </c>
      <c r="E4881" s="7">
        <v>45296</v>
      </c>
      <c r="F4881" s="6">
        <v>4</v>
      </c>
      <c r="G4881" s="6" t="str">
        <f>VLOOKUP(F4881,'Other Data'!$B$17:$C$24,2,FALSE)</f>
        <v>ProductD</v>
      </c>
      <c r="H4881" s="6">
        <v>7</v>
      </c>
      <c r="I4881" s="8">
        <v>45296.692615740751</v>
      </c>
      <c r="J4881" s="6">
        <v>109</v>
      </c>
    </row>
    <row r="4882" spans="2:10" x14ac:dyDescent="0.3">
      <c r="B4882" s="6">
        <v>1129862</v>
      </c>
      <c r="C4882" s="6">
        <v>1130</v>
      </c>
      <c r="D4882" s="6" t="str">
        <f>VLOOKUP(C4882,Customers!$B$8:$C$1412,2,FALSE)</f>
        <v>Schueth Ace Hardware</v>
      </c>
      <c r="E4882" s="7">
        <v>45296</v>
      </c>
      <c r="F4882" s="6">
        <v>1</v>
      </c>
      <c r="G4882" s="6" t="str">
        <f>VLOOKUP(F4882,'Other Data'!$B$17:$C$24,2,FALSE)</f>
        <v>ProductA</v>
      </c>
      <c r="H4882" s="6">
        <v>2</v>
      </c>
      <c r="I4882" s="8">
        <v>45296.708391203712</v>
      </c>
      <c r="J4882" s="6">
        <v>105</v>
      </c>
    </row>
    <row r="4883" spans="2:10" x14ac:dyDescent="0.3">
      <c r="B4883" s="6">
        <v>1129863</v>
      </c>
      <c r="C4883" s="6">
        <v>187</v>
      </c>
      <c r="D4883" s="6" t="str">
        <f>VLOOKUP(C4883,Customers!$B$8:$C$1412,2,FALSE)</f>
        <v>Versions</v>
      </c>
      <c r="E4883" s="7">
        <v>45296</v>
      </c>
      <c r="F4883" s="6">
        <v>4</v>
      </c>
      <c r="G4883" s="6" t="str">
        <f>VLOOKUP(F4883,'Other Data'!$B$17:$C$24,2,FALSE)</f>
        <v>ProductD</v>
      </c>
      <c r="H4883" s="6">
        <v>4</v>
      </c>
      <c r="I4883" s="8">
        <v>45296.718981481492</v>
      </c>
      <c r="J4883" s="6">
        <v>126</v>
      </c>
    </row>
    <row r="4884" spans="2:10" x14ac:dyDescent="0.3">
      <c r="B4884" s="6">
        <v>1129864</v>
      </c>
      <c r="C4884" s="6">
        <v>18</v>
      </c>
      <c r="D4884" s="6" t="str">
        <f>VLOOKUP(C4884,Customers!$B$8:$C$1412,2,FALSE)</f>
        <v>Living Rooms Ltd</v>
      </c>
      <c r="E4884" s="7">
        <v>45296</v>
      </c>
      <c r="F4884" s="6">
        <v>3</v>
      </c>
      <c r="G4884" s="6" t="str">
        <f>VLOOKUP(F4884,'Other Data'!$B$17:$C$24,2,FALSE)</f>
        <v>ProductC</v>
      </c>
      <c r="H4884" s="6">
        <v>7</v>
      </c>
      <c r="I4884" s="8">
        <v>45296.732442129643</v>
      </c>
      <c r="J4884" s="6">
        <v>109</v>
      </c>
    </row>
    <row r="4885" spans="2:10" x14ac:dyDescent="0.3">
      <c r="B4885" s="6">
        <v>1129865</v>
      </c>
      <c r="C4885" s="6">
        <v>24</v>
      </c>
      <c r="D4885" s="6" t="str">
        <f>VLOOKUP(C4885,Customers!$B$8:$C$1412,2,FALSE)</f>
        <v>Buck or Two #384</v>
      </c>
      <c r="E4885" s="7">
        <v>45299</v>
      </c>
      <c r="F4885" s="6">
        <v>4</v>
      </c>
      <c r="G4885" s="6" t="str">
        <f>VLOOKUP(F4885,'Other Data'!$B$17:$C$24,2,FALSE)</f>
        <v>ProductD</v>
      </c>
      <c r="H4885" s="6">
        <v>2</v>
      </c>
      <c r="I4885" s="8">
        <v>45299.333333333336</v>
      </c>
      <c r="J4885" s="6">
        <v>116</v>
      </c>
    </row>
    <row r="4886" spans="2:10" x14ac:dyDescent="0.3">
      <c r="B4886" s="6">
        <v>1129866</v>
      </c>
      <c r="C4886" s="6">
        <v>368</v>
      </c>
      <c r="D4886" s="6" t="str">
        <f>VLOOKUP(C4886,Customers!$B$8:$C$1412,2,FALSE)</f>
        <v>William Osler Gift Shop</v>
      </c>
      <c r="E4886" s="7">
        <v>45299</v>
      </c>
      <c r="F4886" s="6">
        <v>1</v>
      </c>
      <c r="G4886" s="6" t="str">
        <f>VLOOKUP(F4886,'Other Data'!$B$17:$C$24,2,FALSE)</f>
        <v>ProductA</v>
      </c>
      <c r="H4886" s="6">
        <v>3</v>
      </c>
      <c r="I4886" s="8">
        <v>45299.34474537037</v>
      </c>
      <c r="J4886" s="6">
        <v>105</v>
      </c>
    </row>
    <row r="4887" spans="2:10" x14ac:dyDescent="0.3">
      <c r="B4887" s="6">
        <v>1129867</v>
      </c>
      <c r="C4887" s="6">
        <v>1061</v>
      </c>
      <c r="D4887" s="6" t="str">
        <f>VLOOKUP(C4887,Customers!$B$8:$C$1412,2,FALSE)</f>
        <v>Homewood Toy &amp; Hobby</v>
      </c>
      <c r="E4887" s="7">
        <v>45299</v>
      </c>
      <c r="F4887" s="6">
        <v>5</v>
      </c>
      <c r="G4887" s="6" t="str">
        <f>VLOOKUP(F4887,'Other Data'!$B$17:$C$24,2,FALSE)</f>
        <v>ProductE</v>
      </c>
      <c r="H4887" s="6">
        <v>5</v>
      </c>
      <c r="I4887" s="8">
        <v>45299.356932870367</v>
      </c>
      <c r="J4887" s="6">
        <v>129</v>
      </c>
    </row>
    <row r="4888" spans="2:10" x14ac:dyDescent="0.3">
      <c r="B4888" s="6">
        <v>1129868</v>
      </c>
      <c r="C4888" s="6">
        <v>1010</v>
      </c>
      <c r="D4888" s="6" t="str">
        <f>VLOOKUP(C4888,Customers!$B$8:$C$1412,2,FALSE)</f>
        <v>Learning Express</v>
      </c>
      <c r="E4888" s="7">
        <v>45299</v>
      </c>
      <c r="F4888" s="6">
        <v>6</v>
      </c>
      <c r="G4888" s="6" t="str">
        <f>VLOOKUP(F4888,'Other Data'!$B$17:$C$24,2,FALSE)</f>
        <v>ProductF</v>
      </c>
      <c r="H4888" s="9"/>
      <c r="I4888" s="9"/>
      <c r="J4888" s="9"/>
    </row>
    <row r="4889" spans="2:10" x14ac:dyDescent="0.3">
      <c r="B4889" s="6">
        <v>1129869</v>
      </c>
      <c r="C4889" s="6">
        <v>371</v>
      </c>
      <c r="D4889" s="6" t="str">
        <f>VLOOKUP(C4889,Customers!$B$8:$C$1412,2,FALSE)</f>
        <v>Good Time</v>
      </c>
      <c r="E4889" s="7">
        <v>45299</v>
      </c>
      <c r="F4889" s="6">
        <v>1</v>
      </c>
      <c r="G4889" s="6" t="str">
        <f>VLOOKUP(F4889,'Other Data'!$B$17:$C$24,2,FALSE)</f>
        <v>ProductA</v>
      </c>
      <c r="H4889" s="6">
        <v>5</v>
      </c>
      <c r="I4889" s="8">
        <v>45299.380208333328</v>
      </c>
      <c r="J4889" s="6">
        <v>131</v>
      </c>
    </row>
    <row r="4890" spans="2:10" x14ac:dyDescent="0.3">
      <c r="B4890" s="6">
        <v>1129870</v>
      </c>
      <c r="C4890" s="6">
        <v>1020</v>
      </c>
      <c r="D4890" s="6" t="str">
        <f>VLOOKUP(C4890,Customers!$B$8:$C$1412,2,FALSE)</f>
        <v>KENDALLS BOTIQUE &amp; CONSIGNMENT</v>
      </c>
      <c r="E4890" s="7">
        <v>45299</v>
      </c>
      <c r="F4890" s="6">
        <v>6</v>
      </c>
      <c r="G4890" s="6" t="str">
        <f>VLOOKUP(F4890,'Other Data'!$B$17:$C$24,2,FALSE)</f>
        <v>ProductF</v>
      </c>
      <c r="H4890" s="9"/>
      <c r="I4890" s="9"/>
      <c r="J4890" s="9"/>
    </row>
    <row r="4891" spans="2:10" x14ac:dyDescent="0.3">
      <c r="B4891" s="6">
        <v>1129871</v>
      </c>
      <c r="C4891" s="6">
        <v>324</v>
      </c>
      <c r="D4891" s="6" t="str">
        <f>VLOOKUP(C4891,Customers!$B$8:$C$1412,2,FALSE)</f>
        <v>Collingwood G.M Hospital</v>
      </c>
      <c r="E4891" s="7">
        <v>45299</v>
      </c>
      <c r="F4891" s="6">
        <v>6</v>
      </c>
      <c r="G4891" s="6" t="str">
        <f>VLOOKUP(F4891,'Other Data'!$B$17:$C$24,2,FALSE)</f>
        <v>ProductF</v>
      </c>
      <c r="H4891" s="9"/>
      <c r="I4891" s="9"/>
      <c r="J4891" s="9"/>
    </row>
    <row r="4892" spans="2:10" x14ac:dyDescent="0.3">
      <c r="B4892" s="6">
        <v>1129872</v>
      </c>
      <c r="C4892" s="6">
        <v>754</v>
      </c>
      <c r="D4892" s="6" t="str">
        <f>VLOOKUP(C4892,Customers!$B$8:$C$1412,2,FALSE)</f>
        <v>SwissOutpost.com</v>
      </c>
      <c r="E4892" s="7">
        <v>45299</v>
      </c>
      <c r="F4892" s="6">
        <v>4</v>
      </c>
      <c r="G4892" s="6" t="str">
        <f>VLOOKUP(F4892,'Other Data'!$B$17:$C$24,2,FALSE)</f>
        <v>ProductD</v>
      </c>
      <c r="H4892" s="6">
        <v>7</v>
      </c>
      <c r="I4892" s="8">
        <v>45299.425370370365</v>
      </c>
      <c r="J4892" s="6">
        <v>114</v>
      </c>
    </row>
    <row r="4893" spans="2:10" x14ac:dyDescent="0.3">
      <c r="B4893" s="6">
        <v>1129873</v>
      </c>
      <c r="C4893" s="6">
        <v>142</v>
      </c>
      <c r="D4893" s="6" t="str">
        <f>VLOOKUP(C4893,Customers!$B$8:$C$1412,2,FALSE)</f>
        <v>Bowie's</v>
      </c>
      <c r="E4893" s="7">
        <v>45299</v>
      </c>
      <c r="F4893" s="6">
        <v>3</v>
      </c>
      <c r="G4893" s="6" t="str">
        <f>VLOOKUP(F4893,'Other Data'!$B$17:$C$24,2,FALSE)</f>
        <v>ProductC</v>
      </c>
      <c r="H4893" s="6">
        <v>3</v>
      </c>
      <c r="I4893" s="8">
        <v>45299.437581018516</v>
      </c>
      <c r="J4893" s="6">
        <v>121</v>
      </c>
    </row>
    <row r="4894" spans="2:10" x14ac:dyDescent="0.3">
      <c r="B4894" s="6">
        <v>1129874</v>
      </c>
      <c r="C4894" s="6">
        <v>588</v>
      </c>
      <c r="D4894" s="6" t="str">
        <f>VLOOKUP(C4894,Customers!$B$8:$C$1412,2,FALSE)</f>
        <v>Painted Cottage</v>
      </c>
      <c r="E4894" s="7">
        <v>45299</v>
      </c>
      <c r="F4894" s="6">
        <v>5</v>
      </c>
      <c r="G4894" s="6" t="str">
        <f>VLOOKUP(F4894,'Other Data'!$B$17:$C$24,2,FALSE)</f>
        <v>ProductE</v>
      </c>
      <c r="H4894" s="6">
        <v>7</v>
      </c>
      <c r="I4894" s="8">
        <v>45299.451759259253</v>
      </c>
      <c r="J4894" s="6">
        <v>134</v>
      </c>
    </row>
    <row r="4895" spans="2:10" x14ac:dyDescent="0.3">
      <c r="B4895" s="6">
        <v>1129875</v>
      </c>
      <c r="C4895" s="6">
        <v>830</v>
      </c>
      <c r="D4895" s="6" t="str">
        <f>VLOOKUP(C4895,Customers!$B$8:$C$1412,2,FALSE)</f>
        <v>Dollar Plus</v>
      </c>
      <c r="E4895" s="7">
        <v>45299</v>
      </c>
      <c r="F4895" s="6">
        <v>6</v>
      </c>
      <c r="G4895" s="6" t="str">
        <f>VLOOKUP(F4895,'Other Data'!$B$17:$C$24,2,FALSE)</f>
        <v>ProductF</v>
      </c>
      <c r="H4895" s="9"/>
      <c r="I4895" s="9"/>
      <c r="J4895" s="9"/>
    </row>
    <row r="4896" spans="2:10" x14ac:dyDescent="0.3">
      <c r="B4896" s="6">
        <v>1129876</v>
      </c>
      <c r="C4896" s="6">
        <v>220</v>
      </c>
      <c r="D4896" s="6" t="str">
        <f>VLOOKUP(C4896,Customers!$B$8:$C$1412,2,FALSE)</f>
        <v>WASHED ASHORE</v>
      </c>
      <c r="E4896" s="7">
        <v>45299</v>
      </c>
      <c r="F4896" s="6">
        <v>3</v>
      </c>
      <c r="G4896" s="6" t="str">
        <f>VLOOKUP(F4896,'Other Data'!$B$17:$C$24,2,FALSE)</f>
        <v>ProductC</v>
      </c>
      <c r="H4896" s="6">
        <v>6</v>
      </c>
      <c r="I4896" s="8">
        <v>45299.47788194444</v>
      </c>
      <c r="J4896" s="6">
        <v>115</v>
      </c>
    </row>
    <row r="4897" spans="2:10" x14ac:dyDescent="0.3">
      <c r="B4897" s="6">
        <v>1129877</v>
      </c>
      <c r="C4897" s="6">
        <v>247</v>
      </c>
      <c r="D4897" s="6" t="str">
        <f>VLOOKUP(C4897,Customers!$B$8:$C$1412,2,FALSE)</f>
        <v>THE CLOTHES GARDEN</v>
      </c>
      <c r="E4897" s="7">
        <v>45299</v>
      </c>
      <c r="F4897" s="6">
        <v>4</v>
      </c>
      <c r="G4897" s="6" t="str">
        <f>VLOOKUP(F4897,'Other Data'!$B$17:$C$24,2,FALSE)</f>
        <v>ProductD</v>
      </c>
      <c r="H4897" s="6">
        <v>5</v>
      </c>
      <c r="I4897" s="8">
        <v>45299.487557870365</v>
      </c>
      <c r="J4897" s="6">
        <v>105</v>
      </c>
    </row>
    <row r="4898" spans="2:10" x14ac:dyDescent="0.3">
      <c r="B4898" s="6">
        <v>1129878</v>
      </c>
      <c r="C4898" s="6">
        <v>772</v>
      </c>
      <c r="D4898" s="6" t="str">
        <f>VLOOKUP(C4898,Customers!$B$8:$C$1412,2,FALSE)</f>
        <v>Kids Stuff</v>
      </c>
      <c r="E4898" s="7">
        <v>45299</v>
      </c>
      <c r="F4898" s="6">
        <v>5</v>
      </c>
      <c r="G4898" s="6" t="str">
        <f>VLOOKUP(F4898,'Other Data'!$B$17:$C$24,2,FALSE)</f>
        <v>ProductE</v>
      </c>
      <c r="H4898" s="6">
        <v>6</v>
      </c>
      <c r="I4898" s="8">
        <v>45299.498263888883</v>
      </c>
      <c r="J4898" s="6">
        <v>115</v>
      </c>
    </row>
    <row r="4899" spans="2:10" x14ac:dyDescent="0.3">
      <c r="B4899" s="6">
        <v>1129879</v>
      </c>
      <c r="C4899" s="6">
        <v>847</v>
      </c>
      <c r="D4899" s="6" t="str">
        <f>VLOOKUP(C4899,Customers!$B$8:$C$1412,2,FALSE)</f>
        <v>Shoreline America</v>
      </c>
      <c r="E4899" s="7">
        <v>45299</v>
      </c>
      <c r="F4899" s="6">
        <v>4</v>
      </c>
      <c r="G4899" s="6" t="str">
        <f>VLOOKUP(F4899,'Other Data'!$B$17:$C$24,2,FALSE)</f>
        <v>ProductD</v>
      </c>
      <c r="H4899" s="6">
        <v>3</v>
      </c>
      <c r="I4899" s="8">
        <v>45299.510937499996</v>
      </c>
      <c r="J4899" s="6">
        <v>121</v>
      </c>
    </row>
    <row r="4900" spans="2:10" x14ac:dyDescent="0.3">
      <c r="B4900" s="6">
        <v>1129880</v>
      </c>
      <c r="C4900" s="6">
        <v>1282</v>
      </c>
      <c r="D4900" s="6" t="str">
        <f>VLOOKUP(C4900,Customers!$B$8:$C$1412,2,FALSE)</f>
        <v>Santa Fe Station Gift Shop</v>
      </c>
      <c r="E4900" s="7">
        <v>45299</v>
      </c>
      <c r="F4900" s="6">
        <v>2</v>
      </c>
      <c r="G4900" s="6" t="str">
        <f>VLOOKUP(F4900,'Other Data'!$B$17:$C$24,2,FALSE)</f>
        <v>ProductB</v>
      </c>
      <c r="H4900" s="6">
        <v>4</v>
      </c>
      <c r="I4900" s="8">
        <v>45299.522754629623</v>
      </c>
      <c r="J4900" s="6">
        <v>133</v>
      </c>
    </row>
    <row r="4901" spans="2:10" x14ac:dyDescent="0.3">
      <c r="B4901" s="6">
        <v>1129881</v>
      </c>
      <c r="C4901" s="6">
        <v>535</v>
      </c>
      <c r="D4901" s="6" t="str">
        <f>VLOOKUP(C4901,Customers!$B$8:$C$1412,2,FALSE)</f>
        <v>Buck or Two - 397</v>
      </c>
      <c r="E4901" s="7">
        <v>45299</v>
      </c>
      <c r="F4901" s="6">
        <v>6</v>
      </c>
      <c r="G4901" s="6" t="str">
        <f>VLOOKUP(F4901,'Other Data'!$B$17:$C$24,2,FALSE)</f>
        <v>ProductF</v>
      </c>
      <c r="H4901" s="9"/>
      <c r="I4901" s="9"/>
      <c r="J4901" s="9"/>
    </row>
    <row r="4902" spans="2:10" x14ac:dyDescent="0.3">
      <c r="B4902" s="6">
        <v>1129882</v>
      </c>
      <c r="C4902" s="6">
        <v>807</v>
      </c>
      <c r="D4902" s="6" t="str">
        <f>VLOOKUP(C4902,Customers!$B$8:$C$1412,2,FALSE)</f>
        <v>Rutland Medical Center Gift Shop</v>
      </c>
      <c r="E4902" s="7">
        <v>45299</v>
      </c>
      <c r="F4902" s="6">
        <v>4</v>
      </c>
      <c r="G4902" s="6" t="str">
        <f>VLOOKUP(F4902,'Other Data'!$B$17:$C$24,2,FALSE)</f>
        <v>ProductD</v>
      </c>
      <c r="H4902" s="6">
        <v>2</v>
      </c>
      <c r="I4902" s="8">
        <v>45299.546354166661</v>
      </c>
      <c r="J4902" s="6">
        <v>127</v>
      </c>
    </row>
    <row r="4903" spans="2:10" x14ac:dyDescent="0.3">
      <c r="B4903" s="6">
        <v>1129883</v>
      </c>
      <c r="C4903" s="6">
        <v>403</v>
      </c>
      <c r="D4903" s="6" t="str">
        <f>VLOOKUP(C4903,Customers!$B$8:$C$1412,2,FALSE)</f>
        <v>The Country Attic</v>
      </c>
      <c r="E4903" s="7">
        <v>45299</v>
      </c>
      <c r="F4903" s="6">
        <v>5</v>
      </c>
      <c r="G4903" s="6" t="str">
        <f>VLOOKUP(F4903,'Other Data'!$B$17:$C$24,2,FALSE)</f>
        <v>ProductE</v>
      </c>
      <c r="H4903" s="6">
        <v>7</v>
      </c>
      <c r="I4903" s="8">
        <v>45299.559837962959</v>
      </c>
      <c r="J4903" s="6">
        <v>113</v>
      </c>
    </row>
    <row r="4904" spans="2:10" x14ac:dyDescent="0.3">
      <c r="B4904" s="6">
        <v>1129884</v>
      </c>
      <c r="C4904" s="6">
        <v>537</v>
      </c>
      <c r="D4904" s="6" t="str">
        <f>VLOOKUP(C4904,Customers!$B$8:$C$1412,2,FALSE)</f>
        <v>Buck or Two #529</v>
      </c>
      <c r="E4904" s="7">
        <v>45299</v>
      </c>
      <c r="F4904" s="6">
        <v>4</v>
      </c>
      <c r="G4904" s="6" t="str">
        <f>VLOOKUP(F4904,'Other Data'!$B$17:$C$24,2,FALSE)</f>
        <v>ProductD</v>
      </c>
      <c r="H4904" s="6">
        <v>3</v>
      </c>
      <c r="I4904" s="8">
        <v>45299.569791666661</v>
      </c>
      <c r="J4904" s="6">
        <v>117</v>
      </c>
    </row>
    <row r="4905" spans="2:10" x14ac:dyDescent="0.3">
      <c r="B4905" s="6">
        <v>1129885</v>
      </c>
      <c r="C4905" s="6">
        <v>1213</v>
      </c>
      <c r="D4905" s="6" t="str">
        <f>VLOOKUP(C4905,Customers!$B$8:$C$1412,2,FALSE)</f>
        <v>I Sister Too</v>
      </c>
      <c r="E4905" s="7">
        <v>45299</v>
      </c>
      <c r="F4905" s="6">
        <v>6</v>
      </c>
      <c r="G4905" s="6" t="str">
        <f>VLOOKUP(F4905,'Other Data'!$B$17:$C$24,2,FALSE)</f>
        <v>ProductF</v>
      </c>
      <c r="H4905" s="9"/>
      <c r="I4905" s="9"/>
      <c r="J4905" s="9"/>
    </row>
    <row r="4906" spans="2:10" x14ac:dyDescent="0.3">
      <c r="B4906" s="6">
        <v>1129886</v>
      </c>
      <c r="C4906" s="6">
        <v>280</v>
      </c>
      <c r="D4906" s="6" t="str">
        <f>VLOOKUP(C4906,Customers!$B$8:$C$1412,2,FALSE)</f>
        <v>Oakville Trafalgar Hospital</v>
      </c>
      <c r="E4906" s="7">
        <v>45299</v>
      </c>
      <c r="F4906" s="6">
        <v>2</v>
      </c>
      <c r="G4906" s="6" t="str">
        <f>VLOOKUP(F4906,'Other Data'!$B$17:$C$24,2,FALSE)</f>
        <v>ProductB</v>
      </c>
      <c r="H4906" s="6">
        <v>5</v>
      </c>
      <c r="I4906" s="8">
        <v>45299.593460648139</v>
      </c>
      <c r="J4906" s="6">
        <v>108</v>
      </c>
    </row>
    <row r="4907" spans="2:10" x14ac:dyDescent="0.3">
      <c r="B4907" s="6">
        <v>1129887</v>
      </c>
      <c r="C4907" s="6">
        <v>1286</v>
      </c>
      <c r="D4907" s="6" t="str">
        <f>VLOOKUP(C4907,Customers!$B$8:$C$1412,2,FALSE)</f>
        <v>Scolaris # 18</v>
      </c>
      <c r="E4907" s="7">
        <v>45299</v>
      </c>
      <c r="F4907" s="6">
        <v>4</v>
      </c>
      <c r="G4907" s="6" t="str">
        <f>VLOOKUP(F4907,'Other Data'!$B$17:$C$24,2,FALSE)</f>
        <v>ProductD</v>
      </c>
      <c r="H4907" s="6">
        <v>7</v>
      </c>
      <c r="I4907" s="8">
        <v>45299.607256944437</v>
      </c>
      <c r="J4907" s="6">
        <v>129</v>
      </c>
    </row>
    <row r="4908" spans="2:10" x14ac:dyDescent="0.3">
      <c r="B4908" s="6">
        <v>1129888</v>
      </c>
      <c r="C4908" s="6">
        <v>565</v>
      </c>
      <c r="D4908" s="6" t="str">
        <f>VLOOKUP(C4908,Customers!$B$8:$C$1412,2,FALSE)</f>
        <v>Kelly's Closet</v>
      </c>
      <c r="E4908" s="7">
        <v>45299</v>
      </c>
      <c r="F4908" s="6">
        <v>6</v>
      </c>
      <c r="G4908" s="6" t="str">
        <f>VLOOKUP(F4908,'Other Data'!$B$17:$C$24,2,FALSE)</f>
        <v>ProductF</v>
      </c>
      <c r="H4908" s="9"/>
      <c r="I4908" s="9"/>
      <c r="J4908" s="9"/>
    </row>
    <row r="4909" spans="2:10" x14ac:dyDescent="0.3">
      <c r="B4909" s="6">
        <v>1129889</v>
      </c>
      <c r="C4909" s="6">
        <v>17</v>
      </c>
      <c r="D4909" s="6" t="str">
        <f>VLOOKUP(C4909,Customers!$B$8:$C$1412,2,FALSE)</f>
        <v>F.J. Wadden &amp; Sons Limited</v>
      </c>
      <c r="E4909" s="7">
        <v>45299</v>
      </c>
      <c r="F4909" s="6">
        <v>4</v>
      </c>
      <c r="G4909" s="6" t="str">
        <f>VLOOKUP(F4909,'Other Data'!$B$17:$C$24,2,FALSE)</f>
        <v>ProductD</v>
      </c>
      <c r="H4909" s="6">
        <v>7</v>
      </c>
      <c r="I4909" s="8">
        <v>45299.633958333325</v>
      </c>
      <c r="J4909" s="6">
        <v>131</v>
      </c>
    </row>
    <row r="4910" spans="2:10" x14ac:dyDescent="0.3">
      <c r="B4910" s="6">
        <v>1129890</v>
      </c>
      <c r="C4910" s="6">
        <v>539</v>
      </c>
      <c r="D4910" s="6" t="str">
        <f>VLOOKUP(C4910,Customers!$B$8:$C$1412,2,FALSE)</f>
        <v>Emerald Glass</v>
      </c>
      <c r="E4910" s="7">
        <v>45299</v>
      </c>
      <c r="F4910" s="6">
        <v>5</v>
      </c>
      <c r="G4910" s="6" t="str">
        <f>VLOOKUP(F4910,'Other Data'!$B$17:$C$24,2,FALSE)</f>
        <v>ProductE</v>
      </c>
      <c r="H4910" s="6">
        <v>6</v>
      </c>
      <c r="I4910" s="8">
        <v>45299.643344907396</v>
      </c>
      <c r="J4910" s="6">
        <v>123</v>
      </c>
    </row>
    <row r="4911" spans="2:10" x14ac:dyDescent="0.3">
      <c r="B4911" s="6">
        <v>1129891</v>
      </c>
      <c r="C4911" s="6">
        <v>1412</v>
      </c>
      <c r="D4911" s="6" t="str">
        <f>VLOOKUP(C4911,Customers!$B$8:$C$1412,2,FALSE)</f>
        <v>Unipharm Wholesale Drugs Ltd.</v>
      </c>
      <c r="E4911" s="7">
        <v>45299</v>
      </c>
      <c r="F4911" s="6">
        <v>5</v>
      </c>
      <c r="G4911" s="6" t="str">
        <f>VLOOKUP(F4911,'Other Data'!$B$17:$C$24,2,FALSE)</f>
        <v>ProductE</v>
      </c>
      <c r="H4911" s="6">
        <v>5</v>
      </c>
      <c r="I4911" s="8">
        <v>45299.659907407397</v>
      </c>
      <c r="J4911" s="6">
        <v>106</v>
      </c>
    </row>
    <row r="4912" spans="2:10" x14ac:dyDescent="0.3">
      <c r="B4912" s="6">
        <v>1129892</v>
      </c>
      <c r="C4912" s="6">
        <v>71</v>
      </c>
      <c r="D4912" s="6" t="str">
        <f>VLOOKUP(C4912,Customers!$B$8:$C$1412,2,FALSE)</f>
        <v>Friendly Pharmacy</v>
      </c>
      <c r="E4912" s="7">
        <v>45299</v>
      </c>
      <c r="F4912" s="6">
        <v>5</v>
      </c>
      <c r="G4912" s="6" t="str">
        <f>VLOOKUP(F4912,'Other Data'!$B$17:$C$24,2,FALSE)</f>
        <v>ProductE</v>
      </c>
      <c r="H4912" s="6">
        <v>2</v>
      </c>
      <c r="I4912" s="8">
        <v>45299.674629629619</v>
      </c>
      <c r="J4912" s="6">
        <v>112</v>
      </c>
    </row>
    <row r="4913" spans="2:10" x14ac:dyDescent="0.3">
      <c r="B4913" s="6">
        <v>1129893</v>
      </c>
      <c r="C4913" s="6">
        <v>676</v>
      </c>
      <c r="D4913" s="6" t="str">
        <f>VLOOKUP(C4913,Customers!$B$8:$C$1412,2,FALSE)</f>
        <v>Blacks Pharmacy</v>
      </c>
      <c r="E4913" s="7">
        <v>45299</v>
      </c>
      <c r="F4913" s="6">
        <v>5</v>
      </c>
      <c r="G4913" s="6" t="str">
        <f>VLOOKUP(F4913,'Other Data'!$B$17:$C$24,2,FALSE)</f>
        <v>ProductE</v>
      </c>
      <c r="H4913" s="6">
        <v>3</v>
      </c>
      <c r="I4913" s="8">
        <v>45299.690520833319</v>
      </c>
      <c r="J4913" s="6">
        <v>120</v>
      </c>
    </row>
    <row r="4914" spans="2:10" x14ac:dyDescent="0.3">
      <c r="B4914" s="6">
        <v>1129894</v>
      </c>
      <c r="C4914" s="6">
        <v>467</v>
      </c>
      <c r="D4914" s="6" t="str">
        <f>VLOOKUP(C4914,Customers!$B$8:$C$1412,2,FALSE)</f>
        <v>Pharmasave - 616</v>
      </c>
      <c r="E4914" s="7">
        <v>45299</v>
      </c>
      <c r="F4914" s="6">
        <v>4</v>
      </c>
      <c r="G4914" s="6" t="str">
        <f>VLOOKUP(F4914,'Other Data'!$B$17:$C$24,2,FALSE)</f>
        <v>ProductD</v>
      </c>
      <c r="H4914" s="6">
        <v>3</v>
      </c>
      <c r="I4914" s="8">
        <v>45299.707650462951</v>
      </c>
      <c r="J4914" s="6">
        <v>123</v>
      </c>
    </row>
    <row r="4915" spans="2:10" x14ac:dyDescent="0.3">
      <c r="B4915" s="6">
        <v>1129895</v>
      </c>
      <c r="C4915" s="6">
        <v>452</v>
      </c>
      <c r="D4915" s="6" t="str">
        <f>VLOOKUP(C4915,Customers!$B$8:$C$1412,2,FALSE)</f>
        <v>Balloons By Us</v>
      </c>
      <c r="E4915" s="7">
        <v>45299</v>
      </c>
      <c r="F4915" s="6">
        <v>5</v>
      </c>
      <c r="G4915" s="6" t="str">
        <f>VLOOKUP(F4915,'Other Data'!$B$17:$C$24,2,FALSE)</f>
        <v>ProductE</v>
      </c>
      <c r="H4915" s="6">
        <v>7</v>
      </c>
      <c r="I4915" s="8">
        <v>45299.721064814803</v>
      </c>
      <c r="J4915" s="6">
        <v>112</v>
      </c>
    </row>
    <row r="4916" spans="2:10" x14ac:dyDescent="0.3">
      <c r="B4916" s="6">
        <v>1129896</v>
      </c>
      <c r="C4916" s="6">
        <v>935</v>
      </c>
      <c r="D4916" s="6" t="str">
        <f>VLOOKUP(C4916,Customers!$B$8:$C$1412,2,FALSE)</f>
        <v>Mostly Clay Inc.</v>
      </c>
      <c r="E4916" s="7">
        <v>45299</v>
      </c>
      <c r="F4916" s="6">
        <v>3</v>
      </c>
      <c r="G4916" s="6" t="str">
        <f>VLOOKUP(F4916,'Other Data'!$B$17:$C$24,2,FALSE)</f>
        <v>ProductC</v>
      </c>
      <c r="H4916" s="6">
        <v>2</v>
      </c>
      <c r="I4916" s="8">
        <v>45299.732326388876</v>
      </c>
      <c r="J4916" s="6">
        <v>117</v>
      </c>
    </row>
    <row r="4917" spans="2:10" x14ac:dyDescent="0.3">
      <c r="B4917" s="6">
        <v>1129897</v>
      </c>
      <c r="C4917" s="6">
        <v>307</v>
      </c>
      <c r="D4917" s="6" t="str">
        <f>VLOOKUP(C4917,Customers!$B$8:$C$1412,2,FALSE)</f>
        <v>Dell IDA</v>
      </c>
      <c r="E4917" s="7">
        <v>45300</v>
      </c>
      <c r="F4917" s="6">
        <v>1</v>
      </c>
      <c r="G4917" s="6" t="str">
        <f>VLOOKUP(F4917,'Other Data'!$B$17:$C$24,2,FALSE)</f>
        <v>ProductA</v>
      </c>
      <c r="H4917" s="6">
        <v>6</v>
      </c>
      <c r="I4917" s="8">
        <v>45300.333333333336</v>
      </c>
      <c r="J4917" s="6">
        <v>111</v>
      </c>
    </row>
    <row r="4918" spans="2:10" x14ac:dyDescent="0.3">
      <c r="B4918" s="6">
        <v>1129898</v>
      </c>
      <c r="C4918" s="6">
        <v>23</v>
      </c>
      <c r="D4918" s="6" t="str">
        <f>VLOOKUP(C4918,Customers!$B$8:$C$1412,2,FALSE)</f>
        <v>Windsor Pharmacy Ltd</v>
      </c>
      <c r="E4918" s="7">
        <v>45300</v>
      </c>
      <c r="F4918" s="6">
        <v>5</v>
      </c>
      <c r="G4918" s="6" t="str">
        <f>VLOOKUP(F4918,'Other Data'!$B$17:$C$24,2,FALSE)</f>
        <v>ProductE</v>
      </c>
      <c r="H4918" s="6">
        <v>3</v>
      </c>
      <c r="I4918" s="8">
        <v>45300.3434837963</v>
      </c>
      <c r="J4918" s="6">
        <v>128</v>
      </c>
    </row>
    <row r="4919" spans="2:10" x14ac:dyDescent="0.3">
      <c r="B4919" s="6">
        <v>1129899</v>
      </c>
      <c r="C4919" s="6">
        <v>974</v>
      </c>
      <c r="D4919" s="6" t="str">
        <f>VLOOKUP(C4919,Customers!$B$8:$C$1412,2,FALSE)</f>
        <v>Browseabout</v>
      </c>
      <c r="E4919" s="7">
        <v>45300</v>
      </c>
      <c r="F4919" s="6">
        <v>6</v>
      </c>
      <c r="G4919" s="6" t="str">
        <f>VLOOKUP(F4919,'Other Data'!$B$17:$C$24,2,FALSE)</f>
        <v>ProductF</v>
      </c>
      <c r="H4919" s="9"/>
      <c r="I4919" s="9"/>
      <c r="J4919" s="9"/>
    </row>
    <row r="4920" spans="2:10" x14ac:dyDescent="0.3">
      <c r="B4920" s="6">
        <v>1129900</v>
      </c>
      <c r="C4920" s="6">
        <v>208</v>
      </c>
      <c r="D4920" s="6" t="str">
        <f>VLOOKUP(C4920,Customers!$B$8:$C$1412,2,FALSE)</f>
        <v>OK Gift Shop</v>
      </c>
      <c r="E4920" s="7">
        <v>45300</v>
      </c>
      <c r="F4920" s="6">
        <v>5</v>
      </c>
      <c r="G4920" s="6" t="str">
        <f>VLOOKUP(F4920,'Other Data'!$B$17:$C$24,2,FALSE)</f>
        <v>ProductE</v>
      </c>
      <c r="H4920" s="6">
        <v>3</v>
      </c>
      <c r="I4920" s="8">
        <v>45300.369120370371</v>
      </c>
      <c r="J4920" s="6">
        <v>121</v>
      </c>
    </row>
    <row r="4921" spans="2:10" x14ac:dyDescent="0.3">
      <c r="B4921" s="6">
        <v>1129901</v>
      </c>
      <c r="C4921" s="6">
        <v>149</v>
      </c>
      <c r="D4921" s="6" t="str">
        <f>VLOOKUP(C4921,Customers!$B$8:$C$1412,2,FALSE)</f>
        <v>Shops Of Main</v>
      </c>
      <c r="E4921" s="7">
        <v>45300</v>
      </c>
      <c r="F4921" s="6">
        <v>6</v>
      </c>
      <c r="G4921" s="6" t="str">
        <f>VLOOKUP(F4921,'Other Data'!$B$17:$C$24,2,FALSE)</f>
        <v>ProductF</v>
      </c>
      <c r="H4921" s="9"/>
      <c r="I4921" s="9"/>
      <c r="J4921" s="9"/>
    </row>
    <row r="4922" spans="2:10" x14ac:dyDescent="0.3">
      <c r="B4922" s="6">
        <v>1129902</v>
      </c>
      <c r="C4922" s="6">
        <v>249</v>
      </c>
      <c r="D4922" s="6" t="str">
        <f>VLOOKUP(C4922,Customers!$B$8:$C$1412,2,FALSE)</f>
        <v>Buck or Two #251</v>
      </c>
      <c r="E4922" s="7">
        <v>45300</v>
      </c>
      <c r="F4922" s="6">
        <v>3</v>
      </c>
      <c r="G4922" s="6" t="str">
        <f>VLOOKUP(F4922,'Other Data'!$B$17:$C$24,2,FALSE)</f>
        <v>ProductC</v>
      </c>
      <c r="H4922" s="6">
        <v>2</v>
      </c>
      <c r="I4922" s="8">
        <v>45300.392476851848</v>
      </c>
      <c r="J4922" s="6">
        <v>122</v>
      </c>
    </row>
    <row r="4923" spans="2:10" x14ac:dyDescent="0.3">
      <c r="B4923" s="6">
        <v>1129903</v>
      </c>
      <c r="C4923" s="6">
        <v>274</v>
      </c>
      <c r="D4923" s="6" t="str">
        <f>VLOOKUP(C4923,Customers!$B$8:$C$1412,2,FALSE)</f>
        <v>Post In Village Hair Salon</v>
      </c>
      <c r="E4923" s="7">
        <v>45300</v>
      </c>
      <c r="F4923" s="6">
        <v>4</v>
      </c>
      <c r="G4923" s="6" t="str">
        <f>VLOOKUP(F4923,'Other Data'!$B$17:$C$24,2,FALSE)</f>
        <v>ProductD</v>
      </c>
      <c r="H4923" s="6">
        <v>3</v>
      </c>
      <c r="I4923" s="8">
        <v>45300.4059375</v>
      </c>
      <c r="J4923" s="6">
        <v>125</v>
      </c>
    </row>
    <row r="4924" spans="2:10" x14ac:dyDescent="0.3">
      <c r="B4924" s="6">
        <v>1129904</v>
      </c>
      <c r="C4924" s="6">
        <v>1109</v>
      </c>
      <c r="D4924" s="6" t="str">
        <f>VLOOKUP(C4924,Customers!$B$8:$C$1412,2,FALSE)</f>
        <v>Improvements</v>
      </c>
      <c r="E4924" s="7">
        <v>45300</v>
      </c>
      <c r="F4924" s="6">
        <v>3</v>
      </c>
      <c r="G4924" s="6" t="str">
        <f>VLOOKUP(F4924,'Other Data'!$B$17:$C$24,2,FALSE)</f>
        <v>ProductC</v>
      </c>
      <c r="H4924" s="6">
        <v>6</v>
      </c>
      <c r="I4924" s="8">
        <v>45300.417731481481</v>
      </c>
      <c r="J4924" s="6">
        <v>133</v>
      </c>
    </row>
    <row r="4925" spans="2:10" x14ac:dyDescent="0.3">
      <c r="B4925" s="6">
        <v>1129905</v>
      </c>
      <c r="C4925" s="6">
        <v>299</v>
      </c>
      <c r="D4925" s="6" t="str">
        <f>VLOOKUP(C4925,Customers!$B$8:$C$1412,2,FALSE)</f>
        <v>Just Bliss/Missy Macs</v>
      </c>
      <c r="E4925" s="7">
        <v>45300</v>
      </c>
      <c r="F4925" s="6">
        <v>5</v>
      </c>
      <c r="G4925" s="6" t="str">
        <f>VLOOKUP(F4925,'Other Data'!$B$17:$C$24,2,FALSE)</f>
        <v>ProductE</v>
      </c>
      <c r="H4925" s="6">
        <v>3</v>
      </c>
      <c r="I4925" s="8">
        <v>45300.430081018516</v>
      </c>
      <c r="J4925" s="6">
        <v>117</v>
      </c>
    </row>
    <row r="4926" spans="2:10" x14ac:dyDescent="0.3">
      <c r="B4926" s="6">
        <v>1129906</v>
      </c>
      <c r="C4926" s="6">
        <v>602</v>
      </c>
      <c r="D4926" s="6" t="str">
        <f>VLOOKUP(C4926,Customers!$B$8:$C$1412,2,FALSE)</f>
        <v>Carewest Sarcee</v>
      </c>
      <c r="E4926" s="7">
        <v>45300</v>
      </c>
      <c r="F4926" s="6">
        <v>4</v>
      </c>
      <c r="G4926" s="6" t="str">
        <f>VLOOKUP(F4926,'Other Data'!$B$17:$C$24,2,FALSE)</f>
        <v>ProductD</v>
      </c>
      <c r="H4926" s="6">
        <v>4</v>
      </c>
      <c r="I4926" s="8">
        <v>45300.443287037036</v>
      </c>
      <c r="J4926" s="6">
        <v>107</v>
      </c>
    </row>
    <row r="4927" spans="2:10" x14ac:dyDescent="0.3">
      <c r="B4927" s="6">
        <v>1129907</v>
      </c>
      <c r="C4927" s="6">
        <v>601</v>
      </c>
      <c r="D4927" s="6" t="str">
        <f>VLOOKUP(C4927,Customers!$B$8:$C$1412,2,FALSE)</f>
        <v>Sterling Rose</v>
      </c>
      <c r="E4927" s="7">
        <v>45300</v>
      </c>
      <c r="F4927" s="6">
        <v>5</v>
      </c>
      <c r="G4927" s="6" t="str">
        <f>VLOOKUP(F4927,'Other Data'!$B$17:$C$24,2,FALSE)</f>
        <v>ProductE</v>
      </c>
      <c r="H4927" s="6">
        <v>3</v>
      </c>
      <c r="I4927" s="8">
        <v>45300.458993055552</v>
      </c>
      <c r="J4927" s="6">
        <v>108</v>
      </c>
    </row>
    <row r="4928" spans="2:10" x14ac:dyDescent="0.3">
      <c r="B4928" s="6">
        <v>1129908</v>
      </c>
      <c r="C4928" s="6">
        <v>1142</v>
      </c>
      <c r="D4928" s="6" t="str">
        <f>VLOOKUP(C4928,Customers!$B$8:$C$1412,2,FALSE)</f>
        <v>Primex Inc</v>
      </c>
      <c r="E4928" s="7">
        <v>45300</v>
      </c>
      <c r="F4928" s="6">
        <v>3</v>
      </c>
      <c r="G4928" s="6" t="str">
        <f>VLOOKUP(F4928,'Other Data'!$B$17:$C$24,2,FALSE)</f>
        <v>ProductC</v>
      </c>
      <c r="H4928" s="6">
        <v>4</v>
      </c>
      <c r="I4928" s="8">
        <v>45300.472245370365</v>
      </c>
      <c r="J4928" s="6">
        <v>110</v>
      </c>
    </row>
    <row r="4929" spans="2:10" x14ac:dyDescent="0.3">
      <c r="B4929" s="6">
        <v>1129909</v>
      </c>
      <c r="C4929" s="6">
        <v>876</v>
      </c>
      <c r="D4929" s="6" t="str">
        <f>VLOOKUP(C4929,Customers!$B$8:$C$1412,2,FALSE)</f>
        <v>Bead - Dazzled By Diane</v>
      </c>
      <c r="E4929" s="7">
        <v>45300</v>
      </c>
      <c r="F4929" s="6">
        <v>1</v>
      </c>
      <c r="G4929" s="6" t="str">
        <f>VLOOKUP(F4929,'Other Data'!$B$17:$C$24,2,FALSE)</f>
        <v>ProductA</v>
      </c>
      <c r="H4929" s="6">
        <v>3</v>
      </c>
      <c r="I4929" s="8">
        <v>45300.486631944441</v>
      </c>
      <c r="J4929" s="6">
        <v>109</v>
      </c>
    </row>
    <row r="4930" spans="2:10" x14ac:dyDescent="0.3">
      <c r="B4930" s="6">
        <v>1129910</v>
      </c>
      <c r="C4930" s="6">
        <v>586</v>
      </c>
      <c r="D4930" s="6" t="str">
        <f>VLOOKUP(C4930,Customers!$B$8:$C$1412,2,FALSE)</f>
        <v>Pharmasave - 340</v>
      </c>
      <c r="E4930" s="7">
        <v>45300</v>
      </c>
      <c r="F4930" s="6">
        <v>6</v>
      </c>
      <c r="G4930" s="6" t="str">
        <f>VLOOKUP(F4930,'Other Data'!$B$17:$C$24,2,FALSE)</f>
        <v>ProductF</v>
      </c>
      <c r="H4930" s="9"/>
      <c r="I4930" s="9"/>
      <c r="J4930" s="9"/>
    </row>
    <row r="4931" spans="2:10" x14ac:dyDescent="0.3">
      <c r="B4931" s="6">
        <v>1129911</v>
      </c>
      <c r="C4931" s="6">
        <v>840</v>
      </c>
      <c r="D4931" s="6" t="str">
        <f>VLOOKUP(C4931,Customers!$B$8:$C$1412,2,FALSE)</f>
        <v>Beths Hallmark</v>
      </c>
      <c r="E4931" s="7">
        <v>45300</v>
      </c>
      <c r="F4931" s="6">
        <v>5</v>
      </c>
      <c r="G4931" s="6" t="str">
        <f>VLOOKUP(F4931,'Other Data'!$B$17:$C$24,2,FALSE)</f>
        <v>ProductE</v>
      </c>
      <c r="H4931" s="6">
        <v>4</v>
      </c>
      <c r="I4931" s="8">
        <v>45300.511307870365</v>
      </c>
      <c r="J4931" s="6">
        <v>117</v>
      </c>
    </row>
    <row r="4932" spans="2:10" x14ac:dyDescent="0.3">
      <c r="B4932" s="6">
        <v>1129912</v>
      </c>
      <c r="C4932" s="6">
        <v>1391</v>
      </c>
      <c r="D4932" s="6" t="str">
        <f>VLOOKUP(C4932,Customers!$B$8:$C$1412,2,FALSE)</f>
        <v>Gift Horse, The</v>
      </c>
      <c r="E4932" s="7">
        <v>45300</v>
      </c>
      <c r="F4932" s="6">
        <v>4</v>
      </c>
      <c r="G4932" s="6" t="str">
        <f>VLOOKUP(F4932,'Other Data'!$B$17:$C$24,2,FALSE)</f>
        <v>ProductD</v>
      </c>
      <c r="H4932" s="6">
        <v>7</v>
      </c>
      <c r="I4932" s="8">
        <v>45300.520879629621</v>
      </c>
      <c r="J4932" s="6">
        <v>119</v>
      </c>
    </row>
    <row r="4933" spans="2:10" x14ac:dyDescent="0.3">
      <c r="B4933" s="6">
        <v>1129913</v>
      </c>
      <c r="C4933" s="6">
        <v>937</v>
      </c>
      <c r="D4933" s="6" t="str">
        <f>VLOOKUP(C4933,Customers!$B$8:$C$1412,2,FALSE)</f>
        <v>CARDSMART</v>
      </c>
      <c r="E4933" s="7">
        <v>45300</v>
      </c>
      <c r="F4933" s="6">
        <v>1</v>
      </c>
      <c r="G4933" s="6" t="str">
        <f>VLOOKUP(F4933,'Other Data'!$B$17:$C$24,2,FALSE)</f>
        <v>ProductA</v>
      </c>
      <c r="H4933" s="6">
        <v>5</v>
      </c>
      <c r="I4933" s="8">
        <v>45300.531261574062</v>
      </c>
      <c r="J4933" s="6">
        <v>133</v>
      </c>
    </row>
    <row r="4934" spans="2:10" x14ac:dyDescent="0.3">
      <c r="B4934" s="6">
        <v>1129914</v>
      </c>
      <c r="C4934" s="6">
        <v>49</v>
      </c>
      <c r="D4934" s="6" t="str">
        <f>VLOOKUP(C4934,Customers!$B$8:$C$1412,2,FALSE)</f>
        <v>Sea Shell Design</v>
      </c>
      <c r="E4934" s="7">
        <v>45300</v>
      </c>
      <c r="F4934" s="6">
        <v>1</v>
      </c>
      <c r="G4934" s="6" t="str">
        <f>VLOOKUP(F4934,'Other Data'!$B$17:$C$24,2,FALSE)</f>
        <v>ProductA</v>
      </c>
      <c r="H4934" s="6">
        <v>7</v>
      </c>
      <c r="I4934" s="8">
        <v>45300.542361111096</v>
      </c>
      <c r="J4934" s="6">
        <v>128</v>
      </c>
    </row>
    <row r="4935" spans="2:10" x14ac:dyDescent="0.3">
      <c r="B4935" s="6">
        <v>1129915</v>
      </c>
      <c r="C4935" s="6">
        <v>226</v>
      </c>
      <c r="D4935" s="6" t="str">
        <f>VLOOKUP(C4935,Customers!$B$8:$C$1412,2,FALSE)</f>
        <v>Black Photo Corporation</v>
      </c>
      <c r="E4935" s="7">
        <v>45300</v>
      </c>
      <c r="F4935" s="6">
        <v>6</v>
      </c>
      <c r="G4935" s="6" t="str">
        <f>VLOOKUP(F4935,'Other Data'!$B$17:$C$24,2,FALSE)</f>
        <v>ProductF</v>
      </c>
      <c r="H4935" s="9"/>
      <c r="I4935" s="9"/>
      <c r="J4935" s="9"/>
    </row>
    <row r="4936" spans="2:10" x14ac:dyDescent="0.3">
      <c r="B4936" s="6">
        <v>1129916</v>
      </c>
      <c r="C4936" s="6">
        <v>474</v>
      </c>
      <c r="D4936" s="6" t="str">
        <f>VLOOKUP(C4936,Customers!$B$8:$C$1412,2,FALSE)</f>
        <v>Health Care Guardian</v>
      </c>
      <c r="E4936" s="7">
        <v>45300</v>
      </c>
      <c r="F4936" s="6">
        <v>5</v>
      </c>
      <c r="G4936" s="6" t="str">
        <f>VLOOKUP(F4936,'Other Data'!$B$17:$C$24,2,FALSE)</f>
        <v>ProductE</v>
      </c>
      <c r="H4936" s="6">
        <v>6</v>
      </c>
      <c r="I4936" s="8">
        <v>45300.566539351836</v>
      </c>
      <c r="J4936" s="6">
        <v>114</v>
      </c>
    </row>
    <row r="4937" spans="2:10" x14ac:dyDescent="0.3">
      <c r="B4937" s="6">
        <v>1129917</v>
      </c>
      <c r="C4937" s="6">
        <v>1304</v>
      </c>
      <c r="D4937" s="6" t="str">
        <f>VLOOKUP(C4937,Customers!$B$8:$C$1412,2,FALSE)</f>
        <v>Workflow One</v>
      </c>
      <c r="E4937" s="7">
        <v>45300</v>
      </c>
      <c r="F4937" s="6">
        <v>1</v>
      </c>
      <c r="G4937" s="6" t="str">
        <f>VLOOKUP(F4937,'Other Data'!$B$17:$C$24,2,FALSE)</f>
        <v>ProductA</v>
      </c>
      <c r="H4937" s="6">
        <v>4</v>
      </c>
      <c r="I4937" s="8">
        <v>45300.575335648129</v>
      </c>
      <c r="J4937" s="6">
        <v>107</v>
      </c>
    </row>
    <row r="4938" spans="2:10" x14ac:dyDescent="0.3">
      <c r="B4938" s="6">
        <v>1129918</v>
      </c>
      <c r="C4938" s="6">
        <v>607</v>
      </c>
      <c r="D4938" s="6" t="str">
        <f>VLOOKUP(C4938,Customers!$B$8:$C$1412,2,FALSE)</f>
        <v>The Heavenly Outhouse</v>
      </c>
      <c r="E4938" s="7">
        <v>45300</v>
      </c>
      <c r="F4938" s="6">
        <v>3</v>
      </c>
      <c r="G4938" s="6" t="str">
        <f>VLOOKUP(F4938,'Other Data'!$B$17:$C$24,2,FALSE)</f>
        <v>ProductC</v>
      </c>
      <c r="H4938" s="6">
        <v>4</v>
      </c>
      <c r="I4938" s="8">
        <v>45300.591018518498</v>
      </c>
      <c r="J4938" s="6">
        <v>133</v>
      </c>
    </row>
    <row r="4939" spans="2:10" x14ac:dyDescent="0.3">
      <c r="B4939" s="6">
        <v>1129919</v>
      </c>
      <c r="C4939" s="6">
        <v>1161</v>
      </c>
      <c r="D4939" s="6" t="str">
        <f>VLOOKUP(C4939,Customers!$B$8:$C$1412,2,FALSE)</f>
        <v>Intraco, Inc.</v>
      </c>
      <c r="E4939" s="7">
        <v>45300</v>
      </c>
      <c r="F4939" s="6">
        <v>3</v>
      </c>
      <c r="G4939" s="6" t="str">
        <f>VLOOKUP(F4939,'Other Data'!$B$17:$C$24,2,FALSE)</f>
        <v>ProductC</v>
      </c>
      <c r="H4939" s="6">
        <v>4</v>
      </c>
      <c r="I4939" s="8">
        <v>45300.604837962943</v>
      </c>
      <c r="J4939" s="6">
        <v>123</v>
      </c>
    </row>
    <row r="4940" spans="2:10" x14ac:dyDescent="0.3">
      <c r="B4940" s="6">
        <v>1129920</v>
      </c>
      <c r="C4940" s="6">
        <v>180</v>
      </c>
      <c r="D4940" s="6" t="str">
        <f>VLOOKUP(C4940,Customers!$B$8:$C$1412,2,FALSE)</f>
        <v>Olde Stanton Store</v>
      </c>
      <c r="E4940" s="7">
        <v>45300</v>
      </c>
      <c r="F4940" s="6">
        <v>1</v>
      </c>
      <c r="G4940" s="6" t="str">
        <f>VLOOKUP(F4940,'Other Data'!$B$17:$C$24,2,FALSE)</f>
        <v>ProductA</v>
      </c>
      <c r="H4940" s="6">
        <v>2</v>
      </c>
      <c r="I4940" s="8">
        <v>45300.617546296278</v>
      </c>
      <c r="J4940" s="6">
        <v>117</v>
      </c>
    </row>
    <row r="4941" spans="2:10" x14ac:dyDescent="0.3">
      <c r="B4941" s="6">
        <v>1129921</v>
      </c>
      <c r="C4941" s="6">
        <v>330</v>
      </c>
      <c r="D4941" s="6" t="str">
        <f>VLOOKUP(C4941,Customers!$B$8:$C$1412,2,FALSE)</f>
        <v>Pharmasave - 721</v>
      </c>
      <c r="E4941" s="7">
        <v>45300</v>
      </c>
      <c r="F4941" s="6">
        <v>3</v>
      </c>
      <c r="G4941" s="6" t="str">
        <f>VLOOKUP(F4941,'Other Data'!$B$17:$C$24,2,FALSE)</f>
        <v>ProductC</v>
      </c>
      <c r="H4941" s="6">
        <v>3</v>
      </c>
      <c r="I4941" s="8">
        <v>45300.626412037018</v>
      </c>
      <c r="J4941" s="6">
        <v>108</v>
      </c>
    </row>
    <row r="4942" spans="2:10" x14ac:dyDescent="0.3">
      <c r="B4942" s="6">
        <v>1129922</v>
      </c>
      <c r="C4942" s="6">
        <v>1405</v>
      </c>
      <c r="D4942" s="6" t="str">
        <f>VLOOKUP(C4942,Customers!$B$8:$C$1412,2,FALSE)</f>
        <v>Purr Deux Home Accessories</v>
      </c>
      <c r="E4942" s="7">
        <v>45300</v>
      </c>
      <c r="F4942" s="6">
        <v>5</v>
      </c>
      <c r="G4942" s="6" t="str">
        <f>VLOOKUP(F4942,'Other Data'!$B$17:$C$24,2,FALSE)</f>
        <v>ProductE</v>
      </c>
      <c r="H4942" s="6">
        <v>7</v>
      </c>
      <c r="I4942" s="8">
        <v>45300.642268518503</v>
      </c>
      <c r="J4942" s="6">
        <v>126</v>
      </c>
    </row>
    <row r="4943" spans="2:10" x14ac:dyDescent="0.3">
      <c r="B4943" s="6">
        <v>1129923</v>
      </c>
      <c r="C4943" s="6">
        <v>772</v>
      </c>
      <c r="D4943" s="6" t="str">
        <f>VLOOKUP(C4943,Customers!$B$8:$C$1412,2,FALSE)</f>
        <v>Kids Stuff</v>
      </c>
      <c r="E4943" s="7">
        <v>45300</v>
      </c>
      <c r="F4943" s="6">
        <v>3</v>
      </c>
      <c r="G4943" s="6" t="str">
        <f>VLOOKUP(F4943,'Other Data'!$B$17:$C$24,2,FALSE)</f>
        <v>ProductC</v>
      </c>
      <c r="H4943" s="6">
        <v>4</v>
      </c>
      <c r="I4943" s="8">
        <v>45300.652962962944</v>
      </c>
      <c r="J4943" s="6">
        <v>121</v>
      </c>
    </row>
    <row r="4944" spans="2:10" x14ac:dyDescent="0.3">
      <c r="B4944" s="6">
        <v>1129924</v>
      </c>
      <c r="C4944" s="6">
        <v>1238</v>
      </c>
      <c r="D4944" s="6" t="str">
        <f>VLOOKUP(C4944,Customers!$B$8:$C$1412,2,FALSE)</f>
        <v>Valley Baptist Medical Gift Shop</v>
      </c>
      <c r="E4944" s="7">
        <v>45300</v>
      </c>
      <c r="F4944" s="6">
        <v>2</v>
      </c>
      <c r="G4944" s="6" t="str">
        <f>VLOOKUP(F4944,'Other Data'!$B$17:$C$24,2,FALSE)</f>
        <v>ProductB</v>
      </c>
      <c r="H4944" s="6">
        <v>6</v>
      </c>
      <c r="I4944" s="8">
        <v>45300.662129629607</v>
      </c>
      <c r="J4944" s="6">
        <v>126</v>
      </c>
    </row>
    <row r="4945" spans="2:10" x14ac:dyDescent="0.3">
      <c r="B4945" s="6">
        <v>1129925</v>
      </c>
      <c r="C4945" s="6">
        <v>948</v>
      </c>
      <c r="D4945" s="6" t="str">
        <f>VLOOKUP(C4945,Customers!$B$8:$C$1412,2,FALSE)</f>
        <v>Cheryl Ann's</v>
      </c>
      <c r="E4945" s="7">
        <v>45300</v>
      </c>
      <c r="F4945" s="6">
        <v>1</v>
      </c>
      <c r="G4945" s="6" t="str">
        <f>VLOOKUP(F4945,'Other Data'!$B$17:$C$24,2,FALSE)</f>
        <v>ProductA</v>
      </c>
      <c r="H4945" s="6">
        <v>2</v>
      </c>
      <c r="I4945" s="8">
        <v>45300.674155092573</v>
      </c>
      <c r="J4945" s="6">
        <v>129</v>
      </c>
    </row>
    <row r="4946" spans="2:10" x14ac:dyDescent="0.3">
      <c r="B4946" s="6">
        <v>1129926</v>
      </c>
      <c r="C4946" s="6">
        <v>532</v>
      </c>
      <c r="D4946" s="6" t="str">
        <f>VLOOKUP(C4946,Customers!$B$8:$C$1412,2,FALSE)</f>
        <v>Little Shop of Hope c/o Warner industries</v>
      </c>
      <c r="E4946" s="7">
        <v>45300</v>
      </c>
      <c r="F4946" s="6">
        <v>2</v>
      </c>
      <c r="G4946" s="6" t="str">
        <f>VLOOKUP(F4946,'Other Data'!$B$17:$C$24,2,FALSE)</f>
        <v>ProductB</v>
      </c>
      <c r="H4946" s="6">
        <v>5</v>
      </c>
      <c r="I4946" s="8">
        <v>45300.68496527776</v>
      </c>
      <c r="J4946" s="6">
        <v>124</v>
      </c>
    </row>
    <row r="4947" spans="2:10" x14ac:dyDescent="0.3">
      <c r="B4947" s="6">
        <v>1129927</v>
      </c>
      <c r="C4947" s="6">
        <v>755</v>
      </c>
      <c r="D4947" s="6" t="str">
        <f>VLOOKUP(C4947,Customers!$B$8:$C$1412,2,FALSE)</f>
        <v>Caritas Health Services Gift Shop</v>
      </c>
      <c r="E4947" s="7">
        <v>45300</v>
      </c>
      <c r="F4947" s="6">
        <v>1</v>
      </c>
      <c r="G4947" s="6" t="str">
        <f>VLOOKUP(F4947,'Other Data'!$B$17:$C$24,2,FALSE)</f>
        <v>ProductA</v>
      </c>
      <c r="H4947" s="6">
        <v>4</v>
      </c>
      <c r="I4947" s="8">
        <v>45300.700763888868</v>
      </c>
      <c r="J4947" s="6">
        <v>119</v>
      </c>
    </row>
    <row r="4948" spans="2:10" x14ac:dyDescent="0.3">
      <c r="B4948" s="6">
        <v>1129928</v>
      </c>
      <c r="C4948" s="6">
        <v>511</v>
      </c>
      <c r="D4948" s="6" t="str">
        <f>VLOOKUP(C4948,Customers!$B$8:$C$1412,2,FALSE)</f>
        <v>Cassiopeia Clothing</v>
      </c>
      <c r="E4948" s="7">
        <v>45300</v>
      </c>
      <c r="F4948" s="6">
        <v>5</v>
      </c>
      <c r="G4948" s="6" t="str">
        <f>VLOOKUP(F4948,'Other Data'!$B$17:$C$24,2,FALSE)</f>
        <v>ProductE</v>
      </c>
      <c r="H4948" s="6">
        <v>5</v>
      </c>
      <c r="I4948" s="8">
        <v>45300.711307870348</v>
      </c>
      <c r="J4948" s="6">
        <v>119</v>
      </c>
    </row>
    <row r="4949" spans="2:10" x14ac:dyDescent="0.3">
      <c r="B4949" s="6">
        <v>1129929</v>
      </c>
      <c r="C4949" s="6">
        <v>810</v>
      </c>
      <c r="D4949" s="6" t="str">
        <f>VLOOKUP(C4949,Customers!$B$8:$C$1412,2,FALSE)</f>
        <v>Rainbow Room</v>
      </c>
      <c r="E4949" s="7">
        <v>45300</v>
      </c>
      <c r="F4949" s="6">
        <v>5</v>
      </c>
      <c r="G4949" s="6" t="str">
        <f>VLOOKUP(F4949,'Other Data'!$B$17:$C$24,2,FALSE)</f>
        <v>ProductE</v>
      </c>
      <c r="H4949" s="6">
        <v>5</v>
      </c>
      <c r="I4949" s="8">
        <v>45300.723368055536</v>
      </c>
      <c r="J4949" s="6">
        <v>111</v>
      </c>
    </row>
    <row r="4950" spans="2:10" x14ac:dyDescent="0.3">
      <c r="B4950" s="6">
        <v>1129930</v>
      </c>
      <c r="C4950" s="6">
        <v>856</v>
      </c>
      <c r="D4950" s="6" t="str">
        <f>VLOOKUP(C4950,Customers!$B$8:$C$1412,2,FALSE)</f>
        <v>Point Hardware &amp; Gift</v>
      </c>
      <c r="E4950" s="7">
        <v>45301</v>
      </c>
      <c r="F4950" s="6">
        <v>5</v>
      </c>
      <c r="G4950" s="6" t="str">
        <f>VLOOKUP(F4950,'Other Data'!$B$17:$C$24,2,FALSE)</f>
        <v>ProductE</v>
      </c>
      <c r="H4950" s="6">
        <v>3</v>
      </c>
      <c r="I4950" s="8">
        <v>45301.333333333336</v>
      </c>
      <c r="J4950" s="6">
        <v>134</v>
      </c>
    </row>
    <row r="4951" spans="2:10" x14ac:dyDescent="0.3">
      <c r="B4951" s="6">
        <v>1129931</v>
      </c>
      <c r="C4951" s="6">
        <v>679</v>
      </c>
      <c r="D4951" s="6" t="str">
        <f>VLOOKUP(C4951,Customers!$B$8:$C$1412,2,FALSE)</f>
        <v>Good Gracious Contemporary Gifts</v>
      </c>
      <c r="E4951" s="7">
        <v>45301</v>
      </c>
      <c r="F4951" s="6">
        <v>1</v>
      </c>
      <c r="G4951" s="6" t="str">
        <f>VLOOKUP(F4951,'Other Data'!$B$17:$C$24,2,FALSE)</f>
        <v>ProductA</v>
      </c>
      <c r="H4951" s="6">
        <v>4</v>
      </c>
      <c r="I4951" s="8">
        <v>45301.343263888892</v>
      </c>
      <c r="J4951" s="6">
        <v>133</v>
      </c>
    </row>
    <row r="4952" spans="2:10" x14ac:dyDescent="0.3">
      <c r="B4952" s="6">
        <v>1129932</v>
      </c>
      <c r="C4952" s="6">
        <v>763</v>
      </c>
      <c r="D4952" s="6" t="str">
        <f>VLOOKUP(C4952,Customers!$B$8:$C$1412,2,FALSE)</f>
        <v>Melrose Drug</v>
      </c>
      <c r="E4952" s="7">
        <v>45301</v>
      </c>
      <c r="F4952" s="6">
        <v>3</v>
      </c>
      <c r="G4952" s="6" t="str">
        <f>VLOOKUP(F4952,'Other Data'!$B$17:$C$24,2,FALSE)</f>
        <v>ProductC</v>
      </c>
      <c r="H4952" s="6">
        <v>4</v>
      </c>
      <c r="I4952" s="8">
        <v>45301.352152777778</v>
      </c>
      <c r="J4952" s="6">
        <v>125</v>
      </c>
    </row>
    <row r="4953" spans="2:10" x14ac:dyDescent="0.3">
      <c r="B4953" s="6">
        <v>1129933</v>
      </c>
      <c r="C4953" s="6">
        <v>671</v>
      </c>
      <c r="D4953" s="6" t="str">
        <f>VLOOKUP(C4953,Customers!$B$8:$C$1412,2,FALSE)</f>
        <v>Peoples Drug Mart # 175</v>
      </c>
      <c r="E4953" s="7">
        <v>45301</v>
      </c>
      <c r="F4953" s="6">
        <v>3</v>
      </c>
      <c r="G4953" s="6" t="str">
        <f>VLOOKUP(F4953,'Other Data'!$B$17:$C$24,2,FALSE)</f>
        <v>ProductC</v>
      </c>
      <c r="H4953" s="6">
        <v>5</v>
      </c>
      <c r="I4953" s="8">
        <v>45301.367858796293</v>
      </c>
      <c r="J4953" s="6">
        <v>118</v>
      </c>
    </row>
    <row r="4954" spans="2:10" x14ac:dyDescent="0.3">
      <c r="B4954" s="6">
        <v>1129934</v>
      </c>
      <c r="C4954" s="6">
        <v>855</v>
      </c>
      <c r="D4954" s="6" t="str">
        <f>VLOOKUP(C4954,Customers!$B$8:$C$1412,2,FALSE)</f>
        <v>Deep Blue Boutique</v>
      </c>
      <c r="E4954" s="7">
        <v>45301</v>
      </c>
      <c r="F4954" s="6">
        <v>5</v>
      </c>
      <c r="G4954" s="6" t="str">
        <f>VLOOKUP(F4954,'Other Data'!$B$17:$C$24,2,FALSE)</f>
        <v>ProductE</v>
      </c>
      <c r="H4954" s="6">
        <v>7</v>
      </c>
      <c r="I4954" s="8">
        <v>45301.384259259255</v>
      </c>
      <c r="J4954" s="6">
        <v>123</v>
      </c>
    </row>
    <row r="4955" spans="2:10" x14ac:dyDescent="0.3">
      <c r="B4955" s="6">
        <v>1129935</v>
      </c>
      <c r="C4955" s="6">
        <v>1343</v>
      </c>
      <c r="D4955" s="6" t="str">
        <f>VLOOKUP(C4955,Customers!$B$8:$C$1412,2,FALSE)</f>
        <v>Nelson's News And Books</v>
      </c>
      <c r="E4955" s="7">
        <v>45301</v>
      </c>
      <c r="F4955" s="6">
        <v>4</v>
      </c>
      <c r="G4955" s="6" t="str">
        <f>VLOOKUP(F4955,'Other Data'!$B$17:$C$24,2,FALSE)</f>
        <v>ProductD</v>
      </c>
      <c r="H4955" s="6">
        <v>6</v>
      </c>
      <c r="I4955" s="8">
        <v>45301.398321759254</v>
      </c>
      <c r="J4955" s="6">
        <v>119</v>
      </c>
    </row>
    <row r="4956" spans="2:10" x14ac:dyDescent="0.3">
      <c r="B4956" s="6">
        <v>1129936</v>
      </c>
      <c r="C4956" s="6">
        <v>805</v>
      </c>
      <c r="D4956" s="6" t="str">
        <f>VLOOKUP(C4956,Customers!$B$8:$C$1412,2,FALSE)</f>
        <v>Collection, The</v>
      </c>
      <c r="E4956" s="7">
        <v>45301</v>
      </c>
      <c r="F4956" s="6">
        <v>2</v>
      </c>
      <c r="G4956" s="6" t="str">
        <f>VLOOKUP(F4956,'Other Data'!$B$17:$C$24,2,FALSE)</f>
        <v>ProductB</v>
      </c>
      <c r="H4956" s="6">
        <v>5</v>
      </c>
      <c r="I4956" s="8">
        <v>45301.41260416666</v>
      </c>
      <c r="J4956" s="6">
        <v>121</v>
      </c>
    </row>
    <row r="4957" spans="2:10" x14ac:dyDescent="0.3">
      <c r="B4957" s="6">
        <v>1129937</v>
      </c>
      <c r="C4957" s="6">
        <v>179</v>
      </c>
      <c r="D4957" s="6" t="str">
        <f>VLOOKUP(C4957,Customers!$B$8:$C$1412,2,FALSE)</f>
        <v>Pharmasave #638</v>
      </c>
      <c r="E4957" s="7">
        <v>45301</v>
      </c>
      <c r="F4957" s="6">
        <v>4</v>
      </c>
      <c r="G4957" s="6" t="str">
        <f>VLOOKUP(F4957,'Other Data'!$B$17:$C$24,2,FALSE)</f>
        <v>ProductD</v>
      </c>
      <c r="H4957" s="6">
        <v>6</v>
      </c>
      <c r="I4957" s="8">
        <v>45301.425914351843</v>
      </c>
      <c r="J4957" s="6">
        <v>128</v>
      </c>
    </row>
    <row r="4958" spans="2:10" x14ac:dyDescent="0.3">
      <c r="B4958" s="6">
        <v>1129938</v>
      </c>
      <c r="C4958" s="6">
        <v>1014</v>
      </c>
      <c r="D4958" s="6" t="str">
        <f>VLOOKUP(C4958,Customers!$B$8:$C$1412,2,FALSE)</f>
        <v>Biltmore Estate</v>
      </c>
      <c r="E4958" s="7">
        <v>45301</v>
      </c>
      <c r="F4958" s="6">
        <v>1</v>
      </c>
      <c r="G4958" s="6" t="str">
        <f>VLOOKUP(F4958,'Other Data'!$B$17:$C$24,2,FALSE)</f>
        <v>ProductA</v>
      </c>
      <c r="H4958" s="6">
        <v>2</v>
      </c>
      <c r="I4958" s="8">
        <v>45301.438182870363</v>
      </c>
      <c r="J4958" s="6">
        <v>115</v>
      </c>
    </row>
    <row r="4959" spans="2:10" x14ac:dyDescent="0.3">
      <c r="B4959" s="6">
        <v>1129939</v>
      </c>
      <c r="C4959" s="6">
        <v>1373</v>
      </c>
      <c r="D4959" s="6" t="str">
        <f>VLOOKUP(C4959,Customers!$B$8:$C$1412,2,FALSE)</f>
        <v>Skagway Outlet Store</v>
      </c>
      <c r="E4959" s="7">
        <v>45301</v>
      </c>
      <c r="F4959" s="6">
        <v>6</v>
      </c>
      <c r="G4959" s="6" t="str">
        <f>VLOOKUP(F4959,'Other Data'!$B$17:$C$24,2,FALSE)</f>
        <v>ProductF</v>
      </c>
      <c r="H4959" s="9"/>
      <c r="I4959" s="9"/>
      <c r="J4959" s="9"/>
    </row>
    <row r="4960" spans="2:10" x14ac:dyDescent="0.3">
      <c r="B4960" s="6">
        <v>1129940</v>
      </c>
      <c r="C4960" s="6">
        <v>495</v>
      </c>
      <c r="D4960" s="6" t="str">
        <f>VLOOKUP(C4960,Customers!$B$8:$C$1412,2,FALSE)</f>
        <v>Paragon Teulon Pharmacy</v>
      </c>
      <c r="E4960" s="7">
        <v>45301</v>
      </c>
      <c r="F4960" s="6">
        <v>2</v>
      </c>
      <c r="G4960" s="6" t="str">
        <f>VLOOKUP(F4960,'Other Data'!$B$17:$C$24,2,FALSE)</f>
        <v>ProductB</v>
      </c>
      <c r="H4960" s="6">
        <v>3</v>
      </c>
      <c r="I4960" s="8">
        <v>45301.464236111104</v>
      </c>
      <c r="J4960" s="6">
        <v>116</v>
      </c>
    </row>
    <row r="4961" spans="2:10" x14ac:dyDescent="0.3">
      <c r="B4961" s="6">
        <v>1129941</v>
      </c>
      <c r="C4961" s="6">
        <v>1043</v>
      </c>
      <c r="D4961" s="6" t="str">
        <f>VLOOKUP(C4961,Customers!$B$8:$C$1412,2,FALSE)</f>
        <v>Dove Gift Shop</v>
      </c>
      <c r="E4961" s="7">
        <v>45301</v>
      </c>
      <c r="F4961" s="6">
        <v>3</v>
      </c>
      <c r="G4961" s="6" t="str">
        <f>VLOOKUP(F4961,'Other Data'!$B$17:$C$24,2,FALSE)</f>
        <v>ProductC</v>
      </c>
      <c r="H4961" s="6">
        <v>3</v>
      </c>
      <c r="I4961" s="8">
        <v>45301.476782407401</v>
      </c>
      <c r="J4961" s="6">
        <v>112</v>
      </c>
    </row>
    <row r="4962" spans="2:10" x14ac:dyDescent="0.3">
      <c r="B4962" s="6">
        <v>1129942</v>
      </c>
      <c r="C4962" s="6">
        <v>396</v>
      </c>
      <c r="D4962" s="6" t="str">
        <f>VLOOKUP(C4962,Customers!$B$8:$C$1412,2,FALSE)</f>
        <v>Dell Dunville</v>
      </c>
      <c r="E4962" s="7">
        <v>45301</v>
      </c>
      <c r="F4962" s="6">
        <v>4</v>
      </c>
      <c r="G4962" s="6" t="str">
        <f>VLOOKUP(F4962,'Other Data'!$B$17:$C$24,2,FALSE)</f>
        <v>ProductD</v>
      </c>
      <c r="H4962" s="6">
        <v>2</v>
      </c>
      <c r="I4962" s="8">
        <v>45301.487511574065</v>
      </c>
      <c r="J4962" s="6">
        <v>110</v>
      </c>
    </row>
    <row r="4963" spans="2:10" x14ac:dyDescent="0.3">
      <c r="B4963" s="6">
        <v>1129943</v>
      </c>
      <c r="C4963" s="6">
        <v>617</v>
      </c>
      <c r="D4963" s="6" t="str">
        <f>VLOOKUP(C4963,Customers!$B$8:$C$1412,2,FALSE)</f>
        <v>B. J. Jewellery</v>
      </c>
      <c r="E4963" s="7">
        <v>45301</v>
      </c>
      <c r="F4963" s="6">
        <v>3</v>
      </c>
      <c r="G4963" s="6" t="str">
        <f>VLOOKUP(F4963,'Other Data'!$B$17:$C$24,2,FALSE)</f>
        <v>ProductC</v>
      </c>
      <c r="H4963" s="6">
        <v>2</v>
      </c>
      <c r="I4963" s="8">
        <v>45301.503449074065</v>
      </c>
      <c r="J4963" s="6">
        <v>121</v>
      </c>
    </row>
    <row r="4964" spans="2:10" x14ac:dyDescent="0.3">
      <c r="B4964" s="6">
        <v>1129944</v>
      </c>
      <c r="C4964" s="6">
        <v>476</v>
      </c>
      <c r="D4964" s="6" t="str">
        <f>VLOOKUP(C4964,Customers!$B$8:$C$1412,2,FALSE)</f>
        <v>Plaza 69 IDA</v>
      </c>
      <c r="E4964" s="7">
        <v>45301</v>
      </c>
      <c r="F4964" s="6">
        <v>2</v>
      </c>
      <c r="G4964" s="6" t="str">
        <f>VLOOKUP(F4964,'Other Data'!$B$17:$C$24,2,FALSE)</f>
        <v>ProductB</v>
      </c>
      <c r="H4964" s="6">
        <v>3</v>
      </c>
      <c r="I4964" s="8">
        <v>45301.518703703696</v>
      </c>
      <c r="J4964" s="6">
        <v>130</v>
      </c>
    </row>
    <row r="4965" spans="2:10" x14ac:dyDescent="0.3">
      <c r="B4965" s="6">
        <v>1129945</v>
      </c>
      <c r="C4965" s="6">
        <v>480</v>
      </c>
      <c r="D4965" s="6" t="str">
        <f>VLOOKUP(C4965,Customers!$B$8:$C$1412,2,FALSE)</f>
        <v>Simply Country</v>
      </c>
      <c r="E4965" s="7">
        <v>45301</v>
      </c>
      <c r="F4965" s="6">
        <v>5</v>
      </c>
      <c r="G4965" s="6" t="str">
        <f>VLOOKUP(F4965,'Other Data'!$B$17:$C$24,2,FALSE)</f>
        <v>ProductE</v>
      </c>
      <c r="H4965" s="6">
        <v>3</v>
      </c>
      <c r="I4965" s="8">
        <v>45301.52806712962</v>
      </c>
      <c r="J4965" s="6">
        <v>114</v>
      </c>
    </row>
    <row r="4966" spans="2:10" x14ac:dyDescent="0.3">
      <c r="B4966" s="6">
        <v>1129946</v>
      </c>
      <c r="C4966" s="6">
        <v>1225</v>
      </c>
      <c r="D4966" s="6" t="str">
        <f>VLOOKUP(C4966,Customers!$B$8:$C$1412,2,FALSE)</f>
        <v>J's Hallmark</v>
      </c>
      <c r="E4966" s="7">
        <v>45301</v>
      </c>
      <c r="F4966" s="6">
        <v>4</v>
      </c>
      <c r="G4966" s="6" t="str">
        <f>VLOOKUP(F4966,'Other Data'!$B$17:$C$24,2,FALSE)</f>
        <v>ProductD</v>
      </c>
      <c r="H4966" s="6">
        <v>7</v>
      </c>
      <c r="I4966" s="8">
        <v>45301.54447916666</v>
      </c>
      <c r="J4966" s="6">
        <v>118</v>
      </c>
    </row>
    <row r="4967" spans="2:10" x14ac:dyDescent="0.3">
      <c r="B4967" s="6">
        <v>1129947</v>
      </c>
      <c r="C4967" s="6">
        <v>691</v>
      </c>
      <c r="D4967" s="6" t="str">
        <f>VLOOKUP(C4967,Customers!$B$8:$C$1412,2,FALSE)</f>
        <v>Dollar Dollar</v>
      </c>
      <c r="E4967" s="7">
        <v>45301</v>
      </c>
      <c r="F4967" s="6">
        <v>5</v>
      </c>
      <c r="G4967" s="6" t="str">
        <f>VLOOKUP(F4967,'Other Data'!$B$17:$C$24,2,FALSE)</f>
        <v>ProductE</v>
      </c>
      <c r="H4967" s="6">
        <v>4</v>
      </c>
      <c r="I4967" s="8">
        <v>45301.559444444436</v>
      </c>
      <c r="J4967" s="6">
        <v>133</v>
      </c>
    </row>
    <row r="4968" spans="2:10" x14ac:dyDescent="0.3">
      <c r="B4968" s="6">
        <v>1129948</v>
      </c>
      <c r="C4968" s="6">
        <v>336</v>
      </c>
      <c r="D4968" s="6" t="str">
        <f>VLOOKUP(C4968,Customers!$B$8:$C$1412,2,FALSE)</f>
        <v>The North West Co.</v>
      </c>
      <c r="E4968" s="7">
        <v>45301</v>
      </c>
      <c r="F4968" s="6">
        <v>1</v>
      </c>
      <c r="G4968" s="6" t="str">
        <f>VLOOKUP(F4968,'Other Data'!$B$17:$C$24,2,FALSE)</f>
        <v>ProductA</v>
      </c>
      <c r="H4968" s="6">
        <v>3</v>
      </c>
      <c r="I4968" s="8">
        <v>45301.576157407399</v>
      </c>
      <c r="J4968" s="6">
        <v>128</v>
      </c>
    </row>
    <row r="4969" spans="2:10" x14ac:dyDescent="0.3">
      <c r="B4969" s="6">
        <v>1129949</v>
      </c>
      <c r="C4969" s="6">
        <v>275</v>
      </c>
      <c r="D4969" s="6" t="str">
        <f>VLOOKUP(C4969,Customers!$B$8:$C$1412,2,FALSE)</f>
        <v>Avante Boutique</v>
      </c>
      <c r="E4969" s="7">
        <v>45301</v>
      </c>
      <c r="F4969" s="6">
        <v>1</v>
      </c>
      <c r="G4969" s="6" t="str">
        <f>VLOOKUP(F4969,'Other Data'!$B$17:$C$24,2,FALSE)</f>
        <v>ProductA</v>
      </c>
      <c r="H4969" s="6">
        <v>3</v>
      </c>
      <c r="I4969" s="8">
        <v>45301.58961805555</v>
      </c>
      <c r="J4969" s="6">
        <v>125</v>
      </c>
    </row>
    <row r="4970" spans="2:10" x14ac:dyDescent="0.3">
      <c r="B4970" s="6">
        <v>1129950</v>
      </c>
      <c r="C4970" s="6">
        <v>451</v>
      </c>
      <c r="D4970" s="6" t="str">
        <f>VLOOKUP(C4970,Customers!$B$8:$C$1412,2,FALSE)</f>
        <v>SDM - 1031</v>
      </c>
      <c r="E4970" s="7">
        <v>45301</v>
      </c>
      <c r="F4970" s="6">
        <v>4</v>
      </c>
      <c r="G4970" s="6" t="str">
        <f>VLOOKUP(F4970,'Other Data'!$B$17:$C$24,2,FALSE)</f>
        <v>ProductD</v>
      </c>
      <c r="H4970" s="6">
        <v>2</v>
      </c>
      <c r="I4970" s="8">
        <v>45301.599965277775</v>
      </c>
      <c r="J4970" s="6">
        <v>124</v>
      </c>
    </row>
    <row r="4971" spans="2:10" x14ac:dyDescent="0.3">
      <c r="B4971" s="6">
        <v>1129951</v>
      </c>
      <c r="C4971" s="6">
        <v>742</v>
      </c>
      <c r="D4971" s="6" t="str">
        <f>VLOOKUP(C4971,Customers!$B$8:$C$1412,2,FALSE)</f>
        <v>Finishing Touches</v>
      </c>
      <c r="E4971" s="7">
        <v>45301</v>
      </c>
      <c r="F4971" s="6">
        <v>5</v>
      </c>
      <c r="G4971" s="6" t="str">
        <f>VLOOKUP(F4971,'Other Data'!$B$17:$C$24,2,FALSE)</f>
        <v>ProductE</v>
      </c>
      <c r="H4971" s="6">
        <v>3</v>
      </c>
      <c r="I4971" s="8">
        <v>45301.608981481477</v>
      </c>
      <c r="J4971" s="6">
        <v>105</v>
      </c>
    </row>
    <row r="4972" spans="2:10" x14ac:dyDescent="0.3">
      <c r="B4972" s="6">
        <v>1129952</v>
      </c>
      <c r="C4972" s="6">
        <v>11</v>
      </c>
      <c r="D4972" s="6" t="str">
        <f>VLOOKUP(C4972,Customers!$B$8:$C$1412,2,FALSE)</f>
        <v>Buck or Two #132</v>
      </c>
      <c r="E4972" s="7">
        <v>45301</v>
      </c>
      <c r="F4972" s="6">
        <v>6</v>
      </c>
      <c r="G4972" s="6" t="str">
        <f>VLOOKUP(F4972,'Other Data'!$B$17:$C$24,2,FALSE)</f>
        <v>ProductF</v>
      </c>
      <c r="H4972" s="9"/>
      <c r="I4972" s="9"/>
      <c r="J4972" s="9"/>
    </row>
    <row r="4973" spans="2:10" x14ac:dyDescent="0.3">
      <c r="B4973" s="6">
        <v>1129953</v>
      </c>
      <c r="C4973" s="6">
        <v>1159</v>
      </c>
      <c r="D4973" s="6" t="str">
        <f>VLOOKUP(C4973,Customers!$B$8:$C$1412,2,FALSE)</f>
        <v>Capers</v>
      </c>
      <c r="E4973" s="7">
        <v>45301</v>
      </c>
      <c r="F4973" s="6">
        <v>3</v>
      </c>
      <c r="G4973" s="6" t="str">
        <f>VLOOKUP(F4973,'Other Data'!$B$17:$C$24,2,FALSE)</f>
        <v>ProductC</v>
      </c>
      <c r="H4973" s="6">
        <v>6</v>
      </c>
      <c r="I4973" s="8">
        <v>45301.629293981474</v>
      </c>
      <c r="J4973" s="6">
        <v>115</v>
      </c>
    </row>
    <row r="4974" spans="2:10" x14ac:dyDescent="0.3">
      <c r="B4974" s="6">
        <v>1129954</v>
      </c>
      <c r="C4974" s="6">
        <v>1005</v>
      </c>
      <c r="D4974" s="6" t="str">
        <f>VLOOKUP(C4974,Customers!$B$8:$C$1412,2,FALSE)</f>
        <v>Cotton Gin</v>
      </c>
      <c r="E4974" s="7">
        <v>45301</v>
      </c>
      <c r="F4974" s="6">
        <v>2</v>
      </c>
      <c r="G4974" s="6" t="str">
        <f>VLOOKUP(F4974,'Other Data'!$B$17:$C$24,2,FALSE)</f>
        <v>ProductB</v>
      </c>
      <c r="H4974" s="6">
        <v>4</v>
      </c>
      <c r="I4974" s="8">
        <v>45301.638287037029</v>
      </c>
      <c r="J4974" s="6">
        <v>122</v>
      </c>
    </row>
    <row r="4975" spans="2:10" x14ac:dyDescent="0.3">
      <c r="B4975" s="6">
        <v>1129955</v>
      </c>
      <c r="C4975" s="6">
        <v>268</v>
      </c>
      <c r="D4975" s="6" t="str">
        <f>VLOOKUP(C4975,Customers!$B$8:$C$1412,2,FALSE)</f>
        <v>Garfield</v>
      </c>
      <c r="E4975" s="7">
        <v>45301</v>
      </c>
      <c r="F4975" s="6">
        <v>3</v>
      </c>
      <c r="G4975" s="6" t="str">
        <f>VLOOKUP(F4975,'Other Data'!$B$17:$C$24,2,FALSE)</f>
        <v>ProductC</v>
      </c>
      <c r="H4975" s="6">
        <v>4</v>
      </c>
      <c r="I4975" s="8">
        <v>45301.648912037032</v>
      </c>
      <c r="J4975" s="6">
        <v>114</v>
      </c>
    </row>
    <row r="4976" spans="2:10" x14ac:dyDescent="0.3">
      <c r="B4976" s="6">
        <v>1129956</v>
      </c>
      <c r="C4976" s="6">
        <v>1207</v>
      </c>
      <c r="D4976" s="6" t="str">
        <f>VLOOKUP(C4976,Customers!$B$8:$C$1412,2,FALSE)</f>
        <v>Hillmer's Luggage, Leather and Gift</v>
      </c>
      <c r="E4976" s="7">
        <v>45301</v>
      </c>
      <c r="F4976" s="6">
        <v>6</v>
      </c>
      <c r="G4976" s="6" t="str">
        <f>VLOOKUP(F4976,'Other Data'!$B$17:$C$24,2,FALSE)</f>
        <v>ProductF</v>
      </c>
      <c r="H4976" s="9"/>
      <c r="I4976" s="9"/>
      <c r="J4976" s="9"/>
    </row>
    <row r="4977" spans="2:10" x14ac:dyDescent="0.3">
      <c r="B4977" s="6">
        <v>1129957</v>
      </c>
      <c r="C4977" s="6">
        <v>1403</v>
      </c>
      <c r="D4977" s="6" t="str">
        <f>VLOOKUP(C4977,Customers!$B$8:$C$1412,2,FALSE)</f>
        <v>Green Valley Ranch Gaming, LLC</v>
      </c>
      <c r="E4977" s="7">
        <v>45301</v>
      </c>
      <c r="F4977" s="6">
        <v>6</v>
      </c>
      <c r="G4977" s="6" t="str">
        <f>VLOOKUP(F4977,'Other Data'!$B$17:$C$24,2,FALSE)</f>
        <v>ProductF</v>
      </c>
      <c r="H4977" s="9"/>
      <c r="I4977" s="9"/>
      <c r="J4977" s="9"/>
    </row>
    <row r="4978" spans="2:10" x14ac:dyDescent="0.3">
      <c r="B4978" s="6">
        <v>1129958</v>
      </c>
      <c r="C4978" s="6">
        <v>537</v>
      </c>
      <c r="D4978" s="6" t="str">
        <f>VLOOKUP(C4978,Customers!$B$8:$C$1412,2,FALSE)</f>
        <v>Buck or Two #529</v>
      </c>
      <c r="E4978" s="7">
        <v>45301</v>
      </c>
      <c r="F4978" s="6">
        <v>5</v>
      </c>
      <c r="G4978" s="6" t="str">
        <f>VLOOKUP(F4978,'Other Data'!$B$17:$C$24,2,FALSE)</f>
        <v>ProductE</v>
      </c>
      <c r="H4978" s="6">
        <v>6</v>
      </c>
      <c r="I4978" s="8">
        <v>45301.687499999993</v>
      </c>
      <c r="J4978" s="6">
        <v>113</v>
      </c>
    </row>
    <row r="4979" spans="2:10" x14ac:dyDescent="0.3">
      <c r="B4979" s="6">
        <v>1129959</v>
      </c>
      <c r="C4979" s="6">
        <v>528</v>
      </c>
      <c r="D4979" s="6" t="str">
        <f>VLOOKUP(C4979,Customers!$B$8:$C$1412,2,FALSE)</f>
        <v>Shering Gold Ltd.</v>
      </c>
      <c r="E4979" s="7">
        <v>45301</v>
      </c>
      <c r="F4979" s="6">
        <v>1</v>
      </c>
      <c r="G4979" s="6" t="str">
        <f>VLOOKUP(F4979,'Other Data'!$B$17:$C$24,2,FALSE)</f>
        <v>ProductA</v>
      </c>
      <c r="H4979" s="6">
        <v>7</v>
      </c>
      <c r="I4979" s="8">
        <v>45301.698090277772</v>
      </c>
      <c r="J4979" s="6">
        <v>127</v>
      </c>
    </row>
    <row r="4980" spans="2:10" x14ac:dyDescent="0.3">
      <c r="B4980" s="6">
        <v>1129960</v>
      </c>
      <c r="C4980" s="6">
        <v>340</v>
      </c>
      <c r="D4980" s="6" t="str">
        <f>VLOOKUP(C4980,Customers!$B$8:$C$1412,2,FALSE)</f>
        <v>Toronto And Region Conservation</v>
      </c>
      <c r="E4980" s="7">
        <v>45301</v>
      </c>
      <c r="F4980" s="6">
        <v>1</v>
      </c>
      <c r="G4980" s="6" t="str">
        <f>VLOOKUP(F4980,'Other Data'!$B$17:$C$24,2,FALSE)</f>
        <v>ProductA</v>
      </c>
      <c r="H4980" s="6">
        <v>4</v>
      </c>
      <c r="I4980" s="8">
        <v>45301.707997685182</v>
      </c>
      <c r="J4980" s="6">
        <v>124</v>
      </c>
    </row>
    <row r="4981" spans="2:10" x14ac:dyDescent="0.3">
      <c r="B4981" s="6">
        <v>1129961</v>
      </c>
      <c r="C4981" s="6">
        <v>1028</v>
      </c>
      <c r="D4981" s="6" t="str">
        <f>VLOOKUP(C4981,Customers!$B$8:$C$1412,2,FALSE)</f>
        <v>VisABility Store</v>
      </c>
      <c r="E4981" s="7">
        <v>45301</v>
      </c>
      <c r="F4981" s="6">
        <v>1</v>
      </c>
      <c r="G4981" s="6" t="str">
        <f>VLOOKUP(F4981,'Other Data'!$B$17:$C$24,2,FALSE)</f>
        <v>ProductA</v>
      </c>
      <c r="H4981" s="6">
        <v>4</v>
      </c>
      <c r="I4981" s="8">
        <v>45301.721331018518</v>
      </c>
      <c r="J4981" s="6">
        <v>125</v>
      </c>
    </row>
    <row r="4982" spans="2:10" x14ac:dyDescent="0.3">
      <c r="B4982" s="6">
        <v>1129962</v>
      </c>
      <c r="C4982" s="6">
        <v>558</v>
      </c>
      <c r="D4982" s="6" t="str">
        <f>VLOOKUP(C4982,Customers!$B$8:$C$1412,2,FALSE)</f>
        <v>Dutch Growers</v>
      </c>
      <c r="E4982" s="7">
        <v>45302</v>
      </c>
      <c r="F4982" s="6">
        <v>6</v>
      </c>
      <c r="G4982" s="6" t="str">
        <f>VLOOKUP(F4982,'Other Data'!$B$17:$C$24,2,FALSE)</f>
        <v>ProductF</v>
      </c>
      <c r="H4982" s="9"/>
      <c r="I4982" s="9"/>
      <c r="J4982" s="9"/>
    </row>
    <row r="4983" spans="2:10" x14ac:dyDescent="0.3">
      <c r="B4983" s="6">
        <v>1129963</v>
      </c>
      <c r="C4983" s="6">
        <v>276</v>
      </c>
      <c r="D4983" s="6" t="str">
        <f>VLOOKUP(C4983,Customers!$B$8:$C$1412,2,FALSE)</f>
        <v>Roasting Apple</v>
      </c>
      <c r="E4983" s="7">
        <v>45302</v>
      </c>
      <c r="F4983" s="6">
        <v>5</v>
      </c>
      <c r="G4983" s="6" t="str">
        <f>VLOOKUP(F4983,'Other Data'!$B$17:$C$24,2,FALSE)</f>
        <v>ProductE</v>
      </c>
      <c r="H4983" s="6">
        <v>5</v>
      </c>
      <c r="I4983" s="8">
        <v>45302.343599537038</v>
      </c>
      <c r="J4983" s="6">
        <v>120</v>
      </c>
    </row>
    <row r="4984" spans="2:10" x14ac:dyDescent="0.3">
      <c r="B4984" s="6">
        <v>1129964</v>
      </c>
      <c r="C4984" s="6">
        <v>469</v>
      </c>
      <c r="D4984" s="6" t="str">
        <f>VLOOKUP(C4984,Customers!$B$8:$C$1412,2,FALSE)</f>
        <v>Dollar Value</v>
      </c>
      <c r="E4984" s="7">
        <v>45302</v>
      </c>
      <c r="F4984" s="6">
        <v>3</v>
      </c>
      <c r="G4984" s="6" t="str">
        <f>VLOOKUP(F4984,'Other Data'!$B$17:$C$24,2,FALSE)</f>
        <v>ProductC</v>
      </c>
      <c r="H4984" s="6">
        <v>7</v>
      </c>
      <c r="I4984" s="8">
        <v>45302.359409722223</v>
      </c>
      <c r="J4984" s="6">
        <v>126</v>
      </c>
    </row>
    <row r="4985" spans="2:10" x14ac:dyDescent="0.3">
      <c r="B4985" s="6">
        <v>1129965</v>
      </c>
      <c r="C4985" s="6">
        <v>474</v>
      </c>
      <c r="D4985" s="6" t="str">
        <f>VLOOKUP(C4985,Customers!$B$8:$C$1412,2,FALSE)</f>
        <v>Health Care Guardian</v>
      </c>
      <c r="E4985" s="7">
        <v>45302</v>
      </c>
      <c r="F4985" s="6">
        <v>6</v>
      </c>
      <c r="G4985" s="6" t="str">
        <f>VLOOKUP(F4985,'Other Data'!$B$17:$C$24,2,FALSE)</f>
        <v>ProductF</v>
      </c>
      <c r="H4985" s="9"/>
      <c r="I4985" s="9"/>
      <c r="J4985" s="9"/>
    </row>
    <row r="4986" spans="2:10" x14ac:dyDescent="0.3">
      <c r="B4986" s="6">
        <v>1129966</v>
      </c>
      <c r="C4986" s="6">
        <v>78</v>
      </c>
      <c r="D4986" s="6" t="str">
        <f>VLOOKUP(C4986,Customers!$B$8:$C$1412,2,FALSE)</f>
        <v>Corrington &amp; Co c/o Sheraton hotel</v>
      </c>
      <c r="E4986" s="7">
        <v>45302</v>
      </c>
      <c r="F4986" s="6">
        <v>2</v>
      </c>
      <c r="G4986" s="6" t="str">
        <f>VLOOKUP(F4986,'Other Data'!$B$17:$C$24,2,FALSE)</f>
        <v>ProductB</v>
      </c>
      <c r="H4986" s="6">
        <v>6</v>
      </c>
      <c r="I4986" s="8">
        <v>45302.381006944444</v>
      </c>
      <c r="J4986" s="6">
        <v>112</v>
      </c>
    </row>
    <row r="4987" spans="2:10" x14ac:dyDescent="0.3">
      <c r="B4987" s="6">
        <v>1129967</v>
      </c>
      <c r="C4987" s="6">
        <v>962</v>
      </c>
      <c r="D4987" s="6" t="str">
        <f>VLOOKUP(C4987,Customers!$B$8:$C$1412,2,FALSE)</f>
        <v>The Mole Hole</v>
      </c>
      <c r="E4987" s="7">
        <v>45302</v>
      </c>
      <c r="F4987" s="6">
        <v>3</v>
      </c>
      <c r="G4987" s="6" t="str">
        <f>VLOOKUP(F4987,'Other Data'!$B$17:$C$24,2,FALSE)</f>
        <v>ProductC</v>
      </c>
      <c r="H4987" s="6">
        <v>2</v>
      </c>
      <c r="I4987" s="8">
        <v>45302.392962962964</v>
      </c>
      <c r="J4987" s="6">
        <v>129</v>
      </c>
    </row>
    <row r="4988" spans="2:10" x14ac:dyDescent="0.3">
      <c r="B4988" s="6">
        <v>1129968</v>
      </c>
      <c r="C4988" s="6">
        <v>22</v>
      </c>
      <c r="D4988" s="6" t="str">
        <f>VLOOKUP(C4988,Customers!$B$8:$C$1412,2,FALSE)</f>
        <v>Buck or Two #131</v>
      </c>
      <c r="E4988" s="7">
        <v>45302</v>
      </c>
      <c r="F4988" s="6">
        <v>4</v>
      </c>
      <c r="G4988" s="6" t="str">
        <f>VLOOKUP(F4988,'Other Data'!$B$17:$C$24,2,FALSE)</f>
        <v>ProductD</v>
      </c>
      <c r="H4988" s="6">
        <v>6</v>
      </c>
      <c r="I4988" s="8">
        <v>45302.40457175926</v>
      </c>
      <c r="J4988" s="6">
        <v>110</v>
      </c>
    </row>
    <row r="4989" spans="2:10" x14ac:dyDescent="0.3">
      <c r="B4989" s="6">
        <v>1129969</v>
      </c>
      <c r="C4989" s="6">
        <v>1379</v>
      </c>
      <c r="D4989" s="6" t="str">
        <f>VLOOKUP(C4989,Customers!$B$8:$C$1412,2,FALSE)</f>
        <v>Sogno Boutique Of Dreams</v>
      </c>
      <c r="E4989" s="7">
        <v>45302</v>
      </c>
      <c r="F4989" s="6">
        <v>5</v>
      </c>
      <c r="G4989" s="6" t="str">
        <f>VLOOKUP(F4989,'Other Data'!$B$17:$C$24,2,FALSE)</f>
        <v>ProductE</v>
      </c>
      <c r="H4989" s="6">
        <v>2</v>
      </c>
      <c r="I4989" s="8">
        <v>45302.419687499998</v>
      </c>
      <c r="J4989" s="6">
        <v>126</v>
      </c>
    </row>
    <row r="4990" spans="2:10" x14ac:dyDescent="0.3">
      <c r="B4990" s="6">
        <v>1129970</v>
      </c>
      <c r="C4990" s="6">
        <v>528</v>
      </c>
      <c r="D4990" s="6" t="str">
        <f>VLOOKUP(C4990,Customers!$B$8:$C$1412,2,FALSE)</f>
        <v>Shering Gold Ltd.</v>
      </c>
      <c r="E4990" s="7">
        <v>45302</v>
      </c>
      <c r="F4990" s="6">
        <v>5</v>
      </c>
      <c r="G4990" s="6" t="str">
        <f>VLOOKUP(F4990,'Other Data'!$B$17:$C$24,2,FALSE)</f>
        <v>ProductE</v>
      </c>
      <c r="H4990" s="6">
        <v>4</v>
      </c>
      <c r="I4990" s="8">
        <v>45302.42969907407</v>
      </c>
      <c r="J4990" s="6">
        <v>128</v>
      </c>
    </row>
    <row r="4991" spans="2:10" x14ac:dyDescent="0.3">
      <c r="B4991" s="6">
        <v>1129971</v>
      </c>
      <c r="C4991" s="6">
        <v>1293</v>
      </c>
      <c r="D4991" s="6" t="str">
        <f>VLOOKUP(C4991,Customers!$B$8:$C$1412,2,FALSE)</f>
        <v>Mindless Inc</v>
      </c>
      <c r="E4991" s="7">
        <v>45302</v>
      </c>
      <c r="F4991" s="6">
        <v>2</v>
      </c>
      <c r="G4991" s="6" t="str">
        <f>VLOOKUP(F4991,'Other Data'!$B$17:$C$24,2,FALSE)</f>
        <v>ProductB</v>
      </c>
      <c r="H4991" s="6">
        <v>3</v>
      </c>
      <c r="I4991" s="8">
        <v>45302.443055555552</v>
      </c>
      <c r="J4991" s="6">
        <v>115</v>
      </c>
    </row>
    <row r="4992" spans="2:10" x14ac:dyDescent="0.3">
      <c r="B4992" s="6">
        <v>1129972</v>
      </c>
      <c r="C4992" s="6">
        <v>688</v>
      </c>
      <c r="D4992" s="6" t="str">
        <f>VLOOKUP(C4992,Customers!$B$8:$C$1412,2,FALSE)</f>
        <v>Your Dollar Store With More #161</v>
      </c>
      <c r="E4992" s="7">
        <v>45302</v>
      </c>
      <c r="F4992" s="6">
        <v>6</v>
      </c>
      <c r="G4992" s="6" t="str">
        <f>VLOOKUP(F4992,'Other Data'!$B$17:$C$24,2,FALSE)</f>
        <v>ProductF</v>
      </c>
      <c r="H4992" s="9"/>
      <c r="I4992" s="9"/>
      <c r="J4992" s="9"/>
    </row>
    <row r="4993" spans="2:10" x14ac:dyDescent="0.3">
      <c r="B4993" s="6">
        <v>1129973</v>
      </c>
      <c r="C4993" s="6">
        <v>917</v>
      </c>
      <c r="D4993" s="6" t="str">
        <f>VLOOKUP(C4993,Customers!$B$8:$C$1412,2,FALSE)</f>
        <v>Adam's Fairacre Farms</v>
      </c>
      <c r="E4993" s="7">
        <v>45302</v>
      </c>
      <c r="F4993" s="6">
        <v>6</v>
      </c>
      <c r="G4993" s="6" t="str">
        <f>VLOOKUP(F4993,'Other Data'!$B$17:$C$24,2,FALSE)</f>
        <v>ProductF</v>
      </c>
      <c r="H4993" s="9"/>
      <c r="I4993" s="9"/>
      <c r="J4993" s="9"/>
    </row>
    <row r="4994" spans="2:10" x14ac:dyDescent="0.3">
      <c r="B4994" s="6">
        <v>1129974</v>
      </c>
      <c r="C4994" s="6">
        <v>593</v>
      </c>
      <c r="D4994" s="6" t="str">
        <f>VLOOKUP(C4994,Customers!$B$8:$C$1412,2,FALSE)</f>
        <v>Carewest George Boyack</v>
      </c>
      <c r="E4994" s="7">
        <v>45302</v>
      </c>
      <c r="F4994" s="6">
        <v>3</v>
      </c>
      <c r="G4994" s="6" t="str">
        <f>VLOOKUP(F4994,'Other Data'!$B$17:$C$24,2,FALSE)</f>
        <v>ProductC</v>
      </c>
      <c r="H4994" s="6">
        <v>7</v>
      </c>
      <c r="I4994" s="8">
        <v>45302.484687499993</v>
      </c>
      <c r="J4994" s="6">
        <v>108</v>
      </c>
    </row>
    <row r="4995" spans="2:10" x14ac:dyDescent="0.3">
      <c r="B4995" s="6">
        <v>1129975</v>
      </c>
      <c r="C4995" s="6">
        <v>394</v>
      </c>
      <c r="D4995" s="6" t="str">
        <f>VLOOKUP(C4995,Customers!$B$8:$C$1412,2,FALSE)</f>
        <v>Top Dollar Bargen Centre #16</v>
      </c>
      <c r="E4995" s="7">
        <v>45302</v>
      </c>
      <c r="F4995" s="6">
        <v>6</v>
      </c>
      <c r="G4995" s="6" t="str">
        <f>VLOOKUP(F4995,'Other Data'!$B$17:$C$24,2,FALSE)</f>
        <v>ProductF</v>
      </c>
      <c r="H4995" s="9"/>
      <c r="I4995" s="9"/>
      <c r="J4995" s="9"/>
    </row>
    <row r="4996" spans="2:10" x14ac:dyDescent="0.3">
      <c r="B4996" s="6">
        <v>1129976</v>
      </c>
      <c r="C4996" s="6">
        <v>618</v>
      </c>
      <c r="D4996" s="6" t="str">
        <f>VLOOKUP(C4996,Customers!$B$8:$C$1412,2,FALSE)</f>
        <v>Guardian Town and Country</v>
      </c>
      <c r="E4996" s="7">
        <v>45302</v>
      </c>
      <c r="F4996" s="6">
        <v>1</v>
      </c>
      <c r="G4996" s="6" t="str">
        <f>VLOOKUP(F4996,'Other Data'!$B$17:$C$24,2,FALSE)</f>
        <v>ProductA</v>
      </c>
      <c r="H4996" s="6">
        <v>5</v>
      </c>
      <c r="I4996" s="8">
        <v>45302.511296296288</v>
      </c>
      <c r="J4996" s="6">
        <v>134</v>
      </c>
    </row>
    <row r="4997" spans="2:10" x14ac:dyDescent="0.3">
      <c r="B4997" s="6">
        <v>1129977</v>
      </c>
      <c r="C4997" s="6">
        <v>505</v>
      </c>
      <c r="D4997" s="6" t="str">
        <f>VLOOKUP(C4997,Customers!$B$8:$C$1412,2,FALSE)</f>
        <v>Holy Family Nursy Home Gift Shop</v>
      </c>
      <c r="E4997" s="7">
        <v>45302</v>
      </c>
      <c r="F4997" s="6">
        <v>2</v>
      </c>
      <c r="G4997" s="6" t="str">
        <f>VLOOKUP(F4997,'Other Data'!$B$17:$C$24,2,FALSE)</f>
        <v>ProductB</v>
      </c>
      <c r="H4997" s="6">
        <v>7</v>
      </c>
      <c r="I4997" s="8">
        <v>45302.524722222217</v>
      </c>
      <c r="J4997" s="6">
        <v>108</v>
      </c>
    </row>
    <row r="4998" spans="2:10" x14ac:dyDescent="0.3">
      <c r="B4998" s="6">
        <v>1129978</v>
      </c>
      <c r="C4998" s="6">
        <v>720</v>
      </c>
      <c r="D4998" s="6" t="str">
        <f>VLOOKUP(C4998,Customers!$B$8:$C$1412,2,FALSE)</f>
        <v>Mount St. Mary Hospital</v>
      </c>
      <c r="E4998" s="7">
        <v>45302</v>
      </c>
      <c r="F4998" s="6">
        <v>3</v>
      </c>
      <c r="G4998" s="6" t="str">
        <f>VLOOKUP(F4998,'Other Data'!$B$17:$C$24,2,FALSE)</f>
        <v>ProductC</v>
      </c>
      <c r="H4998" s="6">
        <v>6</v>
      </c>
      <c r="I4998" s="8">
        <v>45302.540092592586</v>
      </c>
      <c r="J4998" s="6">
        <v>127</v>
      </c>
    </row>
    <row r="4999" spans="2:10" x14ac:dyDescent="0.3">
      <c r="B4999" s="6">
        <v>1129979</v>
      </c>
      <c r="C4999" s="6">
        <v>558</v>
      </c>
      <c r="D4999" s="6" t="str">
        <f>VLOOKUP(C4999,Customers!$B$8:$C$1412,2,FALSE)</f>
        <v>Dutch Growers</v>
      </c>
      <c r="E4999" s="7">
        <v>45302</v>
      </c>
      <c r="F4999" s="6">
        <v>4</v>
      </c>
      <c r="G4999" s="6" t="str">
        <f>VLOOKUP(F4999,'Other Data'!$B$17:$C$24,2,FALSE)</f>
        <v>ProductD</v>
      </c>
      <c r="H4999" s="6">
        <v>3</v>
      </c>
      <c r="I4999" s="8">
        <v>45302.55465277777</v>
      </c>
      <c r="J4999" s="6">
        <v>121</v>
      </c>
    </row>
    <row r="5000" spans="2:10" x14ac:dyDescent="0.3">
      <c r="B5000" s="6">
        <v>1129980</v>
      </c>
      <c r="C5000" s="6">
        <v>1139</v>
      </c>
      <c r="D5000" s="6" t="str">
        <f>VLOOKUP(C5000,Customers!$B$8:$C$1412,2,FALSE)</f>
        <v>Millie's Gift Haus</v>
      </c>
      <c r="E5000" s="7">
        <v>45302</v>
      </c>
      <c r="F5000" s="6">
        <v>2</v>
      </c>
      <c r="G5000" s="6" t="str">
        <f>VLOOKUP(F5000,'Other Data'!$B$17:$C$24,2,FALSE)</f>
        <v>ProductB</v>
      </c>
      <c r="H5000" s="6">
        <v>2</v>
      </c>
      <c r="I5000" s="8">
        <v>45302.569791666661</v>
      </c>
      <c r="J5000" s="6">
        <v>112</v>
      </c>
    </row>
    <row r="5001" spans="2:10" x14ac:dyDescent="0.3">
      <c r="B5001" s="6">
        <v>1129981</v>
      </c>
      <c r="C5001" s="6">
        <v>499</v>
      </c>
      <c r="D5001" s="6" t="str">
        <f>VLOOKUP(C5001,Customers!$B$8:$C$1412,2,FALSE)</f>
        <v>Minneposa Dollar Store</v>
      </c>
      <c r="E5001" s="7">
        <v>45302</v>
      </c>
      <c r="F5001" s="6">
        <v>6</v>
      </c>
      <c r="G5001" s="6" t="str">
        <f>VLOOKUP(F5001,'Other Data'!$B$17:$C$24,2,FALSE)</f>
        <v>ProductF</v>
      </c>
      <c r="H5001" s="9"/>
      <c r="I5001" s="9"/>
      <c r="J5001" s="9"/>
    </row>
    <row r="5002" spans="2:10" x14ac:dyDescent="0.3">
      <c r="B5002" s="6">
        <v>1129982</v>
      </c>
      <c r="C5002" s="6">
        <v>296</v>
      </c>
      <c r="D5002" s="6" t="str">
        <f>VLOOKUP(C5002,Customers!$B$8:$C$1412,2,FALSE)</f>
        <v>Zellers Store #487</v>
      </c>
      <c r="E5002" s="7">
        <v>45302</v>
      </c>
      <c r="F5002" s="6">
        <v>5</v>
      </c>
      <c r="G5002" s="6" t="str">
        <f>VLOOKUP(F5002,'Other Data'!$B$17:$C$24,2,FALSE)</f>
        <v>ProductE</v>
      </c>
      <c r="H5002" s="6">
        <v>3</v>
      </c>
      <c r="I5002" s="8">
        <v>45302.589745370366</v>
      </c>
      <c r="J5002" s="6">
        <v>115</v>
      </c>
    </row>
    <row r="5003" spans="2:10" x14ac:dyDescent="0.3">
      <c r="B5003" s="6">
        <v>1129983</v>
      </c>
      <c r="C5003" s="6">
        <v>208</v>
      </c>
      <c r="D5003" s="6" t="str">
        <f>VLOOKUP(C5003,Customers!$B$8:$C$1412,2,FALSE)</f>
        <v>OK Gift Shop</v>
      </c>
      <c r="E5003" s="7">
        <v>45302</v>
      </c>
      <c r="F5003" s="6">
        <v>5</v>
      </c>
      <c r="G5003" s="6" t="str">
        <f>VLOOKUP(F5003,'Other Data'!$B$17:$C$24,2,FALSE)</f>
        <v>ProductE</v>
      </c>
      <c r="H5003" s="6">
        <v>5</v>
      </c>
      <c r="I5003" s="8">
        <v>45302.605960648143</v>
      </c>
      <c r="J5003" s="6">
        <v>119</v>
      </c>
    </row>
    <row r="5004" spans="2:10" x14ac:dyDescent="0.3">
      <c r="B5004" s="6">
        <v>1129984</v>
      </c>
      <c r="C5004" s="6">
        <v>1114</v>
      </c>
      <c r="D5004" s="6" t="str">
        <f>VLOOKUP(C5004,Customers!$B$8:$C$1412,2,FALSE)</f>
        <v>Horse Shoe Casino</v>
      </c>
      <c r="E5004" s="7">
        <v>45302</v>
      </c>
      <c r="F5004" s="6">
        <v>6</v>
      </c>
      <c r="G5004" s="6" t="str">
        <f>VLOOKUP(F5004,'Other Data'!$B$17:$C$24,2,FALSE)</f>
        <v>ProductF</v>
      </c>
      <c r="H5004" s="9"/>
      <c r="I5004" s="9"/>
      <c r="J5004" s="9"/>
    </row>
    <row r="5005" spans="2:10" x14ac:dyDescent="0.3">
      <c r="B5005" s="6">
        <v>1129985</v>
      </c>
      <c r="C5005" s="6">
        <v>201</v>
      </c>
      <c r="D5005" s="6" t="str">
        <f>VLOOKUP(C5005,Customers!$B$8:$C$1412,2,FALSE)</f>
        <v>Zellers Store #284</v>
      </c>
      <c r="E5005" s="7">
        <v>45302</v>
      </c>
      <c r="F5005" s="6">
        <v>4</v>
      </c>
      <c r="G5005" s="6" t="str">
        <f>VLOOKUP(F5005,'Other Data'!$B$17:$C$24,2,FALSE)</f>
        <v>ProductD</v>
      </c>
      <c r="H5005" s="6">
        <v>2</v>
      </c>
      <c r="I5005" s="8">
        <v>45302.627060185179</v>
      </c>
      <c r="J5005" s="6">
        <v>116</v>
      </c>
    </row>
    <row r="5006" spans="2:10" x14ac:dyDescent="0.3">
      <c r="B5006" s="6">
        <v>1129986</v>
      </c>
      <c r="C5006" s="6">
        <v>472</v>
      </c>
      <c r="D5006" s="6" t="str">
        <f>VLOOKUP(C5006,Customers!$B$8:$C$1412,2,FALSE)</f>
        <v>Stedmans V&amp;S</v>
      </c>
      <c r="E5006" s="7">
        <v>45302</v>
      </c>
      <c r="F5006" s="6">
        <v>1</v>
      </c>
      <c r="G5006" s="6" t="str">
        <f>VLOOKUP(F5006,'Other Data'!$B$17:$C$24,2,FALSE)</f>
        <v>ProductA</v>
      </c>
      <c r="H5006" s="6">
        <v>6</v>
      </c>
      <c r="I5006" s="8">
        <v>45302.642141203694</v>
      </c>
      <c r="J5006" s="6">
        <v>131</v>
      </c>
    </row>
    <row r="5007" spans="2:10" x14ac:dyDescent="0.3">
      <c r="B5007" s="6">
        <v>1129987</v>
      </c>
      <c r="C5007" s="6">
        <v>930</v>
      </c>
      <c r="D5007" s="6" t="str">
        <f>VLOOKUP(C5007,Customers!$B$8:$C$1412,2,FALSE)</f>
        <v>Alexandra</v>
      </c>
      <c r="E5007" s="7">
        <v>45302</v>
      </c>
      <c r="F5007" s="6">
        <v>6</v>
      </c>
      <c r="G5007" s="6" t="str">
        <f>VLOOKUP(F5007,'Other Data'!$B$17:$C$24,2,FALSE)</f>
        <v>ProductF</v>
      </c>
      <c r="H5007" s="9"/>
      <c r="I5007" s="9"/>
      <c r="J5007" s="9"/>
    </row>
    <row r="5008" spans="2:10" x14ac:dyDescent="0.3">
      <c r="B5008" s="6">
        <v>1129988</v>
      </c>
      <c r="C5008" s="6">
        <v>1163</v>
      </c>
      <c r="D5008" s="6" t="str">
        <f>VLOOKUP(C5008,Customers!$B$8:$C$1412,2,FALSE)</f>
        <v>North Memorial Medical Center</v>
      </c>
      <c r="E5008" s="7">
        <v>45302</v>
      </c>
      <c r="F5008" s="6">
        <v>5</v>
      </c>
      <c r="G5008" s="6" t="str">
        <f>VLOOKUP(F5008,'Other Data'!$B$17:$C$24,2,FALSE)</f>
        <v>ProductE</v>
      </c>
      <c r="H5008" s="6">
        <v>7</v>
      </c>
      <c r="I5008" s="8">
        <v>45302.675104166658</v>
      </c>
      <c r="J5008" s="6">
        <v>122</v>
      </c>
    </row>
    <row r="5009" spans="2:10" x14ac:dyDescent="0.3">
      <c r="B5009" s="6">
        <v>1129989</v>
      </c>
      <c r="C5009" s="6">
        <v>670</v>
      </c>
      <c r="D5009" s="6" t="str">
        <f>VLOOKUP(C5009,Customers!$B$8:$C$1412,2,FALSE)</f>
        <v>Patryka Enterprises Inc</v>
      </c>
      <c r="E5009" s="7">
        <v>45302</v>
      </c>
      <c r="F5009" s="6">
        <v>1</v>
      </c>
      <c r="G5009" s="6" t="str">
        <f>VLOOKUP(F5009,'Other Data'!$B$17:$C$24,2,FALSE)</f>
        <v>ProductA</v>
      </c>
      <c r="H5009" s="6">
        <v>6</v>
      </c>
      <c r="I5009" s="8">
        <v>45302.68405092592</v>
      </c>
      <c r="J5009" s="6">
        <v>126</v>
      </c>
    </row>
    <row r="5010" spans="2:10" x14ac:dyDescent="0.3">
      <c r="B5010" s="6">
        <v>1129990</v>
      </c>
      <c r="C5010" s="6">
        <v>1342</v>
      </c>
      <c r="D5010" s="6" t="str">
        <f>VLOOKUP(C5010,Customers!$B$8:$C$1412,2,FALSE)</f>
        <v>Price Less Drug Store #4</v>
      </c>
      <c r="E5010" s="7">
        <v>45302</v>
      </c>
      <c r="F5010" s="6">
        <v>3</v>
      </c>
      <c r="G5010" s="6" t="str">
        <f>VLOOKUP(F5010,'Other Data'!$B$17:$C$24,2,FALSE)</f>
        <v>ProductC</v>
      </c>
      <c r="H5010" s="6">
        <v>7</v>
      </c>
      <c r="I5010" s="8">
        <v>45302.694131944438</v>
      </c>
      <c r="J5010" s="6">
        <v>120</v>
      </c>
    </row>
    <row r="5011" spans="2:10" x14ac:dyDescent="0.3">
      <c r="B5011" s="6">
        <v>1129991</v>
      </c>
      <c r="C5011" s="6">
        <v>445</v>
      </c>
      <c r="D5011" s="6" t="str">
        <f>VLOOKUP(C5011,Customers!$B$8:$C$1412,2,FALSE)</f>
        <v>Green Earth - Head Office/ WHS</v>
      </c>
      <c r="E5011" s="7">
        <v>45302</v>
      </c>
      <c r="F5011" s="6">
        <v>1</v>
      </c>
      <c r="G5011" s="6" t="str">
        <f>VLOOKUP(F5011,'Other Data'!$B$17:$C$24,2,FALSE)</f>
        <v>ProductA</v>
      </c>
      <c r="H5011" s="6">
        <v>4</v>
      </c>
      <c r="I5011" s="8">
        <v>45302.709374999991</v>
      </c>
      <c r="J5011" s="6">
        <v>124</v>
      </c>
    </row>
    <row r="5012" spans="2:10" x14ac:dyDescent="0.3">
      <c r="B5012" s="6">
        <v>1129992</v>
      </c>
      <c r="C5012" s="6">
        <v>854</v>
      </c>
      <c r="D5012" s="6" t="str">
        <f>VLOOKUP(C5012,Customers!$B$8:$C$1412,2,FALSE)</f>
        <v>UnbeatableSale.com</v>
      </c>
      <c r="E5012" s="7">
        <v>45302</v>
      </c>
      <c r="F5012" s="6">
        <v>4</v>
      </c>
      <c r="G5012" s="6" t="str">
        <f>VLOOKUP(F5012,'Other Data'!$B$17:$C$24,2,FALSE)</f>
        <v>ProductD</v>
      </c>
      <c r="H5012" s="6">
        <v>5</v>
      </c>
      <c r="I5012" s="8">
        <v>45302.719953703694</v>
      </c>
      <c r="J5012" s="6">
        <v>108</v>
      </c>
    </row>
    <row r="5013" spans="2:10" x14ac:dyDescent="0.3">
      <c r="B5013" s="6">
        <v>1129993</v>
      </c>
      <c r="C5013" s="6">
        <v>508</v>
      </c>
      <c r="D5013" s="6" t="str">
        <f>VLOOKUP(C5013,Customers!$B$8:$C$1412,2,FALSE)</f>
        <v>Buck or Two-060</v>
      </c>
      <c r="E5013" s="7">
        <v>45302</v>
      </c>
      <c r="F5013" s="6">
        <v>1</v>
      </c>
      <c r="G5013" s="6" t="str">
        <f>VLOOKUP(F5013,'Other Data'!$B$17:$C$24,2,FALSE)</f>
        <v>ProductA</v>
      </c>
      <c r="H5013" s="6">
        <v>5</v>
      </c>
      <c r="I5013" s="8">
        <v>45302.732233796283</v>
      </c>
      <c r="J5013" s="6">
        <v>124</v>
      </c>
    </row>
    <row r="5014" spans="2:10" x14ac:dyDescent="0.3">
      <c r="B5014" s="6">
        <v>1129994</v>
      </c>
      <c r="C5014" s="6">
        <v>535</v>
      </c>
      <c r="D5014" s="6" t="str">
        <f>VLOOKUP(C5014,Customers!$B$8:$C$1412,2,FALSE)</f>
        <v>Buck or Two - 397</v>
      </c>
      <c r="E5014" s="7">
        <v>45302</v>
      </c>
      <c r="F5014" s="6">
        <v>3</v>
      </c>
      <c r="G5014" s="6" t="str">
        <f>VLOOKUP(F5014,'Other Data'!$B$17:$C$24,2,FALSE)</f>
        <v>ProductC</v>
      </c>
      <c r="H5014" s="6">
        <v>3</v>
      </c>
      <c r="I5014" s="8">
        <v>45302.743263888879</v>
      </c>
      <c r="J5014" s="6">
        <v>128</v>
      </c>
    </row>
    <row r="5015" spans="2:10" x14ac:dyDescent="0.3">
      <c r="B5015" s="6">
        <v>1129995</v>
      </c>
      <c r="C5015" s="6">
        <v>1207</v>
      </c>
      <c r="D5015" s="6" t="str">
        <f>VLOOKUP(C5015,Customers!$B$8:$C$1412,2,FALSE)</f>
        <v>Hillmer's Luggage, Leather and Gift</v>
      </c>
      <c r="E5015" s="7">
        <v>45303</v>
      </c>
      <c r="F5015" s="6">
        <v>4</v>
      </c>
      <c r="G5015" s="6" t="str">
        <f>VLOOKUP(F5015,'Other Data'!$B$17:$C$24,2,FALSE)</f>
        <v>ProductD</v>
      </c>
      <c r="H5015" s="6">
        <v>4</v>
      </c>
      <c r="I5015" s="8">
        <v>45303.333333333336</v>
      </c>
      <c r="J5015" s="6">
        <v>105</v>
      </c>
    </row>
    <row r="5016" spans="2:10" x14ac:dyDescent="0.3">
      <c r="B5016" s="6">
        <v>1129996</v>
      </c>
      <c r="C5016" s="6">
        <v>569</v>
      </c>
      <c r="D5016" s="6" t="str">
        <f>VLOOKUP(C5016,Customers!$B$8:$C$1412,2,FALSE)</f>
        <v>Alberta Country Gurl's General Store</v>
      </c>
      <c r="E5016" s="7">
        <v>45303</v>
      </c>
      <c r="F5016" s="6">
        <v>5</v>
      </c>
      <c r="G5016" s="6" t="str">
        <f>VLOOKUP(F5016,'Other Data'!$B$17:$C$24,2,FALSE)</f>
        <v>ProductE</v>
      </c>
      <c r="H5016" s="6">
        <v>2</v>
      </c>
      <c r="I5016" s="8">
        <v>45303.343668981484</v>
      </c>
      <c r="J5016" s="6">
        <v>111</v>
      </c>
    </row>
    <row r="5017" spans="2:10" x14ac:dyDescent="0.3">
      <c r="B5017" s="6">
        <v>1129997</v>
      </c>
      <c r="C5017" s="6">
        <v>387</v>
      </c>
      <c r="D5017" s="6" t="str">
        <f>VLOOKUP(C5017,Customers!$B$8:$C$1412,2,FALSE)</f>
        <v>Apropos</v>
      </c>
      <c r="E5017" s="7">
        <v>45303</v>
      </c>
      <c r="F5017" s="6">
        <v>6</v>
      </c>
      <c r="G5017" s="6" t="str">
        <f>VLOOKUP(F5017,'Other Data'!$B$17:$C$24,2,FALSE)</f>
        <v>ProductF</v>
      </c>
      <c r="H5017" s="9"/>
      <c r="I5017" s="9"/>
      <c r="J5017" s="9"/>
    </row>
    <row r="5018" spans="2:10" x14ac:dyDescent="0.3">
      <c r="B5018" s="6">
        <v>1129998</v>
      </c>
      <c r="C5018" s="6">
        <v>994</v>
      </c>
      <c r="D5018" s="6" t="str">
        <f>VLOOKUP(C5018,Customers!$B$8:$C$1412,2,FALSE)</f>
        <v>In Design Fundraising</v>
      </c>
      <c r="E5018" s="7">
        <v>45303</v>
      </c>
      <c r="F5018" s="6">
        <v>4</v>
      </c>
      <c r="G5018" s="6" t="str">
        <f>VLOOKUP(F5018,'Other Data'!$B$17:$C$24,2,FALSE)</f>
        <v>ProductD</v>
      </c>
      <c r="H5018" s="6">
        <v>5</v>
      </c>
      <c r="I5018" s="8">
        <v>45303.373657407406</v>
      </c>
      <c r="J5018" s="6">
        <v>126</v>
      </c>
    </row>
    <row r="5019" spans="2:10" x14ac:dyDescent="0.3">
      <c r="B5019" s="6">
        <v>1129999</v>
      </c>
      <c r="C5019" s="6">
        <v>163</v>
      </c>
      <c r="D5019" s="6" t="str">
        <f>VLOOKUP(C5019,Customers!$B$8:$C$1412,2,FALSE)</f>
        <v>Buck or Two #12</v>
      </c>
      <c r="E5019" s="7">
        <v>45303</v>
      </c>
      <c r="F5019" s="6">
        <v>5</v>
      </c>
      <c r="G5019" s="6" t="str">
        <f>VLOOKUP(F5019,'Other Data'!$B$17:$C$24,2,FALSE)</f>
        <v>ProductE</v>
      </c>
      <c r="H5019" s="6">
        <v>4</v>
      </c>
      <c r="I5019" s="8">
        <v>45303.386331018519</v>
      </c>
      <c r="J5019" s="6">
        <v>111</v>
      </c>
    </row>
    <row r="5020" spans="2:10" x14ac:dyDescent="0.3">
      <c r="B5020" s="6">
        <v>1130000</v>
      </c>
      <c r="C5020" s="6">
        <v>779</v>
      </c>
      <c r="D5020" s="6" t="str">
        <f>VLOOKUP(C5020,Customers!$B$8:$C$1412,2,FALSE)</f>
        <v>Littleton Regional Hospital</v>
      </c>
      <c r="E5020" s="7">
        <v>45303</v>
      </c>
      <c r="F5020" s="6">
        <v>6</v>
      </c>
      <c r="G5020" s="6" t="str">
        <f>VLOOKUP(F5020,'Other Data'!$B$17:$C$24,2,FALSE)</f>
        <v>ProductF</v>
      </c>
      <c r="H5020" s="9"/>
      <c r="I5020" s="9"/>
      <c r="J5020" s="9"/>
    </row>
    <row r="5021" spans="2:10" x14ac:dyDescent="0.3">
      <c r="B5021" s="6">
        <v>1130001</v>
      </c>
      <c r="C5021" s="6">
        <v>574</v>
      </c>
      <c r="D5021" s="6" t="str">
        <f>VLOOKUP(C5021,Customers!$B$8:$C$1412,2,FALSE)</f>
        <v>Counter Clockwise</v>
      </c>
      <c r="E5021" s="7">
        <v>45303</v>
      </c>
      <c r="F5021" s="6">
        <v>6</v>
      </c>
      <c r="G5021" s="6" t="str">
        <f>VLOOKUP(F5021,'Other Data'!$B$17:$C$24,2,FALSE)</f>
        <v>ProductF</v>
      </c>
      <c r="H5021" s="9"/>
      <c r="I5021" s="9"/>
      <c r="J5021" s="9"/>
    </row>
    <row r="5022" spans="2:10" x14ac:dyDescent="0.3">
      <c r="B5022" s="6">
        <v>1130002</v>
      </c>
      <c r="C5022" s="6">
        <v>503</v>
      </c>
      <c r="D5022" s="6" t="str">
        <f>VLOOKUP(C5022,Customers!$B$8:$C$1412,2,FALSE)</f>
        <v>Only Deals #11</v>
      </c>
      <c r="E5022" s="7">
        <v>45303</v>
      </c>
      <c r="F5022" s="6">
        <v>1</v>
      </c>
      <c r="G5022" s="6" t="str">
        <f>VLOOKUP(F5022,'Other Data'!$B$17:$C$24,2,FALSE)</f>
        <v>ProductA</v>
      </c>
      <c r="H5022" s="6">
        <v>7</v>
      </c>
      <c r="I5022" s="8">
        <v>45303.426759259266</v>
      </c>
      <c r="J5022" s="6">
        <v>118</v>
      </c>
    </row>
    <row r="5023" spans="2:10" x14ac:dyDescent="0.3">
      <c r="B5023" s="6">
        <v>1130003</v>
      </c>
      <c r="C5023" s="6">
        <v>807</v>
      </c>
      <c r="D5023" s="6" t="str">
        <f>VLOOKUP(C5023,Customers!$B$8:$C$1412,2,FALSE)</f>
        <v>Rutland Medical Center Gift Shop</v>
      </c>
      <c r="E5023" s="7">
        <v>45303</v>
      </c>
      <c r="F5023" s="6">
        <v>3</v>
      </c>
      <c r="G5023" s="6" t="str">
        <f>VLOOKUP(F5023,'Other Data'!$B$17:$C$24,2,FALSE)</f>
        <v>ProductC</v>
      </c>
      <c r="H5023" s="6">
        <v>6</v>
      </c>
      <c r="I5023" s="8">
        <v>45303.440567129634</v>
      </c>
      <c r="J5023" s="6">
        <v>126</v>
      </c>
    </row>
    <row r="5024" spans="2:10" x14ac:dyDescent="0.3">
      <c r="B5024" s="6">
        <v>1130004</v>
      </c>
      <c r="C5024" s="6">
        <v>243</v>
      </c>
      <c r="D5024" s="6" t="str">
        <f>VLOOKUP(C5024,Customers!$B$8:$C$1412,2,FALSE)</f>
        <v>Extreme  Retail Inc</v>
      </c>
      <c r="E5024" s="7">
        <v>45303</v>
      </c>
      <c r="F5024" s="6">
        <v>4</v>
      </c>
      <c r="G5024" s="6" t="str">
        <f>VLOOKUP(F5024,'Other Data'!$B$17:$C$24,2,FALSE)</f>
        <v>ProductD</v>
      </c>
      <c r="H5024" s="6">
        <v>3</v>
      </c>
      <c r="I5024" s="8">
        <v>45303.449872685189</v>
      </c>
      <c r="J5024" s="6">
        <v>108</v>
      </c>
    </row>
    <row r="5025" spans="2:10" x14ac:dyDescent="0.3">
      <c r="B5025" s="6">
        <v>1130005</v>
      </c>
      <c r="C5025" s="6">
        <v>1299</v>
      </c>
      <c r="D5025" s="6" t="str">
        <f>VLOOKUP(C5025,Customers!$B$8:$C$1412,2,FALSE)</f>
        <v>Larry Gotlieb</v>
      </c>
      <c r="E5025" s="7">
        <v>45303</v>
      </c>
      <c r="F5025" s="6">
        <v>5</v>
      </c>
      <c r="G5025" s="6" t="str">
        <f>VLOOKUP(F5025,'Other Data'!$B$17:$C$24,2,FALSE)</f>
        <v>ProductE</v>
      </c>
      <c r="H5025" s="6">
        <v>4</v>
      </c>
      <c r="I5025" s="8">
        <v>45303.461180555561</v>
      </c>
      <c r="J5025" s="6">
        <v>116</v>
      </c>
    </row>
    <row r="5026" spans="2:10" x14ac:dyDescent="0.3">
      <c r="B5026" s="6">
        <v>1130006</v>
      </c>
      <c r="C5026" s="6">
        <v>271</v>
      </c>
      <c r="D5026" s="6" t="str">
        <f>VLOOKUP(C5026,Customers!$B$8:$C$1412,2,FALSE)</f>
        <v>Shopping Channel</v>
      </c>
      <c r="E5026" s="7">
        <v>45303</v>
      </c>
      <c r="F5026" s="6">
        <v>2</v>
      </c>
      <c r="G5026" s="6" t="str">
        <f>VLOOKUP(F5026,'Other Data'!$B$17:$C$24,2,FALSE)</f>
        <v>ProductB</v>
      </c>
      <c r="H5026" s="6">
        <v>6</v>
      </c>
      <c r="I5026" s="8">
        <v>45303.475659722229</v>
      </c>
      <c r="J5026" s="6">
        <v>132</v>
      </c>
    </row>
    <row r="5027" spans="2:10" x14ac:dyDescent="0.3">
      <c r="B5027" s="6">
        <v>1130007</v>
      </c>
      <c r="C5027" s="6">
        <v>221</v>
      </c>
      <c r="D5027" s="6" t="str">
        <f>VLOOKUP(C5027,Customers!$B$8:$C$1412,2,FALSE)</f>
        <v>BOGGIO PHARMACY</v>
      </c>
      <c r="E5027" s="7">
        <v>45303</v>
      </c>
      <c r="F5027" s="6">
        <v>4</v>
      </c>
      <c r="G5027" s="6" t="str">
        <f>VLOOKUP(F5027,'Other Data'!$B$17:$C$24,2,FALSE)</f>
        <v>ProductD</v>
      </c>
      <c r="H5027" s="6">
        <v>7</v>
      </c>
      <c r="I5027" s="8">
        <v>45303.485983796301</v>
      </c>
      <c r="J5027" s="6">
        <v>120</v>
      </c>
    </row>
    <row r="5028" spans="2:10" x14ac:dyDescent="0.3">
      <c r="B5028" s="6">
        <v>1130008</v>
      </c>
      <c r="C5028" s="6">
        <v>353</v>
      </c>
      <c r="D5028" s="6" t="str">
        <f>VLOOKUP(C5028,Customers!$B$8:$C$1412,2,FALSE)</f>
        <v>Top Banana</v>
      </c>
      <c r="E5028" s="7">
        <v>45303</v>
      </c>
      <c r="F5028" s="6">
        <v>1</v>
      </c>
      <c r="G5028" s="6" t="str">
        <f>VLOOKUP(F5028,'Other Data'!$B$17:$C$24,2,FALSE)</f>
        <v>ProductA</v>
      </c>
      <c r="H5028" s="6">
        <v>7</v>
      </c>
      <c r="I5028" s="8">
        <v>45303.497465277782</v>
      </c>
      <c r="J5028" s="6">
        <v>130</v>
      </c>
    </row>
    <row r="5029" spans="2:10" x14ac:dyDescent="0.3">
      <c r="B5029" s="6">
        <v>1130009</v>
      </c>
      <c r="C5029" s="6">
        <v>1223</v>
      </c>
      <c r="D5029" s="6" t="str">
        <f>VLOOKUP(C5029,Customers!$B$8:$C$1412,2,FALSE)</f>
        <v>Watson's Flowers &amp; Gifts</v>
      </c>
      <c r="E5029" s="7">
        <v>45303</v>
      </c>
      <c r="F5029" s="6">
        <v>4</v>
      </c>
      <c r="G5029" s="6" t="str">
        <f>VLOOKUP(F5029,'Other Data'!$B$17:$C$24,2,FALSE)</f>
        <v>ProductD</v>
      </c>
      <c r="H5029" s="6">
        <v>5</v>
      </c>
      <c r="I5029" s="8">
        <v>45303.51430555556</v>
      </c>
      <c r="J5029" s="6">
        <v>125</v>
      </c>
    </row>
    <row r="5030" spans="2:10" x14ac:dyDescent="0.3">
      <c r="B5030" s="6">
        <v>1130010</v>
      </c>
      <c r="C5030" s="6">
        <v>456</v>
      </c>
      <c r="D5030" s="6" t="str">
        <f>VLOOKUP(C5030,Customers!$B$8:$C$1412,2,FALSE)</f>
        <v>MY COUSINS CLOSET</v>
      </c>
      <c r="E5030" s="7">
        <v>45303</v>
      </c>
      <c r="F5030" s="6">
        <v>4</v>
      </c>
      <c r="G5030" s="6" t="str">
        <f>VLOOKUP(F5030,'Other Data'!$B$17:$C$24,2,FALSE)</f>
        <v>ProductD</v>
      </c>
      <c r="H5030" s="6">
        <v>6</v>
      </c>
      <c r="I5030" s="8">
        <v>45303.530474537045</v>
      </c>
      <c r="J5030" s="6">
        <v>107</v>
      </c>
    </row>
    <row r="5031" spans="2:10" x14ac:dyDescent="0.3">
      <c r="B5031" s="6">
        <v>1130011</v>
      </c>
      <c r="C5031" s="6">
        <v>59</v>
      </c>
      <c r="D5031" s="6" t="str">
        <f>VLOOKUP(C5031,Customers!$B$8:$C$1412,2,FALSE)</f>
        <v>Pharmasave - 505</v>
      </c>
      <c r="E5031" s="7">
        <v>45303</v>
      </c>
      <c r="F5031" s="6">
        <v>1</v>
      </c>
      <c r="G5031" s="6" t="str">
        <f>VLOOKUP(F5031,'Other Data'!$B$17:$C$24,2,FALSE)</f>
        <v>ProductA</v>
      </c>
      <c r="H5031" s="6">
        <v>4</v>
      </c>
      <c r="I5031" s="8">
        <v>45303.544050925935</v>
      </c>
      <c r="J5031" s="6">
        <v>130</v>
      </c>
    </row>
    <row r="5032" spans="2:10" x14ac:dyDescent="0.3">
      <c r="B5032" s="6">
        <v>1130012</v>
      </c>
      <c r="C5032" s="6">
        <v>35</v>
      </c>
      <c r="D5032" s="6" t="str">
        <f>VLOOKUP(C5032,Customers!$B$8:$C$1412,2,FALSE)</f>
        <v>O'brien Pharmacy</v>
      </c>
      <c r="E5032" s="7">
        <v>45303</v>
      </c>
      <c r="F5032" s="6">
        <v>3</v>
      </c>
      <c r="G5032" s="6" t="str">
        <f>VLOOKUP(F5032,'Other Data'!$B$17:$C$24,2,FALSE)</f>
        <v>ProductC</v>
      </c>
      <c r="H5032" s="6">
        <v>5</v>
      </c>
      <c r="I5032" s="8">
        <v>45303.555486111123</v>
      </c>
      <c r="J5032" s="6">
        <v>118</v>
      </c>
    </row>
    <row r="5033" spans="2:10" x14ac:dyDescent="0.3">
      <c r="B5033" s="6">
        <v>1130013</v>
      </c>
      <c r="C5033" s="6">
        <v>775</v>
      </c>
      <c r="D5033" s="6" t="str">
        <f>VLOOKUP(C5033,Customers!$B$8:$C$1412,2,FALSE)</f>
        <v>Hospitality Shop</v>
      </c>
      <c r="E5033" s="7">
        <v>45303</v>
      </c>
      <c r="F5033" s="6">
        <v>1</v>
      </c>
      <c r="G5033" s="6" t="str">
        <f>VLOOKUP(F5033,'Other Data'!$B$17:$C$24,2,FALSE)</f>
        <v>ProductA</v>
      </c>
      <c r="H5033" s="6">
        <v>2</v>
      </c>
      <c r="I5033" s="8">
        <v>45303.565370370379</v>
      </c>
      <c r="J5033" s="6">
        <v>131</v>
      </c>
    </row>
    <row r="5034" spans="2:10" x14ac:dyDescent="0.3">
      <c r="B5034" s="6">
        <v>1130014</v>
      </c>
      <c r="C5034" s="6">
        <v>163</v>
      </c>
      <c r="D5034" s="6" t="str">
        <f>VLOOKUP(C5034,Customers!$B$8:$C$1412,2,FALSE)</f>
        <v>Buck or Two #12</v>
      </c>
      <c r="E5034" s="7">
        <v>45303</v>
      </c>
      <c r="F5034" s="6">
        <v>6</v>
      </c>
      <c r="G5034" s="6" t="str">
        <f>VLOOKUP(F5034,'Other Data'!$B$17:$C$24,2,FALSE)</f>
        <v>ProductF</v>
      </c>
      <c r="H5034" s="9"/>
      <c r="I5034" s="9"/>
      <c r="J5034" s="9"/>
    </row>
    <row r="5035" spans="2:10" x14ac:dyDescent="0.3">
      <c r="B5035" s="6">
        <v>1130015</v>
      </c>
      <c r="C5035" s="6">
        <v>923</v>
      </c>
      <c r="D5035" s="6" t="str">
        <f>VLOOKUP(C5035,Customers!$B$8:$C$1412,2,FALSE)</f>
        <v>Muskrat Hill Limited</v>
      </c>
      <c r="E5035" s="7">
        <v>45303</v>
      </c>
      <c r="F5035" s="6">
        <v>3</v>
      </c>
      <c r="G5035" s="6" t="str">
        <f>VLOOKUP(F5035,'Other Data'!$B$17:$C$24,2,FALSE)</f>
        <v>ProductC</v>
      </c>
      <c r="H5035" s="6">
        <v>7</v>
      </c>
      <c r="I5035" s="8">
        <v>45303.592615740752</v>
      </c>
      <c r="J5035" s="6">
        <v>111</v>
      </c>
    </row>
    <row r="5036" spans="2:10" x14ac:dyDescent="0.3">
      <c r="B5036" s="6">
        <v>1130016</v>
      </c>
      <c r="C5036" s="6">
        <v>1392</v>
      </c>
      <c r="D5036" s="6" t="str">
        <f>VLOOKUP(C5036,Customers!$B$8:$C$1412,2,FALSE)</f>
        <v>Stage Stop</v>
      </c>
      <c r="E5036" s="7">
        <v>45303</v>
      </c>
      <c r="F5036" s="6">
        <v>2</v>
      </c>
      <c r="G5036" s="6" t="str">
        <f>VLOOKUP(F5036,'Other Data'!$B$17:$C$24,2,FALSE)</f>
        <v>ProductB</v>
      </c>
      <c r="H5036" s="6">
        <v>5</v>
      </c>
      <c r="I5036" s="8">
        <v>45303.609652777792</v>
      </c>
      <c r="J5036" s="6">
        <v>126</v>
      </c>
    </row>
    <row r="5037" spans="2:10" x14ac:dyDescent="0.3">
      <c r="B5037" s="6">
        <v>1130017</v>
      </c>
      <c r="C5037" s="6">
        <v>725</v>
      </c>
      <c r="D5037" s="6" t="str">
        <f>VLOOKUP(C5037,Customers!$B$8:$C$1412,2,FALSE)</f>
        <v>Smithford's</v>
      </c>
      <c r="E5037" s="7">
        <v>45303</v>
      </c>
      <c r="F5037" s="6">
        <v>6</v>
      </c>
      <c r="G5037" s="6" t="str">
        <f>VLOOKUP(F5037,'Other Data'!$B$17:$C$24,2,FALSE)</f>
        <v>ProductF</v>
      </c>
      <c r="H5037" s="9"/>
      <c r="I5037" s="9"/>
      <c r="J5037" s="9"/>
    </row>
    <row r="5038" spans="2:10" x14ac:dyDescent="0.3">
      <c r="B5038" s="6">
        <v>1130018</v>
      </c>
      <c r="C5038" s="6">
        <v>255</v>
      </c>
      <c r="D5038" s="6" t="str">
        <f>VLOOKUP(C5038,Customers!$B$8:$C$1412,2,FALSE)</f>
        <v>Meleca Jewellery Inc</v>
      </c>
      <c r="E5038" s="7">
        <v>45303</v>
      </c>
      <c r="F5038" s="6">
        <v>4</v>
      </c>
      <c r="G5038" s="6" t="str">
        <f>VLOOKUP(F5038,'Other Data'!$B$17:$C$24,2,FALSE)</f>
        <v>ProductD</v>
      </c>
      <c r="H5038" s="6">
        <v>2</v>
      </c>
      <c r="I5038" s="8">
        <v>45303.637268518527</v>
      </c>
      <c r="J5038" s="6">
        <v>116</v>
      </c>
    </row>
    <row r="5039" spans="2:10" x14ac:dyDescent="0.3">
      <c r="B5039" s="6">
        <v>1130019</v>
      </c>
      <c r="C5039" s="6">
        <v>947</v>
      </c>
      <c r="D5039" s="6" t="str">
        <f>VLOOKUP(C5039,Customers!$B$8:$C$1412,2,FALSE)</f>
        <v>Penelope's</v>
      </c>
      <c r="E5039" s="7">
        <v>45303</v>
      </c>
      <c r="F5039" s="6">
        <v>4</v>
      </c>
      <c r="G5039" s="6" t="str">
        <f>VLOOKUP(F5039,'Other Data'!$B$17:$C$24,2,FALSE)</f>
        <v>ProductD</v>
      </c>
      <c r="H5039" s="6">
        <v>7</v>
      </c>
      <c r="I5039" s="8">
        <v>45303.650428240748</v>
      </c>
      <c r="J5039" s="6">
        <v>116</v>
      </c>
    </row>
    <row r="5040" spans="2:10" x14ac:dyDescent="0.3">
      <c r="B5040" s="6">
        <v>1130020</v>
      </c>
      <c r="C5040" s="6">
        <v>1229</v>
      </c>
      <c r="D5040" s="6" t="str">
        <f>VLOOKUP(C5040,Customers!$B$8:$C$1412,2,FALSE)</f>
        <v>Pomegrantes -Party Place</v>
      </c>
      <c r="E5040" s="7">
        <v>45303</v>
      </c>
      <c r="F5040" s="6">
        <v>4</v>
      </c>
      <c r="G5040" s="6" t="str">
        <f>VLOOKUP(F5040,'Other Data'!$B$17:$C$24,2,FALSE)</f>
        <v>ProductD</v>
      </c>
      <c r="H5040" s="6">
        <v>4</v>
      </c>
      <c r="I5040" s="8">
        <v>45303.660891203712</v>
      </c>
      <c r="J5040" s="6">
        <v>126</v>
      </c>
    </row>
    <row r="5041" spans="2:10" x14ac:dyDescent="0.3">
      <c r="B5041" s="6">
        <v>1130021</v>
      </c>
      <c r="C5041" s="6">
        <v>795</v>
      </c>
      <c r="D5041" s="6" t="str">
        <f>VLOOKUP(C5041,Customers!$B$8:$C$1412,2,FALSE)</f>
        <v>Bee's Hallmark</v>
      </c>
      <c r="E5041" s="7">
        <v>45303</v>
      </c>
      <c r="F5041" s="6">
        <v>3</v>
      </c>
      <c r="G5041" s="6" t="str">
        <f>VLOOKUP(F5041,'Other Data'!$B$17:$C$24,2,FALSE)</f>
        <v>ProductC</v>
      </c>
      <c r="H5041" s="6">
        <v>5</v>
      </c>
      <c r="I5041" s="8">
        <v>45303.677766203713</v>
      </c>
      <c r="J5041" s="6">
        <v>126</v>
      </c>
    </row>
    <row r="5042" spans="2:10" x14ac:dyDescent="0.3">
      <c r="B5042" s="6">
        <v>1130022</v>
      </c>
      <c r="C5042" s="6">
        <v>539</v>
      </c>
      <c r="D5042" s="6" t="str">
        <f>VLOOKUP(C5042,Customers!$B$8:$C$1412,2,FALSE)</f>
        <v>Emerald Glass</v>
      </c>
      <c r="E5042" s="7">
        <v>45303</v>
      </c>
      <c r="F5042" s="6">
        <v>5</v>
      </c>
      <c r="G5042" s="6" t="str">
        <f>VLOOKUP(F5042,'Other Data'!$B$17:$C$24,2,FALSE)</f>
        <v>ProductE</v>
      </c>
      <c r="H5042" s="6">
        <v>5</v>
      </c>
      <c r="I5042" s="8">
        <v>45303.690150462971</v>
      </c>
      <c r="J5042" s="6">
        <v>125</v>
      </c>
    </row>
    <row r="5043" spans="2:10" x14ac:dyDescent="0.3">
      <c r="B5043" s="6">
        <v>1130023</v>
      </c>
      <c r="C5043" s="6">
        <v>24</v>
      </c>
      <c r="D5043" s="6" t="str">
        <f>VLOOKUP(C5043,Customers!$B$8:$C$1412,2,FALSE)</f>
        <v>Buck or Two #384</v>
      </c>
      <c r="E5043" s="7">
        <v>45303</v>
      </c>
      <c r="F5043" s="6">
        <v>5</v>
      </c>
      <c r="G5043" s="6" t="str">
        <f>VLOOKUP(F5043,'Other Data'!$B$17:$C$24,2,FALSE)</f>
        <v>ProductE</v>
      </c>
      <c r="H5043" s="6">
        <v>4</v>
      </c>
      <c r="I5043" s="8">
        <v>45303.705023148155</v>
      </c>
      <c r="J5043" s="6">
        <v>115</v>
      </c>
    </row>
    <row r="5044" spans="2:10" x14ac:dyDescent="0.3">
      <c r="B5044" s="6">
        <v>1130024</v>
      </c>
      <c r="C5044" s="6">
        <v>944</v>
      </c>
      <c r="D5044" s="6" t="str">
        <f>VLOOKUP(C5044,Customers!$B$8:$C$1412,2,FALSE)</f>
        <v>CHANDELLE CHALEUR</v>
      </c>
      <c r="E5044" s="7">
        <v>45303</v>
      </c>
      <c r="F5044" s="6">
        <v>1</v>
      </c>
      <c r="G5044" s="6" t="str">
        <f>VLOOKUP(F5044,'Other Data'!$B$17:$C$24,2,FALSE)</f>
        <v>ProductA</v>
      </c>
      <c r="H5044" s="6">
        <v>2</v>
      </c>
      <c r="I5044" s="8">
        <v>45303.721273148156</v>
      </c>
      <c r="J5044" s="6">
        <v>129</v>
      </c>
    </row>
    <row r="5045" spans="2:10" x14ac:dyDescent="0.3">
      <c r="B5045" s="6">
        <v>1130025</v>
      </c>
      <c r="C5045" s="6">
        <v>1056</v>
      </c>
      <c r="D5045" s="6" t="str">
        <f>VLOOKUP(C5045,Customers!$B$8:$C$1412,2,FALSE)</f>
        <v>Bealls Department Stores, Inc</v>
      </c>
      <c r="E5045" s="7">
        <v>45303</v>
      </c>
      <c r="F5045" s="6">
        <v>5</v>
      </c>
      <c r="G5045" s="6" t="str">
        <f>VLOOKUP(F5045,'Other Data'!$B$17:$C$24,2,FALSE)</f>
        <v>ProductE</v>
      </c>
      <c r="H5045" s="6">
        <v>5</v>
      </c>
      <c r="I5045" s="8">
        <v>45303.731342592597</v>
      </c>
      <c r="J5045" s="6">
        <v>115</v>
      </c>
    </row>
    <row r="5046" spans="2:10" x14ac:dyDescent="0.3">
      <c r="B5046" s="6">
        <v>1130026</v>
      </c>
      <c r="C5046" s="6">
        <v>1175</v>
      </c>
      <c r="D5046" s="6" t="str">
        <f>VLOOKUP(C5046,Customers!$B$8:$C$1412,2,FALSE)</f>
        <v>CMCF GIFT SHOP</v>
      </c>
      <c r="E5046" s="7">
        <v>45303</v>
      </c>
      <c r="F5046" s="6">
        <v>3</v>
      </c>
      <c r="G5046" s="6" t="str">
        <f>VLOOKUP(F5046,'Other Data'!$B$17:$C$24,2,FALSE)</f>
        <v>ProductC</v>
      </c>
      <c r="H5046" s="6">
        <v>7</v>
      </c>
      <c r="I5046" s="8">
        <v>45303.743518518524</v>
      </c>
      <c r="J5046" s="6">
        <v>132</v>
      </c>
    </row>
    <row r="5047" spans="2:10" x14ac:dyDescent="0.3">
      <c r="B5047" s="6">
        <v>1130027</v>
      </c>
      <c r="C5047" s="6">
        <v>43</v>
      </c>
      <c r="D5047" s="6" t="str">
        <f>VLOOKUP(C5047,Customers!$B$8:$C$1412,2,FALSE)</f>
        <v>Emerald Isle Gifts</v>
      </c>
      <c r="E5047" s="7">
        <v>45306</v>
      </c>
      <c r="F5047" s="6">
        <v>3</v>
      </c>
      <c r="G5047" s="6" t="str">
        <f>VLOOKUP(F5047,'Other Data'!$B$17:$C$24,2,FALSE)</f>
        <v>ProductC</v>
      </c>
      <c r="H5047" s="6">
        <v>4</v>
      </c>
      <c r="I5047" s="8">
        <v>45306.333333333336</v>
      </c>
      <c r="J5047" s="6">
        <v>122</v>
      </c>
    </row>
    <row r="5048" spans="2:10" x14ac:dyDescent="0.3">
      <c r="B5048" s="6">
        <v>1130028</v>
      </c>
      <c r="C5048" s="6">
        <v>1233</v>
      </c>
      <c r="D5048" s="6" t="str">
        <f>VLOOKUP(C5048,Customers!$B$8:$C$1412,2,FALSE)</f>
        <v>Learning Express</v>
      </c>
      <c r="E5048" s="7">
        <v>45306</v>
      </c>
      <c r="F5048" s="6">
        <v>3</v>
      </c>
      <c r="G5048" s="6" t="str">
        <f>VLOOKUP(F5048,'Other Data'!$B$17:$C$24,2,FALSE)</f>
        <v>ProductC</v>
      </c>
      <c r="H5048" s="6">
        <v>5</v>
      </c>
      <c r="I5048" s="8">
        <v>45306.342673611114</v>
      </c>
      <c r="J5048" s="6">
        <v>113</v>
      </c>
    </row>
    <row r="5049" spans="2:10" x14ac:dyDescent="0.3">
      <c r="B5049" s="6">
        <v>1130029</v>
      </c>
      <c r="C5049" s="6">
        <v>1139</v>
      </c>
      <c r="D5049" s="6" t="str">
        <f>VLOOKUP(C5049,Customers!$B$8:$C$1412,2,FALSE)</f>
        <v>Millie's Gift Haus</v>
      </c>
      <c r="E5049" s="7">
        <v>45306</v>
      </c>
      <c r="F5049" s="6">
        <v>6</v>
      </c>
      <c r="G5049" s="6" t="str">
        <f>VLOOKUP(F5049,'Other Data'!$B$17:$C$24,2,FALSE)</f>
        <v>ProductF</v>
      </c>
      <c r="H5049" s="9"/>
      <c r="I5049" s="9"/>
      <c r="J5049" s="9"/>
    </row>
    <row r="5050" spans="2:10" x14ac:dyDescent="0.3">
      <c r="B5050" s="6">
        <v>1130030</v>
      </c>
      <c r="C5050" s="6">
        <v>1360</v>
      </c>
      <c r="D5050" s="6" t="str">
        <f>VLOOKUP(C5050,Customers!$B$8:$C$1412,2,FALSE)</f>
        <v>Rosewood Cottage</v>
      </c>
      <c r="E5050" s="7">
        <v>45306</v>
      </c>
      <c r="F5050" s="6">
        <v>4</v>
      </c>
      <c r="G5050" s="6" t="str">
        <f>VLOOKUP(F5050,'Other Data'!$B$17:$C$24,2,FALSE)</f>
        <v>ProductD</v>
      </c>
      <c r="H5050" s="6">
        <v>3</v>
      </c>
      <c r="I5050" s="8">
        <v>45306.370891203711</v>
      </c>
      <c r="J5050" s="6">
        <v>112</v>
      </c>
    </row>
    <row r="5051" spans="2:10" x14ac:dyDescent="0.3">
      <c r="B5051" s="6">
        <v>1130031</v>
      </c>
      <c r="C5051" s="6">
        <v>639</v>
      </c>
      <c r="D5051" s="6" t="str">
        <f>VLOOKUP(C5051,Customers!$B$8:$C$1412,2,FALSE)</f>
        <v>What Women Wear Ltd.</v>
      </c>
      <c r="E5051" s="7">
        <v>45306</v>
      </c>
      <c r="F5051" s="6">
        <v>4</v>
      </c>
      <c r="G5051" s="6" t="str">
        <f>VLOOKUP(F5051,'Other Data'!$B$17:$C$24,2,FALSE)</f>
        <v>ProductD</v>
      </c>
      <c r="H5051" s="6">
        <v>3</v>
      </c>
      <c r="I5051" s="8">
        <v>45306.386817129634</v>
      </c>
      <c r="J5051" s="6">
        <v>129</v>
      </c>
    </row>
    <row r="5052" spans="2:10" x14ac:dyDescent="0.3">
      <c r="B5052" s="6">
        <v>1130032</v>
      </c>
      <c r="C5052" s="6">
        <v>802</v>
      </c>
      <c r="D5052" s="6" t="str">
        <f>VLOOKUP(C5052,Customers!$B$8:$C$1412,2,FALSE)</f>
        <v>Central Vermont Medical Center Gift Shop</v>
      </c>
      <c r="E5052" s="7">
        <v>45306</v>
      </c>
      <c r="F5052" s="6">
        <v>2</v>
      </c>
      <c r="G5052" s="6" t="str">
        <f>VLOOKUP(F5052,'Other Data'!$B$17:$C$24,2,FALSE)</f>
        <v>ProductB</v>
      </c>
      <c r="H5052" s="6">
        <v>4</v>
      </c>
      <c r="I5052" s="8">
        <v>45306.396620370375</v>
      </c>
      <c r="J5052" s="6">
        <v>127</v>
      </c>
    </row>
    <row r="5053" spans="2:10" x14ac:dyDescent="0.3">
      <c r="B5053" s="6">
        <v>1130033</v>
      </c>
      <c r="C5053" s="6">
        <v>335</v>
      </c>
      <c r="D5053" s="6" t="str">
        <f>VLOOKUP(C5053,Customers!$B$8:$C$1412,2,FALSE)</f>
        <v>THE NORTH WEST CO.</v>
      </c>
      <c r="E5053" s="7">
        <v>45306</v>
      </c>
      <c r="F5053" s="6">
        <v>1</v>
      </c>
      <c r="G5053" s="6" t="str">
        <f>VLOOKUP(F5053,'Other Data'!$B$17:$C$24,2,FALSE)</f>
        <v>ProductA</v>
      </c>
      <c r="H5053" s="6">
        <v>3</v>
      </c>
      <c r="I5053" s="8">
        <v>45306.406192129631</v>
      </c>
      <c r="J5053" s="6">
        <v>119</v>
      </c>
    </row>
    <row r="5054" spans="2:10" x14ac:dyDescent="0.3">
      <c r="B5054" s="6">
        <v>1130034</v>
      </c>
      <c r="C5054" s="6">
        <v>1014</v>
      </c>
      <c r="D5054" s="6" t="str">
        <f>VLOOKUP(C5054,Customers!$B$8:$C$1412,2,FALSE)</f>
        <v>Biltmore Estate</v>
      </c>
      <c r="E5054" s="7">
        <v>45306</v>
      </c>
      <c r="F5054" s="6">
        <v>5</v>
      </c>
      <c r="G5054" s="6" t="str">
        <f>VLOOKUP(F5054,'Other Data'!$B$17:$C$24,2,FALSE)</f>
        <v>ProductE</v>
      </c>
      <c r="H5054" s="6">
        <v>4</v>
      </c>
      <c r="I5054" s="8">
        <v>45306.421307870369</v>
      </c>
      <c r="J5054" s="6">
        <v>116</v>
      </c>
    </row>
    <row r="5055" spans="2:10" x14ac:dyDescent="0.3">
      <c r="B5055" s="6">
        <v>1130035</v>
      </c>
      <c r="C5055" s="6">
        <v>806</v>
      </c>
      <c r="D5055" s="6" t="str">
        <f>VLOOKUP(C5055,Customers!$B$8:$C$1412,2,FALSE)</f>
        <v>Frog Pond Florist</v>
      </c>
      <c r="E5055" s="7">
        <v>45306</v>
      </c>
      <c r="F5055" s="6">
        <v>5</v>
      </c>
      <c r="G5055" s="6" t="str">
        <f>VLOOKUP(F5055,'Other Data'!$B$17:$C$24,2,FALSE)</f>
        <v>ProductE</v>
      </c>
      <c r="H5055" s="6">
        <v>7</v>
      </c>
      <c r="I5055" s="8">
        <v>45306.429837962962</v>
      </c>
      <c r="J5055" s="6">
        <v>133</v>
      </c>
    </row>
    <row r="5056" spans="2:10" x14ac:dyDescent="0.3">
      <c r="B5056" s="6">
        <v>1130036</v>
      </c>
      <c r="C5056" s="6">
        <v>1179</v>
      </c>
      <c r="D5056" s="6" t="str">
        <f>VLOOKUP(C5056,Customers!$B$8:$C$1412,2,FALSE)</f>
        <v>LTD Commodities Ltd</v>
      </c>
      <c r="E5056" s="7">
        <v>45306</v>
      </c>
      <c r="F5056" s="6">
        <v>3</v>
      </c>
      <c r="G5056" s="6" t="str">
        <f>VLOOKUP(F5056,'Other Data'!$B$17:$C$24,2,FALSE)</f>
        <v>ProductC</v>
      </c>
      <c r="H5056" s="6">
        <v>2</v>
      </c>
      <c r="I5056" s="8">
        <v>45306.444432870368</v>
      </c>
      <c r="J5056" s="6">
        <v>115</v>
      </c>
    </row>
    <row r="5057" spans="2:10" x14ac:dyDescent="0.3">
      <c r="B5057" s="6">
        <v>1130037</v>
      </c>
      <c r="C5057" s="6">
        <v>720</v>
      </c>
      <c r="D5057" s="6" t="str">
        <f>VLOOKUP(C5057,Customers!$B$8:$C$1412,2,FALSE)</f>
        <v>Mount St. Mary Hospital</v>
      </c>
      <c r="E5057" s="7">
        <v>45306</v>
      </c>
      <c r="F5057" s="6">
        <v>6</v>
      </c>
      <c r="G5057" s="6" t="str">
        <f>VLOOKUP(F5057,'Other Data'!$B$17:$C$24,2,FALSE)</f>
        <v>ProductF</v>
      </c>
      <c r="H5057" s="9"/>
      <c r="I5057" s="9"/>
      <c r="J5057" s="9"/>
    </row>
    <row r="5058" spans="2:10" x14ac:dyDescent="0.3">
      <c r="B5058" s="6">
        <v>1130038</v>
      </c>
      <c r="C5058" s="6">
        <v>328</v>
      </c>
      <c r="D5058" s="6" t="str">
        <f>VLOOKUP(C5058,Customers!$B$8:$C$1412,2,FALSE)</f>
        <v>Tapestry Gift Shop</v>
      </c>
      <c r="E5058" s="7">
        <v>45306</v>
      </c>
      <c r="F5058" s="6">
        <v>5</v>
      </c>
      <c r="G5058" s="6" t="str">
        <f>VLOOKUP(F5058,'Other Data'!$B$17:$C$24,2,FALSE)</f>
        <v>ProductE</v>
      </c>
      <c r="H5058" s="6">
        <v>2</v>
      </c>
      <c r="I5058" s="8">
        <v>45306.472708333335</v>
      </c>
      <c r="J5058" s="6">
        <v>127</v>
      </c>
    </row>
    <row r="5059" spans="2:10" x14ac:dyDescent="0.3">
      <c r="B5059" s="6">
        <v>1130039</v>
      </c>
      <c r="C5059" s="6">
        <v>350</v>
      </c>
      <c r="D5059" s="6" t="str">
        <f>VLOOKUP(C5059,Customers!$B$8:$C$1412,2,FALSE)</f>
        <v>Canadian Tire # 262</v>
      </c>
      <c r="E5059" s="7">
        <v>45306</v>
      </c>
      <c r="F5059" s="6">
        <v>3</v>
      </c>
      <c r="G5059" s="6" t="str">
        <f>VLOOKUP(F5059,'Other Data'!$B$17:$C$24,2,FALSE)</f>
        <v>ProductC</v>
      </c>
      <c r="H5059" s="6">
        <v>2</v>
      </c>
      <c r="I5059" s="8">
        <v>45306.481712962966</v>
      </c>
      <c r="J5059" s="6">
        <v>125</v>
      </c>
    </row>
    <row r="5060" spans="2:10" x14ac:dyDescent="0.3">
      <c r="B5060" s="6">
        <v>1130040</v>
      </c>
      <c r="C5060" s="6">
        <v>855</v>
      </c>
      <c r="D5060" s="6" t="str">
        <f>VLOOKUP(C5060,Customers!$B$8:$C$1412,2,FALSE)</f>
        <v>Deep Blue Boutique</v>
      </c>
      <c r="E5060" s="7">
        <v>45306</v>
      </c>
      <c r="F5060" s="6">
        <v>1</v>
      </c>
      <c r="G5060" s="6" t="str">
        <f>VLOOKUP(F5060,'Other Data'!$B$17:$C$24,2,FALSE)</f>
        <v>ProductA</v>
      </c>
      <c r="H5060" s="6">
        <v>7</v>
      </c>
      <c r="I5060" s="8">
        <v>45306.497708333336</v>
      </c>
      <c r="J5060" s="6">
        <v>109</v>
      </c>
    </row>
    <row r="5061" spans="2:10" x14ac:dyDescent="0.3">
      <c r="B5061" s="6">
        <v>1130041</v>
      </c>
      <c r="C5061" s="6">
        <v>871</v>
      </c>
      <c r="D5061" s="6" t="str">
        <f>VLOOKUP(C5061,Customers!$B$8:$C$1412,2,FALSE)</f>
        <v>Mary Arnold Toys</v>
      </c>
      <c r="E5061" s="7">
        <v>45306</v>
      </c>
      <c r="F5061" s="6">
        <v>2</v>
      </c>
      <c r="G5061" s="6" t="str">
        <f>VLOOKUP(F5061,'Other Data'!$B$17:$C$24,2,FALSE)</f>
        <v>ProductB</v>
      </c>
      <c r="H5061" s="6">
        <v>3</v>
      </c>
      <c r="I5061" s="8">
        <v>45306.507025462968</v>
      </c>
      <c r="J5061" s="6">
        <v>111</v>
      </c>
    </row>
    <row r="5062" spans="2:10" x14ac:dyDescent="0.3">
      <c r="B5062" s="6">
        <v>1130042</v>
      </c>
      <c r="C5062" s="6">
        <v>779</v>
      </c>
      <c r="D5062" s="6" t="str">
        <f>VLOOKUP(C5062,Customers!$B$8:$C$1412,2,FALSE)</f>
        <v>Littleton Regional Hospital</v>
      </c>
      <c r="E5062" s="7">
        <v>45306</v>
      </c>
      <c r="F5062" s="6">
        <v>2</v>
      </c>
      <c r="G5062" s="6" t="str">
        <f>VLOOKUP(F5062,'Other Data'!$B$17:$C$24,2,FALSE)</f>
        <v>ProductB</v>
      </c>
      <c r="H5062" s="6">
        <v>6</v>
      </c>
      <c r="I5062" s="8">
        <v>45306.520046296304</v>
      </c>
      <c r="J5062" s="6">
        <v>105</v>
      </c>
    </row>
    <row r="5063" spans="2:10" x14ac:dyDescent="0.3">
      <c r="B5063" s="6">
        <v>1130043</v>
      </c>
      <c r="C5063" s="6">
        <v>841</v>
      </c>
      <c r="D5063" s="6" t="str">
        <f>VLOOKUP(C5063,Customers!$B$8:$C$1412,2,FALSE)</f>
        <v>Cardsmart</v>
      </c>
      <c r="E5063" s="7">
        <v>45306</v>
      </c>
      <c r="F5063" s="6">
        <v>1</v>
      </c>
      <c r="G5063" s="6" t="str">
        <f>VLOOKUP(F5063,'Other Data'!$B$17:$C$24,2,FALSE)</f>
        <v>ProductA</v>
      </c>
      <c r="H5063" s="6">
        <v>2</v>
      </c>
      <c r="I5063" s="8">
        <v>45306.532141203708</v>
      </c>
      <c r="J5063" s="6">
        <v>134</v>
      </c>
    </row>
    <row r="5064" spans="2:10" x14ac:dyDescent="0.3">
      <c r="B5064" s="6">
        <v>1130044</v>
      </c>
      <c r="C5064" s="6">
        <v>74</v>
      </c>
      <c r="D5064" s="6" t="str">
        <f>VLOOKUP(C5064,Customers!$B$8:$C$1412,2,FALSE)</f>
        <v>Tower Jewellers</v>
      </c>
      <c r="E5064" s="7">
        <v>45306</v>
      </c>
      <c r="F5064" s="6">
        <v>6</v>
      </c>
      <c r="G5064" s="6" t="str">
        <f>VLOOKUP(F5064,'Other Data'!$B$17:$C$24,2,FALSE)</f>
        <v>ProductF</v>
      </c>
      <c r="H5064" s="9"/>
      <c r="I5064" s="9"/>
      <c r="J5064" s="9"/>
    </row>
    <row r="5065" spans="2:10" x14ac:dyDescent="0.3">
      <c r="B5065" s="6">
        <v>1130045</v>
      </c>
      <c r="C5065" s="6">
        <v>1124</v>
      </c>
      <c r="D5065" s="6" t="str">
        <f>VLOOKUP(C5065,Customers!$B$8:$C$1412,2,FALSE)</f>
        <v>The Village Store</v>
      </c>
      <c r="E5065" s="7">
        <v>45306</v>
      </c>
      <c r="F5065" s="6">
        <v>3</v>
      </c>
      <c r="G5065" s="6" t="str">
        <f>VLOOKUP(F5065,'Other Data'!$B$17:$C$24,2,FALSE)</f>
        <v>ProductC</v>
      </c>
      <c r="H5065" s="6">
        <v>4</v>
      </c>
      <c r="I5065" s="8">
        <v>45306.555023148154</v>
      </c>
      <c r="J5065" s="6">
        <v>131</v>
      </c>
    </row>
    <row r="5066" spans="2:10" x14ac:dyDescent="0.3">
      <c r="B5066" s="6">
        <v>1130046</v>
      </c>
      <c r="C5066" s="6">
        <v>1384</v>
      </c>
      <c r="D5066" s="6" t="str">
        <f>VLOOKUP(C5066,Customers!$B$8:$C$1412,2,FALSE)</f>
        <v>Urban Outfitters</v>
      </c>
      <c r="E5066" s="7">
        <v>45306</v>
      </c>
      <c r="F5066" s="6">
        <v>4</v>
      </c>
      <c r="G5066" s="6" t="str">
        <f>VLOOKUP(F5066,'Other Data'!$B$17:$C$24,2,FALSE)</f>
        <v>ProductD</v>
      </c>
      <c r="H5066" s="6">
        <v>7</v>
      </c>
      <c r="I5066" s="8">
        <v>45306.565983796303</v>
      </c>
      <c r="J5066" s="6">
        <v>105</v>
      </c>
    </row>
    <row r="5067" spans="2:10" x14ac:dyDescent="0.3">
      <c r="B5067" s="6">
        <v>1130047</v>
      </c>
      <c r="C5067" s="6">
        <v>1382</v>
      </c>
      <c r="D5067" s="6" t="str">
        <f>VLOOKUP(C5067,Customers!$B$8:$C$1412,2,FALSE)</f>
        <v>A &amp; S Party Goods</v>
      </c>
      <c r="E5067" s="7">
        <v>45306</v>
      </c>
      <c r="F5067" s="6">
        <v>5</v>
      </c>
      <c r="G5067" s="6" t="str">
        <f>VLOOKUP(F5067,'Other Data'!$B$17:$C$24,2,FALSE)</f>
        <v>ProductE</v>
      </c>
      <c r="H5067" s="6">
        <v>2</v>
      </c>
      <c r="I5067" s="8">
        <v>45306.57543981482</v>
      </c>
      <c r="J5067" s="6">
        <v>134</v>
      </c>
    </row>
    <row r="5068" spans="2:10" x14ac:dyDescent="0.3">
      <c r="B5068" s="6">
        <v>1130048</v>
      </c>
      <c r="C5068" s="6">
        <v>848</v>
      </c>
      <c r="D5068" s="6" t="str">
        <f>VLOOKUP(C5068,Customers!$B$8:$C$1412,2,FALSE)</f>
        <v>Bankstons's</v>
      </c>
      <c r="E5068" s="7">
        <v>45306</v>
      </c>
      <c r="F5068" s="6">
        <v>3</v>
      </c>
      <c r="G5068" s="6" t="str">
        <f>VLOOKUP(F5068,'Other Data'!$B$17:$C$24,2,FALSE)</f>
        <v>ProductC</v>
      </c>
      <c r="H5068" s="6">
        <v>4</v>
      </c>
      <c r="I5068" s="8">
        <v>45306.586400462969</v>
      </c>
      <c r="J5068" s="6">
        <v>118</v>
      </c>
    </row>
    <row r="5069" spans="2:10" x14ac:dyDescent="0.3">
      <c r="B5069" s="6">
        <v>1130049</v>
      </c>
      <c r="C5069" s="6">
        <v>760</v>
      </c>
      <c r="D5069" s="6" t="str">
        <f>VLOOKUP(C5069,Customers!$B$8:$C$1412,2,FALSE)</f>
        <v>CyBear Toys</v>
      </c>
      <c r="E5069" s="7">
        <v>45306</v>
      </c>
      <c r="F5069" s="6">
        <v>1</v>
      </c>
      <c r="G5069" s="6" t="str">
        <f>VLOOKUP(F5069,'Other Data'!$B$17:$C$24,2,FALSE)</f>
        <v>ProductA</v>
      </c>
      <c r="H5069" s="6">
        <v>4</v>
      </c>
      <c r="I5069" s="8">
        <v>45306.598449074081</v>
      </c>
      <c r="J5069" s="6">
        <v>108</v>
      </c>
    </row>
    <row r="5070" spans="2:10" x14ac:dyDescent="0.3">
      <c r="B5070" s="6">
        <v>1130050</v>
      </c>
      <c r="C5070" s="6">
        <v>98</v>
      </c>
      <c r="D5070" s="6" t="str">
        <f>VLOOKUP(C5070,Customers!$B$8:$C$1412,2,FALSE)</f>
        <v>Propharm</v>
      </c>
      <c r="E5070" s="7">
        <v>45306</v>
      </c>
      <c r="F5070" s="6">
        <v>1</v>
      </c>
      <c r="G5070" s="6" t="str">
        <f>VLOOKUP(F5070,'Other Data'!$B$17:$C$24,2,FALSE)</f>
        <v>ProductA</v>
      </c>
      <c r="H5070" s="6">
        <v>5</v>
      </c>
      <c r="I5070" s="8">
        <v>45306.612256944449</v>
      </c>
      <c r="J5070" s="6">
        <v>132</v>
      </c>
    </row>
    <row r="5071" spans="2:10" x14ac:dyDescent="0.3">
      <c r="B5071" s="6">
        <v>1130051</v>
      </c>
      <c r="C5071" s="6">
        <v>16</v>
      </c>
      <c r="D5071" s="6" t="str">
        <f>VLOOKUP(C5071,Customers!$B$8:$C$1412,2,FALSE)</f>
        <v>Quality Pharmacy</v>
      </c>
      <c r="E5071" s="7">
        <v>45306</v>
      </c>
      <c r="F5071" s="6">
        <v>3</v>
      </c>
      <c r="G5071" s="6" t="str">
        <f>VLOOKUP(F5071,'Other Data'!$B$17:$C$24,2,FALSE)</f>
        <v>ProductC</v>
      </c>
      <c r="H5071" s="6">
        <v>4</v>
      </c>
      <c r="I5071" s="8">
        <v>45306.62740740741</v>
      </c>
      <c r="J5071" s="6">
        <v>110</v>
      </c>
    </row>
    <row r="5072" spans="2:10" x14ac:dyDescent="0.3">
      <c r="B5072" s="6">
        <v>1130052</v>
      </c>
      <c r="C5072" s="6">
        <v>1309</v>
      </c>
      <c r="D5072" s="6" t="str">
        <f>VLOOKUP(C5072,Customers!$B$8:$C$1412,2,FALSE)</f>
        <v>Starcrest Products of California Inc</v>
      </c>
      <c r="E5072" s="7">
        <v>45306</v>
      </c>
      <c r="F5072" s="6">
        <v>4</v>
      </c>
      <c r="G5072" s="6" t="str">
        <f>VLOOKUP(F5072,'Other Data'!$B$17:$C$24,2,FALSE)</f>
        <v>ProductD</v>
      </c>
      <c r="H5072" s="6">
        <v>2</v>
      </c>
      <c r="I5072" s="8">
        <v>45306.640821759262</v>
      </c>
      <c r="J5072" s="6">
        <v>111</v>
      </c>
    </row>
    <row r="5073" spans="2:10" x14ac:dyDescent="0.3">
      <c r="B5073" s="6">
        <v>1130053</v>
      </c>
      <c r="C5073" s="6">
        <v>815</v>
      </c>
      <c r="D5073" s="6" t="str">
        <f>VLOOKUP(C5073,Customers!$B$8:$C$1412,2,FALSE)</f>
        <v>Geepers</v>
      </c>
      <c r="E5073" s="7">
        <v>45306</v>
      </c>
      <c r="F5073" s="6">
        <v>5</v>
      </c>
      <c r="G5073" s="6" t="str">
        <f>VLOOKUP(F5073,'Other Data'!$B$17:$C$24,2,FALSE)</f>
        <v>ProductE</v>
      </c>
      <c r="H5073" s="6">
        <v>6</v>
      </c>
      <c r="I5073" s="8">
        <v>45306.653634259259</v>
      </c>
      <c r="J5073" s="6">
        <v>133</v>
      </c>
    </row>
    <row r="5074" spans="2:10" x14ac:dyDescent="0.3">
      <c r="B5074" s="6">
        <v>1130054</v>
      </c>
      <c r="C5074" s="6">
        <v>870</v>
      </c>
      <c r="D5074" s="6" t="str">
        <f>VLOOKUP(C5074,Customers!$B$8:$C$1412,2,FALSE)</f>
        <v>Tisch Hospital</v>
      </c>
      <c r="E5074" s="7">
        <v>45306</v>
      </c>
      <c r="F5074" s="6">
        <v>2</v>
      </c>
      <c r="G5074" s="6" t="str">
        <f>VLOOKUP(F5074,'Other Data'!$B$17:$C$24,2,FALSE)</f>
        <v>ProductB</v>
      </c>
      <c r="H5074" s="6">
        <v>2</v>
      </c>
      <c r="I5074" s="8">
        <v>45306.663564814815</v>
      </c>
      <c r="J5074" s="6">
        <v>107</v>
      </c>
    </row>
    <row r="5075" spans="2:10" x14ac:dyDescent="0.3">
      <c r="B5075" s="6">
        <v>1130055</v>
      </c>
      <c r="C5075" s="6">
        <v>784</v>
      </c>
      <c r="D5075" s="6" t="str">
        <f>VLOOKUP(C5075,Customers!$B$8:$C$1412,2,FALSE)</f>
        <v>Revelations</v>
      </c>
      <c r="E5075" s="7">
        <v>45306</v>
      </c>
      <c r="F5075" s="6">
        <v>4</v>
      </c>
      <c r="G5075" s="6" t="str">
        <f>VLOOKUP(F5075,'Other Data'!$B$17:$C$24,2,FALSE)</f>
        <v>ProductD</v>
      </c>
      <c r="H5075" s="6">
        <v>2</v>
      </c>
      <c r="I5075" s="8">
        <v>45306.672789351855</v>
      </c>
      <c r="J5075" s="6">
        <v>113</v>
      </c>
    </row>
    <row r="5076" spans="2:10" x14ac:dyDescent="0.3">
      <c r="B5076" s="6">
        <v>1130056</v>
      </c>
      <c r="C5076" s="6">
        <v>1354</v>
      </c>
      <c r="D5076" s="6" t="str">
        <f>VLOOKUP(C5076,Customers!$B$8:$C$1412,2,FALSE)</f>
        <v>Museum Tour</v>
      </c>
      <c r="E5076" s="7">
        <v>45306</v>
      </c>
      <c r="F5076" s="6">
        <v>5</v>
      </c>
      <c r="G5076" s="6" t="str">
        <f>VLOOKUP(F5076,'Other Data'!$B$17:$C$24,2,FALSE)</f>
        <v>ProductE</v>
      </c>
      <c r="H5076" s="6">
        <v>6</v>
      </c>
      <c r="I5076" s="8">
        <v>45306.687847222223</v>
      </c>
      <c r="J5076" s="6">
        <v>125</v>
      </c>
    </row>
    <row r="5077" spans="2:10" x14ac:dyDescent="0.3">
      <c r="B5077" s="6">
        <v>1130057</v>
      </c>
      <c r="C5077" s="6">
        <v>1275</v>
      </c>
      <c r="D5077" s="6" t="str">
        <f>VLOOKUP(C5077,Customers!$B$8:$C$1412,2,FALSE)</f>
        <v>Ramada Express Hotel &amp; Casino</v>
      </c>
      <c r="E5077" s="7">
        <v>45306</v>
      </c>
      <c r="F5077" s="6">
        <v>5</v>
      </c>
      <c r="G5077" s="6" t="str">
        <f>VLOOKUP(F5077,'Other Data'!$B$17:$C$24,2,FALSE)</f>
        <v>ProductE</v>
      </c>
      <c r="H5077" s="6">
        <v>2</v>
      </c>
      <c r="I5077" s="8">
        <v>45306.704340277778</v>
      </c>
      <c r="J5077" s="6">
        <v>127</v>
      </c>
    </row>
    <row r="5078" spans="2:10" x14ac:dyDescent="0.3">
      <c r="B5078" s="6">
        <v>1130058</v>
      </c>
      <c r="C5078" s="6">
        <v>953</v>
      </c>
      <c r="D5078" s="6" t="str">
        <f>VLOOKUP(C5078,Customers!$B$8:$C$1412,2,FALSE)</f>
        <v>FIRST IMPRESSIONS</v>
      </c>
      <c r="E5078" s="7">
        <v>45306</v>
      </c>
      <c r="F5078" s="6">
        <v>5</v>
      </c>
      <c r="G5078" s="6" t="str">
        <f>VLOOKUP(F5078,'Other Data'!$B$17:$C$24,2,FALSE)</f>
        <v>ProductE</v>
      </c>
      <c r="H5078" s="6">
        <v>6</v>
      </c>
      <c r="I5078" s="8">
        <v>45306.714467592596</v>
      </c>
      <c r="J5078" s="6">
        <v>109</v>
      </c>
    </row>
    <row r="5079" spans="2:10" x14ac:dyDescent="0.3">
      <c r="B5079" s="6">
        <v>1130059</v>
      </c>
      <c r="C5079" s="6">
        <v>1022</v>
      </c>
      <c r="D5079" s="6" t="str">
        <f>VLOOKUP(C5079,Customers!$B$8:$C$1412,2,FALSE)</f>
        <v>Pelicans Pouch</v>
      </c>
      <c r="E5079" s="7">
        <v>45306</v>
      </c>
      <c r="F5079" s="6">
        <v>1</v>
      </c>
      <c r="G5079" s="6" t="str">
        <f>VLOOKUP(F5079,'Other Data'!$B$17:$C$24,2,FALSE)</f>
        <v>ProductA</v>
      </c>
      <c r="H5079" s="6">
        <v>7</v>
      </c>
      <c r="I5079" s="8">
        <v>45306.728715277779</v>
      </c>
      <c r="J5079" s="6">
        <v>109</v>
      </c>
    </row>
    <row r="5080" spans="2:10" x14ac:dyDescent="0.3">
      <c r="B5080" s="6">
        <v>1130060</v>
      </c>
      <c r="C5080" s="6">
        <v>52</v>
      </c>
      <c r="D5080" s="6" t="str">
        <f>VLOOKUP(C5080,Customers!$B$8:$C$1412,2,FALSE)</f>
        <v>DOCKSIDE TREASURES</v>
      </c>
      <c r="E5080" s="7">
        <v>45307</v>
      </c>
      <c r="F5080" s="6">
        <v>6</v>
      </c>
      <c r="G5080" s="6" t="str">
        <f>VLOOKUP(F5080,'Other Data'!$B$17:$C$24,2,FALSE)</f>
        <v>ProductF</v>
      </c>
      <c r="H5080" s="9"/>
      <c r="I5080" s="9"/>
      <c r="J5080" s="9"/>
    </row>
    <row r="5081" spans="2:10" x14ac:dyDescent="0.3">
      <c r="B5081" s="6">
        <v>1130061</v>
      </c>
      <c r="C5081" s="6">
        <v>41</v>
      </c>
      <c r="D5081" s="6" t="str">
        <f>VLOOKUP(C5081,Customers!$B$8:$C$1412,2,FALSE)</f>
        <v>Finishing Touch Centre</v>
      </c>
      <c r="E5081" s="7">
        <v>45307</v>
      </c>
      <c r="F5081" s="6">
        <v>2</v>
      </c>
      <c r="G5081" s="6" t="str">
        <f>VLOOKUP(F5081,'Other Data'!$B$17:$C$24,2,FALSE)</f>
        <v>ProductB</v>
      </c>
      <c r="H5081" s="6">
        <v>2</v>
      </c>
      <c r="I5081" s="8">
        <v>45307.348240740743</v>
      </c>
      <c r="J5081" s="6">
        <v>120</v>
      </c>
    </row>
    <row r="5082" spans="2:10" x14ac:dyDescent="0.3">
      <c r="B5082" s="6">
        <v>1130062</v>
      </c>
      <c r="C5082" s="6">
        <v>1252</v>
      </c>
      <c r="D5082" s="6" t="str">
        <f>VLOOKUP(C5082,Customers!$B$8:$C$1412,2,FALSE)</f>
        <v>Jack's Pharmacy &amp; Gifts</v>
      </c>
      <c r="E5082" s="7">
        <v>45307</v>
      </c>
      <c r="F5082" s="6">
        <v>5</v>
      </c>
      <c r="G5082" s="6" t="str">
        <f>VLOOKUP(F5082,'Other Data'!$B$17:$C$24,2,FALSE)</f>
        <v>ProductE</v>
      </c>
      <c r="H5082" s="6">
        <v>3</v>
      </c>
      <c r="I5082" s="8">
        <v>45307.360300925931</v>
      </c>
      <c r="J5082" s="6">
        <v>131</v>
      </c>
    </row>
    <row r="5083" spans="2:10" x14ac:dyDescent="0.3">
      <c r="B5083" s="6">
        <v>1130063</v>
      </c>
      <c r="C5083" s="6">
        <v>1073</v>
      </c>
      <c r="D5083" s="6" t="str">
        <f>VLOOKUP(C5083,Customers!$B$8:$C$1412,2,FALSE)</f>
        <v>Genevieve Bond</v>
      </c>
      <c r="E5083" s="7">
        <v>45307</v>
      </c>
      <c r="F5083" s="6">
        <v>4</v>
      </c>
      <c r="G5083" s="6" t="str">
        <f>VLOOKUP(F5083,'Other Data'!$B$17:$C$24,2,FALSE)</f>
        <v>ProductD</v>
      </c>
      <c r="H5083" s="6">
        <v>4</v>
      </c>
      <c r="I5083" s="8">
        <v>45307.376666666671</v>
      </c>
      <c r="J5083" s="6">
        <v>124</v>
      </c>
    </row>
    <row r="5084" spans="2:10" x14ac:dyDescent="0.3">
      <c r="B5084" s="6">
        <v>1130064</v>
      </c>
      <c r="C5084" s="6">
        <v>830</v>
      </c>
      <c r="D5084" s="6" t="str">
        <f>VLOOKUP(C5084,Customers!$B$8:$C$1412,2,FALSE)</f>
        <v>Dollar Plus</v>
      </c>
      <c r="E5084" s="7">
        <v>45307</v>
      </c>
      <c r="F5084" s="6">
        <v>6</v>
      </c>
      <c r="G5084" s="6" t="str">
        <f>VLOOKUP(F5084,'Other Data'!$B$17:$C$24,2,FALSE)</f>
        <v>ProductF</v>
      </c>
      <c r="H5084" s="9"/>
      <c r="I5084" s="9"/>
      <c r="J5084" s="9"/>
    </row>
    <row r="5085" spans="2:10" x14ac:dyDescent="0.3">
      <c r="B5085" s="6">
        <v>1130065</v>
      </c>
      <c r="C5085" s="6">
        <v>1322</v>
      </c>
      <c r="D5085" s="6" t="str">
        <f>VLOOKUP(C5085,Customers!$B$8:$C$1412,2,FALSE)</f>
        <v>Sweet Celebrations</v>
      </c>
      <c r="E5085" s="7">
        <v>45307</v>
      </c>
      <c r="F5085" s="6">
        <v>4</v>
      </c>
      <c r="G5085" s="6" t="str">
        <f>VLOOKUP(F5085,'Other Data'!$B$17:$C$24,2,FALSE)</f>
        <v>ProductD</v>
      </c>
      <c r="H5085" s="6">
        <v>7</v>
      </c>
      <c r="I5085" s="8">
        <v>45307.399930555563</v>
      </c>
      <c r="J5085" s="6">
        <v>122</v>
      </c>
    </row>
    <row r="5086" spans="2:10" x14ac:dyDescent="0.3">
      <c r="B5086" s="6">
        <v>1130066</v>
      </c>
      <c r="C5086" s="6">
        <v>118</v>
      </c>
      <c r="D5086" s="6" t="str">
        <f>VLOOKUP(C5086,Customers!$B$8:$C$1412,2,FALSE)</f>
        <v>Cadeau Des Benevoles, Boutique</v>
      </c>
      <c r="E5086" s="7">
        <v>45307</v>
      </c>
      <c r="F5086" s="6">
        <v>6</v>
      </c>
      <c r="G5086" s="6" t="str">
        <f>VLOOKUP(F5086,'Other Data'!$B$17:$C$24,2,FALSE)</f>
        <v>ProductF</v>
      </c>
      <c r="H5086" s="9"/>
      <c r="I5086" s="9"/>
      <c r="J5086" s="9"/>
    </row>
    <row r="5087" spans="2:10" x14ac:dyDescent="0.3">
      <c r="B5087" s="6">
        <v>1130067</v>
      </c>
      <c r="C5087" s="6">
        <v>461</v>
      </c>
      <c r="D5087" s="6" t="str">
        <f>VLOOKUP(C5087,Customers!$B$8:$C$1412,2,FALSE)</f>
        <v>Blind River District Health Centre</v>
      </c>
      <c r="E5087" s="7">
        <v>45307</v>
      </c>
      <c r="F5087" s="6">
        <v>5</v>
      </c>
      <c r="G5087" s="6" t="str">
        <f>VLOOKUP(F5087,'Other Data'!$B$17:$C$24,2,FALSE)</f>
        <v>ProductE</v>
      </c>
      <c r="H5087" s="6">
        <v>5</v>
      </c>
      <c r="I5087" s="8">
        <v>45307.430057870377</v>
      </c>
      <c r="J5087" s="6">
        <v>107</v>
      </c>
    </row>
    <row r="5088" spans="2:10" x14ac:dyDescent="0.3">
      <c r="B5088" s="6">
        <v>1130068</v>
      </c>
      <c r="C5088" s="6">
        <v>826</v>
      </c>
      <c r="D5088" s="6" t="str">
        <f>VLOOKUP(C5088,Customers!$B$8:$C$1412,2,FALSE)</f>
        <v>Colonial Pharmacy</v>
      </c>
      <c r="E5088" s="7">
        <v>45307</v>
      </c>
      <c r="F5088" s="6">
        <v>6</v>
      </c>
      <c r="G5088" s="6" t="str">
        <f>VLOOKUP(F5088,'Other Data'!$B$17:$C$24,2,FALSE)</f>
        <v>ProductF</v>
      </c>
      <c r="H5088" s="9"/>
      <c r="I5088" s="9"/>
      <c r="J5088" s="9"/>
    </row>
    <row r="5089" spans="2:10" x14ac:dyDescent="0.3">
      <c r="B5089" s="6">
        <v>1130069</v>
      </c>
      <c r="C5089" s="6">
        <v>299</v>
      </c>
      <c r="D5089" s="6" t="str">
        <f>VLOOKUP(C5089,Customers!$B$8:$C$1412,2,FALSE)</f>
        <v>Just Bliss/Missy Macs</v>
      </c>
      <c r="E5089" s="7">
        <v>45307</v>
      </c>
      <c r="F5089" s="6">
        <v>3</v>
      </c>
      <c r="G5089" s="6" t="str">
        <f>VLOOKUP(F5089,'Other Data'!$B$17:$C$24,2,FALSE)</f>
        <v>ProductC</v>
      </c>
      <c r="H5089" s="6">
        <v>6</v>
      </c>
      <c r="I5089" s="8">
        <v>45307.460393518522</v>
      </c>
      <c r="J5089" s="6">
        <v>134</v>
      </c>
    </row>
    <row r="5090" spans="2:10" x14ac:dyDescent="0.3">
      <c r="B5090" s="6">
        <v>1130070</v>
      </c>
      <c r="C5090" s="6">
        <v>107</v>
      </c>
      <c r="D5090" s="6" t="str">
        <f>VLOOKUP(C5090,Customers!$B$8:$C$1412,2,FALSE)</f>
        <v>Hallmark - Fairview</v>
      </c>
      <c r="E5090" s="7">
        <v>45307</v>
      </c>
      <c r="F5090" s="6">
        <v>3</v>
      </c>
      <c r="G5090" s="6" t="str">
        <f>VLOOKUP(F5090,'Other Data'!$B$17:$C$24,2,FALSE)</f>
        <v>ProductC</v>
      </c>
      <c r="H5090" s="6">
        <v>5</v>
      </c>
      <c r="I5090" s="8">
        <v>45307.477511574078</v>
      </c>
      <c r="J5090" s="6">
        <v>122</v>
      </c>
    </row>
    <row r="5091" spans="2:10" x14ac:dyDescent="0.3">
      <c r="B5091" s="6">
        <v>1130071</v>
      </c>
      <c r="C5091" s="6">
        <v>1256</v>
      </c>
      <c r="D5091" s="6" t="str">
        <f>VLOOKUP(C5091,Customers!$B$8:$C$1412,2,FALSE)</f>
        <v>Banner Good Samaratain Hospital</v>
      </c>
      <c r="E5091" s="7">
        <v>45307</v>
      </c>
      <c r="F5091" s="6">
        <v>3</v>
      </c>
      <c r="G5091" s="6" t="str">
        <f>VLOOKUP(F5091,'Other Data'!$B$17:$C$24,2,FALSE)</f>
        <v>ProductC</v>
      </c>
      <c r="H5091" s="6">
        <v>3</v>
      </c>
      <c r="I5091" s="8">
        <v>45307.487361111118</v>
      </c>
      <c r="J5091" s="6">
        <v>126</v>
      </c>
    </row>
    <row r="5092" spans="2:10" x14ac:dyDescent="0.3">
      <c r="B5092" s="6">
        <v>1130072</v>
      </c>
      <c r="C5092" s="6">
        <v>1124</v>
      </c>
      <c r="D5092" s="6" t="str">
        <f>VLOOKUP(C5092,Customers!$B$8:$C$1412,2,FALSE)</f>
        <v>The Village Store</v>
      </c>
      <c r="E5092" s="7">
        <v>45307</v>
      </c>
      <c r="F5092" s="6">
        <v>6</v>
      </c>
      <c r="G5092" s="6" t="str">
        <f>VLOOKUP(F5092,'Other Data'!$B$17:$C$24,2,FALSE)</f>
        <v>ProductF</v>
      </c>
      <c r="H5092" s="9"/>
      <c r="I5092" s="9"/>
      <c r="J5092" s="9"/>
    </row>
    <row r="5093" spans="2:10" x14ac:dyDescent="0.3">
      <c r="B5093" s="6">
        <v>1130073</v>
      </c>
      <c r="C5093" s="6">
        <v>258</v>
      </c>
      <c r="D5093" s="6" t="str">
        <f>VLOOKUP(C5093,Customers!$B$8:$C$1412,2,FALSE)</f>
        <v>Zellers Store #136</v>
      </c>
      <c r="E5093" s="7">
        <v>45307</v>
      </c>
      <c r="F5093" s="6">
        <v>5</v>
      </c>
      <c r="G5093" s="6" t="str">
        <f>VLOOKUP(F5093,'Other Data'!$B$17:$C$24,2,FALSE)</f>
        <v>ProductE</v>
      </c>
      <c r="H5093" s="6">
        <v>3</v>
      </c>
      <c r="I5093" s="8">
        <v>45307.514768518529</v>
      </c>
      <c r="J5093" s="6">
        <v>128</v>
      </c>
    </row>
    <row r="5094" spans="2:10" x14ac:dyDescent="0.3">
      <c r="B5094" s="6">
        <v>1130074</v>
      </c>
      <c r="C5094" s="6">
        <v>1074</v>
      </c>
      <c r="D5094" s="6" t="str">
        <f>VLOOKUP(C5094,Customers!$B$8:$C$1412,2,FALSE)</f>
        <v>Christmas Place</v>
      </c>
      <c r="E5094" s="7">
        <v>45307</v>
      </c>
      <c r="F5094" s="6">
        <v>2</v>
      </c>
      <c r="G5094" s="6" t="str">
        <f>VLOOKUP(F5094,'Other Data'!$B$17:$C$24,2,FALSE)</f>
        <v>ProductB</v>
      </c>
      <c r="H5094" s="6">
        <v>2</v>
      </c>
      <c r="I5094" s="8">
        <v>45307.527361111119</v>
      </c>
      <c r="J5094" s="6">
        <v>125</v>
      </c>
    </row>
    <row r="5095" spans="2:10" x14ac:dyDescent="0.3">
      <c r="B5095" s="6">
        <v>1130075</v>
      </c>
      <c r="C5095" s="6">
        <v>1288</v>
      </c>
      <c r="D5095" s="6" t="str">
        <f>VLOOKUP(C5095,Customers!$B$8:$C$1412,2,FALSE)</f>
        <v>It's a Wrap</v>
      </c>
      <c r="E5095" s="7">
        <v>45307</v>
      </c>
      <c r="F5095" s="6">
        <v>2</v>
      </c>
      <c r="G5095" s="6" t="str">
        <f>VLOOKUP(F5095,'Other Data'!$B$17:$C$24,2,FALSE)</f>
        <v>ProductB</v>
      </c>
      <c r="H5095" s="6">
        <v>5</v>
      </c>
      <c r="I5095" s="8">
        <v>45307.539131944453</v>
      </c>
      <c r="J5095" s="6">
        <v>111</v>
      </c>
    </row>
    <row r="5096" spans="2:10" x14ac:dyDescent="0.3">
      <c r="B5096" s="6">
        <v>1130076</v>
      </c>
      <c r="C5096" s="6">
        <v>347</v>
      </c>
      <c r="D5096" s="6" t="str">
        <f>VLOOKUP(C5096,Customers!$B$8:$C$1412,2,FALSE)</f>
        <v>Little Party Shoppe</v>
      </c>
      <c r="E5096" s="7">
        <v>45307</v>
      </c>
      <c r="F5096" s="6">
        <v>6</v>
      </c>
      <c r="G5096" s="6" t="str">
        <f>VLOOKUP(F5096,'Other Data'!$B$17:$C$24,2,FALSE)</f>
        <v>ProductF</v>
      </c>
      <c r="H5096" s="9"/>
      <c r="I5096" s="9"/>
      <c r="J5096" s="9"/>
    </row>
    <row r="5097" spans="2:10" x14ac:dyDescent="0.3">
      <c r="B5097" s="6">
        <v>1130077</v>
      </c>
      <c r="C5097" s="6">
        <v>609</v>
      </c>
      <c r="D5097" s="6" t="str">
        <f>VLOOKUP(C5097,Customers!$B$8:$C$1412,2,FALSE)</f>
        <v>Talisman Jewellery Ltd.</v>
      </c>
      <c r="E5097" s="7">
        <v>45307</v>
      </c>
      <c r="F5097" s="6">
        <v>5</v>
      </c>
      <c r="G5097" s="6" t="str">
        <f>VLOOKUP(F5097,'Other Data'!$B$17:$C$24,2,FALSE)</f>
        <v>ProductE</v>
      </c>
      <c r="H5097" s="6">
        <v>2</v>
      </c>
      <c r="I5097" s="8">
        <v>45307.562233796307</v>
      </c>
      <c r="J5097" s="6">
        <v>111</v>
      </c>
    </row>
    <row r="5098" spans="2:10" x14ac:dyDescent="0.3">
      <c r="B5098" s="6">
        <v>1130078</v>
      </c>
      <c r="C5098" s="6">
        <v>407</v>
      </c>
      <c r="D5098" s="6" t="str">
        <f>VLOOKUP(C5098,Customers!$B$8:$C$1412,2,FALSE)</f>
        <v>Grand River Hospital</v>
      </c>
      <c r="E5098" s="7">
        <v>45307</v>
      </c>
      <c r="F5098" s="6">
        <v>2</v>
      </c>
      <c r="G5098" s="6" t="str">
        <f>VLOOKUP(F5098,'Other Data'!$B$17:$C$24,2,FALSE)</f>
        <v>ProductB</v>
      </c>
      <c r="H5098" s="6">
        <v>6</v>
      </c>
      <c r="I5098" s="8">
        <v>45307.577002314829</v>
      </c>
      <c r="J5098" s="6">
        <v>115</v>
      </c>
    </row>
    <row r="5099" spans="2:10" x14ac:dyDescent="0.3">
      <c r="B5099" s="6">
        <v>1130079</v>
      </c>
      <c r="C5099" s="6">
        <v>141</v>
      </c>
      <c r="D5099" s="6" t="str">
        <f>VLOOKUP(C5099,Customers!$B$8:$C$1412,2,FALSE)</f>
        <v>Hallmark</v>
      </c>
      <c r="E5099" s="7">
        <v>45307</v>
      </c>
      <c r="F5099" s="6">
        <v>2</v>
      </c>
      <c r="G5099" s="6" t="str">
        <f>VLOOKUP(F5099,'Other Data'!$B$17:$C$24,2,FALSE)</f>
        <v>ProductB</v>
      </c>
      <c r="H5099" s="6">
        <v>2</v>
      </c>
      <c r="I5099" s="8">
        <v>45307.592210648159</v>
      </c>
      <c r="J5099" s="6">
        <v>119</v>
      </c>
    </row>
    <row r="5100" spans="2:10" x14ac:dyDescent="0.3">
      <c r="B5100" s="6">
        <v>1130080</v>
      </c>
      <c r="C5100" s="6">
        <v>279</v>
      </c>
      <c r="D5100" s="6" t="str">
        <f>VLOOKUP(C5100,Customers!$B$8:$C$1412,2,FALSE)</f>
        <v>House of Cigars</v>
      </c>
      <c r="E5100" s="7">
        <v>45307</v>
      </c>
      <c r="F5100" s="6">
        <v>5</v>
      </c>
      <c r="G5100" s="6" t="str">
        <f>VLOOKUP(F5100,'Other Data'!$B$17:$C$24,2,FALSE)</f>
        <v>ProductE</v>
      </c>
      <c r="H5100" s="6">
        <v>4</v>
      </c>
      <c r="I5100" s="8">
        <v>45307.60642361112</v>
      </c>
      <c r="J5100" s="6">
        <v>121</v>
      </c>
    </row>
    <row r="5101" spans="2:10" x14ac:dyDescent="0.3">
      <c r="B5101" s="6">
        <v>1130081</v>
      </c>
      <c r="C5101" s="6">
        <v>1116</v>
      </c>
      <c r="D5101" s="6" t="str">
        <f>VLOOKUP(C5101,Customers!$B$8:$C$1412,2,FALSE)</f>
        <v>58 South Apperel</v>
      </c>
      <c r="E5101" s="7">
        <v>45307</v>
      </c>
      <c r="F5101" s="6">
        <v>6</v>
      </c>
      <c r="G5101" s="6" t="str">
        <f>VLOOKUP(F5101,'Other Data'!$B$17:$C$24,2,FALSE)</f>
        <v>ProductF</v>
      </c>
      <c r="H5101" s="9"/>
      <c r="I5101" s="9"/>
      <c r="J5101" s="9"/>
    </row>
    <row r="5102" spans="2:10" x14ac:dyDescent="0.3">
      <c r="B5102" s="6">
        <v>1130082</v>
      </c>
      <c r="C5102" s="6">
        <v>65</v>
      </c>
      <c r="D5102" s="6" t="str">
        <f>VLOOKUP(C5102,Customers!$B$8:$C$1412,2,FALSE)</f>
        <v>PHARMASAVE 526</v>
      </c>
      <c r="E5102" s="7">
        <v>45307</v>
      </c>
      <c r="F5102" s="6">
        <v>1</v>
      </c>
      <c r="G5102" s="6" t="str">
        <f>VLOOKUP(F5102,'Other Data'!$B$17:$C$24,2,FALSE)</f>
        <v>ProductA</v>
      </c>
      <c r="H5102" s="6">
        <v>2</v>
      </c>
      <c r="I5102" s="8">
        <v>45307.630532407413</v>
      </c>
      <c r="J5102" s="6">
        <v>132</v>
      </c>
    </row>
    <row r="5103" spans="2:10" x14ac:dyDescent="0.3">
      <c r="B5103" s="6">
        <v>1130083</v>
      </c>
      <c r="C5103" s="6">
        <v>571</v>
      </c>
      <c r="D5103" s="6" t="str">
        <f>VLOOKUP(C5103,Customers!$B$8:$C$1412,2,FALSE)</f>
        <v>Jasper Hawes</v>
      </c>
      <c r="E5103" s="7">
        <v>45307</v>
      </c>
      <c r="F5103" s="6">
        <v>3</v>
      </c>
      <c r="G5103" s="6" t="str">
        <f>VLOOKUP(F5103,'Other Data'!$B$17:$C$24,2,FALSE)</f>
        <v>ProductC</v>
      </c>
      <c r="H5103" s="6">
        <v>3</v>
      </c>
      <c r="I5103" s="8">
        <v>45307.647442129637</v>
      </c>
      <c r="J5103" s="6">
        <v>125</v>
      </c>
    </row>
    <row r="5104" spans="2:10" x14ac:dyDescent="0.3">
      <c r="B5104" s="6">
        <v>1130084</v>
      </c>
      <c r="C5104" s="6">
        <v>246</v>
      </c>
      <c r="D5104" s="6" t="str">
        <f>VLOOKUP(C5104,Customers!$B$8:$C$1412,2,FALSE)</f>
        <v>Milano Concepts Inc.</v>
      </c>
      <c r="E5104" s="7">
        <v>45307</v>
      </c>
      <c r="F5104" s="6">
        <v>2</v>
      </c>
      <c r="G5104" s="6" t="str">
        <f>VLOOKUP(F5104,'Other Data'!$B$17:$C$24,2,FALSE)</f>
        <v>ProductB</v>
      </c>
      <c r="H5104" s="6">
        <v>7</v>
      </c>
      <c r="I5104" s="8">
        <v>45307.658912037041</v>
      </c>
      <c r="J5104" s="6">
        <v>129</v>
      </c>
    </row>
    <row r="5105" spans="2:10" x14ac:dyDescent="0.3">
      <c r="B5105" s="6">
        <v>1130085</v>
      </c>
      <c r="C5105" s="6">
        <v>488</v>
      </c>
      <c r="D5105" s="6" t="str">
        <f>VLOOKUP(C5105,Customers!$B$8:$C$1412,2,FALSE)</f>
        <v>Pharmasave - 490</v>
      </c>
      <c r="E5105" s="7">
        <v>45307</v>
      </c>
      <c r="F5105" s="6">
        <v>1</v>
      </c>
      <c r="G5105" s="6" t="str">
        <f>VLOOKUP(F5105,'Other Data'!$B$17:$C$24,2,FALSE)</f>
        <v>ProductA</v>
      </c>
      <c r="H5105" s="6">
        <v>3</v>
      </c>
      <c r="I5105" s="8">
        <v>45307.669768518521</v>
      </c>
      <c r="J5105" s="6">
        <v>118</v>
      </c>
    </row>
    <row r="5106" spans="2:10" x14ac:dyDescent="0.3">
      <c r="B5106" s="6">
        <v>1130086</v>
      </c>
      <c r="C5106" s="6">
        <v>962</v>
      </c>
      <c r="D5106" s="6" t="str">
        <f>VLOOKUP(C5106,Customers!$B$8:$C$1412,2,FALSE)</f>
        <v>The Mole Hole</v>
      </c>
      <c r="E5106" s="7">
        <v>45307</v>
      </c>
      <c r="F5106" s="6">
        <v>5</v>
      </c>
      <c r="G5106" s="6" t="str">
        <f>VLOOKUP(F5106,'Other Data'!$B$17:$C$24,2,FALSE)</f>
        <v>ProductE</v>
      </c>
      <c r="H5106" s="6">
        <v>7</v>
      </c>
      <c r="I5106" s="8">
        <v>45307.682384259264</v>
      </c>
      <c r="J5106" s="6">
        <v>133</v>
      </c>
    </row>
    <row r="5107" spans="2:10" x14ac:dyDescent="0.3">
      <c r="B5107" s="6">
        <v>1130087</v>
      </c>
      <c r="C5107" s="6">
        <v>54</v>
      </c>
      <c r="D5107" s="6" t="str">
        <f>VLOOKUP(C5107,Customers!$B$8:$C$1412,2,FALSE)</f>
        <v>Summer Court Gift Shop</v>
      </c>
      <c r="E5107" s="7">
        <v>45307</v>
      </c>
      <c r="F5107" s="6">
        <v>2</v>
      </c>
      <c r="G5107" s="6" t="str">
        <f>VLOOKUP(F5107,'Other Data'!$B$17:$C$24,2,FALSE)</f>
        <v>ProductB</v>
      </c>
      <c r="H5107" s="6">
        <v>2</v>
      </c>
      <c r="I5107" s="8">
        <v>45307.695601851854</v>
      </c>
      <c r="J5107" s="6">
        <v>111</v>
      </c>
    </row>
    <row r="5108" spans="2:10" x14ac:dyDescent="0.3">
      <c r="B5108" s="6">
        <v>1130088</v>
      </c>
      <c r="C5108" s="6">
        <v>1329</v>
      </c>
      <c r="D5108" s="6" t="str">
        <f>VLOOKUP(C5108,Customers!$B$8:$C$1412,2,FALSE)</f>
        <v>Designing Woman</v>
      </c>
      <c r="E5108" s="7">
        <v>45307</v>
      </c>
      <c r="F5108" s="6">
        <v>6</v>
      </c>
      <c r="G5108" s="6" t="str">
        <f>VLOOKUP(F5108,'Other Data'!$B$17:$C$24,2,FALSE)</f>
        <v>ProductF</v>
      </c>
      <c r="H5108" s="9"/>
      <c r="I5108" s="9"/>
      <c r="J5108" s="9"/>
    </row>
    <row r="5109" spans="2:10" x14ac:dyDescent="0.3">
      <c r="B5109" s="6">
        <v>1130089</v>
      </c>
      <c r="C5109" s="6">
        <v>598</v>
      </c>
      <c r="D5109" s="6" t="str">
        <f>VLOOKUP(C5109,Customers!$B$8:$C$1412,2,FALSE)</f>
        <v>Friends s - Foothills Hospital</v>
      </c>
      <c r="E5109" s="7">
        <v>45307</v>
      </c>
      <c r="F5109" s="6">
        <v>3</v>
      </c>
      <c r="G5109" s="6" t="str">
        <f>VLOOKUP(F5109,'Other Data'!$B$17:$C$24,2,FALSE)</f>
        <v>ProductC</v>
      </c>
      <c r="H5109" s="6">
        <v>3</v>
      </c>
      <c r="I5109" s="8">
        <v>45307.722395833334</v>
      </c>
      <c r="J5109" s="6">
        <v>106</v>
      </c>
    </row>
    <row r="5110" spans="2:10" x14ac:dyDescent="0.3">
      <c r="B5110" s="6">
        <v>1130090</v>
      </c>
      <c r="C5110" s="6">
        <v>129</v>
      </c>
      <c r="D5110" s="6" t="str">
        <f>VLOOKUP(C5110,Customers!$B$8:$C$1412,2,FALSE)</f>
        <v>Green Gables</v>
      </c>
      <c r="E5110" s="7">
        <v>45307</v>
      </c>
      <c r="F5110" s="6">
        <v>5</v>
      </c>
      <c r="G5110" s="6" t="str">
        <f>VLOOKUP(F5110,'Other Data'!$B$17:$C$24,2,FALSE)</f>
        <v>ProductE</v>
      </c>
      <c r="H5110" s="6">
        <v>4</v>
      </c>
      <c r="I5110" s="8">
        <v>45307.73710648148</v>
      </c>
      <c r="J5110" s="6">
        <v>115</v>
      </c>
    </row>
    <row r="5111" spans="2:10" x14ac:dyDescent="0.3">
      <c r="B5111" s="6">
        <v>1130091</v>
      </c>
      <c r="C5111" s="6">
        <v>644</v>
      </c>
      <c r="D5111" s="6" t="str">
        <f>VLOOKUP(C5111,Customers!$B$8:$C$1412,2,FALSE)</f>
        <v>Classic Concepts</v>
      </c>
      <c r="E5111" s="7">
        <v>45307</v>
      </c>
      <c r="F5111" s="6">
        <v>2</v>
      </c>
      <c r="G5111" s="6" t="str">
        <f>VLOOKUP(F5111,'Other Data'!$B$17:$C$24,2,FALSE)</f>
        <v>ProductB</v>
      </c>
      <c r="H5111" s="6">
        <v>5</v>
      </c>
      <c r="I5111" s="8">
        <v>45307.746377314812</v>
      </c>
      <c r="J5111" s="6">
        <v>126</v>
      </c>
    </row>
    <row r="5112" spans="2:10" x14ac:dyDescent="0.3">
      <c r="B5112" s="6">
        <v>1130092</v>
      </c>
      <c r="C5112" s="6">
        <v>985</v>
      </c>
      <c r="D5112" s="6" t="str">
        <f>VLOOKUP(C5112,Customers!$B$8:$C$1412,2,FALSE)</f>
        <v>Wind &amp; Weather</v>
      </c>
      <c r="E5112" s="7">
        <v>45308</v>
      </c>
      <c r="F5112" s="6">
        <v>5</v>
      </c>
      <c r="G5112" s="6" t="str">
        <f>VLOOKUP(F5112,'Other Data'!$B$17:$C$24,2,FALSE)</f>
        <v>ProductE</v>
      </c>
      <c r="H5112" s="6">
        <v>5</v>
      </c>
      <c r="I5112" s="8">
        <v>45308.333333333336</v>
      </c>
      <c r="J5112" s="6">
        <v>128</v>
      </c>
    </row>
    <row r="5113" spans="2:10" x14ac:dyDescent="0.3">
      <c r="B5113" s="6">
        <v>1130093</v>
      </c>
      <c r="C5113" s="6">
        <v>545</v>
      </c>
      <c r="D5113" s="6" t="str">
        <f>VLOOKUP(C5113,Customers!$B$8:$C$1412,2,FALSE)</f>
        <v>Earth Stone Jewellery</v>
      </c>
      <c r="E5113" s="7">
        <v>45308</v>
      </c>
      <c r="F5113" s="6">
        <v>6</v>
      </c>
      <c r="G5113" s="6" t="str">
        <f>VLOOKUP(F5113,'Other Data'!$B$17:$C$24,2,FALSE)</f>
        <v>ProductF</v>
      </c>
      <c r="H5113" s="9"/>
      <c r="I5113" s="9"/>
      <c r="J5113" s="9"/>
    </row>
    <row r="5114" spans="2:10" x14ac:dyDescent="0.3">
      <c r="B5114" s="6">
        <v>1130094</v>
      </c>
      <c r="C5114" s="6">
        <v>442</v>
      </c>
      <c r="D5114" s="6" t="str">
        <f>VLOOKUP(C5114,Customers!$B$8:$C$1412,2,FALSE)</f>
        <v>D &amp; D Luggage</v>
      </c>
      <c r="E5114" s="7">
        <v>45308</v>
      </c>
      <c r="F5114" s="6">
        <v>4</v>
      </c>
      <c r="G5114" s="6" t="str">
        <f>VLOOKUP(F5114,'Other Data'!$B$17:$C$24,2,FALSE)</f>
        <v>ProductD</v>
      </c>
      <c r="H5114" s="6">
        <v>5</v>
      </c>
      <c r="I5114" s="8">
        <v>45308.363761574074</v>
      </c>
      <c r="J5114" s="6">
        <v>107</v>
      </c>
    </row>
    <row r="5115" spans="2:10" x14ac:dyDescent="0.3">
      <c r="B5115" s="6">
        <v>1130095</v>
      </c>
      <c r="C5115" s="6">
        <v>908</v>
      </c>
      <c r="D5115" s="6" t="str">
        <f>VLOOKUP(C5115,Customers!$B$8:$C$1412,2,FALSE)</f>
        <v>Value Drugs</v>
      </c>
      <c r="E5115" s="7">
        <v>45308</v>
      </c>
      <c r="F5115" s="6">
        <v>2</v>
      </c>
      <c r="G5115" s="6" t="str">
        <f>VLOOKUP(F5115,'Other Data'!$B$17:$C$24,2,FALSE)</f>
        <v>ProductB</v>
      </c>
      <c r="H5115" s="6">
        <v>6</v>
      </c>
      <c r="I5115" s="8">
        <v>45308.379525462966</v>
      </c>
      <c r="J5115" s="6">
        <v>131</v>
      </c>
    </row>
    <row r="5116" spans="2:10" x14ac:dyDescent="0.3">
      <c r="B5116" s="6">
        <v>1130096</v>
      </c>
      <c r="C5116" s="6">
        <v>3</v>
      </c>
      <c r="D5116" s="6" t="str">
        <f>VLOOKUP(C5116,Customers!$B$8:$C$1412,2,FALSE)</f>
        <v>Jinole Shells</v>
      </c>
      <c r="E5116" s="7">
        <v>45308</v>
      </c>
      <c r="F5116" s="6">
        <v>2</v>
      </c>
      <c r="G5116" s="6" t="str">
        <f>VLOOKUP(F5116,'Other Data'!$B$17:$C$24,2,FALSE)</f>
        <v>ProductB</v>
      </c>
      <c r="H5116" s="6">
        <v>4</v>
      </c>
      <c r="I5116" s="8">
        <v>45308.390381944446</v>
      </c>
      <c r="J5116" s="6">
        <v>106</v>
      </c>
    </row>
    <row r="5117" spans="2:10" x14ac:dyDescent="0.3">
      <c r="B5117" s="6">
        <v>1130097</v>
      </c>
      <c r="C5117" s="6">
        <v>157</v>
      </c>
      <c r="D5117" s="6" t="str">
        <f>VLOOKUP(C5117,Customers!$B$8:$C$1412,2,FALSE)</f>
        <v>Olden Green</v>
      </c>
      <c r="E5117" s="7">
        <v>45308</v>
      </c>
      <c r="F5117" s="6">
        <v>2</v>
      </c>
      <c r="G5117" s="6" t="str">
        <f>VLOOKUP(F5117,'Other Data'!$B$17:$C$24,2,FALSE)</f>
        <v>ProductB</v>
      </c>
      <c r="H5117" s="6">
        <v>5</v>
      </c>
      <c r="I5117" s="8">
        <v>45308.405138888891</v>
      </c>
      <c r="J5117" s="6">
        <v>129</v>
      </c>
    </row>
    <row r="5118" spans="2:10" x14ac:dyDescent="0.3">
      <c r="B5118" s="6">
        <v>1130098</v>
      </c>
      <c r="C5118" s="6">
        <v>957</v>
      </c>
      <c r="D5118" s="6" t="str">
        <f>VLOOKUP(C5118,Customers!$B$8:$C$1412,2,FALSE)</f>
        <v>Eden's Collection</v>
      </c>
      <c r="E5118" s="7">
        <v>45308</v>
      </c>
      <c r="F5118" s="6">
        <v>2</v>
      </c>
      <c r="G5118" s="6" t="str">
        <f>VLOOKUP(F5118,'Other Data'!$B$17:$C$24,2,FALSE)</f>
        <v>ProductB</v>
      </c>
      <c r="H5118" s="6">
        <v>4</v>
      </c>
      <c r="I5118" s="8">
        <v>45308.416354166671</v>
      </c>
      <c r="J5118" s="6">
        <v>124</v>
      </c>
    </row>
    <row r="5119" spans="2:10" x14ac:dyDescent="0.3">
      <c r="B5119" s="6">
        <v>1130099</v>
      </c>
      <c r="C5119" s="6">
        <v>773</v>
      </c>
      <c r="D5119" s="6" t="str">
        <f>VLOOKUP(C5119,Customers!$B$8:$C$1412,2,FALSE)</f>
        <v>Isabelle's</v>
      </c>
      <c r="E5119" s="7">
        <v>45308</v>
      </c>
      <c r="F5119" s="6">
        <v>6</v>
      </c>
      <c r="G5119" s="6" t="str">
        <f>VLOOKUP(F5119,'Other Data'!$B$17:$C$24,2,FALSE)</f>
        <v>ProductF</v>
      </c>
      <c r="H5119" s="9"/>
      <c r="I5119" s="9"/>
      <c r="J5119" s="9"/>
    </row>
    <row r="5120" spans="2:10" x14ac:dyDescent="0.3">
      <c r="B5120" s="6">
        <v>1130100</v>
      </c>
      <c r="C5120" s="6">
        <v>115</v>
      </c>
      <c r="D5120" s="6" t="str">
        <f>VLOOKUP(C5120,Customers!$B$8:$C$1412,2,FALSE)</f>
        <v>Tendres de Souhaits</v>
      </c>
      <c r="E5120" s="7">
        <v>45308</v>
      </c>
      <c r="F5120" s="6">
        <v>1</v>
      </c>
      <c r="G5120" s="6" t="str">
        <f>VLOOKUP(F5120,'Other Data'!$B$17:$C$24,2,FALSE)</f>
        <v>ProductA</v>
      </c>
      <c r="H5120" s="6">
        <v>4</v>
      </c>
      <c r="I5120" s="8">
        <v>45308.44498842593</v>
      </c>
      <c r="J5120" s="6">
        <v>115</v>
      </c>
    </row>
    <row r="5121" spans="2:10" x14ac:dyDescent="0.3">
      <c r="B5121" s="6">
        <v>1130101</v>
      </c>
      <c r="C5121" s="6">
        <v>1123</v>
      </c>
      <c r="D5121" s="6" t="str">
        <f>VLOOKUP(C5121,Customers!$B$8:$C$1412,2,FALSE)</f>
        <v>Come &amp; Glow Day Spa</v>
      </c>
      <c r="E5121" s="7">
        <v>45308</v>
      </c>
      <c r="F5121" s="6">
        <v>3</v>
      </c>
      <c r="G5121" s="6" t="str">
        <f>VLOOKUP(F5121,'Other Data'!$B$17:$C$24,2,FALSE)</f>
        <v>ProductC</v>
      </c>
      <c r="H5121" s="6">
        <v>5</v>
      </c>
      <c r="I5121" s="8">
        <v>45308.455914351856</v>
      </c>
      <c r="J5121" s="6">
        <v>128</v>
      </c>
    </row>
    <row r="5122" spans="2:10" x14ac:dyDescent="0.3">
      <c r="B5122" s="6">
        <v>1130102</v>
      </c>
      <c r="C5122" s="6">
        <v>387</v>
      </c>
      <c r="D5122" s="6" t="str">
        <f>VLOOKUP(C5122,Customers!$B$8:$C$1412,2,FALSE)</f>
        <v>Apropos</v>
      </c>
      <c r="E5122" s="7">
        <v>45308</v>
      </c>
      <c r="F5122" s="6">
        <v>6</v>
      </c>
      <c r="G5122" s="6" t="str">
        <f>VLOOKUP(F5122,'Other Data'!$B$17:$C$24,2,FALSE)</f>
        <v>ProductF</v>
      </c>
      <c r="H5122" s="9"/>
      <c r="I5122" s="9"/>
      <c r="J5122" s="9"/>
    </row>
    <row r="5123" spans="2:10" x14ac:dyDescent="0.3">
      <c r="B5123" s="6">
        <v>1130103</v>
      </c>
      <c r="C5123" s="6">
        <v>391</v>
      </c>
      <c r="D5123" s="6" t="str">
        <f>VLOOKUP(C5123,Customers!$B$8:$C$1412,2,FALSE)</f>
        <v>Daisy Mart</v>
      </c>
      <c r="E5123" s="7">
        <v>45308</v>
      </c>
      <c r="F5123" s="6">
        <v>5</v>
      </c>
      <c r="G5123" s="6" t="str">
        <f>VLOOKUP(F5123,'Other Data'!$B$17:$C$24,2,FALSE)</f>
        <v>ProductE</v>
      </c>
      <c r="H5123" s="6">
        <v>7</v>
      </c>
      <c r="I5123" s="8">
        <v>45308.484062500007</v>
      </c>
      <c r="J5123" s="6">
        <v>129</v>
      </c>
    </row>
    <row r="5124" spans="2:10" x14ac:dyDescent="0.3">
      <c r="B5124" s="6">
        <v>1130104</v>
      </c>
      <c r="C5124" s="6">
        <v>220</v>
      </c>
      <c r="D5124" s="6" t="str">
        <f>VLOOKUP(C5124,Customers!$B$8:$C$1412,2,FALSE)</f>
        <v>WASHED ASHORE</v>
      </c>
      <c r="E5124" s="7">
        <v>45308</v>
      </c>
      <c r="F5124" s="6">
        <v>5</v>
      </c>
      <c r="G5124" s="6" t="str">
        <f>VLOOKUP(F5124,'Other Data'!$B$17:$C$24,2,FALSE)</f>
        <v>ProductE</v>
      </c>
      <c r="H5124" s="6">
        <v>4</v>
      </c>
      <c r="I5124" s="8">
        <v>45308.498090277782</v>
      </c>
      <c r="J5124" s="6">
        <v>125</v>
      </c>
    </row>
    <row r="5125" spans="2:10" x14ac:dyDescent="0.3">
      <c r="B5125" s="6">
        <v>1130105</v>
      </c>
      <c r="C5125" s="6">
        <v>679</v>
      </c>
      <c r="D5125" s="6" t="str">
        <f>VLOOKUP(C5125,Customers!$B$8:$C$1412,2,FALSE)</f>
        <v>Good Gracious Contemporary Gifts</v>
      </c>
      <c r="E5125" s="7">
        <v>45308</v>
      </c>
      <c r="F5125" s="6">
        <v>2</v>
      </c>
      <c r="G5125" s="6" t="str">
        <f>VLOOKUP(F5125,'Other Data'!$B$17:$C$24,2,FALSE)</f>
        <v>ProductB</v>
      </c>
      <c r="H5125" s="6">
        <v>6</v>
      </c>
      <c r="I5125" s="8">
        <v>45308.511435185188</v>
      </c>
      <c r="J5125" s="6">
        <v>127</v>
      </c>
    </row>
    <row r="5126" spans="2:10" x14ac:dyDescent="0.3">
      <c r="B5126" s="6">
        <v>1130106</v>
      </c>
      <c r="C5126" s="6">
        <v>1333</v>
      </c>
      <c r="D5126" s="6" t="str">
        <f>VLOOKUP(C5126,Customers!$B$8:$C$1412,2,FALSE)</f>
        <v>Little Brown Bear</v>
      </c>
      <c r="E5126" s="7">
        <v>45308</v>
      </c>
      <c r="F5126" s="6">
        <v>2</v>
      </c>
      <c r="G5126" s="6" t="str">
        <f>VLOOKUP(F5126,'Other Data'!$B$17:$C$24,2,FALSE)</f>
        <v>ProductB</v>
      </c>
      <c r="H5126" s="6">
        <v>5</v>
      </c>
      <c r="I5126" s="8">
        <v>45308.521111111113</v>
      </c>
      <c r="J5126" s="6">
        <v>107</v>
      </c>
    </row>
    <row r="5127" spans="2:10" x14ac:dyDescent="0.3">
      <c r="B5127" s="6">
        <v>1130107</v>
      </c>
      <c r="C5127" s="6">
        <v>689</v>
      </c>
      <c r="D5127" s="6" t="str">
        <f>VLOOKUP(C5127,Customers!$B$8:$C$1412,2,FALSE)</f>
        <v>We R Unique Crafts &amp; Gifts ltd.</v>
      </c>
      <c r="E5127" s="7">
        <v>45308</v>
      </c>
      <c r="F5127" s="6">
        <v>1</v>
      </c>
      <c r="G5127" s="6" t="str">
        <f>VLOOKUP(F5127,'Other Data'!$B$17:$C$24,2,FALSE)</f>
        <v>ProductA</v>
      </c>
      <c r="H5127" s="6">
        <v>4</v>
      </c>
      <c r="I5127" s="8">
        <v>45308.530902777777</v>
      </c>
      <c r="J5127" s="6">
        <v>105</v>
      </c>
    </row>
    <row r="5128" spans="2:10" x14ac:dyDescent="0.3">
      <c r="B5128" s="6">
        <v>1130108</v>
      </c>
      <c r="C5128" s="6">
        <v>985</v>
      </c>
      <c r="D5128" s="6" t="str">
        <f>VLOOKUP(C5128,Customers!$B$8:$C$1412,2,FALSE)</f>
        <v>Wind &amp; Weather</v>
      </c>
      <c r="E5128" s="7">
        <v>45308</v>
      </c>
      <c r="F5128" s="6">
        <v>6</v>
      </c>
      <c r="G5128" s="6" t="str">
        <f>VLOOKUP(F5128,'Other Data'!$B$17:$C$24,2,FALSE)</f>
        <v>ProductF</v>
      </c>
      <c r="H5128" s="9"/>
      <c r="I5128" s="9"/>
      <c r="J5128" s="9"/>
    </row>
    <row r="5129" spans="2:10" x14ac:dyDescent="0.3">
      <c r="B5129" s="6">
        <v>1130109</v>
      </c>
      <c r="C5129" s="6">
        <v>634</v>
      </c>
      <c r="D5129" s="6" t="str">
        <f>VLOOKUP(C5129,Customers!$B$8:$C$1412,2,FALSE)</f>
        <v>Pharmasave - 314</v>
      </c>
      <c r="E5129" s="7">
        <v>45308</v>
      </c>
      <c r="F5129" s="6">
        <v>2</v>
      </c>
      <c r="G5129" s="6" t="str">
        <f>VLOOKUP(F5129,'Other Data'!$B$17:$C$24,2,FALSE)</f>
        <v>ProductB</v>
      </c>
      <c r="H5129" s="6">
        <v>4</v>
      </c>
      <c r="I5129" s="8">
        <v>45308.557604166665</v>
      </c>
      <c r="J5129" s="6">
        <v>134</v>
      </c>
    </row>
    <row r="5130" spans="2:10" x14ac:dyDescent="0.3">
      <c r="B5130" s="6">
        <v>1130110</v>
      </c>
      <c r="C5130" s="6">
        <v>1117</v>
      </c>
      <c r="D5130" s="6" t="str">
        <f>VLOOKUP(C5130,Customers!$B$8:$C$1412,2,FALSE)</f>
        <v>Bev's Hallmark</v>
      </c>
      <c r="E5130" s="7">
        <v>45308</v>
      </c>
      <c r="F5130" s="6">
        <v>6</v>
      </c>
      <c r="G5130" s="6" t="str">
        <f>VLOOKUP(F5130,'Other Data'!$B$17:$C$24,2,FALSE)</f>
        <v>ProductF</v>
      </c>
      <c r="H5130" s="9"/>
      <c r="I5130" s="9"/>
      <c r="J5130" s="9"/>
    </row>
    <row r="5131" spans="2:10" x14ac:dyDescent="0.3">
      <c r="B5131" s="6">
        <v>1130111</v>
      </c>
      <c r="C5131" s="6">
        <v>137</v>
      </c>
      <c r="D5131" s="6" t="str">
        <f>VLOOKUP(C5131,Customers!$B$8:$C$1412,2,FALSE)</f>
        <v>Mrs Tiggy Winkles</v>
      </c>
      <c r="E5131" s="7">
        <v>45308</v>
      </c>
      <c r="F5131" s="6">
        <v>1</v>
      </c>
      <c r="G5131" s="6" t="str">
        <f>VLOOKUP(F5131,'Other Data'!$B$17:$C$24,2,FALSE)</f>
        <v>ProductA</v>
      </c>
      <c r="H5131" s="6">
        <v>4</v>
      </c>
      <c r="I5131" s="8">
        <v>45308.585092592592</v>
      </c>
      <c r="J5131" s="6">
        <v>119</v>
      </c>
    </row>
    <row r="5132" spans="2:10" x14ac:dyDescent="0.3">
      <c r="B5132" s="6">
        <v>1130112</v>
      </c>
      <c r="C5132" s="6">
        <v>614</v>
      </c>
      <c r="D5132" s="6" t="str">
        <f>VLOOKUP(C5132,Customers!$B$8:$C$1412,2,FALSE)</f>
        <v>Travel Taddies</v>
      </c>
      <c r="E5132" s="7">
        <v>45308</v>
      </c>
      <c r="F5132" s="6">
        <v>2</v>
      </c>
      <c r="G5132" s="6" t="str">
        <f>VLOOKUP(F5132,'Other Data'!$B$17:$C$24,2,FALSE)</f>
        <v>ProductB</v>
      </c>
      <c r="H5132" s="6">
        <v>2</v>
      </c>
      <c r="I5132" s="8">
        <v>45308.596053240741</v>
      </c>
      <c r="J5132" s="6">
        <v>123</v>
      </c>
    </row>
    <row r="5133" spans="2:10" x14ac:dyDescent="0.3">
      <c r="B5133" s="6">
        <v>1130113</v>
      </c>
      <c r="C5133" s="6">
        <v>333</v>
      </c>
      <c r="D5133" s="6" t="str">
        <f>VLOOKUP(C5133,Customers!$B$8:$C$1412,2,FALSE)</f>
        <v>Buck or Two</v>
      </c>
      <c r="E5133" s="7">
        <v>45308</v>
      </c>
      <c r="F5133" s="6">
        <v>4</v>
      </c>
      <c r="G5133" s="6" t="str">
        <f>VLOOKUP(F5133,'Other Data'!$B$17:$C$24,2,FALSE)</f>
        <v>ProductD</v>
      </c>
      <c r="H5133" s="6">
        <v>5</v>
      </c>
      <c r="I5133" s="8">
        <v>45308.612534722219</v>
      </c>
      <c r="J5133" s="6">
        <v>107</v>
      </c>
    </row>
    <row r="5134" spans="2:10" x14ac:dyDescent="0.3">
      <c r="B5134" s="6">
        <v>1130114</v>
      </c>
      <c r="C5134" s="6">
        <v>229</v>
      </c>
      <c r="D5134" s="6" t="str">
        <f>VLOOKUP(C5134,Customers!$B$8:$C$1412,2,FALSE)</f>
        <v>Mariposa Market</v>
      </c>
      <c r="E5134" s="7">
        <v>45308</v>
      </c>
      <c r="F5134" s="6">
        <v>5</v>
      </c>
      <c r="G5134" s="6" t="str">
        <f>VLOOKUP(F5134,'Other Data'!$B$17:$C$24,2,FALSE)</f>
        <v>ProductE</v>
      </c>
      <c r="H5134" s="6">
        <v>6</v>
      </c>
      <c r="I5134" s="8">
        <v>45308.629768518513</v>
      </c>
      <c r="J5134" s="6">
        <v>125</v>
      </c>
    </row>
    <row r="5135" spans="2:10" x14ac:dyDescent="0.3">
      <c r="B5135" s="6">
        <v>1130115</v>
      </c>
      <c r="C5135" s="6">
        <v>363</v>
      </c>
      <c r="D5135" s="6" t="str">
        <f>VLOOKUP(C5135,Customers!$B$8:$C$1412,2,FALSE)</f>
        <v>St. Joseph's Health Centre GIft Shop</v>
      </c>
      <c r="E5135" s="7">
        <v>45308</v>
      </c>
      <c r="F5135" s="6">
        <v>1</v>
      </c>
      <c r="G5135" s="6" t="str">
        <f>VLOOKUP(F5135,'Other Data'!$B$17:$C$24,2,FALSE)</f>
        <v>ProductA</v>
      </c>
      <c r="H5135" s="6">
        <v>5</v>
      </c>
      <c r="I5135" s="8">
        <v>45308.640150462954</v>
      </c>
      <c r="J5135" s="6">
        <v>132</v>
      </c>
    </row>
    <row r="5136" spans="2:10" x14ac:dyDescent="0.3">
      <c r="B5136" s="6">
        <v>1130116</v>
      </c>
      <c r="C5136" s="6">
        <v>475</v>
      </c>
      <c r="D5136" s="6" t="str">
        <f>VLOOKUP(C5136,Customers!$B$8:$C$1412,2,FALSE)</f>
        <v>Buck or Two #156</v>
      </c>
      <c r="E5136" s="7">
        <v>45308</v>
      </c>
      <c r="F5136" s="6">
        <v>6</v>
      </c>
      <c r="G5136" s="6" t="str">
        <f>VLOOKUP(F5136,'Other Data'!$B$17:$C$24,2,FALSE)</f>
        <v>ProductF</v>
      </c>
      <c r="H5136" s="9"/>
      <c r="I5136" s="9"/>
      <c r="J5136" s="9"/>
    </row>
    <row r="5137" spans="2:10" x14ac:dyDescent="0.3">
      <c r="B5137" s="6">
        <v>1130117</v>
      </c>
      <c r="C5137" s="6">
        <v>881</v>
      </c>
      <c r="D5137" s="6" t="str">
        <f>VLOOKUP(C5137,Customers!$B$8:$C$1412,2,FALSE)</f>
        <v>LINDAS OFFICE SUPPLIES</v>
      </c>
      <c r="E5137" s="7">
        <v>45308</v>
      </c>
      <c r="F5137" s="6">
        <v>5</v>
      </c>
      <c r="G5137" s="6" t="str">
        <f>VLOOKUP(F5137,'Other Data'!$B$17:$C$24,2,FALSE)</f>
        <v>ProductE</v>
      </c>
      <c r="H5137" s="6">
        <v>4</v>
      </c>
      <c r="I5137" s="8">
        <v>45308.668483796289</v>
      </c>
      <c r="J5137" s="6">
        <v>130</v>
      </c>
    </row>
    <row r="5138" spans="2:10" x14ac:dyDescent="0.3">
      <c r="B5138" s="6">
        <v>1130118</v>
      </c>
      <c r="C5138" s="6">
        <v>917</v>
      </c>
      <c r="D5138" s="6" t="str">
        <f>VLOOKUP(C5138,Customers!$B$8:$C$1412,2,FALSE)</f>
        <v>Adam's Fairacre Farms</v>
      </c>
      <c r="E5138" s="7">
        <v>45308</v>
      </c>
      <c r="F5138" s="6">
        <v>1</v>
      </c>
      <c r="G5138" s="6" t="str">
        <f>VLOOKUP(F5138,'Other Data'!$B$17:$C$24,2,FALSE)</f>
        <v>ProductA</v>
      </c>
      <c r="H5138" s="6">
        <v>5</v>
      </c>
      <c r="I5138" s="8">
        <v>45308.682893518511</v>
      </c>
      <c r="J5138" s="6">
        <v>123</v>
      </c>
    </row>
    <row r="5139" spans="2:10" x14ac:dyDescent="0.3">
      <c r="B5139" s="6">
        <v>1130119</v>
      </c>
      <c r="C5139" s="6">
        <v>540</v>
      </c>
      <c r="D5139" s="6" t="str">
        <f>VLOOKUP(C5139,Customers!$B$8:$C$1412,2,FALSE)</f>
        <v>Lasting Impressions</v>
      </c>
      <c r="E5139" s="7">
        <v>45308</v>
      </c>
      <c r="F5139" s="6">
        <v>1</v>
      </c>
      <c r="G5139" s="6" t="str">
        <f>VLOOKUP(F5139,'Other Data'!$B$17:$C$24,2,FALSE)</f>
        <v>ProductA</v>
      </c>
      <c r="H5139" s="6">
        <v>5</v>
      </c>
      <c r="I5139" s="8">
        <v>45308.693622685176</v>
      </c>
      <c r="J5139" s="6">
        <v>112</v>
      </c>
    </row>
    <row r="5140" spans="2:10" x14ac:dyDescent="0.3">
      <c r="B5140" s="6">
        <v>1130120</v>
      </c>
      <c r="C5140" s="6">
        <v>881</v>
      </c>
      <c r="D5140" s="6" t="str">
        <f>VLOOKUP(C5140,Customers!$B$8:$C$1412,2,FALSE)</f>
        <v>LINDAS OFFICE SUPPLIES</v>
      </c>
      <c r="E5140" s="7">
        <v>45308</v>
      </c>
      <c r="F5140" s="6">
        <v>2</v>
      </c>
      <c r="G5140" s="6" t="str">
        <f>VLOOKUP(F5140,'Other Data'!$B$17:$C$24,2,FALSE)</f>
        <v>ProductB</v>
      </c>
      <c r="H5140" s="6">
        <v>4</v>
      </c>
      <c r="I5140" s="8">
        <v>45308.704328703694</v>
      </c>
      <c r="J5140" s="6">
        <v>126</v>
      </c>
    </row>
    <row r="5141" spans="2:10" x14ac:dyDescent="0.3">
      <c r="B5141" s="6">
        <v>1130121</v>
      </c>
      <c r="C5141" s="6">
        <v>920</v>
      </c>
      <c r="D5141" s="6" t="str">
        <f>VLOOKUP(C5141,Customers!$B$8:$C$1412,2,FALSE)</f>
        <v>Mohawk Ltd</v>
      </c>
      <c r="E5141" s="7">
        <v>45308</v>
      </c>
      <c r="F5141" s="6">
        <v>6</v>
      </c>
      <c r="G5141" s="6" t="str">
        <f>VLOOKUP(F5141,'Other Data'!$B$17:$C$24,2,FALSE)</f>
        <v>ProductF</v>
      </c>
      <c r="H5141" s="9"/>
      <c r="I5141" s="9"/>
      <c r="J5141" s="9"/>
    </row>
    <row r="5142" spans="2:10" x14ac:dyDescent="0.3">
      <c r="B5142" s="6">
        <v>1130122</v>
      </c>
      <c r="C5142" s="6">
        <v>153</v>
      </c>
      <c r="D5142" s="6" t="str">
        <f>VLOOKUP(C5142,Customers!$B$8:$C$1412,2,FALSE)</f>
        <v>Shadowfax</v>
      </c>
      <c r="E5142" s="7">
        <v>45308</v>
      </c>
      <c r="F5142" s="6">
        <v>3</v>
      </c>
      <c r="G5142" s="6" t="str">
        <f>VLOOKUP(F5142,'Other Data'!$B$17:$C$24,2,FALSE)</f>
        <v>ProductC</v>
      </c>
      <c r="H5142" s="6">
        <v>2</v>
      </c>
      <c r="I5142" s="8">
        <v>45308.732141203698</v>
      </c>
      <c r="J5142" s="6">
        <v>115</v>
      </c>
    </row>
    <row r="5143" spans="2:10" x14ac:dyDescent="0.3">
      <c r="B5143" s="6">
        <v>1130123</v>
      </c>
      <c r="C5143" s="6">
        <v>1171</v>
      </c>
      <c r="D5143" s="6" t="str">
        <f>VLOOKUP(C5143,Customers!$B$8:$C$1412,2,FALSE)</f>
        <v>Veronica's Hallmark</v>
      </c>
      <c r="E5143" s="7">
        <v>45309</v>
      </c>
      <c r="F5143" s="6">
        <v>2</v>
      </c>
      <c r="G5143" s="6" t="str">
        <f>VLOOKUP(F5143,'Other Data'!$B$17:$C$24,2,FALSE)</f>
        <v>ProductB</v>
      </c>
      <c r="H5143" s="6">
        <v>6</v>
      </c>
      <c r="I5143" s="8">
        <v>45309.333333333336</v>
      </c>
      <c r="J5143" s="6">
        <v>124</v>
      </c>
    </row>
    <row r="5144" spans="2:10" x14ac:dyDescent="0.3">
      <c r="B5144" s="6">
        <v>1130124</v>
      </c>
      <c r="C5144" s="6">
        <v>1202</v>
      </c>
      <c r="D5144" s="6" t="str">
        <f>VLOOKUP(C5144,Customers!$B$8:$C$1412,2,FALSE)</f>
        <v>Bullseye Media/Dutchguard Catalog</v>
      </c>
      <c r="E5144" s="7">
        <v>45309</v>
      </c>
      <c r="F5144" s="6">
        <v>4</v>
      </c>
      <c r="G5144" s="6" t="str">
        <f>VLOOKUP(F5144,'Other Data'!$B$17:$C$24,2,FALSE)</f>
        <v>ProductD</v>
      </c>
      <c r="H5144" s="6">
        <v>5</v>
      </c>
      <c r="I5144" s="8">
        <v>45309.347650462965</v>
      </c>
      <c r="J5144" s="6">
        <v>115</v>
      </c>
    </row>
    <row r="5145" spans="2:10" x14ac:dyDescent="0.3">
      <c r="B5145" s="6">
        <v>1130125</v>
      </c>
      <c r="C5145" s="6">
        <v>1320</v>
      </c>
      <c r="D5145" s="6" t="str">
        <f>VLOOKUP(C5145,Customers!$B$8:$C$1412,2,FALSE)</f>
        <v>Patty's Hallmark</v>
      </c>
      <c r="E5145" s="7">
        <v>45309</v>
      </c>
      <c r="F5145" s="6">
        <v>1</v>
      </c>
      <c r="G5145" s="6" t="str">
        <f>VLOOKUP(F5145,'Other Data'!$B$17:$C$24,2,FALSE)</f>
        <v>ProductA</v>
      </c>
      <c r="H5145" s="6">
        <v>5</v>
      </c>
      <c r="I5145" s="8">
        <v>45309.360949074078</v>
      </c>
      <c r="J5145" s="6">
        <v>130</v>
      </c>
    </row>
    <row r="5146" spans="2:10" x14ac:dyDescent="0.3">
      <c r="B5146" s="6">
        <v>1130126</v>
      </c>
      <c r="C5146" s="6">
        <v>288</v>
      </c>
      <c r="D5146" s="6" t="str">
        <f>VLOOKUP(C5146,Customers!$B$8:$C$1412,2,FALSE)</f>
        <v>Zellers Store #146</v>
      </c>
      <c r="E5146" s="7">
        <v>45309</v>
      </c>
      <c r="F5146" s="6">
        <v>2</v>
      </c>
      <c r="G5146" s="6" t="str">
        <f>VLOOKUP(F5146,'Other Data'!$B$17:$C$24,2,FALSE)</f>
        <v>ProductB</v>
      </c>
      <c r="H5146" s="6">
        <v>4</v>
      </c>
      <c r="I5146" s="8">
        <v>45309.3754050926</v>
      </c>
      <c r="J5146" s="6">
        <v>120</v>
      </c>
    </row>
    <row r="5147" spans="2:10" x14ac:dyDescent="0.3">
      <c r="B5147" s="6">
        <v>1130127</v>
      </c>
      <c r="C5147" s="6">
        <v>1233</v>
      </c>
      <c r="D5147" s="6" t="str">
        <f>VLOOKUP(C5147,Customers!$B$8:$C$1412,2,FALSE)</f>
        <v>Learning Express</v>
      </c>
      <c r="E5147" s="7">
        <v>45309</v>
      </c>
      <c r="F5147" s="6">
        <v>4</v>
      </c>
      <c r="G5147" s="6" t="str">
        <f>VLOOKUP(F5147,'Other Data'!$B$17:$C$24,2,FALSE)</f>
        <v>ProductD</v>
      </c>
      <c r="H5147" s="6">
        <v>6</v>
      </c>
      <c r="I5147" s="8">
        <v>45309.391134259269</v>
      </c>
      <c r="J5147" s="6">
        <v>105</v>
      </c>
    </row>
    <row r="5148" spans="2:10" x14ac:dyDescent="0.3">
      <c r="B5148" s="6">
        <v>1130128</v>
      </c>
      <c r="C5148" s="6">
        <v>233</v>
      </c>
      <c r="D5148" s="6" t="str">
        <f>VLOOKUP(C5148,Customers!$B$8:$C$1412,2,FALSE)</f>
        <v>Buck or Two #534</v>
      </c>
      <c r="E5148" s="7">
        <v>45309</v>
      </c>
      <c r="F5148" s="6">
        <v>3</v>
      </c>
      <c r="G5148" s="6" t="str">
        <f>VLOOKUP(F5148,'Other Data'!$B$17:$C$24,2,FALSE)</f>
        <v>ProductC</v>
      </c>
      <c r="H5148" s="6">
        <v>2</v>
      </c>
      <c r="I5148" s="8">
        <v>45309.405243055568</v>
      </c>
      <c r="J5148" s="6">
        <v>116</v>
      </c>
    </row>
    <row r="5149" spans="2:10" x14ac:dyDescent="0.3">
      <c r="B5149" s="6">
        <v>1130129</v>
      </c>
      <c r="C5149" s="6">
        <v>580</v>
      </c>
      <c r="D5149" s="6" t="str">
        <f>VLOOKUP(C5149,Customers!$B$8:$C$1412,2,FALSE)</f>
        <v>Valley Jewellers Ltd.</v>
      </c>
      <c r="E5149" s="7">
        <v>45309</v>
      </c>
      <c r="F5149" s="6">
        <v>6</v>
      </c>
      <c r="G5149" s="6" t="str">
        <f>VLOOKUP(F5149,'Other Data'!$B$17:$C$24,2,FALSE)</f>
        <v>ProductF</v>
      </c>
      <c r="H5149" s="9"/>
      <c r="I5149" s="9"/>
      <c r="J5149" s="9"/>
    </row>
    <row r="5150" spans="2:10" x14ac:dyDescent="0.3">
      <c r="B5150" s="6">
        <v>1130130</v>
      </c>
      <c r="C5150" s="6">
        <v>671</v>
      </c>
      <c r="D5150" s="6" t="str">
        <f>VLOOKUP(C5150,Customers!$B$8:$C$1412,2,FALSE)</f>
        <v>Peoples Drug Mart # 175</v>
      </c>
      <c r="E5150" s="7">
        <v>45309</v>
      </c>
      <c r="F5150" s="6">
        <v>4</v>
      </c>
      <c r="G5150" s="6" t="str">
        <f>VLOOKUP(F5150,'Other Data'!$B$17:$C$24,2,FALSE)</f>
        <v>ProductD</v>
      </c>
      <c r="H5150" s="6">
        <v>3</v>
      </c>
      <c r="I5150" s="8">
        <v>45309.42950231483</v>
      </c>
      <c r="J5150" s="6">
        <v>121</v>
      </c>
    </row>
    <row r="5151" spans="2:10" x14ac:dyDescent="0.3">
      <c r="B5151" s="6">
        <v>1130131</v>
      </c>
      <c r="C5151" s="6">
        <v>540</v>
      </c>
      <c r="D5151" s="6" t="str">
        <f>VLOOKUP(C5151,Customers!$B$8:$C$1412,2,FALSE)</f>
        <v>Lasting Impressions</v>
      </c>
      <c r="E5151" s="7">
        <v>45309</v>
      </c>
      <c r="F5151" s="6">
        <v>2</v>
      </c>
      <c r="G5151" s="6" t="str">
        <f>VLOOKUP(F5151,'Other Data'!$B$17:$C$24,2,FALSE)</f>
        <v>ProductB</v>
      </c>
      <c r="H5151" s="6">
        <v>2</v>
      </c>
      <c r="I5151" s="8">
        <v>45309.440833333349</v>
      </c>
      <c r="J5151" s="6">
        <v>130</v>
      </c>
    </row>
    <row r="5152" spans="2:10" x14ac:dyDescent="0.3">
      <c r="B5152" s="6">
        <v>1130132</v>
      </c>
      <c r="C5152" s="6">
        <v>290</v>
      </c>
      <c r="D5152" s="6" t="str">
        <f>VLOOKUP(C5152,Customers!$B$8:$C$1412,2,FALSE)</f>
        <v>SDM - 705</v>
      </c>
      <c r="E5152" s="7">
        <v>45309</v>
      </c>
      <c r="F5152" s="6">
        <v>5</v>
      </c>
      <c r="G5152" s="6" t="str">
        <f>VLOOKUP(F5152,'Other Data'!$B$17:$C$24,2,FALSE)</f>
        <v>ProductE</v>
      </c>
      <c r="H5152" s="6">
        <v>3</v>
      </c>
      <c r="I5152" s="8">
        <v>45309.452453703721</v>
      </c>
      <c r="J5152" s="6">
        <v>124</v>
      </c>
    </row>
    <row r="5153" spans="2:10" x14ac:dyDescent="0.3">
      <c r="B5153" s="6">
        <v>1130133</v>
      </c>
      <c r="C5153" s="6">
        <v>297</v>
      </c>
      <c r="D5153" s="6" t="str">
        <f>VLOOKUP(C5153,Customers!$B$8:$C$1412,2,FALSE)</f>
        <v>Mount Royal IDA</v>
      </c>
      <c r="E5153" s="7">
        <v>45309</v>
      </c>
      <c r="F5153" s="6">
        <v>4</v>
      </c>
      <c r="G5153" s="6" t="str">
        <f>VLOOKUP(F5153,'Other Data'!$B$17:$C$24,2,FALSE)</f>
        <v>ProductD</v>
      </c>
      <c r="H5153" s="6">
        <v>5</v>
      </c>
      <c r="I5153" s="8">
        <v>45309.46550925928</v>
      </c>
      <c r="J5153" s="6">
        <v>120</v>
      </c>
    </row>
    <row r="5154" spans="2:10" x14ac:dyDescent="0.3">
      <c r="B5154" s="6">
        <v>1130134</v>
      </c>
      <c r="C5154" s="6">
        <v>348</v>
      </c>
      <c r="D5154" s="6" t="str">
        <f>VLOOKUP(C5154,Customers!$B$8:$C$1412,2,FALSE)</f>
        <v>Canadian Tire  #102</v>
      </c>
      <c r="E5154" s="7">
        <v>45309</v>
      </c>
      <c r="F5154" s="6">
        <v>1</v>
      </c>
      <c r="G5154" s="6" t="str">
        <f>VLOOKUP(F5154,'Other Data'!$B$17:$C$24,2,FALSE)</f>
        <v>ProductA</v>
      </c>
      <c r="H5154" s="6">
        <v>4</v>
      </c>
      <c r="I5154" s="8">
        <v>45309.48113425928</v>
      </c>
      <c r="J5154" s="6">
        <v>107</v>
      </c>
    </row>
    <row r="5155" spans="2:10" x14ac:dyDescent="0.3">
      <c r="B5155" s="6">
        <v>1130135</v>
      </c>
      <c r="C5155" s="6">
        <v>547</v>
      </c>
      <c r="D5155" s="6" t="str">
        <f>VLOOKUP(C5155,Customers!$B$8:$C$1412,2,FALSE)</f>
        <v>Carriage House Florist</v>
      </c>
      <c r="E5155" s="7">
        <v>45309</v>
      </c>
      <c r="F5155" s="6">
        <v>2</v>
      </c>
      <c r="G5155" s="6" t="str">
        <f>VLOOKUP(F5155,'Other Data'!$B$17:$C$24,2,FALSE)</f>
        <v>ProductB</v>
      </c>
      <c r="H5155" s="6">
        <v>2</v>
      </c>
      <c r="I5155" s="8">
        <v>45309.496250000018</v>
      </c>
      <c r="J5155" s="6">
        <v>109</v>
      </c>
    </row>
    <row r="5156" spans="2:10" x14ac:dyDescent="0.3">
      <c r="B5156" s="6">
        <v>1130136</v>
      </c>
      <c r="C5156" s="6">
        <v>1159</v>
      </c>
      <c r="D5156" s="6" t="str">
        <f>VLOOKUP(C5156,Customers!$B$8:$C$1412,2,FALSE)</f>
        <v>Capers</v>
      </c>
      <c r="E5156" s="7">
        <v>45309</v>
      </c>
      <c r="F5156" s="6">
        <v>2</v>
      </c>
      <c r="G5156" s="6" t="str">
        <f>VLOOKUP(F5156,'Other Data'!$B$17:$C$24,2,FALSE)</f>
        <v>ProductB</v>
      </c>
      <c r="H5156" s="6">
        <v>6</v>
      </c>
      <c r="I5156" s="8">
        <v>45309.508877314831</v>
      </c>
      <c r="J5156" s="6">
        <v>114</v>
      </c>
    </row>
    <row r="5157" spans="2:10" x14ac:dyDescent="0.3">
      <c r="B5157" s="6">
        <v>1130137</v>
      </c>
      <c r="C5157" s="6">
        <v>1400</v>
      </c>
      <c r="D5157" s="6" t="str">
        <f>VLOOKUP(C5157,Customers!$B$8:$C$1412,2,FALSE)</f>
        <v>Creations</v>
      </c>
      <c r="E5157" s="7">
        <v>45309</v>
      </c>
      <c r="F5157" s="6">
        <v>2</v>
      </c>
      <c r="G5157" s="6" t="str">
        <f>VLOOKUP(F5157,'Other Data'!$B$17:$C$24,2,FALSE)</f>
        <v>ProductB</v>
      </c>
      <c r="H5157" s="6">
        <v>2</v>
      </c>
      <c r="I5157" s="8">
        <v>45309.524074074092</v>
      </c>
      <c r="J5157" s="6">
        <v>113</v>
      </c>
    </row>
    <row r="5158" spans="2:10" x14ac:dyDescent="0.3">
      <c r="B5158" s="6">
        <v>1130138</v>
      </c>
      <c r="C5158" s="6">
        <v>1390</v>
      </c>
      <c r="D5158" s="6" t="str">
        <f>VLOOKUP(C5158,Customers!$B$8:$C$1412,2,FALSE)</f>
        <v>O'Neys Galleria</v>
      </c>
      <c r="E5158" s="7">
        <v>45309</v>
      </c>
      <c r="F5158" s="6">
        <v>5</v>
      </c>
      <c r="G5158" s="6" t="str">
        <f>VLOOKUP(F5158,'Other Data'!$B$17:$C$24,2,FALSE)</f>
        <v>ProductE</v>
      </c>
      <c r="H5158" s="6">
        <v>5</v>
      </c>
      <c r="I5158" s="8">
        <v>45309.534108796317</v>
      </c>
      <c r="J5158" s="6">
        <v>117</v>
      </c>
    </row>
    <row r="5159" spans="2:10" x14ac:dyDescent="0.3">
      <c r="B5159" s="6">
        <v>1130139</v>
      </c>
      <c r="C5159" s="6">
        <v>249</v>
      </c>
      <c r="D5159" s="6" t="str">
        <f>VLOOKUP(C5159,Customers!$B$8:$C$1412,2,FALSE)</f>
        <v>Buck or Two #251</v>
      </c>
      <c r="E5159" s="7">
        <v>45309</v>
      </c>
      <c r="F5159" s="6">
        <v>5</v>
      </c>
      <c r="G5159" s="6" t="str">
        <f>VLOOKUP(F5159,'Other Data'!$B$17:$C$24,2,FALSE)</f>
        <v>ProductE</v>
      </c>
      <c r="H5159" s="6">
        <v>3</v>
      </c>
      <c r="I5159" s="8">
        <v>45309.546226851875</v>
      </c>
      <c r="J5159" s="6">
        <v>112</v>
      </c>
    </row>
    <row r="5160" spans="2:10" x14ac:dyDescent="0.3">
      <c r="B5160" s="6">
        <v>1130140</v>
      </c>
      <c r="C5160" s="6">
        <v>163</v>
      </c>
      <c r="D5160" s="6" t="str">
        <f>VLOOKUP(C5160,Customers!$B$8:$C$1412,2,FALSE)</f>
        <v>Buck or Two #12</v>
      </c>
      <c r="E5160" s="7">
        <v>45309</v>
      </c>
      <c r="F5160" s="6">
        <v>4</v>
      </c>
      <c r="G5160" s="6" t="str">
        <f>VLOOKUP(F5160,'Other Data'!$B$17:$C$24,2,FALSE)</f>
        <v>ProductD</v>
      </c>
      <c r="H5160" s="6">
        <v>4</v>
      </c>
      <c r="I5160" s="8">
        <v>45309.560208333358</v>
      </c>
      <c r="J5160" s="6">
        <v>124</v>
      </c>
    </row>
    <row r="5161" spans="2:10" x14ac:dyDescent="0.3">
      <c r="B5161" s="6">
        <v>1130141</v>
      </c>
      <c r="C5161" s="6">
        <v>944</v>
      </c>
      <c r="D5161" s="6" t="str">
        <f>VLOOKUP(C5161,Customers!$B$8:$C$1412,2,FALSE)</f>
        <v>CHANDELLE CHALEUR</v>
      </c>
      <c r="E5161" s="7">
        <v>45309</v>
      </c>
      <c r="F5161" s="6">
        <v>6</v>
      </c>
      <c r="G5161" s="6" t="str">
        <f>VLOOKUP(F5161,'Other Data'!$B$17:$C$24,2,FALSE)</f>
        <v>ProductF</v>
      </c>
      <c r="H5161" s="9"/>
      <c r="I5161" s="9"/>
      <c r="J5161" s="9"/>
    </row>
    <row r="5162" spans="2:10" x14ac:dyDescent="0.3">
      <c r="B5162" s="6">
        <v>1130142</v>
      </c>
      <c r="C5162" s="6">
        <v>588</v>
      </c>
      <c r="D5162" s="6" t="str">
        <f>VLOOKUP(C5162,Customers!$B$8:$C$1412,2,FALSE)</f>
        <v>Painted Cottage</v>
      </c>
      <c r="E5162" s="7">
        <v>45309</v>
      </c>
      <c r="F5162" s="6">
        <v>6</v>
      </c>
      <c r="G5162" s="6" t="str">
        <f>VLOOKUP(F5162,'Other Data'!$B$17:$C$24,2,FALSE)</f>
        <v>ProductF</v>
      </c>
      <c r="H5162" s="9"/>
      <c r="I5162" s="9"/>
      <c r="J5162" s="9"/>
    </row>
    <row r="5163" spans="2:10" x14ac:dyDescent="0.3">
      <c r="B5163" s="6">
        <v>1130143</v>
      </c>
      <c r="C5163" s="6">
        <v>399</v>
      </c>
      <c r="D5163" s="6" t="str">
        <f>VLOOKUP(C5163,Customers!$B$8:$C$1412,2,FALSE)</f>
        <v>Shoppers Drug Mart # 1085</v>
      </c>
      <c r="E5163" s="7">
        <v>45309</v>
      </c>
      <c r="F5163" s="6">
        <v>6</v>
      </c>
      <c r="G5163" s="6" t="str">
        <f>VLOOKUP(F5163,'Other Data'!$B$17:$C$24,2,FALSE)</f>
        <v>ProductF</v>
      </c>
      <c r="H5163" s="9"/>
      <c r="I5163" s="9"/>
      <c r="J5163" s="9"/>
    </row>
    <row r="5164" spans="2:10" x14ac:dyDescent="0.3">
      <c r="B5164" s="6">
        <v>1130144</v>
      </c>
      <c r="C5164" s="6">
        <v>605</v>
      </c>
      <c r="D5164" s="6" t="str">
        <f>VLOOKUP(C5164,Customers!$B$8:$C$1412,2,FALSE)</f>
        <v>Splurge</v>
      </c>
      <c r="E5164" s="7">
        <v>45309</v>
      </c>
      <c r="F5164" s="6">
        <v>4</v>
      </c>
      <c r="G5164" s="6" t="str">
        <f>VLOOKUP(F5164,'Other Data'!$B$17:$C$24,2,FALSE)</f>
        <v>ProductD</v>
      </c>
      <c r="H5164" s="6">
        <v>4</v>
      </c>
      <c r="I5164" s="8">
        <v>45309.613032407433</v>
      </c>
      <c r="J5164" s="6">
        <v>115</v>
      </c>
    </row>
    <row r="5165" spans="2:10" x14ac:dyDescent="0.3">
      <c r="B5165" s="6">
        <v>1130145</v>
      </c>
      <c r="C5165" s="6">
        <v>566</v>
      </c>
      <c r="D5165" s="6" t="str">
        <f>VLOOKUP(C5165,Customers!$B$8:$C$1412,2,FALSE)</f>
        <v>TOWN AND COUNTRY DRUGS</v>
      </c>
      <c r="E5165" s="7">
        <v>45309</v>
      </c>
      <c r="F5165" s="6">
        <v>2</v>
      </c>
      <c r="G5165" s="6" t="str">
        <f>VLOOKUP(F5165,'Other Data'!$B$17:$C$24,2,FALSE)</f>
        <v>ProductB</v>
      </c>
      <c r="H5165" s="6">
        <v>2</v>
      </c>
      <c r="I5165" s="8">
        <v>45309.62831018521</v>
      </c>
      <c r="J5165" s="6">
        <v>131</v>
      </c>
    </row>
    <row r="5166" spans="2:10" x14ac:dyDescent="0.3">
      <c r="B5166" s="6">
        <v>1130146</v>
      </c>
      <c r="C5166" s="6">
        <v>725</v>
      </c>
      <c r="D5166" s="6" t="str">
        <f>VLOOKUP(C5166,Customers!$B$8:$C$1412,2,FALSE)</f>
        <v>Smithford's</v>
      </c>
      <c r="E5166" s="7">
        <v>45309</v>
      </c>
      <c r="F5166" s="6">
        <v>1</v>
      </c>
      <c r="G5166" s="6" t="str">
        <f>VLOOKUP(F5166,'Other Data'!$B$17:$C$24,2,FALSE)</f>
        <v>ProductA</v>
      </c>
      <c r="H5166" s="6">
        <v>6</v>
      </c>
      <c r="I5166" s="8">
        <v>45309.641111111137</v>
      </c>
      <c r="J5166" s="6">
        <v>120</v>
      </c>
    </row>
    <row r="5167" spans="2:10" x14ac:dyDescent="0.3">
      <c r="B5167" s="6">
        <v>1130147</v>
      </c>
      <c r="C5167" s="6">
        <v>693</v>
      </c>
      <c r="D5167" s="6" t="str">
        <f>VLOOKUP(C5167,Customers!$B$8:$C$1412,2,FALSE)</f>
        <v>Meaningful Things</v>
      </c>
      <c r="E5167" s="7">
        <v>45309</v>
      </c>
      <c r="F5167" s="6">
        <v>5</v>
      </c>
      <c r="G5167" s="6" t="str">
        <f>VLOOKUP(F5167,'Other Data'!$B$17:$C$24,2,FALSE)</f>
        <v>ProductE</v>
      </c>
      <c r="H5167" s="6">
        <v>4</v>
      </c>
      <c r="I5167" s="8">
        <v>45309.652962962988</v>
      </c>
      <c r="J5167" s="6">
        <v>114</v>
      </c>
    </row>
    <row r="5168" spans="2:10" x14ac:dyDescent="0.3">
      <c r="B5168" s="6">
        <v>1130148</v>
      </c>
      <c r="C5168" s="6">
        <v>513</v>
      </c>
      <c r="D5168" s="6" t="str">
        <f>VLOOKUP(C5168,Customers!$B$8:$C$1412,2,FALSE)</f>
        <v>Grace Hospital</v>
      </c>
      <c r="E5168" s="7">
        <v>45309</v>
      </c>
      <c r="F5168" s="6">
        <v>4</v>
      </c>
      <c r="G5168" s="6" t="str">
        <f>VLOOKUP(F5168,'Other Data'!$B$17:$C$24,2,FALSE)</f>
        <v>ProductD</v>
      </c>
      <c r="H5168" s="6">
        <v>3</v>
      </c>
      <c r="I5168" s="8">
        <v>45309.666851851878</v>
      </c>
      <c r="J5168" s="6">
        <v>112</v>
      </c>
    </row>
    <row r="5169" spans="2:10" x14ac:dyDescent="0.3">
      <c r="B5169" s="6">
        <v>1130149</v>
      </c>
      <c r="C5169" s="6">
        <v>843</v>
      </c>
      <c r="D5169" s="6" t="str">
        <f>VLOOKUP(C5169,Customers!$B$8:$C$1412,2,FALSE)</f>
        <v>Aviano's</v>
      </c>
      <c r="E5169" s="7">
        <v>45309</v>
      </c>
      <c r="F5169" s="6">
        <v>1</v>
      </c>
      <c r="G5169" s="6" t="str">
        <f>VLOOKUP(F5169,'Other Data'!$B$17:$C$24,2,FALSE)</f>
        <v>ProductA</v>
      </c>
      <c r="H5169" s="6">
        <v>6</v>
      </c>
      <c r="I5169" s="8">
        <v>45309.681030092615</v>
      </c>
      <c r="J5169" s="6">
        <v>114</v>
      </c>
    </row>
    <row r="5170" spans="2:10" x14ac:dyDescent="0.3">
      <c r="B5170" s="6">
        <v>1130150</v>
      </c>
      <c r="C5170" s="6">
        <v>702</v>
      </c>
      <c r="D5170" s="6" t="str">
        <f>VLOOKUP(C5170,Customers!$B$8:$C$1412,2,FALSE)</f>
        <v>Romancing The Home</v>
      </c>
      <c r="E5170" s="7">
        <v>45309</v>
      </c>
      <c r="F5170" s="6">
        <v>2</v>
      </c>
      <c r="G5170" s="6" t="str">
        <f>VLOOKUP(F5170,'Other Data'!$B$17:$C$24,2,FALSE)</f>
        <v>ProductB</v>
      </c>
      <c r="H5170" s="6">
        <v>4</v>
      </c>
      <c r="I5170" s="8">
        <v>45309.690972222248</v>
      </c>
      <c r="J5170" s="6">
        <v>106</v>
      </c>
    </row>
    <row r="5171" spans="2:10" x14ac:dyDescent="0.3">
      <c r="B5171" s="6">
        <v>1130151</v>
      </c>
      <c r="C5171" s="6">
        <v>1183</v>
      </c>
      <c r="D5171" s="6" t="str">
        <f>VLOOKUP(C5171,Customers!$B$8:$C$1412,2,FALSE)</f>
        <v>Cardsmart - Hickory Hills</v>
      </c>
      <c r="E5171" s="7">
        <v>45309</v>
      </c>
      <c r="F5171" s="6">
        <v>1</v>
      </c>
      <c r="G5171" s="6" t="str">
        <f>VLOOKUP(F5171,'Other Data'!$B$17:$C$24,2,FALSE)</f>
        <v>ProductA</v>
      </c>
      <c r="H5171" s="6">
        <v>7</v>
      </c>
      <c r="I5171" s="8">
        <v>45309.701643518543</v>
      </c>
      <c r="J5171" s="6">
        <v>108</v>
      </c>
    </row>
    <row r="5172" spans="2:10" x14ac:dyDescent="0.3">
      <c r="B5172" s="6">
        <v>1130152</v>
      </c>
      <c r="C5172" s="6">
        <v>1078</v>
      </c>
      <c r="D5172" s="6" t="str">
        <f>VLOOKUP(C5172,Customers!$B$8:$C$1412,2,FALSE)</f>
        <v>Doodles</v>
      </c>
      <c r="E5172" s="7">
        <v>45309</v>
      </c>
      <c r="F5172" s="6">
        <v>6</v>
      </c>
      <c r="G5172" s="6" t="str">
        <f>VLOOKUP(F5172,'Other Data'!$B$17:$C$24,2,FALSE)</f>
        <v>ProductF</v>
      </c>
      <c r="H5172" s="9"/>
      <c r="I5172" s="9"/>
      <c r="J5172" s="9"/>
    </row>
    <row r="5173" spans="2:10" x14ac:dyDescent="0.3">
      <c r="B5173" s="6">
        <v>1130153</v>
      </c>
      <c r="C5173" s="6">
        <v>1295</v>
      </c>
      <c r="D5173" s="6" t="str">
        <f>VLOOKUP(C5173,Customers!$B$8:$C$1412,2,FALSE)</f>
        <v>Jerico Marking Services</v>
      </c>
      <c r="E5173" s="7">
        <v>45309</v>
      </c>
      <c r="F5173" s="6">
        <v>2</v>
      </c>
      <c r="G5173" s="6" t="str">
        <f>VLOOKUP(F5173,'Other Data'!$B$17:$C$24,2,FALSE)</f>
        <v>ProductB</v>
      </c>
      <c r="H5173" s="6">
        <v>5</v>
      </c>
      <c r="I5173" s="8">
        <v>45309.729467592617</v>
      </c>
      <c r="J5173" s="6">
        <v>114</v>
      </c>
    </row>
    <row r="5174" spans="2:10" x14ac:dyDescent="0.3">
      <c r="B5174" s="6">
        <v>1130154</v>
      </c>
      <c r="C5174" s="6">
        <v>1186</v>
      </c>
      <c r="D5174" s="6" t="str">
        <f>VLOOKUP(C5174,Customers!$B$8:$C$1412,2,FALSE)</f>
        <v>Ginny's Hallmark</v>
      </c>
      <c r="E5174" s="7">
        <v>45309</v>
      </c>
      <c r="F5174" s="6">
        <v>2</v>
      </c>
      <c r="G5174" s="6" t="str">
        <f>VLOOKUP(F5174,'Other Data'!$B$17:$C$24,2,FALSE)</f>
        <v>ProductB</v>
      </c>
      <c r="H5174" s="6">
        <v>5</v>
      </c>
      <c r="I5174" s="8">
        <v>45309.745243055579</v>
      </c>
      <c r="J5174" s="6">
        <v>128</v>
      </c>
    </row>
    <row r="5175" spans="2:10" x14ac:dyDescent="0.3">
      <c r="B5175" s="6">
        <v>1130155</v>
      </c>
      <c r="C5175" s="6">
        <v>863</v>
      </c>
      <c r="D5175" s="6" t="str">
        <f>VLOOKUP(C5175,Customers!$B$8:$C$1412,2,FALSE)</f>
        <v>Township Pharmacy</v>
      </c>
      <c r="E5175" s="7">
        <v>45309</v>
      </c>
      <c r="F5175" s="6">
        <v>5</v>
      </c>
      <c r="G5175" s="6" t="str">
        <f>VLOOKUP(F5175,'Other Data'!$B$17:$C$24,2,FALSE)</f>
        <v>ProductE</v>
      </c>
      <c r="H5175" s="6">
        <v>4</v>
      </c>
      <c r="I5175" s="8">
        <v>45309.759907407431</v>
      </c>
      <c r="J5175" s="6">
        <v>117</v>
      </c>
    </row>
    <row r="5176" spans="2:10" x14ac:dyDescent="0.3">
      <c r="B5176" s="6">
        <v>1130156</v>
      </c>
      <c r="C5176" s="6">
        <v>1223</v>
      </c>
      <c r="D5176" s="6" t="str">
        <f>VLOOKUP(C5176,Customers!$B$8:$C$1412,2,FALSE)</f>
        <v>Watson's Flowers &amp; Gifts</v>
      </c>
      <c r="E5176" s="7">
        <v>45310</v>
      </c>
      <c r="F5176" s="6">
        <v>1</v>
      </c>
      <c r="G5176" s="6" t="str">
        <f>VLOOKUP(F5176,'Other Data'!$B$17:$C$24,2,FALSE)</f>
        <v>ProductA</v>
      </c>
      <c r="H5176" s="6">
        <v>6</v>
      </c>
      <c r="I5176" s="8">
        <v>45310.333333333336</v>
      </c>
      <c r="J5176" s="6">
        <v>126</v>
      </c>
    </row>
    <row r="5177" spans="2:10" x14ac:dyDescent="0.3">
      <c r="B5177" s="6">
        <v>1130157</v>
      </c>
      <c r="C5177" s="6">
        <v>806</v>
      </c>
      <c r="D5177" s="6" t="str">
        <f>VLOOKUP(C5177,Customers!$B$8:$C$1412,2,FALSE)</f>
        <v>Frog Pond Florist</v>
      </c>
      <c r="E5177" s="7">
        <v>45310</v>
      </c>
      <c r="F5177" s="6">
        <v>5</v>
      </c>
      <c r="G5177" s="6" t="str">
        <f>VLOOKUP(F5177,'Other Data'!$B$17:$C$24,2,FALSE)</f>
        <v>ProductE</v>
      </c>
      <c r="H5177" s="6">
        <v>6</v>
      </c>
      <c r="I5177" s="8">
        <v>45310.347974537042</v>
      </c>
      <c r="J5177" s="6">
        <v>132</v>
      </c>
    </row>
    <row r="5178" spans="2:10" x14ac:dyDescent="0.3">
      <c r="B5178" s="6">
        <v>1130158</v>
      </c>
      <c r="C5178" s="6">
        <v>504</v>
      </c>
      <c r="D5178" s="6" t="str">
        <f>VLOOKUP(C5178,Customers!$B$8:$C$1412,2,FALSE)</f>
        <v>P.P. UniversityCenterPharmacy(Winnipeg)</v>
      </c>
      <c r="E5178" s="7">
        <v>45310</v>
      </c>
      <c r="F5178" s="6">
        <v>4</v>
      </c>
      <c r="G5178" s="6" t="str">
        <f>VLOOKUP(F5178,'Other Data'!$B$17:$C$24,2,FALSE)</f>
        <v>ProductD</v>
      </c>
      <c r="H5178" s="6">
        <v>5</v>
      </c>
      <c r="I5178" s="8">
        <v>45310.364930555559</v>
      </c>
      <c r="J5178" s="6">
        <v>106</v>
      </c>
    </row>
    <row r="5179" spans="2:10" x14ac:dyDescent="0.3">
      <c r="B5179" s="6">
        <v>1130159</v>
      </c>
      <c r="C5179" s="6">
        <v>123</v>
      </c>
      <c r="D5179" s="6" t="str">
        <f>VLOOKUP(C5179,Customers!$B$8:$C$1412,2,FALSE)</f>
        <v>Seaway Guardian Pharmacy</v>
      </c>
      <c r="E5179" s="7">
        <v>45310</v>
      </c>
      <c r="F5179" s="6">
        <v>2</v>
      </c>
      <c r="G5179" s="6" t="str">
        <f>VLOOKUP(F5179,'Other Data'!$B$17:$C$24,2,FALSE)</f>
        <v>ProductB</v>
      </c>
      <c r="H5179" s="6">
        <v>5</v>
      </c>
      <c r="I5179" s="8">
        <v>45310.374953703707</v>
      </c>
      <c r="J5179" s="6">
        <v>122</v>
      </c>
    </row>
    <row r="5180" spans="2:10" x14ac:dyDescent="0.3">
      <c r="B5180" s="6">
        <v>1130160</v>
      </c>
      <c r="C5180" s="6">
        <v>1102</v>
      </c>
      <c r="D5180" s="6" t="str">
        <f>VLOOKUP(C5180,Customers!$B$8:$C$1412,2,FALSE)</f>
        <v>Hillside Hospital</v>
      </c>
      <c r="E5180" s="7">
        <v>45310</v>
      </c>
      <c r="F5180" s="6">
        <v>4</v>
      </c>
      <c r="G5180" s="6" t="str">
        <f>VLOOKUP(F5180,'Other Data'!$B$17:$C$24,2,FALSE)</f>
        <v>ProductD</v>
      </c>
      <c r="H5180" s="6">
        <v>6</v>
      </c>
      <c r="I5180" s="8">
        <v>45310.38490740741</v>
      </c>
      <c r="J5180" s="6">
        <v>122</v>
      </c>
    </row>
    <row r="5181" spans="2:10" x14ac:dyDescent="0.3">
      <c r="B5181" s="6">
        <v>1130161</v>
      </c>
      <c r="C5181" s="6">
        <v>731</v>
      </c>
      <c r="D5181" s="6" t="str">
        <f>VLOOKUP(C5181,Customers!$B$8:$C$1412,2,FALSE)</f>
        <v>Off The Seawalll</v>
      </c>
      <c r="E5181" s="7">
        <v>45310</v>
      </c>
      <c r="F5181" s="6">
        <v>3</v>
      </c>
      <c r="G5181" s="6" t="str">
        <f>VLOOKUP(F5181,'Other Data'!$B$17:$C$24,2,FALSE)</f>
        <v>ProductC</v>
      </c>
      <c r="H5181" s="6">
        <v>2</v>
      </c>
      <c r="I5181" s="8">
        <v>45310.396053240744</v>
      </c>
      <c r="J5181" s="6">
        <v>126</v>
      </c>
    </row>
    <row r="5182" spans="2:10" x14ac:dyDescent="0.3">
      <c r="B5182" s="6">
        <v>1130162</v>
      </c>
      <c r="C5182" s="6">
        <v>792</v>
      </c>
      <c r="D5182" s="6" t="str">
        <f>VLOOKUP(C5182,Customers!$B$8:$C$1412,2,FALSE)</f>
        <v>Paragon Shop</v>
      </c>
      <c r="E5182" s="7">
        <v>45310</v>
      </c>
      <c r="F5182" s="6">
        <v>1</v>
      </c>
      <c r="G5182" s="6" t="str">
        <f>VLOOKUP(F5182,'Other Data'!$B$17:$C$24,2,FALSE)</f>
        <v>ProductA</v>
      </c>
      <c r="H5182" s="6">
        <v>6</v>
      </c>
      <c r="I5182" s="8">
        <v>45310.407118055562</v>
      </c>
      <c r="J5182" s="6">
        <v>119</v>
      </c>
    </row>
    <row r="5183" spans="2:10" x14ac:dyDescent="0.3">
      <c r="B5183" s="6">
        <v>1130163</v>
      </c>
      <c r="C5183" s="6">
        <v>1074</v>
      </c>
      <c r="D5183" s="6" t="str">
        <f>VLOOKUP(C5183,Customers!$B$8:$C$1412,2,FALSE)</f>
        <v>Christmas Place</v>
      </c>
      <c r="E5183" s="7">
        <v>45310</v>
      </c>
      <c r="F5183" s="6">
        <v>1</v>
      </c>
      <c r="G5183" s="6" t="str">
        <f>VLOOKUP(F5183,'Other Data'!$B$17:$C$24,2,FALSE)</f>
        <v>ProductA</v>
      </c>
      <c r="H5183" s="6">
        <v>2</v>
      </c>
      <c r="I5183" s="8">
        <v>45310.41751157408</v>
      </c>
      <c r="J5183" s="6">
        <v>124</v>
      </c>
    </row>
    <row r="5184" spans="2:10" x14ac:dyDescent="0.3">
      <c r="B5184" s="6">
        <v>1130164</v>
      </c>
      <c r="C5184" s="6">
        <v>274</v>
      </c>
      <c r="D5184" s="6" t="str">
        <f>VLOOKUP(C5184,Customers!$B$8:$C$1412,2,FALSE)</f>
        <v>Post In Village Hair Salon</v>
      </c>
      <c r="E5184" s="7">
        <v>45310</v>
      </c>
      <c r="F5184" s="6">
        <v>2</v>
      </c>
      <c r="G5184" s="6" t="str">
        <f>VLOOKUP(F5184,'Other Data'!$B$17:$C$24,2,FALSE)</f>
        <v>ProductB</v>
      </c>
      <c r="H5184" s="6">
        <v>3</v>
      </c>
      <c r="I5184" s="8">
        <v>45310.428946759268</v>
      </c>
      <c r="J5184" s="6">
        <v>132</v>
      </c>
    </row>
    <row r="5185" spans="2:10" x14ac:dyDescent="0.3">
      <c r="B5185" s="6">
        <v>1130165</v>
      </c>
      <c r="C5185" s="6">
        <v>59</v>
      </c>
      <c r="D5185" s="6" t="str">
        <f>VLOOKUP(C5185,Customers!$B$8:$C$1412,2,FALSE)</f>
        <v>Pharmasave - 505</v>
      </c>
      <c r="E5185" s="7">
        <v>45310</v>
      </c>
      <c r="F5185" s="6">
        <v>1</v>
      </c>
      <c r="G5185" s="6" t="str">
        <f>VLOOKUP(F5185,'Other Data'!$B$17:$C$24,2,FALSE)</f>
        <v>ProductA</v>
      </c>
      <c r="H5185" s="6">
        <v>6</v>
      </c>
      <c r="I5185" s="8">
        <v>45310.444236111121</v>
      </c>
      <c r="J5185" s="6">
        <v>131</v>
      </c>
    </row>
    <row r="5186" spans="2:10" x14ac:dyDescent="0.3">
      <c r="B5186" s="6">
        <v>1130166</v>
      </c>
      <c r="C5186" s="6">
        <v>1058</v>
      </c>
      <c r="D5186" s="6" t="str">
        <f>VLOOKUP(C5186,Customers!$B$8:$C$1412,2,FALSE)</f>
        <v>Indesigh Fundraising</v>
      </c>
      <c r="E5186" s="7">
        <v>45310</v>
      </c>
      <c r="F5186" s="6">
        <v>3</v>
      </c>
      <c r="G5186" s="6" t="str">
        <f>VLOOKUP(F5186,'Other Data'!$B$17:$C$24,2,FALSE)</f>
        <v>ProductC</v>
      </c>
      <c r="H5186" s="6">
        <v>7</v>
      </c>
      <c r="I5186" s="8">
        <v>45310.45598379631</v>
      </c>
      <c r="J5186" s="6">
        <v>114</v>
      </c>
    </row>
    <row r="5187" spans="2:10" x14ac:dyDescent="0.3">
      <c r="B5187" s="6">
        <v>1130167</v>
      </c>
      <c r="C5187" s="6">
        <v>575</v>
      </c>
      <c r="D5187" s="6" t="str">
        <f>VLOOKUP(C5187,Customers!$B$8:$C$1412,2,FALSE)</f>
        <v>Pegasus Stationers</v>
      </c>
      <c r="E5187" s="7">
        <v>45310</v>
      </c>
      <c r="F5187" s="6">
        <v>6</v>
      </c>
      <c r="G5187" s="6" t="str">
        <f>VLOOKUP(F5187,'Other Data'!$B$17:$C$24,2,FALSE)</f>
        <v>ProductF</v>
      </c>
      <c r="H5187" s="9"/>
      <c r="I5187" s="9"/>
      <c r="J5187" s="9"/>
    </row>
    <row r="5188" spans="2:10" x14ac:dyDescent="0.3">
      <c r="B5188" s="6">
        <v>1130168</v>
      </c>
      <c r="C5188" s="6">
        <v>547</v>
      </c>
      <c r="D5188" s="6" t="str">
        <f>VLOOKUP(C5188,Customers!$B$8:$C$1412,2,FALSE)</f>
        <v>Carriage House Florist</v>
      </c>
      <c r="E5188" s="7">
        <v>45310</v>
      </c>
      <c r="F5188" s="6">
        <v>4</v>
      </c>
      <c r="G5188" s="6" t="str">
        <f>VLOOKUP(F5188,'Other Data'!$B$17:$C$24,2,FALSE)</f>
        <v>ProductD</v>
      </c>
      <c r="H5188" s="6">
        <v>2</v>
      </c>
      <c r="I5188" s="8">
        <v>45310.485347222231</v>
      </c>
      <c r="J5188" s="6">
        <v>106</v>
      </c>
    </row>
    <row r="5189" spans="2:10" x14ac:dyDescent="0.3">
      <c r="B5189" s="6">
        <v>1130169</v>
      </c>
      <c r="C5189" s="6">
        <v>340</v>
      </c>
      <c r="D5189" s="6" t="str">
        <f>VLOOKUP(C5189,Customers!$B$8:$C$1412,2,FALSE)</f>
        <v>Toronto And Region Conservation</v>
      </c>
      <c r="E5189" s="7">
        <v>45310</v>
      </c>
      <c r="F5189" s="6">
        <v>5</v>
      </c>
      <c r="G5189" s="6" t="str">
        <f>VLOOKUP(F5189,'Other Data'!$B$17:$C$24,2,FALSE)</f>
        <v>ProductE</v>
      </c>
      <c r="H5189" s="6">
        <v>5</v>
      </c>
      <c r="I5189" s="8">
        <v>45310.497314814827</v>
      </c>
      <c r="J5189" s="6">
        <v>128</v>
      </c>
    </row>
    <row r="5190" spans="2:10" x14ac:dyDescent="0.3">
      <c r="B5190" s="6">
        <v>1130170</v>
      </c>
      <c r="C5190" s="6">
        <v>1175</v>
      </c>
      <c r="D5190" s="6" t="str">
        <f>VLOOKUP(C5190,Customers!$B$8:$C$1412,2,FALSE)</f>
        <v>CMCF GIFT SHOP</v>
      </c>
      <c r="E5190" s="7">
        <v>45310</v>
      </c>
      <c r="F5190" s="6">
        <v>6</v>
      </c>
      <c r="G5190" s="6" t="str">
        <f>VLOOKUP(F5190,'Other Data'!$B$17:$C$24,2,FALSE)</f>
        <v>ProductF</v>
      </c>
      <c r="H5190" s="9"/>
      <c r="I5190" s="9"/>
      <c r="J5190" s="9"/>
    </row>
    <row r="5191" spans="2:10" x14ac:dyDescent="0.3">
      <c r="B5191" s="6">
        <v>1130171</v>
      </c>
      <c r="C5191" s="6">
        <v>1051</v>
      </c>
      <c r="D5191" s="6" t="str">
        <f>VLOOKUP(C5191,Customers!$B$8:$C$1412,2,FALSE)</f>
        <v>Magnifying Aids</v>
      </c>
      <c r="E5191" s="7">
        <v>45310</v>
      </c>
      <c r="F5191" s="6">
        <v>3</v>
      </c>
      <c r="G5191" s="6" t="str">
        <f>VLOOKUP(F5191,'Other Data'!$B$17:$C$24,2,FALSE)</f>
        <v>ProductC</v>
      </c>
      <c r="H5191" s="6">
        <v>2</v>
      </c>
      <c r="I5191" s="8">
        <v>45310.529085648159</v>
      </c>
      <c r="J5191" s="6">
        <v>122</v>
      </c>
    </row>
    <row r="5192" spans="2:10" x14ac:dyDescent="0.3">
      <c r="B5192" s="6">
        <v>1130172</v>
      </c>
      <c r="C5192" s="6">
        <v>1269</v>
      </c>
      <c r="D5192" s="6" t="str">
        <f>VLOOKUP(C5192,Customers!$B$8:$C$1412,2,FALSE)</f>
        <v>Shem's Hallmark</v>
      </c>
      <c r="E5192" s="7">
        <v>45310</v>
      </c>
      <c r="F5192" s="6">
        <v>4</v>
      </c>
      <c r="G5192" s="6" t="str">
        <f>VLOOKUP(F5192,'Other Data'!$B$17:$C$24,2,FALSE)</f>
        <v>ProductD</v>
      </c>
      <c r="H5192" s="6">
        <v>7</v>
      </c>
      <c r="I5192" s="8">
        <v>45310.542777777788</v>
      </c>
      <c r="J5192" s="6">
        <v>121</v>
      </c>
    </row>
    <row r="5193" spans="2:10" x14ac:dyDescent="0.3">
      <c r="B5193" s="6">
        <v>1130173</v>
      </c>
      <c r="C5193" s="6">
        <v>649</v>
      </c>
      <c r="D5193" s="6" t="str">
        <f>VLOOKUP(C5193,Customers!$B$8:$C$1412,2,FALSE)</f>
        <v>Peoples Drug Mart # 43</v>
      </c>
      <c r="E5193" s="7">
        <v>45310</v>
      </c>
      <c r="F5193" s="6">
        <v>1</v>
      </c>
      <c r="G5193" s="6" t="str">
        <f>VLOOKUP(F5193,'Other Data'!$B$17:$C$24,2,FALSE)</f>
        <v>ProductA</v>
      </c>
      <c r="H5193" s="6">
        <v>6</v>
      </c>
      <c r="I5193" s="8">
        <v>45310.554965277785</v>
      </c>
      <c r="J5193" s="6">
        <v>134</v>
      </c>
    </row>
    <row r="5194" spans="2:10" x14ac:dyDescent="0.3">
      <c r="B5194" s="6">
        <v>1130174</v>
      </c>
      <c r="C5194" s="6">
        <v>1371</v>
      </c>
      <c r="D5194" s="6" t="str">
        <f>VLOOKUP(C5194,Customers!$B$8:$C$1412,2,FALSE)</f>
        <v>Golden North Gifts</v>
      </c>
      <c r="E5194" s="7">
        <v>45310</v>
      </c>
      <c r="F5194" s="6">
        <v>1</v>
      </c>
      <c r="G5194" s="6" t="str">
        <f>VLOOKUP(F5194,'Other Data'!$B$17:$C$24,2,FALSE)</f>
        <v>ProductA</v>
      </c>
      <c r="H5194" s="6">
        <v>3</v>
      </c>
      <c r="I5194" s="8">
        <v>45310.572164351855</v>
      </c>
      <c r="J5194" s="6">
        <v>134</v>
      </c>
    </row>
    <row r="5195" spans="2:10" x14ac:dyDescent="0.3">
      <c r="B5195" s="6">
        <v>1130175</v>
      </c>
      <c r="C5195" s="6">
        <v>1055</v>
      </c>
      <c r="D5195" s="6" t="str">
        <f>VLOOKUP(C5195,Customers!$B$8:$C$1412,2,FALSE)</f>
        <v>Bealls</v>
      </c>
      <c r="E5195" s="7">
        <v>45310</v>
      </c>
      <c r="F5195" s="6">
        <v>5</v>
      </c>
      <c r="G5195" s="6" t="str">
        <f>VLOOKUP(F5195,'Other Data'!$B$17:$C$24,2,FALSE)</f>
        <v>ProductE</v>
      </c>
      <c r="H5195" s="6">
        <v>7</v>
      </c>
      <c r="I5195" s="8">
        <v>45310.582222222227</v>
      </c>
      <c r="J5195" s="6">
        <v>125</v>
      </c>
    </row>
    <row r="5196" spans="2:10" x14ac:dyDescent="0.3">
      <c r="B5196" s="6">
        <v>1130176</v>
      </c>
      <c r="C5196" s="6">
        <v>728</v>
      </c>
      <c r="D5196" s="6" t="str">
        <f>VLOOKUP(C5196,Customers!$B$8:$C$1412,2,FALSE)</f>
        <v>Peoples Drug Mart # 99</v>
      </c>
      <c r="E5196" s="7">
        <v>45310</v>
      </c>
      <c r="F5196" s="6">
        <v>2</v>
      </c>
      <c r="G5196" s="6" t="str">
        <f>VLOOKUP(F5196,'Other Data'!$B$17:$C$24,2,FALSE)</f>
        <v>ProductB</v>
      </c>
      <c r="H5196" s="6">
        <v>6</v>
      </c>
      <c r="I5196" s="8">
        <v>45310.595590277786</v>
      </c>
      <c r="J5196" s="6">
        <v>110</v>
      </c>
    </row>
    <row r="5197" spans="2:10" x14ac:dyDescent="0.3">
      <c r="B5197" s="6">
        <v>1130177</v>
      </c>
      <c r="C5197" s="6">
        <v>425</v>
      </c>
      <c r="D5197" s="6" t="str">
        <f>VLOOKUP(C5197,Customers!$B$8:$C$1412,2,FALSE)</f>
        <v>Bk Brandnames</v>
      </c>
      <c r="E5197" s="7">
        <v>45310</v>
      </c>
      <c r="F5197" s="6">
        <v>2</v>
      </c>
      <c r="G5197" s="6" t="str">
        <f>VLOOKUP(F5197,'Other Data'!$B$17:$C$24,2,FALSE)</f>
        <v>ProductB</v>
      </c>
      <c r="H5197" s="6">
        <v>5</v>
      </c>
      <c r="I5197" s="8">
        <v>45310.607164351859</v>
      </c>
      <c r="J5197" s="6">
        <v>117</v>
      </c>
    </row>
    <row r="5198" spans="2:10" x14ac:dyDescent="0.3">
      <c r="B5198" s="6">
        <v>1130178</v>
      </c>
      <c r="C5198" s="6">
        <v>811</v>
      </c>
      <c r="D5198" s="6" t="str">
        <f>VLOOKUP(C5198,Customers!$B$8:$C$1412,2,FALSE)</f>
        <v>Frogs &amp; Lily Pads</v>
      </c>
      <c r="E5198" s="7">
        <v>45310</v>
      </c>
      <c r="F5198" s="6">
        <v>4</v>
      </c>
      <c r="G5198" s="6" t="str">
        <f>VLOOKUP(F5198,'Other Data'!$B$17:$C$24,2,FALSE)</f>
        <v>ProductD</v>
      </c>
      <c r="H5198" s="6">
        <v>5</v>
      </c>
      <c r="I5198" s="8">
        <v>45310.621539351858</v>
      </c>
      <c r="J5198" s="6">
        <v>118</v>
      </c>
    </row>
    <row r="5199" spans="2:10" x14ac:dyDescent="0.3">
      <c r="B5199" s="6">
        <v>1130179</v>
      </c>
      <c r="C5199" s="6">
        <v>901</v>
      </c>
      <c r="D5199" s="6" t="str">
        <f>VLOOKUP(C5199,Customers!$B$8:$C$1412,2,FALSE)</f>
        <v>Lucky Toys</v>
      </c>
      <c r="E5199" s="7">
        <v>45310</v>
      </c>
      <c r="F5199" s="6">
        <v>3</v>
      </c>
      <c r="G5199" s="6" t="str">
        <f>VLOOKUP(F5199,'Other Data'!$B$17:$C$24,2,FALSE)</f>
        <v>ProductC</v>
      </c>
      <c r="H5199" s="6">
        <v>6</v>
      </c>
      <c r="I5199" s="8">
        <v>45310.631967592599</v>
      </c>
      <c r="J5199" s="6">
        <v>126</v>
      </c>
    </row>
    <row r="5200" spans="2:10" x14ac:dyDescent="0.3">
      <c r="B5200" s="6">
        <v>1130180</v>
      </c>
      <c r="C5200" s="6">
        <v>382</v>
      </c>
      <c r="D5200" s="6" t="str">
        <f>VLOOKUP(C5200,Customers!$B$8:$C$1412,2,FALSE)</f>
        <v>Heather's Fashion Boutique</v>
      </c>
      <c r="E5200" s="7">
        <v>45310</v>
      </c>
      <c r="F5200" s="6">
        <v>2</v>
      </c>
      <c r="G5200" s="6" t="str">
        <f>VLOOKUP(F5200,'Other Data'!$B$17:$C$24,2,FALSE)</f>
        <v>ProductB</v>
      </c>
      <c r="H5200" s="6">
        <v>7</v>
      </c>
      <c r="I5200" s="8">
        <v>45310.644212962972</v>
      </c>
      <c r="J5200" s="6">
        <v>105</v>
      </c>
    </row>
    <row r="5201" spans="2:10" x14ac:dyDescent="0.3">
      <c r="B5201" s="6">
        <v>1130181</v>
      </c>
      <c r="C5201" s="6">
        <v>859</v>
      </c>
      <c r="D5201" s="6" t="str">
        <f>VLOOKUP(C5201,Customers!$B$8:$C$1412,2,FALSE)</f>
        <v>Towne Pharmacy</v>
      </c>
      <c r="E5201" s="7">
        <v>45310</v>
      </c>
      <c r="F5201" s="6">
        <v>6</v>
      </c>
      <c r="G5201" s="6" t="str">
        <f>VLOOKUP(F5201,'Other Data'!$B$17:$C$24,2,FALSE)</f>
        <v>ProductF</v>
      </c>
      <c r="H5201" s="9"/>
      <c r="I5201" s="9"/>
      <c r="J5201" s="9"/>
    </row>
    <row r="5202" spans="2:10" x14ac:dyDescent="0.3">
      <c r="B5202" s="6">
        <v>1130182</v>
      </c>
      <c r="C5202" s="6">
        <v>427</v>
      </c>
      <c r="D5202" s="6" t="str">
        <f>VLOOKUP(C5202,Customers!$B$8:$C$1412,2,FALSE)</f>
        <v>Micheline's Jewellery Boutique</v>
      </c>
      <c r="E5202" s="7">
        <v>45310</v>
      </c>
      <c r="F5202" s="6">
        <v>4</v>
      </c>
      <c r="G5202" s="6" t="str">
        <f>VLOOKUP(F5202,'Other Data'!$B$17:$C$24,2,FALSE)</f>
        <v>ProductD</v>
      </c>
      <c r="H5202" s="6">
        <v>2</v>
      </c>
      <c r="I5202" s="8">
        <v>45310.66950231482</v>
      </c>
      <c r="J5202" s="6">
        <v>119</v>
      </c>
    </row>
    <row r="5203" spans="2:10" x14ac:dyDescent="0.3">
      <c r="B5203" s="6">
        <v>1130183</v>
      </c>
      <c r="C5203" s="6">
        <v>1253</v>
      </c>
      <c r="D5203" s="6" t="str">
        <f>VLOOKUP(C5203,Customers!$B$8:$C$1412,2,FALSE)</f>
        <v>Fads &amp; Fashion Boutique</v>
      </c>
      <c r="E5203" s="7">
        <v>45310</v>
      </c>
      <c r="F5203" s="6">
        <v>4</v>
      </c>
      <c r="G5203" s="6" t="str">
        <f>VLOOKUP(F5203,'Other Data'!$B$17:$C$24,2,FALSE)</f>
        <v>ProductD</v>
      </c>
      <c r="H5203" s="6">
        <v>7</v>
      </c>
      <c r="I5203" s="8">
        <v>45310.683703703711</v>
      </c>
      <c r="J5203" s="6">
        <v>134</v>
      </c>
    </row>
    <row r="5204" spans="2:10" x14ac:dyDescent="0.3">
      <c r="B5204" s="6">
        <v>1130184</v>
      </c>
      <c r="C5204" s="6">
        <v>632</v>
      </c>
      <c r="D5204" s="6" t="str">
        <f>VLOOKUP(C5204,Customers!$B$8:$C$1412,2,FALSE)</f>
        <v>VALLEY HOUSE OF FLOWERS LTD</v>
      </c>
      <c r="E5204" s="7">
        <v>45310</v>
      </c>
      <c r="F5204" s="6">
        <v>5</v>
      </c>
      <c r="G5204" s="6" t="str">
        <f>VLOOKUP(F5204,'Other Data'!$B$17:$C$24,2,FALSE)</f>
        <v>ProductE</v>
      </c>
      <c r="H5204" s="6">
        <v>7</v>
      </c>
      <c r="I5204" s="8">
        <v>45310.695381944453</v>
      </c>
      <c r="J5204" s="6">
        <v>114</v>
      </c>
    </row>
    <row r="5205" spans="2:10" x14ac:dyDescent="0.3">
      <c r="B5205" s="6">
        <v>1130185</v>
      </c>
      <c r="C5205" s="6">
        <v>680</v>
      </c>
      <c r="D5205" s="6" t="str">
        <f>VLOOKUP(C5205,Customers!$B$8:$C$1412,2,FALSE)</f>
        <v>Bags N' All</v>
      </c>
      <c r="E5205" s="7">
        <v>45310</v>
      </c>
      <c r="F5205" s="6">
        <v>5</v>
      </c>
      <c r="G5205" s="6" t="str">
        <f>VLOOKUP(F5205,'Other Data'!$B$17:$C$24,2,FALSE)</f>
        <v>ProductE</v>
      </c>
      <c r="H5205" s="6">
        <v>3</v>
      </c>
      <c r="I5205" s="8">
        <v>45310.71171296297</v>
      </c>
      <c r="J5205" s="6">
        <v>122</v>
      </c>
    </row>
    <row r="5206" spans="2:10" x14ac:dyDescent="0.3">
      <c r="B5206" s="6">
        <v>1130186</v>
      </c>
      <c r="C5206" s="6">
        <v>92</v>
      </c>
      <c r="D5206" s="6" t="str">
        <f>VLOOKUP(C5206,Customers!$B$8:$C$1412,2,FALSE)</f>
        <v>Laurence Alexandre</v>
      </c>
      <c r="E5206" s="7">
        <v>45310</v>
      </c>
      <c r="F5206" s="6">
        <v>2</v>
      </c>
      <c r="G5206" s="6" t="str">
        <f>VLOOKUP(F5206,'Other Data'!$B$17:$C$24,2,FALSE)</f>
        <v>ProductB</v>
      </c>
      <c r="H5206" s="6">
        <v>7</v>
      </c>
      <c r="I5206" s="8">
        <v>45310.722395833342</v>
      </c>
      <c r="J5206" s="6">
        <v>119</v>
      </c>
    </row>
    <row r="5207" spans="2:10" x14ac:dyDescent="0.3">
      <c r="B5207" s="6">
        <v>1130187</v>
      </c>
      <c r="C5207" s="6">
        <v>152</v>
      </c>
      <c r="D5207" s="6" t="str">
        <f>VLOOKUP(C5207,Customers!$B$8:$C$1412,2,FALSE)</f>
        <v>NORTH POLE TREASURES</v>
      </c>
      <c r="E5207" s="7">
        <v>45313</v>
      </c>
      <c r="F5207" s="6">
        <v>6</v>
      </c>
      <c r="G5207" s="6" t="str">
        <f>VLOOKUP(F5207,'Other Data'!$B$17:$C$24,2,FALSE)</f>
        <v>ProductF</v>
      </c>
      <c r="H5207" s="9"/>
      <c r="I5207" s="9"/>
      <c r="J5207" s="9"/>
    </row>
    <row r="5208" spans="2:10" x14ac:dyDescent="0.3">
      <c r="B5208" s="6">
        <v>1130188</v>
      </c>
      <c r="C5208" s="6">
        <v>352</v>
      </c>
      <c r="D5208" s="6" t="str">
        <f>VLOOKUP(C5208,Customers!$B$8:$C$1412,2,FALSE)</f>
        <v>Buck or Two #331</v>
      </c>
      <c r="E5208" s="7">
        <v>45313</v>
      </c>
      <c r="F5208" s="6">
        <v>2</v>
      </c>
      <c r="G5208" s="6" t="str">
        <f>VLOOKUP(F5208,'Other Data'!$B$17:$C$24,2,FALSE)</f>
        <v>ProductB</v>
      </c>
      <c r="H5208" s="6">
        <v>7</v>
      </c>
      <c r="I5208" s="8">
        <v>45313.343240740745</v>
      </c>
      <c r="J5208" s="6">
        <v>110</v>
      </c>
    </row>
    <row r="5209" spans="2:10" x14ac:dyDescent="0.3">
      <c r="B5209" s="6">
        <v>1130189</v>
      </c>
      <c r="C5209" s="6">
        <v>940</v>
      </c>
      <c r="D5209" s="6" t="str">
        <f>VLOOKUP(C5209,Customers!$B$8:$C$1412,2,FALSE)</f>
        <v>George Eastman House</v>
      </c>
      <c r="E5209" s="7">
        <v>45313</v>
      </c>
      <c r="F5209" s="6">
        <v>4</v>
      </c>
      <c r="G5209" s="6" t="str">
        <f>VLOOKUP(F5209,'Other Data'!$B$17:$C$24,2,FALSE)</f>
        <v>ProductD</v>
      </c>
      <c r="H5209" s="6">
        <v>2</v>
      </c>
      <c r="I5209" s="8">
        <v>45313.355856481488</v>
      </c>
      <c r="J5209" s="6">
        <v>132</v>
      </c>
    </row>
    <row r="5210" spans="2:10" x14ac:dyDescent="0.3">
      <c r="B5210" s="6">
        <v>1130190</v>
      </c>
      <c r="C5210" s="6">
        <v>61</v>
      </c>
      <c r="D5210" s="6" t="str">
        <f>VLOOKUP(C5210,Customers!$B$8:$C$1412,2,FALSE)</f>
        <v>South Shore Regional Hospital</v>
      </c>
      <c r="E5210" s="7">
        <v>45313</v>
      </c>
      <c r="F5210" s="6">
        <v>1</v>
      </c>
      <c r="G5210" s="6" t="str">
        <f>VLOOKUP(F5210,'Other Data'!$B$17:$C$24,2,FALSE)</f>
        <v>ProductA</v>
      </c>
      <c r="H5210" s="6">
        <v>4</v>
      </c>
      <c r="I5210" s="8">
        <v>45313.370543981488</v>
      </c>
      <c r="J5210" s="6">
        <v>105</v>
      </c>
    </row>
    <row r="5211" spans="2:10" x14ac:dyDescent="0.3">
      <c r="B5211" s="6">
        <v>1130191</v>
      </c>
      <c r="C5211" s="6">
        <v>1361</v>
      </c>
      <c r="D5211" s="6" t="str">
        <f>VLOOKUP(C5211,Customers!$B$8:$C$1412,2,FALSE)</f>
        <v>The Silk Outlet</v>
      </c>
      <c r="E5211" s="7">
        <v>45313</v>
      </c>
      <c r="F5211" s="6">
        <v>6</v>
      </c>
      <c r="G5211" s="6" t="str">
        <f>VLOOKUP(F5211,'Other Data'!$B$17:$C$24,2,FALSE)</f>
        <v>ProductF</v>
      </c>
      <c r="H5211" s="9"/>
      <c r="I5211" s="9"/>
      <c r="J5211" s="9"/>
    </row>
    <row r="5212" spans="2:10" x14ac:dyDescent="0.3">
      <c r="B5212" s="6">
        <v>1130192</v>
      </c>
      <c r="C5212" s="6">
        <v>265</v>
      </c>
      <c r="D5212" s="6" t="str">
        <f>VLOOKUP(C5212,Customers!$B$8:$C$1412,2,FALSE)</f>
        <v>Royal Touch</v>
      </c>
      <c r="E5212" s="7">
        <v>45313</v>
      </c>
      <c r="F5212" s="6">
        <v>2</v>
      </c>
      <c r="G5212" s="6" t="str">
        <f>VLOOKUP(F5212,'Other Data'!$B$17:$C$24,2,FALSE)</f>
        <v>ProductB</v>
      </c>
      <c r="H5212" s="6">
        <v>3</v>
      </c>
      <c r="I5212" s="8">
        <v>45313.400486111117</v>
      </c>
      <c r="J5212" s="6">
        <v>112</v>
      </c>
    </row>
    <row r="5213" spans="2:10" x14ac:dyDescent="0.3">
      <c r="B5213" s="6">
        <v>1130193</v>
      </c>
      <c r="C5213" s="6">
        <v>213</v>
      </c>
      <c r="D5213" s="6" t="str">
        <f>VLOOKUP(C5213,Customers!$B$8:$C$1412,2,FALSE)</f>
        <v>St. Catherines Museum</v>
      </c>
      <c r="E5213" s="7">
        <v>45313</v>
      </c>
      <c r="F5213" s="6">
        <v>2</v>
      </c>
      <c r="G5213" s="6" t="str">
        <f>VLOOKUP(F5213,'Other Data'!$B$17:$C$24,2,FALSE)</f>
        <v>ProductB</v>
      </c>
      <c r="H5213" s="6">
        <v>6</v>
      </c>
      <c r="I5213" s="8">
        <v>45313.410451388896</v>
      </c>
      <c r="J5213" s="6">
        <v>119</v>
      </c>
    </row>
    <row r="5214" spans="2:10" x14ac:dyDescent="0.3">
      <c r="B5214" s="6">
        <v>1130194</v>
      </c>
      <c r="C5214" s="6">
        <v>1048</v>
      </c>
      <c r="D5214" s="6" t="str">
        <f>VLOOKUP(C5214,Customers!$B$8:$C$1412,2,FALSE)</f>
        <v>Good Samaritian Medical Center</v>
      </c>
      <c r="E5214" s="7">
        <v>45313</v>
      </c>
      <c r="F5214" s="6">
        <v>6</v>
      </c>
      <c r="G5214" s="6" t="str">
        <f>VLOOKUP(F5214,'Other Data'!$B$17:$C$24,2,FALSE)</f>
        <v>ProductF</v>
      </c>
      <c r="H5214" s="9"/>
      <c r="I5214" s="9"/>
      <c r="J5214" s="9"/>
    </row>
    <row r="5215" spans="2:10" x14ac:dyDescent="0.3">
      <c r="B5215" s="6">
        <v>1130195</v>
      </c>
      <c r="C5215" s="6">
        <v>458</v>
      </c>
      <c r="D5215" s="6" t="str">
        <f>VLOOKUP(C5215,Customers!$B$8:$C$1412,2,FALSE)</f>
        <v>Paper 'N Things</v>
      </c>
      <c r="E5215" s="7">
        <v>45313</v>
      </c>
      <c r="F5215" s="6">
        <v>4</v>
      </c>
      <c r="G5215" s="6" t="str">
        <f>VLOOKUP(F5215,'Other Data'!$B$17:$C$24,2,FALSE)</f>
        <v>ProductD</v>
      </c>
      <c r="H5215" s="6">
        <v>2</v>
      </c>
      <c r="I5215" s="8">
        <v>45313.439571759263</v>
      </c>
      <c r="J5215" s="6">
        <v>119</v>
      </c>
    </row>
    <row r="5216" spans="2:10" x14ac:dyDescent="0.3">
      <c r="B5216" s="6">
        <v>1130196</v>
      </c>
      <c r="C5216" s="6">
        <v>1381</v>
      </c>
      <c r="D5216" s="6" t="str">
        <f>VLOOKUP(C5216,Customers!$B$8:$C$1412,2,FALSE)</f>
        <v>The Toy Box</v>
      </c>
      <c r="E5216" s="7">
        <v>45313</v>
      </c>
      <c r="F5216" s="6">
        <v>5</v>
      </c>
      <c r="G5216" s="6" t="str">
        <f>VLOOKUP(F5216,'Other Data'!$B$17:$C$24,2,FALSE)</f>
        <v>ProductE</v>
      </c>
      <c r="H5216" s="6">
        <v>4</v>
      </c>
      <c r="I5216" s="8">
        <v>45313.450358796297</v>
      </c>
      <c r="J5216" s="6">
        <v>125</v>
      </c>
    </row>
    <row r="5217" spans="2:10" x14ac:dyDescent="0.3">
      <c r="B5217" s="6">
        <v>1130197</v>
      </c>
      <c r="C5217" s="6">
        <v>60</v>
      </c>
      <c r="D5217" s="6" t="str">
        <f>VLOOKUP(C5217,Customers!$B$8:$C$1412,2,FALSE)</f>
        <v>Biomidon Inn House of Gifts</v>
      </c>
      <c r="E5217" s="7">
        <v>45313</v>
      </c>
      <c r="F5217" s="6">
        <v>6</v>
      </c>
      <c r="G5217" s="6" t="str">
        <f>VLOOKUP(F5217,'Other Data'!$B$17:$C$24,2,FALSE)</f>
        <v>ProductF</v>
      </c>
      <c r="H5217" s="9"/>
      <c r="I5217" s="9"/>
      <c r="J5217" s="9"/>
    </row>
    <row r="5218" spans="2:10" x14ac:dyDescent="0.3">
      <c r="B5218" s="6">
        <v>1130198</v>
      </c>
      <c r="C5218" s="6">
        <v>1215</v>
      </c>
      <c r="D5218" s="6" t="str">
        <f>VLOOKUP(C5218,Customers!$B$8:$C$1412,2,FALSE)</f>
        <v>Dillar's Inc Olathe, KS</v>
      </c>
      <c r="E5218" s="7">
        <v>45313</v>
      </c>
      <c r="F5218" s="6">
        <v>4</v>
      </c>
      <c r="G5218" s="6" t="str">
        <f>VLOOKUP(F5218,'Other Data'!$B$17:$C$24,2,FALSE)</f>
        <v>ProductD</v>
      </c>
      <c r="H5218" s="6">
        <v>7</v>
      </c>
      <c r="I5218" s="8">
        <v>45313.469849537039</v>
      </c>
      <c r="J5218" s="6">
        <v>120</v>
      </c>
    </row>
    <row r="5219" spans="2:10" x14ac:dyDescent="0.3">
      <c r="B5219" s="6">
        <v>1130199</v>
      </c>
      <c r="C5219" s="6">
        <v>1147</v>
      </c>
      <c r="D5219" s="6" t="str">
        <f>VLOOKUP(C5219,Customers!$B$8:$C$1412,2,FALSE)</f>
        <v>Seventh Avenue Inc</v>
      </c>
      <c r="E5219" s="7">
        <v>45313</v>
      </c>
      <c r="F5219" s="6">
        <v>2</v>
      </c>
      <c r="G5219" s="6" t="str">
        <f>VLOOKUP(F5219,'Other Data'!$B$17:$C$24,2,FALSE)</f>
        <v>ProductB</v>
      </c>
      <c r="H5219" s="6">
        <v>7</v>
      </c>
      <c r="I5219" s="8">
        <v>45313.48709490741</v>
      </c>
      <c r="J5219" s="6">
        <v>105</v>
      </c>
    </row>
    <row r="5220" spans="2:10" x14ac:dyDescent="0.3">
      <c r="B5220" s="6">
        <v>1130200</v>
      </c>
      <c r="C5220" s="6">
        <v>799</v>
      </c>
      <c r="D5220" s="6" t="str">
        <f>VLOOKUP(C5220,Customers!$B$8:$C$1412,2,FALSE)</f>
        <v>Halina's Hallmark Shop</v>
      </c>
      <c r="E5220" s="7">
        <v>45313</v>
      </c>
      <c r="F5220" s="6">
        <v>3</v>
      </c>
      <c r="G5220" s="6" t="str">
        <f>VLOOKUP(F5220,'Other Data'!$B$17:$C$24,2,FALSE)</f>
        <v>ProductC</v>
      </c>
      <c r="H5220" s="6">
        <v>7</v>
      </c>
      <c r="I5220" s="8">
        <v>45313.502175925925</v>
      </c>
      <c r="J5220" s="6">
        <v>107</v>
      </c>
    </row>
    <row r="5221" spans="2:10" x14ac:dyDescent="0.3">
      <c r="B5221" s="6">
        <v>1130201</v>
      </c>
      <c r="C5221" s="6">
        <v>845</v>
      </c>
      <c r="D5221" s="6" t="str">
        <f>VLOOKUP(C5221,Customers!$B$8:$C$1412,2,FALSE)</f>
        <v>Abedrabbo Asscoiates LLC.</v>
      </c>
      <c r="E5221" s="7">
        <v>45313</v>
      </c>
      <c r="F5221" s="6">
        <v>1</v>
      </c>
      <c r="G5221" s="6" t="str">
        <f>VLOOKUP(F5221,'Other Data'!$B$17:$C$24,2,FALSE)</f>
        <v>ProductA</v>
      </c>
      <c r="H5221" s="6">
        <v>5</v>
      </c>
      <c r="I5221" s="8">
        <v>45313.519374999996</v>
      </c>
      <c r="J5221" s="6">
        <v>131</v>
      </c>
    </row>
    <row r="5222" spans="2:10" x14ac:dyDescent="0.3">
      <c r="B5222" s="6">
        <v>1130202</v>
      </c>
      <c r="C5222" s="6">
        <v>1362</v>
      </c>
      <c r="D5222" s="6" t="str">
        <f>VLOOKUP(C5222,Customers!$B$8:$C$1412,2,FALSE)</f>
        <v>Itex Corporation</v>
      </c>
      <c r="E5222" s="7">
        <v>45313</v>
      </c>
      <c r="F5222" s="6">
        <v>5</v>
      </c>
      <c r="G5222" s="6" t="str">
        <f>VLOOKUP(F5222,'Other Data'!$B$17:$C$24,2,FALSE)</f>
        <v>ProductE</v>
      </c>
      <c r="H5222" s="6">
        <v>2</v>
      </c>
      <c r="I5222" s="8">
        <v>45313.529502314814</v>
      </c>
      <c r="J5222" s="6">
        <v>110</v>
      </c>
    </row>
    <row r="5223" spans="2:10" x14ac:dyDescent="0.3">
      <c r="B5223" s="6">
        <v>1130203</v>
      </c>
      <c r="C5223" s="6">
        <v>441</v>
      </c>
      <c r="D5223" s="6" t="str">
        <f>VLOOKUP(C5223,Customers!$B$8:$C$1412,2,FALSE)</f>
        <v>Buck Or Two #37</v>
      </c>
      <c r="E5223" s="7">
        <v>45313</v>
      </c>
      <c r="F5223" s="6">
        <v>1</v>
      </c>
      <c r="G5223" s="6" t="str">
        <f>VLOOKUP(F5223,'Other Data'!$B$17:$C$24,2,FALSE)</f>
        <v>ProductA</v>
      </c>
      <c r="H5223" s="6">
        <v>7</v>
      </c>
      <c r="I5223" s="8">
        <v>45313.542696759258</v>
      </c>
      <c r="J5223" s="6">
        <v>128</v>
      </c>
    </row>
    <row r="5224" spans="2:10" x14ac:dyDescent="0.3">
      <c r="B5224" s="6">
        <v>1130204</v>
      </c>
      <c r="C5224" s="6">
        <v>199</v>
      </c>
      <c r="D5224" s="6" t="str">
        <f>VLOOKUP(C5224,Customers!$B$8:$C$1412,2,FALSE)</f>
        <v>Gift Gallery</v>
      </c>
      <c r="E5224" s="7">
        <v>45313</v>
      </c>
      <c r="F5224" s="6">
        <v>2</v>
      </c>
      <c r="G5224" s="6" t="str">
        <f>VLOOKUP(F5224,'Other Data'!$B$17:$C$24,2,FALSE)</f>
        <v>ProductB</v>
      </c>
      <c r="H5224" s="6">
        <v>3</v>
      </c>
      <c r="I5224" s="8">
        <v>45313.556296296294</v>
      </c>
      <c r="J5224" s="6">
        <v>112</v>
      </c>
    </row>
    <row r="5225" spans="2:10" x14ac:dyDescent="0.3">
      <c r="B5225" s="6">
        <v>1130205</v>
      </c>
      <c r="C5225" s="6">
        <v>455</v>
      </c>
      <c r="D5225" s="6" t="str">
        <f>VLOOKUP(C5225,Customers!$B$8:$C$1412,2,FALSE)</f>
        <v>Ray &amp; Kim's Super Convenience</v>
      </c>
      <c r="E5225" s="7">
        <v>45313</v>
      </c>
      <c r="F5225" s="6">
        <v>6</v>
      </c>
      <c r="G5225" s="6" t="str">
        <f>VLOOKUP(F5225,'Other Data'!$B$17:$C$24,2,FALSE)</f>
        <v>ProductF</v>
      </c>
      <c r="H5225" s="9"/>
      <c r="I5225" s="9"/>
      <c r="J5225" s="9"/>
    </row>
    <row r="5226" spans="2:10" x14ac:dyDescent="0.3">
      <c r="B5226" s="6">
        <v>1130206</v>
      </c>
      <c r="C5226" s="6">
        <v>1226</v>
      </c>
      <c r="D5226" s="6" t="str">
        <f>VLOOKUP(C5226,Customers!$B$8:$C$1412,2,FALSE)</f>
        <v>Pooh's Place</v>
      </c>
      <c r="E5226" s="7">
        <v>45313</v>
      </c>
      <c r="F5226" s="6">
        <v>6</v>
      </c>
      <c r="G5226" s="6" t="str">
        <f>VLOOKUP(F5226,'Other Data'!$B$17:$C$24,2,FALSE)</f>
        <v>ProductF</v>
      </c>
      <c r="H5226" s="9"/>
      <c r="I5226" s="9"/>
      <c r="J5226" s="9"/>
    </row>
    <row r="5227" spans="2:10" x14ac:dyDescent="0.3">
      <c r="B5227" s="6">
        <v>1130207</v>
      </c>
      <c r="C5227" s="6">
        <v>1338</v>
      </c>
      <c r="D5227" s="6" t="str">
        <f>VLOOKUP(C5227,Customers!$B$8:$C$1412,2,FALSE)</f>
        <v>Designs by Diane</v>
      </c>
      <c r="E5227" s="7">
        <v>45313</v>
      </c>
      <c r="F5227" s="6">
        <v>6</v>
      </c>
      <c r="G5227" s="6" t="str">
        <f>VLOOKUP(F5227,'Other Data'!$B$17:$C$24,2,FALSE)</f>
        <v>ProductF</v>
      </c>
      <c r="H5227" s="9"/>
      <c r="I5227" s="9"/>
      <c r="J5227" s="9"/>
    </row>
    <row r="5228" spans="2:10" x14ac:dyDescent="0.3">
      <c r="B5228" s="6">
        <v>1130208</v>
      </c>
      <c r="C5228" s="6">
        <v>202</v>
      </c>
      <c r="D5228" s="6" t="str">
        <f>VLOOKUP(C5228,Customers!$B$8:$C$1412,2,FALSE)</f>
        <v>Zellers Store #3</v>
      </c>
      <c r="E5228" s="7">
        <v>45313</v>
      </c>
      <c r="F5228" s="6">
        <v>1</v>
      </c>
      <c r="G5228" s="6" t="str">
        <f>VLOOKUP(F5228,'Other Data'!$B$17:$C$24,2,FALSE)</f>
        <v>ProductA</v>
      </c>
      <c r="H5228" s="6">
        <v>6</v>
      </c>
      <c r="I5228" s="8">
        <v>45313.613275462958</v>
      </c>
      <c r="J5228" s="6">
        <v>115</v>
      </c>
    </row>
    <row r="5229" spans="2:10" x14ac:dyDescent="0.3">
      <c r="B5229" s="6">
        <v>1130209</v>
      </c>
      <c r="C5229" s="6">
        <v>1364</v>
      </c>
      <c r="D5229" s="6" t="str">
        <f>VLOOKUP(C5229,Customers!$B$8:$C$1412,2,FALSE)</f>
        <v>Marysville Awards &amp; Gifts</v>
      </c>
      <c r="E5229" s="7">
        <v>45313</v>
      </c>
      <c r="F5229" s="6">
        <v>3</v>
      </c>
      <c r="G5229" s="6" t="str">
        <f>VLOOKUP(F5229,'Other Data'!$B$17:$C$24,2,FALSE)</f>
        <v>ProductC</v>
      </c>
      <c r="H5229" s="6">
        <v>2</v>
      </c>
      <c r="I5229" s="8">
        <v>45313.627442129626</v>
      </c>
      <c r="J5229" s="6">
        <v>111</v>
      </c>
    </row>
    <row r="5230" spans="2:10" x14ac:dyDescent="0.3">
      <c r="B5230" s="6">
        <v>1130210</v>
      </c>
      <c r="C5230" s="6">
        <v>906</v>
      </c>
      <c r="D5230" s="6" t="str">
        <f>VLOOKUP(C5230,Customers!$B$8:$C$1412,2,FALSE)</f>
        <v>Willy Nilly Trading Co.</v>
      </c>
      <c r="E5230" s="7">
        <v>45313</v>
      </c>
      <c r="F5230" s="6">
        <v>4</v>
      </c>
      <c r="G5230" s="6" t="str">
        <f>VLOOKUP(F5230,'Other Data'!$B$17:$C$24,2,FALSE)</f>
        <v>ProductD</v>
      </c>
      <c r="H5230" s="6">
        <v>7</v>
      </c>
      <c r="I5230" s="8">
        <v>45313.640798611108</v>
      </c>
      <c r="J5230" s="6">
        <v>110</v>
      </c>
    </row>
    <row r="5231" spans="2:10" x14ac:dyDescent="0.3">
      <c r="B5231" s="6">
        <v>1130211</v>
      </c>
      <c r="C5231" s="6">
        <v>147</v>
      </c>
      <c r="D5231" s="6" t="str">
        <f>VLOOKUP(C5231,Customers!$B$8:$C$1412,2,FALSE)</f>
        <v>Brass &amp; Craft</v>
      </c>
      <c r="E5231" s="7">
        <v>45313</v>
      </c>
      <c r="F5231" s="6">
        <v>4</v>
      </c>
      <c r="G5231" s="6" t="str">
        <f>VLOOKUP(F5231,'Other Data'!$B$17:$C$24,2,FALSE)</f>
        <v>ProductD</v>
      </c>
      <c r="H5231" s="6">
        <v>4</v>
      </c>
      <c r="I5231" s="8">
        <v>45313.653749999998</v>
      </c>
      <c r="J5231" s="6">
        <v>109</v>
      </c>
    </row>
    <row r="5232" spans="2:10" x14ac:dyDescent="0.3">
      <c r="B5232" s="6">
        <v>1130212</v>
      </c>
      <c r="C5232" s="6">
        <v>372</v>
      </c>
      <c r="D5232" s="6" t="str">
        <f>VLOOKUP(C5232,Customers!$B$8:$C$1412,2,FALSE)</f>
        <v>Zellers Store #424</v>
      </c>
      <c r="E5232" s="7">
        <v>45313</v>
      </c>
      <c r="F5232" s="6">
        <v>1</v>
      </c>
      <c r="G5232" s="6" t="str">
        <f>VLOOKUP(F5232,'Other Data'!$B$17:$C$24,2,FALSE)</f>
        <v>ProductA</v>
      </c>
      <c r="H5232" s="6">
        <v>4</v>
      </c>
      <c r="I5232" s="8">
        <v>45313.667118055557</v>
      </c>
      <c r="J5232" s="6">
        <v>123</v>
      </c>
    </row>
    <row r="5233" spans="2:10" x14ac:dyDescent="0.3">
      <c r="B5233" s="6">
        <v>1130213</v>
      </c>
      <c r="C5233" s="6">
        <v>758</v>
      </c>
      <c r="D5233" s="6" t="str">
        <f>VLOOKUP(C5233,Customers!$B$8:$C$1412,2,FALSE)</f>
        <v>Ruby Slipper</v>
      </c>
      <c r="E5233" s="7">
        <v>45313</v>
      </c>
      <c r="F5233" s="6">
        <v>3</v>
      </c>
      <c r="G5233" s="6" t="str">
        <f>VLOOKUP(F5233,'Other Data'!$B$17:$C$24,2,FALSE)</f>
        <v>ProductC</v>
      </c>
      <c r="H5233" s="6">
        <v>2</v>
      </c>
      <c r="I5233" s="8">
        <v>45313.677569444444</v>
      </c>
      <c r="J5233" s="6">
        <v>124</v>
      </c>
    </row>
    <row r="5234" spans="2:10" x14ac:dyDescent="0.3">
      <c r="B5234" s="6">
        <v>1130214</v>
      </c>
      <c r="C5234" s="6">
        <v>844</v>
      </c>
      <c r="D5234" s="6" t="str">
        <f>VLOOKUP(C5234,Customers!$B$8:$C$1412,2,FALSE)</f>
        <v>Classic Home &amp; Garden</v>
      </c>
      <c r="E5234" s="7">
        <v>45313</v>
      </c>
      <c r="F5234" s="6">
        <v>1</v>
      </c>
      <c r="G5234" s="6" t="str">
        <f>VLOOKUP(F5234,'Other Data'!$B$17:$C$24,2,FALSE)</f>
        <v>ProductA</v>
      </c>
      <c r="H5234" s="6">
        <v>3</v>
      </c>
      <c r="I5234" s="8">
        <v>45313.687291666669</v>
      </c>
      <c r="J5234" s="6">
        <v>109</v>
      </c>
    </row>
    <row r="5235" spans="2:10" x14ac:dyDescent="0.3">
      <c r="B5235" s="6">
        <v>1130215</v>
      </c>
      <c r="C5235" s="6">
        <v>568</v>
      </c>
      <c r="D5235" s="6" t="str">
        <f>VLOOKUP(C5235,Customers!$B$8:$C$1412,2,FALSE)</f>
        <v>Blue Diamond Holding Ind</v>
      </c>
      <c r="E5235" s="7">
        <v>45313</v>
      </c>
      <c r="F5235" s="6">
        <v>1</v>
      </c>
      <c r="G5235" s="6" t="str">
        <f>VLOOKUP(F5235,'Other Data'!$B$17:$C$24,2,FALSE)</f>
        <v>ProductA</v>
      </c>
      <c r="H5235" s="6">
        <v>2</v>
      </c>
      <c r="I5235" s="8">
        <v>45313.696620370371</v>
      </c>
      <c r="J5235" s="6">
        <v>122</v>
      </c>
    </row>
    <row r="5236" spans="2:10" x14ac:dyDescent="0.3">
      <c r="B5236" s="6">
        <v>1130216</v>
      </c>
      <c r="C5236" s="6">
        <v>628</v>
      </c>
      <c r="D5236" s="6" t="str">
        <f>VLOOKUP(C5236,Customers!$B$8:$C$1412,2,FALSE)</f>
        <v>Dansk Gifts</v>
      </c>
      <c r="E5236" s="7">
        <v>45313</v>
      </c>
      <c r="F5236" s="6">
        <v>1</v>
      </c>
      <c r="G5236" s="6" t="str">
        <f>VLOOKUP(F5236,'Other Data'!$B$17:$C$24,2,FALSE)</f>
        <v>ProductA</v>
      </c>
      <c r="H5236" s="6">
        <v>6</v>
      </c>
      <c r="I5236" s="8">
        <v>45313.713819444441</v>
      </c>
      <c r="J5236" s="6">
        <v>126</v>
      </c>
    </row>
    <row r="5237" spans="2:10" x14ac:dyDescent="0.3">
      <c r="B5237" s="6">
        <v>1130217</v>
      </c>
      <c r="C5237" s="6">
        <v>404</v>
      </c>
      <c r="D5237" s="6" t="str">
        <f>VLOOKUP(C5237,Customers!$B$8:$C$1412,2,FALSE)</f>
        <v>Peppernut Tree</v>
      </c>
      <c r="E5237" s="7">
        <v>45313</v>
      </c>
      <c r="F5237" s="6">
        <v>1</v>
      </c>
      <c r="G5237" s="6" t="str">
        <f>VLOOKUP(F5237,'Other Data'!$B$17:$C$24,2,FALSE)</f>
        <v>ProductA</v>
      </c>
      <c r="H5237" s="6">
        <v>6</v>
      </c>
      <c r="I5237" s="8">
        <v>45313.725648148145</v>
      </c>
      <c r="J5237" s="6">
        <v>124</v>
      </c>
    </row>
    <row r="5238" spans="2:10" x14ac:dyDescent="0.3">
      <c r="B5238" s="6">
        <v>1130218</v>
      </c>
      <c r="C5238" s="6">
        <v>1192</v>
      </c>
      <c r="D5238" s="6" t="str">
        <f>VLOOKUP(C5238,Customers!$B$8:$C$1412,2,FALSE)</f>
        <v>Debi's Inc.</v>
      </c>
      <c r="E5238" s="7">
        <v>45314</v>
      </c>
      <c r="F5238" s="6">
        <v>6</v>
      </c>
      <c r="G5238" s="6" t="str">
        <f>VLOOKUP(F5238,'Other Data'!$B$17:$C$24,2,FALSE)</f>
        <v>ProductF</v>
      </c>
      <c r="H5238" s="9"/>
      <c r="I5238" s="9"/>
      <c r="J5238" s="9"/>
    </row>
    <row r="5239" spans="2:10" x14ac:dyDescent="0.3">
      <c r="B5239" s="6">
        <v>1130219</v>
      </c>
      <c r="C5239" s="6">
        <v>1183</v>
      </c>
      <c r="D5239" s="6" t="str">
        <f>VLOOKUP(C5239,Customers!$B$8:$C$1412,2,FALSE)</f>
        <v>Cardsmart - Hickory Hills</v>
      </c>
      <c r="E5239" s="7">
        <v>45314</v>
      </c>
      <c r="F5239" s="6">
        <v>3</v>
      </c>
      <c r="G5239" s="6" t="str">
        <f>VLOOKUP(F5239,'Other Data'!$B$17:$C$24,2,FALSE)</f>
        <v>ProductC</v>
      </c>
      <c r="H5239" s="6">
        <v>5</v>
      </c>
      <c r="I5239" s="8">
        <v>45314.342361111114</v>
      </c>
      <c r="J5239" s="6">
        <v>132</v>
      </c>
    </row>
    <row r="5240" spans="2:10" x14ac:dyDescent="0.3">
      <c r="B5240" s="6">
        <v>1130220</v>
      </c>
      <c r="C5240" s="6">
        <v>880</v>
      </c>
      <c r="D5240" s="6" t="str">
        <f>VLOOKUP(C5240,Customers!$B$8:$C$1412,2,FALSE)</f>
        <v>Good Samairtian Hospital</v>
      </c>
      <c r="E5240" s="7">
        <v>45314</v>
      </c>
      <c r="F5240" s="6">
        <v>5</v>
      </c>
      <c r="G5240" s="6" t="str">
        <f>VLOOKUP(F5240,'Other Data'!$B$17:$C$24,2,FALSE)</f>
        <v>ProductE</v>
      </c>
      <c r="H5240" s="6">
        <v>7</v>
      </c>
      <c r="I5240" s="8">
        <v>45314.351423611115</v>
      </c>
      <c r="J5240" s="6">
        <v>128</v>
      </c>
    </row>
    <row r="5241" spans="2:10" x14ac:dyDescent="0.3">
      <c r="B5241" s="6">
        <v>1130221</v>
      </c>
      <c r="C5241" s="6">
        <v>601</v>
      </c>
      <c r="D5241" s="6" t="str">
        <f>VLOOKUP(C5241,Customers!$B$8:$C$1412,2,FALSE)</f>
        <v>Sterling Rose</v>
      </c>
      <c r="E5241" s="7">
        <v>45314</v>
      </c>
      <c r="F5241" s="6">
        <v>2</v>
      </c>
      <c r="G5241" s="6" t="str">
        <f>VLOOKUP(F5241,'Other Data'!$B$17:$C$24,2,FALSE)</f>
        <v>ProductB</v>
      </c>
      <c r="H5241" s="6">
        <v>6</v>
      </c>
      <c r="I5241" s="8">
        <v>45314.365810185191</v>
      </c>
      <c r="J5241" s="6">
        <v>123</v>
      </c>
    </row>
    <row r="5242" spans="2:10" x14ac:dyDescent="0.3">
      <c r="B5242" s="6">
        <v>1130222</v>
      </c>
      <c r="C5242" s="6">
        <v>1313</v>
      </c>
      <c r="D5242" s="6" t="str">
        <f>VLOOKUP(C5242,Customers!$B$8:$C$1412,2,FALSE)</f>
        <v>Judy's Hallmark #1</v>
      </c>
      <c r="E5242" s="7">
        <v>45314</v>
      </c>
      <c r="F5242" s="6">
        <v>6</v>
      </c>
      <c r="G5242" s="6" t="str">
        <f>VLOOKUP(F5242,'Other Data'!$B$17:$C$24,2,FALSE)</f>
        <v>ProductF</v>
      </c>
      <c r="H5242" s="9"/>
      <c r="I5242" s="9"/>
      <c r="J5242" s="9"/>
    </row>
    <row r="5243" spans="2:10" x14ac:dyDescent="0.3">
      <c r="B5243" s="6">
        <v>1130223</v>
      </c>
      <c r="C5243" s="6">
        <v>1303</v>
      </c>
      <c r="D5243" s="6" t="str">
        <f>VLOOKUP(C5243,Customers!$B$8:$C$1412,2,FALSE)</f>
        <v>Joni Marco-Sublime Design</v>
      </c>
      <c r="E5243" s="7">
        <v>45314</v>
      </c>
      <c r="F5243" s="6">
        <v>4</v>
      </c>
      <c r="G5243" s="6" t="str">
        <f>VLOOKUP(F5243,'Other Data'!$B$17:$C$24,2,FALSE)</f>
        <v>ProductD</v>
      </c>
      <c r="H5243" s="6">
        <v>2</v>
      </c>
      <c r="I5243" s="8">
        <v>45314.390706018523</v>
      </c>
      <c r="J5243" s="6">
        <v>110</v>
      </c>
    </row>
    <row r="5244" spans="2:10" x14ac:dyDescent="0.3">
      <c r="B5244" s="6">
        <v>1130224</v>
      </c>
      <c r="C5244" s="6">
        <v>253</v>
      </c>
      <c r="D5244" s="6" t="str">
        <f>VLOOKUP(C5244,Customers!$B$8:$C$1412,2,FALSE)</f>
        <v>Temtex</v>
      </c>
      <c r="E5244" s="7">
        <v>45314</v>
      </c>
      <c r="F5244" s="6">
        <v>5</v>
      </c>
      <c r="G5244" s="6" t="str">
        <f>VLOOKUP(F5244,'Other Data'!$B$17:$C$24,2,FALSE)</f>
        <v>ProductE</v>
      </c>
      <c r="H5244" s="6">
        <v>5</v>
      </c>
      <c r="I5244" s="8">
        <v>45314.404861111114</v>
      </c>
      <c r="J5244" s="6">
        <v>112</v>
      </c>
    </row>
    <row r="5245" spans="2:10" x14ac:dyDescent="0.3">
      <c r="B5245" s="6">
        <v>1130225</v>
      </c>
      <c r="C5245" s="6">
        <v>842</v>
      </c>
      <c r="D5245" s="6" t="str">
        <f>VLOOKUP(C5245,Customers!$B$8:$C$1412,2,FALSE)</f>
        <v>Warren County Pharmacy</v>
      </c>
      <c r="E5245" s="7">
        <v>45314</v>
      </c>
      <c r="F5245" s="6">
        <v>1</v>
      </c>
      <c r="G5245" s="6" t="str">
        <f>VLOOKUP(F5245,'Other Data'!$B$17:$C$24,2,FALSE)</f>
        <v>ProductA</v>
      </c>
      <c r="H5245" s="6">
        <v>5</v>
      </c>
      <c r="I5245" s="8">
        <v>45314.416655092595</v>
      </c>
      <c r="J5245" s="6">
        <v>106</v>
      </c>
    </row>
    <row r="5246" spans="2:10" x14ac:dyDescent="0.3">
      <c r="B5246" s="6">
        <v>1130226</v>
      </c>
      <c r="C5246" s="6">
        <v>852</v>
      </c>
      <c r="D5246" s="6" t="str">
        <f>VLOOKUP(C5246,Customers!$B$8:$C$1412,2,FALSE)</f>
        <v>Hallmark - Donna's</v>
      </c>
      <c r="E5246" s="7">
        <v>45314</v>
      </c>
      <c r="F5246" s="6">
        <v>1</v>
      </c>
      <c r="G5246" s="6" t="str">
        <f>VLOOKUP(F5246,'Other Data'!$B$17:$C$24,2,FALSE)</f>
        <v>ProductA</v>
      </c>
      <c r="H5246" s="6">
        <v>5</v>
      </c>
      <c r="I5246" s="8">
        <v>45314.432384259264</v>
      </c>
      <c r="J5246" s="6">
        <v>129</v>
      </c>
    </row>
    <row r="5247" spans="2:10" x14ac:dyDescent="0.3">
      <c r="B5247" s="6">
        <v>1130227</v>
      </c>
      <c r="C5247" s="6">
        <v>1105</v>
      </c>
      <c r="D5247" s="6" t="str">
        <f>VLOOKUP(C5247,Customers!$B$8:$C$1412,2,FALSE)</f>
        <v>Primerica</v>
      </c>
      <c r="E5247" s="7">
        <v>45314</v>
      </c>
      <c r="F5247" s="6">
        <v>2</v>
      </c>
      <c r="G5247" s="6" t="str">
        <f>VLOOKUP(F5247,'Other Data'!$B$17:$C$24,2,FALSE)</f>
        <v>ProductB</v>
      </c>
      <c r="H5247" s="6">
        <v>5</v>
      </c>
      <c r="I5247" s="8">
        <v>45314.442152777781</v>
      </c>
      <c r="J5247" s="6">
        <v>119</v>
      </c>
    </row>
    <row r="5248" spans="2:10" x14ac:dyDescent="0.3">
      <c r="B5248" s="6">
        <v>1130228</v>
      </c>
      <c r="C5248" s="6">
        <v>1092</v>
      </c>
      <c r="D5248" s="6" t="str">
        <f>VLOOKUP(C5248,Customers!$B$8:$C$1412,2,FALSE)</f>
        <v>Merle Norman</v>
      </c>
      <c r="E5248" s="7">
        <v>45314</v>
      </c>
      <c r="F5248" s="6">
        <v>4</v>
      </c>
      <c r="G5248" s="6" t="str">
        <f>VLOOKUP(F5248,'Other Data'!$B$17:$C$24,2,FALSE)</f>
        <v>ProductD</v>
      </c>
      <c r="H5248" s="6">
        <v>6</v>
      </c>
      <c r="I5248" s="8">
        <v>45314.458807870375</v>
      </c>
      <c r="J5248" s="6">
        <v>120</v>
      </c>
    </row>
    <row r="5249" spans="2:10" x14ac:dyDescent="0.3">
      <c r="B5249" s="6">
        <v>1130229</v>
      </c>
      <c r="C5249" s="6">
        <v>570</v>
      </c>
      <c r="D5249" s="6" t="str">
        <f>VLOOKUP(C5249,Customers!$B$8:$C$1412,2,FALSE)</f>
        <v>GRANDE GIFT</v>
      </c>
      <c r="E5249" s="7">
        <v>45314</v>
      </c>
      <c r="F5249" s="6">
        <v>5</v>
      </c>
      <c r="G5249" s="6" t="str">
        <f>VLOOKUP(F5249,'Other Data'!$B$17:$C$24,2,FALSE)</f>
        <v>ProductE</v>
      </c>
      <c r="H5249" s="6">
        <v>2</v>
      </c>
      <c r="I5249" s="8">
        <v>45314.47010416667</v>
      </c>
      <c r="J5249" s="6">
        <v>111</v>
      </c>
    </row>
    <row r="5250" spans="2:10" x14ac:dyDescent="0.3">
      <c r="B5250" s="6">
        <v>1130230</v>
      </c>
      <c r="C5250" s="6">
        <v>123</v>
      </c>
      <c r="D5250" s="6" t="str">
        <f>VLOOKUP(C5250,Customers!$B$8:$C$1412,2,FALSE)</f>
        <v>Seaway Guardian Pharmacy</v>
      </c>
      <c r="E5250" s="7">
        <v>45314</v>
      </c>
      <c r="F5250" s="6">
        <v>4</v>
      </c>
      <c r="G5250" s="6" t="str">
        <f>VLOOKUP(F5250,'Other Data'!$B$17:$C$24,2,FALSE)</f>
        <v>ProductD</v>
      </c>
      <c r="H5250" s="6">
        <v>3</v>
      </c>
      <c r="I5250" s="8">
        <v>45314.484236111115</v>
      </c>
      <c r="J5250" s="6">
        <v>109</v>
      </c>
    </row>
    <row r="5251" spans="2:10" x14ac:dyDescent="0.3">
      <c r="B5251" s="6">
        <v>1130231</v>
      </c>
      <c r="C5251" s="6">
        <v>640</v>
      </c>
      <c r="D5251" s="6" t="str">
        <f>VLOOKUP(C5251,Customers!$B$8:$C$1412,2,FALSE)</f>
        <v>Great Canadian Dollar Store #257</v>
      </c>
      <c r="E5251" s="7">
        <v>45314</v>
      </c>
      <c r="F5251" s="6">
        <v>2</v>
      </c>
      <c r="G5251" s="6" t="str">
        <f>VLOOKUP(F5251,'Other Data'!$B$17:$C$24,2,FALSE)</f>
        <v>ProductB</v>
      </c>
      <c r="H5251" s="6">
        <v>4</v>
      </c>
      <c r="I5251" s="8">
        <v>45314.496134259265</v>
      </c>
      <c r="J5251" s="6">
        <v>130</v>
      </c>
    </row>
    <row r="5252" spans="2:10" x14ac:dyDescent="0.3">
      <c r="B5252" s="6">
        <v>1130232</v>
      </c>
      <c r="C5252" s="6">
        <v>368</v>
      </c>
      <c r="D5252" s="6" t="str">
        <f>VLOOKUP(C5252,Customers!$B$8:$C$1412,2,FALSE)</f>
        <v>William Osler Gift Shop</v>
      </c>
      <c r="E5252" s="7">
        <v>45314</v>
      </c>
      <c r="F5252" s="6">
        <v>3</v>
      </c>
      <c r="G5252" s="6" t="str">
        <f>VLOOKUP(F5252,'Other Data'!$B$17:$C$24,2,FALSE)</f>
        <v>ProductC</v>
      </c>
      <c r="H5252" s="6">
        <v>7</v>
      </c>
      <c r="I5252" s="8">
        <v>45314.511863425934</v>
      </c>
      <c r="J5252" s="6">
        <v>126</v>
      </c>
    </row>
    <row r="5253" spans="2:10" x14ac:dyDescent="0.3">
      <c r="B5253" s="6">
        <v>1130233</v>
      </c>
      <c r="C5253" s="6">
        <v>718</v>
      </c>
      <c r="D5253" s="6" t="str">
        <f>VLOOKUP(C5253,Customers!$B$8:$C$1412,2,FALSE)</f>
        <v>Hindles</v>
      </c>
      <c r="E5253" s="7">
        <v>45314</v>
      </c>
      <c r="F5253" s="6">
        <v>3</v>
      </c>
      <c r="G5253" s="6" t="str">
        <f>VLOOKUP(F5253,'Other Data'!$B$17:$C$24,2,FALSE)</f>
        <v>ProductC</v>
      </c>
      <c r="H5253" s="6">
        <v>5</v>
      </c>
      <c r="I5253" s="8">
        <v>45314.52819444445</v>
      </c>
      <c r="J5253" s="6">
        <v>114</v>
      </c>
    </row>
    <row r="5254" spans="2:10" x14ac:dyDescent="0.3">
      <c r="B5254" s="6">
        <v>1130234</v>
      </c>
      <c r="C5254" s="6">
        <v>1197</v>
      </c>
      <c r="D5254" s="6" t="str">
        <f>VLOOKUP(C5254,Customers!$B$8:$C$1412,2,FALSE)</f>
        <v>Petal Pushers</v>
      </c>
      <c r="E5254" s="7">
        <v>45314</v>
      </c>
      <c r="F5254" s="6">
        <v>1</v>
      </c>
      <c r="G5254" s="6" t="str">
        <f>VLOOKUP(F5254,'Other Data'!$B$17:$C$24,2,FALSE)</f>
        <v>ProductA</v>
      </c>
      <c r="H5254" s="6">
        <v>6</v>
      </c>
      <c r="I5254" s="8">
        <v>45314.541817129633</v>
      </c>
      <c r="J5254" s="6">
        <v>129</v>
      </c>
    </row>
    <row r="5255" spans="2:10" x14ac:dyDescent="0.3">
      <c r="B5255" s="6">
        <v>1130235</v>
      </c>
      <c r="C5255" s="6">
        <v>311</v>
      </c>
      <c r="D5255" s="6" t="str">
        <f>VLOOKUP(C5255,Customers!$B$8:$C$1412,2,FALSE)</f>
        <v>Dollaricious</v>
      </c>
      <c r="E5255" s="7">
        <v>45314</v>
      </c>
      <c r="F5255" s="6">
        <v>5</v>
      </c>
      <c r="G5255" s="6" t="str">
        <f>VLOOKUP(F5255,'Other Data'!$B$17:$C$24,2,FALSE)</f>
        <v>ProductE</v>
      </c>
      <c r="H5255" s="6">
        <v>4</v>
      </c>
      <c r="I5255" s="8">
        <v>45314.555891203709</v>
      </c>
      <c r="J5255" s="6">
        <v>121</v>
      </c>
    </row>
    <row r="5256" spans="2:10" x14ac:dyDescent="0.3">
      <c r="B5256" s="6">
        <v>1130236</v>
      </c>
      <c r="C5256" s="6">
        <v>1033</v>
      </c>
      <c r="D5256" s="6" t="str">
        <f>VLOOKUP(C5256,Customers!$B$8:$C$1412,2,FALSE)</f>
        <v>Whippersnappers Shops</v>
      </c>
      <c r="E5256" s="7">
        <v>45314</v>
      </c>
      <c r="F5256" s="6">
        <v>2</v>
      </c>
      <c r="G5256" s="6" t="str">
        <f>VLOOKUP(F5256,'Other Data'!$B$17:$C$24,2,FALSE)</f>
        <v>ProductB</v>
      </c>
      <c r="H5256" s="6">
        <v>3</v>
      </c>
      <c r="I5256" s="8">
        <v>45314.567777777782</v>
      </c>
      <c r="J5256" s="6">
        <v>111</v>
      </c>
    </row>
    <row r="5257" spans="2:10" x14ac:dyDescent="0.3">
      <c r="B5257" s="6">
        <v>1130237</v>
      </c>
      <c r="C5257" s="6">
        <v>1155</v>
      </c>
      <c r="D5257" s="6" t="str">
        <f>VLOOKUP(C5257,Customers!$B$8:$C$1412,2,FALSE)</f>
        <v>Country Treasures</v>
      </c>
      <c r="E5257" s="7">
        <v>45314</v>
      </c>
      <c r="F5257" s="6">
        <v>1</v>
      </c>
      <c r="G5257" s="6" t="str">
        <f>VLOOKUP(F5257,'Other Data'!$B$17:$C$24,2,FALSE)</f>
        <v>ProductA</v>
      </c>
      <c r="H5257" s="6">
        <v>7</v>
      </c>
      <c r="I5257" s="8">
        <v>45314.582604166673</v>
      </c>
      <c r="J5257" s="6">
        <v>128</v>
      </c>
    </row>
    <row r="5258" spans="2:10" x14ac:dyDescent="0.3">
      <c r="B5258" s="6">
        <v>1130238</v>
      </c>
      <c r="C5258" s="6">
        <v>872</v>
      </c>
      <c r="D5258" s="6" t="str">
        <f>VLOOKUP(C5258,Customers!$B$8:$C$1412,2,FALSE)</f>
        <v>Zitomer</v>
      </c>
      <c r="E5258" s="7">
        <v>45314</v>
      </c>
      <c r="F5258" s="6">
        <v>2</v>
      </c>
      <c r="G5258" s="6" t="str">
        <f>VLOOKUP(F5258,'Other Data'!$B$17:$C$24,2,FALSE)</f>
        <v>ProductB</v>
      </c>
      <c r="H5258" s="6">
        <v>3</v>
      </c>
      <c r="I5258" s="8">
        <v>45314.594513888893</v>
      </c>
      <c r="J5258" s="6">
        <v>113</v>
      </c>
    </row>
    <row r="5259" spans="2:10" x14ac:dyDescent="0.3">
      <c r="B5259" s="6">
        <v>1130239</v>
      </c>
      <c r="C5259" s="6">
        <v>869</v>
      </c>
      <c r="D5259" s="6" t="str">
        <f>VLOOKUP(C5259,Customers!$B$8:$C$1412,2,FALSE)</f>
        <v>Datavision Computer Video, Inc</v>
      </c>
      <c r="E5259" s="7">
        <v>45314</v>
      </c>
      <c r="F5259" s="6">
        <v>2</v>
      </c>
      <c r="G5259" s="6" t="str">
        <f>VLOOKUP(F5259,'Other Data'!$B$17:$C$24,2,FALSE)</f>
        <v>ProductB</v>
      </c>
      <c r="H5259" s="6">
        <v>2</v>
      </c>
      <c r="I5259" s="8">
        <v>45314.610069444447</v>
      </c>
      <c r="J5259" s="6">
        <v>110</v>
      </c>
    </row>
    <row r="5260" spans="2:10" x14ac:dyDescent="0.3">
      <c r="B5260" s="6">
        <v>1130240</v>
      </c>
      <c r="C5260" s="6">
        <v>763</v>
      </c>
      <c r="D5260" s="6" t="str">
        <f>VLOOKUP(C5260,Customers!$B$8:$C$1412,2,FALSE)</f>
        <v>Melrose Drug</v>
      </c>
      <c r="E5260" s="7">
        <v>45314</v>
      </c>
      <c r="F5260" s="6">
        <v>5</v>
      </c>
      <c r="G5260" s="6" t="str">
        <f>VLOOKUP(F5260,'Other Data'!$B$17:$C$24,2,FALSE)</f>
        <v>ProductE</v>
      </c>
      <c r="H5260" s="6">
        <v>6</v>
      </c>
      <c r="I5260" s="8">
        <v>45314.625879629632</v>
      </c>
      <c r="J5260" s="6">
        <v>122</v>
      </c>
    </row>
    <row r="5261" spans="2:10" x14ac:dyDescent="0.3">
      <c r="B5261" s="6">
        <v>1130241</v>
      </c>
      <c r="C5261" s="6">
        <v>702</v>
      </c>
      <c r="D5261" s="6" t="str">
        <f>VLOOKUP(C5261,Customers!$B$8:$C$1412,2,FALSE)</f>
        <v>Romancing The Home</v>
      </c>
      <c r="E5261" s="7">
        <v>45314</v>
      </c>
      <c r="F5261" s="6">
        <v>5</v>
      </c>
      <c r="G5261" s="6" t="str">
        <f>VLOOKUP(F5261,'Other Data'!$B$17:$C$24,2,FALSE)</f>
        <v>ProductE</v>
      </c>
      <c r="H5261" s="6">
        <v>6</v>
      </c>
      <c r="I5261" s="8">
        <v>45314.641909722224</v>
      </c>
      <c r="J5261" s="6">
        <v>113</v>
      </c>
    </row>
    <row r="5262" spans="2:10" x14ac:dyDescent="0.3">
      <c r="B5262" s="6">
        <v>1130242</v>
      </c>
      <c r="C5262" s="6">
        <v>514</v>
      </c>
      <c r="D5262" s="6" t="str">
        <f>VLOOKUP(C5262,Customers!$B$8:$C$1412,2,FALSE)</f>
        <v>Toys To Go</v>
      </c>
      <c r="E5262" s="7">
        <v>45314</v>
      </c>
      <c r="F5262" s="6">
        <v>3</v>
      </c>
      <c r="G5262" s="6" t="str">
        <f>VLOOKUP(F5262,'Other Data'!$B$17:$C$24,2,FALSE)</f>
        <v>ProductC</v>
      </c>
      <c r="H5262" s="6">
        <v>6</v>
      </c>
      <c r="I5262" s="8">
        <v>45314.654340277782</v>
      </c>
      <c r="J5262" s="6">
        <v>113</v>
      </c>
    </row>
    <row r="5263" spans="2:10" x14ac:dyDescent="0.3">
      <c r="B5263" s="6">
        <v>1130243</v>
      </c>
      <c r="C5263" s="6">
        <v>604</v>
      </c>
      <c r="D5263" s="6" t="str">
        <f>VLOOKUP(C5263,Customers!$B$8:$C$1412,2,FALSE)</f>
        <v>RUBY'S FASHION</v>
      </c>
      <c r="E5263" s="7">
        <v>45314</v>
      </c>
      <c r="F5263" s="6">
        <v>2</v>
      </c>
      <c r="G5263" s="6" t="str">
        <f>VLOOKUP(F5263,'Other Data'!$B$17:$C$24,2,FALSE)</f>
        <v>ProductB</v>
      </c>
      <c r="H5263" s="6">
        <v>6</v>
      </c>
      <c r="I5263" s="8">
        <v>45314.670949074076</v>
      </c>
      <c r="J5263" s="6">
        <v>120</v>
      </c>
    </row>
    <row r="5264" spans="2:10" x14ac:dyDescent="0.3">
      <c r="B5264" s="6">
        <v>1130244</v>
      </c>
      <c r="C5264" s="6">
        <v>396</v>
      </c>
      <c r="D5264" s="6" t="str">
        <f>VLOOKUP(C5264,Customers!$B$8:$C$1412,2,FALSE)</f>
        <v>Dell Dunville</v>
      </c>
      <c r="E5264" s="7">
        <v>45314</v>
      </c>
      <c r="F5264" s="6">
        <v>2</v>
      </c>
      <c r="G5264" s="6" t="str">
        <f>VLOOKUP(F5264,'Other Data'!$B$17:$C$24,2,FALSE)</f>
        <v>ProductB</v>
      </c>
      <c r="H5264" s="6">
        <v>6</v>
      </c>
      <c r="I5264" s="8">
        <v>45314.681701388894</v>
      </c>
      <c r="J5264" s="6">
        <v>126</v>
      </c>
    </row>
    <row r="5265" spans="2:10" x14ac:dyDescent="0.3">
      <c r="B5265" s="6">
        <v>1130245</v>
      </c>
      <c r="C5265" s="6">
        <v>1342</v>
      </c>
      <c r="D5265" s="6" t="str">
        <f>VLOOKUP(C5265,Customers!$B$8:$C$1412,2,FALSE)</f>
        <v>Price Less Drug Store #4</v>
      </c>
      <c r="E5265" s="7">
        <v>45314</v>
      </c>
      <c r="F5265" s="6">
        <v>5</v>
      </c>
      <c r="G5265" s="6" t="str">
        <f>VLOOKUP(F5265,'Other Data'!$B$17:$C$24,2,FALSE)</f>
        <v>ProductE</v>
      </c>
      <c r="H5265" s="6">
        <v>6</v>
      </c>
      <c r="I5265" s="8">
        <v>45314.690798611118</v>
      </c>
      <c r="J5265" s="6">
        <v>126</v>
      </c>
    </row>
    <row r="5266" spans="2:10" x14ac:dyDescent="0.3">
      <c r="B5266" s="6">
        <v>1130246</v>
      </c>
      <c r="C5266" s="6">
        <v>438</v>
      </c>
      <c r="D5266" s="6" t="str">
        <f>VLOOKUP(C5266,Customers!$B$8:$C$1412,2,FALSE)</f>
        <v>La Maison Gift Shop</v>
      </c>
      <c r="E5266" s="7">
        <v>45314</v>
      </c>
      <c r="F5266" s="6">
        <v>5</v>
      </c>
      <c r="G5266" s="6" t="str">
        <f>VLOOKUP(F5266,'Other Data'!$B$17:$C$24,2,FALSE)</f>
        <v>ProductE</v>
      </c>
      <c r="H5266" s="6">
        <v>2</v>
      </c>
      <c r="I5266" s="8">
        <v>45314.704988425932</v>
      </c>
      <c r="J5266" s="6">
        <v>130</v>
      </c>
    </row>
    <row r="5267" spans="2:10" x14ac:dyDescent="0.3">
      <c r="B5267" s="6">
        <v>1130247</v>
      </c>
      <c r="C5267" s="6">
        <v>975</v>
      </c>
      <c r="D5267" s="6" t="str">
        <f>VLOOKUP(C5267,Customers!$B$8:$C$1412,2,FALSE)</f>
        <v>Washington Parfume &amp; Watch</v>
      </c>
      <c r="E5267" s="7">
        <v>45314</v>
      </c>
      <c r="F5267" s="6">
        <v>5</v>
      </c>
      <c r="G5267" s="6" t="str">
        <f>VLOOKUP(F5267,'Other Data'!$B$17:$C$24,2,FALSE)</f>
        <v>ProductE</v>
      </c>
      <c r="H5267" s="6">
        <v>4</v>
      </c>
      <c r="I5267" s="8">
        <v>45314.715196759265</v>
      </c>
      <c r="J5267" s="6">
        <v>123</v>
      </c>
    </row>
    <row r="5268" spans="2:10" x14ac:dyDescent="0.3">
      <c r="B5268" s="6">
        <v>1130248</v>
      </c>
      <c r="C5268" s="6">
        <v>1128</v>
      </c>
      <c r="D5268" s="6" t="str">
        <f>VLOOKUP(C5268,Customers!$B$8:$C$1412,2,FALSE)</f>
        <v>Spruce It Up!</v>
      </c>
      <c r="E5268" s="7">
        <v>45314</v>
      </c>
      <c r="F5268" s="6">
        <v>3</v>
      </c>
      <c r="G5268" s="6" t="str">
        <f>VLOOKUP(F5268,'Other Data'!$B$17:$C$24,2,FALSE)</f>
        <v>ProductC</v>
      </c>
      <c r="H5268" s="6">
        <v>6</v>
      </c>
      <c r="I5268" s="8">
        <v>45314.731782407413</v>
      </c>
      <c r="J5268" s="6">
        <v>127</v>
      </c>
    </row>
    <row r="5269" spans="2:10" x14ac:dyDescent="0.3">
      <c r="B5269" s="6">
        <v>1130249</v>
      </c>
      <c r="C5269" s="6">
        <v>1190</v>
      </c>
      <c r="D5269" s="6" t="str">
        <f>VLOOKUP(C5269,Customers!$B$8:$C$1412,2,FALSE)</f>
        <v>Trinity Medical Center Gift Shop</v>
      </c>
      <c r="E5269" s="7">
        <v>45314</v>
      </c>
      <c r="F5269" s="6">
        <v>2</v>
      </c>
      <c r="G5269" s="6" t="str">
        <f>VLOOKUP(F5269,'Other Data'!$B$17:$C$24,2,FALSE)</f>
        <v>ProductB</v>
      </c>
      <c r="H5269" s="6">
        <v>6</v>
      </c>
      <c r="I5269" s="8">
        <v>45314.747974537044</v>
      </c>
      <c r="J5269" s="6">
        <v>113</v>
      </c>
    </row>
    <row r="5270" spans="2:10" x14ac:dyDescent="0.3">
      <c r="B5270" s="6">
        <v>1130250</v>
      </c>
      <c r="C5270" s="6">
        <v>442</v>
      </c>
      <c r="D5270" s="6" t="str">
        <f>VLOOKUP(C5270,Customers!$B$8:$C$1412,2,FALSE)</f>
        <v>D &amp; D Luggage</v>
      </c>
      <c r="E5270" s="7">
        <v>45315</v>
      </c>
      <c r="F5270" s="6">
        <v>6</v>
      </c>
      <c r="G5270" s="6" t="str">
        <f>VLOOKUP(F5270,'Other Data'!$B$17:$C$24,2,FALSE)</f>
        <v>ProductF</v>
      </c>
      <c r="H5270" s="9"/>
      <c r="I5270" s="9"/>
      <c r="J5270" s="9"/>
    </row>
    <row r="5271" spans="2:10" x14ac:dyDescent="0.3">
      <c r="B5271" s="6">
        <v>1130251</v>
      </c>
      <c r="C5271" s="6">
        <v>726</v>
      </c>
      <c r="D5271" s="6" t="str">
        <f>VLOOKUP(C5271,Customers!$B$8:$C$1412,2,FALSE)</f>
        <v>SHOPPERS DRUG MART 0254</v>
      </c>
      <c r="E5271" s="7">
        <v>45315</v>
      </c>
      <c r="F5271" s="6">
        <v>6</v>
      </c>
      <c r="G5271" s="6" t="str">
        <f>VLOOKUP(F5271,'Other Data'!$B$17:$C$24,2,FALSE)</f>
        <v>ProductF</v>
      </c>
      <c r="H5271" s="9"/>
      <c r="I5271" s="9"/>
      <c r="J5271" s="9"/>
    </row>
    <row r="5272" spans="2:10" x14ac:dyDescent="0.3">
      <c r="B5272" s="6">
        <v>1130252</v>
      </c>
      <c r="C5272" s="6">
        <v>450</v>
      </c>
      <c r="D5272" s="6" t="str">
        <f>VLOOKUP(C5272,Customers!$B$8:$C$1412,2,FALSE)</f>
        <v>Teddybears &amp; Friends</v>
      </c>
      <c r="E5272" s="7">
        <v>45315</v>
      </c>
      <c r="F5272" s="6">
        <v>2</v>
      </c>
      <c r="G5272" s="6" t="str">
        <f>VLOOKUP(F5272,'Other Data'!$B$17:$C$24,2,FALSE)</f>
        <v>ProductB</v>
      </c>
      <c r="H5272" s="6">
        <v>3</v>
      </c>
      <c r="I5272" s="8">
        <v>45315.35738425926</v>
      </c>
      <c r="J5272" s="6">
        <v>109</v>
      </c>
    </row>
    <row r="5273" spans="2:10" x14ac:dyDescent="0.3">
      <c r="B5273" s="6">
        <v>1130253</v>
      </c>
      <c r="C5273" s="6">
        <v>983</v>
      </c>
      <c r="D5273" s="6" t="str">
        <f>VLOOKUP(C5273,Customers!$B$8:$C$1412,2,FALSE)</f>
        <v>INOVA Fair Oaks Hospital</v>
      </c>
      <c r="E5273" s="7">
        <v>45315</v>
      </c>
      <c r="F5273" s="6">
        <v>1</v>
      </c>
      <c r="G5273" s="6" t="str">
        <f>VLOOKUP(F5273,'Other Data'!$B$17:$C$24,2,FALSE)</f>
        <v>ProductA</v>
      </c>
      <c r="H5273" s="6">
        <v>4</v>
      </c>
      <c r="I5273" s="8">
        <v>45315.368738425925</v>
      </c>
      <c r="J5273" s="6">
        <v>126</v>
      </c>
    </row>
    <row r="5274" spans="2:10" x14ac:dyDescent="0.3">
      <c r="B5274" s="6">
        <v>1130254</v>
      </c>
      <c r="C5274" s="6">
        <v>976</v>
      </c>
      <c r="D5274" s="6" t="str">
        <f>VLOOKUP(C5274,Customers!$B$8:$C$1412,2,FALSE)</f>
        <v>Huthers</v>
      </c>
      <c r="E5274" s="7">
        <v>45315</v>
      </c>
      <c r="F5274" s="6">
        <v>2</v>
      </c>
      <c r="G5274" s="6" t="str">
        <f>VLOOKUP(F5274,'Other Data'!$B$17:$C$24,2,FALSE)</f>
        <v>ProductB</v>
      </c>
      <c r="H5274" s="6">
        <v>5</v>
      </c>
      <c r="I5274" s="8">
        <v>45315.382071759261</v>
      </c>
      <c r="J5274" s="6">
        <v>108</v>
      </c>
    </row>
    <row r="5275" spans="2:10" x14ac:dyDescent="0.3">
      <c r="B5275" s="6">
        <v>1130255</v>
      </c>
      <c r="C5275" s="6">
        <v>1128</v>
      </c>
      <c r="D5275" s="6" t="str">
        <f>VLOOKUP(C5275,Customers!$B$8:$C$1412,2,FALSE)</f>
        <v>Spruce It Up!</v>
      </c>
      <c r="E5275" s="7">
        <v>45315</v>
      </c>
      <c r="F5275" s="6">
        <v>3</v>
      </c>
      <c r="G5275" s="6" t="str">
        <f>VLOOKUP(F5275,'Other Data'!$B$17:$C$24,2,FALSE)</f>
        <v>ProductC</v>
      </c>
      <c r="H5275" s="6">
        <v>2</v>
      </c>
      <c r="I5275" s="8">
        <v>45315.399386574078</v>
      </c>
      <c r="J5275" s="6">
        <v>121</v>
      </c>
    </row>
    <row r="5276" spans="2:10" x14ac:dyDescent="0.3">
      <c r="B5276" s="6">
        <v>1130256</v>
      </c>
      <c r="C5276" s="6">
        <v>873</v>
      </c>
      <c r="D5276" s="6" t="str">
        <f>VLOOKUP(C5276,Customers!$B$8:$C$1412,2,FALSE)</f>
        <v>Exclusive Designs</v>
      </c>
      <c r="E5276" s="7">
        <v>45315</v>
      </c>
      <c r="F5276" s="6">
        <v>5</v>
      </c>
      <c r="G5276" s="6" t="str">
        <f>VLOOKUP(F5276,'Other Data'!$B$17:$C$24,2,FALSE)</f>
        <v>ProductE</v>
      </c>
      <c r="H5276" s="6">
        <v>6</v>
      </c>
      <c r="I5276" s="8">
        <v>45315.413194444445</v>
      </c>
      <c r="J5276" s="6">
        <v>123</v>
      </c>
    </row>
    <row r="5277" spans="2:10" x14ac:dyDescent="0.3">
      <c r="B5277" s="6">
        <v>1130257</v>
      </c>
      <c r="C5277" s="6">
        <v>1034</v>
      </c>
      <c r="D5277" s="6" t="str">
        <f>VLOOKUP(C5277,Customers!$B$8:$C$1412,2,FALSE)</f>
        <v>Southern Antiques &amp; Interiors</v>
      </c>
      <c r="E5277" s="7">
        <v>45315</v>
      </c>
      <c r="F5277" s="6">
        <v>5</v>
      </c>
      <c r="G5277" s="6" t="str">
        <f>VLOOKUP(F5277,'Other Data'!$B$17:$C$24,2,FALSE)</f>
        <v>ProductE</v>
      </c>
      <c r="H5277" s="6">
        <v>4</v>
      </c>
      <c r="I5277" s="8">
        <v>45315.425671296296</v>
      </c>
      <c r="J5277" s="6">
        <v>110</v>
      </c>
    </row>
    <row r="5278" spans="2:10" x14ac:dyDescent="0.3">
      <c r="B5278" s="6">
        <v>1130258</v>
      </c>
      <c r="C5278" s="6">
        <v>1212</v>
      </c>
      <c r="D5278" s="6" t="str">
        <f>VLOOKUP(C5278,Customers!$B$8:$C$1412,2,FALSE)</f>
        <v>Ballin's Ltd.</v>
      </c>
      <c r="E5278" s="7">
        <v>45315</v>
      </c>
      <c r="F5278" s="6">
        <v>1</v>
      </c>
      <c r="G5278" s="6" t="str">
        <f>VLOOKUP(F5278,'Other Data'!$B$17:$C$24,2,FALSE)</f>
        <v>ProductA</v>
      </c>
      <c r="H5278" s="6">
        <v>4</v>
      </c>
      <c r="I5278" s="8">
        <v>45315.437708333331</v>
      </c>
      <c r="J5278" s="6">
        <v>123</v>
      </c>
    </row>
    <row r="5279" spans="2:10" x14ac:dyDescent="0.3">
      <c r="B5279" s="6">
        <v>1130259</v>
      </c>
      <c r="C5279" s="6">
        <v>333</v>
      </c>
      <c r="D5279" s="6" t="str">
        <f>VLOOKUP(C5279,Customers!$B$8:$C$1412,2,FALSE)</f>
        <v>Buck or Two</v>
      </c>
      <c r="E5279" s="7">
        <v>45315</v>
      </c>
      <c r="F5279" s="6">
        <v>2</v>
      </c>
      <c r="G5279" s="6" t="str">
        <f>VLOOKUP(F5279,'Other Data'!$B$17:$C$24,2,FALSE)</f>
        <v>ProductB</v>
      </c>
      <c r="H5279" s="6">
        <v>3</v>
      </c>
      <c r="I5279" s="8">
        <v>45315.452592592592</v>
      </c>
      <c r="J5279" s="6">
        <v>110</v>
      </c>
    </row>
    <row r="5280" spans="2:10" x14ac:dyDescent="0.3">
      <c r="B5280" s="6">
        <v>1130260</v>
      </c>
      <c r="C5280" s="6">
        <v>363</v>
      </c>
      <c r="D5280" s="6" t="str">
        <f>VLOOKUP(C5280,Customers!$B$8:$C$1412,2,FALSE)</f>
        <v>St. Joseph's Health Centre GIft Shop</v>
      </c>
      <c r="E5280" s="7">
        <v>45315</v>
      </c>
      <c r="F5280" s="6">
        <v>1</v>
      </c>
      <c r="G5280" s="6" t="str">
        <f>VLOOKUP(F5280,'Other Data'!$B$17:$C$24,2,FALSE)</f>
        <v>ProductA</v>
      </c>
      <c r="H5280" s="6">
        <v>3</v>
      </c>
      <c r="I5280" s="8">
        <v>45315.464270833334</v>
      </c>
      <c r="J5280" s="6">
        <v>132</v>
      </c>
    </row>
    <row r="5281" spans="2:10" x14ac:dyDescent="0.3">
      <c r="B5281" s="6">
        <v>1130261</v>
      </c>
      <c r="C5281" s="6">
        <v>527</v>
      </c>
      <c r="D5281" s="6" t="str">
        <f>VLOOKUP(C5281,Customers!$B$8:$C$1412,2,FALSE)</f>
        <v>Blooms Photography</v>
      </c>
      <c r="E5281" s="7">
        <v>45315</v>
      </c>
      <c r="F5281" s="6">
        <v>2</v>
      </c>
      <c r="G5281" s="6" t="str">
        <f>VLOOKUP(F5281,'Other Data'!$B$17:$C$24,2,FALSE)</f>
        <v>ProductB</v>
      </c>
      <c r="H5281" s="6">
        <v>7</v>
      </c>
      <c r="I5281" s="8">
        <v>45315.476504629631</v>
      </c>
      <c r="J5281" s="6">
        <v>113</v>
      </c>
    </row>
    <row r="5282" spans="2:10" x14ac:dyDescent="0.3">
      <c r="B5282" s="6">
        <v>1130262</v>
      </c>
      <c r="C5282" s="6">
        <v>321</v>
      </c>
      <c r="D5282" s="6" t="str">
        <f>VLOOKUP(C5282,Customers!$B$8:$C$1412,2,FALSE)</f>
        <v>A.W. BROCK</v>
      </c>
      <c r="E5282" s="7">
        <v>45315</v>
      </c>
      <c r="F5282" s="6">
        <v>1</v>
      </c>
      <c r="G5282" s="6" t="str">
        <f>VLOOKUP(F5282,'Other Data'!$B$17:$C$24,2,FALSE)</f>
        <v>ProductA</v>
      </c>
      <c r="H5282" s="6">
        <v>7</v>
      </c>
      <c r="I5282" s="8">
        <v>45315.487870370373</v>
      </c>
      <c r="J5282" s="6">
        <v>125</v>
      </c>
    </row>
    <row r="5283" spans="2:10" x14ac:dyDescent="0.3">
      <c r="B5283" s="6">
        <v>1130263</v>
      </c>
      <c r="C5283" s="6">
        <v>60</v>
      </c>
      <c r="D5283" s="6" t="str">
        <f>VLOOKUP(C5283,Customers!$B$8:$C$1412,2,FALSE)</f>
        <v>Biomidon Inn House of Gifts</v>
      </c>
      <c r="E5283" s="7">
        <v>45315</v>
      </c>
      <c r="F5283" s="6">
        <v>5</v>
      </c>
      <c r="G5283" s="6" t="str">
        <f>VLOOKUP(F5283,'Other Data'!$B$17:$C$24,2,FALSE)</f>
        <v>ProductE</v>
      </c>
      <c r="H5283" s="6">
        <v>6</v>
      </c>
      <c r="I5283" s="8">
        <v>45315.503645833334</v>
      </c>
      <c r="J5283" s="6">
        <v>127</v>
      </c>
    </row>
    <row r="5284" spans="2:10" x14ac:dyDescent="0.3">
      <c r="B5284" s="6">
        <v>1130264</v>
      </c>
      <c r="C5284" s="6">
        <v>378</v>
      </c>
      <c r="D5284" s="6" t="str">
        <f>VLOOKUP(C5284,Customers!$B$8:$C$1412,2,FALSE)</f>
        <v>Taya Jewellers</v>
      </c>
      <c r="E5284" s="7">
        <v>45315</v>
      </c>
      <c r="F5284" s="6">
        <v>1</v>
      </c>
      <c r="G5284" s="6" t="str">
        <f>VLOOKUP(F5284,'Other Data'!$B$17:$C$24,2,FALSE)</f>
        <v>ProductA</v>
      </c>
      <c r="H5284" s="6">
        <v>3</v>
      </c>
      <c r="I5284" s="8">
        <v>45315.515844907408</v>
      </c>
      <c r="J5284" s="6">
        <v>106</v>
      </c>
    </row>
    <row r="5285" spans="2:10" x14ac:dyDescent="0.3">
      <c r="B5285" s="6">
        <v>1130265</v>
      </c>
      <c r="C5285" s="6">
        <v>656</v>
      </c>
      <c r="D5285" s="6" t="str">
        <f>VLOOKUP(C5285,Customers!$B$8:$C$1412,2,FALSE)</f>
        <v>Summerland Pharmacy</v>
      </c>
      <c r="E5285" s="7">
        <v>45315</v>
      </c>
      <c r="F5285" s="6">
        <v>3</v>
      </c>
      <c r="G5285" s="6" t="str">
        <f>VLOOKUP(F5285,'Other Data'!$B$17:$C$24,2,FALSE)</f>
        <v>ProductC</v>
      </c>
      <c r="H5285" s="6">
        <v>6</v>
      </c>
      <c r="I5285" s="8">
        <v>45315.532986111109</v>
      </c>
      <c r="J5285" s="6">
        <v>107</v>
      </c>
    </row>
    <row r="5286" spans="2:10" x14ac:dyDescent="0.3">
      <c r="B5286" s="6">
        <v>1130266</v>
      </c>
      <c r="C5286" s="6">
        <v>639</v>
      </c>
      <c r="D5286" s="6" t="str">
        <f>VLOOKUP(C5286,Customers!$B$8:$C$1412,2,FALSE)</f>
        <v>What Women Wear Ltd.</v>
      </c>
      <c r="E5286" s="7">
        <v>45315</v>
      </c>
      <c r="F5286" s="6">
        <v>2</v>
      </c>
      <c r="G5286" s="6" t="str">
        <f>VLOOKUP(F5286,'Other Data'!$B$17:$C$24,2,FALSE)</f>
        <v>ProductB</v>
      </c>
      <c r="H5286" s="6">
        <v>4</v>
      </c>
      <c r="I5286" s="8">
        <v>45315.544502314813</v>
      </c>
      <c r="J5286" s="6">
        <v>119</v>
      </c>
    </row>
    <row r="5287" spans="2:10" x14ac:dyDescent="0.3">
      <c r="B5287" s="6">
        <v>1130267</v>
      </c>
      <c r="C5287" s="6">
        <v>978</v>
      </c>
      <c r="D5287" s="6" t="str">
        <f>VLOOKUP(C5287,Customers!$B$8:$C$1412,2,FALSE)</f>
        <v>Lottz A' Stuff.com</v>
      </c>
      <c r="E5287" s="7">
        <v>45315</v>
      </c>
      <c r="F5287" s="6">
        <v>4</v>
      </c>
      <c r="G5287" s="6" t="str">
        <f>VLOOKUP(F5287,'Other Data'!$B$17:$C$24,2,FALSE)</f>
        <v>ProductD</v>
      </c>
      <c r="H5287" s="6">
        <v>3</v>
      </c>
      <c r="I5287" s="8">
        <v>45315.558622685181</v>
      </c>
      <c r="J5287" s="6">
        <v>118</v>
      </c>
    </row>
    <row r="5288" spans="2:10" x14ac:dyDescent="0.3">
      <c r="B5288" s="6">
        <v>1130268</v>
      </c>
      <c r="C5288" s="6">
        <v>1320</v>
      </c>
      <c r="D5288" s="6" t="str">
        <f>VLOOKUP(C5288,Customers!$B$8:$C$1412,2,FALSE)</f>
        <v>Patty's Hallmark</v>
      </c>
      <c r="E5288" s="7">
        <v>45315</v>
      </c>
      <c r="F5288" s="6">
        <v>6</v>
      </c>
      <c r="G5288" s="6" t="str">
        <f>VLOOKUP(F5288,'Other Data'!$B$17:$C$24,2,FALSE)</f>
        <v>ProductF</v>
      </c>
      <c r="H5288" s="9"/>
      <c r="I5288" s="9"/>
      <c r="J5288" s="9"/>
    </row>
    <row r="5289" spans="2:10" x14ac:dyDescent="0.3">
      <c r="B5289" s="6">
        <v>1130269</v>
      </c>
      <c r="C5289" s="6">
        <v>153</v>
      </c>
      <c r="D5289" s="6" t="str">
        <f>VLOOKUP(C5289,Customers!$B$8:$C$1412,2,FALSE)</f>
        <v>Shadowfax</v>
      </c>
      <c r="E5289" s="7">
        <v>45315</v>
      </c>
      <c r="F5289" s="6">
        <v>4</v>
      </c>
      <c r="G5289" s="6" t="str">
        <f>VLOOKUP(F5289,'Other Data'!$B$17:$C$24,2,FALSE)</f>
        <v>ProductD</v>
      </c>
      <c r="H5289" s="6">
        <v>5</v>
      </c>
      <c r="I5289" s="8">
        <v>45315.588657407403</v>
      </c>
      <c r="J5289" s="6">
        <v>105</v>
      </c>
    </row>
    <row r="5290" spans="2:10" x14ac:dyDescent="0.3">
      <c r="B5290" s="6">
        <v>1130270</v>
      </c>
      <c r="C5290" s="6">
        <v>633</v>
      </c>
      <c r="D5290" s="6" t="str">
        <f>VLOOKUP(C5290,Customers!$B$8:$C$1412,2,FALSE)</f>
        <v>Penneys Drug Mart</v>
      </c>
      <c r="E5290" s="7">
        <v>45315</v>
      </c>
      <c r="F5290" s="6">
        <v>1</v>
      </c>
      <c r="G5290" s="6" t="str">
        <f>VLOOKUP(F5290,'Other Data'!$B$17:$C$24,2,FALSE)</f>
        <v>ProductA</v>
      </c>
      <c r="H5290" s="6">
        <v>2</v>
      </c>
      <c r="I5290" s="8">
        <v>45315.605011574073</v>
      </c>
      <c r="J5290" s="6">
        <v>119</v>
      </c>
    </row>
    <row r="5291" spans="2:10" x14ac:dyDescent="0.3">
      <c r="B5291" s="6">
        <v>1130271</v>
      </c>
      <c r="C5291" s="6">
        <v>1287</v>
      </c>
      <c r="D5291" s="6" t="str">
        <f>VLOOKUP(C5291,Customers!$B$8:$C$1412,2,FALSE)</f>
        <v>Big 5 Corp</v>
      </c>
      <c r="E5291" s="7">
        <v>45315</v>
      </c>
      <c r="F5291" s="6">
        <v>3</v>
      </c>
      <c r="G5291" s="6" t="str">
        <f>VLOOKUP(F5291,'Other Data'!$B$17:$C$24,2,FALSE)</f>
        <v>ProductC</v>
      </c>
      <c r="H5291" s="6">
        <v>6</v>
      </c>
      <c r="I5291" s="8">
        <v>45315.620127314811</v>
      </c>
      <c r="J5291" s="6">
        <v>127</v>
      </c>
    </row>
    <row r="5292" spans="2:10" x14ac:dyDescent="0.3">
      <c r="B5292" s="6">
        <v>1130272</v>
      </c>
      <c r="C5292" s="6">
        <v>1126</v>
      </c>
      <c r="D5292" s="6" t="str">
        <f>VLOOKUP(C5292,Customers!$B$8:$C$1412,2,FALSE)</f>
        <v>Hackley Hospital</v>
      </c>
      <c r="E5292" s="7">
        <v>45315</v>
      </c>
      <c r="F5292" s="6">
        <v>6</v>
      </c>
      <c r="G5292" s="6" t="str">
        <f>VLOOKUP(F5292,'Other Data'!$B$17:$C$24,2,FALSE)</f>
        <v>ProductF</v>
      </c>
      <c r="H5292" s="9"/>
      <c r="I5292" s="9"/>
      <c r="J5292" s="9"/>
    </row>
    <row r="5293" spans="2:10" x14ac:dyDescent="0.3">
      <c r="B5293" s="6">
        <v>1130273</v>
      </c>
      <c r="C5293" s="6">
        <v>911</v>
      </c>
      <c r="D5293" s="6" t="str">
        <f>VLOOKUP(C5293,Customers!$B$8:$C$1412,2,FALSE)</f>
        <v>Gadgets And Gizmos</v>
      </c>
      <c r="E5293" s="7">
        <v>45315</v>
      </c>
      <c r="F5293" s="6">
        <v>6</v>
      </c>
      <c r="G5293" s="6" t="str">
        <f>VLOOKUP(F5293,'Other Data'!$B$17:$C$24,2,FALSE)</f>
        <v>ProductF</v>
      </c>
      <c r="H5293" s="9"/>
      <c r="I5293" s="9"/>
      <c r="J5293" s="9"/>
    </row>
    <row r="5294" spans="2:10" x14ac:dyDescent="0.3">
      <c r="B5294" s="6">
        <v>1130274</v>
      </c>
      <c r="C5294" s="6">
        <v>528</v>
      </c>
      <c r="D5294" s="6" t="str">
        <f>VLOOKUP(C5294,Customers!$B$8:$C$1412,2,FALSE)</f>
        <v>Shering Gold Ltd.</v>
      </c>
      <c r="E5294" s="7">
        <v>45315</v>
      </c>
      <c r="F5294" s="6">
        <v>5</v>
      </c>
      <c r="G5294" s="6" t="str">
        <f>VLOOKUP(F5294,'Other Data'!$B$17:$C$24,2,FALSE)</f>
        <v>ProductE</v>
      </c>
      <c r="H5294" s="6">
        <v>2</v>
      </c>
      <c r="I5294" s="8">
        <v>45315.663368055553</v>
      </c>
      <c r="J5294" s="6">
        <v>113</v>
      </c>
    </row>
    <row r="5295" spans="2:10" x14ac:dyDescent="0.3">
      <c r="B5295" s="6">
        <v>1130275</v>
      </c>
      <c r="C5295" s="6">
        <v>946</v>
      </c>
      <c r="D5295" s="6" t="str">
        <f>VLOOKUP(C5295,Customers!$B$8:$C$1412,2,FALSE)</f>
        <v>JEZEBEL</v>
      </c>
      <c r="E5295" s="7">
        <v>45315</v>
      </c>
      <c r="F5295" s="6">
        <v>4</v>
      </c>
      <c r="G5295" s="6" t="str">
        <f>VLOOKUP(F5295,'Other Data'!$B$17:$C$24,2,FALSE)</f>
        <v>ProductD</v>
      </c>
      <c r="H5295" s="6">
        <v>4</v>
      </c>
      <c r="I5295" s="8">
        <v>45315.679548611108</v>
      </c>
      <c r="J5295" s="6">
        <v>117</v>
      </c>
    </row>
    <row r="5296" spans="2:10" x14ac:dyDescent="0.3">
      <c r="B5296" s="6">
        <v>1130276</v>
      </c>
      <c r="C5296" s="6">
        <v>901</v>
      </c>
      <c r="D5296" s="6" t="str">
        <f>VLOOKUP(C5296,Customers!$B$8:$C$1412,2,FALSE)</f>
        <v>Lucky Toys</v>
      </c>
      <c r="E5296" s="7">
        <v>45315</v>
      </c>
      <c r="F5296" s="6">
        <v>6</v>
      </c>
      <c r="G5296" s="6" t="str">
        <f>VLOOKUP(F5296,'Other Data'!$B$17:$C$24,2,FALSE)</f>
        <v>ProductF</v>
      </c>
      <c r="H5296" s="9"/>
      <c r="I5296" s="9"/>
      <c r="J5296" s="9"/>
    </row>
    <row r="5297" spans="2:10" x14ac:dyDescent="0.3">
      <c r="B5297" s="6">
        <v>1130277</v>
      </c>
      <c r="C5297" s="6">
        <v>959</v>
      </c>
      <c r="D5297" s="6" t="str">
        <f>VLOOKUP(C5297,Customers!$B$8:$C$1412,2,FALSE)</f>
        <v>American Health Care Apparel</v>
      </c>
      <c r="E5297" s="7">
        <v>45315</v>
      </c>
      <c r="F5297" s="6">
        <v>4</v>
      </c>
      <c r="G5297" s="6" t="str">
        <f>VLOOKUP(F5297,'Other Data'!$B$17:$C$24,2,FALSE)</f>
        <v>ProductD</v>
      </c>
      <c r="H5297" s="6">
        <v>3</v>
      </c>
      <c r="I5297" s="8">
        <v>45315.708402777775</v>
      </c>
      <c r="J5297" s="6">
        <v>130</v>
      </c>
    </row>
    <row r="5298" spans="2:10" x14ac:dyDescent="0.3">
      <c r="B5298" s="6">
        <v>1130278</v>
      </c>
      <c r="C5298" s="6">
        <v>900</v>
      </c>
      <c r="D5298" s="6" t="str">
        <f>VLOOKUP(C5298,Customers!$B$8:$C$1412,2,FALSE)</f>
        <v>Linicks Toys</v>
      </c>
      <c r="E5298" s="7">
        <v>45315</v>
      </c>
      <c r="F5298" s="6">
        <v>3</v>
      </c>
      <c r="G5298" s="6" t="str">
        <f>VLOOKUP(F5298,'Other Data'!$B$17:$C$24,2,FALSE)</f>
        <v>ProductC</v>
      </c>
      <c r="H5298" s="6">
        <v>3</v>
      </c>
      <c r="I5298" s="8">
        <v>45315.72378472222</v>
      </c>
      <c r="J5298" s="6">
        <v>131</v>
      </c>
    </row>
    <row r="5299" spans="2:10" x14ac:dyDescent="0.3">
      <c r="B5299" s="6">
        <v>1130279</v>
      </c>
      <c r="C5299" s="6">
        <v>273</v>
      </c>
      <c r="D5299" s="6" t="str">
        <f>VLOOKUP(C5299,Customers!$B$8:$C$1412,2,FALSE)</f>
        <v>Good Times</v>
      </c>
      <c r="E5299" s="7">
        <v>45315</v>
      </c>
      <c r="F5299" s="6">
        <v>1</v>
      </c>
      <c r="G5299" s="6" t="str">
        <f>VLOOKUP(F5299,'Other Data'!$B$17:$C$24,2,FALSE)</f>
        <v>ProductA</v>
      </c>
      <c r="H5299" s="6">
        <v>7</v>
      </c>
      <c r="I5299" s="8">
        <v>45315.733275462961</v>
      </c>
      <c r="J5299" s="6">
        <v>117</v>
      </c>
    </row>
    <row r="5300" spans="2:10" x14ac:dyDescent="0.3">
      <c r="B5300" s="6">
        <v>1130280</v>
      </c>
      <c r="C5300" s="6">
        <v>695</v>
      </c>
      <c r="D5300" s="6" t="str">
        <f>VLOOKUP(C5300,Customers!$B$8:$C$1412,2,FALSE)</f>
        <v>Buck or Two #109</v>
      </c>
      <c r="E5300" s="7">
        <v>45315</v>
      </c>
      <c r="F5300" s="6">
        <v>4</v>
      </c>
      <c r="G5300" s="6" t="str">
        <f>VLOOKUP(F5300,'Other Data'!$B$17:$C$24,2,FALSE)</f>
        <v>ProductD</v>
      </c>
      <c r="H5300" s="6">
        <v>2</v>
      </c>
      <c r="I5300" s="8">
        <v>45315.749745370369</v>
      </c>
      <c r="J5300" s="6">
        <v>109</v>
      </c>
    </row>
    <row r="5301" spans="2:10" x14ac:dyDescent="0.3">
      <c r="B5301" s="6">
        <v>1130281</v>
      </c>
      <c r="C5301" s="6">
        <v>817</v>
      </c>
      <c r="D5301" s="6" t="str">
        <f>VLOOKUP(C5301,Customers!$B$8:$C$1412,2,FALSE)</f>
        <v>Bay Berries</v>
      </c>
      <c r="E5301" s="7">
        <v>45316</v>
      </c>
      <c r="F5301" s="6">
        <v>5</v>
      </c>
      <c r="G5301" s="6" t="str">
        <f>VLOOKUP(F5301,'Other Data'!$B$17:$C$24,2,FALSE)</f>
        <v>ProductE</v>
      </c>
      <c r="H5301" s="6">
        <v>7</v>
      </c>
      <c r="I5301" s="8">
        <v>45316.333333333336</v>
      </c>
      <c r="J5301" s="6">
        <v>125</v>
      </c>
    </row>
    <row r="5302" spans="2:10" x14ac:dyDescent="0.3">
      <c r="B5302" s="6">
        <v>1130282</v>
      </c>
      <c r="C5302" s="6">
        <v>429</v>
      </c>
      <c r="D5302" s="6" t="str">
        <f>VLOOKUP(C5302,Customers!$B$8:$C$1412,2,FALSE)</f>
        <v>BELA BOOTEEK</v>
      </c>
      <c r="E5302" s="7">
        <v>45316</v>
      </c>
      <c r="F5302" s="6">
        <v>4</v>
      </c>
      <c r="G5302" s="6" t="str">
        <f>VLOOKUP(F5302,'Other Data'!$B$17:$C$24,2,FALSE)</f>
        <v>ProductD</v>
      </c>
      <c r="H5302" s="6">
        <v>3</v>
      </c>
      <c r="I5302" s="8">
        <v>45316.346064814818</v>
      </c>
      <c r="J5302" s="6">
        <v>124</v>
      </c>
    </row>
    <row r="5303" spans="2:10" x14ac:dyDescent="0.3">
      <c r="B5303" s="6">
        <v>1130283</v>
      </c>
      <c r="C5303" s="6">
        <v>463</v>
      </c>
      <c r="D5303" s="6" t="str">
        <f>VLOOKUP(C5303,Customers!$B$8:$C$1412,2,FALSE)</f>
        <v>Emo Drugs</v>
      </c>
      <c r="E5303" s="7">
        <v>45316</v>
      </c>
      <c r="F5303" s="6">
        <v>6</v>
      </c>
      <c r="G5303" s="6" t="str">
        <f>VLOOKUP(F5303,'Other Data'!$B$17:$C$24,2,FALSE)</f>
        <v>ProductF</v>
      </c>
      <c r="H5303" s="9"/>
      <c r="I5303" s="9"/>
      <c r="J5303" s="9"/>
    </row>
    <row r="5304" spans="2:10" x14ac:dyDescent="0.3">
      <c r="B5304" s="6">
        <v>1130284</v>
      </c>
      <c r="C5304" s="6">
        <v>957</v>
      </c>
      <c r="D5304" s="6" t="str">
        <f>VLOOKUP(C5304,Customers!$B$8:$C$1412,2,FALSE)</f>
        <v>Eden's Collection</v>
      </c>
      <c r="E5304" s="7">
        <v>45316</v>
      </c>
      <c r="F5304" s="6">
        <v>1</v>
      </c>
      <c r="G5304" s="6" t="str">
        <f>VLOOKUP(F5304,'Other Data'!$B$17:$C$24,2,FALSE)</f>
        <v>ProductA</v>
      </c>
      <c r="H5304" s="6">
        <v>2</v>
      </c>
      <c r="I5304" s="8">
        <v>45316.368946759263</v>
      </c>
      <c r="J5304" s="6">
        <v>126</v>
      </c>
    </row>
    <row r="5305" spans="2:10" x14ac:dyDescent="0.3">
      <c r="B5305" s="6">
        <v>1130285</v>
      </c>
      <c r="C5305" s="6">
        <v>1333</v>
      </c>
      <c r="D5305" s="6" t="str">
        <f>VLOOKUP(C5305,Customers!$B$8:$C$1412,2,FALSE)</f>
        <v>Little Brown Bear</v>
      </c>
      <c r="E5305" s="7">
        <v>45316</v>
      </c>
      <c r="F5305" s="6">
        <v>1</v>
      </c>
      <c r="G5305" s="6" t="str">
        <f>VLOOKUP(F5305,'Other Data'!$B$17:$C$24,2,FALSE)</f>
        <v>ProductA</v>
      </c>
      <c r="H5305" s="6">
        <v>3</v>
      </c>
      <c r="I5305" s="8">
        <v>45316.382256944446</v>
      </c>
      <c r="J5305" s="6">
        <v>120</v>
      </c>
    </row>
    <row r="5306" spans="2:10" x14ac:dyDescent="0.3">
      <c r="B5306" s="6">
        <v>1130286</v>
      </c>
      <c r="C5306" s="6">
        <v>59</v>
      </c>
      <c r="D5306" s="6" t="str">
        <f>VLOOKUP(C5306,Customers!$B$8:$C$1412,2,FALSE)</f>
        <v>Pharmasave - 505</v>
      </c>
      <c r="E5306" s="7">
        <v>45316</v>
      </c>
      <c r="F5306" s="6">
        <v>4</v>
      </c>
      <c r="G5306" s="6" t="str">
        <f>VLOOKUP(F5306,'Other Data'!$B$17:$C$24,2,FALSE)</f>
        <v>ProductD</v>
      </c>
      <c r="H5306" s="6">
        <v>6</v>
      </c>
      <c r="I5306" s="8">
        <v>45316.395150462966</v>
      </c>
      <c r="J5306" s="6">
        <v>118</v>
      </c>
    </row>
    <row r="5307" spans="2:10" x14ac:dyDescent="0.3">
      <c r="B5307" s="6">
        <v>1130287</v>
      </c>
      <c r="C5307" s="6">
        <v>315</v>
      </c>
      <c r="D5307" s="6" t="str">
        <f>VLOOKUP(C5307,Customers!$B$8:$C$1412,2,FALSE)</f>
        <v>Shoppers Drug Mart # 1043</v>
      </c>
      <c r="E5307" s="7">
        <v>45316</v>
      </c>
      <c r="F5307" s="6">
        <v>3</v>
      </c>
      <c r="G5307" s="6" t="str">
        <f>VLOOKUP(F5307,'Other Data'!$B$17:$C$24,2,FALSE)</f>
        <v>ProductC</v>
      </c>
      <c r="H5307" s="6">
        <v>4</v>
      </c>
      <c r="I5307" s="8">
        <v>45316.407071759262</v>
      </c>
      <c r="J5307" s="6">
        <v>129</v>
      </c>
    </row>
    <row r="5308" spans="2:10" x14ac:dyDescent="0.3">
      <c r="B5308" s="6">
        <v>1130288</v>
      </c>
      <c r="C5308" s="6">
        <v>491</v>
      </c>
      <c r="D5308" s="6" t="str">
        <f>VLOOKUP(C5308,Customers!$B$8:$C$1412,2,FALSE)</f>
        <v>Johnny's Fresh Market</v>
      </c>
      <c r="E5308" s="7">
        <v>45316</v>
      </c>
      <c r="F5308" s="6">
        <v>3</v>
      </c>
      <c r="G5308" s="6" t="str">
        <f>VLOOKUP(F5308,'Other Data'!$B$17:$C$24,2,FALSE)</f>
        <v>ProductC</v>
      </c>
      <c r="H5308" s="6">
        <v>7</v>
      </c>
      <c r="I5308" s="8">
        <v>45316.419375000005</v>
      </c>
      <c r="J5308" s="6">
        <v>122</v>
      </c>
    </row>
    <row r="5309" spans="2:10" x14ac:dyDescent="0.3">
      <c r="B5309" s="6">
        <v>1130289</v>
      </c>
      <c r="C5309" s="6">
        <v>566</v>
      </c>
      <c r="D5309" s="6" t="str">
        <f>VLOOKUP(C5309,Customers!$B$8:$C$1412,2,FALSE)</f>
        <v>TOWN AND COUNTRY DRUGS</v>
      </c>
      <c r="E5309" s="7">
        <v>45316</v>
      </c>
      <c r="F5309" s="6">
        <v>4</v>
      </c>
      <c r="G5309" s="6" t="str">
        <f>VLOOKUP(F5309,'Other Data'!$B$17:$C$24,2,FALSE)</f>
        <v>ProductD</v>
      </c>
      <c r="H5309" s="6">
        <v>4</v>
      </c>
      <c r="I5309" s="8">
        <v>45316.432152777779</v>
      </c>
      <c r="J5309" s="6">
        <v>116</v>
      </c>
    </row>
    <row r="5310" spans="2:10" x14ac:dyDescent="0.3">
      <c r="B5310" s="6">
        <v>1130290</v>
      </c>
      <c r="C5310" s="6">
        <v>358</v>
      </c>
      <c r="D5310" s="6" t="str">
        <f>VLOOKUP(C5310,Customers!$B$8:$C$1412,2,FALSE)</f>
        <v>Cards and Presents</v>
      </c>
      <c r="E5310" s="7">
        <v>45316</v>
      </c>
      <c r="F5310" s="6">
        <v>3</v>
      </c>
      <c r="G5310" s="6" t="str">
        <f>VLOOKUP(F5310,'Other Data'!$B$17:$C$24,2,FALSE)</f>
        <v>ProductC</v>
      </c>
      <c r="H5310" s="6">
        <v>4</v>
      </c>
      <c r="I5310" s="8">
        <v>45316.449305555558</v>
      </c>
      <c r="J5310" s="6">
        <v>132</v>
      </c>
    </row>
    <row r="5311" spans="2:10" x14ac:dyDescent="0.3">
      <c r="B5311" s="6">
        <v>1130291</v>
      </c>
      <c r="C5311" s="6">
        <v>955</v>
      </c>
      <c r="D5311" s="6" t="str">
        <f>VLOOKUP(C5311,Customers!$B$8:$C$1412,2,FALSE)</f>
        <v>Creativity For Your Home</v>
      </c>
      <c r="E5311" s="7">
        <v>45316</v>
      </c>
      <c r="F5311" s="6">
        <v>3</v>
      </c>
      <c r="G5311" s="6" t="str">
        <f>VLOOKUP(F5311,'Other Data'!$B$17:$C$24,2,FALSE)</f>
        <v>ProductC</v>
      </c>
      <c r="H5311" s="6">
        <v>6</v>
      </c>
      <c r="I5311" s="8">
        <v>45316.464583333334</v>
      </c>
      <c r="J5311" s="6">
        <v>118</v>
      </c>
    </row>
    <row r="5312" spans="2:10" x14ac:dyDescent="0.3">
      <c r="B5312" s="6">
        <v>1130292</v>
      </c>
      <c r="C5312" s="6">
        <v>871</v>
      </c>
      <c r="D5312" s="6" t="str">
        <f>VLOOKUP(C5312,Customers!$B$8:$C$1412,2,FALSE)</f>
        <v>Mary Arnold Toys</v>
      </c>
      <c r="E5312" s="7">
        <v>45316</v>
      </c>
      <c r="F5312" s="6">
        <v>3</v>
      </c>
      <c r="G5312" s="6" t="str">
        <f>VLOOKUP(F5312,'Other Data'!$B$17:$C$24,2,FALSE)</f>
        <v>ProductC</v>
      </c>
      <c r="H5312" s="6">
        <v>3</v>
      </c>
      <c r="I5312" s="8">
        <v>45316.475798611114</v>
      </c>
      <c r="J5312" s="6">
        <v>125</v>
      </c>
    </row>
    <row r="5313" spans="2:10" x14ac:dyDescent="0.3">
      <c r="B5313" s="6">
        <v>1130293</v>
      </c>
      <c r="C5313" s="6">
        <v>987</v>
      </c>
      <c r="D5313" s="6" t="str">
        <f>VLOOKUP(C5313,Customers!$B$8:$C$1412,2,FALSE)</f>
        <v>Walter And Walton's Emporium</v>
      </c>
      <c r="E5313" s="7">
        <v>45316</v>
      </c>
      <c r="F5313" s="6">
        <v>5</v>
      </c>
      <c r="G5313" s="6" t="str">
        <f>VLOOKUP(F5313,'Other Data'!$B$17:$C$24,2,FALSE)</f>
        <v>ProductE</v>
      </c>
      <c r="H5313" s="6">
        <v>3</v>
      </c>
      <c r="I5313" s="8">
        <v>45316.490428240744</v>
      </c>
      <c r="J5313" s="6">
        <v>133</v>
      </c>
    </row>
    <row r="5314" spans="2:10" x14ac:dyDescent="0.3">
      <c r="B5314" s="6">
        <v>1130294</v>
      </c>
      <c r="C5314" s="6">
        <v>4</v>
      </c>
      <c r="D5314" s="6" t="str">
        <f>VLOOKUP(C5314,Customers!$B$8:$C$1412,2,FALSE)</f>
        <v>Vida Designs For Life</v>
      </c>
      <c r="E5314" s="7">
        <v>45316</v>
      </c>
      <c r="F5314" s="6">
        <v>1</v>
      </c>
      <c r="G5314" s="6" t="str">
        <f>VLOOKUP(F5314,'Other Data'!$B$17:$C$24,2,FALSE)</f>
        <v>ProductA</v>
      </c>
      <c r="H5314" s="6">
        <v>3</v>
      </c>
      <c r="I5314" s="8">
        <v>45316.5006712963</v>
      </c>
      <c r="J5314" s="6">
        <v>112</v>
      </c>
    </row>
    <row r="5315" spans="2:10" x14ac:dyDescent="0.3">
      <c r="B5315" s="6">
        <v>1130295</v>
      </c>
      <c r="C5315" s="6">
        <v>101</v>
      </c>
      <c r="D5315" s="6" t="str">
        <f>VLOOKUP(C5315,Customers!$B$8:$C$1412,2,FALSE)</f>
        <v>Zed Objets</v>
      </c>
      <c r="E5315" s="7">
        <v>45316</v>
      </c>
      <c r="F5315" s="6">
        <v>1</v>
      </c>
      <c r="G5315" s="6" t="str">
        <f>VLOOKUP(F5315,'Other Data'!$B$17:$C$24,2,FALSE)</f>
        <v>ProductA</v>
      </c>
      <c r="H5315" s="6">
        <v>4</v>
      </c>
      <c r="I5315" s="8">
        <v>45316.514398148152</v>
      </c>
      <c r="J5315" s="6">
        <v>109</v>
      </c>
    </row>
    <row r="5316" spans="2:10" x14ac:dyDescent="0.3">
      <c r="B5316" s="6">
        <v>1130296</v>
      </c>
      <c r="C5316" s="6">
        <v>252</v>
      </c>
      <c r="D5316" s="6" t="str">
        <f>VLOOKUP(C5316,Customers!$B$8:$C$1412,2,FALSE)</f>
        <v>Animal House</v>
      </c>
      <c r="E5316" s="7">
        <v>45316</v>
      </c>
      <c r="F5316" s="6">
        <v>5</v>
      </c>
      <c r="G5316" s="6" t="str">
        <f>VLOOKUP(F5316,'Other Data'!$B$17:$C$24,2,FALSE)</f>
        <v>ProductE</v>
      </c>
      <c r="H5316" s="6">
        <v>3</v>
      </c>
      <c r="I5316" s="8">
        <v>45316.527465277781</v>
      </c>
      <c r="J5316" s="6">
        <v>116</v>
      </c>
    </row>
    <row r="5317" spans="2:10" x14ac:dyDescent="0.3">
      <c r="B5317" s="6">
        <v>1130297</v>
      </c>
      <c r="C5317" s="6">
        <v>1192</v>
      </c>
      <c r="D5317" s="6" t="str">
        <f>VLOOKUP(C5317,Customers!$B$8:$C$1412,2,FALSE)</f>
        <v>Debi's Inc.</v>
      </c>
      <c r="E5317" s="7">
        <v>45316</v>
      </c>
      <c r="F5317" s="6">
        <v>5</v>
      </c>
      <c r="G5317" s="6" t="str">
        <f>VLOOKUP(F5317,'Other Data'!$B$17:$C$24,2,FALSE)</f>
        <v>ProductE</v>
      </c>
      <c r="H5317" s="6">
        <v>7</v>
      </c>
      <c r="I5317" s="8">
        <v>45316.544467592597</v>
      </c>
      <c r="J5317" s="6">
        <v>106</v>
      </c>
    </row>
    <row r="5318" spans="2:10" x14ac:dyDescent="0.3">
      <c r="B5318" s="6">
        <v>1130298</v>
      </c>
      <c r="C5318" s="6">
        <v>860</v>
      </c>
      <c r="D5318" s="6" t="str">
        <f>VLOOKUP(C5318,Customers!$B$8:$C$1412,2,FALSE)</f>
        <v>Toy Kingdom</v>
      </c>
      <c r="E5318" s="7">
        <v>45316</v>
      </c>
      <c r="F5318" s="6">
        <v>3</v>
      </c>
      <c r="G5318" s="6" t="str">
        <f>VLOOKUP(F5318,'Other Data'!$B$17:$C$24,2,FALSE)</f>
        <v>ProductC</v>
      </c>
      <c r="H5318" s="6">
        <v>6</v>
      </c>
      <c r="I5318" s="8">
        <v>45316.556793981486</v>
      </c>
      <c r="J5318" s="6">
        <v>132</v>
      </c>
    </row>
    <row r="5319" spans="2:10" x14ac:dyDescent="0.3">
      <c r="B5319" s="6">
        <v>1130299</v>
      </c>
      <c r="C5319" s="6">
        <v>46</v>
      </c>
      <c r="D5319" s="6" t="str">
        <f>VLOOKUP(C5319,Customers!$B$8:$C$1412,2,FALSE)</f>
        <v>Granny's Country Cottage</v>
      </c>
      <c r="E5319" s="7">
        <v>45316</v>
      </c>
      <c r="F5319" s="6">
        <v>2</v>
      </c>
      <c r="G5319" s="6" t="str">
        <f>VLOOKUP(F5319,'Other Data'!$B$17:$C$24,2,FALSE)</f>
        <v>ProductB</v>
      </c>
      <c r="H5319" s="6">
        <v>5</v>
      </c>
      <c r="I5319" s="8">
        <v>45316.570312500007</v>
      </c>
      <c r="J5319" s="6">
        <v>133</v>
      </c>
    </row>
    <row r="5320" spans="2:10" x14ac:dyDescent="0.3">
      <c r="B5320" s="6">
        <v>1130300</v>
      </c>
      <c r="C5320" s="6">
        <v>1370</v>
      </c>
      <c r="D5320" s="6" t="str">
        <f>VLOOKUP(C5320,Customers!$B$8:$C$1412,2,FALSE)</f>
        <v>Brenners</v>
      </c>
      <c r="E5320" s="7">
        <v>45316</v>
      </c>
      <c r="F5320" s="6">
        <v>4</v>
      </c>
      <c r="G5320" s="6" t="str">
        <f>VLOOKUP(F5320,'Other Data'!$B$17:$C$24,2,FALSE)</f>
        <v>ProductD</v>
      </c>
      <c r="H5320" s="6">
        <v>5</v>
      </c>
      <c r="I5320" s="8">
        <v>45316.586018518523</v>
      </c>
      <c r="J5320" s="6">
        <v>111</v>
      </c>
    </row>
    <row r="5321" spans="2:10" x14ac:dyDescent="0.3">
      <c r="B5321" s="6">
        <v>1130301</v>
      </c>
      <c r="C5321" s="6">
        <v>132</v>
      </c>
      <c r="D5321" s="6" t="str">
        <f>VLOOKUP(C5321,Customers!$B$8:$C$1412,2,FALSE)</f>
        <v>Darolex Decor &amp; General Store</v>
      </c>
      <c r="E5321" s="7">
        <v>45316</v>
      </c>
      <c r="F5321" s="6">
        <v>5</v>
      </c>
      <c r="G5321" s="6" t="str">
        <f>VLOOKUP(F5321,'Other Data'!$B$17:$C$24,2,FALSE)</f>
        <v>ProductE</v>
      </c>
      <c r="H5321" s="6">
        <v>5</v>
      </c>
      <c r="I5321" s="8">
        <v>45316.597245370373</v>
      </c>
      <c r="J5321" s="6">
        <v>131</v>
      </c>
    </row>
    <row r="5322" spans="2:10" x14ac:dyDescent="0.3">
      <c r="B5322" s="6">
        <v>1130302</v>
      </c>
      <c r="C5322" s="6">
        <v>900</v>
      </c>
      <c r="D5322" s="6" t="str">
        <f>VLOOKUP(C5322,Customers!$B$8:$C$1412,2,FALSE)</f>
        <v>Linicks Toys</v>
      </c>
      <c r="E5322" s="7">
        <v>45316</v>
      </c>
      <c r="F5322" s="6">
        <v>5</v>
      </c>
      <c r="G5322" s="6" t="str">
        <f>VLOOKUP(F5322,'Other Data'!$B$17:$C$24,2,FALSE)</f>
        <v>ProductE</v>
      </c>
      <c r="H5322" s="6">
        <v>3</v>
      </c>
      <c r="I5322" s="8">
        <v>45316.608229166668</v>
      </c>
      <c r="J5322" s="6">
        <v>123</v>
      </c>
    </row>
    <row r="5323" spans="2:10" x14ac:dyDescent="0.3">
      <c r="B5323" s="6">
        <v>1130303</v>
      </c>
      <c r="C5323" s="6">
        <v>621</v>
      </c>
      <c r="D5323" s="6" t="str">
        <f>VLOOKUP(C5323,Customers!$B$8:$C$1412,2,FALSE)</f>
        <v>Grant MacEwan College</v>
      </c>
      <c r="E5323" s="7">
        <v>45316</v>
      </c>
      <c r="F5323" s="6">
        <v>4</v>
      </c>
      <c r="G5323" s="6" t="str">
        <f>VLOOKUP(F5323,'Other Data'!$B$17:$C$24,2,FALSE)</f>
        <v>ProductD</v>
      </c>
      <c r="H5323" s="6">
        <v>6</v>
      </c>
      <c r="I5323" s="8">
        <v>45316.619675925926</v>
      </c>
      <c r="J5323" s="6">
        <v>109</v>
      </c>
    </row>
    <row r="5324" spans="2:10" x14ac:dyDescent="0.3">
      <c r="B5324" s="6">
        <v>1130304</v>
      </c>
      <c r="C5324" s="6">
        <v>267</v>
      </c>
      <c r="D5324" s="6" t="str">
        <f>VLOOKUP(C5324,Customers!$B$8:$C$1412,2,FALSE)</f>
        <v>Garfield/Hallmark-LeighlandAveOakville</v>
      </c>
      <c r="E5324" s="7">
        <v>45316</v>
      </c>
      <c r="F5324" s="6">
        <v>4</v>
      </c>
      <c r="G5324" s="6" t="str">
        <f>VLOOKUP(F5324,'Other Data'!$B$17:$C$24,2,FALSE)</f>
        <v>ProductD</v>
      </c>
      <c r="H5324" s="6">
        <v>6</v>
      </c>
      <c r="I5324" s="8">
        <v>45316.631805555553</v>
      </c>
      <c r="J5324" s="6">
        <v>105</v>
      </c>
    </row>
    <row r="5325" spans="2:10" x14ac:dyDescent="0.3">
      <c r="B5325" s="6">
        <v>1130305</v>
      </c>
      <c r="C5325" s="6">
        <v>1330</v>
      </c>
      <c r="D5325" s="6" t="str">
        <f>VLOOKUP(C5325,Customers!$B$8:$C$1412,2,FALSE)</f>
        <v>House In The Country</v>
      </c>
      <c r="E5325" s="7">
        <v>45316</v>
      </c>
      <c r="F5325" s="6">
        <v>2</v>
      </c>
      <c r="G5325" s="6" t="str">
        <f>VLOOKUP(F5325,'Other Data'!$B$17:$C$24,2,FALSE)</f>
        <v>ProductB</v>
      </c>
      <c r="H5325" s="6">
        <v>6</v>
      </c>
      <c r="I5325" s="8">
        <v>45316.641724537032</v>
      </c>
      <c r="J5325" s="6">
        <v>129</v>
      </c>
    </row>
    <row r="5326" spans="2:10" x14ac:dyDescent="0.3">
      <c r="B5326" s="6">
        <v>1130306</v>
      </c>
      <c r="C5326" s="6">
        <v>1276</v>
      </c>
      <c r="D5326" s="6" t="str">
        <f>VLOOKUP(C5326,Customers!$B$8:$C$1412,2,FALSE)</f>
        <v>Wild Wild West Gambling Hall &amp; Hotel</v>
      </c>
      <c r="E5326" s="7">
        <v>45316</v>
      </c>
      <c r="F5326" s="6">
        <v>5</v>
      </c>
      <c r="G5326" s="6" t="str">
        <f>VLOOKUP(F5326,'Other Data'!$B$17:$C$24,2,FALSE)</f>
        <v>ProductE</v>
      </c>
      <c r="H5326" s="6">
        <v>7</v>
      </c>
      <c r="I5326" s="8">
        <v>45316.654652777775</v>
      </c>
      <c r="J5326" s="6">
        <v>114</v>
      </c>
    </row>
    <row r="5327" spans="2:10" x14ac:dyDescent="0.3">
      <c r="B5327" s="6">
        <v>1130307</v>
      </c>
      <c r="C5327" s="6">
        <v>598</v>
      </c>
      <c r="D5327" s="6" t="str">
        <f>VLOOKUP(C5327,Customers!$B$8:$C$1412,2,FALSE)</f>
        <v>Friends s - Foothills Hospital</v>
      </c>
      <c r="E5327" s="7">
        <v>45316</v>
      </c>
      <c r="F5327" s="6">
        <v>2</v>
      </c>
      <c r="G5327" s="6" t="str">
        <f>VLOOKUP(F5327,'Other Data'!$B$17:$C$24,2,FALSE)</f>
        <v>ProductB</v>
      </c>
      <c r="H5327" s="6">
        <v>3</v>
      </c>
      <c r="I5327" s="8">
        <v>45316.665810185186</v>
      </c>
      <c r="J5327" s="6">
        <v>112</v>
      </c>
    </row>
    <row r="5328" spans="2:10" x14ac:dyDescent="0.3">
      <c r="B5328" s="6">
        <v>1130308</v>
      </c>
      <c r="C5328" s="6">
        <v>384</v>
      </c>
      <c r="D5328" s="6" t="str">
        <f>VLOOKUP(C5328,Customers!$B$8:$C$1412,2,FALSE)</f>
        <v>Fifth Wheel Truck Stop</v>
      </c>
      <c r="E5328" s="7">
        <v>45316</v>
      </c>
      <c r="F5328" s="6">
        <v>2</v>
      </c>
      <c r="G5328" s="6" t="str">
        <f>VLOOKUP(F5328,'Other Data'!$B$17:$C$24,2,FALSE)</f>
        <v>ProductB</v>
      </c>
      <c r="H5328" s="6">
        <v>7</v>
      </c>
      <c r="I5328" s="8">
        <v>45316.677824074075</v>
      </c>
      <c r="J5328" s="6">
        <v>132</v>
      </c>
    </row>
    <row r="5329" spans="2:10" x14ac:dyDescent="0.3">
      <c r="B5329" s="6">
        <v>1130309</v>
      </c>
      <c r="C5329" s="6">
        <v>219</v>
      </c>
      <c r="D5329" s="6" t="str">
        <f>VLOOKUP(C5329,Customers!$B$8:$C$1412,2,FALSE)</f>
        <v>Shoppers Drug Mart # 788</v>
      </c>
      <c r="E5329" s="7">
        <v>45316</v>
      </c>
      <c r="F5329" s="6">
        <v>1</v>
      </c>
      <c r="G5329" s="6" t="str">
        <f>VLOOKUP(F5329,'Other Data'!$B$17:$C$24,2,FALSE)</f>
        <v>ProductA</v>
      </c>
      <c r="H5329" s="6">
        <v>4</v>
      </c>
      <c r="I5329" s="8">
        <v>45316.688356481485</v>
      </c>
      <c r="J5329" s="6">
        <v>120</v>
      </c>
    </row>
    <row r="5330" spans="2:10" x14ac:dyDescent="0.3">
      <c r="B5330" s="6">
        <v>1130310</v>
      </c>
      <c r="C5330" s="6">
        <v>672</v>
      </c>
      <c r="D5330" s="6" t="str">
        <f>VLOOKUP(C5330,Customers!$B$8:$C$1412,2,FALSE)</f>
        <v>Peoples Drug Mart #180</v>
      </c>
      <c r="E5330" s="7">
        <v>45316</v>
      </c>
      <c r="F5330" s="6">
        <v>1</v>
      </c>
      <c r="G5330" s="6" t="str">
        <f>VLOOKUP(F5330,'Other Data'!$B$17:$C$24,2,FALSE)</f>
        <v>ProductA</v>
      </c>
      <c r="H5330" s="6">
        <v>5</v>
      </c>
      <c r="I5330" s="8">
        <v>45316.701574074075</v>
      </c>
      <c r="J5330" s="6">
        <v>111</v>
      </c>
    </row>
    <row r="5331" spans="2:10" x14ac:dyDescent="0.3">
      <c r="B5331" s="6">
        <v>1130311</v>
      </c>
      <c r="C5331" s="6">
        <v>510</v>
      </c>
      <c r="D5331" s="6" t="str">
        <f>VLOOKUP(C5331,Customers!$B$8:$C$1412,2,FALSE)</f>
        <v>Yash Global Gifts</v>
      </c>
      <c r="E5331" s="7">
        <v>45316</v>
      </c>
      <c r="F5331" s="6">
        <v>4</v>
      </c>
      <c r="G5331" s="6" t="str">
        <f>VLOOKUP(F5331,'Other Data'!$B$17:$C$24,2,FALSE)</f>
        <v>ProductD</v>
      </c>
      <c r="H5331" s="6">
        <v>4</v>
      </c>
      <c r="I5331" s="8">
        <v>45316.718124999999</v>
      </c>
      <c r="J5331" s="6">
        <v>134</v>
      </c>
    </row>
    <row r="5332" spans="2:10" x14ac:dyDescent="0.3">
      <c r="B5332" s="6">
        <v>1130312</v>
      </c>
      <c r="C5332" s="6">
        <v>1285</v>
      </c>
      <c r="D5332" s="6" t="str">
        <f>VLOOKUP(C5332,Customers!$B$8:$C$1412,2,FALSE)</f>
        <v>Pepper Mill Casino Gift Shop</v>
      </c>
      <c r="E5332" s="7">
        <v>45316</v>
      </c>
      <c r="F5332" s="6">
        <v>4</v>
      </c>
      <c r="G5332" s="6" t="str">
        <f>VLOOKUP(F5332,'Other Data'!$B$17:$C$24,2,FALSE)</f>
        <v>ProductD</v>
      </c>
      <c r="H5332" s="6">
        <v>3</v>
      </c>
      <c r="I5332" s="8">
        <v>45316.732777777775</v>
      </c>
      <c r="J5332" s="6">
        <v>111</v>
      </c>
    </row>
    <row r="5333" spans="2:10" x14ac:dyDescent="0.3">
      <c r="B5333" s="6">
        <v>1130313</v>
      </c>
      <c r="C5333" s="6">
        <v>438</v>
      </c>
      <c r="D5333" s="6" t="str">
        <f>VLOOKUP(C5333,Customers!$B$8:$C$1412,2,FALSE)</f>
        <v>La Maison Gift Shop</v>
      </c>
      <c r="E5333" s="7">
        <v>45317</v>
      </c>
      <c r="F5333" s="6">
        <v>6</v>
      </c>
      <c r="G5333" s="6" t="str">
        <f>VLOOKUP(F5333,'Other Data'!$B$17:$C$24,2,FALSE)</f>
        <v>ProductF</v>
      </c>
      <c r="H5333" s="9"/>
      <c r="I5333" s="9"/>
      <c r="J5333" s="9"/>
    </row>
    <row r="5334" spans="2:10" x14ac:dyDescent="0.3">
      <c r="B5334" s="6">
        <v>1130314</v>
      </c>
      <c r="C5334" s="6">
        <v>392</v>
      </c>
      <c r="D5334" s="6" t="str">
        <f>VLOOKUP(C5334,Customers!$B$8:$C$1412,2,FALSE)</f>
        <v>Paul Marley IDA</v>
      </c>
      <c r="E5334" s="7">
        <v>45317</v>
      </c>
      <c r="F5334" s="6">
        <v>4</v>
      </c>
      <c r="G5334" s="6" t="str">
        <f>VLOOKUP(F5334,'Other Data'!$B$17:$C$24,2,FALSE)</f>
        <v>ProductD</v>
      </c>
      <c r="H5334" s="6">
        <v>3</v>
      </c>
      <c r="I5334" s="8">
        <v>45317.349421296298</v>
      </c>
      <c r="J5334" s="6">
        <v>111</v>
      </c>
    </row>
    <row r="5335" spans="2:10" x14ac:dyDescent="0.3">
      <c r="B5335" s="6">
        <v>1130315</v>
      </c>
      <c r="C5335" s="6">
        <v>138</v>
      </c>
      <c r="D5335" s="6" t="str">
        <f>VLOOKUP(C5335,Customers!$B$8:$C$1412,2,FALSE)</f>
        <v>SDM - 0632</v>
      </c>
      <c r="E5335" s="7">
        <v>45317</v>
      </c>
      <c r="F5335" s="6">
        <v>6</v>
      </c>
      <c r="G5335" s="6" t="str">
        <f>VLOOKUP(F5335,'Other Data'!$B$17:$C$24,2,FALSE)</f>
        <v>ProductF</v>
      </c>
      <c r="H5335" s="9"/>
      <c r="I5335" s="9"/>
      <c r="J5335" s="9"/>
    </row>
    <row r="5336" spans="2:10" x14ac:dyDescent="0.3">
      <c r="B5336" s="6">
        <v>1130316</v>
      </c>
      <c r="C5336" s="6">
        <v>1045</v>
      </c>
      <c r="D5336" s="6" t="str">
        <f>VLOOKUP(C5336,Customers!$B$8:$C$1412,2,FALSE)</f>
        <v>Opulent Items</v>
      </c>
      <c r="E5336" s="7">
        <v>45317</v>
      </c>
      <c r="F5336" s="6">
        <v>6</v>
      </c>
      <c r="G5336" s="6" t="str">
        <f>VLOOKUP(F5336,'Other Data'!$B$17:$C$24,2,FALSE)</f>
        <v>ProductF</v>
      </c>
      <c r="H5336" s="9"/>
      <c r="I5336" s="9"/>
      <c r="J5336" s="9"/>
    </row>
    <row r="5337" spans="2:10" x14ac:dyDescent="0.3">
      <c r="B5337" s="6">
        <v>1130317</v>
      </c>
      <c r="C5337" s="6">
        <v>356</v>
      </c>
      <c r="D5337" s="6" t="str">
        <f>VLOOKUP(C5337,Customers!$B$8:$C$1412,2,FALSE)</f>
        <v>Toytown</v>
      </c>
      <c r="E5337" s="7">
        <v>45317</v>
      </c>
      <c r="F5337" s="6">
        <v>4</v>
      </c>
      <c r="G5337" s="6" t="str">
        <f>VLOOKUP(F5337,'Other Data'!$B$17:$C$24,2,FALSE)</f>
        <v>ProductD</v>
      </c>
      <c r="H5337" s="6">
        <v>5</v>
      </c>
      <c r="I5337" s="8">
        <v>45317.390277777777</v>
      </c>
      <c r="J5337" s="6">
        <v>134</v>
      </c>
    </row>
    <row r="5338" spans="2:10" x14ac:dyDescent="0.3">
      <c r="B5338" s="6">
        <v>1130318</v>
      </c>
      <c r="C5338" s="6">
        <v>179</v>
      </c>
      <c r="D5338" s="6" t="str">
        <f>VLOOKUP(C5338,Customers!$B$8:$C$1412,2,FALSE)</f>
        <v>Pharmasave #638</v>
      </c>
      <c r="E5338" s="7">
        <v>45317</v>
      </c>
      <c r="F5338" s="6">
        <v>3</v>
      </c>
      <c r="G5338" s="6" t="str">
        <f>VLOOKUP(F5338,'Other Data'!$B$17:$C$24,2,FALSE)</f>
        <v>ProductC</v>
      </c>
      <c r="H5338" s="6">
        <v>7</v>
      </c>
      <c r="I5338" s="8">
        <v>45317.403553240736</v>
      </c>
      <c r="J5338" s="6">
        <v>127</v>
      </c>
    </row>
    <row r="5339" spans="2:10" x14ac:dyDescent="0.3">
      <c r="B5339" s="6">
        <v>1130319</v>
      </c>
      <c r="C5339" s="6">
        <v>1352</v>
      </c>
      <c r="D5339" s="6" t="str">
        <f>VLOOKUP(C5339,Customers!$B$8:$C$1412,2,FALSE)</f>
        <v>The Doodle Pad</v>
      </c>
      <c r="E5339" s="7">
        <v>45317</v>
      </c>
      <c r="F5339" s="6">
        <v>5</v>
      </c>
      <c r="G5339" s="6" t="str">
        <f>VLOOKUP(F5339,'Other Data'!$B$17:$C$24,2,FALSE)</f>
        <v>ProductE</v>
      </c>
      <c r="H5339" s="6">
        <v>6</v>
      </c>
      <c r="I5339" s="8">
        <v>45317.418495370366</v>
      </c>
      <c r="J5339" s="6">
        <v>117</v>
      </c>
    </row>
    <row r="5340" spans="2:10" x14ac:dyDescent="0.3">
      <c r="B5340" s="6">
        <v>1130320</v>
      </c>
      <c r="C5340" s="6">
        <v>480</v>
      </c>
      <c r="D5340" s="6" t="str">
        <f>VLOOKUP(C5340,Customers!$B$8:$C$1412,2,FALSE)</f>
        <v>Simply Country</v>
      </c>
      <c r="E5340" s="7">
        <v>45317</v>
      </c>
      <c r="F5340" s="6">
        <v>6</v>
      </c>
      <c r="G5340" s="6" t="str">
        <f>VLOOKUP(F5340,'Other Data'!$B$17:$C$24,2,FALSE)</f>
        <v>ProductF</v>
      </c>
      <c r="H5340" s="9"/>
      <c r="I5340" s="9"/>
      <c r="J5340" s="9"/>
    </row>
    <row r="5341" spans="2:10" x14ac:dyDescent="0.3">
      <c r="B5341" s="6">
        <v>1130321</v>
      </c>
      <c r="C5341" s="6">
        <v>1385</v>
      </c>
      <c r="D5341" s="6" t="str">
        <f>VLOOKUP(C5341,Customers!$B$8:$C$1412,2,FALSE)</f>
        <v>Wilhides</v>
      </c>
      <c r="E5341" s="7">
        <v>45317</v>
      </c>
      <c r="F5341" s="6">
        <v>5</v>
      </c>
      <c r="G5341" s="6" t="str">
        <f>VLOOKUP(F5341,'Other Data'!$B$17:$C$24,2,FALSE)</f>
        <v>ProductE</v>
      </c>
      <c r="H5341" s="6">
        <v>4</v>
      </c>
      <c r="I5341" s="8">
        <v>45317.441666666666</v>
      </c>
      <c r="J5341" s="6">
        <v>114</v>
      </c>
    </row>
    <row r="5342" spans="2:10" x14ac:dyDescent="0.3">
      <c r="B5342" s="6">
        <v>1130322</v>
      </c>
      <c r="C5342" s="6">
        <v>175</v>
      </c>
      <c r="D5342" s="6" t="str">
        <f>VLOOKUP(C5342,Customers!$B$8:$C$1412,2,FALSE)</f>
        <v>Hawthorne House</v>
      </c>
      <c r="E5342" s="7">
        <v>45317</v>
      </c>
      <c r="F5342" s="6">
        <v>4</v>
      </c>
      <c r="G5342" s="6" t="str">
        <f>VLOOKUP(F5342,'Other Data'!$B$17:$C$24,2,FALSE)</f>
        <v>ProductD</v>
      </c>
      <c r="H5342" s="6">
        <v>3</v>
      </c>
      <c r="I5342" s="8">
        <v>45317.454571759255</v>
      </c>
      <c r="J5342" s="6">
        <v>111</v>
      </c>
    </row>
    <row r="5343" spans="2:10" x14ac:dyDescent="0.3">
      <c r="B5343" s="6">
        <v>1130323</v>
      </c>
      <c r="C5343" s="6">
        <v>227</v>
      </c>
      <c r="D5343" s="6" t="str">
        <f>VLOOKUP(C5343,Customers!$B$8:$C$1412,2,FALSE)</f>
        <v>Kojak Promotions</v>
      </c>
      <c r="E5343" s="7">
        <v>45317</v>
      </c>
      <c r="F5343" s="6">
        <v>3</v>
      </c>
      <c r="G5343" s="6" t="str">
        <f>VLOOKUP(F5343,'Other Data'!$B$17:$C$24,2,FALSE)</f>
        <v>ProductC</v>
      </c>
      <c r="H5343" s="6">
        <v>3</v>
      </c>
      <c r="I5343" s="8">
        <v>45317.471759259257</v>
      </c>
      <c r="J5343" s="6">
        <v>120</v>
      </c>
    </row>
    <row r="5344" spans="2:10" x14ac:dyDescent="0.3">
      <c r="B5344" s="6">
        <v>1130324</v>
      </c>
      <c r="C5344" s="6">
        <v>765</v>
      </c>
      <c r="D5344" s="6" t="str">
        <f>VLOOKUP(C5344,Customers!$B$8:$C$1412,2,FALSE)</f>
        <v>Gift Shop, The</v>
      </c>
      <c r="E5344" s="7">
        <v>45317</v>
      </c>
      <c r="F5344" s="6">
        <v>5</v>
      </c>
      <c r="G5344" s="6" t="str">
        <f>VLOOKUP(F5344,'Other Data'!$B$17:$C$24,2,FALSE)</f>
        <v>ProductE</v>
      </c>
      <c r="H5344" s="6">
        <v>5</v>
      </c>
      <c r="I5344" s="8">
        <v>45317.485532407401</v>
      </c>
      <c r="J5344" s="6">
        <v>126</v>
      </c>
    </row>
    <row r="5345" spans="2:10" x14ac:dyDescent="0.3">
      <c r="B5345" s="6">
        <v>1130325</v>
      </c>
      <c r="C5345" s="6">
        <v>1285</v>
      </c>
      <c r="D5345" s="6" t="str">
        <f>VLOOKUP(C5345,Customers!$B$8:$C$1412,2,FALSE)</f>
        <v>Pepper Mill Casino Gift Shop</v>
      </c>
      <c r="E5345" s="7">
        <v>45317</v>
      </c>
      <c r="F5345" s="6">
        <v>6</v>
      </c>
      <c r="G5345" s="6" t="str">
        <f>VLOOKUP(F5345,'Other Data'!$B$17:$C$24,2,FALSE)</f>
        <v>ProductF</v>
      </c>
      <c r="H5345" s="9"/>
      <c r="I5345" s="9"/>
      <c r="J5345" s="9"/>
    </row>
    <row r="5346" spans="2:10" x14ac:dyDescent="0.3">
      <c r="B5346" s="6">
        <v>1130326</v>
      </c>
      <c r="C5346" s="6">
        <v>694</v>
      </c>
      <c r="D5346" s="6" t="str">
        <f>VLOOKUP(C5346,Customers!$B$8:$C$1412,2,FALSE)</f>
        <v>Buck or Two #209</v>
      </c>
      <c r="E5346" s="7">
        <v>45317</v>
      </c>
      <c r="F5346" s="6">
        <v>3</v>
      </c>
      <c r="G5346" s="6" t="str">
        <f>VLOOKUP(F5346,'Other Data'!$B$17:$C$24,2,FALSE)</f>
        <v>ProductC</v>
      </c>
      <c r="H5346" s="6">
        <v>7</v>
      </c>
      <c r="I5346" s="8">
        <v>45317.509895833333</v>
      </c>
      <c r="J5346" s="6">
        <v>122</v>
      </c>
    </row>
    <row r="5347" spans="2:10" x14ac:dyDescent="0.3">
      <c r="B5347" s="6">
        <v>1130327</v>
      </c>
      <c r="C5347" s="6">
        <v>1034</v>
      </c>
      <c r="D5347" s="6" t="str">
        <f>VLOOKUP(C5347,Customers!$B$8:$C$1412,2,FALSE)</f>
        <v>Southern Antiques &amp; Interiors</v>
      </c>
      <c r="E5347" s="7">
        <v>45317</v>
      </c>
      <c r="F5347" s="6">
        <v>4</v>
      </c>
      <c r="G5347" s="6" t="str">
        <f>VLOOKUP(F5347,'Other Data'!$B$17:$C$24,2,FALSE)</f>
        <v>ProductD</v>
      </c>
      <c r="H5347" s="6">
        <v>4</v>
      </c>
      <c r="I5347" s="8">
        <v>45317.522800925923</v>
      </c>
      <c r="J5347" s="6">
        <v>119</v>
      </c>
    </row>
    <row r="5348" spans="2:10" x14ac:dyDescent="0.3">
      <c r="B5348" s="6">
        <v>1130328</v>
      </c>
      <c r="C5348" s="6">
        <v>279</v>
      </c>
      <c r="D5348" s="6" t="str">
        <f>VLOOKUP(C5348,Customers!$B$8:$C$1412,2,FALSE)</f>
        <v>House of Cigars</v>
      </c>
      <c r="E5348" s="7">
        <v>45317</v>
      </c>
      <c r="F5348" s="6">
        <v>1</v>
      </c>
      <c r="G5348" s="6" t="str">
        <f>VLOOKUP(F5348,'Other Data'!$B$17:$C$24,2,FALSE)</f>
        <v>ProductA</v>
      </c>
      <c r="H5348" s="6">
        <v>3</v>
      </c>
      <c r="I5348" s="8">
        <v>45317.535324074073</v>
      </c>
      <c r="J5348" s="6">
        <v>115</v>
      </c>
    </row>
    <row r="5349" spans="2:10" x14ac:dyDescent="0.3">
      <c r="B5349" s="6">
        <v>1130329</v>
      </c>
      <c r="C5349" s="6">
        <v>987</v>
      </c>
      <c r="D5349" s="6" t="str">
        <f>VLOOKUP(C5349,Customers!$B$8:$C$1412,2,FALSE)</f>
        <v>Walter And Walton's Emporium</v>
      </c>
      <c r="E5349" s="7">
        <v>45317</v>
      </c>
      <c r="F5349" s="6">
        <v>4</v>
      </c>
      <c r="G5349" s="6" t="str">
        <f>VLOOKUP(F5349,'Other Data'!$B$17:$C$24,2,FALSE)</f>
        <v>ProductD</v>
      </c>
      <c r="H5349" s="6">
        <v>6</v>
      </c>
      <c r="I5349" s="8">
        <v>45317.549733796295</v>
      </c>
      <c r="J5349" s="6">
        <v>129</v>
      </c>
    </row>
    <row r="5350" spans="2:10" x14ac:dyDescent="0.3">
      <c r="B5350" s="6">
        <v>1130330</v>
      </c>
      <c r="C5350" s="6">
        <v>996</v>
      </c>
      <c r="D5350" s="6" t="str">
        <f>VLOOKUP(C5350,Customers!$B$8:$C$1412,2,FALSE)</f>
        <v>Lynns Hallmark</v>
      </c>
      <c r="E5350" s="7">
        <v>45317</v>
      </c>
      <c r="F5350" s="6">
        <v>3</v>
      </c>
      <c r="G5350" s="6" t="str">
        <f>VLOOKUP(F5350,'Other Data'!$B$17:$C$24,2,FALSE)</f>
        <v>ProductC</v>
      </c>
      <c r="H5350" s="6">
        <v>3</v>
      </c>
      <c r="I5350" s="8">
        <v>45317.560613425921</v>
      </c>
      <c r="J5350" s="6">
        <v>107</v>
      </c>
    </row>
    <row r="5351" spans="2:10" x14ac:dyDescent="0.3">
      <c r="B5351" s="6">
        <v>1130331</v>
      </c>
      <c r="C5351" s="6">
        <v>1361</v>
      </c>
      <c r="D5351" s="6" t="str">
        <f>VLOOKUP(C5351,Customers!$B$8:$C$1412,2,FALSE)</f>
        <v>The Silk Outlet</v>
      </c>
      <c r="E5351" s="7">
        <v>45317</v>
      </c>
      <c r="F5351" s="6">
        <v>5</v>
      </c>
      <c r="G5351" s="6" t="str">
        <f>VLOOKUP(F5351,'Other Data'!$B$17:$C$24,2,FALSE)</f>
        <v>ProductE</v>
      </c>
      <c r="H5351" s="6">
        <v>4</v>
      </c>
      <c r="I5351" s="8">
        <v>45317.577789351846</v>
      </c>
      <c r="J5351" s="6">
        <v>123</v>
      </c>
    </row>
    <row r="5352" spans="2:10" x14ac:dyDescent="0.3">
      <c r="B5352" s="6">
        <v>1130332</v>
      </c>
      <c r="C5352" s="6">
        <v>566</v>
      </c>
      <c r="D5352" s="6" t="str">
        <f>VLOOKUP(C5352,Customers!$B$8:$C$1412,2,FALSE)</f>
        <v>TOWN AND COUNTRY DRUGS</v>
      </c>
      <c r="E5352" s="7">
        <v>45317</v>
      </c>
      <c r="F5352" s="6">
        <v>5</v>
      </c>
      <c r="G5352" s="6" t="str">
        <f>VLOOKUP(F5352,'Other Data'!$B$17:$C$24,2,FALSE)</f>
        <v>ProductE</v>
      </c>
      <c r="H5352" s="6">
        <v>3</v>
      </c>
      <c r="I5352" s="8">
        <v>45317.589178240734</v>
      </c>
      <c r="J5352" s="6">
        <v>107</v>
      </c>
    </row>
    <row r="5353" spans="2:10" x14ac:dyDescent="0.3">
      <c r="B5353" s="6">
        <v>1130333</v>
      </c>
      <c r="C5353" s="6">
        <v>365</v>
      </c>
      <c r="D5353" s="6" t="str">
        <f>VLOOKUP(C5353,Customers!$B$8:$C$1412,2,FALSE)</f>
        <v>Hallmark</v>
      </c>
      <c r="E5353" s="7">
        <v>45317</v>
      </c>
      <c r="F5353" s="6">
        <v>4</v>
      </c>
      <c r="G5353" s="6" t="str">
        <f>VLOOKUP(F5353,'Other Data'!$B$17:$C$24,2,FALSE)</f>
        <v>ProductD</v>
      </c>
      <c r="H5353" s="6">
        <v>3</v>
      </c>
      <c r="I5353" s="8">
        <v>45317.606331018513</v>
      </c>
      <c r="J5353" s="6">
        <v>123</v>
      </c>
    </row>
    <row r="5354" spans="2:10" x14ac:dyDescent="0.3">
      <c r="B5354" s="6">
        <v>1130334</v>
      </c>
      <c r="C5354" s="6">
        <v>688</v>
      </c>
      <c r="D5354" s="6" t="str">
        <f>VLOOKUP(C5354,Customers!$B$8:$C$1412,2,FALSE)</f>
        <v>Your Dollar Store With More #161</v>
      </c>
      <c r="E5354" s="7">
        <v>45317</v>
      </c>
      <c r="F5354" s="6">
        <v>5</v>
      </c>
      <c r="G5354" s="6" t="str">
        <f>VLOOKUP(F5354,'Other Data'!$B$17:$C$24,2,FALSE)</f>
        <v>ProductE</v>
      </c>
      <c r="H5354" s="6">
        <v>7</v>
      </c>
      <c r="I5354" s="8">
        <v>45317.618067129624</v>
      </c>
      <c r="J5354" s="6">
        <v>111</v>
      </c>
    </row>
    <row r="5355" spans="2:10" x14ac:dyDescent="0.3">
      <c r="B5355" s="6">
        <v>1130335</v>
      </c>
      <c r="C5355" s="6">
        <v>550</v>
      </c>
      <c r="D5355" s="6" t="str">
        <f>VLOOKUP(C5355,Customers!$B$8:$C$1412,2,FALSE)</f>
        <v>Buck or Two #057</v>
      </c>
      <c r="E5355" s="7">
        <v>45317</v>
      </c>
      <c r="F5355" s="6">
        <v>1</v>
      </c>
      <c r="G5355" s="6" t="str">
        <f>VLOOKUP(F5355,'Other Data'!$B$17:$C$24,2,FALSE)</f>
        <v>ProductA</v>
      </c>
      <c r="H5355" s="6">
        <v>4</v>
      </c>
      <c r="I5355" s="8">
        <v>45317.627835648142</v>
      </c>
      <c r="J5355" s="6">
        <v>119</v>
      </c>
    </row>
    <row r="5356" spans="2:10" x14ac:dyDescent="0.3">
      <c r="B5356" s="6">
        <v>1130336</v>
      </c>
      <c r="C5356" s="6">
        <v>709</v>
      </c>
      <c r="D5356" s="6" t="str">
        <f>VLOOKUP(C5356,Customers!$B$8:$C$1412,2,FALSE)</f>
        <v>Edward Chapman's Ladies Shops</v>
      </c>
      <c r="E5356" s="7">
        <v>45317</v>
      </c>
      <c r="F5356" s="6">
        <v>3</v>
      </c>
      <c r="G5356" s="6" t="str">
        <f>VLOOKUP(F5356,'Other Data'!$B$17:$C$24,2,FALSE)</f>
        <v>ProductC</v>
      </c>
      <c r="H5356" s="6">
        <v>3</v>
      </c>
      <c r="I5356" s="8">
        <v>45317.645370370366</v>
      </c>
      <c r="J5356" s="6">
        <v>120</v>
      </c>
    </row>
    <row r="5357" spans="2:10" x14ac:dyDescent="0.3">
      <c r="B5357" s="6">
        <v>1130337</v>
      </c>
      <c r="C5357" s="6">
        <v>1051</v>
      </c>
      <c r="D5357" s="6" t="str">
        <f>VLOOKUP(C5357,Customers!$B$8:$C$1412,2,FALSE)</f>
        <v>Magnifying Aids</v>
      </c>
      <c r="E5357" s="7">
        <v>45317</v>
      </c>
      <c r="F5357" s="6">
        <v>5</v>
      </c>
      <c r="G5357" s="6" t="str">
        <f>VLOOKUP(F5357,'Other Data'!$B$17:$C$24,2,FALSE)</f>
        <v>ProductE</v>
      </c>
      <c r="H5357" s="6">
        <v>4</v>
      </c>
      <c r="I5357" s="8">
        <v>45317.658518518518</v>
      </c>
      <c r="J5357" s="6">
        <v>112</v>
      </c>
    </row>
    <row r="5358" spans="2:10" x14ac:dyDescent="0.3">
      <c r="B5358" s="6">
        <v>1130338</v>
      </c>
      <c r="C5358" s="6">
        <v>1140</v>
      </c>
      <c r="D5358" s="6" t="str">
        <f>VLOOKUP(C5358,Customers!$B$8:$C$1412,2,FALSE)</f>
        <v>Ann's Hallmark</v>
      </c>
      <c r="E5358" s="7">
        <v>45317</v>
      </c>
      <c r="F5358" s="6">
        <v>1</v>
      </c>
      <c r="G5358" s="6" t="str">
        <f>VLOOKUP(F5358,'Other Data'!$B$17:$C$24,2,FALSE)</f>
        <v>ProductA</v>
      </c>
      <c r="H5358" s="6">
        <v>5</v>
      </c>
      <c r="I5358" s="8">
        <v>45317.674733796295</v>
      </c>
      <c r="J5358" s="6">
        <v>125</v>
      </c>
    </row>
    <row r="5359" spans="2:10" x14ac:dyDescent="0.3">
      <c r="B5359" s="6">
        <v>1130339</v>
      </c>
      <c r="C5359" s="6">
        <v>1117</v>
      </c>
      <c r="D5359" s="6" t="str">
        <f>VLOOKUP(C5359,Customers!$B$8:$C$1412,2,FALSE)</f>
        <v>Bev's Hallmark</v>
      </c>
      <c r="E5359" s="7">
        <v>45317</v>
      </c>
      <c r="F5359" s="6">
        <v>3</v>
      </c>
      <c r="G5359" s="6" t="str">
        <f>VLOOKUP(F5359,'Other Data'!$B$17:$C$24,2,FALSE)</f>
        <v>ProductC</v>
      </c>
      <c r="H5359" s="6">
        <v>4</v>
      </c>
      <c r="I5359" s="8">
        <v>45317.68782407407</v>
      </c>
      <c r="J5359" s="6">
        <v>130</v>
      </c>
    </row>
    <row r="5360" spans="2:10" x14ac:dyDescent="0.3">
      <c r="B5360" s="6">
        <v>1130340</v>
      </c>
      <c r="C5360" s="6">
        <v>141</v>
      </c>
      <c r="D5360" s="6" t="str">
        <f>VLOOKUP(C5360,Customers!$B$8:$C$1412,2,FALSE)</f>
        <v>Hallmark</v>
      </c>
      <c r="E5360" s="7">
        <v>45317</v>
      </c>
      <c r="F5360" s="6">
        <v>3</v>
      </c>
      <c r="G5360" s="6" t="str">
        <f>VLOOKUP(F5360,'Other Data'!$B$17:$C$24,2,FALSE)</f>
        <v>ProductC</v>
      </c>
      <c r="H5360" s="6">
        <v>7</v>
      </c>
      <c r="I5360" s="8">
        <v>45317.698182870365</v>
      </c>
      <c r="J5360" s="6">
        <v>121</v>
      </c>
    </row>
    <row r="5361" spans="2:10" x14ac:dyDescent="0.3">
      <c r="B5361" s="6">
        <v>1130341</v>
      </c>
      <c r="C5361" s="6">
        <v>808</v>
      </c>
      <c r="D5361" s="6" t="str">
        <f>VLOOKUP(C5361,Customers!$B$8:$C$1412,2,FALSE)</f>
        <v>Marcia's Hallmark Shop</v>
      </c>
      <c r="E5361" s="7">
        <v>45317</v>
      </c>
      <c r="F5361" s="6">
        <v>4</v>
      </c>
      <c r="G5361" s="6" t="str">
        <f>VLOOKUP(F5361,'Other Data'!$B$17:$C$24,2,FALSE)</f>
        <v>ProductD</v>
      </c>
      <c r="H5361" s="6">
        <v>6</v>
      </c>
      <c r="I5361" s="8">
        <v>45317.711099537031</v>
      </c>
      <c r="J5361" s="6">
        <v>124</v>
      </c>
    </row>
    <row r="5362" spans="2:10" x14ac:dyDescent="0.3">
      <c r="B5362" s="6">
        <v>1130342</v>
      </c>
      <c r="C5362" s="6">
        <v>1258</v>
      </c>
      <c r="D5362" s="6" t="str">
        <f>VLOOKUP(C5362,Customers!$B$8:$C$1412,2,FALSE)</f>
        <v>Talking Hands/ Indulgences</v>
      </c>
      <c r="E5362" s="7">
        <v>45317</v>
      </c>
      <c r="F5362" s="6">
        <v>1</v>
      </c>
      <c r="G5362" s="6" t="str">
        <f>VLOOKUP(F5362,'Other Data'!$B$17:$C$24,2,FALSE)</f>
        <v>ProductA</v>
      </c>
      <c r="H5362" s="6">
        <v>3</v>
      </c>
      <c r="I5362" s="8">
        <v>45317.727013888885</v>
      </c>
      <c r="J5362" s="6">
        <v>120</v>
      </c>
    </row>
    <row r="5363" spans="2:10" x14ac:dyDescent="0.3">
      <c r="B5363" s="6">
        <v>1130343</v>
      </c>
      <c r="C5363" s="6">
        <v>296</v>
      </c>
      <c r="D5363" s="6" t="str">
        <f>VLOOKUP(C5363,Customers!$B$8:$C$1412,2,FALSE)</f>
        <v>Zellers Store #487</v>
      </c>
      <c r="E5363" s="7">
        <v>45317</v>
      </c>
      <c r="F5363" s="6">
        <v>3</v>
      </c>
      <c r="G5363" s="6" t="str">
        <f>VLOOKUP(F5363,'Other Data'!$B$17:$C$24,2,FALSE)</f>
        <v>ProductC</v>
      </c>
      <c r="H5363" s="6">
        <v>5</v>
      </c>
      <c r="I5363" s="8">
        <v>45317.741875</v>
      </c>
      <c r="J5363" s="6">
        <v>129</v>
      </c>
    </row>
    <row r="5364" spans="2:10" x14ac:dyDescent="0.3">
      <c r="B5364" s="6">
        <v>1130344</v>
      </c>
      <c r="C5364" s="6">
        <v>704</v>
      </c>
      <c r="D5364" s="6" t="str">
        <f>VLOOKUP(C5364,Customers!$B$8:$C$1412,2,FALSE)</f>
        <v>Centre Stage</v>
      </c>
      <c r="E5364" s="7">
        <v>45320</v>
      </c>
      <c r="F5364" s="6">
        <v>4</v>
      </c>
      <c r="G5364" s="6" t="str">
        <f>VLOOKUP(F5364,'Other Data'!$B$17:$C$24,2,FALSE)</f>
        <v>ProductD</v>
      </c>
      <c r="H5364" s="6">
        <v>7</v>
      </c>
      <c r="I5364" s="8">
        <v>45320.333333333336</v>
      </c>
      <c r="J5364" s="6">
        <v>125</v>
      </c>
    </row>
    <row r="5365" spans="2:10" x14ac:dyDescent="0.3">
      <c r="B5365" s="6">
        <v>1130345</v>
      </c>
      <c r="C5365" s="6">
        <v>1174</v>
      </c>
      <c r="D5365" s="6" t="str">
        <f>VLOOKUP(C5365,Customers!$B$8:$C$1412,2,FALSE)</f>
        <v>Northern Starr</v>
      </c>
      <c r="E5365" s="7">
        <v>45320</v>
      </c>
      <c r="F5365" s="6">
        <v>5</v>
      </c>
      <c r="G5365" s="6" t="str">
        <f>VLOOKUP(F5365,'Other Data'!$B$17:$C$24,2,FALSE)</f>
        <v>ProductE</v>
      </c>
      <c r="H5365" s="6">
        <v>6</v>
      </c>
      <c r="I5365" s="8">
        <v>45320.347349537042</v>
      </c>
      <c r="J5365" s="6">
        <v>123</v>
      </c>
    </row>
    <row r="5366" spans="2:10" x14ac:dyDescent="0.3">
      <c r="B5366" s="6">
        <v>1130346</v>
      </c>
      <c r="C5366" s="6">
        <v>807</v>
      </c>
      <c r="D5366" s="6" t="str">
        <f>VLOOKUP(C5366,Customers!$B$8:$C$1412,2,FALSE)</f>
        <v>Rutland Medical Center Gift Shop</v>
      </c>
      <c r="E5366" s="7">
        <v>45320</v>
      </c>
      <c r="F5366" s="6">
        <v>2</v>
      </c>
      <c r="G5366" s="6" t="str">
        <f>VLOOKUP(F5366,'Other Data'!$B$17:$C$24,2,FALSE)</f>
        <v>ProductB</v>
      </c>
      <c r="H5366" s="6">
        <v>2</v>
      </c>
      <c r="I5366" s="8">
        <v>45320.362835648149</v>
      </c>
      <c r="J5366" s="6">
        <v>130</v>
      </c>
    </row>
    <row r="5367" spans="2:10" x14ac:dyDescent="0.3">
      <c r="B5367" s="6">
        <v>1130347</v>
      </c>
      <c r="C5367" s="6">
        <v>314</v>
      </c>
      <c r="D5367" s="6" t="str">
        <f>VLOOKUP(C5367,Customers!$B$8:$C$1412,2,FALSE)</f>
        <v>SDM-1053</v>
      </c>
      <c r="E5367" s="7">
        <v>45320</v>
      </c>
      <c r="F5367" s="6">
        <v>4</v>
      </c>
      <c r="G5367" s="6" t="str">
        <f>VLOOKUP(F5367,'Other Data'!$B$17:$C$24,2,FALSE)</f>
        <v>ProductD</v>
      </c>
      <c r="H5367" s="6">
        <v>3</v>
      </c>
      <c r="I5367" s="8">
        <v>45320.377812500003</v>
      </c>
      <c r="J5367" s="6">
        <v>109</v>
      </c>
    </row>
    <row r="5368" spans="2:10" x14ac:dyDescent="0.3">
      <c r="B5368" s="6">
        <v>1130348</v>
      </c>
      <c r="C5368" s="6">
        <v>1343</v>
      </c>
      <c r="D5368" s="6" t="str">
        <f>VLOOKUP(C5368,Customers!$B$8:$C$1412,2,FALSE)</f>
        <v>Nelson's News And Books</v>
      </c>
      <c r="E5368" s="7">
        <v>45320</v>
      </c>
      <c r="F5368" s="6">
        <v>4</v>
      </c>
      <c r="G5368" s="6" t="str">
        <f>VLOOKUP(F5368,'Other Data'!$B$17:$C$24,2,FALSE)</f>
        <v>ProductD</v>
      </c>
      <c r="H5368" s="6">
        <v>3</v>
      </c>
      <c r="I5368" s="8">
        <v>45320.39502314815</v>
      </c>
      <c r="J5368" s="6">
        <v>116</v>
      </c>
    </row>
    <row r="5369" spans="2:10" x14ac:dyDescent="0.3">
      <c r="B5369" s="6">
        <v>1130349</v>
      </c>
      <c r="C5369" s="6">
        <v>1131</v>
      </c>
      <c r="D5369" s="6" t="str">
        <f>VLOOKUP(C5369,Customers!$B$8:$C$1412,2,FALSE)</f>
        <v>Ivy Trellis, The</v>
      </c>
      <c r="E5369" s="7">
        <v>45320</v>
      </c>
      <c r="F5369" s="6">
        <v>5</v>
      </c>
      <c r="G5369" s="6" t="str">
        <f>VLOOKUP(F5369,'Other Data'!$B$17:$C$24,2,FALSE)</f>
        <v>ProductE</v>
      </c>
      <c r="H5369" s="6">
        <v>5</v>
      </c>
      <c r="I5369" s="8">
        <v>45320.408981481487</v>
      </c>
      <c r="J5369" s="6">
        <v>133</v>
      </c>
    </row>
    <row r="5370" spans="2:10" x14ac:dyDescent="0.3">
      <c r="B5370" s="6">
        <v>1130350</v>
      </c>
      <c r="C5370" s="6">
        <v>186</v>
      </c>
      <c r="D5370" s="6" t="str">
        <f>VLOOKUP(C5370,Customers!$B$8:$C$1412,2,FALSE)</f>
        <v>Serendipity</v>
      </c>
      <c r="E5370" s="7">
        <v>45320</v>
      </c>
      <c r="F5370" s="6">
        <v>6</v>
      </c>
      <c r="G5370" s="6" t="str">
        <f>VLOOKUP(F5370,'Other Data'!$B$17:$C$24,2,FALSE)</f>
        <v>ProductF</v>
      </c>
      <c r="H5370" s="9"/>
      <c r="I5370" s="9"/>
      <c r="J5370" s="9"/>
    </row>
    <row r="5371" spans="2:10" x14ac:dyDescent="0.3">
      <c r="B5371" s="6">
        <v>1130351</v>
      </c>
      <c r="C5371" s="6">
        <v>455</v>
      </c>
      <c r="D5371" s="6" t="str">
        <f>VLOOKUP(C5371,Customers!$B$8:$C$1412,2,FALSE)</f>
        <v>Ray &amp; Kim's Super Convenience</v>
      </c>
      <c r="E5371" s="7">
        <v>45320</v>
      </c>
      <c r="F5371" s="6">
        <v>4</v>
      </c>
      <c r="G5371" s="6" t="str">
        <f>VLOOKUP(F5371,'Other Data'!$B$17:$C$24,2,FALSE)</f>
        <v>ProductD</v>
      </c>
      <c r="H5371" s="6">
        <v>2</v>
      </c>
      <c r="I5371" s="8">
        <v>45320.432662037041</v>
      </c>
      <c r="J5371" s="6">
        <v>113</v>
      </c>
    </row>
    <row r="5372" spans="2:10" x14ac:dyDescent="0.3">
      <c r="B5372" s="6">
        <v>1130352</v>
      </c>
      <c r="C5372" s="6">
        <v>1041</v>
      </c>
      <c r="D5372" s="6" t="str">
        <f>VLOOKUP(C5372,Customers!$B$8:$C$1412,2,FALSE)</f>
        <v>Tropique</v>
      </c>
      <c r="E5372" s="7">
        <v>45320</v>
      </c>
      <c r="F5372" s="6">
        <v>5</v>
      </c>
      <c r="G5372" s="6" t="str">
        <f>VLOOKUP(F5372,'Other Data'!$B$17:$C$24,2,FALSE)</f>
        <v>ProductE</v>
      </c>
      <c r="H5372" s="6">
        <v>4</v>
      </c>
      <c r="I5372" s="8">
        <v>45320.44608796297</v>
      </c>
      <c r="J5372" s="6">
        <v>128</v>
      </c>
    </row>
    <row r="5373" spans="2:10" x14ac:dyDescent="0.3">
      <c r="B5373" s="6">
        <v>1130353</v>
      </c>
      <c r="C5373" s="6">
        <v>1299</v>
      </c>
      <c r="D5373" s="6" t="str">
        <f>VLOOKUP(C5373,Customers!$B$8:$C$1412,2,FALSE)</f>
        <v>Larry Gotlieb</v>
      </c>
      <c r="E5373" s="7">
        <v>45320</v>
      </c>
      <c r="F5373" s="6">
        <v>2</v>
      </c>
      <c r="G5373" s="6" t="str">
        <f>VLOOKUP(F5373,'Other Data'!$B$17:$C$24,2,FALSE)</f>
        <v>ProductB</v>
      </c>
      <c r="H5373" s="6">
        <v>3</v>
      </c>
      <c r="I5373" s="8">
        <v>45320.462141203709</v>
      </c>
      <c r="J5373" s="6">
        <v>132</v>
      </c>
    </row>
    <row r="5374" spans="2:10" x14ac:dyDescent="0.3">
      <c r="B5374" s="6">
        <v>1130354</v>
      </c>
      <c r="C5374" s="6">
        <v>66</v>
      </c>
      <c r="D5374" s="6" t="str">
        <f>VLOOKUP(C5374,Customers!$B$8:$C$1412,2,FALSE)</f>
        <v>Freeman's PharmaChoice</v>
      </c>
      <c r="E5374" s="7">
        <v>45320</v>
      </c>
      <c r="F5374" s="6">
        <v>5</v>
      </c>
      <c r="G5374" s="6" t="str">
        <f>VLOOKUP(F5374,'Other Data'!$B$17:$C$24,2,FALSE)</f>
        <v>ProductE</v>
      </c>
      <c r="H5374" s="6">
        <v>3</v>
      </c>
      <c r="I5374" s="8">
        <v>45320.476319444446</v>
      </c>
      <c r="J5374" s="6">
        <v>113</v>
      </c>
    </row>
    <row r="5375" spans="2:10" x14ac:dyDescent="0.3">
      <c r="B5375" s="6">
        <v>1130355</v>
      </c>
      <c r="C5375" s="6">
        <v>887</v>
      </c>
      <c r="D5375" s="6" t="str">
        <f>VLOOKUP(C5375,Customers!$B$8:$C$1412,2,FALSE)</f>
        <v>New DaVincis .Com</v>
      </c>
      <c r="E5375" s="7">
        <v>45320</v>
      </c>
      <c r="F5375" s="6">
        <v>1</v>
      </c>
      <c r="G5375" s="6" t="str">
        <f>VLOOKUP(F5375,'Other Data'!$B$17:$C$24,2,FALSE)</f>
        <v>ProductA</v>
      </c>
      <c r="H5375" s="6">
        <v>3</v>
      </c>
      <c r="I5375" s="8">
        <v>45320.489780092597</v>
      </c>
      <c r="J5375" s="6">
        <v>120</v>
      </c>
    </row>
    <row r="5376" spans="2:10" x14ac:dyDescent="0.3">
      <c r="B5376" s="6">
        <v>1130356</v>
      </c>
      <c r="C5376" s="6">
        <v>662</v>
      </c>
      <c r="D5376" s="6" t="str">
        <f>VLOOKUP(C5376,Customers!$B$8:$C$1412,2,FALSE)</f>
        <v>Your Dollar Store With More #165</v>
      </c>
      <c r="E5376" s="7">
        <v>45320</v>
      </c>
      <c r="F5376" s="6">
        <v>2</v>
      </c>
      <c r="G5376" s="6" t="str">
        <f>VLOOKUP(F5376,'Other Data'!$B$17:$C$24,2,FALSE)</f>
        <v>ProductB</v>
      </c>
      <c r="H5376" s="6">
        <v>5</v>
      </c>
      <c r="I5376" s="8">
        <v>45320.507129629637</v>
      </c>
      <c r="J5376" s="6">
        <v>116</v>
      </c>
    </row>
    <row r="5377" spans="2:10" x14ac:dyDescent="0.3">
      <c r="B5377" s="6">
        <v>1130357</v>
      </c>
      <c r="C5377" s="6">
        <v>1219</v>
      </c>
      <c r="D5377" s="6" t="str">
        <f>VLOOKUP(C5377,Customers!$B$8:$C$1412,2,FALSE)</f>
        <v>Dillard's OLathe, KS</v>
      </c>
      <c r="E5377" s="7">
        <v>45320</v>
      </c>
      <c r="F5377" s="6">
        <v>3</v>
      </c>
      <c r="G5377" s="6" t="str">
        <f>VLOOKUP(F5377,'Other Data'!$B$17:$C$24,2,FALSE)</f>
        <v>ProductC</v>
      </c>
      <c r="H5377" s="6">
        <v>7</v>
      </c>
      <c r="I5377" s="8">
        <v>45320.521377314821</v>
      </c>
      <c r="J5377" s="6">
        <v>113</v>
      </c>
    </row>
    <row r="5378" spans="2:10" x14ac:dyDescent="0.3">
      <c r="B5378" s="6">
        <v>1130358</v>
      </c>
      <c r="C5378" s="6">
        <v>84</v>
      </c>
      <c r="D5378" s="6" t="str">
        <f>VLOOKUP(C5378,Customers!$B$8:$C$1412,2,FALSE)</f>
        <v>Village Designs</v>
      </c>
      <c r="E5378" s="7">
        <v>45320</v>
      </c>
      <c r="F5378" s="6">
        <v>3</v>
      </c>
      <c r="G5378" s="6" t="str">
        <f>VLOOKUP(F5378,'Other Data'!$B$17:$C$24,2,FALSE)</f>
        <v>ProductC</v>
      </c>
      <c r="H5378" s="6">
        <v>6</v>
      </c>
      <c r="I5378" s="8">
        <v>45320.532395833339</v>
      </c>
      <c r="J5378" s="6">
        <v>108</v>
      </c>
    </row>
    <row r="5379" spans="2:10" x14ac:dyDescent="0.3">
      <c r="B5379" s="6">
        <v>1130359</v>
      </c>
      <c r="C5379" s="6">
        <v>1328</v>
      </c>
      <c r="D5379" s="6" t="str">
        <f>VLOOKUP(C5379,Customers!$B$8:$C$1412,2,FALSE)</f>
        <v>Brand Via</v>
      </c>
      <c r="E5379" s="7">
        <v>45320</v>
      </c>
      <c r="F5379" s="6">
        <v>5</v>
      </c>
      <c r="G5379" s="6" t="str">
        <f>VLOOKUP(F5379,'Other Data'!$B$17:$C$24,2,FALSE)</f>
        <v>ProductE</v>
      </c>
      <c r="H5379" s="6">
        <v>2</v>
      </c>
      <c r="I5379" s="8">
        <v>45320.544016203712</v>
      </c>
      <c r="J5379" s="6">
        <v>113</v>
      </c>
    </row>
    <row r="5380" spans="2:10" x14ac:dyDescent="0.3">
      <c r="B5380" s="6">
        <v>1130360</v>
      </c>
      <c r="C5380" s="6">
        <v>12</v>
      </c>
      <c r="D5380" s="6" t="str">
        <f>VLOOKUP(C5380,Customers!$B$8:$C$1412,2,FALSE)</f>
        <v>Buck or Two #502</v>
      </c>
      <c r="E5380" s="7">
        <v>45320</v>
      </c>
      <c r="F5380" s="6">
        <v>2</v>
      </c>
      <c r="G5380" s="6" t="str">
        <f>VLOOKUP(F5380,'Other Data'!$B$17:$C$24,2,FALSE)</f>
        <v>ProductB</v>
      </c>
      <c r="H5380" s="6">
        <v>5</v>
      </c>
      <c r="I5380" s="8">
        <v>45320.553738425937</v>
      </c>
      <c r="J5380" s="6">
        <v>129</v>
      </c>
    </row>
    <row r="5381" spans="2:10" x14ac:dyDescent="0.3">
      <c r="B5381" s="6">
        <v>1130361</v>
      </c>
      <c r="C5381" s="6">
        <v>791</v>
      </c>
      <c r="D5381" s="6" t="str">
        <f>VLOOKUP(C5381,Customers!$B$8:$C$1412,2,FALSE)</f>
        <v>Sea Street</v>
      </c>
      <c r="E5381" s="7">
        <v>45320</v>
      </c>
      <c r="F5381" s="6">
        <v>3</v>
      </c>
      <c r="G5381" s="6" t="str">
        <f>VLOOKUP(F5381,'Other Data'!$B$17:$C$24,2,FALSE)</f>
        <v>ProductC</v>
      </c>
      <c r="H5381" s="6">
        <v>2</v>
      </c>
      <c r="I5381" s="8">
        <v>45320.56902777779</v>
      </c>
      <c r="J5381" s="6">
        <v>106</v>
      </c>
    </row>
    <row r="5382" spans="2:10" x14ac:dyDescent="0.3">
      <c r="B5382" s="6">
        <v>1130362</v>
      </c>
      <c r="C5382" s="6">
        <v>220</v>
      </c>
      <c r="D5382" s="6" t="str">
        <f>VLOOKUP(C5382,Customers!$B$8:$C$1412,2,FALSE)</f>
        <v>WASHED ASHORE</v>
      </c>
      <c r="E5382" s="7">
        <v>45320</v>
      </c>
      <c r="F5382" s="6">
        <v>5</v>
      </c>
      <c r="G5382" s="6" t="str">
        <f>VLOOKUP(F5382,'Other Data'!$B$17:$C$24,2,FALSE)</f>
        <v>ProductE</v>
      </c>
      <c r="H5382" s="6">
        <v>5</v>
      </c>
      <c r="I5382" s="8">
        <v>45320.586296296307</v>
      </c>
      <c r="J5382" s="6">
        <v>116</v>
      </c>
    </row>
    <row r="5383" spans="2:10" x14ac:dyDescent="0.3">
      <c r="B5383" s="6">
        <v>1130363</v>
      </c>
      <c r="C5383" s="6">
        <v>442</v>
      </c>
      <c r="D5383" s="6" t="str">
        <f>VLOOKUP(C5383,Customers!$B$8:$C$1412,2,FALSE)</f>
        <v>D &amp; D Luggage</v>
      </c>
      <c r="E5383" s="7">
        <v>45320</v>
      </c>
      <c r="F5383" s="6">
        <v>1</v>
      </c>
      <c r="G5383" s="6" t="str">
        <f>VLOOKUP(F5383,'Other Data'!$B$17:$C$24,2,FALSE)</f>
        <v>ProductA</v>
      </c>
      <c r="H5383" s="6">
        <v>2</v>
      </c>
      <c r="I5383" s="8">
        <v>45320.598495370381</v>
      </c>
      <c r="J5383" s="6">
        <v>109</v>
      </c>
    </row>
    <row r="5384" spans="2:10" x14ac:dyDescent="0.3">
      <c r="B5384" s="6">
        <v>1130364</v>
      </c>
      <c r="C5384" s="6">
        <v>664</v>
      </c>
      <c r="D5384" s="6" t="str">
        <f>VLOOKUP(C5384,Customers!$B$8:$C$1412,2,FALSE)</f>
        <v>Ruby Tuesday Accessories Ltd</v>
      </c>
      <c r="E5384" s="7">
        <v>45320</v>
      </c>
      <c r="F5384" s="6">
        <v>4</v>
      </c>
      <c r="G5384" s="6" t="str">
        <f>VLOOKUP(F5384,'Other Data'!$B$17:$C$24,2,FALSE)</f>
        <v>ProductD</v>
      </c>
      <c r="H5384" s="6">
        <v>5</v>
      </c>
      <c r="I5384" s="8">
        <v>45320.616076388898</v>
      </c>
      <c r="J5384" s="6">
        <v>105</v>
      </c>
    </row>
    <row r="5385" spans="2:10" x14ac:dyDescent="0.3">
      <c r="B5385" s="6">
        <v>1130365</v>
      </c>
      <c r="C5385" s="6">
        <v>259</v>
      </c>
      <c r="D5385" s="6" t="str">
        <f>VLOOKUP(C5385,Customers!$B$8:$C$1412,2,FALSE)</f>
        <v>Impressionable Gifts</v>
      </c>
      <c r="E5385" s="7">
        <v>45320</v>
      </c>
      <c r="F5385" s="6">
        <v>4</v>
      </c>
      <c r="G5385" s="6" t="str">
        <f>VLOOKUP(F5385,'Other Data'!$B$17:$C$24,2,FALSE)</f>
        <v>ProductD</v>
      </c>
      <c r="H5385" s="6">
        <v>3</v>
      </c>
      <c r="I5385" s="8">
        <v>45320.631921296306</v>
      </c>
      <c r="J5385" s="6">
        <v>120</v>
      </c>
    </row>
    <row r="5386" spans="2:10" x14ac:dyDescent="0.3">
      <c r="B5386" s="6">
        <v>1130366</v>
      </c>
      <c r="C5386" s="6">
        <v>809</v>
      </c>
      <c r="D5386" s="6" t="str">
        <f>VLOOKUP(C5386,Customers!$B$8:$C$1412,2,FALSE)</f>
        <v>Carr's Country Florist</v>
      </c>
      <c r="E5386" s="7">
        <v>45320</v>
      </c>
      <c r="F5386" s="6">
        <v>2</v>
      </c>
      <c r="G5386" s="6" t="str">
        <f>VLOOKUP(F5386,'Other Data'!$B$17:$C$24,2,FALSE)</f>
        <v>ProductB</v>
      </c>
      <c r="H5386" s="6">
        <v>2</v>
      </c>
      <c r="I5386" s="8">
        <v>45320.641238425938</v>
      </c>
      <c r="J5386" s="6">
        <v>123</v>
      </c>
    </row>
    <row r="5387" spans="2:10" x14ac:dyDescent="0.3">
      <c r="B5387" s="6">
        <v>1130367</v>
      </c>
      <c r="C5387" s="6">
        <v>60</v>
      </c>
      <c r="D5387" s="6" t="str">
        <f>VLOOKUP(C5387,Customers!$B$8:$C$1412,2,FALSE)</f>
        <v>Biomidon Inn House of Gifts</v>
      </c>
      <c r="E5387" s="7">
        <v>45320</v>
      </c>
      <c r="F5387" s="6">
        <v>4</v>
      </c>
      <c r="G5387" s="6" t="str">
        <f>VLOOKUP(F5387,'Other Data'!$B$17:$C$24,2,FALSE)</f>
        <v>ProductD</v>
      </c>
      <c r="H5387" s="6">
        <v>2</v>
      </c>
      <c r="I5387" s="8">
        <v>45320.651493055571</v>
      </c>
      <c r="J5387" s="6">
        <v>106</v>
      </c>
    </row>
    <row r="5388" spans="2:10" x14ac:dyDescent="0.3">
      <c r="B5388" s="6">
        <v>1130368</v>
      </c>
      <c r="C5388" s="6">
        <v>309</v>
      </c>
      <c r="D5388" s="6" t="str">
        <f>VLOOKUP(C5388,Customers!$B$8:$C$1412,2,FALSE)</f>
        <v>Pharmasave #702</v>
      </c>
      <c r="E5388" s="7">
        <v>45320</v>
      </c>
      <c r="F5388" s="6">
        <v>1</v>
      </c>
      <c r="G5388" s="6" t="str">
        <f>VLOOKUP(F5388,'Other Data'!$B$17:$C$24,2,FALSE)</f>
        <v>ProductA</v>
      </c>
      <c r="H5388" s="6">
        <v>6</v>
      </c>
      <c r="I5388" s="8">
        <v>45320.66145833335</v>
      </c>
      <c r="J5388" s="6">
        <v>112</v>
      </c>
    </row>
    <row r="5389" spans="2:10" x14ac:dyDescent="0.3">
      <c r="B5389" s="6">
        <v>1130369</v>
      </c>
      <c r="C5389" s="6">
        <v>223</v>
      </c>
      <c r="D5389" s="6" t="str">
        <f>VLOOKUP(C5389,Customers!$B$8:$C$1412,2,FALSE)</f>
        <v>Independent Need Centre</v>
      </c>
      <c r="E5389" s="7">
        <v>45320</v>
      </c>
      <c r="F5389" s="6">
        <v>5</v>
      </c>
      <c r="G5389" s="6" t="str">
        <f>VLOOKUP(F5389,'Other Data'!$B$17:$C$24,2,FALSE)</f>
        <v>ProductE</v>
      </c>
      <c r="H5389" s="6">
        <v>2</v>
      </c>
      <c r="I5389" s="8">
        <v>45320.678518518536</v>
      </c>
      <c r="J5389" s="6">
        <v>108</v>
      </c>
    </row>
    <row r="5390" spans="2:10" x14ac:dyDescent="0.3">
      <c r="B5390" s="6">
        <v>1130370</v>
      </c>
      <c r="C5390" s="6">
        <v>1130</v>
      </c>
      <c r="D5390" s="6" t="str">
        <f>VLOOKUP(C5390,Customers!$B$8:$C$1412,2,FALSE)</f>
        <v>Schueth Ace Hardware</v>
      </c>
      <c r="E5390" s="7">
        <v>45320</v>
      </c>
      <c r="F5390" s="6">
        <v>2</v>
      </c>
      <c r="G5390" s="6" t="str">
        <f>VLOOKUP(F5390,'Other Data'!$B$17:$C$24,2,FALSE)</f>
        <v>ProductB</v>
      </c>
      <c r="H5390" s="6">
        <v>4</v>
      </c>
      <c r="I5390" s="8">
        <v>45320.690752314833</v>
      </c>
      <c r="J5390" s="6">
        <v>125</v>
      </c>
    </row>
    <row r="5391" spans="2:10" x14ac:dyDescent="0.3">
      <c r="B5391" s="6">
        <v>1130371</v>
      </c>
      <c r="C5391" s="6">
        <v>961</v>
      </c>
      <c r="D5391" s="6" t="str">
        <f>VLOOKUP(C5391,Customers!$B$8:$C$1412,2,FALSE)</f>
        <v>Matus Enterprises/The Heritage Shop</v>
      </c>
      <c r="E5391" s="7">
        <v>45320</v>
      </c>
      <c r="F5391" s="6">
        <v>2</v>
      </c>
      <c r="G5391" s="6" t="str">
        <f>VLOOKUP(F5391,'Other Data'!$B$17:$C$24,2,FALSE)</f>
        <v>ProductB</v>
      </c>
      <c r="H5391" s="6">
        <v>6</v>
      </c>
      <c r="I5391" s="8">
        <v>45320.705613425947</v>
      </c>
      <c r="J5391" s="6">
        <v>107</v>
      </c>
    </row>
    <row r="5392" spans="2:10" x14ac:dyDescent="0.3">
      <c r="B5392" s="6">
        <v>1130372</v>
      </c>
      <c r="C5392" s="6">
        <v>1216</v>
      </c>
      <c r="D5392" s="6" t="str">
        <f>VLOOKUP(C5392,Customers!$B$8:$C$1412,2,FALSE)</f>
        <v>Dillard's Inc- Ft. worth TX</v>
      </c>
      <c r="E5392" s="7">
        <v>45320</v>
      </c>
      <c r="F5392" s="6">
        <v>6</v>
      </c>
      <c r="G5392" s="6" t="str">
        <f>VLOOKUP(F5392,'Other Data'!$B$17:$C$24,2,FALSE)</f>
        <v>ProductF</v>
      </c>
      <c r="H5392" s="9"/>
      <c r="I5392" s="9"/>
      <c r="J5392" s="9"/>
    </row>
    <row r="5393" spans="2:10" x14ac:dyDescent="0.3">
      <c r="B5393" s="6">
        <v>1130373</v>
      </c>
      <c r="C5393" s="6">
        <v>227</v>
      </c>
      <c r="D5393" s="6" t="str">
        <f>VLOOKUP(C5393,Customers!$B$8:$C$1412,2,FALSE)</f>
        <v>Kojak Promotions</v>
      </c>
      <c r="E5393" s="7">
        <v>45320</v>
      </c>
      <c r="F5393" s="6">
        <v>6</v>
      </c>
      <c r="G5393" s="6" t="str">
        <f>VLOOKUP(F5393,'Other Data'!$B$17:$C$24,2,FALSE)</f>
        <v>ProductF</v>
      </c>
      <c r="H5393" s="9"/>
      <c r="I5393" s="9"/>
      <c r="J5393" s="9"/>
    </row>
    <row r="5394" spans="2:10" x14ac:dyDescent="0.3">
      <c r="B5394" s="6">
        <v>1130374</v>
      </c>
      <c r="C5394" s="6">
        <v>818</v>
      </c>
      <c r="D5394" s="6" t="str">
        <f>VLOOKUP(C5394,Customers!$B$8:$C$1412,2,FALSE)</f>
        <v>Fenwick Cottage</v>
      </c>
      <c r="E5394" s="7">
        <v>45320</v>
      </c>
      <c r="F5394" s="6">
        <v>5</v>
      </c>
      <c r="G5394" s="6" t="str">
        <f>VLOOKUP(F5394,'Other Data'!$B$17:$C$24,2,FALSE)</f>
        <v>ProductE</v>
      </c>
      <c r="H5394" s="6">
        <v>3</v>
      </c>
      <c r="I5394" s="8">
        <v>45320.746956018535</v>
      </c>
      <c r="J5394" s="6">
        <v>122</v>
      </c>
    </row>
    <row r="5395" spans="2:10" x14ac:dyDescent="0.3">
      <c r="B5395" s="6">
        <v>1130375</v>
      </c>
      <c r="C5395" s="6">
        <v>384</v>
      </c>
      <c r="D5395" s="6" t="str">
        <f>VLOOKUP(C5395,Customers!$B$8:$C$1412,2,FALSE)</f>
        <v>Fifth Wheel Truck Stop</v>
      </c>
      <c r="E5395" s="7">
        <v>45321</v>
      </c>
      <c r="F5395" s="6">
        <v>2</v>
      </c>
      <c r="G5395" s="6" t="str">
        <f>VLOOKUP(F5395,'Other Data'!$B$17:$C$24,2,FALSE)</f>
        <v>ProductB</v>
      </c>
      <c r="H5395" s="6">
        <v>3</v>
      </c>
      <c r="I5395" s="8">
        <v>45321.333333333336</v>
      </c>
      <c r="J5395" s="6">
        <v>123</v>
      </c>
    </row>
    <row r="5396" spans="2:10" x14ac:dyDescent="0.3">
      <c r="B5396" s="6">
        <v>1130376</v>
      </c>
      <c r="C5396" s="6">
        <v>1092</v>
      </c>
      <c r="D5396" s="6" t="str">
        <f>VLOOKUP(C5396,Customers!$B$8:$C$1412,2,FALSE)</f>
        <v>Merle Norman</v>
      </c>
      <c r="E5396" s="7">
        <v>45321</v>
      </c>
      <c r="F5396" s="6">
        <v>1</v>
      </c>
      <c r="G5396" s="6" t="str">
        <f>VLOOKUP(F5396,'Other Data'!$B$17:$C$24,2,FALSE)</f>
        <v>ProductA</v>
      </c>
      <c r="H5396" s="6">
        <v>7</v>
      </c>
      <c r="I5396" s="8">
        <v>45321.347361111111</v>
      </c>
      <c r="J5396" s="6">
        <v>118</v>
      </c>
    </row>
    <row r="5397" spans="2:10" x14ac:dyDescent="0.3">
      <c r="B5397" s="6">
        <v>1130377</v>
      </c>
      <c r="C5397" s="6">
        <v>482</v>
      </c>
      <c r="D5397" s="6" t="str">
        <f>VLOOKUP(C5397,Customers!$B$8:$C$1412,2,FALSE)</f>
        <v>Garfield #144</v>
      </c>
      <c r="E5397" s="7">
        <v>45321</v>
      </c>
      <c r="F5397" s="6">
        <v>3</v>
      </c>
      <c r="G5397" s="6" t="str">
        <f>VLOOKUP(F5397,'Other Data'!$B$17:$C$24,2,FALSE)</f>
        <v>ProductC</v>
      </c>
      <c r="H5397" s="6">
        <v>7</v>
      </c>
      <c r="I5397" s="8">
        <v>45321.3596875</v>
      </c>
      <c r="J5397" s="6">
        <v>112</v>
      </c>
    </row>
    <row r="5398" spans="2:10" x14ac:dyDescent="0.3">
      <c r="B5398" s="6">
        <v>1130378</v>
      </c>
      <c r="C5398" s="6">
        <v>464</v>
      </c>
      <c r="D5398" s="6" t="str">
        <f>VLOOKUP(C5398,Customers!$B$8:$C$1412,2,FALSE)</f>
        <v>Georges Market</v>
      </c>
      <c r="E5398" s="7">
        <v>45321</v>
      </c>
      <c r="F5398" s="6">
        <v>4</v>
      </c>
      <c r="G5398" s="6" t="str">
        <f>VLOOKUP(F5398,'Other Data'!$B$17:$C$24,2,FALSE)</f>
        <v>ProductD</v>
      </c>
      <c r="H5398" s="6">
        <v>6</v>
      </c>
      <c r="I5398" s="8">
        <v>45321.372928240744</v>
      </c>
      <c r="J5398" s="6">
        <v>128</v>
      </c>
    </row>
    <row r="5399" spans="2:10" x14ac:dyDescent="0.3">
      <c r="B5399" s="6">
        <v>1130379</v>
      </c>
      <c r="C5399" s="6">
        <v>1358</v>
      </c>
      <c r="D5399" s="6" t="str">
        <f>VLOOKUP(C5399,Customers!$B$8:$C$1412,2,FALSE)</f>
        <v>Chinook Winds Casino</v>
      </c>
      <c r="E5399" s="7">
        <v>45321</v>
      </c>
      <c r="F5399" s="6">
        <v>6</v>
      </c>
      <c r="G5399" s="6" t="str">
        <f>VLOOKUP(F5399,'Other Data'!$B$17:$C$24,2,FALSE)</f>
        <v>ProductF</v>
      </c>
      <c r="H5399" s="9"/>
      <c r="I5399" s="9"/>
      <c r="J5399" s="9"/>
    </row>
    <row r="5400" spans="2:10" x14ac:dyDescent="0.3">
      <c r="B5400" s="6">
        <v>1130380</v>
      </c>
      <c r="C5400" s="6">
        <v>1113</v>
      </c>
      <c r="D5400" s="6" t="str">
        <f>VLOOKUP(C5400,Customers!$B$8:$C$1412,2,FALSE)</f>
        <v>Franklin United Methodist Community</v>
      </c>
      <c r="E5400" s="7">
        <v>45321</v>
      </c>
      <c r="F5400" s="6">
        <v>4</v>
      </c>
      <c r="G5400" s="6" t="str">
        <f>VLOOKUP(F5400,'Other Data'!$B$17:$C$24,2,FALSE)</f>
        <v>ProductD</v>
      </c>
      <c r="H5400" s="6">
        <v>3</v>
      </c>
      <c r="I5400" s="8">
        <v>45321.401388888895</v>
      </c>
      <c r="J5400" s="6">
        <v>129</v>
      </c>
    </row>
    <row r="5401" spans="2:10" x14ac:dyDescent="0.3">
      <c r="B5401" s="6">
        <v>1130381</v>
      </c>
      <c r="C5401" s="6">
        <v>540</v>
      </c>
      <c r="D5401" s="6" t="str">
        <f>VLOOKUP(C5401,Customers!$B$8:$C$1412,2,FALSE)</f>
        <v>Lasting Impressions</v>
      </c>
      <c r="E5401" s="7">
        <v>45321</v>
      </c>
      <c r="F5401" s="6">
        <v>5</v>
      </c>
      <c r="G5401" s="6" t="str">
        <f>VLOOKUP(F5401,'Other Data'!$B$17:$C$24,2,FALSE)</f>
        <v>ProductE</v>
      </c>
      <c r="H5401" s="6">
        <v>3</v>
      </c>
      <c r="I5401" s="8">
        <v>45321.411435185189</v>
      </c>
      <c r="J5401" s="6">
        <v>134</v>
      </c>
    </row>
    <row r="5402" spans="2:10" x14ac:dyDescent="0.3">
      <c r="B5402" s="6">
        <v>1130382</v>
      </c>
      <c r="C5402" s="6">
        <v>409</v>
      </c>
      <c r="D5402" s="6" t="str">
        <f>VLOOKUP(C5402,Customers!$B$8:$C$1412,2,FALSE)</f>
        <v>shoes 22</v>
      </c>
      <c r="E5402" s="7">
        <v>45321</v>
      </c>
      <c r="F5402" s="6">
        <v>1</v>
      </c>
      <c r="G5402" s="6" t="str">
        <f>VLOOKUP(F5402,'Other Data'!$B$17:$C$24,2,FALSE)</f>
        <v>ProductA</v>
      </c>
      <c r="H5402" s="6">
        <v>4</v>
      </c>
      <c r="I5402" s="8">
        <v>45321.427291666674</v>
      </c>
      <c r="J5402" s="6">
        <v>119</v>
      </c>
    </row>
    <row r="5403" spans="2:10" x14ac:dyDescent="0.3">
      <c r="B5403" s="6">
        <v>1130383</v>
      </c>
      <c r="C5403" s="6">
        <v>340</v>
      </c>
      <c r="D5403" s="6" t="str">
        <f>VLOOKUP(C5403,Customers!$B$8:$C$1412,2,FALSE)</f>
        <v>Toronto And Region Conservation</v>
      </c>
      <c r="E5403" s="7">
        <v>45321</v>
      </c>
      <c r="F5403" s="6">
        <v>1</v>
      </c>
      <c r="G5403" s="6" t="str">
        <f>VLOOKUP(F5403,'Other Data'!$B$17:$C$24,2,FALSE)</f>
        <v>ProductA</v>
      </c>
      <c r="H5403" s="6">
        <v>5</v>
      </c>
      <c r="I5403" s="8">
        <v>45321.437997685192</v>
      </c>
      <c r="J5403" s="6">
        <v>108</v>
      </c>
    </row>
    <row r="5404" spans="2:10" x14ac:dyDescent="0.3">
      <c r="B5404" s="6">
        <v>1130384</v>
      </c>
      <c r="C5404" s="6">
        <v>846</v>
      </c>
      <c r="D5404" s="6" t="str">
        <f>VLOOKUP(C5404,Customers!$B$8:$C$1412,2,FALSE)</f>
        <v>Madison Pharmacy</v>
      </c>
      <c r="E5404" s="7">
        <v>45321</v>
      </c>
      <c r="F5404" s="6">
        <v>4</v>
      </c>
      <c r="G5404" s="6" t="str">
        <f>VLOOKUP(F5404,'Other Data'!$B$17:$C$24,2,FALSE)</f>
        <v>ProductD</v>
      </c>
      <c r="H5404" s="6">
        <v>3</v>
      </c>
      <c r="I5404" s="8">
        <v>45321.449513888896</v>
      </c>
      <c r="J5404" s="6">
        <v>118</v>
      </c>
    </row>
    <row r="5405" spans="2:10" x14ac:dyDescent="0.3">
      <c r="B5405" s="6">
        <v>1130385</v>
      </c>
      <c r="C5405" s="6">
        <v>95</v>
      </c>
      <c r="D5405" s="6" t="str">
        <f>VLOOKUP(C5405,Customers!$B$8:$C$1412,2,FALSE)</f>
        <v>Boutique Camee - Victoriaville</v>
      </c>
      <c r="E5405" s="7">
        <v>45321</v>
      </c>
      <c r="F5405" s="6">
        <v>1</v>
      </c>
      <c r="G5405" s="6" t="str">
        <f>VLOOKUP(F5405,'Other Data'!$B$17:$C$24,2,FALSE)</f>
        <v>ProductA</v>
      </c>
      <c r="H5405" s="6">
        <v>6</v>
      </c>
      <c r="I5405" s="8">
        <v>45321.461018518523</v>
      </c>
      <c r="J5405" s="6">
        <v>105</v>
      </c>
    </row>
    <row r="5406" spans="2:10" x14ac:dyDescent="0.3">
      <c r="B5406" s="6">
        <v>1130386</v>
      </c>
      <c r="C5406" s="6">
        <v>892</v>
      </c>
      <c r="D5406" s="6" t="str">
        <f>VLOOKUP(C5406,Customers!$B$8:$C$1412,2,FALSE)</f>
        <v>Your Variety Center</v>
      </c>
      <c r="E5406" s="7">
        <v>45321</v>
      </c>
      <c r="F5406" s="6">
        <v>5</v>
      </c>
      <c r="G5406" s="6" t="str">
        <f>VLOOKUP(F5406,'Other Data'!$B$17:$C$24,2,FALSE)</f>
        <v>ProductE</v>
      </c>
      <c r="H5406" s="6">
        <v>2</v>
      </c>
      <c r="I5406" s="8">
        <v>45321.476817129631</v>
      </c>
      <c r="J5406" s="6">
        <v>121</v>
      </c>
    </row>
    <row r="5407" spans="2:10" x14ac:dyDescent="0.3">
      <c r="B5407" s="6">
        <v>1130387</v>
      </c>
      <c r="C5407" s="6">
        <v>1101</v>
      </c>
      <c r="D5407" s="6" t="str">
        <f>VLOOKUP(C5407,Customers!$B$8:$C$1412,2,FALSE)</f>
        <v>Creative Irish Gifts</v>
      </c>
      <c r="E5407" s="7">
        <v>45321</v>
      </c>
      <c r="F5407" s="6">
        <v>3</v>
      </c>
      <c r="G5407" s="6" t="str">
        <f>VLOOKUP(F5407,'Other Data'!$B$17:$C$24,2,FALSE)</f>
        <v>ProductC</v>
      </c>
      <c r="H5407" s="6">
        <v>6</v>
      </c>
      <c r="I5407" s="8">
        <v>45321.48673611111</v>
      </c>
      <c r="J5407" s="6">
        <v>116</v>
      </c>
    </row>
    <row r="5408" spans="2:10" x14ac:dyDescent="0.3">
      <c r="B5408" s="6">
        <v>1130388</v>
      </c>
      <c r="C5408" s="6">
        <v>1329</v>
      </c>
      <c r="D5408" s="6" t="str">
        <f>VLOOKUP(C5408,Customers!$B$8:$C$1412,2,FALSE)</f>
        <v>Designing Woman</v>
      </c>
      <c r="E5408" s="7">
        <v>45321</v>
      </c>
      <c r="F5408" s="6">
        <v>2</v>
      </c>
      <c r="G5408" s="6" t="str">
        <f>VLOOKUP(F5408,'Other Data'!$B$17:$C$24,2,FALSE)</f>
        <v>ProductB</v>
      </c>
      <c r="H5408" s="6">
        <v>6</v>
      </c>
      <c r="I5408" s="8">
        <v>45321.49622685185</v>
      </c>
      <c r="J5408" s="6">
        <v>115</v>
      </c>
    </row>
    <row r="5409" spans="2:10" x14ac:dyDescent="0.3">
      <c r="B5409" s="6">
        <v>1130389</v>
      </c>
      <c r="C5409" s="6">
        <v>277</v>
      </c>
      <c r="D5409" s="6" t="str">
        <f>VLOOKUP(C5409,Customers!$B$8:$C$1412,2,FALSE)</f>
        <v>Pinocchio's Pick Of The Crop</v>
      </c>
      <c r="E5409" s="7">
        <v>45321</v>
      </c>
      <c r="F5409" s="6">
        <v>1</v>
      </c>
      <c r="G5409" s="6" t="str">
        <f>VLOOKUP(F5409,'Other Data'!$B$17:$C$24,2,FALSE)</f>
        <v>ProductA</v>
      </c>
      <c r="H5409" s="6">
        <v>7</v>
      </c>
      <c r="I5409" s="8">
        <v>45321.513391203705</v>
      </c>
      <c r="J5409" s="6">
        <v>127</v>
      </c>
    </row>
    <row r="5410" spans="2:10" x14ac:dyDescent="0.3">
      <c r="B5410" s="6">
        <v>1130390</v>
      </c>
      <c r="C5410" s="6">
        <v>315</v>
      </c>
      <c r="D5410" s="6" t="str">
        <f>VLOOKUP(C5410,Customers!$B$8:$C$1412,2,FALSE)</f>
        <v>Shoppers Drug Mart # 1043</v>
      </c>
      <c r="E5410" s="7">
        <v>45321</v>
      </c>
      <c r="F5410" s="6">
        <v>4</v>
      </c>
      <c r="G5410" s="6" t="str">
        <f>VLOOKUP(F5410,'Other Data'!$B$17:$C$24,2,FALSE)</f>
        <v>ProductD</v>
      </c>
      <c r="H5410" s="6">
        <v>5</v>
      </c>
      <c r="I5410" s="8">
        <v>45321.526296296295</v>
      </c>
      <c r="J5410" s="6">
        <v>123</v>
      </c>
    </row>
    <row r="5411" spans="2:10" x14ac:dyDescent="0.3">
      <c r="B5411" s="6">
        <v>1130391</v>
      </c>
      <c r="C5411" s="6">
        <v>721</v>
      </c>
      <c r="D5411" s="6" t="str">
        <f>VLOOKUP(C5411,Customers!$B$8:$C$1412,2,FALSE)</f>
        <v>Great Canadian Dollar Store #281</v>
      </c>
      <c r="E5411" s="7">
        <v>45321</v>
      </c>
      <c r="F5411" s="6">
        <v>2</v>
      </c>
      <c r="G5411" s="6" t="str">
        <f>VLOOKUP(F5411,'Other Data'!$B$17:$C$24,2,FALSE)</f>
        <v>ProductB</v>
      </c>
      <c r="H5411" s="6">
        <v>3</v>
      </c>
      <c r="I5411" s="8">
        <v>45321.53564814815</v>
      </c>
      <c r="J5411" s="6">
        <v>112</v>
      </c>
    </row>
    <row r="5412" spans="2:10" x14ac:dyDescent="0.3">
      <c r="B5412" s="6">
        <v>1130392</v>
      </c>
      <c r="C5412" s="6">
        <v>1137</v>
      </c>
      <c r="D5412" s="6" t="str">
        <f>VLOOKUP(C5412,Customers!$B$8:$C$1412,2,FALSE)</f>
        <v>Mercy Hospital</v>
      </c>
      <c r="E5412" s="7">
        <v>45321</v>
      </c>
      <c r="F5412" s="6">
        <v>2</v>
      </c>
      <c r="G5412" s="6" t="str">
        <f>VLOOKUP(F5412,'Other Data'!$B$17:$C$24,2,FALSE)</f>
        <v>ProductB</v>
      </c>
      <c r="H5412" s="6">
        <v>5</v>
      </c>
      <c r="I5412" s="8">
        <v>45321.549085648148</v>
      </c>
      <c r="J5412" s="6">
        <v>130</v>
      </c>
    </row>
    <row r="5413" spans="2:10" x14ac:dyDescent="0.3">
      <c r="B5413" s="6">
        <v>1130393</v>
      </c>
      <c r="C5413" s="6">
        <v>1155</v>
      </c>
      <c r="D5413" s="6" t="str">
        <f>VLOOKUP(C5413,Customers!$B$8:$C$1412,2,FALSE)</f>
        <v>Country Treasures</v>
      </c>
      <c r="E5413" s="7">
        <v>45321</v>
      </c>
      <c r="F5413" s="6">
        <v>5</v>
      </c>
      <c r="G5413" s="6" t="str">
        <f>VLOOKUP(F5413,'Other Data'!$B$17:$C$24,2,FALSE)</f>
        <v>ProductE</v>
      </c>
      <c r="H5413" s="6">
        <v>3</v>
      </c>
      <c r="I5413" s="8">
        <v>45321.559432870374</v>
      </c>
      <c r="J5413" s="6">
        <v>129</v>
      </c>
    </row>
    <row r="5414" spans="2:10" x14ac:dyDescent="0.3">
      <c r="B5414" s="6">
        <v>1130394</v>
      </c>
      <c r="C5414" s="6">
        <v>243</v>
      </c>
      <c r="D5414" s="6" t="str">
        <f>VLOOKUP(C5414,Customers!$B$8:$C$1412,2,FALSE)</f>
        <v>Extreme  Retail Inc</v>
      </c>
      <c r="E5414" s="7">
        <v>45321</v>
      </c>
      <c r="F5414" s="6">
        <v>3</v>
      </c>
      <c r="G5414" s="6" t="str">
        <f>VLOOKUP(F5414,'Other Data'!$B$17:$C$24,2,FALSE)</f>
        <v>ProductC</v>
      </c>
      <c r="H5414" s="6">
        <v>2</v>
      </c>
      <c r="I5414" s="8">
        <v>45321.568865740745</v>
      </c>
      <c r="J5414" s="6">
        <v>125</v>
      </c>
    </row>
    <row r="5415" spans="2:10" x14ac:dyDescent="0.3">
      <c r="B5415" s="6">
        <v>1130395</v>
      </c>
      <c r="C5415" s="6">
        <v>853</v>
      </c>
      <c r="D5415" s="6" t="str">
        <f>VLOOKUP(C5415,Customers!$B$8:$C$1412,2,FALSE)</f>
        <v>Pic Pocket</v>
      </c>
      <c r="E5415" s="7">
        <v>45321</v>
      </c>
      <c r="F5415" s="6">
        <v>1</v>
      </c>
      <c r="G5415" s="6" t="str">
        <f>VLOOKUP(F5415,'Other Data'!$B$17:$C$24,2,FALSE)</f>
        <v>ProductA</v>
      </c>
      <c r="H5415" s="6">
        <v>5</v>
      </c>
      <c r="I5415" s="8">
        <v>45321.580787037041</v>
      </c>
      <c r="J5415" s="6">
        <v>133</v>
      </c>
    </row>
    <row r="5416" spans="2:10" x14ac:dyDescent="0.3">
      <c r="B5416" s="6">
        <v>1130396</v>
      </c>
      <c r="C5416" s="6">
        <v>608</v>
      </c>
      <c r="D5416" s="6" t="str">
        <f>VLOOKUP(C5416,Customers!$B$8:$C$1412,2,FALSE)</f>
        <v>Rexall Drug Store #7268</v>
      </c>
      <c r="E5416" s="7">
        <v>45321</v>
      </c>
      <c r="F5416" s="6">
        <v>1</v>
      </c>
      <c r="G5416" s="6" t="str">
        <f>VLOOKUP(F5416,'Other Data'!$B$17:$C$24,2,FALSE)</f>
        <v>ProductA</v>
      </c>
      <c r="H5416" s="6">
        <v>7</v>
      </c>
      <c r="I5416" s="8">
        <v>45321.592962962968</v>
      </c>
      <c r="J5416" s="6">
        <v>121</v>
      </c>
    </row>
    <row r="5417" spans="2:10" x14ac:dyDescent="0.3">
      <c r="B5417" s="6">
        <v>1130397</v>
      </c>
      <c r="C5417" s="6">
        <v>339</v>
      </c>
      <c r="D5417" s="6" t="str">
        <f>VLOOKUP(C5417,Customers!$B$8:$C$1412,2,FALSE)</f>
        <v>Blessed Sacrament School</v>
      </c>
      <c r="E5417" s="7">
        <v>45321</v>
      </c>
      <c r="F5417" s="6">
        <v>2</v>
      </c>
      <c r="G5417" s="6" t="str">
        <f>VLOOKUP(F5417,'Other Data'!$B$17:$C$24,2,FALSE)</f>
        <v>ProductB</v>
      </c>
      <c r="H5417" s="6">
        <v>4</v>
      </c>
      <c r="I5417" s="8">
        <v>45321.606782407413</v>
      </c>
      <c r="J5417" s="6">
        <v>106</v>
      </c>
    </row>
    <row r="5418" spans="2:10" x14ac:dyDescent="0.3">
      <c r="B5418" s="6">
        <v>1130398</v>
      </c>
      <c r="C5418" s="6">
        <v>1188</v>
      </c>
      <c r="D5418" s="6" t="str">
        <f>VLOOKUP(C5418,Customers!$B$8:$C$1412,2,FALSE)</f>
        <v>Hammacher Schlemmer</v>
      </c>
      <c r="E5418" s="7">
        <v>45321</v>
      </c>
      <c r="F5418" s="6">
        <v>1</v>
      </c>
      <c r="G5418" s="6" t="str">
        <f>VLOOKUP(F5418,'Other Data'!$B$17:$C$24,2,FALSE)</f>
        <v>ProductA</v>
      </c>
      <c r="H5418" s="6">
        <v>5</v>
      </c>
      <c r="I5418" s="8">
        <v>45321.623750000006</v>
      </c>
      <c r="J5418" s="6">
        <v>133</v>
      </c>
    </row>
    <row r="5419" spans="2:10" x14ac:dyDescent="0.3">
      <c r="B5419" s="6">
        <v>1130399</v>
      </c>
      <c r="C5419" s="6">
        <v>688</v>
      </c>
      <c r="D5419" s="6" t="str">
        <f>VLOOKUP(C5419,Customers!$B$8:$C$1412,2,FALSE)</f>
        <v>Your Dollar Store With More #161</v>
      </c>
      <c r="E5419" s="7">
        <v>45321</v>
      </c>
      <c r="F5419" s="6">
        <v>4</v>
      </c>
      <c r="G5419" s="6" t="str">
        <f>VLOOKUP(F5419,'Other Data'!$B$17:$C$24,2,FALSE)</f>
        <v>ProductD</v>
      </c>
      <c r="H5419" s="6">
        <v>5</v>
      </c>
      <c r="I5419" s="8">
        <v>45321.633043981485</v>
      </c>
      <c r="J5419" s="6">
        <v>105</v>
      </c>
    </row>
    <row r="5420" spans="2:10" x14ac:dyDescent="0.3">
      <c r="B5420" s="6">
        <v>1130400</v>
      </c>
      <c r="C5420" s="6">
        <v>429</v>
      </c>
      <c r="D5420" s="6" t="str">
        <f>VLOOKUP(C5420,Customers!$B$8:$C$1412,2,FALSE)</f>
        <v>BELA BOOTEEK</v>
      </c>
      <c r="E5420" s="7">
        <v>45321</v>
      </c>
      <c r="F5420" s="6">
        <v>2</v>
      </c>
      <c r="G5420" s="6" t="str">
        <f>VLOOKUP(F5420,'Other Data'!$B$17:$C$24,2,FALSE)</f>
        <v>ProductB</v>
      </c>
      <c r="H5420" s="6">
        <v>2</v>
      </c>
      <c r="I5420" s="8">
        <v>45321.642916666671</v>
      </c>
      <c r="J5420" s="6">
        <v>111</v>
      </c>
    </row>
    <row r="5421" spans="2:10" x14ac:dyDescent="0.3">
      <c r="B5421" s="6">
        <v>1130401</v>
      </c>
      <c r="C5421" s="6">
        <v>8</v>
      </c>
      <c r="D5421" s="6" t="str">
        <f>VLOOKUP(C5421,Customers!$B$8:$C$1412,2,FALSE)</f>
        <v>Greenspar Ltd</v>
      </c>
      <c r="E5421" s="7">
        <v>45321</v>
      </c>
      <c r="F5421" s="6">
        <v>4</v>
      </c>
      <c r="G5421" s="6" t="str">
        <f>VLOOKUP(F5421,'Other Data'!$B$17:$C$24,2,FALSE)</f>
        <v>ProductD</v>
      </c>
      <c r="H5421" s="6">
        <v>3</v>
      </c>
      <c r="I5421" s="8">
        <v>45321.65225694445</v>
      </c>
      <c r="J5421" s="6">
        <v>123</v>
      </c>
    </row>
    <row r="5422" spans="2:10" x14ac:dyDescent="0.3">
      <c r="B5422" s="6">
        <v>1130402</v>
      </c>
      <c r="C5422" s="6">
        <v>1199</v>
      </c>
      <c r="D5422" s="6" t="str">
        <f>VLOOKUP(C5422,Customers!$B$8:$C$1412,2,FALSE)</f>
        <v>Theasure Of Ours</v>
      </c>
      <c r="E5422" s="7">
        <v>45321</v>
      </c>
      <c r="F5422" s="6">
        <v>6</v>
      </c>
      <c r="G5422" s="6" t="str">
        <f>VLOOKUP(F5422,'Other Data'!$B$17:$C$24,2,FALSE)</f>
        <v>ProductF</v>
      </c>
      <c r="H5422" s="9"/>
      <c r="I5422" s="9"/>
      <c r="J5422" s="9"/>
    </row>
    <row r="5423" spans="2:10" x14ac:dyDescent="0.3">
      <c r="B5423" s="6">
        <v>1130403</v>
      </c>
      <c r="C5423" s="6">
        <v>1181</v>
      </c>
      <c r="D5423" s="6" t="str">
        <f>VLOOKUP(C5423,Customers!$B$8:$C$1412,2,FALSE)</f>
        <v>Atrium Gift Shop</v>
      </c>
      <c r="E5423" s="7">
        <v>45321</v>
      </c>
      <c r="F5423" s="6">
        <v>5</v>
      </c>
      <c r="G5423" s="6" t="str">
        <f>VLOOKUP(F5423,'Other Data'!$B$17:$C$24,2,FALSE)</f>
        <v>ProductE</v>
      </c>
      <c r="H5423" s="6">
        <v>5</v>
      </c>
      <c r="I5423" s="8">
        <v>45321.678229166668</v>
      </c>
      <c r="J5423" s="6">
        <v>110</v>
      </c>
    </row>
    <row r="5424" spans="2:10" x14ac:dyDescent="0.3">
      <c r="B5424" s="6">
        <v>1130404</v>
      </c>
      <c r="C5424" s="6">
        <v>231</v>
      </c>
      <c r="D5424" s="6" t="str">
        <f>VLOOKUP(C5424,Customers!$B$8:$C$1412,2,FALSE)</f>
        <v>Buck or Two</v>
      </c>
      <c r="E5424" s="7">
        <v>45321</v>
      </c>
      <c r="F5424" s="6">
        <v>4</v>
      </c>
      <c r="G5424" s="6" t="str">
        <f>VLOOKUP(F5424,'Other Data'!$B$17:$C$24,2,FALSE)</f>
        <v>ProductD</v>
      </c>
      <c r="H5424" s="6">
        <v>6</v>
      </c>
      <c r="I5424" s="8">
        <v>45321.689618055556</v>
      </c>
      <c r="J5424" s="6">
        <v>132</v>
      </c>
    </row>
    <row r="5425" spans="2:10" x14ac:dyDescent="0.3">
      <c r="B5425" s="6">
        <v>1130405</v>
      </c>
      <c r="C5425" s="6">
        <v>1297</v>
      </c>
      <c r="D5425" s="6" t="str">
        <f>VLOOKUP(C5425,Customers!$B$8:$C$1412,2,FALSE)</f>
        <v>Simply Fresh</v>
      </c>
      <c r="E5425" s="7">
        <v>45321</v>
      </c>
      <c r="F5425" s="6">
        <v>4</v>
      </c>
      <c r="G5425" s="6" t="str">
        <f>VLOOKUP(F5425,'Other Data'!$B$17:$C$24,2,FALSE)</f>
        <v>ProductD</v>
      </c>
      <c r="H5425" s="6">
        <v>2</v>
      </c>
      <c r="I5425" s="8">
        <v>45321.699270833335</v>
      </c>
      <c r="J5425" s="6">
        <v>132</v>
      </c>
    </row>
    <row r="5426" spans="2:10" x14ac:dyDescent="0.3">
      <c r="B5426" s="6">
        <v>1130406</v>
      </c>
      <c r="C5426" s="6">
        <v>5</v>
      </c>
      <c r="D5426" s="6" t="str">
        <f>VLOOKUP(C5426,Customers!$B$8:$C$1412,2,FALSE)</f>
        <v>Buck or Two #152</v>
      </c>
      <c r="E5426" s="7">
        <v>45322</v>
      </c>
      <c r="F5426" s="6">
        <v>1</v>
      </c>
      <c r="G5426" s="6" t="str">
        <f>VLOOKUP(F5426,'Other Data'!$B$17:$C$24,2,FALSE)</f>
        <v>ProductA</v>
      </c>
      <c r="H5426" s="6">
        <v>7</v>
      </c>
      <c r="I5426" s="8">
        <v>45322.333333333336</v>
      </c>
      <c r="J5426" s="6">
        <v>129</v>
      </c>
    </row>
    <row r="5427" spans="2:10" x14ac:dyDescent="0.3">
      <c r="B5427" s="6">
        <v>1130407</v>
      </c>
      <c r="C5427" s="6">
        <v>925</v>
      </c>
      <c r="D5427" s="6" t="str">
        <f>VLOOKUP(C5427,Customers!$B$8:$C$1412,2,FALSE)</f>
        <v>Turning Stone Casino</v>
      </c>
      <c r="E5427" s="7">
        <v>45322</v>
      </c>
      <c r="F5427" s="6">
        <v>2</v>
      </c>
      <c r="G5427" s="6" t="str">
        <f>VLOOKUP(F5427,'Other Data'!$B$17:$C$24,2,FALSE)</f>
        <v>ProductB</v>
      </c>
      <c r="H5427" s="6">
        <v>6</v>
      </c>
      <c r="I5427" s="8">
        <v>45322.34542824074</v>
      </c>
      <c r="J5427" s="6">
        <v>114</v>
      </c>
    </row>
    <row r="5428" spans="2:10" x14ac:dyDescent="0.3">
      <c r="B5428" s="6">
        <v>1130408</v>
      </c>
      <c r="C5428" s="6">
        <v>741</v>
      </c>
      <c r="D5428" s="6" t="str">
        <f>VLOOKUP(C5428,Customers!$B$8:$C$1412,2,FALSE)</f>
        <v>Splash Body Care</v>
      </c>
      <c r="E5428" s="7">
        <v>45322</v>
      </c>
      <c r="F5428" s="6">
        <v>4</v>
      </c>
      <c r="G5428" s="6" t="str">
        <f>VLOOKUP(F5428,'Other Data'!$B$17:$C$24,2,FALSE)</f>
        <v>ProductD</v>
      </c>
      <c r="H5428" s="6">
        <v>4</v>
      </c>
      <c r="I5428" s="8">
        <v>45322.3590625</v>
      </c>
      <c r="J5428" s="6">
        <v>107</v>
      </c>
    </row>
    <row r="5429" spans="2:10" x14ac:dyDescent="0.3">
      <c r="B5429" s="6">
        <v>1130409</v>
      </c>
      <c r="C5429" s="6">
        <v>828</v>
      </c>
      <c r="D5429" s="6" t="str">
        <f>VLOOKUP(C5429,Customers!$B$8:$C$1412,2,FALSE)</f>
        <v>Patchpoint Ltd.</v>
      </c>
      <c r="E5429" s="7">
        <v>45322</v>
      </c>
      <c r="F5429" s="6">
        <v>5</v>
      </c>
      <c r="G5429" s="6" t="str">
        <f>VLOOKUP(F5429,'Other Data'!$B$17:$C$24,2,FALSE)</f>
        <v>ProductE</v>
      </c>
      <c r="H5429" s="6">
        <v>2</v>
      </c>
      <c r="I5429" s="8">
        <v>45322.37295138889</v>
      </c>
      <c r="J5429" s="6">
        <v>109</v>
      </c>
    </row>
    <row r="5430" spans="2:10" x14ac:dyDescent="0.3">
      <c r="B5430" s="6">
        <v>1130410</v>
      </c>
      <c r="C5430" s="6">
        <v>199</v>
      </c>
      <c r="D5430" s="6" t="str">
        <f>VLOOKUP(C5430,Customers!$B$8:$C$1412,2,FALSE)</f>
        <v>Gift Gallery</v>
      </c>
      <c r="E5430" s="7">
        <v>45322</v>
      </c>
      <c r="F5430" s="6">
        <v>1</v>
      </c>
      <c r="G5430" s="6" t="str">
        <f>VLOOKUP(F5430,'Other Data'!$B$17:$C$24,2,FALSE)</f>
        <v>ProductA</v>
      </c>
      <c r="H5430" s="6">
        <v>3</v>
      </c>
      <c r="I5430" s="8">
        <v>45322.3834837963</v>
      </c>
      <c r="J5430" s="6">
        <v>133</v>
      </c>
    </row>
    <row r="5431" spans="2:10" x14ac:dyDescent="0.3">
      <c r="B5431" s="6">
        <v>1130411</v>
      </c>
      <c r="C5431" s="6">
        <v>713</v>
      </c>
      <c r="D5431" s="6" t="str">
        <f>VLOOKUP(C5431,Customers!$B$8:$C$1412,2,FALSE)</f>
        <v>Vancouver Art Gallery Gift Shop</v>
      </c>
      <c r="E5431" s="7">
        <v>45322</v>
      </c>
      <c r="F5431" s="6">
        <v>6</v>
      </c>
      <c r="G5431" s="6" t="str">
        <f>VLOOKUP(F5431,'Other Data'!$B$17:$C$24,2,FALSE)</f>
        <v>ProductF</v>
      </c>
      <c r="H5431" s="9"/>
      <c r="I5431" s="9"/>
      <c r="J5431" s="9"/>
    </row>
    <row r="5432" spans="2:10" x14ac:dyDescent="0.3">
      <c r="B5432" s="6">
        <v>1130412</v>
      </c>
      <c r="C5432" s="6">
        <v>1384</v>
      </c>
      <c r="D5432" s="6" t="str">
        <f>VLOOKUP(C5432,Customers!$B$8:$C$1412,2,FALSE)</f>
        <v>Urban Outfitters</v>
      </c>
      <c r="E5432" s="7">
        <v>45322</v>
      </c>
      <c r="F5432" s="6">
        <v>5</v>
      </c>
      <c r="G5432" s="6" t="str">
        <f>VLOOKUP(F5432,'Other Data'!$B$17:$C$24,2,FALSE)</f>
        <v>ProductE</v>
      </c>
      <c r="H5432" s="6">
        <v>5</v>
      </c>
      <c r="I5432" s="8">
        <v>45322.403958333343</v>
      </c>
      <c r="J5432" s="6">
        <v>116</v>
      </c>
    </row>
    <row r="5433" spans="2:10" x14ac:dyDescent="0.3">
      <c r="B5433" s="6">
        <v>1130413</v>
      </c>
      <c r="C5433" s="6">
        <v>69</v>
      </c>
      <c r="D5433" s="6" t="str">
        <f>VLOOKUP(C5433,Customers!$B$8:$C$1412,2,FALSE)</f>
        <v>JUST US GIRLS INC</v>
      </c>
      <c r="E5433" s="7">
        <v>45322</v>
      </c>
      <c r="F5433" s="6">
        <v>2</v>
      </c>
      <c r="G5433" s="6" t="str">
        <f>VLOOKUP(F5433,'Other Data'!$B$17:$C$24,2,FALSE)</f>
        <v>ProductB</v>
      </c>
      <c r="H5433" s="6">
        <v>6</v>
      </c>
      <c r="I5433" s="8">
        <v>45322.417800925934</v>
      </c>
      <c r="J5433" s="6">
        <v>130</v>
      </c>
    </row>
    <row r="5434" spans="2:10" x14ac:dyDescent="0.3">
      <c r="B5434" s="6">
        <v>1130414</v>
      </c>
      <c r="C5434" s="6">
        <v>1157</v>
      </c>
      <c r="D5434" s="6" t="str">
        <f>VLOOKUP(C5434,Customers!$B$8:$C$1412,2,FALSE)</f>
        <v>Miles Kimball Company</v>
      </c>
      <c r="E5434" s="7">
        <v>45322</v>
      </c>
      <c r="F5434" s="6">
        <v>4</v>
      </c>
      <c r="G5434" s="6" t="str">
        <f>VLOOKUP(F5434,'Other Data'!$B$17:$C$24,2,FALSE)</f>
        <v>ProductD</v>
      </c>
      <c r="H5434" s="6">
        <v>3</v>
      </c>
      <c r="I5434" s="8">
        <v>45322.429733796307</v>
      </c>
      <c r="J5434" s="6">
        <v>105</v>
      </c>
    </row>
    <row r="5435" spans="2:10" x14ac:dyDescent="0.3">
      <c r="B5435" s="6">
        <v>1130415</v>
      </c>
      <c r="C5435" s="6">
        <v>1054</v>
      </c>
      <c r="D5435" s="6" t="str">
        <f>VLOOKUP(C5435,Customers!$B$8:$C$1412,2,FALSE)</f>
        <v>Beall's Outlet Store #115</v>
      </c>
      <c r="E5435" s="7">
        <v>45322</v>
      </c>
      <c r="F5435" s="6">
        <v>5</v>
      </c>
      <c r="G5435" s="6" t="str">
        <f>VLOOKUP(F5435,'Other Data'!$B$17:$C$24,2,FALSE)</f>
        <v>ProductE</v>
      </c>
      <c r="H5435" s="6">
        <v>6</v>
      </c>
      <c r="I5435" s="8">
        <v>45322.444479166676</v>
      </c>
      <c r="J5435" s="6">
        <v>110</v>
      </c>
    </row>
    <row r="5436" spans="2:10" x14ac:dyDescent="0.3">
      <c r="B5436" s="6">
        <v>1130416</v>
      </c>
      <c r="C5436" s="6">
        <v>806</v>
      </c>
      <c r="D5436" s="6" t="str">
        <f>VLOOKUP(C5436,Customers!$B$8:$C$1412,2,FALSE)</f>
        <v>Frog Pond Florist</v>
      </c>
      <c r="E5436" s="7">
        <v>45322</v>
      </c>
      <c r="F5436" s="6">
        <v>4</v>
      </c>
      <c r="G5436" s="6" t="str">
        <f>VLOOKUP(F5436,'Other Data'!$B$17:$C$24,2,FALSE)</f>
        <v>ProductD</v>
      </c>
      <c r="H5436" s="6">
        <v>4</v>
      </c>
      <c r="I5436" s="8">
        <v>45322.458946759267</v>
      </c>
      <c r="J5436" s="6">
        <v>128</v>
      </c>
    </row>
    <row r="5437" spans="2:10" x14ac:dyDescent="0.3">
      <c r="B5437" s="6">
        <v>1130417</v>
      </c>
      <c r="C5437" s="6">
        <v>739</v>
      </c>
      <c r="D5437" s="6" t="str">
        <f>VLOOKUP(C5437,Customers!$B$8:$C$1412,2,FALSE)</f>
        <v>SDM 0209</v>
      </c>
      <c r="E5437" s="7">
        <v>45322</v>
      </c>
      <c r="F5437" s="6">
        <v>6</v>
      </c>
      <c r="G5437" s="6" t="str">
        <f>VLOOKUP(F5437,'Other Data'!$B$17:$C$24,2,FALSE)</f>
        <v>ProductF</v>
      </c>
      <c r="H5437" s="9"/>
      <c r="I5437" s="9"/>
      <c r="J5437" s="9"/>
    </row>
    <row r="5438" spans="2:10" x14ac:dyDescent="0.3">
      <c r="B5438" s="6">
        <v>1130418</v>
      </c>
      <c r="C5438" s="6">
        <v>1106</v>
      </c>
      <c r="D5438" s="6" t="str">
        <f>VLOOKUP(C5438,Customers!$B$8:$C$1412,2,FALSE)</f>
        <v>Zidorff</v>
      </c>
      <c r="E5438" s="7">
        <v>45322</v>
      </c>
      <c r="F5438" s="6">
        <v>3</v>
      </c>
      <c r="G5438" s="6" t="str">
        <f>VLOOKUP(F5438,'Other Data'!$B$17:$C$24,2,FALSE)</f>
        <v>ProductC</v>
      </c>
      <c r="H5438" s="6">
        <v>3</v>
      </c>
      <c r="I5438" s="8">
        <v>45322.491099537045</v>
      </c>
      <c r="J5438" s="6">
        <v>109</v>
      </c>
    </row>
    <row r="5439" spans="2:10" x14ac:dyDescent="0.3">
      <c r="B5439" s="6">
        <v>1130419</v>
      </c>
      <c r="C5439" s="6">
        <v>263</v>
      </c>
      <c r="D5439" s="6" t="str">
        <f>VLOOKUP(C5439,Customers!$B$8:$C$1412,2,FALSE)</f>
        <v>Zellers Store #327</v>
      </c>
      <c r="E5439" s="7">
        <v>45322</v>
      </c>
      <c r="F5439" s="6">
        <v>6</v>
      </c>
      <c r="G5439" s="6" t="str">
        <f>VLOOKUP(F5439,'Other Data'!$B$17:$C$24,2,FALSE)</f>
        <v>ProductF</v>
      </c>
      <c r="H5439" s="9"/>
      <c r="I5439" s="9"/>
      <c r="J5439" s="9"/>
    </row>
    <row r="5440" spans="2:10" x14ac:dyDescent="0.3">
      <c r="B5440" s="6">
        <v>1130420</v>
      </c>
      <c r="C5440" s="6">
        <v>222</v>
      </c>
      <c r="D5440" s="6" t="str">
        <f>VLOOKUP(C5440,Customers!$B$8:$C$1412,2,FALSE)</f>
        <v>The Chemist Pharmacy</v>
      </c>
      <c r="E5440" s="7">
        <v>45322</v>
      </c>
      <c r="F5440" s="6">
        <v>3</v>
      </c>
      <c r="G5440" s="6" t="str">
        <f>VLOOKUP(F5440,'Other Data'!$B$17:$C$24,2,FALSE)</f>
        <v>ProductC</v>
      </c>
      <c r="H5440" s="6">
        <v>7</v>
      </c>
      <c r="I5440" s="8">
        <v>45322.514803240752</v>
      </c>
      <c r="J5440" s="6">
        <v>134</v>
      </c>
    </row>
    <row r="5441" spans="2:10" x14ac:dyDescent="0.3">
      <c r="B5441" s="6">
        <v>1130421</v>
      </c>
      <c r="C5441" s="6">
        <v>1320</v>
      </c>
      <c r="D5441" s="6" t="str">
        <f>VLOOKUP(C5441,Customers!$B$8:$C$1412,2,FALSE)</f>
        <v>Patty's Hallmark</v>
      </c>
      <c r="E5441" s="7">
        <v>45322</v>
      </c>
      <c r="F5441" s="6">
        <v>4</v>
      </c>
      <c r="G5441" s="6" t="str">
        <f>VLOOKUP(F5441,'Other Data'!$B$17:$C$24,2,FALSE)</f>
        <v>ProductD</v>
      </c>
      <c r="H5441" s="6">
        <v>7</v>
      </c>
      <c r="I5441" s="8">
        <v>45322.524016203715</v>
      </c>
      <c r="J5441" s="6">
        <v>114</v>
      </c>
    </row>
    <row r="5442" spans="2:10" x14ac:dyDescent="0.3">
      <c r="B5442" s="6">
        <v>1130422</v>
      </c>
      <c r="C5442" s="6">
        <v>28</v>
      </c>
      <c r="D5442" s="6" t="str">
        <f>VLOOKUP(C5442,Customers!$B$8:$C$1412,2,FALSE)</f>
        <v>Kidston Landing</v>
      </c>
      <c r="E5442" s="7">
        <v>45322</v>
      </c>
      <c r="F5442" s="6">
        <v>2</v>
      </c>
      <c r="G5442" s="6" t="str">
        <f>VLOOKUP(F5442,'Other Data'!$B$17:$C$24,2,FALSE)</f>
        <v>ProductB</v>
      </c>
      <c r="H5442" s="6">
        <v>4</v>
      </c>
      <c r="I5442" s="8">
        <v>45322.534467592603</v>
      </c>
      <c r="J5442" s="6">
        <v>124</v>
      </c>
    </row>
    <row r="5443" spans="2:10" x14ac:dyDescent="0.3">
      <c r="B5443" s="6">
        <v>1130423</v>
      </c>
      <c r="C5443" s="6">
        <v>1223</v>
      </c>
      <c r="D5443" s="6" t="str">
        <f>VLOOKUP(C5443,Customers!$B$8:$C$1412,2,FALSE)</f>
        <v>Watson's Flowers &amp; Gifts</v>
      </c>
      <c r="E5443" s="7">
        <v>45322</v>
      </c>
      <c r="F5443" s="6">
        <v>3</v>
      </c>
      <c r="G5443" s="6" t="str">
        <f>VLOOKUP(F5443,'Other Data'!$B$17:$C$24,2,FALSE)</f>
        <v>ProductC</v>
      </c>
      <c r="H5443" s="6">
        <v>5</v>
      </c>
      <c r="I5443" s="8">
        <v>45322.546423611122</v>
      </c>
      <c r="J5443" s="6">
        <v>106</v>
      </c>
    </row>
    <row r="5444" spans="2:10" x14ac:dyDescent="0.3">
      <c r="B5444" s="6">
        <v>1130424</v>
      </c>
      <c r="C5444" s="6">
        <v>1200</v>
      </c>
      <c r="D5444" s="6" t="str">
        <f>VLOOKUP(C5444,Customers!$B$8:$C$1412,2,FALSE)</f>
        <v>Anheuser-Busch Companies, Inc.</v>
      </c>
      <c r="E5444" s="7">
        <v>45322</v>
      </c>
      <c r="F5444" s="6">
        <v>1</v>
      </c>
      <c r="G5444" s="6" t="str">
        <f>VLOOKUP(F5444,'Other Data'!$B$17:$C$24,2,FALSE)</f>
        <v>ProductA</v>
      </c>
      <c r="H5444" s="6">
        <v>2</v>
      </c>
      <c r="I5444" s="8">
        <v>45322.558206018526</v>
      </c>
      <c r="J5444" s="6">
        <v>131</v>
      </c>
    </row>
    <row r="5445" spans="2:10" x14ac:dyDescent="0.3">
      <c r="B5445" s="6">
        <v>1130425</v>
      </c>
      <c r="C5445" s="6">
        <v>654</v>
      </c>
      <c r="D5445" s="6" t="str">
        <f>VLOOKUP(C5445,Customers!$B$8:$C$1412,2,FALSE)</f>
        <v>Peoples Drug Mart # 125</v>
      </c>
      <c r="E5445" s="7">
        <v>45322</v>
      </c>
      <c r="F5445" s="6">
        <v>1</v>
      </c>
      <c r="G5445" s="6" t="str">
        <f>VLOOKUP(F5445,'Other Data'!$B$17:$C$24,2,FALSE)</f>
        <v>ProductA</v>
      </c>
      <c r="H5445" s="6">
        <v>3</v>
      </c>
      <c r="I5445" s="8">
        <v>45322.573958333342</v>
      </c>
      <c r="J5445" s="6">
        <v>114</v>
      </c>
    </row>
    <row r="5446" spans="2:10" x14ac:dyDescent="0.3">
      <c r="B5446" s="6">
        <v>1130426</v>
      </c>
      <c r="C5446" s="6">
        <v>1080</v>
      </c>
      <c r="D5446" s="6" t="str">
        <f>VLOOKUP(C5446,Customers!$B$8:$C$1412,2,FALSE)</f>
        <v>Forest General Hospital</v>
      </c>
      <c r="E5446" s="7">
        <v>45322</v>
      </c>
      <c r="F5446" s="6">
        <v>5</v>
      </c>
      <c r="G5446" s="6" t="str">
        <f>VLOOKUP(F5446,'Other Data'!$B$17:$C$24,2,FALSE)</f>
        <v>ProductE</v>
      </c>
      <c r="H5446" s="6">
        <v>6</v>
      </c>
      <c r="I5446" s="8">
        <v>45322.589675925934</v>
      </c>
      <c r="J5446" s="6">
        <v>106</v>
      </c>
    </row>
    <row r="5447" spans="2:10" x14ac:dyDescent="0.3">
      <c r="B5447" s="6">
        <v>1130427</v>
      </c>
      <c r="C5447" s="6">
        <v>138</v>
      </c>
      <c r="D5447" s="6" t="str">
        <f>VLOOKUP(C5447,Customers!$B$8:$C$1412,2,FALSE)</f>
        <v>SDM - 0632</v>
      </c>
      <c r="E5447" s="7">
        <v>45322</v>
      </c>
      <c r="F5447" s="6">
        <v>2</v>
      </c>
      <c r="G5447" s="6" t="str">
        <f>VLOOKUP(F5447,'Other Data'!$B$17:$C$24,2,FALSE)</f>
        <v>ProductB</v>
      </c>
      <c r="H5447" s="6">
        <v>7</v>
      </c>
      <c r="I5447" s="8">
        <v>45322.605509259265</v>
      </c>
      <c r="J5447" s="6">
        <v>119</v>
      </c>
    </row>
    <row r="5448" spans="2:10" x14ac:dyDescent="0.3">
      <c r="B5448" s="6">
        <v>1130428</v>
      </c>
      <c r="C5448" s="6">
        <v>27</v>
      </c>
      <c r="D5448" s="6" t="str">
        <f>VLOOKUP(C5448,Customers!$B$8:$C$1412,2,FALSE)</f>
        <v>Great Canadian Dollar Store #649</v>
      </c>
      <c r="E5448" s="7">
        <v>45322</v>
      </c>
      <c r="F5448" s="6">
        <v>2</v>
      </c>
      <c r="G5448" s="6" t="str">
        <f>VLOOKUP(F5448,'Other Data'!$B$17:$C$24,2,FALSE)</f>
        <v>ProductB</v>
      </c>
      <c r="H5448" s="6">
        <v>2</v>
      </c>
      <c r="I5448" s="8">
        <v>45322.619826388895</v>
      </c>
      <c r="J5448" s="6">
        <v>127</v>
      </c>
    </row>
    <row r="5449" spans="2:10" x14ac:dyDescent="0.3">
      <c r="B5449" s="6">
        <v>1130429</v>
      </c>
      <c r="C5449" s="6">
        <v>749</v>
      </c>
      <c r="D5449" s="6" t="str">
        <f>VLOOKUP(C5449,Customers!$B$8:$C$1412,2,FALSE)</f>
        <v>Corretti Fashions PTE LTD</v>
      </c>
      <c r="E5449" s="7">
        <v>45322</v>
      </c>
      <c r="F5449" s="6">
        <v>1</v>
      </c>
      <c r="G5449" s="6" t="str">
        <f>VLOOKUP(F5449,'Other Data'!$B$17:$C$24,2,FALSE)</f>
        <v>ProductA</v>
      </c>
      <c r="H5449" s="6">
        <v>7</v>
      </c>
      <c r="I5449" s="8">
        <v>45322.631516203706</v>
      </c>
      <c r="J5449" s="6">
        <v>117</v>
      </c>
    </row>
    <row r="5450" spans="2:10" x14ac:dyDescent="0.3">
      <c r="B5450" s="6">
        <v>1130430</v>
      </c>
      <c r="C5450" s="6">
        <v>719</v>
      </c>
      <c r="D5450" s="6" t="str">
        <f>VLOOKUP(C5450,Customers!$B$8:$C$1412,2,FALSE)</f>
        <v>Connie's Petites</v>
      </c>
      <c r="E5450" s="7">
        <v>45322</v>
      </c>
      <c r="F5450" s="6">
        <v>3</v>
      </c>
      <c r="G5450" s="6" t="str">
        <f>VLOOKUP(F5450,'Other Data'!$B$17:$C$24,2,FALSE)</f>
        <v>ProductC</v>
      </c>
      <c r="H5450" s="6">
        <v>6</v>
      </c>
      <c r="I5450" s="8">
        <v>45322.647824074076</v>
      </c>
      <c r="J5450" s="6">
        <v>111</v>
      </c>
    </row>
    <row r="5451" spans="2:10" x14ac:dyDescent="0.3">
      <c r="B5451" s="6">
        <v>1130431</v>
      </c>
      <c r="C5451" s="6">
        <v>595</v>
      </c>
      <c r="D5451" s="6" t="str">
        <f>VLOOKUP(C5451,Customers!$B$8:$C$1412,2,FALSE)</f>
        <v>Lammle's Western Wear &amp; Tacks</v>
      </c>
      <c r="E5451" s="7">
        <v>45322</v>
      </c>
      <c r="F5451" s="6">
        <v>6</v>
      </c>
      <c r="G5451" s="6" t="str">
        <f>VLOOKUP(F5451,'Other Data'!$B$17:$C$24,2,FALSE)</f>
        <v>ProductF</v>
      </c>
      <c r="H5451" s="9"/>
      <c r="I5451" s="9"/>
      <c r="J5451" s="9"/>
    </row>
    <row r="5452" spans="2:10" x14ac:dyDescent="0.3">
      <c r="B5452" s="6">
        <v>1130432</v>
      </c>
      <c r="C5452" s="6">
        <v>387</v>
      </c>
      <c r="D5452" s="6" t="str">
        <f>VLOOKUP(C5452,Customers!$B$8:$C$1412,2,FALSE)</f>
        <v>Apropos</v>
      </c>
      <c r="E5452" s="7">
        <v>45322</v>
      </c>
      <c r="F5452" s="6">
        <v>3</v>
      </c>
      <c r="G5452" s="6" t="str">
        <f>VLOOKUP(F5452,'Other Data'!$B$17:$C$24,2,FALSE)</f>
        <v>ProductC</v>
      </c>
      <c r="H5452" s="6">
        <v>4</v>
      </c>
      <c r="I5452" s="8">
        <v>45322.67527777778</v>
      </c>
      <c r="J5452" s="6">
        <v>133</v>
      </c>
    </row>
    <row r="5453" spans="2:10" x14ac:dyDescent="0.3">
      <c r="B5453" s="6">
        <v>1130433</v>
      </c>
      <c r="C5453" s="6">
        <v>1147</v>
      </c>
      <c r="D5453" s="6" t="str">
        <f>VLOOKUP(C5453,Customers!$B$8:$C$1412,2,FALSE)</f>
        <v>Seventh Avenue Inc</v>
      </c>
      <c r="E5453" s="7">
        <v>45322</v>
      </c>
      <c r="F5453" s="6">
        <v>3</v>
      </c>
      <c r="G5453" s="6" t="str">
        <f>VLOOKUP(F5453,'Other Data'!$B$17:$C$24,2,FALSE)</f>
        <v>ProductC</v>
      </c>
      <c r="H5453" s="6">
        <v>3</v>
      </c>
      <c r="I5453" s="8">
        <v>45322.691840277781</v>
      </c>
      <c r="J5453" s="6">
        <v>116</v>
      </c>
    </row>
    <row r="5454" spans="2:10" x14ac:dyDescent="0.3">
      <c r="B5454" s="6">
        <v>1130434</v>
      </c>
      <c r="C5454" s="6">
        <v>1396</v>
      </c>
      <c r="D5454" s="6" t="str">
        <f>VLOOKUP(C5454,Customers!$B$8:$C$1412,2,FALSE)</f>
        <v>Cooks &amp; Company Floral</v>
      </c>
      <c r="E5454" s="7">
        <v>45322</v>
      </c>
      <c r="F5454" s="6">
        <v>5</v>
      </c>
      <c r="G5454" s="6" t="str">
        <f>VLOOKUP(F5454,'Other Data'!$B$17:$C$24,2,FALSE)</f>
        <v>ProductE</v>
      </c>
      <c r="H5454" s="6">
        <v>7</v>
      </c>
      <c r="I5454" s="8">
        <v>45322.703298611115</v>
      </c>
      <c r="J5454" s="6">
        <v>110</v>
      </c>
    </row>
    <row r="5455" spans="2:10" x14ac:dyDescent="0.3">
      <c r="B5455" s="6">
        <v>1130435</v>
      </c>
      <c r="C5455" s="6">
        <v>909</v>
      </c>
      <c r="D5455" s="6" t="str">
        <f>VLOOKUP(C5455,Customers!$B$8:$C$1412,2,FALSE)</f>
        <v>Huntington Hospital Auxillary</v>
      </c>
      <c r="E5455" s="7">
        <v>45322</v>
      </c>
      <c r="F5455" s="6">
        <v>1</v>
      </c>
      <c r="G5455" s="6" t="str">
        <f>VLOOKUP(F5455,'Other Data'!$B$17:$C$24,2,FALSE)</f>
        <v>ProductA</v>
      </c>
      <c r="H5455" s="6">
        <v>4</v>
      </c>
      <c r="I5455" s="8">
        <v>45322.719016203708</v>
      </c>
      <c r="J5455" s="6">
        <v>132</v>
      </c>
    </row>
    <row r="5456" spans="2:10" x14ac:dyDescent="0.3">
      <c r="B5456" s="6">
        <v>1130436</v>
      </c>
      <c r="C5456" s="6">
        <v>672</v>
      </c>
      <c r="D5456" s="6" t="str">
        <f>VLOOKUP(C5456,Customers!$B$8:$C$1412,2,FALSE)</f>
        <v>Peoples Drug Mart #180</v>
      </c>
      <c r="E5456" s="7">
        <v>45322</v>
      </c>
      <c r="F5456" s="6">
        <v>4</v>
      </c>
      <c r="G5456" s="6" t="str">
        <f>VLOOKUP(F5456,'Other Data'!$B$17:$C$24,2,FALSE)</f>
        <v>ProductD</v>
      </c>
      <c r="H5456" s="6">
        <v>7</v>
      </c>
      <c r="I5456" s="8">
        <v>45322.730671296304</v>
      </c>
      <c r="J5456" s="6">
        <v>111</v>
      </c>
    </row>
    <row r="5457" spans="2:10" x14ac:dyDescent="0.3">
      <c r="B5457" s="6">
        <v>1130437</v>
      </c>
      <c r="C5457" s="6">
        <v>338</v>
      </c>
      <c r="D5457" s="6" t="str">
        <f>VLOOKUP(C5457,Customers!$B$8:$C$1412,2,FALSE)</f>
        <v>Zellers Store #254</v>
      </c>
      <c r="E5457" s="7">
        <v>45322</v>
      </c>
      <c r="F5457" s="6">
        <v>3</v>
      </c>
      <c r="G5457" s="6" t="str">
        <f>VLOOKUP(F5457,'Other Data'!$B$17:$C$24,2,FALSE)</f>
        <v>ProductC</v>
      </c>
      <c r="H5457" s="6">
        <v>4</v>
      </c>
      <c r="I5457" s="8">
        <v>45322.74462962964</v>
      </c>
      <c r="J5457" s="6">
        <v>111</v>
      </c>
    </row>
    <row r="5458" spans="2:10" x14ac:dyDescent="0.3">
      <c r="B5458" s="6">
        <v>1130438</v>
      </c>
      <c r="C5458" s="6">
        <v>275</v>
      </c>
      <c r="D5458" s="6" t="str">
        <f>VLOOKUP(C5458,Customers!$B$8:$C$1412,2,FALSE)</f>
        <v>Avante Boutique</v>
      </c>
      <c r="E5458" s="7">
        <v>45322</v>
      </c>
      <c r="F5458" s="6">
        <v>1</v>
      </c>
      <c r="G5458" s="6" t="str">
        <f>VLOOKUP(F5458,'Other Data'!$B$17:$C$24,2,FALSE)</f>
        <v>ProductA</v>
      </c>
      <c r="H5458" s="6">
        <v>4</v>
      </c>
      <c r="I5458" s="8">
        <v>45322.754780092604</v>
      </c>
      <c r="J5458" s="6">
        <v>112</v>
      </c>
    </row>
    <row r="5459" spans="2:10" x14ac:dyDescent="0.3">
      <c r="B5459" s="6">
        <v>1130439</v>
      </c>
      <c r="C5459" s="6">
        <v>231</v>
      </c>
      <c r="D5459" s="6" t="str">
        <f>VLOOKUP(C5459,Customers!$B$8:$C$1412,2,FALSE)</f>
        <v>Buck or Two</v>
      </c>
      <c r="E5459" s="7">
        <v>45323</v>
      </c>
      <c r="F5459" s="6">
        <v>5</v>
      </c>
      <c r="G5459" s="6" t="str">
        <f>VLOOKUP(F5459,'Other Data'!$B$17:$C$24,2,FALSE)</f>
        <v>ProductE</v>
      </c>
      <c r="H5459" s="6">
        <v>5</v>
      </c>
      <c r="I5459" s="8">
        <v>45323.333333333336</v>
      </c>
      <c r="J5459" s="6">
        <v>115</v>
      </c>
    </row>
    <row r="5460" spans="2:10" x14ac:dyDescent="0.3">
      <c r="B5460" s="6">
        <v>1130440</v>
      </c>
      <c r="C5460" s="6">
        <v>729</v>
      </c>
      <c r="D5460" s="6" t="str">
        <f>VLOOKUP(C5460,Customers!$B$8:$C$1412,2,FALSE)</f>
        <v>From A to Zebra</v>
      </c>
      <c r="E5460" s="7">
        <v>45323</v>
      </c>
      <c r="F5460" s="6">
        <v>6</v>
      </c>
      <c r="G5460" s="6" t="str">
        <f>VLOOKUP(F5460,'Other Data'!$B$17:$C$24,2,FALSE)</f>
        <v>ProductF</v>
      </c>
      <c r="H5460" s="9"/>
      <c r="I5460" s="9"/>
      <c r="J5460" s="9"/>
    </row>
    <row r="5461" spans="2:10" x14ac:dyDescent="0.3">
      <c r="B5461" s="6">
        <v>1130441</v>
      </c>
      <c r="C5461" s="6">
        <v>37</v>
      </c>
      <c r="D5461" s="6" t="str">
        <f>VLOOKUP(C5461,Customers!$B$8:$C$1412,2,FALSE)</f>
        <v>Pharmasave - 550</v>
      </c>
      <c r="E5461" s="7">
        <v>45323</v>
      </c>
      <c r="F5461" s="6">
        <v>4</v>
      </c>
      <c r="G5461" s="6" t="str">
        <f>VLOOKUP(F5461,'Other Data'!$B$17:$C$24,2,FALSE)</f>
        <v>ProductD</v>
      </c>
      <c r="H5461" s="6">
        <v>3</v>
      </c>
      <c r="I5461" s="8">
        <v>45323.359166666669</v>
      </c>
      <c r="J5461" s="6">
        <v>113</v>
      </c>
    </row>
    <row r="5462" spans="2:10" x14ac:dyDescent="0.3">
      <c r="B5462" s="6">
        <v>1130442</v>
      </c>
      <c r="C5462" s="6">
        <v>584</v>
      </c>
      <c r="D5462" s="6" t="str">
        <f>VLOOKUP(C5462,Customers!$B$8:$C$1412,2,FALSE)</f>
        <v>Gift Boutique</v>
      </c>
      <c r="E5462" s="7">
        <v>45323</v>
      </c>
      <c r="F5462" s="6">
        <v>4</v>
      </c>
      <c r="G5462" s="6" t="str">
        <f>VLOOKUP(F5462,'Other Data'!$B$17:$C$24,2,FALSE)</f>
        <v>ProductD</v>
      </c>
      <c r="H5462" s="6">
        <v>4</v>
      </c>
      <c r="I5462" s="8">
        <v>45323.373067129629</v>
      </c>
      <c r="J5462" s="6">
        <v>129</v>
      </c>
    </row>
    <row r="5463" spans="2:10" x14ac:dyDescent="0.3">
      <c r="B5463" s="6">
        <v>1130443</v>
      </c>
      <c r="C5463" s="6">
        <v>410</v>
      </c>
      <c r="D5463" s="6" t="str">
        <f>VLOOKUP(C5463,Customers!$B$8:$C$1412,2,FALSE)</f>
        <v>BENKAR SHOES INC.</v>
      </c>
      <c r="E5463" s="7">
        <v>45323</v>
      </c>
      <c r="F5463" s="6">
        <v>4</v>
      </c>
      <c r="G5463" s="6" t="str">
        <f>VLOOKUP(F5463,'Other Data'!$B$17:$C$24,2,FALSE)</f>
        <v>ProductD</v>
      </c>
      <c r="H5463" s="6">
        <v>2</v>
      </c>
      <c r="I5463" s="8">
        <v>45323.386249999996</v>
      </c>
      <c r="J5463" s="6">
        <v>134</v>
      </c>
    </row>
    <row r="5464" spans="2:10" x14ac:dyDescent="0.3">
      <c r="B5464" s="6">
        <v>1130444</v>
      </c>
      <c r="C5464" s="6">
        <v>688</v>
      </c>
      <c r="D5464" s="6" t="str">
        <f>VLOOKUP(C5464,Customers!$B$8:$C$1412,2,FALSE)</f>
        <v>Your Dollar Store With More #161</v>
      </c>
      <c r="E5464" s="7">
        <v>45323</v>
      </c>
      <c r="F5464" s="6">
        <v>2</v>
      </c>
      <c r="G5464" s="6" t="str">
        <f>VLOOKUP(F5464,'Other Data'!$B$17:$C$24,2,FALSE)</f>
        <v>ProductB</v>
      </c>
      <c r="H5464" s="6">
        <v>7</v>
      </c>
      <c r="I5464" s="8">
        <v>45323.401145833326</v>
      </c>
      <c r="J5464" s="6">
        <v>112</v>
      </c>
    </row>
    <row r="5465" spans="2:10" x14ac:dyDescent="0.3">
      <c r="B5465" s="6">
        <v>1130445</v>
      </c>
      <c r="C5465" s="6">
        <v>897</v>
      </c>
      <c r="D5465" s="6" t="str">
        <f>VLOOKUP(C5465,Customers!$B$8:$C$1412,2,FALSE)</f>
        <v>Focus Camera Inc</v>
      </c>
      <c r="E5465" s="7">
        <v>45323</v>
      </c>
      <c r="F5465" s="6">
        <v>2</v>
      </c>
      <c r="G5465" s="6" t="str">
        <f>VLOOKUP(F5465,'Other Data'!$B$17:$C$24,2,FALSE)</f>
        <v>ProductB</v>
      </c>
      <c r="H5465" s="6">
        <v>4</v>
      </c>
      <c r="I5465" s="8">
        <v>45323.41539351851</v>
      </c>
      <c r="J5465" s="6">
        <v>120</v>
      </c>
    </row>
    <row r="5466" spans="2:10" x14ac:dyDescent="0.3">
      <c r="B5466" s="6">
        <v>1130446</v>
      </c>
      <c r="C5466" s="6">
        <v>1396</v>
      </c>
      <c r="D5466" s="6" t="str">
        <f>VLOOKUP(C5466,Customers!$B$8:$C$1412,2,FALSE)</f>
        <v>Cooks &amp; Company Floral</v>
      </c>
      <c r="E5466" s="7">
        <v>45323</v>
      </c>
      <c r="F5466" s="6">
        <v>6</v>
      </c>
      <c r="G5466" s="6" t="str">
        <f>VLOOKUP(F5466,'Other Data'!$B$17:$C$24,2,FALSE)</f>
        <v>ProductF</v>
      </c>
      <c r="H5466" s="9"/>
      <c r="I5466" s="9"/>
      <c r="J5466" s="9"/>
    </row>
    <row r="5467" spans="2:10" x14ac:dyDescent="0.3">
      <c r="B5467" s="6">
        <v>1130447</v>
      </c>
      <c r="C5467" s="6">
        <v>721</v>
      </c>
      <c r="D5467" s="6" t="str">
        <f>VLOOKUP(C5467,Customers!$B$8:$C$1412,2,FALSE)</f>
        <v>Great Canadian Dollar Store #281</v>
      </c>
      <c r="E5467" s="7">
        <v>45323</v>
      </c>
      <c r="F5467" s="6">
        <v>5</v>
      </c>
      <c r="G5467" s="6" t="str">
        <f>VLOOKUP(F5467,'Other Data'!$B$17:$C$24,2,FALSE)</f>
        <v>ProductE</v>
      </c>
      <c r="H5467" s="6">
        <v>2</v>
      </c>
      <c r="I5467" s="8">
        <v>45323.43569444443</v>
      </c>
      <c r="J5467" s="6">
        <v>114</v>
      </c>
    </row>
    <row r="5468" spans="2:10" x14ac:dyDescent="0.3">
      <c r="B5468" s="6">
        <v>1130448</v>
      </c>
      <c r="C5468" s="6">
        <v>268</v>
      </c>
      <c r="D5468" s="6" t="str">
        <f>VLOOKUP(C5468,Customers!$B$8:$C$1412,2,FALSE)</f>
        <v>Garfield</v>
      </c>
      <c r="E5468" s="7">
        <v>45323</v>
      </c>
      <c r="F5468" s="6">
        <v>6</v>
      </c>
      <c r="G5468" s="6" t="str">
        <f>VLOOKUP(F5468,'Other Data'!$B$17:$C$24,2,FALSE)</f>
        <v>ProductF</v>
      </c>
      <c r="H5468" s="9"/>
      <c r="I5468" s="9"/>
      <c r="J5468" s="9"/>
    </row>
    <row r="5469" spans="2:10" x14ac:dyDescent="0.3">
      <c r="B5469" s="6">
        <v>1130449</v>
      </c>
      <c r="C5469" s="6">
        <v>886</v>
      </c>
      <c r="D5469" s="6" t="str">
        <f>VLOOKUP(C5469,Customers!$B$8:$C$1412,2,FALSE)</f>
        <v>Surpise</v>
      </c>
      <c r="E5469" s="7">
        <v>45323</v>
      </c>
      <c r="F5469" s="6">
        <v>3</v>
      </c>
      <c r="G5469" s="6" t="str">
        <f>VLOOKUP(F5469,'Other Data'!$B$17:$C$24,2,FALSE)</f>
        <v>ProductC</v>
      </c>
      <c r="H5469" s="6">
        <v>6</v>
      </c>
      <c r="I5469" s="8">
        <v>45323.462256944425</v>
      </c>
      <c r="J5469" s="6">
        <v>123</v>
      </c>
    </row>
    <row r="5470" spans="2:10" x14ac:dyDescent="0.3">
      <c r="B5470" s="6">
        <v>1130450</v>
      </c>
      <c r="C5470" s="6">
        <v>1223</v>
      </c>
      <c r="D5470" s="6" t="str">
        <f>VLOOKUP(C5470,Customers!$B$8:$C$1412,2,FALSE)</f>
        <v>Watson's Flowers &amp; Gifts</v>
      </c>
      <c r="E5470" s="7">
        <v>45323</v>
      </c>
      <c r="F5470" s="6">
        <v>5</v>
      </c>
      <c r="G5470" s="6" t="str">
        <f>VLOOKUP(F5470,'Other Data'!$B$17:$C$24,2,FALSE)</f>
        <v>ProductE</v>
      </c>
      <c r="H5470" s="6">
        <v>4</v>
      </c>
      <c r="I5470" s="8">
        <v>45323.478692129611</v>
      </c>
      <c r="J5470" s="6">
        <v>134</v>
      </c>
    </row>
    <row r="5471" spans="2:10" x14ac:dyDescent="0.3">
      <c r="B5471" s="6">
        <v>1130451</v>
      </c>
      <c r="C5471" s="6">
        <v>659</v>
      </c>
      <c r="D5471" s="6" t="str">
        <f>VLOOKUP(C5471,Customers!$B$8:$C$1412,2,FALSE)</f>
        <v>Your Dollar Store With More #163</v>
      </c>
      <c r="E5471" s="7">
        <v>45323</v>
      </c>
      <c r="F5471" s="6">
        <v>2</v>
      </c>
      <c r="G5471" s="6" t="str">
        <f>VLOOKUP(F5471,'Other Data'!$B$17:$C$24,2,FALSE)</f>
        <v>ProductB</v>
      </c>
      <c r="H5471" s="6">
        <v>4</v>
      </c>
      <c r="I5471" s="8">
        <v>45323.495300925904</v>
      </c>
      <c r="J5471" s="6">
        <v>133</v>
      </c>
    </row>
    <row r="5472" spans="2:10" x14ac:dyDescent="0.3">
      <c r="B5472" s="6">
        <v>1130452</v>
      </c>
      <c r="C5472" s="6">
        <v>1166</v>
      </c>
      <c r="D5472" s="6" t="str">
        <f>VLOOKUP(C5472,Customers!$B$8:$C$1412,2,FALSE)</f>
        <v>St Mary's Hospital</v>
      </c>
      <c r="E5472" s="7">
        <v>45323</v>
      </c>
      <c r="F5472" s="6">
        <v>3</v>
      </c>
      <c r="G5472" s="6" t="str">
        <f>VLOOKUP(F5472,'Other Data'!$B$17:$C$24,2,FALSE)</f>
        <v>ProductC</v>
      </c>
      <c r="H5472" s="6">
        <v>4</v>
      </c>
      <c r="I5472" s="8">
        <v>45323.512303240721</v>
      </c>
      <c r="J5472" s="6">
        <v>125</v>
      </c>
    </row>
    <row r="5473" spans="2:10" x14ac:dyDescent="0.3">
      <c r="B5473" s="6">
        <v>1130453</v>
      </c>
      <c r="C5473" s="6">
        <v>1090</v>
      </c>
      <c r="D5473" s="6" t="str">
        <f>VLOOKUP(C5473,Customers!$B$8:$C$1412,2,FALSE)</f>
        <v>Patti's Enterprises</v>
      </c>
      <c r="E5473" s="7">
        <v>45323</v>
      </c>
      <c r="F5473" s="6">
        <v>5</v>
      </c>
      <c r="G5473" s="6" t="str">
        <f>VLOOKUP(F5473,'Other Data'!$B$17:$C$24,2,FALSE)</f>
        <v>ProductE</v>
      </c>
      <c r="H5473" s="6">
        <v>2</v>
      </c>
      <c r="I5473" s="8">
        <v>45323.528900462945</v>
      </c>
      <c r="J5473" s="6">
        <v>127</v>
      </c>
    </row>
    <row r="5474" spans="2:10" x14ac:dyDescent="0.3">
      <c r="B5474" s="6">
        <v>1130454</v>
      </c>
      <c r="C5474" s="6">
        <v>538</v>
      </c>
      <c r="D5474" s="6" t="str">
        <f>VLOOKUP(C5474,Customers!$B$8:$C$1412,2,FALSE)</f>
        <v>Cranberry Rose</v>
      </c>
      <c r="E5474" s="7">
        <v>45323</v>
      </c>
      <c r="F5474" s="6">
        <v>3</v>
      </c>
      <c r="G5474" s="6" t="str">
        <f>VLOOKUP(F5474,'Other Data'!$B$17:$C$24,2,FALSE)</f>
        <v>ProductC</v>
      </c>
      <c r="H5474" s="6">
        <v>7</v>
      </c>
      <c r="I5474" s="8">
        <v>45323.538043981462</v>
      </c>
      <c r="J5474" s="6">
        <v>108</v>
      </c>
    </row>
    <row r="5475" spans="2:10" x14ac:dyDescent="0.3">
      <c r="B5475" s="6">
        <v>1130455</v>
      </c>
      <c r="C5475" s="6">
        <v>80</v>
      </c>
      <c r="D5475" s="6" t="str">
        <f>VLOOKUP(C5475,Customers!$B$8:$C$1412,2,FALSE)</f>
        <v>The Whale Store</v>
      </c>
      <c r="E5475" s="7">
        <v>45323</v>
      </c>
      <c r="F5475" s="6">
        <v>3</v>
      </c>
      <c r="G5475" s="6" t="str">
        <f>VLOOKUP(F5475,'Other Data'!$B$17:$C$24,2,FALSE)</f>
        <v>ProductC</v>
      </c>
      <c r="H5475" s="6">
        <v>2</v>
      </c>
      <c r="I5475" s="8">
        <v>45323.553749999977</v>
      </c>
      <c r="J5475" s="6">
        <v>126</v>
      </c>
    </row>
    <row r="5476" spans="2:10" x14ac:dyDescent="0.3">
      <c r="B5476" s="6">
        <v>1130456</v>
      </c>
      <c r="C5476" s="6">
        <v>1211</v>
      </c>
      <c r="D5476" s="6" t="str">
        <f>VLOOKUP(C5476,Customers!$B$8:$C$1412,2,FALSE)</f>
        <v>West Field Hallmark &amp; Gift Shop</v>
      </c>
      <c r="E5476" s="7">
        <v>45323</v>
      </c>
      <c r="F5476" s="6">
        <v>3</v>
      </c>
      <c r="G5476" s="6" t="str">
        <f>VLOOKUP(F5476,'Other Data'!$B$17:$C$24,2,FALSE)</f>
        <v>ProductC</v>
      </c>
      <c r="H5476" s="6">
        <v>7</v>
      </c>
      <c r="I5476" s="8">
        <v>45323.566608796275</v>
      </c>
      <c r="J5476" s="6">
        <v>131</v>
      </c>
    </row>
    <row r="5477" spans="2:10" x14ac:dyDescent="0.3">
      <c r="B5477" s="6">
        <v>1130457</v>
      </c>
      <c r="C5477" s="6">
        <v>130</v>
      </c>
      <c r="D5477" s="6" t="str">
        <f>VLOOKUP(C5477,Customers!$B$8:$C$1412,2,FALSE)</f>
        <v>Extreme Adventores</v>
      </c>
      <c r="E5477" s="7">
        <v>45323</v>
      </c>
      <c r="F5477" s="6">
        <v>6</v>
      </c>
      <c r="G5477" s="6" t="str">
        <f>VLOOKUP(F5477,'Other Data'!$B$17:$C$24,2,FALSE)</f>
        <v>ProductF</v>
      </c>
      <c r="H5477" s="9"/>
      <c r="I5477" s="9"/>
      <c r="J5477" s="9"/>
    </row>
    <row r="5478" spans="2:10" x14ac:dyDescent="0.3">
      <c r="B5478" s="6">
        <v>1130458</v>
      </c>
      <c r="C5478" s="6">
        <v>157</v>
      </c>
      <c r="D5478" s="6" t="str">
        <f>VLOOKUP(C5478,Customers!$B$8:$C$1412,2,FALSE)</f>
        <v>Olden Green</v>
      </c>
      <c r="E5478" s="7">
        <v>45323</v>
      </c>
      <c r="F5478" s="6">
        <v>1</v>
      </c>
      <c r="G5478" s="6" t="str">
        <f>VLOOKUP(F5478,'Other Data'!$B$17:$C$24,2,FALSE)</f>
        <v>ProductA</v>
      </c>
      <c r="H5478" s="6">
        <v>2</v>
      </c>
      <c r="I5478" s="8">
        <v>45323.58849537035</v>
      </c>
      <c r="J5478" s="6">
        <v>122</v>
      </c>
    </row>
    <row r="5479" spans="2:10" x14ac:dyDescent="0.3">
      <c r="B5479" s="6">
        <v>1130459</v>
      </c>
      <c r="C5479" s="6">
        <v>592</v>
      </c>
      <c r="D5479" s="6" t="str">
        <f>VLOOKUP(C5479,Customers!$B$8:$C$1412,2,FALSE)</f>
        <v>Happy Gift Shop</v>
      </c>
      <c r="E5479" s="7">
        <v>45323</v>
      </c>
      <c r="F5479" s="6">
        <v>6</v>
      </c>
      <c r="G5479" s="6" t="str">
        <f>VLOOKUP(F5479,'Other Data'!$B$17:$C$24,2,FALSE)</f>
        <v>ProductF</v>
      </c>
      <c r="H5479" s="9"/>
      <c r="I5479" s="9"/>
      <c r="J5479" s="9"/>
    </row>
    <row r="5480" spans="2:10" x14ac:dyDescent="0.3">
      <c r="B5480" s="6">
        <v>1130460</v>
      </c>
      <c r="C5480" s="6">
        <v>1401</v>
      </c>
      <c r="D5480" s="6" t="str">
        <f>VLOOKUP(C5480,Customers!$B$8:$C$1412,2,FALSE)</f>
        <v>Ponteghapa By Boga</v>
      </c>
      <c r="E5480" s="7">
        <v>45323</v>
      </c>
      <c r="F5480" s="6">
        <v>3</v>
      </c>
      <c r="G5480" s="6" t="str">
        <f>VLOOKUP(F5480,'Other Data'!$B$17:$C$24,2,FALSE)</f>
        <v>ProductC</v>
      </c>
      <c r="H5480" s="6">
        <v>7</v>
      </c>
      <c r="I5480" s="8">
        <v>45323.612731481458</v>
      </c>
      <c r="J5480" s="6">
        <v>120</v>
      </c>
    </row>
    <row r="5481" spans="2:10" x14ac:dyDescent="0.3">
      <c r="B5481" s="6">
        <v>1130461</v>
      </c>
      <c r="C5481" s="6">
        <v>1198</v>
      </c>
      <c r="D5481" s="6" t="str">
        <f>VLOOKUP(C5481,Customers!$B$8:$C$1412,2,FALSE)</f>
        <v>Treasures of Ours</v>
      </c>
      <c r="E5481" s="7">
        <v>45323</v>
      </c>
      <c r="F5481" s="6">
        <v>3</v>
      </c>
      <c r="G5481" s="6" t="str">
        <f>VLOOKUP(F5481,'Other Data'!$B$17:$C$24,2,FALSE)</f>
        <v>ProductC</v>
      </c>
      <c r="H5481" s="6">
        <v>5</v>
      </c>
      <c r="I5481" s="8">
        <v>45323.627523148127</v>
      </c>
      <c r="J5481" s="6">
        <v>115</v>
      </c>
    </row>
    <row r="5482" spans="2:10" x14ac:dyDescent="0.3">
      <c r="B5482" s="6">
        <v>1130462</v>
      </c>
      <c r="C5482" s="6">
        <v>1250</v>
      </c>
      <c r="D5482" s="6" t="str">
        <f>VLOOKUP(C5482,Customers!$B$8:$C$1412,2,FALSE)</f>
        <v>The Scented Cottage</v>
      </c>
      <c r="E5482" s="7">
        <v>45323</v>
      </c>
      <c r="F5482" s="6">
        <v>1</v>
      </c>
      <c r="G5482" s="6" t="str">
        <f>VLOOKUP(F5482,'Other Data'!$B$17:$C$24,2,FALSE)</f>
        <v>ProductA</v>
      </c>
      <c r="H5482" s="6">
        <v>3</v>
      </c>
      <c r="I5482" s="8">
        <v>45323.63773148146</v>
      </c>
      <c r="J5482" s="6">
        <v>134</v>
      </c>
    </row>
    <row r="5483" spans="2:10" x14ac:dyDescent="0.3">
      <c r="B5483" s="6">
        <v>1130463</v>
      </c>
      <c r="C5483" s="6">
        <v>1346</v>
      </c>
      <c r="D5483" s="6" t="str">
        <f>VLOOKUP(C5483,Customers!$B$8:$C$1412,2,FALSE)</f>
        <v>Merrytime</v>
      </c>
      <c r="E5483" s="7">
        <v>45323</v>
      </c>
      <c r="F5483" s="6">
        <v>3</v>
      </c>
      <c r="G5483" s="6" t="str">
        <f>VLOOKUP(F5483,'Other Data'!$B$17:$C$24,2,FALSE)</f>
        <v>ProductC</v>
      </c>
      <c r="H5483" s="6">
        <v>5</v>
      </c>
      <c r="I5483" s="8">
        <v>45323.651226851827</v>
      </c>
      <c r="J5483" s="6">
        <v>114</v>
      </c>
    </row>
    <row r="5484" spans="2:10" x14ac:dyDescent="0.3">
      <c r="B5484" s="6">
        <v>1130464</v>
      </c>
      <c r="C5484" s="6">
        <v>262</v>
      </c>
      <c r="D5484" s="6" t="str">
        <f>VLOOKUP(C5484,Customers!$B$8:$C$1412,2,FALSE)</f>
        <v>Courtesy IDA Pharmacy</v>
      </c>
      <c r="E5484" s="7">
        <v>45323</v>
      </c>
      <c r="F5484" s="6">
        <v>6</v>
      </c>
      <c r="G5484" s="6" t="str">
        <f>VLOOKUP(F5484,'Other Data'!$B$17:$C$24,2,FALSE)</f>
        <v>ProductF</v>
      </c>
      <c r="H5484" s="9"/>
      <c r="I5484" s="9"/>
      <c r="J5484" s="9"/>
    </row>
    <row r="5485" spans="2:10" x14ac:dyDescent="0.3">
      <c r="B5485" s="6">
        <v>1130465</v>
      </c>
      <c r="C5485" s="6">
        <v>806</v>
      </c>
      <c r="D5485" s="6" t="str">
        <f>VLOOKUP(C5485,Customers!$B$8:$C$1412,2,FALSE)</f>
        <v>Frog Pond Florist</v>
      </c>
      <c r="E5485" s="7">
        <v>45323</v>
      </c>
      <c r="F5485" s="6">
        <v>4</v>
      </c>
      <c r="G5485" s="6" t="str">
        <f>VLOOKUP(F5485,'Other Data'!$B$17:$C$24,2,FALSE)</f>
        <v>ProductD</v>
      </c>
      <c r="H5485" s="6">
        <v>7</v>
      </c>
      <c r="I5485" s="8">
        <v>45323.672719907379</v>
      </c>
      <c r="J5485" s="6">
        <v>120</v>
      </c>
    </row>
    <row r="5486" spans="2:10" x14ac:dyDescent="0.3">
      <c r="B5486" s="6">
        <v>1130466</v>
      </c>
      <c r="C5486" s="6">
        <v>1121</v>
      </c>
      <c r="D5486" s="6" t="str">
        <f>VLOOKUP(C5486,Customers!$B$8:$C$1412,2,FALSE)</f>
        <v>The Detroit Institute Of Arts</v>
      </c>
      <c r="E5486" s="7">
        <v>45323</v>
      </c>
      <c r="F5486" s="6">
        <v>1</v>
      </c>
      <c r="G5486" s="6" t="str">
        <f>VLOOKUP(F5486,'Other Data'!$B$17:$C$24,2,FALSE)</f>
        <v>ProductA</v>
      </c>
      <c r="H5486" s="6">
        <v>2</v>
      </c>
      <c r="I5486" s="8">
        <v>45323.683692129598</v>
      </c>
      <c r="J5486" s="6">
        <v>105</v>
      </c>
    </row>
    <row r="5487" spans="2:10" x14ac:dyDescent="0.3">
      <c r="B5487" s="6">
        <v>1130467</v>
      </c>
      <c r="C5487" s="6">
        <v>430</v>
      </c>
      <c r="D5487" s="6" t="str">
        <f>VLOOKUP(C5487,Customers!$B$8:$C$1412,2,FALSE)</f>
        <v>Wind &amp; Willow</v>
      </c>
      <c r="E5487" s="7">
        <v>45323</v>
      </c>
      <c r="F5487" s="6">
        <v>6</v>
      </c>
      <c r="G5487" s="6" t="str">
        <f>VLOOKUP(F5487,'Other Data'!$B$17:$C$24,2,FALSE)</f>
        <v>ProductF</v>
      </c>
      <c r="H5487" s="9"/>
      <c r="I5487" s="9"/>
      <c r="J5487" s="9"/>
    </row>
    <row r="5488" spans="2:10" x14ac:dyDescent="0.3">
      <c r="B5488" s="6">
        <v>1130468</v>
      </c>
      <c r="C5488" s="6">
        <v>905</v>
      </c>
      <c r="D5488" s="6" t="str">
        <f>VLOOKUP(C5488,Customers!$B$8:$C$1412,2,FALSE)</f>
        <v>Morris Variety</v>
      </c>
      <c r="E5488" s="7">
        <v>45323</v>
      </c>
      <c r="F5488" s="6">
        <v>2</v>
      </c>
      <c r="G5488" s="6" t="str">
        <f>VLOOKUP(F5488,'Other Data'!$B$17:$C$24,2,FALSE)</f>
        <v>ProductB</v>
      </c>
      <c r="H5488" s="6">
        <v>4</v>
      </c>
      <c r="I5488" s="8">
        <v>45323.713483796266</v>
      </c>
      <c r="J5488" s="6">
        <v>108</v>
      </c>
    </row>
    <row r="5489" spans="2:10" x14ac:dyDescent="0.3">
      <c r="B5489" s="6">
        <v>1130469</v>
      </c>
      <c r="C5489" s="6">
        <v>32</v>
      </c>
      <c r="D5489" s="6" t="str">
        <f>VLOOKUP(C5489,Customers!$B$8:$C$1412,2,FALSE)</f>
        <v>Camfort &amp; Joy</v>
      </c>
      <c r="E5489" s="7">
        <v>45323</v>
      </c>
      <c r="F5489" s="6">
        <v>2</v>
      </c>
      <c r="G5489" s="6" t="str">
        <f>VLOOKUP(F5489,'Other Data'!$B$17:$C$24,2,FALSE)</f>
        <v>ProductB</v>
      </c>
      <c r="H5489" s="6">
        <v>4</v>
      </c>
      <c r="I5489" s="8">
        <v>45323.726192129601</v>
      </c>
      <c r="J5489" s="6">
        <v>108</v>
      </c>
    </row>
    <row r="5490" spans="2:10" x14ac:dyDescent="0.3">
      <c r="B5490" s="6">
        <v>1130470</v>
      </c>
      <c r="C5490" s="6">
        <v>235</v>
      </c>
      <c r="D5490" s="6" t="str">
        <f>VLOOKUP(C5490,Customers!$B$8:$C$1412,2,FALSE)</f>
        <v>York Central Hospital</v>
      </c>
      <c r="E5490" s="7">
        <v>45323</v>
      </c>
      <c r="F5490" s="6">
        <v>3</v>
      </c>
      <c r="G5490" s="6" t="str">
        <f>VLOOKUP(F5490,'Other Data'!$B$17:$C$24,2,FALSE)</f>
        <v>ProductC</v>
      </c>
      <c r="H5490" s="6">
        <v>7</v>
      </c>
      <c r="I5490" s="8">
        <v>45323.735902777749</v>
      </c>
      <c r="J5490" s="6">
        <v>127</v>
      </c>
    </row>
    <row r="5491" spans="2:10" x14ac:dyDescent="0.3">
      <c r="B5491" s="6">
        <v>1130471</v>
      </c>
      <c r="C5491" s="6">
        <v>81</v>
      </c>
      <c r="D5491" s="6" t="str">
        <f>VLOOKUP(C5491,Customers!$B$8:$C$1412,2,FALSE)</f>
        <v>Harbour Gift</v>
      </c>
      <c r="E5491" s="7">
        <v>45324</v>
      </c>
      <c r="F5491" s="6">
        <v>1</v>
      </c>
      <c r="G5491" s="6" t="str">
        <f>VLOOKUP(F5491,'Other Data'!$B$17:$C$24,2,FALSE)</f>
        <v>ProductA</v>
      </c>
      <c r="H5491" s="6">
        <v>5</v>
      </c>
      <c r="I5491" s="8">
        <v>45324.333333333336</v>
      </c>
      <c r="J5491" s="6">
        <v>129</v>
      </c>
    </row>
    <row r="5492" spans="2:10" x14ac:dyDescent="0.3">
      <c r="B5492" s="6">
        <v>1130472</v>
      </c>
      <c r="C5492" s="6">
        <v>467</v>
      </c>
      <c r="D5492" s="6" t="str">
        <f>VLOOKUP(C5492,Customers!$B$8:$C$1412,2,FALSE)</f>
        <v>Pharmasave - 616</v>
      </c>
      <c r="E5492" s="7">
        <v>45324</v>
      </c>
      <c r="F5492" s="6">
        <v>3</v>
      </c>
      <c r="G5492" s="6" t="str">
        <f>VLOOKUP(F5492,'Other Data'!$B$17:$C$24,2,FALSE)</f>
        <v>ProductC</v>
      </c>
      <c r="H5492" s="6">
        <v>5</v>
      </c>
      <c r="I5492" s="8">
        <v>45324.346979166672</v>
      </c>
      <c r="J5492" s="6">
        <v>132</v>
      </c>
    </row>
    <row r="5493" spans="2:10" x14ac:dyDescent="0.3">
      <c r="B5493" s="6">
        <v>1130473</v>
      </c>
      <c r="C5493" s="6">
        <v>42</v>
      </c>
      <c r="D5493" s="6" t="str">
        <f>VLOOKUP(C5493,Customers!$B$8:$C$1412,2,FALSE)</f>
        <v>Natural Solutions</v>
      </c>
      <c r="E5493" s="7">
        <v>45324</v>
      </c>
      <c r="F5493" s="6">
        <v>3</v>
      </c>
      <c r="G5493" s="6" t="str">
        <f>VLOOKUP(F5493,'Other Data'!$B$17:$C$24,2,FALSE)</f>
        <v>ProductC</v>
      </c>
      <c r="H5493" s="6">
        <v>6</v>
      </c>
      <c r="I5493" s="8">
        <v>45324.361018518524</v>
      </c>
      <c r="J5493" s="6">
        <v>118</v>
      </c>
    </row>
    <row r="5494" spans="2:10" x14ac:dyDescent="0.3">
      <c r="B5494" s="6">
        <v>1130474</v>
      </c>
      <c r="C5494" s="6">
        <v>811</v>
      </c>
      <c r="D5494" s="6" t="str">
        <f>VLOOKUP(C5494,Customers!$B$8:$C$1412,2,FALSE)</f>
        <v>Frogs &amp; Lily Pads</v>
      </c>
      <c r="E5494" s="7">
        <v>45324</v>
      </c>
      <c r="F5494" s="6">
        <v>5</v>
      </c>
      <c r="G5494" s="6" t="str">
        <f>VLOOKUP(F5494,'Other Data'!$B$17:$C$24,2,FALSE)</f>
        <v>ProductE</v>
      </c>
      <c r="H5494" s="6">
        <v>2</v>
      </c>
      <c r="I5494" s="8">
        <v>45324.375821759262</v>
      </c>
      <c r="J5494" s="6">
        <v>111</v>
      </c>
    </row>
    <row r="5495" spans="2:10" x14ac:dyDescent="0.3">
      <c r="B5495" s="6">
        <v>1130475</v>
      </c>
      <c r="C5495" s="6">
        <v>388</v>
      </c>
      <c r="D5495" s="6" t="str">
        <f>VLOOKUP(C5495,Customers!$B$8:$C$1412,2,FALSE)</f>
        <v>McLaren Pharmacy</v>
      </c>
      <c r="E5495" s="7">
        <v>45324</v>
      </c>
      <c r="F5495" s="6">
        <v>6</v>
      </c>
      <c r="G5495" s="6" t="str">
        <f>VLOOKUP(F5495,'Other Data'!$B$17:$C$24,2,FALSE)</f>
        <v>ProductF</v>
      </c>
      <c r="H5495" s="9"/>
      <c r="I5495" s="9"/>
      <c r="J5495" s="9"/>
    </row>
    <row r="5496" spans="2:10" x14ac:dyDescent="0.3">
      <c r="B5496" s="6">
        <v>1130476</v>
      </c>
      <c r="C5496" s="6">
        <v>479</v>
      </c>
      <c r="D5496" s="6" t="str">
        <f>VLOOKUP(C5496,Customers!$B$8:$C$1412,2,FALSE)</f>
        <v>Classic Esthetics</v>
      </c>
      <c r="E5496" s="7">
        <v>45324</v>
      </c>
      <c r="F5496" s="6">
        <v>5</v>
      </c>
      <c r="G5496" s="6" t="str">
        <f>VLOOKUP(F5496,'Other Data'!$B$17:$C$24,2,FALSE)</f>
        <v>ProductE</v>
      </c>
      <c r="H5496" s="6">
        <v>7</v>
      </c>
      <c r="I5496" s="8">
        <v>45324.396331018521</v>
      </c>
      <c r="J5496" s="6">
        <v>122</v>
      </c>
    </row>
    <row r="5497" spans="2:10" x14ac:dyDescent="0.3">
      <c r="B5497" s="6">
        <v>1130477</v>
      </c>
      <c r="C5497" s="6">
        <v>213</v>
      </c>
      <c r="D5497" s="6" t="str">
        <f>VLOOKUP(C5497,Customers!$B$8:$C$1412,2,FALSE)</f>
        <v>St. Catherines Museum</v>
      </c>
      <c r="E5497" s="7">
        <v>45324</v>
      </c>
      <c r="F5497" s="6">
        <v>5</v>
      </c>
      <c r="G5497" s="6" t="str">
        <f>VLOOKUP(F5497,'Other Data'!$B$17:$C$24,2,FALSE)</f>
        <v>ProductE</v>
      </c>
      <c r="H5497" s="6">
        <v>6</v>
      </c>
      <c r="I5497" s="8">
        <v>45324.406990740747</v>
      </c>
      <c r="J5497" s="6">
        <v>122</v>
      </c>
    </row>
    <row r="5498" spans="2:10" x14ac:dyDescent="0.3">
      <c r="B5498" s="6">
        <v>1130478</v>
      </c>
      <c r="C5498" s="6">
        <v>1087</v>
      </c>
      <c r="D5498" s="6" t="str">
        <f>VLOOKUP(C5498,Customers!$B$8:$C$1412,2,FALSE)</f>
        <v>Something Special Jewelry &amp; Gifts</v>
      </c>
      <c r="E5498" s="7">
        <v>45324</v>
      </c>
      <c r="F5498" s="6">
        <v>3</v>
      </c>
      <c r="G5498" s="6" t="str">
        <f>VLOOKUP(F5498,'Other Data'!$B$17:$C$24,2,FALSE)</f>
        <v>ProductC</v>
      </c>
      <c r="H5498" s="6">
        <v>2</v>
      </c>
      <c r="I5498" s="8">
        <v>45324.42322916667</v>
      </c>
      <c r="J5498" s="6">
        <v>120</v>
      </c>
    </row>
    <row r="5499" spans="2:10" x14ac:dyDescent="0.3">
      <c r="B5499" s="6">
        <v>1130479</v>
      </c>
      <c r="C5499" s="6">
        <v>1014</v>
      </c>
      <c r="D5499" s="6" t="str">
        <f>VLOOKUP(C5499,Customers!$B$8:$C$1412,2,FALSE)</f>
        <v>Biltmore Estate</v>
      </c>
      <c r="E5499" s="7">
        <v>45324</v>
      </c>
      <c r="F5499" s="6">
        <v>3</v>
      </c>
      <c r="G5499" s="6" t="str">
        <f>VLOOKUP(F5499,'Other Data'!$B$17:$C$24,2,FALSE)</f>
        <v>ProductC</v>
      </c>
      <c r="H5499" s="6">
        <v>3</v>
      </c>
      <c r="I5499" s="8">
        <v>45324.433645833335</v>
      </c>
      <c r="J5499" s="6">
        <v>125</v>
      </c>
    </row>
    <row r="5500" spans="2:10" x14ac:dyDescent="0.3">
      <c r="B5500" s="6">
        <v>1130480</v>
      </c>
      <c r="C5500" s="6">
        <v>1374</v>
      </c>
      <c r="D5500" s="6" t="str">
        <f>VLOOKUP(C5500,Customers!$B$8:$C$1412,2,FALSE)</f>
        <v>Potpourri Group, Inc</v>
      </c>
      <c r="E5500" s="7">
        <v>45324</v>
      </c>
      <c r="F5500" s="6">
        <v>5</v>
      </c>
      <c r="G5500" s="6" t="str">
        <f>VLOOKUP(F5500,'Other Data'!$B$17:$C$24,2,FALSE)</f>
        <v>ProductE</v>
      </c>
      <c r="H5500" s="6">
        <v>6</v>
      </c>
      <c r="I5500" s="8">
        <v>45324.442523148151</v>
      </c>
      <c r="J5500" s="6">
        <v>128</v>
      </c>
    </row>
    <row r="5501" spans="2:10" x14ac:dyDescent="0.3">
      <c r="B5501" s="6">
        <v>1130481</v>
      </c>
      <c r="C5501" s="6">
        <v>351</v>
      </c>
      <c r="D5501" s="6" t="str">
        <f>VLOOKUP(C5501,Customers!$B$8:$C$1412,2,FALSE)</f>
        <v>Canadian Tire Corporation Ltd</v>
      </c>
      <c r="E5501" s="7">
        <v>45324</v>
      </c>
      <c r="F5501" s="6">
        <v>4</v>
      </c>
      <c r="G5501" s="6" t="str">
        <f>VLOOKUP(F5501,'Other Data'!$B$17:$C$24,2,FALSE)</f>
        <v>ProductD</v>
      </c>
      <c r="H5501" s="6">
        <v>5</v>
      </c>
      <c r="I5501" s="8">
        <v>45324.451712962968</v>
      </c>
      <c r="J5501" s="6">
        <v>127</v>
      </c>
    </row>
    <row r="5502" spans="2:10" x14ac:dyDescent="0.3">
      <c r="B5502" s="6">
        <v>1130482</v>
      </c>
      <c r="C5502" s="6">
        <v>709</v>
      </c>
      <c r="D5502" s="6" t="str">
        <f>VLOOKUP(C5502,Customers!$B$8:$C$1412,2,FALSE)</f>
        <v>Edward Chapman's Ladies Shops</v>
      </c>
      <c r="E5502" s="7">
        <v>45324</v>
      </c>
      <c r="F5502" s="6">
        <v>4</v>
      </c>
      <c r="G5502" s="6" t="str">
        <f>VLOOKUP(F5502,'Other Data'!$B$17:$C$24,2,FALSE)</f>
        <v>ProductD</v>
      </c>
      <c r="H5502" s="6">
        <v>2</v>
      </c>
      <c r="I5502" s="8">
        <v>45324.46407407408</v>
      </c>
      <c r="J5502" s="6">
        <v>130</v>
      </c>
    </row>
    <row r="5503" spans="2:10" x14ac:dyDescent="0.3">
      <c r="B5503" s="6">
        <v>1130483</v>
      </c>
      <c r="C5503" s="6">
        <v>997</v>
      </c>
      <c r="D5503" s="6" t="str">
        <f>VLOOKUP(C5503,Customers!$B$8:$C$1412,2,FALSE)</f>
        <v>Toy Chest</v>
      </c>
      <c r="E5503" s="7">
        <v>45324</v>
      </c>
      <c r="F5503" s="6">
        <v>4</v>
      </c>
      <c r="G5503" s="6" t="str">
        <f>VLOOKUP(F5503,'Other Data'!$B$17:$C$24,2,FALSE)</f>
        <v>ProductD</v>
      </c>
      <c r="H5503" s="6">
        <v>3</v>
      </c>
      <c r="I5503" s="8">
        <v>45324.477372685193</v>
      </c>
      <c r="J5503" s="6">
        <v>106</v>
      </c>
    </row>
    <row r="5504" spans="2:10" x14ac:dyDescent="0.3">
      <c r="B5504" s="6">
        <v>1130484</v>
      </c>
      <c r="C5504" s="6">
        <v>1217</v>
      </c>
      <c r="D5504" s="6" t="str">
        <f>VLOOKUP(C5504,Customers!$B$8:$C$1412,2,FALSE)</f>
        <v>Dillard's Inc- Mabelvale AR</v>
      </c>
      <c r="E5504" s="7">
        <v>45324</v>
      </c>
      <c r="F5504" s="6">
        <v>1</v>
      </c>
      <c r="G5504" s="6" t="str">
        <f>VLOOKUP(F5504,'Other Data'!$B$17:$C$24,2,FALSE)</f>
        <v>ProductA</v>
      </c>
      <c r="H5504" s="6">
        <v>3</v>
      </c>
      <c r="I5504" s="8">
        <v>45324.488530092603</v>
      </c>
      <c r="J5504" s="6">
        <v>120</v>
      </c>
    </row>
    <row r="5505" spans="2:10" x14ac:dyDescent="0.3">
      <c r="B5505" s="6">
        <v>1130485</v>
      </c>
      <c r="C5505" s="6">
        <v>378</v>
      </c>
      <c r="D5505" s="6" t="str">
        <f>VLOOKUP(C5505,Customers!$B$8:$C$1412,2,FALSE)</f>
        <v>Taya Jewellers</v>
      </c>
      <c r="E5505" s="7">
        <v>45324</v>
      </c>
      <c r="F5505" s="6">
        <v>5</v>
      </c>
      <c r="G5505" s="6" t="str">
        <f>VLOOKUP(F5505,'Other Data'!$B$17:$C$24,2,FALSE)</f>
        <v>ProductE</v>
      </c>
      <c r="H5505" s="6">
        <v>7</v>
      </c>
      <c r="I5505" s="8">
        <v>45324.500243055569</v>
      </c>
      <c r="J5505" s="6">
        <v>119</v>
      </c>
    </row>
    <row r="5506" spans="2:10" x14ac:dyDescent="0.3">
      <c r="B5506" s="6">
        <v>1130486</v>
      </c>
      <c r="C5506" s="6">
        <v>29</v>
      </c>
      <c r="D5506" s="6" t="str">
        <f>VLOOKUP(C5506,Customers!$B$8:$C$1412,2,FALSE)</f>
        <v>Pharmasave #802</v>
      </c>
      <c r="E5506" s="7">
        <v>45324</v>
      </c>
      <c r="F5506" s="6">
        <v>5</v>
      </c>
      <c r="G5506" s="6" t="str">
        <f>VLOOKUP(F5506,'Other Data'!$B$17:$C$24,2,FALSE)</f>
        <v>ProductE</v>
      </c>
      <c r="H5506" s="6">
        <v>2</v>
      </c>
      <c r="I5506" s="8">
        <v>45324.510335648163</v>
      </c>
      <c r="J5506" s="6">
        <v>114</v>
      </c>
    </row>
    <row r="5507" spans="2:10" x14ac:dyDescent="0.3">
      <c r="B5507" s="6">
        <v>1130487</v>
      </c>
      <c r="C5507" s="6">
        <v>1134</v>
      </c>
      <c r="D5507" s="6" t="str">
        <f>VLOOKUP(C5507,Customers!$B$8:$C$1412,2,FALSE)</f>
        <v>HARTIQ DRUG #3</v>
      </c>
      <c r="E5507" s="7">
        <v>45324</v>
      </c>
      <c r="F5507" s="6">
        <v>5</v>
      </c>
      <c r="G5507" s="6" t="str">
        <f>VLOOKUP(F5507,'Other Data'!$B$17:$C$24,2,FALSE)</f>
        <v>ProductE</v>
      </c>
      <c r="H5507" s="6">
        <v>4</v>
      </c>
      <c r="I5507" s="8">
        <v>45324.527222222234</v>
      </c>
      <c r="J5507" s="6">
        <v>131</v>
      </c>
    </row>
    <row r="5508" spans="2:10" x14ac:dyDescent="0.3">
      <c r="B5508" s="6">
        <v>1130488</v>
      </c>
      <c r="C5508" s="6">
        <v>1251</v>
      </c>
      <c r="D5508" s="6" t="str">
        <f>VLOOKUP(C5508,Customers!$B$8:$C$1412,2,FALSE)</f>
        <v>Watches by Gosh</v>
      </c>
      <c r="E5508" s="7">
        <v>45324</v>
      </c>
      <c r="F5508" s="6">
        <v>3</v>
      </c>
      <c r="G5508" s="6" t="str">
        <f>VLOOKUP(F5508,'Other Data'!$B$17:$C$24,2,FALSE)</f>
        <v>ProductC</v>
      </c>
      <c r="H5508" s="6">
        <v>7</v>
      </c>
      <c r="I5508" s="8">
        <v>45324.536226851866</v>
      </c>
      <c r="J5508" s="6">
        <v>107</v>
      </c>
    </row>
    <row r="5509" spans="2:10" x14ac:dyDescent="0.3">
      <c r="B5509" s="6">
        <v>1130489</v>
      </c>
      <c r="C5509" s="6">
        <v>561</v>
      </c>
      <c r="D5509" s="6" t="str">
        <f>VLOOKUP(C5509,Customers!$B$8:$C$1412,2,FALSE)</f>
        <v>Mill Bank Flowers &amp; Gift</v>
      </c>
      <c r="E5509" s="7">
        <v>45324</v>
      </c>
      <c r="F5509" s="6">
        <v>6</v>
      </c>
      <c r="G5509" s="6" t="str">
        <f>VLOOKUP(F5509,'Other Data'!$B$17:$C$24,2,FALSE)</f>
        <v>ProductF</v>
      </c>
      <c r="H5509" s="9"/>
      <c r="I5509" s="9"/>
      <c r="J5509" s="9"/>
    </row>
    <row r="5510" spans="2:10" x14ac:dyDescent="0.3">
      <c r="B5510" s="6">
        <v>1130490</v>
      </c>
      <c r="C5510" s="6">
        <v>1173</v>
      </c>
      <c r="D5510" s="6" t="str">
        <f>VLOOKUP(C5510,Customers!$B$8:$C$1412,2,FALSE)</f>
        <v>Joan's Hallmark</v>
      </c>
      <c r="E5510" s="7">
        <v>45324</v>
      </c>
      <c r="F5510" s="6">
        <v>3</v>
      </c>
      <c r="G5510" s="6" t="str">
        <f>VLOOKUP(F5510,'Other Data'!$B$17:$C$24,2,FALSE)</f>
        <v>ProductC</v>
      </c>
      <c r="H5510" s="6">
        <v>7</v>
      </c>
      <c r="I5510" s="8">
        <v>45324.557881944456</v>
      </c>
      <c r="J5510" s="6">
        <v>115</v>
      </c>
    </row>
    <row r="5511" spans="2:10" x14ac:dyDescent="0.3">
      <c r="B5511" s="6">
        <v>1130491</v>
      </c>
      <c r="C5511" s="6">
        <v>1167</v>
      </c>
      <c r="D5511" s="6" t="str">
        <f>VLOOKUP(C5511,Customers!$B$8:$C$1412,2,FALSE)</f>
        <v>Mill Pond Mercantile</v>
      </c>
      <c r="E5511" s="7">
        <v>45324</v>
      </c>
      <c r="F5511" s="6">
        <v>3</v>
      </c>
      <c r="G5511" s="6" t="str">
        <f>VLOOKUP(F5511,'Other Data'!$B$17:$C$24,2,FALSE)</f>
        <v>ProductC</v>
      </c>
      <c r="H5511" s="6">
        <v>7</v>
      </c>
      <c r="I5511" s="8">
        <v>45324.568703703713</v>
      </c>
      <c r="J5511" s="6">
        <v>109</v>
      </c>
    </row>
    <row r="5512" spans="2:10" x14ac:dyDescent="0.3">
      <c r="B5512" s="6">
        <v>1130492</v>
      </c>
      <c r="C5512" s="6">
        <v>249</v>
      </c>
      <c r="D5512" s="6" t="str">
        <f>VLOOKUP(C5512,Customers!$B$8:$C$1412,2,FALSE)</f>
        <v>Buck or Two #251</v>
      </c>
      <c r="E5512" s="7">
        <v>45324</v>
      </c>
      <c r="F5512" s="6">
        <v>2</v>
      </c>
      <c r="G5512" s="6" t="str">
        <f>VLOOKUP(F5512,'Other Data'!$B$17:$C$24,2,FALSE)</f>
        <v>ProductB</v>
      </c>
      <c r="H5512" s="6">
        <v>2</v>
      </c>
      <c r="I5512" s="8">
        <v>45324.583391203712</v>
      </c>
      <c r="J5512" s="6">
        <v>133</v>
      </c>
    </row>
    <row r="5513" spans="2:10" x14ac:dyDescent="0.3">
      <c r="B5513" s="6">
        <v>1130493</v>
      </c>
      <c r="C5513" s="6">
        <v>117</v>
      </c>
      <c r="D5513" s="6" t="str">
        <f>VLOOKUP(C5513,Customers!$B$8:$C$1412,2,FALSE)</f>
        <v>Fleur Ampleman</v>
      </c>
      <c r="E5513" s="7">
        <v>45324</v>
      </c>
      <c r="F5513" s="6">
        <v>6</v>
      </c>
      <c r="G5513" s="6" t="str">
        <f>VLOOKUP(F5513,'Other Data'!$B$17:$C$24,2,FALSE)</f>
        <v>ProductF</v>
      </c>
      <c r="H5513" s="9"/>
      <c r="I5513" s="9"/>
      <c r="J5513" s="9"/>
    </row>
    <row r="5514" spans="2:10" x14ac:dyDescent="0.3">
      <c r="B5514" s="6">
        <v>1130494</v>
      </c>
      <c r="C5514" s="6">
        <v>973</v>
      </c>
      <c r="D5514" s="6" t="str">
        <f>VLOOKUP(C5514,Customers!$B$8:$C$1412,2,FALSE)</f>
        <v>Happy Harry's Inc</v>
      </c>
      <c r="E5514" s="7">
        <v>45324</v>
      </c>
      <c r="F5514" s="6">
        <v>2</v>
      </c>
      <c r="G5514" s="6" t="str">
        <f>VLOOKUP(F5514,'Other Data'!$B$17:$C$24,2,FALSE)</f>
        <v>ProductB</v>
      </c>
      <c r="H5514" s="6">
        <v>4</v>
      </c>
      <c r="I5514" s="8">
        <v>45324.611689814825</v>
      </c>
      <c r="J5514" s="6">
        <v>121</v>
      </c>
    </row>
    <row r="5515" spans="2:10" x14ac:dyDescent="0.3">
      <c r="B5515" s="6">
        <v>1130495</v>
      </c>
      <c r="C5515" s="6">
        <v>1190</v>
      </c>
      <c r="D5515" s="6" t="str">
        <f>VLOOKUP(C5515,Customers!$B$8:$C$1412,2,FALSE)</f>
        <v>Trinity Medical Center Gift Shop</v>
      </c>
      <c r="E5515" s="7">
        <v>45324</v>
      </c>
      <c r="F5515" s="6">
        <v>4</v>
      </c>
      <c r="G5515" s="6" t="str">
        <f>VLOOKUP(F5515,'Other Data'!$B$17:$C$24,2,FALSE)</f>
        <v>ProductD</v>
      </c>
      <c r="H5515" s="6">
        <v>5</v>
      </c>
      <c r="I5515" s="8">
        <v>45324.624675925937</v>
      </c>
      <c r="J5515" s="6">
        <v>106</v>
      </c>
    </row>
    <row r="5516" spans="2:10" x14ac:dyDescent="0.3">
      <c r="B5516" s="6">
        <v>1130496</v>
      </c>
      <c r="C5516" s="6">
        <v>149</v>
      </c>
      <c r="D5516" s="6" t="str">
        <f>VLOOKUP(C5516,Customers!$B$8:$C$1412,2,FALSE)</f>
        <v>Shops Of Main</v>
      </c>
      <c r="E5516" s="7">
        <v>45324</v>
      </c>
      <c r="F5516" s="6">
        <v>4</v>
      </c>
      <c r="G5516" s="6" t="str">
        <f>VLOOKUP(F5516,'Other Data'!$B$17:$C$24,2,FALSE)</f>
        <v>ProductD</v>
      </c>
      <c r="H5516" s="6">
        <v>3</v>
      </c>
      <c r="I5516" s="8">
        <v>45324.637442129642</v>
      </c>
      <c r="J5516" s="6">
        <v>133</v>
      </c>
    </row>
    <row r="5517" spans="2:10" x14ac:dyDescent="0.3">
      <c r="B5517" s="6">
        <v>1130497</v>
      </c>
      <c r="C5517" s="6">
        <v>13</v>
      </c>
      <c r="D5517" s="6" t="str">
        <f>VLOOKUP(C5517,Customers!$B$8:$C$1412,2,FALSE)</f>
        <v>Great Canadian Dollar Store #611</v>
      </c>
      <c r="E5517" s="7">
        <v>45324</v>
      </c>
      <c r="F5517" s="6">
        <v>2</v>
      </c>
      <c r="G5517" s="6" t="str">
        <f>VLOOKUP(F5517,'Other Data'!$B$17:$C$24,2,FALSE)</f>
        <v>ProductB</v>
      </c>
      <c r="H5517" s="6">
        <v>7</v>
      </c>
      <c r="I5517" s="8">
        <v>45324.650625000009</v>
      </c>
      <c r="J5517" s="6">
        <v>129</v>
      </c>
    </row>
    <row r="5518" spans="2:10" x14ac:dyDescent="0.3">
      <c r="B5518" s="6">
        <v>1130498</v>
      </c>
      <c r="C5518" s="6">
        <v>843</v>
      </c>
      <c r="D5518" s="6" t="str">
        <f>VLOOKUP(C5518,Customers!$B$8:$C$1412,2,FALSE)</f>
        <v>Aviano's</v>
      </c>
      <c r="E5518" s="7">
        <v>45324</v>
      </c>
      <c r="F5518" s="6">
        <v>2</v>
      </c>
      <c r="G5518" s="6" t="str">
        <f>VLOOKUP(F5518,'Other Data'!$B$17:$C$24,2,FALSE)</f>
        <v>ProductB</v>
      </c>
      <c r="H5518" s="6">
        <v>4</v>
      </c>
      <c r="I5518" s="8">
        <v>45324.659884259272</v>
      </c>
      <c r="J5518" s="6">
        <v>130</v>
      </c>
    </row>
    <row r="5519" spans="2:10" x14ac:dyDescent="0.3">
      <c r="B5519" s="6">
        <v>1130499</v>
      </c>
      <c r="C5519" s="6">
        <v>241</v>
      </c>
      <c r="D5519" s="6" t="str">
        <f>VLOOKUP(C5519,Customers!$B$8:$C$1412,2,FALSE)</f>
        <v>Temtex Ind Usa</v>
      </c>
      <c r="E5519" s="7">
        <v>45324</v>
      </c>
      <c r="F5519" s="6">
        <v>6</v>
      </c>
      <c r="G5519" s="6" t="str">
        <f>VLOOKUP(F5519,'Other Data'!$B$17:$C$24,2,FALSE)</f>
        <v>ProductF</v>
      </c>
      <c r="H5519" s="9"/>
      <c r="I5519" s="9"/>
      <c r="J5519" s="9"/>
    </row>
    <row r="5520" spans="2:10" x14ac:dyDescent="0.3">
      <c r="B5520" s="6">
        <v>1130500</v>
      </c>
      <c r="C5520" s="6">
        <v>430</v>
      </c>
      <c r="D5520" s="6" t="str">
        <f>VLOOKUP(C5520,Customers!$B$8:$C$1412,2,FALSE)</f>
        <v>Wind &amp; Willow</v>
      </c>
      <c r="E5520" s="7">
        <v>45324</v>
      </c>
      <c r="F5520" s="6">
        <v>2</v>
      </c>
      <c r="G5520" s="6" t="str">
        <f>VLOOKUP(F5520,'Other Data'!$B$17:$C$24,2,FALSE)</f>
        <v>ProductB</v>
      </c>
      <c r="H5520" s="6">
        <v>7</v>
      </c>
      <c r="I5520" s="8">
        <v>45324.69031250001</v>
      </c>
      <c r="J5520" s="6">
        <v>107</v>
      </c>
    </row>
    <row r="5521" spans="2:10" x14ac:dyDescent="0.3">
      <c r="B5521" s="6">
        <v>1130501</v>
      </c>
      <c r="C5521" s="6">
        <v>176</v>
      </c>
      <c r="D5521" s="6" t="str">
        <f>VLOOKUP(C5521,Customers!$B$8:$C$1412,2,FALSE)</f>
        <v>Whitfield Guardian Pharmacy</v>
      </c>
      <c r="E5521" s="7">
        <v>45324</v>
      </c>
      <c r="F5521" s="6">
        <v>4</v>
      </c>
      <c r="G5521" s="6" t="str">
        <f>VLOOKUP(F5521,'Other Data'!$B$17:$C$24,2,FALSE)</f>
        <v>ProductD</v>
      </c>
      <c r="H5521" s="6">
        <v>5</v>
      </c>
      <c r="I5521" s="8">
        <v>45324.706597222234</v>
      </c>
      <c r="J5521" s="6">
        <v>127</v>
      </c>
    </row>
    <row r="5522" spans="2:10" x14ac:dyDescent="0.3">
      <c r="B5522" s="6">
        <v>1130502</v>
      </c>
      <c r="C5522" s="6">
        <v>1141</v>
      </c>
      <c r="D5522" s="6" t="str">
        <f>VLOOKUP(C5522,Customers!$B$8:$C$1412,2,FALSE)</f>
        <v>Grand Geneva Resort</v>
      </c>
      <c r="E5522" s="7">
        <v>45324</v>
      </c>
      <c r="F5522" s="6">
        <v>4</v>
      </c>
      <c r="G5522" s="6" t="str">
        <f>VLOOKUP(F5522,'Other Data'!$B$17:$C$24,2,FALSE)</f>
        <v>ProductD</v>
      </c>
      <c r="H5522" s="6">
        <v>3</v>
      </c>
      <c r="I5522" s="8">
        <v>45324.716597222236</v>
      </c>
      <c r="J5522" s="6">
        <v>115</v>
      </c>
    </row>
    <row r="5523" spans="2:10" x14ac:dyDescent="0.3">
      <c r="B5523" s="6">
        <v>1130503</v>
      </c>
      <c r="C5523" s="6">
        <v>69</v>
      </c>
      <c r="D5523" s="6" t="str">
        <f>VLOOKUP(C5523,Customers!$B$8:$C$1412,2,FALSE)</f>
        <v>JUST US GIRLS INC</v>
      </c>
      <c r="E5523" s="7">
        <v>45327</v>
      </c>
      <c r="F5523" s="6">
        <v>3</v>
      </c>
      <c r="G5523" s="6" t="str">
        <f>VLOOKUP(F5523,'Other Data'!$B$17:$C$24,2,FALSE)</f>
        <v>ProductC</v>
      </c>
      <c r="H5523" s="6">
        <v>4</v>
      </c>
      <c r="I5523" s="8">
        <v>45327.333333333336</v>
      </c>
      <c r="J5523" s="6">
        <v>114</v>
      </c>
    </row>
    <row r="5524" spans="2:10" x14ac:dyDescent="0.3">
      <c r="B5524" s="6">
        <v>1130504</v>
      </c>
      <c r="C5524" s="6">
        <v>1065</v>
      </c>
      <c r="D5524" s="6" t="str">
        <f>VLOOKUP(C5524,Customers!$B$8:$C$1412,2,FALSE)</f>
        <v>Market Street Mercantile</v>
      </c>
      <c r="E5524" s="7">
        <v>45327</v>
      </c>
      <c r="F5524" s="6">
        <v>5</v>
      </c>
      <c r="G5524" s="6" t="str">
        <f>VLOOKUP(F5524,'Other Data'!$B$17:$C$24,2,FALSE)</f>
        <v>ProductE</v>
      </c>
      <c r="H5524" s="6">
        <v>7</v>
      </c>
      <c r="I5524" s="8">
        <v>45327.347708333335</v>
      </c>
      <c r="J5524" s="6">
        <v>116</v>
      </c>
    </row>
    <row r="5525" spans="2:10" x14ac:dyDescent="0.3">
      <c r="B5525" s="6">
        <v>1130505</v>
      </c>
      <c r="C5525" s="6">
        <v>1131</v>
      </c>
      <c r="D5525" s="6" t="str">
        <f>VLOOKUP(C5525,Customers!$B$8:$C$1412,2,FALSE)</f>
        <v>Ivy Trellis, The</v>
      </c>
      <c r="E5525" s="7">
        <v>45327</v>
      </c>
      <c r="F5525" s="6">
        <v>6</v>
      </c>
      <c r="G5525" s="6" t="str">
        <f>VLOOKUP(F5525,'Other Data'!$B$17:$C$24,2,FALSE)</f>
        <v>ProductF</v>
      </c>
      <c r="H5525" s="9"/>
      <c r="I5525" s="9"/>
      <c r="J5525" s="9"/>
    </row>
    <row r="5526" spans="2:10" x14ac:dyDescent="0.3">
      <c r="B5526" s="6">
        <v>1130506</v>
      </c>
      <c r="C5526" s="6">
        <v>815</v>
      </c>
      <c r="D5526" s="6" t="str">
        <f>VLOOKUP(C5526,Customers!$B$8:$C$1412,2,FALSE)</f>
        <v>Geepers</v>
      </c>
      <c r="E5526" s="7">
        <v>45327</v>
      </c>
      <c r="F5526" s="6">
        <v>4</v>
      </c>
      <c r="G5526" s="6" t="str">
        <f>VLOOKUP(F5526,'Other Data'!$B$17:$C$24,2,FALSE)</f>
        <v>ProductD</v>
      </c>
      <c r="H5526" s="6">
        <v>7</v>
      </c>
      <c r="I5526" s="8">
        <v>45327.374872685185</v>
      </c>
      <c r="J5526" s="6">
        <v>107</v>
      </c>
    </row>
    <row r="5527" spans="2:10" x14ac:dyDescent="0.3">
      <c r="B5527" s="6">
        <v>1130507</v>
      </c>
      <c r="C5527" s="6">
        <v>1125</v>
      </c>
      <c r="D5527" s="6" t="str">
        <f>VLOOKUP(C5527,Customers!$B$8:$C$1412,2,FALSE)</f>
        <v>Gazebo Gift Shop</v>
      </c>
      <c r="E5527" s="7">
        <v>45327</v>
      </c>
      <c r="F5527" s="6">
        <v>1</v>
      </c>
      <c r="G5527" s="6" t="str">
        <f>VLOOKUP(F5527,'Other Data'!$B$17:$C$24,2,FALSE)</f>
        <v>ProductA</v>
      </c>
      <c r="H5527" s="6">
        <v>4</v>
      </c>
      <c r="I5527" s="8">
        <v>45327.387499999997</v>
      </c>
      <c r="J5527" s="6">
        <v>126</v>
      </c>
    </row>
    <row r="5528" spans="2:10" x14ac:dyDescent="0.3">
      <c r="B5528" s="6">
        <v>1130508</v>
      </c>
      <c r="C5528" s="6">
        <v>1184</v>
      </c>
      <c r="D5528" s="6" t="str">
        <f>VLOOKUP(C5528,Customers!$B$8:$C$1412,2,FALSE)</f>
        <v>Chicago Clock Co</v>
      </c>
      <c r="E5528" s="7">
        <v>45327</v>
      </c>
      <c r="F5528" s="6">
        <v>4</v>
      </c>
      <c r="G5528" s="6" t="str">
        <f>VLOOKUP(F5528,'Other Data'!$B$17:$C$24,2,FALSE)</f>
        <v>ProductD</v>
      </c>
      <c r="H5528" s="6">
        <v>7</v>
      </c>
      <c r="I5528" s="8">
        <v>45327.402280092589</v>
      </c>
      <c r="J5528" s="6">
        <v>110</v>
      </c>
    </row>
    <row r="5529" spans="2:10" x14ac:dyDescent="0.3">
      <c r="B5529" s="6">
        <v>1130509</v>
      </c>
      <c r="C5529" s="6">
        <v>442</v>
      </c>
      <c r="D5529" s="6" t="str">
        <f>VLOOKUP(C5529,Customers!$B$8:$C$1412,2,FALSE)</f>
        <v>D &amp; D Luggage</v>
      </c>
      <c r="E5529" s="7">
        <v>45327</v>
      </c>
      <c r="F5529" s="6">
        <v>5</v>
      </c>
      <c r="G5529" s="6" t="str">
        <f>VLOOKUP(F5529,'Other Data'!$B$17:$C$24,2,FALSE)</f>
        <v>ProductE</v>
      </c>
      <c r="H5529" s="6">
        <v>2</v>
      </c>
      <c r="I5529" s="8">
        <v>45327.417187499996</v>
      </c>
      <c r="J5529" s="6">
        <v>134</v>
      </c>
    </row>
    <row r="5530" spans="2:10" x14ac:dyDescent="0.3">
      <c r="B5530" s="6">
        <v>1130510</v>
      </c>
      <c r="C5530" s="6">
        <v>1253</v>
      </c>
      <c r="D5530" s="6" t="str">
        <f>VLOOKUP(C5530,Customers!$B$8:$C$1412,2,FALSE)</f>
        <v>Fads &amp; Fashion Boutique</v>
      </c>
      <c r="E5530" s="7">
        <v>45327</v>
      </c>
      <c r="F5530" s="6">
        <v>3</v>
      </c>
      <c r="G5530" s="6" t="str">
        <f>VLOOKUP(F5530,'Other Data'!$B$17:$C$24,2,FALSE)</f>
        <v>ProductC</v>
      </c>
      <c r="H5530" s="6">
        <v>3</v>
      </c>
      <c r="I5530" s="8">
        <v>45327.434201388882</v>
      </c>
      <c r="J5530" s="6">
        <v>130</v>
      </c>
    </row>
    <row r="5531" spans="2:10" x14ac:dyDescent="0.3">
      <c r="B5531" s="6">
        <v>1130511</v>
      </c>
      <c r="C5531" s="6">
        <v>545</v>
      </c>
      <c r="D5531" s="6" t="str">
        <f>VLOOKUP(C5531,Customers!$B$8:$C$1412,2,FALSE)</f>
        <v>Earth Stone Jewellery</v>
      </c>
      <c r="E5531" s="7">
        <v>45327</v>
      </c>
      <c r="F5531" s="6">
        <v>6</v>
      </c>
      <c r="G5531" s="6" t="str">
        <f>VLOOKUP(F5531,'Other Data'!$B$17:$C$24,2,FALSE)</f>
        <v>ProductF</v>
      </c>
      <c r="H5531" s="9"/>
      <c r="I5531" s="9"/>
      <c r="J5531" s="9"/>
    </row>
    <row r="5532" spans="2:10" x14ac:dyDescent="0.3">
      <c r="B5532" s="6">
        <v>1130512</v>
      </c>
      <c r="C5532" s="6">
        <v>126</v>
      </c>
      <c r="D5532" s="6" t="str">
        <f>VLOOKUP(C5532,Customers!$B$8:$C$1412,2,FALSE)</f>
        <v>Davis Agency (BB) Ottawa</v>
      </c>
      <c r="E5532" s="7">
        <v>45327</v>
      </c>
      <c r="F5532" s="6">
        <v>2</v>
      </c>
      <c r="G5532" s="6" t="str">
        <f>VLOOKUP(F5532,'Other Data'!$B$17:$C$24,2,FALSE)</f>
        <v>ProductB</v>
      </c>
      <c r="H5532" s="6">
        <v>7</v>
      </c>
      <c r="I5532" s="8">
        <v>45327.461770833324</v>
      </c>
      <c r="J5532" s="6">
        <v>128</v>
      </c>
    </row>
    <row r="5533" spans="2:10" x14ac:dyDescent="0.3">
      <c r="B5533" s="6">
        <v>1130513</v>
      </c>
      <c r="C5533" s="6">
        <v>462</v>
      </c>
      <c r="D5533" s="6" t="str">
        <f>VLOOKUP(C5533,Customers!$B$8:$C$1412,2,FALSE)</f>
        <v>Celestial Gold</v>
      </c>
      <c r="E5533" s="7">
        <v>45327</v>
      </c>
      <c r="F5533" s="6">
        <v>3</v>
      </c>
      <c r="G5533" s="6" t="str">
        <f>VLOOKUP(F5533,'Other Data'!$B$17:$C$24,2,FALSE)</f>
        <v>ProductC</v>
      </c>
      <c r="H5533" s="6">
        <v>5</v>
      </c>
      <c r="I5533" s="8">
        <v>45327.478726851841</v>
      </c>
      <c r="J5533" s="6">
        <v>106</v>
      </c>
    </row>
    <row r="5534" spans="2:10" x14ac:dyDescent="0.3">
      <c r="B5534" s="6">
        <v>1130514</v>
      </c>
      <c r="C5534" s="6">
        <v>441</v>
      </c>
      <c r="D5534" s="6" t="str">
        <f>VLOOKUP(C5534,Customers!$B$8:$C$1412,2,FALSE)</f>
        <v>Buck Or Two #37</v>
      </c>
      <c r="E5534" s="7">
        <v>45327</v>
      </c>
      <c r="F5534" s="6">
        <v>3</v>
      </c>
      <c r="G5534" s="6" t="str">
        <f>VLOOKUP(F5534,'Other Data'!$B$17:$C$24,2,FALSE)</f>
        <v>ProductC</v>
      </c>
      <c r="H5534" s="6">
        <v>2</v>
      </c>
      <c r="I5534" s="8">
        <v>45327.490613425914</v>
      </c>
      <c r="J5534" s="6">
        <v>128</v>
      </c>
    </row>
    <row r="5535" spans="2:10" x14ac:dyDescent="0.3">
      <c r="B5535" s="6">
        <v>1130515</v>
      </c>
      <c r="C5535" s="6">
        <v>294</v>
      </c>
      <c r="D5535" s="6" t="str">
        <f>VLOOKUP(C5535,Customers!$B$8:$C$1412,2,FALSE)</f>
        <v>Hallmark - Bolton</v>
      </c>
      <c r="E5535" s="7">
        <v>45327</v>
      </c>
      <c r="F5535" s="6">
        <v>4</v>
      </c>
      <c r="G5535" s="6" t="str">
        <f>VLOOKUP(F5535,'Other Data'!$B$17:$C$24,2,FALSE)</f>
        <v>ProductD</v>
      </c>
      <c r="H5535" s="6">
        <v>5</v>
      </c>
      <c r="I5535" s="8">
        <v>45327.500532407394</v>
      </c>
      <c r="J5535" s="6">
        <v>121</v>
      </c>
    </row>
    <row r="5536" spans="2:10" x14ac:dyDescent="0.3">
      <c r="B5536" s="6">
        <v>1130516</v>
      </c>
      <c r="C5536" s="6">
        <v>644</v>
      </c>
      <c r="D5536" s="6" t="str">
        <f>VLOOKUP(C5536,Customers!$B$8:$C$1412,2,FALSE)</f>
        <v>Classic Concepts</v>
      </c>
      <c r="E5536" s="7">
        <v>45327</v>
      </c>
      <c r="F5536" s="6">
        <v>2</v>
      </c>
      <c r="G5536" s="6" t="str">
        <f>VLOOKUP(F5536,'Other Data'!$B$17:$C$24,2,FALSE)</f>
        <v>ProductB</v>
      </c>
      <c r="H5536" s="6">
        <v>6</v>
      </c>
      <c r="I5536" s="8">
        <v>45327.514722222208</v>
      </c>
      <c r="J5536" s="6">
        <v>113</v>
      </c>
    </row>
    <row r="5537" spans="2:10" x14ac:dyDescent="0.3">
      <c r="B5537" s="6">
        <v>1130517</v>
      </c>
      <c r="C5537" s="6">
        <v>516</v>
      </c>
      <c r="D5537" s="6" t="str">
        <f>VLOOKUP(C5537,Customers!$B$8:$C$1412,2,FALSE)</f>
        <v>Shopper Drug Mart - 0545</v>
      </c>
      <c r="E5537" s="7">
        <v>45327</v>
      </c>
      <c r="F5537" s="6">
        <v>5</v>
      </c>
      <c r="G5537" s="6" t="str">
        <f>VLOOKUP(F5537,'Other Data'!$B$17:$C$24,2,FALSE)</f>
        <v>ProductE</v>
      </c>
      <c r="H5537" s="6">
        <v>6</v>
      </c>
      <c r="I5537" s="8">
        <v>45327.527986111098</v>
      </c>
      <c r="J5537" s="6">
        <v>123</v>
      </c>
    </row>
    <row r="5538" spans="2:10" x14ac:dyDescent="0.3">
      <c r="B5538" s="6">
        <v>1130518</v>
      </c>
      <c r="C5538" s="6">
        <v>1309</v>
      </c>
      <c r="D5538" s="6" t="str">
        <f>VLOOKUP(C5538,Customers!$B$8:$C$1412,2,FALSE)</f>
        <v>Starcrest Products of California Inc</v>
      </c>
      <c r="E5538" s="7">
        <v>45327</v>
      </c>
      <c r="F5538" s="6">
        <v>3</v>
      </c>
      <c r="G5538" s="6" t="str">
        <f>VLOOKUP(F5538,'Other Data'!$B$17:$C$24,2,FALSE)</f>
        <v>ProductC</v>
      </c>
      <c r="H5538" s="6">
        <v>4</v>
      </c>
      <c r="I5538" s="8">
        <v>45327.539733796286</v>
      </c>
      <c r="J5538" s="6">
        <v>126</v>
      </c>
    </row>
    <row r="5539" spans="2:10" x14ac:dyDescent="0.3">
      <c r="B5539" s="6">
        <v>1130519</v>
      </c>
      <c r="C5539" s="6">
        <v>1277</v>
      </c>
      <c r="D5539" s="6" t="str">
        <f>VLOOKUP(C5539,Customers!$B$8:$C$1412,2,FALSE)</f>
        <v>Gold Coast Hotel &amp; Casino</v>
      </c>
      <c r="E5539" s="7">
        <v>45327</v>
      </c>
      <c r="F5539" s="6">
        <v>1</v>
      </c>
      <c r="G5539" s="6" t="str">
        <f>VLOOKUP(F5539,'Other Data'!$B$17:$C$24,2,FALSE)</f>
        <v>ProductA</v>
      </c>
      <c r="H5539" s="6">
        <v>7</v>
      </c>
      <c r="I5539" s="8">
        <v>45327.553819444431</v>
      </c>
      <c r="J5539" s="6">
        <v>132</v>
      </c>
    </row>
    <row r="5540" spans="2:10" x14ac:dyDescent="0.3">
      <c r="B5540" s="6">
        <v>1130520</v>
      </c>
      <c r="C5540" s="6">
        <v>217</v>
      </c>
      <c r="D5540" s="6" t="str">
        <f>VLOOKUP(C5540,Customers!$B$8:$C$1412,2,FALSE)</f>
        <v>Shoppers Drug Mart -0795</v>
      </c>
      <c r="E5540" s="7">
        <v>45327</v>
      </c>
      <c r="F5540" s="6">
        <v>6</v>
      </c>
      <c r="G5540" s="6" t="str">
        <f>VLOOKUP(F5540,'Other Data'!$B$17:$C$24,2,FALSE)</f>
        <v>ProductF</v>
      </c>
      <c r="H5540" s="9"/>
      <c r="I5540" s="9"/>
      <c r="J5540" s="9"/>
    </row>
    <row r="5541" spans="2:10" x14ac:dyDescent="0.3">
      <c r="B5541" s="6">
        <v>1130521</v>
      </c>
      <c r="C5541" s="6">
        <v>280</v>
      </c>
      <c r="D5541" s="6" t="str">
        <f>VLOOKUP(C5541,Customers!$B$8:$C$1412,2,FALSE)</f>
        <v>Oakville Trafalgar Hospital</v>
      </c>
      <c r="E5541" s="7">
        <v>45327</v>
      </c>
      <c r="F5541" s="6">
        <v>1</v>
      </c>
      <c r="G5541" s="6" t="str">
        <f>VLOOKUP(F5541,'Other Data'!$B$17:$C$24,2,FALSE)</f>
        <v>ProductA</v>
      </c>
      <c r="H5541" s="6">
        <v>6</v>
      </c>
      <c r="I5541" s="8">
        <v>45327.586967592579</v>
      </c>
      <c r="J5541" s="6">
        <v>134</v>
      </c>
    </row>
    <row r="5542" spans="2:10" x14ac:dyDescent="0.3">
      <c r="B5542" s="6">
        <v>1130522</v>
      </c>
      <c r="C5542" s="6">
        <v>98</v>
      </c>
      <c r="D5542" s="6" t="str">
        <f>VLOOKUP(C5542,Customers!$B$8:$C$1412,2,FALSE)</f>
        <v>Propharm</v>
      </c>
      <c r="E5542" s="7">
        <v>45327</v>
      </c>
      <c r="F5542" s="6">
        <v>3</v>
      </c>
      <c r="G5542" s="6" t="str">
        <f>VLOOKUP(F5542,'Other Data'!$B$17:$C$24,2,FALSE)</f>
        <v>ProductC</v>
      </c>
      <c r="H5542" s="6">
        <v>2</v>
      </c>
      <c r="I5542" s="8">
        <v>45327.596736111096</v>
      </c>
      <c r="J5542" s="6">
        <v>124</v>
      </c>
    </row>
    <row r="5543" spans="2:10" x14ac:dyDescent="0.3">
      <c r="B5543" s="6">
        <v>1130523</v>
      </c>
      <c r="C5543" s="6">
        <v>531</v>
      </c>
      <c r="D5543" s="6" t="str">
        <f>VLOOKUP(C5543,Customers!$B$8:$C$1412,2,FALSE)</f>
        <v>LOVE STORY CARD &amp; GIFT</v>
      </c>
      <c r="E5543" s="7">
        <v>45327</v>
      </c>
      <c r="F5543" s="6">
        <v>6</v>
      </c>
      <c r="G5543" s="6" t="str">
        <f>VLOOKUP(F5543,'Other Data'!$B$17:$C$24,2,FALSE)</f>
        <v>ProductF</v>
      </c>
      <c r="H5543" s="9"/>
      <c r="I5543" s="9"/>
      <c r="J5543" s="9"/>
    </row>
    <row r="5544" spans="2:10" x14ac:dyDescent="0.3">
      <c r="B5544" s="6">
        <v>1130524</v>
      </c>
      <c r="C5544" s="6">
        <v>893</v>
      </c>
      <c r="D5544" s="6" t="str">
        <f>VLOOKUP(C5544,Customers!$B$8:$C$1412,2,FALSE)</f>
        <v>Toys 4 U</v>
      </c>
      <c r="E5544" s="7">
        <v>45327</v>
      </c>
      <c r="F5544" s="6">
        <v>4</v>
      </c>
      <c r="G5544" s="6" t="str">
        <f>VLOOKUP(F5544,'Other Data'!$B$17:$C$24,2,FALSE)</f>
        <v>ProductD</v>
      </c>
      <c r="H5544" s="6">
        <v>2</v>
      </c>
      <c r="I5544" s="8">
        <v>45327.620717592581</v>
      </c>
      <c r="J5544" s="6">
        <v>133</v>
      </c>
    </row>
    <row r="5545" spans="2:10" x14ac:dyDescent="0.3">
      <c r="B5545" s="6">
        <v>1130525</v>
      </c>
      <c r="C5545" s="6">
        <v>1187</v>
      </c>
      <c r="D5545" s="6" t="str">
        <f>VLOOKUP(C5545,Customers!$B$8:$C$1412,2,FALSE)</f>
        <v>M. Boutique</v>
      </c>
      <c r="E5545" s="7">
        <v>45327</v>
      </c>
      <c r="F5545" s="6">
        <v>4</v>
      </c>
      <c r="G5545" s="6" t="str">
        <f>VLOOKUP(F5545,'Other Data'!$B$17:$C$24,2,FALSE)</f>
        <v>ProductD</v>
      </c>
      <c r="H5545" s="6">
        <v>5</v>
      </c>
      <c r="I5545" s="8">
        <v>45327.62968749999</v>
      </c>
      <c r="J5545" s="6">
        <v>121</v>
      </c>
    </row>
    <row r="5546" spans="2:10" x14ac:dyDescent="0.3">
      <c r="B5546" s="6">
        <v>1130526</v>
      </c>
      <c r="C5546" s="6">
        <v>448</v>
      </c>
      <c r="D5546" s="6" t="str">
        <f>VLOOKUP(C5546,Customers!$B$8:$C$1412,2,FALSE)</f>
        <v>Quintessance Classics</v>
      </c>
      <c r="E5546" s="7">
        <v>45327</v>
      </c>
      <c r="F5546" s="6">
        <v>5</v>
      </c>
      <c r="G5546" s="6" t="str">
        <f>VLOOKUP(F5546,'Other Data'!$B$17:$C$24,2,FALSE)</f>
        <v>ProductE</v>
      </c>
      <c r="H5546" s="6">
        <v>4</v>
      </c>
      <c r="I5546" s="8">
        <v>45327.642986111103</v>
      </c>
      <c r="J5546" s="6">
        <v>130</v>
      </c>
    </row>
    <row r="5547" spans="2:10" x14ac:dyDescent="0.3">
      <c r="B5547" s="6">
        <v>1130527</v>
      </c>
      <c r="C5547" s="6">
        <v>1075</v>
      </c>
      <c r="D5547" s="6" t="str">
        <f>VLOOKUP(C5547,Customers!$B$8:$C$1412,2,FALSE)</f>
        <v>Creative Basket</v>
      </c>
      <c r="E5547" s="7">
        <v>45327</v>
      </c>
      <c r="F5547" s="6">
        <v>3</v>
      </c>
      <c r="G5547" s="6" t="str">
        <f>VLOOKUP(F5547,'Other Data'!$B$17:$C$24,2,FALSE)</f>
        <v>ProductC</v>
      </c>
      <c r="H5547" s="6">
        <v>7</v>
      </c>
      <c r="I5547" s="8">
        <v>45327.65920138888</v>
      </c>
      <c r="J5547" s="6">
        <v>128</v>
      </c>
    </row>
    <row r="5548" spans="2:10" x14ac:dyDescent="0.3">
      <c r="B5548" s="6">
        <v>1130528</v>
      </c>
      <c r="C5548" s="6">
        <v>855</v>
      </c>
      <c r="D5548" s="6" t="str">
        <f>VLOOKUP(C5548,Customers!$B$8:$C$1412,2,FALSE)</f>
        <v>Deep Blue Boutique</v>
      </c>
      <c r="E5548" s="7">
        <v>45327</v>
      </c>
      <c r="F5548" s="6">
        <v>4</v>
      </c>
      <c r="G5548" s="6" t="str">
        <f>VLOOKUP(F5548,'Other Data'!$B$17:$C$24,2,FALSE)</f>
        <v>ProductD</v>
      </c>
      <c r="H5548" s="6">
        <v>3</v>
      </c>
      <c r="I5548" s="8">
        <v>45327.670682870361</v>
      </c>
      <c r="J5548" s="6">
        <v>126</v>
      </c>
    </row>
    <row r="5549" spans="2:10" x14ac:dyDescent="0.3">
      <c r="B5549" s="6">
        <v>1130529</v>
      </c>
      <c r="C5549" s="6">
        <v>804</v>
      </c>
      <c r="D5549" s="6" t="str">
        <f>VLOOKUP(C5549,Customers!$B$8:$C$1412,2,FALSE)</f>
        <v>Indesign Fundraising</v>
      </c>
      <c r="E5549" s="7">
        <v>45327</v>
      </c>
      <c r="F5549" s="6">
        <v>3</v>
      </c>
      <c r="G5549" s="6" t="str">
        <f>VLOOKUP(F5549,'Other Data'!$B$17:$C$24,2,FALSE)</f>
        <v>ProductC</v>
      </c>
      <c r="H5549" s="6">
        <v>7</v>
      </c>
      <c r="I5549" s="8">
        <v>45327.6795949074</v>
      </c>
      <c r="J5549" s="6">
        <v>107</v>
      </c>
    </row>
    <row r="5550" spans="2:10" x14ac:dyDescent="0.3">
      <c r="B5550" s="6">
        <v>1130530</v>
      </c>
      <c r="C5550" s="6">
        <v>711</v>
      </c>
      <c r="D5550" s="6" t="str">
        <f>VLOOKUP(C5550,Customers!$B$8:$C$1412,2,FALSE)</f>
        <v>Buchan's</v>
      </c>
      <c r="E5550" s="7">
        <v>45327</v>
      </c>
      <c r="F5550" s="6">
        <v>5</v>
      </c>
      <c r="G5550" s="6" t="str">
        <f>VLOOKUP(F5550,'Other Data'!$B$17:$C$24,2,FALSE)</f>
        <v>ProductE</v>
      </c>
      <c r="H5550" s="6">
        <v>6</v>
      </c>
      <c r="I5550" s="8">
        <v>45327.695393518508</v>
      </c>
      <c r="J5550" s="6">
        <v>132</v>
      </c>
    </row>
    <row r="5551" spans="2:10" x14ac:dyDescent="0.3">
      <c r="B5551" s="6">
        <v>1130531</v>
      </c>
      <c r="C5551" s="6">
        <v>650</v>
      </c>
      <c r="D5551" s="6" t="str">
        <f>VLOOKUP(C5551,Customers!$B$8:$C$1412,2,FALSE)</f>
        <v>Inspiration Gift Boutique</v>
      </c>
      <c r="E5551" s="7">
        <v>45327</v>
      </c>
      <c r="F5551" s="6">
        <v>5</v>
      </c>
      <c r="G5551" s="6" t="str">
        <f>VLOOKUP(F5551,'Other Data'!$B$17:$C$24,2,FALSE)</f>
        <v>ProductE</v>
      </c>
      <c r="H5551" s="6">
        <v>3</v>
      </c>
      <c r="I5551" s="8">
        <v>45327.705833333326</v>
      </c>
      <c r="J5551" s="6">
        <v>126</v>
      </c>
    </row>
    <row r="5552" spans="2:10" x14ac:dyDescent="0.3">
      <c r="B5552" s="6">
        <v>1130532</v>
      </c>
      <c r="C5552" s="6">
        <v>38</v>
      </c>
      <c r="D5552" s="6" t="str">
        <f>VLOOKUP(C5552,Customers!$B$8:$C$1412,2,FALSE)</f>
        <v>Charade Gifts</v>
      </c>
      <c r="E5552" s="7">
        <v>45327</v>
      </c>
      <c r="F5552" s="6">
        <v>4</v>
      </c>
      <c r="G5552" s="6" t="str">
        <f>VLOOKUP(F5552,'Other Data'!$B$17:$C$24,2,FALSE)</f>
        <v>ProductD</v>
      </c>
      <c r="H5552" s="6">
        <v>7</v>
      </c>
      <c r="I5552" s="8">
        <v>45327.714745370366</v>
      </c>
      <c r="J5552" s="6">
        <v>121</v>
      </c>
    </row>
    <row r="5553" spans="2:10" x14ac:dyDescent="0.3">
      <c r="B5553" s="6">
        <v>1130533</v>
      </c>
      <c r="C5553" s="6">
        <v>1268</v>
      </c>
      <c r="D5553" s="6" t="str">
        <f>VLOOKUP(C5553,Customers!$B$8:$C$1412,2,FALSE)</f>
        <v>St. Mary's Hospital</v>
      </c>
      <c r="E5553" s="7">
        <v>45327</v>
      </c>
      <c r="F5553" s="6">
        <v>1</v>
      </c>
      <c r="G5553" s="6" t="str">
        <f>VLOOKUP(F5553,'Other Data'!$B$17:$C$24,2,FALSE)</f>
        <v>ProductA</v>
      </c>
      <c r="H5553" s="6">
        <v>3</v>
      </c>
      <c r="I5553" s="8">
        <v>45327.727893518517</v>
      </c>
      <c r="J5553" s="6">
        <v>122</v>
      </c>
    </row>
    <row r="5554" spans="2:10" x14ac:dyDescent="0.3">
      <c r="B5554" s="6">
        <v>1130534</v>
      </c>
      <c r="C5554" s="6">
        <v>1003</v>
      </c>
      <c r="D5554" s="6" t="str">
        <f>VLOOKUP(C5554,Customers!$B$8:$C$1412,2,FALSE)</f>
        <v>Village Fisherman</v>
      </c>
      <c r="E5554" s="7">
        <v>45327</v>
      </c>
      <c r="F5554" s="6">
        <v>2</v>
      </c>
      <c r="G5554" s="6" t="str">
        <f>VLOOKUP(F5554,'Other Data'!$B$17:$C$24,2,FALSE)</f>
        <v>ProductB</v>
      </c>
      <c r="H5554" s="6">
        <v>7</v>
      </c>
      <c r="I5554" s="8">
        <v>45327.743969907402</v>
      </c>
      <c r="J5554" s="6">
        <v>123</v>
      </c>
    </row>
    <row r="5555" spans="2:10" x14ac:dyDescent="0.3">
      <c r="B5555" s="6">
        <v>1130535</v>
      </c>
      <c r="C5555" s="6">
        <v>851</v>
      </c>
      <c r="D5555" s="6" t="str">
        <f>VLOOKUP(C5555,Customers!$B$8:$C$1412,2,FALSE)</f>
        <v>Donnas Hallmark</v>
      </c>
      <c r="E5555" s="7">
        <v>45328</v>
      </c>
      <c r="F5555" s="6">
        <v>5</v>
      </c>
      <c r="G5555" s="6" t="str">
        <f>VLOOKUP(F5555,'Other Data'!$B$17:$C$24,2,FALSE)</f>
        <v>ProductE</v>
      </c>
      <c r="H5555" s="6">
        <v>2</v>
      </c>
      <c r="I5555" s="8">
        <v>45328.333333333336</v>
      </c>
      <c r="J5555" s="6">
        <v>119</v>
      </c>
    </row>
    <row r="5556" spans="2:10" x14ac:dyDescent="0.3">
      <c r="B5556" s="6">
        <v>1130536</v>
      </c>
      <c r="C5556" s="6">
        <v>1367</v>
      </c>
      <c r="D5556" s="6" t="str">
        <f>VLOOKUP(C5556,Customers!$B$8:$C$1412,2,FALSE)</f>
        <v>Bells Nurseries &amp; Gifts / Mosesian Farms</v>
      </c>
      <c r="E5556" s="7">
        <v>45328</v>
      </c>
      <c r="F5556" s="6">
        <v>5</v>
      </c>
      <c r="G5556" s="6" t="str">
        <f>VLOOKUP(F5556,'Other Data'!$B$17:$C$24,2,FALSE)</f>
        <v>ProductE</v>
      </c>
      <c r="H5556" s="6">
        <v>7</v>
      </c>
      <c r="I5556" s="8">
        <v>45328.348912037036</v>
      </c>
      <c r="J5556" s="6">
        <v>113</v>
      </c>
    </row>
    <row r="5557" spans="2:10" x14ac:dyDescent="0.3">
      <c r="B5557" s="6">
        <v>1130537</v>
      </c>
      <c r="C5557" s="6">
        <v>424</v>
      </c>
      <c r="D5557" s="6" t="str">
        <f>VLOOKUP(C5557,Customers!$B$8:$C$1412,2,FALSE)</f>
        <v>Christine's of Oxford</v>
      </c>
      <c r="E5557" s="7">
        <v>45328</v>
      </c>
      <c r="F5557" s="6">
        <v>4</v>
      </c>
      <c r="G5557" s="6" t="str">
        <f>VLOOKUP(F5557,'Other Data'!$B$17:$C$24,2,FALSE)</f>
        <v>ProductD</v>
      </c>
      <c r="H5557" s="6">
        <v>2</v>
      </c>
      <c r="I5557" s="8">
        <v>45328.360949074071</v>
      </c>
      <c r="J5557" s="6">
        <v>111</v>
      </c>
    </row>
    <row r="5558" spans="2:10" x14ac:dyDescent="0.3">
      <c r="B5558" s="6">
        <v>1130538</v>
      </c>
      <c r="C5558" s="6">
        <v>284</v>
      </c>
      <c r="D5558" s="6" t="str">
        <f>VLOOKUP(C5558,Customers!$B$8:$C$1412,2,FALSE)</f>
        <v>Zellers Store #499</v>
      </c>
      <c r="E5558" s="7">
        <v>45328</v>
      </c>
      <c r="F5558" s="6">
        <v>1</v>
      </c>
      <c r="G5558" s="6" t="str">
        <f>VLOOKUP(F5558,'Other Data'!$B$17:$C$24,2,FALSE)</f>
        <v>ProductA</v>
      </c>
      <c r="H5558" s="6">
        <v>4</v>
      </c>
      <c r="I5558" s="8">
        <v>45328.373530092591</v>
      </c>
      <c r="J5558" s="6">
        <v>107</v>
      </c>
    </row>
    <row r="5559" spans="2:10" x14ac:dyDescent="0.3">
      <c r="B5559" s="6">
        <v>1130539</v>
      </c>
      <c r="C5559" s="6">
        <v>1197</v>
      </c>
      <c r="D5559" s="6" t="str">
        <f>VLOOKUP(C5559,Customers!$B$8:$C$1412,2,FALSE)</f>
        <v>Petal Pushers</v>
      </c>
      <c r="E5559" s="7">
        <v>45328</v>
      </c>
      <c r="F5559" s="6">
        <v>4</v>
      </c>
      <c r="G5559" s="6" t="str">
        <f>VLOOKUP(F5559,'Other Data'!$B$17:$C$24,2,FALSE)</f>
        <v>ProductD</v>
      </c>
      <c r="H5559" s="6">
        <v>5</v>
      </c>
      <c r="I5559" s="8">
        <v>45328.389317129629</v>
      </c>
      <c r="J5559" s="6">
        <v>114</v>
      </c>
    </row>
    <row r="5560" spans="2:10" x14ac:dyDescent="0.3">
      <c r="B5560" s="6">
        <v>1130540</v>
      </c>
      <c r="C5560" s="6">
        <v>23</v>
      </c>
      <c r="D5560" s="6" t="str">
        <f>VLOOKUP(C5560,Customers!$B$8:$C$1412,2,FALSE)</f>
        <v>Windsor Pharmacy Ltd</v>
      </c>
      <c r="E5560" s="7">
        <v>45328</v>
      </c>
      <c r="F5560" s="6">
        <v>6</v>
      </c>
      <c r="G5560" s="6" t="str">
        <f>VLOOKUP(F5560,'Other Data'!$B$17:$C$24,2,FALSE)</f>
        <v>ProductF</v>
      </c>
      <c r="H5560" s="9"/>
      <c r="I5560" s="9"/>
      <c r="J5560" s="9"/>
    </row>
    <row r="5561" spans="2:10" x14ac:dyDescent="0.3">
      <c r="B5561" s="6">
        <v>1130541</v>
      </c>
      <c r="C5561" s="6">
        <v>465</v>
      </c>
      <c r="D5561" s="6" t="str">
        <f>VLOOKUP(C5561,Customers!$B$8:$C$1412,2,FALSE)</f>
        <v>Pearls Inc.</v>
      </c>
      <c r="E5561" s="7">
        <v>45328</v>
      </c>
      <c r="F5561" s="6">
        <v>1</v>
      </c>
      <c r="G5561" s="6" t="str">
        <f>VLOOKUP(F5561,'Other Data'!$B$17:$C$24,2,FALSE)</f>
        <v>ProductA</v>
      </c>
      <c r="H5561" s="6">
        <v>5</v>
      </c>
      <c r="I5561" s="8">
        <v>45328.417337962965</v>
      </c>
      <c r="J5561" s="6">
        <v>108</v>
      </c>
    </row>
    <row r="5562" spans="2:10" x14ac:dyDescent="0.3">
      <c r="B5562" s="6">
        <v>1130542</v>
      </c>
      <c r="C5562" s="6">
        <v>1107</v>
      </c>
      <c r="D5562" s="6" t="str">
        <f>VLOOKUP(C5562,Customers!$B$8:$C$1412,2,FALSE)</f>
        <v>Cinmar</v>
      </c>
      <c r="E5562" s="7">
        <v>45328</v>
      </c>
      <c r="F5562" s="6">
        <v>3</v>
      </c>
      <c r="G5562" s="6" t="str">
        <f>VLOOKUP(F5562,'Other Data'!$B$17:$C$24,2,FALSE)</f>
        <v>ProductC</v>
      </c>
      <c r="H5562" s="6">
        <v>3</v>
      </c>
      <c r="I5562" s="8">
        <v>45328.427129629628</v>
      </c>
      <c r="J5562" s="6">
        <v>111</v>
      </c>
    </row>
    <row r="5563" spans="2:10" x14ac:dyDescent="0.3">
      <c r="B5563" s="6">
        <v>1130543</v>
      </c>
      <c r="C5563" s="6">
        <v>736</v>
      </c>
      <c r="D5563" s="6" t="str">
        <f>VLOOKUP(C5563,Customers!$B$8:$C$1412,2,FALSE)</f>
        <v>Rexall #7181</v>
      </c>
      <c r="E5563" s="7">
        <v>45328</v>
      </c>
      <c r="F5563" s="6">
        <v>2</v>
      </c>
      <c r="G5563" s="6" t="str">
        <f>VLOOKUP(F5563,'Other Data'!$B$17:$C$24,2,FALSE)</f>
        <v>ProductB</v>
      </c>
      <c r="H5563" s="6">
        <v>7</v>
      </c>
      <c r="I5563" s="8">
        <v>45328.436724537038</v>
      </c>
      <c r="J5563" s="6">
        <v>106</v>
      </c>
    </row>
    <row r="5564" spans="2:10" x14ac:dyDescent="0.3">
      <c r="B5564" s="6">
        <v>1130544</v>
      </c>
      <c r="C5564" s="6">
        <v>1166</v>
      </c>
      <c r="D5564" s="6" t="str">
        <f>VLOOKUP(C5564,Customers!$B$8:$C$1412,2,FALSE)</f>
        <v>St Mary's Hospital</v>
      </c>
      <c r="E5564" s="7">
        <v>45328</v>
      </c>
      <c r="F5564" s="6">
        <v>2</v>
      </c>
      <c r="G5564" s="6" t="str">
        <f>VLOOKUP(F5564,'Other Data'!$B$17:$C$24,2,FALSE)</f>
        <v>ProductB</v>
      </c>
      <c r="H5564" s="6">
        <v>6</v>
      </c>
      <c r="I5564" s="8">
        <v>45328.448750000003</v>
      </c>
      <c r="J5564" s="6">
        <v>134</v>
      </c>
    </row>
    <row r="5565" spans="2:10" x14ac:dyDescent="0.3">
      <c r="B5565" s="6">
        <v>1130545</v>
      </c>
      <c r="C5565" s="6">
        <v>580</v>
      </c>
      <c r="D5565" s="6" t="str">
        <f>VLOOKUP(C5565,Customers!$B$8:$C$1412,2,FALSE)</f>
        <v>Valley Jewellers Ltd.</v>
      </c>
      <c r="E5565" s="7">
        <v>45328</v>
      </c>
      <c r="F5565" s="6">
        <v>5</v>
      </c>
      <c r="G5565" s="6" t="str">
        <f>VLOOKUP(F5565,'Other Data'!$B$17:$C$24,2,FALSE)</f>
        <v>ProductE</v>
      </c>
      <c r="H5565" s="6">
        <v>6</v>
      </c>
      <c r="I5565" s="8">
        <v>45328.464976851858</v>
      </c>
      <c r="J5565" s="6">
        <v>106</v>
      </c>
    </row>
    <row r="5566" spans="2:10" x14ac:dyDescent="0.3">
      <c r="B5566" s="6">
        <v>1130546</v>
      </c>
      <c r="C5566" s="6">
        <v>1292</v>
      </c>
      <c r="D5566" s="6" t="str">
        <f>VLOOKUP(C5566,Customers!$B$8:$C$1412,2,FALSE)</f>
        <v>Grace Mart Inc</v>
      </c>
      <c r="E5566" s="7">
        <v>45328</v>
      </c>
      <c r="F5566" s="6">
        <v>3</v>
      </c>
      <c r="G5566" s="6" t="str">
        <f>VLOOKUP(F5566,'Other Data'!$B$17:$C$24,2,FALSE)</f>
        <v>ProductC</v>
      </c>
      <c r="H5566" s="6">
        <v>3</v>
      </c>
      <c r="I5566" s="8">
        <v>45328.47969907408</v>
      </c>
      <c r="J5566" s="6">
        <v>106</v>
      </c>
    </row>
    <row r="5567" spans="2:10" x14ac:dyDescent="0.3">
      <c r="B5567" s="6">
        <v>1130547</v>
      </c>
      <c r="C5567" s="6">
        <v>968</v>
      </c>
      <c r="D5567" s="6" t="str">
        <f>VLOOKUP(C5567,Customers!$B$8:$C$1412,2,FALSE)</f>
        <v>Taylor Gift, Inc</v>
      </c>
      <c r="E5567" s="7">
        <v>45328</v>
      </c>
      <c r="F5567" s="6">
        <v>6</v>
      </c>
      <c r="G5567" s="6" t="str">
        <f>VLOOKUP(F5567,'Other Data'!$B$17:$C$24,2,FALSE)</f>
        <v>ProductF</v>
      </c>
      <c r="H5567" s="9"/>
      <c r="I5567" s="9"/>
      <c r="J5567" s="9"/>
    </row>
    <row r="5568" spans="2:10" x14ac:dyDescent="0.3">
      <c r="B5568" s="6">
        <v>1130548</v>
      </c>
      <c r="C5568" s="6">
        <v>1099</v>
      </c>
      <c r="D5568" s="6" t="str">
        <f>VLOOKUP(C5568,Customers!$B$8:$C$1412,2,FALSE)</f>
        <v>Justin Weiss</v>
      </c>
      <c r="E5568" s="7">
        <v>45328</v>
      </c>
      <c r="F5568" s="6">
        <v>3</v>
      </c>
      <c r="G5568" s="6" t="str">
        <f>VLOOKUP(F5568,'Other Data'!$B$17:$C$24,2,FALSE)</f>
        <v>ProductC</v>
      </c>
      <c r="H5568" s="6">
        <v>2</v>
      </c>
      <c r="I5568" s="8">
        <v>45328.505902777782</v>
      </c>
      <c r="J5568" s="6">
        <v>115</v>
      </c>
    </row>
    <row r="5569" spans="2:10" x14ac:dyDescent="0.3">
      <c r="B5569" s="6">
        <v>1130549</v>
      </c>
      <c r="C5569" s="6">
        <v>337</v>
      </c>
      <c r="D5569" s="6" t="str">
        <f>VLOOKUP(C5569,Customers!$B$8:$C$1412,2,FALSE)</f>
        <v>Party Packagers</v>
      </c>
      <c r="E5569" s="7">
        <v>45328</v>
      </c>
      <c r="F5569" s="6">
        <v>4</v>
      </c>
      <c r="G5569" s="6" t="str">
        <f>VLOOKUP(F5569,'Other Data'!$B$17:$C$24,2,FALSE)</f>
        <v>ProductD</v>
      </c>
      <c r="H5569" s="6">
        <v>6</v>
      </c>
      <c r="I5569" s="8">
        <v>45328.519537037042</v>
      </c>
      <c r="J5569" s="6">
        <v>113</v>
      </c>
    </row>
    <row r="5570" spans="2:10" x14ac:dyDescent="0.3">
      <c r="B5570" s="6">
        <v>1130550</v>
      </c>
      <c r="C5570" s="6">
        <v>843</v>
      </c>
      <c r="D5570" s="6" t="str">
        <f>VLOOKUP(C5570,Customers!$B$8:$C$1412,2,FALSE)</f>
        <v>Aviano's</v>
      </c>
      <c r="E5570" s="7">
        <v>45328</v>
      </c>
      <c r="F5570" s="6">
        <v>1</v>
      </c>
      <c r="G5570" s="6" t="str">
        <f>VLOOKUP(F5570,'Other Data'!$B$17:$C$24,2,FALSE)</f>
        <v>ProductA</v>
      </c>
      <c r="H5570" s="6">
        <v>2</v>
      </c>
      <c r="I5570" s="8">
        <v>45328.529629629636</v>
      </c>
      <c r="J5570" s="6">
        <v>118</v>
      </c>
    </row>
    <row r="5571" spans="2:10" x14ac:dyDescent="0.3">
      <c r="B5571" s="6">
        <v>1130551</v>
      </c>
      <c r="C5571" s="6">
        <v>931</v>
      </c>
      <c r="D5571" s="6" t="str">
        <f>VLOOKUP(C5571,Customers!$B$8:$C$1412,2,FALSE)</f>
        <v>Unique Gift Boutique</v>
      </c>
      <c r="E5571" s="7">
        <v>45328</v>
      </c>
      <c r="F5571" s="6">
        <v>3</v>
      </c>
      <c r="G5571" s="6" t="str">
        <f>VLOOKUP(F5571,'Other Data'!$B$17:$C$24,2,FALSE)</f>
        <v>ProductC</v>
      </c>
      <c r="H5571" s="6">
        <v>3</v>
      </c>
      <c r="I5571" s="8">
        <v>45328.54623842593</v>
      </c>
      <c r="J5571" s="6">
        <v>118</v>
      </c>
    </row>
    <row r="5572" spans="2:10" x14ac:dyDescent="0.3">
      <c r="B5572" s="6">
        <v>1130552</v>
      </c>
      <c r="C5572" s="6">
        <v>710</v>
      </c>
      <c r="D5572" s="6" t="str">
        <f>VLOOKUP(C5572,Customers!$B$8:$C$1412,2,FALSE)</f>
        <v>MESA</v>
      </c>
      <c r="E5572" s="7">
        <v>45328</v>
      </c>
      <c r="F5572" s="6">
        <v>4</v>
      </c>
      <c r="G5572" s="6" t="str">
        <f>VLOOKUP(F5572,'Other Data'!$B$17:$C$24,2,FALSE)</f>
        <v>ProductD</v>
      </c>
      <c r="H5572" s="6">
        <v>5</v>
      </c>
      <c r="I5572" s="8">
        <v>45328.561145833337</v>
      </c>
      <c r="J5572" s="6">
        <v>114</v>
      </c>
    </row>
    <row r="5573" spans="2:10" x14ac:dyDescent="0.3">
      <c r="B5573" s="6">
        <v>1130553</v>
      </c>
      <c r="C5573" s="6">
        <v>1057</v>
      </c>
      <c r="D5573" s="6" t="str">
        <f>VLOOKUP(C5573,Customers!$B$8:$C$1412,2,FALSE)</f>
        <v>Island Gift Nook</v>
      </c>
      <c r="E5573" s="7">
        <v>45328</v>
      </c>
      <c r="F5573" s="6">
        <v>4</v>
      </c>
      <c r="G5573" s="6" t="str">
        <f>VLOOKUP(F5573,'Other Data'!$B$17:$C$24,2,FALSE)</f>
        <v>ProductD</v>
      </c>
      <c r="H5573" s="6">
        <v>7</v>
      </c>
      <c r="I5573" s="8">
        <v>45328.578055555561</v>
      </c>
      <c r="J5573" s="6">
        <v>118</v>
      </c>
    </row>
    <row r="5574" spans="2:10" x14ac:dyDescent="0.3">
      <c r="B5574" s="6">
        <v>1130554</v>
      </c>
      <c r="C5574" s="6">
        <v>119</v>
      </c>
      <c r="D5574" s="6" t="str">
        <f>VLOOKUP(C5574,Customers!$B$8:$C$1412,2,FALSE)</f>
        <v>Brunet Canada Inc</v>
      </c>
      <c r="E5574" s="7">
        <v>45328</v>
      </c>
      <c r="F5574" s="6">
        <v>4</v>
      </c>
      <c r="G5574" s="6" t="str">
        <f>VLOOKUP(F5574,'Other Data'!$B$17:$C$24,2,FALSE)</f>
        <v>ProductD</v>
      </c>
      <c r="H5574" s="6">
        <v>4</v>
      </c>
      <c r="I5574" s="8">
        <v>45328.587361111116</v>
      </c>
      <c r="J5574" s="6">
        <v>123</v>
      </c>
    </row>
    <row r="5575" spans="2:10" x14ac:dyDescent="0.3">
      <c r="B5575" s="6">
        <v>1130555</v>
      </c>
      <c r="C5575" s="6">
        <v>12</v>
      </c>
      <c r="D5575" s="6" t="str">
        <f>VLOOKUP(C5575,Customers!$B$8:$C$1412,2,FALSE)</f>
        <v>Buck or Two #502</v>
      </c>
      <c r="E5575" s="7">
        <v>45328</v>
      </c>
      <c r="F5575" s="6">
        <v>1</v>
      </c>
      <c r="G5575" s="6" t="str">
        <f>VLOOKUP(F5575,'Other Data'!$B$17:$C$24,2,FALSE)</f>
        <v>ProductA</v>
      </c>
      <c r="H5575" s="6">
        <v>3</v>
      </c>
      <c r="I5575" s="8">
        <v>45328.603391203709</v>
      </c>
      <c r="J5575" s="6">
        <v>112</v>
      </c>
    </row>
    <row r="5576" spans="2:10" x14ac:dyDescent="0.3">
      <c r="B5576" s="6">
        <v>1130556</v>
      </c>
      <c r="C5576" s="6">
        <v>1234</v>
      </c>
      <c r="D5576" s="6" t="str">
        <f>VLOOKUP(C5576,Customers!$B$8:$C$1412,2,FALSE)</f>
        <v>Gayle's Hallmark Shop</v>
      </c>
      <c r="E5576" s="7">
        <v>45328</v>
      </c>
      <c r="F5576" s="6">
        <v>1</v>
      </c>
      <c r="G5576" s="6" t="str">
        <f>VLOOKUP(F5576,'Other Data'!$B$17:$C$24,2,FALSE)</f>
        <v>ProductA</v>
      </c>
      <c r="H5576" s="6">
        <v>7</v>
      </c>
      <c r="I5576" s="8">
        <v>45328.614270833335</v>
      </c>
      <c r="J5576" s="6">
        <v>111</v>
      </c>
    </row>
    <row r="5577" spans="2:10" x14ac:dyDescent="0.3">
      <c r="B5577" s="6">
        <v>1130557</v>
      </c>
      <c r="C5577" s="6">
        <v>199</v>
      </c>
      <c r="D5577" s="6" t="str">
        <f>VLOOKUP(C5577,Customers!$B$8:$C$1412,2,FALSE)</f>
        <v>Gift Gallery</v>
      </c>
      <c r="E5577" s="7">
        <v>45328</v>
      </c>
      <c r="F5577" s="6">
        <v>2</v>
      </c>
      <c r="G5577" s="6" t="str">
        <f>VLOOKUP(F5577,'Other Data'!$B$17:$C$24,2,FALSE)</f>
        <v>ProductB</v>
      </c>
      <c r="H5577" s="6">
        <v>3</v>
      </c>
      <c r="I5577" s="8">
        <v>45328.631261574075</v>
      </c>
      <c r="J5577" s="6">
        <v>116</v>
      </c>
    </row>
    <row r="5578" spans="2:10" x14ac:dyDescent="0.3">
      <c r="B5578" s="6">
        <v>1130558</v>
      </c>
      <c r="C5578" s="6">
        <v>1234</v>
      </c>
      <c r="D5578" s="6" t="str">
        <f>VLOOKUP(C5578,Customers!$B$8:$C$1412,2,FALSE)</f>
        <v>Gayle's Hallmark Shop</v>
      </c>
      <c r="E5578" s="7">
        <v>45328</v>
      </c>
      <c r="F5578" s="6">
        <v>4</v>
      </c>
      <c r="G5578" s="6" t="str">
        <f>VLOOKUP(F5578,'Other Data'!$B$17:$C$24,2,FALSE)</f>
        <v>ProductD</v>
      </c>
      <c r="H5578" s="6">
        <v>6</v>
      </c>
      <c r="I5578" s="8">
        <v>45328.646064814813</v>
      </c>
      <c r="J5578" s="6">
        <v>130</v>
      </c>
    </row>
    <row r="5579" spans="2:10" x14ac:dyDescent="0.3">
      <c r="B5579" s="6">
        <v>1130559</v>
      </c>
      <c r="C5579" s="6">
        <v>775</v>
      </c>
      <c r="D5579" s="6" t="str">
        <f>VLOOKUP(C5579,Customers!$B$8:$C$1412,2,FALSE)</f>
        <v>Hospitality Shop</v>
      </c>
      <c r="E5579" s="7">
        <v>45328</v>
      </c>
      <c r="F5579" s="6">
        <v>3</v>
      </c>
      <c r="G5579" s="6" t="str">
        <f>VLOOKUP(F5579,'Other Data'!$B$17:$C$24,2,FALSE)</f>
        <v>ProductC</v>
      </c>
      <c r="H5579" s="6">
        <v>7</v>
      </c>
      <c r="I5579" s="8">
        <v>45328.65902777778</v>
      </c>
      <c r="J5579" s="6">
        <v>114</v>
      </c>
    </row>
    <row r="5580" spans="2:10" x14ac:dyDescent="0.3">
      <c r="B5580" s="6">
        <v>1130560</v>
      </c>
      <c r="C5580" s="6">
        <v>40</v>
      </c>
      <c r="D5580" s="6" t="str">
        <f>VLOOKUP(C5580,Customers!$B$8:$C$1412,2,FALSE)</f>
        <v>J.L.L.'s Jewels and Supplies</v>
      </c>
      <c r="E5580" s="7">
        <v>45328</v>
      </c>
      <c r="F5580" s="6">
        <v>5</v>
      </c>
      <c r="G5580" s="6" t="str">
        <f>VLOOKUP(F5580,'Other Data'!$B$17:$C$24,2,FALSE)</f>
        <v>ProductE</v>
      </c>
      <c r="H5580" s="6">
        <v>4</v>
      </c>
      <c r="I5580" s="8">
        <v>45328.672071759262</v>
      </c>
      <c r="J5580" s="6">
        <v>120</v>
      </c>
    </row>
    <row r="5581" spans="2:10" x14ac:dyDescent="0.3">
      <c r="B5581" s="6">
        <v>1130561</v>
      </c>
      <c r="C5581" s="6">
        <v>1195</v>
      </c>
      <c r="D5581" s="6" t="str">
        <f>VLOOKUP(C5581,Customers!$B$8:$C$1412,2,FALSE)</f>
        <v>Kirlin's Inc.</v>
      </c>
      <c r="E5581" s="7">
        <v>45328</v>
      </c>
      <c r="F5581" s="6">
        <v>2</v>
      </c>
      <c r="G5581" s="6" t="str">
        <f>VLOOKUP(F5581,'Other Data'!$B$17:$C$24,2,FALSE)</f>
        <v>ProductB</v>
      </c>
      <c r="H5581" s="6">
        <v>5</v>
      </c>
      <c r="I5581" s="8">
        <v>45328.6881712963</v>
      </c>
      <c r="J5581" s="6">
        <v>108</v>
      </c>
    </row>
    <row r="5582" spans="2:10" x14ac:dyDescent="0.3">
      <c r="B5582" s="6">
        <v>1130562</v>
      </c>
      <c r="C5582" s="6">
        <v>1030</v>
      </c>
      <c r="D5582" s="6" t="str">
        <f>VLOOKUP(C5582,Customers!$B$8:$C$1412,2,FALSE)</f>
        <v>K&amp;G Fashion Superstore</v>
      </c>
      <c r="E5582" s="7">
        <v>45328</v>
      </c>
      <c r="F5582" s="6">
        <v>5</v>
      </c>
      <c r="G5582" s="6" t="str">
        <f>VLOOKUP(F5582,'Other Data'!$B$17:$C$24,2,FALSE)</f>
        <v>ProductE</v>
      </c>
      <c r="H5582" s="6">
        <v>5</v>
      </c>
      <c r="I5582" s="8">
        <v>45328.699097222227</v>
      </c>
      <c r="J5582" s="6">
        <v>131</v>
      </c>
    </row>
    <row r="5583" spans="2:10" x14ac:dyDescent="0.3">
      <c r="B5583" s="6">
        <v>1130563</v>
      </c>
      <c r="C5583" s="6">
        <v>492</v>
      </c>
      <c r="D5583" s="6" t="str">
        <f>VLOOKUP(C5583,Customers!$B$8:$C$1412,2,FALSE)</f>
        <v>Pharmasave - 494</v>
      </c>
      <c r="E5583" s="7">
        <v>45328</v>
      </c>
      <c r="F5583" s="6">
        <v>3</v>
      </c>
      <c r="G5583" s="6" t="str">
        <f>VLOOKUP(F5583,'Other Data'!$B$17:$C$24,2,FALSE)</f>
        <v>ProductC</v>
      </c>
      <c r="H5583" s="6">
        <v>2</v>
      </c>
      <c r="I5583" s="8">
        <v>45328.711250000008</v>
      </c>
      <c r="J5583" s="6">
        <v>130</v>
      </c>
    </row>
    <row r="5584" spans="2:10" x14ac:dyDescent="0.3">
      <c r="B5584" s="6">
        <v>1130564</v>
      </c>
      <c r="C5584" s="6">
        <v>476</v>
      </c>
      <c r="D5584" s="6" t="str">
        <f>VLOOKUP(C5584,Customers!$B$8:$C$1412,2,FALSE)</f>
        <v>Plaza 69 IDA</v>
      </c>
      <c r="E5584" s="7">
        <v>45328</v>
      </c>
      <c r="F5584" s="6">
        <v>1</v>
      </c>
      <c r="G5584" s="6" t="str">
        <f>VLOOKUP(F5584,'Other Data'!$B$17:$C$24,2,FALSE)</f>
        <v>ProductA</v>
      </c>
      <c r="H5584" s="6">
        <v>4</v>
      </c>
      <c r="I5584" s="8">
        <v>45328.722893518527</v>
      </c>
      <c r="J5584" s="6">
        <v>134</v>
      </c>
    </row>
    <row r="5585" spans="2:10" x14ac:dyDescent="0.3">
      <c r="B5585" s="6">
        <v>1130565</v>
      </c>
      <c r="C5585" s="6">
        <v>799</v>
      </c>
      <c r="D5585" s="6" t="str">
        <f>VLOOKUP(C5585,Customers!$B$8:$C$1412,2,FALSE)</f>
        <v>Halina's Hallmark Shop</v>
      </c>
      <c r="E5585" s="7">
        <v>45328</v>
      </c>
      <c r="F5585" s="6">
        <v>4</v>
      </c>
      <c r="G5585" s="6" t="str">
        <f>VLOOKUP(F5585,'Other Data'!$B$17:$C$24,2,FALSE)</f>
        <v>ProductD</v>
      </c>
      <c r="H5585" s="6">
        <v>2</v>
      </c>
      <c r="I5585" s="8">
        <v>45328.740196759267</v>
      </c>
      <c r="J5585" s="6">
        <v>106</v>
      </c>
    </row>
    <row r="5586" spans="2:10" x14ac:dyDescent="0.3">
      <c r="B5586" s="6">
        <v>1130566</v>
      </c>
      <c r="C5586" s="6">
        <v>572</v>
      </c>
      <c r="D5586" s="6" t="str">
        <f>VLOOKUP(C5586,Customers!$B$8:$C$1412,2,FALSE)</f>
        <v>Niche Clothing &amp; Trading Co,The</v>
      </c>
      <c r="E5586" s="7">
        <v>45329</v>
      </c>
      <c r="F5586" s="6">
        <v>1</v>
      </c>
      <c r="G5586" s="6" t="str">
        <f>VLOOKUP(F5586,'Other Data'!$B$17:$C$24,2,FALSE)</f>
        <v>ProductA</v>
      </c>
      <c r="H5586" s="6">
        <v>3</v>
      </c>
      <c r="I5586" s="8">
        <v>45329.333333333336</v>
      </c>
      <c r="J5586" s="6">
        <v>107</v>
      </c>
    </row>
    <row r="5587" spans="2:10" x14ac:dyDescent="0.3">
      <c r="B5587" s="6">
        <v>1130567</v>
      </c>
      <c r="C5587" s="6">
        <v>657</v>
      </c>
      <c r="D5587" s="6" t="str">
        <f>VLOOKUP(C5587,Customers!$B$8:$C$1412,2,FALSE)</f>
        <v>Peoples Drug Mart # 122</v>
      </c>
      <c r="E5587" s="7">
        <v>45329</v>
      </c>
      <c r="F5587" s="6">
        <v>2</v>
      </c>
      <c r="G5587" s="6" t="str">
        <f>VLOOKUP(F5587,'Other Data'!$B$17:$C$24,2,FALSE)</f>
        <v>ProductB</v>
      </c>
      <c r="H5587" s="6">
        <v>3</v>
      </c>
      <c r="I5587" s="8">
        <v>45329.346666666672</v>
      </c>
      <c r="J5587" s="6">
        <v>119</v>
      </c>
    </row>
    <row r="5588" spans="2:10" x14ac:dyDescent="0.3">
      <c r="B5588" s="6">
        <v>1130568</v>
      </c>
      <c r="C5588" s="6">
        <v>1168</v>
      </c>
      <c r="D5588" s="6" t="str">
        <f>VLOOKUP(C5588,Customers!$B$8:$C$1412,2,FALSE)</f>
        <v>Nisswa Drug</v>
      </c>
      <c r="E5588" s="7">
        <v>45329</v>
      </c>
      <c r="F5588" s="6">
        <v>6</v>
      </c>
      <c r="G5588" s="6" t="str">
        <f>VLOOKUP(F5588,'Other Data'!$B$17:$C$24,2,FALSE)</f>
        <v>ProductF</v>
      </c>
      <c r="H5588" s="9"/>
      <c r="I5588" s="9"/>
      <c r="J5588" s="9"/>
    </row>
    <row r="5589" spans="2:10" x14ac:dyDescent="0.3">
      <c r="B5589" s="6">
        <v>1130569</v>
      </c>
      <c r="C5589" s="6">
        <v>902</v>
      </c>
      <c r="D5589" s="6" t="str">
        <f>VLOOKUP(C5589,Customers!$B$8:$C$1412,2,FALSE)</f>
        <v>Sellebrations</v>
      </c>
      <c r="E5589" s="7">
        <v>45329</v>
      </c>
      <c r="F5589" s="6">
        <v>4</v>
      </c>
      <c r="G5589" s="6" t="str">
        <f>VLOOKUP(F5589,'Other Data'!$B$17:$C$24,2,FALSE)</f>
        <v>ProductD</v>
      </c>
      <c r="H5589" s="6">
        <v>3</v>
      </c>
      <c r="I5589" s="8">
        <v>45329.372986111113</v>
      </c>
      <c r="J5589" s="6">
        <v>105</v>
      </c>
    </row>
    <row r="5590" spans="2:10" x14ac:dyDescent="0.3">
      <c r="B5590" s="6">
        <v>1130570</v>
      </c>
      <c r="C5590" s="6">
        <v>1295</v>
      </c>
      <c r="D5590" s="6" t="str">
        <f>VLOOKUP(C5590,Customers!$B$8:$C$1412,2,FALSE)</f>
        <v>Jerico Marking Services</v>
      </c>
      <c r="E5590" s="7">
        <v>45329</v>
      </c>
      <c r="F5590" s="6">
        <v>5</v>
      </c>
      <c r="G5590" s="6" t="str">
        <f>VLOOKUP(F5590,'Other Data'!$B$17:$C$24,2,FALSE)</f>
        <v>ProductE</v>
      </c>
      <c r="H5590" s="6">
        <v>2</v>
      </c>
      <c r="I5590" s="8">
        <v>45329.388206018521</v>
      </c>
      <c r="J5590" s="6">
        <v>122</v>
      </c>
    </row>
    <row r="5591" spans="2:10" x14ac:dyDescent="0.3">
      <c r="B5591" s="6">
        <v>1130571</v>
      </c>
      <c r="C5591" s="6">
        <v>907</v>
      </c>
      <c r="D5591" s="6" t="str">
        <f>VLOOKUP(C5591,Customers!$B$8:$C$1412,2,FALSE)</f>
        <v>MaxiAids For Independent Living</v>
      </c>
      <c r="E5591" s="7">
        <v>45329</v>
      </c>
      <c r="F5591" s="6">
        <v>5</v>
      </c>
      <c r="G5591" s="6" t="str">
        <f>VLOOKUP(F5591,'Other Data'!$B$17:$C$24,2,FALSE)</f>
        <v>ProductE</v>
      </c>
      <c r="H5591" s="6">
        <v>4</v>
      </c>
      <c r="I5591" s="8">
        <v>45329.403090277781</v>
      </c>
      <c r="J5591" s="6">
        <v>126</v>
      </c>
    </row>
    <row r="5592" spans="2:10" x14ac:dyDescent="0.3">
      <c r="B5592" s="6">
        <v>1130572</v>
      </c>
      <c r="C5592" s="6">
        <v>99</v>
      </c>
      <c r="D5592" s="6" t="str">
        <f>VLOOKUP(C5592,Customers!$B$8:$C$1412,2,FALSE)</f>
        <v>Casa Luca</v>
      </c>
      <c r="E5592" s="7">
        <v>45329</v>
      </c>
      <c r="F5592" s="6">
        <v>2</v>
      </c>
      <c r="G5592" s="6" t="str">
        <f>VLOOKUP(F5592,'Other Data'!$B$17:$C$24,2,FALSE)</f>
        <v>ProductB</v>
      </c>
      <c r="H5592" s="6">
        <v>6</v>
      </c>
      <c r="I5592" s="8">
        <v>45329.418773148151</v>
      </c>
      <c r="J5592" s="6">
        <v>116</v>
      </c>
    </row>
    <row r="5593" spans="2:10" x14ac:dyDescent="0.3">
      <c r="B5593" s="6">
        <v>1130573</v>
      </c>
      <c r="C5593" s="6">
        <v>446</v>
      </c>
      <c r="D5593" s="6" t="str">
        <f>VLOOKUP(C5593,Customers!$B$8:$C$1412,2,FALSE)</f>
        <v>Finchers</v>
      </c>
      <c r="E5593" s="7">
        <v>45329</v>
      </c>
      <c r="F5593" s="6">
        <v>5</v>
      </c>
      <c r="G5593" s="6" t="str">
        <f>VLOOKUP(F5593,'Other Data'!$B$17:$C$24,2,FALSE)</f>
        <v>ProductE</v>
      </c>
      <c r="H5593" s="6">
        <v>3</v>
      </c>
      <c r="I5593" s="8">
        <v>45329.431226851855</v>
      </c>
      <c r="J5593" s="6">
        <v>116</v>
      </c>
    </row>
    <row r="5594" spans="2:10" x14ac:dyDescent="0.3">
      <c r="B5594" s="6">
        <v>1130574</v>
      </c>
      <c r="C5594" s="6">
        <v>267</v>
      </c>
      <c r="D5594" s="6" t="str">
        <f>VLOOKUP(C5594,Customers!$B$8:$C$1412,2,FALSE)</f>
        <v>Garfield/Hallmark-LeighlandAveOakville</v>
      </c>
      <c r="E5594" s="7">
        <v>45329</v>
      </c>
      <c r="F5594" s="6">
        <v>6</v>
      </c>
      <c r="G5594" s="6" t="str">
        <f>VLOOKUP(F5594,'Other Data'!$B$17:$C$24,2,FALSE)</f>
        <v>ProductF</v>
      </c>
      <c r="H5594" s="9"/>
      <c r="I5594" s="9"/>
      <c r="J5594" s="9"/>
    </row>
    <row r="5595" spans="2:10" x14ac:dyDescent="0.3">
      <c r="B5595" s="6">
        <v>1130575</v>
      </c>
      <c r="C5595" s="6">
        <v>368</v>
      </c>
      <c r="D5595" s="6" t="str">
        <f>VLOOKUP(C5595,Customers!$B$8:$C$1412,2,FALSE)</f>
        <v>William Osler Gift Shop</v>
      </c>
      <c r="E5595" s="7">
        <v>45329</v>
      </c>
      <c r="F5595" s="6">
        <v>4</v>
      </c>
      <c r="G5595" s="6" t="str">
        <f>VLOOKUP(F5595,'Other Data'!$B$17:$C$24,2,FALSE)</f>
        <v>ProductD</v>
      </c>
      <c r="H5595" s="6">
        <v>2</v>
      </c>
      <c r="I5595" s="8">
        <v>45329.45553240741</v>
      </c>
      <c r="J5595" s="6">
        <v>112</v>
      </c>
    </row>
    <row r="5596" spans="2:10" x14ac:dyDescent="0.3">
      <c r="B5596" s="6">
        <v>1130576</v>
      </c>
      <c r="C5596" s="6">
        <v>283</v>
      </c>
      <c r="D5596" s="6" t="str">
        <f>VLOOKUP(C5596,Customers!$B$8:$C$1412,2,FALSE)</f>
        <v>Call-Dent Inc</v>
      </c>
      <c r="E5596" s="7">
        <v>45329</v>
      </c>
      <c r="F5596" s="6">
        <v>4</v>
      </c>
      <c r="G5596" s="6" t="str">
        <f>VLOOKUP(F5596,'Other Data'!$B$17:$C$24,2,FALSE)</f>
        <v>ProductD</v>
      </c>
      <c r="H5596" s="6">
        <v>7</v>
      </c>
      <c r="I5596" s="8">
        <v>45329.469571759262</v>
      </c>
      <c r="J5596" s="6">
        <v>120</v>
      </c>
    </row>
    <row r="5597" spans="2:10" x14ac:dyDescent="0.3">
      <c r="B5597" s="6">
        <v>1130577</v>
      </c>
      <c r="C5597" s="6">
        <v>491</v>
      </c>
      <c r="D5597" s="6" t="str">
        <f>VLOOKUP(C5597,Customers!$B$8:$C$1412,2,FALSE)</f>
        <v>Johnny's Fresh Market</v>
      </c>
      <c r="E5597" s="7">
        <v>45329</v>
      </c>
      <c r="F5597" s="6">
        <v>4</v>
      </c>
      <c r="G5597" s="6" t="str">
        <f>VLOOKUP(F5597,'Other Data'!$B$17:$C$24,2,FALSE)</f>
        <v>ProductD</v>
      </c>
      <c r="H5597" s="6">
        <v>7</v>
      </c>
      <c r="I5597" s="8">
        <v>45329.486250000002</v>
      </c>
      <c r="J5597" s="6">
        <v>115</v>
      </c>
    </row>
    <row r="5598" spans="2:10" x14ac:dyDescent="0.3">
      <c r="B5598" s="6">
        <v>1130578</v>
      </c>
      <c r="C5598" s="6">
        <v>769</v>
      </c>
      <c r="D5598" s="6" t="str">
        <f>VLOOKUP(C5598,Customers!$B$8:$C$1412,2,FALSE)</f>
        <v>Warpide Gallery</v>
      </c>
      <c r="E5598" s="7">
        <v>45329</v>
      </c>
      <c r="F5598" s="6">
        <v>2</v>
      </c>
      <c r="G5598" s="6" t="str">
        <f>VLOOKUP(F5598,'Other Data'!$B$17:$C$24,2,FALSE)</f>
        <v>ProductB</v>
      </c>
      <c r="H5598" s="6">
        <v>6</v>
      </c>
      <c r="I5598" s="8">
        <v>45329.497071759259</v>
      </c>
      <c r="J5598" s="6">
        <v>133</v>
      </c>
    </row>
    <row r="5599" spans="2:10" x14ac:dyDescent="0.3">
      <c r="B5599" s="6">
        <v>1130579</v>
      </c>
      <c r="C5599" s="6">
        <v>301</v>
      </c>
      <c r="D5599" s="6" t="str">
        <f>VLOOKUP(C5599,Customers!$B$8:$C$1412,2,FALSE)</f>
        <v>Maple IDA</v>
      </c>
      <c r="E5599" s="7">
        <v>45329</v>
      </c>
      <c r="F5599" s="6">
        <v>6</v>
      </c>
      <c r="G5599" s="6" t="str">
        <f>VLOOKUP(F5599,'Other Data'!$B$17:$C$24,2,FALSE)</f>
        <v>ProductF</v>
      </c>
      <c r="H5599" s="9"/>
      <c r="I5599" s="9"/>
      <c r="J5599" s="9"/>
    </row>
    <row r="5600" spans="2:10" x14ac:dyDescent="0.3">
      <c r="B5600" s="6">
        <v>1130580</v>
      </c>
      <c r="C5600" s="6">
        <v>956</v>
      </c>
      <c r="D5600" s="6" t="str">
        <f>VLOOKUP(C5600,Customers!$B$8:$C$1412,2,FALSE)</f>
        <v>Dutch Apple Dinner Theater</v>
      </c>
      <c r="E5600" s="7">
        <v>45329</v>
      </c>
      <c r="F5600" s="6">
        <v>2</v>
      </c>
      <c r="G5600" s="6" t="str">
        <f>VLOOKUP(F5600,'Other Data'!$B$17:$C$24,2,FALSE)</f>
        <v>ProductB</v>
      </c>
      <c r="H5600" s="6">
        <v>7</v>
      </c>
      <c r="I5600" s="8">
        <v>45329.52208333333</v>
      </c>
      <c r="J5600" s="6">
        <v>117</v>
      </c>
    </row>
    <row r="5601" spans="2:10" x14ac:dyDescent="0.3">
      <c r="B5601" s="6">
        <v>1130581</v>
      </c>
      <c r="C5601" s="6">
        <v>1064</v>
      </c>
      <c r="D5601" s="6" t="str">
        <f>VLOOKUP(C5601,Customers!$B$8:$C$1412,2,FALSE)</f>
        <v>Ashleys Attic</v>
      </c>
      <c r="E5601" s="7">
        <v>45329</v>
      </c>
      <c r="F5601" s="6">
        <v>6</v>
      </c>
      <c r="G5601" s="6" t="str">
        <f>VLOOKUP(F5601,'Other Data'!$B$17:$C$24,2,FALSE)</f>
        <v>ProductF</v>
      </c>
      <c r="H5601" s="9"/>
      <c r="I5601" s="9"/>
      <c r="J5601" s="9"/>
    </row>
    <row r="5602" spans="2:10" x14ac:dyDescent="0.3">
      <c r="B5602" s="6">
        <v>1130582</v>
      </c>
      <c r="C5602" s="6">
        <v>805</v>
      </c>
      <c r="D5602" s="6" t="str">
        <f>VLOOKUP(C5602,Customers!$B$8:$C$1412,2,FALSE)</f>
        <v>Collection, The</v>
      </c>
      <c r="E5602" s="7">
        <v>45329</v>
      </c>
      <c r="F5602" s="6">
        <v>2</v>
      </c>
      <c r="G5602" s="6" t="str">
        <f>VLOOKUP(F5602,'Other Data'!$B$17:$C$24,2,FALSE)</f>
        <v>ProductB</v>
      </c>
      <c r="H5602" s="6">
        <v>2</v>
      </c>
      <c r="I5602" s="8">
        <v>45329.54954861111</v>
      </c>
      <c r="J5602" s="6">
        <v>110</v>
      </c>
    </row>
    <row r="5603" spans="2:10" x14ac:dyDescent="0.3">
      <c r="B5603" s="6">
        <v>1130583</v>
      </c>
      <c r="C5603" s="6">
        <v>907</v>
      </c>
      <c r="D5603" s="6" t="str">
        <f>VLOOKUP(C5603,Customers!$B$8:$C$1412,2,FALSE)</f>
        <v>MaxiAids For Independent Living</v>
      </c>
      <c r="E5603" s="7">
        <v>45329</v>
      </c>
      <c r="F5603" s="6">
        <v>2</v>
      </c>
      <c r="G5603" s="6" t="str">
        <f>VLOOKUP(F5603,'Other Data'!$B$17:$C$24,2,FALSE)</f>
        <v>ProductB</v>
      </c>
      <c r="H5603" s="6">
        <v>6</v>
      </c>
      <c r="I5603" s="8">
        <v>45329.56413194444</v>
      </c>
      <c r="J5603" s="6">
        <v>132</v>
      </c>
    </row>
    <row r="5604" spans="2:10" x14ac:dyDescent="0.3">
      <c r="B5604" s="6">
        <v>1130584</v>
      </c>
      <c r="C5604" s="6">
        <v>298</v>
      </c>
      <c r="D5604" s="6" t="str">
        <f>VLOOKUP(C5604,Customers!$B$8:$C$1412,2,FALSE)</f>
        <v>Maggie May</v>
      </c>
      <c r="E5604" s="7">
        <v>45329</v>
      </c>
      <c r="F5604" s="6">
        <v>3</v>
      </c>
      <c r="G5604" s="6" t="str">
        <f>VLOOKUP(F5604,'Other Data'!$B$17:$C$24,2,FALSE)</f>
        <v>ProductC</v>
      </c>
      <c r="H5604" s="6">
        <v>2</v>
      </c>
      <c r="I5604" s="8">
        <v>45329.575937499998</v>
      </c>
      <c r="J5604" s="6">
        <v>107</v>
      </c>
    </row>
    <row r="5605" spans="2:10" x14ac:dyDescent="0.3">
      <c r="B5605" s="6">
        <v>1130585</v>
      </c>
      <c r="C5605" s="6">
        <v>1139</v>
      </c>
      <c r="D5605" s="6" t="str">
        <f>VLOOKUP(C5605,Customers!$B$8:$C$1412,2,FALSE)</f>
        <v>Millie's Gift Haus</v>
      </c>
      <c r="E5605" s="7">
        <v>45329</v>
      </c>
      <c r="F5605" s="6">
        <v>5</v>
      </c>
      <c r="G5605" s="6" t="str">
        <f>VLOOKUP(F5605,'Other Data'!$B$17:$C$24,2,FALSE)</f>
        <v>ProductE</v>
      </c>
      <c r="H5605" s="6">
        <v>7</v>
      </c>
      <c r="I5605" s="8">
        <v>45329.592569444445</v>
      </c>
      <c r="J5605" s="6">
        <v>107</v>
      </c>
    </row>
    <row r="5606" spans="2:10" x14ac:dyDescent="0.3">
      <c r="B5606" s="6">
        <v>1130586</v>
      </c>
      <c r="C5606" s="6">
        <v>141</v>
      </c>
      <c r="D5606" s="6" t="str">
        <f>VLOOKUP(C5606,Customers!$B$8:$C$1412,2,FALSE)</f>
        <v>Hallmark</v>
      </c>
      <c r="E5606" s="7">
        <v>45329</v>
      </c>
      <c r="F5606" s="6">
        <v>1</v>
      </c>
      <c r="G5606" s="6" t="str">
        <f>VLOOKUP(F5606,'Other Data'!$B$17:$C$24,2,FALSE)</f>
        <v>ProductA</v>
      </c>
      <c r="H5606" s="6">
        <v>4</v>
      </c>
      <c r="I5606" s="8">
        <v>45329.604062500002</v>
      </c>
      <c r="J5606" s="6">
        <v>106</v>
      </c>
    </row>
    <row r="5607" spans="2:10" x14ac:dyDescent="0.3">
      <c r="B5607" s="6">
        <v>1130587</v>
      </c>
      <c r="C5607" s="6">
        <v>1336</v>
      </c>
      <c r="D5607" s="6" t="str">
        <f>VLOOKUP(C5607,Customers!$B$8:$C$1412,2,FALSE)</f>
        <v>O'Hairas Salon</v>
      </c>
      <c r="E5607" s="7">
        <v>45329</v>
      </c>
      <c r="F5607" s="6">
        <v>5</v>
      </c>
      <c r="G5607" s="6" t="str">
        <f>VLOOKUP(F5607,'Other Data'!$B$17:$C$24,2,FALSE)</f>
        <v>ProductE</v>
      </c>
      <c r="H5607" s="6">
        <v>5</v>
      </c>
      <c r="I5607" s="8">
        <v>45329.61822916667</v>
      </c>
      <c r="J5607" s="6">
        <v>119</v>
      </c>
    </row>
    <row r="5608" spans="2:10" x14ac:dyDescent="0.3">
      <c r="B5608" s="6">
        <v>1130588</v>
      </c>
      <c r="C5608" s="6">
        <v>1062</v>
      </c>
      <c r="D5608" s="6" t="str">
        <f>VLOOKUP(C5608,Customers!$B$8:$C$1412,2,FALSE)</f>
        <v>Malibu - Nails and Tan</v>
      </c>
      <c r="E5608" s="7">
        <v>45329</v>
      </c>
      <c r="F5608" s="6">
        <v>2</v>
      </c>
      <c r="G5608" s="6" t="str">
        <f>VLOOKUP(F5608,'Other Data'!$B$17:$C$24,2,FALSE)</f>
        <v>ProductB</v>
      </c>
      <c r="H5608" s="6">
        <v>7</v>
      </c>
      <c r="I5608" s="8">
        <v>45329.633946759262</v>
      </c>
      <c r="J5608" s="6">
        <v>123</v>
      </c>
    </row>
    <row r="5609" spans="2:10" x14ac:dyDescent="0.3">
      <c r="B5609" s="6">
        <v>1130589</v>
      </c>
      <c r="C5609" s="6">
        <v>35</v>
      </c>
      <c r="D5609" s="6" t="str">
        <f>VLOOKUP(C5609,Customers!$B$8:$C$1412,2,FALSE)</f>
        <v>O'brien Pharmacy</v>
      </c>
      <c r="E5609" s="7">
        <v>45329</v>
      </c>
      <c r="F5609" s="6">
        <v>5</v>
      </c>
      <c r="G5609" s="6" t="str">
        <f>VLOOKUP(F5609,'Other Data'!$B$17:$C$24,2,FALSE)</f>
        <v>ProductE</v>
      </c>
      <c r="H5609" s="6">
        <v>3</v>
      </c>
      <c r="I5609" s="8">
        <v>45329.645659722228</v>
      </c>
      <c r="J5609" s="6">
        <v>122</v>
      </c>
    </row>
    <row r="5610" spans="2:10" x14ac:dyDescent="0.3">
      <c r="B5610" s="6">
        <v>1130590</v>
      </c>
      <c r="C5610" s="6">
        <v>297</v>
      </c>
      <c r="D5610" s="6" t="str">
        <f>VLOOKUP(C5610,Customers!$B$8:$C$1412,2,FALSE)</f>
        <v>Mount Royal IDA</v>
      </c>
      <c r="E5610" s="7">
        <v>45329</v>
      </c>
      <c r="F5610" s="6">
        <v>6</v>
      </c>
      <c r="G5610" s="6" t="str">
        <f>VLOOKUP(F5610,'Other Data'!$B$17:$C$24,2,FALSE)</f>
        <v>ProductF</v>
      </c>
      <c r="H5610" s="9"/>
      <c r="I5610" s="9"/>
      <c r="J5610" s="9"/>
    </row>
    <row r="5611" spans="2:10" x14ac:dyDescent="0.3">
      <c r="B5611" s="6">
        <v>1130591</v>
      </c>
      <c r="C5611" s="6">
        <v>1086</v>
      </c>
      <c r="D5611" s="6" t="str">
        <f>VLOOKUP(C5611,Customers!$B$8:$C$1412,2,FALSE)</f>
        <v>Ephraim Mcdowell Health Auxiliary</v>
      </c>
      <c r="E5611" s="7">
        <v>45329</v>
      </c>
      <c r="F5611" s="6">
        <v>1</v>
      </c>
      <c r="G5611" s="6" t="str">
        <f>VLOOKUP(F5611,'Other Data'!$B$17:$C$24,2,FALSE)</f>
        <v>ProductA</v>
      </c>
      <c r="H5611" s="6">
        <v>5</v>
      </c>
      <c r="I5611" s="8">
        <v>45329.670370370375</v>
      </c>
      <c r="J5611" s="6">
        <v>112</v>
      </c>
    </row>
    <row r="5612" spans="2:10" x14ac:dyDescent="0.3">
      <c r="B5612" s="6">
        <v>1130592</v>
      </c>
      <c r="C5612" s="6">
        <v>728</v>
      </c>
      <c r="D5612" s="6" t="str">
        <f>VLOOKUP(C5612,Customers!$B$8:$C$1412,2,FALSE)</f>
        <v>Peoples Drug Mart # 99</v>
      </c>
      <c r="E5612" s="7">
        <v>45329</v>
      </c>
      <c r="F5612" s="6">
        <v>5</v>
      </c>
      <c r="G5612" s="6" t="str">
        <f>VLOOKUP(F5612,'Other Data'!$B$17:$C$24,2,FALSE)</f>
        <v>ProductE</v>
      </c>
      <c r="H5612" s="6">
        <v>4</v>
      </c>
      <c r="I5612" s="8">
        <v>45329.685208333336</v>
      </c>
      <c r="J5612" s="6">
        <v>117</v>
      </c>
    </row>
    <row r="5613" spans="2:10" x14ac:dyDescent="0.3">
      <c r="B5613" s="6">
        <v>1130593</v>
      </c>
      <c r="C5613" s="6">
        <v>251</v>
      </c>
      <c r="D5613" s="6" t="str">
        <f>VLOOKUP(C5613,Customers!$B$8:$C$1412,2,FALSE)</f>
        <v>The Bargain Shop Holdings Inc</v>
      </c>
      <c r="E5613" s="7">
        <v>45329</v>
      </c>
      <c r="F5613" s="6">
        <v>3</v>
      </c>
      <c r="G5613" s="6" t="str">
        <f>VLOOKUP(F5613,'Other Data'!$B$17:$C$24,2,FALSE)</f>
        <v>ProductC</v>
      </c>
      <c r="H5613" s="6">
        <v>5</v>
      </c>
      <c r="I5613" s="8">
        <v>45329.699675925927</v>
      </c>
      <c r="J5613" s="6">
        <v>107</v>
      </c>
    </row>
    <row r="5614" spans="2:10" x14ac:dyDescent="0.3">
      <c r="B5614" s="6">
        <v>1130594</v>
      </c>
      <c r="C5614" s="6">
        <v>335</v>
      </c>
      <c r="D5614" s="6" t="str">
        <f>VLOOKUP(C5614,Customers!$B$8:$C$1412,2,FALSE)</f>
        <v>THE NORTH WEST CO.</v>
      </c>
      <c r="E5614" s="7">
        <v>45329</v>
      </c>
      <c r="F5614" s="6">
        <v>4</v>
      </c>
      <c r="G5614" s="6" t="str">
        <f>VLOOKUP(F5614,'Other Data'!$B$17:$C$24,2,FALSE)</f>
        <v>ProductD</v>
      </c>
      <c r="H5614" s="6">
        <v>7</v>
      </c>
      <c r="I5614" s="8">
        <v>45329.711643518523</v>
      </c>
      <c r="J5614" s="6">
        <v>107</v>
      </c>
    </row>
    <row r="5615" spans="2:10" x14ac:dyDescent="0.3">
      <c r="B5615" s="6">
        <v>1130595</v>
      </c>
      <c r="C5615" s="6">
        <v>7</v>
      </c>
      <c r="D5615" s="6" t="str">
        <f>VLOOKUP(C5615,Customers!$B$8:$C$1412,2,FALSE)</f>
        <v>Wescal Dept Store</v>
      </c>
      <c r="E5615" s="7">
        <v>45329</v>
      </c>
      <c r="F5615" s="6">
        <v>6</v>
      </c>
      <c r="G5615" s="6" t="str">
        <f>VLOOKUP(F5615,'Other Data'!$B$17:$C$24,2,FALSE)</f>
        <v>ProductF</v>
      </c>
      <c r="H5615" s="9"/>
      <c r="I5615" s="9"/>
      <c r="J5615" s="9"/>
    </row>
    <row r="5616" spans="2:10" x14ac:dyDescent="0.3">
      <c r="B5616" s="6">
        <v>1130596</v>
      </c>
      <c r="C5616" s="6">
        <v>1343</v>
      </c>
      <c r="D5616" s="6" t="str">
        <f>VLOOKUP(C5616,Customers!$B$8:$C$1412,2,FALSE)</f>
        <v>Nelson's News And Books</v>
      </c>
      <c r="E5616" s="7">
        <v>45329</v>
      </c>
      <c r="F5616" s="6">
        <v>6</v>
      </c>
      <c r="G5616" s="6" t="str">
        <f>VLOOKUP(F5616,'Other Data'!$B$17:$C$24,2,FALSE)</f>
        <v>ProductF</v>
      </c>
      <c r="H5616" s="9"/>
      <c r="I5616" s="9"/>
      <c r="J5616" s="9"/>
    </row>
    <row r="5617" spans="2:10" x14ac:dyDescent="0.3">
      <c r="B5617" s="6">
        <v>1130597</v>
      </c>
      <c r="C5617" s="6">
        <v>399</v>
      </c>
      <c r="D5617" s="6" t="str">
        <f>VLOOKUP(C5617,Customers!$B$8:$C$1412,2,FALSE)</f>
        <v>Shoppers Drug Mart # 1085</v>
      </c>
      <c r="E5617" s="7">
        <v>45329</v>
      </c>
      <c r="F5617" s="6">
        <v>6</v>
      </c>
      <c r="G5617" s="6" t="str">
        <f>VLOOKUP(F5617,'Other Data'!$B$17:$C$24,2,FALSE)</f>
        <v>ProductF</v>
      </c>
      <c r="H5617" s="9"/>
      <c r="I5617" s="9"/>
      <c r="J5617" s="9"/>
    </row>
    <row r="5618" spans="2:10" x14ac:dyDescent="0.3">
      <c r="B5618" s="6">
        <v>1130598</v>
      </c>
      <c r="C5618" s="6">
        <v>1001</v>
      </c>
      <c r="D5618" s="6" t="str">
        <f>VLOOKUP(C5618,Customers!$B$8:$C$1412,2,FALSE)</f>
        <v>Charlottes Inc.</v>
      </c>
      <c r="E5618" s="7">
        <v>45330</v>
      </c>
      <c r="F5618" s="6">
        <v>6</v>
      </c>
      <c r="G5618" s="6" t="str">
        <f>VLOOKUP(F5618,'Other Data'!$B$17:$C$24,2,FALSE)</f>
        <v>ProductF</v>
      </c>
      <c r="H5618" s="9"/>
      <c r="I5618" s="9"/>
      <c r="J5618" s="9"/>
    </row>
    <row r="5619" spans="2:10" x14ac:dyDescent="0.3">
      <c r="B5619" s="6">
        <v>1130599</v>
      </c>
      <c r="C5619" s="6">
        <v>1104</v>
      </c>
      <c r="D5619" s="6" t="str">
        <f>VLOOKUP(C5619,Customers!$B$8:$C$1412,2,FALSE)</f>
        <v>The Wrist Connection</v>
      </c>
      <c r="E5619" s="7">
        <v>45330</v>
      </c>
      <c r="F5619" s="6">
        <v>2</v>
      </c>
      <c r="G5619" s="6" t="str">
        <f>VLOOKUP(F5619,'Other Data'!$B$17:$C$24,2,FALSE)</f>
        <v>ProductB</v>
      </c>
      <c r="H5619" s="6">
        <v>2</v>
      </c>
      <c r="I5619" s="8">
        <v>45330.343831018523</v>
      </c>
      <c r="J5619" s="6">
        <v>116</v>
      </c>
    </row>
    <row r="5620" spans="2:10" x14ac:dyDescent="0.3">
      <c r="B5620" s="6">
        <v>1130600</v>
      </c>
      <c r="C5620" s="6">
        <v>591</v>
      </c>
      <c r="D5620" s="6" t="str">
        <f>VLOOKUP(C5620,Customers!$B$8:$C$1412,2,FALSE)</f>
        <v>Wild Rose Jewellery &amp; Gifts</v>
      </c>
      <c r="E5620" s="7">
        <v>45330</v>
      </c>
      <c r="F5620" s="6">
        <v>5</v>
      </c>
      <c r="G5620" s="6" t="str">
        <f>VLOOKUP(F5620,'Other Data'!$B$17:$C$24,2,FALSE)</f>
        <v>ProductE</v>
      </c>
      <c r="H5620" s="6">
        <v>6</v>
      </c>
      <c r="I5620" s="8">
        <v>45330.356747685189</v>
      </c>
      <c r="J5620" s="6">
        <v>132</v>
      </c>
    </row>
    <row r="5621" spans="2:10" x14ac:dyDescent="0.3">
      <c r="B5621" s="6">
        <v>1130601</v>
      </c>
      <c r="C5621" s="6">
        <v>986</v>
      </c>
      <c r="D5621" s="6" t="str">
        <f>VLOOKUP(C5621,Customers!$B$8:$C$1412,2,FALSE)</f>
        <v>Dilly Dally Emporium</v>
      </c>
      <c r="E5621" s="7">
        <v>45330</v>
      </c>
      <c r="F5621" s="6">
        <v>4</v>
      </c>
      <c r="G5621" s="6" t="str">
        <f>VLOOKUP(F5621,'Other Data'!$B$17:$C$24,2,FALSE)</f>
        <v>ProductD</v>
      </c>
      <c r="H5621" s="6">
        <v>7</v>
      </c>
      <c r="I5621" s="8">
        <v>45330.373831018522</v>
      </c>
      <c r="J5621" s="6">
        <v>124</v>
      </c>
    </row>
    <row r="5622" spans="2:10" x14ac:dyDescent="0.3">
      <c r="B5622" s="6">
        <v>1130602</v>
      </c>
      <c r="C5622" s="6">
        <v>908</v>
      </c>
      <c r="D5622" s="6" t="str">
        <f>VLOOKUP(C5622,Customers!$B$8:$C$1412,2,FALSE)</f>
        <v>Value Drugs</v>
      </c>
      <c r="E5622" s="7">
        <v>45330</v>
      </c>
      <c r="F5622" s="6">
        <v>3</v>
      </c>
      <c r="G5622" s="6" t="str">
        <f>VLOOKUP(F5622,'Other Data'!$B$17:$C$24,2,FALSE)</f>
        <v>ProductC</v>
      </c>
      <c r="H5622" s="6">
        <v>4</v>
      </c>
      <c r="I5622" s="8">
        <v>45330.384074074078</v>
      </c>
      <c r="J5622" s="6">
        <v>114</v>
      </c>
    </row>
    <row r="5623" spans="2:10" x14ac:dyDescent="0.3">
      <c r="B5623" s="6">
        <v>1130603</v>
      </c>
      <c r="C5623" s="6">
        <v>1368</v>
      </c>
      <c r="D5623" s="6" t="str">
        <f>VLOOKUP(C5623,Customers!$B$8:$C$1412,2,FALSE)</f>
        <v>Hickoks Trading Co.</v>
      </c>
      <c r="E5623" s="7">
        <v>45330</v>
      </c>
      <c r="F5623" s="6">
        <v>5</v>
      </c>
      <c r="G5623" s="6" t="str">
        <f>VLOOKUP(F5623,'Other Data'!$B$17:$C$24,2,FALSE)</f>
        <v>ProductE</v>
      </c>
      <c r="H5623" s="6">
        <v>3</v>
      </c>
      <c r="I5623" s="8">
        <v>45330.400266203709</v>
      </c>
      <c r="J5623" s="6">
        <v>126</v>
      </c>
    </row>
    <row r="5624" spans="2:10" x14ac:dyDescent="0.3">
      <c r="B5624" s="6">
        <v>1130604</v>
      </c>
      <c r="C5624" s="6">
        <v>159</v>
      </c>
      <c r="D5624" s="6" t="str">
        <f>VLOOKUP(C5624,Customers!$B$8:$C$1412,2,FALSE)</f>
        <v>Shoppers Drug Mart #607</v>
      </c>
      <c r="E5624" s="7">
        <v>45330</v>
      </c>
      <c r="F5624" s="6">
        <v>4</v>
      </c>
      <c r="G5624" s="6" t="str">
        <f>VLOOKUP(F5624,'Other Data'!$B$17:$C$24,2,FALSE)</f>
        <v>ProductD</v>
      </c>
      <c r="H5624" s="6">
        <v>6</v>
      </c>
      <c r="I5624" s="8">
        <v>45330.417500000003</v>
      </c>
      <c r="J5624" s="6">
        <v>113</v>
      </c>
    </row>
    <row r="5625" spans="2:10" x14ac:dyDescent="0.3">
      <c r="B5625" s="6">
        <v>1130605</v>
      </c>
      <c r="C5625" s="6">
        <v>684</v>
      </c>
      <c r="D5625" s="6" t="str">
        <f>VLOOKUP(C5625,Customers!$B$8:$C$1412,2,FALSE)</f>
        <v>Pharmasave - 242</v>
      </c>
      <c r="E5625" s="7">
        <v>45330</v>
      </c>
      <c r="F5625" s="6">
        <v>3</v>
      </c>
      <c r="G5625" s="6" t="str">
        <f>VLOOKUP(F5625,'Other Data'!$B$17:$C$24,2,FALSE)</f>
        <v>ProductC</v>
      </c>
      <c r="H5625" s="6">
        <v>5</v>
      </c>
      <c r="I5625" s="8">
        <v>45330.432881944449</v>
      </c>
      <c r="J5625" s="6">
        <v>105</v>
      </c>
    </row>
    <row r="5626" spans="2:10" x14ac:dyDescent="0.3">
      <c r="B5626" s="6">
        <v>1130606</v>
      </c>
      <c r="C5626" s="6">
        <v>3</v>
      </c>
      <c r="D5626" s="6" t="str">
        <f>VLOOKUP(C5626,Customers!$B$8:$C$1412,2,FALSE)</f>
        <v>Jinole Shells</v>
      </c>
      <c r="E5626" s="7">
        <v>45330</v>
      </c>
      <c r="F5626" s="6">
        <v>1</v>
      </c>
      <c r="G5626" s="6" t="str">
        <f>VLOOKUP(F5626,'Other Data'!$B$17:$C$24,2,FALSE)</f>
        <v>ProductA</v>
      </c>
      <c r="H5626" s="6">
        <v>4</v>
      </c>
      <c r="I5626" s="8">
        <v>45330.449548611119</v>
      </c>
      <c r="J5626" s="6">
        <v>118</v>
      </c>
    </row>
    <row r="5627" spans="2:10" x14ac:dyDescent="0.3">
      <c r="B5627" s="6">
        <v>1130607</v>
      </c>
      <c r="C5627" s="6">
        <v>1183</v>
      </c>
      <c r="D5627" s="6" t="str">
        <f>VLOOKUP(C5627,Customers!$B$8:$C$1412,2,FALSE)</f>
        <v>Cardsmart - Hickory Hills</v>
      </c>
      <c r="E5627" s="7">
        <v>45330</v>
      </c>
      <c r="F5627" s="6">
        <v>4</v>
      </c>
      <c r="G5627" s="6" t="str">
        <f>VLOOKUP(F5627,'Other Data'!$B$17:$C$24,2,FALSE)</f>
        <v>ProductD</v>
      </c>
      <c r="H5627" s="6">
        <v>5</v>
      </c>
      <c r="I5627" s="8">
        <v>45330.459259259267</v>
      </c>
      <c r="J5627" s="6">
        <v>105</v>
      </c>
    </row>
    <row r="5628" spans="2:10" x14ac:dyDescent="0.3">
      <c r="B5628" s="6">
        <v>1130608</v>
      </c>
      <c r="C5628" s="6">
        <v>635</v>
      </c>
      <c r="D5628" s="6" t="str">
        <f>VLOOKUP(C5628,Customers!$B$8:$C$1412,2,FALSE)</f>
        <v>Canuck Gifts</v>
      </c>
      <c r="E5628" s="7">
        <v>45330</v>
      </c>
      <c r="F5628" s="6">
        <v>6</v>
      </c>
      <c r="G5628" s="6" t="str">
        <f>VLOOKUP(F5628,'Other Data'!$B$17:$C$24,2,FALSE)</f>
        <v>ProductF</v>
      </c>
      <c r="H5628" s="9"/>
      <c r="I5628" s="9"/>
      <c r="J5628" s="9"/>
    </row>
    <row r="5629" spans="2:10" x14ac:dyDescent="0.3">
      <c r="B5629" s="6">
        <v>1130609</v>
      </c>
      <c r="C5629" s="6">
        <v>1171</v>
      </c>
      <c r="D5629" s="6" t="str">
        <f>VLOOKUP(C5629,Customers!$B$8:$C$1412,2,FALSE)</f>
        <v>Veronica's Hallmark</v>
      </c>
      <c r="E5629" s="7">
        <v>45330</v>
      </c>
      <c r="F5629" s="6">
        <v>1</v>
      </c>
      <c r="G5629" s="6" t="str">
        <f>VLOOKUP(F5629,'Other Data'!$B$17:$C$24,2,FALSE)</f>
        <v>ProductA</v>
      </c>
      <c r="H5629" s="6">
        <v>4</v>
      </c>
      <c r="I5629" s="8">
        <v>45330.486342592601</v>
      </c>
      <c r="J5629" s="6">
        <v>125</v>
      </c>
    </row>
    <row r="5630" spans="2:10" x14ac:dyDescent="0.3">
      <c r="B5630" s="6">
        <v>1130610</v>
      </c>
      <c r="C5630" s="6">
        <v>57</v>
      </c>
      <c r="D5630" s="6" t="str">
        <f>VLOOKUP(C5630,Customers!$B$8:$C$1412,2,FALSE)</f>
        <v>Harbour Swan Gift</v>
      </c>
      <c r="E5630" s="7">
        <v>45330</v>
      </c>
      <c r="F5630" s="6">
        <v>1</v>
      </c>
      <c r="G5630" s="6" t="str">
        <f>VLOOKUP(F5630,'Other Data'!$B$17:$C$24,2,FALSE)</f>
        <v>ProductA</v>
      </c>
      <c r="H5630" s="6">
        <v>6</v>
      </c>
      <c r="I5630" s="8">
        <v>45330.502592592602</v>
      </c>
      <c r="J5630" s="6">
        <v>124</v>
      </c>
    </row>
    <row r="5631" spans="2:10" x14ac:dyDescent="0.3">
      <c r="B5631" s="6">
        <v>1130611</v>
      </c>
      <c r="C5631" s="6">
        <v>1354</v>
      </c>
      <c r="D5631" s="6" t="str">
        <f>VLOOKUP(C5631,Customers!$B$8:$C$1412,2,FALSE)</f>
        <v>Museum Tour</v>
      </c>
      <c r="E5631" s="7">
        <v>45330</v>
      </c>
      <c r="F5631" s="6">
        <v>6</v>
      </c>
      <c r="G5631" s="6" t="str">
        <f>VLOOKUP(F5631,'Other Data'!$B$17:$C$24,2,FALSE)</f>
        <v>ProductF</v>
      </c>
      <c r="H5631" s="9"/>
      <c r="I5631" s="9"/>
      <c r="J5631" s="9"/>
    </row>
    <row r="5632" spans="2:10" x14ac:dyDescent="0.3">
      <c r="B5632" s="6">
        <v>1130612</v>
      </c>
      <c r="C5632" s="6">
        <v>443</v>
      </c>
      <c r="D5632" s="6" t="str">
        <f>VLOOKUP(C5632,Customers!$B$8:$C$1412,2,FALSE)</f>
        <v>HALLMARK 195</v>
      </c>
      <c r="E5632" s="7">
        <v>45330</v>
      </c>
      <c r="F5632" s="6">
        <v>1</v>
      </c>
      <c r="G5632" s="6" t="str">
        <f>VLOOKUP(F5632,'Other Data'!$B$17:$C$24,2,FALSE)</f>
        <v>ProductA</v>
      </c>
      <c r="H5632" s="6">
        <v>4</v>
      </c>
      <c r="I5632" s="8">
        <v>45330.532118055569</v>
      </c>
      <c r="J5632" s="6">
        <v>114</v>
      </c>
    </row>
    <row r="5633" spans="2:10" x14ac:dyDescent="0.3">
      <c r="B5633" s="6">
        <v>1130613</v>
      </c>
      <c r="C5633" s="6">
        <v>1311</v>
      </c>
      <c r="D5633" s="6" t="str">
        <f>VLOOKUP(C5633,Customers!$B$8:$C$1412,2,FALSE)</f>
        <v>L.A. Garments</v>
      </c>
      <c r="E5633" s="7">
        <v>45330</v>
      </c>
      <c r="F5633" s="6">
        <v>4</v>
      </c>
      <c r="G5633" s="6" t="str">
        <f>VLOOKUP(F5633,'Other Data'!$B$17:$C$24,2,FALSE)</f>
        <v>ProductD</v>
      </c>
      <c r="H5633" s="6">
        <v>2</v>
      </c>
      <c r="I5633" s="8">
        <v>45330.546898148161</v>
      </c>
      <c r="J5633" s="6">
        <v>118</v>
      </c>
    </row>
    <row r="5634" spans="2:10" x14ac:dyDescent="0.3">
      <c r="B5634" s="6">
        <v>1130614</v>
      </c>
      <c r="C5634" s="6">
        <v>370</v>
      </c>
      <c r="D5634" s="6" t="str">
        <f>VLOOKUP(C5634,Customers!$B$8:$C$1412,2,FALSE)</f>
        <v>SDM - 857</v>
      </c>
      <c r="E5634" s="7">
        <v>45330</v>
      </c>
      <c r="F5634" s="6">
        <v>5</v>
      </c>
      <c r="G5634" s="6" t="str">
        <f>VLOOKUP(F5634,'Other Data'!$B$17:$C$24,2,FALSE)</f>
        <v>ProductE</v>
      </c>
      <c r="H5634" s="6">
        <v>6</v>
      </c>
      <c r="I5634" s="8">
        <v>45330.55949074075</v>
      </c>
      <c r="J5634" s="6">
        <v>115</v>
      </c>
    </row>
    <row r="5635" spans="2:10" x14ac:dyDescent="0.3">
      <c r="B5635" s="6">
        <v>1130615</v>
      </c>
      <c r="C5635" s="6">
        <v>209</v>
      </c>
      <c r="D5635" s="6" t="str">
        <f>VLOOKUP(C5635,Customers!$B$8:$C$1412,2,FALSE)</f>
        <v>BARGAIN 1 2 3</v>
      </c>
      <c r="E5635" s="7">
        <v>45330</v>
      </c>
      <c r="F5635" s="6">
        <v>3</v>
      </c>
      <c r="G5635" s="6" t="str">
        <f>VLOOKUP(F5635,'Other Data'!$B$17:$C$24,2,FALSE)</f>
        <v>ProductC</v>
      </c>
      <c r="H5635" s="6">
        <v>7</v>
      </c>
      <c r="I5635" s="8">
        <v>45330.572280092601</v>
      </c>
      <c r="J5635" s="6">
        <v>122</v>
      </c>
    </row>
    <row r="5636" spans="2:10" x14ac:dyDescent="0.3">
      <c r="B5636" s="6">
        <v>1130616</v>
      </c>
      <c r="C5636" s="6">
        <v>1170</v>
      </c>
      <c r="D5636" s="6" t="str">
        <f>VLOOKUP(C5636,Customers!$B$8:$C$1412,2,FALSE)</f>
        <v>Gifts &amp; Giggles</v>
      </c>
      <c r="E5636" s="7">
        <v>45330</v>
      </c>
      <c r="F5636" s="6">
        <v>3</v>
      </c>
      <c r="G5636" s="6" t="str">
        <f>VLOOKUP(F5636,'Other Data'!$B$17:$C$24,2,FALSE)</f>
        <v>ProductC</v>
      </c>
      <c r="H5636" s="6">
        <v>3</v>
      </c>
      <c r="I5636" s="8">
        <v>45330.587997685194</v>
      </c>
      <c r="J5636" s="6">
        <v>127</v>
      </c>
    </row>
    <row r="5637" spans="2:10" x14ac:dyDescent="0.3">
      <c r="B5637" s="6">
        <v>1130617</v>
      </c>
      <c r="C5637" s="6">
        <v>314</v>
      </c>
      <c r="D5637" s="6" t="str">
        <f>VLOOKUP(C5637,Customers!$B$8:$C$1412,2,FALSE)</f>
        <v>SDM-1053</v>
      </c>
      <c r="E5637" s="7">
        <v>45330</v>
      </c>
      <c r="F5637" s="6">
        <v>6</v>
      </c>
      <c r="G5637" s="6" t="str">
        <f>VLOOKUP(F5637,'Other Data'!$B$17:$C$24,2,FALSE)</f>
        <v>ProductF</v>
      </c>
      <c r="H5637" s="9"/>
      <c r="I5637" s="9"/>
      <c r="J5637" s="9"/>
    </row>
    <row r="5638" spans="2:10" x14ac:dyDescent="0.3">
      <c r="B5638" s="6">
        <v>1130618</v>
      </c>
      <c r="C5638" s="6">
        <v>591</v>
      </c>
      <c r="D5638" s="6" t="str">
        <f>VLOOKUP(C5638,Customers!$B$8:$C$1412,2,FALSE)</f>
        <v>Wild Rose Jewellery &amp; Gifts</v>
      </c>
      <c r="E5638" s="7">
        <v>45330</v>
      </c>
      <c r="F5638" s="6">
        <v>5</v>
      </c>
      <c r="G5638" s="6" t="str">
        <f>VLOOKUP(F5638,'Other Data'!$B$17:$C$24,2,FALSE)</f>
        <v>ProductE</v>
      </c>
      <c r="H5638" s="6">
        <v>4</v>
      </c>
      <c r="I5638" s="8">
        <v>45330.607638888898</v>
      </c>
      <c r="J5638" s="6">
        <v>111</v>
      </c>
    </row>
    <row r="5639" spans="2:10" x14ac:dyDescent="0.3">
      <c r="B5639" s="6">
        <v>1130619</v>
      </c>
      <c r="C5639" s="6">
        <v>659</v>
      </c>
      <c r="D5639" s="6" t="str">
        <f>VLOOKUP(C5639,Customers!$B$8:$C$1412,2,FALSE)</f>
        <v>Your Dollar Store With More #163</v>
      </c>
      <c r="E5639" s="7">
        <v>45330</v>
      </c>
      <c r="F5639" s="6">
        <v>5</v>
      </c>
      <c r="G5639" s="6" t="str">
        <f>VLOOKUP(F5639,'Other Data'!$B$17:$C$24,2,FALSE)</f>
        <v>ProductE</v>
      </c>
      <c r="H5639" s="6">
        <v>6</v>
      </c>
      <c r="I5639" s="8">
        <v>45330.617997685193</v>
      </c>
      <c r="J5639" s="6">
        <v>106</v>
      </c>
    </row>
    <row r="5640" spans="2:10" x14ac:dyDescent="0.3">
      <c r="B5640" s="6">
        <v>1130620</v>
      </c>
      <c r="C5640" s="6">
        <v>536</v>
      </c>
      <c r="D5640" s="6" t="str">
        <f>VLOOKUP(C5640,Customers!$B$8:$C$1412,2,FALSE)</f>
        <v>Buck or Two #532</v>
      </c>
      <c r="E5640" s="7">
        <v>45330</v>
      </c>
      <c r="F5640" s="6">
        <v>1</v>
      </c>
      <c r="G5640" s="6" t="str">
        <f>VLOOKUP(F5640,'Other Data'!$B$17:$C$24,2,FALSE)</f>
        <v>ProductA</v>
      </c>
      <c r="H5640" s="6">
        <v>4</v>
      </c>
      <c r="I5640" s="8">
        <v>45330.631018518528</v>
      </c>
      <c r="J5640" s="6">
        <v>127</v>
      </c>
    </row>
    <row r="5641" spans="2:10" x14ac:dyDescent="0.3">
      <c r="B5641" s="6">
        <v>1130621</v>
      </c>
      <c r="C5641" s="6">
        <v>564</v>
      </c>
      <c r="D5641" s="6" t="str">
        <f>VLOOKUP(C5641,Customers!$B$8:$C$1412,2,FALSE)</f>
        <v>Rudy's Regina Beach</v>
      </c>
      <c r="E5641" s="7">
        <v>45330</v>
      </c>
      <c r="F5641" s="6">
        <v>6</v>
      </c>
      <c r="G5641" s="6" t="str">
        <f>VLOOKUP(F5641,'Other Data'!$B$17:$C$24,2,FALSE)</f>
        <v>ProductF</v>
      </c>
      <c r="H5641" s="9"/>
      <c r="I5641" s="9"/>
      <c r="J5641" s="9"/>
    </row>
    <row r="5642" spans="2:10" x14ac:dyDescent="0.3">
      <c r="B5642" s="6">
        <v>1130622</v>
      </c>
      <c r="C5642" s="6">
        <v>730</v>
      </c>
      <c r="D5642" s="6" t="str">
        <f>VLOOKUP(C5642,Customers!$B$8:$C$1412,2,FALSE)</f>
        <v>Great Canadian Dollar Store</v>
      </c>
      <c r="E5642" s="7">
        <v>45330</v>
      </c>
      <c r="F5642" s="6">
        <v>3</v>
      </c>
      <c r="G5642" s="6" t="str">
        <f>VLOOKUP(F5642,'Other Data'!$B$17:$C$24,2,FALSE)</f>
        <v>ProductC</v>
      </c>
      <c r="H5642" s="6">
        <v>5</v>
      </c>
      <c r="I5642" s="8">
        <v>45330.65979166668</v>
      </c>
      <c r="J5642" s="6">
        <v>108</v>
      </c>
    </row>
    <row r="5643" spans="2:10" x14ac:dyDescent="0.3">
      <c r="B5643" s="6">
        <v>1130623</v>
      </c>
      <c r="C5643" s="6">
        <v>336</v>
      </c>
      <c r="D5643" s="6" t="str">
        <f>VLOOKUP(C5643,Customers!$B$8:$C$1412,2,FALSE)</f>
        <v>The North West Co.</v>
      </c>
      <c r="E5643" s="7">
        <v>45330</v>
      </c>
      <c r="F5643" s="6">
        <v>1</v>
      </c>
      <c r="G5643" s="6" t="str">
        <f>VLOOKUP(F5643,'Other Data'!$B$17:$C$24,2,FALSE)</f>
        <v>ProductA</v>
      </c>
      <c r="H5643" s="6">
        <v>7</v>
      </c>
      <c r="I5643" s="8">
        <v>45330.676192129642</v>
      </c>
      <c r="J5643" s="6">
        <v>128</v>
      </c>
    </row>
    <row r="5644" spans="2:10" x14ac:dyDescent="0.3">
      <c r="B5644" s="6">
        <v>1130624</v>
      </c>
      <c r="C5644" s="6">
        <v>833</v>
      </c>
      <c r="D5644" s="6" t="str">
        <f>VLOOKUP(C5644,Customers!$B$8:$C$1412,2,FALSE)</f>
        <v>Accessory Cargo</v>
      </c>
      <c r="E5644" s="7">
        <v>45330</v>
      </c>
      <c r="F5644" s="6">
        <v>1</v>
      </c>
      <c r="G5644" s="6" t="str">
        <f>VLOOKUP(F5644,'Other Data'!$B$17:$C$24,2,FALSE)</f>
        <v>ProductA</v>
      </c>
      <c r="H5644" s="6">
        <v>6</v>
      </c>
      <c r="I5644" s="8">
        <v>45330.691331018534</v>
      </c>
      <c r="J5644" s="6">
        <v>114</v>
      </c>
    </row>
    <row r="5645" spans="2:10" x14ac:dyDescent="0.3">
      <c r="B5645" s="6">
        <v>1130625</v>
      </c>
      <c r="C5645" s="6">
        <v>569</v>
      </c>
      <c r="D5645" s="6" t="str">
        <f>VLOOKUP(C5645,Customers!$B$8:$C$1412,2,FALSE)</f>
        <v>Alberta Country Gurl's General Store</v>
      </c>
      <c r="E5645" s="7">
        <v>45330</v>
      </c>
      <c r="F5645" s="6">
        <v>4</v>
      </c>
      <c r="G5645" s="6" t="str">
        <f>VLOOKUP(F5645,'Other Data'!$B$17:$C$24,2,FALSE)</f>
        <v>ProductD</v>
      </c>
      <c r="H5645" s="6">
        <v>4</v>
      </c>
      <c r="I5645" s="8">
        <v>45330.706956018534</v>
      </c>
      <c r="J5645" s="6">
        <v>123</v>
      </c>
    </row>
    <row r="5646" spans="2:10" x14ac:dyDescent="0.3">
      <c r="B5646" s="6">
        <v>1130626</v>
      </c>
      <c r="C5646" s="6">
        <v>1142</v>
      </c>
      <c r="D5646" s="6" t="str">
        <f>VLOOKUP(C5646,Customers!$B$8:$C$1412,2,FALSE)</f>
        <v>Primex Inc</v>
      </c>
      <c r="E5646" s="7">
        <v>45330</v>
      </c>
      <c r="F5646" s="6">
        <v>6</v>
      </c>
      <c r="G5646" s="6" t="str">
        <f>VLOOKUP(F5646,'Other Data'!$B$17:$C$24,2,FALSE)</f>
        <v>ProductF</v>
      </c>
      <c r="H5646" s="9"/>
      <c r="I5646" s="9"/>
      <c r="J5646" s="9"/>
    </row>
    <row r="5647" spans="2:10" x14ac:dyDescent="0.3">
      <c r="B5647" s="6">
        <v>1130627</v>
      </c>
      <c r="C5647" s="6">
        <v>32</v>
      </c>
      <c r="D5647" s="6" t="str">
        <f>VLOOKUP(C5647,Customers!$B$8:$C$1412,2,FALSE)</f>
        <v>Camfort &amp; Joy</v>
      </c>
      <c r="E5647" s="7">
        <v>45330</v>
      </c>
      <c r="F5647" s="6">
        <v>5</v>
      </c>
      <c r="G5647" s="6" t="str">
        <f>VLOOKUP(F5647,'Other Data'!$B$17:$C$24,2,FALSE)</f>
        <v>ProductE</v>
      </c>
      <c r="H5647" s="6">
        <v>2</v>
      </c>
      <c r="I5647" s="8">
        <v>45330.731296296311</v>
      </c>
      <c r="J5647" s="6">
        <v>121</v>
      </c>
    </row>
    <row r="5648" spans="2:10" x14ac:dyDescent="0.3">
      <c r="B5648" s="6">
        <v>1130628</v>
      </c>
      <c r="C5648" s="6">
        <v>483</v>
      </c>
      <c r="D5648" s="6" t="str">
        <f>VLOOKUP(C5648,Customers!$B$8:$C$1412,2,FALSE)</f>
        <v>Buck Or Two #248</v>
      </c>
      <c r="E5648" s="7">
        <v>45330</v>
      </c>
      <c r="F5648" s="6">
        <v>5</v>
      </c>
      <c r="G5648" s="6" t="str">
        <f>VLOOKUP(F5648,'Other Data'!$B$17:$C$24,2,FALSE)</f>
        <v>ProductE</v>
      </c>
      <c r="H5648" s="6">
        <v>2</v>
      </c>
      <c r="I5648" s="8">
        <v>45330.743217592608</v>
      </c>
      <c r="J5648" s="6">
        <v>127</v>
      </c>
    </row>
    <row r="5649" spans="2:10" x14ac:dyDescent="0.3">
      <c r="B5649" s="6">
        <v>1130629</v>
      </c>
      <c r="C5649" s="6">
        <v>128</v>
      </c>
      <c r="D5649" s="6" t="str">
        <f>VLOOKUP(C5649,Customers!$B$8:$C$1412,2,FALSE)</f>
        <v>Talk Of The Town</v>
      </c>
      <c r="E5649" s="7">
        <v>45331</v>
      </c>
      <c r="F5649" s="6">
        <v>5</v>
      </c>
      <c r="G5649" s="6" t="str">
        <f>VLOOKUP(F5649,'Other Data'!$B$17:$C$24,2,FALSE)</f>
        <v>ProductE</v>
      </c>
      <c r="H5649" s="6">
        <v>6</v>
      </c>
      <c r="I5649" s="8">
        <v>45331.333333333336</v>
      </c>
      <c r="J5649" s="6">
        <v>116</v>
      </c>
    </row>
    <row r="5650" spans="2:10" x14ac:dyDescent="0.3">
      <c r="B5650" s="6">
        <v>1130630</v>
      </c>
      <c r="C5650" s="6">
        <v>379</v>
      </c>
      <c r="D5650" s="6" t="str">
        <f>VLOOKUP(C5650,Customers!$B$8:$C$1412,2,FALSE)</f>
        <v>Home Hardware</v>
      </c>
      <c r="E5650" s="7">
        <v>45331</v>
      </c>
      <c r="F5650" s="6">
        <v>3</v>
      </c>
      <c r="G5650" s="6" t="str">
        <f>VLOOKUP(F5650,'Other Data'!$B$17:$C$24,2,FALSE)</f>
        <v>ProductC</v>
      </c>
      <c r="H5650" s="6">
        <v>5</v>
      </c>
      <c r="I5650" s="8">
        <v>45331.346863425926</v>
      </c>
      <c r="J5650" s="6">
        <v>107</v>
      </c>
    </row>
    <row r="5651" spans="2:10" x14ac:dyDescent="0.3">
      <c r="B5651" s="6">
        <v>1130631</v>
      </c>
      <c r="C5651" s="6">
        <v>198</v>
      </c>
      <c r="D5651" s="6" t="str">
        <f>VLOOKUP(C5651,Customers!$B$8:$C$1412,2,FALSE)</f>
        <v>Buck or Two #527</v>
      </c>
      <c r="E5651" s="7">
        <v>45331</v>
      </c>
      <c r="F5651" s="6">
        <v>1</v>
      </c>
      <c r="G5651" s="6" t="str">
        <f>VLOOKUP(F5651,'Other Data'!$B$17:$C$24,2,FALSE)</f>
        <v>ProductA</v>
      </c>
      <c r="H5651" s="6">
        <v>6</v>
      </c>
      <c r="I5651" s="8">
        <v>45331.359548611108</v>
      </c>
      <c r="J5651" s="6">
        <v>118</v>
      </c>
    </row>
    <row r="5652" spans="2:10" x14ac:dyDescent="0.3">
      <c r="B5652" s="6">
        <v>1130632</v>
      </c>
      <c r="C5652" s="6">
        <v>1049</v>
      </c>
      <c r="D5652" s="6" t="str">
        <f>VLOOKUP(C5652,Customers!$B$8:$C$1412,2,FALSE)</f>
        <v>Jupiter Auto Spa</v>
      </c>
      <c r="E5652" s="7">
        <v>45331</v>
      </c>
      <c r="F5652" s="6">
        <v>4</v>
      </c>
      <c r="G5652" s="6" t="str">
        <f>VLOOKUP(F5652,'Other Data'!$B$17:$C$24,2,FALSE)</f>
        <v>ProductD</v>
      </c>
      <c r="H5652" s="6">
        <v>5</v>
      </c>
      <c r="I5652" s="8">
        <v>45331.371446759258</v>
      </c>
      <c r="J5652" s="6">
        <v>111</v>
      </c>
    </row>
    <row r="5653" spans="2:10" x14ac:dyDescent="0.3">
      <c r="B5653" s="6">
        <v>1130633</v>
      </c>
      <c r="C5653" s="6">
        <v>1127</v>
      </c>
      <c r="D5653" s="6" t="str">
        <f>VLOOKUP(C5653,Customers!$B$8:$C$1412,2,FALSE)</f>
        <v>Presents of Mine</v>
      </c>
      <c r="E5653" s="7">
        <v>45331</v>
      </c>
      <c r="F5653" s="6">
        <v>4</v>
      </c>
      <c r="G5653" s="6" t="str">
        <f>VLOOKUP(F5653,'Other Data'!$B$17:$C$24,2,FALSE)</f>
        <v>ProductD</v>
      </c>
      <c r="H5653" s="6">
        <v>6</v>
      </c>
      <c r="I5653" s="8">
        <v>45331.382407407407</v>
      </c>
      <c r="J5653" s="6">
        <v>106</v>
      </c>
    </row>
    <row r="5654" spans="2:10" x14ac:dyDescent="0.3">
      <c r="B5654" s="6">
        <v>1130634</v>
      </c>
      <c r="C5654" s="6">
        <v>736</v>
      </c>
      <c r="D5654" s="6" t="str">
        <f>VLOOKUP(C5654,Customers!$B$8:$C$1412,2,FALSE)</f>
        <v>Rexall #7181</v>
      </c>
      <c r="E5654" s="7">
        <v>45331</v>
      </c>
      <c r="F5654" s="6">
        <v>1</v>
      </c>
      <c r="G5654" s="6" t="str">
        <f>VLOOKUP(F5654,'Other Data'!$B$17:$C$24,2,FALSE)</f>
        <v>ProductA</v>
      </c>
      <c r="H5654" s="6">
        <v>3</v>
      </c>
      <c r="I5654" s="8">
        <v>45331.398726851854</v>
      </c>
      <c r="J5654" s="6">
        <v>134</v>
      </c>
    </row>
    <row r="5655" spans="2:10" x14ac:dyDescent="0.3">
      <c r="B5655" s="6">
        <v>1130635</v>
      </c>
      <c r="C5655" s="6">
        <v>995</v>
      </c>
      <c r="D5655" s="6" t="str">
        <f>VLOOKUP(C5655,Customers!$B$8:$C$1412,2,FALSE)</f>
        <v>Rosies Hallmark</v>
      </c>
      <c r="E5655" s="7">
        <v>45331</v>
      </c>
      <c r="F5655" s="6">
        <v>4</v>
      </c>
      <c r="G5655" s="6" t="str">
        <f>VLOOKUP(F5655,'Other Data'!$B$17:$C$24,2,FALSE)</f>
        <v>ProductD</v>
      </c>
      <c r="H5655" s="6">
        <v>5</v>
      </c>
      <c r="I5655" s="8">
        <v>45331.413206018522</v>
      </c>
      <c r="J5655" s="6">
        <v>121</v>
      </c>
    </row>
    <row r="5656" spans="2:10" x14ac:dyDescent="0.3">
      <c r="B5656" s="6">
        <v>1130636</v>
      </c>
      <c r="C5656" s="6">
        <v>80</v>
      </c>
      <c r="D5656" s="6" t="str">
        <f>VLOOKUP(C5656,Customers!$B$8:$C$1412,2,FALSE)</f>
        <v>The Whale Store</v>
      </c>
      <c r="E5656" s="7">
        <v>45331</v>
      </c>
      <c r="F5656" s="6">
        <v>6</v>
      </c>
      <c r="G5656" s="6" t="str">
        <f>VLOOKUP(F5656,'Other Data'!$B$17:$C$24,2,FALSE)</f>
        <v>ProductF</v>
      </c>
      <c r="H5656" s="9"/>
      <c r="I5656" s="9"/>
      <c r="J5656" s="9"/>
    </row>
    <row r="5657" spans="2:10" x14ac:dyDescent="0.3">
      <c r="B5657" s="6">
        <v>1130637</v>
      </c>
      <c r="C5657" s="6">
        <v>1071</v>
      </c>
      <c r="D5657" s="6" t="str">
        <f>VLOOKUP(C5657,Customers!$B$8:$C$1412,2,FALSE)</f>
        <v>Sir Loyd's</v>
      </c>
      <c r="E5657" s="7">
        <v>45331</v>
      </c>
      <c r="F5657" s="6">
        <v>1</v>
      </c>
      <c r="G5657" s="6" t="str">
        <f>VLOOKUP(F5657,'Other Data'!$B$17:$C$24,2,FALSE)</f>
        <v>ProductA</v>
      </c>
      <c r="H5657" s="6">
        <v>4</v>
      </c>
      <c r="I5657" s="8">
        <v>45331.434398148151</v>
      </c>
      <c r="J5657" s="6">
        <v>108</v>
      </c>
    </row>
    <row r="5658" spans="2:10" x14ac:dyDescent="0.3">
      <c r="B5658" s="6">
        <v>1130638</v>
      </c>
      <c r="C5658" s="6">
        <v>451</v>
      </c>
      <c r="D5658" s="6" t="str">
        <f>VLOOKUP(C5658,Customers!$B$8:$C$1412,2,FALSE)</f>
        <v>SDM - 1031</v>
      </c>
      <c r="E5658" s="7">
        <v>45331</v>
      </c>
      <c r="F5658" s="6">
        <v>4</v>
      </c>
      <c r="G5658" s="6" t="str">
        <f>VLOOKUP(F5658,'Other Data'!$B$17:$C$24,2,FALSE)</f>
        <v>ProductD</v>
      </c>
      <c r="H5658" s="6">
        <v>4</v>
      </c>
      <c r="I5658" s="8">
        <v>45331.450555555559</v>
      </c>
      <c r="J5658" s="6">
        <v>116</v>
      </c>
    </row>
    <row r="5659" spans="2:10" x14ac:dyDescent="0.3">
      <c r="B5659" s="6">
        <v>1130639</v>
      </c>
      <c r="C5659" s="6">
        <v>885</v>
      </c>
      <c r="D5659" s="6" t="str">
        <f>VLOOKUP(C5659,Customers!$B$8:$C$1412,2,FALSE)</f>
        <v>Jean Hochron</v>
      </c>
      <c r="E5659" s="7">
        <v>45331</v>
      </c>
      <c r="F5659" s="6">
        <v>4</v>
      </c>
      <c r="G5659" s="6" t="str">
        <f>VLOOKUP(F5659,'Other Data'!$B$17:$C$24,2,FALSE)</f>
        <v>ProductD</v>
      </c>
      <c r="H5659" s="6">
        <v>3</v>
      </c>
      <c r="I5659" s="8">
        <v>45331.463472222225</v>
      </c>
      <c r="J5659" s="6">
        <v>112</v>
      </c>
    </row>
    <row r="5660" spans="2:10" x14ac:dyDescent="0.3">
      <c r="B5660" s="6">
        <v>1130640</v>
      </c>
      <c r="C5660" s="6">
        <v>420</v>
      </c>
      <c r="D5660" s="6" t="str">
        <f>VLOOKUP(C5660,Customers!$B$8:$C$1412,2,FALSE)</f>
        <v>Rollstons-Simcoe</v>
      </c>
      <c r="E5660" s="7">
        <v>45331</v>
      </c>
      <c r="F5660" s="6">
        <v>6</v>
      </c>
      <c r="G5660" s="6" t="str">
        <f>VLOOKUP(F5660,'Other Data'!$B$17:$C$24,2,FALSE)</f>
        <v>ProductF</v>
      </c>
      <c r="H5660" s="9"/>
      <c r="I5660" s="9"/>
      <c r="J5660" s="9"/>
    </row>
    <row r="5661" spans="2:10" x14ac:dyDescent="0.3">
      <c r="B5661" s="6">
        <v>1130641</v>
      </c>
      <c r="C5661" s="6">
        <v>340</v>
      </c>
      <c r="D5661" s="6" t="str">
        <f>VLOOKUP(C5661,Customers!$B$8:$C$1412,2,FALSE)</f>
        <v>Toronto And Region Conservation</v>
      </c>
      <c r="E5661" s="7">
        <v>45331</v>
      </c>
      <c r="F5661" s="6">
        <v>5</v>
      </c>
      <c r="G5661" s="6" t="str">
        <f>VLOOKUP(F5661,'Other Data'!$B$17:$C$24,2,FALSE)</f>
        <v>ProductE</v>
      </c>
      <c r="H5661" s="6">
        <v>5</v>
      </c>
      <c r="I5661" s="8">
        <v>45331.493449074071</v>
      </c>
      <c r="J5661" s="6">
        <v>114</v>
      </c>
    </row>
    <row r="5662" spans="2:10" x14ac:dyDescent="0.3">
      <c r="B5662" s="6">
        <v>1130642</v>
      </c>
      <c r="C5662" s="6">
        <v>695</v>
      </c>
      <c r="D5662" s="6" t="str">
        <f>VLOOKUP(C5662,Customers!$B$8:$C$1412,2,FALSE)</f>
        <v>Buck or Two #109</v>
      </c>
      <c r="E5662" s="7">
        <v>45331</v>
      </c>
      <c r="F5662" s="6">
        <v>5</v>
      </c>
      <c r="G5662" s="6" t="str">
        <f>VLOOKUP(F5662,'Other Data'!$B$17:$C$24,2,FALSE)</f>
        <v>ProductE</v>
      </c>
      <c r="H5662" s="6">
        <v>6</v>
      </c>
      <c r="I5662" s="8">
        <v>45331.507708333331</v>
      </c>
      <c r="J5662" s="6">
        <v>128</v>
      </c>
    </row>
    <row r="5663" spans="2:10" x14ac:dyDescent="0.3">
      <c r="B5663" s="6">
        <v>1130643</v>
      </c>
      <c r="C5663" s="6">
        <v>420</v>
      </c>
      <c r="D5663" s="6" t="str">
        <f>VLOOKUP(C5663,Customers!$B$8:$C$1412,2,FALSE)</f>
        <v>Rollstons-Simcoe</v>
      </c>
      <c r="E5663" s="7">
        <v>45331</v>
      </c>
      <c r="F5663" s="6">
        <v>6</v>
      </c>
      <c r="G5663" s="6" t="str">
        <f>VLOOKUP(F5663,'Other Data'!$B$17:$C$24,2,FALSE)</f>
        <v>ProductF</v>
      </c>
      <c r="H5663" s="9"/>
      <c r="I5663" s="9"/>
      <c r="J5663" s="9"/>
    </row>
    <row r="5664" spans="2:10" x14ac:dyDescent="0.3">
      <c r="B5664" s="6">
        <v>1130644</v>
      </c>
      <c r="C5664" s="6">
        <v>599</v>
      </c>
      <c r="D5664" s="6" t="str">
        <f>VLOOKUP(C5664,Customers!$B$8:$C$1412,2,FALSE)</f>
        <v>Macdonalds Concolidated</v>
      </c>
      <c r="E5664" s="7">
        <v>45331</v>
      </c>
      <c r="F5664" s="6">
        <v>6</v>
      </c>
      <c r="G5664" s="6" t="str">
        <f>VLOOKUP(F5664,'Other Data'!$B$17:$C$24,2,FALSE)</f>
        <v>ProductF</v>
      </c>
      <c r="H5664" s="9"/>
      <c r="I5664" s="9"/>
      <c r="J5664" s="9"/>
    </row>
    <row r="5665" spans="2:10" x14ac:dyDescent="0.3">
      <c r="B5665" s="6">
        <v>1130645</v>
      </c>
      <c r="C5665" s="6">
        <v>1072</v>
      </c>
      <c r="D5665" s="6" t="str">
        <f>VLOOKUP(C5665,Customers!$B$8:$C$1412,2,FALSE)</f>
        <v>Cutting Corners Framing &amp; Art Gallery</v>
      </c>
      <c r="E5665" s="7">
        <v>45331</v>
      </c>
      <c r="F5665" s="6">
        <v>5</v>
      </c>
      <c r="G5665" s="6" t="str">
        <f>VLOOKUP(F5665,'Other Data'!$B$17:$C$24,2,FALSE)</f>
        <v>ProductE</v>
      </c>
      <c r="H5665" s="6">
        <v>5</v>
      </c>
      <c r="I5665" s="8">
        <v>45331.547013888885</v>
      </c>
      <c r="J5665" s="6">
        <v>124</v>
      </c>
    </row>
    <row r="5666" spans="2:10" x14ac:dyDescent="0.3">
      <c r="B5666" s="6">
        <v>1130646</v>
      </c>
      <c r="C5666" s="6">
        <v>179</v>
      </c>
      <c r="D5666" s="6" t="str">
        <f>VLOOKUP(C5666,Customers!$B$8:$C$1412,2,FALSE)</f>
        <v>Pharmasave #638</v>
      </c>
      <c r="E5666" s="7">
        <v>45331</v>
      </c>
      <c r="F5666" s="6">
        <v>6</v>
      </c>
      <c r="G5666" s="6" t="str">
        <f>VLOOKUP(F5666,'Other Data'!$B$17:$C$24,2,FALSE)</f>
        <v>ProductF</v>
      </c>
      <c r="H5666" s="9"/>
      <c r="I5666" s="9"/>
      <c r="J5666" s="9"/>
    </row>
    <row r="5667" spans="2:10" x14ac:dyDescent="0.3">
      <c r="B5667" s="6">
        <v>1130647</v>
      </c>
      <c r="C5667" s="6">
        <v>508</v>
      </c>
      <c r="D5667" s="6" t="str">
        <f>VLOOKUP(C5667,Customers!$B$8:$C$1412,2,FALSE)</f>
        <v>Buck or Two-060</v>
      </c>
      <c r="E5667" s="7">
        <v>45331</v>
      </c>
      <c r="F5667" s="6">
        <v>4</v>
      </c>
      <c r="G5667" s="6" t="str">
        <f>VLOOKUP(F5667,'Other Data'!$B$17:$C$24,2,FALSE)</f>
        <v>ProductD</v>
      </c>
      <c r="H5667" s="6">
        <v>5</v>
      </c>
      <c r="I5667" s="8">
        <v>45331.57335648148</v>
      </c>
      <c r="J5667" s="6">
        <v>111</v>
      </c>
    </row>
    <row r="5668" spans="2:10" x14ac:dyDescent="0.3">
      <c r="B5668" s="6">
        <v>1130648</v>
      </c>
      <c r="C5668" s="6">
        <v>911</v>
      </c>
      <c r="D5668" s="6" t="str">
        <f>VLOOKUP(C5668,Customers!$B$8:$C$1412,2,FALSE)</f>
        <v>Gadgets And Gizmos</v>
      </c>
      <c r="E5668" s="7">
        <v>45331</v>
      </c>
      <c r="F5668" s="6">
        <v>1</v>
      </c>
      <c r="G5668" s="6" t="str">
        <f>VLOOKUP(F5668,'Other Data'!$B$17:$C$24,2,FALSE)</f>
        <v>ProductA</v>
      </c>
      <c r="H5668" s="6">
        <v>3</v>
      </c>
      <c r="I5668" s="8">
        <v>45331.584328703699</v>
      </c>
      <c r="J5668" s="6">
        <v>114</v>
      </c>
    </row>
    <row r="5669" spans="2:10" x14ac:dyDescent="0.3">
      <c r="B5669" s="6">
        <v>1130649</v>
      </c>
      <c r="C5669" s="6">
        <v>128</v>
      </c>
      <c r="D5669" s="6" t="str">
        <f>VLOOKUP(C5669,Customers!$B$8:$C$1412,2,FALSE)</f>
        <v>Talk Of The Town</v>
      </c>
      <c r="E5669" s="7">
        <v>45331</v>
      </c>
      <c r="F5669" s="6">
        <v>6</v>
      </c>
      <c r="G5669" s="6" t="str">
        <f>VLOOKUP(F5669,'Other Data'!$B$17:$C$24,2,FALSE)</f>
        <v>ProductF</v>
      </c>
      <c r="H5669" s="9"/>
      <c r="I5669" s="9"/>
      <c r="J5669" s="9"/>
    </row>
    <row r="5670" spans="2:10" x14ac:dyDescent="0.3">
      <c r="B5670" s="6">
        <v>1130650</v>
      </c>
      <c r="C5670" s="6">
        <v>775</v>
      </c>
      <c r="D5670" s="6" t="str">
        <f>VLOOKUP(C5670,Customers!$B$8:$C$1412,2,FALSE)</f>
        <v>Hospitality Shop</v>
      </c>
      <c r="E5670" s="7">
        <v>45331</v>
      </c>
      <c r="F5670" s="6">
        <v>2</v>
      </c>
      <c r="G5670" s="6" t="str">
        <f>VLOOKUP(F5670,'Other Data'!$B$17:$C$24,2,FALSE)</f>
        <v>ProductB</v>
      </c>
      <c r="H5670" s="6">
        <v>4</v>
      </c>
      <c r="I5670" s="8">
        <v>45331.610219907401</v>
      </c>
      <c r="J5670" s="6">
        <v>106</v>
      </c>
    </row>
    <row r="5671" spans="2:10" x14ac:dyDescent="0.3">
      <c r="B5671" s="6">
        <v>1130651</v>
      </c>
      <c r="C5671" s="6">
        <v>1001</v>
      </c>
      <c r="D5671" s="6" t="str">
        <f>VLOOKUP(C5671,Customers!$B$8:$C$1412,2,FALSE)</f>
        <v>Charlottes Inc.</v>
      </c>
      <c r="E5671" s="7">
        <v>45331</v>
      </c>
      <c r="F5671" s="6">
        <v>1</v>
      </c>
      <c r="G5671" s="6" t="str">
        <f>VLOOKUP(F5671,'Other Data'!$B$17:$C$24,2,FALSE)</f>
        <v>ProductA</v>
      </c>
      <c r="H5671" s="6">
        <v>2</v>
      </c>
      <c r="I5671" s="8">
        <v>45331.619340277772</v>
      </c>
      <c r="J5671" s="6">
        <v>132</v>
      </c>
    </row>
    <row r="5672" spans="2:10" x14ac:dyDescent="0.3">
      <c r="B5672" s="6">
        <v>1130652</v>
      </c>
      <c r="C5672" s="6">
        <v>588</v>
      </c>
      <c r="D5672" s="6" t="str">
        <f>VLOOKUP(C5672,Customers!$B$8:$C$1412,2,FALSE)</f>
        <v>Painted Cottage</v>
      </c>
      <c r="E5672" s="7">
        <v>45331</v>
      </c>
      <c r="F5672" s="6">
        <v>2</v>
      </c>
      <c r="G5672" s="6" t="str">
        <f>VLOOKUP(F5672,'Other Data'!$B$17:$C$24,2,FALSE)</f>
        <v>ProductB</v>
      </c>
      <c r="H5672" s="6">
        <v>4</v>
      </c>
      <c r="I5672" s="8">
        <v>45331.630671296291</v>
      </c>
      <c r="J5672" s="6">
        <v>107</v>
      </c>
    </row>
    <row r="5673" spans="2:10" x14ac:dyDescent="0.3">
      <c r="B5673" s="6">
        <v>1130653</v>
      </c>
      <c r="C5673" s="6">
        <v>350</v>
      </c>
      <c r="D5673" s="6" t="str">
        <f>VLOOKUP(C5673,Customers!$B$8:$C$1412,2,FALSE)</f>
        <v>Canadian Tire # 262</v>
      </c>
      <c r="E5673" s="7">
        <v>45331</v>
      </c>
      <c r="F5673" s="6">
        <v>2</v>
      </c>
      <c r="G5673" s="6" t="str">
        <f>VLOOKUP(F5673,'Other Data'!$B$17:$C$24,2,FALSE)</f>
        <v>ProductB</v>
      </c>
      <c r="H5673" s="6">
        <v>5</v>
      </c>
      <c r="I5673" s="8">
        <v>45331.641226851847</v>
      </c>
      <c r="J5673" s="6">
        <v>129</v>
      </c>
    </row>
    <row r="5674" spans="2:10" x14ac:dyDescent="0.3">
      <c r="B5674" s="6">
        <v>1130654</v>
      </c>
      <c r="C5674" s="6">
        <v>487</v>
      </c>
      <c r="D5674" s="6" t="str">
        <f>VLOOKUP(C5674,Customers!$B$8:$C$1412,2,FALSE)</f>
        <v>Medi Plus Drug Store Ltd</v>
      </c>
      <c r="E5674" s="7">
        <v>45331</v>
      </c>
      <c r="F5674" s="6">
        <v>2</v>
      </c>
      <c r="G5674" s="6" t="str">
        <f>VLOOKUP(F5674,'Other Data'!$B$17:$C$24,2,FALSE)</f>
        <v>ProductB</v>
      </c>
      <c r="H5674" s="6">
        <v>2</v>
      </c>
      <c r="I5674" s="8">
        <v>45331.651932870365</v>
      </c>
      <c r="J5674" s="6">
        <v>112</v>
      </c>
    </row>
    <row r="5675" spans="2:10" x14ac:dyDescent="0.3">
      <c r="B5675" s="6">
        <v>1130655</v>
      </c>
      <c r="C5675" s="6">
        <v>695</v>
      </c>
      <c r="D5675" s="6" t="str">
        <f>VLOOKUP(C5675,Customers!$B$8:$C$1412,2,FALSE)</f>
        <v>Buck or Two #109</v>
      </c>
      <c r="E5675" s="7">
        <v>45331</v>
      </c>
      <c r="F5675" s="6">
        <v>5</v>
      </c>
      <c r="G5675" s="6" t="str">
        <f>VLOOKUP(F5675,'Other Data'!$B$17:$C$24,2,FALSE)</f>
        <v>ProductE</v>
      </c>
      <c r="H5675" s="6">
        <v>2</v>
      </c>
      <c r="I5675" s="8">
        <v>45331.664155092585</v>
      </c>
      <c r="J5675" s="6">
        <v>108</v>
      </c>
    </row>
    <row r="5676" spans="2:10" x14ac:dyDescent="0.3">
      <c r="B5676" s="6">
        <v>1130656</v>
      </c>
      <c r="C5676" s="6">
        <v>628</v>
      </c>
      <c r="D5676" s="6" t="str">
        <f>VLOOKUP(C5676,Customers!$B$8:$C$1412,2,FALSE)</f>
        <v>Dansk Gifts</v>
      </c>
      <c r="E5676" s="7">
        <v>45331</v>
      </c>
      <c r="F5676" s="6">
        <v>2</v>
      </c>
      <c r="G5676" s="6" t="str">
        <f>VLOOKUP(F5676,'Other Data'!$B$17:$C$24,2,FALSE)</f>
        <v>ProductB</v>
      </c>
      <c r="H5676" s="6">
        <v>4</v>
      </c>
      <c r="I5676" s="8">
        <v>45331.676863425921</v>
      </c>
      <c r="J5676" s="6">
        <v>106</v>
      </c>
    </row>
    <row r="5677" spans="2:10" x14ac:dyDescent="0.3">
      <c r="B5677" s="6">
        <v>1130657</v>
      </c>
      <c r="C5677" s="6">
        <v>711</v>
      </c>
      <c r="D5677" s="6" t="str">
        <f>VLOOKUP(C5677,Customers!$B$8:$C$1412,2,FALSE)</f>
        <v>Buchan's</v>
      </c>
      <c r="E5677" s="7">
        <v>45331</v>
      </c>
      <c r="F5677" s="6">
        <v>5</v>
      </c>
      <c r="G5677" s="6" t="str">
        <f>VLOOKUP(F5677,'Other Data'!$B$17:$C$24,2,FALSE)</f>
        <v>ProductE</v>
      </c>
      <c r="H5677" s="6">
        <v>2</v>
      </c>
      <c r="I5677" s="8">
        <v>45331.689675925918</v>
      </c>
      <c r="J5677" s="6">
        <v>130</v>
      </c>
    </row>
    <row r="5678" spans="2:10" x14ac:dyDescent="0.3">
      <c r="B5678" s="6">
        <v>1130658</v>
      </c>
      <c r="C5678" s="6">
        <v>488</v>
      </c>
      <c r="D5678" s="6" t="str">
        <f>VLOOKUP(C5678,Customers!$B$8:$C$1412,2,FALSE)</f>
        <v>Pharmasave - 490</v>
      </c>
      <c r="E5678" s="7">
        <v>45331</v>
      </c>
      <c r="F5678" s="6">
        <v>6</v>
      </c>
      <c r="G5678" s="6" t="str">
        <f>VLOOKUP(F5678,'Other Data'!$B$17:$C$24,2,FALSE)</f>
        <v>ProductF</v>
      </c>
      <c r="H5678" s="9"/>
      <c r="I5678" s="9"/>
      <c r="J5678" s="9"/>
    </row>
    <row r="5679" spans="2:10" x14ac:dyDescent="0.3">
      <c r="B5679" s="6">
        <v>1130659</v>
      </c>
      <c r="C5679" s="6">
        <v>146</v>
      </c>
      <c r="D5679" s="6" t="str">
        <f>VLOOKUP(C5679,Customers!$B$8:$C$1412,2,FALSE)</f>
        <v>Three Wild Women</v>
      </c>
      <c r="E5679" s="7">
        <v>45331</v>
      </c>
      <c r="F5679" s="6">
        <v>3</v>
      </c>
      <c r="G5679" s="6" t="str">
        <f>VLOOKUP(F5679,'Other Data'!$B$17:$C$24,2,FALSE)</f>
        <v>ProductC</v>
      </c>
      <c r="H5679" s="6">
        <v>2</v>
      </c>
      <c r="I5679" s="8">
        <v>45331.713495370364</v>
      </c>
      <c r="J5679" s="6">
        <v>111</v>
      </c>
    </row>
    <row r="5680" spans="2:10" x14ac:dyDescent="0.3">
      <c r="B5680" s="6">
        <v>1130660</v>
      </c>
      <c r="C5680" s="6">
        <v>971</v>
      </c>
      <c r="D5680" s="6" t="str">
        <f>VLOOKUP(C5680,Customers!$B$8:$C$1412,2,FALSE)</f>
        <v>Lily &amp; Company</v>
      </c>
      <c r="E5680" s="7">
        <v>45331</v>
      </c>
      <c r="F5680" s="6">
        <v>1</v>
      </c>
      <c r="G5680" s="6" t="str">
        <f>VLOOKUP(F5680,'Other Data'!$B$17:$C$24,2,FALSE)</f>
        <v>ProductA</v>
      </c>
      <c r="H5680" s="6">
        <v>2</v>
      </c>
      <c r="I5680" s="8">
        <v>45331.72406249999</v>
      </c>
      <c r="J5680" s="6">
        <v>118</v>
      </c>
    </row>
    <row r="5681" spans="2:10" x14ac:dyDescent="0.3">
      <c r="B5681" s="6">
        <v>1130661</v>
      </c>
      <c r="C5681" s="6">
        <v>326</v>
      </c>
      <c r="D5681" s="6" t="str">
        <f>VLOOKUP(C5681,Customers!$B$8:$C$1412,2,FALSE)</f>
        <v>Pharmasave #639</v>
      </c>
      <c r="E5681" s="7">
        <v>45334</v>
      </c>
      <c r="F5681" s="6">
        <v>3</v>
      </c>
      <c r="G5681" s="6" t="str">
        <f>VLOOKUP(F5681,'Other Data'!$B$17:$C$24,2,FALSE)</f>
        <v>ProductC</v>
      </c>
      <c r="H5681" s="6">
        <v>2</v>
      </c>
      <c r="I5681" s="8">
        <v>45334.333333333336</v>
      </c>
      <c r="J5681" s="6">
        <v>107</v>
      </c>
    </row>
    <row r="5682" spans="2:10" x14ac:dyDescent="0.3">
      <c r="B5682" s="6">
        <v>1130662</v>
      </c>
      <c r="C5682" s="6">
        <v>973</v>
      </c>
      <c r="D5682" s="6" t="str">
        <f>VLOOKUP(C5682,Customers!$B$8:$C$1412,2,FALSE)</f>
        <v>Happy Harry's Inc</v>
      </c>
      <c r="E5682" s="7">
        <v>45334</v>
      </c>
      <c r="F5682" s="6">
        <v>1</v>
      </c>
      <c r="G5682" s="6" t="str">
        <f>VLOOKUP(F5682,'Other Data'!$B$17:$C$24,2,FALSE)</f>
        <v>ProductA</v>
      </c>
      <c r="H5682" s="6">
        <v>2</v>
      </c>
      <c r="I5682" s="8">
        <v>45334.348796296297</v>
      </c>
      <c r="J5682" s="6">
        <v>118</v>
      </c>
    </row>
    <row r="5683" spans="2:10" x14ac:dyDescent="0.3">
      <c r="B5683" s="6">
        <v>1130663</v>
      </c>
      <c r="C5683" s="6">
        <v>442</v>
      </c>
      <c r="D5683" s="6" t="str">
        <f>VLOOKUP(C5683,Customers!$B$8:$C$1412,2,FALSE)</f>
        <v>D &amp; D Luggage</v>
      </c>
      <c r="E5683" s="7">
        <v>45334</v>
      </c>
      <c r="F5683" s="6">
        <v>2</v>
      </c>
      <c r="G5683" s="6" t="str">
        <f>VLOOKUP(F5683,'Other Data'!$B$17:$C$24,2,FALSE)</f>
        <v>ProductB</v>
      </c>
      <c r="H5683" s="6">
        <v>3</v>
      </c>
      <c r="I5683" s="8">
        <v>45334.359027777777</v>
      </c>
      <c r="J5683" s="6">
        <v>116</v>
      </c>
    </row>
    <row r="5684" spans="2:10" x14ac:dyDescent="0.3">
      <c r="B5684" s="6">
        <v>1130664</v>
      </c>
      <c r="C5684" s="6">
        <v>405</v>
      </c>
      <c r="D5684" s="6" t="str">
        <f>VLOOKUP(C5684,Customers!$B$8:$C$1412,2,FALSE)</f>
        <v>Groovy Garnish</v>
      </c>
      <c r="E5684" s="7">
        <v>45334</v>
      </c>
      <c r="F5684" s="6">
        <v>3</v>
      </c>
      <c r="G5684" s="6" t="str">
        <f>VLOOKUP(F5684,'Other Data'!$B$17:$C$24,2,FALSE)</f>
        <v>ProductC</v>
      </c>
      <c r="H5684" s="6">
        <v>5</v>
      </c>
      <c r="I5684" s="8">
        <v>45334.372662037036</v>
      </c>
      <c r="J5684" s="6">
        <v>126</v>
      </c>
    </row>
    <row r="5685" spans="2:10" x14ac:dyDescent="0.3">
      <c r="B5685" s="6">
        <v>1130665</v>
      </c>
      <c r="C5685" s="6">
        <v>274</v>
      </c>
      <c r="D5685" s="6" t="str">
        <f>VLOOKUP(C5685,Customers!$B$8:$C$1412,2,FALSE)</f>
        <v>Post In Village Hair Salon</v>
      </c>
      <c r="E5685" s="7">
        <v>45334</v>
      </c>
      <c r="F5685" s="6">
        <v>2</v>
      </c>
      <c r="G5685" s="6" t="str">
        <f>VLOOKUP(F5685,'Other Data'!$B$17:$C$24,2,FALSE)</f>
        <v>ProductB</v>
      </c>
      <c r="H5685" s="6">
        <v>3</v>
      </c>
      <c r="I5685" s="8">
        <v>45334.388136574074</v>
      </c>
      <c r="J5685" s="6">
        <v>125</v>
      </c>
    </row>
    <row r="5686" spans="2:10" x14ac:dyDescent="0.3">
      <c r="B5686" s="6">
        <v>1130666</v>
      </c>
      <c r="C5686" s="6">
        <v>470</v>
      </c>
      <c r="D5686" s="6" t="str">
        <f>VLOOKUP(C5686,Customers!$B$8:$C$1412,2,FALSE)</f>
        <v>Huntsville Hospital</v>
      </c>
      <c r="E5686" s="7">
        <v>45334</v>
      </c>
      <c r="F5686" s="6">
        <v>6</v>
      </c>
      <c r="G5686" s="6" t="str">
        <f>VLOOKUP(F5686,'Other Data'!$B$17:$C$24,2,FALSE)</f>
        <v>ProductF</v>
      </c>
      <c r="H5686" s="9"/>
      <c r="I5686" s="9"/>
      <c r="J5686" s="9"/>
    </row>
    <row r="5687" spans="2:10" x14ac:dyDescent="0.3">
      <c r="B5687" s="6">
        <v>1130667</v>
      </c>
      <c r="C5687" s="6">
        <v>429</v>
      </c>
      <c r="D5687" s="6" t="str">
        <f>VLOOKUP(C5687,Customers!$B$8:$C$1412,2,FALSE)</f>
        <v>BELA BOOTEEK</v>
      </c>
      <c r="E5687" s="7">
        <v>45334</v>
      </c>
      <c r="F5687" s="6">
        <v>3</v>
      </c>
      <c r="G5687" s="6" t="str">
        <f>VLOOKUP(F5687,'Other Data'!$B$17:$C$24,2,FALSE)</f>
        <v>ProductC</v>
      </c>
      <c r="H5687" s="6">
        <v>7</v>
      </c>
      <c r="I5687" s="8">
        <v>45334.414652777778</v>
      </c>
      <c r="J5687" s="6">
        <v>129</v>
      </c>
    </row>
    <row r="5688" spans="2:10" x14ac:dyDescent="0.3">
      <c r="B5688" s="6">
        <v>1130668</v>
      </c>
      <c r="C5688" s="6">
        <v>1171</v>
      </c>
      <c r="D5688" s="6" t="str">
        <f>VLOOKUP(C5688,Customers!$B$8:$C$1412,2,FALSE)</f>
        <v>Veronica's Hallmark</v>
      </c>
      <c r="E5688" s="7">
        <v>45334</v>
      </c>
      <c r="F5688" s="6">
        <v>2</v>
      </c>
      <c r="G5688" s="6" t="str">
        <f>VLOOKUP(F5688,'Other Data'!$B$17:$C$24,2,FALSE)</f>
        <v>ProductB</v>
      </c>
      <c r="H5688" s="6">
        <v>2</v>
      </c>
      <c r="I5688" s="8">
        <v>45334.423518518517</v>
      </c>
      <c r="J5688" s="6">
        <v>108</v>
      </c>
    </row>
    <row r="5689" spans="2:10" x14ac:dyDescent="0.3">
      <c r="B5689" s="6">
        <v>1130669</v>
      </c>
      <c r="C5689" s="6">
        <v>1187</v>
      </c>
      <c r="D5689" s="6" t="str">
        <f>VLOOKUP(C5689,Customers!$B$8:$C$1412,2,FALSE)</f>
        <v>M. Boutique</v>
      </c>
      <c r="E5689" s="7">
        <v>45334</v>
      </c>
      <c r="F5689" s="6">
        <v>4</v>
      </c>
      <c r="G5689" s="6" t="str">
        <f>VLOOKUP(F5689,'Other Data'!$B$17:$C$24,2,FALSE)</f>
        <v>ProductD</v>
      </c>
      <c r="H5689" s="6">
        <v>2</v>
      </c>
      <c r="I5689" s="8">
        <v>45334.436932870369</v>
      </c>
      <c r="J5689" s="6">
        <v>133</v>
      </c>
    </row>
    <row r="5690" spans="2:10" x14ac:dyDescent="0.3">
      <c r="B5690" s="6">
        <v>1130670</v>
      </c>
      <c r="C5690" s="6">
        <v>1126</v>
      </c>
      <c r="D5690" s="6" t="str">
        <f>VLOOKUP(C5690,Customers!$B$8:$C$1412,2,FALSE)</f>
        <v>Hackley Hospital</v>
      </c>
      <c r="E5690" s="7">
        <v>45334</v>
      </c>
      <c r="F5690" s="6">
        <v>6</v>
      </c>
      <c r="G5690" s="6" t="str">
        <f>VLOOKUP(F5690,'Other Data'!$B$17:$C$24,2,FALSE)</f>
        <v>ProductF</v>
      </c>
      <c r="H5690" s="9"/>
      <c r="I5690" s="9"/>
      <c r="J5690" s="9"/>
    </row>
    <row r="5691" spans="2:10" x14ac:dyDescent="0.3">
      <c r="B5691" s="6">
        <v>1130671</v>
      </c>
      <c r="C5691" s="6">
        <v>385</v>
      </c>
      <c r="D5691" s="6" t="str">
        <f>VLOOKUP(C5691,Customers!$B$8:$C$1412,2,FALSE)</f>
        <v>Highland Pharmacy</v>
      </c>
      <c r="E5691" s="7">
        <v>45334</v>
      </c>
      <c r="F5691" s="6">
        <v>1</v>
      </c>
      <c r="G5691" s="6" t="str">
        <f>VLOOKUP(F5691,'Other Data'!$B$17:$C$24,2,FALSE)</f>
        <v>ProductA</v>
      </c>
      <c r="H5691" s="6">
        <v>2</v>
      </c>
      <c r="I5691" s="8">
        <v>45334.465902777782</v>
      </c>
      <c r="J5691" s="6">
        <v>106</v>
      </c>
    </row>
    <row r="5692" spans="2:10" x14ac:dyDescent="0.3">
      <c r="B5692" s="6">
        <v>1130672</v>
      </c>
      <c r="C5692" s="6">
        <v>1087</v>
      </c>
      <c r="D5692" s="6" t="str">
        <f>VLOOKUP(C5692,Customers!$B$8:$C$1412,2,FALSE)</f>
        <v>Something Special Jewelry &amp; Gifts</v>
      </c>
      <c r="E5692" s="7">
        <v>45334</v>
      </c>
      <c r="F5692" s="6">
        <v>4</v>
      </c>
      <c r="G5692" s="6" t="str">
        <f>VLOOKUP(F5692,'Other Data'!$B$17:$C$24,2,FALSE)</f>
        <v>ProductD</v>
      </c>
      <c r="H5692" s="6">
        <v>6</v>
      </c>
      <c r="I5692" s="8">
        <v>45334.480520833335</v>
      </c>
      <c r="J5692" s="6">
        <v>106</v>
      </c>
    </row>
    <row r="5693" spans="2:10" x14ac:dyDescent="0.3">
      <c r="B5693" s="6">
        <v>1130673</v>
      </c>
      <c r="C5693" s="6">
        <v>1159</v>
      </c>
      <c r="D5693" s="6" t="str">
        <f>VLOOKUP(C5693,Customers!$B$8:$C$1412,2,FALSE)</f>
        <v>Capers</v>
      </c>
      <c r="E5693" s="7">
        <v>45334</v>
      </c>
      <c r="F5693" s="6">
        <v>4</v>
      </c>
      <c r="G5693" s="6" t="str">
        <f>VLOOKUP(F5693,'Other Data'!$B$17:$C$24,2,FALSE)</f>
        <v>ProductD</v>
      </c>
      <c r="H5693" s="6">
        <v>5</v>
      </c>
      <c r="I5693" s="8">
        <v>45334.490624999999</v>
      </c>
      <c r="J5693" s="6">
        <v>118</v>
      </c>
    </row>
    <row r="5694" spans="2:10" x14ac:dyDescent="0.3">
      <c r="B5694" s="6">
        <v>1130674</v>
      </c>
      <c r="C5694" s="6">
        <v>419</v>
      </c>
      <c r="D5694" s="6" t="str">
        <f>VLOOKUP(C5694,Customers!$B$8:$C$1412,2,FALSE)</f>
        <v>Essentials</v>
      </c>
      <c r="E5694" s="7">
        <v>45334</v>
      </c>
      <c r="F5694" s="6">
        <v>2</v>
      </c>
      <c r="G5694" s="6" t="str">
        <f>VLOOKUP(F5694,'Other Data'!$B$17:$C$24,2,FALSE)</f>
        <v>ProductB</v>
      </c>
      <c r="H5694" s="6">
        <v>4</v>
      </c>
      <c r="I5694" s="8">
        <v>45334.502210648148</v>
      </c>
      <c r="J5694" s="6">
        <v>125</v>
      </c>
    </row>
    <row r="5695" spans="2:10" x14ac:dyDescent="0.3">
      <c r="B5695" s="6">
        <v>1130675</v>
      </c>
      <c r="C5695" s="6">
        <v>1392</v>
      </c>
      <c r="D5695" s="6" t="str">
        <f>VLOOKUP(C5695,Customers!$B$8:$C$1412,2,FALSE)</f>
        <v>Stage Stop</v>
      </c>
      <c r="E5695" s="7">
        <v>45334</v>
      </c>
      <c r="F5695" s="6">
        <v>1</v>
      </c>
      <c r="G5695" s="6" t="str">
        <f>VLOOKUP(F5695,'Other Data'!$B$17:$C$24,2,FALSE)</f>
        <v>ProductA</v>
      </c>
      <c r="H5695" s="6">
        <v>4</v>
      </c>
      <c r="I5695" s="8">
        <v>45334.517731481479</v>
      </c>
      <c r="J5695" s="6">
        <v>113</v>
      </c>
    </row>
    <row r="5696" spans="2:10" x14ac:dyDescent="0.3">
      <c r="B5696" s="6">
        <v>1130676</v>
      </c>
      <c r="C5696" s="6">
        <v>620</v>
      </c>
      <c r="D5696" s="6" t="str">
        <f>VLOOKUP(C5696,Customers!$B$8:$C$1412,2,FALSE)</f>
        <v>Royal Watch &amp; Clock</v>
      </c>
      <c r="E5696" s="7">
        <v>45334</v>
      </c>
      <c r="F5696" s="6">
        <v>2</v>
      </c>
      <c r="G5696" s="6" t="str">
        <f>VLOOKUP(F5696,'Other Data'!$B$17:$C$24,2,FALSE)</f>
        <v>ProductB</v>
      </c>
      <c r="H5696" s="6">
        <v>6</v>
      </c>
      <c r="I5696" s="8">
        <v>45334.528425925921</v>
      </c>
      <c r="J5696" s="6">
        <v>119</v>
      </c>
    </row>
    <row r="5697" spans="2:10" x14ac:dyDescent="0.3">
      <c r="B5697" s="6">
        <v>1130677</v>
      </c>
      <c r="C5697" s="6">
        <v>38</v>
      </c>
      <c r="D5697" s="6" t="str">
        <f>VLOOKUP(C5697,Customers!$B$8:$C$1412,2,FALSE)</f>
        <v>Charade Gifts</v>
      </c>
      <c r="E5697" s="7">
        <v>45334</v>
      </c>
      <c r="F5697" s="6">
        <v>3</v>
      </c>
      <c r="G5697" s="6" t="str">
        <f>VLOOKUP(F5697,'Other Data'!$B$17:$C$24,2,FALSE)</f>
        <v>ProductC</v>
      </c>
      <c r="H5697" s="6">
        <v>6</v>
      </c>
      <c r="I5697" s="8">
        <v>45334.538518518515</v>
      </c>
      <c r="J5697" s="6">
        <v>106</v>
      </c>
    </row>
    <row r="5698" spans="2:10" x14ac:dyDescent="0.3">
      <c r="B5698" s="6">
        <v>1130678</v>
      </c>
      <c r="C5698" s="6">
        <v>398</v>
      </c>
      <c r="D5698" s="6" t="str">
        <f>VLOOKUP(C5698,Customers!$B$8:$C$1412,2,FALSE)</f>
        <v>SDM - 802</v>
      </c>
      <c r="E5698" s="7">
        <v>45334</v>
      </c>
      <c r="F5698" s="6">
        <v>5</v>
      </c>
      <c r="G5698" s="6" t="str">
        <f>VLOOKUP(F5698,'Other Data'!$B$17:$C$24,2,FALSE)</f>
        <v>ProductE</v>
      </c>
      <c r="H5698" s="6">
        <v>4</v>
      </c>
      <c r="I5698" s="8">
        <v>45334.551018518512</v>
      </c>
      <c r="J5698" s="6">
        <v>125</v>
      </c>
    </row>
    <row r="5699" spans="2:10" x14ac:dyDescent="0.3">
      <c r="B5699" s="6">
        <v>1130679</v>
      </c>
      <c r="C5699" s="6">
        <v>660</v>
      </c>
      <c r="D5699" s="6" t="str">
        <f>VLOOKUP(C5699,Customers!$B$8:$C$1412,2,FALSE)</f>
        <v>Yoswm 141</v>
      </c>
      <c r="E5699" s="7">
        <v>45334</v>
      </c>
      <c r="F5699" s="6">
        <v>3</v>
      </c>
      <c r="G5699" s="6" t="str">
        <f>VLOOKUP(F5699,'Other Data'!$B$17:$C$24,2,FALSE)</f>
        <v>ProductC</v>
      </c>
      <c r="H5699" s="6">
        <v>4</v>
      </c>
      <c r="I5699" s="8">
        <v>45334.566365740735</v>
      </c>
      <c r="J5699" s="6">
        <v>106</v>
      </c>
    </row>
    <row r="5700" spans="2:10" x14ac:dyDescent="0.3">
      <c r="B5700" s="6">
        <v>1130680</v>
      </c>
      <c r="C5700" s="6">
        <v>590</v>
      </c>
      <c r="D5700" s="6" t="str">
        <f>VLOOKUP(C5700,Customers!$B$8:$C$1412,2,FALSE)</f>
        <v>Strathmore Value Drug Mart</v>
      </c>
      <c r="E5700" s="7">
        <v>45334</v>
      </c>
      <c r="F5700" s="6">
        <v>4</v>
      </c>
      <c r="G5700" s="6" t="str">
        <f>VLOOKUP(F5700,'Other Data'!$B$17:$C$24,2,FALSE)</f>
        <v>ProductD</v>
      </c>
      <c r="H5700" s="6">
        <v>2</v>
      </c>
      <c r="I5700" s="8">
        <v>45334.581909722219</v>
      </c>
      <c r="J5700" s="6">
        <v>126</v>
      </c>
    </row>
    <row r="5701" spans="2:10" x14ac:dyDescent="0.3">
      <c r="B5701" s="6">
        <v>1130681</v>
      </c>
      <c r="C5701" s="6">
        <v>849</v>
      </c>
      <c r="D5701" s="6" t="str">
        <f>VLOOKUP(C5701,Customers!$B$8:$C$1412,2,FALSE)</f>
        <v>Fantasy Island Amusement Park</v>
      </c>
      <c r="E5701" s="7">
        <v>45334</v>
      </c>
      <c r="F5701" s="6">
        <v>5</v>
      </c>
      <c r="G5701" s="6" t="str">
        <f>VLOOKUP(F5701,'Other Data'!$B$17:$C$24,2,FALSE)</f>
        <v>ProductE</v>
      </c>
      <c r="H5701" s="6">
        <v>7</v>
      </c>
      <c r="I5701" s="8">
        <v>45334.591435185182</v>
      </c>
      <c r="J5701" s="6">
        <v>131</v>
      </c>
    </row>
    <row r="5702" spans="2:10" x14ac:dyDescent="0.3">
      <c r="B5702" s="6">
        <v>1130682</v>
      </c>
      <c r="C5702" s="6">
        <v>651</v>
      </c>
      <c r="D5702" s="6" t="str">
        <f>VLOOKUP(C5702,Customers!$B$8:$C$1412,2,FALSE)</f>
        <v>Peoples Drig Mart - 135</v>
      </c>
      <c r="E5702" s="7">
        <v>45334</v>
      </c>
      <c r="F5702" s="6">
        <v>2</v>
      </c>
      <c r="G5702" s="6" t="str">
        <f>VLOOKUP(F5702,'Other Data'!$B$17:$C$24,2,FALSE)</f>
        <v>ProductB</v>
      </c>
      <c r="H5702" s="6">
        <v>7</v>
      </c>
      <c r="I5702" s="8">
        <v>45334.607210648144</v>
      </c>
      <c r="J5702" s="6">
        <v>122</v>
      </c>
    </row>
    <row r="5703" spans="2:10" x14ac:dyDescent="0.3">
      <c r="B5703" s="6">
        <v>1130683</v>
      </c>
      <c r="C5703" s="6">
        <v>1390</v>
      </c>
      <c r="D5703" s="6" t="str">
        <f>VLOOKUP(C5703,Customers!$B$8:$C$1412,2,FALSE)</f>
        <v>O'Neys Galleria</v>
      </c>
      <c r="E5703" s="7">
        <v>45334</v>
      </c>
      <c r="F5703" s="6">
        <v>1</v>
      </c>
      <c r="G5703" s="6" t="str">
        <f>VLOOKUP(F5703,'Other Data'!$B$17:$C$24,2,FALSE)</f>
        <v>ProductA</v>
      </c>
      <c r="H5703" s="6">
        <v>3</v>
      </c>
      <c r="I5703" s="8">
        <v>45334.620659722219</v>
      </c>
      <c r="J5703" s="6">
        <v>106</v>
      </c>
    </row>
    <row r="5704" spans="2:10" x14ac:dyDescent="0.3">
      <c r="B5704" s="6">
        <v>1130684</v>
      </c>
      <c r="C5704" s="6">
        <v>760</v>
      </c>
      <c r="D5704" s="6" t="str">
        <f>VLOOKUP(C5704,Customers!$B$8:$C$1412,2,FALSE)</f>
        <v>CyBear Toys</v>
      </c>
      <c r="E5704" s="7">
        <v>45334</v>
      </c>
      <c r="F5704" s="6">
        <v>1</v>
      </c>
      <c r="G5704" s="6" t="str">
        <f>VLOOKUP(F5704,'Other Data'!$B$17:$C$24,2,FALSE)</f>
        <v>ProductA</v>
      </c>
      <c r="H5704" s="6">
        <v>3</v>
      </c>
      <c r="I5704" s="8">
        <v>45334.629768518513</v>
      </c>
      <c r="J5704" s="6">
        <v>114</v>
      </c>
    </row>
    <row r="5705" spans="2:10" x14ac:dyDescent="0.3">
      <c r="B5705" s="6">
        <v>1130685</v>
      </c>
      <c r="C5705" s="6">
        <v>1326</v>
      </c>
      <c r="D5705" s="6" t="str">
        <f>VLOOKUP(C5705,Customers!$B$8:$C$1412,2,FALSE)</f>
        <v>A Child's Delight</v>
      </c>
      <c r="E5705" s="7">
        <v>45334</v>
      </c>
      <c r="F5705" s="6">
        <v>2</v>
      </c>
      <c r="G5705" s="6" t="str">
        <f>VLOOKUP(F5705,'Other Data'!$B$17:$C$24,2,FALSE)</f>
        <v>ProductB</v>
      </c>
      <c r="H5705" s="6">
        <v>4</v>
      </c>
      <c r="I5705" s="8">
        <v>45334.646157407398</v>
      </c>
      <c r="J5705" s="6">
        <v>113</v>
      </c>
    </row>
    <row r="5706" spans="2:10" x14ac:dyDescent="0.3">
      <c r="B5706" s="6">
        <v>1130686</v>
      </c>
      <c r="C5706" s="6">
        <v>1118</v>
      </c>
      <c r="D5706" s="6" t="str">
        <f>VLOOKUP(C5706,Customers!$B$8:$C$1412,2,FALSE)</f>
        <v>Alice Derderian</v>
      </c>
      <c r="E5706" s="7">
        <v>45334</v>
      </c>
      <c r="F5706" s="6">
        <v>6</v>
      </c>
      <c r="G5706" s="6" t="str">
        <f>VLOOKUP(F5706,'Other Data'!$B$17:$C$24,2,FALSE)</f>
        <v>ProductF</v>
      </c>
      <c r="H5706" s="9"/>
      <c r="I5706" s="9"/>
      <c r="J5706" s="9"/>
    </row>
    <row r="5707" spans="2:10" x14ac:dyDescent="0.3">
      <c r="B5707" s="6">
        <v>1130687</v>
      </c>
      <c r="C5707" s="6">
        <v>82</v>
      </c>
      <c r="D5707" s="6" t="str">
        <f>VLOOKUP(C5707,Customers!$B$8:$C$1412,2,FALSE)</f>
        <v>Green Dept Store</v>
      </c>
      <c r="E5707" s="7">
        <v>45334</v>
      </c>
      <c r="F5707" s="6">
        <v>5</v>
      </c>
      <c r="G5707" s="6" t="str">
        <f>VLOOKUP(F5707,'Other Data'!$B$17:$C$24,2,FALSE)</f>
        <v>ProductE</v>
      </c>
      <c r="H5707" s="6">
        <v>6</v>
      </c>
      <c r="I5707" s="8">
        <v>45334.673749999994</v>
      </c>
      <c r="J5707" s="6">
        <v>111</v>
      </c>
    </row>
    <row r="5708" spans="2:10" x14ac:dyDescent="0.3">
      <c r="B5708" s="6">
        <v>1130688</v>
      </c>
      <c r="C5708" s="6">
        <v>1245</v>
      </c>
      <c r="D5708" s="6" t="str">
        <f>VLOOKUP(C5708,Customers!$B$8:$C$1412,2,FALSE)</f>
        <v>A Child's World</v>
      </c>
      <c r="E5708" s="7">
        <v>45334</v>
      </c>
      <c r="F5708" s="6">
        <v>3</v>
      </c>
      <c r="G5708" s="6" t="str">
        <f>VLOOKUP(F5708,'Other Data'!$B$17:$C$24,2,FALSE)</f>
        <v>ProductC</v>
      </c>
      <c r="H5708" s="6">
        <v>2</v>
      </c>
      <c r="I5708" s="8">
        <v>45334.683472222219</v>
      </c>
      <c r="J5708" s="6">
        <v>106</v>
      </c>
    </row>
    <row r="5709" spans="2:10" x14ac:dyDescent="0.3">
      <c r="B5709" s="6">
        <v>1130689</v>
      </c>
      <c r="C5709" s="6">
        <v>971</v>
      </c>
      <c r="D5709" s="6" t="str">
        <f>VLOOKUP(C5709,Customers!$B$8:$C$1412,2,FALSE)</f>
        <v>Lily &amp; Company</v>
      </c>
      <c r="E5709" s="7">
        <v>45334</v>
      </c>
      <c r="F5709" s="6">
        <v>1</v>
      </c>
      <c r="G5709" s="6" t="str">
        <f>VLOOKUP(F5709,'Other Data'!$B$17:$C$24,2,FALSE)</f>
        <v>ProductA</v>
      </c>
      <c r="H5709" s="6">
        <v>4</v>
      </c>
      <c r="I5709" s="8">
        <v>45334.699652777774</v>
      </c>
      <c r="J5709" s="6">
        <v>129</v>
      </c>
    </row>
    <row r="5710" spans="2:10" x14ac:dyDescent="0.3">
      <c r="B5710" s="6">
        <v>1130690</v>
      </c>
      <c r="C5710" s="6">
        <v>682</v>
      </c>
      <c r="D5710" s="6" t="str">
        <f>VLOOKUP(C5710,Customers!$B$8:$C$1412,2,FALSE)</f>
        <v>The Laughing Moon Gallery</v>
      </c>
      <c r="E5710" s="7">
        <v>45334</v>
      </c>
      <c r="F5710" s="6">
        <v>6</v>
      </c>
      <c r="G5710" s="6" t="str">
        <f>VLOOKUP(F5710,'Other Data'!$B$17:$C$24,2,FALSE)</f>
        <v>ProductF</v>
      </c>
      <c r="H5710" s="9"/>
      <c r="I5710" s="9"/>
      <c r="J5710" s="9"/>
    </row>
    <row r="5711" spans="2:10" x14ac:dyDescent="0.3">
      <c r="B5711" s="6">
        <v>1130691</v>
      </c>
      <c r="C5711" s="6">
        <v>641</v>
      </c>
      <c r="D5711" s="6" t="str">
        <f>VLOOKUP(C5711,Customers!$B$8:$C$1412,2,FALSE)</f>
        <v>C.W. Jewellers</v>
      </c>
      <c r="E5711" s="7">
        <v>45334</v>
      </c>
      <c r="F5711" s="6">
        <v>1</v>
      </c>
      <c r="G5711" s="6" t="str">
        <f>VLOOKUP(F5711,'Other Data'!$B$17:$C$24,2,FALSE)</f>
        <v>ProductA</v>
      </c>
      <c r="H5711" s="6">
        <v>6</v>
      </c>
      <c r="I5711" s="8">
        <v>45334.725497685184</v>
      </c>
      <c r="J5711" s="6">
        <v>129</v>
      </c>
    </row>
    <row r="5712" spans="2:10" x14ac:dyDescent="0.3">
      <c r="B5712" s="6">
        <v>1130692</v>
      </c>
      <c r="C5712" s="6">
        <v>1106</v>
      </c>
      <c r="D5712" s="6" t="str">
        <f>VLOOKUP(C5712,Customers!$B$8:$C$1412,2,FALSE)</f>
        <v>Zidorff</v>
      </c>
      <c r="E5712" s="7">
        <v>45334</v>
      </c>
      <c r="F5712" s="6">
        <v>4</v>
      </c>
      <c r="G5712" s="6" t="str">
        <f>VLOOKUP(F5712,'Other Data'!$B$17:$C$24,2,FALSE)</f>
        <v>ProductD</v>
      </c>
      <c r="H5712" s="6">
        <v>5</v>
      </c>
      <c r="I5712" s="8">
        <v>45334.735451388886</v>
      </c>
      <c r="J5712" s="6">
        <v>133</v>
      </c>
    </row>
    <row r="5713" spans="2:10" x14ac:dyDescent="0.3">
      <c r="B5713" s="6">
        <v>1130693</v>
      </c>
      <c r="C5713" s="6">
        <v>150</v>
      </c>
      <c r="D5713" s="6" t="str">
        <f>VLOOKUP(C5713,Customers!$B$8:$C$1412,2,FALSE)</f>
        <v>SDM - 0605</v>
      </c>
      <c r="E5713" s="7">
        <v>45335</v>
      </c>
      <c r="F5713" s="6">
        <v>4</v>
      </c>
      <c r="G5713" s="6" t="str">
        <f>VLOOKUP(F5713,'Other Data'!$B$17:$C$24,2,FALSE)</f>
        <v>ProductD</v>
      </c>
      <c r="H5713" s="6">
        <v>3</v>
      </c>
      <c r="I5713" s="8">
        <v>45335.333333333336</v>
      </c>
      <c r="J5713" s="6">
        <v>119</v>
      </c>
    </row>
    <row r="5714" spans="2:10" x14ac:dyDescent="0.3">
      <c r="B5714" s="6">
        <v>1130694</v>
      </c>
      <c r="C5714" s="6">
        <v>759</v>
      </c>
      <c r="D5714" s="6" t="str">
        <f>VLOOKUP(C5714,Customers!$B$8:$C$1412,2,FALSE)</f>
        <v>Lasting Expressions</v>
      </c>
      <c r="E5714" s="7">
        <v>45335</v>
      </c>
      <c r="F5714" s="6">
        <v>1</v>
      </c>
      <c r="G5714" s="6" t="str">
        <f>VLOOKUP(F5714,'Other Data'!$B$17:$C$24,2,FALSE)</f>
        <v>ProductA</v>
      </c>
      <c r="H5714" s="6">
        <v>2</v>
      </c>
      <c r="I5714" s="8">
        <v>45335.347592592596</v>
      </c>
      <c r="J5714" s="6">
        <v>107</v>
      </c>
    </row>
    <row r="5715" spans="2:10" x14ac:dyDescent="0.3">
      <c r="B5715" s="6">
        <v>1130695</v>
      </c>
      <c r="C5715" s="6">
        <v>1263</v>
      </c>
      <c r="D5715" s="6" t="str">
        <f>VLOOKUP(C5715,Customers!$B$8:$C$1412,2,FALSE)</f>
        <v>West Valley Art Museum</v>
      </c>
      <c r="E5715" s="7">
        <v>45335</v>
      </c>
      <c r="F5715" s="6">
        <v>4</v>
      </c>
      <c r="G5715" s="6" t="str">
        <f>VLOOKUP(F5715,'Other Data'!$B$17:$C$24,2,FALSE)</f>
        <v>ProductD</v>
      </c>
      <c r="H5715" s="6">
        <v>6</v>
      </c>
      <c r="I5715" s="8">
        <v>45335.36037037037</v>
      </c>
      <c r="J5715" s="6">
        <v>113</v>
      </c>
    </row>
    <row r="5716" spans="2:10" x14ac:dyDescent="0.3">
      <c r="B5716" s="6">
        <v>1130696</v>
      </c>
      <c r="C5716" s="6">
        <v>1344</v>
      </c>
      <c r="D5716" s="6" t="str">
        <f>VLOOKUP(C5716,Customers!$B$8:$C$1412,2,FALSE)</f>
        <v>Davison's Drug</v>
      </c>
      <c r="E5716" s="7">
        <v>45335</v>
      </c>
      <c r="F5716" s="6">
        <v>5</v>
      </c>
      <c r="G5716" s="6" t="str">
        <f>VLOOKUP(F5716,'Other Data'!$B$17:$C$24,2,FALSE)</f>
        <v>ProductE</v>
      </c>
      <c r="H5716" s="6">
        <v>4</v>
      </c>
      <c r="I5716" s="8">
        <v>45335.375590277778</v>
      </c>
      <c r="J5716" s="6">
        <v>108</v>
      </c>
    </row>
    <row r="5717" spans="2:10" x14ac:dyDescent="0.3">
      <c r="B5717" s="6">
        <v>1130697</v>
      </c>
      <c r="C5717" s="6">
        <v>838</v>
      </c>
      <c r="D5717" s="6" t="str">
        <f>VLOOKUP(C5717,Customers!$B$8:$C$1412,2,FALSE)</f>
        <v>Kelly's Hallmark Shop</v>
      </c>
      <c r="E5717" s="7">
        <v>45335</v>
      </c>
      <c r="F5717" s="6">
        <v>5</v>
      </c>
      <c r="G5717" s="6" t="str">
        <f>VLOOKUP(F5717,'Other Data'!$B$17:$C$24,2,FALSE)</f>
        <v>ProductE</v>
      </c>
      <c r="H5717" s="6">
        <v>2</v>
      </c>
      <c r="I5717" s="8">
        <v>45335.388356481482</v>
      </c>
      <c r="J5717" s="6">
        <v>124</v>
      </c>
    </row>
    <row r="5718" spans="2:10" x14ac:dyDescent="0.3">
      <c r="B5718" s="6">
        <v>1130698</v>
      </c>
      <c r="C5718" s="6">
        <v>901</v>
      </c>
      <c r="D5718" s="6" t="str">
        <f>VLOOKUP(C5718,Customers!$B$8:$C$1412,2,FALSE)</f>
        <v>Lucky Toys</v>
      </c>
      <c r="E5718" s="7">
        <v>45335</v>
      </c>
      <c r="F5718" s="6">
        <v>6</v>
      </c>
      <c r="G5718" s="6" t="str">
        <f>VLOOKUP(F5718,'Other Data'!$B$17:$C$24,2,FALSE)</f>
        <v>ProductF</v>
      </c>
      <c r="H5718" s="9"/>
      <c r="I5718" s="9"/>
      <c r="J5718" s="9"/>
    </row>
    <row r="5719" spans="2:10" x14ac:dyDescent="0.3">
      <c r="B5719" s="6">
        <v>1130699</v>
      </c>
      <c r="C5719" s="6">
        <v>1308</v>
      </c>
      <c r="D5719" s="6" t="str">
        <f>VLOOKUP(C5719,Customers!$B$8:$C$1412,2,FALSE)</f>
        <v>Old West Charm/ Crafter Village</v>
      </c>
      <c r="E5719" s="7">
        <v>45335</v>
      </c>
      <c r="F5719" s="6">
        <v>3</v>
      </c>
      <c r="G5719" s="6" t="str">
        <f>VLOOKUP(F5719,'Other Data'!$B$17:$C$24,2,FALSE)</f>
        <v>ProductC</v>
      </c>
      <c r="H5719" s="6">
        <v>6</v>
      </c>
      <c r="I5719" s="8">
        <v>45335.417766203704</v>
      </c>
      <c r="J5719" s="6">
        <v>116</v>
      </c>
    </row>
    <row r="5720" spans="2:10" x14ac:dyDescent="0.3">
      <c r="B5720" s="6">
        <v>1130700</v>
      </c>
      <c r="C5720" s="6">
        <v>907</v>
      </c>
      <c r="D5720" s="6" t="str">
        <f>VLOOKUP(C5720,Customers!$B$8:$C$1412,2,FALSE)</f>
        <v>MaxiAids For Independent Living</v>
      </c>
      <c r="E5720" s="7">
        <v>45335</v>
      </c>
      <c r="F5720" s="6">
        <v>4</v>
      </c>
      <c r="G5720" s="6" t="str">
        <f>VLOOKUP(F5720,'Other Data'!$B$17:$C$24,2,FALSE)</f>
        <v>ProductD</v>
      </c>
      <c r="H5720" s="6">
        <v>3</v>
      </c>
      <c r="I5720" s="8">
        <v>45335.430821759262</v>
      </c>
      <c r="J5720" s="6">
        <v>131</v>
      </c>
    </row>
    <row r="5721" spans="2:10" x14ac:dyDescent="0.3">
      <c r="B5721" s="6">
        <v>1130701</v>
      </c>
      <c r="C5721" s="6">
        <v>1258</v>
      </c>
      <c r="D5721" s="6" t="str">
        <f>VLOOKUP(C5721,Customers!$B$8:$C$1412,2,FALSE)</f>
        <v>Talking Hands/ Indulgences</v>
      </c>
      <c r="E5721" s="7">
        <v>45335</v>
      </c>
      <c r="F5721" s="6">
        <v>1</v>
      </c>
      <c r="G5721" s="6" t="str">
        <f>VLOOKUP(F5721,'Other Data'!$B$17:$C$24,2,FALSE)</f>
        <v>ProductA</v>
      </c>
      <c r="H5721" s="6">
        <v>6</v>
      </c>
      <c r="I5721" s="8">
        <v>45335.447280092594</v>
      </c>
      <c r="J5721" s="6">
        <v>110</v>
      </c>
    </row>
    <row r="5722" spans="2:10" x14ac:dyDescent="0.3">
      <c r="B5722" s="6">
        <v>1130702</v>
      </c>
      <c r="C5722" s="6">
        <v>750</v>
      </c>
      <c r="D5722" s="6" t="str">
        <f>VLOOKUP(C5722,Customers!$B$8:$C$1412,2,FALSE)</f>
        <v>Its All about me</v>
      </c>
      <c r="E5722" s="7">
        <v>45335</v>
      </c>
      <c r="F5722" s="6">
        <v>6</v>
      </c>
      <c r="G5722" s="6" t="str">
        <f>VLOOKUP(F5722,'Other Data'!$B$17:$C$24,2,FALSE)</f>
        <v>ProductF</v>
      </c>
      <c r="H5722" s="9"/>
      <c r="I5722" s="9"/>
      <c r="J5722" s="9"/>
    </row>
    <row r="5723" spans="2:10" x14ac:dyDescent="0.3">
      <c r="B5723" s="6">
        <v>1130703</v>
      </c>
      <c r="C5723" s="6">
        <v>349</v>
      </c>
      <c r="D5723" s="6" t="str">
        <f>VLOOKUP(C5723,Customers!$B$8:$C$1412,2,FALSE)</f>
        <v>Canadian Tire # 80</v>
      </c>
      <c r="E5723" s="7">
        <v>45335</v>
      </c>
      <c r="F5723" s="6">
        <v>6</v>
      </c>
      <c r="G5723" s="6" t="str">
        <f>VLOOKUP(F5723,'Other Data'!$B$17:$C$24,2,FALSE)</f>
        <v>ProductF</v>
      </c>
      <c r="H5723" s="9"/>
      <c r="I5723" s="9"/>
      <c r="J5723" s="9"/>
    </row>
    <row r="5724" spans="2:10" x14ac:dyDescent="0.3">
      <c r="B5724" s="6">
        <v>1130704</v>
      </c>
      <c r="C5724" s="6">
        <v>1244</v>
      </c>
      <c r="D5724" s="6" t="str">
        <f>VLOOKUP(C5724,Customers!$B$8:$C$1412,2,FALSE)</f>
        <v>MVRMC Auxilliary Gift Shop</v>
      </c>
      <c r="E5724" s="7">
        <v>45335</v>
      </c>
      <c r="F5724" s="6">
        <v>3</v>
      </c>
      <c r="G5724" s="6" t="str">
        <f>VLOOKUP(F5724,'Other Data'!$B$17:$C$24,2,FALSE)</f>
        <v>ProductC</v>
      </c>
      <c r="H5724" s="6">
        <v>5</v>
      </c>
      <c r="I5724" s="8">
        <v>45335.488124999996</v>
      </c>
      <c r="J5724" s="6">
        <v>134</v>
      </c>
    </row>
    <row r="5725" spans="2:10" x14ac:dyDescent="0.3">
      <c r="B5725" s="6">
        <v>1130705</v>
      </c>
      <c r="C5725" s="6">
        <v>26</v>
      </c>
      <c r="D5725" s="6" t="str">
        <f>VLOOKUP(C5725,Customers!$B$8:$C$1412,2,FALSE)</f>
        <v>Dollar Store Plus #73</v>
      </c>
      <c r="E5725" s="7">
        <v>45335</v>
      </c>
      <c r="F5725" s="6">
        <v>3</v>
      </c>
      <c r="G5725" s="6" t="str">
        <f>VLOOKUP(F5725,'Other Data'!$B$17:$C$24,2,FALSE)</f>
        <v>ProductC</v>
      </c>
      <c r="H5725" s="6">
        <v>4</v>
      </c>
      <c r="I5725" s="8">
        <v>45335.505821759252</v>
      </c>
      <c r="J5725" s="6">
        <v>119</v>
      </c>
    </row>
    <row r="5726" spans="2:10" x14ac:dyDescent="0.3">
      <c r="B5726" s="6">
        <v>1130706</v>
      </c>
      <c r="C5726" s="6">
        <v>1121</v>
      </c>
      <c r="D5726" s="6" t="str">
        <f>VLOOKUP(C5726,Customers!$B$8:$C$1412,2,FALSE)</f>
        <v>The Detroit Institute Of Arts</v>
      </c>
      <c r="E5726" s="7">
        <v>45335</v>
      </c>
      <c r="F5726" s="6">
        <v>2</v>
      </c>
      <c r="G5726" s="6" t="str">
        <f>VLOOKUP(F5726,'Other Data'!$B$17:$C$24,2,FALSE)</f>
        <v>ProductB</v>
      </c>
      <c r="H5726" s="6">
        <v>2</v>
      </c>
      <c r="I5726" s="8">
        <v>45335.521574074068</v>
      </c>
      <c r="J5726" s="6">
        <v>122</v>
      </c>
    </row>
    <row r="5727" spans="2:10" x14ac:dyDescent="0.3">
      <c r="B5727" s="6">
        <v>1130707</v>
      </c>
      <c r="C5727" s="6">
        <v>1409</v>
      </c>
      <c r="D5727" s="6" t="str">
        <f>VLOOKUP(C5727,Customers!$B$8:$C$1412,2,FALSE)</f>
        <v>Bless Your Heart</v>
      </c>
      <c r="E5727" s="7">
        <v>45335</v>
      </c>
      <c r="F5727" s="6">
        <v>4</v>
      </c>
      <c r="G5727" s="6" t="str">
        <f>VLOOKUP(F5727,'Other Data'!$B$17:$C$24,2,FALSE)</f>
        <v>ProductD</v>
      </c>
      <c r="H5727" s="6">
        <v>5</v>
      </c>
      <c r="I5727" s="8">
        <v>45335.534178240734</v>
      </c>
      <c r="J5727" s="6">
        <v>134</v>
      </c>
    </row>
    <row r="5728" spans="2:10" x14ac:dyDescent="0.3">
      <c r="B5728" s="6">
        <v>1130708</v>
      </c>
      <c r="C5728" s="6">
        <v>537</v>
      </c>
      <c r="D5728" s="6" t="str">
        <f>VLOOKUP(C5728,Customers!$B$8:$C$1412,2,FALSE)</f>
        <v>Buck or Two #529</v>
      </c>
      <c r="E5728" s="7">
        <v>45335</v>
      </c>
      <c r="F5728" s="6">
        <v>6</v>
      </c>
      <c r="G5728" s="6" t="str">
        <f>VLOOKUP(F5728,'Other Data'!$B$17:$C$24,2,FALSE)</f>
        <v>ProductF</v>
      </c>
      <c r="H5728" s="9"/>
      <c r="I5728" s="9"/>
      <c r="J5728" s="9"/>
    </row>
    <row r="5729" spans="2:10" x14ac:dyDescent="0.3">
      <c r="B5729" s="6">
        <v>1130709</v>
      </c>
      <c r="C5729" s="6">
        <v>344</v>
      </c>
      <c r="D5729" s="6" t="str">
        <f>VLOOKUP(C5729,Customers!$B$8:$C$1412,2,FALSE)</f>
        <v>Set Me Free</v>
      </c>
      <c r="E5729" s="7">
        <v>45335</v>
      </c>
      <c r="F5729" s="6">
        <v>1</v>
      </c>
      <c r="G5729" s="6" t="str">
        <f>VLOOKUP(F5729,'Other Data'!$B$17:$C$24,2,FALSE)</f>
        <v>ProductA</v>
      </c>
      <c r="H5729" s="6">
        <v>6</v>
      </c>
      <c r="I5729" s="8">
        <v>45335.562280092585</v>
      </c>
      <c r="J5729" s="6">
        <v>115</v>
      </c>
    </row>
    <row r="5730" spans="2:10" x14ac:dyDescent="0.3">
      <c r="B5730" s="6">
        <v>1130710</v>
      </c>
      <c r="C5730" s="6">
        <v>375</v>
      </c>
      <c r="D5730" s="6" t="str">
        <f>VLOOKUP(C5730,Customers!$B$8:$C$1412,2,FALSE)</f>
        <v>Laure-Linds Ladies Accessories</v>
      </c>
      <c r="E5730" s="7">
        <v>45335</v>
      </c>
      <c r="F5730" s="6">
        <v>5</v>
      </c>
      <c r="G5730" s="6" t="str">
        <f>VLOOKUP(F5730,'Other Data'!$B$17:$C$24,2,FALSE)</f>
        <v>ProductE</v>
      </c>
      <c r="H5730" s="6">
        <v>4</v>
      </c>
      <c r="I5730" s="8">
        <v>45335.573090277772</v>
      </c>
      <c r="J5730" s="6">
        <v>127</v>
      </c>
    </row>
    <row r="5731" spans="2:10" x14ac:dyDescent="0.3">
      <c r="B5731" s="6">
        <v>1130711</v>
      </c>
      <c r="C5731" s="6">
        <v>813</v>
      </c>
      <c r="D5731" s="6" t="str">
        <f>VLOOKUP(C5731,Customers!$B$8:$C$1412,2,FALSE)</f>
        <v>Dynamic Living Inc</v>
      </c>
      <c r="E5731" s="7">
        <v>45335</v>
      </c>
      <c r="F5731" s="6">
        <v>3</v>
      </c>
      <c r="G5731" s="6" t="str">
        <f>VLOOKUP(F5731,'Other Data'!$B$17:$C$24,2,FALSE)</f>
        <v>ProductC</v>
      </c>
      <c r="H5731" s="6">
        <v>4</v>
      </c>
      <c r="I5731" s="8">
        <v>45335.5852199074</v>
      </c>
      <c r="J5731" s="6">
        <v>132</v>
      </c>
    </row>
    <row r="5732" spans="2:10" x14ac:dyDescent="0.3">
      <c r="B5732" s="6">
        <v>1130712</v>
      </c>
      <c r="C5732" s="6">
        <v>132</v>
      </c>
      <c r="D5732" s="6" t="str">
        <f>VLOOKUP(C5732,Customers!$B$8:$C$1412,2,FALSE)</f>
        <v>Darolex Decor &amp; General Store</v>
      </c>
      <c r="E5732" s="7">
        <v>45335</v>
      </c>
      <c r="F5732" s="6">
        <v>3</v>
      </c>
      <c r="G5732" s="6" t="str">
        <f>VLOOKUP(F5732,'Other Data'!$B$17:$C$24,2,FALSE)</f>
        <v>ProductC</v>
      </c>
      <c r="H5732" s="6">
        <v>6</v>
      </c>
      <c r="I5732" s="8">
        <v>45335.597337962958</v>
      </c>
      <c r="J5732" s="6">
        <v>106</v>
      </c>
    </row>
    <row r="5733" spans="2:10" x14ac:dyDescent="0.3">
      <c r="B5733" s="6">
        <v>1130713</v>
      </c>
      <c r="C5733" s="6">
        <v>123</v>
      </c>
      <c r="D5733" s="6" t="str">
        <f>VLOOKUP(C5733,Customers!$B$8:$C$1412,2,FALSE)</f>
        <v>Seaway Guardian Pharmacy</v>
      </c>
      <c r="E5733" s="7">
        <v>45335</v>
      </c>
      <c r="F5733" s="6">
        <v>3</v>
      </c>
      <c r="G5733" s="6" t="str">
        <f>VLOOKUP(F5733,'Other Data'!$B$17:$C$24,2,FALSE)</f>
        <v>ProductC</v>
      </c>
      <c r="H5733" s="6">
        <v>3</v>
      </c>
      <c r="I5733" s="8">
        <v>45335.613668981474</v>
      </c>
      <c r="J5733" s="6">
        <v>127</v>
      </c>
    </row>
    <row r="5734" spans="2:10" x14ac:dyDescent="0.3">
      <c r="B5734" s="6">
        <v>1130714</v>
      </c>
      <c r="C5734" s="6">
        <v>29</v>
      </c>
      <c r="D5734" s="6" t="str">
        <f>VLOOKUP(C5734,Customers!$B$8:$C$1412,2,FALSE)</f>
        <v>Pharmasave #802</v>
      </c>
      <c r="E5734" s="7">
        <v>45335</v>
      </c>
      <c r="F5734" s="6">
        <v>6</v>
      </c>
      <c r="G5734" s="6" t="str">
        <f>VLOOKUP(F5734,'Other Data'!$B$17:$C$24,2,FALSE)</f>
        <v>ProductF</v>
      </c>
      <c r="H5734" s="9"/>
      <c r="I5734" s="9"/>
      <c r="J5734" s="9"/>
    </row>
    <row r="5735" spans="2:10" x14ac:dyDescent="0.3">
      <c r="B5735" s="6">
        <v>1130715</v>
      </c>
      <c r="C5735" s="6">
        <v>883</v>
      </c>
      <c r="D5735" s="6" t="str">
        <f>VLOOKUP(C5735,Customers!$B$8:$C$1412,2,FALSE)</f>
        <v>Trading Post</v>
      </c>
      <c r="E5735" s="7">
        <v>45335</v>
      </c>
      <c r="F5735" s="6">
        <v>3</v>
      </c>
      <c r="G5735" s="6" t="str">
        <f>VLOOKUP(F5735,'Other Data'!$B$17:$C$24,2,FALSE)</f>
        <v>ProductC</v>
      </c>
      <c r="H5735" s="6">
        <v>7</v>
      </c>
      <c r="I5735" s="8">
        <v>45335.640011574062</v>
      </c>
      <c r="J5735" s="6">
        <v>113</v>
      </c>
    </row>
    <row r="5736" spans="2:10" x14ac:dyDescent="0.3">
      <c r="B5736" s="6">
        <v>1130716</v>
      </c>
      <c r="C5736" s="6">
        <v>319</v>
      </c>
      <c r="D5736" s="6" t="str">
        <f>VLOOKUP(C5736,Customers!$B$8:$C$1412,2,FALSE)</f>
        <v>Fitz and Co</v>
      </c>
      <c r="E5736" s="7">
        <v>45335</v>
      </c>
      <c r="F5736" s="6">
        <v>1</v>
      </c>
      <c r="G5736" s="6" t="str">
        <f>VLOOKUP(F5736,'Other Data'!$B$17:$C$24,2,FALSE)</f>
        <v>ProductA</v>
      </c>
      <c r="H5736" s="6">
        <v>7</v>
      </c>
      <c r="I5736" s="8">
        <v>45335.655254629615</v>
      </c>
      <c r="J5736" s="6">
        <v>122</v>
      </c>
    </row>
    <row r="5737" spans="2:10" x14ac:dyDescent="0.3">
      <c r="B5737" s="6">
        <v>1130717</v>
      </c>
      <c r="C5737" s="6">
        <v>446</v>
      </c>
      <c r="D5737" s="6" t="str">
        <f>VLOOKUP(C5737,Customers!$B$8:$C$1412,2,FALSE)</f>
        <v>Finchers</v>
      </c>
      <c r="E5737" s="7">
        <v>45335</v>
      </c>
      <c r="F5737" s="6">
        <v>1</v>
      </c>
      <c r="G5737" s="6" t="str">
        <f>VLOOKUP(F5737,'Other Data'!$B$17:$C$24,2,FALSE)</f>
        <v>ProductA</v>
      </c>
      <c r="H5737" s="6">
        <v>6</v>
      </c>
      <c r="I5737" s="8">
        <v>45335.670034722207</v>
      </c>
      <c r="J5737" s="6">
        <v>130</v>
      </c>
    </row>
    <row r="5738" spans="2:10" x14ac:dyDescent="0.3">
      <c r="B5738" s="6">
        <v>1130718</v>
      </c>
      <c r="C5738" s="6">
        <v>558</v>
      </c>
      <c r="D5738" s="6" t="str">
        <f>VLOOKUP(C5738,Customers!$B$8:$C$1412,2,FALSE)</f>
        <v>Dutch Growers</v>
      </c>
      <c r="E5738" s="7">
        <v>45335</v>
      </c>
      <c r="F5738" s="6">
        <v>4</v>
      </c>
      <c r="G5738" s="6" t="str">
        <f>VLOOKUP(F5738,'Other Data'!$B$17:$C$24,2,FALSE)</f>
        <v>ProductD</v>
      </c>
      <c r="H5738" s="6">
        <v>6</v>
      </c>
      <c r="I5738" s="8">
        <v>45335.682870370358</v>
      </c>
      <c r="J5738" s="6">
        <v>120</v>
      </c>
    </row>
    <row r="5739" spans="2:10" x14ac:dyDescent="0.3">
      <c r="B5739" s="6">
        <v>1130719</v>
      </c>
      <c r="C5739" s="6">
        <v>58</v>
      </c>
      <c r="D5739" s="6" t="str">
        <f>VLOOKUP(C5739,Customers!$B$8:$C$1412,2,FALSE)</f>
        <v>Kelly's Luggage</v>
      </c>
      <c r="E5739" s="7">
        <v>45335</v>
      </c>
      <c r="F5739" s="6">
        <v>6</v>
      </c>
      <c r="G5739" s="6" t="str">
        <f>VLOOKUP(F5739,'Other Data'!$B$17:$C$24,2,FALSE)</f>
        <v>ProductF</v>
      </c>
      <c r="H5739" s="9"/>
      <c r="I5739" s="9"/>
      <c r="J5739" s="9"/>
    </row>
    <row r="5740" spans="2:10" x14ac:dyDescent="0.3">
      <c r="B5740" s="6">
        <v>1130720</v>
      </c>
      <c r="C5740" s="6">
        <v>335</v>
      </c>
      <c r="D5740" s="6" t="str">
        <f>VLOOKUP(C5740,Customers!$B$8:$C$1412,2,FALSE)</f>
        <v>THE NORTH WEST CO.</v>
      </c>
      <c r="E5740" s="7">
        <v>45335</v>
      </c>
      <c r="F5740" s="6">
        <v>5</v>
      </c>
      <c r="G5740" s="6" t="str">
        <f>VLOOKUP(F5740,'Other Data'!$B$17:$C$24,2,FALSE)</f>
        <v>ProductE</v>
      </c>
      <c r="H5740" s="6">
        <v>6</v>
      </c>
      <c r="I5740" s="8">
        <v>45335.71211805554</v>
      </c>
      <c r="J5740" s="6">
        <v>123</v>
      </c>
    </row>
    <row r="5741" spans="2:10" x14ac:dyDescent="0.3">
      <c r="B5741" s="6">
        <v>1130721</v>
      </c>
      <c r="C5741" s="6">
        <v>1343</v>
      </c>
      <c r="D5741" s="6" t="str">
        <f>VLOOKUP(C5741,Customers!$B$8:$C$1412,2,FALSE)</f>
        <v>Nelson's News And Books</v>
      </c>
      <c r="E5741" s="7">
        <v>45335</v>
      </c>
      <c r="F5741" s="6">
        <v>1</v>
      </c>
      <c r="G5741" s="6" t="str">
        <f>VLOOKUP(F5741,'Other Data'!$B$17:$C$24,2,FALSE)</f>
        <v>ProductA</v>
      </c>
      <c r="H5741" s="6">
        <v>5</v>
      </c>
      <c r="I5741" s="8">
        <v>45335.727222222209</v>
      </c>
      <c r="J5741" s="6">
        <v>109</v>
      </c>
    </row>
    <row r="5742" spans="2:10" x14ac:dyDescent="0.3">
      <c r="B5742" s="6">
        <v>1130722</v>
      </c>
      <c r="C5742" s="6">
        <v>1370</v>
      </c>
      <c r="D5742" s="6" t="str">
        <f>VLOOKUP(C5742,Customers!$B$8:$C$1412,2,FALSE)</f>
        <v>Brenners</v>
      </c>
      <c r="E5742" s="7">
        <v>45335</v>
      </c>
      <c r="F5742" s="6">
        <v>3</v>
      </c>
      <c r="G5742" s="6" t="str">
        <f>VLOOKUP(F5742,'Other Data'!$B$17:$C$24,2,FALSE)</f>
        <v>ProductC</v>
      </c>
      <c r="H5742" s="6">
        <v>2</v>
      </c>
      <c r="I5742" s="8">
        <v>45335.739490740729</v>
      </c>
      <c r="J5742" s="6">
        <v>116</v>
      </c>
    </row>
    <row r="5743" spans="2:10" x14ac:dyDescent="0.3">
      <c r="B5743" s="6">
        <v>1130723</v>
      </c>
      <c r="C5743" s="6">
        <v>333</v>
      </c>
      <c r="D5743" s="6" t="str">
        <f>VLOOKUP(C5743,Customers!$B$8:$C$1412,2,FALSE)</f>
        <v>Buck or Two</v>
      </c>
      <c r="E5743" s="7">
        <v>45336</v>
      </c>
      <c r="F5743" s="6">
        <v>4</v>
      </c>
      <c r="G5743" s="6" t="str">
        <f>VLOOKUP(F5743,'Other Data'!$B$17:$C$24,2,FALSE)</f>
        <v>ProductD</v>
      </c>
      <c r="H5743" s="6">
        <v>2</v>
      </c>
      <c r="I5743" s="8">
        <v>45336.333333333336</v>
      </c>
      <c r="J5743" s="6">
        <v>129</v>
      </c>
    </row>
    <row r="5744" spans="2:10" x14ac:dyDescent="0.3">
      <c r="B5744" s="6">
        <v>1130724</v>
      </c>
      <c r="C5744" s="6">
        <v>309</v>
      </c>
      <c r="D5744" s="6" t="str">
        <f>VLOOKUP(C5744,Customers!$B$8:$C$1412,2,FALSE)</f>
        <v>Pharmasave #702</v>
      </c>
      <c r="E5744" s="7">
        <v>45336</v>
      </c>
      <c r="F5744" s="6">
        <v>5</v>
      </c>
      <c r="G5744" s="6" t="str">
        <f>VLOOKUP(F5744,'Other Data'!$B$17:$C$24,2,FALSE)</f>
        <v>ProductE</v>
      </c>
      <c r="H5744" s="6">
        <v>4</v>
      </c>
      <c r="I5744" s="8">
        <v>45336.349016203705</v>
      </c>
      <c r="J5744" s="6">
        <v>129</v>
      </c>
    </row>
    <row r="5745" spans="2:10" x14ac:dyDescent="0.3">
      <c r="B5745" s="6">
        <v>1130725</v>
      </c>
      <c r="C5745" s="6">
        <v>68</v>
      </c>
      <c r="D5745" s="6" t="str">
        <f>VLOOKUP(C5745,Customers!$B$8:$C$1412,2,FALSE)</f>
        <v>PEI Company Store The</v>
      </c>
      <c r="E5745" s="7">
        <v>45336</v>
      </c>
      <c r="F5745" s="6">
        <v>5</v>
      </c>
      <c r="G5745" s="6" t="str">
        <f>VLOOKUP(F5745,'Other Data'!$B$17:$C$24,2,FALSE)</f>
        <v>ProductE</v>
      </c>
      <c r="H5745" s="6">
        <v>2</v>
      </c>
      <c r="I5745" s="8">
        <v>45336.365081018521</v>
      </c>
      <c r="J5745" s="6">
        <v>117</v>
      </c>
    </row>
    <row r="5746" spans="2:10" x14ac:dyDescent="0.3">
      <c r="B5746" s="6">
        <v>1130726</v>
      </c>
      <c r="C5746" s="6">
        <v>1233</v>
      </c>
      <c r="D5746" s="6" t="str">
        <f>VLOOKUP(C5746,Customers!$B$8:$C$1412,2,FALSE)</f>
        <v>Learning Express</v>
      </c>
      <c r="E5746" s="7">
        <v>45336</v>
      </c>
      <c r="F5746" s="6">
        <v>6</v>
      </c>
      <c r="G5746" s="6" t="str">
        <f>VLOOKUP(F5746,'Other Data'!$B$17:$C$24,2,FALSE)</f>
        <v>ProductF</v>
      </c>
      <c r="H5746" s="9"/>
      <c r="I5746" s="9"/>
      <c r="J5746" s="9"/>
    </row>
    <row r="5747" spans="2:10" x14ac:dyDescent="0.3">
      <c r="B5747" s="6">
        <v>1130727</v>
      </c>
      <c r="C5747" s="6">
        <v>277</v>
      </c>
      <c r="D5747" s="6" t="str">
        <f>VLOOKUP(C5747,Customers!$B$8:$C$1412,2,FALSE)</f>
        <v>Pinocchio's Pick Of The Crop</v>
      </c>
      <c r="E5747" s="7">
        <v>45336</v>
      </c>
      <c r="F5747" s="6">
        <v>4</v>
      </c>
      <c r="G5747" s="6" t="str">
        <f>VLOOKUP(F5747,'Other Data'!$B$17:$C$24,2,FALSE)</f>
        <v>ProductD</v>
      </c>
      <c r="H5747" s="6">
        <v>3</v>
      </c>
      <c r="I5747" s="8">
        <v>45336.396412037044</v>
      </c>
      <c r="J5747" s="6">
        <v>113</v>
      </c>
    </row>
    <row r="5748" spans="2:10" x14ac:dyDescent="0.3">
      <c r="B5748" s="6">
        <v>1130728</v>
      </c>
      <c r="C5748" s="6">
        <v>603</v>
      </c>
      <c r="D5748" s="6" t="str">
        <f>VLOOKUP(C5748,Customers!$B$8:$C$1412,2,FALSE)</f>
        <v>DOODAD'S</v>
      </c>
      <c r="E5748" s="7">
        <v>45336</v>
      </c>
      <c r="F5748" s="6">
        <v>2</v>
      </c>
      <c r="G5748" s="6" t="str">
        <f>VLOOKUP(F5748,'Other Data'!$B$17:$C$24,2,FALSE)</f>
        <v>ProductB</v>
      </c>
      <c r="H5748" s="6">
        <v>3</v>
      </c>
      <c r="I5748" s="8">
        <v>45336.413321759268</v>
      </c>
      <c r="J5748" s="6">
        <v>127</v>
      </c>
    </row>
    <row r="5749" spans="2:10" x14ac:dyDescent="0.3">
      <c r="B5749" s="6">
        <v>1130729</v>
      </c>
      <c r="C5749" s="6">
        <v>1046</v>
      </c>
      <c r="D5749" s="6" t="str">
        <f>VLOOKUP(C5749,Customers!$B$8:$C$1412,2,FALSE)</f>
        <v>Las Olas Chemist</v>
      </c>
      <c r="E5749" s="7">
        <v>45336</v>
      </c>
      <c r="F5749" s="6">
        <v>3</v>
      </c>
      <c r="G5749" s="6" t="str">
        <f>VLOOKUP(F5749,'Other Data'!$B$17:$C$24,2,FALSE)</f>
        <v>ProductC</v>
      </c>
      <c r="H5749" s="6">
        <v>3</v>
      </c>
      <c r="I5749" s="8">
        <v>45336.426493055566</v>
      </c>
      <c r="J5749" s="6">
        <v>109</v>
      </c>
    </row>
    <row r="5750" spans="2:10" x14ac:dyDescent="0.3">
      <c r="B5750" s="6">
        <v>1130730</v>
      </c>
      <c r="C5750" s="6">
        <v>194</v>
      </c>
      <c r="D5750" s="6" t="str">
        <f>VLOOKUP(C5750,Customers!$B$8:$C$1412,2,FALSE)</f>
        <v>Unlimited Bargains</v>
      </c>
      <c r="E5750" s="7">
        <v>45336</v>
      </c>
      <c r="F5750" s="6">
        <v>4</v>
      </c>
      <c r="G5750" s="6" t="str">
        <f>VLOOKUP(F5750,'Other Data'!$B$17:$C$24,2,FALSE)</f>
        <v>ProductD</v>
      </c>
      <c r="H5750" s="6">
        <v>5</v>
      </c>
      <c r="I5750" s="8">
        <v>45336.438020833346</v>
      </c>
      <c r="J5750" s="6">
        <v>118</v>
      </c>
    </row>
    <row r="5751" spans="2:10" x14ac:dyDescent="0.3">
      <c r="B5751" s="6">
        <v>1130731</v>
      </c>
      <c r="C5751" s="6">
        <v>1083</v>
      </c>
      <c r="D5751" s="6" t="str">
        <f>VLOOKUP(C5751,Customers!$B$8:$C$1412,2,FALSE)</f>
        <v>Dormbuys.com</v>
      </c>
      <c r="E5751" s="7">
        <v>45336</v>
      </c>
      <c r="F5751" s="6">
        <v>3</v>
      </c>
      <c r="G5751" s="6" t="str">
        <f>VLOOKUP(F5751,'Other Data'!$B$17:$C$24,2,FALSE)</f>
        <v>ProductC</v>
      </c>
      <c r="H5751" s="6">
        <v>6</v>
      </c>
      <c r="I5751" s="8">
        <v>45336.449039351864</v>
      </c>
      <c r="J5751" s="6">
        <v>116</v>
      </c>
    </row>
    <row r="5752" spans="2:10" x14ac:dyDescent="0.3">
      <c r="B5752" s="6">
        <v>1130732</v>
      </c>
      <c r="C5752" s="6">
        <v>745</v>
      </c>
      <c r="D5752" s="6" t="str">
        <f>VLOOKUP(C5752,Customers!$B$8:$C$1412,2,FALSE)</f>
        <v>Originals On Mackenzie</v>
      </c>
      <c r="E5752" s="7">
        <v>45336</v>
      </c>
      <c r="F5752" s="6">
        <v>5</v>
      </c>
      <c r="G5752" s="6" t="str">
        <f>VLOOKUP(F5752,'Other Data'!$B$17:$C$24,2,FALSE)</f>
        <v>ProductE</v>
      </c>
      <c r="H5752" s="6">
        <v>6</v>
      </c>
      <c r="I5752" s="8">
        <v>45336.461215277792</v>
      </c>
      <c r="J5752" s="6">
        <v>128</v>
      </c>
    </row>
    <row r="5753" spans="2:10" x14ac:dyDescent="0.3">
      <c r="B5753" s="6">
        <v>1130733</v>
      </c>
      <c r="C5753" s="6">
        <v>1227</v>
      </c>
      <c r="D5753" s="6" t="str">
        <f>VLOOKUP(C5753,Customers!$B$8:$C$1412,2,FALSE)</f>
        <v>JC Penny</v>
      </c>
      <c r="E5753" s="7">
        <v>45336</v>
      </c>
      <c r="F5753" s="6">
        <v>2</v>
      </c>
      <c r="G5753" s="6" t="str">
        <f>VLOOKUP(F5753,'Other Data'!$B$17:$C$24,2,FALSE)</f>
        <v>ProductB</v>
      </c>
      <c r="H5753" s="6">
        <v>7</v>
      </c>
      <c r="I5753" s="8">
        <v>45336.478576388901</v>
      </c>
      <c r="J5753" s="6">
        <v>115</v>
      </c>
    </row>
    <row r="5754" spans="2:10" x14ac:dyDescent="0.3">
      <c r="B5754" s="6">
        <v>1130734</v>
      </c>
      <c r="C5754" s="6">
        <v>1259</v>
      </c>
      <c r="D5754" s="6" t="str">
        <f>VLOOKUP(C5754,Customers!$B$8:$C$1412,2,FALSE)</f>
        <v>Indesign Fundraising #208</v>
      </c>
      <c r="E5754" s="7">
        <v>45336</v>
      </c>
      <c r="F5754" s="6">
        <v>3</v>
      </c>
      <c r="G5754" s="6" t="str">
        <f>VLOOKUP(F5754,'Other Data'!$B$17:$C$24,2,FALSE)</f>
        <v>ProductC</v>
      </c>
      <c r="H5754" s="6">
        <v>3</v>
      </c>
      <c r="I5754" s="8">
        <v>45336.490254629643</v>
      </c>
      <c r="J5754" s="6">
        <v>116</v>
      </c>
    </row>
    <row r="5755" spans="2:10" x14ac:dyDescent="0.3">
      <c r="B5755" s="6">
        <v>1130735</v>
      </c>
      <c r="C5755" s="6">
        <v>932</v>
      </c>
      <c r="D5755" s="6" t="str">
        <f>VLOOKUP(C5755,Customers!$B$8:$C$1412,2,FALSE)</f>
        <v>Five Seasons Gift Shop,The</v>
      </c>
      <c r="E5755" s="7">
        <v>45336</v>
      </c>
      <c r="F5755" s="6">
        <v>5</v>
      </c>
      <c r="G5755" s="6" t="str">
        <f>VLOOKUP(F5755,'Other Data'!$B$17:$C$24,2,FALSE)</f>
        <v>ProductE</v>
      </c>
      <c r="H5755" s="6">
        <v>5</v>
      </c>
      <c r="I5755" s="8">
        <v>45336.506828703721</v>
      </c>
      <c r="J5755" s="6">
        <v>106</v>
      </c>
    </row>
    <row r="5756" spans="2:10" x14ac:dyDescent="0.3">
      <c r="B5756" s="6">
        <v>1130736</v>
      </c>
      <c r="C5756" s="6">
        <v>1112</v>
      </c>
      <c r="D5756" s="6" t="str">
        <f>VLOOKUP(C5756,Customers!$B$8:$C$1412,2,FALSE)</f>
        <v>Ousleys Harvest Market</v>
      </c>
      <c r="E5756" s="7">
        <v>45336</v>
      </c>
      <c r="F5756" s="6">
        <v>2</v>
      </c>
      <c r="G5756" s="6" t="str">
        <f>VLOOKUP(F5756,'Other Data'!$B$17:$C$24,2,FALSE)</f>
        <v>ProductB</v>
      </c>
      <c r="H5756" s="6">
        <v>3</v>
      </c>
      <c r="I5756" s="8">
        <v>45336.521770833351</v>
      </c>
      <c r="J5756" s="6">
        <v>125</v>
      </c>
    </row>
    <row r="5757" spans="2:10" x14ac:dyDescent="0.3">
      <c r="B5757" s="6">
        <v>1130737</v>
      </c>
      <c r="C5757" s="6">
        <v>377</v>
      </c>
      <c r="D5757" s="6" t="str">
        <f>VLOOKUP(C5757,Customers!$B$8:$C$1412,2,FALSE)</f>
        <v>Creative Baskets</v>
      </c>
      <c r="E5757" s="7">
        <v>45336</v>
      </c>
      <c r="F5757" s="6">
        <v>6</v>
      </c>
      <c r="G5757" s="6" t="str">
        <f>VLOOKUP(F5757,'Other Data'!$B$17:$C$24,2,FALSE)</f>
        <v>ProductF</v>
      </c>
      <c r="H5757" s="9"/>
      <c r="I5757" s="9"/>
      <c r="J5757" s="9"/>
    </row>
    <row r="5758" spans="2:10" x14ac:dyDescent="0.3">
      <c r="B5758" s="6">
        <v>1130738</v>
      </c>
      <c r="C5758" s="6">
        <v>760</v>
      </c>
      <c r="D5758" s="6" t="str">
        <f>VLOOKUP(C5758,Customers!$B$8:$C$1412,2,FALSE)</f>
        <v>CyBear Toys</v>
      </c>
      <c r="E5758" s="7">
        <v>45336</v>
      </c>
      <c r="F5758" s="6">
        <v>1</v>
      </c>
      <c r="G5758" s="6" t="str">
        <f>VLOOKUP(F5758,'Other Data'!$B$17:$C$24,2,FALSE)</f>
        <v>ProductA</v>
      </c>
      <c r="H5758" s="6">
        <v>5</v>
      </c>
      <c r="I5758" s="8">
        <v>45336.545879629644</v>
      </c>
      <c r="J5758" s="6">
        <v>119</v>
      </c>
    </row>
    <row r="5759" spans="2:10" x14ac:dyDescent="0.3">
      <c r="B5759" s="6">
        <v>1130739</v>
      </c>
      <c r="C5759" s="6">
        <v>1171</v>
      </c>
      <c r="D5759" s="6" t="str">
        <f>VLOOKUP(C5759,Customers!$B$8:$C$1412,2,FALSE)</f>
        <v>Veronica's Hallmark</v>
      </c>
      <c r="E5759" s="7">
        <v>45336</v>
      </c>
      <c r="F5759" s="6">
        <v>5</v>
      </c>
      <c r="G5759" s="6" t="str">
        <f>VLOOKUP(F5759,'Other Data'!$B$17:$C$24,2,FALSE)</f>
        <v>ProductE</v>
      </c>
      <c r="H5759" s="6">
        <v>5</v>
      </c>
      <c r="I5759" s="8">
        <v>45336.557673611125</v>
      </c>
      <c r="J5759" s="6">
        <v>117</v>
      </c>
    </row>
    <row r="5760" spans="2:10" x14ac:dyDescent="0.3">
      <c r="B5760" s="6">
        <v>1130740</v>
      </c>
      <c r="C5760" s="6">
        <v>1029</v>
      </c>
      <c r="D5760" s="6" t="str">
        <f>VLOOKUP(C5760,Customers!$B$8:$C$1412,2,FALSE)</f>
        <v>Outwrite Bookstore</v>
      </c>
      <c r="E5760" s="7">
        <v>45336</v>
      </c>
      <c r="F5760" s="6">
        <v>2</v>
      </c>
      <c r="G5760" s="6" t="str">
        <f>VLOOKUP(F5760,'Other Data'!$B$17:$C$24,2,FALSE)</f>
        <v>ProductB</v>
      </c>
      <c r="H5760" s="6">
        <v>5</v>
      </c>
      <c r="I5760" s="8">
        <v>45336.56976851853</v>
      </c>
      <c r="J5760" s="6">
        <v>116</v>
      </c>
    </row>
    <row r="5761" spans="2:10" x14ac:dyDescent="0.3">
      <c r="B5761" s="6">
        <v>1130741</v>
      </c>
      <c r="C5761" s="6">
        <v>16</v>
      </c>
      <c r="D5761" s="6" t="str">
        <f>VLOOKUP(C5761,Customers!$B$8:$C$1412,2,FALSE)</f>
        <v>Quality Pharmacy</v>
      </c>
      <c r="E5761" s="7">
        <v>45336</v>
      </c>
      <c r="F5761" s="6">
        <v>1</v>
      </c>
      <c r="G5761" s="6" t="str">
        <f>VLOOKUP(F5761,'Other Data'!$B$17:$C$24,2,FALSE)</f>
        <v>ProductA</v>
      </c>
      <c r="H5761" s="6">
        <v>2</v>
      </c>
      <c r="I5761" s="8">
        <v>45336.582418981496</v>
      </c>
      <c r="J5761" s="6">
        <v>118</v>
      </c>
    </row>
    <row r="5762" spans="2:10" x14ac:dyDescent="0.3">
      <c r="B5762" s="6">
        <v>1130742</v>
      </c>
      <c r="C5762" s="6">
        <v>1012</v>
      </c>
      <c r="D5762" s="6" t="str">
        <f>VLOOKUP(C5762,Customers!$B$8:$C$1412,2,FALSE)</f>
        <v>Lisas Hallmark</v>
      </c>
      <c r="E5762" s="7">
        <v>45336</v>
      </c>
      <c r="F5762" s="6">
        <v>4</v>
      </c>
      <c r="G5762" s="6" t="str">
        <f>VLOOKUP(F5762,'Other Data'!$B$17:$C$24,2,FALSE)</f>
        <v>ProductD</v>
      </c>
      <c r="H5762" s="6">
        <v>4</v>
      </c>
      <c r="I5762" s="8">
        <v>45336.594895833347</v>
      </c>
      <c r="J5762" s="6">
        <v>115</v>
      </c>
    </row>
    <row r="5763" spans="2:10" x14ac:dyDescent="0.3">
      <c r="B5763" s="6">
        <v>1130743</v>
      </c>
      <c r="C5763" s="6">
        <v>683</v>
      </c>
      <c r="D5763" s="6" t="str">
        <f>VLOOKUP(C5763,Customers!$B$8:$C$1412,2,FALSE)</f>
        <v>Your Dollar Store With More #111</v>
      </c>
      <c r="E5763" s="7">
        <v>45336</v>
      </c>
      <c r="F5763" s="6">
        <v>6</v>
      </c>
      <c r="G5763" s="6" t="str">
        <f>VLOOKUP(F5763,'Other Data'!$B$17:$C$24,2,FALSE)</f>
        <v>ProductF</v>
      </c>
      <c r="H5763" s="9"/>
      <c r="I5763" s="9"/>
      <c r="J5763" s="9"/>
    </row>
    <row r="5764" spans="2:10" x14ac:dyDescent="0.3">
      <c r="B5764" s="6">
        <v>1130744</v>
      </c>
      <c r="C5764" s="6">
        <v>173</v>
      </c>
      <c r="D5764" s="6" t="str">
        <f>VLOOKUP(C5764,Customers!$B$8:$C$1412,2,FALSE)</f>
        <v>Apples Of Gold</v>
      </c>
      <c r="E5764" s="7">
        <v>45336</v>
      </c>
      <c r="F5764" s="6">
        <v>4</v>
      </c>
      <c r="G5764" s="6" t="str">
        <f>VLOOKUP(F5764,'Other Data'!$B$17:$C$24,2,FALSE)</f>
        <v>ProductD</v>
      </c>
      <c r="H5764" s="6">
        <v>5</v>
      </c>
      <c r="I5764" s="8">
        <v>45336.62440972223</v>
      </c>
      <c r="J5764" s="6">
        <v>109</v>
      </c>
    </row>
    <row r="5765" spans="2:10" x14ac:dyDescent="0.3">
      <c r="B5765" s="6">
        <v>1130745</v>
      </c>
      <c r="C5765" s="6">
        <v>618</v>
      </c>
      <c r="D5765" s="6" t="str">
        <f>VLOOKUP(C5765,Customers!$B$8:$C$1412,2,FALSE)</f>
        <v>Guardian Town and Country</v>
      </c>
      <c r="E5765" s="7">
        <v>45336</v>
      </c>
      <c r="F5765" s="6">
        <v>4</v>
      </c>
      <c r="G5765" s="6" t="str">
        <f>VLOOKUP(F5765,'Other Data'!$B$17:$C$24,2,FALSE)</f>
        <v>ProductD</v>
      </c>
      <c r="H5765" s="6">
        <v>4</v>
      </c>
      <c r="I5765" s="8">
        <v>45336.640648148154</v>
      </c>
      <c r="J5765" s="6">
        <v>109</v>
      </c>
    </row>
    <row r="5766" spans="2:10" x14ac:dyDescent="0.3">
      <c r="B5766" s="6">
        <v>1130746</v>
      </c>
      <c r="C5766" s="6">
        <v>460</v>
      </c>
      <c r="D5766" s="6" t="str">
        <f>VLOOKUP(C5766,Customers!$B$8:$C$1412,2,FALSE)</f>
        <v>Little Current Guardian</v>
      </c>
      <c r="E5766" s="7">
        <v>45336</v>
      </c>
      <c r="F5766" s="6">
        <v>3</v>
      </c>
      <c r="G5766" s="6" t="str">
        <f>VLOOKUP(F5766,'Other Data'!$B$17:$C$24,2,FALSE)</f>
        <v>ProductC</v>
      </c>
      <c r="H5766" s="6">
        <v>6</v>
      </c>
      <c r="I5766" s="8">
        <v>45336.653645833336</v>
      </c>
      <c r="J5766" s="6">
        <v>130</v>
      </c>
    </row>
    <row r="5767" spans="2:10" x14ac:dyDescent="0.3">
      <c r="B5767" s="6">
        <v>1130747</v>
      </c>
      <c r="C5767" s="6">
        <v>113</v>
      </c>
      <c r="D5767" s="6" t="str">
        <f>VLOOKUP(C5767,Customers!$B$8:$C$1412,2,FALSE)</f>
        <v>Mega Dollar</v>
      </c>
      <c r="E5767" s="7">
        <v>45336</v>
      </c>
      <c r="F5767" s="6">
        <v>6</v>
      </c>
      <c r="G5767" s="6" t="str">
        <f>VLOOKUP(F5767,'Other Data'!$B$17:$C$24,2,FALSE)</f>
        <v>ProductF</v>
      </c>
      <c r="H5767" s="9"/>
      <c r="I5767" s="9"/>
      <c r="J5767" s="9"/>
    </row>
    <row r="5768" spans="2:10" x14ac:dyDescent="0.3">
      <c r="B5768" s="6">
        <v>1130748</v>
      </c>
      <c r="C5768" s="6">
        <v>1385</v>
      </c>
      <c r="D5768" s="6" t="str">
        <f>VLOOKUP(C5768,Customers!$B$8:$C$1412,2,FALSE)</f>
        <v>Wilhides</v>
      </c>
      <c r="E5768" s="7">
        <v>45336</v>
      </c>
      <c r="F5768" s="6">
        <v>6</v>
      </c>
      <c r="G5768" s="6" t="str">
        <f>VLOOKUP(F5768,'Other Data'!$B$17:$C$24,2,FALSE)</f>
        <v>ProductF</v>
      </c>
      <c r="H5768" s="9"/>
      <c r="I5768" s="9"/>
      <c r="J5768" s="9"/>
    </row>
    <row r="5769" spans="2:10" x14ac:dyDescent="0.3">
      <c r="B5769" s="6">
        <v>1130749</v>
      </c>
      <c r="C5769" s="6">
        <v>182</v>
      </c>
      <c r="D5769" s="6" t="str">
        <f>VLOOKUP(C5769,Customers!$B$8:$C$1412,2,FALSE)</f>
        <v>Hopkins IDA</v>
      </c>
      <c r="E5769" s="7">
        <v>45336</v>
      </c>
      <c r="F5769" s="6">
        <v>1</v>
      </c>
      <c r="G5769" s="6" t="str">
        <f>VLOOKUP(F5769,'Other Data'!$B$17:$C$24,2,FALSE)</f>
        <v>ProductA</v>
      </c>
      <c r="H5769" s="6">
        <v>5</v>
      </c>
      <c r="I5769" s="8">
        <v>45336.696608796294</v>
      </c>
      <c r="J5769" s="6">
        <v>133</v>
      </c>
    </row>
    <row r="5770" spans="2:10" x14ac:dyDescent="0.3">
      <c r="B5770" s="6">
        <v>1130750</v>
      </c>
      <c r="C5770" s="6">
        <v>714</v>
      </c>
      <c r="D5770" s="6" t="str">
        <f>VLOOKUP(C5770,Customers!$B$8:$C$1412,2,FALSE)</f>
        <v>London Drugs - H.O</v>
      </c>
      <c r="E5770" s="7">
        <v>45336</v>
      </c>
      <c r="F5770" s="6">
        <v>2</v>
      </c>
      <c r="G5770" s="6" t="str">
        <f>VLOOKUP(F5770,'Other Data'!$B$17:$C$24,2,FALSE)</f>
        <v>ProductB</v>
      </c>
      <c r="H5770" s="6">
        <v>6</v>
      </c>
      <c r="I5770" s="8">
        <v>45336.709166666667</v>
      </c>
      <c r="J5770" s="6">
        <v>107</v>
      </c>
    </row>
    <row r="5771" spans="2:10" x14ac:dyDescent="0.3">
      <c r="B5771" s="6">
        <v>1130751</v>
      </c>
      <c r="C5771" s="6">
        <v>455</v>
      </c>
      <c r="D5771" s="6" t="str">
        <f>VLOOKUP(C5771,Customers!$B$8:$C$1412,2,FALSE)</f>
        <v>Ray &amp; Kim's Super Convenience</v>
      </c>
      <c r="E5771" s="7">
        <v>45336</v>
      </c>
      <c r="F5771" s="6">
        <v>3</v>
      </c>
      <c r="G5771" s="6" t="str">
        <f>VLOOKUP(F5771,'Other Data'!$B$17:$C$24,2,FALSE)</f>
        <v>ProductC</v>
      </c>
      <c r="H5771" s="6">
        <v>2</v>
      </c>
      <c r="I5771" s="8">
        <v>45336.726493055554</v>
      </c>
      <c r="J5771" s="6">
        <v>108</v>
      </c>
    </row>
    <row r="5772" spans="2:10" x14ac:dyDescent="0.3">
      <c r="B5772" s="6">
        <v>1130752</v>
      </c>
      <c r="C5772" s="6">
        <v>819</v>
      </c>
      <c r="D5772" s="6" t="str">
        <f>VLOOKUP(C5772,Customers!$B$8:$C$1412,2,FALSE)</f>
        <v>Trendz A Boutique</v>
      </c>
      <c r="E5772" s="7">
        <v>45336</v>
      </c>
      <c r="F5772" s="6">
        <v>5</v>
      </c>
      <c r="G5772" s="6" t="str">
        <f>VLOOKUP(F5772,'Other Data'!$B$17:$C$24,2,FALSE)</f>
        <v>ProductE</v>
      </c>
      <c r="H5772" s="6">
        <v>5</v>
      </c>
      <c r="I5772" s="8">
        <v>45336.737465277773</v>
      </c>
      <c r="J5772" s="6">
        <v>132</v>
      </c>
    </row>
    <row r="5773" spans="2:10" x14ac:dyDescent="0.3">
      <c r="B5773" s="6">
        <v>1130753</v>
      </c>
      <c r="C5773" s="6">
        <v>1287</v>
      </c>
      <c r="D5773" s="6" t="str">
        <f>VLOOKUP(C5773,Customers!$B$8:$C$1412,2,FALSE)</f>
        <v>Big 5 Corp</v>
      </c>
      <c r="E5773" s="7">
        <v>45336</v>
      </c>
      <c r="F5773" s="6">
        <v>5</v>
      </c>
      <c r="G5773" s="6" t="str">
        <f>VLOOKUP(F5773,'Other Data'!$B$17:$C$24,2,FALSE)</f>
        <v>ProductE</v>
      </c>
      <c r="H5773" s="6">
        <v>3</v>
      </c>
      <c r="I5773" s="8">
        <v>45336.753032407403</v>
      </c>
      <c r="J5773" s="6">
        <v>116</v>
      </c>
    </row>
    <row r="5774" spans="2:10" x14ac:dyDescent="0.3">
      <c r="B5774" s="6">
        <v>1130754</v>
      </c>
      <c r="C5774" s="6">
        <v>1350</v>
      </c>
      <c r="D5774" s="6" t="str">
        <f>VLOOKUP(C5774,Customers!$B$8:$C$1412,2,FALSE)</f>
        <v>Red Door Cottage</v>
      </c>
      <c r="E5774" s="7">
        <v>45337</v>
      </c>
      <c r="F5774" s="6">
        <v>4</v>
      </c>
      <c r="G5774" s="6" t="str">
        <f>VLOOKUP(F5774,'Other Data'!$B$17:$C$24,2,FALSE)</f>
        <v>ProductD</v>
      </c>
      <c r="H5774" s="6">
        <v>5</v>
      </c>
      <c r="I5774" s="8">
        <v>45337.333333333336</v>
      </c>
      <c r="J5774" s="6">
        <v>119</v>
      </c>
    </row>
    <row r="5775" spans="2:10" x14ac:dyDescent="0.3">
      <c r="B5775" s="6">
        <v>1130755</v>
      </c>
      <c r="C5775" s="6">
        <v>170</v>
      </c>
      <c r="D5775" s="6" t="str">
        <f>VLOOKUP(C5775,Customers!$B$8:$C$1412,2,FALSE)</f>
        <v>Ennismore Foodland</v>
      </c>
      <c r="E5775" s="7">
        <v>45337</v>
      </c>
      <c r="F5775" s="6">
        <v>4</v>
      </c>
      <c r="G5775" s="6" t="str">
        <f>VLOOKUP(F5775,'Other Data'!$B$17:$C$24,2,FALSE)</f>
        <v>ProductD</v>
      </c>
      <c r="H5775" s="6">
        <v>5</v>
      </c>
      <c r="I5775" s="8">
        <v>45337.34652777778</v>
      </c>
      <c r="J5775" s="6">
        <v>113</v>
      </c>
    </row>
    <row r="5776" spans="2:10" x14ac:dyDescent="0.3">
      <c r="B5776" s="6">
        <v>1130756</v>
      </c>
      <c r="C5776" s="6">
        <v>145</v>
      </c>
      <c r="D5776" s="6" t="str">
        <f>VLOOKUP(C5776,Customers!$B$8:$C$1412,2,FALSE)</f>
        <v>The Sassy Bead Co.</v>
      </c>
      <c r="E5776" s="7">
        <v>45337</v>
      </c>
      <c r="F5776" s="6">
        <v>5</v>
      </c>
      <c r="G5776" s="6" t="str">
        <f>VLOOKUP(F5776,'Other Data'!$B$17:$C$24,2,FALSE)</f>
        <v>ProductE</v>
      </c>
      <c r="H5776" s="6">
        <v>4</v>
      </c>
      <c r="I5776" s="8">
        <v>45337.363784722227</v>
      </c>
      <c r="J5776" s="6">
        <v>129</v>
      </c>
    </row>
    <row r="5777" spans="2:10" x14ac:dyDescent="0.3">
      <c r="B5777" s="6">
        <v>1130757</v>
      </c>
      <c r="C5777" s="6">
        <v>1195</v>
      </c>
      <c r="D5777" s="6" t="str">
        <f>VLOOKUP(C5777,Customers!$B$8:$C$1412,2,FALSE)</f>
        <v>Kirlin's Inc.</v>
      </c>
      <c r="E5777" s="7">
        <v>45337</v>
      </c>
      <c r="F5777" s="6">
        <v>4</v>
      </c>
      <c r="G5777" s="6" t="str">
        <f>VLOOKUP(F5777,'Other Data'!$B$17:$C$24,2,FALSE)</f>
        <v>ProductD</v>
      </c>
      <c r="H5777" s="6">
        <v>4</v>
      </c>
      <c r="I5777" s="8">
        <v>45337.37975694445</v>
      </c>
      <c r="J5777" s="6">
        <v>116</v>
      </c>
    </row>
    <row r="5778" spans="2:10" x14ac:dyDescent="0.3">
      <c r="B5778" s="6">
        <v>1130758</v>
      </c>
      <c r="C5778" s="6">
        <v>37</v>
      </c>
      <c r="D5778" s="6" t="str">
        <f>VLOOKUP(C5778,Customers!$B$8:$C$1412,2,FALSE)</f>
        <v>Pharmasave - 550</v>
      </c>
      <c r="E5778" s="7">
        <v>45337</v>
      </c>
      <c r="F5778" s="6">
        <v>6</v>
      </c>
      <c r="G5778" s="6" t="str">
        <f>VLOOKUP(F5778,'Other Data'!$B$17:$C$24,2,FALSE)</f>
        <v>ProductF</v>
      </c>
      <c r="H5778" s="9"/>
      <c r="I5778" s="9"/>
      <c r="J5778" s="9"/>
    </row>
    <row r="5779" spans="2:10" x14ac:dyDescent="0.3">
      <c r="B5779" s="6">
        <v>1130759</v>
      </c>
      <c r="C5779" s="6">
        <v>1294</v>
      </c>
      <c r="D5779" s="6" t="str">
        <f>VLOOKUP(C5779,Customers!$B$8:$C$1412,2,FALSE)</f>
        <v>Critters</v>
      </c>
      <c r="E5779" s="7">
        <v>45337</v>
      </c>
      <c r="F5779" s="6">
        <v>1</v>
      </c>
      <c r="G5779" s="6" t="str">
        <f>VLOOKUP(F5779,'Other Data'!$B$17:$C$24,2,FALSE)</f>
        <v>ProductA</v>
      </c>
      <c r="H5779" s="6">
        <v>6</v>
      </c>
      <c r="I5779" s="8">
        <v>45337.405787037038</v>
      </c>
      <c r="J5779" s="6">
        <v>120</v>
      </c>
    </row>
    <row r="5780" spans="2:10" x14ac:dyDescent="0.3">
      <c r="B5780" s="6">
        <v>1130760</v>
      </c>
      <c r="C5780" s="6">
        <v>787</v>
      </c>
      <c r="D5780" s="6" t="str">
        <f>VLOOKUP(C5780,Customers!$B$8:$C$1412,2,FALSE)</f>
        <v>Montage Inc.</v>
      </c>
      <c r="E5780" s="7">
        <v>45337</v>
      </c>
      <c r="F5780" s="6">
        <v>6</v>
      </c>
      <c r="G5780" s="6" t="str">
        <f>VLOOKUP(F5780,'Other Data'!$B$17:$C$24,2,FALSE)</f>
        <v>ProductF</v>
      </c>
      <c r="H5780" s="9"/>
      <c r="I5780" s="9"/>
      <c r="J5780" s="9"/>
    </row>
    <row r="5781" spans="2:10" x14ac:dyDescent="0.3">
      <c r="B5781" s="6">
        <v>1130761</v>
      </c>
      <c r="C5781" s="6">
        <v>183</v>
      </c>
      <c r="D5781" s="6" t="str">
        <f>VLOOKUP(C5781,Customers!$B$8:$C$1412,2,FALSE)</f>
        <v>Heida's Fashions</v>
      </c>
      <c r="E5781" s="7">
        <v>45337</v>
      </c>
      <c r="F5781" s="6">
        <v>6</v>
      </c>
      <c r="G5781" s="6" t="str">
        <f>VLOOKUP(F5781,'Other Data'!$B$17:$C$24,2,FALSE)</f>
        <v>ProductF</v>
      </c>
      <c r="H5781" s="9"/>
      <c r="I5781" s="9"/>
      <c r="J5781" s="9"/>
    </row>
    <row r="5782" spans="2:10" x14ac:dyDescent="0.3">
      <c r="B5782" s="6">
        <v>1130762</v>
      </c>
      <c r="C5782" s="6">
        <v>843</v>
      </c>
      <c r="D5782" s="6" t="str">
        <f>VLOOKUP(C5782,Customers!$B$8:$C$1412,2,FALSE)</f>
        <v>Aviano's</v>
      </c>
      <c r="E5782" s="7">
        <v>45337</v>
      </c>
      <c r="F5782" s="6">
        <v>4</v>
      </c>
      <c r="G5782" s="6" t="str">
        <f>VLOOKUP(F5782,'Other Data'!$B$17:$C$24,2,FALSE)</f>
        <v>ProductD</v>
      </c>
      <c r="H5782" s="6">
        <v>3</v>
      </c>
      <c r="I5782" s="8">
        <v>45337.436423611107</v>
      </c>
      <c r="J5782" s="6">
        <v>106</v>
      </c>
    </row>
    <row r="5783" spans="2:10" x14ac:dyDescent="0.3">
      <c r="B5783" s="6">
        <v>1130763</v>
      </c>
      <c r="C5783" s="6">
        <v>860</v>
      </c>
      <c r="D5783" s="6" t="str">
        <f>VLOOKUP(C5783,Customers!$B$8:$C$1412,2,FALSE)</f>
        <v>Toy Kingdom</v>
      </c>
      <c r="E5783" s="7">
        <v>45337</v>
      </c>
      <c r="F5783" s="6">
        <v>4</v>
      </c>
      <c r="G5783" s="6" t="str">
        <f>VLOOKUP(F5783,'Other Data'!$B$17:$C$24,2,FALSE)</f>
        <v>ProductD</v>
      </c>
      <c r="H5783" s="6">
        <v>7</v>
      </c>
      <c r="I5783" s="8">
        <v>45337.445925925924</v>
      </c>
      <c r="J5783" s="6">
        <v>122</v>
      </c>
    </row>
    <row r="5784" spans="2:10" x14ac:dyDescent="0.3">
      <c r="B5784" s="6">
        <v>1130764</v>
      </c>
      <c r="C5784" s="6">
        <v>884</v>
      </c>
      <c r="D5784" s="6" t="str">
        <f>VLOOKUP(C5784,Customers!$B$8:$C$1412,2,FALSE)</f>
        <v>Nyack Hospital</v>
      </c>
      <c r="E5784" s="7">
        <v>45337</v>
      </c>
      <c r="F5784" s="6">
        <v>6</v>
      </c>
      <c r="G5784" s="6" t="str">
        <f>VLOOKUP(F5784,'Other Data'!$B$17:$C$24,2,FALSE)</f>
        <v>ProductF</v>
      </c>
      <c r="H5784" s="9"/>
      <c r="I5784" s="9"/>
      <c r="J5784" s="9"/>
    </row>
    <row r="5785" spans="2:10" x14ac:dyDescent="0.3">
      <c r="B5785" s="6">
        <v>1130765</v>
      </c>
      <c r="C5785" s="6">
        <v>451</v>
      </c>
      <c r="D5785" s="6" t="str">
        <f>VLOOKUP(C5785,Customers!$B$8:$C$1412,2,FALSE)</f>
        <v>SDM - 1031</v>
      </c>
      <c r="E5785" s="7">
        <v>45337</v>
      </c>
      <c r="F5785" s="6">
        <v>3</v>
      </c>
      <c r="G5785" s="6" t="str">
        <f>VLOOKUP(F5785,'Other Data'!$B$17:$C$24,2,FALSE)</f>
        <v>ProductC</v>
      </c>
      <c r="H5785" s="6">
        <v>6</v>
      </c>
      <c r="I5785" s="8">
        <v>45337.467106481483</v>
      </c>
      <c r="J5785" s="6">
        <v>109</v>
      </c>
    </row>
    <row r="5786" spans="2:10" x14ac:dyDescent="0.3">
      <c r="B5786" s="6">
        <v>1130766</v>
      </c>
      <c r="C5786" s="6">
        <v>291</v>
      </c>
      <c r="D5786" s="6" t="str">
        <f>VLOOKUP(C5786,Customers!$B$8:$C$1412,2,FALSE)</f>
        <v>Shopper Drug Mart #1093</v>
      </c>
      <c r="E5786" s="7">
        <v>45337</v>
      </c>
      <c r="F5786" s="6">
        <v>6</v>
      </c>
      <c r="G5786" s="6" t="str">
        <f>VLOOKUP(F5786,'Other Data'!$B$17:$C$24,2,FALSE)</f>
        <v>ProductF</v>
      </c>
      <c r="H5786" s="9"/>
      <c r="I5786" s="9"/>
      <c r="J5786" s="9"/>
    </row>
    <row r="5787" spans="2:10" x14ac:dyDescent="0.3">
      <c r="B5787" s="6">
        <v>1130767</v>
      </c>
      <c r="C5787" s="6">
        <v>766</v>
      </c>
      <c r="D5787" s="6" t="str">
        <f>VLOOKUP(C5787,Customers!$B$8:$C$1412,2,FALSE)</f>
        <v>Homespun Garden</v>
      </c>
      <c r="E5787" s="7">
        <v>45337</v>
      </c>
      <c r="F5787" s="6">
        <v>2</v>
      </c>
      <c r="G5787" s="6" t="str">
        <f>VLOOKUP(F5787,'Other Data'!$B$17:$C$24,2,FALSE)</f>
        <v>ProductB</v>
      </c>
      <c r="H5787" s="6">
        <v>5</v>
      </c>
      <c r="I5787" s="8">
        <v>45337.495729166665</v>
      </c>
      <c r="J5787" s="6">
        <v>107</v>
      </c>
    </row>
    <row r="5788" spans="2:10" x14ac:dyDescent="0.3">
      <c r="B5788" s="6">
        <v>1130768</v>
      </c>
      <c r="C5788" s="6">
        <v>662</v>
      </c>
      <c r="D5788" s="6" t="str">
        <f>VLOOKUP(C5788,Customers!$B$8:$C$1412,2,FALSE)</f>
        <v>Your Dollar Store With More #165</v>
      </c>
      <c r="E5788" s="7">
        <v>45337</v>
      </c>
      <c r="F5788" s="6">
        <v>3</v>
      </c>
      <c r="G5788" s="6" t="str">
        <f>VLOOKUP(F5788,'Other Data'!$B$17:$C$24,2,FALSE)</f>
        <v>ProductC</v>
      </c>
      <c r="H5788" s="6">
        <v>5</v>
      </c>
      <c r="I5788" s="8">
        <v>45337.512407407405</v>
      </c>
      <c r="J5788" s="6">
        <v>133</v>
      </c>
    </row>
    <row r="5789" spans="2:10" x14ac:dyDescent="0.3">
      <c r="B5789" s="6">
        <v>1130769</v>
      </c>
      <c r="C5789" s="6">
        <v>556</v>
      </c>
      <c r="D5789" s="6" t="str">
        <f>VLOOKUP(C5789,Customers!$B$8:$C$1412,2,FALSE)</f>
        <v>St. Paul Hospital</v>
      </c>
      <c r="E5789" s="7">
        <v>45337</v>
      </c>
      <c r="F5789" s="6">
        <v>1</v>
      </c>
      <c r="G5789" s="6" t="str">
        <f>VLOOKUP(F5789,'Other Data'!$B$17:$C$24,2,FALSE)</f>
        <v>ProductA</v>
      </c>
      <c r="H5789" s="6">
        <v>3</v>
      </c>
      <c r="I5789" s="8">
        <v>45337.527708333328</v>
      </c>
      <c r="J5789" s="6">
        <v>128</v>
      </c>
    </row>
    <row r="5790" spans="2:10" x14ac:dyDescent="0.3">
      <c r="B5790" s="6">
        <v>1130770</v>
      </c>
      <c r="C5790" s="6">
        <v>896</v>
      </c>
      <c r="D5790" s="6" t="str">
        <f>VLOOKUP(C5790,Customers!$B$8:$C$1412,2,FALSE)</f>
        <v>Possibilities On The Slope</v>
      </c>
      <c r="E5790" s="7">
        <v>45337</v>
      </c>
      <c r="F5790" s="6">
        <v>4</v>
      </c>
      <c r="G5790" s="6" t="str">
        <f>VLOOKUP(F5790,'Other Data'!$B$17:$C$24,2,FALSE)</f>
        <v>ProductD</v>
      </c>
      <c r="H5790" s="6">
        <v>2</v>
      </c>
      <c r="I5790" s="8">
        <v>45337.538726851846</v>
      </c>
      <c r="J5790" s="6">
        <v>123</v>
      </c>
    </row>
    <row r="5791" spans="2:10" x14ac:dyDescent="0.3">
      <c r="B5791" s="6">
        <v>1130771</v>
      </c>
      <c r="C5791" s="6">
        <v>444</v>
      </c>
      <c r="D5791" s="6" t="str">
        <f>VLOOKUP(C5791,Customers!$B$8:$C$1412,2,FALSE)</f>
        <v>Brandy Tree Shoppes Inc,The</v>
      </c>
      <c r="E5791" s="7">
        <v>45337</v>
      </c>
      <c r="F5791" s="6">
        <v>2</v>
      </c>
      <c r="G5791" s="6" t="str">
        <f>VLOOKUP(F5791,'Other Data'!$B$17:$C$24,2,FALSE)</f>
        <v>ProductB</v>
      </c>
      <c r="H5791" s="6">
        <v>6</v>
      </c>
      <c r="I5791" s="8">
        <v>45337.552997685183</v>
      </c>
      <c r="J5791" s="6">
        <v>130</v>
      </c>
    </row>
    <row r="5792" spans="2:10" x14ac:dyDescent="0.3">
      <c r="B5792" s="6">
        <v>1130772</v>
      </c>
      <c r="C5792" s="6">
        <v>699</v>
      </c>
      <c r="D5792" s="6" t="str">
        <f>VLOOKUP(C5792,Customers!$B$8:$C$1412,2,FALSE)</f>
        <v>Field's</v>
      </c>
      <c r="E5792" s="7">
        <v>45337</v>
      </c>
      <c r="F5792" s="6">
        <v>2</v>
      </c>
      <c r="G5792" s="6" t="str">
        <f>VLOOKUP(F5792,'Other Data'!$B$17:$C$24,2,FALSE)</f>
        <v>ProductB</v>
      </c>
      <c r="H5792" s="6">
        <v>5</v>
      </c>
      <c r="I5792" s="8">
        <v>45337.562581018516</v>
      </c>
      <c r="J5792" s="6">
        <v>119</v>
      </c>
    </row>
    <row r="5793" spans="2:10" x14ac:dyDescent="0.3">
      <c r="B5793" s="6">
        <v>1130773</v>
      </c>
      <c r="C5793" s="6">
        <v>811</v>
      </c>
      <c r="D5793" s="6" t="str">
        <f>VLOOKUP(C5793,Customers!$B$8:$C$1412,2,FALSE)</f>
        <v>Frogs &amp; Lily Pads</v>
      </c>
      <c r="E5793" s="7">
        <v>45337</v>
      </c>
      <c r="F5793" s="6">
        <v>2</v>
      </c>
      <c r="G5793" s="6" t="str">
        <f>VLOOKUP(F5793,'Other Data'!$B$17:$C$24,2,FALSE)</f>
        <v>ProductB</v>
      </c>
      <c r="H5793" s="6">
        <v>6</v>
      </c>
      <c r="I5793" s="8">
        <v>45337.574062499996</v>
      </c>
      <c r="J5793" s="6">
        <v>119</v>
      </c>
    </row>
    <row r="5794" spans="2:10" x14ac:dyDescent="0.3">
      <c r="B5794" s="6">
        <v>1130774</v>
      </c>
      <c r="C5794" s="6">
        <v>1300</v>
      </c>
      <c r="D5794" s="6" t="str">
        <f>VLOOKUP(C5794,Customers!$B$8:$C$1412,2,FALSE)</f>
        <v>Vic's One Hour Photo</v>
      </c>
      <c r="E5794" s="7">
        <v>45337</v>
      </c>
      <c r="F5794" s="6">
        <v>3</v>
      </c>
      <c r="G5794" s="6" t="str">
        <f>VLOOKUP(F5794,'Other Data'!$B$17:$C$24,2,FALSE)</f>
        <v>ProductC</v>
      </c>
      <c r="H5794" s="6">
        <v>2</v>
      </c>
      <c r="I5794" s="8">
        <v>45337.583668981475</v>
      </c>
      <c r="J5794" s="6">
        <v>121</v>
      </c>
    </row>
    <row r="5795" spans="2:10" x14ac:dyDescent="0.3">
      <c r="B5795" s="6">
        <v>1130775</v>
      </c>
      <c r="C5795" s="6">
        <v>1089</v>
      </c>
      <c r="D5795" s="6" t="str">
        <f>VLOOKUP(C5795,Customers!$B$8:$C$1412,2,FALSE)</f>
        <v>Lad N Lassie</v>
      </c>
      <c r="E5795" s="7">
        <v>45337</v>
      </c>
      <c r="F5795" s="6">
        <v>6</v>
      </c>
      <c r="G5795" s="6" t="str">
        <f>VLOOKUP(F5795,'Other Data'!$B$17:$C$24,2,FALSE)</f>
        <v>ProductF</v>
      </c>
      <c r="H5795" s="9"/>
      <c r="I5795" s="9"/>
      <c r="J5795" s="9"/>
    </row>
    <row r="5796" spans="2:10" x14ac:dyDescent="0.3">
      <c r="B5796" s="6">
        <v>1130776</v>
      </c>
      <c r="C5796" s="6">
        <v>515</v>
      </c>
      <c r="D5796" s="6" t="str">
        <f>VLOOKUP(C5796,Customers!$B$8:$C$1412,2,FALSE)</f>
        <v>SDM-0545</v>
      </c>
      <c r="E5796" s="7">
        <v>45337</v>
      </c>
      <c r="F5796" s="6">
        <v>2</v>
      </c>
      <c r="G5796" s="6" t="str">
        <f>VLOOKUP(F5796,'Other Data'!$B$17:$C$24,2,FALSE)</f>
        <v>ProductB</v>
      </c>
      <c r="H5796" s="6">
        <v>4</v>
      </c>
      <c r="I5796" s="8">
        <v>45337.609050925923</v>
      </c>
      <c r="J5796" s="6">
        <v>110</v>
      </c>
    </row>
    <row r="5797" spans="2:10" x14ac:dyDescent="0.3">
      <c r="B5797" s="6">
        <v>1130777</v>
      </c>
      <c r="C5797" s="6">
        <v>472</v>
      </c>
      <c r="D5797" s="6" t="str">
        <f>VLOOKUP(C5797,Customers!$B$8:$C$1412,2,FALSE)</f>
        <v>Stedmans V&amp;S</v>
      </c>
      <c r="E5797" s="7">
        <v>45337</v>
      </c>
      <c r="F5797" s="6">
        <v>4</v>
      </c>
      <c r="G5797" s="6" t="str">
        <f>VLOOKUP(F5797,'Other Data'!$B$17:$C$24,2,FALSE)</f>
        <v>ProductD</v>
      </c>
      <c r="H5797" s="6">
        <v>5</v>
      </c>
      <c r="I5797" s="8">
        <v>45337.625023148146</v>
      </c>
      <c r="J5797" s="6">
        <v>120</v>
      </c>
    </row>
    <row r="5798" spans="2:10" x14ac:dyDescent="0.3">
      <c r="B5798" s="6">
        <v>1130778</v>
      </c>
      <c r="C5798" s="6">
        <v>496</v>
      </c>
      <c r="D5798" s="6" t="str">
        <f>VLOOKUP(C5798,Customers!$B$8:$C$1412,2,FALSE)</f>
        <v>Pharmasave - 469</v>
      </c>
      <c r="E5798" s="7">
        <v>45337</v>
      </c>
      <c r="F5798" s="6">
        <v>5</v>
      </c>
      <c r="G5798" s="6" t="str">
        <f>VLOOKUP(F5798,'Other Data'!$B$17:$C$24,2,FALSE)</f>
        <v>ProductE</v>
      </c>
      <c r="H5798" s="6">
        <v>4</v>
      </c>
      <c r="I5798" s="8">
        <v>45337.641342592593</v>
      </c>
      <c r="J5798" s="6">
        <v>123</v>
      </c>
    </row>
    <row r="5799" spans="2:10" x14ac:dyDescent="0.3">
      <c r="B5799" s="6">
        <v>1130779</v>
      </c>
      <c r="C5799" s="6">
        <v>20</v>
      </c>
      <c r="D5799" s="6" t="str">
        <f>VLOOKUP(C5799,Customers!$B$8:$C$1412,2,FALSE)</f>
        <v>Great Canadian Dollar Store #639</v>
      </c>
      <c r="E5799" s="7">
        <v>45337</v>
      </c>
      <c r="F5799" s="6">
        <v>1</v>
      </c>
      <c r="G5799" s="6" t="str">
        <f>VLOOKUP(F5799,'Other Data'!$B$17:$C$24,2,FALSE)</f>
        <v>ProductA</v>
      </c>
      <c r="H5799" s="6">
        <v>2</v>
      </c>
      <c r="I5799" s="8">
        <v>45337.65530092593</v>
      </c>
      <c r="J5799" s="6">
        <v>105</v>
      </c>
    </row>
    <row r="5800" spans="2:10" x14ac:dyDescent="0.3">
      <c r="B5800" s="6">
        <v>1130780</v>
      </c>
      <c r="C5800" s="6">
        <v>1394</v>
      </c>
      <c r="D5800" s="6" t="str">
        <f>VLOOKUP(C5800,Customers!$B$8:$C$1412,2,FALSE)</f>
        <v>Marshells</v>
      </c>
      <c r="E5800" s="7">
        <v>45337</v>
      </c>
      <c r="F5800" s="6">
        <v>6</v>
      </c>
      <c r="G5800" s="6" t="str">
        <f>VLOOKUP(F5800,'Other Data'!$B$17:$C$24,2,FALSE)</f>
        <v>ProductF</v>
      </c>
      <c r="H5800" s="9"/>
      <c r="I5800" s="9"/>
      <c r="J5800" s="9"/>
    </row>
    <row r="5801" spans="2:10" x14ac:dyDescent="0.3">
      <c r="B5801" s="6">
        <v>1130781</v>
      </c>
      <c r="C5801" s="6">
        <v>558</v>
      </c>
      <c r="D5801" s="6" t="str">
        <f>VLOOKUP(C5801,Customers!$B$8:$C$1412,2,FALSE)</f>
        <v>Dutch Growers</v>
      </c>
      <c r="E5801" s="7">
        <v>45337</v>
      </c>
      <c r="F5801" s="6">
        <v>4</v>
      </c>
      <c r="G5801" s="6" t="str">
        <f>VLOOKUP(F5801,'Other Data'!$B$17:$C$24,2,FALSE)</f>
        <v>ProductD</v>
      </c>
      <c r="H5801" s="6">
        <v>3</v>
      </c>
      <c r="I5801" s="8">
        <v>45337.685046296305</v>
      </c>
      <c r="J5801" s="6">
        <v>114</v>
      </c>
    </row>
    <row r="5802" spans="2:10" x14ac:dyDescent="0.3">
      <c r="B5802" s="6">
        <v>1130782</v>
      </c>
      <c r="C5802" s="6">
        <v>647</v>
      </c>
      <c r="D5802" s="6" t="str">
        <f>VLOOKUP(C5802,Customers!$B$8:$C$1412,2,FALSE)</f>
        <v>Medicine Centre</v>
      </c>
      <c r="E5802" s="7">
        <v>45337</v>
      </c>
      <c r="F5802" s="6">
        <v>5</v>
      </c>
      <c r="G5802" s="6" t="str">
        <f>VLOOKUP(F5802,'Other Data'!$B$17:$C$24,2,FALSE)</f>
        <v>ProductE</v>
      </c>
      <c r="H5802" s="6">
        <v>2</v>
      </c>
      <c r="I5802" s="8">
        <v>45337.697615740748</v>
      </c>
      <c r="J5802" s="6">
        <v>113</v>
      </c>
    </row>
    <row r="5803" spans="2:10" x14ac:dyDescent="0.3">
      <c r="B5803" s="6">
        <v>1130783</v>
      </c>
      <c r="C5803" s="6">
        <v>548</v>
      </c>
      <c r="D5803" s="6" t="str">
        <f>VLOOKUP(C5803,Customers!$B$8:$C$1412,2,FALSE)</f>
        <v>Buck or Two #530</v>
      </c>
      <c r="E5803" s="7">
        <v>45337</v>
      </c>
      <c r="F5803" s="6">
        <v>5</v>
      </c>
      <c r="G5803" s="6" t="str">
        <f>VLOOKUP(F5803,'Other Data'!$B$17:$C$24,2,FALSE)</f>
        <v>ProductE</v>
      </c>
      <c r="H5803" s="6">
        <v>2</v>
      </c>
      <c r="I5803" s="8">
        <v>45337.711909722231</v>
      </c>
      <c r="J5803" s="6">
        <v>115</v>
      </c>
    </row>
    <row r="5804" spans="2:10" x14ac:dyDescent="0.3">
      <c r="B5804" s="6">
        <v>1130784</v>
      </c>
      <c r="C5804" s="6">
        <v>741</v>
      </c>
      <c r="D5804" s="6" t="str">
        <f>VLOOKUP(C5804,Customers!$B$8:$C$1412,2,FALSE)</f>
        <v>Splash Body Care</v>
      </c>
      <c r="E5804" s="7">
        <v>45337</v>
      </c>
      <c r="F5804" s="6">
        <v>4</v>
      </c>
      <c r="G5804" s="6" t="str">
        <f>VLOOKUP(F5804,'Other Data'!$B$17:$C$24,2,FALSE)</f>
        <v>ProductD</v>
      </c>
      <c r="H5804" s="6">
        <v>2</v>
      </c>
      <c r="I5804" s="8">
        <v>45337.726631944453</v>
      </c>
      <c r="J5804" s="6">
        <v>134</v>
      </c>
    </row>
    <row r="5805" spans="2:10" x14ac:dyDescent="0.3">
      <c r="B5805" s="6">
        <v>1130785</v>
      </c>
      <c r="C5805" s="6">
        <v>240</v>
      </c>
      <c r="D5805" s="6" t="str">
        <f>VLOOKUP(C5805,Customers!$B$8:$C$1412,2,FALSE)</f>
        <v>Temtex - Samples</v>
      </c>
      <c r="E5805" s="7">
        <v>45338</v>
      </c>
      <c r="F5805" s="6">
        <v>3</v>
      </c>
      <c r="G5805" s="6" t="str">
        <f>VLOOKUP(F5805,'Other Data'!$B$17:$C$24,2,FALSE)</f>
        <v>ProductC</v>
      </c>
      <c r="H5805" s="6">
        <v>3</v>
      </c>
      <c r="I5805" s="8">
        <v>45338.333333333336</v>
      </c>
      <c r="J5805" s="6">
        <v>112</v>
      </c>
    </row>
    <row r="5806" spans="2:10" x14ac:dyDescent="0.3">
      <c r="B5806" s="6">
        <v>1130786</v>
      </c>
      <c r="C5806" s="6">
        <v>740</v>
      </c>
      <c r="D5806" s="6" t="str">
        <f>VLOOKUP(C5806,Customers!$B$8:$C$1412,2,FALSE)</f>
        <v>Sunshine Gift Shop</v>
      </c>
      <c r="E5806" s="7">
        <v>45338</v>
      </c>
      <c r="F5806" s="6">
        <v>2</v>
      </c>
      <c r="G5806" s="6" t="str">
        <f>VLOOKUP(F5806,'Other Data'!$B$17:$C$24,2,FALSE)</f>
        <v>ProductB</v>
      </c>
      <c r="H5806" s="6">
        <v>5</v>
      </c>
      <c r="I5806" s="8">
        <v>45338.344004629631</v>
      </c>
      <c r="J5806" s="6">
        <v>105</v>
      </c>
    </row>
    <row r="5807" spans="2:10" x14ac:dyDescent="0.3">
      <c r="B5807" s="6">
        <v>1130787</v>
      </c>
      <c r="C5807" s="6">
        <v>670</v>
      </c>
      <c r="D5807" s="6" t="str">
        <f>VLOOKUP(C5807,Customers!$B$8:$C$1412,2,FALSE)</f>
        <v>Patryka Enterprises Inc</v>
      </c>
      <c r="E5807" s="7">
        <v>45338</v>
      </c>
      <c r="F5807" s="6">
        <v>1</v>
      </c>
      <c r="G5807" s="6" t="str">
        <f>VLOOKUP(F5807,'Other Data'!$B$17:$C$24,2,FALSE)</f>
        <v>ProductA</v>
      </c>
      <c r="H5807" s="6">
        <v>2</v>
      </c>
      <c r="I5807" s="8">
        <v>45338.355821759258</v>
      </c>
      <c r="J5807" s="6">
        <v>129</v>
      </c>
    </row>
    <row r="5808" spans="2:10" x14ac:dyDescent="0.3">
      <c r="B5808" s="6">
        <v>1130788</v>
      </c>
      <c r="C5808" s="6">
        <v>136</v>
      </c>
      <c r="D5808" s="6" t="str">
        <f>VLOOKUP(C5808,Customers!$B$8:$C$1412,2,FALSE)</f>
        <v>Country Pickins</v>
      </c>
      <c r="E5808" s="7">
        <v>45338</v>
      </c>
      <c r="F5808" s="6">
        <v>3</v>
      </c>
      <c r="G5808" s="6" t="str">
        <f>VLOOKUP(F5808,'Other Data'!$B$17:$C$24,2,FALSE)</f>
        <v>ProductC</v>
      </c>
      <c r="H5808" s="6">
        <v>6</v>
      </c>
      <c r="I5808" s="8">
        <v>45338.366909722223</v>
      </c>
      <c r="J5808" s="6">
        <v>131</v>
      </c>
    </row>
    <row r="5809" spans="2:10" x14ac:dyDescent="0.3">
      <c r="B5809" s="6">
        <v>1130789</v>
      </c>
      <c r="C5809" s="6">
        <v>751</v>
      </c>
      <c r="D5809" s="6" t="str">
        <f>VLOOKUP(C5809,Customers!$B$8:$C$1412,2,FALSE)</f>
        <v>It's All About Me</v>
      </c>
      <c r="E5809" s="7">
        <v>45338</v>
      </c>
      <c r="F5809" s="6">
        <v>2</v>
      </c>
      <c r="G5809" s="6" t="str">
        <f>VLOOKUP(F5809,'Other Data'!$B$17:$C$24,2,FALSE)</f>
        <v>ProductB</v>
      </c>
      <c r="H5809" s="6">
        <v>6</v>
      </c>
      <c r="I5809" s="8">
        <v>45338.378622685188</v>
      </c>
      <c r="J5809" s="6">
        <v>118</v>
      </c>
    </row>
    <row r="5810" spans="2:10" x14ac:dyDescent="0.3">
      <c r="B5810" s="6">
        <v>1130790</v>
      </c>
      <c r="C5810" s="6">
        <v>34</v>
      </c>
      <c r="D5810" s="6" t="str">
        <f>VLOOKUP(C5810,Customers!$B$8:$C$1412,2,FALSE)</f>
        <v>Ahead Of Hair</v>
      </c>
      <c r="E5810" s="7">
        <v>45338</v>
      </c>
      <c r="F5810" s="6">
        <v>4</v>
      </c>
      <c r="G5810" s="6" t="str">
        <f>VLOOKUP(F5810,'Other Data'!$B$17:$C$24,2,FALSE)</f>
        <v>ProductD</v>
      </c>
      <c r="H5810" s="6">
        <v>5</v>
      </c>
      <c r="I5810" s="8">
        <v>45338.395543981482</v>
      </c>
      <c r="J5810" s="6">
        <v>111</v>
      </c>
    </row>
    <row r="5811" spans="2:10" x14ac:dyDescent="0.3">
      <c r="B5811" s="6">
        <v>1130791</v>
      </c>
      <c r="C5811" s="6">
        <v>238</v>
      </c>
      <c r="D5811" s="6" t="str">
        <f>VLOOKUP(C5811,Customers!$B$8:$C$1412,2,FALSE)</f>
        <v>99 Cents World Inc</v>
      </c>
      <c r="E5811" s="7">
        <v>45338</v>
      </c>
      <c r="F5811" s="6">
        <v>1</v>
      </c>
      <c r="G5811" s="6" t="str">
        <f>VLOOKUP(F5811,'Other Data'!$B$17:$C$24,2,FALSE)</f>
        <v>ProductA</v>
      </c>
      <c r="H5811" s="6">
        <v>5</v>
      </c>
      <c r="I5811" s="8">
        <v>45338.404606481483</v>
      </c>
      <c r="J5811" s="6">
        <v>113</v>
      </c>
    </row>
    <row r="5812" spans="2:10" x14ac:dyDescent="0.3">
      <c r="B5812" s="6">
        <v>1130792</v>
      </c>
      <c r="C5812" s="6">
        <v>606</v>
      </c>
      <c r="D5812" s="6" t="str">
        <f>VLOOKUP(C5812,Customers!$B$8:$C$1412,2,FALSE)</f>
        <v>Rocky Guardian Drugs</v>
      </c>
      <c r="E5812" s="7">
        <v>45338</v>
      </c>
      <c r="F5812" s="6">
        <v>6</v>
      </c>
      <c r="G5812" s="6" t="str">
        <f>VLOOKUP(F5812,'Other Data'!$B$17:$C$24,2,FALSE)</f>
        <v>ProductF</v>
      </c>
      <c r="H5812" s="9"/>
      <c r="I5812" s="9"/>
      <c r="J5812" s="9"/>
    </row>
    <row r="5813" spans="2:10" x14ac:dyDescent="0.3">
      <c r="B5813" s="6">
        <v>1130793</v>
      </c>
      <c r="C5813" s="6">
        <v>1290</v>
      </c>
      <c r="D5813" s="6" t="str">
        <f>VLOOKUP(C5813,Customers!$B$8:$C$1412,2,FALSE)</f>
        <v>Union Supply Company</v>
      </c>
      <c r="E5813" s="7">
        <v>45338</v>
      </c>
      <c r="F5813" s="6">
        <v>3</v>
      </c>
      <c r="G5813" s="6" t="str">
        <f>VLOOKUP(F5813,'Other Data'!$B$17:$C$24,2,FALSE)</f>
        <v>ProductC</v>
      </c>
      <c r="H5813" s="6">
        <v>5</v>
      </c>
      <c r="I5813" s="8">
        <v>45338.433472222227</v>
      </c>
      <c r="J5813" s="6">
        <v>120</v>
      </c>
    </row>
    <row r="5814" spans="2:10" x14ac:dyDescent="0.3">
      <c r="B5814" s="6">
        <v>1130794</v>
      </c>
      <c r="C5814" s="6">
        <v>538</v>
      </c>
      <c r="D5814" s="6" t="str">
        <f>VLOOKUP(C5814,Customers!$B$8:$C$1412,2,FALSE)</f>
        <v>Cranberry Rose</v>
      </c>
      <c r="E5814" s="7">
        <v>45338</v>
      </c>
      <c r="F5814" s="6">
        <v>5</v>
      </c>
      <c r="G5814" s="6" t="str">
        <f>VLOOKUP(F5814,'Other Data'!$B$17:$C$24,2,FALSE)</f>
        <v>ProductE</v>
      </c>
      <c r="H5814" s="6">
        <v>5</v>
      </c>
      <c r="I5814" s="8">
        <v>45338.449826388896</v>
      </c>
      <c r="J5814" s="6">
        <v>126</v>
      </c>
    </row>
    <row r="5815" spans="2:10" x14ac:dyDescent="0.3">
      <c r="B5815" s="6">
        <v>1130795</v>
      </c>
      <c r="C5815" s="6">
        <v>716</v>
      </c>
      <c r="D5815" s="6" t="str">
        <f>VLOOKUP(C5815,Customers!$B$8:$C$1412,2,FALSE)</f>
        <v>Hallmark Cards</v>
      </c>
      <c r="E5815" s="7">
        <v>45338</v>
      </c>
      <c r="F5815" s="6">
        <v>4</v>
      </c>
      <c r="G5815" s="6" t="str">
        <f>VLOOKUP(F5815,'Other Data'!$B$17:$C$24,2,FALSE)</f>
        <v>ProductD</v>
      </c>
      <c r="H5815" s="6">
        <v>2</v>
      </c>
      <c r="I5815" s="8">
        <v>45338.46469907408</v>
      </c>
      <c r="J5815" s="6">
        <v>127</v>
      </c>
    </row>
    <row r="5816" spans="2:10" x14ac:dyDescent="0.3">
      <c r="B5816" s="6">
        <v>1130796</v>
      </c>
      <c r="C5816" s="6">
        <v>570</v>
      </c>
      <c r="D5816" s="6" t="str">
        <f>VLOOKUP(C5816,Customers!$B$8:$C$1412,2,FALSE)</f>
        <v>GRANDE GIFT</v>
      </c>
      <c r="E5816" s="7">
        <v>45338</v>
      </c>
      <c r="F5816" s="6">
        <v>6</v>
      </c>
      <c r="G5816" s="6" t="str">
        <f>VLOOKUP(F5816,'Other Data'!$B$17:$C$24,2,FALSE)</f>
        <v>ProductF</v>
      </c>
      <c r="H5816" s="9"/>
      <c r="I5816" s="9"/>
      <c r="J5816" s="9"/>
    </row>
    <row r="5817" spans="2:10" x14ac:dyDescent="0.3">
      <c r="B5817" s="6">
        <v>1130797</v>
      </c>
      <c r="C5817" s="6">
        <v>541</v>
      </c>
      <c r="D5817" s="6" t="str">
        <f>VLOOKUP(C5817,Customers!$B$8:$C$1412,2,FALSE)</f>
        <v>Chocolate Moose Fudge Factory</v>
      </c>
      <c r="E5817" s="7">
        <v>45338</v>
      </c>
      <c r="F5817" s="6">
        <v>4</v>
      </c>
      <c r="G5817" s="6" t="str">
        <f>VLOOKUP(F5817,'Other Data'!$B$17:$C$24,2,FALSE)</f>
        <v>ProductD</v>
      </c>
      <c r="H5817" s="6">
        <v>3</v>
      </c>
      <c r="I5817" s="8">
        <v>45338.491956018523</v>
      </c>
      <c r="J5817" s="6">
        <v>126</v>
      </c>
    </row>
    <row r="5818" spans="2:10" x14ac:dyDescent="0.3">
      <c r="B5818" s="6">
        <v>1130798</v>
      </c>
      <c r="C5818" s="6">
        <v>1374</v>
      </c>
      <c r="D5818" s="6" t="str">
        <f>VLOOKUP(C5818,Customers!$B$8:$C$1412,2,FALSE)</f>
        <v>Potpourri Group, Inc</v>
      </c>
      <c r="E5818" s="7">
        <v>45338</v>
      </c>
      <c r="F5818" s="6">
        <v>4</v>
      </c>
      <c r="G5818" s="6" t="str">
        <f>VLOOKUP(F5818,'Other Data'!$B$17:$C$24,2,FALSE)</f>
        <v>ProductD</v>
      </c>
      <c r="H5818" s="6">
        <v>5</v>
      </c>
      <c r="I5818" s="8">
        <v>45338.502349537041</v>
      </c>
      <c r="J5818" s="6">
        <v>113</v>
      </c>
    </row>
    <row r="5819" spans="2:10" x14ac:dyDescent="0.3">
      <c r="B5819" s="6">
        <v>1130799</v>
      </c>
      <c r="C5819" s="6">
        <v>262</v>
      </c>
      <c r="D5819" s="6" t="str">
        <f>VLOOKUP(C5819,Customers!$B$8:$C$1412,2,FALSE)</f>
        <v>Courtesy IDA Pharmacy</v>
      </c>
      <c r="E5819" s="7">
        <v>45338</v>
      </c>
      <c r="F5819" s="6">
        <v>2</v>
      </c>
      <c r="G5819" s="6" t="str">
        <f>VLOOKUP(F5819,'Other Data'!$B$17:$C$24,2,FALSE)</f>
        <v>ProductB</v>
      </c>
      <c r="H5819" s="6">
        <v>6</v>
      </c>
      <c r="I5819" s="8">
        <v>45338.515578703707</v>
      </c>
      <c r="J5819" s="6">
        <v>121</v>
      </c>
    </row>
    <row r="5820" spans="2:10" x14ac:dyDescent="0.3">
      <c r="B5820" s="6">
        <v>1130800</v>
      </c>
      <c r="C5820" s="6">
        <v>30</v>
      </c>
      <c r="D5820" s="6" t="str">
        <f>VLOOKUP(C5820,Customers!$B$8:$C$1412,2,FALSE)</f>
        <v>Sea Wreath Gift</v>
      </c>
      <c r="E5820" s="7">
        <v>45338</v>
      </c>
      <c r="F5820" s="6">
        <v>2</v>
      </c>
      <c r="G5820" s="6" t="str">
        <f>VLOOKUP(F5820,'Other Data'!$B$17:$C$24,2,FALSE)</f>
        <v>ProductB</v>
      </c>
      <c r="H5820" s="6">
        <v>3</v>
      </c>
      <c r="I5820" s="8">
        <v>45338.531689814816</v>
      </c>
      <c r="J5820" s="6">
        <v>118</v>
      </c>
    </row>
    <row r="5821" spans="2:10" x14ac:dyDescent="0.3">
      <c r="B5821" s="6">
        <v>1130801</v>
      </c>
      <c r="C5821" s="6">
        <v>361</v>
      </c>
      <c r="D5821" s="6" t="str">
        <f>VLOOKUP(C5821,Customers!$B$8:$C$1412,2,FALSE)</f>
        <v>Bowering</v>
      </c>
      <c r="E5821" s="7">
        <v>45338</v>
      </c>
      <c r="F5821" s="6">
        <v>6</v>
      </c>
      <c r="G5821" s="6" t="str">
        <f>VLOOKUP(F5821,'Other Data'!$B$17:$C$24,2,FALSE)</f>
        <v>ProductF</v>
      </c>
      <c r="H5821" s="9"/>
      <c r="I5821" s="9"/>
      <c r="J5821" s="9"/>
    </row>
    <row r="5822" spans="2:10" x14ac:dyDescent="0.3">
      <c r="B5822" s="6">
        <v>1130802</v>
      </c>
      <c r="C5822" s="6">
        <v>608</v>
      </c>
      <c r="D5822" s="6" t="str">
        <f>VLOOKUP(C5822,Customers!$B$8:$C$1412,2,FALSE)</f>
        <v>Rexall Drug Store #7268</v>
      </c>
      <c r="E5822" s="7">
        <v>45338</v>
      </c>
      <c r="F5822" s="6">
        <v>1</v>
      </c>
      <c r="G5822" s="6" t="str">
        <f>VLOOKUP(F5822,'Other Data'!$B$17:$C$24,2,FALSE)</f>
        <v>ProductA</v>
      </c>
      <c r="H5822" s="6">
        <v>5</v>
      </c>
      <c r="I5822" s="8">
        <v>45338.55704861111</v>
      </c>
      <c r="J5822" s="6">
        <v>134</v>
      </c>
    </row>
    <row r="5823" spans="2:10" x14ac:dyDescent="0.3">
      <c r="B5823" s="6">
        <v>1130803</v>
      </c>
      <c r="C5823" s="6">
        <v>202</v>
      </c>
      <c r="D5823" s="6" t="str">
        <f>VLOOKUP(C5823,Customers!$B$8:$C$1412,2,FALSE)</f>
        <v>Zellers Store #3</v>
      </c>
      <c r="E5823" s="7">
        <v>45338</v>
      </c>
      <c r="F5823" s="6">
        <v>3</v>
      </c>
      <c r="G5823" s="6" t="str">
        <f>VLOOKUP(F5823,'Other Data'!$B$17:$C$24,2,FALSE)</f>
        <v>ProductC</v>
      </c>
      <c r="H5823" s="6">
        <v>7</v>
      </c>
      <c r="I5823" s="8">
        <v>45338.566689814812</v>
      </c>
      <c r="J5823" s="6">
        <v>110</v>
      </c>
    </row>
    <row r="5824" spans="2:10" x14ac:dyDescent="0.3">
      <c r="B5824" s="6">
        <v>1130804</v>
      </c>
      <c r="C5824" s="6">
        <v>759</v>
      </c>
      <c r="D5824" s="6" t="str">
        <f>VLOOKUP(C5824,Customers!$B$8:$C$1412,2,FALSE)</f>
        <v>Lasting Expressions</v>
      </c>
      <c r="E5824" s="7">
        <v>45338</v>
      </c>
      <c r="F5824" s="6">
        <v>2</v>
      </c>
      <c r="G5824" s="6" t="str">
        <f>VLOOKUP(F5824,'Other Data'!$B$17:$C$24,2,FALSE)</f>
        <v>ProductB</v>
      </c>
      <c r="H5824" s="6">
        <v>6</v>
      </c>
      <c r="I5824" s="8">
        <v>45338.581273148142</v>
      </c>
      <c r="J5824" s="6">
        <v>112</v>
      </c>
    </row>
    <row r="5825" spans="2:10" x14ac:dyDescent="0.3">
      <c r="B5825" s="6">
        <v>1130805</v>
      </c>
      <c r="C5825" s="6">
        <v>137</v>
      </c>
      <c r="D5825" s="6" t="str">
        <f>VLOOKUP(C5825,Customers!$B$8:$C$1412,2,FALSE)</f>
        <v>Mrs Tiggy Winkles</v>
      </c>
      <c r="E5825" s="7">
        <v>45338</v>
      </c>
      <c r="F5825" s="6">
        <v>4</v>
      </c>
      <c r="G5825" s="6" t="str">
        <f>VLOOKUP(F5825,'Other Data'!$B$17:$C$24,2,FALSE)</f>
        <v>ProductD</v>
      </c>
      <c r="H5825" s="6">
        <v>7</v>
      </c>
      <c r="I5825" s="8">
        <v>45338.592141203699</v>
      </c>
      <c r="J5825" s="6">
        <v>119</v>
      </c>
    </row>
    <row r="5826" spans="2:10" x14ac:dyDescent="0.3">
      <c r="B5826" s="6">
        <v>1130806</v>
      </c>
      <c r="C5826" s="6">
        <v>891</v>
      </c>
      <c r="D5826" s="6" t="str">
        <f>VLOOKUP(C5826,Customers!$B$8:$C$1412,2,FALSE)</f>
        <v>Yossels</v>
      </c>
      <c r="E5826" s="7">
        <v>45338</v>
      </c>
      <c r="F5826" s="6">
        <v>4</v>
      </c>
      <c r="G5826" s="6" t="str">
        <f>VLOOKUP(F5826,'Other Data'!$B$17:$C$24,2,FALSE)</f>
        <v>ProductD</v>
      </c>
      <c r="H5826" s="6">
        <v>4</v>
      </c>
      <c r="I5826" s="8">
        <v>45338.608495370368</v>
      </c>
      <c r="J5826" s="6">
        <v>105</v>
      </c>
    </row>
    <row r="5827" spans="2:10" x14ac:dyDescent="0.3">
      <c r="B5827" s="6">
        <v>1130807</v>
      </c>
      <c r="C5827" s="6">
        <v>804</v>
      </c>
      <c r="D5827" s="6" t="str">
        <f>VLOOKUP(C5827,Customers!$B$8:$C$1412,2,FALSE)</f>
        <v>Indesign Fundraising</v>
      </c>
      <c r="E5827" s="7">
        <v>45338</v>
      </c>
      <c r="F5827" s="6">
        <v>4</v>
      </c>
      <c r="G5827" s="6" t="str">
        <f>VLOOKUP(F5827,'Other Data'!$B$17:$C$24,2,FALSE)</f>
        <v>ProductD</v>
      </c>
      <c r="H5827" s="6">
        <v>5</v>
      </c>
      <c r="I5827" s="8">
        <v>45338.62164351852</v>
      </c>
      <c r="J5827" s="6">
        <v>122</v>
      </c>
    </row>
    <row r="5828" spans="2:10" x14ac:dyDescent="0.3">
      <c r="B5828" s="6">
        <v>1130808</v>
      </c>
      <c r="C5828" s="6">
        <v>643</v>
      </c>
      <c r="D5828" s="6" t="str">
        <f>VLOOKUP(C5828,Customers!$B$8:$C$1412,2,FALSE)</f>
        <v>THE COUNTRY STORE</v>
      </c>
      <c r="E5828" s="7">
        <v>45338</v>
      </c>
      <c r="F5828" s="6">
        <v>2</v>
      </c>
      <c r="G5828" s="6" t="str">
        <f>VLOOKUP(F5828,'Other Data'!$B$17:$C$24,2,FALSE)</f>
        <v>ProductB</v>
      </c>
      <c r="H5828" s="6">
        <v>2</v>
      </c>
      <c r="I5828" s="8">
        <v>45338.638043981482</v>
      </c>
      <c r="J5828" s="6">
        <v>124</v>
      </c>
    </row>
    <row r="5829" spans="2:10" x14ac:dyDescent="0.3">
      <c r="B5829" s="6">
        <v>1130809</v>
      </c>
      <c r="C5829" s="6">
        <v>1017</v>
      </c>
      <c r="D5829" s="6" t="str">
        <f>VLOOKUP(C5829,Customers!$B$8:$C$1412,2,FALSE)</f>
        <v>Hollipops</v>
      </c>
      <c r="E5829" s="7">
        <v>45338</v>
      </c>
      <c r="F5829" s="6">
        <v>2</v>
      </c>
      <c r="G5829" s="6" t="str">
        <f>VLOOKUP(F5829,'Other Data'!$B$17:$C$24,2,FALSE)</f>
        <v>ProductB</v>
      </c>
      <c r="H5829" s="6">
        <v>4</v>
      </c>
      <c r="I5829" s="8">
        <v>45338.649224537039</v>
      </c>
      <c r="J5829" s="6">
        <v>127</v>
      </c>
    </row>
    <row r="5830" spans="2:10" x14ac:dyDescent="0.3">
      <c r="B5830" s="6">
        <v>1130810</v>
      </c>
      <c r="C5830" s="6">
        <v>994</v>
      </c>
      <c r="D5830" s="6" t="str">
        <f>VLOOKUP(C5830,Customers!$B$8:$C$1412,2,FALSE)</f>
        <v>In Design Fundraising</v>
      </c>
      <c r="E5830" s="7">
        <v>45338</v>
      </c>
      <c r="F5830" s="6">
        <v>6</v>
      </c>
      <c r="G5830" s="6" t="str">
        <f>VLOOKUP(F5830,'Other Data'!$B$17:$C$24,2,FALSE)</f>
        <v>ProductF</v>
      </c>
      <c r="H5830" s="9"/>
      <c r="I5830" s="9"/>
      <c r="J5830" s="9"/>
    </row>
    <row r="5831" spans="2:10" x14ac:dyDescent="0.3">
      <c r="B5831" s="6">
        <v>1130811</v>
      </c>
      <c r="C5831" s="6">
        <v>1284</v>
      </c>
      <c r="D5831" s="6" t="str">
        <f>VLOOKUP(C5831,Customers!$B$8:$C$1412,2,FALSE)</f>
        <v>Creative Elegance</v>
      </c>
      <c r="E5831" s="7">
        <v>45338</v>
      </c>
      <c r="F5831" s="6">
        <v>2</v>
      </c>
      <c r="G5831" s="6" t="str">
        <f>VLOOKUP(F5831,'Other Data'!$B$17:$C$24,2,FALSE)</f>
        <v>ProductB</v>
      </c>
      <c r="H5831" s="6">
        <v>5</v>
      </c>
      <c r="I5831" s="8">
        <v>45338.679745370369</v>
      </c>
      <c r="J5831" s="6">
        <v>127</v>
      </c>
    </row>
    <row r="5832" spans="2:10" x14ac:dyDescent="0.3">
      <c r="B5832" s="6">
        <v>1130812</v>
      </c>
      <c r="C5832" s="6">
        <v>746</v>
      </c>
      <c r="D5832" s="6" t="str">
        <f>VLOOKUP(C5832,Customers!$B$8:$C$1412,2,FALSE)</f>
        <v>Creations</v>
      </c>
      <c r="E5832" s="7">
        <v>45338</v>
      </c>
      <c r="F5832" s="6">
        <v>2</v>
      </c>
      <c r="G5832" s="6" t="str">
        <f>VLOOKUP(F5832,'Other Data'!$B$17:$C$24,2,FALSE)</f>
        <v>ProductB</v>
      </c>
      <c r="H5832" s="6">
        <v>7</v>
      </c>
      <c r="I5832" s="8">
        <v>45338.689849537033</v>
      </c>
      <c r="J5832" s="6">
        <v>113</v>
      </c>
    </row>
    <row r="5833" spans="2:10" x14ac:dyDescent="0.3">
      <c r="B5833" s="6">
        <v>1130813</v>
      </c>
      <c r="C5833" s="6">
        <v>283</v>
      </c>
      <c r="D5833" s="6" t="str">
        <f>VLOOKUP(C5833,Customers!$B$8:$C$1412,2,FALSE)</f>
        <v>Call-Dent Inc</v>
      </c>
      <c r="E5833" s="7">
        <v>45338</v>
      </c>
      <c r="F5833" s="6">
        <v>4</v>
      </c>
      <c r="G5833" s="6" t="str">
        <f>VLOOKUP(F5833,'Other Data'!$B$17:$C$24,2,FALSE)</f>
        <v>ProductD</v>
      </c>
      <c r="H5833" s="6">
        <v>6</v>
      </c>
      <c r="I5833" s="8">
        <v>45338.701273148145</v>
      </c>
      <c r="J5833" s="6">
        <v>118</v>
      </c>
    </row>
    <row r="5834" spans="2:10" x14ac:dyDescent="0.3">
      <c r="B5834" s="6">
        <v>1130814</v>
      </c>
      <c r="C5834" s="6">
        <v>41</v>
      </c>
      <c r="D5834" s="6" t="str">
        <f>VLOOKUP(C5834,Customers!$B$8:$C$1412,2,FALSE)</f>
        <v>Finishing Touch Centre</v>
      </c>
      <c r="E5834" s="7">
        <v>45338</v>
      </c>
      <c r="F5834" s="6">
        <v>5</v>
      </c>
      <c r="G5834" s="6" t="str">
        <f>VLOOKUP(F5834,'Other Data'!$B$17:$C$24,2,FALSE)</f>
        <v>ProductE</v>
      </c>
      <c r="H5834" s="6">
        <v>4</v>
      </c>
      <c r="I5834" s="8">
        <v>45338.714074074072</v>
      </c>
      <c r="J5834" s="6">
        <v>120</v>
      </c>
    </row>
    <row r="5835" spans="2:10" x14ac:dyDescent="0.3">
      <c r="B5835" s="6">
        <v>1130815</v>
      </c>
      <c r="C5835" s="6">
        <v>1205</v>
      </c>
      <c r="D5835" s="6" t="str">
        <f>VLOOKUP(C5835,Customers!$B$8:$C$1412,2,FALSE)</f>
        <v>Lawrence Memorial Hospital</v>
      </c>
      <c r="E5835" s="7">
        <v>45338</v>
      </c>
      <c r="F5835" s="6">
        <v>3</v>
      </c>
      <c r="G5835" s="6" t="str">
        <f>VLOOKUP(F5835,'Other Data'!$B$17:$C$24,2,FALSE)</f>
        <v>ProductC</v>
      </c>
      <c r="H5835" s="6">
        <v>2</v>
      </c>
      <c r="I5835" s="8">
        <v>45338.728807870371</v>
      </c>
      <c r="J5835" s="6">
        <v>107</v>
      </c>
    </row>
    <row r="5836" spans="2:10" x14ac:dyDescent="0.3">
      <c r="B5836" s="6">
        <v>1130816</v>
      </c>
      <c r="C5836" s="6">
        <v>1073</v>
      </c>
      <c r="D5836" s="6" t="str">
        <f>VLOOKUP(C5836,Customers!$B$8:$C$1412,2,FALSE)</f>
        <v>Genevieve Bond</v>
      </c>
      <c r="E5836" s="7">
        <v>45338</v>
      </c>
      <c r="F5836" s="6">
        <v>6</v>
      </c>
      <c r="G5836" s="6" t="str">
        <f>VLOOKUP(F5836,'Other Data'!$B$17:$C$24,2,FALSE)</f>
        <v>ProductF</v>
      </c>
      <c r="H5836" s="9"/>
      <c r="I5836" s="9"/>
      <c r="J5836" s="9"/>
    </row>
    <row r="5837" spans="2:10" x14ac:dyDescent="0.3">
      <c r="B5837" s="6">
        <v>1130817</v>
      </c>
      <c r="C5837" s="6">
        <v>349</v>
      </c>
      <c r="D5837" s="6" t="str">
        <f>VLOOKUP(C5837,Customers!$B$8:$C$1412,2,FALSE)</f>
        <v>Canadian Tire # 80</v>
      </c>
      <c r="E5837" s="7">
        <v>45341</v>
      </c>
      <c r="F5837" s="6">
        <v>4</v>
      </c>
      <c r="G5837" s="6" t="str">
        <f>VLOOKUP(F5837,'Other Data'!$B$17:$C$24,2,FALSE)</f>
        <v>ProductD</v>
      </c>
      <c r="H5837" s="6">
        <v>6</v>
      </c>
      <c r="I5837" s="8">
        <v>45341.333333333336</v>
      </c>
      <c r="J5837" s="6">
        <v>121</v>
      </c>
    </row>
    <row r="5838" spans="2:10" x14ac:dyDescent="0.3">
      <c r="B5838" s="6">
        <v>1130818</v>
      </c>
      <c r="C5838" s="6">
        <v>820</v>
      </c>
      <c r="D5838" s="6" t="str">
        <f>VLOOKUP(C5838,Customers!$B$8:$C$1412,2,FALSE)</f>
        <v>Masonic Healthcare Center</v>
      </c>
      <c r="E5838" s="7">
        <v>45341</v>
      </c>
      <c r="F5838" s="6">
        <v>1</v>
      </c>
      <c r="G5838" s="6" t="str">
        <f>VLOOKUP(F5838,'Other Data'!$B$17:$C$24,2,FALSE)</f>
        <v>ProductA</v>
      </c>
      <c r="H5838" s="6">
        <v>3</v>
      </c>
      <c r="I5838" s="8">
        <v>45341.343009259261</v>
      </c>
      <c r="J5838" s="6">
        <v>109</v>
      </c>
    </row>
    <row r="5839" spans="2:10" x14ac:dyDescent="0.3">
      <c r="B5839" s="6">
        <v>1130819</v>
      </c>
      <c r="C5839" s="6">
        <v>899</v>
      </c>
      <c r="D5839" s="6" t="str">
        <f>VLOOKUP(C5839,Customers!$B$8:$C$1412,2,FALSE)</f>
        <v>Weiss Trimming</v>
      </c>
      <c r="E5839" s="7">
        <v>45341</v>
      </c>
      <c r="F5839" s="6">
        <v>3</v>
      </c>
      <c r="G5839" s="6" t="str">
        <f>VLOOKUP(F5839,'Other Data'!$B$17:$C$24,2,FALSE)</f>
        <v>ProductC</v>
      </c>
      <c r="H5839" s="6">
        <v>4</v>
      </c>
      <c r="I5839" s="8">
        <v>45341.360081018523</v>
      </c>
      <c r="J5839" s="6">
        <v>134</v>
      </c>
    </row>
    <row r="5840" spans="2:10" x14ac:dyDescent="0.3">
      <c r="B5840" s="6">
        <v>1130820</v>
      </c>
      <c r="C5840" s="6">
        <v>359</v>
      </c>
      <c r="D5840" s="6" t="str">
        <f>VLOOKUP(C5840,Customers!$B$8:$C$1412,2,FALSE)</f>
        <v>Zellers Store #463</v>
      </c>
      <c r="E5840" s="7">
        <v>45341</v>
      </c>
      <c r="F5840" s="6">
        <v>3</v>
      </c>
      <c r="G5840" s="6" t="str">
        <f>VLOOKUP(F5840,'Other Data'!$B$17:$C$24,2,FALSE)</f>
        <v>ProductC</v>
      </c>
      <c r="H5840" s="6">
        <v>2</v>
      </c>
      <c r="I5840" s="8">
        <v>45341.374930555561</v>
      </c>
      <c r="J5840" s="6">
        <v>109</v>
      </c>
    </row>
    <row r="5841" spans="2:10" x14ac:dyDescent="0.3">
      <c r="B5841" s="6">
        <v>1130821</v>
      </c>
      <c r="C5841" s="6">
        <v>670</v>
      </c>
      <c r="D5841" s="6" t="str">
        <f>VLOOKUP(C5841,Customers!$B$8:$C$1412,2,FALSE)</f>
        <v>Patryka Enterprises Inc</v>
      </c>
      <c r="E5841" s="7">
        <v>45341</v>
      </c>
      <c r="F5841" s="6">
        <v>6</v>
      </c>
      <c r="G5841" s="6" t="str">
        <f>VLOOKUP(F5841,'Other Data'!$B$17:$C$24,2,FALSE)</f>
        <v>ProductF</v>
      </c>
      <c r="H5841" s="9"/>
      <c r="I5841" s="9"/>
      <c r="J5841" s="9"/>
    </row>
    <row r="5842" spans="2:10" x14ac:dyDescent="0.3">
      <c r="B5842" s="6">
        <v>1130822</v>
      </c>
      <c r="C5842" s="6">
        <v>276</v>
      </c>
      <c r="D5842" s="6" t="str">
        <f>VLOOKUP(C5842,Customers!$B$8:$C$1412,2,FALSE)</f>
        <v>Roasting Apple</v>
      </c>
      <c r="E5842" s="7">
        <v>45341</v>
      </c>
      <c r="F5842" s="6">
        <v>3</v>
      </c>
      <c r="G5842" s="6" t="str">
        <f>VLOOKUP(F5842,'Other Data'!$B$17:$C$24,2,FALSE)</f>
        <v>ProductC</v>
      </c>
      <c r="H5842" s="6">
        <v>7</v>
      </c>
      <c r="I5842" s="8">
        <v>45341.40493055556</v>
      </c>
      <c r="J5842" s="6">
        <v>117</v>
      </c>
    </row>
    <row r="5843" spans="2:10" x14ac:dyDescent="0.3">
      <c r="B5843" s="6">
        <v>1130823</v>
      </c>
      <c r="C5843" s="6">
        <v>64</v>
      </c>
      <c r="D5843" s="6" t="str">
        <f>VLOOKUP(C5843,Customers!$B$8:$C$1412,2,FALSE)</f>
        <v>Buck or Two #519</v>
      </c>
      <c r="E5843" s="7">
        <v>45341</v>
      </c>
      <c r="F5843" s="6">
        <v>5</v>
      </c>
      <c r="G5843" s="6" t="str">
        <f>VLOOKUP(F5843,'Other Data'!$B$17:$C$24,2,FALSE)</f>
        <v>ProductE</v>
      </c>
      <c r="H5843" s="6">
        <v>3</v>
      </c>
      <c r="I5843" s="8">
        <v>45341.422199074077</v>
      </c>
      <c r="J5843" s="6">
        <v>124</v>
      </c>
    </row>
    <row r="5844" spans="2:10" x14ac:dyDescent="0.3">
      <c r="B5844" s="6">
        <v>1130824</v>
      </c>
      <c r="C5844" s="6">
        <v>762</v>
      </c>
      <c r="D5844" s="6" t="str">
        <f>VLOOKUP(C5844,Customers!$B$8:$C$1412,2,FALSE)</f>
        <v>Faulkner Hospital</v>
      </c>
      <c r="E5844" s="7">
        <v>45341</v>
      </c>
      <c r="F5844" s="6">
        <v>5</v>
      </c>
      <c r="G5844" s="6" t="str">
        <f>VLOOKUP(F5844,'Other Data'!$B$17:$C$24,2,FALSE)</f>
        <v>ProductE</v>
      </c>
      <c r="H5844" s="6">
        <v>4</v>
      </c>
      <c r="I5844" s="8">
        <v>45341.434537037043</v>
      </c>
      <c r="J5844" s="6">
        <v>126</v>
      </c>
    </row>
    <row r="5845" spans="2:10" x14ac:dyDescent="0.3">
      <c r="B5845" s="6">
        <v>1130825</v>
      </c>
      <c r="C5845" s="6">
        <v>651</v>
      </c>
      <c r="D5845" s="6" t="str">
        <f>VLOOKUP(C5845,Customers!$B$8:$C$1412,2,FALSE)</f>
        <v>Peoples Drig Mart - 135</v>
      </c>
      <c r="E5845" s="7">
        <v>45341</v>
      </c>
      <c r="F5845" s="6">
        <v>6</v>
      </c>
      <c r="G5845" s="6" t="str">
        <f>VLOOKUP(F5845,'Other Data'!$B$17:$C$24,2,FALSE)</f>
        <v>ProductF</v>
      </c>
      <c r="H5845" s="9"/>
      <c r="I5845" s="9"/>
      <c r="J5845" s="9"/>
    </row>
    <row r="5846" spans="2:10" x14ac:dyDescent="0.3">
      <c r="B5846" s="6">
        <v>1130826</v>
      </c>
      <c r="C5846" s="6">
        <v>713</v>
      </c>
      <c r="D5846" s="6" t="str">
        <f>VLOOKUP(C5846,Customers!$B$8:$C$1412,2,FALSE)</f>
        <v>Vancouver Art Gallery Gift Shop</v>
      </c>
      <c r="E5846" s="7">
        <v>45341</v>
      </c>
      <c r="F5846" s="6">
        <v>3</v>
      </c>
      <c r="G5846" s="6" t="str">
        <f>VLOOKUP(F5846,'Other Data'!$B$17:$C$24,2,FALSE)</f>
        <v>ProductC</v>
      </c>
      <c r="H5846" s="6">
        <v>2</v>
      </c>
      <c r="I5846" s="8">
        <v>45341.463726851856</v>
      </c>
      <c r="J5846" s="6">
        <v>128</v>
      </c>
    </row>
    <row r="5847" spans="2:10" x14ac:dyDescent="0.3">
      <c r="B5847" s="6">
        <v>1130827</v>
      </c>
      <c r="C5847" s="6">
        <v>236</v>
      </c>
      <c r="D5847" s="6" t="str">
        <f>VLOOKUP(C5847,Customers!$B$8:$C$1412,2,FALSE)</f>
        <v>Charming Accents</v>
      </c>
      <c r="E5847" s="7">
        <v>45341</v>
      </c>
      <c r="F5847" s="6">
        <v>4</v>
      </c>
      <c r="G5847" s="6" t="str">
        <f>VLOOKUP(F5847,'Other Data'!$B$17:$C$24,2,FALSE)</f>
        <v>ProductD</v>
      </c>
      <c r="H5847" s="6">
        <v>5</v>
      </c>
      <c r="I5847" s="8">
        <v>45341.478750000002</v>
      </c>
      <c r="J5847" s="6">
        <v>105</v>
      </c>
    </row>
    <row r="5848" spans="2:10" x14ac:dyDescent="0.3">
      <c r="B5848" s="6">
        <v>1130828</v>
      </c>
      <c r="C5848" s="6">
        <v>1245</v>
      </c>
      <c r="D5848" s="6" t="str">
        <f>VLOOKUP(C5848,Customers!$B$8:$C$1412,2,FALSE)</f>
        <v>A Child's World</v>
      </c>
      <c r="E5848" s="7">
        <v>45341</v>
      </c>
      <c r="F5848" s="6">
        <v>4</v>
      </c>
      <c r="G5848" s="6" t="str">
        <f>VLOOKUP(F5848,'Other Data'!$B$17:$C$24,2,FALSE)</f>
        <v>ProductD</v>
      </c>
      <c r="H5848" s="6">
        <v>3</v>
      </c>
      <c r="I5848" s="8">
        <v>45341.494004629632</v>
      </c>
      <c r="J5848" s="6">
        <v>124</v>
      </c>
    </row>
    <row r="5849" spans="2:10" x14ac:dyDescent="0.3">
      <c r="B5849" s="6">
        <v>1130829</v>
      </c>
      <c r="C5849" s="6">
        <v>606</v>
      </c>
      <c r="D5849" s="6" t="str">
        <f>VLOOKUP(C5849,Customers!$B$8:$C$1412,2,FALSE)</f>
        <v>Rocky Guardian Drugs</v>
      </c>
      <c r="E5849" s="7">
        <v>45341</v>
      </c>
      <c r="F5849" s="6">
        <v>5</v>
      </c>
      <c r="G5849" s="6" t="str">
        <f>VLOOKUP(F5849,'Other Data'!$B$17:$C$24,2,FALSE)</f>
        <v>ProductE</v>
      </c>
      <c r="H5849" s="6">
        <v>5</v>
      </c>
      <c r="I5849" s="8">
        <v>45341.506990740745</v>
      </c>
      <c r="J5849" s="6">
        <v>121</v>
      </c>
    </row>
    <row r="5850" spans="2:10" x14ac:dyDescent="0.3">
      <c r="B5850" s="6">
        <v>1130830</v>
      </c>
      <c r="C5850" s="6">
        <v>773</v>
      </c>
      <c r="D5850" s="6" t="str">
        <f>VLOOKUP(C5850,Customers!$B$8:$C$1412,2,FALSE)</f>
        <v>Isabelle's</v>
      </c>
      <c r="E5850" s="7">
        <v>45341</v>
      </c>
      <c r="F5850" s="6">
        <v>1</v>
      </c>
      <c r="G5850" s="6" t="str">
        <f>VLOOKUP(F5850,'Other Data'!$B$17:$C$24,2,FALSE)</f>
        <v>ProductA</v>
      </c>
      <c r="H5850" s="6">
        <v>7</v>
      </c>
      <c r="I5850" s="8">
        <v>45341.521979166668</v>
      </c>
      <c r="J5850" s="6">
        <v>114</v>
      </c>
    </row>
    <row r="5851" spans="2:10" x14ac:dyDescent="0.3">
      <c r="B5851" s="6">
        <v>1130831</v>
      </c>
      <c r="C5851" s="6">
        <v>1196</v>
      </c>
      <c r="D5851" s="6" t="str">
        <f>VLOOKUP(C5851,Customers!$B$8:$C$1412,2,FALSE)</f>
        <v>Dale's Southlake Pharmacy</v>
      </c>
      <c r="E5851" s="7">
        <v>45341</v>
      </c>
      <c r="F5851" s="6">
        <v>5</v>
      </c>
      <c r="G5851" s="6" t="str">
        <f>VLOOKUP(F5851,'Other Data'!$B$17:$C$24,2,FALSE)</f>
        <v>ProductE</v>
      </c>
      <c r="H5851" s="6">
        <v>3</v>
      </c>
      <c r="I5851" s="8">
        <v>45341.535925925928</v>
      </c>
      <c r="J5851" s="6">
        <v>109</v>
      </c>
    </row>
    <row r="5852" spans="2:10" x14ac:dyDescent="0.3">
      <c r="B5852" s="6">
        <v>1130832</v>
      </c>
      <c r="C5852" s="6">
        <v>1335</v>
      </c>
      <c r="D5852" s="6" t="str">
        <f>VLOOKUP(C5852,Customers!$B$8:$C$1412,2,FALSE)</f>
        <v>Alphabet Moon Toy &amp; Treasures</v>
      </c>
      <c r="E5852" s="7">
        <v>45341</v>
      </c>
      <c r="F5852" s="6">
        <v>6</v>
      </c>
      <c r="G5852" s="6" t="str">
        <f>VLOOKUP(F5852,'Other Data'!$B$17:$C$24,2,FALSE)</f>
        <v>ProductF</v>
      </c>
      <c r="H5852" s="9"/>
      <c r="I5852" s="9"/>
      <c r="J5852" s="9"/>
    </row>
    <row r="5853" spans="2:10" x14ac:dyDescent="0.3">
      <c r="B5853" s="6">
        <v>1130833</v>
      </c>
      <c r="C5853" s="6">
        <v>1199</v>
      </c>
      <c r="D5853" s="6" t="str">
        <f>VLOOKUP(C5853,Customers!$B$8:$C$1412,2,FALSE)</f>
        <v>Theasure Of Ours</v>
      </c>
      <c r="E5853" s="7">
        <v>45341</v>
      </c>
      <c r="F5853" s="6">
        <v>6</v>
      </c>
      <c r="G5853" s="6" t="str">
        <f>VLOOKUP(F5853,'Other Data'!$B$17:$C$24,2,FALSE)</f>
        <v>ProductF</v>
      </c>
      <c r="H5853" s="9"/>
      <c r="I5853" s="9"/>
      <c r="J5853" s="9"/>
    </row>
    <row r="5854" spans="2:10" x14ac:dyDescent="0.3">
      <c r="B5854" s="6">
        <v>1130834</v>
      </c>
      <c r="C5854" s="6">
        <v>858</v>
      </c>
      <c r="D5854" s="6" t="str">
        <f>VLOOKUP(C5854,Customers!$B$8:$C$1412,2,FALSE)</f>
        <v>Comunity Medical Center Gift Shop</v>
      </c>
      <c r="E5854" s="7">
        <v>45341</v>
      </c>
      <c r="F5854" s="6">
        <v>3</v>
      </c>
      <c r="G5854" s="6" t="str">
        <f>VLOOKUP(F5854,'Other Data'!$B$17:$C$24,2,FALSE)</f>
        <v>ProductC</v>
      </c>
      <c r="H5854" s="6">
        <v>7</v>
      </c>
      <c r="I5854" s="8">
        <v>45341.577569444446</v>
      </c>
      <c r="J5854" s="6">
        <v>114</v>
      </c>
    </row>
    <row r="5855" spans="2:10" x14ac:dyDescent="0.3">
      <c r="B5855" s="6">
        <v>1130835</v>
      </c>
      <c r="C5855" s="6">
        <v>270</v>
      </c>
      <c r="D5855" s="6" t="str">
        <f>VLOOKUP(C5855,Customers!$B$8:$C$1412,2,FALSE)</f>
        <v>MS IMAN VOOSEF</v>
      </c>
      <c r="E5855" s="7">
        <v>45341</v>
      </c>
      <c r="F5855" s="6">
        <v>4</v>
      </c>
      <c r="G5855" s="6" t="str">
        <f>VLOOKUP(F5855,'Other Data'!$B$17:$C$24,2,FALSE)</f>
        <v>ProductD</v>
      </c>
      <c r="H5855" s="6">
        <v>7</v>
      </c>
      <c r="I5855" s="8">
        <v>45341.595034722224</v>
      </c>
      <c r="J5855" s="6">
        <v>117</v>
      </c>
    </row>
    <row r="5856" spans="2:10" x14ac:dyDescent="0.3">
      <c r="B5856" s="6">
        <v>1130836</v>
      </c>
      <c r="C5856" s="6">
        <v>900</v>
      </c>
      <c r="D5856" s="6" t="str">
        <f>VLOOKUP(C5856,Customers!$B$8:$C$1412,2,FALSE)</f>
        <v>Linicks Toys</v>
      </c>
      <c r="E5856" s="7">
        <v>45341</v>
      </c>
      <c r="F5856" s="6">
        <v>3</v>
      </c>
      <c r="G5856" s="6" t="str">
        <f>VLOOKUP(F5856,'Other Data'!$B$17:$C$24,2,FALSE)</f>
        <v>ProductC</v>
      </c>
      <c r="H5856" s="6">
        <v>2</v>
      </c>
      <c r="I5856" s="8">
        <v>45341.609872685185</v>
      </c>
      <c r="J5856" s="6">
        <v>121</v>
      </c>
    </row>
    <row r="5857" spans="2:10" x14ac:dyDescent="0.3">
      <c r="B5857" s="6">
        <v>1130837</v>
      </c>
      <c r="C5857" s="6">
        <v>634</v>
      </c>
      <c r="D5857" s="6" t="str">
        <f>VLOOKUP(C5857,Customers!$B$8:$C$1412,2,FALSE)</f>
        <v>Pharmasave - 314</v>
      </c>
      <c r="E5857" s="7">
        <v>45341</v>
      </c>
      <c r="F5857" s="6">
        <v>3</v>
      </c>
      <c r="G5857" s="6" t="str">
        <f>VLOOKUP(F5857,'Other Data'!$B$17:$C$24,2,FALSE)</f>
        <v>ProductC</v>
      </c>
      <c r="H5857" s="6">
        <v>7</v>
      </c>
      <c r="I5857" s="8">
        <v>45341.627129629633</v>
      </c>
      <c r="J5857" s="6">
        <v>105</v>
      </c>
    </row>
    <row r="5858" spans="2:10" x14ac:dyDescent="0.3">
      <c r="B5858" s="6">
        <v>1130838</v>
      </c>
      <c r="C5858" s="6">
        <v>313</v>
      </c>
      <c r="D5858" s="6" t="str">
        <f>VLOOKUP(C5858,Customers!$B$8:$C$1412,2,FALSE)</f>
        <v>Accent Your World</v>
      </c>
      <c r="E5858" s="7">
        <v>45341</v>
      </c>
      <c r="F5858" s="6">
        <v>6</v>
      </c>
      <c r="G5858" s="6" t="str">
        <f>VLOOKUP(F5858,'Other Data'!$B$17:$C$24,2,FALSE)</f>
        <v>ProductF</v>
      </c>
      <c r="H5858" s="9"/>
      <c r="I5858" s="9"/>
      <c r="J5858" s="9"/>
    </row>
    <row r="5859" spans="2:10" x14ac:dyDescent="0.3">
      <c r="B5859" s="6">
        <v>1130839</v>
      </c>
      <c r="C5859" s="6">
        <v>761</v>
      </c>
      <c r="D5859" s="6" t="str">
        <f>VLOOKUP(C5859,Customers!$B$8:$C$1412,2,FALSE)</f>
        <v>General Store, The</v>
      </c>
      <c r="E5859" s="7">
        <v>45341</v>
      </c>
      <c r="F5859" s="6">
        <v>2</v>
      </c>
      <c r="G5859" s="6" t="str">
        <f>VLOOKUP(F5859,'Other Data'!$B$17:$C$24,2,FALSE)</f>
        <v>ProductB</v>
      </c>
      <c r="H5859" s="6">
        <v>5</v>
      </c>
      <c r="I5859" s="8">
        <v>45341.654467592591</v>
      </c>
      <c r="J5859" s="6">
        <v>118</v>
      </c>
    </row>
    <row r="5860" spans="2:10" x14ac:dyDescent="0.3">
      <c r="B5860" s="6">
        <v>1130840</v>
      </c>
      <c r="C5860" s="6">
        <v>169</v>
      </c>
      <c r="D5860" s="6" t="str">
        <f>VLOOKUP(C5860,Customers!$B$8:$C$1412,2,FALSE)</f>
        <v>Just Toys</v>
      </c>
      <c r="E5860" s="7">
        <v>45341</v>
      </c>
      <c r="F5860" s="6">
        <v>2</v>
      </c>
      <c r="G5860" s="6" t="str">
        <f>VLOOKUP(F5860,'Other Data'!$B$17:$C$24,2,FALSE)</f>
        <v>ProductB</v>
      </c>
      <c r="H5860" s="6">
        <v>5</v>
      </c>
      <c r="I5860" s="8">
        <v>45341.664085648146</v>
      </c>
      <c r="J5860" s="6">
        <v>123</v>
      </c>
    </row>
    <row r="5861" spans="2:10" x14ac:dyDescent="0.3">
      <c r="B5861" s="6">
        <v>1130841</v>
      </c>
      <c r="C5861" s="6">
        <v>280</v>
      </c>
      <c r="D5861" s="6" t="str">
        <f>VLOOKUP(C5861,Customers!$B$8:$C$1412,2,FALSE)</f>
        <v>Oakville Trafalgar Hospital</v>
      </c>
      <c r="E5861" s="7">
        <v>45341</v>
      </c>
      <c r="F5861" s="6">
        <v>2</v>
      </c>
      <c r="G5861" s="6" t="str">
        <f>VLOOKUP(F5861,'Other Data'!$B$17:$C$24,2,FALSE)</f>
        <v>ProductB</v>
      </c>
      <c r="H5861" s="6">
        <v>7</v>
      </c>
      <c r="I5861" s="8">
        <v>45341.680335648147</v>
      </c>
      <c r="J5861" s="6">
        <v>111</v>
      </c>
    </row>
    <row r="5862" spans="2:10" x14ac:dyDescent="0.3">
      <c r="B5862" s="6">
        <v>1130842</v>
      </c>
      <c r="C5862" s="6">
        <v>244</v>
      </c>
      <c r="D5862" s="6" t="str">
        <f>VLOOKUP(C5862,Customers!$B$8:$C$1412,2,FALSE)</f>
        <v>DOMAIRS HOME FASHIONS &amp; GIFTS</v>
      </c>
      <c r="E5862" s="7">
        <v>45341</v>
      </c>
      <c r="F5862" s="6">
        <v>2</v>
      </c>
      <c r="G5862" s="6" t="str">
        <f>VLOOKUP(F5862,'Other Data'!$B$17:$C$24,2,FALSE)</f>
        <v>ProductB</v>
      </c>
      <c r="H5862" s="6">
        <v>4</v>
      </c>
      <c r="I5862" s="8">
        <v>45341.696412037032</v>
      </c>
      <c r="J5862" s="6">
        <v>110</v>
      </c>
    </row>
    <row r="5863" spans="2:10" x14ac:dyDescent="0.3">
      <c r="B5863" s="6">
        <v>1130843</v>
      </c>
      <c r="C5863" s="6">
        <v>693</v>
      </c>
      <c r="D5863" s="6" t="str">
        <f>VLOOKUP(C5863,Customers!$B$8:$C$1412,2,FALSE)</f>
        <v>Meaningful Things</v>
      </c>
      <c r="E5863" s="7">
        <v>45341</v>
      </c>
      <c r="F5863" s="6">
        <v>6</v>
      </c>
      <c r="G5863" s="6" t="str">
        <f>VLOOKUP(F5863,'Other Data'!$B$17:$C$24,2,FALSE)</f>
        <v>ProductF</v>
      </c>
      <c r="H5863" s="9"/>
      <c r="I5863" s="9"/>
      <c r="J5863" s="9"/>
    </row>
    <row r="5864" spans="2:10" x14ac:dyDescent="0.3">
      <c r="B5864" s="6">
        <v>1130844</v>
      </c>
      <c r="C5864" s="6">
        <v>1125</v>
      </c>
      <c r="D5864" s="6" t="str">
        <f>VLOOKUP(C5864,Customers!$B$8:$C$1412,2,FALSE)</f>
        <v>Gazebo Gift Shop</v>
      </c>
      <c r="E5864" s="7">
        <v>45341</v>
      </c>
      <c r="F5864" s="6">
        <v>3</v>
      </c>
      <c r="G5864" s="6" t="str">
        <f>VLOOKUP(F5864,'Other Data'!$B$17:$C$24,2,FALSE)</f>
        <v>ProductC</v>
      </c>
      <c r="H5864" s="6">
        <v>2</v>
      </c>
      <c r="I5864" s="8">
        <v>45341.725138888884</v>
      </c>
      <c r="J5864" s="6">
        <v>112</v>
      </c>
    </row>
    <row r="5865" spans="2:10" x14ac:dyDescent="0.3">
      <c r="B5865" s="6">
        <v>1130845</v>
      </c>
      <c r="C5865" s="6">
        <v>447</v>
      </c>
      <c r="D5865" s="6" t="str">
        <f>VLOOKUP(C5865,Customers!$B$8:$C$1412,2,FALSE)</f>
        <v>SCHAEFERS LADIES WEAR</v>
      </c>
      <c r="E5865" s="7">
        <v>45341</v>
      </c>
      <c r="F5865" s="6">
        <v>6</v>
      </c>
      <c r="G5865" s="6" t="str">
        <f>VLOOKUP(F5865,'Other Data'!$B$17:$C$24,2,FALSE)</f>
        <v>ProductF</v>
      </c>
      <c r="H5865" s="9"/>
      <c r="I5865" s="9"/>
      <c r="J5865" s="9"/>
    </row>
    <row r="5866" spans="2:10" x14ac:dyDescent="0.3">
      <c r="B5866" s="6">
        <v>1130846</v>
      </c>
      <c r="C5866" s="6">
        <v>699</v>
      </c>
      <c r="D5866" s="6" t="str">
        <f>VLOOKUP(C5866,Customers!$B$8:$C$1412,2,FALSE)</f>
        <v>Field's</v>
      </c>
      <c r="E5866" s="7">
        <v>45341</v>
      </c>
      <c r="F5866" s="6">
        <v>3</v>
      </c>
      <c r="G5866" s="6" t="str">
        <f>VLOOKUP(F5866,'Other Data'!$B$17:$C$24,2,FALSE)</f>
        <v>ProductC</v>
      </c>
      <c r="H5866" s="6">
        <v>3</v>
      </c>
      <c r="I5866" s="8">
        <v>45341.753553240735</v>
      </c>
      <c r="J5866" s="6">
        <v>132</v>
      </c>
    </row>
    <row r="5867" spans="2:10" x14ac:dyDescent="0.3">
      <c r="B5867" s="6">
        <v>1130847</v>
      </c>
      <c r="C5867" s="6">
        <v>1263</v>
      </c>
      <c r="D5867" s="6" t="str">
        <f>VLOOKUP(C5867,Customers!$B$8:$C$1412,2,FALSE)</f>
        <v>West Valley Art Museum</v>
      </c>
      <c r="E5867" s="7">
        <v>45341</v>
      </c>
      <c r="F5867" s="6">
        <v>1</v>
      </c>
      <c r="G5867" s="6" t="str">
        <f>VLOOKUP(F5867,'Other Data'!$B$17:$C$24,2,FALSE)</f>
        <v>ProductA</v>
      </c>
      <c r="H5867" s="6">
        <v>5</v>
      </c>
      <c r="I5867" s="8">
        <v>45341.767442129625</v>
      </c>
      <c r="J5867" s="6">
        <v>119</v>
      </c>
    </row>
    <row r="5868" spans="2:10" x14ac:dyDescent="0.3">
      <c r="B5868" s="6">
        <v>1130848</v>
      </c>
      <c r="C5868" s="6">
        <v>897</v>
      </c>
      <c r="D5868" s="6" t="str">
        <f>VLOOKUP(C5868,Customers!$B$8:$C$1412,2,FALSE)</f>
        <v>Focus Camera Inc</v>
      </c>
      <c r="E5868" s="7">
        <v>45342</v>
      </c>
      <c r="F5868" s="6">
        <v>2</v>
      </c>
      <c r="G5868" s="6" t="str">
        <f>VLOOKUP(F5868,'Other Data'!$B$17:$C$24,2,FALSE)</f>
        <v>ProductB</v>
      </c>
      <c r="H5868" s="6">
        <v>6</v>
      </c>
      <c r="I5868" s="8">
        <v>45342.333333333336</v>
      </c>
      <c r="J5868" s="6">
        <v>105</v>
      </c>
    </row>
    <row r="5869" spans="2:10" x14ac:dyDescent="0.3">
      <c r="B5869" s="6">
        <v>1130849</v>
      </c>
      <c r="C5869" s="6">
        <v>731</v>
      </c>
      <c r="D5869" s="6" t="str">
        <f>VLOOKUP(C5869,Customers!$B$8:$C$1412,2,FALSE)</f>
        <v>Off The Seawalll</v>
      </c>
      <c r="E5869" s="7">
        <v>45342</v>
      </c>
      <c r="F5869" s="6">
        <v>1</v>
      </c>
      <c r="G5869" s="6" t="str">
        <f>VLOOKUP(F5869,'Other Data'!$B$17:$C$24,2,FALSE)</f>
        <v>ProductA</v>
      </c>
      <c r="H5869" s="6">
        <v>3</v>
      </c>
      <c r="I5869" s="8">
        <v>45342.35125</v>
      </c>
      <c r="J5869" s="6">
        <v>111</v>
      </c>
    </row>
    <row r="5870" spans="2:10" x14ac:dyDescent="0.3">
      <c r="B5870" s="6">
        <v>1130850</v>
      </c>
      <c r="C5870" s="6">
        <v>559</v>
      </c>
      <c r="D5870" s="6" t="str">
        <f>VLOOKUP(C5870,Customers!$B$8:$C$1412,2,FALSE)</f>
        <v>Your Dollar Store With More</v>
      </c>
      <c r="E5870" s="7">
        <v>45342</v>
      </c>
      <c r="F5870" s="6">
        <v>2</v>
      </c>
      <c r="G5870" s="6" t="str">
        <f>VLOOKUP(F5870,'Other Data'!$B$17:$C$24,2,FALSE)</f>
        <v>ProductB</v>
      </c>
      <c r="H5870" s="6">
        <v>5</v>
      </c>
      <c r="I5870" s="8">
        <v>45342.363159722219</v>
      </c>
      <c r="J5870" s="6">
        <v>132</v>
      </c>
    </row>
    <row r="5871" spans="2:10" x14ac:dyDescent="0.3">
      <c r="B5871" s="6">
        <v>1130851</v>
      </c>
      <c r="C5871" s="6">
        <v>527</v>
      </c>
      <c r="D5871" s="6" t="str">
        <f>VLOOKUP(C5871,Customers!$B$8:$C$1412,2,FALSE)</f>
        <v>Blooms Photography</v>
      </c>
      <c r="E5871" s="7">
        <v>45342</v>
      </c>
      <c r="F5871" s="6">
        <v>2</v>
      </c>
      <c r="G5871" s="6" t="str">
        <f>VLOOKUP(F5871,'Other Data'!$B$17:$C$24,2,FALSE)</f>
        <v>ProductB</v>
      </c>
      <c r="H5871" s="6">
        <v>7</v>
      </c>
      <c r="I5871" s="8">
        <v>45342.378020833334</v>
      </c>
      <c r="J5871" s="6">
        <v>112</v>
      </c>
    </row>
    <row r="5872" spans="2:10" x14ac:dyDescent="0.3">
      <c r="B5872" s="6">
        <v>1130852</v>
      </c>
      <c r="C5872" s="6">
        <v>213</v>
      </c>
      <c r="D5872" s="6" t="str">
        <f>VLOOKUP(C5872,Customers!$B$8:$C$1412,2,FALSE)</f>
        <v>St. Catherines Museum</v>
      </c>
      <c r="E5872" s="7">
        <v>45342</v>
      </c>
      <c r="F5872" s="6">
        <v>5</v>
      </c>
      <c r="G5872" s="6" t="str">
        <f>VLOOKUP(F5872,'Other Data'!$B$17:$C$24,2,FALSE)</f>
        <v>ProductE</v>
      </c>
      <c r="H5872" s="6">
        <v>5</v>
      </c>
      <c r="I5872" s="8">
        <v>45342.391458333332</v>
      </c>
      <c r="J5872" s="6">
        <v>113</v>
      </c>
    </row>
    <row r="5873" spans="2:10" x14ac:dyDescent="0.3">
      <c r="B5873" s="6">
        <v>1130853</v>
      </c>
      <c r="C5873" s="6">
        <v>843</v>
      </c>
      <c r="D5873" s="6" t="str">
        <f>VLOOKUP(C5873,Customers!$B$8:$C$1412,2,FALSE)</f>
        <v>Aviano's</v>
      </c>
      <c r="E5873" s="7">
        <v>45342</v>
      </c>
      <c r="F5873" s="6">
        <v>2</v>
      </c>
      <c r="G5873" s="6" t="str">
        <f>VLOOKUP(F5873,'Other Data'!$B$17:$C$24,2,FALSE)</f>
        <v>ProductB</v>
      </c>
      <c r="H5873" s="6">
        <v>4</v>
      </c>
      <c r="I5873" s="8">
        <v>45342.405405092592</v>
      </c>
      <c r="J5873" s="6">
        <v>116</v>
      </c>
    </row>
    <row r="5874" spans="2:10" x14ac:dyDescent="0.3">
      <c r="B5874" s="6">
        <v>1130854</v>
      </c>
      <c r="C5874" s="6">
        <v>831</v>
      </c>
      <c r="D5874" s="6" t="str">
        <f>VLOOKUP(C5874,Customers!$B$8:$C$1412,2,FALSE)</f>
        <v>Lynne's Hallmark</v>
      </c>
      <c r="E5874" s="7">
        <v>45342</v>
      </c>
      <c r="F5874" s="6">
        <v>4</v>
      </c>
      <c r="G5874" s="6" t="str">
        <f>VLOOKUP(F5874,'Other Data'!$B$17:$C$24,2,FALSE)</f>
        <v>ProductD</v>
      </c>
      <c r="H5874" s="6">
        <v>6</v>
      </c>
      <c r="I5874" s="8">
        <v>45342.415752314817</v>
      </c>
      <c r="J5874" s="6">
        <v>133</v>
      </c>
    </row>
    <row r="5875" spans="2:10" x14ac:dyDescent="0.3">
      <c r="B5875" s="6">
        <v>1130855</v>
      </c>
      <c r="C5875" s="6">
        <v>108</v>
      </c>
      <c r="D5875" s="6" t="str">
        <f>VLOOKUP(C5875,Customers!$B$8:$C$1412,2,FALSE)</f>
        <v>New England Gift &amp; Basket Co. - Paniers</v>
      </c>
      <c r="E5875" s="7">
        <v>45342</v>
      </c>
      <c r="F5875" s="6">
        <v>5</v>
      </c>
      <c r="G5875" s="6" t="str">
        <f>VLOOKUP(F5875,'Other Data'!$B$17:$C$24,2,FALSE)</f>
        <v>ProductE</v>
      </c>
      <c r="H5875" s="6">
        <v>7</v>
      </c>
      <c r="I5875" s="8">
        <v>45342.429872685185</v>
      </c>
      <c r="J5875" s="6">
        <v>111</v>
      </c>
    </row>
    <row r="5876" spans="2:10" x14ac:dyDescent="0.3">
      <c r="B5876" s="6">
        <v>1130856</v>
      </c>
      <c r="C5876" s="6">
        <v>589</v>
      </c>
      <c r="D5876" s="6" t="str">
        <f>VLOOKUP(C5876,Customers!$B$8:$C$1412,2,FALSE)</f>
        <v>Buck or Two #517</v>
      </c>
      <c r="E5876" s="7">
        <v>45342</v>
      </c>
      <c r="F5876" s="6">
        <v>5</v>
      </c>
      <c r="G5876" s="6" t="str">
        <f>VLOOKUP(F5876,'Other Data'!$B$17:$C$24,2,FALSE)</f>
        <v>ProductE</v>
      </c>
      <c r="H5876" s="6">
        <v>5</v>
      </c>
      <c r="I5876" s="8">
        <v>45342.445983796293</v>
      </c>
      <c r="J5876" s="6">
        <v>116</v>
      </c>
    </row>
    <row r="5877" spans="2:10" x14ac:dyDescent="0.3">
      <c r="B5877" s="6">
        <v>1130857</v>
      </c>
      <c r="C5877" s="6">
        <v>1352</v>
      </c>
      <c r="D5877" s="6" t="str">
        <f>VLOOKUP(C5877,Customers!$B$8:$C$1412,2,FALSE)</f>
        <v>The Doodle Pad</v>
      </c>
      <c r="E5877" s="7">
        <v>45342</v>
      </c>
      <c r="F5877" s="6">
        <v>1</v>
      </c>
      <c r="G5877" s="6" t="str">
        <f>VLOOKUP(F5877,'Other Data'!$B$17:$C$24,2,FALSE)</f>
        <v>ProductA</v>
      </c>
      <c r="H5877" s="6">
        <v>6</v>
      </c>
      <c r="I5877" s="8">
        <v>45342.455763888887</v>
      </c>
      <c r="J5877" s="6">
        <v>108</v>
      </c>
    </row>
    <row r="5878" spans="2:10" x14ac:dyDescent="0.3">
      <c r="B5878" s="6">
        <v>1130858</v>
      </c>
      <c r="C5878" s="6">
        <v>1208</v>
      </c>
      <c r="D5878" s="6" t="str">
        <f>VLOOKUP(C5878,Customers!$B$8:$C$1412,2,FALSE)</f>
        <v>Waters True Value</v>
      </c>
      <c r="E5878" s="7">
        <v>45342</v>
      </c>
      <c r="F5878" s="6">
        <v>2</v>
      </c>
      <c r="G5878" s="6" t="str">
        <f>VLOOKUP(F5878,'Other Data'!$B$17:$C$24,2,FALSE)</f>
        <v>ProductB</v>
      </c>
      <c r="H5878" s="6">
        <v>3</v>
      </c>
      <c r="I5878" s="8">
        <v>45342.46570601852</v>
      </c>
      <c r="J5878" s="6">
        <v>108</v>
      </c>
    </row>
    <row r="5879" spans="2:10" x14ac:dyDescent="0.3">
      <c r="B5879" s="6">
        <v>1130859</v>
      </c>
      <c r="C5879" s="6">
        <v>232</v>
      </c>
      <c r="D5879" s="6" t="str">
        <f>VLOOKUP(C5879,Customers!$B$8:$C$1412,2,FALSE)</f>
        <v>Hallmark Cards</v>
      </c>
      <c r="E5879" s="7">
        <v>45342</v>
      </c>
      <c r="F5879" s="6">
        <v>5</v>
      </c>
      <c r="G5879" s="6" t="str">
        <f>VLOOKUP(F5879,'Other Data'!$B$17:$C$24,2,FALSE)</f>
        <v>ProductE</v>
      </c>
      <c r="H5879" s="6">
        <v>3</v>
      </c>
      <c r="I5879" s="8">
        <v>45342.479502314818</v>
      </c>
      <c r="J5879" s="6">
        <v>132</v>
      </c>
    </row>
    <row r="5880" spans="2:10" x14ac:dyDescent="0.3">
      <c r="B5880" s="6">
        <v>1130860</v>
      </c>
      <c r="C5880" s="6">
        <v>207</v>
      </c>
      <c r="D5880" s="6" t="str">
        <f>VLOOKUP(C5880,Customers!$B$8:$C$1412,2,FALSE)</f>
        <v>Cascade Gifts Marriott Hotel</v>
      </c>
      <c r="E5880" s="7">
        <v>45342</v>
      </c>
      <c r="F5880" s="6">
        <v>5</v>
      </c>
      <c r="G5880" s="6" t="str">
        <f>VLOOKUP(F5880,'Other Data'!$B$17:$C$24,2,FALSE)</f>
        <v>ProductE</v>
      </c>
      <c r="H5880" s="6">
        <v>5</v>
      </c>
      <c r="I5880" s="8">
        <v>45342.492731481485</v>
      </c>
      <c r="J5880" s="6">
        <v>112</v>
      </c>
    </row>
    <row r="5881" spans="2:10" x14ac:dyDescent="0.3">
      <c r="B5881" s="6">
        <v>1130861</v>
      </c>
      <c r="C5881" s="6">
        <v>1228</v>
      </c>
      <c r="D5881" s="6" t="str">
        <f>VLOOKUP(C5881,Customers!$B$8:$C$1412,2,FALSE)</f>
        <v>Kidstuff, Etc!</v>
      </c>
      <c r="E5881" s="7">
        <v>45342</v>
      </c>
      <c r="F5881" s="6">
        <v>6</v>
      </c>
      <c r="G5881" s="6" t="str">
        <f>VLOOKUP(F5881,'Other Data'!$B$17:$C$24,2,FALSE)</f>
        <v>ProductF</v>
      </c>
      <c r="H5881" s="9"/>
      <c r="I5881" s="9"/>
      <c r="J5881" s="9"/>
    </row>
    <row r="5882" spans="2:10" x14ac:dyDescent="0.3">
      <c r="B5882" s="6">
        <v>1130862</v>
      </c>
      <c r="C5882" s="6">
        <v>49</v>
      </c>
      <c r="D5882" s="6" t="str">
        <f>VLOOKUP(C5882,Customers!$B$8:$C$1412,2,FALSE)</f>
        <v>Sea Shell Design</v>
      </c>
      <c r="E5882" s="7">
        <v>45342</v>
      </c>
      <c r="F5882" s="6">
        <v>5</v>
      </c>
      <c r="G5882" s="6" t="str">
        <f>VLOOKUP(F5882,'Other Data'!$B$17:$C$24,2,FALSE)</f>
        <v>ProductE</v>
      </c>
      <c r="H5882" s="6">
        <v>4</v>
      </c>
      <c r="I5882" s="8">
        <v>45342.524780092594</v>
      </c>
      <c r="J5882" s="6">
        <v>133</v>
      </c>
    </row>
    <row r="5883" spans="2:10" x14ac:dyDescent="0.3">
      <c r="B5883" s="6">
        <v>1130863</v>
      </c>
      <c r="C5883" s="6">
        <v>44</v>
      </c>
      <c r="D5883" s="6" t="str">
        <f>VLOOKUP(C5883,Customers!$B$8:$C$1412,2,FALSE)</f>
        <v>Buck or Two #520</v>
      </c>
      <c r="E5883" s="7">
        <v>45342</v>
      </c>
      <c r="F5883" s="6">
        <v>1</v>
      </c>
      <c r="G5883" s="6" t="str">
        <f>VLOOKUP(F5883,'Other Data'!$B$17:$C$24,2,FALSE)</f>
        <v>ProductA</v>
      </c>
      <c r="H5883" s="6">
        <v>2</v>
      </c>
      <c r="I5883" s="8">
        <v>45342.537916666668</v>
      </c>
      <c r="J5883" s="6">
        <v>128</v>
      </c>
    </row>
    <row r="5884" spans="2:10" x14ac:dyDescent="0.3">
      <c r="B5884" s="6">
        <v>1130864</v>
      </c>
      <c r="C5884" s="6">
        <v>412</v>
      </c>
      <c r="D5884" s="6" t="str">
        <f>VLOOKUP(C5884,Customers!$B$8:$C$1412,2,FALSE)</f>
        <v>Corabelle's</v>
      </c>
      <c r="E5884" s="7">
        <v>45342</v>
      </c>
      <c r="F5884" s="6">
        <v>2</v>
      </c>
      <c r="G5884" s="6" t="str">
        <f>VLOOKUP(F5884,'Other Data'!$B$17:$C$24,2,FALSE)</f>
        <v>ProductB</v>
      </c>
      <c r="H5884" s="6">
        <v>6</v>
      </c>
      <c r="I5884" s="8">
        <v>45342.553449074076</v>
      </c>
      <c r="J5884" s="6">
        <v>105</v>
      </c>
    </row>
    <row r="5885" spans="2:10" x14ac:dyDescent="0.3">
      <c r="B5885" s="6">
        <v>1130865</v>
      </c>
      <c r="C5885" s="6">
        <v>1205</v>
      </c>
      <c r="D5885" s="6" t="str">
        <f>VLOOKUP(C5885,Customers!$B$8:$C$1412,2,FALSE)</f>
        <v>Lawrence Memorial Hospital</v>
      </c>
      <c r="E5885" s="7">
        <v>45342</v>
      </c>
      <c r="F5885" s="6">
        <v>1</v>
      </c>
      <c r="G5885" s="6" t="str">
        <f>VLOOKUP(F5885,'Other Data'!$B$17:$C$24,2,FALSE)</f>
        <v>ProductA</v>
      </c>
      <c r="H5885" s="6">
        <v>7</v>
      </c>
      <c r="I5885" s="8">
        <v>45342.569398148153</v>
      </c>
      <c r="J5885" s="6">
        <v>119</v>
      </c>
    </row>
    <row r="5886" spans="2:10" x14ac:dyDescent="0.3">
      <c r="B5886" s="6">
        <v>1130866</v>
      </c>
      <c r="C5886" s="6">
        <v>284</v>
      </c>
      <c r="D5886" s="6" t="str">
        <f>VLOOKUP(C5886,Customers!$B$8:$C$1412,2,FALSE)</f>
        <v>Zellers Store #499</v>
      </c>
      <c r="E5886" s="7">
        <v>45342</v>
      </c>
      <c r="F5886" s="6">
        <v>6</v>
      </c>
      <c r="G5886" s="6" t="str">
        <f>VLOOKUP(F5886,'Other Data'!$B$17:$C$24,2,FALSE)</f>
        <v>ProductF</v>
      </c>
      <c r="H5886" s="9"/>
      <c r="I5886" s="9"/>
      <c r="J5886" s="9"/>
    </row>
    <row r="5887" spans="2:10" x14ac:dyDescent="0.3">
      <c r="B5887" s="6">
        <v>1130867</v>
      </c>
      <c r="C5887" s="6">
        <v>456</v>
      </c>
      <c r="D5887" s="6" t="str">
        <f>VLOOKUP(C5887,Customers!$B$8:$C$1412,2,FALSE)</f>
        <v>MY COUSINS CLOSET</v>
      </c>
      <c r="E5887" s="7">
        <v>45342</v>
      </c>
      <c r="F5887" s="6">
        <v>4</v>
      </c>
      <c r="G5887" s="6" t="str">
        <f>VLOOKUP(F5887,'Other Data'!$B$17:$C$24,2,FALSE)</f>
        <v>ProductD</v>
      </c>
      <c r="H5887" s="6">
        <v>4</v>
      </c>
      <c r="I5887" s="8">
        <v>45342.597349537042</v>
      </c>
      <c r="J5887" s="6">
        <v>116</v>
      </c>
    </row>
    <row r="5888" spans="2:10" x14ac:dyDescent="0.3">
      <c r="B5888" s="6">
        <v>1130868</v>
      </c>
      <c r="C5888" s="6">
        <v>88</v>
      </c>
      <c r="D5888" s="6" t="str">
        <f>VLOOKUP(C5888,Customers!$B$8:$C$1412,2,FALSE)</f>
        <v>Origines</v>
      </c>
      <c r="E5888" s="7">
        <v>45342</v>
      </c>
      <c r="F5888" s="6">
        <v>2</v>
      </c>
      <c r="G5888" s="6" t="str">
        <f>VLOOKUP(F5888,'Other Data'!$B$17:$C$24,2,FALSE)</f>
        <v>ProductB</v>
      </c>
      <c r="H5888" s="6">
        <v>3</v>
      </c>
      <c r="I5888" s="8">
        <v>45342.613993055558</v>
      </c>
      <c r="J5888" s="6">
        <v>108</v>
      </c>
    </row>
    <row r="5889" spans="2:10" x14ac:dyDescent="0.3">
      <c r="B5889" s="6">
        <v>1130869</v>
      </c>
      <c r="C5889" s="6">
        <v>957</v>
      </c>
      <c r="D5889" s="6" t="str">
        <f>VLOOKUP(C5889,Customers!$B$8:$C$1412,2,FALSE)</f>
        <v>Eden's Collection</v>
      </c>
      <c r="E5889" s="7">
        <v>45342</v>
      </c>
      <c r="F5889" s="6">
        <v>2</v>
      </c>
      <c r="G5889" s="6" t="str">
        <f>VLOOKUP(F5889,'Other Data'!$B$17:$C$24,2,FALSE)</f>
        <v>ProductB</v>
      </c>
      <c r="H5889" s="6">
        <v>4</v>
      </c>
      <c r="I5889" s="8">
        <v>45342.630069444444</v>
      </c>
      <c r="J5889" s="6">
        <v>114</v>
      </c>
    </row>
    <row r="5890" spans="2:10" x14ac:dyDescent="0.3">
      <c r="B5890" s="6">
        <v>1130870</v>
      </c>
      <c r="C5890" s="6">
        <v>971</v>
      </c>
      <c r="D5890" s="6" t="str">
        <f>VLOOKUP(C5890,Customers!$B$8:$C$1412,2,FALSE)</f>
        <v>Lily &amp; Company</v>
      </c>
      <c r="E5890" s="7">
        <v>45342</v>
      </c>
      <c r="F5890" s="6">
        <v>4</v>
      </c>
      <c r="G5890" s="6" t="str">
        <f>VLOOKUP(F5890,'Other Data'!$B$17:$C$24,2,FALSE)</f>
        <v>ProductD</v>
      </c>
      <c r="H5890" s="6">
        <v>4</v>
      </c>
      <c r="I5890" s="8">
        <v>45342.645092592589</v>
      </c>
      <c r="J5890" s="6">
        <v>106</v>
      </c>
    </row>
    <row r="5891" spans="2:10" x14ac:dyDescent="0.3">
      <c r="B5891" s="6">
        <v>1130871</v>
      </c>
      <c r="C5891" s="6">
        <v>1316</v>
      </c>
      <c r="D5891" s="6" t="str">
        <f>VLOOKUP(C5891,Customers!$B$8:$C$1412,2,FALSE)</f>
        <v>Donna McGuire</v>
      </c>
      <c r="E5891" s="7">
        <v>45342</v>
      </c>
      <c r="F5891" s="6">
        <v>4</v>
      </c>
      <c r="G5891" s="6" t="str">
        <f>VLOOKUP(F5891,'Other Data'!$B$17:$C$24,2,FALSE)</f>
        <v>ProductD</v>
      </c>
      <c r="H5891" s="6">
        <v>2</v>
      </c>
      <c r="I5891" s="8">
        <v>45342.659791666665</v>
      </c>
      <c r="J5891" s="6">
        <v>121</v>
      </c>
    </row>
    <row r="5892" spans="2:10" x14ac:dyDescent="0.3">
      <c r="B5892" s="6">
        <v>1130872</v>
      </c>
      <c r="C5892" s="6">
        <v>1287</v>
      </c>
      <c r="D5892" s="6" t="str">
        <f>VLOOKUP(C5892,Customers!$B$8:$C$1412,2,FALSE)</f>
        <v>Big 5 Corp</v>
      </c>
      <c r="E5892" s="7">
        <v>45342</v>
      </c>
      <c r="F5892" s="6">
        <v>5</v>
      </c>
      <c r="G5892" s="6" t="str">
        <f>VLOOKUP(F5892,'Other Data'!$B$17:$C$24,2,FALSE)</f>
        <v>ProductE</v>
      </c>
      <c r="H5892" s="6">
        <v>2</v>
      </c>
      <c r="I5892" s="8">
        <v>45342.677442129629</v>
      </c>
      <c r="J5892" s="6">
        <v>110</v>
      </c>
    </row>
    <row r="5893" spans="2:10" x14ac:dyDescent="0.3">
      <c r="B5893" s="6">
        <v>1130873</v>
      </c>
      <c r="C5893" s="6">
        <v>512</v>
      </c>
      <c r="D5893" s="6" t="str">
        <f>VLOOKUP(C5893,Customers!$B$8:$C$1412,2,FALSE)</f>
        <v>Nancy's Gift Shop</v>
      </c>
      <c r="E5893" s="7">
        <v>45342</v>
      </c>
      <c r="F5893" s="6">
        <v>3</v>
      </c>
      <c r="G5893" s="6" t="str">
        <f>VLOOKUP(F5893,'Other Data'!$B$17:$C$24,2,FALSE)</f>
        <v>ProductC</v>
      </c>
      <c r="H5893" s="6">
        <v>2</v>
      </c>
      <c r="I5893" s="8">
        <v>45342.689351851848</v>
      </c>
      <c r="J5893" s="6">
        <v>108</v>
      </c>
    </row>
    <row r="5894" spans="2:10" x14ac:dyDescent="0.3">
      <c r="B5894" s="6">
        <v>1130874</v>
      </c>
      <c r="C5894" s="6">
        <v>116</v>
      </c>
      <c r="D5894" s="6" t="str">
        <f>VLOOKUP(C5894,Customers!$B$8:$C$1412,2,FALSE)</f>
        <v>Gift O Sphere</v>
      </c>
      <c r="E5894" s="7">
        <v>45342</v>
      </c>
      <c r="F5894" s="6">
        <v>2</v>
      </c>
      <c r="G5894" s="6" t="str">
        <f>VLOOKUP(F5894,'Other Data'!$B$17:$C$24,2,FALSE)</f>
        <v>ProductB</v>
      </c>
      <c r="H5894" s="6">
        <v>4</v>
      </c>
      <c r="I5894" s="8">
        <v>45342.699942129628</v>
      </c>
      <c r="J5894" s="6">
        <v>124</v>
      </c>
    </row>
    <row r="5895" spans="2:10" x14ac:dyDescent="0.3">
      <c r="B5895" s="6">
        <v>1130875</v>
      </c>
      <c r="C5895" s="6">
        <v>10</v>
      </c>
      <c r="D5895" s="6" t="str">
        <f>VLOOKUP(C5895,Customers!$B$8:$C$1412,2,FALSE)</f>
        <v>Creative World Inc</v>
      </c>
      <c r="E5895" s="7">
        <v>45342</v>
      </c>
      <c r="F5895" s="6">
        <v>6</v>
      </c>
      <c r="G5895" s="6" t="str">
        <f>VLOOKUP(F5895,'Other Data'!$B$17:$C$24,2,FALSE)</f>
        <v>ProductF</v>
      </c>
      <c r="H5895" s="9"/>
      <c r="I5895" s="9"/>
      <c r="J5895" s="9"/>
    </row>
    <row r="5896" spans="2:10" x14ac:dyDescent="0.3">
      <c r="B5896" s="6">
        <v>1130876</v>
      </c>
      <c r="C5896" s="6">
        <v>781</v>
      </c>
      <c r="D5896" s="6" t="str">
        <f>VLOOKUP(C5896,Customers!$B$8:$C$1412,2,FALSE)</f>
        <v>Greenpiece</v>
      </c>
      <c r="E5896" s="7">
        <v>45342</v>
      </c>
      <c r="F5896" s="6">
        <v>3</v>
      </c>
      <c r="G5896" s="6" t="str">
        <f>VLOOKUP(F5896,'Other Data'!$B$17:$C$24,2,FALSE)</f>
        <v>ProductC</v>
      </c>
      <c r="H5896" s="6">
        <v>6</v>
      </c>
      <c r="I5896" s="8">
        <v>45342.729895833334</v>
      </c>
      <c r="J5896" s="6">
        <v>109</v>
      </c>
    </row>
    <row r="5897" spans="2:10" x14ac:dyDescent="0.3">
      <c r="B5897" s="6">
        <v>1130877</v>
      </c>
      <c r="C5897" s="6">
        <v>250</v>
      </c>
      <c r="D5897" s="6" t="str">
        <f>VLOOKUP(C5897,Customers!$B$8:$C$1412,2,FALSE)</f>
        <v>Buck or Two #361</v>
      </c>
      <c r="E5897" s="7">
        <v>45342</v>
      </c>
      <c r="F5897" s="6">
        <v>5</v>
      </c>
      <c r="G5897" s="6" t="str">
        <f>VLOOKUP(F5897,'Other Data'!$B$17:$C$24,2,FALSE)</f>
        <v>ProductE</v>
      </c>
      <c r="H5897" s="6">
        <v>6</v>
      </c>
      <c r="I5897" s="8">
        <v>45342.747719907406</v>
      </c>
      <c r="J5897" s="6">
        <v>122</v>
      </c>
    </row>
    <row r="5898" spans="2:10" x14ac:dyDescent="0.3">
      <c r="B5898" s="6">
        <v>1130878</v>
      </c>
      <c r="C5898" s="6">
        <v>460</v>
      </c>
      <c r="D5898" s="6" t="str">
        <f>VLOOKUP(C5898,Customers!$B$8:$C$1412,2,FALSE)</f>
        <v>Little Current Guardian</v>
      </c>
      <c r="E5898" s="7">
        <v>45343</v>
      </c>
      <c r="F5898" s="6">
        <v>1</v>
      </c>
      <c r="G5898" s="6" t="str">
        <f>VLOOKUP(F5898,'Other Data'!$B$17:$C$24,2,FALSE)</f>
        <v>ProductA</v>
      </c>
      <c r="H5898" s="6">
        <v>6</v>
      </c>
      <c r="I5898" s="8">
        <v>45343.333333333336</v>
      </c>
      <c r="J5898" s="6">
        <v>134</v>
      </c>
    </row>
    <row r="5899" spans="2:10" x14ac:dyDescent="0.3">
      <c r="B5899" s="6">
        <v>1130879</v>
      </c>
      <c r="C5899" s="6">
        <v>615</v>
      </c>
      <c r="D5899" s="6" t="str">
        <f>VLOOKUP(C5899,Customers!$B$8:$C$1412,2,FALSE)</f>
        <v>Sylvan Lake Value Drug Mart</v>
      </c>
      <c r="E5899" s="7">
        <v>45343</v>
      </c>
      <c r="F5899" s="6">
        <v>5</v>
      </c>
      <c r="G5899" s="6" t="str">
        <f>VLOOKUP(F5899,'Other Data'!$B$17:$C$24,2,FALSE)</f>
        <v>ProductE</v>
      </c>
      <c r="H5899" s="6">
        <v>4</v>
      </c>
      <c r="I5899" s="8">
        <v>45343.349293981482</v>
      </c>
      <c r="J5899" s="6">
        <v>113</v>
      </c>
    </row>
    <row r="5900" spans="2:10" x14ac:dyDescent="0.3">
      <c r="B5900" s="6">
        <v>1130880</v>
      </c>
      <c r="C5900" s="6">
        <v>1042</v>
      </c>
      <c r="D5900" s="6" t="str">
        <f>VLOOKUP(C5900,Customers!$B$8:$C$1412,2,FALSE)</f>
        <v>Varona Enterprises Of Florida</v>
      </c>
      <c r="E5900" s="7">
        <v>45343</v>
      </c>
      <c r="F5900" s="6">
        <v>4</v>
      </c>
      <c r="G5900" s="6" t="str">
        <f>VLOOKUP(F5900,'Other Data'!$B$17:$C$24,2,FALSE)</f>
        <v>ProductD</v>
      </c>
      <c r="H5900" s="6">
        <v>6</v>
      </c>
      <c r="I5900" s="8">
        <v>45343.36173611111</v>
      </c>
      <c r="J5900" s="6">
        <v>117</v>
      </c>
    </row>
    <row r="5901" spans="2:10" x14ac:dyDescent="0.3">
      <c r="B5901" s="6">
        <v>1130881</v>
      </c>
      <c r="C5901" s="6">
        <v>723</v>
      </c>
      <c r="D5901" s="6" t="str">
        <f>VLOOKUP(C5901,Customers!$B$8:$C$1412,2,FALSE)</f>
        <v>Olivia's Pharmacy</v>
      </c>
      <c r="E5901" s="7">
        <v>45343</v>
      </c>
      <c r="F5901" s="6">
        <v>6</v>
      </c>
      <c r="G5901" s="6" t="str">
        <f>VLOOKUP(F5901,'Other Data'!$B$17:$C$24,2,FALSE)</f>
        <v>ProductF</v>
      </c>
      <c r="H5901" s="9"/>
      <c r="I5901" s="9"/>
      <c r="J5901" s="9"/>
    </row>
    <row r="5902" spans="2:10" x14ac:dyDescent="0.3">
      <c r="B5902" s="6">
        <v>1130882</v>
      </c>
      <c r="C5902" s="6">
        <v>727</v>
      </c>
      <c r="D5902" s="6" t="str">
        <f>VLOOKUP(C5902,Customers!$B$8:$C$1412,2,FALSE)</f>
        <v>Arizona Gifts Gallery</v>
      </c>
      <c r="E5902" s="7">
        <v>45343</v>
      </c>
      <c r="F5902" s="6">
        <v>2</v>
      </c>
      <c r="G5902" s="6" t="str">
        <f>VLOOKUP(F5902,'Other Data'!$B$17:$C$24,2,FALSE)</f>
        <v>ProductB</v>
      </c>
      <c r="H5902" s="6">
        <v>2</v>
      </c>
      <c r="I5902" s="8">
        <v>45343.38077546296</v>
      </c>
      <c r="J5902" s="6">
        <v>133</v>
      </c>
    </row>
    <row r="5903" spans="2:10" x14ac:dyDescent="0.3">
      <c r="B5903" s="6">
        <v>1130883</v>
      </c>
      <c r="C5903" s="6">
        <v>711</v>
      </c>
      <c r="D5903" s="6" t="str">
        <f>VLOOKUP(C5903,Customers!$B$8:$C$1412,2,FALSE)</f>
        <v>Buchan's</v>
      </c>
      <c r="E5903" s="7">
        <v>45343</v>
      </c>
      <c r="F5903" s="6">
        <v>5</v>
      </c>
      <c r="G5903" s="6" t="str">
        <f>VLOOKUP(F5903,'Other Data'!$B$17:$C$24,2,FALSE)</f>
        <v>ProductE</v>
      </c>
      <c r="H5903" s="6">
        <v>7</v>
      </c>
      <c r="I5903" s="8">
        <v>45343.395057870366</v>
      </c>
      <c r="J5903" s="6">
        <v>127</v>
      </c>
    </row>
    <row r="5904" spans="2:10" x14ac:dyDescent="0.3">
      <c r="B5904" s="6">
        <v>1130884</v>
      </c>
      <c r="C5904" s="6">
        <v>1408</v>
      </c>
      <c r="D5904" s="6" t="str">
        <f>VLOOKUP(C5904,Customers!$B$8:$C$1412,2,FALSE)</f>
        <v>Bird In Hand</v>
      </c>
      <c r="E5904" s="7">
        <v>45343</v>
      </c>
      <c r="F5904" s="6">
        <v>4</v>
      </c>
      <c r="G5904" s="6" t="str">
        <f>VLOOKUP(F5904,'Other Data'!$B$17:$C$24,2,FALSE)</f>
        <v>ProductD</v>
      </c>
      <c r="H5904" s="6">
        <v>6</v>
      </c>
      <c r="I5904" s="8">
        <v>45343.410891203697</v>
      </c>
      <c r="J5904" s="6">
        <v>127</v>
      </c>
    </row>
    <row r="5905" spans="2:10" x14ac:dyDescent="0.3">
      <c r="B5905" s="6">
        <v>1130885</v>
      </c>
      <c r="C5905" s="6">
        <v>415</v>
      </c>
      <c r="D5905" s="6" t="str">
        <f>VLOOKUP(C5905,Customers!$B$8:$C$1412,2,FALSE)</f>
        <v>ETCETERA</v>
      </c>
      <c r="E5905" s="7">
        <v>45343</v>
      </c>
      <c r="F5905" s="6">
        <v>3</v>
      </c>
      <c r="G5905" s="6" t="str">
        <f>VLOOKUP(F5905,'Other Data'!$B$17:$C$24,2,FALSE)</f>
        <v>ProductC</v>
      </c>
      <c r="H5905" s="6">
        <v>6</v>
      </c>
      <c r="I5905" s="8">
        <v>45343.426863425921</v>
      </c>
      <c r="J5905" s="6">
        <v>134</v>
      </c>
    </row>
    <row r="5906" spans="2:10" x14ac:dyDescent="0.3">
      <c r="B5906" s="6">
        <v>1130886</v>
      </c>
      <c r="C5906" s="6">
        <v>1034</v>
      </c>
      <c r="D5906" s="6" t="str">
        <f>VLOOKUP(C5906,Customers!$B$8:$C$1412,2,FALSE)</f>
        <v>Southern Antiques &amp; Interiors</v>
      </c>
      <c r="E5906" s="7">
        <v>45343</v>
      </c>
      <c r="F5906" s="6">
        <v>4</v>
      </c>
      <c r="G5906" s="6" t="str">
        <f>VLOOKUP(F5906,'Other Data'!$B$17:$C$24,2,FALSE)</f>
        <v>ProductD</v>
      </c>
      <c r="H5906" s="6">
        <v>6</v>
      </c>
      <c r="I5906" s="8">
        <v>45343.442673611105</v>
      </c>
      <c r="J5906" s="6">
        <v>120</v>
      </c>
    </row>
    <row r="5907" spans="2:10" x14ac:dyDescent="0.3">
      <c r="B5907" s="6">
        <v>1130887</v>
      </c>
      <c r="C5907" s="6">
        <v>310</v>
      </c>
      <c r="D5907" s="6" t="str">
        <f>VLOOKUP(C5907,Customers!$B$8:$C$1412,2,FALSE)</f>
        <v>Dell IDA</v>
      </c>
      <c r="E5907" s="7">
        <v>45343</v>
      </c>
      <c r="F5907" s="6">
        <v>1</v>
      </c>
      <c r="G5907" s="6" t="str">
        <f>VLOOKUP(F5907,'Other Data'!$B$17:$C$24,2,FALSE)</f>
        <v>ProductA</v>
      </c>
      <c r="H5907" s="6">
        <v>3</v>
      </c>
      <c r="I5907" s="8">
        <v>45343.458622685182</v>
      </c>
      <c r="J5907" s="6">
        <v>110</v>
      </c>
    </row>
    <row r="5908" spans="2:10" x14ac:dyDescent="0.3">
      <c r="B5908" s="6">
        <v>1130888</v>
      </c>
      <c r="C5908" s="6">
        <v>1375</v>
      </c>
      <c r="D5908" s="6" t="str">
        <f>VLOOKUP(C5908,Customers!$B$8:$C$1412,2,FALSE)</f>
        <v>Silver Lining, A</v>
      </c>
      <c r="E5908" s="7">
        <v>45343</v>
      </c>
      <c r="F5908" s="6">
        <v>6</v>
      </c>
      <c r="G5908" s="6" t="str">
        <f>VLOOKUP(F5908,'Other Data'!$B$17:$C$24,2,FALSE)</f>
        <v>ProductF</v>
      </c>
      <c r="H5908" s="9"/>
      <c r="I5908" s="9"/>
      <c r="J5908" s="9"/>
    </row>
    <row r="5909" spans="2:10" x14ac:dyDescent="0.3">
      <c r="B5909" s="6">
        <v>1130889</v>
      </c>
      <c r="C5909" s="6">
        <v>802</v>
      </c>
      <c r="D5909" s="6" t="str">
        <f>VLOOKUP(C5909,Customers!$B$8:$C$1412,2,FALSE)</f>
        <v>Central Vermont Medical Center Gift Shop</v>
      </c>
      <c r="E5909" s="7">
        <v>45343</v>
      </c>
      <c r="F5909" s="6">
        <v>5</v>
      </c>
      <c r="G5909" s="6" t="str">
        <f>VLOOKUP(F5909,'Other Data'!$B$17:$C$24,2,FALSE)</f>
        <v>ProductE</v>
      </c>
      <c r="H5909" s="6">
        <v>3</v>
      </c>
      <c r="I5909" s="8">
        <v>45343.487511574072</v>
      </c>
      <c r="J5909" s="6">
        <v>106</v>
      </c>
    </row>
    <row r="5910" spans="2:10" x14ac:dyDescent="0.3">
      <c r="B5910" s="6">
        <v>1130890</v>
      </c>
      <c r="C5910" s="6">
        <v>246</v>
      </c>
      <c r="D5910" s="6" t="str">
        <f>VLOOKUP(C5910,Customers!$B$8:$C$1412,2,FALSE)</f>
        <v>Milano Concepts Inc.</v>
      </c>
      <c r="E5910" s="7">
        <v>45343</v>
      </c>
      <c r="F5910" s="6">
        <v>4</v>
      </c>
      <c r="G5910" s="6" t="str">
        <f>VLOOKUP(F5910,'Other Data'!$B$17:$C$24,2,FALSE)</f>
        <v>ProductD</v>
      </c>
      <c r="H5910" s="6">
        <v>4</v>
      </c>
      <c r="I5910" s="8">
        <v>45343.498784722222</v>
      </c>
      <c r="J5910" s="6">
        <v>122</v>
      </c>
    </row>
    <row r="5911" spans="2:10" x14ac:dyDescent="0.3">
      <c r="B5911" s="6">
        <v>1130891</v>
      </c>
      <c r="C5911" s="6">
        <v>122</v>
      </c>
      <c r="D5911" s="6" t="str">
        <f>VLOOKUP(C5911,Customers!$B$8:$C$1412,2,FALSE)</f>
        <v>Uniprix</v>
      </c>
      <c r="E5911" s="7">
        <v>45343</v>
      </c>
      <c r="F5911" s="6">
        <v>3</v>
      </c>
      <c r="G5911" s="6" t="str">
        <f>VLOOKUP(F5911,'Other Data'!$B$17:$C$24,2,FALSE)</f>
        <v>ProductC</v>
      </c>
      <c r="H5911" s="6">
        <v>3</v>
      </c>
      <c r="I5911" s="8">
        <v>45343.509016203701</v>
      </c>
      <c r="J5911" s="6">
        <v>133</v>
      </c>
    </row>
    <row r="5912" spans="2:10" x14ac:dyDescent="0.3">
      <c r="B5912" s="6">
        <v>1130892</v>
      </c>
      <c r="C5912" s="6">
        <v>687</v>
      </c>
      <c r="D5912" s="6" t="str">
        <f>VLOOKUP(C5912,Customers!$B$8:$C$1412,2,FALSE)</f>
        <v>Your Dollar Store With More #149</v>
      </c>
      <c r="E5912" s="7">
        <v>45343</v>
      </c>
      <c r="F5912" s="6">
        <v>6</v>
      </c>
      <c r="G5912" s="6" t="str">
        <f>VLOOKUP(F5912,'Other Data'!$B$17:$C$24,2,FALSE)</f>
        <v>ProductF</v>
      </c>
      <c r="H5912" s="9"/>
      <c r="I5912" s="9"/>
      <c r="J5912" s="9"/>
    </row>
    <row r="5913" spans="2:10" x14ac:dyDescent="0.3">
      <c r="B5913" s="6">
        <v>1130893</v>
      </c>
      <c r="C5913" s="6">
        <v>657</v>
      </c>
      <c r="D5913" s="6" t="str">
        <f>VLOOKUP(C5913,Customers!$B$8:$C$1412,2,FALSE)</f>
        <v>Peoples Drug Mart # 122</v>
      </c>
      <c r="E5913" s="7">
        <v>45343</v>
      </c>
      <c r="F5913" s="6">
        <v>4</v>
      </c>
      <c r="G5913" s="6" t="str">
        <f>VLOOKUP(F5913,'Other Data'!$B$17:$C$24,2,FALSE)</f>
        <v>ProductD</v>
      </c>
      <c r="H5913" s="6">
        <v>4</v>
      </c>
      <c r="I5913" s="8">
        <v>45343.542280092595</v>
      </c>
      <c r="J5913" s="6">
        <v>126</v>
      </c>
    </row>
    <row r="5914" spans="2:10" x14ac:dyDescent="0.3">
      <c r="B5914" s="6">
        <v>1130894</v>
      </c>
      <c r="C5914" s="6">
        <v>390</v>
      </c>
      <c r="D5914" s="6" t="str">
        <f>VLOOKUP(C5914,Customers!$B$8:$C$1412,2,FALSE)</f>
        <v>Fancy That</v>
      </c>
      <c r="E5914" s="7">
        <v>45343</v>
      </c>
      <c r="F5914" s="6">
        <v>1</v>
      </c>
      <c r="G5914" s="6" t="str">
        <f>VLOOKUP(F5914,'Other Data'!$B$17:$C$24,2,FALSE)</f>
        <v>ProductA</v>
      </c>
      <c r="H5914" s="6">
        <v>3</v>
      </c>
      <c r="I5914" s="8">
        <v>45343.553402777783</v>
      </c>
      <c r="J5914" s="6">
        <v>111</v>
      </c>
    </row>
    <row r="5915" spans="2:10" x14ac:dyDescent="0.3">
      <c r="B5915" s="6">
        <v>1130895</v>
      </c>
      <c r="C5915" s="6">
        <v>1209</v>
      </c>
      <c r="D5915" s="6" t="str">
        <f>VLOOKUP(C5915,Customers!$B$8:$C$1412,2,FALSE)</f>
        <v>Party Patch</v>
      </c>
      <c r="E5915" s="7">
        <v>45343</v>
      </c>
      <c r="F5915" s="6">
        <v>2</v>
      </c>
      <c r="G5915" s="6" t="str">
        <f>VLOOKUP(F5915,'Other Data'!$B$17:$C$24,2,FALSE)</f>
        <v>ProductB</v>
      </c>
      <c r="H5915" s="6">
        <v>3</v>
      </c>
      <c r="I5915" s="8">
        <v>45343.567881944451</v>
      </c>
      <c r="J5915" s="6">
        <v>126</v>
      </c>
    </row>
    <row r="5916" spans="2:10" x14ac:dyDescent="0.3">
      <c r="B5916" s="6">
        <v>1130896</v>
      </c>
      <c r="C5916" s="6">
        <v>849</v>
      </c>
      <c r="D5916" s="6" t="str">
        <f>VLOOKUP(C5916,Customers!$B$8:$C$1412,2,FALSE)</f>
        <v>Fantasy Island Amusement Park</v>
      </c>
      <c r="E5916" s="7">
        <v>45343</v>
      </c>
      <c r="F5916" s="6">
        <v>3</v>
      </c>
      <c r="G5916" s="6" t="str">
        <f>VLOOKUP(F5916,'Other Data'!$B$17:$C$24,2,FALSE)</f>
        <v>ProductC</v>
      </c>
      <c r="H5916" s="6">
        <v>6</v>
      </c>
      <c r="I5916" s="8">
        <v>45343.5788425926</v>
      </c>
      <c r="J5916" s="6">
        <v>131</v>
      </c>
    </row>
    <row r="5917" spans="2:10" x14ac:dyDescent="0.3">
      <c r="B5917" s="6">
        <v>1130897</v>
      </c>
      <c r="C5917" s="6">
        <v>514</v>
      </c>
      <c r="D5917" s="6" t="str">
        <f>VLOOKUP(C5917,Customers!$B$8:$C$1412,2,FALSE)</f>
        <v>Toys To Go</v>
      </c>
      <c r="E5917" s="7">
        <v>45343</v>
      </c>
      <c r="F5917" s="6">
        <v>4</v>
      </c>
      <c r="G5917" s="6" t="str">
        <f>VLOOKUP(F5917,'Other Data'!$B$17:$C$24,2,FALSE)</f>
        <v>ProductD</v>
      </c>
      <c r="H5917" s="6">
        <v>6</v>
      </c>
      <c r="I5917" s="8">
        <v>45343.592094907413</v>
      </c>
      <c r="J5917" s="6">
        <v>128</v>
      </c>
    </row>
    <row r="5918" spans="2:10" x14ac:dyDescent="0.3">
      <c r="B5918" s="6">
        <v>1130898</v>
      </c>
      <c r="C5918" s="6">
        <v>1032</v>
      </c>
      <c r="D5918" s="6" t="str">
        <f>VLOOKUP(C5918,Customers!$B$8:$C$1412,2,FALSE)</f>
        <v>Memorial Health University Medical Center</v>
      </c>
      <c r="E5918" s="7">
        <v>45343</v>
      </c>
      <c r="F5918" s="6">
        <v>4</v>
      </c>
      <c r="G5918" s="6" t="str">
        <f>VLOOKUP(F5918,'Other Data'!$B$17:$C$24,2,FALSE)</f>
        <v>ProductD</v>
      </c>
      <c r="H5918" s="6">
        <v>4</v>
      </c>
      <c r="I5918" s="8">
        <v>45343.609120370376</v>
      </c>
      <c r="J5918" s="6">
        <v>126</v>
      </c>
    </row>
    <row r="5919" spans="2:10" x14ac:dyDescent="0.3">
      <c r="B5919" s="6">
        <v>1130899</v>
      </c>
      <c r="C5919" s="6">
        <v>762</v>
      </c>
      <c r="D5919" s="6" t="str">
        <f>VLOOKUP(C5919,Customers!$B$8:$C$1412,2,FALSE)</f>
        <v>Faulkner Hospital</v>
      </c>
      <c r="E5919" s="7">
        <v>45343</v>
      </c>
      <c r="F5919" s="6">
        <v>4</v>
      </c>
      <c r="G5919" s="6" t="str">
        <f>VLOOKUP(F5919,'Other Data'!$B$17:$C$24,2,FALSE)</f>
        <v>ProductD</v>
      </c>
      <c r="H5919" s="6">
        <v>6</v>
      </c>
      <c r="I5919" s="8">
        <v>45343.619791666672</v>
      </c>
      <c r="J5919" s="6">
        <v>115</v>
      </c>
    </row>
    <row r="5920" spans="2:10" x14ac:dyDescent="0.3">
      <c r="B5920" s="6">
        <v>1130900</v>
      </c>
      <c r="C5920" s="6">
        <v>895</v>
      </c>
      <c r="D5920" s="6" t="str">
        <f>VLOOKUP(C5920,Customers!$B$8:$C$1412,2,FALSE)</f>
        <v>Bradys Discount Store</v>
      </c>
      <c r="E5920" s="7">
        <v>45343</v>
      </c>
      <c r="F5920" s="6">
        <v>3</v>
      </c>
      <c r="G5920" s="6" t="str">
        <f>VLOOKUP(F5920,'Other Data'!$B$17:$C$24,2,FALSE)</f>
        <v>ProductC</v>
      </c>
      <c r="H5920" s="6">
        <v>2</v>
      </c>
      <c r="I5920" s="8">
        <v>45343.631527777783</v>
      </c>
      <c r="J5920" s="6">
        <v>105</v>
      </c>
    </row>
    <row r="5921" spans="2:10" x14ac:dyDescent="0.3">
      <c r="B5921" s="6">
        <v>1130901</v>
      </c>
      <c r="C5921" s="6">
        <v>1259</v>
      </c>
      <c r="D5921" s="6" t="str">
        <f>VLOOKUP(C5921,Customers!$B$8:$C$1412,2,FALSE)</f>
        <v>Indesign Fundraising #208</v>
      </c>
      <c r="E5921" s="7">
        <v>45343</v>
      </c>
      <c r="F5921" s="6">
        <v>1</v>
      </c>
      <c r="G5921" s="6" t="str">
        <f>VLOOKUP(F5921,'Other Data'!$B$17:$C$24,2,FALSE)</f>
        <v>ProductA</v>
      </c>
      <c r="H5921" s="6">
        <v>7</v>
      </c>
      <c r="I5921" s="8">
        <v>45343.645775462966</v>
      </c>
      <c r="J5921" s="6">
        <v>113</v>
      </c>
    </row>
    <row r="5922" spans="2:10" x14ac:dyDescent="0.3">
      <c r="B5922" s="6">
        <v>1130902</v>
      </c>
      <c r="C5922" s="6">
        <v>681</v>
      </c>
      <c r="D5922" s="6" t="str">
        <f>VLOOKUP(C5922,Customers!$B$8:$C$1412,2,FALSE)</f>
        <v>Newport Beach</v>
      </c>
      <c r="E5922" s="7">
        <v>45343</v>
      </c>
      <c r="F5922" s="6">
        <v>5</v>
      </c>
      <c r="G5922" s="6" t="str">
        <f>VLOOKUP(F5922,'Other Data'!$B$17:$C$24,2,FALSE)</f>
        <v>ProductE</v>
      </c>
      <c r="H5922" s="6">
        <v>4</v>
      </c>
      <c r="I5922" s="8">
        <v>45343.656851851854</v>
      </c>
      <c r="J5922" s="6">
        <v>125</v>
      </c>
    </row>
    <row r="5923" spans="2:10" x14ac:dyDescent="0.3">
      <c r="B5923" s="6">
        <v>1130903</v>
      </c>
      <c r="C5923" s="6">
        <v>543</v>
      </c>
      <c r="D5923" s="6" t="str">
        <f>VLOOKUP(C5923,Customers!$B$8:$C$1412,2,FALSE)</f>
        <v>Happy Hour Cards</v>
      </c>
      <c r="E5923" s="7">
        <v>45343</v>
      </c>
      <c r="F5923" s="6">
        <v>5</v>
      </c>
      <c r="G5923" s="6" t="str">
        <f>VLOOKUP(F5923,'Other Data'!$B$17:$C$24,2,FALSE)</f>
        <v>ProductE</v>
      </c>
      <c r="H5923" s="6">
        <v>7</v>
      </c>
      <c r="I5923" s="8">
        <v>45343.669409722228</v>
      </c>
      <c r="J5923" s="6">
        <v>105</v>
      </c>
    </row>
    <row r="5924" spans="2:10" x14ac:dyDescent="0.3">
      <c r="B5924" s="6">
        <v>1130904</v>
      </c>
      <c r="C5924" s="6">
        <v>217</v>
      </c>
      <c r="D5924" s="6" t="str">
        <f>VLOOKUP(C5924,Customers!$B$8:$C$1412,2,FALSE)</f>
        <v>Shoppers Drug Mart -0795</v>
      </c>
      <c r="E5924" s="7">
        <v>45343</v>
      </c>
      <c r="F5924" s="6">
        <v>3</v>
      </c>
      <c r="G5924" s="6" t="str">
        <f>VLOOKUP(F5924,'Other Data'!$B$17:$C$24,2,FALSE)</f>
        <v>ProductC</v>
      </c>
      <c r="H5924" s="6">
        <v>7</v>
      </c>
      <c r="I5924" s="8">
        <v>45343.683692129634</v>
      </c>
      <c r="J5924" s="6">
        <v>120</v>
      </c>
    </row>
    <row r="5925" spans="2:10" x14ac:dyDescent="0.3">
      <c r="B5925" s="6">
        <v>1130905</v>
      </c>
      <c r="C5925" s="6">
        <v>1312</v>
      </c>
      <c r="D5925" s="6" t="str">
        <f>VLOOKUP(C5925,Customers!$B$8:$C$1412,2,FALSE)</f>
        <v>Gwen Hegenwald</v>
      </c>
      <c r="E5925" s="7">
        <v>45343</v>
      </c>
      <c r="F5925" s="6">
        <v>3</v>
      </c>
      <c r="G5925" s="6" t="str">
        <f>VLOOKUP(F5925,'Other Data'!$B$17:$C$24,2,FALSE)</f>
        <v>ProductC</v>
      </c>
      <c r="H5925" s="6">
        <v>6</v>
      </c>
      <c r="I5925" s="8">
        <v>45343.697962962971</v>
      </c>
      <c r="J5925" s="6">
        <v>118</v>
      </c>
    </row>
    <row r="5926" spans="2:10" x14ac:dyDescent="0.3">
      <c r="B5926" s="6">
        <v>1130906</v>
      </c>
      <c r="C5926" s="6">
        <v>1017</v>
      </c>
      <c r="D5926" s="6" t="str">
        <f>VLOOKUP(C5926,Customers!$B$8:$C$1412,2,FALSE)</f>
        <v>Hollipops</v>
      </c>
      <c r="E5926" s="7">
        <v>45343</v>
      </c>
      <c r="F5926" s="6">
        <v>4</v>
      </c>
      <c r="G5926" s="6" t="str">
        <f>VLOOKUP(F5926,'Other Data'!$B$17:$C$24,2,FALSE)</f>
        <v>ProductD</v>
      </c>
      <c r="H5926" s="6">
        <v>6</v>
      </c>
      <c r="I5926" s="8">
        <v>45343.710335648153</v>
      </c>
      <c r="J5926" s="6">
        <v>133</v>
      </c>
    </row>
    <row r="5927" spans="2:10" x14ac:dyDescent="0.3">
      <c r="B5927" s="6">
        <v>1130907</v>
      </c>
      <c r="C5927" s="6">
        <v>1265</v>
      </c>
      <c r="D5927" s="6" t="str">
        <f>VLOOKUP(C5927,Customers!$B$8:$C$1412,2,FALSE)</f>
        <v>Card Smart</v>
      </c>
      <c r="E5927" s="7">
        <v>45343</v>
      </c>
      <c r="F5927" s="6">
        <v>3</v>
      </c>
      <c r="G5927" s="6" t="str">
        <f>VLOOKUP(F5927,'Other Data'!$B$17:$C$24,2,FALSE)</f>
        <v>ProductC</v>
      </c>
      <c r="H5927" s="6">
        <v>2</v>
      </c>
      <c r="I5927" s="8">
        <v>45343.724479166674</v>
      </c>
      <c r="J5927" s="6">
        <v>108</v>
      </c>
    </row>
    <row r="5928" spans="2:10" x14ac:dyDescent="0.3">
      <c r="B5928" s="6">
        <v>1130908</v>
      </c>
      <c r="C5928" s="6">
        <v>1370</v>
      </c>
      <c r="D5928" s="6" t="str">
        <f>VLOOKUP(C5928,Customers!$B$8:$C$1412,2,FALSE)</f>
        <v>Brenners</v>
      </c>
      <c r="E5928" s="7">
        <v>45343</v>
      </c>
      <c r="F5928" s="6">
        <v>4</v>
      </c>
      <c r="G5928" s="6" t="str">
        <f>VLOOKUP(F5928,'Other Data'!$B$17:$C$24,2,FALSE)</f>
        <v>ProductD</v>
      </c>
      <c r="H5928" s="6">
        <v>6</v>
      </c>
      <c r="I5928" s="8">
        <v>45343.73991898149</v>
      </c>
      <c r="J5928" s="6">
        <v>114</v>
      </c>
    </row>
    <row r="5929" spans="2:10" x14ac:dyDescent="0.3">
      <c r="B5929" s="6">
        <v>1130909</v>
      </c>
      <c r="C5929" s="6">
        <v>96</v>
      </c>
      <c r="D5929" s="6" t="str">
        <f>VLOOKUP(C5929,Customers!$B$8:$C$1412,2,FALSE)</f>
        <v>La Solution Revee</v>
      </c>
      <c r="E5929" s="7">
        <v>45344</v>
      </c>
      <c r="F5929" s="6">
        <v>4</v>
      </c>
      <c r="G5929" s="6" t="str">
        <f>VLOOKUP(F5929,'Other Data'!$B$17:$C$24,2,FALSE)</f>
        <v>ProductD</v>
      </c>
      <c r="H5929" s="6">
        <v>3</v>
      </c>
      <c r="I5929" s="8">
        <v>45344.333333333336</v>
      </c>
      <c r="J5929" s="6">
        <v>108</v>
      </c>
    </row>
    <row r="5930" spans="2:10" x14ac:dyDescent="0.3">
      <c r="B5930" s="6">
        <v>1130910</v>
      </c>
      <c r="C5930" s="6">
        <v>652</v>
      </c>
      <c r="D5930" s="6" t="str">
        <f>VLOOKUP(C5930,Customers!$B$8:$C$1412,2,FALSE)</f>
        <v>Peoples Drug Mart # 137</v>
      </c>
      <c r="E5930" s="7">
        <v>45344</v>
      </c>
      <c r="F5930" s="6">
        <v>3</v>
      </c>
      <c r="G5930" s="6" t="str">
        <f>VLOOKUP(F5930,'Other Data'!$B$17:$C$24,2,FALSE)</f>
        <v>ProductC</v>
      </c>
      <c r="H5930" s="6">
        <v>3</v>
      </c>
      <c r="I5930" s="8">
        <v>45344.346250000002</v>
      </c>
      <c r="J5930" s="6">
        <v>116</v>
      </c>
    </row>
    <row r="5931" spans="2:10" x14ac:dyDescent="0.3">
      <c r="B5931" s="6">
        <v>1130911</v>
      </c>
      <c r="C5931" s="6">
        <v>286</v>
      </c>
      <c r="D5931" s="6" t="str">
        <f>VLOOKUP(C5931,Customers!$B$8:$C$1412,2,FALSE)</f>
        <v>Zellers</v>
      </c>
      <c r="E5931" s="7">
        <v>45344</v>
      </c>
      <c r="F5931" s="6">
        <v>5</v>
      </c>
      <c r="G5931" s="6" t="str">
        <f>VLOOKUP(F5931,'Other Data'!$B$17:$C$24,2,FALSE)</f>
        <v>ProductE</v>
      </c>
      <c r="H5931" s="6">
        <v>6</v>
      </c>
      <c r="I5931" s="8">
        <v>45344.357569444444</v>
      </c>
      <c r="J5931" s="6">
        <v>120</v>
      </c>
    </row>
    <row r="5932" spans="2:10" x14ac:dyDescent="0.3">
      <c r="B5932" s="6">
        <v>1130912</v>
      </c>
      <c r="C5932" s="6">
        <v>425</v>
      </c>
      <c r="D5932" s="6" t="str">
        <f>VLOOKUP(C5932,Customers!$B$8:$C$1412,2,FALSE)</f>
        <v>Bk Brandnames</v>
      </c>
      <c r="E5932" s="7">
        <v>45344</v>
      </c>
      <c r="F5932" s="6">
        <v>3</v>
      </c>
      <c r="G5932" s="6" t="str">
        <f>VLOOKUP(F5932,'Other Data'!$B$17:$C$24,2,FALSE)</f>
        <v>ProductC</v>
      </c>
      <c r="H5932" s="6">
        <v>2</v>
      </c>
      <c r="I5932" s="8">
        <v>45344.369305555556</v>
      </c>
      <c r="J5932" s="6">
        <v>134</v>
      </c>
    </row>
    <row r="5933" spans="2:10" x14ac:dyDescent="0.3">
      <c r="B5933" s="6">
        <v>1130913</v>
      </c>
      <c r="C5933" s="6">
        <v>255</v>
      </c>
      <c r="D5933" s="6" t="str">
        <f>VLOOKUP(C5933,Customers!$B$8:$C$1412,2,FALSE)</f>
        <v>Meleca Jewellery Inc</v>
      </c>
      <c r="E5933" s="7">
        <v>45344</v>
      </c>
      <c r="F5933" s="6">
        <v>1</v>
      </c>
      <c r="G5933" s="6" t="str">
        <f>VLOOKUP(F5933,'Other Data'!$B$17:$C$24,2,FALSE)</f>
        <v>ProductA</v>
      </c>
      <c r="H5933" s="6">
        <v>2</v>
      </c>
      <c r="I5933" s="8">
        <v>45344.378425925926</v>
      </c>
      <c r="J5933" s="6">
        <v>117</v>
      </c>
    </row>
    <row r="5934" spans="2:10" x14ac:dyDescent="0.3">
      <c r="B5934" s="6">
        <v>1130914</v>
      </c>
      <c r="C5934" s="6">
        <v>349</v>
      </c>
      <c r="D5934" s="6" t="str">
        <f>VLOOKUP(C5934,Customers!$B$8:$C$1412,2,FALSE)</f>
        <v>Canadian Tire # 80</v>
      </c>
      <c r="E5934" s="7">
        <v>45344</v>
      </c>
      <c r="F5934" s="6">
        <v>1</v>
      </c>
      <c r="G5934" s="6" t="str">
        <f>VLOOKUP(F5934,'Other Data'!$B$17:$C$24,2,FALSE)</f>
        <v>ProductA</v>
      </c>
      <c r="H5934" s="6">
        <v>4</v>
      </c>
      <c r="I5934" s="8">
        <v>45344.388275462967</v>
      </c>
      <c r="J5934" s="6">
        <v>126</v>
      </c>
    </row>
    <row r="5935" spans="2:10" x14ac:dyDescent="0.3">
      <c r="B5935" s="6">
        <v>1130915</v>
      </c>
      <c r="C5935" s="6">
        <v>1018</v>
      </c>
      <c r="D5935" s="6" t="str">
        <f>VLOOKUP(C5935,Customers!$B$8:$C$1412,2,FALSE)</f>
        <v>Lollipop Junction</v>
      </c>
      <c r="E5935" s="7">
        <v>45344</v>
      </c>
      <c r="F5935" s="6">
        <v>5</v>
      </c>
      <c r="G5935" s="6" t="str">
        <f>VLOOKUP(F5935,'Other Data'!$B$17:$C$24,2,FALSE)</f>
        <v>ProductE</v>
      </c>
      <c r="H5935" s="6">
        <v>4</v>
      </c>
      <c r="I5935" s="8">
        <v>45344.402071759265</v>
      </c>
      <c r="J5935" s="6">
        <v>131</v>
      </c>
    </row>
    <row r="5936" spans="2:10" x14ac:dyDescent="0.3">
      <c r="B5936" s="6">
        <v>1130916</v>
      </c>
      <c r="C5936" s="6">
        <v>1011</v>
      </c>
      <c r="D5936" s="6" t="str">
        <f>VLOOKUP(C5936,Customers!$B$8:$C$1412,2,FALSE)</f>
        <v>Alligator Pie</v>
      </c>
      <c r="E5936" s="7">
        <v>45344</v>
      </c>
      <c r="F5936" s="6">
        <v>3</v>
      </c>
      <c r="G5936" s="6" t="str">
        <f>VLOOKUP(F5936,'Other Data'!$B$17:$C$24,2,FALSE)</f>
        <v>ProductC</v>
      </c>
      <c r="H5936" s="6">
        <v>3</v>
      </c>
      <c r="I5936" s="8">
        <v>45344.418101851858</v>
      </c>
      <c r="J5936" s="6">
        <v>130</v>
      </c>
    </row>
    <row r="5937" spans="2:10" x14ac:dyDescent="0.3">
      <c r="B5937" s="6">
        <v>1130917</v>
      </c>
      <c r="C5937" s="6">
        <v>797</v>
      </c>
      <c r="D5937" s="6" t="str">
        <f>VLOOKUP(C5937,Customers!$B$8:$C$1412,2,FALSE)</f>
        <v>Suzanne's Hallmark - South Burlington</v>
      </c>
      <c r="E5937" s="7">
        <v>45344</v>
      </c>
      <c r="F5937" s="6">
        <v>1</v>
      </c>
      <c r="G5937" s="6" t="str">
        <f>VLOOKUP(F5937,'Other Data'!$B$17:$C$24,2,FALSE)</f>
        <v>ProductA</v>
      </c>
      <c r="H5937" s="6">
        <v>6</v>
      </c>
      <c r="I5937" s="8">
        <v>45344.432719907411</v>
      </c>
      <c r="J5937" s="6">
        <v>120</v>
      </c>
    </row>
    <row r="5938" spans="2:10" x14ac:dyDescent="0.3">
      <c r="B5938" s="6">
        <v>1130918</v>
      </c>
      <c r="C5938" s="6">
        <v>557</v>
      </c>
      <c r="D5938" s="6" t="str">
        <f>VLOOKUP(C5938,Customers!$B$8:$C$1412,2,FALSE)</f>
        <v>Hats &amp; That</v>
      </c>
      <c r="E5938" s="7">
        <v>45344</v>
      </c>
      <c r="F5938" s="6">
        <v>1</v>
      </c>
      <c r="G5938" s="6" t="str">
        <f>VLOOKUP(F5938,'Other Data'!$B$17:$C$24,2,FALSE)</f>
        <v>ProductA</v>
      </c>
      <c r="H5938" s="6">
        <v>5</v>
      </c>
      <c r="I5938" s="8">
        <v>45344.444108796299</v>
      </c>
      <c r="J5938" s="6">
        <v>117</v>
      </c>
    </row>
    <row r="5939" spans="2:10" x14ac:dyDescent="0.3">
      <c r="B5939" s="6">
        <v>1130919</v>
      </c>
      <c r="C5939" s="6">
        <v>1357</v>
      </c>
      <c r="D5939" s="6" t="str">
        <f>VLOOKUP(C5939,Customers!$B$8:$C$1412,2,FALSE)</f>
        <v>Country Clutter</v>
      </c>
      <c r="E5939" s="7">
        <v>45344</v>
      </c>
      <c r="F5939" s="6">
        <v>1</v>
      </c>
      <c r="G5939" s="6" t="str">
        <f>VLOOKUP(F5939,'Other Data'!$B$17:$C$24,2,FALSE)</f>
        <v>ProductA</v>
      </c>
      <c r="H5939" s="6">
        <v>3</v>
      </c>
      <c r="I5939" s="8">
        <v>45344.45893518519</v>
      </c>
      <c r="J5939" s="6">
        <v>105</v>
      </c>
    </row>
    <row r="5940" spans="2:10" x14ac:dyDescent="0.3">
      <c r="B5940" s="6">
        <v>1130920</v>
      </c>
      <c r="C5940" s="6">
        <v>1024</v>
      </c>
      <c r="D5940" s="6" t="str">
        <f>VLOOKUP(C5940,Customers!$B$8:$C$1412,2,FALSE)</f>
        <v>Learning Express</v>
      </c>
      <c r="E5940" s="7">
        <v>45344</v>
      </c>
      <c r="F5940" s="6">
        <v>2</v>
      </c>
      <c r="G5940" s="6" t="str">
        <f>VLOOKUP(F5940,'Other Data'!$B$17:$C$24,2,FALSE)</f>
        <v>ProductB</v>
      </c>
      <c r="H5940" s="6">
        <v>4</v>
      </c>
      <c r="I5940" s="8">
        <v>45344.472048611118</v>
      </c>
      <c r="J5940" s="6">
        <v>131</v>
      </c>
    </row>
    <row r="5941" spans="2:10" x14ac:dyDescent="0.3">
      <c r="B5941" s="6">
        <v>1130921</v>
      </c>
      <c r="C5941" s="6">
        <v>256</v>
      </c>
      <c r="D5941" s="6" t="str">
        <f>VLOOKUP(C5941,Customers!$B$8:$C$1412,2,FALSE)</f>
        <v>SDM - 0776</v>
      </c>
      <c r="E5941" s="7">
        <v>45344</v>
      </c>
      <c r="F5941" s="6">
        <v>1</v>
      </c>
      <c r="G5941" s="6" t="str">
        <f>VLOOKUP(F5941,'Other Data'!$B$17:$C$24,2,FALSE)</f>
        <v>ProductA</v>
      </c>
      <c r="H5941" s="6">
        <v>3</v>
      </c>
      <c r="I5941" s="8">
        <v>45344.481990740751</v>
      </c>
      <c r="J5941" s="6">
        <v>123</v>
      </c>
    </row>
    <row r="5942" spans="2:10" x14ac:dyDescent="0.3">
      <c r="B5942" s="6">
        <v>1130922</v>
      </c>
      <c r="C5942" s="6">
        <v>601</v>
      </c>
      <c r="D5942" s="6" t="str">
        <f>VLOOKUP(C5942,Customers!$B$8:$C$1412,2,FALSE)</f>
        <v>Sterling Rose</v>
      </c>
      <c r="E5942" s="7">
        <v>45344</v>
      </c>
      <c r="F5942" s="6">
        <v>2</v>
      </c>
      <c r="G5942" s="6" t="str">
        <f>VLOOKUP(F5942,'Other Data'!$B$17:$C$24,2,FALSE)</f>
        <v>ProductB</v>
      </c>
      <c r="H5942" s="6">
        <v>2</v>
      </c>
      <c r="I5942" s="8">
        <v>45344.493437500008</v>
      </c>
      <c r="J5942" s="6">
        <v>118</v>
      </c>
    </row>
    <row r="5943" spans="2:10" x14ac:dyDescent="0.3">
      <c r="B5943" s="6">
        <v>1130923</v>
      </c>
      <c r="C5943" s="6">
        <v>5</v>
      </c>
      <c r="D5943" s="6" t="str">
        <f>VLOOKUP(C5943,Customers!$B$8:$C$1412,2,FALSE)</f>
        <v>Buck or Two #152</v>
      </c>
      <c r="E5943" s="7">
        <v>45344</v>
      </c>
      <c r="F5943" s="6">
        <v>4</v>
      </c>
      <c r="G5943" s="6" t="str">
        <f>VLOOKUP(F5943,'Other Data'!$B$17:$C$24,2,FALSE)</f>
        <v>ProductD</v>
      </c>
      <c r="H5943" s="6">
        <v>7</v>
      </c>
      <c r="I5943" s="8">
        <v>45344.507650462969</v>
      </c>
      <c r="J5943" s="6">
        <v>125</v>
      </c>
    </row>
    <row r="5944" spans="2:10" x14ac:dyDescent="0.3">
      <c r="B5944" s="6">
        <v>1130924</v>
      </c>
      <c r="C5944" s="6">
        <v>1372</v>
      </c>
      <c r="D5944" s="6" t="str">
        <f>VLOOKUP(C5944,Customers!$B$8:$C$1412,2,FALSE)</f>
        <v>Corrington's Alaskan Ivory</v>
      </c>
      <c r="E5944" s="7">
        <v>45344</v>
      </c>
      <c r="F5944" s="6">
        <v>6</v>
      </c>
      <c r="G5944" s="6" t="str">
        <f>VLOOKUP(F5944,'Other Data'!$B$17:$C$24,2,FALSE)</f>
        <v>ProductF</v>
      </c>
      <c r="H5944" s="9"/>
      <c r="I5944" s="9"/>
      <c r="J5944" s="9"/>
    </row>
    <row r="5945" spans="2:10" x14ac:dyDescent="0.3">
      <c r="B5945" s="6">
        <v>1130925</v>
      </c>
      <c r="C5945" s="6">
        <v>329</v>
      </c>
      <c r="D5945" s="6" t="str">
        <f>VLOOKUP(C5945,Customers!$B$8:$C$1412,2,FALSE)</f>
        <v>Zellers Store #497</v>
      </c>
      <c r="E5945" s="7">
        <v>45344</v>
      </c>
      <c r="F5945" s="6">
        <v>3</v>
      </c>
      <c r="G5945" s="6" t="str">
        <f>VLOOKUP(F5945,'Other Data'!$B$17:$C$24,2,FALSE)</f>
        <v>ProductC</v>
      </c>
      <c r="H5945" s="6">
        <v>4</v>
      </c>
      <c r="I5945" s="8">
        <v>45344.539502314823</v>
      </c>
      <c r="J5945" s="6">
        <v>107</v>
      </c>
    </row>
    <row r="5946" spans="2:10" x14ac:dyDescent="0.3">
      <c r="B5946" s="6">
        <v>1130926</v>
      </c>
      <c r="C5946" s="6">
        <v>157</v>
      </c>
      <c r="D5946" s="6" t="str">
        <f>VLOOKUP(C5946,Customers!$B$8:$C$1412,2,FALSE)</f>
        <v>Olden Green</v>
      </c>
      <c r="E5946" s="7">
        <v>45344</v>
      </c>
      <c r="F5946" s="6">
        <v>5</v>
      </c>
      <c r="G5946" s="6" t="str">
        <f>VLOOKUP(F5946,'Other Data'!$B$17:$C$24,2,FALSE)</f>
        <v>ProductE</v>
      </c>
      <c r="H5946" s="6">
        <v>3</v>
      </c>
      <c r="I5946" s="8">
        <v>45344.553865740752</v>
      </c>
      <c r="J5946" s="6">
        <v>105</v>
      </c>
    </row>
    <row r="5947" spans="2:10" x14ac:dyDescent="0.3">
      <c r="B5947" s="6">
        <v>1130927</v>
      </c>
      <c r="C5947" s="6">
        <v>256</v>
      </c>
      <c r="D5947" s="6" t="str">
        <f>VLOOKUP(C5947,Customers!$B$8:$C$1412,2,FALSE)</f>
        <v>SDM - 0776</v>
      </c>
      <c r="E5947" s="7">
        <v>45344</v>
      </c>
      <c r="F5947" s="6">
        <v>2</v>
      </c>
      <c r="G5947" s="6" t="str">
        <f>VLOOKUP(F5947,'Other Data'!$B$17:$C$24,2,FALSE)</f>
        <v>ProductB</v>
      </c>
      <c r="H5947" s="6">
        <v>4</v>
      </c>
      <c r="I5947" s="8">
        <v>45344.566273148157</v>
      </c>
      <c r="J5947" s="6">
        <v>131</v>
      </c>
    </row>
    <row r="5948" spans="2:10" x14ac:dyDescent="0.3">
      <c r="B5948" s="6">
        <v>1130928</v>
      </c>
      <c r="C5948" s="6">
        <v>494</v>
      </c>
      <c r="D5948" s="6" t="str">
        <f>VLOOKUP(C5948,Customers!$B$8:$C$1412,2,FALSE)</f>
        <v>Stonewall Pharmacy</v>
      </c>
      <c r="E5948" s="7">
        <v>45344</v>
      </c>
      <c r="F5948" s="6">
        <v>5</v>
      </c>
      <c r="G5948" s="6" t="str">
        <f>VLOOKUP(F5948,'Other Data'!$B$17:$C$24,2,FALSE)</f>
        <v>ProductE</v>
      </c>
      <c r="H5948" s="6">
        <v>7</v>
      </c>
      <c r="I5948" s="8">
        <v>45344.576979166675</v>
      </c>
      <c r="J5948" s="6">
        <v>109</v>
      </c>
    </row>
    <row r="5949" spans="2:10" x14ac:dyDescent="0.3">
      <c r="B5949" s="6">
        <v>1130929</v>
      </c>
      <c r="C5949" s="6">
        <v>254</v>
      </c>
      <c r="D5949" s="6" t="str">
        <f>VLOOKUP(C5949,Customers!$B$8:$C$1412,2,FALSE)</f>
        <v>Samples, Temtex Industries Inc.</v>
      </c>
      <c r="E5949" s="7">
        <v>45344</v>
      </c>
      <c r="F5949" s="6">
        <v>4</v>
      </c>
      <c r="G5949" s="6" t="str">
        <f>VLOOKUP(F5949,'Other Data'!$B$17:$C$24,2,FALSE)</f>
        <v>ProductD</v>
      </c>
      <c r="H5949" s="6">
        <v>2</v>
      </c>
      <c r="I5949" s="8">
        <v>45344.592187500006</v>
      </c>
      <c r="J5949" s="6">
        <v>123</v>
      </c>
    </row>
    <row r="5950" spans="2:10" x14ac:dyDescent="0.3">
      <c r="B5950" s="6">
        <v>1130930</v>
      </c>
      <c r="C5950" s="6">
        <v>658</v>
      </c>
      <c r="D5950" s="6" t="str">
        <f>VLOOKUP(C5950,Customers!$B$8:$C$1412,2,FALSE)</f>
        <v>Your Dollar Store With More #141</v>
      </c>
      <c r="E5950" s="7">
        <v>45344</v>
      </c>
      <c r="F5950" s="6">
        <v>6</v>
      </c>
      <c r="G5950" s="6" t="str">
        <f>VLOOKUP(F5950,'Other Data'!$B$17:$C$24,2,FALSE)</f>
        <v>ProductF</v>
      </c>
      <c r="H5950" s="9"/>
      <c r="I5950" s="9"/>
      <c r="J5950" s="9"/>
    </row>
    <row r="5951" spans="2:10" x14ac:dyDescent="0.3">
      <c r="B5951" s="6">
        <v>1130931</v>
      </c>
      <c r="C5951" s="6">
        <v>105</v>
      </c>
      <c r="D5951" s="6" t="str">
        <f>VLOOKUP(C5951,Customers!$B$8:$C$1412,2,FALSE)</f>
        <v>Golteez Novelties Inc</v>
      </c>
      <c r="E5951" s="7">
        <v>45344</v>
      </c>
      <c r="F5951" s="6">
        <v>2</v>
      </c>
      <c r="G5951" s="6" t="str">
        <f>VLOOKUP(F5951,'Other Data'!$B$17:$C$24,2,FALSE)</f>
        <v>ProductB</v>
      </c>
      <c r="H5951" s="6">
        <v>7</v>
      </c>
      <c r="I5951" s="8">
        <v>45344.61555555556</v>
      </c>
      <c r="J5951" s="6">
        <v>133</v>
      </c>
    </row>
    <row r="5952" spans="2:10" x14ac:dyDescent="0.3">
      <c r="B5952" s="6">
        <v>1130932</v>
      </c>
      <c r="C5952" s="6">
        <v>4</v>
      </c>
      <c r="D5952" s="6" t="str">
        <f>VLOOKUP(C5952,Customers!$B$8:$C$1412,2,FALSE)</f>
        <v>Vida Designs For Life</v>
      </c>
      <c r="E5952" s="7">
        <v>45344</v>
      </c>
      <c r="F5952" s="6">
        <v>2</v>
      </c>
      <c r="G5952" s="6" t="str">
        <f>VLOOKUP(F5952,'Other Data'!$B$17:$C$24,2,FALSE)</f>
        <v>ProductB</v>
      </c>
      <c r="H5952" s="6">
        <v>6</v>
      </c>
      <c r="I5952" s="8">
        <v>45344.632291666669</v>
      </c>
      <c r="J5952" s="6">
        <v>116</v>
      </c>
    </row>
    <row r="5953" spans="2:10" x14ac:dyDescent="0.3">
      <c r="B5953" s="6">
        <v>1130933</v>
      </c>
      <c r="C5953" s="6">
        <v>1025</v>
      </c>
      <c r="D5953" s="6" t="str">
        <f>VLOOKUP(C5953,Customers!$B$8:$C$1412,2,FALSE)</f>
        <v>Parsons</v>
      </c>
      <c r="E5953" s="7">
        <v>45344</v>
      </c>
      <c r="F5953" s="6">
        <v>3</v>
      </c>
      <c r="G5953" s="6" t="str">
        <f>VLOOKUP(F5953,'Other Data'!$B$17:$C$24,2,FALSE)</f>
        <v>ProductC</v>
      </c>
      <c r="H5953" s="6">
        <v>7</v>
      </c>
      <c r="I5953" s="8">
        <v>45344.641516203708</v>
      </c>
      <c r="J5953" s="6">
        <v>107</v>
      </c>
    </row>
    <row r="5954" spans="2:10" x14ac:dyDescent="0.3">
      <c r="B5954" s="6">
        <v>1130934</v>
      </c>
      <c r="C5954" s="6">
        <v>1079</v>
      </c>
      <c r="D5954" s="6" t="str">
        <f>VLOOKUP(C5954,Customers!$B$8:$C$1412,2,FALSE)</f>
        <v>Riverboat Gift Shop</v>
      </c>
      <c r="E5954" s="7">
        <v>45344</v>
      </c>
      <c r="F5954" s="6">
        <v>6</v>
      </c>
      <c r="G5954" s="6" t="str">
        <f>VLOOKUP(F5954,'Other Data'!$B$17:$C$24,2,FALSE)</f>
        <v>ProductF</v>
      </c>
      <c r="H5954" s="9"/>
      <c r="I5954" s="9"/>
      <c r="J5954" s="9"/>
    </row>
    <row r="5955" spans="2:10" x14ac:dyDescent="0.3">
      <c r="B5955" s="6">
        <v>1130935</v>
      </c>
      <c r="C5955" s="6">
        <v>727</v>
      </c>
      <c r="D5955" s="6" t="str">
        <f>VLOOKUP(C5955,Customers!$B$8:$C$1412,2,FALSE)</f>
        <v>Arizona Gifts Gallery</v>
      </c>
      <c r="E5955" s="7">
        <v>45344</v>
      </c>
      <c r="F5955" s="6">
        <v>2</v>
      </c>
      <c r="G5955" s="6" t="str">
        <f>VLOOKUP(F5955,'Other Data'!$B$17:$C$24,2,FALSE)</f>
        <v>ProductB</v>
      </c>
      <c r="H5955" s="6">
        <v>2</v>
      </c>
      <c r="I5955" s="8">
        <v>45344.671701388892</v>
      </c>
      <c r="J5955" s="6">
        <v>116</v>
      </c>
    </row>
    <row r="5956" spans="2:10" x14ac:dyDescent="0.3">
      <c r="B5956" s="6">
        <v>1130936</v>
      </c>
      <c r="C5956" s="6">
        <v>462</v>
      </c>
      <c r="D5956" s="6" t="str">
        <f>VLOOKUP(C5956,Customers!$B$8:$C$1412,2,FALSE)</f>
        <v>Celestial Gold</v>
      </c>
      <c r="E5956" s="7">
        <v>45344</v>
      </c>
      <c r="F5956" s="6">
        <v>3</v>
      </c>
      <c r="G5956" s="6" t="str">
        <f>VLOOKUP(F5956,'Other Data'!$B$17:$C$24,2,FALSE)</f>
        <v>ProductC</v>
      </c>
      <c r="H5956" s="6">
        <v>3</v>
      </c>
      <c r="I5956" s="8">
        <v>45344.683344907411</v>
      </c>
      <c r="J5956" s="6">
        <v>124</v>
      </c>
    </row>
    <row r="5957" spans="2:10" x14ac:dyDescent="0.3">
      <c r="B5957" s="6">
        <v>1130937</v>
      </c>
      <c r="C5957" s="6">
        <v>1173</v>
      </c>
      <c r="D5957" s="6" t="str">
        <f>VLOOKUP(C5957,Customers!$B$8:$C$1412,2,FALSE)</f>
        <v>Joan's Hallmark</v>
      </c>
      <c r="E5957" s="7">
        <v>45344</v>
      </c>
      <c r="F5957" s="6">
        <v>2</v>
      </c>
      <c r="G5957" s="6" t="str">
        <f>VLOOKUP(F5957,'Other Data'!$B$17:$C$24,2,FALSE)</f>
        <v>ProductB</v>
      </c>
      <c r="H5957" s="6">
        <v>3</v>
      </c>
      <c r="I5957" s="8">
        <v>45344.695844907408</v>
      </c>
      <c r="J5957" s="6">
        <v>125</v>
      </c>
    </row>
    <row r="5958" spans="2:10" x14ac:dyDescent="0.3">
      <c r="B5958" s="6">
        <v>1130938</v>
      </c>
      <c r="C5958" s="6">
        <v>742</v>
      </c>
      <c r="D5958" s="6" t="str">
        <f>VLOOKUP(C5958,Customers!$B$8:$C$1412,2,FALSE)</f>
        <v>Finishing Touches</v>
      </c>
      <c r="E5958" s="7">
        <v>45344</v>
      </c>
      <c r="F5958" s="6">
        <v>6</v>
      </c>
      <c r="G5958" s="6" t="str">
        <f>VLOOKUP(F5958,'Other Data'!$B$17:$C$24,2,FALSE)</f>
        <v>ProductF</v>
      </c>
      <c r="H5958" s="9"/>
      <c r="I5958" s="9"/>
      <c r="J5958" s="9"/>
    </row>
    <row r="5959" spans="2:10" x14ac:dyDescent="0.3">
      <c r="B5959" s="6">
        <v>1130939</v>
      </c>
      <c r="C5959" s="6">
        <v>828</v>
      </c>
      <c r="D5959" s="6" t="str">
        <f>VLOOKUP(C5959,Customers!$B$8:$C$1412,2,FALSE)</f>
        <v>Patchpoint Ltd.</v>
      </c>
      <c r="E5959" s="7">
        <v>45344</v>
      </c>
      <c r="F5959" s="6">
        <v>6</v>
      </c>
      <c r="G5959" s="6" t="str">
        <f>VLOOKUP(F5959,'Other Data'!$B$17:$C$24,2,FALSE)</f>
        <v>ProductF</v>
      </c>
      <c r="H5959" s="9"/>
      <c r="I5959" s="9"/>
      <c r="J5959" s="9"/>
    </row>
    <row r="5960" spans="2:10" x14ac:dyDescent="0.3">
      <c r="B5960" s="6">
        <v>1130940</v>
      </c>
      <c r="C5960" s="6">
        <v>1362</v>
      </c>
      <c r="D5960" s="6" t="str">
        <f>VLOOKUP(C5960,Customers!$B$8:$C$1412,2,FALSE)</f>
        <v>Itex Corporation</v>
      </c>
      <c r="E5960" s="7">
        <v>45344</v>
      </c>
      <c r="F5960" s="6">
        <v>1</v>
      </c>
      <c r="G5960" s="6" t="str">
        <f>VLOOKUP(F5960,'Other Data'!$B$17:$C$24,2,FALSE)</f>
        <v>ProductA</v>
      </c>
      <c r="H5960" s="6">
        <v>2</v>
      </c>
      <c r="I5960" s="8">
        <v>45344.738587962966</v>
      </c>
      <c r="J5960" s="6">
        <v>123</v>
      </c>
    </row>
    <row r="5961" spans="2:10" x14ac:dyDescent="0.3">
      <c r="B5961" s="6">
        <v>1130941</v>
      </c>
      <c r="C5961" s="6">
        <v>1150</v>
      </c>
      <c r="D5961" s="6" t="str">
        <f>VLOOKUP(C5961,Customers!$B$8:$C$1412,2,FALSE)</f>
        <v>Village Drugs &amp; Gifts</v>
      </c>
      <c r="E5961" s="7">
        <v>45345</v>
      </c>
      <c r="F5961" s="6">
        <v>6</v>
      </c>
      <c r="G5961" s="6" t="str">
        <f>VLOOKUP(F5961,'Other Data'!$B$17:$C$24,2,FALSE)</f>
        <v>ProductF</v>
      </c>
      <c r="H5961" s="9"/>
      <c r="I5961" s="9"/>
      <c r="J5961" s="9"/>
    </row>
    <row r="5962" spans="2:10" x14ac:dyDescent="0.3">
      <c r="B5962" s="6">
        <v>1130942</v>
      </c>
      <c r="C5962" s="6">
        <v>490</v>
      </c>
      <c r="D5962" s="6" t="str">
        <f>VLOOKUP(C5962,Customers!$B$8:$C$1412,2,FALSE)</f>
        <v>Rexall Drug Store Ltd. #6955</v>
      </c>
      <c r="E5962" s="7">
        <v>45345</v>
      </c>
      <c r="F5962" s="6">
        <v>1</v>
      </c>
      <c r="G5962" s="6" t="str">
        <f>VLOOKUP(F5962,'Other Data'!$B$17:$C$24,2,FALSE)</f>
        <v>ProductA</v>
      </c>
      <c r="H5962" s="6">
        <v>5</v>
      </c>
      <c r="I5962" s="8">
        <v>45345.346261574079</v>
      </c>
      <c r="J5962" s="6">
        <v>109</v>
      </c>
    </row>
    <row r="5963" spans="2:10" x14ac:dyDescent="0.3">
      <c r="B5963" s="6">
        <v>1130943</v>
      </c>
      <c r="C5963" s="6">
        <v>295</v>
      </c>
      <c r="D5963" s="6" t="str">
        <f>VLOOKUP(C5963,Customers!$B$8:$C$1412,2,FALSE)</f>
        <v>SDM - 707</v>
      </c>
      <c r="E5963" s="7">
        <v>45345</v>
      </c>
      <c r="F5963" s="6">
        <v>5</v>
      </c>
      <c r="G5963" s="6" t="str">
        <f>VLOOKUP(F5963,'Other Data'!$B$17:$C$24,2,FALSE)</f>
        <v>ProductE</v>
      </c>
      <c r="H5963" s="6">
        <v>2</v>
      </c>
      <c r="I5963" s="8">
        <v>45345.358668981484</v>
      </c>
      <c r="J5963" s="6">
        <v>116</v>
      </c>
    </row>
    <row r="5964" spans="2:10" x14ac:dyDescent="0.3">
      <c r="B5964" s="6">
        <v>1130944</v>
      </c>
      <c r="C5964" s="6">
        <v>618</v>
      </c>
      <c r="D5964" s="6" t="str">
        <f>VLOOKUP(C5964,Customers!$B$8:$C$1412,2,FALSE)</f>
        <v>Guardian Town and Country</v>
      </c>
      <c r="E5964" s="7">
        <v>45345</v>
      </c>
      <c r="F5964" s="6">
        <v>2</v>
      </c>
      <c r="G5964" s="6" t="str">
        <f>VLOOKUP(F5964,'Other Data'!$B$17:$C$24,2,FALSE)</f>
        <v>ProductB</v>
      </c>
      <c r="H5964" s="6">
        <v>6</v>
      </c>
      <c r="I5964" s="8">
        <v>45345.375497685185</v>
      </c>
      <c r="J5964" s="6">
        <v>111</v>
      </c>
    </row>
    <row r="5965" spans="2:10" x14ac:dyDescent="0.3">
      <c r="B5965" s="6">
        <v>1130945</v>
      </c>
      <c r="C5965" s="6">
        <v>587</v>
      </c>
      <c r="D5965" s="6" t="str">
        <f>VLOOKUP(C5965,Customers!$B$8:$C$1412,2,FALSE)</f>
        <v>Stubbs Pharmacy</v>
      </c>
      <c r="E5965" s="7">
        <v>45345</v>
      </c>
      <c r="F5965" s="6">
        <v>2</v>
      </c>
      <c r="G5965" s="6" t="str">
        <f>VLOOKUP(F5965,'Other Data'!$B$17:$C$24,2,FALSE)</f>
        <v>ProductB</v>
      </c>
      <c r="H5965" s="6">
        <v>6</v>
      </c>
      <c r="I5965" s="8">
        <v>45345.390706018516</v>
      </c>
      <c r="J5965" s="6">
        <v>122</v>
      </c>
    </row>
    <row r="5966" spans="2:10" x14ac:dyDescent="0.3">
      <c r="B5966" s="6">
        <v>1130946</v>
      </c>
      <c r="C5966" s="6">
        <v>182</v>
      </c>
      <c r="D5966" s="6" t="str">
        <f>VLOOKUP(C5966,Customers!$B$8:$C$1412,2,FALSE)</f>
        <v>Hopkins IDA</v>
      </c>
      <c r="E5966" s="7">
        <v>45345</v>
      </c>
      <c r="F5966" s="6">
        <v>1</v>
      </c>
      <c r="G5966" s="6" t="str">
        <f>VLOOKUP(F5966,'Other Data'!$B$17:$C$24,2,FALSE)</f>
        <v>ProductA</v>
      </c>
      <c r="H5966" s="6">
        <v>4</v>
      </c>
      <c r="I5966" s="8">
        <v>45345.407685185179</v>
      </c>
      <c r="J5966" s="6">
        <v>105</v>
      </c>
    </row>
    <row r="5967" spans="2:10" x14ac:dyDescent="0.3">
      <c r="B5967" s="6">
        <v>1130947</v>
      </c>
      <c r="C5967" s="6">
        <v>961</v>
      </c>
      <c r="D5967" s="6" t="str">
        <f>VLOOKUP(C5967,Customers!$B$8:$C$1412,2,FALSE)</f>
        <v>Matus Enterprises/The Heritage Shop</v>
      </c>
      <c r="E5967" s="7">
        <v>45345</v>
      </c>
      <c r="F5967" s="6">
        <v>1</v>
      </c>
      <c r="G5967" s="6" t="str">
        <f>VLOOKUP(F5967,'Other Data'!$B$17:$C$24,2,FALSE)</f>
        <v>ProductA</v>
      </c>
      <c r="H5967" s="6">
        <v>4</v>
      </c>
      <c r="I5967" s="8">
        <v>45345.41873842592</v>
      </c>
      <c r="J5967" s="6">
        <v>128</v>
      </c>
    </row>
    <row r="5968" spans="2:10" x14ac:dyDescent="0.3">
      <c r="B5968" s="6">
        <v>1130948</v>
      </c>
      <c r="C5968" s="6">
        <v>104</v>
      </c>
      <c r="D5968" s="6" t="str">
        <f>VLOOKUP(C5968,Customers!$B$8:$C$1412,2,FALSE)</f>
        <v>Oink! Oink!</v>
      </c>
      <c r="E5968" s="7">
        <v>45345</v>
      </c>
      <c r="F5968" s="6">
        <v>6</v>
      </c>
      <c r="G5968" s="6" t="str">
        <f>VLOOKUP(F5968,'Other Data'!$B$17:$C$24,2,FALSE)</f>
        <v>ProductF</v>
      </c>
      <c r="H5968" s="9"/>
      <c r="I5968" s="9"/>
      <c r="J5968" s="9"/>
    </row>
    <row r="5969" spans="2:10" x14ac:dyDescent="0.3">
      <c r="B5969" s="6">
        <v>1130949</v>
      </c>
      <c r="C5969" s="6">
        <v>284</v>
      </c>
      <c r="D5969" s="6" t="str">
        <f>VLOOKUP(C5969,Customers!$B$8:$C$1412,2,FALSE)</f>
        <v>Zellers Store #499</v>
      </c>
      <c r="E5969" s="7">
        <v>45345</v>
      </c>
      <c r="F5969" s="6">
        <v>2</v>
      </c>
      <c r="G5969" s="6" t="str">
        <f>VLOOKUP(F5969,'Other Data'!$B$17:$C$24,2,FALSE)</f>
        <v>ProductB</v>
      </c>
      <c r="H5969" s="6">
        <v>7</v>
      </c>
      <c r="I5969" s="8">
        <v>45345.443749999991</v>
      </c>
      <c r="J5969" s="6">
        <v>113</v>
      </c>
    </row>
    <row r="5970" spans="2:10" x14ac:dyDescent="0.3">
      <c r="B5970" s="6">
        <v>1130950</v>
      </c>
      <c r="C5970" s="6">
        <v>190</v>
      </c>
      <c r="D5970" s="6" t="str">
        <f>VLOOKUP(C5970,Customers!$B$8:$C$1412,2,FALSE)</f>
        <v>Smokey's Way</v>
      </c>
      <c r="E5970" s="7">
        <v>45345</v>
      </c>
      <c r="F5970" s="6">
        <v>5</v>
      </c>
      <c r="G5970" s="6" t="str">
        <f>VLOOKUP(F5970,'Other Data'!$B$17:$C$24,2,FALSE)</f>
        <v>ProductE</v>
      </c>
      <c r="H5970" s="6">
        <v>4</v>
      </c>
      <c r="I5970" s="8">
        <v>45345.457893518513</v>
      </c>
      <c r="J5970" s="6">
        <v>112</v>
      </c>
    </row>
    <row r="5971" spans="2:10" x14ac:dyDescent="0.3">
      <c r="B5971" s="6">
        <v>1130951</v>
      </c>
      <c r="C5971" s="6">
        <v>878</v>
      </c>
      <c r="D5971" s="6" t="str">
        <f>VLOOKUP(C5971,Customers!$B$8:$C$1412,2,FALSE)</f>
        <v>In Vogue</v>
      </c>
      <c r="E5971" s="7">
        <v>45345</v>
      </c>
      <c r="F5971" s="6">
        <v>3</v>
      </c>
      <c r="G5971" s="6" t="str">
        <f>VLOOKUP(F5971,'Other Data'!$B$17:$C$24,2,FALSE)</f>
        <v>ProductC</v>
      </c>
      <c r="H5971" s="6">
        <v>2</v>
      </c>
      <c r="I5971" s="8">
        <v>45345.472280092588</v>
      </c>
      <c r="J5971" s="6">
        <v>134</v>
      </c>
    </row>
    <row r="5972" spans="2:10" x14ac:dyDescent="0.3">
      <c r="B5972" s="6">
        <v>1130952</v>
      </c>
      <c r="C5972" s="6">
        <v>1229</v>
      </c>
      <c r="D5972" s="6" t="str">
        <f>VLOOKUP(C5972,Customers!$B$8:$C$1412,2,FALSE)</f>
        <v>Pomegrantes -Party Place</v>
      </c>
      <c r="E5972" s="7">
        <v>45345</v>
      </c>
      <c r="F5972" s="6">
        <v>3</v>
      </c>
      <c r="G5972" s="6" t="str">
        <f>VLOOKUP(F5972,'Other Data'!$B$17:$C$24,2,FALSE)</f>
        <v>ProductC</v>
      </c>
      <c r="H5972" s="6">
        <v>5</v>
      </c>
      <c r="I5972" s="8">
        <v>45345.487928240735</v>
      </c>
      <c r="J5972" s="6">
        <v>112</v>
      </c>
    </row>
    <row r="5973" spans="2:10" x14ac:dyDescent="0.3">
      <c r="B5973" s="6">
        <v>1130953</v>
      </c>
      <c r="C5973" s="6">
        <v>775</v>
      </c>
      <c r="D5973" s="6" t="str">
        <f>VLOOKUP(C5973,Customers!$B$8:$C$1412,2,FALSE)</f>
        <v>Hospitality Shop</v>
      </c>
      <c r="E5973" s="7">
        <v>45345</v>
      </c>
      <c r="F5973" s="6">
        <v>1</v>
      </c>
      <c r="G5973" s="6" t="str">
        <f>VLOOKUP(F5973,'Other Data'!$B$17:$C$24,2,FALSE)</f>
        <v>ProductA</v>
      </c>
      <c r="H5973" s="6">
        <v>4</v>
      </c>
      <c r="I5973" s="8">
        <v>45345.498472222214</v>
      </c>
      <c r="J5973" s="6">
        <v>110</v>
      </c>
    </row>
    <row r="5974" spans="2:10" x14ac:dyDescent="0.3">
      <c r="B5974" s="6">
        <v>1130954</v>
      </c>
      <c r="C5974" s="6">
        <v>79</v>
      </c>
      <c r="D5974" s="6" t="str">
        <f>VLOOKUP(C5974,Customers!$B$8:$C$1412,2,FALSE)</f>
        <v>Oh My Gifts</v>
      </c>
      <c r="E5974" s="7">
        <v>45345</v>
      </c>
      <c r="F5974" s="6">
        <v>6</v>
      </c>
      <c r="G5974" s="6" t="str">
        <f>VLOOKUP(F5974,'Other Data'!$B$17:$C$24,2,FALSE)</f>
        <v>ProductF</v>
      </c>
      <c r="H5974" s="9"/>
      <c r="I5974" s="9"/>
      <c r="J5974" s="9"/>
    </row>
    <row r="5975" spans="2:10" x14ac:dyDescent="0.3">
      <c r="B5975" s="6">
        <v>1130955</v>
      </c>
      <c r="C5975" s="6">
        <v>51</v>
      </c>
      <c r="D5975" s="6" t="str">
        <f>VLOOKUP(C5975,Customers!$B$8:$C$1412,2,FALSE)</f>
        <v>WESTPHAL PHARMACHOICE</v>
      </c>
      <c r="E5975" s="7">
        <v>45345</v>
      </c>
      <c r="F5975" s="6">
        <v>4</v>
      </c>
      <c r="G5975" s="6" t="str">
        <f>VLOOKUP(F5975,'Other Data'!$B$17:$C$24,2,FALSE)</f>
        <v>ProductD</v>
      </c>
      <c r="H5975" s="6">
        <v>2</v>
      </c>
      <c r="I5975" s="8">
        <v>45345.520185185174</v>
      </c>
      <c r="J5975" s="6">
        <v>131</v>
      </c>
    </row>
    <row r="5976" spans="2:10" x14ac:dyDescent="0.3">
      <c r="B5976" s="6">
        <v>1130956</v>
      </c>
      <c r="C5976" s="6">
        <v>216</v>
      </c>
      <c r="D5976" s="6" t="str">
        <f>VLOOKUP(C5976,Customers!$B$8:$C$1412,2,FALSE)</f>
        <v>The Red Door</v>
      </c>
      <c r="E5976" s="7">
        <v>45345</v>
      </c>
      <c r="F5976" s="6">
        <v>4</v>
      </c>
      <c r="G5976" s="6" t="str">
        <f>VLOOKUP(F5976,'Other Data'!$B$17:$C$24,2,FALSE)</f>
        <v>ProductD</v>
      </c>
      <c r="H5976" s="6">
        <v>3</v>
      </c>
      <c r="I5976" s="8">
        <v>45345.529780092584</v>
      </c>
      <c r="J5976" s="6">
        <v>127</v>
      </c>
    </row>
    <row r="5977" spans="2:10" x14ac:dyDescent="0.3">
      <c r="B5977" s="6">
        <v>1130957</v>
      </c>
      <c r="C5977" s="6">
        <v>130</v>
      </c>
      <c r="D5977" s="6" t="str">
        <f>VLOOKUP(C5977,Customers!$B$8:$C$1412,2,FALSE)</f>
        <v>Extreme Adventores</v>
      </c>
      <c r="E5977" s="7">
        <v>45345</v>
      </c>
      <c r="F5977" s="6">
        <v>4</v>
      </c>
      <c r="G5977" s="6" t="str">
        <f>VLOOKUP(F5977,'Other Data'!$B$17:$C$24,2,FALSE)</f>
        <v>ProductD</v>
      </c>
      <c r="H5977" s="6">
        <v>5</v>
      </c>
      <c r="I5977" s="8">
        <v>45345.54143518518</v>
      </c>
      <c r="J5977" s="6">
        <v>115</v>
      </c>
    </row>
    <row r="5978" spans="2:10" x14ac:dyDescent="0.3">
      <c r="B5978" s="6">
        <v>1130958</v>
      </c>
      <c r="C5978" s="6">
        <v>1176</v>
      </c>
      <c r="D5978" s="6" t="str">
        <f>VLOOKUP(C5978,Customers!$B$8:$C$1412,2,FALSE)</f>
        <v>TPS Associates</v>
      </c>
      <c r="E5978" s="7">
        <v>45345</v>
      </c>
      <c r="F5978" s="6">
        <v>6</v>
      </c>
      <c r="G5978" s="6" t="str">
        <f>VLOOKUP(F5978,'Other Data'!$B$17:$C$24,2,FALSE)</f>
        <v>ProductF</v>
      </c>
      <c r="H5978" s="9"/>
      <c r="I5978" s="9"/>
      <c r="J5978" s="9"/>
    </row>
    <row r="5979" spans="2:10" x14ac:dyDescent="0.3">
      <c r="B5979" s="6">
        <v>1130959</v>
      </c>
      <c r="C5979" s="6">
        <v>249</v>
      </c>
      <c r="D5979" s="6" t="str">
        <f>VLOOKUP(C5979,Customers!$B$8:$C$1412,2,FALSE)</f>
        <v>Buck or Two #251</v>
      </c>
      <c r="E5979" s="7">
        <v>45345</v>
      </c>
      <c r="F5979" s="6">
        <v>6</v>
      </c>
      <c r="G5979" s="6" t="str">
        <f>VLOOKUP(F5979,'Other Data'!$B$17:$C$24,2,FALSE)</f>
        <v>ProductF</v>
      </c>
      <c r="H5979" s="9"/>
      <c r="I5979" s="9"/>
      <c r="J5979" s="9"/>
    </row>
    <row r="5980" spans="2:10" x14ac:dyDescent="0.3">
      <c r="B5980" s="6">
        <v>1130960</v>
      </c>
      <c r="C5980" s="6">
        <v>676</v>
      </c>
      <c r="D5980" s="6" t="str">
        <f>VLOOKUP(C5980,Customers!$B$8:$C$1412,2,FALSE)</f>
        <v>Blacks Pharmacy</v>
      </c>
      <c r="E5980" s="7">
        <v>45345</v>
      </c>
      <c r="F5980" s="6">
        <v>1</v>
      </c>
      <c r="G5980" s="6" t="str">
        <f>VLOOKUP(F5980,'Other Data'!$B$17:$C$24,2,FALSE)</f>
        <v>ProductA</v>
      </c>
      <c r="H5980" s="6">
        <v>4</v>
      </c>
      <c r="I5980" s="8">
        <v>45345.5779861111</v>
      </c>
      <c r="J5980" s="6">
        <v>116</v>
      </c>
    </row>
    <row r="5981" spans="2:10" x14ac:dyDescent="0.3">
      <c r="B5981" s="6">
        <v>1130961</v>
      </c>
      <c r="C5981" s="6">
        <v>992</v>
      </c>
      <c r="D5981" s="6" t="str">
        <f>VLOOKUP(C5981,Customers!$B$8:$C$1412,2,FALSE)</f>
        <v>Orvis Company</v>
      </c>
      <c r="E5981" s="7">
        <v>45345</v>
      </c>
      <c r="F5981" s="6">
        <v>1</v>
      </c>
      <c r="G5981" s="6" t="str">
        <f>VLOOKUP(F5981,'Other Data'!$B$17:$C$24,2,FALSE)</f>
        <v>ProductA</v>
      </c>
      <c r="H5981" s="6">
        <v>5</v>
      </c>
      <c r="I5981" s="8">
        <v>45345.593819444432</v>
      </c>
      <c r="J5981" s="6">
        <v>134</v>
      </c>
    </row>
    <row r="5982" spans="2:10" x14ac:dyDescent="0.3">
      <c r="B5982" s="6">
        <v>1130962</v>
      </c>
      <c r="C5982" s="6">
        <v>936</v>
      </c>
      <c r="D5982" s="6" t="str">
        <f>VLOOKUP(C5982,Customers!$B$8:$C$1412,2,FALSE)</f>
        <v>Rozmataz Art &amp; Framing</v>
      </c>
      <c r="E5982" s="7">
        <v>45345</v>
      </c>
      <c r="F5982" s="6">
        <v>1</v>
      </c>
      <c r="G5982" s="6" t="str">
        <f>VLOOKUP(F5982,'Other Data'!$B$17:$C$24,2,FALSE)</f>
        <v>ProductA</v>
      </c>
      <c r="H5982" s="6">
        <v>5</v>
      </c>
      <c r="I5982" s="8">
        <v>45345.607754629615</v>
      </c>
      <c r="J5982" s="6">
        <v>125</v>
      </c>
    </row>
    <row r="5983" spans="2:10" x14ac:dyDescent="0.3">
      <c r="B5983" s="6">
        <v>1130963</v>
      </c>
      <c r="C5983" s="6">
        <v>768</v>
      </c>
      <c r="D5983" s="6" t="str">
        <f>VLOOKUP(C5983,Customers!$B$8:$C$1412,2,FALSE)</f>
        <v>Fancy That</v>
      </c>
      <c r="E5983" s="7">
        <v>45345</v>
      </c>
      <c r="F5983" s="6">
        <v>6</v>
      </c>
      <c r="G5983" s="6" t="str">
        <f>VLOOKUP(F5983,'Other Data'!$B$17:$C$24,2,FALSE)</f>
        <v>ProductF</v>
      </c>
      <c r="H5983" s="9"/>
      <c r="I5983" s="9"/>
      <c r="J5983" s="9"/>
    </row>
    <row r="5984" spans="2:10" x14ac:dyDescent="0.3">
      <c r="B5984" s="6">
        <v>1130964</v>
      </c>
      <c r="C5984" s="6">
        <v>945</v>
      </c>
      <c r="D5984" s="6" t="str">
        <f>VLOOKUP(C5984,Customers!$B$8:$C$1412,2,FALSE)</f>
        <v>Snyders Gateway</v>
      </c>
      <c r="E5984" s="7">
        <v>45345</v>
      </c>
      <c r="F5984" s="6">
        <v>3</v>
      </c>
      <c r="G5984" s="6" t="str">
        <f>VLOOKUP(F5984,'Other Data'!$B$17:$C$24,2,FALSE)</f>
        <v>ProductC</v>
      </c>
      <c r="H5984" s="6">
        <v>4</v>
      </c>
      <c r="I5984" s="8">
        <v>45345.635081018503</v>
      </c>
      <c r="J5984" s="6">
        <v>109</v>
      </c>
    </row>
    <row r="5985" spans="2:10" x14ac:dyDescent="0.3">
      <c r="B5985" s="6">
        <v>1130965</v>
      </c>
      <c r="C5985" s="6">
        <v>730</v>
      </c>
      <c r="D5985" s="6" t="str">
        <f>VLOOKUP(C5985,Customers!$B$8:$C$1412,2,FALSE)</f>
        <v>Great Canadian Dollar Store</v>
      </c>
      <c r="E5985" s="7">
        <v>45345</v>
      </c>
      <c r="F5985" s="6">
        <v>3</v>
      </c>
      <c r="G5985" s="6" t="str">
        <f>VLOOKUP(F5985,'Other Data'!$B$17:$C$24,2,FALSE)</f>
        <v>ProductC</v>
      </c>
      <c r="H5985" s="6">
        <v>5</v>
      </c>
      <c r="I5985" s="8">
        <v>45345.652627314797</v>
      </c>
      <c r="J5985" s="6">
        <v>125</v>
      </c>
    </row>
    <row r="5986" spans="2:10" x14ac:dyDescent="0.3">
      <c r="B5986" s="6">
        <v>1130966</v>
      </c>
      <c r="C5986" s="6">
        <v>1386</v>
      </c>
      <c r="D5986" s="6" t="str">
        <f>VLOOKUP(C5986,Customers!$B$8:$C$1412,2,FALSE)</f>
        <v>Tory's</v>
      </c>
      <c r="E5986" s="7">
        <v>45345</v>
      </c>
      <c r="F5986" s="6">
        <v>1</v>
      </c>
      <c r="G5986" s="6" t="str">
        <f>VLOOKUP(F5986,'Other Data'!$B$17:$C$24,2,FALSE)</f>
        <v>ProductA</v>
      </c>
      <c r="H5986" s="6">
        <v>7</v>
      </c>
      <c r="I5986" s="8">
        <v>45345.664953703686</v>
      </c>
      <c r="J5986" s="6">
        <v>110</v>
      </c>
    </row>
    <row r="5987" spans="2:10" x14ac:dyDescent="0.3">
      <c r="B5987" s="6">
        <v>1130967</v>
      </c>
      <c r="C5987" s="6">
        <v>1265</v>
      </c>
      <c r="D5987" s="6" t="str">
        <f>VLOOKUP(C5987,Customers!$B$8:$C$1412,2,FALSE)</f>
        <v>Card Smart</v>
      </c>
      <c r="E5987" s="7">
        <v>45345</v>
      </c>
      <c r="F5987" s="6">
        <v>2</v>
      </c>
      <c r="G5987" s="6" t="str">
        <f>VLOOKUP(F5987,'Other Data'!$B$17:$C$24,2,FALSE)</f>
        <v>ProductB</v>
      </c>
      <c r="H5987" s="6">
        <v>5</v>
      </c>
      <c r="I5987" s="8">
        <v>45345.680729166648</v>
      </c>
      <c r="J5987" s="6">
        <v>117</v>
      </c>
    </row>
    <row r="5988" spans="2:10" x14ac:dyDescent="0.3">
      <c r="B5988" s="6">
        <v>1130968</v>
      </c>
      <c r="C5988" s="6">
        <v>1114</v>
      </c>
      <c r="D5988" s="6" t="str">
        <f>VLOOKUP(C5988,Customers!$B$8:$C$1412,2,FALSE)</f>
        <v>Horse Shoe Casino</v>
      </c>
      <c r="E5988" s="7">
        <v>45345</v>
      </c>
      <c r="F5988" s="6">
        <v>1</v>
      </c>
      <c r="G5988" s="6" t="str">
        <f>VLOOKUP(F5988,'Other Data'!$B$17:$C$24,2,FALSE)</f>
        <v>ProductA</v>
      </c>
      <c r="H5988" s="6">
        <v>7</v>
      </c>
      <c r="I5988" s="8">
        <v>45345.696793981464</v>
      </c>
      <c r="J5988" s="6">
        <v>111</v>
      </c>
    </row>
    <row r="5989" spans="2:10" x14ac:dyDescent="0.3">
      <c r="B5989" s="6">
        <v>1130969</v>
      </c>
      <c r="C5989" s="6">
        <v>1283</v>
      </c>
      <c r="D5989" s="6" t="str">
        <f>VLOOKUP(C5989,Customers!$B$8:$C$1412,2,FALSE)</f>
        <v>Sun Coast Hotel Gift Shop</v>
      </c>
      <c r="E5989" s="7">
        <v>45345</v>
      </c>
      <c r="F5989" s="6">
        <v>2</v>
      </c>
      <c r="G5989" s="6" t="str">
        <f>VLOOKUP(F5989,'Other Data'!$B$17:$C$24,2,FALSE)</f>
        <v>ProductB</v>
      </c>
      <c r="H5989" s="6">
        <v>7</v>
      </c>
      <c r="I5989" s="8">
        <v>45345.707731481467</v>
      </c>
      <c r="J5989" s="6">
        <v>109</v>
      </c>
    </row>
    <row r="5990" spans="2:10" x14ac:dyDescent="0.3">
      <c r="B5990" s="6">
        <v>1130970</v>
      </c>
      <c r="C5990" s="6">
        <v>683</v>
      </c>
      <c r="D5990" s="6" t="str">
        <f>VLOOKUP(C5990,Customers!$B$8:$C$1412,2,FALSE)</f>
        <v>Your Dollar Store With More #111</v>
      </c>
      <c r="E5990" s="7">
        <v>45345</v>
      </c>
      <c r="F5990" s="6">
        <v>5</v>
      </c>
      <c r="G5990" s="6" t="str">
        <f>VLOOKUP(F5990,'Other Data'!$B$17:$C$24,2,FALSE)</f>
        <v>ProductE</v>
      </c>
      <c r="H5990" s="6">
        <v>2</v>
      </c>
      <c r="I5990" s="8">
        <v>45345.721134259242</v>
      </c>
      <c r="J5990" s="6">
        <v>111</v>
      </c>
    </row>
    <row r="5991" spans="2:10" x14ac:dyDescent="0.3">
      <c r="B5991" s="6">
        <v>1130971</v>
      </c>
      <c r="C5991" s="6">
        <v>336</v>
      </c>
      <c r="D5991" s="6" t="str">
        <f>VLOOKUP(C5991,Customers!$B$8:$C$1412,2,FALSE)</f>
        <v>The North West Co.</v>
      </c>
      <c r="E5991" s="7">
        <v>45345</v>
      </c>
      <c r="F5991" s="6">
        <v>6</v>
      </c>
      <c r="G5991" s="6" t="str">
        <f>VLOOKUP(F5991,'Other Data'!$B$17:$C$24,2,FALSE)</f>
        <v>ProductF</v>
      </c>
      <c r="H5991" s="9"/>
      <c r="I5991" s="9"/>
      <c r="J5991" s="9"/>
    </row>
    <row r="5992" spans="2:10" x14ac:dyDescent="0.3">
      <c r="B5992" s="6">
        <v>1130972</v>
      </c>
      <c r="C5992" s="6">
        <v>1098</v>
      </c>
      <c r="D5992" s="6" t="str">
        <f>VLOOKUP(C5992,Customers!$B$8:$C$1412,2,FALSE)</f>
        <v>Amira's Closet</v>
      </c>
      <c r="E5992" s="7">
        <v>45348</v>
      </c>
      <c r="F5992" s="6">
        <v>5</v>
      </c>
      <c r="G5992" s="6" t="str">
        <f>VLOOKUP(F5992,'Other Data'!$B$17:$C$24,2,FALSE)</f>
        <v>ProductE</v>
      </c>
      <c r="H5992" s="6">
        <v>3</v>
      </c>
      <c r="I5992" s="8">
        <v>45348.333333333336</v>
      </c>
      <c r="J5992" s="6">
        <v>114</v>
      </c>
    </row>
    <row r="5993" spans="2:10" x14ac:dyDescent="0.3">
      <c r="B5993" s="6">
        <v>1130973</v>
      </c>
      <c r="C5993" s="6">
        <v>335</v>
      </c>
      <c r="D5993" s="6" t="str">
        <f>VLOOKUP(C5993,Customers!$B$8:$C$1412,2,FALSE)</f>
        <v>THE NORTH WEST CO.</v>
      </c>
      <c r="E5993" s="7">
        <v>45348</v>
      </c>
      <c r="F5993" s="6">
        <v>3</v>
      </c>
      <c r="G5993" s="6" t="str">
        <f>VLOOKUP(F5993,'Other Data'!$B$17:$C$24,2,FALSE)</f>
        <v>ProductC</v>
      </c>
      <c r="H5993" s="6">
        <v>3</v>
      </c>
      <c r="I5993" s="8">
        <v>45348.34788194445</v>
      </c>
      <c r="J5993" s="6">
        <v>109</v>
      </c>
    </row>
    <row r="5994" spans="2:10" x14ac:dyDescent="0.3">
      <c r="B5994" s="6">
        <v>1130974</v>
      </c>
      <c r="C5994" s="6">
        <v>1408</v>
      </c>
      <c r="D5994" s="6" t="str">
        <f>VLOOKUP(C5994,Customers!$B$8:$C$1412,2,FALSE)</f>
        <v>Bird In Hand</v>
      </c>
      <c r="E5994" s="7">
        <v>45348</v>
      </c>
      <c r="F5994" s="6">
        <v>4</v>
      </c>
      <c r="G5994" s="6" t="str">
        <f>VLOOKUP(F5994,'Other Data'!$B$17:$C$24,2,FALSE)</f>
        <v>ProductD</v>
      </c>
      <c r="H5994" s="6">
        <v>2</v>
      </c>
      <c r="I5994" s="8">
        <v>45348.363078703711</v>
      </c>
      <c r="J5994" s="6">
        <v>116</v>
      </c>
    </row>
    <row r="5995" spans="2:10" x14ac:dyDescent="0.3">
      <c r="B5995" s="6">
        <v>1130975</v>
      </c>
      <c r="C5995" s="6">
        <v>154</v>
      </c>
      <c r="D5995" s="6" t="str">
        <f>VLOOKUP(C5995,Customers!$B$8:$C$1412,2,FALSE)</f>
        <v>Tay Crossing</v>
      </c>
      <c r="E5995" s="7">
        <v>45348</v>
      </c>
      <c r="F5995" s="6">
        <v>2</v>
      </c>
      <c r="G5995" s="6" t="str">
        <f>VLOOKUP(F5995,'Other Data'!$B$17:$C$24,2,FALSE)</f>
        <v>ProductB</v>
      </c>
      <c r="H5995" s="6">
        <v>4</v>
      </c>
      <c r="I5995" s="8">
        <v>45348.376585648155</v>
      </c>
      <c r="J5995" s="6">
        <v>108</v>
      </c>
    </row>
    <row r="5996" spans="2:10" x14ac:dyDescent="0.3">
      <c r="B5996" s="6">
        <v>1130976</v>
      </c>
      <c r="C5996" s="6">
        <v>902</v>
      </c>
      <c r="D5996" s="6" t="str">
        <f>VLOOKUP(C5996,Customers!$B$8:$C$1412,2,FALSE)</f>
        <v>Sellebrations</v>
      </c>
      <c r="E5996" s="7">
        <v>45348</v>
      </c>
      <c r="F5996" s="6">
        <v>4</v>
      </c>
      <c r="G5996" s="6" t="str">
        <f>VLOOKUP(F5996,'Other Data'!$B$17:$C$24,2,FALSE)</f>
        <v>ProductD</v>
      </c>
      <c r="H5996" s="6">
        <v>6</v>
      </c>
      <c r="I5996" s="8">
        <v>45348.392187500009</v>
      </c>
      <c r="J5996" s="6">
        <v>132</v>
      </c>
    </row>
    <row r="5997" spans="2:10" x14ac:dyDescent="0.3">
      <c r="B5997" s="6">
        <v>1130977</v>
      </c>
      <c r="C5997" s="6">
        <v>906</v>
      </c>
      <c r="D5997" s="6" t="str">
        <f>VLOOKUP(C5997,Customers!$B$8:$C$1412,2,FALSE)</f>
        <v>Willy Nilly Trading Co.</v>
      </c>
      <c r="E5997" s="7">
        <v>45348</v>
      </c>
      <c r="F5997" s="6">
        <v>5</v>
      </c>
      <c r="G5997" s="6" t="str">
        <f>VLOOKUP(F5997,'Other Data'!$B$17:$C$24,2,FALSE)</f>
        <v>ProductE</v>
      </c>
      <c r="H5997" s="6">
        <v>7</v>
      </c>
      <c r="I5997" s="8">
        <v>45348.405520833345</v>
      </c>
      <c r="J5997" s="6">
        <v>130</v>
      </c>
    </row>
    <row r="5998" spans="2:10" x14ac:dyDescent="0.3">
      <c r="B5998" s="6">
        <v>1130978</v>
      </c>
      <c r="C5998" s="6">
        <v>488</v>
      </c>
      <c r="D5998" s="6" t="str">
        <f>VLOOKUP(C5998,Customers!$B$8:$C$1412,2,FALSE)</f>
        <v>Pharmasave - 490</v>
      </c>
      <c r="E5998" s="7">
        <v>45348</v>
      </c>
      <c r="F5998" s="6">
        <v>3</v>
      </c>
      <c r="G5998" s="6" t="str">
        <f>VLOOKUP(F5998,'Other Data'!$B$17:$C$24,2,FALSE)</f>
        <v>ProductC</v>
      </c>
      <c r="H5998" s="6">
        <v>7</v>
      </c>
      <c r="I5998" s="8">
        <v>45348.415578703716</v>
      </c>
      <c r="J5998" s="6">
        <v>109</v>
      </c>
    </row>
    <row r="5999" spans="2:10" x14ac:dyDescent="0.3">
      <c r="B5999" s="6">
        <v>1130979</v>
      </c>
      <c r="C5999" s="6">
        <v>864</v>
      </c>
      <c r="D5999" s="6" t="str">
        <f>VLOOKUP(C5999,Customers!$B$8:$C$1412,2,FALSE)</f>
        <v>Macy's</v>
      </c>
      <c r="E5999" s="7">
        <v>45348</v>
      </c>
      <c r="F5999" s="6">
        <v>2</v>
      </c>
      <c r="G5999" s="6" t="str">
        <f>VLOOKUP(F5999,'Other Data'!$B$17:$C$24,2,FALSE)</f>
        <v>ProductB</v>
      </c>
      <c r="H5999" s="6">
        <v>6</v>
      </c>
      <c r="I5999" s="8">
        <v>45348.427199074089</v>
      </c>
      <c r="J5999" s="6">
        <v>133</v>
      </c>
    </row>
    <row r="6000" spans="2:10" x14ac:dyDescent="0.3">
      <c r="B6000" s="6">
        <v>1130980</v>
      </c>
      <c r="C6000" s="6">
        <v>909</v>
      </c>
      <c r="D6000" s="6" t="str">
        <f>VLOOKUP(C6000,Customers!$B$8:$C$1412,2,FALSE)</f>
        <v>Huntington Hospital Auxillary</v>
      </c>
      <c r="E6000" s="7">
        <v>45348</v>
      </c>
      <c r="F6000" s="6">
        <v>6</v>
      </c>
      <c r="G6000" s="6" t="str">
        <f>VLOOKUP(F6000,'Other Data'!$B$17:$C$24,2,FALSE)</f>
        <v>ProductF</v>
      </c>
      <c r="H6000" s="9"/>
      <c r="I6000" s="9"/>
      <c r="J6000" s="9"/>
    </row>
    <row r="6001" spans="2:10" x14ac:dyDescent="0.3">
      <c r="B6001" s="6">
        <v>1130981</v>
      </c>
      <c r="C6001" s="6">
        <v>1313</v>
      </c>
      <c r="D6001" s="6" t="str">
        <f>VLOOKUP(C6001,Customers!$B$8:$C$1412,2,FALSE)</f>
        <v>Judy's Hallmark #1</v>
      </c>
      <c r="E6001" s="7">
        <v>45348</v>
      </c>
      <c r="F6001" s="6">
        <v>3</v>
      </c>
      <c r="G6001" s="6" t="str">
        <f>VLOOKUP(F6001,'Other Data'!$B$17:$C$24,2,FALSE)</f>
        <v>ProductC</v>
      </c>
      <c r="H6001" s="6">
        <v>2</v>
      </c>
      <c r="I6001" s="8">
        <v>45348.454409722239</v>
      </c>
      <c r="J6001" s="6">
        <v>115</v>
      </c>
    </row>
    <row r="6002" spans="2:10" x14ac:dyDescent="0.3">
      <c r="B6002" s="6">
        <v>1130982</v>
      </c>
      <c r="C6002" s="6">
        <v>644</v>
      </c>
      <c r="D6002" s="6" t="str">
        <f>VLOOKUP(C6002,Customers!$B$8:$C$1412,2,FALSE)</f>
        <v>Classic Concepts</v>
      </c>
      <c r="E6002" s="7">
        <v>45348</v>
      </c>
      <c r="F6002" s="6">
        <v>6</v>
      </c>
      <c r="G6002" s="6" t="str">
        <f>VLOOKUP(F6002,'Other Data'!$B$17:$C$24,2,FALSE)</f>
        <v>ProductF</v>
      </c>
      <c r="H6002" s="9"/>
      <c r="I6002" s="9"/>
      <c r="J6002" s="9"/>
    </row>
    <row r="6003" spans="2:10" x14ac:dyDescent="0.3">
      <c r="B6003" s="6">
        <v>1130983</v>
      </c>
      <c r="C6003" s="6">
        <v>215</v>
      </c>
      <c r="D6003" s="6" t="str">
        <f>VLOOKUP(C6003,Customers!$B$8:$C$1412,2,FALSE)</f>
        <v>Neat Stuff</v>
      </c>
      <c r="E6003" s="7">
        <v>45348</v>
      </c>
      <c r="F6003" s="6">
        <v>2</v>
      </c>
      <c r="G6003" s="6" t="str">
        <f>VLOOKUP(F6003,'Other Data'!$B$17:$C$24,2,FALSE)</f>
        <v>ProductB</v>
      </c>
      <c r="H6003" s="6">
        <v>7</v>
      </c>
      <c r="I6003" s="8">
        <v>45348.483310185198</v>
      </c>
      <c r="J6003" s="6">
        <v>122</v>
      </c>
    </row>
    <row r="6004" spans="2:10" x14ac:dyDescent="0.3">
      <c r="B6004" s="6">
        <v>1130984</v>
      </c>
      <c r="C6004" s="6">
        <v>837</v>
      </c>
      <c r="D6004" s="6" t="str">
        <f>VLOOKUP(C6004,Customers!$B$8:$C$1412,2,FALSE)</f>
        <v>Faire Tails</v>
      </c>
      <c r="E6004" s="7">
        <v>45348</v>
      </c>
      <c r="F6004" s="6">
        <v>4</v>
      </c>
      <c r="G6004" s="6" t="str">
        <f>VLOOKUP(F6004,'Other Data'!$B$17:$C$24,2,FALSE)</f>
        <v>ProductD</v>
      </c>
      <c r="H6004" s="6">
        <v>6</v>
      </c>
      <c r="I6004" s="8">
        <v>45348.495740740756</v>
      </c>
      <c r="J6004" s="6">
        <v>131</v>
      </c>
    </row>
    <row r="6005" spans="2:10" x14ac:dyDescent="0.3">
      <c r="B6005" s="6">
        <v>1130985</v>
      </c>
      <c r="C6005" s="6">
        <v>1363</v>
      </c>
      <c r="D6005" s="6" t="str">
        <f>VLOOKUP(C6005,Customers!$B$8:$C$1412,2,FALSE)</f>
        <v>Children's Hospital</v>
      </c>
      <c r="E6005" s="7">
        <v>45348</v>
      </c>
      <c r="F6005" s="6">
        <v>6</v>
      </c>
      <c r="G6005" s="6" t="str">
        <f>VLOOKUP(F6005,'Other Data'!$B$17:$C$24,2,FALSE)</f>
        <v>ProductF</v>
      </c>
      <c r="H6005" s="9"/>
      <c r="I6005" s="9"/>
      <c r="J6005" s="9"/>
    </row>
    <row r="6006" spans="2:10" x14ac:dyDescent="0.3">
      <c r="B6006" s="6">
        <v>1130986</v>
      </c>
      <c r="C6006" s="6">
        <v>363</v>
      </c>
      <c r="D6006" s="6" t="str">
        <f>VLOOKUP(C6006,Customers!$B$8:$C$1412,2,FALSE)</f>
        <v>St. Joseph's Health Centre GIft Shop</v>
      </c>
      <c r="E6006" s="7">
        <v>45348</v>
      </c>
      <c r="F6006" s="6">
        <v>4</v>
      </c>
      <c r="G6006" s="6" t="str">
        <f>VLOOKUP(F6006,'Other Data'!$B$17:$C$24,2,FALSE)</f>
        <v>ProductD</v>
      </c>
      <c r="H6006" s="6">
        <v>3</v>
      </c>
      <c r="I6006" s="8">
        <v>45348.523043981499</v>
      </c>
      <c r="J6006" s="6">
        <v>134</v>
      </c>
    </row>
    <row r="6007" spans="2:10" x14ac:dyDescent="0.3">
      <c r="B6007" s="6">
        <v>1130987</v>
      </c>
      <c r="C6007" s="6">
        <v>1002</v>
      </c>
      <c r="D6007" s="6" t="str">
        <f>VLOOKUP(C6007,Customers!$B$8:$C$1412,2,FALSE)</f>
        <v>Learning Express</v>
      </c>
      <c r="E6007" s="7">
        <v>45348</v>
      </c>
      <c r="F6007" s="6">
        <v>1</v>
      </c>
      <c r="G6007" s="6" t="str">
        <f>VLOOKUP(F6007,'Other Data'!$B$17:$C$24,2,FALSE)</f>
        <v>ProductA</v>
      </c>
      <c r="H6007" s="6">
        <v>2</v>
      </c>
      <c r="I6007" s="8">
        <v>45348.532337962977</v>
      </c>
      <c r="J6007" s="6">
        <v>114</v>
      </c>
    </row>
    <row r="6008" spans="2:10" x14ac:dyDescent="0.3">
      <c r="B6008" s="6">
        <v>1130988</v>
      </c>
      <c r="C6008" s="6">
        <v>759</v>
      </c>
      <c r="D6008" s="6" t="str">
        <f>VLOOKUP(C6008,Customers!$B$8:$C$1412,2,FALSE)</f>
        <v>Lasting Expressions</v>
      </c>
      <c r="E6008" s="7">
        <v>45348</v>
      </c>
      <c r="F6008" s="6">
        <v>2</v>
      </c>
      <c r="G6008" s="6" t="str">
        <f>VLOOKUP(F6008,'Other Data'!$B$17:$C$24,2,FALSE)</f>
        <v>ProductB</v>
      </c>
      <c r="H6008" s="6">
        <v>2</v>
      </c>
      <c r="I6008" s="8">
        <v>45348.542997685203</v>
      </c>
      <c r="J6008" s="6">
        <v>113</v>
      </c>
    </row>
    <row r="6009" spans="2:10" x14ac:dyDescent="0.3">
      <c r="B6009" s="6">
        <v>1130989</v>
      </c>
      <c r="C6009" s="6">
        <v>1212</v>
      </c>
      <c r="D6009" s="6" t="str">
        <f>VLOOKUP(C6009,Customers!$B$8:$C$1412,2,FALSE)</f>
        <v>Ballin's Ltd.</v>
      </c>
      <c r="E6009" s="7">
        <v>45348</v>
      </c>
      <c r="F6009" s="6">
        <v>6</v>
      </c>
      <c r="G6009" s="6" t="str">
        <f>VLOOKUP(F6009,'Other Data'!$B$17:$C$24,2,FALSE)</f>
        <v>ProductF</v>
      </c>
      <c r="H6009" s="9"/>
      <c r="I6009" s="9"/>
      <c r="J6009" s="9"/>
    </row>
    <row r="6010" spans="2:10" x14ac:dyDescent="0.3">
      <c r="B6010" s="6">
        <v>1130990</v>
      </c>
      <c r="C6010" s="6">
        <v>1298</v>
      </c>
      <c r="D6010" s="6" t="str">
        <f>VLOOKUP(C6010,Customers!$B$8:$C$1412,2,FALSE)</f>
        <v>Popular Clothing &amp; Accessories</v>
      </c>
      <c r="E6010" s="7">
        <v>45348</v>
      </c>
      <c r="F6010" s="6">
        <v>5</v>
      </c>
      <c r="G6010" s="6" t="str">
        <f>VLOOKUP(F6010,'Other Data'!$B$17:$C$24,2,FALSE)</f>
        <v>ProductE</v>
      </c>
      <c r="H6010" s="6">
        <v>6</v>
      </c>
      <c r="I6010" s="8">
        <v>45348.575868055574</v>
      </c>
      <c r="J6010" s="6">
        <v>113</v>
      </c>
    </row>
    <row r="6011" spans="2:10" x14ac:dyDescent="0.3">
      <c r="B6011" s="6">
        <v>1130991</v>
      </c>
      <c r="C6011" s="6">
        <v>749</v>
      </c>
      <c r="D6011" s="6" t="str">
        <f>VLOOKUP(C6011,Customers!$B$8:$C$1412,2,FALSE)</f>
        <v>Corretti Fashions PTE LTD</v>
      </c>
      <c r="E6011" s="7">
        <v>45348</v>
      </c>
      <c r="F6011" s="6">
        <v>3</v>
      </c>
      <c r="G6011" s="6" t="str">
        <f>VLOOKUP(F6011,'Other Data'!$B$17:$C$24,2,FALSE)</f>
        <v>ProductC</v>
      </c>
      <c r="H6011" s="6">
        <v>2</v>
      </c>
      <c r="I6011" s="8">
        <v>45348.591539351874</v>
      </c>
      <c r="J6011" s="6">
        <v>126</v>
      </c>
    </row>
    <row r="6012" spans="2:10" x14ac:dyDescent="0.3">
      <c r="B6012" s="6">
        <v>1130992</v>
      </c>
      <c r="C6012" s="6">
        <v>1096</v>
      </c>
      <c r="D6012" s="6" t="str">
        <f>VLOOKUP(C6012,Customers!$B$8:$C$1412,2,FALSE)</f>
        <v>Kozel Decorating</v>
      </c>
      <c r="E6012" s="7">
        <v>45348</v>
      </c>
      <c r="F6012" s="6">
        <v>2</v>
      </c>
      <c r="G6012" s="6" t="str">
        <f>VLOOKUP(F6012,'Other Data'!$B$17:$C$24,2,FALSE)</f>
        <v>ProductB</v>
      </c>
      <c r="H6012" s="6">
        <v>4</v>
      </c>
      <c r="I6012" s="8">
        <v>45348.604363425948</v>
      </c>
      <c r="J6012" s="6">
        <v>116</v>
      </c>
    </row>
    <row r="6013" spans="2:10" x14ac:dyDescent="0.3">
      <c r="B6013" s="6">
        <v>1130993</v>
      </c>
      <c r="C6013" s="6">
        <v>1379</v>
      </c>
      <c r="D6013" s="6" t="str">
        <f>VLOOKUP(C6013,Customers!$B$8:$C$1412,2,FALSE)</f>
        <v>Sogno Boutique Of Dreams</v>
      </c>
      <c r="E6013" s="7">
        <v>45348</v>
      </c>
      <c r="F6013" s="6">
        <v>3</v>
      </c>
      <c r="G6013" s="6" t="str">
        <f>VLOOKUP(F6013,'Other Data'!$B$17:$C$24,2,FALSE)</f>
        <v>ProductC</v>
      </c>
      <c r="H6013" s="6">
        <v>7</v>
      </c>
      <c r="I6013" s="8">
        <v>45348.617175925945</v>
      </c>
      <c r="J6013" s="6">
        <v>110</v>
      </c>
    </row>
    <row r="6014" spans="2:10" x14ac:dyDescent="0.3">
      <c r="B6014" s="6">
        <v>1130994</v>
      </c>
      <c r="C6014" s="6">
        <v>1232</v>
      </c>
      <c r="D6014" s="6" t="str">
        <f>VLOOKUP(C6014,Customers!$B$8:$C$1412,2,FALSE)</f>
        <v>The Gift Store</v>
      </c>
      <c r="E6014" s="7">
        <v>45348</v>
      </c>
      <c r="F6014" s="6">
        <v>6</v>
      </c>
      <c r="G6014" s="6" t="str">
        <f>VLOOKUP(F6014,'Other Data'!$B$17:$C$24,2,FALSE)</f>
        <v>ProductF</v>
      </c>
      <c r="H6014" s="9"/>
      <c r="I6014" s="9"/>
      <c r="J6014" s="9"/>
    </row>
    <row r="6015" spans="2:10" x14ac:dyDescent="0.3">
      <c r="B6015" s="6">
        <v>1130995</v>
      </c>
      <c r="C6015" s="6">
        <v>141</v>
      </c>
      <c r="D6015" s="6" t="str">
        <f>VLOOKUP(C6015,Customers!$B$8:$C$1412,2,FALSE)</f>
        <v>Hallmark</v>
      </c>
      <c r="E6015" s="7">
        <v>45348</v>
      </c>
      <c r="F6015" s="6">
        <v>4</v>
      </c>
      <c r="G6015" s="6" t="str">
        <f>VLOOKUP(F6015,'Other Data'!$B$17:$C$24,2,FALSE)</f>
        <v>ProductD</v>
      </c>
      <c r="H6015" s="6">
        <v>4</v>
      </c>
      <c r="I6015" s="8">
        <v>45348.644432870395</v>
      </c>
      <c r="J6015" s="6">
        <v>123</v>
      </c>
    </row>
    <row r="6016" spans="2:10" x14ac:dyDescent="0.3">
      <c r="B6016" s="6">
        <v>1130996</v>
      </c>
      <c r="C6016" s="6">
        <v>1219</v>
      </c>
      <c r="D6016" s="6" t="str">
        <f>VLOOKUP(C6016,Customers!$B$8:$C$1412,2,FALSE)</f>
        <v>Dillard's OLathe, KS</v>
      </c>
      <c r="E6016" s="7">
        <v>45348</v>
      </c>
      <c r="F6016" s="6">
        <v>4</v>
      </c>
      <c r="G6016" s="6" t="str">
        <f>VLOOKUP(F6016,'Other Data'!$B$17:$C$24,2,FALSE)</f>
        <v>ProductD</v>
      </c>
      <c r="H6016" s="6">
        <v>3</v>
      </c>
      <c r="I6016" s="8">
        <v>45348.657268518546</v>
      </c>
      <c r="J6016" s="6">
        <v>114</v>
      </c>
    </row>
    <row r="6017" spans="2:10" x14ac:dyDescent="0.3">
      <c r="B6017" s="6">
        <v>1130997</v>
      </c>
      <c r="C6017" s="6">
        <v>1312</v>
      </c>
      <c r="D6017" s="6" t="str">
        <f>VLOOKUP(C6017,Customers!$B$8:$C$1412,2,FALSE)</f>
        <v>Gwen Hegenwald</v>
      </c>
      <c r="E6017" s="7">
        <v>45348</v>
      </c>
      <c r="F6017" s="6">
        <v>2</v>
      </c>
      <c r="G6017" s="6" t="str">
        <f>VLOOKUP(F6017,'Other Data'!$B$17:$C$24,2,FALSE)</f>
        <v>ProductB</v>
      </c>
      <c r="H6017" s="6">
        <v>6</v>
      </c>
      <c r="I6017" s="8">
        <v>45348.670185185212</v>
      </c>
      <c r="J6017" s="6">
        <v>120</v>
      </c>
    </row>
    <row r="6018" spans="2:10" x14ac:dyDescent="0.3">
      <c r="B6018" s="6">
        <v>1130998</v>
      </c>
      <c r="C6018" s="6">
        <v>1120</v>
      </c>
      <c r="D6018" s="6" t="str">
        <f>VLOOKUP(C6018,Customers!$B$8:$C$1412,2,FALSE)</f>
        <v>Hutzel Hospital</v>
      </c>
      <c r="E6018" s="7">
        <v>45348</v>
      </c>
      <c r="F6018" s="6">
        <v>3</v>
      </c>
      <c r="G6018" s="6" t="str">
        <f>VLOOKUP(F6018,'Other Data'!$B$17:$C$24,2,FALSE)</f>
        <v>ProductC</v>
      </c>
      <c r="H6018" s="6">
        <v>4</v>
      </c>
      <c r="I6018" s="8">
        <v>45348.683472222248</v>
      </c>
      <c r="J6018" s="6">
        <v>111</v>
      </c>
    </row>
    <row r="6019" spans="2:10" x14ac:dyDescent="0.3">
      <c r="B6019" s="6">
        <v>1130999</v>
      </c>
      <c r="C6019" s="6">
        <v>217</v>
      </c>
      <c r="D6019" s="6" t="str">
        <f>VLOOKUP(C6019,Customers!$B$8:$C$1412,2,FALSE)</f>
        <v>Shoppers Drug Mart -0795</v>
      </c>
      <c r="E6019" s="7">
        <v>45348</v>
      </c>
      <c r="F6019" s="6">
        <v>2</v>
      </c>
      <c r="G6019" s="6" t="str">
        <f>VLOOKUP(F6019,'Other Data'!$B$17:$C$24,2,FALSE)</f>
        <v>ProductB</v>
      </c>
      <c r="H6019" s="6">
        <v>6</v>
      </c>
      <c r="I6019" s="8">
        <v>45348.694988425952</v>
      </c>
      <c r="J6019" s="6">
        <v>107</v>
      </c>
    </row>
    <row r="6020" spans="2:10" x14ac:dyDescent="0.3">
      <c r="B6020" s="6">
        <v>1131000</v>
      </c>
      <c r="C6020" s="6">
        <v>846</v>
      </c>
      <c r="D6020" s="6" t="str">
        <f>VLOOKUP(C6020,Customers!$B$8:$C$1412,2,FALSE)</f>
        <v>Madison Pharmacy</v>
      </c>
      <c r="E6020" s="7">
        <v>45348</v>
      </c>
      <c r="F6020" s="6">
        <v>1</v>
      </c>
      <c r="G6020" s="6" t="str">
        <f>VLOOKUP(F6020,'Other Data'!$B$17:$C$24,2,FALSE)</f>
        <v>ProductA</v>
      </c>
      <c r="H6020" s="6">
        <v>4</v>
      </c>
      <c r="I6020" s="8">
        <v>45348.712118055584</v>
      </c>
      <c r="J6020" s="6">
        <v>118</v>
      </c>
    </row>
    <row r="6021" spans="2:10" x14ac:dyDescent="0.3">
      <c r="B6021" s="6">
        <v>1131001</v>
      </c>
      <c r="C6021" s="6">
        <v>822</v>
      </c>
      <c r="D6021" s="6" t="str">
        <f>VLOOKUP(C6021,Customers!$B$8:$C$1412,2,FALSE)</f>
        <v>Bella Boutique</v>
      </c>
      <c r="E6021" s="7">
        <v>45348</v>
      </c>
      <c r="F6021" s="6">
        <v>2</v>
      </c>
      <c r="G6021" s="6" t="str">
        <f>VLOOKUP(F6021,'Other Data'!$B$17:$C$24,2,FALSE)</f>
        <v>ProductB</v>
      </c>
      <c r="H6021" s="6">
        <v>3</v>
      </c>
      <c r="I6021" s="8">
        <v>45348.723622685211</v>
      </c>
      <c r="J6021" s="6">
        <v>125</v>
      </c>
    </row>
    <row r="6022" spans="2:10" x14ac:dyDescent="0.3">
      <c r="B6022" s="6">
        <v>1131002</v>
      </c>
      <c r="C6022" s="6">
        <v>855</v>
      </c>
      <c r="D6022" s="6" t="str">
        <f>VLOOKUP(C6022,Customers!$B$8:$C$1412,2,FALSE)</f>
        <v>Deep Blue Boutique</v>
      </c>
      <c r="E6022" s="7">
        <v>45348</v>
      </c>
      <c r="F6022" s="6">
        <v>2</v>
      </c>
      <c r="G6022" s="6" t="str">
        <f>VLOOKUP(F6022,'Other Data'!$B$17:$C$24,2,FALSE)</f>
        <v>ProductB</v>
      </c>
      <c r="H6022" s="6">
        <v>2</v>
      </c>
      <c r="I6022" s="8">
        <v>45348.737326388917</v>
      </c>
      <c r="J6022" s="6">
        <v>123</v>
      </c>
    </row>
    <row r="6023" spans="2:10" x14ac:dyDescent="0.3">
      <c r="B6023" s="6">
        <v>1131003</v>
      </c>
      <c r="C6023" s="6">
        <v>711</v>
      </c>
      <c r="D6023" s="6" t="str">
        <f>VLOOKUP(C6023,Customers!$B$8:$C$1412,2,FALSE)</f>
        <v>Buchan's</v>
      </c>
      <c r="E6023" s="7">
        <v>45349</v>
      </c>
      <c r="F6023" s="6">
        <v>1</v>
      </c>
      <c r="G6023" s="6" t="str">
        <f>VLOOKUP(F6023,'Other Data'!$B$17:$C$24,2,FALSE)</f>
        <v>ProductA</v>
      </c>
      <c r="H6023" s="6">
        <v>4</v>
      </c>
      <c r="I6023" s="8">
        <v>45349.333333333336</v>
      </c>
      <c r="J6023" s="6">
        <v>132</v>
      </c>
    </row>
    <row r="6024" spans="2:10" x14ac:dyDescent="0.3">
      <c r="B6024" s="6">
        <v>1131004</v>
      </c>
      <c r="C6024" s="6">
        <v>255</v>
      </c>
      <c r="D6024" s="6" t="str">
        <f>VLOOKUP(C6024,Customers!$B$8:$C$1412,2,FALSE)</f>
        <v>Meleca Jewellery Inc</v>
      </c>
      <c r="E6024" s="7">
        <v>45349</v>
      </c>
      <c r="F6024" s="6">
        <v>1</v>
      </c>
      <c r="G6024" s="6" t="str">
        <f>VLOOKUP(F6024,'Other Data'!$B$17:$C$24,2,FALSE)</f>
        <v>ProductA</v>
      </c>
      <c r="H6024" s="6">
        <v>3</v>
      </c>
      <c r="I6024" s="8">
        <v>45349.34311342593</v>
      </c>
      <c r="J6024" s="6">
        <v>122</v>
      </c>
    </row>
    <row r="6025" spans="2:10" x14ac:dyDescent="0.3">
      <c r="B6025" s="6">
        <v>1131005</v>
      </c>
      <c r="C6025" s="6">
        <v>1079</v>
      </c>
      <c r="D6025" s="6" t="str">
        <f>VLOOKUP(C6025,Customers!$B$8:$C$1412,2,FALSE)</f>
        <v>Riverboat Gift Shop</v>
      </c>
      <c r="E6025" s="7">
        <v>45349</v>
      </c>
      <c r="F6025" s="6">
        <v>6</v>
      </c>
      <c r="G6025" s="6" t="str">
        <f>VLOOKUP(F6025,'Other Data'!$B$17:$C$24,2,FALSE)</f>
        <v>ProductF</v>
      </c>
      <c r="H6025" s="9"/>
      <c r="I6025" s="9"/>
      <c r="J6025" s="9"/>
    </row>
    <row r="6026" spans="2:10" x14ac:dyDescent="0.3">
      <c r="B6026" s="6">
        <v>1131006</v>
      </c>
      <c r="C6026" s="6">
        <v>55</v>
      </c>
      <c r="D6026" s="6" t="str">
        <f>VLOOKUP(C6026,Customers!$B$8:$C$1412,2,FALSE)</f>
        <v>Pier 21 Museum Gift Shop</v>
      </c>
      <c r="E6026" s="7">
        <v>45349</v>
      </c>
      <c r="F6026" s="6">
        <v>1</v>
      </c>
      <c r="G6026" s="6" t="str">
        <f>VLOOKUP(F6026,'Other Data'!$B$17:$C$24,2,FALSE)</f>
        <v>ProductA</v>
      </c>
      <c r="H6026" s="6">
        <v>4</v>
      </c>
      <c r="I6026" s="8">
        <v>45349.364942129629</v>
      </c>
      <c r="J6026" s="6">
        <v>116</v>
      </c>
    </row>
    <row r="6027" spans="2:10" x14ac:dyDescent="0.3">
      <c r="B6027" s="6">
        <v>1131007</v>
      </c>
      <c r="C6027" s="6">
        <v>423</v>
      </c>
      <c r="D6027" s="6" t="str">
        <f>VLOOKUP(C6027,Customers!$B$8:$C$1412,2,FALSE)</f>
        <v>Magnolia Gallery</v>
      </c>
      <c r="E6027" s="7">
        <v>45349</v>
      </c>
      <c r="F6027" s="6">
        <v>6</v>
      </c>
      <c r="G6027" s="6" t="str">
        <f>VLOOKUP(F6027,'Other Data'!$B$17:$C$24,2,FALSE)</f>
        <v>ProductF</v>
      </c>
      <c r="H6027" s="9"/>
      <c r="I6027" s="9"/>
      <c r="J6027" s="9"/>
    </row>
    <row r="6028" spans="2:10" x14ac:dyDescent="0.3">
      <c r="B6028" s="6">
        <v>1131008</v>
      </c>
      <c r="C6028" s="6">
        <v>9</v>
      </c>
      <c r="D6028" s="6" t="str">
        <f>VLOOKUP(C6028,Customers!$B$8:$C$1412,2,FALSE)</f>
        <v>S.W. Mifflin</v>
      </c>
      <c r="E6028" s="7">
        <v>45349</v>
      </c>
      <c r="F6028" s="6">
        <v>6</v>
      </c>
      <c r="G6028" s="6" t="str">
        <f>VLOOKUP(F6028,'Other Data'!$B$17:$C$24,2,FALSE)</f>
        <v>ProductF</v>
      </c>
      <c r="H6028" s="9"/>
      <c r="I6028" s="9"/>
      <c r="J6028" s="9"/>
    </row>
    <row r="6029" spans="2:10" x14ac:dyDescent="0.3">
      <c r="B6029" s="6">
        <v>1131009</v>
      </c>
      <c r="C6029" s="6">
        <v>948</v>
      </c>
      <c r="D6029" s="6" t="str">
        <f>VLOOKUP(C6029,Customers!$B$8:$C$1412,2,FALSE)</f>
        <v>Cheryl Ann's</v>
      </c>
      <c r="E6029" s="7">
        <v>45349</v>
      </c>
      <c r="F6029" s="6">
        <v>5</v>
      </c>
      <c r="G6029" s="6" t="str">
        <f>VLOOKUP(F6029,'Other Data'!$B$17:$C$24,2,FALSE)</f>
        <v>ProductE</v>
      </c>
      <c r="H6029" s="6">
        <v>6</v>
      </c>
      <c r="I6029" s="8">
        <v>45349.406064814808</v>
      </c>
      <c r="J6029" s="6">
        <v>106</v>
      </c>
    </row>
    <row r="6030" spans="2:10" x14ac:dyDescent="0.3">
      <c r="B6030" s="6">
        <v>1131010</v>
      </c>
      <c r="C6030" s="6">
        <v>1</v>
      </c>
      <c r="D6030" s="6" t="str">
        <f>VLOOKUP(C6030,Customers!$B$8:$C$1412,2,FALSE)</f>
        <v>Independence Studio Pty Ltd</v>
      </c>
      <c r="E6030" s="7">
        <v>45349</v>
      </c>
      <c r="F6030" s="6">
        <v>2</v>
      </c>
      <c r="G6030" s="6" t="str">
        <f>VLOOKUP(F6030,'Other Data'!$B$17:$C$24,2,FALSE)</f>
        <v>ProductB</v>
      </c>
      <c r="H6030" s="6">
        <v>4</v>
      </c>
      <c r="I6030" s="8">
        <v>45349.423101851848</v>
      </c>
      <c r="J6030" s="6">
        <v>117</v>
      </c>
    </row>
    <row r="6031" spans="2:10" x14ac:dyDescent="0.3">
      <c r="B6031" s="6">
        <v>1131011</v>
      </c>
      <c r="C6031" s="6">
        <v>395</v>
      </c>
      <c r="D6031" s="6" t="str">
        <f>VLOOKUP(C6031,Customers!$B$8:$C$1412,2,FALSE)</f>
        <v>Top Dollar Bargain Centre #35</v>
      </c>
      <c r="E6031" s="7">
        <v>45349</v>
      </c>
      <c r="F6031" s="6">
        <v>6</v>
      </c>
      <c r="G6031" s="6" t="str">
        <f>VLOOKUP(F6031,'Other Data'!$B$17:$C$24,2,FALSE)</f>
        <v>ProductF</v>
      </c>
      <c r="H6031" s="9"/>
      <c r="I6031" s="9"/>
      <c r="J6031" s="9"/>
    </row>
    <row r="6032" spans="2:10" x14ac:dyDescent="0.3">
      <c r="B6032" s="6">
        <v>1131012</v>
      </c>
      <c r="C6032" s="6">
        <v>25</v>
      </c>
      <c r="D6032" s="6" t="str">
        <f>VLOOKUP(C6032,Customers!$B$8:$C$1412,2,FALSE)</f>
        <v>Buck or Two #130</v>
      </c>
      <c r="E6032" s="7">
        <v>45349</v>
      </c>
      <c r="F6032" s="6">
        <v>6</v>
      </c>
      <c r="G6032" s="6" t="str">
        <f>VLOOKUP(F6032,'Other Data'!$B$17:$C$24,2,FALSE)</f>
        <v>ProductF</v>
      </c>
      <c r="H6032" s="9"/>
      <c r="I6032" s="9"/>
      <c r="J6032" s="9"/>
    </row>
    <row r="6033" spans="2:10" x14ac:dyDescent="0.3">
      <c r="B6033" s="6">
        <v>1131013</v>
      </c>
      <c r="C6033" s="6">
        <v>1188</v>
      </c>
      <c r="D6033" s="6" t="str">
        <f>VLOOKUP(C6033,Customers!$B$8:$C$1412,2,FALSE)</f>
        <v>Hammacher Schlemmer</v>
      </c>
      <c r="E6033" s="7">
        <v>45349</v>
      </c>
      <c r="F6033" s="6">
        <v>4</v>
      </c>
      <c r="G6033" s="6" t="str">
        <f>VLOOKUP(F6033,'Other Data'!$B$17:$C$24,2,FALSE)</f>
        <v>ProductD</v>
      </c>
      <c r="H6033" s="6">
        <v>3</v>
      </c>
      <c r="I6033" s="8">
        <v>45349.462476851848</v>
      </c>
      <c r="J6033" s="6">
        <v>127</v>
      </c>
    </row>
    <row r="6034" spans="2:10" x14ac:dyDescent="0.3">
      <c r="B6034" s="6">
        <v>1131014</v>
      </c>
      <c r="C6034" s="6">
        <v>894</v>
      </c>
      <c r="D6034" s="6" t="str">
        <f>VLOOKUP(C6034,Customers!$B$8:$C$1412,2,FALSE)</f>
        <v>Midland Camera</v>
      </c>
      <c r="E6034" s="7">
        <v>45349</v>
      </c>
      <c r="F6034" s="6">
        <v>2</v>
      </c>
      <c r="G6034" s="6" t="str">
        <f>VLOOKUP(F6034,'Other Data'!$B$17:$C$24,2,FALSE)</f>
        <v>ProductB</v>
      </c>
      <c r="H6034" s="6">
        <v>5</v>
      </c>
      <c r="I6034" s="8">
        <v>45349.472175925919</v>
      </c>
      <c r="J6034" s="6">
        <v>111</v>
      </c>
    </row>
    <row r="6035" spans="2:10" x14ac:dyDescent="0.3">
      <c r="B6035" s="6">
        <v>1131015</v>
      </c>
      <c r="C6035" s="6">
        <v>1292</v>
      </c>
      <c r="D6035" s="6" t="str">
        <f>VLOOKUP(C6035,Customers!$B$8:$C$1412,2,FALSE)</f>
        <v>Grace Mart Inc</v>
      </c>
      <c r="E6035" s="7">
        <v>45349</v>
      </c>
      <c r="F6035" s="6">
        <v>5</v>
      </c>
      <c r="G6035" s="6" t="str">
        <f>VLOOKUP(F6035,'Other Data'!$B$17:$C$24,2,FALSE)</f>
        <v>ProductE</v>
      </c>
      <c r="H6035" s="6">
        <v>3</v>
      </c>
      <c r="I6035" s="8">
        <v>45349.487141203696</v>
      </c>
      <c r="J6035" s="6">
        <v>128</v>
      </c>
    </row>
    <row r="6036" spans="2:10" x14ac:dyDescent="0.3">
      <c r="B6036" s="6">
        <v>1131016</v>
      </c>
      <c r="C6036" s="6">
        <v>707</v>
      </c>
      <c r="D6036" s="6" t="str">
        <f>VLOOKUP(C6036,Customers!$B$8:$C$1412,2,FALSE)</f>
        <v>Hallmark Oakridge</v>
      </c>
      <c r="E6036" s="7">
        <v>45349</v>
      </c>
      <c r="F6036" s="6">
        <v>2</v>
      </c>
      <c r="G6036" s="6" t="str">
        <f>VLOOKUP(F6036,'Other Data'!$B$17:$C$24,2,FALSE)</f>
        <v>ProductB</v>
      </c>
      <c r="H6036" s="6">
        <v>7</v>
      </c>
      <c r="I6036" s="8">
        <v>45349.498043981475</v>
      </c>
      <c r="J6036" s="6">
        <v>112</v>
      </c>
    </row>
    <row r="6037" spans="2:10" x14ac:dyDescent="0.3">
      <c r="B6037" s="6">
        <v>1131017</v>
      </c>
      <c r="C6037" s="6">
        <v>532</v>
      </c>
      <c r="D6037" s="6" t="str">
        <f>VLOOKUP(C6037,Customers!$B$8:$C$1412,2,FALSE)</f>
        <v>Little Shop of Hope c/o Warner industries</v>
      </c>
      <c r="E6037" s="7">
        <v>45349</v>
      </c>
      <c r="F6037" s="6">
        <v>1</v>
      </c>
      <c r="G6037" s="6" t="str">
        <f>VLOOKUP(F6037,'Other Data'!$B$17:$C$24,2,FALSE)</f>
        <v>ProductA</v>
      </c>
      <c r="H6037" s="6">
        <v>2</v>
      </c>
      <c r="I6037" s="8">
        <v>45349.508692129624</v>
      </c>
      <c r="J6037" s="6">
        <v>122</v>
      </c>
    </row>
    <row r="6038" spans="2:10" x14ac:dyDescent="0.3">
      <c r="B6038" s="6">
        <v>1131018</v>
      </c>
      <c r="C6038" s="6">
        <v>1197</v>
      </c>
      <c r="D6038" s="6" t="str">
        <f>VLOOKUP(C6038,Customers!$B$8:$C$1412,2,FALSE)</f>
        <v>Petal Pushers</v>
      </c>
      <c r="E6038" s="7">
        <v>45349</v>
      </c>
      <c r="F6038" s="6">
        <v>3</v>
      </c>
      <c r="G6038" s="6" t="str">
        <f>VLOOKUP(F6038,'Other Data'!$B$17:$C$24,2,FALSE)</f>
        <v>ProductC</v>
      </c>
      <c r="H6038" s="6">
        <v>2</v>
      </c>
      <c r="I6038" s="8">
        <v>45349.524722222217</v>
      </c>
      <c r="J6038" s="6">
        <v>112</v>
      </c>
    </row>
    <row r="6039" spans="2:10" x14ac:dyDescent="0.3">
      <c r="B6039" s="6">
        <v>1131019</v>
      </c>
      <c r="C6039" s="6">
        <v>1315</v>
      </c>
      <c r="D6039" s="6" t="str">
        <f>VLOOKUP(C6039,Customers!$B$8:$C$1412,2,FALSE)</f>
        <v>Indesign Fundraising #209</v>
      </c>
      <c r="E6039" s="7">
        <v>45349</v>
      </c>
      <c r="F6039" s="6">
        <v>2</v>
      </c>
      <c r="G6039" s="6" t="str">
        <f>VLOOKUP(F6039,'Other Data'!$B$17:$C$24,2,FALSE)</f>
        <v>ProductB</v>
      </c>
      <c r="H6039" s="6">
        <v>7</v>
      </c>
      <c r="I6039" s="8">
        <v>45349.537766203699</v>
      </c>
      <c r="J6039" s="6">
        <v>121</v>
      </c>
    </row>
    <row r="6040" spans="2:10" x14ac:dyDescent="0.3">
      <c r="B6040" s="6">
        <v>1131020</v>
      </c>
      <c r="C6040" s="6">
        <v>1395</v>
      </c>
      <c r="D6040" s="6" t="str">
        <f>VLOOKUP(C6040,Customers!$B$8:$C$1412,2,FALSE)</f>
        <v>Red Covered Bridge Shop</v>
      </c>
      <c r="E6040" s="7">
        <v>45349</v>
      </c>
      <c r="F6040" s="6">
        <v>3</v>
      </c>
      <c r="G6040" s="6" t="str">
        <f>VLOOKUP(F6040,'Other Data'!$B$17:$C$24,2,FALSE)</f>
        <v>ProductC</v>
      </c>
      <c r="H6040" s="6">
        <v>4</v>
      </c>
      <c r="I6040" s="8">
        <v>45349.552048611105</v>
      </c>
      <c r="J6040" s="6">
        <v>116</v>
      </c>
    </row>
    <row r="6041" spans="2:10" x14ac:dyDescent="0.3">
      <c r="B6041" s="6">
        <v>1131021</v>
      </c>
      <c r="C6041" s="6">
        <v>874</v>
      </c>
      <c r="D6041" s="6" t="str">
        <f>VLOOKUP(C6041,Customers!$B$8:$C$1412,2,FALSE)</f>
        <v>J &amp; R Music</v>
      </c>
      <c r="E6041" s="7">
        <v>45349</v>
      </c>
      <c r="F6041" s="6">
        <v>3</v>
      </c>
      <c r="G6041" s="6" t="str">
        <f>VLOOKUP(F6041,'Other Data'!$B$17:$C$24,2,FALSE)</f>
        <v>ProductC</v>
      </c>
      <c r="H6041" s="6">
        <v>4</v>
      </c>
      <c r="I6041" s="8">
        <v>45349.564224537033</v>
      </c>
      <c r="J6041" s="6">
        <v>111</v>
      </c>
    </row>
    <row r="6042" spans="2:10" x14ac:dyDescent="0.3">
      <c r="B6042" s="6">
        <v>1131022</v>
      </c>
      <c r="C6042" s="6">
        <v>1137</v>
      </c>
      <c r="D6042" s="6" t="str">
        <f>VLOOKUP(C6042,Customers!$B$8:$C$1412,2,FALSE)</f>
        <v>Mercy Hospital</v>
      </c>
      <c r="E6042" s="7">
        <v>45349</v>
      </c>
      <c r="F6042" s="6">
        <v>1</v>
      </c>
      <c r="G6042" s="6" t="str">
        <f>VLOOKUP(F6042,'Other Data'!$B$17:$C$24,2,FALSE)</f>
        <v>ProductA</v>
      </c>
      <c r="H6042" s="6">
        <v>4</v>
      </c>
      <c r="I6042" s="8">
        <v>45349.580370370364</v>
      </c>
      <c r="J6042" s="6">
        <v>111</v>
      </c>
    </row>
    <row r="6043" spans="2:10" x14ac:dyDescent="0.3">
      <c r="B6043" s="6">
        <v>1131023</v>
      </c>
      <c r="C6043" s="6">
        <v>426</v>
      </c>
      <c r="D6043" s="6" t="str">
        <f>VLOOKUP(C6043,Customers!$B$8:$C$1412,2,FALSE)</f>
        <v>SDM - 1007</v>
      </c>
      <c r="E6043" s="7">
        <v>45349</v>
      </c>
      <c r="F6043" s="6">
        <v>3</v>
      </c>
      <c r="G6043" s="6" t="str">
        <f>VLOOKUP(F6043,'Other Data'!$B$17:$C$24,2,FALSE)</f>
        <v>ProductC</v>
      </c>
      <c r="H6043" s="6">
        <v>2</v>
      </c>
      <c r="I6043" s="8">
        <v>45349.594479166662</v>
      </c>
      <c r="J6043" s="6">
        <v>127</v>
      </c>
    </row>
    <row r="6044" spans="2:10" x14ac:dyDescent="0.3">
      <c r="B6044" s="6">
        <v>1131024</v>
      </c>
      <c r="C6044" s="6">
        <v>379</v>
      </c>
      <c r="D6044" s="6" t="str">
        <f>VLOOKUP(C6044,Customers!$B$8:$C$1412,2,FALSE)</f>
        <v>Home Hardware</v>
      </c>
      <c r="E6044" s="7">
        <v>45349</v>
      </c>
      <c r="F6044" s="6">
        <v>1</v>
      </c>
      <c r="G6044" s="6" t="str">
        <f>VLOOKUP(F6044,'Other Data'!$B$17:$C$24,2,FALSE)</f>
        <v>ProductA</v>
      </c>
      <c r="H6044" s="6">
        <v>3</v>
      </c>
      <c r="I6044" s="8">
        <v>45349.609918981478</v>
      </c>
      <c r="J6044" s="6">
        <v>108</v>
      </c>
    </row>
    <row r="6045" spans="2:10" x14ac:dyDescent="0.3">
      <c r="B6045" s="6">
        <v>1131025</v>
      </c>
      <c r="C6045" s="6">
        <v>242</v>
      </c>
      <c r="D6045" s="6" t="str">
        <f>VLOOKUP(C6045,Customers!$B$8:$C$1412,2,FALSE)</f>
        <v>NEUTRANO AR- CAN</v>
      </c>
      <c r="E6045" s="7">
        <v>45349</v>
      </c>
      <c r="F6045" s="6">
        <v>3</v>
      </c>
      <c r="G6045" s="6" t="str">
        <f>VLOOKUP(F6045,'Other Data'!$B$17:$C$24,2,FALSE)</f>
        <v>ProductC</v>
      </c>
      <c r="H6045" s="6">
        <v>5</v>
      </c>
      <c r="I6045" s="8">
        <v>45349.624872685185</v>
      </c>
      <c r="J6045" s="6">
        <v>119</v>
      </c>
    </row>
    <row r="6046" spans="2:10" x14ac:dyDescent="0.3">
      <c r="B6046" s="6">
        <v>1131026</v>
      </c>
      <c r="C6046" s="6">
        <v>1291</v>
      </c>
      <c r="D6046" s="6" t="str">
        <f>VLOOKUP(C6046,Customers!$B$8:$C$1412,2,FALSE)</f>
        <v>Knotts Berry Farm - Corporate</v>
      </c>
      <c r="E6046" s="7">
        <v>45349</v>
      </c>
      <c r="F6046" s="6">
        <v>1</v>
      </c>
      <c r="G6046" s="6" t="str">
        <f>VLOOKUP(F6046,'Other Data'!$B$17:$C$24,2,FALSE)</f>
        <v>ProductA</v>
      </c>
      <c r="H6046" s="6">
        <v>3</v>
      </c>
      <c r="I6046" s="8">
        <v>45349.641956018517</v>
      </c>
      <c r="J6046" s="6">
        <v>134</v>
      </c>
    </row>
    <row r="6047" spans="2:10" x14ac:dyDescent="0.3">
      <c r="B6047" s="6">
        <v>1131027</v>
      </c>
      <c r="C6047" s="6">
        <v>347</v>
      </c>
      <c r="D6047" s="6" t="str">
        <f>VLOOKUP(C6047,Customers!$B$8:$C$1412,2,FALSE)</f>
        <v>Little Party Shoppe</v>
      </c>
      <c r="E6047" s="7">
        <v>45349</v>
      </c>
      <c r="F6047" s="6">
        <v>5</v>
      </c>
      <c r="G6047" s="6" t="str">
        <f>VLOOKUP(F6047,'Other Data'!$B$17:$C$24,2,FALSE)</f>
        <v>ProductE</v>
      </c>
      <c r="H6047" s="6">
        <v>4</v>
      </c>
      <c r="I6047" s="8">
        <v>45349.654780092591</v>
      </c>
      <c r="J6047" s="6">
        <v>115</v>
      </c>
    </row>
    <row r="6048" spans="2:10" x14ac:dyDescent="0.3">
      <c r="B6048" s="6">
        <v>1131028</v>
      </c>
      <c r="C6048" s="6">
        <v>526</v>
      </c>
      <c r="D6048" s="6" t="str">
        <f>VLOOKUP(C6048,Customers!$B$8:$C$1412,2,FALSE)</f>
        <v>Rosthern Pharmacy</v>
      </c>
      <c r="E6048" s="7">
        <v>45349</v>
      </c>
      <c r="F6048" s="6">
        <v>6</v>
      </c>
      <c r="G6048" s="6" t="str">
        <f>VLOOKUP(F6048,'Other Data'!$B$17:$C$24,2,FALSE)</f>
        <v>ProductF</v>
      </c>
      <c r="H6048" s="9"/>
      <c r="I6048" s="9"/>
      <c r="J6048" s="9"/>
    </row>
    <row r="6049" spans="2:10" x14ac:dyDescent="0.3">
      <c r="B6049" s="6">
        <v>1131029</v>
      </c>
      <c r="C6049" s="6">
        <v>1234</v>
      </c>
      <c r="D6049" s="6" t="str">
        <f>VLOOKUP(C6049,Customers!$B$8:$C$1412,2,FALSE)</f>
        <v>Gayle's Hallmark Shop</v>
      </c>
      <c r="E6049" s="7">
        <v>45349</v>
      </c>
      <c r="F6049" s="6">
        <v>6</v>
      </c>
      <c r="G6049" s="6" t="str">
        <f>VLOOKUP(F6049,'Other Data'!$B$17:$C$24,2,FALSE)</f>
        <v>ProductF</v>
      </c>
      <c r="H6049" s="9"/>
      <c r="I6049" s="9"/>
      <c r="J6049" s="9"/>
    </row>
    <row r="6050" spans="2:10" x14ac:dyDescent="0.3">
      <c r="B6050" s="6">
        <v>1131030</v>
      </c>
      <c r="C6050" s="6">
        <v>1181</v>
      </c>
      <c r="D6050" s="6" t="str">
        <f>VLOOKUP(C6050,Customers!$B$8:$C$1412,2,FALSE)</f>
        <v>Atrium Gift Shop</v>
      </c>
      <c r="E6050" s="7">
        <v>45349</v>
      </c>
      <c r="F6050" s="6">
        <v>4</v>
      </c>
      <c r="G6050" s="6" t="str">
        <f>VLOOKUP(F6050,'Other Data'!$B$17:$C$24,2,FALSE)</f>
        <v>ProductD</v>
      </c>
      <c r="H6050" s="6">
        <v>5</v>
      </c>
      <c r="I6050" s="8">
        <v>45349.695474537039</v>
      </c>
      <c r="J6050" s="6">
        <v>127</v>
      </c>
    </row>
    <row r="6051" spans="2:10" x14ac:dyDescent="0.3">
      <c r="B6051" s="6">
        <v>1131031</v>
      </c>
      <c r="C6051" s="6">
        <v>336</v>
      </c>
      <c r="D6051" s="6" t="str">
        <f>VLOOKUP(C6051,Customers!$B$8:$C$1412,2,FALSE)</f>
        <v>The North West Co.</v>
      </c>
      <c r="E6051" s="7">
        <v>45349</v>
      </c>
      <c r="F6051" s="6">
        <v>6</v>
      </c>
      <c r="G6051" s="6" t="str">
        <f>VLOOKUP(F6051,'Other Data'!$B$17:$C$24,2,FALSE)</f>
        <v>ProductF</v>
      </c>
      <c r="H6051" s="9"/>
      <c r="I6051" s="9"/>
      <c r="J6051" s="9"/>
    </row>
    <row r="6052" spans="2:10" x14ac:dyDescent="0.3">
      <c r="B6052" s="6">
        <v>1131032</v>
      </c>
      <c r="C6052" s="6">
        <v>831</v>
      </c>
      <c r="D6052" s="6" t="str">
        <f>VLOOKUP(C6052,Customers!$B$8:$C$1412,2,FALSE)</f>
        <v>Lynne's Hallmark</v>
      </c>
      <c r="E6052" s="7">
        <v>45349</v>
      </c>
      <c r="F6052" s="6">
        <v>3</v>
      </c>
      <c r="G6052" s="6" t="str">
        <f>VLOOKUP(F6052,'Other Data'!$B$17:$C$24,2,FALSE)</f>
        <v>ProductC</v>
      </c>
      <c r="H6052" s="6">
        <v>7</v>
      </c>
      <c r="I6052" s="8">
        <v>45349.717106481483</v>
      </c>
      <c r="J6052" s="6">
        <v>128</v>
      </c>
    </row>
    <row r="6053" spans="2:10" x14ac:dyDescent="0.3">
      <c r="B6053" s="6">
        <v>1131033</v>
      </c>
      <c r="C6053" s="6">
        <v>1175</v>
      </c>
      <c r="D6053" s="6" t="str">
        <f>VLOOKUP(C6053,Customers!$B$8:$C$1412,2,FALSE)</f>
        <v>CMCF GIFT SHOP</v>
      </c>
      <c r="E6053" s="7">
        <v>45349</v>
      </c>
      <c r="F6053" s="6">
        <v>3</v>
      </c>
      <c r="G6053" s="6" t="str">
        <f>VLOOKUP(F6053,'Other Data'!$B$17:$C$24,2,FALSE)</f>
        <v>ProductC</v>
      </c>
      <c r="H6053" s="6">
        <v>5</v>
      </c>
      <c r="I6053" s="8">
        <v>45349.733206018522</v>
      </c>
      <c r="J6053" s="6">
        <v>123</v>
      </c>
    </row>
    <row r="6054" spans="2:10" x14ac:dyDescent="0.3">
      <c r="B6054" s="6">
        <v>1131034</v>
      </c>
      <c r="C6054" s="6">
        <v>680</v>
      </c>
      <c r="D6054" s="6" t="str">
        <f>VLOOKUP(C6054,Customers!$B$8:$C$1412,2,FALSE)</f>
        <v>Bags N' All</v>
      </c>
      <c r="E6054" s="7">
        <v>45349</v>
      </c>
      <c r="F6054" s="6">
        <v>4</v>
      </c>
      <c r="G6054" s="6" t="str">
        <f>VLOOKUP(F6054,'Other Data'!$B$17:$C$24,2,FALSE)</f>
        <v>ProductD</v>
      </c>
      <c r="H6054" s="6">
        <v>4</v>
      </c>
      <c r="I6054" s="8">
        <v>45349.749375000007</v>
      </c>
      <c r="J6054" s="6">
        <v>134</v>
      </c>
    </row>
    <row r="6055" spans="2:10" x14ac:dyDescent="0.3">
      <c r="B6055" s="6">
        <v>1131035</v>
      </c>
      <c r="C6055" s="6">
        <v>205</v>
      </c>
      <c r="D6055" s="6" t="str">
        <f>VLOOKUP(C6055,Customers!$B$8:$C$1412,2,FALSE)</f>
        <v>HOCO - Entertainment &amp; Resorts</v>
      </c>
      <c r="E6055" s="7">
        <v>45350</v>
      </c>
      <c r="F6055" s="6">
        <v>2</v>
      </c>
      <c r="G6055" s="6" t="str">
        <f>VLOOKUP(F6055,'Other Data'!$B$17:$C$24,2,FALSE)</f>
        <v>ProductB</v>
      </c>
      <c r="H6055" s="6">
        <v>2</v>
      </c>
      <c r="I6055" s="8">
        <v>45350.333333333336</v>
      </c>
      <c r="J6055" s="6">
        <v>105</v>
      </c>
    </row>
    <row r="6056" spans="2:10" x14ac:dyDescent="0.3">
      <c r="B6056" s="6">
        <v>1131036</v>
      </c>
      <c r="C6056" s="6">
        <v>97</v>
      </c>
      <c r="D6056" s="6" t="str">
        <f>VLOOKUP(C6056,Customers!$B$8:$C$1412,2,FALSE)</f>
        <v>LE TEMPS D'AIMER</v>
      </c>
      <c r="E6056" s="7">
        <v>45350</v>
      </c>
      <c r="F6056" s="6">
        <v>6</v>
      </c>
      <c r="G6056" s="6" t="str">
        <f>VLOOKUP(F6056,'Other Data'!$B$17:$C$24,2,FALSE)</f>
        <v>ProductF</v>
      </c>
      <c r="H6056" s="9"/>
      <c r="I6056" s="9"/>
      <c r="J6056" s="9"/>
    </row>
    <row r="6057" spans="2:10" x14ac:dyDescent="0.3">
      <c r="B6057" s="6">
        <v>1131037</v>
      </c>
      <c r="C6057" s="6">
        <v>866</v>
      </c>
      <c r="D6057" s="6" t="str">
        <f>VLOOKUP(C6057,Customers!$B$8:$C$1412,2,FALSE)</f>
        <v>Carole Stuppell, Ltd</v>
      </c>
      <c r="E6057" s="7">
        <v>45350</v>
      </c>
      <c r="F6057" s="6">
        <v>1</v>
      </c>
      <c r="G6057" s="6" t="str">
        <f>VLOOKUP(F6057,'Other Data'!$B$17:$C$24,2,FALSE)</f>
        <v>ProductA</v>
      </c>
      <c r="H6057" s="6">
        <v>7</v>
      </c>
      <c r="I6057" s="8">
        <v>45350.365520833337</v>
      </c>
      <c r="J6057" s="6">
        <v>114</v>
      </c>
    </row>
    <row r="6058" spans="2:10" x14ac:dyDescent="0.3">
      <c r="B6058" s="6">
        <v>1131038</v>
      </c>
      <c r="C6058" s="6">
        <v>201</v>
      </c>
      <c r="D6058" s="6" t="str">
        <f>VLOOKUP(C6058,Customers!$B$8:$C$1412,2,FALSE)</f>
        <v>Zellers Store #284</v>
      </c>
      <c r="E6058" s="7">
        <v>45350</v>
      </c>
      <c r="F6058" s="6">
        <v>1</v>
      </c>
      <c r="G6058" s="6" t="str">
        <f>VLOOKUP(F6058,'Other Data'!$B$17:$C$24,2,FALSE)</f>
        <v>ProductA</v>
      </c>
      <c r="H6058" s="6">
        <v>7</v>
      </c>
      <c r="I6058" s="8">
        <v>45350.376504629632</v>
      </c>
      <c r="J6058" s="6">
        <v>118</v>
      </c>
    </row>
    <row r="6059" spans="2:10" x14ac:dyDescent="0.3">
      <c r="B6059" s="6">
        <v>1131039</v>
      </c>
      <c r="C6059" s="6">
        <v>1345</v>
      </c>
      <c r="D6059" s="6" t="str">
        <f>VLOOKUP(C6059,Customers!$B$8:$C$1412,2,FALSE)</f>
        <v>Village Drug Co</v>
      </c>
      <c r="E6059" s="7">
        <v>45350</v>
      </c>
      <c r="F6059" s="6">
        <v>3</v>
      </c>
      <c r="G6059" s="6" t="str">
        <f>VLOOKUP(F6059,'Other Data'!$B$17:$C$24,2,FALSE)</f>
        <v>ProductC</v>
      </c>
      <c r="H6059" s="6">
        <v>7</v>
      </c>
      <c r="I6059" s="8">
        <v>45350.390405092592</v>
      </c>
      <c r="J6059" s="6">
        <v>114</v>
      </c>
    </row>
    <row r="6060" spans="2:10" x14ac:dyDescent="0.3">
      <c r="B6060" s="6">
        <v>1131040</v>
      </c>
      <c r="C6060" s="6">
        <v>10</v>
      </c>
      <c r="D6060" s="6" t="str">
        <f>VLOOKUP(C6060,Customers!$B$8:$C$1412,2,FALSE)</f>
        <v>Creative World Inc</v>
      </c>
      <c r="E6060" s="7">
        <v>45350</v>
      </c>
      <c r="F6060" s="6">
        <v>4</v>
      </c>
      <c r="G6060" s="6" t="str">
        <f>VLOOKUP(F6060,'Other Data'!$B$17:$C$24,2,FALSE)</f>
        <v>ProductD</v>
      </c>
      <c r="H6060" s="6">
        <v>3</v>
      </c>
      <c r="I6060" s="8">
        <v>45350.404039351852</v>
      </c>
      <c r="J6060" s="6">
        <v>123</v>
      </c>
    </row>
    <row r="6061" spans="2:10" x14ac:dyDescent="0.3">
      <c r="B6061" s="6">
        <v>1131041</v>
      </c>
      <c r="C6061" s="6">
        <v>1209</v>
      </c>
      <c r="D6061" s="6" t="str">
        <f>VLOOKUP(C6061,Customers!$B$8:$C$1412,2,FALSE)</f>
        <v>Party Patch</v>
      </c>
      <c r="E6061" s="7">
        <v>45350</v>
      </c>
      <c r="F6061" s="6">
        <v>6</v>
      </c>
      <c r="G6061" s="6" t="str">
        <f>VLOOKUP(F6061,'Other Data'!$B$17:$C$24,2,FALSE)</f>
        <v>ProductF</v>
      </c>
      <c r="H6061" s="9"/>
      <c r="I6061" s="9"/>
      <c r="J6061" s="9"/>
    </row>
    <row r="6062" spans="2:10" x14ac:dyDescent="0.3">
      <c r="B6062" s="6">
        <v>1131042</v>
      </c>
      <c r="C6062" s="6">
        <v>1224</v>
      </c>
      <c r="D6062" s="6" t="str">
        <f>VLOOKUP(C6062,Customers!$B$8:$C$1412,2,FALSE)</f>
        <v>Carlee's Hallmark</v>
      </c>
      <c r="E6062" s="7">
        <v>45350</v>
      </c>
      <c r="F6062" s="6">
        <v>6</v>
      </c>
      <c r="G6062" s="6" t="str">
        <f>VLOOKUP(F6062,'Other Data'!$B$17:$C$24,2,FALSE)</f>
        <v>ProductF</v>
      </c>
      <c r="H6062" s="9"/>
      <c r="I6062" s="9"/>
      <c r="J6062" s="9"/>
    </row>
    <row r="6063" spans="2:10" x14ac:dyDescent="0.3">
      <c r="B6063" s="6">
        <v>1131043</v>
      </c>
      <c r="C6063" s="6">
        <v>931</v>
      </c>
      <c r="D6063" s="6" t="str">
        <f>VLOOKUP(C6063,Customers!$B$8:$C$1412,2,FALSE)</f>
        <v>Unique Gift Boutique</v>
      </c>
      <c r="E6063" s="7">
        <v>45350</v>
      </c>
      <c r="F6063" s="6">
        <v>1</v>
      </c>
      <c r="G6063" s="6" t="str">
        <f>VLOOKUP(F6063,'Other Data'!$B$17:$C$24,2,FALSE)</f>
        <v>ProductA</v>
      </c>
      <c r="H6063" s="6">
        <v>3</v>
      </c>
      <c r="I6063" s="8">
        <v>45350.452384259261</v>
      </c>
      <c r="J6063" s="6">
        <v>107</v>
      </c>
    </row>
    <row r="6064" spans="2:10" x14ac:dyDescent="0.3">
      <c r="B6064" s="6">
        <v>1131044</v>
      </c>
      <c r="C6064" s="6">
        <v>1151</v>
      </c>
      <c r="D6064" s="6" t="str">
        <f>VLOOKUP(C6064,Customers!$B$8:$C$1412,2,FALSE)</f>
        <v>Thunder River Log Homes, LLC</v>
      </c>
      <c r="E6064" s="7">
        <v>45350</v>
      </c>
      <c r="F6064" s="6">
        <v>5</v>
      </c>
      <c r="G6064" s="6" t="str">
        <f>VLOOKUP(F6064,'Other Data'!$B$17:$C$24,2,FALSE)</f>
        <v>ProductE</v>
      </c>
      <c r="H6064" s="6">
        <v>3</v>
      </c>
      <c r="I6064" s="8">
        <v>45350.463159722225</v>
      </c>
      <c r="J6064" s="6">
        <v>124</v>
      </c>
    </row>
    <row r="6065" spans="2:10" x14ac:dyDescent="0.3">
      <c r="B6065" s="6">
        <v>1131045</v>
      </c>
      <c r="C6065" s="6">
        <v>1178</v>
      </c>
      <c r="D6065" s="6" t="str">
        <f>VLOOKUP(C6065,Customers!$B$8:$C$1412,2,FALSE)</f>
        <v>New Prospects</v>
      </c>
      <c r="E6065" s="7">
        <v>45350</v>
      </c>
      <c r="F6065" s="6">
        <v>5</v>
      </c>
      <c r="G6065" s="6" t="str">
        <f>VLOOKUP(F6065,'Other Data'!$B$17:$C$24,2,FALSE)</f>
        <v>ProductE</v>
      </c>
      <c r="H6065" s="6">
        <v>7</v>
      </c>
      <c r="I6065" s="8">
        <v>45350.479930555557</v>
      </c>
      <c r="J6065" s="6">
        <v>105</v>
      </c>
    </row>
    <row r="6066" spans="2:10" x14ac:dyDescent="0.3">
      <c r="B6066" s="6">
        <v>1131046</v>
      </c>
      <c r="C6066" s="6">
        <v>473</v>
      </c>
      <c r="D6066" s="6" t="str">
        <f>VLOOKUP(C6066,Customers!$B$8:$C$1412,2,FALSE)</f>
        <v>IDA - Gravenhurst, ON</v>
      </c>
      <c r="E6066" s="7">
        <v>45350</v>
      </c>
      <c r="F6066" s="6">
        <v>5</v>
      </c>
      <c r="G6066" s="6" t="str">
        <f>VLOOKUP(F6066,'Other Data'!$B$17:$C$24,2,FALSE)</f>
        <v>ProductE</v>
      </c>
      <c r="H6066" s="6">
        <v>2</v>
      </c>
      <c r="I6066" s="8">
        <v>45350.492199074077</v>
      </c>
      <c r="J6066" s="6">
        <v>134</v>
      </c>
    </row>
    <row r="6067" spans="2:10" x14ac:dyDescent="0.3">
      <c r="B6067" s="6">
        <v>1131047</v>
      </c>
      <c r="C6067" s="6">
        <v>708</v>
      </c>
      <c r="D6067" s="6" t="str">
        <f>VLOOKUP(C6067,Customers!$B$8:$C$1412,2,FALSE)</f>
        <v>Circa Ici</v>
      </c>
      <c r="E6067" s="7">
        <v>45350</v>
      </c>
      <c r="F6067" s="6">
        <v>2</v>
      </c>
      <c r="G6067" s="6" t="str">
        <f>VLOOKUP(F6067,'Other Data'!$B$17:$C$24,2,FALSE)</f>
        <v>ProductB</v>
      </c>
      <c r="H6067" s="6">
        <v>4</v>
      </c>
      <c r="I6067" s="8">
        <v>45350.502418981487</v>
      </c>
      <c r="J6067" s="6">
        <v>132</v>
      </c>
    </row>
    <row r="6068" spans="2:10" x14ac:dyDescent="0.3">
      <c r="B6068" s="6">
        <v>1131048</v>
      </c>
      <c r="C6068" s="6">
        <v>1124</v>
      </c>
      <c r="D6068" s="6" t="str">
        <f>VLOOKUP(C6068,Customers!$B$8:$C$1412,2,FALSE)</f>
        <v>The Village Store</v>
      </c>
      <c r="E6068" s="7">
        <v>45350</v>
      </c>
      <c r="F6068" s="6">
        <v>3</v>
      </c>
      <c r="G6068" s="6" t="str">
        <f>VLOOKUP(F6068,'Other Data'!$B$17:$C$24,2,FALSE)</f>
        <v>ProductC</v>
      </c>
      <c r="H6068" s="6">
        <v>4</v>
      </c>
      <c r="I6068" s="8">
        <v>45350.519363425934</v>
      </c>
      <c r="J6068" s="6">
        <v>128</v>
      </c>
    </row>
    <row r="6069" spans="2:10" x14ac:dyDescent="0.3">
      <c r="B6069" s="6">
        <v>1131049</v>
      </c>
      <c r="C6069" s="6">
        <v>1286</v>
      </c>
      <c r="D6069" s="6" t="str">
        <f>VLOOKUP(C6069,Customers!$B$8:$C$1412,2,FALSE)</f>
        <v>Scolaris # 18</v>
      </c>
      <c r="E6069" s="7">
        <v>45350</v>
      </c>
      <c r="F6069" s="6">
        <v>2</v>
      </c>
      <c r="G6069" s="6" t="str">
        <f>VLOOKUP(F6069,'Other Data'!$B$17:$C$24,2,FALSE)</f>
        <v>ProductB</v>
      </c>
      <c r="H6069" s="6">
        <v>2</v>
      </c>
      <c r="I6069" s="8">
        <v>45350.537141203713</v>
      </c>
      <c r="J6069" s="6">
        <v>115</v>
      </c>
    </row>
    <row r="6070" spans="2:10" x14ac:dyDescent="0.3">
      <c r="B6070" s="6">
        <v>1131050</v>
      </c>
      <c r="C6070" s="6">
        <v>1364</v>
      </c>
      <c r="D6070" s="6" t="str">
        <f>VLOOKUP(C6070,Customers!$B$8:$C$1412,2,FALSE)</f>
        <v>Marysville Awards &amp; Gifts</v>
      </c>
      <c r="E6070" s="7">
        <v>45350</v>
      </c>
      <c r="F6070" s="6">
        <v>6</v>
      </c>
      <c r="G6070" s="6" t="str">
        <f>VLOOKUP(F6070,'Other Data'!$B$17:$C$24,2,FALSE)</f>
        <v>ProductF</v>
      </c>
      <c r="H6070" s="9"/>
      <c r="I6070" s="9"/>
      <c r="J6070" s="9"/>
    </row>
    <row r="6071" spans="2:10" x14ac:dyDescent="0.3">
      <c r="B6071" s="6">
        <v>1131051</v>
      </c>
      <c r="C6071" s="6">
        <v>1362</v>
      </c>
      <c r="D6071" s="6" t="str">
        <f>VLOOKUP(C6071,Customers!$B$8:$C$1412,2,FALSE)</f>
        <v>Itex Corporation</v>
      </c>
      <c r="E6071" s="7">
        <v>45350</v>
      </c>
      <c r="F6071" s="6">
        <v>4</v>
      </c>
      <c r="G6071" s="6" t="str">
        <f>VLOOKUP(F6071,'Other Data'!$B$17:$C$24,2,FALSE)</f>
        <v>ProductD</v>
      </c>
      <c r="H6071" s="6">
        <v>7</v>
      </c>
      <c r="I6071" s="8">
        <v>45350.564444444448</v>
      </c>
      <c r="J6071" s="6">
        <v>123</v>
      </c>
    </row>
    <row r="6072" spans="2:10" x14ac:dyDescent="0.3">
      <c r="B6072" s="6">
        <v>1131052</v>
      </c>
      <c r="C6072" s="6">
        <v>705</v>
      </c>
      <c r="D6072" s="6" t="str">
        <f>VLOOKUP(C6072,Customers!$B$8:$C$1412,2,FALSE)</f>
        <v>Otter Co-op</v>
      </c>
      <c r="E6072" s="7">
        <v>45350</v>
      </c>
      <c r="F6072" s="6">
        <v>6</v>
      </c>
      <c r="G6072" s="6" t="str">
        <f>VLOOKUP(F6072,'Other Data'!$B$17:$C$24,2,FALSE)</f>
        <v>ProductF</v>
      </c>
      <c r="H6072" s="9"/>
      <c r="I6072" s="9"/>
      <c r="J6072" s="9"/>
    </row>
    <row r="6073" spans="2:10" x14ac:dyDescent="0.3">
      <c r="B6073" s="6">
        <v>1131053</v>
      </c>
      <c r="C6073" s="6">
        <v>986</v>
      </c>
      <c r="D6073" s="6" t="str">
        <f>VLOOKUP(C6073,Customers!$B$8:$C$1412,2,FALSE)</f>
        <v>Dilly Dally Emporium</v>
      </c>
      <c r="E6073" s="7">
        <v>45350</v>
      </c>
      <c r="F6073" s="6">
        <v>5</v>
      </c>
      <c r="G6073" s="6" t="str">
        <f>VLOOKUP(F6073,'Other Data'!$B$17:$C$24,2,FALSE)</f>
        <v>ProductE</v>
      </c>
      <c r="H6073" s="6">
        <v>3</v>
      </c>
      <c r="I6073" s="8">
        <v>45350.591215277782</v>
      </c>
      <c r="J6073" s="6">
        <v>110</v>
      </c>
    </row>
    <row r="6074" spans="2:10" x14ac:dyDescent="0.3">
      <c r="B6074" s="6">
        <v>1131054</v>
      </c>
      <c r="C6074" s="6">
        <v>620</v>
      </c>
      <c r="D6074" s="6" t="str">
        <f>VLOOKUP(C6074,Customers!$B$8:$C$1412,2,FALSE)</f>
        <v>Royal Watch &amp; Clock</v>
      </c>
      <c r="E6074" s="7">
        <v>45350</v>
      </c>
      <c r="F6074" s="6">
        <v>5</v>
      </c>
      <c r="G6074" s="6" t="str">
        <f>VLOOKUP(F6074,'Other Data'!$B$17:$C$24,2,FALSE)</f>
        <v>ProductE</v>
      </c>
      <c r="H6074" s="6">
        <v>7</v>
      </c>
      <c r="I6074" s="8">
        <v>45350.609178240746</v>
      </c>
      <c r="J6074" s="6">
        <v>126</v>
      </c>
    </row>
    <row r="6075" spans="2:10" x14ac:dyDescent="0.3">
      <c r="B6075" s="6">
        <v>1131055</v>
      </c>
      <c r="C6075" s="6">
        <v>1115</v>
      </c>
      <c r="D6075" s="6" t="str">
        <f>VLOOKUP(C6075,Customers!$B$8:$C$1412,2,FALSE)</f>
        <v>Great American Merchtile</v>
      </c>
      <c r="E6075" s="7">
        <v>45350</v>
      </c>
      <c r="F6075" s="6">
        <v>1</v>
      </c>
      <c r="G6075" s="6" t="str">
        <f>VLOOKUP(F6075,'Other Data'!$B$17:$C$24,2,FALSE)</f>
        <v>ProductA</v>
      </c>
      <c r="H6075" s="6">
        <v>3</v>
      </c>
      <c r="I6075" s="8">
        <v>45350.624918981484</v>
      </c>
      <c r="J6075" s="6">
        <v>112</v>
      </c>
    </row>
    <row r="6076" spans="2:10" x14ac:dyDescent="0.3">
      <c r="B6076" s="6">
        <v>1131056</v>
      </c>
      <c r="C6076" s="6">
        <v>1021</v>
      </c>
      <c r="D6076" s="6" t="str">
        <f>VLOOKUP(C6076,Customers!$B$8:$C$1412,2,FALSE)</f>
        <v>Grace &amp; Glory</v>
      </c>
      <c r="E6076" s="7">
        <v>45350</v>
      </c>
      <c r="F6076" s="6">
        <v>6</v>
      </c>
      <c r="G6076" s="6" t="str">
        <f>VLOOKUP(F6076,'Other Data'!$B$17:$C$24,2,FALSE)</f>
        <v>ProductF</v>
      </c>
      <c r="H6076" s="9"/>
      <c r="I6076" s="9"/>
      <c r="J6076" s="9"/>
    </row>
    <row r="6077" spans="2:10" x14ac:dyDescent="0.3">
      <c r="B6077" s="6">
        <v>1131057</v>
      </c>
      <c r="C6077" s="6">
        <v>87</v>
      </c>
      <c r="D6077" s="6" t="str">
        <f>VLOOKUP(C6077,Customers!$B$8:$C$1412,2,FALSE)</f>
        <v>Boutique du Lys GC Ltd</v>
      </c>
      <c r="E6077" s="7">
        <v>45350</v>
      </c>
      <c r="F6077" s="6">
        <v>4</v>
      </c>
      <c r="G6077" s="6" t="str">
        <f>VLOOKUP(F6077,'Other Data'!$B$17:$C$24,2,FALSE)</f>
        <v>ProductD</v>
      </c>
      <c r="H6077" s="6">
        <v>3</v>
      </c>
      <c r="I6077" s="8">
        <v>45350.651122685187</v>
      </c>
      <c r="J6077" s="6">
        <v>110</v>
      </c>
    </row>
    <row r="6078" spans="2:10" x14ac:dyDescent="0.3">
      <c r="B6078" s="6">
        <v>1131058</v>
      </c>
      <c r="C6078" s="6">
        <v>958</v>
      </c>
      <c r="D6078" s="6" t="str">
        <f>VLOOKUP(C6078,Customers!$B$8:$C$1412,2,FALSE)</f>
        <v>Sandts Pharmacy</v>
      </c>
      <c r="E6078" s="7">
        <v>45350</v>
      </c>
      <c r="F6078" s="6">
        <v>2</v>
      </c>
      <c r="G6078" s="6" t="str">
        <f>VLOOKUP(F6078,'Other Data'!$B$17:$C$24,2,FALSE)</f>
        <v>ProductB</v>
      </c>
      <c r="H6078" s="6">
        <v>4</v>
      </c>
      <c r="I6078" s="8">
        <v>45350.667673611111</v>
      </c>
      <c r="J6078" s="6">
        <v>121</v>
      </c>
    </row>
    <row r="6079" spans="2:10" x14ac:dyDescent="0.3">
      <c r="B6079" s="6">
        <v>1131059</v>
      </c>
      <c r="C6079" s="6">
        <v>1364</v>
      </c>
      <c r="D6079" s="6" t="str">
        <f>VLOOKUP(C6079,Customers!$B$8:$C$1412,2,FALSE)</f>
        <v>Marysville Awards &amp; Gifts</v>
      </c>
      <c r="E6079" s="7">
        <v>45350</v>
      </c>
      <c r="F6079" s="6">
        <v>3</v>
      </c>
      <c r="G6079" s="6" t="str">
        <f>VLOOKUP(F6079,'Other Data'!$B$17:$C$24,2,FALSE)</f>
        <v>ProductC</v>
      </c>
      <c r="H6079" s="6">
        <v>4</v>
      </c>
      <c r="I6079" s="8">
        <v>45350.680439814816</v>
      </c>
      <c r="J6079" s="6">
        <v>108</v>
      </c>
    </row>
    <row r="6080" spans="2:10" x14ac:dyDescent="0.3">
      <c r="B6080" s="6">
        <v>1131060</v>
      </c>
      <c r="C6080" s="6">
        <v>737</v>
      </c>
      <c r="D6080" s="6" t="str">
        <f>VLOOKUP(C6080,Customers!$B$8:$C$1412,2,FALSE)</f>
        <v>Impeccable Gifts Inc</v>
      </c>
      <c r="E6080" s="7">
        <v>45350</v>
      </c>
      <c r="F6080" s="6">
        <v>3</v>
      </c>
      <c r="G6080" s="6" t="str">
        <f>VLOOKUP(F6080,'Other Data'!$B$17:$C$24,2,FALSE)</f>
        <v>ProductC</v>
      </c>
      <c r="H6080" s="6">
        <v>5</v>
      </c>
      <c r="I6080" s="8">
        <v>45350.696319444447</v>
      </c>
      <c r="J6080" s="6">
        <v>107</v>
      </c>
    </row>
    <row r="6081" spans="2:10" x14ac:dyDescent="0.3">
      <c r="B6081" s="6">
        <v>1131061</v>
      </c>
      <c r="C6081" s="6">
        <v>156</v>
      </c>
      <c r="D6081" s="6" t="str">
        <f>VLOOKUP(C6081,Customers!$B$8:$C$1412,2,FALSE)</f>
        <v>S &amp; R Dept Store</v>
      </c>
      <c r="E6081" s="7">
        <v>45350</v>
      </c>
      <c r="F6081" s="6">
        <v>2</v>
      </c>
      <c r="G6081" s="6" t="str">
        <f>VLOOKUP(F6081,'Other Data'!$B$17:$C$24,2,FALSE)</f>
        <v>ProductB</v>
      </c>
      <c r="H6081" s="6">
        <v>2</v>
      </c>
      <c r="I6081" s="8">
        <v>45350.712754629632</v>
      </c>
      <c r="J6081" s="6">
        <v>114</v>
      </c>
    </row>
    <row r="6082" spans="2:10" x14ac:dyDescent="0.3">
      <c r="B6082" s="6">
        <v>1131062</v>
      </c>
      <c r="C6082" s="6">
        <v>1213</v>
      </c>
      <c r="D6082" s="6" t="str">
        <f>VLOOKUP(C6082,Customers!$B$8:$C$1412,2,FALSE)</f>
        <v>I Sister Too</v>
      </c>
      <c r="E6082" s="7">
        <v>45350</v>
      </c>
      <c r="F6082" s="6">
        <v>1</v>
      </c>
      <c r="G6082" s="6" t="str">
        <f>VLOOKUP(F6082,'Other Data'!$B$17:$C$24,2,FALSE)</f>
        <v>ProductA</v>
      </c>
      <c r="H6082" s="6">
        <v>2</v>
      </c>
      <c r="I6082" s="8">
        <v>45350.729953703703</v>
      </c>
      <c r="J6082" s="6">
        <v>124</v>
      </c>
    </row>
    <row r="6083" spans="2:10" x14ac:dyDescent="0.3">
      <c r="B6083" s="6">
        <v>1131063</v>
      </c>
      <c r="C6083" s="6">
        <v>1029</v>
      </c>
      <c r="D6083" s="6" t="str">
        <f>VLOOKUP(C6083,Customers!$B$8:$C$1412,2,FALSE)</f>
        <v>Outwrite Bookstore</v>
      </c>
      <c r="E6083" s="7">
        <v>45350</v>
      </c>
      <c r="F6083" s="6">
        <v>1</v>
      </c>
      <c r="G6083" s="6" t="str">
        <f>VLOOKUP(F6083,'Other Data'!$B$17:$C$24,2,FALSE)</f>
        <v>ProductA</v>
      </c>
      <c r="H6083" s="6">
        <v>4</v>
      </c>
      <c r="I6083" s="8">
        <v>45350.740972222222</v>
      </c>
      <c r="J6083" s="6">
        <v>128</v>
      </c>
    </row>
    <row r="6084" spans="2:10" x14ac:dyDescent="0.3">
      <c r="B6084" s="6">
        <v>1131064</v>
      </c>
      <c r="C6084" s="6">
        <v>275</v>
      </c>
      <c r="D6084" s="6" t="str">
        <f>VLOOKUP(C6084,Customers!$B$8:$C$1412,2,FALSE)</f>
        <v>Avante Boutique</v>
      </c>
      <c r="E6084" s="7">
        <v>45350</v>
      </c>
      <c r="F6084" s="6">
        <v>2</v>
      </c>
      <c r="G6084" s="6" t="str">
        <f>VLOOKUP(F6084,'Other Data'!$B$17:$C$24,2,FALSE)</f>
        <v>ProductB</v>
      </c>
      <c r="H6084" s="6">
        <v>4</v>
      </c>
      <c r="I6084" s="8">
        <v>45350.752916666665</v>
      </c>
      <c r="J6084" s="6">
        <v>113</v>
      </c>
    </row>
    <row r="6085" spans="2:10" x14ac:dyDescent="0.3">
      <c r="B6085" s="6">
        <v>1131065</v>
      </c>
      <c r="C6085" s="6">
        <v>1283</v>
      </c>
      <c r="D6085" s="6" t="str">
        <f>VLOOKUP(C6085,Customers!$B$8:$C$1412,2,FALSE)</f>
        <v>Sun Coast Hotel Gift Shop</v>
      </c>
      <c r="E6085" s="7">
        <v>45351</v>
      </c>
      <c r="F6085" s="6">
        <v>1</v>
      </c>
      <c r="G6085" s="6" t="str">
        <f>VLOOKUP(F6085,'Other Data'!$B$17:$C$24,2,FALSE)</f>
        <v>ProductA</v>
      </c>
      <c r="H6085" s="6">
        <v>7</v>
      </c>
      <c r="I6085" s="8">
        <v>45351.333333333336</v>
      </c>
      <c r="J6085" s="6">
        <v>130</v>
      </c>
    </row>
    <row r="6086" spans="2:10" x14ac:dyDescent="0.3">
      <c r="B6086" s="6">
        <v>1131066</v>
      </c>
      <c r="C6086" s="6">
        <v>665</v>
      </c>
      <c r="D6086" s="6" t="str">
        <f>VLOOKUP(C6086,Customers!$B$8:$C$1412,2,FALSE)</f>
        <v>Casual Pender</v>
      </c>
      <c r="E6086" s="7">
        <v>45351</v>
      </c>
      <c r="F6086" s="6">
        <v>3</v>
      </c>
      <c r="G6086" s="6" t="str">
        <f>VLOOKUP(F6086,'Other Data'!$B$17:$C$24,2,FALSE)</f>
        <v>ProductC</v>
      </c>
      <c r="H6086" s="6">
        <v>3</v>
      </c>
      <c r="I6086" s="8">
        <v>45351.347349537042</v>
      </c>
      <c r="J6086" s="6">
        <v>113</v>
      </c>
    </row>
    <row r="6087" spans="2:10" x14ac:dyDescent="0.3">
      <c r="B6087" s="6">
        <v>1131067</v>
      </c>
      <c r="C6087" s="6">
        <v>95</v>
      </c>
      <c r="D6087" s="6" t="str">
        <f>VLOOKUP(C6087,Customers!$B$8:$C$1412,2,FALSE)</f>
        <v>Boutique Camee - Victoriaville</v>
      </c>
      <c r="E6087" s="7">
        <v>45351</v>
      </c>
      <c r="F6087" s="6">
        <v>2</v>
      </c>
      <c r="G6087" s="6" t="str">
        <f>VLOOKUP(F6087,'Other Data'!$B$17:$C$24,2,FALSE)</f>
        <v>ProductB</v>
      </c>
      <c r="H6087" s="6">
        <v>5</v>
      </c>
      <c r="I6087" s="8">
        <v>45351.357986111114</v>
      </c>
      <c r="J6087" s="6">
        <v>125</v>
      </c>
    </row>
    <row r="6088" spans="2:10" x14ac:dyDescent="0.3">
      <c r="B6088" s="6">
        <v>1131068</v>
      </c>
      <c r="C6088" s="6">
        <v>1277</v>
      </c>
      <c r="D6088" s="6" t="str">
        <f>VLOOKUP(C6088,Customers!$B$8:$C$1412,2,FALSE)</f>
        <v>Gold Coast Hotel &amp; Casino</v>
      </c>
      <c r="E6088" s="7">
        <v>45351</v>
      </c>
      <c r="F6088" s="6">
        <v>6</v>
      </c>
      <c r="G6088" s="6" t="str">
        <f>VLOOKUP(F6088,'Other Data'!$B$17:$C$24,2,FALSE)</f>
        <v>ProductF</v>
      </c>
      <c r="H6088" s="9"/>
      <c r="I6088" s="9"/>
      <c r="J6088" s="9"/>
    </row>
    <row r="6089" spans="2:10" x14ac:dyDescent="0.3">
      <c r="B6089" s="6">
        <v>1131069</v>
      </c>
      <c r="C6089" s="6">
        <v>354</v>
      </c>
      <c r="D6089" s="6" t="str">
        <f>VLOOKUP(C6089,Customers!$B$8:$C$1412,2,FALSE)</f>
        <v>De Ritz</v>
      </c>
      <c r="E6089" s="7">
        <v>45351</v>
      </c>
      <c r="F6089" s="6">
        <v>5</v>
      </c>
      <c r="G6089" s="6" t="str">
        <f>VLOOKUP(F6089,'Other Data'!$B$17:$C$24,2,FALSE)</f>
        <v>ProductE</v>
      </c>
      <c r="H6089" s="6">
        <v>6</v>
      </c>
      <c r="I6089" s="8">
        <v>45351.387071759265</v>
      </c>
      <c r="J6089" s="6">
        <v>105</v>
      </c>
    </row>
    <row r="6090" spans="2:10" x14ac:dyDescent="0.3">
      <c r="B6090" s="6">
        <v>1131070</v>
      </c>
      <c r="C6090" s="6">
        <v>782</v>
      </c>
      <c r="D6090" s="6" t="str">
        <f>VLOOKUP(C6090,Customers!$B$8:$C$1412,2,FALSE)</f>
        <v>Hannah's Hallmark</v>
      </c>
      <c r="E6090" s="7">
        <v>45351</v>
      </c>
      <c r="F6090" s="6">
        <v>3</v>
      </c>
      <c r="G6090" s="6" t="str">
        <f>VLOOKUP(F6090,'Other Data'!$B$17:$C$24,2,FALSE)</f>
        <v>ProductC</v>
      </c>
      <c r="H6090" s="6">
        <v>3</v>
      </c>
      <c r="I6090" s="8">
        <v>45351.397349537045</v>
      </c>
      <c r="J6090" s="6">
        <v>105</v>
      </c>
    </row>
    <row r="6091" spans="2:10" x14ac:dyDescent="0.3">
      <c r="B6091" s="6">
        <v>1131071</v>
      </c>
      <c r="C6091" s="6">
        <v>1205</v>
      </c>
      <c r="D6091" s="6" t="str">
        <f>VLOOKUP(C6091,Customers!$B$8:$C$1412,2,FALSE)</f>
        <v>Lawrence Memorial Hospital</v>
      </c>
      <c r="E6091" s="7">
        <v>45351</v>
      </c>
      <c r="F6091" s="6">
        <v>5</v>
      </c>
      <c r="G6091" s="6" t="str">
        <f>VLOOKUP(F6091,'Other Data'!$B$17:$C$24,2,FALSE)</f>
        <v>ProductE</v>
      </c>
      <c r="H6091" s="6">
        <v>2</v>
      </c>
      <c r="I6091" s="8">
        <v>45351.410104166673</v>
      </c>
      <c r="J6091" s="6">
        <v>126</v>
      </c>
    </row>
    <row r="6092" spans="2:10" x14ac:dyDescent="0.3">
      <c r="B6092" s="6">
        <v>1131072</v>
      </c>
      <c r="C6092" s="6">
        <v>584</v>
      </c>
      <c r="D6092" s="6" t="str">
        <f>VLOOKUP(C6092,Customers!$B$8:$C$1412,2,FALSE)</f>
        <v>Gift Boutique</v>
      </c>
      <c r="E6092" s="7">
        <v>45351</v>
      </c>
      <c r="F6092" s="6">
        <v>3</v>
      </c>
      <c r="G6092" s="6" t="str">
        <f>VLOOKUP(F6092,'Other Data'!$B$17:$C$24,2,FALSE)</f>
        <v>ProductC</v>
      </c>
      <c r="H6092" s="6">
        <v>7</v>
      </c>
      <c r="I6092" s="8">
        <v>45351.426666666674</v>
      </c>
      <c r="J6092" s="6">
        <v>128</v>
      </c>
    </row>
    <row r="6093" spans="2:10" x14ac:dyDescent="0.3">
      <c r="B6093" s="6">
        <v>1131073</v>
      </c>
      <c r="C6093" s="6">
        <v>853</v>
      </c>
      <c r="D6093" s="6" t="str">
        <f>VLOOKUP(C6093,Customers!$B$8:$C$1412,2,FALSE)</f>
        <v>Pic Pocket</v>
      </c>
      <c r="E6093" s="7">
        <v>45351</v>
      </c>
      <c r="F6093" s="6">
        <v>6</v>
      </c>
      <c r="G6093" s="6" t="str">
        <f>VLOOKUP(F6093,'Other Data'!$B$17:$C$24,2,FALSE)</f>
        <v>ProductF</v>
      </c>
      <c r="H6093" s="9"/>
      <c r="I6093" s="9"/>
      <c r="J6093" s="9"/>
    </row>
    <row r="6094" spans="2:10" x14ac:dyDescent="0.3">
      <c r="B6094" s="6">
        <v>1131074</v>
      </c>
      <c r="C6094" s="6">
        <v>84</v>
      </c>
      <c r="D6094" s="6" t="str">
        <f>VLOOKUP(C6094,Customers!$B$8:$C$1412,2,FALSE)</f>
        <v>Village Designs</v>
      </c>
      <c r="E6094" s="7">
        <v>45351</v>
      </c>
      <c r="F6094" s="6">
        <v>5</v>
      </c>
      <c r="G6094" s="6" t="str">
        <f>VLOOKUP(F6094,'Other Data'!$B$17:$C$24,2,FALSE)</f>
        <v>ProductE</v>
      </c>
      <c r="H6094" s="6">
        <v>3</v>
      </c>
      <c r="I6094" s="8">
        <v>45351.450671296305</v>
      </c>
      <c r="J6094" s="6">
        <v>114</v>
      </c>
    </row>
    <row r="6095" spans="2:10" x14ac:dyDescent="0.3">
      <c r="B6095" s="6">
        <v>1131075</v>
      </c>
      <c r="C6095" s="6">
        <v>71</v>
      </c>
      <c r="D6095" s="6" t="str">
        <f>VLOOKUP(C6095,Customers!$B$8:$C$1412,2,FALSE)</f>
        <v>Friendly Pharmacy</v>
      </c>
      <c r="E6095" s="7">
        <v>45351</v>
      </c>
      <c r="F6095" s="6">
        <v>6</v>
      </c>
      <c r="G6095" s="6" t="str">
        <f>VLOOKUP(F6095,'Other Data'!$B$17:$C$24,2,FALSE)</f>
        <v>ProductF</v>
      </c>
      <c r="H6095" s="9"/>
      <c r="I6095" s="9"/>
      <c r="J6095" s="9"/>
    </row>
    <row r="6096" spans="2:10" x14ac:dyDescent="0.3">
      <c r="B6096" s="6">
        <v>1131076</v>
      </c>
      <c r="C6096" s="6">
        <v>202</v>
      </c>
      <c r="D6096" s="6" t="str">
        <f>VLOOKUP(C6096,Customers!$B$8:$C$1412,2,FALSE)</f>
        <v>Zellers Store #3</v>
      </c>
      <c r="E6096" s="7">
        <v>45351</v>
      </c>
      <c r="F6096" s="6">
        <v>1</v>
      </c>
      <c r="G6096" s="6" t="str">
        <f>VLOOKUP(F6096,'Other Data'!$B$17:$C$24,2,FALSE)</f>
        <v>ProductA</v>
      </c>
      <c r="H6096" s="6">
        <v>4</v>
      </c>
      <c r="I6096" s="8">
        <v>45351.471122685194</v>
      </c>
      <c r="J6096" s="6">
        <v>119</v>
      </c>
    </row>
    <row r="6097" spans="2:10" x14ac:dyDescent="0.3">
      <c r="B6097" s="6">
        <v>1131077</v>
      </c>
      <c r="C6097" s="6">
        <v>102</v>
      </c>
      <c r="D6097" s="6" t="str">
        <f>VLOOKUP(C6097,Customers!$B$8:$C$1412,2,FALSE)</f>
        <v>B'Belles</v>
      </c>
      <c r="E6097" s="7">
        <v>45351</v>
      </c>
      <c r="F6097" s="6">
        <v>5</v>
      </c>
      <c r="G6097" s="6" t="str">
        <f>VLOOKUP(F6097,'Other Data'!$B$17:$C$24,2,FALSE)</f>
        <v>ProductE</v>
      </c>
      <c r="H6097" s="6">
        <v>2</v>
      </c>
      <c r="I6097" s="8">
        <v>45351.482361111121</v>
      </c>
      <c r="J6097" s="6">
        <v>116</v>
      </c>
    </row>
    <row r="6098" spans="2:10" x14ac:dyDescent="0.3">
      <c r="B6098" s="6">
        <v>1131078</v>
      </c>
      <c r="C6098" s="6">
        <v>1262</v>
      </c>
      <c r="D6098" s="6" t="str">
        <f>VLOOKUP(C6098,Customers!$B$8:$C$1412,2,FALSE)</f>
        <v>Twigs</v>
      </c>
      <c r="E6098" s="7">
        <v>45351</v>
      </c>
      <c r="F6098" s="6">
        <v>6</v>
      </c>
      <c r="G6098" s="6" t="str">
        <f>VLOOKUP(F6098,'Other Data'!$B$17:$C$24,2,FALSE)</f>
        <v>ProductF</v>
      </c>
      <c r="H6098" s="9"/>
      <c r="I6098" s="9"/>
      <c r="J6098" s="9"/>
    </row>
    <row r="6099" spans="2:10" x14ac:dyDescent="0.3">
      <c r="B6099" s="6">
        <v>1131079</v>
      </c>
      <c r="C6099" s="6">
        <v>530</v>
      </c>
      <c r="D6099" s="6" t="str">
        <f>VLOOKUP(C6099,Customers!$B$8:$C$1412,2,FALSE)</f>
        <v>PHARAMSAVE - 427</v>
      </c>
      <c r="E6099" s="7">
        <v>45351</v>
      </c>
      <c r="F6099" s="6">
        <v>4</v>
      </c>
      <c r="G6099" s="6" t="str">
        <f>VLOOKUP(F6099,'Other Data'!$B$17:$C$24,2,FALSE)</f>
        <v>ProductD</v>
      </c>
      <c r="H6099" s="6">
        <v>7</v>
      </c>
      <c r="I6099" s="8">
        <v>45351.506875000006</v>
      </c>
      <c r="J6099" s="6">
        <v>109</v>
      </c>
    </row>
    <row r="6100" spans="2:10" x14ac:dyDescent="0.3">
      <c r="B6100" s="6">
        <v>1131080</v>
      </c>
      <c r="C6100" s="6">
        <v>883</v>
      </c>
      <c r="D6100" s="6" t="str">
        <f>VLOOKUP(C6100,Customers!$B$8:$C$1412,2,FALSE)</f>
        <v>Trading Post</v>
      </c>
      <c r="E6100" s="7">
        <v>45351</v>
      </c>
      <c r="F6100" s="6">
        <v>2</v>
      </c>
      <c r="G6100" s="6" t="str">
        <f>VLOOKUP(F6100,'Other Data'!$B$17:$C$24,2,FALSE)</f>
        <v>ProductB</v>
      </c>
      <c r="H6100" s="6">
        <v>7</v>
      </c>
      <c r="I6100" s="8">
        <v>45351.516319444454</v>
      </c>
      <c r="J6100" s="6">
        <v>127</v>
      </c>
    </row>
    <row r="6101" spans="2:10" x14ac:dyDescent="0.3">
      <c r="B6101" s="6">
        <v>1131081</v>
      </c>
      <c r="C6101" s="6">
        <v>1409</v>
      </c>
      <c r="D6101" s="6" t="str">
        <f>VLOOKUP(C6101,Customers!$B$8:$C$1412,2,FALSE)</f>
        <v>Bless Your Heart</v>
      </c>
      <c r="E6101" s="7">
        <v>45351</v>
      </c>
      <c r="F6101" s="6">
        <v>6</v>
      </c>
      <c r="G6101" s="6" t="str">
        <f>VLOOKUP(F6101,'Other Data'!$B$17:$C$24,2,FALSE)</f>
        <v>ProductF</v>
      </c>
      <c r="H6101" s="9"/>
      <c r="I6101" s="9"/>
      <c r="J6101" s="9"/>
    </row>
    <row r="6102" spans="2:10" x14ac:dyDescent="0.3">
      <c r="B6102" s="6">
        <v>1131082</v>
      </c>
      <c r="C6102" s="6">
        <v>316</v>
      </c>
      <c r="D6102" s="6" t="str">
        <f>VLOOKUP(C6102,Customers!$B$8:$C$1412,2,FALSE)</f>
        <v>Dell IDA</v>
      </c>
      <c r="E6102" s="7">
        <v>45351</v>
      </c>
      <c r="F6102" s="6">
        <v>4</v>
      </c>
      <c r="G6102" s="6" t="str">
        <f>VLOOKUP(F6102,'Other Data'!$B$17:$C$24,2,FALSE)</f>
        <v>ProductD</v>
      </c>
      <c r="H6102" s="6">
        <v>2</v>
      </c>
      <c r="I6102" s="8">
        <v>45351.536643518528</v>
      </c>
      <c r="J6102" s="6">
        <v>120</v>
      </c>
    </row>
    <row r="6103" spans="2:10" x14ac:dyDescent="0.3">
      <c r="B6103" s="6">
        <v>1131083</v>
      </c>
      <c r="C6103" s="6">
        <v>1132</v>
      </c>
      <c r="D6103" s="6" t="str">
        <f>VLOOKUP(C6103,Customers!$B$8:$C$1412,2,FALSE)</f>
        <v>Glass Apple Gift shop</v>
      </c>
      <c r="E6103" s="7">
        <v>45351</v>
      </c>
      <c r="F6103" s="6">
        <v>4</v>
      </c>
      <c r="G6103" s="6" t="str">
        <f>VLOOKUP(F6103,'Other Data'!$B$17:$C$24,2,FALSE)</f>
        <v>ProductD</v>
      </c>
      <c r="H6103" s="6">
        <v>4</v>
      </c>
      <c r="I6103" s="8">
        <v>45351.546504629638</v>
      </c>
      <c r="J6103" s="6">
        <v>127</v>
      </c>
    </row>
    <row r="6104" spans="2:10" x14ac:dyDescent="0.3">
      <c r="B6104" s="6">
        <v>1131084</v>
      </c>
      <c r="C6104" s="6">
        <v>919</v>
      </c>
      <c r="D6104" s="6" t="str">
        <f>VLOOKUP(C6104,Customers!$B$8:$C$1412,2,FALSE)</f>
        <v>Pomodoro Incorporated</v>
      </c>
      <c r="E6104" s="7">
        <v>45351</v>
      </c>
      <c r="F6104" s="6">
        <v>4</v>
      </c>
      <c r="G6104" s="6" t="str">
        <f>VLOOKUP(F6104,'Other Data'!$B$17:$C$24,2,FALSE)</f>
        <v>ProductD</v>
      </c>
      <c r="H6104" s="6">
        <v>4</v>
      </c>
      <c r="I6104" s="8">
        <v>45351.561145833344</v>
      </c>
      <c r="J6104" s="6">
        <v>115</v>
      </c>
    </row>
    <row r="6105" spans="2:10" x14ac:dyDescent="0.3">
      <c r="B6105" s="6">
        <v>1131085</v>
      </c>
      <c r="C6105" s="6">
        <v>1386</v>
      </c>
      <c r="D6105" s="6" t="str">
        <f>VLOOKUP(C6105,Customers!$B$8:$C$1412,2,FALSE)</f>
        <v>Tory's</v>
      </c>
      <c r="E6105" s="7">
        <v>45351</v>
      </c>
      <c r="F6105" s="6">
        <v>5</v>
      </c>
      <c r="G6105" s="6" t="str">
        <f>VLOOKUP(F6105,'Other Data'!$B$17:$C$24,2,FALSE)</f>
        <v>ProductE</v>
      </c>
      <c r="H6105" s="6">
        <v>7</v>
      </c>
      <c r="I6105" s="8">
        <v>45351.573275462972</v>
      </c>
      <c r="J6105" s="6">
        <v>108</v>
      </c>
    </row>
    <row r="6106" spans="2:10" x14ac:dyDescent="0.3">
      <c r="B6106" s="6">
        <v>1131086</v>
      </c>
      <c r="C6106" s="6">
        <v>640</v>
      </c>
      <c r="D6106" s="6" t="str">
        <f>VLOOKUP(C6106,Customers!$B$8:$C$1412,2,FALSE)</f>
        <v>Great Canadian Dollar Store #257</v>
      </c>
      <c r="E6106" s="7">
        <v>45351</v>
      </c>
      <c r="F6106" s="6">
        <v>2</v>
      </c>
      <c r="G6106" s="6" t="str">
        <f>VLOOKUP(F6106,'Other Data'!$B$17:$C$24,2,FALSE)</f>
        <v>ProductB</v>
      </c>
      <c r="H6106" s="6">
        <v>2</v>
      </c>
      <c r="I6106" s="8">
        <v>45351.588599537048</v>
      </c>
      <c r="J6106" s="6">
        <v>105</v>
      </c>
    </row>
    <row r="6107" spans="2:10" x14ac:dyDescent="0.3">
      <c r="B6107" s="6">
        <v>1131087</v>
      </c>
      <c r="C6107" s="6">
        <v>784</v>
      </c>
      <c r="D6107" s="6" t="str">
        <f>VLOOKUP(C6107,Customers!$B$8:$C$1412,2,FALSE)</f>
        <v>Revelations</v>
      </c>
      <c r="E6107" s="7">
        <v>45351</v>
      </c>
      <c r="F6107" s="6">
        <v>4</v>
      </c>
      <c r="G6107" s="6" t="str">
        <f>VLOOKUP(F6107,'Other Data'!$B$17:$C$24,2,FALSE)</f>
        <v>ProductD</v>
      </c>
      <c r="H6107" s="6">
        <v>2</v>
      </c>
      <c r="I6107" s="8">
        <v>45351.603645833347</v>
      </c>
      <c r="J6107" s="6">
        <v>121</v>
      </c>
    </row>
    <row r="6108" spans="2:10" x14ac:dyDescent="0.3">
      <c r="B6108" s="6">
        <v>1131088</v>
      </c>
      <c r="C6108" s="6">
        <v>357</v>
      </c>
      <c r="D6108" s="6" t="str">
        <f>VLOOKUP(C6108,Customers!$B$8:$C$1412,2,FALSE)</f>
        <v>Rolo</v>
      </c>
      <c r="E6108" s="7">
        <v>45351</v>
      </c>
      <c r="F6108" s="6">
        <v>1</v>
      </c>
      <c r="G6108" s="6" t="str">
        <f>VLOOKUP(F6108,'Other Data'!$B$17:$C$24,2,FALSE)</f>
        <v>ProductA</v>
      </c>
      <c r="H6108" s="6">
        <v>3</v>
      </c>
      <c r="I6108" s="8">
        <v>45351.61559027779</v>
      </c>
      <c r="J6108" s="6">
        <v>114</v>
      </c>
    </row>
    <row r="6109" spans="2:10" x14ac:dyDescent="0.3">
      <c r="B6109" s="6">
        <v>1131089</v>
      </c>
      <c r="C6109" s="6">
        <v>1228</v>
      </c>
      <c r="D6109" s="6" t="str">
        <f>VLOOKUP(C6109,Customers!$B$8:$C$1412,2,FALSE)</f>
        <v>Kidstuff, Etc!</v>
      </c>
      <c r="E6109" s="7">
        <v>45351</v>
      </c>
      <c r="F6109" s="6">
        <v>4</v>
      </c>
      <c r="G6109" s="6" t="str">
        <f>VLOOKUP(F6109,'Other Data'!$B$17:$C$24,2,FALSE)</f>
        <v>ProductD</v>
      </c>
      <c r="H6109" s="6">
        <v>3</v>
      </c>
      <c r="I6109" s="8">
        <v>45351.625416666677</v>
      </c>
      <c r="J6109" s="6">
        <v>109</v>
      </c>
    </row>
    <row r="6110" spans="2:10" x14ac:dyDescent="0.3">
      <c r="B6110" s="6">
        <v>1131090</v>
      </c>
      <c r="C6110" s="6">
        <v>349</v>
      </c>
      <c r="D6110" s="6" t="str">
        <f>VLOOKUP(C6110,Customers!$B$8:$C$1412,2,FALSE)</f>
        <v>Canadian Tire # 80</v>
      </c>
      <c r="E6110" s="7">
        <v>45351</v>
      </c>
      <c r="F6110" s="6">
        <v>6</v>
      </c>
      <c r="G6110" s="6" t="str">
        <f>VLOOKUP(F6110,'Other Data'!$B$17:$C$24,2,FALSE)</f>
        <v>ProductF</v>
      </c>
      <c r="H6110" s="9"/>
      <c r="I6110" s="9"/>
      <c r="J6110" s="9"/>
    </row>
    <row r="6111" spans="2:10" x14ac:dyDescent="0.3">
      <c r="B6111" s="6">
        <v>1131091</v>
      </c>
      <c r="C6111" s="6">
        <v>151</v>
      </c>
      <c r="D6111" s="6" t="str">
        <f>VLOOKUP(C6111,Customers!$B$8:$C$1412,2,FALSE)</f>
        <v>Echo Clothing Co.</v>
      </c>
      <c r="E6111" s="7">
        <v>45351</v>
      </c>
      <c r="F6111" s="6">
        <v>6</v>
      </c>
      <c r="G6111" s="6" t="str">
        <f>VLOOKUP(F6111,'Other Data'!$B$17:$C$24,2,FALSE)</f>
        <v>ProductF</v>
      </c>
      <c r="H6111" s="9"/>
      <c r="I6111" s="9"/>
      <c r="J6111" s="9"/>
    </row>
    <row r="6112" spans="2:10" x14ac:dyDescent="0.3">
      <c r="B6112" s="6">
        <v>1131092</v>
      </c>
      <c r="C6112" s="6">
        <v>1007</v>
      </c>
      <c r="D6112" s="6" t="str">
        <f>VLOOKUP(C6112,Customers!$B$8:$C$1412,2,FALSE)</f>
        <v>Kitty Hawk Sports</v>
      </c>
      <c r="E6112" s="7">
        <v>45351</v>
      </c>
      <c r="F6112" s="6">
        <v>5</v>
      </c>
      <c r="G6112" s="6" t="str">
        <f>VLOOKUP(F6112,'Other Data'!$B$17:$C$24,2,FALSE)</f>
        <v>ProductE</v>
      </c>
      <c r="H6112" s="6">
        <v>7</v>
      </c>
      <c r="I6112" s="8">
        <v>45351.65938657408</v>
      </c>
      <c r="J6112" s="6">
        <v>133</v>
      </c>
    </row>
    <row r="6113" spans="2:10" x14ac:dyDescent="0.3">
      <c r="B6113" s="6">
        <v>1131093</v>
      </c>
      <c r="C6113" s="6">
        <v>1076</v>
      </c>
      <c r="D6113" s="6" t="str">
        <f>VLOOKUP(C6113,Customers!$B$8:$C$1412,2,FALSE)</f>
        <v>Medi Thrift Pharmacy</v>
      </c>
      <c r="E6113" s="7">
        <v>45351</v>
      </c>
      <c r="F6113" s="6">
        <v>3</v>
      </c>
      <c r="G6113" s="6" t="str">
        <f>VLOOKUP(F6113,'Other Data'!$B$17:$C$24,2,FALSE)</f>
        <v>ProductC</v>
      </c>
      <c r="H6113" s="6">
        <v>7</v>
      </c>
      <c r="I6113" s="8">
        <v>45351.671041666676</v>
      </c>
      <c r="J6113" s="6">
        <v>107</v>
      </c>
    </row>
    <row r="6114" spans="2:10" x14ac:dyDescent="0.3">
      <c r="B6114" s="6">
        <v>1131094</v>
      </c>
      <c r="C6114" s="6">
        <v>723</v>
      </c>
      <c r="D6114" s="6" t="str">
        <f>VLOOKUP(C6114,Customers!$B$8:$C$1412,2,FALSE)</f>
        <v>Olivia's Pharmacy</v>
      </c>
      <c r="E6114" s="7">
        <v>45351</v>
      </c>
      <c r="F6114" s="6">
        <v>2</v>
      </c>
      <c r="G6114" s="6" t="str">
        <f>VLOOKUP(F6114,'Other Data'!$B$17:$C$24,2,FALSE)</f>
        <v>ProductB</v>
      </c>
      <c r="H6114" s="6">
        <v>5</v>
      </c>
      <c r="I6114" s="8">
        <v>45351.688425925931</v>
      </c>
      <c r="J6114" s="6">
        <v>126</v>
      </c>
    </row>
    <row r="6115" spans="2:10" x14ac:dyDescent="0.3">
      <c r="B6115" s="6">
        <v>1131095</v>
      </c>
      <c r="C6115" s="6">
        <v>251</v>
      </c>
      <c r="D6115" s="6" t="str">
        <f>VLOOKUP(C6115,Customers!$B$8:$C$1412,2,FALSE)</f>
        <v>The Bargain Shop Holdings Inc</v>
      </c>
      <c r="E6115" s="7">
        <v>45351</v>
      </c>
      <c r="F6115" s="6">
        <v>4</v>
      </c>
      <c r="G6115" s="6" t="str">
        <f>VLOOKUP(F6115,'Other Data'!$B$17:$C$24,2,FALSE)</f>
        <v>ProductD</v>
      </c>
      <c r="H6115" s="6">
        <v>6</v>
      </c>
      <c r="I6115" s="8">
        <v>45351.697777777787</v>
      </c>
      <c r="J6115" s="6">
        <v>127</v>
      </c>
    </row>
    <row r="6116" spans="2:10" x14ac:dyDescent="0.3">
      <c r="B6116" s="6">
        <v>1131096</v>
      </c>
      <c r="C6116" s="6">
        <v>763</v>
      </c>
      <c r="D6116" s="6" t="str">
        <f>VLOOKUP(C6116,Customers!$B$8:$C$1412,2,FALSE)</f>
        <v>Melrose Drug</v>
      </c>
      <c r="E6116" s="7">
        <v>45352</v>
      </c>
      <c r="F6116" s="6">
        <v>6</v>
      </c>
      <c r="G6116" s="6" t="str">
        <f>VLOOKUP(F6116,'Other Data'!$B$17:$C$24,2,FALSE)</f>
        <v>ProductF</v>
      </c>
      <c r="H6116" s="9"/>
      <c r="I6116" s="9"/>
      <c r="J6116" s="9"/>
    </row>
    <row r="6117" spans="2:10" x14ac:dyDescent="0.3">
      <c r="B6117" s="6">
        <v>1131097</v>
      </c>
      <c r="C6117" s="6">
        <v>855</v>
      </c>
      <c r="D6117" s="6" t="str">
        <f>VLOOKUP(C6117,Customers!$B$8:$C$1412,2,FALSE)</f>
        <v>Deep Blue Boutique</v>
      </c>
      <c r="E6117" s="7">
        <v>45352</v>
      </c>
      <c r="F6117" s="6">
        <v>2</v>
      </c>
      <c r="G6117" s="6" t="str">
        <f>VLOOKUP(F6117,'Other Data'!$B$17:$C$24,2,FALSE)</f>
        <v>ProductB</v>
      </c>
      <c r="H6117" s="6">
        <v>7</v>
      </c>
      <c r="I6117" s="8">
        <v>45352.345497685186</v>
      </c>
      <c r="J6117" s="6">
        <v>125</v>
      </c>
    </row>
    <row r="6118" spans="2:10" x14ac:dyDescent="0.3">
      <c r="B6118" s="6">
        <v>1131098</v>
      </c>
      <c r="C6118" s="6">
        <v>601</v>
      </c>
      <c r="D6118" s="6" t="str">
        <f>VLOOKUP(C6118,Customers!$B$8:$C$1412,2,FALSE)</f>
        <v>Sterling Rose</v>
      </c>
      <c r="E6118" s="7">
        <v>45352</v>
      </c>
      <c r="F6118" s="6">
        <v>6</v>
      </c>
      <c r="G6118" s="6" t="str">
        <f>VLOOKUP(F6118,'Other Data'!$B$17:$C$24,2,FALSE)</f>
        <v>ProductF</v>
      </c>
      <c r="H6118" s="9"/>
      <c r="I6118" s="9"/>
      <c r="J6118" s="9"/>
    </row>
    <row r="6119" spans="2:10" x14ac:dyDescent="0.3">
      <c r="B6119" s="6">
        <v>1131099</v>
      </c>
      <c r="C6119" s="6">
        <v>1304</v>
      </c>
      <c r="D6119" s="6" t="str">
        <f>VLOOKUP(C6119,Customers!$B$8:$C$1412,2,FALSE)</f>
        <v>Workflow One</v>
      </c>
      <c r="E6119" s="7">
        <v>45352</v>
      </c>
      <c r="F6119" s="6">
        <v>5</v>
      </c>
      <c r="G6119" s="6" t="str">
        <f>VLOOKUP(F6119,'Other Data'!$B$17:$C$24,2,FALSE)</f>
        <v>ProductE</v>
      </c>
      <c r="H6119" s="6">
        <v>3</v>
      </c>
      <c r="I6119" s="8">
        <v>45352.371435185181</v>
      </c>
      <c r="J6119" s="6">
        <v>122</v>
      </c>
    </row>
    <row r="6120" spans="2:10" x14ac:dyDescent="0.3">
      <c r="B6120" s="6">
        <v>1131100</v>
      </c>
      <c r="C6120" s="6">
        <v>406</v>
      </c>
      <c r="D6120" s="6" t="str">
        <f>VLOOKUP(C6120,Customers!$B$8:$C$1412,2,FALSE)</f>
        <v>Aldekor Inc</v>
      </c>
      <c r="E6120" s="7">
        <v>45352</v>
      </c>
      <c r="F6120" s="6">
        <v>3</v>
      </c>
      <c r="G6120" s="6" t="str">
        <f>VLOOKUP(F6120,'Other Data'!$B$17:$C$24,2,FALSE)</f>
        <v>ProductC</v>
      </c>
      <c r="H6120" s="6">
        <v>5</v>
      </c>
      <c r="I6120" s="8">
        <v>45352.384606481479</v>
      </c>
      <c r="J6120" s="6">
        <v>124</v>
      </c>
    </row>
    <row r="6121" spans="2:10" x14ac:dyDescent="0.3">
      <c r="B6121" s="6">
        <v>1131101</v>
      </c>
      <c r="C6121" s="6">
        <v>929</v>
      </c>
      <c r="D6121" s="6" t="str">
        <f>VLOOKUP(C6121,Customers!$B$8:$C$1412,2,FALSE)</f>
        <v>Danielle Hanna</v>
      </c>
      <c r="E6121" s="7">
        <v>45352</v>
      </c>
      <c r="F6121" s="6">
        <v>4</v>
      </c>
      <c r="G6121" s="6" t="str">
        <f>VLOOKUP(F6121,'Other Data'!$B$17:$C$24,2,FALSE)</f>
        <v>ProductD</v>
      </c>
      <c r="H6121" s="6">
        <v>2</v>
      </c>
      <c r="I6121" s="8">
        <v>45352.400740740741</v>
      </c>
      <c r="J6121" s="6">
        <v>109</v>
      </c>
    </row>
    <row r="6122" spans="2:10" x14ac:dyDescent="0.3">
      <c r="B6122" s="6">
        <v>1131102</v>
      </c>
      <c r="C6122" s="6">
        <v>143</v>
      </c>
      <c r="D6122" s="6" t="str">
        <f>VLOOKUP(C6122,Customers!$B$8:$C$1412,2,FALSE)</f>
        <v>Just Curious</v>
      </c>
      <c r="E6122" s="7">
        <v>45352</v>
      </c>
      <c r="F6122" s="6">
        <v>4</v>
      </c>
      <c r="G6122" s="6" t="str">
        <f>VLOOKUP(F6122,'Other Data'!$B$17:$C$24,2,FALSE)</f>
        <v>ProductD</v>
      </c>
      <c r="H6122" s="6">
        <v>2</v>
      </c>
      <c r="I6122" s="8">
        <v>45352.409953703704</v>
      </c>
      <c r="J6122" s="6">
        <v>131</v>
      </c>
    </row>
    <row r="6123" spans="2:10" x14ac:dyDescent="0.3">
      <c r="B6123" s="6">
        <v>1131103</v>
      </c>
      <c r="C6123" s="6">
        <v>1115</v>
      </c>
      <c r="D6123" s="6" t="str">
        <f>VLOOKUP(C6123,Customers!$B$8:$C$1412,2,FALSE)</f>
        <v>Great American Merchtile</v>
      </c>
      <c r="E6123" s="7">
        <v>45352</v>
      </c>
      <c r="F6123" s="6">
        <v>2</v>
      </c>
      <c r="G6123" s="6" t="str">
        <f>VLOOKUP(F6123,'Other Data'!$B$17:$C$24,2,FALSE)</f>
        <v>ProductB</v>
      </c>
      <c r="H6123" s="6">
        <v>4</v>
      </c>
      <c r="I6123" s="8">
        <v>45352.421122685184</v>
      </c>
      <c r="J6123" s="6">
        <v>117</v>
      </c>
    </row>
    <row r="6124" spans="2:10" x14ac:dyDescent="0.3">
      <c r="B6124" s="6">
        <v>1131104</v>
      </c>
      <c r="C6124" s="6">
        <v>678</v>
      </c>
      <c r="D6124" s="6" t="str">
        <f>VLOOKUP(C6124,Customers!$B$8:$C$1412,2,FALSE)</f>
        <v>Interior Gift Gallery</v>
      </c>
      <c r="E6124" s="7">
        <v>45352</v>
      </c>
      <c r="F6124" s="6">
        <v>3</v>
      </c>
      <c r="G6124" s="6" t="str">
        <f>VLOOKUP(F6124,'Other Data'!$B$17:$C$24,2,FALSE)</f>
        <v>ProductC</v>
      </c>
      <c r="H6124" s="6">
        <v>2</v>
      </c>
      <c r="I6124" s="8">
        <v>45352.433240740742</v>
      </c>
      <c r="J6124" s="6">
        <v>133</v>
      </c>
    </row>
    <row r="6125" spans="2:10" x14ac:dyDescent="0.3">
      <c r="B6125" s="6">
        <v>1131105</v>
      </c>
      <c r="C6125" s="6">
        <v>276</v>
      </c>
      <c r="D6125" s="6" t="str">
        <f>VLOOKUP(C6125,Customers!$B$8:$C$1412,2,FALSE)</f>
        <v>Roasting Apple</v>
      </c>
      <c r="E6125" s="7">
        <v>45352</v>
      </c>
      <c r="F6125" s="6">
        <v>4</v>
      </c>
      <c r="G6125" s="6" t="str">
        <f>VLOOKUP(F6125,'Other Data'!$B$17:$C$24,2,FALSE)</f>
        <v>ProductD</v>
      </c>
      <c r="H6125" s="6">
        <v>3</v>
      </c>
      <c r="I6125" s="8">
        <v>45352.448530092595</v>
      </c>
      <c r="J6125" s="6">
        <v>113</v>
      </c>
    </row>
    <row r="6126" spans="2:10" x14ac:dyDescent="0.3">
      <c r="B6126" s="6">
        <v>1131106</v>
      </c>
      <c r="C6126" s="6">
        <v>263</v>
      </c>
      <c r="D6126" s="6" t="str">
        <f>VLOOKUP(C6126,Customers!$B$8:$C$1412,2,FALSE)</f>
        <v>Zellers Store #327</v>
      </c>
      <c r="E6126" s="7">
        <v>45352</v>
      </c>
      <c r="F6126" s="6">
        <v>1</v>
      </c>
      <c r="G6126" s="6" t="str">
        <f>VLOOKUP(F6126,'Other Data'!$B$17:$C$24,2,FALSE)</f>
        <v>ProductA</v>
      </c>
      <c r="H6126" s="6">
        <v>4</v>
      </c>
      <c r="I6126" s="8">
        <v>45352.45793981482</v>
      </c>
      <c r="J6126" s="6">
        <v>134</v>
      </c>
    </row>
    <row r="6127" spans="2:10" x14ac:dyDescent="0.3">
      <c r="B6127" s="6">
        <v>1131107</v>
      </c>
      <c r="C6127" s="6">
        <v>192</v>
      </c>
      <c r="D6127" s="6" t="str">
        <f>VLOOKUP(C6127,Customers!$B$8:$C$1412,2,FALSE)</f>
        <v>Lovell Drugs- Oshawa</v>
      </c>
      <c r="E6127" s="7">
        <v>45352</v>
      </c>
      <c r="F6127" s="6">
        <v>3</v>
      </c>
      <c r="G6127" s="6" t="str">
        <f>VLOOKUP(F6127,'Other Data'!$B$17:$C$24,2,FALSE)</f>
        <v>ProductC</v>
      </c>
      <c r="H6127" s="6">
        <v>6</v>
      </c>
      <c r="I6127" s="8">
        <v>45352.466655092598</v>
      </c>
      <c r="J6127" s="6">
        <v>107</v>
      </c>
    </row>
    <row r="6128" spans="2:10" x14ac:dyDescent="0.3">
      <c r="B6128" s="6">
        <v>1131108</v>
      </c>
      <c r="C6128" s="6">
        <v>861</v>
      </c>
      <c r="D6128" s="6" t="str">
        <f>VLOOKUP(C6128,Customers!$B$8:$C$1412,2,FALSE)</f>
        <v>Attachments</v>
      </c>
      <c r="E6128" s="7">
        <v>45352</v>
      </c>
      <c r="F6128" s="6">
        <v>6</v>
      </c>
      <c r="G6128" s="6" t="str">
        <f>VLOOKUP(F6128,'Other Data'!$B$17:$C$24,2,FALSE)</f>
        <v>ProductF</v>
      </c>
      <c r="H6128" s="9"/>
      <c r="I6128" s="9"/>
      <c r="J6128" s="9"/>
    </row>
    <row r="6129" spans="2:10" x14ac:dyDescent="0.3">
      <c r="B6129" s="6">
        <v>1131109</v>
      </c>
      <c r="C6129" s="6">
        <v>1079</v>
      </c>
      <c r="D6129" s="6" t="str">
        <f>VLOOKUP(C6129,Customers!$B$8:$C$1412,2,FALSE)</f>
        <v>Riverboat Gift Shop</v>
      </c>
      <c r="E6129" s="7">
        <v>45352</v>
      </c>
      <c r="F6129" s="6">
        <v>4</v>
      </c>
      <c r="G6129" s="6" t="str">
        <f>VLOOKUP(F6129,'Other Data'!$B$17:$C$24,2,FALSE)</f>
        <v>ProductD</v>
      </c>
      <c r="H6129" s="6">
        <v>3</v>
      </c>
      <c r="I6129" s="8">
        <v>45352.489224537043</v>
      </c>
      <c r="J6129" s="6">
        <v>109</v>
      </c>
    </row>
    <row r="6130" spans="2:10" x14ac:dyDescent="0.3">
      <c r="B6130" s="6">
        <v>1131110</v>
      </c>
      <c r="C6130" s="6">
        <v>415</v>
      </c>
      <c r="D6130" s="6" t="str">
        <f>VLOOKUP(C6130,Customers!$B$8:$C$1412,2,FALSE)</f>
        <v>ETCETERA</v>
      </c>
      <c r="E6130" s="7">
        <v>45352</v>
      </c>
      <c r="F6130" s="6">
        <v>4</v>
      </c>
      <c r="G6130" s="6" t="str">
        <f>VLOOKUP(F6130,'Other Data'!$B$17:$C$24,2,FALSE)</f>
        <v>ProductD</v>
      </c>
      <c r="H6130" s="6">
        <v>4</v>
      </c>
      <c r="I6130" s="8">
        <v>45352.502465277787</v>
      </c>
      <c r="J6130" s="6">
        <v>108</v>
      </c>
    </row>
    <row r="6131" spans="2:10" x14ac:dyDescent="0.3">
      <c r="B6131" s="6">
        <v>1131111</v>
      </c>
      <c r="C6131" s="6">
        <v>891</v>
      </c>
      <c r="D6131" s="6" t="str">
        <f>VLOOKUP(C6131,Customers!$B$8:$C$1412,2,FALSE)</f>
        <v>Yossels</v>
      </c>
      <c r="E6131" s="7">
        <v>45352</v>
      </c>
      <c r="F6131" s="6">
        <v>1</v>
      </c>
      <c r="G6131" s="6" t="str">
        <f>VLOOKUP(F6131,'Other Data'!$B$17:$C$24,2,FALSE)</f>
        <v>ProductA</v>
      </c>
      <c r="H6131" s="6">
        <v>7</v>
      </c>
      <c r="I6131" s="8">
        <v>45352.516539351862</v>
      </c>
      <c r="J6131" s="6">
        <v>112</v>
      </c>
    </row>
    <row r="6132" spans="2:10" x14ac:dyDescent="0.3">
      <c r="B6132" s="6">
        <v>1131112</v>
      </c>
      <c r="C6132" s="6">
        <v>583</v>
      </c>
      <c r="D6132" s="6" t="str">
        <f>VLOOKUP(C6132,Customers!$B$8:$C$1412,2,FALSE)</f>
        <v>Theresa Marie's Fashion Access</v>
      </c>
      <c r="E6132" s="7">
        <v>45352</v>
      </c>
      <c r="F6132" s="6">
        <v>3</v>
      </c>
      <c r="G6132" s="6" t="str">
        <f>VLOOKUP(F6132,'Other Data'!$B$17:$C$24,2,FALSE)</f>
        <v>ProductC</v>
      </c>
      <c r="H6132" s="6">
        <v>5</v>
      </c>
      <c r="I6132" s="8">
        <v>45352.531168981492</v>
      </c>
      <c r="J6132" s="6">
        <v>132</v>
      </c>
    </row>
    <row r="6133" spans="2:10" x14ac:dyDescent="0.3">
      <c r="B6133" s="6">
        <v>1131113</v>
      </c>
      <c r="C6133" s="6">
        <v>242</v>
      </c>
      <c r="D6133" s="6" t="str">
        <f>VLOOKUP(C6133,Customers!$B$8:$C$1412,2,FALSE)</f>
        <v>NEUTRANO AR- CAN</v>
      </c>
      <c r="E6133" s="7">
        <v>45352</v>
      </c>
      <c r="F6133" s="6">
        <v>1</v>
      </c>
      <c r="G6133" s="6" t="str">
        <f>VLOOKUP(F6133,'Other Data'!$B$17:$C$24,2,FALSE)</f>
        <v>ProductA</v>
      </c>
      <c r="H6133" s="6">
        <v>5</v>
      </c>
      <c r="I6133" s="8">
        <v>45352.542997685196</v>
      </c>
      <c r="J6133" s="6">
        <v>109</v>
      </c>
    </row>
    <row r="6134" spans="2:10" x14ac:dyDescent="0.3">
      <c r="B6134" s="6">
        <v>1131114</v>
      </c>
      <c r="C6134" s="6">
        <v>408</v>
      </c>
      <c r="D6134" s="6" t="str">
        <f>VLOOKUP(C6134,Customers!$B$8:$C$1412,2,FALSE)</f>
        <v>KW SURPLUS</v>
      </c>
      <c r="E6134" s="7">
        <v>45352</v>
      </c>
      <c r="F6134" s="6">
        <v>4</v>
      </c>
      <c r="G6134" s="6" t="str">
        <f>VLOOKUP(F6134,'Other Data'!$B$17:$C$24,2,FALSE)</f>
        <v>ProductD</v>
      </c>
      <c r="H6134" s="6">
        <v>2</v>
      </c>
      <c r="I6134" s="8">
        <v>45352.552858796305</v>
      </c>
      <c r="J6134" s="6">
        <v>105</v>
      </c>
    </row>
    <row r="6135" spans="2:10" x14ac:dyDescent="0.3">
      <c r="B6135" s="6">
        <v>1131115</v>
      </c>
      <c r="C6135" s="6">
        <v>295</v>
      </c>
      <c r="D6135" s="6" t="str">
        <f>VLOOKUP(C6135,Customers!$B$8:$C$1412,2,FALSE)</f>
        <v>SDM - 707</v>
      </c>
      <c r="E6135" s="7">
        <v>45352</v>
      </c>
      <c r="F6135" s="6">
        <v>4</v>
      </c>
      <c r="G6135" s="6" t="str">
        <f>VLOOKUP(F6135,'Other Data'!$B$17:$C$24,2,FALSE)</f>
        <v>ProductD</v>
      </c>
      <c r="H6135" s="6">
        <v>4</v>
      </c>
      <c r="I6135" s="8">
        <v>45352.565277777787</v>
      </c>
      <c r="J6135" s="6">
        <v>105</v>
      </c>
    </row>
    <row r="6136" spans="2:10" x14ac:dyDescent="0.3">
      <c r="B6136" s="6">
        <v>1131116</v>
      </c>
      <c r="C6136" s="6">
        <v>1238</v>
      </c>
      <c r="D6136" s="6" t="str">
        <f>VLOOKUP(C6136,Customers!$B$8:$C$1412,2,FALSE)</f>
        <v>Valley Baptist Medical Gift Shop</v>
      </c>
      <c r="E6136" s="7">
        <v>45352</v>
      </c>
      <c r="F6136" s="6">
        <v>6</v>
      </c>
      <c r="G6136" s="6" t="str">
        <f>VLOOKUP(F6136,'Other Data'!$B$17:$C$24,2,FALSE)</f>
        <v>ProductF</v>
      </c>
      <c r="H6136" s="9"/>
      <c r="I6136" s="9"/>
      <c r="J6136" s="9"/>
    </row>
    <row r="6137" spans="2:10" x14ac:dyDescent="0.3">
      <c r="B6137" s="6">
        <v>1131117</v>
      </c>
      <c r="C6137" s="6">
        <v>651</v>
      </c>
      <c r="D6137" s="6" t="str">
        <f>VLOOKUP(C6137,Customers!$B$8:$C$1412,2,FALSE)</f>
        <v>Peoples Drig Mart - 135</v>
      </c>
      <c r="E6137" s="7">
        <v>45352</v>
      </c>
      <c r="F6137" s="6">
        <v>1</v>
      </c>
      <c r="G6137" s="6" t="str">
        <f>VLOOKUP(F6137,'Other Data'!$B$17:$C$24,2,FALSE)</f>
        <v>ProductA</v>
      </c>
      <c r="H6137" s="6">
        <v>3</v>
      </c>
      <c r="I6137" s="8">
        <v>45352.592326388898</v>
      </c>
      <c r="J6137" s="6">
        <v>133</v>
      </c>
    </row>
    <row r="6138" spans="2:10" x14ac:dyDescent="0.3">
      <c r="B6138" s="6">
        <v>1131118</v>
      </c>
      <c r="C6138" s="6">
        <v>401</v>
      </c>
      <c r="D6138" s="6" t="str">
        <f>VLOOKUP(C6138,Customers!$B$8:$C$1412,2,FALSE)</f>
        <v>Safari Outfitters Inc</v>
      </c>
      <c r="E6138" s="7">
        <v>45352</v>
      </c>
      <c r="F6138" s="6">
        <v>3</v>
      </c>
      <c r="G6138" s="6" t="str">
        <f>VLOOKUP(F6138,'Other Data'!$B$17:$C$24,2,FALSE)</f>
        <v>ProductC</v>
      </c>
      <c r="H6138" s="6">
        <v>4</v>
      </c>
      <c r="I6138" s="8">
        <v>45352.605949074081</v>
      </c>
      <c r="J6138" s="6">
        <v>122</v>
      </c>
    </row>
    <row r="6139" spans="2:10" x14ac:dyDescent="0.3">
      <c r="B6139" s="6">
        <v>1131119</v>
      </c>
      <c r="C6139" s="6">
        <v>56</v>
      </c>
      <c r="D6139" s="6" t="str">
        <f>VLOOKUP(C6139,Customers!$B$8:$C$1412,2,FALSE)</f>
        <v>Ambience Home Accents</v>
      </c>
      <c r="E6139" s="7">
        <v>45352</v>
      </c>
      <c r="F6139" s="6">
        <v>3</v>
      </c>
      <c r="G6139" s="6" t="str">
        <f>VLOOKUP(F6139,'Other Data'!$B$17:$C$24,2,FALSE)</f>
        <v>ProductC</v>
      </c>
      <c r="H6139" s="6">
        <v>7</v>
      </c>
      <c r="I6139" s="8">
        <v>45352.617129629638</v>
      </c>
      <c r="J6139" s="6">
        <v>121</v>
      </c>
    </row>
    <row r="6140" spans="2:10" x14ac:dyDescent="0.3">
      <c r="B6140" s="6">
        <v>1131120</v>
      </c>
      <c r="C6140" s="6">
        <v>346</v>
      </c>
      <c r="D6140" s="6" t="str">
        <f>VLOOKUP(C6140,Customers!$B$8:$C$1412,2,FALSE)</f>
        <v>THE CASUAL WAY</v>
      </c>
      <c r="E6140" s="7">
        <v>45352</v>
      </c>
      <c r="F6140" s="6">
        <v>5</v>
      </c>
      <c r="G6140" s="6" t="str">
        <f>VLOOKUP(F6140,'Other Data'!$B$17:$C$24,2,FALSE)</f>
        <v>ProductE</v>
      </c>
      <c r="H6140" s="6">
        <v>6</v>
      </c>
      <c r="I6140" s="8">
        <v>45352.633807870377</v>
      </c>
      <c r="J6140" s="6">
        <v>116</v>
      </c>
    </row>
    <row r="6141" spans="2:10" x14ac:dyDescent="0.3">
      <c r="B6141" s="6">
        <v>1131121</v>
      </c>
      <c r="C6141" s="6">
        <v>1324</v>
      </c>
      <c r="D6141" s="6" t="str">
        <f>VLOOKUP(C6141,Customers!$B$8:$C$1412,2,FALSE)</f>
        <v>V. Sattui Winery</v>
      </c>
      <c r="E6141" s="7">
        <v>45352</v>
      </c>
      <c r="F6141" s="6">
        <v>3</v>
      </c>
      <c r="G6141" s="6" t="str">
        <f>VLOOKUP(F6141,'Other Data'!$B$17:$C$24,2,FALSE)</f>
        <v>ProductC</v>
      </c>
      <c r="H6141" s="6">
        <v>4</v>
      </c>
      <c r="I6141" s="8">
        <v>45352.646180555559</v>
      </c>
      <c r="J6141" s="6">
        <v>116</v>
      </c>
    </row>
    <row r="6142" spans="2:10" x14ac:dyDescent="0.3">
      <c r="B6142" s="6">
        <v>1131122</v>
      </c>
      <c r="C6142" s="6">
        <v>906</v>
      </c>
      <c r="D6142" s="6" t="str">
        <f>VLOOKUP(C6142,Customers!$B$8:$C$1412,2,FALSE)</f>
        <v>Willy Nilly Trading Co.</v>
      </c>
      <c r="E6142" s="7">
        <v>45352</v>
      </c>
      <c r="F6142" s="6">
        <v>3</v>
      </c>
      <c r="G6142" s="6" t="str">
        <f>VLOOKUP(F6142,'Other Data'!$B$17:$C$24,2,FALSE)</f>
        <v>ProductC</v>
      </c>
      <c r="H6142" s="6">
        <v>5</v>
      </c>
      <c r="I6142" s="8">
        <v>45352.660914351858</v>
      </c>
      <c r="J6142" s="6">
        <v>106</v>
      </c>
    </row>
    <row r="6143" spans="2:10" x14ac:dyDescent="0.3">
      <c r="B6143" s="6">
        <v>1131123</v>
      </c>
      <c r="C6143" s="6">
        <v>778</v>
      </c>
      <c r="D6143" s="6" t="str">
        <f>VLOOKUP(C6143,Customers!$B$8:$C$1412,2,FALSE)</f>
        <v>Lewen Industries - Rhode Island Hospital</v>
      </c>
      <c r="E6143" s="7">
        <v>45352</v>
      </c>
      <c r="F6143" s="6">
        <v>2</v>
      </c>
      <c r="G6143" s="6" t="str">
        <f>VLOOKUP(F6143,'Other Data'!$B$17:$C$24,2,FALSE)</f>
        <v>ProductB</v>
      </c>
      <c r="H6143" s="6">
        <v>3</v>
      </c>
      <c r="I6143" s="8">
        <v>45352.677164351859</v>
      </c>
      <c r="J6143" s="6">
        <v>117</v>
      </c>
    </row>
    <row r="6144" spans="2:10" x14ac:dyDescent="0.3">
      <c r="B6144" s="6">
        <v>1131124</v>
      </c>
      <c r="C6144" s="6">
        <v>1410</v>
      </c>
      <c r="D6144" s="6" t="str">
        <f>VLOOKUP(C6144,Customers!$B$8:$C$1412,2,FALSE)</f>
        <v>Amazon.com.kydc LLC</v>
      </c>
      <c r="E6144" s="7">
        <v>45352</v>
      </c>
      <c r="F6144" s="6">
        <v>4</v>
      </c>
      <c r="G6144" s="6" t="str">
        <f>VLOOKUP(F6144,'Other Data'!$B$17:$C$24,2,FALSE)</f>
        <v>ProductD</v>
      </c>
      <c r="H6144" s="6">
        <v>4</v>
      </c>
      <c r="I6144" s="8">
        <v>45352.693252314821</v>
      </c>
      <c r="J6144" s="6">
        <v>134</v>
      </c>
    </row>
    <row r="6145" spans="2:10" x14ac:dyDescent="0.3">
      <c r="B6145" s="6">
        <v>1131125</v>
      </c>
      <c r="C6145" s="6">
        <v>220</v>
      </c>
      <c r="D6145" s="6" t="str">
        <f>VLOOKUP(C6145,Customers!$B$8:$C$1412,2,FALSE)</f>
        <v>WASHED ASHORE</v>
      </c>
      <c r="E6145" s="7">
        <v>45352</v>
      </c>
      <c r="F6145" s="6">
        <v>5</v>
      </c>
      <c r="G6145" s="6" t="str">
        <f>VLOOKUP(F6145,'Other Data'!$B$17:$C$24,2,FALSE)</f>
        <v>ProductE</v>
      </c>
      <c r="H6145" s="6">
        <v>6</v>
      </c>
      <c r="I6145" s="8">
        <v>45352.707106481488</v>
      </c>
      <c r="J6145" s="6">
        <v>122</v>
      </c>
    </row>
    <row r="6146" spans="2:10" x14ac:dyDescent="0.3">
      <c r="B6146" s="6">
        <v>1131126</v>
      </c>
      <c r="C6146" s="6">
        <v>1379</v>
      </c>
      <c r="D6146" s="6" t="str">
        <f>VLOOKUP(C6146,Customers!$B$8:$C$1412,2,FALSE)</f>
        <v>Sogno Boutique Of Dreams</v>
      </c>
      <c r="E6146" s="7">
        <v>45352</v>
      </c>
      <c r="F6146" s="6">
        <v>3</v>
      </c>
      <c r="G6146" s="6" t="str">
        <f>VLOOKUP(F6146,'Other Data'!$B$17:$C$24,2,FALSE)</f>
        <v>ProductC</v>
      </c>
      <c r="H6146" s="6">
        <v>3</v>
      </c>
      <c r="I6146" s="8">
        <v>45352.718530092599</v>
      </c>
      <c r="J6146" s="6">
        <v>129</v>
      </c>
    </row>
    <row r="6147" spans="2:10" x14ac:dyDescent="0.3">
      <c r="B6147" s="6">
        <v>1131127</v>
      </c>
      <c r="C6147" s="6">
        <v>592</v>
      </c>
      <c r="D6147" s="6" t="str">
        <f>VLOOKUP(C6147,Customers!$B$8:$C$1412,2,FALSE)</f>
        <v>Happy Gift Shop</v>
      </c>
      <c r="E6147" s="7">
        <v>45352</v>
      </c>
      <c r="F6147" s="6">
        <v>2</v>
      </c>
      <c r="G6147" s="6" t="str">
        <f>VLOOKUP(F6147,'Other Data'!$B$17:$C$24,2,FALSE)</f>
        <v>ProductB</v>
      </c>
      <c r="H6147" s="6">
        <v>3</v>
      </c>
      <c r="I6147" s="8">
        <v>45352.730868055565</v>
      </c>
      <c r="J6147" s="6">
        <v>114</v>
      </c>
    </row>
    <row r="6148" spans="2:10" x14ac:dyDescent="0.3">
      <c r="B6148" s="6">
        <v>1131128</v>
      </c>
      <c r="C6148" s="6">
        <v>1241</v>
      </c>
      <c r="D6148" s="6" t="str">
        <f>VLOOKUP(C6148,Customers!$B$8:$C$1412,2,FALSE)</f>
        <v>General Store</v>
      </c>
      <c r="E6148" s="7">
        <v>45352</v>
      </c>
      <c r="F6148" s="6">
        <v>6</v>
      </c>
      <c r="G6148" s="6" t="str">
        <f>VLOOKUP(F6148,'Other Data'!$B$17:$C$24,2,FALSE)</f>
        <v>ProductF</v>
      </c>
      <c r="H6148" s="9"/>
      <c r="I6148" s="9"/>
      <c r="J6148" s="9"/>
    </row>
    <row r="6149" spans="2:10" x14ac:dyDescent="0.3">
      <c r="B6149" s="6">
        <v>1131129</v>
      </c>
      <c r="C6149" s="6">
        <v>975</v>
      </c>
      <c r="D6149" s="6" t="str">
        <f>VLOOKUP(C6149,Customers!$B$8:$C$1412,2,FALSE)</f>
        <v>Washington Parfume &amp; Watch</v>
      </c>
      <c r="E6149" s="7">
        <v>45355</v>
      </c>
      <c r="F6149" s="6">
        <v>1</v>
      </c>
      <c r="G6149" s="6" t="str">
        <f>VLOOKUP(F6149,'Other Data'!$B$17:$C$24,2,FALSE)</f>
        <v>ProductA</v>
      </c>
      <c r="H6149" s="6">
        <v>7</v>
      </c>
      <c r="I6149" s="8">
        <v>45355.333333333336</v>
      </c>
      <c r="J6149" s="6">
        <v>128</v>
      </c>
    </row>
    <row r="6150" spans="2:10" x14ac:dyDescent="0.3">
      <c r="B6150" s="6">
        <v>1131130</v>
      </c>
      <c r="C6150" s="6">
        <v>271</v>
      </c>
      <c r="D6150" s="6" t="str">
        <f>VLOOKUP(C6150,Customers!$B$8:$C$1412,2,FALSE)</f>
        <v>Shopping Channel</v>
      </c>
      <c r="E6150" s="7">
        <v>45355</v>
      </c>
      <c r="F6150" s="6">
        <v>1</v>
      </c>
      <c r="G6150" s="6" t="str">
        <f>VLOOKUP(F6150,'Other Data'!$B$17:$C$24,2,FALSE)</f>
        <v>ProductA</v>
      </c>
      <c r="H6150" s="6">
        <v>2</v>
      </c>
      <c r="I6150" s="8">
        <v>45355.34516203704</v>
      </c>
      <c r="J6150" s="6">
        <v>122</v>
      </c>
    </row>
    <row r="6151" spans="2:10" x14ac:dyDescent="0.3">
      <c r="B6151" s="6">
        <v>1131131</v>
      </c>
      <c r="C6151" s="6">
        <v>20</v>
      </c>
      <c r="D6151" s="6" t="str">
        <f>VLOOKUP(C6151,Customers!$B$8:$C$1412,2,FALSE)</f>
        <v>Great Canadian Dollar Store #639</v>
      </c>
      <c r="E6151" s="7">
        <v>45355</v>
      </c>
      <c r="F6151" s="6">
        <v>2</v>
      </c>
      <c r="G6151" s="6" t="str">
        <f>VLOOKUP(F6151,'Other Data'!$B$17:$C$24,2,FALSE)</f>
        <v>ProductB</v>
      </c>
      <c r="H6151" s="6">
        <v>7</v>
      </c>
      <c r="I6151" s="8">
        <v>45355.360567129632</v>
      </c>
      <c r="J6151" s="6">
        <v>127</v>
      </c>
    </row>
    <row r="6152" spans="2:10" x14ac:dyDescent="0.3">
      <c r="B6152" s="6">
        <v>1131132</v>
      </c>
      <c r="C6152" s="6">
        <v>922</v>
      </c>
      <c r="D6152" s="6" t="str">
        <f>VLOOKUP(C6152,Customers!$B$8:$C$1412,2,FALSE)</f>
        <v>The Farmer's Museum</v>
      </c>
      <c r="E6152" s="7">
        <v>45355</v>
      </c>
      <c r="F6152" s="6">
        <v>2</v>
      </c>
      <c r="G6152" s="6" t="str">
        <f>VLOOKUP(F6152,'Other Data'!$B$17:$C$24,2,FALSE)</f>
        <v>ProductB</v>
      </c>
      <c r="H6152" s="6">
        <v>4</v>
      </c>
      <c r="I6152" s="8">
        <v>45355.371666666666</v>
      </c>
      <c r="J6152" s="6">
        <v>117</v>
      </c>
    </row>
    <row r="6153" spans="2:10" x14ac:dyDescent="0.3">
      <c r="B6153" s="6">
        <v>1131133</v>
      </c>
      <c r="C6153" s="6">
        <v>243</v>
      </c>
      <c r="D6153" s="6" t="str">
        <f>VLOOKUP(C6153,Customers!$B$8:$C$1412,2,FALSE)</f>
        <v>Extreme  Retail Inc</v>
      </c>
      <c r="E6153" s="7">
        <v>45355</v>
      </c>
      <c r="F6153" s="6">
        <v>2</v>
      </c>
      <c r="G6153" s="6" t="str">
        <f>VLOOKUP(F6153,'Other Data'!$B$17:$C$24,2,FALSE)</f>
        <v>ProductB</v>
      </c>
      <c r="H6153" s="6">
        <v>7</v>
      </c>
      <c r="I6153" s="8">
        <v>45355.383391203701</v>
      </c>
      <c r="J6153" s="6">
        <v>116</v>
      </c>
    </row>
    <row r="6154" spans="2:10" x14ac:dyDescent="0.3">
      <c r="B6154" s="6">
        <v>1131134</v>
      </c>
      <c r="C6154" s="6">
        <v>1274</v>
      </c>
      <c r="D6154" s="6" t="str">
        <f>VLOOKUP(C6154,Customers!$B$8:$C$1412,2,FALSE)</f>
        <v>Casablanca Hotel and Casino</v>
      </c>
      <c r="E6154" s="7">
        <v>45355</v>
      </c>
      <c r="F6154" s="6">
        <v>4</v>
      </c>
      <c r="G6154" s="6" t="str">
        <f>VLOOKUP(F6154,'Other Data'!$B$17:$C$24,2,FALSE)</f>
        <v>ProductD</v>
      </c>
      <c r="H6154" s="6">
        <v>6</v>
      </c>
      <c r="I6154" s="8">
        <v>45355.392222222217</v>
      </c>
      <c r="J6154" s="6">
        <v>132</v>
      </c>
    </row>
    <row r="6155" spans="2:10" x14ac:dyDescent="0.3">
      <c r="B6155" s="6">
        <v>1131135</v>
      </c>
      <c r="C6155" s="6">
        <v>588</v>
      </c>
      <c r="D6155" s="6" t="str">
        <f>VLOOKUP(C6155,Customers!$B$8:$C$1412,2,FALSE)</f>
        <v>Painted Cottage</v>
      </c>
      <c r="E6155" s="7">
        <v>45355</v>
      </c>
      <c r="F6155" s="6">
        <v>6</v>
      </c>
      <c r="G6155" s="6" t="str">
        <f>VLOOKUP(F6155,'Other Data'!$B$17:$C$24,2,FALSE)</f>
        <v>ProductF</v>
      </c>
      <c r="H6155" s="9"/>
      <c r="I6155" s="9"/>
      <c r="J6155" s="9"/>
    </row>
    <row r="6156" spans="2:10" x14ac:dyDescent="0.3">
      <c r="B6156" s="6">
        <v>1131136</v>
      </c>
      <c r="C6156" s="6">
        <v>995</v>
      </c>
      <c r="D6156" s="6" t="str">
        <f>VLOOKUP(C6156,Customers!$B$8:$C$1412,2,FALSE)</f>
        <v>Rosies Hallmark</v>
      </c>
      <c r="E6156" s="7">
        <v>45355</v>
      </c>
      <c r="F6156" s="6">
        <v>2</v>
      </c>
      <c r="G6156" s="6" t="str">
        <f>VLOOKUP(F6156,'Other Data'!$B$17:$C$24,2,FALSE)</f>
        <v>ProductB</v>
      </c>
      <c r="H6156" s="6">
        <v>7</v>
      </c>
      <c r="I6156" s="8">
        <v>45355.414189814808</v>
      </c>
      <c r="J6156" s="6">
        <v>133</v>
      </c>
    </row>
    <row r="6157" spans="2:10" x14ac:dyDescent="0.3">
      <c r="B6157" s="6">
        <v>1131137</v>
      </c>
      <c r="C6157" s="6">
        <v>915</v>
      </c>
      <c r="D6157" s="6" t="str">
        <f>VLOOKUP(C6157,Customers!$B$8:$C$1412,2,FALSE)</f>
        <v>Dedrecks Gifts</v>
      </c>
      <c r="E6157" s="7">
        <v>45355</v>
      </c>
      <c r="F6157" s="6">
        <v>5</v>
      </c>
      <c r="G6157" s="6" t="str">
        <f>VLOOKUP(F6157,'Other Data'!$B$17:$C$24,2,FALSE)</f>
        <v>ProductE</v>
      </c>
      <c r="H6157" s="6">
        <v>5</v>
      </c>
      <c r="I6157" s="8">
        <v>45355.4293287037</v>
      </c>
      <c r="J6157" s="6">
        <v>125</v>
      </c>
    </row>
    <row r="6158" spans="2:10" x14ac:dyDescent="0.3">
      <c r="B6158" s="6">
        <v>1131138</v>
      </c>
      <c r="C6158" s="6">
        <v>1006</v>
      </c>
      <c r="D6158" s="6" t="str">
        <f>VLOOKUP(C6158,Customers!$B$8:$C$1412,2,FALSE)</f>
        <v>Big Als Soda Fountain &amp; Grill</v>
      </c>
      <c r="E6158" s="7">
        <v>45355</v>
      </c>
      <c r="F6158" s="6">
        <v>6</v>
      </c>
      <c r="G6158" s="6" t="str">
        <f>VLOOKUP(F6158,'Other Data'!$B$17:$C$24,2,FALSE)</f>
        <v>ProductF</v>
      </c>
      <c r="H6158" s="9"/>
      <c r="I6158" s="9"/>
      <c r="J6158" s="9"/>
    </row>
    <row r="6159" spans="2:10" x14ac:dyDescent="0.3">
      <c r="B6159" s="6">
        <v>1131139</v>
      </c>
      <c r="C6159" s="6">
        <v>1276</v>
      </c>
      <c r="D6159" s="6" t="str">
        <f>VLOOKUP(C6159,Customers!$B$8:$C$1412,2,FALSE)</f>
        <v>Wild Wild West Gambling Hall &amp; Hotel</v>
      </c>
      <c r="E6159" s="7">
        <v>45355</v>
      </c>
      <c r="F6159" s="6">
        <v>2</v>
      </c>
      <c r="G6159" s="6" t="str">
        <f>VLOOKUP(F6159,'Other Data'!$B$17:$C$24,2,FALSE)</f>
        <v>ProductB</v>
      </c>
      <c r="H6159" s="6">
        <v>5</v>
      </c>
      <c r="I6159" s="8">
        <v>45355.456400462957</v>
      </c>
      <c r="J6159" s="6">
        <v>109</v>
      </c>
    </row>
    <row r="6160" spans="2:10" x14ac:dyDescent="0.3">
      <c r="B6160" s="6">
        <v>1131140</v>
      </c>
      <c r="C6160" s="6">
        <v>1373</v>
      </c>
      <c r="D6160" s="6" t="str">
        <f>VLOOKUP(C6160,Customers!$B$8:$C$1412,2,FALSE)</f>
        <v>Skagway Outlet Store</v>
      </c>
      <c r="E6160" s="7">
        <v>45355</v>
      </c>
      <c r="F6160" s="6">
        <v>5</v>
      </c>
      <c r="G6160" s="6" t="str">
        <f>VLOOKUP(F6160,'Other Data'!$B$17:$C$24,2,FALSE)</f>
        <v>ProductE</v>
      </c>
      <c r="H6160" s="6">
        <v>2</v>
      </c>
      <c r="I6160" s="8">
        <v>45355.466736111106</v>
      </c>
      <c r="J6160" s="6">
        <v>115</v>
      </c>
    </row>
    <row r="6161" spans="2:10" x14ac:dyDescent="0.3">
      <c r="B6161" s="6">
        <v>1131141</v>
      </c>
      <c r="C6161" s="6">
        <v>1216</v>
      </c>
      <c r="D6161" s="6" t="str">
        <f>VLOOKUP(C6161,Customers!$B$8:$C$1412,2,FALSE)</f>
        <v>Dillard's Inc- Ft. worth TX</v>
      </c>
      <c r="E6161" s="7">
        <v>45355</v>
      </c>
      <c r="F6161" s="6">
        <v>6</v>
      </c>
      <c r="G6161" s="6" t="str">
        <f>VLOOKUP(F6161,'Other Data'!$B$17:$C$24,2,FALSE)</f>
        <v>ProductF</v>
      </c>
      <c r="H6161" s="9"/>
      <c r="I6161" s="9"/>
      <c r="J6161" s="9"/>
    </row>
    <row r="6162" spans="2:10" x14ac:dyDescent="0.3">
      <c r="B6162" s="6">
        <v>1131142</v>
      </c>
      <c r="C6162" s="6">
        <v>593</v>
      </c>
      <c r="D6162" s="6" t="str">
        <f>VLOOKUP(C6162,Customers!$B$8:$C$1412,2,FALSE)</f>
        <v>Carewest George Boyack</v>
      </c>
      <c r="E6162" s="7">
        <v>45355</v>
      </c>
      <c r="F6162" s="6">
        <v>3</v>
      </c>
      <c r="G6162" s="6" t="str">
        <f>VLOOKUP(F6162,'Other Data'!$B$17:$C$24,2,FALSE)</f>
        <v>ProductC</v>
      </c>
      <c r="H6162" s="6">
        <v>7</v>
      </c>
      <c r="I6162" s="8">
        <v>45355.491493055546</v>
      </c>
      <c r="J6162" s="6">
        <v>111</v>
      </c>
    </row>
    <row r="6163" spans="2:10" x14ac:dyDescent="0.3">
      <c r="B6163" s="6">
        <v>1131143</v>
      </c>
      <c r="C6163" s="6">
        <v>484</v>
      </c>
      <c r="D6163" s="6" t="str">
        <f>VLOOKUP(C6163,Customers!$B$8:$C$1412,2,FALSE)</f>
        <v>Hallmark Cards - Thunder Bay</v>
      </c>
      <c r="E6163" s="7">
        <v>45355</v>
      </c>
      <c r="F6163" s="6">
        <v>5</v>
      </c>
      <c r="G6163" s="6" t="str">
        <f>VLOOKUP(F6163,'Other Data'!$B$17:$C$24,2,FALSE)</f>
        <v>ProductE</v>
      </c>
      <c r="H6163" s="6">
        <v>3</v>
      </c>
      <c r="I6163" s="8">
        <v>45355.505532407398</v>
      </c>
      <c r="J6163" s="6">
        <v>108</v>
      </c>
    </row>
    <row r="6164" spans="2:10" x14ac:dyDescent="0.3">
      <c r="B6164" s="6">
        <v>1131144</v>
      </c>
      <c r="C6164" s="6">
        <v>540</v>
      </c>
      <c r="D6164" s="6" t="str">
        <f>VLOOKUP(C6164,Customers!$B$8:$C$1412,2,FALSE)</f>
        <v>Lasting Impressions</v>
      </c>
      <c r="E6164" s="7">
        <v>45355</v>
      </c>
      <c r="F6164" s="6">
        <v>5</v>
      </c>
      <c r="G6164" s="6" t="str">
        <f>VLOOKUP(F6164,'Other Data'!$B$17:$C$24,2,FALSE)</f>
        <v>ProductE</v>
      </c>
      <c r="H6164" s="6">
        <v>3</v>
      </c>
      <c r="I6164" s="8">
        <v>45355.514467592584</v>
      </c>
      <c r="J6164" s="6">
        <v>123</v>
      </c>
    </row>
    <row r="6165" spans="2:10" x14ac:dyDescent="0.3">
      <c r="B6165" s="6">
        <v>1131145</v>
      </c>
      <c r="C6165" s="6">
        <v>1131</v>
      </c>
      <c r="D6165" s="6" t="str">
        <f>VLOOKUP(C6165,Customers!$B$8:$C$1412,2,FALSE)</f>
        <v>Ivy Trellis, The</v>
      </c>
      <c r="E6165" s="7">
        <v>45355</v>
      </c>
      <c r="F6165" s="6">
        <v>6</v>
      </c>
      <c r="G6165" s="6" t="str">
        <f>VLOOKUP(F6165,'Other Data'!$B$17:$C$24,2,FALSE)</f>
        <v>ProductF</v>
      </c>
      <c r="H6165" s="9"/>
      <c r="I6165" s="9"/>
      <c r="J6165" s="9"/>
    </row>
    <row r="6166" spans="2:10" x14ac:dyDescent="0.3">
      <c r="B6166" s="6">
        <v>1131146</v>
      </c>
      <c r="C6166" s="6">
        <v>108</v>
      </c>
      <c r="D6166" s="6" t="str">
        <f>VLOOKUP(C6166,Customers!$B$8:$C$1412,2,FALSE)</f>
        <v>New England Gift &amp; Basket Co. - Paniers</v>
      </c>
      <c r="E6166" s="7">
        <v>45355</v>
      </c>
      <c r="F6166" s="6">
        <v>2</v>
      </c>
      <c r="G6166" s="6" t="str">
        <f>VLOOKUP(F6166,'Other Data'!$B$17:$C$24,2,FALSE)</f>
        <v>ProductB</v>
      </c>
      <c r="H6166" s="6">
        <v>7</v>
      </c>
      <c r="I6166" s="8">
        <v>45355.536365740736</v>
      </c>
      <c r="J6166" s="6">
        <v>109</v>
      </c>
    </row>
    <row r="6167" spans="2:10" x14ac:dyDescent="0.3">
      <c r="B6167" s="6">
        <v>1131147</v>
      </c>
      <c r="C6167" s="6">
        <v>1187</v>
      </c>
      <c r="D6167" s="6" t="str">
        <f>VLOOKUP(C6167,Customers!$B$8:$C$1412,2,FALSE)</f>
        <v>M. Boutique</v>
      </c>
      <c r="E6167" s="7">
        <v>45355</v>
      </c>
      <c r="F6167" s="6">
        <v>2</v>
      </c>
      <c r="G6167" s="6" t="str">
        <f>VLOOKUP(F6167,'Other Data'!$B$17:$C$24,2,FALSE)</f>
        <v>ProductB</v>
      </c>
      <c r="H6167" s="6">
        <v>2</v>
      </c>
      <c r="I6167" s="8">
        <v>45355.544513888883</v>
      </c>
      <c r="J6167" s="6">
        <v>106</v>
      </c>
    </row>
    <row r="6168" spans="2:10" x14ac:dyDescent="0.3">
      <c r="B6168" s="6">
        <v>1131148</v>
      </c>
      <c r="C6168" s="6">
        <v>156</v>
      </c>
      <c r="D6168" s="6" t="str">
        <f>VLOOKUP(C6168,Customers!$B$8:$C$1412,2,FALSE)</f>
        <v>S &amp; R Dept Store</v>
      </c>
      <c r="E6168" s="7">
        <v>45355</v>
      </c>
      <c r="F6168" s="6">
        <v>6</v>
      </c>
      <c r="G6168" s="6" t="str">
        <f>VLOOKUP(F6168,'Other Data'!$B$17:$C$24,2,FALSE)</f>
        <v>ProductF</v>
      </c>
      <c r="H6168" s="9"/>
      <c r="I6168" s="9"/>
      <c r="J6168" s="9"/>
    </row>
    <row r="6169" spans="2:10" x14ac:dyDescent="0.3">
      <c r="B6169" s="6">
        <v>1131149</v>
      </c>
      <c r="C6169" s="6">
        <v>993</v>
      </c>
      <c r="D6169" s="6" t="str">
        <f>VLOOKUP(C6169,Customers!$B$8:$C$1412,2,FALSE)</f>
        <v>Indesign Fundraising #209</v>
      </c>
      <c r="E6169" s="7">
        <v>45355</v>
      </c>
      <c r="F6169" s="6">
        <v>2</v>
      </c>
      <c r="G6169" s="6" t="str">
        <f>VLOOKUP(F6169,'Other Data'!$B$17:$C$24,2,FALSE)</f>
        <v>ProductB</v>
      </c>
      <c r="H6169" s="6">
        <v>5</v>
      </c>
      <c r="I6169" s="8">
        <v>45355.57027777777</v>
      </c>
      <c r="J6169" s="6">
        <v>105</v>
      </c>
    </row>
    <row r="6170" spans="2:10" x14ac:dyDescent="0.3">
      <c r="B6170" s="6">
        <v>1131150</v>
      </c>
      <c r="C6170" s="6">
        <v>1383</v>
      </c>
      <c r="D6170" s="6" t="str">
        <f>VLOOKUP(C6170,Customers!$B$8:$C$1412,2,FALSE)</f>
        <v>Gifts in General</v>
      </c>
      <c r="E6170" s="7">
        <v>45355</v>
      </c>
      <c r="F6170" s="6">
        <v>3</v>
      </c>
      <c r="G6170" s="6" t="str">
        <f>VLOOKUP(F6170,'Other Data'!$B$17:$C$24,2,FALSE)</f>
        <v>ProductC</v>
      </c>
      <c r="H6170" s="6">
        <v>7</v>
      </c>
      <c r="I6170" s="8">
        <v>45355.583321759252</v>
      </c>
      <c r="J6170" s="6">
        <v>107</v>
      </c>
    </row>
    <row r="6171" spans="2:10" x14ac:dyDescent="0.3">
      <c r="B6171" s="6">
        <v>1131151</v>
      </c>
      <c r="C6171" s="6">
        <v>1083</v>
      </c>
      <c r="D6171" s="6" t="str">
        <f>VLOOKUP(C6171,Customers!$B$8:$C$1412,2,FALSE)</f>
        <v>Dormbuys.com</v>
      </c>
      <c r="E6171" s="7">
        <v>45355</v>
      </c>
      <c r="F6171" s="6">
        <v>3</v>
      </c>
      <c r="G6171" s="6" t="str">
        <f>VLOOKUP(F6171,'Other Data'!$B$17:$C$24,2,FALSE)</f>
        <v>ProductC</v>
      </c>
      <c r="H6171" s="6">
        <v>4</v>
      </c>
      <c r="I6171" s="8">
        <v>45355.596134259249</v>
      </c>
      <c r="J6171" s="6">
        <v>110</v>
      </c>
    </row>
    <row r="6172" spans="2:10" x14ac:dyDescent="0.3">
      <c r="B6172" s="6">
        <v>1131152</v>
      </c>
      <c r="C6172" s="6">
        <v>817</v>
      </c>
      <c r="D6172" s="6" t="str">
        <f>VLOOKUP(C6172,Customers!$B$8:$C$1412,2,FALSE)</f>
        <v>Bay Berries</v>
      </c>
      <c r="E6172" s="7">
        <v>45355</v>
      </c>
      <c r="F6172" s="6">
        <v>6</v>
      </c>
      <c r="G6172" s="6" t="str">
        <f>VLOOKUP(F6172,'Other Data'!$B$17:$C$24,2,FALSE)</f>
        <v>ProductF</v>
      </c>
      <c r="H6172" s="9"/>
      <c r="I6172" s="9"/>
      <c r="J6172" s="9"/>
    </row>
    <row r="6173" spans="2:10" x14ac:dyDescent="0.3">
      <c r="B6173" s="6">
        <v>1131153</v>
      </c>
      <c r="C6173" s="6">
        <v>82</v>
      </c>
      <c r="D6173" s="6" t="str">
        <f>VLOOKUP(C6173,Customers!$B$8:$C$1412,2,FALSE)</f>
        <v>Green Dept Store</v>
      </c>
      <c r="E6173" s="7">
        <v>45355</v>
      </c>
      <c r="F6173" s="6">
        <v>2</v>
      </c>
      <c r="G6173" s="6" t="str">
        <f>VLOOKUP(F6173,'Other Data'!$B$17:$C$24,2,FALSE)</f>
        <v>ProductB</v>
      </c>
      <c r="H6173" s="6">
        <v>5</v>
      </c>
      <c r="I6173" s="8">
        <v>45355.621030092581</v>
      </c>
      <c r="J6173" s="6">
        <v>118</v>
      </c>
    </row>
    <row r="6174" spans="2:10" x14ac:dyDescent="0.3">
      <c r="B6174" s="6">
        <v>1131154</v>
      </c>
      <c r="C6174" s="6">
        <v>966</v>
      </c>
      <c r="D6174" s="6" t="str">
        <f>VLOOKUP(C6174,Customers!$B$8:$C$1412,2,FALSE)</f>
        <v>The Beehive Gift Shop</v>
      </c>
      <c r="E6174" s="7">
        <v>45355</v>
      </c>
      <c r="F6174" s="6">
        <v>2</v>
      </c>
      <c r="G6174" s="6" t="str">
        <f>VLOOKUP(F6174,'Other Data'!$B$17:$C$24,2,FALSE)</f>
        <v>ProductB</v>
      </c>
      <c r="H6174" s="6">
        <v>6</v>
      </c>
      <c r="I6174" s="8">
        <v>45355.636006944434</v>
      </c>
      <c r="J6174" s="6">
        <v>107</v>
      </c>
    </row>
    <row r="6175" spans="2:10" x14ac:dyDescent="0.3">
      <c r="B6175" s="6">
        <v>1131155</v>
      </c>
      <c r="C6175" s="6">
        <v>1034</v>
      </c>
      <c r="D6175" s="6" t="str">
        <f>VLOOKUP(C6175,Customers!$B$8:$C$1412,2,FALSE)</f>
        <v>Southern Antiques &amp; Interiors</v>
      </c>
      <c r="E6175" s="7">
        <v>45355</v>
      </c>
      <c r="F6175" s="6">
        <v>4</v>
      </c>
      <c r="G6175" s="6" t="str">
        <f>VLOOKUP(F6175,'Other Data'!$B$17:$C$24,2,FALSE)</f>
        <v>ProductD</v>
      </c>
      <c r="H6175" s="6">
        <v>5</v>
      </c>
      <c r="I6175" s="8">
        <v>45355.650497685172</v>
      </c>
      <c r="J6175" s="6">
        <v>133</v>
      </c>
    </row>
    <row r="6176" spans="2:10" x14ac:dyDescent="0.3">
      <c r="B6176" s="6">
        <v>1131156</v>
      </c>
      <c r="C6176" s="6">
        <v>660</v>
      </c>
      <c r="D6176" s="6" t="str">
        <f>VLOOKUP(C6176,Customers!$B$8:$C$1412,2,FALSE)</f>
        <v>Yoswm 141</v>
      </c>
      <c r="E6176" s="7">
        <v>45355</v>
      </c>
      <c r="F6176" s="6">
        <v>5</v>
      </c>
      <c r="G6176" s="6" t="str">
        <f>VLOOKUP(F6176,'Other Data'!$B$17:$C$24,2,FALSE)</f>
        <v>ProductE</v>
      </c>
      <c r="H6176" s="6">
        <v>7</v>
      </c>
      <c r="I6176" s="8">
        <v>45355.665543981471</v>
      </c>
      <c r="J6176" s="6">
        <v>114</v>
      </c>
    </row>
    <row r="6177" spans="2:10" x14ac:dyDescent="0.3">
      <c r="B6177" s="6">
        <v>1131157</v>
      </c>
      <c r="C6177" s="6">
        <v>846</v>
      </c>
      <c r="D6177" s="6" t="str">
        <f>VLOOKUP(C6177,Customers!$B$8:$C$1412,2,FALSE)</f>
        <v>Madison Pharmacy</v>
      </c>
      <c r="E6177" s="7">
        <v>45355</v>
      </c>
      <c r="F6177" s="6">
        <v>5</v>
      </c>
      <c r="G6177" s="6" t="str">
        <f>VLOOKUP(F6177,'Other Data'!$B$17:$C$24,2,FALSE)</f>
        <v>ProductE</v>
      </c>
      <c r="H6177" s="6">
        <v>7</v>
      </c>
      <c r="I6177" s="8">
        <v>45355.681724537026</v>
      </c>
      <c r="J6177" s="6">
        <v>118</v>
      </c>
    </row>
    <row r="6178" spans="2:10" x14ac:dyDescent="0.3">
      <c r="B6178" s="6">
        <v>1131158</v>
      </c>
      <c r="C6178" s="6">
        <v>1396</v>
      </c>
      <c r="D6178" s="6" t="str">
        <f>VLOOKUP(C6178,Customers!$B$8:$C$1412,2,FALSE)</f>
        <v>Cooks &amp; Company Floral</v>
      </c>
      <c r="E6178" s="7">
        <v>45355</v>
      </c>
      <c r="F6178" s="6">
        <v>3</v>
      </c>
      <c r="G6178" s="6" t="str">
        <f>VLOOKUP(F6178,'Other Data'!$B$17:$C$24,2,FALSE)</f>
        <v>ProductC</v>
      </c>
      <c r="H6178" s="6">
        <v>5</v>
      </c>
      <c r="I6178" s="8">
        <v>45355.690925925912</v>
      </c>
      <c r="J6178" s="6">
        <v>121</v>
      </c>
    </row>
    <row r="6179" spans="2:10" x14ac:dyDescent="0.3">
      <c r="B6179" s="6">
        <v>1131159</v>
      </c>
      <c r="C6179" s="6">
        <v>848</v>
      </c>
      <c r="D6179" s="6" t="str">
        <f>VLOOKUP(C6179,Customers!$B$8:$C$1412,2,FALSE)</f>
        <v>Bankstons's</v>
      </c>
      <c r="E6179" s="7">
        <v>45355</v>
      </c>
      <c r="F6179" s="6">
        <v>1</v>
      </c>
      <c r="G6179" s="6" t="str">
        <f>VLOOKUP(F6179,'Other Data'!$B$17:$C$24,2,FALSE)</f>
        <v>ProductA</v>
      </c>
      <c r="H6179" s="6">
        <v>6</v>
      </c>
      <c r="I6179" s="8">
        <v>45355.704814814802</v>
      </c>
      <c r="J6179" s="6">
        <v>105</v>
      </c>
    </row>
    <row r="6180" spans="2:10" x14ac:dyDescent="0.3">
      <c r="B6180" s="6">
        <v>1131160</v>
      </c>
      <c r="C6180" s="6">
        <v>990</v>
      </c>
      <c r="D6180" s="6" t="str">
        <f>VLOOKUP(C6180,Customers!$B$8:$C$1412,2,FALSE)</f>
        <v>Newport News</v>
      </c>
      <c r="E6180" s="7">
        <v>45355</v>
      </c>
      <c r="F6180" s="6">
        <v>3</v>
      </c>
      <c r="G6180" s="6" t="str">
        <f>VLOOKUP(F6180,'Other Data'!$B$17:$C$24,2,FALSE)</f>
        <v>ProductC</v>
      </c>
      <c r="H6180" s="6">
        <v>7</v>
      </c>
      <c r="I6180" s="8">
        <v>45355.719733796286</v>
      </c>
      <c r="J6180" s="6">
        <v>106</v>
      </c>
    </row>
    <row r="6181" spans="2:10" x14ac:dyDescent="0.3">
      <c r="B6181" s="6">
        <v>1131161</v>
      </c>
      <c r="C6181" s="6">
        <v>453</v>
      </c>
      <c r="D6181" s="6" t="str">
        <f>VLOOKUP(C6181,Customers!$B$8:$C$1412,2,FALSE)</f>
        <v>Windsor-Detroit Tunnel Duty Free Shop</v>
      </c>
      <c r="E6181" s="7">
        <v>45355</v>
      </c>
      <c r="F6181" s="6">
        <v>5</v>
      </c>
      <c r="G6181" s="6" t="str">
        <f>VLOOKUP(F6181,'Other Data'!$B$17:$C$24,2,FALSE)</f>
        <v>ProductE</v>
      </c>
      <c r="H6181" s="6">
        <v>4</v>
      </c>
      <c r="I6181" s="8">
        <v>45355.732638888876</v>
      </c>
      <c r="J6181" s="6">
        <v>115</v>
      </c>
    </row>
    <row r="6182" spans="2:10" x14ac:dyDescent="0.3">
      <c r="B6182" s="6">
        <v>1131162</v>
      </c>
      <c r="C6182" s="6">
        <v>1334</v>
      </c>
      <c r="D6182" s="6" t="str">
        <f>VLOOKUP(C6182,Customers!$B$8:$C$1412,2,FALSE)</f>
        <v>Price Less Drug Store #2</v>
      </c>
      <c r="E6182" s="7">
        <v>45355</v>
      </c>
      <c r="F6182" s="6">
        <v>4</v>
      </c>
      <c r="G6182" s="6" t="str">
        <f>VLOOKUP(F6182,'Other Data'!$B$17:$C$24,2,FALSE)</f>
        <v>ProductD</v>
      </c>
      <c r="H6182" s="6">
        <v>7</v>
      </c>
      <c r="I6182" s="8">
        <v>45355.741168981469</v>
      </c>
      <c r="J6182" s="6">
        <v>108</v>
      </c>
    </row>
    <row r="6183" spans="2:10" x14ac:dyDescent="0.3">
      <c r="B6183" s="6">
        <v>1131163</v>
      </c>
      <c r="C6183" s="6">
        <v>92</v>
      </c>
      <c r="D6183" s="6" t="str">
        <f>VLOOKUP(C6183,Customers!$B$8:$C$1412,2,FALSE)</f>
        <v>Laurence Alexandre</v>
      </c>
      <c r="E6183" s="7">
        <v>45356</v>
      </c>
      <c r="F6183" s="6">
        <v>1</v>
      </c>
      <c r="G6183" s="6" t="str">
        <f>VLOOKUP(F6183,'Other Data'!$B$17:$C$24,2,FALSE)</f>
        <v>ProductA</v>
      </c>
      <c r="H6183" s="6">
        <v>7</v>
      </c>
      <c r="I6183" s="8">
        <v>45356.333333333336</v>
      </c>
      <c r="J6183" s="6">
        <v>134</v>
      </c>
    </row>
    <row r="6184" spans="2:10" x14ac:dyDescent="0.3">
      <c r="B6184" s="6">
        <v>1131164</v>
      </c>
      <c r="C6184" s="6">
        <v>625</v>
      </c>
      <c r="D6184" s="6" t="str">
        <f>VLOOKUP(C6184,Customers!$B$8:$C$1412,2,FALSE)</f>
        <v>University of Alberta Hospital</v>
      </c>
      <c r="E6184" s="7">
        <v>45356</v>
      </c>
      <c r="F6184" s="6">
        <v>4</v>
      </c>
      <c r="G6184" s="6" t="str">
        <f>VLOOKUP(F6184,'Other Data'!$B$17:$C$24,2,FALSE)</f>
        <v>ProductD</v>
      </c>
      <c r="H6184" s="6">
        <v>3</v>
      </c>
      <c r="I6184" s="8">
        <v>45356.348576388889</v>
      </c>
      <c r="J6184" s="6">
        <v>132</v>
      </c>
    </row>
    <row r="6185" spans="2:10" x14ac:dyDescent="0.3">
      <c r="B6185" s="6">
        <v>1131165</v>
      </c>
      <c r="C6185" s="6">
        <v>1367</v>
      </c>
      <c r="D6185" s="6" t="str">
        <f>VLOOKUP(C6185,Customers!$B$8:$C$1412,2,FALSE)</f>
        <v>Bells Nurseries &amp; Gifts / Mosesian Farms</v>
      </c>
      <c r="E6185" s="7">
        <v>45356</v>
      </c>
      <c r="F6185" s="6">
        <v>2</v>
      </c>
      <c r="G6185" s="6" t="str">
        <f>VLOOKUP(F6185,'Other Data'!$B$17:$C$24,2,FALSE)</f>
        <v>ProductB</v>
      </c>
      <c r="H6185" s="6">
        <v>6</v>
      </c>
      <c r="I6185" s="8">
        <v>45356.359409722223</v>
      </c>
      <c r="J6185" s="6">
        <v>132</v>
      </c>
    </row>
    <row r="6186" spans="2:10" x14ac:dyDescent="0.3">
      <c r="B6186" s="6">
        <v>1131166</v>
      </c>
      <c r="C6186" s="6">
        <v>462</v>
      </c>
      <c r="D6186" s="6" t="str">
        <f>VLOOKUP(C6186,Customers!$B$8:$C$1412,2,FALSE)</f>
        <v>Celestial Gold</v>
      </c>
      <c r="E6186" s="7">
        <v>45356</v>
      </c>
      <c r="F6186" s="6">
        <v>4</v>
      </c>
      <c r="G6186" s="6" t="str">
        <f>VLOOKUP(F6186,'Other Data'!$B$17:$C$24,2,FALSE)</f>
        <v>ProductD</v>
      </c>
      <c r="H6186" s="6">
        <v>4</v>
      </c>
      <c r="I6186" s="8">
        <v>45356.373819444445</v>
      </c>
      <c r="J6186" s="6">
        <v>124</v>
      </c>
    </row>
    <row r="6187" spans="2:10" x14ac:dyDescent="0.3">
      <c r="B6187" s="6">
        <v>1131167</v>
      </c>
      <c r="C6187" s="6">
        <v>258</v>
      </c>
      <c r="D6187" s="6" t="str">
        <f>VLOOKUP(C6187,Customers!$B$8:$C$1412,2,FALSE)</f>
        <v>Zellers Store #136</v>
      </c>
      <c r="E6187" s="7">
        <v>45356</v>
      </c>
      <c r="F6187" s="6">
        <v>6</v>
      </c>
      <c r="G6187" s="6" t="str">
        <f>VLOOKUP(F6187,'Other Data'!$B$17:$C$24,2,FALSE)</f>
        <v>ProductF</v>
      </c>
      <c r="H6187" s="9"/>
      <c r="I6187" s="9"/>
      <c r="J6187" s="9"/>
    </row>
    <row r="6188" spans="2:10" x14ac:dyDescent="0.3">
      <c r="B6188" s="6">
        <v>1131168</v>
      </c>
      <c r="C6188" s="6">
        <v>982</v>
      </c>
      <c r="D6188" s="6" t="str">
        <f>VLOOKUP(C6188,Customers!$B$8:$C$1412,2,FALSE)</f>
        <v>The Tams Corp</v>
      </c>
      <c r="E6188" s="7">
        <v>45356</v>
      </c>
      <c r="F6188" s="6">
        <v>4</v>
      </c>
      <c r="G6188" s="6" t="str">
        <f>VLOOKUP(F6188,'Other Data'!$B$17:$C$24,2,FALSE)</f>
        <v>ProductD</v>
      </c>
      <c r="H6188" s="6">
        <v>4</v>
      </c>
      <c r="I6188" s="8">
        <v>45356.398587962962</v>
      </c>
      <c r="J6188" s="6">
        <v>131</v>
      </c>
    </row>
    <row r="6189" spans="2:10" x14ac:dyDescent="0.3">
      <c r="B6189" s="6">
        <v>1131169</v>
      </c>
      <c r="C6189" s="6">
        <v>419</v>
      </c>
      <c r="D6189" s="6" t="str">
        <f>VLOOKUP(C6189,Customers!$B$8:$C$1412,2,FALSE)</f>
        <v>Essentials</v>
      </c>
      <c r="E6189" s="7">
        <v>45356</v>
      </c>
      <c r="F6189" s="6">
        <v>5</v>
      </c>
      <c r="G6189" s="6" t="str">
        <f>VLOOKUP(F6189,'Other Data'!$B$17:$C$24,2,FALSE)</f>
        <v>ProductE</v>
      </c>
      <c r="H6189" s="6">
        <v>4</v>
      </c>
      <c r="I6189" s="8">
        <v>45356.408738425926</v>
      </c>
      <c r="J6189" s="6">
        <v>131</v>
      </c>
    </row>
    <row r="6190" spans="2:10" x14ac:dyDescent="0.3">
      <c r="B6190" s="6">
        <v>1131170</v>
      </c>
      <c r="C6190" s="6">
        <v>966</v>
      </c>
      <c r="D6190" s="6" t="str">
        <f>VLOOKUP(C6190,Customers!$B$8:$C$1412,2,FALSE)</f>
        <v>The Beehive Gift Shop</v>
      </c>
      <c r="E6190" s="7">
        <v>45356</v>
      </c>
      <c r="F6190" s="6">
        <v>6</v>
      </c>
      <c r="G6190" s="6" t="str">
        <f>VLOOKUP(F6190,'Other Data'!$B$17:$C$24,2,FALSE)</f>
        <v>ProductF</v>
      </c>
      <c r="H6190" s="9"/>
      <c r="I6190" s="9"/>
      <c r="J6190" s="9"/>
    </row>
    <row r="6191" spans="2:10" x14ac:dyDescent="0.3">
      <c r="B6191" s="6">
        <v>1131171</v>
      </c>
      <c r="C6191" s="6">
        <v>157</v>
      </c>
      <c r="D6191" s="6" t="str">
        <f>VLOOKUP(C6191,Customers!$B$8:$C$1412,2,FALSE)</f>
        <v>Olden Green</v>
      </c>
      <c r="E6191" s="7">
        <v>45356</v>
      </c>
      <c r="F6191" s="6">
        <v>5</v>
      </c>
      <c r="G6191" s="6" t="str">
        <f>VLOOKUP(F6191,'Other Data'!$B$17:$C$24,2,FALSE)</f>
        <v>ProductE</v>
      </c>
      <c r="H6191" s="6">
        <v>5</v>
      </c>
      <c r="I6191" s="8">
        <v>45356.437465277777</v>
      </c>
      <c r="J6191" s="6">
        <v>114</v>
      </c>
    </row>
    <row r="6192" spans="2:10" x14ac:dyDescent="0.3">
      <c r="B6192" s="6">
        <v>1131172</v>
      </c>
      <c r="C6192" s="6">
        <v>1238</v>
      </c>
      <c r="D6192" s="6" t="str">
        <f>VLOOKUP(C6192,Customers!$B$8:$C$1412,2,FALSE)</f>
        <v>Valley Baptist Medical Gift Shop</v>
      </c>
      <c r="E6192" s="7">
        <v>45356</v>
      </c>
      <c r="F6192" s="6">
        <v>1</v>
      </c>
      <c r="G6192" s="6" t="str">
        <f>VLOOKUP(F6192,'Other Data'!$B$17:$C$24,2,FALSE)</f>
        <v>ProductA</v>
      </c>
      <c r="H6192" s="6">
        <v>7</v>
      </c>
      <c r="I6192" s="8">
        <v>45356.446886574071</v>
      </c>
      <c r="J6192" s="6">
        <v>110</v>
      </c>
    </row>
    <row r="6193" spans="2:10" x14ac:dyDescent="0.3">
      <c r="B6193" s="6">
        <v>1131173</v>
      </c>
      <c r="C6193" s="6">
        <v>176</v>
      </c>
      <c r="D6193" s="6" t="str">
        <f>VLOOKUP(C6193,Customers!$B$8:$C$1412,2,FALSE)</f>
        <v>Whitfield Guardian Pharmacy</v>
      </c>
      <c r="E6193" s="7">
        <v>45356</v>
      </c>
      <c r="F6193" s="6">
        <v>6</v>
      </c>
      <c r="G6193" s="6" t="str">
        <f>VLOOKUP(F6193,'Other Data'!$B$17:$C$24,2,FALSE)</f>
        <v>ProductF</v>
      </c>
      <c r="H6193" s="9"/>
      <c r="I6193" s="9"/>
      <c r="J6193" s="9"/>
    </row>
    <row r="6194" spans="2:10" x14ac:dyDescent="0.3">
      <c r="B6194" s="6">
        <v>1131174</v>
      </c>
      <c r="C6194" s="6">
        <v>1153</v>
      </c>
      <c r="D6194" s="6" t="str">
        <f>VLOOKUP(C6194,Customers!$B$8:$C$1412,2,FALSE)</f>
        <v>Bungalow By The Bay</v>
      </c>
      <c r="E6194" s="7">
        <v>45356</v>
      </c>
      <c r="F6194" s="6">
        <v>1</v>
      </c>
      <c r="G6194" s="6" t="str">
        <f>VLOOKUP(F6194,'Other Data'!$B$17:$C$24,2,FALSE)</f>
        <v>ProductA</v>
      </c>
      <c r="H6194" s="6">
        <v>5</v>
      </c>
      <c r="I6194" s="8">
        <v>45356.471863425919</v>
      </c>
      <c r="J6194" s="6">
        <v>131</v>
      </c>
    </row>
    <row r="6195" spans="2:10" x14ac:dyDescent="0.3">
      <c r="B6195" s="6">
        <v>1131175</v>
      </c>
      <c r="C6195" s="6">
        <v>58</v>
      </c>
      <c r="D6195" s="6" t="str">
        <f>VLOOKUP(C6195,Customers!$B$8:$C$1412,2,FALSE)</f>
        <v>Kelly's Luggage</v>
      </c>
      <c r="E6195" s="7">
        <v>45356</v>
      </c>
      <c r="F6195" s="6">
        <v>5</v>
      </c>
      <c r="G6195" s="6" t="str">
        <f>VLOOKUP(F6195,'Other Data'!$B$17:$C$24,2,FALSE)</f>
        <v>ProductE</v>
      </c>
      <c r="H6195" s="6">
        <v>6</v>
      </c>
      <c r="I6195" s="8">
        <v>45356.486238425918</v>
      </c>
      <c r="J6195" s="6">
        <v>124</v>
      </c>
    </row>
    <row r="6196" spans="2:10" x14ac:dyDescent="0.3">
      <c r="B6196" s="6">
        <v>1131176</v>
      </c>
      <c r="C6196" s="6">
        <v>698</v>
      </c>
      <c r="D6196" s="6" t="str">
        <f>VLOOKUP(C6196,Customers!$B$8:$C$1412,2,FALSE)</f>
        <v>Queenborough</v>
      </c>
      <c r="E6196" s="7">
        <v>45356</v>
      </c>
      <c r="F6196" s="6">
        <v>4</v>
      </c>
      <c r="G6196" s="6" t="str">
        <f>VLOOKUP(F6196,'Other Data'!$B$17:$C$24,2,FALSE)</f>
        <v>ProductD</v>
      </c>
      <c r="H6196" s="6">
        <v>5</v>
      </c>
      <c r="I6196" s="8">
        <v>45356.50127314814</v>
      </c>
      <c r="J6196" s="6">
        <v>112</v>
      </c>
    </row>
    <row r="6197" spans="2:10" x14ac:dyDescent="0.3">
      <c r="B6197" s="6">
        <v>1131177</v>
      </c>
      <c r="C6197" s="6">
        <v>379</v>
      </c>
      <c r="D6197" s="6" t="str">
        <f>VLOOKUP(C6197,Customers!$B$8:$C$1412,2,FALSE)</f>
        <v>Home Hardware</v>
      </c>
      <c r="E6197" s="7">
        <v>45356</v>
      </c>
      <c r="F6197" s="6">
        <v>4</v>
      </c>
      <c r="G6197" s="6" t="str">
        <f>VLOOKUP(F6197,'Other Data'!$B$17:$C$24,2,FALSE)</f>
        <v>ProductD</v>
      </c>
      <c r="H6197" s="6">
        <v>6</v>
      </c>
      <c r="I6197" s="8">
        <v>45356.516006944439</v>
      </c>
      <c r="J6197" s="6">
        <v>120</v>
      </c>
    </row>
    <row r="6198" spans="2:10" x14ac:dyDescent="0.3">
      <c r="B6198" s="6">
        <v>1131178</v>
      </c>
      <c r="C6198" s="6">
        <v>1204</v>
      </c>
      <c r="D6198" s="6" t="str">
        <f>VLOOKUP(C6198,Customers!$B$8:$C$1412,2,FALSE)</f>
        <v>Karen Parsons</v>
      </c>
      <c r="E6198" s="7">
        <v>45356</v>
      </c>
      <c r="F6198" s="6">
        <v>6</v>
      </c>
      <c r="G6198" s="6" t="str">
        <f>VLOOKUP(F6198,'Other Data'!$B$17:$C$24,2,FALSE)</f>
        <v>ProductF</v>
      </c>
      <c r="H6198" s="9"/>
      <c r="I6198" s="9"/>
      <c r="J6198" s="9"/>
    </row>
    <row r="6199" spans="2:10" x14ac:dyDescent="0.3">
      <c r="B6199" s="6">
        <v>1131179</v>
      </c>
      <c r="C6199" s="6">
        <v>586</v>
      </c>
      <c r="D6199" s="6" t="str">
        <f>VLOOKUP(C6199,Customers!$B$8:$C$1412,2,FALSE)</f>
        <v>Pharmasave - 340</v>
      </c>
      <c r="E6199" s="7">
        <v>45356</v>
      </c>
      <c r="F6199" s="6">
        <v>6</v>
      </c>
      <c r="G6199" s="6" t="str">
        <f>VLOOKUP(F6199,'Other Data'!$B$17:$C$24,2,FALSE)</f>
        <v>ProductF</v>
      </c>
      <c r="H6199" s="9"/>
      <c r="I6199" s="9"/>
      <c r="J6199" s="9"/>
    </row>
    <row r="6200" spans="2:10" x14ac:dyDescent="0.3">
      <c r="B6200" s="6">
        <v>1131180</v>
      </c>
      <c r="C6200" s="6">
        <v>419</v>
      </c>
      <c r="D6200" s="6" t="str">
        <f>VLOOKUP(C6200,Customers!$B$8:$C$1412,2,FALSE)</f>
        <v>Essentials</v>
      </c>
      <c r="E6200" s="7">
        <v>45356</v>
      </c>
      <c r="F6200" s="6">
        <v>5</v>
      </c>
      <c r="G6200" s="6" t="str">
        <f>VLOOKUP(F6200,'Other Data'!$B$17:$C$24,2,FALSE)</f>
        <v>ProductE</v>
      </c>
      <c r="H6200" s="6">
        <v>7</v>
      </c>
      <c r="I6200" s="8">
        <v>45356.551087962951</v>
      </c>
      <c r="J6200" s="6">
        <v>126</v>
      </c>
    </row>
    <row r="6201" spans="2:10" x14ac:dyDescent="0.3">
      <c r="B6201" s="6">
        <v>1131181</v>
      </c>
      <c r="C6201" s="6">
        <v>1121</v>
      </c>
      <c r="D6201" s="6" t="str">
        <f>VLOOKUP(C6201,Customers!$B$8:$C$1412,2,FALSE)</f>
        <v>The Detroit Institute Of Arts</v>
      </c>
      <c r="E6201" s="7">
        <v>45356</v>
      </c>
      <c r="F6201" s="6">
        <v>2</v>
      </c>
      <c r="G6201" s="6" t="str">
        <f>VLOOKUP(F6201,'Other Data'!$B$17:$C$24,2,FALSE)</f>
        <v>ProductB</v>
      </c>
      <c r="H6201" s="6">
        <v>4</v>
      </c>
      <c r="I6201" s="8">
        <v>45356.564594907395</v>
      </c>
      <c r="J6201" s="6">
        <v>116</v>
      </c>
    </row>
    <row r="6202" spans="2:10" x14ac:dyDescent="0.3">
      <c r="B6202" s="6">
        <v>1131182</v>
      </c>
      <c r="C6202" s="6">
        <v>246</v>
      </c>
      <c r="D6202" s="6" t="str">
        <f>VLOOKUP(C6202,Customers!$B$8:$C$1412,2,FALSE)</f>
        <v>Milano Concepts Inc.</v>
      </c>
      <c r="E6202" s="7">
        <v>45356</v>
      </c>
      <c r="F6202" s="6">
        <v>2</v>
      </c>
      <c r="G6202" s="6" t="str">
        <f>VLOOKUP(F6202,'Other Data'!$B$17:$C$24,2,FALSE)</f>
        <v>ProductB</v>
      </c>
      <c r="H6202" s="6">
        <v>3</v>
      </c>
      <c r="I6202" s="8">
        <v>45356.578854166655</v>
      </c>
      <c r="J6202" s="6">
        <v>120</v>
      </c>
    </row>
    <row r="6203" spans="2:10" x14ac:dyDescent="0.3">
      <c r="B6203" s="6">
        <v>1131183</v>
      </c>
      <c r="C6203" s="6">
        <v>1303</v>
      </c>
      <c r="D6203" s="6" t="str">
        <f>VLOOKUP(C6203,Customers!$B$8:$C$1412,2,FALSE)</f>
        <v>Joni Marco-Sublime Design</v>
      </c>
      <c r="E6203" s="7">
        <v>45356</v>
      </c>
      <c r="F6203" s="6">
        <v>6</v>
      </c>
      <c r="G6203" s="6" t="str">
        <f>VLOOKUP(F6203,'Other Data'!$B$17:$C$24,2,FALSE)</f>
        <v>ProductF</v>
      </c>
      <c r="H6203" s="9"/>
      <c r="I6203" s="9"/>
      <c r="J6203" s="9"/>
    </row>
    <row r="6204" spans="2:10" x14ac:dyDescent="0.3">
      <c r="B6204" s="6">
        <v>1131184</v>
      </c>
      <c r="C6204" s="6">
        <v>409</v>
      </c>
      <c r="D6204" s="6" t="str">
        <f>VLOOKUP(C6204,Customers!$B$8:$C$1412,2,FALSE)</f>
        <v>shoes 22</v>
      </c>
      <c r="E6204" s="7">
        <v>45356</v>
      </c>
      <c r="F6204" s="6">
        <v>5</v>
      </c>
      <c r="G6204" s="6" t="str">
        <f>VLOOKUP(F6204,'Other Data'!$B$17:$C$24,2,FALSE)</f>
        <v>ProductE</v>
      </c>
      <c r="H6204" s="6">
        <v>3</v>
      </c>
      <c r="I6204" s="8">
        <v>45356.601689814801</v>
      </c>
      <c r="J6204" s="6">
        <v>118</v>
      </c>
    </row>
    <row r="6205" spans="2:10" x14ac:dyDescent="0.3">
      <c r="B6205" s="6">
        <v>1131185</v>
      </c>
      <c r="C6205" s="6">
        <v>30</v>
      </c>
      <c r="D6205" s="6" t="str">
        <f>VLOOKUP(C6205,Customers!$B$8:$C$1412,2,FALSE)</f>
        <v>Sea Wreath Gift</v>
      </c>
      <c r="E6205" s="7">
        <v>45356</v>
      </c>
      <c r="F6205" s="6">
        <v>2</v>
      </c>
      <c r="G6205" s="6" t="str">
        <f>VLOOKUP(F6205,'Other Data'!$B$17:$C$24,2,FALSE)</f>
        <v>ProductB</v>
      </c>
      <c r="H6205" s="6">
        <v>5</v>
      </c>
      <c r="I6205" s="8">
        <v>45356.611423611095</v>
      </c>
      <c r="J6205" s="6">
        <v>128</v>
      </c>
    </row>
    <row r="6206" spans="2:10" x14ac:dyDescent="0.3">
      <c r="B6206" s="6">
        <v>1131186</v>
      </c>
      <c r="C6206" s="6">
        <v>569</v>
      </c>
      <c r="D6206" s="6" t="str">
        <f>VLOOKUP(C6206,Customers!$B$8:$C$1412,2,FALSE)</f>
        <v>Alberta Country Gurl's General Store</v>
      </c>
      <c r="E6206" s="7">
        <v>45356</v>
      </c>
      <c r="F6206" s="6">
        <v>2</v>
      </c>
      <c r="G6206" s="6" t="str">
        <f>VLOOKUP(F6206,'Other Data'!$B$17:$C$24,2,FALSE)</f>
        <v>ProductB</v>
      </c>
      <c r="H6206" s="6">
        <v>6</v>
      </c>
      <c r="I6206" s="8">
        <v>45356.621331018505</v>
      </c>
      <c r="J6206" s="6">
        <v>121</v>
      </c>
    </row>
    <row r="6207" spans="2:10" x14ac:dyDescent="0.3">
      <c r="B6207" s="6">
        <v>1131187</v>
      </c>
      <c r="C6207" s="6">
        <v>720</v>
      </c>
      <c r="D6207" s="6" t="str">
        <f>VLOOKUP(C6207,Customers!$B$8:$C$1412,2,FALSE)</f>
        <v>Mount St. Mary Hospital</v>
      </c>
      <c r="E6207" s="7">
        <v>45356</v>
      </c>
      <c r="F6207" s="6">
        <v>6</v>
      </c>
      <c r="G6207" s="6" t="str">
        <f>VLOOKUP(F6207,'Other Data'!$B$17:$C$24,2,FALSE)</f>
        <v>ProductF</v>
      </c>
      <c r="H6207" s="9"/>
      <c r="I6207" s="9"/>
      <c r="J6207" s="9"/>
    </row>
    <row r="6208" spans="2:10" x14ac:dyDescent="0.3">
      <c r="B6208" s="6">
        <v>1131188</v>
      </c>
      <c r="C6208" s="6">
        <v>1025</v>
      </c>
      <c r="D6208" s="6" t="str">
        <f>VLOOKUP(C6208,Customers!$B$8:$C$1412,2,FALSE)</f>
        <v>Parsons</v>
      </c>
      <c r="E6208" s="7">
        <v>45356</v>
      </c>
      <c r="F6208" s="6">
        <v>5</v>
      </c>
      <c r="G6208" s="6" t="str">
        <f>VLOOKUP(F6208,'Other Data'!$B$17:$C$24,2,FALSE)</f>
        <v>ProductE</v>
      </c>
      <c r="H6208" s="6">
        <v>5</v>
      </c>
      <c r="I6208" s="8">
        <v>45356.655914351839</v>
      </c>
      <c r="J6208" s="6">
        <v>123</v>
      </c>
    </row>
    <row r="6209" spans="2:10" x14ac:dyDescent="0.3">
      <c r="B6209" s="6">
        <v>1131189</v>
      </c>
      <c r="C6209" s="6">
        <v>726</v>
      </c>
      <c r="D6209" s="6" t="str">
        <f>VLOOKUP(C6209,Customers!$B$8:$C$1412,2,FALSE)</f>
        <v>SHOPPERS DRUG MART 0254</v>
      </c>
      <c r="E6209" s="7">
        <v>45356</v>
      </c>
      <c r="F6209" s="6">
        <v>5</v>
      </c>
      <c r="G6209" s="6" t="str">
        <f>VLOOKUP(F6209,'Other Data'!$B$17:$C$24,2,FALSE)</f>
        <v>ProductE</v>
      </c>
      <c r="H6209" s="6">
        <v>3</v>
      </c>
      <c r="I6209" s="8">
        <v>45356.666041666656</v>
      </c>
      <c r="J6209" s="6">
        <v>118</v>
      </c>
    </row>
    <row r="6210" spans="2:10" x14ac:dyDescent="0.3">
      <c r="B6210" s="6">
        <v>1131190</v>
      </c>
      <c r="C6210" s="6">
        <v>599</v>
      </c>
      <c r="D6210" s="6" t="str">
        <f>VLOOKUP(C6210,Customers!$B$8:$C$1412,2,FALSE)</f>
        <v>Macdonalds Concolidated</v>
      </c>
      <c r="E6210" s="7">
        <v>45356</v>
      </c>
      <c r="F6210" s="6">
        <v>1</v>
      </c>
      <c r="G6210" s="6" t="str">
        <f>VLOOKUP(F6210,'Other Data'!$B$17:$C$24,2,FALSE)</f>
        <v>ProductA</v>
      </c>
      <c r="H6210" s="6">
        <v>4</v>
      </c>
      <c r="I6210" s="8">
        <v>45356.677002314806</v>
      </c>
      <c r="J6210" s="6">
        <v>126</v>
      </c>
    </row>
    <row r="6211" spans="2:10" x14ac:dyDescent="0.3">
      <c r="B6211" s="6">
        <v>1131191</v>
      </c>
      <c r="C6211" s="6">
        <v>514</v>
      </c>
      <c r="D6211" s="6" t="str">
        <f>VLOOKUP(C6211,Customers!$B$8:$C$1412,2,FALSE)</f>
        <v>Toys To Go</v>
      </c>
      <c r="E6211" s="7">
        <v>45356</v>
      </c>
      <c r="F6211" s="6">
        <v>3</v>
      </c>
      <c r="G6211" s="6" t="str">
        <f>VLOOKUP(F6211,'Other Data'!$B$17:$C$24,2,FALSE)</f>
        <v>ProductC</v>
      </c>
      <c r="H6211" s="6">
        <v>2</v>
      </c>
      <c r="I6211" s="8">
        <v>45356.6945949074</v>
      </c>
      <c r="J6211" s="6">
        <v>106</v>
      </c>
    </row>
    <row r="6212" spans="2:10" x14ac:dyDescent="0.3">
      <c r="B6212" s="6">
        <v>1131192</v>
      </c>
      <c r="C6212" s="6">
        <v>161</v>
      </c>
      <c r="D6212" s="6" t="str">
        <f>VLOOKUP(C6212,Customers!$B$8:$C$1412,2,FALSE)</f>
        <v>The Gallery Shop</v>
      </c>
      <c r="E6212" s="7">
        <v>45356</v>
      </c>
      <c r="F6212" s="6">
        <v>1</v>
      </c>
      <c r="G6212" s="6" t="str">
        <f>VLOOKUP(F6212,'Other Data'!$B$17:$C$24,2,FALSE)</f>
        <v>ProductA</v>
      </c>
      <c r="H6212" s="6">
        <v>5</v>
      </c>
      <c r="I6212" s="8">
        <v>45356.708344907398</v>
      </c>
      <c r="J6212" s="6">
        <v>123</v>
      </c>
    </row>
    <row r="6213" spans="2:10" x14ac:dyDescent="0.3">
      <c r="B6213" s="6">
        <v>1131193</v>
      </c>
      <c r="C6213" s="6">
        <v>128</v>
      </c>
      <c r="D6213" s="6" t="str">
        <f>VLOOKUP(C6213,Customers!$B$8:$C$1412,2,FALSE)</f>
        <v>Talk Of The Town</v>
      </c>
      <c r="E6213" s="7">
        <v>45356</v>
      </c>
      <c r="F6213" s="6">
        <v>2</v>
      </c>
      <c r="G6213" s="6" t="str">
        <f>VLOOKUP(F6213,'Other Data'!$B$17:$C$24,2,FALSE)</f>
        <v>ProductB</v>
      </c>
      <c r="H6213" s="6">
        <v>6</v>
      </c>
      <c r="I6213" s="8">
        <v>45356.721006944434</v>
      </c>
      <c r="J6213" s="6">
        <v>115</v>
      </c>
    </row>
    <row r="6214" spans="2:10" x14ac:dyDescent="0.3">
      <c r="B6214" s="6">
        <v>1131194</v>
      </c>
      <c r="C6214" s="6">
        <v>479</v>
      </c>
      <c r="D6214" s="6" t="str">
        <f>VLOOKUP(C6214,Customers!$B$8:$C$1412,2,FALSE)</f>
        <v>Classic Esthetics</v>
      </c>
      <c r="E6214" s="7">
        <v>45357</v>
      </c>
      <c r="F6214" s="6">
        <v>1</v>
      </c>
      <c r="G6214" s="6" t="str">
        <f>VLOOKUP(F6214,'Other Data'!$B$17:$C$24,2,FALSE)</f>
        <v>ProductA</v>
      </c>
      <c r="H6214" s="6">
        <v>2</v>
      </c>
      <c r="I6214" s="8">
        <v>45357.333333333336</v>
      </c>
      <c r="J6214" s="6">
        <v>115</v>
      </c>
    </row>
    <row r="6215" spans="2:10" x14ac:dyDescent="0.3">
      <c r="B6215" s="6">
        <v>1131195</v>
      </c>
      <c r="C6215" s="6">
        <v>742</v>
      </c>
      <c r="D6215" s="6" t="str">
        <f>VLOOKUP(C6215,Customers!$B$8:$C$1412,2,FALSE)</f>
        <v>Finishing Touches</v>
      </c>
      <c r="E6215" s="7">
        <v>45357</v>
      </c>
      <c r="F6215" s="6">
        <v>5</v>
      </c>
      <c r="G6215" s="6" t="str">
        <f>VLOOKUP(F6215,'Other Data'!$B$17:$C$24,2,FALSE)</f>
        <v>ProductE</v>
      </c>
      <c r="H6215" s="6">
        <v>6</v>
      </c>
      <c r="I6215" s="8">
        <v>45357.343078703707</v>
      </c>
      <c r="J6215" s="6">
        <v>129</v>
      </c>
    </row>
    <row r="6216" spans="2:10" x14ac:dyDescent="0.3">
      <c r="B6216" s="6">
        <v>1131196</v>
      </c>
      <c r="C6216" s="6">
        <v>37</v>
      </c>
      <c r="D6216" s="6" t="str">
        <f>VLOOKUP(C6216,Customers!$B$8:$C$1412,2,FALSE)</f>
        <v>Pharmasave - 550</v>
      </c>
      <c r="E6216" s="7">
        <v>45357</v>
      </c>
      <c r="F6216" s="6">
        <v>4</v>
      </c>
      <c r="G6216" s="6" t="str">
        <f>VLOOKUP(F6216,'Other Data'!$B$17:$C$24,2,FALSE)</f>
        <v>ProductD</v>
      </c>
      <c r="H6216" s="6">
        <v>5</v>
      </c>
      <c r="I6216" s="8">
        <v>45357.355219907411</v>
      </c>
      <c r="J6216" s="6">
        <v>114</v>
      </c>
    </row>
    <row r="6217" spans="2:10" x14ac:dyDescent="0.3">
      <c r="B6217" s="6">
        <v>1131197</v>
      </c>
      <c r="C6217" s="6">
        <v>89</v>
      </c>
      <c r="D6217" s="6" t="str">
        <f>VLOOKUP(C6217,Customers!$B$8:$C$1412,2,FALSE)</f>
        <v>Distribution Canado-Sussie</v>
      </c>
      <c r="E6217" s="7">
        <v>45357</v>
      </c>
      <c r="F6217" s="6">
        <v>2</v>
      </c>
      <c r="G6217" s="6" t="str">
        <f>VLOOKUP(F6217,'Other Data'!$B$17:$C$24,2,FALSE)</f>
        <v>ProductB</v>
      </c>
      <c r="H6217" s="6">
        <v>4</v>
      </c>
      <c r="I6217" s="8">
        <v>45357.364722222228</v>
      </c>
      <c r="J6217" s="6">
        <v>113</v>
      </c>
    </row>
    <row r="6218" spans="2:10" x14ac:dyDescent="0.3">
      <c r="B6218" s="6">
        <v>1131198</v>
      </c>
      <c r="C6218" s="6">
        <v>993</v>
      </c>
      <c r="D6218" s="6" t="str">
        <f>VLOOKUP(C6218,Customers!$B$8:$C$1412,2,FALSE)</f>
        <v>Indesign Fundraising #209</v>
      </c>
      <c r="E6218" s="7">
        <v>45357</v>
      </c>
      <c r="F6218" s="6">
        <v>6</v>
      </c>
      <c r="G6218" s="6" t="str">
        <f>VLOOKUP(F6218,'Other Data'!$B$17:$C$24,2,FALSE)</f>
        <v>ProductF</v>
      </c>
      <c r="H6218" s="9"/>
      <c r="I6218" s="9"/>
      <c r="J6218" s="9"/>
    </row>
    <row r="6219" spans="2:10" x14ac:dyDescent="0.3">
      <c r="B6219" s="6">
        <v>1131199</v>
      </c>
      <c r="C6219" s="6">
        <v>117</v>
      </c>
      <c r="D6219" s="6" t="str">
        <f>VLOOKUP(C6219,Customers!$B$8:$C$1412,2,FALSE)</f>
        <v>Fleur Ampleman</v>
      </c>
      <c r="E6219" s="7">
        <v>45357</v>
      </c>
      <c r="F6219" s="6">
        <v>3</v>
      </c>
      <c r="G6219" s="6" t="str">
        <f>VLOOKUP(F6219,'Other Data'!$B$17:$C$24,2,FALSE)</f>
        <v>ProductC</v>
      </c>
      <c r="H6219" s="6">
        <v>3</v>
      </c>
      <c r="I6219" s="8">
        <v>45357.396307870375</v>
      </c>
      <c r="J6219" s="6">
        <v>108</v>
      </c>
    </row>
    <row r="6220" spans="2:10" x14ac:dyDescent="0.3">
      <c r="B6220" s="6">
        <v>1131200</v>
      </c>
      <c r="C6220" s="6">
        <v>1171</v>
      </c>
      <c r="D6220" s="6" t="str">
        <f>VLOOKUP(C6220,Customers!$B$8:$C$1412,2,FALSE)</f>
        <v>Veronica's Hallmark</v>
      </c>
      <c r="E6220" s="7">
        <v>45357</v>
      </c>
      <c r="F6220" s="6">
        <v>1</v>
      </c>
      <c r="G6220" s="6" t="str">
        <f>VLOOKUP(F6220,'Other Data'!$B$17:$C$24,2,FALSE)</f>
        <v>ProductA</v>
      </c>
      <c r="H6220" s="6">
        <v>3</v>
      </c>
      <c r="I6220" s="8">
        <v>45357.408425925933</v>
      </c>
      <c r="J6220" s="6">
        <v>110</v>
      </c>
    </row>
    <row r="6221" spans="2:10" x14ac:dyDescent="0.3">
      <c r="B6221" s="6">
        <v>1131201</v>
      </c>
      <c r="C6221" s="6">
        <v>1130</v>
      </c>
      <c r="D6221" s="6" t="str">
        <f>VLOOKUP(C6221,Customers!$B$8:$C$1412,2,FALSE)</f>
        <v>Schueth Ace Hardware</v>
      </c>
      <c r="E6221" s="7">
        <v>45357</v>
      </c>
      <c r="F6221" s="6">
        <v>6</v>
      </c>
      <c r="G6221" s="6" t="str">
        <f>VLOOKUP(F6221,'Other Data'!$B$17:$C$24,2,FALSE)</f>
        <v>ProductF</v>
      </c>
      <c r="H6221" s="9"/>
      <c r="I6221" s="9"/>
      <c r="J6221" s="9"/>
    </row>
    <row r="6222" spans="2:10" x14ac:dyDescent="0.3">
      <c r="B6222" s="6">
        <v>1131202</v>
      </c>
      <c r="C6222" s="6">
        <v>10</v>
      </c>
      <c r="D6222" s="6" t="str">
        <f>VLOOKUP(C6222,Customers!$B$8:$C$1412,2,FALSE)</f>
        <v>Creative World Inc</v>
      </c>
      <c r="E6222" s="7">
        <v>45357</v>
      </c>
      <c r="F6222" s="6">
        <v>6</v>
      </c>
      <c r="G6222" s="6" t="str">
        <f>VLOOKUP(F6222,'Other Data'!$B$17:$C$24,2,FALSE)</f>
        <v>ProductF</v>
      </c>
      <c r="H6222" s="9"/>
      <c r="I6222" s="9"/>
      <c r="J6222" s="9"/>
    </row>
    <row r="6223" spans="2:10" x14ac:dyDescent="0.3">
      <c r="B6223" s="6">
        <v>1131203</v>
      </c>
      <c r="C6223" s="6">
        <v>1170</v>
      </c>
      <c r="D6223" s="6" t="str">
        <f>VLOOKUP(C6223,Customers!$B$8:$C$1412,2,FALSE)</f>
        <v>Gifts &amp; Giggles</v>
      </c>
      <c r="E6223" s="7">
        <v>45357</v>
      </c>
      <c r="F6223" s="6">
        <v>3</v>
      </c>
      <c r="G6223" s="6" t="str">
        <f>VLOOKUP(F6223,'Other Data'!$B$17:$C$24,2,FALSE)</f>
        <v>ProductC</v>
      </c>
      <c r="H6223" s="6">
        <v>7</v>
      </c>
      <c r="I6223" s="8">
        <v>45357.456712962972</v>
      </c>
      <c r="J6223" s="6">
        <v>132</v>
      </c>
    </row>
    <row r="6224" spans="2:10" x14ac:dyDescent="0.3">
      <c r="B6224" s="6">
        <v>1131204</v>
      </c>
      <c r="C6224" s="6">
        <v>668</v>
      </c>
      <c r="D6224" s="6" t="str">
        <f>VLOOKUP(C6224,Customers!$B$8:$C$1412,2,FALSE)</f>
        <v>NEALS &amp; DESIRES</v>
      </c>
      <c r="E6224" s="7">
        <v>45357</v>
      </c>
      <c r="F6224" s="6">
        <v>1</v>
      </c>
      <c r="G6224" s="6" t="str">
        <f>VLOOKUP(F6224,'Other Data'!$B$17:$C$24,2,FALSE)</f>
        <v>ProductA</v>
      </c>
      <c r="H6224" s="6">
        <v>3</v>
      </c>
      <c r="I6224" s="8">
        <v>45357.469652777785</v>
      </c>
      <c r="J6224" s="6">
        <v>109</v>
      </c>
    </row>
    <row r="6225" spans="2:10" x14ac:dyDescent="0.3">
      <c r="B6225" s="6">
        <v>1131205</v>
      </c>
      <c r="C6225" s="6">
        <v>938</v>
      </c>
      <c r="D6225" s="6" t="str">
        <f>VLOOKUP(C6225,Customers!$B$8:$C$1412,2,FALSE)</f>
        <v>Kittle Berger</v>
      </c>
      <c r="E6225" s="7">
        <v>45357</v>
      </c>
      <c r="F6225" s="6">
        <v>1</v>
      </c>
      <c r="G6225" s="6" t="str">
        <f>VLOOKUP(F6225,'Other Data'!$B$17:$C$24,2,FALSE)</f>
        <v>ProductA</v>
      </c>
      <c r="H6225" s="6">
        <v>6</v>
      </c>
      <c r="I6225" s="8">
        <v>45357.479467592602</v>
      </c>
      <c r="J6225" s="6">
        <v>134</v>
      </c>
    </row>
    <row r="6226" spans="2:10" x14ac:dyDescent="0.3">
      <c r="B6226" s="6">
        <v>1131206</v>
      </c>
      <c r="C6226" s="6">
        <v>862</v>
      </c>
      <c r="D6226" s="6" t="str">
        <f>VLOOKUP(C6226,Customers!$B$8:$C$1412,2,FALSE)</f>
        <v>New Jersey Association Of The Deaf-Blind</v>
      </c>
      <c r="E6226" s="7">
        <v>45357</v>
      </c>
      <c r="F6226" s="6">
        <v>1</v>
      </c>
      <c r="G6226" s="6" t="str">
        <f>VLOOKUP(F6226,'Other Data'!$B$17:$C$24,2,FALSE)</f>
        <v>ProductA</v>
      </c>
      <c r="H6226" s="6">
        <v>5</v>
      </c>
      <c r="I6226" s="8">
        <v>45357.490752314821</v>
      </c>
      <c r="J6226" s="6">
        <v>115</v>
      </c>
    </row>
    <row r="6227" spans="2:10" x14ac:dyDescent="0.3">
      <c r="B6227" s="6">
        <v>1131207</v>
      </c>
      <c r="C6227" s="6">
        <v>279</v>
      </c>
      <c r="D6227" s="6" t="str">
        <f>VLOOKUP(C6227,Customers!$B$8:$C$1412,2,FALSE)</f>
        <v>House of Cigars</v>
      </c>
      <c r="E6227" s="7">
        <v>45357</v>
      </c>
      <c r="F6227" s="6">
        <v>5</v>
      </c>
      <c r="G6227" s="6" t="str">
        <f>VLOOKUP(F6227,'Other Data'!$B$17:$C$24,2,FALSE)</f>
        <v>ProductE</v>
      </c>
      <c r="H6227" s="6">
        <v>7</v>
      </c>
      <c r="I6227" s="8">
        <v>45357.500625000008</v>
      </c>
      <c r="J6227" s="6">
        <v>125</v>
      </c>
    </row>
    <row r="6228" spans="2:10" x14ac:dyDescent="0.3">
      <c r="B6228" s="6">
        <v>1131208</v>
      </c>
      <c r="C6228" s="6">
        <v>623</v>
      </c>
      <c r="D6228" s="6" t="str">
        <f>VLOOKUP(C6228,Customers!$B$8:$C$1412,2,FALSE)</f>
        <v>Seat Cover Centre</v>
      </c>
      <c r="E6228" s="7">
        <v>45357</v>
      </c>
      <c r="F6228" s="6">
        <v>2</v>
      </c>
      <c r="G6228" s="6" t="str">
        <f>VLOOKUP(F6228,'Other Data'!$B$17:$C$24,2,FALSE)</f>
        <v>ProductB</v>
      </c>
      <c r="H6228" s="6">
        <v>6</v>
      </c>
      <c r="I6228" s="8">
        <v>45357.514247685191</v>
      </c>
      <c r="J6228" s="6">
        <v>134</v>
      </c>
    </row>
    <row r="6229" spans="2:10" x14ac:dyDescent="0.3">
      <c r="B6229" s="6">
        <v>1131209</v>
      </c>
      <c r="C6229" s="6">
        <v>288</v>
      </c>
      <c r="D6229" s="6" t="str">
        <f>VLOOKUP(C6229,Customers!$B$8:$C$1412,2,FALSE)</f>
        <v>Zellers Store #146</v>
      </c>
      <c r="E6229" s="7">
        <v>45357</v>
      </c>
      <c r="F6229" s="6">
        <v>3</v>
      </c>
      <c r="G6229" s="6" t="str">
        <f>VLOOKUP(F6229,'Other Data'!$B$17:$C$24,2,FALSE)</f>
        <v>ProductC</v>
      </c>
      <c r="H6229" s="6">
        <v>2</v>
      </c>
      <c r="I6229" s="8">
        <v>45357.527268518526</v>
      </c>
      <c r="J6229" s="6">
        <v>119</v>
      </c>
    </row>
    <row r="6230" spans="2:10" x14ac:dyDescent="0.3">
      <c r="B6230" s="6">
        <v>1131210</v>
      </c>
      <c r="C6230" s="6">
        <v>183</v>
      </c>
      <c r="D6230" s="6" t="str">
        <f>VLOOKUP(C6230,Customers!$B$8:$C$1412,2,FALSE)</f>
        <v>Heida's Fashions</v>
      </c>
      <c r="E6230" s="7">
        <v>45357</v>
      </c>
      <c r="F6230" s="6">
        <v>4</v>
      </c>
      <c r="G6230" s="6" t="str">
        <f>VLOOKUP(F6230,'Other Data'!$B$17:$C$24,2,FALSE)</f>
        <v>ProductD</v>
      </c>
      <c r="H6230" s="6">
        <v>7</v>
      </c>
      <c r="I6230" s="8">
        <v>45357.542453703711</v>
      </c>
      <c r="J6230" s="6">
        <v>110</v>
      </c>
    </row>
    <row r="6231" spans="2:10" x14ac:dyDescent="0.3">
      <c r="B6231" s="6">
        <v>1131211</v>
      </c>
      <c r="C6231" s="6">
        <v>1207</v>
      </c>
      <c r="D6231" s="6" t="str">
        <f>VLOOKUP(C6231,Customers!$B$8:$C$1412,2,FALSE)</f>
        <v>Hillmer's Luggage, Leather and Gift</v>
      </c>
      <c r="E6231" s="7">
        <v>45357</v>
      </c>
      <c r="F6231" s="6">
        <v>2</v>
      </c>
      <c r="G6231" s="6" t="str">
        <f>VLOOKUP(F6231,'Other Data'!$B$17:$C$24,2,FALSE)</f>
        <v>ProductB</v>
      </c>
      <c r="H6231" s="6">
        <v>2</v>
      </c>
      <c r="I6231" s="8">
        <v>45357.551574074081</v>
      </c>
      <c r="J6231" s="6">
        <v>111</v>
      </c>
    </row>
    <row r="6232" spans="2:10" x14ac:dyDescent="0.3">
      <c r="B6232" s="6">
        <v>1131212</v>
      </c>
      <c r="C6232" s="6">
        <v>669</v>
      </c>
      <c r="D6232" s="6" t="str">
        <f>VLOOKUP(C6232,Customers!$B$8:$C$1412,2,FALSE)</f>
        <v>Pharmasave - 221</v>
      </c>
      <c r="E6232" s="7">
        <v>45357</v>
      </c>
      <c r="F6232" s="6">
        <v>2</v>
      </c>
      <c r="G6232" s="6" t="str">
        <f>VLOOKUP(F6232,'Other Data'!$B$17:$C$24,2,FALSE)</f>
        <v>ProductB</v>
      </c>
      <c r="H6232" s="6">
        <v>4</v>
      </c>
      <c r="I6232" s="8">
        <v>45357.564872685194</v>
      </c>
      <c r="J6232" s="6">
        <v>127</v>
      </c>
    </row>
    <row r="6233" spans="2:10" x14ac:dyDescent="0.3">
      <c r="B6233" s="6">
        <v>1131213</v>
      </c>
      <c r="C6233" s="6">
        <v>308</v>
      </c>
      <c r="D6233" s="6" t="str">
        <f>VLOOKUP(C6233,Customers!$B$8:$C$1412,2,FALSE)</f>
        <v>Dell IDA</v>
      </c>
      <c r="E6233" s="7">
        <v>45357</v>
      </c>
      <c r="F6233" s="6">
        <v>3</v>
      </c>
      <c r="G6233" s="6" t="str">
        <f>VLOOKUP(F6233,'Other Data'!$B$17:$C$24,2,FALSE)</f>
        <v>ProductC</v>
      </c>
      <c r="H6233" s="6">
        <v>3</v>
      </c>
      <c r="I6233" s="8">
        <v>45357.581817129641</v>
      </c>
      <c r="J6233" s="6">
        <v>129</v>
      </c>
    </row>
    <row r="6234" spans="2:10" x14ac:dyDescent="0.3">
      <c r="B6234" s="6">
        <v>1131214</v>
      </c>
      <c r="C6234" s="6">
        <v>598</v>
      </c>
      <c r="D6234" s="6" t="str">
        <f>VLOOKUP(C6234,Customers!$B$8:$C$1412,2,FALSE)</f>
        <v>Friends s - Foothills Hospital</v>
      </c>
      <c r="E6234" s="7">
        <v>45357</v>
      </c>
      <c r="F6234" s="6">
        <v>6</v>
      </c>
      <c r="G6234" s="6" t="str">
        <f>VLOOKUP(F6234,'Other Data'!$B$17:$C$24,2,FALSE)</f>
        <v>ProductF</v>
      </c>
      <c r="H6234" s="9"/>
      <c r="I6234" s="9"/>
      <c r="J6234" s="9"/>
    </row>
    <row r="6235" spans="2:10" x14ac:dyDescent="0.3">
      <c r="B6235" s="6">
        <v>1131215</v>
      </c>
      <c r="C6235" s="6">
        <v>1039</v>
      </c>
      <c r="D6235" s="6" t="str">
        <f>VLOOKUP(C6235,Customers!$B$8:$C$1412,2,FALSE)</f>
        <v>Memorial Medical Center</v>
      </c>
      <c r="E6235" s="7">
        <v>45357</v>
      </c>
      <c r="F6235" s="6">
        <v>1</v>
      </c>
      <c r="G6235" s="6" t="str">
        <f>VLOOKUP(F6235,'Other Data'!$B$17:$C$24,2,FALSE)</f>
        <v>ProductA</v>
      </c>
      <c r="H6235" s="6">
        <v>7</v>
      </c>
      <c r="I6235" s="8">
        <v>45357.614189814827</v>
      </c>
      <c r="J6235" s="6">
        <v>120</v>
      </c>
    </row>
    <row r="6236" spans="2:10" x14ac:dyDescent="0.3">
      <c r="B6236" s="6">
        <v>1131216</v>
      </c>
      <c r="C6236" s="6">
        <v>791</v>
      </c>
      <c r="D6236" s="6" t="str">
        <f>VLOOKUP(C6236,Customers!$B$8:$C$1412,2,FALSE)</f>
        <v>Sea Street</v>
      </c>
      <c r="E6236" s="7">
        <v>45357</v>
      </c>
      <c r="F6236" s="6">
        <v>2</v>
      </c>
      <c r="G6236" s="6" t="str">
        <f>VLOOKUP(F6236,'Other Data'!$B$17:$C$24,2,FALSE)</f>
        <v>ProductB</v>
      </c>
      <c r="H6236" s="6">
        <v>3</v>
      </c>
      <c r="I6236" s="8">
        <v>45357.630196759274</v>
      </c>
      <c r="J6236" s="6">
        <v>128</v>
      </c>
    </row>
    <row r="6237" spans="2:10" x14ac:dyDescent="0.3">
      <c r="B6237" s="6">
        <v>1131217</v>
      </c>
      <c r="C6237" s="6">
        <v>1069</v>
      </c>
      <c r="D6237" s="6" t="str">
        <f>VLOOKUP(C6237,Customers!$B$8:$C$1412,2,FALSE)</f>
        <v>Its Magic</v>
      </c>
      <c r="E6237" s="7">
        <v>45357</v>
      </c>
      <c r="F6237" s="6">
        <v>5</v>
      </c>
      <c r="G6237" s="6" t="str">
        <f>VLOOKUP(F6237,'Other Data'!$B$17:$C$24,2,FALSE)</f>
        <v>ProductE</v>
      </c>
      <c r="H6237" s="6">
        <v>6</v>
      </c>
      <c r="I6237" s="8">
        <v>45357.639201388905</v>
      </c>
      <c r="J6237" s="6">
        <v>123</v>
      </c>
    </row>
    <row r="6238" spans="2:10" x14ac:dyDescent="0.3">
      <c r="B6238" s="6">
        <v>1131218</v>
      </c>
      <c r="C6238" s="6">
        <v>860</v>
      </c>
      <c r="D6238" s="6" t="str">
        <f>VLOOKUP(C6238,Customers!$B$8:$C$1412,2,FALSE)</f>
        <v>Toy Kingdom</v>
      </c>
      <c r="E6238" s="7">
        <v>45357</v>
      </c>
      <c r="F6238" s="6">
        <v>4</v>
      </c>
      <c r="G6238" s="6" t="str">
        <f>VLOOKUP(F6238,'Other Data'!$B$17:$C$24,2,FALSE)</f>
        <v>ProductD</v>
      </c>
      <c r="H6238" s="6">
        <v>3</v>
      </c>
      <c r="I6238" s="8">
        <v>45357.649756944462</v>
      </c>
      <c r="J6238" s="6">
        <v>131</v>
      </c>
    </row>
    <row r="6239" spans="2:10" x14ac:dyDescent="0.3">
      <c r="B6239" s="6">
        <v>1131219</v>
      </c>
      <c r="C6239" s="6">
        <v>18</v>
      </c>
      <c r="D6239" s="6" t="str">
        <f>VLOOKUP(C6239,Customers!$B$8:$C$1412,2,FALSE)</f>
        <v>Living Rooms Ltd</v>
      </c>
      <c r="E6239" s="7">
        <v>45357</v>
      </c>
      <c r="F6239" s="6">
        <v>6</v>
      </c>
      <c r="G6239" s="6" t="str">
        <f>VLOOKUP(F6239,'Other Data'!$B$17:$C$24,2,FALSE)</f>
        <v>ProductF</v>
      </c>
      <c r="H6239" s="9"/>
      <c r="I6239" s="9"/>
      <c r="J6239" s="9"/>
    </row>
    <row r="6240" spans="2:10" x14ac:dyDescent="0.3">
      <c r="B6240" s="6">
        <v>1131220</v>
      </c>
      <c r="C6240" s="6">
        <v>1321</v>
      </c>
      <c r="D6240" s="6" t="str">
        <f>VLOOKUP(C6240,Customers!$B$8:$C$1412,2,FALSE)</f>
        <v>University Art Center</v>
      </c>
      <c r="E6240" s="7">
        <v>45357</v>
      </c>
      <c r="F6240" s="6">
        <v>2</v>
      </c>
      <c r="G6240" s="6" t="str">
        <f>VLOOKUP(F6240,'Other Data'!$B$17:$C$24,2,FALSE)</f>
        <v>ProductB</v>
      </c>
      <c r="H6240" s="6">
        <v>3</v>
      </c>
      <c r="I6240" s="8">
        <v>45357.670844907421</v>
      </c>
      <c r="J6240" s="6">
        <v>124</v>
      </c>
    </row>
    <row r="6241" spans="2:10" x14ac:dyDescent="0.3">
      <c r="B6241" s="6">
        <v>1131221</v>
      </c>
      <c r="C6241" s="6">
        <v>179</v>
      </c>
      <c r="D6241" s="6" t="str">
        <f>VLOOKUP(C6241,Customers!$B$8:$C$1412,2,FALSE)</f>
        <v>Pharmasave #638</v>
      </c>
      <c r="E6241" s="7">
        <v>45357</v>
      </c>
      <c r="F6241" s="6">
        <v>6</v>
      </c>
      <c r="G6241" s="6" t="str">
        <f>VLOOKUP(F6241,'Other Data'!$B$17:$C$24,2,FALSE)</f>
        <v>ProductF</v>
      </c>
      <c r="H6241" s="9"/>
      <c r="I6241" s="9"/>
      <c r="J6241" s="9"/>
    </row>
    <row r="6242" spans="2:10" x14ac:dyDescent="0.3">
      <c r="B6242" s="6">
        <v>1131222</v>
      </c>
      <c r="C6242" s="6">
        <v>70</v>
      </c>
      <c r="D6242" s="6" t="str">
        <f>VLOOKUP(C6242,Customers!$B$8:$C$1412,2,FALSE)</f>
        <v>Genuine Order</v>
      </c>
      <c r="E6242" s="7">
        <v>45357</v>
      </c>
      <c r="F6242" s="6">
        <v>3</v>
      </c>
      <c r="G6242" s="6" t="str">
        <f>VLOOKUP(F6242,'Other Data'!$B$17:$C$24,2,FALSE)</f>
        <v>ProductC</v>
      </c>
      <c r="H6242" s="6">
        <v>6</v>
      </c>
      <c r="I6242" s="8">
        <v>45357.698865740756</v>
      </c>
      <c r="J6242" s="6">
        <v>131</v>
      </c>
    </row>
    <row r="6243" spans="2:10" x14ac:dyDescent="0.3">
      <c r="B6243" s="6">
        <v>1131223</v>
      </c>
      <c r="C6243" s="6">
        <v>157</v>
      </c>
      <c r="D6243" s="6" t="str">
        <f>VLOOKUP(C6243,Customers!$B$8:$C$1412,2,FALSE)</f>
        <v>Olden Green</v>
      </c>
      <c r="E6243" s="7">
        <v>45357</v>
      </c>
      <c r="F6243" s="6">
        <v>2</v>
      </c>
      <c r="G6243" s="6" t="str">
        <f>VLOOKUP(F6243,'Other Data'!$B$17:$C$24,2,FALSE)</f>
        <v>ProductB</v>
      </c>
      <c r="H6243" s="6">
        <v>6</v>
      </c>
      <c r="I6243" s="8">
        <v>45357.713263888902</v>
      </c>
      <c r="J6243" s="6">
        <v>123</v>
      </c>
    </row>
    <row r="6244" spans="2:10" x14ac:dyDescent="0.3">
      <c r="B6244" s="6">
        <v>1131224</v>
      </c>
      <c r="C6244" s="6">
        <v>134</v>
      </c>
      <c r="D6244" s="6" t="str">
        <f>VLOOKUP(C6244,Customers!$B$8:$C$1412,2,FALSE)</f>
        <v>Bigley's Shoes &amp; clothing</v>
      </c>
      <c r="E6244" s="7">
        <v>45357</v>
      </c>
      <c r="F6244" s="6">
        <v>1</v>
      </c>
      <c r="G6244" s="6" t="str">
        <f>VLOOKUP(F6244,'Other Data'!$B$17:$C$24,2,FALSE)</f>
        <v>ProductA</v>
      </c>
      <c r="H6244" s="6">
        <v>7</v>
      </c>
      <c r="I6244" s="8">
        <v>45357.725520833344</v>
      </c>
      <c r="J6244" s="6">
        <v>109</v>
      </c>
    </row>
    <row r="6245" spans="2:10" x14ac:dyDescent="0.3">
      <c r="B6245" s="6">
        <v>1131225</v>
      </c>
      <c r="C6245" s="6">
        <v>1228</v>
      </c>
      <c r="D6245" s="6" t="str">
        <f>VLOOKUP(C6245,Customers!$B$8:$C$1412,2,FALSE)</f>
        <v>Kidstuff, Etc!</v>
      </c>
      <c r="E6245" s="7">
        <v>45357</v>
      </c>
      <c r="F6245" s="6">
        <v>5</v>
      </c>
      <c r="G6245" s="6" t="str">
        <f>VLOOKUP(F6245,'Other Data'!$B$17:$C$24,2,FALSE)</f>
        <v>ProductE</v>
      </c>
      <c r="H6245" s="6">
        <v>2</v>
      </c>
      <c r="I6245" s="8">
        <v>45357.739097222235</v>
      </c>
      <c r="J6245" s="6">
        <v>117</v>
      </c>
    </row>
    <row r="6246" spans="2:10" x14ac:dyDescent="0.3">
      <c r="B6246" s="6">
        <v>1131226</v>
      </c>
      <c r="C6246" s="6">
        <v>225</v>
      </c>
      <c r="D6246" s="6" t="str">
        <f>VLOOKUP(C6246,Customers!$B$8:$C$1412,2,FALSE)</f>
        <v>One's Better Living</v>
      </c>
      <c r="E6246" s="7">
        <v>45358</v>
      </c>
      <c r="F6246" s="6">
        <v>2</v>
      </c>
      <c r="G6246" s="6" t="str">
        <f>VLOOKUP(F6246,'Other Data'!$B$17:$C$24,2,FALSE)</f>
        <v>ProductB</v>
      </c>
      <c r="H6246" s="6">
        <v>3</v>
      </c>
      <c r="I6246" s="8">
        <v>45358.333333333336</v>
      </c>
      <c r="J6246" s="6">
        <v>120</v>
      </c>
    </row>
    <row r="6247" spans="2:10" x14ac:dyDescent="0.3">
      <c r="B6247" s="6">
        <v>1131227</v>
      </c>
      <c r="C6247" s="6">
        <v>1316</v>
      </c>
      <c r="D6247" s="6" t="str">
        <f>VLOOKUP(C6247,Customers!$B$8:$C$1412,2,FALSE)</f>
        <v>Donna McGuire</v>
      </c>
      <c r="E6247" s="7">
        <v>45358</v>
      </c>
      <c r="F6247" s="6">
        <v>5</v>
      </c>
      <c r="G6247" s="6" t="str">
        <f>VLOOKUP(F6247,'Other Data'!$B$17:$C$24,2,FALSE)</f>
        <v>ProductE</v>
      </c>
      <c r="H6247" s="6">
        <v>5</v>
      </c>
      <c r="I6247" s="8">
        <v>45358.349270833336</v>
      </c>
      <c r="J6247" s="6">
        <v>110</v>
      </c>
    </row>
    <row r="6248" spans="2:10" x14ac:dyDescent="0.3">
      <c r="B6248" s="6">
        <v>1131228</v>
      </c>
      <c r="C6248" s="6">
        <v>1117</v>
      </c>
      <c r="D6248" s="6" t="str">
        <f>VLOOKUP(C6248,Customers!$B$8:$C$1412,2,FALSE)</f>
        <v>Bev's Hallmark</v>
      </c>
      <c r="E6248" s="7">
        <v>45358</v>
      </c>
      <c r="F6248" s="6">
        <v>5</v>
      </c>
      <c r="G6248" s="6" t="str">
        <f>VLOOKUP(F6248,'Other Data'!$B$17:$C$24,2,FALSE)</f>
        <v>ProductE</v>
      </c>
      <c r="H6248" s="6">
        <v>7</v>
      </c>
      <c r="I6248" s="8">
        <v>45358.358078703706</v>
      </c>
      <c r="J6248" s="6">
        <v>129</v>
      </c>
    </row>
    <row r="6249" spans="2:10" x14ac:dyDescent="0.3">
      <c r="B6249" s="6">
        <v>1131229</v>
      </c>
      <c r="C6249" s="6">
        <v>812</v>
      </c>
      <c r="D6249" s="6" t="str">
        <f>VLOOKUP(C6249,Customers!$B$8:$C$1412,2,FALSE)</f>
        <v>Margie's 1/2 Off Card</v>
      </c>
      <c r="E6249" s="7">
        <v>45358</v>
      </c>
      <c r="F6249" s="6">
        <v>4</v>
      </c>
      <c r="G6249" s="6" t="str">
        <f>VLOOKUP(F6249,'Other Data'!$B$17:$C$24,2,FALSE)</f>
        <v>ProductD</v>
      </c>
      <c r="H6249" s="6">
        <v>2</v>
      </c>
      <c r="I6249" s="8">
        <v>45358.367002314815</v>
      </c>
      <c r="J6249" s="6">
        <v>124</v>
      </c>
    </row>
    <row r="6250" spans="2:10" x14ac:dyDescent="0.3">
      <c r="B6250" s="6">
        <v>1131230</v>
      </c>
      <c r="C6250" s="6">
        <v>992</v>
      </c>
      <c r="D6250" s="6" t="str">
        <f>VLOOKUP(C6250,Customers!$B$8:$C$1412,2,FALSE)</f>
        <v>Orvis Company</v>
      </c>
      <c r="E6250" s="7">
        <v>45358</v>
      </c>
      <c r="F6250" s="6">
        <v>6</v>
      </c>
      <c r="G6250" s="6" t="str">
        <f>VLOOKUP(F6250,'Other Data'!$B$17:$C$24,2,FALSE)</f>
        <v>ProductF</v>
      </c>
      <c r="H6250" s="9"/>
      <c r="I6250" s="9"/>
      <c r="J6250" s="9"/>
    </row>
    <row r="6251" spans="2:10" x14ac:dyDescent="0.3">
      <c r="B6251" s="6">
        <v>1131231</v>
      </c>
      <c r="C6251" s="6">
        <v>714</v>
      </c>
      <c r="D6251" s="6" t="str">
        <f>VLOOKUP(C6251,Customers!$B$8:$C$1412,2,FALSE)</f>
        <v>London Drugs - H.O</v>
      </c>
      <c r="E6251" s="7">
        <v>45358</v>
      </c>
      <c r="F6251" s="6">
        <v>2</v>
      </c>
      <c r="G6251" s="6" t="str">
        <f>VLOOKUP(F6251,'Other Data'!$B$17:$C$24,2,FALSE)</f>
        <v>ProductB</v>
      </c>
      <c r="H6251" s="6">
        <v>4</v>
      </c>
      <c r="I6251" s="8">
        <v>45358.39303240741</v>
      </c>
      <c r="J6251" s="6">
        <v>122</v>
      </c>
    </row>
    <row r="6252" spans="2:10" x14ac:dyDescent="0.3">
      <c r="B6252" s="6">
        <v>1131232</v>
      </c>
      <c r="C6252" s="6">
        <v>1119</v>
      </c>
      <c r="D6252" s="6" t="str">
        <f>VLOOKUP(C6252,Customers!$B$8:$C$1412,2,FALSE)</f>
        <v>Rapunzel's Tower</v>
      </c>
      <c r="E6252" s="7">
        <v>45358</v>
      </c>
      <c r="F6252" s="6">
        <v>2</v>
      </c>
      <c r="G6252" s="6" t="str">
        <f>VLOOKUP(F6252,'Other Data'!$B$17:$C$24,2,FALSE)</f>
        <v>ProductB</v>
      </c>
      <c r="H6252" s="6">
        <v>2</v>
      </c>
      <c r="I6252" s="8">
        <v>45358.409537037041</v>
      </c>
      <c r="J6252" s="6">
        <v>128</v>
      </c>
    </row>
    <row r="6253" spans="2:10" x14ac:dyDescent="0.3">
      <c r="B6253" s="6">
        <v>1131233</v>
      </c>
      <c r="C6253" s="6">
        <v>980</v>
      </c>
      <c r="D6253" s="6" t="str">
        <f>VLOOKUP(C6253,Customers!$B$8:$C$1412,2,FALSE)</f>
        <v>The Gift House</v>
      </c>
      <c r="E6253" s="7">
        <v>45358</v>
      </c>
      <c r="F6253" s="6">
        <v>2</v>
      </c>
      <c r="G6253" s="6" t="str">
        <f>VLOOKUP(F6253,'Other Data'!$B$17:$C$24,2,FALSE)</f>
        <v>ProductB</v>
      </c>
      <c r="H6253" s="6">
        <v>3</v>
      </c>
      <c r="I6253" s="8">
        <v>45358.419398148151</v>
      </c>
      <c r="J6253" s="6">
        <v>114</v>
      </c>
    </row>
    <row r="6254" spans="2:10" x14ac:dyDescent="0.3">
      <c r="B6254" s="6">
        <v>1131234</v>
      </c>
      <c r="C6254" s="6">
        <v>1027</v>
      </c>
      <c r="D6254" s="6" t="str">
        <f>VLOOKUP(C6254,Customers!$B$8:$C$1412,2,FALSE)</f>
        <v>Festivity</v>
      </c>
      <c r="E6254" s="7">
        <v>45358</v>
      </c>
      <c r="F6254" s="6">
        <v>4</v>
      </c>
      <c r="G6254" s="6" t="str">
        <f>VLOOKUP(F6254,'Other Data'!$B$17:$C$24,2,FALSE)</f>
        <v>ProductD</v>
      </c>
      <c r="H6254" s="6">
        <v>5</v>
      </c>
      <c r="I6254" s="8">
        <v>45358.428935185191</v>
      </c>
      <c r="J6254" s="6">
        <v>108</v>
      </c>
    </row>
    <row r="6255" spans="2:10" x14ac:dyDescent="0.3">
      <c r="B6255" s="6">
        <v>1131235</v>
      </c>
      <c r="C6255" s="6">
        <v>187</v>
      </c>
      <c r="D6255" s="6" t="str">
        <f>VLOOKUP(C6255,Customers!$B$8:$C$1412,2,FALSE)</f>
        <v>Versions</v>
      </c>
      <c r="E6255" s="7">
        <v>45358</v>
      </c>
      <c r="F6255" s="6">
        <v>2</v>
      </c>
      <c r="G6255" s="6" t="str">
        <f>VLOOKUP(F6255,'Other Data'!$B$17:$C$24,2,FALSE)</f>
        <v>ProductB</v>
      </c>
      <c r="H6255" s="6">
        <v>4</v>
      </c>
      <c r="I6255" s="8">
        <v>45358.44231481482</v>
      </c>
      <c r="J6255" s="6">
        <v>125</v>
      </c>
    </row>
    <row r="6256" spans="2:10" x14ac:dyDescent="0.3">
      <c r="B6256" s="6">
        <v>1131236</v>
      </c>
      <c r="C6256" s="6">
        <v>621</v>
      </c>
      <c r="D6256" s="6" t="str">
        <f>VLOOKUP(C6256,Customers!$B$8:$C$1412,2,FALSE)</f>
        <v>Grant MacEwan College</v>
      </c>
      <c r="E6256" s="7">
        <v>45358</v>
      </c>
      <c r="F6256" s="6">
        <v>3</v>
      </c>
      <c r="G6256" s="6" t="str">
        <f>VLOOKUP(F6256,'Other Data'!$B$17:$C$24,2,FALSE)</f>
        <v>ProductC</v>
      </c>
      <c r="H6256" s="6">
        <v>5</v>
      </c>
      <c r="I6256" s="8">
        <v>45358.456053240749</v>
      </c>
      <c r="J6256" s="6">
        <v>120</v>
      </c>
    </row>
    <row r="6257" spans="2:10" x14ac:dyDescent="0.3">
      <c r="B6257" s="6">
        <v>1131237</v>
      </c>
      <c r="C6257" s="6">
        <v>447</v>
      </c>
      <c r="D6257" s="6" t="str">
        <f>VLOOKUP(C6257,Customers!$B$8:$C$1412,2,FALSE)</f>
        <v>SCHAEFERS LADIES WEAR</v>
      </c>
      <c r="E6257" s="7">
        <v>45358</v>
      </c>
      <c r="F6257" s="6">
        <v>6</v>
      </c>
      <c r="G6257" s="6" t="str">
        <f>VLOOKUP(F6257,'Other Data'!$B$17:$C$24,2,FALSE)</f>
        <v>ProductF</v>
      </c>
      <c r="H6257" s="9"/>
      <c r="I6257" s="9"/>
      <c r="J6257" s="9"/>
    </row>
    <row r="6258" spans="2:10" x14ac:dyDescent="0.3">
      <c r="B6258" s="6">
        <v>1131238</v>
      </c>
      <c r="C6258" s="6">
        <v>884</v>
      </c>
      <c r="D6258" s="6" t="str">
        <f>VLOOKUP(C6258,Customers!$B$8:$C$1412,2,FALSE)</f>
        <v>Nyack Hospital</v>
      </c>
      <c r="E6258" s="7">
        <v>45358</v>
      </c>
      <c r="F6258" s="6">
        <v>2</v>
      </c>
      <c r="G6258" s="6" t="str">
        <f>VLOOKUP(F6258,'Other Data'!$B$17:$C$24,2,FALSE)</f>
        <v>ProductB</v>
      </c>
      <c r="H6258" s="6">
        <v>5</v>
      </c>
      <c r="I6258" s="8">
        <v>45358.478310185194</v>
      </c>
      <c r="J6258" s="6">
        <v>124</v>
      </c>
    </row>
    <row r="6259" spans="2:10" x14ac:dyDescent="0.3">
      <c r="B6259" s="6">
        <v>1131239</v>
      </c>
      <c r="C6259" s="6">
        <v>1084</v>
      </c>
      <c r="D6259" s="6" t="str">
        <f>VLOOKUP(C6259,Customers!$B$8:$C$1412,2,FALSE)</f>
        <v>Carlisle Gifts &amp; Collectibles</v>
      </c>
      <c r="E6259" s="7">
        <v>45358</v>
      </c>
      <c r="F6259" s="6">
        <v>4</v>
      </c>
      <c r="G6259" s="6" t="str">
        <f>VLOOKUP(F6259,'Other Data'!$B$17:$C$24,2,FALSE)</f>
        <v>ProductD</v>
      </c>
      <c r="H6259" s="6">
        <v>2</v>
      </c>
      <c r="I6259" s="8">
        <v>45358.490335648159</v>
      </c>
      <c r="J6259" s="6">
        <v>125</v>
      </c>
    </row>
    <row r="6260" spans="2:10" x14ac:dyDescent="0.3">
      <c r="B6260" s="6">
        <v>1131240</v>
      </c>
      <c r="C6260" s="6">
        <v>356</v>
      </c>
      <c r="D6260" s="6" t="str">
        <f>VLOOKUP(C6260,Customers!$B$8:$C$1412,2,FALSE)</f>
        <v>Toytown</v>
      </c>
      <c r="E6260" s="7">
        <v>45358</v>
      </c>
      <c r="F6260" s="6">
        <v>4</v>
      </c>
      <c r="G6260" s="6" t="str">
        <f>VLOOKUP(F6260,'Other Data'!$B$17:$C$24,2,FALSE)</f>
        <v>ProductD</v>
      </c>
      <c r="H6260" s="6">
        <v>3</v>
      </c>
      <c r="I6260" s="8">
        <v>45358.506331018529</v>
      </c>
      <c r="J6260" s="6">
        <v>134</v>
      </c>
    </row>
    <row r="6261" spans="2:10" x14ac:dyDescent="0.3">
      <c r="B6261" s="6">
        <v>1131241</v>
      </c>
      <c r="C6261" s="6">
        <v>736</v>
      </c>
      <c r="D6261" s="6" t="str">
        <f>VLOOKUP(C6261,Customers!$B$8:$C$1412,2,FALSE)</f>
        <v>Rexall #7181</v>
      </c>
      <c r="E6261" s="7">
        <v>45358</v>
      </c>
      <c r="F6261" s="6">
        <v>4</v>
      </c>
      <c r="G6261" s="6" t="str">
        <f>VLOOKUP(F6261,'Other Data'!$B$17:$C$24,2,FALSE)</f>
        <v>ProductD</v>
      </c>
      <c r="H6261" s="6">
        <v>5</v>
      </c>
      <c r="I6261" s="8">
        <v>45358.517106481493</v>
      </c>
      <c r="J6261" s="6">
        <v>117</v>
      </c>
    </row>
    <row r="6262" spans="2:10" x14ac:dyDescent="0.3">
      <c r="B6262" s="6">
        <v>1131242</v>
      </c>
      <c r="C6262" s="6">
        <v>61</v>
      </c>
      <c r="D6262" s="6" t="str">
        <f>VLOOKUP(C6262,Customers!$B$8:$C$1412,2,FALSE)</f>
        <v>South Shore Regional Hospital</v>
      </c>
      <c r="E6262" s="7">
        <v>45358</v>
      </c>
      <c r="F6262" s="6">
        <v>6</v>
      </c>
      <c r="G6262" s="6" t="str">
        <f>VLOOKUP(F6262,'Other Data'!$B$17:$C$24,2,FALSE)</f>
        <v>ProductF</v>
      </c>
      <c r="H6262" s="9"/>
      <c r="I6262" s="9"/>
      <c r="J6262" s="9"/>
    </row>
    <row r="6263" spans="2:10" x14ac:dyDescent="0.3">
      <c r="B6263" s="6">
        <v>1131243</v>
      </c>
      <c r="C6263" s="6">
        <v>881</v>
      </c>
      <c r="D6263" s="6" t="str">
        <f>VLOOKUP(C6263,Customers!$B$8:$C$1412,2,FALSE)</f>
        <v>LINDAS OFFICE SUPPLIES</v>
      </c>
      <c r="E6263" s="7">
        <v>45358</v>
      </c>
      <c r="F6263" s="6">
        <v>6</v>
      </c>
      <c r="G6263" s="6" t="str">
        <f>VLOOKUP(F6263,'Other Data'!$B$17:$C$24,2,FALSE)</f>
        <v>ProductF</v>
      </c>
      <c r="H6263" s="9"/>
      <c r="I6263" s="9"/>
      <c r="J6263" s="9"/>
    </row>
    <row r="6264" spans="2:10" x14ac:dyDescent="0.3">
      <c r="B6264" s="6">
        <v>1131244</v>
      </c>
      <c r="C6264" s="6">
        <v>1407</v>
      </c>
      <c r="D6264" s="6" t="str">
        <f>VLOOKUP(C6264,Customers!$B$8:$C$1412,2,FALSE)</f>
        <v>Artology</v>
      </c>
      <c r="E6264" s="7">
        <v>45358</v>
      </c>
      <c r="F6264" s="6">
        <v>4</v>
      </c>
      <c r="G6264" s="6" t="str">
        <f>VLOOKUP(F6264,'Other Data'!$B$17:$C$24,2,FALSE)</f>
        <v>ProductD</v>
      </c>
      <c r="H6264" s="6">
        <v>7</v>
      </c>
      <c r="I6264" s="8">
        <v>45358.556678240755</v>
      </c>
      <c r="J6264" s="6">
        <v>117</v>
      </c>
    </row>
    <row r="6265" spans="2:10" x14ac:dyDescent="0.3">
      <c r="B6265" s="6">
        <v>1131245</v>
      </c>
      <c r="C6265" s="6">
        <v>906</v>
      </c>
      <c r="D6265" s="6" t="str">
        <f>VLOOKUP(C6265,Customers!$B$8:$C$1412,2,FALSE)</f>
        <v>Willy Nilly Trading Co.</v>
      </c>
      <c r="E6265" s="7">
        <v>45358</v>
      </c>
      <c r="F6265" s="6">
        <v>5</v>
      </c>
      <c r="G6265" s="6" t="str">
        <f>VLOOKUP(F6265,'Other Data'!$B$17:$C$24,2,FALSE)</f>
        <v>ProductE</v>
      </c>
      <c r="H6265" s="6">
        <v>5</v>
      </c>
      <c r="I6265" s="8">
        <v>45358.5710763889</v>
      </c>
      <c r="J6265" s="6">
        <v>124</v>
      </c>
    </row>
    <row r="6266" spans="2:10" x14ac:dyDescent="0.3">
      <c r="B6266" s="6">
        <v>1131246</v>
      </c>
      <c r="C6266" s="6">
        <v>1229</v>
      </c>
      <c r="D6266" s="6" t="str">
        <f>VLOOKUP(C6266,Customers!$B$8:$C$1412,2,FALSE)</f>
        <v>Pomegrantes -Party Place</v>
      </c>
      <c r="E6266" s="7">
        <v>45358</v>
      </c>
      <c r="F6266" s="6">
        <v>5</v>
      </c>
      <c r="G6266" s="6" t="str">
        <f>VLOOKUP(F6266,'Other Data'!$B$17:$C$24,2,FALSE)</f>
        <v>ProductE</v>
      </c>
      <c r="H6266" s="6">
        <v>7</v>
      </c>
      <c r="I6266" s="8">
        <v>45358.586574074085</v>
      </c>
      <c r="J6266" s="6">
        <v>109</v>
      </c>
    </row>
    <row r="6267" spans="2:10" x14ac:dyDescent="0.3">
      <c r="B6267" s="6">
        <v>1131247</v>
      </c>
      <c r="C6267" s="6">
        <v>221</v>
      </c>
      <c r="D6267" s="6" t="str">
        <f>VLOOKUP(C6267,Customers!$B$8:$C$1412,2,FALSE)</f>
        <v>BOGGIO PHARMACY</v>
      </c>
      <c r="E6267" s="7">
        <v>45358</v>
      </c>
      <c r="F6267" s="6">
        <v>6</v>
      </c>
      <c r="G6267" s="6" t="str">
        <f>VLOOKUP(F6267,'Other Data'!$B$17:$C$24,2,FALSE)</f>
        <v>ProductF</v>
      </c>
      <c r="H6267" s="9"/>
      <c r="I6267" s="9"/>
      <c r="J6267" s="9"/>
    </row>
    <row r="6268" spans="2:10" x14ac:dyDescent="0.3">
      <c r="B6268" s="6">
        <v>1131248</v>
      </c>
      <c r="C6268" s="6">
        <v>981</v>
      </c>
      <c r="D6268" s="6" t="str">
        <f>VLOOKUP(C6268,Customers!$B$8:$C$1412,2,FALSE)</f>
        <v>COWBOY STUFF</v>
      </c>
      <c r="E6268" s="7">
        <v>45358</v>
      </c>
      <c r="F6268" s="6">
        <v>1</v>
      </c>
      <c r="G6268" s="6" t="str">
        <f>VLOOKUP(F6268,'Other Data'!$B$17:$C$24,2,FALSE)</f>
        <v>ProductA</v>
      </c>
      <c r="H6268" s="6">
        <v>7</v>
      </c>
      <c r="I6268" s="8">
        <v>45358.618298611123</v>
      </c>
      <c r="J6268" s="6">
        <v>114</v>
      </c>
    </row>
    <row r="6269" spans="2:10" x14ac:dyDescent="0.3">
      <c r="B6269" s="6">
        <v>1131249</v>
      </c>
      <c r="C6269" s="6">
        <v>368</v>
      </c>
      <c r="D6269" s="6" t="str">
        <f>VLOOKUP(C6269,Customers!$B$8:$C$1412,2,FALSE)</f>
        <v>William Osler Gift Shop</v>
      </c>
      <c r="E6269" s="7">
        <v>45358</v>
      </c>
      <c r="F6269" s="6">
        <v>2</v>
      </c>
      <c r="G6269" s="6" t="str">
        <f>VLOOKUP(F6269,'Other Data'!$B$17:$C$24,2,FALSE)</f>
        <v>ProductB</v>
      </c>
      <c r="H6269" s="6">
        <v>5</v>
      </c>
      <c r="I6269" s="8">
        <v>45358.632650462976</v>
      </c>
      <c r="J6269" s="6">
        <v>123</v>
      </c>
    </row>
    <row r="6270" spans="2:10" x14ac:dyDescent="0.3">
      <c r="B6270" s="6">
        <v>1131250</v>
      </c>
      <c r="C6270" s="6">
        <v>365</v>
      </c>
      <c r="D6270" s="6" t="str">
        <f>VLOOKUP(C6270,Customers!$B$8:$C$1412,2,FALSE)</f>
        <v>Hallmark</v>
      </c>
      <c r="E6270" s="7">
        <v>45358</v>
      </c>
      <c r="F6270" s="6">
        <v>4</v>
      </c>
      <c r="G6270" s="6" t="str">
        <f>VLOOKUP(F6270,'Other Data'!$B$17:$C$24,2,FALSE)</f>
        <v>ProductD</v>
      </c>
      <c r="H6270" s="6">
        <v>3</v>
      </c>
      <c r="I6270" s="8">
        <v>45358.64306712964</v>
      </c>
      <c r="J6270" s="6">
        <v>106</v>
      </c>
    </row>
    <row r="6271" spans="2:10" x14ac:dyDescent="0.3">
      <c r="B6271" s="6">
        <v>1131251</v>
      </c>
      <c r="C6271" s="6">
        <v>98</v>
      </c>
      <c r="D6271" s="6" t="str">
        <f>VLOOKUP(C6271,Customers!$B$8:$C$1412,2,FALSE)</f>
        <v>Propharm</v>
      </c>
      <c r="E6271" s="7">
        <v>45358</v>
      </c>
      <c r="F6271" s="6">
        <v>1</v>
      </c>
      <c r="G6271" s="6" t="str">
        <f>VLOOKUP(F6271,'Other Data'!$B$17:$C$24,2,FALSE)</f>
        <v>ProductA</v>
      </c>
      <c r="H6271" s="6">
        <v>4</v>
      </c>
      <c r="I6271" s="8">
        <v>45358.658715277787</v>
      </c>
      <c r="J6271" s="6">
        <v>114</v>
      </c>
    </row>
    <row r="6272" spans="2:10" x14ac:dyDescent="0.3">
      <c r="B6272" s="6">
        <v>1131252</v>
      </c>
      <c r="C6272" s="6">
        <v>871</v>
      </c>
      <c r="D6272" s="6" t="str">
        <f>VLOOKUP(C6272,Customers!$B$8:$C$1412,2,FALSE)</f>
        <v>Mary Arnold Toys</v>
      </c>
      <c r="E6272" s="7">
        <v>45358</v>
      </c>
      <c r="F6272" s="6">
        <v>5</v>
      </c>
      <c r="G6272" s="6" t="str">
        <f>VLOOKUP(F6272,'Other Data'!$B$17:$C$24,2,FALSE)</f>
        <v>ProductE</v>
      </c>
      <c r="H6272" s="6">
        <v>4</v>
      </c>
      <c r="I6272" s="8">
        <v>45358.670127314821</v>
      </c>
      <c r="J6272" s="6">
        <v>115</v>
      </c>
    </row>
    <row r="6273" spans="2:10" x14ac:dyDescent="0.3">
      <c r="B6273" s="6">
        <v>1131253</v>
      </c>
      <c r="C6273" s="6">
        <v>295</v>
      </c>
      <c r="D6273" s="6" t="str">
        <f>VLOOKUP(C6273,Customers!$B$8:$C$1412,2,FALSE)</f>
        <v>SDM - 707</v>
      </c>
      <c r="E6273" s="7">
        <v>45358</v>
      </c>
      <c r="F6273" s="6">
        <v>2</v>
      </c>
      <c r="G6273" s="6" t="str">
        <f>VLOOKUP(F6273,'Other Data'!$B$17:$C$24,2,FALSE)</f>
        <v>ProductB</v>
      </c>
      <c r="H6273" s="6">
        <v>3</v>
      </c>
      <c r="I6273" s="8">
        <v>45358.682349537041</v>
      </c>
      <c r="J6273" s="6">
        <v>131</v>
      </c>
    </row>
    <row r="6274" spans="2:10" x14ac:dyDescent="0.3">
      <c r="B6274" s="6">
        <v>1131254</v>
      </c>
      <c r="C6274" s="6">
        <v>841</v>
      </c>
      <c r="D6274" s="6" t="str">
        <f>VLOOKUP(C6274,Customers!$B$8:$C$1412,2,FALSE)</f>
        <v>Cardsmart</v>
      </c>
      <c r="E6274" s="7">
        <v>45358</v>
      </c>
      <c r="F6274" s="6">
        <v>2</v>
      </c>
      <c r="G6274" s="6" t="str">
        <f>VLOOKUP(F6274,'Other Data'!$B$17:$C$24,2,FALSE)</f>
        <v>ProductB</v>
      </c>
      <c r="H6274" s="6">
        <v>7</v>
      </c>
      <c r="I6274" s="8">
        <v>45358.693344907413</v>
      </c>
      <c r="J6274" s="6">
        <v>118</v>
      </c>
    </row>
    <row r="6275" spans="2:10" x14ac:dyDescent="0.3">
      <c r="B6275" s="6">
        <v>1131255</v>
      </c>
      <c r="C6275" s="6">
        <v>454</v>
      </c>
      <c r="D6275" s="6" t="str">
        <f>VLOOKUP(C6275,Customers!$B$8:$C$1412,2,FALSE)</f>
        <v>Tunnel Duty Free Shop</v>
      </c>
      <c r="E6275" s="7">
        <v>45358</v>
      </c>
      <c r="F6275" s="6">
        <v>6</v>
      </c>
      <c r="G6275" s="6" t="str">
        <f>VLOOKUP(F6275,'Other Data'!$B$17:$C$24,2,FALSE)</f>
        <v>ProductF</v>
      </c>
      <c r="H6275" s="9"/>
      <c r="I6275" s="9"/>
      <c r="J6275" s="9"/>
    </row>
    <row r="6276" spans="2:10" x14ac:dyDescent="0.3">
      <c r="B6276" s="6">
        <v>1131256</v>
      </c>
      <c r="C6276" s="6">
        <v>400</v>
      </c>
      <c r="D6276" s="6" t="str">
        <f>VLOOKUP(C6276,Customers!$B$8:$C$1412,2,FALSE)</f>
        <v>Magic Mountain</v>
      </c>
      <c r="E6276" s="7">
        <v>45358</v>
      </c>
      <c r="F6276" s="6">
        <v>4</v>
      </c>
      <c r="G6276" s="6" t="str">
        <f>VLOOKUP(F6276,'Other Data'!$B$17:$C$24,2,FALSE)</f>
        <v>ProductD</v>
      </c>
      <c r="H6276" s="6">
        <v>3</v>
      </c>
      <c r="I6276" s="8">
        <v>45358.714560185195</v>
      </c>
      <c r="J6276" s="6">
        <v>120</v>
      </c>
    </row>
    <row r="6277" spans="2:10" x14ac:dyDescent="0.3">
      <c r="B6277" s="6">
        <v>1131257</v>
      </c>
      <c r="C6277" s="6">
        <v>801</v>
      </c>
      <c r="D6277" s="6" t="str">
        <f>VLOOKUP(C6277,Customers!$B$8:$C$1412,2,FALSE)</f>
        <v>Peach Tree</v>
      </c>
      <c r="E6277" s="7">
        <v>45358</v>
      </c>
      <c r="F6277" s="6">
        <v>3</v>
      </c>
      <c r="G6277" s="6" t="str">
        <f>VLOOKUP(F6277,'Other Data'!$B$17:$C$24,2,FALSE)</f>
        <v>ProductC</v>
      </c>
      <c r="H6277" s="6">
        <v>3</v>
      </c>
      <c r="I6277" s="8">
        <v>45358.724120370382</v>
      </c>
      <c r="J6277" s="6">
        <v>111</v>
      </c>
    </row>
    <row r="6278" spans="2:10" x14ac:dyDescent="0.3">
      <c r="B6278" s="6">
        <v>1131258</v>
      </c>
      <c r="C6278" s="6">
        <v>749</v>
      </c>
      <c r="D6278" s="6" t="str">
        <f>VLOOKUP(C6278,Customers!$B$8:$C$1412,2,FALSE)</f>
        <v>Corretti Fashions PTE LTD</v>
      </c>
      <c r="E6278" s="7">
        <v>45358</v>
      </c>
      <c r="F6278" s="6">
        <v>4</v>
      </c>
      <c r="G6278" s="6" t="str">
        <f>VLOOKUP(F6278,'Other Data'!$B$17:$C$24,2,FALSE)</f>
        <v>ProductD</v>
      </c>
      <c r="H6278" s="6">
        <v>4</v>
      </c>
      <c r="I6278" s="8">
        <v>45358.739386574089</v>
      </c>
      <c r="J6278" s="6">
        <v>133</v>
      </c>
    </row>
    <row r="6279" spans="2:10" x14ac:dyDescent="0.3">
      <c r="B6279" s="6">
        <v>1131259</v>
      </c>
      <c r="C6279" s="6">
        <v>209</v>
      </c>
      <c r="D6279" s="6" t="str">
        <f>VLOOKUP(C6279,Customers!$B$8:$C$1412,2,FALSE)</f>
        <v>BARGAIN 1 2 3</v>
      </c>
      <c r="E6279" s="7">
        <v>45359</v>
      </c>
      <c r="F6279" s="6">
        <v>5</v>
      </c>
      <c r="G6279" s="6" t="str">
        <f>VLOOKUP(F6279,'Other Data'!$B$17:$C$24,2,FALSE)</f>
        <v>ProductE</v>
      </c>
      <c r="H6279" s="6">
        <v>5</v>
      </c>
      <c r="I6279" s="8">
        <v>45359.333333333336</v>
      </c>
      <c r="J6279" s="6">
        <v>130</v>
      </c>
    </row>
    <row r="6280" spans="2:10" x14ac:dyDescent="0.3">
      <c r="B6280" s="6">
        <v>1131260</v>
      </c>
      <c r="C6280" s="6">
        <v>1009</v>
      </c>
      <c r="D6280" s="6" t="str">
        <f>VLOOKUP(C6280,Customers!$B$8:$C$1412,2,FALSE)</f>
        <v>The Jewel Box</v>
      </c>
      <c r="E6280" s="7">
        <v>45359</v>
      </c>
      <c r="F6280" s="6">
        <v>4</v>
      </c>
      <c r="G6280" s="6" t="str">
        <f>VLOOKUP(F6280,'Other Data'!$B$17:$C$24,2,FALSE)</f>
        <v>ProductD</v>
      </c>
      <c r="H6280" s="6">
        <v>5</v>
      </c>
      <c r="I6280" s="8">
        <v>45359.349004629636</v>
      </c>
      <c r="J6280" s="6">
        <v>120</v>
      </c>
    </row>
    <row r="6281" spans="2:10" x14ac:dyDescent="0.3">
      <c r="B6281" s="6">
        <v>1131261</v>
      </c>
      <c r="C6281" s="6">
        <v>276</v>
      </c>
      <c r="D6281" s="6" t="str">
        <f>VLOOKUP(C6281,Customers!$B$8:$C$1412,2,FALSE)</f>
        <v>Roasting Apple</v>
      </c>
      <c r="E6281" s="7">
        <v>45359</v>
      </c>
      <c r="F6281" s="6">
        <v>6</v>
      </c>
      <c r="G6281" s="6" t="str">
        <f>VLOOKUP(F6281,'Other Data'!$B$17:$C$24,2,FALSE)</f>
        <v>ProductF</v>
      </c>
      <c r="H6281" s="9"/>
      <c r="I6281" s="9"/>
      <c r="J6281" s="9"/>
    </row>
    <row r="6282" spans="2:10" x14ac:dyDescent="0.3">
      <c r="B6282" s="6">
        <v>1131262</v>
      </c>
      <c r="C6282" s="6">
        <v>1368</v>
      </c>
      <c r="D6282" s="6" t="str">
        <f>VLOOKUP(C6282,Customers!$B$8:$C$1412,2,FALSE)</f>
        <v>Hickoks Trading Co.</v>
      </c>
      <c r="E6282" s="7">
        <v>45359</v>
      </c>
      <c r="F6282" s="6">
        <v>1</v>
      </c>
      <c r="G6282" s="6" t="str">
        <f>VLOOKUP(F6282,'Other Data'!$B$17:$C$24,2,FALSE)</f>
        <v>ProductA</v>
      </c>
      <c r="H6282" s="6">
        <v>2</v>
      </c>
      <c r="I6282" s="8">
        <v>45359.374849537046</v>
      </c>
      <c r="J6282" s="6">
        <v>125</v>
      </c>
    </row>
    <row r="6283" spans="2:10" x14ac:dyDescent="0.3">
      <c r="B6283" s="6">
        <v>1131263</v>
      </c>
      <c r="C6283" s="6">
        <v>791</v>
      </c>
      <c r="D6283" s="6" t="str">
        <f>VLOOKUP(C6283,Customers!$B$8:$C$1412,2,FALSE)</f>
        <v>Sea Street</v>
      </c>
      <c r="E6283" s="7">
        <v>45359</v>
      </c>
      <c r="F6283" s="6">
        <v>4</v>
      </c>
      <c r="G6283" s="6" t="str">
        <f>VLOOKUP(F6283,'Other Data'!$B$17:$C$24,2,FALSE)</f>
        <v>ProductD</v>
      </c>
      <c r="H6283" s="6">
        <v>2</v>
      </c>
      <c r="I6283" s="8">
        <v>45359.387962962974</v>
      </c>
      <c r="J6283" s="6">
        <v>124</v>
      </c>
    </row>
    <row r="6284" spans="2:10" x14ac:dyDescent="0.3">
      <c r="B6284" s="6">
        <v>1131264</v>
      </c>
      <c r="C6284" s="6">
        <v>458</v>
      </c>
      <c r="D6284" s="6" t="str">
        <f>VLOOKUP(C6284,Customers!$B$8:$C$1412,2,FALSE)</f>
        <v>Paper 'N Things</v>
      </c>
      <c r="E6284" s="7">
        <v>45359</v>
      </c>
      <c r="F6284" s="6">
        <v>5</v>
      </c>
      <c r="G6284" s="6" t="str">
        <f>VLOOKUP(F6284,'Other Data'!$B$17:$C$24,2,FALSE)</f>
        <v>ProductE</v>
      </c>
      <c r="H6284" s="6">
        <v>4</v>
      </c>
      <c r="I6284" s="8">
        <v>45359.397187500013</v>
      </c>
      <c r="J6284" s="6">
        <v>107</v>
      </c>
    </row>
    <row r="6285" spans="2:10" x14ac:dyDescent="0.3">
      <c r="B6285" s="6">
        <v>1131265</v>
      </c>
      <c r="C6285" s="6">
        <v>575</v>
      </c>
      <c r="D6285" s="6" t="str">
        <f>VLOOKUP(C6285,Customers!$B$8:$C$1412,2,FALSE)</f>
        <v>Pegasus Stationers</v>
      </c>
      <c r="E6285" s="7">
        <v>45359</v>
      </c>
      <c r="F6285" s="6">
        <v>3</v>
      </c>
      <c r="G6285" s="6" t="str">
        <f>VLOOKUP(F6285,'Other Data'!$B$17:$C$24,2,FALSE)</f>
        <v>ProductC</v>
      </c>
      <c r="H6285" s="6">
        <v>5</v>
      </c>
      <c r="I6285" s="8">
        <v>45359.410590277788</v>
      </c>
      <c r="J6285" s="6">
        <v>120</v>
      </c>
    </row>
    <row r="6286" spans="2:10" x14ac:dyDescent="0.3">
      <c r="B6286" s="6">
        <v>1131266</v>
      </c>
      <c r="C6286" s="6">
        <v>1340</v>
      </c>
      <c r="D6286" s="6" t="str">
        <f>VLOOKUP(C6286,Customers!$B$8:$C$1412,2,FALSE)</f>
        <v>Nanny's Toy Box</v>
      </c>
      <c r="E6286" s="7">
        <v>45359</v>
      </c>
      <c r="F6286" s="6">
        <v>4</v>
      </c>
      <c r="G6286" s="6" t="str">
        <f>VLOOKUP(F6286,'Other Data'!$B$17:$C$24,2,FALSE)</f>
        <v>ProductD</v>
      </c>
      <c r="H6286" s="6">
        <v>2</v>
      </c>
      <c r="I6286" s="8">
        <v>45359.42473379631</v>
      </c>
      <c r="J6286" s="6">
        <v>122</v>
      </c>
    </row>
    <row r="6287" spans="2:10" x14ac:dyDescent="0.3">
      <c r="B6287" s="6">
        <v>1131267</v>
      </c>
      <c r="C6287" s="6">
        <v>760</v>
      </c>
      <c r="D6287" s="6" t="str">
        <f>VLOOKUP(C6287,Customers!$B$8:$C$1412,2,FALSE)</f>
        <v>CyBear Toys</v>
      </c>
      <c r="E6287" s="7">
        <v>45359</v>
      </c>
      <c r="F6287" s="6">
        <v>5</v>
      </c>
      <c r="G6287" s="6" t="str">
        <f>VLOOKUP(F6287,'Other Data'!$B$17:$C$24,2,FALSE)</f>
        <v>ProductE</v>
      </c>
      <c r="H6287" s="6">
        <v>3</v>
      </c>
      <c r="I6287" s="8">
        <v>45359.43380787038</v>
      </c>
      <c r="J6287" s="6">
        <v>131</v>
      </c>
    </row>
    <row r="6288" spans="2:10" x14ac:dyDescent="0.3">
      <c r="B6288" s="6">
        <v>1131268</v>
      </c>
      <c r="C6288" s="6">
        <v>1281</v>
      </c>
      <c r="D6288" s="6" t="str">
        <f>VLOOKUP(C6288,Customers!$B$8:$C$1412,2,FALSE)</f>
        <v>Plaza Hotel Casino Gift Shop</v>
      </c>
      <c r="E6288" s="7">
        <v>45359</v>
      </c>
      <c r="F6288" s="6">
        <v>6</v>
      </c>
      <c r="G6288" s="6" t="str">
        <f>VLOOKUP(F6288,'Other Data'!$B$17:$C$24,2,FALSE)</f>
        <v>ProductF</v>
      </c>
      <c r="H6288" s="9"/>
      <c r="I6288" s="9"/>
      <c r="J6288" s="9"/>
    </row>
    <row r="6289" spans="2:10" x14ac:dyDescent="0.3">
      <c r="B6289" s="6">
        <v>1131269</v>
      </c>
      <c r="C6289" s="6">
        <v>1266</v>
      </c>
      <c r="D6289" s="6" t="str">
        <f>VLOOKUP(C6289,Customers!$B$8:$C$1412,2,FALSE)</f>
        <v>Marties Hallmark #2</v>
      </c>
      <c r="E6289" s="7">
        <v>45359</v>
      </c>
      <c r="F6289" s="6">
        <v>1</v>
      </c>
      <c r="G6289" s="6" t="str">
        <f>VLOOKUP(F6289,'Other Data'!$B$17:$C$24,2,FALSE)</f>
        <v>ProductA</v>
      </c>
      <c r="H6289" s="6">
        <v>3</v>
      </c>
      <c r="I6289" s="8">
        <v>45359.452997685199</v>
      </c>
      <c r="J6289" s="6">
        <v>128</v>
      </c>
    </row>
    <row r="6290" spans="2:10" x14ac:dyDescent="0.3">
      <c r="B6290" s="6">
        <v>1131270</v>
      </c>
      <c r="C6290" s="6">
        <v>918</v>
      </c>
      <c r="D6290" s="6" t="str">
        <f>VLOOKUP(C6290,Customers!$B$8:$C$1412,2,FALSE)</f>
        <v>Impressions</v>
      </c>
      <c r="E6290" s="7">
        <v>45359</v>
      </c>
      <c r="F6290" s="6">
        <v>6</v>
      </c>
      <c r="G6290" s="6" t="str">
        <f>VLOOKUP(F6290,'Other Data'!$B$17:$C$24,2,FALSE)</f>
        <v>ProductF</v>
      </c>
      <c r="H6290" s="9"/>
      <c r="I6290" s="9"/>
      <c r="J6290" s="9"/>
    </row>
    <row r="6291" spans="2:10" x14ac:dyDescent="0.3">
      <c r="B6291" s="6">
        <v>1131271</v>
      </c>
      <c r="C6291" s="6">
        <v>100</v>
      </c>
      <c r="D6291" s="6" t="str">
        <f>VLOOKUP(C6291,Customers!$B$8:$C$1412,2,FALSE)</f>
        <v>Zone</v>
      </c>
      <c r="E6291" s="7">
        <v>45359</v>
      </c>
      <c r="F6291" s="6">
        <v>2</v>
      </c>
      <c r="G6291" s="6" t="str">
        <f>VLOOKUP(F6291,'Other Data'!$B$17:$C$24,2,FALSE)</f>
        <v>ProductB</v>
      </c>
      <c r="H6291" s="6">
        <v>2</v>
      </c>
      <c r="I6291" s="8">
        <v>45359.48004629631</v>
      </c>
      <c r="J6291" s="6">
        <v>132</v>
      </c>
    </row>
    <row r="6292" spans="2:10" x14ac:dyDescent="0.3">
      <c r="B6292" s="6">
        <v>1131272</v>
      </c>
      <c r="C6292" s="6">
        <v>733</v>
      </c>
      <c r="D6292" s="6" t="str">
        <f>VLOOKUP(C6292,Customers!$B$8:$C$1412,2,FALSE)</f>
        <v>Nanaimo Regional General Hospital</v>
      </c>
      <c r="E6292" s="7">
        <v>45359</v>
      </c>
      <c r="F6292" s="6">
        <v>2</v>
      </c>
      <c r="G6292" s="6" t="str">
        <f>VLOOKUP(F6292,'Other Data'!$B$17:$C$24,2,FALSE)</f>
        <v>ProductB</v>
      </c>
      <c r="H6292" s="6">
        <v>7</v>
      </c>
      <c r="I6292" s="8">
        <v>45359.493935185201</v>
      </c>
      <c r="J6292" s="6">
        <v>132</v>
      </c>
    </row>
    <row r="6293" spans="2:10" x14ac:dyDescent="0.3">
      <c r="B6293" s="6">
        <v>1131273</v>
      </c>
      <c r="C6293" s="6">
        <v>1098</v>
      </c>
      <c r="D6293" s="6" t="str">
        <f>VLOOKUP(C6293,Customers!$B$8:$C$1412,2,FALSE)</f>
        <v>Amira's Closet</v>
      </c>
      <c r="E6293" s="7">
        <v>45359</v>
      </c>
      <c r="F6293" s="6">
        <v>4</v>
      </c>
      <c r="G6293" s="6" t="str">
        <f>VLOOKUP(F6293,'Other Data'!$B$17:$C$24,2,FALSE)</f>
        <v>ProductD</v>
      </c>
      <c r="H6293" s="6">
        <v>2</v>
      </c>
      <c r="I6293" s="8">
        <v>45359.507418981499</v>
      </c>
      <c r="J6293" s="6">
        <v>110</v>
      </c>
    </row>
    <row r="6294" spans="2:10" x14ac:dyDescent="0.3">
      <c r="B6294" s="6">
        <v>1131274</v>
      </c>
      <c r="C6294" s="6">
        <v>350</v>
      </c>
      <c r="D6294" s="6" t="str">
        <f>VLOOKUP(C6294,Customers!$B$8:$C$1412,2,FALSE)</f>
        <v>Canadian Tire # 262</v>
      </c>
      <c r="E6294" s="7">
        <v>45359</v>
      </c>
      <c r="F6294" s="6">
        <v>5</v>
      </c>
      <c r="G6294" s="6" t="str">
        <f>VLOOKUP(F6294,'Other Data'!$B$17:$C$24,2,FALSE)</f>
        <v>ProductE</v>
      </c>
      <c r="H6294" s="6">
        <v>3</v>
      </c>
      <c r="I6294" s="8">
        <v>45359.519398148164</v>
      </c>
      <c r="J6294" s="6">
        <v>116</v>
      </c>
    </row>
    <row r="6295" spans="2:10" x14ac:dyDescent="0.3">
      <c r="B6295" s="6">
        <v>1131275</v>
      </c>
      <c r="C6295" s="6">
        <v>553</v>
      </c>
      <c r="D6295" s="6" t="str">
        <f>VLOOKUP(C6295,Customers!$B$8:$C$1412,2,FALSE)</f>
        <v>Bead Hive</v>
      </c>
      <c r="E6295" s="7">
        <v>45359</v>
      </c>
      <c r="F6295" s="6">
        <v>4</v>
      </c>
      <c r="G6295" s="6" t="str">
        <f>VLOOKUP(F6295,'Other Data'!$B$17:$C$24,2,FALSE)</f>
        <v>ProductD</v>
      </c>
      <c r="H6295" s="6">
        <v>5</v>
      </c>
      <c r="I6295" s="8">
        <v>45359.530659722237</v>
      </c>
      <c r="J6295" s="6">
        <v>112</v>
      </c>
    </row>
    <row r="6296" spans="2:10" x14ac:dyDescent="0.3">
      <c r="B6296" s="6">
        <v>1131276</v>
      </c>
      <c r="C6296" s="6">
        <v>645</v>
      </c>
      <c r="D6296" s="6" t="str">
        <f>VLOOKUP(C6296,Customers!$B$8:$C$1412,2,FALSE)</f>
        <v>Crabapples</v>
      </c>
      <c r="E6296" s="7">
        <v>45359</v>
      </c>
      <c r="F6296" s="6">
        <v>3</v>
      </c>
      <c r="G6296" s="6" t="str">
        <f>VLOOKUP(F6296,'Other Data'!$B$17:$C$24,2,FALSE)</f>
        <v>ProductC</v>
      </c>
      <c r="H6296" s="6">
        <v>6</v>
      </c>
      <c r="I6296" s="8">
        <v>45359.541631944456</v>
      </c>
      <c r="J6296" s="6">
        <v>125</v>
      </c>
    </row>
    <row r="6297" spans="2:10" x14ac:dyDescent="0.3">
      <c r="B6297" s="6">
        <v>1131277</v>
      </c>
      <c r="C6297" s="6">
        <v>585</v>
      </c>
      <c r="D6297" s="6" t="str">
        <f>VLOOKUP(C6297,Customers!$B$8:$C$1412,2,FALSE)</f>
        <v>Charms And Things</v>
      </c>
      <c r="E6297" s="7">
        <v>45359</v>
      </c>
      <c r="F6297" s="6">
        <v>6</v>
      </c>
      <c r="G6297" s="6" t="str">
        <f>VLOOKUP(F6297,'Other Data'!$B$17:$C$24,2,FALSE)</f>
        <v>ProductF</v>
      </c>
      <c r="H6297" s="9"/>
      <c r="I6297" s="9"/>
      <c r="J6297" s="9"/>
    </row>
    <row r="6298" spans="2:10" x14ac:dyDescent="0.3">
      <c r="B6298" s="6">
        <v>1131278</v>
      </c>
      <c r="C6298" s="6">
        <v>234</v>
      </c>
      <c r="D6298" s="6" t="str">
        <f>VLOOKUP(C6298,Customers!$B$8:$C$1412,2,FALSE)</f>
        <v>Collectables Direct Inc</v>
      </c>
      <c r="E6298" s="7">
        <v>45359</v>
      </c>
      <c r="F6298" s="6">
        <v>5</v>
      </c>
      <c r="G6298" s="6" t="str">
        <f>VLOOKUP(F6298,'Other Data'!$B$17:$C$24,2,FALSE)</f>
        <v>ProductE</v>
      </c>
      <c r="H6298" s="6">
        <v>5</v>
      </c>
      <c r="I6298" s="8">
        <v>45359.568611111121</v>
      </c>
      <c r="J6298" s="6">
        <v>105</v>
      </c>
    </row>
    <row r="6299" spans="2:10" x14ac:dyDescent="0.3">
      <c r="B6299" s="6">
        <v>1131279</v>
      </c>
      <c r="C6299" s="6">
        <v>1401</v>
      </c>
      <c r="D6299" s="6" t="str">
        <f>VLOOKUP(C6299,Customers!$B$8:$C$1412,2,FALSE)</f>
        <v>Ponteghapa By Boga</v>
      </c>
      <c r="E6299" s="7">
        <v>45359</v>
      </c>
      <c r="F6299" s="6">
        <v>1</v>
      </c>
      <c r="G6299" s="6" t="str">
        <f>VLOOKUP(F6299,'Other Data'!$B$17:$C$24,2,FALSE)</f>
        <v>ProductA</v>
      </c>
      <c r="H6299" s="6">
        <v>3</v>
      </c>
      <c r="I6299" s="8">
        <v>45359.583460648159</v>
      </c>
      <c r="J6299" s="6">
        <v>127</v>
      </c>
    </row>
    <row r="6300" spans="2:10" x14ac:dyDescent="0.3">
      <c r="B6300" s="6">
        <v>1131280</v>
      </c>
      <c r="C6300" s="6">
        <v>386</v>
      </c>
      <c r="D6300" s="6" t="str">
        <f>VLOOKUP(C6300,Customers!$B$8:$C$1412,2,FALSE)</f>
        <v>West Elgin Pharmacy</v>
      </c>
      <c r="E6300" s="7">
        <v>45359</v>
      </c>
      <c r="F6300" s="6">
        <v>2</v>
      </c>
      <c r="G6300" s="6" t="str">
        <f>VLOOKUP(F6300,'Other Data'!$B$17:$C$24,2,FALSE)</f>
        <v>ProductB</v>
      </c>
      <c r="H6300" s="6">
        <v>7</v>
      </c>
      <c r="I6300" s="8">
        <v>45359.592939814822</v>
      </c>
      <c r="J6300" s="6">
        <v>118</v>
      </c>
    </row>
    <row r="6301" spans="2:10" x14ac:dyDescent="0.3">
      <c r="B6301" s="6">
        <v>1131281</v>
      </c>
      <c r="C6301" s="6">
        <v>588</v>
      </c>
      <c r="D6301" s="6" t="str">
        <f>VLOOKUP(C6301,Customers!$B$8:$C$1412,2,FALSE)</f>
        <v>Painted Cottage</v>
      </c>
      <c r="E6301" s="7">
        <v>45359</v>
      </c>
      <c r="F6301" s="6">
        <v>2</v>
      </c>
      <c r="G6301" s="6" t="str">
        <f>VLOOKUP(F6301,'Other Data'!$B$17:$C$24,2,FALSE)</f>
        <v>ProductB</v>
      </c>
      <c r="H6301" s="6">
        <v>4</v>
      </c>
      <c r="I6301" s="8">
        <v>45359.60333333334</v>
      </c>
      <c r="J6301" s="6">
        <v>117</v>
      </c>
    </row>
    <row r="6302" spans="2:10" x14ac:dyDescent="0.3">
      <c r="B6302" s="6">
        <v>1131282</v>
      </c>
      <c r="C6302" s="6">
        <v>113</v>
      </c>
      <c r="D6302" s="6" t="str">
        <f>VLOOKUP(C6302,Customers!$B$8:$C$1412,2,FALSE)</f>
        <v>Mega Dollar</v>
      </c>
      <c r="E6302" s="7">
        <v>45359</v>
      </c>
      <c r="F6302" s="6">
        <v>4</v>
      </c>
      <c r="G6302" s="6" t="str">
        <f>VLOOKUP(F6302,'Other Data'!$B$17:$C$24,2,FALSE)</f>
        <v>ProductD</v>
      </c>
      <c r="H6302" s="6">
        <v>5</v>
      </c>
      <c r="I6302" s="8">
        <v>45359.613541666673</v>
      </c>
      <c r="J6302" s="6">
        <v>118</v>
      </c>
    </row>
    <row r="6303" spans="2:10" x14ac:dyDescent="0.3">
      <c r="B6303" s="6">
        <v>1131283</v>
      </c>
      <c r="C6303" s="6">
        <v>864</v>
      </c>
      <c r="D6303" s="6" t="str">
        <f>VLOOKUP(C6303,Customers!$B$8:$C$1412,2,FALSE)</f>
        <v>Macy's</v>
      </c>
      <c r="E6303" s="7">
        <v>45359</v>
      </c>
      <c r="F6303" s="6">
        <v>4</v>
      </c>
      <c r="G6303" s="6" t="str">
        <f>VLOOKUP(F6303,'Other Data'!$B$17:$C$24,2,FALSE)</f>
        <v>ProductD</v>
      </c>
      <c r="H6303" s="6">
        <v>6</v>
      </c>
      <c r="I6303" s="8">
        <v>45359.623090277782</v>
      </c>
      <c r="J6303" s="6">
        <v>117</v>
      </c>
    </row>
    <row r="6304" spans="2:10" x14ac:dyDescent="0.3">
      <c r="B6304" s="6">
        <v>1131284</v>
      </c>
      <c r="C6304" s="6">
        <v>1083</v>
      </c>
      <c r="D6304" s="6" t="str">
        <f>VLOOKUP(C6304,Customers!$B$8:$C$1412,2,FALSE)</f>
        <v>Dormbuys.com</v>
      </c>
      <c r="E6304" s="7">
        <v>45359</v>
      </c>
      <c r="F6304" s="6">
        <v>6</v>
      </c>
      <c r="G6304" s="6" t="str">
        <f>VLOOKUP(F6304,'Other Data'!$B$17:$C$24,2,FALSE)</f>
        <v>ProductF</v>
      </c>
      <c r="H6304" s="9"/>
      <c r="I6304" s="9"/>
      <c r="J6304" s="9"/>
    </row>
    <row r="6305" spans="2:10" x14ac:dyDescent="0.3">
      <c r="B6305" s="6">
        <v>1131285</v>
      </c>
      <c r="C6305" s="6">
        <v>916</v>
      </c>
      <c r="D6305" s="6" t="str">
        <f>VLOOKUP(C6305,Customers!$B$8:$C$1412,2,FALSE)</f>
        <v>Thruway/Tru Value</v>
      </c>
      <c r="E6305" s="7">
        <v>45359</v>
      </c>
      <c r="F6305" s="6">
        <v>6</v>
      </c>
      <c r="G6305" s="6" t="str">
        <f>VLOOKUP(F6305,'Other Data'!$B$17:$C$24,2,FALSE)</f>
        <v>ProductF</v>
      </c>
      <c r="H6305" s="9"/>
      <c r="I6305" s="9"/>
      <c r="J6305" s="9"/>
    </row>
    <row r="6306" spans="2:10" x14ac:dyDescent="0.3">
      <c r="B6306" s="6">
        <v>1131286</v>
      </c>
      <c r="C6306" s="6">
        <v>1292</v>
      </c>
      <c r="D6306" s="6" t="str">
        <f>VLOOKUP(C6306,Customers!$B$8:$C$1412,2,FALSE)</f>
        <v>Grace Mart Inc</v>
      </c>
      <c r="E6306" s="7">
        <v>45359</v>
      </c>
      <c r="F6306" s="6">
        <v>6</v>
      </c>
      <c r="G6306" s="6" t="str">
        <f>VLOOKUP(F6306,'Other Data'!$B$17:$C$24,2,FALSE)</f>
        <v>ProductF</v>
      </c>
      <c r="H6306" s="9"/>
      <c r="I6306" s="9"/>
      <c r="J6306" s="9"/>
    </row>
    <row r="6307" spans="2:10" x14ac:dyDescent="0.3">
      <c r="B6307" s="6">
        <v>1131287</v>
      </c>
      <c r="C6307" s="6">
        <v>336</v>
      </c>
      <c r="D6307" s="6" t="str">
        <f>VLOOKUP(C6307,Customers!$B$8:$C$1412,2,FALSE)</f>
        <v>The North West Co.</v>
      </c>
      <c r="E6307" s="7">
        <v>45359</v>
      </c>
      <c r="F6307" s="6">
        <v>1</v>
      </c>
      <c r="G6307" s="6" t="str">
        <f>VLOOKUP(F6307,'Other Data'!$B$17:$C$24,2,FALSE)</f>
        <v>ProductA</v>
      </c>
      <c r="H6307" s="6">
        <v>7</v>
      </c>
      <c r="I6307" s="8">
        <v>45359.675370370373</v>
      </c>
      <c r="J6307" s="6">
        <v>124</v>
      </c>
    </row>
    <row r="6308" spans="2:10" x14ac:dyDescent="0.3">
      <c r="B6308" s="6">
        <v>1131288</v>
      </c>
      <c r="C6308" s="6">
        <v>1400</v>
      </c>
      <c r="D6308" s="6" t="str">
        <f>VLOOKUP(C6308,Customers!$B$8:$C$1412,2,FALSE)</f>
        <v>Creations</v>
      </c>
      <c r="E6308" s="7">
        <v>45359</v>
      </c>
      <c r="F6308" s="6">
        <v>4</v>
      </c>
      <c r="G6308" s="6" t="str">
        <f>VLOOKUP(F6308,'Other Data'!$B$17:$C$24,2,FALSE)</f>
        <v>ProductD</v>
      </c>
      <c r="H6308" s="6">
        <v>3</v>
      </c>
      <c r="I6308" s="8">
        <v>45359.685763888891</v>
      </c>
      <c r="J6308" s="6">
        <v>123</v>
      </c>
    </row>
    <row r="6309" spans="2:10" x14ac:dyDescent="0.3">
      <c r="B6309" s="6">
        <v>1131289</v>
      </c>
      <c r="C6309" s="6">
        <v>320</v>
      </c>
      <c r="D6309" s="6" t="str">
        <f>VLOOKUP(C6309,Customers!$B$8:$C$1412,2,FALSE)</f>
        <v>Lukes Country Store</v>
      </c>
      <c r="E6309" s="7">
        <v>45359</v>
      </c>
      <c r="F6309" s="6">
        <v>5</v>
      </c>
      <c r="G6309" s="6" t="str">
        <f>VLOOKUP(F6309,'Other Data'!$B$17:$C$24,2,FALSE)</f>
        <v>ProductE</v>
      </c>
      <c r="H6309" s="6">
        <v>6</v>
      </c>
      <c r="I6309" s="8">
        <v>45359.701273148152</v>
      </c>
      <c r="J6309" s="6">
        <v>128</v>
      </c>
    </row>
    <row r="6310" spans="2:10" x14ac:dyDescent="0.3">
      <c r="B6310" s="6">
        <v>1131290</v>
      </c>
      <c r="C6310" s="6">
        <v>1202</v>
      </c>
      <c r="D6310" s="6" t="str">
        <f>VLOOKUP(C6310,Customers!$B$8:$C$1412,2,FALSE)</f>
        <v>Bullseye Media/Dutchguard Catalog</v>
      </c>
      <c r="E6310" s="7">
        <v>45359</v>
      </c>
      <c r="F6310" s="6">
        <v>6</v>
      </c>
      <c r="G6310" s="6" t="str">
        <f>VLOOKUP(F6310,'Other Data'!$B$17:$C$24,2,FALSE)</f>
        <v>ProductF</v>
      </c>
      <c r="H6310" s="9"/>
      <c r="I6310" s="9"/>
      <c r="J6310" s="9"/>
    </row>
    <row r="6311" spans="2:10" x14ac:dyDescent="0.3">
      <c r="B6311" s="6">
        <v>1131291</v>
      </c>
      <c r="C6311" s="6">
        <v>152</v>
      </c>
      <c r="D6311" s="6" t="str">
        <f>VLOOKUP(C6311,Customers!$B$8:$C$1412,2,FALSE)</f>
        <v>NORTH POLE TREASURES</v>
      </c>
      <c r="E6311" s="7">
        <v>45359</v>
      </c>
      <c r="F6311" s="6">
        <v>6</v>
      </c>
      <c r="G6311" s="6" t="str">
        <f>VLOOKUP(F6311,'Other Data'!$B$17:$C$24,2,FALSE)</f>
        <v>ProductF</v>
      </c>
      <c r="H6311" s="9"/>
      <c r="I6311" s="9"/>
      <c r="J6311" s="9"/>
    </row>
    <row r="6312" spans="2:10" x14ac:dyDescent="0.3">
      <c r="B6312" s="6">
        <v>1131292</v>
      </c>
      <c r="C6312" s="6">
        <v>349</v>
      </c>
      <c r="D6312" s="6" t="str">
        <f>VLOOKUP(C6312,Customers!$B$8:$C$1412,2,FALSE)</f>
        <v>Canadian Tire # 80</v>
      </c>
      <c r="E6312" s="7">
        <v>45359</v>
      </c>
      <c r="F6312" s="6">
        <v>2</v>
      </c>
      <c r="G6312" s="6" t="str">
        <f>VLOOKUP(F6312,'Other Data'!$B$17:$C$24,2,FALSE)</f>
        <v>ProductB</v>
      </c>
      <c r="H6312" s="6">
        <v>3</v>
      </c>
      <c r="I6312" s="8">
        <v>45359.737719907404</v>
      </c>
      <c r="J6312" s="6">
        <v>122</v>
      </c>
    </row>
    <row r="6313" spans="2:10" x14ac:dyDescent="0.3">
      <c r="B6313" s="6">
        <v>1131293</v>
      </c>
      <c r="C6313" s="6">
        <v>1208</v>
      </c>
      <c r="D6313" s="6" t="str">
        <f>VLOOKUP(C6313,Customers!$B$8:$C$1412,2,FALSE)</f>
        <v>Waters True Value</v>
      </c>
      <c r="E6313" s="7">
        <v>45362</v>
      </c>
      <c r="F6313" s="6">
        <v>3</v>
      </c>
      <c r="G6313" s="6" t="str">
        <f>VLOOKUP(F6313,'Other Data'!$B$17:$C$24,2,FALSE)</f>
        <v>ProductC</v>
      </c>
      <c r="H6313" s="6">
        <v>2</v>
      </c>
      <c r="I6313" s="8">
        <v>45362.333333333336</v>
      </c>
      <c r="J6313" s="6">
        <v>122</v>
      </c>
    </row>
    <row r="6314" spans="2:10" x14ac:dyDescent="0.3">
      <c r="B6314" s="6">
        <v>1131294</v>
      </c>
      <c r="C6314" s="6">
        <v>1365</v>
      </c>
      <c r="D6314" s="6" t="str">
        <f>VLOOKUP(C6314,Customers!$B$8:$C$1412,2,FALSE)</f>
        <v>UCR Sales</v>
      </c>
      <c r="E6314" s="7">
        <v>45362</v>
      </c>
      <c r="F6314" s="6">
        <v>3</v>
      </c>
      <c r="G6314" s="6" t="str">
        <f>VLOOKUP(F6314,'Other Data'!$B$17:$C$24,2,FALSE)</f>
        <v>ProductC</v>
      </c>
      <c r="H6314" s="6">
        <v>5</v>
      </c>
      <c r="I6314" s="8">
        <v>45362.347222222226</v>
      </c>
      <c r="J6314" s="6">
        <v>134</v>
      </c>
    </row>
    <row r="6315" spans="2:10" x14ac:dyDescent="0.3">
      <c r="B6315" s="6">
        <v>1131295</v>
      </c>
      <c r="C6315" s="6">
        <v>1145</v>
      </c>
      <c r="D6315" s="6" t="str">
        <f>VLOOKUP(C6315,Customers!$B$8:$C$1412,2,FALSE)</f>
        <v>Linens &amp; Accents</v>
      </c>
      <c r="E6315" s="7">
        <v>45362</v>
      </c>
      <c r="F6315" s="6">
        <v>6</v>
      </c>
      <c r="G6315" s="6" t="str">
        <f>VLOOKUP(F6315,'Other Data'!$B$17:$C$24,2,FALSE)</f>
        <v>ProductF</v>
      </c>
      <c r="H6315" s="9"/>
      <c r="I6315" s="9"/>
      <c r="J6315" s="9"/>
    </row>
    <row r="6316" spans="2:10" x14ac:dyDescent="0.3">
      <c r="B6316" s="6">
        <v>1131296</v>
      </c>
      <c r="C6316" s="6">
        <v>180</v>
      </c>
      <c r="D6316" s="6" t="str">
        <f>VLOOKUP(C6316,Customers!$B$8:$C$1412,2,FALSE)</f>
        <v>Olde Stanton Store</v>
      </c>
      <c r="E6316" s="7">
        <v>45362</v>
      </c>
      <c r="F6316" s="6">
        <v>4</v>
      </c>
      <c r="G6316" s="6" t="str">
        <f>VLOOKUP(F6316,'Other Data'!$B$17:$C$24,2,FALSE)</f>
        <v>ProductD</v>
      </c>
      <c r="H6316" s="6">
        <v>5</v>
      </c>
      <c r="I6316" s="8">
        <v>45362.372060185189</v>
      </c>
      <c r="J6316" s="6">
        <v>133</v>
      </c>
    </row>
    <row r="6317" spans="2:10" x14ac:dyDescent="0.3">
      <c r="B6317" s="6">
        <v>1131297</v>
      </c>
      <c r="C6317" s="6">
        <v>1026</v>
      </c>
      <c r="D6317" s="6" t="str">
        <f>VLOOKUP(C6317,Customers!$B$8:$C$1412,2,FALSE)</f>
        <v>Marriott - Atlanta</v>
      </c>
      <c r="E6317" s="7">
        <v>45362</v>
      </c>
      <c r="F6317" s="6">
        <v>2</v>
      </c>
      <c r="G6317" s="6" t="str">
        <f>VLOOKUP(F6317,'Other Data'!$B$17:$C$24,2,FALSE)</f>
        <v>ProductB</v>
      </c>
      <c r="H6317" s="6">
        <v>3</v>
      </c>
      <c r="I6317" s="8">
        <v>45362.386539351857</v>
      </c>
      <c r="J6317" s="6">
        <v>131</v>
      </c>
    </row>
    <row r="6318" spans="2:10" x14ac:dyDescent="0.3">
      <c r="B6318" s="6">
        <v>1131298</v>
      </c>
      <c r="C6318" s="6">
        <v>227</v>
      </c>
      <c r="D6318" s="6" t="str">
        <f>VLOOKUP(C6318,Customers!$B$8:$C$1412,2,FALSE)</f>
        <v>Kojak Promotions</v>
      </c>
      <c r="E6318" s="7">
        <v>45362</v>
      </c>
      <c r="F6318" s="6">
        <v>3</v>
      </c>
      <c r="G6318" s="6" t="str">
        <f>VLOOKUP(F6318,'Other Data'!$B$17:$C$24,2,FALSE)</f>
        <v>ProductC</v>
      </c>
      <c r="H6318" s="6">
        <v>3</v>
      </c>
      <c r="I6318" s="8">
        <v>45362.398611111115</v>
      </c>
      <c r="J6318" s="6">
        <v>127</v>
      </c>
    </row>
    <row r="6319" spans="2:10" x14ac:dyDescent="0.3">
      <c r="B6319" s="6">
        <v>1131299</v>
      </c>
      <c r="C6319" s="6">
        <v>815</v>
      </c>
      <c r="D6319" s="6" t="str">
        <f>VLOOKUP(C6319,Customers!$B$8:$C$1412,2,FALSE)</f>
        <v>Geepers</v>
      </c>
      <c r="E6319" s="7">
        <v>45362</v>
      </c>
      <c r="F6319" s="6">
        <v>3</v>
      </c>
      <c r="G6319" s="6" t="str">
        <f>VLOOKUP(F6319,'Other Data'!$B$17:$C$24,2,FALSE)</f>
        <v>ProductC</v>
      </c>
      <c r="H6319" s="6">
        <v>5</v>
      </c>
      <c r="I6319" s="8">
        <v>45362.415868055563</v>
      </c>
      <c r="J6319" s="6">
        <v>134</v>
      </c>
    </row>
    <row r="6320" spans="2:10" x14ac:dyDescent="0.3">
      <c r="B6320" s="6">
        <v>1131300</v>
      </c>
      <c r="C6320" s="6">
        <v>1259</v>
      </c>
      <c r="D6320" s="6" t="str">
        <f>VLOOKUP(C6320,Customers!$B$8:$C$1412,2,FALSE)</f>
        <v>Indesign Fundraising #208</v>
      </c>
      <c r="E6320" s="7">
        <v>45362</v>
      </c>
      <c r="F6320" s="6">
        <v>5</v>
      </c>
      <c r="G6320" s="6" t="str">
        <f>VLOOKUP(F6320,'Other Data'!$B$17:$C$24,2,FALSE)</f>
        <v>ProductE</v>
      </c>
      <c r="H6320" s="6">
        <v>7</v>
      </c>
      <c r="I6320" s="8">
        <v>45362.426585648158</v>
      </c>
      <c r="J6320" s="6">
        <v>124</v>
      </c>
    </row>
    <row r="6321" spans="2:10" x14ac:dyDescent="0.3">
      <c r="B6321" s="6">
        <v>1131301</v>
      </c>
      <c r="C6321" s="6">
        <v>231</v>
      </c>
      <c r="D6321" s="6" t="str">
        <f>VLOOKUP(C6321,Customers!$B$8:$C$1412,2,FALSE)</f>
        <v>Buck or Two</v>
      </c>
      <c r="E6321" s="7">
        <v>45362</v>
      </c>
      <c r="F6321" s="6">
        <v>2</v>
      </c>
      <c r="G6321" s="6" t="str">
        <f>VLOOKUP(F6321,'Other Data'!$B$17:$C$24,2,FALSE)</f>
        <v>ProductB</v>
      </c>
      <c r="H6321" s="6">
        <v>6</v>
      </c>
      <c r="I6321" s="8">
        <v>45362.442696759266</v>
      </c>
      <c r="J6321" s="6">
        <v>133</v>
      </c>
    </row>
    <row r="6322" spans="2:10" x14ac:dyDescent="0.3">
      <c r="B6322" s="6">
        <v>1131302</v>
      </c>
      <c r="C6322" s="6">
        <v>324</v>
      </c>
      <c r="D6322" s="6" t="str">
        <f>VLOOKUP(C6322,Customers!$B$8:$C$1412,2,FALSE)</f>
        <v>Collingwood G.M Hospital</v>
      </c>
      <c r="E6322" s="7">
        <v>45362</v>
      </c>
      <c r="F6322" s="6">
        <v>3</v>
      </c>
      <c r="G6322" s="6" t="str">
        <f>VLOOKUP(F6322,'Other Data'!$B$17:$C$24,2,FALSE)</f>
        <v>ProductC</v>
      </c>
      <c r="H6322" s="6">
        <v>7</v>
      </c>
      <c r="I6322" s="8">
        <v>45362.457673611119</v>
      </c>
      <c r="J6322" s="6">
        <v>128</v>
      </c>
    </row>
    <row r="6323" spans="2:10" x14ac:dyDescent="0.3">
      <c r="B6323" s="6">
        <v>1131303</v>
      </c>
      <c r="C6323" s="6">
        <v>863</v>
      </c>
      <c r="D6323" s="6" t="str">
        <f>VLOOKUP(C6323,Customers!$B$8:$C$1412,2,FALSE)</f>
        <v>Township Pharmacy</v>
      </c>
      <c r="E6323" s="7">
        <v>45362</v>
      </c>
      <c r="F6323" s="6">
        <v>6</v>
      </c>
      <c r="G6323" s="6" t="str">
        <f>VLOOKUP(F6323,'Other Data'!$B$17:$C$24,2,FALSE)</f>
        <v>ProductF</v>
      </c>
      <c r="H6323" s="9"/>
      <c r="I6323" s="9"/>
      <c r="J6323" s="9"/>
    </row>
    <row r="6324" spans="2:10" x14ac:dyDescent="0.3">
      <c r="B6324" s="6">
        <v>1131304</v>
      </c>
      <c r="C6324" s="6">
        <v>914</v>
      </c>
      <c r="D6324" s="6" t="str">
        <f>VLOOKUP(C6324,Customers!$B$8:$C$1412,2,FALSE)</f>
        <v>Jerrick's Lower East Side</v>
      </c>
      <c r="E6324" s="7">
        <v>45362</v>
      </c>
      <c r="F6324" s="6">
        <v>5</v>
      </c>
      <c r="G6324" s="6" t="str">
        <f>VLOOKUP(F6324,'Other Data'!$B$17:$C$24,2,FALSE)</f>
        <v>ProductE</v>
      </c>
      <c r="H6324" s="6">
        <v>4</v>
      </c>
      <c r="I6324" s="8">
        <v>45362.491689814829</v>
      </c>
      <c r="J6324" s="6">
        <v>124</v>
      </c>
    </row>
    <row r="6325" spans="2:10" x14ac:dyDescent="0.3">
      <c r="B6325" s="6">
        <v>1131305</v>
      </c>
      <c r="C6325" s="6">
        <v>1243</v>
      </c>
      <c r="D6325" s="6" t="str">
        <f>VLOOKUP(C6325,Customers!$B$8:$C$1412,2,FALSE)</f>
        <v>Lost River Drug</v>
      </c>
      <c r="E6325" s="7">
        <v>45362</v>
      </c>
      <c r="F6325" s="6">
        <v>1</v>
      </c>
      <c r="G6325" s="6" t="str">
        <f>VLOOKUP(F6325,'Other Data'!$B$17:$C$24,2,FALSE)</f>
        <v>ProductA</v>
      </c>
      <c r="H6325" s="6">
        <v>6</v>
      </c>
      <c r="I6325" s="8">
        <v>45362.507905092607</v>
      </c>
      <c r="J6325" s="6">
        <v>111</v>
      </c>
    </row>
    <row r="6326" spans="2:10" x14ac:dyDescent="0.3">
      <c r="B6326" s="6">
        <v>1131306</v>
      </c>
      <c r="C6326" s="6">
        <v>1000</v>
      </c>
      <c r="D6326" s="6" t="str">
        <f>VLOOKUP(C6326,Customers!$B$8:$C$1412,2,FALSE)</f>
        <v>J.H. Distributors, Inc</v>
      </c>
      <c r="E6326" s="7">
        <v>45362</v>
      </c>
      <c r="F6326" s="6">
        <v>2</v>
      </c>
      <c r="G6326" s="6" t="str">
        <f>VLOOKUP(F6326,'Other Data'!$B$17:$C$24,2,FALSE)</f>
        <v>ProductB</v>
      </c>
      <c r="H6326" s="6">
        <v>4</v>
      </c>
      <c r="I6326" s="8">
        <v>45362.52188657409</v>
      </c>
      <c r="J6326" s="6">
        <v>123</v>
      </c>
    </row>
    <row r="6327" spans="2:10" x14ac:dyDescent="0.3">
      <c r="B6327" s="6">
        <v>1131307</v>
      </c>
      <c r="C6327" s="6">
        <v>370</v>
      </c>
      <c r="D6327" s="6" t="str">
        <f>VLOOKUP(C6327,Customers!$B$8:$C$1412,2,FALSE)</f>
        <v>SDM - 857</v>
      </c>
      <c r="E6327" s="7">
        <v>45362</v>
      </c>
      <c r="F6327" s="6">
        <v>3</v>
      </c>
      <c r="G6327" s="6" t="str">
        <f>VLOOKUP(F6327,'Other Data'!$B$17:$C$24,2,FALSE)</f>
        <v>ProductC</v>
      </c>
      <c r="H6327" s="6">
        <v>7</v>
      </c>
      <c r="I6327" s="8">
        <v>45362.533182870386</v>
      </c>
      <c r="J6327" s="6">
        <v>133</v>
      </c>
    </row>
    <row r="6328" spans="2:10" x14ac:dyDescent="0.3">
      <c r="B6328" s="6">
        <v>1131308</v>
      </c>
      <c r="C6328" s="6">
        <v>777</v>
      </c>
      <c r="D6328" s="6" t="str">
        <f>VLOOKUP(C6328,Customers!$B$8:$C$1412,2,FALSE)</f>
        <v>Brookstone</v>
      </c>
      <c r="E6328" s="7">
        <v>45362</v>
      </c>
      <c r="F6328" s="6">
        <v>1</v>
      </c>
      <c r="G6328" s="6" t="str">
        <f>VLOOKUP(F6328,'Other Data'!$B$17:$C$24,2,FALSE)</f>
        <v>ProductA</v>
      </c>
      <c r="H6328" s="6">
        <v>3</v>
      </c>
      <c r="I6328" s="8">
        <v>45362.548067129646</v>
      </c>
      <c r="J6328" s="6">
        <v>121</v>
      </c>
    </row>
    <row r="6329" spans="2:10" x14ac:dyDescent="0.3">
      <c r="B6329" s="6">
        <v>1131309</v>
      </c>
      <c r="C6329" s="6">
        <v>1214</v>
      </c>
      <c r="D6329" s="6" t="str">
        <f>VLOOKUP(C6329,Customers!$B$8:$C$1412,2,FALSE)</f>
        <v>Le Mode</v>
      </c>
      <c r="E6329" s="7">
        <v>45362</v>
      </c>
      <c r="F6329" s="6">
        <v>1</v>
      </c>
      <c r="G6329" s="6" t="str">
        <f>VLOOKUP(F6329,'Other Data'!$B$17:$C$24,2,FALSE)</f>
        <v>ProductA</v>
      </c>
      <c r="H6329" s="6">
        <v>4</v>
      </c>
      <c r="I6329" s="8">
        <v>45362.558206018533</v>
      </c>
      <c r="J6329" s="6">
        <v>118</v>
      </c>
    </row>
    <row r="6330" spans="2:10" x14ac:dyDescent="0.3">
      <c r="B6330" s="6">
        <v>1131310</v>
      </c>
      <c r="C6330" s="6">
        <v>547</v>
      </c>
      <c r="D6330" s="6" t="str">
        <f>VLOOKUP(C6330,Customers!$B$8:$C$1412,2,FALSE)</f>
        <v>Carriage House Florist</v>
      </c>
      <c r="E6330" s="7">
        <v>45362</v>
      </c>
      <c r="F6330" s="6">
        <v>1</v>
      </c>
      <c r="G6330" s="6" t="str">
        <f>VLOOKUP(F6330,'Other Data'!$B$17:$C$24,2,FALSE)</f>
        <v>ProductA</v>
      </c>
      <c r="H6330" s="6">
        <v>6</v>
      </c>
      <c r="I6330" s="8">
        <v>45362.568171296312</v>
      </c>
      <c r="J6330" s="6">
        <v>107</v>
      </c>
    </row>
    <row r="6331" spans="2:10" x14ac:dyDescent="0.3">
      <c r="B6331" s="6">
        <v>1131311</v>
      </c>
      <c r="C6331" s="6">
        <v>178</v>
      </c>
      <c r="D6331" s="6" t="str">
        <f>VLOOKUP(C6331,Customers!$B$8:$C$1412,2,FALSE)</f>
        <v>Credit Creek Country Club</v>
      </c>
      <c r="E6331" s="7">
        <v>45362</v>
      </c>
      <c r="F6331" s="6">
        <v>1</v>
      </c>
      <c r="G6331" s="6" t="str">
        <f>VLOOKUP(F6331,'Other Data'!$B$17:$C$24,2,FALSE)</f>
        <v>ProductA</v>
      </c>
      <c r="H6331" s="6">
        <v>2</v>
      </c>
      <c r="I6331" s="8">
        <v>45362.585532407422</v>
      </c>
      <c r="J6331" s="6">
        <v>112</v>
      </c>
    </row>
    <row r="6332" spans="2:10" x14ac:dyDescent="0.3">
      <c r="B6332" s="6">
        <v>1131312</v>
      </c>
      <c r="C6332" s="6">
        <v>17</v>
      </c>
      <c r="D6332" s="6" t="str">
        <f>VLOOKUP(C6332,Customers!$B$8:$C$1412,2,FALSE)</f>
        <v>F.J. Wadden &amp; Sons Limited</v>
      </c>
      <c r="E6332" s="7">
        <v>45362</v>
      </c>
      <c r="F6332" s="6">
        <v>4</v>
      </c>
      <c r="G6332" s="6" t="str">
        <f>VLOOKUP(F6332,'Other Data'!$B$17:$C$24,2,FALSE)</f>
        <v>ProductD</v>
      </c>
      <c r="H6332" s="6">
        <v>3</v>
      </c>
      <c r="I6332" s="8">
        <v>45362.599618055567</v>
      </c>
      <c r="J6332" s="6">
        <v>114</v>
      </c>
    </row>
    <row r="6333" spans="2:10" x14ac:dyDescent="0.3">
      <c r="B6333" s="6">
        <v>1131313</v>
      </c>
      <c r="C6333" s="6">
        <v>454</v>
      </c>
      <c r="D6333" s="6" t="str">
        <f>VLOOKUP(C6333,Customers!$B$8:$C$1412,2,FALSE)</f>
        <v>Tunnel Duty Free Shop</v>
      </c>
      <c r="E6333" s="7">
        <v>45362</v>
      </c>
      <c r="F6333" s="6">
        <v>3</v>
      </c>
      <c r="G6333" s="6" t="str">
        <f>VLOOKUP(F6333,'Other Data'!$B$17:$C$24,2,FALSE)</f>
        <v>ProductC</v>
      </c>
      <c r="H6333" s="6">
        <v>4</v>
      </c>
      <c r="I6333" s="8">
        <v>45362.615937500013</v>
      </c>
      <c r="J6333" s="6">
        <v>123</v>
      </c>
    </row>
    <row r="6334" spans="2:10" x14ac:dyDescent="0.3">
      <c r="B6334" s="6">
        <v>1131314</v>
      </c>
      <c r="C6334" s="6">
        <v>420</v>
      </c>
      <c r="D6334" s="6" t="str">
        <f>VLOOKUP(C6334,Customers!$B$8:$C$1412,2,FALSE)</f>
        <v>Rollstons-Simcoe</v>
      </c>
      <c r="E6334" s="7">
        <v>45362</v>
      </c>
      <c r="F6334" s="6">
        <v>1</v>
      </c>
      <c r="G6334" s="6" t="str">
        <f>VLOOKUP(F6334,'Other Data'!$B$17:$C$24,2,FALSE)</f>
        <v>ProductA</v>
      </c>
      <c r="H6334" s="6">
        <v>4</v>
      </c>
      <c r="I6334" s="8">
        <v>45362.62717592594</v>
      </c>
      <c r="J6334" s="6">
        <v>111</v>
      </c>
    </row>
    <row r="6335" spans="2:10" x14ac:dyDescent="0.3">
      <c r="B6335" s="6">
        <v>1131315</v>
      </c>
      <c r="C6335" s="6">
        <v>70</v>
      </c>
      <c r="D6335" s="6" t="str">
        <f>VLOOKUP(C6335,Customers!$B$8:$C$1412,2,FALSE)</f>
        <v>Genuine Order</v>
      </c>
      <c r="E6335" s="7">
        <v>45362</v>
      </c>
      <c r="F6335" s="6">
        <v>3</v>
      </c>
      <c r="G6335" s="6" t="str">
        <f>VLOOKUP(F6335,'Other Data'!$B$17:$C$24,2,FALSE)</f>
        <v>ProductC</v>
      </c>
      <c r="H6335" s="6">
        <v>6</v>
      </c>
      <c r="I6335" s="8">
        <v>45362.643055555571</v>
      </c>
      <c r="J6335" s="6">
        <v>130</v>
      </c>
    </row>
    <row r="6336" spans="2:10" x14ac:dyDescent="0.3">
      <c r="B6336" s="6">
        <v>1131316</v>
      </c>
      <c r="C6336" s="6">
        <v>976</v>
      </c>
      <c r="D6336" s="6" t="str">
        <f>VLOOKUP(C6336,Customers!$B$8:$C$1412,2,FALSE)</f>
        <v>Huthers</v>
      </c>
      <c r="E6336" s="7">
        <v>45362</v>
      </c>
      <c r="F6336" s="6">
        <v>1</v>
      </c>
      <c r="G6336" s="6" t="str">
        <f>VLOOKUP(F6336,'Other Data'!$B$17:$C$24,2,FALSE)</f>
        <v>ProductA</v>
      </c>
      <c r="H6336" s="6">
        <v>3</v>
      </c>
      <c r="I6336" s="8">
        <v>45362.654618055574</v>
      </c>
      <c r="J6336" s="6">
        <v>108</v>
      </c>
    </row>
    <row r="6337" spans="2:10" x14ac:dyDescent="0.3">
      <c r="B6337" s="6">
        <v>1131317</v>
      </c>
      <c r="C6337" s="6">
        <v>1037</v>
      </c>
      <c r="D6337" s="6" t="str">
        <f>VLOOKUP(C6337,Customers!$B$8:$C$1412,2,FALSE)</f>
        <v>River Road Pharmacy &amp; Gifts</v>
      </c>
      <c r="E6337" s="7">
        <v>45362</v>
      </c>
      <c r="F6337" s="6">
        <v>4</v>
      </c>
      <c r="G6337" s="6" t="str">
        <f>VLOOKUP(F6337,'Other Data'!$B$17:$C$24,2,FALSE)</f>
        <v>ProductD</v>
      </c>
      <c r="H6337" s="6">
        <v>2</v>
      </c>
      <c r="I6337" s="8">
        <v>45362.6649652778</v>
      </c>
      <c r="J6337" s="6">
        <v>133</v>
      </c>
    </row>
    <row r="6338" spans="2:10" x14ac:dyDescent="0.3">
      <c r="B6338" s="6">
        <v>1131318</v>
      </c>
      <c r="C6338" s="6">
        <v>1022</v>
      </c>
      <c r="D6338" s="6" t="str">
        <f>VLOOKUP(C6338,Customers!$B$8:$C$1412,2,FALSE)</f>
        <v>Pelicans Pouch</v>
      </c>
      <c r="E6338" s="7">
        <v>45362</v>
      </c>
      <c r="F6338" s="6">
        <v>3</v>
      </c>
      <c r="G6338" s="6" t="str">
        <f>VLOOKUP(F6338,'Other Data'!$B$17:$C$24,2,FALSE)</f>
        <v>ProductC</v>
      </c>
      <c r="H6338" s="6">
        <v>6</v>
      </c>
      <c r="I6338" s="8">
        <v>45362.675914351872</v>
      </c>
      <c r="J6338" s="6">
        <v>114</v>
      </c>
    </row>
    <row r="6339" spans="2:10" x14ac:dyDescent="0.3">
      <c r="B6339" s="6">
        <v>1131319</v>
      </c>
      <c r="C6339" s="6">
        <v>190</v>
      </c>
      <c r="D6339" s="6" t="str">
        <f>VLOOKUP(C6339,Customers!$B$8:$C$1412,2,FALSE)</f>
        <v>Smokey's Way</v>
      </c>
      <c r="E6339" s="7">
        <v>45362</v>
      </c>
      <c r="F6339" s="6">
        <v>1</v>
      </c>
      <c r="G6339" s="6" t="str">
        <f>VLOOKUP(F6339,'Other Data'!$B$17:$C$24,2,FALSE)</f>
        <v>ProductA</v>
      </c>
      <c r="H6339" s="6">
        <v>2</v>
      </c>
      <c r="I6339" s="8">
        <v>45362.692951388912</v>
      </c>
      <c r="J6339" s="6">
        <v>107</v>
      </c>
    </row>
    <row r="6340" spans="2:10" x14ac:dyDescent="0.3">
      <c r="B6340" s="6">
        <v>1131320</v>
      </c>
      <c r="C6340" s="6">
        <v>707</v>
      </c>
      <c r="D6340" s="6" t="str">
        <f>VLOOKUP(C6340,Customers!$B$8:$C$1412,2,FALSE)</f>
        <v>Hallmark Oakridge</v>
      </c>
      <c r="E6340" s="7">
        <v>45362</v>
      </c>
      <c r="F6340" s="6">
        <v>2</v>
      </c>
      <c r="G6340" s="6" t="str">
        <f>VLOOKUP(F6340,'Other Data'!$B$17:$C$24,2,FALSE)</f>
        <v>ProductB</v>
      </c>
      <c r="H6340" s="6">
        <v>5</v>
      </c>
      <c r="I6340" s="8">
        <v>45362.702384259283</v>
      </c>
      <c r="J6340" s="6">
        <v>116</v>
      </c>
    </row>
    <row r="6341" spans="2:10" x14ac:dyDescent="0.3">
      <c r="B6341" s="6">
        <v>1131321</v>
      </c>
      <c r="C6341" s="6">
        <v>1164</v>
      </c>
      <c r="D6341" s="6" t="str">
        <f>VLOOKUP(C6341,Customers!$B$8:$C$1412,2,FALSE)</f>
        <v>J-O Direct Inc</v>
      </c>
      <c r="E6341" s="7">
        <v>45362</v>
      </c>
      <c r="F6341" s="6">
        <v>5</v>
      </c>
      <c r="G6341" s="6" t="str">
        <f>VLOOKUP(F6341,'Other Data'!$B$17:$C$24,2,FALSE)</f>
        <v>ProductE</v>
      </c>
      <c r="H6341" s="6">
        <v>2</v>
      </c>
      <c r="I6341" s="8">
        <v>45362.713668981502</v>
      </c>
      <c r="J6341" s="6">
        <v>134</v>
      </c>
    </row>
    <row r="6342" spans="2:10" x14ac:dyDescent="0.3">
      <c r="B6342" s="6">
        <v>1131322</v>
      </c>
      <c r="C6342" s="6">
        <v>290</v>
      </c>
      <c r="D6342" s="6" t="str">
        <f>VLOOKUP(C6342,Customers!$B$8:$C$1412,2,FALSE)</f>
        <v>SDM - 705</v>
      </c>
      <c r="E6342" s="7">
        <v>45362</v>
      </c>
      <c r="F6342" s="6">
        <v>3</v>
      </c>
      <c r="G6342" s="6" t="str">
        <f>VLOOKUP(F6342,'Other Data'!$B$17:$C$24,2,FALSE)</f>
        <v>ProductC</v>
      </c>
      <c r="H6342" s="6">
        <v>6</v>
      </c>
      <c r="I6342" s="8">
        <v>45362.726087962983</v>
      </c>
      <c r="J6342" s="6">
        <v>132</v>
      </c>
    </row>
    <row r="6343" spans="2:10" x14ac:dyDescent="0.3">
      <c r="B6343" s="6">
        <v>1131323</v>
      </c>
      <c r="C6343" s="6">
        <v>1020</v>
      </c>
      <c r="D6343" s="6" t="str">
        <f>VLOOKUP(C6343,Customers!$B$8:$C$1412,2,FALSE)</f>
        <v>KENDALLS BOTIQUE &amp; CONSIGNMENT</v>
      </c>
      <c r="E6343" s="7">
        <v>45362</v>
      </c>
      <c r="F6343" s="6">
        <v>1</v>
      </c>
      <c r="G6343" s="6" t="str">
        <f>VLOOKUP(F6343,'Other Data'!$B$17:$C$24,2,FALSE)</f>
        <v>ProductA</v>
      </c>
      <c r="H6343" s="6">
        <v>2</v>
      </c>
      <c r="I6343" s="8">
        <v>45362.736863425947</v>
      </c>
      <c r="J6343" s="6">
        <v>121</v>
      </c>
    </row>
    <row r="6344" spans="2:10" x14ac:dyDescent="0.3">
      <c r="B6344" s="6">
        <v>1131324</v>
      </c>
      <c r="C6344" s="6">
        <v>491</v>
      </c>
      <c r="D6344" s="6" t="str">
        <f>VLOOKUP(C6344,Customers!$B$8:$C$1412,2,FALSE)</f>
        <v>Johnny's Fresh Market</v>
      </c>
      <c r="E6344" s="7">
        <v>45363</v>
      </c>
      <c r="F6344" s="6">
        <v>3</v>
      </c>
      <c r="G6344" s="6" t="str">
        <f>VLOOKUP(F6344,'Other Data'!$B$17:$C$24,2,FALSE)</f>
        <v>ProductC</v>
      </c>
      <c r="H6344" s="6">
        <v>7</v>
      </c>
      <c r="I6344" s="8">
        <v>45363.333333333336</v>
      </c>
      <c r="J6344" s="6">
        <v>107</v>
      </c>
    </row>
    <row r="6345" spans="2:10" x14ac:dyDescent="0.3">
      <c r="B6345" s="6">
        <v>1131325</v>
      </c>
      <c r="C6345" s="6">
        <v>61</v>
      </c>
      <c r="D6345" s="6" t="str">
        <f>VLOOKUP(C6345,Customers!$B$8:$C$1412,2,FALSE)</f>
        <v>South Shore Regional Hospital</v>
      </c>
      <c r="E6345" s="7">
        <v>45363</v>
      </c>
      <c r="F6345" s="6">
        <v>2</v>
      </c>
      <c r="G6345" s="6" t="str">
        <f>VLOOKUP(F6345,'Other Data'!$B$17:$C$24,2,FALSE)</f>
        <v>ProductB</v>
      </c>
      <c r="H6345" s="6">
        <v>7</v>
      </c>
      <c r="I6345" s="8">
        <v>45363.342546296299</v>
      </c>
      <c r="J6345" s="6">
        <v>134</v>
      </c>
    </row>
    <row r="6346" spans="2:10" x14ac:dyDescent="0.3">
      <c r="B6346" s="6">
        <v>1131326</v>
      </c>
      <c r="C6346" s="6">
        <v>263</v>
      </c>
      <c r="D6346" s="6" t="str">
        <f>VLOOKUP(C6346,Customers!$B$8:$C$1412,2,FALSE)</f>
        <v>Zellers Store #327</v>
      </c>
      <c r="E6346" s="7">
        <v>45363</v>
      </c>
      <c r="F6346" s="6">
        <v>4</v>
      </c>
      <c r="G6346" s="6" t="str">
        <f>VLOOKUP(F6346,'Other Data'!$B$17:$C$24,2,FALSE)</f>
        <v>ProductD</v>
      </c>
      <c r="H6346" s="6">
        <v>6</v>
      </c>
      <c r="I6346" s="8">
        <v>45363.352210648154</v>
      </c>
      <c r="J6346" s="6">
        <v>126</v>
      </c>
    </row>
    <row r="6347" spans="2:10" x14ac:dyDescent="0.3">
      <c r="B6347" s="6">
        <v>1131327</v>
      </c>
      <c r="C6347" s="6">
        <v>1314</v>
      </c>
      <c r="D6347" s="6" t="str">
        <f>VLOOKUP(C6347,Customers!$B$8:$C$1412,2,FALSE)</f>
        <v>Watson Drugs</v>
      </c>
      <c r="E6347" s="7">
        <v>45363</v>
      </c>
      <c r="F6347" s="6">
        <v>5</v>
      </c>
      <c r="G6347" s="6" t="str">
        <f>VLOOKUP(F6347,'Other Data'!$B$17:$C$24,2,FALSE)</f>
        <v>ProductE</v>
      </c>
      <c r="H6347" s="6">
        <v>3</v>
      </c>
      <c r="I6347" s="8">
        <v>45363.363368055565</v>
      </c>
      <c r="J6347" s="6">
        <v>132</v>
      </c>
    </row>
    <row r="6348" spans="2:10" x14ac:dyDescent="0.3">
      <c r="B6348" s="6">
        <v>1131328</v>
      </c>
      <c r="C6348" s="6">
        <v>584</v>
      </c>
      <c r="D6348" s="6" t="str">
        <f>VLOOKUP(C6348,Customers!$B$8:$C$1412,2,FALSE)</f>
        <v>Gift Boutique</v>
      </c>
      <c r="E6348" s="7">
        <v>45363</v>
      </c>
      <c r="F6348" s="6">
        <v>2</v>
      </c>
      <c r="G6348" s="6" t="str">
        <f>VLOOKUP(F6348,'Other Data'!$B$17:$C$24,2,FALSE)</f>
        <v>ProductB</v>
      </c>
      <c r="H6348" s="6">
        <v>4</v>
      </c>
      <c r="I6348" s="8">
        <v>45363.376921296309</v>
      </c>
      <c r="J6348" s="6">
        <v>107</v>
      </c>
    </row>
    <row r="6349" spans="2:10" x14ac:dyDescent="0.3">
      <c r="B6349" s="6">
        <v>1131329</v>
      </c>
      <c r="C6349" s="6">
        <v>432</v>
      </c>
      <c r="D6349" s="6" t="str">
        <f>VLOOKUP(C6349,Customers!$B$8:$C$1412,2,FALSE)</f>
        <v>St. Thomas- Elgin General Hospital</v>
      </c>
      <c r="E6349" s="7">
        <v>45363</v>
      </c>
      <c r="F6349" s="6">
        <v>5</v>
      </c>
      <c r="G6349" s="6" t="str">
        <f>VLOOKUP(F6349,'Other Data'!$B$17:$C$24,2,FALSE)</f>
        <v>ProductE</v>
      </c>
      <c r="H6349" s="6">
        <v>4</v>
      </c>
      <c r="I6349" s="8">
        <v>45363.387604166681</v>
      </c>
      <c r="J6349" s="6">
        <v>130</v>
      </c>
    </row>
    <row r="6350" spans="2:10" x14ac:dyDescent="0.3">
      <c r="B6350" s="6">
        <v>1131330</v>
      </c>
      <c r="C6350" s="6">
        <v>931</v>
      </c>
      <c r="D6350" s="6" t="str">
        <f>VLOOKUP(C6350,Customers!$B$8:$C$1412,2,FALSE)</f>
        <v>Unique Gift Boutique</v>
      </c>
      <c r="E6350" s="7">
        <v>45363</v>
      </c>
      <c r="F6350" s="6">
        <v>1</v>
      </c>
      <c r="G6350" s="6" t="str">
        <f>VLOOKUP(F6350,'Other Data'!$B$17:$C$24,2,FALSE)</f>
        <v>ProductA</v>
      </c>
      <c r="H6350" s="6">
        <v>3</v>
      </c>
      <c r="I6350" s="8">
        <v>45363.403715277789</v>
      </c>
      <c r="J6350" s="6">
        <v>127</v>
      </c>
    </row>
    <row r="6351" spans="2:10" x14ac:dyDescent="0.3">
      <c r="B6351" s="6">
        <v>1131331</v>
      </c>
      <c r="C6351" s="6">
        <v>1390</v>
      </c>
      <c r="D6351" s="6" t="str">
        <f>VLOOKUP(C6351,Customers!$B$8:$C$1412,2,FALSE)</f>
        <v>O'Neys Galleria</v>
      </c>
      <c r="E6351" s="7">
        <v>45363</v>
      </c>
      <c r="F6351" s="6">
        <v>2</v>
      </c>
      <c r="G6351" s="6" t="str">
        <f>VLOOKUP(F6351,'Other Data'!$B$17:$C$24,2,FALSE)</f>
        <v>ProductB</v>
      </c>
      <c r="H6351" s="6">
        <v>3</v>
      </c>
      <c r="I6351" s="8">
        <v>45363.417025462972</v>
      </c>
      <c r="J6351" s="6">
        <v>105</v>
      </c>
    </row>
    <row r="6352" spans="2:10" x14ac:dyDescent="0.3">
      <c r="B6352" s="6">
        <v>1131332</v>
      </c>
      <c r="C6352" s="6">
        <v>802</v>
      </c>
      <c r="D6352" s="6" t="str">
        <f>VLOOKUP(C6352,Customers!$B$8:$C$1412,2,FALSE)</f>
        <v>Central Vermont Medical Center Gift Shop</v>
      </c>
      <c r="E6352" s="7">
        <v>45363</v>
      </c>
      <c r="F6352" s="6">
        <v>3</v>
      </c>
      <c r="G6352" s="6" t="str">
        <f>VLOOKUP(F6352,'Other Data'!$B$17:$C$24,2,FALSE)</f>
        <v>ProductC</v>
      </c>
      <c r="H6352" s="6">
        <v>3</v>
      </c>
      <c r="I6352" s="8">
        <v>45363.432407407417</v>
      </c>
      <c r="J6352" s="6">
        <v>130</v>
      </c>
    </row>
    <row r="6353" spans="2:10" x14ac:dyDescent="0.3">
      <c r="B6353" s="6">
        <v>1131333</v>
      </c>
      <c r="C6353" s="6">
        <v>86</v>
      </c>
      <c r="D6353" s="6" t="str">
        <f>VLOOKUP(C6353,Customers!$B$8:$C$1412,2,FALSE)</f>
        <v>Apothico Gestion Inc</v>
      </c>
      <c r="E6353" s="7">
        <v>45363</v>
      </c>
      <c r="F6353" s="6">
        <v>3</v>
      </c>
      <c r="G6353" s="6" t="str">
        <f>VLOOKUP(F6353,'Other Data'!$B$17:$C$24,2,FALSE)</f>
        <v>ProductC</v>
      </c>
      <c r="H6353" s="6">
        <v>2</v>
      </c>
      <c r="I6353" s="8">
        <v>45363.447361111124</v>
      </c>
      <c r="J6353" s="6">
        <v>122</v>
      </c>
    </row>
    <row r="6354" spans="2:10" x14ac:dyDescent="0.3">
      <c r="B6354" s="6">
        <v>1131334</v>
      </c>
      <c r="C6354" s="6">
        <v>420</v>
      </c>
      <c r="D6354" s="6" t="str">
        <f>VLOOKUP(C6354,Customers!$B$8:$C$1412,2,FALSE)</f>
        <v>Rollstons-Simcoe</v>
      </c>
      <c r="E6354" s="7">
        <v>45363</v>
      </c>
      <c r="F6354" s="6">
        <v>3</v>
      </c>
      <c r="G6354" s="6" t="str">
        <f>VLOOKUP(F6354,'Other Data'!$B$17:$C$24,2,FALSE)</f>
        <v>ProductC</v>
      </c>
      <c r="H6354" s="6">
        <v>6</v>
      </c>
      <c r="I6354" s="8">
        <v>45363.463634259271</v>
      </c>
      <c r="J6354" s="6">
        <v>122</v>
      </c>
    </row>
    <row r="6355" spans="2:10" x14ac:dyDescent="0.3">
      <c r="B6355" s="6">
        <v>1131335</v>
      </c>
      <c r="C6355" s="6">
        <v>542</v>
      </c>
      <c r="D6355" s="6" t="str">
        <f>VLOOKUP(C6355,Customers!$B$8:$C$1412,2,FALSE)</f>
        <v>Your Dollar Store With More #309</v>
      </c>
      <c r="E6355" s="7">
        <v>45363</v>
      </c>
      <c r="F6355" s="6">
        <v>2</v>
      </c>
      <c r="G6355" s="6" t="str">
        <f>VLOOKUP(F6355,'Other Data'!$B$17:$C$24,2,FALSE)</f>
        <v>ProductB</v>
      </c>
      <c r="H6355" s="6">
        <v>7</v>
      </c>
      <c r="I6355" s="8">
        <v>45363.4776851852</v>
      </c>
      <c r="J6355" s="6">
        <v>134</v>
      </c>
    </row>
    <row r="6356" spans="2:10" x14ac:dyDescent="0.3">
      <c r="B6356" s="6">
        <v>1131336</v>
      </c>
      <c r="C6356" s="6">
        <v>28</v>
      </c>
      <c r="D6356" s="6" t="str">
        <f>VLOOKUP(C6356,Customers!$B$8:$C$1412,2,FALSE)</f>
        <v>Kidston Landing</v>
      </c>
      <c r="E6356" s="7">
        <v>45363</v>
      </c>
      <c r="F6356" s="6">
        <v>2</v>
      </c>
      <c r="G6356" s="6" t="str">
        <f>VLOOKUP(F6356,'Other Data'!$B$17:$C$24,2,FALSE)</f>
        <v>ProductB</v>
      </c>
      <c r="H6356" s="6">
        <v>4</v>
      </c>
      <c r="I6356" s="8">
        <v>45363.493587962977</v>
      </c>
      <c r="J6356" s="6">
        <v>128</v>
      </c>
    </row>
    <row r="6357" spans="2:10" x14ac:dyDescent="0.3">
      <c r="B6357" s="6">
        <v>1131337</v>
      </c>
      <c r="C6357" s="6">
        <v>110</v>
      </c>
      <c r="D6357" s="6" t="str">
        <f>VLOOKUP(C6357,Customers!$B$8:$C$1412,2,FALSE)</f>
        <v>Shack - Bijoutiers Dawes Jewellers</v>
      </c>
      <c r="E6357" s="7">
        <v>45363</v>
      </c>
      <c r="F6357" s="6">
        <v>5</v>
      </c>
      <c r="G6357" s="6" t="str">
        <f>VLOOKUP(F6357,'Other Data'!$B$17:$C$24,2,FALSE)</f>
        <v>ProductE</v>
      </c>
      <c r="H6357" s="6">
        <v>6</v>
      </c>
      <c r="I6357" s="8">
        <v>45363.508171296307</v>
      </c>
      <c r="J6357" s="6">
        <v>118</v>
      </c>
    </row>
    <row r="6358" spans="2:10" x14ac:dyDescent="0.3">
      <c r="B6358" s="6">
        <v>1131338</v>
      </c>
      <c r="C6358" s="6">
        <v>603</v>
      </c>
      <c r="D6358" s="6" t="str">
        <f>VLOOKUP(C6358,Customers!$B$8:$C$1412,2,FALSE)</f>
        <v>DOODAD'S</v>
      </c>
      <c r="E6358" s="7">
        <v>45363</v>
      </c>
      <c r="F6358" s="6">
        <v>1</v>
      </c>
      <c r="G6358" s="6" t="str">
        <f>VLOOKUP(F6358,'Other Data'!$B$17:$C$24,2,FALSE)</f>
        <v>ProductA</v>
      </c>
      <c r="H6358" s="6">
        <v>3</v>
      </c>
      <c r="I6358" s="8">
        <v>45363.520023148158</v>
      </c>
      <c r="J6358" s="6">
        <v>114</v>
      </c>
    </row>
    <row r="6359" spans="2:10" x14ac:dyDescent="0.3">
      <c r="B6359" s="6">
        <v>1131339</v>
      </c>
      <c r="C6359" s="6">
        <v>33</v>
      </c>
      <c r="D6359" s="6" t="str">
        <f>VLOOKUP(C6359,Customers!$B$8:$C$1412,2,FALSE)</f>
        <v>Primrose Lane Gift</v>
      </c>
      <c r="E6359" s="7">
        <v>45363</v>
      </c>
      <c r="F6359" s="6">
        <v>6</v>
      </c>
      <c r="G6359" s="6" t="str">
        <f>VLOOKUP(F6359,'Other Data'!$B$17:$C$24,2,FALSE)</f>
        <v>ProductF</v>
      </c>
      <c r="H6359" s="9"/>
      <c r="I6359" s="9"/>
      <c r="J6359" s="9"/>
    </row>
    <row r="6360" spans="2:10" x14ac:dyDescent="0.3">
      <c r="B6360" s="6">
        <v>1131340</v>
      </c>
      <c r="C6360" s="6">
        <v>319</v>
      </c>
      <c r="D6360" s="6" t="str">
        <f>VLOOKUP(C6360,Customers!$B$8:$C$1412,2,FALSE)</f>
        <v>Fitz and Co</v>
      </c>
      <c r="E6360" s="7">
        <v>45363</v>
      </c>
      <c r="F6360" s="6">
        <v>2</v>
      </c>
      <c r="G6360" s="6" t="str">
        <f>VLOOKUP(F6360,'Other Data'!$B$17:$C$24,2,FALSE)</f>
        <v>ProductB</v>
      </c>
      <c r="H6360" s="6">
        <v>7</v>
      </c>
      <c r="I6360" s="8">
        <v>45363.540937500009</v>
      </c>
      <c r="J6360" s="6">
        <v>122</v>
      </c>
    </row>
    <row r="6361" spans="2:10" x14ac:dyDescent="0.3">
      <c r="B6361" s="6">
        <v>1131341</v>
      </c>
      <c r="C6361" s="6">
        <v>531</v>
      </c>
      <c r="D6361" s="6" t="str">
        <f>VLOOKUP(C6361,Customers!$B$8:$C$1412,2,FALSE)</f>
        <v>LOVE STORY CARD &amp; GIFT</v>
      </c>
      <c r="E6361" s="7">
        <v>45363</v>
      </c>
      <c r="F6361" s="6">
        <v>6</v>
      </c>
      <c r="G6361" s="6" t="str">
        <f>VLOOKUP(F6361,'Other Data'!$B$17:$C$24,2,FALSE)</f>
        <v>ProductF</v>
      </c>
      <c r="H6361" s="9"/>
      <c r="I6361" s="9"/>
      <c r="J6361" s="9"/>
    </row>
    <row r="6362" spans="2:10" x14ac:dyDescent="0.3">
      <c r="B6362" s="6">
        <v>1131342</v>
      </c>
      <c r="C6362" s="6">
        <v>894</v>
      </c>
      <c r="D6362" s="6" t="str">
        <f>VLOOKUP(C6362,Customers!$B$8:$C$1412,2,FALSE)</f>
        <v>Midland Camera</v>
      </c>
      <c r="E6362" s="7">
        <v>45363</v>
      </c>
      <c r="F6362" s="6">
        <v>6</v>
      </c>
      <c r="G6362" s="6" t="str">
        <f>VLOOKUP(F6362,'Other Data'!$B$17:$C$24,2,FALSE)</f>
        <v>ProductF</v>
      </c>
      <c r="H6362" s="9"/>
      <c r="I6362" s="9"/>
      <c r="J6362" s="9"/>
    </row>
    <row r="6363" spans="2:10" x14ac:dyDescent="0.3">
      <c r="B6363" s="6">
        <v>1131343</v>
      </c>
      <c r="C6363" s="6">
        <v>70</v>
      </c>
      <c r="D6363" s="6" t="str">
        <f>VLOOKUP(C6363,Customers!$B$8:$C$1412,2,FALSE)</f>
        <v>Genuine Order</v>
      </c>
      <c r="E6363" s="7">
        <v>45363</v>
      </c>
      <c r="F6363" s="6">
        <v>1</v>
      </c>
      <c r="G6363" s="6" t="str">
        <f>VLOOKUP(F6363,'Other Data'!$B$17:$C$24,2,FALSE)</f>
        <v>ProductA</v>
      </c>
      <c r="H6363" s="6">
        <v>3</v>
      </c>
      <c r="I6363" s="8">
        <v>45363.583645833343</v>
      </c>
      <c r="J6363" s="6">
        <v>105</v>
      </c>
    </row>
    <row r="6364" spans="2:10" x14ac:dyDescent="0.3">
      <c r="B6364" s="6">
        <v>1131344</v>
      </c>
      <c r="C6364" s="6">
        <v>1255</v>
      </c>
      <c r="D6364" s="6" t="str">
        <f>VLOOKUP(C6364,Customers!$B$8:$C$1412,2,FALSE)</f>
        <v>Evan's Frontier / Gatehouse</v>
      </c>
      <c r="E6364" s="7">
        <v>45363</v>
      </c>
      <c r="F6364" s="6">
        <v>4</v>
      </c>
      <c r="G6364" s="6" t="str">
        <f>VLOOKUP(F6364,'Other Data'!$B$17:$C$24,2,FALSE)</f>
        <v>ProductD</v>
      </c>
      <c r="H6364" s="6">
        <v>3</v>
      </c>
      <c r="I6364" s="8">
        <v>45363.595925925933</v>
      </c>
      <c r="J6364" s="6">
        <v>108</v>
      </c>
    </row>
    <row r="6365" spans="2:10" x14ac:dyDescent="0.3">
      <c r="B6365" s="6">
        <v>1131345</v>
      </c>
      <c r="C6365" s="6">
        <v>320</v>
      </c>
      <c r="D6365" s="6" t="str">
        <f>VLOOKUP(C6365,Customers!$B$8:$C$1412,2,FALSE)</f>
        <v>Lukes Country Store</v>
      </c>
      <c r="E6365" s="7">
        <v>45363</v>
      </c>
      <c r="F6365" s="6">
        <v>6</v>
      </c>
      <c r="G6365" s="6" t="str">
        <f>VLOOKUP(F6365,'Other Data'!$B$17:$C$24,2,FALSE)</f>
        <v>ProductF</v>
      </c>
      <c r="H6365" s="9"/>
      <c r="I6365" s="9"/>
      <c r="J6365" s="9"/>
    </row>
    <row r="6366" spans="2:10" x14ac:dyDescent="0.3">
      <c r="B6366" s="6">
        <v>1131346</v>
      </c>
      <c r="C6366" s="6">
        <v>1055</v>
      </c>
      <c r="D6366" s="6" t="str">
        <f>VLOOKUP(C6366,Customers!$B$8:$C$1412,2,FALSE)</f>
        <v>Bealls</v>
      </c>
      <c r="E6366" s="7">
        <v>45363</v>
      </c>
      <c r="F6366" s="6">
        <v>4</v>
      </c>
      <c r="G6366" s="6" t="str">
        <f>VLOOKUP(F6366,'Other Data'!$B$17:$C$24,2,FALSE)</f>
        <v>ProductD</v>
      </c>
      <c r="H6366" s="6">
        <v>6</v>
      </c>
      <c r="I6366" s="8">
        <v>45363.617627314823</v>
      </c>
      <c r="J6366" s="6">
        <v>125</v>
      </c>
    </row>
    <row r="6367" spans="2:10" x14ac:dyDescent="0.3">
      <c r="B6367" s="6">
        <v>1131347</v>
      </c>
      <c r="C6367" s="6">
        <v>1204</v>
      </c>
      <c r="D6367" s="6" t="str">
        <f>VLOOKUP(C6367,Customers!$B$8:$C$1412,2,FALSE)</f>
        <v>Karen Parsons</v>
      </c>
      <c r="E6367" s="7">
        <v>45363</v>
      </c>
      <c r="F6367" s="6">
        <v>4</v>
      </c>
      <c r="G6367" s="6" t="str">
        <f>VLOOKUP(F6367,'Other Data'!$B$17:$C$24,2,FALSE)</f>
        <v>ProductD</v>
      </c>
      <c r="H6367" s="6">
        <v>4</v>
      </c>
      <c r="I6367" s="8">
        <v>45363.628900462973</v>
      </c>
      <c r="J6367" s="6">
        <v>121</v>
      </c>
    </row>
    <row r="6368" spans="2:10" x14ac:dyDescent="0.3">
      <c r="B6368" s="6">
        <v>1131348</v>
      </c>
      <c r="C6368" s="6">
        <v>1374</v>
      </c>
      <c r="D6368" s="6" t="str">
        <f>VLOOKUP(C6368,Customers!$B$8:$C$1412,2,FALSE)</f>
        <v>Potpourri Group, Inc</v>
      </c>
      <c r="E6368" s="7">
        <v>45363</v>
      </c>
      <c r="F6368" s="6">
        <v>2</v>
      </c>
      <c r="G6368" s="6" t="str">
        <f>VLOOKUP(F6368,'Other Data'!$B$17:$C$24,2,FALSE)</f>
        <v>ProductB</v>
      </c>
      <c r="H6368" s="6">
        <v>7</v>
      </c>
      <c r="I6368" s="8">
        <v>45363.644305555565</v>
      </c>
      <c r="J6368" s="6">
        <v>122</v>
      </c>
    </row>
    <row r="6369" spans="2:10" x14ac:dyDescent="0.3">
      <c r="B6369" s="6">
        <v>1131349</v>
      </c>
      <c r="C6369" s="6">
        <v>209</v>
      </c>
      <c r="D6369" s="6" t="str">
        <f>VLOOKUP(C6369,Customers!$B$8:$C$1412,2,FALSE)</f>
        <v>BARGAIN 1 2 3</v>
      </c>
      <c r="E6369" s="7">
        <v>45363</v>
      </c>
      <c r="F6369" s="6">
        <v>2</v>
      </c>
      <c r="G6369" s="6" t="str">
        <f>VLOOKUP(F6369,'Other Data'!$B$17:$C$24,2,FALSE)</f>
        <v>ProductB</v>
      </c>
      <c r="H6369" s="6">
        <v>5</v>
      </c>
      <c r="I6369" s="8">
        <v>45363.659895833342</v>
      </c>
      <c r="J6369" s="6">
        <v>123</v>
      </c>
    </row>
    <row r="6370" spans="2:10" x14ac:dyDescent="0.3">
      <c r="B6370" s="6">
        <v>1131350</v>
      </c>
      <c r="C6370" s="6">
        <v>1200</v>
      </c>
      <c r="D6370" s="6" t="str">
        <f>VLOOKUP(C6370,Customers!$B$8:$C$1412,2,FALSE)</f>
        <v>Anheuser-Busch Companies, Inc.</v>
      </c>
      <c r="E6370" s="7">
        <v>45363</v>
      </c>
      <c r="F6370" s="6">
        <v>6</v>
      </c>
      <c r="G6370" s="6" t="str">
        <f>VLOOKUP(F6370,'Other Data'!$B$17:$C$24,2,FALSE)</f>
        <v>ProductF</v>
      </c>
      <c r="H6370" s="9"/>
      <c r="I6370" s="9"/>
      <c r="J6370" s="9"/>
    </row>
    <row r="6371" spans="2:10" x14ac:dyDescent="0.3">
      <c r="B6371" s="6">
        <v>1131351</v>
      </c>
      <c r="C6371" s="6">
        <v>120</v>
      </c>
      <c r="D6371" s="6" t="str">
        <f>VLOOKUP(C6371,Customers!$B$8:$C$1412,2,FALSE)</f>
        <v>Bijouterie Houle</v>
      </c>
      <c r="E6371" s="7">
        <v>45363</v>
      </c>
      <c r="F6371" s="6">
        <v>2</v>
      </c>
      <c r="G6371" s="6" t="str">
        <f>VLOOKUP(F6371,'Other Data'!$B$17:$C$24,2,FALSE)</f>
        <v>ProductB</v>
      </c>
      <c r="H6371" s="6">
        <v>3</v>
      </c>
      <c r="I6371" s="8">
        <v>45363.687418981492</v>
      </c>
      <c r="J6371" s="6">
        <v>130</v>
      </c>
    </row>
    <row r="6372" spans="2:10" x14ac:dyDescent="0.3">
      <c r="B6372" s="6">
        <v>1131352</v>
      </c>
      <c r="C6372" s="6">
        <v>961</v>
      </c>
      <c r="D6372" s="6" t="str">
        <f>VLOOKUP(C6372,Customers!$B$8:$C$1412,2,FALSE)</f>
        <v>Matus Enterprises/The Heritage Shop</v>
      </c>
      <c r="E6372" s="7">
        <v>45363</v>
      </c>
      <c r="F6372" s="6">
        <v>3</v>
      </c>
      <c r="G6372" s="6" t="str">
        <f>VLOOKUP(F6372,'Other Data'!$B$17:$C$24,2,FALSE)</f>
        <v>ProductC</v>
      </c>
      <c r="H6372" s="6">
        <v>7</v>
      </c>
      <c r="I6372" s="8">
        <v>45363.70320601853</v>
      </c>
      <c r="J6372" s="6">
        <v>116</v>
      </c>
    </row>
    <row r="6373" spans="2:10" x14ac:dyDescent="0.3">
      <c r="B6373" s="6">
        <v>1131353</v>
      </c>
      <c r="C6373" s="6">
        <v>1281</v>
      </c>
      <c r="D6373" s="6" t="str">
        <f>VLOOKUP(C6373,Customers!$B$8:$C$1412,2,FALSE)</f>
        <v>Plaza Hotel Casino Gift Shop</v>
      </c>
      <c r="E6373" s="7">
        <v>45363</v>
      </c>
      <c r="F6373" s="6">
        <v>4</v>
      </c>
      <c r="G6373" s="6" t="str">
        <f>VLOOKUP(F6373,'Other Data'!$B$17:$C$24,2,FALSE)</f>
        <v>ProductD</v>
      </c>
      <c r="H6373" s="6">
        <v>4</v>
      </c>
      <c r="I6373" s="8">
        <v>45363.719768518531</v>
      </c>
      <c r="J6373" s="6">
        <v>108</v>
      </c>
    </row>
    <row r="6374" spans="2:10" x14ac:dyDescent="0.3">
      <c r="B6374" s="6">
        <v>1131354</v>
      </c>
      <c r="C6374" s="6">
        <v>393</v>
      </c>
      <c r="D6374" s="6" t="str">
        <f>VLOOKUP(C6374,Customers!$B$8:$C$1412,2,FALSE)</f>
        <v>Imagine That</v>
      </c>
      <c r="E6374" s="7">
        <v>45363</v>
      </c>
      <c r="F6374" s="6">
        <v>6</v>
      </c>
      <c r="G6374" s="6" t="str">
        <f>VLOOKUP(F6374,'Other Data'!$B$17:$C$24,2,FALSE)</f>
        <v>ProductF</v>
      </c>
      <c r="H6374" s="9"/>
      <c r="I6374" s="9"/>
      <c r="J6374" s="9"/>
    </row>
    <row r="6375" spans="2:10" x14ac:dyDescent="0.3">
      <c r="B6375" s="6">
        <v>1131355</v>
      </c>
      <c r="C6375" s="6">
        <v>891</v>
      </c>
      <c r="D6375" s="6" t="str">
        <f>VLOOKUP(C6375,Customers!$B$8:$C$1412,2,FALSE)</f>
        <v>Yossels</v>
      </c>
      <c r="E6375" s="7">
        <v>45363</v>
      </c>
      <c r="F6375" s="6">
        <v>4</v>
      </c>
      <c r="G6375" s="6" t="str">
        <f>VLOOKUP(F6375,'Other Data'!$B$17:$C$24,2,FALSE)</f>
        <v>ProductD</v>
      </c>
      <c r="H6375" s="6">
        <v>4</v>
      </c>
      <c r="I6375" s="8">
        <v>45363.743483796308</v>
      </c>
      <c r="J6375" s="6">
        <v>125</v>
      </c>
    </row>
    <row r="6376" spans="2:10" x14ac:dyDescent="0.3">
      <c r="B6376" s="6">
        <v>1131356</v>
      </c>
      <c r="C6376" s="6">
        <v>664</v>
      </c>
      <c r="D6376" s="6" t="str">
        <f>VLOOKUP(C6376,Customers!$B$8:$C$1412,2,FALSE)</f>
        <v>Ruby Tuesday Accessories Ltd</v>
      </c>
      <c r="E6376" s="7">
        <v>45363</v>
      </c>
      <c r="F6376" s="6">
        <v>1</v>
      </c>
      <c r="G6376" s="6" t="str">
        <f>VLOOKUP(F6376,'Other Data'!$B$17:$C$24,2,FALSE)</f>
        <v>ProductA</v>
      </c>
      <c r="H6376" s="6">
        <v>3</v>
      </c>
      <c r="I6376" s="8">
        <v>45363.759143518531</v>
      </c>
      <c r="J6376" s="6">
        <v>109</v>
      </c>
    </row>
    <row r="6377" spans="2:10" x14ac:dyDescent="0.3">
      <c r="B6377" s="6">
        <v>1131357</v>
      </c>
      <c r="C6377" s="6">
        <v>1071</v>
      </c>
      <c r="D6377" s="6" t="str">
        <f>VLOOKUP(C6377,Customers!$B$8:$C$1412,2,FALSE)</f>
        <v>Sir Loyd's</v>
      </c>
      <c r="E6377" s="7">
        <v>45364</v>
      </c>
      <c r="F6377" s="6">
        <v>1</v>
      </c>
      <c r="G6377" s="6" t="str">
        <f>VLOOKUP(F6377,'Other Data'!$B$17:$C$24,2,FALSE)</f>
        <v>ProductA</v>
      </c>
      <c r="H6377" s="6">
        <v>5</v>
      </c>
      <c r="I6377" s="8">
        <v>45364.333333333336</v>
      </c>
      <c r="J6377" s="6">
        <v>131</v>
      </c>
    </row>
    <row r="6378" spans="2:10" x14ac:dyDescent="0.3">
      <c r="B6378" s="6">
        <v>1131358</v>
      </c>
      <c r="C6378" s="6">
        <v>522</v>
      </c>
      <c r="D6378" s="6" t="str">
        <f>VLOOKUP(C6378,Customers!$B$8:$C$1412,2,FALSE)</f>
        <v>BUCK $ STORE</v>
      </c>
      <c r="E6378" s="7">
        <v>45364</v>
      </c>
      <c r="F6378" s="6">
        <v>2</v>
      </c>
      <c r="G6378" s="6" t="str">
        <f>VLOOKUP(F6378,'Other Data'!$B$17:$C$24,2,FALSE)</f>
        <v>ProductB</v>
      </c>
      <c r="H6378" s="6">
        <v>2</v>
      </c>
      <c r="I6378" s="8">
        <v>45364.345312500001</v>
      </c>
      <c r="J6378" s="6">
        <v>123</v>
      </c>
    </row>
    <row r="6379" spans="2:10" x14ac:dyDescent="0.3">
      <c r="B6379" s="6">
        <v>1131359</v>
      </c>
      <c r="C6379" s="6">
        <v>566</v>
      </c>
      <c r="D6379" s="6" t="str">
        <f>VLOOKUP(C6379,Customers!$B$8:$C$1412,2,FALSE)</f>
        <v>TOWN AND COUNTRY DRUGS</v>
      </c>
      <c r="E6379" s="7">
        <v>45364</v>
      </c>
      <c r="F6379" s="6">
        <v>4</v>
      </c>
      <c r="G6379" s="6" t="str">
        <f>VLOOKUP(F6379,'Other Data'!$B$17:$C$24,2,FALSE)</f>
        <v>ProductD</v>
      </c>
      <c r="H6379" s="6">
        <v>2</v>
      </c>
      <c r="I6379" s="8">
        <v>45364.3596875</v>
      </c>
      <c r="J6379" s="6">
        <v>120</v>
      </c>
    </row>
    <row r="6380" spans="2:10" x14ac:dyDescent="0.3">
      <c r="B6380" s="6">
        <v>1131360</v>
      </c>
      <c r="C6380" s="6">
        <v>691</v>
      </c>
      <c r="D6380" s="6" t="str">
        <f>VLOOKUP(C6380,Customers!$B$8:$C$1412,2,FALSE)</f>
        <v>Dollar Dollar</v>
      </c>
      <c r="E6380" s="7">
        <v>45364</v>
      </c>
      <c r="F6380" s="6">
        <v>2</v>
      </c>
      <c r="G6380" s="6" t="str">
        <f>VLOOKUP(F6380,'Other Data'!$B$17:$C$24,2,FALSE)</f>
        <v>ProductB</v>
      </c>
      <c r="H6380" s="6">
        <v>4</v>
      </c>
      <c r="I6380" s="8">
        <v>45364.371863425928</v>
      </c>
      <c r="J6380" s="6">
        <v>106</v>
      </c>
    </row>
    <row r="6381" spans="2:10" x14ac:dyDescent="0.3">
      <c r="B6381" s="6">
        <v>1131361</v>
      </c>
      <c r="C6381" s="6">
        <v>769</v>
      </c>
      <c r="D6381" s="6" t="str">
        <f>VLOOKUP(C6381,Customers!$B$8:$C$1412,2,FALSE)</f>
        <v>Warpide Gallery</v>
      </c>
      <c r="E6381" s="7">
        <v>45364</v>
      </c>
      <c r="F6381" s="6">
        <v>4</v>
      </c>
      <c r="G6381" s="6" t="str">
        <f>VLOOKUP(F6381,'Other Data'!$B$17:$C$24,2,FALSE)</f>
        <v>ProductD</v>
      </c>
      <c r="H6381" s="6">
        <v>3</v>
      </c>
      <c r="I6381" s="8">
        <v>45364.381331018521</v>
      </c>
      <c r="J6381" s="6">
        <v>114</v>
      </c>
    </row>
    <row r="6382" spans="2:10" x14ac:dyDescent="0.3">
      <c r="B6382" s="6">
        <v>1131362</v>
      </c>
      <c r="C6382" s="6">
        <v>545</v>
      </c>
      <c r="D6382" s="6" t="str">
        <f>VLOOKUP(C6382,Customers!$B$8:$C$1412,2,FALSE)</f>
        <v>Earth Stone Jewellery</v>
      </c>
      <c r="E6382" s="7">
        <v>45364</v>
      </c>
      <c r="F6382" s="6">
        <v>1</v>
      </c>
      <c r="G6382" s="6" t="str">
        <f>VLOOKUP(F6382,'Other Data'!$B$17:$C$24,2,FALSE)</f>
        <v>ProductA</v>
      </c>
      <c r="H6382" s="6">
        <v>5</v>
      </c>
      <c r="I6382" s="8">
        <v>45364.39371527778</v>
      </c>
      <c r="J6382" s="6">
        <v>133</v>
      </c>
    </row>
    <row r="6383" spans="2:10" x14ac:dyDescent="0.3">
      <c r="B6383" s="6">
        <v>1131363</v>
      </c>
      <c r="C6383" s="6">
        <v>894</v>
      </c>
      <c r="D6383" s="6" t="str">
        <f>VLOOKUP(C6383,Customers!$B$8:$C$1412,2,FALSE)</f>
        <v>Midland Camera</v>
      </c>
      <c r="E6383" s="7">
        <v>45364</v>
      </c>
      <c r="F6383" s="6">
        <v>1</v>
      </c>
      <c r="G6383" s="6" t="str">
        <f>VLOOKUP(F6383,'Other Data'!$B$17:$C$24,2,FALSE)</f>
        <v>ProductA</v>
      </c>
      <c r="H6383" s="6">
        <v>4</v>
      </c>
      <c r="I6383" s="8">
        <v>45364.405497685184</v>
      </c>
      <c r="J6383" s="6">
        <v>130</v>
      </c>
    </row>
    <row r="6384" spans="2:10" x14ac:dyDescent="0.3">
      <c r="B6384" s="6">
        <v>1131364</v>
      </c>
      <c r="C6384" s="6">
        <v>1200</v>
      </c>
      <c r="D6384" s="6" t="str">
        <f>VLOOKUP(C6384,Customers!$B$8:$C$1412,2,FALSE)</f>
        <v>Anheuser-Busch Companies, Inc.</v>
      </c>
      <c r="E6384" s="7">
        <v>45364</v>
      </c>
      <c r="F6384" s="6">
        <v>1</v>
      </c>
      <c r="G6384" s="6" t="str">
        <f>VLOOKUP(F6384,'Other Data'!$B$17:$C$24,2,FALSE)</f>
        <v>ProductA</v>
      </c>
      <c r="H6384" s="6">
        <v>5</v>
      </c>
      <c r="I6384" s="8">
        <v>45364.418657407405</v>
      </c>
      <c r="J6384" s="6">
        <v>119</v>
      </c>
    </row>
    <row r="6385" spans="2:10" x14ac:dyDescent="0.3">
      <c r="B6385" s="6">
        <v>1131365</v>
      </c>
      <c r="C6385" s="6">
        <v>1321</v>
      </c>
      <c r="D6385" s="6" t="str">
        <f>VLOOKUP(C6385,Customers!$B$8:$C$1412,2,FALSE)</f>
        <v>University Art Center</v>
      </c>
      <c r="E6385" s="7">
        <v>45364</v>
      </c>
      <c r="F6385" s="6">
        <v>1</v>
      </c>
      <c r="G6385" s="6" t="str">
        <f>VLOOKUP(F6385,'Other Data'!$B$17:$C$24,2,FALSE)</f>
        <v>ProductA</v>
      </c>
      <c r="H6385" s="6">
        <v>6</v>
      </c>
      <c r="I6385" s="8">
        <v>45364.429247685184</v>
      </c>
      <c r="J6385" s="6">
        <v>115</v>
      </c>
    </row>
    <row r="6386" spans="2:10" x14ac:dyDescent="0.3">
      <c r="B6386" s="6">
        <v>1131366</v>
      </c>
      <c r="C6386" s="6">
        <v>1070</v>
      </c>
      <c r="D6386" s="6" t="str">
        <f>VLOOKUP(C6386,Customers!$B$8:$C$1412,2,FALSE)</f>
        <v>Gaylord Entertainment</v>
      </c>
      <c r="E6386" s="7">
        <v>45364</v>
      </c>
      <c r="F6386" s="6">
        <v>5</v>
      </c>
      <c r="G6386" s="6" t="str">
        <f>VLOOKUP(F6386,'Other Data'!$B$17:$C$24,2,FALSE)</f>
        <v>ProductE</v>
      </c>
      <c r="H6386" s="6">
        <v>3</v>
      </c>
      <c r="I6386" s="8">
        <v>45364.444293981483</v>
      </c>
      <c r="J6386" s="6">
        <v>122</v>
      </c>
    </row>
    <row r="6387" spans="2:10" x14ac:dyDescent="0.3">
      <c r="B6387" s="6">
        <v>1131367</v>
      </c>
      <c r="C6387" s="6">
        <v>74</v>
      </c>
      <c r="D6387" s="6" t="str">
        <f>VLOOKUP(C6387,Customers!$B$8:$C$1412,2,FALSE)</f>
        <v>Tower Jewellers</v>
      </c>
      <c r="E6387" s="7">
        <v>45364</v>
      </c>
      <c r="F6387" s="6">
        <v>6</v>
      </c>
      <c r="G6387" s="6" t="str">
        <f>VLOOKUP(F6387,'Other Data'!$B$17:$C$24,2,FALSE)</f>
        <v>ProductF</v>
      </c>
      <c r="H6387" s="9"/>
      <c r="I6387" s="9"/>
      <c r="J6387" s="9"/>
    </row>
    <row r="6388" spans="2:10" x14ac:dyDescent="0.3">
      <c r="B6388" s="6">
        <v>1131368</v>
      </c>
      <c r="C6388" s="6">
        <v>786</v>
      </c>
      <c r="D6388" s="6" t="str">
        <f>VLOOKUP(C6388,Customers!$B$8:$C$1412,2,FALSE)</f>
        <v>Kim's Hallmark</v>
      </c>
      <c r="E6388" s="7">
        <v>45364</v>
      </c>
      <c r="F6388" s="6">
        <v>4</v>
      </c>
      <c r="G6388" s="6" t="str">
        <f>VLOOKUP(F6388,'Other Data'!$B$17:$C$24,2,FALSE)</f>
        <v>ProductD</v>
      </c>
      <c r="H6388" s="6">
        <v>7</v>
      </c>
      <c r="I6388" s="8">
        <v>45364.470543981479</v>
      </c>
      <c r="J6388" s="6">
        <v>123</v>
      </c>
    </row>
    <row r="6389" spans="2:10" x14ac:dyDescent="0.3">
      <c r="B6389" s="6">
        <v>1131369</v>
      </c>
      <c r="C6389" s="6">
        <v>575</v>
      </c>
      <c r="D6389" s="6" t="str">
        <f>VLOOKUP(C6389,Customers!$B$8:$C$1412,2,FALSE)</f>
        <v>Pegasus Stationers</v>
      </c>
      <c r="E6389" s="7">
        <v>45364</v>
      </c>
      <c r="F6389" s="6">
        <v>1</v>
      </c>
      <c r="G6389" s="6" t="str">
        <f>VLOOKUP(F6389,'Other Data'!$B$17:$C$24,2,FALSE)</f>
        <v>ProductA</v>
      </c>
      <c r="H6389" s="6">
        <v>7</v>
      </c>
      <c r="I6389" s="8">
        <v>45364.486770833333</v>
      </c>
      <c r="J6389" s="6">
        <v>109</v>
      </c>
    </row>
    <row r="6390" spans="2:10" x14ac:dyDescent="0.3">
      <c r="B6390" s="6">
        <v>1131370</v>
      </c>
      <c r="C6390" s="6">
        <v>1091</v>
      </c>
      <c r="D6390" s="6" t="str">
        <f>VLOOKUP(C6390,Customers!$B$8:$C$1412,2,FALSE)</f>
        <v>Streamers Inc</v>
      </c>
      <c r="E6390" s="7">
        <v>45364</v>
      </c>
      <c r="F6390" s="6">
        <v>2</v>
      </c>
      <c r="G6390" s="6" t="str">
        <f>VLOOKUP(F6390,'Other Data'!$B$17:$C$24,2,FALSE)</f>
        <v>ProductB</v>
      </c>
      <c r="H6390" s="6">
        <v>7</v>
      </c>
      <c r="I6390" s="8">
        <v>45364.502337962964</v>
      </c>
      <c r="J6390" s="6">
        <v>129</v>
      </c>
    </row>
    <row r="6391" spans="2:10" x14ac:dyDescent="0.3">
      <c r="B6391" s="6">
        <v>1131371</v>
      </c>
      <c r="C6391" s="6">
        <v>1065</v>
      </c>
      <c r="D6391" s="6" t="str">
        <f>VLOOKUP(C6391,Customers!$B$8:$C$1412,2,FALSE)</f>
        <v>Market Street Mercantile</v>
      </c>
      <c r="E6391" s="7">
        <v>45364</v>
      </c>
      <c r="F6391" s="6">
        <v>5</v>
      </c>
      <c r="G6391" s="6" t="str">
        <f>VLOOKUP(F6391,'Other Data'!$B$17:$C$24,2,FALSE)</f>
        <v>ProductE</v>
      </c>
      <c r="H6391" s="6">
        <v>4</v>
      </c>
      <c r="I6391" s="8">
        <v>45364.513136574074</v>
      </c>
      <c r="J6391" s="6">
        <v>123</v>
      </c>
    </row>
    <row r="6392" spans="2:10" x14ac:dyDescent="0.3">
      <c r="B6392" s="6">
        <v>1131372</v>
      </c>
      <c r="C6392" s="6">
        <v>729</v>
      </c>
      <c r="D6392" s="6" t="str">
        <f>VLOOKUP(C6392,Customers!$B$8:$C$1412,2,FALSE)</f>
        <v>From A to Zebra</v>
      </c>
      <c r="E6392" s="7">
        <v>45364</v>
      </c>
      <c r="F6392" s="6">
        <v>2</v>
      </c>
      <c r="G6392" s="6" t="str">
        <f>VLOOKUP(F6392,'Other Data'!$B$17:$C$24,2,FALSE)</f>
        <v>ProductB</v>
      </c>
      <c r="H6392" s="6">
        <v>5</v>
      </c>
      <c r="I6392" s="8">
        <v>45364.521678240744</v>
      </c>
      <c r="J6392" s="6">
        <v>129</v>
      </c>
    </row>
    <row r="6393" spans="2:10" x14ac:dyDescent="0.3">
      <c r="B6393" s="6">
        <v>1131373</v>
      </c>
      <c r="C6393" s="6">
        <v>958</v>
      </c>
      <c r="D6393" s="6" t="str">
        <f>VLOOKUP(C6393,Customers!$B$8:$C$1412,2,FALSE)</f>
        <v>Sandts Pharmacy</v>
      </c>
      <c r="E6393" s="7">
        <v>45364</v>
      </c>
      <c r="F6393" s="6">
        <v>4</v>
      </c>
      <c r="G6393" s="6" t="str">
        <f>VLOOKUP(F6393,'Other Data'!$B$17:$C$24,2,FALSE)</f>
        <v>ProductD</v>
      </c>
      <c r="H6393" s="6">
        <v>5</v>
      </c>
      <c r="I6393" s="8">
        <v>45364.537847222229</v>
      </c>
      <c r="J6393" s="6">
        <v>113</v>
      </c>
    </row>
    <row r="6394" spans="2:10" x14ac:dyDescent="0.3">
      <c r="B6394" s="6">
        <v>1131374</v>
      </c>
      <c r="C6394" s="6">
        <v>1364</v>
      </c>
      <c r="D6394" s="6" t="str">
        <f>VLOOKUP(C6394,Customers!$B$8:$C$1412,2,FALSE)</f>
        <v>Marysville Awards &amp; Gifts</v>
      </c>
      <c r="E6394" s="7">
        <v>45364</v>
      </c>
      <c r="F6394" s="6">
        <v>1</v>
      </c>
      <c r="G6394" s="6" t="str">
        <f>VLOOKUP(F6394,'Other Data'!$B$17:$C$24,2,FALSE)</f>
        <v>ProductA</v>
      </c>
      <c r="H6394" s="6">
        <v>4</v>
      </c>
      <c r="I6394" s="8">
        <v>45364.549965277787</v>
      </c>
      <c r="J6394" s="6">
        <v>110</v>
      </c>
    </row>
    <row r="6395" spans="2:10" x14ac:dyDescent="0.3">
      <c r="B6395" s="6">
        <v>1131375</v>
      </c>
      <c r="C6395" s="6">
        <v>129</v>
      </c>
      <c r="D6395" s="6" t="str">
        <f>VLOOKUP(C6395,Customers!$B$8:$C$1412,2,FALSE)</f>
        <v>Green Gables</v>
      </c>
      <c r="E6395" s="7">
        <v>45364</v>
      </c>
      <c r="F6395" s="6">
        <v>4</v>
      </c>
      <c r="G6395" s="6" t="str">
        <f>VLOOKUP(F6395,'Other Data'!$B$17:$C$24,2,FALSE)</f>
        <v>ProductD</v>
      </c>
      <c r="H6395" s="6">
        <v>3</v>
      </c>
      <c r="I6395" s="8">
        <v>45364.566516203711</v>
      </c>
      <c r="J6395" s="6">
        <v>105</v>
      </c>
    </row>
    <row r="6396" spans="2:10" x14ac:dyDescent="0.3">
      <c r="B6396" s="6">
        <v>1131376</v>
      </c>
      <c r="C6396" s="6">
        <v>1253</v>
      </c>
      <c r="D6396" s="6" t="str">
        <f>VLOOKUP(C6396,Customers!$B$8:$C$1412,2,FALSE)</f>
        <v>Fads &amp; Fashion Boutique</v>
      </c>
      <c r="E6396" s="7">
        <v>45364</v>
      </c>
      <c r="F6396" s="6">
        <v>3</v>
      </c>
      <c r="G6396" s="6" t="str">
        <f>VLOOKUP(F6396,'Other Data'!$B$17:$C$24,2,FALSE)</f>
        <v>ProductC</v>
      </c>
      <c r="H6396" s="6">
        <v>2</v>
      </c>
      <c r="I6396" s="8">
        <v>45364.577835648153</v>
      </c>
      <c r="J6396" s="6">
        <v>128</v>
      </c>
    </row>
    <row r="6397" spans="2:10" x14ac:dyDescent="0.3">
      <c r="B6397" s="6">
        <v>1131377</v>
      </c>
      <c r="C6397" s="6">
        <v>1023</v>
      </c>
      <c r="D6397" s="6" t="str">
        <f>VLOOKUP(C6397,Customers!$B$8:$C$1412,2,FALSE)</f>
        <v>Planet Hilton Head</v>
      </c>
      <c r="E6397" s="7">
        <v>45364</v>
      </c>
      <c r="F6397" s="6">
        <v>4</v>
      </c>
      <c r="G6397" s="6" t="str">
        <f>VLOOKUP(F6397,'Other Data'!$B$17:$C$24,2,FALSE)</f>
        <v>ProductD</v>
      </c>
      <c r="H6397" s="6">
        <v>3</v>
      </c>
      <c r="I6397" s="8">
        <v>45364.586319444446</v>
      </c>
      <c r="J6397" s="6">
        <v>117</v>
      </c>
    </row>
    <row r="6398" spans="2:10" x14ac:dyDescent="0.3">
      <c r="B6398" s="6">
        <v>1131378</v>
      </c>
      <c r="C6398" s="6">
        <v>175</v>
      </c>
      <c r="D6398" s="6" t="str">
        <f>VLOOKUP(C6398,Customers!$B$8:$C$1412,2,FALSE)</f>
        <v>Hawthorne House</v>
      </c>
      <c r="E6398" s="7">
        <v>45364</v>
      </c>
      <c r="F6398" s="6">
        <v>6</v>
      </c>
      <c r="G6398" s="6" t="str">
        <f>VLOOKUP(F6398,'Other Data'!$B$17:$C$24,2,FALSE)</f>
        <v>ProductF</v>
      </c>
      <c r="H6398" s="9"/>
      <c r="I6398" s="9"/>
      <c r="J6398" s="9"/>
    </row>
    <row r="6399" spans="2:10" x14ac:dyDescent="0.3">
      <c r="B6399" s="6">
        <v>1131379</v>
      </c>
      <c r="C6399" s="6">
        <v>922</v>
      </c>
      <c r="D6399" s="6" t="str">
        <f>VLOOKUP(C6399,Customers!$B$8:$C$1412,2,FALSE)</f>
        <v>The Farmer's Museum</v>
      </c>
      <c r="E6399" s="7">
        <v>45364</v>
      </c>
      <c r="F6399" s="6">
        <v>3</v>
      </c>
      <c r="G6399" s="6" t="str">
        <f>VLOOKUP(F6399,'Other Data'!$B$17:$C$24,2,FALSE)</f>
        <v>ProductC</v>
      </c>
      <c r="H6399" s="6">
        <v>2</v>
      </c>
      <c r="I6399" s="8">
        <v>45364.614062500004</v>
      </c>
      <c r="J6399" s="6">
        <v>109</v>
      </c>
    </row>
    <row r="6400" spans="2:10" x14ac:dyDescent="0.3">
      <c r="B6400" s="6">
        <v>1131380</v>
      </c>
      <c r="C6400" s="6">
        <v>124</v>
      </c>
      <c r="D6400" s="6" t="str">
        <f>VLOOKUP(C6400,Customers!$B$8:$C$1412,2,FALSE)</f>
        <v>Auld Kirktown</v>
      </c>
      <c r="E6400" s="7">
        <v>45364</v>
      </c>
      <c r="F6400" s="6">
        <v>6</v>
      </c>
      <c r="G6400" s="6" t="str">
        <f>VLOOKUP(F6400,'Other Data'!$B$17:$C$24,2,FALSE)</f>
        <v>ProductF</v>
      </c>
      <c r="H6400" s="9"/>
      <c r="I6400" s="9"/>
      <c r="J6400" s="9"/>
    </row>
    <row r="6401" spans="2:10" x14ac:dyDescent="0.3">
      <c r="B6401" s="6">
        <v>1131381</v>
      </c>
      <c r="C6401" s="6">
        <v>1084</v>
      </c>
      <c r="D6401" s="6" t="str">
        <f>VLOOKUP(C6401,Customers!$B$8:$C$1412,2,FALSE)</f>
        <v>Carlisle Gifts &amp; Collectibles</v>
      </c>
      <c r="E6401" s="7">
        <v>45364</v>
      </c>
      <c r="F6401" s="6">
        <v>3</v>
      </c>
      <c r="G6401" s="6" t="str">
        <f>VLOOKUP(F6401,'Other Data'!$B$17:$C$24,2,FALSE)</f>
        <v>ProductC</v>
      </c>
      <c r="H6401" s="6">
        <v>7</v>
      </c>
      <c r="I6401" s="8">
        <v>45364.643101851856</v>
      </c>
      <c r="J6401" s="6">
        <v>122</v>
      </c>
    </row>
    <row r="6402" spans="2:10" x14ac:dyDescent="0.3">
      <c r="B6402" s="6">
        <v>1131382</v>
      </c>
      <c r="C6402" s="6">
        <v>391</v>
      </c>
      <c r="D6402" s="6" t="str">
        <f>VLOOKUP(C6402,Customers!$B$8:$C$1412,2,FALSE)</f>
        <v>Daisy Mart</v>
      </c>
      <c r="E6402" s="7">
        <v>45364</v>
      </c>
      <c r="F6402" s="6">
        <v>3</v>
      </c>
      <c r="G6402" s="6" t="str">
        <f>VLOOKUP(F6402,'Other Data'!$B$17:$C$24,2,FALSE)</f>
        <v>ProductC</v>
      </c>
      <c r="H6402" s="6">
        <v>6</v>
      </c>
      <c r="I6402" s="8">
        <v>45364.655324074076</v>
      </c>
      <c r="J6402" s="6">
        <v>128</v>
      </c>
    </row>
    <row r="6403" spans="2:10" x14ac:dyDescent="0.3">
      <c r="B6403" s="6">
        <v>1131383</v>
      </c>
      <c r="C6403" s="6">
        <v>417</v>
      </c>
      <c r="D6403" s="6" t="str">
        <f>VLOOKUP(C6403,Customers!$B$8:$C$1412,2,FALSE)</f>
        <v>Charmed Life</v>
      </c>
      <c r="E6403" s="7">
        <v>45364</v>
      </c>
      <c r="F6403" s="6">
        <v>5</v>
      </c>
      <c r="G6403" s="6" t="str">
        <f>VLOOKUP(F6403,'Other Data'!$B$17:$C$24,2,FALSE)</f>
        <v>ProductE</v>
      </c>
      <c r="H6403" s="6">
        <v>6</v>
      </c>
      <c r="I6403" s="8">
        <v>45364.666597222225</v>
      </c>
      <c r="J6403" s="6">
        <v>110</v>
      </c>
    </row>
    <row r="6404" spans="2:10" x14ac:dyDescent="0.3">
      <c r="B6404" s="6">
        <v>1131384</v>
      </c>
      <c r="C6404" s="6">
        <v>1082</v>
      </c>
      <c r="D6404" s="6" t="str">
        <f>VLOOKUP(C6404,Customers!$B$8:$C$1412,2,FALSE)</f>
        <v>Girl Talk</v>
      </c>
      <c r="E6404" s="7">
        <v>45364</v>
      </c>
      <c r="F6404" s="6">
        <v>5</v>
      </c>
      <c r="G6404" s="6" t="str">
        <f>VLOOKUP(F6404,'Other Data'!$B$17:$C$24,2,FALSE)</f>
        <v>ProductE</v>
      </c>
      <c r="H6404" s="6">
        <v>7</v>
      </c>
      <c r="I6404" s="8">
        <v>45364.680034722223</v>
      </c>
      <c r="J6404" s="6">
        <v>134</v>
      </c>
    </row>
    <row r="6405" spans="2:10" x14ac:dyDescent="0.3">
      <c r="B6405" s="6">
        <v>1131385</v>
      </c>
      <c r="C6405" s="6">
        <v>399</v>
      </c>
      <c r="D6405" s="6" t="str">
        <f>VLOOKUP(C6405,Customers!$B$8:$C$1412,2,FALSE)</f>
        <v>Shoppers Drug Mart # 1085</v>
      </c>
      <c r="E6405" s="7">
        <v>45364</v>
      </c>
      <c r="F6405" s="6">
        <v>4</v>
      </c>
      <c r="G6405" s="6" t="str">
        <f>VLOOKUP(F6405,'Other Data'!$B$17:$C$24,2,FALSE)</f>
        <v>ProductD</v>
      </c>
      <c r="H6405" s="6">
        <v>2</v>
      </c>
      <c r="I6405" s="8">
        <v>45364.689282407409</v>
      </c>
      <c r="J6405" s="6">
        <v>105</v>
      </c>
    </row>
    <row r="6406" spans="2:10" x14ac:dyDescent="0.3">
      <c r="B6406" s="6">
        <v>1131386</v>
      </c>
      <c r="C6406" s="6">
        <v>1005</v>
      </c>
      <c r="D6406" s="6" t="str">
        <f>VLOOKUP(C6406,Customers!$B$8:$C$1412,2,FALSE)</f>
        <v>Cotton Gin</v>
      </c>
      <c r="E6406" s="7">
        <v>45364</v>
      </c>
      <c r="F6406" s="6">
        <v>6</v>
      </c>
      <c r="G6406" s="6" t="str">
        <f>VLOOKUP(F6406,'Other Data'!$B$17:$C$24,2,FALSE)</f>
        <v>ProductF</v>
      </c>
      <c r="H6406" s="9"/>
      <c r="I6406" s="9"/>
      <c r="J6406" s="9"/>
    </row>
    <row r="6407" spans="2:10" x14ac:dyDescent="0.3">
      <c r="B6407" s="6">
        <v>1131387</v>
      </c>
      <c r="C6407" s="6">
        <v>158</v>
      </c>
      <c r="D6407" s="6" t="str">
        <f>VLOOKUP(C6407,Customers!$B$8:$C$1412,2,FALSE)</f>
        <v>Send In The Clowns</v>
      </c>
      <c r="E6407" s="7">
        <v>45364</v>
      </c>
      <c r="F6407" s="6">
        <v>3</v>
      </c>
      <c r="G6407" s="6" t="str">
        <f>VLOOKUP(F6407,'Other Data'!$B$17:$C$24,2,FALSE)</f>
        <v>ProductC</v>
      </c>
      <c r="H6407" s="6">
        <v>2</v>
      </c>
      <c r="I6407" s="8">
        <v>45364.717372685191</v>
      </c>
      <c r="J6407" s="6">
        <v>116</v>
      </c>
    </row>
    <row r="6408" spans="2:10" x14ac:dyDescent="0.3">
      <c r="B6408" s="6">
        <v>1131388</v>
      </c>
      <c r="C6408" s="6">
        <v>1188</v>
      </c>
      <c r="D6408" s="6" t="str">
        <f>VLOOKUP(C6408,Customers!$B$8:$C$1412,2,FALSE)</f>
        <v>Hammacher Schlemmer</v>
      </c>
      <c r="E6408" s="7">
        <v>45364</v>
      </c>
      <c r="F6408" s="6">
        <v>2</v>
      </c>
      <c r="G6408" s="6" t="str">
        <f>VLOOKUP(F6408,'Other Data'!$B$17:$C$24,2,FALSE)</f>
        <v>ProductB</v>
      </c>
      <c r="H6408" s="6">
        <v>2</v>
      </c>
      <c r="I6408" s="8">
        <v>45364.731932870374</v>
      </c>
      <c r="J6408" s="6">
        <v>128</v>
      </c>
    </row>
    <row r="6409" spans="2:10" x14ac:dyDescent="0.3">
      <c r="B6409" s="6">
        <v>1131389</v>
      </c>
      <c r="C6409" s="6">
        <v>1392</v>
      </c>
      <c r="D6409" s="6" t="str">
        <f>VLOOKUP(C6409,Customers!$B$8:$C$1412,2,FALSE)</f>
        <v>Stage Stop</v>
      </c>
      <c r="E6409" s="7">
        <v>45364</v>
      </c>
      <c r="F6409" s="6">
        <v>1</v>
      </c>
      <c r="G6409" s="6" t="str">
        <f>VLOOKUP(F6409,'Other Data'!$B$17:$C$24,2,FALSE)</f>
        <v>ProductA</v>
      </c>
      <c r="H6409" s="6">
        <v>2</v>
      </c>
      <c r="I6409" s="8">
        <v>45364.740543981483</v>
      </c>
      <c r="J6409" s="6">
        <v>110</v>
      </c>
    </row>
    <row r="6410" spans="2:10" x14ac:dyDescent="0.3">
      <c r="B6410" s="6">
        <v>1131390</v>
      </c>
      <c r="C6410" s="6">
        <v>869</v>
      </c>
      <c r="D6410" s="6" t="str">
        <f>VLOOKUP(C6410,Customers!$B$8:$C$1412,2,FALSE)</f>
        <v>Datavision Computer Video, Inc</v>
      </c>
      <c r="E6410" s="7">
        <v>45365</v>
      </c>
      <c r="F6410" s="6">
        <v>2</v>
      </c>
      <c r="G6410" s="6" t="str">
        <f>VLOOKUP(F6410,'Other Data'!$B$17:$C$24,2,FALSE)</f>
        <v>ProductB</v>
      </c>
      <c r="H6410" s="6">
        <v>7</v>
      </c>
      <c r="I6410" s="8">
        <v>45365.333333333336</v>
      </c>
      <c r="J6410" s="6">
        <v>109</v>
      </c>
    </row>
    <row r="6411" spans="2:10" x14ac:dyDescent="0.3">
      <c r="B6411" s="6">
        <v>1131391</v>
      </c>
      <c r="C6411" s="6">
        <v>355</v>
      </c>
      <c r="D6411" s="6" t="str">
        <f>VLOOKUP(C6411,Customers!$B$8:$C$1412,2,FALSE)</f>
        <v>JACK FM</v>
      </c>
      <c r="E6411" s="7">
        <v>45365</v>
      </c>
      <c r="F6411" s="6">
        <v>5</v>
      </c>
      <c r="G6411" s="6" t="str">
        <f>VLOOKUP(F6411,'Other Data'!$B$17:$C$24,2,FALSE)</f>
        <v>ProductE</v>
      </c>
      <c r="H6411" s="6">
        <v>3</v>
      </c>
      <c r="I6411" s="8">
        <v>45365.345914351856</v>
      </c>
      <c r="J6411" s="6">
        <v>132</v>
      </c>
    </row>
    <row r="6412" spans="2:10" x14ac:dyDescent="0.3">
      <c r="B6412" s="6">
        <v>1131392</v>
      </c>
      <c r="C6412" s="6">
        <v>797</v>
      </c>
      <c r="D6412" s="6" t="str">
        <f>VLOOKUP(C6412,Customers!$B$8:$C$1412,2,FALSE)</f>
        <v>Suzanne's Hallmark - South Burlington</v>
      </c>
      <c r="E6412" s="7">
        <v>45365</v>
      </c>
      <c r="F6412" s="6">
        <v>2</v>
      </c>
      <c r="G6412" s="6" t="str">
        <f>VLOOKUP(F6412,'Other Data'!$B$17:$C$24,2,FALSE)</f>
        <v>ProductB</v>
      </c>
      <c r="H6412" s="6">
        <v>5</v>
      </c>
      <c r="I6412" s="8">
        <v>45365.357627314821</v>
      </c>
      <c r="J6412" s="6">
        <v>109</v>
      </c>
    </row>
    <row r="6413" spans="2:10" x14ac:dyDescent="0.3">
      <c r="B6413" s="6">
        <v>1131393</v>
      </c>
      <c r="C6413" s="6">
        <v>934</v>
      </c>
      <c r="D6413" s="6" t="str">
        <f>VLOOKUP(C6413,Customers!$B$8:$C$1412,2,FALSE)</f>
        <v>THE NEST EGG</v>
      </c>
      <c r="E6413" s="7">
        <v>45365</v>
      </c>
      <c r="F6413" s="6">
        <v>5</v>
      </c>
      <c r="G6413" s="6" t="str">
        <f>VLOOKUP(F6413,'Other Data'!$B$17:$C$24,2,FALSE)</f>
        <v>ProductE</v>
      </c>
      <c r="H6413" s="6">
        <v>4</v>
      </c>
      <c r="I6413" s="8">
        <v>45365.368495370378</v>
      </c>
      <c r="J6413" s="6">
        <v>118</v>
      </c>
    </row>
    <row r="6414" spans="2:10" x14ac:dyDescent="0.3">
      <c r="B6414" s="6">
        <v>1131394</v>
      </c>
      <c r="C6414" s="6">
        <v>512</v>
      </c>
      <c r="D6414" s="6" t="str">
        <f>VLOOKUP(C6414,Customers!$B$8:$C$1412,2,FALSE)</f>
        <v>Nancy's Gift Shop</v>
      </c>
      <c r="E6414" s="7">
        <v>45365</v>
      </c>
      <c r="F6414" s="6">
        <v>2</v>
      </c>
      <c r="G6414" s="6" t="str">
        <f>VLOOKUP(F6414,'Other Data'!$B$17:$C$24,2,FALSE)</f>
        <v>ProductB</v>
      </c>
      <c r="H6414" s="6">
        <v>6</v>
      </c>
      <c r="I6414" s="8">
        <v>45365.378252314826</v>
      </c>
      <c r="J6414" s="6">
        <v>109</v>
      </c>
    </row>
    <row r="6415" spans="2:10" x14ac:dyDescent="0.3">
      <c r="B6415" s="6">
        <v>1131395</v>
      </c>
      <c r="C6415" s="6">
        <v>209</v>
      </c>
      <c r="D6415" s="6" t="str">
        <f>VLOOKUP(C6415,Customers!$B$8:$C$1412,2,FALSE)</f>
        <v>BARGAIN 1 2 3</v>
      </c>
      <c r="E6415" s="7">
        <v>45365</v>
      </c>
      <c r="F6415" s="6">
        <v>3</v>
      </c>
      <c r="G6415" s="6" t="str">
        <f>VLOOKUP(F6415,'Other Data'!$B$17:$C$24,2,FALSE)</f>
        <v>ProductC</v>
      </c>
      <c r="H6415" s="6">
        <v>6</v>
      </c>
      <c r="I6415" s="8">
        <v>45365.388368055566</v>
      </c>
      <c r="J6415" s="6">
        <v>125</v>
      </c>
    </row>
    <row r="6416" spans="2:10" x14ac:dyDescent="0.3">
      <c r="B6416" s="6">
        <v>1131396</v>
      </c>
      <c r="C6416" s="6">
        <v>518</v>
      </c>
      <c r="D6416" s="6" t="str">
        <f>VLOOKUP(C6416,Customers!$B$8:$C$1412,2,FALSE)</f>
        <v>Clininc Pharmacy #120</v>
      </c>
      <c r="E6416" s="7">
        <v>45365</v>
      </c>
      <c r="F6416" s="6">
        <v>5</v>
      </c>
      <c r="G6416" s="6" t="str">
        <f>VLOOKUP(F6416,'Other Data'!$B$17:$C$24,2,FALSE)</f>
        <v>ProductE</v>
      </c>
      <c r="H6416" s="6">
        <v>6</v>
      </c>
      <c r="I6416" s="8">
        <v>45365.401828703718</v>
      </c>
      <c r="J6416" s="6">
        <v>134</v>
      </c>
    </row>
    <row r="6417" spans="2:10" x14ac:dyDescent="0.3">
      <c r="B6417" s="6">
        <v>1131397</v>
      </c>
      <c r="C6417" s="6">
        <v>980</v>
      </c>
      <c r="D6417" s="6" t="str">
        <f>VLOOKUP(C6417,Customers!$B$8:$C$1412,2,FALSE)</f>
        <v>The Gift House</v>
      </c>
      <c r="E6417" s="7">
        <v>45365</v>
      </c>
      <c r="F6417" s="6">
        <v>2</v>
      </c>
      <c r="G6417" s="6" t="str">
        <f>VLOOKUP(F6417,'Other Data'!$B$17:$C$24,2,FALSE)</f>
        <v>ProductB</v>
      </c>
      <c r="H6417" s="6">
        <v>7</v>
      </c>
      <c r="I6417" s="8">
        <v>45365.411574074089</v>
      </c>
      <c r="J6417" s="6">
        <v>115</v>
      </c>
    </row>
    <row r="6418" spans="2:10" x14ac:dyDescent="0.3">
      <c r="B6418" s="6">
        <v>1131398</v>
      </c>
      <c r="C6418" s="6">
        <v>1165</v>
      </c>
      <c r="D6418" s="6" t="str">
        <f>VLOOKUP(C6418,Customers!$B$8:$C$1412,2,FALSE)</f>
        <v>Falk's Woodland Pharmacy</v>
      </c>
      <c r="E6418" s="7">
        <v>45365</v>
      </c>
      <c r="F6418" s="6">
        <v>2</v>
      </c>
      <c r="G6418" s="6" t="str">
        <f>VLOOKUP(F6418,'Other Data'!$B$17:$C$24,2,FALSE)</f>
        <v>ProductB</v>
      </c>
      <c r="H6418" s="6">
        <v>6</v>
      </c>
      <c r="I6418" s="8">
        <v>45365.427199074089</v>
      </c>
      <c r="J6418" s="6">
        <v>118</v>
      </c>
    </row>
    <row r="6419" spans="2:10" x14ac:dyDescent="0.3">
      <c r="B6419" s="6">
        <v>1131399</v>
      </c>
      <c r="C6419" s="6">
        <v>617</v>
      </c>
      <c r="D6419" s="6" t="str">
        <f>VLOOKUP(C6419,Customers!$B$8:$C$1412,2,FALSE)</f>
        <v>B. J. Jewellery</v>
      </c>
      <c r="E6419" s="7">
        <v>45365</v>
      </c>
      <c r="F6419" s="6">
        <v>1</v>
      </c>
      <c r="G6419" s="6" t="str">
        <f>VLOOKUP(F6419,'Other Data'!$B$17:$C$24,2,FALSE)</f>
        <v>ProductA</v>
      </c>
      <c r="H6419" s="6">
        <v>3</v>
      </c>
      <c r="I6419" s="8">
        <v>45365.440266203717</v>
      </c>
      <c r="J6419" s="6">
        <v>118</v>
      </c>
    </row>
    <row r="6420" spans="2:10" x14ac:dyDescent="0.3">
      <c r="B6420" s="6">
        <v>1131400</v>
      </c>
      <c r="C6420" s="6">
        <v>538</v>
      </c>
      <c r="D6420" s="6" t="str">
        <f>VLOOKUP(C6420,Customers!$B$8:$C$1412,2,FALSE)</f>
        <v>Cranberry Rose</v>
      </c>
      <c r="E6420" s="7">
        <v>45365</v>
      </c>
      <c r="F6420" s="6">
        <v>4</v>
      </c>
      <c r="G6420" s="6" t="str">
        <f>VLOOKUP(F6420,'Other Data'!$B$17:$C$24,2,FALSE)</f>
        <v>ProductD</v>
      </c>
      <c r="H6420" s="6">
        <v>4</v>
      </c>
      <c r="I6420" s="8">
        <v>45365.451030092605</v>
      </c>
      <c r="J6420" s="6">
        <v>128</v>
      </c>
    </row>
    <row r="6421" spans="2:10" x14ac:dyDescent="0.3">
      <c r="B6421" s="6">
        <v>1131401</v>
      </c>
      <c r="C6421" s="6">
        <v>209</v>
      </c>
      <c r="D6421" s="6" t="str">
        <f>VLOOKUP(C6421,Customers!$B$8:$C$1412,2,FALSE)</f>
        <v>BARGAIN 1 2 3</v>
      </c>
      <c r="E6421" s="7">
        <v>45365</v>
      </c>
      <c r="F6421" s="6">
        <v>3</v>
      </c>
      <c r="G6421" s="6" t="str">
        <f>VLOOKUP(F6421,'Other Data'!$B$17:$C$24,2,FALSE)</f>
        <v>ProductC</v>
      </c>
      <c r="H6421" s="6">
        <v>6</v>
      </c>
      <c r="I6421" s="8">
        <v>45365.462905092601</v>
      </c>
      <c r="J6421" s="6">
        <v>123</v>
      </c>
    </row>
    <row r="6422" spans="2:10" x14ac:dyDescent="0.3">
      <c r="B6422" s="6">
        <v>1131402</v>
      </c>
      <c r="C6422" s="6">
        <v>791</v>
      </c>
      <c r="D6422" s="6" t="str">
        <f>VLOOKUP(C6422,Customers!$B$8:$C$1412,2,FALSE)</f>
        <v>Sea Street</v>
      </c>
      <c r="E6422" s="7">
        <v>45365</v>
      </c>
      <c r="F6422" s="6">
        <v>3</v>
      </c>
      <c r="G6422" s="6" t="str">
        <f>VLOOKUP(F6422,'Other Data'!$B$17:$C$24,2,FALSE)</f>
        <v>ProductC</v>
      </c>
      <c r="H6422" s="6">
        <v>6</v>
      </c>
      <c r="I6422" s="8">
        <v>45365.475486111121</v>
      </c>
      <c r="J6422" s="6">
        <v>110</v>
      </c>
    </row>
    <row r="6423" spans="2:10" x14ac:dyDescent="0.3">
      <c r="B6423" s="6">
        <v>1131403</v>
      </c>
      <c r="C6423" s="6">
        <v>1038</v>
      </c>
      <c r="D6423" s="6" t="str">
        <f>VLOOKUP(C6423,Customers!$B$8:$C$1412,2,FALSE)</f>
        <v>Honours Gift Shop</v>
      </c>
      <c r="E6423" s="7">
        <v>45365</v>
      </c>
      <c r="F6423" s="6">
        <v>5</v>
      </c>
      <c r="G6423" s="6" t="str">
        <f>VLOOKUP(F6423,'Other Data'!$B$17:$C$24,2,FALSE)</f>
        <v>ProductE</v>
      </c>
      <c r="H6423" s="6">
        <v>5</v>
      </c>
      <c r="I6423" s="8">
        <v>45365.492615740754</v>
      </c>
      <c r="J6423" s="6">
        <v>126</v>
      </c>
    </row>
    <row r="6424" spans="2:10" x14ac:dyDescent="0.3">
      <c r="B6424" s="6">
        <v>1131404</v>
      </c>
      <c r="C6424" s="6">
        <v>401</v>
      </c>
      <c r="D6424" s="6" t="str">
        <f>VLOOKUP(C6424,Customers!$B$8:$C$1412,2,FALSE)</f>
        <v>Safari Outfitters Inc</v>
      </c>
      <c r="E6424" s="7">
        <v>45365</v>
      </c>
      <c r="F6424" s="6">
        <v>5</v>
      </c>
      <c r="G6424" s="6" t="str">
        <f>VLOOKUP(F6424,'Other Data'!$B$17:$C$24,2,FALSE)</f>
        <v>ProductE</v>
      </c>
      <c r="H6424" s="6">
        <v>7</v>
      </c>
      <c r="I6424" s="8">
        <v>45365.505289351866</v>
      </c>
      <c r="J6424" s="6">
        <v>113</v>
      </c>
    </row>
    <row r="6425" spans="2:10" x14ac:dyDescent="0.3">
      <c r="B6425" s="6">
        <v>1131405</v>
      </c>
      <c r="C6425" s="6">
        <v>1068</v>
      </c>
      <c r="D6425" s="6" t="str">
        <f>VLOOKUP(C6425,Customers!$B$8:$C$1412,2,FALSE)</f>
        <v>Phillip Toy Mart</v>
      </c>
      <c r="E6425" s="7">
        <v>45365</v>
      </c>
      <c r="F6425" s="6">
        <v>1</v>
      </c>
      <c r="G6425" s="6" t="str">
        <f>VLOOKUP(F6425,'Other Data'!$B$17:$C$24,2,FALSE)</f>
        <v>ProductA</v>
      </c>
      <c r="H6425" s="6">
        <v>6</v>
      </c>
      <c r="I6425" s="8">
        <v>45365.51780092594</v>
      </c>
      <c r="J6425" s="6">
        <v>114</v>
      </c>
    </row>
    <row r="6426" spans="2:10" x14ac:dyDescent="0.3">
      <c r="B6426" s="6">
        <v>1131406</v>
      </c>
      <c r="C6426" s="6">
        <v>512</v>
      </c>
      <c r="D6426" s="6" t="str">
        <f>VLOOKUP(C6426,Customers!$B$8:$C$1412,2,FALSE)</f>
        <v>Nancy's Gift Shop</v>
      </c>
      <c r="E6426" s="7">
        <v>45365</v>
      </c>
      <c r="F6426" s="6">
        <v>4</v>
      </c>
      <c r="G6426" s="6" t="str">
        <f>VLOOKUP(F6426,'Other Data'!$B$17:$C$24,2,FALSE)</f>
        <v>ProductD</v>
      </c>
      <c r="H6426" s="6">
        <v>2</v>
      </c>
      <c r="I6426" s="8">
        <v>45365.532673611124</v>
      </c>
      <c r="J6426" s="6">
        <v>126</v>
      </c>
    </row>
    <row r="6427" spans="2:10" x14ac:dyDescent="0.3">
      <c r="B6427" s="6">
        <v>1131407</v>
      </c>
      <c r="C6427" s="6">
        <v>1277</v>
      </c>
      <c r="D6427" s="6" t="str">
        <f>VLOOKUP(C6427,Customers!$B$8:$C$1412,2,FALSE)</f>
        <v>Gold Coast Hotel &amp; Casino</v>
      </c>
      <c r="E6427" s="7">
        <v>45365</v>
      </c>
      <c r="F6427" s="6">
        <v>6</v>
      </c>
      <c r="G6427" s="6" t="str">
        <f>VLOOKUP(F6427,'Other Data'!$B$17:$C$24,2,FALSE)</f>
        <v>ProductF</v>
      </c>
      <c r="H6427" s="9"/>
      <c r="I6427" s="9"/>
      <c r="J6427" s="9"/>
    </row>
    <row r="6428" spans="2:10" x14ac:dyDescent="0.3">
      <c r="B6428" s="6">
        <v>1131408</v>
      </c>
      <c r="C6428" s="6">
        <v>1411</v>
      </c>
      <c r="D6428" s="6" t="str">
        <f>VLOOKUP(C6428,Customers!$B$8:$C$1412,2,FALSE)</f>
        <v>Pharmasave #494</v>
      </c>
      <c r="E6428" s="7">
        <v>45365</v>
      </c>
      <c r="F6428" s="6">
        <v>4</v>
      </c>
      <c r="G6428" s="6" t="str">
        <f>VLOOKUP(F6428,'Other Data'!$B$17:$C$24,2,FALSE)</f>
        <v>ProductD</v>
      </c>
      <c r="H6428" s="6">
        <v>3</v>
      </c>
      <c r="I6428" s="8">
        <v>45365.557696759271</v>
      </c>
      <c r="J6428" s="6">
        <v>120</v>
      </c>
    </row>
    <row r="6429" spans="2:10" x14ac:dyDescent="0.3">
      <c r="B6429" s="6">
        <v>1131409</v>
      </c>
      <c r="C6429" s="6">
        <v>727</v>
      </c>
      <c r="D6429" s="6" t="str">
        <f>VLOOKUP(C6429,Customers!$B$8:$C$1412,2,FALSE)</f>
        <v>Arizona Gifts Gallery</v>
      </c>
      <c r="E6429" s="7">
        <v>45365</v>
      </c>
      <c r="F6429" s="6">
        <v>4</v>
      </c>
      <c r="G6429" s="6" t="str">
        <f>VLOOKUP(F6429,'Other Data'!$B$17:$C$24,2,FALSE)</f>
        <v>ProductD</v>
      </c>
      <c r="H6429" s="6">
        <v>5</v>
      </c>
      <c r="I6429" s="8">
        <v>45365.573738425941</v>
      </c>
      <c r="J6429" s="6">
        <v>126</v>
      </c>
    </row>
    <row r="6430" spans="2:10" x14ac:dyDescent="0.3">
      <c r="B6430" s="6">
        <v>1131410</v>
      </c>
      <c r="C6430" s="6">
        <v>404</v>
      </c>
      <c r="D6430" s="6" t="str">
        <f>VLOOKUP(C6430,Customers!$B$8:$C$1412,2,FALSE)</f>
        <v>Peppernut Tree</v>
      </c>
      <c r="E6430" s="7">
        <v>45365</v>
      </c>
      <c r="F6430" s="6">
        <v>3</v>
      </c>
      <c r="G6430" s="6" t="str">
        <f>VLOOKUP(F6430,'Other Data'!$B$17:$C$24,2,FALSE)</f>
        <v>ProductC</v>
      </c>
      <c r="H6430" s="6">
        <v>2</v>
      </c>
      <c r="I6430" s="8">
        <v>45365.585729166683</v>
      </c>
      <c r="J6430" s="6">
        <v>125</v>
      </c>
    </row>
    <row r="6431" spans="2:10" x14ac:dyDescent="0.3">
      <c r="B6431" s="6">
        <v>1131411</v>
      </c>
      <c r="C6431" s="6">
        <v>86</v>
      </c>
      <c r="D6431" s="6" t="str">
        <f>VLOOKUP(C6431,Customers!$B$8:$C$1412,2,FALSE)</f>
        <v>Apothico Gestion Inc</v>
      </c>
      <c r="E6431" s="7">
        <v>45365</v>
      </c>
      <c r="F6431" s="6">
        <v>1</v>
      </c>
      <c r="G6431" s="6" t="str">
        <f>VLOOKUP(F6431,'Other Data'!$B$17:$C$24,2,FALSE)</f>
        <v>ProductA</v>
      </c>
      <c r="H6431" s="6">
        <v>5</v>
      </c>
      <c r="I6431" s="8">
        <v>45365.599814814828</v>
      </c>
      <c r="J6431" s="6">
        <v>125</v>
      </c>
    </row>
    <row r="6432" spans="2:10" x14ac:dyDescent="0.3">
      <c r="B6432" s="6">
        <v>1131412</v>
      </c>
      <c r="C6432" s="6">
        <v>993</v>
      </c>
      <c r="D6432" s="6" t="str">
        <f>VLOOKUP(C6432,Customers!$B$8:$C$1412,2,FALSE)</f>
        <v>Indesign Fundraising #209</v>
      </c>
      <c r="E6432" s="7">
        <v>45365</v>
      </c>
      <c r="F6432" s="6">
        <v>4</v>
      </c>
      <c r="G6432" s="6" t="str">
        <f>VLOOKUP(F6432,'Other Data'!$B$17:$C$24,2,FALSE)</f>
        <v>ProductD</v>
      </c>
      <c r="H6432" s="6">
        <v>2</v>
      </c>
      <c r="I6432" s="8">
        <v>45365.615011574089</v>
      </c>
      <c r="J6432" s="6">
        <v>126</v>
      </c>
    </row>
    <row r="6433" spans="2:10" x14ac:dyDescent="0.3">
      <c r="B6433" s="6">
        <v>1131413</v>
      </c>
      <c r="C6433" s="6">
        <v>926</v>
      </c>
      <c r="D6433" s="6" t="str">
        <f>VLOOKUP(C6433,Customers!$B$8:$C$1412,2,FALSE)</f>
        <v>River Living</v>
      </c>
      <c r="E6433" s="7">
        <v>45365</v>
      </c>
      <c r="F6433" s="6">
        <v>5</v>
      </c>
      <c r="G6433" s="6" t="str">
        <f>VLOOKUP(F6433,'Other Data'!$B$17:$C$24,2,FALSE)</f>
        <v>ProductE</v>
      </c>
      <c r="H6433" s="6">
        <v>4</v>
      </c>
      <c r="I6433" s="8">
        <v>45365.629074074088</v>
      </c>
      <c r="J6433" s="6">
        <v>117</v>
      </c>
    </row>
    <row r="6434" spans="2:10" x14ac:dyDescent="0.3">
      <c r="B6434" s="6">
        <v>1131414</v>
      </c>
      <c r="C6434" s="6">
        <v>888</v>
      </c>
      <c r="D6434" s="6" t="str">
        <f>VLOOKUP(C6434,Customers!$B$8:$C$1412,2,FALSE)</f>
        <v>New DaVincis.com</v>
      </c>
      <c r="E6434" s="7">
        <v>45365</v>
      </c>
      <c r="F6434" s="6">
        <v>6</v>
      </c>
      <c r="G6434" s="6" t="str">
        <f>VLOOKUP(F6434,'Other Data'!$B$17:$C$24,2,FALSE)</f>
        <v>ProductF</v>
      </c>
      <c r="H6434" s="9"/>
      <c r="I6434" s="9"/>
      <c r="J6434" s="9"/>
    </row>
    <row r="6435" spans="2:10" x14ac:dyDescent="0.3">
      <c r="B6435" s="6">
        <v>1131415</v>
      </c>
      <c r="C6435" s="6">
        <v>793</v>
      </c>
      <c r="D6435" s="6" t="str">
        <f>VLOOKUP(C6435,Customers!$B$8:$C$1412,2,FALSE)</f>
        <v>Unicorn Shop</v>
      </c>
      <c r="E6435" s="7">
        <v>45365</v>
      </c>
      <c r="F6435" s="6">
        <v>3</v>
      </c>
      <c r="G6435" s="6" t="str">
        <f>VLOOKUP(F6435,'Other Data'!$B$17:$C$24,2,FALSE)</f>
        <v>ProductC</v>
      </c>
      <c r="H6435" s="6">
        <v>5</v>
      </c>
      <c r="I6435" s="8">
        <v>45365.652939814834</v>
      </c>
      <c r="J6435" s="6">
        <v>120</v>
      </c>
    </row>
    <row r="6436" spans="2:10" x14ac:dyDescent="0.3">
      <c r="B6436" s="6">
        <v>1131416</v>
      </c>
      <c r="C6436" s="6">
        <v>1162</v>
      </c>
      <c r="D6436" s="6" t="str">
        <f>VLOOKUP(C6436,Customers!$B$8:$C$1412,2,FALSE)</f>
        <v>Mainstream Boutique</v>
      </c>
      <c r="E6436" s="7">
        <v>45365</v>
      </c>
      <c r="F6436" s="6">
        <v>3</v>
      </c>
      <c r="G6436" s="6" t="str">
        <f>VLOOKUP(F6436,'Other Data'!$B$17:$C$24,2,FALSE)</f>
        <v>ProductC</v>
      </c>
      <c r="H6436" s="6">
        <v>3</v>
      </c>
      <c r="I6436" s="8">
        <v>45365.666145833355</v>
      </c>
      <c r="J6436" s="6">
        <v>116</v>
      </c>
    </row>
    <row r="6437" spans="2:10" x14ac:dyDescent="0.3">
      <c r="B6437" s="6">
        <v>1131417</v>
      </c>
      <c r="C6437" s="6">
        <v>947</v>
      </c>
      <c r="D6437" s="6" t="str">
        <f>VLOOKUP(C6437,Customers!$B$8:$C$1412,2,FALSE)</f>
        <v>Penelope's</v>
      </c>
      <c r="E6437" s="7">
        <v>45365</v>
      </c>
      <c r="F6437" s="6">
        <v>4</v>
      </c>
      <c r="G6437" s="6" t="str">
        <f>VLOOKUP(F6437,'Other Data'!$B$17:$C$24,2,FALSE)</f>
        <v>ProductD</v>
      </c>
      <c r="H6437" s="6">
        <v>7</v>
      </c>
      <c r="I6437" s="8">
        <v>45365.679699074099</v>
      </c>
      <c r="J6437" s="6">
        <v>112</v>
      </c>
    </row>
    <row r="6438" spans="2:10" x14ac:dyDescent="0.3">
      <c r="B6438" s="6">
        <v>1131418</v>
      </c>
      <c r="C6438" s="6">
        <v>1332</v>
      </c>
      <c r="D6438" s="6" t="str">
        <f>VLOOKUP(C6438,Customers!$B$8:$C$1412,2,FALSE)</f>
        <v>Sacred Spaces</v>
      </c>
      <c r="E6438" s="7">
        <v>45365</v>
      </c>
      <c r="F6438" s="6">
        <v>4</v>
      </c>
      <c r="G6438" s="6" t="str">
        <f>VLOOKUP(F6438,'Other Data'!$B$17:$C$24,2,FALSE)</f>
        <v>ProductD</v>
      </c>
      <c r="H6438" s="6">
        <v>3</v>
      </c>
      <c r="I6438" s="8">
        <v>45365.690092592617</v>
      </c>
      <c r="J6438" s="6">
        <v>127</v>
      </c>
    </row>
    <row r="6439" spans="2:10" x14ac:dyDescent="0.3">
      <c r="B6439" s="6">
        <v>1131419</v>
      </c>
      <c r="C6439" s="6">
        <v>34</v>
      </c>
      <c r="D6439" s="6" t="str">
        <f>VLOOKUP(C6439,Customers!$B$8:$C$1412,2,FALSE)</f>
        <v>Ahead Of Hair</v>
      </c>
      <c r="E6439" s="7">
        <v>45365</v>
      </c>
      <c r="F6439" s="6">
        <v>5</v>
      </c>
      <c r="G6439" s="6" t="str">
        <f>VLOOKUP(F6439,'Other Data'!$B$17:$C$24,2,FALSE)</f>
        <v>ProductE</v>
      </c>
      <c r="H6439" s="6">
        <v>6</v>
      </c>
      <c r="I6439" s="8">
        <v>45365.704525462985</v>
      </c>
      <c r="J6439" s="6">
        <v>107</v>
      </c>
    </row>
    <row r="6440" spans="2:10" x14ac:dyDescent="0.3">
      <c r="B6440" s="6">
        <v>1131420</v>
      </c>
      <c r="C6440" s="6">
        <v>50</v>
      </c>
      <c r="D6440" s="6" t="str">
        <f>VLOOKUP(C6440,Customers!$B$8:$C$1412,2,FALSE)</f>
        <v>MARGOLIANS</v>
      </c>
      <c r="E6440" s="7">
        <v>45365</v>
      </c>
      <c r="F6440" s="6">
        <v>6</v>
      </c>
      <c r="G6440" s="6" t="str">
        <f>VLOOKUP(F6440,'Other Data'!$B$17:$C$24,2,FALSE)</f>
        <v>ProductF</v>
      </c>
      <c r="H6440" s="9"/>
      <c r="I6440" s="9"/>
      <c r="J6440" s="9"/>
    </row>
    <row r="6441" spans="2:10" x14ac:dyDescent="0.3">
      <c r="B6441" s="6">
        <v>1131421</v>
      </c>
      <c r="C6441" s="6">
        <v>421</v>
      </c>
      <c r="D6441" s="6" t="str">
        <f>VLOOKUP(C6441,Customers!$B$8:$C$1412,2,FALSE)</f>
        <v>Coyles Products</v>
      </c>
      <c r="E6441" s="7">
        <v>45365</v>
      </c>
      <c r="F6441" s="6">
        <v>4</v>
      </c>
      <c r="G6441" s="6" t="str">
        <f>VLOOKUP(F6441,'Other Data'!$B$17:$C$24,2,FALSE)</f>
        <v>ProductD</v>
      </c>
      <c r="H6441" s="6">
        <v>4</v>
      </c>
      <c r="I6441" s="8">
        <v>45365.736724537062</v>
      </c>
      <c r="J6441" s="6">
        <v>112</v>
      </c>
    </row>
    <row r="6442" spans="2:10" x14ac:dyDescent="0.3">
      <c r="B6442" s="6">
        <v>1131422</v>
      </c>
      <c r="C6442" s="6">
        <v>947</v>
      </c>
      <c r="D6442" s="6" t="str">
        <f>VLOOKUP(C6442,Customers!$B$8:$C$1412,2,FALSE)</f>
        <v>Penelope's</v>
      </c>
      <c r="E6442" s="7">
        <v>45366</v>
      </c>
      <c r="F6442" s="6">
        <v>1</v>
      </c>
      <c r="G6442" s="6" t="str">
        <f>VLOOKUP(F6442,'Other Data'!$B$17:$C$24,2,FALSE)</f>
        <v>ProductA</v>
      </c>
      <c r="H6442" s="6">
        <v>4</v>
      </c>
      <c r="I6442" s="8">
        <v>45366.333333333336</v>
      </c>
      <c r="J6442" s="6">
        <v>108</v>
      </c>
    </row>
    <row r="6443" spans="2:10" x14ac:dyDescent="0.3">
      <c r="B6443" s="6">
        <v>1131423</v>
      </c>
      <c r="C6443" s="6">
        <v>1052</v>
      </c>
      <c r="D6443" s="6" t="str">
        <f>VLOOKUP(C6443,Customers!$B$8:$C$1412,2,FALSE)</f>
        <v>Mole Hole - Naples</v>
      </c>
      <c r="E6443" s="7">
        <v>45366</v>
      </c>
      <c r="F6443" s="6">
        <v>2</v>
      </c>
      <c r="G6443" s="6" t="str">
        <f>VLOOKUP(F6443,'Other Data'!$B$17:$C$24,2,FALSE)</f>
        <v>ProductB</v>
      </c>
      <c r="H6443" s="6">
        <v>4</v>
      </c>
      <c r="I6443" s="8">
        <v>45366.344953703709</v>
      </c>
      <c r="J6443" s="6">
        <v>134</v>
      </c>
    </row>
    <row r="6444" spans="2:10" x14ac:dyDescent="0.3">
      <c r="B6444" s="6">
        <v>1131424</v>
      </c>
      <c r="C6444" s="6">
        <v>1144</v>
      </c>
      <c r="D6444" s="6" t="str">
        <f>VLOOKUP(C6444,Customers!$B$8:$C$1412,2,FALSE)</f>
        <v>Promotions Unlimited</v>
      </c>
      <c r="E6444" s="7">
        <v>45366</v>
      </c>
      <c r="F6444" s="6">
        <v>3</v>
      </c>
      <c r="G6444" s="6" t="str">
        <f>VLOOKUP(F6444,'Other Data'!$B$17:$C$24,2,FALSE)</f>
        <v>ProductC</v>
      </c>
      <c r="H6444" s="6">
        <v>7</v>
      </c>
      <c r="I6444" s="8">
        <v>45366.358969907415</v>
      </c>
      <c r="J6444" s="6">
        <v>119</v>
      </c>
    </row>
    <row r="6445" spans="2:10" x14ac:dyDescent="0.3">
      <c r="B6445" s="6">
        <v>1131425</v>
      </c>
      <c r="C6445" s="6">
        <v>848</v>
      </c>
      <c r="D6445" s="6" t="str">
        <f>VLOOKUP(C6445,Customers!$B$8:$C$1412,2,FALSE)</f>
        <v>Bankstons's</v>
      </c>
      <c r="E6445" s="7">
        <v>45366</v>
      </c>
      <c r="F6445" s="6">
        <v>4</v>
      </c>
      <c r="G6445" s="6" t="str">
        <f>VLOOKUP(F6445,'Other Data'!$B$17:$C$24,2,FALSE)</f>
        <v>ProductD</v>
      </c>
      <c r="H6445" s="6">
        <v>3</v>
      </c>
      <c r="I6445" s="8">
        <v>45366.370532407418</v>
      </c>
      <c r="J6445" s="6">
        <v>119</v>
      </c>
    </row>
    <row r="6446" spans="2:10" x14ac:dyDescent="0.3">
      <c r="B6446" s="6">
        <v>1131426</v>
      </c>
      <c r="C6446" s="6">
        <v>1091</v>
      </c>
      <c r="D6446" s="6" t="str">
        <f>VLOOKUP(C6446,Customers!$B$8:$C$1412,2,FALSE)</f>
        <v>Streamers Inc</v>
      </c>
      <c r="E6446" s="7">
        <v>45366</v>
      </c>
      <c r="F6446" s="6">
        <v>5</v>
      </c>
      <c r="G6446" s="6" t="str">
        <f>VLOOKUP(F6446,'Other Data'!$B$17:$C$24,2,FALSE)</f>
        <v>ProductE</v>
      </c>
      <c r="H6446" s="6">
        <v>7</v>
      </c>
      <c r="I6446" s="8">
        <v>45366.381469907421</v>
      </c>
      <c r="J6446" s="6">
        <v>130</v>
      </c>
    </row>
    <row r="6447" spans="2:10" x14ac:dyDescent="0.3">
      <c r="B6447" s="6">
        <v>1131427</v>
      </c>
      <c r="C6447" s="6">
        <v>83</v>
      </c>
      <c r="D6447" s="6" t="str">
        <f>VLOOKUP(C6447,Customers!$B$8:$C$1412,2,FALSE)</f>
        <v>Meadowlark Gift Shop</v>
      </c>
      <c r="E6447" s="7">
        <v>45366</v>
      </c>
      <c r="F6447" s="6">
        <v>5</v>
      </c>
      <c r="G6447" s="6" t="str">
        <f>VLOOKUP(F6447,'Other Data'!$B$17:$C$24,2,FALSE)</f>
        <v>ProductE</v>
      </c>
      <c r="H6447" s="6">
        <v>3</v>
      </c>
      <c r="I6447" s="8">
        <v>45366.392662037048</v>
      </c>
      <c r="J6447" s="6">
        <v>125</v>
      </c>
    </row>
    <row r="6448" spans="2:10" x14ac:dyDescent="0.3">
      <c r="B6448" s="6">
        <v>1131428</v>
      </c>
      <c r="C6448" s="6">
        <v>902</v>
      </c>
      <c r="D6448" s="6" t="str">
        <f>VLOOKUP(C6448,Customers!$B$8:$C$1412,2,FALSE)</f>
        <v>Sellebrations</v>
      </c>
      <c r="E6448" s="7">
        <v>45366</v>
      </c>
      <c r="F6448" s="6">
        <v>2</v>
      </c>
      <c r="G6448" s="6" t="str">
        <f>VLOOKUP(F6448,'Other Data'!$B$17:$C$24,2,FALSE)</f>
        <v>ProductB</v>
      </c>
      <c r="H6448" s="6">
        <v>4</v>
      </c>
      <c r="I6448" s="8">
        <v>45366.409722222234</v>
      </c>
      <c r="J6448" s="6">
        <v>122</v>
      </c>
    </row>
    <row r="6449" spans="2:10" x14ac:dyDescent="0.3">
      <c r="B6449" s="6">
        <v>1131429</v>
      </c>
      <c r="C6449" s="6">
        <v>1131</v>
      </c>
      <c r="D6449" s="6" t="str">
        <f>VLOOKUP(C6449,Customers!$B$8:$C$1412,2,FALSE)</f>
        <v>Ivy Trellis, The</v>
      </c>
      <c r="E6449" s="7">
        <v>45366</v>
      </c>
      <c r="F6449" s="6">
        <v>2</v>
      </c>
      <c r="G6449" s="6" t="str">
        <f>VLOOKUP(F6449,'Other Data'!$B$17:$C$24,2,FALSE)</f>
        <v>ProductB</v>
      </c>
      <c r="H6449" s="6">
        <v>5</v>
      </c>
      <c r="I6449" s="8">
        <v>45366.423657407417</v>
      </c>
      <c r="J6449" s="6">
        <v>123</v>
      </c>
    </row>
    <row r="6450" spans="2:10" x14ac:dyDescent="0.3">
      <c r="B6450" s="6">
        <v>1131430</v>
      </c>
      <c r="C6450" s="6">
        <v>1156</v>
      </c>
      <c r="D6450" s="6" t="str">
        <f>VLOOKUP(C6450,Customers!$B$8:$C$1412,2,FALSE)</f>
        <v>Nothing But Bargains</v>
      </c>
      <c r="E6450" s="7">
        <v>45366</v>
      </c>
      <c r="F6450" s="6">
        <v>2</v>
      </c>
      <c r="G6450" s="6" t="str">
        <f>VLOOKUP(F6450,'Other Data'!$B$17:$C$24,2,FALSE)</f>
        <v>ProductB</v>
      </c>
      <c r="H6450" s="6">
        <v>2</v>
      </c>
      <c r="I6450" s="8">
        <v>45366.435879629636</v>
      </c>
      <c r="J6450" s="6">
        <v>106</v>
      </c>
    </row>
    <row r="6451" spans="2:10" x14ac:dyDescent="0.3">
      <c r="B6451" s="6">
        <v>1131431</v>
      </c>
      <c r="C6451" s="6">
        <v>138</v>
      </c>
      <c r="D6451" s="6" t="str">
        <f>VLOOKUP(C6451,Customers!$B$8:$C$1412,2,FALSE)</f>
        <v>SDM - 0632</v>
      </c>
      <c r="E6451" s="7">
        <v>45366</v>
      </c>
      <c r="F6451" s="6">
        <v>6</v>
      </c>
      <c r="G6451" s="6" t="str">
        <f>VLOOKUP(F6451,'Other Data'!$B$17:$C$24,2,FALSE)</f>
        <v>ProductF</v>
      </c>
      <c r="H6451" s="9"/>
      <c r="I6451" s="9"/>
      <c r="J6451" s="9"/>
    </row>
    <row r="6452" spans="2:10" x14ac:dyDescent="0.3">
      <c r="B6452" s="6">
        <v>1131432</v>
      </c>
      <c r="C6452" s="6">
        <v>782</v>
      </c>
      <c r="D6452" s="6" t="str">
        <f>VLOOKUP(C6452,Customers!$B$8:$C$1412,2,FALSE)</f>
        <v>Hannah's Hallmark</v>
      </c>
      <c r="E6452" s="7">
        <v>45366</v>
      </c>
      <c r="F6452" s="6">
        <v>4</v>
      </c>
      <c r="G6452" s="6" t="str">
        <f>VLOOKUP(F6452,'Other Data'!$B$17:$C$24,2,FALSE)</f>
        <v>ProductD</v>
      </c>
      <c r="H6452" s="6">
        <v>7</v>
      </c>
      <c r="I6452" s="8">
        <v>45366.461527777785</v>
      </c>
      <c r="J6452" s="6">
        <v>113</v>
      </c>
    </row>
    <row r="6453" spans="2:10" x14ac:dyDescent="0.3">
      <c r="B6453" s="6">
        <v>1131433</v>
      </c>
      <c r="C6453" s="6">
        <v>395</v>
      </c>
      <c r="D6453" s="6" t="str">
        <f>VLOOKUP(C6453,Customers!$B$8:$C$1412,2,FALSE)</f>
        <v>Top Dollar Bargain Centre #35</v>
      </c>
      <c r="E6453" s="7">
        <v>45366</v>
      </c>
      <c r="F6453" s="6">
        <v>1</v>
      </c>
      <c r="G6453" s="6" t="str">
        <f>VLOOKUP(F6453,'Other Data'!$B$17:$C$24,2,FALSE)</f>
        <v>ProductA</v>
      </c>
      <c r="H6453" s="6">
        <v>6</v>
      </c>
      <c r="I6453" s="8">
        <v>45366.477951388893</v>
      </c>
      <c r="J6453" s="6">
        <v>112</v>
      </c>
    </row>
    <row r="6454" spans="2:10" x14ac:dyDescent="0.3">
      <c r="B6454" s="6">
        <v>1131434</v>
      </c>
      <c r="C6454" s="6">
        <v>577</v>
      </c>
      <c r="D6454" s="6" t="str">
        <f>VLOOKUP(C6454,Customers!$B$8:$C$1412,2,FALSE)</f>
        <v>Your Dollar Store With More #214</v>
      </c>
      <c r="E6454" s="7">
        <v>45366</v>
      </c>
      <c r="F6454" s="6">
        <v>1</v>
      </c>
      <c r="G6454" s="6" t="str">
        <f>VLOOKUP(F6454,'Other Data'!$B$17:$C$24,2,FALSE)</f>
        <v>ProductA</v>
      </c>
      <c r="H6454" s="6">
        <v>2</v>
      </c>
      <c r="I6454" s="8">
        <v>45366.495127314818</v>
      </c>
      <c r="J6454" s="6">
        <v>120</v>
      </c>
    </row>
    <row r="6455" spans="2:10" x14ac:dyDescent="0.3">
      <c r="B6455" s="6">
        <v>1131435</v>
      </c>
      <c r="C6455" s="6">
        <v>383</v>
      </c>
      <c r="D6455" s="6" t="str">
        <f>VLOOKUP(C6455,Customers!$B$8:$C$1412,2,FALSE)</f>
        <v>VINCENTS OF SOUTHHAMPTON</v>
      </c>
      <c r="E6455" s="7">
        <v>45366</v>
      </c>
      <c r="F6455" s="6">
        <v>4</v>
      </c>
      <c r="G6455" s="6" t="str">
        <f>VLOOKUP(F6455,'Other Data'!$B$17:$C$24,2,FALSE)</f>
        <v>ProductD</v>
      </c>
      <c r="H6455" s="6">
        <v>6</v>
      </c>
      <c r="I6455" s="8">
        <v>45366.509363425932</v>
      </c>
      <c r="J6455" s="6">
        <v>133</v>
      </c>
    </row>
    <row r="6456" spans="2:10" x14ac:dyDescent="0.3">
      <c r="B6456" s="6">
        <v>1131436</v>
      </c>
      <c r="C6456" s="6">
        <v>1097</v>
      </c>
      <c r="D6456" s="6" t="str">
        <f>VLOOKUP(C6456,Customers!$B$8:$C$1412,2,FALSE)</f>
        <v>Emerald Necklace Marina</v>
      </c>
      <c r="E6456" s="7">
        <v>45366</v>
      </c>
      <c r="F6456" s="6">
        <v>6</v>
      </c>
      <c r="G6456" s="6" t="str">
        <f>VLOOKUP(F6456,'Other Data'!$B$17:$C$24,2,FALSE)</f>
        <v>ProductF</v>
      </c>
      <c r="H6456" s="9"/>
      <c r="I6456" s="9"/>
      <c r="J6456" s="9"/>
    </row>
    <row r="6457" spans="2:10" x14ac:dyDescent="0.3">
      <c r="B6457" s="6">
        <v>1131437</v>
      </c>
      <c r="C6457" s="6">
        <v>95</v>
      </c>
      <c r="D6457" s="6" t="str">
        <f>VLOOKUP(C6457,Customers!$B$8:$C$1412,2,FALSE)</f>
        <v>Boutique Camee - Victoriaville</v>
      </c>
      <c r="E6457" s="7">
        <v>45366</v>
      </c>
      <c r="F6457" s="6">
        <v>5</v>
      </c>
      <c r="G6457" s="6" t="str">
        <f>VLOOKUP(F6457,'Other Data'!$B$17:$C$24,2,FALSE)</f>
        <v>ProductE</v>
      </c>
      <c r="H6457" s="6">
        <v>6</v>
      </c>
      <c r="I6457" s="8">
        <v>45366.531111111115</v>
      </c>
      <c r="J6457" s="6">
        <v>117</v>
      </c>
    </row>
    <row r="6458" spans="2:10" x14ac:dyDescent="0.3">
      <c r="B6458" s="6">
        <v>1131438</v>
      </c>
      <c r="C6458" s="6">
        <v>545</v>
      </c>
      <c r="D6458" s="6" t="str">
        <f>VLOOKUP(C6458,Customers!$B$8:$C$1412,2,FALSE)</f>
        <v>Earth Stone Jewellery</v>
      </c>
      <c r="E6458" s="7">
        <v>45366</v>
      </c>
      <c r="F6458" s="6">
        <v>3</v>
      </c>
      <c r="G6458" s="6" t="str">
        <f>VLOOKUP(F6458,'Other Data'!$B$17:$C$24,2,FALSE)</f>
        <v>ProductC</v>
      </c>
      <c r="H6458" s="6">
        <v>7</v>
      </c>
      <c r="I6458" s="8">
        <v>45366.547453703708</v>
      </c>
      <c r="J6458" s="6">
        <v>117</v>
      </c>
    </row>
    <row r="6459" spans="2:10" x14ac:dyDescent="0.3">
      <c r="B6459" s="6">
        <v>1131439</v>
      </c>
      <c r="C6459" s="6">
        <v>343</v>
      </c>
      <c r="D6459" s="6" t="str">
        <f>VLOOKUP(C6459,Customers!$B$8:$C$1412,2,FALSE)</f>
        <v>Zellers Store #453</v>
      </c>
      <c r="E6459" s="7">
        <v>45366</v>
      </c>
      <c r="F6459" s="6">
        <v>4</v>
      </c>
      <c r="G6459" s="6" t="str">
        <f>VLOOKUP(F6459,'Other Data'!$B$17:$C$24,2,FALSE)</f>
        <v>ProductD</v>
      </c>
      <c r="H6459" s="6">
        <v>7</v>
      </c>
      <c r="I6459" s="8">
        <v>45366.560752314821</v>
      </c>
      <c r="J6459" s="6">
        <v>124</v>
      </c>
    </row>
    <row r="6460" spans="2:10" x14ac:dyDescent="0.3">
      <c r="B6460" s="6">
        <v>1131440</v>
      </c>
      <c r="C6460" s="6">
        <v>1105</v>
      </c>
      <c r="D6460" s="6" t="str">
        <f>VLOOKUP(C6460,Customers!$B$8:$C$1412,2,FALSE)</f>
        <v>Primerica</v>
      </c>
      <c r="E6460" s="7">
        <v>45366</v>
      </c>
      <c r="F6460" s="6">
        <v>4</v>
      </c>
      <c r="G6460" s="6" t="str">
        <f>VLOOKUP(F6460,'Other Data'!$B$17:$C$24,2,FALSE)</f>
        <v>ProductD</v>
      </c>
      <c r="H6460" s="6">
        <v>7</v>
      </c>
      <c r="I6460" s="8">
        <v>45366.570567129638</v>
      </c>
      <c r="J6460" s="6">
        <v>125</v>
      </c>
    </row>
    <row r="6461" spans="2:10" x14ac:dyDescent="0.3">
      <c r="B6461" s="6">
        <v>1131441</v>
      </c>
      <c r="C6461" s="6">
        <v>634</v>
      </c>
      <c r="D6461" s="6" t="str">
        <f>VLOOKUP(C6461,Customers!$B$8:$C$1412,2,FALSE)</f>
        <v>Pharmasave - 314</v>
      </c>
      <c r="E6461" s="7">
        <v>45366</v>
      </c>
      <c r="F6461" s="6">
        <v>3</v>
      </c>
      <c r="G6461" s="6" t="str">
        <f>VLOOKUP(F6461,'Other Data'!$B$17:$C$24,2,FALSE)</f>
        <v>ProductC</v>
      </c>
      <c r="H6461" s="6">
        <v>3</v>
      </c>
      <c r="I6461" s="8">
        <v>45366.583958333344</v>
      </c>
      <c r="J6461" s="6">
        <v>119</v>
      </c>
    </row>
    <row r="6462" spans="2:10" x14ac:dyDescent="0.3">
      <c r="B6462" s="6">
        <v>1131442</v>
      </c>
      <c r="C6462" s="6">
        <v>1200</v>
      </c>
      <c r="D6462" s="6" t="str">
        <f>VLOOKUP(C6462,Customers!$B$8:$C$1412,2,FALSE)</f>
        <v>Anheuser-Busch Companies, Inc.</v>
      </c>
      <c r="E6462" s="7">
        <v>45366</v>
      </c>
      <c r="F6462" s="6">
        <v>2</v>
      </c>
      <c r="G6462" s="6" t="str">
        <f>VLOOKUP(F6462,'Other Data'!$B$17:$C$24,2,FALSE)</f>
        <v>ProductB</v>
      </c>
      <c r="H6462" s="6">
        <v>2</v>
      </c>
      <c r="I6462" s="8">
        <v>45366.595127314824</v>
      </c>
      <c r="J6462" s="6">
        <v>108</v>
      </c>
    </row>
    <row r="6463" spans="2:10" x14ac:dyDescent="0.3">
      <c r="B6463" s="6">
        <v>1131443</v>
      </c>
      <c r="C6463" s="6">
        <v>1297</v>
      </c>
      <c r="D6463" s="6" t="str">
        <f>VLOOKUP(C6463,Customers!$B$8:$C$1412,2,FALSE)</f>
        <v>Simply Fresh</v>
      </c>
      <c r="E6463" s="7">
        <v>45366</v>
      </c>
      <c r="F6463" s="6">
        <v>2</v>
      </c>
      <c r="G6463" s="6" t="str">
        <f>VLOOKUP(F6463,'Other Data'!$B$17:$C$24,2,FALSE)</f>
        <v>ProductB</v>
      </c>
      <c r="H6463" s="6">
        <v>5</v>
      </c>
      <c r="I6463" s="8">
        <v>45366.608958333345</v>
      </c>
      <c r="J6463" s="6">
        <v>110</v>
      </c>
    </row>
    <row r="6464" spans="2:10" x14ac:dyDescent="0.3">
      <c r="B6464" s="6">
        <v>1131444</v>
      </c>
      <c r="C6464" s="6">
        <v>417</v>
      </c>
      <c r="D6464" s="6" t="str">
        <f>VLOOKUP(C6464,Customers!$B$8:$C$1412,2,FALSE)</f>
        <v>Charmed Life</v>
      </c>
      <c r="E6464" s="7">
        <v>45366</v>
      </c>
      <c r="F6464" s="6">
        <v>4</v>
      </c>
      <c r="G6464" s="6" t="str">
        <f>VLOOKUP(F6464,'Other Data'!$B$17:$C$24,2,FALSE)</f>
        <v>ProductD</v>
      </c>
      <c r="H6464" s="6">
        <v>2</v>
      </c>
      <c r="I6464" s="8">
        <v>45366.621076388903</v>
      </c>
      <c r="J6464" s="6">
        <v>108</v>
      </c>
    </row>
    <row r="6465" spans="2:10" x14ac:dyDescent="0.3">
      <c r="B6465" s="6">
        <v>1131445</v>
      </c>
      <c r="C6465" s="6">
        <v>1359</v>
      </c>
      <c r="D6465" s="6" t="str">
        <f>VLOOKUP(C6465,Customers!$B$8:$C$1412,2,FALSE)</f>
        <v>Barb &amp; Betty 's Hallmark</v>
      </c>
      <c r="E6465" s="7">
        <v>45366</v>
      </c>
      <c r="F6465" s="6">
        <v>4</v>
      </c>
      <c r="G6465" s="6" t="str">
        <f>VLOOKUP(F6465,'Other Data'!$B$17:$C$24,2,FALSE)</f>
        <v>ProductD</v>
      </c>
      <c r="H6465" s="6">
        <v>7</v>
      </c>
      <c r="I6465" s="8">
        <v>45366.633530092608</v>
      </c>
      <c r="J6465" s="6">
        <v>133</v>
      </c>
    </row>
    <row r="6466" spans="2:10" x14ac:dyDescent="0.3">
      <c r="B6466" s="6">
        <v>1131446</v>
      </c>
      <c r="C6466" s="6">
        <v>215</v>
      </c>
      <c r="D6466" s="6" t="str">
        <f>VLOOKUP(C6466,Customers!$B$8:$C$1412,2,FALSE)</f>
        <v>Neat Stuff</v>
      </c>
      <c r="E6466" s="7">
        <v>45366</v>
      </c>
      <c r="F6466" s="6">
        <v>2</v>
      </c>
      <c r="G6466" s="6" t="str">
        <f>VLOOKUP(F6466,'Other Data'!$B$17:$C$24,2,FALSE)</f>
        <v>ProductB</v>
      </c>
      <c r="H6466" s="6">
        <v>7</v>
      </c>
      <c r="I6466" s="8">
        <v>45366.645416666681</v>
      </c>
      <c r="J6466" s="6">
        <v>111</v>
      </c>
    </row>
    <row r="6467" spans="2:10" x14ac:dyDescent="0.3">
      <c r="B6467" s="6">
        <v>1131447</v>
      </c>
      <c r="C6467" s="6">
        <v>656</v>
      </c>
      <c r="D6467" s="6" t="str">
        <f>VLOOKUP(C6467,Customers!$B$8:$C$1412,2,FALSE)</f>
        <v>Summerland Pharmacy</v>
      </c>
      <c r="E6467" s="7">
        <v>45366</v>
      </c>
      <c r="F6467" s="6">
        <v>1</v>
      </c>
      <c r="G6467" s="6" t="str">
        <f>VLOOKUP(F6467,'Other Data'!$B$17:$C$24,2,FALSE)</f>
        <v>ProductA</v>
      </c>
      <c r="H6467" s="6">
        <v>3</v>
      </c>
      <c r="I6467" s="8">
        <v>45366.655625000014</v>
      </c>
      <c r="J6467" s="6">
        <v>112</v>
      </c>
    </row>
    <row r="6468" spans="2:10" x14ac:dyDescent="0.3">
      <c r="B6468" s="6">
        <v>1131448</v>
      </c>
      <c r="C6468" s="6">
        <v>400</v>
      </c>
      <c r="D6468" s="6" t="str">
        <f>VLOOKUP(C6468,Customers!$B$8:$C$1412,2,FALSE)</f>
        <v>Magic Mountain</v>
      </c>
      <c r="E6468" s="7">
        <v>45366</v>
      </c>
      <c r="F6468" s="6">
        <v>1</v>
      </c>
      <c r="G6468" s="6" t="str">
        <f>VLOOKUP(F6468,'Other Data'!$B$17:$C$24,2,FALSE)</f>
        <v>ProductA</v>
      </c>
      <c r="H6468" s="6">
        <v>6</v>
      </c>
      <c r="I6468" s="8">
        <v>45366.670717592606</v>
      </c>
      <c r="J6468" s="6">
        <v>122</v>
      </c>
    </row>
    <row r="6469" spans="2:10" x14ac:dyDescent="0.3">
      <c r="B6469" s="6">
        <v>1131449</v>
      </c>
      <c r="C6469" s="6">
        <v>554</v>
      </c>
      <c r="D6469" s="6" t="str">
        <f>VLOOKUP(C6469,Customers!$B$8:$C$1412,2,FALSE)</f>
        <v>Hallmark</v>
      </c>
      <c r="E6469" s="7">
        <v>45366</v>
      </c>
      <c r="F6469" s="6">
        <v>5</v>
      </c>
      <c r="G6469" s="6" t="str">
        <f>VLOOKUP(F6469,'Other Data'!$B$17:$C$24,2,FALSE)</f>
        <v>ProductE</v>
      </c>
      <c r="H6469" s="6">
        <v>2</v>
      </c>
      <c r="I6469" s="8">
        <v>45366.686064814829</v>
      </c>
      <c r="J6469" s="6">
        <v>123</v>
      </c>
    </row>
    <row r="6470" spans="2:10" x14ac:dyDescent="0.3">
      <c r="B6470" s="6">
        <v>1131450</v>
      </c>
      <c r="C6470" s="6">
        <v>1244</v>
      </c>
      <c r="D6470" s="6" t="str">
        <f>VLOOKUP(C6470,Customers!$B$8:$C$1412,2,FALSE)</f>
        <v>MVRMC Auxilliary Gift Shop</v>
      </c>
      <c r="E6470" s="7">
        <v>45366</v>
      </c>
      <c r="F6470" s="6">
        <v>6</v>
      </c>
      <c r="G6470" s="6" t="str">
        <f>VLOOKUP(F6470,'Other Data'!$B$17:$C$24,2,FALSE)</f>
        <v>ProductF</v>
      </c>
      <c r="H6470" s="9"/>
      <c r="I6470" s="9"/>
      <c r="J6470" s="9"/>
    </row>
    <row r="6471" spans="2:10" x14ac:dyDescent="0.3">
      <c r="B6471" s="6">
        <v>1131451</v>
      </c>
      <c r="C6471" s="6">
        <v>407</v>
      </c>
      <c r="D6471" s="6" t="str">
        <f>VLOOKUP(C6471,Customers!$B$8:$C$1412,2,FALSE)</f>
        <v>Grand River Hospital</v>
      </c>
      <c r="E6471" s="7">
        <v>45366</v>
      </c>
      <c r="F6471" s="6">
        <v>1</v>
      </c>
      <c r="G6471" s="6" t="str">
        <f>VLOOKUP(F6471,'Other Data'!$B$17:$C$24,2,FALSE)</f>
        <v>ProductA</v>
      </c>
      <c r="H6471" s="6">
        <v>4</v>
      </c>
      <c r="I6471" s="8">
        <v>45366.718726851868</v>
      </c>
      <c r="J6471" s="6">
        <v>128</v>
      </c>
    </row>
    <row r="6472" spans="2:10" x14ac:dyDescent="0.3">
      <c r="B6472" s="6">
        <v>1131452</v>
      </c>
      <c r="C6472" s="6">
        <v>1370</v>
      </c>
      <c r="D6472" s="6" t="str">
        <f>VLOOKUP(C6472,Customers!$B$8:$C$1412,2,FALSE)</f>
        <v>Brenners</v>
      </c>
      <c r="E6472" s="7">
        <v>45366</v>
      </c>
      <c r="F6472" s="6">
        <v>2</v>
      </c>
      <c r="G6472" s="6" t="str">
        <f>VLOOKUP(F6472,'Other Data'!$B$17:$C$24,2,FALSE)</f>
        <v>ProductB</v>
      </c>
      <c r="H6472" s="6">
        <v>6</v>
      </c>
      <c r="I6472" s="8">
        <v>45366.734675925945</v>
      </c>
      <c r="J6472" s="6">
        <v>108</v>
      </c>
    </row>
    <row r="6473" spans="2:10" x14ac:dyDescent="0.3">
      <c r="B6473" s="6">
        <v>1131453</v>
      </c>
      <c r="C6473" s="6">
        <v>1408</v>
      </c>
      <c r="D6473" s="6" t="str">
        <f>VLOOKUP(C6473,Customers!$B$8:$C$1412,2,FALSE)</f>
        <v>Bird In Hand</v>
      </c>
      <c r="E6473" s="7">
        <v>45369</v>
      </c>
      <c r="F6473" s="6">
        <v>5</v>
      </c>
      <c r="G6473" s="6" t="str">
        <f>VLOOKUP(F6473,'Other Data'!$B$17:$C$24,2,FALSE)</f>
        <v>ProductE</v>
      </c>
      <c r="H6473" s="6">
        <v>3</v>
      </c>
      <c r="I6473" s="8">
        <v>45369.333333333336</v>
      </c>
      <c r="J6473" s="6">
        <v>109</v>
      </c>
    </row>
    <row r="6474" spans="2:10" x14ac:dyDescent="0.3">
      <c r="B6474" s="6">
        <v>1131454</v>
      </c>
      <c r="C6474" s="6">
        <v>657</v>
      </c>
      <c r="D6474" s="6" t="str">
        <f>VLOOKUP(C6474,Customers!$B$8:$C$1412,2,FALSE)</f>
        <v>Peoples Drug Mart # 122</v>
      </c>
      <c r="E6474" s="7">
        <v>45369</v>
      </c>
      <c r="F6474" s="6">
        <v>2</v>
      </c>
      <c r="G6474" s="6" t="str">
        <f>VLOOKUP(F6474,'Other Data'!$B$17:$C$24,2,FALSE)</f>
        <v>ProductB</v>
      </c>
      <c r="H6474" s="6">
        <v>2</v>
      </c>
      <c r="I6474" s="8">
        <v>45369.34987268519</v>
      </c>
      <c r="J6474" s="6">
        <v>124</v>
      </c>
    </row>
    <row r="6475" spans="2:10" x14ac:dyDescent="0.3">
      <c r="B6475" s="6">
        <v>1131455</v>
      </c>
      <c r="C6475" s="6">
        <v>462</v>
      </c>
      <c r="D6475" s="6" t="str">
        <f>VLOOKUP(C6475,Customers!$B$8:$C$1412,2,FALSE)</f>
        <v>Celestial Gold</v>
      </c>
      <c r="E6475" s="7">
        <v>45369</v>
      </c>
      <c r="F6475" s="6">
        <v>6</v>
      </c>
      <c r="G6475" s="6" t="str">
        <f>VLOOKUP(F6475,'Other Data'!$B$17:$C$24,2,FALSE)</f>
        <v>ProductF</v>
      </c>
      <c r="H6475" s="9"/>
      <c r="I6475" s="9"/>
      <c r="J6475" s="9"/>
    </row>
    <row r="6476" spans="2:10" x14ac:dyDescent="0.3">
      <c r="B6476" s="6">
        <v>1131456</v>
      </c>
      <c r="C6476" s="6">
        <v>791</v>
      </c>
      <c r="D6476" s="6" t="str">
        <f>VLOOKUP(C6476,Customers!$B$8:$C$1412,2,FALSE)</f>
        <v>Sea Street</v>
      </c>
      <c r="E6476" s="7">
        <v>45369</v>
      </c>
      <c r="F6476" s="6">
        <v>6</v>
      </c>
      <c r="G6476" s="6" t="str">
        <f>VLOOKUP(F6476,'Other Data'!$B$17:$C$24,2,FALSE)</f>
        <v>ProductF</v>
      </c>
      <c r="H6476" s="9"/>
      <c r="I6476" s="9"/>
      <c r="J6476" s="9"/>
    </row>
    <row r="6477" spans="2:10" x14ac:dyDescent="0.3">
      <c r="B6477" s="6">
        <v>1131457</v>
      </c>
      <c r="C6477" s="6">
        <v>1099</v>
      </c>
      <c r="D6477" s="6" t="str">
        <f>VLOOKUP(C6477,Customers!$B$8:$C$1412,2,FALSE)</f>
        <v>Justin Weiss</v>
      </c>
      <c r="E6477" s="7">
        <v>45369</v>
      </c>
      <c r="F6477" s="6">
        <v>6</v>
      </c>
      <c r="G6477" s="6" t="str">
        <f>VLOOKUP(F6477,'Other Data'!$B$17:$C$24,2,FALSE)</f>
        <v>ProductF</v>
      </c>
      <c r="H6477" s="9"/>
      <c r="I6477" s="9"/>
      <c r="J6477" s="9"/>
    </row>
    <row r="6478" spans="2:10" x14ac:dyDescent="0.3">
      <c r="B6478" s="6">
        <v>1131458</v>
      </c>
      <c r="C6478" s="6">
        <v>1319</v>
      </c>
      <c r="D6478" s="6" t="str">
        <f>VLOOKUP(C6478,Customers!$B$8:$C$1412,2,FALSE)</f>
        <v>Los Altos Card &amp; Party</v>
      </c>
      <c r="E6478" s="7">
        <v>45369</v>
      </c>
      <c r="F6478" s="6">
        <v>2</v>
      </c>
      <c r="G6478" s="6" t="str">
        <f>VLOOKUP(F6478,'Other Data'!$B$17:$C$24,2,FALSE)</f>
        <v>ProductB</v>
      </c>
      <c r="H6478" s="6">
        <v>6</v>
      </c>
      <c r="I6478" s="8">
        <v>45369.393981481488</v>
      </c>
      <c r="J6478" s="6">
        <v>120</v>
      </c>
    </row>
    <row r="6479" spans="2:10" x14ac:dyDescent="0.3">
      <c r="B6479" s="6">
        <v>1131459</v>
      </c>
      <c r="C6479" s="6">
        <v>379</v>
      </c>
      <c r="D6479" s="6" t="str">
        <f>VLOOKUP(C6479,Customers!$B$8:$C$1412,2,FALSE)</f>
        <v>Home Hardware</v>
      </c>
      <c r="E6479" s="7">
        <v>45369</v>
      </c>
      <c r="F6479" s="6">
        <v>4</v>
      </c>
      <c r="G6479" s="6" t="str">
        <f>VLOOKUP(F6479,'Other Data'!$B$17:$C$24,2,FALSE)</f>
        <v>ProductD</v>
      </c>
      <c r="H6479" s="6">
        <v>7</v>
      </c>
      <c r="I6479" s="8">
        <v>45369.408784722225</v>
      </c>
      <c r="J6479" s="6">
        <v>114</v>
      </c>
    </row>
    <row r="6480" spans="2:10" x14ac:dyDescent="0.3">
      <c r="B6480" s="6">
        <v>1131460</v>
      </c>
      <c r="C6480" s="6">
        <v>722</v>
      </c>
      <c r="D6480" s="6" t="str">
        <f>VLOOKUP(C6480,Customers!$B$8:$C$1412,2,FALSE)</f>
        <v>Your Dollars Store With More #123</v>
      </c>
      <c r="E6480" s="7">
        <v>45369</v>
      </c>
      <c r="F6480" s="6">
        <v>1</v>
      </c>
      <c r="G6480" s="6" t="str">
        <f>VLOOKUP(F6480,'Other Data'!$B$17:$C$24,2,FALSE)</f>
        <v>ProductA</v>
      </c>
      <c r="H6480" s="6">
        <v>4</v>
      </c>
      <c r="I6480" s="8">
        <v>45369.419756944444</v>
      </c>
      <c r="J6480" s="6">
        <v>122</v>
      </c>
    </row>
    <row r="6481" spans="2:10" x14ac:dyDescent="0.3">
      <c r="B6481" s="6">
        <v>1131461</v>
      </c>
      <c r="C6481" s="6">
        <v>488</v>
      </c>
      <c r="D6481" s="6" t="str">
        <f>VLOOKUP(C6481,Customers!$B$8:$C$1412,2,FALSE)</f>
        <v>Pharmasave - 490</v>
      </c>
      <c r="E6481" s="7">
        <v>45369</v>
      </c>
      <c r="F6481" s="6">
        <v>5</v>
      </c>
      <c r="G6481" s="6" t="str">
        <f>VLOOKUP(F6481,'Other Data'!$B$17:$C$24,2,FALSE)</f>
        <v>ProductE</v>
      </c>
      <c r="H6481" s="6">
        <v>5</v>
      </c>
      <c r="I6481" s="8">
        <v>45369.431562500002</v>
      </c>
      <c r="J6481" s="6">
        <v>117</v>
      </c>
    </row>
    <row r="6482" spans="2:10" x14ac:dyDescent="0.3">
      <c r="B6482" s="6">
        <v>1131462</v>
      </c>
      <c r="C6482" s="6">
        <v>142</v>
      </c>
      <c r="D6482" s="6" t="str">
        <f>VLOOKUP(C6482,Customers!$B$8:$C$1412,2,FALSE)</f>
        <v>Bowie's</v>
      </c>
      <c r="E6482" s="7">
        <v>45369</v>
      </c>
      <c r="F6482" s="6">
        <v>2</v>
      </c>
      <c r="G6482" s="6" t="str">
        <f>VLOOKUP(F6482,'Other Data'!$B$17:$C$24,2,FALSE)</f>
        <v>ProductB</v>
      </c>
      <c r="H6482" s="6">
        <v>3</v>
      </c>
      <c r="I6482" s="8">
        <v>45369.442673611113</v>
      </c>
      <c r="J6482" s="6">
        <v>113</v>
      </c>
    </row>
    <row r="6483" spans="2:10" x14ac:dyDescent="0.3">
      <c r="B6483" s="6">
        <v>1131463</v>
      </c>
      <c r="C6483" s="6">
        <v>995</v>
      </c>
      <c r="D6483" s="6" t="str">
        <f>VLOOKUP(C6483,Customers!$B$8:$C$1412,2,FALSE)</f>
        <v>Rosies Hallmark</v>
      </c>
      <c r="E6483" s="7">
        <v>45369</v>
      </c>
      <c r="F6483" s="6">
        <v>6</v>
      </c>
      <c r="G6483" s="6" t="str">
        <f>VLOOKUP(F6483,'Other Data'!$B$17:$C$24,2,FALSE)</f>
        <v>ProductF</v>
      </c>
      <c r="H6483" s="9"/>
      <c r="I6483" s="9"/>
      <c r="J6483" s="9"/>
    </row>
    <row r="6484" spans="2:10" x14ac:dyDescent="0.3">
      <c r="B6484" s="6">
        <v>1131464</v>
      </c>
      <c r="C6484" s="6">
        <v>1271</v>
      </c>
      <c r="D6484" s="6" t="str">
        <f>VLOOKUP(C6484,Customers!$B$8:$C$1412,2,FALSE)</f>
        <v>Zap' ' ' Oh!</v>
      </c>
      <c r="E6484" s="7">
        <v>45369</v>
      </c>
      <c r="F6484" s="6">
        <v>6</v>
      </c>
      <c r="G6484" s="6" t="str">
        <f>VLOOKUP(F6484,'Other Data'!$B$17:$C$24,2,FALSE)</f>
        <v>ProductF</v>
      </c>
      <c r="H6484" s="9"/>
      <c r="I6484" s="9"/>
      <c r="J6484" s="9"/>
    </row>
    <row r="6485" spans="2:10" x14ac:dyDescent="0.3">
      <c r="B6485" s="6">
        <v>1131465</v>
      </c>
      <c r="C6485" s="6">
        <v>963</v>
      </c>
      <c r="D6485" s="6" t="str">
        <f>VLOOKUP(C6485,Customers!$B$8:$C$1412,2,FALSE)</f>
        <v>Pun's</v>
      </c>
      <c r="E6485" s="7">
        <v>45369</v>
      </c>
      <c r="F6485" s="6">
        <v>3</v>
      </c>
      <c r="G6485" s="6" t="str">
        <f>VLOOKUP(F6485,'Other Data'!$B$17:$C$24,2,FALSE)</f>
        <v>ProductC</v>
      </c>
      <c r="H6485" s="6">
        <v>5</v>
      </c>
      <c r="I6485" s="8">
        <v>45369.480902777774</v>
      </c>
      <c r="J6485" s="6">
        <v>109</v>
      </c>
    </row>
    <row r="6486" spans="2:10" x14ac:dyDescent="0.3">
      <c r="B6486" s="6">
        <v>1131466</v>
      </c>
      <c r="C6486" s="6">
        <v>12</v>
      </c>
      <c r="D6486" s="6" t="str">
        <f>VLOOKUP(C6486,Customers!$B$8:$C$1412,2,FALSE)</f>
        <v>Buck or Two #502</v>
      </c>
      <c r="E6486" s="7">
        <v>45369</v>
      </c>
      <c r="F6486" s="6">
        <v>1</v>
      </c>
      <c r="G6486" s="6" t="str">
        <f>VLOOKUP(F6486,'Other Data'!$B$17:$C$24,2,FALSE)</f>
        <v>ProductA</v>
      </c>
      <c r="H6486" s="6">
        <v>2</v>
      </c>
      <c r="I6486" s="8">
        <v>45369.491111111107</v>
      </c>
      <c r="J6486" s="6">
        <v>124</v>
      </c>
    </row>
    <row r="6487" spans="2:10" x14ac:dyDescent="0.3">
      <c r="B6487" s="6">
        <v>1131467</v>
      </c>
      <c r="C6487" s="6">
        <v>1060</v>
      </c>
      <c r="D6487" s="6" t="str">
        <f>VLOOKUP(C6487,Customers!$B$8:$C$1412,2,FALSE)</f>
        <v>Birmingham Museum Of Art</v>
      </c>
      <c r="E6487" s="7">
        <v>45369</v>
      </c>
      <c r="F6487" s="6">
        <v>3</v>
      </c>
      <c r="G6487" s="6" t="str">
        <f>VLOOKUP(F6487,'Other Data'!$B$17:$C$24,2,FALSE)</f>
        <v>ProductC</v>
      </c>
      <c r="H6487" s="6">
        <v>4</v>
      </c>
      <c r="I6487" s="8">
        <v>45369.503645833327</v>
      </c>
      <c r="J6487" s="6">
        <v>133</v>
      </c>
    </row>
    <row r="6488" spans="2:10" x14ac:dyDescent="0.3">
      <c r="B6488" s="6">
        <v>1131468</v>
      </c>
      <c r="C6488" s="6">
        <v>1276</v>
      </c>
      <c r="D6488" s="6" t="str">
        <f>VLOOKUP(C6488,Customers!$B$8:$C$1412,2,FALSE)</f>
        <v>Wild Wild West Gambling Hall &amp; Hotel</v>
      </c>
      <c r="E6488" s="7">
        <v>45369</v>
      </c>
      <c r="F6488" s="6">
        <v>6</v>
      </c>
      <c r="G6488" s="6" t="str">
        <f>VLOOKUP(F6488,'Other Data'!$B$17:$C$24,2,FALSE)</f>
        <v>ProductF</v>
      </c>
      <c r="H6488" s="9"/>
      <c r="I6488" s="9"/>
      <c r="J6488" s="9"/>
    </row>
    <row r="6489" spans="2:10" x14ac:dyDescent="0.3">
      <c r="B6489" s="6">
        <v>1131469</v>
      </c>
      <c r="C6489" s="6">
        <v>42</v>
      </c>
      <c r="D6489" s="6" t="str">
        <f>VLOOKUP(C6489,Customers!$B$8:$C$1412,2,FALSE)</f>
        <v>Natural Solutions</v>
      </c>
      <c r="E6489" s="7">
        <v>45369</v>
      </c>
      <c r="F6489" s="6">
        <v>1</v>
      </c>
      <c r="G6489" s="6" t="str">
        <f>VLOOKUP(F6489,'Other Data'!$B$17:$C$24,2,FALSE)</f>
        <v>ProductA</v>
      </c>
      <c r="H6489" s="6">
        <v>4</v>
      </c>
      <c r="I6489" s="8">
        <v>45369.527511574066</v>
      </c>
      <c r="J6489" s="6">
        <v>114</v>
      </c>
    </row>
    <row r="6490" spans="2:10" x14ac:dyDescent="0.3">
      <c r="B6490" s="6">
        <v>1131470</v>
      </c>
      <c r="C6490" s="6">
        <v>1359</v>
      </c>
      <c r="D6490" s="6" t="str">
        <f>VLOOKUP(C6490,Customers!$B$8:$C$1412,2,FALSE)</f>
        <v>Barb &amp; Betty 's Hallmark</v>
      </c>
      <c r="E6490" s="7">
        <v>45369</v>
      </c>
      <c r="F6490" s="6">
        <v>5</v>
      </c>
      <c r="G6490" s="6" t="str">
        <f>VLOOKUP(F6490,'Other Data'!$B$17:$C$24,2,FALSE)</f>
        <v>ProductE</v>
      </c>
      <c r="H6490" s="6">
        <v>2</v>
      </c>
      <c r="I6490" s="8">
        <v>45369.542893518512</v>
      </c>
      <c r="J6490" s="6">
        <v>118</v>
      </c>
    </row>
    <row r="6491" spans="2:10" x14ac:dyDescent="0.3">
      <c r="B6491" s="6">
        <v>1131471</v>
      </c>
      <c r="C6491" s="6">
        <v>1088</v>
      </c>
      <c r="D6491" s="6" t="str">
        <f>VLOOKUP(C6491,Customers!$B$8:$C$1412,2,FALSE)</f>
        <v>My Favourite Things - Lexington</v>
      </c>
      <c r="E6491" s="7">
        <v>45369</v>
      </c>
      <c r="F6491" s="6">
        <v>1</v>
      </c>
      <c r="G6491" s="6" t="str">
        <f>VLOOKUP(F6491,'Other Data'!$B$17:$C$24,2,FALSE)</f>
        <v>ProductA</v>
      </c>
      <c r="H6491" s="6">
        <v>2</v>
      </c>
      <c r="I6491" s="8">
        <v>45369.554861111108</v>
      </c>
      <c r="J6491" s="6">
        <v>129</v>
      </c>
    </row>
    <row r="6492" spans="2:10" x14ac:dyDescent="0.3">
      <c r="B6492" s="6">
        <v>1131472</v>
      </c>
      <c r="C6492" s="6">
        <v>1338</v>
      </c>
      <c r="D6492" s="6" t="str">
        <f>VLOOKUP(C6492,Customers!$B$8:$C$1412,2,FALSE)</f>
        <v>Designs by Diane</v>
      </c>
      <c r="E6492" s="7">
        <v>45369</v>
      </c>
      <c r="F6492" s="6">
        <v>6</v>
      </c>
      <c r="G6492" s="6" t="str">
        <f>VLOOKUP(F6492,'Other Data'!$B$17:$C$24,2,FALSE)</f>
        <v>ProductF</v>
      </c>
      <c r="H6492" s="9"/>
      <c r="I6492" s="9"/>
      <c r="J6492" s="9"/>
    </row>
    <row r="6493" spans="2:10" x14ac:dyDescent="0.3">
      <c r="B6493" s="6">
        <v>1131473</v>
      </c>
      <c r="C6493" s="6">
        <v>1233</v>
      </c>
      <c r="D6493" s="6" t="str">
        <f>VLOOKUP(C6493,Customers!$B$8:$C$1412,2,FALSE)</f>
        <v>Learning Express</v>
      </c>
      <c r="E6493" s="7">
        <v>45369</v>
      </c>
      <c r="F6493" s="6">
        <v>3</v>
      </c>
      <c r="G6493" s="6" t="str">
        <f>VLOOKUP(F6493,'Other Data'!$B$17:$C$24,2,FALSE)</f>
        <v>ProductC</v>
      </c>
      <c r="H6493" s="6">
        <v>3</v>
      </c>
      <c r="I6493" s="8">
        <v>45369.579421296294</v>
      </c>
      <c r="J6493" s="6">
        <v>126</v>
      </c>
    </row>
    <row r="6494" spans="2:10" x14ac:dyDescent="0.3">
      <c r="B6494" s="6">
        <v>1131474</v>
      </c>
      <c r="C6494" s="6">
        <v>728</v>
      </c>
      <c r="D6494" s="6" t="str">
        <f>VLOOKUP(C6494,Customers!$B$8:$C$1412,2,FALSE)</f>
        <v>Peoples Drug Mart # 99</v>
      </c>
      <c r="E6494" s="7">
        <v>45369</v>
      </c>
      <c r="F6494" s="6">
        <v>6</v>
      </c>
      <c r="G6494" s="6" t="str">
        <f>VLOOKUP(F6494,'Other Data'!$B$17:$C$24,2,FALSE)</f>
        <v>ProductF</v>
      </c>
      <c r="H6494" s="9"/>
      <c r="I6494" s="9"/>
      <c r="J6494" s="9"/>
    </row>
    <row r="6495" spans="2:10" x14ac:dyDescent="0.3">
      <c r="B6495" s="6">
        <v>1131475</v>
      </c>
      <c r="C6495" s="6">
        <v>532</v>
      </c>
      <c r="D6495" s="6" t="str">
        <f>VLOOKUP(C6495,Customers!$B$8:$C$1412,2,FALSE)</f>
        <v>Little Shop of Hope c/o Warner industries</v>
      </c>
      <c r="E6495" s="7">
        <v>45369</v>
      </c>
      <c r="F6495" s="6">
        <v>1</v>
      </c>
      <c r="G6495" s="6" t="str">
        <f>VLOOKUP(F6495,'Other Data'!$B$17:$C$24,2,FALSE)</f>
        <v>ProductA</v>
      </c>
      <c r="H6495" s="6">
        <v>5</v>
      </c>
      <c r="I6495" s="8">
        <v>45369.606782407405</v>
      </c>
      <c r="J6495" s="6">
        <v>121</v>
      </c>
    </row>
    <row r="6496" spans="2:10" x14ac:dyDescent="0.3">
      <c r="B6496" s="6">
        <v>1131476</v>
      </c>
      <c r="C6496" s="6">
        <v>999</v>
      </c>
      <c r="D6496" s="6" t="str">
        <f>VLOOKUP(C6496,Customers!$B$8:$C$1412,2,FALSE)</f>
        <v>Harvest Moon Trading Co.</v>
      </c>
      <c r="E6496" s="7">
        <v>45369</v>
      </c>
      <c r="F6496" s="6">
        <v>6</v>
      </c>
      <c r="G6496" s="6" t="str">
        <f>VLOOKUP(F6496,'Other Data'!$B$17:$C$24,2,FALSE)</f>
        <v>ProductF</v>
      </c>
      <c r="H6496" s="9"/>
      <c r="I6496" s="9"/>
      <c r="J6496" s="9"/>
    </row>
    <row r="6497" spans="2:10" x14ac:dyDescent="0.3">
      <c r="B6497" s="6">
        <v>1131477</v>
      </c>
      <c r="C6497" s="6">
        <v>1348</v>
      </c>
      <c r="D6497" s="6" t="str">
        <f>VLOOKUP(C6497,Customers!$B$8:$C$1412,2,FALSE)</f>
        <v>Kathryn's of Kona</v>
      </c>
      <c r="E6497" s="7">
        <v>45369</v>
      </c>
      <c r="F6497" s="6">
        <v>6</v>
      </c>
      <c r="G6497" s="6" t="str">
        <f>VLOOKUP(F6497,'Other Data'!$B$17:$C$24,2,FALSE)</f>
        <v>ProductF</v>
      </c>
      <c r="H6497" s="9"/>
      <c r="I6497" s="9"/>
      <c r="J6497" s="9"/>
    </row>
    <row r="6498" spans="2:10" x14ac:dyDescent="0.3">
      <c r="B6498" s="6">
        <v>1131478</v>
      </c>
      <c r="C6498" s="6">
        <v>656</v>
      </c>
      <c r="D6498" s="6" t="str">
        <f>VLOOKUP(C6498,Customers!$B$8:$C$1412,2,FALSE)</f>
        <v>Summerland Pharmacy</v>
      </c>
      <c r="E6498" s="7">
        <v>45369</v>
      </c>
      <c r="F6498" s="6">
        <v>5</v>
      </c>
      <c r="G6498" s="6" t="str">
        <f>VLOOKUP(F6498,'Other Data'!$B$17:$C$24,2,FALSE)</f>
        <v>ProductE</v>
      </c>
      <c r="H6498" s="6">
        <v>2</v>
      </c>
      <c r="I6498" s="8">
        <v>45369.636944444435</v>
      </c>
      <c r="J6498" s="6">
        <v>109</v>
      </c>
    </row>
    <row r="6499" spans="2:10" x14ac:dyDescent="0.3">
      <c r="B6499" s="6">
        <v>1131479</v>
      </c>
      <c r="C6499" s="6">
        <v>609</v>
      </c>
      <c r="D6499" s="6" t="str">
        <f>VLOOKUP(C6499,Customers!$B$8:$C$1412,2,FALSE)</f>
        <v>Talisman Jewellery Ltd.</v>
      </c>
      <c r="E6499" s="7">
        <v>45369</v>
      </c>
      <c r="F6499" s="6">
        <v>6</v>
      </c>
      <c r="G6499" s="6" t="str">
        <f>VLOOKUP(F6499,'Other Data'!$B$17:$C$24,2,FALSE)</f>
        <v>ProductF</v>
      </c>
      <c r="H6499" s="9"/>
      <c r="I6499" s="9"/>
      <c r="J6499" s="9"/>
    </row>
    <row r="6500" spans="2:10" x14ac:dyDescent="0.3">
      <c r="B6500" s="6">
        <v>1131480</v>
      </c>
      <c r="C6500" s="6">
        <v>157</v>
      </c>
      <c r="D6500" s="6" t="str">
        <f>VLOOKUP(C6500,Customers!$B$8:$C$1412,2,FALSE)</f>
        <v>Olden Green</v>
      </c>
      <c r="E6500" s="7">
        <v>45369</v>
      </c>
      <c r="F6500" s="6">
        <v>6</v>
      </c>
      <c r="G6500" s="6" t="str">
        <f>VLOOKUP(F6500,'Other Data'!$B$17:$C$24,2,FALSE)</f>
        <v>ProductF</v>
      </c>
      <c r="H6500" s="9"/>
      <c r="I6500" s="9"/>
      <c r="J6500" s="9"/>
    </row>
    <row r="6501" spans="2:10" x14ac:dyDescent="0.3">
      <c r="B6501" s="6">
        <v>1131481</v>
      </c>
      <c r="C6501" s="6">
        <v>371</v>
      </c>
      <c r="D6501" s="6" t="str">
        <f>VLOOKUP(C6501,Customers!$B$8:$C$1412,2,FALSE)</f>
        <v>Good Time</v>
      </c>
      <c r="E6501" s="7">
        <v>45369</v>
      </c>
      <c r="F6501" s="6">
        <v>6</v>
      </c>
      <c r="G6501" s="6" t="str">
        <f>VLOOKUP(F6501,'Other Data'!$B$17:$C$24,2,FALSE)</f>
        <v>ProductF</v>
      </c>
      <c r="H6501" s="9"/>
      <c r="I6501" s="9"/>
      <c r="J6501" s="9"/>
    </row>
    <row r="6502" spans="2:10" x14ac:dyDescent="0.3">
      <c r="B6502" s="6">
        <v>1131482</v>
      </c>
      <c r="C6502" s="6">
        <v>1215</v>
      </c>
      <c r="D6502" s="6" t="str">
        <f>VLOOKUP(C6502,Customers!$B$8:$C$1412,2,FALSE)</f>
        <v>Dillar's Inc Olathe, KS</v>
      </c>
      <c r="E6502" s="7">
        <v>45369</v>
      </c>
      <c r="F6502" s="6">
        <v>3</v>
      </c>
      <c r="G6502" s="6" t="str">
        <f>VLOOKUP(F6502,'Other Data'!$B$17:$C$24,2,FALSE)</f>
        <v>ProductC</v>
      </c>
      <c r="H6502" s="6">
        <v>6</v>
      </c>
      <c r="I6502" s="8">
        <v>45369.689803240733</v>
      </c>
      <c r="J6502" s="6">
        <v>106</v>
      </c>
    </row>
    <row r="6503" spans="2:10" x14ac:dyDescent="0.3">
      <c r="B6503" s="6">
        <v>1131483</v>
      </c>
      <c r="C6503" s="6">
        <v>69</v>
      </c>
      <c r="D6503" s="6" t="str">
        <f>VLOOKUP(C6503,Customers!$B$8:$C$1412,2,FALSE)</f>
        <v>JUST US GIRLS INC</v>
      </c>
      <c r="E6503" s="7">
        <v>45369</v>
      </c>
      <c r="F6503" s="6">
        <v>6</v>
      </c>
      <c r="G6503" s="6" t="str">
        <f>VLOOKUP(F6503,'Other Data'!$B$17:$C$24,2,FALSE)</f>
        <v>ProductF</v>
      </c>
      <c r="H6503" s="9"/>
      <c r="I6503" s="9"/>
      <c r="J6503" s="9"/>
    </row>
    <row r="6504" spans="2:10" x14ac:dyDescent="0.3">
      <c r="B6504" s="6">
        <v>1131484</v>
      </c>
      <c r="C6504" s="6">
        <v>465</v>
      </c>
      <c r="D6504" s="6" t="str">
        <f>VLOOKUP(C6504,Customers!$B$8:$C$1412,2,FALSE)</f>
        <v>Pearls Inc.</v>
      </c>
      <c r="E6504" s="7">
        <v>45369</v>
      </c>
      <c r="F6504" s="6">
        <v>4</v>
      </c>
      <c r="G6504" s="6" t="str">
        <f>VLOOKUP(F6504,'Other Data'!$B$17:$C$24,2,FALSE)</f>
        <v>ProductD</v>
      </c>
      <c r="H6504" s="6">
        <v>4</v>
      </c>
      <c r="I6504" s="8">
        <v>45369.719467592586</v>
      </c>
      <c r="J6504" s="6">
        <v>109</v>
      </c>
    </row>
    <row r="6505" spans="2:10" x14ac:dyDescent="0.3">
      <c r="B6505" s="6">
        <v>1131485</v>
      </c>
      <c r="C6505" s="6">
        <v>45</v>
      </c>
      <c r="D6505" s="6" t="str">
        <f>VLOOKUP(C6505,Customers!$B$8:$C$1412,2,FALSE)</f>
        <v>Pharmasave - 515</v>
      </c>
      <c r="E6505" s="7">
        <v>45369</v>
      </c>
      <c r="F6505" s="6">
        <v>4</v>
      </c>
      <c r="G6505" s="6" t="str">
        <f>VLOOKUP(F6505,'Other Data'!$B$17:$C$24,2,FALSE)</f>
        <v>ProductD</v>
      </c>
      <c r="H6505" s="6">
        <v>3</v>
      </c>
      <c r="I6505" s="8">
        <v>45369.73124999999</v>
      </c>
      <c r="J6505" s="6">
        <v>113</v>
      </c>
    </row>
    <row r="6506" spans="2:10" x14ac:dyDescent="0.3">
      <c r="B6506" s="6">
        <v>1131486</v>
      </c>
      <c r="C6506" s="6">
        <v>150</v>
      </c>
      <c r="D6506" s="6" t="str">
        <f>VLOOKUP(C6506,Customers!$B$8:$C$1412,2,FALSE)</f>
        <v>SDM - 0605</v>
      </c>
      <c r="E6506" s="7">
        <v>45370</v>
      </c>
      <c r="F6506" s="6">
        <v>3</v>
      </c>
      <c r="G6506" s="6" t="str">
        <f>VLOOKUP(F6506,'Other Data'!$B$17:$C$24,2,FALSE)</f>
        <v>ProductC</v>
      </c>
      <c r="H6506" s="6">
        <v>3</v>
      </c>
      <c r="I6506" s="8">
        <v>45370.333333333336</v>
      </c>
      <c r="J6506" s="6">
        <v>107</v>
      </c>
    </row>
    <row r="6507" spans="2:10" x14ac:dyDescent="0.3">
      <c r="B6507" s="6">
        <v>1131487</v>
      </c>
      <c r="C6507" s="6">
        <v>421</v>
      </c>
      <c r="D6507" s="6" t="str">
        <f>VLOOKUP(C6507,Customers!$B$8:$C$1412,2,FALSE)</f>
        <v>Coyles Products</v>
      </c>
      <c r="E6507" s="7">
        <v>45370</v>
      </c>
      <c r="F6507" s="6">
        <v>3</v>
      </c>
      <c r="G6507" s="6" t="str">
        <f>VLOOKUP(F6507,'Other Data'!$B$17:$C$24,2,FALSE)</f>
        <v>ProductC</v>
      </c>
      <c r="H6507" s="6">
        <v>6</v>
      </c>
      <c r="I6507" s="8">
        <v>45370.349386574075</v>
      </c>
      <c r="J6507" s="6">
        <v>107</v>
      </c>
    </row>
    <row r="6508" spans="2:10" x14ac:dyDescent="0.3">
      <c r="B6508" s="6">
        <v>1131488</v>
      </c>
      <c r="C6508" s="6">
        <v>820</v>
      </c>
      <c r="D6508" s="6" t="str">
        <f>VLOOKUP(C6508,Customers!$B$8:$C$1412,2,FALSE)</f>
        <v>Masonic Healthcare Center</v>
      </c>
      <c r="E6508" s="7">
        <v>45370</v>
      </c>
      <c r="F6508" s="6">
        <v>1</v>
      </c>
      <c r="G6508" s="6" t="str">
        <f>VLOOKUP(F6508,'Other Data'!$B$17:$C$24,2,FALSE)</f>
        <v>ProductA</v>
      </c>
      <c r="H6508" s="6">
        <v>3</v>
      </c>
      <c r="I6508" s="8">
        <v>45370.360879629632</v>
      </c>
      <c r="J6508" s="6">
        <v>112</v>
      </c>
    </row>
    <row r="6509" spans="2:10" x14ac:dyDescent="0.3">
      <c r="B6509" s="6">
        <v>1131489</v>
      </c>
      <c r="C6509" s="6">
        <v>1009</v>
      </c>
      <c r="D6509" s="6" t="str">
        <f>VLOOKUP(C6509,Customers!$B$8:$C$1412,2,FALSE)</f>
        <v>The Jewel Box</v>
      </c>
      <c r="E6509" s="7">
        <v>45370</v>
      </c>
      <c r="F6509" s="6">
        <v>6</v>
      </c>
      <c r="G6509" s="6" t="str">
        <f>VLOOKUP(F6509,'Other Data'!$B$17:$C$24,2,FALSE)</f>
        <v>ProductF</v>
      </c>
      <c r="H6509" s="9"/>
      <c r="I6509" s="9"/>
      <c r="J6509" s="9"/>
    </row>
    <row r="6510" spans="2:10" x14ac:dyDescent="0.3">
      <c r="B6510" s="6">
        <v>1131490</v>
      </c>
      <c r="C6510" s="6">
        <v>814</v>
      </c>
      <c r="D6510" s="6" t="str">
        <f>VLOOKUP(C6510,Customers!$B$8:$C$1412,2,FALSE)</f>
        <v>Wrap It Up</v>
      </c>
      <c r="E6510" s="7">
        <v>45370</v>
      </c>
      <c r="F6510" s="6">
        <v>3</v>
      </c>
      <c r="G6510" s="6" t="str">
        <f>VLOOKUP(F6510,'Other Data'!$B$17:$C$24,2,FALSE)</f>
        <v>ProductC</v>
      </c>
      <c r="H6510" s="6">
        <v>4</v>
      </c>
      <c r="I6510" s="8">
        <v>45370.391678240747</v>
      </c>
      <c r="J6510" s="6">
        <v>124</v>
      </c>
    </row>
    <row r="6511" spans="2:10" x14ac:dyDescent="0.3">
      <c r="B6511" s="6">
        <v>1131491</v>
      </c>
      <c r="C6511" s="6">
        <v>416</v>
      </c>
      <c r="D6511" s="6" t="str">
        <f>VLOOKUP(C6511,Customers!$B$8:$C$1412,2,FALSE)</f>
        <v>Paris Jewellers</v>
      </c>
      <c r="E6511" s="7">
        <v>45370</v>
      </c>
      <c r="F6511" s="6">
        <v>3</v>
      </c>
      <c r="G6511" s="6" t="str">
        <f>VLOOKUP(F6511,'Other Data'!$B$17:$C$24,2,FALSE)</f>
        <v>ProductC</v>
      </c>
      <c r="H6511" s="6">
        <v>3</v>
      </c>
      <c r="I6511" s="8">
        <v>45370.404201388897</v>
      </c>
      <c r="J6511" s="6">
        <v>107</v>
      </c>
    </row>
    <row r="6512" spans="2:10" x14ac:dyDescent="0.3">
      <c r="B6512" s="6">
        <v>1131492</v>
      </c>
      <c r="C6512" s="6">
        <v>908</v>
      </c>
      <c r="D6512" s="6" t="str">
        <f>VLOOKUP(C6512,Customers!$B$8:$C$1412,2,FALSE)</f>
        <v>Value Drugs</v>
      </c>
      <c r="E6512" s="7">
        <v>45370</v>
      </c>
      <c r="F6512" s="6">
        <v>4</v>
      </c>
      <c r="G6512" s="6" t="str">
        <f>VLOOKUP(F6512,'Other Data'!$B$17:$C$24,2,FALSE)</f>
        <v>ProductD</v>
      </c>
      <c r="H6512" s="6">
        <v>4</v>
      </c>
      <c r="I6512" s="8">
        <v>45370.420416666675</v>
      </c>
      <c r="J6512" s="6">
        <v>130</v>
      </c>
    </row>
    <row r="6513" spans="2:10" x14ac:dyDescent="0.3">
      <c r="B6513" s="6">
        <v>1131493</v>
      </c>
      <c r="C6513" s="6">
        <v>968</v>
      </c>
      <c r="D6513" s="6" t="str">
        <f>VLOOKUP(C6513,Customers!$B$8:$C$1412,2,FALSE)</f>
        <v>Taylor Gift, Inc</v>
      </c>
      <c r="E6513" s="7">
        <v>45370</v>
      </c>
      <c r="F6513" s="6">
        <v>5</v>
      </c>
      <c r="G6513" s="6" t="str">
        <f>VLOOKUP(F6513,'Other Data'!$B$17:$C$24,2,FALSE)</f>
        <v>ProductE</v>
      </c>
      <c r="H6513" s="6">
        <v>2</v>
      </c>
      <c r="I6513" s="8">
        <v>45370.432326388895</v>
      </c>
      <c r="J6513" s="6">
        <v>132</v>
      </c>
    </row>
    <row r="6514" spans="2:10" x14ac:dyDescent="0.3">
      <c r="B6514" s="6">
        <v>1131494</v>
      </c>
      <c r="C6514" s="6">
        <v>932</v>
      </c>
      <c r="D6514" s="6" t="str">
        <f>VLOOKUP(C6514,Customers!$B$8:$C$1412,2,FALSE)</f>
        <v>Five Seasons Gift Shop,The</v>
      </c>
      <c r="E6514" s="7">
        <v>45370</v>
      </c>
      <c r="F6514" s="6">
        <v>2</v>
      </c>
      <c r="G6514" s="6" t="str">
        <f>VLOOKUP(F6514,'Other Data'!$B$17:$C$24,2,FALSE)</f>
        <v>ProductB</v>
      </c>
      <c r="H6514" s="6">
        <v>3</v>
      </c>
      <c r="I6514" s="8">
        <v>45370.443692129636</v>
      </c>
      <c r="J6514" s="6">
        <v>123</v>
      </c>
    </row>
    <row r="6515" spans="2:10" x14ac:dyDescent="0.3">
      <c r="B6515" s="6">
        <v>1131495</v>
      </c>
      <c r="C6515" s="6">
        <v>175</v>
      </c>
      <c r="D6515" s="6" t="str">
        <f>VLOOKUP(C6515,Customers!$B$8:$C$1412,2,FALSE)</f>
        <v>Hawthorne House</v>
      </c>
      <c r="E6515" s="7">
        <v>45370</v>
      </c>
      <c r="F6515" s="6">
        <v>4</v>
      </c>
      <c r="G6515" s="6" t="str">
        <f>VLOOKUP(F6515,'Other Data'!$B$17:$C$24,2,FALSE)</f>
        <v>ProductD</v>
      </c>
      <c r="H6515" s="6">
        <v>3</v>
      </c>
      <c r="I6515" s="8">
        <v>45370.455023148155</v>
      </c>
      <c r="J6515" s="6">
        <v>121</v>
      </c>
    </row>
    <row r="6516" spans="2:10" x14ac:dyDescent="0.3">
      <c r="B6516" s="6">
        <v>1131496</v>
      </c>
      <c r="C6516" s="6">
        <v>475</v>
      </c>
      <c r="D6516" s="6" t="str">
        <f>VLOOKUP(C6516,Customers!$B$8:$C$1412,2,FALSE)</f>
        <v>Buck or Two #156</v>
      </c>
      <c r="E6516" s="7">
        <v>45370</v>
      </c>
      <c r="F6516" s="6">
        <v>1</v>
      </c>
      <c r="G6516" s="6" t="str">
        <f>VLOOKUP(F6516,'Other Data'!$B$17:$C$24,2,FALSE)</f>
        <v>ProductA</v>
      </c>
      <c r="H6516" s="6">
        <v>3</v>
      </c>
      <c r="I6516" s="8">
        <v>45370.466041666674</v>
      </c>
      <c r="J6516" s="6">
        <v>115</v>
      </c>
    </row>
    <row r="6517" spans="2:10" x14ac:dyDescent="0.3">
      <c r="B6517" s="6">
        <v>1131497</v>
      </c>
      <c r="C6517" s="6">
        <v>1287</v>
      </c>
      <c r="D6517" s="6" t="str">
        <f>VLOOKUP(C6517,Customers!$B$8:$C$1412,2,FALSE)</f>
        <v>Big 5 Corp</v>
      </c>
      <c r="E6517" s="7">
        <v>45370</v>
      </c>
      <c r="F6517" s="6">
        <v>5</v>
      </c>
      <c r="G6517" s="6" t="str">
        <f>VLOOKUP(F6517,'Other Data'!$B$17:$C$24,2,FALSE)</f>
        <v>ProductE</v>
      </c>
      <c r="H6517" s="6">
        <v>3</v>
      </c>
      <c r="I6517" s="8">
        <v>45370.480567129634</v>
      </c>
      <c r="J6517" s="6">
        <v>109</v>
      </c>
    </row>
    <row r="6518" spans="2:10" x14ac:dyDescent="0.3">
      <c r="B6518" s="6">
        <v>1131498</v>
      </c>
      <c r="C6518" s="6">
        <v>994</v>
      </c>
      <c r="D6518" s="6" t="str">
        <f>VLOOKUP(C6518,Customers!$B$8:$C$1412,2,FALSE)</f>
        <v>In Design Fundraising</v>
      </c>
      <c r="E6518" s="7">
        <v>45370</v>
      </c>
      <c r="F6518" s="6">
        <v>1</v>
      </c>
      <c r="G6518" s="6" t="str">
        <f>VLOOKUP(F6518,'Other Data'!$B$17:$C$24,2,FALSE)</f>
        <v>ProductA</v>
      </c>
      <c r="H6518" s="6">
        <v>6</v>
      </c>
      <c r="I6518" s="8">
        <v>45370.491087962968</v>
      </c>
      <c r="J6518" s="6">
        <v>123</v>
      </c>
    </row>
    <row r="6519" spans="2:10" x14ac:dyDescent="0.3">
      <c r="B6519" s="6">
        <v>1131499</v>
      </c>
      <c r="C6519" s="6">
        <v>1330</v>
      </c>
      <c r="D6519" s="6" t="str">
        <f>VLOOKUP(C6519,Customers!$B$8:$C$1412,2,FALSE)</f>
        <v>House In The Country</v>
      </c>
      <c r="E6519" s="7">
        <v>45370</v>
      </c>
      <c r="F6519" s="6">
        <v>5</v>
      </c>
      <c r="G6519" s="6" t="str">
        <f>VLOOKUP(F6519,'Other Data'!$B$17:$C$24,2,FALSE)</f>
        <v>ProductE</v>
      </c>
      <c r="H6519" s="6">
        <v>4</v>
      </c>
      <c r="I6519" s="8">
        <v>45370.506030092598</v>
      </c>
      <c r="J6519" s="6">
        <v>111</v>
      </c>
    </row>
    <row r="6520" spans="2:10" x14ac:dyDescent="0.3">
      <c r="B6520" s="6">
        <v>1131500</v>
      </c>
      <c r="C6520" s="6">
        <v>890</v>
      </c>
      <c r="D6520" s="6" t="str">
        <f>VLOOKUP(C6520,Customers!$B$8:$C$1412,2,FALSE)</f>
        <v>Mini Temptations</v>
      </c>
      <c r="E6520" s="7">
        <v>45370</v>
      </c>
      <c r="F6520" s="6">
        <v>4</v>
      </c>
      <c r="G6520" s="6" t="str">
        <f>VLOOKUP(F6520,'Other Data'!$B$17:$C$24,2,FALSE)</f>
        <v>ProductD</v>
      </c>
      <c r="H6520" s="6">
        <v>5</v>
      </c>
      <c r="I6520" s="8">
        <v>45370.516006944446</v>
      </c>
      <c r="J6520" s="6">
        <v>121</v>
      </c>
    </row>
    <row r="6521" spans="2:10" x14ac:dyDescent="0.3">
      <c r="B6521" s="6">
        <v>1131501</v>
      </c>
      <c r="C6521" s="6">
        <v>255</v>
      </c>
      <c r="D6521" s="6" t="str">
        <f>VLOOKUP(C6521,Customers!$B$8:$C$1412,2,FALSE)</f>
        <v>Meleca Jewellery Inc</v>
      </c>
      <c r="E6521" s="7">
        <v>45370</v>
      </c>
      <c r="F6521" s="6">
        <v>3</v>
      </c>
      <c r="G6521" s="6" t="str">
        <f>VLOOKUP(F6521,'Other Data'!$B$17:$C$24,2,FALSE)</f>
        <v>ProductC</v>
      </c>
      <c r="H6521" s="6">
        <v>2</v>
      </c>
      <c r="I6521" s="8">
        <v>45370.52447916667</v>
      </c>
      <c r="J6521" s="6">
        <v>110</v>
      </c>
    </row>
    <row r="6522" spans="2:10" x14ac:dyDescent="0.3">
      <c r="B6522" s="6">
        <v>1131502</v>
      </c>
      <c r="C6522" s="6">
        <v>432</v>
      </c>
      <c r="D6522" s="6" t="str">
        <f>VLOOKUP(C6522,Customers!$B$8:$C$1412,2,FALSE)</f>
        <v>St. Thomas- Elgin General Hospital</v>
      </c>
      <c r="E6522" s="7">
        <v>45370</v>
      </c>
      <c r="F6522" s="6">
        <v>1</v>
      </c>
      <c r="G6522" s="6" t="str">
        <f>VLOOKUP(F6522,'Other Data'!$B$17:$C$24,2,FALSE)</f>
        <v>ProductA</v>
      </c>
      <c r="H6522" s="6">
        <v>5</v>
      </c>
      <c r="I6522" s="8">
        <v>45370.540092592593</v>
      </c>
      <c r="J6522" s="6">
        <v>119</v>
      </c>
    </row>
    <row r="6523" spans="2:10" x14ac:dyDescent="0.3">
      <c r="B6523" s="6">
        <v>1131503</v>
      </c>
      <c r="C6523" s="6">
        <v>236</v>
      </c>
      <c r="D6523" s="6" t="str">
        <f>VLOOKUP(C6523,Customers!$B$8:$C$1412,2,FALSE)</f>
        <v>Charming Accents</v>
      </c>
      <c r="E6523" s="7">
        <v>45370</v>
      </c>
      <c r="F6523" s="6">
        <v>3</v>
      </c>
      <c r="G6523" s="6" t="str">
        <f>VLOOKUP(F6523,'Other Data'!$B$17:$C$24,2,FALSE)</f>
        <v>ProductC</v>
      </c>
      <c r="H6523" s="6">
        <v>3</v>
      </c>
      <c r="I6523" s="8">
        <v>45370.552511574075</v>
      </c>
      <c r="J6523" s="6">
        <v>132</v>
      </c>
    </row>
    <row r="6524" spans="2:10" x14ac:dyDescent="0.3">
      <c r="B6524" s="6">
        <v>1131504</v>
      </c>
      <c r="C6524" s="6">
        <v>1058</v>
      </c>
      <c r="D6524" s="6" t="str">
        <f>VLOOKUP(C6524,Customers!$B$8:$C$1412,2,FALSE)</f>
        <v>Indesigh Fundraising</v>
      </c>
      <c r="E6524" s="7">
        <v>45370</v>
      </c>
      <c r="F6524" s="6">
        <v>3</v>
      </c>
      <c r="G6524" s="6" t="str">
        <f>VLOOKUP(F6524,'Other Data'!$B$17:$C$24,2,FALSE)</f>
        <v>ProductC</v>
      </c>
      <c r="H6524" s="6">
        <v>5</v>
      </c>
      <c r="I6524" s="8">
        <v>45370.564351851855</v>
      </c>
      <c r="J6524" s="6">
        <v>117</v>
      </c>
    </row>
    <row r="6525" spans="2:10" x14ac:dyDescent="0.3">
      <c r="B6525" s="6">
        <v>1131505</v>
      </c>
      <c r="C6525" s="6">
        <v>739</v>
      </c>
      <c r="D6525" s="6" t="str">
        <f>VLOOKUP(C6525,Customers!$B$8:$C$1412,2,FALSE)</f>
        <v>SDM 0209</v>
      </c>
      <c r="E6525" s="7">
        <v>45370</v>
      </c>
      <c r="F6525" s="6">
        <v>4</v>
      </c>
      <c r="G6525" s="6" t="str">
        <f>VLOOKUP(F6525,'Other Data'!$B$17:$C$24,2,FALSE)</f>
        <v>ProductD</v>
      </c>
      <c r="H6525" s="6">
        <v>4</v>
      </c>
      <c r="I6525" s="8">
        <v>45370.579965277779</v>
      </c>
      <c r="J6525" s="6">
        <v>108</v>
      </c>
    </row>
    <row r="6526" spans="2:10" x14ac:dyDescent="0.3">
      <c r="B6526" s="6">
        <v>1131506</v>
      </c>
      <c r="C6526" s="6">
        <v>441</v>
      </c>
      <c r="D6526" s="6" t="str">
        <f>VLOOKUP(C6526,Customers!$B$8:$C$1412,2,FALSE)</f>
        <v>Buck Or Two #37</v>
      </c>
      <c r="E6526" s="7">
        <v>45370</v>
      </c>
      <c r="F6526" s="6">
        <v>5</v>
      </c>
      <c r="G6526" s="6" t="str">
        <f>VLOOKUP(F6526,'Other Data'!$B$17:$C$24,2,FALSE)</f>
        <v>ProductE</v>
      </c>
      <c r="H6526" s="6">
        <v>7</v>
      </c>
      <c r="I6526" s="8">
        <v>45370.592280092591</v>
      </c>
      <c r="J6526" s="6">
        <v>116</v>
      </c>
    </row>
    <row r="6527" spans="2:10" x14ac:dyDescent="0.3">
      <c r="B6527" s="6">
        <v>1131507</v>
      </c>
      <c r="C6527" s="6">
        <v>636</v>
      </c>
      <c r="D6527" s="6" t="str">
        <f>VLOOKUP(C6527,Customers!$B$8:$C$1412,2,FALSE)</f>
        <v>Huckleberry General Store</v>
      </c>
      <c r="E6527" s="7">
        <v>45370</v>
      </c>
      <c r="F6527" s="6">
        <v>5</v>
      </c>
      <c r="G6527" s="6" t="str">
        <f>VLOOKUP(F6527,'Other Data'!$B$17:$C$24,2,FALSE)</f>
        <v>ProductE</v>
      </c>
      <c r="H6527" s="6">
        <v>6</v>
      </c>
      <c r="I6527" s="8">
        <v>45370.604849537034</v>
      </c>
      <c r="J6527" s="6">
        <v>131</v>
      </c>
    </row>
    <row r="6528" spans="2:10" x14ac:dyDescent="0.3">
      <c r="B6528" s="6">
        <v>1131508</v>
      </c>
      <c r="C6528" s="6">
        <v>238</v>
      </c>
      <c r="D6528" s="6" t="str">
        <f>VLOOKUP(C6528,Customers!$B$8:$C$1412,2,FALSE)</f>
        <v>99 Cents World Inc</v>
      </c>
      <c r="E6528" s="7">
        <v>45370</v>
      </c>
      <c r="F6528" s="6">
        <v>1</v>
      </c>
      <c r="G6528" s="6" t="str">
        <f>VLOOKUP(F6528,'Other Data'!$B$17:$C$24,2,FALSE)</f>
        <v>ProductA</v>
      </c>
      <c r="H6528" s="6">
        <v>3</v>
      </c>
      <c r="I6528" s="8">
        <v>45370.613182870366</v>
      </c>
      <c r="J6528" s="6">
        <v>109</v>
      </c>
    </row>
    <row r="6529" spans="2:10" x14ac:dyDescent="0.3">
      <c r="B6529" s="6">
        <v>1131509</v>
      </c>
      <c r="C6529" s="6">
        <v>322</v>
      </c>
      <c r="D6529" s="6" t="str">
        <f>VLOOKUP(C6529,Customers!$B$8:$C$1412,2,FALSE)</f>
        <v>HENSHALL'S, LTD</v>
      </c>
      <c r="E6529" s="7">
        <v>45370</v>
      </c>
      <c r="F6529" s="6">
        <v>4</v>
      </c>
      <c r="G6529" s="6" t="str">
        <f>VLOOKUP(F6529,'Other Data'!$B$17:$C$24,2,FALSE)</f>
        <v>ProductD</v>
      </c>
      <c r="H6529" s="6">
        <v>4</v>
      </c>
      <c r="I6529" s="8">
        <v>45370.625173611108</v>
      </c>
      <c r="J6529" s="6">
        <v>112</v>
      </c>
    </row>
    <row r="6530" spans="2:10" x14ac:dyDescent="0.3">
      <c r="B6530" s="6">
        <v>1131510</v>
      </c>
      <c r="C6530" s="6">
        <v>1158</v>
      </c>
      <c r="D6530" s="6" t="str">
        <f>VLOOKUP(C6530,Customers!$B$8:$C$1412,2,FALSE)</f>
        <v>Adam Hessling Inc</v>
      </c>
      <c r="E6530" s="7">
        <v>45370</v>
      </c>
      <c r="F6530" s="6">
        <v>4</v>
      </c>
      <c r="G6530" s="6" t="str">
        <f>VLOOKUP(F6530,'Other Data'!$B$17:$C$24,2,FALSE)</f>
        <v>ProductD</v>
      </c>
      <c r="H6530" s="6">
        <v>2</v>
      </c>
      <c r="I6530" s="8">
        <v>45370.635358796295</v>
      </c>
      <c r="J6530" s="6">
        <v>123</v>
      </c>
    </row>
    <row r="6531" spans="2:10" x14ac:dyDescent="0.3">
      <c r="B6531" s="6">
        <v>1131511</v>
      </c>
      <c r="C6531" s="6">
        <v>999</v>
      </c>
      <c r="D6531" s="6" t="str">
        <f>VLOOKUP(C6531,Customers!$B$8:$C$1412,2,FALSE)</f>
        <v>Harvest Moon Trading Co.</v>
      </c>
      <c r="E6531" s="7">
        <v>45370</v>
      </c>
      <c r="F6531" s="6">
        <v>6</v>
      </c>
      <c r="G6531" s="6" t="str">
        <f>VLOOKUP(F6531,'Other Data'!$B$17:$C$24,2,FALSE)</f>
        <v>ProductF</v>
      </c>
      <c r="H6531" s="9"/>
      <c r="I6531" s="9"/>
      <c r="J6531" s="9"/>
    </row>
    <row r="6532" spans="2:10" x14ac:dyDescent="0.3">
      <c r="B6532" s="6">
        <v>1131512</v>
      </c>
      <c r="C6532" s="6">
        <v>854</v>
      </c>
      <c r="D6532" s="6" t="str">
        <f>VLOOKUP(C6532,Customers!$B$8:$C$1412,2,FALSE)</f>
        <v>UnbeatableSale.com</v>
      </c>
      <c r="E6532" s="7">
        <v>45370</v>
      </c>
      <c r="F6532" s="6">
        <v>4</v>
      </c>
      <c r="G6532" s="6" t="str">
        <f>VLOOKUP(F6532,'Other Data'!$B$17:$C$24,2,FALSE)</f>
        <v>ProductD</v>
      </c>
      <c r="H6532" s="6">
        <v>4</v>
      </c>
      <c r="I6532" s="8">
        <v>45370.662939814814</v>
      </c>
      <c r="J6532" s="6">
        <v>114</v>
      </c>
    </row>
    <row r="6533" spans="2:10" x14ac:dyDescent="0.3">
      <c r="B6533" s="6">
        <v>1131513</v>
      </c>
      <c r="C6533" s="6">
        <v>1167</v>
      </c>
      <c r="D6533" s="6" t="str">
        <f>VLOOKUP(C6533,Customers!$B$8:$C$1412,2,FALSE)</f>
        <v>Mill Pond Mercantile</v>
      </c>
      <c r="E6533" s="7">
        <v>45370</v>
      </c>
      <c r="F6533" s="6">
        <v>4</v>
      </c>
      <c r="G6533" s="6" t="str">
        <f>VLOOKUP(F6533,'Other Data'!$B$17:$C$24,2,FALSE)</f>
        <v>ProductD</v>
      </c>
      <c r="H6533" s="6">
        <v>4</v>
      </c>
      <c r="I6533" s="8">
        <v>45370.676087962966</v>
      </c>
      <c r="J6533" s="6">
        <v>107</v>
      </c>
    </row>
    <row r="6534" spans="2:10" x14ac:dyDescent="0.3">
      <c r="B6534" s="6">
        <v>1131514</v>
      </c>
      <c r="C6534" s="6">
        <v>257</v>
      </c>
      <c r="D6534" s="6" t="str">
        <f>VLOOKUP(C6534,Customers!$B$8:$C$1412,2,FALSE)</f>
        <v>Zellers Store #279</v>
      </c>
      <c r="E6534" s="7">
        <v>45370</v>
      </c>
      <c r="F6534" s="6">
        <v>5</v>
      </c>
      <c r="G6534" s="6" t="str">
        <f>VLOOKUP(F6534,'Other Data'!$B$17:$C$24,2,FALSE)</f>
        <v>ProductE</v>
      </c>
      <c r="H6534" s="6">
        <v>2</v>
      </c>
      <c r="I6534" s="8">
        <v>45370.688506944447</v>
      </c>
      <c r="J6534" s="6">
        <v>130</v>
      </c>
    </row>
    <row r="6535" spans="2:10" x14ac:dyDescent="0.3">
      <c r="B6535" s="6">
        <v>1131515</v>
      </c>
      <c r="C6535" s="6">
        <v>141</v>
      </c>
      <c r="D6535" s="6" t="str">
        <f>VLOOKUP(C6535,Customers!$B$8:$C$1412,2,FALSE)</f>
        <v>Hallmark</v>
      </c>
      <c r="E6535" s="7">
        <v>45370</v>
      </c>
      <c r="F6535" s="6">
        <v>4</v>
      </c>
      <c r="G6535" s="6" t="str">
        <f>VLOOKUP(F6535,'Other Data'!$B$17:$C$24,2,FALSE)</f>
        <v>ProductD</v>
      </c>
      <c r="H6535" s="6">
        <v>7</v>
      </c>
      <c r="I6535" s="8">
        <v>45370.698726851857</v>
      </c>
      <c r="J6535" s="6">
        <v>121</v>
      </c>
    </row>
    <row r="6536" spans="2:10" x14ac:dyDescent="0.3">
      <c r="B6536" s="6">
        <v>1131516</v>
      </c>
      <c r="C6536" s="6">
        <v>52</v>
      </c>
      <c r="D6536" s="6" t="str">
        <f>VLOOKUP(C6536,Customers!$B$8:$C$1412,2,FALSE)</f>
        <v>DOCKSIDE TREASURES</v>
      </c>
      <c r="E6536" s="7">
        <v>45370</v>
      </c>
      <c r="F6536" s="6">
        <v>6</v>
      </c>
      <c r="G6536" s="6" t="str">
        <f>VLOOKUP(F6536,'Other Data'!$B$17:$C$24,2,FALSE)</f>
        <v>ProductF</v>
      </c>
      <c r="H6536" s="9"/>
      <c r="I6536" s="9"/>
      <c r="J6536" s="9"/>
    </row>
    <row r="6537" spans="2:10" x14ac:dyDescent="0.3">
      <c r="B6537" s="6">
        <v>1131517</v>
      </c>
      <c r="C6537" s="6">
        <v>157</v>
      </c>
      <c r="D6537" s="6" t="str">
        <f>VLOOKUP(C6537,Customers!$B$8:$C$1412,2,FALSE)</f>
        <v>Olden Green</v>
      </c>
      <c r="E6537" s="7">
        <v>45370</v>
      </c>
      <c r="F6537" s="6">
        <v>4</v>
      </c>
      <c r="G6537" s="6" t="str">
        <f>VLOOKUP(F6537,'Other Data'!$B$17:$C$24,2,FALSE)</f>
        <v>ProductD</v>
      </c>
      <c r="H6537" s="6">
        <v>6</v>
      </c>
      <c r="I6537" s="8">
        <v>45370.720358796301</v>
      </c>
      <c r="J6537" s="6">
        <v>119</v>
      </c>
    </row>
    <row r="6538" spans="2:10" x14ac:dyDescent="0.3">
      <c r="B6538" s="6">
        <v>1131518</v>
      </c>
      <c r="C6538" s="6">
        <v>1394</v>
      </c>
      <c r="D6538" s="6" t="str">
        <f>VLOOKUP(C6538,Customers!$B$8:$C$1412,2,FALSE)</f>
        <v>Marshells</v>
      </c>
      <c r="E6538" s="7">
        <v>45370</v>
      </c>
      <c r="F6538" s="6">
        <v>3</v>
      </c>
      <c r="G6538" s="6" t="str">
        <f>VLOOKUP(F6538,'Other Data'!$B$17:$C$24,2,FALSE)</f>
        <v>ProductC</v>
      </c>
      <c r="H6538" s="6">
        <v>2</v>
      </c>
      <c r="I6538" s="8">
        <v>45370.731539351858</v>
      </c>
      <c r="J6538" s="6">
        <v>132</v>
      </c>
    </row>
    <row r="6539" spans="2:10" x14ac:dyDescent="0.3">
      <c r="B6539" s="6">
        <v>1131519</v>
      </c>
      <c r="C6539" s="6">
        <v>45</v>
      </c>
      <c r="D6539" s="6" t="str">
        <f>VLOOKUP(C6539,Customers!$B$8:$C$1412,2,FALSE)</f>
        <v>Pharmasave - 515</v>
      </c>
      <c r="E6539" s="7">
        <v>45370</v>
      </c>
      <c r="F6539" s="6">
        <v>3</v>
      </c>
      <c r="G6539" s="6" t="str">
        <f>VLOOKUP(F6539,'Other Data'!$B$17:$C$24,2,FALSE)</f>
        <v>ProductC</v>
      </c>
      <c r="H6539" s="6">
        <v>5</v>
      </c>
      <c r="I6539" s="8">
        <v>45370.741875000007</v>
      </c>
      <c r="J6539" s="6">
        <v>130</v>
      </c>
    </row>
    <row r="6540" spans="2:10" x14ac:dyDescent="0.3">
      <c r="B6540" s="6">
        <v>1131520</v>
      </c>
      <c r="C6540" s="6">
        <v>455</v>
      </c>
      <c r="D6540" s="6" t="str">
        <f>VLOOKUP(C6540,Customers!$B$8:$C$1412,2,FALSE)</f>
        <v>Ray &amp; Kim's Super Convenience</v>
      </c>
      <c r="E6540" s="7">
        <v>45371</v>
      </c>
      <c r="F6540" s="6">
        <v>3</v>
      </c>
      <c r="G6540" s="6" t="str">
        <f>VLOOKUP(F6540,'Other Data'!$B$17:$C$24,2,FALSE)</f>
        <v>ProductC</v>
      </c>
      <c r="H6540" s="6">
        <v>4</v>
      </c>
      <c r="I6540" s="8">
        <v>45371.333333333336</v>
      </c>
      <c r="J6540" s="6">
        <v>123</v>
      </c>
    </row>
    <row r="6541" spans="2:10" x14ac:dyDescent="0.3">
      <c r="B6541" s="6">
        <v>1131521</v>
      </c>
      <c r="C6541" s="6">
        <v>257</v>
      </c>
      <c r="D6541" s="6" t="str">
        <f>VLOOKUP(C6541,Customers!$B$8:$C$1412,2,FALSE)</f>
        <v>Zellers Store #279</v>
      </c>
      <c r="E6541" s="7">
        <v>45371</v>
      </c>
      <c r="F6541" s="6">
        <v>4</v>
      </c>
      <c r="G6541" s="6" t="str">
        <f>VLOOKUP(F6541,'Other Data'!$B$17:$C$24,2,FALSE)</f>
        <v>ProductD</v>
      </c>
      <c r="H6541" s="6">
        <v>6</v>
      </c>
      <c r="I6541" s="8">
        <v>45371.348495370374</v>
      </c>
      <c r="J6541" s="6">
        <v>110</v>
      </c>
    </row>
    <row r="6542" spans="2:10" x14ac:dyDescent="0.3">
      <c r="B6542" s="6">
        <v>1131522</v>
      </c>
      <c r="C6542" s="6">
        <v>248</v>
      </c>
      <c r="D6542" s="6" t="str">
        <f>VLOOKUP(C6542,Customers!$B$8:$C$1412,2,FALSE)</f>
        <v>Victona'a Gift Shop</v>
      </c>
      <c r="E6542" s="7">
        <v>45371</v>
      </c>
      <c r="F6542" s="6">
        <v>4</v>
      </c>
      <c r="G6542" s="6" t="str">
        <f>VLOOKUP(F6542,'Other Data'!$B$17:$C$24,2,FALSE)</f>
        <v>ProductD</v>
      </c>
      <c r="H6542" s="6">
        <v>5</v>
      </c>
      <c r="I6542" s="8">
        <v>45371.358865740745</v>
      </c>
      <c r="J6542" s="6">
        <v>129</v>
      </c>
    </row>
    <row r="6543" spans="2:10" x14ac:dyDescent="0.3">
      <c r="B6543" s="6">
        <v>1131523</v>
      </c>
      <c r="C6543" s="6">
        <v>460</v>
      </c>
      <c r="D6543" s="6" t="str">
        <f>VLOOKUP(C6543,Customers!$B$8:$C$1412,2,FALSE)</f>
        <v>Little Current Guardian</v>
      </c>
      <c r="E6543" s="7">
        <v>45371</v>
      </c>
      <c r="F6543" s="6">
        <v>3</v>
      </c>
      <c r="G6543" s="6" t="str">
        <f>VLOOKUP(F6543,'Other Data'!$B$17:$C$24,2,FALSE)</f>
        <v>ProductC</v>
      </c>
      <c r="H6543" s="6">
        <v>3</v>
      </c>
      <c r="I6543" s="8">
        <v>45371.369490740748</v>
      </c>
      <c r="J6543" s="6">
        <v>130</v>
      </c>
    </row>
    <row r="6544" spans="2:10" x14ac:dyDescent="0.3">
      <c r="B6544" s="6">
        <v>1131524</v>
      </c>
      <c r="C6544" s="6">
        <v>858</v>
      </c>
      <c r="D6544" s="6" t="str">
        <f>VLOOKUP(C6544,Customers!$B$8:$C$1412,2,FALSE)</f>
        <v>Comunity Medical Center Gift Shop</v>
      </c>
      <c r="E6544" s="7">
        <v>45371</v>
      </c>
      <c r="F6544" s="6">
        <v>4</v>
      </c>
      <c r="G6544" s="6" t="str">
        <f>VLOOKUP(F6544,'Other Data'!$B$17:$C$24,2,FALSE)</f>
        <v>ProductD</v>
      </c>
      <c r="H6544" s="6">
        <v>5</v>
      </c>
      <c r="I6544" s="8">
        <v>45371.379074074081</v>
      </c>
      <c r="J6544" s="6">
        <v>131</v>
      </c>
    </row>
    <row r="6545" spans="2:10" x14ac:dyDescent="0.3">
      <c r="B6545" s="6">
        <v>1131525</v>
      </c>
      <c r="C6545" s="6">
        <v>397</v>
      </c>
      <c r="D6545" s="6" t="str">
        <f>VLOOKUP(C6545,Customers!$B$8:$C$1412,2,FALSE)</f>
        <v>Shoppers Drug Mart # 723</v>
      </c>
      <c r="E6545" s="7">
        <v>45371</v>
      </c>
      <c r="F6545" s="6">
        <v>3</v>
      </c>
      <c r="G6545" s="6" t="str">
        <f>VLOOKUP(F6545,'Other Data'!$B$17:$C$24,2,FALSE)</f>
        <v>ProductC</v>
      </c>
      <c r="H6545" s="6">
        <v>2</v>
      </c>
      <c r="I6545" s="8">
        <v>45371.39579861112</v>
      </c>
      <c r="J6545" s="6">
        <v>133</v>
      </c>
    </row>
    <row r="6546" spans="2:10" x14ac:dyDescent="0.3">
      <c r="B6546" s="6">
        <v>1131526</v>
      </c>
      <c r="C6546" s="6">
        <v>650</v>
      </c>
      <c r="D6546" s="6" t="str">
        <f>VLOOKUP(C6546,Customers!$B$8:$C$1412,2,FALSE)</f>
        <v>Inspiration Gift Boutique</v>
      </c>
      <c r="E6546" s="7">
        <v>45371</v>
      </c>
      <c r="F6546" s="6">
        <v>1</v>
      </c>
      <c r="G6546" s="6" t="str">
        <f>VLOOKUP(F6546,'Other Data'!$B$17:$C$24,2,FALSE)</f>
        <v>ProductA</v>
      </c>
      <c r="H6546" s="6">
        <v>7</v>
      </c>
      <c r="I6546" s="8">
        <v>45371.412291666675</v>
      </c>
      <c r="J6546" s="6">
        <v>126</v>
      </c>
    </row>
    <row r="6547" spans="2:10" x14ac:dyDescent="0.3">
      <c r="B6547" s="6">
        <v>1131527</v>
      </c>
      <c r="C6547" s="6">
        <v>1345</v>
      </c>
      <c r="D6547" s="6" t="str">
        <f>VLOOKUP(C6547,Customers!$B$8:$C$1412,2,FALSE)</f>
        <v>Village Drug Co</v>
      </c>
      <c r="E6547" s="7">
        <v>45371</v>
      </c>
      <c r="F6547" s="6">
        <v>3</v>
      </c>
      <c r="G6547" s="6" t="str">
        <f>VLOOKUP(F6547,'Other Data'!$B$17:$C$24,2,FALSE)</f>
        <v>ProductC</v>
      </c>
      <c r="H6547" s="6">
        <v>5</v>
      </c>
      <c r="I6547" s="8">
        <v>45371.424594907417</v>
      </c>
      <c r="J6547" s="6">
        <v>117</v>
      </c>
    </row>
    <row r="6548" spans="2:10" x14ac:dyDescent="0.3">
      <c r="B6548" s="6">
        <v>1131528</v>
      </c>
      <c r="C6548" s="6">
        <v>473</v>
      </c>
      <c r="D6548" s="6" t="str">
        <f>VLOOKUP(C6548,Customers!$B$8:$C$1412,2,FALSE)</f>
        <v>IDA - Gravenhurst, ON</v>
      </c>
      <c r="E6548" s="7">
        <v>45371</v>
      </c>
      <c r="F6548" s="6">
        <v>1</v>
      </c>
      <c r="G6548" s="6" t="str">
        <f>VLOOKUP(F6548,'Other Data'!$B$17:$C$24,2,FALSE)</f>
        <v>ProductA</v>
      </c>
      <c r="H6548" s="6">
        <v>3</v>
      </c>
      <c r="I6548" s="8">
        <v>45371.433900462973</v>
      </c>
      <c r="J6548" s="6">
        <v>119</v>
      </c>
    </row>
    <row r="6549" spans="2:10" x14ac:dyDescent="0.3">
      <c r="B6549" s="6">
        <v>1131529</v>
      </c>
      <c r="C6549" s="6">
        <v>383</v>
      </c>
      <c r="D6549" s="6" t="str">
        <f>VLOOKUP(C6549,Customers!$B$8:$C$1412,2,FALSE)</f>
        <v>VINCENTS OF SOUTHHAMPTON</v>
      </c>
      <c r="E6549" s="7">
        <v>45371</v>
      </c>
      <c r="F6549" s="6">
        <v>1</v>
      </c>
      <c r="G6549" s="6" t="str">
        <f>VLOOKUP(F6549,'Other Data'!$B$17:$C$24,2,FALSE)</f>
        <v>ProductA</v>
      </c>
      <c r="H6549" s="6">
        <v>2</v>
      </c>
      <c r="I6549" s="8">
        <v>45371.450347222235</v>
      </c>
      <c r="J6549" s="6">
        <v>130</v>
      </c>
    </row>
    <row r="6550" spans="2:10" x14ac:dyDescent="0.3">
      <c r="B6550" s="6">
        <v>1131530</v>
      </c>
      <c r="C6550" s="6">
        <v>146</v>
      </c>
      <c r="D6550" s="6" t="str">
        <f>VLOOKUP(C6550,Customers!$B$8:$C$1412,2,FALSE)</f>
        <v>Three Wild Women</v>
      </c>
      <c r="E6550" s="7">
        <v>45371</v>
      </c>
      <c r="F6550" s="6">
        <v>1</v>
      </c>
      <c r="G6550" s="6" t="str">
        <f>VLOOKUP(F6550,'Other Data'!$B$17:$C$24,2,FALSE)</f>
        <v>ProductA</v>
      </c>
      <c r="H6550" s="6">
        <v>3</v>
      </c>
      <c r="I6550" s="8">
        <v>45371.46306712964</v>
      </c>
      <c r="J6550" s="6">
        <v>111</v>
      </c>
    </row>
    <row r="6551" spans="2:10" x14ac:dyDescent="0.3">
      <c r="B6551" s="6">
        <v>1131531</v>
      </c>
      <c r="C6551" s="6">
        <v>945</v>
      </c>
      <c r="D6551" s="6" t="str">
        <f>VLOOKUP(C6551,Customers!$B$8:$C$1412,2,FALSE)</f>
        <v>Snyders Gateway</v>
      </c>
      <c r="E6551" s="7">
        <v>45371</v>
      </c>
      <c r="F6551" s="6">
        <v>4</v>
      </c>
      <c r="G6551" s="6" t="str">
        <f>VLOOKUP(F6551,'Other Data'!$B$17:$C$24,2,FALSE)</f>
        <v>ProductD</v>
      </c>
      <c r="H6551" s="6">
        <v>4</v>
      </c>
      <c r="I6551" s="8">
        <v>45371.478611111124</v>
      </c>
      <c r="J6551" s="6">
        <v>129</v>
      </c>
    </row>
    <row r="6552" spans="2:10" x14ac:dyDescent="0.3">
      <c r="B6552" s="6">
        <v>1131532</v>
      </c>
      <c r="C6552" s="6">
        <v>559</v>
      </c>
      <c r="D6552" s="6" t="str">
        <f>VLOOKUP(C6552,Customers!$B$8:$C$1412,2,FALSE)</f>
        <v>Your Dollar Store With More</v>
      </c>
      <c r="E6552" s="7">
        <v>45371</v>
      </c>
      <c r="F6552" s="6">
        <v>1</v>
      </c>
      <c r="G6552" s="6" t="str">
        <f>VLOOKUP(F6552,'Other Data'!$B$17:$C$24,2,FALSE)</f>
        <v>ProductA</v>
      </c>
      <c r="H6552" s="6">
        <v>5</v>
      </c>
      <c r="I6552" s="8">
        <v>45371.495023148163</v>
      </c>
      <c r="J6552" s="6">
        <v>112</v>
      </c>
    </row>
    <row r="6553" spans="2:10" x14ac:dyDescent="0.3">
      <c r="B6553" s="6">
        <v>1131533</v>
      </c>
      <c r="C6553" s="6">
        <v>858</v>
      </c>
      <c r="D6553" s="6" t="str">
        <f>VLOOKUP(C6553,Customers!$B$8:$C$1412,2,FALSE)</f>
        <v>Comunity Medical Center Gift Shop</v>
      </c>
      <c r="E6553" s="7">
        <v>45371</v>
      </c>
      <c r="F6553" s="6">
        <v>2</v>
      </c>
      <c r="G6553" s="6" t="str">
        <f>VLOOKUP(F6553,'Other Data'!$B$17:$C$24,2,FALSE)</f>
        <v>ProductB</v>
      </c>
      <c r="H6553" s="6">
        <v>6</v>
      </c>
      <c r="I6553" s="8">
        <v>45371.505451388904</v>
      </c>
      <c r="J6553" s="6">
        <v>121</v>
      </c>
    </row>
    <row r="6554" spans="2:10" x14ac:dyDescent="0.3">
      <c r="B6554" s="6">
        <v>1131534</v>
      </c>
      <c r="C6554" s="6">
        <v>170</v>
      </c>
      <c r="D6554" s="6" t="str">
        <f>VLOOKUP(C6554,Customers!$B$8:$C$1412,2,FALSE)</f>
        <v>Ennismore Foodland</v>
      </c>
      <c r="E6554" s="7">
        <v>45371</v>
      </c>
      <c r="F6554" s="6">
        <v>4</v>
      </c>
      <c r="G6554" s="6" t="str">
        <f>VLOOKUP(F6554,'Other Data'!$B$17:$C$24,2,FALSE)</f>
        <v>ProductD</v>
      </c>
      <c r="H6554" s="6">
        <v>5</v>
      </c>
      <c r="I6554" s="8">
        <v>45371.521423611128</v>
      </c>
      <c r="J6554" s="6">
        <v>127</v>
      </c>
    </row>
    <row r="6555" spans="2:10" x14ac:dyDescent="0.3">
      <c r="B6555" s="6">
        <v>1131535</v>
      </c>
      <c r="C6555" s="6">
        <v>80</v>
      </c>
      <c r="D6555" s="6" t="str">
        <f>VLOOKUP(C6555,Customers!$B$8:$C$1412,2,FALSE)</f>
        <v>The Whale Store</v>
      </c>
      <c r="E6555" s="7">
        <v>45371</v>
      </c>
      <c r="F6555" s="6">
        <v>3</v>
      </c>
      <c r="G6555" s="6" t="str">
        <f>VLOOKUP(F6555,'Other Data'!$B$17:$C$24,2,FALSE)</f>
        <v>ProductC</v>
      </c>
      <c r="H6555" s="6">
        <v>7</v>
      </c>
      <c r="I6555" s="8">
        <v>45371.533217592609</v>
      </c>
      <c r="J6555" s="6">
        <v>115</v>
      </c>
    </row>
    <row r="6556" spans="2:10" x14ac:dyDescent="0.3">
      <c r="B6556" s="6">
        <v>1131536</v>
      </c>
      <c r="C6556" s="6">
        <v>1321</v>
      </c>
      <c r="D6556" s="6" t="str">
        <f>VLOOKUP(C6556,Customers!$B$8:$C$1412,2,FALSE)</f>
        <v>University Art Center</v>
      </c>
      <c r="E6556" s="7">
        <v>45371</v>
      </c>
      <c r="F6556" s="6">
        <v>2</v>
      </c>
      <c r="G6556" s="6" t="str">
        <f>VLOOKUP(F6556,'Other Data'!$B$17:$C$24,2,FALSE)</f>
        <v>ProductB</v>
      </c>
      <c r="H6556" s="6">
        <v>7</v>
      </c>
      <c r="I6556" s="8">
        <v>45371.545729166683</v>
      </c>
      <c r="J6556" s="6">
        <v>112</v>
      </c>
    </row>
    <row r="6557" spans="2:10" x14ac:dyDescent="0.3">
      <c r="B6557" s="6">
        <v>1131537</v>
      </c>
      <c r="C6557" s="6">
        <v>1411</v>
      </c>
      <c r="D6557" s="6" t="str">
        <f>VLOOKUP(C6557,Customers!$B$8:$C$1412,2,FALSE)</f>
        <v>Pharmasave #494</v>
      </c>
      <c r="E6557" s="7">
        <v>45371</v>
      </c>
      <c r="F6557" s="6">
        <v>6</v>
      </c>
      <c r="G6557" s="6" t="str">
        <f>VLOOKUP(F6557,'Other Data'!$B$17:$C$24,2,FALSE)</f>
        <v>ProductF</v>
      </c>
      <c r="H6557" s="9"/>
      <c r="I6557" s="9"/>
      <c r="J6557" s="9"/>
    </row>
    <row r="6558" spans="2:10" x14ac:dyDescent="0.3">
      <c r="B6558" s="6">
        <v>1131538</v>
      </c>
      <c r="C6558" s="6">
        <v>1101</v>
      </c>
      <c r="D6558" s="6" t="str">
        <f>VLOOKUP(C6558,Customers!$B$8:$C$1412,2,FALSE)</f>
        <v>Creative Irish Gifts</v>
      </c>
      <c r="E6558" s="7">
        <v>45371</v>
      </c>
      <c r="F6558" s="6">
        <v>4</v>
      </c>
      <c r="G6558" s="6" t="str">
        <f>VLOOKUP(F6558,'Other Data'!$B$17:$C$24,2,FALSE)</f>
        <v>ProductD</v>
      </c>
      <c r="H6558" s="6">
        <v>3</v>
      </c>
      <c r="I6558" s="8">
        <v>45371.574965277796</v>
      </c>
      <c r="J6558" s="6">
        <v>106</v>
      </c>
    </row>
    <row r="6559" spans="2:10" x14ac:dyDescent="0.3">
      <c r="B6559" s="6">
        <v>1131539</v>
      </c>
      <c r="C6559" s="6">
        <v>1329</v>
      </c>
      <c r="D6559" s="6" t="str">
        <f>VLOOKUP(C6559,Customers!$B$8:$C$1412,2,FALSE)</f>
        <v>Designing Woman</v>
      </c>
      <c r="E6559" s="7">
        <v>45371</v>
      </c>
      <c r="F6559" s="6">
        <v>3</v>
      </c>
      <c r="G6559" s="6" t="str">
        <f>VLOOKUP(F6559,'Other Data'!$B$17:$C$24,2,FALSE)</f>
        <v>ProductC</v>
      </c>
      <c r="H6559" s="6">
        <v>5</v>
      </c>
      <c r="I6559" s="8">
        <v>45371.591909722243</v>
      </c>
      <c r="J6559" s="6">
        <v>119</v>
      </c>
    </row>
    <row r="6560" spans="2:10" x14ac:dyDescent="0.3">
      <c r="B6560" s="6">
        <v>1131540</v>
      </c>
      <c r="C6560" s="6">
        <v>495</v>
      </c>
      <c r="D6560" s="6" t="str">
        <f>VLOOKUP(C6560,Customers!$B$8:$C$1412,2,FALSE)</f>
        <v>Paragon Teulon Pharmacy</v>
      </c>
      <c r="E6560" s="7">
        <v>45371</v>
      </c>
      <c r="F6560" s="6">
        <v>2</v>
      </c>
      <c r="G6560" s="6" t="str">
        <f>VLOOKUP(F6560,'Other Data'!$B$17:$C$24,2,FALSE)</f>
        <v>ProductB</v>
      </c>
      <c r="H6560" s="6">
        <v>6</v>
      </c>
      <c r="I6560" s="8">
        <v>45371.608078703728</v>
      </c>
      <c r="J6560" s="6">
        <v>130</v>
      </c>
    </row>
    <row r="6561" spans="2:10" x14ac:dyDescent="0.3">
      <c r="B6561" s="6">
        <v>1131541</v>
      </c>
      <c r="C6561" s="6">
        <v>568</v>
      </c>
      <c r="D6561" s="6" t="str">
        <f>VLOOKUP(C6561,Customers!$B$8:$C$1412,2,FALSE)</f>
        <v>Blue Diamond Holding Ind</v>
      </c>
      <c r="E6561" s="7">
        <v>45371</v>
      </c>
      <c r="F6561" s="6">
        <v>6</v>
      </c>
      <c r="G6561" s="6" t="str">
        <f>VLOOKUP(F6561,'Other Data'!$B$17:$C$24,2,FALSE)</f>
        <v>ProductF</v>
      </c>
      <c r="H6561" s="9"/>
      <c r="I6561" s="9"/>
      <c r="J6561" s="9"/>
    </row>
    <row r="6562" spans="2:10" x14ac:dyDescent="0.3">
      <c r="B6562" s="6">
        <v>1131542</v>
      </c>
      <c r="C6562" s="6">
        <v>858</v>
      </c>
      <c r="D6562" s="6" t="str">
        <f>VLOOKUP(C6562,Customers!$B$8:$C$1412,2,FALSE)</f>
        <v>Comunity Medical Center Gift Shop</v>
      </c>
      <c r="E6562" s="7">
        <v>45371</v>
      </c>
      <c r="F6562" s="6">
        <v>5</v>
      </c>
      <c r="G6562" s="6" t="str">
        <f>VLOOKUP(F6562,'Other Data'!$B$17:$C$24,2,FALSE)</f>
        <v>ProductE</v>
      </c>
      <c r="H6562" s="6">
        <v>2</v>
      </c>
      <c r="I6562" s="8">
        <v>45371.632083333359</v>
      </c>
      <c r="J6562" s="6">
        <v>108</v>
      </c>
    </row>
    <row r="6563" spans="2:10" x14ac:dyDescent="0.3">
      <c r="B6563" s="6">
        <v>1131543</v>
      </c>
      <c r="C6563" s="6">
        <v>583</v>
      </c>
      <c r="D6563" s="6" t="str">
        <f>VLOOKUP(C6563,Customers!$B$8:$C$1412,2,FALSE)</f>
        <v>Theresa Marie's Fashion Access</v>
      </c>
      <c r="E6563" s="7">
        <v>45371</v>
      </c>
      <c r="F6563" s="6">
        <v>1</v>
      </c>
      <c r="G6563" s="6" t="str">
        <f>VLOOKUP(F6563,'Other Data'!$B$17:$C$24,2,FALSE)</f>
        <v>ProductA</v>
      </c>
      <c r="H6563" s="6">
        <v>2</v>
      </c>
      <c r="I6563" s="8">
        <v>45371.646099537065</v>
      </c>
      <c r="J6563" s="6">
        <v>107</v>
      </c>
    </row>
    <row r="6564" spans="2:10" x14ac:dyDescent="0.3">
      <c r="B6564" s="6">
        <v>1131544</v>
      </c>
      <c r="C6564" s="6">
        <v>400</v>
      </c>
      <c r="D6564" s="6" t="str">
        <f>VLOOKUP(C6564,Customers!$B$8:$C$1412,2,FALSE)</f>
        <v>Magic Mountain</v>
      </c>
      <c r="E6564" s="7">
        <v>45371</v>
      </c>
      <c r="F6564" s="6">
        <v>3</v>
      </c>
      <c r="G6564" s="6" t="str">
        <f>VLOOKUP(F6564,'Other Data'!$B$17:$C$24,2,FALSE)</f>
        <v>ProductC</v>
      </c>
      <c r="H6564" s="6">
        <v>6</v>
      </c>
      <c r="I6564" s="8">
        <v>45371.662349537066</v>
      </c>
      <c r="J6564" s="6">
        <v>124</v>
      </c>
    </row>
    <row r="6565" spans="2:10" x14ac:dyDescent="0.3">
      <c r="B6565" s="6">
        <v>1131545</v>
      </c>
      <c r="C6565" s="6">
        <v>33</v>
      </c>
      <c r="D6565" s="6" t="str">
        <f>VLOOKUP(C6565,Customers!$B$8:$C$1412,2,FALSE)</f>
        <v>Primrose Lane Gift</v>
      </c>
      <c r="E6565" s="7">
        <v>45371</v>
      </c>
      <c r="F6565" s="6">
        <v>1</v>
      </c>
      <c r="G6565" s="6" t="str">
        <f>VLOOKUP(F6565,'Other Data'!$B$17:$C$24,2,FALSE)</f>
        <v>ProductA</v>
      </c>
      <c r="H6565" s="6">
        <v>4</v>
      </c>
      <c r="I6565" s="8">
        <v>45371.679085648175</v>
      </c>
      <c r="J6565" s="6">
        <v>133</v>
      </c>
    </row>
    <row r="6566" spans="2:10" x14ac:dyDescent="0.3">
      <c r="B6566" s="6">
        <v>1131546</v>
      </c>
      <c r="C6566" s="6">
        <v>521</v>
      </c>
      <c r="D6566" s="6" t="str">
        <f>VLOOKUP(C6566,Customers!$B$8:$C$1412,2,FALSE)</f>
        <v>Boopster's Hanger</v>
      </c>
      <c r="E6566" s="7">
        <v>45371</v>
      </c>
      <c r="F6566" s="6">
        <v>4</v>
      </c>
      <c r="G6566" s="6" t="str">
        <f>VLOOKUP(F6566,'Other Data'!$B$17:$C$24,2,FALSE)</f>
        <v>ProductD</v>
      </c>
      <c r="H6566" s="6">
        <v>7</v>
      </c>
      <c r="I6566" s="8">
        <v>45371.696585648177</v>
      </c>
      <c r="J6566" s="6">
        <v>108</v>
      </c>
    </row>
    <row r="6567" spans="2:10" x14ac:dyDescent="0.3">
      <c r="B6567" s="6">
        <v>1131547</v>
      </c>
      <c r="C6567" s="6">
        <v>1127</v>
      </c>
      <c r="D6567" s="6" t="str">
        <f>VLOOKUP(C6567,Customers!$B$8:$C$1412,2,FALSE)</f>
        <v>Presents of Mine</v>
      </c>
      <c r="E6567" s="7">
        <v>45371</v>
      </c>
      <c r="F6567" s="6">
        <v>4</v>
      </c>
      <c r="G6567" s="6" t="str">
        <f>VLOOKUP(F6567,'Other Data'!$B$17:$C$24,2,FALSE)</f>
        <v>ProductD</v>
      </c>
      <c r="H6567" s="6">
        <v>4</v>
      </c>
      <c r="I6567" s="8">
        <v>45371.708032407434</v>
      </c>
      <c r="J6567" s="6">
        <v>109</v>
      </c>
    </row>
    <row r="6568" spans="2:10" x14ac:dyDescent="0.3">
      <c r="B6568" s="6">
        <v>1131548</v>
      </c>
      <c r="C6568" s="6">
        <v>885</v>
      </c>
      <c r="D6568" s="6" t="str">
        <f>VLOOKUP(C6568,Customers!$B$8:$C$1412,2,FALSE)</f>
        <v>Jean Hochron</v>
      </c>
      <c r="E6568" s="7">
        <v>45371</v>
      </c>
      <c r="F6568" s="6">
        <v>5</v>
      </c>
      <c r="G6568" s="6" t="str">
        <f>VLOOKUP(F6568,'Other Data'!$B$17:$C$24,2,FALSE)</f>
        <v>ProductE</v>
      </c>
      <c r="H6568" s="6">
        <v>2</v>
      </c>
      <c r="I6568" s="8">
        <v>45371.717488425951</v>
      </c>
      <c r="J6568" s="6">
        <v>120</v>
      </c>
    </row>
    <row r="6569" spans="2:10" x14ac:dyDescent="0.3">
      <c r="B6569" s="6">
        <v>1131549</v>
      </c>
      <c r="C6569" s="6">
        <v>453</v>
      </c>
      <c r="D6569" s="6" t="str">
        <f>VLOOKUP(C6569,Customers!$B$8:$C$1412,2,FALSE)</f>
        <v>Windsor-Detroit Tunnel Duty Free Shop</v>
      </c>
      <c r="E6569" s="7">
        <v>45371</v>
      </c>
      <c r="F6569" s="6">
        <v>4</v>
      </c>
      <c r="G6569" s="6" t="str">
        <f>VLOOKUP(F6569,'Other Data'!$B$17:$C$24,2,FALSE)</f>
        <v>ProductD</v>
      </c>
      <c r="H6569" s="6">
        <v>3</v>
      </c>
      <c r="I6569" s="8">
        <v>45371.72913194447</v>
      </c>
      <c r="J6569" s="6">
        <v>120</v>
      </c>
    </row>
    <row r="6570" spans="2:10" x14ac:dyDescent="0.3">
      <c r="B6570" s="6">
        <v>1131550</v>
      </c>
      <c r="C6570" s="6">
        <v>120</v>
      </c>
      <c r="D6570" s="6" t="str">
        <f>VLOOKUP(C6570,Customers!$B$8:$C$1412,2,FALSE)</f>
        <v>Bijouterie Houle</v>
      </c>
      <c r="E6570" s="7">
        <v>45371</v>
      </c>
      <c r="F6570" s="6">
        <v>2</v>
      </c>
      <c r="G6570" s="6" t="str">
        <f>VLOOKUP(F6570,'Other Data'!$B$17:$C$24,2,FALSE)</f>
        <v>ProductB</v>
      </c>
      <c r="H6570" s="6">
        <v>7</v>
      </c>
      <c r="I6570" s="8">
        <v>45371.745891203733</v>
      </c>
      <c r="J6570" s="6">
        <v>122</v>
      </c>
    </row>
    <row r="6571" spans="2:10" x14ac:dyDescent="0.3">
      <c r="B6571" s="6">
        <v>1131551</v>
      </c>
      <c r="C6571" s="6">
        <v>861</v>
      </c>
      <c r="D6571" s="6" t="str">
        <f>VLOOKUP(C6571,Customers!$B$8:$C$1412,2,FALSE)</f>
        <v>Attachments</v>
      </c>
      <c r="E6571" s="7">
        <v>45372</v>
      </c>
      <c r="F6571" s="6">
        <v>6</v>
      </c>
      <c r="G6571" s="6" t="str">
        <f>VLOOKUP(F6571,'Other Data'!$B$17:$C$24,2,FALSE)</f>
        <v>ProductF</v>
      </c>
      <c r="H6571" s="9"/>
      <c r="I6571" s="9"/>
      <c r="J6571" s="9"/>
    </row>
    <row r="6572" spans="2:10" x14ac:dyDescent="0.3">
      <c r="B6572" s="6">
        <v>1131552</v>
      </c>
      <c r="C6572" s="6">
        <v>172</v>
      </c>
      <c r="D6572" s="6" t="str">
        <f>VLOOKUP(C6572,Customers!$B$8:$C$1412,2,FALSE)</f>
        <v>Sylvestres</v>
      </c>
      <c r="E6572" s="7">
        <v>45372</v>
      </c>
      <c r="F6572" s="6">
        <v>6</v>
      </c>
      <c r="G6572" s="6" t="str">
        <f>VLOOKUP(F6572,'Other Data'!$B$17:$C$24,2,FALSE)</f>
        <v>ProductF</v>
      </c>
      <c r="H6572" s="9"/>
      <c r="I6572" s="9"/>
      <c r="J6572" s="9"/>
    </row>
    <row r="6573" spans="2:10" x14ac:dyDescent="0.3">
      <c r="B6573" s="6">
        <v>1131553</v>
      </c>
      <c r="C6573" s="6">
        <v>753</v>
      </c>
      <c r="D6573" s="6" t="str">
        <f>VLOOKUP(C6573,Customers!$B$8:$C$1412,2,FALSE)</f>
        <v>Quil and Press Inc.</v>
      </c>
      <c r="E6573" s="7">
        <v>45372</v>
      </c>
      <c r="F6573" s="6">
        <v>3</v>
      </c>
      <c r="G6573" s="6" t="str">
        <f>VLOOKUP(F6573,'Other Data'!$B$17:$C$24,2,FALSE)</f>
        <v>ProductC</v>
      </c>
      <c r="H6573" s="6">
        <v>6</v>
      </c>
      <c r="I6573" s="8">
        <v>45372.363923611112</v>
      </c>
      <c r="J6573" s="6">
        <v>119</v>
      </c>
    </row>
    <row r="6574" spans="2:10" x14ac:dyDescent="0.3">
      <c r="B6574" s="6">
        <v>1131554</v>
      </c>
      <c r="C6574" s="6">
        <v>116</v>
      </c>
      <c r="D6574" s="6" t="str">
        <f>VLOOKUP(C6574,Customers!$B$8:$C$1412,2,FALSE)</f>
        <v>Gift O Sphere</v>
      </c>
      <c r="E6574" s="7">
        <v>45372</v>
      </c>
      <c r="F6574" s="6">
        <v>1</v>
      </c>
      <c r="G6574" s="6" t="str">
        <f>VLOOKUP(F6574,'Other Data'!$B$17:$C$24,2,FALSE)</f>
        <v>ProductA</v>
      </c>
      <c r="H6574" s="6">
        <v>2</v>
      </c>
      <c r="I6574" s="8">
        <v>45372.37568287037</v>
      </c>
      <c r="J6574" s="6">
        <v>127</v>
      </c>
    </row>
    <row r="6575" spans="2:10" x14ac:dyDescent="0.3">
      <c r="B6575" s="6">
        <v>1131555</v>
      </c>
      <c r="C6575" s="6">
        <v>1077</v>
      </c>
      <c r="D6575" s="6" t="str">
        <f>VLOOKUP(C6575,Customers!$B$8:$C$1412,2,FALSE)</f>
        <v>Lu Lu's</v>
      </c>
      <c r="E6575" s="7">
        <v>45372</v>
      </c>
      <c r="F6575" s="6">
        <v>6</v>
      </c>
      <c r="G6575" s="6" t="str">
        <f>VLOOKUP(F6575,'Other Data'!$B$17:$C$24,2,FALSE)</f>
        <v>ProductF</v>
      </c>
      <c r="H6575" s="9"/>
      <c r="I6575" s="9"/>
      <c r="J6575" s="9"/>
    </row>
    <row r="6576" spans="2:10" x14ac:dyDescent="0.3">
      <c r="B6576" s="6">
        <v>1131556</v>
      </c>
      <c r="C6576" s="6">
        <v>1407</v>
      </c>
      <c r="D6576" s="6" t="str">
        <f>VLOOKUP(C6576,Customers!$B$8:$C$1412,2,FALSE)</f>
        <v>Artology</v>
      </c>
      <c r="E6576" s="7">
        <v>45372</v>
      </c>
      <c r="F6576" s="6">
        <v>4</v>
      </c>
      <c r="G6576" s="6" t="str">
        <f>VLOOKUP(F6576,'Other Data'!$B$17:$C$24,2,FALSE)</f>
        <v>ProductD</v>
      </c>
      <c r="H6576" s="6">
        <v>7</v>
      </c>
      <c r="I6576" s="8">
        <v>45372.399259259262</v>
      </c>
      <c r="J6576" s="6">
        <v>116</v>
      </c>
    </row>
    <row r="6577" spans="2:10" x14ac:dyDescent="0.3">
      <c r="B6577" s="6">
        <v>1131557</v>
      </c>
      <c r="C6577" s="6">
        <v>698</v>
      </c>
      <c r="D6577" s="6" t="str">
        <f>VLOOKUP(C6577,Customers!$B$8:$C$1412,2,FALSE)</f>
        <v>Queenborough</v>
      </c>
      <c r="E6577" s="7">
        <v>45372</v>
      </c>
      <c r="F6577" s="6">
        <v>2</v>
      </c>
      <c r="G6577" s="6" t="str">
        <f>VLOOKUP(F6577,'Other Data'!$B$17:$C$24,2,FALSE)</f>
        <v>ProductB</v>
      </c>
      <c r="H6577" s="6">
        <v>6</v>
      </c>
      <c r="I6577" s="8">
        <v>45372.415717592594</v>
      </c>
      <c r="J6577" s="6">
        <v>124</v>
      </c>
    </row>
    <row r="6578" spans="2:10" x14ac:dyDescent="0.3">
      <c r="B6578" s="6">
        <v>1131558</v>
      </c>
      <c r="C6578" s="6">
        <v>583</v>
      </c>
      <c r="D6578" s="6" t="str">
        <f>VLOOKUP(C6578,Customers!$B$8:$C$1412,2,FALSE)</f>
        <v>Theresa Marie's Fashion Access</v>
      </c>
      <c r="E6578" s="7">
        <v>45372</v>
      </c>
      <c r="F6578" s="6">
        <v>3</v>
      </c>
      <c r="G6578" s="6" t="str">
        <f>VLOOKUP(F6578,'Other Data'!$B$17:$C$24,2,FALSE)</f>
        <v>ProductC</v>
      </c>
      <c r="H6578" s="6">
        <v>7</v>
      </c>
      <c r="I6578" s="8">
        <v>45372.42591435185</v>
      </c>
      <c r="J6578" s="6">
        <v>120</v>
      </c>
    </row>
    <row r="6579" spans="2:10" x14ac:dyDescent="0.3">
      <c r="B6579" s="6">
        <v>1131559</v>
      </c>
      <c r="C6579" s="6">
        <v>1048</v>
      </c>
      <c r="D6579" s="6" t="str">
        <f>VLOOKUP(C6579,Customers!$B$8:$C$1412,2,FALSE)</f>
        <v>Good Samaritian Medical Center</v>
      </c>
      <c r="E6579" s="7">
        <v>45372</v>
      </c>
      <c r="F6579" s="6">
        <v>1</v>
      </c>
      <c r="G6579" s="6" t="str">
        <f>VLOOKUP(F6579,'Other Data'!$B$17:$C$24,2,FALSE)</f>
        <v>ProductA</v>
      </c>
      <c r="H6579" s="6">
        <v>2</v>
      </c>
      <c r="I6579" s="8">
        <v>45372.441516203704</v>
      </c>
      <c r="J6579" s="6">
        <v>130</v>
      </c>
    </row>
    <row r="6580" spans="2:10" x14ac:dyDescent="0.3">
      <c r="B6580" s="6">
        <v>1131560</v>
      </c>
      <c r="C6580" s="6">
        <v>1339</v>
      </c>
      <c r="D6580" s="6" t="str">
        <f>VLOOKUP(C6580,Customers!$B$8:$C$1412,2,FALSE)</f>
        <v>Learning Express Of Roseville #46</v>
      </c>
      <c r="E6580" s="7">
        <v>45372</v>
      </c>
      <c r="F6580" s="6">
        <v>1</v>
      </c>
      <c r="G6580" s="6" t="str">
        <f>VLOOKUP(F6580,'Other Data'!$B$17:$C$24,2,FALSE)</f>
        <v>ProductA</v>
      </c>
      <c r="H6580" s="6">
        <v>6</v>
      </c>
      <c r="I6580" s="8">
        <v>45372.457812499997</v>
      </c>
      <c r="J6580" s="6">
        <v>130</v>
      </c>
    </row>
    <row r="6581" spans="2:10" x14ac:dyDescent="0.3">
      <c r="B6581" s="6">
        <v>1131561</v>
      </c>
      <c r="C6581" s="6">
        <v>1212</v>
      </c>
      <c r="D6581" s="6" t="str">
        <f>VLOOKUP(C6581,Customers!$B$8:$C$1412,2,FALSE)</f>
        <v>Ballin's Ltd.</v>
      </c>
      <c r="E6581" s="7">
        <v>45372</v>
      </c>
      <c r="F6581" s="6">
        <v>5</v>
      </c>
      <c r="G6581" s="6" t="str">
        <f>VLOOKUP(F6581,'Other Data'!$B$17:$C$24,2,FALSE)</f>
        <v>ProductE</v>
      </c>
      <c r="H6581" s="6">
        <v>4</v>
      </c>
      <c r="I6581" s="8">
        <v>45372.467546296291</v>
      </c>
      <c r="J6581" s="6">
        <v>130</v>
      </c>
    </row>
    <row r="6582" spans="2:10" x14ac:dyDescent="0.3">
      <c r="B6582" s="6">
        <v>1131562</v>
      </c>
      <c r="C6582" s="6">
        <v>1138</v>
      </c>
      <c r="D6582" s="6" t="str">
        <f>VLOOKUP(C6582,Customers!$B$8:$C$1412,2,FALSE)</f>
        <v>H.P. Johnson Co. Inc.</v>
      </c>
      <c r="E6582" s="7">
        <v>45372</v>
      </c>
      <c r="F6582" s="6">
        <v>3</v>
      </c>
      <c r="G6582" s="6" t="str">
        <f>VLOOKUP(F6582,'Other Data'!$B$17:$C$24,2,FALSE)</f>
        <v>ProductC</v>
      </c>
      <c r="H6582" s="6">
        <v>4</v>
      </c>
      <c r="I6582" s="8">
        <v>45372.478923611103</v>
      </c>
      <c r="J6582" s="6">
        <v>120</v>
      </c>
    </row>
    <row r="6583" spans="2:10" x14ac:dyDescent="0.3">
      <c r="B6583" s="6">
        <v>1131563</v>
      </c>
      <c r="C6583" s="6">
        <v>28</v>
      </c>
      <c r="D6583" s="6" t="str">
        <f>VLOOKUP(C6583,Customers!$B$8:$C$1412,2,FALSE)</f>
        <v>Kidston Landing</v>
      </c>
      <c r="E6583" s="7">
        <v>45372</v>
      </c>
      <c r="F6583" s="6">
        <v>2</v>
      </c>
      <c r="G6583" s="6" t="str">
        <f>VLOOKUP(F6583,'Other Data'!$B$17:$C$24,2,FALSE)</f>
        <v>ProductB</v>
      </c>
      <c r="H6583" s="6">
        <v>5</v>
      </c>
      <c r="I6583" s="8">
        <v>45372.494675925918</v>
      </c>
      <c r="J6583" s="6">
        <v>116</v>
      </c>
    </row>
    <row r="6584" spans="2:10" x14ac:dyDescent="0.3">
      <c r="B6584" s="6">
        <v>1131564</v>
      </c>
      <c r="C6584" s="6">
        <v>373</v>
      </c>
      <c r="D6584" s="6" t="str">
        <f>VLOOKUP(C6584,Customers!$B$8:$C$1412,2,FALSE)</f>
        <v>MADAME ANGELO</v>
      </c>
      <c r="E6584" s="7">
        <v>45372</v>
      </c>
      <c r="F6584" s="6">
        <v>2</v>
      </c>
      <c r="G6584" s="6" t="str">
        <f>VLOOKUP(F6584,'Other Data'!$B$17:$C$24,2,FALSE)</f>
        <v>ProductB</v>
      </c>
      <c r="H6584" s="6">
        <v>3</v>
      </c>
      <c r="I6584" s="8">
        <v>45372.505428240736</v>
      </c>
      <c r="J6584" s="6">
        <v>120</v>
      </c>
    </row>
    <row r="6585" spans="2:10" x14ac:dyDescent="0.3">
      <c r="B6585" s="6">
        <v>1131565</v>
      </c>
      <c r="C6585" s="6">
        <v>1027</v>
      </c>
      <c r="D6585" s="6" t="str">
        <f>VLOOKUP(C6585,Customers!$B$8:$C$1412,2,FALSE)</f>
        <v>Festivity</v>
      </c>
      <c r="E6585" s="7">
        <v>45372</v>
      </c>
      <c r="F6585" s="6">
        <v>4</v>
      </c>
      <c r="G6585" s="6" t="str">
        <f>VLOOKUP(F6585,'Other Data'!$B$17:$C$24,2,FALSE)</f>
        <v>ProductD</v>
      </c>
      <c r="H6585" s="6">
        <v>6</v>
      </c>
      <c r="I6585" s="8">
        <v>45372.517905092587</v>
      </c>
      <c r="J6585" s="6">
        <v>116</v>
      </c>
    </row>
    <row r="6586" spans="2:10" x14ac:dyDescent="0.3">
      <c r="B6586" s="6">
        <v>1131566</v>
      </c>
      <c r="C6586" s="6">
        <v>247</v>
      </c>
      <c r="D6586" s="6" t="str">
        <f>VLOOKUP(C6586,Customers!$B$8:$C$1412,2,FALSE)</f>
        <v>THE CLOTHES GARDEN</v>
      </c>
      <c r="E6586" s="7">
        <v>45372</v>
      </c>
      <c r="F6586" s="6">
        <v>2</v>
      </c>
      <c r="G6586" s="6" t="str">
        <f>VLOOKUP(F6586,'Other Data'!$B$17:$C$24,2,FALSE)</f>
        <v>ProductB</v>
      </c>
      <c r="H6586" s="6">
        <v>6</v>
      </c>
      <c r="I6586" s="8">
        <v>45372.532129629624</v>
      </c>
      <c r="J6586" s="6">
        <v>111</v>
      </c>
    </row>
    <row r="6587" spans="2:10" x14ac:dyDescent="0.3">
      <c r="B6587" s="6">
        <v>1131567</v>
      </c>
      <c r="C6587" s="6">
        <v>448</v>
      </c>
      <c r="D6587" s="6" t="str">
        <f>VLOOKUP(C6587,Customers!$B$8:$C$1412,2,FALSE)</f>
        <v>Quintessance Classics</v>
      </c>
      <c r="E6587" s="7">
        <v>45372</v>
      </c>
      <c r="F6587" s="6">
        <v>2</v>
      </c>
      <c r="G6587" s="6" t="str">
        <f>VLOOKUP(F6587,'Other Data'!$B$17:$C$24,2,FALSE)</f>
        <v>ProductB</v>
      </c>
      <c r="H6587" s="6">
        <v>3</v>
      </c>
      <c r="I6587" s="8">
        <v>45372.542152777773</v>
      </c>
      <c r="J6587" s="6">
        <v>115</v>
      </c>
    </row>
    <row r="6588" spans="2:10" x14ac:dyDescent="0.3">
      <c r="B6588" s="6">
        <v>1131568</v>
      </c>
      <c r="C6588" s="6">
        <v>668</v>
      </c>
      <c r="D6588" s="6" t="str">
        <f>VLOOKUP(C6588,Customers!$B$8:$C$1412,2,FALSE)</f>
        <v>NEALS &amp; DESIRES</v>
      </c>
      <c r="E6588" s="7">
        <v>45372</v>
      </c>
      <c r="F6588" s="6">
        <v>3</v>
      </c>
      <c r="G6588" s="6" t="str">
        <f>VLOOKUP(F6588,'Other Data'!$B$17:$C$24,2,FALSE)</f>
        <v>ProductC</v>
      </c>
      <c r="H6588" s="6">
        <v>6</v>
      </c>
      <c r="I6588" s="8">
        <v>45372.556238425917</v>
      </c>
      <c r="J6588" s="6">
        <v>132</v>
      </c>
    </row>
    <row r="6589" spans="2:10" x14ac:dyDescent="0.3">
      <c r="B6589" s="6">
        <v>1131569</v>
      </c>
      <c r="C6589" s="6">
        <v>631</v>
      </c>
      <c r="D6589" s="6" t="str">
        <f>VLOOKUP(C6589,Customers!$B$8:$C$1412,2,FALSE)</f>
        <v>Drayton Valley Health Care</v>
      </c>
      <c r="E6589" s="7">
        <v>45372</v>
      </c>
      <c r="F6589" s="6">
        <v>5</v>
      </c>
      <c r="G6589" s="6" t="str">
        <f>VLOOKUP(F6589,'Other Data'!$B$17:$C$24,2,FALSE)</f>
        <v>ProductE</v>
      </c>
      <c r="H6589" s="6">
        <v>7</v>
      </c>
      <c r="I6589" s="8">
        <v>45372.570474537031</v>
      </c>
      <c r="J6589" s="6">
        <v>132</v>
      </c>
    </row>
    <row r="6590" spans="2:10" x14ac:dyDescent="0.3">
      <c r="B6590" s="6">
        <v>1131570</v>
      </c>
      <c r="C6590" s="6">
        <v>950</v>
      </c>
      <c r="D6590" s="6" t="str">
        <f>VLOOKUP(C6590,Customers!$B$8:$C$1412,2,FALSE)</f>
        <v>Cleo's</v>
      </c>
      <c r="E6590" s="7">
        <v>45372</v>
      </c>
      <c r="F6590" s="6">
        <v>4</v>
      </c>
      <c r="G6590" s="6" t="str">
        <f>VLOOKUP(F6590,'Other Data'!$B$17:$C$24,2,FALSE)</f>
        <v>ProductD</v>
      </c>
      <c r="H6590" s="6">
        <v>5</v>
      </c>
      <c r="I6590" s="8">
        <v>45372.57971064814</v>
      </c>
      <c r="J6590" s="6">
        <v>113</v>
      </c>
    </row>
    <row r="6591" spans="2:10" x14ac:dyDescent="0.3">
      <c r="B6591" s="6">
        <v>1131571</v>
      </c>
      <c r="C6591" s="6">
        <v>857</v>
      </c>
      <c r="D6591" s="6" t="str">
        <f>VLOOKUP(C6591,Customers!$B$8:$C$1412,2,FALSE)</f>
        <v>Milano Jewelry Inc</v>
      </c>
      <c r="E6591" s="7">
        <v>45372</v>
      </c>
      <c r="F6591" s="6">
        <v>6</v>
      </c>
      <c r="G6591" s="6" t="str">
        <f>VLOOKUP(F6591,'Other Data'!$B$17:$C$24,2,FALSE)</f>
        <v>ProductF</v>
      </c>
      <c r="H6591" s="9"/>
      <c r="I6591" s="9"/>
      <c r="J6591" s="9"/>
    </row>
    <row r="6592" spans="2:10" x14ac:dyDescent="0.3">
      <c r="B6592" s="6">
        <v>1131572</v>
      </c>
      <c r="C6592" s="6">
        <v>515</v>
      </c>
      <c r="D6592" s="6" t="str">
        <f>VLOOKUP(C6592,Customers!$B$8:$C$1412,2,FALSE)</f>
        <v>SDM-0545</v>
      </c>
      <c r="E6592" s="7">
        <v>45372</v>
      </c>
      <c r="F6592" s="6">
        <v>4</v>
      </c>
      <c r="G6592" s="6" t="str">
        <f>VLOOKUP(F6592,'Other Data'!$B$17:$C$24,2,FALSE)</f>
        <v>ProductD</v>
      </c>
      <c r="H6592" s="6">
        <v>5</v>
      </c>
      <c r="I6592" s="8">
        <v>45372.608506944438</v>
      </c>
      <c r="J6592" s="6">
        <v>130</v>
      </c>
    </row>
    <row r="6593" spans="2:10" x14ac:dyDescent="0.3">
      <c r="B6593" s="6">
        <v>1131573</v>
      </c>
      <c r="C6593" s="6">
        <v>867</v>
      </c>
      <c r="D6593" s="6" t="str">
        <f>VLOOKUP(C6593,Customers!$B$8:$C$1412,2,FALSE)</f>
        <v>Adorama Camera Inc.</v>
      </c>
      <c r="E6593" s="7">
        <v>45372</v>
      </c>
      <c r="F6593" s="6">
        <v>2</v>
      </c>
      <c r="G6593" s="6" t="str">
        <f>VLOOKUP(F6593,'Other Data'!$B$17:$C$24,2,FALSE)</f>
        <v>ProductB</v>
      </c>
      <c r="H6593" s="6">
        <v>3</v>
      </c>
      <c r="I6593" s="8">
        <v>45372.621087962958</v>
      </c>
      <c r="J6593" s="6">
        <v>113</v>
      </c>
    </row>
    <row r="6594" spans="2:10" x14ac:dyDescent="0.3">
      <c r="B6594" s="6">
        <v>1131574</v>
      </c>
      <c r="C6594" s="6">
        <v>1009</v>
      </c>
      <c r="D6594" s="6" t="str">
        <f>VLOOKUP(C6594,Customers!$B$8:$C$1412,2,FALSE)</f>
        <v>The Jewel Box</v>
      </c>
      <c r="E6594" s="7">
        <v>45372</v>
      </c>
      <c r="F6594" s="6">
        <v>1</v>
      </c>
      <c r="G6594" s="6" t="str">
        <f>VLOOKUP(F6594,'Other Data'!$B$17:$C$24,2,FALSE)</f>
        <v>ProductA</v>
      </c>
      <c r="H6594" s="6">
        <v>3</v>
      </c>
      <c r="I6594" s="8">
        <v>45372.633645833332</v>
      </c>
      <c r="J6594" s="6">
        <v>123</v>
      </c>
    </row>
    <row r="6595" spans="2:10" x14ac:dyDescent="0.3">
      <c r="B6595" s="6">
        <v>1131575</v>
      </c>
      <c r="C6595" s="6">
        <v>161</v>
      </c>
      <c r="D6595" s="6" t="str">
        <f>VLOOKUP(C6595,Customers!$B$8:$C$1412,2,FALSE)</f>
        <v>The Gallery Shop</v>
      </c>
      <c r="E6595" s="7">
        <v>45372</v>
      </c>
      <c r="F6595" s="6">
        <v>6</v>
      </c>
      <c r="G6595" s="6" t="str">
        <f>VLOOKUP(F6595,'Other Data'!$B$17:$C$24,2,FALSE)</f>
        <v>ProductF</v>
      </c>
      <c r="H6595" s="9"/>
      <c r="I6595" s="9"/>
      <c r="J6595" s="9"/>
    </row>
    <row r="6596" spans="2:10" x14ac:dyDescent="0.3">
      <c r="B6596" s="6">
        <v>1131576</v>
      </c>
      <c r="C6596" s="6">
        <v>1373</v>
      </c>
      <c r="D6596" s="6" t="str">
        <f>VLOOKUP(C6596,Customers!$B$8:$C$1412,2,FALSE)</f>
        <v>Skagway Outlet Store</v>
      </c>
      <c r="E6596" s="7">
        <v>45372</v>
      </c>
      <c r="F6596" s="6">
        <v>2</v>
      </c>
      <c r="G6596" s="6" t="str">
        <f>VLOOKUP(F6596,'Other Data'!$B$17:$C$24,2,FALSE)</f>
        <v>ProductB</v>
      </c>
      <c r="H6596" s="6">
        <v>7</v>
      </c>
      <c r="I6596" s="8">
        <v>45372.656608796293</v>
      </c>
      <c r="J6596" s="6">
        <v>116</v>
      </c>
    </row>
    <row r="6597" spans="2:10" x14ac:dyDescent="0.3">
      <c r="B6597" s="6">
        <v>1131577</v>
      </c>
      <c r="C6597" s="6">
        <v>110</v>
      </c>
      <c r="D6597" s="6" t="str">
        <f>VLOOKUP(C6597,Customers!$B$8:$C$1412,2,FALSE)</f>
        <v>Shack - Bijoutiers Dawes Jewellers</v>
      </c>
      <c r="E6597" s="7">
        <v>45372</v>
      </c>
      <c r="F6597" s="6">
        <v>5</v>
      </c>
      <c r="G6597" s="6" t="str">
        <f>VLOOKUP(F6597,'Other Data'!$B$17:$C$24,2,FALSE)</f>
        <v>ProductE</v>
      </c>
      <c r="H6597" s="6">
        <v>4</v>
      </c>
      <c r="I6597" s="8">
        <v>45372.66710648148</v>
      </c>
      <c r="J6597" s="6">
        <v>122</v>
      </c>
    </row>
    <row r="6598" spans="2:10" x14ac:dyDescent="0.3">
      <c r="B6598" s="6">
        <v>1131578</v>
      </c>
      <c r="C6598" s="6">
        <v>1356</v>
      </c>
      <c r="D6598" s="6" t="str">
        <f>VLOOKUP(C6598,Customers!$B$8:$C$1412,2,FALSE)</f>
        <v>Negstads</v>
      </c>
      <c r="E6598" s="7">
        <v>45372</v>
      </c>
      <c r="F6598" s="6">
        <v>5</v>
      </c>
      <c r="G6598" s="6" t="str">
        <f>VLOOKUP(F6598,'Other Data'!$B$17:$C$24,2,FALSE)</f>
        <v>ProductE</v>
      </c>
      <c r="H6598" s="6">
        <v>7</v>
      </c>
      <c r="I6598" s="8">
        <v>45372.678159722222</v>
      </c>
      <c r="J6598" s="6">
        <v>117</v>
      </c>
    </row>
    <row r="6599" spans="2:10" x14ac:dyDescent="0.3">
      <c r="B6599" s="6">
        <v>1131579</v>
      </c>
      <c r="C6599" s="6">
        <v>434</v>
      </c>
      <c r="D6599" s="6" t="str">
        <f>VLOOKUP(C6599,Customers!$B$8:$C$1412,2,FALSE)</f>
        <v>Quixtar Canada Corporation</v>
      </c>
      <c r="E6599" s="7">
        <v>45372</v>
      </c>
      <c r="F6599" s="6">
        <v>4</v>
      </c>
      <c r="G6599" s="6" t="str">
        <f>VLOOKUP(F6599,'Other Data'!$B$17:$C$24,2,FALSE)</f>
        <v>ProductD</v>
      </c>
      <c r="H6599" s="6">
        <v>3</v>
      </c>
      <c r="I6599" s="8">
        <v>45372.69122685185</v>
      </c>
      <c r="J6599" s="6">
        <v>108</v>
      </c>
    </row>
    <row r="6600" spans="2:10" x14ac:dyDescent="0.3">
      <c r="B6600" s="6">
        <v>1131580</v>
      </c>
      <c r="C6600" s="6">
        <v>822</v>
      </c>
      <c r="D6600" s="6" t="str">
        <f>VLOOKUP(C6600,Customers!$B$8:$C$1412,2,FALSE)</f>
        <v>Bella Boutique</v>
      </c>
      <c r="E6600" s="7">
        <v>45372</v>
      </c>
      <c r="F6600" s="6">
        <v>5</v>
      </c>
      <c r="G6600" s="6" t="str">
        <f>VLOOKUP(F6600,'Other Data'!$B$17:$C$24,2,FALSE)</f>
        <v>ProductE</v>
      </c>
      <c r="H6600" s="6">
        <v>4</v>
      </c>
      <c r="I6600" s="8">
        <v>45372.701944444445</v>
      </c>
      <c r="J6600" s="6">
        <v>129</v>
      </c>
    </row>
    <row r="6601" spans="2:10" x14ac:dyDescent="0.3">
      <c r="B6601" s="6">
        <v>1131581</v>
      </c>
      <c r="C6601" s="6">
        <v>1315</v>
      </c>
      <c r="D6601" s="6" t="str">
        <f>VLOOKUP(C6601,Customers!$B$8:$C$1412,2,FALSE)</f>
        <v>Indesign Fundraising #209</v>
      </c>
      <c r="E6601" s="7">
        <v>45372</v>
      </c>
      <c r="F6601" s="6">
        <v>5</v>
      </c>
      <c r="G6601" s="6" t="str">
        <f>VLOOKUP(F6601,'Other Data'!$B$17:$C$24,2,FALSE)</f>
        <v>ProductE</v>
      </c>
      <c r="H6601" s="6">
        <v>2</v>
      </c>
      <c r="I6601" s="8">
        <v>45372.715879629628</v>
      </c>
      <c r="J6601" s="6">
        <v>111</v>
      </c>
    </row>
    <row r="6602" spans="2:10" x14ac:dyDescent="0.3">
      <c r="B6602" s="6">
        <v>1131582</v>
      </c>
      <c r="C6602" s="6">
        <v>451</v>
      </c>
      <c r="D6602" s="6" t="str">
        <f>VLOOKUP(C6602,Customers!$B$8:$C$1412,2,FALSE)</f>
        <v>SDM - 1031</v>
      </c>
      <c r="E6602" s="7">
        <v>45372</v>
      </c>
      <c r="F6602" s="6">
        <v>6</v>
      </c>
      <c r="G6602" s="6" t="str">
        <f>VLOOKUP(F6602,'Other Data'!$B$17:$C$24,2,FALSE)</f>
        <v>ProductF</v>
      </c>
      <c r="H6602" s="9"/>
      <c r="I6602" s="9"/>
      <c r="J6602" s="9"/>
    </row>
    <row r="6603" spans="2:10" x14ac:dyDescent="0.3">
      <c r="B6603" s="6">
        <v>1131583</v>
      </c>
      <c r="C6603" s="6">
        <v>1286</v>
      </c>
      <c r="D6603" s="6" t="str">
        <f>VLOOKUP(C6603,Customers!$B$8:$C$1412,2,FALSE)</f>
        <v>Scolaris # 18</v>
      </c>
      <c r="E6603" s="7">
        <v>45372</v>
      </c>
      <c r="F6603" s="6">
        <v>5</v>
      </c>
      <c r="G6603" s="6" t="str">
        <f>VLOOKUP(F6603,'Other Data'!$B$17:$C$24,2,FALSE)</f>
        <v>ProductE</v>
      </c>
      <c r="H6603" s="6">
        <v>4</v>
      </c>
      <c r="I6603" s="8">
        <v>45372.740381944437</v>
      </c>
      <c r="J6603" s="6">
        <v>120</v>
      </c>
    </row>
    <row r="6604" spans="2:10" x14ac:dyDescent="0.3">
      <c r="B6604" s="6">
        <v>1131584</v>
      </c>
      <c r="C6604" s="6">
        <v>197</v>
      </c>
      <c r="D6604" s="6" t="str">
        <f>VLOOKUP(C6604,Customers!$B$8:$C$1412,2,FALSE)</f>
        <v>Super Smokey Convenience</v>
      </c>
      <c r="E6604" s="7">
        <v>45373</v>
      </c>
      <c r="F6604" s="6">
        <v>1</v>
      </c>
      <c r="G6604" s="6" t="str">
        <f>VLOOKUP(F6604,'Other Data'!$B$17:$C$24,2,FALSE)</f>
        <v>ProductA</v>
      </c>
      <c r="H6604" s="6">
        <v>6</v>
      </c>
      <c r="I6604" s="8">
        <v>45373.333333333336</v>
      </c>
      <c r="J6604" s="6">
        <v>132</v>
      </c>
    </row>
    <row r="6605" spans="2:10" x14ac:dyDescent="0.3">
      <c r="B6605" s="6">
        <v>1131585</v>
      </c>
      <c r="C6605" s="6">
        <v>184</v>
      </c>
      <c r="D6605" s="6" t="str">
        <f>VLOOKUP(C6605,Customers!$B$8:$C$1412,2,FALSE)</f>
        <v>The Willow Tree</v>
      </c>
      <c r="E6605" s="7">
        <v>45373</v>
      </c>
      <c r="F6605" s="6">
        <v>5</v>
      </c>
      <c r="G6605" s="6" t="str">
        <f>VLOOKUP(F6605,'Other Data'!$B$17:$C$24,2,FALSE)</f>
        <v>ProductE</v>
      </c>
      <c r="H6605" s="6">
        <v>5</v>
      </c>
      <c r="I6605" s="8">
        <v>45373.349293981482</v>
      </c>
      <c r="J6605" s="6">
        <v>118</v>
      </c>
    </row>
    <row r="6606" spans="2:10" x14ac:dyDescent="0.3">
      <c r="B6606" s="6">
        <v>1131586</v>
      </c>
      <c r="C6606" s="6">
        <v>1051</v>
      </c>
      <c r="D6606" s="6" t="str">
        <f>VLOOKUP(C6606,Customers!$B$8:$C$1412,2,FALSE)</f>
        <v>Magnifying Aids</v>
      </c>
      <c r="E6606" s="7">
        <v>45373</v>
      </c>
      <c r="F6606" s="6">
        <v>3</v>
      </c>
      <c r="G6606" s="6" t="str">
        <f>VLOOKUP(F6606,'Other Data'!$B$17:$C$24,2,FALSE)</f>
        <v>ProductC</v>
      </c>
      <c r="H6606" s="6">
        <v>6</v>
      </c>
      <c r="I6606" s="8">
        <v>45373.361770833333</v>
      </c>
      <c r="J6606" s="6">
        <v>131</v>
      </c>
    </row>
    <row r="6607" spans="2:10" x14ac:dyDescent="0.3">
      <c r="B6607" s="6">
        <v>1131587</v>
      </c>
      <c r="C6607" s="6">
        <v>1233</v>
      </c>
      <c r="D6607" s="6" t="str">
        <f>VLOOKUP(C6607,Customers!$B$8:$C$1412,2,FALSE)</f>
        <v>Learning Express</v>
      </c>
      <c r="E6607" s="7">
        <v>45373</v>
      </c>
      <c r="F6607" s="6">
        <v>1</v>
      </c>
      <c r="G6607" s="6" t="str">
        <f>VLOOKUP(F6607,'Other Data'!$B$17:$C$24,2,FALSE)</f>
        <v>ProductA</v>
      </c>
      <c r="H6607" s="6">
        <v>3</v>
      </c>
      <c r="I6607" s="8">
        <v>45373.376574074071</v>
      </c>
      <c r="J6607" s="6">
        <v>125</v>
      </c>
    </row>
    <row r="6608" spans="2:10" x14ac:dyDescent="0.3">
      <c r="B6608" s="6">
        <v>1131588</v>
      </c>
      <c r="C6608" s="6">
        <v>869</v>
      </c>
      <c r="D6608" s="6" t="str">
        <f>VLOOKUP(C6608,Customers!$B$8:$C$1412,2,FALSE)</f>
        <v>Datavision Computer Video, Inc</v>
      </c>
      <c r="E6608" s="7">
        <v>45373</v>
      </c>
      <c r="F6608" s="6">
        <v>3</v>
      </c>
      <c r="G6608" s="6" t="str">
        <f>VLOOKUP(F6608,'Other Data'!$B$17:$C$24,2,FALSE)</f>
        <v>ProductC</v>
      </c>
      <c r="H6608" s="6">
        <v>3</v>
      </c>
      <c r="I6608" s="8">
        <v>45373.384907407402</v>
      </c>
      <c r="J6608" s="6">
        <v>124</v>
      </c>
    </row>
    <row r="6609" spans="2:10" x14ac:dyDescent="0.3">
      <c r="B6609" s="6">
        <v>1131589</v>
      </c>
      <c r="C6609" s="6">
        <v>330</v>
      </c>
      <c r="D6609" s="6" t="str">
        <f>VLOOKUP(C6609,Customers!$B$8:$C$1412,2,FALSE)</f>
        <v>Pharmasave - 721</v>
      </c>
      <c r="E6609" s="7">
        <v>45373</v>
      </c>
      <c r="F6609" s="6">
        <v>2</v>
      </c>
      <c r="G6609" s="6" t="str">
        <f>VLOOKUP(F6609,'Other Data'!$B$17:$C$24,2,FALSE)</f>
        <v>ProductB</v>
      </c>
      <c r="H6609" s="6">
        <v>7</v>
      </c>
      <c r="I6609" s="8">
        <v>45373.397372685184</v>
      </c>
      <c r="J6609" s="6">
        <v>107</v>
      </c>
    </row>
    <row r="6610" spans="2:10" x14ac:dyDescent="0.3">
      <c r="B6610" s="6">
        <v>1131590</v>
      </c>
      <c r="C6610" s="6">
        <v>505</v>
      </c>
      <c r="D6610" s="6" t="str">
        <f>VLOOKUP(C6610,Customers!$B$8:$C$1412,2,FALSE)</f>
        <v>Holy Family Nursy Home Gift Shop</v>
      </c>
      <c r="E6610" s="7">
        <v>45373</v>
      </c>
      <c r="F6610" s="6">
        <v>6</v>
      </c>
      <c r="G6610" s="6" t="str">
        <f>VLOOKUP(F6610,'Other Data'!$B$17:$C$24,2,FALSE)</f>
        <v>ProductF</v>
      </c>
      <c r="H6610" s="9"/>
      <c r="I6610" s="9"/>
      <c r="J6610" s="9"/>
    </row>
    <row r="6611" spans="2:10" x14ac:dyDescent="0.3">
      <c r="B6611" s="6">
        <v>1131591</v>
      </c>
      <c r="C6611" s="6">
        <v>625</v>
      </c>
      <c r="D6611" s="6" t="str">
        <f>VLOOKUP(C6611,Customers!$B$8:$C$1412,2,FALSE)</f>
        <v>University of Alberta Hospital</v>
      </c>
      <c r="E6611" s="7">
        <v>45373</v>
      </c>
      <c r="F6611" s="6">
        <v>2</v>
      </c>
      <c r="G6611" s="6" t="str">
        <f>VLOOKUP(F6611,'Other Data'!$B$17:$C$24,2,FALSE)</f>
        <v>ProductB</v>
      </c>
      <c r="H6611" s="6">
        <v>5</v>
      </c>
      <c r="I6611" s="8">
        <v>45373.417962962958</v>
      </c>
      <c r="J6611" s="6">
        <v>124</v>
      </c>
    </row>
    <row r="6612" spans="2:10" x14ac:dyDescent="0.3">
      <c r="B6612" s="6">
        <v>1131592</v>
      </c>
      <c r="C6612" s="6">
        <v>660</v>
      </c>
      <c r="D6612" s="6" t="str">
        <f>VLOOKUP(C6612,Customers!$B$8:$C$1412,2,FALSE)</f>
        <v>Yoswm 141</v>
      </c>
      <c r="E6612" s="7">
        <v>45373</v>
      </c>
      <c r="F6612" s="6">
        <v>5</v>
      </c>
      <c r="G6612" s="6" t="str">
        <f>VLOOKUP(F6612,'Other Data'!$B$17:$C$24,2,FALSE)</f>
        <v>ProductE</v>
      </c>
      <c r="H6612" s="6">
        <v>5</v>
      </c>
      <c r="I6612" s="8">
        <v>45373.427094907405</v>
      </c>
      <c r="J6612" s="6">
        <v>105</v>
      </c>
    </row>
    <row r="6613" spans="2:10" x14ac:dyDescent="0.3">
      <c r="B6613" s="6">
        <v>1131593</v>
      </c>
      <c r="C6613" s="6">
        <v>1250</v>
      </c>
      <c r="D6613" s="6" t="str">
        <f>VLOOKUP(C6613,Customers!$B$8:$C$1412,2,FALSE)</f>
        <v>The Scented Cottage</v>
      </c>
      <c r="E6613" s="7">
        <v>45373</v>
      </c>
      <c r="F6613" s="6">
        <v>3</v>
      </c>
      <c r="G6613" s="6" t="str">
        <f>VLOOKUP(F6613,'Other Data'!$B$17:$C$24,2,FALSE)</f>
        <v>ProductC</v>
      </c>
      <c r="H6613" s="6">
        <v>6</v>
      </c>
      <c r="I6613" s="8">
        <v>45373.441122685181</v>
      </c>
      <c r="J6613" s="6">
        <v>121</v>
      </c>
    </row>
    <row r="6614" spans="2:10" x14ac:dyDescent="0.3">
      <c r="B6614" s="6">
        <v>1131594</v>
      </c>
      <c r="C6614" s="6">
        <v>1180</v>
      </c>
      <c r="D6614" s="6" t="str">
        <f>VLOOKUP(C6614,Customers!$B$8:$C$1412,2,FALSE)</f>
        <v>Burger Drugs</v>
      </c>
      <c r="E6614" s="7">
        <v>45373</v>
      </c>
      <c r="F6614" s="6">
        <v>6</v>
      </c>
      <c r="G6614" s="6" t="str">
        <f>VLOOKUP(F6614,'Other Data'!$B$17:$C$24,2,FALSE)</f>
        <v>ProductF</v>
      </c>
      <c r="H6614" s="9"/>
      <c r="I6614" s="9"/>
      <c r="J6614" s="9"/>
    </row>
    <row r="6615" spans="2:10" x14ac:dyDescent="0.3">
      <c r="B6615" s="6">
        <v>1131595</v>
      </c>
      <c r="C6615" s="6">
        <v>829</v>
      </c>
      <c r="D6615" s="6" t="str">
        <f>VLOOKUP(C6615,Customers!$B$8:$C$1412,2,FALSE)</f>
        <v>The House</v>
      </c>
      <c r="E6615" s="7">
        <v>45373</v>
      </c>
      <c r="F6615" s="6">
        <v>6</v>
      </c>
      <c r="G6615" s="6" t="str">
        <f>VLOOKUP(F6615,'Other Data'!$B$17:$C$24,2,FALSE)</f>
        <v>ProductF</v>
      </c>
      <c r="H6615" s="9"/>
      <c r="I6615" s="9"/>
      <c r="J6615" s="9"/>
    </row>
    <row r="6616" spans="2:10" x14ac:dyDescent="0.3">
      <c r="B6616" s="6">
        <v>1131596</v>
      </c>
      <c r="C6616" s="6">
        <v>346</v>
      </c>
      <c r="D6616" s="6" t="str">
        <f>VLOOKUP(C6616,Customers!$B$8:$C$1412,2,FALSE)</f>
        <v>THE CASUAL WAY</v>
      </c>
      <c r="E6616" s="7">
        <v>45373</v>
      </c>
      <c r="F6616" s="6">
        <v>3</v>
      </c>
      <c r="G6616" s="6" t="str">
        <f>VLOOKUP(F6616,'Other Data'!$B$17:$C$24,2,FALSE)</f>
        <v>ProductC</v>
      </c>
      <c r="H6616" s="6">
        <v>2</v>
      </c>
      <c r="I6616" s="8">
        <v>45373.47515046296</v>
      </c>
      <c r="J6616" s="6">
        <v>106</v>
      </c>
    </row>
    <row r="6617" spans="2:10" x14ac:dyDescent="0.3">
      <c r="B6617" s="6">
        <v>1131597</v>
      </c>
      <c r="C6617" s="6">
        <v>995</v>
      </c>
      <c r="D6617" s="6" t="str">
        <f>VLOOKUP(C6617,Customers!$B$8:$C$1412,2,FALSE)</f>
        <v>Rosies Hallmark</v>
      </c>
      <c r="E6617" s="7">
        <v>45373</v>
      </c>
      <c r="F6617" s="6">
        <v>6</v>
      </c>
      <c r="G6617" s="6" t="str">
        <f>VLOOKUP(F6617,'Other Data'!$B$17:$C$24,2,FALSE)</f>
        <v>ProductF</v>
      </c>
      <c r="H6617" s="9"/>
      <c r="I6617" s="9"/>
      <c r="J6617" s="9"/>
    </row>
    <row r="6618" spans="2:10" x14ac:dyDescent="0.3">
      <c r="B6618" s="6">
        <v>1131598</v>
      </c>
      <c r="C6618" s="6">
        <v>1213</v>
      </c>
      <c r="D6618" s="6" t="str">
        <f>VLOOKUP(C6618,Customers!$B$8:$C$1412,2,FALSE)</f>
        <v>I Sister Too</v>
      </c>
      <c r="E6618" s="7">
        <v>45373</v>
      </c>
      <c r="F6618" s="6">
        <v>2</v>
      </c>
      <c r="G6618" s="6" t="str">
        <f>VLOOKUP(F6618,'Other Data'!$B$17:$C$24,2,FALSE)</f>
        <v>ProductB</v>
      </c>
      <c r="H6618" s="6">
        <v>6</v>
      </c>
      <c r="I6618" s="8">
        <v>45373.506053240737</v>
      </c>
      <c r="J6618" s="6">
        <v>129</v>
      </c>
    </row>
    <row r="6619" spans="2:10" x14ac:dyDescent="0.3">
      <c r="B6619" s="6">
        <v>1131599</v>
      </c>
      <c r="C6619" s="6">
        <v>65</v>
      </c>
      <c r="D6619" s="6" t="str">
        <f>VLOOKUP(C6619,Customers!$B$8:$C$1412,2,FALSE)</f>
        <v>PHARMASAVE 526</v>
      </c>
      <c r="E6619" s="7">
        <v>45373</v>
      </c>
      <c r="F6619" s="6">
        <v>4</v>
      </c>
      <c r="G6619" s="6" t="str">
        <f>VLOOKUP(F6619,'Other Data'!$B$17:$C$24,2,FALSE)</f>
        <v>ProductD</v>
      </c>
      <c r="H6619" s="6">
        <v>3</v>
      </c>
      <c r="I6619" s="8">
        <v>45373.517175925925</v>
      </c>
      <c r="J6619" s="6">
        <v>105</v>
      </c>
    </row>
    <row r="6620" spans="2:10" x14ac:dyDescent="0.3">
      <c r="B6620" s="6">
        <v>1131600</v>
      </c>
      <c r="C6620" s="6">
        <v>1053</v>
      </c>
      <c r="D6620" s="6" t="str">
        <f>VLOOKUP(C6620,Customers!$B$8:$C$1412,2,FALSE)</f>
        <v>Johnson Smith Company</v>
      </c>
      <c r="E6620" s="7">
        <v>45373</v>
      </c>
      <c r="F6620" s="6">
        <v>6</v>
      </c>
      <c r="G6620" s="6" t="str">
        <f>VLOOKUP(F6620,'Other Data'!$B$17:$C$24,2,FALSE)</f>
        <v>ProductF</v>
      </c>
      <c r="H6620" s="9"/>
      <c r="I6620" s="9"/>
      <c r="J6620" s="9"/>
    </row>
    <row r="6621" spans="2:10" x14ac:dyDescent="0.3">
      <c r="B6621" s="6">
        <v>1131601</v>
      </c>
      <c r="C6621" s="6">
        <v>779</v>
      </c>
      <c r="D6621" s="6" t="str">
        <f>VLOOKUP(C6621,Customers!$B$8:$C$1412,2,FALSE)</f>
        <v>Littleton Regional Hospital</v>
      </c>
      <c r="E6621" s="7">
        <v>45373</v>
      </c>
      <c r="F6621" s="6">
        <v>4</v>
      </c>
      <c r="G6621" s="6" t="str">
        <f>VLOOKUP(F6621,'Other Data'!$B$17:$C$24,2,FALSE)</f>
        <v>ProductD</v>
      </c>
      <c r="H6621" s="6">
        <v>5</v>
      </c>
      <c r="I6621" s="8">
        <v>45373.534189814818</v>
      </c>
      <c r="J6621" s="6">
        <v>133</v>
      </c>
    </row>
    <row r="6622" spans="2:10" x14ac:dyDescent="0.3">
      <c r="B6622" s="6">
        <v>1131602</v>
      </c>
      <c r="C6622" s="6">
        <v>500</v>
      </c>
      <c r="D6622" s="6" t="str">
        <f>VLOOKUP(C6622,Customers!$B$8:$C$1412,2,FALSE)</f>
        <v>Tucker's Creek Gold and Jewellery</v>
      </c>
      <c r="E6622" s="7">
        <v>45373</v>
      </c>
      <c r="F6622" s="6">
        <v>2</v>
      </c>
      <c r="G6622" s="6" t="str">
        <f>VLOOKUP(F6622,'Other Data'!$B$17:$C$24,2,FALSE)</f>
        <v>ProductB</v>
      </c>
      <c r="H6622" s="6">
        <v>2</v>
      </c>
      <c r="I6622" s="8">
        <v>45373.544120370374</v>
      </c>
      <c r="J6622" s="6">
        <v>121</v>
      </c>
    </row>
    <row r="6623" spans="2:10" x14ac:dyDescent="0.3">
      <c r="B6623" s="6">
        <v>1131603</v>
      </c>
      <c r="C6623" s="6">
        <v>1138</v>
      </c>
      <c r="D6623" s="6" t="str">
        <f>VLOOKUP(C6623,Customers!$B$8:$C$1412,2,FALSE)</f>
        <v>H.P. Johnson Co. Inc.</v>
      </c>
      <c r="E6623" s="7">
        <v>45373</v>
      </c>
      <c r="F6623" s="6">
        <v>4</v>
      </c>
      <c r="G6623" s="6" t="str">
        <f>VLOOKUP(F6623,'Other Data'!$B$17:$C$24,2,FALSE)</f>
        <v>ProductD</v>
      </c>
      <c r="H6623" s="6">
        <v>2</v>
      </c>
      <c r="I6623" s="8">
        <v>45373.557395833333</v>
      </c>
      <c r="J6623" s="6">
        <v>129</v>
      </c>
    </row>
    <row r="6624" spans="2:10" x14ac:dyDescent="0.3">
      <c r="B6624" s="6">
        <v>1131604</v>
      </c>
      <c r="C6624" s="6">
        <v>36</v>
      </c>
      <c r="D6624" s="6" t="str">
        <f>VLOOKUP(C6624,Customers!$B$8:$C$1412,2,FALSE)</f>
        <v>Masstown Market</v>
      </c>
      <c r="E6624" s="7">
        <v>45373</v>
      </c>
      <c r="F6624" s="6">
        <v>1</v>
      </c>
      <c r="G6624" s="6" t="str">
        <f>VLOOKUP(F6624,'Other Data'!$B$17:$C$24,2,FALSE)</f>
        <v>ProductA</v>
      </c>
      <c r="H6624" s="6">
        <v>7</v>
      </c>
      <c r="I6624" s="8">
        <v>45373.573206018518</v>
      </c>
      <c r="J6624" s="6">
        <v>107</v>
      </c>
    </row>
    <row r="6625" spans="2:10" x14ac:dyDescent="0.3">
      <c r="B6625" s="6">
        <v>1131605</v>
      </c>
      <c r="C6625" s="6">
        <v>760</v>
      </c>
      <c r="D6625" s="6" t="str">
        <f>VLOOKUP(C6625,Customers!$B$8:$C$1412,2,FALSE)</f>
        <v>CyBear Toys</v>
      </c>
      <c r="E6625" s="7">
        <v>45373</v>
      </c>
      <c r="F6625" s="6">
        <v>5</v>
      </c>
      <c r="G6625" s="6" t="str">
        <f>VLOOKUP(F6625,'Other Data'!$B$17:$C$24,2,FALSE)</f>
        <v>ProductE</v>
      </c>
      <c r="H6625" s="6">
        <v>3</v>
      </c>
      <c r="I6625" s="8">
        <v>45373.584131944444</v>
      </c>
      <c r="J6625" s="6">
        <v>119</v>
      </c>
    </row>
    <row r="6626" spans="2:10" x14ac:dyDescent="0.3">
      <c r="B6626" s="6">
        <v>1131606</v>
      </c>
      <c r="C6626" s="6">
        <v>696</v>
      </c>
      <c r="D6626" s="6" t="str">
        <f>VLOOKUP(C6626,Customers!$B$8:$C$1412,2,FALSE)</f>
        <v>Three Wishes</v>
      </c>
      <c r="E6626" s="7">
        <v>45373</v>
      </c>
      <c r="F6626" s="6">
        <v>3</v>
      </c>
      <c r="G6626" s="6" t="str">
        <f>VLOOKUP(F6626,'Other Data'!$B$17:$C$24,2,FALSE)</f>
        <v>ProductC</v>
      </c>
      <c r="H6626" s="6">
        <v>6</v>
      </c>
      <c r="I6626" s="8">
        <v>45373.599641203706</v>
      </c>
      <c r="J6626" s="6">
        <v>120</v>
      </c>
    </row>
    <row r="6627" spans="2:10" x14ac:dyDescent="0.3">
      <c r="B6627" s="6">
        <v>1131607</v>
      </c>
      <c r="C6627" s="6">
        <v>157</v>
      </c>
      <c r="D6627" s="6" t="str">
        <f>VLOOKUP(C6627,Customers!$B$8:$C$1412,2,FALSE)</f>
        <v>Olden Green</v>
      </c>
      <c r="E6627" s="7">
        <v>45373</v>
      </c>
      <c r="F6627" s="6">
        <v>5</v>
      </c>
      <c r="G6627" s="6" t="str">
        <f>VLOOKUP(F6627,'Other Data'!$B$17:$C$24,2,FALSE)</f>
        <v>ProductE</v>
      </c>
      <c r="H6627" s="6">
        <v>4</v>
      </c>
      <c r="I6627" s="8">
        <v>45373.613113425927</v>
      </c>
      <c r="J6627" s="6">
        <v>125</v>
      </c>
    </row>
    <row r="6628" spans="2:10" x14ac:dyDescent="0.3">
      <c r="B6628" s="6">
        <v>1131608</v>
      </c>
      <c r="C6628" s="6">
        <v>539</v>
      </c>
      <c r="D6628" s="6" t="str">
        <f>VLOOKUP(C6628,Customers!$B$8:$C$1412,2,FALSE)</f>
        <v>Emerald Glass</v>
      </c>
      <c r="E6628" s="7">
        <v>45373</v>
      </c>
      <c r="F6628" s="6">
        <v>1</v>
      </c>
      <c r="G6628" s="6" t="str">
        <f>VLOOKUP(F6628,'Other Data'!$B$17:$C$24,2,FALSE)</f>
        <v>ProductA</v>
      </c>
      <c r="H6628" s="6">
        <v>4</v>
      </c>
      <c r="I6628" s="8">
        <v>45373.624131944445</v>
      </c>
      <c r="J6628" s="6">
        <v>121</v>
      </c>
    </row>
    <row r="6629" spans="2:10" x14ac:dyDescent="0.3">
      <c r="B6629" s="6">
        <v>1131609</v>
      </c>
      <c r="C6629" s="6">
        <v>41</v>
      </c>
      <c r="D6629" s="6" t="str">
        <f>VLOOKUP(C6629,Customers!$B$8:$C$1412,2,FALSE)</f>
        <v>Finishing Touch Centre</v>
      </c>
      <c r="E6629" s="7">
        <v>45373</v>
      </c>
      <c r="F6629" s="6">
        <v>4</v>
      </c>
      <c r="G6629" s="6" t="str">
        <f>VLOOKUP(F6629,'Other Data'!$B$17:$C$24,2,FALSE)</f>
        <v>ProductD</v>
      </c>
      <c r="H6629" s="6">
        <v>2</v>
      </c>
      <c r="I6629" s="8">
        <v>45373.634050925924</v>
      </c>
      <c r="J6629" s="6">
        <v>109</v>
      </c>
    </row>
    <row r="6630" spans="2:10" x14ac:dyDescent="0.3">
      <c r="B6630" s="6">
        <v>1131610</v>
      </c>
      <c r="C6630" s="6">
        <v>993</v>
      </c>
      <c r="D6630" s="6" t="str">
        <f>VLOOKUP(C6630,Customers!$B$8:$C$1412,2,FALSE)</f>
        <v>Indesign Fundraising #209</v>
      </c>
      <c r="E6630" s="7">
        <v>45373</v>
      </c>
      <c r="F6630" s="6">
        <v>4</v>
      </c>
      <c r="G6630" s="6" t="str">
        <f>VLOOKUP(F6630,'Other Data'!$B$17:$C$24,2,FALSE)</f>
        <v>ProductD</v>
      </c>
      <c r="H6630" s="6">
        <v>6</v>
      </c>
      <c r="I6630" s="8">
        <v>45373.649050925924</v>
      </c>
      <c r="J6630" s="6">
        <v>113</v>
      </c>
    </row>
    <row r="6631" spans="2:10" x14ac:dyDescent="0.3">
      <c r="B6631" s="6">
        <v>1131611</v>
      </c>
      <c r="C6631" s="6">
        <v>624</v>
      </c>
      <c r="D6631" s="6" t="str">
        <f>VLOOKUP(C6631,Customers!$B$8:$C$1412,2,FALSE)</f>
        <v>When Pigs Fly Inc</v>
      </c>
      <c r="E6631" s="7">
        <v>45373</v>
      </c>
      <c r="F6631" s="6">
        <v>1</v>
      </c>
      <c r="G6631" s="6" t="str">
        <f>VLOOKUP(F6631,'Other Data'!$B$17:$C$24,2,FALSE)</f>
        <v>ProductA</v>
      </c>
      <c r="H6631" s="6">
        <v>6</v>
      </c>
      <c r="I6631" s="8">
        <v>45373.662916666668</v>
      </c>
      <c r="J6631" s="6">
        <v>117</v>
      </c>
    </row>
    <row r="6632" spans="2:10" x14ac:dyDescent="0.3">
      <c r="B6632" s="6">
        <v>1131612</v>
      </c>
      <c r="C6632" s="6">
        <v>516</v>
      </c>
      <c r="D6632" s="6" t="str">
        <f>VLOOKUP(C6632,Customers!$B$8:$C$1412,2,FALSE)</f>
        <v>Shopper Drug Mart - 0545</v>
      </c>
      <c r="E6632" s="7">
        <v>45373</v>
      </c>
      <c r="F6632" s="6">
        <v>3</v>
      </c>
      <c r="G6632" s="6" t="str">
        <f>VLOOKUP(F6632,'Other Data'!$B$17:$C$24,2,FALSE)</f>
        <v>ProductC</v>
      </c>
      <c r="H6632" s="6">
        <v>3</v>
      </c>
      <c r="I6632" s="8">
        <v>45373.671388888892</v>
      </c>
      <c r="J6632" s="6">
        <v>127</v>
      </c>
    </row>
    <row r="6633" spans="2:10" x14ac:dyDescent="0.3">
      <c r="B6633" s="6">
        <v>1131613</v>
      </c>
      <c r="C6633" s="6">
        <v>898</v>
      </c>
      <c r="D6633" s="6" t="str">
        <f>VLOOKUP(C6633,Customers!$B$8:$C$1412,2,FALSE)</f>
        <v>Toy Land</v>
      </c>
      <c r="E6633" s="7">
        <v>45373</v>
      </c>
      <c r="F6633" s="6">
        <v>1</v>
      </c>
      <c r="G6633" s="6" t="str">
        <f>VLOOKUP(F6633,'Other Data'!$B$17:$C$24,2,FALSE)</f>
        <v>ProductA</v>
      </c>
      <c r="H6633" s="6">
        <v>6</v>
      </c>
      <c r="I6633" s="8">
        <v>45373.679583333338</v>
      </c>
      <c r="J6633" s="6">
        <v>113</v>
      </c>
    </row>
    <row r="6634" spans="2:10" x14ac:dyDescent="0.3">
      <c r="B6634" s="6">
        <v>1131614</v>
      </c>
      <c r="C6634" s="6">
        <v>933</v>
      </c>
      <c r="D6634" s="6" t="str">
        <f>VLOOKUP(C6634,Customers!$B$8:$C$1412,2,FALSE)</f>
        <v>Canal Side Jewelers</v>
      </c>
      <c r="E6634" s="7">
        <v>45373</v>
      </c>
      <c r="F6634" s="6">
        <v>3</v>
      </c>
      <c r="G6634" s="6" t="str">
        <f>VLOOKUP(F6634,'Other Data'!$B$17:$C$24,2,FALSE)</f>
        <v>ProductC</v>
      </c>
      <c r="H6634" s="6">
        <v>3</v>
      </c>
      <c r="I6634" s="8">
        <v>45373.689178240747</v>
      </c>
      <c r="J6634" s="6">
        <v>120</v>
      </c>
    </row>
    <row r="6635" spans="2:10" x14ac:dyDescent="0.3">
      <c r="B6635" s="6">
        <v>1131615</v>
      </c>
      <c r="C6635" s="6">
        <v>764</v>
      </c>
      <c r="D6635" s="6" t="str">
        <f>VLOOKUP(C6635,Customers!$B$8:$C$1412,2,FALSE)</f>
        <v>e-pill, LLC</v>
      </c>
      <c r="E6635" s="7">
        <v>45373</v>
      </c>
      <c r="F6635" s="6">
        <v>1</v>
      </c>
      <c r="G6635" s="6" t="str">
        <f>VLOOKUP(F6635,'Other Data'!$B$17:$C$24,2,FALSE)</f>
        <v>ProductA</v>
      </c>
      <c r="H6635" s="6">
        <v>5</v>
      </c>
      <c r="I6635" s="8">
        <v>45373.698425925933</v>
      </c>
      <c r="J6635" s="6">
        <v>109</v>
      </c>
    </row>
    <row r="6636" spans="2:10" x14ac:dyDescent="0.3">
      <c r="B6636" s="6">
        <v>1131616</v>
      </c>
      <c r="C6636" s="6">
        <v>1097</v>
      </c>
      <c r="D6636" s="6" t="str">
        <f>VLOOKUP(C6636,Customers!$B$8:$C$1412,2,FALSE)</f>
        <v>Emerald Necklace Marina</v>
      </c>
      <c r="E6636" s="7">
        <v>45373</v>
      </c>
      <c r="F6636" s="6">
        <v>3</v>
      </c>
      <c r="G6636" s="6" t="str">
        <f>VLOOKUP(F6636,'Other Data'!$B$17:$C$24,2,FALSE)</f>
        <v>ProductC</v>
      </c>
      <c r="H6636" s="6">
        <v>4</v>
      </c>
      <c r="I6636" s="8">
        <v>45373.710509259268</v>
      </c>
      <c r="J6636" s="6">
        <v>107</v>
      </c>
    </row>
    <row r="6637" spans="2:10" x14ac:dyDescent="0.3">
      <c r="B6637" s="6">
        <v>1131617</v>
      </c>
      <c r="C6637" s="6">
        <v>319</v>
      </c>
      <c r="D6637" s="6" t="str">
        <f>VLOOKUP(C6637,Customers!$B$8:$C$1412,2,FALSE)</f>
        <v>Fitz and Co</v>
      </c>
      <c r="E6637" s="7">
        <v>45373</v>
      </c>
      <c r="F6637" s="6">
        <v>5</v>
      </c>
      <c r="G6637" s="6" t="str">
        <f>VLOOKUP(F6637,'Other Data'!$B$17:$C$24,2,FALSE)</f>
        <v>ProductE</v>
      </c>
      <c r="H6637" s="6">
        <v>6</v>
      </c>
      <c r="I6637" s="8">
        <v>45373.726122685192</v>
      </c>
      <c r="J6637" s="6">
        <v>124</v>
      </c>
    </row>
    <row r="6638" spans="2:10" x14ac:dyDescent="0.3">
      <c r="B6638" s="6">
        <v>1131618</v>
      </c>
      <c r="C6638" s="6">
        <v>413</v>
      </c>
      <c r="D6638" s="6" t="str">
        <f>VLOOKUP(C6638,Customers!$B$8:$C$1412,2,FALSE)</f>
        <v>Guys &amp; Doll Hair Design</v>
      </c>
      <c r="E6638" s="7">
        <v>45373</v>
      </c>
      <c r="F6638" s="6">
        <v>2</v>
      </c>
      <c r="G6638" s="6" t="str">
        <f>VLOOKUP(F6638,'Other Data'!$B$17:$C$24,2,FALSE)</f>
        <v>ProductB</v>
      </c>
      <c r="H6638" s="6">
        <v>3</v>
      </c>
      <c r="I6638" s="8">
        <v>45373.737962962972</v>
      </c>
      <c r="J6638" s="6">
        <v>114</v>
      </c>
    </row>
    <row r="6639" spans="2:10" x14ac:dyDescent="0.3">
      <c r="B6639" s="6">
        <v>1131619</v>
      </c>
      <c r="C6639" s="6">
        <v>400</v>
      </c>
      <c r="D6639" s="6" t="str">
        <f>VLOOKUP(C6639,Customers!$B$8:$C$1412,2,FALSE)</f>
        <v>Magic Mountain</v>
      </c>
      <c r="E6639" s="7">
        <v>45376</v>
      </c>
      <c r="F6639" s="6">
        <v>5</v>
      </c>
      <c r="G6639" s="6" t="str">
        <f>VLOOKUP(F6639,'Other Data'!$B$17:$C$24,2,FALSE)</f>
        <v>ProductE</v>
      </c>
      <c r="H6639" s="6">
        <v>6</v>
      </c>
      <c r="I6639" s="8">
        <v>45376.333333333336</v>
      </c>
      <c r="J6639" s="6">
        <v>129</v>
      </c>
    </row>
    <row r="6640" spans="2:10" x14ac:dyDescent="0.3">
      <c r="B6640" s="6">
        <v>1131620</v>
      </c>
      <c r="C6640" s="6">
        <v>1374</v>
      </c>
      <c r="D6640" s="6" t="str">
        <f>VLOOKUP(C6640,Customers!$B$8:$C$1412,2,FALSE)</f>
        <v>Potpourri Group, Inc</v>
      </c>
      <c r="E6640" s="7">
        <v>45376</v>
      </c>
      <c r="F6640" s="6">
        <v>6</v>
      </c>
      <c r="G6640" s="6" t="str">
        <f>VLOOKUP(F6640,'Other Data'!$B$17:$C$24,2,FALSE)</f>
        <v>ProductF</v>
      </c>
      <c r="H6640" s="9"/>
      <c r="I6640" s="9"/>
      <c r="J6640" s="9"/>
    </row>
    <row r="6641" spans="2:10" x14ac:dyDescent="0.3">
      <c r="B6641" s="6">
        <v>1131621</v>
      </c>
      <c r="C6641" s="6">
        <v>1349</v>
      </c>
      <c r="D6641" s="6" t="str">
        <f>VLOOKUP(C6641,Customers!$B$8:$C$1412,2,FALSE)</f>
        <v>The Gift House</v>
      </c>
      <c r="E6641" s="7">
        <v>45376</v>
      </c>
      <c r="F6641" s="6">
        <v>2</v>
      </c>
      <c r="G6641" s="6" t="str">
        <f>VLOOKUP(F6641,'Other Data'!$B$17:$C$24,2,FALSE)</f>
        <v>ProductB</v>
      </c>
      <c r="H6641" s="6">
        <v>4</v>
      </c>
      <c r="I6641" s="8">
        <v>45376.360925925925</v>
      </c>
      <c r="J6641" s="6">
        <v>117</v>
      </c>
    </row>
    <row r="6642" spans="2:10" x14ac:dyDescent="0.3">
      <c r="B6642" s="6">
        <v>1131622</v>
      </c>
      <c r="C6642" s="6">
        <v>510</v>
      </c>
      <c r="D6642" s="6" t="str">
        <f>VLOOKUP(C6642,Customers!$B$8:$C$1412,2,FALSE)</f>
        <v>Yash Global Gifts</v>
      </c>
      <c r="E6642" s="7">
        <v>45376</v>
      </c>
      <c r="F6642" s="6">
        <v>4</v>
      </c>
      <c r="G6642" s="6" t="str">
        <f>VLOOKUP(F6642,'Other Data'!$B$17:$C$24,2,FALSE)</f>
        <v>ProductD</v>
      </c>
      <c r="H6642" s="6">
        <v>7</v>
      </c>
      <c r="I6642" s="8">
        <v>45376.371539351851</v>
      </c>
      <c r="J6642" s="6">
        <v>110</v>
      </c>
    </row>
    <row r="6643" spans="2:10" x14ac:dyDescent="0.3">
      <c r="B6643" s="6">
        <v>1131623</v>
      </c>
      <c r="C6643" s="6">
        <v>1244</v>
      </c>
      <c r="D6643" s="6" t="str">
        <f>VLOOKUP(C6643,Customers!$B$8:$C$1412,2,FALSE)</f>
        <v>MVRMC Auxilliary Gift Shop</v>
      </c>
      <c r="E6643" s="7">
        <v>45376</v>
      </c>
      <c r="F6643" s="6">
        <v>6</v>
      </c>
      <c r="G6643" s="6" t="str">
        <f>VLOOKUP(F6643,'Other Data'!$B$17:$C$24,2,FALSE)</f>
        <v>ProductF</v>
      </c>
      <c r="H6643" s="9"/>
      <c r="I6643" s="9"/>
      <c r="J6643" s="9"/>
    </row>
    <row r="6644" spans="2:10" x14ac:dyDescent="0.3">
      <c r="B6644" s="6">
        <v>1131624</v>
      </c>
      <c r="C6644" s="6">
        <v>250</v>
      </c>
      <c r="D6644" s="6" t="str">
        <f>VLOOKUP(C6644,Customers!$B$8:$C$1412,2,FALSE)</f>
        <v>Buck or Two #361</v>
      </c>
      <c r="E6644" s="7">
        <v>45376</v>
      </c>
      <c r="F6644" s="6">
        <v>1</v>
      </c>
      <c r="G6644" s="6" t="str">
        <f>VLOOKUP(F6644,'Other Data'!$B$17:$C$24,2,FALSE)</f>
        <v>ProductA</v>
      </c>
      <c r="H6644" s="6">
        <v>4</v>
      </c>
      <c r="I6644" s="8">
        <v>45376.395995370367</v>
      </c>
      <c r="J6644" s="6">
        <v>121</v>
      </c>
    </row>
    <row r="6645" spans="2:10" x14ac:dyDescent="0.3">
      <c r="B6645" s="6">
        <v>1131625</v>
      </c>
      <c r="C6645" s="6">
        <v>698</v>
      </c>
      <c r="D6645" s="6" t="str">
        <f>VLOOKUP(C6645,Customers!$B$8:$C$1412,2,FALSE)</f>
        <v>Queenborough</v>
      </c>
      <c r="E6645" s="7">
        <v>45376</v>
      </c>
      <c r="F6645" s="6">
        <v>4</v>
      </c>
      <c r="G6645" s="6" t="str">
        <f>VLOOKUP(F6645,'Other Data'!$B$17:$C$24,2,FALSE)</f>
        <v>ProductD</v>
      </c>
      <c r="H6645" s="6">
        <v>7</v>
      </c>
      <c r="I6645" s="8">
        <v>45376.407789351848</v>
      </c>
      <c r="J6645" s="6">
        <v>134</v>
      </c>
    </row>
    <row r="6646" spans="2:10" x14ac:dyDescent="0.3">
      <c r="B6646" s="6">
        <v>1131626</v>
      </c>
      <c r="C6646" s="6">
        <v>817</v>
      </c>
      <c r="D6646" s="6" t="str">
        <f>VLOOKUP(C6646,Customers!$B$8:$C$1412,2,FALSE)</f>
        <v>Bay Berries</v>
      </c>
      <c r="E6646" s="7">
        <v>45376</v>
      </c>
      <c r="F6646" s="6">
        <v>2</v>
      </c>
      <c r="G6646" s="6" t="str">
        <f>VLOOKUP(F6646,'Other Data'!$B$17:$C$24,2,FALSE)</f>
        <v>ProductB</v>
      </c>
      <c r="H6646" s="6">
        <v>5</v>
      </c>
      <c r="I6646" s="8">
        <v>45376.422731481478</v>
      </c>
      <c r="J6646" s="6">
        <v>112</v>
      </c>
    </row>
    <row r="6647" spans="2:10" x14ac:dyDescent="0.3">
      <c r="B6647" s="6">
        <v>1131627</v>
      </c>
      <c r="C6647" s="6">
        <v>1132</v>
      </c>
      <c r="D6647" s="6" t="str">
        <f>VLOOKUP(C6647,Customers!$B$8:$C$1412,2,FALSE)</f>
        <v>Glass Apple Gift shop</v>
      </c>
      <c r="E6647" s="7">
        <v>45376</v>
      </c>
      <c r="F6647" s="6">
        <v>6</v>
      </c>
      <c r="G6647" s="6" t="str">
        <f>VLOOKUP(F6647,'Other Data'!$B$17:$C$24,2,FALSE)</f>
        <v>ProductF</v>
      </c>
      <c r="H6647" s="9"/>
      <c r="I6647" s="9"/>
      <c r="J6647" s="9"/>
    </row>
    <row r="6648" spans="2:10" x14ac:dyDescent="0.3">
      <c r="B6648" s="6">
        <v>1131628</v>
      </c>
      <c r="C6648" s="6">
        <v>789</v>
      </c>
      <c r="D6648" s="6" t="str">
        <f>VLOOKUP(C6648,Customers!$B$8:$C$1412,2,FALSE)</f>
        <v>Four the fun of it</v>
      </c>
      <c r="E6648" s="7">
        <v>45376</v>
      </c>
      <c r="F6648" s="6">
        <v>4</v>
      </c>
      <c r="G6648" s="6" t="str">
        <f>VLOOKUP(F6648,'Other Data'!$B$17:$C$24,2,FALSE)</f>
        <v>ProductD</v>
      </c>
      <c r="H6648" s="6">
        <v>3</v>
      </c>
      <c r="I6648" s="8">
        <v>45376.4452662037</v>
      </c>
      <c r="J6648" s="6">
        <v>108</v>
      </c>
    </row>
    <row r="6649" spans="2:10" x14ac:dyDescent="0.3">
      <c r="B6649" s="6">
        <v>1131629</v>
      </c>
      <c r="C6649" s="6">
        <v>1270</v>
      </c>
      <c r="D6649" s="6" t="str">
        <f>VLOOKUP(C6649,Customers!$B$8:$C$1412,2,FALSE)</f>
        <v>Rick's Chevron and Food Mart</v>
      </c>
      <c r="E6649" s="7">
        <v>45376</v>
      </c>
      <c r="F6649" s="6">
        <v>1</v>
      </c>
      <c r="G6649" s="6" t="str">
        <f>VLOOKUP(F6649,'Other Data'!$B$17:$C$24,2,FALSE)</f>
        <v>ProductA</v>
      </c>
      <c r="H6649" s="6">
        <v>3</v>
      </c>
      <c r="I6649" s="8">
        <v>45376.457106481481</v>
      </c>
      <c r="J6649" s="6">
        <v>106</v>
      </c>
    </row>
    <row r="6650" spans="2:10" x14ac:dyDescent="0.3">
      <c r="B6650" s="6">
        <v>1131630</v>
      </c>
      <c r="C6650" s="6">
        <v>611</v>
      </c>
      <c r="D6650" s="6" t="str">
        <f>VLOOKUP(C6650,Customers!$B$8:$C$1412,2,FALSE)</f>
        <v>Olds Value Drug Mart</v>
      </c>
      <c r="E6650" s="7">
        <v>45376</v>
      </c>
      <c r="F6650" s="6">
        <v>5</v>
      </c>
      <c r="G6650" s="6" t="str">
        <f>VLOOKUP(F6650,'Other Data'!$B$17:$C$24,2,FALSE)</f>
        <v>ProductE</v>
      </c>
      <c r="H6650" s="6">
        <v>2</v>
      </c>
      <c r="I6650" s="8">
        <v>45376.472928240742</v>
      </c>
      <c r="J6650" s="6">
        <v>106</v>
      </c>
    </row>
    <row r="6651" spans="2:10" x14ac:dyDescent="0.3">
      <c r="B6651" s="6">
        <v>1131631</v>
      </c>
      <c r="C6651" s="6">
        <v>640</v>
      </c>
      <c r="D6651" s="6" t="str">
        <f>VLOOKUP(C6651,Customers!$B$8:$C$1412,2,FALSE)</f>
        <v>Great Canadian Dollar Store #257</v>
      </c>
      <c r="E6651" s="7">
        <v>45376</v>
      </c>
      <c r="F6651" s="6">
        <v>4</v>
      </c>
      <c r="G6651" s="6" t="str">
        <f>VLOOKUP(F6651,'Other Data'!$B$17:$C$24,2,FALSE)</f>
        <v>ProductD</v>
      </c>
      <c r="H6651" s="6">
        <v>7</v>
      </c>
      <c r="I6651" s="8">
        <v>45376.484398148146</v>
      </c>
      <c r="J6651" s="6">
        <v>129</v>
      </c>
    </row>
    <row r="6652" spans="2:10" x14ac:dyDescent="0.3">
      <c r="B6652" s="6">
        <v>1131632</v>
      </c>
      <c r="C6652" s="6">
        <v>488</v>
      </c>
      <c r="D6652" s="6" t="str">
        <f>VLOOKUP(C6652,Customers!$B$8:$C$1412,2,FALSE)</f>
        <v>Pharmasave - 490</v>
      </c>
      <c r="E6652" s="7">
        <v>45376</v>
      </c>
      <c r="F6652" s="6">
        <v>4</v>
      </c>
      <c r="G6652" s="6" t="str">
        <f>VLOOKUP(F6652,'Other Data'!$B$17:$C$24,2,FALSE)</f>
        <v>ProductD</v>
      </c>
      <c r="H6652" s="6">
        <v>5</v>
      </c>
      <c r="I6652" s="8">
        <v>45376.493981481479</v>
      </c>
      <c r="J6652" s="6">
        <v>126</v>
      </c>
    </row>
    <row r="6653" spans="2:10" x14ac:dyDescent="0.3">
      <c r="B6653" s="6">
        <v>1131633</v>
      </c>
      <c r="C6653" s="6">
        <v>299</v>
      </c>
      <c r="D6653" s="6" t="str">
        <f>VLOOKUP(C6653,Customers!$B$8:$C$1412,2,FALSE)</f>
        <v>Just Bliss/Missy Macs</v>
      </c>
      <c r="E6653" s="7">
        <v>45376</v>
      </c>
      <c r="F6653" s="6">
        <v>4</v>
      </c>
      <c r="G6653" s="6" t="str">
        <f>VLOOKUP(F6653,'Other Data'!$B$17:$C$24,2,FALSE)</f>
        <v>ProductD</v>
      </c>
      <c r="H6653" s="6">
        <v>2</v>
      </c>
      <c r="I6653" s="8">
        <v>45376.502986111111</v>
      </c>
      <c r="J6653" s="6">
        <v>123</v>
      </c>
    </row>
    <row r="6654" spans="2:10" x14ac:dyDescent="0.3">
      <c r="B6654" s="6">
        <v>1131634</v>
      </c>
      <c r="C6654" s="6">
        <v>1085</v>
      </c>
      <c r="D6654" s="6" t="str">
        <f>VLOOKUP(C6654,Customers!$B$8:$C$1412,2,FALSE)</f>
        <v>Daisy Girls</v>
      </c>
      <c r="E6654" s="7">
        <v>45376</v>
      </c>
      <c r="F6654" s="6">
        <v>4</v>
      </c>
      <c r="G6654" s="6" t="str">
        <f>VLOOKUP(F6654,'Other Data'!$B$17:$C$24,2,FALSE)</f>
        <v>ProductD</v>
      </c>
      <c r="H6654" s="6">
        <v>2</v>
      </c>
      <c r="I6654" s="8">
        <v>45376.516585648147</v>
      </c>
      <c r="J6654" s="6">
        <v>128</v>
      </c>
    </row>
    <row r="6655" spans="2:10" x14ac:dyDescent="0.3">
      <c r="B6655" s="6">
        <v>1131635</v>
      </c>
      <c r="C6655" s="6">
        <v>699</v>
      </c>
      <c r="D6655" s="6" t="str">
        <f>VLOOKUP(C6655,Customers!$B$8:$C$1412,2,FALSE)</f>
        <v>Field's</v>
      </c>
      <c r="E6655" s="7">
        <v>45376</v>
      </c>
      <c r="F6655" s="6">
        <v>6</v>
      </c>
      <c r="G6655" s="6" t="str">
        <f>VLOOKUP(F6655,'Other Data'!$B$17:$C$24,2,FALSE)</f>
        <v>ProductF</v>
      </c>
      <c r="H6655" s="9"/>
      <c r="I6655" s="9"/>
      <c r="J6655" s="9"/>
    </row>
    <row r="6656" spans="2:10" x14ac:dyDescent="0.3">
      <c r="B6656" s="6">
        <v>1131636</v>
      </c>
      <c r="C6656" s="6">
        <v>9</v>
      </c>
      <c r="D6656" s="6" t="str">
        <f>VLOOKUP(C6656,Customers!$B$8:$C$1412,2,FALSE)</f>
        <v>S.W. Mifflin</v>
      </c>
      <c r="E6656" s="7">
        <v>45376</v>
      </c>
      <c r="F6656" s="6">
        <v>6</v>
      </c>
      <c r="G6656" s="6" t="str">
        <f>VLOOKUP(F6656,'Other Data'!$B$17:$C$24,2,FALSE)</f>
        <v>ProductF</v>
      </c>
      <c r="H6656" s="9"/>
      <c r="I6656" s="9"/>
      <c r="J6656" s="9"/>
    </row>
    <row r="6657" spans="2:10" x14ac:dyDescent="0.3">
      <c r="B6657" s="6">
        <v>1131637</v>
      </c>
      <c r="C6657" s="6">
        <v>1001</v>
      </c>
      <c r="D6657" s="6" t="str">
        <f>VLOOKUP(C6657,Customers!$B$8:$C$1412,2,FALSE)</f>
        <v>Charlottes Inc.</v>
      </c>
      <c r="E6657" s="7">
        <v>45376</v>
      </c>
      <c r="F6657" s="6">
        <v>3</v>
      </c>
      <c r="G6657" s="6" t="str">
        <f>VLOOKUP(F6657,'Other Data'!$B$17:$C$24,2,FALSE)</f>
        <v>ProductC</v>
      </c>
      <c r="H6657" s="6">
        <v>5</v>
      </c>
      <c r="I6657" s="8">
        <v>45376.556585648148</v>
      </c>
      <c r="J6657" s="6">
        <v>105</v>
      </c>
    </row>
    <row r="6658" spans="2:10" x14ac:dyDescent="0.3">
      <c r="B6658" s="6">
        <v>1131638</v>
      </c>
      <c r="C6658" s="6">
        <v>969</v>
      </c>
      <c r="D6658" s="6" t="str">
        <f>VLOOKUP(C6658,Customers!$B$8:$C$1412,2,FALSE)</f>
        <v>Paoli Pharmacy</v>
      </c>
      <c r="E6658" s="7">
        <v>45376</v>
      </c>
      <c r="F6658" s="6">
        <v>3</v>
      </c>
      <c r="G6658" s="6" t="str">
        <f>VLOOKUP(F6658,'Other Data'!$B$17:$C$24,2,FALSE)</f>
        <v>ProductC</v>
      </c>
      <c r="H6658" s="6">
        <v>4</v>
      </c>
      <c r="I6658" s="8">
        <v>45376.569120370368</v>
      </c>
      <c r="J6658" s="6">
        <v>127</v>
      </c>
    </row>
    <row r="6659" spans="2:10" x14ac:dyDescent="0.3">
      <c r="B6659" s="6">
        <v>1131639</v>
      </c>
      <c r="C6659" s="6">
        <v>1179</v>
      </c>
      <c r="D6659" s="6" t="str">
        <f>VLOOKUP(C6659,Customers!$B$8:$C$1412,2,FALSE)</f>
        <v>LTD Commodities Ltd</v>
      </c>
      <c r="E6659" s="7">
        <v>45376</v>
      </c>
      <c r="F6659" s="6">
        <v>1</v>
      </c>
      <c r="G6659" s="6" t="str">
        <f>VLOOKUP(F6659,'Other Data'!$B$17:$C$24,2,FALSE)</f>
        <v>ProductA</v>
      </c>
      <c r="H6659" s="6">
        <v>4</v>
      </c>
      <c r="I6659" s="8">
        <v>45376.585925925923</v>
      </c>
      <c r="J6659" s="6">
        <v>112</v>
      </c>
    </row>
    <row r="6660" spans="2:10" x14ac:dyDescent="0.3">
      <c r="B6660" s="6">
        <v>1131640</v>
      </c>
      <c r="C6660" s="6">
        <v>378</v>
      </c>
      <c r="D6660" s="6" t="str">
        <f>VLOOKUP(C6660,Customers!$B$8:$C$1412,2,FALSE)</f>
        <v>Taya Jewellers</v>
      </c>
      <c r="E6660" s="7">
        <v>45376</v>
      </c>
      <c r="F6660" s="6">
        <v>2</v>
      </c>
      <c r="G6660" s="6" t="str">
        <f>VLOOKUP(F6660,'Other Data'!$B$17:$C$24,2,FALSE)</f>
        <v>ProductB</v>
      </c>
      <c r="H6660" s="6">
        <v>2</v>
      </c>
      <c r="I6660" s="8">
        <v>45376.601712962962</v>
      </c>
      <c r="J6660" s="6">
        <v>114</v>
      </c>
    </row>
    <row r="6661" spans="2:10" x14ac:dyDescent="0.3">
      <c r="B6661" s="6">
        <v>1131641</v>
      </c>
      <c r="C6661" s="6">
        <v>1317</v>
      </c>
      <c r="D6661" s="6" t="str">
        <f>VLOOKUP(C6661,Customers!$B$8:$C$1412,2,FALSE)</f>
        <v>Anna's Cards &amp; Gifts</v>
      </c>
      <c r="E6661" s="7">
        <v>45376</v>
      </c>
      <c r="F6661" s="6">
        <v>6</v>
      </c>
      <c r="G6661" s="6" t="str">
        <f>VLOOKUP(F6661,'Other Data'!$B$17:$C$24,2,FALSE)</f>
        <v>ProductF</v>
      </c>
      <c r="H6661" s="9"/>
      <c r="I6661" s="9"/>
      <c r="J6661" s="9"/>
    </row>
    <row r="6662" spans="2:10" x14ac:dyDescent="0.3">
      <c r="B6662" s="6">
        <v>1131642</v>
      </c>
      <c r="C6662" s="6">
        <v>753</v>
      </c>
      <c r="D6662" s="6" t="str">
        <f>VLOOKUP(C6662,Customers!$B$8:$C$1412,2,FALSE)</f>
        <v>Quil and Press Inc.</v>
      </c>
      <c r="E6662" s="7">
        <v>45376</v>
      </c>
      <c r="F6662" s="6">
        <v>3</v>
      </c>
      <c r="G6662" s="6" t="str">
        <f>VLOOKUP(F6662,'Other Data'!$B$17:$C$24,2,FALSE)</f>
        <v>ProductC</v>
      </c>
      <c r="H6662" s="6">
        <v>2</v>
      </c>
      <c r="I6662" s="8">
        <v>45376.622395833328</v>
      </c>
      <c r="J6662" s="6">
        <v>122</v>
      </c>
    </row>
    <row r="6663" spans="2:10" x14ac:dyDescent="0.3">
      <c r="B6663" s="6">
        <v>1131643</v>
      </c>
      <c r="C6663" s="6">
        <v>902</v>
      </c>
      <c r="D6663" s="6" t="str">
        <f>VLOOKUP(C6663,Customers!$B$8:$C$1412,2,FALSE)</f>
        <v>Sellebrations</v>
      </c>
      <c r="E6663" s="7">
        <v>45376</v>
      </c>
      <c r="F6663" s="6">
        <v>5</v>
      </c>
      <c r="G6663" s="6" t="str">
        <f>VLOOKUP(F6663,'Other Data'!$B$17:$C$24,2,FALSE)</f>
        <v>ProductE</v>
      </c>
      <c r="H6663" s="6">
        <v>3</v>
      </c>
      <c r="I6663" s="8">
        <v>45376.6324537037</v>
      </c>
      <c r="J6663" s="6">
        <v>131</v>
      </c>
    </row>
    <row r="6664" spans="2:10" x14ac:dyDescent="0.3">
      <c r="B6664" s="6">
        <v>1131644</v>
      </c>
      <c r="C6664" s="6">
        <v>141</v>
      </c>
      <c r="D6664" s="6" t="str">
        <f>VLOOKUP(C6664,Customers!$B$8:$C$1412,2,FALSE)</f>
        <v>Hallmark</v>
      </c>
      <c r="E6664" s="7">
        <v>45376</v>
      </c>
      <c r="F6664" s="6">
        <v>4</v>
      </c>
      <c r="G6664" s="6" t="str">
        <f>VLOOKUP(F6664,'Other Data'!$B$17:$C$24,2,FALSE)</f>
        <v>ProductD</v>
      </c>
      <c r="H6664" s="6">
        <v>3</v>
      </c>
      <c r="I6664" s="8">
        <v>45376.644629629627</v>
      </c>
      <c r="J6664" s="6">
        <v>120</v>
      </c>
    </row>
    <row r="6665" spans="2:10" x14ac:dyDescent="0.3">
      <c r="B6665" s="6">
        <v>1131645</v>
      </c>
      <c r="C6665" s="6">
        <v>942</v>
      </c>
      <c r="D6665" s="6" t="str">
        <f>VLOOKUP(C6665,Customers!$B$8:$C$1412,2,FALSE)</f>
        <v>AJ Prindle</v>
      </c>
      <c r="E6665" s="7">
        <v>45376</v>
      </c>
      <c r="F6665" s="6">
        <v>5</v>
      </c>
      <c r="G6665" s="6" t="str">
        <f>VLOOKUP(F6665,'Other Data'!$B$17:$C$24,2,FALSE)</f>
        <v>ProductE</v>
      </c>
      <c r="H6665" s="6">
        <v>5</v>
      </c>
      <c r="I6665" s="8">
        <v>45376.65693287037</v>
      </c>
      <c r="J6665" s="6">
        <v>127</v>
      </c>
    </row>
    <row r="6666" spans="2:10" x14ac:dyDescent="0.3">
      <c r="B6666" s="6">
        <v>1131646</v>
      </c>
      <c r="C6666" s="6">
        <v>1277</v>
      </c>
      <c r="D6666" s="6" t="str">
        <f>VLOOKUP(C6666,Customers!$B$8:$C$1412,2,FALSE)</f>
        <v>Gold Coast Hotel &amp; Casino</v>
      </c>
      <c r="E6666" s="7">
        <v>45376</v>
      </c>
      <c r="F6666" s="6">
        <v>4</v>
      </c>
      <c r="G6666" s="6" t="str">
        <f>VLOOKUP(F6666,'Other Data'!$B$17:$C$24,2,FALSE)</f>
        <v>ProductD</v>
      </c>
      <c r="H6666" s="6">
        <v>6</v>
      </c>
      <c r="I6666" s="8">
        <v>45376.671006944445</v>
      </c>
      <c r="J6666" s="6">
        <v>109</v>
      </c>
    </row>
    <row r="6667" spans="2:10" x14ac:dyDescent="0.3">
      <c r="B6667" s="6">
        <v>1131647</v>
      </c>
      <c r="C6667" s="6">
        <v>442</v>
      </c>
      <c r="D6667" s="6" t="str">
        <f>VLOOKUP(C6667,Customers!$B$8:$C$1412,2,FALSE)</f>
        <v>D &amp; D Luggage</v>
      </c>
      <c r="E6667" s="7">
        <v>45376</v>
      </c>
      <c r="F6667" s="6">
        <v>4</v>
      </c>
      <c r="G6667" s="6" t="str">
        <f>VLOOKUP(F6667,'Other Data'!$B$17:$C$24,2,FALSE)</f>
        <v>ProductD</v>
      </c>
      <c r="H6667" s="6">
        <v>3</v>
      </c>
      <c r="I6667" s="8">
        <v>45376.680625000001</v>
      </c>
      <c r="J6667" s="6">
        <v>133</v>
      </c>
    </row>
    <row r="6668" spans="2:10" x14ac:dyDescent="0.3">
      <c r="B6668" s="6">
        <v>1131648</v>
      </c>
      <c r="C6668" s="6">
        <v>1020</v>
      </c>
      <c r="D6668" s="6" t="str">
        <f>VLOOKUP(C6668,Customers!$B$8:$C$1412,2,FALSE)</f>
        <v>KENDALLS BOTIQUE &amp; CONSIGNMENT</v>
      </c>
      <c r="E6668" s="7">
        <v>45376</v>
      </c>
      <c r="F6668" s="6">
        <v>3</v>
      </c>
      <c r="G6668" s="6" t="str">
        <f>VLOOKUP(F6668,'Other Data'!$B$17:$C$24,2,FALSE)</f>
        <v>ProductC</v>
      </c>
      <c r="H6668" s="6">
        <v>6</v>
      </c>
      <c r="I6668" s="8">
        <v>45376.689560185187</v>
      </c>
      <c r="J6668" s="6">
        <v>111</v>
      </c>
    </row>
    <row r="6669" spans="2:10" x14ac:dyDescent="0.3">
      <c r="B6669" s="6">
        <v>1131649</v>
      </c>
      <c r="C6669" s="6">
        <v>1334</v>
      </c>
      <c r="D6669" s="6" t="str">
        <f>VLOOKUP(C6669,Customers!$B$8:$C$1412,2,FALSE)</f>
        <v>Price Less Drug Store #2</v>
      </c>
      <c r="E6669" s="7">
        <v>45376</v>
      </c>
      <c r="F6669" s="6">
        <v>4</v>
      </c>
      <c r="G6669" s="6" t="str">
        <f>VLOOKUP(F6669,'Other Data'!$B$17:$C$24,2,FALSE)</f>
        <v>ProductD</v>
      </c>
      <c r="H6669" s="6">
        <v>4</v>
      </c>
      <c r="I6669" s="8">
        <v>45376.699861111112</v>
      </c>
      <c r="J6669" s="6">
        <v>132</v>
      </c>
    </row>
    <row r="6670" spans="2:10" x14ac:dyDescent="0.3">
      <c r="B6670" s="6">
        <v>1131650</v>
      </c>
      <c r="C6670" s="6">
        <v>919</v>
      </c>
      <c r="D6670" s="6" t="str">
        <f>VLOOKUP(C6670,Customers!$B$8:$C$1412,2,FALSE)</f>
        <v>Pomodoro Incorporated</v>
      </c>
      <c r="E6670" s="7">
        <v>45376</v>
      </c>
      <c r="F6670" s="6">
        <v>3</v>
      </c>
      <c r="G6670" s="6" t="str">
        <f>VLOOKUP(F6670,'Other Data'!$B$17:$C$24,2,FALSE)</f>
        <v>ProductC</v>
      </c>
      <c r="H6670" s="6">
        <v>7</v>
      </c>
      <c r="I6670" s="8">
        <v>45376.713136574072</v>
      </c>
      <c r="J6670" s="6">
        <v>122</v>
      </c>
    </row>
    <row r="6671" spans="2:10" x14ac:dyDescent="0.3">
      <c r="B6671" s="6">
        <v>1131651</v>
      </c>
      <c r="C6671" s="6">
        <v>277</v>
      </c>
      <c r="D6671" s="6" t="str">
        <f>VLOOKUP(C6671,Customers!$B$8:$C$1412,2,FALSE)</f>
        <v>Pinocchio's Pick Of The Crop</v>
      </c>
      <c r="E6671" s="7">
        <v>45377</v>
      </c>
      <c r="F6671" s="6">
        <v>2</v>
      </c>
      <c r="G6671" s="6" t="str">
        <f>VLOOKUP(F6671,'Other Data'!$B$17:$C$24,2,FALSE)</f>
        <v>ProductB</v>
      </c>
      <c r="H6671" s="6">
        <v>6</v>
      </c>
      <c r="I6671" s="8">
        <v>45377.333333333336</v>
      </c>
      <c r="J6671" s="6">
        <v>120</v>
      </c>
    </row>
    <row r="6672" spans="2:10" x14ac:dyDescent="0.3">
      <c r="B6672" s="6">
        <v>1131652</v>
      </c>
      <c r="C6672" s="6">
        <v>304</v>
      </c>
      <c r="D6672" s="6" t="str">
        <f>VLOOKUP(C6672,Customers!$B$8:$C$1412,2,FALSE)</f>
        <v>Seredipity Hair &amp; Gift Design</v>
      </c>
      <c r="E6672" s="7">
        <v>45377</v>
      </c>
      <c r="F6672" s="6">
        <v>3</v>
      </c>
      <c r="G6672" s="6" t="str">
        <f>VLOOKUP(F6672,'Other Data'!$B$17:$C$24,2,FALSE)</f>
        <v>ProductC</v>
      </c>
      <c r="H6672" s="6">
        <v>4</v>
      </c>
      <c r="I6672" s="8">
        <v>45377.342499999999</v>
      </c>
      <c r="J6672" s="6">
        <v>108</v>
      </c>
    </row>
    <row r="6673" spans="2:10" x14ac:dyDescent="0.3">
      <c r="B6673" s="6">
        <v>1131653</v>
      </c>
      <c r="C6673" s="6">
        <v>1157</v>
      </c>
      <c r="D6673" s="6" t="str">
        <f>VLOOKUP(C6673,Customers!$B$8:$C$1412,2,FALSE)</f>
        <v>Miles Kimball Company</v>
      </c>
      <c r="E6673" s="7">
        <v>45377</v>
      </c>
      <c r="F6673" s="6">
        <v>4</v>
      </c>
      <c r="G6673" s="6" t="str">
        <f>VLOOKUP(F6673,'Other Data'!$B$17:$C$24,2,FALSE)</f>
        <v>ProductD</v>
      </c>
      <c r="H6673" s="6">
        <v>6</v>
      </c>
      <c r="I6673" s="8">
        <v>45377.356111111112</v>
      </c>
      <c r="J6673" s="6">
        <v>112</v>
      </c>
    </row>
    <row r="6674" spans="2:10" x14ac:dyDescent="0.3">
      <c r="B6674" s="6">
        <v>1131654</v>
      </c>
      <c r="C6674" s="6">
        <v>487</v>
      </c>
      <c r="D6674" s="6" t="str">
        <f>VLOOKUP(C6674,Customers!$B$8:$C$1412,2,FALSE)</f>
        <v>Medi Plus Drug Store Ltd</v>
      </c>
      <c r="E6674" s="7">
        <v>45377</v>
      </c>
      <c r="F6674" s="6">
        <v>2</v>
      </c>
      <c r="G6674" s="6" t="str">
        <f>VLOOKUP(F6674,'Other Data'!$B$17:$C$24,2,FALSE)</f>
        <v>ProductB</v>
      </c>
      <c r="H6674" s="6">
        <v>6</v>
      </c>
      <c r="I6674" s="8">
        <v>45377.369490740741</v>
      </c>
      <c r="J6674" s="6">
        <v>119</v>
      </c>
    </row>
    <row r="6675" spans="2:10" x14ac:dyDescent="0.3">
      <c r="B6675" s="6">
        <v>1131655</v>
      </c>
      <c r="C6675" s="6">
        <v>1125</v>
      </c>
      <c r="D6675" s="6" t="str">
        <f>VLOOKUP(C6675,Customers!$B$8:$C$1412,2,FALSE)</f>
        <v>Gazebo Gift Shop</v>
      </c>
      <c r="E6675" s="7">
        <v>45377</v>
      </c>
      <c r="F6675" s="6">
        <v>6</v>
      </c>
      <c r="G6675" s="6" t="str">
        <f>VLOOKUP(F6675,'Other Data'!$B$17:$C$24,2,FALSE)</f>
        <v>ProductF</v>
      </c>
      <c r="H6675" s="9"/>
      <c r="I6675" s="9"/>
      <c r="J6675" s="9"/>
    </row>
    <row r="6676" spans="2:10" x14ac:dyDescent="0.3">
      <c r="B6676" s="6">
        <v>1131656</v>
      </c>
      <c r="C6676" s="6">
        <v>460</v>
      </c>
      <c r="D6676" s="6" t="str">
        <f>VLOOKUP(C6676,Customers!$B$8:$C$1412,2,FALSE)</f>
        <v>Little Current Guardian</v>
      </c>
      <c r="E6676" s="7">
        <v>45377</v>
      </c>
      <c r="F6676" s="6">
        <v>1</v>
      </c>
      <c r="G6676" s="6" t="str">
        <f>VLOOKUP(F6676,'Other Data'!$B$17:$C$24,2,FALSE)</f>
        <v>ProductA</v>
      </c>
      <c r="H6676" s="6">
        <v>3</v>
      </c>
      <c r="I6676" s="8">
        <v>45377.389745370368</v>
      </c>
      <c r="J6676" s="6">
        <v>107</v>
      </c>
    </row>
    <row r="6677" spans="2:10" x14ac:dyDescent="0.3">
      <c r="B6677" s="6">
        <v>1131657</v>
      </c>
      <c r="C6677" s="6">
        <v>1280</v>
      </c>
      <c r="D6677" s="6" t="str">
        <f>VLOOKUP(C6677,Customers!$B$8:$C$1412,2,FALSE)</f>
        <v>Landing Gear</v>
      </c>
      <c r="E6677" s="7">
        <v>45377</v>
      </c>
      <c r="F6677" s="6">
        <v>2</v>
      </c>
      <c r="G6677" s="6" t="str">
        <f>VLOOKUP(F6677,'Other Data'!$B$17:$C$24,2,FALSE)</f>
        <v>ProductB</v>
      </c>
      <c r="H6677" s="6">
        <v>7</v>
      </c>
      <c r="I6677" s="8">
        <v>45377.3983912037</v>
      </c>
      <c r="J6677" s="6">
        <v>132</v>
      </c>
    </row>
    <row r="6678" spans="2:10" x14ac:dyDescent="0.3">
      <c r="B6678" s="6">
        <v>1131658</v>
      </c>
      <c r="C6678" s="6">
        <v>449</v>
      </c>
      <c r="D6678" s="6" t="str">
        <f>VLOOKUP(C6678,Customers!$B$8:$C$1412,2,FALSE)</f>
        <v>Top Dollar Bargain Centre #5</v>
      </c>
      <c r="E6678" s="7">
        <v>45377</v>
      </c>
      <c r="F6678" s="6">
        <v>3</v>
      </c>
      <c r="G6678" s="6" t="str">
        <f>VLOOKUP(F6678,'Other Data'!$B$17:$C$24,2,FALSE)</f>
        <v>ProductC</v>
      </c>
      <c r="H6678" s="6">
        <v>2</v>
      </c>
      <c r="I6678" s="8">
        <v>45377.414409722216</v>
      </c>
      <c r="J6678" s="6">
        <v>105</v>
      </c>
    </row>
    <row r="6679" spans="2:10" x14ac:dyDescent="0.3">
      <c r="B6679" s="6">
        <v>1131659</v>
      </c>
      <c r="C6679" s="6">
        <v>452</v>
      </c>
      <c r="D6679" s="6" t="str">
        <f>VLOOKUP(C6679,Customers!$B$8:$C$1412,2,FALSE)</f>
        <v>Balloons By Us</v>
      </c>
      <c r="E6679" s="7">
        <v>45377</v>
      </c>
      <c r="F6679" s="6">
        <v>5</v>
      </c>
      <c r="G6679" s="6" t="str">
        <f>VLOOKUP(F6679,'Other Data'!$B$17:$C$24,2,FALSE)</f>
        <v>ProductE</v>
      </c>
      <c r="H6679" s="6">
        <v>6</v>
      </c>
      <c r="I6679" s="8">
        <v>45377.423043981478</v>
      </c>
      <c r="J6679" s="6">
        <v>110</v>
      </c>
    </row>
    <row r="6680" spans="2:10" x14ac:dyDescent="0.3">
      <c r="B6680" s="6">
        <v>1131660</v>
      </c>
      <c r="C6680" s="6">
        <v>179</v>
      </c>
      <c r="D6680" s="6" t="str">
        <f>VLOOKUP(C6680,Customers!$B$8:$C$1412,2,FALSE)</f>
        <v>Pharmasave #638</v>
      </c>
      <c r="E6680" s="7">
        <v>45377</v>
      </c>
      <c r="F6680" s="6">
        <v>5</v>
      </c>
      <c r="G6680" s="6" t="str">
        <f>VLOOKUP(F6680,'Other Data'!$B$17:$C$24,2,FALSE)</f>
        <v>ProductE</v>
      </c>
      <c r="H6680" s="6">
        <v>7</v>
      </c>
      <c r="I6680" s="8">
        <v>45377.43782407407</v>
      </c>
      <c r="J6680" s="6">
        <v>108</v>
      </c>
    </row>
    <row r="6681" spans="2:10" x14ac:dyDescent="0.3">
      <c r="B6681" s="6">
        <v>1131661</v>
      </c>
      <c r="C6681" s="6">
        <v>137</v>
      </c>
      <c r="D6681" s="6" t="str">
        <f>VLOOKUP(C6681,Customers!$B$8:$C$1412,2,FALSE)</f>
        <v>Mrs Tiggy Winkles</v>
      </c>
      <c r="E6681" s="7">
        <v>45377</v>
      </c>
      <c r="F6681" s="6">
        <v>5</v>
      </c>
      <c r="G6681" s="6" t="str">
        <f>VLOOKUP(F6681,'Other Data'!$B$17:$C$24,2,FALSE)</f>
        <v>ProductE</v>
      </c>
      <c r="H6681" s="6">
        <v>6</v>
      </c>
      <c r="I6681" s="8">
        <v>45377.452199074069</v>
      </c>
      <c r="J6681" s="6">
        <v>121</v>
      </c>
    </row>
    <row r="6682" spans="2:10" x14ac:dyDescent="0.3">
      <c r="B6682" s="6">
        <v>1131662</v>
      </c>
      <c r="C6682" s="6">
        <v>977</v>
      </c>
      <c r="D6682" s="6" t="str">
        <f>VLOOKUP(C6682,Customers!$B$8:$C$1412,2,FALSE)</f>
        <v>K-Lee Enterprises</v>
      </c>
      <c r="E6682" s="7">
        <v>45377</v>
      </c>
      <c r="F6682" s="6">
        <v>3</v>
      </c>
      <c r="G6682" s="6" t="str">
        <f>VLOOKUP(F6682,'Other Data'!$B$17:$C$24,2,FALSE)</f>
        <v>ProductC</v>
      </c>
      <c r="H6682" s="6">
        <v>6</v>
      </c>
      <c r="I6682" s="8">
        <v>45377.460983796293</v>
      </c>
      <c r="J6682" s="6">
        <v>117</v>
      </c>
    </row>
    <row r="6683" spans="2:10" x14ac:dyDescent="0.3">
      <c r="B6683" s="6">
        <v>1131663</v>
      </c>
      <c r="C6683" s="6">
        <v>968</v>
      </c>
      <c r="D6683" s="6" t="str">
        <f>VLOOKUP(C6683,Customers!$B$8:$C$1412,2,FALSE)</f>
        <v>Taylor Gift, Inc</v>
      </c>
      <c r="E6683" s="7">
        <v>45377</v>
      </c>
      <c r="F6683" s="6">
        <v>2</v>
      </c>
      <c r="G6683" s="6" t="str">
        <f>VLOOKUP(F6683,'Other Data'!$B$17:$C$24,2,FALSE)</f>
        <v>ProductB</v>
      </c>
      <c r="H6683" s="6">
        <v>7</v>
      </c>
      <c r="I6683" s="8">
        <v>45377.475023148145</v>
      </c>
      <c r="J6683" s="6">
        <v>115</v>
      </c>
    </row>
    <row r="6684" spans="2:10" x14ac:dyDescent="0.3">
      <c r="B6684" s="6">
        <v>1131664</v>
      </c>
      <c r="C6684" s="6">
        <v>852</v>
      </c>
      <c r="D6684" s="6" t="str">
        <f>VLOOKUP(C6684,Customers!$B$8:$C$1412,2,FALSE)</f>
        <v>Hallmark - Donna's</v>
      </c>
      <c r="E6684" s="7">
        <v>45377</v>
      </c>
      <c r="F6684" s="6">
        <v>3</v>
      </c>
      <c r="G6684" s="6" t="str">
        <f>VLOOKUP(F6684,'Other Data'!$B$17:$C$24,2,FALSE)</f>
        <v>ProductC</v>
      </c>
      <c r="H6684" s="6">
        <v>3</v>
      </c>
      <c r="I6684" s="8">
        <v>45377.484999999993</v>
      </c>
      <c r="J6684" s="6">
        <v>122</v>
      </c>
    </row>
    <row r="6685" spans="2:10" x14ac:dyDescent="0.3">
      <c r="B6685" s="6">
        <v>1131665</v>
      </c>
      <c r="C6685" s="6">
        <v>614</v>
      </c>
      <c r="D6685" s="6" t="str">
        <f>VLOOKUP(C6685,Customers!$B$8:$C$1412,2,FALSE)</f>
        <v>Travel Taddies</v>
      </c>
      <c r="E6685" s="7">
        <v>45377</v>
      </c>
      <c r="F6685" s="6">
        <v>5</v>
      </c>
      <c r="G6685" s="6" t="str">
        <f>VLOOKUP(F6685,'Other Data'!$B$17:$C$24,2,FALSE)</f>
        <v>ProductE</v>
      </c>
      <c r="H6685" s="6">
        <v>4</v>
      </c>
      <c r="I6685" s="8">
        <v>45377.494247685179</v>
      </c>
      <c r="J6685" s="6">
        <v>128</v>
      </c>
    </row>
    <row r="6686" spans="2:10" x14ac:dyDescent="0.3">
      <c r="B6686" s="6">
        <v>1131666</v>
      </c>
      <c r="C6686" s="6">
        <v>824</v>
      </c>
      <c r="D6686" s="6" t="str">
        <f>VLOOKUP(C6686,Customers!$B$8:$C$1412,2,FALSE)</f>
        <v>Optical Options</v>
      </c>
      <c r="E6686" s="7">
        <v>45377</v>
      </c>
      <c r="F6686" s="6">
        <v>1</v>
      </c>
      <c r="G6686" s="6" t="str">
        <f>VLOOKUP(F6686,'Other Data'!$B$17:$C$24,2,FALSE)</f>
        <v>ProductA</v>
      </c>
      <c r="H6686" s="6">
        <v>5</v>
      </c>
      <c r="I6686" s="8">
        <v>45377.507534722215</v>
      </c>
      <c r="J6686" s="6">
        <v>121</v>
      </c>
    </row>
    <row r="6687" spans="2:10" x14ac:dyDescent="0.3">
      <c r="B6687" s="6">
        <v>1131667</v>
      </c>
      <c r="C6687" s="6">
        <v>105</v>
      </c>
      <c r="D6687" s="6" t="str">
        <f>VLOOKUP(C6687,Customers!$B$8:$C$1412,2,FALSE)</f>
        <v>Golteez Novelties Inc</v>
      </c>
      <c r="E6687" s="7">
        <v>45377</v>
      </c>
      <c r="F6687" s="6">
        <v>4</v>
      </c>
      <c r="G6687" s="6" t="str">
        <f>VLOOKUP(F6687,'Other Data'!$B$17:$C$24,2,FALSE)</f>
        <v>ProductD</v>
      </c>
      <c r="H6687" s="6">
        <v>7</v>
      </c>
      <c r="I6687" s="8">
        <v>45377.524004629624</v>
      </c>
      <c r="J6687" s="6">
        <v>124</v>
      </c>
    </row>
    <row r="6688" spans="2:10" x14ac:dyDescent="0.3">
      <c r="B6688" s="6">
        <v>1131668</v>
      </c>
      <c r="C6688" s="6">
        <v>1410</v>
      </c>
      <c r="D6688" s="6" t="str">
        <f>VLOOKUP(C6688,Customers!$B$8:$C$1412,2,FALSE)</f>
        <v>Amazon.com.kydc LLC</v>
      </c>
      <c r="E6688" s="7">
        <v>45377</v>
      </c>
      <c r="F6688" s="6">
        <v>4</v>
      </c>
      <c r="G6688" s="6" t="str">
        <f>VLOOKUP(F6688,'Other Data'!$B$17:$C$24,2,FALSE)</f>
        <v>ProductD</v>
      </c>
      <c r="H6688" s="6">
        <v>4</v>
      </c>
      <c r="I6688" s="8">
        <v>45377.53293981481</v>
      </c>
      <c r="J6688" s="6">
        <v>133</v>
      </c>
    </row>
    <row r="6689" spans="2:10" x14ac:dyDescent="0.3">
      <c r="B6689" s="6">
        <v>1131669</v>
      </c>
      <c r="C6689" s="6">
        <v>321</v>
      </c>
      <c r="D6689" s="6" t="str">
        <f>VLOOKUP(C6689,Customers!$B$8:$C$1412,2,FALSE)</f>
        <v>A.W. BROCK</v>
      </c>
      <c r="E6689" s="7">
        <v>45377</v>
      </c>
      <c r="F6689" s="6">
        <v>3</v>
      </c>
      <c r="G6689" s="6" t="str">
        <f>VLOOKUP(F6689,'Other Data'!$B$17:$C$24,2,FALSE)</f>
        <v>ProductC</v>
      </c>
      <c r="H6689" s="6">
        <v>7</v>
      </c>
      <c r="I6689" s="8">
        <v>45377.541851851849</v>
      </c>
      <c r="J6689" s="6">
        <v>120</v>
      </c>
    </row>
    <row r="6690" spans="2:10" x14ac:dyDescent="0.3">
      <c r="B6690" s="6">
        <v>1131670</v>
      </c>
      <c r="C6690" s="6">
        <v>500</v>
      </c>
      <c r="D6690" s="6" t="str">
        <f>VLOOKUP(C6690,Customers!$B$8:$C$1412,2,FALSE)</f>
        <v>Tucker's Creek Gold and Jewellery</v>
      </c>
      <c r="E6690" s="7">
        <v>45377</v>
      </c>
      <c r="F6690" s="6">
        <v>6</v>
      </c>
      <c r="G6690" s="6" t="str">
        <f>VLOOKUP(F6690,'Other Data'!$B$17:$C$24,2,FALSE)</f>
        <v>ProductF</v>
      </c>
      <c r="H6690" s="9"/>
      <c r="I6690" s="9"/>
      <c r="J6690" s="9"/>
    </row>
    <row r="6691" spans="2:10" x14ac:dyDescent="0.3">
      <c r="B6691" s="6">
        <v>1131671</v>
      </c>
      <c r="C6691" s="6">
        <v>1279</v>
      </c>
      <c r="D6691" s="6" t="str">
        <f>VLOOKUP(C6691,Customers!$B$8:$C$1412,2,FALSE)</f>
        <v>Vegas Cellular Solutions</v>
      </c>
      <c r="E6691" s="7">
        <v>45377</v>
      </c>
      <c r="F6691" s="6">
        <v>5</v>
      </c>
      <c r="G6691" s="6" t="str">
        <f>VLOOKUP(F6691,'Other Data'!$B$17:$C$24,2,FALSE)</f>
        <v>ProductE</v>
      </c>
      <c r="H6691" s="6">
        <v>5</v>
      </c>
      <c r="I6691" s="8">
        <v>45377.567372685182</v>
      </c>
      <c r="J6691" s="6">
        <v>121</v>
      </c>
    </row>
    <row r="6692" spans="2:10" x14ac:dyDescent="0.3">
      <c r="B6692" s="6">
        <v>1131672</v>
      </c>
      <c r="C6692" s="6">
        <v>1124</v>
      </c>
      <c r="D6692" s="6" t="str">
        <f>VLOOKUP(C6692,Customers!$B$8:$C$1412,2,FALSE)</f>
        <v>The Village Store</v>
      </c>
      <c r="E6692" s="7">
        <v>45377</v>
      </c>
      <c r="F6692" s="6">
        <v>3</v>
      </c>
      <c r="G6692" s="6" t="str">
        <f>VLOOKUP(F6692,'Other Data'!$B$17:$C$24,2,FALSE)</f>
        <v>ProductC</v>
      </c>
      <c r="H6692" s="6">
        <v>7</v>
      </c>
      <c r="I6692" s="8">
        <v>45377.583807870367</v>
      </c>
      <c r="J6692" s="6">
        <v>108</v>
      </c>
    </row>
    <row r="6693" spans="2:10" x14ac:dyDescent="0.3">
      <c r="B6693" s="6">
        <v>1131673</v>
      </c>
      <c r="C6693" s="6">
        <v>29</v>
      </c>
      <c r="D6693" s="6" t="str">
        <f>VLOOKUP(C6693,Customers!$B$8:$C$1412,2,FALSE)</f>
        <v>Pharmasave #802</v>
      </c>
      <c r="E6693" s="7">
        <v>45377</v>
      </c>
      <c r="F6693" s="6">
        <v>2</v>
      </c>
      <c r="G6693" s="6" t="str">
        <f>VLOOKUP(F6693,'Other Data'!$B$17:$C$24,2,FALSE)</f>
        <v>ProductB</v>
      </c>
      <c r="H6693" s="6">
        <v>2</v>
      </c>
      <c r="I6693" s="8">
        <v>45377.594340277778</v>
      </c>
      <c r="J6693" s="6">
        <v>130</v>
      </c>
    </row>
    <row r="6694" spans="2:10" x14ac:dyDescent="0.3">
      <c r="B6694" s="6">
        <v>1131674</v>
      </c>
      <c r="C6694" s="6">
        <v>869</v>
      </c>
      <c r="D6694" s="6" t="str">
        <f>VLOOKUP(C6694,Customers!$B$8:$C$1412,2,FALSE)</f>
        <v>Datavision Computer Video, Inc</v>
      </c>
      <c r="E6694" s="7">
        <v>45377</v>
      </c>
      <c r="F6694" s="6">
        <v>3</v>
      </c>
      <c r="G6694" s="6" t="str">
        <f>VLOOKUP(F6694,'Other Data'!$B$17:$C$24,2,FALSE)</f>
        <v>ProductC</v>
      </c>
      <c r="H6694" s="6">
        <v>4</v>
      </c>
      <c r="I6694" s="8">
        <v>45377.607673611114</v>
      </c>
      <c r="J6694" s="6">
        <v>108</v>
      </c>
    </row>
    <row r="6695" spans="2:10" x14ac:dyDescent="0.3">
      <c r="B6695" s="6">
        <v>1131675</v>
      </c>
      <c r="C6695" s="6">
        <v>1216</v>
      </c>
      <c r="D6695" s="6" t="str">
        <f>VLOOKUP(C6695,Customers!$B$8:$C$1412,2,FALSE)</f>
        <v>Dillard's Inc- Ft. worth TX</v>
      </c>
      <c r="E6695" s="7">
        <v>45377</v>
      </c>
      <c r="F6695" s="6">
        <v>4</v>
      </c>
      <c r="G6695" s="6" t="str">
        <f>VLOOKUP(F6695,'Other Data'!$B$17:$C$24,2,FALSE)</f>
        <v>ProductD</v>
      </c>
      <c r="H6695" s="6">
        <v>7</v>
      </c>
      <c r="I6695" s="8">
        <v>45377.616168981483</v>
      </c>
      <c r="J6695" s="6">
        <v>131</v>
      </c>
    </row>
    <row r="6696" spans="2:10" x14ac:dyDescent="0.3">
      <c r="B6696" s="6">
        <v>1131676</v>
      </c>
      <c r="C6696" s="6">
        <v>1041</v>
      </c>
      <c r="D6696" s="6" t="str">
        <f>VLOOKUP(C6696,Customers!$B$8:$C$1412,2,FALSE)</f>
        <v>Tropique</v>
      </c>
      <c r="E6696" s="7">
        <v>45377</v>
      </c>
      <c r="F6696" s="6">
        <v>6</v>
      </c>
      <c r="G6696" s="6" t="str">
        <f>VLOOKUP(F6696,'Other Data'!$B$17:$C$24,2,FALSE)</f>
        <v>ProductF</v>
      </c>
      <c r="H6696" s="9"/>
      <c r="I6696" s="9"/>
      <c r="J6696" s="9"/>
    </row>
    <row r="6697" spans="2:10" x14ac:dyDescent="0.3">
      <c r="B6697" s="6">
        <v>1131677</v>
      </c>
      <c r="C6697" s="6">
        <v>874</v>
      </c>
      <c r="D6697" s="6" t="str">
        <f>VLOOKUP(C6697,Customers!$B$8:$C$1412,2,FALSE)</f>
        <v>J &amp; R Music</v>
      </c>
      <c r="E6697" s="7">
        <v>45377</v>
      </c>
      <c r="F6697" s="6">
        <v>5</v>
      </c>
      <c r="G6697" s="6" t="str">
        <f>VLOOKUP(F6697,'Other Data'!$B$17:$C$24,2,FALSE)</f>
        <v>ProductE</v>
      </c>
      <c r="H6697" s="6">
        <v>7</v>
      </c>
      <c r="I6697" s="8">
        <v>45377.64303240741</v>
      </c>
      <c r="J6697" s="6">
        <v>109</v>
      </c>
    </row>
    <row r="6698" spans="2:10" x14ac:dyDescent="0.3">
      <c r="B6698" s="6">
        <v>1131678</v>
      </c>
      <c r="C6698" s="6">
        <v>331</v>
      </c>
      <c r="D6698" s="6" t="str">
        <f>VLOOKUP(C6698,Customers!$B$8:$C$1412,2,FALSE)</f>
        <v>Time Impec Inc</v>
      </c>
      <c r="E6698" s="7">
        <v>45377</v>
      </c>
      <c r="F6698" s="6">
        <v>1</v>
      </c>
      <c r="G6698" s="6" t="str">
        <f>VLOOKUP(F6698,'Other Data'!$B$17:$C$24,2,FALSE)</f>
        <v>ProductA</v>
      </c>
      <c r="H6698" s="6">
        <v>6</v>
      </c>
      <c r="I6698" s="8">
        <v>45377.656782407408</v>
      </c>
      <c r="J6698" s="6">
        <v>126</v>
      </c>
    </row>
    <row r="6699" spans="2:10" x14ac:dyDescent="0.3">
      <c r="B6699" s="6">
        <v>1131679</v>
      </c>
      <c r="C6699" s="6">
        <v>1221</v>
      </c>
      <c r="D6699" s="6" t="str">
        <f>VLOOKUP(C6699,Customers!$B$8:$C$1412,2,FALSE)</f>
        <v>Dillard's Inc- Gilbert AZ</v>
      </c>
      <c r="E6699" s="7">
        <v>45377</v>
      </c>
      <c r="F6699" s="6">
        <v>3</v>
      </c>
      <c r="G6699" s="6" t="str">
        <f>VLOOKUP(F6699,'Other Data'!$B$17:$C$24,2,FALSE)</f>
        <v>ProductC</v>
      </c>
      <c r="H6699" s="6">
        <v>3</v>
      </c>
      <c r="I6699" s="8">
        <v>45377.667581018519</v>
      </c>
      <c r="J6699" s="6">
        <v>122</v>
      </c>
    </row>
    <row r="6700" spans="2:10" x14ac:dyDescent="0.3">
      <c r="B6700" s="6">
        <v>1131680</v>
      </c>
      <c r="C6700" s="6">
        <v>1143</v>
      </c>
      <c r="D6700" s="6" t="str">
        <f>VLOOKUP(C6700,Customers!$B$8:$C$1412,2,FALSE)</f>
        <v>Wilke's Village Pharmacy</v>
      </c>
      <c r="E6700" s="7">
        <v>45377</v>
      </c>
      <c r="F6700" s="6">
        <v>1</v>
      </c>
      <c r="G6700" s="6" t="str">
        <f>VLOOKUP(F6700,'Other Data'!$B$17:$C$24,2,FALSE)</f>
        <v>ProductA</v>
      </c>
      <c r="H6700" s="6">
        <v>4</v>
      </c>
      <c r="I6700" s="8">
        <v>45377.680891203701</v>
      </c>
      <c r="J6700" s="6">
        <v>112</v>
      </c>
    </row>
    <row r="6701" spans="2:10" x14ac:dyDescent="0.3">
      <c r="B6701" s="6">
        <v>1131681</v>
      </c>
      <c r="C6701" s="6">
        <v>103</v>
      </c>
      <c r="D6701" s="6" t="str">
        <f>VLOOKUP(C6701,Customers!$B$8:$C$1412,2,FALSE)</f>
        <v>Quincaillerie Hogg</v>
      </c>
      <c r="E6701" s="7">
        <v>45377</v>
      </c>
      <c r="F6701" s="6">
        <v>4</v>
      </c>
      <c r="G6701" s="6" t="str">
        <f>VLOOKUP(F6701,'Other Data'!$B$17:$C$24,2,FALSE)</f>
        <v>ProductD</v>
      </c>
      <c r="H6701" s="6">
        <v>3</v>
      </c>
      <c r="I6701" s="8">
        <v>45377.693229166667</v>
      </c>
      <c r="J6701" s="6">
        <v>106</v>
      </c>
    </row>
    <row r="6702" spans="2:10" x14ac:dyDescent="0.3">
      <c r="B6702" s="6">
        <v>1131682</v>
      </c>
      <c r="C6702" s="6">
        <v>453</v>
      </c>
      <c r="D6702" s="6" t="str">
        <f>VLOOKUP(C6702,Customers!$B$8:$C$1412,2,FALSE)</f>
        <v>Windsor-Detroit Tunnel Duty Free Shop</v>
      </c>
      <c r="E6702" s="7">
        <v>45377</v>
      </c>
      <c r="F6702" s="6">
        <v>2</v>
      </c>
      <c r="G6702" s="6" t="str">
        <f>VLOOKUP(F6702,'Other Data'!$B$17:$C$24,2,FALSE)</f>
        <v>ProductB</v>
      </c>
      <c r="H6702" s="6">
        <v>7</v>
      </c>
      <c r="I6702" s="8">
        <v>45377.705185185187</v>
      </c>
      <c r="J6702" s="6">
        <v>114</v>
      </c>
    </row>
    <row r="6703" spans="2:10" x14ac:dyDescent="0.3">
      <c r="B6703" s="6">
        <v>1131683</v>
      </c>
      <c r="C6703" s="6">
        <v>134</v>
      </c>
      <c r="D6703" s="6" t="str">
        <f>VLOOKUP(C6703,Customers!$B$8:$C$1412,2,FALSE)</f>
        <v>Bigley's Shoes &amp; clothing</v>
      </c>
      <c r="E6703" s="7">
        <v>45377</v>
      </c>
      <c r="F6703" s="6">
        <v>3</v>
      </c>
      <c r="G6703" s="6" t="str">
        <f>VLOOKUP(F6703,'Other Data'!$B$17:$C$24,2,FALSE)</f>
        <v>ProductC</v>
      </c>
      <c r="H6703" s="6">
        <v>4</v>
      </c>
      <c r="I6703" s="8">
        <v>45377.71775462963</v>
      </c>
      <c r="J6703" s="6">
        <v>133</v>
      </c>
    </row>
    <row r="6704" spans="2:10" x14ac:dyDescent="0.3">
      <c r="B6704" s="6">
        <v>1131684</v>
      </c>
      <c r="C6704" s="6">
        <v>947</v>
      </c>
      <c r="D6704" s="6" t="str">
        <f>VLOOKUP(C6704,Customers!$B$8:$C$1412,2,FALSE)</f>
        <v>Penelope's</v>
      </c>
      <c r="E6704" s="7">
        <v>45378</v>
      </c>
      <c r="F6704" s="6">
        <v>5</v>
      </c>
      <c r="G6704" s="6" t="str">
        <f>VLOOKUP(F6704,'Other Data'!$B$17:$C$24,2,FALSE)</f>
        <v>ProductE</v>
      </c>
      <c r="H6704" s="6">
        <v>2</v>
      </c>
      <c r="I6704" s="8">
        <v>45378.333333333336</v>
      </c>
      <c r="J6704" s="6">
        <v>109</v>
      </c>
    </row>
    <row r="6705" spans="2:10" x14ac:dyDescent="0.3">
      <c r="B6705" s="6">
        <v>1131685</v>
      </c>
      <c r="C6705" s="6">
        <v>811</v>
      </c>
      <c r="D6705" s="6" t="str">
        <f>VLOOKUP(C6705,Customers!$B$8:$C$1412,2,FALSE)</f>
        <v>Frogs &amp; Lily Pads</v>
      </c>
      <c r="E6705" s="7">
        <v>45378</v>
      </c>
      <c r="F6705" s="6">
        <v>6</v>
      </c>
      <c r="G6705" s="6" t="str">
        <f>VLOOKUP(F6705,'Other Data'!$B$17:$C$24,2,FALSE)</f>
        <v>ProductF</v>
      </c>
      <c r="H6705" s="9"/>
      <c r="I6705" s="9"/>
      <c r="J6705" s="9"/>
    </row>
    <row r="6706" spans="2:10" x14ac:dyDescent="0.3">
      <c r="B6706" s="6">
        <v>1131686</v>
      </c>
      <c r="C6706" s="6">
        <v>500</v>
      </c>
      <c r="D6706" s="6" t="str">
        <f>VLOOKUP(C6706,Customers!$B$8:$C$1412,2,FALSE)</f>
        <v>Tucker's Creek Gold and Jewellery</v>
      </c>
      <c r="E6706" s="7">
        <v>45378</v>
      </c>
      <c r="F6706" s="6">
        <v>3</v>
      </c>
      <c r="G6706" s="6" t="str">
        <f>VLOOKUP(F6706,'Other Data'!$B$17:$C$24,2,FALSE)</f>
        <v>ProductC</v>
      </c>
      <c r="H6706" s="6">
        <v>7</v>
      </c>
      <c r="I6706" s="8">
        <v>45378.360578703701</v>
      </c>
      <c r="J6706" s="6">
        <v>119</v>
      </c>
    </row>
    <row r="6707" spans="2:10" x14ac:dyDescent="0.3">
      <c r="B6707" s="6">
        <v>1131687</v>
      </c>
      <c r="C6707" s="6">
        <v>1153</v>
      </c>
      <c r="D6707" s="6" t="str">
        <f>VLOOKUP(C6707,Customers!$B$8:$C$1412,2,FALSE)</f>
        <v>Bungalow By The Bay</v>
      </c>
      <c r="E6707" s="7">
        <v>45378</v>
      </c>
      <c r="F6707" s="6">
        <v>6</v>
      </c>
      <c r="G6707" s="6" t="str">
        <f>VLOOKUP(F6707,'Other Data'!$B$17:$C$24,2,FALSE)</f>
        <v>ProductF</v>
      </c>
      <c r="H6707" s="9"/>
      <c r="I6707" s="9"/>
      <c r="J6707" s="9"/>
    </row>
    <row r="6708" spans="2:10" x14ac:dyDescent="0.3">
      <c r="B6708" s="6">
        <v>1131688</v>
      </c>
      <c r="C6708" s="6">
        <v>985</v>
      </c>
      <c r="D6708" s="6" t="str">
        <f>VLOOKUP(C6708,Customers!$B$8:$C$1412,2,FALSE)</f>
        <v>Wind &amp; Weather</v>
      </c>
      <c r="E6708" s="7">
        <v>45378</v>
      </c>
      <c r="F6708" s="6">
        <v>6</v>
      </c>
      <c r="G6708" s="6" t="str">
        <f>VLOOKUP(F6708,'Other Data'!$B$17:$C$24,2,FALSE)</f>
        <v>ProductF</v>
      </c>
      <c r="H6708" s="9"/>
      <c r="I6708" s="9"/>
      <c r="J6708" s="9"/>
    </row>
    <row r="6709" spans="2:10" x14ac:dyDescent="0.3">
      <c r="B6709" s="6">
        <v>1131689</v>
      </c>
      <c r="C6709" s="6">
        <v>672</v>
      </c>
      <c r="D6709" s="6" t="str">
        <f>VLOOKUP(C6709,Customers!$B$8:$C$1412,2,FALSE)</f>
        <v>Peoples Drug Mart #180</v>
      </c>
      <c r="E6709" s="7">
        <v>45378</v>
      </c>
      <c r="F6709" s="6">
        <v>5</v>
      </c>
      <c r="G6709" s="6" t="str">
        <f>VLOOKUP(F6709,'Other Data'!$B$17:$C$24,2,FALSE)</f>
        <v>ProductE</v>
      </c>
      <c r="H6709" s="6">
        <v>2</v>
      </c>
      <c r="I6709" s="8">
        <v>45378.394814814812</v>
      </c>
      <c r="J6709" s="6">
        <v>123</v>
      </c>
    </row>
    <row r="6710" spans="2:10" x14ac:dyDescent="0.3">
      <c r="B6710" s="6">
        <v>1131690</v>
      </c>
      <c r="C6710" s="6">
        <v>655</v>
      </c>
      <c r="D6710" s="6" t="str">
        <f>VLOOKUP(C6710,Customers!$B$8:$C$1412,2,FALSE)</f>
        <v>Deja Vu Gifts &amp; Decor</v>
      </c>
      <c r="E6710" s="7">
        <v>45378</v>
      </c>
      <c r="F6710" s="6">
        <v>4</v>
      </c>
      <c r="G6710" s="6" t="str">
        <f>VLOOKUP(F6710,'Other Data'!$B$17:$C$24,2,FALSE)</f>
        <v>ProductD</v>
      </c>
      <c r="H6710" s="6">
        <v>3</v>
      </c>
      <c r="I6710" s="8">
        <v>45378.40924768518</v>
      </c>
      <c r="J6710" s="6">
        <v>124</v>
      </c>
    </row>
    <row r="6711" spans="2:10" x14ac:dyDescent="0.3">
      <c r="B6711" s="6">
        <v>1131691</v>
      </c>
      <c r="C6711" s="6">
        <v>186</v>
      </c>
      <c r="D6711" s="6" t="str">
        <f>VLOOKUP(C6711,Customers!$B$8:$C$1412,2,FALSE)</f>
        <v>Serendipity</v>
      </c>
      <c r="E6711" s="7">
        <v>45378</v>
      </c>
      <c r="F6711" s="6">
        <v>3</v>
      </c>
      <c r="G6711" s="6" t="str">
        <f>VLOOKUP(F6711,'Other Data'!$B$17:$C$24,2,FALSE)</f>
        <v>ProductC</v>
      </c>
      <c r="H6711" s="6">
        <v>2</v>
      </c>
      <c r="I6711" s="8">
        <v>45378.421192129623</v>
      </c>
      <c r="J6711" s="6">
        <v>116</v>
      </c>
    </row>
    <row r="6712" spans="2:10" x14ac:dyDescent="0.3">
      <c r="B6712" s="6">
        <v>1131692</v>
      </c>
      <c r="C6712" s="6">
        <v>957</v>
      </c>
      <c r="D6712" s="6" t="str">
        <f>VLOOKUP(C6712,Customers!$B$8:$C$1412,2,FALSE)</f>
        <v>Eden's Collection</v>
      </c>
      <c r="E6712" s="7">
        <v>45378</v>
      </c>
      <c r="F6712" s="6">
        <v>5</v>
      </c>
      <c r="G6712" s="6" t="str">
        <f>VLOOKUP(F6712,'Other Data'!$B$17:$C$24,2,FALSE)</f>
        <v>ProductE</v>
      </c>
      <c r="H6712" s="6">
        <v>6</v>
      </c>
      <c r="I6712" s="8">
        <v>45378.436076388884</v>
      </c>
      <c r="J6712" s="6">
        <v>113</v>
      </c>
    </row>
    <row r="6713" spans="2:10" x14ac:dyDescent="0.3">
      <c r="B6713" s="6">
        <v>1131693</v>
      </c>
      <c r="C6713" s="6">
        <v>1234</v>
      </c>
      <c r="D6713" s="6" t="str">
        <f>VLOOKUP(C6713,Customers!$B$8:$C$1412,2,FALSE)</f>
        <v>Gayle's Hallmark Shop</v>
      </c>
      <c r="E6713" s="7">
        <v>45378</v>
      </c>
      <c r="F6713" s="6">
        <v>6</v>
      </c>
      <c r="G6713" s="6" t="str">
        <f>VLOOKUP(F6713,'Other Data'!$B$17:$C$24,2,FALSE)</f>
        <v>ProductF</v>
      </c>
      <c r="H6713" s="9"/>
      <c r="I6713" s="9"/>
      <c r="J6713" s="9"/>
    </row>
    <row r="6714" spans="2:10" x14ac:dyDescent="0.3">
      <c r="B6714" s="6">
        <v>1131694</v>
      </c>
      <c r="C6714" s="6">
        <v>188</v>
      </c>
      <c r="D6714" s="6" t="str">
        <f>VLOOKUP(C6714,Customers!$B$8:$C$1412,2,FALSE)</f>
        <v>Kitchen Accents Inc.</v>
      </c>
      <c r="E6714" s="7">
        <v>45378</v>
      </c>
      <c r="F6714" s="6">
        <v>4</v>
      </c>
      <c r="G6714" s="6" t="str">
        <f>VLOOKUP(F6714,'Other Data'!$B$17:$C$24,2,FALSE)</f>
        <v>ProductD</v>
      </c>
      <c r="H6714" s="6">
        <v>2</v>
      </c>
      <c r="I6714" s="8">
        <v>45378.462488425917</v>
      </c>
      <c r="J6714" s="6">
        <v>134</v>
      </c>
    </row>
    <row r="6715" spans="2:10" x14ac:dyDescent="0.3">
      <c r="B6715" s="6">
        <v>1131695</v>
      </c>
      <c r="C6715" s="6">
        <v>1163</v>
      </c>
      <c r="D6715" s="6" t="str">
        <f>VLOOKUP(C6715,Customers!$B$8:$C$1412,2,FALSE)</f>
        <v>North Memorial Medical Center</v>
      </c>
      <c r="E6715" s="7">
        <v>45378</v>
      </c>
      <c r="F6715" s="6">
        <v>3</v>
      </c>
      <c r="G6715" s="6" t="str">
        <f>VLOOKUP(F6715,'Other Data'!$B$17:$C$24,2,FALSE)</f>
        <v>ProductC</v>
      </c>
      <c r="H6715" s="6">
        <v>3</v>
      </c>
      <c r="I6715" s="8">
        <v>45378.472870370359</v>
      </c>
      <c r="J6715" s="6">
        <v>117</v>
      </c>
    </row>
    <row r="6716" spans="2:10" x14ac:dyDescent="0.3">
      <c r="B6716" s="6">
        <v>1131696</v>
      </c>
      <c r="C6716" s="6">
        <v>1242</v>
      </c>
      <c r="D6716" s="6" t="str">
        <f>VLOOKUP(C6716,Customers!$B$8:$C$1412,2,FALSE)</f>
        <v>Posie Patch</v>
      </c>
      <c r="E6716" s="7">
        <v>45378</v>
      </c>
      <c r="F6716" s="6">
        <v>3</v>
      </c>
      <c r="G6716" s="6" t="str">
        <f>VLOOKUP(F6716,'Other Data'!$B$17:$C$24,2,FALSE)</f>
        <v>ProductC</v>
      </c>
      <c r="H6716" s="6">
        <v>6</v>
      </c>
      <c r="I6716" s="8">
        <v>45378.482986111099</v>
      </c>
      <c r="J6716" s="6">
        <v>126</v>
      </c>
    </row>
    <row r="6717" spans="2:10" x14ac:dyDescent="0.3">
      <c r="B6717" s="6">
        <v>1131697</v>
      </c>
      <c r="C6717" s="6">
        <v>854</v>
      </c>
      <c r="D6717" s="6" t="str">
        <f>VLOOKUP(C6717,Customers!$B$8:$C$1412,2,FALSE)</f>
        <v>UnbeatableSale.com</v>
      </c>
      <c r="E6717" s="7">
        <v>45378</v>
      </c>
      <c r="F6717" s="6">
        <v>3</v>
      </c>
      <c r="G6717" s="6" t="str">
        <f>VLOOKUP(F6717,'Other Data'!$B$17:$C$24,2,FALSE)</f>
        <v>ProductC</v>
      </c>
      <c r="H6717" s="6">
        <v>7</v>
      </c>
      <c r="I6717" s="8">
        <v>45378.49513888888</v>
      </c>
      <c r="J6717" s="6">
        <v>125</v>
      </c>
    </row>
    <row r="6718" spans="2:10" x14ac:dyDescent="0.3">
      <c r="B6718" s="6">
        <v>1131698</v>
      </c>
      <c r="C6718" s="6">
        <v>1059</v>
      </c>
      <c r="D6718" s="6" t="str">
        <f>VLOOKUP(C6718,Customers!$B$8:$C$1412,2,FALSE)</f>
        <v>Quill &amp; Press Stationers</v>
      </c>
      <c r="E6718" s="7">
        <v>45378</v>
      </c>
      <c r="F6718" s="6">
        <v>2</v>
      </c>
      <c r="G6718" s="6" t="str">
        <f>VLOOKUP(F6718,'Other Data'!$B$17:$C$24,2,FALSE)</f>
        <v>ProductB</v>
      </c>
      <c r="H6718" s="6">
        <v>3</v>
      </c>
      <c r="I6718" s="8">
        <v>45378.508993055548</v>
      </c>
      <c r="J6718" s="6">
        <v>128</v>
      </c>
    </row>
    <row r="6719" spans="2:10" x14ac:dyDescent="0.3">
      <c r="B6719" s="6">
        <v>1131699</v>
      </c>
      <c r="C6719" s="6">
        <v>1210</v>
      </c>
      <c r="D6719" s="6" t="str">
        <f>VLOOKUP(C6719,Customers!$B$8:$C$1412,2,FALSE)</f>
        <v>Jared Floral Shoppe</v>
      </c>
      <c r="E6719" s="7">
        <v>45378</v>
      </c>
      <c r="F6719" s="6">
        <v>6</v>
      </c>
      <c r="G6719" s="6" t="str">
        <f>VLOOKUP(F6719,'Other Data'!$B$17:$C$24,2,FALSE)</f>
        <v>ProductF</v>
      </c>
      <c r="H6719" s="9"/>
      <c r="I6719" s="9"/>
      <c r="J6719" s="9"/>
    </row>
    <row r="6720" spans="2:10" x14ac:dyDescent="0.3">
      <c r="B6720" s="6">
        <v>1131700</v>
      </c>
      <c r="C6720" s="6">
        <v>1167</v>
      </c>
      <c r="D6720" s="6" t="str">
        <f>VLOOKUP(C6720,Customers!$B$8:$C$1412,2,FALSE)</f>
        <v>Mill Pond Mercantile</v>
      </c>
      <c r="E6720" s="7">
        <v>45378</v>
      </c>
      <c r="F6720" s="6">
        <v>3</v>
      </c>
      <c r="G6720" s="6" t="str">
        <f>VLOOKUP(F6720,'Other Data'!$B$17:$C$24,2,FALSE)</f>
        <v>ProductC</v>
      </c>
      <c r="H6720" s="6">
        <v>3</v>
      </c>
      <c r="I6720" s="8">
        <v>45378.535381944435</v>
      </c>
      <c r="J6720" s="6">
        <v>113</v>
      </c>
    </row>
    <row r="6721" spans="2:10" x14ac:dyDescent="0.3">
      <c r="B6721" s="6">
        <v>1131701</v>
      </c>
      <c r="C6721" s="6">
        <v>1051</v>
      </c>
      <c r="D6721" s="6" t="str">
        <f>VLOOKUP(C6721,Customers!$B$8:$C$1412,2,FALSE)</f>
        <v>Magnifying Aids</v>
      </c>
      <c r="E6721" s="7">
        <v>45378</v>
      </c>
      <c r="F6721" s="6">
        <v>3</v>
      </c>
      <c r="G6721" s="6" t="str">
        <f>VLOOKUP(F6721,'Other Data'!$B$17:$C$24,2,FALSE)</f>
        <v>ProductC</v>
      </c>
      <c r="H6721" s="6">
        <v>7</v>
      </c>
      <c r="I6721" s="8">
        <v>45378.543645833321</v>
      </c>
      <c r="J6721" s="6">
        <v>132</v>
      </c>
    </row>
    <row r="6722" spans="2:10" x14ac:dyDescent="0.3">
      <c r="B6722" s="6">
        <v>1131702</v>
      </c>
      <c r="C6722" s="6">
        <v>1363</v>
      </c>
      <c r="D6722" s="6" t="str">
        <f>VLOOKUP(C6722,Customers!$B$8:$C$1412,2,FALSE)</f>
        <v>Children's Hospital</v>
      </c>
      <c r="E6722" s="7">
        <v>45378</v>
      </c>
      <c r="F6722" s="6">
        <v>5</v>
      </c>
      <c r="G6722" s="6" t="str">
        <f>VLOOKUP(F6722,'Other Data'!$B$17:$C$24,2,FALSE)</f>
        <v>ProductE</v>
      </c>
      <c r="H6722" s="6">
        <v>4</v>
      </c>
      <c r="I6722" s="8">
        <v>45378.556863425911</v>
      </c>
      <c r="J6722" s="6">
        <v>125</v>
      </c>
    </row>
    <row r="6723" spans="2:10" x14ac:dyDescent="0.3">
      <c r="B6723" s="6">
        <v>1131703</v>
      </c>
      <c r="C6723" s="6">
        <v>620</v>
      </c>
      <c r="D6723" s="6" t="str">
        <f>VLOOKUP(C6723,Customers!$B$8:$C$1412,2,FALSE)</f>
        <v>Royal Watch &amp; Clock</v>
      </c>
      <c r="E6723" s="7">
        <v>45378</v>
      </c>
      <c r="F6723" s="6">
        <v>2</v>
      </c>
      <c r="G6723" s="6" t="str">
        <f>VLOOKUP(F6723,'Other Data'!$B$17:$C$24,2,FALSE)</f>
        <v>ProductB</v>
      </c>
      <c r="H6723" s="6">
        <v>3</v>
      </c>
      <c r="I6723" s="8">
        <v>45378.571736111095</v>
      </c>
      <c r="J6723" s="6">
        <v>132</v>
      </c>
    </row>
    <row r="6724" spans="2:10" x14ac:dyDescent="0.3">
      <c r="B6724" s="6">
        <v>1131704</v>
      </c>
      <c r="C6724" s="6">
        <v>405</v>
      </c>
      <c r="D6724" s="6" t="str">
        <f>VLOOKUP(C6724,Customers!$B$8:$C$1412,2,FALSE)</f>
        <v>Groovy Garnish</v>
      </c>
      <c r="E6724" s="7">
        <v>45378</v>
      </c>
      <c r="F6724" s="6">
        <v>3</v>
      </c>
      <c r="G6724" s="6" t="str">
        <f>VLOOKUP(F6724,'Other Data'!$B$17:$C$24,2,FALSE)</f>
        <v>ProductC</v>
      </c>
      <c r="H6724" s="6">
        <v>6</v>
      </c>
      <c r="I6724" s="8">
        <v>45378.583055555537</v>
      </c>
      <c r="J6724" s="6">
        <v>111</v>
      </c>
    </row>
    <row r="6725" spans="2:10" x14ac:dyDescent="0.3">
      <c r="B6725" s="6">
        <v>1131705</v>
      </c>
      <c r="C6725" s="6">
        <v>889</v>
      </c>
      <c r="D6725" s="6" t="str">
        <f>VLOOKUP(C6725,Customers!$B$8:$C$1412,2,FALSE)</f>
        <v>Rapisarda</v>
      </c>
      <c r="E6725" s="7">
        <v>45378</v>
      </c>
      <c r="F6725" s="6">
        <v>5</v>
      </c>
      <c r="G6725" s="6" t="str">
        <f>VLOOKUP(F6725,'Other Data'!$B$17:$C$24,2,FALSE)</f>
        <v>ProductE</v>
      </c>
      <c r="H6725" s="6">
        <v>3</v>
      </c>
      <c r="I6725" s="8">
        <v>45378.593900462947</v>
      </c>
      <c r="J6725" s="6">
        <v>113</v>
      </c>
    </row>
    <row r="6726" spans="2:10" x14ac:dyDescent="0.3">
      <c r="B6726" s="6">
        <v>1131706</v>
      </c>
      <c r="C6726" s="6">
        <v>949</v>
      </c>
      <c r="D6726" s="6" t="str">
        <f>VLOOKUP(C6726,Customers!$B$8:$C$1412,2,FALSE)</f>
        <v>Sapp Bros - PA</v>
      </c>
      <c r="E6726" s="7">
        <v>45378</v>
      </c>
      <c r="F6726" s="6">
        <v>2</v>
      </c>
      <c r="G6726" s="6" t="str">
        <f>VLOOKUP(F6726,'Other Data'!$B$17:$C$24,2,FALSE)</f>
        <v>ProductB</v>
      </c>
      <c r="H6726" s="6">
        <v>4</v>
      </c>
      <c r="I6726" s="8">
        <v>45378.608657407392</v>
      </c>
      <c r="J6726" s="6">
        <v>120</v>
      </c>
    </row>
    <row r="6727" spans="2:10" x14ac:dyDescent="0.3">
      <c r="B6727" s="6">
        <v>1131707</v>
      </c>
      <c r="C6727" s="6">
        <v>32</v>
      </c>
      <c r="D6727" s="6" t="str">
        <f>VLOOKUP(C6727,Customers!$B$8:$C$1412,2,FALSE)</f>
        <v>Camfort &amp; Joy</v>
      </c>
      <c r="E6727" s="7">
        <v>45378</v>
      </c>
      <c r="F6727" s="6">
        <v>2</v>
      </c>
      <c r="G6727" s="6" t="str">
        <f>VLOOKUP(F6727,'Other Data'!$B$17:$C$24,2,FALSE)</f>
        <v>ProductB</v>
      </c>
      <c r="H6727" s="6">
        <v>3</v>
      </c>
      <c r="I6727" s="8">
        <v>45378.618530092579</v>
      </c>
      <c r="J6727" s="6">
        <v>119</v>
      </c>
    </row>
    <row r="6728" spans="2:10" x14ac:dyDescent="0.3">
      <c r="B6728" s="6">
        <v>1131708</v>
      </c>
      <c r="C6728" s="6">
        <v>391</v>
      </c>
      <c r="D6728" s="6" t="str">
        <f>VLOOKUP(C6728,Customers!$B$8:$C$1412,2,FALSE)</f>
        <v>Daisy Mart</v>
      </c>
      <c r="E6728" s="7">
        <v>45378</v>
      </c>
      <c r="F6728" s="6">
        <v>3</v>
      </c>
      <c r="G6728" s="6" t="str">
        <f>VLOOKUP(F6728,'Other Data'!$B$17:$C$24,2,FALSE)</f>
        <v>ProductC</v>
      </c>
      <c r="H6728" s="6">
        <v>6</v>
      </c>
      <c r="I6728" s="8">
        <v>45378.632141203692</v>
      </c>
      <c r="J6728" s="6">
        <v>134</v>
      </c>
    </row>
    <row r="6729" spans="2:10" x14ac:dyDescent="0.3">
      <c r="B6729" s="6">
        <v>1131709</v>
      </c>
      <c r="C6729" s="6">
        <v>1184</v>
      </c>
      <c r="D6729" s="6" t="str">
        <f>VLOOKUP(C6729,Customers!$B$8:$C$1412,2,FALSE)</f>
        <v>Chicago Clock Co</v>
      </c>
      <c r="E6729" s="7">
        <v>45378</v>
      </c>
      <c r="F6729" s="6">
        <v>4</v>
      </c>
      <c r="G6729" s="6" t="str">
        <f>VLOOKUP(F6729,'Other Data'!$B$17:$C$24,2,FALSE)</f>
        <v>ProductD</v>
      </c>
      <c r="H6729" s="6">
        <v>2</v>
      </c>
      <c r="I6729" s="8">
        <v>45378.641805555548</v>
      </c>
      <c r="J6729" s="6">
        <v>105</v>
      </c>
    </row>
    <row r="6730" spans="2:10" x14ac:dyDescent="0.3">
      <c r="B6730" s="6">
        <v>1131710</v>
      </c>
      <c r="C6730" s="6">
        <v>20</v>
      </c>
      <c r="D6730" s="6" t="str">
        <f>VLOOKUP(C6730,Customers!$B$8:$C$1412,2,FALSE)</f>
        <v>Great Canadian Dollar Store #639</v>
      </c>
      <c r="E6730" s="7">
        <v>45378</v>
      </c>
      <c r="F6730" s="6">
        <v>4</v>
      </c>
      <c r="G6730" s="6" t="str">
        <f>VLOOKUP(F6730,'Other Data'!$B$17:$C$24,2,FALSE)</f>
        <v>ProductD</v>
      </c>
      <c r="H6730" s="6">
        <v>7</v>
      </c>
      <c r="I6730" s="8">
        <v>45378.65138888888</v>
      </c>
      <c r="J6730" s="6">
        <v>116</v>
      </c>
    </row>
    <row r="6731" spans="2:10" x14ac:dyDescent="0.3">
      <c r="B6731" s="6">
        <v>1131711</v>
      </c>
      <c r="C6731" s="6">
        <v>449</v>
      </c>
      <c r="D6731" s="6" t="str">
        <f>VLOOKUP(C6731,Customers!$B$8:$C$1412,2,FALSE)</f>
        <v>Top Dollar Bargain Centre #5</v>
      </c>
      <c r="E6731" s="7">
        <v>45378</v>
      </c>
      <c r="F6731" s="6">
        <v>4</v>
      </c>
      <c r="G6731" s="6" t="str">
        <f>VLOOKUP(F6731,'Other Data'!$B$17:$C$24,2,FALSE)</f>
        <v>ProductD</v>
      </c>
      <c r="H6731" s="6">
        <v>3</v>
      </c>
      <c r="I6731" s="8">
        <v>45378.662175925914</v>
      </c>
      <c r="J6731" s="6">
        <v>105</v>
      </c>
    </row>
    <row r="6732" spans="2:10" x14ac:dyDescent="0.3">
      <c r="B6732" s="6">
        <v>1131712</v>
      </c>
      <c r="C6732" s="6">
        <v>97</v>
      </c>
      <c r="D6732" s="6" t="str">
        <f>VLOOKUP(C6732,Customers!$B$8:$C$1412,2,FALSE)</f>
        <v>LE TEMPS D'AIMER</v>
      </c>
      <c r="E6732" s="7">
        <v>45378</v>
      </c>
      <c r="F6732" s="6">
        <v>4</v>
      </c>
      <c r="G6732" s="6" t="str">
        <f>VLOOKUP(F6732,'Other Data'!$B$17:$C$24,2,FALSE)</f>
        <v>ProductD</v>
      </c>
      <c r="H6732" s="6">
        <v>6</v>
      </c>
      <c r="I6732" s="8">
        <v>45378.670335648138</v>
      </c>
      <c r="J6732" s="6">
        <v>114</v>
      </c>
    </row>
    <row r="6733" spans="2:10" x14ac:dyDescent="0.3">
      <c r="B6733" s="6">
        <v>1131713</v>
      </c>
      <c r="C6733" s="6">
        <v>295</v>
      </c>
      <c r="D6733" s="6" t="str">
        <f>VLOOKUP(C6733,Customers!$B$8:$C$1412,2,FALSE)</f>
        <v>SDM - 707</v>
      </c>
      <c r="E6733" s="7">
        <v>45378</v>
      </c>
      <c r="F6733" s="6">
        <v>4</v>
      </c>
      <c r="G6733" s="6" t="str">
        <f>VLOOKUP(F6733,'Other Data'!$B$17:$C$24,2,FALSE)</f>
        <v>ProductD</v>
      </c>
      <c r="H6733" s="6">
        <v>2</v>
      </c>
      <c r="I6733" s="8">
        <v>45378.68165509258</v>
      </c>
      <c r="J6733" s="6">
        <v>125</v>
      </c>
    </row>
    <row r="6734" spans="2:10" x14ac:dyDescent="0.3">
      <c r="B6734" s="6">
        <v>1131714</v>
      </c>
      <c r="C6734" s="6">
        <v>544</v>
      </c>
      <c r="D6734" s="6" t="str">
        <f>VLOOKUP(C6734,Customers!$B$8:$C$1412,2,FALSE)</f>
        <v>Tumbleweed Gift Shop</v>
      </c>
      <c r="E6734" s="7">
        <v>45378</v>
      </c>
      <c r="F6734" s="6">
        <v>2</v>
      </c>
      <c r="G6734" s="6" t="str">
        <f>VLOOKUP(F6734,'Other Data'!$B$17:$C$24,2,FALSE)</f>
        <v>ProductB</v>
      </c>
      <c r="H6734" s="6">
        <v>4</v>
      </c>
      <c r="I6734" s="8">
        <v>45378.693541666653</v>
      </c>
      <c r="J6734" s="6">
        <v>124</v>
      </c>
    </row>
    <row r="6735" spans="2:10" x14ac:dyDescent="0.3">
      <c r="B6735" s="6">
        <v>1131715</v>
      </c>
      <c r="C6735" s="6">
        <v>396</v>
      </c>
      <c r="D6735" s="6" t="str">
        <f>VLOOKUP(C6735,Customers!$B$8:$C$1412,2,FALSE)</f>
        <v>Dell Dunville</v>
      </c>
      <c r="E6735" s="7">
        <v>45378</v>
      </c>
      <c r="F6735" s="6">
        <v>4</v>
      </c>
      <c r="G6735" s="6" t="str">
        <f>VLOOKUP(F6735,'Other Data'!$B$17:$C$24,2,FALSE)</f>
        <v>ProductD</v>
      </c>
      <c r="H6735" s="6">
        <v>6</v>
      </c>
      <c r="I6735" s="8">
        <v>45378.703506944432</v>
      </c>
      <c r="J6735" s="6">
        <v>127</v>
      </c>
    </row>
    <row r="6736" spans="2:10" x14ac:dyDescent="0.3">
      <c r="B6736" s="6">
        <v>1131716</v>
      </c>
      <c r="C6736" s="6">
        <v>256</v>
      </c>
      <c r="D6736" s="6" t="str">
        <f>VLOOKUP(C6736,Customers!$B$8:$C$1412,2,FALSE)</f>
        <v>SDM - 0776</v>
      </c>
      <c r="E6736" s="7">
        <v>45378</v>
      </c>
      <c r="F6736" s="6">
        <v>3</v>
      </c>
      <c r="G6736" s="6" t="str">
        <f>VLOOKUP(F6736,'Other Data'!$B$17:$C$24,2,FALSE)</f>
        <v>ProductC</v>
      </c>
      <c r="H6736" s="6">
        <v>2</v>
      </c>
      <c r="I6736" s="8">
        <v>45378.714050925912</v>
      </c>
      <c r="J6736" s="6">
        <v>109</v>
      </c>
    </row>
    <row r="6737" spans="2:10" x14ac:dyDescent="0.3">
      <c r="B6737" s="6">
        <v>1131717</v>
      </c>
      <c r="C6737" s="6">
        <v>1150</v>
      </c>
      <c r="D6737" s="6" t="str">
        <f>VLOOKUP(C6737,Customers!$B$8:$C$1412,2,FALSE)</f>
        <v>Village Drugs &amp; Gifts</v>
      </c>
      <c r="E6737" s="7">
        <v>45378</v>
      </c>
      <c r="F6737" s="6">
        <v>3</v>
      </c>
      <c r="G6737" s="6" t="str">
        <f>VLOOKUP(F6737,'Other Data'!$B$17:$C$24,2,FALSE)</f>
        <v>ProductC</v>
      </c>
      <c r="H6737" s="6">
        <v>6</v>
      </c>
      <c r="I6737" s="8">
        <v>45378.726249999985</v>
      </c>
      <c r="J6737" s="6">
        <v>107</v>
      </c>
    </row>
    <row r="6738" spans="2:10" x14ac:dyDescent="0.3">
      <c r="B6738" s="6">
        <v>1131718</v>
      </c>
      <c r="C6738" s="6">
        <v>327</v>
      </c>
      <c r="D6738" s="6" t="str">
        <f>VLOOKUP(C6738,Customers!$B$8:$C$1412,2,FALSE)</f>
        <v>Toronto Zoo</v>
      </c>
      <c r="E6738" s="7">
        <v>45379</v>
      </c>
      <c r="F6738" s="6">
        <v>2</v>
      </c>
      <c r="G6738" s="6" t="str">
        <f>VLOOKUP(F6738,'Other Data'!$B$17:$C$24,2,FALSE)</f>
        <v>ProductB</v>
      </c>
      <c r="H6738" s="6">
        <v>3</v>
      </c>
      <c r="I6738" s="8">
        <v>45379.333333333336</v>
      </c>
      <c r="J6738" s="6">
        <v>131</v>
      </c>
    </row>
    <row r="6739" spans="2:10" x14ac:dyDescent="0.3">
      <c r="B6739" s="6">
        <v>1131719</v>
      </c>
      <c r="C6739" s="6">
        <v>282</v>
      </c>
      <c r="D6739" s="6" t="str">
        <f>VLOOKUP(C6739,Customers!$B$8:$C$1412,2,FALSE)</f>
        <v>Zellers Store #328</v>
      </c>
      <c r="E6739" s="7">
        <v>45379</v>
      </c>
      <c r="F6739" s="6">
        <v>1</v>
      </c>
      <c r="G6739" s="6" t="str">
        <f>VLOOKUP(F6739,'Other Data'!$B$17:$C$24,2,FALSE)</f>
        <v>ProductA</v>
      </c>
      <c r="H6739" s="6">
        <v>7</v>
      </c>
      <c r="I6739" s="8">
        <v>45379.343622685185</v>
      </c>
      <c r="J6739" s="6">
        <v>118</v>
      </c>
    </row>
    <row r="6740" spans="2:10" x14ac:dyDescent="0.3">
      <c r="B6740" s="6">
        <v>1131720</v>
      </c>
      <c r="C6740" s="6">
        <v>595</v>
      </c>
      <c r="D6740" s="6" t="str">
        <f>VLOOKUP(C6740,Customers!$B$8:$C$1412,2,FALSE)</f>
        <v>Lammle's Western Wear &amp; Tacks</v>
      </c>
      <c r="E6740" s="7">
        <v>45379</v>
      </c>
      <c r="F6740" s="6">
        <v>2</v>
      </c>
      <c r="G6740" s="6" t="str">
        <f>VLOOKUP(F6740,'Other Data'!$B$17:$C$24,2,FALSE)</f>
        <v>ProductB</v>
      </c>
      <c r="H6740" s="6">
        <v>6</v>
      </c>
      <c r="I6740" s="8">
        <v>45379.356030092589</v>
      </c>
      <c r="J6740" s="6">
        <v>110</v>
      </c>
    </row>
    <row r="6741" spans="2:10" x14ac:dyDescent="0.3">
      <c r="B6741" s="6">
        <v>1131721</v>
      </c>
      <c r="C6741" s="6">
        <v>1302</v>
      </c>
      <c r="D6741" s="6" t="str">
        <f>VLOOKUP(C6741,Customers!$B$8:$C$1412,2,FALSE)</f>
        <v>Casa Colina Hospital</v>
      </c>
      <c r="E6741" s="7">
        <v>45379</v>
      </c>
      <c r="F6741" s="6">
        <v>5</v>
      </c>
      <c r="G6741" s="6" t="str">
        <f>VLOOKUP(F6741,'Other Data'!$B$17:$C$24,2,FALSE)</f>
        <v>ProductE</v>
      </c>
      <c r="H6741" s="6">
        <v>2</v>
      </c>
      <c r="I6741" s="8">
        <v>45379.364976851852</v>
      </c>
      <c r="J6741" s="6">
        <v>133</v>
      </c>
    </row>
    <row r="6742" spans="2:10" x14ac:dyDescent="0.3">
      <c r="B6742" s="6">
        <v>1131722</v>
      </c>
      <c r="C6742" s="6">
        <v>1124</v>
      </c>
      <c r="D6742" s="6" t="str">
        <f>VLOOKUP(C6742,Customers!$B$8:$C$1412,2,FALSE)</f>
        <v>The Village Store</v>
      </c>
      <c r="E6742" s="7">
        <v>45379</v>
      </c>
      <c r="F6742" s="6">
        <v>6</v>
      </c>
      <c r="G6742" s="6" t="str">
        <f>VLOOKUP(F6742,'Other Data'!$B$17:$C$24,2,FALSE)</f>
        <v>ProductF</v>
      </c>
      <c r="H6742" s="9"/>
      <c r="I6742" s="9"/>
      <c r="J6742" s="9"/>
    </row>
    <row r="6743" spans="2:10" x14ac:dyDescent="0.3">
      <c r="B6743" s="6">
        <v>1131723</v>
      </c>
      <c r="C6743" s="6">
        <v>1286</v>
      </c>
      <c r="D6743" s="6" t="str">
        <f>VLOOKUP(C6743,Customers!$B$8:$C$1412,2,FALSE)</f>
        <v>Scolaris # 18</v>
      </c>
      <c r="E6743" s="7">
        <v>45379</v>
      </c>
      <c r="F6743" s="6">
        <v>1</v>
      </c>
      <c r="G6743" s="6" t="str">
        <f>VLOOKUP(F6743,'Other Data'!$B$17:$C$24,2,FALSE)</f>
        <v>ProductA</v>
      </c>
      <c r="H6743" s="6">
        <v>5</v>
      </c>
      <c r="I6743" s="8">
        <v>45379.388125000005</v>
      </c>
      <c r="J6743" s="6">
        <v>112</v>
      </c>
    </row>
    <row r="6744" spans="2:10" x14ac:dyDescent="0.3">
      <c r="B6744" s="6">
        <v>1131724</v>
      </c>
      <c r="C6744" s="6">
        <v>1217</v>
      </c>
      <c r="D6744" s="6" t="str">
        <f>VLOOKUP(C6744,Customers!$B$8:$C$1412,2,FALSE)</f>
        <v>Dillard's Inc- Mabelvale AR</v>
      </c>
      <c r="E6744" s="7">
        <v>45379</v>
      </c>
      <c r="F6744" s="6">
        <v>2</v>
      </c>
      <c r="G6744" s="6" t="str">
        <f>VLOOKUP(F6744,'Other Data'!$B$17:$C$24,2,FALSE)</f>
        <v>ProductB</v>
      </c>
      <c r="H6744" s="6">
        <v>2</v>
      </c>
      <c r="I6744" s="8">
        <v>45379.398368055561</v>
      </c>
      <c r="J6744" s="6">
        <v>109</v>
      </c>
    </row>
    <row r="6745" spans="2:10" x14ac:dyDescent="0.3">
      <c r="B6745" s="6">
        <v>1131725</v>
      </c>
      <c r="C6745" s="6">
        <v>254</v>
      </c>
      <c r="D6745" s="6" t="str">
        <f>VLOOKUP(C6745,Customers!$B$8:$C$1412,2,FALSE)</f>
        <v>Samples, Temtex Industries Inc.</v>
      </c>
      <c r="E6745" s="7">
        <v>45379</v>
      </c>
      <c r="F6745" s="6">
        <v>5</v>
      </c>
      <c r="G6745" s="6" t="str">
        <f>VLOOKUP(F6745,'Other Data'!$B$17:$C$24,2,FALSE)</f>
        <v>ProductE</v>
      </c>
      <c r="H6745" s="6">
        <v>5</v>
      </c>
      <c r="I6745" s="8">
        <v>45379.409884259265</v>
      </c>
      <c r="J6745" s="6">
        <v>119</v>
      </c>
    </row>
    <row r="6746" spans="2:10" x14ac:dyDescent="0.3">
      <c r="B6746" s="6">
        <v>1131726</v>
      </c>
      <c r="C6746" s="6">
        <v>1082</v>
      </c>
      <c r="D6746" s="6" t="str">
        <f>VLOOKUP(C6746,Customers!$B$8:$C$1412,2,FALSE)</f>
        <v>Girl Talk</v>
      </c>
      <c r="E6746" s="7">
        <v>45379</v>
      </c>
      <c r="F6746" s="6">
        <v>2</v>
      </c>
      <c r="G6746" s="6" t="str">
        <f>VLOOKUP(F6746,'Other Data'!$B$17:$C$24,2,FALSE)</f>
        <v>ProductB</v>
      </c>
      <c r="H6746" s="6">
        <v>2</v>
      </c>
      <c r="I6746" s="8">
        <v>45379.420671296299</v>
      </c>
      <c r="J6746" s="6">
        <v>110</v>
      </c>
    </row>
    <row r="6747" spans="2:10" x14ac:dyDescent="0.3">
      <c r="B6747" s="6">
        <v>1131727</v>
      </c>
      <c r="C6747" s="6">
        <v>886</v>
      </c>
      <c r="D6747" s="6" t="str">
        <f>VLOOKUP(C6747,Customers!$B$8:$C$1412,2,FALSE)</f>
        <v>Surpise</v>
      </c>
      <c r="E6747" s="7">
        <v>45379</v>
      </c>
      <c r="F6747" s="6">
        <v>2</v>
      </c>
      <c r="G6747" s="6" t="str">
        <f>VLOOKUP(F6747,'Other Data'!$B$17:$C$24,2,FALSE)</f>
        <v>ProductB</v>
      </c>
      <c r="H6747" s="6">
        <v>7</v>
      </c>
      <c r="I6747" s="8">
        <v>45379.430497685185</v>
      </c>
      <c r="J6747" s="6">
        <v>125</v>
      </c>
    </row>
    <row r="6748" spans="2:10" x14ac:dyDescent="0.3">
      <c r="B6748" s="6">
        <v>1131728</v>
      </c>
      <c r="C6748" s="6">
        <v>1124</v>
      </c>
      <c r="D6748" s="6" t="str">
        <f>VLOOKUP(C6748,Customers!$B$8:$C$1412,2,FALSE)</f>
        <v>The Village Store</v>
      </c>
      <c r="E6748" s="7">
        <v>45379</v>
      </c>
      <c r="F6748" s="6">
        <v>5</v>
      </c>
      <c r="G6748" s="6" t="str">
        <f>VLOOKUP(F6748,'Other Data'!$B$17:$C$24,2,FALSE)</f>
        <v>ProductE</v>
      </c>
      <c r="H6748" s="6">
        <v>5</v>
      </c>
      <c r="I6748" s="8">
        <v>45379.442106481481</v>
      </c>
      <c r="J6748" s="6">
        <v>119</v>
      </c>
    </row>
    <row r="6749" spans="2:10" x14ac:dyDescent="0.3">
      <c r="B6749" s="6">
        <v>1131729</v>
      </c>
      <c r="C6749" s="6">
        <v>785</v>
      </c>
      <c r="D6749" s="6" t="str">
        <f>VLOOKUP(C6749,Customers!$B$8:$C$1412,2,FALSE)</f>
        <v>Joan's Beach &amp; Gift Shop</v>
      </c>
      <c r="E6749" s="7">
        <v>45379</v>
      </c>
      <c r="F6749" s="6">
        <v>2</v>
      </c>
      <c r="G6749" s="6" t="str">
        <f>VLOOKUP(F6749,'Other Data'!$B$17:$C$24,2,FALSE)</f>
        <v>ProductB</v>
      </c>
      <c r="H6749" s="6">
        <v>5</v>
      </c>
      <c r="I6749" s="8">
        <v>45379.456608796296</v>
      </c>
      <c r="J6749" s="6">
        <v>117</v>
      </c>
    </row>
    <row r="6750" spans="2:10" x14ac:dyDescent="0.3">
      <c r="B6750" s="6">
        <v>1131730</v>
      </c>
      <c r="C6750" s="6">
        <v>1241</v>
      </c>
      <c r="D6750" s="6" t="str">
        <f>VLOOKUP(C6750,Customers!$B$8:$C$1412,2,FALSE)</f>
        <v>General Store</v>
      </c>
      <c r="E6750" s="7">
        <v>45379</v>
      </c>
      <c r="F6750" s="6">
        <v>2</v>
      </c>
      <c r="G6750" s="6" t="str">
        <f>VLOOKUP(F6750,'Other Data'!$B$17:$C$24,2,FALSE)</f>
        <v>ProductB</v>
      </c>
      <c r="H6750" s="6">
        <v>2</v>
      </c>
      <c r="I6750" s="8">
        <v>45379.47016203704</v>
      </c>
      <c r="J6750" s="6">
        <v>120</v>
      </c>
    </row>
    <row r="6751" spans="2:10" x14ac:dyDescent="0.3">
      <c r="B6751" s="6">
        <v>1131731</v>
      </c>
      <c r="C6751" s="6">
        <v>211</v>
      </c>
      <c r="D6751" s="6" t="str">
        <f>VLOOKUP(C6751,Customers!$B$8:$C$1412,2,FALSE)</f>
        <v>Ken Cameron</v>
      </c>
      <c r="E6751" s="7">
        <v>45379</v>
      </c>
      <c r="F6751" s="6">
        <v>6</v>
      </c>
      <c r="G6751" s="6" t="str">
        <f>VLOOKUP(F6751,'Other Data'!$B$17:$C$24,2,FALSE)</f>
        <v>ProductF</v>
      </c>
      <c r="H6751" s="9"/>
      <c r="I6751" s="9"/>
      <c r="J6751" s="9"/>
    </row>
    <row r="6752" spans="2:10" x14ac:dyDescent="0.3">
      <c r="B6752" s="6">
        <v>1131732</v>
      </c>
      <c r="C6752" s="6">
        <v>125</v>
      </c>
      <c r="D6752" s="6" t="str">
        <f>VLOOKUP(C6752,Customers!$B$8:$C$1412,2,FALSE)</f>
        <v>Seaway Valley Pharmacy</v>
      </c>
      <c r="E6752" s="7">
        <v>45379</v>
      </c>
      <c r="F6752" s="6">
        <v>2</v>
      </c>
      <c r="G6752" s="6" t="str">
        <f>VLOOKUP(F6752,'Other Data'!$B$17:$C$24,2,FALSE)</f>
        <v>ProductB</v>
      </c>
      <c r="H6752" s="6">
        <v>7</v>
      </c>
      <c r="I6752" s="8">
        <v>45379.498402777783</v>
      </c>
      <c r="J6752" s="6">
        <v>132</v>
      </c>
    </row>
    <row r="6753" spans="2:10" x14ac:dyDescent="0.3">
      <c r="B6753" s="6">
        <v>1131733</v>
      </c>
      <c r="C6753" s="6">
        <v>1385</v>
      </c>
      <c r="D6753" s="6" t="str">
        <f>VLOOKUP(C6753,Customers!$B$8:$C$1412,2,FALSE)</f>
        <v>Wilhides</v>
      </c>
      <c r="E6753" s="7">
        <v>45379</v>
      </c>
      <c r="F6753" s="6">
        <v>5</v>
      </c>
      <c r="G6753" s="6" t="str">
        <f>VLOOKUP(F6753,'Other Data'!$B$17:$C$24,2,FALSE)</f>
        <v>ProductE</v>
      </c>
      <c r="H6753" s="6">
        <v>7</v>
      </c>
      <c r="I6753" s="8">
        <v>45379.509050925932</v>
      </c>
      <c r="J6753" s="6">
        <v>126</v>
      </c>
    </row>
    <row r="6754" spans="2:10" x14ac:dyDescent="0.3">
      <c r="B6754" s="6">
        <v>1131734</v>
      </c>
      <c r="C6754" s="6">
        <v>178</v>
      </c>
      <c r="D6754" s="6" t="str">
        <f>VLOOKUP(C6754,Customers!$B$8:$C$1412,2,FALSE)</f>
        <v>Credit Creek Country Club</v>
      </c>
      <c r="E6754" s="7">
        <v>45379</v>
      </c>
      <c r="F6754" s="6">
        <v>6</v>
      </c>
      <c r="G6754" s="6" t="str">
        <f>VLOOKUP(F6754,'Other Data'!$B$17:$C$24,2,FALSE)</f>
        <v>ProductF</v>
      </c>
      <c r="H6754" s="9"/>
      <c r="I6754" s="9"/>
      <c r="J6754" s="9"/>
    </row>
    <row r="6755" spans="2:10" x14ac:dyDescent="0.3">
      <c r="B6755" s="6">
        <v>1131735</v>
      </c>
      <c r="C6755" s="6">
        <v>738</v>
      </c>
      <c r="D6755" s="6" t="str">
        <f>VLOOKUP(C6755,Customers!$B$8:$C$1412,2,FALSE)</f>
        <v>Swel Holding</v>
      </c>
      <c r="E6755" s="7">
        <v>45379</v>
      </c>
      <c r="F6755" s="6">
        <v>1</v>
      </c>
      <c r="G6755" s="6" t="str">
        <f>VLOOKUP(F6755,'Other Data'!$B$17:$C$24,2,FALSE)</f>
        <v>ProductA</v>
      </c>
      <c r="H6755" s="6">
        <v>6</v>
      </c>
      <c r="I6755" s="8">
        <v>45379.53364583334</v>
      </c>
      <c r="J6755" s="6">
        <v>109</v>
      </c>
    </row>
    <row r="6756" spans="2:10" x14ac:dyDescent="0.3">
      <c r="B6756" s="6">
        <v>1131736</v>
      </c>
      <c r="C6756" s="6">
        <v>1191</v>
      </c>
      <c r="D6756" s="6" t="str">
        <f>VLOOKUP(C6756,Customers!$B$8:$C$1412,2,FALSE)</f>
        <v>Cottage Hospital</v>
      </c>
      <c r="E6756" s="7">
        <v>45379</v>
      </c>
      <c r="F6756" s="6">
        <v>3</v>
      </c>
      <c r="G6756" s="6" t="str">
        <f>VLOOKUP(F6756,'Other Data'!$B$17:$C$24,2,FALSE)</f>
        <v>ProductC</v>
      </c>
      <c r="H6756" s="6">
        <v>2</v>
      </c>
      <c r="I6756" s="8">
        <v>45379.543530092596</v>
      </c>
      <c r="J6756" s="6">
        <v>116</v>
      </c>
    </row>
    <row r="6757" spans="2:10" x14ac:dyDescent="0.3">
      <c r="B6757" s="6">
        <v>1131737</v>
      </c>
      <c r="C6757" s="6">
        <v>890</v>
      </c>
      <c r="D6757" s="6" t="str">
        <f>VLOOKUP(C6757,Customers!$B$8:$C$1412,2,FALSE)</f>
        <v>Mini Temptations</v>
      </c>
      <c r="E6757" s="7">
        <v>45379</v>
      </c>
      <c r="F6757" s="6">
        <v>4</v>
      </c>
      <c r="G6757" s="6" t="str">
        <f>VLOOKUP(F6757,'Other Data'!$B$17:$C$24,2,FALSE)</f>
        <v>ProductD</v>
      </c>
      <c r="H6757" s="6">
        <v>6</v>
      </c>
      <c r="I6757" s="8">
        <v>45379.553460648152</v>
      </c>
      <c r="J6757" s="6">
        <v>125</v>
      </c>
    </row>
    <row r="6758" spans="2:10" x14ac:dyDescent="0.3">
      <c r="B6758" s="6">
        <v>1131738</v>
      </c>
      <c r="C6758" s="6">
        <v>1041</v>
      </c>
      <c r="D6758" s="6" t="str">
        <f>VLOOKUP(C6758,Customers!$B$8:$C$1412,2,FALSE)</f>
        <v>Tropique</v>
      </c>
      <c r="E6758" s="7">
        <v>45379</v>
      </c>
      <c r="F6758" s="6">
        <v>4</v>
      </c>
      <c r="G6758" s="6" t="str">
        <f>VLOOKUP(F6758,'Other Data'!$B$17:$C$24,2,FALSE)</f>
        <v>ProductD</v>
      </c>
      <c r="H6758" s="6">
        <v>4</v>
      </c>
      <c r="I6758" s="8">
        <v>45379.567025462966</v>
      </c>
      <c r="J6758" s="6">
        <v>112</v>
      </c>
    </row>
    <row r="6759" spans="2:10" x14ac:dyDescent="0.3">
      <c r="B6759" s="6">
        <v>1131739</v>
      </c>
      <c r="C6759" s="6">
        <v>76</v>
      </c>
      <c r="D6759" s="6" t="str">
        <f>VLOOKUP(C6759,Customers!$B$8:$C$1412,2,FALSE)</f>
        <v>Eloise Ltd.</v>
      </c>
      <c r="E6759" s="7">
        <v>45379</v>
      </c>
      <c r="F6759" s="6">
        <v>5</v>
      </c>
      <c r="G6759" s="6" t="str">
        <f>VLOOKUP(F6759,'Other Data'!$B$17:$C$24,2,FALSE)</f>
        <v>ProductE</v>
      </c>
      <c r="H6759" s="6">
        <v>4</v>
      </c>
      <c r="I6759" s="8">
        <v>45379.579826388894</v>
      </c>
      <c r="J6759" s="6">
        <v>124</v>
      </c>
    </row>
    <row r="6760" spans="2:10" x14ac:dyDescent="0.3">
      <c r="B6760" s="6">
        <v>1131740</v>
      </c>
      <c r="C6760" s="6">
        <v>615</v>
      </c>
      <c r="D6760" s="6" t="str">
        <f>VLOOKUP(C6760,Customers!$B$8:$C$1412,2,FALSE)</f>
        <v>Sylvan Lake Value Drug Mart</v>
      </c>
      <c r="E6760" s="7">
        <v>45379</v>
      </c>
      <c r="F6760" s="6">
        <v>1</v>
      </c>
      <c r="G6760" s="6" t="str">
        <f>VLOOKUP(F6760,'Other Data'!$B$17:$C$24,2,FALSE)</f>
        <v>ProductA</v>
      </c>
      <c r="H6760" s="6">
        <v>4</v>
      </c>
      <c r="I6760" s="8">
        <v>45379.590150462966</v>
      </c>
      <c r="J6760" s="6">
        <v>107</v>
      </c>
    </row>
    <row r="6761" spans="2:10" x14ac:dyDescent="0.3">
      <c r="B6761" s="6">
        <v>1131741</v>
      </c>
      <c r="C6761" s="6">
        <v>1310</v>
      </c>
      <c r="D6761" s="6" t="str">
        <f>VLOOKUP(C6761,Customers!$B$8:$C$1412,2,FALSE)</f>
        <v>Huntington Beach Car Wash</v>
      </c>
      <c r="E6761" s="7">
        <v>45379</v>
      </c>
      <c r="F6761" s="6">
        <v>4</v>
      </c>
      <c r="G6761" s="6" t="str">
        <f>VLOOKUP(F6761,'Other Data'!$B$17:$C$24,2,FALSE)</f>
        <v>ProductD</v>
      </c>
      <c r="H6761" s="6">
        <v>2</v>
      </c>
      <c r="I6761" s="8">
        <v>45379.602939814817</v>
      </c>
      <c r="J6761" s="6">
        <v>129</v>
      </c>
    </row>
    <row r="6762" spans="2:10" x14ac:dyDescent="0.3">
      <c r="B6762" s="6">
        <v>1131742</v>
      </c>
      <c r="C6762" s="6">
        <v>297</v>
      </c>
      <c r="D6762" s="6" t="str">
        <f>VLOOKUP(C6762,Customers!$B$8:$C$1412,2,FALSE)</f>
        <v>Mount Royal IDA</v>
      </c>
      <c r="E6762" s="7">
        <v>45379</v>
      </c>
      <c r="F6762" s="6">
        <v>5</v>
      </c>
      <c r="G6762" s="6" t="str">
        <f>VLOOKUP(F6762,'Other Data'!$B$17:$C$24,2,FALSE)</f>
        <v>ProductE</v>
      </c>
      <c r="H6762" s="6">
        <v>4</v>
      </c>
      <c r="I6762" s="8">
        <v>45379.619166666671</v>
      </c>
      <c r="J6762" s="6">
        <v>105</v>
      </c>
    </row>
    <row r="6763" spans="2:10" x14ac:dyDescent="0.3">
      <c r="B6763" s="6">
        <v>1131743</v>
      </c>
      <c r="C6763" s="6">
        <v>409</v>
      </c>
      <c r="D6763" s="6" t="str">
        <f>VLOOKUP(C6763,Customers!$B$8:$C$1412,2,FALSE)</f>
        <v>shoes 22</v>
      </c>
      <c r="E6763" s="7">
        <v>45379</v>
      </c>
      <c r="F6763" s="6">
        <v>4</v>
      </c>
      <c r="G6763" s="6" t="str">
        <f>VLOOKUP(F6763,'Other Data'!$B$17:$C$24,2,FALSE)</f>
        <v>ProductD</v>
      </c>
      <c r="H6763" s="6">
        <v>7</v>
      </c>
      <c r="I6763" s="8">
        <v>45379.62881944445</v>
      </c>
      <c r="J6763" s="6">
        <v>129</v>
      </c>
    </row>
    <row r="6764" spans="2:10" x14ac:dyDescent="0.3">
      <c r="B6764" s="6">
        <v>1131744</v>
      </c>
      <c r="C6764" s="6">
        <v>665</v>
      </c>
      <c r="D6764" s="6" t="str">
        <f>VLOOKUP(C6764,Customers!$B$8:$C$1412,2,FALSE)</f>
        <v>Casual Pender</v>
      </c>
      <c r="E6764" s="7">
        <v>45379</v>
      </c>
      <c r="F6764" s="6">
        <v>4</v>
      </c>
      <c r="G6764" s="6" t="str">
        <f>VLOOKUP(F6764,'Other Data'!$B$17:$C$24,2,FALSE)</f>
        <v>ProductD</v>
      </c>
      <c r="H6764" s="6">
        <v>3</v>
      </c>
      <c r="I6764" s="8">
        <v>45379.645231481489</v>
      </c>
      <c r="J6764" s="6">
        <v>118</v>
      </c>
    </row>
    <row r="6765" spans="2:10" x14ac:dyDescent="0.3">
      <c r="B6765" s="6">
        <v>1131745</v>
      </c>
      <c r="C6765" s="6">
        <v>781</v>
      </c>
      <c r="D6765" s="6" t="str">
        <f>VLOOKUP(C6765,Customers!$B$8:$C$1412,2,FALSE)</f>
        <v>Greenpiece</v>
      </c>
      <c r="E6765" s="7">
        <v>45379</v>
      </c>
      <c r="F6765" s="6">
        <v>5</v>
      </c>
      <c r="G6765" s="6" t="str">
        <f>VLOOKUP(F6765,'Other Data'!$B$17:$C$24,2,FALSE)</f>
        <v>ProductE</v>
      </c>
      <c r="H6765" s="6">
        <v>7</v>
      </c>
      <c r="I6765" s="8">
        <v>45379.653726851859</v>
      </c>
      <c r="J6765" s="6">
        <v>129</v>
      </c>
    </row>
    <row r="6766" spans="2:10" x14ac:dyDescent="0.3">
      <c r="B6766" s="6">
        <v>1131746</v>
      </c>
      <c r="C6766" s="6">
        <v>390</v>
      </c>
      <c r="D6766" s="6" t="str">
        <f>VLOOKUP(C6766,Customers!$B$8:$C$1412,2,FALSE)</f>
        <v>Fancy That</v>
      </c>
      <c r="E6766" s="7">
        <v>45379</v>
      </c>
      <c r="F6766" s="6">
        <v>1</v>
      </c>
      <c r="G6766" s="6" t="str">
        <f>VLOOKUP(F6766,'Other Data'!$B$17:$C$24,2,FALSE)</f>
        <v>ProductA</v>
      </c>
      <c r="H6766" s="6">
        <v>4</v>
      </c>
      <c r="I6766" s="8">
        <v>45379.665555555563</v>
      </c>
      <c r="J6766" s="6">
        <v>116</v>
      </c>
    </row>
    <row r="6767" spans="2:10" x14ac:dyDescent="0.3">
      <c r="B6767" s="6">
        <v>1131747</v>
      </c>
      <c r="C6767" s="6">
        <v>46</v>
      </c>
      <c r="D6767" s="6" t="str">
        <f>VLOOKUP(C6767,Customers!$B$8:$C$1412,2,FALSE)</f>
        <v>Granny's Country Cottage</v>
      </c>
      <c r="E6767" s="7">
        <v>45379</v>
      </c>
      <c r="F6767" s="6">
        <v>5</v>
      </c>
      <c r="G6767" s="6" t="str">
        <f>VLOOKUP(F6767,'Other Data'!$B$17:$C$24,2,FALSE)</f>
        <v>ProductE</v>
      </c>
      <c r="H6767" s="6">
        <v>6</v>
      </c>
      <c r="I6767" s="8">
        <v>45379.680243055562</v>
      </c>
      <c r="J6767" s="6">
        <v>133</v>
      </c>
    </row>
    <row r="6768" spans="2:10" x14ac:dyDescent="0.3">
      <c r="B6768" s="6">
        <v>1131748</v>
      </c>
      <c r="C6768" s="6">
        <v>1150</v>
      </c>
      <c r="D6768" s="6" t="str">
        <f>VLOOKUP(C6768,Customers!$B$8:$C$1412,2,FALSE)</f>
        <v>Village Drugs &amp; Gifts</v>
      </c>
      <c r="E6768" s="7">
        <v>45379</v>
      </c>
      <c r="F6768" s="6">
        <v>1</v>
      </c>
      <c r="G6768" s="6" t="str">
        <f>VLOOKUP(F6768,'Other Data'!$B$17:$C$24,2,FALSE)</f>
        <v>ProductA</v>
      </c>
      <c r="H6768" s="6">
        <v>5</v>
      </c>
      <c r="I6768" s="8">
        <v>45379.694548611114</v>
      </c>
      <c r="J6768" s="6">
        <v>109</v>
      </c>
    </row>
    <row r="6769" spans="2:10" x14ac:dyDescent="0.3">
      <c r="B6769" s="6">
        <v>1131749</v>
      </c>
      <c r="C6769" s="6">
        <v>604</v>
      </c>
      <c r="D6769" s="6" t="str">
        <f>VLOOKUP(C6769,Customers!$B$8:$C$1412,2,FALSE)</f>
        <v>RUBY'S FASHION</v>
      </c>
      <c r="E6769" s="7">
        <v>45379</v>
      </c>
      <c r="F6769" s="6">
        <v>1</v>
      </c>
      <c r="G6769" s="6" t="str">
        <f>VLOOKUP(F6769,'Other Data'!$B$17:$C$24,2,FALSE)</f>
        <v>ProductA</v>
      </c>
      <c r="H6769" s="6">
        <v>5</v>
      </c>
      <c r="I6769" s="8">
        <v>45379.704641203709</v>
      </c>
      <c r="J6769" s="6">
        <v>127</v>
      </c>
    </row>
    <row r="6770" spans="2:10" x14ac:dyDescent="0.3">
      <c r="B6770" s="6">
        <v>1131750</v>
      </c>
      <c r="C6770" s="6">
        <v>1306</v>
      </c>
      <c r="D6770" s="6" t="str">
        <f>VLOOKUP(C6770,Customers!$B$8:$C$1412,2,FALSE)</f>
        <v>Pala Casino - Impulse shop</v>
      </c>
      <c r="E6770" s="7">
        <v>45379</v>
      </c>
      <c r="F6770" s="6">
        <v>5</v>
      </c>
      <c r="G6770" s="6" t="str">
        <f>VLOOKUP(F6770,'Other Data'!$B$17:$C$24,2,FALSE)</f>
        <v>ProductE</v>
      </c>
      <c r="H6770" s="6">
        <v>4</v>
      </c>
      <c r="I6770" s="8">
        <v>45379.716666666674</v>
      </c>
      <c r="J6770" s="6">
        <v>125</v>
      </c>
    </row>
    <row r="6771" spans="2:10" x14ac:dyDescent="0.3">
      <c r="B6771" s="6">
        <v>1131751</v>
      </c>
      <c r="C6771" s="6">
        <v>751</v>
      </c>
      <c r="D6771" s="6" t="str">
        <f>VLOOKUP(C6771,Customers!$B$8:$C$1412,2,FALSE)</f>
        <v>It's All About Me</v>
      </c>
      <c r="E6771" s="7">
        <v>45380</v>
      </c>
      <c r="F6771" s="6">
        <v>1</v>
      </c>
      <c r="G6771" s="6" t="str">
        <f>VLOOKUP(F6771,'Other Data'!$B$17:$C$24,2,FALSE)</f>
        <v>ProductA</v>
      </c>
      <c r="H6771" s="6">
        <v>4</v>
      </c>
      <c r="I6771" s="8">
        <v>45380.333333333336</v>
      </c>
      <c r="J6771" s="6">
        <v>124</v>
      </c>
    </row>
    <row r="6772" spans="2:10" x14ac:dyDescent="0.3">
      <c r="B6772" s="6">
        <v>1131752</v>
      </c>
      <c r="C6772" s="6">
        <v>894</v>
      </c>
      <c r="D6772" s="6" t="str">
        <f>VLOOKUP(C6772,Customers!$B$8:$C$1412,2,FALSE)</f>
        <v>Midland Camera</v>
      </c>
      <c r="E6772" s="7">
        <v>45380</v>
      </c>
      <c r="F6772" s="6">
        <v>2</v>
      </c>
      <c r="G6772" s="6" t="str">
        <f>VLOOKUP(F6772,'Other Data'!$B$17:$C$24,2,FALSE)</f>
        <v>ProductB</v>
      </c>
      <c r="H6772" s="6">
        <v>7</v>
      </c>
      <c r="I6772" s="8">
        <v>45380.34578703704</v>
      </c>
      <c r="J6772" s="6">
        <v>116</v>
      </c>
    </row>
    <row r="6773" spans="2:10" x14ac:dyDescent="0.3">
      <c r="B6773" s="6">
        <v>1131753</v>
      </c>
      <c r="C6773" s="6">
        <v>753</v>
      </c>
      <c r="D6773" s="6" t="str">
        <f>VLOOKUP(C6773,Customers!$B$8:$C$1412,2,FALSE)</f>
        <v>Quil and Press Inc.</v>
      </c>
      <c r="E6773" s="7">
        <v>45380</v>
      </c>
      <c r="F6773" s="6">
        <v>4</v>
      </c>
      <c r="G6773" s="6" t="str">
        <f>VLOOKUP(F6773,'Other Data'!$B$17:$C$24,2,FALSE)</f>
        <v>ProductD</v>
      </c>
      <c r="H6773" s="6">
        <v>4</v>
      </c>
      <c r="I6773" s="8">
        <v>45380.361111111117</v>
      </c>
      <c r="J6773" s="6">
        <v>124</v>
      </c>
    </row>
    <row r="6774" spans="2:10" x14ac:dyDescent="0.3">
      <c r="B6774" s="6">
        <v>1131754</v>
      </c>
      <c r="C6774" s="6">
        <v>1003</v>
      </c>
      <c r="D6774" s="6" t="str">
        <f>VLOOKUP(C6774,Customers!$B$8:$C$1412,2,FALSE)</f>
        <v>Village Fisherman</v>
      </c>
      <c r="E6774" s="7">
        <v>45380</v>
      </c>
      <c r="F6774" s="6">
        <v>4</v>
      </c>
      <c r="G6774" s="6" t="str">
        <f>VLOOKUP(F6774,'Other Data'!$B$17:$C$24,2,FALSE)</f>
        <v>ProductD</v>
      </c>
      <c r="H6774" s="6">
        <v>7</v>
      </c>
      <c r="I6774" s="8">
        <v>45380.376446759263</v>
      </c>
      <c r="J6774" s="6">
        <v>124</v>
      </c>
    </row>
    <row r="6775" spans="2:10" x14ac:dyDescent="0.3">
      <c r="B6775" s="6">
        <v>1131755</v>
      </c>
      <c r="C6775" s="6">
        <v>425</v>
      </c>
      <c r="D6775" s="6" t="str">
        <f>VLOOKUP(C6775,Customers!$B$8:$C$1412,2,FALSE)</f>
        <v>Bk Brandnames</v>
      </c>
      <c r="E6775" s="7">
        <v>45380</v>
      </c>
      <c r="F6775" s="6">
        <v>1</v>
      </c>
      <c r="G6775" s="6" t="str">
        <f>VLOOKUP(F6775,'Other Data'!$B$17:$C$24,2,FALSE)</f>
        <v>ProductA</v>
      </c>
      <c r="H6775" s="6">
        <v>7</v>
      </c>
      <c r="I6775" s="8">
        <v>45380.3909375</v>
      </c>
      <c r="J6775" s="6">
        <v>106</v>
      </c>
    </row>
    <row r="6776" spans="2:10" x14ac:dyDescent="0.3">
      <c r="B6776" s="6">
        <v>1131756</v>
      </c>
      <c r="C6776" s="6">
        <v>500</v>
      </c>
      <c r="D6776" s="6" t="str">
        <f>VLOOKUP(C6776,Customers!$B$8:$C$1412,2,FALSE)</f>
        <v>Tucker's Creek Gold and Jewellery</v>
      </c>
      <c r="E6776" s="7">
        <v>45380</v>
      </c>
      <c r="F6776" s="6">
        <v>3</v>
      </c>
      <c r="G6776" s="6" t="str">
        <f>VLOOKUP(F6776,'Other Data'!$B$17:$C$24,2,FALSE)</f>
        <v>ProductC</v>
      </c>
      <c r="H6776" s="6">
        <v>7</v>
      </c>
      <c r="I6776" s="8">
        <v>45380.404513888891</v>
      </c>
      <c r="J6776" s="6">
        <v>121</v>
      </c>
    </row>
    <row r="6777" spans="2:10" x14ac:dyDescent="0.3">
      <c r="B6777" s="6">
        <v>1131757</v>
      </c>
      <c r="C6777" s="6">
        <v>505</v>
      </c>
      <c r="D6777" s="6" t="str">
        <f>VLOOKUP(C6777,Customers!$B$8:$C$1412,2,FALSE)</f>
        <v>Holy Family Nursy Home Gift Shop</v>
      </c>
      <c r="E6777" s="7">
        <v>45380</v>
      </c>
      <c r="F6777" s="6">
        <v>1</v>
      </c>
      <c r="G6777" s="6" t="str">
        <f>VLOOKUP(F6777,'Other Data'!$B$17:$C$24,2,FALSE)</f>
        <v>ProductA</v>
      </c>
      <c r="H6777" s="6">
        <v>5</v>
      </c>
      <c r="I6777" s="8">
        <v>45380.413645833338</v>
      </c>
      <c r="J6777" s="6">
        <v>112</v>
      </c>
    </row>
    <row r="6778" spans="2:10" x14ac:dyDescent="0.3">
      <c r="B6778" s="6">
        <v>1131758</v>
      </c>
      <c r="C6778" s="6">
        <v>1410</v>
      </c>
      <c r="D6778" s="6" t="str">
        <f>VLOOKUP(C6778,Customers!$B$8:$C$1412,2,FALSE)</f>
        <v>Amazon.com.kydc LLC</v>
      </c>
      <c r="E6778" s="7">
        <v>45380</v>
      </c>
      <c r="F6778" s="6">
        <v>2</v>
      </c>
      <c r="G6778" s="6" t="str">
        <f>VLOOKUP(F6778,'Other Data'!$B$17:$C$24,2,FALSE)</f>
        <v>ProductB</v>
      </c>
      <c r="H6778" s="6">
        <v>7</v>
      </c>
      <c r="I6778" s="8">
        <v>45380.424108796302</v>
      </c>
      <c r="J6778" s="6">
        <v>127</v>
      </c>
    </row>
    <row r="6779" spans="2:10" x14ac:dyDescent="0.3">
      <c r="B6779" s="6">
        <v>1131759</v>
      </c>
      <c r="C6779" s="6">
        <v>256</v>
      </c>
      <c r="D6779" s="6" t="str">
        <f>VLOOKUP(C6779,Customers!$B$8:$C$1412,2,FALSE)</f>
        <v>SDM - 0776</v>
      </c>
      <c r="E6779" s="7">
        <v>45380</v>
      </c>
      <c r="F6779" s="6">
        <v>6</v>
      </c>
      <c r="G6779" s="6" t="str">
        <f>VLOOKUP(F6779,'Other Data'!$B$17:$C$24,2,FALSE)</f>
        <v>ProductF</v>
      </c>
      <c r="H6779" s="9"/>
      <c r="I6779" s="9"/>
      <c r="J6779" s="9"/>
    </row>
    <row r="6780" spans="2:10" x14ac:dyDescent="0.3">
      <c r="B6780" s="6">
        <v>1131760</v>
      </c>
      <c r="C6780" s="6">
        <v>406</v>
      </c>
      <c r="D6780" s="6" t="str">
        <f>VLOOKUP(C6780,Customers!$B$8:$C$1412,2,FALSE)</f>
        <v>Aldekor Inc</v>
      </c>
      <c r="E6780" s="7">
        <v>45380</v>
      </c>
      <c r="F6780" s="6">
        <v>3</v>
      </c>
      <c r="G6780" s="6" t="str">
        <f>VLOOKUP(F6780,'Other Data'!$B$17:$C$24,2,FALSE)</f>
        <v>ProductC</v>
      </c>
      <c r="H6780" s="6">
        <v>6</v>
      </c>
      <c r="I6780" s="8">
        <v>45380.447592592594</v>
      </c>
      <c r="J6780" s="6">
        <v>117</v>
      </c>
    </row>
    <row r="6781" spans="2:10" x14ac:dyDescent="0.3">
      <c r="B6781" s="6">
        <v>1131761</v>
      </c>
      <c r="C6781" s="6">
        <v>987</v>
      </c>
      <c r="D6781" s="6" t="str">
        <f>VLOOKUP(C6781,Customers!$B$8:$C$1412,2,FALSE)</f>
        <v>Walter And Walton's Emporium</v>
      </c>
      <c r="E6781" s="7">
        <v>45380</v>
      </c>
      <c r="F6781" s="6">
        <v>2</v>
      </c>
      <c r="G6781" s="6" t="str">
        <f>VLOOKUP(F6781,'Other Data'!$B$17:$C$24,2,FALSE)</f>
        <v>ProductB</v>
      </c>
      <c r="H6781" s="6">
        <v>4</v>
      </c>
      <c r="I6781" s="8">
        <v>45380.462164351855</v>
      </c>
      <c r="J6781" s="6">
        <v>113</v>
      </c>
    </row>
    <row r="6782" spans="2:10" x14ac:dyDescent="0.3">
      <c r="B6782" s="6">
        <v>1131762</v>
      </c>
      <c r="C6782" s="6">
        <v>795</v>
      </c>
      <c r="D6782" s="6" t="str">
        <f>VLOOKUP(C6782,Customers!$B$8:$C$1412,2,FALSE)</f>
        <v>Bee's Hallmark</v>
      </c>
      <c r="E6782" s="7">
        <v>45380</v>
      </c>
      <c r="F6782" s="6">
        <v>3</v>
      </c>
      <c r="G6782" s="6" t="str">
        <f>VLOOKUP(F6782,'Other Data'!$B$17:$C$24,2,FALSE)</f>
        <v>ProductC</v>
      </c>
      <c r="H6782" s="6">
        <v>5</v>
      </c>
      <c r="I6782" s="8">
        <v>45380.474317129636</v>
      </c>
      <c r="J6782" s="6">
        <v>128</v>
      </c>
    </row>
    <row r="6783" spans="2:10" x14ac:dyDescent="0.3">
      <c r="B6783" s="6">
        <v>1131763</v>
      </c>
      <c r="C6783" s="6">
        <v>1127</v>
      </c>
      <c r="D6783" s="6" t="str">
        <f>VLOOKUP(C6783,Customers!$B$8:$C$1412,2,FALSE)</f>
        <v>Presents of Mine</v>
      </c>
      <c r="E6783" s="7">
        <v>45380</v>
      </c>
      <c r="F6783" s="6">
        <v>6</v>
      </c>
      <c r="G6783" s="6" t="str">
        <f>VLOOKUP(F6783,'Other Data'!$B$17:$C$24,2,FALSE)</f>
        <v>ProductF</v>
      </c>
      <c r="H6783" s="9"/>
      <c r="I6783" s="9"/>
      <c r="J6783" s="9"/>
    </row>
    <row r="6784" spans="2:10" x14ac:dyDescent="0.3">
      <c r="B6784" s="6">
        <v>1131764</v>
      </c>
      <c r="C6784" s="6">
        <v>530</v>
      </c>
      <c r="D6784" s="6" t="str">
        <f>VLOOKUP(C6784,Customers!$B$8:$C$1412,2,FALSE)</f>
        <v>PHARAMSAVE - 427</v>
      </c>
      <c r="E6784" s="7">
        <v>45380</v>
      </c>
      <c r="F6784" s="6">
        <v>2</v>
      </c>
      <c r="G6784" s="6" t="str">
        <f>VLOOKUP(F6784,'Other Data'!$B$17:$C$24,2,FALSE)</f>
        <v>ProductB</v>
      </c>
      <c r="H6784" s="6">
        <v>3</v>
      </c>
      <c r="I6784" s="8">
        <v>45380.495983796303</v>
      </c>
      <c r="J6784" s="6">
        <v>121</v>
      </c>
    </row>
    <row r="6785" spans="2:10" x14ac:dyDescent="0.3">
      <c r="B6785" s="6">
        <v>1131765</v>
      </c>
      <c r="C6785" s="6">
        <v>1150</v>
      </c>
      <c r="D6785" s="6" t="str">
        <f>VLOOKUP(C6785,Customers!$B$8:$C$1412,2,FALSE)</f>
        <v>Village Drugs &amp; Gifts</v>
      </c>
      <c r="E6785" s="7">
        <v>45380</v>
      </c>
      <c r="F6785" s="6">
        <v>3</v>
      </c>
      <c r="G6785" s="6" t="str">
        <f>VLOOKUP(F6785,'Other Data'!$B$17:$C$24,2,FALSE)</f>
        <v>ProductC</v>
      </c>
      <c r="H6785" s="6">
        <v>4</v>
      </c>
      <c r="I6785" s="8">
        <v>45380.511689814819</v>
      </c>
      <c r="J6785" s="6">
        <v>132</v>
      </c>
    </row>
    <row r="6786" spans="2:10" x14ac:dyDescent="0.3">
      <c r="B6786" s="6">
        <v>1131766</v>
      </c>
      <c r="C6786" s="6">
        <v>1372</v>
      </c>
      <c r="D6786" s="6" t="str">
        <f>VLOOKUP(C6786,Customers!$B$8:$C$1412,2,FALSE)</f>
        <v>Corrington's Alaskan Ivory</v>
      </c>
      <c r="E6786" s="7">
        <v>45380</v>
      </c>
      <c r="F6786" s="6">
        <v>3</v>
      </c>
      <c r="G6786" s="6" t="str">
        <f>VLOOKUP(F6786,'Other Data'!$B$17:$C$24,2,FALSE)</f>
        <v>ProductC</v>
      </c>
      <c r="H6786" s="6">
        <v>2</v>
      </c>
      <c r="I6786" s="8">
        <v>45380.5231712963</v>
      </c>
      <c r="J6786" s="6">
        <v>118</v>
      </c>
    </row>
    <row r="6787" spans="2:10" x14ac:dyDescent="0.3">
      <c r="B6787" s="6">
        <v>1131767</v>
      </c>
      <c r="C6787" s="6">
        <v>53</v>
      </c>
      <c r="D6787" s="6" t="str">
        <f>VLOOKUP(C6787,Customers!$B$8:$C$1412,2,FALSE)</f>
        <v>Haliburton Pharmachoice</v>
      </c>
      <c r="E6787" s="7">
        <v>45380</v>
      </c>
      <c r="F6787" s="6">
        <v>3</v>
      </c>
      <c r="G6787" s="6" t="str">
        <f>VLOOKUP(F6787,'Other Data'!$B$17:$C$24,2,FALSE)</f>
        <v>ProductC</v>
      </c>
      <c r="H6787" s="6">
        <v>3</v>
      </c>
      <c r="I6787" s="8">
        <v>45380.533946759264</v>
      </c>
      <c r="J6787" s="6">
        <v>111</v>
      </c>
    </row>
    <row r="6788" spans="2:10" x14ac:dyDescent="0.3">
      <c r="B6788" s="6">
        <v>1131768</v>
      </c>
      <c r="C6788" s="6">
        <v>1140</v>
      </c>
      <c r="D6788" s="6" t="str">
        <f>VLOOKUP(C6788,Customers!$B$8:$C$1412,2,FALSE)</f>
        <v>Ann's Hallmark</v>
      </c>
      <c r="E6788" s="7">
        <v>45380</v>
      </c>
      <c r="F6788" s="6">
        <v>2</v>
      </c>
      <c r="G6788" s="6" t="str">
        <f>VLOOKUP(F6788,'Other Data'!$B$17:$C$24,2,FALSE)</f>
        <v>ProductB</v>
      </c>
      <c r="H6788" s="6">
        <v>7</v>
      </c>
      <c r="I6788" s="8">
        <v>45380.545057870375</v>
      </c>
      <c r="J6788" s="6">
        <v>128</v>
      </c>
    </row>
    <row r="6789" spans="2:10" x14ac:dyDescent="0.3">
      <c r="B6789" s="6">
        <v>1131769</v>
      </c>
      <c r="C6789" s="6">
        <v>295</v>
      </c>
      <c r="D6789" s="6" t="str">
        <f>VLOOKUP(C6789,Customers!$B$8:$C$1412,2,FALSE)</f>
        <v>SDM - 707</v>
      </c>
      <c r="E6789" s="7">
        <v>45380</v>
      </c>
      <c r="F6789" s="6">
        <v>1</v>
      </c>
      <c r="G6789" s="6" t="str">
        <f>VLOOKUP(F6789,'Other Data'!$B$17:$C$24,2,FALSE)</f>
        <v>ProductA</v>
      </c>
      <c r="H6789" s="6">
        <v>2</v>
      </c>
      <c r="I6789" s="8">
        <v>45380.554988425931</v>
      </c>
      <c r="J6789" s="6">
        <v>119</v>
      </c>
    </row>
    <row r="6790" spans="2:10" x14ac:dyDescent="0.3">
      <c r="B6790" s="6">
        <v>1131770</v>
      </c>
      <c r="C6790" s="6">
        <v>59</v>
      </c>
      <c r="D6790" s="6" t="str">
        <f>VLOOKUP(C6790,Customers!$B$8:$C$1412,2,FALSE)</f>
        <v>Pharmasave - 505</v>
      </c>
      <c r="E6790" s="7">
        <v>45380</v>
      </c>
      <c r="F6790" s="6">
        <v>5</v>
      </c>
      <c r="G6790" s="6" t="str">
        <f>VLOOKUP(F6790,'Other Data'!$B$17:$C$24,2,FALSE)</f>
        <v>ProductE</v>
      </c>
      <c r="H6790" s="6">
        <v>5</v>
      </c>
      <c r="I6790" s="8">
        <v>45380.57202546297</v>
      </c>
      <c r="J6790" s="6">
        <v>127</v>
      </c>
    </row>
    <row r="6791" spans="2:10" x14ac:dyDescent="0.3">
      <c r="B6791" s="6">
        <v>1131771</v>
      </c>
      <c r="C6791" s="6">
        <v>31</v>
      </c>
      <c r="D6791" s="6" t="str">
        <f>VLOOKUP(C6791,Customers!$B$8:$C$1412,2,FALSE)</f>
        <v>FULTON'S PHARMACY</v>
      </c>
      <c r="E6791" s="7">
        <v>45380</v>
      </c>
      <c r="F6791" s="6">
        <v>6</v>
      </c>
      <c r="G6791" s="6" t="str">
        <f>VLOOKUP(F6791,'Other Data'!$B$17:$C$24,2,FALSE)</f>
        <v>ProductF</v>
      </c>
      <c r="H6791" s="9"/>
      <c r="I6791" s="9"/>
      <c r="J6791" s="9"/>
    </row>
    <row r="6792" spans="2:10" x14ac:dyDescent="0.3">
      <c r="B6792" s="6">
        <v>1131772</v>
      </c>
      <c r="C6792" s="6">
        <v>44</v>
      </c>
      <c r="D6792" s="6" t="str">
        <f>VLOOKUP(C6792,Customers!$B$8:$C$1412,2,FALSE)</f>
        <v>Buck or Two #520</v>
      </c>
      <c r="E6792" s="7">
        <v>45380</v>
      </c>
      <c r="F6792" s="6">
        <v>2</v>
      </c>
      <c r="G6792" s="6" t="str">
        <f>VLOOKUP(F6792,'Other Data'!$B$17:$C$24,2,FALSE)</f>
        <v>ProductB</v>
      </c>
      <c r="H6792" s="6">
        <v>7</v>
      </c>
      <c r="I6792" s="8">
        <v>45380.593078703714</v>
      </c>
      <c r="J6792" s="6">
        <v>110</v>
      </c>
    </row>
    <row r="6793" spans="2:10" x14ac:dyDescent="0.3">
      <c r="B6793" s="6">
        <v>1131773</v>
      </c>
      <c r="C6793" s="6">
        <v>890</v>
      </c>
      <c r="D6793" s="6" t="str">
        <f>VLOOKUP(C6793,Customers!$B$8:$C$1412,2,FALSE)</f>
        <v>Mini Temptations</v>
      </c>
      <c r="E6793" s="7">
        <v>45380</v>
      </c>
      <c r="F6793" s="6">
        <v>6</v>
      </c>
      <c r="G6793" s="6" t="str">
        <f>VLOOKUP(F6793,'Other Data'!$B$17:$C$24,2,FALSE)</f>
        <v>ProductF</v>
      </c>
      <c r="H6793" s="9"/>
      <c r="I6793" s="9"/>
      <c r="J6793" s="9"/>
    </row>
    <row r="6794" spans="2:10" x14ac:dyDescent="0.3">
      <c r="B6794" s="6">
        <v>1131774</v>
      </c>
      <c r="C6794" s="6">
        <v>1181</v>
      </c>
      <c r="D6794" s="6" t="str">
        <f>VLOOKUP(C6794,Customers!$B$8:$C$1412,2,FALSE)</f>
        <v>Atrium Gift Shop</v>
      </c>
      <c r="E6794" s="7">
        <v>45380</v>
      </c>
      <c r="F6794" s="6">
        <v>2</v>
      </c>
      <c r="G6794" s="6" t="str">
        <f>VLOOKUP(F6794,'Other Data'!$B$17:$C$24,2,FALSE)</f>
        <v>ProductB</v>
      </c>
      <c r="H6794" s="6">
        <v>5</v>
      </c>
      <c r="I6794" s="8">
        <v>45380.616909722237</v>
      </c>
      <c r="J6794" s="6">
        <v>130</v>
      </c>
    </row>
    <row r="6795" spans="2:10" x14ac:dyDescent="0.3">
      <c r="B6795" s="6">
        <v>1131775</v>
      </c>
      <c r="C6795" s="6">
        <v>191</v>
      </c>
      <c r="D6795" s="6" t="str">
        <f>VLOOKUP(C6795,Customers!$B$8:$C$1412,2,FALSE)</f>
        <v>Oshawa Family Convence</v>
      </c>
      <c r="E6795" s="7">
        <v>45380</v>
      </c>
      <c r="F6795" s="6">
        <v>2</v>
      </c>
      <c r="G6795" s="6" t="str">
        <f>VLOOKUP(F6795,'Other Data'!$B$17:$C$24,2,FALSE)</f>
        <v>ProductB</v>
      </c>
      <c r="H6795" s="6">
        <v>5</v>
      </c>
      <c r="I6795" s="8">
        <v>45380.629282407419</v>
      </c>
      <c r="J6795" s="6">
        <v>129</v>
      </c>
    </row>
    <row r="6796" spans="2:10" x14ac:dyDescent="0.3">
      <c r="B6796" s="6">
        <v>1131776</v>
      </c>
      <c r="C6796" s="6">
        <v>1030</v>
      </c>
      <c r="D6796" s="6" t="str">
        <f>VLOOKUP(C6796,Customers!$B$8:$C$1412,2,FALSE)</f>
        <v>K&amp;G Fashion Superstore</v>
      </c>
      <c r="E6796" s="7">
        <v>45380</v>
      </c>
      <c r="F6796" s="6">
        <v>2</v>
      </c>
      <c r="G6796" s="6" t="str">
        <f>VLOOKUP(F6796,'Other Data'!$B$17:$C$24,2,FALSE)</f>
        <v>ProductB</v>
      </c>
      <c r="H6796" s="6">
        <v>3</v>
      </c>
      <c r="I6796" s="8">
        <v>45380.639108796306</v>
      </c>
      <c r="J6796" s="6">
        <v>107</v>
      </c>
    </row>
    <row r="6797" spans="2:10" x14ac:dyDescent="0.3">
      <c r="B6797" s="6">
        <v>1131777</v>
      </c>
      <c r="C6797" s="6">
        <v>126</v>
      </c>
      <c r="D6797" s="6" t="str">
        <f>VLOOKUP(C6797,Customers!$B$8:$C$1412,2,FALSE)</f>
        <v>Davis Agency (BB) Ottawa</v>
      </c>
      <c r="E6797" s="7">
        <v>45380</v>
      </c>
      <c r="F6797" s="6">
        <v>6</v>
      </c>
      <c r="G6797" s="6" t="str">
        <f>VLOOKUP(F6797,'Other Data'!$B$17:$C$24,2,FALSE)</f>
        <v>ProductF</v>
      </c>
      <c r="H6797" s="9"/>
      <c r="I6797" s="9"/>
      <c r="J6797" s="9"/>
    </row>
    <row r="6798" spans="2:10" x14ac:dyDescent="0.3">
      <c r="B6798" s="6">
        <v>1131778</v>
      </c>
      <c r="C6798" s="6">
        <v>956</v>
      </c>
      <c r="D6798" s="6" t="str">
        <f>VLOOKUP(C6798,Customers!$B$8:$C$1412,2,FALSE)</f>
        <v>Dutch Apple Dinner Theater</v>
      </c>
      <c r="E6798" s="7">
        <v>45380</v>
      </c>
      <c r="F6798" s="6">
        <v>6</v>
      </c>
      <c r="G6798" s="6" t="str">
        <f>VLOOKUP(F6798,'Other Data'!$B$17:$C$24,2,FALSE)</f>
        <v>ProductF</v>
      </c>
      <c r="H6798" s="9"/>
      <c r="I6798" s="9"/>
      <c r="J6798" s="9"/>
    </row>
    <row r="6799" spans="2:10" x14ac:dyDescent="0.3">
      <c r="B6799" s="6">
        <v>1131779</v>
      </c>
      <c r="C6799" s="6">
        <v>1412</v>
      </c>
      <c r="D6799" s="6" t="str">
        <f>VLOOKUP(C6799,Customers!$B$8:$C$1412,2,FALSE)</f>
        <v>Unipharm Wholesale Drugs Ltd.</v>
      </c>
      <c r="E6799" s="7">
        <v>45380</v>
      </c>
      <c r="F6799" s="6">
        <v>5</v>
      </c>
      <c r="G6799" s="6" t="str">
        <f>VLOOKUP(F6799,'Other Data'!$B$17:$C$24,2,FALSE)</f>
        <v>ProductE</v>
      </c>
      <c r="H6799" s="6">
        <v>6</v>
      </c>
      <c r="I6799" s="8">
        <v>45380.675335648164</v>
      </c>
      <c r="J6799" s="6">
        <v>110</v>
      </c>
    </row>
    <row r="6800" spans="2:10" x14ac:dyDescent="0.3">
      <c r="B6800" s="6">
        <v>1131780</v>
      </c>
      <c r="C6800" s="6">
        <v>1200</v>
      </c>
      <c r="D6800" s="6" t="str">
        <f>VLOOKUP(C6800,Customers!$B$8:$C$1412,2,FALSE)</f>
        <v>Anheuser-Busch Companies, Inc.</v>
      </c>
      <c r="E6800" s="7">
        <v>45380</v>
      </c>
      <c r="F6800" s="6">
        <v>1</v>
      </c>
      <c r="G6800" s="6" t="str">
        <f>VLOOKUP(F6800,'Other Data'!$B$17:$C$24,2,FALSE)</f>
        <v>ProductA</v>
      </c>
      <c r="H6800" s="6">
        <v>4</v>
      </c>
      <c r="I6800" s="8">
        <v>45380.684282407427</v>
      </c>
      <c r="J6800" s="6">
        <v>107</v>
      </c>
    </row>
    <row r="6801" spans="2:10" x14ac:dyDescent="0.3">
      <c r="B6801" s="6">
        <v>1131781</v>
      </c>
      <c r="C6801" s="6">
        <v>1175</v>
      </c>
      <c r="D6801" s="6" t="str">
        <f>VLOOKUP(C6801,Customers!$B$8:$C$1412,2,FALSE)</f>
        <v>CMCF GIFT SHOP</v>
      </c>
      <c r="E6801" s="7">
        <v>45380</v>
      </c>
      <c r="F6801" s="6">
        <v>4</v>
      </c>
      <c r="G6801" s="6" t="str">
        <f>VLOOKUP(F6801,'Other Data'!$B$17:$C$24,2,FALSE)</f>
        <v>ProductD</v>
      </c>
      <c r="H6801" s="6">
        <v>6</v>
      </c>
      <c r="I6801" s="8">
        <v>45380.69579861113</v>
      </c>
      <c r="J6801" s="6">
        <v>127</v>
      </c>
    </row>
    <row r="6802" spans="2:10" x14ac:dyDescent="0.3">
      <c r="B6802" s="6">
        <v>1131782</v>
      </c>
      <c r="C6802" s="6">
        <v>181</v>
      </c>
      <c r="D6802" s="6" t="str">
        <f>VLOOKUP(C6802,Customers!$B$8:$C$1412,2,FALSE)</f>
        <v>Caravaggio IDA Drugs</v>
      </c>
      <c r="E6802" s="7">
        <v>45380</v>
      </c>
      <c r="F6802" s="6">
        <v>6</v>
      </c>
      <c r="G6802" s="6" t="str">
        <f>VLOOKUP(F6802,'Other Data'!$B$17:$C$24,2,FALSE)</f>
        <v>ProductF</v>
      </c>
      <c r="H6802" s="9"/>
      <c r="I6802" s="9"/>
      <c r="J6802" s="9"/>
    </row>
    <row r="6803" spans="2:10" x14ac:dyDescent="0.3">
      <c r="B6803" s="6">
        <v>1131783</v>
      </c>
      <c r="C6803" s="6">
        <v>628</v>
      </c>
      <c r="D6803" s="6" t="str">
        <f>VLOOKUP(C6803,Customers!$B$8:$C$1412,2,FALSE)</f>
        <v>Dansk Gifts</v>
      </c>
      <c r="E6803" s="7">
        <v>45383</v>
      </c>
      <c r="F6803" s="6">
        <v>4</v>
      </c>
      <c r="G6803" s="6" t="str">
        <f>VLOOKUP(F6803,'Other Data'!$B$17:$C$24,2,FALSE)</f>
        <v>ProductD</v>
      </c>
      <c r="H6803" s="6">
        <v>5</v>
      </c>
      <c r="I6803" s="8">
        <v>45383.333333333336</v>
      </c>
      <c r="J6803" s="6">
        <v>120</v>
      </c>
    </row>
    <row r="6804" spans="2:10" x14ac:dyDescent="0.3">
      <c r="B6804" s="6">
        <v>1131784</v>
      </c>
      <c r="C6804" s="6">
        <v>1328</v>
      </c>
      <c r="D6804" s="6" t="str">
        <f>VLOOKUP(C6804,Customers!$B$8:$C$1412,2,FALSE)</f>
        <v>Brand Via</v>
      </c>
      <c r="E6804" s="7">
        <v>45383</v>
      </c>
      <c r="F6804" s="6">
        <v>4</v>
      </c>
      <c r="G6804" s="6" t="str">
        <f>VLOOKUP(F6804,'Other Data'!$B$17:$C$24,2,FALSE)</f>
        <v>ProductD</v>
      </c>
      <c r="H6804" s="6">
        <v>7</v>
      </c>
      <c r="I6804" s="8">
        <v>45383.349768518521</v>
      </c>
      <c r="J6804" s="6">
        <v>127</v>
      </c>
    </row>
    <row r="6805" spans="2:10" x14ac:dyDescent="0.3">
      <c r="B6805" s="6">
        <v>1131785</v>
      </c>
      <c r="C6805" s="6">
        <v>67</v>
      </c>
      <c r="D6805" s="6" t="str">
        <f>VLOOKUP(C6805,Customers!$B$8:$C$1412,2,FALSE)</f>
        <v>FULMORES PCHOUICE</v>
      </c>
      <c r="E6805" s="7">
        <v>45383</v>
      </c>
      <c r="F6805" s="6">
        <v>1</v>
      </c>
      <c r="G6805" s="6" t="str">
        <f>VLOOKUP(F6805,'Other Data'!$B$17:$C$24,2,FALSE)</f>
        <v>ProductA</v>
      </c>
      <c r="H6805" s="6">
        <v>6</v>
      </c>
      <c r="I6805" s="8">
        <v>45383.360312500001</v>
      </c>
      <c r="J6805" s="6">
        <v>106</v>
      </c>
    </row>
    <row r="6806" spans="2:10" x14ac:dyDescent="0.3">
      <c r="B6806" s="6">
        <v>1131786</v>
      </c>
      <c r="C6806" s="6">
        <v>813</v>
      </c>
      <c r="D6806" s="6" t="str">
        <f>VLOOKUP(C6806,Customers!$B$8:$C$1412,2,FALSE)</f>
        <v>Dynamic Living Inc</v>
      </c>
      <c r="E6806" s="7">
        <v>45383</v>
      </c>
      <c r="F6806" s="6">
        <v>4</v>
      </c>
      <c r="G6806" s="6" t="str">
        <f>VLOOKUP(F6806,'Other Data'!$B$17:$C$24,2,FALSE)</f>
        <v>ProductD</v>
      </c>
      <c r="H6806" s="6">
        <v>6</v>
      </c>
      <c r="I6806" s="8">
        <v>45383.373113425929</v>
      </c>
      <c r="J6806" s="6">
        <v>129</v>
      </c>
    </row>
    <row r="6807" spans="2:10" x14ac:dyDescent="0.3">
      <c r="B6807" s="6">
        <v>1131787</v>
      </c>
      <c r="C6807" s="6">
        <v>979</v>
      </c>
      <c r="D6807" s="6" t="str">
        <f>VLOOKUP(C6807,Customers!$B$8:$C$1412,2,FALSE)</f>
        <v>Paper Shop</v>
      </c>
      <c r="E6807" s="7">
        <v>45383</v>
      </c>
      <c r="F6807" s="6">
        <v>2</v>
      </c>
      <c r="G6807" s="6" t="str">
        <f>VLOOKUP(F6807,'Other Data'!$B$17:$C$24,2,FALSE)</f>
        <v>ProductB</v>
      </c>
      <c r="H6807" s="6">
        <v>5</v>
      </c>
      <c r="I6807" s="8">
        <v>45383.38244212963</v>
      </c>
      <c r="J6807" s="6">
        <v>106</v>
      </c>
    </row>
    <row r="6808" spans="2:10" x14ac:dyDescent="0.3">
      <c r="B6808" s="6">
        <v>1131788</v>
      </c>
      <c r="C6808" s="6">
        <v>177</v>
      </c>
      <c r="D6808" s="6" t="str">
        <f>VLOOKUP(C6808,Customers!$B$8:$C$1412,2,FALSE)</f>
        <v>NIFTY'S</v>
      </c>
      <c r="E6808" s="7">
        <v>45383</v>
      </c>
      <c r="F6808" s="6">
        <v>6</v>
      </c>
      <c r="G6808" s="6" t="str">
        <f>VLOOKUP(F6808,'Other Data'!$B$17:$C$24,2,FALSE)</f>
        <v>ProductF</v>
      </c>
      <c r="H6808" s="6">
        <v>7</v>
      </c>
      <c r="I6808" s="8">
        <v>45383.396979166668</v>
      </c>
      <c r="J6808" s="6">
        <v>124</v>
      </c>
    </row>
    <row r="6809" spans="2:10" x14ac:dyDescent="0.3">
      <c r="B6809" s="6">
        <v>1131789</v>
      </c>
      <c r="C6809" s="6">
        <v>840</v>
      </c>
      <c r="D6809" s="6" t="str">
        <f>VLOOKUP(C6809,Customers!$B$8:$C$1412,2,FALSE)</f>
        <v>Beths Hallmark</v>
      </c>
      <c r="E6809" s="7">
        <v>45383</v>
      </c>
      <c r="F6809" s="6">
        <v>5</v>
      </c>
      <c r="G6809" s="6" t="str">
        <f>VLOOKUP(F6809,'Other Data'!$B$17:$C$24,2,FALSE)</f>
        <v>ProductE</v>
      </c>
      <c r="H6809" s="6">
        <v>3</v>
      </c>
      <c r="I6809" s="8">
        <v>45383.408935185187</v>
      </c>
      <c r="J6809" s="6">
        <v>115</v>
      </c>
    </row>
    <row r="6810" spans="2:10" x14ac:dyDescent="0.3">
      <c r="B6810" s="6">
        <v>1131790</v>
      </c>
      <c r="C6810" s="6">
        <v>779</v>
      </c>
      <c r="D6810" s="6" t="str">
        <f>VLOOKUP(C6810,Customers!$B$8:$C$1412,2,FALSE)</f>
        <v>Littleton Regional Hospital</v>
      </c>
      <c r="E6810" s="7">
        <v>45383</v>
      </c>
      <c r="F6810" s="6">
        <v>6</v>
      </c>
      <c r="G6810" s="6" t="str">
        <f>VLOOKUP(F6810,'Other Data'!$B$17:$C$24,2,FALSE)</f>
        <v>ProductF</v>
      </c>
      <c r="H6810" s="6">
        <v>6</v>
      </c>
      <c r="I6810" s="8">
        <v>45383.418761574074</v>
      </c>
      <c r="J6810" s="6">
        <v>124</v>
      </c>
    </row>
    <row r="6811" spans="2:10" x14ac:dyDescent="0.3">
      <c r="B6811" s="6">
        <v>1131791</v>
      </c>
      <c r="C6811" s="6">
        <v>144</v>
      </c>
      <c r="D6811" s="6" t="str">
        <f>VLOOKUP(C6811,Customers!$B$8:$C$1412,2,FALSE)</f>
        <v>Pom Pom</v>
      </c>
      <c r="E6811" s="7">
        <v>45383</v>
      </c>
      <c r="F6811" s="6">
        <v>3</v>
      </c>
      <c r="G6811" s="6" t="str">
        <f>VLOOKUP(F6811,'Other Data'!$B$17:$C$24,2,FALSE)</f>
        <v>ProductC</v>
      </c>
      <c r="H6811" s="6">
        <v>5</v>
      </c>
      <c r="I6811" s="8">
        <v>45383.431226851855</v>
      </c>
      <c r="J6811" s="6">
        <v>105</v>
      </c>
    </row>
    <row r="6812" spans="2:10" x14ac:dyDescent="0.3">
      <c r="B6812" s="6">
        <v>1131792</v>
      </c>
      <c r="C6812" s="6">
        <v>308</v>
      </c>
      <c r="D6812" s="6" t="str">
        <f>VLOOKUP(C6812,Customers!$B$8:$C$1412,2,FALSE)</f>
        <v>Dell IDA</v>
      </c>
      <c r="E6812" s="7">
        <v>45383</v>
      </c>
      <c r="F6812" s="6">
        <v>3</v>
      </c>
      <c r="G6812" s="6" t="str">
        <f>VLOOKUP(F6812,'Other Data'!$B$17:$C$24,2,FALSE)</f>
        <v>ProductC</v>
      </c>
      <c r="H6812" s="6">
        <v>6</v>
      </c>
      <c r="I6812" s="8">
        <v>45383.44063657408</v>
      </c>
      <c r="J6812" s="6">
        <v>123</v>
      </c>
    </row>
    <row r="6813" spans="2:10" x14ac:dyDescent="0.3">
      <c r="B6813" s="6">
        <v>1131793</v>
      </c>
      <c r="C6813" s="6">
        <v>284</v>
      </c>
      <c r="D6813" s="6" t="str">
        <f>VLOOKUP(C6813,Customers!$B$8:$C$1412,2,FALSE)</f>
        <v>Zellers Store #499</v>
      </c>
      <c r="E6813" s="7">
        <v>45383</v>
      </c>
      <c r="F6813" s="6">
        <v>3</v>
      </c>
      <c r="G6813" s="6" t="str">
        <f>VLOOKUP(F6813,'Other Data'!$B$17:$C$24,2,FALSE)</f>
        <v>ProductC</v>
      </c>
      <c r="H6813" s="6">
        <v>6</v>
      </c>
      <c r="I6813" s="8">
        <v>45383.450648148151</v>
      </c>
      <c r="J6813" s="6">
        <v>129</v>
      </c>
    </row>
    <row r="6814" spans="2:10" x14ac:dyDescent="0.3">
      <c r="B6814" s="6">
        <v>1131794</v>
      </c>
      <c r="C6814" s="6">
        <v>522</v>
      </c>
      <c r="D6814" s="6" t="str">
        <f>VLOOKUP(C6814,Customers!$B$8:$C$1412,2,FALSE)</f>
        <v>BUCK $ STORE</v>
      </c>
      <c r="E6814" s="7">
        <v>45383</v>
      </c>
      <c r="F6814" s="6">
        <v>6</v>
      </c>
      <c r="G6814" s="6" t="str">
        <f>VLOOKUP(F6814,'Other Data'!$B$17:$C$24,2,FALSE)</f>
        <v>ProductF</v>
      </c>
      <c r="H6814" s="6">
        <v>7</v>
      </c>
      <c r="I6814" s="8">
        <v>45383.466041666667</v>
      </c>
      <c r="J6814" s="6">
        <v>116</v>
      </c>
    </row>
    <row r="6815" spans="2:10" x14ac:dyDescent="0.3">
      <c r="B6815" s="6">
        <v>1131795</v>
      </c>
      <c r="C6815" s="6">
        <v>36</v>
      </c>
      <c r="D6815" s="6" t="str">
        <f>VLOOKUP(C6815,Customers!$B$8:$C$1412,2,FALSE)</f>
        <v>Masstown Market</v>
      </c>
      <c r="E6815" s="7">
        <v>45383</v>
      </c>
      <c r="F6815" s="6">
        <v>1</v>
      </c>
      <c r="G6815" s="6" t="str">
        <f>VLOOKUP(F6815,'Other Data'!$B$17:$C$24,2,FALSE)</f>
        <v>ProductA</v>
      </c>
      <c r="H6815" s="6">
        <v>7</v>
      </c>
      <c r="I6815" s="8">
        <v>45383.477777777778</v>
      </c>
      <c r="J6815" s="6">
        <v>125</v>
      </c>
    </row>
    <row r="6816" spans="2:10" x14ac:dyDescent="0.3">
      <c r="B6816" s="6">
        <v>1131796</v>
      </c>
      <c r="C6816" s="6">
        <v>914</v>
      </c>
      <c r="D6816" s="6" t="str">
        <f>VLOOKUP(C6816,Customers!$B$8:$C$1412,2,FALSE)</f>
        <v>Jerrick's Lower East Side</v>
      </c>
      <c r="E6816" s="7">
        <v>45383</v>
      </c>
      <c r="F6816" s="6">
        <v>1</v>
      </c>
      <c r="G6816" s="6" t="str">
        <f>VLOOKUP(F6816,'Other Data'!$B$17:$C$24,2,FALSE)</f>
        <v>ProductA</v>
      </c>
      <c r="H6816" s="6">
        <v>3</v>
      </c>
      <c r="I6816" s="8">
        <v>45383.490624999999</v>
      </c>
      <c r="J6816" s="6">
        <v>110</v>
      </c>
    </row>
    <row r="6817" spans="2:10" x14ac:dyDescent="0.3">
      <c r="B6817" s="6">
        <v>1131797</v>
      </c>
      <c r="C6817" s="6">
        <v>494</v>
      </c>
      <c r="D6817" s="6" t="str">
        <f>VLOOKUP(C6817,Customers!$B$8:$C$1412,2,FALSE)</f>
        <v>Stonewall Pharmacy</v>
      </c>
      <c r="E6817" s="7">
        <v>45383</v>
      </c>
      <c r="F6817" s="6">
        <v>4</v>
      </c>
      <c r="G6817" s="6" t="str">
        <f>VLOOKUP(F6817,'Other Data'!$B$17:$C$24,2,FALSE)</f>
        <v>ProductD</v>
      </c>
      <c r="H6817" s="6">
        <v>7</v>
      </c>
      <c r="I6817" s="8">
        <v>45383.500057870369</v>
      </c>
      <c r="J6817" s="6">
        <v>112</v>
      </c>
    </row>
    <row r="6818" spans="2:10" x14ac:dyDescent="0.3">
      <c r="B6818" s="6">
        <v>1131798</v>
      </c>
      <c r="C6818" s="6">
        <v>820</v>
      </c>
      <c r="D6818" s="6" t="str">
        <f>VLOOKUP(C6818,Customers!$B$8:$C$1412,2,FALSE)</f>
        <v>Masonic Healthcare Center</v>
      </c>
      <c r="E6818" s="7">
        <v>45383</v>
      </c>
      <c r="F6818" s="6">
        <v>5</v>
      </c>
      <c r="G6818" s="6" t="str">
        <f>VLOOKUP(F6818,'Other Data'!$B$17:$C$24,2,FALSE)</f>
        <v>ProductE</v>
      </c>
      <c r="H6818" s="6">
        <v>3</v>
      </c>
      <c r="I6818" s="8">
        <v>45383.516793981478</v>
      </c>
      <c r="J6818" s="6">
        <v>110</v>
      </c>
    </row>
    <row r="6819" spans="2:10" x14ac:dyDescent="0.3">
      <c r="B6819" s="6">
        <v>1131799</v>
      </c>
      <c r="C6819" s="6">
        <v>121</v>
      </c>
      <c r="D6819" s="6" t="str">
        <f>VLOOKUP(C6819,Customers!$B$8:$C$1412,2,FALSE)</f>
        <v>Buck Or Two #347</v>
      </c>
      <c r="E6819" s="7">
        <v>45383</v>
      </c>
      <c r="F6819" s="6">
        <v>4</v>
      </c>
      <c r="G6819" s="6" t="str">
        <f>VLOOKUP(F6819,'Other Data'!$B$17:$C$24,2,FALSE)</f>
        <v>ProductD</v>
      </c>
      <c r="H6819" s="6">
        <v>2</v>
      </c>
      <c r="I6819" s="8">
        <v>45383.534166666665</v>
      </c>
      <c r="J6819" s="6">
        <v>117</v>
      </c>
    </row>
    <row r="6820" spans="2:10" x14ac:dyDescent="0.3">
      <c r="B6820" s="6">
        <v>1131800</v>
      </c>
      <c r="C6820" s="6">
        <v>130</v>
      </c>
      <c r="D6820" s="6" t="str">
        <f>VLOOKUP(C6820,Customers!$B$8:$C$1412,2,FALSE)</f>
        <v>Extreme Adventores</v>
      </c>
      <c r="E6820" s="7">
        <v>45383</v>
      </c>
      <c r="F6820" s="6">
        <v>4</v>
      </c>
      <c r="G6820" s="6" t="str">
        <f>VLOOKUP(F6820,'Other Data'!$B$17:$C$24,2,FALSE)</f>
        <v>ProductD</v>
      </c>
      <c r="H6820" s="6">
        <v>4</v>
      </c>
      <c r="I6820" s="8">
        <v>45383.544479166667</v>
      </c>
      <c r="J6820" s="6">
        <v>107</v>
      </c>
    </row>
    <row r="6821" spans="2:10" x14ac:dyDescent="0.3">
      <c r="B6821" s="6">
        <v>1131801</v>
      </c>
      <c r="C6821" s="6">
        <v>1103</v>
      </c>
      <c r="D6821" s="6" t="str">
        <f>VLOOKUP(C6821,Customers!$B$8:$C$1412,2,FALSE)</f>
        <v>Cards &amp; Collectibles</v>
      </c>
      <c r="E6821" s="7">
        <v>45383</v>
      </c>
      <c r="F6821" s="6">
        <v>6</v>
      </c>
      <c r="G6821" s="6" t="str">
        <f>VLOOKUP(F6821,'Other Data'!$B$17:$C$24,2,FALSE)</f>
        <v>ProductF</v>
      </c>
      <c r="H6821" s="6">
        <v>3</v>
      </c>
      <c r="I6821" s="8">
        <v>45383.559618055559</v>
      </c>
      <c r="J6821" s="6">
        <v>126</v>
      </c>
    </row>
    <row r="6822" spans="2:10" x14ac:dyDescent="0.3">
      <c r="B6822" s="6">
        <v>1131802</v>
      </c>
      <c r="C6822" s="6">
        <v>1393</v>
      </c>
      <c r="D6822" s="6" t="str">
        <f>VLOOKUP(C6822,Customers!$B$8:$C$1412,2,FALSE)</f>
        <v>The Gift Tree</v>
      </c>
      <c r="E6822" s="7">
        <v>45383</v>
      </c>
      <c r="F6822" s="6">
        <v>6</v>
      </c>
      <c r="G6822" s="6" t="str">
        <f>VLOOKUP(F6822,'Other Data'!$B$17:$C$24,2,FALSE)</f>
        <v>ProductF</v>
      </c>
      <c r="H6822" s="6">
        <v>2</v>
      </c>
      <c r="I6822" s="8">
        <v>45383.570763888893</v>
      </c>
      <c r="J6822" s="6">
        <v>117</v>
      </c>
    </row>
    <row r="6823" spans="2:10" x14ac:dyDescent="0.3">
      <c r="B6823" s="6">
        <v>1131803</v>
      </c>
      <c r="C6823" s="6">
        <v>197</v>
      </c>
      <c r="D6823" s="6" t="str">
        <f>VLOOKUP(C6823,Customers!$B$8:$C$1412,2,FALSE)</f>
        <v>Super Smokey Convenience</v>
      </c>
      <c r="E6823" s="7">
        <v>45383</v>
      </c>
      <c r="F6823" s="6">
        <v>6</v>
      </c>
      <c r="G6823" s="6" t="str">
        <f>VLOOKUP(F6823,'Other Data'!$B$17:$C$24,2,FALSE)</f>
        <v>ProductF</v>
      </c>
      <c r="H6823" s="6">
        <v>6</v>
      </c>
      <c r="I6823" s="8">
        <v>45383.585462962968</v>
      </c>
      <c r="J6823" s="6">
        <v>133</v>
      </c>
    </row>
    <row r="6824" spans="2:10" x14ac:dyDescent="0.3">
      <c r="B6824" s="6">
        <v>1131804</v>
      </c>
      <c r="C6824" s="6">
        <v>667</v>
      </c>
      <c r="D6824" s="6" t="str">
        <f>VLOOKUP(C6824,Customers!$B$8:$C$1412,2,FALSE)</f>
        <v>Stepping Stone</v>
      </c>
      <c r="E6824" s="7">
        <v>45383</v>
      </c>
      <c r="F6824" s="6">
        <v>4</v>
      </c>
      <c r="G6824" s="6" t="str">
        <f>VLOOKUP(F6824,'Other Data'!$B$17:$C$24,2,FALSE)</f>
        <v>ProductD</v>
      </c>
      <c r="H6824" s="6">
        <v>6</v>
      </c>
      <c r="I6824" s="8">
        <v>45383.602615740747</v>
      </c>
      <c r="J6824" s="6">
        <v>114</v>
      </c>
    </row>
    <row r="6825" spans="2:10" x14ac:dyDescent="0.3">
      <c r="B6825" s="6">
        <v>1131805</v>
      </c>
      <c r="C6825" s="6">
        <v>686</v>
      </c>
      <c r="D6825" s="6" t="str">
        <f>VLOOKUP(C6825,Customers!$B$8:$C$1412,2,FALSE)</f>
        <v>ONLY DEALS #1004</v>
      </c>
      <c r="E6825" s="7">
        <v>45383</v>
      </c>
      <c r="F6825" s="6">
        <v>3</v>
      </c>
      <c r="G6825" s="6" t="str">
        <f>VLOOKUP(F6825,'Other Data'!$B$17:$C$24,2,FALSE)</f>
        <v>ProductC</v>
      </c>
      <c r="H6825" s="6">
        <v>5</v>
      </c>
      <c r="I6825" s="8">
        <v>45383.615787037044</v>
      </c>
      <c r="J6825" s="6">
        <v>121</v>
      </c>
    </row>
    <row r="6826" spans="2:10" x14ac:dyDescent="0.3">
      <c r="B6826" s="6">
        <v>1131806</v>
      </c>
      <c r="C6826" s="6">
        <v>901</v>
      </c>
      <c r="D6826" s="6" t="str">
        <f>VLOOKUP(C6826,Customers!$B$8:$C$1412,2,FALSE)</f>
        <v>Lucky Toys</v>
      </c>
      <c r="E6826" s="7">
        <v>45383</v>
      </c>
      <c r="F6826" s="6">
        <v>4</v>
      </c>
      <c r="G6826" s="6" t="str">
        <f>VLOOKUP(F6826,'Other Data'!$B$17:$C$24,2,FALSE)</f>
        <v>ProductD</v>
      </c>
      <c r="H6826" s="6">
        <v>5</v>
      </c>
      <c r="I6826" s="8">
        <v>45383.632754629638</v>
      </c>
      <c r="J6826" s="6">
        <v>127</v>
      </c>
    </row>
    <row r="6827" spans="2:10" x14ac:dyDescent="0.3">
      <c r="B6827" s="6">
        <v>1131807</v>
      </c>
      <c r="C6827" s="6">
        <v>427</v>
      </c>
      <c r="D6827" s="6" t="str">
        <f>VLOOKUP(C6827,Customers!$B$8:$C$1412,2,FALSE)</f>
        <v>Micheline's Jewellery Boutique</v>
      </c>
      <c r="E6827" s="7">
        <v>45383</v>
      </c>
      <c r="F6827" s="6">
        <v>2</v>
      </c>
      <c r="G6827" s="6" t="str">
        <f>VLOOKUP(F6827,'Other Data'!$B$17:$C$24,2,FALSE)</f>
        <v>ProductB</v>
      </c>
      <c r="H6827" s="6">
        <v>2</v>
      </c>
      <c r="I6827" s="8">
        <v>45383.644317129641</v>
      </c>
      <c r="J6827" s="6">
        <v>111</v>
      </c>
    </row>
    <row r="6828" spans="2:10" x14ac:dyDescent="0.3">
      <c r="B6828" s="6">
        <v>1131808</v>
      </c>
      <c r="C6828" s="6">
        <v>1367</v>
      </c>
      <c r="D6828" s="6" t="str">
        <f>VLOOKUP(C6828,Customers!$B$8:$C$1412,2,FALSE)</f>
        <v>Bells Nurseries &amp; Gifts / Mosesian Farms</v>
      </c>
      <c r="E6828" s="7">
        <v>45383</v>
      </c>
      <c r="F6828" s="6">
        <v>1</v>
      </c>
      <c r="G6828" s="6" t="str">
        <f>VLOOKUP(F6828,'Other Data'!$B$17:$C$24,2,FALSE)</f>
        <v>ProductA</v>
      </c>
      <c r="H6828" s="6">
        <v>6</v>
      </c>
      <c r="I6828" s="8">
        <v>45383.659039351864</v>
      </c>
      <c r="J6828" s="6">
        <v>110</v>
      </c>
    </row>
    <row r="6829" spans="2:10" x14ac:dyDescent="0.3">
      <c r="B6829" s="6">
        <v>1131809</v>
      </c>
      <c r="C6829" s="6">
        <v>988</v>
      </c>
      <c r="D6829" s="6" t="str">
        <f>VLOOKUP(C6829,Customers!$B$8:$C$1412,2,FALSE)</f>
        <v>Worth the Wait</v>
      </c>
      <c r="E6829" s="7">
        <v>45383</v>
      </c>
      <c r="F6829" s="6">
        <v>3</v>
      </c>
      <c r="G6829" s="6" t="str">
        <f>VLOOKUP(F6829,'Other Data'!$B$17:$C$24,2,FALSE)</f>
        <v>ProductC</v>
      </c>
      <c r="H6829" s="6">
        <v>3</v>
      </c>
      <c r="I6829" s="8">
        <v>45383.674965277787</v>
      </c>
      <c r="J6829" s="6">
        <v>114</v>
      </c>
    </row>
    <row r="6830" spans="2:10" x14ac:dyDescent="0.3">
      <c r="B6830" s="6">
        <v>1131810</v>
      </c>
      <c r="C6830" s="6">
        <v>1178</v>
      </c>
      <c r="D6830" s="6" t="str">
        <f>VLOOKUP(C6830,Customers!$B$8:$C$1412,2,FALSE)</f>
        <v>New Prospects</v>
      </c>
      <c r="E6830" s="7">
        <v>45383</v>
      </c>
      <c r="F6830" s="6">
        <v>4</v>
      </c>
      <c r="G6830" s="6" t="str">
        <f>VLOOKUP(F6830,'Other Data'!$B$17:$C$24,2,FALSE)</f>
        <v>ProductD</v>
      </c>
      <c r="H6830" s="6">
        <v>5</v>
      </c>
      <c r="I6830" s="8">
        <v>45383.685532407413</v>
      </c>
      <c r="J6830" s="6">
        <v>105</v>
      </c>
    </row>
    <row r="6831" spans="2:10" x14ac:dyDescent="0.3">
      <c r="B6831" s="6">
        <v>1131811</v>
      </c>
      <c r="C6831" s="6">
        <v>1324</v>
      </c>
      <c r="D6831" s="6" t="str">
        <f>VLOOKUP(C6831,Customers!$B$8:$C$1412,2,FALSE)</f>
        <v>V. Sattui Winery</v>
      </c>
      <c r="E6831" s="7">
        <v>45383</v>
      </c>
      <c r="F6831" s="6">
        <v>1</v>
      </c>
      <c r="G6831" s="6" t="str">
        <f>VLOOKUP(F6831,'Other Data'!$B$17:$C$24,2,FALSE)</f>
        <v>ProductA</v>
      </c>
      <c r="H6831" s="6">
        <v>3</v>
      </c>
      <c r="I6831" s="8">
        <v>45383.69740740741</v>
      </c>
      <c r="J6831" s="6">
        <v>117</v>
      </c>
    </row>
    <row r="6832" spans="2:10" x14ac:dyDescent="0.3">
      <c r="B6832" s="6">
        <v>1131812</v>
      </c>
      <c r="C6832" s="6">
        <v>6</v>
      </c>
      <c r="D6832" s="6" t="str">
        <f>VLOOKUP(C6832,Customers!$B$8:$C$1412,2,FALSE)</f>
        <v>Great Canadian Dollar Store #680</v>
      </c>
      <c r="E6832" s="7">
        <v>45383</v>
      </c>
      <c r="F6832" s="6">
        <v>1</v>
      </c>
      <c r="G6832" s="6" t="str">
        <f>VLOOKUP(F6832,'Other Data'!$B$17:$C$24,2,FALSE)</f>
        <v>ProductA</v>
      </c>
      <c r="H6832" s="6">
        <v>3</v>
      </c>
      <c r="I6832" s="8">
        <v>45383.707175925927</v>
      </c>
      <c r="J6832" s="6">
        <v>108</v>
      </c>
    </row>
    <row r="6833" spans="2:10" x14ac:dyDescent="0.3">
      <c r="B6833" s="6">
        <v>1131813</v>
      </c>
      <c r="C6833" s="6">
        <v>1288</v>
      </c>
      <c r="D6833" s="6" t="str">
        <f>VLOOKUP(C6833,Customers!$B$8:$C$1412,2,FALSE)</f>
        <v>It's a Wrap</v>
      </c>
      <c r="E6833" s="7">
        <v>45383</v>
      </c>
      <c r="F6833" s="6">
        <v>4</v>
      </c>
      <c r="G6833" s="6" t="str">
        <f>VLOOKUP(F6833,'Other Data'!$B$17:$C$24,2,FALSE)</f>
        <v>ProductD</v>
      </c>
      <c r="H6833" s="6">
        <v>4</v>
      </c>
      <c r="I6833" s="8">
        <v>45383.71670138889</v>
      </c>
      <c r="J6833" s="6">
        <v>129</v>
      </c>
    </row>
    <row r="6834" spans="2:10" x14ac:dyDescent="0.3">
      <c r="B6834" s="6">
        <v>1131814</v>
      </c>
      <c r="C6834" s="6">
        <v>219</v>
      </c>
      <c r="D6834" s="6" t="str">
        <f>VLOOKUP(C6834,Customers!$B$8:$C$1412,2,FALSE)</f>
        <v>Shoppers Drug Mart # 788</v>
      </c>
      <c r="E6834" s="7">
        <v>45384</v>
      </c>
      <c r="F6834" s="6">
        <v>6</v>
      </c>
      <c r="G6834" s="6" t="str">
        <f>VLOOKUP(F6834,'Other Data'!$B$17:$C$24,2,FALSE)</f>
        <v>ProductF</v>
      </c>
      <c r="H6834" s="6">
        <v>4</v>
      </c>
      <c r="I6834" s="8">
        <v>45384.333333333336</v>
      </c>
      <c r="J6834" s="6">
        <v>131</v>
      </c>
    </row>
    <row r="6835" spans="2:10" x14ac:dyDescent="0.3">
      <c r="B6835" s="6">
        <v>1131815</v>
      </c>
      <c r="C6835" s="6">
        <v>292</v>
      </c>
      <c r="D6835" s="6" t="str">
        <f>VLOOKUP(C6835,Customers!$B$8:$C$1412,2,FALSE)</f>
        <v>Zellers Store #326</v>
      </c>
      <c r="E6835" s="7">
        <v>45384</v>
      </c>
      <c r="F6835" s="6">
        <v>3</v>
      </c>
      <c r="G6835" s="6" t="str">
        <f>VLOOKUP(F6835,'Other Data'!$B$17:$C$24,2,FALSE)</f>
        <v>ProductC</v>
      </c>
      <c r="H6835" s="6">
        <v>5</v>
      </c>
      <c r="I6835" s="8">
        <v>45384.34269675926</v>
      </c>
      <c r="J6835" s="6">
        <v>117</v>
      </c>
    </row>
    <row r="6836" spans="2:10" x14ac:dyDescent="0.3">
      <c r="B6836" s="6">
        <v>1131816</v>
      </c>
      <c r="C6836" s="6">
        <v>190</v>
      </c>
      <c r="D6836" s="6" t="str">
        <f>VLOOKUP(C6836,Customers!$B$8:$C$1412,2,FALSE)</f>
        <v>Smokey's Way</v>
      </c>
      <c r="E6836" s="7">
        <v>45384</v>
      </c>
      <c r="F6836" s="6">
        <v>2</v>
      </c>
      <c r="G6836" s="6" t="str">
        <f>VLOOKUP(F6836,'Other Data'!$B$17:$C$24,2,FALSE)</f>
        <v>ProductB</v>
      </c>
      <c r="H6836" s="6">
        <v>5</v>
      </c>
      <c r="I6836" s="8">
        <v>45384.357766203706</v>
      </c>
      <c r="J6836" s="6">
        <v>105</v>
      </c>
    </row>
    <row r="6837" spans="2:10" x14ac:dyDescent="0.3">
      <c r="B6837" s="6">
        <v>1131817</v>
      </c>
      <c r="C6837" s="6">
        <v>276</v>
      </c>
      <c r="D6837" s="6" t="str">
        <f>VLOOKUP(C6837,Customers!$B$8:$C$1412,2,FALSE)</f>
        <v>Roasting Apple</v>
      </c>
      <c r="E6837" s="7">
        <v>45384</v>
      </c>
      <c r="F6837" s="6">
        <v>5</v>
      </c>
      <c r="G6837" s="6" t="str">
        <f>VLOOKUP(F6837,'Other Data'!$B$17:$C$24,2,FALSE)</f>
        <v>ProductE</v>
      </c>
      <c r="H6837" s="6">
        <v>5</v>
      </c>
      <c r="I6837" s="8">
        <v>45384.370069444449</v>
      </c>
      <c r="J6837" s="6">
        <v>115</v>
      </c>
    </row>
    <row r="6838" spans="2:10" x14ac:dyDescent="0.3">
      <c r="B6838" s="6">
        <v>1131818</v>
      </c>
      <c r="C6838" s="6">
        <v>969</v>
      </c>
      <c r="D6838" s="6" t="str">
        <f>VLOOKUP(C6838,Customers!$B$8:$C$1412,2,FALSE)</f>
        <v>Paoli Pharmacy</v>
      </c>
      <c r="E6838" s="7">
        <v>45384</v>
      </c>
      <c r="F6838" s="6">
        <v>6</v>
      </c>
      <c r="G6838" s="6" t="str">
        <f>VLOOKUP(F6838,'Other Data'!$B$17:$C$24,2,FALSE)</f>
        <v>ProductF</v>
      </c>
      <c r="H6838" s="6">
        <v>6</v>
      </c>
      <c r="I6838" s="8">
        <v>45384.384282407409</v>
      </c>
      <c r="J6838" s="6">
        <v>108</v>
      </c>
    </row>
    <row r="6839" spans="2:10" x14ac:dyDescent="0.3">
      <c r="B6839" s="6">
        <v>1131819</v>
      </c>
      <c r="C6839" s="6">
        <v>1174</v>
      </c>
      <c r="D6839" s="6" t="str">
        <f>VLOOKUP(C6839,Customers!$B$8:$C$1412,2,FALSE)</f>
        <v>Northern Starr</v>
      </c>
      <c r="E6839" s="7">
        <v>45384</v>
      </c>
      <c r="F6839" s="6">
        <v>3</v>
      </c>
      <c r="G6839" s="6" t="str">
        <f>VLOOKUP(F6839,'Other Data'!$B$17:$C$24,2,FALSE)</f>
        <v>ProductC</v>
      </c>
      <c r="H6839" s="6">
        <v>6</v>
      </c>
      <c r="I6839" s="8">
        <v>45384.39512731482</v>
      </c>
      <c r="J6839" s="6">
        <v>134</v>
      </c>
    </row>
    <row r="6840" spans="2:10" x14ac:dyDescent="0.3">
      <c r="B6840" s="6">
        <v>1131820</v>
      </c>
      <c r="C6840" s="6">
        <v>1300</v>
      </c>
      <c r="D6840" s="6" t="str">
        <f>VLOOKUP(C6840,Customers!$B$8:$C$1412,2,FALSE)</f>
        <v>Vic's One Hour Photo</v>
      </c>
      <c r="E6840" s="7">
        <v>45384</v>
      </c>
      <c r="F6840" s="6">
        <v>3</v>
      </c>
      <c r="G6840" s="6" t="str">
        <f>VLOOKUP(F6840,'Other Data'!$B$17:$C$24,2,FALSE)</f>
        <v>ProductC</v>
      </c>
      <c r="H6840" s="6">
        <v>6</v>
      </c>
      <c r="I6840" s="8">
        <v>45384.409039351856</v>
      </c>
      <c r="J6840" s="6">
        <v>129</v>
      </c>
    </row>
    <row r="6841" spans="2:10" x14ac:dyDescent="0.3">
      <c r="B6841" s="6">
        <v>1131821</v>
      </c>
      <c r="C6841" s="6">
        <v>992</v>
      </c>
      <c r="D6841" s="6" t="str">
        <f>VLOOKUP(C6841,Customers!$B$8:$C$1412,2,FALSE)</f>
        <v>Orvis Company</v>
      </c>
      <c r="E6841" s="7">
        <v>45384</v>
      </c>
      <c r="F6841" s="6">
        <v>3</v>
      </c>
      <c r="G6841" s="6" t="str">
        <f>VLOOKUP(F6841,'Other Data'!$B$17:$C$24,2,FALSE)</f>
        <v>ProductC</v>
      </c>
      <c r="H6841" s="6">
        <v>3</v>
      </c>
      <c r="I6841" s="8">
        <v>45384.42186342593</v>
      </c>
      <c r="J6841" s="6">
        <v>107</v>
      </c>
    </row>
    <row r="6842" spans="2:10" x14ac:dyDescent="0.3">
      <c r="B6842" s="6">
        <v>1131822</v>
      </c>
      <c r="C6842" s="6">
        <v>31</v>
      </c>
      <c r="D6842" s="6" t="str">
        <f>VLOOKUP(C6842,Customers!$B$8:$C$1412,2,FALSE)</f>
        <v>FULTON'S PHARMACY</v>
      </c>
      <c r="E6842" s="7">
        <v>45384</v>
      </c>
      <c r="F6842" s="6">
        <v>3</v>
      </c>
      <c r="G6842" s="6" t="str">
        <f>VLOOKUP(F6842,'Other Data'!$B$17:$C$24,2,FALSE)</f>
        <v>ProductC</v>
      </c>
      <c r="H6842" s="6">
        <v>4</v>
      </c>
      <c r="I6842" s="8">
        <v>45384.43350694445</v>
      </c>
      <c r="J6842" s="6">
        <v>124</v>
      </c>
    </row>
    <row r="6843" spans="2:10" x14ac:dyDescent="0.3">
      <c r="B6843" s="6">
        <v>1131823</v>
      </c>
      <c r="C6843" s="6">
        <v>1010</v>
      </c>
      <c r="D6843" s="6" t="str">
        <f>VLOOKUP(C6843,Customers!$B$8:$C$1412,2,FALSE)</f>
        <v>Learning Express</v>
      </c>
      <c r="E6843" s="7">
        <v>45384</v>
      </c>
      <c r="F6843" s="6">
        <v>4</v>
      </c>
      <c r="G6843" s="6" t="str">
        <f>VLOOKUP(F6843,'Other Data'!$B$17:$C$24,2,FALSE)</f>
        <v>ProductD</v>
      </c>
      <c r="H6843" s="6">
        <v>4</v>
      </c>
      <c r="I6843" s="8">
        <v>45384.448148148156</v>
      </c>
      <c r="J6843" s="6">
        <v>122</v>
      </c>
    </row>
    <row r="6844" spans="2:10" x14ac:dyDescent="0.3">
      <c r="B6844" s="6">
        <v>1131824</v>
      </c>
      <c r="C6844" s="6">
        <v>1058</v>
      </c>
      <c r="D6844" s="6" t="str">
        <f>VLOOKUP(C6844,Customers!$B$8:$C$1412,2,FALSE)</f>
        <v>Indesigh Fundraising</v>
      </c>
      <c r="E6844" s="7">
        <v>45384</v>
      </c>
      <c r="F6844" s="6">
        <v>2</v>
      </c>
      <c r="G6844" s="6" t="str">
        <f>VLOOKUP(F6844,'Other Data'!$B$17:$C$24,2,FALSE)</f>
        <v>ProductB</v>
      </c>
      <c r="H6844" s="6">
        <v>4</v>
      </c>
      <c r="I6844" s="8">
        <v>45384.462500000009</v>
      </c>
      <c r="J6844" s="6">
        <v>120</v>
      </c>
    </row>
    <row r="6845" spans="2:10" x14ac:dyDescent="0.3">
      <c r="B6845" s="6">
        <v>1131825</v>
      </c>
      <c r="C6845" s="6">
        <v>862</v>
      </c>
      <c r="D6845" s="6" t="str">
        <f>VLOOKUP(C6845,Customers!$B$8:$C$1412,2,FALSE)</f>
        <v>New Jersey Association Of The Deaf-Blind</v>
      </c>
      <c r="E6845" s="7">
        <v>45384</v>
      </c>
      <c r="F6845" s="6">
        <v>6</v>
      </c>
      <c r="G6845" s="6" t="str">
        <f>VLOOKUP(F6845,'Other Data'!$B$17:$C$24,2,FALSE)</f>
        <v>ProductF</v>
      </c>
      <c r="H6845" s="6">
        <v>6</v>
      </c>
      <c r="I6845" s="8">
        <v>45384.479606481487</v>
      </c>
      <c r="J6845" s="6">
        <v>134</v>
      </c>
    </row>
    <row r="6846" spans="2:10" x14ac:dyDescent="0.3">
      <c r="B6846" s="6">
        <v>1131826</v>
      </c>
      <c r="C6846" s="6">
        <v>1334</v>
      </c>
      <c r="D6846" s="6" t="str">
        <f>VLOOKUP(C6846,Customers!$B$8:$C$1412,2,FALSE)</f>
        <v>Price Less Drug Store #2</v>
      </c>
      <c r="E6846" s="7">
        <v>45384</v>
      </c>
      <c r="F6846" s="6">
        <v>5</v>
      </c>
      <c r="G6846" s="6" t="str">
        <f>VLOOKUP(F6846,'Other Data'!$B$17:$C$24,2,FALSE)</f>
        <v>ProductE</v>
      </c>
      <c r="H6846" s="6">
        <v>5</v>
      </c>
      <c r="I6846" s="8">
        <v>45384.493368055562</v>
      </c>
      <c r="J6846" s="6">
        <v>111</v>
      </c>
    </row>
    <row r="6847" spans="2:10" x14ac:dyDescent="0.3">
      <c r="B6847" s="6">
        <v>1131827</v>
      </c>
      <c r="C6847" s="6">
        <v>641</v>
      </c>
      <c r="D6847" s="6" t="str">
        <f>VLOOKUP(C6847,Customers!$B$8:$C$1412,2,FALSE)</f>
        <v>C.W. Jewellers</v>
      </c>
      <c r="E6847" s="7">
        <v>45384</v>
      </c>
      <c r="F6847" s="6">
        <v>6</v>
      </c>
      <c r="G6847" s="6" t="str">
        <f>VLOOKUP(F6847,'Other Data'!$B$17:$C$24,2,FALSE)</f>
        <v>ProductF</v>
      </c>
      <c r="H6847" s="6">
        <v>6</v>
      </c>
      <c r="I6847" s="8">
        <v>45384.504849537043</v>
      </c>
      <c r="J6847" s="6">
        <v>105</v>
      </c>
    </row>
    <row r="6848" spans="2:10" x14ac:dyDescent="0.3">
      <c r="B6848" s="6">
        <v>1131828</v>
      </c>
      <c r="C6848" s="6">
        <v>38</v>
      </c>
      <c r="D6848" s="6" t="str">
        <f>VLOOKUP(C6848,Customers!$B$8:$C$1412,2,FALSE)</f>
        <v>Charade Gifts</v>
      </c>
      <c r="E6848" s="7">
        <v>45384</v>
      </c>
      <c r="F6848" s="6">
        <v>3</v>
      </c>
      <c r="G6848" s="6" t="str">
        <f>VLOOKUP(F6848,'Other Data'!$B$17:$C$24,2,FALSE)</f>
        <v>ProductC</v>
      </c>
      <c r="H6848" s="6">
        <v>3</v>
      </c>
      <c r="I6848" s="8">
        <v>45384.517916666671</v>
      </c>
      <c r="J6848" s="6">
        <v>105</v>
      </c>
    </row>
    <row r="6849" spans="2:10" x14ac:dyDescent="0.3">
      <c r="B6849" s="6">
        <v>1131829</v>
      </c>
      <c r="C6849" s="6">
        <v>200</v>
      </c>
      <c r="D6849" s="6" t="str">
        <f>VLOOKUP(C6849,Customers!$B$8:$C$1412,2,FALSE)</f>
        <v>Buck or Two #536</v>
      </c>
      <c r="E6849" s="7">
        <v>45384</v>
      </c>
      <c r="F6849" s="6">
        <v>2</v>
      </c>
      <c r="G6849" s="6" t="str">
        <f>VLOOKUP(F6849,'Other Data'!$B$17:$C$24,2,FALSE)</f>
        <v>ProductB</v>
      </c>
      <c r="H6849" s="6">
        <v>7</v>
      </c>
      <c r="I6849" s="8">
        <v>45384.535138888896</v>
      </c>
      <c r="J6849" s="6">
        <v>105</v>
      </c>
    </row>
    <row r="6850" spans="2:10" x14ac:dyDescent="0.3">
      <c r="B6850" s="6">
        <v>1131830</v>
      </c>
      <c r="C6850" s="6">
        <v>694</v>
      </c>
      <c r="D6850" s="6" t="str">
        <f>VLOOKUP(C6850,Customers!$B$8:$C$1412,2,FALSE)</f>
        <v>Buck or Two #209</v>
      </c>
      <c r="E6850" s="7">
        <v>45384</v>
      </c>
      <c r="F6850" s="6">
        <v>2</v>
      </c>
      <c r="G6850" s="6" t="str">
        <f>VLOOKUP(F6850,'Other Data'!$B$17:$C$24,2,FALSE)</f>
        <v>ProductB</v>
      </c>
      <c r="H6850" s="6">
        <v>3</v>
      </c>
      <c r="I6850" s="8">
        <v>45384.548518518524</v>
      </c>
      <c r="J6850" s="6">
        <v>132</v>
      </c>
    </row>
    <row r="6851" spans="2:10" x14ac:dyDescent="0.3">
      <c r="B6851" s="6">
        <v>1131831</v>
      </c>
      <c r="C6851" s="6">
        <v>1260</v>
      </c>
      <c r="D6851" s="6" t="str">
        <f>VLOOKUP(C6851,Customers!$B$8:$C$1412,2,FALSE)</f>
        <v>MFMER. Mayo Clinic</v>
      </c>
      <c r="E6851" s="7">
        <v>45384</v>
      </c>
      <c r="F6851" s="6">
        <v>6</v>
      </c>
      <c r="G6851" s="6" t="str">
        <f>VLOOKUP(F6851,'Other Data'!$B$17:$C$24,2,FALSE)</f>
        <v>ProductF</v>
      </c>
      <c r="H6851" s="6">
        <v>6</v>
      </c>
      <c r="I6851" s="8">
        <v>45384.562650462969</v>
      </c>
      <c r="J6851" s="6">
        <v>118</v>
      </c>
    </row>
    <row r="6852" spans="2:10" x14ac:dyDescent="0.3">
      <c r="B6852" s="6">
        <v>1131832</v>
      </c>
      <c r="C6852" s="6">
        <v>584</v>
      </c>
      <c r="D6852" s="6" t="str">
        <f>VLOOKUP(C6852,Customers!$B$8:$C$1412,2,FALSE)</f>
        <v>Gift Boutique</v>
      </c>
      <c r="E6852" s="7">
        <v>45384</v>
      </c>
      <c r="F6852" s="6">
        <v>2</v>
      </c>
      <c r="G6852" s="6" t="str">
        <f>VLOOKUP(F6852,'Other Data'!$B$17:$C$24,2,FALSE)</f>
        <v>ProductB</v>
      </c>
      <c r="H6852" s="6">
        <v>3</v>
      </c>
      <c r="I6852" s="8">
        <v>45384.579201388893</v>
      </c>
      <c r="J6852" s="6">
        <v>119</v>
      </c>
    </row>
    <row r="6853" spans="2:10" x14ac:dyDescent="0.3">
      <c r="B6853" s="6">
        <v>1131833</v>
      </c>
      <c r="C6853" s="6">
        <v>1078</v>
      </c>
      <c r="D6853" s="6" t="str">
        <f>VLOOKUP(C6853,Customers!$B$8:$C$1412,2,FALSE)</f>
        <v>Doodles</v>
      </c>
      <c r="E6853" s="7">
        <v>45384</v>
      </c>
      <c r="F6853" s="6">
        <v>1</v>
      </c>
      <c r="G6853" s="6" t="str">
        <f>VLOOKUP(F6853,'Other Data'!$B$17:$C$24,2,FALSE)</f>
        <v>ProductA</v>
      </c>
      <c r="H6853" s="6">
        <v>7</v>
      </c>
      <c r="I6853" s="8">
        <v>45384.590868055559</v>
      </c>
      <c r="J6853" s="6">
        <v>118</v>
      </c>
    </row>
    <row r="6854" spans="2:10" x14ac:dyDescent="0.3">
      <c r="B6854" s="6">
        <v>1131834</v>
      </c>
      <c r="C6854" s="6">
        <v>1334</v>
      </c>
      <c r="D6854" s="6" t="str">
        <f>VLOOKUP(C6854,Customers!$B$8:$C$1412,2,FALSE)</f>
        <v>Price Less Drug Store #2</v>
      </c>
      <c r="E6854" s="7">
        <v>45384</v>
      </c>
      <c r="F6854" s="6">
        <v>4</v>
      </c>
      <c r="G6854" s="6" t="str">
        <f>VLOOKUP(F6854,'Other Data'!$B$17:$C$24,2,FALSE)</f>
        <v>ProductD</v>
      </c>
      <c r="H6854" s="6">
        <v>4</v>
      </c>
      <c r="I6854" s="8">
        <v>45384.604224537041</v>
      </c>
      <c r="J6854" s="6">
        <v>106</v>
      </c>
    </row>
    <row r="6855" spans="2:10" x14ac:dyDescent="0.3">
      <c r="B6855" s="6">
        <v>1131835</v>
      </c>
      <c r="C6855" s="6">
        <v>190</v>
      </c>
      <c r="D6855" s="6" t="str">
        <f>VLOOKUP(C6855,Customers!$B$8:$C$1412,2,FALSE)</f>
        <v>Smokey's Way</v>
      </c>
      <c r="E6855" s="7">
        <v>45384</v>
      </c>
      <c r="F6855" s="6">
        <v>2</v>
      </c>
      <c r="G6855" s="6" t="str">
        <f>VLOOKUP(F6855,'Other Data'!$B$17:$C$24,2,FALSE)</f>
        <v>ProductB</v>
      </c>
      <c r="H6855" s="6">
        <v>7</v>
      </c>
      <c r="I6855" s="8">
        <v>45384.616018518522</v>
      </c>
      <c r="J6855" s="6">
        <v>112</v>
      </c>
    </row>
    <row r="6856" spans="2:10" x14ac:dyDescent="0.3">
      <c r="B6856" s="6">
        <v>1131836</v>
      </c>
      <c r="C6856" s="6">
        <v>1155</v>
      </c>
      <c r="D6856" s="6" t="str">
        <f>VLOOKUP(C6856,Customers!$B$8:$C$1412,2,FALSE)</f>
        <v>Country Treasures</v>
      </c>
      <c r="E6856" s="7">
        <v>45384</v>
      </c>
      <c r="F6856" s="6">
        <v>5</v>
      </c>
      <c r="G6856" s="6" t="str">
        <f>VLOOKUP(F6856,'Other Data'!$B$17:$C$24,2,FALSE)</f>
        <v>ProductE</v>
      </c>
      <c r="H6856" s="6">
        <v>4</v>
      </c>
      <c r="I6856" s="8">
        <v>45384.630937500006</v>
      </c>
      <c r="J6856" s="6">
        <v>116</v>
      </c>
    </row>
    <row r="6857" spans="2:10" x14ac:dyDescent="0.3">
      <c r="B6857" s="6">
        <v>1131837</v>
      </c>
      <c r="C6857" s="6">
        <v>292</v>
      </c>
      <c r="D6857" s="6" t="str">
        <f>VLOOKUP(C6857,Customers!$B$8:$C$1412,2,FALSE)</f>
        <v>Zellers Store #326</v>
      </c>
      <c r="E6857" s="7">
        <v>45384</v>
      </c>
      <c r="F6857" s="6">
        <v>3</v>
      </c>
      <c r="G6857" s="6" t="str">
        <f>VLOOKUP(F6857,'Other Data'!$B$17:$C$24,2,FALSE)</f>
        <v>ProductC</v>
      </c>
      <c r="H6857" s="6">
        <v>5</v>
      </c>
      <c r="I6857" s="8">
        <v>45384.648101851861</v>
      </c>
      <c r="J6857" s="6">
        <v>127</v>
      </c>
    </row>
    <row r="6858" spans="2:10" x14ac:dyDescent="0.3">
      <c r="B6858" s="6">
        <v>1131838</v>
      </c>
      <c r="C6858" s="6">
        <v>1188</v>
      </c>
      <c r="D6858" s="6" t="str">
        <f>VLOOKUP(C6858,Customers!$B$8:$C$1412,2,FALSE)</f>
        <v>Hammacher Schlemmer</v>
      </c>
      <c r="E6858" s="7">
        <v>45384</v>
      </c>
      <c r="F6858" s="6">
        <v>4</v>
      </c>
      <c r="G6858" s="6" t="str">
        <f>VLOOKUP(F6858,'Other Data'!$B$17:$C$24,2,FALSE)</f>
        <v>ProductD</v>
      </c>
      <c r="H6858" s="6">
        <v>6</v>
      </c>
      <c r="I6858" s="8">
        <v>45384.662650462975</v>
      </c>
      <c r="J6858" s="6">
        <v>109</v>
      </c>
    </row>
    <row r="6859" spans="2:10" x14ac:dyDescent="0.3">
      <c r="B6859" s="6">
        <v>1131839</v>
      </c>
      <c r="C6859" s="6">
        <v>734</v>
      </c>
      <c r="D6859" s="6" t="str">
        <f>VLOOKUP(C6859,Customers!$B$8:$C$1412,2,FALSE)</f>
        <v>Edgewood</v>
      </c>
      <c r="E6859" s="7">
        <v>45384</v>
      </c>
      <c r="F6859" s="6">
        <v>1</v>
      </c>
      <c r="G6859" s="6" t="str">
        <f>VLOOKUP(F6859,'Other Data'!$B$17:$C$24,2,FALSE)</f>
        <v>ProductA</v>
      </c>
      <c r="H6859" s="6">
        <v>5</v>
      </c>
      <c r="I6859" s="8">
        <v>45384.673217592601</v>
      </c>
      <c r="J6859" s="6">
        <v>134</v>
      </c>
    </row>
    <row r="6860" spans="2:10" x14ac:dyDescent="0.3">
      <c r="B6860" s="6">
        <v>1131840</v>
      </c>
      <c r="C6860" s="6">
        <v>571</v>
      </c>
      <c r="D6860" s="6" t="str">
        <f>VLOOKUP(C6860,Customers!$B$8:$C$1412,2,FALSE)</f>
        <v>Jasper Hawes</v>
      </c>
      <c r="E6860" s="7">
        <v>45384</v>
      </c>
      <c r="F6860" s="6">
        <v>4</v>
      </c>
      <c r="G6860" s="6" t="str">
        <f>VLOOKUP(F6860,'Other Data'!$B$17:$C$24,2,FALSE)</f>
        <v>ProductD</v>
      </c>
      <c r="H6860" s="6">
        <v>4</v>
      </c>
      <c r="I6860" s="8">
        <v>45384.683668981488</v>
      </c>
      <c r="J6860" s="6">
        <v>116</v>
      </c>
    </row>
    <row r="6861" spans="2:10" x14ac:dyDescent="0.3">
      <c r="B6861" s="6">
        <v>1131841</v>
      </c>
      <c r="C6861" s="6">
        <v>617</v>
      </c>
      <c r="D6861" s="6" t="str">
        <f>VLOOKUP(C6861,Customers!$B$8:$C$1412,2,FALSE)</f>
        <v>B. J. Jewellery</v>
      </c>
      <c r="E6861" s="7">
        <v>45384</v>
      </c>
      <c r="F6861" s="6">
        <v>1</v>
      </c>
      <c r="G6861" s="6" t="str">
        <f>VLOOKUP(F6861,'Other Data'!$B$17:$C$24,2,FALSE)</f>
        <v>ProductA</v>
      </c>
      <c r="H6861" s="6">
        <v>4</v>
      </c>
      <c r="I6861" s="8">
        <v>45384.694814814822</v>
      </c>
      <c r="J6861" s="6">
        <v>124</v>
      </c>
    </row>
    <row r="6862" spans="2:10" x14ac:dyDescent="0.3">
      <c r="B6862" s="6">
        <v>1131842</v>
      </c>
      <c r="C6862" s="6">
        <v>1367</v>
      </c>
      <c r="D6862" s="6" t="str">
        <f>VLOOKUP(C6862,Customers!$B$8:$C$1412,2,FALSE)</f>
        <v>Bells Nurseries &amp; Gifts / Mosesian Farms</v>
      </c>
      <c r="E6862" s="7">
        <v>45384</v>
      </c>
      <c r="F6862" s="6">
        <v>5</v>
      </c>
      <c r="G6862" s="6" t="str">
        <f>VLOOKUP(F6862,'Other Data'!$B$17:$C$24,2,FALSE)</f>
        <v>ProductE</v>
      </c>
      <c r="H6862" s="6">
        <v>2</v>
      </c>
      <c r="I6862" s="8">
        <v>45384.711643518523</v>
      </c>
      <c r="J6862" s="6">
        <v>105</v>
      </c>
    </row>
    <row r="6863" spans="2:10" x14ac:dyDescent="0.3">
      <c r="B6863" s="6">
        <v>1131843</v>
      </c>
      <c r="C6863" s="6">
        <v>919</v>
      </c>
      <c r="D6863" s="6" t="str">
        <f>VLOOKUP(C6863,Customers!$B$8:$C$1412,2,FALSE)</f>
        <v>Pomodoro Incorporated</v>
      </c>
      <c r="E6863" s="7">
        <v>45384</v>
      </c>
      <c r="F6863" s="6">
        <v>4</v>
      </c>
      <c r="G6863" s="6" t="str">
        <f>VLOOKUP(F6863,'Other Data'!$B$17:$C$24,2,FALSE)</f>
        <v>ProductD</v>
      </c>
      <c r="H6863" s="6">
        <v>2</v>
      </c>
      <c r="I6863" s="8">
        <v>45384.727569444447</v>
      </c>
      <c r="J6863" s="6">
        <v>121</v>
      </c>
    </row>
    <row r="6864" spans="2:10" x14ac:dyDescent="0.3">
      <c r="B6864" s="6">
        <v>1131844</v>
      </c>
      <c r="C6864" s="6">
        <v>818</v>
      </c>
      <c r="D6864" s="6" t="str">
        <f>VLOOKUP(C6864,Customers!$B$8:$C$1412,2,FALSE)</f>
        <v>Fenwick Cottage</v>
      </c>
      <c r="E6864" s="7">
        <v>45384</v>
      </c>
      <c r="F6864" s="6">
        <v>3</v>
      </c>
      <c r="G6864" s="6" t="str">
        <f>VLOOKUP(F6864,'Other Data'!$B$17:$C$24,2,FALSE)</f>
        <v>ProductC</v>
      </c>
      <c r="H6864" s="6">
        <v>7</v>
      </c>
      <c r="I6864" s="8">
        <v>45384.74422453704</v>
      </c>
      <c r="J6864" s="6">
        <v>116</v>
      </c>
    </row>
    <row r="6865" spans="2:10" x14ac:dyDescent="0.3">
      <c r="B6865" s="6">
        <v>1131845</v>
      </c>
      <c r="C6865" s="6">
        <v>121</v>
      </c>
      <c r="D6865" s="6" t="str">
        <f>VLOOKUP(C6865,Customers!$B$8:$C$1412,2,FALSE)</f>
        <v>Buck Or Two #347</v>
      </c>
      <c r="E6865" s="7">
        <v>45385</v>
      </c>
      <c r="F6865" s="6">
        <v>3</v>
      </c>
      <c r="G6865" s="6" t="str">
        <f>VLOOKUP(F6865,'Other Data'!$B$17:$C$24,2,FALSE)</f>
        <v>ProductC</v>
      </c>
      <c r="H6865" s="6">
        <v>5</v>
      </c>
      <c r="I6865" s="8">
        <v>45385.333333333336</v>
      </c>
      <c r="J6865" s="6">
        <v>113</v>
      </c>
    </row>
    <row r="6866" spans="2:10" x14ac:dyDescent="0.3">
      <c r="B6866" s="6">
        <v>1131846</v>
      </c>
      <c r="C6866" s="6">
        <v>601</v>
      </c>
      <c r="D6866" s="6" t="str">
        <f>VLOOKUP(C6866,Customers!$B$8:$C$1412,2,FALSE)</f>
        <v>Sterling Rose</v>
      </c>
      <c r="E6866" s="7">
        <v>45385</v>
      </c>
      <c r="F6866" s="6">
        <v>3</v>
      </c>
      <c r="G6866" s="6" t="str">
        <f>VLOOKUP(F6866,'Other Data'!$B$17:$C$24,2,FALSE)</f>
        <v>ProductC</v>
      </c>
      <c r="H6866" s="6">
        <v>7</v>
      </c>
      <c r="I6866" s="8">
        <v>45385.349340277782</v>
      </c>
      <c r="J6866" s="6">
        <v>105</v>
      </c>
    </row>
    <row r="6867" spans="2:10" x14ac:dyDescent="0.3">
      <c r="B6867" s="6">
        <v>1131847</v>
      </c>
      <c r="C6867" s="6">
        <v>1246</v>
      </c>
      <c r="D6867" s="6" t="str">
        <f>VLOOKUP(C6867,Customers!$B$8:$C$1412,2,FALSE)</f>
        <v>EIRMC / Gifts N Things</v>
      </c>
      <c r="E6867" s="7">
        <v>45385</v>
      </c>
      <c r="F6867" s="6">
        <v>4</v>
      </c>
      <c r="G6867" s="6" t="str">
        <f>VLOOKUP(F6867,'Other Data'!$B$17:$C$24,2,FALSE)</f>
        <v>ProductD</v>
      </c>
      <c r="H6867" s="6">
        <v>3</v>
      </c>
      <c r="I6867" s="8">
        <v>45385.361886574079</v>
      </c>
      <c r="J6867" s="6">
        <v>126</v>
      </c>
    </row>
    <row r="6868" spans="2:10" x14ac:dyDescent="0.3">
      <c r="B6868" s="6">
        <v>1131848</v>
      </c>
      <c r="C6868" s="6">
        <v>191</v>
      </c>
      <c r="D6868" s="6" t="str">
        <f>VLOOKUP(C6868,Customers!$B$8:$C$1412,2,FALSE)</f>
        <v>Oshawa Family Convence</v>
      </c>
      <c r="E6868" s="7">
        <v>45385</v>
      </c>
      <c r="F6868" s="6">
        <v>5</v>
      </c>
      <c r="G6868" s="6" t="str">
        <f>VLOOKUP(F6868,'Other Data'!$B$17:$C$24,2,FALSE)</f>
        <v>ProductE</v>
      </c>
      <c r="H6868" s="6">
        <v>5</v>
      </c>
      <c r="I6868" s="8">
        <v>45385.373715277783</v>
      </c>
      <c r="J6868" s="6">
        <v>133</v>
      </c>
    </row>
    <row r="6869" spans="2:10" x14ac:dyDescent="0.3">
      <c r="B6869" s="6">
        <v>1131849</v>
      </c>
      <c r="C6869" s="6">
        <v>15</v>
      </c>
      <c r="D6869" s="6" t="str">
        <f>VLOOKUP(C6869,Customers!$B$8:$C$1412,2,FALSE)</f>
        <v>Consumers Choice Pharmacy Ltd</v>
      </c>
      <c r="E6869" s="7">
        <v>45385</v>
      </c>
      <c r="F6869" s="6">
        <v>6</v>
      </c>
      <c r="G6869" s="6" t="str">
        <f>VLOOKUP(F6869,'Other Data'!$B$17:$C$24,2,FALSE)</f>
        <v>ProductF</v>
      </c>
      <c r="H6869" s="6">
        <v>6</v>
      </c>
      <c r="I6869" s="8">
        <v>45385.386851851858</v>
      </c>
      <c r="J6869" s="6">
        <v>129</v>
      </c>
    </row>
    <row r="6870" spans="2:10" x14ac:dyDescent="0.3">
      <c r="B6870" s="6">
        <v>1131850</v>
      </c>
      <c r="C6870" s="6">
        <v>565</v>
      </c>
      <c r="D6870" s="6" t="str">
        <f>VLOOKUP(C6870,Customers!$B$8:$C$1412,2,FALSE)</f>
        <v>Kelly's Closet</v>
      </c>
      <c r="E6870" s="7">
        <v>45385</v>
      </c>
      <c r="F6870" s="6">
        <v>1</v>
      </c>
      <c r="G6870" s="6" t="str">
        <f>VLOOKUP(F6870,'Other Data'!$B$17:$C$24,2,FALSE)</f>
        <v>ProductA</v>
      </c>
      <c r="H6870" s="6">
        <v>4</v>
      </c>
      <c r="I6870" s="8">
        <v>45385.400289351855</v>
      </c>
      <c r="J6870" s="6">
        <v>106</v>
      </c>
    </row>
    <row r="6871" spans="2:10" x14ac:dyDescent="0.3">
      <c r="B6871" s="6">
        <v>1131851</v>
      </c>
      <c r="C6871" s="6">
        <v>541</v>
      </c>
      <c r="D6871" s="6" t="str">
        <f>VLOOKUP(C6871,Customers!$B$8:$C$1412,2,FALSE)</f>
        <v>Chocolate Moose Fudge Factory</v>
      </c>
      <c r="E6871" s="7">
        <v>45385</v>
      </c>
      <c r="F6871" s="6">
        <v>1</v>
      </c>
      <c r="G6871" s="6" t="str">
        <f>VLOOKUP(F6871,'Other Data'!$B$17:$C$24,2,FALSE)</f>
        <v>ProductA</v>
      </c>
      <c r="H6871" s="6">
        <v>2</v>
      </c>
      <c r="I6871" s="8">
        <v>45385.417453703711</v>
      </c>
      <c r="J6871" s="6">
        <v>112</v>
      </c>
    </row>
    <row r="6872" spans="2:10" x14ac:dyDescent="0.3">
      <c r="B6872" s="6">
        <v>1131852</v>
      </c>
      <c r="C6872" s="6">
        <v>875</v>
      </c>
      <c r="D6872" s="6" t="str">
        <f>VLOOKUP(C6872,Customers!$B$8:$C$1412,2,FALSE)</f>
        <v>Makeovers</v>
      </c>
      <c r="E6872" s="7">
        <v>45385</v>
      </c>
      <c r="F6872" s="6">
        <v>2</v>
      </c>
      <c r="G6872" s="6" t="str">
        <f>VLOOKUP(F6872,'Other Data'!$B$17:$C$24,2,FALSE)</f>
        <v>ProductB</v>
      </c>
      <c r="H6872" s="6">
        <v>3</v>
      </c>
      <c r="I6872" s="8">
        <v>45385.432893518526</v>
      </c>
      <c r="J6872" s="6">
        <v>110</v>
      </c>
    </row>
    <row r="6873" spans="2:10" x14ac:dyDescent="0.3">
      <c r="B6873" s="6">
        <v>1131853</v>
      </c>
      <c r="C6873" s="6">
        <v>1408</v>
      </c>
      <c r="D6873" s="6" t="str">
        <f>VLOOKUP(C6873,Customers!$B$8:$C$1412,2,FALSE)</f>
        <v>Bird In Hand</v>
      </c>
      <c r="E6873" s="7">
        <v>45385</v>
      </c>
      <c r="F6873" s="6">
        <v>6</v>
      </c>
      <c r="G6873" s="6" t="str">
        <f>VLOOKUP(F6873,'Other Data'!$B$17:$C$24,2,FALSE)</f>
        <v>ProductF</v>
      </c>
      <c r="H6873" s="6">
        <v>4</v>
      </c>
      <c r="I6873" s="8">
        <v>45385.448773148157</v>
      </c>
      <c r="J6873" s="6">
        <v>123</v>
      </c>
    </row>
    <row r="6874" spans="2:10" x14ac:dyDescent="0.3">
      <c r="B6874" s="6">
        <v>1131854</v>
      </c>
      <c r="C6874" s="6">
        <v>727</v>
      </c>
      <c r="D6874" s="6" t="str">
        <f>VLOOKUP(C6874,Customers!$B$8:$C$1412,2,FALSE)</f>
        <v>Arizona Gifts Gallery</v>
      </c>
      <c r="E6874" s="7">
        <v>45385</v>
      </c>
      <c r="F6874" s="6">
        <v>1</v>
      </c>
      <c r="G6874" s="6" t="str">
        <f>VLOOKUP(F6874,'Other Data'!$B$17:$C$24,2,FALSE)</f>
        <v>ProductA</v>
      </c>
      <c r="H6874" s="6">
        <v>4</v>
      </c>
      <c r="I6874" s="8">
        <v>45385.460740740753</v>
      </c>
      <c r="J6874" s="6">
        <v>112</v>
      </c>
    </row>
    <row r="6875" spans="2:10" x14ac:dyDescent="0.3">
      <c r="B6875" s="6">
        <v>1131855</v>
      </c>
      <c r="C6875" s="6">
        <v>605</v>
      </c>
      <c r="D6875" s="6" t="str">
        <f>VLOOKUP(C6875,Customers!$B$8:$C$1412,2,FALSE)</f>
        <v>Splurge</v>
      </c>
      <c r="E6875" s="7">
        <v>45385</v>
      </c>
      <c r="F6875" s="6">
        <v>6</v>
      </c>
      <c r="G6875" s="6" t="str">
        <f>VLOOKUP(F6875,'Other Data'!$B$17:$C$24,2,FALSE)</f>
        <v>ProductF</v>
      </c>
      <c r="H6875" s="6">
        <v>7</v>
      </c>
      <c r="I6875" s="8">
        <v>45385.478553240755</v>
      </c>
      <c r="J6875" s="6">
        <v>132</v>
      </c>
    </row>
    <row r="6876" spans="2:10" x14ac:dyDescent="0.3">
      <c r="B6876" s="6">
        <v>1131856</v>
      </c>
      <c r="C6876" s="6">
        <v>899</v>
      </c>
      <c r="D6876" s="6" t="str">
        <f>VLOOKUP(C6876,Customers!$B$8:$C$1412,2,FALSE)</f>
        <v>Weiss Trimming</v>
      </c>
      <c r="E6876" s="7">
        <v>45385</v>
      </c>
      <c r="F6876" s="6">
        <v>6</v>
      </c>
      <c r="G6876" s="6" t="str">
        <f>VLOOKUP(F6876,'Other Data'!$B$17:$C$24,2,FALSE)</f>
        <v>ProductF</v>
      </c>
      <c r="H6876" s="6">
        <v>7</v>
      </c>
      <c r="I6876" s="8">
        <v>45385.489745370382</v>
      </c>
      <c r="J6876" s="6">
        <v>133</v>
      </c>
    </row>
    <row r="6877" spans="2:10" x14ac:dyDescent="0.3">
      <c r="B6877" s="6">
        <v>1131857</v>
      </c>
      <c r="C6877" s="6">
        <v>465</v>
      </c>
      <c r="D6877" s="6" t="str">
        <f>VLOOKUP(C6877,Customers!$B$8:$C$1412,2,FALSE)</f>
        <v>Pearls Inc.</v>
      </c>
      <c r="E6877" s="7">
        <v>45385</v>
      </c>
      <c r="F6877" s="6">
        <v>5</v>
      </c>
      <c r="G6877" s="6" t="str">
        <f>VLOOKUP(F6877,'Other Data'!$B$17:$C$24,2,FALSE)</f>
        <v>ProductE</v>
      </c>
      <c r="H6877" s="6">
        <v>4</v>
      </c>
      <c r="I6877" s="8">
        <v>45385.50689814816</v>
      </c>
      <c r="J6877" s="6">
        <v>106</v>
      </c>
    </row>
    <row r="6878" spans="2:10" x14ac:dyDescent="0.3">
      <c r="B6878" s="6">
        <v>1131858</v>
      </c>
      <c r="C6878" s="6">
        <v>1221</v>
      </c>
      <c r="D6878" s="6" t="str">
        <f>VLOOKUP(C6878,Customers!$B$8:$C$1412,2,FALSE)</f>
        <v>Dillard's Inc- Gilbert AZ</v>
      </c>
      <c r="E6878" s="7">
        <v>45385</v>
      </c>
      <c r="F6878" s="6">
        <v>1</v>
      </c>
      <c r="G6878" s="6" t="str">
        <f>VLOOKUP(F6878,'Other Data'!$B$17:$C$24,2,FALSE)</f>
        <v>ProductA</v>
      </c>
      <c r="H6878" s="6">
        <v>5</v>
      </c>
      <c r="I6878" s="8">
        <v>45385.522939814829</v>
      </c>
      <c r="J6878" s="6">
        <v>105</v>
      </c>
    </row>
    <row r="6879" spans="2:10" x14ac:dyDescent="0.3">
      <c r="B6879" s="6">
        <v>1131859</v>
      </c>
      <c r="C6879" s="6">
        <v>1312</v>
      </c>
      <c r="D6879" s="6" t="str">
        <f>VLOOKUP(C6879,Customers!$B$8:$C$1412,2,FALSE)</f>
        <v>Gwen Hegenwald</v>
      </c>
      <c r="E6879" s="7">
        <v>45385</v>
      </c>
      <c r="F6879" s="6">
        <v>1</v>
      </c>
      <c r="G6879" s="6" t="str">
        <f>VLOOKUP(F6879,'Other Data'!$B$17:$C$24,2,FALSE)</f>
        <v>ProductA</v>
      </c>
      <c r="H6879" s="6">
        <v>2</v>
      </c>
      <c r="I6879" s="8">
        <v>45385.535335648165</v>
      </c>
      <c r="J6879" s="6">
        <v>111</v>
      </c>
    </row>
    <row r="6880" spans="2:10" x14ac:dyDescent="0.3">
      <c r="B6880" s="6">
        <v>1131860</v>
      </c>
      <c r="C6880" s="6">
        <v>1283</v>
      </c>
      <c r="D6880" s="6" t="str">
        <f>VLOOKUP(C6880,Customers!$B$8:$C$1412,2,FALSE)</f>
        <v>Sun Coast Hotel Gift Shop</v>
      </c>
      <c r="E6880" s="7">
        <v>45385</v>
      </c>
      <c r="F6880" s="6">
        <v>5</v>
      </c>
      <c r="G6880" s="6" t="str">
        <f>VLOOKUP(F6880,'Other Data'!$B$17:$C$24,2,FALSE)</f>
        <v>ProductE</v>
      </c>
      <c r="H6880" s="6">
        <v>7</v>
      </c>
      <c r="I6880" s="8">
        <v>45385.550925925942</v>
      </c>
      <c r="J6880" s="6">
        <v>129</v>
      </c>
    </row>
    <row r="6881" spans="2:10" x14ac:dyDescent="0.3">
      <c r="B6881" s="6">
        <v>1131861</v>
      </c>
      <c r="C6881" s="6">
        <v>765</v>
      </c>
      <c r="D6881" s="6" t="str">
        <f>VLOOKUP(C6881,Customers!$B$8:$C$1412,2,FALSE)</f>
        <v>Gift Shop, The</v>
      </c>
      <c r="E6881" s="7">
        <v>45385</v>
      </c>
      <c r="F6881" s="6">
        <v>5</v>
      </c>
      <c r="G6881" s="6" t="str">
        <f>VLOOKUP(F6881,'Other Data'!$B$17:$C$24,2,FALSE)</f>
        <v>ProductE</v>
      </c>
      <c r="H6881" s="6">
        <v>5</v>
      </c>
      <c r="I6881" s="8">
        <v>45385.568368055574</v>
      </c>
      <c r="J6881" s="6">
        <v>123</v>
      </c>
    </row>
    <row r="6882" spans="2:10" x14ac:dyDescent="0.3">
      <c r="B6882" s="6">
        <v>1131862</v>
      </c>
      <c r="C6882" s="6">
        <v>1132</v>
      </c>
      <c r="D6882" s="6" t="str">
        <f>VLOOKUP(C6882,Customers!$B$8:$C$1412,2,FALSE)</f>
        <v>Glass Apple Gift shop</v>
      </c>
      <c r="E6882" s="7">
        <v>45385</v>
      </c>
      <c r="F6882" s="6">
        <v>2</v>
      </c>
      <c r="G6882" s="6" t="str">
        <f>VLOOKUP(F6882,'Other Data'!$B$17:$C$24,2,FALSE)</f>
        <v>ProductB</v>
      </c>
      <c r="H6882" s="6">
        <v>3</v>
      </c>
      <c r="I6882" s="8">
        <v>45385.581736111133</v>
      </c>
      <c r="J6882" s="6">
        <v>132</v>
      </c>
    </row>
    <row r="6883" spans="2:10" x14ac:dyDescent="0.3">
      <c r="B6883" s="6">
        <v>1131863</v>
      </c>
      <c r="C6883" s="6">
        <v>71</v>
      </c>
      <c r="D6883" s="6" t="str">
        <f>VLOOKUP(C6883,Customers!$B$8:$C$1412,2,FALSE)</f>
        <v>Friendly Pharmacy</v>
      </c>
      <c r="E6883" s="7">
        <v>45385</v>
      </c>
      <c r="F6883" s="6">
        <v>3</v>
      </c>
      <c r="G6883" s="6" t="str">
        <f>VLOOKUP(F6883,'Other Data'!$B$17:$C$24,2,FALSE)</f>
        <v>ProductC</v>
      </c>
      <c r="H6883" s="6">
        <v>7</v>
      </c>
      <c r="I6883" s="8">
        <v>45385.598171296318</v>
      </c>
      <c r="J6883" s="6">
        <v>128</v>
      </c>
    </row>
    <row r="6884" spans="2:10" x14ac:dyDescent="0.3">
      <c r="B6884" s="6">
        <v>1131864</v>
      </c>
      <c r="C6884" s="6">
        <v>578</v>
      </c>
      <c r="D6884" s="6" t="str">
        <f>VLOOKUP(C6884,Customers!$B$8:$C$1412,2,FALSE)</f>
        <v>Canadian Badlands Passion Play</v>
      </c>
      <c r="E6884" s="7">
        <v>45385</v>
      </c>
      <c r="F6884" s="6">
        <v>4</v>
      </c>
      <c r="G6884" s="6" t="str">
        <f>VLOOKUP(F6884,'Other Data'!$B$17:$C$24,2,FALSE)</f>
        <v>ProductD</v>
      </c>
      <c r="H6884" s="6">
        <v>3</v>
      </c>
      <c r="I6884" s="8">
        <v>45385.61572916669</v>
      </c>
      <c r="J6884" s="6">
        <v>119</v>
      </c>
    </row>
    <row r="6885" spans="2:10" x14ac:dyDescent="0.3">
      <c r="B6885" s="6">
        <v>1131865</v>
      </c>
      <c r="C6885" s="6">
        <v>593</v>
      </c>
      <c r="D6885" s="6" t="str">
        <f>VLOOKUP(C6885,Customers!$B$8:$C$1412,2,FALSE)</f>
        <v>Carewest George Boyack</v>
      </c>
      <c r="E6885" s="7">
        <v>45385</v>
      </c>
      <c r="F6885" s="6">
        <v>4</v>
      </c>
      <c r="G6885" s="6" t="str">
        <f>VLOOKUP(F6885,'Other Data'!$B$17:$C$24,2,FALSE)</f>
        <v>ProductD</v>
      </c>
      <c r="H6885" s="6">
        <v>6</v>
      </c>
      <c r="I6885" s="8">
        <v>45385.626643518539</v>
      </c>
      <c r="J6885" s="6">
        <v>109</v>
      </c>
    </row>
    <row r="6886" spans="2:10" x14ac:dyDescent="0.3">
      <c r="B6886" s="6">
        <v>1131866</v>
      </c>
      <c r="C6886" s="6">
        <v>1300</v>
      </c>
      <c r="D6886" s="6" t="str">
        <f>VLOOKUP(C6886,Customers!$B$8:$C$1412,2,FALSE)</f>
        <v>Vic's One Hour Photo</v>
      </c>
      <c r="E6886" s="7">
        <v>45385</v>
      </c>
      <c r="F6886" s="6">
        <v>5</v>
      </c>
      <c r="G6886" s="6" t="str">
        <f>VLOOKUP(F6886,'Other Data'!$B$17:$C$24,2,FALSE)</f>
        <v>ProductE</v>
      </c>
      <c r="H6886" s="6">
        <v>5</v>
      </c>
      <c r="I6886" s="8">
        <v>45385.642662037055</v>
      </c>
      <c r="J6886" s="6">
        <v>129</v>
      </c>
    </row>
    <row r="6887" spans="2:10" x14ac:dyDescent="0.3">
      <c r="B6887" s="6">
        <v>1131867</v>
      </c>
      <c r="C6887" s="6">
        <v>279</v>
      </c>
      <c r="D6887" s="6" t="str">
        <f>VLOOKUP(C6887,Customers!$B$8:$C$1412,2,FALSE)</f>
        <v>House of Cigars</v>
      </c>
      <c r="E6887" s="7">
        <v>45385</v>
      </c>
      <c r="F6887" s="6">
        <v>2</v>
      </c>
      <c r="G6887" s="6" t="str">
        <f>VLOOKUP(F6887,'Other Data'!$B$17:$C$24,2,FALSE)</f>
        <v>ProductB</v>
      </c>
      <c r="H6887" s="6">
        <v>2</v>
      </c>
      <c r="I6887" s="8">
        <v>45385.659895833349</v>
      </c>
      <c r="J6887" s="6">
        <v>121</v>
      </c>
    </row>
    <row r="6888" spans="2:10" x14ac:dyDescent="0.3">
      <c r="B6888" s="6">
        <v>1131868</v>
      </c>
      <c r="C6888" s="6">
        <v>508</v>
      </c>
      <c r="D6888" s="6" t="str">
        <f>VLOOKUP(C6888,Customers!$B$8:$C$1412,2,FALSE)</f>
        <v>Buck or Two-060</v>
      </c>
      <c r="E6888" s="7">
        <v>45385</v>
      </c>
      <c r="F6888" s="6">
        <v>6</v>
      </c>
      <c r="G6888" s="6" t="str">
        <f>VLOOKUP(F6888,'Other Data'!$B$17:$C$24,2,FALSE)</f>
        <v>ProductF</v>
      </c>
      <c r="H6888" s="6">
        <v>5</v>
      </c>
      <c r="I6888" s="8">
        <v>45385.677638888905</v>
      </c>
      <c r="J6888" s="6">
        <v>132</v>
      </c>
    </row>
    <row r="6889" spans="2:10" x14ac:dyDescent="0.3">
      <c r="B6889" s="6">
        <v>1131869</v>
      </c>
      <c r="C6889" s="6">
        <v>1412</v>
      </c>
      <c r="D6889" s="6" t="str">
        <f>VLOOKUP(C6889,Customers!$B$8:$C$1412,2,FALSE)</f>
        <v>Unipharm Wholesale Drugs Ltd.</v>
      </c>
      <c r="E6889" s="7">
        <v>45385</v>
      </c>
      <c r="F6889" s="6">
        <v>1</v>
      </c>
      <c r="G6889" s="6" t="str">
        <f>VLOOKUP(F6889,'Other Data'!$B$17:$C$24,2,FALSE)</f>
        <v>ProductA</v>
      </c>
      <c r="H6889" s="6">
        <v>4</v>
      </c>
      <c r="I6889" s="8">
        <v>45385.690868055572</v>
      </c>
      <c r="J6889" s="6">
        <v>126</v>
      </c>
    </row>
    <row r="6890" spans="2:10" x14ac:dyDescent="0.3">
      <c r="B6890" s="6">
        <v>1131870</v>
      </c>
      <c r="C6890" s="6">
        <v>101</v>
      </c>
      <c r="D6890" s="6" t="str">
        <f>VLOOKUP(C6890,Customers!$B$8:$C$1412,2,FALSE)</f>
        <v>Zed Objets</v>
      </c>
      <c r="E6890" s="7">
        <v>45385</v>
      </c>
      <c r="F6890" s="6">
        <v>6</v>
      </c>
      <c r="G6890" s="6" t="str">
        <f>VLOOKUP(F6890,'Other Data'!$B$17:$C$24,2,FALSE)</f>
        <v>ProductF</v>
      </c>
      <c r="H6890" s="6">
        <v>4</v>
      </c>
      <c r="I6890" s="8">
        <v>45385.708101851866</v>
      </c>
      <c r="J6890" s="6">
        <v>130</v>
      </c>
    </row>
    <row r="6891" spans="2:10" x14ac:dyDescent="0.3">
      <c r="B6891" s="6">
        <v>1131871</v>
      </c>
      <c r="C6891" s="6">
        <v>43</v>
      </c>
      <c r="D6891" s="6" t="str">
        <f>VLOOKUP(C6891,Customers!$B$8:$C$1412,2,FALSE)</f>
        <v>Emerald Isle Gifts</v>
      </c>
      <c r="E6891" s="7">
        <v>45385</v>
      </c>
      <c r="F6891" s="6">
        <v>6</v>
      </c>
      <c r="G6891" s="6" t="str">
        <f>VLOOKUP(F6891,'Other Data'!$B$17:$C$24,2,FALSE)</f>
        <v>ProductF</v>
      </c>
      <c r="H6891" s="6">
        <v>4</v>
      </c>
      <c r="I6891" s="8">
        <v>45385.722152777795</v>
      </c>
      <c r="J6891" s="6">
        <v>126</v>
      </c>
    </row>
    <row r="6892" spans="2:10" x14ac:dyDescent="0.3">
      <c r="B6892" s="6">
        <v>1131872</v>
      </c>
      <c r="C6892" s="6">
        <v>329</v>
      </c>
      <c r="D6892" s="6" t="str">
        <f>VLOOKUP(C6892,Customers!$B$8:$C$1412,2,FALSE)</f>
        <v>Zellers Store #497</v>
      </c>
      <c r="E6892" s="7">
        <v>45385</v>
      </c>
      <c r="F6892" s="6">
        <v>3</v>
      </c>
      <c r="G6892" s="6" t="str">
        <f>VLOOKUP(F6892,'Other Data'!$B$17:$C$24,2,FALSE)</f>
        <v>ProductC</v>
      </c>
      <c r="H6892" s="6">
        <v>4</v>
      </c>
      <c r="I6892" s="8">
        <v>45385.733738425944</v>
      </c>
      <c r="J6892" s="6">
        <v>116</v>
      </c>
    </row>
    <row r="6893" spans="2:10" x14ac:dyDescent="0.3">
      <c r="B6893" s="6">
        <v>1131873</v>
      </c>
      <c r="C6893" s="6">
        <v>798</v>
      </c>
      <c r="D6893" s="6" t="str">
        <f>VLOOKUP(C6893,Customers!$B$8:$C$1412,2,FALSE)</f>
        <v>Hero's Welcome</v>
      </c>
      <c r="E6893" s="7">
        <v>45385</v>
      </c>
      <c r="F6893" s="6">
        <v>3</v>
      </c>
      <c r="G6893" s="6" t="str">
        <f>VLOOKUP(F6893,'Other Data'!$B$17:$C$24,2,FALSE)</f>
        <v>ProductC</v>
      </c>
      <c r="H6893" s="6">
        <v>7</v>
      </c>
      <c r="I6893" s="8">
        <v>45385.748645833351</v>
      </c>
      <c r="J6893" s="6">
        <v>122</v>
      </c>
    </row>
    <row r="6894" spans="2:10" x14ac:dyDescent="0.3">
      <c r="B6894" s="6">
        <v>1131874</v>
      </c>
      <c r="C6894" s="6">
        <v>491</v>
      </c>
      <c r="D6894" s="6" t="str">
        <f>VLOOKUP(C6894,Customers!$B$8:$C$1412,2,FALSE)</f>
        <v>Johnny's Fresh Market</v>
      </c>
      <c r="E6894" s="7">
        <v>45385</v>
      </c>
      <c r="F6894" s="6">
        <v>3</v>
      </c>
      <c r="G6894" s="6" t="str">
        <f>VLOOKUP(F6894,'Other Data'!$B$17:$C$24,2,FALSE)</f>
        <v>ProductC</v>
      </c>
      <c r="H6894" s="6">
        <v>4</v>
      </c>
      <c r="I6894" s="8">
        <v>45385.76039351854</v>
      </c>
      <c r="J6894" s="6">
        <v>116</v>
      </c>
    </row>
    <row r="6895" spans="2:10" x14ac:dyDescent="0.3">
      <c r="B6895" s="6">
        <v>1131875</v>
      </c>
      <c r="C6895" s="6">
        <v>1380</v>
      </c>
      <c r="D6895" s="6" t="str">
        <f>VLOOKUP(C6895,Customers!$B$8:$C$1412,2,FALSE)</f>
        <v>Bed Bath Beyond</v>
      </c>
      <c r="E6895" s="7">
        <v>45386</v>
      </c>
      <c r="F6895" s="6">
        <v>4</v>
      </c>
      <c r="G6895" s="6" t="str">
        <f>VLOOKUP(F6895,'Other Data'!$B$17:$C$24,2,FALSE)</f>
        <v>ProductD</v>
      </c>
      <c r="H6895" s="6">
        <v>3</v>
      </c>
      <c r="I6895" s="8">
        <v>45386.333333333336</v>
      </c>
      <c r="J6895" s="6">
        <v>125</v>
      </c>
    </row>
    <row r="6896" spans="2:10" x14ac:dyDescent="0.3">
      <c r="B6896" s="6">
        <v>1131876</v>
      </c>
      <c r="C6896" s="6">
        <v>1099</v>
      </c>
      <c r="D6896" s="6" t="str">
        <f>VLOOKUP(C6896,Customers!$B$8:$C$1412,2,FALSE)</f>
        <v>Justin Weiss</v>
      </c>
      <c r="E6896" s="7">
        <v>45386</v>
      </c>
      <c r="F6896" s="6">
        <v>3</v>
      </c>
      <c r="G6896" s="6" t="str">
        <f>VLOOKUP(F6896,'Other Data'!$B$17:$C$24,2,FALSE)</f>
        <v>ProductC</v>
      </c>
      <c r="H6896" s="6">
        <v>4</v>
      </c>
      <c r="I6896" s="8">
        <v>45386.347303240742</v>
      </c>
      <c r="J6896" s="6">
        <v>111</v>
      </c>
    </row>
    <row r="6897" spans="2:10" x14ac:dyDescent="0.3">
      <c r="B6897" s="6">
        <v>1131877</v>
      </c>
      <c r="C6897" s="6">
        <v>630</v>
      </c>
      <c r="D6897" s="6" t="str">
        <f>VLOOKUP(C6897,Customers!$B$8:$C$1412,2,FALSE)</f>
        <v>ASSOCIATES OF CARITAS GIFT SHOP</v>
      </c>
      <c r="E6897" s="7">
        <v>45386</v>
      </c>
      <c r="F6897" s="6">
        <v>4</v>
      </c>
      <c r="G6897" s="6" t="str">
        <f>VLOOKUP(F6897,'Other Data'!$B$17:$C$24,2,FALSE)</f>
        <v>ProductD</v>
      </c>
      <c r="H6897" s="6">
        <v>7</v>
      </c>
      <c r="I6897" s="8">
        <v>45386.35900462963</v>
      </c>
      <c r="J6897" s="6">
        <v>119</v>
      </c>
    </row>
    <row r="6898" spans="2:10" x14ac:dyDescent="0.3">
      <c r="B6898" s="6">
        <v>1131878</v>
      </c>
      <c r="C6898" s="6">
        <v>1364</v>
      </c>
      <c r="D6898" s="6" t="str">
        <f>VLOOKUP(C6898,Customers!$B$8:$C$1412,2,FALSE)</f>
        <v>Marysville Awards &amp; Gifts</v>
      </c>
      <c r="E6898" s="7">
        <v>45386</v>
      </c>
      <c r="F6898" s="6">
        <v>4</v>
      </c>
      <c r="G6898" s="6" t="str">
        <f>VLOOKUP(F6898,'Other Data'!$B$17:$C$24,2,FALSE)</f>
        <v>ProductD</v>
      </c>
      <c r="H6898" s="6">
        <v>7</v>
      </c>
      <c r="I6898" s="8">
        <v>45386.372187499997</v>
      </c>
      <c r="J6898" s="6">
        <v>117</v>
      </c>
    </row>
    <row r="6899" spans="2:10" x14ac:dyDescent="0.3">
      <c r="B6899" s="6">
        <v>1131879</v>
      </c>
      <c r="C6899" s="6">
        <v>912</v>
      </c>
      <c r="D6899" s="6" t="str">
        <f>VLOOKUP(C6899,Customers!$B$8:$C$1412,2,FALSE)</f>
        <v>Southampton Volunta. ambulance</v>
      </c>
      <c r="E6899" s="7">
        <v>45386</v>
      </c>
      <c r="F6899" s="6">
        <v>2</v>
      </c>
      <c r="G6899" s="6" t="str">
        <f>VLOOKUP(F6899,'Other Data'!$B$17:$C$24,2,FALSE)</f>
        <v>ProductB</v>
      </c>
      <c r="H6899" s="6">
        <v>7</v>
      </c>
      <c r="I6899" s="8">
        <v>45386.382361111107</v>
      </c>
      <c r="J6899" s="6">
        <v>119</v>
      </c>
    </row>
    <row r="6900" spans="2:10" x14ac:dyDescent="0.3">
      <c r="B6900" s="6">
        <v>1131880</v>
      </c>
      <c r="C6900" s="6">
        <v>705</v>
      </c>
      <c r="D6900" s="6" t="str">
        <f>VLOOKUP(C6900,Customers!$B$8:$C$1412,2,FALSE)</f>
        <v>Otter Co-op</v>
      </c>
      <c r="E6900" s="7">
        <v>45386</v>
      </c>
      <c r="F6900" s="6">
        <v>5</v>
      </c>
      <c r="G6900" s="6" t="str">
        <f>VLOOKUP(F6900,'Other Data'!$B$17:$C$24,2,FALSE)</f>
        <v>ProductE</v>
      </c>
      <c r="H6900" s="6">
        <v>5</v>
      </c>
      <c r="I6900" s="8">
        <v>45386.396631944444</v>
      </c>
      <c r="J6900" s="6">
        <v>105</v>
      </c>
    </row>
    <row r="6901" spans="2:10" x14ac:dyDescent="0.3">
      <c r="B6901" s="6">
        <v>1131881</v>
      </c>
      <c r="C6901" s="6">
        <v>1251</v>
      </c>
      <c r="D6901" s="6" t="str">
        <f>VLOOKUP(C6901,Customers!$B$8:$C$1412,2,FALSE)</f>
        <v>Watches by Gosh</v>
      </c>
      <c r="E6901" s="7">
        <v>45386</v>
      </c>
      <c r="F6901" s="6">
        <v>6</v>
      </c>
      <c r="G6901" s="6" t="str">
        <f>VLOOKUP(F6901,'Other Data'!$B$17:$C$24,2,FALSE)</f>
        <v>ProductF</v>
      </c>
      <c r="H6901" s="6">
        <v>7</v>
      </c>
      <c r="I6901" s="8">
        <v>45386.407986111109</v>
      </c>
      <c r="J6901" s="6">
        <v>131</v>
      </c>
    </row>
    <row r="6902" spans="2:10" x14ac:dyDescent="0.3">
      <c r="B6902" s="6">
        <v>1131882</v>
      </c>
      <c r="C6902" s="6">
        <v>583</v>
      </c>
      <c r="D6902" s="6" t="str">
        <f>VLOOKUP(C6902,Customers!$B$8:$C$1412,2,FALSE)</f>
        <v>Theresa Marie's Fashion Access</v>
      </c>
      <c r="E6902" s="7">
        <v>45386</v>
      </c>
      <c r="F6902" s="6">
        <v>2</v>
      </c>
      <c r="G6902" s="6" t="str">
        <f>VLOOKUP(F6902,'Other Data'!$B$17:$C$24,2,FALSE)</f>
        <v>ProductB</v>
      </c>
      <c r="H6902" s="6">
        <v>2</v>
      </c>
      <c r="I6902" s="8">
        <v>45386.424594907403</v>
      </c>
      <c r="J6902" s="6">
        <v>121</v>
      </c>
    </row>
    <row r="6903" spans="2:10" x14ac:dyDescent="0.3">
      <c r="B6903" s="6">
        <v>1131883</v>
      </c>
      <c r="C6903" s="6">
        <v>81</v>
      </c>
      <c r="D6903" s="6" t="str">
        <f>VLOOKUP(C6903,Customers!$B$8:$C$1412,2,FALSE)</f>
        <v>Harbour Gift</v>
      </c>
      <c r="E6903" s="7">
        <v>45386</v>
      </c>
      <c r="F6903" s="6">
        <v>4</v>
      </c>
      <c r="G6903" s="6" t="str">
        <f>VLOOKUP(F6903,'Other Data'!$B$17:$C$24,2,FALSE)</f>
        <v>ProductD</v>
      </c>
      <c r="H6903" s="6">
        <v>3</v>
      </c>
      <c r="I6903" s="8">
        <v>45386.440601851849</v>
      </c>
      <c r="J6903" s="6">
        <v>110</v>
      </c>
    </row>
    <row r="6904" spans="2:10" x14ac:dyDescent="0.3">
      <c r="B6904" s="6">
        <v>1131884</v>
      </c>
      <c r="C6904" s="6">
        <v>806</v>
      </c>
      <c r="D6904" s="6" t="str">
        <f>VLOOKUP(C6904,Customers!$B$8:$C$1412,2,FALSE)</f>
        <v>Frog Pond Florist</v>
      </c>
      <c r="E6904" s="7">
        <v>45386</v>
      </c>
      <c r="F6904" s="6">
        <v>6</v>
      </c>
      <c r="G6904" s="6" t="str">
        <f>VLOOKUP(F6904,'Other Data'!$B$17:$C$24,2,FALSE)</f>
        <v>ProductF</v>
      </c>
      <c r="H6904" s="6">
        <v>7</v>
      </c>
      <c r="I6904" s="8">
        <v>45386.455474537033</v>
      </c>
      <c r="J6904" s="6">
        <v>111</v>
      </c>
    </row>
    <row r="6905" spans="2:10" x14ac:dyDescent="0.3">
      <c r="B6905" s="6">
        <v>1131885</v>
      </c>
      <c r="C6905" s="6">
        <v>171</v>
      </c>
      <c r="D6905" s="6" t="str">
        <f>VLOOKUP(C6905,Customers!$B$8:$C$1412,2,FALSE)</f>
        <v>Unique Expressions</v>
      </c>
      <c r="E6905" s="7">
        <v>45386</v>
      </c>
      <c r="F6905" s="6">
        <v>5</v>
      </c>
      <c r="G6905" s="6" t="str">
        <f>VLOOKUP(F6905,'Other Data'!$B$17:$C$24,2,FALSE)</f>
        <v>ProductE</v>
      </c>
      <c r="H6905" s="6">
        <v>4</v>
      </c>
      <c r="I6905" s="8">
        <v>45386.466238425921</v>
      </c>
      <c r="J6905" s="6">
        <v>131</v>
      </c>
    </row>
    <row r="6906" spans="2:10" x14ac:dyDescent="0.3">
      <c r="B6906" s="6">
        <v>1131886</v>
      </c>
      <c r="C6906" s="6">
        <v>236</v>
      </c>
      <c r="D6906" s="6" t="str">
        <f>VLOOKUP(C6906,Customers!$B$8:$C$1412,2,FALSE)</f>
        <v>Charming Accents</v>
      </c>
      <c r="E6906" s="7">
        <v>45386</v>
      </c>
      <c r="F6906" s="6">
        <v>5</v>
      </c>
      <c r="G6906" s="6" t="str">
        <f>VLOOKUP(F6906,'Other Data'!$B$17:$C$24,2,FALSE)</f>
        <v>ProductE</v>
      </c>
      <c r="H6906" s="6">
        <v>2</v>
      </c>
      <c r="I6906" s="8">
        <v>45386.477048611108</v>
      </c>
      <c r="J6906" s="6">
        <v>114</v>
      </c>
    </row>
    <row r="6907" spans="2:10" x14ac:dyDescent="0.3">
      <c r="B6907" s="6">
        <v>1131887</v>
      </c>
      <c r="C6907" s="6">
        <v>874</v>
      </c>
      <c r="D6907" s="6" t="str">
        <f>VLOOKUP(C6907,Customers!$B$8:$C$1412,2,FALSE)</f>
        <v>J &amp; R Music</v>
      </c>
      <c r="E6907" s="7">
        <v>45386</v>
      </c>
      <c r="F6907" s="6">
        <v>2</v>
      </c>
      <c r="G6907" s="6" t="str">
        <f>VLOOKUP(F6907,'Other Data'!$B$17:$C$24,2,FALSE)</f>
        <v>ProductB</v>
      </c>
      <c r="H6907" s="6">
        <v>2</v>
      </c>
      <c r="I6907" s="8">
        <v>45386.494074074071</v>
      </c>
      <c r="J6907" s="6">
        <v>127</v>
      </c>
    </row>
    <row r="6908" spans="2:10" x14ac:dyDescent="0.3">
      <c r="B6908" s="6">
        <v>1131888</v>
      </c>
      <c r="C6908" s="6">
        <v>309</v>
      </c>
      <c r="D6908" s="6" t="str">
        <f>VLOOKUP(C6908,Customers!$B$8:$C$1412,2,FALSE)</f>
        <v>Pharmasave #702</v>
      </c>
      <c r="E6908" s="7">
        <v>45386</v>
      </c>
      <c r="F6908" s="6">
        <v>1</v>
      </c>
      <c r="G6908" s="6" t="str">
        <f>VLOOKUP(F6908,'Other Data'!$B$17:$C$24,2,FALSE)</f>
        <v>ProductA</v>
      </c>
      <c r="H6908" s="6">
        <v>6</v>
      </c>
      <c r="I6908" s="8">
        <v>45386.506064814814</v>
      </c>
      <c r="J6908" s="6">
        <v>129</v>
      </c>
    </row>
    <row r="6909" spans="2:10" x14ac:dyDescent="0.3">
      <c r="B6909" s="6">
        <v>1131889</v>
      </c>
      <c r="C6909" s="6">
        <v>252</v>
      </c>
      <c r="D6909" s="6" t="str">
        <f>VLOOKUP(C6909,Customers!$B$8:$C$1412,2,FALSE)</f>
        <v>Animal House</v>
      </c>
      <c r="E6909" s="7">
        <v>45386</v>
      </c>
      <c r="F6909" s="6">
        <v>5</v>
      </c>
      <c r="G6909" s="6" t="str">
        <f>VLOOKUP(F6909,'Other Data'!$B$17:$C$24,2,FALSE)</f>
        <v>ProductE</v>
      </c>
      <c r="H6909" s="6">
        <v>3</v>
      </c>
      <c r="I6909" s="8">
        <v>45386.51563657407</v>
      </c>
      <c r="J6909" s="6">
        <v>120</v>
      </c>
    </row>
    <row r="6910" spans="2:10" x14ac:dyDescent="0.3">
      <c r="B6910" s="6">
        <v>1131890</v>
      </c>
      <c r="C6910" s="6">
        <v>107</v>
      </c>
      <c r="D6910" s="6" t="str">
        <f>VLOOKUP(C6910,Customers!$B$8:$C$1412,2,FALSE)</f>
        <v>Hallmark - Fairview</v>
      </c>
      <c r="E6910" s="7">
        <v>45386</v>
      </c>
      <c r="F6910" s="6">
        <v>4</v>
      </c>
      <c r="G6910" s="6" t="str">
        <f>VLOOKUP(F6910,'Other Data'!$B$17:$C$24,2,FALSE)</f>
        <v>ProductD</v>
      </c>
      <c r="H6910" s="6">
        <v>6</v>
      </c>
      <c r="I6910" s="8">
        <v>45386.530995370369</v>
      </c>
      <c r="J6910" s="6">
        <v>130</v>
      </c>
    </row>
    <row r="6911" spans="2:10" x14ac:dyDescent="0.3">
      <c r="B6911" s="6">
        <v>1131891</v>
      </c>
      <c r="C6911" s="6">
        <v>1402</v>
      </c>
      <c r="D6911" s="6" t="str">
        <f>VLOOKUP(C6911,Customers!$B$8:$C$1412,2,FALSE)</f>
        <v>Lambs Shops</v>
      </c>
      <c r="E6911" s="7">
        <v>45386</v>
      </c>
      <c r="F6911" s="6">
        <v>2</v>
      </c>
      <c r="G6911" s="6" t="str">
        <f>VLOOKUP(F6911,'Other Data'!$B$17:$C$24,2,FALSE)</f>
        <v>ProductB</v>
      </c>
      <c r="H6911" s="6">
        <v>4</v>
      </c>
      <c r="I6911" s="8">
        <v>45386.541620370372</v>
      </c>
      <c r="J6911" s="6">
        <v>113</v>
      </c>
    </row>
    <row r="6912" spans="2:10" x14ac:dyDescent="0.3">
      <c r="B6912" s="6">
        <v>1131892</v>
      </c>
      <c r="C6912" s="6">
        <v>1288</v>
      </c>
      <c r="D6912" s="6" t="str">
        <f>VLOOKUP(C6912,Customers!$B$8:$C$1412,2,FALSE)</f>
        <v>It's a Wrap</v>
      </c>
      <c r="E6912" s="7">
        <v>45386</v>
      </c>
      <c r="F6912" s="6">
        <v>1</v>
      </c>
      <c r="G6912" s="6" t="str">
        <f>VLOOKUP(F6912,'Other Data'!$B$17:$C$24,2,FALSE)</f>
        <v>ProductA</v>
      </c>
      <c r="H6912" s="6">
        <v>7</v>
      </c>
      <c r="I6912" s="8">
        <v>45386.552395833336</v>
      </c>
      <c r="J6912" s="6">
        <v>108</v>
      </c>
    </row>
    <row r="6913" spans="2:10" x14ac:dyDescent="0.3">
      <c r="B6913" s="6">
        <v>1131893</v>
      </c>
      <c r="C6913" s="6">
        <v>490</v>
      </c>
      <c r="D6913" s="6" t="str">
        <f>VLOOKUP(C6913,Customers!$B$8:$C$1412,2,FALSE)</f>
        <v>Rexall Drug Store Ltd. #6955</v>
      </c>
      <c r="E6913" s="7">
        <v>45386</v>
      </c>
      <c r="F6913" s="6">
        <v>3</v>
      </c>
      <c r="G6913" s="6" t="str">
        <f>VLOOKUP(F6913,'Other Data'!$B$17:$C$24,2,FALSE)</f>
        <v>ProductC</v>
      </c>
      <c r="H6913" s="6">
        <v>3</v>
      </c>
      <c r="I6913" s="8">
        <v>45386.566712962966</v>
      </c>
      <c r="J6913" s="6">
        <v>107</v>
      </c>
    </row>
    <row r="6914" spans="2:10" x14ac:dyDescent="0.3">
      <c r="B6914" s="6">
        <v>1131894</v>
      </c>
      <c r="C6914" s="6">
        <v>335</v>
      </c>
      <c r="D6914" s="6" t="str">
        <f>VLOOKUP(C6914,Customers!$B$8:$C$1412,2,FALSE)</f>
        <v>THE NORTH WEST CO.</v>
      </c>
      <c r="E6914" s="7">
        <v>45386</v>
      </c>
      <c r="F6914" s="6">
        <v>4</v>
      </c>
      <c r="G6914" s="6" t="str">
        <f>VLOOKUP(F6914,'Other Data'!$B$17:$C$24,2,FALSE)</f>
        <v>ProductD</v>
      </c>
      <c r="H6914" s="6">
        <v>6</v>
      </c>
      <c r="I6914" s="8">
        <v>45386.576226851852</v>
      </c>
      <c r="J6914" s="6">
        <v>119</v>
      </c>
    </row>
    <row r="6915" spans="2:10" x14ac:dyDescent="0.3">
      <c r="B6915" s="6">
        <v>1131895</v>
      </c>
      <c r="C6915" s="6">
        <v>131</v>
      </c>
      <c r="D6915" s="6" t="str">
        <f>VLOOKUP(C6915,Customers!$B$8:$C$1412,2,FALSE)</f>
        <v>Wellington Street Images</v>
      </c>
      <c r="E6915" s="7">
        <v>45386</v>
      </c>
      <c r="F6915" s="6">
        <v>1</v>
      </c>
      <c r="G6915" s="6" t="str">
        <f>VLOOKUP(F6915,'Other Data'!$B$17:$C$24,2,FALSE)</f>
        <v>ProductA</v>
      </c>
      <c r="H6915" s="6">
        <v>4</v>
      </c>
      <c r="I6915" s="8">
        <v>45386.590636574074</v>
      </c>
      <c r="J6915" s="6">
        <v>112</v>
      </c>
    </row>
    <row r="6916" spans="2:10" x14ac:dyDescent="0.3">
      <c r="B6916" s="6">
        <v>1131896</v>
      </c>
      <c r="C6916" s="6">
        <v>534</v>
      </c>
      <c r="D6916" s="6" t="str">
        <f>VLOOKUP(C6916,Customers!$B$8:$C$1412,2,FALSE)</f>
        <v>Sarah's Corner</v>
      </c>
      <c r="E6916" s="7">
        <v>45386</v>
      </c>
      <c r="F6916" s="6">
        <v>3</v>
      </c>
      <c r="G6916" s="6" t="str">
        <f>VLOOKUP(F6916,'Other Data'!$B$17:$C$24,2,FALSE)</f>
        <v>ProductC</v>
      </c>
      <c r="H6916" s="6">
        <v>3</v>
      </c>
      <c r="I6916" s="8">
        <v>45386.600787037038</v>
      </c>
      <c r="J6916" s="6">
        <v>120</v>
      </c>
    </row>
    <row r="6917" spans="2:10" x14ac:dyDescent="0.3">
      <c r="B6917" s="6">
        <v>1131897</v>
      </c>
      <c r="C6917" s="6">
        <v>231</v>
      </c>
      <c r="D6917" s="6" t="str">
        <f>VLOOKUP(C6917,Customers!$B$8:$C$1412,2,FALSE)</f>
        <v>Buck or Two</v>
      </c>
      <c r="E6917" s="7">
        <v>45386</v>
      </c>
      <c r="F6917" s="6">
        <v>6</v>
      </c>
      <c r="G6917" s="6" t="str">
        <f>VLOOKUP(F6917,'Other Data'!$B$17:$C$24,2,FALSE)</f>
        <v>ProductF</v>
      </c>
      <c r="H6917" s="6">
        <v>3</v>
      </c>
      <c r="I6917" s="8">
        <v>45386.611655092594</v>
      </c>
      <c r="J6917" s="6">
        <v>108</v>
      </c>
    </row>
    <row r="6918" spans="2:10" x14ac:dyDescent="0.3">
      <c r="B6918" s="6">
        <v>1131898</v>
      </c>
      <c r="C6918" s="6">
        <v>1409</v>
      </c>
      <c r="D6918" s="6" t="str">
        <f>VLOOKUP(C6918,Customers!$B$8:$C$1412,2,FALSE)</f>
        <v>Bless Your Heart</v>
      </c>
      <c r="E6918" s="7">
        <v>45386</v>
      </c>
      <c r="F6918" s="6">
        <v>3</v>
      </c>
      <c r="G6918" s="6" t="str">
        <f>VLOOKUP(F6918,'Other Data'!$B$17:$C$24,2,FALSE)</f>
        <v>ProductC</v>
      </c>
      <c r="H6918" s="6">
        <v>3</v>
      </c>
      <c r="I6918" s="8">
        <v>45386.625706018523</v>
      </c>
      <c r="J6918" s="6">
        <v>130</v>
      </c>
    </row>
    <row r="6919" spans="2:10" x14ac:dyDescent="0.3">
      <c r="B6919" s="6">
        <v>1131899</v>
      </c>
      <c r="C6919" s="6">
        <v>102</v>
      </c>
      <c r="D6919" s="6" t="str">
        <f>VLOOKUP(C6919,Customers!$B$8:$C$1412,2,FALSE)</f>
        <v>B'Belles</v>
      </c>
      <c r="E6919" s="7">
        <v>45386</v>
      </c>
      <c r="F6919" s="6">
        <v>6</v>
      </c>
      <c r="G6919" s="6" t="str">
        <f>VLOOKUP(F6919,'Other Data'!$B$17:$C$24,2,FALSE)</f>
        <v>ProductF</v>
      </c>
      <c r="H6919" s="6">
        <v>4</v>
      </c>
      <c r="I6919" s="8">
        <v>45386.638194444451</v>
      </c>
      <c r="J6919" s="6">
        <v>115</v>
      </c>
    </row>
    <row r="6920" spans="2:10" x14ac:dyDescent="0.3">
      <c r="B6920" s="6">
        <v>1131900</v>
      </c>
      <c r="C6920" s="6">
        <v>827</v>
      </c>
      <c r="D6920" s="6" t="str">
        <f>VLOOKUP(C6920,Customers!$B$8:$C$1412,2,FALSE)</f>
        <v>Accents With Flowers</v>
      </c>
      <c r="E6920" s="7">
        <v>45386</v>
      </c>
      <c r="F6920" s="6">
        <v>3</v>
      </c>
      <c r="G6920" s="6" t="str">
        <f>VLOOKUP(F6920,'Other Data'!$B$17:$C$24,2,FALSE)</f>
        <v>ProductC</v>
      </c>
      <c r="H6920" s="6">
        <v>4</v>
      </c>
      <c r="I6920" s="8">
        <v>45386.65162037038</v>
      </c>
      <c r="J6920" s="6">
        <v>128</v>
      </c>
    </row>
    <row r="6921" spans="2:10" x14ac:dyDescent="0.3">
      <c r="B6921" s="6">
        <v>1131901</v>
      </c>
      <c r="C6921" s="6">
        <v>578</v>
      </c>
      <c r="D6921" s="6" t="str">
        <f>VLOOKUP(C6921,Customers!$B$8:$C$1412,2,FALSE)</f>
        <v>Canadian Badlands Passion Play</v>
      </c>
      <c r="E6921" s="7">
        <v>45386</v>
      </c>
      <c r="F6921" s="6">
        <v>5</v>
      </c>
      <c r="G6921" s="6" t="str">
        <f>VLOOKUP(F6921,'Other Data'!$B$17:$C$24,2,FALSE)</f>
        <v>ProductE</v>
      </c>
      <c r="H6921" s="6">
        <v>3</v>
      </c>
      <c r="I6921" s="8">
        <v>45386.665162037047</v>
      </c>
      <c r="J6921" s="6">
        <v>119</v>
      </c>
    </row>
    <row r="6922" spans="2:10" x14ac:dyDescent="0.3">
      <c r="B6922" s="6">
        <v>1131902</v>
      </c>
      <c r="C6922" s="6">
        <v>1351</v>
      </c>
      <c r="D6922" s="6" t="str">
        <f>VLOOKUP(C6922,Customers!$B$8:$C$1412,2,FALSE)</f>
        <v>My Mother Know c/o Mary Heins</v>
      </c>
      <c r="E6922" s="7">
        <v>45386</v>
      </c>
      <c r="F6922" s="6">
        <v>4</v>
      </c>
      <c r="G6922" s="6" t="str">
        <f>VLOOKUP(F6922,'Other Data'!$B$17:$C$24,2,FALSE)</f>
        <v>ProductD</v>
      </c>
      <c r="H6922" s="6">
        <v>6</v>
      </c>
      <c r="I6922" s="8">
        <v>45386.678796296306</v>
      </c>
      <c r="J6922" s="6">
        <v>128</v>
      </c>
    </row>
    <row r="6923" spans="2:10" x14ac:dyDescent="0.3">
      <c r="B6923" s="6">
        <v>1131903</v>
      </c>
      <c r="C6923" s="6">
        <v>486</v>
      </c>
      <c r="D6923" s="6" t="str">
        <f>VLOOKUP(C6923,Customers!$B$8:$C$1412,2,FALSE)</f>
        <v>Bourkes Medi Plus Store Ltd</v>
      </c>
      <c r="E6923" s="7">
        <v>45386</v>
      </c>
      <c r="F6923" s="6">
        <v>4</v>
      </c>
      <c r="G6923" s="6" t="str">
        <f>VLOOKUP(F6923,'Other Data'!$B$17:$C$24,2,FALSE)</f>
        <v>ProductD</v>
      </c>
      <c r="H6923" s="6">
        <v>3</v>
      </c>
      <c r="I6923" s="8">
        <v>45386.693738425936</v>
      </c>
      <c r="J6923" s="6">
        <v>118</v>
      </c>
    </row>
    <row r="6924" spans="2:10" x14ac:dyDescent="0.3">
      <c r="B6924" s="6">
        <v>1131904</v>
      </c>
      <c r="C6924" s="6">
        <v>1071</v>
      </c>
      <c r="D6924" s="6" t="str">
        <f>VLOOKUP(C6924,Customers!$B$8:$C$1412,2,FALSE)</f>
        <v>Sir Loyd's</v>
      </c>
      <c r="E6924" s="7">
        <v>45386</v>
      </c>
      <c r="F6924" s="6">
        <v>3</v>
      </c>
      <c r="G6924" s="6" t="str">
        <f>VLOOKUP(F6924,'Other Data'!$B$17:$C$24,2,FALSE)</f>
        <v>ProductC</v>
      </c>
      <c r="H6924" s="6">
        <v>3</v>
      </c>
      <c r="I6924" s="8">
        <v>45386.709826388898</v>
      </c>
      <c r="J6924" s="6">
        <v>133</v>
      </c>
    </row>
    <row r="6925" spans="2:10" x14ac:dyDescent="0.3">
      <c r="B6925" s="6">
        <v>1131905</v>
      </c>
      <c r="C6925" s="6">
        <v>175</v>
      </c>
      <c r="D6925" s="6" t="str">
        <f>VLOOKUP(C6925,Customers!$B$8:$C$1412,2,FALSE)</f>
        <v>Hawthorne House</v>
      </c>
      <c r="E6925" s="7">
        <v>45386</v>
      </c>
      <c r="F6925" s="6">
        <v>2</v>
      </c>
      <c r="G6925" s="6" t="str">
        <f>VLOOKUP(F6925,'Other Data'!$B$17:$C$24,2,FALSE)</f>
        <v>ProductB</v>
      </c>
      <c r="H6925" s="6">
        <v>5</v>
      </c>
      <c r="I6925" s="8">
        <v>45386.720821759271</v>
      </c>
      <c r="J6925" s="6">
        <v>109</v>
      </c>
    </row>
    <row r="6926" spans="2:10" x14ac:dyDescent="0.3">
      <c r="B6926" s="6">
        <v>1131906</v>
      </c>
      <c r="C6926" s="6">
        <v>494</v>
      </c>
      <c r="D6926" s="6" t="str">
        <f>VLOOKUP(C6926,Customers!$B$8:$C$1412,2,FALSE)</f>
        <v>Stonewall Pharmacy</v>
      </c>
      <c r="E6926" s="7">
        <v>45387</v>
      </c>
      <c r="F6926" s="6">
        <v>2</v>
      </c>
      <c r="G6926" s="6" t="str">
        <f>VLOOKUP(F6926,'Other Data'!$B$17:$C$24,2,FALSE)</f>
        <v>ProductB</v>
      </c>
      <c r="H6926" s="6">
        <v>4</v>
      </c>
      <c r="I6926" s="8">
        <v>45387.333333333336</v>
      </c>
      <c r="J6926" s="6">
        <v>122</v>
      </c>
    </row>
    <row r="6927" spans="2:10" x14ac:dyDescent="0.3">
      <c r="B6927" s="6">
        <v>1131907</v>
      </c>
      <c r="C6927" s="6">
        <v>1135</v>
      </c>
      <c r="D6927" s="6" t="str">
        <f>VLOOKUP(C6927,Customers!$B$8:$C$1412,2,FALSE)</f>
        <v>Marilyn's Hallmark Shop</v>
      </c>
      <c r="E6927" s="7">
        <v>45387</v>
      </c>
      <c r="F6927" s="6">
        <v>5</v>
      </c>
      <c r="G6927" s="6" t="str">
        <f>VLOOKUP(F6927,'Other Data'!$B$17:$C$24,2,FALSE)</f>
        <v>ProductE</v>
      </c>
      <c r="H6927" s="6">
        <v>7</v>
      </c>
      <c r="I6927" s="8">
        <v>45387.343414351853</v>
      </c>
      <c r="J6927" s="6">
        <v>108</v>
      </c>
    </row>
    <row r="6928" spans="2:10" x14ac:dyDescent="0.3">
      <c r="B6928" s="6">
        <v>1131908</v>
      </c>
      <c r="C6928" s="6">
        <v>1365</v>
      </c>
      <c r="D6928" s="6" t="str">
        <f>VLOOKUP(C6928,Customers!$B$8:$C$1412,2,FALSE)</f>
        <v>UCR Sales</v>
      </c>
      <c r="E6928" s="7">
        <v>45387</v>
      </c>
      <c r="F6928" s="6">
        <v>3</v>
      </c>
      <c r="G6928" s="6" t="str">
        <f>VLOOKUP(F6928,'Other Data'!$B$17:$C$24,2,FALSE)</f>
        <v>ProductC</v>
      </c>
      <c r="H6928" s="6">
        <v>6</v>
      </c>
      <c r="I6928" s="8">
        <v>45387.355405092596</v>
      </c>
      <c r="J6928" s="6">
        <v>108</v>
      </c>
    </row>
    <row r="6929" spans="2:10" x14ac:dyDescent="0.3">
      <c r="B6929" s="6">
        <v>1131909</v>
      </c>
      <c r="C6929" s="6">
        <v>16</v>
      </c>
      <c r="D6929" s="6" t="str">
        <f>VLOOKUP(C6929,Customers!$B$8:$C$1412,2,FALSE)</f>
        <v>Quality Pharmacy</v>
      </c>
      <c r="E6929" s="7">
        <v>45387</v>
      </c>
      <c r="F6929" s="6">
        <v>2</v>
      </c>
      <c r="G6929" s="6" t="str">
        <f>VLOOKUP(F6929,'Other Data'!$B$17:$C$24,2,FALSE)</f>
        <v>ProductB</v>
      </c>
      <c r="H6929" s="6">
        <v>6</v>
      </c>
      <c r="I6929" s="8">
        <v>45387.371793981481</v>
      </c>
      <c r="J6929" s="6">
        <v>108</v>
      </c>
    </row>
    <row r="6930" spans="2:10" x14ac:dyDescent="0.3">
      <c r="B6930" s="6">
        <v>1131910</v>
      </c>
      <c r="C6930" s="6">
        <v>553</v>
      </c>
      <c r="D6930" s="6" t="str">
        <f>VLOOKUP(C6930,Customers!$B$8:$C$1412,2,FALSE)</f>
        <v>Bead Hive</v>
      </c>
      <c r="E6930" s="7">
        <v>45387</v>
      </c>
      <c r="F6930" s="6">
        <v>3</v>
      </c>
      <c r="G6930" s="6" t="str">
        <f>VLOOKUP(F6930,'Other Data'!$B$17:$C$24,2,FALSE)</f>
        <v>ProductC</v>
      </c>
      <c r="H6930" s="6">
        <v>6</v>
      </c>
      <c r="I6930" s="8">
        <v>45387.381655092591</v>
      </c>
      <c r="J6930" s="6">
        <v>134</v>
      </c>
    </row>
    <row r="6931" spans="2:10" x14ac:dyDescent="0.3">
      <c r="B6931" s="6">
        <v>1131911</v>
      </c>
      <c r="C6931" s="6">
        <v>150</v>
      </c>
      <c r="D6931" s="6" t="str">
        <f>VLOOKUP(C6931,Customers!$B$8:$C$1412,2,FALSE)</f>
        <v>SDM - 0605</v>
      </c>
      <c r="E6931" s="7">
        <v>45387</v>
      </c>
      <c r="F6931" s="6">
        <v>3</v>
      </c>
      <c r="G6931" s="6" t="str">
        <f>VLOOKUP(F6931,'Other Data'!$B$17:$C$24,2,FALSE)</f>
        <v>ProductC</v>
      </c>
      <c r="H6931" s="6">
        <v>4</v>
      </c>
      <c r="I6931" s="8">
        <v>45387.391851851848</v>
      </c>
      <c r="J6931" s="6">
        <v>105</v>
      </c>
    </row>
    <row r="6932" spans="2:10" x14ac:dyDescent="0.3">
      <c r="B6932" s="6">
        <v>1131912</v>
      </c>
      <c r="C6932" s="6">
        <v>296</v>
      </c>
      <c r="D6932" s="6" t="str">
        <f>VLOOKUP(C6932,Customers!$B$8:$C$1412,2,FALSE)</f>
        <v>Zellers Store #487</v>
      </c>
      <c r="E6932" s="7">
        <v>45387</v>
      </c>
      <c r="F6932" s="6">
        <v>5</v>
      </c>
      <c r="G6932" s="6" t="str">
        <f>VLOOKUP(F6932,'Other Data'!$B$17:$C$24,2,FALSE)</f>
        <v>ProductE</v>
      </c>
      <c r="H6932" s="6">
        <v>6</v>
      </c>
      <c r="I6932" s="8">
        <v>45387.408171296294</v>
      </c>
      <c r="J6932" s="6">
        <v>130</v>
      </c>
    </row>
    <row r="6933" spans="2:10" x14ac:dyDescent="0.3">
      <c r="B6933" s="6">
        <v>1131913</v>
      </c>
      <c r="C6933" s="6">
        <v>826</v>
      </c>
      <c r="D6933" s="6" t="str">
        <f>VLOOKUP(C6933,Customers!$B$8:$C$1412,2,FALSE)</f>
        <v>Colonial Pharmacy</v>
      </c>
      <c r="E6933" s="7">
        <v>45387</v>
      </c>
      <c r="F6933" s="6">
        <v>2</v>
      </c>
      <c r="G6933" s="6" t="str">
        <f>VLOOKUP(F6933,'Other Data'!$B$17:$C$24,2,FALSE)</f>
        <v>ProductB</v>
      </c>
      <c r="H6933" s="6">
        <v>5</v>
      </c>
      <c r="I6933" s="8">
        <v>45387.421099537038</v>
      </c>
      <c r="J6933" s="6">
        <v>130</v>
      </c>
    </row>
    <row r="6934" spans="2:10" x14ac:dyDescent="0.3">
      <c r="B6934" s="6">
        <v>1131914</v>
      </c>
      <c r="C6934" s="6">
        <v>1351</v>
      </c>
      <c r="D6934" s="6" t="str">
        <f>VLOOKUP(C6934,Customers!$B$8:$C$1412,2,FALSE)</f>
        <v>My Mother Know c/o Mary Heins</v>
      </c>
      <c r="E6934" s="7">
        <v>45387</v>
      </c>
      <c r="F6934" s="6">
        <v>3</v>
      </c>
      <c r="G6934" s="6" t="str">
        <f>VLOOKUP(F6934,'Other Data'!$B$17:$C$24,2,FALSE)</f>
        <v>ProductC</v>
      </c>
      <c r="H6934" s="6">
        <v>6</v>
      </c>
      <c r="I6934" s="8">
        <v>45387.432638888888</v>
      </c>
      <c r="J6934" s="6">
        <v>124</v>
      </c>
    </row>
    <row r="6935" spans="2:10" x14ac:dyDescent="0.3">
      <c r="B6935" s="6">
        <v>1131915</v>
      </c>
      <c r="C6935" s="6">
        <v>223</v>
      </c>
      <c r="D6935" s="6" t="str">
        <f>VLOOKUP(C6935,Customers!$B$8:$C$1412,2,FALSE)</f>
        <v>Independent Need Centre</v>
      </c>
      <c r="E6935" s="7">
        <v>45387</v>
      </c>
      <c r="F6935" s="6">
        <v>1</v>
      </c>
      <c r="G6935" s="6" t="str">
        <f>VLOOKUP(F6935,'Other Data'!$B$17:$C$24,2,FALSE)</f>
        <v>ProductA</v>
      </c>
      <c r="H6935" s="6">
        <v>5</v>
      </c>
      <c r="I6935" s="8">
        <v>45387.449664351851</v>
      </c>
      <c r="J6935" s="6">
        <v>107</v>
      </c>
    </row>
    <row r="6936" spans="2:10" x14ac:dyDescent="0.3">
      <c r="B6936" s="6">
        <v>1131916</v>
      </c>
      <c r="C6936" s="6">
        <v>892</v>
      </c>
      <c r="D6936" s="6" t="str">
        <f>VLOOKUP(C6936,Customers!$B$8:$C$1412,2,FALSE)</f>
        <v>Your Variety Center</v>
      </c>
      <c r="E6936" s="7">
        <v>45387</v>
      </c>
      <c r="F6936" s="6">
        <v>5</v>
      </c>
      <c r="G6936" s="6" t="str">
        <f>VLOOKUP(F6936,'Other Data'!$B$17:$C$24,2,FALSE)</f>
        <v>ProductE</v>
      </c>
      <c r="H6936" s="6">
        <v>6</v>
      </c>
      <c r="I6936" s="8">
        <v>45387.466458333329</v>
      </c>
      <c r="J6936" s="6">
        <v>107</v>
      </c>
    </row>
    <row r="6937" spans="2:10" x14ac:dyDescent="0.3">
      <c r="B6937" s="6">
        <v>1131917</v>
      </c>
      <c r="C6937" s="6">
        <v>319</v>
      </c>
      <c r="D6937" s="6" t="str">
        <f>VLOOKUP(C6937,Customers!$B$8:$C$1412,2,FALSE)</f>
        <v>Fitz and Co</v>
      </c>
      <c r="E6937" s="7">
        <v>45387</v>
      </c>
      <c r="F6937" s="6">
        <v>3</v>
      </c>
      <c r="G6937" s="6" t="str">
        <f>VLOOKUP(F6937,'Other Data'!$B$17:$C$24,2,FALSE)</f>
        <v>ProductC</v>
      </c>
      <c r="H6937" s="6">
        <v>3</v>
      </c>
      <c r="I6937" s="8">
        <v>45387.48196759259</v>
      </c>
      <c r="J6937" s="6">
        <v>111</v>
      </c>
    </row>
    <row r="6938" spans="2:10" x14ac:dyDescent="0.3">
      <c r="B6938" s="6">
        <v>1131918</v>
      </c>
      <c r="C6938" s="6">
        <v>253</v>
      </c>
      <c r="D6938" s="6" t="str">
        <f>VLOOKUP(C6938,Customers!$B$8:$C$1412,2,FALSE)</f>
        <v>Temtex</v>
      </c>
      <c r="E6938" s="7">
        <v>45387</v>
      </c>
      <c r="F6938" s="6">
        <v>5</v>
      </c>
      <c r="G6938" s="6" t="str">
        <f>VLOOKUP(F6938,'Other Data'!$B$17:$C$24,2,FALSE)</f>
        <v>ProductE</v>
      </c>
      <c r="H6938" s="6">
        <v>7</v>
      </c>
      <c r="I6938" s="8">
        <v>45387.491435185184</v>
      </c>
      <c r="J6938" s="6">
        <v>108</v>
      </c>
    </row>
    <row r="6939" spans="2:10" x14ac:dyDescent="0.3">
      <c r="B6939" s="6">
        <v>1131919</v>
      </c>
      <c r="C6939" s="6">
        <v>567</v>
      </c>
      <c r="D6939" s="6" t="str">
        <f>VLOOKUP(C6939,Customers!$B$8:$C$1412,2,FALSE)</f>
        <v>Kids Korner Store</v>
      </c>
      <c r="E6939" s="7">
        <v>45387</v>
      </c>
      <c r="F6939" s="6">
        <v>4</v>
      </c>
      <c r="G6939" s="6" t="str">
        <f>VLOOKUP(F6939,'Other Data'!$B$17:$C$24,2,FALSE)</f>
        <v>ProductD</v>
      </c>
      <c r="H6939" s="6">
        <v>6</v>
      </c>
      <c r="I6939" s="8">
        <v>45387.502453703702</v>
      </c>
      <c r="J6939" s="6">
        <v>114</v>
      </c>
    </row>
    <row r="6940" spans="2:10" x14ac:dyDescent="0.3">
      <c r="B6940" s="6">
        <v>1131920</v>
      </c>
      <c r="C6940" s="6">
        <v>1401</v>
      </c>
      <c r="D6940" s="6" t="str">
        <f>VLOOKUP(C6940,Customers!$B$8:$C$1412,2,FALSE)</f>
        <v>Ponteghapa By Boga</v>
      </c>
      <c r="E6940" s="7">
        <v>45387</v>
      </c>
      <c r="F6940" s="6">
        <v>3</v>
      </c>
      <c r="G6940" s="6" t="str">
        <f>VLOOKUP(F6940,'Other Data'!$B$17:$C$24,2,FALSE)</f>
        <v>ProductC</v>
      </c>
      <c r="H6940" s="6">
        <v>2</v>
      </c>
      <c r="I6940" s="8">
        <v>45387.51771990741</v>
      </c>
      <c r="J6940" s="6">
        <v>118</v>
      </c>
    </row>
    <row r="6941" spans="2:10" x14ac:dyDescent="0.3">
      <c r="B6941" s="6">
        <v>1131921</v>
      </c>
      <c r="C6941" s="6">
        <v>1410</v>
      </c>
      <c r="D6941" s="6" t="str">
        <f>VLOOKUP(C6941,Customers!$B$8:$C$1412,2,FALSE)</f>
        <v>Amazon.com.kydc LLC</v>
      </c>
      <c r="E6941" s="7">
        <v>45387</v>
      </c>
      <c r="F6941" s="6">
        <v>3</v>
      </c>
      <c r="G6941" s="6" t="str">
        <f>VLOOKUP(F6941,'Other Data'!$B$17:$C$24,2,FALSE)</f>
        <v>ProductC</v>
      </c>
      <c r="H6941" s="6">
        <v>2</v>
      </c>
      <c r="I6941" s="8">
        <v>45387.528726851851</v>
      </c>
      <c r="J6941" s="6">
        <v>118</v>
      </c>
    </row>
    <row r="6942" spans="2:10" x14ac:dyDescent="0.3">
      <c r="B6942" s="6">
        <v>1131922</v>
      </c>
      <c r="C6942" s="6">
        <v>608</v>
      </c>
      <c r="D6942" s="6" t="str">
        <f>VLOOKUP(C6942,Customers!$B$8:$C$1412,2,FALSE)</f>
        <v>Rexall Drug Store #7268</v>
      </c>
      <c r="E6942" s="7">
        <v>45387</v>
      </c>
      <c r="F6942" s="6">
        <v>2</v>
      </c>
      <c r="G6942" s="6" t="str">
        <f>VLOOKUP(F6942,'Other Data'!$B$17:$C$24,2,FALSE)</f>
        <v>ProductB</v>
      </c>
      <c r="H6942" s="6">
        <v>4</v>
      </c>
      <c r="I6942" s="8">
        <v>45387.542754629627</v>
      </c>
      <c r="J6942" s="6">
        <v>108</v>
      </c>
    </row>
    <row r="6943" spans="2:10" x14ac:dyDescent="0.3">
      <c r="B6943" s="6">
        <v>1131923</v>
      </c>
      <c r="C6943" s="6">
        <v>752</v>
      </c>
      <c r="D6943" s="6" t="str">
        <f>VLOOKUP(C6943,Customers!$B$8:$C$1412,2,FALSE)</f>
        <v>Kiddly Winks</v>
      </c>
      <c r="E6943" s="7">
        <v>45387</v>
      </c>
      <c r="F6943" s="6">
        <v>5</v>
      </c>
      <c r="G6943" s="6" t="str">
        <f>VLOOKUP(F6943,'Other Data'!$B$17:$C$24,2,FALSE)</f>
        <v>ProductE</v>
      </c>
      <c r="H6943" s="6">
        <v>7</v>
      </c>
      <c r="I6943" s="8">
        <v>45387.55637731481</v>
      </c>
      <c r="J6943" s="6">
        <v>108</v>
      </c>
    </row>
    <row r="6944" spans="2:10" x14ac:dyDescent="0.3">
      <c r="B6944" s="6">
        <v>1131924</v>
      </c>
      <c r="C6944" s="6">
        <v>417</v>
      </c>
      <c r="D6944" s="6" t="str">
        <f>VLOOKUP(C6944,Customers!$B$8:$C$1412,2,FALSE)</f>
        <v>Charmed Life</v>
      </c>
      <c r="E6944" s="7">
        <v>45387</v>
      </c>
      <c r="F6944" s="6">
        <v>3</v>
      </c>
      <c r="G6944" s="6" t="str">
        <f>VLOOKUP(F6944,'Other Data'!$B$17:$C$24,2,FALSE)</f>
        <v>ProductC</v>
      </c>
      <c r="H6944" s="6">
        <v>2</v>
      </c>
      <c r="I6944" s="8">
        <v>45387.572094907402</v>
      </c>
      <c r="J6944" s="6">
        <v>131</v>
      </c>
    </row>
    <row r="6945" spans="2:10" x14ac:dyDescent="0.3">
      <c r="B6945" s="6">
        <v>1131925</v>
      </c>
      <c r="C6945" s="6">
        <v>314</v>
      </c>
      <c r="D6945" s="6" t="str">
        <f>VLOOKUP(C6945,Customers!$B$8:$C$1412,2,FALSE)</f>
        <v>SDM-1053</v>
      </c>
      <c r="E6945" s="7">
        <v>45387</v>
      </c>
      <c r="F6945" s="6">
        <v>3</v>
      </c>
      <c r="G6945" s="6" t="str">
        <f>VLOOKUP(F6945,'Other Data'!$B$17:$C$24,2,FALSE)</f>
        <v>ProductC</v>
      </c>
      <c r="H6945" s="6">
        <v>3</v>
      </c>
      <c r="I6945" s="8">
        <v>45387.589548611104</v>
      </c>
      <c r="J6945" s="6">
        <v>133</v>
      </c>
    </row>
    <row r="6946" spans="2:10" x14ac:dyDescent="0.3">
      <c r="B6946" s="6">
        <v>1131926</v>
      </c>
      <c r="C6946" s="6">
        <v>487</v>
      </c>
      <c r="D6946" s="6" t="str">
        <f>VLOOKUP(C6946,Customers!$B$8:$C$1412,2,FALSE)</f>
        <v>Medi Plus Drug Store Ltd</v>
      </c>
      <c r="E6946" s="7">
        <v>45387</v>
      </c>
      <c r="F6946" s="6">
        <v>1</v>
      </c>
      <c r="G6946" s="6" t="str">
        <f>VLOOKUP(F6946,'Other Data'!$B$17:$C$24,2,FALSE)</f>
        <v>ProductA</v>
      </c>
      <c r="H6946" s="6">
        <v>2</v>
      </c>
      <c r="I6946" s="8">
        <v>45387.601898148139</v>
      </c>
      <c r="J6946" s="6">
        <v>126</v>
      </c>
    </row>
    <row r="6947" spans="2:10" x14ac:dyDescent="0.3">
      <c r="B6947" s="6">
        <v>1131927</v>
      </c>
      <c r="C6947" s="6">
        <v>690</v>
      </c>
      <c r="D6947" s="6" t="str">
        <f>VLOOKUP(C6947,Customers!$B$8:$C$1412,2,FALSE)</f>
        <v>Castles &amp; Cottage Home &amp; Garden</v>
      </c>
      <c r="E6947" s="7">
        <v>45387</v>
      </c>
      <c r="F6947" s="6">
        <v>4</v>
      </c>
      <c r="G6947" s="6" t="str">
        <f>VLOOKUP(F6947,'Other Data'!$B$17:$C$24,2,FALSE)</f>
        <v>ProductD</v>
      </c>
      <c r="H6947" s="6">
        <v>6</v>
      </c>
      <c r="I6947" s="8">
        <v>45387.613518518512</v>
      </c>
      <c r="J6947" s="6">
        <v>106</v>
      </c>
    </row>
    <row r="6948" spans="2:10" x14ac:dyDescent="0.3">
      <c r="B6948" s="6">
        <v>1131928</v>
      </c>
      <c r="C6948" s="6">
        <v>1115</v>
      </c>
      <c r="D6948" s="6" t="str">
        <f>VLOOKUP(C6948,Customers!$B$8:$C$1412,2,FALSE)</f>
        <v>Great American Merchtile</v>
      </c>
      <c r="E6948" s="7">
        <v>45387</v>
      </c>
      <c r="F6948" s="6">
        <v>2</v>
      </c>
      <c r="G6948" s="6" t="str">
        <f>VLOOKUP(F6948,'Other Data'!$B$17:$C$24,2,FALSE)</f>
        <v>ProductB</v>
      </c>
      <c r="H6948" s="6">
        <v>2</v>
      </c>
      <c r="I6948" s="8">
        <v>45387.630219907398</v>
      </c>
      <c r="J6948" s="6">
        <v>118</v>
      </c>
    </row>
    <row r="6949" spans="2:10" x14ac:dyDescent="0.3">
      <c r="B6949" s="6">
        <v>1131929</v>
      </c>
      <c r="C6949" s="6">
        <v>650</v>
      </c>
      <c r="D6949" s="6" t="str">
        <f>VLOOKUP(C6949,Customers!$B$8:$C$1412,2,FALSE)</f>
        <v>Inspiration Gift Boutique</v>
      </c>
      <c r="E6949" s="7">
        <v>45387</v>
      </c>
      <c r="F6949" s="6">
        <v>4</v>
      </c>
      <c r="G6949" s="6" t="str">
        <f>VLOOKUP(F6949,'Other Data'!$B$17:$C$24,2,FALSE)</f>
        <v>ProductD</v>
      </c>
      <c r="H6949" s="6">
        <v>5</v>
      </c>
      <c r="I6949" s="8">
        <v>45387.64593749999</v>
      </c>
      <c r="J6949" s="6">
        <v>119</v>
      </c>
    </row>
    <row r="6950" spans="2:10" x14ac:dyDescent="0.3">
      <c r="B6950" s="6">
        <v>1131930</v>
      </c>
      <c r="C6950" s="6">
        <v>1126</v>
      </c>
      <c r="D6950" s="6" t="str">
        <f>VLOOKUP(C6950,Customers!$B$8:$C$1412,2,FALSE)</f>
        <v>Hackley Hospital</v>
      </c>
      <c r="E6950" s="7">
        <v>45387</v>
      </c>
      <c r="F6950" s="6">
        <v>4</v>
      </c>
      <c r="G6950" s="6" t="str">
        <f>VLOOKUP(F6950,'Other Data'!$B$17:$C$24,2,FALSE)</f>
        <v>ProductD</v>
      </c>
      <c r="H6950" s="6">
        <v>5</v>
      </c>
      <c r="I6950" s="8">
        <v>45387.661504629621</v>
      </c>
      <c r="J6950" s="6">
        <v>109</v>
      </c>
    </row>
    <row r="6951" spans="2:10" x14ac:dyDescent="0.3">
      <c r="B6951" s="6">
        <v>1131931</v>
      </c>
      <c r="C6951" s="6">
        <v>655</v>
      </c>
      <c r="D6951" s="6" t="str">
        <f>VLOOKUP(C6951,Customers!$B$8:$C$1412,2,FALSE)</f>
        <v>Deja Vu Gifts &amp; Decor</v>
      </c>
      <c r="E6951" s="7">
        <v>45387</v>
      </c>
      <c r="F6951" s="6">
        <v>5</v>
      </c>
      <c r="G6951" s="6" t="str">
        <f>VLOOKUP(F6951,'Other Data'!$B$17:$C$24,2,FALSE)</f>
        <v>ProductE</v>
      </c>
      <c r="H6951" s="6">
        <v>6</v>
      </c>
      <c r="I6951" s="8">
        <v>45387.67278935184</v>
      </c>
      <c r="J6951" s="6">
        <v>132</v>
      </c>
    </row>
    <row r="6952" spans="2:10" x14ac:dyDescent="0.3">
      <c r="B6952" s="6">
        <v>1131932</v>
      </c>
      <c r="C6952" s="6">
        <v>1391</v>
      </c>
      <c r="D6952" s="6" t="str">
        <f>VLOOKUP(C6952,Customers!$B$8:$C$1412,2,FALSE)</f>
        <v>Gift Horse, The</v>
      </c>
      <c r="E6952" s="7">
        <v>45387</v>
      </c>
      <c r="F6952" s="6">
        <v>1</v>
      </c>
      <c r="G6952" s="6" t="str">
        <f>VLOOKUP(F6952,'Other Data'!$B$17:$C$24,2,FALSE)</f>
        <v>ProductA</v>
      </c>
      <c r="H6952" s="6">
        <v>4</v>
      </c>
      <c r="I6952" s="8">
        <v>45387.686168981469</v>
      </c>
      <c r="J6952" s="6">
        <v>123</v>
      </c>
    </row>
    <row r="6953" spans="2:10" x14ac:dyDescent="0.3">
      <c r="B6953" s="6">
        <v>1131933</v>
      </c>
      <c r="C6953" s="6">
        <v>750</v>
      </c>
      <c r="D6953" s="6" t="str">
        <f>VLOOKUP(C6953,Customers!$B$8:$C$1412,2,FALSE)</f>
        <v>Its All about me</v>
      </c>
      <c r="E6953" s="7">
        <v>45387</v>
      </c>
      <c r="F6953" s="6">
        <v>5</v>
      </c>
      <c r="G6953" s="6" t="str">
        <f>VLOOKUP(F6953,'Other Data'!$B$17:$C$24,2,FALSE)</f>
        <v>ProductE</v>
      </c>
      <c r="H6953" s="6">
        <v>5</v>
      </c>
      <c r="I6953" s="8">
        <v>45387.699930555544</v>
      </c>
      <c r="J6953" s="6">
        <v>134</v>
      </c>
    </row>
    <row r="6954" spans="2:10" x14ac:dyDescent="0.3">
      <c r="B6954" s="6">
        <v>1131934</v>
      </c>
      <c r="C6954" s="6">
        <v>1301</v>
      </c>
      <c r="D6954" s="6" t="str">
        <f>VLOOKUP(C6954,Customers!$B$8:$C$1412,2,FALSE)</f>
        <v>U.S. Merchants</v>
      </c>
      <c r="E6954" s="7">
        <v>45387</v>
      </c>
      <c r="F6954" s="6">
        <v>3</v>
      </c>
      <c r="G6954" s="6" t="str">
        <f>VLOOKUP(F6954,'Other Data'!$B$17:$C$24,2,FALSE)</f>
        <v>ProductC</v>
      </c>
      <c r="H6954" s="6">
        <v>4</v>
      </c>
      <c r="I6954" s="8">
        <v>45387.71112268517</v>
      </c>
      <c r="J6954" s="6">
        <v>133</v>
      </c>
    </row>
    <row r="6955" spans="2:10" x14ac:dyDescent="0.3">
      <c r="B6955" s="6">
        <v>1131935</v>
      </c>
      <c r="C6955" s="6">
        <v>1266</v>
      </c>
      <c r="D6955" s="6" t="str">
        <f>VLOOKUP(C6955,Customers!$B$8:$C$1412,2,FALSE)</f>
        <v>Marties Hallmark #2</v>
      </c>
      <c r="E6955" s="7">
        <v>45387</v>
      </c>
      <c r="F6955" s="6">
        <v>6</v>
      </c>
      <c r="G6955" s="6" t="str">
        <f>VLOOKUP(F6955,'Other Data'!$B$17:$C$24,2,FALSE)</f>
        <v>ProductF</v>
      </c>
      <c r="H6955" s="6">
        <v>2</v>
      </c>
      <c r="I6955" s="8">
        <v>45387.725092592576</v>
      </c>
      <c r="J6955" s="6">
        <v>129</v>
      </c>
    </row>
    <row r="6956" spans="2:10" x14ac:dyDescent="0.3">
      <c r="B6956" s="6">
        <v>1131936</v>
      </c>
      <c r="C6956" s="6">
        <v>893</v>
      </c>
      <c r="D6956" s="6" t="str">
        <f>VLOOKUP(C6956,Customers!$B$8:$C$1412,2,FALSE)</f>
        <v>Toys 4 U</v>
      </c>
      <c r="E6956" s="7">
        <v>45387</v>
      </c>
      <c r="F6956" s="6">
        <v>1</v>
      </c>
      <c r="G6956" s="6" t="str">
        <f>VLOOKUP(F6956,'Other Data'!$B$17:$C$24,2,FALSE)</f>
        <v>ProductA</v>
      </c>
      <c r="H6956" s="6">
        <v>7</v>
      </c>
      <c r="I6956" s="8">
        <v>45387.741840277762</v>
      </c>
      <c r="J6956" s="6">
        <v>105</v>
      </c>
    </row>
    <row r="6957" spans="2:10" x14ac:dyDescent="0.3">
      <c r="B6957" s="6">
        <v>1131937</v>
      </c>
      <c r="C6957" s="6">
        <v>894</v>
      </c>
      <c r="D6957" s="6" t="str">
        <f>VLOOKUP(C6957,Customers!$B$8:$C$1412,2,FALSE)</f>
        <v>Midland Camera</v>
      </c>
      <c r="E6957" s="7">
        <v>45390</v>
      </c>
      <c r="F6957" s="6">
        <v>2</v>
      </c>
      <c r="G6957" s="6" t="str">
        <f>VLOOKUP(F6957,'Other Data'!$B$17:$C$24,2,FALSE)</f>
        <v>ProductB</v>
      </c>
      <c r="H6957" s="6">
        <v>5</v>
      </c>
      <c r="I6957" s="8">
        <v>45390.333333333336</v>
      </c>
      <c r="J6957" s="6">
        <v>125</v>
      </c>
    </row>
    <row r="6958" spans="2:10" x14ac:dyDescent="0.3">
      <c r="B6958" s="6">
        <v>1131938</v>
      </c>
      <c r="C6958" s="6">
        <v>1329</v>
      </c>
      <c r="D6958" s="6" t="str">
        <f>VLOOKUP(C6958,Customers!$B$8:$C$1412,2,FALSE)</f>
        <v>Designing Woman</v>
      </c>
      <c r="E6958" s="7">
        <v>45390</v>
      </c>
      <c r="F6958" s="6">
        <v>1</v>
      </c>
      <c r="G6958" s="6" t="str">
        <f>VLOOKUP(F6958,'Other Data'!$B$17:$C$24,2,FALSE)</f>
        <v>ProductA</v>
      </c>
      <c r="H6958" s="6">
        <v>6</v>
      </c>
      <c r="I6958" s="8">
        <v>45390.347986111112</v>
      </c>
      <c r="J6958" s="6">
        <v>111</v>
      </c>
    </row>
    <row r="6959" spans="2:10" x14ac:dyDescent="0.3">
      <c r="B6959" s="6">
        <v>1131939</v>
      </c>
      <c r="C6959" s="6">
        <v>1362</v>
      </c>
      <c r="D6959" s="6" t="str">
        <f>VLOOKUP(C6959,Customers!$B$8:$C$1412,2,FALSE)</f>
        <v>Itex Corporation</v>
      </c>
      <c r="E6959" s="7">
        <v>45390</v>
      </c>
      <c r="F6959" s="6">
        <v>2</v>
      </c>
      <c r="G6959" s="6" t="str">
        <f>VLOOKUP(F6959,'Other Data'!$B$17:$C$24,2,FALSE)</f>
        <v>ProductB</v>
      </c>
      <c r="H6959" s="6">
        <v>2</v>
      </c>
      <c r="I6959" s="8">
        <v>45390.363738425927</v>
      </c>
      <c r="J6959" s="6">
        <v>133</v>
      </c>
    </row>
    <row r="6960" spans="2:10" x14ac:dyDescent="0.3">
      <c r="B6960" s="6">
        <v>1131940</v>
      </c>
      <c r="C6960" s="6">
        <v>1180</v>
      </c>
      <c r="D6960" s="6" t="str">
        <f>VLOOKUP(C6960,Customers!$B$8:$C$1412,2,FALSE)</f>
        <v>Burger Drugs</v>
      </c>
      <c r="E6960" s="7">
        <v>45390</v>
      </c>
      <c r="F6960" s="6">
        <v>4</v>
      </c>
      <c r="G6960" s="6" t="str">
        <f>VLOOKUP(F6960,'Other Data'!$B$17:$C$24,2,FALSE)</f>
        <v>ProductD</v>
      </c>
      <c r="H6960" s="6">
        <v>7</v>
      </c>
      <c r="I6960" s="8">
        <v>45390.380011574074</v>
      </c>
      <c r="J6960" s="6">
        <v>112</v>
      </c>
    </row>
    <row r="6961" spans="2:10" x14ac:dyDescent="0.3">
      <c r="B6961" s="6">
        <v>1131941</v>
      </c>
      <c r="C6961" s="6">
        <v>888</v>
      </c>
      <c r="D6961" s="6" t="str">
        <f>VLOOKUP(C6961,Customers!$B$8:$C$1412,2,FALSE)</f>
        <v>New DaVincis.com</v>
      </c>
      <c r="E6961" s="7">
        <v>45390</v>
      </c>
      <c r="F6961" s="6">
        <v>3</v>
      </c>
      <c r="G6961" s="6" t="str">
        <f>VLOOKUP(F6961,'Other Data'!$B$17:$C$24,2,FALSE)</f>
        <v>ProductC</v>
      </c>
      <c r="H6961" s="6">
        <v>6</v>
      </c>
      <c r="I6961" s="8">
        <v>45390.397581018522</v>
      </c>
      <c r="J6961" s="6">
        <v>107</v>
      </c>
    </row>
    <row r="6962" spans="2:10" x14ac:dyDescent="0.3">
      <c r="B6962" s="6">
        <v>1131942</v>
      </c>
      <c r="C6962" s="6">
        <v>608</v>
      </c>
      <c r="D6962" s="6" t="str">
        <f>VLOOKUP(C6962,Customers!$B$8:$C$1412,2,FALSE)</f>
        <v>Rexall Drug Store #7268</v>
      </c>
      <c r="E6962" s="7">
        <v>45390</v>
      </c>
      <c r="F6962" s="6">
        <v>3</v>
      </c>
      <c r="G6962" s="6" t="str">
        <f>VLOOKUP(F6962,'Other Data'!$B$17:$C$24,2,FALSE)</f>
        <v>ProductC</v>
      </c>
      <c r="H6962" s="6">
        <v>7</v>
      </c>
      <c r="I6962" s="8">
        <v>45390.411736111113</v>
      </c>
      <c r="J6962" s="6">
        <v>134</v>
      </c>
    </row>
    <row r="6963" spans="2:10" x14ac:dyDescent="0.3">
      <c r="B6963" s="6">
        <v>1131943</v>
      </c>
      <c r="C6963" s="6">
        <v>952</v>
      </c>
      <c r="D6963" s="6" t="str">
        <f>VLOOKUP(C6963,Customers!$B$8:$C$1412,2,FALSE)</f>
        <v>Trinkets and Treasures</v>
      </c>
      <c r="E6963" s="7">
        <v>45390</v>
      </c>
      <c r="F6963" s="6">
        <v>1</v>
      </c>
      <c r="G6963" s="6" t="str">
        <f>VLOOKUP(F6963,'Other Data'!$B$17:$C$24,2,FALSE)</f>
        <v>ProductA</v>
      </c>
      <c r="H6963" s="6">
        <v>2</v>
      </c>
      <c r="I6963" s="8">
        <v>45390.42799768519</v>
      </c>
      <c r="J6963" s="6">
        <v>111</v>
      </c>
    </row>
    <row r="6964" spans="2:10" x14ac:dyDescent="0.3">
      <c r="B6964" s="6">
        <v>1131944</v>
      </c>
      <c r="C6964" s="6">
        <v>1012</v>
      </c>
      <c r="D6964" s="6" t="str">
        <f>VLOOKUP(C6964,Customers!$B$8:$C$1412,2,FALSE)</f>
        <v>Lisas Hallmark</v>
      </c>
      <c r="E6964" s="7">
        <v>45390</v>
      </c>
      <c r="F6964" s="6">
        <v>1</v>
      </c>
      <c r="G6964" s="6" t="str">
        <f>VLOOKUP(F6964,'Other Data'!$B$17:$C$24,2,FALSE)</f>
        <v>ProductA</v>
      </c>
      <c r="H6964" s="6">
        <v>6</v>
      </c>
      <c r="I6964" s="8">
        <v>45390.443645833337</v>
      </c>
      <c r="J6964" s="6">
        <v>106</v>
      </c>
    </row>
    <row r="6965" spans="2:10" x14ac:dyDescent="0.3">
      <c r="B6965" s="6">
        <v>1131945</v>
      </c>
      <c r="C6965" s="6">
        <v>940</v>
      </c>
      <c r="D6965" s="6" t="str">
        <f>VLOOKUP(C6965,Customers!$B$8:$C$1412,2,FALSE)</f>
        <v>George Eastman House</v>
      </c>
      <c r="E6965" s="7">
        <v>45390</v>
      </c>
      <c r="F6965" s="6">
        <v>1</v>
      </c>
      <c r="G6965" s="6" t="str">
        <f>VLOOKUP(F6965,'Other Data'!$B$17:$C$24,2,FALSE)</f>
        <v>ProductA</v>
      </c>
      <c r="H6965" s="6">
        <v>2</v>
      </c>
      <c r="I6965" s="8">
        <v>45390.455729166672</v>
      </c>
      <c r="J6965" s="6">
        <v>122</v>
      </c>
    </row>
    <row r="6966" spans="2:10" x14ac:dyDescent="0.3">
      <c r="B6966" s="6">
        <v>1131946</v>
      </c>
      <c r="C6966" s="6">
        <v>645</v>
      </c>
      <c r="D6966" s="6" t="str">
        <f>VLOOKUP(C6966,Customers!$B$8:$C$1412,2,FALSE)</f>
        <v>Crabapples</v>
      </c>
      <c r="E6966" s="7">
        <v>45390</v>
      </c>
      <c r="F6966" s="6">
        <v>5</v>
      </c>
      <c r="G6966" s="6" t="str">
        <f>VLOOKUP(F6966,'Other Data'!$B$17:$C$24,2,FALSE)</f>
        <v>ProductE</v>
      </c>
      <c r="H6966" s="6">
        <v>4</v>
      </c>
      <c r="I6966" s="8">
        <v>45390.469201388893</v>
      </c>
      <c r="J6966" s="6">
        <v>118</v>
      </c>
    </row>
    <row r="6967" spans="2:10" x14ac:dyDescent="0.3">
      <c r="B6967" s="6">
        <v>1131947</v>
      </c>
      <c r="C6967" s="6">
        <v>262</v>
      </c>
      <c r="D6967" s="6" t="str">
        <f>VLOOKUP(C6967,Customers!$B$8:$C$1412,2,FALSE)</f>
        <v>Courtesy IDA Pharmacy</v>
      </c>
      <c r="E6967" s="7">
        <v>45390</v>
      </c>
      <c r="F6967" s="6">
        <v>1</v>
      </c>
      <c r="G6967" s="6" t="str">
        <f>VLOOKUP(F6967,'Other Data'!$B$17:$C$24,2,FALSE)</f>
        <v>ProductA</v>
      </c>
      <c r="H6967" s="6">
        <v>7</v>
      </c>
      <c r="I6967" s="8">
        <v>45390.486157407409</v>
      </c>
      <c r="J6967" s="6">
        <v>105</v>
      </c>
    </row>
    <row r="6968" spans="2:10" x14ac:dyDescent="0.3">
      <c r="B6968" s="6">
        <v>1131948</v>
      </c>
      <c r="C6968" s="6">
        <v>954</v>
      </c>
      <c r="D6968" s="6" t="str">
        <f>VLOOKUP(C6968,Customers!$B$8:$C$1412,2,FALSE)</f>
        <v>Michael's Hallmark</v>
      </c>
      <c r="E6968" s="7">
        <v>45390</v>
      </c>
      <c r="F6968" s="6">
        <v>6</v>
      </c>
      <c r="G6968" s="6" t="str">
        <f>VLOOKUP(F6968,'Other Data'!$B$17:$C$24,2,FALSE)</f>
        <v>ProductF</v>
      </c>
      <c r="H6968" s="6">
        <v>2</v>
      </c>
      <c r="I6968" s="8">
        <v>45390.497581018521</v>
      </c>
      <c r="J6968" s="6">
        <v>132</v>
      </c>
    </row>
    <row r="6969" spans="2:10" x14ac:dyDescent="0.3">
      <c r="B6969" s="6">
        <v>1131949</v>
      </c>
      <c r="C6969" s="6">
        <v>460</v>
      </c>
      <c r="D6969" s="6" t="str">
        <f>VLOOKUP(C6969,Customers!$B$8:$C$1412,2,FALSE)</f>
        <v>Little Current Guardian</v>
      </c>
      <c r="E6969" s="7">
        <v>45390</v>
      </c>
      <c r="F6969" s="6">
        <v>2</v>
      </c>
      <c r="G6969" s="6" t="str">
        <f>VLOOKUP(F6969,'Other Data'!$B$17:$C$24,2,FALSE)</f>
        <v>ProductB</v>
      </c>
      <c r="H6969" s="6">
        <v>4</v>
      </c>
      <c r="I6969" s="8">
        <v>45390.511331018519</v>
      </c>
      <c r="J6969" s="6">
        <v>118</v>
      </c>
    </row>
    <row r="6970" spans="2:10" x14ac:dyDescent="0.3">
      <c r="B6970" s="6">
        <v>1131950</v>
      </c>
      <c r="C6970" s="6">
        <v>236</v>
      </c>
      <c r="D6970" s="6" t="str">
        <f>VLOOKUP(C6970,Customers!$B$8:$C$1412,2,FALSE)</f>
        <v>Charming Accents</v>
      </c>
      <c r="E6970" s="7">
        <v>45390</v>
      </c>
      <c r="F6970" s="6">
        <v>5</v>
      </c>
      <c r="G6970" s="6" t="str">
        <f>VLOOKUP(F6970,'Other Data'!$B$17:$C$24,2,FALSE)</f>
        <v>ProductE</v>
      </c>
      <c r="H6970" s="6">
        <v>6</v>
      </c>
      <c r="I6970" s="8">
        <v>45390.525231481479</v>
      </c>
      <c r="J6970" s="6">
        <v>124</v>
      </c>
    </row>
    <row r="6971" spans="2:10" x14ac:dyDescent="0.3">
      <c r="B6971" s="6">
        <v>1131951</v>
      </c>
      <c r="C6971" s="6">
        <v>285</v>
      </c>
      <c r="D6971" s="6" t="str">
        <f>VLOOKUP(C6971,Customers!$B$8:$C$1412,2,FALSE)</f>
        <v>Zellers Store #258</v>
      </c>
      <c r="E6971" s="7">
        <v>45390</v>
      </c>
      <c r="F6971" s="6">
        <v>1</v>
      </c>
      <c r="G6971" s="6" t="str">
        <f>VLOOKUP(F6971,'Other Data'!$B$17:$C$24,2,FALSE)</f>
        <v>ProductA</v>
      </c>
      <c r="H6971" s="6">
        <v>7</v>
      </c>
      <c r="I6971" s="8">
        <v>45390.540659722217</v>
      </c>
      <c r="J6971" s="6">
        <v>115</v>
      </c>
    </row>
    <row r="6972" spans="2:10" x14ac:dyDescent="0.3">
      <c r="B6972" s="6">
        <v>1131952</v>
      </c>
      <c r="C6972" s="6">
        <v>1387</v>
      </c>
      <c r="D6972" s="6" t="str">
        <f>VLOOKUP(C6972,Customers!$B$8:$C$1412,2,FALSE)</f>
        <v>Dollywood</v>
      </c>
      <c r="E6972" s="7">
        <v>45390</v>
      </c>
      <c r="F6972" s="6">
        <v>3</v>
      </c>
      <c r="G6972" s="6" t="str">
        <f>VLOOKUP(F6972,'Other Data'!$B$17:$C$24,2,FALSE)</f>
        <v>ProductC</v>
      </c>
      <c r="H6972" s="6">
        <v>2</v>
      </c>
      <c r="I6972" s="8">
        <v>45390.55092592592</v>
      </c>
      <c r="J6972" s="6">
        <v>122</v>
      </c>
    </row>
    <row r="6973" spans="2:10" x14ac:dyDescent="0.3">
      <c r="B6973" s="6">
        <v>1131953</v>
      </c>
      <c r="C6973" s="6">
        <v>620</v>
      </c>
      <c r="D6973" s="6" t="str">
        <f>VLOOKUP(C6973,Customers!$B$8:$C$1412,2,FALSE)</f>
        <v>Royal Watch &amp; Clock</v>
      </c>
      <c r="E6973" s="7">
        <v>45390</v>
      </c>
      <c r="F6973" s="6">
        <v>5</v>
      </c>
      <c r="G6973" s="6" t="str">
        <f>VLOOKUP(F6973,'Other Data'!$B$17:$C$24,2,FALSE)</f>
        <v>ProductE</v>
      </c>
      <c r="H6973" s="6">
        <v>5</v>
      </c>
      <c r="I6973" s="8">
        <v>45390.561747685177</v>
      </c>
      <c r="J6973" s="6">
        <v>112</v>
      </c>
    </row>
    <row r="6974" spans="2:10" x14ac:dyDescent="0.3">
      <c r="B6974" s="6">
        <v>1131954</v>
      </c>
      <c r="C6974" s="6">
        <v>1341</v>
      </c>
      <c r="D6974" s="6" t="str">
        <f>VLOOKUP(C6974,Customers!$B$8:$C$1412,2,FALSE)</f>
        <v>Price Less Drug Store #1</v>
      </c>
      <c r="E6974" s="7">
        <v>45390</v>
      </c>
      <c r="F6974" s="6">
        <v>6</v>
      </c>
      <c r="G6974" s="6" t="str">
        <f>VLOOKUP(F6974,'Other Data'!$B$17:$C$24,2,FALSE)</f>
        <v>ProductF</v>
      </c>
      <c r="H6974" s="6">
        <v>4</v>
      </c>
      <c r="I6974" s="8">
        <v>45390.576689814807</v>
      </c>
      <c r="J6974" s="6">
        <v>134</v>
      </c>
    </row>
    <row r="6975" spans="2:10" x14ac:dyDescent="0.3">
      <c r="B6975" s="6">
        <v>1131955</v>
      </c>
      <c r="C6975" s="6">
        <v>962</v>
      </c>
      <c r="D6975" s="6" t="str">
        <f>VLOOKUP(C6975,Customers!$B$8:$C$1412,2,FALSE)</f>
        <v>The Mole Hole</v>
      </c>
      <c r="E6975" s="7">
        <v>45390</v>
      </c>
      <c r="F6975" s="6">
        <v>1</v>
      </c>
      <c r="G6975" s="6" t="str">
        <f>VLOOKUP(F6975,'Other Data'!$B$17:$C$24,2,FALSE)</f>
        <v>ProductA</v>
      </c>
      <c r="H6975" s="6">
        <v>5</v>
      </c>
      <c r="I6975" s="8">
        <v>45390.593831018508</v>
      </c>
      <c r="J6975" s="6">
        <v>113</v>
      </c>
    </row>
    <row r="6976" spans="2:10" x14ac:dyDescent="0.3">
      <c r="B6976" s="6">
        <v>1131956</v>
      </c>
      <c r="C6976" s="6">
        <v>224</v>
      </c>
      <c r="D6976" s="6" t="str">
        <f>VLOOKUP(C6976,Customers!$B$8:$C$1412,2,FALSE)</f>
        <v>Queen's Pantry</v>
      </c>
      <c r="E6976" s="7">
        <v>45390</v>
      </c>
      <c r="F6976" s="6">
        <v>5</v>
      </c>
      <c r="G6976" s="6" t="str">
        <f>VLOOKUP(F6976,'Other Data'!$B$17:$C$24,2,FALSE)</f>
        <v>ProductE</v>
      </c>
      <c r="H6976" s="6">
        <v>4</v>
      </c>
      <c r="I6976" s="8">
        <v>45390.60792824073</v>
      </c>
      <c r="J6976" s="6">
        <v>134</v>
      </c>
    </row>
    <row r="6977" spans="2:10" x14ac:dyDescent="0.3">
      <c r="B6977" s="6">
        <v>1131957</v>
      </c>
      <c r="C6977" s="6">
        <v>129</v>
      </c>
      <c r="D6977" s="6" t="str">
        <f>VLOOKUP(C6977,Customers!$B$8:$C$1412,2,FALSE)</f>
        <v>Green Gables</v>
      </c>
      <c r="E6977" s="7">
        <v>45390</v>
      </c>
      <c r="F6977" s="6">
        <v>2</v>
      </c>
      <c r="G6977" s="6" t="str">
        <f>VLOOKUP(F6977,'Other Data'!$B$17:$C$24,2,FALSE)</f>
        <v>ProductB</v>
      </c>
      <c r="H6977" s="6">
        <v>3</v>
      </c>
      <c r="I6977" s="8">
        <v>45390.618738425917</v>
      </c>
      <c r="J6977" s="6">
        <v>126</v>
      </c>
    </row>
    <row r="6978" spans="2:10" x14ac:dyDescent="0.3">
      <c r="B6978" s="6">
        <v>1131958</v>
      </c>
      <c r="C6978" s="6">
        <v>645</v>
      </c>
      <c r="D6978" s="6" t="str">
        <f>VLOOKUP(C6978,Customers!$B$8:$C$1412,2,FALSE)</f>
        <v>Crabapples</v>
      </c>
      <c r="E6978" s="7">
        <v>45390</v>
      </c>
      <c r="F6978" s="6">
        <v>4</v>
      </c>
      <c r="G6978" s="6" t="str">
        <f>VLOOKUP(F6978,'Other Data'!$B$17:$C$24,2,FALSE)</f>
        <v>ProductD</v>
      </c>
      <c r="H6978" s="6">
        <v>2</v>
      </c>
      <c r="I6978" s="8">
        <v>45390.630162037029</v>
      </c>
      <c r="J6978" s="6">
        <v>105</v>
      </c>
    </row>
    <row r="6979" spans="2:10" x14ac:dyDescent="0.3">
      <c r="B6979" s="6">
        <v>1131959</v>
      </c>
      <c r="C6979" s="6">
        <v>1177</v>
      </c>
      <c r="D6979" s="6" t="str">
        <f>VLOOKUP(C6979,Customers!$B$8:$C$1412,2,FALSE)</f>
        <v>QVC, Inc</v>
      </c>
      <c r="E6979" s="7">
        <v>45390</v>
      </c>
      <c r="F6979" s="6">
        <v>6</v>
      </c>
      <c r="G6979" s="6" t="str">
        <f>VLOOKUP(F6979,'Other Data'!$B$17:$C$24,2,FALSE)</f>
        <v>ProductF</v>
      </c>
      <c r="H6979" s="6">
        <v>2</v>
      </c>
      <c r="I6979" s="8">
        <v>45390.646840277768</v>
      </c>
      <c r="J6979" s="6">
        <v>114</v>
      </c>
    </row>
    <row r="6980" spans="2:10" x14ac:dyDescent="0.3">
      <c r="B6980" s="6">
        <v>1131960</v>
      </c>
      <c r="C6980" s="6">
        <v>1368</v>
      </c>
      <c r="D6980" s="6" t="str">
        <f>VLOOKUP(C6980,Customers!$B$8:$C$1412,2,FALSE)</f>
        <v>Hickoks Trading Co.</v>
      </c>
      <c r="E6980" s="7">
        <v>45390</v>
      </c>
      <c r="F6980" s="6">
        <v>5</v>
      </c>
      <c r="G6980" s="6" t="str">
        <f>VLOOKUP(F6980,'Other Data'!$B$17:$C$24,2,FALSE)</f>
        <v>ProductE</v>
      </c>
      <c r="H6980" s="6">
        <v>3</v>
      </c>
      <c r="I6980" s="8">
        <v>45390.65884259258</v>
      </c>
      <c r="J6980" s="6">
        <v>116</v>
      </c>
    </row>
    <row r="6981" spans="2:10" x14ac:dyDescent="0.3">
      <c r="B6981" s="6">
        <v>1131961</v>
      </c>
      <c r="C6981" s="6">
        <v>859</v>
      </c>
      <c r="D6981" s="6" t="str">
        <f>VLOOKUP(C6981,Customers!$B$8:$C$1412,2,FALSE)</f>
        <v>Towne Pharmacy</v>
      </c>
      <c r="E6981" s="7">
        <v>45390</v>
      </c>
      <c r="F6981" s="6">
        <v>4</v>
      </c>
      <c r="G6981" s="6" t="str">
        <f>VLOOKUP(F6981,'Other Data'!$B$17:$C$24,2,FALSE)</f>
        <v>ProductD</v>
      </c>
      <c r="H6981" s="6">
        <v>4</v>
      </c>
      <c r="I6981" s="8">
        <v>45390.676377314805</v>
      </c>
      <c r="J6981" s="6">
        <v>133</v>
      </c>
    </row>
    <row r="6982" spans="2:10" x14ac:dyDescent="0.3">
      <c r="B6982" s="6">
        <v>1131962</v>
      </c>
      <c r="C6982" s="6">
        <v>818</v>
      </c>
      <c r="D6982" s="6" t="str">
        <f>VLOOKUP(C6982,Customers!$B$8:$C$1412,2,FALSE)</f>
        <v>Fenwick Cottage</v>
      </c>
      <c r="E6982" s="7">
        <v>45390</v>
      </c>
      <c r="F6982" s="6">
        <v>6</v>
      </c>
      <c r="G6982" s="6" t="str">
        <f>VLOOKUP(F6982,'Other Data'!$B$17:$C$24,2,FALSE)</f>
        <v>ProductF</v>
      </c>
      <c r="H6982" s="6">
        <v>7</v>
      </c>
      <c r="I6982" s="8">
        <v>45390.69249999999</v>
      </c>
      <c r="J6982" s="6">
        <v>123</v>
      </c>
    </row>
    <row r="6983" spans="2:10" x14ac:dyDescent="0.3">
      <c r="B6983" s="6">
        <v>1131963</v>
      </c>
      <c r="C6983" s="6">
        <v>166</v>
      </c>
      <c r="D6983" s="6" t="str">
        <f>VLOOKUP(C6983,Customers!$B$8:$C$1412,2,FALSE)</f>
        <v>Trenton Memorial Hospital</v>
      </c>
      <c r="E6983" s="7">
        <v>45390</v>
      </c>
      <c r="F6983" s="6">
        <v>5</v>
      </c>
      <c r="G6983" s="6" t="str">
        <f>VLOOKUP(F6983,'Other Data'!$B$17:$C$24,2,FALSE)</f>
        <v>ProductE</v>
      </c>
      <c r="H6983" s="6">
        <v>4</v>
      </c>
      <c r="I6983" s="8">
        <v>45390.709016203691</v>
      </c>
      <c r="J6983" s="6">
        <v>106</v>
      </c>
    </row>
    <row r="6984" spans="2:10" x14ac:dyDescent="0.3">
      <c r="B6984" s="6">
        <v>1131964</v>
      </c>
      <c r="C6984" s="6">
        <v>619</v>
      </c>
      <c r="D6984" s="6" t="str">
        <f>VLOOKUP(C6984,Customers!$B$8:$C$1412,2,FALSE)</f>
        <v>Anna Thoma Int'l Inc.</v>
      </c>
      <c r="E6984" s="7">
        <v>45390</v>
      </c>
      <c r="F6984" s="6">
        <v>2</v>
      </c>
      <c r="G6984" s="6" t="str">
        <f>VLOOKUP(F6984,'Other Data'!$B$17:$C$24,2,FALSE)</f>
        <v>ProductB</v>
      </c>
      <c r="H6984" s="6">
        <v>5</v>
      </c>
      <c r="I6984" s="8">
        <v>45390.724583333322</v>
      </c>
      <c r="J6984" s="6">
        <v>111</v>
      </c>
    </row>
    <row r="6985" spans="2:10" x14ac:dyDescent="0.3">
      <c r="B6985" s="6">
        <v>1131965</v>
      </c>
      <c r="C6985" s="6">
        <v>817</v>
      </c>
      <c r="D6985" s="6" t="str">
        <f>VLOOKUP(C6985,Customers!$B$8:$C$1412,2,FALSE)</f>
        <v>Bay Berries</v>
      </c>
      <c r="E6985" s="7">
        <v>45390</v>
      </c>
      <c r="F6985" s="6">
        <v>1</v>
      </c>
      <c r="G6985" s="6" t="str">
        <f>VLOOKUP(F6985,'Other Data'!$B$17:$C$24,2,FALSE)</f>
        <v>ProductA</v>
      </c>
      <c r="H6985" s="6">
        <v>2</v>
      </c>
      <c r="I6985" s="8">
        <v>45390.737974537027</v>
      </c>
      <c r="J6985" s="6">
        <v>110</v>
      </c>
    </row>
    <row r="6986" spans="2:10" x14ac:dyDescent="0.3">
      <c r="B6986" s="6">
        <v>1131966</v>
      </c>
      <c r="C6986" s="6">
        <v>652</v>
      </c>
      <c r="D6986" s="6" t="str">
        <f>VLOOKUP(C6986,Customers!$B$8:$C$1412,2,FALSE)</f>
        <v>Peoples Drug Mart # 137</v>
      </c>
      <c r="E6986" s="7">
        <v>45390</v>
      </c>
      <c r="F6986" s="6">
        <v>4</v>
      </c>
      <c r="G6986" s="6" t="str">
        <f>VLOOKUP(F6986,'Other Data'!$B$17:$C$24,2,FALSE)</f>
        <v>ProductD</v>
      </c>
      <c r="H6986" s="6">
        <v>4</v>
      </c>
      <c r="I6986" s="8">
        <v>45390.755428240729</v>
      </c>
      <c r="J6986" s="6">
        <v>131</v>
      </c>
    </row>
    <row r="6987" spans="2:10" x14ac:dyDescent="0.3">
      <c r="B6987" s="6">
        <v>1131967</v>
      </c>
      <c r="C6987" s="6">
        <v>828</v>
      </c>
      <c r="D6987" s="6" t="str">
        <f>VLOOKUP(C6987,Customers!$B$8:$C$1412,2,FALSE)</f>
        <v>Patchpoint Ltd.</v>
      </c>
      <c r="E6987" s="7">
        <v>45391</v>
      </c>
      <c r="F6987" s="6">
        <v>3</v>
      </c>
      <c r="G6987" s="6" t="str">
        <f>VLOOKUP(F6987,'Other Data'!$B$17:$C$24,2,FALSE)</f>
        <v>ProductC</v>
      </c>
      <c r="H6987" s="6">
        <v>2</v>
      </c>
      <c r="I6987" s="8">
        <v>45391.333333333336</v>
      </c>
      <c r="J6987" s="6">
        <v>119</v>
      </c>
    </row>
    <row r="6988" spans="2:10" x14ac:dyDescent="0.3">
      <c r="B6988" s="6">
        <v>1131968</v>
      </c>
      <c r="C6988" s="6">
        <v>226</v>
      </c>
      <c r="D6988" s="6" t="str">
        <f>VLOOKUP(C6988,Customers!$B$8:$C$1412,2,FALSE)</f>
        <v>Black Photo Corporation</v>
      </c>
      <c r="E6988" s="7">
        <v>45391</v>
      </c>
      <c r="F6988" s="6">
        <v>3</v>
      </c>
      <c r="G6988" s="6" t="str">
        <f>VLOOKUP(F6988,'Other Data'!$B$17:$C$24,2,FALSE)</f>
        <v>ProductC</v>
      </c>
      <c r="H6988" s="6">
        <v>3</v>
      </c>
      <c r="I6988" s="8">
        <v>45391.344189814816</v>
      </c>
      <c r="J6988" s="6">
        <v>133</v>
      </c>
    </row>
    <row r="6989" spans="2:10" x14ac:dyDescent="0.3">
      <c r="B6989" s="6">
        <v>1131969</v>
      </c>
      <c r="C6989" s="6">
        <v>542</v>
      </c>
      <c r="D6989" s="6" t="str">
        <f>VLOOKUP(C6989,Customers!$B$8:$C$1412,2,FALSE)</f>
        <v>Your Dollar Store With More #309</v>
      </c>
      <c r="E6989" s="7">
        <v>45391</v>
      </c>
      <c r="F6989" s="6">
        <v>2</v>
      </c>
      <c r="G6989" s="6" t="str">
        <f>VLOOKUP(F6989,'Other Data'!$B$17:$C$24,2,FALSE)</f>
        <v>ProductB</v>
      </c>
      <c r="H6989" s="6">
        <v>6</v>
      </c>
      <c r="I6989" s="8">
        <v>45391.354629629634</v>
      </c>
      <c r="J6989" s="6">
        <v>125</v>
      </c>
    </row>
    <row r="6990" spans="2:10" x14ac:dyDescent="0.3">
      <c r="B6990" s="6">
        <v>1131970</v>
      </c>
      <c r="C6990" s="6">
        <v>1082</v>
      </c>
      <c r="D6990" s="6" t="str">
        <f>VLOOKUP(C6990,Customers!$B$8:$C$1412,2,FALSE)</f>
        <v>Girl Talk</v>
      </c>
      <c r="E6990" s="7">
        <v>45391</v>
      </c>
      <c r="F6990" s="6">
        <v>2</v>
      </c>
      <c r="G6990" s="6" t="str">
        <f>VLOOKUP(F6990,'Other Data'!$B$17:$C$24,2,FALSE)</f>
        <v>ProductB</v>
      </c>
      <c r="H6990" s="6">
        <v>7</v>
      </c>
      <c r="I6990" s="8">
        <v>45391.368321759262</v>
      </c>
      <c r="J6990" s="6">
        <v>128</v>
      </c>
    </row>
    <row r="6991" spans="2:10" x14ac:dyDescent="0.3">
      <c r="B6991" s="6">
        <v>1131971</v>
      </c>
      <c r="C6991" s="6">
        <v>762</v>
      </c>
      <c r="D6991" s="6" t="str">
        <f>VLOOKUP(C6991,Customers!$B$8:$C$1412,2,FALSE)</f>
        <v>Faulkner Hospital</v>
      </c>
      <c r="E6991" s="7">
        <v>45391</v>
      </c>
      <c r="F6991" s="6">
        <v>1</v>
      </c>
      <c r="G6991" s="6" t="str">
        <f>VLOOKUP(F6991,'Other Data'!$B$17:$C$24,2,FALSE)</f>
        <v>ProductA</v>
      </c>
      <c r="H6991" s="6">
        <v>5</v>
      </c>
      <c r="I6991" s="8">
        <v>45391.380069444451</v>
      </c>
      <c r="J6991" s="6">
        <v>125</v>
      </c>
    </row>
    <row r="6992" spans="2:10" x14ac:dyDescent="0.3">
      <c r="B6992" s="6">
        <v>1131972</v>
      </c>
      <c r="C6992" s="6">
        <v>768</v>
      </c>
      <c r="D6992" s="6" t="str">
        <f>VLOOKUP(C6992,Customers!$B$8:$C$1412,2,FALSE)</f>
        <v>Fancy That</v>
      </c>
      <c r="E6992" s="7">
        <v>45391</v>
      </c>
      <c r="F6992" s="6">
        <v>1</v>
      </c>
      <c r="G6992" s="6" t="str">
        <f>VLOOKUP(F6992,'Other Data'!$B$17:$C$24,2,FALSE)</f>
        <v>ProductA</v>
      </c>
      <c r="H6992" s="6">
        <v>5</v>
      </c>
      <c r="I6992" s="8">
        <v>45391.391250000008</v>
      </c>
      <c r="J6992" s="6">
        <v>114</v>
      </c>
    </row>
    <row r="6993" spans="2:10" x14ac:dyDescent="0.3">
      <c r="B6993" s="6">
        <v>1131973</v>
      </c>
      <c r="C6993" s="6">
        <v>536</v>
      </c>
      <c r="D6993" s="6" t="str">
        <f>VLOOKUP(C6993,Customers!$B$8:$C$1412,2,FALSE)</f>
        <v>Buck or Two #532</v>
      </c>
      <c r="E6993" s="7">
        <v>45391</v>
      </c>
      <c r="F6993" s="6">
        <v>4</v>
      </c>
      <c r="G6993" s="6" t="str">
        <f>VLOOKUP(F6993,'Other Data'!$B$17:$C$24,2,FALSE)</f>
        <v>ProductD</v>
      </c>
      <c r="H6993" s="6">
        <v>3</v>
      </c>
      <c r="I6993" s="8">
        <v>45391.407083333339</v>
      </c>
      <c r="J6993" s="6">
        <v>111</v>
      </c>
    </row>
    <row r="6994" spans="2:10" x14ac:dyDescent="0.3">
      <c r="B6994" s="6">
        <v>1131974</v>
      </c>
      <c r="C6994" s="6">
        <v>1114</v>
      </c>
      <c r="D6994" s="6" t="str">
        <f>VLOOKUP(C6994,Customers!$B$8:$C$1412,2,FALSE)</f>
        <v>Horse Shoe Casino</v>
      </c>
      <c r="E6994" s="7">
        <v>45391</v>
      </c>
      <c r="F6994" s="6">
        <v>3</v>
      </c>
      <c r="G6994" s="6" t="str">
        <f>VLOOKUP(F6994,'Other Data'!$B$17:$C$24,2,FALSE)</f>
        <v>ProductC</v>
      </c>
      <c r="H6994" s="6">
        <v>6</v>
      </c>
      <c r="I6994" s="8">
        <v>45391.418078703711</v>
      </c>
      <c r="J6994" s="6">
        <v>133</v>
      </c>
    </row>
    <row r="6995" spans="2:10" x14ac:dyDescent="0.3">
      <c r="B6995" s="6">
        <v>1131975</v>
      </c>
      <c r="C6995" s="6">
        <v>434</v>
      </c>
      <c r="D6995" s="6" t="str">
        <f>VLOOKUP(C6995,Customers!$B$8:$C$1412,2,FALSE)</f>
        <v>Quixtar Canada Corporation</v>
      </c>
      <c r="E6995" s="7">
        <v>45391</v>
      </c>
      <c r="F6995" s="6">
        <v>1</v>
      </c>
      <c r="G6995" s="6" t="str">
        <f>VLOOKUP(F6995,'Other Data'!$B$17:$C$24,2,FALSE)</f>
        <v>ProductA</v>
      </c>
      <c r="H6995" s="6">
        <v>4</v>
      </c>
      <c r="I6995" s="8">
        <v>45391.433831018527</v>
      </c>
      <c r="J6995" s="6">
        <v>131</v>
      </c>
    </row>
    <row r="6996" spans="2:10" x14ac:dyDescent="0.3">
      <c r="B6996" s="6">
        <v>1131976</v>
      </c>
      <c r="C6996" s="6">
        <v>193</v>
      </c>
      <c r="D6996" s="6" t="str">
        <f>VLOOKUP(C6996,Customers!$B$8:$C$1412,2,FALSE)</f>
        <v>Lovell Drugs</v>
      </c>
      <c r="E6996" s="7">
        <v>45391</v>
      </c>
      <c r="F6996" s="6">
        <v>6</v>
      </c>
      <c r="G6996" s="6" t="str">
        <f>VLOOKUP(F6996,'Other Data'!$B$17:$C$24,2,FALSE)</f>
        <v>ProductF</v>
      </c>
      <c r="H6996" s="6">
        <v>7</v>
      </c>
      <c r="I6996" s="8">
        <v>45391.444247685191</v>
      </c>
      <c r="J6996" s="6">
        <v>108</v>
      </c>
    </row>
    <row r="6997" spans="2:10" x14ac:dyDescent="0.3">
      <c r="B6997" s="6">
        <v>1131977</v>
      </c>
      <c r="C6997" s="6">
        <v>426</v>
      </c>
      <c r="D6997" s="6" t="str">
        <f>VLOOKUP(C6997,Customers!$B$8:$C$1412,2,FALSE)</f>
        <v>SDM - 1007</v>
      </c>
      <c r="E6997" s="7">
        <v>45391</v>
      </c>
      <c r="F6997" s="6">
        <v>1</v>
      </c>
      <c r="G6997" s="6" t="str">
        <f>VLOOKUP(F6997,'Other Data'!$B$17:$C$24,2,FALSE)</f>
        <v>ProductA</v>
      </c>
      <c r="H6997" s="6">
        <v>2</v>
      </c>
      <c r="I6997" s="8">
        <v>45391.454432870378</v>
      </c>
      <c r="J6997" s="6">
        <v>125</v>
      </c>
    </row>
    <row r="6998" spans="2:10" x14ac:dyDescent="0.3">
      <c r="B6998" s="6">
        <v>1131978</v>
      </c>
      <c r="C6998" s="6">
        <v>53</v>
      </c>
      <c r="D6998" s="6" t="str">
        <f>VLOOKUP(C6998,Customers!$B$8:$C$1412,2,FALSE)</f>
        <v>Haliburton Pharmachoice</v>
      </c>
      <c r="E6998" s="7">
        <v>45391</v>
      </c>
      <c r="F6998" s="6">
        <v>5</v>
      </c>
      <c r="G6998" s="6" t="str">
        <f>VLOOKUP(F6998,'Other Data'!$B$17:$C$24,2,FALSE)</f>
        <v>ProductE</v>
      </c>
      <c r="H6998" s="6">
        <v>5</v>
      </c>
      <c r="I6998" s="8">
        <v>45391.470046296301</v>
      </c>
      <c r="J6998" s="6">
        <v>134</v>
      </c>
    </row>
    <row r="6999" spans="2:10" x14ac:dyDescent="0.3">
      <c r="B6999" s="6">
        <v>1131979</v>
      </c>
      <c r="C6999" s="6">
        <v>597</v>
      </c>
      <c r="D6999" s="6" t="str">
        <f>VLOOKUP(C6999,Customers!$B$8:$C$1412,2,FALSE)</f>
        <v>Joints</v>
      </c>
      <c r="E6999" s="7">
        <v>45391</v>
      </c>
      <c r="F6999" s="6">
        <v>6</v>
      </c>
      <c r="G6999" s="6" t="str">
        <f>VLOOKUP(F6999,'Other Data'!$B$17:$C$24,2,FALSE)</f>
        <v>ProductF</v>
      </c>
      <c r="H6999" s="6">
        <v>5</v>
      </c>
      <c r="I6999" s="8">
        <v>45391.487407407411</v>
      </c>
      <c r="J6999" s="6">
        <v>121</v>
      </c>
    </row>
    <row r="7000" spans="2:10" x14ac:dyDescent="0.3">
      <c r="B7000" s="6">
        <v>1131980</v>
      </c>
      <c r="C7000" s="6">
        <v>397</v>
      </c>
      <c r="D7000" s="6" t="str">
        <f>VLOOKUP(C7000,Customers!$B$8:$C$1412,2,FALSE)</f>
        <v>Shoppers Drug Mart # 723</v>
      </c>
      <c r="E7000" s="7">
        <v>45391</v>
      </c>
      <c r="F7000" s="6">
        <v>1</v>
      </c>
      <c r="G7000" s="6" t="str">
        <f>VLOOKUP(F7000,'Other Data'!$B$17:$C$24,2,FALSE)</f>
        <v>ProductA</v>
      </c>
      <c r="H7000" s="6">
        <v>4</v>
      </c>
      <c r="I7000" s="8">
        <v>45391.504328703704</v>
      </c>
      <c r="J7000" s="6">
        <v>131</v>
      </c>
    </row>
    <row r="7001" spans="2:10" x14ac:dyDescent="0.3">
      <c r="B7001" s="6">
        <v>1131981</v>
      </c>
      <c r="C7001" s="6">
        <v>437</v>
      </c>
      <c r="D7001" s="6" t="str">
        <f>VLOOKUP(C7001,Customers!$B$8:$C$1412,2,FALSE)</f>
        <v>London Health Science Centre</v>
      </c>
      <c r="E7001" s="7">
        <v>45391</v>
      </c>
      <c r="F7001" s="6">
        <v>1</v>
      </c>
      <c r="G7001" s="6" t="str">
        <f>VLOOKUP(F7001,'Other Data'!$B$17:$C$24,2,FALSE)</f>
        <v>ProductA</v>
      </c>
      <c r="H7001" s="6">
        <v>7</v>
      </c>
      <c r="I7001" s="8">
        <v>45391.516168981485</v>
      </c>
      <c r="J7001" s="6">
        <v>128</v>
      </c>
    </row>
    <row r="7002" spans="2:10" x14ac:dyDescent="0.3">
      <c r="B7002" s="6">
        <v>1131982</v>
      </c>
      <c r="C7002" s="6">
        <v>677</v>
      </c>
      <c r="D7002" s="6" t="str">
        <f>VLOOKUP(C7002,Customers!$B$8:$C$1412,2,FALSE)</f>
        <v>Castlegar .99 Store And More</v>
      </c>
      <c r="E7002" s="7">
        <v>45391</v>
      </c>
      <c r="F7002" s="6">
        <v>2</v>
      </c>
      <c r="G7002" s="6" t="str">
        <f>VLOOKUP(F7002,'Other Data'!$B$17:$C$24,2,FALSE)</f>
        <v>ProductB</v>
      </c>
      <c r="H7002" s="6">
        <v>3</v>
      </c>
      <c r="I7002" s="8">
        <v>45391.530995370376</v>
      </c>
      <c r="J7002" s="6">
        <v>125</v>
      </c>
    </row>
    <row r="7003" spans="2:10" x14ac:dyDescent="0.3">
      <c r="B7003" s="6">
        <v>1131983</v>
      </c>
      <c r="C7003" s="6">
        <v>951</v>
      </c>
      <c r="D7003" s="6" t="str">
        <f>VLOOKUP(C7003,Customers!$B$8:$C$1412,2,FALSE)</f>
        <v>Designs By Deborah</v>
      </c>
      <c r="E7003" s="7">
        <v>45391</v>
      </c>
      <c r="F7003" s="6">
        <v>1</v>
      </c>
      <c r="G7003" s="6" t="str">
        <f>VLOOKUP(F7003,'Other Data'!$B$17:$C$24,2,FALSE)</f>
        <v>ProductA</v>
      </c>
      <c r="H7003" s="6">
        <v>3</v>
      </c>
      <c r="I7003" s="8">
        <v>45391.541423611117</v>
      </c>
      <c r="J7003" s="6">
        <v>120</v>
      </c>
    </row>
    <row r="7004" spans="2:10" x14ac:dyDescent="0.3">
      <c r="B7004" s="6">
        <v>1131984</v>
      </c>
      <c r="C7004" s="6">
        <v>814</v>
      </c>
      <c r="D7004" s="6" t="str">
        <f>VLOOKUP(C7004,Customers!$B$8:$C$1412,2,FALSE)</f>
        <v>Wrap It Up</v>
      </c>
      <c r="E7004" s="7">
        <v>45391</v>
      </c>
      <c r="F7004" s="6">
        <v>3</v>
      </c>
      <c r="G7004" s="6" t="str">
        <f>VLOOKUP(F7004,'Other Data'!$B$17:$C$24,2,FALSE)</f>
        <v>ProductC</v>
      </c>
      <c r="H7004" s="6">
        <v>4</v>
      </c>
      <c r="I7004" s="8">
        <v>45391.553807870376</v>
      </c>
      <c r="J7004" s="6">
        <v>120</v>
      </c>
    </row>
    <row r="7005" spans="2:10" x14ac:dyDescent="0.3">
      <c r="B7005" s="6">
        <v>1131985</v>
      </c>
      <c r="C7005" s="6">
        <v>1145</v>
      </c>
      <c r="D7005" s="6" t="str">
        <f>VLOOKUP(C7005,Customers!$B$8:$C$1412,2,FALSE)</f>
        <v>Linens &amp; Accents</v>
      </c>
      <c r="E7005" s="7">
        <v>45391</v>
      </c>
      <c r="F7005" s="6">
        <v>3</v>
      </c>
      <c r="G7005" s="6" t="str">
        <f>VLOOKUP(F7005,'Other Data'!$B$17:$C$24,2,FALSE)</f>
        <v>ProductC</v>
      </c>
      <c r="H7005" s="6">
        <v>3</v>
      </c>
      <c r="I7005" s="8">
        <v>45391.570428240746</v>
      </c>
      <c r="J7005" s="6">
        <v>117</v>
      </c>
    </row>
    <row r="7006" spans="2:10" x14ac:dyDescent="0.3">
      <c r="B7006" s="6">
        <v>1131986</v>
      </c>
      <c r="C7006" s="6">
        <v>482</v>
      </c>
      <c r="D7006" s="6" t="str">
        <f>VLOOKUP(C7006,Customers!$B$8:$C$1412,2,FALSE)</f>
        <v>Garfield #144</v>
      </c>
      <c r="E7006" s="7">
        <v>45391</v>
      </c>
      <c r="F7006" s="6">
        <v>3</v>
      </c>
      <c r="G7006" s="6" t="str">
        <f>VLOOKUP(F7006,'Other Data'!$B$17:$C$24,2,FALSE)</f>
        <v>ProductC</v>
      </c>
      <c r="H7006" s="6">
        <v>7</v>
      </c>
      <c r="I7006" s="8">
        <v>45391.58565972223</v>
      </c>
      <c r="J7006" s="6">
        <v>105</v>
      </c>
    </row>
    <row r="7007" spans="2:10" x14ac:dyDescent="0.3">
      <c r="B7007" s="6">
        <v>1131987</v>
      </c>
      <c r="C7007" s="6">
        <v>136</v>
      </c>
      <c r="D7007" s="6" t="str">
        <f>VLOOKUP(C7007,Customers!$B$8:$C$1412,2,FALSE)</f>
        <v>Country Pickins</v>
      </c>
      <c r="E7007" s="7">
        <v>45391</v>
      </c>
      <c r="F7007" s="6">
        <v>4</v>
      </c>
      <c r="G7007" s="6" t="str">
        <f>VLOOKUP(F7007,'Other Data'!$B$17:$C$24,2,FALSE)</f>
        <v>ProductD</v>
      </c>
      <c r="H7007" s="6">
        <v>4</v>
      </c>
      <c r="I7007" s="8">
        <v>45391.6017013889</v>
      </c>
      <c r="J7007" s="6">
        <v>130</v>
      </c>
    </row>
    <row r="7008" spans="2:10" x14ac:dyDescent="0.3">
      <c r="B7008" s="6">
        <v>1131988</v>
      </c>
      <c r="C7008" s="6">
        <v>1228</v>
      </c>
      <c r="D7008" s="6" t="str">
        <f>VLOOKUP(C7008,Customers!$B$8:$C$1412,2,FALSE)</f>
        <v>Kidstuff, Etc!</v>
      </c>
      <c r="E7008" s="7">
        <v>45391</v>
      </c>
      <c r="F7008" s="6">
        <v>4</v>
      </c>
      <c r="G7008" s="6" t="str">
        <f>VLOOKUP(F7008,'Other Data'!$B$17:$C$24,2,FALSE)</f>
        <v>ProductD</v>
      </c>
      <c r="H7008" s="6">
        <v>5</v>
      </c>
      <c r="I7008" s="8">
        <v>45391.612835648157</v>
      </c>
      <c r="J7008" s="6">
        <v>107</v>
      </c>
    </row>
    <row r="7009" spans="2:10" x14ac:dyDescent="0.3">
      <c r="B7009" s="6">
        <v>1131989</v>
      </c>
      <c r="C7009" s="6">
        <v>666</v>
      </c>
      <c r="D7009" s="6" t="str">
        <f>VLOOKUP(C7009,Customers!$B$8:$C$1412,2,FALSE)</f>
        <v>Peoples Drug Mart # 93</v>
      </c>
      <c r="E7009" s="7">
        <v>45391</v>
      </c>
      <c r="F7009" s="6">
        <v>1</v>
      </c>
      <c r="G7009" s="6" t="str">
        <f>VLOOKUP(F7009,'Other Data'!$B$17:$C$24,2,FALSE)</f>
        <v>ProductA</v>
      </c>
      <c r="H7009" s="6">
        <v>2</v>
      </c>
      <c r="I7009" s="8">
        <v>45391.625729166677</v>
      </c>
      <c r="J7009" s="6">
        <v>127</v>
      </c>
    </row>
    <row r="7010" spans="2:10" x14ac:dyDescent="0.3">
      <c r="B7010" s="6">
        <v>1131990</v>
      </c>
      <c r="C7010" s="6">
        <v>135</v>
      </c>
      <c r="D7010" s="6" t="str">
        <f>VLOOKUP(C7010,Customers!$B$8:$C$1412,2,FALSE)</f>
        <v>Buck &amp; Up Closeouts</v>
      </c>
      <c r="E7010" s="7">
        <v>45391</v>
      </c>
      <c r="F7010" s="6">
        <v>5</v>
      </c>
      <c r="G7010" s="6" t="str">
        <f>VLOOKUP(F7010,'Other Data'!$B$17:$C$24,2,FALSE)</f>
        <v>ProductE</v>
      </c>
      <c r="H7010" s="6">
        <v>5</v>
      </c>
      <c r="I7010" s="8">
        <v>45391.636319444457</v>
      </c>
      <c r="J7010" s="6">
        <v>111</v>
      </c>
    </row>
    <row r="7011" spans="2:10" x14ac:dyDescent="0.3">
      <c r="B7011" s="6">
        <v>1131991</v>
      </c>
      <c r="C7011" s="6">
        <v>1370</v>
      </c>
      <c r="D7011" s="6" t="str">
        <f>VLOOKUP(C7011,Customers!$B$8:$C$1412,2,FALSE)</f>
        <v>Brenners</v>
      </c>
      <c r="E7011" s="7">
        <v>45391</v>
      </c>
      <c r="F7011" s="6">
        <v>4</v>
      </c>
      <c r="G7011" s="6" t="str">
        <f>VLOOKUP(F7011,'Other Data'!$B$17:$C$24,2,FALSE)</f>
        <v>ProductD</v>
      </c>
      <c r="H7011" s="6">
        <v>6</v>
      </c>
      <c r="I7011" s="8">
        <v>45391.647847222237</v>
      </c>
      <c r="J7011" s="6">
        <v>130</v>
      </c>
    </row>
    <row r="7012" spans="2:10" x14ac:dyDescent="0.3">
      <c r="B7012" s="6">
        <v>1131992</v>
      </c>
      <c r="C7012" s="6">
        <v>372</v>
      </c>
      <c r="D7012" s="6" t="str">
        <f>VLOOKUP(C7012,Customers!$B$8:$C$1412,2,FALSE)</f>
        <v>Zellers Store #424</v>
      </c>
      <c r="E7012" s="7">
        <v>45391</v>
      </c>
      <c r="F7012" s="6">
        <v>3</v>
      </c>
      <c r="G7012" s="6" t="str">
        <f>VLOOKUP(F7012,'Other Data'!$B$17:$C$24,2,FALSE)</f>
        <v>ProductC</v>
      </c>
      <c r="H7012" s="6">
        <v>5</v>
      </c>
      <c r="I7012" s="8">
        <v>45391.661365740758</v>
      </c>
      <c r="J7012" s="6">
        <v>105</v>
      </c>
    </row>
    <row r="7013" spans="2:10" x14ac:dyDescent="0.3">
      <c r="B7013" s="6">
        <v>1131993</v>
      </c>
      <c r="C7013" s="6">
        <v>281</v>
      </c>
      <c r="D7013" s="6" t="str">
        <f>VLOOKUP(C7013,Customers!$B$8:$C$1412,2,FALSE)</f>
        <v>Cadeau Special</v>
      </c>
      <c r="E7013" s="7">
        <v>45391</v>
      </c>
      <c r="F7013" s="6">
        <v>3</v>
      </c>
      <c r="G7013" s="6" t="str">
        <f>VLOOKUP(F7013,'Other Data'!$B$17:$C$24,2,FALSE)</f>
        <v>ProductC</v>
      </c>
      <c r="H7013" s="6">
        <v>6</v>
      </c>
      <c r="I7013" s="8">
        <v>45391.67472222224</v>
      </c>
      <c r="J7013" s="6">
        <v>113</v>
      </c>
    </row>
    <row r="7014" spans="2:10" x14ac:dyDescent="0.3">
      <c r="B7014" s="6">
        <v>1131994</v>
      </c>
      <c r="C7014" s="6">
        <v>650</v>
      </c>
      <c r="D7014" s="6" t="str">
        <f>VLOOKUP(C7014,Customers!$B$8:$C$1412,2,FALSE)</f>
        <v>Inspiration Gift Boutique</v>
      </c>
      <c r="E7014" s="7">
        <v>45391</v>
      </c>
      <c r="F7014" s="6">
        <v>6</v>
      </c>
      <c r="G7014" s="6" t="str">
        <f>VLOOKUP(F7014,'Other Data'!$B$17:$C$24,2,FALSE)</f>
        <v>ProductF</v>
      </c>
      <c r="H7014" s="6">
        <v>2</v>
      </c>
      <c r="I7014" s="8">
        <v>45391.684351851873</v>
      </c>
      <c r="J7014" s="6">
        <v>128</v>
      </c>
    </row>
    <row r="7015" spans="2:10" x14ac:dyDescent="0.3">
      <c r="B7015" s="6">
        <v>1131995</v>
      </c>
      <c r="C7015" s="6">
        <v>1179</v>
      </c>
      <c r="D7015" s="6" t="str">
        <f>VLOOKUP(C7015,Customers!$B$8:$C$1412,2,FALSE)</f>
        <v>LTD Commodities Ltd</v>
      </c>
      <c r="E7015" s="7">
        <v>45391</v>
      </c>
      <c r="F7015" s="6">
        <v>3</v>
      </c>
      <c r="G7015" s="6" t="str">
        <f>VLOOKUP(F7015,'Other Data'!$B$17:$C$24,2,FALSE)</f>
        <v>ProductC</v>
      </c>
      <c r="H7015" s="6">
        <v>3</v>
      </c>
      <c r="I7015" s="8">
        <v>45391.700324074096</v>
      </c>
      <c r="J7015" s="6">
        <v>106</v>
      </c>
    </row>
    <row r="7016" spans="2:10" x14ac:dyDescent="0.3">
      <c r="B7016" s="6">
        <v>1131996</v>
      </c>
      <c r="C7016" s="6">
        <v>141</v>
      </c>
      <c r="D7016" s="6" t="str">
        <f>VLOOKUP(C7016,Customers!$B$8:$C$1412,2,FALSE)</f>
        <v>Hallmark</v>
      </c>
      <c r="E7016" s="7">
        <v>45391</v>
      </c>
      <c r="F7016" s="6">
        <v>4</v>
      </c>
      <c r="G7016" s="6" t="str">
        <f>VLOOKUP(F7016,'Other Data'!$B$17:$C$24,2,FALSE)</f>
        <v>ProductD</v>
      </c>
      <c r="H7016" s="6">
        <v>6</v>
      </c>
      <c r="I7016" s="8">
        <v>45391.714328703725</v>
      </c>
      <c r="J7016" s="6">
        <v>131</v>
      </c>
    </row>
    <row r="7017" spans="2:10" x14ac:dyDescent="0.3">
      <c r="B7017" s="6">
        <v>1131997</v>
      </c>
      <c r="C7017" s="6">
        <v>213</v>
      </c>
      <c r="D7017" s="6" t="str">
        <f>VLOOKUP(C7017,Customers!$B$8:$C$1412,2,FALSE)</f>
        <v>St. Catherines Museum</v>
      </c>
      <c r="E7017" s="7">
        <v>45391</v>
      </c>
      <c r="F7017" s="6">
        <v>6</v>
      </c>
      <c r="G7017" s="6" t="str">
        <f>VLOOKUP(F7017,'Other Data'!$B$17:$C$24,2,FALSE)</f>
        <v>ProductF</v>
      </c>
      <c r="H7017" s="6">
        <v>5</v>
      </c>
      <c r="I7017" s="8">
        <v>45391.731064814834</v>
      </c>
      <c r="J7017" s="6">
        <v>123</v>
      </c>
    </row>
    <row r="7018" spans="2:10" x14ac:dyDescent="0.3">
      <c r="B7018" s="6">
        <v>1131998</v>
      </c>
      <c r="C7018" s="6">
        <v>1162</v>
      </c>
      <c r="D7018" s="6" t="str">
        <f>VLOOKUP(C7018,Customers!$B$8:$C$1412,2,FALSE)</f>
        <v>Mainstream Boutique</v>
      </c>
      <c r="E7018" s="7">
        <v>45392</v>
      </c>
      <c r="F7018" s="6">
        <v>2</v>
      </c>
      <c r="G7018" s="6" t="str">
        <f>VLOOKUP(F7018,'Other Data'!$B$17:$C$24,2,FALSE)</f>
        <v>ProductB</v>
      </c>
      <c r="H7018" s="6">
        <v>5</v>
      </c>
      <c r="I7018" s="8">
        <v>45392.333333333336</v>
      </c>
      <c r="J7018" s="6">
        <v>123</v>
      </c>
    </row>
    <row r="7019" spans="2:10" x14ac:dyDescent="0.3">
      <c r="B7019" s="6">
        <v>1131999</v>
      </c>
      <c r="C7019" s="6">
        <v>436</v>
      </c>
      <c r="D7019" s="6" t="str">
        <f>VLOOKUP(C7019,Customers!$B$8:$C$1412,2,FALSE)</f>
        <v>Lifestyles</v>
      </c>
      <c r="E7019" s="7">
        <v>45392</v>
      </c>
      <c r="F7019" s="6">
        <v>4</v>
      </c>
      <c r="G7019" s="6" t="str">
        <f>VLOOKUP(F7019,'Other Data'!$B$17:$C$24,2,FALSE)</f>
        <v>ProductD</v>
      </c>
      <c r="H7019" s="6">
        <v>2</v>
      </c>
      <c r="I7019" s="8">
        <v>45392.342407407406</v>
      </c>
      <c r="J7019" s="6">
        <v>109</v>
      </c>
    </row>
    <row r="7020" spans="2:10" x14ac:dyDescent="0.3">
      <c r="B7020" s="6">
        <v>1132000</v>
      </c>
      <c r="C7020" s="6">
        <v>849</v>
      </c>
      <c r="D7020" s="6" t="str">
        <f>VLOOKUP(C7020,Customers!$B$8:$C$1412,2,FALSE)</f>
        <v>Fantasy Island Amusement Park</v>
      </c>
      <c r="E7020" s="7">
        <v>45392</v>
      </c>
      <c r="F7020" s="6">
        <v>2</v>
      </c>
      <c r="G7020" s="6" t="str">
        <f>VLOOKUP(F7020,'Other Data'!$B$17:$C$24,2,FALSE)</f>
        <v>ProductB</v>
      </c>
      <c r="H7020" s="6">
        <v>5</v>
      </c>
      <c r="I7020" s="8">
        <v>45392.358761574076</v>
      </c>
      <c r="J7020" s="6">
        <v>121</v>
      </c>
    </row>
    <row r="7021" spans="2:10" x14ac:dyDescent="0.3">
      <c r="B7021" s="6">
        <v>1132001</v>
      </c>
      <c r="C7021" s="6">
        <v>726</v>
      </c>
      <c r="D7021" s="6" t="str">
        <f>VLOOKUP(C7021,Customers!$B$8:$C$1412,2,FALSE)</f>
        <v>SHOPPERS DRUG MART 0254</v>
      </c>
      <c r="E7021" s="7">
        <v>45392</v>
      </c>
      <c r="F7021" s="6">
        <v>2</v>
      </c>
      <c r="G7021" s="6" t="str">
        <f>VLOOKUP(F7021,'Other Data'!$B$17:$C$24,2,FALSE)</f>
        <v>ProductB</v>
      </c>
      <c r="H7021" s="6">
        <v>4</v>
      </c>
      <c r="I7021" s="8">
        <v>45392.372256944444</v>
      </c>
      <c r="J7021" s="6">
        <v>118</v>
      </c>
    </row>
    <row r="7022" spans="2:10" x14ac:dyDescent="0.3">
      <c r="B7022" s="6">
        <v>1132002</v>
      </c>
      <c r="C7022" s="6">
        <v>1263</v>
      </c>
      <c r="D7022" s="6" t="str">
        <f>VLOOKUP(C7022,Customers!$B$8:$C$1412,2,FALSE)</f>
        <v>West Valley Art Museum</v>
      </c>
      <c r="E7022" s="7">
        <v>45392</v>
      </c>
      <c r="F7022" s="6">
        <v>3</v>
      </c>
      <c r="G7022" s="6" t="str">
        <f>VLOOKUP(F7022,'Other Data'!$B$17:$C$24,2,FALSE)</f>
        <v>ProductC</v>
      </c>
      <c r="H7022" s="6">
        <v>4</v>
      </c>
      <c r="I7022" s="8">
        <v>45392.385740740741</v>
      </c>
      <c r="J7022" s="6">
        <v>112</v>
      </c>
    </row>
    <row r="7023" spans="2:10" x14ac:dyDescent="0.3">
      <c r="B7023" s="6">
        <v>1132003</v>
      </c>
      <c r="C7023" s="6">
        <v>1183</v>
      </c>
      <c r="D7023" s="6" t="str">
        <f>VLOOKUP(C7023,Customers!$B$8:$C$1412,2,FALSE)</f>
        <v>Cardsmart - Hickory Hills</v>
      </c>
      <c r="E7023" s="7">
        <v>45392</v>
      </c>
      <c r="F7023" s="6">
        <v>4</v>
      </c>
      <c r="G7023" s="6" t="str">
        <f>VLOOKUP(F7023,'Other Data'!$B$17:$C$24,2,FALSE)</f>
        <v>ProductD</v>
      </c>
      <c r="H7023" s="6">
        <v>5</v>
      </c>
      <c r="I7023" s="8">
        <v>45392.399976851855</v>
      </c>
      <c r="J7023" s="6">
        <v>132</v>
      </c>
    </row>
    <row r="7024" spans="2:10" x14ac:dyDescent="0.3">
      <c r="B7024" s="6">
        <v>1132004</v>
      </c>
      <c r="C7024" s="6">
        <v>191</v>
      </c>
      <c r="D7024" s="6" t="str">
        <f>VLOOKUP(C7024,Customers!$B$8:$C$1412,2,FALSE)</f>
        <v>Oshawa Family Convence</v>
      </c>
      <c r="E7024" s="7">
        <v>45392</v>
      </c>
      <c r="F7024" s="6">
        <v>6</v>
      </c>
      <c r="G7024" s="6" t="str">
        <f>VLOOKUP(F7024,'Other Data'!$B$17:$C$24,2,FALSE)</f>
        <v>ProductF</v>
      </c>
      <c r="H7024" s="6">
        <v>3</v>
      </c>
      <c r="I7024" s="8">
        <v>45392.413900462969</v>
      </c>
      <c r="J7024" s="6">
        <v>123</v>
      </c>
    </row>
    <row r="7025" spans="2:10" x14ac:dyDescent="0.3">
      <c r="B7025" s="6">
        <v>1132005</v>
      </c>
      <c r="C7025" s="6">
        <v>1367</v>
      </c>
      <c r="D7025" s="6" t="str">
        <f>VLOOKUP(C7025,Customers!$B$8:$C$1412,2,FALSE)</f>
        <v>Bells Nurseries &amp; Gifts / Mosesian Farms</v>
      </c>
      <c r="E7025" s="7">
        <v>45392</v>
      </c>
      <c r="F7025" s="6">
        <v>1</v>
      </c>
      <c r="G7025" s="6" t="str">
        <f>VLOOKUP(F7025,'Other Data'!$B$17:$C$24,2,FALSE)</f>
        <v>ProductA</v>
      </c>
      <c r="H7025" s="6">
        <v>2</v>
      </c>
      <c r="I7025" s="8">
        <v>45392.424398148156</v>
      </c>
      <c r="J7025" s="6">
        <v>123</v>
      </c>
    </row>
    <row r="7026" spans="2:10" x14ac:dyDescent="0.3">
      <c r="B7026" s="6">
        <v>1132006</v>
      </c>
      <c r="C7026" s="6">
        <v>1248</v>
      </c>
      <c r="D7026" s="6" t="str">
        <f>VLOOKUP(C7026,Customers!$B$8:$C$1412,2,FALSE)</f>
        <v>Eastgate Drug</v>
      </c>
      <c r="E7026" s="7">
        <v>45392</v>
      </c>
      <c r="F7026" s="6">
        <v>5</v>
      </c>
      <c r="G7026" s="6" t="str">
        <f>VLOOKUP(F7026,'Other Data'!$B$17:$C$24,2,FALSE)</f>
        <v>ProductE</v>
      </c>
      <c r="H7026" s="6">
        <v>2</v>
      </c>
      <c r="I7026" s="8">
        <v>45392.436157407414</v>
      </c>
      <c r="J7026" s="6">
        <v>128</v>
      </c>
    </row>
    <row r="7027" spans="2:10" x14ac:dyDescent="0.3">
      <c r="B7027" s="6">
        <v>1132007</v>
      </c>
      <c r="C7027" s="6">
        <v>1383</v>
      </c>
      <c r="D7027" s="6" t="str">
        <f>VLOOKUP(C7027,Customers!$B$8:$C$1412,2,FALSE)</f>
        <v>Gifts in General</v>
      </c>
      <c r="E7027" s="7">
        <v>45392</v>
      </c>
      <c r="F7027" s="6">
        <v>1</v>
      </c>
      <c r="G7027" s="6" t="str">
        <f>VLOOKUP(F7027,'Other Data'!$B$17:$C$24,2,FALSE)</f>
        <v>ProductA</v>
      </c>
      <c r="H7027" s="6">
        <v>3</v>
      </c>
      <c r="I7027" s="8">
        <v>45392.445601851861</v>
      </c>
      <c r="J7027" s="6">
        <v>132</v>
      </c>
    </row>
    <row r="7028" spans="2:10" x14ac:dyDescent="0.3">
      <c r="B7028" s="6">
        <v>1132008</v>
      </c>
      <c r="C7028" s="6">
        <v>508</v>
      </c>
      <c r="D7028" s="6" t="str">
        <f>VLOOKUP(C7028,Customers!$B$8:$C$1412,2,FALSE)</f>
        <v>Buck or Two-060</v>
      </c>
      <c r="E7028" s="7">
        <v>45392</v>
      </c>
      <c r="F7028" s="6">
        <v>5</v>
      </c>
      <c r="G7028" s="6" t="str">
        <f>VLOOKUP(F7028,'Other Data'!$B$17:$C$24,2,FALSE)</f>
        <v>ProductE</v>
      </c>
      <c r="H7028" s="6">
        <v>6</v>
      </c>
      <c r="I7028" s="8">
        <v>45392.455474537048</v>
      </c>
      <c r="J7028" s="6">
        <v>123</v>
      </c>
    </row>
    <row r="7029" spans="2:10" x14ac:dyDescent="0.3">
      <c r="B7029" s="6">
        <v>1132009</v>
      </c>
      <c r="C7029" s="6">
        <v>1185</v>
      </c>
      <c r="D7029" s="6" t="str">
        <f>VLOOKUP(C7029,Customers!$B$8:$C$1412,2,FALSE)</f>
        <v>Have to Have</v>
      </c>
      <c r="E7029" s="7">
        <v>45392</v>
      </c>
      <c r="F7029" s="6">
        <v>6</v>
      </c>
      <c r="G7029" s="6" t="str">
        <f>VLOOKUP(F7029,'Other Data'!$B$17:$C$24,2,FALSE)</f>
        <v>ProductF</v>
      </c>
      <c r="H7029" s="6">
        <v>2</v>
      </c>
      <c r="I7029" s="8">
        <v>45392.465914351866</v>
      </c>
      <c r="J7029" s="6">
        <v>111</v>
      </c>
    </row>
    <row r="7030" spans="2:10" x14ac:dyDescent="0.3">
      <c r="B7030" s="6">
        <v>1132010</v>
      </c>
      <c r="C7030" s="6">
        <v>1278</v>
      </c>
      <c r="D7030" s="6" t="str">
        <f>VLOOKUP(C7030,Customers!$B$8:$C$1412,2,FALSE)</f>
        <v>Bonanza Gifts</v>
      </c>
      <c r="E7030" s="7">
        <v>45392</v>
      </c>
      <c r="F7030" s="6">
        <v>2</v>
      </c>
      <c r="G7030" s="6" t="str">
        <f>VLOOKUP(F7030,'Other Data'!$B$17:$C$24,2,FALSE)</f>
        <v>ProductB</v>
      </c>
      <c r="H7030" s="6">
        <v>5</v>
      </c>
      <c r="I7030" s="8">
        <v>45392.482500000013</v>
      </c>
      <c r="J7030" s="6">
        <v>109</v>
      </c>
    </row>
    <row r="7031" spans="2:10" x14ac:dyDescent="0.3">
      <c r="B7031" s="6">
        <v>1132011</v>
      </c>
      <c r="C7031" s="6">
        <v>1280</v>
      </c>
      <c r="D7031" s="6" t="str">
        <f>VLOOKUP(C7031,Customers!$B$8:$C$1412,2,FALSE)</f>
        <v>Landing Gear</v>
      </c>
      <c r="E7031" s="7">
        <v>45392</v>
      </c>
      <c r="F7031" s="6">
        <v>1</v>
      </c>
      <c r="G7031" s="6" t="str">
        <f>VLOOKUP(F7031,'Other Data'!$B$17:$C$24,2,FALSE)</f>
        <v>ProductA</v>
      </c>
      <c r="H7031" s="6">
        <v>5</v>
      </c>
      <c r="I7031" s="8">
        <v>45392.493171296308</v>
      </c>
      <c r="J7031" s="6">
        <v>116</v>
      </c>
    </row>
    <row r="7032" spans="2:10" x14ac:dyDescent="0.3">
      <c r="B7032" s="6">
        <v>1132012</v>
      </c>
      <c r="C7032" s="6">
        <v>730</v>
      </c>
      <c r="D7032" s="6" t="str">
        <f>VLOOKUP(C7032,Customers!$B$8:$C$1412,2,FALSE)</f>
        <v>Great Canadian Dollar Store</v>
      </c>
      <c r="E7032" s="7">
        <v>45392</v>
      </c>
      <c r="F7032" s="6">
        <v>5</v>
      </c>
      <c r="G7032" s="6" t="str">
        <f>VLOOKUP(F7032,'Other Data'!$B$17:$C$24,2,FALSE)</f>
        <v>ProductE</v>
      </c>
      <c r="H7032" s="6">
        <v>4</v>
      </c>
      <c r="I7032" s="8">
        <v>45392.509270833347</v>
      </c>
      <c r="J7032" s="6">
        <v>109</v>
      </c>
    </row>
    <row r="7033" spans="2:10" x14ac:dyDescent="0.3">
      <c r="B7033" s="6">
        <v>1132013</v>
      </c>
      <c r="C7033" s="6">
        <v>607</v>
      </c>
      <c r="D7033" s="6" t="str">
        <f>VLOOKUP(C7033,Customers!$B$8:$C$1412,2,FALSE)</f>
        <v>The Heavenly Outhouse</v>
      </c>
      <c r="E7033" s="7">
        <v>45392</v>
      </c>
      <c r="F7033" s="6">
        <v>3</v>
      </c>
      <c r="G7033" s="6" t="str">
        <f>VLOOKUP(F7033,'Other Data'!$B$17:$C$24,2,FALSE)</f>
        <v>ProductC</v>
      </c>
      <c r="H7033" s="6">
        <v>3</v>
      </c>
      <c r="I7033" s="8">
        <v>45392.522175925937</v>
      </c>
      <c r="J7033" s="6">
        <v>109</v>
      </c>
    </row>
    <row r="7034" spans="2:10" x14ac:dyDescent="0.3">
      <c r="B7034" s="6">
        <v>1132014</v>
      </c>
      <c r="C7034" s="6">
        <v>455</v>
      </c>
      <c r="D7034" s="6" t="str">
        <f>VLOOKUP(C7034,Customers!$B$8:$C$1412,2,FALSE)</f>
        <v>Ray &amp; Kim's Super Convenience</v>
      </c>
      <c r="E7034" s="7">
        <v>45392</v>
      </c>
      <c r="F7034" s="6">
        <v>3</v>
      </c>
      <c r="G7034" s="6" t="str">
        <f>VLOOKUP(F7034,'Other Data'!$B$17:$C$24,2,FALSE)</f>
        <v>ProductC</v>
      </c>
      <c r="H7034" s="6">
        <v>3</v>
      </c>
      <c r="I7034" s="8">
        <v>45392.537673611121</v>
      </c>
      <c r="J7034" s="6">
        <v>122</v>
      </c>
    </row>
    <row r="7035" spans="2:10" x14ac:dyDescent="0.3">
      <c r="B7035" s="6">
        <v>1132015</v>
      </c>
      <c r="C7035" s="6">
        <v>67</v>
      </c>
      <c r="D7035" s="6" t="str">
        <f>VLOOKUP(C7035,Customers!$B$8:$C$1412,2,FALSE)</f>
        <v>FULMORES PCHOUICE</v>
      </c>
      <c r="E7035" s="7">
        <v>45392</v>
      </c>
      <c r="F7035" s="6">
        <v>4</v>
      </c>
      <c r="G7035" s="6" t="str">
        <f>VLOOKUP(F7035,'Other Data'!$B$17:$C$24,2,FALSE)</f>
        <v>ProductD</v>
      </c>
      <c r="H7035" s="6">
        <v>4</v>
      </c>
      <c r="I7035" s="8">
        <v>45392.554259259268</v>
      </c>
      <c r="J7035" s="6">
        <v>128</v>
      </c>
    </row>
    <row r="7036" spans="2:10" x14ac:dyDescent="0.3">
      <c r="B7036" s="6">
        <v>1132016</v>
      </c>
      <c r="C7036" s="6">
        <v>135</v>
      </c>
      <c r="D7036" s="6" t="str">
        <f>VLOOKUP(C7036,Customers!$B$8:$C$1412,2,FALSE)</f>
        <v>Buck &amp; Up Closeouts</v>
      </c>
      <c r="E7036" s="7">
        <v>45392</v>
      </c>
      <c r="F7036" s="6">
        <v>4</v>
      </c>
      <c r="G7036" s="6" t="str">
        <f>VLOOKUP(F7036,'Other Data'!$B$17:$C$24,2,FALSE)</f>
        <v>ProductD</v>
      </c>
      <c r="H7036" s="6">
        <v>3</v>
      </c>
      <c r="I7036" s="8">
        <v>45392.567800925935</v>
      </c>
      <c r="J7036" s="6">
        <v>106</v>
      </c>
    </row>
    <row r="7037" spans="2:10" x14ac:dyDescent="0.3">
      <c r="B7037" s="6">
        <v>1132017</v>
      </c>
      <c r="C7037" s="6">
        <v>408</v>
      </c>
      <c r="D7037" s="6" t="str">
        <f>VLOOKUP(C7037,Customers!$B$8:$C$1412,2,FALSE)</f>
        <v>KW SURPLUS</v>
      </c>
      <c r="E7037" s="7">
        <v>45392</v>
      </c>
      <c r="F7037" s="6">
        <v>2</v>
      </c>
      <c r="G7037" s="6" t="str">
        <f>VLOOKUP(F7037,'Other Data'!$B$17:$C$24,2,FALSE)</f>
        <v>ProductB</v>
      </c>
      <c r="H7037" s="6">
        <v>4</v>
      </c>
      <c r="I7037" s="8">
        <v>45392.5788888889</v>
      </c>
      <c r="J7037" s="6">
        <v>119</v>
      </c>
    </row>
    <row r="7038" spans="2:10" x14ac:dyDescent="0.3">
      <c r="B7038" s="6">
        <v>1132018</v>
      </c>
      <c r="C7038" s="6">
        <v>1051</v>
      </c>
      <c r="D7038" s="6" t="str">
        <f>VLOOKUP(C7038,Customers!$B$8:$C$1412,2,FALSE)</f>
        <v>Magnifying Aids</v>
      </c>
      <c r="E7038" s="7">
        <v>45392</v>
      </c>
      <c r="F7038" s="6">
        <v>5</v>
      </c>
      <c r="G7038" s="6" t="str">
        <f>VLOOKUP(F7038,'Other Data'!$B$17:$C$24,2,FALSE)</f>
        <v>ProductE</v>
      </c>
      <c r="H7038" s="6">
        <v>6</v>
      </c>
      <c r="I7038" s="8">
        <v>45392.590925925935</v>
      </c>
      <c r="J7038" s="6">
        <v>118</v>
      </c>
    </row>
    <row r="7039" spans="2:10" x14ac:dyDescent="0.3">
      <c r="B7039" s="6">
        <v>1132019</v>
      </c>
      <c r="C7039" s="6">
        <v>106</v>
      </c>
      <c r="D7039" s="6" t="str">
        <f>VLOOKUP(C7039,Customers!$B$8:$C$1412,2,FALSE)</f>
        <v>Z'axe Inc.</v>
      </c>
      <c r="E7039" s="7">
        <v>45392</v>
      </c>
      <c r="F7039" s="6">
        <v>3</v>
      </c>
      <c r="G7039" s="6" t="str">
        <f>VLOOKUP(F7039,'Other Data'!$B$17:$C$24,2,FALSE)</f>
        <v>ProductC</v>
      </c>
      <c r="H7039" s="6">
        <v>7</v>
      </c>
      <c r="I7039" s="8">
        <v>45392.604710648156</v>
      </c>
      <c r="J7039" s="6">
        <v>132</v>
      </c>
    </row>
    <row r="7040" spans="2:10" x14ac:dyDescent="0.3">
      <c r="B7040" s="6">
        <v>1132020</v>
      </c>
      <c r="C7040" s="6">
        <v>1170</v>
      </c>
      <c r="D7040" s="6" t="str">
        <f>VLOOKUP(C7040,Customers!$B$8:$C$1412,2,FALSE)</f>
        <v>Gifts &amp; Giggles</v>
      </c>
      <c r="E7040" s="7">
        <v>45392</v>
      </c>
      <c r="F7040" s="6">
        <v>6</v>
      </c>
      <c r="G7040" s="6" t="str">
        <f>VLOOKUP(F7040,'Other Data'!$B$17:$C$24,2,FALSE)</f>
        <v>ProductF</v>
      </c>
      <c r="H7040" s="6">
        <v>4</v>
      </c>
      <c r="I7040" s="8">
        <v>45392.617685185192</v>
      </c>
      <c r="J7040" s="6">
        <v>115</v>
      </c>
    </row>
    <row r="7041" spans="2:10" x14ac:dyDescent="0.3">
      <c r="B7041" s="6">
        <v>1132021</v>
      </c>
      <c r="C7041" s="6">
        <v>306</v>
      </c>
      <c r="D7041" s="6" t="str">
        <f>VLOOKUP(C7041,Customers!$B$8:$C$1412,2,FALSE)</f>
        <v>Crown Heights</v>
      </c>
      <c r="E7041" s="7">
        <v>45392</v>
      </c>
      <c r="F7041" s="6">
        <v>6</v>
      </c>
      <c r="G7041" s="6" t="str">
        <f>VLOOKUP(F7041,'Other Data'!$B$17:$C$24,2,FALSE)</f>
        <v>ProductF</v>
      </c>
      <c r="H7041" s="6">
        <v>6</v>
      </c>
      <c r="I7041" s="8">
        <v>45392.627256944448</v>
      </c>
      <c r="J7041" s="6">
        <v>124</v>
      </c>
    </row>
    <row r="7042" spans="2:10" x14ac:dyDescent="0.3">
      <c r="B7042" s="6">
        <v>1132022</v>
      </c>
      <c r="C7042" s="6">
        <v>57</v>
      </c>
      <c r="D7042" s="6" t="str">
        <f>VLOOKUP(C7042,Customers!$B$8:$C$1412,2,FALSE)</f>
        <v>Harbour Swan Gift</v>
      </c>
      <c r="E7042" s="7">
        <v>45392</v>
      </c>
      <c r="F7042" s="6">
        <v>3</v>
      </c>
      <c r="G7042" s="6" t="str">
        <f>VLOOKUP(F7042,'Other Data'!$B$17:$C$24,2,FALSE)</f>
        <v>ProductC</v>
      </c>
      <c r="H7042" s="6">
        <v>5</v>
      </c>
      <c r="I7042" s="8">
        <v>45392.643993055557</v>
      </c>
      <c r="J7042" s="6">
        <v>120</v>
      </c>
    </row>
    <row r="7043" spans="2:10" x14ac:dyDescent="0.3">
      <c r="B7043" s="6">
        <v>1132023</v>
      </c>
      <c r="C7043" s="6">
        <v>1291</v>
      </c>
      <c r="D7043" s="6" t="str">
        <f>VLOOKUP(C7043,Customers!$B$8:$C$1412,2,FALSE)</f>
        <v>Knotts Berry Farm - Corporate</v>
      </c>
      <c r="E7043" s="7">
        <v>45392</v>
      </c>
      <c r="F7043" s="6">
        <v>6</v>
      </c>
      <c r="G7043" s="6" t="str">
        <f>VLOOKUP(F7043,'Other Data'!$B$17:$C$24,2,FALSE)</f>
        <v>ProductF</v>
      </c>
      <c r="H7043" s="6">
        <v>4</v>
      </c>
      <c r="I7043" s="8">
        <v>45392.654837962968</v>
      </c>
      <c r="J7043" s="6">
        <v>128</v>
      </c>
    </row>
    <row r="7044" spans="2:10" x14ac:dyDescent="0.3">
      <c r="B7044" s="6">
        <v>1132024</v>
      </c>
      <c r="C7044" s="6">
        <v>1004</v>
      </c>
      <c r="D7044" s="6" t="str">
        <f>VLOOKUP(C7044,Customers!$B$8:$C$1412,2,FALSE)</f>
        <v>Rose Tree</v>
      </c>
      <c r="E7044" s="7">
        <v>45392</v>
      </c>
      <c r="F7044" s="6">
        <v>6</v>
      </c>
      <c r="G7044" s="6" t="str">
        <f>VLOOKUP(F7044,'Other Data'!$B$17:$C$24,2,FALSE)</f>
        <v>ProductF</v>
      </c>
      <c r="H7044" s="6">
        <v>3</v>
      </c>
      <c r="I7044" s="8">
        <v>45392.668449074081</v>
      </c>
      <c r="J7044" s="6">
        <v>116</v>
      </c>
    </row>
    <row r="7045" spans="2:10" x14ac:dyDescent="0.3">
      <c r="B7045" s="6">
        <v>1132025</v>
      </c>
      <c r="C7045" s="6">
        <v>374</v>
      </c>
      <c r="D7045" s="6" t="str">
        <f>VLOOKUP(C7045,Customers!$B$8:$C$1412,2,FALSE)</f>
        <v>Cayuga I.D.A. Pharmacy</v>
      </c>
      <c r="E7045" s="7">
        <v>45392</v>
      </c>
      <c r="F7045" s="6">
        <v>3</v>
      </c>
      <c r="G7045" s="6" t="str">
        <f>VLOOKUP(F7045,'Other Data'!$B$17:$C$24,2,FALSE)</f>
        <v>ProductC</v>
      </c>
      <c r="H7045" s="6">
        <v>7</v>
      </c>
      <c r="I7045" s="8">
        <v>45392.678206018529</v>
      </c>
      <c r="J7045" s="6">
        <v>113</v>
      </c>
    </row>
    <row r="7046" spans="2:10" x14ac:dyDescent="0.3">
      <c r="B7046" s="6">
        <v>1132026</v>
      </c>
      <c r="C7046" s="6">
        <v>452</v>
      </c>
      <c r="D7046" s="6" t="str">
        <f>VLOOKUP(C7046,Customers!$B$8:$C$1412,2,FALSE)</f>
        <v>Balloons By Us</v>
      </c>
      <c r="E7046" s="7">
        <v>45392</v>
      </c>
      <c r="F7046" s="6">
        <v>3</v>
      </c>
      <c r="G7046" s="6" t="str">
        <f>VLOOKUP(F7046,'Other Data'!$B$17:$C$24,2,FALSE)</f>
        <v>ProductC</v>
      </c>
      <c r="H7046" s="6">
        <v>7</v>
      </c>
      <c r="I7046" s="8">
        <v>45392.688912037047</v>
      </c>
      <c r="J7046" s="6">
        <v>124</v>
      </c>
    </row>
    <row r="7047" spans="2:10" x14ac:dyDescent="0.3">
      <c r="B7047" s="6">
        <v>1132027</v>
      </c>
      <c r="C7047" s="6">
        <v>1051</v>
      </c>
      <c r="D7047" s="6" t="str">
        <f>VLOOKUP(C7047,Customers!$B$8:$C$1412,2,FALSE)</f>
        <v>Magnifying Aids</v>
      </c>
      <c r="E7047" s="7">
        <v>45392</v>
      </c>
      <c r="F7047" s="6">
        <v>4</v>
      </c>
      <c r="G7047" s="6" t="str">
        <f>VLOOKUP(F7047,'Other Data'!$B$17:$C$24,2,FALSE)</f>
        <v>ProductD</v>
      </c>
      <c r="H7047" s="6">
        <v>4</v>
      </c>
      <c r="I7047" s="8">
        <v>45392.705497685194</v>
      </c>
      <c r="J7047" s="6">
        <v>123</v>
      </c>
    </row>
    <row r="7048" spans="2:10" x14ac:dyDescent="0.3">
      <c r="B7048" s="6">
        <v>1132028</v>
      </c>
      <c r="C7048" s="6">
        <v>1381</v>
      </c>
      <c r="D7048" s="6" t="str">
        <f>VLOOKUP(C7048,Customers!$B$8:$C$1412,2,FALSE)</f>
        <v>The Toy Box</v>
      </c>
      <c r="E7048" s="7">
        <v>45392</v>
      </c>
      <c r="F7048" s="6">
        <v>6</v>
      </c>
      <c r="G7048" s="6" t="str">
        <f>VLOOKUP(F7048,'Other Data'!$B$17:$C$24,2,FALSE)</f>
        <v>ProductF</v>
      </c>
      <c r="H7048" s="6">
        <v>4</v>
      </c>
      <c r="I7048" s="8">
        <v>45392.720173611116</v>
      </c>
      <c r="J7048" s="6">
        <v>126</v>
      </c>
    </row>
    <row r="7049" spans="2:10" x14ac:dyDescent="0.3">
      <c r="B7049" s="6">
        <v>1132029</v>
      </c>
      <c r="C7049" s="6">
        <v>1033</v>
      </c>
      <c r="D7049" s="6" t="str">
        <f>VLOOKUP(C7049,Customers!$B$8:$C$1412,2,FALSE)</f>
        <v>Whippersnappers Shops</v>
      </c>
      <c r="E7049" s="7">
        <v>45392</v>
      </c>
      <c r="F7049" s="6">
        <v>4</v>
      </c>
      <c r="G7049" s="6" t="str">
        <f>VLOOKUP(F7049,'Other Data'!$B$17:$C$24,2,FALSE)</f>
        <v>ProductD</v>
      </c>
      <c r="H7049" s="6">
        <v>4</v>
      </c>
      <c r="I7049" s="8">
        <v>45392.732071759267</v>
      </c>
      <c r="J7049" s="6">
        <v>110</v>
      </c>
    </row>
    <row r="7050" spans="2:10" x14ac:dyDescent="0.3">
      <c r="B7050" s="6">
        <v>1132030</v>
      </c>
      <c r="C7050" s="6">
        <v>70</v>
      </c>
      <c r="D7050" s="6" t="str">
        <f>VLOOKUP(C7050,Customers!$B$8:$C$1412,2,FALSE)</f>
        <v>Genuine Order</v>
      </c>
      <c r="E7050" s="7">
        <v>45393</v>
      </c>
      <c r="F7050" s="6">
        <v>6</v>
      </c>
      <c r="G7050" s="6" t="str">
        <f>VLOOKUP(F7050,'Other Data'!$B$17:$C$24,2,FALSE)</f>
        <v>ProductF</v>
      </c>
      <c r="H7050" s="6">
        <v>3</v>
      </c>
      <c r="I7050" s="8">
        <v>45393.333333333336</v>
      </c>
      <c r="J7050" s="6">
        <v>129</v>
      </c>
    </row>
    <row r="7051" spans="2:10" x14ac:dyDescent="0.3">
      <c r="B7051" s="6">
        <v>1132031</v>
      </c>
      <c r="C7051" s="6">
        <v>1141</v>
      </c>
      <c r="D7051" s="6" t="str">
        <f>VLOOKUP(C7051,Customers!$B$8:$C$1412,2,FALSE)</f>
        <v>Grand Geneva Resort</v>
      </c>
      <c r="E7051" s="7">
        <v>45393</v>
      </c>
      <c r="F7051" s="6">
        <v>5</v>
      </c>
      <c r="G7051" s="6" t="str">
        <f>VLOOKUP(F7051,'Other Data'!$B$17:$C$24,2,FALSE)</f>
        <v>ProductE</v>
      </c>
      <c r="H7051" s="6">
        <v>7</v>
      </c>
      <c r="I7051" s="8">
        <v>45393.347488425927</v>
      </c>
      <c r="J7051" s="6">
        <v>117</v>
      </c>
    </row>
    <row r="7052" spans="2:10" x14ac:dyDescent="0.3">
      <c r="B7052" s="6">
        <v>1132032</v>
      </c>
      <c r="C7052" s="6">
        <v>543</v>
      </c>
      <c r="D7052" s="6" t="str">
        <f>VLOOKUP(C7052,Customers!$B$8:$C$1412,2,FALSE)</f>
        <v>Happy Hour Cards</v>
      </c>
      <c r="E7052" s="7">
        <v>45393</v>
      </c>
      <c r="F7052" s="6">
        <v>1</v>
      </c>
      <c r="G7052" s="6" t="str">
        <f>VLOOKUP(F7052,'Other Data'!$B$17:$C$24,2,FALSE)</f>
        <v>ProductA</v>
      </c>
      <c r="H7052" s="6">
        <v>4</v>
      </c>
      <c r="I7052" s="8">
        <v>45393.3590625</v>
      </c>
      <c r="J7052" s="6">
        <v>116</v>
      </c>
    </row>
    <row r="7053" spans="2:10" x14ac:dyDescent="0.3">
      <c r="B7053" s="6">
        <v>1132033</v>
      </c>
      <c r="C7053" s="6">
        <v>628</v>
      </c>
      <c r="D7053" s="6" t="str">
        <f>VLOOKUP(C7053,Customers!$B$8:$C$1412,2,FALSE)</f>
        <v>Dansk Gifts</v>
      </c>
      <c r="E7053" s="7">
        <v>45393</v>
      </c>
      <c r="F7053" s="6">
        <v>2</v>
      </c>
      <c r="G7053" s="6" t="str">
        <f>VLOOKUP(F7053,'Other Data'!$B$17:$C$24,2,FALSE)</f>
        <v>ProductB</v>
      </c>
      <c r="H7053" s="6">
        <v>6</v>
      </c>
      <c r="I7053" s="8">
        <v>45393.373171296298</v>
      </c>
      <c r="J7053" s="6">
        <v>114</v>
      </c>
    </row>
    <row r="7054" spans="2:10" x14ac:dyDescent="0.3">
      <c r="B7054" s="6">
        <v>1132034</v>
      </c>
      <c r="C7054" s="6">
        <v>830</v>
      </c>
      <c r="D7054" s="6" t="str">
        <f>VLOOKUP(C7054,Customers!$B$8:$C$1412,2,FALSE)</f>
        <v>Dollar Plus</v>
      </c>
      <c r="E7054" s="7">
        <v>45393</v>
      </c>
      <c r="F7054" s="6">
        <v>2</v>
      </c>
      <c r="G7054" s="6" t="str">
        <f>VLOOKUP(F7054,'Other Data'!$B$17:$C$24,2,FALSE)</f>
        <v>ProductB</v>
      </c>
      <c r="H7054" s="6">
        <v>6</v>
      </c>
      <c r="I7054" s="8">
        <v>45393.389467592591</v>
      </c>
      <c r="J7054" s="6">
        <v>127</v>
      </c>
    </row>
    <row r="7055" spans="2:10" x14ac:dyDescent="0.3">
      <c r="B7055" s="6">
        <v>1132035</v>
      </c>
      <c r="C7055" s="6">
        <v>677</v>
      </c>
      <c r="D7055" s="6" t="str">
        <f>VLOOKUP(C7055,Customers!$B$8:$C$1412,2,FALSE)</f>
        <v>Castlegar .99 Store And More</v>
      </c>
      <c r="E7055" s="7">
        <v>45393</v>
      </c>
      <c r="F7055" s="6">
        <v>1</v>
      </c>
      <c r="G7055" s="6" t="str">
        <f>VLOOKUP(F7055,'Other Data'!$B$17:$C$24,2,FALSE)</f>
        <v>ProductA</v>
      </c>
      <c r="H7055" s="6">
        <v>2</v>
      </c>
      <c r="I7055" s="8">
        <v>45393.404293981483</v>
      </c>
      <c r="J7055" s="6">
        <v>117</v>
      </c>
    </row>
    <row r="7056" spans="2:10" x14ac:dyDescent="0.3">
      <c r="B7056" s="6">
        <v>1132036</v>
      </c>
      <c r="C7056" s="6">
        <v>344</v>
      </c>
      <c r="D7056" s="6" t="str">
        <f>VLOOKUP(C7056,Customers!$B$8:$C$1412,2,FALSE)</f>
        <v>Set Me Free</v>
      </c>
      <c r="E7056" s="7">
        <v>45393</v>
      </c>
      <c r="F7056" s="6">
        <v>6</v>
      </c>
      <c r="G7056" s="6" t="str">
        <f>VLOOKUP(F7056,'Other Data'!$B$17:$C$24,2,FALSE)</f>
        <v>ProductF</v>
      </c>
      <c r="H7056" s="6">
        <v>3</v>
      </c>
      <c r="I7056" s="8">
        <v>45393.421782407408</v>
      </c>
      <c r="J7056" s="6">
        <v>125</v>
      </c>
    </row>
    <row r="7057" spans="2:10" x14ac:dyDescent="0.3">
      <c r="B7057" s="6">
        <v>1132037</v>
      </c>
      <c r="C7057" s="6">
        <v>141</v>
      </c>
      <c r="D7057" s="6" t="str">
        <f>VLOOKUP(C7057,Customers!$B$8:$C$1412,2,FALSE)</f>
        <v>Hallmark</v>
      </c>
      <c r="E7057" s="7">
        <v>45393</v>
      </c>
      <c r="F7057" s="6">
        <v>4</v>
      </c>
      <c r="G7057" s="6" t="str">
        <f>VLOOKUP(F7057,'Other Data'!$B$17:$C$24,2,FALSE)</f>
        <v>ProductD</v>
      </c>
      <c r="H7057" s="6">
        <v>3</v>
      </c>
      <c r="I7057" s="8">
        <v>45393.433807870373</v>
      </c>
      <c r="J7057" s="6">
        <v>112</v>
      </c>
    </row>
    <row r="7058" spans="2:10" x14ac:dyDescent="0.3">
      <c r="B7058" s="6">
        <v>1132038</v>
      </c>
      <c r="C7058" s="6">
        <v>366</v>
      </c>
      <c r="D7058" s="6" t="str">
        <f>VLOOKUP(C7058,Customers!$B$8:$C$1412,2,FALSE)</f>
        <v>Pharma Plus 0869</v>
      </c>
      <c r="E7058" s="7">
        <v>45393</v>
      </c>
      <c r="F7058" s="6">
        <v>6</v>
      </c>
      <c r="G7058" s="6" t="str">
        <f>VLOOKUP(F7058,'Other Data'!$B$17:$C$24,2,FALSE)</f>
        <v>ProductF</v>
      </c>
      <c r="H7058" s="6">
        <v>4</v>
      </c>
      <c r="I7058" s="8">
        <v>45393.444108796299</v>
      </c>
      <c r="J7058" s="6">
        <v>107</v>
      </c>
    </row>
    <row r="7059" spans="2:10" x14ac:dyDescent="0.3">
      <c r="B7059" s="6">
        <v>1132039</v>
      </c>
      <c r="C7059" s="6">
        <v>91</v>
      </c>
      <c r="D7059" s="6" t="str">
        <f>VLOOKUP(C7059,Customers!$B$8:$C$1412,2,FALSE)</f>
        <v>La Duchesse Inc.</v>
      </c>
      <c r="E7059" s="7">
        <v>45393</v>
      </c>
      <c r="F7059" s="6">
        <v>5</v>
      </c>
      <c r="G7059" s="6" t="str">
        <f>VLOOKUP(F7059,'Other Data'!$B$17:$C$24,2,FALSE)</f>
        <v>ProductE</v>
      </c>
      <c r="H7059" s="6">
        <v>4</v>
      </c>
      <c r="I7059" s="8">
        <v>45393.459733796299</v>
      </c>
      <c r="J7059" s="6">
        <v>126</v>
      </c>
    </row>
    <row r="7060" spans="2:10" x14ac:dyDescent="0.3">
      <c r="B7060" s="6">
        <v>1132040</v>
      </c>
      <c r="C7060" s="6">
        <v>530</v>
      </c>
      <c r="D7060" s="6" t="str">
        <f>VLOOKUP(C7060,Customers!$B$8:$C$1412,2,FALSE)</f>
        <v>PHARAMSAVE - 427</v>
      </c>
      <c r="E7060" s="7">
        <v>45393</v>
      </c>
      <c r="F7060" s="6">
        <v>4</v>
      </c>
      <c r="G7060" s="6" t="str">
        <f>VLOOKUP(F7060,'Other Data'!$B$17:$C$24,2,FALSE)</f>
        <v>ProductD</v>
      </c>
      <c r="H7060" s="6">
        <v>6</v>
      </c>
      <c r="I7060" s="8">
        <v>45393.471747685187</v>
      </c>
      <c r="J7060" s="6">
        <v>120</v>
      </c>
    </row>
    <row r="7061" spans="2:10" x14ac:dyDescent="0.3">
      <c r="B7061" s="6">
        <v>1132041</v>
      </c>
      <c r="C7061" s="6">
        <v>305</v>
      </c>
      <c r="D7061" s="6" t="str">
        <f>VLOOKUP(C7061,Customers!$B$8:$C$1412,2,FALSE)</f>
        <v>Hallmark</v>
      </c>
      <c r="E7061" s="7">
        <v>45393</v>
      </c>
      <c r="F7061" s="6">
        <v>3</v>
      </c>
      <c r="G7061" s="6" t="str">
        <f>VLOOKUP(F7061,'Other Data'!$B$17:$C$24,2,FALSE)</f>
        <v>ProductC</v>
      </c>
      <c r="H7061" s="6">
        <v>2</v>
      </c>
      <c r="I7061" s="8">
        <v>45393.488402777781</v>
      </c>
      <c r="J7061" s="6">
        <v>123</v>
      </c>
    </row>
    <row r="7062" spans="2:10" x14ac:dyDescent="0.3">
      <c r="B7062" s="6">
        <v>1132042</v>
      </c>
      <c r="C7062" s="6">
        <v>929</v>
      </c>
      <c r="D7062" s="6" t="str">
        <f>VLOOKUP(C7062,Customers!$B$8:$C$1412,2,FALSE)</f>
        <v>Danielle Hanna</v>
      </c>
      <c r="E7062" s="7">
        <v>45393</v>
      </c>
      <c r="F7062" s="6">
        <v>2</v>
      </c>
      <c r="G7062" s="6" t="str">
        <f>VLOOKUP(F7062,'Other Data'!$B$17:$C$24,2,FALSE)</f>
        <v>ProductB</v>
      </c>
      <c r="H7062" s="6">
        <v>7</v>
      </c>
      <c r="I7062" s="8">
        <v>45393.502627314818</v>
      </c>
      <c r="J7062" s="6">
        <v>124</v>
      </c>
    </row>
    <row r="7063" spans="2:10" x14ac:dyDescent="0.3">
      <c r="B7063" s="6">
        <v>1132043</v>
      </c>
      <c r="C7063" s="6">
        <v>1371</v>
      </c>
      <c r="D7063" s="6" t="str">
        <f>VLOOKUP(C7063,Customers!$B$8:$C$1412,2,FALSE)</f>
        <v>Golden North Gifts</v>
      </c>
      <c r="E7063" s="7">
        <v>45393</v>
      </c>
      <c r="F7063" s="6">
        <v>1</v>
      </c>
      <c r="G7063" s="6" t="str">
        <f>VLOOKUP(F7063,'Other Data'!$B$17:$C$24,2,FALSE)</f>
        <v>ProductA</v>
      </c>
      <c r="H7063" s="6">
        <v>7</v>
      </c>
      <c r="I7063" s="8">
        <v>45393.513032407413</v>
      </c>
      <c r="J7063" s="6">
        <v>109</v>
      </c>
    </row>
    <row r="7064" spans="2:10" x14ac:dyDescent="0.3">
      <c r="B7064" s="6">
        <v>1132044</v>
      </c>
      <c r="C7064" s="6">
        <v>6</v>
      </c>
      <c r="D7064" s="6" t="str">
        <f>VLOOKUP(C7064,Customers!$B$8:$C$1412,2,FALSE)</f>
        <v>Great Canadian Dollar Store #680</v>
      </c>
      <c r="E7064" s="7">
        <v>45393</v>
      </c>
      <c r="F7064" s="6">
        <v>4</v>
      </c>
      <c r="G7064" s="6" t="str">
        <f>VLOOKUP(F7064,'Other Data'!$B$17:$C$24,2,FALSE)</f>
        <v>ProductD</v>
      </c>
      <c r="H7064" s="6">
        <v>6</v>
      </c>
      <c r="I7064" s="8">
        <v>45393.52756944445</v>
      </c>
      <c r="J7064" s="6">
        <v>130</v>
      </c>
    </row>
    <row r="7065" spans="2:10" x14ac:dyDescent="0.3">
      <c r="B7065" s="6">
        <v>1132045</v>
      </c>
      <c r="C7065" s="6">
        <v>1169</v>
      </c>
      <c r="D7065" s="6" t="str">
        <f>VLOOKUP(C7065,Customers!$B$8:$C$1412,2,FALSE)</f>
        <v>Victor Lundeen Co.</v>
      </c>
      <c r="E7065" s="7">
        <v>45393</v>
      </c>
      <c r="F7065" s="6">
        <v>4</v>
      </c>
      <c r="G7065" s="6" t="str">
        <f>VLOOKUP(F7065,'Other Data'!$B$17:$C$24,2,FALSE)</f>
        <v>ProductD</v>
      </c>
      <c r="H7065" s="6">
        <v>5</v>
      </c>
      <c r="I7065" s="8">
        <v>45393.540636574078</v>
      </c>
      <c r="J7065" s="6">
        <v>118</v>
      </c>
    </row>
    <row r="7066" spans="2:10" x14ac:dyDescent="0.3">
      <c r="B7066" s="6">
        <v>1132046</v>
      </c>
      <c r="C7066" s="6">
        <v>896</v>
      </c>
      <c r="D7066" s="6" t="str">
        <f>VLOOKUP(C7066,Customers!$B$8:$C$1412,2,FALSE)</f>
        <v>Possibilities On The Slope</v>
      </c>
      <c r="E7066" s="7">
        <v>45393</v>
      </c>
      <c r="F7066" s="6">
        <v>4</v>
      </c>
      <c r="G7066" s="6" t="str">
        <f>VLOOKUP(F7066,'Other Data'!$B$17:$C$24,2,FALSE)</f>
        <v>ProductD</v>
      </c>
      <c r="H7066" s="6">
        <v>5</v>
      </c>
      <c r="I7066" s="8">
        <v>45393.551712962966</v>
      </c>
      <c r="J7066" s="6">
        <v>122</v>
      </c>
    </row>
    <row r="7067" spans="2:10" x14ac:dyDescent="0.3">
      <c r="B7067" s="6">
        <v>1132047</v>
      </c>
      <c r="C7067" s="6">
        <v>1217</v>
      </c>
      <c r="D7067" s="6" t="str">
        <f>VLOOKUP(C7067,Customers!$B$8:$C$1412,2,FALSE)</f>
        <v>Dillard's Inc- Mabelvale AR</v>
      </c>
      <c r="E7067" s="7">
        <v>45393</v>
      </c>
      <c r="F7067" s="6">
        <v>3</v>
      </c>
      <c r="G7067" s="6" t="str">
        <f>VLOOKUP(F7067,'Other Data'!$B$17:$C$24,2,FALSE)</f>
        <v>ProductC</v>
      </c>
      <c r="H7067" s="6">
        <v>4</v>
      </c>
      <c r="I7067" s="8">
        <v>45393.563946759263</v>
      </c>
      <c r="J7067" s="6">
        <v>134</v>
      </c>
    </row>
    <row r="7068" spans="2:10" x14ac:dyDescent="0.3">
      <c r="B7068" s="6">
        <v>1132048</v>
      </c>
      <c r="C7068" s="6">
        <v>851</v>
      </c>
      <c r="D7068" s="6" t="str">
        <f>VLOOKUP(C7068,Customers!$B$8:$C$1412,2,FALSE)</f>
        <v>Donnas Hallmark</v>
      </c>
      <c r="E7068" s="7">
        <v>45393</v>
      </c>
      <c r="F7068" s="6">
        <v>4</v>
      </c>
      <c r="G7068" s="6" t="str">
        <f>VLOOKUP(F7068,'Other Data'!$B$17:$C$24,2,FALSE)</f>
        <v>ProductD</v>
      </c>
      <c r="H7068" s="6">
        <v>6</v>
      </c>
      <c r="I7068" s="8">
        <v>45393.577280092599</v>
      </c>
      <c r="J7068" s="6">
        <v>134</v>
      </c>
    </row>
    <row r="7069" spans="2:10" x14ac:dyDescent="0.3">
      <c r="B7069" s="6">
        <v>1132049</v>
      </c>
      <c r="C7069" s="6">
        <v>322</v>
      </c>
      <c r="D7069" s="6" t="str">
        <f>VLOOKUP(C7069,Customers!$B$8:$C$1412,2,FALSE)</f>
        <v>HENSHALL'S, LTD</v>
      </c>
      <c r="E7069" s="7">
        <v>45393</v>
      </c>
      <c r="F7069" s="6">
        <v>2</v>
      </c>
      <c r="G7069" s="6" t="str">
        <f>VLOOKUP(F7069,'Other Data'!$B$17:$C$24,2,FALSE)</f>
        <v>ProductB</v>
      </c>
      <c r="H7069" s="6">
        <v>2</v>
      </c>
      <c r="I7069" s="8">
        <v>45393.593217592599</v>
      </c>
      <c r="J7069" s="6">
        <v>108</v>
      </c>
    </row>
    <row r="7070" spans="2:10" x14ac:dyDescent="0.3">
      <c r="B7070" s="6">
        <v>1132050</v>
      </c>
      <c r="C7070" s="6">
        <v>406</v>
      </c>
      <c r="D7070" s="6" t="str">
        <f>VLOOKUP(C7070,Customers!$B$8:$C$1412,2,FALSE)</f>
        <v>Aldekor Inc</v>
      </c>
      <c r="E7070" s="7">
        <v>45393</v>
      </c>
      <c r="F7070" s="6">
        <v>5</v>
      </c>
      <c r="G7070" s="6" t="str">
        <f>VLOOKUP(F7070,'Other Data'!$B$17:$C$24,2,FALSE)</f>
        <v>ProductE</v>
      </c>
      <c r="H7070" s="6">
        <v>5</v>
      </c>
      <c r="I7070" s="8">
        <v>45393.604386574079</v>
      </c>
      <c r="J7070" s="6">
        <v>112</v>
      </c>
    </row>
    <row r="7071" spans="2:10" x14ac:dyDescent="0.3">
      <c r="B7071" s="6">
        <v>1132051</v>
      </c>
      <c r="C7071" s="6">
        <v>918</v>
      </c>
      <c r="D7071" s="6" t="str">
        <f>VLOOKUP(C7071,Customers!$B$8:$C$1412,2,FALSE)</f>
        <v>Impressions</v>
      </c>
      <c r="E7071" s="7">
        <v>45393</v>
      </c>
      <c r="F7071" s="6">
        <v>5</v>
      </c>
      <c r="G7071" s="6" t="str">
        <f>VLOOKUP(F7071,'Other Data'!$B$17:$C$24,2,FALSE)</f>
        <v>ProductE</v>
      </c>
      <c r="H7071" s="6">
        <v>2</v>
      </c>
      <c r="I7071" s="8">
        <v>45393.619120370378</v>
      </c>
      <c r="J7071" s="6">
        <v>123</v>
      </c>
    </row>
    <row r="7072" spans="2:10" x14ac:dyDescent="0.3">
      <c r="B7072" s="6">
        <v>1132052</v>
      </c>
      <c r="C7072" s="6">
        <v>1261</v>
      </c>
      <c r="D7072" s="6" t="str">
        <f>VLOOKUP(C7072,Customers!$B$8:$C$1412,2,FALSE)</f>
        <v>Yuma Regional Medical Center Gift Shop</v>
      </c>
      <c r="E7072" s="7">
        <v>45393</v>
      </c>
      <c r="F7072" s="6">
        <v>2</v>
      </c>
      <c r="G7072" s="6" t="str">
        <f>VLOOKUP(F7072,'Other Data'!$B$17:$C$24,2,FALSE)</f>
        <v>ProductB</v>
      </c>
      <c r="H7072" s="6">
        <v>7</v>
      </c>
      <c r="I7072" s="8">
        <v>45393.63458333334</v>
      </c>
      <c r="J7072" s="6">
        <v>114</v>
      </c>
    </row>
    <row r="7073" spans="2:10" x14ac:dyDescent="0.3">
      <c r="B7073" s="6">
        <v>1132053</v>
      </c>
      <c r="C7073" s="6">
        <v>1329</v>
      </c>
      <c r="D7073" s="6" t="str">
        <f>VLOOKUP(C7073,Customers!$B$8:$C$1412,2,FALSE)</f>
        <v>Designing Woman</v>
      </c>
      <c r="E7073" s="7">
        <v>45393</v>
      </c>
      <c r="F7073" s="6">
        <v>5</v>
      </c>
      <c r="G7073" s="6" t="str">
        <f>VLOOKUP(F7073,'Other Data'!$B$17:$C$24,2,FALSE)</f>
        <v>ProductE</v>
      </c>
      <c r="H7073" s="6">
        <v>6</v>
      </c>
      <c r="I7073" s="8">
        <v>45393.646620370375</v>
      </c>
      <c r="J7073" s="6">
        <v>108</v>
      </c>
    </row>
    <row r="7074" spans="2:10" x14ac:dyDescent="0.3">
      <c r="B7074" s="6">
        <v>1132054</v>
      </c>
      <c r="C7074" s="6">
        <v>1355</v>
      </c>
      <c r="D7074" s="6" t="str">
        <f>VLOOKUP(C7074,Customers!$B$8:$C$1412,2,FALSE)</f>
        <v>Providence St Vincent Gift shops</v>
      </c>
      <c r="E7074" s="7">
        <v>45393</v>
      </c>
      <c r="F7074" s="6">
        <v>5</v>
      </c>
      <c r="G7074" s="6" t="str">
        <f>VLOOKUP(F7074,'Other Data'!$B$17:$C$24,2,FALSE)</f>
        <v>ProductE</v>
      </c>
      <c r="H7074" s="6">
        <v>6</v>
      </c>
      <c r="I7074" s="8">
        <v>45393.660057870373</v>
      </c>
      <c r="J7074" s="6">
        <v>112</v>
      </c>
    </row>
    <row r="7075" spans="2:10" x14ac:dyDescent="0.3">
      <c r="B7075" s="6">
        <v>1132055</v>
      </c>
      <c r="C7075" s="6">
        <v>693</v>
      </c>
      <c r="D7075" s="6" t="str">
        <f>VLOOKUP(C7075,Customers!$B$8:$C$1412,2,FALSE)</f>
        <v>Meaningful Things</v>
      </c>
      <c r="E7075" s="7">
        <v>45393</v>
      </c>
      <c r="F7075" s="6">
        <v>5</v>
      </c>
      <c r="G7075" s="6" t="str">
        <f>VLOOKUP(F7075,'Other Data'!$B$17:$C$24,2,FALSE)</f>
        <v>ProductE</v>
      </c>
      <c r="H7075" s="6">
        <v>4</v>
      </c>
      <c r="I7075" s="8">
        <v>45393.674247685187</v>
      </c>
      <c r="J7075" s="6">
        <v>125</v>
      </c>
    </row>
    <row r="7076" spans="2:10" x14ac:dyDescent="0.3">
      <c r="B7076" s="6">
        <v>1132056</v>
      </c>
      <c r="C7076" s="6">
        <v>1198</v>
      </c>
      <c r="D7076" s="6" t="str">
        <f>VLOOKUP(C7076,Customers!$B$8:$C$1412,2,FALSE)</f>
        <v>Treasures of Ours</v>
      </c>
      <c r="E7076" s="7">
        <v>45393</v>
      </c>
      <c r="F7076" s="6">
        <v>5</v>
      </c>
      <c r="G7076" s="6" t="str">
        <f>VLOOKUP(F7076,'Other Data'!$B$17:$C$24,2,FALSE)</f>
        <v>ProductE</v>
      </c>
      <c r="H7076" s="6">
        <v>3</v>
      </c>
      <c r="I7076" s="8">
        <v>45393.687291666669</v>
      </c>
      <c r="J7076" s="6">
        <v>125</v>
      </c>
    </row>
    <row r="7077" spans="2:10" x14ac:dyDescent="0.3">
      <c r="B7077" s="6">
        <v>1132057</v>
      </c>
      <c r="C7077" s="6">
        <v>1074</v>
      </c>
      <c r="D7077" s="6" t="str">
        <f>VLOOKUP(C7077,Customers!$B$8:$C$1412,2,FALSE)</f>
        <v>Christmas Place</v>
      </c>
      <c r="E7077" s="7">
        <v>45393</v>
      </c>
      <c r="F7077" s="6">
        <v>5</v>
      </c>
      <c r="G7077" s="6" t="str">
        <f>VLOOKUP(F7077,'Other Data'!$B$17:$C$24,2,FALSE)</f>
        <v>ProductE</v>
      </c>
      <c r="H7077" s="6">
        <v>4</v>
      </c>
      <c r="I7077" s="8">
        <v>45393.704976851855</v>
      </c>
      <c r="J7077" s="6">
        <v>113</v>
      </c>
    </row>
    <row r="7078" spans="2:10" x14ac:dyDescent="0.3">
      <c r="B7078" s="6">
        <v>1132058</v>
      </c>
      <c r="C7078" s="6">
        <v>360</v>
      </c>
      <c r="D7078" s="6" t="str">
        <f>VLOOKUP(C7078,Customers!$B$8:$C$1412,2,FALSE)</f>
        <v>Classica Imports Ltd</v>
      </c>
      <c r="E7078" s="7">
        <v>45393</v>
      </c>
      <c r="F7078" s="6">
        <v>5</v>
      </c>
      <c r="G7078" s="6" t="str">
        <f>VLOOKUP(F7078,'Other Data'!$B$17:$C$24,2,FALSE)</f>
        <v>ProductE</v>
      </c>
      <c r="H7078" s="6">
        <v>6</v>
      </c>
      <c r="I7078" s="8">
        <v>45393.715914351858</v>
      </c>
      <c r="J7078" s="6">
        <v>118</v>
      </c>
    </row>
    <row r="7079" spans="2:10" x14ac:dyDescent="0.3">
      <c r="B7079" s="6">
        <v>1132059</v>
      </c>
      <c r="C7079" s="6">
        <v>1124</v>
      </c>
      <c r="D7079" s="6" t="str">
        <f>VLOOKUP(C7079,Customers!$B$8:$C$1412,2,FALSE)</f>
        <v>The Village Store</v>
      </c>
      <c r="E7079" s="7">
        <v>45393</v>
      </c>
      <c r="F7079" s="6">
        <v>2</v>
      </c>
      <c r="G7079" s="6" t="str">
        <f>VLOOKUP(F7079,'Other Data'!$B$17:$C$24,2,FALSE)</f>
        <v>ProductB</v>
      </c>
      <c r="H7079" s="6">
        <v>2</v>
      </c>
      <c r="I7079" s="8">
        <v>45393.729884259265</v>
      </c>
      <c r="J7079" s="6">
        <v>110</v>
      </c>
    </row>
    <row r="7080" spans="2:10" x14ac:dyDescent="0.3">
      <c r="B7080" s="6">
        <v>1132060</v>
      </c>
      <c r="C7080" s="6">
        <v>1188</v>
      </c>
      <c r="D7080" s="6" t="str">
        <f>VLOOKUP(C7080,Customers!$B$8:$C$1412,2,FALSE)</f>
        <v>Hammacher Schlemmer</v>
      </c>
      <c r="E7080" s="7">
        <v>45394</v>
      </c>
      <c r="F7080" s="6">
        <v>4</v>
      </c>
      <c r="G7080" s="6" t="str">
        <f>VLOOKUP(F7080,'Other Data'!$B$17:$C$24,2,FALSE)</f>
        <v>ProductD</v>
      </c>
      <c r="H7080" s="6">
        <v>5</v>
      </c>
      <c r="I7080" s="8">
        <v>45394.333333333336</v>
      </c>
      <c r="J7080" s="6">
        <v>121</v>
      </c>
    </row>
    <row r="7081" spans="2:10" x14ac:dyDescent="0.3">
      <c r="B7081" s="6">
        <v>1132061</v>
      </c>
      <c r="C7081" s="6">
        <v>1186</v>
      </c>
      <c r="D7081" s="6" t="str">
        <f>VLOOKUP(C7081,Customers!$B$8:$C$1412,2,FALSE)</f>
        <v>Ginny's Hallmark</v>
      </c>
      <c r="E7081" s="7">
        <v>45394</v>
      </c>
      <c r="F7081" s="6">
        <v>3</v>
      </c>
      <c r="G7081" s="6" t="str">
        <f>VLOOKUP(F7081,'Other Data'!$B$17:$C$24,2,FALSE)</f>
        <v>ProductC</v>
      </c>
      <c r="H7081" s="6">
        <v>3</v>
      </c>
      <c r="I7081" s="8">
        <v>45394.348310185189</v>
      </c>
      <c r="J7081" s="6">
        <v>106</v>
      </c>
    </row>
    <row r="7082" spans="2:10" x14ac:dyDescent="0.3">
      <c r="B7082" s="6">
        <v>1132062</v>
      </c>
      <c r="C7082" s="6">
        <v>574</v>
      </c>
      <c r="D7082" s="6" t="str">
        <f>VLOOKUP(C7082,Customers!$B$8:$C$1412,2,FALSE)</f>
        <v>Counter Clockwise</v>
      </c>
      <c r="E7082" s="7">
        <v>45394</v>
      </c>
      <c r="F7082" s="6">
        <v>5</v>
      </c>
      <c r="G7082" s="6" t="str">
        <f>VLOOKUP(F7082,'Other Data'!$B$17:$C$24,2,FALSE)</f>
        <v>ProductE</v>
      </c>
      <c r="H7082" s="6">
        <v>7</v>
      </c>
      <c r="I7082" s="8">
        <v>45394.359097222223</v>
      </c>
      <c r="J7082" s="6">
        <v>123</v>
      </c>
    </row>
    <row r="7083" spans="2:10" x14ac:dyDescent="0.3">
      <c r="B7083" s="6">
        <v>1132063</v>
      </c>
      <c r="C7083" s="6">
        <v>490</v>
      </c>
      <c r="D7083" s="6" t="str">
        <f>VLOOKUP(C7083,Customers!$B$8:$C$1412,2,FALSE)</f>
        <v>Rexall Drug Store Ltd. #6955</v>
      </c>
      <c r="E7083" s="7">
        <v>45394</v>
      </c>
      <c r="F7083" s="6">
        <v>2</v>
      </c>
      <c r="G7083" s="6" t="str">
        <f>VLOOKUP(F7083,'Other Data'!$B$17:$C$24,2,FALSE)</f>
        <v>ProductB</v>
      </c>
      <c r="H7083" s="6">
        <v>7</v>
      </c>
      <c r="I7083" s="8">
        <v>45394.376597222225</v>
      </c>
      <c r="J7083" s="6">
        <v>117</v>
      </c>
    </row>
    <row r="7084" spans="2:10" x14ac:dyDescent="0.3">
      <c r="B7084" s="6">
        <v>1132064</v>
      </c>
      <c r="C7084" s="6">
        <v>442</v>
      </c>
      <c r="D7084" s="6" t="str">
        <f>VLOOKUP(C7084,Customers!$B$8:$C$1412,2,FALSE)</f>
        <v>D &amp; D Luggage</v>
      </c>
      <c r="E7084" s="7">
        <v>45394</v>
      </c>
      <c r="F7084" s="6">
        <v>4</v>
      </c>
      <c r="G7084" s="6" t="str">
        <f>VLOOKUP(F7084,'Other Data'!$B$17:$C$24,2,FALSE)</f>
        <v>ProductD</v>
      </c>
      <c r="H7084" s="6">
        <v>4</v>
      </c>
      <c r="I7084" s="8">
        <v>45394.389861111114</v>
      </c>
      <c r="J7084" s="6">
        <v>127</v>
      </c>
    </row>
    <row r="7085" spans="2:10" x14ac:dyDescent="0.3">
      <c r="B7085" s="6">
        <v>1132065</v>
      </c>
      <c r="C7085" s="6">
        <v>538</v>
      </c>
      <c r="D7085" s="6" t="str">
        <f>VLOOKUP(C7085,Customers!$B$8:$C$1412,2,FALSE)</f>
        <v>Cranberry Rose</v>
      </c>
      <c r="E7085" s="7">
        <v>45394</v>
      </c>
      <c r="F7085" s="6">
        <v>3</v>
      </c>
      <c r="G7085" s="6" t="str">
        <f>VLOOKUP(F7085,'Other Data'!$B$17:$C$24,2,FALSE)</f>
        <v>ProductC</v>
      </c>
      <c r="H7085" s="6">
        <v>2</v>
      </c>
      <c r="I7085" s="8">
        <v>45394.402696759265</v>
      </c>
      <c r="J7085" s="6">
        <v>120</v>
      </c>
    </row>
    <row r="7086" spans="2:10" x14ac:dyDescent="0.3">
      <c r="B7086" s="6">
        <v>1132066</v>
      </c>
      <c r="C7086" s="6">
        <v>1235</v>
      </c>
      <c r="D7086" s="6" t="str">
        <f>VLOOKUP(C7086,Customers!$B$8:$C$1412,2,FALSE)</f>
        <v>Tender Touch Gifts</v>
      </c>
      <c r="E7086" s="7">
        <v>45394</v>
      </c>
      <c r="F7086" s="6">
        <v>4</v>
      </c>
      <c r="G7086" s="6" t="str">
        <f>VLOOKUP(F7086,'Other Data'!$B$17:$C$24,2,FALSE)</f>
        <v>ProductD</v>
      </c>
      <c r="H7086" s="6">
        <v>2</v>
      </c>
      <c r="I7086" s="8">
        <v>45394.416863425933</v>
      </c>
      <c r="J7086" s="6">
        <v>132</v>
      </c>
    </row>
    <row r="7087" spans="2:10" x14ac:dyDescent="0.3">
      <c r="B7087" s="6">
        <v>1132067</v>
      </c>
      <c r="C7087" s="6">
        <v>641</v>
      </c>
      <c r="D7087" s="6" t="str">
        <f>VLOOKUP(C7087,Customers!$B$8:$C$1412,2,FALSE)</f>
        <v>C.W. Jewellers</v>
      </c>
      <c r="E7087" s="7">
        <v>45394</v>
      </c>
      <c r="F7087" s="6">
        <v>6</v>
      </c>
      <c r="G7087" s="6" t="str">
        <f>VLOOKUP(F7087,'Other Data'!$B$17:$C$24,2,FALSE)</f>
        <v>ProductF</v>
      </c>
      <c r="H7087" s="6">
        <v>3</v>
      </c>
      <c r="I7087" s="8">
        <v>45394.433726851858</v>
      </c>
      <c r="J7087" s="6">
        <v>109</v>
      </c>
    </row>
    <row r="7088" spans="2:10" x14ac:dyDescent="0.3">
      <c r="B7088" s="6">
        <v>1132068</v>
      </c>
      <c r="C7088" s="6">
        <v>603</v>
      </c>
      <c r="D7088" s="6" t="str">
        <f>VLOOKUP(C7088,Customers!$B$8:$C$1412,2,FALSE)</f>
        <v>DOODAD'S</v>
      </c>
      <c r="E7088" s="7">
        <v>45394</v>
      </c>
      <c r="F7088" s="6">
        <v>2</v>
      </c>
      <c r="G7088" s="6" t="str">
        <f>VLOOKUP(F7088,'Other Data'!$B$17:$C$24,2,FALSE)</f>
        <v>ProductB</v>
      </c>
      <c r="H7088" s="6">
        <v>6</v>
      </c>
      <c r="I7088" s="8">
        <v>45394.449965277781</v>
      </c>
      <c r="J7088" s="6">
        <v>126</v>
      </c>
    </row>
    <row r="7089" spans="2:10" x14ac:dyDescent="0.3">
      <c r="B7089" s="6">
        <v>1132069</v>
      </c>
      <c r="C7089" s="6">
        <v>485</v>
      </c>
      <c r="D7089" s="6" t="str">
        <f>VLOOKUP(C7089,Customers!$B$8:$C$1412,2,FALSE)</f>
        <v>Bourkes Medi Plus Drug Stores Ltd.</v>
      </c>
      <c r="E7089" s="7">
        <v>45394</v>
      </c>
      <c r="F7089" s="6">
        <v>5</v>
      </c>
      <c r="G7089" s="6" t="str">
        <f>VLOOKUP(F7089,'Other Data'!$B$17:$C$24,2,FALSE)</f>
        <v>ProductE</v>
      </c>
      <c r="H7089" s="6">
        <v>4</v>
      </c>
      <c r="I7089" s="8">
        <v>45394.459675925929</v>
      </c>
      <c r="J7089" s="6">
        <v>129</v>
      </c>
    </row>
    <row r="7090" spans="2:10" x14ac:dyDescent="0.3">
      <c r="B7090" s="6">
        <v>1132070</v>
      </c>
      <c r="C7090" s="6">
        <v>1145</v>
      </c>
      <c r="D7090" s="6" t="str">
        <f>VLOOKUP(C7090,Customers!$B$8:$C$1412,2,FALSE)</f>
        <v>Linens &amp; Accents</v>
      </c>
      <c r="E7090" s="7">
        <v>45394</v>
      </c>
      <c r="F7090" s="6">
        <v>3</v>
      </c>
      <c r="G7090" s="6" t="str">
        <f>VLOOKUP(F7090,'Other Data'!$B$17:$C$24,2,FALSE)</f>
        <v>ProductC</v>
      </c>
      <c r="H7090" s="6">
        <v>7</v>
      </c>
      <c r="I7090" s="8">
        <v>45394.475706018522</v>
      </c>
      <c r="J7090" s="6">
        <v>129</v>
      </c>
    </row>
    <row r="7091" spans="2:10" x14ac:dyDescent="0.3">
      <c r="B7091" s="6">
        <v>1132071</v>
      </c>
      <c r="C7091" s="6">
        <v>830</v>
      </c>
      <c r="D7091" s="6" t="str">
        <f>VLOOKUP(C7091,Customers!$B$8:$C$1412,2,FALSE)</f>
        <v>Dollar Plus</v>
      </c>
      <c r="E7091" s="7">
        <v>45394</v>
      </c>
      <c r="F7091" s="6">
        <v>6</v>
      </c>
      <c r="G7091" s="6" t="str">
        <f>VLOOKUP(F7091,'Other Data'!$B$17:$C$24,2,FALSE)</f>
        <v>ProductF</v>
      </c>
      <c r="H7091" s="6">
        <v>4</v>
      </c>
      <c r="I7091" s="8">
        <v>45394.488067129634</v>
      </c>
      <c r="J7091" s="6">
        <v>116</v>
      </c>
    </row>
    <row r="7092" spans="2:10" x14ac:dyDescent="0.3">
      <c r="B7092" s="6">
        <v>1132072</v>
      </c>
      <c r="C7092" s="6">
        <v>1259</v>
      </c>
      <c r="D7092" s="6" t="str">
        <f>VLOOKUP(C7092,Customers!$B$8:$C$1412,2,FALSE)</f>
        <v>Indesign Fundraising #208</v>
      </c>
      <c r="E7092" s="7">
        <v>45394</v>
      </c>
      <c r="F7092" s="6">
        <v>3</v>
      </c>
      <c r="G7092" s="6" t="str">
        <f>VLOOKUP(F7092,'Other Data'!$B$17:$C$24,2,FALSE)</f>
        <v>ProductC</v>
      </c>
      <c r="H7092" s="6">
        <v>6</v>
      </c>
      <c r="I7092" s="8">
        <v>45394.500428240746</v>
      </c>
      <c r="J7092" s="6">
        <v>117</v>
      </c>
    </row>
    <row r="7093" spans="2:10" x14ac:dyDescent="0.3">
      <c r="B7093" s="6">
        <v>1132073</v>
      </c>
      <c r="C7093" s="6">
        <v>1408</v>
      </c>
      <c r="D7093" s="6" t="str">
        <f>VLOOKUP(C7093,Customers!$B$8:$C$1412,2,FALSE)</f>
        <v>Bird In Hand</v>
      </c>
      <c r="E7093" s="7">
        <v>45394</v>
      </c>
      <c r="F7093" s="6">
        <v>4</v>
      </c>
      <c r="G7093" s="6" t="str">
        <f>VLOOKUP(F7093,'Other Data'!$B$17:$C$24,2,FALSE)</f>
        <v>ProductD</v>
      </c>
      <c r="H7093" s="6">
        <v>5</v>
      </c>
      <c r="I7093" s="8">
        <v>45394.514548611114</v>
      </c>
      <c r="J7093" s="6">
        <v>122</v>
      </c>
    </row>
    <row r="7094" spans="2:10" x14ac:dyDescent="0.3">
      <c r="B7094" s="6">
        <v>1132074</v>
      </c>
      <c r="C7094" s="6">
        <v>66</v>
      </c>
      <c r="D7094" s="6" t="str">
        <f>VLOOKUP(C7094,Customers!$B$8:$C$1412,2,FALSE)</f>
        <v>Freeman's PharmaChoice</v>
      </c>
      <c r="E7094" s="7">
        <v>45394</v>
      </c>
      <c r="F7094" s="6">
        <v>1</v>
      </c>
      <c r="G7094" s="6" t="str">
        <f>VLOOKUP(F7094,'Other Data'!$B$17:$C$24,2,FALSE)</f>
        <v>ProductA</v>
      </c>
      <c r="H7094" s="6">
        <v>3</v>
      </c>
      <c r="I7094" s="8">
        <v>45394.524143518523</v>
      </c>
      <c r="J7094" s="6">
        <v>130</v>
      </c>
    </row>
    <row r="7095" spans="2:10" x14ac:dyDescent="0.3">
      <c r="B7095" s="6">
        <v>1132075</v>
      </c>
      <c r="C7095" s="6">
        <v>203</v>
      </c>
      <c r="D7095" s="6" t="str">
        <f>VLOOKUP(C7095,Customers!$B$8:$C$1412,2,FALSE)</f>
        <v>Ferret Aid Society c/o Lynn Beckley</v>
      </c>
      <c r="E7095" s="7">
        <v>45394</v>
      </c>
      <c r="F7095" s="6">
        <v>3</v>
      </c>
      <c r="G7095" s="6" t="str">
        <f>VLOOKUP(F7095,'Other Data'!$B$17:$C$24,2,FALSE)</f>
        <v>ProductC</v>
      </c>
      <c r="H7095" s="6">
        <v>7</v>
      </c>
      <c r="I7095" s="8">
        <v>45394.540821759263</v>
      </c>
      <c r="J7095" s="6">
        <v>118</v>
      </c>
    </row>
    <row r="7096" spans="2:10" x14ac:dyDescent="0.3">
      <c r="B7096" s="6">
        <v>1132076</v>
      </c>
      <c r="C7096" s="6">
        <v>941</v>
      </c>
      <c r="D7096" s="6" t="str">
        <f>VLOOKUP(C7096,Customers!$B$8:$C$1412,2,FALSE)</f>
        <v>Profetta Jewelers</v>
      </c>
      <c r="E7096" s="7">
        <v>45394</v>
      </c>
      <c r="F7096" s="6">
        <v>1</v>
      </c>
      <c r="G7096" s="6" t="str">
        <f>VLOOKUP(F7096,'Other Data'!$B$17:$C$24,2,FALSE)</f>
        <v>ProductA</v>
      </c>
      <c r="H7096" s="6">
        <v>2</v>
      </c>
      <c r="I7096" s="8">
        <v>45394.555324074077</v>
      </c>
      <c r="J7096" s="6">
        <v>134</v>
      </c>
    </row>
    <row r="7097" spans="2:10" x14ac:dyDescent="0.3">
      <c r="B7097" s="6">
        <v>1132077</v>
      </c>
      <c r="C7097" s="6">
        <v>1216</v>
      </c>
      <c r="D7097" s="6" t="str">
        <f>VLOOKUP(C7097,Customers!$B$8:$C$1412,2,FALSE)</f>
        <v>Dillard's Inc- Ft. worth TX</v>
      </c>
      <c r="E7097" s="7">
        <v>45394</v>
      </c>
      <c r="F7097" s="6">
        <v>3</v>
      </c>
      <c r="G7097" s="6" t="str">
        <f>VLOOKUP(F7097,'Other Data'!$B$17:$C$24,2,FALSE)</f>
        <v>ProductC</v>
      </c>
      <c r="H7097" s="6">
        <v>2</v>
      </c>
      <c r="I7097" s="8">
        <v>45394.568842592598</v>
      </c>
      <c r="J7097" s="6">
        <v>129</v>
      </c>
    </row>
    <row r="7098" spans="2:10" x14ac:dyDescent="0.3">
      <c r="B7098" s="6">
        <v>1132078</v>
      </c>
      <c r="C7098" s="6">
        <v>933</v>
      </c>
      <c r="D7098" s="6" t="str">
        <f>VLOOKUP(C7098,Customers!$B$8:$C$1412,2,FALSE)</f>
        <v>Canal Side Jewelers</v>
      </c>
      <c r="E7098" s="7">
        <v>45394</v>
      </c>
      <c r="F7098" s="6">
        <v>1</v>
      </c>
      <c r="G7098" s="6" t="str">
        <f>VLOOKUP(F7098,'Other Data'!$B$17:$C$24,2,FALSE)</f>
        <v>ProductA</v>
      </c>
      <c r="H7098" s="6">
        <v>5</v>
      </c>
      <c r="I7098" s="8">
        <v>45394.57952546297</v>
      </c>
      <c r="J7098" s="6">
        <v>128</v>
      </c>
    </row>
    <row r="7099" spans="2:10" x14ac:dyDescent="0.3">
      <c r="B7099" s="6">
        <v>1132079</v>
      </c>
      <c r="C7099" s="6">
        <v>1074</v>
      </c>
      <c r="D7099" s="6" t="str">
        <f>VLOOKUP(C7099,Customers!$B$8:$C$1412,2,FALSE)</f>
        <v>Christmas Place</v>
      </c>
      <c r="E7099" s="7">
        <v>45394</v>
      </c>
      <c r="F7099" s="6">
        <v>1</v>
      </c>
      <c r="G7099" s="6" t="str">
        <f>VLOOKUP(F7099,'Other Data'!$B$17:$C$24,2,FALSE)</f>
        <v>ProductA</v>
      </c>
      <c r="H7099" s="6">
        <v>6</v>
      </c>
      <c r="I7099" s="8">
        <v>45394.590289351858</v>
      </c>
      <c r="J7099" s="6">
        <v>133</v>
      </c>
    </row>
    <row r="7100" spans="2:10" x14ac:dyDescent="0.3">
      <c r="B7100" s="6">
        <v>1132080</v>
      </c>
      <c r="C7100" s="6">
        <v>1348</v>
      </c>
      <c r="D7100" s="6" t="str">
        <f>VLOOKUP(C7100,Customers!$B$8:$C$1412,2,FALSE)</f>
        <v>Kathryn's of Kona</v>
      </c>
      <c r="E7100" s="7">
        <v>45394</v>
      </c>
      <c r="F7100" s="6">
        <v>6</v>
      </c>
      <c r="G7100" s="6" t="str">
        <f>VLOOKUP(F7100,'Other Data'!$B$17:$C$24,2,FALSE)</f>
        <v>ProductF</v>
      </c>
      <c r="H7100" s="6">
        <v>6</v>
      </c>
      <c r="I7100" s="8">
        <v>45394.603738425933</v>
      </c>
      <c r="J7100" s="6">
        <v>129</v>
      </c>
    </row>
    <row r="7101" spans="2:10" x14ac:dyDescent="0.3">
      <c r="B7101" s="6">
        <v>1132081</v>
      </c>
      <c r="C7101" s="6">
        <v>1000</v>
      </c>
      <c r="D7101" s="6" t="str">
        <f>VLOOKUP(C7101,Customers!$B$8:$C$1412,2,FALSE)</f>
        <v>J.H. Distributors, Inc</v>
      </c>
      <c r="E7101" s="7">
        <v>45394</v>
      </c>
      <c r="F7101" s="6">
        <v>5</v>
      </c>
      <c r="G7101" s="6" t="str">
        <f>VLOOKUP(F7101,'Other Data'!$B$17:$C$24,2,FALSE)</f>
        <v>ProductE</v>
      </c>
      <c r="H7101" s="6">
        <v>3</v>
      </c>
      <c r="I7101" s="8">
        <v>45394.614907407413</v>
      </c>
      <c r="J7101" s="6">
        <v>128</v>
      </c>
    </row>
    <row r="7102" spans="2:10" x14ac:dyDescent="0.3">
      <c r="B7102" s="6">
        <v>1132082</v>
      </c>
      <c r="C7102" s="6">
        <v>1395</v>
      </c>
      <c r="D7102" s="6" t="str">
        <f>VLOOKUP(C7102,Customers!$B$8:$C$1412,2,FALSE)</f>
        <v>Red Covered Bridge Shop</v>
      </c>
      <c r="E7102" s="7">
        <v>45394</v>
      </c>
      <c r="F7102" s="6">
        <v>4</v>
      </c>
      <c r="G7102" s="6" t="str">
        <f>VLOOKUP(F7102,'Other Data'!$B$17:$C$24,2,FALSE)</f>
        <v>ProductD</v>
      </c>
      <c r="H7102" s="6">
        <v>7</v>
      </c>
      <c r="I7102" s="8">
        <v>45394.630682870375</v>
      </c>
      <c r="J7102" s="6">
        <v>125</v>
      </c>
    </row>
    <row r="7103" spans="2:10" x14ac:dyDescent="0.3">
      <c r="B7103" s="6">
        <v>1132083</v>
      </c>
      <c r="C7103" s="6">
        <v>481</v>
      </c>
      <c r="D7103" s="6" t="str">
        <f>VLOOKUP(C7103,Customers!$B$8:$C$1412,2,FALSE)</f>
        <v>Buck or Two #28</v>
      </c>
      <c r="E7103" s="7">
        <v>45394</v>
      </c>
      <c r="F7103" s="6">
        <v>4</v>
      </c>
      <c r="G7103" s="6" t="str">
        <f>VLOOKUP(F7103,'Other Data'!$B$17:$C$24,2,FALSE)</f>
        <v>ProductD</v>
      </c>
      <c r="H7103" s="6">
        <v>6</v>
      </c>
      <c r="I7103" s="8">
        <v>45394.645682870374</v>
      </c>
      <c r="J7103" s="6">
        <v>126</v>
      </c>
    </row>
    <row r="7104" spans="2:10" x14ac:dyDescent="0.3">
      <c r="B7104" s="6">
        <v>1132084</v>
      </c>
      <c r="C7104" s="6">
        <v>307</v>
      </c>
      <c r="D7104" s="6" t="str">
        <f>VLOOKUP(C7104,Customers!$B$8:$C$1412,2,FALSE)</f>
        <v>Dell IDA</v>
      </c>
      <c r="E7104" s="7">
        <v>45394</v>
      </c>
      <c r="F7104" s="6">
        <v>2</v>
      </c>
      <c r="G7104" s="6" t="str">
        <f>VLOOKUP(F7104,'Other Data'!$B$17:$C$24,2,FALSE)</f>
        <v>ProductB</v>
      </c>
      <c r="H7104" s="6">
        <v>7</v>
      </c>
      <c r="I7104" s="8">
        <v>45394.660092592596</v>
      </c>
      <c r="J7104" s="6">
        <v>122</v>
      </c>
    </row>
    <row r="7105" spans="2:10" x14ac:dyDescent="0.3">
      <c r="B7105" s="6">
        <v>1132085</v>
      </c>
      <c r="C7105" s="6">
        <v>785</v>
      </c>
      <c r="D7105" s="6" t="str">
        <f>VLOOKUP(C7105,Customers!$B$8:$C$1412,2,FALSE)</f>
        <v>Joan's Beach &amp; Gift Shop</v>
      </c>
      <c r="E7105" s="7">
        <v>45394</v>
      </c>
      <c r="F7105" s="6">
        <v>4</v>
      </c>
      <c r="G7105" s="6" t="str">
        <f>VLOOKUP(F7105,'Other Data'!$B$17:$C$24,2,FALSE)</f>
        <v>ProductD</v>
      </c>
      <c r="H7105" s="6">
        <v>2</v>
      </c>
      <c r="I7105" s="8">
        <v>45394.672141203708</v>
      </c>
      <c r="J7105" s="6">
        <v>132</v>
      </c>
    </row>
    <row r="7106" spans="2:10" x14ac:dyDescent="0.3">
      <c r="B7106" s="6">
        <v>1132086</v>
      </c>
      <c r="C7106" s="6">
        <v>862</v>
      </c>
      <c r="D7106" s="6" t="str">
        <f>VLOOKUP(C7106,Customers!$B$8:$C$1412,2,FALSE)</f>
        <v>New Jersey Association Of The Deaf-Blind</v>
      </c>
      <c r="E7106" s="7">
        <v>45394</v>
      </c>
      <c r="F7106" s="6">
        <v>5</v>
      </c>
      <c r="G7106" s="6" t="str">
        <f>VLOOKUP(F7106,'Other Data'!$B$17:$C$24,2,FALSE)</f>
        <v>ProductE</v>
      </c>
      <c r="H7106" s="6">
        <v>4</v>
      </c>
      <c r="I7106" s="8">
        <v>45394.689699074079</v>
      </c>
      <c r="J7106" s="6">
        <v>129</v>
      </c>
    </row>
    <row r="7107" spans="2:10" x14ac:dyDescent="0.3">
      <c r="B7107" s="6">
        <v>1132087</v>
      </c>
      <c r="C7107" s="6">
        <v>33</v>
      </c>
      <c r="D7107" s="6" t="str">
        <f>VLOOKUP(C7107,Customers!$B$8:$C$1412,2,FALSE)</f>
        <v>Primrose Lane Gift</v>
      </c>
      <c r="E7107" s="7">
        <v>45394</v>
      </c>
      <c r="F7107" s="6">
        <v>3</v>
      </c>
      <c r="G7107" s="6" t="str">
        <f>VLOOKUP(F7107,'Other Data'!$B$17:$C$24,2,FALSE)</f>
        <v>ProductC</v>
      </c>
      <c r="H7107" s="6">
        <v>3</v>
      </c>
      <c r="I7107" s="8">
        <v>45394.702013888891</v>
      </c>
      <c r="J7107" s="6">
        <v>131</v>
      </c>
    </row>
    <row r="7108" spans="2:10" x14ac:dyDescent="0.3">
      <c r="B7108" s="6">
        <v>1132088</v>
      </c>
      <c r="C7108" s="6">
        <v>224</v>
      </c>
      <c r="D7108" s="6" t="str">
        <f>VLOOKUP(C7108,Customers!$B$8:$C$1412,2,FALSE)</f>
        <v>Queen's Pantry</v>
      </c>
      <c r="E7108" s="7">
        <v>45394</v>
      </c>
      <c r="F7108" s="6">
        <v>2</v>
      </c>
      <c r="G7108" s="6" t="str">
        <f>VLOOKUP(F7108,'Other Data'!$B$17:$C$24,2,FALSE)</f>
        <v>ProductB</v>
      </c>
      <c r="H7108" s="6">
        <v>5</v>
      </c>
      <c r="I7108" s="8">
        <v>45394.717835648153</v>
      </c>
      <c r="J7108" s="6">
        <v>111</v>
      </c>
    </row>
    <row r="7109" spans="2:10" x14ac:dyDescent="0.3">
      <c r="B7109" s="6">
        <v>1132089</v>
      </c>
      <c r="C7109" s="6">
        <v>950</v>
      </c>
      <c r="D7109" s="6" t="str">
        <f>VLOOKUP(C7109,Customers!$B$8:$C$1412,2,FALSE)</f>
        <v>Cleo's</v>
      </c>
      <c r="E7109" s="7">
        <v>45394</v>
      </c>
      <c r="F7109" s="6">
        <v>3</v>
      </c>
      <c r="G7109" s="6" t="str">
        <f>VLOOKUP(F7109,'Other Data'!$B$17:$C$24,2,FALSE)</f>
        <v>ProductC</v>
      </c>
      <c r="H7109" s="6">
        <v>6</v>
      </c>
      <c r="I7109" s="8">
        <v>45394.735428240747</v>
      </c>
      <c r="J7109" s="6">
        <v>132</v>
      </c>
    </row>
    <row r="7110" spans="2:10" x14ac:dyDescent="0.3">
      <c r="B7110" s="6">
        <v>1132090</v>
      </c>
      <c r="C7110" s="6">
        <v>507</v>
      </c>
      <c r="D7110" s="6" t="str">
        <f>VLOOKUP(C7110,Customers!$B$8:$C$1412,2,FALSE)</f>
        <v>Vfine Jewellery</v>
      </c>
      <c r="E7110" s="7">
        <v>45394</v>
      </c>
      <c r="F7110" s="6">
        <v>1</v>
      </c>
      <c r="G7110" s="6" t="str">
        <f>VLOOKUP(F7110,'Other Data'!$B$17:$C$24,2,FALSE)</f>
        <v>ProductA</v>
      </c>
      <c r="H7110" s="6">
        <v>7</v>
      </c>
      <c r="I7110" s="8">
        <v>45394.746979166674</v>
      </c>
      <c r="J7110" s="6">
        <v>126</v>
      </c>
    </row>
    <row r="7111" spans="2:10" x14ac:dyDescent="0.3">
      <c r="B7111" s="6">
        <v>1132091</v>
      </c>
      <c r="C7111" s="6">
        <v>717</v>
      </c>
      <c r="D7111" s="6" t="str">
        <f>VLOOKUP(C7111,Customers!$B$8:$C$1412,2,FALSE)</f>
        <v>Gift Works</v>
      </c>
      <c r="E7111" s="7">
        <v>45397</v>
      </c>
      <c r="F7111" s="6">
        <v>5</v>
      </c>
      <c r="G7111" s="6" t="str">
        <f>VLOOKUP(F7111,'Other Data'!$B$17:$C$24,2,FALSE)</f>
        <v>ProductE</v>
      </c>
      <c r="H7111" s="6">
        <v>7</v>
      </c>
      <c r="I7111" s="8">
        <v>45397.333333333336</v>
      </c>
      <c r="J7111" s="6">
        <v>127</v>
      </c>
    </row>
    <row r="7112" spans="2:10" x14ac:dyDescent="0.3">
      <c r="B7112" s="6">
        <v>1132092</v>
      </c>
      <c r="C7112" s="6">
        <v>1334</v>
      </c>
      <c r="D7112" s="6" t="str">
        <f>VLOOKUP(C7112,Customers!$B$8:$C$1412,2,FALSE)</f>
        <v>Price Less Drug Store #2</v>
      </c>
      <c r="E7112" s="7">
        <v>45397</v>
      </c>
      <c r="F7112" s="6">
        <v>1</v>
      </c>
      <c r="G7112" s="6" t="str">
        <f>VLOOKUP(F7112,'Other Data'!$B$17:$C$24,2,FALSE)</f>
        <v>ProductA</v>
      </c>
      <c r="H7112" s="6">
        <v>4</v>
      </c>
      <c r="I7112" s="8">
        <v>45397.349363425928</v>
      </c>
      <c r="J7112" s="6">
        <v>124</v>
      </c>
    </row>
    <row r="7113" spans="2:10" x14ac:dyDescent="0.3">
      <c r="B7113" s="6">
        <v>1132093</v>
      </c>
      <c r="C7113" s="6">
        <v>12</v>
      </c>
      <c r="D7113" s="6" t="str">
        <f>VLOOKUP(C7113,Customers!$B$8:$C$1412,2,FALSE)</f>
        <v>Buck or Two #502</v>
      </c>
      <c r="E7113" s="7">
        <v>45397</v>
      </c>
      <c r="F7113" s="6">
        <v>6</v>
      </c>
      <c r="G7113" s="6" t="str">
        <f>VLOOKUP(F7113,'Other Data'!$B$17:$C$24,2,FALSE)</f>
        <v>ProductF</v>
      </c>
      <c r="H7113" s="6">
        <v>4</v>
      </c>
      <c r="I7113" s="8">
        <v>45397.364247685189</v>
      </c>
      <c r="J7113" s="6">
        <v>125</v>
      </c>
    </row>
    <row r="7114" spans="2:10" x14ac:dyDescent="0.3">
      <c r="B7114" s="6">
        <v>1132094</v>
      </c>
      <c r="C7114" s="6">
        <v>1042</v>
      </c>
      <c r="D7114" s="6" t="str">
        <f>VLOOKUP(C7114,Customers!$B$8:$C$1412,2,FALSE)</f>
        <v>Varona Enterprises Of Florida</v>
      </c>
      <c r="E7114" s="7">
        <v>45397</v>
      </c>
      <c r="F7114" s="6">
        <v>4</v>
      </c>
      <c r="G7114" s="6" t="str">
        <f>VLOOKUP(F7114,'Other Data'!$B$17:$C$24,2,FALSE)</f>
        <v>ProductD</v>
      </c>
      <c r="H7114" s="6">
        <v>2</v>
      </c>
      <c r="I7114" s="8">
        <v>45397.380671296298</v>
      </c>
      <c r="J7114" s="6">
        <v>129</v>
      </c>
    </row>
    <row r="7115" spans="2:10" x14ac:dyDescent="0.3">
      <c r="B7115" s="6">
        <v>1132095</v>
      </c>
      <c r="C7115" s="6">
        <v>1399</v>
      </c>
      <c r="D7115" s="6" t="str">
        <f>VLOOKUP(C7115,Customers!$B$8:$C$1412,2,FALSE)</f>
        <v>The Gift Box</v>
      </c>
      <c r="E7115" s="7">
        <v>45397</v>
      </c>
      <c r="F7115" s="6">
        <v>1</v>
      </c>
      <c r="G7115" s="6" t="str">
        <f>VLOOKUP(F7115,'Other Data'!$B$17:$C$24,2,FALSE)</f>
        <v>ProductA</v>
      </c>
      <c r="H7115" s="6">
        <v>6</v>
      </c>
      <c r="I7115" s="8">
        <v>45397.394282407411</v>
      </c>
      <c r="J7115" s="6">
        <v>110</v>
      </c>
    </row>
    <row r="7116" spans="2:10" x14ac:dyDescent="0.3">
      <c r="B7116" s="6">
        <v>1132096</v>
      </c>
      <c r="C7116" s="6">
        <v>278</v>
      </c>
      <c r="D7116" s="6" t="str">
        <f>VLOOKUP(C7116,Customers!$B$8:$C$1412,2,FALSE)</f>
        <v>Rosewater Spa</v>
      </c>
      <c r="E7116" s="7">
        <v>45397</v>
      </c>
      <c r="F7116" s="6">
        <v>5</v>
      </c>
      <c r="G7116" s="6" t="str">
        <f>VLOOKUP(F7116,'Other Data'!$B$17:$C$24,2,FALSE)</f>
        <v>ProductE</v>
      </c>
      <c r="H7116" s="6">
        <v>6</v>
      </c>
      <c r="I7116" s="8">
        <v>45397.40456018519</v>
      </c>
      <c r="J7116" s="6">
        <v>116</v>
      </c>
    </row>
    <row r="7117" spans="2:10" x14ac:dyDescent="0.3">
      <c r="B7117" s="6">
        <v>1132097</v>
      </c>
      <c r="C7117" s="6">
        <v>526</v>
      </c>
      <c r="D7117" s="6" t="str">
        <f>VLOOKUP(C7117,Customers!$B$8:$C$1412,2,FALSE)</f>
        <v>Rosthern Pharmacy</v>
      </c>
      <c r="E7117" s="7">
        <v>45397</v>
      </c>
      <c r="F7117" s="6">
        <v>2</v>
      </c>
      <c r="G7117" s="6" t="str">
        <f>VLOOKUP(F7117,'Other Data'!$B$17:$C$24,2,FALSE)</f>
        <v>ProductB</v>
      </c>
      <c r="H7117" s="6">
        <v>3</v>
      </c>
      <c r="I7117" s="8">
        <v>45397.413668981484</v>
      </c>
      <c r="J7117" s="6">
        <v>106</v>
      </c>
    </row>
    <row r="7118" spans="2:10" x14ac:dyDescent="0.3">
      <c r="B7118" s="6">
        <v>1132098</v>
      </c>
      <c r="C7118" s="6">
        <v>560</v>
      </c>
      <c r="D7118" s="6" t="str">
        <f>VLOOKUP(C7118,Customers!$B$8:$C$1412,2,FALSE)</f>
        <v>Sharon Mohagan</v>
      </c>
      <c r="E7118" s="7">
        <v>45397</v>
      </c>
      <c r="F7118" s="6">
        <v>2</v>
      </c>
      <c r="G7118" s="6" t="str">
        <f>VLOOKUP(F7118,'Other Data'!$B$17:$C$24,2,FALSE)</f>
        <v>ProductB</v>
      </c>
      <c r="H7118" s="6">
        <v>3</v>
      </c>
      <c r="I7118" s="8">
        <v>45397.430185185185</v>
      </c>
      <c r="J7118" s="6">
        <v>126</v>
      </c>
    </row>
    <row r="7119" spans="2:10" x14ac:dyDescent="0.3">
      <c r="B7119" s="6">
        <v>1132099</v>
      </c>
      <c r="C7119" s="6">
        <v>732</v>
      </c>
      <c r="D7119" s="6" t="str">
        <f>VLOOKUP(C7119,Customers!$B$8:$C$1412,2,FALSE)</f>
        <v>Newfoundland To Nanaimo</v>
      </c>
      <c r="E7119" s="7">
        <v>45397</v>
      </c>
      <c r="F7119" s="6">
        <v>4</v>
      </c>
      <c r="G7119" s="6" t="str">
        <f>VLOOKUP(F7119,'Other Data'!$B$17:$C$24,2,FALSE)</f>
        <v>ProductD</v>
      </c>
      <c r="H7119" s="6">
        <v>2</v>
      </c>
      <c r="I7119" s="8">
        <v>45397.439849537041</v>
      </c>
      <c r="J7119" s="6">
        <v>131</v>
      </c>
    </row>
    <row r="7120" spans="2:10" x14ac:dyDescent="0.3">
      <c r="B7120" s="6">
        <v>1132100</v>
      </c>
      <c r="C7120" s="6">
        <v>175</v>
      </c>
      <c r="D7120" s="6" t="str">
        <f>VLOOKUP(C7120,Customers!$B$8:$C$1412,2,FALSE)</f>
        <v>Hawthorne House</v>
      </c>
      <c r="E7120" s="7">
        <v>45397</v>
      </c>
      <c r="F7120" s="6">
        <v>5</v>
      </c>
      <c r="G7120" s="6" t="str">
        <f>VLOOKUP(F7120,'Other Data'!$B$17:$C$24,2,FALSE)</f>
        <v>ProductE</v>
      </c>
      <c r="H7120" s="6">
        <v>5</v>
      </c>
      <c r="I7120" s="8">
        <v>45397.455995370372</v>
      </c>
      <c r="J7120" s="6">
        <v>113</v>
      </c>
    </row>
    <row r="7121" spans="2:10" x14ac:dyDescent="0.3">
      <c r="B7121" s="6">
        <v>1132101</v>
      </c>
      <c r="C7121" s="6">
        <v>1057</v>
      </c>
      <c r="D7121" s="6" t="str">
        <f>VLOOKUP(C7121,Customers!$B$8:$C$1412,2,FALSE)</f>
        <v>Island Gift Nook</v>
      </c>
      <c r="E7121" s="7">
        <v>45397</v>
      </c>
      <c r="F7121" s="6">
        <v>5</v>
      </c>
      <c r="G7121" s="6" t="str">
        <f>VLOOKUP(F7121,'Other Data'!$B$17:$C$24,2,FALSE)</f>
        <v>ProductE</v>
      </c>
      <c r="H7121" s="6">
        <v>3</v>
      </c>
      <c r="I7121" s="8">
        <v>45397.472627314819</v>
      </c>
      <c r="J7121" s="6">
        <v>120</v>
      </c>
    </row>
    <row r="7122" spans="2:10" x14ac:dyDescent="0.3">
      <c r="B7122" s="6">
        <v>1132102</v>
      </c>
      <c r="C7122" s="6">
        <v>505</v>
      </c>
      <c r="D7122" s="6" t="str">
        <f>VLOOKUP(C7122,Customers!$B$8:$C$1412,2,FALSE)</f>
        <v>Holy Family Nursy Home Gift Shop</v>
      </c>
      <c r="E7122" s="7">
        <v>45397</v>
      </c>
      <c r="F7122" s="6">
        <v>2</v>
      </c>
      <c r="G7122" s="6" t="str">
        <f>VLOOKUP(F7122,'Other Data'!$B$17:$C$24,2,FALSE)</f>
        <v>ProductB</v>
      </c>
      <c r="H7122" s="6">
        <v>4</v>
      </c>
      <c r="I7122" s="8">
        <v>45397.486006944448</v>
      </c>
      <c r="J7122" s="6">
        <v>132</v>
      </c>
    </row>
    <row r="7123" spans="2:10" x14ac:dyDescent="0.3">
      <c r="B7123" s="6">
        <v>1132103</v>
      </c>
      <c r="C7123" s="6">
        <v>1185</v>
      </c>
      <c r="D7123" s="6" t="str">
        <f>VLOOKUP(C7123,Customers!$B$8:$C$1412,2,FALSE)</f>
        <v>Have to Have</v>
      </c>
      <c r="E7123" s="7">
        <v>45397</v>
      </c>
      <c r="F7123" s="6">
        <v>6</v>
      </c>
      <c r="G7123" s="6" t="str">
        <f>VLOOKUP(F7123,'Other Data'!$B$17:$C$24,2,FALSE)</f>
        <v>ProductF</v>
      </c>
      <c r="H7123" s="6">
        <v>5</v>
      </c>
      <c r="I7123" s="8">
        <v>45397.498923611114</v>
      </c>
      <c r="J7123" s="6">
        <v>121</v>
      </c>
    </row>
    <row r="7124" spans="2:10" x14ac:dyDescent="0.3">
      <c r="B7124" s="6">
        <v>1132104</v>
      </c>
      <c r="C7124" s="6">
        <v>1115</v>
      </c>
      <c r="D7124" s="6" t="str">
        <f>VLOOKUP(C7124,Customers!$B$8:$C$1412,2,FALSE)</f>
        <v>Great American Merchtile</v>
      </c>
      <c r="E7124" s="7">
        <v>45397</v>
      </c>
      <c r="F7124" s="6">
        <v>6</v>
      </c>
      <c r="G7124" s="6" t="str">
        <f>VLOOKUP(F7124,'Other Data'!$B$17:$C$24,2,FALSE)</f>
        <v>ProductF</v>
      </c>
      <c r="H7124" s="6">
        <v>2</v>
      </c>
      <c r="I7124" s="8">
        <v>45397.509351851855</v>
      </c>
      <c r="J7124" s="6">
        <v>122</v>
      </c>
    </row>
    <row r="7125" spans="2:10" x14ac:dyDescent="0.3">
      <c r="B7125" s="6">
        <v>1132105</v>
      </c>
      <c r="C7125" s="6">
        <v>732</v>
      </c>
      <c r="D7125" s="6" t="str">
        <f>VLOOKUP(C7125,Customers!$B$8:$C$1412,2,FALSE)</f>
        <v>Newfoundland To Nanaimo</v>
      </c>
      <c r="E7125" s="7">
        <v>45397</v>
      </c>
      <c r="F7125" s="6">
        <v>4</v>
      </c>
      <c r="G7125" s="6" t="str">
        <f>VLOOKUP(F7125,'Other Data'!$B$17:$C$24,2,FALSE)</f>
        <v>ProductD</v>
      </c>
      <c r="H7125" s="6">
        <v>7</v>
      </c>
      <c r="I7125" s="8">
        <v>45397.518773148149</v>
      </c>
      <c r="J7125" s="6">
        <v>130</v>
      </c>
    </row>
    <row r="7126" spans="2:10" x14ac:dyDescent="0.3">
      <c r="B7126" s="6">
        <v>1132106</v>
      </c>
      <c r="C7126" s="6">
        <v>443</v>
      </c>
      <c r="D7126" s="6" t="str">
        <f>VLOOKUP(C7126,Customers!$B$8:$C$1412,2,FALSE)</f>
        <v>HALLMARK 195</v>
      </c>
      <c r="E7126" s="7">
        <v>45397</v>
      </c>
      <c r="F7126" s="6">
        <v>4</v>
      </c>
      <c r="G7126" s="6" t="str">
        <f>VLOOKUP(F7126,'Other Data'!$B$17:$C$24,2,FALSE)</f>
        <v>ProductD</v>
      </c>
      <c r="H7126" s="6">
        <v>5</v>
      </c>
      <c r="I7126" s="8">
        <v>45397.532731481486</v>
      </c>
      <c r="J7126" s="6">
        <v>125</v>
      </c>
    </row>
    <row r="7127" spans="2:10" x14ac:dyDescent="0.3">
      <c r="B7127" s="6">
        <v>1132107</v>
      </c>
      <c r="C7127" s="6">
        <v>1359</v>
      </c>
      <c r="D7127" s="6" t="str">
        <f>VLOOKUP(C7127,Customers!$B$8:$C$1412,2,FALSE)</f>
        <v>Barb &amp; Betty 's Hallmark</v>
      </c>
      <c r="E7127" s="7">
        <v>45397</v>
      </c>
      <c r="F7127" s="6">
        <v>2</v>
      </c>
      <c r="G7127" s="6" t="str">
        <f>VLOOKUP(F7127,'Other Data'!$B$17:$C$24,2,FALSE)</f>
        <v>ProductB</v>
      </c>
      <c r="H7127" s="6">
        <v>5</v>
      </c>
      <c r="I7127" s="8">
        <v>45397.549004629633</v>
      </c>
      <c r="J7127" s="6">
        <v>105</v>
      </c>
    </row>
    <row r="7128" spans="2:10" x14ac:dyDescent="0.3">
      <c r="B7128" s="6">
        <v>1132108</v>
      </c>
      <c r="C7128" s="6">
        <v>732</v>
      </c>
      <c r="D7128" s="6" t="str">
        <f>VLOOKUP(C7128,Customers!$B$8:$C$1412,2,FALSE)</f>
        <v>Newfoundland To Nanaimo</v>
      </c>
      <c r="E7128" s="7">
        <v>45397</v>
      </c>
      <c r="F7128" s="6">
        <v>1</v>
      </c>
      <c r="G7128" s="6" t="str">
        <f>VLOOKUP(F7128,'Other Data'!$B$17:$C$24,2,FALSE)</f>
        <v>ProductA</v>
      </c>
      <c r="H7128" s="6">
        <v>2</v>
      </c>
      <c r="I7128" s="8">
        <v>45397.562476851854</v>
      </c>
      <c r="J7128" s="6">
        <v>126</v>
      </c>
    </row>
    <row r="7129" spans="2:10" x14ac:dyDescent="0.3">
      <c r="B7129" s="6">
        <v>1132109</v>
      </c>
      <c r="C7129" s="6">
        <v>435</v>
      </c>
      <c r="D7129" s="6" t="str">
        <f>VLOOKUP(C7129,Customers!$B$8:$C$1412,2,FALSE)</f>
        <v>Frilly Lizard</v>
      </c>
      <c r="E7129" s="7">
        <v>45397</v>
      </c>
      <c r="F7129" s="6">
        <v>4</v>
      </c>
      <c r="G7129" s="6" t="str">
        <f>VLOOKUP(F7129,'Other Data'!$B$17:$C$24,2,FALSE)</f>
        <v>ProductD</v>
      </c>
      <c r="H7129" s="6">
        <v>7</v>
      </c>
      <c r="I7129" s="8">
        <v>45397.577106481483</v>
      </c>
      <c r="J7129" s="6">
        <v>105</v>
      </c>
    </row>
    <row r="7130" spans="2:10" x14ac:dyDescent="0.3">
      <c r="B7130" s="6">
        <v>1132110</v>
      </c>
      <c r="C7130" s="6">
        <v>290</v>
      </c>
      <c r="D7130" s="6" t="str">
        <f>VLOOKUP(C7130,Customers!$B$8:$C$1412,2,FALSE)</f>
        <v>SDM - 705</v>
      </c>
      <c r="E7130" s="7">
        <v>45397</v>
      </c>
      <c r="F7130" s="6">
        <v>3</v>
      </c>
      <c r="G7130" s="6" t="str">
        <f>VLOOKUP(F7130,'Other Data'!$B$17:$C$24,2,FALSE)</f>
        <v>ProductC</v>
      </c>
      <c r="H7130" s="6">
        <v>3</v>
      </c>
      <c r="I7130" s="8">
        <v>45397.588587962964</v>
      </c>
      <c r="J7130" s="6">
        <v>123</v>
      </c>
    </row>
    <row r="7131" spans="2:10" x14ac:dyDescent="0.3">
      <c r="B7131" s="6">
        <v>1132111</v>
      </c>
      <c r="C7131" s="6">
        <v>199</v>
      </c>
      <c r="D7131" s="6" t="str">
        <f>VLOOKUP(C7131,Customers!$B$8:$C$1412,2,FALSE)</f>
        <v>Gift Gallery</v>
      </c>
      <c r="E7131" s="7">
        <v>45397</v>
      </c>
      <c r="F7131" s="6">
        <v>5</v>
      </c>
      <c r="G7131" s="6" t="str">
        <f>VLOOKUP(F7131,'Other Data'!$B$17:$C$24,2,FALSE)</f>
        <v>ProductE</v>
      </c>
      <c r="H7131" s="6">
        <v>2</v>
      </c>
      <c r="I7131" s="8">
        <v>45397.602152777778</v>
      </c>
      <c r="J7131" s="6">
        <v>120</v>
      </c>
    </row>
    <row r="7132" spans="2:10" x14ac:dyDescent="0.3">
      <c r="B7132" s="6">
        <v>1132112</v>
      </c>
      <c r="C7132" s="6">
        <v>1228</v>
      </c>
      <c r="D7132" s="6" t="str">
        <f>VLOOKUP(C7132,Customers!$B$8:$C$1412,2,FALSE)</f>
        <v>Kidstuff, Etc!</v>
      </c>
      <c r="E7132" s="7">
        <v>45397</v>
      </c>
      <c r="F7132" s="6">
        <v>5</v>
      </c>
      <c r="G7132" s="6" t="str">
        <f>VLOOKUP(F7132,'Other Data'!$B$17:$C$24,2,FALSE)</f>
        <v>ProductE</v>
      </c>
      <c r="H7132" s="6">
        <v>2</v>
      </c>
      <c r="I7132" s="8">
        <v>45397.618229166663</v>
      </c>
      <c r="J7132" s="6">
        <v>117</v>
      </c>
    </row>
    <row r="7133" spans="2:10" x14ac:dyDescent="0.3">
      <c r="B7133" s="6">
        <v>1132113</v>
      </c>
      <c r="C7133" s="6">
        <v>1408</v>
      </c>
      <c r="D7133" s="6" t="str">
        <f>VLOOKUP(C7133,Customers!$B$8:$C$1412,2,FALSE)</f>
        <v>Bird In Hand</v>
      </c>
      <c r="E7133" s="7">
        <v>45397</v>
      </c>
      <c r="F7133" s="6">
        <v>1</v>
      </c>
      <c r="G7133" s="6" t="str">
        <f>VLOOKUP(F7133,'Other Data'!$B$17:$C$24,2,FALSE)</f>
        <v>ProductA</v>
      </c>
      <c r="H7133" s="6">
        <v>2</v>
      </c>
      <c r="I7133" s="8">
        <v>45397.630347222221</v>
      </c>
      <c r="J7133" s="6">
        <v>116</v>
      </c>
    </row>
    <row r="7134" spans="2:10" x14ac:dyDescent="0.3">
      <c r="B7134" s="6">
        <v>1132114</v>
      </c>
      <c r="C7134" s="6">
        <v>316</v>
      </c>
      <c r="D7134" s="6" t="str">
        <f>VLOOKUP(C7134,Customers!$B$8:$C$1412,2,FALSE)</f>
        <v>Dell IDA</v>
      </c>
      <c r="E7134" s="7">
        <v>45397</v>
      </c>
      <c r="F7134" s="6">
        <v>2</v>
      </c>
      <c r="G7134" s="6" t="str">
        <f>VLOOKUP(F7134,'Other Data'!$B$17:$C$24,2,FALSE)</f>
        <v>ProductB</v>
      </c>
      <c r="H7134" s="6">
        <v>2</v>
      </c>
      <c r="I7134" s="8">
        <v>45397.645833333328</v>
      </c>
      <c r="J7134" s="6">
        <v>121</v>
      </c>
    </row>
    <row r="7135" spans="2:10" x14ac:dyDescent="0.3">
      <c r="B7135" s="6">
        <v>1132115</v>
      </c>
      <c r="C7135" s="6">
        <v>1232</v>
      </c>
      <c r="D7135" s="6" t="str">
        <f>VLOOKUP(C7135,Customers!$B$8:$C$1412,2,FALSE)</f>
        <v>The Gift Store</v>
      </c>
      <c r="E7135" s="7">
        <v>45397</v>
      </c>
      <c r="F7135" s="6">
        <v>6</v>
      </c>
      <c r="G7135" s="6" t="str">
        <f>VLOOKUP(F7135,'Other Data'!$B$17:$C$24,2,FALSE)</f>
        <v>ProductF</v>
      </c>
      <c r="H7135" s="6">
        <v>6</v>
      </c>
      <c r="I7135" s="8">
        <v>45397.661840277775</v>
      </c>
      <c r="J7135" s="6">
        <v>115</v>
      </c>
    </row>
    <row r="7136" spans="2:10" x14ac:dyDescent="0.3">
      <c r="B7136" s="6">
        <v>1132116</v>
      </c>
      <c r="C7136" s="6">
        <v>939</v>
      </c>
      <c r="D7136" s="6" t="str">
        <f>VLOOKUP(C7136,Customers!$B$8:$C$1412,2,FALSE)</f>
        <v>Parkleigh</v>
      </c>
      <c r="E7136" s="7">
        <v>45397</v>
      </c>
      <c r="F7136" s="6">
        <v>3</v>
      </c>
      <c r="G7136" s="6" t="str">
        <f>VLOOKUP(F7136,'Other Data'!$B$17:$C$24,2,FALSE)</f>
        <v>ProductC</v>
      </c>
      <c r="H7136" s="6">
        <v>2</v>
      </c>
      <c r="I7136" s="8">
        <v>45397.67386574074</v>
      </c>
      <c r="J7136" s="6">
        <v>123</v>
      </c>
    </row>
    <row r="7137" spans="2:10" x14ac:dyDescent="0.3">
      <c r="B7137" s="6">
        <v>1132117</v>
      </c>
      <c r="C7137" s="6">
        <v>1009</v>
      </c>
      <c r="D7137" s="6" t="str">
        <f>VLOOKUP(C7137,Customers!$B$8:$C$1412,2,FALSE)</f>
        <v>The Jewel Box</v>
      </c>
      <c r="E7137" s="7">
        <v>45397</v>
      </c>
      <c r="F7137" s="6">
        <v>6</v>
      </c>
      <c r="G7137" s="6" t="str">
        <f>VLOOKUP(F7137,'Other Data'!$B$17:$C$24,2,FALSE)</f>
        <v>ProductF</v>
      </c>
      <c r="H7137" s="6">
        <v>6</v>
      </c>
      <c r="I7137" s="8">
        <v>45397.690949074073</v>
      </c>
      <c r="J7137" s="6">
        <v>116</v>
      </c>
    </row>
    <row r="7138" spans="2:10" x14ac:dyDescent="0.3">
      <c r="B7138" s="6">
        <v>1132118</v>
      </c>
      <c r="C7138" s="6">
        <v>1142</v>
      </c>
      <c r="D7138" s="6" t="str">
        <f>VLOOKUP(C7138,Customers!$B$8:$C$1412,2,FALSE)</f>
        <v>Primex Inc</v>
      </c>
      <c r="E7138" s="7">
        <v>45397</v>
      </c>
      <c r="F7138" s="6">
        <v>5</v>
      </c>
      <c r="G7138" s="6" t="str">
        <f>VLOOKUP(F7138,'Other Data'!$B$17:$C$24,2,FALSE)</f>
        <v>ProductE</v>
      </c>
      <c r="H7138" s="6">
        <v>4</v>
      </c>
      <c r="I7138" s="8">
        <v>45397.705694444441</v>
      </c>
      <c r="J7138" s="6">
        <v>122</v>
      </c>
    </row>
    <row r="7139" spans="2:10" x14ac:dyDescent="0.3">
      <c r="B7139" s="6">
        <v>1132119</v>
      </c>
      <c r="C7139" s="6">
        <v>1298</v>
      </c>
      <c r="D7139" s="6" t="str">
        <f>VLOOKUP(C7139,Customers!$B$8:$C$1412,2,FALSE)</f>
        <v>Popular Clothing &amp; Accessories</v>
      </c>
      <c r="E7139" s="7">
        <v>45397</v>
      </c>
      <c r="F7139" s="6">
        <v>3</v>
      </c>
      <c r="G7139" s="6" t="str">
        <f>VLOOKUP(F7139,'Other Data'!$B$17:$C$24,2,FALSE)</f>
        <v>ProductC</v>
      </c>
      <c r="H7139" s="6">
        <v>4</v>
      </c>
      <c r="I7139" s="8">
        <v>45397.71974537037</v>
      </c>
      <c r="J7139" s="6">
        <v>111</v>
      </c>
    </row>
    <row r="7140" spans="2:10" x14ac:dyDescent="0.3">
      <c r="B7140" s="6">
        <v>1132120</v>
      </c>
      <c r="C7140" s="6">
        <v>1366</v>
      </c>
      <c r="D7140" s="6" t="str">
        <f>VLOOKUP(C7140,Customers!$B$8:$C$1412,2,FALSE)</f>
        <v>Lakeshore Variety</v>
      </c>
      <c r="E7140" s="7">
        <v>45397</v>
      </c>
      <c r="F7140" s="6">
        <v>5</v>
      </c>
      <c r="G7140" s="6" t="str">
        <f>VLOOKUP(F7140,'Other Data'!$B$17:$C$24,2,FALSE)</f>
        <v>ProductE</v>
      </c>
      <c r="H7140" s="6">
        <v>6</v>
      </c>
      <c r="I7140" s="8">
        <v>45397.73300925926</v>
      </c>
      <c r="J7140" s="6">
        <v>121</v>
      </c>
    </row>
    <row r="7141" spans="2:10" x14ac:dyDescent="0.3">
      <c r="B7141" s="6">
        <v>1132121</v>
      </c>
      <c r="C7141" s="6">
        <v>1185</v>
      </c>
      <c r="D7141" s="6" t="str">
        <f>VLOOKUP(C7141,Customers!$B$8:$C$1412,2,FALSE)</f>
        <v>Have to Have</v>
      </c>
      <c r="E7141" s="7">
        <v>45397</v>
      </c>
      <c r="F7141" s="6">
        <v>6</v>
      </c>
      <c r="G7141" s="6" t="str">
        <f>VLOOKUP(F7141,'Other Data'!$B$17:$C$24,2,FALSE)</f>
        <v>ProductF</v>
      </c>
      <c r="H7141" s="6">
        <v>2</v>
      </c>
      <c r="I7141" s="8">
        <v>45397.748518518521</v>
      </c>
      <c r="J7141" s="6">
        <v>129</v>
      </c>
    </row>
    <row r="7142" spans="2:10" x14ac:dyDescent="0.3">
      <c r="B7142" s="6">
        <v>1132122</v>
      </c>
      <c r="C7142" s="6">
        <v>927</v>
      </c>
      <c r="D7142" s="6" t="str">
        <f>VLOOKUP(C7142,Customers!$B$8:$C$1412,2,FALSE)</f>
        <v>Tracy's Limited</v>
      </c>
      <c r="E7142" s="7">
        <v>45397</v>
      </c>
      <c r="F7142" s="6">
        <v>5</v>
      </c>
      <c r="G7142" s="6" t="str">
        <f>VLOOKUP(F7142,'Other Data'!$B$17:$C$24,2,FALSE)</f>
        <v>ProductE</v>
      </c>
      <c r="H7142" s="6">
        <v>2</v>
      </c>
      <c r="I7142" s="8">
        <v>45397.76021990741</v>
      </c>
      <c r="J7142" s="6">
        <v>105</v>
      </c>
    </row>
    <row r="7143" spans="2:10" x14ac:dyDescent="0.3">
      <c r="B7143" s="6">
        <v>1132123</v>
      </c>
      <c r="C7143" s="6">
        <v>827</v>
      </c>
      <c r="D7143" s="6" t="str">
        <f>VLOOKUP(C7143,Customers!$B$8:$C$1412,2,FALSE)</f>
        <v>Accents With Flowers</v>
      </c>
      <c r="E7143" s="7">
        <v>45398</v>
      </c>
      <c r="F7143" s="6">
        <v>4</v>
      </c>
      <c r="G7143" s="6" t="str">
        <f>VLOOKUP(F7143,'Other Data'!$B$17:$C$24,2,FALSE)</f>
        <v>ProductD</v>
      </c>
      <c r="H7143" s="6">
        <v>3</v>
      </c>
      <c r="I7143" s="8">
        <v>45398.333333333336</v>
      </c>
      <c r="J7143" s="6">
        <v>107</v>
      </c>
    </row>
    <row r="7144" spans="2:10" x14ac:dyDescent="0.3">
      <c r="B7144" s="6">
        <v>1132124</v>
      </c>
      <c r="C7144" s="6">
        <v>861</v>
      </c>
      <c r="D7144" s="6" t="str">
        <f>VLOOKUP(C7144,Customers!$B$8:$C$1412,2,FALSE)</f>
        <v>Attachments</v>
      </c>
      <c r="E7144" s="7">
        <v>45398</v>
      </c>
      <c r="F7144" s="6">
        <v>3</v>
      </c>
      <c r="G7144" s="6" t="str">
        <f>VLOOKUP(F7144,'Other Data'!$B$17:$C$24,2,FALSE)</f>
        <v>ProductC</v>
      </c>
      <c r="H7144" s="6">
        <v>6</v>
      </c>
      <c r="I7144" s="8">
        <v>45398.346504629633</v>
      </c>
      <c r="J7144" s="6">
        <v>115</v>
      </c>
    </row>
    <row r="7145" spans="2:10" x14ac:dyDescent="0.3">
      <c r="B7145" s="6">
        <v>1132125</v>
      </c>
      <c r="C7145" s="6">
        <v>537</v>
      </c>
      <c r="D7145" s="6" t="str">
        <f>VLOOKUP(C7145,Customers!$B$8:$C$1412,2,FALSE)</f>
        <v>Buck or Two #529</v>
      </c>
      <c r="E7145" s="7">
        <v>45398</v>
      </c>
      <c r="F7145" s="6">
        <v>4</v>
      </c>
      <c r="G7145" s="6" t="str">
        <f>VLOOKUP(F7145,'Other Data'!$B$17:$C$24,2,FALSE)</f>
        <v>ProductD</v>
      </c>
      <c r="H7145" s="6">
        <v>6</v>
      </c>
      <c r="I7145" s="8">
        <v>45398.362928240742</v>
      </c>
      <c r="J7145" s="6">
        <v>105</v>
      </c>
    </row>
    <row r="7146" spans="2:10" x14ac:dyDescent="0.3">
      <c r="B7146" s="6">
        <v>1132126</v>
      </c>
      <c r="C7146" s="6">
        <v>635</v>
      </c>
      <c r="D7146" s="6" t="str">
        <f>VLOOKUP(C7146,Customers!$B$8:$C$1412,2,FALSE)</f>
        <v>Canuck Gifts</v>
      </c>
      <c r="E7146" s="7">
        <v>45398</v>
      </c>
      <c r="F7146" s="6">
        <v>3</v>
      </c>
      <c r="G7146" s="6" t="str">
        <f>VLOOKUP(F7146,'Other Data'!$B$17:$C$24,2,FALSE)</f>
        <v>ProductC</v>
      </c>
      <c r="H7146" s="6">
        <v>2</v>
      </c>
      <c r="I7146" s="8">
        <v>45398.37568287037</v>
      </c>
      <c r="J7146" s="6">
        <v>105</v>
      </c>
    </row>
    <row r="7147" spans="2:10" x14ac:dyDescent="0.3">
      <c r="B7147" s="6">
        <v>1132127</v>
      </c>
      <c r="C7147" s="6">
        <v>93</v>
      </c>
      <c r="D7147" s="6" t="str">
        <f>VLOOKUP(C7147,Customers!$B$8:$C$1412,2,FALSE)</f>
        <v>La Pot Aux Roses</v>
      </c>
      <c r="E7147" s="7">
        <v>45398</v>
      </c>
      <c r="F7147" s="6">
        <v>1</v>
      </c>
      <c r="G7147" s="6" t="str">
        <f>VLOOKUP(F7147,'Other Data'!$B$17:$C$24,2,FALSE)</f>
        <v>ProductA</v>
      </c>
      <c r="H7147" s="6">
        <v>3</v>
      </c>
      <c r="I7147" s="8">
        <v>45398.386099537034</v>
      </c>
      <c r="J7147" s="6">
        <v>125</v>
      </c>
    </row>
    <row r="7148" spans="2:10" x14ac:dyDescent="0.3">
      <c r="B7148" s="6">
        <v>1132128</v>
      </c>
      <c r="C7148" s="6">
        <v>332</v>
      </c>
      <c r="D7148" s="6" t="str">
        <f>VLOOKUP(C7148,Customers!$B$8:$C$1412,2,FALSE)</f>
        <v>Calderones</v>
      </c>
      <c r="E7148" s="7">
        <v>45398</v>
      </c>
      <c r="F7148" s="6">
        <v>1</v>
      </c>
      <c r="G7148" s="6" t="str">
        <f>VLOOKUP(F7148,'Other Data'!$B$17:$C$24,2,FALSE)</f>
        <v>ProductA</v>
      </c>
      <c r="H7148" s="6">
        <v>5</v>
      </c>
      <c r="I7148" s="8">
        <v>45398.398344907408</v>
      </c>
      <c r="J7148" s="6">
        <v>126</v>
      </c>
    </row>
    <row r="7149" spans="2:10" x14ac:dyDescent="0.3">
      <c r="B7149" s="6">
        <v>1132129</v>
      </c>
      <c r="C7149" s="6">
        <v>92</v>
      </c>
      <c r="D7149" s="6" t="str">
        <f>VLOOKUP(C7149,Customers!$B$8:$C$1412,2,FALSE)</f>
        <v>Laurence Alexandre</v>
      </c>
      <c r="E7149" s="7">
        <v>45398</v>
      </c>
      <c r="F7149" s="6">
        <v>2</v>
      </c>
      <c r="G7149" s="6" t="str">
        <f>VLOOKUP(F7149,'Other Data'!$B$17:$C$24,2,FALSE)</f>
        <v>ProductB</v>
      </c>
      <c r="H7149" s="6">
        <v>7</v>
      </c>
      <c r="I7149" s="8">
        <v>45398.410208333335</v>
      </c>
      <c r="J7149" s="6">
        <v>110</v>
      </c>
    </row>
    <row r="7150" spans="2:10" x14ac:dyDescent="0.3">
      <c r="B7150" s="6">
        <v>1132130</v>
      </c>
      <c r="C7150" s="6">
        <v>470</v>
      </c>
      <c r="D7150" s="6" t="str">
        <f>VLOOKUP(C7150,Customers!$B$8:$C$1412,2,FALSE)</f>
        <v>Huntsville Hospital</v>
      </c>
      <c r="E7150" s="7">
        <v>45398</v>
      </c>
      <c r="F7150" s="6">
        <v>5</v>
      </c>
      <c r="G7150" s="6" t="str">
        <f>VLOOKUP(F7150,'Other Data'!$B$17:$C$24,2,FALSE)</f>
        <v>ProductE</v>
      </c>
      <c r="H7150" s="6">
        <v>5</v>
      </c>
      <c r="I7150" s="8">
        <v>45398.427581018521</v>
      </c>
      <c r="J7150" s="6">
        <v>134</v>
      </c>
    </row>
    <row r="7151" spans="2:10" x14ac:dyDescent="0.3">
      <c r="B7151" s="6">
        <v>1132131</v>
      </c>
      <c r="C7151" s="6">
        <v>451</v>
      </c>
      <c r="D7151" s="6" t="str">
        <f>VLOOKUP(C7151,Customers!$B$8:$C$1412,2,FALSE)</f>
        <v>SDM - 1031</v>
      </c>
      <c r="E7151" s="7">
        <v>45398</v>
      </c>
      <c r="F7151" s="6">
        <v>5</v>
      </c>
      <c r="G7151" s="6" t="str">
        <f>VLOOKUP(F7151,'Other Data'!$B$17:$C$24,2,FALSE)</f>
        <v>ProductE</v>
      </c>
      <c r="H7151" s="6">
        <v>2</v>
      </c>
      <c r="I7151" s="8">
        <v>45398.442511574074</v>
      </c>
      <c r="J7151" s="6">
        <v>122</v>
      </c>
    </row>
    <row r="7152" spans="2:10" x14ac:dyDescent="0.3">
      <c r="B7152" s="6">
        <v>1132132</v>
      </c>
      <c r="C7152" s="6">
        <v>1241</v>
      </c>
      <c r="D7152" s="6" t="str">
        <f>VLOOKUP(C7152,Customers!$B$8:$C$1412,2,FALSE)</f>
        <v>General Store</v>
      </c>
      <c r="E7152" s="7">
        <v>45398</v>
      </c>
      <c r="F7152" s="6">
        <v>3</v>
      </c>
      <c r="G7152" s="6" t="str">
        <f>VLOOKUP(F7152,'Other Data'!$B$17:$C$24,2,FALSE)</f>
        <v>ProductC</v>
      </c>
      <c r="H7152" s="6">
        <v>3</v>
      </c>
      <c r="I7152" s="8">
        <v>45398.457708333335</v>
      </c>
      <c r="J7152" s="6">
        <v>125</v>
      </c>
    </row>
    <row r="7153" spans="2:10" x14ac:dyDescent="0.3">
      <c r="B7153" s="6">
        <v>1132133</v>
      </c>
      <c r="C7153" s="6">
        <v>1105</v>
      </c>
      <c r="D7153" s="6" t="str">
        <f>VLOOKUP(C7153,Customers!$B$8:$C$1412,2,FALSE)</f>
        <v>Primerica</v>
      </c>
      <c r="E7153" s="7">
        <v>45398</v>
      </c>
      <c r="F7153" s="6">
        <v>2</v>
      </c>
      <c r="G7153" s="6" t="str">
        <f>VLOOKUP(F7153,'Other Data'!$B$17:$C$24,2,FALSE)</f>
        <v>ProductB</v>
      </c>
      <c r="H7153" s="6">
        <v>2</v>
      </c>
      <c r="I7153" s="8">
        <v>45398.469490740739</v>
      </c>
      <c r="J7153" s="6">
        <v>122</v>
      </c>
    </row>
    <row r="7154" spans="2:10" x14ac:dyDescent="0.3">
      <c r="B7154" s="6">
        <v>1132134</v>
      </c>
      <c r="C7154" s="6">
        <v>394</v>
      </c>
      <c r="D7154" s="6" t="str">
        <f>VLOOKUP(C7154,Customers!$B$8:$C$1412,2,FALSE)</f>
        <v>Top Dollar Bargen Centre #16</v>
      </c>
      <c r="E7154" s="7">
        <v>45398</v>
      </c>
      <c r="F7154" s="6">
        <v>3</v>
      </c>
      <c r="G7154" s="6" t="str">
        <f>VLOOKUP(F7154,'Other Data'!$B$17:$C$24,2,FALSE)</f>
        <v>ProductC</v>
      </c>
      <c r="H7154" s="6">
        <v>2</v>
      </c>
      <c r="I7154" s="8">
        <v>45398.481388888889</v>
      </c>
      <c r="J7154" s="6">
        <v>118</v>
      </c>
    </row>
    <row r="7155" spans="2:10" x14ac:dyDescent="0.3">
      <c r="B7155" s="6">
        <v>1132135</v>
      </c>
      <c r="C7155" s="6">
        <v>1311</v>
      </c>
      <c r="D7155" s="6" t="str">
        <f>VLOOKUP(C7155,Customers!$B$8:$C$1412,2,FALSE)</f>
        <v>L.A. Garments</v>
      </c>
      <c r="E7155" s="7">
        <v>45398</v>
      </c>
      <c r="F7155" s="6">
        <v>6</v>
      </c>
      <c r="G7155" s="6" t="str">
        <f>VLOOKUP(F7155,'Other Data'!$B$17:$C$24,2,FALSE)</f>
        <v>ProductF</v>
      </c>
      <c r="H7155" s="6">
        <v>5</v>
      </c>
      <c r="I7155" s="8">
        <v>45398.496736111112</v>
      </c>
      <c r="J7155" s="6">
        <v>134</v>
      </c>
    </row>
    <row r="7156" spans="2:10" x14ac:dyDescent="0.3">
      <c r="B7156" s="6">
        <v>1132136</v>
      </c>
      <c r="C7156" s="6">
        <v>978</v>
      </c>
      <c r="D7156" s="6" t="str">
        <f>VLOOKUP(C7156,Customers!$B$8:$C$1412,2,FALSE)</f>
        <v>Lottz A' Stuff.com</v>
      </c>
      <c r="E7156" s="7">
        <v>45398</v>
      </c>
      <c r="F7156" s="6">
        <v>5</v>
      </c>
      <c r="G7156" s="6" t="str">
        <f>VLOOKUP(F7156,'Other Data'!$B$17:$C$24,2,FALSE)</f>
        <v>ProductE</v>
      </c>
      <c r="H7156" s="6">
        <v>7</v>
      </c>
      <c r="I7156" s="8">
        <v>45398.512789351851</v>
      </c>
      <c r="J7156" s="6">
        <v>114</v>
      </c>
    </row>
    <row r="7157" spans="2:10" x14ac:dyDescent="0.3">
      <c r="B7157" s="6">
        <v>1132137</v>
      </c>
      <c r="C7157" s="6">
        <v>346</v>
      </c>
      <c r="D7157" s="6" t="str">
        <f>VLOOKUP(C7157,Customers!$B$8:$C$1412,2,FALSE)</f>
        <v>THE CASUAL WAY</v>
      </c>
      <c r="E7157" s="7">
        <v>45398</v>
      </c>
      <c r="F7157" s="6">
        <v>4</v>
      </c>
      <c r="G7157" s="6" t="str">
        <f>VLOOKUP(F7157,'Other Data'!$B$17:$C$24,2,FALSE)</f>
        <v>ProductD</v>
      </c>
      <c r="H7157" s="6">
        <v>5</v>
      </c>
      <c r="I7157" s="8">
        <v>45398.527083333334</v>
      </c>
      <c r="J7157" s="6">
        <v>109</v>
      </c>
    </row>
    <row r="7158" spans="2:10" x14ac:dyDescent="0.3">
      <c r="B7158" s="6">
        <v>1132138</v>
      </c>
      <c r="C7158" s="6">
        <v>786</v>
      </c>
      <c r="D7158" s="6" t="str">
        <f>VLOOKUP(C7158,Customers!$B$8:$C$1412,2,FALSE)</f>
        <v>Kim's Hallmark</v>
      </c>
      <c r="E7158" s="7">
        <v>45398</v>
      </c>
      <c r="F7158" s="6">
        <v>4</v>
      </c>
      <c r="G7158" s="6" t="str">
        <f>VLOOKUP(F7158,'Other Data'!$B$17:$C$24,2,FALSE)</f>
        <v>ProductD</v>
      </c>
      <c r="H7158" s="6">
        <v>4</v>
      </c>
      <c r="I7158" s="8">
        <v>45398.539282407408</v>
      </c>
      <c r="J7158" s="6">
        <v>108</v>
      </c>
    </row>
    <row r="7159" spans="2:10" x14ac:dyDescent="0.3">
      <c r="B7159" s="6">
        <v>1132139</v>
      </c>
      <c r="C7159" s="6">
        <v>1029</v>
      </c>
      <c r="D7159" s="6" t="str">
        <f>VLOOKUP(C7159,Customers!$B$8:$C$1412,2,FALSE)</f>
        <v>Outwrite Bookstore</v>
      </c>
      <c r="E7159" s="7">
        <v>45398</v>
      </c>
      <c r="F7159" s="6">
        <v>1</v>
      </c>
      <c r="G7159" s="6" t="str">
        <f>VLOOKUP(F7159,'Other Data'!$B$17:$C$24,2,FALSE)</f>
        <v>ProductA</v>
      </c>
      <c r="H7159" s="6">
        <v>4</v>
      </c>
      <c r="I7159" s="8">
        <v>45398.555648148147</v>
      </c>
      <c r="J7159" s="6">
        <v>119</v>
      </c>
    </row>
    <row r="7160" spans="2:10" x14ac:dyDescent="0.3">
      <c r="B7160" s="6">
        <v>1132140</v>
      </c>
      <c r="C7160" s="6">
        <v>96</v>
      </c>
      <c r="D7160" s="6" t="str">
        <f>VLOOKUP(C7160,Customers!$B$8:$C$1412,2,FALSE)</f>
        <v>La Solution Revee</v>
      </c>
      <c r="E7160" s="7">
        <v>45398</v>
      </c>
      <c r="F7160" s="6">
        <v>6</v>
      </c>
      <c r="G7160" s="6" t="str">
        <f>VLOOKUP(F7160,'Other Data'!$B$17:$C$24,2,FALSE)</f>
        <v>ProductF</v>
      </c>
      <c r="H7160" s="6">
        <v>4</v>
      </c>
      <c r="I7160" s="8">
        <v>45398.568761574075</v>
      </c>
      <c r="J7160" s="6">
        <v>105</v>
      </c>
    </row>
    <row r="7161" spans="2:10" x14ac:dyDescent="0.3">
      <c r="B7161" s="6">
        <v>1132141</v>
      </c>
      <c r="C7161" s="6">
        <v>571</v>
      </c>
      <c r="D7161" s="6" t="str">
        <f>VLOOKUP(C7161,Customers!$B$8:$C$1412,2,FALSE)</f>
        <v>Jasper Hawes</v>
      </c>
      <c r="E7161" s="7">
        <v>45398</v>
      </c>
      <c r="F7161" s="6">
        <v>4</v>
      </c>
      <c r="G7161" s="6" t="str">
        <f>VLOOKUP(F7161,'Other Data'!$B$17:$C$24,2,FALSE)</f>
        <v>ProductD</v>
      </c>
      <c r="H7161" s="6">
        <v>7</v>
      </c>
      <c r="I7161" s="8">
        <v>45398.580659722225</v>
      </c>
      <c r="J7161" s="6">
        <v>106</v>
      </c>
    </row>
    <row r="7162" spans="2:10" x14ac:dyDescent="0.3">
      <c r="B7162" s="6">
        <v>1132142</v>
      </c>
      <c r="C7162" s="6">
        <v>970</v>
      </c>
      <c r="D7162" s="6" t="str">
        <f>VLOOKUP(C7162,Customers!$B$8:$C$1412,2,FALSE)</f>
        <v>Gateway Pharmacy</v>
      </c>
      <c r="E7162" s="7">
        <v>45398</v>
      </c>
      <c r="F7162" s="6">
        <v>5</v>
      </c>
      <c r="G7162" s="6" t="str">
        <f>VLOOKUP(F7162,'Other Data'!$B$17:$C$24,2,FALSE)</f>
        <v>ProductE</v>
      </c>
      <c r="H7162" s="6">
        <v>7</v>
      </c>
      <c r="I7162" s="8">
        <v>45398.597604166673</v>
      </c>
      <c r="J7162" s="6">
        <v>134</v>
      </c>
    </row>
    <row r="7163" spans="2:10" x14ac:dyDescent="0.3">
      <c r="B7163" s="6">
        <v>1132143</v>
      </c>
      <c r="C7163" s="6">
        <v>1129</v>
      </c>
      <c r="D7163" s="6" t="str">
        <f>VLOOKUP(C7163,Customers!$B$8:$C$1412,2,FALSE)</f>
        <v>Saxony</v>
      </c>
      <c r="E7163" s="7">
        <v>45398</v>
      </c>
      <c r="F7163" s="6">
        <v>6</v>
      </c>
      <c r="G7163" s="6" t="str">
        <f>VLOOKUP(F7163,'Other Data'!$B$17:$C$24,2,FALSE)</f>
        <v>ProductF</v>
      </c>
      <c r="H7163" s="6">
        <v>3</v>
      </c>
      <c r="I7163" s="8">
        <v>45398.61177083334</v>
      </c>
      <c r="J7163" s="6">
        <v>131</v>
      </c>
    </row>
    <row r="7164" spans="2:10" x14ac:dyDescent="0.3">
      <c r="B7164" s="6">
        <v>1132144</v>
      </c>
      <c r="C7164" s="6">
        <v>912</v>
      </c>
      <c r="D7164" s="6" t="str">
        <f>VLOOKUP(C7164,Customers!$B$8:$C$1412,2,FALSE)</f>
        <v>Southampton Volunta. ambulance</v>
      </c>
      <c r="E7164" s="7">
        <v>45398</v>
      </c>
      <c r="F7164" s="6">
        <v>1</v>
      </c>
      <c r="G7164" s="6" t="str">
        <f>VLOOKUP(F7164,'Other Data'!$B$17:$C$24,2,FALSE)</f>
        <v>ProductA</v>
      </c>
      <c r="H7164" s="6">
        <v>3</v>
      </c>
      <c r="I7164" s="8">
        <v>45398.62712962964</v>
      </c>
      <c r="J7164" s="6">
        <v>115</v>
      </c>
    </row>
    <row r="7165" spans="2:10" x14ac:dyDescent="0.3">
      <c r="B7165" s="6">
        <v>1132145</v>
      </c>
      <c r="C7165" s="6">
        <v>663</v>
      </c>
      <c r="D7165" s="6" t="str">
        <f>VLOOKUP(C7165,Customers!$B$8:$C$1412,2,FALSE)</f>
        <v>Peoples Drug Mart # 72</v>
      </c>
      <c r="E7165" s="7">
        <v>45398</v>
      </c>
      <c r="F7165" s="6">
        <v>2</v>
      </c>
      <c r="G7165" s="6" t="str">
        <f>VLOOKUP(F7165,'Other Data'!$B$17:$C$24,2,FALSE)</f>
        <v>ProductB</v>
      </c>
      <c r="H7165" s="6">
        <v>2</v>
      </c>
      <c r="I7165" s="8">
        <v>45398.640150462976</v>
      </c>
      <c r="J7165" s="6">
        <v>124</v>
      </c>
    </row>
    <row r="7166" spans="2:10" x14ac:dyDescent="0.3">
      <c r="B7166" s="6">
        <v>1132146</v>
      </c>
      <c r="C7166" s="6">
        <v>620</v>
      </c>
      <c r="D7166" s="6" t="str">
        <f>VLOOKUP(C7166,Customers!$B$8:$C$1412,2,FALSE)</f>
        <v>Royal Watch &amp; Clock</v>
      </c>
      <c r="E7166" s="7">
        <v>45398</v>
      </c>
      <c r="F7166" s="6">
        <v>5</v>
      </c>
      <c r="G7166" s="6" t="str">
        <f>VLOOKUP(F7166,'Other Data'!$B$17:$C$24,2,FALSE)</f>
        <v>ProductE</v>
      </c>
      <c r="H7166" s="6">
        <v>6</v>
      </c>
      <c r="I7166" s="8">
        <v>45398.64988425927</v>
      </c>
      <c r="J7166" s="6">
        <v>111</v>
      </c>
    </row>
    <row r="7167" spans="2:10" x14ac:dyDescent="0.3">
      <c r="B7167" s="6">
        <v>1132147</v>
      </c>
      <c r="C7167" s="6">
        <v>671</v>
      </c>
      <c r="D7167" s="6" t="str">
        <f>VLOOKUP(C7167,Customers!$B$8:$C$1412,2,FALSE)</f>
        <v>Peoples Drug Mart # 175</v>
      </c>
      <c r="E7167" s="7">
        <v>45398</v>
      </c>
      <c r="F7167" s="6">
        <v>4</v>
      </c>
      <c r="G7167" s="6" t="str">
        <f>VLOOKUP(F7167,'Other Data'!$B$17:$C$24,2,FALSE)</f>
        <v>ProductD</v>
      </c>
      <c r="H7167" s="6">
        <v>3</v>
      </c>
      <c r="I7167" s="8">
        <v>45398.666817129641</v>
      </c>
      <c r="J7167" s="6">
        <v>109</v>
      </c>
    </row>
    <row r="7168" spans="2:10" x14ac:dyDescent="0.3">
      <c r="B7168" s="6">
        <v>1132148</v>
      </c>
      <c r="C7168" s="6">
        <v>461</v>
      </c>
      <c r="D7168" s="6" t="str">
        <f>VLOOKUP(C7168,Customers!$B$8:$C$1412,2,FALSE)</f>
        <v>Blind River District Health Centre</v>
      </c>
      <c r="E7168" s="7">
        <v>45398</v>
      </c>
      <c r="F7168" s="6">
        <v>3</v>
      </c>
      <c r="G7168" s="6" t="str">
        <f>VLOOKUP(F7168,'Other Data'!$B$17:$C$24,2,FALSE)</f>
        <v>ProductC</v>
      </c>
      <c r="H7168" s="6">
        <v>5</v>
      </c>
      <c r="I7168" s="8">
        <v>45398.682280092602</v>
      </c>
      <c r="J7168" s="6">
        <v>109</v>
      </c>
    </row>
    <row r="7169" spans="2:10" x14ac:dyDescent="0.3">
      <c r="B7169" s="6">
        <v>1132149</v>
      </c>
      <c r="C7169" s="6">
        <v>1267</v>
      </c>
      <c r="D7169" s="6" t="str">
        <f>VLOOKUP(C7169,Customers!$B$8:$C$1412,2,FALSE)</f>
        <v>Blue Willow Gift Shop</v>
      </c>
      <c r="E7169" s="7">
        <v>45398</v>
      </c>
      <c r="F7169" s="6">
        <v>3</v>
      </c>
      <c r="G7169" s="6" t="str">
        <f>VLOOKUP(F7169,'Other Data'!$B$17:$C$24,2,FALSE)</f>
        <v>ProductC</v>
      </c>
      <c r="H7169" s="6">
        <v>3</v>
      </c>
      <c r="I7169" s="8">
        <v>45398.698831018526</v>
      </c>
      <c r="J7169" s="6">
        <v>125</v>
      </c>
    </row>
    <row r="7170" spans="2:10" x14ac:dyDescent="0.3">
      <c r="B7170" s="6">
        <v>1132150</v>
      </c>
      <c r="C7170" s="6">
        <v>1174</v>
      </c>
      <c r="D7170" s="6" t="str">
        <f>VLOOKUP(C7170,Customers!$B$8:$C$1412,2,FALSE)</f>
        <v>Northern Starr</v>
      </c>
      <c r="E7170" s="7">
        <v>45398</v>
      </c>
      <c r="F7170" s="6">
        <v>2</v>
      </c>
      <c r="G7170" s="6" t="str">
        <f>VLOOKUP(F7170,'Other Data'!$B$17:$C$24,2,FALSE)</f>
        <v>ProductB</v>
      </c>
      <c r="H7170" s="6">
        <v>7</v>
      </c>
      <c r="I7170" s="8">
        <v>45398.709803240745</v>
      </c>
      <c r="J7170" s="6">
        <v>115</v>
      </c>
    </row>
    <row r="7171" spans="2:10" x14ac:dyDescent="0.3">
      <c r="B7171" s="6">
        <v>1132151</v>
      </c>
      <c r="C7171" s="6">
        <v>473</v>
      </c>
      <c r="D7171" s="6" t="str">
        <f>VLOOKUP(C7171,Customers!$B$8:$C$1412,2,FALSE)</f>
        <v>IDA - Gravenhurst, ON</v>
      </c>
      <c r="E7171" s="7">
        <v>45398</v>
      </c>
      <c r="F7171" s="6">
        <v>2</v>
      </c>
      <c r="G7171" s="6" t="str">
        <f>VLOOKUP(F7171,'Other Data'!$B$17:$C$24,2,FALSE)</f>
        <v>ProductB</v>
      </c>
      <c r="H7171" s="6">
        <v>4</v>
      </c>
      <c r="I7171" s="8">
        <v>45398.723020833335</v>
      </c>
      <c r="J7171" s="6">
        <v>123</v>
      </c>
    </row>
    <row r="7172" spans="2:10" x14ac:dyDescent="0.3">
      <c r="B7172" s="6">
        <v>1132152</v>
      </c>
      <c r="C7172" s="6">
        <v>355</v>
      </c>
      <c r="D7172" s="6" t="str">
        <f>VLOOKUP(C7172,Customers!$B$8:$C$1412,2,FALSE)</f>
        <v>JACK FM</v>
      </c>
      <c r="E7172" s="7">
        <v>45398</v>
      </c>
      <c r="F7172" s="6">
        <v>5</v>
      </c>
      <c r="G7172" s="6" t="str">
        <f>VLOOKUP(F7172,'Other Data'!$B$17:$C$24,2,FALSE)</f>
        <v>ProductE</v>
      </c>
      <c r="H7172" s="6">
        <v>7</v>
      </c>
      <c r="I7172" s="8">
        <v>45398.737997685188</v>
      </c>
      <c r="J7172" s="6">
        <v>120</v>
      </c>
    </row>
    <row r="7173" spans="2:10" x14ac:dyDescent="0.3">
      <c r="B7173" s="6">
        <v>1132153</v>
      </c>
      <c r="C7173" s="6">
        <v>560</v>
      </c>
      <c r="D7173" s="6" t="str">
        <f>VLOOKUP(C7173,Customers!$B$8:$C$1412,2,FALSE)</f>
        <v>Sharon Mohagan</v>
      </c>
      <c r="E7173" s="7">
        <v>45398</v>
      </c>
      <c r="F7173" s="6">
        <v>6</v>
      </c>
      <c r="G7173" s="6" t="str">
        <f>VLOOKUP(F7173,'Other Data'!$B$17:$C$24,2,FALSE)</f>
        <v>ProductF</v>
      </c>
      <c r="H7173" s="6">
        <v>5</v>
      </c>
      <c r="I7173" s="8">
        <v>45398.752696759264</v>
      </c>
      <c r="J7173" s="6">
        <v>134</v>
      </c>
    </row>
    <row r="7174" spans="2:10" x14ac:dyDescent="0.3">
      <c r="B7174" s="6">
        <v>1132154</v>
      </c>
      <c r="C7174" s="6">
        <v>1060</v>
      </c>
      <c r="D7174" s="6" t="str">
        <f>VLOOKUP(C7174,Customers!$B$8:$C$1412,2,FALSE)</f>
        <v>Birmingham Museum Of Art</v>
      </c>
      <c r="E7174" s="7">
        <v>45399</v>
      </c>
      <c r="F7174" s="6">
        <v>5</v>
      </c>
      <c r="G7174" s="6" t="str">
        <f>VLOOKUP(F7174,'Other Data'!$B$17:$C$24,2,FALSE)</f>
        <v>ProductE</v>
      </c>
      <c r="H7174" s="6">
        <v>2</v>
      </c>
      <c r="I7174" s="8">
        <v>45399.333333333336</v>
      </c>
      <c r="J7174" s="6">
        <v>108</v>
      </c>
    </row>
    <row r="7175" spans="2:10" x14ac:dyDescent="0.3">
      <c r="B7175" s="6">
        <v>1132155</v>
      </c>
      <c r="C7175" s="6">
        <v>1303</v>
      </c>
      <c r="D7175" s="6" t="str">
        <f>VLOOKUP(C7175,Customers!$B$8:$C$1412,2,FALSE)</f>
        <v>Joni Marco-Sublime Design</v>
      </c>
      <c r="E7175" s="7">
        <v>45399</v>
      </c>
      <c r="F7175" s="6">
        <v>4</v>
      </c>
      <c r="G7175" s="6" t="str">
        <f>VLOOKUP(F7175,'Other Data'!$B$17:$C$24,2,FALSE)</f>
        <v>ProductD</v>
      </c>
      <c r="H7175" s="6">
        <v>5</v>
      </c>
      <c r="I7175" s="8">
        <v>45399.350347222222</v>
      </c>
      <c r="J7175" s="6">
        <v>105</v>
      </c>
    </row>
    <row r="7176" spans="2:10" x14ac:dyDescent="0.3">
      <c r="B7176" s="6">
        <v>1132156</v>
      </c>
      <c r="C7176" s="6">
        <v>237</v>
      </c>
      <c r="D7176" s="6" t="str">
        <f>VLOOKUP(C7176,Customers!$B$8:$C$1412,2,FALSE)</f>
        <v>Hazeldene House</v>
      </c>
      <c r="E7176" s="7">
        <v>45399</v>
      </c>
      <c r="F7176" s="6">
        <v>2</v>
      </c>
      <c r="G7176" s="6" t="str">
        <f>VLOOKUP(F7176,'Other Data'!$B$17:$C$24,2,FALSE)</f>
        <v>ProductB</v>
      </c>
      <c r="H7176" s="6">
        <v>4</v>
      </c>
      <c r="I7176" s="8">
        <v>45399.363263888888</v>
      </c>
      <c r="J7176" s="6">
        <v>123</v>
      </c>
    </row>
    <row r="7177" spans="2:10" x14ac:dyDescent="0.3">
      <c r="B7177" s="6">
        <v>1132157</v>
      </c>
      <c r="C7177" s="6">
        <v>1011</v>
      </c>
      <c r="D7177" s="6" t="str">
        <f>VLOOKUP(C7177,Customers!$B$8:$C$1412,2,FALSE)</f>
        <v>Alligator Pie</v>
      </c>
      <c r="E7177" s="7">
        <v>45399</v>
      </c>
      <c r="F7177" s="6">
        <v>5</v>
      </c>
      <c r="G7177" s="6" t="str">
        <f>VLOOKUP(F7177,'Other Data'!$B$17:$C$24,2,FALSE)</f>
        <v>ProductE</v>
      </c>
      <c r="H7177" s="6">
        <v>5</v>
      </c>
      <c r="I7177" s="8">
        <v>45399.378865740742</v>
      </c>
      <c r="J7177" s="6">
        <v>125</v>
      </c>
    </row>
    <row r="7178" spans="2:10" x14ac:dyDescent="0.3">
      <c r="B7178" s="6">
        <v>1132158</v>
      </c>
      <c r="C7178" s="6">
        <v>131</v>
      </c>
      <c r="D7178" s="6" t="str">
        <f>VLOOKUP(C7178,Customers!$B$8:$C$1412,2,FALSE)</f>
        <v>Wellington Street Images</v>
      </c>
      <c r="E7178" s="7">
        <v>45399</v>
      </c>
      <c r="F7178" s="6">
        <v>1</v>
      </c>
      <c r="G7178" s="6" t="str">
        <f>VLOOKUP(F7178,'Other Data'!$B$17:$C$24,2,FALSE)</f>
        <v>ProductA</v>
      </c>
      <c r="H7178" s="6">
        <v>2</v>
      </c>
      <c r="I7178" s="8">
        <v>45399.388692129629</v>
      </c>
      <c r="J7178" s="6">
        <v>118</v>
      </c>
    </row>
    <row r="7179" spans="2:10" x14ac:dyDescent="0.3">
      <c r="B7179" s="6">
        <v>1132159</v>
      </c>
      <c r="C7179" s="6">
        <v>494</v>
      </c>
      <c r="D7179" s="6" t="str">
        <f>VLOOKUP(C7179,Customers!$B$8:$C$1412,2,FALSE)</f>
        <v>Stonewall Pharmacy</v>
      </c>
      <c r="E7179" s="7">
        <v>45399</v>
      </c>
      <c r="F7179" s="6">
        <v>5</v>
      </c>
      <c r="G7179" s="6" t="str">
        <f>VLOOKUP(F7179,'Other Data'!$B$17:$C$24,2,FALSE)</f>
        <v>ProductE</v>
      </c>
      <c r="H7179" s="6">
        <v>2</v>
      </c>
      <c r="I7179" s="8">
        <v>45399.40353009259</v>
      </c>
      <c r="J7179" s="6">
        <v>120</v>
      </c>
    </row>
    <row r="7180" spans="2:10" x14ac:dyDescent="0.3">
      <c r="B7180" s="6">
        <v>1132160</v>
      </c>
      <c r="C7180" s="6">
        <v>864</v>
      </c>
      <c r="D7180" s="6" t="str">
        <f>VLOOKUP(C7180,Customers!$B$8:$C$1412,2,FALSE)</f>
        <v>Macy's</v>
      </c>
      <c r="E7180" s="7">
        <v>45399</v>
      </c>
      <c r="F7180" s="6">
        <v>6</v>
      </c>
      <c r="G7180" s="6" t="str">
        <f>VLOOKUP(F7180,'Other Data'!$B$17:$C$24,2,FALSE)</f>
        <v>ProductF</v>
      </c>
      <c r="H7180" s="6">
        <v>4</v>
      </c>
      <c r="I7180" s="8">
        <v>45399.414942129624</v>
      </c>
      <c r="J7180" s="6">
        <v>129</v>
      </c>
    </row>
    <row r="7181" spans="2:10" x14ac:dyDescent="0.3">
      <c r="B7181" s="6">
        <v>1132161</v>
      </c>
      <c r="C7181" s="6">
        <v>1160</v>
      </c>
      <c r="D7181" s="6" t="str">
        <f>VLOOKUP(C7181,Customers!$B$8:$C$1412,2,FALSE)</f>
        <v>Susie Q's Accents Inc</v>
      </c>
      <c r="E7181" s="7">
        <v>45399</v>
      </c>
      <c r="F7181" s="6">
        <v>1</v>
      </c>
      <c r="G7181" s="6" t="str">
        <f>VLOOKUP(F7181,'Other Data'!$B$17:$C$24,2,FALSE)</f>
        <v>ProductA</v>
      </c>
      <c r="H7181" s="6">
        <v>3</v>
      </c>
      <c r="I7181" s="8">
        <v>45399.429803240739</v>
      </c>
      <c r="J7181" s="6">
        <v>106</v>
      </c>
    </row>
    <row r="7182" spans="2:10" x14ac:dyDescent="0.3">
      <c r="B7182" s="6">
        <v>1132162</v>
      </c>
      <c r="C7182" s="6">
        <v>1083</v>
      </c>
      <c r="D7182" s="6" t="str">
        <f>VLOOKUP(C7182,Customers!$B$8:$C$1412,2,FALSE)</f>
        <v>Dormbuys.com</v>
      </c>
      <c r="E7182" s="7">
        <v>45399</v>
      </c>
      <c r="F7182" s="6">
        <v>5</v>
      </c>
      <c r="G7182" s="6" t="str">
        <f>VLOOKUP(F7182,'Other Data'!$B$17:$C$24,2,FALSE)</f>
        <v>ProductE</v>
      </c>
      <c r="H7182" s="6">
        <v>2</v>
      </c>
      <c r="I7182" s="8">
        <v>45399.44149305555</v>
      </c>
      <c r="J7182" s="6">
        <v>109</v>
      </c>
    </row>
    <row r="7183" spans="2:10" x14ac:dyDescent="0.3">
      <c r="B7183" s="6">
        <v>1132163</v>
      </c>
      <c r="C7183" s="6">
        <v>480</v>
      </c>
      <c r="D7183" s="6" t="str">
        <f>VLOOKUP(C7183,Customers!$B$8:$C$1412,2,FALSE)</f>
        <v>Simply Country</v>
      </c>
      <c r="E7183" s="7">
        <v>45399</v>
      </c>
      <c r="F7183" s="6">
        <v>5</v>
      </c>
      <c r="G7183" s="6" t="str">
        <f>VLOOKUP(F7183,'Other Data'!$B$17:$C$24,2,FALSE)</f>
        <v>ProductE</v>
      </c>
      <c r="H7183" s="6">
        <v>6</v>
      </c>
      <c r="I7183" s="8">
        <v>45399.457361111105</v>
      </c>
      <c r="J7183" s="6">
        <v>111</v>
      </c>
    </row>
    <row r="7184" spans="2:10" x14ac:dyDescent="0.3">
      <c r="B7184" s="6">
        <v>1132164</v>
      </c>
      <c r="C7184" s="6">
        <v>74</v>
      </c>
      <c r="D7184" s="6" t="str">
        <f>VLOOKUP(C7184,Customers!$B$8:$C$1412,2,FALSE)</f>
        <v>Tower Jewellers</v>
      </c>
      <c r="E7184" s="7">
        <v>45399</v>
      </c>
      <c r="F7184" s="6">
        <v>6</v>
      </c>
      <c r="G7184" s="6" t="str">
        <f>VLOOKUP(F7184,'Other Data'!$B$17:$C$24,2,FALSE)</f>
        <v>ProductF</v>
      </c>
      <c r="H7184" s="6">
        <v>4</v>
      </c>
      <c r="I7184" s="8">
        <v>45399.470046296286</v>
      </c>
      <c r="J7184" s="6">
        <v>123</v>
      </c>
    </row>
    <row r="7185" spans="2:10" x14ac:dyDescent="0.3">
      <c r="B7185" s="6">
        <v>1132165</v>
      </c>
      <c r="C7185" s="6">
        <v>1139</v>
      </c>
      <c r="D7185" s="6" t="str">
        <f>VLOOKUP(C7185,Customers!$B$8:$C$1412,2,FALSE)</f>
        <v>Millie's Gift Haus</v>
      </c>
      <c r="E7185" s="7">
        <v>45399</v>
      </c>
      <c r="F7185" s="6">
        <v>2</v>
      </c>
      <c r="G7185" s="6" t="str">
        <f>VLOOKUP(F7185,'Other Data'!$B$17:$C$24,2,FALSE)</f>
        <v>ProductB</v>
      </c>
      <c r="H7185" s="6">
        <v>7</v>
      </c>
      <c r="I7185" s="8">
        <v>45399.481006944436</v>
      </c>
      <c r="J7185" s="6">
        <v>108</v>
      </c>
    </row>
    <row r="7186" spans="2:10" x14ac:dyDescent="0.3">
      <c r="B7186" s="6">
        <v>1132166</v>
      </c>
      <c r="C7186" s="6">
        <v>1285</v>
      </c>
      <c r="D7186" s="6" t="str">
        <f>VLOOKUP(C7186,Customers!$B$8:$C$1412,2,FALSE)</f>
        <v>Pepper Mill Casino Gift Shop</v>
      </c>
      <c r="E7186" s="7">
        <v>45399</v>
      </c>
      <c r="F7186" s="6">
        <v>2</v>
      </c>
      <c r="G7186" s="6" t="str">
        <f>VLOOKUP(F7186,'Other Data'!$B$17:$C$24,2,FALSE)</f>
        <v>ProductB</v>
      </c>
      <c r="H7186" s="6">
        <v>5</v>
      </c>
      <c r="I7186" s="8">
        <v>45399.498217592583</v>
      </c>
      <c r="J7186" s="6">
        <v>125</v>
      </c>
    </row>
    <row r="7187" spans="2:10" x14ac:dyDescent="0.3">
      <c r="B7187" s="6">
        <v>1132167</v>
      </c>
      <c r="C7187" s="6">
        <v>475</v>
      </c>
      <c r="D7187" s="6" t="str">
        <f>VLOOKUP(C7187,Customers!$B$8:$C$1412,2,FALSE)</f>
        <v>Buck or Two #156</v>
      </c>
      <c r="E7187" s="7">
        <v>45399</v>
      </c>
      <c r="F7187" s="6">
        <v>6</v>
      </c>
      <c r="G7187" s="6" t="str">
        <f>VLOOKUP(F7187,'Other Data'!$B$17:$C$24,2,FALSE)</f>
        <v>ProductF</v>
      </c>
      <c r="H7187" s="6">
        <v>6</v>
      </c>
      <c r="I7187" s="8">
        <v>45399.510682870365</v>
      </c>
      <c r="J7187" s="6">
        <v>111</v>
      </c>
    </row>
    <row r="7188" spans="2:10" x14ac:dyDescent="0.3">
      <c r="B7188" s="6">
        <v>1132168</v>
      </c>
      <c r="C7188" s="6">
        <v>343</v>
      </c>
      <c r="D7188" s="6" t="str">
        <f>VLOOKUP(C7188,Customers!$B$8:$C$1412,2,FALSE)</f>
        <v>Zellers Store #453</v>
      </c>
      <c r="E7188" s="7">
        <v>45399</v>
      </c>
      <c r="F7188" s="6">
        <v>6</v>
      </c>
      <c r="G7188" s="6" t="str">
        <f>VLOOKUP(F7188,'Other Data'!$B$17:$C$24,2,FALSE)</f>
        <v>ProductF</v>
      </c>
      <c r="H7188" s="6">
        <v>4</v>
      </c>
      <c r="I7188" s="8">
        <v>45399.520555555551</v>
      </c>
      <c r="J7188" s="6">
        <v>122</v>
      </c>
    </row>
    <row r="7189" spans="2:10" x14ac:dyDescent="0.3">
      <c r="B7189" s="6">
        <v>1132169</v>
      </c>
      <c r="C7189" s="6">
        <v>1041</v>
      </c>
      <c r="D7189" s="6" t="str">
        <f>VLOOKUP(C7189,Customers!$B$8:$C$1412,2,FALSE)</f>
        <v>Tropique</v>
      </c>
      <c r="E7189" s="7">
        <v>45399</v>
      </c>
      <c r="F7189" s="6">
        <v>5</v>
      </c>
      <c r="G7189" s="6" t="str">
        <f>VLOOKUP(F7189,'Other Data'!$B$17:$C$24,2,FALSE)</f>
        <v>ProductE</v>
      </c>
      <c r="H7189" s="6">
        <v>3</v>
      </c>
      <c r="I7189" s="8">
        <v>45399.537256944437</v>
      </c>
      <c r="J7189" s="6">
        <v>107</v>
      </c>
    </row>
    <row r="7190" spans="2:10" x14ac:dyDescent="0.3">
      <c r="B7190" s="6">
        <v>1132170</v>
      </c>
      <c r="C7190" s="6">
        <v>1268</v>
      </c>
      <c r="D7190" s="6" t="str">
        <f>VLOOKUP(C7190,Customers!$B$8:$C$1412,2,FALSE)</f>
        <v>St. Mary's Hospital</v>
      </c>
      <c r="E7190" s="7">
        <v>45399</v>
      </c>
      <c r="F7190" s="6">
        <v>4</v>
      </c>
      <c r="G7190" s="6" t="str">
        <f>VLOOKUP(F7190,'Other Data'!$B$17:$C$24,2,FALSE)</f>
        <v>ProductD</v>
      </c>
      <c r="H7190" s="6">
        <v>6</v>
      </c>
      <c r="I7190" s="8">
        <v>45399.553263888884</v>
      </c>
      <c r="J7190" s="6">
        <v>130</v>
      </c>
    </row>
    <row r="7191" spans="2:10" x14ac:dyDescent="0.3">
      <c r="B7191" s="6">
        <v>1132171</v>
      </c>
      <c r="C7191" s="6">
        <v>43</v>
      </c>
      <c r="D7191" s="6" t="str">
        <f>VLOOKUP(C7191,Customers!$B$8:$C$1412,2,FALSE)</f>
        <v>Emerald Isle Gifts</v>
      </c>
      <c r="E7191" s="7">
        <v>45399</v>
      </c>
      <c r="F7191" s="6">
        <v>2</v>
      </c>
      <c r="G7191" s="6" t="str">
        <f>VLOOKUP(F7191,'Other Data'!$B$17:$C$24,2,FALSE)</f>
        <v>ProductB</v>
      </c>
      <c r="H7191" s="6">
        <v>7</v>
      </c>
      <c r="I7191" s="8">
        <v>45399.565833333327</v>
      </c>
      <c r="J7191" s="6">
        <v>128</v>
      </c>
    </row>
    <row r="7192" spans="2:10" x14ac:dyDescent="0.3">
      <c r="B7192" s="6">
        <v>1132172</v>
      </c>
      <c r="C7192" s="6">
        <v>263</v>
      </c>
      <c r="D7192" s="6" t="str">
        <f>VLOOKUP(C7192,Customers!$B$8:$C$1412,2,FALSE)</f>
        <v>Zellers Store #327</v>
      </c>
      <c r="E7192" s="7">
        <v>45399</v>
      </c>
      <c r="F7192" s="6">
        <v>1</v>
      </c>
      <c r="G7192" s="6" t="str">
        <f>VLOOKUP(F7192,'Other Data'!$B$17:$C$24,2,FALSE)</f>
        <v>ProductA</v>
      </c>
      <c r="H7192" s="6">
        <v>3</v>
      </c>
      <c r="I7192" s="8">
        <v>45399.579560185179</v>
      </c>
      <c r="J7192" s="6">
        <v>125</v>
      </c>
    </row>
    <row r="7193" spans="2:10" x14ac:dyDescent="0.3">
      <c r="B7193" s="6">
        <v>1132173</v>
      </c>
      <c r="C7193" s="6">
        <v>1313</v>
      </c>
      <c r="D7193" s="6" t="str">
        <f>VLOOKUP(C7193,Customers!$B$8:$C$1412,2,FALSE)</f>
        <v>Judy's Hallmark #1</v>
      </c>
      <c r="E7193" s="7">
        <v>45399</v>
      </c>
      <c r="F7193" s="6">
        <v>5</v>
      </c>
      <c r="G7193" s="6" t="str">
        <f>VLOOKUP(F7193,'Other Data'!$B$17:$C$24,2,FALSE)</f>
        <v>ProductE</v>
      </c>
      <c r="H7193" s="6">
        <v>2</v>
      </c>
      <c r="I7193" s="8">
        <v>45399.589699074066</v>
      </c>
      <c r="J7193" s="6">
        <v>117</v>
      </c>
    </row>
    <row r="7194" spans="2:10" x14ac:dyDescent="0.3">
      <c r="B7194" s="6">
        <v>1132174</v>
      </c>
      <c r="C7194" s="6">
        <v>509</v>
      </c>
      <c r="D7194" s="6" t="str">
        <f>VLOOKUP(C7194,Customers!$B$8:$C$1412,2,FALSE)</f>
        <v>PharmaPlus - 4895</v>
      </c>
      <c r="E7194" s="7">
        <v>45399</v>
      </c>
      <c r="F7194" s="6">
        <v>6</v>
      </c>
      <c r="G7194" s="6" t="str">
        <f>VLOOKUP(F7194,'Other Data'!$B$17:$C$24,2,FALSE)</f>
        <v>ProductF</v>
      </c>
      <c r="H7194" s="6">
        <v>3</v>
      </c>
      <c r="I7194" s="8">
        <v>45399.605231481473</v>
      </c>
      <c r="J7194" s="6">
        <v>124</v>
      </c>
    </row>
    <row r="7195" spans="2:10" x14ac:dyDescent="0.3">
      <c r="B7195" s="6">
        <v>1132175</v>
      </c>
      <c r="C7195" s="6">
        <v>513</v>
      </c>
      <c r="D7195" s="6" t="str">
        <f>VLOOKUP(C7195,Customers!$B$8:$C$1412,2,FALSE)</f>
        <v>Grace Hospital</v>
      </c>
      <c r="E7195" s="7">
        <v>45399</v>
      </c>
      <c r="F7195" s="6">
        <v>1</v>
      </c>
      <c r="G7195" s="6" t="str">
        <f>VLOOKUP(F7195,'Other Data'!$B$17:$C$24,2,FALSE)</f>
        <v>ProductA</v>
      </c>
      <c r="H7195" s="6">
        <v>2</v>
      </c>
      <c r="I7195" s="8">
        <v>45399.619270833326</v>
      </c>
      <c r="J7195" s="6">
        <v>121</v>
      </c>
    </row>
    <row r="7196" spans="2:10" x14ac:dyDescent="0.3">
      <c r="B7196" s="6">
        <v>1132176</v>
      </c>
      <c r="C7196" s="6">
        <v>193</v>
      </c>
      <c r="D7196" s="6" t="str">
        <f>VLOOKUP(C7196,Customers!$B$8:$C$1412,2,FALSE)</f>
        <v>Lovell Drugs</v>
      </c>
      <c r="E7196" s="7">
        <v>45399</v>
      </c>
      <c r="F7196" s="6">
        <v>3</v>
      </c>
      <c r="G7196" s="6" t="str">
        <f>VLOOKUP(F7196,'Other Data'!$B$17:$C$24,2,FALSE)</f>
        <v>ProductC</v>
      </c>
      <c r="H7196" s="6">
        <v>3</v>
      </c>
      <c r="I7196" s="8">
        <v>45399.633981481471</v>
      </c>
      <c r="J7196" s="6">
        <v>105</v>
      </c>
    </row>
    <row r="7197" spans="2:10" x14ac:dyDescent="0.3">
      <c r="B7197" s="6">
        <v>1132177</v>
      </c>
      <c r="C7197" s="6">
        <v>1342</v>
      </c>
      <c r="D7197" s="6" t="str">
        <f>VLOOKUP(C7197,Customers!$B$8:$C$1412,2,FALSE)</f>
        <v>Price Less Drug Store #4</v>
      </c>
      <c r="E7197" s="7">
        <v>45399</v>
      </c>
      <c r="F7197" s="6">
        <v>5</v>
      </c>
      <c r="G7197" s="6" t="str">
        <f>VLOOKUP(F7197,'Other Data'!$B$17:$C$24,2,FALSE)</f>
        <v>ProductE</v>
      </c>
      <c r="H7197" s="6">
        <v>5</v>
      </c>
      <c r="I7197" s="8">
        <v>45399.65002314814</v>
      </c>
      <c r="J7197" s="6">
        <v>129</v>
      </c>
    </row>
    <row r="7198" spans="2:10" x14ac:dyDescent="0.3">
      <c r="B7198" s="6">
        <v>1132178</v>
      </c>
      <c r="C7198" s="6">
        <v>249</v>
      </c>
      <c r="D7198" s="6" t="str">
        <f>VLOOKUP(C7198,Customers!$B$8:$C$1412,2,FALSE)</f>
        <v>Buck or Two #251</v>
      </c>
      <c r="E7198" s="7">
        <v>45399</v>
      </c>
      <c r="F7198" s="6">
        <v>3</v>
      </c>
      <c r="G7198" s="6" t="str">
        <f>VLOOKUP(F7198,'Other Data'!$B$17:$C$24,2,FALSE)</f>
        <v>ProductC</v>
      </c>
      <c r="H7198" s="6">
        <v>2</v>
      </c>
      <c r="I7198" s="8">
        <v>45399.660960648143</v>
      </c>
      <c r="J7198" s="6">
        <v>115</v>
      </c>
    </row>
    <row r="7199" spans="2:10" x14ac:dyDescent="0.3">
      <c r="B7199" s="6">
        <v>1132179</v>
      </c>
      <c r="C7199" s="6">
        <v>743</v>
      </c>
      <c r="D7199" s="6" t="str">
        <f>VLOOKUP(C7199,Customers!$B$8:$C$1412,2,FALSE)</f>
        <v>Baffin Flowers And Gifts</v>
      </c>
      <c r="E7199" s="7">
        <v>45399</v>
      </c>
      <c r="F7199" s="6">
        <v>5</v>
      </c>
      <c r="G7199" s="6" t="str">
        <f>VLOOKUP(F7199,'Other Data'!$B$17:$C$24,2,FALSE)</f>
        <v>ProductE</v>
      </c>
      <c r="H7199" s="6">
        <v>7</v>
      </c>
      <c r="I7199" s="8">
        <v>45399.678055555552</v>
      </c>
      <c r="J7199" s="6">
        <v>115</v>
      </c>
    </row>
    <row r="7200" spans="2:10" x14ac:dyDescent="0.3">
      <c r="B7200" s="6">
        <v>1132180</v>
      </c>
      <c r="C7200" s="6">
        <v>843</v>
      </c>
      <c r="D7200" s="6" t="str">
        <f>VLOOKUP(C7200,Customers!$B$8:$C$1412,2,FALSE)</f>
        <v>Aviano's</v>
      </c>
      <c r="E7200" s="7">
        <v>45399</v>
      </c>
      <c r="F7200" s="6">
        <v>4</v>
      </c>
      <c r="G7200" s="6" t="str">
        <f>VLOOKUP(F7200,'Other Data'!$B$17:$C$24,2,FALSE)</f>
        <v>ProductD</v>
      </c>
      <c r="H7200" s="6">
        <v>7</v>
      </c>
      <c r="I7200" s="8">
        <v>45399.688252314809</v>
      </c>
      <c r="J7200" s="6">
        <v>134</v>
      </c>
    </row>
    <row r="7201" spans="2:10" x14ac:dyDescent="0.3">
      <c r="B7201" s="6">
        <v>1132181</v>
      </c>
      <c r="C7201" s="6">
        <v>872</v>
      </c>
      <c r="D7201" s="6" t="str">
        <f>VLOOKUP(C7201,Customers!$B$8:$C$1412,2,FALSE)</f>
        <v>Zitomer</v>
      </c>
      <c r="E7201" s="7">
        <v>45399</v>
      </c>
      <c r="F7201" s="6">
        <v>6</v>
      </c>
      <c r="G7201" s="6" t="str">
        <f>VLOOKUP(F7201,'Other Data'!$B$17:$C$24,2,FALSE)</f>
        <v>ProductF</v>
      </c>
      <c r="H7201" s="6">
        <v>7</v>
      </c>
      <c r="I7201" s="8">
        <v>45399.70445601851</v>
      </c>
      <c r="J7201" s="6">
        <v>112</v>
      </c>
    </row>
    <row r="7202" spans="2:10" x14ac:dyDescent="0.3">
      <c r="B7202" s="6">
        <v>1132182</v>
      </c>
      <c r="C7202" s="6">
        <v>665</v>
      </c>
      <c r="D7202" s="6" t="str">
        <f>VLOOKUP(C7202,Customers!$B$8:$C$1412,2,FALSE)</f>
        <v>Casual Pender</v>
      </c>
      <c r="E7202" s="7">
        <v>45399</v>
      </c>
      <c r="F7202" s="6">
        <v>5</v>
      </c>
      <c r="G7202" s="6" t="str">
        <f>VLOOKUP(F7202,'Other Data'!$B$17:$C$24,2,FALSE)</f>
        <v>ProductE</v>
      </c>
      <c r="H7202" s="6">
        <v>4</v>
      </c>
      <c r="I7202" s="8">
        <v>45399.715347222213</v>
      </c>
      <c r="J7202" s="6">
        <v>119</v>
      </c>
    </row>
    <row r="7203" spans="2:10" x14ac:dyDescent="0.3">
      <c r="B7203" s="6">
        <v>1132183</v>
      </c>
      <c r="C7203" s="6">
        <v>1356</v>
      </c>
      <c r="D7203" s="6" t="str">
        <f>VLOOKUP(C7203,Customers!$B$8:$C$1412,2,FALSE)</f>
        <v>Negstads</v>
      </c>
      <c r="E7203" s="7">
        <v>45399</v>
      </c>
      <c r="F7203" s="6">
        <v>6</v>
      </c>
      <c r="G7203" s="6" t="str">
        <f>VLOOKUP(F7203,'Other Data'!$B$17:$C$24,2,FALSE)</f>
        <v>ProductF</v>
      </c>
      <c r="H7203" s="6">
        <v>3</v>
      </c>
      <c r="I7203" s="8">
        <v>45399.725370370361</v>
      </c>
      <c r="J7203" s="6">
        <v>111</v>
      </c>
    </row>
    <row r="7204" spans="2:10" x14ac:dyDescent="0.3">
      <c r="B7204" s="6">
        <v>1132184</v>
      </c>
      <c r="C7204" s="6">
        <v>106</v>
      </c>
      <c r="D7204" s="6" t="str">
        <f>VLOOKUP(C7204,Customers!$B$8:$C$1412,2,FALSE)</f>
        <v>Z'axe Inc.</v>
      </c>
      <c r="E7204" s="7">
        <v>45400</v>
      </c>
      <c r="F7204" s="6">
        <v>4</v>
      </c>
      <c r="G7204" s="6" t="str">
        <f>VLOOKUP(F7204,'Other Data'!$B$17:$C$24,2,FALSE)</f>
        <v>ProductD</v>
      </c>
      <c r="H7204" s="6">
        <v>7</v>
      </c>
      <c r="I7204" s="8">
        <v>45400.333333333336</v>
      </c>
      <c r="J7204" s="6">
        <v>130</v>
      </c>
    </row>
    <row r="7205" spans="2:10" x14ac:dyDescent="0.3">
      <c r="B7205" s="6">
        <v>1132185</v>
      </c>
      <c r="C7205" s="6">
        <v>624</v>
      </c>
      <c r="D7205" s="6" t="str">
        <f>VLOOKUP(C7205,Customers!$B$8:$C$1412,2,FALSE)</f>
        <v>When Pigs Fly Inc</v>
      </c>
      <c r="E7205" s="7">
        <v>45400</v>
      </c>
      <c r="F7205" s="6">
        <v>2</v>
      </c>
      <c r="G7205" s="6" t="str">
        <f>VLOOKUP(F7205,'Other Data'!$B$17:$C$24,2,FALSE)</f>
        <v>ProductB</v>
      </c>
      <c r="H7205" s="6">
        <v>6</v>
      </c>
      <c r="I7205" s="8">
        <v>45400.346377314818</v>
      </c>
      <c r="J7205" s="6">
        <v>116</v>
      </c>
    </row>
    <row r="7206" spans="2:10" x14ac:dyDescent="0.3">
      <c r="B7206" s="6">
        <v>1132186</v>
      </c>
      <c r="C7206" s="6">
        <v>1379</v>
      </c>
      <c r="D7206" s="6" t="str">
        <f>VLOOKUP(C7206,Customers!$B$8:$C$1412,2,FALSE)</f>
        <v>Sogno Boutique Of Dreams</v>
      </c>
      <c r="E7206" s="7">
        <v>45400</v>
      </c>
      <c r="F7206" s="6">
        <v>4</v>
      </c>
      <c r="G7206" s="6" t="str">
        <f>VLOOKUP(F7206,'Other Data'!$B$17:$C$24,2,FALSE)</f>
        <v>ProductD</v>
      </c>
      <c r="H7206" s="6">
        <v>5</v>
      </c>
      <c r="I7206" s="8">
        <v>45400.360717592594</v>
      </c>
      <c r="J7206" s="6">
        <v>128</v>
      </c>
    </row>
    <row r="7207" spans="2:10" x14ac:dyDescent="0.3">
      <c r="B7207" s="6">
        <v>1132187</v>
      </c>
      <c r="C7207" s="6">
        <v>562</v>
      </c>
      <c r="D7207" s="6" t="str">
        <f>VLOOKUP(C7207,Customers!$B$8:$C$1412,2,FALSE)</f>
        <v>Etc Etc</v>
      </c>
      <c r="E7207" s="7">
        <v>45400</v>
      </c>
      <c r="F7207" s="6">
        <v>5</v>
      </c>
      <c r="G7207" s="6" t="str">
        <f>VLOOKUP(F7207,'Other Data'!$B$17:$C$24,2,FALSE)</f>
        <v>ProductE</v>
      </c>
      <c r="H7207" s="6">
        <v>5</v>
      </c>
      <c r="I7207" s="8">
        <v>45400.371006944442</v>
      </c>
      <c r="J7207" s="6">
        <v>117</v>
      </c>
    </row>
    <row r="7208" spans="2:10" x14ac:dyDescent="0.3">
      <c r="B7208" s="6">
        <v>1132188</v>
      </c>
      <c r="C7208" s="6">
        <v>26</v>
      </c>
      <c r="D7208" s="6" t="str">
        <f>VLOOKUP(C7208,Customers!$B$8:$C$1412,2,FALSE)</f>
        <v>Dollar Store Plus #73</v>
      </c>
      <c r="E7208" s="7">
        <v>45400</v>
      </c>
      <c r="F7208" s="6">
        <v>4</v>
      </c>
      <c r="G7208" s="6" t="str">
        <f>VLOOKUP(F7208,'Other Data'!$B$17:$C$24,2,FALSE)</f>
        <v>ProductD</v>
      </c>
      <c r="H7208" s="6">
        <v>2</v>
      </c>
      <c r="I7208" s="8">
        <v>45400.38040509259</v>
      </c>
      <c r="J7208" s="6">
        <v>118</v>
      </c>
    </row>
    <row r="7209" spans="2:10" x14ac:dyDescent="0.3">
      <c r="B7209" s="6">
        <v>1132189</v>
      </c>
      <c r="C7209" s="6">
        <v>910</v>
      </c>
      <c r="D7209" s="6" t="str">
        <f>VLOOKUP(C7209,Customers!$B$8:$C$1412,2,FALSE)</f>
        <v>Village Pharmacy Of Syosset</v>
      </c>
      <c r="E7209" s="7">
        <v>45400</v>
      </c>
      <c r="F7209" s="6">
        <v>6</v>
      </c>
      <c r="G7209" s="6" t="str">
        <f>VLOOKUP(F7209,'Other Data'!$B$17:$C$24,2,FALSE)</f>
        <v>ProductF</v>
      </c>
      <c r="H7209" s="6">
        <v>3</v>
      </c>
      <c r="I7209" s="8">
        <v>45400.391215277778</v>
      </c>
      <c r="J7209" s="6">
        <v>129</v>
      </c>
    </row>
    <row r="7210" spans="2:10" x14ac:dyDescent="0.3">
      <c r="B7210" s="6">
        <v>1132190</v>
      </c>
      <c r="C7210" s="6">
        <v>1003</v>
      </c>
      <c r="D7210" s="6" t="str">
        <f>VLOOKUP(C7210,Customers!$B$8:$C$1412,2,FALSE)</f>
        <v>Village Fisherman</v>
      </c>
      <c r="E7210" s="7">
        <v>45400</v>
      </c>
      <c r="F7210" s="6">
        <v>2</v>
      </c>
      <c r="G7210" s="6" t="str">
        <f>VLOOKUP(F7210,'Other Data'!$B$17:$C$24,2,FALSE)</f>
        <v>ProductB</v>
      </c>
      <c r="H7210" s="6">
        <v>4</v>
      </c>
      <c r="I7210" s="8">
        <v>45400.407939814817</v>
      </c>
      <c r="J7210" s="6">
        <v>120</v>
      </c>
    </row>
    <row r="7211" spans="2:10" x14ac:dyDescent="0.3">
      <c r="B7211" s="6">
        <v>1132191</v>
      </c>
      <c r="C7211" s="6">
        <v>948</v>
      </c>
      <c r="D7211" s="6" t="str">
        <f>VLOOKUP(C7211,Customers!$B$8:$C$1412,2,FALSE)</f>
        <v>Cheryl Ann's</v>
      </c>
      <c r="E7211" s="7">
        <v>45400</v>
      </c>
      <c r="F7211" s="6">
        <v>4</v>
      </c>
      <c r="G7211" s="6" t="str">
        <f>VLOOKUP(F7211,'Other Data'!$B$17:$C$24,2,FALSE)</f>
        <v>ProductD</v>
      </c>
      <c r="H7211" s="6">
        <v>3</v>
      </c>
      <c r="I7211" s="8">
        <v>45400.418900462966</v>
      </c>
      <c r="J7211" s="6">
        <v>132</v>
      </c>
    </row>
    <row r="7212" spans="2:10" x14ac:dyDescent="0.3">
      <c r="B7212" s="6">
        <v>1132192</v>
      </c>
      <c r="C7212" s="6">
        <v>910</v>
      </c>
      <c r="D7212" s="6" t="str">
        <f>VLOOKUP(C7212,Customers!$B$8:$C$1412,2,FALSE)</f>
        <v>Village Pharmacy Of Syosset</v>
      </c>
      <c r="E7212" s="7">
        <v>45400</v>
      </c>
      <c r="F7212" s="6">
        <v>3</v>
      </c>
      <c r="G7212" s="6" t="str">
        <f>VLOOKUP(F7212,'Other Data'!$B$17:$C$24,2,FALSE)</f>
        <v>ProductC</v>
      </c>
      <c r="H7212" s="6">
        <v>5</v>
      </c>
      <c r="I7212" s="8">
        <v>45400.429340277784</v>
      </c>
      <c r="J7212" s="6">
        <v>121</v>
      </c>
    </row>
    <row r="7213" spans="2:10" x14ac:dyDescent="0.3">
      <c r="B7213" s="6">
        <v>1132193</v>
      </c>
      <c r="C7213" s="6">
        <v>419</v>
      </c>
      <c r="D7213" s="6" t="str">
        <f>VLOOKUP(C7213,Customers!$B$8:$C$1412,2,FALSE)</f>
        <v>Essentials</v>
      </c>
      <c r="E7213" s="7">
        <v>45400</v>
      </c>
      <c r="F7213" s="6">
        <v>6</v>
      </c>
      <c r="G7213" s="6" t="str">
        <f>VLOOKUP(F7213,'Other Data'!$B$17:$C$24,2,FALSE)</f>
        <v>ProductF</v>
      </c>
      <c r="H7213" s="6">
        <v>7</v>
      </c>
      <c r="I7213" s="8">
        <v>45400.442118055558</v>
      </c>
      <c r="J7213" s="6">
        <v>108</v>
      </c>
    </row>
    <row r="7214" spans="2:10" x14ac:dyDescent="0.3">
      <c r="B7214" s="6">
        <v>1132194</v>
      </c>
      <c r="C7214" s="6">
        <v>1394</v>
      </c>
      <c r="D7214" s="6" t="str">
        <f>VLOOKUP(C7214,Customers!$B$8:$C$1412,2,FALSE)</f>
        <v>Marshells</v>
      </c>
      <c r="E7214" s="7">
        <v>45400</v>
      </c>
      <c r="F7214" s="6">
        <v>1</v>
      </c>
      <c r="G7214" s="6" t="str">
        <f>VLOOKUP(F7214,'Other Data'!$B$17:$C$24,2,FALSE)</f>
        <v>ProductA</v>
      </c>
      <c r="H7214" s="6">
        <v>3</v>
      </c>
      <c r="I7214" s="8">
        <v>45400.453726851854</v>
      </c>
      <c r="J7214" s="6">
        <v>120</v>
      </c>
    </row>
    <row r="7215" spans="2:10" x14ac:dyDescent="0.3">
      <c r="B7215" s="6">
        <v>1132195</v>
      </c>
      <c r="C7215" s="6">
        <v>231</v>
      </c>
      <c r="D7215" s="6" t="str">
        <f>VLOOKUP(C7215,Customers!$B$8:$C$1412,2,FALSE)</f>
        <v>Buck or Two</v>
      </c>
      <c r="E7215" s="7">
        <v>45400</v>
      </c>
      <c r="F7215" s="6">
        <v>4</v>
      </c>
      <c r="G7215" s="6" t="str">
        <f>VLOOKUP(F7215,'Other Data'!$B$17:$C$24,2,FALSE)</f>
        <v>ProductD</v>
      </c>
      <c r="H7215" s="6">
        <v>2</v>
      </c>
      <c r="I7215" s="8">
        <v>45400.469363425931</v>
      </c>
      <c r="J7215" s="6">
        <v>120</v>
      </c>
    </row>
    <row r="7216" spans="2:10" x14ac:dyDescent="0.3">
      <c r="B7216" s="6">
        <v>1132196</v>
      </c>
      <c r="C7216" s="6">
        <v>1393</v>
      </c>
      <c r="D7216" s="6" t="str">
        <f>VLOOKUP(C7216,Customers!$B$8:$C$1412,2,FALSE)</f>
        <v>The Gift Tree</v>
      </c>
      <c r="E7216" s="7">
        <v>45400</v>
      </c>
      <c r="F7216" s="6">
        <v>6</v>
      </c>
      <c r="G7216" s="6" t="str">
        <f>VLOOKUP(F7216,'Other Data'!$B$17:$C$24,2,FALSE)</f>
        <v>ProductF</v>
      </c>
      <c r="H7216" s="6">
        <v>5</v>
      </c>
      <c r="I7216" s="8">
        <v>45400.48678240741</v>
      </c>
      <c r="J7216" s="6">
        <v>112</v>
      </c>
    </row>
    <row r="7217" spans="2:10" x14ac:dyDescent="0.3">
      <c r="B7217" s="6">
        <v>1132197</v>
      </c>
      <c r="C7217" s="6">
        <v>345</v>
      </c>
      <c r="D7217" s="6" t="str">
        <f>VLOOKUP(C7217,Customers!$B$8:$C$1412,2,FALSE)</f>
        <v>Wrap It Up - Toronto</v>
      </c>
      <c r="E7217" s="7">
        <v>45400</v>
      </c>
      <c r="F7217" s="6">
        <v>6</v>
      </c>
      <c r="G7217" s="6" t="str">
        <f>VLOOKUP(F7217,'Other Data'!$B$17:$C$24,2,FALSE)</f>
        <v>ProductF</v>
      </c>
      <c r="H7217" s="6">
        <v>4</v>
      </c>
      <c r="I7217" s="8">
        <v>45400.504155092596</v>
      </c>
      <c r="J7217" s="6">
        <v>115</v>
      </c>
    </row>
    <row r="7218" spans="2:10" x14ac:dyDescent="0.3">
      <c r="B7218" s="6">
        <v>1132198</v>
      </c>
      <c r="C7218" s="6">
        <v>660</v>
      </c>
      <c r="D7218" s="6" t="str">
        <f>VLOOKUP(C7218,Customers!$B$8:$C$1412,2,FALSE)</f>
        <v>Yoswm 141</v>
      </c>
      <c r="E7218" s="7">
        <v>45400</v>
      </c>
      <c r="F7218" s="6">
        <v>1</v>
      </c>
      <c r="G7218" s="6" t="str">
        <f>VLOOKUP(F7218,'Other Data'!$B$17:$C$24,2,FALSE)</f>
        <v>ProductA</v>
      </c>
      <c r="H7218" s="6">
        <v>7</v>
      </c>
      <c r="I7218" s="8">
        <v>45400.519988425927</v>
      </c>
      <c r="J7218" s="6">
        <v>134</v>
      </c>
    </row>
    <row r="7219" spans="2:10" x14ac:dyDescent="0.3">
      <c r="B7219" s="6">
        <v>1132199</v>
      </c>
      <c r="C7219" s="6">
        <v>482</v>
      </c>
      <c r="D7219" s="6" t="str">
        <f>VLOOKUP(C7219,Customers!$B$8:$C$1412,2,FALSE)</f>
        <v>Garfield #144</v>
      </c>
      <c r="E7219" s="7">
        <v>45400</v>
      </c>
      <c r="F7219" s="6">
        <v>2</v>
      </c>
      <c r="G7219" s="6" t="str">
        <f>VLOOKUP(F7219,'Other Data'!$B$17:$C$24,2,FALSE)</f>
        <v>ProductB</v>
      </c>
      <c r="H7219" s="6">
        <v>2</v>
      </c>
      <c r="I7219" s="8">
        <v>45400.532326388893</v>
      </c>
      <c r="J7219" s="6">
        <v>118</v>
      </c>
    </row>
    <row r="7220" spans="2:10" x14ac:dyDescent="0.3">
      <c r="B7220" s="6">
        <v>1132200</v>
      </c>
      <c r="C7220" s="6">
        <v>469</v>
      </c>
      <c r="D7220" s="6" t="str">
        <f>VLOOKUP(C7220,Customers!$B$8:$C$1412,2,FALSE)</f>
        <v>Dollar Value</v>
      </c>
      <c r="E7220" s="7">
        <v>45400</v>
      </c>
      <c r="F7220" s="6">
        <v>2</v>
      </c>
      <c r="G7220" s="6" t="str">
        <f>VLOOKUP(F7220,'Other Data'!$B$17:$C$24,2,FALSE)</f>
        <v>ProductB</v>
      </c>
      <c r="H7220" s="6">
        <v>5</v>
      </c>
      <c r="I7220" s="8">
        <v>45400.546157407414</v>
      </c>
      <c r="J7220" s="6">
        <v>130</v>
      </c>
    </row>
    <row r="7221" spans="2:10" x14ac:dyDescent="0.3">
      <c r="B7221" s="6">
        <v>1132201</v>
      </c>
      <c r="C7221" s="6">
        <v>824</v>
      </c>
      <c r="D7221" s="6" t="str">
        <f>VLOOKUP(C7221,Customers!$B$8:$C$1412,2,FALSE)</f>
        <v>Optical Options</v>
      </c>
      <c r="E7221" s="7">
        <v>45400</v>
      </c>
      <c r="F7221" s="6">
        <v>4</v>
      </c>
      <c r="G7221" s="6" t="str">
        <f>VLOOKUP(F7221,'Other Data'!$B$17:$C$24,2,FALSE)</f>
        <v>ProductD</v>
      </c>
      <c r="H7221" s="6">
        <v>4</v>
      </c>
      <c r="I7221" s="8">
        <v>45400.556365740747</v>
      </c>
      <c r="J7221" s="6">
        <v>131</v>
      </c>
    </row>
    <row r="7222" spans="2:10" x14ac:dyDescent="0.3">
      <c r="B7222" s="6">
        <v>1132202</v>
      </c>
      <c r="C7222" s="6">
        <v>86</v>
      </c>
      <c r="D7222" s="6" t="str">
        <f>VLOOKUP(C7222,Customers!$B$8:$C$1412,2,FALSE)</f>
        <v>Apothico Gestion Inc</v>
      </c>
      <c r="E7222" s="7">
        <v>45400</v>
      </c>
      <c r="F7222" s="6">
        <v>3</v>
      </c>
      <c r="G7222" s="6" t="str">
        <f>VLOOKUP(F7222,'Other Data'!$B$17:$C$24,2,FALSE)</f>
        <v>ProductC</v>
      </c>
      <c r="H7222" s="6">
        <v>7</v>
      </c>
      <c r="I7222" s="8">
        <v>45400.568738425929</v>
      </c>
      <c r="J7222" s="6">
        <v>115</v>
      </c>
    </row>
    <row r="7223" spans="2:10" x14ac:dyDescent="0.3">
      <c r="B7223" s="6">
        <v>1132203</v>
      </c>
      <c r="C7223" s="6">
        <v>1312</v>
      </c>
      <c r="D7223" s="6" t="str">
        <f>VLOOKUP(C7223,Customers!$B$8:$C$1412,2,FALSE)</f>
        <v>Gwen Hegenwald</v>
      </c>
      <c r="E7223" s="7">
        <v>45400</v>
      </c>
      <c r="F7223" s="6">
        <v>4</v>
      </c>
      <c r="G7223" s="6" t="str">
        <f>VLOOKUP(F7223,'Other Data'!$B$17:$C$24,2,FALSE)</f>
        <v>ProductD</v>
      </c>
      <c r="H7223" s="6">
        <v>2</v>
      </c>
      <c r="I7223" s="8">
        <v>45400.580995370372</v>
      </c>
      <c r="J7223" s="6">
        <v>113</v>
      </c>
    </row>
    <row r="7224" spans="2:10" x14ac:dyDescent="0.3">
      <c r="B7224" s="6">
        <v>1132204</v>
      </c>
      <c r="C7224" s="6">
        <v>302</v>
      </c>
      <c r="D7224" s="6" t="str">
        <f>VLOOKUP(C7224,Customers!$B$8:$C$1412,2,FALSE)</f>
        <v>Maple IDA</v>
      </c>
      <c r="E7224" s="7">
        <v>45400</v>
      </c>
      <c r="F7224" s="6">
        <v>5</v>
      </c>
      <c r="G7224" s="6" t="str">
        <f>VLOOKUP(F7224,'Other Data'!$B$17:$C$24,2,FALSE)</f>
        <v>ProductE</v>
      </c>
      <c r="H7224" s="6">
        <v>6</v>
      </c>
      <c r="I7224" s="8">
        <v>45400.596296296295</v>
      </c>
      <c r="J7224" s="6">
        <v>131</v>
      </c>
    </row>
    <row r="7225" spans="2:10" x14ac:dyDescent="0.3">
      <c r="B7225" s="6">
        <v>1132205</v>
      </c>
      <c r="C7225" s="6">
        <v>939</v>
      </c>
      <c r="D7225" s="6" t="str">
        <f>VLOOKUP(C7225,Customers!$B$8:$C$1412,2,FALSE)</f>
        <v>Parkleigh</v>
      </c>
      <c r="E7225" s="7">
        <v>45400</v>
      </c>
      <c r="F7225" s="6">
        <v>5</v>
      </c>
      <c r="G7225" s="6" t="str">
        <f>VLOOKUP(F7225,'Other Data'!$B$17:$C$24,2,FALSE)</f>
        <v>ProductE</v>
      </c>
      <c r="H7225" s="6">
        <v>4</v>
      </c>
      <c r="I7225" s="8">
        <v>45400.611597222218</v>
      </c>
      <c r="J7225" s="6">
        <v>116</v>
      </c>
    </row>
    <row r="7226" spans="2:10" x14ac:dyDescent="0.3">
      <c r="B7226" s="6">
        <v>1132206</v>
      </c>
      <c r="C7226" s="6">
        <v>1306</v>
      </c>
      <c r="D7226" s="6" t="str">
        <f>VLOOKUP(C7226,Customers!$B$8:$C$1412,2,FALSE)</f>
        <v>Pala Casino - Impulse shop</v>
      </c>
      <c r="E7226" s="7">
        <v>45400</v>
      </c>
      <c r="F7226" s="6">
        <v>6</v>
      </c>
      <c r="G7226" s="6" t="str">
        <f>VLOOKUP(F7226,'Other Data'!$B$17:$C$24,2,FALSE)</f>
        <v>ProductF</v>
      </c>
      <c r="H7226" s="6">
        <v>4</v>
      </c>
      <c r="I7226" s="8">
        <v>45400.627824074072</v>
      </c>
      <c r="J7226" s="6">
        <v>112</v>
      </c>
    </row>
    <row r="7227" spans="2:10" x14ac:dyDescent="0.3">
      <c r="B7227" s="6">
        <v>1132207</v>
      </c>
      <c r="C7227" s="6">
        <v>1274</v>
      </c>
      <c r="D7227" s="6" t="str">
        <f>VLOOKUP(C7227,Customers!$B$8:$C$1412,2,FALSE)</f>
        <v>Casablanca Hotel and Casino</v>
      </c>
      <c r="E7227" s="7">
        <v>45400</v>
      </c>
      <c r="F7227" s="6">
        <v>3</v>
      </c>
      <c r="G7227" s="6" t="str">
        <f>VLOOKUP(F7227,'Other Data'!$B$17:$C$24,2,FALSE)</f>
        <v>ProductC</v>
      </c>
      <c r="H7227" s="6">
        <v>5</v>
      </c>
      <c r="I7227" s="8">
        <v>45400.642650462964</v>
      </c>
      <c r="J7227" s="6">
        <v>124</v>
      </c>
    </row>
    <row r="7228" spans="2:10" x14ac:dyDescent="0.3">
      <c r="B7228" s="6">
        <v>1132208</v>
      </c>
      <c r="C7228" s="6">
        <v>587</v>
      </c>
      <c r="D7228" s="6" t="str">
        <f>VLOOKUP(C7228,Customers!$B$8:$C$1412,2,FALSE)</f>
        <v>Stubbs Pharmacy</v>
      </c>
      <c r="E7228" s="7">
        <v>45400</v>
      </c>
      <c r="F7228" s="6">
        <v>1</v>
      </c>
      <c r="G7228" s="6" t="str">
        <f>VLOOKUP(F7228,'Other Data'!$B$17:$C$24,2,FALSE)</f>
        <v>ProductA</v>
      </c>
      <c r="H7228" s="6">
        <v>6</v>
      </c>
      <c r="I7228" s="8">
        <v>45400.653090277781</v>
      </c>
      <c r="J7228" s="6">
        <v>109</v>
      </c>
    </row>
    <row r="7229" spans="2:10" x14ac:dyDescent="0.3">
      <c r="B7229" s="6">
        <v>1132209</v>
      </c>
      <c r="C7229" s="6">
        <v>123</v>
      </c>
      <c r="D7229" s="6" t="str">
        <f>VLOOKUP(C7229,Customers!$B$8:$C$1412,2,FALSE)</f>
        <v>Seaway Guardian Pharmacy</v>
      </c>
      <c r="E7229" s="7">
        <v>45400</v>
      </c>
      <c r="F7229" s="6">
        <v>5</v>
      </c>
      <c r="G7229" s="6" t="str">
        <f>VLOOKUP(F7229,'Other Data'!$B$17:$C$24,2,FALSE)</f>
        <v>ProductE</v>
      </c>
      <c r="H7229" s="6">
        <v>4</v>
      </c>
      <c r="I7229" s="8">
        <v>45400.665381944447</v>
      </c>
      <c r="J7229" s="6">
        <v>124</v>
      </c>
    </row>
    <row r="7230" spans="2:10" x14ac:dyDescent="0.3">
      <c r="B7230" s="6">
        <v>1132210</v>
      </c>
      <c r="C7230" s="6">
        <v>671</v>
      </c>
      <c r="D7230" s="6" t="str">
        <f>VLOOKUP(C7230,Customers!$B$8:$C$1412,2,FALSE)</f>
        <v>Peoples Drug Mart # 175</v>
      </c>
      <c r="E7230" s="7">
        <v>45400</v>
      </c>
      <c r="F7230" s="6">
        <v>1</v>
      </c>
      <c r="G7230" s="6" t="str">
        <f>VLOOKUP(F7230,'Other Data'!$B$17:$C$24,2,FALSE)</f>
        <v>ProductA</v>
      </c>
      <c r="H7230" s="6">
        <v>3</v>
      </c>
      <c r="I7230" s="8">
        <v>45400.681550925932</v>
      </c>
      <c r="J7230" s="6">
        <v>124</v>
      </c>
    </row>
    <row r="7231" spans="2:10" x14ac:dyDescent="0.3">
      <c r="B7231" s="6">
        <v>1132211</v>
      </c>
      <c r="C7231" s="6">
        <v>680</v>
      </c>
      <c r="D7231" s="6" t="str">
        <f>VLOOKUP(C7231,Customers!$B$8:$C$1412,2,FALSE)</f>
        <v>Bags N' All</v>
      </c>
      <c r="E7231" s="7">
        <v>45400</v>
      </c>
      <c r="F7231" s="6">
        <v>3</v>
      </c>
      <c r="G7231" s="6" t="str">
        <f>VLOOKUP(F7231,'Other Data'!$B$17:$C$24,2,FALSE)</f>
        <v>ProductC</v>
      </c>
      <c r="H7231" s="6">
        <v>5</v>
      </c>
      <c r="I7231" s="8">
        <v>45400.698842592596</v>
      </c>
      <c r="J7231" s="6">
        <v>122</v>
      </c>
    </row>
    <row r="7232" spans="2:10" x14ac:dyDescent="0.3">
      <c r="B7232" s="6">
        <v>1132212</v>
      </c>
      <c r="C7232" s="6">
        <v>1378</v>
      </c>
      <c r="D7232" s="6" t="str">
        <f>VLOOKUP(C7232,Customers!$B$8:$C$1412,2,FALSE)</f>
        <v>UConn Co-op</v>
      </c>
      <c r="E7232" s="7">
        <v>45400</v>
      </c>
      <c r="F7232" s="6">
        <v>1</v>
      </c>
      <c r="G7232" s="6" t="str">
        <f>VLOOKUP(F7232,'Other Data'!$B$17:$C$24,2,FALSE)</f>
        <v>ProductA</v>
      </c>
      <c r="H7232" s="6">
        <v>3</v>
      </c>
      <c r="I7232" s="8">
        <v>45400.714363425926</v>
      </c>
      <c r="J7232" s="6">
        <v>126</v>
      </c>
    </row>
    <row r="7233" spans="2:10" x14ac:dyDescent="0.3">
      <c r="B7233" s="6">
        <v>1132213</v>
      </c>
      <c r="C7233" s="6">
        <v>976</v>
      </c>
      <c r="D7233" s="6" t="str">
        <f>VLOOKUP(C7233,Customers!$B$8:$C$1412,2,FALSE)</f>
        <v>Huthers</v>
      </c>
      <c r="E7233" s="7">
        <v>45400</v>
      </c>
      <c r="F7233" s="6">
        <v>1</v>
      </c>
      <c r="G7233" s="6" t="str">
        <f>VLOOKUP(F7233,'Other Data'!$B$17:$C$24,2,FALSE)</f>
        <v>ProductA</v>
      </c>
      <c r="H7233" s="6">
        <v>4</v>
      </c>
      <c r="I7233" s="8">
        <v>45400.730266203704</v>
      </c>
      <c r="J7233" s="6">
        <v>130</v>
      </c>
    </row>
    <row r="7234" spans="2:10" x14ac:dyDescent="0.3">
      <c r="B7234" s="6">
        <v>1132214</v>
      </c>
      <c r="C7234" s="6">
        <v>520</v>
      </c>
      <c r="D7234" s="6" t="str">
        <f>VLOOKUP(C7234,Customers!$B$8:$C$1412,2,FALSE)</f>
        <v>Balloon Tycoons</v>
      </c>
      <c r="E7234" s="7">
        <v>45400</v>
      </c>
      <c r="F7234" s="6">
        <v>1</v>
      </c>
      <c r="G7234" s="6" t="str">
        <f>VLOOKUP(F7234,'Other Data'!$B$17:$C$24,2,FALSE)</f>
        <v>ProductA</v>
      </c>
      <c r="H7234" s="6">
        <v>3</v>
      </c>
      <c r="I7234" s="8">
        <v>45400.742928240739</v>
      </c>
      <c r="J7234" s="6">
        <v>126</v>
      </c>
    </row>
    <row r="7235" spans="2:10" x14ac:dyDescent="0.3">
      <c r="B7235" s="6">
        <v>1132215</v>
      </c>
      <c r="C7235" s="6">
        <v>558</v>
      </c>
      <c r="D7235" s="6" t="str">
        <f>VLOOKUP(C7235,Customers!$B$8:$C$1412,2,FALSE)</f>
        <v>Dutch Growers</v>
      </c>
      <c r="E7235" s="7">
        <v>45401</v>
      </c>
      <c r="F7235" s="6">
        <v>4</v>
      </c>
      <c r="G7235" s="6" t="str">
        <f>VLOOKUP(F7235,'Other Data'!$B$17:$C$24,2,FALSE)</f>
        <v>ProductD</v>
      </c>
      <c r="H7235" s="6">
        <v>6</v>
      </c>
      <c r="I7235" s="8">
        <v>45401.333333333336</v>
      </c>
      <c r="J7235" s="6">
        <v>107</v>
      </c>
    </row>
    <row r="7236" spans="2:10" x14ac:dyDescent="0.3">
      <c r="B7236" s="6">
        <v>1132216</v>
      </c>
      <c r="C7236" s="6">
        <v>1171</v>
      </c>
      <c r="D7236" s="6" t="str">
        <f>VLOOKUP(C7236,Customers!$B$8:$C$1412,2,FALSE)</f>
        <v>Veronica's Hallmark</v>
      </c>
      <c r="E7236" s="7">
        <v>45401</v>
      </c>
      <c r="F7236" s="6">
        <v>5</v>
      </c>
      <c r="G7236" s="6" t="str">
        <f>VLOOKUP(F7236,'Other Data'!$B$17:$C$24,2,FALSE)</f>
        <v>ProductE</v>
      </c>
      <c r="H7236" s="6">
        <v>2</v>
      </c>
      <c r="I7236" s="8">
        <v>45401.343356481484</v>
      </c>
      <c r="J7236" s="6">
        <v>119</v>
      </c>
    </row>
    <row r="7237" spans="2:10" x14ac:dyDescent="0.3">
      <c r="B7237" s="6">
        <v>1132217</v>
      </c>
      <c r="C7237" s="6">
        <v>58</v>
      </c>
      <c r="D7237" s="6" t="str">
        <f>VLOOKUP(C7237,Customers!$B$8:$C$1412,2,FALSE)</f>
        <v>Kelly's Luggage</v>
      </c>
      <c r="E7237" s="7">
        <v>45401</v>
      </c>
      <c r="F7237" s="6">
        <v>2</v>
      </c>
      <c r="G7237" s="6" t="str">
        <f>VLOOKUP(F7237,'Other Data'!$B$17:$C$24,2,FALSE)</f>
        <v>ProductB</v>
      </c>
      <c r="H7237" s="6">
        <v>2</v>
      </c>
      <c r="I7237" s="8">
        <v>45401.360231481485</v>
      </c>
      <c r="J7237" s="6">
        <v>131</v>
      </c>
    </row>
    <row r="7238" spans="2:10" x14ac:dyDescent="0.3">
      <c r="B7238" s="6">
        <v>1132218</v>
      </c>
      <c r="C7238" s="6">
        <v>310</v>
      </c>
      <c r="D7238" s="6" t="str">
        <f>VLOOKUP(C7238,Customers!$B$8:$C$1412,2,FALSE)</f>
        <v>Dell IDA</v>
      </c>
      <c r="E7238" s="7">
        <v>45401</v>
      </c>
      <c r="F7238" s="6">
        <v>5</v>
      </c>
      <c r="G7238" s="6" t="str">
        <f>VLOOKUP(F7238,'Other Data'!$B$17:$C$24,2,FALSE)</f>
        <v>ProductE</v>
      </c>
      <c r="H7238" s="6">
        <v>7</v>
      </c>
      <c r="I7238" s="8">
        <v>45401.36990740741</v>
      </c>
      <c r="J7238" s="6">
        <v>129</v>
      </c>
    </row>
    <row r="7239" spans="2:10" x14ac:dyDescent="0.3">
      <c r="B7239" s="6">
        <v>1132219</v>
      </c>
      <c r="C7239" s="6">
        <v>397</v>
      </c>
      <c r="D7239" s="6" t="str">
        <f>VLOOKUP(C7239,Customers!$B$8:$C$1412,2,FALSE)</f>
        <v>Shoppers Drug Mart # 723</v>
      </c>
      <c r="E7239" s="7">
        <v>45401</v>
      </c>
      <c r="F7239" s="6">
        <v>3</v>
      </c>
      <c r="G7239" s="6" t="str">
        <f>VLOOKUP(F7239,'Other Data'!$B$17:$C$24,2,FALSE)</f>
        <v>ProductC</v>
      </c>
      <c r="H7239" s="6">
        <v>5</v>
      </c>
      <c r="I7239" s="8">
        <v>45401.381064814821</v>
      </c>
      <c r="J7239" s="6">
        <v>109</v>
      </c>
    </row>
    <row r="7240" spans="2:10" x14ac:dyDescent="0.3">
      <c r="B7240" s="6">
        <v>1132220</v>
      </c>
      <c r="C7240" s="6">
        <v>1070</v>
      </c>
      <c r="D7240" s="6" t="str">
        <f>VLOOKUP(C7240,Customers!$B$8:$C$1412,2,FALSE)</f>
        <v>Gaylord Entertainment</v>
      </c>
      <c r="E7240" s="7">
        <v>45401</v>
      </c>
      <c r="F7240" s="6">
        <v>5</v>
      </c>
      <c r="G7240" s="6" t="str">
        <f>VLOOKUP(F7240,'Other Data'!$B$17:$C$24,2,FALSE)</f>
        <v>ProductE</v>
      </c>
      <c r="H7240" s="6">
        <v>4</v>
      </c>
      <c r="I7240" s="8">
        <v>45401.395763888897</v>
      </c>
      <c r="J7240" s="6">
        <v>112</v>
      </c>
    </row>
    <row r="7241" spans="2:10" x14ac:dyDescent="0.3">
      <c r="B7241" s="6">
        <v>1132221</v>
      </c>
      <c r="C7241" s="6">
        <v>1324</v>
      </c>
      <c r="D7241" s="6" t="str">
        <f>VLOOKUP(C7241,Customers!$B$8:$C$1412,2,FALSE)</f>
        <v>V. Sattui Winery</v>
      </c>
      <c r="E7241" s="7">
        <v>45401</v>
      </c>
      <c r="F7241" s="6">
        <v>1</v>
      </c>
      <c r="G7241" s="6" t="str">
        <f>VLOOKUP(F7241,'Other Data'!$B$17:$C$24,2,FALSE)</f>
        <v>ProductA</v>
      </c>
      <c r="H7241" s="6">
        <v>5</v>
      </c>
      <c r="I7241" s="8">
        <v>45401.412534722229</v>
      </c>
      <c r="J7241" s="6">
        <v>107</v>
      </c>
    </row>
    <row r="7242" spans="2:10" x14ac:dyDescent="0.3">
      <c r="B7242" s="6">
        <v>1132222</v>
      </c>
      <c r="C7242" s="6">
        <v>357</v>
      </c>
      <c r="D7242" s="6" t="str">
        <f>VLOOKUP(C7242,Customers!$B$8:$C$1412,2,FALSE)</f>
        <v>Rolo</v>
      </c>
      <c r="E7242" s="7">
        <v>45401</v>
      </c>
      <c r="F7242" s="6">
        <v>6</v>
      </c>
      <c r="G7242" s="6" t="str">
        <f>VLOOKUP(F7242,'Other Data'!$B$17:$C$24,2,FALSE)</f>
        <v>ProductF</v>
      </c>
      <c r="H7242" s="6">
        <v>6</v>
      </c>
      <c r="I7242" s="8">
        <v>45401.429594907415</v>
      </c>
      <c r="J7242" s="6">
        <v>124</v>
      </c>
    </row>
    <row r="7243" spans="2:10" x14ac:dyDescent="0.3">
      <c r="B7243" s="6">
        <v>1132223</v>
      </c>
      <c r="C7243" s="6">
        <v>1294</v>
      </c>
      <c r="D7243" s="6" t="str">
        <f>VLOOKUP(C7243,Customers!$B$8:$C$1412,2,FALSE)</f>
        <v>Critters</v>
      </c>
      <c r="E7243" s="7">
        <v>45401</v>
      </c>
      <c r="F7243" s="6">
        <v>6</v>
      </c>
      <c r="G7243" s="6" t="str">
        <f>VLOOKUP(F7243,'Other Data'!$B$17:$C$24,2,FALSE)</f>
        <v>ProductF</v>
      </c>
      <c r="H7243" s="6">
        <v>3</v>
      </c>
      <c r="I7243" s="8">
        <v>45401.440671296303</v>
      </c>
      <c r="J7243" s="6">
        <v>129</v>
      </c>
    </row>
    <row r="7244" spans="2:10" x14ac:dyDescent="0.3">
      <c r="B7244" s="6">
        <v>1132224</v>
      </c>
      <c r="C7244" s="6">
        <v>1169</v>
      </c>
      <c r="D7244" s="6" t="str">
        <f>VLOOKUP(C7244,Customers!$B$8:$C$1412,2,FALSE)</f>
        <v>Victor Lundeen Co.</v>
      </c>
      <c r="E7244" s="7">
        <v>45401</v>
      </c>
      <c r="F7244" s="6">
        <v>2</v>
      </c>
      <c r="G7244" s="6" t="str">
        <f>VLOOKUP(F7244,'Other Data'!$B$17:$C$24,2,FALSE)</f>
        <v>ProductB</v>
      </c>
      <c r="H7244" s="6">
        <v>2</v>
      </c>
      <c r="I7244" s="8">
        <v>45401.454872685194</v>
      </c>
      <c r="J7244" s="6">
        <v>107</v>
      </c>
    </row>
    <row r="7245" spans="2:10" x14ac:dyDescent="0.3">
      <c r="B7245" s="6">
        <v>1132225</v>
      </c>
      <c r="C7245" s="6">
        <v>986</v>
      </c>
      <c r="D7245" s="6" t="str">
        <f>VLOOKUP(C7245,Customers!$B$8:$C$1412,2,FALSE)</f>
        <v>Dilly Dally Emporium</v>
      </c>
      <c r="E7245" s="7">
        <v>45401</v>
      </c>
      <c r="F7245" s="6">
        <v>1</v>
      </c>
      <c r="G7245" s="6" t="str">
        <f>VLOOKUP(F7245,'Other Data'!$B$17:$C$24,2,FALSE)</f>
        <v>ProductA</v>
      </c>
      <c r="H7245" s="6">
        <v>2</v>
      </c>
      <c r="I7245" s="8">
        <v>45401.469108796307</v>
      </c>
      <c r="J7245" s="6">
        <v>131</v>
      </c>
    </row>
    <row r="7246" spans="2:10" x14ac:dyDescent="0.3">
      <c r="B7246" s="6">
        <v>1132226</v>
      </c>
      <c r="C7246" s="6">
        <v>631</v>
      </c>
      <c r="D7246" s="6" t="str">
        <f>VLOOKUP(C7246,Customers!$B$8:$C$1412,2,FALSE)</f>
        <v>Drayton Valley Health Care</v>
      </c>
      <c r="E7246" s="7">
        <v>45401</v>
      </c>
      <c r="F7246" s="6">
        <v>3</v>
      </c>
      <c r="G7246" s="6" t="str">
        <f>VLOOKUP(F7246,'Other Data'!$B$17:$C$24,2,FALSE)</f>
        <v>ProductC</v>
      </c>
      <c r="H7246" s="6">
        <v>2</v>
      </c>
      <c r="I7246" s="8">
        <v>45401.485381944454</v>
      </c>
      <c r="J7246" s="6">
        <v>108</v>
      </c>
    </row>
    <row r="7247" spans="2:10" x14ac:dyDescent="0.3">
      <c r="B7247" s="6">
        <v>1132227</v>
      </c>
      <c r="C7247" s="6">
        <v>1187</v>
      </c>
      <c r="D7247" s="6" t="str">
        <f>VLOOKUP(C7247,Customers!$B$8:$C$1412,2,FALSE)</f>
        <v>M. Boutique</v>
      </c>
      <c r="E7247" s="7">
        <v>45401</v>
      </c>
      <c r="F7247" s="6">
        <v>2</v>
      </c>
      <c r="G7247" s="6" t="str">
        <f>VLOOKUP(F7247,'Other Data'!$B$17:$C$24,2,FALSE)</f>
        <v>ProductB</v>
      </c>
      <c r="H7247" s="6">
        <v>6</v>
      </c>
      <c r="I7247" s="8">
        <v>45401.496585648158</v>
      </c>
      <c r="J7247" s="6">
        <v>125</v>
      </c>
    </row>
    <row r="7248" spans="2:10" x14ac:dyDescent="0.3">
      <c r="B7248" s="6">
        <v>1132228</v>
      </c>
      <c r="C7248" s="6">
        <v>553</v>
      </c>
      <c r="D7248" s="6" t="str">
        <f>VLOOKUP(C7248,Customers!$B$8:$C$1412,2,FALSE)</f>
        <v>Bead Hive</v>
      </c>
      <c r="E7248" s="7">
        <v>45401</v>
      </c>
      <c r="F7248" s="6">
        <v>1</v>
      </c>
      <c r="G7248" s="6" t="str">
        <f>VLOOKUP(F7248,'Other Data'!$B$17:$C$24,2,FALSE)</f>
        <v>ProductA</v>
      </c>
      <c r="H7248" s="6">
        <v>3</v>
      </c>
      <c r="I7248" s="8">
        <v>45401.510162037048</v>
      </c>
      <c r="J7248" s="6">
        <v>122</v>
      </c>
    </row>
    <row r="7249" spans="2:10" x14ac:dyDescent="0.3">
      <c r="B7249" s="6">
        <v>1132229</v>
      </c>
      <c r="C7249" s="6">
        <v>682</v>
      </c>
      <c r="D7249" s="6" t="str">
        <f>VLOOKUP(C7249,Customers!$B$8:$C$1412,2,FALSE)</f>
        <v>The Laughing Moon Gallery</v>
      </c>
      <c r="E7249" s="7">
        <v>45401</v>
      </c>
      <c r="F7249" s="6">
        <v>5</v>
      </c>
      <c r="G7249" s="6" t="str">
        <f>VLOOKUP(F7249,'Other Data'!$B$17:$C$24,2,FALSE)</f>
        <v>ProductE</v>
      </c>
      <c r="H7249" s="6">
        <v>6</v>
      </c>
      <c r="I7249" s="8">
        <v>45401.523506944453</v>
      </c>
      <c r="J7249" s="6">
        <v>105</v>
      </c>
    </row>
    <row r="7250" spans="2:10" x14ac:dyDescent="0.3">
      <c r="B7250" s="6">
        <v>1132230</v>
      </c>
      <c r="C7250" s="6">
        <v>1094</v>
      </c>
      <c r="D7250" s="6" t="str">
        <f>VLOOKUP(C7250,Customers!$B$8:$C$1412,2,FALSE)</f>
        <v>YES YOU MAY</v>
      </c>
      <c r="E7250" s="7">
        <v>45401</v>
      </c>
      <c r="F7250" s="6">
        <v>2</v>
      </c>
      <c r="G7250" s="6" t="str">
        <f>VLOOKUP(F7250,'Other Data'!$B$17:$C$24,2,FALSE)</f>
        <v>ProductB</v>
      </c>
      <c r="H7250" s="6">
        <v>6</v>
      </c>
      <c r="I7250" s="8">
        <v>45401.536192129635</v>
      </c>
      <c r="J7250" s="6">
        <v>132</v>
      </c>
    </row>
    <row r="7251" spans="2:10" x14ac:dyDescent="0.3">
      <c r="B7251" s="6">
        <v>1132231</v>
      </c>
      <c r="C7251" s="6">
        <v>1181</v>
      </c>
      <c r="D7251" s="6" t="str">
        <f>VLOOKUP(C7251,Customers!$B$8:$C$1412,2,FALSE)</f>
        <v>Atrium Gift Shop</v>
      </c>
      <c r="E7251" s="7">
        <v>45401</v>
      </c>
      <c r="F7251" s="6">
        <v>2</v>
      </c>
      <c r="G7251" s="6" t="str">
        <f>VLOOKUP(F7251,'Other Data'!$B$17:$C$24,2,FALSE)</f>
        <v>ProductB</v>
      </c>
      <c r="H7251" s="6">
        <v>2</v>
      </c>
      <c r="I7251" s="8">
        <v>45401.553263888898</v>
      </c>
      <c r="J7251" s="6">
        <v>121</v>
      </c>
    </row>
    <row r="7252" spans="2:10" x14ac:dyDescent="0.3">
      <c r="B7252" s="6">
        <v>1132232</v>
      </c>
      <c r="C7252" s="6">
        <v>60</v>
      </c>
      <c r="D7252" s="6" t="str">
        <f>VLOOKUP(C7252,Customers!$B$8:$C$1412,2,FALSE)</f>
        <v>Biomidon Inn House of Gifts</v>
      </c>
      <c r="E7252" s="7">
        <v>45401</v>
      </c>
      <c r="F7252" s="6">
        <v>3</v>
      </c>
      <c r="G7252" s="6" t="str">
        <f>VLOOKUP(F7252,'Other Data'!$B$17:$C$24,2,FALSE)</f>
        <v>ProductC</v>
      </c>
      <c r="H7252" s="6">
        <v>4</v>
      </c>
      <c r="I7252" s="8">
        <v>45401.56421296297</v>
      </c>
      <c r="J7252" s="6">
        <v>124</v>
      </c>
    </row>
    <row r="7253" spans="2:10" x14ac:dyDescent="0.3">
      <c r="B7253" s="6">
        <v>1132233</v>
      </c>
      <c r="C7253" s="6">
        <v>988</v>
      </c>
      <c r="D7253" s="6" t="str">
        <f>VLOOKUP(C7253,Customers!$B$8:$C$1412,2,FALSE)</f>
        <v>Worth the Wait</v>
      </c>
      <c r="E7253" s="7">
        <v>45401</v>
      </c>
      <c r="F7253" s="6">
        <v>6</v>
      </c>
      <c r="G7253" s="6" t="str">
        <f>VLOOKUP(F7253,'Other Data'!$B$17:$C$24,2,FALSE)</f>
        <v>ProductF</v>
      </c>
      <c r="H7253" s="6">
        <v>5</v>
      </c>
      <c r="I7253" s="8">
        <v>45401.577812500007</v>
      </c>
      <c r="J7253" s="6">
        <v>116</v>
      </c>
    </row>
    <row r="7254" spans="2:10" x14ac:dyDescent="0.3">
      <c r="B7254" s="6">
        <v>1132234</v>
      </c>
      <c r="C7254" s="6">
        <v>650</v>
      </c>
      <c r="D7254" s="6" t="str">
        <f>VLOOKUP(C7254,Customers!$B$8:$C$1412,2,FALSE)</f>
        <v>Inspiration Gift Boutique</v>
      </c>
      <c r="E7254" s="7">
        <v>45401</v>
      </c>
      <c r="F7254" s="6">
        <v>6</v>
      </c>
      <c r="G7254" s="6" t="str">
        <f>VLOOKUP(F7254,'Other Data'!$B$17:$C$24,2,FALSE)</f>
        <v>ProductF</v>
      </c>
      <c r="H7254" s="6">
        <v>6</v>
      </c>
      <c r="I7254" s="8">
        <v>45401.593877314823</v>
      </c>
      <c r="J7254" s="6">
        <v>105</v>
      </c>
    </row>
    <row r="7255" spans="2:10" x14ac:dyDescent="0.3">
      <c r="B7255" s="6">
        <v>1132235</v>
      </c>
      <c r="C7255" s="6">
        <v>1328</v>
      </c>
      <c r="D7255" s="6" t="str">
        <f>VLOOKUP(C7255,Customers!$B$8:$C$1412,2,FALSE)</f>
        <v>Brand Via</v>
      </c>
      <c r="E7255" s="7">
        <v>45401</v>
      </c>
      <c r="F7255" s="6">
        <v>5</v>
      </c>
      <c r="G7255" s="6" t="str">
        <f>VLOOKUP(F7255,'Other Data'!$B$17:$C$24,2,FALSE)</f>
        <v>ProductE</v>
      </c>
      <c r="H7255" s="6">
        <v>4</v>
      </c>
      <c r="I7255" s="8">
        <v>45401.610370370377</v>
      </c>
      <c r="J7255" s="6">
        <v>118</v>
      </c>
    </row>
    <row r="7256" spans="2:10" x14ac:dyDescent="0.3">
      <c r="B7256" s="6">
        <v>1132236</v>
      </c>
      <c r="C7256" s="6">
        <v>887</v>
      </c>
      <c r="D7256" s="6" t="str">
        <f>VLOOKUP(C7256,Customers!$B$8:$C$1412,2,FALSE)</f>
        <v>New DaVincis .Com</v>
      </c>
      <c r="E7256" s="7">
        <v>45401</v>
      </c>
      <c r="F7256" s="6">
        <v>5</v>
      </c>
      <c r="G7256" s="6" t="str">
        <f>VLOOKUP(F7256,'Other Data'!$B$17:$C$24,2,FALSE)</f>
        <v>ProductE</v>
      </c>
      <c r="H7256" s="6">
        <v>3</v>
      </c>
      <c r="I7256" s="8">
        <v>45401.622638888897</v>
      </c>
      <c r="J7256" s="6">
        <v>115</v>
      </c>
    </row>
    <row r="7257" spans="2:10" x14ac:dyDescent="0.3">
      <c r="B7257" s="6">
        <v>1132237</v>
      </c>
      <c r="C7257" s="6">
        <v>16</v>
      </c>
      <c r="D7257" s="6" t="str">
        <f>VLOOKUP(C7257,Customers!$B$8:$C$1412,2,FALSE)</f>
        <v>Quality Pharmacy</v>
      </c>
      <c r="E7257" s="7">
        <v>45401</v>
      </c>
      <c r="F7257" s="6">
        <v>4</v>
      </c>
      <c r="G7257" s="6" t="str">
        <f>VLOOKUP(F7257,'Other Data'!$B$17:$C$24,2,FALSE)</f>
        <v>ProductD</v>
      </c>
      <c r="H7257" s="6">
        <v>4</v>
      </c>
      <c r="I7257" s="8">
        <v>45401.632592592599</v>
      </c>
      <c r="J7257" s="6">
        <v>109</v>
      </c>
    </row>
    <row r="7258" spans="2:10" x14ac:dyDescent="0.3">
      <c r="B7258" s="6">
        <v>1132238</v>
      </c>
      <c r="C7258" s="6">
        <v>1374</v>
      </c>
      <c r="D7258" s="6" t="str">
        <f>VLOOKUP(C7258,Customers!$B$8:$C$1412,2,FALSE)</f>
        <v>Potpourri Group, Inc</v>
      </c>
      <c r="E7258" s="7">
        <v>45401</v>
      </c>
      <c r="F7258" s="6">
        <v>6</v>
      </c>
      <c r="G7258" s="6" t="str">
        <f>VLOOKUP(F7258,'Other Data'!$B$17:$C$24,2,FALSE)</f>
        <v>ProductF</v>
      </c>
      <c r="H7258" s="6">
        <v>4</v>
      </c>
      <c r="I7258" s="8">
        <v>45401.646087962967</v>
      </c>
      <c r="J7258" s="6">
        <v>124</v>
      </c>
    </row>
    <row r="7259" spans="2:10" x14ac:dyDescent="0.3">
      <c r="B7259" s="6">
        <v>1132239</v>
      </c>
      <c r="C7259" s="6">
        <v>617</v>
      </c>
      <c r="D7259" s="6" t="str">
        <f>VLOOKUP(C7259,Customers!$B$8:$C$1412,2,FALSE)</f>
        <v>B. J. Jewellery</v>
      </c>
      <c r="E7259" s="7">
        <v>45401</v>
      </c>
      <c r="F7259" s="6">
        <v>5</v>
      </c>
      <c r="G7259" s="6" t="str">
        <f>VLOOKUP(F7259,'Other Data'!$B$17:$C$24,2,FALSE)</f>
        <v>ProductE</v>
      </c>
      <c r="H7259" s="6">
        <v>3</v>
      </c>
      <c r="I7259" s="8">
        <v>45401.660833333335</v>
      </c>
      <c r="J7259" s="6">
        <v>126</v>
      </c>
    </row>
    <row r="7260" spans="2:10" x14ac:dyDescent="0.3">
      <c r="B7260" s="6">
        <v>1132240</v>
      </c>
      <c r="C7260" s="6">
        <v>354</v>
      </c>
      <c r="D7260" s="6" t="str">
        <f>VLOOKUP(C7260,Customers!$B$8:$C$1412,2,FALSE)</f>
        <v>De Ritz</v>
      </c>
      <c r="E7260" s="7">
        <v>45401</v>
      </c>
      <c r="F7260" s="6">
        <v>5</v>
      </c>
      <c r="G7260" s="6" t="str">
        <f>VLOOKUP(F7260,'Other Data'!$B$17:$C$24,2,FALSE)</f>
        <v>ProductE</v>
      </c>
      <c r="H7260" s="6">
        <v>3</v>
      </c>
      <c r="I7260" s="8">
        <v>45401.670706018522</v>
      </c>
      <c r="J7260" s="6">
        <v>107</v>
      </c>
    </row>
    <row r="7261" spans="2:10" x14ac:dyDescent="0.3">
      <c r="B7261" s="6">
        <v>1132241</v>
      </c>
      <c r="C7261" s="6">
        <v>461</v>
      </c>
      <c r="D7261" s="6" t="str">
        <f>VLOOKUP(C7261,Customers!$B$8:$C$1412,2,FALSE)</f>
        <v>Blind River District Health Centre</v>
      </c>
      <c r="E7261" s="7">
        <v>45401</v>
      </c>
      <c r="F7261" s="6">
        <v>2</v>
      </c>
      <c r="G7261" s="6" t="str">
        <f>VLOOKUP(F7261,'Other Data'!$B$17:$C$24,2,FALSE)</f>
        <v>ProductB</v>
      </c>
      <c r="H7261" s="6">
        <v>3</v>
      </c>
      <c r="I7261" s="8">
        <v>45401.68381944445</v>
      </c>
      <c r="J7261" s="6">
        <v>127</v>
      </c>
    </row>
    <row r="7262" spans="2:10" x14ac:dyDescent="0.3">
      <c r="B7262" s="6">
        <v>1132242</v>
      </c>
      <c r="C7262" s="6">
        <v>56</v>
      </c>
      <c r="D7262" s="6" t="str">
        <f>VLOOKUP(C7262,Customers!$B$8:$C$1412,2,FALSE)</f>
        <v>Ambience Home Accents</v>
      </c>
      <c r="E7262" s="7">
        <v>45401</v>
      </c>
      <c r="F7262" s="6">
        <v>1</v>
      </c>
      <c r="G7262" s="6" t="str">
        <f>VLOOKUP(F7262,'Other Data'!$B$17:$C$24,2,FALSE)</f>
        <v>ProductA</v>
      </c>
      <c r="H7262" s="6">
        <v>2</v>
      </c>
      <c r="I7262" s="8">
        <v>45401.699409722227</v>
      </c>
      <c r="J7262" s="6">
        <v>116</v>
      </c>
    </row>
    <row r="7263" spans="2:10" x14ac:dyDescent="0.3">
      <c r="B7263" s="6">
        <v>1132243</v>
      </c>
      <c r="C7263" s="6">
        <v>1213</v>
      </c>
      <c r="D7263" s="6" t="str">
        <f>VLOOKUP(C7263,Customers!$B$8:$C$1412,2,FALSE)</f>
        <v>I Sister Too</v>
      </c>
      <c r="E7263" s="7">
        <v>45401</v>
      </c>
      <c r="F7263" s="6">
        <v>6</v>
      </c>
      <c r="G7263" s="6" t="str">
        <f>VLOOKUP(F7263,'Other Data'!$B$17:$C$24,2,FALSE)</f>
        <v>ProductF</v>
      </c>
      <c r="H7263" s="6">
        <v>6</v>
      </c>
      <c r="I7263" s="8">
        <v>45401.711377314823</v>
      </c>
      <c r="J7263" s="6">
        <v>130</v>
      </c>
    </row>
    <row r="7264" spans="2:10" x14ac:dyDescent="0.3">
      <c r="B7264" s="6">
        <v>1132244</v>
      </c>
      <c r="C7264" s="6">
        <v>357</v>
      </c>
      <c r="D7264" s="6" t="str">
        <f>VLOOKUP(C7264,Customers!$B$8:$C$1412,2,FALSE)</f>
        <v>Rolo</v>
      </c>
      <c r="E7264" s="7">
        <v>45401</v>
      </c>
      <c r="F7264" s="6">
        <v>3</v>
      </c>
      <c r="G7264" s="6" t="str">
        <f>VLOOKUP(F7264,'Other Data'!$B$17:$C$24,2,FALSE)</f>
        <v>ProductC</v>
      </c>
      <c r="H7264" s="6">
        <v>2</v>
      </c>
      <c r="I7264" s="8">
        <v>45401.724664351859</v>
      </c>
      <c r="J7264" s="6">
        <v>118</v>
      </c>
    </row>
    <row r="7265" spans="2:10" x14ac:dyDescent="0.3">
      <c r="B7265" s="6">
        <v>1132245</v>
      </c>
      <c r="C7265" s="6">
        <v>1134</v>
      </c>
      <c r="D7265" s="6" t="str">
        <f>VLOOKUP(C7265,Customers!$B$8:$C$1412,2,FALSE)</f>
        <v>HARTIQ DRUG #3</v>
      </c>
      <c r="E7265" s="7">
        <v>45401</v>
      </c>
      <c r="F7265" s="6">
        <v>1</v>
      </c>
      <c r="G7265" s="6" t="str">
        <f>VLOOKUP(F7265,'Other Data'!$B$17:$C$24,2,FALSE)</f>
        <v>ProductA</v>
      </c>
      <c r="H7265" s="6">
        <v>6</v>
      </c>
      <c r="I7265" s="8">
        <v>45401.735416666677</v>
      </c>
      <c r="J7265" s="6">
        <v>131</v>
      </c>
    </row>
    <row r="7266" spans="2:10" x14ac:dyDescent="0.3">
      <c r="B7266" s="6">
        <v>1132246</v>
      </c>
      <c r="C7266" s="6">
        <v>887</v>
      </c>
      <c r="D7266" s="6" t="str">
        <f>VLOOKUP(C7266,Customers!$B$8:$C$1412,2,FALSE)</f>
        <v>New DaVincis .Com</v>
      </c>
      <c r="E7266" s="7">
        <v>45401</v>
      </c>
      <c r="F7266" s="6">
        <v>3</v>
      </c>
      <c r="G7266" s="6" t="str">
        <f>VLOOKUP(F7266,'Other Data'!$B$17:$C$24,2,FALSE)</f>
        <v>ProductC</v>
      </c>
      <c r="H7266" s="6">
        <v>6</v>
      </c>
      <c r="I7266" s="8">
        <v>45401.747812500013</v>
      </c>
      <c r="J7266" s="6">
        <v>130</v>
      </c>
    </row>
    <row r="7267" spans="2:10" x14ac:dyDescent="0.3">
      <c r="B7267" s="6">
        <v>1132247</v>
      </c>
      <c r="C7267" s="6">
        <v>10</v>
      </c>
      <c r="D7267" s="6" t="str">
        <f>VLOOKUP(C7267,Customers!$B$8:$C$1412,2,FALSE)</f>
        <v>Creative World Inc</v>
      </c>
      <c r="E7267" s="7">
        <v>45404</v>
      </c>
      <c r="F7267" s="6">
        <v>2</v>
      </c>
      <c r="G7267" s="6" t="str">
        <f>VLOOKUP(F7267,'Other Data'!$B$17:$C$24,2,FALSE)</f>
        <v>ProductB</v>
      </c>
      <c r="H7267" s="6">
        <v>7</v>
      </c>
      <c r="I7267" s="8">
        <v>45404.333333333336</v>
      </c>
      <c r="J7267" s="6">
        <v>108</v>
      </c>
    </row>
    <row r="7268" spans="2:10" x14ac:dyDescent="0.3">
      <c r="B7268" s="6">
        <v>1132248</v>
      </c>
      <c r="C7268" s="6">
        <v>1411</v>
      </c>
      <c r="D7268" s="6" t="str">
        <f>VLOOKUP(C7268,Customers!$B$8:$C$1412,2,FALSE)</f>
        <v>Pharmasave #494</v>
      </c>
      <c r="E7268" s="7">
        <v>45404</v>
      </c>
      <c r="F7268" s="6">
        <v>1</v>
      </c>
      <c r="G7268" s="6" t="str">
        <f>VLOOKUP(F7268,'Other Data'!$B$17:$C$24,2,FALSE)</f>
        <v>ProductA</v>
      </c>
      <c r="H7268" s="6">
        <v>7</v>
      </c>
      <c r="I7268" s="8">
        <v>45404.349849537037</v>
      </c>
      <c r="J7268" s="6">
        <v>121</v>
      </c>
    </row>
    <row r="7269" spans="2:10" x14ac:dyDescent="0.3">
      <c r="B7269" s="6">
        <v>1132249</v>
      </c>
      <c r="C7269" s="6">
        <v>1383</v>
      </c>
      <c r="D7269" s="6" t="str">
        <f>VLOOKUP(C7269,Customers!$B$8:$C$1412,2,FALSE)</f>
        <v>Gifts in General</v>
      </c>
      <c r="E7269" s="7">
        <v>45404</v>
      </c>
      <c r="F7269" s="6">
        <v>3</v>
      </c>
      <c r="G7269" s="6" t="str">
        <f>VLOOKUP(F7269,'Other Data'!$B$17:$C$24,2,FALSE)</f>
        <v>ProductC</v>
      </c>
      <c r="H7269" s="6">
        <v>5</v>
      </c>
      <c r="I7269" s="8">
        <v>45404.363912037035</v>
      </c>
      <c r="J7269" s="6">
        <v>115</v>
      </c>
    </row>
    <row r="7270" spans="2:10" x14ac:dyDescent="0.3">
      <c r="B7270" s="6">
        <v>1132250</v>
      </c>
      <c r="C7270" s="6">
        <v>1049</v>
      </c>
      <c r="D7270" s="6" t="str">
        <f>VLOOKUP(C7270,Customers!$B$8:$C$1412,2,FALSE)</f>
        <v>Jupiter Auto Spa</v>
      </c>
      <c r="E7270" s="7">
        <v>45404</v>
      </c>
      <c r="F7270" s="6">
        <v>5</v>
      </c>
      <c r="G7270" s="6" t="str">
        <f>VLOOKUP(F7270,'Other Data'!$B$17:$C$24,2,FALSE)</f>
        <v>ProductE</v>
      </c>
      <c r="H7270" s="6">
        <v>6</v>
      </c>
      <c r="I7270" s="8">
        <v>45404.37501157407</v>
      </c>
      <c r="J7270" s="6">
        <v>115</v>
      </c>
    </row>
    <row r="7271" spans="2:10" x14ac:dyDescent="0.3">
      <c r="B7271" s="6">
        <v>1132251</v>
      </c>
      <c r="C7271" s="6">
        <v>1036</v>
      </c>
      <c r="D7271" s="6" t="str">
        <f>VLOOKUP(C7271,Customers!$B$8:$C$1412,2,FALSE)</f>
        <v>Additions</v>
      </c>
      <c r="E7271" s="7">
        <v>45404</v>
      </c>
      <c r="F7271" s="6">
        <v>3</v>
      </c>
      <c r="G7271" s="6" t="str">
        <f>VLOOKUP(F7271,'Other Data'!$B$17:$C$24,2,FALSE)</f>
        <v>ProductC</v>
      </c>
      <c r="H7271" s="6">
        <v>2</v>
      </c>
      <c r="I7271" s="8">
        <v>45404.389421296291</v>
      </c>
      <c r="J7271" s="6">
        <v>123</v>
      </c>
    </row>
    <row r="7272" spans="2:10" x14ac:dyDescent="0.3">
      <c r="B7272" s="6">
        <v>1132252</v>
      </c>
      <c r="C7272" s="6">
        <v>450</v>
      </c>
      <c r="D7272" s="6" t="str">
        <f>VLOOKUP(C7272,Customers!$B$8:$C$1412,2,FALSE)</f>
        <v>Teddybears &amp; Friends</v>
      </c>
      <c r="E7272" s="7">
        <v>45404</v>
      </c>
      <c r="F7272" s="6">
        <v>3</v>
      </c>
      <c r="G7272" s="6" t="str">
        <f>VLOOKUP(F7272,'Other Data'!$B$17:$C$24,2,FALSE)</f>
        <v>ProductC</v>
      </c>
      <c r="H7272" s="6">
        <v>3</v>
      </c>
      <c r="I7272" s="8">
        <v>45404.403310185182</v>
      </c>
      <c r="J7272" s="6">
        <v>121</v>
      </c>
    </row>
    <row r="7273" spans="2:10" x14ac:dyDescent="0.3">
      <c r="B7273" s="6">
        <v>1132253</v>
      </c>
      <c r="C7273" s="6">
        <v>415</v>
      </c>
      <c r="D7273" s="6" t="str">
        <f>VLOOKUP(C7273,Customers!$B$8:$C$1412,2,FALSE)</f>
        <v>ETCETERA</v>
      </c>
      <c r="E7273" s="7">
        <v>45404</v>
      </c>
      <c r="F7273" s="6">
        <v>3</v>
      </c>
      <c r="G7273" s="6" t="str">
        <f>VLOOKUP(F7273,'Other Data'!$B$17:$C$24,2,FALSE)</f>
        <v>ProductC</v>
      </c>
      <c r="H7273" s="6">
        <v>3</v>
      </c>
      <c r="I7273" s="8">
        <v>45404.415891203702</v>
      </c>
      <c r="J7273" s="6">
        <v>127</v>
      </c>
    </row>
    <row r="7274" spans="2:10" x14ac:dyDescent="0.3">
      <c r="B7274" s="6">
        <v>1132254</v>
      </c>
      <c r="C7274" s="6">
        <v>932</v>
      </c>
      <c r="D7274" s="6" t="str">
        <f>VLOOKUP(C7274,Customers!$B$8:$C$1412,2,FALSE)</f>
        <v>Five Seasons Gift Shop,The</v>
      </c>
      <c r="E7274" s="7">
        <v>45404</v>
      </c>
      <c r="F7274" s="6">
        <v>4</v>
      </c>
      <c r="G7274" s="6" t="str">
        <f>VLOOKUP(F7274,'Other Data'!$B$17:$C$24,2,FALSE)</f>
        <v>ProductD</v>
      </c>
      <c r="H7274" s="6">
        <v>5</v>
      </c>
      <c r="I7274" s="8">
        <v>45404.427465277775</v>
      </c>
      <c r="J7274" s="6">
        <v>117</v>
      </c>
    </row>
    <row r="7275" spans="2:10" x14ac:dyDescent="0.3">
      <c r="B7275" s="6">
        <v>1132255</v>
      </c>
      <c r="C7275" s="6">
        <v>896</v>
      </c>
      <c r="D7275" s="6" t="str">
        <f>VLOOKUP(C7275,Customers!$B$8:$C$1412,2,FALSE)</f>
        <v>Possibilities On The Slope</v>
      </c>
      <c r="E7275" s="7">
        <v>45404</v>
      </c>
      <c r="F7275" s="6">
        <v>2</v>
      </c>
      <c r="G7275" s="6" t="str">
        <f>VLOOKUP(F7275,'Other Data'!$B$17:$C$24,2,FALSE)</f>
        <v>ProductB</v>
      </c>
      <c r="H7275" s="6">
        <v>7</v>
      </c>
      <c r="I7275" s="8">
        <v>45404.441874999997</v>
      </c>
      <c r="J7275" s="6">
        <v>131</v>
      </c>
    </row>
    <row r="7276" spans="2:10" x14ac:dyDescent="0.3">
      <c r="B7276" s="6">
        <v>1132256</v>
      </c>
      <c r="C7276" s="6">
        <v>1287</v>
      </c>
      <c r="D7276" s="6" t="str">
        <f>VLOOKUP(C7276,Customers!$B$8:$C$1412,2,FALSE)</f>
        <v>Big 5 Corp</v>
      </c>
      <c r="E7276" s="7">
        <v>45404</v>
      </c>
      <c r="F7276" s="6">
        <v>3</v>
      </c>
      <c r="G7276" s="6" t="str">
        <f>VLOOKUP(F7276,'Other Data'!$B$17:$C$24,2,FALSE)</f>
        <v>ProductC</v>
      </c>
      <c r="H7276" s="6">
        <v>2</v>
      </c>
      <c r="I7276" s="8">
        <v>45404.456400462957</v>
      </c>
      <c r="J7276" s="6">
        <v>122</v>
      </c>
    </row>
    <row r="7277" spans="2:10" x14ac:dyDescent="0.3">
      <c r="B7277" s="6">
        <v>1132257</v>
      </c>
      <c r="C7277" s="6">
        <v>267</v>
      </c>
      <c r="D7277" s="6" t="str">
        <f>VLOOKUP(C7277,Customers!$B$8:$C$1412,2,FALSE)</f>
        <v>Garfield/Hallmark-LeighlandAveOakville</v>
      </c>
      <c r="E7277" s="7">
        <v>45404</v>
      </c>
      <c r="F7277" s="6">
        <v>6</v>
      </c>
      <c r="G7277" s="6" t="str">
        <f>VLOOKUP(F7277,'Other Data'!$B$17:$C$24,2,FALSE)</f>
        <v>ProductF</v>
      </c>
      <c r="H7277" s="6">
        <v>2</v>
      </c>
      <c r="I7277" s="8">
        <v>45404.470451388886</v>
      </c>
      <c r="J7277" s="6">
        <v>132</v>
      </c>
    </row>
    <row r="7278" spans="2:10" x14ac:dyDescent="0.3">
      <c r="B7278" s="6">
        <v>1132258</v>
      </c>
      <c r="C7278" s="6">
        <v>1295</v>
      </c>
      <c r="D7278" s="6" t="str">
        <f>VLOOKUP(C7278,Customers!$B$8:$C$1412,2,FALSE)</f>
        <v>Jerico Marking Services</v>
      </c>
      <c r="E7278" s="7">
        <v>45404</v>
      </c>
      <c r="F7278" s="6">
        <v>5</v>
      </c>
      <c r="G7278" s="6" t="str">
        <f>VLOOKUP(F7278,'Other Data'!$B$17:$C$24,2,FALSE)</f>
        <v>ProductE</v>
      </c>
      <c r="H7278" s="6">
        <v>4</v>
      </c>
      <c r="I7278" s="8">
        <v>45404.483518518515</v>
      </c>
      <c r="J7278" s="6">
        <v>127</v>
      </c>
    </row>
    <row r="7279" spans="2:10" x14ac:dyDescent="0.3">
      <c r="B7279" s="6">
        <v>1132259</v>
      </c>
      <c r="C7279" s="6">
        <v>476</v>
      </c>
      <c r="D7279" s="6" t="str">
        <f>VLOOKUP(C7279,Customers!$B$8:$C$1412,2,FALSE)</f>
        <v>Plaza 69 IDA</v>
      </c>
      <c r="E7279" s="7">
        <v>45404</v>
      </c>
      <c r="F7279" s="6">
        <v>6</v>
      </c>
      <c r="G7279" s="6" t="str">
        <f>VLOOKUP(F7279,'Other Data'!$B$17:$C$24,2,FALSE)</f>
        <v>ProductF</v>
      </c>
      <c r="H7279" s="6">
        <v>2</v>
      </c>
      <c r="I7279" s="8">
        <v>45404.500787037032</v>
      </c>
      <c r="J7279" s="6">
        <v>133</v>
      </c>
    </row>
    <row r="7280" spans="2:10" x14ac:dyDescent="0.3">
      <c r="B7280" s="6">
        <v>1132260</v>
      </c>
      <c r="C7280" s="6">
        <v>1021</v>
      </c>
      <c r="D7280" s="6" t="str">
        <f>VLOOKUP(C7280,Customers!$B$8:$C$1412,2,FALSE)</f>
        <v>Grace &amp; Glory</v>
      </c>
      <c r="E7280" s="7">
        <v>45404</v>
      </c>
      <c r="F7280" s="6">
        <v>1</v>
      </c>
      <c r="G7280" s="6" t="str">
        <f>VLOOKUP(F7280,'Other Data'!$B$17:$C$24,2,FALSE)</f>
        <v>ProductA</v>
      </c>
      <c r="H7280" s="6">
        <v>2</v>
      </c>
      <c r="I7280" s="8">
        <v>45404.517291666663</v>
      </c>
      <c r="J7280" s="6">
        <v>110</v>
      </c>
    </row>
    <row r="7281" spans="2:10" x14ac:dyDescent="0.3">
      <c r="B7281" s="6">
        <v>1132261</v>
      </c>
      <c r="C7281" s="6">
        <v>1295</v>
      </c>
      <c r="D7281" s="6" t="str">
        <f>VLOOKUP(C7281,Customers!$B$8:$C$1412,2,FALSE)</f>
        <v>Jerico Marking Services</v>
      </c>
      <c r="E7281" s="7">
        <v>45404</v>
      </c>
      <c r="F7281" s="6">
        <v>2</v>
      </c>
      <c r="G7281" s="6" t="str">
        <f>VLOOKUP(F7281,'Other Data'!$B$17:$C$24,2,FALSE)</f>
        <v>ProductB</v>
      </c>
      <c r="H7281" s="6">
        <v>5</v>
      </c>
      <c r="I7281" s="8">
        <v>45404.5309375</v>
      </c>
      <c r="J7281" s="6">
        <v>133</v>
      </c>
    </row>
    <row r="7282" spans="2:10" x14ac:dyDescent="0.3">
      <c r="B7282" s="6">
        <v>1132262</v>
      </c>
      <c r="C7282" s="6">
        <v>118</v>
      </c>
      <c r="D7282" s="6" t="str">
        <f>VLOOKUP(C7282,Customers!$B$8:$C$1412,2,FALSE)</f>
        <v>Cadeau Des Benevoles, Boutique</v>
      </c>
      <c r="E7282" s="7">
        <v>45404</v>
      </c>
      <c r="F7282" s="6">
        <v>4</v>
      </c>
      <c r="G7282" s="6" t="str">
        <f>VLOOKUP(F7282,'Other Data'!$B$17:$C$24,2,FALSE)</f>
        <v>ProductD</v>
      </c>
      <c r="H7282" s="6">
        <v>6</v>
      </c>
      <c r="I7282" s="8">
        <v>45404.544259259259</v>
      </c>
      <c r="J7282" s="6">
        <v>106</v>
      </c>
    </row>
    <row r="7283" spans="2:10" x14ac:dyDescent="0.3">
      <c r="B7283" s="6">
        <v>1132263</v>
      </c>
      <c r="C7283" s="6">
        <v>1016</v>
      </c>
      <c r="D7283" s="6" t="str">
        <f>VLOOKUP(C7283,Customers!$B$8:$C$1412,2,FALSE)</f>
        <v>Pink Lady Gift Shop</v>
      </c>
      <c r="E7283" s="7">
        <v>45404</v>
      </c>
      <c r="F7283" s="6">
        <v>6</v>
      </c>
      <c r="G7283" s="6" t="str">
        <f>VLOOKUP(F7283,'Other Data'!$B$17:$C$24,2,FALSE)</f>
        <v>ProductF</v>
      </c>
      <c r="H7283" s="6">
        <v>5</v>
      </c>
      <c r="I7283" s="8">
        <v>45404.55777777778</v>
      </c>
      <c r="J7283" s="6">
        <v>106</v>
      </c>
    </row>
    <row r="7284" spans="2:10" x14ac:dyDescent="0.3">
      <c r="B7284" s="6">
        <v>1132264</v>
      </c>
      <c r="C7284" s="6">
        <v>1332</v>
      </c>
      <c r="D7284" s="6" t="str">
        <f>VLOOKUP(C7284,Customers!$B$8:$C$1412,2,FALSE)</f>
        <v>Sacred Spaces</v>
      </c>
      <c r="E7284" s="7">
        <v>45404</v>
      </c>
      <c r="F7284" s="6">
        <v>5</v>
      </c>
      <c r="G7284" s="6" t="str">
        <f>VLOOKUP(F7284,'Other Data'!$B$17:$C$24,2,FALSE)</f>
        <v>ProductE</v>
      </c>
      <c r="H7284" s="6">
        <v>7</v>
      </c>
      <c r="I7284" s="8">
        <v>45404.574166666665</v>
      </c>
      <c r="J7284" s="6">
        <v>109</v>
      </c>
    </row>
    <row r="7285" spans="2:10" x14ac:dyDescent="0.3">
      <c r="B7285" s="6">
        <v>1132265</v>
      </c>
      <c r="C7285" s="6">
        <v>1392</v>
      </c>
      <c r="D7285" s="6" t="str">
        <f>VLOOKUP(C7285,Customers!$B$8:$C$1412,2,FALSE)</f>
        <v>Stage Stop</v>
      </c>
      <c r="E7285" s="7">
        <v>45404</v>
      </c>
      <c r="F7285" s="6">
        <v>6</v>
      </c>
      <c r="G7285" s="6" t="str">
        <f>VLOOKUP(F7285,'Other Data'!$B$17:$C$24,2,FALSE)</f>
        <v>ProductF</v>
      </c>
      <c r="H7285" s="6">
        <v>3</v>
      </c>
      <c r="I7285" s="8">
        <v>45404.583981481483</v>
      </c>
      <c r="J7285" s="6">
        <v>112</v>
      </c>
    </row>
    <row r="7286" spans="2:10" x14ac:dyDescent="0.3">
      <c r="B7286" s="6">
        <v>1132266</v>
      </c>
      <c r="C7286" s="6">
        <v>1367</v>
      </c>
      <c r="D7286" s="6" t="str">
        <f>VLOOKUP(C7286,Customers!$B$8:$C$1412,2,FALSE)</f>
        <v>Bells Nurseries &amp; Gifts / Mosesian Farms</v>
      </c>
      <c r="E7286" s="7">
        <v>45404</v>
      </c>
      <c r="F7286" s="6">
        <v>3</v>
      </c>
      <c r="G7286" s="6" t="str">
        <f>VLOOKUP(F7286,'Other Data'!$B$17:$C$24,2,FALSE)</f>
        <v>ProductC</v>
      </c>
      <c r="H7286" s="6">
        <v>5</v>
      </c>
      <c r="I7286" s="8">
        <v>45404.60123842593</v>
      </c>
      <c r="J7286" s="6">
        <v>113</v>
      </c>
    </row>
    <row r="7287" spans="2:10" x14ac:dyDescent="0.3">
      <c r="B7287" s="6">
        <v>1132267</v>
      </c>
      <c r="C7287" s="6">
        <v>1288</v>
      </c>
      <c r="D7287" s="6" t="str">
        <f>VLOOKUP(C7287,Customers!$B$8:$C$1412,2,FALSE)</f>
        <v>It's a Wrap</v>
      </c>
      <c r="E7287" s="7">
        <v>45404</v>
      </c>
      <c r="F7287" s="6">
        <v>6</v>
      </c>
      <c r="G7287" s="6" t="str">
        <f>VLOOKUP(F7287,'Other Data'!$B$17:$C$24,2,FALSE)</f>
        <v>ProductF</v>
      </c>
      <c r="H7287" s="6">
        <v>4</v>
      </c>
      <c r="I7287" s="8">
        <v>45404.618819444448</v>
      </c>
      <c r="J7287" s="6">
        <v>127</v>
      </c>
    </row>
    <row r="7288" spans="2:10" x14ac:dyDescent="0.3">
      <c r="B7288" s="6">
        <v>1132268</v>
      </c>
      <c r="C7288" s="6">
        <v>20</v>
      </c>
      <c r="D7288" s="6" t="str">
        <f>VLOOKUP(C7288,Customers!$B$8:$C$1412,2,FALSE)</f>
        <v>Great Canadian Dollar Store #639</v>
      </c>
      <c r="E7288" s="7">
        <v>45404</v>
      </c>
      <c r="F7288" s="6">
        <v>2</v>
      </c>
      <c r="G7288" s="6" t="str">
        <f>VLOOKUP(F7288,'Other Data'!$B$17:$C$24,2,FALSE)</f>
        <v>ProductB</v>
      </c>
      <c r="H7288" s="6">
        <v>4</v>
      </c>
      <c r="I7288" s="8">
        <v>45404.631076388891</v>
      </c>
      <c r="J7288" s="6">
        <v>124</v>
      </c>
    </row>
    <row r="7289" spans="2:10" x14ac:dyDescent="0.3">
      <c r="B7289" s="6">
        <v>1132269</v>
      </c>
      <c r="C7289" s="6">
        <v>212</v>
      </c>
      <c r="D7289" s="6" t="str">
        <f>VLOOKUP(C7289,Customers!$B$8:$C$1412,2,FALSE)</f>
        <v>Buck or Two #385</v>
      </c>
      <c r="E7289" s="7">
        <v>45404</v>
      </c>
      <c r="F7289" s="6">
        <v>3</v>
      </c>
      <c r="G7289" s="6" t="str">
        <f>VLOOKUP(F7289,'Other Data'!$B$17:$C$24,2,FALSE)</f>
        <v>ProductC</v>
      </c>
      <c r="H7289" s="6">
        <v>7</v>
      </c>
      <c r="I7289" s="8">
        <v>45404.647719907407</v>
      </c>
      <c r="J7289" s="6">
        <v>119</v>
      </c>
    </row>
    <row r="7290" spans="2:10" x14ac:dyDescent="0.3">
      <c r="B7290" s="6">
        <v>1132270</v>
      </c>
      <c r="C7290" s="6">
        <v>910</v>
      </c>
      <c r="D7290" s="6" t="str">
        <f>VLOOKUP(C7290,Customers!$B$8:$C$1412,2,FALSE)</f>
        <v>Village Pharmacy Of Syosset</v>
      </c>
      <c r="E7290" s="7">
        <v>45404</v>
      </c>
      <c r="F7290" s="6">
        <v>2</v>
      </c>
      <c r="G7290" s="6" t="str">
        <f>VLOOKUP(F7290,'Other Data'!$B$17:$C$24,2,FALSE)</f>
        <v>ProductB</v>
      </c>
      <c r="H7290" s="6">
        <v>5</v>
      </c>
      <c r="I7290" s="8">
        <v>45404.661423611113</v>
      </c>
      <c r="J7290" s="6">
        <v>123</v>
      </c>
    </row>
    <row r="7291" spans="2:10" x14ac:dyDescent="0.3">
      <c r="B7291" s="6">
        <v>1132271</v>
      </c>
      <c r="C7291" s="6">
        <v>418</v>
      </c>
      <c r="D7291" s="6" t="str">
        <f>VLOOKUP(C7291,Customers!$B$8:$C$1412,2,FALSE)</f>
        <v>The Coach House</v>
      </c>
      <c r="E7291" s="7">
        <v>45404</v>
      </c>
      <c r="F7291" s="6">
        <v>3</v>
      </c>
      <c r="G7291" s="6" t="str">
        <f>VLOOKUP(F7291,'Other Data'!$B$17:$C$24,2,FALSE)</f>
        <v>ProductC</v>
      </c>
      <c r="H7291" s="6">
        <v>2</v>
      </c>
      <c r="I7291" s="8">
        <v>45404.677986111114</v>
      </c>
      <c r="J7291" s="6">
        <v>127</v>
      </c>
    </row>
    <row r="7292" spans="2:10" x14ac:dyDescent="0.3">
      <c r="B7292" s="6">
        <v>1132272</v>
      </c>
      <c r="C7292" s="6">
        <v>883</v>
      </c>
      <c r="D7292" s="6" t="str">
        <f>VLOOKUP(C7292,Customers!$B$8:$C$1412,2,FALSE)</f>
        <v>Trading Post</v>
      </c>
      <c r="E7292" s="7">
        <v>45404</v>
      </c>
      <c r="F7292" s="6">
        <v>3</v>
      </c>
      <c r="G7292" s="6" t="str">
        <f>VLOOKUP(F7292,'Other Data'!$B$17:$C$24,2,FALSE)</f>
        <v>ProductC</v>
      </c>
      <c r="H7292" s="6">
        <v>7</v>
      </c>
      <c r="I7292" s="8">
        <v>45404.695879629631</v>
      </c>
      <c r="J7292" s="6">
        <v>133</v>
      </c>
    </row>
    <row r="7293" spans="2:10" x14ac:dyDescent="0.3">
      <c r="B7293" s="6">
        <v>1132273</v>
      </c>
      <c r="C7293" s="6">
        <v>576</v>
      </c>
      <c r="D7293" s="6" t="str">
        <f>VLOOKUP(C7293,Customers!$B$8:$C$1412,2,FALSE)</f>
        <v>Your Dollar Store With More #214</v>
      </c>
      <c r="E7293" s="7">
        <v>45404</v>
      </c>
      <c r="F7293" s="6">
        <v>1</v>
      </c>
      <c r="G7293" s="6" t="str">
        <f>VLOOKUP(F7293,'Other Data'!$B$17:$C$24,2,FALSE)</f>
        <v>ProductA</v>
      </c>
      <c r="H7293" s="6">
        <v>5</v>
      </c>
      <c r="I7293" s="8">
        <v>45404.706643518519</v>
      </c>
      <c r="J7293" s="6">
        <v>121</v>
      </c>
    </row>
    <row r="7294" spans="2:10" x14ac:dyDescent="0.3">
      <c r="B7294" s="6">
        <v>1132274</v>
      </c>
      <c r="C7294" s="6">
        <v>602</v>
      </c>
      <c r="D7294" s="6" t="str">
        <f>VLOOKUP(C7294,Customers!$B$8:$C$1412,2,FALSE)</f>
        <v>Carewest Sarcee</v>
      </c>
      <c r="E7294" s="7">
        <v>45404</v>
      </c>
      <c r="F7294" s="6">
        <v>6</v>
      </c>
      <c r="G7294" s="6" t="str">
        <f>VLOOKUP(F7294,'Other Data'!$B$17:$C$24,2,FALSE)</f>
        <v>ProductF</v>
      </c>
      <c r="H7294" s="6">
        <v>6</v>
      </c>
      <c r="I7294" s="8">
        <v>45404.72284722222</v>
      </c>
      <c r="J7294" s="6">
        <v>120</v>
      </c>
    </row>
    <row r="7295" spans="2:10" x14ac:dyDescent="0.3">
      <c r="B7295" s="6">
        <v>1132275</v>
      </c>
      <c r="C7295" s="6">
        <v>699</v>
      </c>
      <c r="D7295" s="6" t="str">
        <f>VLOOKUP(C7295,Customers!$B$8:$C$1412,2,FALSE)</f>
        <v>Field's</v>
      </c>
      <c r="E7295" s="7">
        <v>45404</v>
      </c>
      <c r="F7295" s="6">
        <v>6</v>
      </c>
      <c r="G7295" s="6" t="str">
        <f>VLOOKUP(F7295,'Other Data'!$B$17:$C$24,2,FALSE)</f>
        <v>ProductF</v>
      </c>
      <c r="H7295" s="6">
        <v>3</v>
      </c>
      <c r="I7295" s="8">
        <v>45404.733356481476</v>
      </c>
      <c r="J7295" s="6">
        <v>109</v>
      </c>
    </row>
    <row r="7296" spans="2:10" x14ac:dyDescent="0.3">
      <c r="B7296" s="6">
        <v>1132276</v>
      </c>
      <c r="C7296" s="6">
        <v>1015</v>
      </c>
      <c r="D7296" s="6" t="str">
        <f>VLOOKUP(C7296,Customers!$B$8:$C$1412,2,FALSE)</f>
        <v>Biltmore Company</v>
      </c>
      <c r="E7296" s="7">
        <v>45404</v>
      </c>
      <c r="F7296" s="6">
        <v>3</v>
      </c>
      <c r="G7296" s="6" t="str">
        <f>VLOOKUP(F7296,'Other Data'!$B$17:$C$24,2,FALSE)</f>
        <v>ProductC</v>
      </c>
      <c r="H7296" s="6">
        <v>7</v>
      </c>
      <c r="I7296" s="8">
        <v>45404.748946759253</v>
      </c>
      <c r="J7296" s="6">
        <v>125</v>
      </c>
    </row>
    <row r="7297" spans="2:10" x14ac:dyDescent="0.3">
      <c r="B7297" s="6">
        <v>1132277</v>
      </c>
      <c r="C7297" s="6">
        <v>76</v>
      </c>
      <c r="D7297" s="6" t="str">
        <f>VLOOKUP(C7297,Customers!$B$8:$C$1412,2,FALSE)</f>
        <v>Eloise Ltd.</v>
      </c>
      <c r="E7297" s="7">
        <v>45405</v>
      </c>
      <c r="F7297" s="6">
        <v>4</v>
      </c>
      <c r="G7297" s="6" t="str">
        <f>VLOOKUP(F7297,'Other Data'!$B$17:$C$24,2,FALSE)</f>
        <v>ProductD</v>
      </c>
      <c r="H7297" s="6">
        <v>4</v>
      </c>
      <c r="I7297" s="8">
        <v>45405.333333333336</v>
      </c>
      <c r="J7297" s="6">
        <v>131</v>
      </c>
    </row>
    <row r="7298" spans="2:10" x14ac:dyDescent="0.3">
      <c r="B7298" s="6">
        <v>1132278</v>
      </c>
      <c r="C7298" s="6">
        <v>1401</v>
      </c>
      <c r="D7298" s="6" t="str">
        <f>VLOOKUP(C7298,Customers!$B$8:$C$1412,2,FALSE)</f>
        <v>Ponteghapa By Boga</v>
      </c>
      <c r="E7298" s="7">
        <v>45405</v>
      </c>
      <c r="F7298" s="6">
        <v>6</v>
      </c>
      <c r="G7298" s="6" t="str">
        <f>VLOOKUP(F7298,'Other Data'!$B$17:$C$24,2,FALSE)</f>
        <v>ProductF</v>
      </c>
      <c r="H7298" s="6">
        <v>2</v>
      </c>
      <c r="I7298" s="8">
        <v>45405.343275462968</v>
      </c>
      <c r="J7298" s="6">
        <v>129</v>
      </c>
    </row>
    <row r="7299" spans="2:10" x14ac:dyDescent="0.3">
      <c r="B7299" s="6">
        <v>1132279</v>
      </c>
      <c r="C7299" s="6">
        <v>444</v>
      </c>
      <c r="D7299" s="6" t="str">
        <f>VLOOKUP(C7299,Customers!$B$8:$C$1412,2,FALSE)</f>
        <v>Brandy Tree Shoppes Inc,The</v>
      </c>
      <c r="E7299" s="7">
        <v>45405</v>
      </c>
      <c r="F7299" s="6">
        <v>4</v>
      </c>
      <c r="G7299" s="6" t="str">
        <f>VLOOKUP(F7299,'Other Data'!$B$17:$C$24,2,FALSE)</f>
        <v>ProductD</v>
      </c>
      <c r="H7299" s="6">
        <v>5</v>
      </c>
      <c r="I7299" s="8">
        <v>45405.359340277784</v>
      </c>
      <c r="J7299" s="6">
        <v>117</v>
      </c>
    </row>
    <row r="7300" spans="2:10" x14ac:dyDescent="0.3">
      <c r="B7300" s="6">
        <v>1132280</v>
      </c>
      <c r="C7300" s="6">
        <v>1022</v>
      </c>
      <c r="D7300" s="6" t="str">
        <f>VLOOKUP(C7300,Customers!$B$8:$C$1412,2,FALSE)</f>
        <v>Pelicans Pouch</v>
      </c>
      <c r="E7300" s="7">
        <v>45405</v>
      </c>
      <c r="F7300" s="6">
        <v>6</v>
      </c>
      <c r="G7300" s="6" t="str">
        <f>VLOOKUP(F7300,'Other Data'!$B$17:$C$24,2,FALSE)</f>
        <v>ProductF</v>
      </c>
      <c r="H7300" s="6">
        <v>3</v>
      </c>
      <c r="I7300" s="8">
        <v>45405.375972222231</v>
      </c>
      <c r="J7300" s="6">
        <v>111</v>
      </c>
    </row>
    <row r="7301" spans="2:10" x14ac:dyDescent="0.3">
      <c r="B7301" s="6">
        <v>1132281</v>
      </c>
      <c r="C7301" s="6">
        <v>1280</v>
      </c>
      <c r="D7301" s="6" t="str">
        <f>VLOOKUP(C7301,Customers!$B$8:$C$1412,2,FALSE)</f>
        <v>Landing Gear</v>
      </c>
      <c r="E7301" s="7">
        <v>45405</v>
      </c>
      <c r="F7301" s="6">
        <v>6</v>
      </c>
      <c r="G7301" s="6" t="str">
        <f>VLOOKUP(F7301,'Other Data'!$B$17:$C$24,2,FALSE)</f>
        <v>ProductF</v>
      </c>
      <c r="H7301" s="6">
        <v>5</v>
      </c>
      <c r="I7301" s="8">
        <v>45405.392291666678</v>
      </c>
      <c r="J7301" s="6">
        <v>119</v>
      </c>
    </row>
    <row r="7302" spans="2:10" x14ac:dyDescent="0.3">
      <c r="B7302" s="6">
        <v>1132282</v>
      </c>
      <c r="C7302" s="6">
        <v>578</v>
      </c>
      <c r="D7302" s="6" t="str">
        <f>VLOOKUP(C7302,Customers!$B$8:$C$1412,2,FALSE)</f>
        <v>Canadian Badlands Passion Play</v>
      </c>
      <c r="E7302" s="7">
        <v>45405</v>
      </c>
      <c r="F7302" s="6">
        <v>5</v>
      </c>
      <c r="G7302" s="6" t="str">
        <f>VLOOKUP(F7302,'Other Data'!$B$17:$C$24,2,FALSE)</f>
        <v>ProductE</v>
      </c>
      <c r="H7302" s="6">
        <v>3</v>
      </c>
      <c r="I7302" s="8">
        <v>45405.409305555564</v>
      </c>
      <c r="J7302" s="6">
        <v>109</v>
      </c>
    </row>
    <row r="7303" spans="2:10" x14ac:dyDescent="0.3">
      <c r="B7303" s="6">
        <v>1132283</v>
      </c>
      <c r="C7303" s="6">
        <v>1103</v>
      </c>
      <c r="D7303" s="6" t="str">
        <f>VLOOKUP(C7303,Customers!$B$8:$C$1412,2,FALSE)</f>
        <v>Cards &amp; Collectibles</v>
      </c>
      <c r="E7303" s="7">
        <v>45405</v>
      </c>
      <c r="F7303" s="6">
        <v>6</v>
      </c>
      <c r="G7303" s="6" t="str">
        <f>VLOOKUP(F7303,'Other Data'!$B$17:$C$24,2,FALSE)</f>
        <v>ProductF</v>
      </c>
      <c r="H7303" s="6">
        <v>6</v>
      </c>
      <c r="I7303" s="8">
        <v>45405.424537037048</v>
      </c>
      <c r="J7303" s="6">
        <v>133</v>
      </c>
    </row>
    <row r="7304" spans="2:10" x14ac:dyDescent="0.3">
      <c r="B7304" s="6">
        <v>1132284</v>
      </c>
      <c r="C7304" s="6">
        <v>1374</v>
      </c>
      <c r="D7304" s="6" t="str">
        <f>VLOOKUP(C7304,Customers!$B$8:$C$1412,2,FALSE)</f>
        <v>Potpourri Group, Inc</v>
      </c>
      <c r="E7304" s="7">
        <v>45405</v>
      </c>
      <c r="F7304" s="6">
        <v>5</v>
      </c>
      <c r="G7304" s="6" t="str">
        <f>VLOOKUP(F7304,'Other Data'!$B$17:$C$24,2,FALSE)</f>
        <v>ProductE</v>
      </c>
      <c r="H7304" s="6">
        <v>4</v>
      </c>
      <c r="I7304" s="8">
        <v>45405.440162037048</v>
      </c>
      <c r="J7304" s="6">
        <v>106</v>
      </c>
    </row>
    <row r="7305" spans="2:10" x14ac:dyDescent="0.3">
      <c r="B7305" s="6">
        <v>1132285</v>
      </c>
      <c r="C7305" s="6">
        <v>1364</v>
      </c>
      <c r="D7305" s="6" t="str">
        <f>VLOOKUP(C7305,Customers!$B$8:$C$1412,2,FALSE)</f>
        <v>Marysville Awards &amp; Gifts</v>
      </c>
      <c r="E7305" s="7">
        <v>45405</v>
      </c>
      <c r="F7305" s="6">
        <v>2</v>
      </c>
      <c r="G7305" s="6" t="str">
        <f>VLOOKUP(F7305,'Other Data'!$B$17:$C$24,2,FALSE)</f>
        <v>ProductB</v>
      </c>
      <c r="H7305" s="6">
        <v>5</v>
      </c>
      <c r="I7305" s="8">
        <v>45405.451111111121</v>
      </c>
      <c r="J7305" s="6">
        <v>120</v>
      </c>
    </row>
    <row r="7306" spans="2:10" x14ac:dyDescent="0.3">
      <c r="B7306" s="6">
        <v>1132286</v>
      </c>
      <c r="C7306" s="6">
        <v>948</v>
      </c>
      <c r="D7306" s="6" t="str">
        <f>VLOOKUP(C7306,Customers!$B$8:$C$1412,2,FALSE)</f>
        <v>Cheryl Ann's</v>
      </c>
      <c r="E7306" s="7">
        <v>45405</v>
      </c>
      <c r="F7306" s="6">
        <v>5</v>
      </c>
      <c r="G7306" s="6" t="str">
        <f>VLOOKUP(F7306,'Other Data'!$B$17:$C$24,2,FALSE)</f>
        <v>ProductE</v>
      </c>
      <c r="H7306" s="6">
        <v>2</v>
      </c>
      <c r="I7306" s="8">
        <v>45405.461770833346</v>
      </c>
      <c r="J7306" s="6">
        <v>121</v>
      </c>
    </row>
    <row r="7307" spans="2:10" x14ac:dyDescent="0.3">
      <c r="B7307" s="6">
        <v>1132287</v>
      </c>
      <c r="C7307" s="6">
        <v>95</v>
      </c>
      <c r="D7307" s="6" t="str">
        <f>VLOOKUP(C7307,Customers!$B$8:$C$1412,2,FALSE)</f>
        <v>Boutique Camee - Victoriaville</v>
      </c>
      <c r="E7307" s="7">
        <v>45405</v>
      </c>
      <c r="F7307" s="6">
        <v>4</v>
      </c>
      <c r="G7307" s="6" t="str">
        <f>VLOOKUP(F7307,'Other Data'!$B$17:$C$24,2,FALSE)</f>
        <v>ProductD</v>
      </c>
      <c r="H7307" s="6">
        <v>4</v>
      </c>
      <c r="I7307" s="8">
        <v>45405.473298611127</v>
      </c>
      <c r="J7307" s="6">
        <v>116</v>
      </c>
    </row>
    <row r="7308" spans="2:10" x14ac:dyDescent="0.3">
      <c r="B7308" s="6">
        <v>1132288</v>
      </c>
      <c r="C7308" s="6">
        <v>828</v>
      </c>
      <c r="D7308" s="6" t="str">
        <f>VLOOKUP(C7308,Customers!$B$8:$C$1412,2,FALSE)</f>
        <v>Patchpoint Ltd.</v>
      </c>
      <c r="E7308" s="7">
        <v>45405</v>
      </c>
      <c r="F7308" s="6">
        <v>2</v>
      </c>
      <c r="G7308" s="6" t="str">
        <f>VLOOKUP(F7308,'Other Data'!$B$17:$C$24,2,FALSE)</f>
        <v>ProductB</v>
      </c>
      <c r="H7308" s="6">
        <v>2</v>
      </c>
      <c r="I7308" s="8">
        <v>45405.48355324076</v>
      </c>
      <c r="J7308" s="6">
        <v>133</v>
      </c>
    </row>
    <row r="7309" spans="2:10" x14ac:dyDescent="0.3">
      <c r="B7309" s="6">
        <v>1132289</v>
      </c>
      <c r="C7309" s="6">
        <v>1080</v>
      </c>
      <c r="D7309" s="6" t="str">
        <f>VLOOKUP(C7309,Customers!$B$8:$C$1412,2,FALSE)</f>
        <v>Forest General Hospital</v>
      </c>
      <c r="E7309" s="7">
        <v>45405</v>
      </c>
      <c r="F7309" s="6">
        <v>2</v>
      </c>
      <c r="G7309" s="6" t="str">
        <f>VLOOKUP(F7309,'Other Data'!$B$17:$C$24,2,FALSE)</f>
        <v>ProductB</v>
      </c>
      <c r="H7309" s="6">
        <v>4</v>
      </c>
      <c r="I7309" s="8">
        <v>45405.494965277794</v>
      </c>
      <c r="J7309" s="6">
        <v>120</v>
      </c>
    </row>
    <row r="7310" spans="2:10" x14ac:dyDescent="0.3">
      <c r="B7310" s="6">
        <v>1132290</v>
      </c>
      <c r="C7310" s="6">
        <v>183</v>
      </c>
      <c r="D7310" s="6" t="str">
        <f>VLOOKUP(C7310,Customers!$B$8:$C$1412,2,FALSE)</f>
        <v>Heida's Fashions</v>
      </c>
      <c r="E7310" s="7">
        <v>45405</v>
      </c>
      <c r="F7310" s="6">
        <v>1</v>
      </c>
      <c r="G7310" s="6" t="str">
        <f>VLOOKUP(F7310,'Other Data'!$B$17:$C$24,2,FALSE)</f>
        <v>ProductA</v>
      </c>
      <c r="H7310" s="6">
        <v>7</v>
      </c>
      <c r="I7310" s="8">
        <v>45405.507511574091</v>
      </c>
      <c r="J7310" s="6">
        <v>124</v>
      </c>
    </row>
    <row r="7311" spans="2:10" x14ac:dyDescent="0.3">
      <c r="B7311" s="6">
        <v>1132291</v>
      </c>
      <c r="C7311" s="6">
        <v>463</v>
      </c>
      <c r="D7311" s="6" t="str">
        <f>VLOOKUP(C7311,Customers!$B$8:$C$1412,2,FALSE)</f>
        <v>Emo Drugs</v>
      </c>
      <c r="E7311" s="7">
        <v>45405</v>
      </c>
      <c r="F7311" s="6">
        <v>1</v>
      </c>
      <c r="G7311" s="6" t="str">
        <f>VLOOKUP(F7311,'Other Data'!$B$17:$C$24,2,FALSE)</f>
        <v>ProductA</v>
      </c>
      <c r="H7311" s="6">
        <v>2</v>
      </c>
      <c r="I7311" s="8">
        <v>45405.522280092613</v>
      </c>
      <c r="J7311" s="6">
        <v>116</v>
      </c>
    </row>
    <row r="7312" spans="2:10" x14ac:dyDescent="0.3">
      <c r="B7312" s="6">
        <v>1132292</v>
      </c>
      <c r="C7312" s="6">
        <v>757</v>
      </c>
      <c r="D7312" s="6" t="str">
        <f>VLOOKUP(C7312,Customers!$B$8:$C$1412,2,FALSE)</f>
        <v>Suitable</v>
      </c>
      <c r="E7312" s="7">
        <v>45405</v>
      </c>
      <c r="F7312" s="6">
        <v>3</v>
      </c>
      <c r="G7312" s="6" t="str">
        <f>VLOOKUP(F7312,'Other Data'!$B$17:$C$24,2,FALSE)</f>
        <v>ProductC</v>
      </c>
      <c r="H7312" s="6">
        <v>7</v>
      </c>
      <c r="I7312" s="8">
        <v>45405.532025462984</v>
      </c>
      <c r="J7312" s="6">
        <v>126</v>
      </c>
    </row>
    <row r="7313" spans="2:10" x14ac:dyDescent="0.3">
      <c r="B7313" s="6">
        <v>1132293</v>
      </c>
      <c r="C7313" s="6">
        <v>130</v>
      </c>
      <c r="D7313" s="6" t="str">
        <f>VLOOKUP(C7313,Customers!$B$8:$C$1412,2,FALSE)</f>
        <v>Extreme Adventores</v>
      </c>
      <c r="E7313" s="7">
        <v>45405</v>
      </c>
      <c r="F7313" s="6">
        <v>3</v>
      </c>
      <c r="G7313" s="6" t="str">
        <f>VLOOKUP(F7313,'Other Data'!$B$17:$C$24,2,FALSE)</f>
        <v>ProductC</v>
      </c>
      <c r="H7313" s="6">
        <v>2</v>
      </c>
      <c r="I7313" s="8">
        <v>45405.549490740763</v>
      </c>
      <c r="J7313" s="6">
        <v>113</v>
      </c>
    </row>
    <row r="7314" spans="2:10" x14ac:dyDescent="0.3">
      <c r="B7314" s="6">
        <v>1132294</v>
      </c>
      <c r="C7314" s="6">
        <v>532</v>
      </c>
      <c r="D7314" s="6" t="str">
        <f>VLOOKUP(C7314,Customers!$B$8:$C$1412,2,FALSE)</f>
        <v>Little Shop of Hope c/o Warner industries</v>
      </c>
      <c r="E7314" s="7">
        <v>45405</v>
      </c>
      <c r="F7314" s="6">
        <v>6</v>
      </c>
      <c r="G7314" s="6" t="str">
        <f>VLOOKUP(F7314,'Other Data'!$B$17:$C$24,2,FALSE)</f>
        <v>ProductF</v>
      </c>
      <c r="H7314" s="6">
        <v>7</v>
      </c>
      <c r="I7314" s="8">
        <v>45405.566990740765</v>
      </c>
      <c r="J7314" s="6">
        <v>114</v>
      </c>
    </row>
    <row r="7315" spans="2:10" x14ac:dyDescent="0.3">
      <c r="B7315" s="6">
        <v>1132295</v>
      </c>
      <c r="C7315" s="6">
        <v>1375</v>
      </c>
      <c r="D7315" s="6" t="str">
        <f>VLOOKUP(C7315,Customers!$B$8:$C$1412,2,FALSE)</f>
        <v>Silver Lining, A</v>
      </c>
      <c r="E7315" s="7">
        <v>45405</v>
      </c>
      <c r="F7315" s="6">
        <v>2</v>
      </c>
      <c r="G7315" s="6" t="str">
        <f>VLOOKUP(F7315,'Other Data'!$B$17:$C$24,2,FALSE)</f>
        <v>ProductB</v>
      </c>
      <c r="H7315" s="6">
        <v>3</v>
      </c>
      <c r="I7315" s="8">
        <v>45405.581481481502</v>
      </c>
      <c r="J7315" s="6">
        <v>131</v>
      </c>
    </row>
    <row r="7316" spans="2:10" x14ac:dyDescent="0.3">
      <c r="B7316" s="6">
        <v>1132296</v>
      </c>
      <c r="C7316" s="6">
        <v>65</v>
      </c>
      <c r="D7316" s="6" t="str">
        <f>VLOOKUP(C7316,Customers!$B$8:$C$1412,2,FALSE)</f>
        <v>PHARMASAVE 526</v>
      </c>
      <c r="E7316" s="7">
        <v>45405</v>
      </c>
      <c r="F7316" s="6">
        <v>6</v>
      </c>
      <c r="G7316" s="6" t="str">
        <f>VLOOKUP(F7316,'Other Data'!$B$17:$C$24,2,FALSE)</f>
        <v>ProductF</v>
      </c>
      <c r="H7316" s="6">
        <v>6</v>
      </c>
      <c r="I7316" s="8">
        <v>45405.595150462985</v>
      </c>
      <c r="J7316" s="6">
        <v>113</v>
      </c>
    </row>
    <row r="7317" spans="2:10" x14ac:dyDescent="0.3">
      <c r="B7317" s="6">
        <v>1132297</v>
      </c>
      <c r="C7317" s="6">
        <v>1376</v>
      </c>
      <c r="D7317" s="6" t="str">
        <f>VLOOKUP(C7317,Customers!$B$8:$C$1412,2,FALSE)</f>
        <v>Clover Gift Shop</v>
      </c>
      <c r="E7317" s="7">
        <v>45405</v>
      </c>
      <c r="F7317" s="6">
        <v>6</v>
      </c>
      <c r="G7317" s="6" t="str">
        <f>VLOOKUP(F7317,'Other Data'!$B$17:$C$24,2,FALSE)</f>
        <v>ProductF</v>
      </c>
      <c r="H7317" s="6">
        <v>2</v>
      </c>
      <c r="I7317" s="8">
        <v>45405.610810185208</v>
      </c>
      <c r="J7317" s="6">
        <v>129</v>
      </c>
    </row>
    <row r="7318" spans="2:10" x14ac:dyDescent="0.3">
      <c r="B7318" s="6">
        <v>1132298</v>
      </c>
      <c r="C7318" s="6">
        <v>375</v>
      </c>
      <c r="D7318" s="6" t="str">
        <f>VLOOKUP(C7318,Customers!$B$8:$C$1412,2,FALSE)</f>
        <v>Laure-Linds Ladies Accessories</v>
      </c>
      <c r="E7318" s="7">
        <v>45405</v>
      </c>
      <c r="F7318" s="6">
        <v>4</v>
      </c>
      <c r="G7318" s="6" t="str">
        <f>VLOOKUP(F7318,'Other Data'!$B$17:$C$24,2,FALSE)</f>
        <v>ProductD</v>
      </c>
      <c r="H7318" s="6">
        <v>7</v>
      </c>
      <c r="I7318" s="8">
        <v>45405.62244212965</v>
      </c>
      <c r="J7318" s="6">
        <v>124</v>
      </c>
    </row>
    <row r="7319" spans="2:10" x14ac:dyDescent="0.3">
      <c r="B7319" s="6">
        <v>1132299</v>
      </c>
      <c r="C7319" s="6">
        <v>943</v>
      </c>
      <c r="D7319" s="6" t="str">
        <f>VLOOKUP(C7319,Customers!$B$8:$C$1412,2,FALSE)</f>
        <v>DOODLE BUGS</v>
      </c>
      <c r="E7319" s="7">
        <v>45405</v>
      </c>
      <c r="F7319" s="6">
        <v>1</v>
      </c>
      <c r="G7319" s="6" t="str">
        <f>VLOOKUP(F7319,'Other Data'!$B$17:$C$24,2,FALSE)</f>
        <v>ProductA</v>
      </c>
      <c r="H7319" s="6">
        <v>7</v>
      </c>
      <c r="I7319" s="8">
        <v>45405.638530092612</v>
      </c>
      <c r="J7319" s="6">
        <v>106</v>
      </c>
    </row>
    <row r="7320" spans="2:10" x14ac:dyDescent="0.3">
      <c r="B7320" s="6">
        <v>1132300</v>
      </c>
      <c r="C7320" s="6">
        <v>828</v>
      </c>
      <c r="D7320" s="6" t="str">
        <f>VLOOKUP(C7320,Customers!$B$8:$C$1412,2,FALSE)</f>
        <v>Patchpoint Ltd.</v>
      </c>
      <c r="E7320" s="7">
        <v>45405</v>
      </c>
      <c r="F7320" s="6">
        <v>1</v>
      </c>
      <c r="G7320" s="6" t="str">
        <f>VLOOKUP(F7320,'Other Data'!$B$17:$C$24,2,FALSE)</f>
        <v>ProductA</v>
      </c>
      <c r="H7320" s="6">
        <v>3</v>
      </c>
      <c r="I7320" s="8">
        <v>45405.649027777799</v>
      </c>
      <c r="J7320" s="6">
        <v>133</v>
      </c>
    </row>
    <row r="7321" spans="2:10" x14ac:dyDescent="0.3">
      <c r="B7321" s="6">
        <v>1132301</v>
      </c>
      <c r="C7321" s="6">
        <v>996</v>
      </c>
      <c r="D7321" s="6" t="str">
        <f>VLOOKUP(C7321,Customers!$B$8:$C$1412,2,FALSE)</f>
        <v>Lynns Hallmark</v>
      </c>
      <c r="E7321" s="7">
        <v>45405</v>
      </c>
      <c r="F7321" s="6">
        <v>3</v>
      </c>
      <c r="G7321" s="6" t="str">
        <f>VLOOKUP(F7321,'Other Data'!$B$17:$C$24,2,FALSE)</f>
        <v>ProductC</v>
      </c>
      <c r="H7321" s="6">
        <v>5</v>
      </c>
      <c r="I7321" s="8">
        <v>45405.662152777797</v>
      </c>
      <c r="J7321" s="6">
        <v>119</v>
      </c>
    </row>
    <row r="7322" spans="2:10" x14ac:dyDescent="0.3">
      <c r="B7322" s="6">
        <v>1132302</v>
      </c>
      <c r="C7322" s="6">
        <v>1254</v>
      </c>
      <c r="D7322" s="6" t="str">
        <f>VLOOKUP(C7322,Customers!$B$8:$C$1412,2,FALSE)</f>
        <v>Outlet Emporium</v>
      </c>
      <c r="E7322" s="7">
        <v>45405</v>
      </c>
      <c r="F7322" s="6">
        <v>6</v>
      </c>
      <c r="G7322" s="6" t="str">
        <f>VLOOKUP(F7322,'Other Data'!$B$17:$C$24,2,FALSE)</f>
        <v>ProductF</v>
      </c>
      <c r="H7322" s="6">
        <v>5</v>
      </c>
      <c r="I7322" s="8">
        <v>45405.678078703721</v>
      </c>
      <c r="J7322" s="6">
        <v>105</v>
      </c>
    </row>
    <row r="7323" spans="2:10" x14ac:dyDescent="0.3">
      <c r="B7323" s="6">
        <v>1132303</v>
      </c>
      <c r="C7323" s="6">
        <v>451</v>
      </c>
      <c r="D7323" s="6" t="str">
        <f>VLOOKUP(C7323,Customers!$B$8:$C$1412,2,FALSE)</f>
        <v>SDM - 1031</v>
      </c>
      <c r="E7323" s="7">
        <v>45405</v>
      </c>
      <c r="F7323" s="6">
        <v>6</v>
      </c>
      <c r="G7323" s="6" t="str">
        <f>VLOOKUP(F7323,'Other Data'!$B$17:$C$24,2,FALSE)</f>
        <v>ProductF</v>
      </c>
      <c r="H7323" s="6">
        <v>3</v>
      </c>
      <c r="I7323" s="8">
        <v>45405.689444444462</v>
      </c>
      <c r="J7323" s="6">
        <v>115</v>
      </c>
    </row>
    <row r="7324" spans="2:10" x14ac:dyDescent="0.3">
      <c r="B7324" s="6">
        <v>1132304</v>
      </c>
      <c r="C7324" s="6">
        <v>1244</v>
      </c>
      <c r="D7324" s="6" t="str">
        <f>VLOOKUP(C7324,Customers!$B$8:$C$1412,2,FALSE)</f>
        <v>MVRMC Auxilliary Gift Shop</v>
      </c>
      <c r="E7324" s="7">
        <v>45405</v>
      </c>
      <c r="F7324" s="6">
        <v>5</v>
      </c>
      <c r="G7324" s="6" t="str">
        <f>VLOOKUP(F7324,'Other Data'!$B$17:$C$24,2,FALSE)</f>
        <v>ProductE</v>
      </c>
      <c r="H7324" s="6">
        <v>4</v>
      </c>
      <c r="I7324" s="8">
        <v>45405.702743055575</v>
      </c>
      <c r="J7324" s="6">
        <v>110</v>
      </c>
    </row>
    <row r="7325" spans="2:10" x14ac:dyDescent="0.3">
      <c r="B7325" s="6">
        <v>1132305</v>
      </c>
      <c r="C7325" s="6">
        <v>1152</v>
      </c>
      <c r="D7325" s="6" t="str">
        <f>VLOOKUP(C7325,Customers!$B$8:$C$1412,2,FALSE)</f>
        <v>Holy Family Memorial Gift Shop</v>
      </c>
      <c r="E7325" s="7">
        <v>45405</v>
      </c>
      <c r="F7325" s="6">
        <v>5</v>
      </c>
      <c r="G7325" s="6" t="str">
        <f>VLOOKUP(F7325,'Other Data'!$B$17:$C$24,2,FALSE)</f>
        <v>ProductE</v>
      </c>
      <c r="H7325" s="6">
        <v>6</v>
      </c>
      <c r="I7325" s="8">
        <v>45405.714606481502</v>
      </c>
      <c r="J7325" s="6">
        <v>129</v>
      </c>
    </row>
    <row r="7326" spans="2:10" x14ac:dyDescent="0.3">
      <c r="B7326" s="6">
        <v>1132306</v>
      </c>
      <c r="C7326" s="6">
        <v>847</v>
      </c>
      <c r="D7326" s="6" t="str">
        <f>VLOOKUP(C7326,Customers!$B$8:$C$1412,2,FALSE)</f>
        <v>Shoreline America</v>
      </c>
      <c r="E7326" s="7">
        <v>45405</v>
      </c>
      <c r="F7326" s="6">
        <v>5</v>
      </c>
      <c r="G7326" s="6" t="str">
        <f>VLOOKUP(F7326,'Other Data'!$B$17:$C$24,2,FALSE)</f>
        <v>ProductE</v>
      </c>
      <c r="H7326" s="6">
        <v>2</v>
      </c>
      <c r="I7326" s="8">
        <v>45405.72605324076</v>
      </c>
      <c r="J7326" s="6">
        <v>105</v>
      </c>
    </row>
    <row r="7327" spans="2:10" x14ac:dyDescent="0.3">
      <c r="B7327" s="6">
        <v>1132307</v>
      </c>
      <c r="C7327" s="6">
        <v>125</v>
      </c>
      <c r="D7327" s="6" t="str">
        <f>VLOOKUP(C7327,Customers!$B$8:$C$1412,2,FALSE)</f>
        <v>Seaway Valley Pharmacy</v>
      </c>
      <c r="E7327" s="7">
        <v>45405</v>
      </c>
      <c r="F7327" s="6">
        <v>1</v>
      </c>
      <c r="G7327" s="6" t="str">
        <f>VLOOKUP(F7327,'Other Data'!$B$17:$C$24,2,FALSE)</f>
        <v>ProductA</v>
      </c>
      <c r="H7327" s="6">
        <v>7</v>
      </c>
      <c r="I7327" s="8">
        <v>45405.735358796315</v>
      </c>
      <c r="J7327" s="6">
        <v>117</v>
      </c>
    </row>
    <row r="7328" spans="2:10" x14ac:dyDescent="0.3">
      <c r="B7328" s="6">
        <v>1132308</v>
      </c>
      <c r="C7328" s="6">
        <v>171</v>
      </c>
      <c r="D7328" s="6" t="str">
        <f>VLOOKUP(C7328,Customers!$B$8:$C$1412,2,FALSE)</f>
        <v>Unique Expressions</v>
      </c>
      <c r="E7328" s="7">
        <v>45406</v>
      </c>
      <c r="F7328" s="6">
        <v>2</v>
      </c>
      <c r="G7328" s="6" t="str">
        <f>VLOOKUP(F7328,'Other Data'!$B$17:$C$24,2,FALSE)</f>
        <v>ProductB</v>
      </c>
      <c r="H7328" s="6">
        <v>2</v>
      </c>
      <c r="I7328" s="8">
        <v>45406.333333333336</v>
      </c>
      <c r="J7328" s="6">
        <v>119</v>
      </c>
    </row>
    <row r="7329" spans="2:10" x14ac:dyDescent="0.3">
      <c r="B7329" s="6">
        <v>1132309</v>
      </c>
      <c r="C7329" s="6">
        <v>1068</v>
      </c>
      <c r="D7329" s="6" t="str">
        <f>VLOOKUP(C7329,Customers!$B$8:$C$1412,2,FALSE)</f>
        <v>Phillip Toy Mart</v>
      </c>
      <c r="E7329" s="7">
        <v>45406</v>
      </c>
      <c r="F7329" s="6">
        <v>5</v>
      </c>
      <c r="G7329" s="6" t="str">
        <f>VLOOKUP(F7329,'Other Data'!$B$17:$C$24,2,FALSE)</f>
        <v>ProductE</v>
      </c>
      <c r="H7329" s="6">
        <v>5</v>
      </c>
      <c r="I7329" s="8">
        <v>45406.347476851857</v>
      </c>
      <c r="J7329" s="6">
        <v>122</v>
      </c>
    </row>
    <row r="7330" spans="2:10" x14ac:dyDescent="0.3">
      <c r="B7330" s="6">
        <v>1132310</v>
      </c>
      <c r="C7330" s="6">
        <v>951</v>
      </c>
      <c r="D7330" s="6" t="str">
        <f>VLOOKUP(C7330,Customers!$B$8:$C$1412,2,FALSE)</f>
        <v>Designs By Deborah</v>
      </c>
      <c r="E7330" s="7">
        <v>45406</v>
      </c>
      <c r="F7330" s="6">
        <v>5</v>
      </c>
      <c r="G7330" s="6" t="str">
        <f>VLOOKUP(F7330,'Other Data'!$B$17:$C$24,2,FALSE)</f>
        <v>ProductE</v>
      </c>
      <c r="H7330" s="6">
        <v>2</v>
      </c>
      <c r="I7330" s="8">
        <v>45406.362280092595</v>
      </c>
      <c r="J7330" s="6">
        <v>121</v>
      </c>
    </row>
    <row r="7331" spans="2:10" x14ac:dyDescent="0.3">
      <c r="B7331" s="6">
        <v>1132311</v>
      </c>
      <c r="C7331" s="6">
        <v>696</v>
      </c>
      <c r="D7331" s="6" t="str">
        <f>VLOOKUP(C7331,Customers!$B$8:$C$1412,2,FALSE)</f>
        <v>Three Wishes</v>
      </c>
      <c r="E7331" s="7">
        <v>45406</v>
      </c>
      <c r="F7331" s="6">
        <v>2</v>
      </c>
      <c r="G7331" s="6" t="str">
        <f>VLOOKUP(F7331,'Other Data'!$B$17:$C$24,2,FALSE)</f>
        <v>ProductB</v>
      </c>
      <c r="H7331" s="6">
        <v>7</v>
      </c>
      <c r="I7331" s="8">
        <v>45406.379120370373</v>
      </c>
      <c r="J7331" s="6">
        <v>113</v>
      </c>
    </row>
    <row r="7332" spans="2:10" x14ac:dyDescent="0.3">
      <c r="B7332" s="6">
        <v>1132312</v>
      </c>
      <c r="C7332" s="6">
        <v>1322</v>
      </c>
      <c r="D7332" s="6" t="str">
        <f>VLOOKUP(C7332,Customers!$B$8:$C$1412,2,FALSE)</f>
        <v>Sweet Celebrations</v>
      </c>
      <c r="E7332" s="7">
        <v>45406</v>
      </c>
      <c r="F7332" s="6">
        <v>2</v>
      </c>
      <c r="G7332" s="6" t="str">
        <f>VLOOKUP(F7332,'Other Data'!$B$17:$C$24,2,FALSE)</f>
        <v>ProductB</v>
      </c>
      <c r="H7332" s="6">
        <v>2</v>
      </c>
      <c r="I7332" s="8">
        <v>45406.391215277778</v>
      </c>
      <c r="J7332" s="6">
        <v>134</v>
      </c>
    </row>
    <row r="7333" spans="2:10" x14ac:dyDescent="0.3">
      <c r="B7333" s="6">
        <v>1132313</v>
      </c>
      <c r="C7333" s="6">
        <v>1011</v>
      </c>
      <c r="D7333" s="6" t="str">
        <f>VLOOKUP(C7333,Customers!$B$8:$C$1412,2,FALSE)</f>
        <v>Alligator Pie</v>
      </c>
      <c r="E7333" s="7">
        <v>45406</v>
      </c>
      <c r="F7333" s="6">
        <v>4</v>
      </c>
      <c r="G7333" s="6" t="str">
        <f>VLOOKUP(F7333,'Other Data'!$B$17:$C$24,2,FALSE)</f>
        <v>ProductD</v>
      </c>
      <c r="H7333" s="6">
        <v>6</v>
      </c>
      <c r="I7333" s="8">
        <v>45406.403564814813</v>
      </c>
      <c r="J7333" s="6">
        <v>107</v>
      </c>
    </row>
    <row r="7334" spans="2:10" x14ac:dyDescent="0.3">
      <c r="B7334" s="6">
        <v>1132314</v>
      </c>
      <c r="C7334" s="6">
        <v>948</v>
      </c>
      <c r="D7334" s="6" t="str">
        <f>VLOOKUP(C7334,Customers!$B$8:$C$1412,2,FALSE)</f>
        <v>Cheryl Ann's</v>
      </c>
      <c r="E7334" s="7">
        <v>45406</v>
      </c>
      <c r="F7334" s="6">
        <v>1</v>
      </c>
      <c r="G7334" s="6" t="str">
        <f>VLOOKUP(F7334,'Other Data'!$B$17:$C$24,2,FALSE)</f>
        <v>ProductA</v>
      </c>
      <c r="H7334" s="6">
        <v>3</v>
      </c>
      <c r="I7334" s="8">
        <v>45406.420335648145</v>
      </c>
      <c r="J7334" s="6">
        <v>124</v>
      </c>
    </row>
    <row r="7335" spans="2:10" x14ac:dyDescent="0.3">
      <c r="B7335" s="6">
        <v>1132315</v>
      </c>
      <c r="C7335" s="6">
        <v>235</v>
      </c>
      <c r="D7335" s="6" t="str">
        <f>VLOOKUP(C7335,Customers!$B$8:$C$1412,2,FALSE)</f>
        <v>York Central Hospital</v>
      </c>
      <c r="E7335" s="7">
        <v>45406</v>
      </c>
      <c r="F7335" s="6">
        <v>2</v>
      </c>
      <c r="G7335" s="6" t="str">
        <f>VLOOKUP(F7335,'Other Data'!$B$17:$C$24,2,FALSE)</f>
        <v>ProductB</v>
      </c>
      <c r="H7335" s="6">
        <v>2</v>
      </c>
      <c r="I7335" s="8">
        <v>45406.437696759254</v>
      </c>
      <c r="J7335" s="6">
        <v>121</v>
      </c>
    </row>
    <row r="7336" spans="2:10" x14ac:dyDescent="0.3">
      <c r="B7336" s="6">
        <v>1132316</v>
      </c>
      <c r="C7336" s="6">
        <v>1013</v>
      </c>
      <c r="D7336" s="6" t="str">
        <f>VLOOKUP(C7336,Customers!$B$8:$C$1412,2,FALSE)</f>
        <v>Trader Joe's DBA Lindy's</v>
      </c>
      <c r="E7336" s="7">
        <v>45406</v>
      </c>
      <c r="F7336" s="6">
        <v>1</v>
      </c>
      <c r="G7336" s="6" t="str">
        <f>VLOOKUP(F7336,'Other Data'!$B$17:$C$24,2,FALSE)</f>
        <v>ProductA</v>
      </c>
      <c r="H7336" s="6">
        <v>7</v>
      </c>
      <c r="I7336" s="8">
        <v>45406.452627314808</v>
      </c>
      <c r="J7336" s="6">
        <v>117</v>
      </c>
    </row>
    <row r="7337" spans="2:10" x14ac:dyDescent="0.3">
      <c r="B7337" s="6">
        <v>1132317</v>
      </c>
      <c r="C7337" s="6">
        <v>1277</v>
      </c>
      <c r="D7337" s="6" t="str">
        <f>VLOOKUP(C7337,Customers!$B$8:$C$1412,2,FALSE)</f>
        <v>Gold Coast Hotel &amp; Casino</v>
      </c>
      <c r="E7337" s="7">
        <v>45406</v>
      </c>
      <c r="F7337" s="6">
        <v>4</v>
      </c>
      <c r="G7337" s="6" t="str">
        <f>VLOOKUP(F7337,'Other Data'!$B$17:$C$24,2,FALSE)</f>
        <v>ProductD</v>
      </c>
      <c r="H7337" s="6">
        <v>4</v>
      </c>
      <c r="I7337" s="8">
        <v>45406.469687499994</v>
      </c>
      <c r="J7337" s="6">
        <v>115</v>
      </c>
    </row>
    <row r="7338" spans="2:10" x14ac:dyDescent="0.3">
      <c r="B7338" s="6">
        <v>1132318</v>
      </c>
      <c r="C7338" s="6">
        <v>698</v>
      </c>
      <c r="D7338" s="6" t="str">
        <f>VLOOKUP(C7338,Customers!$B$8:$C$1412,2,FALSE)</f>
        <v>Queenborough</v>
      </c>
      <c r="E7338" s="7">
        <v>45406</v>
      </c>
      <c r="F7338" s="6">
        <v>4</v>
      </c>
      <c r="G7338" s="6" t="str">
        <f>VLOOKUP(F7338,'Other Data'!$B$17:$C$24,2,FALSE)</f>
        <v>ProductD</v>
      </c>
      <c r="H7338" s="6">
        <v>7</v>
      </c>
      <c r="I7338" s="8">
        <v>45406.48606481481</v>
      </c>
      <c r="J7338" s="6">
        <v>117</v>
      </c>
    </row>
    <row r="7339" spans="2:10" x14ac:dyDescent="0.3">
      <c r="B7339" s="6">
        <v>1132319</v>
      </c>
      <c r="C7339" s="6">
        <v>1175</v>
      </c>
      <c r="D7339" s="6" t="str">
        <f>VLOOKUP(C7339,Customers!$B$8:$C$1412,2,FALSE)</f>
        <v>CMCF GIFT SHOP</v>
      </c>
      <c r="E7339" s="7">
        <v>45406</v>
      </c>
      <c r="F7339" s="6">
        <v>2</v>
      </c>
      <c r="G7339" s="6" t="str">
        <f>VLOOKUP(F7339,'Other Data'!$B$17:$C$24,2,FALSE)</f>
        <v>ProductB</v>
      </c>
      <c r="H7339" s="6">
        <v>5</v>
      </c>
      <c r="I7339" s="8">
        <v>45406.499537037031</v>
      </c>
      <c r="J7339" s="6">
        <v>130</v>
      </c>
    </row>
    <row r="7340" spans="2:10" x14ac:dyDescent="0.3">
      <c r="B7340" s="6">
        <v>1132320</v>
      </c>
      <c r="C7340" s="6">
        <v>702</v>
      </c>
      <c r="D7340" s="6" t="str">
        <f>VLOOKUP(C7340,Customers!$B$8:$C$1412,2,FALSE)</f>
        <v>Romancing The Home</v>
      </c>
      <c r="E7340" s="7">
        <v>45406</v>
      </c>
      <c r="F7340" s="6">
        <v>5</v>
      </c>
      <c r="G7340" s="6" t="str">
        <f>VLOOKUP(F7340,'Other Data'!$B$17:$C$24,2,FALSE)</f>
        <v>ProductE</v>
      </c>
      <c r="H7340" s="6">
        <v>6</v>
      </c>
      <c r="I7340" s="8">
        <v>45406.513668981475</v>
      </c>
      <c r="J7340" s="6">
        <v>129</v>
      </c>
    </row>
    <row r="7341" spans="2:10" x14ac:dyDescent="0.3">
      <c r="B7341" s="6">
        <v>1132321</v>
      </c>
      <c r="C7341" s="6">
        <v>244</v>
      </c>
      <c r="D7341" s="6" t="str">
        <f>VLOOKUP(C7341,Customers!$B$8:$C$1412,2,FALSE)</f>
        <v>DOMAIRS HOME FASHIONS &amp; GIFTS</v>
      </c>
      <c r="E7341" s="7">
        <v>45406</v>
      </c>
      <c r="F7341" s="6">
        <v>1</v>
      </c>
      <c r="G7341" s="6" t="str">
        <f>VLOOKUP(F7341,'Other Data'!$B$17:$C$24,2,FALSE)</f>
        <v>ProductA</v>
      </c>
      <c r="H7341" s="6">
        <v>5</v>
      </c>
      <c r="I7341" s="8">
        <v>45406.530972222215</v>
      </c>
      <c r="J7341" s="6">
        <v>119</v>
      </c>
    </row>
    <row r="7342" spans="2:10" x14ac:dyDescent="0.3">
      <c r="B7342" s="6">
        <v>1132322</v>
      </c>
      <c r="C7342" s="6">
        <v>1128</v>
      </c>
      <c r="D7342" s="6" t="str">
        <f>VLOOKUP(C7342,Customers!$B$8:$C$1412,2,FALSE)</f>
        <v>Spruce It Up!</v>
      </c>
      <c r="E7342" s="7">
        <v>45406</v>
      </c>
      <c r="F7342" s="6">
        <v>4</v>
      </c>
      <c r="G7342" s="6" t="str">
        <f>VLOOKUP(F7342,'Other Data'!$B$17:$C$24,2,FALSE)</f>
        <v>ProductD</v>
      </c>
      <c r="H7342" s="6">
        <v>2</v>
      </c>
      <c r="I7342" s="8">
        <v>45406.546296296292</v>
      </c>
      <c r="J7342" s="6">
        <v>107</v>
      </c>
    </row>
    <row r="7343" spans="2:10" x14ac:dyDescent="0.3">
      <c r="B7343" s="6">
        <v>1132323</v>
      </c>
      <c r="C7343" s="6">
        <v>1371</v>
      </c>
      <c r="D7343" s="6" t="str">
        <f>VLOOKUP(C7343,Customers!$B$8:$C$1412,2,FALSE)</f>
        <v>Golden North Gifts</v>
      </c>
      <c r="E7343" s="7">
        <v>45406</v>
      </c>
      <c r="F7343" s="6">
        <v>4</v>
      </c>
      <c r="G7343" s="6" t="str">
        <f>VLOOKUP(F7343,'Other Data'!$B$17:$C$24,2,FALSE)</f>
        <v>ProductD</v>
      </c>
      <c r="H7343" s="6">
        <v>3</v>
      </c>
      <c r="I7343" s="8">
        <v>45406.562569444439</v>
      </c>
      <c r="J7343" s="6">
        <v>117</v>
      </c>
    </row>
    <row r="7344" spans="2:10" x14ac:dyDescent="0.3">
      <c r="B7344" s="6">
        <v>1132324</v>
      </c>
      <c r="C7344" s="6">
        <v>788</v>
      </c>
      <c r="D7344" s="6" t="str">
        <f>VLOOKUP(C7344,Customers!$B$8:$C$1412,2,FALSE)</f>
        <v>Indian Hill Trading Post</v>
      </c>
      <c r="E7344" s="7">
        <v>45406</v>
      </c>
      <c r="F7344" s="6">
        <v>3</v>
      </c>
      <c r="G7344" s="6" t="str">
        <f>VLOOKUP(F7344,'Other Data'!$B$17:$C$24,2,FALSE)</f>
        <v>ProductC</v>
      </c>
      <c r="H7344" s="6">
        <v>4</v>
      </c>
      <c r="I7344" s="8">
        <v>45406.578865740732</v>
      </c>
      <c r="J7344" s="6">
        <v>121</v>
      </c>
    </row>
    <row r="7345" spans="2:10" x14ac:dyDescent="0.3">
      <c r="B7345" s="6">
        <v>1132325</v>
      </c>
      <c r="C7345" s="6">
        <v>864</v>
      </c>
      <c r="D7345" s="6" t="str">
        <f>VLOOKUP(C7345,Customers!$B$8:$C$1412,2,FALSE)</f>
        <v>Macy's</v>
      </c>
      <c r="E7345" s="7">
        <v>45406</v>
      </c>
      <c r="F7345" s="6">
        <v>6</v>
      </c>
      <c r="G7345" s="6" t="str">
        <f>VLOOKUP(F7345,'Other Data'!$B$17:$C$24,2,FALSE)</f>
        <v>ProductF</v>
      </c>
      <c r="H7345" s="6">
        <v>6</v>
      </c>
      <c r="I7345" s="8">
        <v>45406.596261574065</v>
      </c>
      <c r="J7345" s="6">
        <v>130</v>
      </c>
    </row>
    <row r="7346" spans="2:10" x14ac:dyDescent="0.3">
      <c r="B7346" s="6">
        <v>1132326</v>
      </c>
      <c r="C7346" s="6">
        <v>708</v>
      </c>
      <c r="D7346" s="6" t="str">
        <f>VLOOKUP(C7346,Customers!$B$8:$C$1412,2,FALSE)</f>
        <v>Circa Ici</v>
      </c>
      <c r="E7346" s="7">
        <v>45406</v>
      </c>
      <c r="F7346" s="6">
        <v>2</v>
      </c>
      <c r="G7346" s="6" t="str">
        <f>VLOOKUP(F7346,'Other Data'!$B$17:$C$24,2,FALSE)</f>
        <v>ProductB</v>
      </c>
      <c r="H7346" s="6">
        <v>2</v>
      </c>
      <c r="I7346" s="8">
        <v>45406.60697916666</v>
      </c>
      <c r="J7346" s="6">
        <v>105</v>
      </c>
    </row>
    <row r="7347" spans="2:10" x14ac:dyDescent="0.3">
      <c r="B7347" s="6">
        <v>1132327</v>
      </c>
      <c r="C7347" s="6">
        <v>426</v>
      </c>
      <c r="D7347" s="6" t="str">
        <f>VLOOKUP(C7347,Customers!$B$8:$C$1412,2,FALSE)</f>
        <v>SDM - 1007</v>
      </c>
      <c r="E7347" s="7">
        <v>45406</v>
      </c>
      <c r="F7347" s="6">
        <v>2</v>
      </c>
      <c r="G7347" s="6" t="str">
        <f>VLOOKUP(F7347,'Other Data'!$B$17:$C$24,2,FALSE)</f>
        <v>ProductB</v>
      </c>
      <c r="H7347" s="6">
        <v>7</v>
      </c>
      <c r="I7347" s="8">
        <v>45406.622268518513</v>
      </c>
      <c r="J7347" s="6">
        <v>126</v>
      </c>
    </row>
    <row r="7348" spans="2:10" x14ac:dyDescent="0.3">
      <c r="B7348" s="6">
        <v>1132328</v>
      </c>
      <c r="C7348" s="6">
        <v>618</v>
      </c>
      <c r="D7348" s="6" t="str">
        <f>VLOOKUP(C7348,Customers!$B$8:$C$1412,2,FALSE)</f>
        <v>Guardian Town and Country</v>
      </c>
      <c r="E7348" s="7">
        <v>45406</v>
      </c>
      <c r="F7348" s="6">
        <v>3</v>
      </c>
      <c r="G7348" s="6" t="str">
        <f>VLOOKUP(F7348,'Other Data'!$B$17:$C$24,2,FALSE)</f>
        <v>ProductC</v>
      </c>
      <c r="H7348" s="6">
        <v>4</v>
      </c>
      <c r="I7348" s="8">
        <v>45406.634363425917</v>
      </c>
      <c r="J7348" s="6">
        <v>108</v>
      </c>
    </row>
    <row r="7349" spans="2:10" x14ac:dyDescent="0.3">
      <c r="B7349" s="6">
        <v>1132329</v>
      </c>
      <c r="C7349" s="6">
        <v>812</v>
      </c>
      <c r="D7349" s="6" t="str">
        <f>VLOOKUP(C7349,Customers!$B$8:$C$1412,2,FALSE)</f>
        <v>Margie's 1/2 Off Card</v>
      </c>
      <c r="E7349" s="7">
        <v>45406</v>
      </c>
      <c r="F7349" s="6">
        <v>1</v>
      </c>
      <c r="G7349" s="6" t="str">
        <f>VLOOKUP(F7349,'Other Data'!$B$17:$C$24,2,FALSE)</f>
        <v>ProductA</v>
      </c>
      <c r="H7349" s="6">
        <v>5</v>
      </c>
      <c r="I7349" s="8">
        <v>45406.649999999994</v>
      </c>
      <c r="J7349" s="6">
        <v>105</v>
      </c>
    </row>
    <row r="7350" spans="2:10" x14ac:dyDescent="0.3">
      <c r="B7350" s="6">
        <v>1132330</v>
      </c>
      <c r="C7350" s="6">
        <v>1066</v>
      </c>
      <c r="D7350" s="6" t="str">
        <f>VLOOKUP(C7350,Customers!$B$8:$C$1412,2,FALSE)</f>
        <v>BMI</v>
      </c>
      <c r="E7350" s="7">
        <v>45406</v>
      </c>
      <c r="F7350" s="6">
        <v>1</v>
      </c>
      <c r="G7350" s="6" t="str">
        <f>VLOOKUP(F7350,'Other Data'!$B$17:$C$24,2,FALSE)</f>
        <v>ProductA</v>
      </c>
      <c r="H7350" s="6">
        <v>2</v>
      </c>
      <c r="I7350" s="8">
        <v>45406.666006944441</v>
      </c>
      <c r="J7350" s="6">
        <v>132</v>
      </c>
    </row>
    <row r="7351" spans="2:10" x14ac:dyDescent="0.3">
      <c r="B7351" s="6">
        <v>1132331</v>
      </c>
      <c r="C7351" s="6">
        <v>1123</v>
      </c>
      <c r="D7351" s="6" t="str">
        <f>VLOOKUP(C7351,Customers!$B$8:$C$1412,2,FALSE)</f>
        <v>Come &amp; Glow Day Spa</v>
      </c>
      <c r="E7351" s="7">
        <v>45406</v>
      </c>
      <c r="F7351" s="6">
        <v>1</v>
      </c>
      <c r="G7351" s="6" t="str">
        <f>VLOOKUP(F7351,'Other Data'!$B$17:$C$24,2,FALSE)</f>
        <v>ProductA</v>
      </c>
      <c r="H7351" s="6">
        <v>2</v>
      </c>
      <c r="I7351" s="8">
        <v>45406.679930555554</v>
      </c>
      <c r="J7351" s="6">
        <v>119</v>
      </c>
    </row>
    <row r="7352" spans="2:10" x14ac:dyDescent="0.3">
      <c r="B7352" s="6">
        <v>1132332</v>
      </c>
      <c r="C7352" s="6">
        <v>1299</v>
      </c>
      <c r="D7352" s="6" t="str">
        <f>VLOOKUP(C7352,Customers!$B$8:$C$1412,2,FALSE)</f>
        <v>Larry Gotlieb</v>
      </c>
      <c r="E7352" s="7">
        <v>45406</v>
      </c>
      <c r="F7352" s="6">
        <v>3</v>
      </c>
      <c r="G7352" s="6" t="str">
        <f>VLOOKUP(F7352,'Other Data'!$B$17:$C$24,2,FALSE)</f>
        <v>ProductC</v>
      </c>
      <c r="H7352" s="6">
        <v>2</v>
      </c>
      <c r="I7352" s="8">
        <v>45406.691608796296</v>
      </c>
      <c r="J7352" s="6">
        <v>115</v>
      </c>
    </row>
    <row r="7353" spans="2:10" x14ac:dyDescent="0.3">
      <c r="B7353" s="6">
        <v>1132333</v>
      </c>
      <c r="C7353" s="6">
        <v>928</v>
      </c>
      <c r="D7353" s="6" t="str">
        <f>VLOOKUP(C7353,Customers!$B$8:$C$1412,2,FALSE)</f>
        <v>Neo Inc.</v>
      </c>
      <c r="E7353" s="7">
        <v>45406</v>
      </c>
      <c r="F7353" s="6">
        <v>4</v>
      </c>
      <c r="G7353" s="6" t="str">
        <f>VLOOKUP(F7353,'Other Data'!$B$17:$C$24,2,FALSE)</f>
        <v>ProductD</v>
      </c>
      <c r="H7353" s="6">
        <v>5</v>
      </c>
      <c r="I7353" s="8">
        <v>45406.708483796298</v>
      </c>
      <c r="J7353" s="6">
        <v>132</v>
      </c>
    </row>
    <row r="7354" spans="2:10" x14ac:dyDescent="0.3">
      <c r="B7354" s="6">
        <v>1132334</v>
      </c>
      <c r="C7354" s="6">
        <v>1377</v>
      </c>
      <c r="D7354" s="6" t="str">
        <f>VLOOKUP(C7354,Customers!$B$8:$C$1412,2,FALSE)</f>
        <v>Clock &amp; Watch Museum, The</v>
      </c>
      <c r="E7354" s="7">
        <v>45406</v>
      </c>
      <c r="F7354" s="6">
        <v>5</v>
      </c>
      <c r="G7354" s="6" t="str">
        <f>VLOOKUP(F7354,'Other Data'!$B$17:$C$24,2,FALSE)</f>
        <v>ProductE</v>
      </c>
      <c r="H7354" s="6">
        <v>7</v>
      </c>
      <c r="I7354" s="8">
        <v>45406.718344907407</v>
      </c>
      <c r="J7354" s="6">
        <v>126</v>
      </c>
    </row>
    <row r="7355" spans="2:10" x14ac:dyDescent="0.3">
      <c r="B7355" s="6">
        <v>1132335</v>
      </c>
      <c r="C7355" s="6">
        <v>957</v>
      </c>
      <c r="D7355" s="6" t="str">
        <f>VLOOKUP(C7355,Customers!$B$8:$C$1412,2,FALSE)</f>
        <v>Eden's Collection</v>
      </c>
      <c r="E7355" s="7">
        <v>45406</v>
      </c>
      <c r="F7355" s="6">
        <v>4</v>
      </c>
      <c r="G7355" s="6" t="str">
        <f>VLOOKUP(F7355,'Other Data'!$B$17:$C$24,2,FALSE)</f>
        <v>ProductD</v>
      </c>
      <c r="H7355" s="6">
        <v>7</v>
      </c>
      <c r="I7355" s="8">
        <v>45406.733217592591</v>
      </c>
      <c r="J7355" s="6">
        <v>127</v>
      </c>
    </row>
    <row r="7356" spans="2:10" x14ac:dyDescent="0.3">
      <c r="B7356" s="6">
        <v>1132336</v>
      </c>
      <c r="C7356" s="6">
        <v>61</v>
      </c>
      <c r="D7356" s="6" t="str">
        <f>VLOOKUP(C7356,Customers!$B$8:$C$1412,2,FALSE)</f>
        <v>South Shore Regional Hospital</v>
      </c>
      <c r="E7356" s="7">
        <v>45406</v>
      </c>
      <c r="F7356" s="6">
        <v>2</v>
      </c>
      <c r="G7356" s="6" t="str">
        <f>VLOOKUP(F7356,'Other Data'!$B$17:$C$24,2,FALSE)</f>
        <v>ProductB</v>
      </c>
      <c r="H7356" s="6">
        <v>5</v>
      </c>
      <c r="I7356" s="8">
        <v>45406.7499537037</v>
      </c>
      <c r="J7356" s="6">
        <v>112</v>
      </c>
    </row>
    <row r="7357" spans="2:10" x14ac:dyDescent="0.3">
      <c r="B7357" s="6">
        <v>1132337</v>
      </c>
      <c r="C7357" s="6">
        <v>998</v>
      </c>
      <c r="D7357" s="6" t="str">
        <f>VLOOKUP(C7357,Customers!$B$8:$C$1412,2,FALSE)</f>
        <v>Learning Express</v>
      </c>
      <c r="E7357" s="7">
        <v>45406</v>
      </c>
      <c r="F7357" s="6">
        <v>1</v>
      </c>
      <c r="G7357" s="6" t="str">
        <f>VLOOKUP(F7357,'Other Data'!$B$17:$C$24,2,FALSE)</f>
        <v>ProductA</v>
      </c>
      <c r="H7357" s="6">
        <v>4</v>
      </c>
      <c r="I7357" s="8">
        <v>45406.763009259259</v>
      </c>
      <c r="J7357" s="6">
        <v>123</v>
      </c>
    </row>
    <row r="7358" spans="2:10" x14ac:dyDescent="0.3">
      <c r="B7358" s="6">
        <v>1132338</v>
      </c>
      <c r="C7358" s="6">
        <v>1157</v>
      </c>
      <c r="D7358" s="6" t="str">
        <f>VLOOKUP(C7358,Customers!$B$8:$C$1412,2,FALSE)</f>
        <v>Miles Kimball Company</v>
      </c>
      <c r="E7358" s="7">
        <v>45406</v>
      </c>
      <c r="F7358" s="6">
        <v>3</v>
      </c>
      <c r="G7358" s="6" t="str">
        <f>VLOOKUP(F7358,'Other Data'!$B$17:$C$24,2,FALSE)</f>
        <v>ProductC</v>
      </c>
      <c r="H7358" s="6">
        <v>4</v>
      </c>
      <c r="I7358" s="8">
        <v>45406.773935185185</v>
      </c>
      <c r="J7358" s="6">
        <v>122</v>
      </c>
    </row>
    <row r="7359" spans="2:10" x14ac:dyDescent="0.3">
      <c r="B7359" s="6">
        <v>1132339</v>
      </c>
      <c r="C7359" s="6">
        <v>975</v>
      </c>
      <c r="D7359" s="6" t="str">
        <f>VLOOKUP(C7359,Customers!$B$8:$C$1412,2,FALSE)</f>
        <v>Washington Parfume &amp; Watch</v>
      </c>
      <c r="E7359" s="7">
        <v>45407</v>
      </c>
      <c r="F7359" s="6">
        <v>5</v>
      </c>
      <c r="G7359" s="6" t="str">
        <f>VLOOKUP(F7359,'Other Data'!$B$17:$C$24,2,FALSE)</f>
        <v>ProductE</v>
      </c>
      <c r="H7359" s="6">
        <v>2</v>
      </c>
      <c r="I7359" s="8">
        <v>45407.333333333336</v>
      </c>
      <c r="J7359" s="6">
        <v>112</v>
      </c>
    </row>
    <row r="7360" spans="2:10" x14ac:dyDescent="0.3">
      <c r="B7360" s="6">
        <v>1132340</v>
      </c>
      <c r="C7360" s="6">
        <v>899</v>
      </c>
      <c r="D7360" s="6" t="str">
        <f>VLOOKUP(C7360,Customers!$B$8:$C$1412,2,FALSE)</f>
        <v>Weiss Trimming</v>
      </c>
      <c r="E7360" s="7">
        <v>45407</v>
      </c>
      <c r="F7360" s="6">
        <v>4</v>
      </c>
      <c r="G7360" s="6" t="str">
        <f>VLOOKUP(F7360,'Other Data'!$B$17:$C$24,2,FALSE)</f>
        <v>ProductD</v>
      </c>
      <c r="H7360" s="6">
        <v>3</v>
      </c>
      <c r="I7360" s="8">
        <v>45407.343321759261</v>
      </c>
      <c r="J7360" s="6">
        <v>106</v>
      </c>
    </row>
    <row r="7361" spans="2:10" x14ac:dyDescent="0.3">
      <c r="B7361" s="6">
        <v>1132341</v>
      </c>
      <c r="C7361" s="6">
        <v>547</v>
      </c>
      <c r="D7361" s="6" t="str">
        <f>VLOOKUP(C7361,Customers!$B$8:$C$1412,2,FALSE)</f>
        <v>Carriage House Florist</v>
      </c>
      <c r="E7361" s="7">
        <v>45407</v>
      </c>
      <c r="F7361" s="6">
        <v>1</v>
      </c>
      <c r="G7361" s="6" t="str">
        <f>VLOOKUP(F7361,'Other Data'!$B$17:$C$24,2,FALSE)</f>
        <v>ProductA</v>
      </c>
      <c r="H7361" s="6">
        <v>5</v>
      </c>
      <c r="I7361" s="8">
        <v>45407.36005787037</v>
      </c>
      <c r="J7361" s="6">
        <v>118</v>
      </c>
    </row>
    <row r="7362" spans="2:10" x14ac:dyDescent="0.3">
      <c r="B7362" s="6">
        <v>1132342</v>
      </c>
      <c r="C7362" s="6">
        <v>1366</v>
      </c>
      <c r="D7362" s="6" t="str">
        <f>VLOOKUP(C7362,Customers!$B$8:$C$1412,2,FALSE)</f>
        <v>Lakeshore Variety</v>
      </c>
      <c r="E7362" s="7">
        <v>45407</v>
      </c>
      <c r="F7362" s="6">
        <v>1</v>
      </c>
      <c r="G7362" s="6" t="str">
        <f>VLOOKUP(F7362,'Other Data'!$B$17:$C$24,2,FALSE)</f>
        <v>ProductA</v>
      </c>
      <c r="H7362" s="6">
        <v>5</v>
      </c>
      <c r="I7362" s="8">
        <v>45407.374710648146</v>
      </c>
      <c r="J7362" s="6">
        <v>126</v>
      </c>
    </row>
    <row r="7363" spans="2:10" x14ac:dyDescent="0.3">
      <c r="B7363" s="6">
        <v>1132343</v>
      </c>
      <c r="C7363" s="6">
        <v>1171</v>
      </c>
      <c r="D7363" s="6" t="str">
        <f>VLOOKUP(C7363,Customers!$B$8:$C$1412,2,FALSE)</f>
        <v>Veronica's Hallmark</v>
      </c>
      <c r="E7363" s="7">
        <v>45407</v>
      </c>
      <c r="F7363" s="6">
        <v>1</v>
      </c>
      <c r="G7363" s="6" t="str">
        <f>VLOOKUP(F7363,'Other Data'!$B$17:$C$24,2,FALSE)</f>
        <v>ProductA</v>
      </c>
      <c r="H7363" s="6">
        <v>4</v>
      </c>
      <c r="I7363" s="8">
        <v>45407.385891203703</v>
      </c>
      <c r="J7363" s="6">
        <v>121</v>
      </c>
    </row>
    <row r="7364" spans="2:10" x14ac:dyDescent="0.3">
      <c r="B7364" s="6">
        <v>1132344</v>
      </c>
      <c r="C7364" s="6">
        <v>952</v>
      </c>
      <c r="D7364" s="6" t="str">
        <f>VLOOKUP(C7364,Customers!$B$8:$C$1412,2,FALSE)</f>
        <v>Trinkets and Treasures</v>
      </c>
      <c r="E7364" s="7">
        <v>45407</v>
      </c>
      <c r="F7364" s="6">
        <v>4</v>
      </c>
      <c r="G7364" s="6" t="str">
        <f>VLOOKUP(F7364,'Other Data'!$B$17:$C$24,2,FALSE)</f>
        <v>ProductD</v>
      </c>
      <c r="H7364" s="6">
        <v>4</v>
      </c>
      <c r="I7364" s="8">
        <v>45407.40053240741</v>
      </c>
      <c r="J7364" s="6">
        <v>105</v>
      </c>
    </row>
    <row r="7365" spans="2:10" x14ac:dyDescent="0.3">
      <c r="B7365" s="6">
        <v>1132345</v>
      </c>
      <c r="C7365" s="6">
        <v>751</v>
      </c>
      <c r="D7365" s="6" t="str">
        <f>VLOOKUP(C7365,Customers!$B$8:$C$1412,2,FALSE)</f>
        <v>It's All About Me</v>
      </c>
      <c r="E7365" s="7">
        <v>45407</v>
      </c>
      <c r="F7365" s="6">
        <v>4</v>
      </c>
      <c r="G7365" s="6" t="str">
        <f>VLOOKUP(F7365,'Other Data'!$B$17:$C$24,2,FALSE)</f>
        <v>ProductD</v>
      </c>
      <c r="H7365" s="6">
        <v>2</v>
      </c>
      <c r="I7365" s="8">
        <v>45407.409953703704</v>
      </c>
      <c r="J7365" s="6">
        <v>111</v>
      </c>
    </row>
    <row r="7366" spans="2:10" x14ac:dyDescent="0.3">
      <c r="B7366" s="6">
        <v>1132346</v>
      </c>
      <c r="C7366" s="6">
        <v>127</v>
      </c>
      <c r="D7366" s="6" t="str">
        <f>VLOOKUP(C7366,Customers!$B$8:$C$1412,2,FALSE)</f>
        <v>Chris Reynolds Designs</v>
      </c>
      <c r="E7366" s="7">
        <v>45407</v>
      </c>
      <c r="F7366" s="6">
        <v>5</v>
      </c>
      <c r="G7366" s="6" t="str">
        <f>VLOOKUP(F7366,'Other Data'!$B$17:$C$24,2,FALSE)</f>
        <v>ProductE</v>
      </c>
      <c r="H7366" s="6">
        <v>6</v>
      </c>
      <c r="I7366" s="8">
        <v>45407.422268518516</v>
      </c>
      <c r="J7366" s="6">
        <v>120</v>
      </c>
    </row>
    <row r="7367" spans="2:10" x14ac:dyDescent="0.3">
      <c r="B7367" s="6">
        <v>1132347</v>
      </c>
      <c r="C7367" s="6">
        <v>378</v>
      </c>
      <c r="D7367" s="6" t="str">
        <f>VLOOKUP(C7367,Customers!$B$8:$C$1412,2,FALSE)</f>
        <v>Taya Jewellers</v>
      </c>
      <c r="E7367" s="7">
        <v>45407</v>
      </c>
      <c r="F7367" s="6">
        <v>6</v>
      </c>
      <c r="G7367" s="6" t="str">
        <f>VLOOKUP(F7367,'Other Data'!$B$17:$C$24,2,FALSE)</f>
        <v>ProductF</v>
      </c>
      <c r="H7367" s="6">
        <v>7</v>
      </c>
      <c r="I7367" s="8">
        <v>45407.438738425924</v>
      </c>
      <c r="J7367" s="6">
        <v>105</v>
      </c>
    </row>
    <row r="7368" spans="2:10" x14ac:dyDescent="0.3">
      <c r="B7368" s="6">
        <v>1132348</v>
      </c>
      <c r="C7368" s="6">
        <v>78</v>
      </c>
      <c r="D7368" s="6" t="str">
        <f>VLOOKUP(C7368,Customers!$B$8:$C$1412,2,FALSE)</f>
        <v>Corrington &amp; Co c/o Sheraton hotel</v>
      </c>
      <c r="E7368" s="7">
        <v>45407</v>
      </c>
      <c r="F7368" s="6">
        <v>2</v>
      </c>
      <c r="G7368" s="6" t="str">
        <f>VLOOKUP(F7368,'Other Data'!$B$17:$C$24,2,FALSE)</f>
        <v>ProductB</v>
      </c>
      <c r="H7368" s="6">
        <v>4</v>
      </c>
      <c r="I7368" s="8">
        <v>45407.453472222223</v>
      </c>
      <c r="J7368" s="6">
        <v>132</v>
      </c>
    </row>
    <row r="7369" spans="2:10" x14ac:dyDescent="0.3">
      <c r="B7369" s="6">
        <v>1132349</v>
      </c>
      <c r="C7369" s="6">
        <v>816</v>
      </c>
      <c r="D7369" s="6" t="str">
        <f>VLOOKUP(C7369,Customers!$B$8:$C$1412,2,FALSE)</f>
        <v>Hoot The</v>
      </c>
      <c r="E7369" s="7">
        <v>45407</v>
      </c>
      <c r="F7369" s="6">
        <v>6</v>
      </c>
      <c r="G7369" s="6" t="str">
        <f>VLOOKUP(F7369,'Other Data'!$B$17:$C$24,2,FALSE)</f>
        <v>ProductF</v>
      </c>
      <c r="H7369" s="6">
        <v>4</v>
      </c>
      <c r="I7369" s="8">
        <v>45407.466111111113</v>
      </c>
      <c r="J7369" s="6">
        <v>129</v>
      </c>
    </row>
    <row r="7370" spans="2:10" x14ac:dyDescent="0.3">
      <c r="B7370" s="6">
        <v>1132350</v>
      </c>
      <c r="C7370" s="6">
        <v>614</v>
      </c>
      <c r="D7370" s="6" t="str">
        <f>VLOOKUP(C7370,Customers!$B$8:$C$1412,2,FALSE)</f>
        <v>Travel Taddies</v>
      </c>
      <c r="E7370" s="7">
        <v>45407</v>
      </c>
      <c r="F7370" s="6">
        <v>2</v>
      </c>
      <c r="G7370" s="6" t="str">
        <f>VLOOKUP(F7370,'Other Data'!$B$17:$C$24,2,FALSE)</f>
        <v>ProductB</v>
      </c>
      <c r="H7370" s="6">
        <v>6</v>
      </c>
      <c r="I7370" s="8">
        <v>45407.476863425931</v>
      </c>
      <c r="J7370" s="6">
        <v>118</v>
      </c>
    </row>
    <row r="7371" spans="2:10" x14ac:dyDescent="0.3">
      <c r="B7371" s="6">
        <v>1132351</v>
      </c>
      <c r="C7371" s="6">
        <v>383</v>
      </c>
      <c r="D7371" s="6" t="str">
        <f>VLOOKUP(C7371,Customers!$B$8:$C$1412,2,FALSE)</f>
        <v>VINCENTS OF SOUTHHAMPTON</v>
      </c>
      <c r="E7371" s="7">
        <v>45407</v>
      </c>
      <c r="F7371" s="6">
        <v>5</v>
      </c>
      <c r="G7371" s="6" t="str">
        <f>VLOOKUP(F7371,'Other Data'!$B$17:$C$24,2,FALSE)</f>
        <v>ProductE</v>
      </c>
      <c r="H7371" s="6">
        <v>2</v>
      </c>
      <c r="I7371" s="8">
        <v>45407.490439814821</v>
      </c>
      <c r="J7371" s="6">
        <v>115</v>
      </c>
    </row>
    <row r="7372" spans="2:10" x14ac:dyDescent="0.3">
      <c r="B7372" s="6">
        <v>1132352</v>
      </c>
      <c r="C7372" s="6">
        <v>857</v>
      </c>
      <c r="D7372" s="6" t="str">
        <f>VLOOKUP(C7372,Customers!$B$8:$C$1412,2,FALSE)</f>
        <v>Milano Jewelry Inc</v>
      </c>
      <c r="E7372" s="7">
        <v>45407</v>
      </c>
      <c r="F7372" s="6">
        <v>6</v>
      </c>
      <c r="G7372" s="6" t="str">
        <f>VLOOKUP(F7372,'Other Data'!$B$17:$C$24,2,FALSE)</f>
        <v>ProductF</v>
      </c>
      <c r="H7372" s="6">
        <v>4</v>
      </c>
      <c r="I7372" s="8">
        <v>45407.501331018524</v>
      </c>
      <c r="J7372" s="6">
        <v>115</v>
      </c>
    </row>
    <row r="7373" spans="2:10" x14ac:dyDescent="0.3">
      <c r="B7373" s="6">
        <v>1132353</v>
      </c>
      <c r="C7373" s="6">
        <v>1296</v>
      </c>
      <c r="D7373" s="6" t="str">
        <f>VLOOKUP(C7373,Customers!$B$8:$C$1412,2,FALSE)</f>
        <v>San Marino Toy &amp; Book Shoppe, Inc.</v>
      </c>
      <c r="E7373" s="7">
        <v>45407</v>
      </c>
      <c r="F7373" s="6">
        <v>1</v>
      </c>
      <c r="G7373" s="6" t="str">
        <f>VLOOKUP(F7373,'Other Data'!$B$17:$C$24,2,FALSE)</f>
        <v>ProductA</v>
      </c>
      <c r="H7373" s="6">
        <v>2</v>
      </c>
      <c r="I7373" s="8">
        <v>45407.514143518521</v>
      </c>
      <c r="J7373" s="6">
        <v>123</v>
      </c>
    </row>
    <row r="7374" spans="2:10" x14ac:dyDescent="0.3">
      <c r="B7374" s="6">
        <v>1132354</v>
      </c>
      <c r="C7374" s="6">
        <v>1361</v>
      </c>
      <c r="D7374" s="6" t="str">
        <f>VLOOKUP(C7374,Customers!$B$8:$C$1412,2,FALSE)</f>
        <v>The Silk Outlet</v>
      </c>
      <c r="E7374" s="7">
        <v>45407</v>
      </c>
      <c r="F7374" s="6">
        <v>5</v>
      </c>
      <c r="G7374" s="6" t="str">
        <f>VLOOKUP(F7374,'Other Data'!$B$17:$C$24,2,FALSE)</f>
        <v>ProductE</v>
      </c>
      <c r="H7374" s="6">
        <v>7</v>
      </c>
      <c r="I7374" s="8">
        <v>45407.530405092599</v>
      </c>
      <c r="J7374" s="6">
        <v>122</v>
      </c>
    </row>
    <row r="7375" spans="2:10" x14ac:dyDescent="0.3">
      <c r="B7375" s="6">
        <v>1132355</v>
      </c>
      <c r="C7375" s="6">
        <v>510</v>
      </c>
      <c r="D7375" s="6" t="str">
        <f>VLOOKUP(C7375,Customers!$B$8:$C$1412,2,FALSE)</f>
        <v>Yash Global Gifts</v>
      </c>
      <c r="E7375" s="7">
        <v>45407</v>
      </c>
      <c r="F7375" s="6">
        <v>5</v>
      </c>
      <c r="G7375" s="6" t="str">
        <f>VLOOKUP(F7375,'Other Data'!$B$17:$C$24,2,FALSE)</f>
        <v>ProductE</v>
      </c>
      <c r="H7375" s="6">
        <v>7</v>
      </c>
      <c r="I7375" s="8">
        <v>45407.540567129639</v>
      </c>
      <c r="J7375" s="6">
        <v>120</v>
      </c>
    </row>
    <row r="7376" spans="2:10" x14ac:dyDescent="0.3">
      <c r="B7376" s="6">
        <v>1132356</v>
      </c>
      <c r="C7376" s="6">
        <v>587</v>
      </c>
      <c r="D7376" s="6" t="str">
        <f>VLOOKUP(C7376,Customers!$B$8:$C$1412,2,FALSE)</f>
        <v>Stubbs Pharmacy</v>
      </c>
      <c r="E7376" s="7">
        <v>45407</v>
      </c>
      <c r="F7376" s="6">
        <v>3</v>
      </c>
      <c r="G7376" s="6" t="str">
        <f>VLOOKUP(F7376,'Other Data'!$B$17:$C$24,2,FALSE)</f>
        <v>ProductC</v>
      </c>
      <c r="H7376" s="6">
        <v>5</v>
      </c>
      <c r="I7376" s="8">
        <v>45407.556122685193</v>
      </c>
      <c r="J7376" s="6">
        <v>107</v>
      </c>
    </row>
    <row r="7377" spans="2:10" x14ac:dyDescent="0.3">
      <c r="B7377" s="6">
        <v>1132357</v>
      </c>
      <c r="C7377" s="6">
        <v>285</v>
      </c>
      <c r="D7377" s="6" t="str">
        <f>VLOOKUP(C7377,Customers!$B$8:$C$1412,2,FALSE)</f>
        <v>Zellers Store #258</v>
      </c>
      <c r="E7377" s="7">
        <v>45407</v>
      </c>
      <c r="F7377" s="6">
        <v>5</v>
      </c>
      <c r="G7377" s="6" t="str">
        <f>VLOOKUP(F7377,'Other Data'!$B$17:$C$24,2,FALSE)</f>
        <v>ProductE</v>
      </c>
      <c r="H7377" s="6">
        <v>6</v>
      </c>
      <c r="I7377" s="8">
        <v>45407.56930555556</v>
      </c>
      <c r="J7377" s="6">
        <v>112</v>
      </c>
    </row>
    <row r="7378" spans="2:10" x14ac:dyDescent="0.3">
      <c r="B7378" s="6">
        <v>1132358</v>
      </c>
      <c r="C7378" s="6">
        <v>1246</v>
      </c>
      <c r="D7378" s="6" t="str">
        <f>VLOOKUP(C7378,Customers!$B$8:$C$1412,2,FALSE)</f>
        <v>EIRMC / Gifts N Things</v>
      </c>
      <c r="E7378" s="7">
        <v>45407</v>
      </c>
      <c r="F7378" s="6">
        <v>4</v>
      </c>
      <c r="G7378" s="6" t="str">
        <f>VLOOKUP(F7378,'Other Data'!$B$17:$C$24,2,FALSE)</f>
        <v>ProductD</v>
      </c>
      <c r="H7378" s="6">
        <v>4</v>
      </c>
      <c r="I7378" s="8">
        <v>45407.584733796299</v>
      </c>
      <c r="J7378" s="6">
        <v>116</v>
      </c>
    </row>
    <row r="7379" spans="2:10" x14ac:dyDescent="0.3">
      <c r="B7379" s="6">
        <v>1132359</v>
      </c>
      <c r="C7379" s="6">
        <v>435</v>
      </c>
      <c r="D7379" s="6" t="str">
        <f>VLOOKUP(C7379,Customers!$B$8:$C$1412,2,FALSE)</f>
        <v>Frilly Lizard</v>
      </c>
      <c r="E7379" s="7">
        <v>45407</v>
      </c>
      <c r="F7379" s="6">
        <v>6</v>
      </c>
      <c r="G7379" s="6" t="str">
        <f>VLOOKUP(F7379,'Other Data'!$B$17:$C$24,2,FALSE)</f>
        <v>ProductF</v>
      </c>
      <c r="H7379" s="6">
        <v>7</v>
      </c>
      <c r="I7379" s="8">
        <v>45407.601458333338</v>
      </c>
      <c r="J7379" s="6">
        <v>128</v>
      </c>
    </row>
    <row r="7380" spans="2:10" x14ac:dyDescent="0.3">
      <c r="B7380" s="6">
        <v>1132360</v>
      </c>
      <c r="C7380" s="6">
        <v>1143</v>
      </c>
      <c r="D7380" s="6" t="str">
        <f>VLOOKUP(C7380,Customers!$B$8:$C$1412,2,FALSE)</f>
        <v>Wilke's Village Pharmacy</v>
      </c>
      <c r="E7380" s="7">
        <v>45407</v>
      </c>
      <c r="F7380" s="6">
        <v>4</v>
      </c>
      <c r="G7380" s="6" t="str">
        <f>VLOOKUP(F7380,'Other Data'!$B$17:$C$24,2,FALSE)</f>
        <v>ProductD</v>
      </c>
      <c r="H7380" s="6">
        <v>4</v>
      </c>
      <c r="I7380" s="8">
        <v>45407.61309027778</v>
      </c>
      <c r="J7380" s="6">
        <v>109</v>
      </c>
    </row>
    <row r="7381" spans="2:10" x14ac:dyDescent="0.3">
      <c r="B7381" s="6">
        <v>1132361</v>
      </c>
      <c r="C7381" s="6">
        <v>447</v>
      </c>
      <c r="D7381" s="6" t="str">
        <f>VLOOKUP(C7381,Customers!$B$8:$C$1412,2,FALSE)</f>
        <v>SCHAEFERS LADIES WEAR</v>
      </c>
      <c r="E7381" s="7">
        <v>45407</v>
      </c>
      <c r="F7381" s="6">
        <v>5</v>
      </c>
      <c r="G7381" s="6" t="str">
        <f>VLOOKUP(F7381,'Other Data'!$B$17:$C$24,2,FALSE)</f>
        <v>ProductE</v>
      </c>
      <c r="H7381" s="6">
        <v>5</v>
      </c>
      <c r="I7381" s="8">
        <v>45407.628993055558</v>
      </c>
      <c r="J7381" s="6">
        <v>120</v>
      </c>
    </row>
    <row r="7382" spans="2:10" x14ac:dyDescent="0.3">
      <c r="B7382" s="6">
        <v>1132362</v>
      </c>
      <c r="C7382" s="6">
        <v>919</v>
      </c>
      <c r="D7382" s="6" t="str">
        <f>VLOOKUP(C7382,Customers!$B$8:$C$1412,2,FALSE)</f>
        <v>Pomodoro Incorporated</v>
      </c>
      <c r="E7382" s="7">
        <v>45407</v>
      </c>
      <c r="F7382" s="6">
        <v>3</v>
      </c>
      <c r="G7382" s="6" t="str">
        <f>VLOOKUP(F7382,'Other Data'!$B$17:$C$24,2,FALSE)</f>
        <v>ProductC</v>
      </c>
      <c r="H7382" s="6">
        <v>7</v>
      </c>
      <c r="I7382" s="8">
        <v>45407.639456018522</v>
      </c>
      <c r="J7382" s="6">
        <v>120</v>
      </c>
    </row>
    <row r="7383" spans="2:10" x14ac:dyDescent="0.3">
      <c r="B7383" s="6">
        <v>1132363</v>
      </c>
      <c r="C7383" s="6">
        <v>184</v>
      </c>
      <c r="D7383" s="6" t="str">
        <f>VLOOKUP(C7383,Customers!$B$8:$C$1412,2,FALSE)</f>
        <v>The Willow Tree</v>
      </c>
      <c r="E7383" s="7">
        <v>45407</v>
      </c>
      <c r="F7383" s="6">
        <v>6</v>
      </c>
      <c r="G7383" s="6" t="str">
        <f>VLOOKUP(F7383,'Other Data'!$B$17:$C$24,2,FALSE)</f>
        <v>ProductF</v>
      </c>
      <c r="H7383" s="6">
        <v>4</v>
      </c>
      <c r="I7383" s="8">
        <v>45407.655486111114</v>
      </c>
      <c r="J7383" s="6">
        <v>123</v>
      </c>
    </row>
    <row r="7384" spans="2:10" x14ac:dyDescent="0.3">
      <c r="B7384" s="6">
        <v>1132364</v>
      </c>
      <c r="C7384" s="6">
        <v>531</v>
      </c>
      <c r="D7384" s="6" t="str">
        <f>VLOOKUP(C7384,Customers!$B$8:$C$1412,2,FALSE)</f>
        <v>LOVE STORY CARD &amp; GIFT</v>
      </c>
      <c r="E7384" s="7">
        <v>45407</v>
      </c>
      <c r="F7384" s="6">
        <v>6</v>
      </c>
      <c r="G7384" s="6" t="str">
        <f>VLOOKUP(F7384,'Other Data'!$B$17:$C$24,2,FALSE)</f>
        <v>ProductF</v>
      </c>
      <c r="H7384" s="6">
        <v>5</v>
      </c>
      <c r="I7384" s="8">
        <v>45407.670636574076</v>
      </c>
      <c r="J7384" s="6">
        <v>129</v>
      </c>
    </row>
    <row r="7385" spans="2:10" x14ac:dyDescent="0.3">
      <c r="B7385" s="6">
        <v>1132365</v>
      </c>
      <c r="C7385" s="6">
        <v>581</v>
      </c>
      <c r="D7385" s="6" t="str">
        <f>VLOOKUP(C7385,Customers!$B$8:$C$1412,2,FALSE)</f>
        <v>Sundre Value Drug Mart</v>
      </c>
      <c r="E7385" s="7">
        <v>45407</v>
      </c>
      <c r="F7385" s="6">
        <v>1</v>
      </c>
      <c r="G7385" s="6" t="str">
        <f>VLOOKUP(F7385,'Other Data'!$B$17:$C$24,2,FALSE)</f>
        <v>ProductA</v>
      </c>
      <c r="H7385" s="6">
        <v>7</v>
      </c>
      <c r="I7385" s="8">
        <v>45407.685578703706</v>
      </c>
      <c r="J7385" s="6">
        <v>121</v>
      </c>
    </row>
    <row r="7386" spans="2:10" x14ac:dyDescent="0.3">
      <c r="B7386" s="6">
        <v>1132366</v>
      </c>
      <c r="C7386" s="6">
        <v>1372</v>
      </c>
      <c r="D7386" s="6" t="str">
        <f>VLOOKUP(C7386,Customers!$B$8:$C$1412,2,FALSE)</f>
        <v>Corrington's Alaskan Ivory</v>
      </c>
      <c r="E7386" s="7">
        <v>45407</v>
      </c>
      <c r="F7386" s="6">
        <v>2</v>
      </c>
      <c r="G7386" s="6" t="str">
        <f>VLOOKUP(F7386,'Other Data'!$B$17:$C$24,2,FALSE)</f>
        <v>ProductB</v>
      </c>
      <c r="H7386" s="6">
        <v>3</v>
      </c>
      <c r="I7386" s="8">
        <v>45407.698599537041</v>
      </c>
      <c r="J7386" s="6">
        <v>130</v>
      </c>
    </row>
    <row r="7387" spans="2:10" x14ac:dyDescent="0.3">
      <c r="B7387" s="6">
        <v>1132367</v>
      </c>
      <c r="C7387" s="6">
        <v>138</v>
      </c>
      <c r="D7387" s="6" t="str">
        <f>VLOOKUP(C7387,Customers!$B$8:$C$1412,2,FALSE)</f>
        <v>SDM - 0632</v>
      </c>
      <c r="E7387" s="7">
        <v>45407</v>
      </c>
      <c r="F7387" s="6">
        <v>1</v>
      </c>
      <c r="G7387" s="6" t="str">
        <f>VLOOKUP(F7387,'Other Data'!$B$17:$C$24,2,FALSE)</f>
        <v>ProductA</v>
      </c>
      <c r="H7387" s="6">
        <v>6</v>
      </c>
      <c r="I7387" s="8">
        <v>45407.710601851853</v>
      </c>
      <c r="J7387" s="6">
        <v>125</v>
      </c>
    </row>
    <row r="7388" spans="2:10" x14ac:dyDescent="0.3">
      <c r="B7388" s="6">
        <v>1132368</v>
      </c>
      <c r="C7388" s="6">
        <v>1330</v>
      </c>
      <c r="D7388" s="6" t="str">
        <f>VLOOKUP(C7388,Customers!$B$8:$C$1412,2,FALSE)</f>
        <v>House In The Country</v>
      </c>
      <c r="E7388" s="7">
        <v>45407</v>
      </c>
      <c r="F7388" s="6">
        <v>5</v>
      </c>
      <c r="G7388" s="6" t="str">
        <f>VLOOKUP(F7388,'Other Data'!$B$17:$C$24,2,FALSE)</f>
        <v>ProductE</v>
      </c>
      <c r="H7388" s="6">
        <v>3</v>
      </c>
      <c r="I7388" s="8">
        <v>45407.72079861111</v>
      </c>
      <c r="J7388" s="6">
        <v>123</v>
      </c>
    </row>
    <row r="7389" spans="2:10" x14ac:dyDescent="0.3">
      <c r="B7389" s="6">
        <v>1132369</v>
      </c>
      <c r="C7389" s="6">
        <v>1240</v>
      </c>
      <c r="D7389" s="6" t="str">
        <f>VLOOKUP(C7389,Customers!$B$8:$C$1412,2,FALSE)</f>
        <v>Tags Prints</v>
      </c>
      <c r="E7389" s="7">
        <v>45407</v>
      </c>
      <c r="F7389" s="6">
        <v>1</v>
      </c>
      <c r="G7389" s="6" t="str">
        <f>VLOOKUP(F7389,'Other Data'!$B$17:$C$24,2,FALSE)</f>
        <v>ProductA</v>
      </c>
      <c r="H7389" s="6">
        <v>3</v>
      </c>
      <c r="I7389" s="8">
        <v>45407.733252314814</v>
      </c>
      <c r="J7389" s="6">
        <v>125</v>
      </c>
    </row>
    <row r="7390" spans="2:10" x14ac:dyDescent="0.3">
      <c r="B7390" s="6">
        <v>1132370</v>
      </c>
      <c r="C7390" s="6">
        <v>1135</v>
      </c>
      <c r="D7390" s="6" t="str">
        <f>VLOOKUP(C7390,Customers!$B$8:$C$1412,2,FALSE)</f>
        <v>Marilyn's Hallmark Shop</v>
      </c>
      <c r="E7390" s="7">
        <v>45407</v>
      </c>
      <c r="F7390" s="6">
        <v>1</v>
      </c>
      <c r="G7390" s="6" t="str">
        <f>VLOOKUP(F7390,'Other Data'!$B$17:$C$24,2,FALSE)</f>
        <v>ProductA</v>
      </c>
      <c r="H7390" s="6">
        <v>5</v>
      </c>
      <c r="I7390" s="8">
        <v>45407.74962962963</v>
      </c>
      <c r="J7390" s="6">
        <v>122</v>
      </c>
    </row>
    <row r="7391" spans="2:10" x14ac:dyDescent="0.3">
      <c r="B7391" s="6">
        <v>1132371</v>
      </c>
      <c r="C7391" s="6">
        <v>1380</v>
      </c>
      <c r="D7391" s="6" t="str">
        <f>VLOOKUP(C7391,Customers!$B$8:$C$1412,2,FALSE)</f>
        <v>Bed Bath Beyond</v>
      </c>
      <c r="E7391" s="7">
        <v>45408</v>
      </c>
      <c r="F7391" s="6">
        <v>6</v>
      </c>
      <c r="G7391" s="6" t="str">
        <f>VLOOKUP(F7391,'Other Data'!$B$17:$C$24,2,FALSE)</f>
        <v>ProductF</v>
      </c>
      <c r="H7391" s="6">
        <v>2</v>
      </c>
      <c r="I7391" s="8">
        <v>45408.333333333336</v>
      </c>
      <c r="J7391" s="6">
        <v>117</v>
      </c>
    </row>
    <row r="7392" spans="2:10" x14ac:dyDescent="0.3">
      <c r="B7392" s="6">
        <v>1132372</v>
      </c>
      <c r="C7392" s="6">
        <v>1281</v>
      </c>
      <c r="D7392" s="6" t="str">
        <f>VLOOKUP(C7392,Customers!$B$8:$C$1412,2,FALSE)</f>
        <v>Plaza Hotel Casino Gift Shop</v>
      </c>
      <c r="E7392" s="7">
        <v>45408</v>
      </c>
      <c r="F7392" s="6">
        <v>1</v>
      </c>
      <c r="G7392" s="6" t="str">
        <f>VLOOKUP(F7392,'Other Data'!$B$17:$C$24,2,FALSE)</f>
        <v>ProductA</v>
      </c>
      <c r="H7392" s="6">
        <v>5</v>
      </c>
      <c r="I7392" s="8">
        <v>45408.34373842593</v>
      </c>
      <c r="J7392" s="6">
        <v>109</v>
      </c>
    </row>
    <row r="7393" spans="2:10" x14ac:dyDescent="0.3">
      <c r="B7393" s="6">
        <v>1132373</v>
      </c>
      <c r="C7393" s="6">
        <v>620</v>
      </c>
      <c r="D7393" s="6" t="str">
        <f>VLOOKUP(C7393,Customers!$B$8:$C$1412,2,FALSE)</f>
        <v>Royal Watch &amp; Clock</v>
      </c>
      <c r="E7393" s="7">
        <v>45408</v>
      </c>
      <c r="F7393" s="6">
        <v>5</v>
      </c>
      <c r="G7393" s="6" t="str">
        <f>VLOOKUP(F7393,'Other Data'!$B$17:$C$24,2,FALSE)</f>
        <v>ProductE</v>
      </c>
      <c r="H7393" s="6">
        <v>2</v>
      </c>
      <c r="I7393" s="8">
        <v>45408.357430555559</v>
      </c>
      <c r="J7393" s="6">
        <v>119</v>
      </c>
    </row>
    <row r="7394" spans="2:10" x14ac:dyDescent="0.3">
      <c r="B7394" s="6">
        <v>1132374</v>
      </c>
      <c r="C7394" s="6">
        <v>272</v>
      </c>
      <c r="D7394" s="6" t="str">
        <f>VLOOKUP(C7394,Customers!$B$8:$C$1412,2,FALSE)</f>
        <v>Shopper Drug Mart #902</v>
      </c>
      <c r="E7394" s="7">
        <v>45408</v>
      </c>
      <c r="F7394" s="6">
        <v>3</v>
      </c>
      <c r="G7394" s="6" t="str">
        <f>VLOOKUP(F7394,'Other Data'!$B$17:$C$24,2,FALSE)</f>
        <v>ProductC</v>
      </c>
      <c r="H7394" s="6">
        <v>3</v>
      </c>
      <c r="I7394" s="8">
        <v>45408.37163194445</v>
      </c>
      <c r="J7394" s="6">
        <v>110</v>
      </c>
    </row>
    <row r="7395" spans="2:10" x14ac:dyDescent="0.3">
      <c r="B7395" s="6">
        <v>1132375</v>
      </c>
      <c r="C7395" s="6">
        <v>943</v>
      </c>
      <c r="D7395" s="6" t="str">
        <f>VLOOKUP(C7395,Customers!$B$8:$C$1412,2,FALSE)</f>
        <v>DOODLE BUGS</v>
      </c>
      <c r="E7395" s="7">
        <v>45408</v>
      </c>
      <c r="F7395" s="6">
        <v>4</v>
      </c>
      <c r="G7395" s="6" t="str">
        <f>VLOOKUP(F7395,'Other Data'!$B$17:$C$24,2,FALSE)</f>
        <v>ProductD</v>
      </c>
      <c r="H7395" s="6">
        <v>5</v>
      </c>
      <c r="I7395" s="8">
        <v>45408.389652777783</v>
      </c>
      <c r="J7395" s="6">
        <v>105</v>
      </c>
    </row>
    <row r="7396" spans="2:10" x14ac:dyDescent="0.3">
      <c r="B7396" s="6">
        <v>1132376</v>
      </c>
      <c r="C7396" s="6">
        <v>1358</v>
      </c>
      <c r="D7396" s="6" t="str">
        <f>VLOOKUP(C7396,Customers!$B$8:$C$1412,2,FALSE)</f>
        <v>Chinook Winds Casino</v>
      </c>
      <c r="E7396" s="7">
        <v>45408</v>
      </c>
      <c r="F7396" s="6">
        <v>4</v>
      </c>
      <c r="G7396" s="6" t="str">
        <f>VLOOKUP(F7396,'Other Data'!$B$17:$C$24,2,FALSE)</f>
        <v>ProductD</v>
      </c>
      <c r="H7396" s="6">
        <v>2</v>
      </c>
      <c r="I7396" s="8">
        <v>45408.406886574077</v>
      </c>
      <c r="J7396" s="6">
        <v>133</v>
      </c>
    </row>
    <row r="7397" spans="2:10" x14ac:dyDescent="0.3">
      <c r="B7397" s="6">
        <v>1132377</v>
      </c>
      <c r="C7397" s="6">
        <v>992</v>
      </c>
      <c r="D7397" s="6" t="str">
        <f>VLOOKUP(C7397,Customers!$B$8:$C$1412,2,FALSE)</f>
        <v>Orvis Company</v>
      </c>
      <c r="E7397" s="7">
        <v>45408</v>
      </c>
      <c r="F7397" s="6">
        <v>5</v>
      </c>
      <c r="G7397" s="6" t="str">
        <f>VLOOKUP(F7397,'Other Data'!$B$17:$C$24,2,FALSE)</f>
        <v>ProductE</v>
      </c>
      <c r="H7397" s="6">
        <v>5</v>
      </c>
      <c r="I7397" s="8">
        <v>45408.418923611112</v>
      </c>
      <c r="J7397" s="6">
        <v>118</v>
      </c>
    </row>
    <row r="7398" spans="2:10" x14ac:dyDescent="0.3">
      <c r="B7398" s="6">
        <v>1132378</v>
      </c>
      <c r="C7398" s="6">
        <v>376</v>
      </c>
      <c r="D7398" s="6" t="str">
        <f>VLOOKUP(C7398,Customers!$B$8:$C$1412,2,FALSE)</f>
        <v>Rollstons</v>
      </c>
      <c r="E7398" s="7">
        <v>45408</v>
      </c>
      <c r="F7398" s="6">
        <v>3</v>
      </c>
      <c r="G7398" s="6" t="str">
        <f>VLOOKUP(F7398,'Other Data'!$B$17:$C$24,2,FALSE)</f>
        <v>ProductC</v>
      </c>
      <c r="H7398" s="6">
        <v>5</v>
      </c>
      <c r="I7398" s="8">
        <v>45408.436932870369</v>
      </c>
      <c r="J7398" s="6">
        <v>128</v>
      </c>
    </row>
    <row r="7399" spans="2:10" x14ac:dyDescent="0.3">
      <c r="B7399" s="6">
        <v>1132379</v>
      </c>
      <c r="C7399" s="6">
        <v>313</v>
      </c>
      <c r="D7399" s="6" t="str">
        <f>VLOOKUP(C7399,Customers!$B$8:$C$1412,2,FALSE)</f>
        <v>Accent Your World</v>
      </c>
      <c r="E7399" s="7">
        <v>45408</v>
      </c>
      <c r="F7399" s="6">
        <v>6</v>
      </c>
      <c r="G7399" s="6" t="str">
        <f>VLOOKUP(F7399,'Other Data'!$B$17:$C$24,2,FALSE)</f>
        <v>ProductF</v>
      </c>
      <c r="H7399" s="6">
        <v>4</v>
      </c>
      <c r="I7399" s="8">
        <v>45408.451851851853</v>
      </c>
      <c r="J7399" s="6">
        <v>105</v>
      </c>
    </row>
    <row r="7400" spans="2:10" x14ac:dyDescent="0.3">
      <c r="B7400" s="6">
        <v>1132380</v>
      </c>
      <c r="C7400" s="6">
        <v>55</v>
      </c>
      <c r="D7400" s="6" t="str">
        <f>VLOOKUP(C7400,Customers!$B$8:$C$1412,2,FALSE)</f>
        <v>Pier 21 Museum Gift Shop</v>
      </c>
      <c r="E7400" s="7">
        <v>45408</v>
      </c>
      <c r="F7400" s="6">
        <v>2</v>
      </c>
      <c r="G7400" s="6" t="str">
        <f>VLOOKUP(F7400,'Other Data'!$B$17:$C$24,2,FALSE)</f>
        <v>ProductB</v>
      </c>
      <c r="H7400" s="6">
        <v>3</v>
      </c>
      <c r="I7400" s="8">
        <v>45408.464178240742</v>
      </c>
      <c r="J7400" s="6">
        <v>130</v>
      </c>
    </row>
    <row r="7401" spans="2:10" x14ac:dyDescent="0.3">
      <c r="B7401" s="6">
        <v>1132381</v>
      </c>
      <c r="C7401" s="6">
        <v>58</v>
      </c>
      <c r="D7401" s="6" t="str">
        <f>VLOOKUP(C7401,Customers!$B$8:$C$1412,2,FALSE)</f>
        <v>Kelly's Luggage</v>
      </c>
      <c r="E7401" s="7">
        <v>45408</v>
      </c>
      <c r="F7401" s="6">
        <v>5</v>
      </c>
      <c r="G7401" s="6" t="str">
        <f>VLOOKUP(F7401,'Other Data'!$B$17:$C$24,2,FALSE)</f>
        <v>ProductE</v>
      </c>
      <c r="H7401" s="6">
        <v>3</v>
      </c>
      <c r="I7401" s="8">
        <v>45408.47896990741</v>
      </c>
      <c r="J7401" s="6">
        <v>107</v>
      </c>
    </row>
    <row r="7402" spans="2:10" x14ac:dyDescent="0.3">
      <c r="B7402" s="6">
        <v>1132382</v>
      </c>
      <c r="C7402" s="6">
        <v>856</v>
      </c>
      <c r="D7402" s="6" t="str">
        <f>VLOOKUP(C7402,Customers!$B$8:$C$1412,2,FALSE)</f>
        <v>Point Hardware &amp; Gift</v>
      </c>
      <c r="E7402" s="7">
        <v>45408</v>
      </c>
      <c r="F7402" s="6">
        <v>4</v>
      </c>
      <c r="G7402" s="6" t="str">
        <f>VLOOKUP(F7402,'Other Data'!$B$17:$C$24,2,FALSE)</f>
        <v>ProductD</v>
      </c>
      <c r="H7402" s="6">
        <v>2</v>
      </c>
      <c r="I7402" s="8">
        <v>45408.491041666668</v>
      </c>
      <c r="J7402" s="6">
        <v>131</v>
      </c>
    </row>
    <row r="7403" spans="2:10" x14ac:dyDescent="0.3">
      <c r="B7403" s="6">
        <v>1132383</v>
      </c>
      <c r="C7403" s="6">
        <v>879</v>
      </c>
      <c r="D7403" s="6" t="str">
        <f>VLOOKUP(C7403,Customers!$B$8:$C$1412,2,FALSE)</f>
        <v>Nitty Gritty</v>
      </c>
      <c r="E7403" s="7">
        <v>45408</v>
      </c>
      <c r="F7403" s="6">
        <v>4</v>
      </c>
      <c r="G7403" s="6" t="str">
        <f>VLOOKUP(F7403,'Other Data'!$B$17:$C$24,2,FALSE)</f>
        <v>ProductD</v>
      </c>
      <c r="H7403" s="6">
        <v>5</v>
      </c>
      <c r="I7403" s="8">
        <v>45408.501932870371</v>
      </c>
      <c r="J7403" s="6">
        <v>127</v>
      </c>
    </row>
    <row r="7404" spans="2:10" x14ac:dyDescent="0.3">
      <c r="B7404" s="6">
        <v>1132384</v>
      </c>
      <c r="C7404" s="6">
        <v>267</v>
      </c>
      <c r="D7404" s="6" t="str">
        <f>VLOOKUP(C7404,Customers!$B$8:$C$1412,2,FALSE)</f>
        <v>Garfield/Hallmark-LeighlandAveOakville</v>
      </c>
      <c r="E7404" s="7">
        <v>45408</v>
      </c>
      <c r="F7404" s="6">
        <v>4</v>
      </c>
      <c r="G7404" s="6" t="str">
        <f>VLOOKUP(F7404,'Other Data'!$B$17:$C$24,2,FALSE)</f>
        <v>ProductD</v>
      </c>
      <c r="H7404" s="6">
        <v>6</v>
      </c>
      <c r="I7404" s="8">
        <v>45408.518194444448</v>
      </c>
      <c r="J7404" s="6">
        <v>119</v>
      </c>
    </row>
    <row r="7405" spans="2:10" x14ac:dyDescent="0.3">
      <c r="B7405" s="6">
        <v>1132385</v>
      </c>
      <c r="C7405" s="6">
        <v>800</v>
      </c>
      <c r="D7405" s="6" t="str">
        <f>VLOOKUP(C7405,Customers!$B$8:$C$1412,2,FALSE)</f>
        <v>Apple Farm Market</v>
      </c>
      <c r="E7405" s="7">
        <v>45408</v>
      </c>
      <c r="F7405" s="6">
        <v>1</v>
      </c>
      <c r="G7405" s="6" t="str">
        <f>VLOOKUP(F7405,'Other Data'!$B$17:$C$24,2,FALSE)</f>
        <v>ProductA</v>
      </c>
      <c r="H7405" s="6">
        <v>4</v>
      </c>
      <c r="I7405" s="8">
        <v>45408.534131944449</v>
      </c>
      <c r="J7405" s="6">
        <v>115</v>
      </c>
    </row>
    <row r="7406" spans="2:10" x14ac:dyDescent="0.3">
      <c r="B7406" s="6">
        <v>1132386</v>
      </c>
      <c r="C7406" s="6">
        <v>551</v>
      </c>
      <c r="D7406" s="6" t="str">
        <f>VLOOKUP(C7406,Customers!$B$8:$C$1412,2,FALSE)</f>
        <v>The Berry Barn</v>
      </c>
      <c r="E7406" s="7">
        <v>45408</v>
      </c>
      <c r="F7406" s="6">
        <v>4</v>
      </c>
      <c r="G7406" s="6" t="str">
        <f>VLOOKUP(F7406,'Other Data'!$B$17:$C$24,2,FALSE)</f>
        <v>ProductD</v>
      </c>
      <c r="H7406" s="6">
        <v>2</v>
      </c>
      <c r="I7406" s="8">
        <v>45408.545659722229</v>
      </c>
      <c r="J7406" s="6">
        <v>126</v>
      </c>
    </row>
    <row r="7407" spans="2:10" x14ac:dyDescent="0.3">
      <c r="B7407" s="6">
        <v>1132387</v>
      </c>
      <c r="C7407" s="6">
        <v>161</v>
      </c>
      <c r="D7407" s="6" t="str">
        <f>VLOOKUP(C7407,Customers!$B$8:$C$1412,2,FALSE)</f>
        <v>The Gallery Shop</v>
      </c>
      <c r="E7407" s="7">
        <v>45408</v>
      </c>
      <c r="F7407" s="6">
        <v>1</v>
      </c>
      <c r="G7407" s="6" t="str">
        <f>VLOOKUP(F7407,'Other Data'!$B$17:$C$24,2,FALSE)</f>
        <v>ProductA</v>
      </c>
      <c r="H7407" s="6">
        <v>2</v>
      </c>
      <c r="I7407" s="8">
        <v>45408.55650462964</v>
      </c>
      <c r="J7407" s="6">
        <v>129</v>
      </c>
    </row>
    <row r="7408" spans="2:10" x14ac:dyDescent="0.3">
      <c r="B7408" s="6">
        <v>1132388</v>
      </c>
      <c r="C7408" s="6">
        <v>1004</v>
      </c>
      <c r="D7408" s="6" t="str">
        <f>VLOOKUP(C7408,Customers!$B$8:$C$1412,2,FALSE)</f>
        <v>Rose Tree</v>
      </c>
      <c r="E7408" s="7">
        <v>45408</v>
      </c>
      <c r="F7408" s="6">
        <v>5</v>
      </c>
      <c r="G7408" s="6" t="str">
        <f>VLOOKUP(F7408,'Other Data'!$B$17:$C$24,2,FALSE)</f>
        <v>ProductE</v>
      </c>
      <c r="H7408" s="6">
        <v>4</v>
      </c>
      <c r="I7408" s="8">
        <v>45408.571608796308</v>
      </c>
      <c r="J7408" s="6">
        <v>124</v>
      </c>
    </row>
    <row r="7409" spans="2:10" x14ac:dyDescent="0.3">
      <c r="B7409" s="6">
        <v>1132389</v>
      </c>
      <c r="C7409" s="6">
        <v>907</v>
      </c>
      <c r="D7409" s="6" t="str">
        <f>VLOOKUP(C7409,Customers!$B$8:$C$1412,2,FALSE)</f>
        <v>MaxiAids For Independent Living</v>
      </c>
      <c r="E7409" s="7">
        <v>45408</v>
      </c>
      <c r="F7409" s="6">
        <v>6</v>
      </c>
      <c r="G7409" s="6" t="str">
        <f>VLOOKUP(F7409,'Other Data'!$B$17:$C$24,2,FALSE)</f>
        <v>ProductF</v>
      </c>
      <c r="H7409" s="6">
        <v>2</v>
      </c>
      <c r="I7409" s="8">
        <v>45408.583773148159</v>
      </c>
      <c r="J7409" s="6">
        <v>117</v>
      </c>
    </row>
    <row r="7410" spans="2:10" x14ac:dyDescent="0.3">
      <c r="B7410" s="6">
        <v>1132390</v>
      </c>
      <c r="C7410" s="6">
        <v>59</v>
      </c>
      <c r="D7410" s="6" t="str">
        <f>VLOOKUP(C7410,Customers!$B$8:$C$1412,2,FALSE)</f>
        <v>Pharmasave - 505</v>
      </c>
      <c r="E7410" s="7">
        <v>45408</v>
      </c>
      <c r="F7410" s="6">
        <v>1</v>
      </c>
      <c r="G7410" s="6" t="str">
        <f>VLOOKUP(F7410,'Other Data'!$B$17:$C$24,2,FALSE)</f>
        <v>ProductA</v>
      </c>
      <c r="H7410" s="6">
        <v>5</v>
      </c>
      <c r="I7410" s="8">
        <v>45408.594895833347</v>
      </c>
      <c r="J7410" s="6">
        <v>129</v>
      </c>
    </row>
    <row r="7411" spans="2:10" x14ac:dyDescent="0.3">
      <c r="B7411" s="6">
        <v>1132391</v>
      </c>
      <c r="C7411" s="6">
        <v>254</v>
      </c>
      <c r="D7411" s="6" t="str">
        <f>VLOOKUP(C7411,Customers!$B$8:$C$1412,2,FALSE)</f>
        <v>Samples, Temtex Industries Inc.</v>
      </c>
      <c r="E7411" s="7">
        <v>45408</v>
      </c>
      <c r="F7411" s="6">
        <v>6</v>
      </c>
      <c r="G7411" s="6" t="str">
        <f>VLOOKUP(F7411,'Other Data'!$B$17:$C$24,2,FALSE)</f>
        <v>ProductF</v>
      </c>
      <c r="H7411" s="6">
        <v>4</v>
      </c>
      <c r="I7411" s="8">
        <v>45408.612430555571</v>
      </c>
      <c r="J7411" s="6">
        <v>105</v>
      </c>
    </row>
    <row r="7412" spans="2:10" x14ac:dyDescent="0.3">
      <c r="B7412" s="6">
        <v>1132392</v>
      </c>
      <c r="C7412" s="6">
        <v>228</v>
      </c>
      <c r="D7412" s="6" t="str">
        <f>VLOOKUP(C7412,Customers!$B$8:$C$1412,2,FALSE)</f>
        <v>VARLEYS LADIES SHOP</v>
      </c>
      <c r="E7412" s="7">
        <v>45408</v>
      </c>
      <c r="F7412" s="6">
        <v>3</v>
      </c>
      <c r="G7412" s="6" t="str">
        <f>VLOOKUP(F7412,'Other Data'!$B$17:$C$24,2,FALSE)</f>
        <v>ProductC</v>
      </c>
      <c r="H7412" s="6">
        <v>6</v>
      </c>
      <c r="I7412" s="8">
        <v>45408.622835648166</v>
      </c>
      <c r="J7412" s="6">
        <v>122</v>
      </c>
    </row>
    <row r="7413" spans="2:10" x14ac:dyDescent="0.3">
      <c r="B7413" s="6">
        <v>1132393</v>
      </c>
      <c r="C7413" s="6">
        <v>1245</v>
      </c>
      <c r="D7413" s="6" t="str">
        <f>VLOOKUP(C7413,Customers!$B$8:$C$1412,2,FALSE)</f>
        <v>A Child's World</v>
      </c>
      <c r="E7413" s="7">
        <v>45408</v>
      </c>
      <c r="F7413" s="6">
        <v>2</v>
      </c>
      <c r="G7413" s="6" t="str">
        <f>VLOOKUP(F7413,'Other Data'!$B$17:$C$24,2,FALSE)</f>
        <v>ProductB</v>
      </c>
      <c r="H7413" s="6">
        <v>6</v>
      </c>
      <c r="I7413" s="8">
        <v>45408.634062500016</v>
      </c>
      <c r="J7413" s="6">
        <v>127</v>
      </c>
    </row>
    <row r="7414" spans="2:10" x14ac:dyDescent="0.3">
      <c r="B7414" s="6">
        <v>1132394</v>
      </c>
      <c r="C7414" s="6">
        <v>336</v>
      </c>
      <c r="D7414" s="6" t="str">
        <f>VLOOKUP(C7414,Customers!$B$8:$C$1412,2,FALSE)</f>
        <v>The North West Co.</v>
      </c>
      <c r="E7414" s="7">
        <v>45408</v>
      </c>
      <c r="F7414" s="6">
        <v>6</v>
      </c>
      <c r="G7414" s="6" t="str">
        <f>VLOOKUP(F7414,'Other Data'!$B$17:$C$24,2,FALSE)</f>
        <v>ProductF</v>
      </c>
      <c r="H7414" s="6">
        <v>5</v>
      </c>
      <c r="I7414" s="8">
        <v>45408.645196759273</v>
      </c>
      <c r="J7414" s="6">
        <v>131</v>
      </c>
    </row>
    <row r="7415" spans="2:10" x14ac:dyDescent="0.3">
      <c r="B7415" s="6">
        <v>1132395</v>
      </c>
      <c r="C7415" s="6">
        <v>790</v>
      </c>
      <c r="D7415" s="6" t="str">
        <f>VLOOKUP(C7415,Customers!$B$8:$C$1412,2,FALSE)</f>
        <v>The Lobster Pound Restaurant Cafe Shop</v>
      </c>
      <c r="E7415" s="7">
        <v>45408</v>
      </c>
      <c r="F7415" s="6">
        <v>6</v>
      </c>
      <c r="G7415" s="6" t="str">
        <f>VLOOKUP(F7415,'Other Data'!$B$17:$C$24,2,FALSE)</f>
        <v>ProductF</v>
      </c>
      <c r="H7415" s="6">
        <v>3</v>
      </c>
      <c r="I7415" s="8">
        <v>45408.657002314831</v>
      </c>
      <c r="J7415" s="6">
        <v>116</v>
      </c>
    </row>
    <row r="7416" spans="2:10" x14ac:dyDescent="0.3">
      <c r="B7416" s="6">
        <v>1132396</v>
      </c>
      <c r="C7416" s="6">
        <v>473</v>
      </c>
      <c r="D7416" s="6" t="str">
        <f>VLOOKUP(C7416,Customers!$B$8:$C$1412,2,FALSE)</f>
        <v>IDA - Gravenhurst, ON</v>
      </c>
      <c r="E7416" s="7">
        <v>45408</v>
      </c>
      <c r="F7416" s="6">
        <v>6</v>
      </c>
      <c r="G7416" s="6" t="str">
        <f>VLOOKUP(F7416,'Other Data'!$B$17:$C$24,2,FALSE)</f>
        <v>ProductF</v>
      </c>
      <c r="H7416" s="6">
        <v>4</v>
      </c>
      <c r="I7416" s="8">
        <v>45408.66927083335</v>
      </c>
      <c r="J7416" s="6">
        <v>122</v>
      </c>
    </row>
    <row r="7417" spans="2:10" x14ac:dyDescent="0.3">
      <c r="B7417" s="6">
        <v>1132397</v>
      </c>
      <c r="C7417" s="6">
        <v>215</v>
      </c>
      <c r="D7417" s="6" t="str">
        <f>VLOOKUP(C7417,Customers!$B$8:$C$1412,2,FALSE)</f>
        <v>Neat Stuff</v>
      </c>
      <c r="E7417" s="7">
        <v>45408</v>
      </c>
      <c r="F7417" s="6">
        <v>4</v>
      </c>
      <c r="G7417" s="6" t="str">
        <f>VLOOKUP(F7417,'Other Data'!$B$17:$C$24,2,FALSE)</f>
        <v>ProductD</v>
      </c>
      <c r="H7417" s="6">
        <v>4</v>
      </c>
      <c r="I7417" s="8">
        <v>45408.679641203722</v>
      </c>
      <c r="J7417" s="6">
        <v>105</v>
      </c>
    </row>
    <row r="7418" spans="2:10" x14ac:dyDescent="0.3">
      <c r="B7418" s="6">
        <v>1132398</v>
      </c>
      <c r="C7418" s="6">
        <v>1273</v>
      </c>
      <c r="D7418" s="6" t="str">
        <f>VLOOKUP(C7418,Customers!$B$8:$C$1412,2,FALSE)</f>
        <v>Moapa Paiute Travel Plaza</v>
      </c>
      <c r="E7418" s="7">
        <v>45408</v>
      </c>
      <c r="F7418" s="6">
        <v>3</v>
      </c>
      <c r="G7418" s="6" t="str">
        <f>VLOOKUP(F7418,'Other Data'!$B$17:$C$24,2,FALSE)</f>
        <v>ProductC</v>
      </c>
      <c r="H7418" s="6">
        <v>4</v>
      </c>
      <c r="I7418" s="8">
        <v>45408.690925925941</v>
      </c>
      <c r="J7418" s="6">
        <v>134</v>
      </c>
    </row>
    <row r="7419" spans="2:10" x14ac:dyDescent="0.3">
      <c r="B7419" s="6">
        <v>1132399</v>
      </c>
      <c r="C7419" s="6">
        <v>344</v>
      </c>
      <c r="D7419" s="6" t="str">
        <f>VLOOKUP(C7419,Customers!$B$8:$C$1412,2,FALSE)</f>
        <v>Set Me Free</v>
      </c>
      <c r="E7419" s="7">
        <v>45408</v>
      </c>
      <c r="F7419" s="6">
        <v>6</v>
      </c>
      <c r="G7419" s="6" t="str">
        <f>VLOOKUP(F7419,'Other Data'!$B$17:$C$24,2,FALSE)</f>
        <v>ProductF</v>
      </c>
      <c r="H7419" s="6">
        <v>4</v>
      </c>
      <c r="I7419" s="8">
        <v>45408.703854166684</v>
      </c>
      <c r="J7419" s="6">
        <v>113</v>
      </c>
    </row>
    <row r="7420" spans="2:10" x14ac:dyDescent="0.3">
      <c r="B7420" s="6">
        <v>1132400</v>
      </c>
      <c r="C7420" s="6">
        <v>403</v>
      </c>
      <c r="D7420" s="6" t="str">
        <f>VLOOKUP(C7420,Customers!$B$8:$C$1412,2,FALSE)</f>
        <v>The Country Attic</v>
      </c>
      <c r="E7420" s="7">
        <v>45408</v>
      </c>
      <c r="F7420" s="6">
        <v>1</v>
      </c>
      <c r="G7420" s="6" t="str">
        <f>VLOOKUP(F7420,'Other Data'!$B$17:$C$24,2,FALSE)</f>
        <v>ProductA</v>
      </c>
      <c r="H7420" s="6">
        <v>6</v>
      </c>
      <c r="I7420" s="8">
        <v>45408.715555555573</v>
      </c>
      <c r="J7420" s="6">
        <v>114</v>
      </c>
    </row>
    <row r="7421" spans="2:10" x14ac:dyDescent="0.3">
      <c r="B7421" s="6">
        <v>1132401</v>
      </c>
      <c r="C7421" s="6">
        <v>910</v>
      </c>
      <c r="D7421" s="6" t="str">
        <f>VLOOKUP(C7421,Customers!$B$8:$C$1412,2,FALSE)</f>
        <v>Village Pharmacy Of Syosset</v>
      </c>
      <c r="E7421" s="7">
        <v>45411</v>
      </c>
      <c r="F7421" s="6">
        <v>2</v>
      </c>
      <c r="G7421" s="6" t="str">
        <f>VLOOKUP(F7421,'Other Data'!$B$17:$C$24,2,FALSE)</f>
        <v>ProductB</v>
      </c>
      <c r="H7421" s="6">
        <v>3</v>
      </c>
      <c r="I7421" s="8">
        <v>45411.333333333336</v>
      </c>
      <c r="J7421" s="6">
        <v>110</v>
      </c>
    </row>
    <row r="7422" spans="2:10" x14ac:dyDescent="0.3">
      <c r="B7422" s="6">
        <v>1132402</v>
      </c>
      <c r="C7422" s="6">
        <v>98</v>
      </c>
      <c r="D7422" s="6" t="str">
        <f>VLOOKUP(C7422,Customers!$B$8:$C$1412,2,FALSE)</f>
        <v>Propharm</v>
      </c>
      <c r="E7422" s="7">
        <v>45411</v>
      </c>
      <c r="F7422" s="6">
        <v>5</v>
      </c>
      <c r="G7422" s="6" t="str">
        <f>VLOOKUP(F7422,'Other Data'!$B$17:$C$24,2,FALSE)</f>
        <v>ProductE</v>
      </c>
      <c r="H7422" s="6">
        <v>2</v>
      </c>
      <c r="I7422" s="8">
        <v>45411.348483796297</v>
      </c>
      <c r="J7422" s="6">
        <v>131</v>
      </c>
    </row>
    <row r="7423" spans="2:10" x14ac:dyDescent="0.3">
      <c r="B7423" s="6">
        <v>1132403</v>
      </c>
      <c r="C7423" s="6">
        <v>317</v>
      </c>
      <c r="D7423" s="6" t="str">
        <f>VLOOKUP(C7423,Customers!$B$8:$C$1412,2,FALSE)</f>
        <v>Dell Pharmacy</v>
      </c>
      <c r="E7423" s="7">
        <v>45411</v>
      </c>
      <c r="F7423" s="6">
        <v>4</v>
      </c>
      <c r="G7423" s="6" t="str">
        <f>VLOOKUP(F7423,'Other Data'!$B$17:$C$24,2,FALSE)</f>
        <v>ProductD</v>
      </c>
      <c r="H7423" s="6">
        <v>2</v>
      </c>
      <c r="I7423" s="8">
        <v>45411.364016203705</v>
      </c>
      <c r="J7423" s="6">
        <v>120</v>
      </c>
    </row>
    <row r="7424" spans="2:10" x14ac:dyDescent="0.3">
      <c r="B7424" s="6">
        <v>1132404</v>
      </c>
      <c r="C7424" s="6">
        <v>5</v>
      </c>
      <c r="D7424" s="6" t="str">
        <f>VLOOKUP(C7424,Customers!$B$8:$C$1412,2,FALSE)</f>
        <v>Buck or Two #152</v>
      </c>
      <c r="E7424" s="7">
        <v>45411</v>
      </c>
      <c r="F7424" s="6">
        <v>4</v>
      </c>
      <c r="G7424" s="6" t="str">
        <f>VLOOKUP(F7424,'Other Data'!$B$17:$C$24,2,FALSE)</f>
        <v>ProductD</v>
      </c>
      <c r="H7424" s="6">
        <v>2</v>
      </c>
      <c r="I7424" s="8">
        <v>45411.374791666669</v>
      </c>
      <c r="J7424" s="6">
        <v>109</v>
      </c>
    </row>
    <row r="7425" spans="2:10" x14ac:dyDescent="0.3">
      <c r="B7425" s="6">
        <v>1132405</v>
      </c>
      <c r="C7425" s="6">
        <v>1</v>
      </c>
      <c r="D7425" s="6" t="str">
        <f>VLOOKUP(C7425,Customers!$B$8:$C$1412,2,FALSE)</f>
        <v>Independence Studio Pty Ltd</v>
      </c>
      <c r="E7425" s="7">
        <v>45411</v>
      </c>
      <c r="F7425" s="6">
        <v>2</v>
      </c>
      <c r="G7425" s="6" t="str">
        <f>VLOOKUP(F7425,'Other Data'!$B$17:$C$24,2,FALSE)</f>
        <v>ProductB</v>
      </c>
      <c r="H7425" s="6">
        <v>7</v>
      </c>
      <c r="I7425" s="8">
        <v>45411.387488425928</v>
      </c>
      <c r="J7425" s="6">
        <v>132</v>
      </c>
    </row>
    <row r="7426" spans="2:10" x14ac:dyDescent="0.3">
      <c r="B7426" s="6">
        <v>1132406</v>
      </c>
      <c r="C7426" s="6">
        <v>741</v>
      </c>
      <c r="D7426" s="6" t="str">
        <f>VLOOKUP(C7426,Customers!$B$8:$C$1412,2,FALSE)</f>
        <v>Splash Body Care</v>
      </c>
      <c r="E7426" s="7">
        <v>45411</v>
      </c>
      <c r="F7426" s="6">
        <v>4</v>
      </c>
      <c r="G7426" s="6" t="str">
        <f>VLOOKUP(F7426,'Other Data'!$B$17:$C$24,2,FALSE)</f>
        <v>ProductD</v>
      </c>
      <c r="H7426" s="6">
        <v>7</v>
      </c>
      <c r="I7426" s="8">
        <v>45411.402800925927</v>
      </c>
      <c r="J7426" s="6">
        <v>124</v>
      </c>
    </row>
    <row r="7427" spans="2:10" x14ac:dyDescent="0.3">
      <c r="B7427" s="6">
        <v>1132407</v>
      </c>
      <c r="C7427" s="6">
        <v>1222</v>
      </c>
      <c r="D7427" s="6" t="str">
        <f>VLOOKUP(C7427,Customers!$B$8:$C$1412,2,FALSE)</f>
        <v>Dillard's</v>
      </c>
      <c r="E7427" s="7">
        <v>45411</v>
      </c>
      <c r="F7427" s="6">
        <v>6</v>
      </c>
      <c r="G7427" s="6" t="str">
        <f>VLOOKUP(F7427,'Other Data'!$B$17:$C$24,2,FALSE)</f>
        <v>ProductF</v>
      </c>
      <c r="H7427" s="6">
        <v>4</v>
      </c>
      <c r="I7427" s="8">
        <v>45411.415798611109</v>
      </c>
      <c r="J7427" s="6">
        <v>127</v>
      </c>
    </row>
    <row r="7428" spans="2:10" x14ac:dyDescent="0.3">
      <c r="B7428" s="6">
        <v>1132408</v>
      </c>
      <c r="C7428" s="6">
        <v>1147</v>
      </c>
      <c r="D7428" s="6" t="str">
        <f>VLOOKUP(C7428,Customers!$B$8:$C$1412,2,FALSE)</f>
        <v>Seventh Avenue Inc</v>
      </c>
      <c r="E7428" s="7">
        <v>45411</v>
      </c>
      <c r="F7428" s="6">
        <v>5</v>
      </c>
      <c r="G7428" s="6" t="str">
        <f>VLOOKUP(F7428,'Other Data'!$B$17:$C$24,2,FALSE)</f>
        <v>ProductE</v>
      </c>
      <c r="H7428" s="6">
        <v>3</v>
      </c>
      <c r="I7428" s="8">
        <v>45411.430555555555</v>
      </c>
      <c r="J7428" s="6">
        <v>107</v>
      </c>
    </row>
    <row r="7429" spans="2:10" x14ac:dyDescent="0.3">
      <c r="B7429" s="6">
        <v>1132409</v>
      </c>
      <c r="C7429" s="6">
        <v>587</v>
      </c>
      <c r="D7429" s="6" t="str">
        <f>VLOOKUP(C7429,Customers!$B$8:$C$1412,2,FALSE)</f>
        <v>Stubbs Pharmacy</v>
      </c>
      <c r="E7429" s="7">
        <v>45411</v>
      </c>
      <c r="F7429" s="6">
        <v>3</v>
      </c>
      <c r="G7429" s="6" t="str">
        <f>VLOOKUP(F7429,'Other Data'!$B$17:$C$24,2,FALSE)</f>
        <v>ProductC</v>
      </c>
      <c r="H7429" s="6">
        <v>3</v>
      </c>
      <c r="I7429" s="8">
        <v>45411.441400462965</v>
      </c>
      <c r="J7429" s="6">
        <v>119</v>
      </c>
    </row>
    <row r="7430" spans="2:10" x14ac:dyDescent="0.3">
      <c r="B7430" s="6">
        <v>1132410</v>
      </c>
      <c r="C7430" s="6">
        <v>3</v>
      </c>
      <c r="D7430" s="6" t="str">
        <f>VLOOKUP(C7430,Customers!$B$8:$C$1412,2,FALSE)</f>
        <v>Jinole Shells</v>
      </c>
      <c r="E7430" s="7">
        <v>45411</v>
      </c>
      <c r="F7430" s="6">
        <v>3</v>
      </c>
      <c r="G7430" s="6" t="str">
        <f>VLOOKUP(F7430,'Other Data'!$B$17:$C$24,2,FALSE)</f>
        <v>ProductC</v>
      </c>
      <c r="H7430" s="6">
        <v>2</v>
      </c>
      <c r="I7430" s="8">
        <v>45411.456516203703</v>
      </c>
      <c r="J7430" s="6">
        <v>113</v>
      </c>
    </row>
    <row r="7431" spans="2:10" x14ac:dyDescent="0.3">
      <c r="B7431" s="6">
        <v>1132411</v>
      </c>
      <c r="C7431" s="6">
        <v>629</v>
      </c>
      <c r="D7431" s="6" t="str">
        <f>VLOOKUP(C7431,Customers!$B$8:$C$1412,2,FALSE)</f>
        <v>Tranquil Moments</v>
      </c>
      <c r="E7431" s="7">
        <v>45411</v>
      </c>
      <c r="F7431" s="6">
        <v>5</v>
      </c>
      <c r="G7431" s="6" t="str">
        <f>VLOOKUP(F7431,'Other Data'!$B$17:$C$24,2,FALSE)</f>
        <v>ProductE</v>
      </c>
      <c r="H7431" s="6">
        <v>4</v>
      </c>
      <c r="I7431" s="8">
        <v>45411.471331018518</v>
      </c>
      <c r="J7431" s="6">
        <v>108</v>
      </c>
    </row>
    <row r="7432" spans="2:10" x14ac:dyDescent="0.3">
      <c r="B7432" s="6">
        <v>1132412</v>
      </c>
      <c r="C7432" s="6">
        <v>956</v>
      </c>
      <c r="D7432" s="6" t="str">
        <f>VLOOKUP(C7432,Customers!$B$8:$C$1412,2,FALSE)</f>
        <v>Dutch Apple Dinner Theater</v>
      </c>
      <c r="E7432" s="7">
        <v>45411</v>
      </c>
      <c r="F7432" s="6">
        <v>2</v>
      </c>
      <c r="G7432" s="6" t="str">
        <f>VLOOKUP(F7432,'Other Data'!$B$17:$C$24,2,FALSE)</f>
        <v>ProductB</v>
      </c>
      <c r="H7432" s="6">
        <v>7</v>
      </c>
      <c r="I7432" s="8">
        <v>45411.485891203702</v>
      </c>
      <c r="J7432" s="6">
        <v>134</v>
      </c>
    </row>
    <row r="7433" spans="2:10" x14ac:dyDescent="0.3">
      <c r="B7433" s="6">
        <v>1132413</v>
      </c>
      <c r="C7433" s="6">
        <v>644</v>
      </c>
      <c r="D7433" s="6" t="str">
        <f>VLOOKUP(C7433,Customers!$B$8:$C$1412,2,FALSE)</f>
        <v>Classic Concepts</v>
      </c>
      <c r="E7433" s="7">
        <v>45411</v>
      </c>
      <c r="F7433" s="6">
        <v>1</v>
      </c>
      <c r="G7433" s="6" t="str">
        <f>VLOOKUP(F7433,'Other Data'!$B$17:$C$24,2,FALSE)</f>
        <v>ProductA</v>
      </c>
      <c r="H7433" s="6">
        <v>4</v>
      </c>
      <c r="I7433" s="8">
        <v>45411.497523148144</v>
      </c>
      <c r="J7433" s="6">
        <v>123</v>
      </c>
    </row>
    <row r="7434" spans="2:10" x14ac:dyDescent="0.3">
      <c r="B7434" s="6">
        <v>1132414</v>
      </c>
      <c r="C7434" s="6">
        <v>536</v>
      </c>
      <c r="D7434" s="6" t="str">
        <f>VLOOKUP(C7434,Customers!$B$8:$C$1412,2,FALSE)</f>
        <v>Buck or Two #532</v>
      </c>
      <c r="E7434" s="7">
        <v>45411</v>
      </c>
      <c r="F7434" s="6">
        <v>6</v>
      </c>
      <c r="G7434" s="6" t="str">
        <f>VLOOKUP(F7434,'Other Data'!$B$17:$C$24,2,FALSE)</f>
        <v>ProductF</v>
      </c>
      <c r="H7434" s="6">
        <v>5</v>
      </c>
      <c r="I7434" s="8">
        <v>45411.507476851846</v>
      </c>
      <c r="J7434" s="6">
        <v>106</v>
      </c>
    </row>
    <row r="7435" spans="2:10" x14ac:dyDescent="0.3">
      <c r="B7435" s="6">
        <v>1132415</v>
      </c>
      <c r="C7435" s="6">
        <v>216</v>
      </c>
      <c r="D7435" s="6" t="str">
        <f>VLOOKUP(C7435,Customers!$B$8:$C$1412,2,FALSE)</f>
        <v>The Red Door</v>
      </c>
      <c r="E7435" s="7">
        <v>45411</v>
      </c>
      <c r="F7435" s="6">
        <v>4</v>
      </c>
      <c r="G7435" s="6" t="str">
        <f>VLOOKUP(F7435,'Other Data'!$B$17:$C$24,2,FALSE)</f>
        <v>ProductD</v>
      </c>
      <c r="H7435" s="6">
        <v>5</v>
      </c>
      <c r="I7435" s="8">
        <v>45411.522175925922</v>
      </c>
      <c r="J7435" s="6">
        <v>119</v>
      </c>
    </row>
    <row r="7436" spans="2:10" x14ac:dyDescent="0.3">
      <c r="B7436" s="6">
        <v>1132416</v>
      </c>
      <c r="C7436" s="6">
        <v>143</v>
      </c>
      <c r="D7436" s="6" t="str">
        <f>VLOOKUP(C7436,Customers!$B$8:$C$1412,2,FALSE)</f>
        <v>Just Curious</v>
      </c>
      <c r="E7436" s="7">
        <v>45411</v>
      </c>
      <c r="F7436" s="6">
        <v>2</v>
      </c>
      <c r="G7436" s="6" t="str">
        <f>VLOOKUP(F7436,'Other Data'!$B$17:$C$24,2,FALSE)</f>
        <v>ProductB</v>
      </c>
      <c r="H7436" s="6">
        <v>6</v>
      </c>
      <c r="I7436" s="8">
        <v>45411.533217592587</v>
      </c>
      <c r="J7436" s="6">
        <v>112</v>
      </c>
    </row>
    <row r="7437" spans="2:10" x14ac:dyDescent="0.3">
      <c r="B7437" s="6">
        <v>1132417</v>
      </c>
      <c r="C7437" s="6">
        <v>1323</v>
      </c>
      <c r="D7437" s="6" t="str">
        <f>VLOOKUP(C7437,Customers!$B$8:$C$1412,2,FALSE)</f>
        <v>Far East Watchcases Inc</v>
      </c>
      <c r="E7437" s="7">
        <v>45411</v>
      </c>
      <c r="F7437" s="6">
        <v>4</v>
      </c>
      <c r="G7437" s="6" t="str">
        <f>VLOOKUP(F7437,'Other Data'!$B$17:$C$24,2,FALSE)</f>
        <v>ProductD</v>
      </c>
      <c r="H7437" s="6">
        <v>5</v>
      </c>
      <c r="I7437" s="8">
        <v>45411.545381944437</v>
      </c>
      <c r="J7437" s="6">
        <v>112</v>
      </c>
    </row>
    <row r="7438" spans="2:10" x14ac:dyDescent="0.3">
      <c r="B7438" s="6">
        <v>1132418</v>
      </c>
      <c r="C7438" s="6">
        <v>1106</v>
      </c>
      <c r="D7438" s="6" t="str">
        <f>VLOOKUP(C7438,Customers!$B$8:$C$1412,2,FALSE)</f>
        <v>Zidorff</v>
      </c>
      <c r="E7438" s="7">
        <v>45411</v>
      </c>
      <c r="F7438" s="6">
        <v>5</v>
      </c>
      <c r="G7438" s="6" t="str">
        <f>VLOOKUP(F7438,'Other Data'!$B$17:$C$24,2,FALSE)</f>
        <v>ProductE</v>
      </c>
      <c r="H7438" s="6">
        <v>3</v>
      </c>
      <c r="I7438" s="8">
        <v>45411.56282407407</v>
      </c>
      <c r="J7438" s="6">
        <v>120</v>
      </c>
    </row>
    <row r="7439" spans="2:10" x14ac:dyDescent="0.3">
      <c r="B7439" s="6">
        <v>1132419</v>
      </c>
      <c r="C7439" s="6">
        <v>601</v>
      </c>
      <c r="D7439" s="6" t="str">
        <f>VLOOKUP(C7439,Customers!$B$8:$C$1412,2,FALSE)</f>
        <v>Sterling Rose</v>
      </c>
      <c r="E7439" s="7">
        <v>45411</v>
      </c>
      <c r="F7439" s="6">
        <v>6</v>
      </c>
      <c r="G7439" s="6" t="str">
        <f>VLOOKUP(F7439,'Other Data'!$B$17:$C$24,2,FALSE)</f>
        <v>ProductF</v>
      </c>
      <c r="H7439" s="6">
        <v>7</v>
      </c>
      <c r="I7439" s="8">
        <v>45411.580011574071</v>
      </c>
      <c r="J7439" s="6">
        <v>133</v>
      </c>
    </row>
    <row r="7440" spans="2:10" x14ac:dyDescent="0.3">
      <c r="B7440" s="6">
        <v>1132420</v>
      </c>
      <c r="C7440" s="6">
        <v>1175</v>
      </c>
      <c r="D7440" s="6" t="str">
        <f>VLOOKUP(C7440,Customers!$B$8:$C$1412,2,FALSE)</f>
        <v>CMCF GIFT SHOP</v>
      </c>
      <c r="E7440" s="7">
        <v>45411</v>
      </c>
      <c r="F7440" s="6">
        <v>5</v>
      </c>
      <c r="G7440" s="6" t="str">
        <f>VLOOKUP(F7440,'Other Data'!$B$17:$C$24,2,FALSE)</f>
        <v>ProductE</v>
      </c>
      <c r="H7440" s="6">
        <v>5</v>
      </c>
      <c r="I7440" s="8">
        <v>45411.594259259255</v>
      </c>
      <c r="J7440" s="6">
        <v>121</v>
      </c>
    </row>
    <row r="7441" spans="2:10" x14ac:dyDescent="0.3">
      <c r="B7441" s="6">
        <v>1132421</v>
      </c>
      <c r="C7441" s="6">
        <v>1309</v>
      </c>
      <c r="D7441" s="6" t="str">
        <f>VLOOKUP(C7441,Customers!$B$8:$C$1412,2,FALSE)</f>
        <v>Starcrest Products of California Inc</v>
      </c>
      <c r="E7441" s="7">
        <v>45411</v>
      </c>
      <c r="F7441" s="6">
        <v>6</v>
      </c>
      <c r="G7441" s="6" t="str">
        <f>VLOOKUP(F7441,'Other Data'!$B$17:$C$24,2,FALSE)</f>
        <v>ProductF</v>
      </c>
      <c r="H7441" s="6">
        <v>4</v>
      </c>
      <c r="I7441" s="8">
        <v>45411.611631944441</v>
      </c>
      <c r="J7441" s="6">
        <v>123</v>
      </c>
    </row>
    <row r="7442" spans="2:10" x14ac:dyDescent="0.3">
      <c r="B7442" s="6">
        <v>1132422</v>
      </c>
      <c r="C7442" s="6">
        <v>844</v>
      </c>
      <c r="D7442" s="6" t="str">
        <f>VLOOKUP(C7442,Customers!$B$8:$C$1412,2,FALSE)</f>
        <v>Classic Home &amp; Garden</v>
      </c>
      <c r="E7442" s="7">
        <v>45411</v>
      </c>
      <c r="F7442" s="6">
        <v>4</v>
      </c>
      <c r="G7442" s="6" t="str">
        <f>VLOOKUP(F7442,'Other Data'!$B$17:$C$24,2,FALSE)</f>
        <v>ProductD</v>
      </c>
      <c r="H7442" s="6">
        <v>7</v>
      </c>
      <c r="I7442" s="8">
        <v>45411.625613425924</v>
      </c>
      <c r="J7442" s="6">
        <v>116</v>
      </c>
    </row>
    <row r="7443" spans="2:10" x14ac:dyDescent="0.3">
      <c r="B7443" s="6">
        <v>1132423</v>
      </c>
      <c r="C7443" s="6">
        <v>1356</v>
      </c>
      <c r="D7443" s="6" t="str">
        <f>VLOOKUP(C7443,Customers!$B$8:$C$1412,2,FALSE)</f>
        <v>Negstads</v>
      </c>
      <c r="E7443" s="7">
        <v>45411</v>
      </c>
      <c r="F7443" s="6">
        <v>5</v>
      </c>
      <c r="G7443" s="6" t="str">
        <f>VLOOKUP(F7443,'Other Data'!$B$17:$C$24,2,FALSE)</f>
        <v>ProductE</v>
      </c>
      <c r="H7443" s="6">
        <v>6</v>
      </c>
      <c r="I7443" s="8">
        <v>45411.637881944444</v>
      </c>
      <c r="J7443" s="6">
        <v>129</v>
      </c>
    </row>
    <row r="7444" spans="2:10" x14ac:dyDescent="0.3">
      <c r="B7444" s="6">
        <v>1132424</v>
      </c>
      <c r="C7444" s="6">
        <v>1244</v>
      </c>
      <c r="D7444" s="6" t="str">
        <f>VLOOKUP(C7444,Customers!$B$8:$C$1412,2,FALSE)</f>
        <v>MVRMC Auxilliary Gift Shop</v>
      </c>
      <c r="E7444" s="7">
        <v>45411</v>
      </c>
      <c r="F7444" s="6">
        <v>3</v>
      </c>
      <c r="G7444" s="6" t="str">
        <f>VLOOKUP(F7444,'Other Data'!$B$17:$C$24,2,FALSE)</f>
        <v>ProductC</v>
      </c>
      <c r="H7444" s="6">
        <v>4</v>
      </c>
      <c r="I7444" s="8">
        <v>45411.649270833332</v>
      </c>
      <c r="J7444" s="6">
        <v>127</v>
      </c>
    </row>
    <row r="7445" spans="2:10" x14ac:dyDescent="0.3">
      <c r="B7445" s="6">
        <v>1132425</v>
      </c>
      <c r="C7445" s="6">
        <v>1048</v>
      </c>
      <c r="D7445" s="6" t="str">
        <f>VLOOKUP(C7445,Customers!$B$8:$C$1412,2,FALSE)</f>
        <v>Good Samaritian Medical Center</v>
      </c>
      <c r="E7445" s="7">
        <v>45411</v>
      </c>
      <c r="F7445" s="6">
        <v>1</v>
      </c>
      <c r="G7445" s="6" t="str">
        <f>VLOOKUP(F7445,'Other Data'!$B$17:$C$24,2,FALSE)</f>
        <v>ProductA</v>
      </c>
      <c r="H7445" s="6">
        <v>7</v>
      </c>
      <c r="I7445" s="8">
        <v>45411.66506944444</v>
      </c>
      <c r="J7445" s="6">
        <v>109</v>
      </c>
    </row>
    <row r="7446" spans="2:10" x14ac:dyDescent="0.3">
      <c r="B7446" s="6">
        <v>1132426</v>
      </c>
      <c r="C7446" s="6">
        <v>631</v>
      </c>
      <c r="D7446" s="6" t="str">
        <f>VLOOKUP(C7446,Customers!$B$8:$C$1412,2,FALSE)</f>
        <v>Drayton Valley Health Care</v>
      </c>
      <c r="E7446" s="7">
        <v>45411</v>
      </c>
      <c r="F7446" s="6">
        <v>4</v>
      </c>
      <c r="G7446" s="6" t="str">
        <f>VLOOKUP(F7446,'Other Data'!$B$17:$C$24,2,FALSE)</f>
        <v>ProductD</v>
      </c>
      <c r="H7446" s="6">
        <v>7</v>
      </c>
      <c r="I7446" s="8">
        <v>45411.677141203698</v>
      </c>
      <c r="J7446" s="6">
        <v>126</v>
      </c>
    </row>
    <row r="7447" spans="2:10" x14ac:dyDescent="0.3">
      <c r="B7447" s="6">
        <v>1132427</v>
      </c>
      <c r="C7447" s="6">
        <v>983</v>
      </c>
      <c r="D7447" s="6" t="str">
        <f>VLOOKUP(C7447,Customers!$B$8:$C$1412,2,FALSE)</f>
        <v>INOVA Fair Oaks Hospital</v>
      </c>
      <c r="E7447" s="7">
        <v>45411</v>
      </c>
      <c r="F7447" s="6">
        <v>3</v>
      </c>
      <c r="G7447" s="6" t="str">
        <f>VLOOKUP(F7447,'Other Data'!$B$17:$C$24,2,FALSE)</f>
        <v>ProductC</v>
      </c>
      <c r="H7447" s="6">
        <v>5</v>
      </c>
      <c r="I7447" s="8">
        <v>45411.689097222217</v>
      </c>
      <c r="J7447" s="6">
        <v>126</v>
      </c>
    </row>
    <row r="7448" spans="2:10" x14ac:dyDescent="0.3">
      <c r="B7448" s="6">
        <v>1132428</v>
      </c>
      <c r="C7448" s="6">
        <v>709</v>
      </c>
      <c r="D7448" s="6" t="str">
        <f>VLOOKUP(C7448,Customers!$B$8:$C$1412,2,FALSE)</f>
        <v>Edward Chapman's Ladies Shops</v>
      </c>
      <c r="E7448" s="7">
        <v>45411</v>
      </c>
      <c r="F7448" s="6">
        <v>6</v>
      </c>
      <c r="G7448" s="6" t="str">
        <f>VLOOKUP(F7448,'Other Data'!$B$17:$C$24,2,FALSE)</f>
        <v>ProductF</v>
      </c>
      <c r="H7448" s="6">
        <v>4</v>
      </c>
      <c r="I7448" s="8">
        <v>45411.70549768518</v>
      </c>
      <c r="J7448" s="6">
        <v>106</v>
      </c>
    </row>
    <row r="7449" spans="2:10" x14ac:dyDescent="0.3">
      <c r="B7449" s="6">
        <v>1132429</v>
      </c>
      <c r="C7449" s="6">
        <v>1337</v>
      </c>
      <c r="D7449" s="6" t="str">
        <f>VLOOKUP(C7449,Customers!$B$8:$C$1412,2,FALSE)</f>
        <v>Goldie's Gifts</v>
      </c>
      <c r="E7449" s="7">
        <v>45411</v>
      </c>
      <c r="F7449" s="6">
        <v>3</v>
      </c>
      <c r="G7449" s="6" t="str">
        <f>VLOOKUP(F7449,'Other Data'!$B$17:$C$24,2,FALSE)</f>
        <v>ProductC</v>
      </c>
      <c r="H7449" s="6">
        <v>7</v>
      </c>
      <c r="I7449" s="8">
        <v>45411.720659722218</v>
      </c>
      <c r="J7449" s="6">
        <v>122</v>
      </c>
    </row>
    <row r="7450" spans="2:10" x14ac:dyDescent="0.3">
      <c r="B7450" s="6">
        <v>1132430</v>
      </c>
      <c r="C7450" s="6">
        <v>301</v>
      </c>
      <c r="D7450" s="6" t="str">
        <f>VLOOKUP(C7450,Customers!$B$8:$C$1412,2,FALSE)</f>
        <v>Maple IDA</v>
      </c>
      <c r="E7450" s="7">
        <v>45411</v>
      </c>
      <c r="F7450" s="6">
        <v>2</v>
      </c>
      <c r="G7450" s="6" t="str">
        <f>VLOOKUP(F7450,'Other Data'!$B$17:$C$24,2,FALSE)</f>
        <v>ProductB</v>
      </c>
      <c r="H7450" s="6">
        <v>3</v>
      </c>
      <c r="I7450" s="8">
        <v>45411.731215277774</v>
      </c>
      <c r="J7450" s="6">
        <v>128</v>
      </c>
    </row>
    <row r="7451" spans="2:10" x14ac:dyDescent="0.3">
      <c r="B7451" s="6">
        <v>1132431</v>
      </c>
      <c r="C7451" s="6">
        <v>1164</v>
      </c>
      <c r="D7451" s="6" t="str">
        <f>VLOOKUP(C7451,Customers!$B$8:$C$1412,2,FALSE)</f>
        <v>J-O Direct Inc</v>
      </c>
      <c r="E7451" s="7">
        <v>45411</v>
      </c>
      <c r="F7451" s="6">
        <v>1</v>
      </c>
      <c r="G7451" s="6" t="str">
        <f>VLOOKUP(F7451,'Other Data'!$B$17:$C$24,2,FALSE)</f>
        <v>ProductA</v>
      </c>
      <c r="H7451" s="6">
        <v>7</v>
      </c>
      <c r="I7451" s="8">
        <v>45411.743356481478</v>
      </c>
      <c r="J7451" s="6">
        <v>117</v>
      </c>
    </row>
    <row r="7452" spans="2:10" x14ac:dyDescent="0.3">
      <c r="B7452" s="6">
        <v>1132432</v>
      </c>
      <c r="C7452" s="6">
        <v>629</v>
      </c>
      <c r="D7452" s="6" t="str">
        <f>VLOOKUP(C7452,Customers!$B$8:$C$1412,2,FALSE)</f>
        <v>Tranquil Moments</v>
      </c>
      <c r="E7452" s="7">
        <v>45412</v>
      </c>
      <c r="F7452" s="6">
        <v>3</v>
      </c>
      <c r="G7452" s="6" t="str">
        <f>VLOOKUP(F7452,'Other Data'!$B$17:$C$24,2,FALSE)</f>
        <v>ProductC</v>
      </c>
      <c r="H7452" s="6">
        <v>6</v>
      </c>
      <c r="I7452" s="8">
        <v>45412.333333333336</v>
      </c>
      <c r="J7452" s="6">
        <v>118</v>
      </c>
    </row>
    <row r="7453" spans="2:10" x14ac:dyDescent="0.3">
      <c r="B7453" s="6">
        <v>1132433</v>
      </c>
      <c r="C7453" s="6">
        <v>366</v>
      </c>
      <c r="D7453" s="6" t="str">
        <f>VLOOKUP(C7453,Customers!$B$8:$C$1412,2,FALSE)</f>
        <v>Pharma Plus 0869</v>
      </c>
      <c r="E7453" s="7">
        <v>45412</v>
      </c>
      <c r="F7453" s="6">
        <v>1</v>
      </c>
      <c r="G7453" s="6" t="str">
        <f>VLOOKUP(F7453,'Other Data'!$B$17:$C$24,2,FALSE)</f>
        <v>ProductA</v>
      </c>
      <c r="H7453" s="6">
        <v>2</v>
      </c>
      <c r="I7453" s="8">
        <v>45412.345763888894</v>
      </c>
      <c r="J7453" s="6">
        <v>132</v>
      </c>
    </row>
    <row r="7454" spans="2:10" x14ac:dyDescent="0.3">
      <c r="B7454" s="6">
        <v>1132434</v>
      </c>
      <c r="C7454" s="6">
        <v>1402</v>
      </c>
      <c r="D7454" s="6" t="str">
        <f>VLOOKUP(C7454,Customers!$B$8:$C$1412,2,FALSE)</f>
        <v>Lambs Shops</v>
      </c>
      <c r="E7454" s="7">
        <v>45412</v>
      </c>
      <c r="F7454" s="6">
        <v>5</v>
      </c>
      <c r="G7454" s="6" t="str">
        <f>VLOOKUP(F7454,'Other Data'!$B$17:$C$24,2,FALSE)</f>
        <v>ProductE</v>
      </c>
      <c r="H7454" s="6">
        <v>4</v>
      </c>
      <c r="I7454" s="8">
        <v>45412.355787037042</v>
      </c>
      <c r="J7454" s="6">
        <v>123</v>
      </c>
    </row>
    <row r="7455" spans="2:10" x14ac:dyDescent="0.3">
      <c r="B7455" s="6">
        <v>1132435</v>
      </c>
      <c r="C7455" s="6">
        <v>1265</v>
      </c>
      <c r="D7455" s="6" t="str">
        <f>VLOOKUP(C7455,Customers!$B$8:$C$1412,2,FALSE)</f>
        <v>Card Smart</v>
      </c>
      <c r="E7455" s="7">
        <v>45412</v>
      </c>
      <c r="F7455" s="6">
        <v>3</v>
      </c>
      <c r="G7455" s="6" t="str">
        <f>VLOOKUP(F7455,'Other Data'!$B$17:$C$24,2,FALSE)</f>
        <v>ProductC</v>
      </c>
      <c r="H7455" s="6">
        <v>5</v>
      </c>
      <c r="I7455" s="8">
        <v>45412.365219907413</v>
      </c>
      <c r="J7455" s="6">
        <v>107</v>
      </c>
    </row>
    <row r="7456" spans="2:10" x14ac:dyDescent="0.3">
      <c r="B7456" s="6">
        <v>1132436</v>
      </c>
      <c r="C7456" s="6">
        <v>54</v>
      </c>
      <c r="D7456" s="6" t="str">
        <f>VLOOKUP(C7456,Customers!$B$8:$C$1412,2,FALSE)</f>
        <v>Summer Court Gift Shop</v>
      </c>
      <c r="E7456" s="7">
        <v>45412</v>
      </c>
      <c r="F7456" s="6">
        <v>3</v>
      </c>
      <c r="G7456" s="6" t="str">
        <f>VLOOKUP(F7456,'Other Data'!$B$17:$C$24,2,FALSE)</f>
        <v>ProductC</v>
      </c>
      <c r="H7456" s="6">
        <v>6</v>
      </c>
      <c r="I7456" s="8">
        <v>45412.378587962972</v>
      </c>
      <c r="J7456" s="6">
        <v>125</v>
      </c>
    </row>
    <row r="7457" spans="2:10" x14ac:dyDescent="0.3">
      <c r="B7457" s="6">
        <v>1132437</v>
      </c>
      <c r="C7457" s="6">
        <v>463</v>
      </c>
      <c r="D7457" s="6" t="str">
        <f>VLOOKUP(C7457,Customers!$B$8:$C$1412,2,FALSE)</f>
        <v>Emo Drugs</v>
      </c>
      <c r="E7457" s="7">
        <v>45412</v>
      </c>
      <c r="F7457" s="6">
        <v>4</v>
      </c>
      <c r="G7457" s="6" t="str">
        <f>VLOOKUP(F7457,'Other Data'!$B$17:$C$24,2,FALSE)</f>
        <v>ProductD</v>
      </c>
      <c r="H7457" s="6">
        <v>6</v>
      </c>
      <c r="I7457" s="8">
        <v>45412.392916666679</v>
      </c>
      <c r="J7457" s="6">
        <v>105</v>
      </c>
    </row>
    <row r="7458" spans="2:10" x14ac:dyDescent="0.3">
      <c r="B7458" s="6">
        <v>1132438</v>
      </c>
      <c r="C7458" s="6">
        <v>1103</v>
      </c>
      <c r="D7458" s="6" t="str">
        <f>VLOOKUP(C7458,Customers!$B$8:$C$1412,2,FALSE)</f>
        <v>Cards &amp; Collectibles</v>
      </c>
      <c r="E7458" s="7">
        <v>45412</v>
      </c>
      <c r="F7458" s="6">
        <v>2</v>
      </c>
      <c r="G7458" s="6" t="str">
        <f>VLOOKUP(F7458,'Other Data'!$B$17:$C$24,2,FALSE)</f>
        <v>ProductB</v>
      </c>
      <c r="H7458" s="6">
        <v>4</v>
      </c>
      <c r="I7458" s="8">
        <v>45412.403414351866</v>
      </c>
      <c r="J7458" s="6">
        <v>127</v>
      </c>
    </row>
    <row r="7459" spans="2:10" x14ac:dyDescent="0.3">
      <c r="B7459" s="6">
        <v>1132439</v>
      </c>
      <c r="C7459" s="6">
        <v>61</v>
      </c>
      <c r="D7459" s="6" t="str">
        <f>VLOOKUP(C7459,Customers!$B$8:$C$1412,2,FALSE)</f>
        <v>South Shore Regional Hospital</v>
      </c>
      <c r="E7459" s="7">
        <v>45412</v>
      </c>
      <c r="F7459" s="6">
        <v>2</v>
      </c>
      <c r="G7459" s="6" t="str">
        <f>VLOOKUP(F7459,'Other Data'!$B$17:$C$24,2,FALSE)</f>
        <v>ProductB</v>
      </c>
      <c r="H7459" s="6">
        <v>7</v>
      </c>
      <c r="I7459" s="8">
        <v>45412.417557870387</v>
      </c>
      <c r="J7459" s="6">
        <v>130</v>
      </c>
    </row>
    <row r="7460" spans="2:10" x14ac:dyDescent="0.3">
      <c r="B7460" s="6">
        <v>1132440</v>
      </c>
      <c r="C7460" s="6">
        <v>191</v>
      </c>
      <c r="D7460" s="6" t="str">
        <f>VLOOKUP(C7460,Customers!$B$8:$C$1412,2,FALSE)</f>
        <v>Oshawa Family Convence</v>
      </c>
      <c r="E7460" s="7">
        <v>45412</v>
      </c>
      <c r="F7460" s="6">
        <v>1</v>
      </c>
      <c r="G7460" s="6" t="str">
        <f>VLOOKUP(F7460,'Other Data'!$B$17:$C$24,2,FALSE)</f>
        <v>ProductA</v>
      </c>
      <c r="H7460" s="6">
        <v>4</v>
      </c>
      <c r="I7460" s="8">
        <v>45412.431215277793</v>
      </c>
      <c r="J7460" s="6">
        <v>127</v>
      </c>
    </row>
    <row r="7461" spans="2:10" x14ac:dyDescent="0.3">
      <c r="B7461" s="6">
        <v>1132441</v>
      </c>
      <c r="C7461" s="6">
        <v>688</v>
      </c>
      <c r="D7461" s="6" t="str">
        <f>VLOOKUP(C7461,Customers!$B$8:$C$1412,2,FALSE)</f>
        <v>Your Dollar Store With More #161</v>
      </c>
      <c r="E7461" s="7">
        <v>45412</v>
      </c>
      <c r="F7461" s="6">
        <v>1</v>
      </c>
      <c r="G7461" s="6" t="str">
        <f>VLOOKUP(F7461,'Other Data'!$B$17:$C$24,2,FALSE)</f>
        <v>ProductA</v>
      </c>
      <c r="H7461" s="6">
        <v>3</v>
      </c>
      <c r="I7461" s="8">
        <v>45412.440787037049</v>
      </c>
      <c r="J7461" s="6">
        <v>107</v>
      </c>
    </row>
    <row r="7462" spans="2:10" x14ac:dyDescent="0.3">
      <c r="B7462" s="6">
        <v>1132442</v>
      </c>
      <c r="C7462" s="6">
        <v>288</v>
      </c>
      <c r="D7462" s="6" t="str">
        <f>VLOOKUP(C7462,Customers!$B$8:$C$1412,2,FALSE)</f>
        <v>Zellers Store #146</v>
      </c>
      <c r="E7462" s="7">
        <v>45412</v>
      </c>
      <c r="F7462" s="6">
        <v>2</v>
      </c>
      <c r="G7462" s="6" t="str">
        <f>VLOOKUP(F7462,'Other Data'!$B$17:$C$24,2,FALSE)</f>
        <v>ProductB</v>
      </c>
      <c r="H7462" s="6">
        <v>2</v>
      </c>
      <c r="I7462" s="8">
        <v>45412.451875000013</v>
      </c>
      <c r="J7462" s="6">
        <v>113</v>
      </c>
    </row>
    <row r="7463" spans="2:10" x14ac:dyDescent="0.3">
      <c r="B7463" s="6">
        <v>1132443</v>
      </c>
      <c r="C7463" s="6">
        <v>794</v>
      </c>
      <c r="D7463" s="6" t="str">
        <f>VLOOKUP(C7463,Customers!$B$8:$C$1412,2,FALSE)</f>
        <v>Northshire Bookstore</v>
      </c>
      <c r="E7463" s="7">
        <v>45412</v>
      </c>
      <c r="F7463" s="6">
        <v>3</v>
      </c>
      <c r="G7463" s="6" t="str">
        <f>VLOOKUP(F7463,'Other Data'!$B$17:$C$24,2,FALSE)</f>
        <v>ProductC</v>
      </c>
      <c r="H7463" s="6">
        <v>7</v>
      </c>
      <c r="I7463" s="8">
        <v>45412.462592592608</v>
      </c>
      <c r="J7463" s="6">
        <v>132</v>
      </c>
    </row>
    <row r="7464" spans="2:10" x14ac:dyDescent="0.3">
      <c r="B7464" s="6">
        <v>1132444</v>
      </c>
      <c r="C7464" s="6">
        <v>1129</v>
      </c>
      <c r="D7464" s="6" t="str">
        <f>VLOOKUP(C7464,Customers!$B$8:$C$1412,2,FALSE)</f>
        <v>Saxony</v>
      </c>
      <c r="E7464" s="7">
        <v>45412</v>
      </c>
      <c r="F7464" s="6">
        <v>3</v>
      </c>
      <c r="G7464" s="6" t="str">
        <f>VLOOKUP(F7464,'Other Data'!$B$17:$C$24,2,FALSE)</f>
        <v>ProductC</v>
      </c>
      <c r="H7464" s="6">
        <v>4</v>
      </c>
      <c r="I7464" s="8">
        <v>45412.477465277792</v>
      </c>
      <c r="J7464" s="6">
        <v>130</v>
      </c>
    </row>
    <row r="7465" spans="2:10" x14ac:dyDescent="0.3">
      <c r="B7465" s="6">
        <v>1132445</v>
      </c>
      <c r="C7465" s="6">
        <v>169</v>
      </c>
      <c r="D7465" s="6" t="str">
        <f>VLOOKUP(C7465,Customers!$B$8:$C$1412,2,FALSE)</f>
        <v>Just Toys</v>
      </c>
      <c r="E7465" s="7">
        <v>45412</v>
      </c>
      <c r="F7465" s="6">
        <v>3</v>
      </c>
      <c r="G7465" s="6" t="str">
        <f>VLOOKUP(F7465,'Other Data'!$B$17:$C$24,2,FALSE)</f>
        <v>ProductC</v>
      </c>
      <c r="H7465" s="6">
        <v>3</v>
      </c>
      <c r="I7465" s="8">
        <v>45412.48686342594</v>
      </c>
      <c r="J7465" s="6">
        <v>131</v>
      </c>
    </row>
    <row r="7466" spans="2:10" x14ac:dyDescent="0.3">
      <c r="B7466" s="6">
        <v>1132446</v>
      </c>
      <c r="C7466" s="6">
        <v>1333</v>
      </c>
      <c r="D7466" s="6" t="str">
        <f>VLOOKUP(C7466,Customers!$B$8:$C$1412,2,FALSE)</f>
        <v>Little Brown Bear</v>
      </c>
      <c r="E7466" s="7">
        <v>45412</v>
      </c>
      <c r="F7466" s="6">
        <v>3</v>
      </c>
      <c r="G7466" s="6" t="str">
        <f>VLOOKUP(F7466,'Other Data'!$B$17:$C$24,2,FALSE)</f>
        <v>ProductC</v>
      </c>
      <c r="H7466" s="6">
        <v>6</v>
      </c>
      <c r="I7466" s="8">
        <v>45412.502939814825</v>
      </c>
      <c r="J7466" s="6">
        <v>121</v>
      </c>
    </row>
    <row r="7467" spans="2:10" x14ac:dyDescent="0.3">
      <c r="B7467" s="6">
        <v>1132447</v>
      </c>
      <c r="C7467" s="6">
        <v>650</v>
      </c>
      <c r="D7467" s="6" t="str">
        <f>VLOOKUP(C7467,Customers!$B$8:$C$1412,2,FALSE)</f>
        <v>Inspiration Gift Boutique</v>
      </c>
      <c r="E7467" s="7">
        <v>45412</v>
      </c>
      <c r="F7467" s="6">
        <v>4</v>
      </c>
      <c r="G7467" s="6" t="str">
        <f>VLOOKUP(F7467,'Other Data'!$B$17:$C$24,2,FALSE)</f>
        <v>ProductD</v>
      </c>
      <c r="H7467" s="6">
        <v>3</v>
      </c>
      <c r="I7467" s="8">
        <v>45412.518865740749</v>
      </c>
      <c r="J7467" s="6">
        <v>111</v>
      </c>
    </row>
    <row r="7468" spans="2:10" x14ac:dyDescent="0.3">
      <c r="B7468" s="6">
        <v>1132448</v>
      </c>
      <c r="C7468" s="6">
        <v>502</v>
      </c>
      <c r="D7468" s="6" t="str">
        <f>VLOOKUP(C7468,Customers!$B$8:$C$1412,2,FALSE)</f>
        <v>Pharmaplus - 4887</v>
      </c>
      <c r="E7468" s="7">
        <v>45412</v>
      </c>
      <c r="F7468" s="6">
        <v>3</v>
      </c>
      <c r="G7468" s="6" t="str">
        <f>VLOOKUP(F7468,'Other Data'!$B$17:$C$24,2,FALSE)</f>
        <v>ProductC</v>
      </c>
      <c r="H7468" s="6">
        <v>5</v>
      </c>
      <c r="I7468" s="8">
        <v>45412.534594907418</v>
      </c>
      <c r="J7468" s="6">
        <v>117</v>
      </c>
    </row>
    <row r="7469" spans="2:10" x14ac:dyDescent="0.3">
      <c r="B7469" s="6">
        <v>1132449</v>
      </c>
      <c r="C7469" s="6">
        <v>1195</v>
      </c>
      <c r="D7469" s="6" t="str">
        <f>VLOOKUP(C7469,Customers!$B$8:$C$1412,2,FALSE)</f>
        <v>Kirlin's Inc.</v>
      </c>
      <c r="E7469" s="7">
        <v>45412</v>
      </c>
      <c r="F7469" s="6">
        <v>5</v>
      </c>
      <c r="G7469" s="6" t="str">
        <f>VLOOKUP(F7469,'Other Data'!$B$17:$C$24,2,FALSE)</f>
        <v>ProductE</v>
      </c>
      <c r="H7469" s="6">
        <v>3</v>
      </c>
      <c r="I7469" s="8">
        <v>45412.547002314823</v>
      </c>
      <c r="J7469" s="6">
        <v>118</v>
      </c>
    </row>
    <row r="7470" spans="2:10" x14ac:dyDescent="0.3">
      <c r="B7470" s="6">
        <v>1132450</v>
      </c>
      <c r="C7470" s="6">
        <v>1343</v>
      </c>
      <c r="D7470" s="6" t="str">
        <f>VLOOKUP(C7470,Customers!$B$8:$C$1412,2,FALSE)</f>
        <v>Nelson's News And Books</v>
      </c>
      <c r="E7470" s="7">
        <v>45412</v>
      </c>
      <c r="F7470" s="6">
        <v>2</v>
      </c>
      <c r="G7470" s="6" t="str">
        <f>VLOOKUP(F7470,'Other Data'!$B$17:$C$24,2,FALSE)</f>
        <v>ProductB</v>
      </c>
      <c r="H7470" s="6">
        <v>7</v>
      </c>
      <c r="I7470" s="8">
        <v>45412.560925925936</v>
      </c>
      <c r="J7470" s="6">
        <v>108</v>
      </c>
    </row>
    <row r="7471" spans="2:10" x14ac:dyDescent="0.3">
      <c r="B7471" s="6">
        <v>1132451</v>
      </c>
      <c r="C7471" s="6">
        <v>1398</v>
      </c>
      <c r="D7471" s="6" t="str">
        <f>VLOOKUP(C7471,Customers!$B$8:$C$1412,2,FALSE)</f>
        <v>Now and Then</v>
      </c>
      <c r="E7471" s="7">
        <v>45412</v>
      </c>
      <c r="F7471" s="6">
        <v>2</v>
      </c>
      <c r="G7471" s="6" t="str">
        <f>VLOOKUP(F7471,'Other Data'!$B$17:$C$24,2,FALSE)</f>
        <v>ProductB</v>
      </c>
      <c r="H7471" s="6">
        <v>4</v>
      </c>
      <c r="I7471" s="8">
        <v>45412.57753472223</v>
      </c>
      <c r="J7471" s="6">
        <v>131</v>
      </c>
    </row>
    <row r="7472" spans="2:10" x14ac:dyDescent="0.3">
      <c r="B7472" s="6">
        <v>1132452</v>
      </c>
      <c r="C7472" s="6">
        <v>512</v>
      </c>
      <c r="D7472" s="6" t="str">
        <f>VLOOKUP(C7472,Customers!$B$8:$C$1412,2,FALSE)</f>
        <v>Nancy's Gift Shop</v>
      </c>
      <c r="E7472" s="7">
        <v>45412</v>
      </c>
      <c r="F7472" s="6">
        <v>3</v>
      </c>
      <c r="G7472" s="6" t="str">
        <f>VLOOKUP(F7472,'Other Data'!$B$17:$C$24,2,FALSE)</f>
        <v>ProductC</v>
      </c>
      <c r="H7472" s="6">
        <v>6</v>
      </c>
      <c r="I7472" s="8">
        <v>45412.588784722233</v>
      </c>
      <c r="J7472" s="6">
        <v>111</v>
      </c>
    </row>
    <row r="7473" spans="2:10" x14ac:dyDescent="0.3">
      <c r="B7473" s="6">
        <v>1132453</v>
      </c>
      <c r="C7473" s="6">
        <v>784</v>
      </c>
      <c r="D7473" s="6" t="str">
        <f>VLOOKUP(C7473,Customers!$B$8:$C$1412,2,FALSE)</f>
        <v>Revelations</v>
      </c>
      <c r="E7473" s="7">
        <v>45412</v>
      </c>
      <c r="F7473" s="6">
        <v>4</v>
      </c>
      <c r="G7473" s="6" t="str">
        <f>VLOOKUP(F7473,'Other Data'!$B$17:$C$24,2,FALSE)</f>
        <v>ProductD</v>
      </c>
      <c r="H7473" s="6">
        <v>2</v>
      </c>
      <c r="I7473" s="8">
        <v>45412.600138888898</v>
      </c>
      <c r="J7473" s="6">
        <v>106</v>
      </c>
    </row>
    <row r="7474" spans="2:10" x14ac:dyDescent="0.3">
      <c r="B7474" s="6">
        <v>1132454</v>
      </c>
      <c r="C7474" s="6">
        <v>585</v>
      </c>
      <c r="D7474" s="6" t="str">
        <f>VLOOKUP(C7474,Customers!$B$8:$C$1412,2,FALSE)</f>
        <v>Charms And Things</v>
      </c>
      <c r="E7474" s="7">
        <v>45412</v>
      </c>
      <c r="F7474" s="6">
        <v>6</v>
      </c>
      <c r="G7474" s="6" t="str">
        <f>VLOOKUP(F7474,'Other Data'!$B$17:$C$24,2,FALSE)</f>
        <v>ProductF</v>
      </c>
      <c r="H7474" s="6">
        <v>4</v>
      </c>
      <c r="I7474" s="8">
        <v>45412.610844907416</v>
      </c>
      <c r="J7474" s="6">
        <v>129</v>
      </c>
    </row>
    <row r="7475" spans="2:10" x14ac:dyDescent="0.3">
      <c r="B7475" s="6">
        <v>1132455</v>
      </c>
      <c r="C7475" s="6">
        <v>927</v>
      </c>
      <c r="D7475" s="6" t="str">
        <f>VLOOKUP(C7475,Customers!$B$8:$C$1412,2,FALSE)</f>
        <v>Tracy's Limited</v>
      </c>
      <c r="E7475" s="7">
        <v>45412</v>
      </c>
      <c r="F7475" s="6">
        <v>6</v>
      </c>
      <c r="G7475" s="6" t="str">
        <f>VLOOKUP(F7475,'Other Data'!$B$17:$C$24,2,FALSE)</f>
        <v>ProductF</v>
      </c>
      <c r="H7475" s="6">
        <v>2</v>
      </c>
      <c r="I7475" s="8">
        <v>45412.628391203711</v>
      </c>
      <c r="J7475" s="6">
        <v>114</v>
      </c>
    </row>
    <row r="7476" spans="2:10" x14ac:dyDescent="0.3">
      <c r="B7476" s="6">
        <v>1132456</v>
      </c>
      <c r="C7476" s="6">
        <v>902</v>
      </c>
      <c r="D7476" s="6" t="str">
        <f>VLOOKUP(C7476,Customers!$B$8:$C$1412,2,FALSE)</f>
        <v>Sellebrations</v>
      </c>
      <c r="E7476" s="7">
        <v>45412</v>
      </c>
      <c r="F7476" s="6">
        <v>6</v>
      </c>
      <c r="G7476" s="6" t="str">
        <f>VLOOKUP(F7476,'Other Data'!$B$17:$C$24,2,FALSE)</f>
        <v>ProductF</v>
      </c>
      <c r="H7476" s="6">
        <v>5</v>
      </c>
      <c r="I7476" s="8">
        <v>45412.638344907413</v>
      </c>
      <c r="J7476" s="6">
        <v>108</v>
      </c>
    </row>
    <row r="7477" spans="2:10" x14ac:dyDescent="0.3">
      <c r="B7477" s="6">
        <v>1132457</v>
      </c>
      <c r="C7477" s="6">
        <v>521</v>
      </c>
      <c r="D7477" s="6" t="str">
        <f>VLOOKUP(C7477,Customers!$B$8:$C$1412,2,FALSE)</f>
        <v>Boopster's Hanger</v>
      </c>
      <c r="E7477" s="7">
        <v>45412</v>
      </c>
      <c r="F7477" s="6">
        <v>3</v>
      </c>
      <c r="G7477" s="6" t="str">
        <f>VLOOKUP(F7477,'Other Data'!$B$17:$C$24,2,FALSE)</f>
        <v>ProductC</v>
      </c>
      <c r="H7477" s="6">
        <v>2</v>
      </c>
      <c r="I7477" s="8">
        <v>45412.64847222223</v>
      </c>
      <c r="J7477" s="6">
        <v>111</v>
      </c>
    </row>
    <row r="7478" spans="2:10" x14ac:dyDescent="0.3">
      <c r="B7478" s="6">
        <v>1132458</v>
      </c>
      <c r="C7478" s="6">
        <v>1090</v>
      </c>
      <c r="D7478" s="6" t="str">
        <f>VLOOKUP(C7478,Customers!$B$8:$C$1412,2,FALSE)</f>
        <v>Patti's Enterprises</v>
      </c>
      <c r="E7478" s="7">
        <v>45412</v>
      </c>
      <c r="F7478" s="6">
        <v>2</v>
      </c>
      <c r="G7478" s="6" t="str">
        <f>VLOOKUP(F7478,'Other Data'!$B$17:$C$24,2,FALSE)</f>
        <v>ProductB</v>
      </c>
      <c r="H7478" s="6">
        <v>2</v>
      </c>
      <c r="I7478" s="8">
        <v>45412.665474537047</v>
      </c>
      <c r="J7478" s="6">
        <v>127</v>
      </c>
    </row>
    <row r="7479" spans="2:10" x14ac:dyDescent="0.3">
      <c r="B7479" s="6">
        <v>1132459</v>
      </c>
      <c r="C7479" s="6">
        <v>303</v>
      </c>
      <c r="D7479" s="6" t="str">
        <f>VLOOKUP(C7479,Customers!$B$8:$C$1412,2,FALSE)</f>
        <v>Times Square</v>
      </c>
      <c r="E7479" s="7">
        <v>45412</v>
      </c>
      <c r="F7479" s="6">
        <v>1</v>
      </c>
      <c r="G7479" s="6" t="str">
        <f>VLOOKUP(F7479,'Other Data'!$B$17:$C$24,2,FALSE)</f>
        <v>ProductA</v>
      </c>
      <c r="H7479" s="6">
        <v>6</v>
      </c>
      <c r="I7479" s="8">
        <v>45412.681793981494</v>
      </c>
      <c r="J7479" s="6">
        <v>109</v>
      </c>
    </row>
    <row r="7480" spans="2:10" x14ac:dyDescent="0.3">
      <c r="B7480" s="6">
        <v>1132460</v>
      </c>
      <c r="C7480" s="6">
        <v>358</v>
      </c>
      <c r="D7480" s="6" t="str">
        <f>VLOOKUP(C7480,Customers!$B$8:$C$1412,2,FALSE)</f>
        <v>Cards and Presents</v>
      </c>
      <c r="E7480" s="7">
        <v>45412</v>
      </c>
      <c r="F7480" s="6">
        <v>4</v>
      </c>
      <c r="G7480" s="6" t="str">
        <f>VLOOKUP(F7480,'Other Data'!$B$17:$C$24,2,FALSE)</f>
        <v>ProductD</v>
      </c>
      <c r="H7480" s="6">
        <v>5</v>
      </c>
      <c r="I7480" s="8">
        <v>45412.696250000015</v>
      </c>
      <c r="J7480" s="6">
        <v>117</v>
      </c>
    </row>
    <row r="7481" spans="2:10" x14ac:dyDescent="0.3">
      <c r="B7481" s="6">
        <v>1132461</v>
      </c>
      <c r="C7481" s="6">
        <v>943</v>
      </c>
      <c r="D7481" s="6" t="str">
        <f>VLOOKUP(C7481,Customers!$B$8:$C$1412,2,FALSE)</f>
        <v>DOODLE BUGS</v>
      </c>
      <c r="E7481" s="7">
        <v>45412</v>
      </c>
      <c r="F7481" s="6">
        <v>1</v>
      </c>
      <c r="G7481" s="6" t="str">
        <f>VLOOKUP(F7481,'Other Data'!$B$17:$C$24,2,FALSE)</f>
        <v>ProductA</v>
      </c>
      <c r="H7481" s="6">
        <v>4</v>
      </c>
      <c r="I7481" s="8">
        <v>45412.709571759275</v>
      </c>
      <c r="J7481" s="6">
        <v>126</v>
      </c>
    </row>
    <row r="7482" spans="2:10" x14ac:dyDescent="0.3">
      <c r="B7482" s="6">
        <v>1132462</v>
      </c>
      <c r="C7482" s="6">
        <v>1016</v>
      </c>
      <c r="D7482" s="6" t="str">
        <f>VLOOKUP(C7482,Customers!$B$8:$C$1412,2,FALSE)</f>
        <v>Pink Lady Gift Shop</v>
      </c>
      <c r="E7482" s="7">
        <v>45412</v>
      </c>
      <c r="F7482" s="6">
        <v>2</v>
      </c>
      <c r="G7482" s="6" t="str">
        <f>VLOOKUP(F7482,'Other Data'!$B$17:$C$24,2,FALSE)</f>
        <v>ProductB</v>
      </c>
      <c r="H7482" s="6">
        <v>2</v>
      </c>
      <c r="I7482" s="8">
        <v>45412.719780092608</v>
      </c>
      <c r="J7482" s="6">
        <v>112</v>
      </c>
    </row>
    <row r="7483" spans="2:10" x14ac:dyDescent="0.3">
      <c r="B7483" s="6">
        <v>1132463</v>
      </c>
      <c r="C7483" s="6">
        <v>268</v>
      </c>
      <c r="D7483" s="6" t="str">
        <f>VLOOKUP(C7483,Customers!$B$8:$C$1412,2,FALSE)</f>
        <v>Garfield</v>
      </c>
      <c r="E7483" s="7">
        <v>45413</v>
      </c>
      <c r="F7483" s="6">
        <v>5</v>
      </c>
      <c r="G7483" s="6" t="str">
        <f>VLOOKUP(F7483,'Other Data'!$B$17:$C$24,2,FALSE)</f>
        <v>ProductE</v>
      </c>
      <c r="H7483" s="6">
        <v>4</v>
      </c>
      <c r="I7483" s="8">
        <v>45413.333333333336</v>
      </c>
      <c r="J7483" s="6">
        <v>133</v>
      </c>
    </row>
    <row r="7484" spans="2:10" x14ac:dyDescent="0.3">
      <c r="B7484" s="6">
        <v>1132464</v>
      </c>
      <c r="C7484" s="6">
        <v>593</v>
      </c>
      <c r="D7484" s="6" t="str">
        <f>VLOOKUP(C7484,Customers!$B$8:$C$1412,2,FALSE)</f>
        <v>Carewest George Boyack</v>
      </c>
      <c r="E7484" s="7">
        <v>45413</v>
      </c>
      <c r="F7484" s="6">
        <v>4</v>
      </c>
      <c r="G7484" s="6" t="str">
        <f>VLOOKUP(F7484,'Other Data'!$B$17:$C$24,2,FALSE)</f>
        <v>ProductD</v>
      </c>
      <c r="H7484" s="6">
        <v>7</v>
      </c>
      <c r="I7484" s="8">
        <v>45413.343703703707</v>
      </c>
      <c r="J7484" s="6">
        <v>125</v>
      </c>
    </row>
    <row r="7485" spans="2:10" x14ac:dyDescent="0.3">
      <c r="B7485" s="6">
        <v>1132465</v>
      </c>
      <c r="C7485" s="6">
        <v>1068</v>
      </c>
      <c r="D7485" s="6" t="str">
        <f>VLOOKUP(C7485,Customers!$B$8:$C$1412,2,FALSE)</f>
        <v>Phillip Toy Mart</v>
      </c>
      <c r="E7485" s="7">
        <v>45413</v>
      </c>
      <c r="F7485" s="6">
        <v>2</v>
      </c>
      <c r="G7485" s="6" t="str">
        <f>VLOOKUP(F7485,'Other Data'!$B$17:$C$24,2,FALSE)</f>
        <v>ProductB</v>
      </c>
      <c r="H7485" s="6">
        <v>3</v>
      </c>
      <c r="I7485" s="8">
        <v>45413.355497685188</v>
      </c>
      <c r="J7485" s="6">
        <v>130</v>
      </c>
    </row>
    <row r="7486" spans="2:10" x14ac:dyDescent="0.3">
      <c r="B7486" s="6">
        <v>1132466</v>
      </c>
      <c r="C7486" s="6">
        <v>632</v>
      </c>
      <c r="D7486" s="6" t="str">
        <f>VLOOKUP(C7486,Customers!$B$8:$C$1412,2,FALSE)</f>
        <v>VALLEY HOUSE OF FLOWERS LTD</v>
      </c>
      <c r="E7486" s="7">
        <v>45413</v>
      </c>
      <c r="F7486" s="6">
        <v>5</v>
      </c>
      <c r="G7486" s="6" t="str">
        <f>VLOOKUP(F7486,'Other Data'!$B$17:$C$24,2,FALSE)</f>
        <v>ProductE</v>
      </c>
      <c r="H7486" s="6">
        <v>7</v>
      </c>
      <c r="I7486" s="8">
        <v>45413.369548611117</v>
      </c>
      <c r="J7486" s="6">
        <v>127</v>
      </c>
    </row>
    <row r="7487" spans="2:10" x14ac:dyDescent="0.3">
      <c r="B7487" s="6">
        <v>1132467</v>
      </c>
      <c r="C7487" s="6">
        <v>931</v>
      </c>
      <c r="D7487" s="6" t="str">
        <f>VLOOKUP(C7487,Customers!$B$8:$C$1412,2,FALSE)</f>
        <v>Unique Gift Boutique</v>
      </c>
      <c r="E7487" s="7">
        <v>45413</v>
      </c>
      <c r="F7487" s="6">
        <v>4</v>
      </c>
      <c r="G7487" s="6" t="str">
        <f>VLOOKUP(F7487,'Other Data'!$B$17:$C$24,2,FALSE)</f>
        <v>ProductD</v>
      </c>
      <c r="H7487" s="6">
        <v>6</v>
      </c>
      <c r="I7487" s="8">
        <v>45413.380694444451</v>
      </c>
      <c r="J7487" s="6">
        <v>128</v>
      </c>
    </row>
    <row r="7488" spans="2:10" x14ac:dyDescent="0.3">
      <c r="B7488" s="6">
        <v>1132468</v>
      </c>
      <c r="C7488" s="6">
        <v>442</v>
      </c>
      <c r="D7488" s="6" t="str">
        <f>VLOOKUP(C7488,Customers!$B$8:$C$1412,2,FALSE)</f>
        <v>D &amp; D Luggage</v>
      </c>
      <c r="E7488" s="7">
        <v>45413</v>
      </c>
      <c r="F7488" s="6">
        <v>4</v>
      </c>
      <c r="G7488" s="6" t="str">
        <f>VLOOKUP(F7488,'Other Data'!$B$17:$C$24,2,FALSE)</f>
        <v>ProductD</v>
      </c>
      <c r="H7488" s="6">
        <v>6</v>
      </c>
      <c r="I7488" s="8">
        <v>45413.39575231482</v>
      </c>
      <c r="J7488" s="6">
        <v>106</v>
      </c>
    </row>
    <row r="7489" spans="2:10" x14ac:dyDescent="0.3">
      <c r="B7489" s="6">
        <v>1132469</v>
      </c>
      <c r="C7489" s="6">
        <v>222</v>
      </c>
      <c r="D7489" s="6" t="str">
        <f>VLOOKUP(C7489,Customers!$B$8:$C$1412,2,FALSE)</f>
        <v>The Chemist Pharmacy</v>
      </c>
      <c r="E7489" s="7">
        <v>45413</v>
      </c>
      <c r="F7489" s="6">
        <v>3</v>
      </c>
      <c r="G7489" s="6" t="str">
        <f>VLOOKUP(F7489,'Other Data'!$B$17:$C$24,2,FALSE)</f>
        <v>ProductC</v>
      </c>
      <c r="H7489" s="6">
        <v>2</v>
      </c>
      <c r="I7489" s="8">
        <v>45413.409548611118</v>
      </c>
      <c r="J7489" s="6">
        <v>112</v>
      </c>
    </row>
    <row r="7490" spans="2:10" x14ac:dyDescent="0.3">
      <c r="B7490" s="6">
        <v>1132470</v>
      </c>
      <c r="C7490" s="6">
        <v>136</v>
      </c>
      <c r="D7490" s="6" t="str">
        <f>VLOOKUP(C7490,Customers!$B$8:$C$1412,2,FALSE)</f>
        <v>Country Pickins</v>
      </c>
      <c r="E7490" s="7">
        <v>45413</v>
      </c>
      <c r="F7490" s="6">
        <v>2</v>
      </c>
      <c r="G7490" s="6" t="str">
        <f>VLOOKUP(F7490,'Other Data'!$B$17:$C$24,2,FALSE)</f>
        <v>ProductB</v>
      </c>
      <c r="H7490" s="6">
        <v>7</v>
      </c>
      <c r="I7490" s="8">
        <v>45413.421875000007</v>
      </c>
      <c r="J7490" s="6">
        <v>130</v>
      </c>
    </row>
    <row r="7491" spans="2:10" x14ac:dyDescent="0.3">
      <c r="B7491" s="6">
        <v>1132471</v>
      </c>
      <c r="C7491" s="6">
        <v>1088</v>
      </c>
      <c r="D7491" s="6" t="str">
        <f>VLOOKUP(C7491,Customers!$B$8:$C$1412,2,FALSE)</f>
        <v>My Favourite Things - Lexington</v>
      </c>
      <c r="E7491" s="7">
        <v>45413</v>
      </c>
      <c r="F7491" s="6">
        <v>6</v>
      </c>
      <c r="G7491" s="6" t="str">
        <f>VLOOKUP(F7491,'Other Data'!$B$17:$C$24,2,FALSE)</f>
        <v>ProductF</v>
      </c>
      <c r="H7491" s="6">
        <v>3</v>
      </c>
      <c r="I7491" s="8">
        <v>45413.431180555563</v>
      </c>
      <c r="J7491" s="6">
        <v>120</v>
      </c>
    </row>
    <row r="7492" spans="2:10" x14ac:dyDescent="0.3">
      <c r="B7492" s="6">
        <v>1132472</v>
      </c>
      <c r="C7492" s="6">
        <v>552</v>
      </c>
      <c r="D7492" s="6" t="str">
        <f>VLOOKUP(C7492,Customers!$B$8:$C$1412,2,FALSE)</f>
        <v>Saskatoon 16 West RV Park</v>
      </c>
      <c r="E7492" s="7">
        <v>45413</v>
      </c>
      <c r="F7492" s="6">
        <v>4</v>
      </c>
      <c r="G7492" s="6" t="str">
        <f>VLOOKUP(F7492,'Other Data'!$B$17:$C$24,2,FALSE)</f>
        <v>ProductD</v>
      </c>
      <c r="H7492" s="6">
        <v>7</v>
      </c>
      <c r="I7492" s="8">
        <v>45413.448090277787</v>
      </c>
      <c r="J7492" s="6">
        <v>123</v>
      </c>
    </row>
    <row r="7493" spans="2:10" x14ac:dyDescent="0.3">
      <c r="B7493" s="6">
        <v>1132473</v>
      </c>
      <c r="C7493" s="6">
        <v>1126</v>
      </c>
      <c r="D7493" s="6" t="str">
        <f>VLOOKUP(C7493,Customers!$B$8:$C$1412,2,FALSE)</f>
        <v>Hackley Hospital</v>
      </c>
      <c r="E7493" s="7">
        <v>45413</v>
      </c>
      <c r="F7493" s="6">
        <v>4</v>
      </c>
      <c r="G7493" s="6" t="str">
        <f>VLOOKUP(F7493,'Other Data'!$B$17:$C$24,2,FALSE)</f>
        <v>ProductD</v>
      </c>
      <c r="H7493" s="6">
        <v>6</v>
      </c>
      <c r="I7493" s="8">
        <v>45413.463449074086</v>
      </c>
      <c r="J7493" s="6">
        <v>111</v>
      </c>
    </row>
    <row r="7494" spans="2:10" x14ac:dyDescent="0.3">
      <c r="B7494" s="6">
        <v>1132474</v>
      </c>
      <c r="C7494" s="6">
        <v>1145</v>
      </c>
      <c r="D7494" s="6" t="str">
        <f>VLOOKUP(C7494,Customers!$B$8:$C$1412,2,FALSE)</f>
        <v>Linens &amp; Accents</v>
      </c>
      <c r="E7494" s="7">
        <v>45413</v>
      </c>
      <c r="F7494" s="6">
        <v>2</v>
      </c>
      <c r="G7494" s="6" t="str">
        <f>VLOOKUP(F7494,'Other Data'!$B$17:$C$24,2,FALSE)</f>
        <v>ProductB</v>
      </c>
      <c r="H7494" s="6">
        <v>3</v>
      </c>
      <c r="I7494" s="8">
        <v>45413.480081018533</v>
      </c>
      <c r="J7494" s="6">
        <v>112</v>
      </c>
    </row>
    <row r="7495" spans="2:10" x14ac:dyDescent="0.3">
      <c r="B7495" s="6">
        <v>1132475</v>
      </c>
      <c r="C7495" s="6">
        <v>1120</v>
      </c>
      <c r="D7495" s="6" t="str">
        <f>VLOOKUP(C7495,Customers!$B$8:$C$1412,2,FALSE)</f>
        <v>Hutzel Hospital</v>
      </c>
      <c r="E7495" s="7">
        <v>45413</v>
      </c>
      <c r="F7495" s="6">
        <v>2</v>
      </c>
      <c r="G7495" s="6" t="str">
        <f>VLOOKUP(F7495,'Other Data'!$B$17:$C$24,2,FALSE)</f>
        <v>ProductB</v>
      </c>
      <c r="H7495" s="6">
        <v>6</v>
      </c>
      <c r="I7495" s="8">
        <v>45413.488946759273</v>
      </c>
      <c r="J7495" s="6">
        <v>130</v>
      </c>
    </row>
    <row r="7496" spans="2:10" x14ac:dyDescent="0.3">
      <c r="B7496" s="6">
        <v>1132476</v>
      </c>
      <c r="C7496" s="6">
        <v>686</v>
      </c>
      <c r="D7496" s="6" t="str">
        <f>VLOOKUP(C7496,Customers!$B$8:$C$1412,2,FALSE)</f>
        <v>ONLY DEALS #1004</v>
      </c>
      <c r="E7496" s="7">
        <v>45413</v>
      </c>
      <c r="F7496" s="6">
        <v>1</v>
      </c>
      <c r="G7496" s="6" t="str">
        <f>VLOOKUP(F7496,'Other Data'!$B$17:$C$24,2,FALSE)</f>
        <v>ProductA</v>
      </c>
      <c r="H7496" s="6">
        <v>7</v>
      </c>
      <c r="I7496" s="8">
        <v>45413.500775462977</v>
      </c>
      <c r="J7496" s="6">
        <v>131</v>
      </c>
    </row>
    <row r="7497" spans="2:10" x14ac:dyDescent="0.3">
      <c r="B7497" s="6">
        <v>1132477</v>
      </c>
      <c r="C7497" s="6">
        <v>117</v>
      </c>
      <c r="D7497" s="6" t="str">
        <f>VLOOKUP(C7497,Customers!$B$8:$C$1412,2,FALSE)</f>
        <v>Fleur Ampleman</v>
      </c>
      <c r="E7497" s="7">
        <v>45413</v>
      </c>
      <c r="F7497" s="6">
        <v>2</v>
      </c>
      <c r="G7497" s="6" t="str">
        <f>VLOOKUP(F7497,'Other Data'!$B$17:$C$24,2,FALSE)</f>
        <v>ProductB</v>
      </c>
      <c r="H7497" s="6">
        <v>7</v>
      </c>
      <c r="I7497" s="8">
        <v>45413.514872685198</v>
      </c>
      <c r="J7497" s="6">
        <v>108</v>
      </c>
    </row>
    <row r="7498" spans="2:10" x14ac:dyDescent="0.3">
      <c r="B7498" s="6">
        <v>1132478</v>
      </c>
      <c r="C7498" s="6">
        <v>785</v>
      </c>
      <c r="D7498" s="6" t="str">
        <f>VLOOKUP(C7498,Customers!$B$8:$C$1412,2,FALSE)</f>
        <v>Joan's Beach &amp; Gift Shop</v>
      </c>
      <c r="E7498" s="7">
        <v>45413</v>
      </c>
      <c r="F7498" s="6">
        <v>4</v>
      </c>
      <c r="G7498" s="6" t="str">
        <f>VLOOKUP(F7498,'Other Data'!$B$17:$C$24,2,FALSE)</f>
        <v>ProductD</v>
      </c>
      <c r="H7498" s="6">
        <v>4</v>
      </c>
      <c r="I7498" s="8">
        <v>45413.531446759276</v>
      </c>
      <c r="J7498" s="6">
        <v>108</v>
      </c>
    </row>
    <row r="7499" spans="2:10" x14ac:dyDescent="0.3">
      <c r="B7499" s="6">
        <v>1132479</v>
      </c>
      <c r="C7499" s="6">
        <v>351</v>
      </c>
      <c r="D7499" s="6" t="str">
        <f>VLOOKUP(C7499,Customers!$B$8:$C$1412,2,FALSE)</f>
        <v>Canadian Tire Corporation Ltd</v>
      </c>
      <c r="E7499" s="7">
        <v>45413</v>
      </c>
      <c r="F7499" s="6">
        <v>5</v>
      </c>
      <c r="G7499" s="6" t="str">
        <f>VLOOKUP(F7499,'Other Data'!$B$17:$C$24,2,FALSE)</f>
        <v>ProductE</v>
      </c>
      <c r="H7499" s="6">
        <v>6</v>
      </c>
      <c r="I7499" s="8">
        <v>45413.545983796314</v>
      </c>
      <c r="J7499" s="6">
        <v>126</v>
      </c>
    </row>
    <row r="7500" spans="2:10" x14ac:dyDescent="0.3">
      <c r="B7500" s="6">
        <v>1132480</v>
      </c>
      <c r="C7500" s="6">
        <v>960</v>
      </c>
      <c r="D7500" s="6" t="str">
        <f>VLOOKUP(C7500,Customers!$B$8:$C$1412,2,FALSE)</f>
        <v>Angelique Boutique</v>
      </c>
      <c r="E7500" s="7">
        <v>45413</v>
      </c>
      <c r="F7500" s="6">
        <v>6</v>
      </c>
      <c r="G7500" s="6" t="str">
        <f>VLOOKUP(F7500,'Other Data'!$B$17:$C$24,2,FALSE)</f>
        <v>ProductF</v>
      </c>
      <c r="H7500" s="6">
        <v>5</v>
      </c>
      <c r="I7500" s="8">
        <v>45413.555347222238</v>
      </c>
      <c r="J7500" s="6">
        <v>125</v>
      </c>
    </row>
    <row r="7501" spans="2:10" x14ac:dyDescent="0.3">
      <c r="B7501" s="6">
        <v>1132481</v>
      </c>
      <c r="C7501" s="6">
        <v>913</v>
      </c>
      <c r="D7501" s="6" t="str">
        <f>VLOOKUP(C7501,Customers!$B$8:$C$1412,2,FALSE)</f>
        <v>Country Trunk</v>
      </c>
      <c r="E7501" s="7">
        <v>45413</v>
      </c>
      <c r="F7501" s="6">
        <v>5</v>
      </c>
      <c r="G7501" s="6" t="str">
        <f>VLOOKUP(F7501,'Other Data'!$B$17:$C$24,2,FALSE)</f>
        <v>ProductE</v>
      </c>
      <c r="H7501" s="6">
        <v>3</v>
      </c>
      <c r="I7501" s="8">
        <v>45413.567326388904</v>
      </c>
      <c r="J7501" s="6">
        <v>121</v>
      </c>
    </row>
    <row r="7502" spans="2:10" x14ac:dyDescent="0.3">
      <c r="B7502" s="6">
        <v>1132482</v>
      </c>
      <c r="C7502" s="6">
        <v>754</v>
      </c>
      <c r="D7502" s="6" t="str">
        <f>VLOOKUP(C7502,Customers!$B$8:$C$1412,2,FALSE)</f>
        <v>SwissOutpost.com</v>
      </c>
      <c r="E7502" s="7">
        <v>45413</v>
      </c>
      <c r="F7502" s="6">
        <v>5</v>
      </c>
      <c r="G7502" s="6" t="str">
        <f>VLOOKUP(F7502,'Other Data'!$B$17:$C$24,2,FALSE)</f>
        <v>ProductE</v>
      </c>
      <c r="H7502" s="6">
        <v>3</v>
      </c>
      <c r="I7502" s="8">
        <v>45413.57657407409</v>
      </c>
      <c r="J7502" s="6">
        <v>130</v>
      </c>
    </row>
    <row r="7503" spans="2:10" x14ac:dyDescent="0.3">
      <c r="B7503" s="6">
        <v>1132483</v>
      </c>
      <c r="C7503" s="6">
        <v>1270</v>
      </c>
      <c r="D7503" s="6" t="str">
        <f>VLOOKUP(C7503,Customers!$B$8:$C$1412,2,FALSE)</f>
        <v>Rick's Chevron and Food Mart</v>
      </c>
      <c r="E7503" s="7">
        <v>45413</v>
      </c>
      <c r="F7503" s="6">
        <v>1</v>
      </c>
      <c r="G7503" s="6" t="str">
        <f>VLOOKUP(F7503,'Other Data'!$B$17:$C$24,2,FALSE)</f>
        <v>ProductA</v>
      </c>
      <c r="H7503" s="6">
        <v>2</v>
      </c>
      <c r="I7503" s="8">
        <v>45413.585543981499</v>
      </c>
      <c r="J7503" s="6">
        <v>117</v>
      </c>
    </row>
    <row r="7504" spans="2:10" x14ac:dyDescent="0.3">
      <c r="B7504" s="6">
        <v>1132484</v>
      </c>
      <c r="C7504" s="6">
        <v>433</v>
      </c>
      <c r="D7504" s="6" t="str">
        <f>VLOOKUP(C7504,Customers!$B$8:$C$1412,2,FALSE)</f>
        <v>SDM - 765</v>
      </c>
      <c r="E7504" s="7">
        <v>45413</v>
      </c>
      <c r="F7504" s="6">
        <v>6</v>
      </c>
      <c r="G7504" s="6" t="str">
        <f>VLOOKUP(F7504,'Other Data'!$B$17:$C$24,2,FALSE)</f>
        <v>ProductF</v>
      </c>
      <c r="H7504" s="6">
        <v>5</v>
      </c>
      <c r="I7504" s="8">
        <v>45413.596273148163</v>
      </c>
      <c r="J7504" s="6">
        <v>105</v>
      </c>
    </row>
    <row r="7505" spans="2:10" x14ac:dyDescent="0.3">
      <c r="B7505" s="6">
        <v>1132485</v>
      </c>
      <c r="C7505" s="6">
        <v>553</v>
      </c>
      <c r="D7505" s="6" t="str">
        <f>VLOOKUP(C7505,Customers!$B$8:$C$1412,2,FALSE)</f>
        <v>Bead Hive</v>
      </c>
      <c r="E7505" s="7">
        <v>45413</v>
      </c>
      <c r="F7505" s="6">
        <v>2</v>
      </c>
      <c r="G7505" s="6" t="str">
        <f>VLOOKUP(F7505,'Other Data'!$B$17:$C$24,2,FALSE)</f>
        <v>ProductB</v>
      </c>
      <c r="H7505" s="6">
        <v>6</v>
      </c>
      <c r="I7505" s="8">
        <v>45413.609930555569</v>
      </c>
      <c r="J7505" s="6">
        <v>116</v>
      </c>
    </row>
    <row r="7506" spans="2:10" x14ac:dyDescent="0.3">
      <c r="B7506" s="6">
        <v>1132486</v>
      </c>
      <c r="C7506" s="6">
        <v>288</v>
      </c>
      <c r="D7506" s="6" t="str">
        <f>VLOOKUP(C7506,Customers!$B$8:$C$1412,2,FALSE)</f>
        <v>Zellers Store #146</v>
      </c>
      <c r="E7506" s="7">
        <v>45413</v>
      </c>
      <c r="F7506" s="6">
        <v>3</v>
      </c>
      <c r="G7506" s="6" t="str">
        <f>VLOOKUP(F7506,'Other Data'!$B$17:$C$24,2,FALSE)</f>
        <v>ProductC</v>
      </c>
      <c r="H7506" s="6">
        <v>2</v>
      </c>
      <c r="I7506" s="8">
        <v>45413.625300925938</v>
      </c>
      <c r="J7506" s="6">
        <v>108</v>
      </c>
    </row>
    <row r="7507" spans="2:10" x14ac:dyDescent="0.3">
      <c r="B7507" s="6">
        <v>1132487</v>
      </c>
      <c r="C7507" s="6">
        <v>1089</v>
      </c>
      <c r="D7507" s="6" t="str">
        <f>VLOOKUP(C7507,Customers!$B$8:$C$1412,2,FALSE)</f>
        <v>Lad N Lassie</v>
      </c>
      <c r="E7507" s="7">
        <v>45413</v>
      </c>
      <c r="F7507" s="6">
        <v>4</v>
      </c>
      <c r="G7507" s="6" t="str">
        <f>VLOOKUP(F7507,'Other Data'!$B$17:$C$24,2,FALSE)</f>
        <v>ProductD</v>
      </c>
      <c r="H7507" s="6">
        <v>7</v>
      </c>
      <c r="I7507" s="8">
        <v>45413.635428240756</v>
      </c>
      <c r="J7507" s="6">
        <v>116</v>
      </c>
    </row>
    <row r="7508" spans="2:10" x14ac:dyDescent="0.3">
      <c r="B7508" s="6">
        <v>1132488</v>
      </c>
      <c r="C7508" s="6">
        <v>1333</v>
      </c>
      <c r="D7508" s="6" t="str">
        <f>VLOOKUP(C7508,Customers!$B$8:$C$1412,2,FALSE)</f>
        <v>Little Brown Bear</v>
      </c>
      <c r="E7508" s="7">
        <v>45413</v>
      </c>
      <c r="F7508" s="6">
        <v>4</v>
      </c>
      <c r="G7508" s="6" t="str">
        <f>VLOOKUP(F7508,'Other Data'!$B$17:$C$24,2,FALSE)</f>
        <v>ProductD</v>
      </c>
      <c r="H7508" s="6">
        <v>3</v>
      </c>
      <c r="I7508" s="8">
        <v>45413.649155092608</v>
      </c>
      <c r="J7508" s="6">
        <v>110</v>
      </c>
    </row>
    <row r="7509" spans="2:10" x14ac:dyDescent="0.3">
      <c r="B7509" s="6">
        <v>1132489</v>
      </c>
      <c r="C7509" s="6">
        <v>647</v>
      </c>
      <c r="D7509" s="6" t="str">
        <f>VLOOKUP(C7509,Customers!$B$8:$C$1412,2,FALSE)</f>
        <v>Medicine Centre</v>
      </c>
      <c r="E7509" s="7">
        <v>45413</v>
      </c>
      <c r="F7509" s="6">
        <v>2</v>
      </c>
      <c r="G7509" s="6" t="str">
        <f>VLOOKUP(F7509,'Other Data'!$B$17:$C$24,2,FALSE)</f>
        <v>ProductB</v>
      </c>
      <c r="H7509" s="6">
        <v>6</v>
      </c>
      <c r="I7509" s="8">
        <v>45413.665196759277</v>
      </c>
      <c r="J7509" s="6">
        <v>124</v>
      </c>
    </row>
    <row r="7510" spans="2:10" x14ac:dyDescent="0.3">
      <c r="B7510" s="6">
        <v>1132490</v>
      </c>
      <c r="C7510" s="6">
        <v>382</v>
      </c>
      <c r="D7510" s="6" t="str">
        <f>VLOOKUP(C7510,Customers!$B$8:$C$1412,2,FALSE)</f>
        <v>Heather's Fashion Boutique</v>
      </c>
      <c r="E7510" s="7">
        <v>45413</v>
      </c>
      <c r="F7510" s="6">
        <v>4</v>
      </c>
      <c r="G7510" s="6" t="str">
        <f>VLOOKUP(F7510,'Other Data'!$B$17:$C$24,2,FALSE)</f>
        <v>ProductD</v>
      </c>
      <c r="H7510" s="6">
        <v>7</v>
      </c>
      <c r="I7510" s="8">
        <v>45413.680879629646</v>
      </c>
      <c r="J7510" s="6">
        <v>130</v>
      </c>
    </row>
    <row r="7511" spans="2:10" x14ac:dyDescent="0.3">
      <c r="B7511" s="6">
        <v>1132491</v>
      </c>
      <c r="C7511" s="6">
        <v>190</v>
      </c>
      <c r="D7511" s="6" t="str">
        <f>VLOOKUP(C7511,Customers!$B$8:$C$1412,2,FALSE)</f>
        <v>Smokey's Way</v>
      </c>
      <c r="E7511" s="7">
        <v>45413</v>
      </c>
      <c r="F7511" s="6">
        <v>6</v>
      </c>
      <c r="G7511" s="6" t="str">
        <f>VLOOKUP(F7511,'Other Data'!$B$17:$C$24,2,FALSE)</f>
        <v>ProductF</v>
      </c>
      <c r="H7511" s="6">
        <v>7</v>
      </c>
      <c r="I7511" s="8">
        <v>45413.697222222239</v>
      </c>
      <c r="J7511" s="6">
        <v>114</v>
      </c>
    </row>
    <row r="7512" spans="2:10" x14ac:dyDescent="0.3">
      <c r="B7512" s="6">
        <v>1132492</v>
      </c>
      <c r="C7512" s="6">
        <v>606</v>
      </c>
      <c r="D7512" s="6" t="str">
        <f>VLOOKUP(C7512,Customers!$B$8:$C$1412,2,FALSE)</f>
        <v>Rocky Guardian Drugs</v>
      </c>
      <c r="E7512" s="7">
        <v>45413</v>
      </c>
      <c r="F7512" s="6">
        <v>2</v>
      </c>
      <c r="G7512" s="6" t="str">
        <f>VLOOKUP(F7512,'Other Data'!$B$17:$C$24,2,FALSE)</f>
        <v>ProductB</v>
      </c>
      <c r="H7512" s="6">
        <v>3</v>
      </c>
      <c r="I7512" s="8">
        <v>45413.710717592607</v>
      </c>
      <c r="J7512" s="6">
        <v>127</v>
      </c>
    </row>
    <row r="7513" spans="2:10" x14ac:dyDescent="0.3">
      <c r="B7513" s="6">
        <v>1132493</v>
      </c>
      <c r="C7513" s="6">
        <v>345</v>
      </c>
      <c r="D7513" s="6" t="str">
        <f>VLOOKUP(C7513,Customers!$B$8:$C$1412,2,FALSE)</f>
        <v>Wrap It Up - Toronto</v>
      </c>
      <c r="E7513" s="7">
        <v>45413</v>
      </c>
      <c r="F7513" s="6">
        <v>5</v>
      </c>
      <c r="G7513" s="6" t="str">
        <f>VLOOKUP(F7513,'Other Data'!$B$17:$C$24,2,FALSE)</f>
        <v>ProductE</v>
      </c>
      <c r="H7513" s="6">
        <v>6</v>
      </c>
      <c r="I7513" s="8">
        <v>45413.722245370387</v>
      </c>
      <c r="J7513" s="6">
        <v>127</v>
      </c>
    </row>
    <row r="7514" spans="2:10" x14ac:dyDescent="0.3">
      <c r="B7514" s="6">
        <v>1132494</v>
      </c>
      <c r="C7514" s="6">
        <v>976</v>
      </c>
      <c r="D7514" s="6" t="str">
        <f>VLOOKUP(C7514,Customers!$B$8:$C$1412,2,FALSE)</f>
        <v>Huthers</v>
      </c>
      <c r="E7514" s="7">
        <v>45413</v>
      </c>
      <c r="F7514" s="6">
        <v>1</v>
      </c>
      <c r="G7514" s="6" t="str">
        <f>VLOOKUP(F7514,'Other Data'!$B$17:$C$24,2,FALSE)</f>
        <v>ProductA</v>
      </c>
      <c r="H7514" s="6">
        <v>6</v>
      </c>
      <c r="I7514" s="8">
        <v>45413.738171296311</v>
      </c>
      <c r="J7514" s="6">
        <v>109</v>
      </c>
    </row>
    <row r="7515" spans="2:10" x14ac:dyDescent="0.3">
      <c r="B7515" s="6">
        <v>1132495</v>
      </c>
      <c r="C7515" s="6">
        <v>1166</v>
      </c>
      <c r="D7515" s="6" t="str">
        <f>VLOOKUP(C7515,Customers!$B$8:$C$1412,2,FALSE)</f>
        <v>St Mary's Hospital</v>
      </c>
      <c r="E7515" s="7">
        <v>45414</v>
      </c>
      <c r="F7515" s="6">
        <v>4</v>
      </c>
      <c r="G7515" s="6" t="str">
        <f>VLOOKUP(F7515,'Other Data'!$B$17:$C$24,2,FALSE)</f>
        <v>ProductD</v>
      </c>
      <c r="H7515" s="6">
        <v>5</v>
      </c>
      <c r="I7515" s="8">
        <v>45414.333333333336</v>
      </c>
      <c r="J7515" s="6">
        <v>114</v>
      </c>
    </row>
    <row r="7516" spans="2:10" x14ac:dyDescent="0.3">
      <c r="B7516" s="6">
        <v>1132496</v>
      </c>
      <c r="C7516" s="6">
        <v>470</v>
      </c>
      <c r="D7516" s="6" t="str">
        <f>VLOOKUP(C7516,Customers!$B$8:$C$1412,2,FALSE)</f>
        <v>Huntsville Hospital</v>
      </c>
      <c r="E7516" s="7">
        <v>45414</v>
      </c>
      <c r="F7516" s="6">
        <v>3</v>
      </c>
      <c r="G7516" s="6" t="str">
        <f>VLOOKUP(F7516,'Other Data'!$B$17:$C$24,2,FALSE)</f>
        <v>ProductC</v>
      </c>
      <c r="H7516" s="6">
        <v>4</v>
      </c>
      <c r="I7516" s="8">
        <v>45414.346180555556</v>
      </c>
      <c r="J7516" s="6">
        <v>111</v>
      </c>
    </row>
    <row r="7517" spans="2:10" x14ac:dyDescent="0.3">
      <c r="B7517" s="6">
        <v>1132497</v>
      </c>
      <c r="C7517" s="6">
        <v>765</v>
      </c>
      <c r="D7517" s="6" t="str">
        <f>VLOOKUP(C7517,Customers!$B$8:$C$1412,2,FALSE)</f>
        <v>Gift Shop, The</v>
      </c>
      <c r="E7517" s="7">
        <v>45414</v>
      </c>
      <c r="F7517" s="6">
        <v>1</v>
      </c>
      <c r="G7517" s="6" t="str">
        <f>VLOOKUP(F7517,'Other Data'!$B$17:$C$24,2,FALSE)</f>
        <v>ProductA</v>
      </c>
      <c r="H7517" s="6">
        <v>7</v>
      </c>
      <c r="I7517" s="8">
        <v>45414.356874999998</v>
      </c>
      <c r="J7517" s="6">
        <v>111</v>
      </c>
    </row>
    <row r="7518" spans="2:10" x14ac:dyDescent="0.3">
      <c r="B7518" s="6">
        <v>1132498</v>
      </c>
      <c r="C7518" s="6">
        <v>668</v>
      </c>
      <c r="D7518" s="6" t="str">
        <f>VLOOKUP(C7518,Customers!$B$8:$C$1412,2,FALSE)</f>
        <v>NEALS &amp; DESIRES</v>
      </c>
      <c r="E7518" s="7">
        <v>45414</v>
      </c>
      <c r="F7518" s="6">
        <v>6</v>
      </c>
      <c r="G7518" s="6" t="str">
        <f>VLOOKUP(F7518,'Other Data'!$B$17:$C$24,2,FALSE)</f>
        <v>ProductF</v>
      </c>
      <c r="H7518" s="6">
        <v>7</v>
      </c>
      <c r="I7518" s="8">
        <v>45414.372233796297</v>
      </c>
      <c r="J7518" s="6">
        <v>117</v>
      </c>
    </row>
    <row r="7519" spans="2:10" x14ac:dyDescent="0.3">
      <c r="B7519" s="6">
        <v>1132499</v>
      </c>
      <c r="C7519" s="6">
        <v>1361</v>
      </c>
      <c r="D7519" s="6" t="str">
        <f>VLOOKUP(C7519,Customers!$B$8:$C$1412,2,FALSE)</f>
        <v>The Silk Outlet</v>
      </c>
      <c r="E7519" s="7">
        <v>45414</v>
      </c>
      <c r="F7519" s="6">
        <v>3</v>
      </c>
      <c r="G7519" s="6" t="str">
        <f>VLOOKUP(F7519,'Other Data'!$B$17:$C$24,2,FALSE)</f>
        <v>ProductC</v>
      </c>
      <c r="H7519" s="6">
        <v>4</v>
      </c>
      <c r="I7519" s="8">
        <v>45414.383148148147</v>
      </c>
      <c r="J7519" s="6">
        <v>133</v>
      </c>
    </row>
    <row r="7520" spans="2:10" x14ac:dyDescent="0.3">
      <c r="B7520" s="6">
        <v>1132500</v>
      </c>
      <c r="C7520" s="6">
        <v>87</v>
      </c>
      <c r="D7520" s="6" t="str">
        <f>VLOOKUP(C7520,Customers!$B$8:$C$1412,2,FALSE)</f>
        <v>Boutique du Lys GC Ltd</v>
      </c>
      <c r="E7520" s="7">
        <v>45414</v>
      </c>
      <c r="F7520" s="6">
        <v>2</v>
      </c>
      <c r="G7520" s="6" t="str">
        <f>VLOOKUP(F7520,'Other Data'!$B$17:$C$24,2,FALSE)</f>
        <v>ProductB</v>
      </c>
      <c r="H7520" s="6">
        <v>5</v>
      </c>
      <c r="I7520" s="8">
        <v>45414.395578703705</v>
      </c>
      <c r="J7520" s="6">
        <v>113</v>
      </c>
    </row>
    <row r="7521" spans="2:10" x14ac:dyDescent="0.3">
      <c r="B7521" s="6">
        <v>1132501</v>
      </c>
      <c r="C7521" s="6">
        <v>924</v>
      </c>
      <c r="D7521" s="6" t="str">
        <f>VLOOKUP(C7521,Customers!$B$8:$C$1412,2,FALSE)</f>
        <v>Allen's Fine Jewelry &amp; Gift</v>
      </c>
      <c r="E7521" s="7">
        <v>45414</v>
      </c>
      <c r="F7521" s="6">
        <v>6</v>
      </c>
      <c r="G7521" s="6" t="str">
        <f>VLOOKUP(F7521,'Other Data'!$B$17:$C$24,2,FALSE)</f>
        <v>ProductF</v>
      </c>
      <c r="H7521" s="6">
        <v>2</v>
      </c>
      <c r="I7521" s="8">
        <v>45414.40488425926</v>
      </c>
      <c r="J7521" s="6">
        <v>133</v>
      </c>
    </row>
    <row r="7522" spans="2:10" x14ac:dyDescent="0.3">
      <c r="B7522" s="6">
        <v>1132502</v>
      </c>
      <c r="C7522" s="6">
        <v>538</v>
      </c>
      <c r="D7522" s="6" t="str">
        <f>VLOOKUP(C7522,Customers!$B$8:$C$1412,2,FALSE)</f>
        <v>Cranberry Rose</v>
      </c>
      <c r="E7522" s="7">
        <v>45414</v>
      </c>
      <c r="F7522" s="6">
        <v>5</v>
      </c>
      <c r="G7522" s="6" t="str">
        <f>VLOOKUP(F7522,'Other Data'!$B$17:$C$24,2,FALSE)</f>
        <v>ProductE</v>
      </c>
      <c r="H7522" s="6">
        <v>3</v>
      </c>
      <c r="I7522" s="8">
        <v>45414.418680555558</v>
      </c>
      <c r="J7522" s="6">
        <v>122</v>
      </c>
    </row>
    <row r="7523" spans="2:10" x14ac:dyDescent="0.3">
      <c r="B7523" s="6">
        <v>1132503</v>
      </c>
      <c r="C7523" s="6">
        <v>1058</v>
      </c>
      <c r="D7523" s="6" t="str">
        <f>VLOOKUP(C7523,Customers!$B$8:$C$1412,2,FALSE)</f>
        <v>Indesigh Fundraising</v>
      </c>
      <c r="E7523" s="7">
        <v>45414</v>
      </c>
      <c r="F7523" s="6">
        <v>1</v>
      </c>
      <c r="G7523" s="6" t="str">
        <f>VLOOKUP(F7523,'Other Data'!$B$17:$C$24,2,FALSE)</f>
        <v>ProductA</v>
      </c>
      <c r="H7523" s="6">
        <v>3</v>
      </c>
      <c r="I7523" s="8">
        <v>45414.42836805556</v>
      </c>
      <c r="J7523" s="6">
        <v>105</v>
      </c>
    </row>
    <row r="7524" spans="2:10" x14ac:dyDescent="0.3">
      <c r="B7524" s="6">
        <v>1132504</v>
      </c>
      <c r="C7524" s="6">
        <v>773</v>
      </c>
      <c r="D7524" s="6" t="str">
        <f>VLOOKUP(C7524,Customers!$B$8:$C$1412,2,FALSE)</f>
        <v>Isabelle's</v>
      </c>
      <c r="E7524" s="7">
        <v>45414</v>
      </c>
      <c r="F7524" s="6">
        <v>4</v>
      </c>
      <c r="G7524" s="6" t="str">
        <f>VLOOKUP(F7524,'Other Data'!$B$17:$C$24,2,FALSE)</f>
        <v>ProductD</v>
      </c>
      <c r="H7524" s="6">
        <v>6</v>
      </c>
      <c r="I7524" s="8">
        <v>45414.437986111116</v>
      </c>
      <c r="J7524" s="6">
        <v>128</v>
      </c>
    </row>
    <row r="7525" spans="2:10" x14ac:dyDescent="0.3">
      <c r="B7525" s="6">
        <v>1132505</v>
      </c>
      <c r="C7525" s="6">
        <v>657</v>
      </c>
      <c r="D7525" s="6" t="str">
        <f>VLOOKUP(C7525,Customers!$B$8:$C$1412,2,FALSE)</f>
        <v>Peoples Drug Mart # 122</v>
      </c>
      <c r="E7525" s="7">
        <v>45414</v>
      </c>
      <c r="F7525" s="6">
        <v>3</v>
      </c>
      <c r="G7525" s="6" t="str">
        <f>VLOOKUP(F7525,'Other Data'!$B$17:$C$24,2,FALSE)</f>
        <v>ProductC</v>
      </c>
      <c r="H7525" s="6">
        <v>6</v>
      </c>
      <c r="I7525" s="8">
        <v>45414.450300925928</v>
      </c>
      <c r="J7525" s="6">
        <v>129</v>
      </c>
    </row>
    <row r="7526" spans="2:10" x14ac:dyDescent="0.3">
      <c r="B7526" s="6">
        <v>1132506</v>
      </c>
      <c r="C7526" s="6">
        <v>3</v>
      </c>
      <c r="D7526" s="6" t="str">
        <f>VLOOKUP(C7526,Customers!$B$8:$C$1412,2,FALSE)</f>
        <v>Jinole Shells</v>
      </c>
      <c r="E7526" s="7">
        <v>45414</v>
      </c>
      <c r="F7526" s="6">
        <v>1</v>
      </c>
      <c r="G7526" s="6" t="str">
        <f>VLOOKUP(F7526,'Other Data'!$B$17:$C$24,2,FALSE)</f>
        <v>ProductA</v>
      </c>
      <c r="H7526" s="6">
        <v>2</v>
      </c>
      <c r="I7526" s="8">
        <v>45414.461041666669</v>
      </c>
      <c r="J7526" s="6">
        <v>118</v>
      </c>
    </row>
    <row r="7527" spans="2:10" x14ac:dyDescent="0.3">
      <c r="B7527" s="6">
        <v>1132507</v>
      </c>
      <c r="C7527" s="6">
        <v>839</v>
      </c>
      <c r="D7527" s="6" t="str">
        <f>VLOOKUP(C7527,Customers!$B$8:$C$1412,2,FALSE)</f>
        <v>Amanda's Hallmark</v>
      </c>
      <c r="E7527" s="7">
        <v>45414</v>
      </c>
      <c r="F7527" s="6">
        <v>3</v>
      </c>
      <c r="G7527" s="6" t="str">
        <f>VLOOKUP(F7527,'Other Data'!$B$17:$C$24,2,FALSE)</f>
        <v>ProductC</v>
      </c>
      <c r="H7527" s="6">
        <v>6</v>
      </c>
      <c r="I7527" s="8">
        <v>45414.472754629634</v>
      </c>
      <c r="J7527" s="6">
        <v>118</v>
      </c>
    </row>
    <row r="7528" spans="2:10" x14ac:dyDescent="0.3">
      <c r="B7528" s="6">
        <v>1132508</v>
      </c>
      <c r="C7528" s="6">
        <v>21</v>
      </c>
      <c r="D7528" s="6" t="str">
        <f>VLOOKUP(C7528,Customers!$B$8:$C$1412,2,FALSE)</f>
        <v>Great Canadian Dollar Store #676</v>
      </c>
      <c r="E7528" s="7">
        <v>45414</v>
      </c>
      <c r="F7528" s="6">
        <v>6</v>
      </c>
      <c r="G7528" s="6" t="str">
        <f>VLOOKUP(F7528,'Other Data'!$B$17:$C$24,2,FALSE)</f>
        <v>ProductF</v>
      </c>
      <c r="H7528" s="6">
        <v>7</v>
      </c>
      <c r="I7528" s="8">
        <v>45414.481655092597</v>
      </c>
      <c r="J7528" s="6">
        <v>127</v>
      </c>
    </row>
    <row r="7529" spans="2:10" x14ac:dyDescent="0.3">
      <c r="B7529" s="6">
        <v>1132509</v>
      </c>
      <c r="C7529" s="6">
        <v>12</v>
      </c>
      <c r="D7529" s="6" t="str">
        <f>VLOOKUP(C7529,Customers!$B$8:$C$1412,2,FALSE)</f>
        <v>Buck or Two #502</v>
      </c>
      <c r="E7529" s="7">
        <v>45414</v>
      </c>
      <c r="F7529" s="6">
        <v>4</v>
      </c>
      <c r="G7529" s="6" t="str">
        <f>VLOOKUP(F7529,'Other Data'!$B$17:$C$24,2,FALSE)</f>
        <v>ProductD</v>
      </c>
      <c r="H7529" s="6">
        <v>2</v>
      </c>
      <c r="I7529" s="8">
        <v>45414.496712962966</v>
      </c>
      <c r="J7529" s="6">
        <v>131</v>
      </c>
    </row>
    <row r="7530" spans="2:10" x14ac:dyDescent="0.3">
      <c r="B7530" s="6">
        <v>1132510</v>
      </c>
      <c r="C7530" s="6">
        <v>262</v>
      </c>
      <c r="D7530" s="6" t="str">
        <f>VLOOKUP(C7530,Customers!$B$8:$C$1412,2,FALSE)</f>
        <v>Courtesy IDA Pharmacy</v>
      </c>
      <c r="E7530" s="7">
        <v>45414</v>
      </c>
      <c r="F7530" s="6">
        <v>5</v>
      </c>
      <c r="G7530" s="6" t="str">
        <f>VLOOKUP(F7530,'Other Data'!$B$17:$C$24,2,FALSE)</f>
        <v>ProductE</v>
      </c>
      <c r="H7530" s="6">
        <v>3</v>
      </c>
      <c r="I7530" s="8">
        <v>45414.506377314821</v>
      </c>
      <c r="J7530" s="6">
        <v>106</v>
      </c>
    </row>
    <row r="7531" spans="2:10" x14ac:dyDescent="0.3">
      <c r="B7531" s="6">
        <v>1132511</v>
      </c>
      <c r="C7531" s="6">
        <v>224</v>
      </c>
      <c r="D7531" s="6" t="str">
        <f>VLOOKUP(C7531,Customers!$B$8:$C$1412,2,FALSE)</f>
        <v>Queen's Pantry</v>
      </c>
      <c r="E7531" s="7">
        <v>45414</v>
      </c>
      <c r="F7531" s="6">
        <v>3</v>
      </c>
      <c r="G7531" s="6" t="str">
        <f>VLOOKUP(F7531,'Other Data'!$B$17:$C$24,2,FALSE)</f>
        <v>ProductC</v>
      </c>
      <c r="H7531" s="6">
        <v>6</v>
      </c>
      <c r="I7531" s="8">
        <v>45414.515798611115</v>
      </c>
      <c r="J7531" s="6">
        <v>117</v>
      </c>
    </row>
    <row r="7532" spans="2:10" x14ac:dyDescent="0.3">
      <c r="B7532" s="6">
        <v>1132512</v>
      </c>
      <c r="C7532" s="6">
        <v>1321</v>
      </c>
      <c r="D7532" s="6" t="str">
        <f>VLOOKUP(C7532,Customers!$B$8:$C$1412,2,FALSE)</f>
        <v>University Art Center</v>
      </c>
      <c r="E7532" s="7">
        <v>45414</v>
      </c>
      <c r="F7532" s="6">
        <v>4</v>
      </c>
      <c r="G7532" s="6" t="str">
        <f>VLOOKUP(F7532,'Other Data'!$B$17:$C$24,2,FALSE)</f>
        <v>ProductD</v>
      </c>
      <c r="H7532" s="6">
        <v>2</v>
      </c>
      <c r="I7532" s="8">
        <v>45414.532372685193</v>
      </c>
      <c r="J7532" s="6">
        <v>116</v>
      </c>
    </row>
    <row r="7533" spans="2:10" x14ac:dyDescent="0.3">
      <c r="B7533" s="6">
        <v>1132513</v>
      </c>
      <c r="C7533" s="6">
        <v>803</v>
      </c>
      <c r="D7533" s="6" t="str">
        <f>VLOOKUP(C7533,Customers!$B$8:$C$1412,2,FALSE)</f>
        <v>Cousin't Gift Shop</v>
      </c>
      <c r="E7533" s="7">
        <v>45414</v>
      </c>
      <c r="F7533" s="6">
        <v>4</v>
      </c>
      <c r="G7533" s="6" t="str">
        <f>VLOOKUP(F7533,'Other Data'!$B$17:$C$24,2,FALSE)</f>
        <v>ProductD</v>
      </c>
      <c r="H7533" s="6">
        <v>5</v>
      </c>
      <c r="I7533" s="8">
        <v>45414.548344907416</v>
      </c>
      <c r="J7533" s="6">
        <v>116</v>
      </c>
    </row>
    <row r="7534" spans="2:10" x14ac:dyDescent="0.3">
      <c r="B7534" s="6">
        <v>1132514</v>
      </c>
      <c r="C7534" s="6">
        <v>37</v>
      </c>
      <c r="D7534" s="6" t="str">
        <f>VLOOKUP(C7534,Customers!$B$8:$C$1412,2,FALSE)</f>
        <v>Pharmasave - 550</v>
      </c>
      <c r="E7534" s="7">
        <v>45414</v>
      </c>
      <c r="F7534" s="6">
        <v>1</v>
      </c>
      <c r="G7534" s="6" t="str">
        <f>VLOOKUP(F7534,'Other Data'!$B$17:$C$24,2,FALSE)</f>
        <v>ProductA</v>
      </c>
      <c r="H7534" s="6">
        <v>4</v>
      </c>
      <c r="I7534" s="8">
        <v>45414.559236111119</v>
      </c>
      <c r="J7534" s="6">
        <v>130</v>
      </c>
    </row>
    <row r="7535" spans="2:10" x14ac:dyDescent="0.3">
      <c r="B7535" s="6">
        <v>1132515</v>
      </c>
      <c r="C7535" s="6">
        <v>493</v>
      </c>
      <c r="D7535" s="6" t="str">
        <f>VLOOKUP(C7535,Customers!$B$8:$C$1412,2,FALSE)</f>
        <v>VILLAGE CORNER, INC.</v>
      </c>
      <c r="E7535" s="7">
        <v>45414</v>
      </c>
      <c r="F7535" s="6">
        <v>2</v>
      </c>
      <c r="G7535" s="6" t="str">
        <f>VLOOKUP(F7535,'Other Data'!$B$17:$C$24,2,FALSE)</f>
        <v>ProductB</v>
      </c>
      <c r="H7535" s="6">
        <v>5</v>
      </c>
      <c r="I7535" s="8">
        <v>45414.574513888896</v>
      </c>
      <c r="J7535" s="6">
        <v>115</v>
      </c>
    </row>
    <row r="7536" spans="2:10" x14ac:dyDescent="0.3">
      <c r="B7536" s="6">
        <v>1132516</v>
      </c>
      <c r="C7536" s="6">
        <v>50</v>
      </c>
      <c r="D7536" s="6" t="str">
        <f>VLOOKUP(C7536,Customers!$B$8:$C$1412,2,FALSE)</f>
        <v>MARGOLIANS</v>
      </c>
      <c r="E7536" s="7">
        <v>45414</v>
      </c>
      <c r="F7536" s="6">
        <v>5</v>
      </c>
      <c r="G7536" s="6" t="str">
        <f>VLOOKUP(F7536,'Other Data'!$B$17:$C$24,2,FALSE)</f>
        <v>ProductE</v>
      </c>
      <c r="H7536" s="6">
        <v>2</v>
      </c>
      <c r="I7536" s="8">
        <v>45414.585694444453</v>
      </c>
      <c r="J7536" s="6">
        <v>110</v>
      </c>
    </row>
    <row r="7537" spans="2:10" x14ac:dyDescent="0.3">
      <c r="B7537" s="6">
        <v>1132517</v>
      </c>
      <c r="C7537" s="6">
        <v>962</v>
      </c>
      <c r="D7537" s="6" t="str">
        <f>VLOOKUP(C7537,Customers!$B$8:$C$1412,2,FALSE)</f>
        <v>The Mole Hole</v>
      </c>
      <c r="E7537" s="7">
        <v>45414</v>
      </c>
      <c r="F7537" s="6">
        <v>4</v>
      </c>
      <c r="G7537" s="6" t="str">
        <f>VLOOKUP(F7537,'Other Data'!$B$17:$C$24,2,FALSE)</f>
        <v>ProductD</v>
      </c>
      <c r="H7537" s="6">
        <v>3</v>
      </c>
      <c r="I7537" s="8">
        <v>45414.602175925931</v>
      </c>
      <c r="J7537" s="6">
        <v>132</v>
      </c>
    </row>
    <row r="7538" spans="2:10" x14ac:dyDescent="0.3">
      <c r="B7538" s="6">
        <v>1132518</v>
      </c>
      <c r="C7538" s="6">
        <v>1233</v>
      </c>
      <c r="D7538" s="6" t="str">
        <f>VLOOKUP(C7538,Customers!$B$8:$C$1412,2,FALSE)</f>
        <v>Learning Express</v>
      </c>
      <c r="E7538" s="7">
        <v>45414</v>
      </c>
      <c r="F7538" s="6">
        <v>2</v>
      </c>
      <c r="G7538" s="6" t="str">
        <f>VLOOKUP(F7538,'Other Data'!$B$17:$C$24,2,FALSE)</f>
        <v>ProductB</v>
      </c>
      <c r="H7538" s="6">
        <v>6</v>
      </c>
      <c r="I7538" s="8">
        <v>45414.613703703712</v>
      </c>
      <c r="J7538" s="6">
        <v>115</v>
      </c>
    </row>
    <row r="7539" spans="2:10" x14ac:dyDescent="0.3">
      <c r="B7539" s="6">
        <v>1132519</v>
      </c>
      <c r="C7539" s="6">
        <v>466</v>
      </c>
      <c r="D7539" s="6" t="str">
        <f>VLOOKUP(C7539,Customers!$B$8:$C$1412,2,FALSE)</f>
        <v>North Bay Guardian Pharmacy</v>
      </c>
      <c r="E7539" s="7">
        <v>45414</v>
      </c>
      <c r="F7539" s="6">
        <v>4</v>
      </c>
      <c r="G7539" s="6" t="str">
        <f>VLOOKUP(F7539,'Other Data'!$B$17:$C$24,2,FALSE)</f>
        <v>ProductD</v>
      </c>
      <c r="H7539" s="6">
        <v>5</v>
      </c>
      <c r="I7539" s="8">
        <v>45414.626157407416</v>
      </c>
      <c r="J7539" s="6">
        <v>132</v>
      </c>
    </row>
    <row r="7540" spans="2:10" x14ac:dyDescent="0.3">
      <c r="B7540" s="6">
        <v>1132520</v>
      </c>
      <c r="C7540" s="6">
        <v>400</v>
      </c>
      <c r="D7540" s="6" t="str">
        <f>VLOOKUP(C7540,Customers!$B$8:$C$1412,2,FALSE)</f>
        <v>Magic Mountain</v>
      </c>
      <c r="E7540" s="7">
        <v>45414</v>
      </c>
      <c r="F7540" s="6">
        <v>1</v>
      </c>
      <c r="G7540" s="6" t="str">
        <f>VLOOKUP(F7540,'Other Data'!$B$17:$C$24,2,FALSE)</f>
        <v>ProductA</v>
      </c>
      <c r="H7540" s="6">
        <v>5</v>
      </c>
      <c r="I7540" s="8">
        <v>45414.638217592605</v>
      </c>
      <c r="J7540" s="6">
        <v>132</v>
      </c>
    </row>
    <row r="7541" spans="2:10" x14ac:dyDescent="0.3">
      <c r="B7541" s="6">
        <v>1132521</v>
      </c>
      <c r="C7541" s="6">
        <v>189</v>
      </c>
      <c r="D7541" s="6" t="str">
        <f>VLOOKUP(C7541,Customers!$B$8:$C$1412,2,FALSE)</f>
        <v>Courtice Convenience</v>
      </c>
      <c r="E7541" s="7">
        <v>45414</v>
      </c>
      <c r="F7541" s="6">
        <v>3</v>
      </c>
      <c r="G7541" s="6" t="str">
        <f>VLOOKUP(F7541,'Other Data'!$B$17:$C$24,2,FALSE)</f>
        <v>ProductC</v>
      </c>
      <c r="H7541" s="6">
        <v>2</v>
      </c>
      <c r="I7541" s="8">
        <v>45414.652256944457</v>
      </c>
      <c r="J7541" s="6">
        <v>112</v>
      </c>
    </row>
    <row r="7542" spans="2:10" x14ac:dyDescent="0.3">
      <c r="B7542" s="6">
        <v>1132522</v>
      </c>
      <c r="C7542" s="6">
        <v>463</v>
      </c>
      <c r="D7542" s="6" t="str">
        <f>VLOOKUP(C7542,Customers!$B$8:$C$1412,2,FALSE)</f>
        <v>Emo Drugs</v>
      </c>
      <c r="E7542" s="7">
        <v>45414</v>
      </c>
      <c r="F7542" s="6">
        <v>3</v>
      </c>
      <c r="G7542" s="6" t="str">
        <f>VLOOKUP(F7542,'Other Data'!$B$17:$C$24,2,FALSE)</f>
        <v>ProductC</v>
      </c>
      <c r="H7542" s="6">
        <v>5</v>
      </c>
      <c r="I7542" s="8">
        <v>45414.668090277788</v>
      </c>
      <c r="J7542" s="6">
        <v>120</v>
      </c>
    </row>
    <row r="7543" spans="2:10" x14ac:dyDescent="0.3">
      <c r="B7543" s="6">
        <v>1132523</v>
      </c>
      <c r="C7543" s="6">
        <v>719</v>
      </c>
      <c r="D7543" s="6" t="str">
        <f>VLOOKUP(C7543,Customers!$B$8:$C$1412,2,FALSE)</f>
        <v>Connie's Petites</v>
      </c>
      <c r="E7543" s="7">
        <v>45414</v>
      </c>
      <c r="F7543" s="6">
        <v>2</v>
      </c>
      <c r="G7543" s="6" t="str">
        <f>VLOOKUP(F7543,'Other Data'!$B$17:$C$24,2,FALSE)</f>
        <v>ProductB</v>
      </c>
      <c r="H7543" s="6">
        <v>5</v>
      </c>
      <c r="I7543" s="8">
        <v>45414.68349537038</v>
      </c>
      <c r="J7543" s="6">
        <v>106</v>
      </c>
    </row>
    <row r="7544" spans="2:10" x14ac:dyDescent="0.3">
      <c r="B7544" s="6">
        <v>1132524</v>
      </c>
      <c r="C7544" s="6">
        <v>1273</v>
      </c>
      <c r="D7544" s="6" t="str">
        <f>VLOOKUP(C7544,Customers!$B$8:$C$1412,2,FALSE)</f>
        <v>Moapa Paiute Travel Plaza</v>
      </c>
      <c r="E7544" s="7">
        <v>45414</v>
      </c>
      <c r="F7544" s="6">
        <v>1</v>
      </c>
      <c r="G7544" s="6" t="str">
        <f>VLOOKUP(F7544,'Other Data'!$B$17:$C$24,2,FALSE)</f>
        <v>ProductA</v>
      </c>
      <c r="H7544" s="6">
        <v>5</v>
      </c>
      <c r="I7544" s="8">
        <v>45414.697939814825</v>
      </c>
      <c r="J7544" s="6">
        <v>120</v>
      </c>
    </row>
    <row r="7545" spans="2:10" x14ac:dyDescent="0.3">
      <c r="B7545" s="6">
        <v>1132525</v>
      </c>
      <c r="C7545" s="6">
        <v>1348</v>
      </c>
      <c r="D7545" s="6" t="str">
        <f>VLOOKUP(C7545,Customers!$B$8:$C$1412,2,FALSE)</f>
        <v>Kathryn's of Kona</v>
      </c>
      <c r="E7545" s="7">
        <v>45414</v>
      </c>
      <c r="F7545" s="6">
        <v>6</v>
      </c>
      <c r="G7545" s="6" t="str">
        <f>VLOOKUP(F7545,'Other Data'!$B$17:$C$24,2,FALSE)</f>
        <v>ProductF</v>
      </c>
      <c r="H7545" s="6">
        <v>4</v>
      </c>
      <c r="I7545" s="8">
        <v>45414.711134259269</v>
      </c>
      <c r="J7545" s="6">
        <v>118</v>
      </c>
    </row>
    <row r="7546" spans="2:10" x14ac:dyDescent="0.3">
      <c r="B7546" s="6">
        <v>1132526</v>
      </c>
      <c r="C7546" s="6">
        <v>328</v>
      </c>
      <c r="D7546" s="6" t="str">
        <f>VLOOKUP(C7546,Customers!$B$8:$C$1412,2,FALSE)</f>
        <v>Tapestry Gift Shop</v>
      </c>
      <c r="E7546" s="7">
        <v>45414</v>
      </c>
      <c r="F7546" s="6">
        <v>1</v>
      </c>
      <c r="G7546" s="6" t="str">
        <f>VLOOKUP(F7546,'Other Data'!$B$17:$C$24,2,FALSE)</f>
        <v>ProductA</v>
      </c>
      <c r="H7546" s="6">
        <v>5</v>
      </c>
      <c r="I7546" s="8">
        <v>45414.72050925927</v>
      </c>
      <c r="J7546" s="6">
        <v>116</v>
      </c>
    </row>
    <row r="7547" spans="2:10" x14ac:dyDescent="0.3">
      <c r="B7547" s="6">
        <v>1132527</v>
      </c>
      <c r="C7547" s="6">
        <v>773</v>
      </c>
      <c r="D7547" s="6" t="str">
        <f>VLOOKUP(C7547,Customers!$B$8:$C$1412,2,FALSE)</f>
        <v>Isabelle's</v>
      </c>
      <c r="E7547" s="7">
        <v>45414</v>
      </c>
      <c r="F7547" s="6">
        <v>1</v>
      </c>
      <c r="G7547" s="6" t="str">
        <f>VLOOKUP(F7547,'Other Data'!$B$17:$C$24,2,FALSE)</f>
        <v>ProductA</v>
      </c>
      <c r="H7547" s="6">
        <v>3</v>
      </c>
      <c r="I7547" s="8">
        <v>45414.732534722236</v>
      </c>
      <c r="J7547" s="6">
        <v>133</v>
      </c>
    </row>
    <row r="7548" spans="2:10" x14ac:dyDescent="0.3">
      <c r="B7548" s="6">
        <v>1132528</v>
      </c>
      <c r="C7548" s="6">
        <v>971</v>
      </c>
      <c r="D7548" s="6" t="str">
        <f>VLOOKUP(C7548,Customers!$B$8:$C$1412,2,FALSE)</f>
        <v>Lily &amp; Company</v>
      </c>
      <c r="E7548" s="7">
        <v>45415</v>
      </c>
      <c r="F7548" s="6">
        <v>1</v>
      </c>
      <c r="G7548" s="6" t="str">
        <f>VLOOKUP(F7548,'Other Data'!$B$17:$C$24,2,FALSE)</f>
        <v>ProductA</v>
      </c>
      <c r="H7548" s="6">
        <v>6</v>
      </c>
      <c r="I7548" s="8">
        <v>45415.333333333336</v>
      </c>
      <c r="J7548" s="6">
        <v>113</v>
      </c>
    </row>
    <row r="7549" spans="2:10" x14ac:dyDescent="0.3">
      <c r="B7549" s="6">
        <v>1132529</v>
      </c>
      <c r="C7549" s="6">
        <v>121</v>
      </c>
      <c r="D7549" s="6" t="str">
        <f>VLOOKUP(C7549,Customers!$B$8:$C$1412,2,FALSE)</f>
        <v>Buck Or Two #347</v>
      </c>
      <c r="E7549" s="7">
        <v>45415</v>
      </c>
      <c r="F7549" s="6">
        <v>5</v>
      </c>
      <c r="G7549" s="6" t="str">
        <f>VLOOKUP(F7549,'Other Data'!$B$17:$C$24,2,FALSE)</f>
        <v>ProductE</v>
      </c>
      <c r="H7549" s="6">
        <v>6</v>
      </c>
      <c r="I7549" s="8">
        <v>45415.345555555556</v>
      </c>
      <c r="J7549" s="6">
        <v>114</v>
      </c>
    </row>
    <row r="7550" spans="2:10" x14ac:dyDescent="0.3">
      <c r="B7550" s="6">
        <v>1132530</v>
      </c>
      <c r="C7550" s="6">
        <v>1010</v>
      </c>
      <c r="D7550" s="6" t="str">
        <f>VLOOKUP(C7550,Customers!$B$8:$C$1412,2,FALSE)</f>
        <v>Learning Express</v>
      </c>
      <c r="E7550" s="7">
        <v>45415</v>
      </c>
      <c r="F7550" s="6">
        <v>6</v>
      </c>
      <c r="G7550" s="6" t="str">
        <f>VLOOKUP(F7550,'Other Data'!$B$17:$C$24,2,FALSE)</f>
        <v>ProductF</v>
      </c>
      <c r="H7550" s="6">
        <v>2</v>
      </c>
      <c r="I7550" s="8">
        <v>45415.362662037034</v>
      </c>
      <c r="J7550" s="6">
        <v>112</v>
      </c>
    </row>
    <row r="7551" spans="2:10" x14ac:dyDescent="0.3">
      <c r="B7551" s="6">
        <v>1132531</v>
      </c>
      <c r="C7551" s="6">
        <v>644</v>
      </c>
      <c r="D7551" s="6" t="str">
        <f>VLOOKUP(C7551,Customers!$B$8:$C$1412,2,FALSE)</f>
        <v>Classic Concepts</v>
      </c>
      <c r="E7551" s="7">
        <v>45415</v>
      </c>
      <c r="F7551" s="6">
        <v>3</v>
      </c>
      <c r="G7551" s="6" t="str">
        <f>VLOOKUP(F7551,'Other Data'!$B$17:$C$24,2,FALSE)</f>
        <v>ProductC</v>
      </c>
      <c r="H7551" s="6">
        <v>6</v>
      </c>
      <c r="I7551" s="8">
        <v>45415.374571759254</v>
      </c>
      <c r="J7551" s="6">
        <v>118</v>
      </c>
    </row>
    <row r="7552" spans="2:10" x14ac:dyDescent="0.3">
      <c r="B7552" s="6">
        <v>1132532</v>
      </c>
      <c r="C7552" s="6">
        <v>253</v>
      </c>
      <c r="D7552" s="6" t="str">
        <f>VLOOKUP(C7552,Customers!$B$8:$C$1412,2,FALSE)</f>
        <v>Temtex</v>
      </c>
      <c r="E7552" s="7">
        <v>45415</v>
      </c>
      <c r="F7552" s="6">
        <v>4</v>
      </c>
      <c r="G7552" s="6" t="str">
        <f>VLOOKUP(F7552,'Other Data'!$B$17:$C$24,2,FALSE)</f>
        <v>ProductD</v>
      </c>
      <c r="H7552" s="6">
        <v>5</v>
      </c>
      <c r="I7552" s="8">
        <v>45415.383541666662</v>
      </c>
      <c r="J7552" s="6">
        <v>113</v>
      </c>
    </row>
    <row r="7553" spans="2:10" x14ac:dyDescent="0.3">
      <c r="B7553" s="6">
        <v>1132533</v>
      </c>
      <c r="C7553" s="6">
        <v>1174</v>
      </c>
      <c r="D7553" s="6" t="str">
        <f>VLOOKUP(C7553,Customers!$B$8:$C$1412,2,FALSE)</f>
        <v>Northern Starr</v>
      </c>
      <c r="E7553" s="7">
        <v>45415</v>
      </c>
      <c r="F7553" s="6">
        <v>2</v>
      </c>
      <c r="G7553" s="6" t="str">
        <f>VLOOKUP(F7553,'Other Data'!$B$17:$C$24,2,FALSE)</f>
        <v>ProductB</v>
      </c>
      <c r="H7553" s="6">
        <v>3</v>
      </c>
      <c r="I7553" s="8">
        <v>45415.396817129622</v>
      </c>
      <c r="J7553" s="6">
        <v>134</v>
      </c>
    </row>
    <row r="7554" spans="2:10" x14ac:dyDescent="0.3">
      <c r="B7554" s="6">
        <v>1132534</v>
      </c>
      <c r="C7554" s="6">
        <v>1100</v>
      </c>
      <c r="D7554" s="6" t="str">
        <f>VLOOKUP(C7554,Customers!$B$8:$C$1412,2,FALSE)</f>
        <v>AmeriMark Direct L.L.C</v>
      </c>
      <c r="E7554" s="7">
        <v>45415</v>
      </c>
      <c r="F7554" s="6">
        <v>3</v>
      </c>
      <c r="G7554" s="6" t="str">
        <f>VLOOKUP(F7554,'Other Data'!$B$17:$C$24,2,FALSE)</f>
        <v>ProductC</v>
      </c>
      <c r="H7554" s="6">
        <v>4</v>
      </c>
      <c r="I7554" s="8">
        <v>45415.405937499992</v>
      </c>
      <c r="J7554" s="6">
        <v>130</v>
      </c>
    </row>
    <row r="7555" spans="2:10" x14ac:dyDescent="0.3">
      <c r="B7555" s="6">
        <v>1132535</v>
      </c>
      <c r="C7555" s="6">
        <v>515</v>
      </c>
      <c r="D7555" s="6" t="str">
        <f>VLOOKUP(C7555,Customers!$B$8:$C$1412,2,FALSE)</f>
        <v>SDM-0545</v>
      </c>
      <c r="E7555" s="7">
        <v>45415</v>
      </c>
      <c r="F7555" s="6">
        <v>4</v>
      </c>
      <c r="G7555" s="6" t="str">
        <f>VLOOKUP(F7555,'Other Data'!$B$17:$C$24,2,FALSE)</f>
        <v>ProductD</v>
      </c>
      <c r="H7555" s="6">
        <v>7</v>
      </c>
      <c r="I7555" s="8">
        <v>45415.419687499991</v>
      </c>
      <c r="J7555" s="6">
        <v>117</v>
      </c>
    </row>
    <row r="7556" spans="2:10" x14ac:dyDescent="0.3">
      <c r="B7556" s="6">
        <v>1132536</v>
      </c>
      <c r="C7556" s="6">
        <v>1049</v>
      </c>
      <c r="D7556" s="6" t="str">
        <f>VLOOKUP(C7556,Customers!$B$8:$C$1412,2,FALSE)</f>
        <v>Jupiter Auto Spa</v>
      </c>
      <c r="E7556" s="7">
        <v>45415</v>
      </c>
      <c r="F7556" s="6">
        <v>2</v>
      </c>
      <c r="G7556" s="6" t="str">
        <f>VLOOKUP(F7556,'Other Data'!$B$17:$C$24,2,FALSE)</f>
        <v>ProductB</v>
      </c>
      <c r="H7556" s="6">
        <v>5</v>
      </c>
      <c r="I7556" s="8">
        <v>45415.428854166654</v>
      </c>
      <c r="J7556" s="6">
        <v>117</v>
      </c>
    </row>
    <row r="7557" spans="2:10" x14ac:dyDescent="0.3">
      <c r="B7557" s="6">
        <v>1132537</v>
      </c>
      <c r="C7557" s="6">
        <v>1365</v>
      </c>
      <c r="D7557" s="6" t="str">
        <f>VLOOKUP(C7557,Customers!$B$8:$C$1412,2,FALSE)</f>
        <v>UCR Sales</v>
      </c>
      <c r="E7557" s="7">
        <v>45415</v>
      </c>
      <c r="F7557" s="6">
        <v>1</v>
      </c>
      <c r="G7557" s="6" t="str">
        <f>VLOOKUP(F7557,'Other Data'!$B$17:$C$24,2,FALSE)</f>
        <v>ProductA</v>
      </c>
      <c r="H7557" s="6">
        <v>7</v>
      </c>
      <c r="I7557" s="8">
        <v>45415.444837962947</v>
      </c>
      <c r="J7557" s="6">
        <v>118</v>
      </c>
    </row>
    <row r="7558" spans="2:10" x14ac:dyDescent="0.3">
      <c r="B7558" s="6">
        <v>1132538</v>
      </c>
      <c r="C7558" s="6">
        <v>432</v>
      </c>
      <c r="D7558" s="6" t="str">
        <f>VLOOKUP(C7558,Customers!$B$8:$C$1412,2,FALSE)</f>
        <v>St. Thomas- Elgin General Hospital</v>
      </c>
      <c r="E7558" s="7">
        <v>45415</v>
      </c>
      <c r="F7558" s="6">
        <v>1</v>
      </c>
      <c r="G7558" s="6" t="str">
        <f>VLOOKUP(F7558,'Other Data'!$B$17:$C$24,2,FALSE)</f>
        <v>ProductA</v>
      </c>
      <c r="H7558" s="6">
        <v>4</v>
      </c>
      <c r="I7558" s="8">
        <v>45415.459803240723</v>
      </c>
      <c r="J7558" s="6">
        <v>110</v>
      </c>
    </row>
    <row r="7559" spans="2:10" x14ac:dyDescent="0.3">
      <c r="B7559" s="6">
        <v>1132539</v>
      </c>
      <c r="C7559" s="6">
        <v>1162</v>
      </c>
      <c r="D7559" s="6" t="str">
        <f>VLOOKUP(C7559,Customers!$B$8:$C$1412,2,FALSE)</f>
        <v>Mainstream Boutique</v>
      </c>
      <c r="E7559" s="7">
        <v>45415</v>
      </c>
      <c r="F7559" s="6">
        <v>5</v>
      </c>
      <c r="G7559" s="6" t="str">
        <f>VLOOKUP(F7559,'Other Data'!$B$17:$C$24,2,FALSE)</f>
        <v>ProductE</v>
      </c>
      <c r="H7559" s="6">
        <v>7</v>
      </c>
      <c r="I7559" s="8">
        <v>45415.472696759243</v>
      </c>
      <c r="J7559" s="6">
        <v>126</v>
      </c>
    </row>
    <row r="7560" spans="2:10" x14ac:dyDescent="0.3">
      <c r="B7560" s="6">
        <v>1132540</v>
      </c>
      <c r="C7560" s="6">
        <v>308</v>
      </c>
      <c r="D7560" s="6" t="str">
        <f>VLOOKUP(C7560,Customers!$B$8:$C$1412,2,FALSE)</f>
        <v>Dell IDA</v>
      </c>
      <c r="E7560" s="7">
        <v>45415</v>
      </c>
      <c r="F7560" s="6">
        <v>6</v>
      </c>
      <c r="G7560" s="6" t="str">
        <f>VLOOKUP(F7560,'Other Data'!$B$17:$C$24,2,FALSE)</f>
        <v>ProductF</v>
      </c>
      <c r="H7560" s="6">
        <v>5</v>
      </c>
      <c r="I7560" s="8">
        <v>45415.483842592577</v>
      </c>
      <c r="J7560" s="6">
        <v>112</v>
      </c>
    </row>
    <row r="7561" spans="2:10" x14ac:dyDescent="0.3">
      <c r="B7561" s="6">
        <v>1132541</v>
      </c>
      <c r="C7561" s="6">
        <v>1243</v>
      </c>
      <c r="D7561" s="6" t="str">
        <f>VLOOKUP(C7561,Customers!$B$8:$C$1412,2,FALSE)</f>
        <v>Lost River Drug</v>
      </c>
      <c r="E7561" s="7">
        <v>45415</v>
      </c>
      <c r="F7561" s="6">
        <v>2</v>
      </c>
      <c r="G7561" s="6" t="str">
        <f>VLOOKUP(F7561,'Other Data'!$B$17:$C$24,2,FALSE)</f>
        <v>ProductB</v>
      </c>
      <c r="H7561" s="6">
        <v>3</v>
      </c>
      <c r="I7561" s="8">
        <v>45415.500104166655</v>
      </c>
      <c r="J7561" s="6">
        <v>106</v>
      </c>
    </row>
    <row r="7562" spans="2:10" x14ac:dyDescent="0.3">
      <c r="B7562" s="6">
        <v>1132542</v>
      </c>
      <c r="C7562" s="6">
        <v>351</v>
      </c>
      <c r="D7562" s="6" t="str">
        <f>VLOOKUP(C7562,Customers!$B$8:$C$1412,2,FALSE)</f>
        <v>Canadian Tire Corporation Ltd</v>
      </c>
      <c r="E7562" s="7">
        <v>45415</v>
      </c>
      <c r="F7562" s="6">
        <v>1</v>
      </c>
      <c r="G7562" s="6" t="str">
        <f>VLOOKUP(F7562,'Other Data'!$B$17:$C$24,2,FALSE)</f>
        <v>ProductA</v>
      </c>
      <c r="H7562" s="6">
        <v>7</v>
      </c>
      <c r="I7562" s="8">
        <v>45415.512002314805</v>
      </c>
      <c r="J7562" s="6">
        <v>117</v>
      </c>
    </row>
    <row r="7563" spans="2:10" x14ac:dyDescent="0.3">
      <c r="B7563" s="6">
        <v>1132543</v>
      </c>
      <c r="C7563" s="6">
        <v>501</v>
      </c>
      <c r="D7563" s="6" t="str">
        <f>VLOOKUP(C7563,Customers!$B$8:$C$1412,2,FALSE)</f>
        <v>JIGSAW</v>
      </c>
      <c r="E7563" s="7">
        <v>45415</v>
      </c>
      <c r="F7563" s="6">
        <v>2</v>
      </c>
      <c r="G7563" s="6" t="str">
        <f>VLOOKUP(F7563,'Other Data'!$B$17:$C$24,2,FALSE)</f>
        <v>ProductB</v>
      </c>
      <c r="H7563" s="6">
        <v>7</v>
      </c>
      <c r="I7563" s="8">
        <v>45415.524467592586</v>
      </c>
      <c r="J7563" s="6">
        <v>112</v>
      </c>
    </row>
    <row r="7564" spans="2:10" x14ac:dyDescent="0.3">
      <c r="B7564" s="6">
        <v>1132544</v>
      </c>
      <c r="C7564" s="6">
        <v>960</v>
      </c>
      <c r="D7564" s="6" t="str">
        <f>VLOOKUP(C7564,Customers!$B$8:$C$1412,2,FALSE)</f>
        <v>Angelique Boutique</v>
      </c>
      <c r="E7564" s="7">
        <v>45415</v>
      </c>
      <c r="F7564" s="6">
        <v>2</v>
      </c>
      <c r="G7564" s="6" t="str">
        <f>VLOOKUP(F7564,'Other Data'!$B$17:$C$24,2,FALSE)</f>
        <v>ProductB</v>
      </c>
      <c r="H7564" s="6">
        <v>7</v>
      </c>
      <c r="I7564" s="8">
        <v>45415.536574074067</v>
      </c>
      <c r="J7564" s="6">
        <v>121</v>
      </c>
    </row>
    <row r="7565" spans="2:10" x14ac:dyDescent="0.3">
      <c r="B7565" s="6">
        <v>1132545</v>
      </c>
      <c r="C7565" s="6">
        <v>313</v>
      </c>
      <c r="D7565" s="6" t="str">
        <f>VLOOKUP(C7565,Customers!$B$8:$C$1412,2,FALSE)</f>
        <v>Accent Your World</v>
      </c>
      <c r="E7565" s="7">
        <v>45415</v>
      </c>
      <c r="F7565" s="6">
        <v>4</v>
      </c>
      <c r="G7565" s="6" t="str">
        <f>VLOOKUP(F7565,'Other Data'!$B$17:$C$24,2,FALSE)</f>
        <v>ProductD</v>
      </c>
      <c r="H7565" s="6">
        <v>7</v>
      </c>
      <c r="I7565" s="8">
        <v>45415.548159722217</v>
      </c>
      <c r="J7565" s="6">
        <v>116</v>
      </c>
    </row>
    <row r="7566" spans="2:10" x14ac:dyDescent="0.3">
      <c r="B7566" s="6">
        <v>1132546</v>
      </c>
      <c r="C7566" s="6">
        <v>1149</v>
      </c>
      <c r="D7566" s="6" t="str">
        <f>VLOOKUP(C7566,Customers!$B$8:$C$1412,2,FALSE)</f>
        <v>UWHC Hospital</v>
      </c>
      <c r="E7566" s="7">
        <v>45415</v>
      </c>
      <c r="F7566" s="6">
        <v>5</v>
      </c>
      <c r="G7566" s="6" t="str">
        <f>VLOOKUP(F7566,'Other Data'!$B$17:$C$24,2,FALSE)</f>
        <v>ProductE</v>
      </c>
      <c r="H7566" s="6">
        <v>5</v>
      </c>
      <c r="I7566" s="8">
        <v>45415.561701388884</v>
      </c>
      <c r="J7566" s="6">
        <v>105</v>
      </c>
    </row>
    <row r="7567" spans="2:10" x14ac:dyDescent="0.3">
      <c r="B7567" s="6">
        <v>1132547</v>
      </c>
      <c r="C7567" s="6">
        <v>1023</v>
      </c>
      <c r="D7567" s="6" t="str">
        <f>VLOOKUP(C7567,Customers!$B$8:$C$1412,2,FALSE)</f>
        <v>Planet Hilton Head</v>
      </c>
      <c r="E7567" s="7">
        <v>45415</v>
      </c>
      <c r="F7567" s="6">
        <v>6</v>
      </c>
      <c r="G7567" s="6" t="str">
        <f>VLOOKUP(F7567,'Other Data'!$B$17:$C$24,2,FALSE)</f>
        <v>ProductF</v>
      </c>
      <c r="H7567" s="6">
        <v>3</v>
      </c>
      <c r="I7567" s="8">
        <v>45415.572708333326</v>
      </c>
      <c r="J7567" s="6">
        <v>114</v>
      </c>
    </row>
    <row r="7568" spans="2:10" x14ac:dyDescent="0.3">
      <c r="B7568" s="6">
        <v>1132548</v>
      </c>
      <c r="C7568" s="6">
        <v>657</v>
      </c>
      <c r="D7568" s="6" t="str">
        <f>VLOOKUP(C7568,Customers!$B$8:$C$1412,2,FALSE)</f>
        <v>Peoples Drug Mart # 122</v>
      </c>
      <c r="E7568" s="7">
        <v>45415</v>
      </c>
      <c r="F7568" s="6">
        <v>1</v>
      </c>
      <c r="G7568" s="6" t="str">
        <f>VLOOKUP(F7568,'Other Data'!$B$17:$C$24,2,FALSE)</f>
        <v>ProductA</v>
      </c>
      <c r="H7568" s="6">
        <v>7</v>
      </c>
      <c r="I7568" s="8">
        <v>45415.586736111101</v>
      </c>
      <c r="J7568" s="6">
        <v>114</v>
      </c>
    </row>
    <row r="7569" spans="2:10" x14ac:dyDescent="0.3">
      <c r="B7569" s="6">
        <v>1132549</v>
      </c>
      <c r="C7569" s="6">
        <v>1238</v>
      </c>
      <c r="D7569" s="6" t="str">
        <f>VLOOKUP(C7569,Customers!$B$8:$C$1412,2,FALSE)</f>
        <v>Valley Baptist Medical Gift Shop</v>
      </c>
      <c r="E7569" s="7">
        <v>45415</v>
      </c>
      <c r="F7569" s="6">
        <v>4</v>
      </c>
      <c r="G7569" s="6" t="str">
        <f>VLOOKUP(F7569,'Other Data'!$B$17:$C$24,2,FALSE)</f>
        <v>ProductD</v>
      </c>
      <c r="H7569" s="6">
        <v>3</v>
      </c>
      <c r="I7569" s="8">
        <v>45415.601655092585</v>
      </c>
      <c r="J7569" s="6">
        <v>113</v>
      </c>
    </row>
    <row r="7570" spans="2:10" x14ac:dyDescent="0.3">
      <c r="B7570" s="6">
        <v>1132550</v>
      </c>
      <c r="C7570" s="6">
        <v>654</v>
      </c>
      <c r="D7570" s="6" t="str">
        <f>VLOOKUP(C7570,Customers!$B$8:$C$1412,2,FALSE)</f>
        <v>Peoples Drug Mart # 125</v>
      </c>
      <c r="E7570" s="7">
        <v>45415</v>
      </c>
      <c r="F7570" s="6">
        <v>5</v>
      </c>
      <c r="G7570" s="6" t="str">
        <f>VLOOKUP(F7570,'Other Data'!$B$17:$C$24,2,FALSE)</f>
        <v>ProductE</v>
      </c>
      <c r="H7570" s="6">
        <v>5</v>
      </c>
      <c r="I7570" s="8">
        <v>45415.616296296292</v>
      </c>
      <c r="J7570" s="6">
        <v>122</v>
      </c>
    </row>
    <row r="7571" spans="2:10" x14ac:dyDescent="0.3">
      <c r="B7571" s="6">
        <v>1132551</v>
      </c>
      <c r="C7571" s="6">
        <v>1348</v>
      </c>
      <c r="D7571" s="6" t="str">
        <f>VLOOKUP(C7571,Customers!$B$8:$C$1412,2,FALSE)</f>
        <v>Kathryn's of Kona</v>
      </c>
      <c r="E7571" s="7">
        <v>45415</v>
      </c>
      <c r="F7571" s="6">
        <v>3</v>
      </c>
      <c r="G7571" s="6" t="str">
        <f>VLOOKUP(F7571,'Other Data'!$B$17:$C$24,2,FALSE)</f>
        <v>ProductC</v>
      </c>
      <c r="H7571" s="6">
        <v>2</v>
      </c>
      <c r="I7571" s="8">
        <v>45415.630486111106</v>
      </c>
      <c r="J7571" s="6">
        <v>114</v>
      </c>
    </row>
    <row r="7572" spans="2:10" x14ac:dyDescent="0.3">
      <c r="B7572" s="6">
        <v>1132552</v>
      </c>
      <c r="C7572" s="6">
        <v>220</v>
      </c>
      <c r="D7572" s="6" t="str">
        <f>VLOOKUP(C7572,Customers!$B$8:$C$1412,2,FALSE)</f>
        <v>WASHED ASHORE</v>
      </c>
      <c r="E7572" s="7">
        <v>45415</v>
      </c>
      <c r="F7572" s="6">
        <v>5</v>
      </c>
      <c r="G7572" s="6" t="str">
        <f>VLOOKUP(F7572,'Other Data'!$B$17:$C$24,2,FALSE)</f>
        <v>ProductE</v>
      </c>
      <c r="H7572" s="6">
        <v>5</v>
      </c>
      <c r="I7572" s="8">
        <v>45415.644942129627</v>
      </c>
      <c r="J7572" s="6">
        <v>132</v>
      </c>
    </row>
    <row r="7573" spans="2:10" x14ac:dyDescent="0.3">
      <c r="B7573" s="6">
        <v>1132553</v>
      </c>
      <c r="C7573" s="6">
        <v>1411</v>
      </c>
      <c r="D7573" s="6" t="str">
        <f>VLOOKUP(C7573,Customers!$B$8:$C$1412,2,FALSE)</f>
        <v>Pharmasave #494</v>
      </c>
      <c r="E7573" s="7">
        <v>45415</v>
      </c>
      <c r="F7573" s="6">
        <v>5</v>
      </c>
      <c r="G7573" s="6" t="str">
        <f>VLOOKUP(F7573,'Other Data'!$B$17:$C$24,2,FALSE)</f>
        <v>ProductE</v>
      </c>
      <c r="H7573" s="6">
        <v>3</v>
      </c>
      <c r="I7573" s="8">
        <v>45415.655462962961</v>
      </c>
      <c r="J7573" s="6">
        <v>130</v>
      </c>
    </row>
    <row r="7574" spans="2:10" x14ac:dyDescent="0.3">
      <c r="B7574" s="6">
        <v>1132554</v>
      </c>
      <c r="C7574" s="6">
        <v>1270</v>
      </c>
      <c r="D7574" s="6" t="str">
        <f>VLOOKUP(C7574,Customers!$B$8:$C$1412,2,FALSE)</f>
        <v>Rick's Chevron and Food Mart</v>
      </c>
      <c r="E7574" s="7">
        <v>45415</v>
      </c>
      <c r="F7574" s="6">
        <v>1</v>
      </c>
      <c r="G7574" s="6" t="str">
        <f>VLOOKUP(F7574,'Other Data'!$B$17:$C$24,2,FALSE)</f>
        <v>ProductA</v>
      </c>
      <c r="H7574" s="6">
        <v>4</v>
      </c>
      <c r="I7574" s="8">
        <v>45415.66643518518</v>
      </c>
      <c r="J7574" s="6">
        <v>106</v>
      </c>
    </row>
    <row r="7575" spans="2:10" x14ac:dyDescent="0.3">
      <c r="B7575" s="6">
        <v>1132555</v>
      </c>
      <c r="C7575" s="6">
        <v>447</v>
      </c>
      <c r="D7575" s="6" t="str">
        <f>VLOOKUP(C7575,Customers!$B$8:$C$1412,2,FALSE)</f>
        <v>SCHAEFERS LADIES WEAR</v>
      </c>
      <c r="E7575" s="7">
        <v>45415</v>
      </c>
      <c r="F7575" s="6">
        <v>1</v>
      </c>
      <c r="G7575" s="6" t="str">
        <f>VLOOKUP(F7575,'Other Data'!$B$17:$C$24,2,FALSE)</f>
        <v>ProductA</v>
      </c>
      <c r="H7575" s="6">
        <v>4</v>
      </c>
      <c r="I7575" s="8">
        <v>45415.681284722217</v>
      </c>
      <c r="J7575" s="6">
        <v>106</v>
      </c>
    </row>
    <row r="7576" spans="2:10" x14ac:dyDescent="0.3">
      <c r="B7576" s="6">
        <v>1132556</v>
      </c>
      <c r="C7576" s="6">
        <v>818</v>
      </c>
      <c r="D7576" s="6" t="str">
        <f>VLOOKUP(C7576,Customers!$B$8:$C$1412,2,FALSE)</f>
        <v>Fenwick Cottage</v>
      </c>
      <c r="E7576" s="7">
        <v>45415</v>
      </c>
      <c r="F7576" s="6">
        <v>5</v>
      </c>
      <c r="G7576" s="6" t="str">
        <f>VLOOKUP(F7576,'Other Data'!$B$17:$C$24,2,FALSE)</f>
        <v>ProductE</v>
      </c>
      <c r="H7576" s="6">
        <v>5</v>
      </c>
      <c r="I7576" s="8">
        <v>45415.697199074071</v>
      </c>
      <c r="J7576" s="6">
        <v>128</v>
      </c>
    </row>
    <row r="7577" spans="2:10" x14ac:dyDescent="0.3">
      <c r="B7577" s="6">
        <v>1132557</v>
      </c>
      <c r="C7577" s="6">
        <v>1381</v>
      </c>
      <c r="D7577" s="6" t="str">
        <f>VLOOKUP(C7577,Customers!$B$8:$C$1412,2,FALSE)</f>
        <v>The Toy Box</v>
      </c>
      <c r="E7577" s="7">
        <v>45415</v>
      </c>
      <c r="F7577" s="6">
        <v>6</v>
      </c>
      <c r="G7577" s="6" t="str">
        <f>VLOOKUP(F7577,'Other Data'!$B$17:$C$24,2,FALSE)</f>
        <v>ProductF</v>
      </c>
      <c r="H7577" s="6">
        <v>5</v>
      </c>
      <c r="I7577" s="8">
        <v>45415.711157407408</v>
      </c>
      <c r="J7577" s="6">
        <v>118</v>
      </c>
    </row>
    <row r="7578" spans="2:10" x14ac:dyDescent="0.3">
      <c r="B7578" s="6">
        <v>1132558</v>
      </c>
      <c r="C7578" s="6">
        <v>120</v>
      </c>
      <c r="D7578" s="6" t="str">
        <f>VLOOKUP(C7578,Customers!$B$8:$C$1412,2,FALSE)</f>
        <v>Bijouterie Houle</v>
      </c>
      <c r="E7578" s="7">
        <v>45415</v>
      </c>
      <c r="F7578" s="6">
        <v>4</v>
      </c>
      <c r="G7578" s="6" t="str">
        <f>VLOOKUP(F7578,'Other Data'!$B$17:$C$24,2,FALSE)</f>
        <v>ProductD</v>
      </c>
      <c r="H7578" s="6">
        <v>4</v>
      </c>
      <c r="I7578" s="8">
        <v>45415.726053240738</v>
      </c>
      <c r="J7578" s="6">
        <v>121</v>
      </c>
    </row>
    <row r="7579" spans="2:10" x14ac:dyDescent="0.3">
      <c r="B7579" s="6">
        <v>1132559</v>
      </c>
      <c r="C7579" s="6">
        <v>460</v>
      </c>
      <c r="D7579" s="6" t="str">
        <f>VLOOKUP(C7579,Customers!$B$8:$C$1412,2,FALSE)</f>
        <v>Little Current Guardian</v>
      </c>
      <c r="E7579" s="7">
        <v>45415</v>
      </c>
      <c r="F7579" s="6">
        <v>3</v>
      </c>
      <c r="G7579" s="6" t="str">
        <f>VLOOKUP(F7579,'Other Data'!$B$17:$C$24,2,FALSE)</f>
        <v>ProductC</v>
      </c>
      <c r="H7579" s="6">
        <v>4</v>
      </c>
      <c r="I7579" s="8">
        <v>45415.738819444443</v>
      </c>
      <c r="J7579" s="6">
        <v>117</v>
      </c>
    </row>
    <row r="7580" spans="2:10" x14ac:dyDescent="0.3">
      <c r="B7580" s="6">
        <v>1132560</v>
      </c>
      <c r="C7580" s="6">
        <v>946</v>
      </c>
      <c r="D7580" s="6" t="str">
        <f>VLOOKUP(C7580,Customers!$B$8:$C$1412,2,FALSE)</f>
        <v>JEZEBEL</v>
      </c>
      <c r="E7580" s="7">
        <v>45418</v>
      </c>
      <c r="F7580" s="6">
        <v>1</v>
      </c>
      <c r="G7580" s="6" t="str">
        <f>VLOOKUP(F7580,'Other Data'!$B$17:$C$24,2,FALSE)</f>
        <v>ProductA</v>
      </c>
      <c r="H7580" s="6">
        <v>4</v>
      </c>
      <c r="I7580" s="8">
        <v>45418.333333333336</v>
      </c>
      <c r="J7580" s="6">
        <v>120</v>
      </c>
    </row>
    <row r="7581" spans="2:10" x14ac:dyDescent="0.3">
      <c r="B7581" s="6">
        <v>1132561</v>
      </c>
      <c r="C7581" s="6">
        <v>494</v>
      </c>
      <c r="D7581" s="6" t="str">
        <f>VLOOKUP(C7581,Customers!$B$8:$C$1412,2,FALSE)</f>
        <v>Stonewall Pharmacy</v>
      </c>
      <c r="E7581" s="7">
        <v>45418</v>
      </c>
      <c r="F7581" s="6">
        <v>6</v>
      </c>
      <c r="G7581" s="6" t="str">
        <f>VLOOKUP(F7581,'Other Data'!$B$17:$C$24,2,FALSE)</f>
        <v>ProductF</v>
      </c>
      <c r="H7581" s="6">
        <v>2</v>
      </c>
      <c r="I7581" s="8">
        <v>45418.347789351858</v>
      </c>
      <c r="J7581" s="6">
        <v>117</v>
      </c>
    </row>
    <row r="7582" spans="2:10" x14ac:dyDescent="0.3">
      <c r="B7582" s="6">
        <v>1132562</v>
      </c>
      <c r="C7582" s="6">
        <v>1199</v>
      </c>
      <c r="D7582" s="6" t="str">
        <f>VLOOKUP(C7582,Customers!$B$8:$C$1412,2,FALSE)</f>
        <v>Theasure Of Ours</v>
      </c>
      <c r="E7582" s="7">
        <v>45418</v>
      </c>
      <c r="F7582" s="6">
        <v>6</v>
      </c>
      <c r="G7582" s="6" t="str">
        <f>VLOOKUP(F7582,'Other Data'!$B$17:$C$24,2,FALSE)</f>
        <v>ProductF</v>
      </c>
      <c r="H7582" s="6">
        <v>6</v>
      </c>
      <c r="I7582" s="8">
        <v>45418.363020833342</v>
      </c>
      <c r="J7582" s="6">
        <v>118</v>
      </c>
    </row>
    <row r="7583" spans="2:10" x14ac:dyDescent="0.3">
      <c r="B7583" s="6">
        <v>1132563</v>
      </c>
      <c r="C7583" s="6">
        <v>1021</v>
      </c>
      <c r="D7583" s="6" t="str">
        <f>VLOOKUP(C7583,Customers!$B$8:$C$1412,2,FALSE)</f>
        <v>Grace &amp; Glory</v>
      </c>
      <c r="E7583" s="7">
        <v>45418</v>
      </c>
      <c r="F7583" s="6">
        <v>5</v>
      </c>
      <c r="G7583" s="6" t="str">
        <f>VLOOKUP(F7583,'Other Data'!$B$17:$C$24,2,FALSE)</f>
        <v>ProductE</v>
      </c>
      <c r="H7583" s="6">
        <v>5</v>
      </c>
      <c r="I7583" s="8">
        <v>45418.375810185193</v>
      </c>
      <c r="J7583" s="6">
        <v>109</v>
      </c>
    </row>
    <row r="7584" spans="2:10" x14ac:dyDescent="0.3">
      <c r="B7584" s="6">
        <v>1132564</v>
      </c>
      <c r="C7584" s="6">
        <v>1209</v>
      </c>
      <c r="D7584" s="6" t="str">
        <f>VLOOKUP(C7584,Customers!$B$8:$C$1412,2,FALSE)</f>
        <v>Party Patch</v>
      </c>
      <c r="E7584" s="7">
        <v>45418</v>
      </c>
      <c r="F7584" s="6">
        <v>6</v>
      </c>
      <c r="G7584" s="6" t="str">
        <f>VLOOKUP(F7584,'Other Data'!$B$17:$C$24,2,FALSE)</f>
        <v>ProductF</v>
      </c>
      <c r="H7584" s="6">
        <v>4</v>
      </c>
      <c r="I7584" s="8">
        <v>45418.388877314821</v>
      </c>
      <c r="J7584" s="6">
        <v>134</v>
      </c>
    </row>
    <row r="7585" spans="2:10" x14ac:dyDescent="0.3">
      <c r="B7585" s="6">
        <v>1132565</v>
      </c>
      <c r="C7585" s="6">
        <v>608</v>
      </c>
      <c r="D7585" s="6" t="str">
        <f>VLOOKUP(C7585,Customers!$B$8:$C$1412,2,FALSE)</f>
        <v>Rexall Drug Store #7268</v>
      </c>
      <c r="E7585" s="7">
        <v>45418</v>
      </c>
      <c r="F7585" s="6">
        <v>2</v>
      </c>
      <c r="G7585" s="6" t="str">
        <f>VLOOKUP(F7585,'Other Data'!$B$17:$C$24,2,FALSE)</f>
        <v>ProductB</v>
      </c>
      <c r="H7585" s="6">
        <v>4</v>
      </c>
      <c r="I7585" s="8">
        <v>45418.402604166673</v>
      </c>
      <c r="J7585" s="6">
        <v>122</v>
      </c>
    </row>
    <row r="7586" spans="2:10" x14ac:dyDescent="0.3">
      <c r="B7586" s="6">
        <v>1132566</v>
      </c>
      <c r="C7586" s="6">
        <v>162</v>
      </c>
      <c r="D7586" s="6" t="str">
        <f>VLOOKUP(C7586,Customers!$B$8:$C$1412,2,FALSE)</f>
        <v>Best Regards</v>
      </c>
      <c r="E7586" s="7">
        <v>45418</v>
      </c>
      <c r="F7586" s="6">
        <v>1</v>
      </c>
      <c r="G7586" s="6" t="str">
        <f>VLOOKUP(F7586,'Other Data'!$B$17:$C$24,2,FALSE)</f>
        <v>ProductA</v>
      </c>
      <c r="H7586" s="6">
        <v>4</v>
      </c>
      <c r="I7586" s="8">
        <v>45418.415740740747</v>
      </c>
      <c r="J7586" s="6">
        <v>112</v>
      </c>
    </row>
    <row r="7587" spans="2:10" x14ac:dyDescent="0.3">
      <c r="B7587" s="6">
        <v>1132567</v>
      </c>
      <c r="C7587" s="6">
        <v>739</v>
      </c>
      <c r="D7587" s="6" t="str">
        <f>VLOOKUP(C7587,Customers!$B$8:$C$1412,2,FALSE)</f>
        <v>SDM 0209</v>
      </c>
      <c r="E7587" s="7">
        <v>45418</v>
      </c>
      <c r="F7587" s="6">
        <v>6</v>
      </c>
      <c r="G7587" s="6" t="str">
        <f>VLOOKUP(F7587,'Other Data'!$B$17:$C$24,2,FALSE)</f>
        <v>ProductF</v>
      </c>
      <c r="H7587" s="6">
        <v>2</v>
      </c>
      <c r="I7587" s="8">
        <v>45418.430127314823</v>
      </c>
      <c r="J7587" s="6">
        <v>127</v>
      </c>
    </row>
    <row r="7588" spans="2:10" x14ac:dyDescent="0.3">
      <c r="B7588" s="6">
        <v>1132568</v>
      </c>
      <c r="C7588" s="6">
        <v>1307</v>
      </c>
      <c r="D7588" s="6" t="str">
        <f>VLOOKUP(C7588,Customers!$B$8:$C$1412,2,FALSE)</f>
        <v>Garlan's</v>
      </c>
      <c r="E7588" s="7">
        <v>45418</v>
      </c>
      <c r="F7588" s="6">
        <v>2</v>
      </c>
      <c r="G7588" s="6" t="str">
        <f>VLOOKUP(F7588,'Other Data'!$B$17:$C$24,2,FALSE)</f>
        <v>ProductB</v>
      </c>
      <c r="H7588" s="6">
        <v>3</v>
      </c>
      <c r="I7588" s="8">
        <v>45418.441076388895</v>
      </c>
      <c r="J7588" s="6">
        <v>114</v>
      </c>
    </row>
    <row r="7589" spans="2:10" x14ac:dyDescent="0.3">
      <c r="B7589" s="6">
        <v>1132569</v>
      </c>
      <c r="C7589" s="6">
        <v>277</v>
      </c>
      <c r="D7589" s="6" t="str">
        <f>VLOOKUP(C7589,Customers!$B$8:$C$1412,2,FALSE)</f>
        <v>Pinocchio's Pick Of The Crop</v>
      </c>
      <c r="E7589" s="7">
        <v>45418</v>
      </c>
      <c r="F7589" s="6">
        <v>4</v>
      </c>
      <c r="G7589" s="6" t="str">
        <f>VLOOKUP(F7589,'Other Data'!$B$17:$C$24,2,FALSE)</f>
        <v>ProductD</v>
      </c>
      <c r="H7589" s="6">
        <v>4</v>
      </c>
      <c r="I7589" s="8">
        <v>45418.457824074081</v>
      </c>
      <c r="J7589" s="6">
        <v>133</v>
      </c>
    </row>
    <row r="7590" spans="2:10" x14ac:dyDescent="0.3">
      <c r="B7590" s="6">
        <v>1132570</v>
      </c>
      <c r="C7590" s="6">
        <v>2</v>
      </c>
      <c r="D7590" s="6" t="str">
        <f>VLOOKUP(C7590,Customers!$B$8:$C$1412,2,FALSE)</f>
        <v>SL Independence Studios PTY  LTD</v>
      </c>
      <c r="E7590" s="7">
        <v>45418</v>
      </c>
      <c r="F7590" s="6">
        <v>3</v>
      </c>
      <c r="G7590" s="6" t="str">
        <f>VLOOKUP(F7590,'Other Data'!$B$17:$C$24,2,FALSE)</f>
        <v>ProductC</v>
      </c>
      <c r="H7590" s="6">
        <v>3</v>
      </c>
      <c r="I7590" s="8">
        <v>45418.474212962967</v>
      </c>
      <c r="J7590" s="6">
        <v>128</v>
      </c>
    </row>
    <row r="7591" spans="2:10" x14ac:dyDescent="0.3">
      <c r="B7591" s="6">
        <v>1132571</v>
      </c>
      <c r="C7591" s="6">
        <v>398</v>
      </c>
      <c r="D7591" s="6" t="str">
        <f>VLOOKUP(C7591,Customers!$B$8:$C$1412,2,FALSE)</f>
        <v>SDM - 802</v>
      </c>
      <c r="E7591" s="7">
        <v>45418</v>
      </c>
      <c r="F7591" s="6">
        <v>2</v>
      </c>
      <c r="G7591" s="6" t="str">
        <f>VLOOKUP(F7591,'Other Data'!$B$17:$C$24,2,FALSE)</f>
        <v>ProductB</v>
      </c>
      <c r="H7591" s="6">
        <v>7</v>
      </c>
      <c r="I7591" s="8">
        <v>45418.489444444451</v>
      </c>
      <c r="J7591" s="6">
        <v>108</v>
      </c>
    </row>
    <row r="7592" spans="2:10" x14ac:dyDescent="0.3">
      <c r="B7592" s="6">
        <v>1132572</v>
      </c>
      <c r="C7592" s="6">
        <v>1310</v>
      </c>
      <c r="D7592" s="6" t="str">
        <f>VLOOKUP(C7592,Customers!$B$8:$C$1412,2,FALSE)</f>
        <v>Huntington Beach Car Wash</v>
      </c>
      <c r="E7592" s="7">
        <v>45418</v>
      </c>
      <c r="F7592" s="6">
        <v>5</v>
      </c>
      <c r="G7592" s="6" t="str">
        <f>VLOOKUP(F7592,'Other Data'!$B$17:$C$24,2,FALSE)</f>
        <v>ProductE</v>
      </c>
      <c r="H7592" s="6">
        <v>7</v>
      </c>
      <c r="I7592" s="8">
        <v>45418.502615740748</v>
      </c>
      <c r="J7592" s="6">
        <v>110</v>
      </c>
    </row>
    <row r="7593" spans="2:10" x14ac:dyDescent="0.3">
      <c r="B7593" s="6">
        <v>1132573</v>
      </c>
      <c r="C7593" s="6">
        <v>1066</v>
      </c>
      <c r="D7593" s="6" t="str">
        <f>VLOOKUP(C7593,Customers!$B$8:$C$1412,2,FALSE)</f>
        <v>BMI</v>
      </c>
      <c r="E7593" s="7">
        <v>45418</v>
      </c>
      <c r="F7593" s="6">
        <v>4</v>
      </c>
      <c r="G7593" s="6" t="str">
        <f>VLOOKUP(F7593,'Other Data'!$B$17:$C$24,2,FALSE)</f>
        <v>ProductD</v>
      </c>
      <c r="H7593" s="6">
        <v>4</v>
      </c>
      <c r="I7593" s="8">
        <v>45418.515740740746</v>
      </c>
      <c r="J7593" s="6">
        <v>119</v>
      </c>
    </row>
    <row r="7594" spans="2:10" x14ac:dyDescent="0.3">
      <c r="B7594" s="6">
        <v>1132574</v>
      </c>
      <c r="C7594" s="6">
        <v>976</v>
      </c>
      <c r="D7594" s="6" t="str">
        <f>VLOOKUP(C7594,Customers!$B$8:$C$1412,2,FALSE)</f>
        <v>Huthers</v>
      </c>
      <c r="E7594" s="7">
        <v>45418</v>
      </c>
      <c r="F7594" s="6">
        <v>3</v>
      </c>
      <c r="G7594" s="6" t="str">
        <f>VLOOKUP(F7594,'Other Data'!$B$17:$C$24,2,FALSE)</f>
        <v>ProductC</v>
      </c>
      <c r="H7594" s="6">
        <v>7</v>
      </c>
      <c r="I7594" s="8">
        <v>45418.530393518522</v>
      </c>
      <c r="J7594" s="6">
        <v>117</v>
      </c>
    </row>
    <row r="7595" spans="2:10" x14ac:dyDescent="0.3">
      <c r="B7595" s="6">
        <v>1132575</v>
      </c>
      <c r="C7595" s="6">
        <v>335</v>
      </c>
      <c r="D7595" s="6" t="str">
        <f>VLOOKUP(C7595,Customers!$B$8:$C$1412,2,FALSE)</f>
        <v>THE NORTH WEST CO.</v>
      </c>
      <c r="E7595" s="7">
        <v>45418</v>
      </c>
      <c r="F7595" s="6">
        <v>2</v>
      </c>
      <c r="G7595" s="6" t="str">
        <f>VLOOKUP(F7595,'Other Data'!$B$17:$C$24,2,FALSE)</f>
        <v>ProductB</v>
      </c>
      <c r="H7595" s="6">
        <v>3</v>
      </c>
      <c r="I7595" s="8">
        <v>45418.544942129636</v>
      </c>
      <c r="J7595" s="6">
        <v>131</v>
      </c>
    </row>
    <row r="7596" spans="2:10" x14ac:dyDescent="0.3">
      <c r="B7596" s="6">
        <v>1132576</v>
      </c>
      <c r="C7596" s="6">
        <v>234</v>
      </c>
      <c r="D7596" s="6" t="str">
        <f>VLOOKUP(C7596,Customers!$B$8:$C$1412,2,FALSE)</f>
        <v>Collectables Direct Inc</v>
      </c>
      <c r="E7596" s="7">
        <v>45418</v>
      </c>
      <c r="F7596" s="6">
        <v>4</v>
      </c>
      <c r="G7596" s="6" t="str">
        <f>VLOOKUP(F7596,'Other Data'!$B$17:$C$24,2,FALSE)</f>
        <v>ProductD</v>
      </c>
      <c r="H7596" s="6">
        <v>3</v>
      </c>
      <c r="I7596" s="8">
        <v>45418.554155092599</v>
      </c>
      <c r="J7596" s="6">
        <v>117</v>
      </c>
    </row>
    <row r="7597" spans="2:10" x14ac:dyDescent="0.3">
      <c r="B7597" s="6">
        <v>1132577</v>
      </c>
      <c r="C7597" s="6">
        <v>674</v>
      </c>
      <c r="D7597" s="6" t="str">
        <f>VLOOKUP(C7597,Customers!$B$8:$C$1412,2,FALSE)</f>
        <v>Natural Touches Gifts</v>
      </c>
      <c r="E7597" s="7">
        <v>45418</v>
      </c>
      <c r="F7597" s="6">
        <v>2</v>
      </c>
      <c r="G7597" s="6" t="str">
        <f>VLOOKUP(F7597,'Other Data'!$B$17:$C$24,2,FALSE)</f>
        <v>ProductB</v>
      </c>
      <c r="H7597" s="6">
        <v>4</v>
      </c>
      <c r="I7597" s="8">
        <v>45418.567511574081</v>
      </c>
      <c r="J7597" s="6">
        <v>116</v>
      </c>
    </row>
    <row r="7598" spans="2:10" x14ac:dyDescent="0.3">
      <c r="B7598" s="6">
        <v>1132578</v>
      </c>
      <c r="C7598" s="6">
        <v>861</v>
      </c>
      <c r="D7598" s="6" t="str">
        <f>VLOOKUP(C7598,Customers!$B$8:$C$1412,2,FALSE)</f>
        <v>Attachments</v>
      </c>
      <c r="E7598" s="7">
        <v>45418</v>
      </c>
      <c r="F7598" s="6">
        <v>6</v>
      </c>
      <c r="G7598" s="6" t="str">
        <f>VLOOKUP(F7598,'Other Data'!$B$17:$C$24,2,FALSE)</f>
        <v>ProductF</v>
      </c>
      <c r="H7598" s="6">
        <v>4</v>
      </c>
      <c r="I7598" s="8">
        <v>45418.582361111119</v>
      </c>
      <c r="J7598" s="6">
        <v>121</v>
      </c>
    </row>
    <row r="7599" spans="2:10" x14ac:dyDescent="0.3">
      <c r="B7599" s="6">
        <v>1132579</v>
      </c>
      <c r="C7599" s="6">
        <v>1237</v>
      </c>
      <c r="D7599" s="6" t="str">
        <f>VLOOKUP(C7599,Customers!$B$8:$C$1412,2,FALSE)</f>
        <v>Bougainvilleas</v>
      </c>
      <c r="E7599" s="7">
        <v>45418</v>
      </c>
      <c r="F7599" s="6">
        <v>1</v>
      </c>
      <c r="G7599" s="6" t="str">
        <f>VLOOKUP(F7599,'Other Data'!$B$17:$C$24,2,FALSE)</f>
        <v>ProductA</v>
      </c>
      <c r="H7599" s="6">
        <v>3</v>
      </c>
      <c r="I7599" s="8">
        <v>45418.598703703712</v>
      </c>
      <c r="J7599" s="6">
        <v>128</v>
      </c>
    </row>
    <row r="7600" spans="2:10" x14ac:dyDescent="0.3">
      <c r="B7600" s="6">
        <v>1132580</v>
      </c>
      <c r="C7600" s="6">
        <v>261</v>
      </c>
      <c r="D7600" s="6" t="str">
        <f>VLOOKUP(C7600,Customers!$B$8:$C$1412,2,FALSE)</f>
        <v>Park Royal Home Hardware</v>
      </c>
      <c r="E7600" s="7">
        <v>45418</v>
      </c>
      <c r="F7600" s="6">
        <v>2</v>
      </c>
      <c r="G7600" s="6" t="str">
        <f>VLOOKUP(F7600,'Other Data'!$B$17:$C$24,2,FALSE)</f>
        <v>ProductB</v>
      </c>
      <c r="H7600" s="6">
        <v>4</v>
      </c>
      <c r="I7600" s="8">
        <v>45418.60841435186</v>
      </c>
      <c r="J7600" s="6">
        <v>109</v>
      </c>
    </row>
    <row r="7601" spans="2:10" x14ac:dyDescent="0.3">
      <c r="B7601" s="6">
        <v>1132581</v>
      </c>
      <c r="C7601" s="6">
        <v>1373</v>
      </c>
      <c r="D7601" s="6" t="str">
        <f>VLOOKUP(C7601,Customers!$B$8:$C$1412,2,FALSE)</f>
        <v>Skagway Outlet Store</v>
      </c>
      <c r="E7601" s="7">
        <v>45418</v>
      </c>
      <c r="F7601" s="6">
        <v>4</v>
      </c>
      <c r="G7601" s="6" t="str">
        <f>VLOOKUP(F7601,'Other Data'!$B$17:$C$24,2,FALSE)</f>
        <v>ProductD</v>
      </c>
      <c r="H7601" s="6">
        <v>7</v>
      </c>
      <c r="I7601" s="8">
        <v>45418.621053240749</v>
      </c>
      <c r="J7601" s="6">
        <v>107</v>
      </c>
    </row>
    <row r="7602" spans="2:10" x14ac:dyDescent="0.3">
      <c r="B7602" s="6">
        <v>1132582</v>
      </c>
      <c r="C7602" s="6">
        <v>609</v>
      </c>
      <c r="D7602" s="6" t="str">
        <f>VLOOKUP(C7602,Customers!$B$8:$C$1412,2,FALSE)</f>
        <v>Talisman Jewellery Ltd.</v>
      </c>
      <c r="E7602" s="7">
        <v>45418</v>
      </c>
      <c r="F7602" s="6">
        <v>4</v>
      </c>
      <c r="G7602" s="6" t="str">
        <f>VLOOKUP(F7602,'Other Data'!$B$17:$C$24,2,FALSE)</f>
        <v>ProductD</v>
      </c>
      <c r="H7602" s="6">
        <v>4</v>
      </c>
      <c r="I7602" s="8">
        <v>45418.635138888894</v>
      </c>
      <c r="J7602" s="6">
        <v>134</v>
      </c>
    </row>
    <row r="7603" spans="2:10" x14ac:dyDescent="0.3">
      <c r="B7603" s="6">
        <v>1132583</v>
      </c>
      <c r="C7603" s="6">
        <v>1329</v>
      </c>
      <c r="D7603" s="6" t="str">
        <f>VLOOKUP(C7603,Customers!$B$8:$C$1412,2,FALSE)</f>
        <v>Designing Woman</v>
      </c>
      <c r="E7603" s="7">
        <v>45418</v>
      </c>
      <c r="F7603" s="6">
        <v>5</v>
      </c>
      <c r="G7603" s="6" t="str">
        <f>VLOOKUP(F7603,'Other Data'!$B$17:$C$24,2,FALSE)</f>
        <v>ProductE</v>
      </c>
      <c r="H7603" s="6">
        <v>6</v>
      </c>
      <c r="I7603" s="8">
        <v>45418.645856481489</v>
      </c>
      <c r="J7603" s="6">
        <v>133</v>
      </c>
    </row>
    <row r="7604" spans="2:10" x14ac:dyDescent="0.3">
      <c r="B7604" s="6">
        <v>1132584</v>
      </c>
      <c r="C7604" s="6">
        <v>1112</v>
      </c>
      <c r="D7604" s="6" t="str">
        <f>VLOOKUP(C7604,Customers!$B$8:$C$1412,2,FALSE)</f>
        <v>Ousleys Harvest Market</v>
      </c>
      <c r="E7604" s="7">
        <v>45418</v>
      </c>
      <c r="F7604" s="6">
        <v>2</v>
      </c>
      <c r="G7604" s="6" t="str">
        <f>VLOOKUP(F7604,'Other Data'!$B$17:$C$24,2,FALSE)</f>
        <v>ProductB</v>
      </c>
      <c r="H7604" s="6">
        <v>4</v>
      </c>
      <c r="I7604" s="8">
        <v>45418.659884259265</v>
      </c>
      <c r="J7604" s="6">
        <v>128</v>
      </c>
    </row>
    <row r="7605" spans="2:10" x14ac:dyDescent="0.3">
      <c r="B7605" s="6">
        <v>1132585</v>
      </c>
      <c r="C7605" s="6">
        <v>150</v>
      </c>
      <c r="D7605" s="6" t="str">
        <f>VLOOKUP(C7605,Customers!$B$8:$C$1412,2,FALSE)</f>
        <v>SDM - 0605</v>
      </c>
      <c r="E7605" s="7">
        <v>45418</v>
      </c>
      <c r="F7605" s="6">
        <v>1</v>
      </c>
      <c r="G7605" s="6" t="str">
        <f>VLOOKUP(F7605,'Other Data'!$B$17:$C$24,2,FALSE)</f>
        <v>ProductA</v>
      </c>
      <c r="H7605" s="6">
        <v>6</v>
      </c>
      <c r="I7605" s="8">
        <v>45418.673368055563</v>
      </c>
      <c r="J7605" s="6">
        <v>113</v>
      </c>
    </row>
    <row r="7606" spans="2:10" x14ac:dyDescent="0.3">
      <c r="B7606" s="6">
        <v>1132586</v>
      </c>
      <c r="C7606" s="6">
        <v>118</v>
      </c>
      <c r="D7606" s="6" t="str">
        <f>VLOOKUP(C7606,Customers!$B$8:$C$1412,2,FALSE)</f>
        <v>Cadeau Des Benevoles, Boutique</v>
      </c>
      <c r="E7606" s="7">
        <v>45418</v>
      </c>
      <c r="F7606" s="6">
        <v>6</v>
      </c>
      <c r="G7606" s="6" t="str">
        <f>VLOOKUP(F7606,'Other Data'!$B$17:$C$24,2,FALSE)</f>
        <v>ProductF</v>
      </c>
      <c r="H7606" s="6">
        <v>6</v>
      </c>
      <c r="I7606" s="8">
        <v>45418.685208333343</v>
      </c>
      <c r="J7606" s="6">
        <v>126</v>
      </c>
    </row>
    <row r="7607" spans="2:10" x14ac:dyDescent="0.3">
      <c r="B7607" s="6">
        <v>1132587</v>
      </c>
      <c r="C7607" s="6">
        <v>592</v>
      </c>
      <c r="D7607" s="6" t="str">
        <f>VLOOKUP(C7607,Customers!$B$8:$C$1412,2,FALSE)</f>
        <v>Happy Gift Shop</v>
      </c>
      <c r="E7607" s="7">
        <v>45418</v>
      </c>
      <c r="F7607" s="6">
        <v>2</v>
      </c>
      <c r="G7607" s="6" t="str">
        <f>VLOOKUP(F7607,'Other Data'!$B$17:$C$24,2,FALSE)</f>
        <v>ProductB</v>
      </c>
      <c r="H7607" s="6">
        <v>5</v>
      </c>
      <c r="I7607" s="8">
        <v>45418.695636574084</v>
      </c>
      <c r="J7607" s="6">
        <v>125</v>
      </c>
    </row>
    <row r="7608" spans="2:10" x14ac:dyDescent="0.3">
      <c r="B7608" s="6">
        <v>1132588</v>
      </c>
      <c r="C7608" s="6">
        <v>41</v>
      </c>
      <c r="D7608" s="6" t="str">
        <f>VLOOKUP(C7608,Customers!$B$8:$C$1412,2,FALSE)</f>
        <v>Finishing Touch Centre</v>
      </c>
      <c r="E7608" s="7">
        <v>45418</v>
      </c>
      <c r="F7608" s="6">
        <v>2</v>
      </c>
      <c r="G7608" s="6" t="str">
        <f>VLOOKUP(F7608,'Other Data'!$B$17:$C$24,2,FALSE)</f>
        <v>ProductB</v>
      </c>
      <c r="H7608" s="6">
        <v>6</v>
      </c>
      <c r="I7608" s="8">
        <v>45418.707789351865</v>
      </c>
      <c r="J7608" s="6">
        <v>133</v>
      </c>
    </row>
    <row r="7609" spans="2:10" x14ac:dyDescent="0.3">
      <c r="B7609" s="6">
        <v>1132589</v>
      </c>
      <c r="C7609" s="6">
        <v>1392</v>
      </c>
      <c r="D7609" s="6" t="str">
        <f>VLOOKUP(C7609,Customers!$B$8:$C$1412,2,FALSE)</f>
        <v>Stage Stop</v>
      </c>
      <c r="E7609" s="7">
        <v>45418</v>
      </c>
      <c r="F7609" s="6">
        <v>2</v>
      </c>
      <c r="G7609" s="6" t="str">
        <f>VLOOKUP(F7609,'Other Data'!$B$17:$C$24,2,FALSE)</f>
        <v>ProductB</v>
      </c>
      <c r="H7609" s="6">
        <v>2</v>
      </c>
      <c r="I7609" s="8">
        <v>45418.717893518529</v>
      </c>
      <c r="J7609" s="6">
        <v>132</v>
      </c>
    </row>
    <row r="7610" spans="2:10" x14ac:dyDescent="0.3">
      <c r="B7610" s="6">
        <v>1132590</v>
      </c>
      <c r="C7610" s="6">
        <v>1040</v>
      </c>
      <c r="D7610" s="6" t="str">
        <f>VLOOKUP(C7610,Customers!$B$8:$C$1412,2,FALSE)</f>
        <v>Book Nook</v>
      </c>
      <c r="E7610" s="7">
        <v>45418</v>
      </c>
      <c r="F7610" s="6">
        <v>2</v>
      </c>
      <c r="G7610" s="6" t="str">
        <f>VLOOKUP(F7610,'Other Data'!$B$17:$C$24,2,FALSE)</f>
        <v>ProductB</v>
      </c>
      <c r="H7610" s="6">
        <v>5</v>
      </c>
      <c r="I7610" s="8">
        <v>45418.733449074083</v>
      </c>
      <c r="J7610" s="6">
        <v>105</v>
      </c>
    </row>
    <row r="7611" spans="2:10" x14ac:dyDescent="0.3">
      <c r="B7611" s="6">
        <v>1132591</v>
      </c>
      <c r="C7611" s="6">
        <v>772</v>
      </c>
      <c r="D7611" s="6" t="str">
        <f>VLOOKUP(C7611,Customers!$B$8:$C$1412,2,FALSE)</f>
        <v>Kids Stuff</v>
      </c>
      <c r="E7611" s="7">
        <v>45418</v>
      </c>
      <c r="F7611" s="6">
        <v>5</v>
      </c>
      <c r="G7611" s="6" t="str">
        <f>VLOOKUP(F7611,'Other Data'!$B$17:$C$24,2,FALSE)</f>
        <v>ProductE</v>
      </c>
      <c r="H7611" s="6">
        <v>7</v>
      </c>
      <c r="I7611" s="8">
        <v>45418.749687500007</v>
      </c>
      <c r="J7611" s="6">
        <v>120</v>
      </c>
    </row>
    <row r="7612" spans="2:10" x14ac:dyDescent="0.3">
      <c r="B7612" s="6">
        <v>1132592</v>
      </c>
      <c r="C7612" s="6">
        <v>309</v>
      </c>
      <c r="D7612" s="6" t="str">
        <f>VLOOKUP(C7612,Customers!$B$8:$C$1412,2,FALSE)</f>
        <v>Pharmasave #702</v>
      </c>
      <c r="E7612" s="7">
        <v>45419</v>
      </c>
      <c r="F7612" s="6">
        <v>6</v>
      </c>
      <c r="G7612" s="6" t="str">
        <f>VLOOKUP(F7612,'Other Data'!$B$17:$C$24,2,FALSE)</f>
        <v>ProductF</v>
      </c>
      <c r="H7612" s="6">
        <v>3</v>
      </c>
      <c r="I7612" s="8">
        <v>45419.333333333336</v>
      </c>
      <c r="J7612" s="6">
        <v>115</v>
      </c>
    </row>
    <row r="7613" spans="2:10" x14ac:dyDescent="0.3">
      <c r="B7613" s="6">
        <v>1132593</v>
      </c>
      <c r="C7613" s="6">
        <v>218</v>
      </c>
      <c r="D7613" s="6" t="str">
        <f>VLOOKUP(C7613,Customers!$B$8:$C$1412,2,FALSE)</f>
        <v>Lewis &amp; Krall Pharmacy</v>
      </c>
      <c r="E7613" s="7">
        <v>45419</v>
      </c>
      <c r="F7613" s="6">
        <v>6</v>
      </c>
      <c r="G7613" s="6" t="str">
        <f>VLOOKUP(F7613,'Other Data'!$B$17:$C$24,2,FALSE)</f>
        <v>ProductF</v>
      </c>
      <c r="H7613" s="6">
        <v>4</v>
      </c>
      <c r="I7613" s="8">
        <v>45419.343634259261</v>
      </c>
      <c r="J7613" s="6">
        <v>132</v>
      </c>
    </row>
    <row r="7614" spans="2:10" x14ac:dyDescent="0.3">
      <c r="B7614" s="6">
        <v>1132594</v>
      </c>
      <c r="C7614" s="6">
        <v>35</v>
      </c>
      <c r="D7614" s="6" t="str">
        <f>VLOOKUP(C7614,Customers!$B$8:$C$1412,2,FALSE)</f>
        <v>O'brien Pharmacy</v>
      </c>
      <c r="E7614" s="7">
        <v>45419</v>
      </c>
      <c r="F7614" s="6">
        <v>4</v>
      </c>
      <c r="G7614" s="6" t="str">
        <f>VLOOKUP(F7614,'Other Data'!$B$17:$C$24,2,FALSE)</f>
        <v>ProductD</v>
      </c>
      <c r="H7614" s="6">
        <v>6</v>
      </c>
      <c r="I7614" s="8">
        <v>45419.354895833334</v>
      </c>
      <c r="J7614" s="6">
        <v>108</v>
      </c>
    </row>
    <row r="7615" spans="2:10" x14ac:dyDescent="0.3">
      <c r="B7615" s="6">
        <v>1132595</v>
      </c>
      <c r="C7615" s="6">
        <v>326</v>
      </c>
      <c r="D7615" s="6" t="str">
        <f>VLOOKUP(C7615,Customers!$B$8:$C$1412,2,FALSE)</f>
        <v>Pharmasave #639</v>
      </c>
      <c r="E7615" s="7">
        <v>45419</v>
      </c>
      <c r="F7615" s="6">
        <v>6</v>
      </c>
      <c r="G7615" s="6" t="str">
        <f>VLOOKUP(F7615,'Other Data'!$B$17:$C$24,2,FALSE)</f>
        <v>ProductF</v>
      </c>
      <c r="H7615" s="6">
        <v>4</v>
      </c>
      <c r="I7615" s="8">
        <v>45419.366516203707</v>
      </c>
      <c r="J7615" s="6">
        <v>131</v>
      </c>
    </row>
    <row r="7616" spans="2:10" x14ac:dyDescent="0.3">
      <c r="B7616" s="6">
        <v>1132596</v>
      </c>
      <c r="C7616" s="6">
        <v>308</v>
      </c>
      <c r="D7616" s="6" t="str">
        <f>VLOOKUP(C7616,Customers!$B$8:$C$1412,2,FALSE)</f>
        <v>Dell IDA</v>
      </c>
      <c r="E7616" s="7">
        <v>45419</v>
      </c>
      <c r="F7616" s="6">
        <v>4</v>
      </c>
      <c r="G7616" s="6" t="str">
        <f>VLOOKUP(F7616,'Other Data'!$B$17:$C$24,2,FALSE)</f>
        <v>ProductD</v>
      </c>
      <c r="H7616" s="6">
        <v>2</v>
      </c>
      <c r="I7616" s="8">
        <v>45419.379618055558</v>
      </c>
      <c r="J7616" s="6">
        <v>126</v>
      </c>
    </row>
    <row r="7617" spans="2:10" x14ac:dyDescent="0.3">
      <c r="B7617" s="6">
        <v>1132597</v>
      </c>
      <c r="C7617" s="6">
        <v>889</v>
      </c>
      <c r="D7617" s="6" t="str">
        <f>VLOOKUP(C7617,Customers!$B$8:$C$1412,2,FALSE)</f>
        <v>Rapisarda</v>
      </c>
      <c r="E7617" s="7">
        <v>45419</v>
      </c>
      <c r="F7617" s="6">
        <v>4</v>
      </c>
      <c r="G7617" s="6" t="str">
        <f>VLOOKUP(F7617,'Other Data'!$B$17:$C$24,2,FALSE)</f>
        <v>ProductD</v>
      </c>
      <c r="H7617" s="6">
        <v>2</v>
      </c>
      <c r="I7617" s="8">
        <v>45419.396261574075</v>
      </c>
      <c r="J7617" s="6">
        <v>106</v>
      </c>
    </row>
    <row r="7618" spans="2:10" x14ac:dyDescent="0.3">
      <c r="B7618" s="6">
        <v>1132598</v>
      </c>
      <c r="C7618" s="6">
        <v>975</v>
      </c>
      <c r="D7618" s="6" t="str">
        <f>VLOOKUP(C7618,Customers!$B$8:$C$1412,2,FALSE)</f>
        <v>Washington Parfume &amp; Watch</v>
      </c>
      <c r="E7618" s="7">
        <v>45419</v>
      </c>
      <c r="F7618" s="6">
        <v>4</v>
      </c>
      <c r="G7618" s="6" t="str">
        <f>VLOOKUP(F7618,'Other Data'!$B$17:$C$24,2,FALSE)</f>
        <v>ProductD</v>
      </c>
      <c r="H7618" s="6">
        <v>3</v>
      </c>
      <c r="I7618" s="8">
        <v>45419.407743055555</v>
      </c>
      <c r="J7618" s="6">
        <v>119</v>
      </c>
    </row>
    <row r="7619" spans="2:10" x14ac:dyDescent="0.3">
      <c r="B7619" s="6">
        <v>1132599</v>
      </c>
      <c r="C7619" s="6">
        <v>1198</v>
      </c>
      <c r="D7619" s="6" t="str">
        <f>VLOOKUP(C7619,Customers!$B$8:$C$1412,2,FALSE)</f>
        <v>Treasures of Ours</v>
      </c>
      <c r="E7619" s="7">
        <v>45419</v>
      </c>
      <c r="F7619" s="6">
        <v>1</v>
      </c>
      <c r="G7619" s="6" t="str">
        <f>VLOOKUP(F7619,'Other Data'!$B$17:$C$24,2,FALSE)</f>
        <v>ProductA</v>
      </c>
      <c r="H7619" s="6">
        <v>7</v>
      </c>
      <c r="I7619" s="8">
        <v>45419.417268518519</v>
      </c>
      <c r="J7619" s="6">
        <v>122</v>
      </c>
    </row>
    <row r="7620" spans="2:10" x14ac:dyDescent="0.3">
      <c r="B7620" s="6">
        <v>1132600</v>
      </c>
      <c r="C7620" s="6">
        <v>944</v>
      </c>
      <c r="D7620" s="6" t="str">
        <f>VLOOKUP(C7620,Customers!$B$8:$C$1412,2,FALSE)</f>
        <v>CHANDELLE CHALEUR</v>
      </c>
      <c r="E7620" s="7">
        <v>45419</v>
      </c>
      <c r="F7620" s="6">
        <v>3</v>
      </c>
      <c r="G7620" s="6" t="str">
        <f>VLOOKUP(F7620,'Other Data'!$B$17:$C$24,2,FALSE)</f>
        <v>ProductC</v>
      </c>
      <c r="H7620" s="6">
        <v>2</v>
      </c>
      <c r="I7620" s="8">
        <v>45419.431643518517</v>
      </c>
      <c r="J7620" s="6">
        <v>130</v>
      </c>
    </row>
    <row r="7621" spans="2:10" x14ac:dyDescent="0.3">
      <c r="B7621" s="6">
        <v>1132601</v>
      </c>
      <c r="C7621" s="6">
        <v>1362</v>
      </c>
      <c r="D7621" s="6" t="str">
        <f>VLOOKUP(C7621,Customers!$B$8:$C$1412,2,FALSE)</f>
        <v>Itex Corporation</v>
      </c>
      <c r="E7621" s="7">
        <v>45419</v>
      </c>
      <c r="F7621" s="6">
        <v>4</v>
      </c>
      <c r="G7621" s="6" t="str">
        <f>VLOOKUP(F7621,'Other Data'!$B$17:$C$24,2,FALSE)</f>
        <v>ProductD</v>
      </c>
      <c r="H7621" s="6">
        <v>5</v>
      </c>
      <c r="I7621" s="8">
        <v>45419.44667824074</v>
      </c>
      <c r="J7621" s="6">
        <v>132</v>
      </c>
    </row>
    <row r="7622" spans="2:10" x14ac:dyDescent="0.3">
      <c r="B7622" s="6">
        <v>1132602</v>
      </c>
      <c r="C7622" s="6">
        <v>287</v>
      </c>
      <c r="D7622" s="6" t="str">
        <f>VLOOKUP(C7622,Customers!$B$8:$C$1412,2,FALSE)</f>
        <v>Herbies - 5001</v>
      </c>
      <c r="E7622" s="7">
        <v>45419</v>
      </c>
      <c r="F7622" s="6">
        <v>5</v>
      </c>
      <c r="G7622" s="6" t="str">
        <f>VLOOKUP(F7622,'Other Data'!$B$17:$C$24,2,FALSE)</f>
        <v>ProductE</v>
      </c>
      <c r="H7622" s="6">
        <v>3</v>
      </c>
      <c r="I7622" s="8">
        <v>45419.456886574073</v>
      </c>
      <c r="J7622" s="6">
        <v>133</v>
      </c>
    </row>
    <row r="7623" spans="2:10" x14ac:dyDescent="0.3">
      <c r="B7623" s="6">
        <v>1132603</v>
      </c>
      <c r="C7623" s="6">
        <v>183</v>
      </c>
      <c r="D7623" s="6" t="str">
        <f>VLOOKUP(C7623,Customers!$B$8:$C$1412,2,FALSE)</f>
        <v>Heida's Fashions</v>
      </c>
      <c r="E7623" s="7">
        <v>45419</v>
      </c>
      <c r="F7623" s="6">
        <v>1</v>
      </c>
      <c r="G7623" s="6" t="str">
        <f>VLOOKUP(F7623,'Other Data'!$B$17:$C$24,2,FALSE)</f>
        <v>ProductA</v>
      </c>
      <c r="H7623" s="6">
        <v>4</v>
      </c>
      <c r="I7623" s="8">
        <v>45419.472395833334</v>
      </c>
      <c r="J7623" s="6">
        <v>118</v>
      </c>
    </row>
    <row r="7624" spans="2:10" x14ac:dyDescent="0.3">
      <c r="B7624" s="6">
        <v>1132604</v>
      </c>
      <c r="C7624" s="6">
        <v>945</v>
      </c>
      <c r="D7624" s="6" t="str">
        <f>VLOOKUP(C7624,Customers!$B$8:$C$1412,2,FALSE)</f>
        <v>Snyders Gateway</v>
      </c>
      <c r="E7624" s="7">
        <v>45419</v>
      </c>
      <c r="F7624" s="6">
        <v>4</v>
      </c>
      <c r="G7624" s="6" t="str">
        <f>VLOOKUP(F7624,'Other Data'!$B$17:$C$24,2,FALSE)</f>
        <v>ProductD</v>
      </c>
      <c r="H7624" s="6">
        <v>2</v>
      </c>
      <c r="I7624" s="8">
        <v>45419.486203703702</v>
      </c>
      <c r="J7624" s="6">
        <v>106</v>
      </c>
    </row>
    <row r="7625" spans="2:10" x14ac:dyDescent="0.3">
      <c r="B7625" s="6">
        <v>1132605</v>
      </c>
      <c r="C7625" s="6">
        <v>101</v>
      </c>
      <c r="D7625" s="6" t="str">
        <f>VLOOKUP(C7625,Customers!$B$8:$C$1412,2,FALSE)</f>
        <v>Zed Objets</v>
      </c>
      <c r="E7625" s="7">
        <v>45419</v>
      </c>
      <c r="F7625" s="6">
        <v>6</v>
      </c>
      <c r="G7625" s="6" t="str">
        <f>VLOOKUP(F7625,'Other Data'!$B$17:$C$24,2,FALSE)</f>
        <v>ProductF</v>
      </c>
      <c r="H7625" s="6">
        <v>2</v>
      </c>
      <c r="I7625" s="8">
        <v>45419.496458333335</v>
      </c>
      <c r="J7625" s="6">
        <v>132</v>
      </c>
    </row>
    <row r="7626" spans="2:10" x14ac:dyDescent="0.3">
      <c r="B7626" s="6">
        <v>1132606</v>
      </c>
      <c r="C7626" s="6">
        <v>397</v>
      </c>
      <c r="D7626" s="6" t="str">
        <f>VLOOKUP(C7626,Customers!$B$8:$C$1412,2,FALSE)</f>
        <v>Shoppers Drug Mart # 723</v>
      </c>
      <c r="E7626" s="7">
        <v>45419</v>
      </c>
      <c r="F7626" s="6">
        <v>1</v>
      </c>
      <c r="G7626" s="6" t="str">
        <f>VLOOKUP(F7626,'Other Data'!$B$17:$C$24,2,FALSE)</f>
        <v>ProductA</v>
      </c>
      <c r="H7626" s="6">
        <v>5</v>
      </c>
      <c r="I7626" s="8">
        <v>45419.505914351852</v>
      </c>
      <c r="J7626" s="6">
        <v>106</v>
      </c>
    </row>
    <row r="7627" spans="2:10" x14ac:dyDescent="0.3">
      <c r="B7627" s="6">
        <v>1132607</v>
      </c>
      <c r="C7627" s="6">
        <v>847</v>
      </c>
      <c r="D7627" s="6" t="str">
        <f>VLOOKUP(C7627,Customers!$B$8:$C$1412,2,FALSE)</f>
        <v>Shoreline America</v>
      </c>
      <c r="E7627" s="7">
        <v>45419</v>
      </c>
      <c r="F7627" s="6">
        <v>2</v>
      </c>
      <c r="G7627" s="6" t="str">
        <f>VLOOKUP(F7627,'Other Data'!$B$17:$C$24,2,FALSE)</f>
        <v>ProductB</v>
      </c>
      <c r="H7627" s="6">
        <v>7</v>
      </c>
      <c r="I7627" s="8">
        <v>45419.517881944448</v>
      </c>
      <c r="J7627" s="6">
        <v>105</v>
      </c>
    </row>
    <row r="7628" spans="2:10" x14ac:dyDescent="0.3">
      <c r="B7628" s="6">
        <v>1132608</v>
      </c>
      <c r="C7628" s="6">
        <v>802</v>
      </c>
      <c r="D7628" s="6" t="str">
        <f>VLOOKUP(C7628,Customers!$B$8:$C$1412,2,FALSE)</f>
        <v>Central Vermont Medical Center Gift Shop</v>
      </c>
      <c r="E7628" s="7">
        <v>45419</v>
      </c>
      <c r="F7628" s="6">
        <v>6</v>
      </c>
      <c r="G7628" s="6" t="str">
        <f>VLOOKUP(F7628,'Other Data'!$B$17:$C$24,2,FALSE)</f>
        <v>ProductF</v>
      </c>
      <c r="H7628" s="6">
        <v>4</v>
      </c>
      <c r="I7628" s="8">
        <v>45419.529155092598</v>
      </c>
      <c r="J7628" s="6">
        <v>134</v>
      </c>
    </row>
    <row r="7629" spans="2:10" x14ac:dyDescent="0.3">
      <c r="B7629" s="6">
        <v>1132609</v>
      </c>
      <c r="C7629" s="6">
        <v>150</v>
      </c>
      <c r="D7629" s="6" t="str">
        <f>VLOOKUP(C7629,Customers!$B$8:$C$1412,2,FALSE)</f>
        <v>SDM - 0605</v>
      </c>
      <c r="E7629" s="7">
        <v>45419</v>
      </c>
      <c r="F7629" s="6">
        <v>3</v>
      </c>
      <c r="G7629" s="6" t="str">
        <f>VLOOKUP(F7629,'Other Data'!$B$17:$C$24,2,FALSE)</f>
        <v>ProductC</v>
      </c>
      <c r="H7629" s="6">
        <v>2</v>
      </c>
      <c r="I7629" s="8">
        <v>45419.539432870377</v>
      </c>
      <c r="J7629" s="6">
        <v>128</v>
      </c>
    </row>
    <row r="7630" spans="2:10" x14ac:dyDescent="0.3">
      <c r="B7630" s="6">
        <v>1132610</v>
      </c>
      <c r="C7630" s="6">
        <v>1267</v>
      </c>
      <c r="D7630" s="6" t="str">
        <f>VLOOKUP(C7630,Customers!$B$8:$C$1412,2,FALSE)</f>
        <v>Blue Willow Gift Shop</v>
      </c>
      <c r="E7630" s="7">
        <v>45419</v>
      </c>
      <c r="F7630" s="6">
        <v>4</v>
      </c>
      <c r="G7630" s="6" t="str">
        <f>VLOOKUP(F7630,'Other Data'!$B$17:$C$24,2,FALSE)</f>
        <v>ProductD</v>
      </c>
      <c r="H7630" s="6">
        <v>7</v>
      </c>
      <c r="I7630" s="8">
        <v>45419.551909722228</v>
      </c>
      <c r="J7630" s="6">
        <v>120</v>
      </c>
    </row>
    <row r="7631" spans="2:10" x14ac:dyDescent="0.3">
      <c r="B7631" s="6">
        <v>1132611</v>
      </c>
      <c r="C7631" s="6">
        <v>71</v>
      </c>
      <c r="D7631" s="6" t="str">
        <f>VLOOKUP(C7631,Customers!$B$8:$C$1412,2,FALSE)</f>
        <v>Friendly Pharmacy</v>
      </c>
      <c r="E7631" s="7">
        <v>45419</v>
      </c>
      <c r="F7631" s="6">
        <v>3</v>
      </c>
      <c r="G7631" s="6" t="str">
        <f>VLOOKUP(F7631,'Other Data'!$B$17:$C$24,2,FALSE)</f>
        <v>ProductC</v>
      </c>
      <c r="H7631" s="6">
        <v>3</v>
      </c>
      <c r="I7631" s="8">
        <v>45419.561678240745</v>
      </c>
      <c r="J7631" s="6">
        <v>109</v>
      </c>
    </row>
    <row r="7632" spans="2:10" x14ac:dyDescent="0.3">
      <c r="B7632" s="6">
        <v>1132612</v>
      </c>
      <c r="C7632" s="6">
        <v>1357</v>
      </c>
      <c r="D7632" s="6" t="str">
        <f>VLOOKUP(C7632,Customers!$B$8:$C$1412,2,FALSE)</f>
        <v>Country Clutter</v>
      </c>
      <c r="E7632" s="7">
        <v>45419</v>
      </c>
      <c r="F7632" s="6">
        <v>4</v>
      </c>
      <c r="G7632" s="6" t="str">
        <f>VLOOKUP(F7632,'Other Data'!$B$17:$C$24,2,FALSE)</f>
        <v>ProductD</v>
      </c>
      <c r="H7632" s="6">
        <v>3</v>
      </c>
      <c r="I7632" s="8">
        <v>45419.571493055562</v>
      </c>
      <c r="J7632" s="6">
        <v>119</v>
      </c>
    </row>
    <row r="7633" spans="2:10" x14ac:dyDescent="0.3">
      <c r="B7633" s="6">
        <v>1132613</v>
      </c>
      <c r="C7633" s="6">
        <v>675</v>
      </c>
      <c r="D7633" s="6" t="str">
        <f>VLOOKUP(C7633,Customers!$B$8:$C$1412,2,FALSE)</f>
        <v>Pharmasave - 154</v>
      </c>
      <c r="E7633" s="7">
        <v>45419</v>
      </c>
      <c r="F7633" s="6">
        <v>4</v>
      </c>
      <c r="G7633" s="6" t="str">
        <f>VLOOKUP(F7633,'Other Data'!$B$17:$C$24,2,FALSE)</f>
        <v>ProductD</v>
      </c>
      <c r="H7633" s="6">
        <v>4</v>
      </c>
      <c r="I7633" s="8">
        <v>45419.583321759266</v>
      </c>
      <c r="J7633" s="6">
        <v>117</v>
      </c>
    </row>
    <row r="7634" spans="2:10" x14ac:dyDescent="0.3">
      <c r="B7634" s="6">
        <v>1132614</v>
      </c>
      <c r="C7634" s="6">
        <v>394</v>
      </c>
      <c r="D7634" s="6" t="str">
        <f>VLOOKUP(C7634,Customers!$B$8:$C$1412,2,FALSE)</f>
        <v>Top Dollar Bargen Centre #16</v>
      </c>
      <c r="E7634" s="7">
        <v>45419</v>
      </c>
      <c r="F7634" s="6">
        <v>4</v>
      </c>
      <c r="G7634" s="6" t="str">
        <f>VLOOKUP(F7634,'Other Data'!$B$17:$C$24,2,FALSE)</f>
        <v>ProductD</v>
      </c>
      <c r="H7634" s="6">
        <v>3</v>
      </c>
      <c r="I7634" s="8">
        <v>45419.600173611121</v>
      </c>
      <c r="J7634" s="6">
        <v>115</v>
      </c>
    </row>
    <row r="7635" spans="2:10" x14ac:dyDescent="0.3">
      <c r="B7635" s="6">
        <v>1132615</v>
      </c>
      <c r="C7635" s="6">
        <v>725</v>
      </c>
      <c r="D7635" s="6" t="str">
        <f>VLOOKUP(C7635,Customers!$B$8:$C$1412,2,FALSE)</f>
        <v>Smithford's</v>
      </c>
      <c r="E7635" s="7">
        <v>45419</v>
      </c>
      <c r="F7635" s="6">
        <v>2</v>
      </c>
      <c r="G7635" s="6" t="str">
        <f>VLOOKUP(F7635,'Other Data'!$B$17:$C$24,2,FALSE)</f>
        <v>ProductB</v>
      </c>
      <c r="H7635" s="6">
        <v>6</v>
      </c>
      <c r="I7635" s="8">
        <v>45419.6172800926</v>
      </c>
      <c r="J7635" s="6">
        <v>130</v>
      </c>
    </row>
    <row r="7636" spans="2:10" x14ac:dyDescent="0.3">
      <c r="B7636" s="6">
        <v>1132616</v>
      </c>
      <c r="C7636" s="6">
        <v>984</v>
      </c>
      <c r="D7636" s="6" t="str">
        <f>VLOOKUP(C7636,Customers!$B$8:$C$1412,2,FALSE)</f>
        <v>US Marine Corps</v>
      </c>
      <c r="E7636" s="7">
        <v>45419</v>
      </c>
      <c r="F7636" s="6">
        <v>6</v>
      </c>
      <c r="G7636" s="6" t="str">
        <f>VLOOKUP(F7636,'Other Data'!$B$17:$C$24,2,FALSE)</f>
        <v>ProductF</v>
      </c>
      <c r="H7636" s="6">
        <v>3</v>
      </c>
      <c r="I7636" s="8">
        <v>45419.628391203711</v>
      </c>
      <c r="J7636" s="6">
        <v>125</v>
      </c>
    </row>
    <row r="7637" spans="2:10" x14ac:dyDescent="0.3">
      <c r="B7637" s="6">
        <v>1132617</v>
      </c>
      <c r="C7637" s="6">
        <v>1202</v>
      </c>
      <c r="D7637" s="6" t="str">
        <f>VLOOKUP(C7637,Customers!$B$8:$C$1412,2,FALSE)</f>
        <v>Bullseye Media/Dutchguard Catalog</v>
      </c>
      <c r="E7637" s="7">
        <v>45419</v>
      </c>
      <c r="F7637" s="6">
        <v>4</v>
      </c>
      <c r="G7637" s="6" t="str">
        <f>VLOOKUP(F7637,'Other Data'!$B$17:$C$24,2,FALSE)</f>
        <v>ProductD</v>
      </c>
      <c r="H7637" s="6">
        <v>6</v>
      </c>
      <c r="I7637" s="8">
        <v>45419.643310185194</v>
      </c>
      <c r="J7637" s="6">
        <v>134</v>
      </c>
    </row>
    <row r="7638" spans="2:10" x14ac:dyDescent="0.3">
      <c r="B7638" s="6">
        <v>1132618</v>
      </c>
      <c r="C7638" s="6">
        <v>1261</v>
      </c>
      <c r="D7638" s="6" t="str">
        <f>VLOOKUP(C7638,Customers!$B$8:$C$1412,2,FALSE)</f>
        <v>Yuma Regional Medical Center Gift Shop</v>
      </c>
      <c r="E7638" s="7">
        <v>45419</v>
      </c>
      <c r="F7638" s="6">
        <v>5</v>
      </c>
      <c r="G7638" s="6" t="str">
        <f>VLOOKUP(F7638,'Other Data'!$B$17:$C$24,2,FALSE)</f>
        <v>ProductE</v>
      </c>
      <c r="H7638" s="6">
        <v>6</v>
      </c>
      <c r="I7638" s="8">
        <v>45419.654884259267</v>
      </c>
      <c r="J7638" s="6">
        <v>127</v>
      </c>
    </row>
    <row r="7639" spans="2:10" x14ac:dyDescent="0.3">
      <c r="B7639" s="6">
        <v>1132619</v>
      </c>
      <c r="C7639" s="6">
        <v>389</v>
      </c>
      <c r="D7639" s="6" t="str">
        <f>VLOOKUP(C7639,Customers!$B$8:$C$1412,2,FALSE)</f>
        <v>Jewellery Box, The</v>
      </c>
      <c r="E7639" s="7">
        <v>45419</v>
      </c>
      <c r="F7639" s="6">
        <v>1</v>
      </c>
      <c r="G7639" s="6" t="str">
        <f>VLOOKUP(F7639,'Other Data'!$B$17:$C$24,2,FALSE)</f>
        <v>ProductA</v>
      </c>
      <c r="H7639" s="6">
        <v>2</v>
      </c>
      <c r="I7639" s="8">
        <v>45419.663807870376</v>
      </c>
      <c r="J7639" s="6">
        <v>116</v>
      </c>
    </row>
    <row r="7640" spans="2:10" x14ac:dyDescent="0.3">
      <c r="B7640" s="6">
        <v>1132620</v>
      </c>
      <c r="C7640" s="6">
        <v>1231</v>
      </c>
      <c r="D7640" s="6" t="str">
        <f>VLOOKUP(C7640,Customers!$B$8:$C$1412,2,FALSE)</f>
        <v>Wordworks 2</v>
      </c>
      <c r="E7640" s="7">
        <v>45419</v>
      </c>
      <c r="F7640" s="6">
        <v>5</v>
      </c>
      <c r="G7640" s="6" t="str">
        <f>VLOOKUP(F7640,'Other Data'!$B$17:$C$24,2,FALSE)</f>
        <v>ProductE</v>
      </c>
      <c r="H7640" s="6">
        <v>4</v>
      </c>
      <c r="I7640" s="8">
        <v>45419.674155092602</v>
      </c>
      <c r="J7640" s="6">
        <v>132</v>
      </c>
    </row>
    <row r="7641" spans="2:10" x14ac:dyDescent="0.3">
      <c r="B7641" s="6">
        <v>1132621</v>
      </c>
      <c r="C7641" s="6">
        <v>194</v>
      </c>
      <c r="D7641" s="6" t="str">
        <f>VLOOKUP(C7641,Customers!$B$8:$C$1412,2,FALSE)</f>
        <v>Unlimited Bargains</v>
      </c>
      <c r="E7641" s="7">
        <v>45419</v>
      </c>
      <c r="F7641" s="6">
        <v>5</v>
      </c>
      <c r="G7641" s="6" t="str">
        <f>VLOOKUP(F7641,'Other Data'!$B$17:$C$24,2,FALSE)</f>
        <v>ProductE</v>
      </c>
      <c r="H7641" s="6">
        <v>3</v>
      </c>
      <c r="I7641" s="8">
        <v>45419.689872685194</v>
      </c>
      <c r="J7641" s="6">
        <v>133</v>
      </c>
    </row>
    <row r="7642" spans="2:10" x14ac:dyDescent="0.3">
      <c r="B7642" s="6">
        <v>1132622</v>
      </c>
      <c r="C7642" s="6">
        <v>660</v>
      </c>
      <c r="D7642" s="6" t="str">
        <f>VLOOKUP(C7642,Customers!$B$8:$C$1412,2,FALSE)</f>
        <v>Yoswm 141</v>
      </c>
      <c r="E7642" s="7">
        <v>45419</v>
      </c>
      <c r="F7642" s="6">
        <v>6</v>
      </c>
      <c r="G7642" s="6" t="str">
        <f>VLOOKUP(F7642,'Other Data'!$B$17:$C$24,2,FALSE)</f>
        <v>ProductF</v>
      </c>
      <c r="H7642" s="6">
        <v>7</v>
      </c>
      <c r="I7642" s="8">
        <v>45419.699780092604</v>
      </c>
      <c r="J7642" s="6">
        <v>111</v>
      </c>
    </row>
    <row r="7643" spans="2:10" x14ac:dyDescent="0.3">
      <c r="B7643" s="6">
        <v>1132623</v>
      </c>
      <c r="C7643" s="6">
        <v>1227</v>
      </c>
      <c r="D7643" s="6" t="str">
        <f>VLOOKUP(C7643,Customers!$B$8:$C$1412,2,FALSE)</f>
        <v>JC Penny</v>
      </c>
      <c r="E7643" s="7">
        <v>45419</v>
      </c>
      <c r="F7643" s="6">
        <v>1</v>
      </c>
      <c r="G7643" s="6" t="str">
        <f>VLOOKUP(F7643,'Other Data'!$B$17:$C$24,2,FALSE)</f>
        <v>ProductA</v>
      </c>
      <c r="H7643" s="6">
        <v>2</v>
      </c>
      <c r="I7643" s="8">
        <v>45419.709699074083</v>
      </c>
      <c r="J7643" s="6">
        <v>116</v>
      </c>
    </row>
    <row r="7644" spans="2:10" x14ac:dyDescent="0.3">
      <c r="B7644" s="6">
        <v>1132624</v>
      </c>
      <c r="C7644" s="6">
        <v>754</v>
      </c>
      <c r="D7644" s="6" t="str">
        <f>VLOOKUP(C7644,Customers!$B$8:$C$1412,2,FALSE)</f>
        <v>SwissOutpost.com</v>
      </c>
      <c r="E7644" s="7">
        <v>45420</v>
      </c>
      <c r="F7644" s="6">
        <v>6</v>
      </c>
      <c r="G7644" s="6" t="str">
        <f>VLOOKUP(F7644,'Other Data'!$B$17:$C$24,2,FALSE)</f>
        <v>ProductF</v>
      </c>
      <c r="H7644" s="6">
        <v>5</v>
      </c>
      <c r="I7644" s="8">
        <v>45420.333333333336</v>
      </c>
      <c r="J7644" s="6">
        <v>134</v>
      </c>
    </row>
    <row r="7645" spans="2:10" x14ac:dyDescent="0.3">
      <c r="B7645" s="6">
        <v>1132625</v>
      </c>
      <c r="C7645" s="6">
        <v>189</v>
      </c>
      <c r="D7645" s="6" t="str">
        <f>VLOOKUP(C7645,Customers!$B$8:$C$1412,2,FALSE)</f>
        <v>Courtice Convenience</v>
      </c>
      <c r="E7645" s="7">
        <v>45420</v>
      </c>
      <c r="F7645" s="6">
        <v>6</v>
      </c>
      <c r="G7645" s="6" t="str">
        <f>VLOOKUP(F7645,'Other Data'!$B$17:$C$24,2,FALSE)</f>
        <v>ProductF</v>
      </c>
      <c r="H7645" s="6">
        <v>7</v>
      </c>
      <c r="I7645" s="8">
        <v>45420.343576388892</v>
      </c>
      <c r="J7645" s="6">
        <v>134</v>
      </c>
    </row>
    <row r="7646" spans="2:10" x14ac:dyDescent="0.3">
      <c r="B7646" s="6">
        <v>1132626</v>
      </c>
      <c r="C7646" s="6">
        <v>732</v>
      </c>
      <c r="D7646" s="6" t="str">
        <f>VLOOKUP(C7646,Customers!$B$8:$C$1412,2,FALSE)</f>
        <v>Newfoundland To Nanaimo</v>
      </c>
      <c r="E7646" s="7">
        <v>45420</v>
      </c>
      <c r="F7646" s="6">
        <v>6</v>
      </c>
      <c r="G7646" s="6" t="str">
        <f>VLOOKUP(F7646,'Other Data'!$B$17:$C$24,2,FALSE)</f>
        <v>ProductF</v>
      </c>
      <c r="H7646" s="6">
        <v>5</v>
      </c>
      <c r="I7646" s="8">
        <v>45420.35496527778</v>
      </c>
      <c r="J7646" s="6">
        <v>112</v>
      </c>
    </row>
    <row r="7647" spans="2:10" x14ac:dyDescent="0.3">
      <c r="B7647" s="6">
        <v>1132627</v>
      </c>
      <c r="C7647" s="6">
        <v>802</v>
      </c>
      <c r="D7647" s="6" t="str">
        <f>VLOOKUP(C7647,Customers!$B$8:$C$1412,2,FALSE)</f>
        <v>Central Vermont Medical Center Gift Shop</v>
      </c>
      <c r="E7647" s="7">
        <v>45420</v>
      </c>
      <c r="F7647" s="6">
        <v>4</v>
      </c>
      <c r="G7647" s="6" t="str">
        <f>VLOOKUP(F7647,'Other Data'!$B$17:$C$24,2,FALSE)</f>
        <v>ProductD</v>
      </c>
      <c r="H7647" s="6">
        <v>4</v>
      </c>
      <c r="I7647" s="8">
        <v>45420.367025462969</v>
      </c>
      <c r="J7647" s="6">
        <v>121</v>
      </c>
    </row>
    <row r="7648" spans="2:10" x14ac:dyDescent="0.3">
      <c r="B7648" s="6">
        <v>1132628</v>
      </c>
      <c r="C7648" s="6">
        <v>609</v>
      </c>
      <c r="D7648" s="6" t="str">
        <f>VLOOKUP(C7648,Customers!$B$8:$C$1412,2,FALSE)</f>
        <v>Talisman Jewellery Ltd.</v>
      </c>
      <c r="E7648" s="7">
        <v>45420</v>
      </c>
      <c r="F7648" s="6">
        <v>5</v>
      </c>
      <c r="G7648" s="6" t="str">
        <f>VLOOKUP(F7648,'Other Data'!$B$17:$C$24,2,FALSE)</f>
        <v>ProductE</v>
      </c>
      <c r="H7648" s="6">
        <v>7</v>
      </c>
      <c r="I7648" s="8">
        <v>45420.379224537042</v>
      </c>
      <c r="J7648" s="6">
        <v>115</v>
      </c>
    </row>
    <row r="7649" spans="2:10" x14ac:dyDescent="0.3">
      <c r="B7649" s="6">
        <v>1132629</v>
      </c>
      <c r="C7649" s="6">
        <v>684</v>
      </c>
      <c r="D7649" s="6" t="str">
        <f>VLOOKUP(C7649,Customers!$B$8:$C$1412,2,FALSE)</f>
        <v>Pharmasave - 242</v>
      </c>
      <c r="E7649" s="7">
        <v>45420</v>
      </c>
      <c r="F7649" s="6">
        <v>4</v>
      </c>
      <c r="G7649" s="6" t="str">
        <f>VLOOKUP(F7649,'Other Data'!$B$17:$C$24,2,FALSE)</f>
        <v>ProductD</v>
      </c>
      <c r="H7649" s="6">
        <v>5</v>
      </c>
      <c r="I7649" s="8">
        <v>45420.388043981489</v>
      </c>
      <c r="J7649" s="6">
        <v>130</v>
      </c>
    </row>
    <row r="7650" spans="2:10" x14ac:dyDescent="0.3">
      <c r="B7650" s="6">
        <v>1132630</v>
      </c>
      <c r="C7650" s="6">
        <v>757</v>
      </c>
      <c r="D7650" s="6" t="str">
        <f>VLOOKUP(C7650,Customers!$B$8:$C$1412,2,FALSE)</f>
        <v>Suitable</v>
      </c>
      <c r="E7650" s="7">
        <v>45420</v>
      </c>
      <c r="F7650" s="6">
        <v>1</v>
      </c>
      <c r="G7650" s="6" t="str">
        <f>VLOOKUP(F7650,'Other Data'!$B$17:$C$24,2,FALSE)</f>
        <v>ProductA</v>
      </c>
      <c r="H7650" s="6">
        <v>7</v>
      </c>
      <c r="I7650" s="8">
        <v>45420.404097222228</v>
      </c>
      <c r="J7650" s="6">
        <v>125</v>
      </c>
    </row>
    <row r="7651" spans="2:10" x14ac:dyDescent="0.3">
      <c r="B7651" s="6">
        <v>1132631</v>
      </c>
      <c r="C7651" s="6">
        <v>393</v>
      </c>
      <c r="D7651" s="6" t="str">
        <f>VLOOKUP(C7651,Customers!$B$8:$C$1412,2,FALSE)</f>
        <v>Imagine That</v>
      </c>
      <c r="E7651" s="7">
        <v>45420</v>
      </c>
      <c r="F7651" s="6">
        <v>2</v>
      </c>
      <c r="G7651" s="6" t="str">
        <f>VLOOKUP(F7651,'Other Data'!$B$17:$C$24,2,FALSE)</f>
        <v>ProductB</v>
      </c>
      <c r="H7651" s="6">
        <v>2</v>
      </c>
      <c r="I7651" s="8">
        <v>45420.412650462968</v>
      </c>
      <c r="J7651" s="6">
        <v>124</v>
      </c>
    </row>
    <row r="7652" spans="2:10" x14ac:dyDescent="0.3">
      <c r="B7652" s="6">
        <v>1132632</v>
      </c>
      <c r="C7652" s="6">
        <v>1394</v>
      </c>
      <c r="D7652" s="6" t="str">
        <f>VLOOKUP(C7652,Customers!$B$8:$C$1412,2,FALSE)</f>
        <v>Marshells</v>
      </c>
      <c r="E7652" s="7">
        <v>45420</v>
      </c>
      <c r="F7652" s="6">
        <v>5</v>
      </c>
      <c r="G7652" s="6" t="str">
        <f>VLOOKUP(F7652,'Other Data'!$B$17:$C$24,2,FALSE)</f>
        <v>ProductE</v>
      </c>
      <c r="H7652" s="6">
        <v>7</v>
      </c>
      <c r="I7652" s="8">
        <v>45420.428437500006</v>
      </c>
      <c r="J7652" s="6">
        <v>122</v>
      </c>
    </row>
    <row r="7653" spans="2:10" x14ac:dyDescent="0.3">
      <c r="B7653" s="6">
        <v>1132633</v>
      </c>
      <c r="C7653" s="6">
        <v>685</v>
      </c>
      <c r="D7653" s="6" t="str">
        <f>VLOOKUP(C7653,Customers!$B$8:$C$1412,2,FALSE)</f>
        <v>Woodcreek Cottage Inc.</v>
      </c>
      <c r="E7653" s="7">
        <v>45420</v>
      </c>
      <c r="F7653" s="6">
        <v>3</v>
      </c>
      <c r="G7653" s="6" t="str">
        <f>VLOOKUP(F7653,'Other Data'!$B$17:$C$24,2,FALSE)</f>
        <v>ProductC</v>
      </c>
      <c r="H7653" s="6">
        <v>6</v>
      </c>
      <c r="I7653" s="8">
        <v>45420.438090277785</v>
      </c>
      <c r="J7653" s="6">
        <v>131</v>
      </c>
    </row>
    <row r="7654" spans="2:10" x14ac:dyDescent="0.3">
      <c r="B7654" s="6">
        <v>1132634</v>
      </c>
      <c r="C7654" s="6">
        <v>470</v>
      </c>
      <c r="D7654" s="6" t="str">
        <f>VLOOKUP(C7654,Customers!$B$8:$C$1412,2,FALSE)</f>
        <v>Huntsville Hospital</v>
      </c>
      <c r="E7654" s="7">
        <v>45420</v>
      </c>
      <c r="F7654" s="6">
        <v>6</v>
      </c>
      <c r="G7654" s="6" t="str">
        <f>VLOOKUP(F7654,'Other Data'!$B$17:$C$24,2,FALSE)</f>
        <v>ProductF</v>
      </c>
      <c r="H7654" s="6">
        <v>6</v>
      </c>
      <c r="I7654" s="8">
        <v>45420.450763888897</v>
      </c>
      <c r="J7654" s="6">
        <v>129</v>
      </c>
    </row>
    <row r="7655" spans="2:10" x14ac:dyDescent="0.3">
      <c r="B7655" s="6">
        <v>1132635</v>
      </c>
      <c r="C7655" s="6">
        <v>405</v>
      </c>
      <c r="D7655" s="6" t="str">
        <f>VLOOKUP(C7655,Customers!$B$8:$C$1412,2,FALSE)</f>
        <v>Groovy Garnish</v>
      </c>
      <c r="E7655" s="7">
        <v>45420</v>
      </c>
      <c r="F7655" s="6">
        <v>1</v>
      </c>
      <c r="G7655" s="6" t="str">
        <f>VLOOKUP(F7655,'Other Data'!$B$17:$C$24,2,FALSE)</f>
        <v>ProductA</v>
      </c>
      <c r="H7655" s="6">
        <v>2</v>
      </c>
      <c r="I7655" s="8">
        <v>45420.465821759266</v>
      </c>
      <c r="J7655" s="6">
        <v>114</v>
      </c>
    </row>
    <row r="7656" spans="2:10" x14ac:dyDescent="0.3">
      <c r="B7656" s="6">
        <v>1132636</v>
      </c>
      <c r="C7656" s="6">
        <v>6</v>
      </c>
      <c r="D7656" s="6" t="str">
        <f>VLOOKUP(C7656,Customers!$B$8:$C$1412,2,FALSE)</f>
        <v>Great Canadian Dollar Store #680</v>
      </c>
      <c r="E7656" s="7">
        <v>45420</v>
      </c>
      <c r="F7656" s="6">
        <v>4</v>
      </c>
      <c r="G7656" s="6" t="str">
        <f>VLOOKUP(F7656,'Other Data'!$B$17:$C$24,2,FALSE)</f>
        <v>ProductD</v>
      </c>
      <c r="H7656" s="6">
        <v>5</v>
      </c>
      <c r="I7656" s="8">
        <v>45420.479884259265</v>
      </c>
      <c r="J7656" s="6">
        <v>107</v>
      </c>
    </row>
    <row r="7657" spans="2:10" x14ac:dyDescent="0.3">
      <c r="B7657" s="6">
        <v>1132637</v>
      </c>
      <c r="C7657" s="6">
        <v>1409</v>
      </c>
      <c r="D7657" s="6" t="str">
        <f>VLOOKUP(C7657,Customers!$B$8:$C$1412,2,FALSE)</f>
        <v>Bless Your Heart</v>
      </c>
      <c r="E7657" s="7">
        <v>45420</v>
      </c>
      <c r="F7657" s="6">
        <v>5</v>
      </c>
      <c r="G7657" s="6" t="str">
        <f>VLOOKUP(F7657,'Other Data'!$B$17:$C$24,2,FALSE)</f>
        <v>ProductE</v>
      </c>
      <c r="H7657" s="6">
        <v>2</v>
      </c>
      <c r="I7657" s="8">
        <v>45420.491944444453</v>
      </c>
      <c r="J7657" s="6">
        <v>129</v>
      </c>
    </row>
    <row r="7658" spans="2:10" x14ac:dyDescent="0.3">
      <c r="B7658" s="6">
        <v>1132638</v>
      </c>
      <c r="C7658" s="6">
        <v>1173</v>
      </c>
      <c r="D7658" s="6" t="str">
        <f>VLOOKUP(C7658,Customers!$B$8:$C$1412,2,FALSE)</f>
        <v>Joan's Hallmark</v>
      </c>
      <c r="E7658" s="7">
        <v>45420</v>
      </c>
      <c r="F7658" s="6">
        <v>4</v>
      </c>
      <c r="G7658" s="6" t="str">
        <f>VLOOKUP(F7658,'Other Data'!$B$17:$C$24,2,FALSE)</f>
        <v>ProductD</v>
      </c>
      <c r="H7658" s="6">
        <v>5</v>
      </c>
      <c r="I7658" s="8">
        <v>45420.50313657408</v>
      </c>
      <c r="J7658" s="6">
        <v>123</v>
      </c>
    </row>
    <row r="7659" spans="2:10" x14ac:dyDescent="0.3">
      <c r="B7659" s="6">
        <v>1132639</v>
      </c>
      <c r="C7659" s="6">
        <v>821</v>
      </c>
      <c r="D7659" s="6" t="str">
        <f>VLOOKUP(C7659,Customers!$B$8:$C$1412,2,FALSE)</f>
        <v>House Of Books</v>
      </c>
      <c r="E7659" s="7">
        <v>45420</v>
      </c>
      <c r="F7659" s="6">
        <v>1</v>
      </c>
      <c r="G7659" s="6" t="str">
        <f>VLOOKUP(F7659,'Other Data'!$B$17:$C$24,2,FALSE)</f>
        <v>ProductA</v>
      </c>
      <c r="H7659" s="6">
        <v>3</v>
      </c>
      <c r="I7659" s="8">
        <v>45420.514583333337</v>
      </c>
      <c r="J7659" s="6">
        <v>133</v>
      </c>
    </row>
    <row r="7660" spans="2:10" x14ac:dyDescent="0.3">
      <c r="B7660" s="6">
        <v>1132640</v>
      </c>
      <c r="C7660" s="6">
        <v>752</v>
      </c>
      <c r="D7660" s="6" t="str">
        <f>VLOOKUP(C7660,Customers!$B$8:$C$1412,2,FALSE)</f>
        <v>Kiddly Winks</v>
      </c>
      <c r="E7660" s="7">
        <v>45420</v>
      </c>
      <c r="F7660" s="6">
        <v>5</v>
      </c>
      <c r="G7660" s="6" t="str">
        <f>VLOOKUP(F7660,'Other Data'!$B$17:$C$24,2,FALSE)</f>
        <v>ProductE</v>
      </c>
      <c r="H7660" s="6">
        <v>5</v>
      </c>
      <c r="I7660" s="8">
        <v>45420.530590277784</v>
      </c>
      <c r="J7660" s="6">
        <v>120</v>
      </c>
    </row>
    <row r="7661" spans="2:10" x14ac:dyDescent="0.3">
      <c r="B7661" s="6">
        <v>1132641</v>
      </c>
      <c r="C7661" s="6">
        <v>194</v>
      </c>
      <c r="D7661" s="6" t="str">
        <f>VLOOKUP(C7661,Customers!$B$8:$C$1412,2,FALSE)</f>
        <v>Unlimited Bargains</v>
      </c>
      <c r="E7661" s="7">
        <v>45420</v>
      </c>
      <c r="F7661" s="6">
        <v>3</v>
      </c>
      <c r="G7661" s="6" t="str">
        <f>VLOOKUP(F7661,'Other Data'!$B$17:$C$24,2,FALSE)</f>
        <v>ProductC</v>
      </c>
      <c r="H7661" s="6">
        <v>5</v>
      </c>
      <c r="I7661" s="8">
        <v>45420.546562500007</v>
      </c>
      <c r="J7661" s="6">
        <v>121</v>
      </c>
    </row>
    <row r="7662" spans="2:10" x14ac:dyDescent="0.3">
      <c r="B7662" s="6">
        <v>1132642</v>
      </c>
      <c r="C7662" s="6">
        <v>301</v>
      </c>
      <c r="D7662" s="6" t="str">
        <f>VLOOKUP(C7662,Customers!$B$8:$C$1412,2,FALSE)</f>
        <v>Maple IDA</v>
      </c>
      <c r="E7662" s="7">
        <v>45420</v>
      </c>
      <c r="F7662" s="6">
        <v>6</v>
      </c>
      <c r="G7662" s="6" t="str">
        <f>VLOOKUP(F7662,'Other Data'!$B$17:$C$24,2,FALSE)</f>
        <v>ProductF</v>
      </c>
      <c r="H7662" s="6">
        <v>2</v>
      </c>
      <c r="I7662" s="8">
        <v>45420.557581018526</v>
      </c>
      <c r="J7662" s="6">
        <v>115</v>
      </c>
    </row>
    <row r="7663" spans="2:10" x14ac:dyDescent="0.3">
      <c r="B7663" s="6">
        <v>1132643</v>
      </c>
      <c r="C7663" s="6">
        <v>568</v>
      </c>
      <c r="D7663" s="6" t="str">
        <f>VLOOKUP(C7663,Customers!$B$8:$C$1412,2,FALSE)</f>
        <v>Blue Diamond Holding Ind</v>
      </c>
      <c r="E7663" s="7">
        <v>45420</v>
      </c>
      <c r="F7663" s="6">
        <v>4</v>
      </c>
      <c r="G7663" s="6" t="str">
        <f>VLOOKUP(F7663,'Other Data'!$B$17:$C$24,2,FALSE)</f>
        <v>ProductD</v>
      </c>
      <c r="H7663" s="6">
        <v>6</v>
      </c>
      <c r="I7663" s="8">
        <v>45420.5706712963</v>
      </c>
      <c r="J7663" s="6">
        <v>107</v>
      </c>
    </row>
    <row r="7664" spans="2:10" x14ac:dyDescent="0.3">
      <c r="B7664" s="6">
        <v>1132644</v>
      </c>
      <c r="C7664" s="6">
        <v>1228</v>
      </c>
      <c r="D7664" s="6" t="str">
        <f>VLOOKUP(C7664,Customers!$B$8:$C$1412,2,FALSE)</f>
        <v>Kidstuff, Etc!</v>
      </c>
      <c r="E7664" s="7">
        <v>45420</v>
      </c>
      <c r="F7664" s="6">
        <v>4</v>
      </c>
      <c r="G7664" s="6" t="str">
        <f>VLOOKUP(F7664,'Other Data'!$B$17:$C$24,2,FALSE)</f>
        <v>ProductD</v>
      </c>
      <c r="H7664" s="6">
        <v>4</v>
      </c>
      <c r="I7664" s="8">
        <v>45420.581423611118</v>
      </c>
      <c r="J7664" s="6">
        <v>125</v>
      </c>
    </row>
    <row r="7665" spans="2:10" x14ac:dyDescent="0.3">
      <c r="B7665" s="6">
        <v>1132645</v>
      </c>
      <c r="C7665" s="6">
        <v>371</v>
      </c>
      <c r="D7665" s="6" t="str">
        <f>VLOOKUP(C7665,Customers!$B$8:$C$1412,2,FALSE)</f>
        <v>Good Time</v>
      </c>
      <c r="E7665" s="7">
        <v>45420</v>
      </c>
      <c r="F7665" s="6">
        <v>6</v>
      </c>
      <c r="G7665" s="6" t="str">
        <f>VLOOKUP(F7665,'Other Data'!$B$17:$C$24,2,FALSE)</f>
        <v>ProductF</v>
      </c>
      <c r="H7665" s="6">
        <v>6</v>
      </c>
      <c r="I7665" s="8">
        <v>45420.592881944453</v>
      </c>
      <c r="J7665" s="6">
        <v>112</v>
      </c>
    </row>
    <row r="7666" spans="2:10" x14ac:dyDescent="0.3">
      <c r="B7666" s="6">
        <v>1132646</v>
      </c>
      <c r="C7666" s="6">
        <v>1267</v>
      </c>
      <c r="D7666" s="6" t="str">
        <f>VLOOKUP(C7666,Customers!$B$8:$C$1412,2,FALSE)</f>
        <v>Blue Willow Gift Shop</v>
      </c>
      <c r="E7666" s="7">
        <v>45420</v>
      </c>
      <c r="F7666" s="6">
        <v>2</v>
      </c>
      <c r="G7666" s="6" t="str">
        <f>VLOOKUP(F7666,'Other Data'!$B$17:$C$24,2,FALSE)</f>
        <v>ProductB</v>
      </c>
      <c r="H7666" s="6">
        <v>7</v>
      </c>
      <c r="I7666" s="8">
        <v>45420.606620370381</v>
      </c>
      <c r="J7666" s="6">
        <v>120</v>
      </c>
    </row>
    <row r="7667" spans="2:10" x14ac:dyDescent="0.3">
      <c r="B7667" s="6">
        <v>1132647</v>
      </c>
      <c r="C7667" s="6">
        <v>336</v>
      </c>
      <c r="D7667" s="6" t="str">
        <f>VLOOKUP(C7667,Customers!$B$8:$C$1412,2,FALSE)</f>
        <v>The North West Co.</v>
      </c>
      <c r="E7667" s="7">
        <v>45420</v>
      </c>
      <c r="F7667" s="6">
        <v>2</v>
      </c>
      <c r="G7667" s="6" t="str">
        <f>VLOOKUP(F7667,'Other Data'!$B$17:$C$24,2,FALSE)</f>
        <v>ProductB</v>
      </c>
      <c r="H7667" s="6">
        <v>2</v>
      </c>
      <c r="I7667" s="8">
        <v>45420.617997685193</v>
      </c>
      <c r="J7667" s="6">
        <v>120</v>
      </c>
    </row>
    <row r="7668" spans="2:10" x14ac:dyDescent="0.3">
      <c r="B7668" s="6">
        <v>1132648</v>
      </c>
      <c r="C7668" s="6">
        <v>809</v>
      </c>
      <c r="D7668" s="6" t="str">
        <f>VLOOKUP(C7668,Customers!$B$8:$C$1412,2,FALSE)</f>
        <v>Carr's Country Florist</v>
      </c>
      <c r="E7668" s="7">
        <v>45420</v>
      </c>
      <c r="F7668" s="6">
        <v>3</v>
      </c>
      <c r="G7668" s="6" t="str">
        <f>VLOOKUP(F7668,'Other Data'!$B$17:$C$24,2,FALSE)</f>
        <v>ProductC</v>
      </c>
      <c r="H7668" s="6">
        <v>2</v>
      </c>
      <c r="I7668" s="8">
        <v>45420.629074074081</v>
      </c>
      <c r="J7668" s="6">
        <v>128</v>
      </c>
    </row>
    <row r="7669" spans="2:10" x14ac:dyDescent="0.3">
      <c r="B7669" s="6">
        <v>1132649</v>
      </c>
      <c r="C7669" s="6">
        <v>1396</v>
      </c>
      <c r="D7669" s="6" t="str">
        <f>VLOOKUP(C7669,Customers!$B$8:$C$1412,2,FALSE)</f>
        <v>Cooks &amp; Company Floral</v>
      </c>
      <c r="E7669" s="7">
        <v>45420</v>
      </c>
      <c r="F7669" s="6">
        <v>6</v>
      </c>
      <c r="G7669" s="6" t="str">
        <f>VLOOKUP(F7669,'Other Data'!$B$17:$C$24,2,FALSE)</f>
        <v>ProductF</v>
      </c>
      <c r="H7669" s="6">
        <v>7</v>
      </c>
      <c r="I7669" s="8">
        <v>45420.639224537044</v>
      </c>
      <c r="J7669" s="6">
        <v>118</v>
      </c>
    </row>
    <row r="7670" spans="2:10" x14ac:dyDescent="0.3">
      <c r="B7670" s="6">
        <v>1132650</v>
      </c>
      <c r="C7670" s="6">
        <v>798</v>
      </c>
      <c r="D7670" s="6" t="str">
        <f>VLOOKUP(C7670,Customers!$B$8:$C$1412,2,FALSE)</f>
        <v>Hero's Welcome</v>
      </c>
      <c r="E7670" s="7">
        <v>45420</v>
      </c>
      <c r="F7670" s="6">
        <v>4</v>
      </c>
      <c r="G7670" s="6" t="str">
        <f>VLOOKUP(F7670,'Other Data'!$B$17:$C$24,2,FALSE)</f>
        <v>ProductD</v>
      </c>
      <c r="H7670" s="6">
        <v>2</v>
      </c>
      <c r="I7670" s="8">
        <v>45420.652719907412</v>
      </c>
      <c r="J7670" s="6">
        <v>130</v>
      </c>
    </row>
    <row r="7671" spans="2:10" x14ac:dyDescent="0.3">
      <c r="B7671" s="6">
        <v>1132651</v>
      </c>
      <c r="C7671" s="6">
        <v>1161</v>
      </c>
      <c r="D7671" s="6" t="str">
        <f>VLOOKUP(C7671,Customers!$B$8:$C$1412,2,FALSE)</f>
        <v>Intraco, Inc.</v>
      </c>
      <c r="E7671" s="7">
        <v>45420</v>
      </c>
      <c r="F7671" s="6">
        <v>4</v>
      </c>
      <c r="G7671" s="6" t="str">
        <f>VLOOKUP(F7671,'Other Data'!$B$17:$C$24,2,FALSE)</f>
        <v>ProductD</v>
      </c>
      <c r="H7671" s="6">
        <v>6</v>
      </c>
      <c r="I7671" s="8">
        <v>45420.66206018519</v>
      </c>
      <c r="J7671" s="6">
        <v>115</v>
      </c>
    </row>
    <row r="7672" spans="2:10" x14ac:dyDescent="0.3">
      <c r="B7672" s="6">
        <v>1132652</v>
      </c>
      <c r="C7672" s="6">
        <v>617</v>
      </c>
      <c r="D7672" s="6" t="str">
        <f>VLOOKUP(C7672,Customers!$B$8:$C$1412,2,FALSE)</f>
        <v>B. J. Jewellery</v>
      </c>
      <c r="E7672" s="7">
        <v>45420</v>
      </c>
      <c r="F7672" s="6">
        <v>5</v>
      </c>
      <c r="G7672" s="6" t="str">
        <f>VLOOKUP(F7672,'Other Data'!$B$17:$C$24,2,FALSE)</f>
        <v>ProductE</v>
      </c>
      <c r="H7672" s="6">
        <v>7</v>
      </c>
      <c r="I7672" s="8">
        <v>45420.674606481487</v>
      </c>
      <c r="J7672" s="6">
        <v>108</v>
      </c>
    </row>
    <row r="7673" spans="2:10" x14ac:dyDescent="0.3">
      <c r="B7673" s="6">
        <v>1132653</v>
      </c>
      <c r="C7673" s="6">
        <v>259</v>
      </c>
      <c r="D7673" s="6" t="str">
        <f>VLOOKUP(C7673,Customers!$B$8:$C$1412,2,FALSE)</f>
        <v>Impressionable Gifts</v>
      </c>
      <c r="E7673" s="7">
        <v>45420</v>
      </c>
      <c r="F7673" s="6">
        <v>3</v>
      </c>
      <c r="G7673" s="6" t="str">
        <f>VLOOKUP(F7673,'Other Data'!$B$17:$C$24,2,FALSE)</f>
        <v>ProductC</v>
      </c>
      <c r="H7673" s="6">
        <v>6</v>
      </c>
      <c r="I7673" s="8">
        <v>45420.684224537043</v>
      </c>
      <c r="J7673" s="6">
        <v>127</v>
      </c>
    </row>
    <row r="7674" spans="2:10" x14ac:dyDescent="0.3">
      <c r="B7674" s="6">
        <v>1132654</v>
      </c>
      <c r="C7674" s="6">
        <v>200</v>
      </c>
      <c r="D7674" s="6" t="str">
        <f>VLOOKUP(C7674,Customers!$B$8:$C$1412,2,FALSE)</f>
        <v>Buck or Two #536</v>
      </c>
      <c r="E7674" s="7">
        <v>45420</v>
      </c>
      <c r="F7674" s="6">
        <v>3</v>
      </c>
      <c r="G7674" s="6" t="str">
        <f>VLOOKUP(F7674,'Other Data'!$B$17:$C$24,2,FALSE)</f>
        <v>ProductC</v>
      </c>
      <c r="H7674" s="6">
        <v>3</v>
      </c>
      <c r="I7674" s="8">
        <v>45420.696851851855</v>
      </c>
      <c r="J7674" s="6">
        <v>116</v>
      </c>
    </row>
    <row r="7675" spans="2:10" x14ac:dyDescent="0.3">
      <c r="B7675" s="6">
        <v>1132655</v>
      </c>
      <c r="C7675" s="6">
        <v>214</v>
      </c>
      <c r="D7675" s="6" t="str">
        <f>VLOOKUP(C7675,Customers!$B$8:$C$1412,2,FALSE)</f>
        <v>Dell IDA -St.Catharines</v>
      </c>
      <c r="E7675" s="7">
        <v>45420</v>
      </c>
      <c r="F7675" s="6">
        <v>5</v>
      </c>
      <c r="G7675" s="6" t="str">
        <f>VLOOKUP(F7675,'Other Data'!$B$17:$C$24,2,FALSE)</f>
        <v>ProductE</v>
      </c>
      <c r="H7675" s="6">
        <v>6</v>
      </c>
      <c r="I7675" s="8">
        <v>45420.706493055557</v>
      </c>
      <c r="J7675" s="6">
        <v>130</v>
      </c>
    </row>
    <row r="7676" spans="2:10" x14ac:dyDescent="0.3">
      <c r="B7676" s="6">
        <v>1132656</v>
      </c>
      <c r="C7676" s="6">
        <v>729</v>
      </c>
      <c r="D7676" s="6" t="str">
        <f>VLOOKUP(C7676,Customers!$B$8:$C$1412,2,FALSE)</f>
        <v>From A to Zebra</v>
      </c>
      <c r="E7676" s="7">
        <v>45420</v>
      </c>
      <c r="F7676" s="6">
        <v>4</v>
      </c>
      <c r="G7676" s="6" t="str">
        <f>VLOOKUP(F7676,'Other Data'!$B$17:$C$24,2,FALSE)</f>
        <v>ProductD</v>
      </c>
      <c r="H7676" s="6">
        <v>4</v>
      </c>
      <c r="I7676" s="8">
        <v>45420.721886574072</v>
      </c>
      <c r="J7676" s="6">
        <v>117</v>
      </c>
    </row>
    <row r="7677" spans="2:10" x14ac:dyDescent="0.3">
      <c r="B7677" s="6">
        <v>1132657</v>
      </c>
      <c r="C7677" s="6">
        <v>555</v>
      </c>
      <c r="D7677" s="6" t="str">
        <f>VLOOKUP(C7677,Customers!$B$8:$C$1412,2,FALSE)</f>
        <v>Atrium Card &amp; Gift Shop</v>
      </c>
      <c r="E7677" s="7">
        <v>45421</v>
      </c>
      <c r="F7677" s="6">
        <v>1</v>
      </c>
      <c r="G7677" s="6" t="str">
        <f>VLOOKUP(F7677,'Other Data'!$B$17:$C$24,2,FALSE)</f>
        <v>ProductA</v>
      </c>
      <c r="H7677" s="6">
        <v>4</v>
      </c>
      <c r="I7677" s="8">
        <v>45421.333333333336</v>
      </c>
      <c r="J7677" s="6">
        <v>114</v>
      </c>
    </row>
    <row r="7678" spans="2:10" x14ac:dyDescent="0.3">
      <c r="B7678" s="6">
        <v>1132658</v>
      </c>
      <c r="C7678" s="6">
        <v>520</v>
      </c>
      <c r="D7678" s="6" t="str">
        <f>VLOOKUP(C7678,Customers!$B$8:$C$1412,2,FALSE)</f>
        <v>Balloon Tycoons</v>
      </c>
      <c r="E7678" s="7">
        <v>45421</v>
      </c>
      <c r="F7678" s="6">
        <v>6</v>
      </c>
      <c r="G7678" s="6" t="str">
        <f>VLOOKUP(F7678,'Other Data'!$B$17:$C$24,2,FALSE)</f>
        <v>ProductF</v>
      </c>
      <c r="H7678" s="6">
        <v>5</v>
      </c>
      <c r="I7678" s="8">
        <v>45421.350266203706</v>
      </c>
      <c r="J7678" s="6">
        <v>110</v>
      </c>
    </row>
    <row r="7679" spans="2:10" x14ac:dyDescent="0.3">
      <c r="B7679" s="6">
        <v>1132659</v>
      </c>
      <c r="C7679" s="6">
        <v>100</v>
      </c>
      <c r="D7679" s="6" t="str">
        <f>VLOOKUP(C7679,Customers!$B$8:$C$1412,2,FALSE)</f>
        <v>Zone</v>
      </c>
      <c r="E7679" s="7">
        <v>45421</v>
      </c>
      <c r="F7679" s="6">
        <v>2</v>
      </c>
      <c r="G7679" s="6" t="str">
        <f>VLOOKUP(F7679,'Other Data'!$B$17:$C$24,2,FALSE)</f>
        <v>ProductB</v>
      </c>
      <c r="H7679" s="6">
        <v>3</v>
      </c>
      <c r="I7679" s="8">
        <v>45421.362291666672</v>
      </c>
      <c r="J7679" s="6">
        <v>131</v>
      </c>
    </row>
    <row r="7680" spans="2:10" x14ac:dyDescent="0.3">
      <c r="B7680" s="6">
        <v>1132660</v>
      </c>
      <c r="C7680" s="6">
        <v>1133</v>
      </c>
      <c r="D7680" s="6" t="str">
        <f>VLOOKUP(C7680,Customers!$B$8:$C$1412,2,FALSE)</f>
        <v>Evie's Hallmark</v>
      </c>
      <c r="E7680" s="7">
        <v>45421</v>
      </c>
      <c r="F7680" s="6">
        <v>5</v>
      </c>
      <c r="G7680" s="6" t="str">
        <f>VLOOKUP(F7680,'Other Data'!$B$17:$C$24,2,FALSE)</f>
        <v>ProductE</v>
      </c>
      <c r="H7680" s="6">
        <v>2</v>
      </c>
      <c r="I7680" s="8">
        <v>45421.376967592594</v>
      </c>
      <c r="J7680" s="6">
        <v>108</v>
      </c>
    </row>
    <row r="7681" spans="2:10" x14ac:dyDescent="0.3">
      <c r="B7681" s="6">
        <v>1132661</v>
      </c>
      <c r="C7681" s="6">
        <v>908</v>
      </c>
      <c r="D7681" s="6" t="str">
        <f>VLOOKUP(C7681,Customers!$B$8:$C$1412,2,FALSE)</f>
        <v>Value Drugs</v>
      </c>
      <c r="E7681" s="7">
        <v>45421</v>
      </c>
      <c r="F7681" s="6">
        <v>6</v>
      </c>
      <c r="G7681" s="6" t="str">
        <f>VLOOKUP(F7681,'Other Data'!$B$17:$C$24,2,FALSE)</f>
        <v>ProductF</v>
      </c>
      <c r="H7681" s="6">
        <v>6</v>
      </c>
      <c r="I7681" s="8">
        <v>45421.391631944447</v>
      </c>
      <c r="J7681" s="6">
        <v>128</v>
      </c>
    </row>
    <row r="7682" spans="2:10" x14ac:dyDescent="0.3">
      <c r="B7682" s="6">
        <v>1132662</v>
      </c>
      <c r="C7682" s="6">
        <v>1067</v>
      </c>
      <c r="D7682" s="6" t="str">
        <f>VLOOKUP(C7682,Customers!$B$8:$C$1412,2,FALSE)</f>
        <v>Country Music Hall of Fame and Museum</v>
      </c>
      <c r="E7682" s="7">
        <v>45421</v>
      </c>
      <c r="F7682" s="6">
        <v>3</v>
      </c>
      <c r="G7682" s="6" t="str">
        <f>VLOOKUP(F7682,'Other Data'!$B$17:$C$24,2,FALSE)</f>
        <v>ProductC</v>
      </c>
      <c r="H7682" s="6">
        <v>3</v>
      </c>
      <c r="I7682" s="8">
        <v>45421.407199074078</v>
      </c>
      <c r="J7682" s="6">
        <v>115</v>
      </c>
    </row>
    <row r="7683" spans="2:10" x14ac:dyDescent="0.3">
      <c r="B7683" s="6">
        <v>1132663</v>
      </c>
      <c r="C7683" s="6">
        <v>1389</v>
      </c>
      <c r="D7683" s="6" t="str">
        <f>VLOOKUP(C7683,Customers!$B$8:$C$1412,2,FALSE)</f>
        <v>Universal Direct Fulfillment Corp</v>
      </c>
      <c r="E7683" s="7">
        <v>45421</v>
      </c>
      <c r="F7683" s="6">
        <v>3</v>
      </c>
      <c r="G7683" s="6" t="str">
        <f>VLOOKUP(F7683,'Other Data'!$B$17:$C$24,2,FALSE)</f>
        <v>ProductC</v>
      </c>
      <c r="H7683" s="6">
        <v>7</v>
      </c>
      <c r="I7683" s="8">
        <v>45421.420486111114</v>
      </c>
      <c r="J7683" s="6">
        <v>105</v>
      </c>
    </row>
    <row r="7684" spans="2:10" x14ac:dyDescent="0.3">
      <c r="B7684" s="6">
        <v>1132664</v>
      </c>
      <c r="C7684" s="6">
        <v>942</v>
      </c>
      <c r="D7684" s="6" t="str">
        <f>VLOOKUP(C7684,Customers!$B$8:$C$1412,2,FALSE)</f>
        <v>AJ Prindle</v>
      </c>
      <c r="E7684" s="7">
        <v>45421</v>
      </c>
      <c r="F7684" s="6">
        <v>4</v>
      </c>
      <c r="G7684" s="6" t="str">
        <f>VLOOKUP(F7684,'Other Data'!$B$17:$C$24,2,FALSE)</f>
        <v>ProductD</v>
      </c>
      <c r="H7684" s="6">
        <v>3</v>
      </c>
      <c r="I7684" s="8">
        <v>45421.435706018521</v>
      </c>
      <c r="J7684" s="6">
        <v>120</v>
      </c>
    </row>
    <row r="7685" spans="2:10" x14ac:dyDescent="0.3">
      <c r="B7685" s="6">
        <v>1132665</v>
      </c>
      <c r="C7685" s="6">
        <v>1027</v>
      </c>
      <c r="D7685" s="6" t="str">
        <f>VLOOKUP(C7685,Customers!$B$8:$C$1412,2,FALSE)</f>
        <v>Festivity</v>
      </c>
      <c r="E7685" s="7">
        <v>45421</v>
      </c>
      <c r="F7685" s="6">
        <v>6</v>
      </c>
      <c r="G7685" s="6" t="str">
        <f>VLOOKUP(F7685,'Other Data'!$B$17:$C$24,2,FALSE)</f>
        <v>ProductF</v>
      </c>
      <c r="H7685" s="6">
        <v>4</v>
      </c>
      <c r="I7685" s="8">
        <v>45421.445659722223</v>
      </c>
      <c r="J7685" s="6">
        <v>132</v>
      </c>
    </row>
    <row r="7686" spans="2:10" x14ac:dyDescent="0.3">
      <c r="B7686" s="6">
        <v>1132666</v>
      </c>
      <c r="C7686" s="6">
        <v>1401</v>
      </c>
      <c r="D7686" s="6" t="str">
        <f>VLOOKUP(C7686,Customers!$B$8:$C$1412,2,FALSE)</f>
        <v>Ponteghapa By Boga</v>
      </c>
      <c r="E7686" s="7">
        <v>45421</v>
      </c>
      <c r="F7686" s="6">
        <v>6</v>
      </c>
      <c r="G7686" s="6" t="str">
        <f>VLOOKUP(F7686,'Other Data'!$B$17:$C$24,2,FALSE)</f>
        <v>ProductF</v>
      </c>
      <c r="H7686" s="6">
        <v>2</v>
      </c>
      <c r="I7686" s="8">
        <v>45421.456805555557</v>
      </c>
      <c r="J7686" s="6">
        <v>128</v>
      </c>
    </row>
    <row r="7687" spans="2:10" x14ac:dyDescent="0.3">
      <c r="B7687" s="6">
        <v>1132667</v>
      </c>
      <c r="C7687" s="6">
        <v>1093</v>
      </c>
      <c r="D7687" s="6" t="str">
        <f>VLOOKUP(C7687,Customers!$B$8:$C$1412,2,FALSE)</f>
        <v>Mr. Sports</v>
      </c>
      <c r="E7687" s="7">
        <v>45421</v>
      </c>
      <c r="F7687" s="6">
        <v>3</v>
      </c>
      <c r="G7687" s="6" t="str">
        <f>VLOOKUP(F7687,'Other Data'!$B$17:$C$24,2,FALSE)</f>
        <v>ProductC</v>
      </c>
      <c r="H7687" s="6">
        <v>2</v>
      </c>
      <c r="I7687" s="8">
        <v>45421.471736111111</v>
      </c>
      <c r="J7687" s="6">
        <v>124</v>
      </c>
    </row>
    <row r="7688" spans="2:10" x14ac:dyDescent="0.3">
      <c r="B7688" s="6">
        <v>1132668</v>
      </c>
      <c r="C7688" s="6">
        <v>990</v>
      </c>
      <c r="D7688" s="6" t="str">
        <f>VLOOKUP(C7688,Customers!$B$8:$C$1412,2,FALSE)</f>
        <v>Newport News</v>
      </c>
      <c r="E7688" s="7">
        <v>45421</v>
      </c>
      <c r="F7688" s="6">
        <v>3</v>
      </c>
      <c r="G7688" s="6" t="str">
        <f>VLOOKUP(F7688,'Other Data'!$B$17:$C$24,2,FALSE)</f>
        <v>ProductC</v>
      </c>
      <c r="H7688" s="6">
        <v>5</v>
      </c>
      <c r="I7688" s="8">
        <v>45421.487766203703</v>
      </c>
      <c r="J7688" s="6">
        <v>120</v>
      </c>
    </row>
    <row r="7689" spans="2:10" x14ac:dyDescent="0.3">
      <c r="B7689" s="6">
        <v>1132669</v>
      </c>
      <c r="C7689" s="6">
        <v>1116</v>
      </c>
      <c r="D7689" s="6" t="str">
        <f>VLOOKUP(C7689,Customers!$B$8:$C$1412,2,FALSE)</f>
        <v>58 South Apperel</v>
      </c>
      <c r="E7689" s="7">
        <v>45421</v>
      </c>
      <c r="F7689" s="6">
        <v>4</v>
      </c>
      <c r="G7689" s="6" t="str">
        <f>VLOOKUP(F7689,'Other Data'!$B$17:$C$24,2,FALSE)</f>
        <v>ProductD</v>
      </c>
      <c r="H7689" s="6">
        <v>4</v>
      </c>
      <c r="I7689" s="8">
        <v>45421.505671296298</v>
      </c>
      <c r="J7689" s="6">
        <v>128</v>
      </c>
    </row>
    <row r="7690" spans="2:10" x14ac:dyDescent="0.3">
      <c r="B7690" s="6">
        <v>1132670</v>
      </c>
      <c r="C7690" s="6">
        <v>1104</v>
      </c>
      <c r="D7690" s="6" t="str">
        <f>VLOOKUP(C7690,Customers!$B$8:$C$1412,2,FALSE)</f>
        <v>The Wrist Connection</v>
      </c>
      <c r="E7690" s="7">
        <v>45421</v>
      </c>
      <c r="F7690" s="6">
        <v>3</v>
      </c>
      <c r="G7690" s="6" t="str">
        <f>VLOOKUP(F7690,'Other Data'!$B$17:$C$24,2,FALSE)</f>
        <v>ProductC</v>
      </c>
      <c r="H7690" s="6">
        <v>4</v>
      </c>
      <c r="I7690" s="8">
        <v>45421.518912037041</v>
      </c>
      <c r="J7690" s="6">
        <v>119</v>
      </c>
    </row>
    <row r="7691" spans="2:10" x14ac:dyDescent="0.3">
      <c r="B7691" s="6">
        <v>1132671</v>
      </c>
      <c r="C7691" s="6">
        <v>1002</v>
      </c>
      <c r="D7691" s="6" t="str">
        <f>VLOOKUP(C7691,Customers!$B$8:$C$1412,2,FALSE)</f>
        <v>Learning Express</v>
      </c>
      <c r="E7691" s="7">
        <v>45421</v>
      </c>
      <c r="F7691" s="6">
        <v>5</v>
      </c>
      <c r="G7691" s="6" t="str">
        <f>VLOOKUP(F7691,'Other Data'!$B$17:$C$24,2,FALSE)</f>
        <v>ProductE</v>
      </c>
      <c r="H7691" s="6">
        <v>3</v>
      </c>
      <c r="I7691" s="8">
        <v>45421.52993055556</v>
      </c>
      <c r="J7691" s="6">
        <v>122</v>
      </c>
    </row>
    <row r="7692" spans="2:10" x14ac:dyDescent="0.3">
      <c r="B7692" s="6">
        <v>1132672</v>
      </c>
      <c r="C7692" s="6">
        <v>1040</v>
      </c>
      <c r="D7692" s="6" t="str">
        <f>VLOOKUP(C7692,Customers!$B$8:$C$1412,2,FALSE)</f>
        <v>Book Nook</v>
      </c>
      <c r="E7692" s="7">
        <v>45421</v>
      </c>
      <c r="F7692" s="6">
        <v>6</v>
      </c>
      <c r="G7692" s="6" t="str">
        <f>VLOOKUP(F7692,'Other Data'!$B$17:$C$24,2,FALSE)</f>
        <v>ProductF</v>
      </c>
      <c r="H7692" s="6">
        <v>4</v>
      </c>
      <c r="I7692" s="8">
        <v>45421.543275462966</v>
      </c>
      <c r="J7692" s="6">
        <v>124</v>
      </c>
    </row>
    <row r="7693" spans="2:10" x14ac:dyDescent="0.3">
      <c r="B7693" s="6">
        <v>1132673</v>
      </c>
      <c r="C7693" s="6">
        <v>325</v>
      </c>
      <c r="D7693" s="6" t="str">
        <f>VLOOKUP(C7693,Customers!$B$8:$C$1412,2,FALSE)</f>
        <v>Mastermind Educational Technologies Inc</v>
      </c>
      <c r="E7693" s="7">
        <v>45421</v>
      </c>
      <c r="F7693" s="6">
        <v>4</v>
      </c>
      <c r="G7693" s="6" t="str">
        <f>VLOOKUP(F7693,'Other Data'!$B$17:$C$24,2,FALSE)</f>
        <v>ProductD</v>
      </c>
      <c r="H7693" s="6">
        <v>4</v>
      </c>
      <c r="I7693" s="8">
        <v>45421.558946759265</v>
      </c>
      <c r="J7693" s="6">
        <v>127</v>
      </c>
    </row>
    <row r="7694" spans="2:10" x14ac:dyDescent="0.3">
      <c r="B7694" s="6">
        <v>1132674</v>
      </c>
      <c r="C7694" s="6">
        <v>121</v>
      </c>
      <c r="D7694" s="6" t="str">
        <f>VLOOKUP(C7694,Customers!$B$8:$C$1412,2,FALSE)</f>
        <v>Buck Or Two #347</v>
      </c>
      <c r="E7694" s="7">
        <v>45421</v>
      </c>
      <c r="F7694" s="6">
        <v>5</v>
      </c>
      <c r="G7694" s="6" t="str">
        <f>VLOOKUP(F7694,'Other Data'!$B$17:$C$24,2,FALSE)</f>
        <v>ProductE</v>
      </c>
      <c r="H7694" s="6">
        <v>2</v>
      </c>
      <c r="I7694" s="8">
        <v>45421.570451388892</v>
      </c>
      <c r="J7694" s="6">
        <v>121</v>
      </c>
    </row>
    <row r="7695" spans="2:10" x14ac:dyDescent="0.3">
      <c r="B7695" s="6">
        <v>1132675</v>
      </c>
      <c r="C7695" s="6">
        <v>439</v>
      </c>
      <c r="D7695" s="6" t="str">
        <f>VLOOKUP(C7695,Customers!$B$8:$C$1412,2,FALSE)</f>
        <v>Style Essentials</v>
      </c>
      <c r="E7695" s="7">
        <v>45421</v>
      </c>
      <c r="F7695" s="6">
        <v>4</v>
      </c>
      <c r="G7695" s="6" t="str">
        <f>VLOOKUP(F7695,'Other Data'!$B$17:$C$24,2,FALSE)</f>
        <v>ProductD</v>
      </c>
      <c r="H7695" s="6">
        <v>2</v>
      </c>
      <c r="I7695" s="8">
        <v>45421.582118055558</v>
      </c>
      <c r="J7695" s="6">
        <v>127</v>
      </c>
    </row>
    <row r="7696" spans="2:10" x14ac:dyDescent="0.3">
      <c r="B7696" s="6">
        <v>1132676</v>
      </c>
      <c r="C7696" s="6">
        <v>1207</v>
      </c>
      <c r="D7696" s="6" t="str">
        <f>VLOOKUP(C7696,Customers!$B$8:$C$1412,2,FALSE)</f>
        <v>Hillmer's Luggage, Leather and Gift</v>
      </c>
      <c r="E7696" s="7">
        <v>45421</v>
      </c>
      <c r="F7696" s="6">
        <v>4</v>
      </c>
      <c r="G7696" s="6" t="str">
        <f>VLOOKUP(F7696,'Other Data'!$B$17:$C$24,2,FALSE)</f>
        <v>ProductD</v>
      </c>
      <c r="H7696" s="6">
        <v>6</v>
      </c>
      <c r="I7696" s="8">
        <v>45421.592719907407</v>
      </c>
      <c r="J7696" s="6">
        <v>127</v>
      </c>
    </row>
    <row r="7697" spans="2:10" x14ac:dyDescent="0.3">
      <c r="B7697" s="6">
        <v>1132677</v>
      </c>
      <c r="C7697" s="6">
        <v>966</v>
      </c>
      <c r="D7697" s="6" t="str">
        <f>VLOOKUP(C7697,Customers!$B$8:$C$1412,2,FALSE)</f>
        <v>The Beehive Gift Shop</v>
      </c>
      <c r="E7697" s="7">
        <v>45421</v>
      </c>
      <c r="F7697" s="6">
        <v>1</v>
      </c>
      <c r="G7697" s="6" t="str">
        <f>VLOOKUP(F7697,'Other Data'!$B$17:$C$24,2,FALSE)</f>
        <v>ProductA</v>
      </c>
      <c r="H7697" s="6">
        <v>2</v>
      </c>
      <c r="I7697" s="8">
        <v>45421.602800925924</v>
      </c>
      <c r="J7697" s="6">
        <v>117</v>
      </c>
    </row>
    <row r="7698" spans="2:10" x14ac:dyDescent="0.3">
      <c r="B7698" s="6">
        <v>1132678</v>
      </c>
      <c r="C7698" s="6">
        <v>149</v>
      </c>
      <c r="D7698" s="6" t="str">
        <f>VLOOKUP(C7698,Customers!$B$8:$C$1412,2,FALSE)</f>
        <v>Shops Of Main</v>
      </c>
      <c r="E7698" s="7">
        <v>45421</v>
      </c>
      <c r="F7698" s="6">
        <v>4</v>
      </c>
      <c r="G7698" s="6" t="str">
        <f>VLOOKUP(F7698,'Other Data'!$B$17:$C$24,2,FALSE)</f>
        <v>ProductD</v>
      </c>
      <c r="H7698" s="6">
        <v>7</v>
      </c>
      <c r="I7698" s="8">
        <v>45421.617071759261</v>
      </c>
      <c r="J7698" s="6">
        <v>117</v>
      </c>
    </row>
    <row r="7699" spans="2:10" x14ac:dyDescent="0.3">
      <c r="B7699" s="6">
        <v>1132679</v>
      </c>
      <c r="C7699" s="6">
        <v>488</v>
      </c>
      <c r="D7699" s="6" t="str">
        <f>VLOOKUP(C7699,Customers!$B$8:$C$1412,2,FALSE)</f>
        <v>Pharmasave - 490</v>
      </c>
      <c r="E7699" s="7">
        <v>45421</v>
      </c>
      <c r="F7699" s="6">
        <v>4</v>
      </c>
      <c r="G7699" s="6" t="str">
        <f>VLOOKUP(F7699,'Other Data'!$B$17:$C$24,2,FALSE)</f>
        <v>ProductD</v>
      </c>
      <c r="H7699" s="6">
        <v>4</v>
      </c>
      <c r="I7699" s="8">
        <v>45421.628912037042</v>
      </c>
      <c r="J7699" s="6">
        <v>116</v>
      </c>
    </row>
    <row r="7700" spans="2:10" x14ac:dyDescent="0.3">
      <c r="B7700" s="6">
        <v>1132680</v>
      </c>
      <c r="C7700" s="6">
        <v>552</v>
      </c>
      <c r="D7700" s="6" t="str">
        <f>VLOOKUP(C7700,Customers!$B$8:$C$1412,2,FALSE)</f>
        <v>Saskatoon 16 West RV Park</v>
      </c>
      <c r="E7700" s="7">
        <v>45421</v>
      </c>
      <c r="F7700" s="6">
        <v>5</v>
      </c>
      <c r="G7700" s="6" t="str">
        <f>VLOOKUP(F7700,'Other Data'!$B$17:$C$24,2,FALSE)</f>
        <v>ProductE</v>
      </c>
      <c r="H7700" s="6">
        <v>5</v>
      </c>
      <c r="I7700" s="8">
        <v>45421.639166666675</v>
      </c>
      <c r="J7700" s="6">
        <v>128</v>
      </c>
    </row>
    <row r="7701" spans="2:10" x14ac:dyDescent="0.3">
      <c r="B7701" s="6">
        <v>1132681</v>
      </c>
      <c r="C7701" s="6">
        <v>76</v>
      </c>
      <c r="D7701" s="6" t="str">
        <f>VLOOKUP(C7701,Customers!$B$8:$C$1412,2,FALSE)</f>
        <v>Eloise Ltd.</v>
      </c>
      <c r="E7701" s="7">
        <v>45421</v>
      </c>
      <c r="F7701" s="6">
        <v>3</v>
      </c>
      <c r="G7701" s="6" t="str">
        <f>VLOOKUP(F7701,'Other Data'!$B$17:$C$24,2,FALSE)</f>
        <v>ProductC</v>
      </c>
      <c r="H7701" s="6">
        <v>6</v>
      </c>
      <c r="I7701" s="8">
        <v>45421.649340277785</v>
      </c>
      <c r="J7701" s="6">
        <v>124</v>
      </c>
    </row>
    <row r="7702" spans="2:10" x14ac:dyDescent="0.3">
      <c r="B7702" s="6">
        <v>1132682</v>
      </c>
      <c r="C7702" s="6">
        <v>423</v>
      </c>
      <c r="D7702" s="6" t="str">
        <f>VLOOKUP(C7702,Customers!$B$8:$C$1412,2,FALSE)</f>
        <v>Magnolia Gallery</v>
      </c>
      <c r="E7702" s="7">
        <v>45421</v>
      </c>
      <c r="F7702" s="6">
        <v>4</v>
      </c>
      <c r="G7702" s="6" t="str">
        <f>VLOOKUP(F7702,'Other Data'!$B$17:$C$24,2,FALSE)</f>
        <v>ProductD</v>
      </c>
      <c r="H7702" s="6">
        <v>7</v>
      </c>
      <c r="I7702" s="8">
        <v>45421.667071759264</v>
      </c>
      <c r="J7702" s="6">
        <v>126</v>
      </c>
    </row>
    <row r="7703" spans="2:10" x14ac:dyDescent="0.3">
      <c r="B7703" s="6">
        <v>1132683</v>
      </c>
      <c r="C7703" s="6">
        <v>1174</v>
      </c>
      <c r="D7703" s="6" t="str">
        <f>VLOOKUP(C7703,Customers!$B$8:$C$1412,2,FALSE)</f>
        <v>Northern Starr</v>
      </c>
      <c r="E7703" s="7">
        <v>45421</v>
      </c>
      <c r="F7703" s="6">
        <v>6</v>
      </c>
      <c r="G7703" s="6" t="str">
        <f>VLOOKUP(F7703,'Other Data'!$B$17:$C$24,2,FALSE)</f>
        <v>ProductF</v>
      </c>
      <c r="H7703" s="6">
        <v>4</v>
      </c>
      <c r="I7703" s="8">
        <v>45421.679247685192</v>
      </c>
      <c r="J7703" s="6">
        <v>133</v>
      </c>
    </row>
    <row r="7704" spans="2:10" x14ac:dyDescent="0.3">
      <c r="B7704" s="6">
        <v>1132684</v>
      </c>
      <c r="C7704" s="6">
        <v>1302</v>
      </c>
      <c r="D7704" s="6" t="str">
        <f>VLOOKUP(C7704,Customers!$B$8:$C$1412,2,FALSE)</f>
        <v>Casa Colina Hospital</v>
      </c>
      <c r="E7704" s="7">
        <v>45421</v>
      </c>
      <c r="F7704" s="6">
        <v>3</v>
      </c>
      <c r="G7704" s="6" t="str">
        <f>VLOOKUP(F7704,'Other Data'!$B$17:$C$24,2,FALSE)</f>
        <v>ProductC</v>
      </c>
      <c r="H7704" s="6">
        <v>6</v>
      </c>
      <c r="I7704" s="8">
        <v>45421.693009259267</v>
      </c>
      <c r="J7704" s="6">
        <v>107</v>
      </c>
    </row>
    <row r="7705" spans="2:10" x14ac:dyDescent="0.3">
      <c r="B7705" s="6">
        <v>1132685</v>
      </c>
      <c r="C7705" s="6">
        <v>674</v>
      </c>
      <c r="D7705" s="6" t="str">
        <f>VLOOKUP(C7705,Customers!$B$8:$C$1412,2,FALSE)</f>
        <v>Natural Touches Gifts</v>
      </c>
      <c r="E7705" s="7">
        <v>45421</v>
      </c>
      <c r="F7705" s="6">
        <v>1</v>
      </c>
      <c r="G7705" s="6" t="str">
        <f>VLOOKUP(F7705,'Other Data'!$B$17:$C$24,2,FALSE)</f>
        <v>ProductA</v>
      </c>
      <c r="H7705" s="6">
        <v>4</v>
      </c>
      <c r="I7705" s="8">
        <v>45421.706006944449</v>
      </c>
      <c r="J7705" s="6">
        <v>119</v>
      </c>
    </row>
    <row r="7706" spans="2:10" x14ac:dyDescent="0.3">
      <c r="B7706" s="6">
        <v>1132686</v>
      </c>
      <c r="C7706" s="6">
        <v>531</v>
      </c>
      <c r="D7706" s="6" t="str">
        <f>VLOOKUP(C7706,Customers!$B$8:$C$1412,2,FALSE)</f>
        <v>LOVE STORY CARD &amp; GIFT</v>
      </c>
      <c r="E7706" s="7">
        <v>45421</v>
      </c>
      <c r="F7706" s="6">
        <v>2</v>
      </c>
      <c r="G7706" s="6" t="str">
        <f>VLOOKUP(F7706,'Other Data'!$B$17:$C$24,2,FALSE)</f>
        <v>ProductB</v>
      </c>
      <c r="H7706" s="6">
        <v>4</v>
      </c>
      <c r="I7706" s="8">
        <v>45421.723182870373</v>
      </c>
      <c r="J7706" s="6">
        <v>116</v>
      </c>
    </row>
    <row r="7707" spans="2:10" x14ac:dyDescent="0.3">
      <c r="B7707" s="6">
        <v>1132687</v>
      </c>
      <c r="C7707" s="6">
        <v>822</v>
      </c>
      <c r="D7707" s="6" t="str">
        <f>VLOOKUP(C7707,Customers!$B$8:$C$1412,2,FALSE)</f>
        <v>Bella Boutique</v>
      </c>
      <c r="E7707" s="7">
        <v>45422</v>
      </c>
      <c r="F7707" s="6">
        <v>5</v>
      </c>
      <c r="G7707" s="6" t="str">
        <f>VLOOKUP(F7707,'Other Data'!$B$17:$C$24,2,FALSE)</f>
        <v>ProductE</v>
      </c>
      <c r="H7707" s="6">
        <v>3</v>
      </c>
      <c r="I7707" s="8">
        <v>45422.333333333336</v>
      </c>
      <c r="J7707" s="6">
        <v>125</v>
      </c>
    </row>
    <row r="7708" spans="2:10" x14ac:dyDescent="0.3">
      <c r="B7708" s="6">
        <v>1132688</v>
      </c>
      <c r="C7708" s="6">
        <v>1303</v>
      </c>
      <c r="D7708" s="6" t="str">
        <f>VLOOKUP(C7708,Customers!$B$8:$C$1412,2,FALSE)</f>
        <v>Joni Marco-Sublime Design</v>
      </c>
      <c r="E7708" s="7">
        <v>45422</v>
      </c>
      <c r="F7708" s="6">
        <v>1</v>
      </c>
      <c r="G7708" s="6" t="str">
        <f>VLOOKUP(F7708,'Other Data'!$B$17:$C$24,2,FALSE)</f>
        <v>ProductA</v>
      </c>
      <c r="H7708" s="6">
        <v>3</v>
      </c>
      <c r="I7708" s="8">
        <v>45422.346678240741</v>
      </c>
      <c r="J7708" s="6">
        <v>123</v>
      </c>
    </row>
    <row r="7709" spans="2:10" x14ac:dyDescent="0.3">
      <c r="B7709" s="6">
        <v>1132689</v>
      </c>
      <c r="C7709" s="6">
        <v>770</v>
      </c>
      <c r="D7709" s="6" t="str">
        <f>VLOOKUP(C7709,Customers!$B$8:$C$1412,2,FALSE)</f>
        <v>Ragg Time Limited</v>
      </c>
      <c r="E7709" s="7">
        <v>45422</v>
      </c>
      <c r="F7709" s="6">
        <v>3</v>
      </c>
      <c r="G7709" s="6" t="str">
        <f>VLOOKUP(F7709,'Other Data'!$B$17:$C$24,2,FALSE)</f>
        <v>ProductC</v>
      </c>
      <c r="H7709" s="6">
        <v>7</v>
      </c>
      <c r="I7709" s="8">
        <v>45422.357256944444</v>
      </c>
      <c r="J7709" s="6">
        <v>122</v>
      </c>
    </row>
    <row r="7710" spans="2:10" x14ac:dyDescent="0.3">
      <c r="B7710" s="6">
        <v>1132690</v>
      </c>
      <c r="C7710" s="6">
        <v>402</v>
      </c>
      <c r="D7710" s="6" t="str">
        <f>VLOOKUP(C7710,Customers!$B$8:$C$1412,2,FALSE)</f>
        <v>Buck or Two #524</v>
      </c>
      <c r="E7710" s="7">
        <v>45422</v>
      </c>
      <c r="F7710" s="6">
        <v>2</v>
      </c>
      <c r="G7710" s="6" t="str">
        <f>VLOOKUP(F7710,'Other Data'!$B$17:$C$24,2,FALSE)</f>
        <v>ProductB</v>
      </c>
      <c r="H7710" s="6">
        <v>5</v>
      </c>
      <c r="I7710" s="8">
        <v>45422.371192129627</v>
      </c>
      <c r="J7710" s="6">
        <v>126</v>
      </c>
    </row>
    <row r="7711" spans="2:10" x14ac:dyDescent="0.3">
      <c r="B7711" s="6">
        <v>1132691</v>
      </c>
      <c r="C7711" s="6">
        <v>487</v>
      </c>
      <c r="D7711" s="6" t="str">
        <f>VLOOKUP(C7711,Customers!$B$8:$C$1412,2,FALSE)</f>
        <v>Medi Plus Drug Store Ltd</v>
      </c>
      <c r="E7711" s="7">
        <v>45422</v>
      </c>
      <c r="F7711" s="6">
        <v>1</v>
      </c>
      <c r="G7711" s="6" t="str">
        <f>VLOOKUP(F7711,'Other Data'!$B$17:$C$24,2,FALSE)</f>
        <v>ProductA</v>
      </c>
      <c r="H7711" s="6">
        <v>4</v>
      </c>
      <c r="I7711" s="8">
        <v>45422.38753472222</v>
      </c>
      <c r="J7711" s="6">
        <v>110</v>
      </c>
    </row>
    <row r="7712" spans="2:10" x14ac:dyDescent="0.3">
      <c r="B7712" s="6">
        <v>1132692</v>
      </c>
      <c r="C7712" s="6">
        <v>612</v>
      </c>
      <c r="D7712" s="6" t="str">
        <f>VLOOKUP(C7712,Customers!$B$8:$C$1412,2,FALSE)</f>
        <v>Talk Of The Town</v>
      </c>
      <c r="E7712" s="7">
        <v>45422</v>
      </c>
      <c r="F7712" s="6">
        <v>5</v>
      </c>
      <c r="G7712" s="6" t="str">
        <f>VLOOKUP(F7712,'Other Data'!$B$17:$C$24,2,FALSE)</f>
        <v>ProductE</v>
      </c>
      <c r="H7712" s="6">
        <v>6</v>
      </c>
      <c r="I7712" s="8">
        <v>45422.3980787037</v>
      </c>
      <c r="J7712" s="6">
        <v>120</v>
      </c>
    </row>
    <row r="7713" spans="2:10" x14ac:dyDescent="0.3">
      <c r="B7713" s="6">
        <v>1132693</v>
      </c>
      <c r="C7713" s="6">
        <v>222</v>
      </c>
      <c r="D7713" s="6" t="str">
        <f>VLOOKUP(C7713,Customers!$B$8:$C$1412,2,FALSE)</f>
        <v>The Chemist Pharmacy</v>
      </c>
      <c r="E7713" s="7">
        <v>45422</v>
      </c>
      <c r="F7713" s="6">
        <v>4</v>
      </c>
      <c r="G7713" s="6" t="str">
        <f>VLOOKUP(F7713,'Other Data'!$B$17:$C$24,2,FALSE)</f>
        <v>ProductD</v>
      </c>
      <c r="H7713" s="6">
        <v>4</v>
      </c>
      <c r="I7713" s="8">
        <v>45422.413101851846</v>
      </c>
      <c r="J7713" s="6">
        <v>109</v>
      </c>
    </row>
    <row r="7714" spans="2:10" x14ac:dyDescent="0.3">
      <c r="B7714" s="6">
        <v>1132694</v>
      </c>
      <c r="C7714" s="6">
        <v>918</v>
      </c>
      <c r="D7714" s="6" t="str">
        <f>VLOOKUP(C7714,Customers!$B$8:$C$1412,2,FALSE)</f>
        <v>Impressions</v>
      </c>
      <c r="E7714" s="7">
        <v>45422</v>
      </c>
      <c r="F7714" s="6">
        <v>2</v>
      </c>
      <c r="G7714" s="6" t="str">
        <f>VLOOKUP(F7714,'Other Data'!$B$17:$C$24,2,FALSE)</f>
        <v>ProductB</v>
      </c>
      <c r="H7714" s="6">
        <v>4</v>
      </c>
      <c r="I7714" s="8">
        <v>45422.424571759249</v>
      </c>
      <c r="J7714" s="6">
        <v>133</v>
      </c>
    </row>
    <row r="7715" spans="2:10" x14ac:dyDescent="0.3">
      <c r="B7715" s="6">
        <v>1132695</v>
      </c>
      <c r="C7715" s="6">
        <v>683</v>
      </c>
      <c r="D7715" s="6" t="str">
        <f>VLOOKUP(C7715,Customers!$B$8:$C$1412,2,FALSE)</f>
        <v>Your Dollar Store With More #111</v>
      </c>
      <c r="E7715" s="7">
        <v>45422</v>
      </c>
      <c r="F7715" s="6">
        <v>1</v>
      </c>
      <c r="G7715" s="6" t="str">
        <f>VLOOKUP(F7715,'Other Data'!$B$17:$C$24,2,FALSE)</f>
        <v>ProductA</v>
      </c>
      <c r="H7715" s="6">
        <v>3</v>
      </c>
      <c r="I7715" s="8">
        <v>45422.436527777769</v>
      </c>
      <c r="J7715" s="6">
        <v>116</v>
      </c>
    </row>
    <row r="7716" spans="2:10" x14ac:dyDescent="0.3">
      <c r="B7716" s="6">
        <v>1132696</v>
      </c>
      <c r="C7716" s="6">
        <v>1115</v>
      </c>
      <c r="D7716" s="6" t="str">
        <f>VLOOKUP(C7716,Customers!$B$8:$C$1412,2,FALSE)</f>
        <v>Great American Merchtile</v>
      </c>
      <c r="E7716" s="7">
        <v>45422</v>
      </c>
      <c r="F7716" s="6">
        <v>5</v>
      </c>
      <c r="G7716" s="6" t="str">
        <f>VLOOKUP(F7716,'Other Data'!$B$17:$C$24,2,FALSE)</f>
        <v>ProductE</v>
      </c>
      <c r="H7716" s="6">
        <v>2</v>
      </c>
      <c r="I7716" s="8">
        <v>45422.448402777765</v>
      </c>
      <c r="J7716" s="6">
        <v>119</v>
      </c>
    </row>
    <row r="7717" spans="2:10" x14ac:dyDescent="0.3">
      <c r="B7717" s="6">
        <v>1132697</v>
      </c>
      <c r="C7717" s="6">
        <v>934</v>
      </c>
      <c r="D7717" s="6" t="str">
        <f>VLOOKUP(C7717,Customers!$B$8:$C$1412,2,FALSE)</f>
        <v>THE NEST EGG</v>
      </c>
      <c r="E7717" s="7">
        <v>45422</v>
      </c>
      <c r="F7717" s="6">
        <v>6</v>
      </c>
      <c r="G7717" s="6" t="str">
        <f>VLOOKUP(F7717,'Other Data'!$B$17:$C$24,2,FALSE)</f>
        <v>ProductF</v>
      </c>
      <c r="H7717" s="6">
        <v>2</v>
      </c>
      <c r="I7717" s="8">
        <v>45422.46452546295</v>
      </c>
      <c r="J7717" s="6">
        <v>118</v>
      </c>
    </row>
    <row r="7718" spans="2:10" x14ac:dyDescent="0.3">
      <c r="B7718" s="6">
        <v>1132698</v>
      </c>
      <c r="C7718" s="6">
        <v>1111</v>
      </c>
      <c r="D7718" s="6" t="str">
        <f>VLOOKUP(C7718,Customers!$B$8:$C$1412,2,FALSE)</f>
        <v>Mercy Franciscan Hospital</v>
      </c>
      <c r="E7718" s="7">
        <v>45422</v>
      </c>
      <c r="F7718" s="6">
        <v>5</v>
      </c>
      <c r="G7718" s="6" t="str">
        <f>VLOOKUP(F7718,'Other Data'!$B$17:$C$24,2,FALSE)</f>
        <v>ProductE</v>
      </c>
      <c r="H7718" s="6">
        <v>3</v>
      </c>
      <c r="I7718" s="8">
        <v>45422.477407407394</v>
      </c>
      <c r="J7718" s="6">
        <v>114</v>
      </c>
    </row>
    <row r="7719" spans="2:10" x14ac:dyDescent="0.3">
      <c r="B7719" s="6">
        <v>1132699</v>
      </c>
      <c r="C7719" s="6">
        <v>494</v>
      </c>
      <c r="D7719" s="6" t="str">
        <f>VLOOKUP(C7719,Customers!$B$8:$C$1412,2,FALSE)</f>
        <v>Stonewall Pharmacy</v>
      </c>
      <c r="E7719" s="7">
        <v>45422</v>
      </c>
      <c r="F7719" s="6">
        <v>5</v>
      </c>
      <c r="G7719" s="6" t="str">
        <f>VLOOKUP(F7719,'Other Data'!$B$17:$C$24,2,FALSE)</f>
        <v>ProductE</v>
      </c>
      <c r="H7719" s="6">
        <v>6</v>
      </c>
      <c r="I7719" s="8">
        <v>45422.493148148133</v>
      </c>
      <c r="J7719" s="6">
        <v>133</v>
      </c>
    </row>
    <row r="7720" spans="2:10" x14ac:dyDescent="0.3">
      <c r="B7720" s="6">
        <v>1132700</v>
      </c>
      <c r="C7720" s="6">
        <v>221</v>
      </c>
      <c r="D7720" s="6" t="str">
        <f>VLOOKUP(C7720,Customers!$B$8:$C$1412,2,FALSE)</f>
        <v>BOGGIO PHARMACY</v>
      </c>
      <c r="E7720" s="7">
        <v>45422</v>
      </c>
      <c r="F7720" s="6">
        <v>3</v>
      </c>
      <c r="G7720" s="6" t="str">
        <f>VLOOKUP(F7720,'Other Data'!$B$17:$C$24,2,FALSE)</f>
        <v>ProductC</v>
      </c>
      <c r="H7720" s="6">
        <v>5</v>
      </c>
      <c r="I7720" s="8">
        <v>45422.505810185168</v>
      </c>
      <c r="J7720" s="6">
        <v>109</v>
      </c>
    </row>
    <row r="7721" spans="2:10" x14ac:dyDescent="0.3">
      <c r="B7721" s="6">
        <v>1132701</v>
      </c>
      <c r="C7721" s="6">
        <v>52</v>
      </c>
      <c r="D7721" s="6" t="str">
        <f>VLOOKUP(C7721,Customers!$B$8:$C$1412,2,FALSE)</f>
        <v>DOCKSIDE TREASURES</v>
      </c>
      <c r="E7721" s="7">
        <v>45422</v>
      </c>
      <c r="F7721" s="6">
        <v>3</v>
      </c>
      <c r="G7721" s="6" t="str">
        <f>VLOOKUP(F7721,'Other Data'!$B$17:$C$24,2,FALSE)</f>
        <v>ProductC</v>
      </c>
      <c r="H7721" s="6">
        <v>6</v>
      </c>
      <c r="I7721" s="8">
        <v>45422.519201388874</v>
      </c>
      <c r="J7721" s="6">
        <v>112</v>
      </c>
    </row>
    <row r="7722" spans="2:10" x14ac:dyDescent="0.3">
      <c r="B7722" s="6">
        <v>1132702</v>
      </c>
      <c r="C7722" s="6">
        <v>681</v>
      </c>
      <c r="D7722" s="6" t="str">
        <f>VLOOKUP(C7722,Customers!$B$8:$C$1412,2,FALSE)</f>
        <v>Newport Beach</v>
      </c>
      <c r="E7722" s="7">
        <v>45422</v>
      </c>
      <c r="F7722" s="6">
        <v>3</v>
      </c>
      <c r="G7722" s="6" t="str">
        <f>VLOOKUP(F7722,'Other Data'!$B$17:$C$24,2,FALSE)</f>
        <v>ProductC</v>
      </c>
      <c r="H7722" s="6">
        <v>3</v>
      </c>
      <c r="I7722" s="8">
        <v>45422.534490740727</v>
      </c>
      <c r="J7722" s="6">
        <v>122</v>
      </c>
    </row>
    <row r="7723" spans="2:10" x14ac:dyDescent="0.3">
      <c r="B7723" s="6">
        <v>1132703</v>
      </c>
      <c r="C7723" s="6">
        <v>760</v>
      </c>
      <c r="D7723" s="6" t="str">
        <f>VLOOKUP(C7723,Customers!$B$8:$C$1412,2,FALSE)</f>
        <v>CyBear Toys</v>
      </c>
      <c r="E7723" s="7">
        <v>45422</v>
      </c>
      <c r="F7723" s="6">
        <v>1</v>
      </c>
      <c r="G7723" s="6" t="str">
        <f>VLOOKUP(F7723,'Other Data'!$B$17:$C$24,2,FALSE)</f>
        <v>ProductA</v>
      </c>
      <c r="H7723" s="6">
        <v>3</v>
      </c>
      <c r="I7723" s="8">
        <v>45422.546909722209</v>
      </c>
      <c r="J7723" s="6">
        <v>126</v>
      </c>
    </row>
    <row r="7724" spans="2:10" x14ac:dyDescent="0.3">
      <c r="B7724" s="6">
        <v>1132704</v>
      </c>
      <c r="C7724" s="6">
        <v>1323</v>
      </c>
      <c r="D7724" s="6" t="str">
        <f>VLOOKUP(C7724,Customers!$B$8:$C$1412,2,FALSE)</f>
        <v>Far East Watchcases Inc</v>
      </c>
      <c r="E7724" s="7">
        <v>45422</v>
      </c>
      <c r="F7724" s="6">
        <v>4</v>
      </c>
      <c r="G7724" s="6" t="str">
        <f>VLOOKUP(F7724,'Other Data'!$B$17:$C$24,2,FALSE)</f>
        <v>ProductD</v>
      </c>
      <c r="H7724" s="6">
        <v>7</v>
      </c>
      <c r="I7724" s="8">
        <v>45422.561527777762</v>
      </c>
      <c r="J7724" s="6">
        <v>120</v>
      </c>
    </row>
    <row r="7725" spans="2:10" x14ac:dyDescent="0.3">
      <c r="B7725" s="6">
        <v>1132705</v>
      </c>
      <c r="C7725" s="6">
        <v>707</v>
      </c>
      <c r="D7725" s="6" t="str">
        <f>VLOOKUP(C7725,Customers!$B$8:$C$1412,2,FALSE)</f>
        <v>Hallmark Oakridge</v>
      </c>
      <c r="E7725" s="7">
        <v>45422</v>
      </c>
      <c r="F7725" s="6">
        <v>3</v>
      </c>
      <c r="G7725" s="6" t="str">
        <f>VLOOKUP(F7725,'Other Data'!$B$17:$C$24,2,FALSE)</f>
        <v>ProductC</v>
      </c>
      <c r="H7725" s="6">
        <v>3</v>
      </c>
      <c r="I7725" s="8">
        <v>45422.571516203687</v>
      </c>
      <c r="J7725" s="6">
        <v>120</v>
      </c>
    </row>
    <row r="7726" spans="2:10" x14ac:dyDescent="0.3">
      <c r="B7726" s="6">
        <v>1132706</v>
      </c>
      <c r="C7726" s="6">
        <v>1083</v>
      </c>
      <c r="D7726" s="6" t="str">
        <f>VLOOKUP(C7726,Customers!$B$8:$C$1412,2,FALSE)</f>
        <v>Dormbuys.com</v>
      </c>
      <c r="E7726" s="7">
        <v>45422</v>
      </c>
      <c r="F7726" s="6">
        <v>1</v>
      </c>
      <c r="G7726" s="6" t="str">
        <f>VLOOKUP(F7726,'Other Data'!$B$17:$C$24,2,FALSE)</f>
        <v>ProductA</v>
      </c>
      <c r="H7726" s="6">
        <v>6</v>
      </c>
      <c r="I7726" s="8">
        <v>45422.588298611096</v>
      </c>
      <c r="J7726" s="6">
        <v>129</v>
      </c>
    </row>
    <row r="7727" spans="2:10" x14ac:dyDescent="0.3">
      <c r="B7727" s="6">
        <v>1132707</v>
      </c>
      <c r="C7727" s="6">
        <v>1265</v>
      </c>
      <c r="D7727" s="6" t="str">
        <f>VLOOKUP(C7727,Customers!$B$8:$C$1412,2,FALSE)</f>
        <v>Card Smart</v>
      </c>
      <c r="E7727" s="7">
        <v>45422</v>
      </c>
      <c r="F7727" s="6">
        <v>6</v>
      </c>
      <c r="G7727" s="6" t="str">
        <f>VLOOKUP(F7727,'Other Data'!$B$17:$C$24,2,FALSE)</f>
        <v>ProductF</v>
      </c>
      <c r="H7727" s="6">
        <v>4</v>
      </c>
      <c r="I7727" s="8">
        <v>45422.603993055542</v>
      </c>
      <c r="J7727" s="6">
        <v>130</v>
      </c>
    </row>
    <row r="7728" spans="2:10" x14ac:dyDescent="0.3">
      <c r="B7728" s="6">
        <v>1132708</v>
      </c>
      <c r="C7728" s="6">
        <v>1126</v>
      </c>
      <c r="D7728" s="6" t="str">
        <f>VLOOKUP(C7728,Customers!$B$8:$C$1412,2,FALSE)</f>
        <v>Hackley Hospital</v>
      </c>
      <c r="E7728" s="7">
        <v>45422</v>
      </c>
      <c r="F7728" s="6">
        <v>4</v>
      </c>
      <c r="G7728" s="6" t="str">
        <f>VLOOKUP(F7728,'Other Data'!$B$17:$C$24,2,FALSE)</f>
        <v>ProductD</v>
      </c>
      <c r="H7728" s="6">
        <v>2</v>
      </c>
      <c r="I7728" s="8">
        <v>45422.618761574064</v>
      </c>
      <c r="J7728" s="6">
        <v>126</v>
      </c>
    </row>
    <row r="7729" spans="2:10" x14ac:dyDescent="0.3">
      <c r="B7729" s="6">
        <v>1132709</v>
      </c>
      <c r="C7729" s="6">
        <v>747</v>
      </c>
      <c r="D7729" s="6" t="str">
        <f>VLOOKUP(C7729,Customers!$B$8:$C$1412,2,FALSE)</f>
        <v>Totem Pole</v>
      </c>
      <c r="E7729" s="7">
        <v>45422</v>
      </c>
      <c r="F7729" s="6">
        <v>4</v>
      </c>
      <c r="G7729" s="6" t="str">
        <f>VLOOKUP(F7729,'Other Data'!$B$17:$C$24,2,FALSE)</f>
        <v>ProductD</v>
      </c>
      <c r="H7729" s="6">
        <v>7</v>
      </c>
      <c r="I7729" s="8">
        <v>45422.635555555542</v>
      </c>
      <c r="J7729" s="6">
        <v>121</v>
      </c>
    </row>
    <row r="7730" spans="2:10" x14ac:dyDescent="0.3">
      <c r="B7730" s="6">
        <v>1132710</v>
      </c>
      <c r="C7730" s="6">
        <v>1313</v>
      </c>
      <c r="D7730" s="6" t="str">
        <f>VLOOKUP(C7730,Customers!$B$8:$C$1412,2,FALSE)</f>
        <v>Judy's Hallmark #1</v>
      </c>
      <c r="E7730" s="7">
        <v>45422</v>
      </c>
      <c r="F7730" s="6">
        <v>6</v>
      </c>
      <c r="G7730" s="6" t="str">
        <f>VLOOKUP(F7730,'Other Data'!$B$17:$C$24,2,FALSE)</f>
        <v>ProductF</v>
      </c>
      <c r="H7730" s="6">
        <v>3</v>
      </c>
      <c r="I7730" s="8">
        <v>45422.649560185171</v>
      </c>
      <c r="J7730" s="6">
        <v>114</v>
      </c>
    </row>
    <row r="7731" spans="2:10" x14ac:dyDescent="0.3">
      <c r="B7731" s="6">
        <v>1132711</v>
      </c>
      <c r="C7731" s="6">
        <v>741</v>
      </c>
      <c r="D7731" s="6" t="str">
        <f>VLOOKUP(C7731,Customers!$B$8:$C$1412,2,FALSE)</f>
        <v>Splash Body Care</v>
      </c>
      <c r="E7731" s="7">
        <v>45422</v>
      </c>
      <c r="F7731" s="6">
        <v>5</v>
      </c>
      <c r="G7731" s="6" t="str">
        <f>VLOOKUP(F7731,'Other Data'!$B$17:$C$24,2,FALSE)</f>
        <v>ProductE</v>
      </c>
      <c r="H7731" s="6">
        <v>2</v>
      </c>
      <c r="I7731" s="8">
        <v>45422.663969907393</v>
      </c>
      <c r="J7731" s="6">
        <v>124</v>
      </c>
    </row>
    <row r="7732" spans="2:10" x14ac:dyDescent="0.3">
      <c r="B7732" s="6">
        <v>1132712</v>
      </c>
      <c r="C7732" s="6">
        <v>913</v>
      </c>
      <c r="D7732" s="6" t="str">
        <f>VLOOKUP(C7732,Customers!$B$8:$C$1412,2,FALSE)</f>
        <v>Country Trunk</v>
      </c>
      <c r="E7732" s="7">
        <v>45422</v>
      </c>
      <c r="F7732" s="6">
        <v>2</v>
      </c>
      <c r="G7732" s="6" t="str">
        <f>VLOOKUP(F7732,'Other Data'!$B$17:$C$24,2,FALSE)</f>
        <v>ProductB</v>
      </c>
      <c r="H7732" s="6">
        <v>4</v>
      </c>
      <c r="I7732" s="8">
        <v>45422.680451388871</v>
      </c>
      <c r="J7732" s="6">
        <v>109</v>
      </c>
    </row>
    <row r="7733" spans="2:10" x14ac:dyDescent="0.3">
      <c r="B7733" s="6">
        <v>1132713</v>
      </c>
      <c r="C7733" s="6">
        <v>1188</v>
      </c>
      <c r="D7733" s="6" t="str">
        <f>VLOOKUP(C7733,Customers!$B$8:$C$1412,2,FALSE)</f>
        <v>Hammacher Schlemmer</v>
      </c>
      <c r="E7733" s="7">
        <v>45422</v>
      </c>
      <c r="F7733" s="6">
        <v>5</v>
      </c>
      <c r="G7733" s="6" t="str">
        <f>VLOOKUP(F7733,'Other Data'!$B$17:$C$24,2,FALSE)</f>
        <v>ProductE</v>
      </c>
      <c r="H7733" s="6">
        <v>4</v>
      </c>
      <c r="I7733" s="8">
        <v>45422.695011574055</v>
      </c>
      <c r="J7733" s="6">
        <v>128</v>
      </c>
    </row>
    <row r="7734" spans="2:10" x14ac:dyDescent="0.3">
      <c r="B7734" s="6">
        <v>1132714</v>
      </c>
      <c r="C7734" s="6">
        <v>714</v>
      </c>
      <c r="D7734" s="6" t="str">
        <f>VLOOKUP(C7734,Customers!$B$8:$C$1412,2,FALSE)</f>
        <v>London Drugs - H.O</v>
      </c>
      <c r="E7734" s="7">
        <v>45422</v>
      </c>
      <c r="F7734" s="6">
        <v>2</v>
      </c>
      <c r="G7734" s="6" t="str">
        <f>VLOOKUP(F7734,'Other Data'!$B$17:$C$24,2,FALSE)</f>
        <v>ProductB</v>
      </c>
      <c r="H7734" s="6">
        <v>5</v>
      </c>
      <c r="I7734" s="8">
        <v>45422.70935185183</v>
      </c>
      <c r="J7734" s="6">
        <v>123</v>
      </c>
    </row>
    <row r="7735" spans="2:10" x14ac:dyDescent="0.3">
      <c r="B7735" s="6">
        <v>1132715</v>
      </c>
      <c r="C7735" s="6">
        <v>1083</v>
      </c>
      <c r="D7735" s="6" t="str">
        <f>VLOOKUP(C7735,Customers!$B$8:$C$1412,2,FALSE)</f>
        <v>Dormbuys.com</v>
      </c>
      <c r="E7735" s="7">
        <v>45422</v>
      </c>
      <c r="F7735" s="6">
        <v>3</v>
      </c>
      <c r="G7735" s="6" t="str">
        <f>VLOOKUP(F7735,'Other Data'!$B$17:$C$24,2,FALSE)</f>
        <v>ProductC</v>
      </c>
      <c r="H7735" s="6">
        <v>5</v>
      </c>
      <c r="I7735" s="8">
        <v>45422.723055555536</v>
      </c>
      <c r="J7735" s="6">
        <v>127</v>
      </c>
    </row>
    <row r="7736" spans="2:10" x14ac:dyDescent="0.3">
      <c r="B7736" s="6">
        <v>1132716</v>
      </c>
      <c r="C7736" s="6">
        <v>908</v>
      </c>
      <c r="D7736" s="6" t="str">
        <f>VLOOKUP(C7736,Customers!$B$8:$C$1412,2,FALSE)</f>
        <v>Value Drugs</v>
      </c>
      <c r="E7736" s="7">
        <v>45422</v>
      </c>
      <c r="F7736" s="6">
        <v>2</v>
      </c>
      <c r="G7736" s="6" t="str">
        <f>VLOOKUP(F7736,'Other Data'!$B$17:$C$24,2,FALSE)</f>
        <v>ProductB</v>
      </c>
      <c r="H7736" s="6">
        <v>2</v>
      </c>
      <c r="I7736" s="8">
        <v>45422.736689814796</v>
      </c>
      <c r="J7736" s="6">
        <v>120</v>
      </c>
    </row>
    <row r="7737" spans="2:10" x14ac:dyDescent="0.3">
      <c r="B7737" s="6">
        <v>1132717</v>
      </c>
      <c r="C7737" s="6">
        <v>586</v>
      </c>
      <c r="D7737" s="6" t="str">
        <f>VLOOKUP(C7737,Customers!$B$8:$C$1412,2,FALSE)</f>
        <v>Pharmasave - 340</v>
      </c>
      <c r="E7737" s="7">
        <v>45422</v>
      </c>
      <c r="F7737" s="6">
        <v>6</v>
      </c>
      <c r="G7737" s="6" t="str">
        <f>VLOOKUP(F7737,'Other Data'!$B$17:$C$24,2,FALSE)</f>
        <v>ProductF</v>
      </c>
      <c r="H7737" s="6">
        <v>4</v>
      </c>
      <c r="I7737" s="8">
        <v>45422.745995370351</v>
      </c>
      <c r="J7737" s="6">
        <v>134</v>
      </c>
    </row>
    <row r="7738" spans="2:10" x14ac:dyDescent="0.3">
      <c r="B7738" s="6">
        <v>1132718</v>
      </c>
      <c r="C7738" s="6">
        <v>392</v>
      </c>
      <c r="D7738" s="6" t="str">
        <f>VLOOKUP(C7738,Customers!$B$8:$C$1412,2,FALSE)</f>
        <v>Paul Marley IDA</v>
      </c>
      <c r="E7738" s="7">
        <v>45422</v>
      </c>
      <c r="F7738" s="6">
        <v>6</v>
      </c>
      <c r="G7738" s="6" t="str">
        <f>VLOOKUP(F7738,'Other Data'!$B$17:$C$24,2,FALSE)</f>
        <v>ProductF</v>
      </c>
      <c r="H7738" s="6">
        <v>6</v>
      </c>
      <c r="I7738" s="8">
        <v>45422.75927083331</v>
      </c>
      <c r="J7738" s="6">
        <v>121</v>
      </c>
    </row>
    <row r="7739" spans="2:10" x14ac:dyDescent="0.3">
      <c r="B7739" s="6">
        <v>1132719</v>
      </c>
      <c r="C7739" s="6">
        <v>1000</v>
      </c>
      <c r="D7739" s="6" t="str">
        <f>VLOOKUP(C7739,Customers!$B$8:$C$1412,2,FALSE)</f>
        <v>J.H. Distributors, Inc</v>
      </c>
      <c r="E7739" s="7">
        <v>45425</v>
      </c>
      <c r="F7739" s="6">
        <v>4</v>
      </c>
      <c r="G7739" s="6" t="str">
        <f>VLOOKUP(F7739,'Other Data'!$B$17:$C$24,2,FALSE)</f>
        <v>ProductD</v>
      </c>
      <c r="H7739" s="6">
        <v>7</v>
      </c>
      <c r="I7739" s="8">
        <v>45425.333333333336</v>
      </c>
      <c r="J7739" s="6">
        <v>129</v>
      </c>
    </row>
    <row r="7740" spans="2:10" x14ac:dyDescent="0.3">
      <c r="B7740" s="6">
        <v>1132720</v>
      </c>
      <c r="C7740" s="6">
        <v>15</v>
      </c>
      <c r="D7740" s="6" t="str">
        <f>VLOOKUP(C7740,Customers!$B$8:$C$1412,2,FALSE)</f>
        <v>Consumers Choice Pharmacy Ltd</v>
      </c>
      <c r="E7740" s="7">
        <v>45425</v>
      </c>
      <c r="F7740" s="6">
        <v>1</v>
      </c>
      <c r="G7740" s="6" t="str">
        <f>VLOOKUP(F7740,'Other Data'!$B$17:$C$24,2,FALSE)</f>
        <v>ProductA</v>
      </c>
      <c r="H7740" s="6">
        <v>5</v>
      </c>
      <c r="I7740" s="8">
        <v>45425.344270833339</v>
      </c>
      <c r="J7740" s="6">
        <v>123</v>
      </c>
    </row>
    <row r="7741" spans="2:10" x14ac:dyDescent="0.3">
      <c r="B7741" s="6">
        <v>1132721</v>
      </c>
      <c r="C7741" s="6">
        <v>287</v>
      </c>
      <c r="D7741" s="6" t="str">
        <f>VLOOKUP(C7741,Customers!$B$8:$C$1412,2,FALSE)</f>
        <v>Herbies - 5001</v>
      </c>
      <c r="E7741" s="7">
        <v>45425</v>
      </c>
      <c r="F7741" s="6">
        <v>6</v>
      </c>
      <c r="G7741" s="6" t="str">
        <f>VLOOKUP(F7741,'Other Data'!$B$17:$C$24,2,FALSE)</f>
        <v>ProductF</v>
      </c>
      <c r="H7741" s="6">
        <v>3</v>
      </c>
      <c r="I7741" s="8">
        <v>45425.354884259265</v>
      </c>
      <c r="J7741" s="6">
        <v>108</v>
      </c>
    </row>
    <row r="7742" spans="2:10" x14ac:dyDescent="0.3">
      <c r="B7742" s="6">
        <v>1132722</v>
      </c>
      <c r="C7742" s="6">
        <v>676</v>
      </c>
      <c r="D7742" s="6" t="str">
        <f>VLOOKUP(C7742,Customers!$B$8:$C$1412,2,FALSE)</f>
        <v>Blacks Pharmacy</v>
      </c>
      <c r="E7742" s="7">
        <v>45425</v>
      </c>
      <c r="F7742" s="6">
        <v>6</v>
      </c>
      <c r="G7742" s="6" t="str">
        <f>VLOOKUP(F7742,'Other Data'!$B$17:$C$24,2,FALSE)</f>
        <v>ProductF</v>
      </c>
      <c r="H7742" s="6">
        <v>3</v>
      </c>
      <c r="I7742" s="8">
        <v>45425.3669212963</v>
      </c>
      <c r="J7742" s="6">
        <v>127</v>
      </c>
    </row>
    <row r="7743" spans="2:10" x14ac:dyDescent="0.3">
      <c r="B7743" s="6">
        <v>1132723</v>
      </c>
      <c r="C7743" s="6">
        <v>1408</v>
      </c>
      <c r="D7743" s="6" t="str">
        <f>VLOOKUP(C7743,Customers!$B$8:$C$1412,2,FALSE)</f>
        <v>Bird In Hand</v>
      </c>
      <c r="E7743" s="7">
        <v>45425</v>
      </c>
      <c r="F7743" s="6">
        <v>3</v>
      </c>
      <c r="G7743" s="6" t="str">
        <f>VLOOKUP(F7743,'Other Data'!$B$17:$C$24,2,FALSE)</f>
        <v>ProductC</v>
      </c>
      <c r="H7743" s="6">
        <v>5</v>
      </c>
      <c r="I7743" s="8">
        <v>45425.38358796297</v>
      </c>
      <c r="J7743" s="6">
        <v>134</v>
      </c>
    </row>
    <row r="7744" spans="2:10" x14ac:dyDescent="0.3">
      <c r="B7744" s="6">
        <v>1132724</v>
      </c>
      <c r="C7744" s="6">
        <v>719</v>
      </c>
      <c r="D7744" s="6" t="str">
        <f>VLOOKUP(C7744,Customers!$B$8:$C$1412,2,FALSE)</f>
        <v>Connie's Petites</v>
      </c>
      <c r="E7744" s="7">
        <v>45425</v>
      </c>
      <c r="F7744" s="6">
        <v>3</v>
      </c>
      <c r="G7744" s="6" t="str">
        <f>VLOOKUP(F7744,'Other Data'!$B$17:$C$24,2,FALSE)</f>
        <v>ProductC</v>
      </c>
      <c r="H7744" s="6">
        <v>6</v>
      </c>
      <c r="I7744" s="8">
        <v>45425.397199074083</v>
      </c>
      <c r="J7744" s="6">
        <v>111</v>
      </c>
    </row>
    <row r="7745" spans="2:10" x14ac:dyDescent="0.3">
      <c r="B7745" s="6">
        <v>1132725</v>
      </c>
      <c r="C7745" s="6">
        <v>362</v>
      </c>
      <c r="D7745" s="6" t="str">
        <f>VLOOKUP(C7745,Customers!$B$8:$C$1412,2,FALSE)</f>
        <v>T.W. Gilchirt Vending Ltd</v>
      </c>
      <c r="E7745" s="7">
        <v>45425</v>
      </c>
      <c r="F7745" s="6">
        <v>1</v>
      </c>
      <c r="G7745" s="6" t="str">
        <f>VLOOKUP(F7745,'Other Data'!$B$17:$C$24,2,FALSE)</f>
        <v>ProductA</v>
      </c>
      <c r="H7745" s="6">
        <v>4</v>
      </c>
      <c r="I7745" s="8">
        <v>45425.411145833343</v>
      </c>
      <c r="J7745" s="6">
        <v>122</v>
      </c>
    </row>
    <row r="7746" spans="2:10" x14ac:dyDescent="0.3">
      <c r="B7746" s="6">
        <v>1132726</v>
      </c>
      <c r="C7746" s="6">
        <v>158</v>
      </c>
      <c r="D7746" s="6" t="str">
        <f>VLOOKUP(C7746,Customers!$B$8:$C$1412,2,FALSE)</f>
        <v>Send In The Clowns</v>
      </c>
      <c r="E7746" s="7">
        <v>45425</v>
      </c>
      <c r="F7746" s="6">
        <v>6</v>
      </c>
      <c r="G7746" s="6" t="str">
        <f>VLOOKUP(F7746,'Other Data'!$B$17:$C$24,2,FALSE)</f>
        <v>ProductF</v>
      </c>
      <c r="H7746" s="6">
        <v>3</v>
      </c>
      <c r="I7746" s="8">
        <v>45425.427013888897</v>
      </c>
      <c r="J7746" s="6">
        <v>112</v>
      </c>
    </row>
    <row r="7747" spans="2:10" x14ac:dyDescent="0.3">
      <c r="B7747" s="6">
        <v>1132727</v>
      </c>
      <c r="C7747" s="6">
        <v>1363</v>
      </c>
      <c r="D7747" s="6" t="str">
        <f>VLOOKUP(C7747,Customers!$B$8:$C$1412,2,FALSE)</f>
        <v>Children's Hospital</v>
      </c>
      <c r="E7747" s="7">
        <v>45425</v>
      </c>
      <c r="F7747" s="6">
        <v>2</v>
      </c>
      <c r="G7747" s="6" t="str">
        <f>VLOOKUP(F7747,'Other Data'!$B$17:$C$24,2,FALSE)</f>
        <v>ProductB</v>
      </c>
      <c r="H7747" s="6">
        <v>5</v>
      </c>
      <c r="I7747" s="8">
        <v>45425.443587962975</v>
      </c>
      <c r="J7747" s="6">
        <v>127</v>
      </c>
    </row>
    <row r="7748" spans="2:10" x14ac:dyDescent="0.3">
      <c r="B7748" s="6">
        <v>1132728</v>
      </c>
      <c r="C7748" s="6">
        <v>531</v>
      </c>
      <c r="D7748" s="6" t="str">
        <f>VLOOKUP(C7748,Customers!$B$8:$C$1412,2,FALSE)</f>
        <v>LOVE STORY CARD &amp; GIFT</v>
      </c>
      <c r="E7748" s="7">
        <v>45425</v>
      </c>
      <c r="F7748" s="6">
        <v>4</v>
      </c>
      <c r="G7748" s="6" t="str">
        <f>VLOOKUP(F7748,'Other Data'!$B$17:$C$24,2,FALSE)</f>
        <v>ProductD</v>
      </c>
      <c r="H7748" s="6">
        <v>4</v>
      </c>
      <c r="I7748" s="8">
        <v>45425.455462962971</v>
      </c>
      <c r="J7748" s="6">
        <v>129</v>
      </c>
    </row>
    <row r="7749" spans="2:10" x14ac:dyDescent="0.3">
      <c r="B7749" s="6">
        <v>1132729</v>
      </c>
      <c r="C7749" s="6">
        <v>628</v>
      </c>
      <c r="D7749" s="6" t="str">
        <f>VLOOKUP(C7749,Customers!$B$8:$C$1412,2,FALSE)</f>
        <v>Dansk Gifts</v>
      </c>
      <c r="E7749" s="7">
        <v>45425</v>
      </c>
      <c r="F7749" s="6">
        <v>4</v>
      </c>
      <c r="G7749" s="6" t="str">
        <f>VLOOKUP(F7749,'Other Data'!$B$17:$C$24,2,FALSE)</f>
        <v>ProductD</v>
      </c>
      <c r="H7749" s="6">
        <v>7</v>
      </c>
      <c r="I7749" s="8">
        <v>45425.467222222229</v>
      </c>
      <c r="J7749" s="6">
        <v>115</v>
      </c>
    </row>
    <row r="7750" spans="2:10" x14ac:dyDescent="0.3">
      <c r="B7750" s="6">
        <v>1132730</v>
      </c>
      <c r="C7750" s="6">
        <v>1372</v>
      </c>
      <c r="D7750" s="6" t="str">
        <f>VLOOKUP(C7750,Customers!$B$8:$C$1412,2,FALSE)</f>
        <v>Corrington's Alaskan Ivory</v>
      </c>
      <c r="E7750" s="7">
        <v>45425</v>
      </c>
      <c r="F7750" s="6">
        <v>6</v>
      </c>
      <c r="G7750" s="6" t="str">
        <f>VLOOKUP(F7750,'Other Data'!$B$17:$C$24,2,FALSE)</f>
        <v>ProductF</v>
      </c>
      <c r="H7750" s="6">
        <v>3</v>
      </c>
      <c r="I7750" s="8">
        <v>45425.48068287038</v>
      </c>
      <c r="J7750" s="6">
        <v>118</v>
      </c>
    </row>
    <row r="7751" spans="2:10" x14ac:dyDescent="0.3">
      <c r="B7751" s="6">
        <v>1132731</v>
      </c>
      <c r="C7751" s="6">
        <v>1181</v>
      </c>
      <c r="D7751" s="6" t="str">
        <f>VLOOKUP(C7751,Customers!$B$8:$C$1412,2,FALSE)</f>
        <v>Atrium Gift Shop</v>
      </c>
      <c r="E7751" s="7">
        <v>45425</v>
      </c>
      <c r="F7751" s="6">
        <v>1</v>
      </c>
      <c r="G7751" s="6" t="str">
        <f>VLOOKUP(F7751,'Other Data'!$B$17:$C$24,2,FALSE)</f>
        <v>ProductA</v>
      </c>
      <c r="H7751" s="6">
        <v>6</v>
      </c>
      <c r="I7751" s="8">
        <v>45425.495439814826</v>
      </c>
      <c r="J7751" s="6">
        <v>105</v>
      </c>
    </row>
    <row r="7752" spans="2:10" x14ac:dyDescent="0.3">
      <c r="B7752" s="6">
        <v>1132732</v>
      </c>
      <c r="C7752" s="6">
        <v>913</v>
      </c>
      <c r="D7752" s="6" t="str">
        <f>VLOOKUP(C7752,Customers!$B$8:$C$1412,2,FALSE)</f>
        <v>Country Trunk</v>
      </c>
      <c r="E7752" s="7">
        <v>45425</v>
      </c>
      <c r="F7752" s="6">
        <v>2</v>
      </c>
      <c r="G7752" s="6" t="str">
        <f>VLOOKUP(F7752,'Other Data'!$B$17:$C$24,2,FALSE)</f>
        <v>ProductB</v>
      </c>
      <c r="H7752" s="6">
        <v>6</v>
      </c>
      <c r="I7752" s="8">
        <v>45425.508877314824</v>
      </c>
      <c r="J7752" s="6">
        <v>118</v>
      </c>
    </row>
    <row r="7753" spans="2:10" x14ac:dyDescent="0.3">
      <c r="B7753" s="6">
        <v>1132733</v>
      </c>
      <c r="C7753" s="6">
        <v>872</v>
      </c>
      <c r="D7753" s="6" t="str">
        <f>VLOOKUP(C7753,Customers!$B$8:$C$1412,2,FALSE)</f>
        <v>Zitomer</v>
      </c>
      <c r="E7753" s="7">
        <v>45425</v>
      </c>
      <c r="F7753" s="6">
        <v>6</v>
      </c>
      <c r="G7753" s="6" t="str">
        <f>VLOOKUP(F7753,'Other Data'!$B$17:$C$24,2,FALSE)</f>
        <v>ProductF</v>
      </c>
      <c r="H7753" s="6">
        <v>4</v>
      </c>
      <c r="I7753" s="8">
        <v>45425.518449074079</v>
      </c>
      <c r="J7753" s="6">
        <v>119</v>
      </c>
    </row>
    <row r="7754" spans="2:10" x14ac:dyDescent="0.3">
      <c r="B7754" s="6">
        <v>1132734</v>
      </c>
      <c r="C7754" s="6">
        <v>1022</v>
      </c>
      <c r="D7754" s="6" t="str">
        <f>VLOOKUP(C7754,Customers!$B$8:$C$1412,2,FALSE)</f>
        <v>Pelicans Pouch</v>
      </c>
      <c r="E7754" s="7">
        <v>45425</v>
      </c>
      <c r="F7754" s="6">
        <v>1</v>
      </c>
      <c r="G7754" s="6" t="str">
        <f>VLOOKUP(F7754,'Other Data'!$B$17:$C$24,2,FALSE)</f>
        <v>ProductA</v>
      </c>
      <c r="H7754" s="6">
        <v>4</v>
      </c>
      <c r="I7754" s="8">
        <v>45425.528379629635</v>
      </c>
      <c r="J7754" s="6">
        <v>121</v>
      </c>
    </row>
    <row r="7755" spans="2:10" x14ac:dyDescent="0.3">
      <c r="B7755" s="6">
        <v>1132735</v>
      </c>
      <c r="C7755" s="6">
        <v>123</v>
      </c>
      <c r="D7755" s="6" t="str">
        <f>VLOOKUP(C7755,Customers!$B$8:$C$1412,2,FALSE)</f>
        <v>Seaway Guardian Pharmacy</v>
      </c>
      <c r="E7755" s="7">
        <v>45425</v>
      </c>
      <c r="F7755" s="6">
        <v>4</v>
      </c>
      <c r="G7755" s="6" t="str">
        <f>VLOOKUP(F7755,'Other Data'!$B$17:$C$24,2,FALSE)</f>
        <v>ProductD</v>
      </c>
      <c r="H7755" s="6">
        <v>5</v>
      </c>
      <c r="I7755" s="8">
        <v>45425.544537037043</v>
      </c>
      <c r="J7755" s="6">
        <v>108</v>
      </c>
    </row>
    <row r="7756" spans="2:10" x14ac:dyDescent="0.3">
      <c r="B7756" s="6">
        <v>1132736</v>
      </c>
      <c r="C7756" s="6">
        <v>857</v>
      </c>
      <c r="D7756" s="6" t="str">
        <f>VLOOKUP(C7756,Customers!$B$8:$C$1412,2,FALSE)</f>
        <v>Milano Jewelry Inc</v>
      </c>
      <c r="E7756" s="7">
        <v>45425</v>
      </c>
      <c r="F7756" s="6">
        <v>5</v>
      </c>
      <c r="G7756" s="6" t="str">
        <f>VLOOKUP(F7756,'Other Data'!$B$17:$C$24,2,FALSE)</f>
        <v>ProductE</v>
      </c>
      <c r="H7756" s="6">
        <v>4</v>
      </c>
      <c r="I7756" s="8">
        <v>45425.553287037044</v>
      </c>
      <c r="J7756" s="6">
        <v>117</v>
      </c>
    </row>
    <row r="7757" spans="2:10" x14ac:dyDescent="0.3">
      <c r="B7757" s="6">
        <v>1132737</v>
      </c>
      <c r="C7757" s="6">
        <v>1228</v>
      </c>
      <c r="D7757" s="6" t="str">
        <f>VLOOKUP(C7757,Customers!$B$8:$C$1412,2,FALSE)</f>
        <v>Kidstuff, Etc!</v>
      </c>
      <c r="E7757" s="7">
        <v>45425</v>
      </c>
      <c r="F7757" s="6">
        <v>5</v>
      </c>
      <c r="G7757" s="6" t="str">
        <f>VLOOKUP(F7757,'Other Data'!$B$17:$C$24,2,FALSE)</f>
        <v>ProductE</v>
      </c>
      <c r="H7757" s="6">
        <v>6</v>
      </c>
      <c r="I7757" s="8">
        <v>45425.569293981491</v>
      </c>
      <c r="J7757" s="6">
        <v>116</v>
      </c>
    </row>
    <row r="7758" spans="2:10" x14ac:dyDescent="0.3">
      <c r="B7758" s="6">
        <v>1132738</v>
      </c>
      <c r="C7758" s="6">
        <v>392</v>
      </c>
      <c r="D7758" s="6" t="str">
        <f>VLOOKUP(C7758,Customers!$B$8:$C$1412,2,FALSE)</f>
        <v>Paul Marley IDA</v>
      </c>
      <c r="E7758" s="7">
        <v>45425</v>
      </c>
      <c r="F7758" s="6">
        <v>4</v>
      </c>
      <c r="G7758" s="6" t="str">
        <f>VLOOKUP(F7758,'Other Data'!$B$17:$C$24,2,FALSE)</f>
        <v>ProductD</v>
      </c>
      <c r="H7758" s="6">
        <v>2</v>
      </c>
      <c r="I7758" s="8">
        <v>45425.583252314827</v>
      </c>
      <c r="J7758" s="6">
        <v>134</v>
      </c>
    </row>
    <row r="7759" spans="2:10" x14ac:dyDescent="0.3">
      <c r="B7759" s="6">
        <v>1132739</v>
      </c>
      <c r="C7759" s="6">
        <v>610</v>
      </c>
      <c r="D7759" s="6" t="str">
        <f>VLOOKUP(C7759,Customers!$B$8:$C$1412,2,FALSE)</f>
        <v>THE GIFT LOFT</v>
      </c>
      <c r="E7759" s="7">
        <v>45425</v>
      </c>
      <c r="F7759" s="6">
        <v>4</v>
      </c>
      <c r="G7759" s="6" t="str">
        <f>VLOOKUP(F7759,'Other Data'!$B$17:$C$24,2,FALSE)</f>
        <v>ProductD</v>
      </c>
      <c r="H7759" s="6">
        <v>3</v>
      </c>
      <c r="I7759" s="8">
        <v>45425.598865740751</v>
      </c>
      <c r="J7759" s="6">
        <v>119</v>
      </c>
    </row>
    <row r="7760" spans="2:10" x14ac:dyDescent="0.3">
      <c r="B7760" s="6">
        <v>1132740</v>
      </c>
      <c r="C7760" s="6">
        <v>1117</v>
      </c>
      <c r="D7760" s="6" t="str">
        <f>VLOOKUP(C7760,Customers!$B$8:$C$1412,2,FALSE)</f>
        <v>Bev's Hallmark</v>
      </c>
      <c r="E7760" s="7">
        <v>45425</v>
      </c>
      <c r="F7760" s="6">
        <v>2</v>
      </c>
      <c r="G7760" s="6" t="str">
        <f>VLOOKUP(F7760,'Other Data'!$B$17:$C$24,2,FALSE)</f>
        <v>ProductB</v>
      </c>
      <c r="H7760" s="6">
        <v>2</v>
      </c>
      <c r="I7760" s="8">
        <v>45425.610439814824</v>
      </c>
      <c r="J7760" s="6">
        <v>112</v>
      </c>
    </row>
    <row r="7761" spans="2:10" x14ac:dyDescent="0.3">
      <c r="B7761" s="6">
        <v>1132741</v>
      </c>
      <c r="C7761" s="6">
        <v>781</v>
      </c>
      <c r="D7761" s="6" t="str">
        <f>VLOOKUP(C7761,Customers!$B$8:$C$1412,2,FALSE)</f>
        <v>Greenpiece</v>
      </c>
      <c r="E7761" s="7">
        <v>45425</v>
      </c>
      <c r="F7761" s="6">
        <v>1</v>
      </c>
      <c r="G7761" s="6" t="str">
        <f>VLOOKUP(F7761,'Other Data'!$B$17:$C$24,2,FALSE)</f>
        <v>ProductA</v>
      </c>
      <c r="H7761" s="6">
        <v>2</v>
      </c>
      <c r="I7761" s="8">
        <v>45425.623796296306</v>
      </c>
      <c r="J7761" s="6">
        <v>125</v>
      </c>
    </row>
    <row r="7762" spans="2:10" x14ac:dyDescent="0.3">
      <c r="B7762" s="6">
        <v>1132742</v>
      </c>
      <c r="C7762" s="6">
        <v>1114</v>
      </c>
      <c r="D7762" s="6" t="str">
        <f>VLOOKUP(C7762,Customers!$B$8:$C$1412,2,FALSE)</f>
        <v>Horse Shoe Casino</v>
      </c>
      <c r="E7762" s="7">
        <v>45425</v>
      </c>
      <c r="F7762" s="6">
        <v>1</v>
      </c>
      <c r="G7762" s="6" t="str">
        <f>VLOOKUP(F7762,'Other Data'!$B$17:$C$24,2,FALSE)</f>
        <v>ProductA</v>
      </c>
      <c r="H7762" s="6">
        <v>4</v>
      </c>
      <c r="I7762" s="8">
        <v>45425.640011574083</v>
      </c>
      <c r="J7762" s="6">
        <v>117</v>
      </c>
    </row>
    <row r="7763" spans="2:10" x14ac:dyDescent="0.3">
      <c r="B7763" s="6">
        <v>1132743</v>
      </c>
      <c r="C7763" s="6">
        <v>1197</v>
      </c>
      <c r="D7763" s="6" t="str">
        <f>VLOOKUP(C7763,Customers!$B$8:$C$1412,2,FALSE)</f>
        <v>Petal Pushers</v>
      </c>
      <c r="E7763" s="7">
        <v>45425</v>
      </c>
      <c r="F7763" s="6">
        <v>2</v>
      </c>
      <c r="G7763" s="6" t="str">
        <f>VLOOKUP(F7763,'Other Data'!$B$17:$C$24,2,FALSE)</f>
        <v>ProductB</v>
      </c>
      <c r="H7763" s="6">
        <v>6</v>
      </c>
      <c r="I7763" s="8">
        <v>45425.648634259269</v>
      </c>
      <c r="J7763" s="6">
        <v>131</v>
      </c>
    </row>
    <row r="7764" spans="2:10" x14ac:dyDescent="0.3">
      <c r="B7764" s="6">
        <v>1132744</v>
      </c>
      <c r="C7764" s="6">
        <v>1392</v>
      </c>
      <c r="D7764" s="6" t="str">
        <f>VLOOKUP(C7764,Customers!$B$8:$C$1412,2,FALSE)</f>
        <v>Stage Stop</v>
      </c>
      <c r="E7764" s="7">
        <v>45425</v>
      </c>
      <c r="F7764" s="6">
        <v>4</v>
      </c>
      <c r="G7764" s="6" t="str">
        <f>VLOOKUP(F7764,'Other Data'!$B$17:$C$24,2,FALSE)</f>
        <v>ProductD</v>
      </c>
      <c r="H7764" s="6">
        <v>3</v>
      </c>
      <c r="I7764" s="8">
        <v>45425.664270833346</v>
      </c>
      <c r="J7764" s="6">
        <v>127</v>
      </c>
    </row>
    <row r="7765" spans="2:10" x14ac:dyDescent="0.3">
      <c r="B7765" s="6">
        <v>1132745</v>
      </c>
      <c r="C7765" s="6">
        <v>370</v>
      </c>
      <c r="D7765" s="6" t="str">
        <f>VLOOKUP(C7765,Customers!$B$8:$C$1412,2,FALSE)</f>
        <v>SDM - 857</v>
      </c>
      <c r="E7765" s="7">
        <v>45425</v>
      </c>
      <c r="F7765" s="6">
        <v>2</v>
      </c>
      <c r="G7765" s="6" t="str">
        <f>VLOOKUP(F7765,'Other Data'!$B$17:$C$24,2,FALSE)</f>
        <v>ProductB</v>
      </c>
      <c r="H7765" s="6">
        <v>6</v>
      </c>
      <c r="I7765" s="8">
        <v>45425.673171296308</v>
      </c>
      <c r="J7765" s="6">
        <v>109</v>
      </c>
    </row>
    <row r="7766" spans="2:10" x14ac:dyDescent="0.3">
      <c r="B7766" s="6">
        <v>1132746</v>
      </c>
      <c r="C7766" s="6">
        <v>952</v>
      </c>
      <c r="D7766" s="6" t="str">
        <f>VLOOKUP(C7766,Customers!$B$8:$C$1412,2,FALSE)</f>
        <v>Trinkets and Treasures</v>
      </c>
      <c r="E7766" s="7">
        <v>45425</v>
      </c>
      <c r="F7766" s="6">
        <v>3</v>
      </c>
      <c r="G7766" s="6" t="str">
        <f>VLOOKUP(F7766,'Other Data'!$B$17:$C$24,2,FALSE)</f>
        <v>ProductC</v>
      </c>
      <c r="H7766" s="6">
        <v>3</v>
      </c>
      <c r="I7766" s="8">
        <v>45425.682141203717</v>
      </c>
      <c r="J7766" s="6">
        <v>128</v>
      </c>
    </row>
    <row r="7767" spans="2:10" x14ac:dyDescent="0.3">
      <c r="B7767" s="6">
        <v>1132747</v>
      </c>
      <c r="C7767" s="6">
        <v>791</v>
      </c>
      <c r="D7767" s="6" t="str">
        <f>VLOOKUP(C7767,Customers!$B$8:$C$1412,2,FALSE)</f>
        <v>Sea Street</v>
      </c>
      <c r="E7767" s="7">
        <v>45425</v>
      </c>
      <c r="F7767" s="6">
        <v>5</v>
      </c>
      <c r="G7767" s="6" t="str">
        <f>VLOOKUP(F7767,'Other Data'!$B$17:$C$24,2,FALSE)</f>
        <v>ProductE</v>
      </c>
      <c r="H7767" s="6">
        <v>2</v>
      </c>
      <c r="I7767" s="8">
        <v>45425.698912037049</v>
      </c>
      <c r="J7767" s="6">
        <v>112</v>
      </c>
    </row>
    <row r="7768" spans="2:10" x14ac:dyDescent="0.3">
      <c r="B7768" s="6">
        <v>1132748</v>
      </c>
      <c r="C7768" s="6">
        <v>320</v>
      </c>
      <c r="D7768" s="6" t="str">
        <f>VLOOKUP(C7768,Customers!$B$8:$C$1412,2,FALSE)</f>
        <v>Lukes Country Store</v>
      </c>
      <c r="E7768" s="7">
        <v>45425</v>
      </c>
      <c r="F7768" s="6">
        <v>5</v>
      </c>
      <c r="G7768" s="6" t="str">
        <f>VLOOKUP(F7768,'Other Data'!$B$17:$C$24,2,FALSE)</f>
        <v>ProductE</v>
      </c>
      <c r="H7768" s="6">
        <v>6</v>
      </c>
      <c r="I7768" s="8">
        <v>45425.711967592608</v>
      </c>
      <c r="J7768" s="6">
        <v>134</v>
      </c>
    </row>
    <row r="7769" spans="2:10" x14ac:dyDescent="0.3">
      <c r="B7769" s="6">
        <v>1132749</v>
      </c>
      <c r="C7769" s="6">
        <v>1189</v>
      </c>
      <c r="D7769" s="6" t="str">
        <f>VLOOKUP(C7769,Customers!$B$8:$C$1412,2,FALSE)</f>
        <v>Annie's</v>
      </c>
      <c r="E7769" s="7">
        <v>45425</v>
      </c>
      <c r="F7769" s="6">
        <v>5</v>
      </c>
      <c r="G7769" s="6" t="str">
        <f>VLOOKUP(F7769,'Other Data'!$B$17:$C$24,2,FALSE)</f>
        <v>ProductE</v>
      </c>
      <c r="H7769" s="6">
        <v>4</v>
      </c>
      <c r="I7769" s="8">
        <v>45425.720995370386</v>
      </c>
      <c r="J7769" s="6">
        <v>105</v>
      </c>
    </row>
    <row r="7770" spans="2:10" x14ac:dyDescent="0.3">
      <c r="B7770" s="6">
        <v>1132750</v>
      </c>
      <c r="C7770" s="6">
        <v>833</v>
      </c>
      <c r="D7770" s="6" t="str">
        <f>VLOOKUP(C7770,Customers!$B$8:$C$1412,2,FALSE)</f>
        <v>Accessory Cargo</v>
      </c>
      <c r="E7770" s="7">
        <v>45425</v>
      </c>
      <c r="F7770" s="6">
        <v>2</v>
      </c>
      <c r="G7770" s="6" t="str">
        <f>VLOOKUP(F7770,'Other Data'!$B$17:$C$24,2,FALSE)</f>
        <v>ProductB</v>
      </c>
      <c r="H7770" s="6">
        <v>4</v>
      </c>
      <c r="I7770" s="8">
        <v>45425.735370370385</v>
      </c>
      <c r="J7770" s="6">
        <v>111</v>
      </c>
    </row>
    <row r="7771" spans="2:10" x14ac:dyDescent="0.3">
      <c r="B7771" s="6">
        <v>1132751</v>
      </c>
      <c r="C7771" s="6">
        <v>54</v>
      </c>
      <c r="D7771" s="6" t="str">
        <f>VLOOKUP(C7771,Customers!$B$8:$C$1412,2,FALSE)</f>
        <v>Summer Court Gift Shop</v>
      </c>
      <c r="E7771" s="7">
        <v>45425</v>
      </c>
      <c r="F7771" s="6">
        <v>5</v>
      </c>
      <c r="G7771" s="6" t="str">
        <f>VLOOKUP(F7771,'Other Data'!$B$17:$C$24,2,FALSE)</f>
        <v>ProductE</v>
      </c>
      <c r="H7771" s="6">
        <v>4</v>
      </c>
      <c r="I7771" s="8">
        <v>45425.746666666681</v>
      </c>
      <c r="J7771" s="6">
        <v>131</v>
      </c>
    </row>
    <row r="7772" spans="2:10" x14ac:dyDescent="0.3">
      <c r="B7772" s="6">
        <v>1132752</v>
      </c>
      <c r="C7772" s="6">
        <v>242</v>
      </c>
      <c r="D7772" s="6" t="str">
        <f>VLOOKUP(C7772,Customers!$B$8:$C$1412,2,FALSE)</f>
        <v>NEUTRANO AR- CAN</v>
      </c>
      <c r="E7772" s="7">
        <v>45426</v>
      </c>
      <c r="F7772" s="6">
        <v>1</v>
      </c>
      <c r="G7772" s="6" t="str">
        <f>VLOOKUP(F7772,'Other Data'!$B$17:$C$24,2,FALSE)</f>
        <v>ProductA</v>
      </c>
      <c r="H7772" s="6">
        <v>5</v>
      </c>
      <c r="I7772" s="8">
        <v>45426.333333333336</v>
      </c>
      <c r="J7772" s="6">
        <v>126</v>
      </c>
    </row>
    <row r="7773" spans="2:10" x14ac:dyDescent="0.3">
      <c r="B7773" s="6">
        <v>1132753</v>
      </c>
      <c r="C7773" s="6">
        <v>95</v>
      </c>
      <c r="D7773" s="6" t="str">
        <f>VLOOKUP(C7773,Customers!$B$8:$C$1412,2,FALSE)</f>
        <v>Boutique Camee - Victoriaville</v>
      </c>
      <c r="E7773" s="7">
        <v>45426</v>
      </c>
      <c r="F7773" s="6">
        <v>6</v>
      </c>
      <c r="G7773" s="6" t="str">
        <f>VLOOKUP(F7773,'Other Data'!$B$17:$C$24,2,FALSE)</f>
        <v>ProductF</v>
      </c>
      <c r="H7773" s="6">
        <v>2</v>
      </c>
      <c r="I7773" s="8">
        <v>45426.343090277784</v>
      </c>
      <c r="J7773" s="6">
        <v>125</v>
      </c>
    </row>
    <row r="7774" spans="2:10" x14ac:dyDescent="0.3">
      <c r="B7774" s="6">
        <v>1132754</v>
      </c>
      <c r="C7774" s="6">
        <v>651</v>
      </c>
      <c r="D7774" s="6" t="str">
        <f>VLOOKUP(C7774,Customers!$B$8:$C$1412,2,FALSE)</f>
        <v>Peoples Drig Mart - 135</v>
      </c>
      <c r="E7774" s="7">
        <v>45426</v>
      </c>
      <c r="F7774" s="6">
        <v>6</v>
      </c>
      <c r="G7774" s="6" t="str">
        <f>VLOOKUP(F7774,'Other Data'!$B$17:$C$24,2,FALSE)</f>
        <v>ProductF</v>
      </c>
      <c r="H7774" s="6">
        <v>3</v>
      </c>
      <c r="I7774" s="8">
        <v>45426.359282407415</v>
      </c>
      <c r="J7774" s="6">
        <v>112</v>
      </c>
    </row>
    <row r="7775" spans="2:10" x14ac:dyDescent="0.3">
      <c r="B7775" s="6">
        <v>1132755</v>
      </c>
      <c r="C7775" s="6">
        <v>94</v>
      </c>
      <c r="D7775" s="6" t="str">
        <f>VLOOKUP(C7775,Customers!$B$8:$C$1412,2,FALSE)</f>
        <v>Autour Du Pot</v>
      </c>
      <c r="E7775" s="7">
        <v>45426</v>
      </c>
      <c r="F7775" s="6">
        <v>4</v>
      </c>
      <c r="G7775" s="6" t="str">
        <f>VLOOKUP(F7775,'Other Data'!$B$17:$C$24,2,FALSE)</f>
        <v>ProductD</v>
      </c>
      <c r="H7775" s="6">
        <v>5</v>
      </c>
      <c r="I7775" s="8">
        <v>45426.373750000006</v>
      </c>
      <c r="J7775" s="6">
        <v>123</v>
      </c>
    </row>
    <row r="7776" spans="2:10" x14ac:dyDescent="0.3">
      <c r="B7776" s="6">
        <v>1132756</v>
      </c>
      <c r="C7776" s="6">
        <v>1045</v>
      </c>
      <c r="D7776" s="6" t="str">
        <f>VLOOKUP(C7776,Customers!$B$8:$C$1412,2,FALSE)</f>
        <v>Opulent Items</v>
      </c>
      <c r="E7776" s="7">
        <v>45426</v>
      </c>
      <c r="F7776" s="6">
        <v>3</v>
      </c>
      <c r="G7776" s="6" t="str">
        <f>VLOOKUP(F7776,'Other Data'!$B$17:$C$24,2,FALSE)</f>
        <v>ProductC</v>
      </c>
      <c r="H7776" s="6">
        <v>6</v>
      </c>
      <c r="I7776" s="8">
        <v>45426.385289351856</v>
      </c>
      <c r="J7776" s="6">
        <v>105</v>
      </c>
    </row>
    <row r="7777" spans="2:10" x14ac:dyDescent="0.3">
      <c r="B7777" s="6">
        <v>1132757</v>
      </c>
      <c r="C7777" s="6">
        <v>634</v>
      </c>
      <c r="D7777" s="6" t="str">
        <f>VLOOKUP(C7777,Customers!$B$8:$C$1412,2,FALSE)</f>
        <v>Pharmasave - 314</v>
      </c>
      <c r="E7777" s="7">
        <v>45426</v>
      </c>
      <c r="F7777" s="6">
        <v>6</v>
      </c>
      <c r="G7777" s="6" t="str">
        <f>VLOOKUP(F7777,'Other Data'!$B$17:$C$24,2,FALSE)</f>
        <v>ProductF</v>
      </c>
      <c r="H7777" s="6">
        <v>6</v>
      </c>
      <c r="I7777" s="8">
        <v>45426.396354166674</v>
      </c>
      <c r="J7777" s="6">
        <v>130</v>
      </c>
    </row>
    <row r="7778" spans="2:10" x14ac:dyDescent="0.3">
      <c r="B7778" s="6">
        <v>1132758</v>
      </c>
      <c r="C7778" s="6">
        <v>650</v>
      </c>
      <c r="D7778" s="6" t="str">
        <f>VLOOKUP(C7778,Customers!$B$8:$C$1412,2,FALSE)</f>
        <v>Inspiration Gift Boutique</v>
      </c>
      <c r="E7778" s="7">
        <v>45426</v>
      </c>
      <c r="F7778" s="6">
        <v>3</v>
      </c>
      <c r="G7778" s="6" t="str">
        <f>VLOOKUP(F7778,'Other Data'!$B$17:$C$24,2,FALSE)</f>
        <v>ProductC</v>
      </c>
      <c r="H7778" s="6">
        <v>3</v>
      </c>
      <c r="I7778" s="8">
        <v>45426.410937500004</v>
      </c>
      <c r="J7778" s="6">
        <v>114</v>
      </c>
    </row>
    <row r="7779" spans="2:10" x14ac:dyDescent="0.3">
      <c r="B7779" s="6">
        <v>1132759</v>
      </c>
      <c r="C7779" s="6">
        <v>1130</v>
      </c>
      <c r="D7779" s="6" t="str">
        <f>VLOOKUP(C7779,Customers!$B$8:$C$1412,2,FALSE)</f>
        <v>Schueth Ace Hardware</v>
      </c>
      <c r="E7779" s="7">
        <v>45426</v>
      </c>
      <c r="F7779" s="6">
        <v>3</v>
      </c>
      <c r="G7779" s="6" t="str">
        <f>VLOOKUP(F7779,'Other Data'!$B$17:$C$24,2,FALSE)</f>
        <v>ProductC</v>
      </c>
      <c r="H7779" s="6">
        <v>3</v>
      </c>
      <c r="I7779" s="8">
        <v>45426.427557870375</v>
      </c>
      <c r="J7779" s="6">
        <v>108</v>
      </c>
    </row>
    <row r="7780" spans="2:10" x14ac:dyDescent="0.3">
      <c r="B7780" s="6">
        <v>1132760</v>
      </c>
      <c r="C7780" s="6">
        <v>1359</v>
      </c>
      <c r="D7780" s="6" t="str">
        <f>VLOOKUP(C7780,Customers!$B$8:$C$1412,2,FALSE)</f>
        <v>Barb &amp; Betty 's Hallmark</v>
      </c>
      <c r="E7780" s="7">
        <v>45426</v>
      </c>
      <c r="F7780" s="6">
        <v>5</v>
      </c>
      <c r="G7780" s="6" t="str">
        <f>VLOOKUP(F7780,'Other Data'!$B$17:$C$24,2,FALSE)</f>
        <v>ProductE</v>
      </c>
      <c r="H7780" s="6">
        <v>4</v>
      </c>
      <c r="I7780" s="8">
        <v>45426.444120370375</v>
      </c>
      <c r="J7780" s="6">
        <v>117</v>
      </c>
    </row>
    <row r="7781" spans="2:10" x14ac:dyDescent="0.3">
      <c r="B7781" s="6">
        <v>1132761</v>
      </c>
      <c r="C7781" s="6">
        <v>1196</v>
      </c>
      <c r="D7781" s="6" t="str">
        <f>VLOOKUP(C7781,Customers!$B$8:$C$1412,2,FALSE)</f>
        <v>Dale's Southlake Pharmacy</v>
      </c>
      <c r="E7781" s="7">
        <v>45426</v>
      </c>
      <c r="F7781" s="6">
        <v>5</v>
      </c>
      <c r="G7781" s="6" t="str">
        <f>VLOOKUP(F7781,'Other Data'!$B$17:$C$24,2,FALSE)</f>
        <v>ProductE</v>
      </c>
      <c r="H7781" s="6">
        <v>3</v>
      </c>
      <c r="I7781" s="8">
        <v>45426.455428240748</v>
      </c>
      <c r="J7781" s="6">
        <v>113</v>
      </c>
    </row>
    <row r="7782" spans="2:10" x14ac:dyDescent="0.3">
      <c r="B7782" s="6">
        <v>1132762</v>
      </c>
      <c r="C7782" s="6">
        <v>1384</v>
      </c>
      <c r="D7782" s="6" t="str">
        <f>VLOOKUP(C7782,Customers!$B$8:$C$1412,2,FALSE)</f>
        <v>Urban Outfitters</v>
      </c>
      <c r="E7782" s="7">
        <v>45426</v>
      </c>
      <c r="F7782" s="6">
        <v>3</v>
      </c>
      <c r="G7782" s="6" t="str">
        <f>VLOOKUP(F7782,'Other Data'!$B$17:$C$24,2,FALSE)</f>
        <v>ProductC</v>
      </c>
      <c r="H7782" s="6">
        <v>4</v>
      </c>
      <c r="I7782" s="8">
        <v>45426.469803240747</v>
      </c>
      <c r="J7782" s="6">
        <v>105</v>
      </c>
    </row>
    <row r="7783" spans="2:10" x14ac:dyDescent="0.3">
      <c r="B7783" s="6">
        <v>1132763</v>
      </c>
      <c r="C7783" s="6">
        <v>1345</v>
      </c>
      <c r="D7783" s="6" t="str">
        <f>VLOOKUP(C7783,Customers!$B$8:$C$1412,2,FALSE)</f>
        <v>Village Drug Co</v>
      </c>
      <c r="E7783" s="7">
        <v>45426</v>
      </c>
      <c r="F7783" s="6">
        <v>2</v>
      </c>
      <c r="G7783" s="6" t="str">
        <f>VLOOKUP(F7783,'Other Data'!$B$17:$C$24,2,FALSE)</f>
        <v>ProductB</v>
      </c>
      <c r="H7783" s="6">
        <v>3</v>
      </c>
      <c r="I7783" s="8">
        <v>45426.48001157408</v>
      </c>
      <c r="J7783" s="6">
        <v>105</v>
      </c>
    </row>
    <row r="7784" spans="2:10" x14ac:dyDescent="0.3">
      <c r="B7784" s="6">
        <v>1132764</v>
      </c>
      <c r="C7784" s="6">
        <v>196</v>
      </c>
      <c r="D7784" s="6" t="str">
        <f>VLOOKUP(C7784,Customers!$B$8:$C$1412,2,FALSE)</f>
        <v>Whitby Community IDA</v>
      </c>
      <c r="E7784" s="7">
        <v>45426</v>
      </c>
      <c r="F7784" s="6">
        <v>3</v>
      </c>
      <c r="G7784" s="6" t="str">
        <f>VLOOKUP(F7784,'Other Data'!$B$17:$C$24,2,FALSE)</f>
        <v>ProductC</v>
      </c>
      <c r="H7784" s="6">
        <v>4</v>
      </c>
      <c r="I7784" s="8">
        <v>45426.490891203706</v>
      </c>
      <c r="J7784" s="6">
        <v>128</v>
      </c>
    </row>
    <row r="7785" spans="2:10" x14ac:dyDescent="0.3">
      <c r="B7785" s="6">
        <v>1132765</v>
      </c>
      <c r="C7785" s="6">
        <v>883</v>
      </c>
      <c r="D7785" s="6" t="str">
        <f>VLOOKUP(C7785,Customers!$B$8:$C$1412,2,FALSE)</f>
        <v>Trading Post</v>
      </c>
      <c r="E7785" s="7">
        <v>45426</v>
      </c>
      <c r="F7785" s="6">
        <v>5</v>
      </c>
      <c r="G7785" s="6" t="str">
        <f>VLOOKUP(F7785,'Other Data'!$B$17:$C$24,2,FALSE)</f>
        <v>ProductE</v>
      </c>
      <c r="H7785" s="6">
        <v>6</v>
      </c>
      <c r="I7785" s="8">
        <v>45426.506712962968</v>
      </c>
      <c r="J7785" s="6">
        <v>110</v>
      </c>
    </row>
    <row r="7786" spans="2:10" x14ac:dyDescent="0.3">
      <c r="B7786" s="6">
        <v>1132766</v>
      </c>
      <c r="C7786" s="6">
        <v>631</v>
      </c>
      <c r="D7786" s="6" t="str">
        <f>VLOOKUP(C7786,Customers!$B$8:$C$1412,2,FALSE)</f>
        <v>Drayton Valley Health Care</v>
      </c>
      <c r="E7786" s="7">
        <v>45426</v>
      </c>
      <c r="F7786" s="6">
        <v>5</v>
      </c>
      <c r="G7786" s="6" t="str">
        <f>VLOOKUP(F7786,'Other Data'!$B$17:$C$24,2,FALSE)</f>
        <v>ProductE</v>
      </c>
      <c r="H7786" s="6">
        <v>6</v>
      </c>
      <c r="I7786" s="8">
        <v>45426.518993055557</v>
      </c>
      <c r="J7786" s="6">
        <v>130</v>
      </c>
    </row>
    <row r="7787" spans="2:10" x14ac:dyDescent="0.3">
      <c r="B7787" s="6">
        <v>1132767</v>
      </c>
      <c r="C7787" s="6">
        <v>15</v>
      </c>
      <c r="D7787" s="6" t="str">
        <f>VLOOKUP(C7787,Customers!$B$8:$C$1412,2,FALSE)</f>
        <v>Consumers Choice Pharmacy Ltd</v>
      </c>
      <c r="E7787" s="7">
        <v>45426</v>
      </c>
      <c r="F7787" s="6">
        <v>3</v>
      </c>
      <c r="G7787" s="6" t="str">
        <f>VLOOKUP(F7787,'Other Data'!$B$17:$C$24,2,FALSE)</f>
        <v>ProductC</v>
      </c>
      <c r="H7787" s="6">
        <v>2</v>
      </c>
      <c r="I7787" s="8">
        <v>45426.535694444443</v>
      </c>
      <c r="J7787" s="6">
        <v>111</v>
      </c>
    </row>
    <row r="7788" spans="2:10" x14ac:dyDescent="0.3">
      <c r="B7788" s="6">
        <v>1132768</v>
      </c>
      <c r="C7788" s="6">
        <v>1148</v>
      </c>
      <c r="D7788" s="6" t="str">
        <f>VLOOKUP(C7788,Customers!$B$8:$C$1412,2,FALSE)</f>
        <v>Brenda's Blumenladen</v>
      </c>
      <c r="E7788" s="7">
        <v>45426</v>
      </c>
      <c r="F7788" s="6">
        <v>3</v>
      </c>
      <c r="G7788" s="6" t="str">
        <f>VLOOKUP(F7788,'Other Data'!$B$17:$C$24,2,FALSE)</f>
        <v>ProductC</v>
      </c>
      <c r="H7788" s="6">
        <v>4</v>
      </c>
      <c r="I7788" s="8">
        <v>45426.549826388888</v>
      </c>
      <c r="J7788" s="6">
        <v>113</v>
      </c>
    </row>
    <row r="7789" spans="2:10" x14ac:dyDescent="0.3">
      <c r="B7789" s="6">
        <v>1132769</v>
      </c>
      <c r="C7789" s="6">
        <v>559</v>
      </c>
      <c r="D7789" s="6" t="str">
        <f>VLOOKUP(C7789,Customers!$B$8:$C$1412,2,FALSE)</f>
        <v>Your Dollar Store With More</v>
      </c>
      <c r="E7789" s="7">
        <v>45426</v>
      </c>
      <c r="F7789" s="6">
        <v>5</v>
      </c>
      <c r="G7789" s="6" t="str">
        <f>VLOOKUP(F7789,'Other Data'!$B$17:$C$24,2,FALSE)</f>
        <v>ProductE</v>
      </c>
      <c r="H7789" s="6">
        <v>6</v>
      </c>
      <c r="I7789" s="8">
        <v>45426.560682870368</v>
      </c>
      <c r="J7789" s="6">
        <v>133</v>
      </c>
    </row>
    <row r="7790" spans="2:10" x14ac:dyDescent="0.3">
      <c r="B7790" s="6">
        <v>1132770</v>
      </c>
      <c r="C7790" s="6">
        <v>756</v>
      </c>
      <c r="D7790" s="6" t="str">
        <f>VLOOKUP(C7790,Customers!$B$8:$C$1412,2,FALSE)</f>
        <v>Casa De Moda</v>
      </c>
      <c r="E7790" s="7">
        <v>45426</v>
      </c>
      <c r="F7790" s="6">
        <v>2</v>
      </c>
      <c r="G7790" s="6" t="str">
        <f>VLOOKUP(F7790,'Other Data'!$B$17:$C$24,2,FALSE)</f>
        <v>ProductB</v>
      </c>
      <c r="H7790" s="6">
        <v>3</v>
      </c>
      <c r="I7790" s="8">
        <v>45426.572349537033</v>
      </c>
      <c r="J7790" s="6">
        <v>122</v>
      </c>
    </row>
    <row r="7791" spans="2:10" x14ac:dyDescent="0.3">
      <c r="B7791" s="6">
        <v>1132771</v>
      </c>
      <c r="C7791" s="6">
        <v>1001</v>
      </c>
      <c r="D7791" s="6" t="str">
        <f>VLOOKUP(C7791,Customers!$B$8:$C$1412,2,FALSE)</f>
        <v>Charlottes Inc.</v>
      </c>
      <c r="E7791" s="7">
        <v>45426</v>
      </c>
      <c r="F7791" s="6">
        <v>4</v>
      </c>
      <c r="G7791" s="6" t="str">
        <f>VLOOKUP(F7791,'Other Data'!$B$17:$C$24,2,FALSE)</f>
        <v>ProductD</v>
      </c>
      <c r="H7791" s="6">
        <v>3</v>
      </c>
      <c r="I7791" s="8">
        <v>45426.58520833333</v>
      </c>
      <c r="J7791" s="6">
        <v>127</v>
      </c>
    </row>
    <row r="7792" spans="2:10" x14ac:dyDescent="0.3">
      <c r="B7792" s="6">
        <v>1132772</v>
      </c>
      <c r="C7792" s="6">
        <v>1122</v>
      </c>
      <c r="D7792" s="6" t="str">
        <f>VLOOKUP(C7792,Customers!$B$8:$C$1412,2,FALSE)</f>
        <v>RW Threads</v>
      </c>
      <c r="E7792" s="7">
        <v>45426</v>
      </c>
      <c r="F7792" s="6">
        <v>5</v>
      </c>
      <c r="G7792" s="6" t="str">
        <f>VLOOKUP(F7792,'Other Data'!$B$17:$C$24,2,FALSE)</f>
        <v>ProductE</v>
      </c>
      <c r="H7792" s="6">
        <v>6</v>
      </c>
      <c r="I7792" s="8">
        <v>45426.598680555551</v>
      </c>
      <c r="J7792" s="6">
        <v>112</v>
      </c>
    </row>
    <row r="7793" spans="2:10" x14ac:dyDescent="0.3">
      <c r="B7793" s="6">
        <v>1132773</v>
      </c>
      <c r="C7793" s="6">
        <v>30</v>
      </c>
      <c r="D7793" s="6" t="str">
        <f>VLOOKUP(C7793,Customers!$B$8:$C$1412,2,FALSE)</f>
        <v>Sea Wreath Gift</v>
      </c>
      <c r="E7793" s="7">
        <v>45426</v>
      </c>
      <c r="F7793" s="6">
        <v>2</v>
      </c>
      <c r="G7793" s="6" t="str">
        <f>VLOOKUP(F7793,'Other Data'!$B$17:$C$24,2,FALSE)</f>
        <v>ProductB</v>
      </c>
      <c r="H7793" s="6">
        <v>2</v>
      </c>
      <c r="I7793" s="8">
        <v>45426.607870370368</v>
      </c>
      <c r="J7793" s="6">
        <v>114</v>
      </c>
    </row>
    <row r="7794" spans="2:10" x14ac:dyDescent="0.3">
      <c r="B7794" s="6">
        <v>1132774</v>
      </c>
      <c r="C7794" s="6">
        <v>244</v>
      </c>
      <c r="D7794" s="6" t="str">
        <f>VLOOKUP(C7794,Customers!$B$8:$C$1412,2,FALSE)</f>
        <v>DOMAIRS HOME FASHIONS &amp; GIFTS</v>
      </c>
      <c r="E7794" s="7">
        <v>45426</v>
      </c>
      <c r="F7794" s="6">
        <v>1</v>
      </c>
      <c r="G7794" s="6" t="str">
        <f>VLOOKUP(F7794,'Other Data'!$B$17:$C$24,2,FALSE)</f>
        <v>ProductA</v>
      </c>
      <c r="H7794" s="6">
        <v>3</v>
      </c>
      <c r="I7794" s="8">
        <v>45426.622939814813</v>
      </c>
      <c r="J7794" s="6">
        <v>111</v>
      </c>
    </row>
    <row r="7795" spans="2:10" x14ac:dyDescent="0.3">
      <c r="B7795" s="6">
        <v>1132775</v>
      </c>
      <c r="C7795" s="6">
        <v>57</v>
      </c>
      <c r="D7795" s="6" t="str">
        <f>VLOOKUP(C7795,Customers!$B$8:$C$1412,2,FALSE)</f>
        <v>Harbour Swan Gift</v>
      </c>
      <c r="E7795" s="7">
        <v>45426</v>
      </c>
      <c r="F7795" s="6">
        <v>1</v>
      </c>
      <c r="G7795" s="6" t="str">
        <f>VLOOKUP(F7795,'Other Data'!$B$17:$C$24,2,FALSE)</f>
        <v>ProductA</v>
      </c>
      <c r="H7795" s="6">
        <v>6</v>
      </c>
      <c r="I7795" s="8">
        <v>45426.633229166662</v>
      </c>
      <c r="J7795" s="6">
        <v>133</v>
      </c>
    </row>
    <row r="7796" spans="2:10" x14ac:dyDescent="0.3">
      <c r="B7796" s="6">
        <v>1132776</v>
      </c>
      <c r="C7796" s="6">
        <v>187</v>
      </c>
      <c r="D7796" s="6" t="str">
        <f>VLOOKUP(C7796,Customers!$B$8:$C$1412,2,FALSE)</f>
        <v>Versions</v>
      </c>
      <c r="E7796" s="7">
        <v>45426</v>
      </c>
      <c r="F7796" s="6">
        <v>1</v>
      </c>
      <c r="G7796" s="6" t="str">
        <f>VLOOKUP(F7796,'Other Data'!$B$17:$C$24,2,FALSE)</f>
        <v>ProductA</v>
      </c>
      <c r="H7796" s="6">
        <v>2</v>
      </c>
      <c r="I7796" s="8">
        <v>45426.643715277773</v>
      </c>
      <c r="J7796" s="6">
        <v>115</v>
      </c>
    </row>
    <row r="7797" spans="2:10" x14ac:dyDescent="0.3">
      <c r="B7797" s="6">
        <v>1132777</v>
      </c>
      <c r="C7797" s="6">
        <v>869</v>
      </c>
      <c r="D7797" s="6" t="str">
        <f>VLOOKUP(C7797,Customers!$B$8:$C$1412,2,FALSE)</f>
        <v>Datavision Computer Video, Inc</v>
      </c>
      <c r="E7797" s="7">
        <v>45426</v>
      </c>
      <c r="F7797" s="6">
        <v>6</v>
      </c>
      <c r="G7797" s="6" t="str">
        <f>VLOOKUP(F7797,'Other Data'!$B$17:$C$24,2,FALSE)</f>
        <v>ProductF</v>
      </c>
      <c r="H7797" s="6">
        <v>6</v>
      </c>
      <c r="I7797" s="8">
        <v>45426.656921296293</v>
      </c>
      <c r="J7797" s="6">
        <v>111</v>
      </c>
    </row>
    <row r="7798" spans="2:10" x14ac:dyDescent="0.3">
      <c r="B7798" s="6">
        <v>1132778</v>
      </c>
      <c r="C7798" s="6">
        <v>751</v>
      </c>
      <c r="D7798" s="6" t="str">
        <f>VLOOKUP(C7798,Customers!$B$8:$C$1412,2,FALSE)</f>
        <v>It's All About Me</v>
      </c>
      <c r="E7798" s="7">
        <v>45426</v>
      </c>
      <c r="F7798" s="6">
        <v>5</v>
      </c>
      <c r="G7798" s="6" t="str">
        <f>VLOOKUP(F7798,'Other Data'!$B$17:$C$24,2,FALSE)</f>
        <v>ProductE</v>
      </c>
      <c r="H7798" s="6">
        <v>5</v>
      </c>
      <c r="I7798" s="8">
        <v>45426.668981481482</v>
      </c>
      <c r="J7798" s="6">
        <v>134</v>
      </c>
    </row>
    <row r="7799" spans="2:10" x14ac:dyDescent="0.3">
      <c r="B7799" s="6">
        <v>1132779</v>
      </c>
      <c r="C7799" s="6">
        <v>339</v>
      </c>
      <c r="D7799" s="6" t="str">
        <f>VLOOKUP(C7799,Customers!$B$8:$C$1412,2,FALSE)</f>
        <v>Blessed Sacrament School</v>
      </c>
      <c r="E7799" s="7">
        <v>45426</v>
      </c>
      <c r="F7799" s="6">
        <v>6</v>
      </c>
      <c r="G7799" s="6" t="str">
        <f>VLOOKUP(F7799,'Other Data'!$B$17:$C$24,2,FALSE)</f>
        <v>ProductF</v>
      </c>
      <c r="H7799" s="6">
        <v>6</v>
      </c>
      <c r="I7799" s="8">
        <v>45426.679120370369</v>
      </c>
      <c r="J7799" s="6">
        <v>115</v>
      </c>
    </row>
    <row r="7800" spans="2:10" x14ac:dyDescent="0.3">
      <c r="B7800" s="6">
        <v>1132780</v>
      </c>
      <c r="C7800" s="6">
        <v>174</v>
      </c>
      <c r="D7800" s="6" t="str">
        <f>VLOOKUP(C7800,Customers!$B$8:$C$1412,2,FALSE)</f>
        <v>MAIN SHOP SALON</v>
      </c>
      <c r="E7800" s="7">
        <v>45426</v>
      </c>
      <c r="F7800" s="6">
        <v>3</v>
      </c>
      <c r="G7800" s="6" t="str">
        <f>VLOOKUP(F7800,'Other Data'!$B$17:$C$24,2,FALSE)</f>
        <v>ProductC</v>
      </c>
      <c r="H7800" s="6">
        <v>6</v>
      </c>
      <c r="I7800" s="8">
        <v>45426.690381944441</v>
      </c>
      <c r="J7800" s="6">
        <v>117</v>
      </c>
    </row>
    <row r="7801" spans="2:10" x14ac:dyDescent="0.3">
      <c r="B7801" s="6">
        <v>1132781</v>
      </c>
      <c r="C7801" s="6">
        <v>765</v>
      </c>
      <c r="D7801" s="6" t="str">
        <f>VLOOKUP(C7801,Customers!$B$8:$C$1412,2,FALSE)</f>
        <v>Gift Shop, The</v>
      </c>
      <c r="E7801" s="7">
        <v>45426</v>
      </c>
      <c r="F7801" s="6">
        <v>4</v>
      </c>
      <c r="G7801" s="6" t="str">
        <f>VLOOKUP(F7801,'Other Data'!$B$17:$C$24,2,FALSE)</f>
        <v>ProductD</v>
      </c>
      <c r="H7801" s="6">
        <v>2</v>
      </c>
      <c r="I7801" s="8">
        <v>45426.700173611105</v>
      </c>
      <c r="J7801" s="6">
        <v>130</v>
      </c>
    </row>
    <row r="7802" spans="2:10" x14ac:dyDescent="0.3">
      <c r="B7802" s="6">
        <v>1132782</v>
      </c>
      <c r="C7802" s="6">
        <v>59</v>
      </c>
      <c r="D7802" s="6" t="str">
        <f>VLOOKUP(C7802,Customers!$B$8:$C$1412,2,FALSE)</f>
        <v>Pharmasave - 505</v>
      </c>
      <c r="E7802" s="7">
        <v>45426</v>
      </c>
      <c r="F7802" s="6">
        <v>1</v>
      </c>
      <c r="G7802" s="6" t="str">
        <f>VLOOKUP(F7802,'Other Data'!$B$17:$C$24,2,FALSE)</f>
        <v>ProductA</v>
      </c>
      <c r="H7802" s="6">
        <v>6</v>
      </c>
      <c r="I7802" s="8">
        <v>45426.714942129627</v>
      </c>
      <c r="J7802" s="6">
        <v>117</v>
      </c>
    </row>
    <row r="7803" spans="2:10" x14ac:dyDescent="0.3">
      <c r="B7803" s="6">
        <v>1132783</v>
      </c>
      <c r="C7803" s="6">
        <v>1122</v>
      </c>
      <c r="D7803" s="6" t="str">
        <f>VLOOKUP(C7803,Customers!$B$8:$C$1412,2,FALSE)</f>
        <v>RW Threads</v>
      </c>
      <c r="E7803" s="7">
        <v>45426</v>
      </c>
      <c r="F7803" s="6">
        <v>5</v>
      </c>
      <c r="G7803" s="6" t="str">
        <f>VLOOKUP(F7803,'Other Data'!$B$17:$C$24,2,FALSE)</f>
        <v>ProductE</v>
      </c>
      <c r="H7803" s="6">
        <v>4</v>
      </c>
      <c r="I7803" s="8">
        <v>45426.728217592587</v>
      </c>
      <c r="J7803" s="6">
        <v>129</v>
      </c>
    </row>
    <row r="7804" spans="2:10" x14ac:dyDescent="0.3">
      <c r="B7804" s="6">
        <v>1132784</v>
      </c>
      <c r="C7804" s="6">
        <v>676</v>
      </c>
      <c r="D7804" s="6" t="str">
        <f>VLOOKUP(C7804,Customers!$B$8:$C$1412,2,FALSE)</f>
        <v>Blacks Pharmacy</v>
      </c>
      <c r="E7804" s="7">
        <v>45427</v>
      </c>
      <c r="F7804" s="6">
        <v>5</v>
      </c>
      <c r="G7804" s="6" t="str">
        <f>VLOOKUP(F7804,'Other Data'!$B$17:$C$24,2,FALSE)</f>
        <v>ProductE</v>
      </c>
      <c r="H7804" s="6">
        <v>4</v>
      </c>
      <c r="I7804" s="8">
        <v>45427.333333333336</v>
      </c>
      <c r="J7804" s="6">
        <v>112</v>
      </c>
    </row>
    <row r="7805" spans="2:10" x14ac:dyDescent="0.3">
      <c r="B7805" s="6">
        <v>1132785</v>
      </c>
      <c r="C7805" s="6">
        <v>818</v>
      </c>
      <c r="D7805" s="6" t="str">
        <f>VLOOKUP(C7805,Customers!$B$8:$C$1412,2,FALSE)</f>
        <v>Fenwick Cottage</v>
      </c>
      <c r="E7805" s="7">
        <v>45427</v>
      </c>
      <c r="F7805" s="6">
        <v>3</v>
      </c>
      <c r="G7805" s="6" t="str">
        <f>VLOOKUP(F7805,'Other Data'!$B$17:$C$24,2,FALSE)</f>
        <v>ProductC</v>
      </c>
      <c r="H7805" s="6">
        <v>4</v>
      </c>
      <c r="I7805" s="8">
        <v>45427.348391203705</v>
      </c>
      <c r="J7805" s="6">
        <v>121</v>
      </c>
    </row>
    <row r="7806" spans="2:10" x14ac:dyDescent="0.3">
      <c r="B7806" s="6">
        <v>1132786</v>
      </c>
      <c r="C7806" s="6">
        <v>287</v>
      </c>
      <c r="D7806" s="6" t="str">
        <f>VLOOKUP(C7806,Customers!$B$8:$C$1412,2,FALSE)</f>
        <v>Herbies - 5001</v>
      </c>
      <c r="E7806" s="7">
        <v>45427</v>
      </c>
      <c r="F7806" s="6">
        <v>3</v>
      </c>
      <c r="G7806" s="6" t="str">
        <f>VLOOKUP(F7806,'Other Data'!$B$17:$C$24,2,FALSE)</f>
        <v>ProductC</v>
      </c>
      <c r="H7806" s="6">
        <v>6</v>
      </c>
      <c r="I7806" s="8">
        <v>45427.360891203702</v>
      </c>
      <c r="J7806" s="6">
        <v>116</v>
      </c>
    </row>
    <row r="7807" spans="2:10" x14ac:dyDescent="0.3">
      <c r="B7807" s="6">
        <v>1132787</v>
      </c>
      <c r="C7807" s="6">
        <v>710</v>
      </c>
      <c r="D7807" s="6" t="str">
        <f>VLOOKUP(C7807,Customers!$B$8:$C$1412,2,FALSE)</f>
        <v>MESA</v>
      </c>
      <c r="E7807" s="7">
        <v>45427</v>
      </c>
      <c r="F7807" s="6">
        <v>2</v>
      </c>
      <c r="G7807" s="6" t="str">
        <f>VLOOKUP(F7807,'Other Data'!$B$17:$C$24,2,FALSE)</f>
        <v>ProductB</v>
      </c>
      <c r="H7807" s="6">
        <v>3</v>
      </c>
      <c r="I7807" s="8">
        <v>45427.371921296297</v>
      </c>
      <c r="J7807" s="6">
        <v>106</v>
      </c>
    </row>
    <row r="7808" spans="2:10" x14ac:dyDescent="0.3">
      <c r="B7808" s="6">
        <v>1132788</v>
      </c>
      <c r="C7808" s="6">
        <v>359</v>
      </c>
      <c r="D7808" s="6" t="str">
        <f>VLOOKUP(C7808,Customers!$B$8:$C$1412,2,FALSE)</f>
        <v>Zellers Store #463</v>
      </c>
      <c r="E7808" s="7">
        <v>45427</v>
      </c>
      <c r="F7808" s="6">
        <v>6</v>
      </c>
      <c r="G7808" s="6" t="str">
        <f>VLOOKUP(F7808,'Other Data'!$B$17:$C$24,2,FALSE)</f>
        <v>ProductF</v>
      </c>
      <c r="H7808" s="6">
        <v>7</v>
      </c>
      <c r="I7808" s="8">
        <v>45427.384884259263</v>
      </c>
      <c r="J7808" s="6">
        <v>107</v>
      </c>
    </row>
    <row r="7809" spans="2:10" x14ac:dyDescent="0.3">
      <c r="B7809" s="6">
        <v>1132789</v>
      </c>
      <c r="C7809" s="6">
        <v>422</v>
      </c>
      <c r="D7809" s="6" t="str">
        <f>VLOOKUP(C7809,Customers!$B$8:$C$1412,2,FALSE)</f>
        <v>Temptations</v>
      </c>
      <c r="E7809" s="7">
        <v>45427</v>
      </c>
      <c r="F7809" s="6">
        <v>4</v>
      </c>
      <c r="G7809" s="6" t="str">
        <f>VLOOKUP(F7809,'Other Data'!$B$17:$C$24,2,FALSE)</f>
        <v>ProductD</v>
      </c>
      <c r="H7809" s="6">
        <v>4</v>
      </c>
      <c r="I7809" s="8">
        <v>45427.396030092597</v>
      </c>
      <c r="J7809" s="6">
        <v>110</v>
      </c>
    </row>
    <row r="7810" spans="2:10" x14ac:dyDescent="0.3">
      <c r="B7810" s="6">
        <v>1132790</v>
      </c>
      <c r="C7810" s="6">
        <v>362</v>
      </c>
      <c r="D7810" s="6" t="str">
        <f>VLOOKUP(C7810,Customers!$B$8:$C$1412,2,FALSE)</f>
        <v>T.W. Gilchirt Vending Ltd</v>
      </c>
      <c r="E7810" s="7">
        <v>45427</v>
      </c>
      <c r="F7810" s="6">
        <v>2</v>
      </c>
      <c r="G7810" s="6" t="str">
        <f>VLOOKUP(F7810,'Other Data'!$B$17:$C$24,2,FALSE)</f>
        <v>ProductB</v>
      </c>
      <c r="H7810" s="6">
        <v>5</v>
      </c>
      <c r="I7810" s="8">
        <v>45427.411087962966</v>
      </c>
      <c r="J7810" s="6">
        <v>106</v>
      </c>
    </row>
    <row r="7811" spans="2:10" x14ac:dyDescent="0.3">
      <c r="B7811" s="6">
        <v>1132791</v>
      </c>
      <c r="C7811" s="6">
        <v>666</v>
      </c>
      <c r="D7811" s="6" t="str">
        <f>VLOOKUP(C7811,Customers!$B$8:$C$1412,2,FALSE)</f>
        <v>Peoples Drug Mart # 93</v>
      </c>
      <c r="E7811" s="7">
        <v>45427</v>
      </c>
      <c r="F7811" s="6">
        <v>4</v>
      </c>
      <c r="G7811" s="6" t="str">
        <f>VLOOKUP(F7811,'Other Data'!$B$17:$C$24,2,FALSE)</f>
        <v>ProductD</v>
      </c>
      <c r="H7811" s="6">
        <v>4</v>
      </c>
      <c r="I7811" s="8">
        <v>45427.423101851855</v>
      </c>
      <c r="J7811" s="6">
        <v>127</v>
      </c>
    </row>
    <row r="7812" spans="2:10" x14ac:dyDescent="0.3">
      <c r="B7812" s="6">
        <v>1132792</v>
      </c>
      <c r="C7812" s="6">
        <v>317</v>
      </c>
      <c r="D7812" s="6" t="str">
        <f>VLOOKUP(C7812,Customers!$B$8:$C$1412,2,FALSE)</f>
        <v>Dell Pharmacy</v>
      </c>
      <c r="E7812" s="7">
        <v>45427</v>
      </c>
      <c r="F7812" s="6">
        <v>5</v>
      </c>
      <c r="G7812" s="6" t="str">
        <f>VLOOKUP(F7812,'Other Data'!$B$17:$C$24,2,FALSE)</f>
        <v>ProductE</v>
      </c>
      <c r="H7812" s="6">
        <v>6</v>
      </c>
      <c r="I7812" s="8">
        <v>45427.436851851853</v>
      </c>
      <c r="J7812" s="6">
        <v>114</v>
      </c>
    </row>
    <row r="7813" spans="2:10" x14ac:dyDescent="0.3">
      <c r="B7813" s="6">
        <v>1132793</v>
      </c>
      <c r="C7813" s="6">
        <v>243</v>
      </c>
      <c r="D7813" s="6" t="str">
        <f>VLOOKUP(C7813,Customers!$B$8:$C$1412,2,FALSE)</f>
        <v>Extreme  Retail Inc</v>
      </c>
      <c r="E7813" s="7">
        <v>45427</v>
      </c>
      <c r="F7813" s="6">
        <v>2</v>
      </c>
      <c r="G7813" s="6" t="str">
        <f>VLOOKUP(F7813,'Other Data'!$B$17:$C$24,2,FALSE)</f>
        <v>ProductB</v>
      </c>
      <c r="H7813" s="6">
        <v>5</v>
      </c>
      <c r="I7813" s="8">
        <v>45427.452361111114</v>
      </c>
      <c r="J7813" s="6">
        <v>115</v>
      </c>
    </row>
    <row r="7814" spans="2:10" x14ac:dyDescent="0.3">
      <c r="B7814" s="6">
        <v>1132794</v>
      </c>
      <c r="C7814" s="6">
        <v>89</v>
      </c>
      <c r="D7814" s="6" t="str">
        <f>VLOOKUP(C7814,Customers!$B$8:$C$1412,2,FALSE)</f>
        <v>Distribution Canado-Sussie</v>
      </c>
      <c r="E7814" s="7">
        <v>45427</v>
      </c>
      <c r="F7814" s="6">
        <v>1</v>
      </c>
      <c r="G7814" s="6" t="str">
        <f>VLOOKUP(F7814,'Other Data'!$B$17:$C$24,2,FALSE)</f>
        <v>ProductA</v>
      </c>
      <c r="H7814" s="6">
        <v>6</v>
      </c>
      <c r="I7814" s="8">
        <v>45427.469270833339</v>
      </c>
      <c r="J7814" s="6">
        <v>106</v>
      </c>
    </row>
    <row r="7815" spans="2:10" x14ac:dyDescent="0.3">
      <c r="B7815" s="6">
        <v>1132795</v>
      </c>
      <c r="C7815" s="6">
        <v>964</v>
      </c>
      <c r="D7815" s="6" t="str">
        <f>VLOOKUP(C7815,Customers!$B$8:$C$1412,2,FALSE)</f>
        <v>Susan's Hallmark - Bensalem</v>
      </c>
      <c r="E7815" s="7">
        <v>45427</v>
      </c>
      <c r="F7815" s="6">
        <v>2</v>
      </c>
      <c r="G7815" s="6" t="str">
        <f>VLOOKUP(F7815,'Other Data'!$B$17:$C$24,2,FALSE)</f>
        <v>ProductB</v>
      </c>
      <c r="H7815" s="6">
        <v>4</v>
      </c>
      <c r="I7815" s="8">
        <v>45427.483900462968</v>
      </c>
      <c r="J7815" s="6">
        <v>123</v>
      </c>
    </row>
    <row r="7816" spans="2:10" x14ac:dyDescent="0.3">
      <c r="B7816" s="6">
        <v>1132796</v>
      </c>
      <c r="C7816" s="6">
        <v>94</v>
      </c>
      <c r="D7816" s="6" t="str">
        <f>VLOOKUP(C7816,Customers!$B$8:$C$1412,2,FALSE)</f>
        <v>Autour Du Pot</v>
      </c>
      <c r="E7816" s="7">
        <v>45427</v>
      </c>
      <c r="F7816" s="6">
        <v>6</v>
      </c>
      <c r="G7816" s="6" t="str">
        <f>VLOOKUP(F7816,'Other Data'!$B$17:$C$24,2,FALSE)</f>
        <v>ProductF</v>
      </c>
      <c r="H7816" s="6">
        <v>2</v>
      </c>
      <c r="I7816" s="8">
        <v>45427.499791666669</v>
      </c>
      <c r="J7816" s="6">
        <v>126</v>
      </c>
    </row>
    <row r="7817" spans="2:10" x14ac:dyDescent="0.3">
      <c r="B7817" s="6">
        <v>1132797</v>
      </c>
      <c r="C7817" s="6">
        <v>1321</v>
      </c>
      <c r="D7817" s="6" t="str">
        <f>VLOOKUP(C7817,Customers!$B$8:$C$1412,2,FALSE)</f>
        <v>University Art Center</v>
      </c>
      <c r="E7817" s="7">
        <v>45427</v>
      </c>
      <c r="F7817" s="6">
        <v>2</v>
      </c>
      <c r="G7817" s="6" t="str">
        <f>VLOOKUP(F7817,'Other Data'!$B$17:$C$24,2,FALSE)</f>
        <v>ProductB</v>
      </c>
      <c r="H7817" s="6">
        <v>4</v>
      </c>
      <c r="I7817" s="8">
        <v>45427.51262731482</v>
      </c>
      <c r="J7817" s="6">
        <v>107</v>
      </c>
    </row>
    <row r="7818" spans="2:10" x14ac:dyDescent="0.3">
      <c r="B7818" s="6">
        <v>1132798</v>
      </c>
      <c r="C7818" s="6">
        <v>595</v>
      </c>
      <c r="D7818" s="6" t="str">
        <f>VLOOKUP(C7818,Customers!$B$8:$C$1412,2,FALSE)</f>
        <v>Lammle's Western Wear &amp; Tacks</v>
      </c>
      <c r="E7818" s="7">
        <v>45427</v>
      </c>
      <c r="F7818" s="6">
        <v>2</v>
      </c>
      <c r="G7818" s="6" t="str">
        <f>VLOOKUP(F7818,'Other Data'!$B$17:$C$24,2,FALSE)</f>
        <v>ProductB</v>
      </c>
      <c r="H7818" s="6">
        <v>5</v>
      </c>
      <c r="I7818" s="8">
        <v>45427.527743055558</v>
      </c>
      <c r="J7818" s="6">
        <v>128</v>
      </c>
    </row>
    <row r="7819" spans="2:10" x14ac:dyDescent="0.3">
      <c r="B7819" s="6">
        <v>1132799</v>
      </c>
      <c r="C7819" s="6">
        <v>1412</v>
      </c>
      <c r="D7819" s="6" t="str">
        <f>VLOOKUP(C7819,Customers!$B$8:$C$1412,2,FALSE)</f>
        <v>Unipharm Wholesale Drugs Ltd.</v>
      </c>
      <c r="E7819" s="7">
        <v>45427</v>
      </c>
      <c r="F7819" s="6">
        <v>4</v>
      </c>
      <c r="G7819" s="6" t="str">
        <f>VLOOKUP(F7819,'Other Data'!$B$17:$C$24,2,FALSE)</f>
        <v>ProductD</v>
      </c>
      <c r="H7819" s="6">
        <v>2</v>
      </c>
      <c r="I7819" s="8">
        <v>45427.541967592595</v>
      </c>
      <c r="J7819" s="6">
        <v>114</v>
      </c>
    </row>
    <row r="7820" spans="2:10" x14ac:dyDescent="0.3">
      <c r="B7820" s="6">
        <v>1132800</v>
      </c>
      <c r="C7820" s="6">
        <v>996</v>
      </c>
      <c r="D7820" s="6" t="str">
        <f>VLOOKUP(C7820,Customers!$B$8:$C$1412,2,FALSE)</f>
        <v>Lynns Hallmark</v>
      </c>
      <c r="E7820" s="7">
        <v>45427</v>
      </c>
      <c r="F7820" s="6">
        <v>5</v>
      </c>
      <c r="G7820" s="6" t="str">
        <f>VLOOKUP(F7820,'Other Data'!$B$17:$C$24,2,FALSE)</f>
        <v>ProductE</v>
      </c>
      <c r="H7820" s="6">
        <v>3</v>
      </c>
      <c r="I7820" s="8">
        <v>45427.551192129635</v>
      </c>
      <c r="J7820" s="6">
        <v>111</v>
      </c>
    </row>
    <row r="7821" spans="2:10" x14ac:dyDescent="0.3">
      <c r="B7821" s="6">
        <v>1132801</v>
      </c>
      <c r="C7821" s="6">
        <v>823</v>
      </c>
      <c r="D7821" s="6" t="str">
        <f>VLOOKUP(C7821,Customers!$B$8:$C$1412,2,FALSE)</f>
        <v>Danbury Hospital</v>
      </c>
      <c r="E7821" s="7">
        <v>45427</v>
      </c>
      <c r="F7821" s="6">
        <v>5</v>
      </c>
      <c r="G7821" s="6" t="str">
        <f>VLOOKUP(F7821,'Other Data'!$B$17:$C$24,2,FALSE)</f>
        <v>ProductE</v>
      </c>
      <c r="H7821" s="6">
        <v>6</v>
      </c>
      <c r="I7821" s="8">
        <v>45427.564432870378</v>
      </c>
      <c r="J7821" s="6">
        <v>126</v>
      </c>
    </row>
    <row r="7822" spans="2:10" x14ac:dyDescent="0.3">
      <c r="B7822" s="6">
        <v>1132802</v>
      </c>
      <c r="C7822" s="6">
        <v>546</v>
      </c>
      <c r="D7822" s="6" t="str">
        <f>VLOOKUP(C7822,Customers!$B$8:$C$1412,2,FALSE)</f>
        <v>The Great 88 #528</v>
      </c>
      <c r="E7822" s="7">
        <v>45427</v>
      </c>
      <c r="F7822" s="6">
        <v>4</v>
      </c>
      <c r="G7822" s="6" t="str">
        <f>VLOOKUP(F7822,'Other Data'!$B$17:$C$24,2,FALSE)</f>
        <v>ProductD</v>
      </c>
      <c r="H7822" s="6">
        <v>4</v>
      </c>
      <c r="I7822" s="8">
        <v>45427.575370370381</v>
      </c>
      <c r="J7822" s="6">
        <v>131</v>
      </c>
    </row>
    <row r="7823" spans="2:10" x14ac:dyDescent="0.3">
      <c r="B7823" s="6">
        <v>1132803</v>
      </c>
      <c r="C7823" s="6">
        <v>757</v>
      </c>
      <c r="D7823" s="6" t="str">
        <f>VLOOKUP(C7823,Customers!$B$8:$C$1412,2,FALSE)</f>
        <v>Suitable</v>
      </c>
      <c r="E7823" s="7">
        <v>45427</v>
      </c>
      <c r="F7823" s="6">
        <v>3</v>
      </c>
      <c r="G7823" s="6" t="str">
        <f>VLOOKUP(F7823,'Other Data'!$B$17:$C$24,2,FALSE)</f>
        <v>ProductC</v>
      </c>
      <c r="H7823" s="6">
        <v>3</v>
      </c>
      <c r="I7823" s="8">
        <v>45427.591342592605</v>
      </c>
      <c r="J7823" s="6">
        <v>129</v>
      </c>
    </row>
    <row r="7824" spans="2:10" x14ac:dyDescent="0.3">
      <c r="B7824" s="6">
        <v>1132804</v>
      </c>
      <c r="C7824" s="6">
        <v>453</v>
      </c>
      <c r="D7824" s="6" t="str">
        <f>VLOOKUP(C7824,Customers!$B$8:$C$1412,2,FALSE)</f>
        <v>Windsor-Detroit Tunnel Duty Free Shop</v>
      </c>
      <c r="E7824" s="7">
        <v>45427</v>
      </c>
      <c r="F7824" s="6">
        <v>5</v>
      </c>
      <c r="G7824" s="6" t="str">
        <f>VLOOKUP(F7824,'Other Data'!$B$17:$C$24,2,FALSE)</f>
        <v>ProductE</v>
      </c>
      <c r="H7824" s="6">
        <v>6</v>
      </c>
      <c r="I7824" s="8">
        <v>45427.601342592607</v>
      </c>
      <c r="J7824" s="6">
        <v>108</v>
      </c>
    </row>
    <row r="7825" spans="2:10" x14ac:dyDescent="0.3">
      <c r="B7825" s="6">
        <v>1132805</v>
      </c>
      <c r="C7825" s="6">
        <v>493</v>
      </c>
      <c r="D7825" s="6" t="str">
        <f>VLOOKUP(C7825,Customers!$B$8:$C$1412,2,FALSE)</f>
        <v>VILLAGE CORNER, INC.</v>
      </c>
      <c r="E7825" s="7">
        <v>45427</v>
      </c>
      <c r="F7825" s="6">
        <v>6</v>
      </c>
      <c r="G7825" s="6" t="str">
        <f>VLOOKUP(F7825,'Other Data'!$B$17:$C$24,2,FALSE)</f>
        <v>ProductF</v>
      </c>
      <c r="H7825" s="6">
        <v>6</v>
      </c>
      <c r="I7825" s="8">
        <v>45427.612222222233</v>
      </c>
      <c r="J7825" s="6">
        <v>130</v>
      </c>
    </row>
    <row r="7826" spans="2:10" x14ac:dyDescent="0.3">
      <c r="B7826" s="6">
        <v>1132806</v>
      </c>
      <c r="C7826" s="6">
        <v>363</v>
      </c>
      <c r="D7826" s="6" t="str">
        <f>VLOOKUP(C7826,Customers!$B$8:$C$1412,2,FALSE)</f>
        <v>St. Joseph's Health Centre GIft Shop</v>
      </c>
      <c r="E7826" s="7">
        <v>45427</v>
      </c>
      <c r="F7826" s="6">
        <v>3</v>
      </c>
      <c r="G7826" s="6" t="str">
        <f>VLOOKUP(F7826,'Other Data'!$B$17:$C$24,2,FALSE)</f>
        <v>ProductC</v>
      </c>
      <c r="H7826" s="6">
        <v>2</v>
      </c>
      <c r="I7826" s="8">
        <v>45427.625243055569</v>
      </c>
      <c r="J7826" s="6">
        <v>112</v>
      </c>
    </row>
    <row r="7827" spans="2:10" x14ac:dyDescent="0.3">
      <c r="B7827" s="6">
        <v>1132807</v>
      </c>
      <c r="C7827" s="6">
        <v>922</v>
      </c>
      <c r="D7827" s="6" t="str">
        <f>VLOOKUP(C7827,Customers!$B$8:$C$1412,2,FALSE)</f>
        <v>The Farmer's Museum</v>
      </c>
      <c r="E7827" s="7">
        <v>45427</v>
      </c>
      <c r="F7827" s="6">
        <v>4</v>
      </c>
      <c r="G7827" s="6" t="str">
        <f>VLOOKUP(F7827,'Other Data'!$B$17:$C$24,2,FALSE)</f>
        <v>ProductD</v>
      </c>
      <c r="H7827" s="6">
        <v>3</v>
      </c>
      <c r="I7827" s="8">
        <v>45427.636990740757</v>
      </c>
      <c r="J7827" s="6">
        <v>112</v>
      </c>
    </row>
    <row r="7828" spans="2:10" x14ac:dyDescent="0.3">
      <c r="B7828" s="6">
        <v>1132808</v>
      </c>
      <c r="C7828" s="6">
        <v>471</v>
      </c>
      <c r="D7828" s="6" t="str">
        <f>VLOOKUP(C7828,Customers!$B$8:$C$1412,2,FALSE)</f>
        <v>Treasures and Trophies</v>
      </c>
      <c r="E7828" s="7">
        <v>45427</v>
      </c>
      <c r="F7828" s="6">
        <v>4</v>
      </c>
      <c r="G7828" s="6" t="str">
        <f>VLOOKUP(F7828,'Other Data'!$B$17:$C$24,2,FALSE)</f>
        <v>ProductD</v>
      </c>
      <c r="H7828" s="6">
        <v>5</v>
      </c>
      <c r="I7828" s="8">
        <v>45427.650092592608</v>
      </c>
      <c r="J7828" s="6">
        <v>133</v>
      </c>
    </row>
    <row r="7829" spans="2:10" x14ac:dyDescent="0.3">
      <c r="B7829" s="6">
        <v>1132809</v>
      </c>
      <c r="C7829" s="6">
        <v>1018</v>
      </c>
      <c r="D7829" s="6" t="str">
        <f>VLOOKUP(C7829,Customers!$B$8:$C$1412,2,FALSE)</f>
        <v>Lollipop Junction</v>
      </c>
      <c r="E7829" s="7">
        <v>45427</v>
      </c>
      <c r="F7829" s="6">
        <v>2</v>
      </c>
      <c r="G7829" s="6" t="str">
        <f>VLOOKUP(F7829,'Other Data'!$B$17:$C$24,2,FALSE)</f>
        <v>ProductB</v>
      </c>
      <c r="H7829" s="6">
        <v>7</v>
      </c>
      <c r="I7829" s="8">
        <v>45427.665057870385</v>
      </c>
      <c r="J7829" s="6">
        <v>112</v>
      </c>
    </row>
    <row r="7830" spans="2:10" x14ac:dyDescent="0.3">
      <c r="B7830" s="6">
        <v>1132810</v>
      </c>
      <c r="C7830" s="6">
        <v>822</v>
      </c>
      <c r="D7830" s="6" t="str">
        <f>VLOOKUP(C7830,Customers!$B$8:$C$1412,2,FALSE)</f>
        <v>Bella Boutique</v>
      </c>
      <c r="E7830" s="7">
        <v>45427</v>
      </c>
      <c r="F7830" s="6">
        <v>5</v>
      </c>
      <c r="G7830" s="6" t="str">
        <f>VLOOKUP(F7830,'Other Data'!$B$17:$C$24,2,FALSE)</f>
        <v>ProductE</v>
      </c>
      <c r="H7830" s="6">
        <v>4</v>
      </c>
      <c r="I7830" s="8">
        <v>45427.679490740753</v>
      </c>
      <c r="J7830" s="6">
        <v>133</v>
      </c>
    </row>
    <row r="7831" spans="2:10" x14ac:dyDescent="0.3">
      <c r="B7831" s="6">
        <v>1132811</v>
      </c>
      <c r="C7831" s="6">
        <v>1364</v>
      </c>
      <c r="D7831" s="6" t="str">
        <f>VLOOKUP(C7831,Customers!$B$8:$C$1412,2,FALSE)</f>
        <v>Marysville Awards &amp; Gifts</v>
      </c>
      <c r="E7831" s="7">
        <v>45427</v>
      </c>
      <c r="F7831" s="6">
        <v>2</v>
      </c>
      <c r="G7831" s="6" t="str">
        <f>VLOOKUP(F7831,'Other Data'!$B$17:$C$24,2,FALSE)</f>
        <v>ProductB</v>
      </c>
      <c r="H7831" s="6">
        <v>5</v>
      </c>
      <c r="I7831" s="8">
        <v>45427.693020833343</v>
      </c>
      <c r="J7831" s="6">
        <v>108</v>
      </c>
    </row>
    <row r="7832" spans="2:10" x14ac:dyDescent="0.3">
      <c r="B7832" s="6">
        <v>1132812</v>
      </c>
      <c r="C7832" s="6">
        <v>596</v>
      </c>
      <c r="D7832" s="6" t="str">
        <f>VLOOKUP(C7832,Customers!$B$8:$C$1412,2,FALSE)</f>
        <v>Who's Who In The Zoo</v>
      </c>
      <c r="E7832" s="7">
        <v>45427</v>
      </c>
      <c r="F7832" s="6">
        <v>2</v>
      </c>
      <c r="G7832" s="6" t="str">
        <f>VLOOKUP(F7832,'Other Data'!$B$17:$C$24,2,FALSE)</f>
        <v>ProductB</v>
      </c>
      <c r="H7832" s="6">
        <v>5</v>
      </c>
      <c r="I7832" s="8">
        <v>45427.706886574088</v>
      </c>
      <c r="J7832" s="6">
        <v>117</v>
      </c>
    </row>
    <row r="7833" spans="2:10" x14ac:dyDescent="0.3">
      <c r="B7833" s="6">
        <v>1132813</v>
      </c>
      <c r="C7833" s="6">
        <v>622</v>
      </c>
      <c r="D7833" s="6" t="str">
        <f>VLOOKUP(C7833,Customers!$B$8:$C$1412,2,FALSE)</f>
        <v>Q -Hair Design</v>
      </c>
      <c r="E7833" s="7">
        <v>45427</v>
      </c>
      <c r="F7833" s="6">
        <v>5</v>
      </c>
      <c r="G7833" s="6" t="str">
        <f>VLOOKUP(F7833,'Other Data'!$B$17:$C$24,2,FALSE)</f>
        <v>ProductE</v>
      </c>
      <c r="H7833" s="6">
        <v>6</v>
      </c>
      <c r="I7833" s="8">
        <v>45427.722384259272</v>
      </c>
      <c r="J7833" s="6">
        <v>134</v>
      </c>
    </row>
    <row r="7834" spans="2:10" x14ac:dyDescent="0.3">
      <c r="B7834" s="6">
        <v>1132814</v>
      </c>
      <c r="C7834" s="6">
        <v>235</v>
      </c>
      <c r="D7834" s="6" t="str">
        <f>VLOOKUP(C7834,Customers!$B$8:$C$1412,2,FALSE)</f>
        <v>York Central Hospital</v>
      </c>
      <c r="E7834" s="7">
        <v>45427</v>
      </c>
      <c r="F7834" s="6">
        <v>4</v>
      </c>
      <c r="G7834" s="6" t="str">
        <f>VLOOKUP(F7834,'Other Data'!$B$17:$C$24,2,FALSE)</f>
        <v>ProductD</v>
      </c>
      <c r="H7834" s="6">
        <v>6</v>
      </c>
      <c r="I7834" s="8">
        <v>45427.737997685195</v>
      </c>
      <c r="J7834" s="6">
        <v>117</v>
      </c>
    </row>
    <row r="7835" spans="2:10" x14ac:dyDescent="0.3">
      <c r="B7835" s="6">
        <v>1132815</v>
      </c>
      <c r="C7835" s="6">
        <v>479</v>
      </c>
      <c r="D7835" s="6" t="str">
        <f>VLOOKUP(C7835,Customers!$B$8:$C$1412,2,FALSE)</f>
        <v>Classic Esthetics</v>
      </c>
      <c r="E7835" s="7">
        <v>45427</v>
      </c>
      <c r="F7835" s="6">
        <v>5</v>
      </c>
      <c r="G7835" s="6" t="str">
        <f>VLOOKUP(F7835,'Other Data'!$B$17:$C$24,2,FALSE)</f>
        <v>ProductE</v>
      </c>
      <c r="H7835" s="6">
        <v>3</v>
      </c>
      <c r="I7835" s="8">
        <v>45427.751423611124</v>
      </c>
      <c r="J7835" s="6">
        <v>107</v>
      </c>
    </row>
    <row r="7836" spans="2:10" x14ac:dyDescent="0.3">
      <c r="B7836" s="6">
        <v>1132816</v>
      </c>
      <c r="C7836" s="6">
        <v>111</v>
      </c>
      <c r="D7836" s="6" t="str">
        <f>VLOOKUP(C7836,Customers!$B$8:$C$1412,2,FALSE)</f>
        <v>Importations Guay Limitee</v>
      </c>
      <c r="E7836" s="7">
        <v>45428</v>
      </c>
      <c r="F7836" s="6">
        <v>2</v>
      </c>
      <c r="G7836" s="6" t="str">
        <f>VLOOKUP(F7836,'Other Data'!$B$17:$C$24,2,FALSE)</f>
        <v>ProductB</v>
      </c>
      <c r="H7836" s="6">
        <v>2</v>
      </c>
      <c r="I7836" s="8">
        <v>45428.333333333336</v>
      </c>
      <c r="J7836" s="6">
        <v>129</v>
      </c>
    </row>
    <row r="7837" spans="2:10" x14ac:dyDescent="0.3">
      <c r="B7837" s="6">
        <v>1132817</v>
      </c>
      <c r="C7837" s="6">
        <v>1127</v>
      </c>
      <c r="D7837" s="6" t="str">
        <f>VLOOKUP(C7837,Customers!$B$8:$C$1412,2,FALSE)</f>
        <v>Presents of Mine</v>
      </c>
      <c r="E7837" s="7">
        <v>45428</v>
      </c>
      <c r="F7837" s="6">
        <v>2</v>
      </c>
      <c r="G7837" s="6" t="str">
        <f>VLOOKUP(F7837,'Other Data'!$B$17:$C$24,2,FALSE)</f>
        <v>ProductB</v>
      </c>
      <c r="H7837" s="6">
        <v>7</v>
      </c>
      <c r="I7837" s="8">
        <v>45428.345416666671</v>
      </c>
      <c r="J7837" s="6">
        <v>131</v>
      </c>
    </row>
    <row r="7838" spans="2:10" x14ac:dyDescent="0.3">
      <c r="B7838" s="6">
        <v>1132818</v>
      </c>
      <c r="C7838" s="6">
        <v>709</v>
      </c>
      <c r="D7838" s="6" t="str">
        <f>VLOOKUP(C7838,Customers!$B$8:$C$1412,2,FALSE)</f>
        <v>Edward Chapman's Ladies Shops</v>
      </c>
      <c r="E7838" s="7">
        <v>45428</v>
      </c>
      <c r="F7838" s="6">
        <v>3</v>
      </c>
      <c r="G7838" s="6" t="str">
        <f>VLOOKUP(F7838,'Other Data'!$B$17:$C$24,2,FALSE)</f>
        <v>ProductC</v>
      </c>
      <c r="H7838" s="6">
        <v>2</v>
      </c>
      <c r="I7838" s="8">
        <v>45428.357662037044</v>
      </c>
      <c r="J7838" s="6">
        <v>127</v>
      </c>
    </row>
    <row r="7839" spans="2:10" x14ac:dyDescent="0.3">
      <c r="B7839" s="6">
        <v>1132819</v>
      </c>
      <c r="C7839" s="6">
        <v>802</v>
      </c>
      <c r="D7839" s="6" t="str">
        <f>VLOOKUP(C7839,Customers!$B$8:$C$1412,2,FALSE)</f>
        <v>Central Vermont Medical Center Gift Shop</v>
      </c>
      <c r="E7839" s="7">
        <v>45428</v>
      </c>
      <c r="F7839" s="6">
        <v>4</v>
      </c>
      <c r="G7839" s="6" t="str">
        <f>VLOOKUP(F7839,'Other Data'!$B$17:$C$24,2,FALSE)</f>
        <v>ProductD</v>
      </c>
      <c r="H7839" s="6">
        <v>5</v>
      </c>
      <c r="I7839" s="8">
        <v>45428.371840277781</v>
      </c>
      <c r="J7839" s="6">
        <v>112</v>
      </c>
    </row>
    <row r="7840" spans="2:10" x14ac:dyDescent="0.3">
      <c r="B7840" s="6">
        <v>1132820</v>
      </c>
      <c r="C7840" s="6">
        <v>427</v>
      </c>
      <c r="D7840" s="6" t="str">
        <f>VLOOKUP(C7840,Customers!$B$8:$C$1412,2,FALSE)</f>
        <v>Micheline's Jewellery Boutique</v>
      </c>
      <c r="E7840" s="7">
        <v>45428</v>
      </c>
      <c r="F7840" s="6">
        <v>6</v>
      </c>
      <c r="G7840" s="6" t="str">
        <f>VLOOKUP(F7840,'Other Data'!$B$17:$C$24,2,FALSE)</f>
        <v>ProductF</v>
      </c>
      <c r="H7840" s="6">
        <v>5</v>
      </c>
      <c r="I7840" s="8">
        <v>45428.388391203705</v>
      </c>
      <c r="J7840" s="6">
        <v>116</v>
      </c>
    </row>
    <row r="7841" spans="2:10" x14ac:dyDescent="0.3">
      <c r="B7841" s="6">
        <v>1132821</v>
      </c>
      <c r="C7841" s="6">
        <v>620</v>
      </c>
      <c r="D7841" s="6" t="str">
        <f>VLOOKUP(C7841,Customers!$B$8:$C$1412,2,FALSE)</f>
        <v>Royal Watch &amp; Clock</v>
      </c>
      <c r="E7841" s="7">
        <v>45428</v>
      </c>
      <c r="F7841" s="6">
        <v>1</v>
      </c>
      <c r="G7841" s="6" t="str">
        <f>VLOOKUP(F7841,'Other Data'!$B$17:$C$24,2,FALSE)</f>
        <v>ProductA</v>
      </c>
      <c r="H7841" s="6">
        <v>4</v>
      </c>
      <c r="I7841" s="8">
        <v>45428.404791666668</v>
      </c>
      <c r="J7841" s="6">
        <v>118</v>
      </c>
    </row>
    <row r="7842" spans="2:10" x14ac:dyDescent="0.3">
      <c r="B7842" s="6">
        <v>1132822</v>
      </c>
      <c r="C7842" s="6">
        <v>1294</v>
      </c>
      <c r="D7842" s="6" t="str">
        <f>VLOOKUP(C7842,Customers!$B$8:$C$1412,2,FALSE)</f>
        <v>Critters</v>
      </c>
      <c r="E7842" s="7">
        <v>45428</v>
      </c>
      <c r="F7842" s="6">
        <v>5</v>
      </c>
      <c r="G7842" s="6" t="str">
        <f>VLOOKUP(F7842,'Other Data'!$B$17:$C$24,2,FALSE)</f>
        <v>ProductE</v>
      </c>
      <c r="H7842" s="6">
        <v>3</v>
      </c>
      <c r="I7842" s="8">
        <v>45428.420590277776</v>
      </c>
      <c r="J7842" s="6">
        <v>116</v>
      </c>
    </row>
    <row r="7843" spans="2:10" x14ac:dyDescent="0.3">
      <c r="B7843" s="6">
        <v>1132823</v>
      </c>
      <c r="C7843" s="6">
        <v>1254</v>
      </c>
      <c r="D7843" s="6" t="str">
        <f>VLOOKUP(C7843,Customers!$B$8:$C$1412,2,FALSE)</f>
        <v>Outlet Emporium</v>
      </c>
      <c r="E7843" s="7">
        <v>45428</v>
      </c>
      <c r="F7843" s="6">
        <v>1</v>
      </c>
      <c r="G7843" s="6" t="str">
        <f>VLOOKUP(F7843,'Other Data'!$B$17:$C$24,2,FALSE)</f>
        <v>ProductA</v>
      </c>
      <c r="H7843" s="6">
        <v>2</v>
      </c>
      <c r="I7843" s="8">
        <v>45428.435879629629</v>
      </c>
      <c r="J7843" s="6">
        <v>109</v>
      </c>
    </row>
    <row r="7844" spans="2:10" x14ac:dyDescent="0.3">
      <c r="B7844" s="6">
        <v>1132824</v>
      </c>
      <c r="C7844" s="6">
        <v>1396</v>
      </c>
      <c r="D7844" s="6" t="str">
        <f>VLOOKUP(C7844,Customers!$B$8:$C$1412,2,FALSE)</f>
        <v>Cooks &amp; Company Floral</v>
      </c>
      <c r="E7844" s="7">
        <v>45428</v>
      </c>
      <c r="F7844" s="6">
        <v>4</v>
      </c>
      <c r="G7844" s="6" t="str">
        <f>VLOOKUP(F7844,'Other Data'!$B$17:$C$24,2,FALSE)</f>
        <v>ProductD</v>
      </c>
      <c r="H7844" s="6">
        <v>3</v>
      </c>
      <c r="I7844" s="8">
        <v>45428.446782407409</v>
      </c>
      <c r="J7844" s="6">
        <v>131</v>
      </c>
    </row>
    <row r="7845" spans="2:10" x14ac:dyDescent="0.3">
      <c r="B7845" s="6">
        <v>1132825</v>
      </c>
      <c r="C7845" s="6">
        <v>1196</v>
      </c>
      <c r="D7845" s="6" t="str">
        <f>VLOOKUP(C7845,Customers!$B$8:$C$1412,2,FALSE)</f>
        <v>Dale's Southlake Pharmacy</v>
      </c>
      <c r="E7845" s="7">
        <v>45428</v>
      </c>
      <c r="F7845" s="6">
        <v>1</v>
      </c>
      <c r="G7845" s="6" t="str">
        <f>VLOOKUP(F7845,'Other Data'!$B$17:$C$24,2,FALSE)</f>
        <v>ProductA</v>
      </c>
      <c r="H7845" s="6">
        <v>7</v>
      </c>
      <c r="I7845" s="8">
        <v>45428.463194444448</v>
      </c>
      <c r="J7845" s="6">
        <v>126</v>
      </c>
    </row>
    <row r="7846" spans="2:10" x14ac:dyDescent="0.3">
      <c r="B7846" s="6">
        <v>1132826</v>
      </c>
      <c r="C7846" s="6">
        <v>1214</v>
      </c>
      <c r="D7846" s="6" t="str">
        <f>VLOOKUP(C7846,Customers!$B$8:$C$1412,2,FALSE)</f>
        <v>Le Mode</v>
      </c>
      <c r="E7846" s="7">
        <v>45428</v>
      </c>
      <c r="F7846" s="6">
        <v>6</v>
      </c>
      <c r="G7846" s="6" t="str">
        <f>VLOOKUP(F7846,'Other Data'!$B$17:$C$24,2,FALSE)</f>
        <v>ProductF</v>
      </c>
      <c r="H7846" s="6">
        <v>4</v>
      </c>
      <c r="I7846" s="8">
        <v>45428.473645833335</v>
      </c>
      <c r="J7846" s="6">
        <v>110</v>
      </c>
    </row>
    <row r="7847" spans="2:10" x14ac:dyDescent="0.3">
      <c r="B7847" s="6">
        <v>1132827</v>
      </c>
      <c r="C7847" s="6">
        <v>284</v>
      </c>
      <c r="D7847" s="6" t="str">
        <f>VLOOKUP(C7847,Customers!$B$8:$C$1412,2,FALSE)</f>
        <v>Zellers Store #499</v>
      </c>
      <c r="E7847" s="7">
        <v>45428</v>
      </c>
      <c r="F7847" s="6">
        <v>1</v>
      </c>
      <c r="G7847" s="6" t="str">
        <f>VLOOKUP(F7847,'Other Data'!$B$17:$C$24,2,FALSE)</f>
        <v>ProductA</v>
      </c>
      <c r="H7847" s="6">
        <v>6</v>
      </c>
      <c r="I7847" s="8">
        <v>45428.490370370375</v>
      </c>
      <c r="J7847" s="6">
        <v>128</v>
      </c>
    </row>
    <row r="7848" spans="2:10" x14ac:dyDescent="0.3">
      <c r="B7848" s="6">
        <v>1132828</v>
      </c>
      <c r="C7848" s="6">
        <v>117</v>
      </c>
      <c r="D7848" s="6" t="str">
        <f>VLOOKUP(C7848,Customers!$B$8:$C$1412,2,FALSE)</f>
        <v>Fleur Ampleman</v>
      </c>
      <c r="E7848" s="7">
        <v>45428</v>
      </c>
      <c r="F7848" s="6">
        <v>3</v>
      </c>
      <c r="G7848" s="6" t="str">
        <f>VLOOKUP(F7848,'Other Data'!$B$17:$C$24,2,FALSE)</f>
        <v>ProductC</v>
      </c>
      <c r="H7848" s="6">
        <v>6</v>
      </c>
      <c r="I7848" s="8">
        <v>45428.503518518526</v>
      </c>
      <c r="J7848" s="6">
        <v>132</v>
      </c>
    </row>
    <row r="7849" spans="2:10" x14ac:dyDescent="0.3">
      <c r="B7849" s="6">
        <v>1132829</v>
      </c>
      <c r="C7849" s="6">
        <v>397</v>
      </c>
      <c r="D7849" s="6" t="str">
        <f>VLOOKUP(C7849,Customers!$B$8:$C$1412,2,FALSE)</f>
        <v>Shoppers Drug Mart # 723</v>
      </c>
      <c r="E7849" s="7">
        <v>45428</v>
      </c>
      <c r="F7849" s="6">
        <v>2</v>
      </c>
      <c r="G7849" s="6" t="str">
        <f>VLOOKUP(F7849,'Other Data'!$B$17:$C$24,2,FALSE)</f>
        <v>ProductB</v>
      </c>
      <c r="H7849" s="6">
        <v>6</v>
      </c>
      <c r="I7849" s="8">
        <v>45428.519594907411</v>
      </c>
      <c r="J7849" s="6">
        <v>128</v>
      </c>
    </row>
    <row r="7850" spans="2:10" x14ac:dyDescent="0.3">
      <c r="B7850" s="6">
        <v>1132830</v>
      </c>
      <c r="C7850" s="6">
        <v>1268</v>
      </c>
      <c r="D7850" s="6" t="str">
        <f>VLOOKUP(C7850,Customers!$B$8:$C$1412,2,FALSE)</f>
        <v>St. Mary's Hospital</v>
      </c>
      <c r="E7850" s="7">
        <v>45428</v>
      </c>
      <c r="F7850" s="6">
        <v>6</v>
      </c>
      <c r="G7850" s="6" t="str">
        <f>VLOOKUP(F7850,'Other Data'!$B$17:$C$24,2,FALSE)</f>
        <v>ProductF</v>
      </c>
      <c r="H7850" s="6">
        <v>4</v>
      </c>
      <c r="I7850" s="8">
        <v>45428.52988425926</v>
      </c>
      <c r="J7850" s="6">
        <v>131</v>
      </c>
    </row>
    <row r="7851" spans="2:10" x14ac:dyDescent="0.3">
      <c r="B7851" s="6">
        <v>1132831</v>
      </c>
      <c r="C7851" s="6">
        <v>536</v>
      </c>
      <c r="D7851" s="6" t="str">
        <f>VLOOKUP(C7851,Customers!$B$8:$C$1412,2,FALSE)</f>
        <v>Buck or Two #532</v>
      </c>
      <c r="E7851" s="7">
        <v>45428</v>
      </c>
      <c r="F7851" s="6">
        <v>4</v>
      </c>
      <c r="G7851" s="6" t="str">
        <f>VLOOKUP(F7851,'Other Data'!$B$17:$C$24,2,FALSE)</f>
        <v>ProductD</v>
      </c>
      <c r="H7851" s="6">
        <v>4</v>
      </c>
      <c r="I7851" s="8">
        <v>45428.541956018518</v>
      </c>
      <c r="J7851" s="6">
        <v>117</v>
      </c>
    </row>
    <row r="7852" spans="2:10" x14ac:dyDescent="0.3">
      <c r="B7852" s="6">
        <v>1132832</v>
      </c>
      <c r="C7852" s="6">
        <v>1085</v>
      </c>
      <c r="D7852" s="6" t="str">
        <f>VLOOKUP(C7852,Customers!$B$8:$C$1412,2,FALSE)</f>
        <v>Daisy Girls</v>
      </c>
      <c r="E7852" s="7">
        <v>45428</v>
      </c>
      <c r="F7852" s="6">
        <v>5</v>
      </c>
      <c r="G7852" s="6" t="str">
        <f>VLOOKUP(F7852,'Other Data'!$B$17:$C$24,2,FALSE)</f>
        <v>ProductE</v>
      </c>
      <c r="H7852" s="6">
        <v>6</v>
      </c>
      <c r="I7852" s="8">
        <v>45428.557141203702</v>
      </c>
      <c r="J7852" s="6">
        <v>113</v>
      </c>
    </row>
    <row r="7853" spans="2:10" x14ac:dyDescent="0.3">
      <c r="B7853" s="6">
        <v>1132833</v>
      </c>
      <c r="C7853" s="6">
        <v>339</v>
      </c>
      <c r="D7853" s="6" t="str">
        <f>VLOOKUP(C7853,Customers!$B$8:$C$1412,2,FALSE)</f>
        <v>Blessed Sacrament School</v>
      </c>
      <c r="E7853" s="7">
        <v>45428</v>
      </c>
      <c r="F7853" s="6">
        <v>2</v>
      </c>
      <c r="G7853" s="6" t="str">
        <f>VLOOKUP(F7853,'Other Data'!$B$17:$C$24,2,FALSE)</f>
        <v>ProductB</v>
      </c>
      <c r="H7853" s="6">
        <v>4</v>
      </c>
      <c r="I7853" s="8">
        <v>45428.567442129628</v>
      </c>
      <c r="J7853" s="6">
        <v>107</v>
      </c>
    </row>
    <row r="7854" spans="2:10" x14ac:dyDescent="0.3">
      <c r="B7854" s="6">
        <v>1132834</v>
      </c>
      <c r="C7854" s="6">
        <v>1195</v>
      </c>
      <c r="D7854" s="6" t="str">
        <f>VLOOKUP(C7854,Customers!$B$8:$C$1412,2,FALSE)</f>
        <v>Kirlin's Inc.</v>
      </c>
      <c r="E7854" s="7">
        <v>45428</v>
      </c>
      <c r="F7854" s="6">
        <v>4</v>
      </c>
      <c r="G7854" s="6" t="str">
        <f>VLOOKUP(F7854,'Other Data'!$B$17:$C$24,2,FALSE)</f>
        <v>ProductD</v>
      </c>
      <c r="H7854" s="6">
        <v>7</v>
      </c>
      <c r="I7854" s="8">
        <v>45428.576319444444</v>
      </c>
      <c r="J7854" s="6">
        <v>117</v>
      </c>
    </row>
    <row r="7855" spans="2:10" x14ac:dyDescent="0.3">
      <c r="B7855" s="6">
        <v>1132835</v>
      </c>
      <c r="C7855" s="6">
        <v>785</v>
      </c>
      <c r="D7855" s="6" t="str">
        <f>VLOOKUP(C7855,Customers!$B$8:$C$1412,2,FALSE)</f>
        <v>Joan's Beach &amp; Gift Shop</v>
      </c>
      <c r="E7855" s="7">
        <v>45428</v>
      </c>
      <c r="F7855" s="6">
        <v>4</v>
      </c>
      <c r="G7855" s="6" t="str">
        <f>VLOOKUP(F7855,'Other Data'!$B$17:$C$24,2,FALSE)</f>
        <v>ProductD</v>
      </c>
      <c r="H7855" s="6">
        <v>3</v>
      </c>
      <c r="I7855" s="8">
        <v>45428.590057870373</v>
      </c>
      <c r="J7855" s="6">
        <v>121</v>
      </c>
    </row>
    <row r="7856" spans="2:10" x14ac:dyDescent="0.3">
      <c r="B7856" s="6">
        <v>1132836</v>
      </c>
      <c r="C7856" s="6">
        <v>699</v>
      </c>
      <c r="D7856" s="6" t="str">
        <f>VLOOKUP(C7856,Customers!$B$8:$C$1412,2,FALSE)</f>
        <v>Field's</v>
      </c>
      <c r="E7856" s="7">
        <v>45428</v>
      </c>
      <c r="F7856" s="6">
        <v>2</v>
      </c>
      <c r="G7856" s="6" t="str">
        <f>VLOOKUP(F7856,'Other Data'!$B$17:$C$24,2,FALSE)</f>
        <v>ProductB</v>
      </c>
      <c r="H7856" s="6">
        <v>3</v>
      </c>
      <c r="I7856" s="8">
        <v>45428.60056712963</v>
      </c>
      <c r="J7856" s="6">
        <v>107</v>
      </c>
    </row>
    <row r="7857" spans="2:10" x14ac:dyDescent="0.3">
      <c r="B7857" s="6">
        <v>1132837</v>
      </c>
      <c r="C7857" s="6">
        <v>675</v>
      </c>
      <c r="D7857" s="6" t="str">
        <f>VLOOKUP(C7857,Customers!$B$8:$C$1412,2,FALSE)</f>
        <v>Pharmasave - 154</v>
      </c>
      <c r="E7857" s="7">
        <v>45428</v>
      </c>
      <c r="F7857" s="6">
        <v>5</v>
      </c>
      <c r="G7857" s="6" t="str">
        <f>VLOOKUP(F7857,'Other Data'!$B$17:$C$24,2,FALSE)</f>
        <v>ProductE</v>
      </c>
      <c r="H7857" s="6">
        <v>7</v>
      </c>
      <c r="I7857" s="8">
        <v>45428.616053240738</v>
      </c>
      <c r="J7857" s="6">
        <v>112</v>
      </c>
    </row>
    <row r="7858" spans="2:10" x14ac:dyDescent="0.3">
      <c r="B7858" s="6">
        <v>1132838</v>
      </c>
      <c r="C7858" s="6">
        <v>1090</v>
      </c>
      <c r="D7858" s="6" t="str">
        <f>VLOOKUP(C7858,Customers!$B$8:$C$1412,2,FALSE)</f>
        <v>Patti's Enterprises</v>
      </c>
      <c r="E7858" s="7">
        <v>45428</v>
      </c>
      <c r="F7858" s="6">
        <v>5</v>
      </c>
      <c r="G7858" s="6" t="str">
        <f>VLOOKUP(F7858,'Other Data'!$B$17:$C$24,2,FALSE)</f>
        <v>ProductE</v>
      </c>
      <c r="H7858" s="6">
        <v>3</v>
      </c>
      <c r="I7858" s="8">
        <v>45428.624976851846</v>
      </c>
      <c r="J7858" s="6">
        <v>106</v>
      </c>
    </row>
    <row r="7859" spans="2:10" x14ac:dyDescent="0.3">
      <c r="B7859" s="6">
        <v>1132839</v>
      </c>
      <c r="C7859" s="6">
        <v>156</v>
      </c>
      <c r="D7859" s="6" t="str">
        <f>VLOOKUP(C7859,Customers!$B$8:$C$1412,2,FALSE)</f>
        <v>S &amp; R Dept Store</v>
      </c>
      <c r="E7859" s="7">
        <v>45428</v>
      </c>
      <c r="F7859" s="6">
        <v>5</v>
      </c>
      <c r="G7859" s="6" t="str">
        <f>VLOOKUP(F7859,'Other Data'!$B$17:$C$24,2,FALSE)</f>
        <v>ProductE</v>
      </c>
      <c r="H7859" s="6">
        <v>4</v>
      </c>
      <c r="I7859" s="8">
        <v>45428.639780092584</v>
      </c>
      <c r="J7859" s="6">
        <v>133</v>
      </c>
    </row>
    <row r="7860" spans="2:10" x14ac:dyDescent="0.3">
      <c r="B7860" s="6">
        <v>1132840</v>
      </c>
      <c r="C7860" s="6">
        <v>1338</v>
      </c>
      <c r="D7860" s="6" t="str">
        <f>VLOOKUP(C7860,Customers!$B$8:$C$1412,2,FALSE)</f>
        <v>Designs by Diane</v>
      </c>
      <c r="E7860" s="7">
        <v>45428</v>
      </c>
      <c r="F7860" s="6">
        <v>6</v>
      </c>
      <c r="G7860" s="6" t="str">
        <f>VLOOKUP(F7860,'Other Data'!$B$17:$C$24,2,FALSE)</f>
        <v>ProductF</v>
      </c>
      <c r="H7860" s="6">
        <v>3</v>
      </c>
      <c r="I7860" s="8">
        <v>45428.652418981474</v>
      </c>
      <c r="J7860" s="6">
        <v>123</v>
      </c>
    </row>
    <row r="7861" spans="2:10" x14ac:dyDescent="0.3">
      <c r="B7861" s="6">
        <v>1132841</v>
      </c>
      <c r="C7861" s="6">
        <v>3</v>
      </c>
      <c r="D7861" s="6" t="str">
        <f>VLOOKUP(C7861,Customers!$B$8:$C$1412,2,FALSE)</f>
        <v>Jinole Shells</v>
      </c>
      <c r="E7861" s="7">
        <v>45428</v>
      </c>
      <c r="F7861" s="6">
        <v>4</v>
      </c>
      <c r="G7861" s="6" t="str">
        <f>VLOOKUP(F7861,'Other Data'!$B$17:$C$24,2,FALSE)</f>
        <v>ProductD</v>
      </c>
      <c r="H7861" s="6">
        <v>7</v>
      </c>
      <c r="I7861" s="8">
        <v>45428.664976851847</v>
      </c>
      <c r="J7861" s="6">
        <v>109</v>
      </c>
    </row>
    <row r="7862" spans="2:10" x14ac:dyDescent="0.3">
      <c r="B7862" s="6">
        <v>1132842</v>
      </c>
      <c r="C7862" s="6">
        <v>1399</v>
      </c>
      <c r="D7862" s="6" t="str">
        <f>VLOOKUP(C7862,Customers!$B$8:$C$1412,2,FALSE)</f>
        <v>The Gift Box</v>
      </c>
      <c r="E7862" s="7">
        <v>45428</v>
      </c>
      <c r="F7862" s="6">
        <v>2</v>
      </c>
      <c r="G7862" s="6" t="str">
        <f>VLOOKUP(F7862,'Other Data'!$B$17:$C$24,2,FALSE)</f>
        <v>ProductB</v>
      </c>
      <c r="H7862" s="6">
        <v>3</v>
      </c>
      <c r="I7862" s="8">
        <v>45428.680532407401</v>
      </c>
      <c r="J7862" s="6">
        <v>110</v>
      </c>
    </row>
    <row r="7863" spans="2:10" x14ac:dyDescent="0.3">
      <c r="B7863" s="6">
        <v>1132843</v>
      </c>
      <c r="C7863" s="6">
        <v>941</v>
      </c>
      <c r="D7863" s="6" t="str">
        <f>VLOOKUP(C7863,Customers!$B$8:$C$1412,2,FALSE)</f>
        <v>Profetta Jewelers</v>
      </c>
      <c r="E7863" s="7">
        <v>45428</v>
      </c>
      <c r="F7863" s="6">
        <v>1</v>
      </c>
      <c r="G7863" s="6" t="str">
        <f>VLOOKUP(F7863,'Other Data'!$B$17:$C$24,2,FALSE)</f>
        <v>ProductA</v>
      </c>
      <c r="H7863" s="6">
        <v>6</v>
      </c>
      <c r="I7863" s="8">
        <v>45428.691157407404</v>
      </c>
      <c r="J7863" s="6">
        <v>124</v>
      </c>
    </row>
    <row r="7864" spans="2:10" x14ac:dyDescent="0.3">
      <c r="B7864" s="6">
        <v>1132844</v>
      </c>
      <c r="C7864" s="6">
        <v>104</v>
      </c>
      <c r="D7864" s="6" t="str">
        <f>VLOOKUP(C7864,Customers!$B$8:$C$1412,2,FALSE)</f>
        <v>Oink! Oink!</v>
      </c>
      <c r="E7864" s="7">
        <v>45428</v>
      </c>
      <c r="F7864" s="6">
        <v>5</v>
      </c>
      <c r="G7864" s="6" t="str">
        <f>VLOOKUP(F7864,'Other Data'!$B$17:$C$24,2,FALSE)</f>
        <v>ProductE</v>
      </c>
      <c r="H7864" s="6">
        <v>5</v>
      </c>
      <c r="I7864" s="8">
        <v>45428.705358796295</v>
      </c>
      <c r="J7864" s="6">
        <v>120</v>
      </c>
    </row>
    <row r="7865" spans="2:10" x14ac:dyDescent="0.3">
      <c r="B7865" s="6">
        <v>1132845</v>
      </c>
      <c r="C7865" s="6">
        <v>92</v>
      </c>
      <c r="D7865" s="6" t="str">
        <f>VLOOKUP(C7865,Customers!$B$8:$C$1412,2,FALSE)</f>
        <v>Laurence Alexandre</v>
      </c>
      <c r="E7865" s="7">
        <v>45428</v>
      </c>
      <c r="F7865" s="6">
        <v>1</v>
      </c>
      <c r="G7865" s="6" t="str">
        <f>VLOOKUP(F7865,'Other Data'!$B$17:$C$24,2,FALSE)</f>
        <v>ProductA</v>
      </c>
      <c r="H7865" s="6">
        <v>7</v>
      </c>
      <c r="I7865" s="8">
        <v>45428.717789351853</v>
      </c>
      <c r="J7865" s="6">
        <v>133</v>
      </c>
    </row>
    <row r="7866" spans="2:10" x14ac:dyDescent="0.3">
      <c r="B7866" s="6">
        <v>1132846</v>
      </c>
      <c r="C7866" s="6">
        <v>99</v>
      </c>
      <c r="D7866" s="6" t="str">
        <f>VLOOKUP(C7866,Customers!$B$8:$C$1412,2,FALSE)</f>
        <v>Casa Luca</v>
      </c>
      <c r="E7866" s="7">
        <v>45428</v>
      </c>
      <c r="F7866" s="6">
        <v>3</v>
      </c>
      <c r="G7866" s="6" t="str">
        <f>VLOOKUP(F7866,'Other Data'!$B$17:$C$24,2,FALSE)</f>
        <v>ProductC</v>
      </c>
      <c r="H7866" s="6">
        <v>3</v>
      </c>
      <c r="I7866" s="8">
        <v>45428.733946759261</v>
      </c>
      <c r="J7866" s="6">
        <v>121</v>
      </c>
    </row>
    <row r="7867" spans="2:10" x14ac:dyDescent="0.3">
      <c r="B7867" s="6">
        <v>1132847</v>
      </c>
      <c r="C7867" s="6">
        <v>156</v>
      </c>
      <c r="D7867" s="6" t="str">
        <f>VLOOKUP(C7867,Customers!$B$8:$C$1412,2,FALSE)</f>
        <v>S &amp; R Dept Store</v>
      </c>
      <c r="E7867" s="7">
        <v>45428</v>
      </c>
      <c r="F7867" s="6">
        <v>2</v>
      </c>
      <c r="G7867" s="6" t="str">
        <f>VLOOKUP(F7867,'Other Data'!$B$17:$C$24,2,FALSE)</f>
        <v>ProductB</v>
      </c>
      <c r="H7867" s="6">
        <v>3</v>
      </c>
      <c r="I7867" s="8">
        <v>45428.743715277778</v>
      </c>
      <c r="J7867" s="6">
        <v>132</v>
      </c>
    </row>
    <row r="7868" spans="2:10" x14ac:dyDescent="0.3">
      <c r="B7868" s="6">
        <v>1132848</v>
      </c>
      <c r="C7868" s="6">
        <v>85</v>
      </c>
      <c r="D7868" s="6" t="str">
        <f>VLOOKUP(C7868,Customers!$B$8:$C$1412,2,FALSE)</f>
        <v>Nevers Pharmacy Ltd</v>
      </c>
      <c r="E7868" s="7">
        <v>45428</v>
      </c>
      <c r="F7868" s="6">
        <v>3</v>
      </c>
      <c r="G7868" s="6" t="str">
        <f>VLOOKUP(F7868,'Other Data'!$B$17:$C$24,2,FALSE)</f>
        <v>ProductC</v>
      </c>
      <c r="H7868" s="6">
        <v>6</v>
      </c>
      <c r="I7868" s="8">
        <v>45428.754305555558</v>
      </c>
      <c r="J7868" s="6">
        <v>122</v>
      </c>
    </row>
    <row r="7869" spans="2:10" x14ac:dyDescent="0.3">
      <c r="B7869" s="6">
        <v>1132849</v>
      </c>
      <c r="C7869" s="6">
        <v>606</v>
      </c>
      <c r="D7869" s="6" t="str">
        <f>VLOOKUP(C7869,Customers!$B$8:$C$1412,2,FALSE)</f>
        <v>Rocky Guardian Drugs</v>
      </c>
      <c r="E7869" s="7">
        <v>45429</v>
      </c>
      <c r="F7869" s="6">
        <v>2</v>
      </c>
      <c r="G7869" s="6" t="str">
        <f>VLOOKUP(F7869,'Other Data'!$B$17:$C$24,2,FALSE)</f>
        <v>ProductB</v>
      </c>
      <c r="H7869" s="6">
        <v>6</v>
      </c>
      <c r="I7869" s="8">
        <v>45429.333333333336</v>
      </c>
      <c r="J7869" s="6">
        <v>129</v>
      </c>
    </row>
    <row r="7870" spans="2:10" x14ac:dyDescent="0.3">
      <c r="B7870" s="6">
        <v>1132850</v>
      </c>
      <c r="C7870" s="6">
        <v>149</v>
      </c>
      <c r="D7870" s="6" t="str">
        <f>VLOOKUP(C7870,Customers!$B$8:$C$1412,2,FALSE)</f>
        <v>Shops Of Main</v>
      </c>
      <c r="E7870" s="7">
        <v>45429</v>
      </c>
      <c r="F7870" s="6">
        <v>2</v>
      </c>
      <c r="G7870" s="6" t="str">
        <f>VLOOKUP(F7870,'Other Data'!$B$17:$C$24,2,FALSE)</f>
        <v>ProductB</v>
      </c>
      <c r="H7870" s="6">
        <v>6</v>
      </c>
      <c r="I7870" s="8">
        <v>45429.342268518521</v>
      </c>
      <c r="J7870" s="6">
        <v>126</v>
      </c>
    </row>
    <row r="7871" spans="2:10" x14ac:dyDescent="0.3">
      <c r="B7871" s="6">
        <v>1132851</v>
      </c>
      <c r="C7871" s="6">
        <v>1228</v>
      </c>
      <c r="D7871" s="6" t="str">
        <f>VLOOKUP(C7871,Customers!$B$8:$C$1412,2,FALSE)</f>
        <v>Kidstuff, Etc!</v>
      </c>
      <c r="E7871" s="7">
        <v>45429</v>
      </c>
      <c r="F7871" s="6">
        <v>1</v>
      </c>
      <c r="G7871" s="6" t="str">
        <f>VLOOKUP(F7871,'Other Data'!$B$17:$C$24,2,FALSE)</f>
        <v>ProductA</v>
      </c>
      <c r="H7871" s="6">
        <v>5</v>
      </c>
      <c r="I7871" s="8">
        <v>45429.355983796297</v>
      </c>
      <c r="J7871" s="6">
        <v>110</v>
      </c>
    </row>
    <row r="7872" spans="2:10" x14ac:dyDescent="0.3">
      <c r="B7872" s="6">
        <v>1132852</v>
      </c>
      <c r="C7872" s="6">
        <v>998</v>
      </c>
      <c r="D7872" s="6" t="str">
        <f>VLOOKUP(C7872,Customers!$B$8:$C$1412,2,FALSE)</f>
        <v>Learning Express</v>
      </c>
      <c r="E7872" s="7">
        <v>45429</v>
      </c>
      <c r="F7872" s="6">
        <v>6</v>
      </c>
      <c r="G7872" s="6" t="str">
        <f>VLOOKUP(F7872,'Other Data'!$B$17:$C$24,2,FALSE)</f>
        <v>ProductF</v>
      </c>
      <c r="H7872" s="6">
        <v>2</v>
      </c>
      <c r="I7872" s="8">
        <v>45429.372881944444</v>
      </c>
      <c r="J7872" s="6">
        <v>116</v>
      </c>
    </row>
    <row r="7873" spans="2:10" x14ac:dyDescent="0.3">
      <c r="B7873" s="6">
        <v>1132853</v>
      </c>
      <c r="C7873" s="6">
        <v>1282</v>
      </c>
      <c r="D7873" s="6" t="str">
        <f>VLOOKUP(C7873,Customers!$B$8:$C$1412,2,FALSE)</f>
        <v>Santa Fe Station Gift Shop</v>
      </c>
      <c r="E7873" s="7">
        <v>45429</v>
      </c>
      <c r="F7873" s="6">
        <v>3</v>
      </c>
      <c r="G7873" s="6" t="str">
        <f>VLOOKUP(F7873,'Other Data'!$B$17:$C$24,2,FALSE)</f>
        <v>ProductC</v>
      </c>
      <c r="H7873" s="6">
        <v>3</v>
      </c>
      <c r="I7873" s="8">
        <v>45429.38553240741</v>
      </c>
      <c r="J7873" s="6">
        <v>125</v>
      </c>
    </row>
    <row r="7874" spans="2:10" x14ac:dyDescent="0.3">
      <c r="B7874" s="6">
        <v>1132854</v>
      </c>
      <c r="C7874" s="6">
        <v>1124</v>
      </c>
      <c r="D7874" s="6" t="str">
        <f>VLOOKUP(C7874,Customers!$B$8:$C$1412,2,FALSE)</f>
        <v>The Village Store</v>
      </c>
      <c r="E7874" s="7">
        <v>45429</v>
      </c>
      <c r="F7874" s="6">
        <v>4</v>
      </c>
      <c r="G7874" s="6" t="str">
        <f>VLOOKUP(F7874,'Other Data'!$B$17:$C$24,2,FALSE)</f>
        <v>ProductD</v>
      </c>
      <c r="H7874" s="6">
        <v>6</v>
      </c>
      <c r="I7874" s="8">
        <v>45429.395428240743</v>
      </c>
      <c r="J7874" s="6">
        <v>129</v>
      </c>
    </row>
    <row r="7875" spans="2:10" x14ac:dyDescent="0.3">
      <c r="B7875" s="6">
        <v>1132855</v>
      </c>
      <c r="C7875" s="6">
        <v>948</v>
      </c>
      <c r="D7875" s="6" t="str">
        <f>VLOOKUP(C7875,Customers!$B$8:$C$1412,2,FALSE)</f>
        <v>Cheryl Ann's</v>
      </c>
      <c r="E7875" s="7">
        <v>45429</v>
      </c>
      <c r="F7875" s="6">
        <v>2</v>
      </c>
      <c r="G7875" s="6" t="str">
        <f>VLOOKUP(F7875,'Other Data'!$B$17:$C$24,2,FALSE)</f>
        <v>ProductB</v>
      </c>
      <c r="H7875" s="6">
        <v>6</v>
      </c>
      <c r="I7875" s="8">
        <v>45429.409074074079</v>
      </c>
      <c r="J7875" s="6">
        <v>111</v>
      </c>
    </row>
    <row r="7876" spans="2:10" x14ac:dyDescent="0.3">
      <c r="B7876" s="6">
        <v>1132856</v>
      </c>
      <c r="C7876" s="6">
        <v>18</v>
      </c>
      <c r="D7876" s="6" t="str">
        <f>VLOOKUP(C7876,Customers!$B$8:$C$1412,2,FALSE)</f>
        <v>Living Rooms Ltd</v>
      </c>
      <c r="E7876" s="7">
        <v>45429</v>
      </c>
      <c r="F7876" s="6">
        <v>6</v>
      </c>
      <c r="G7876" s="6" t="str">
        <f>VLOOKUP(F7876,'Other Data'!$B$17:$C$24,2,FALSE)</f>
        <v>ProductF</v>
      </c>
      <c r="H7876" s="6">
        <v>4</v>
      </c>
      <c r="I7876" s="8">
        <v>45429.420393518521</v>
      </c>
      <c r="J7876" s="6">
        <v>114</v>
      </c>
    </row>
    <row r="7877" spans="2:10" x14ac:dyDescent="0.3">
      <c r="B7877" s="6">
        <v>1132857</v>
      </c>
      <c r="C7877" s="6">
        <v>1316</v>
      </c>
      <c r="D7877" s="6" t="str">
        <f>VLOOKUP(C7877,Customers!$B$8:$C$1412,2,FALSE)</f>
        <v>Donna McGuire</v>
      </c>
      <c r="E7877" s="7">
        <v>45429</v>
      </c>
      <c r="F7877" s="6">
        <v>5</v>
      </c>
      <c r="G7877" s="6" t="str">
        <f>VLOOKUP(F7877,'Other Data'!$B$17:$C$24,2,FALSE)</f>
        <v>ProductE</v>
      </c>
      <c r="H7877" s="6">
        <v>3</v>
      </c>
      <c r="I7877" s="8">
        <v>45429.43413194445</v>
      </c>
      <c r="J7877" s="6">
        <v>119</v>
      </c>
    </row>
    <row r="7878" spans="2:10" x14ac:dyDescent="0.3">
      <c r="B7878" s="6">
        <v>1132858</v>
      </c>
      <c r="C7878" s="6">
        <v>1246</v>
      </c>
      <c r="D7878" s="6" t="str">
        <f>VLOOKUP(C7878,Customers!$B$8:$C$1412,2,FALSE)</f>
        <v>EIRMC / Gifts N Things</v>
      </c>
      <c r="E7878" s="7">
        <v>45429</v>
      </c>
      <c r="F7878" s="6">
        <v>5</v>
      </c>
      <c r="G7878" s="6" t="str">
        <f>VLOOKUP(F7878,'Other Data'!$B$17:$C$24,2,FALSE)</f>
        <v>ProductE</v>
      </c>
      <c r="H7878" s="6">
        <v>2</v>
      </c>
      <c r="I7878" s="8">
        <v>45429.445277777784</v>
      </c>
      <c r="J7878" s="6">
        <v>105</v>
      </c>
    </row>
    <row r="7879" spans="2:10" x14ac:dyDescent="0.3">
      <c r="B7879" s="6">
        <v>1132859</v>
      </c>
      <c r="C7879" s="6">
        <v>854</v>
      </c>
      <c r="D7879" s="6" t="str">
        <f>VLOOKUP(C7879,Customers!$B$8:$C$1412,2,FALSE)</f>
        <v>UnbeatableSale.com</v>
      </c>
      <c r="E7879" s="7">
        <v>45429</v>
      </c>
      <c r="F7879" s="6">
        <v>6</v>
      </c>
      <c r="G7879" s="6" t="str">
        <f>VLOOKUP(F7879,'Other Data'!$B$17:$C$24,2,FALSE)</f>
        <v>ProductF</v>
      </c>
      <c r="H7879" s="6">
        <v>6</v>
      </c>
      <c r="I7879" s="8">
        <v>45429.459097222229</v>
      </c>
      <c r="J7879" s="6">
        <v>115</v>
      </c>
    </row>
    <row r="7880" spans="2:10" x14ac:dyDescent="0.3">
      <c r="B7880" s="6">
        <v>1132860</v>
      </c>
      <c r="C7880" s="6">
        <v>468</v>
      </c>
      <c r="D7880" s="6" t="str">
        <f>VLOOKUP(C7880,Customers!$B$8:$C$1412,2,FALSE)</f>
        <v>Green Store</v>
      </c>
      <c r="E7880" s="7">
        <v>45429</v>
      </c>
      <c r="F7880" s="6">
        <v>6</v>
      </c>
      <c r="G7880" s="6" t="str">
        <f>VLOOKUP(F7880,'Other Data'!$B$17:$C$24,2,FALSE)</f>
        <v>ProductF</v>
      </c>
      <c r="H7880" s="6">
        <v>5</v>
      </c>
      <c r="I7880" s="8">
        <v>45429.470740740748</v>
      </c>
      <c r="J7880" s="6">
        <v>122</v>
      </c>
    </row>
    <row r="7881" spans="2:10" x14ac:dyDescent="0.3">
      <c r="B7881" s="6">
        <v>1132861</v>
      </c>
      <c r="C7881" s="6">
        <v>342</v>
      </c>
      <c r="D7881" s="6" t="str">
        <f>VLOOKUP(C7881,Customers!$B$8:$C$1412,2,FALSE)</f>
        <v>Garfield Hallmark</v>
      </c>
      <c r="E7881" s="7">
        <v>45429</v>
      </c>
      <c r="F7881" s="6">
        <v>3</v>
      </c>
      <c r="G7881" s="6" t="str">
        <f>VLOOKUP(F7881,'Other Data'!$B$17:$C$24,2,FALSE)</f>
        <v>ProductC</v>
      </c>
      <c r="H7881" s="6">
        <v>4</v>
      </c>
      <c r="I7881" s="8">
        <v>45429.48204861112</v>
      </c>
      <c r="J7881" s="6">
        <v>115</v>
      </c>
    </row>
    <row r="7882" spans="2:10" x14ac:dyDescent="0.3">
      <c r="B7882" s="6">
        <v>1132862</v>
      </c>
      <c r="C7882" s="6">
        <v>235</v>
      </c>
      <c r="D7882" s="6" t="str">
        <f>VLOOKUP(C7882,Customers!$B$8:$C$1412,2,FALSE)</f>
        <v>York Central Hospital</v>
      </c>
      <c r="E7882" s="7">
        <v>45429</v>
      </c>
      <c r="F7882" s="6">
        <v>3</v>
      </c>
      <c r="G7882" s="6" t="str">
        <f>VLOOKUP(F7882,'Other Data'!$B$17:$C$24,2,FALSE)</f>
        <v>ProductC</v>
      </c>
      <c r="H7882" s="6">
        <v>5</v>
      </c>
      <c r="I7882" s="8">
        <v>45429.49096064816</v>
      </c>
      <c r="J7882" s="6">
        <v>123</v>
      </c>
    </row>
    <row r="7883" spans="2:10" x14ac:dyDescent="0.3">
      <c r="B7883" s="6">
        <v>1132863</v>
      </c>
      <c r="C7883" s="6">
        <v>755</v>
      </c>
      <c r="D7883" s="6" t="str">
        <f>VLOOKUP(C7883,Customers!$B$8:$C$1412,2,FALSE)</f>
        <v>Caritas Health Services Gift Shop</v>
      </c>
      <c r="E7883" s="7">
        <v>45429</v>
      </c>
      <c r="F7883" s="6">
        <v>5</v>
      </c>
      <c r="G7883" s="6" t="str">
        <f>VLOOKUP(F7883,'Other Data'!$B$17:$C$24,2,FALSE)</f>
        <v>ProductE</v>
      </c>
      <c r="H7883" s="6">
        <v>3</v>
      </c>
      <c r="I7883" s="8">
        <v>45429.505648148159</v>
      </c>
      <c r="J7883" s="6">
        <v>112</v>
      </c>
    </row>
    <row r="7884" spans="2:10" x14ac:dyDescent="0.3">
      <c r="B7884" s="6">
        <v>1132864</v>
      </c>
      <c r="C7884" s="6">
        <v>830</v>
      </c>
      <c r="D7884" s="6" t="str">
        <f>VLOOKUP(C7884,Customers!$B$8:$C$1412,2,FALSE)</f>
        <v>Dollar Plus</v>
      </c>
      <c r="E7884" s="7">
        <v>45429</v>
      </c>
      <c r="F7884" s="6">
        <v>2</v>
      </c>
      <c r="G7884" s="6" t="str">
        <f>VLOOKUP(F7884,'Other Data'!$B$17:$C$24,2,FALSE)</f>
        <v>ProductB</v>
      </c>
      <c r="H7884" s="6">
        <v>6</v>
      </c>
      <c r="I7884" s="8">
        <v>45429.521458333344</v>
      </c>
      <c r="J7884" s="6">
        <v>111</v>
      </c>
    </row>
    <row r="7885" spans="2:10" x14ac:dyDescent="0.3">
      <c r="B7885" s="6">
        <v>1132865</v>
      </c>
      <c r="C7885" s="6">
        <v>1157</v>
      </c>
      <c r="D7885" s="6" t="str">
        <f>VLOOKUP(C7885,Customers!$B$8:$C$1412,2,FALSE)</f>
        <v>Miles Kimball Company</v>
      </c>
      <c r="E7885" s="7">
        <v>45429</v>
      </c>
      <c r="F7885" s="6">
        <v>3</v>
      </c>
      <c r="G7885" s="6" t="str">
        <f>VLOOKUP(F7885,'Other Data'!$B$17:$C$24,2,FALSE)</f>
        <v>ProductC</v>
      </c>
      <c r="H7885" s="6">
        <v>5</v>
      </c>
      <c r="I7885" s="8">
        <v>45429.536770833343</v>
      </c>
      <c r="J7885" s="6">
        <v>121</v>
      </c>
    </row>
    <row r="7886" spans="2:10" x14ac:dyDescent="0.3">
      <c r="B7886" s="6">
        <v>1132866</v>
      </c>
      <c r="C7886" s="6">
        <v>975</v>
      </c>
      <c r="D7886" s="6" t="str">
        <f>VLOOKUP(C7886,Customers!$B$8:$C$1412,2,FALSE)</f>
        <v>Washington Parfume &amp; Watch</v>
      </c>
      <c r="E7886" s="7">
        <v>45429</v>
      </c>
      <c r="F7886" s="6">
        <v>3</v>
      </c>
      <c r="G7886" s="6" t="str">
        <f>VLOOKUP(F7886,'Other Data'!$B$17:$C$24,2,FALSE)</f>
        <v>ProductC</v>
      </c>
      <c r="H7886" s="6">
        <v>2</v>
      </c>
      <c r="I7886" s="8">
        <v>45429.549895833341</v>
      </c>
      <c r="J7886" s="6">
        <v>114</v>
      </c>
    </row>
    <row r="7887" spans="2:10" x14ac:dyDescent="0.3">
      <c r="B7887" s="6">
        <v>1132867</v>
      </c>
      <c r="C7887" s="6">
        <v>810</v>
      </c>
      <c r="D7887" s="6" t="str">
        <f>VLOOKUP(C7887,Customers!$B$8:$C$1412,2,FALSE)</f>
        <v>Rainbow Room</v>
      </c>
      <c r="E7887" s="7">
        <v>45429</v>
      </c>
      <c r="F7887" s="6">
        <v>3</v>
      </c>
      <c r="G7887" s="6" t="str">
        <f>VLOOKUP(F7887,'Other Data'!$B$17:$C$24,2,FALSE)</f>
        <v>ProductC</v>
      </c>
      <c r="H7887" s="6">
        <v>5</v>
      </c>
      <c r="I7887" s="8">
        <v>45429.566145833342</v>
      </c>
      <c r="J7887" s="6">
        <v>131</v>
      </c>
    </row>
    <row r="7888" spans="2:10" x14ac:dyDescent="0.3">
      <c r="B7888" s="6">
        <v>1132868</v>
      </c>
      <c r="C7888" s="6">
        <v>1352</v>
      </c>
      <c r="D7888" s="6" t="str">
        <f>VLOOKUP(C7888,Customers!$B$8:$C$1412,2,FALSE)</f>
        <v>The Doodle Pad</v>
      </c>
      <c r="E7888" s="7">
        <v>45429</v>
      </c>
      <c r="F7888" s="6">
        <v>1</v>
      </c>
      <c r="G7888" s="6" t="str">
        <f>VLOOKUP(F7888,'Other Data'!$B$17:$C$24,2,FALSE)</f>
        <v>ProductA</v>
      </c>
      <c r="H7888" s="6">
        <v>5</v>
      </c>
      <c r="I7888" s="8">
        <v>45429.580879629641</v>
      </c>
      <c r="J7888" s="6">
        <v>117</v>
      </c>
    </row>
    <row r="7889" spans="2:10" x14ac:dyDescent="0.3">
      <c r="B7889" s="6">
        <v>1132869</v>
      </c>
      <c r="C7889" s="6">
        <v>1283</v>
      </c>
      <c r="D7889" s="6" t="str">
        <f>VLOOKUP(C7889,Customers!$B$8:$C$1412,2,FALSE)</f>
        <v>Sun Coast Hotel Gift Shop</v>
      </c>
      <c r="E7889" s="7">
        <v>45429</v>
      </c>
      <c r="F7889" s="6">
        <v>6</v>
      </c>
      <c r="G7889" s="6" t="str">
        <f>VLOOKUP(F7889,'Other Data'!$B$17:$C$24,2,FALSE)</f>
        <v>ProductF</v>
      </c>
      <c r="H7889" s="6">
        <v>2</v>
      </c>
      <c r="I7889" s="8">
        <v>45429.595856481494</v>
      </c>
      <c r="J7889" s="6">
        <v>125</v>
      </c>
    </row>
    <row r="7890" spans="2:10" x14ac:dyDescent="0.3">
      <c r="B7890" s="6">
        <v>1132870</v>
      </c>
      <c r="C7890" s="6">
        <v>1077</v>
      </c>
      <c r="D7890" s="6" t="str">
        <f>VLOOKUP(C7890,Customers!$B$8:$C$1412,2,FALSE)</f>
        <v>Lu Lu's</v>
      </c>
      <c r="E7890" s="7">
        <v>45429</v>
      </c>
      <c r="F7890" s="6">
        <v>5</v>
      </c>
      <c r="G7890" s="6" t="str">
        <f>VLOOKUP(F7890,'Other Data'!$B$17:$C$24,2,FALSE)</f>
        <v>ProductE</v>
      </c>
      <c r="H7890" s="6">
        <v>7</v>
      </c>
      <c r="I7890" s="8">
        <v>45429.606817129643</v>
      </c>
      <c r="J7890" s="6">
        <v>133</v>
      </c>
    </row>
    <row r="7891" spans="2:10" x14ac:dyDescent="0.3">
      <c r="B7891" s="6">
        <v>1132871</v>
      </c>
      <c r="C7891" s="6">
        <v>123</v>
      </c>
      <c r="D7891" s="6" t="str">
        <f>VLOOKUP(C7891,Customers!$B$8:$C$1412,2,FALSE)</f>
        <v>Seaway Guardian Pharmacy</v>
      </c>
      <c r="E7891" s="7">
        <v>45429</v>
      </c>
      <c r="F7891" s="6">
        <v>4</v>
      </c>
      <c r="G7891" s="6" t="str">
        <f>VLOOKUP(F7891,'Other Data'!$B$17:$C$24,2,FALSE)</f>
        <v>ProductD</v>
      </c>
      <c r="H7891" s="6">
        <v>5</v>
      </c>
      <c r="I7891" s="8">
        <v>45429.616886574084</v>
      </c>
      <c r="J7891" s="6">
        <v>118</v>
      </c>
    </row>
    <row r="7892" spans="2:10" x14ac:dyDescent="0.3">
      <c r="B7892" s="6">
        <v>1132872</v>
      </c>
      <c r="C7892" s="6">
        <v>1226</v>
      </c>
      <c r="D7892" s="6" t="str">
        <f>VLOOKUP(C7892,Customers!$B$8:$C$1412,2,FALSE)</f>
        <v>Pooh's Place</v>
      </c>
      <c r="E7892" s="7">
        <v>45429</v>
      </c>
      <c r="F7892" s="6">
        <v>4</v>
      </c>
      <c r="G7892" s="6" t="str">
        <f>VLOOKUP(F7892,'Other Data'!$B$17:$C$24,2,FALSE)</f>
        <v>ProductD</v>
      </c>
      <c r="H7892" s="6">
        <v>7</v>
      </c>
      <c r="I7892" s="8">
        <v>45429.629664351858</v>
      </c>
      <c r="J7892" s="6">
        <v>127</v>
      </c>
    </row>
    <row r="7893" spans="2:10" x14ac:dyDescent="0.3">
      <c r="B7893" s="6">
        <v>1132873</v>
      </c>
      <c r="C7893" s="6">
        <v>1408</v>
      </c>
      <c r="D7893" s="6" t="str">
        <f>VLOOKUP(C7893,Customers!$B$8:$C$1412,2,FALSE)</f>
        <v>Bird In Hand</v>
      </c>
      <c r="E7893" s="7">
        <v>45429</v>
      </c>
      <c r="F7893" s="6">
        <v>3</v>
      </c>
      <c r="G7893" s="6" t="str">
        <f>VLOOKUP(F7893,'Other Data'!$B$17:$C$24,2,FALSE)</f>
        <v>ProductC</v>
      </c>
      <c r="H7893" s="6">
        <v>2</v>
      </c>
      <c r="I7893" s="8">
        <v>45429.639791666676</v>
      </c>
      <c r="J7893" s="6">
        <v>121</v>
      </c>
    </row>
    <row r="7894" spans="2:10" x14ac:dyDescent="0.3">
      <c r="B7894" s="6">
        <v>1132874</v>
      </c>
      <c r="C7894" s="6">
        <v>1315</v>
      </c>
      <c r="D7894" s="6" t="str">
        <f>VLOOKUP(C7894,Customers!$B$8:$C$1412,2,FALSE)</f>
        <v>Indesign Fundraising #209</v>
      </c>
      <c r="E7894" s="7">
        <v>45429</v>
      </c>
      <c r="F7894" s="6">
        <v>6</v>
      </c>
      <c r="G7894" s="6" t="str">
        <f>VLOOKUP(F7894,'Other Data'!$B$17:$C$24,2,FALSE)</f>
        <v>ProductF</v>
      </c>
      <c r="H7894" s="6">
        <v>4</v>
      </c>
      <c r="I7894" s="8">
        <v>45429.653217592604</v>
      </c>
      <c r="J7894" s="6">
        <v>124</v>
      </c>
    </row>
    <row r="7895" spans="2:10" x14ac:dyDescent="0.3">
      <c r="B7895" s="6">
        <v>1132875</v>
      </c>
      <c r="C7895" s="6">
        <v>963</v>
      </c>
      <c r="D7895" s="6" t="str">
        <f>VLOOKUP(C7895,Customers!$B$8:$C$1412,2,FALSE)</f>
        <v>Pun's</v>
      </c>
      <c r="E7895" s="7">
        <v>45429</v>
      </c>
      <c r="F7895" s="6">
        <v>4</v>
      </c>
      <c r="G7895" s="6" t="str">
        <f>VLOOKUP(F7895,'Other Data'!$B$17:$C$24,2,FALSE)</f>
        <v>ProductD</v>
      </c>
      <c r="H7895" s="6">
        <v>2</v>
      </c>
      <c r="I7895" s="8">
        <v>45429.668217592603</v>
      </c>
      <c r="J7895" s="6">
        <v>116</v>
      </c>
    </row>
    <row r="7896" spans="2:10" x14ac:dyDescent="0.3">
      <c r="B7896" s="6">
        <v>1132876</v>
      </c>
      <c r="C7896" s="6">
        <v>1408</v>
      </c>
      <c r="D7896" s="6" t="str">
        <f>VLOOKUP(C7896,Customers!$B$8:$C$1412,2,FALSE)</f>
        <v>Bird In Hand</v>
      </c>
      <c r="E7896" s="7">
        <v>45429</v>
      </c>
      <c r="F7896" s="6">
        <v>3</v>
      </c>
      <c r="G7896" s="6" t="str">
        <f>VLOOKUP(F7896,'Other Data'!$B$17:$C$24,2,FALSE)</f>
        <v>ProductC</v>
      </c>
      <c r="H7896" s="6">
        <v>7</v>
      </c>
      <c r="I7896" s="8">
        <v>45429.680694444454</v>
      </c>
      <c r="J7896" s="6">
        <v>133</v>
      </c>
    </row>
    <row r="7897" spans="2:10" x14ac:dyDescent="0.3">
      <c r="B7897" s="6">
        <v>1132877</v>
      </c>
      <c r="C7897" s="6">
        <v>1157</v>
      </c>
      <c r="D7897" s="6" t="str">
        <f>VLOOKUP(C7897,Customers!$B$8:$C$1412,2,FALSE)</f>
        <v>Miles Kimball Company</v>
      </c>
      <c r="E7897" s="7">
        <v>45429</v>
      </c>
      <c r="F7897" s="6">
        <v>5</v>
      </c>
      <c r="G7897" s="6" t="str">
        <f>VLOOKUP(F7897,'Other Data'!$B$17:$C$24,2,FALSE)</f>
        <v>ProductE</v>
      </c>
      <c r="H7897" s="6">
        <v>4</v>
      </c>
      <c r="I7897" s="8">
        <v>45429.69739583334</v>
      </c>
      <c r="J7897" s="6">
        <v>111</v>
      </c>
    </row>
    <row r="7898" spans="2:10" x14ac:dyDescent="0.3">
      <c r="B7898" s="6">
        <v>1132878</v>
      </c>
      <c r="C7898" s="6">
        <v>1411</v>
      </c>
      <c r="D7898" s="6" t="str">
        <f>VLOOKUP(C7898,Customers!$B$8:$C$1412,2,FALSE)</f>
        <v>Pharmasave #494</v>
      </c>
      <c r="E7898" s="7">
        <v>45429</v>
      </c>
      <c r="F7898" s="6">
        <v>4</v>
      </c>
      <c r="G7898" s="6" t="str">
        <f>VLOOKUP(F7898,'Other Data'!$B$17:$C$24,2,FALSE)</f>
        <v>ProductD</v>
      </c>
      <c r="H7898" s="6">
        <v>5</v>
      </c>
      <c r="I7898" s="8">
        <v>45429.713715277787</v>
      </c>
      <c r="J7898" s="6">
        <v>129</v>
      </c>
    </row>
    <row r="7899" spans="2:10" x14ac:dyDescent="0.3">
      <c r="B7899" s="6">
        <v>1132879</v>
      </c>
      <c r="C7899" s="6">
        <v>325</v>
      </c>
      <c r="D7899" s="6" t="str">
        <f>VLOOKUP(C7899,Customers!$B$8:$C$1412,2,FALSE)</f>
        <v>Mastermind Educational Technologies Inc</v>
      </c>
      <c r="E7899" s="7">
        <v>45429</v>
      </c>
      <c r="F7899" s="6">
        <v>6</v>
      </c>
      <c r="G7899" s="6" t="str">
        <f>VLOOKUP(F7899,'Other Data'!$B$17:$C$24,2,FALSE)</f>
        <v>ProductF</v>
      </c>
      <c r="H7899" s="6">
        <v>6</v>
      </c>
      <c r="I7899" s="8">
        <v>45429.729849537049</v>
      </c>
      <c r="J7899" s="6">
        <v>116</v>
      </c>
    </row>
    <row r="7900" spans="2:10" x14ac:dyDescent="0.3">
      <c r="B7900" s="6">
        <v>1132880</v>
      </c>
      <c r="C7900" s="6">
        <v>376</v>
      </c>
      <c r="D7900" s="6" t="str">
        <f>VLOOKUP(C7900,Customers!$B$8:$C$1412,2,FALSE)</f>
        <v>Rollstons</v>
      </c>
      <c r="E7900" s="7">
        <v>45429</v>
      </c>
      <c r="F7900" s="6">
        <v>6</v>
      </c>
      <c r="G7900" s="6" t="str">
        <f>VLOOKUP(F7900,'Other Data'!$B$17:$C$24,2,FALSE)</f>
        <v>ProductF</v>
      </c>
      <c r="H7900" s="6">
        <v>5</v>
      </c>
      <c r="I7900" s="8">
        <v>45429.745613425941</v>
      </c>
      <c r="J7900" s="6">
        <v>134</v>
      </c>
    </row>
    <row r="7901" spans="2:10" x14ac:dyDescent="0.3">
      <c r="B7901" s="6">
        <v>1132881</v>
      </c>
      <c r="C7901" s="6">
        <v>444</v>
      </c>
      <c r="D7901" s="6" t="str">
        <f>VLOOKUP(C7901,Customers!$B$8:$C$1412,2,FALSE)</f>
        <v>Brandy Tree Shoppes Inc,The</v>
      </c>
      <c r="E7901" s="7">
        <v>45432</v>
      </c>
      <c r="F7901" s="6">
        <v>2</v>
      </c>
      <c r="G7901" s="6" t="str">
        <f>VLOOKUP(F7901,'Other Data'!$B$17:$C$24,2,FALSE)</f>
        <v>ProductB</v>
      </c>
      <c r="H7901" s="6">
        <v>7</v>
      </c>
      <c r="I7901" s="8">
        <v>45432.333333333336</v>
      </c>
      <c r="J7901" s="6">
        <v>114</v>
      </c>
    </row>
    <row r="7902" spans="2:10" x14ac:dyDescent="0.3">
      <c r="B7902" s="6">
        <v>1132882</v>
      </c>
      <c r="C7902" s="6">
        <v>234</v>
      </c>
      <c r="D7902" s="6" t="str">
        <f>VLOOKUP(C7902,Customers!$B$8:$C$1412,2,FALSE)</f>
        <v>Collectables Direct Inc</v>
      </c>
      <c r="E7902" s="7">
        <v>45432</v>
      </c>
      <c r="F7902" s="6">
        <v>5</v>
      </c>
      <c r="G7902" s="6" t="str">
        <f>VLOOKUP(F7902,'Other Data'!$B$17:$C$24,2,FALSE)</f>
        <v>ProductE</v>
      </c>
      <c r="H7902" s="6">
        <v>6</v>
      </c>
      <c r="I7902" s="8">
        <v>45432.347187500003</v>
      </c>
      <c r="J7902" s="6">
        <v>131</v>
      </c>
    </row>
    <row r="7903" spans="2:10" x14ac:dyDescent="0.3">
      <c r="B7903" s="6">
        <v>1132883</v>
      </c>
      <c r="C7903" s="6">
        <v>544</v>
      </c>
      <c r="D7903" s="6" t="str">
        <f>VLOOKUP(C7903,Customers!$B$8:$C$1412,2,FALSE)</f>
        <v>Tumbleweed Gift Shop</v>
      </c>
      <c r="E7903" s="7">
        <v>45432</v>
      </c>
      <c r="F7903" s="6">
        <v>4</v>
      </c>
      <c r="G7903" s="6" t="str">
        <f>VLOOKUP(F7903,'Other Data'!$B$17:$C$24,2,FALSE)</f>
        <v>ProductD</v>
      </c>
      <c r="H7903" s="6">
        <v>5</v>
      </c>
      <c r="I7903" s="8">
        <v>45432.35936342593</v>
      </c>
      <c r="J7903" s="6">
        <v>132</v>
      </c>
    </row>
    <row r="7904" spans="2:10" x14ac:dyDescent="0.3">
      <c r="B7904" s="6">
        <v>1132884</v>
      </c>
      <c r="C7904" s="6">
        <v>1108</v>
      </c>
      <c r="D7904" s="6" t="str">
        <f>VLOOKUP(C7904,Customers!$B$8:$C$1412,2,FALSE)</f>
        <v>Tapestry Gifts</v>
      </c>
      <c r="E7904" s="7">
        <v>45432</v>
      </c>
      <c r="F7904" s="6">
        <v>1</v>
      </c>
      <c r="G7904" s="6" t="str">
        <f>VLOOKUP(F7904,'Other Data'!$B$17:$C$24,2,FALSE)</f>
        <v>ProductA</v>
      </c>
      <c r="H7904" s="6">
        <v>2</v>
      </c>
      <c r="I7904" s="8">
        <v>45432.370208333341</v>
      </c>
      <c r="J7904" s="6">
        <v>111</v>
      </c>
    </row>
    <row r="7905" spans="2:10" x14ac:dyDescent="0.3">
      <c r="B7905" s="6">
        <v>1132885</v>
      </c>
      <c r="C7905" s="6">
        <v>390</v>
      </c>
      <c r="D7905" s="6" t="str">
        <f>VLOOKUP(C7905,Customers!$B$8:$C$1412,2,FALSE)</f>
        <v>Fancy That</v>
      </c>
      <c r="E7905" s="7">
        <v>45432</v>
      </c>
      <c r="F7905" s="6">
        <v>5</v>
      </c>
      <c r="G7905" s="6" t="str">
        <f>VLOOKUP(F7905,'Other Data'!$B$17:$C$24,2,FALSE)</f>
        <v>ProductE</v>
      </c>
      <c r="H7905" s="6">
        <v>3</v>
      </c>
      <c r="I7905" s="8">
        <v>45432.380358796305</v>
      </c>
      <c r="J7905" s="6">
        <v>132</v>
      </c>
    </row>
    <row r="7906" spans="2:10" x14ac:dyDescent="0.3">
      <c r="B7906" s="6">
        <v>1132886</v>
      </c>
      <c r="C7906" s="6">
        <v>1061</v>
      </c>
      <c r="D7906" s="6" t="str">
        <f>VLOOKUP(C7906,Customers!$B$8:$C$1412,2,FALSE)</f>
        <v>Homewood Toy &amp; Hobby</v>
      </c>
      <c r="E7906" s="7">
        <v>45432</v>
      </c>
      <c r="F7906" s="6">
        <v>5</v>
      </c>
      <c r="G7906" s="6" t="str">
        <f>VLOOKUP(F7906,'Other Data'!$B$17:$C$24,2,FALSE)</f>
        <v>ProductE</v>
      </c>
      <c r="H7906" s="6">
        <v>6</v>
      </c>
      <c r="I7906" s="8">
        <v>45432.391840277785</v>
      </c>
      <c r="J7906" s="6">
        <v>118</v>
      </c>
    </row>
    <row r="7907" spans="2:10" x14ac:dyDescent="0.3">
      <c r="B7907" s="6">
        <v>1132887</v>
      </c>
      <c r="C7907" s="6">
        <v>348</v>
      </c>
      <c r="D7907" s="6" t="str">
        <f>VLOOKUP(C7907,Customers!$B$8:$C$1412,2,FALSE)</f>
        <v>Canadian Tire  #102</v>
      </c>
      <c r="E7907" s="7">
        <v>45432</v>
      </c>
      <c r="F7907" s="6">
        <v>2</v>
      </c>
      <c r="G7907" s="6" t="str">
        <f>VLOOKUP(F7907,'Other Data'!$B$17:$C$24,2,FALSE)</f>
        <v>ProductB</v>
      </c>
      <c r="H7907" s="6">
        <v>4</v>
      </c>
      <c r="I7907" s="8">
        <v>45432.402500000011</v>
      </c>
      <c r="J7907" s="6">
        <v>127</v>
      </c>
    </row>
    <row r="7908" spans="2:10" x14ac:dyDescent="0.3">
      <c r="B7908" s="6">
        <v>1132888</v>
      </c>
      <c r="C7908" s="6">
        <v>430</v>
      </c>
      <c r="D7908" s="6" t="str">
        <f>VLOOKUP(C7908,Customers!$B$8:$C$1412,2,FALSE)</f>
        <v>Wind &amp; Willow</v>
      </c>
      <c r="E7908" s="7">
        <v>45432</v>
      </c>
      <c r="F7908" s="6">
        <v>4</v>
      </c>
      <c r="G7908" s="6" t="str">
        <f>VLOOKUP(F7908,'Other Data'!$B$17:$C$24,2,FALSE)</f>
        <v>ProductD</v>
      </c>
      <c r="H7908" s="6">
        <v>7</v>
      </c>
      <c r="I7908" s="8">
        <v>45432.413738425937</v>
      </c>
      <c r="J7908" s="6">
        <v>124</v>
      </c>
    </row>
    <row r="7909" spans="2:10" x14ac:dyDescent="0.3">
      <c r="B7909" s="6">
        <v>1132889</v>
      </c>
      <c r="C7909" s="6">
        <v>899</v>
      </c>
      <c r="D7909" s="6" t="str">
        <f>VLOOKUP(C7909,Customers!$B$8:$C$1412,2,FALSE)</f>
        <v>Weiss Trimming</v>
      </c>
      <c r="E7909" s="7">
        <v>45432</v>
      </c>
      <c r="F7909" s="6">
        <v>5</v>
      </c>
      <c r="G7909" s="6" t="str">
        <f>VLOOKUP(F7909,'Other Data'!$B$17:$C$24,2,FALSE)</f>
        <v>ProductE</v>
      </c>
      <c r="H7909" s="6">
        <v>3</v>
      </c>
      <c r="I7909" s="8">
        <v>45432.424270833348</v>
      </c>
      <c r="J7909" s="6">
        <v>125</v>
      </c>
    </row>
    <row r="7910" spans="2:10" x14ac:dyDescent="0.3">
      <c r="B7910" s="6">
        <v>1132890</v>
      </c>
      <c r="C7910" s="6">
        <v>9</v>
      </c>
      <c r="D7910" s="6" t="str">
        <f>VLOOKUP(C7910,Customers!$B$8:$C$1412,2,FALSE)</f>
        <v>S.W. Mifflin</v>
      </c>
      <c r="E7910" s="7">
        <v>45432</v>
      </c>
      <c r="F7910" s="6">
        <v>4</v>
      </c>
      <c r="G7910" s="6" t="str">
        <f>VLOOKUP(F7910,'Other Data'!$B$17:$C$24,2,FALSE)</f>
        <v>ProductD</v>
      </c>
      <c r="H7910" s="6">
        <v>7</v>
      </c>
      <c r="I7910" s="8">
        <v>45432.438148148161</v>
      </c>
      <c r="J7910" s="6">
        <v>133</v>
      </c>
    </row>
    <row r="7911" spans="2:10" x14ac:dyDescent="0.3">
      <c r="B7911" s="6">
        <v>1132891</v>
      </c>
      <c r="C7911" s="6">
        <v>519</v>
      </c>
      <c r="D7911" s="6" t="str">
        <f>VLOOKUP(C7911,Customers!$B$8:$C$1412,2,FALSE)</f>
        <v>Hallmark Gold Crown - Brandon</v>
      </c>
      <c r="E7911" s="7">
        <v>45432</v>
      </c>
      <c r="F7911" s="6">
        <v>1</v>
      </c>
      <c r="G7911" s="6" t="str">
        <f>VLOOKUP(F7911,'Other Data'!$B$17:$C$24,2,FALSE)</f>
        <v>ProductA</v>
      </c>
      <c r="H7911" s="6">
        <v>7</v>
      </c>
      <c r="I7911" s="8">
        <v>45432.45524305557</v>
      </c>
      <c r="J7911" s="6">
        <v>117</v>
      </c>
    </row>
    <row r="7912" spans="2:10" x14ac:dyDescent="0.3">
      <c r="B7912" s="6">
        <v>1132892</v>
      </c>
      <c r="C7912" s="6">
        <v>363</v>
      </c>
      <c r="D7912" s="6" t="str">
        <f>VLOOKUP(C7912,Customers!$B$8:$C$1412,2,FALSE)</f>
        <v>St. Joseph's Health Centre GIft Shop</v>
      </c>
      <c r="E7912" s="7">
        <v>45432</v>
      </c>
      <c r="F7912" s="6">
        <v>5</v>
      </c>
      <c r="G7912" s="6" t="str">
        <f>VLOOKUP(F7912,'Other Data'!$B$17:$C$24,2,FALSE)</f>
        <v>ProductE</v>
      </c>
      <c r="H7912" s="6">
        <v>7</v>
      </c>
      <c r="I7912" s="8">
        <v>45432.468055555568</v>
      </c>
      <c r="J7912" s="6">
        <v>112</v>
      </c>
    </row>
    <row r="7913" spans="2:10" x14ac:dyDescent="0.3">
      <c r="B7913" s="6">
        <v>1132893</v>
      </c>
      <c r="C7913" s="6">
        <v>613</v>
      </c>
      <c r="D7913" s="6" t="str">
        <f>VLOOKUP(C7913,Customers!$B$8:$C$1412,2,FALSE)</f>
        <v>Country Cupboard</v>
      </c>
      <c r="E7913" s="7">
        <v>45432</v>
      </c>
      <c r="F7913" s="6">
        <v>3</v>
      </c>
      <c r="G7913" s="6" t="str">
        <f>VLOOKUP(F7913,'Other Data'!$B$17:$C$24,2,FALSE)</f>
        <v>ProductC</v>
      </c>
      <c r="H7913" s="6">
        <v>4</v>
      </c>
      <c r="I7913" s="8">
        <v>45432.479155092602</v>
      </c>
      <c r="J7913" s="6">
        <v>123</v>
      </c>
    </row>
    <row r="7914" spans="2:10" x14ac:dyDescent="0.3">
      <c r="B7914" s="6">
        <v>1132894</v>
      </c>
      <c r="C7914" s="6">
        <v>1094</v>
      </c>
      <c r="D7914" s="6" t="str">
        <f>VLOOKUP(C7914,Customers!$B$8:$C$1412,2,FALSE)</f>
        <v>YES YOU MAY</v>
      </c>
      <c r="E7914" s="7">
        <v>45432</v>
      </c>
      <c r="F7914" s="6">
        <v>4</v>
      </c>
      <c r="G7914" s="6" t="str">
        <f>VLOOKUP(F7914,'Other Data'!$B$17:$C$24,2,FALSE)</f>
        <v>ProductD</v>
      </c>
      <c r="H7914" s="6">
        <v>6</v>
      </c>
      <c r="I7914" s="8">
        <v>45432.493912037047</v>
      </c>
      <c r="J7914" s="6">
        <v>120</v>
      </c>
    </row>
    <row r="7915" spans="2:10" x14ac:dyDescent="0.3">
      <c r="B7915" s="6">
        <v>1132895</v>
      </c>
      <c r="C7915" s="6">
        <v>580</v>
      </c>
      <c r="D7915" s="6" t="str">
        <f>VLOOKUP(C7915,Customers!$B$8:$C$1412,2,FALSE)</f>
        <v>Valley Jewellers Ltd.</v>
      </c>
      <c r="E7915" s="7">
        <v>45432</v>
      </c>
      <c r="F7915" s="6">
        <v>5</v>
      </c>
      <c r="G7915" s="6" t="str">
        <f>VLOOKUP(F7915,'Other Data'!$B$17:$C$24,2,FALSE)</f>
        <v>ProductE</v>
      </c>
      <c r="H7915" s="6">
        <v>6</v>
      </c>
      <c r="I7915" s="8">
        <v>45432.510138888902</v>
      </c>
      <c r="J7915" s="6">
        <v>110</v>
      </c>
    </row>
    <row r="7916" spans="2:10" x14ac:dyDescent="0.3">
      <c r="B7916" s="6">
        <v>1132896</v>
      </c>
      <c r="C7916" s="6">
        <v>166</v>
      </c>
      <c r="D7916" s="6" t="str">
        <f>VLOOKUP(C7916,Customers!$B$8:$C$1412,2,FALSE)</f>
        <v>Trenton Memorial Hospital</v>
      </c>
      <c r="E7916" s="7">
        <v>45432</v>
      </c>
      <c r="F7916" s="6">
        <v>6</v>
      </c>
      <c r="G7916" s="6" t="str">
        <f>VLOOKUP(F7916,'Other Data'!$B$17:$C$24,2,FALSE)</f>
        <v>ProductF</v>
      </c>
      <c r="H7916" s="6">
        <v>2</v>
      </c>
      <c r="I7916" s="8">
        <v>45432.521585648159</v>
      </c>
      <c r="J7916" s="6">
        <v>114</v>
      </c>
    </row>
    <row r="7917" spans="2:10" x14ac:dyDescent="0.3">
      <c r="B7917" s="6">
        <v>1132897</v>
      </c>
      <c r="C7917" s="6">
        <v>1342</v>
      </c>
      <c r="D7917" s="6" t="str">
        <f>VLOOKUP(C7917,Customers!$B$8:$C$1412,2,FALSE)</f>
        <v>Price Less Drug Store #4</v>
      </c>
      <c r="E7917" s="7">
        <v>45432</v>
      </c>
      <c r="F7917" s="6">
        <v>5</v>
      </c>
      <c r="G7917" s="6" t="str">
        <f>VLOOKUP(F7917,'Other Data'!$B$17:$C$24,2,FALSE)</f>
        <v>ProductE</v>
      </c>
      <c r="H7917" s="6">
        <v>2</v>
      </c>
      <c r="I7917" s="8">
        <v>45432.535497685196</v>
      </c>
      <c r="J7917" s="6">
        <v>105</v>
      </c>
    </row>
    <row r="7918" spans="2:10" x14ac:dyDescent="0.3">
      <c r="B7918" s="6">
        <v>1132898</v>
      </c>
      <c r="C7918" s="6">
        <v>223</v>
      </c>
      <c r="D7918" s="6" t="str">
        <f>VLOOKUP(C7918,Customers!$B$8:$C$1412,2,FALSE)</f>
        <v>Independent Need Centre</v>
      </c>
      <c r="E7918" s="7">
        <v>45432</v>
      </c>
      <c r="F7918" s="6">
        <v>4</v>
      </c>
      <c r="G7918" s="6" t="str">
        <f>VLOOKUP(F7918,'Other Data'!$B$17:$C$24,2,FALSE)</f>
        <v>ProductD</v>
      </c>
      <c r="H7918" s="6">
        <v>3</v>
      </c>
      <c r="I7918" s="8">
        <v>45432.550196759272</v>
      </c>
      <c r="J7918" s="6">
        <v>119</v>
      </c>
    </row>
    <row r="7919" spans="2:10" x14ac:dyDescent="0.3">
      <c r="B7919" s="6">
        <v>1132899</v>
      </c>
      <c r="C7919" s="6">
        <v>405</v>
      </c>
      <c r="D7919" s="6" t="str">
        <f>VLOOKUP(C7919,Customers!$B$8:$C$1412,2,FALSE)</f>
        <v>Groovy Garnish</v>
      </c>
      <c r="E7919" s="7">
        <v>45432</v>
      </c>
      <c r="F7919" s="6">
        <v>6</v>
      </c>
      <c r="G7919" s="6" t="str">
        <f>VLOOKUP(F7919,'Other Data'!$B$17:$C$24,2,FALSE)</f>
        <v>ProductF</v>
      </c>
      <c r="H7919" s="6">
        <v>3</v>
      </c>
      <c r="I7919" s="8">
        <v>45432.560706018528</v>
      </c>
      <c r="J7919" s="6">
        <v>116</v>
      </c>
    </row>
    <row r="7920" spans="2:10" x14ac:dyDescent="0.3">
      <c r="B7920" s="6">
        <v>1132900</v>
      </c>
      <c r="C7920" s="6">
        <v>854</v>
      </c>
      <c r="D7920" s="6" t="str">
        <f>VLOOKUP(C7920,Customers!$B$8:$C$1412,2,FALSE)</f>
        <v>UnbeatableSale.com</v>
      </c>
      <c r="E7920" s="7">
        <v>45432</v>
      </c>
      <c r="F7920" s="6">
        <v>6</v>
      </c>
      <c r="G7920" s="6" t="str">
        <f>VLOOKUP(F7920,'Other Data'!$B$17:$C$24,2,FALSE)</f>
        <v>ProductF</v>
      </c>
      <c r="H7920" s="6">
        <v>2</v>
      </c>
      <c r="I7920" s="8">
        <v>45432.57521990742</v>
      </c>
      <c r="J7920" s="6">
        <v>115</v>
      </c>
    </row>
    <row r="7921" spans="2:10" x14ac:dyDescent="0.3">
      <c r="B7921" s="6">
        <v>1132901</v>
      </c>
      <c r="C7921" s="6">
        <v>1022</v>
      </c>
      <c r="D7921" s="6" t="str">
        <f>VLOOKUP(C7921,Customers!$B$8:$C$1412,2,FALSE)</f>
        <v>Pelicans Pouch</v>
      </c>
      <c r="E7921" s="7">
        <v>45432</v>
      </c>
      <c r="F7921" s="6">
        <v>1</v>
      </c>
      <c r="G7921" s="6" t="str">
        <f>VLOOKUP(F7921,'Other Data'!$B$17:$C$24,2,FALSE)</f>
        <v>ProductA</v>
      </c>
      <c r="H7921" s="6">
        <v>2</v>
      </c>
      <c r="I7921" s="8">
        <v>45432.586712962977</v>
      </c>
      <c r="J7921" s="6">
        <v>118</v>
      </c>
    </row>
    <row r="7922" spans="2:10" x14ac:dyDescent="0.3">
      <c r="B7922" s="6">
        <v>1132902</v>
      </c>
      <c r="C7922" s="6">
        <v>702</v>
      </c>
      <c r="D7922" s="6" t="str">
        <f>VLOOKUP(C7922,Customers!$B$8:$C$1412,2,FALSE)</f>
        <v>Romancing The Home</v>
      </c>
      <c r="E7922" s="7">
        <v>45432</v>
      </c>
      <c r="F7922" s="6">
        <v>4</v>
      </c>
      <c r="G7922" s="6" t="str">
        <f>VLOOKUP(F7922,'Other Data'!$B$17:$C$24,2,FALSE)</f>
        <v>ProductD</v>
      </c>
      <c r="H7922" s="6">
        <v>4</v>
      </c>
      <c r="I7922" s="8">
        <v>45432.596481481494</v>
      </c>
      <c r="J7922" s="6">
        <v>118</v>
      </c>
    </row>
    <row r="7923" spans="2:10" x14ac:dyDescent="0.3">
      <c r="B7923" s="6">
        <v>1132903</v>
      </c>
      <c r="C7923" s="6">
        <v>219</v>
      </c>
      <c r="D7923" s="6" t="str">
        <f>VLOOKUP(C7923,Customers!$B$8:$C$1412,2,FALSE)</f>
        <v>Shoppers Drug Mart # 788</v>
      </c>
      <c r="E7923" s="7">
        <v>45432</v>
      </c>
      <c r="F7923" s="6">
        <v>6</v>
      </c>
      <c r="G7923" s="6" t="str">
        <f>VLOOKUP(F7923,'Other Data'!$B$17:$C$24,2,FALSE)</f>
        <v>ProductF</v>
      </c>
      <c r="H7923" s="6">
        <v>6</v>
      </c>
      <c r="I7923" s="8">
        <v>45432.613518518534</v>
      </c>
      <c r="J7923" s="6">
        <v>127</v>
      </c>
    </row>
    <row r="7924" spans="2:10" x14ac:dyDescent="0.3">
      <c r="B7924" s="6">
        <v>1132904</v>
      </c>
      <c r="C7924" s="6">
        <v>983</v>
      </c>
      <c r="D7924" s="6" t="str">
        <f>VLOOKUP(C7924,Customers!$B$8:$C$1412,2,FALSE)</f>
        <v>INOVA Fair Oaks Hospital</v>
      </c>
      <c r="E7924" s="7">
        <v>45432</v>
      </c>
      <c r="F7924" s="6">
        <v>1</v>
      </c>
      <c r="G7924" s="6" t="str">
        <f>VLOOKUP(F7924,'Other Data'!$B$17:$C$24,2,FALSE)</f>
        <v>ProductA</v>
      </c>
      <c r="H7924" s="6">
        <v>6</v>
      </c>
      <c r="I7924" s="8">
        <v>45432.624918981499</v>
      </c>
      <c r="J7924" s="6">
        <v>105</v>
      </c>
    </row>
    <row r="7925" spans="2:10" x14ac:dyDescent="0.3">
      <c r="B7925" s="6">
        <v>1132905</v>
      </c>
      <c r="C7925" s="6">
        <v>761</v>
      </c>
      <c r="D7925" s="6" t="str">
        <f>VLOOKUP(C7925,Customers!$B$8:$C$1412,2,FALSE)</f>
        <v>General Store, The</v>
      </c>
      <c r="E7925" s="7">
        <v>45432</v>
      </c>
      <c r="F7925" s="6">
        <v>1</v>
      </c>
      <c r="G7925" s="6" t="str">
        <f>VLOOKUP(F7925,'Other Data'!$B$17:$C$24,2,FALSE)</f>
        <v>ProductA</v>
      </c>
      <c r="H7925" s="6">
        <v>6</v>
      </c>
      <c r="I7925" s="8">
        <v>45432.635810185202</v>
      </c>
      <c r="J7925" s="6">
        <v>127</v>
      </c>
    </row>
    <row r="7926" spans="2:10" x14ac:dyDescent="0.3">
      <c r="B7926" s="6">
        <v>1132906</v>
      </c>
      <c r="C7926" s="6">
        <v>558</v>
      </c>
      <c r="D7926" s="6" t="str">
        <f>VLOOKUP(C7926,Customers!$B$8:$C$1412,2,FALSE)</f>
        <v>Dutch Growers</v>
      </c>
      <c r="E7926" s="7">
        <v>45432</v>
      </c>
      <c r="F7926" s="6">
        <v>4</v>
      </c>
      <c r="G7926" s="6" t="str">
        <f>VLOOKUP(F7926,'Other Data'!$B$17:$C$24,2,FALSE)</f>
        <v>ProductD</v>
      </c>
      <c r="H7926" s="6">
        <v>6</v>
      </c>
      <c r="I7926" s="8">
        <v>45432.652407407426</v>
      </c>
      <c r="J7926" s="6">
        <v>114</v>
      </c>
    </row>
    <row r="7927" spans="2:10" x14ac:dyDescent="0.3">
      <c r="B7927" s="6">
        <v>1132907</v>
      </c>
      <c r="C7927" s="6">
        <v>598</v>
      </c>
      <c r="D7927" s="6" t="str">
        <f>VLOOKUP(C7927,Customers!$B$8:$C$1412,2,FALSE)</f>
        <v>Friends s - Foothills Hospital</v>
      </c>
      <c r="E7927" s="7">
        <v>45432</v>
      </c>
      <c r="F7927" s="6">
        <v>3</v>
      </c>
      <c r="G7927" s="6" t="str">
        <f>VLOOKUP(F7927,'Other Data'!$B$17:$C$24,2,FALSE)</f>
        <v>ProductC</v>
      </c>
      <c r="H7927" s="6">
        <v>2</v>
      </c>
      <c r="I7927" s="8">
        <v>45432.662615740759</v>
      </c>
      <c r="J7927" s="6">
        <v>111</v>
      </c>
    </row>
    <row r="7928" spans="2:10" x14ac:dyDescent="0.3">
      <c r="B7928" s="6">
        <v>1132908</v>
      </c>
      <c r="C7928" s="6">
        <v>866</v>
      </c>
      <c r="D7928" s="6" t="str">
        <f>VLOOKUP(C7928,Customers!$B$8:$C$1412,2,FALSE)</f>
        <v>Carole Stuppell, Ltd</v>
      </c>
      <c r="E7928" s="7">
        <v>45432</v>
      </c>
      <c r="F7928" s="6">
        <v>4</v>
      </c>
      <c r="G7928" s="6" t="str">
        <f>VLOOKUP(F7928,'Other Data'!$B$17:$C$24,2,FALSE)</f>
        <v>ProductD</v>
      </c>
      <c r="H7928" s="6">
        <v>7</v>
      </c>
      <c r="I7928" s="8">
        <v>45432.679062500021</v>
      </c>
      <c r="J7928" s="6">
        <v>115</v>
      </c>
    </row>
    <row r="7929" spans="2:10" x14ac:dyDescent="0.3">
      <c r="B7929" s="6">
        <v>1132909</v>
      </c>
      <c r="C7929" s="6">
        <v>606</v>
      </c>
      <c r="D7929" s="6" t="str">
        <f>VLOOKUP(C7929,Customers!$B$8:$C$1412,2,FALSE)</f>
        <v>Rocky Guardian Drugs</v>
      </c>
      <c r="E7929" s="7">
        <v>45432</v>
      </c>
      <c r="F7929" s="6">
        <v>4</v>
      </c>
      <c r="G7929" s="6" t="str">
        <f>VLOOKUP(F7929,'Other Data'!$B$17:$C$24,2,FALSE)</f>
        <v>ProductD</v>
      </c>
      <c r="H7929" s="6">
        <v>2</v>
      </c>
      <c r="I7929" s="8">
        <v>45432.688680555577</v>
      </c>
      <c r="J7929" s="6">
        <v>132</v>
      </c>
    </row>
    <row r="7930" spans="2:10" x14ac:dyDescent="0.3">
      <c r="B7930" s="6">
        <v>1132910</v>
      </c>
      <c r="C7930" s="6">
        <v>985</v>
      </c>
      <c r="D7930" s="6" t="str">
        <f>VLOOKUP(C7930,Customers!$B$8:$C$1412,2,FALSE)</f>
        <v>Wind &amp; Weather</v>
      </c>
      <c r="E7930" s="7">
        <v>45432</v>
      </c>
      <c r="F7930" s="6">
        <v>2</v>
      </c>
      <c r="G7930" s="6" t="str">
        <f>VLOOKUP(F7930,'Other Data'!$B$17:$C$24,2,FALSE)</f>
        <v>ProductB</v>
      </c>
      <c r="H7930" s="6">
        <v>7</v>
      </c>
      <c r="I7930" s="8">
        <v>45432.701053240758</v>
      </c>
      <c r="J7930" s="6">
        <v>110</v>
      </c>
    </row>
    <row r="7931" spans="2:10" x14ac:dyDescent="0.3">
      <c r="B7931" s="6">
        <v>1132911</v>
      </c>
      <c r="C7931" s="6">
        <v>1065</v>
      </c>
      <c r="D7931" s="6" t="str">
        <f>VLOOKUP(C7931,Customers!$B$8:$C$1412,2,FALSE)</f>
        <v>Market Street Mercantile</v>
      </c>
      <c r="E7931" s="7">
        <v>45432</v>
      </c>
      <c r="F7931" s="6">
        <v>4</v>
      </c>
      <c r="G7931" s="6" t="str">
        <f>VLOOKUP(F7931,'Other Data'!$B$17:$C$24,2,FALSE)</f>
        <v>ProductD</v>
      </c>
      <c r="H7931" s="6">
        <v>7</v>
      </c>
      <c r="I7931" s="8">
        <v>45432.712500000016</v>
      </c>
      <c r="J7931" s="6">
        <v>132</v>
      </c>
    </row>
    <row r="7932" spans="2:10" x14ac:dyDescent="0.3">
      <c r="B7932" s="6">
        <v>1132912</v>
      </c>
      <c r="C7932" s="6">
        <v>1167</v>
      </c>
      <c r="D7932" s="6" t="str">
        <f>VLOOKUP(C7932,Customers!$B$8:$C$1412,2,FALSE)</f>
        <v>Mill Pond Mercantile</v>
      </c>
      <c r="E7932" s="7">
        <v>45432</v>
      </c>
      <c r="F7932" s="6">
        <v>6</v>
      </c>
      <c r="G7932" s="6" t="str">
        <f>VLOOKUP(F7932,'Other Data'!$B$17:$C$24,2,FALSE)</f>
        <v>ProductF</v>
      </c>
      <c r="H7932" s="6">
        <v>6</v>
      </c>
      <c r="I7932" s="8">
        <v>45432.727465277792</v>
      </c>
      <c r="J7932" s="6">
        <v>122</v>
      </c>
    </row>
    <row r="7933" spans="2:10" x14ac:dyDescent="0.3">
      <c r="B7933" s="6">
        <v>1132913</v>
      </c>
      <c r="C7933" s="6">
        <v>1137</v>
      </c>
      <c r="D7933" s="6" t="str">
        <f>VLOOKUP(C7933,Customers!$B$8:$C$1412,2,FALSE)</f>
        <v>Mercy Hospital</v>
      </c>
      <c r="E7933" s="7">
        <v>45433</v>
      </c>
      <c r="F7933" s="6">
        <v>4</v>
      </c>
      <c r="G7933" s="6" t="str">
        <f>VLOOKUP(F7933,'Other Data'!$B$17:$C$24,2,FALSE)</f>
        <v>ProductD</v>
      </c>
      <c r="H7933" s="6">
        <v>4</v>
      </c>
      <c r="I7933" s="8">
        <v>45433.333333333336</v>
      </c>
      <c r="J7933" s="6">
        <v>122</v>
      </c>
    </row>
    <row r="7934" spans="2:10" x14ac:dyDescent="0.3">
      <c r="B7934" s="6">
        <v>1132914</v>
      </c>
      <c r="C7934" s="6">
        <v>306</v>
      </c>
      <c r="D7934" s="6" t="str">
        <f>VLOOKUP(C7934,Customers!$B$8:$C$1412,2,FALSE)</f>
        <v>Crown Heights</v>
      </c>
      <c r="E7934" s="7">
        <v>45433</v>
      </c>
      <c r="F7934" s="6">
        <v>4</v>
      </c>
      <c r="G7934" s="6" t="str">
        <f>VLOOKUP(F7934,'Other Data'!$B$17:$C$24,2,FALSE)</f>
        <v>ProductD</v>
      </c>
      <c r="H7934" s="6">
        <v>7</v>
      </c>
      <c r="I7934" s="8">
        <v>45433.347916666666</v>
      </c>
      <c r="J7934" s="6">
        <v>120</v>
      </c>
    </row>
    <row r="7935" spans="2:10" x14ac:dyDescent="0.3">
      <c r="B7935" s="6">
        <v>1132915</v>
      </c>
      <c r="C7935" s="6">
        <v>1160</v>
      </c>
      <c r="D7935" s="6" t="str">
        <f>VLOOKUP(C7935,Customers!$B$8:$C$1412,2,FALSE)</f>
        <v>Susie Q's Accents Inc</v>
      </c>
      <c r="E7935" s="7">
        <v>45433</v>
      </c>
      <c r="F7935" s="6">
        <v>4</v>
      </c>
      <c r="G7935" s="6" t="str">
        <f>VLOOKUP(F7935,'Other Data'!$B$17:$C$24,2,FALSE)</f>
        <v>ProductD</v>
      </c>
      <c r="H7935" s="6">
        <v>7</v>
      </c>
      <c r="I7935" s="8">
        <v>45433.363032407404</v>
      </c>
      <c r="J7935" s="6">
        <v>122</v>
      </c>
    </row>
    <row r="7936" spans="2:10" x14ac:dyDescent="0.3">
      <c r="B7936" s="6">
        <v>1132916</v>
      </c>
      <c r="C7936" s="6">
        <v>943</v>
      </c>
      <c r="D7936" s="6" t="str">
        <f>VLOOKUP(C7936,Customers!$B$8:$C$1412,2,FALSE)</f>
        <v>DOODLE BUGS</v>
      </c>
      <c r="E7936" s="7">
        <v>45433</v>
      </c>
      <c r="F7936" s="6">
        <v>2</v>
      </c>
      <c r="G7936" s="6" t="str">
        <f>VLOOKUP(F7936,'Other Data'!$B$17:$C$24,2,FALSE)</f>
        <v>ProductB</v>
      </c>
      <c r="H7936" s="6">
        <v>2</v>
      </c>
      <c r="I7936" s="8">
        <v>45433.379062499997</v>
      </c>
      <c r="J7936" s="6">
        <v>123</v>
      </c>
    </row>
    <row r="7937" spans="2:10" x14ac:dyDescent="0.3">
      <c r="B7937" s="6">
        <v>1132917</v>
      </c>
      <c r="C7937" s="6">
        <v>439</v>
      </c>
      <c r="D7937" s="6" t="str">
        <f>VLOOKUP(C7937,Customers!$B$8:$C$1412,2,FALSE)</f>
        <v>Style Essentials</v>
      </c>
      <c r="E7937" s="7">
        <v>45433</v>
      </c>
      <c r="F7937" s="6">
        <v>4</v>
      </c>
      <c r="G7937" s="6" t="str">
        <f>VLOOKUP(F7937,'Other Data'!$B$17:$C$24,2,FALSE)</f>
        <v>ProductD</v>
      </c>
      <c r="H7937" s="6">
        <v>5</v>
      </c>
      <c r="I7937" s="8">
        <v>45433.391585648147</v>
      </c>
      <c r="J7937" s="6">
        <v>118</v>
      </c>
    </row>
    <row r="7938" spans="2:10" x14ac:dyDescent="0.3">
      <c r="B7938" s="6">
        <v>1132918</v>
      </c>
      <c r="C7938" s="6">
        <v>215</v>
      </c>
      <c r="D7938" s="6" t="str">
        <f>VLOOKUP(C7938,Customers!$B$8:$C$1412,2,FALSE)</f>
        <v>Neat Stuff</v>
      </c>
      <c r="E7938" s="7">
        <v>45433</v>
      </c>
      <c r="F7938" s="6">
        <v>2</v>
      </c>
      <c r="G7938" s="6" t="str">
        <f>VLOOKUP(F7938,'Other Data'!$B$17:$C$24,2,FALSE)</f>
        <v>ProductB</v>
      </c>
      <c r="H7938" s="6">
        <v>7</v>
      </c>
      <c r="I7938" s="8">
        <v>45433.402569444443</v>
      </c>
      <c r="J7938" s="6">
        <v>110</v>
      </c>
    </row>
    <row r="7939" spans="2:10" x14ac:dyDescent="0.3">
      <c r="B7939" s="6">
        <v>1132919</v>
      </c>
      <c r="C7939" s="6">
        <v>21</v>
      </c>
      <c r="D7939" s="6" t="str">
        <f>VLOOKUP(C7939,Customers!$B$8:$C$1412,2,FALSE)</f>
        <v>Great Canadian Dollar Store #676</v>
      </c>
      <c r="E7939" s="7">
        <v>45433</v>
      </c>
      <c r="F7939" s="6">
        <v>5</v>
      </c>
      <c r="G7939" s="6" t="str">
        <f>VLOOKUP(F7939,'Other Data'!$B$17:$C$24,2,FALSE)</f>
        <v>ProductE</v>
      </c>
      <c r="H7939" s="6">
        <v>6</v>
      </c>
      <c r="I7939" s="8">
        <v>45433.411909722221</v>
      </c>
      <c r="J7939" s="6">
        <v>119</v>
      </c>
    </row>
    <row r="7940" spans="2:10" x14ac:dyDescent="0.3">
      <c r="B7940" s="6">
        <v>1132920</v>
      </c>
      <c r="C7940" s="6">
        <v>1380</v>
      </c>
      <c r="D7940" s="6" t="str">
        <f>VLOOKUP(C7940,Customers!$B$8:$C$1412,2,FALSE)</f>
        <v>Bed Bath Beyond</v>
      </c>
      <c r="E7940" s="7">
        <v>45433</v>
      </c>
      <c r="F7940" s="6">
        <v>3</v>
      </c>
      <c r="G7940" s="6" t="str">
        <f>VLOOKUP(F7940,'Other Data'!$B$17:$C$24,2,FALSE)</f>
        <v>ProductC</v>
      </c>
      <c r="H7940" s="6">
        <v>7</v>
      </c>
      <c r="I7940" s="8">
        <v>45433.423229166663</v>
      </c>
      <c r="J7940" s="6">
        <v>111</v>
      </c>
    </row>
    <row r="7941" spans="2:10" x14ac:dyDescent="0.3">
      <c r="B7941" s="6">
        <v>1132921</v>
      </c>
      <c r="C7941" s="6">
        <v>629</v>
      </c>
      <c r="D7941" s="6" t="str">
        <f>VLOOKUP(C7941,Customers!$B$8:$C$1412,2,FALSE)</f>
        <v>Tranquil Moments</v>
      </c>
      <c r="E7941" s="7">
        <v>45433</v>
      </c>
      <c r="F7941" s="6">
        <v>1</v>
      </c>
      <c r="G7941" s="6" t="str">
        <f>VLOOKUP(F7941,'Other Data'!$B$17:$C$24,2,FALSE)</f>
        <v>ProductA</v>
      </c>
      <c r="H7941" s="6">
        <v>2</v>
      </c>
      <c r="I7941" s="8">
        <v>45433.433807870366</v>
      </c>
      <c r="J7941" s="6">
        <v>118</v>
      </c>
    </row>
    <row r="7942" spans="2:10" x14ac:dyDescent="0.3">
      <c r="B7942" s="6">
        <v>1132922</v>
      </c>
      <c r="C7942" s="6">
        <v>678</v>
      </c>
      <c r="D7942" s="6" t="str">
        <f>VLOOKUP(C7942,Customers!$B$8:$C$1412,2,FALSE)</f>
        <v>Interior Gift Gallery</v>
      </c>
      <c r="E7942" s="7">
        <v>45433</v>
      </c>
      <c r="F7942" s="6">
        <v>2</v>
      </c>
      <c r="G7942" s="6" t="str">
        <f>VLOOKUP(F7942,'Other Data'!$B$17:$C$24,2,FALSE)</f>
        <v>ProductB</v>
      </c>
      <c r="H7942" s="6">
        <v>2</v>
      </c>
      <c r="I7942" s="8">
        <v>45433.443738425922</v>
      </c>
      <c r="J7942" s="6">
        <v>115</v>
      </c>
    </row>
    <row r="7943" spans="2:10" x14ac:dyDescent="0.3">
      <c r="B7943" s="6">
        <v>1132923</v>
      </c>
      <c r="C7943" s="6">
        <v>536</v>
      </c>
      <c r="D7943" s="6" t="str">
        <f>VLOOKUP(C7943,Customers!$B$8:$C$1412,2,FALSE)</f>
        <v>Buck or Two #532</v>
      </c>
      <c r="E7943" s="7">
        <v>45433</v>
      </c>
      <c r="F7943" s="6">
        <v>6</v>
      </c>
      <c r="G7943" s="6" t="str">
        <f>VLOOKUP(F7943,'Other Data'!$B$17:$C$24,2,FALSE)</f>
        <v>ProductF</v>
      </c>
      <c r="H7943" s="6">
        <v>5</v>
      </c>
      <c r="I7943" s="8">
        <v>45433.454548611109</v>
      </c>
      <c r="J7943" s="6">
        <v>131</v>
      </c>
    </row>
    <row r="7944" spans="2:10" x14ac:dyDescent="0.3">
      <c r="B7944" s="6">
        <v>1132924</v>
      </c>
      <c r="C7944" s="6">
        <v>712</v>
      </c>
      <c r="D7944" s="6" t="str">
        <f>VLOOKUP(C7944,Customers!$B$8:$C$1412,2,FALSE)</f>
        <v>Buck or Two #328</v>
      </c>
      <c r="E7944" s="7">
        <v>45433</v>
      </c>
      <c r="F7944" s="6">
        <v>4</v>
      </c>
      <c r="G7944" s="6" t="str">
        <f>VLOOKUP(F7944,'Other Data'!$B$17:$C$24,2,FALSE)</f>
        <v>ProductD</v>
      </c>
      <c r="H7944" s="6">
        <v>2</v>
      </c>
      <c r="I7944" s="8">
        <v>45433.470092592594</v>
      </c>
      <c r="J7944" s="6">
        <v>111</v>
      </c>
    </row>
    <row r="7945" spans="2:10" x14ac:dyDescent="0.3">
      <c r="B7945" s="6">
        <v>1132925</v>
      </c>
      <c r="C7945" s="6">
        <v>504</v>
      </c>
      <c r="D7945" s="6" t="str">
        <f>VLOOKUP(C7945,Customers!$B$8:$C$1412,2,FALSE)</f>
        <v>P.P. UniversityCenterPharmacy(Winnipeg)</v>
      </c>
      <c r="E7945" s="7">
        <v>45433</v>
      </c>
      <c r="F7945" s="6">
        <v>6</v>
      </c>
      <c r="G7945" s="6" t="str">
        <f>VLOOKUP(F7945,'Other Data'!$B$17:$C$24,2,FALSE)</f>
        <v>ProductF</v>
      </c>
      <c r="H7945" s="6">
        <v>3</v>
      </c>
      <c r="I7945" s="8">
        <v>45433.478564814817</v>
      </c>
      <c r="J7945" s="6">
        <v>125</v>
      </c>
    </row>
    <row r="7946" spans="2:10" x14ac:dyDescent="0.3">
      <c r="B7946" s="6">
        <v>1132926</v>
      </c>
      <c r="C7946" s="6">
        <v>1284</v>
      </c>
      <c r="D7946" s="6" t="str">
        <f>VLOOKUP(C7946,Customers!$B$8:$C$1412,2,FALSE)</f>
        <v>Creative Elegance</v>
      </c>
      <c r="E7946" s="7">
        <v>45433</v>
      </c>
      <c r="F7946" s="6">
        <v>3</v>
      </c>
      <c r="G7946" s="6" t="str">
        <f>VLOOKUP(F7946,'Other Data'!$B$17:$C$24,2,FALSE)</f>
        <v>ProductC</v>
      </c>
      <c r="H7946" s="6">
        <v>6</v>
      </c>
      <c r="I7946" s="8">
        <v>45433.493379629632</v>
      </c>
      <c r="J7946" s="6">
        <v>134</v>
      </c>
    </row>
    <row r="7947" spans="2:10" x14ac:dyDescent="0.3">
      <c r="B7947" s="6">
        <v>1132927</v>
      </c>
      <c r="C7947" s="6">
        <v>264</v>
      </c>
      <c r="D7947" s="6" t="str">
        <f>VLOOKUP(C7947,Customers!$B$8:$C$1412,2,FALSE)</f>
        <v>SDM - 1057</v>
      </c>
      <c r="E7947" s="7">
        <v>45433</v>
      </c>
      <c r="F7947" s="6">
        <v>2</v>
      </c>
      <c r="G7947" s="6" t="str">
        <f>VLOOKUP(F7947,'Other Data'!$B$17:$C$24,2,FALSE)</f>
        <v>ProductB</v>
      </c>
      <c r="H7947" s="6">
        <v>2</v>
      </c>
      <c r="I7947" s="8">
        <v>45433.50481481482</v>
      </c>
      <c r="J7947" s="6">
        <v>121</v>
      </c>
    </row>
    <row r="7948" spans="2:10" x14ac:dyDescent="0.3">
      <c r="B7948" s="6">
        <v>1132928</v>
      </c>
      <c r="C7948" s="6">
        <v>112</v>
      </c>
      <c r="D7948" s="6" t="str">
        <f>VLOOKUP(C7948,Customers!$B$8:$C$1412,2,FALSE)</f>
        <v>Bonisoir</v>
      </c>
      <c r="E7948" s="7">
        <v>45433</v>
      </c>
      <c r="F7948" s="6">
        <v>2</v>
      </c>
      <c r="G7948" s="6" t="str">
        <f>VLOOKUP(F7948,'Other Data'!$B$17:$C$24,2,FALSE)</f>
        <v>ProductB</v>
      </c>
      <c r="H7948" s="6">
        <v>4</v>
      </c>
      <c r="I7948" s="8">
        <v>45433.514548611114</v>
      </c>
      <c r="J7948" s="6">
        <v>106</v>
      </c>
    </row>
    <row r="7949" spans="2:10" x14ac:dyDescent="0.3">
      <c r="B7949" s="6">
        <v>1132929</v>
      </c>
      <c r="C7949" s="6">
        <v>619</v>
      </c>
      <c r="D7949" s="6" t="str">
        <f>VLOOKUP(C7949,Customers!$B$8:$C$1412,2,FALSE)</f>
        <v>Anna Thoma Int'l Inc.</v>
      </c>
      <c r="E7949" s="7">
        <v>45433</v>
      </c>
      <c r="F7949" s="6">
        <v>5</v>
      </c>
      <c r="G7949" s="6" t="str">
        <f>VLOOKUP(F7949,'Other Data'!$B$17:$C$24,2,FALSE)</f>
        <v>ProductE</v>
      </c>
      <c r="H7949" s="6">
        <v>4</v>
      </c>
      <c r="I7949" s="8">
        <v>45433.527245370373</v>
      </c>
      <c r="J7949" s="6">
        <v>120</v>
      </c>
    </row>
    <row r="7950" spans="2:10" x14ac:dyDescent="0.3">
      <c r="B7950" s="6">
        <v>1132930</v>
      </c>
      <c r="C7950" s="6">
        <v>564</v>
      </c>
      <c r="D7950" s="6" t="str">
        <f>VLOOKUP(C7950,Customers!$B$8:$C$1412,2,FALSE)</f>
        <v>Rudy's Regina Beach</v>
      </c>
      <c r="E7950" s="7">
        <v>45433</v>
      </c>
      <c r="F7950" s="6">
        <v>1</v>
      </c>
      <c r="G7950" s="6" t="str">
        <f>VLOOKUP(F7950,'Other Data'!$B$17:$C$24,2,FALSE)</f>
        <v>ProductA</v>
      </c>
      <c r="H7950" s="6">
        <v>5</v>
      </c>
      <c r="I7950" s="8">
        <v>45433.54109953704</v>
      </c>
      <c r="J7950" s="6">
        <v>112</v>
      </c>
    </row>
    <row r="7951" spans="2:10" x14ac:dyDescent="0.3">
      <c r="B7951" s="6">
        <v>1132931</v>
      </c>
      <c r="C7951" s="6">
        <v>1345</v>
      </c>
      <c r="D7951" s="6" t="str">
        <f>VLOOKUP(C7951,Customers!$B$8:$C$1412,2,FALSE)</f>
        <v>Village Drug Co</v>
      </c>
      <c r="E7951" s="7">
        <v>45433</v>
      </c>
      <c r="F7951" s="6">
        <v>2</v>
      </c>
      <c r="G7951" s="6" t="str">
        <f>VLOOKUP(F7951,'Other Data'!$B$17:$C$24,2,FALSE)</f>
        <v>ProductB</v>
      </c>
      <c r="H7951" s="6">
        <v>7</v>
      </c>
      <c r="I7951" s="8">
        <v>45433.55096064815</v>
      </c>
      <c r="J7951" s="6">
        <v>118</v>
      </c>
    </row>
    <row r="7952" spans="2:10" x14ac:dyDescent="0.3">
      <c r="B7952" s="6">
        <v>1132932</v>
      </c>
      <c r="C7952" s="6">
        <v>1104</v>
      </c>
      <c r="D7952" s="6" t="str">
        <f>VLOOKUP(C7952,Customers!$B$8:$C$1412,2,FALSE)</f>
        <v>The Wrist Connection</v>
      </c>
      <c r="E7952" s="7">
        <v>45433</v>
      </c>
      <c r="F7952" s="6">
        <v>6</v>
      </c>
      <c r="G7952" s="6" t="str">
        <f>VLOOKUP(F7952,'Other Data'!$B$17:$C$24,2,FALSE)</f>
        <v>ProductF</v>
      </c>
      <c r="H7952" s="6">
        <v>5</v>
      </c>
      <c r="I7952" s="8">
        <v>45433.562673611115</v>
      </c>
      <c r="J7952" s="6">
        <v>122</v>
      </c>
    </row>
    <row r="7953" spans="2:10" x14ac:dyDescent="0.3">
      <c r="B7953" s="6">
        <v>1132933</v>
      </c>
      <c r="C7953" s="6">
        <v>474</v>
      </c>
      <c r="D7953" s="6" t="str">
        <f>VLOOKUP(C7953,Customers!$B$8:$C$1412,2,FALSE)</f>
        <v>Health Care Guardian</v>
      </c>
      <c r="E7953" s="7">
        <v>45433</v>
      </c>
      <c r="F7953" s="6">
        <v>4</v>
      </c>
      <c r="G7953" s="6" t="str">
        <f>VLOOKUP(F7953,'Other Data'!$B$17:$C$24,2,FALSE)</f>
        <v>ProductD</v>
      </c>
      <c r="H7953" s="6">
        <v>6</v>
      </c>
      <c r="I7953" s="8">
        <v>45433.578831018523</v>
      </c>
      <c r="J7953" s="6">
        <v>120</v>
      </c>
    </row>
    <row r="7954" spans="2:10" x14ac:dyDescent="0.3">
      <c r="B7954" s="6">
        <v>1132934</v>
      </c>
      <c r="C7954" s="6">
        <v>218</v>
      </c>
      <c r="D7954" s="6" t="str">
        <f>VLOOKUP(C7954,Customers!$B$8:$C$1412,2,FALSE)</f>
        <v>Lewis &amp; Krall Pharmacy</v>
      </c>
      <c r="E7954" s="7">
        <v>45433</v>
      </c>
      <c r="F7954" s="6">
        <v>3</v>
      </c>
      <c r="G7954" s="6" t="str">
        <f>VLOOKUP(F7954,'Other Data'!$B$17:$C$24,2,FALSE)</f>
        <v>ProductC</v>
      </c>
      <c r="H7954" s="6">
        <v>4</v>
      </c>
      <c r="I7954" s="8">
        <v>45433.588692129633</v>
      </c>
      <c r="J7954" s="6">
        <v>121</v>
      </c>
    </row>
    <row r="7955" spans="2:10" x14ac:dyDescent="0.3">
      <c r="B7955" s="6">
        <v>1132935</v>
      </c>
      <c r="C7955" s="6">
        <v>639</v>
      </c>
      <c r="D7955" s="6" t="str">
        <f>VLOOKUP(C7955,Customers!$B$8:$C$1412,2,FALSE)</f>
        <v>What Women Wear Ltd.</v>
      </c>
      <c r="E7955" s="7">
        <v>45433</v>
      </c>
      <c r="F7955" s="6">
        <v>5</v>
      </c>
      <c r="G7955" s="6" t="str">
        <f>VLOOKUP(F7955,'Other Data'!$B$17:$C$24,2,FALSE)</f>
        <v>ProductE</v>
      </c>
      <c r="H7955" s="6">
        <v>7</v>
      </c>
      <c r="I7955" s="8">
        <v>45433.605370370373</v>
      </c>
      <c r="J7955" s="6">
        <v>128</v>
      </c>
    </row>
    <row r="7956" spans="2:10" x14ac:dyDescent="0.3">
      <c r="B7956" s="6">
        <v>1132936</v>
      </c>
      <c r="C7956" s="6">
        <v>1340</v>
      </c>
      <c r="D7956" s="6" t="str">
        <f>VLOOKUP(C7956,Customers!$B$8:$C$1412,2,FALSE)</f>
        <v>Nanny's Toy Box</v>
      </c>
      <c r="E7956" s="7">
        <v>45433</v>
      </c>
      <c r="F7956" s="6">
        <v>6</v>
      </c>
      <c r="G7956" s="6" t="str">
        <f>VLOOKUP(F7956,'Other Data'!$B$17:$C$24,2,FALSE)</f>
        <v>ProductF</v>
      </c>
      <c r="H7956" s="6">
        <v>4</v>
      </c>
      <c r="I7956" s="8">
        <v>45433.621759259258</v>
      </c>
      <c r="J7956" s="6">
        <v>128</v>
      </c>
    </row>
    <row r="7957" spans="2:10" x14ac:dyDescent="0.3">
      <c r="B7957" s="6">
        <v>1132937</v>
      </c>
      <c r="C7957" s="6">
        <v>1327</v>
      </c>
      <c r="D7957" s="6" t="str">
        <f>VLOOKUP(C7957,Customers!$B$8:$C$1412,2,FALSE)</f>
        <v>Strawbridges Stationers &amp; Gifts</v>
      </c>
      <c r="E7957" s="7">
        <v>45433</v>
      </c>
      <c r="F7957" s="6">
        <v>1</v>
      </c>
      <c r="G7957" s="6" t="str">
        <f>VLOOKUP(F7957,'Other Data'!$B$17:$C$24,2,FALSE)</f>
        <v>ProductA</v>
      </c>
      <c r="H7957" s="6">
        <v>7</v>
      </c>
      <c r="I7957" s="8">
        <v>45433.634895833333</v>
      </c>
      <c r="J7957" s="6">
        <v>121</v>
      </c>
    </row>
    <row r="7958" spans="2:10" x14ac:dyDescent="0.3">
      <c r="B7958" s="6">
        <v>1132938</v>
      </c>
      <c r="C7958" s="6">
        <v>888</v>
      </c>
      <c r="D7958" s="6" t="str">
        <f>VLOOKUP(C7958,Customers!$B$8:$C$1412,2,FALSE)</f>
        <v>New DaVincis.com</v>
      </c>
      <c r="E7958" s="7">
        <v>45433</v>
      </c>
      <c r="F7958" s="6">
        <v>2</v>
      </c>
      <c r="G7958" s="6" t="str">
        <f>VLOOKUP(F7958,'Other Data'!$B$17:$C$24,2,FALSE)</f>
        <v>ProductB</v>
      </c>
      <c r="H7958" s="6">
        <v>4</v>
      </c>
      <c r="I7958" s="8">
        <v>45433.646284722221</v>
      </c>
      <c r="J7958" s="6">
        <v>120</v>
      </c>
    </row>
    <row r="7959" spans="2:10" x14ac:dyDescent="0.3">
      <c r="B7959" s="6">
        <v>1132939</v>
      </c>
      <c r="C7959" s="6">
        <v>990</v>
      </c>
      <c r="D7959" s="6" t="str">
        <f>VLOOKUP(C7959,Customers!$B$8:$C$1412,2,FALSE)</f>
        <v>Newport News</v>
      </c>
      <c r="E7959" s="7">
        <v>45433</v>
      </c>
      <c r="F7959" s="6">
        <v>3</v>
      </c>
      <c r="G7959" s="6" t="str">
        <f>VLOOKUP(F7959,'Other Data'!$B$17:$C$24,2,FALSE)</f>
        <v>ProductC</v>
      </c>
      <c r="H7959" s="6">
        <v>3</v>
      </c>
      <c r="I7959" s="8">
        <v>45433.659722222219</v>
      </c>
      <c r="J7959" s="6">
        <v>106</v>
      </c>
    </row>
    <row r="7960" spans="2:10" x14ac:dyDescent="0.3">
      <c r="B7960" s="6">
        <v>1132940</v>
      </c>
      <c r="C7960" s="6">
        <v>230</v>
      </c>
      <c r="D7960" s="6" t="str">
        <f>VLOOKUP(C7960,Customers!$B$8:$C$1412,2,FALSE)</f>
        <v>Southlake Regional Health Centre</v>
      </c>
      <c r="E7960" s="7">
        <v>45433</v>
      </c>
      <c r="F7960" s="6">
        <v>2</v>
      </c>
      <c r="G7960" s="6" t="str">
        <f>VLOOKUP(F7960,'Other Data'!$B$17:$C$24,2,FALSE)</f>
        <v>ProductB</v>
      </c>
      <c r="H7960" s="6">
        <v>3</v>
      </c>
      <c r="I7960" s="8">
        <v>45433.674722222218</v>
      </c>
      <c r="J7960" s="6">
        <v>105</v>
      </c>
    </row>
    <row r="7961" spans="2:10" x14ac:dyDescent="0.3">
      <c r="B7961" s="6">
        <v>1132941</v>
      </c>
      <c r="C7961" s="6">
        <v>567</v>
      </c>
      <c r="D7961" s="6" t="str">
        <f>VLOOKUP(C7961,Customers!$B$8:$C$1412,2,FALSE)</f>
        <v>Kids Korner Store</v>
      </c>
      <c r="E7961" s="7">
        <v>45433</v>
      </c>
      <c r="F7961" s="6">
        <v>3</v>
      </c>
      <c r="G7961" s="6" t="str">
        <f>VLOOKUP(F7961,'Other Data'!$B$17:$C$24,2,FALSE)</f>
        <v>ProductC</v>
      </c>
      <c r="H7961" s="6">
        <v>5</v>
      </c>
      <c r="I7961" s="8">
        <v>45433.688576388886</v>
      </c>
      <c r="J7961" s="6">
        <v>126</v>
      </c>
    </row>
    <row r="7962" spans="2:10" x14ac:dyDescent="0.3">
      <c r="B7962" s="6">
        <v>1132942</v>
      </c>
      <c r="C7962" s="6">
        <v>755</v>
      </c>
      <c r="D7962" s="6" t="str">
        <f>VLOOKUP(C7962,Customers!$B$8:$C$1412,2,FALSE)</f>
        <v>Caritas Health Services Gift Shop</v>
      </c>
      <c r="E7962" s="7">
        <v>45433</v>
      </c>
      <c r="F7962" s="6">
        <v>3</v>
      </c>
      <c r="G7962" s="6" t="str">
        <f>VLOOKUP(F7962,'Other Data'!$B$17:$C$24,2,FALSE)</f>
        <v>ProductC</v>
      </c>
      <c r="H7962" s="6">
        <v>7</v>
      </c>
      <c r="I7962" s="8">
        <v>45433.699895833328</v>
      </c>
      <c r="J7962" s="6">
        <v>107</v>
      </c>
    </row>
    <row r="7963" spans="2:10" x14ac:dyDescent="0.3">
      <c r="B7963" s="6">
        <v>1132943</v>
      </c>
      <c r="C7963" s="6">
        <v>1371</v>
      </c>
      <c r="D7963" s="6" t="str">
        <f>VLOOKUP(C7963,Customers!$B$8:$C$1412,2,FALSE)</f>
        <v>Golden North Gifts</v>
      </c>
      <c r="E7963" s="7">
        <v>45433</v>
      </c>
      <c r="F7963" s="6">
        <v>4</v>
      </c>
      <c r="G7963" s="6" t="str">
        <f>VLOOKUP(F7963,'Other Data'!$B$17:$C$24,2,FALSE)</f>
        <v>ProductD</v>
      </c>
      <c r="H7963" s="6">
        <v>4</v>
      </c>
      <c r="I7963" s="8">
        <v>45433.710925925923</v>
      </c>
      <c r="J7963" s="6">
        <v>133</v>
      </c>
    </row>
    <row r="7964" spans="2:10" x14ac:dyDescent="0.3">
      <c r="B7964" s="6">
        <v>1132944</v>
      </c>
      <c r="C7964" s="6">
        <v>354</v>
      </c>
      <c r="D7964" s="6" t="str">
        <f>VLOOKUP(C7964,Customers!$B$8:$C$1412,2,FALSE)</f>
        <v>De Ritz</v>
      </c>
      <c r="E7964" s="7">
        <v>45433</v>
      </c>
      <c r="F7964" s="6">
        <v>4</v>
      </c>
      <c r="G7964" s="6" t="str">
        <f>VLOOKUP(F7964,'Other Data'!$B$17:$C$24,2,FALSE)</f>
        <v>ProductD</v>
      </c>
      <c r="H7964" s="6">
        <v>6</v>
      </c>
      <c r="I7964" s="8">
        <v>45433.726701388885</v>
      </c>
      <c r="J7964" s="6">
        <v>126</v>
      </c>
    </row>
    <row r="7965" spans="2:10" x14ac:dyDescent="0.3">
      <c r="B7965" s="6">
        <v>1132945</v>
      </c>
      <c r="C7965" s="6">
        <v>158</v>
      </c>
      <c r="D7965" s="6" t="str">
        <f>VLOOKUP(C7965,Customers!$B$8:$C$1412,2,FALSE)</f>
        <v>Send In The Clowns</v>
      </c>
      <c r="E7965" s="7">
        <v>45433</v>
      </c>
      <c r="F7965" s="6">
        <v>4</v>
      </c>
      <c r="G7965" s="6" t="str">
        <f>VLOOKUP(F7965,'Other Data'!$B$17:$C$24,2,FALSE)</f>
        <v>ProductD</v>
      </c>
      <c r="H7965" s="6">
        <v>7</v>
      </c>
      <c r="I7965" s="8">
        <v>45433.739976851844</v>
      </c>
      <c r="J7965" s="6">
        <v>116</v>
      </c>
    </row>
    <row r="7966" spans="2:10" x14ac:dyDescent="0.3">
      <c r="B7966" s="6">
        <v>1132946</v>
      </c>
      <c r="C7966" s="6">
        <v>1269</v>
      </c>
      <c r="D7966" s="6" t="str">
        <f>VLOOKUP(C7966,Customers!$B$8:$C$1412,2,FALSE)</f>
        <v>Shem's Hallmark</v>
      </c>
      <c r="E7966" s="7">
        <v>45434</v>
      </c>
      <c r="F7966" s="6">
        <v>6</v>
      </c>
      <c r="G7966" s="6" t="str">
        <f>VLOOKUP(F7966,'Other Data'!$B$17:$C$24,2,FALSE)</f>
        <v>ProductF</v>
      </c>
      <c r="H7966" s="6">
        <v>2</v>
      </c>
      <c r="I7966" s="8">
        <v>45434.333333333336</v>
      </c>
      <c r="J7966" s="6">
        <v>131</v>
      </c>
    </row>
    <row r="7967" spans="2:10" x14ac:dyDescent="0.3">
      <c r="B7967" s="6">
        <v>1132947</v>
      </c>
      <c r="C7967" s="6">
        <v>1245</v>
      </c>
      <c r="D7967" s="6" t="str">
        <f>VLOOKUP(C7967,Customers!$B$8:$C$1412,2,FALSE)</f>
        <v>A Child's World</v>
      </c>
      <c r="E7967" s="7">
        <v>45434</v>
      </c>
      <c r="F7967" s="6">
        <v>3</v>
      </c>
      <c r="G7967" s="6" t="str">
        <f>VLOOKUP(F7967,'Other Data'!$B$17:$C$24,2,FALSE)</f>
        <v>ProductC</v>
      </c>
      <c r="H7967" s="6">
        <v>7</v>
      </c>
      <c r="I7967" s="8">
        <v>45434.346851851857</v>
      </c>
      <c r="J7967" s="6">
        <v>107</v>
      </c>
    </row>
    <row r="7968" spans="2:10" x14ac:dyDescent="0.3">
      <c r="B7968" s="6">
        <v>1132948</v>
      </c>
      <c r="C7968" s="6">
        <v>24</v>
      </c>
      <c r="D7968" s="6" t="str">
        <f>VLOOKUP(C7968,Customers!$B$8:$C$1412,2,FALSE)</f>
        <v>Buck or Two #384</v>
      </c>
      <c r="E7968" s="7">
        <v>45434</v>
      </c>
      <c r="F7968" s="6">
        <v>1</v>
      </c>
      <c r="G7968" s="6" t="str">
        <f>VLOOKUP(F7968,'Other Data'!$B$17:$C$24,2,FALSE)</f>
        <v>ProductA</v>
      </c>
      <c r="H7968" s="6">
        <v>3</v>
      </c>
      <c r="I7968" s="8">
        <v>45434.363391203711</v>
      </c>
      <c r="J7968" s="6">
        <v>105</v>
      </c>
    </row>
    <row r="7969" spans="2:10" x14ac:dyDescent="0.3">
      <c r="B7969" s="6">
        <v>1132949</v>
      </c>
      <c r="C7969" s="6">
        <v>367</v>
      </c>
      <c r="D7969" s="6" t="str">
        <f>VLOOKUP(C7969,Customers!$B$8:$C$1412,2,FALSE)</f>
        <v>Gift Ideaz</v>
      </c>
      <c r="E7969" s="7">
        <v>45434</v>
      </c>
      <c r="F7969" s="6">
        <v>4</v>
      </c>
      <c r="G7969" s="6" t="str">
        <f>VLOOKUP(F7969,'Other Data'!$B$17:$C$24,2,FALSE)</f>
        <v>ProductD</v>
      </c>
      <c r="H7969" s="6">
        <v>6</v>
      </c>
      <c r="I7969" s="8">
        <v>45434.374513888899</v>
      </c>
      <c r="J7969" s="6">
        <v>126</v>
      </c>
    </row>
    <row r="7970" spans="2:10" x14ac:dyDescent="0.3">
      <c r="B7970" s="6">
        <v>1132950</v>
      </c>
      <c r="C7970" s="6">
        <v>624</v>
      </c>
      <c r="D7970" s="6" t="str">
        <f>VLOOKUP(C7970,Customers!$B$8:$C$1412,2,FALSE)</f>
        <v>When Pigs Fly Inc</v>
      </c>
      <c r="E7970" s="7">
        <v>45434</v>
      </c>
      <c r="F7970" s="6">
        <v>4</v>
      </c>
      <c r="G7970" s="6" t="str">
        <f>VLOOKUP(F7970,'Other Data'!$B$17:$C$24,2,FALSE)</f>
        <v>ProductD</v>
      </c>
      <c r="H7970" s="6">
        <v>2</v>
      </c>
      <c r="I7970" s="8">
        <v>45434.384768518532</v>
      </c>
      <c r="J7970" s="6">
        <v>123</v>
      </c>
    </row>
    <row r="7971" spans="2:10" x14ac:dyDescent="0.3">
      <c r="B7971" s="6">
        <v>1132951</v>
      </c>
      <c r="C7971" s="6">
        <v>501</v>
      </c>
      <c r="D7971" s="6" t="str">
        <f>VLOOKUP(C7971,Customers!$B$8:$C$1412,2,FALSE)</f>
        <v>JIGSAW</v>
      </c>
      <c r="E7971" s="7">
        <v>45434</v>
      </c>
      <c r="F7971" s="6">
        <v>1</v>
      </c>
      <c r="G7971" s="6" t="str">
        <f>VLOOKUP(F7971,'Other Data'!$B$17:$C$24,2,FALSE)</f>
        <v>ProductA</v>
      </c>
      <c r="H7971" s="6">
        <v>6</v>
      </c>
      <c r="I7971" s="8">
        <v>45434.394652777788</v>
      </c>
      <c r="J7971" s="6">
        <v>117</v>
      </c>
    </row>
    <row r="7972" spans="2:10" x14ac:dyDescent="0.3">
      <c r="B7972" s="6">
        <v>1132952</v>
      </c>
      <c r="C7972" s="6">
        <v>97</v>
      </c>
      <c r="D7972" s="6" t="str">
        <f>VLOOKUP(C7972,Customers!$B$8:$C$1412,2,FALSE)</f>
        <v>LE TEMPS D'AIMER</v>
      </c>
      <c r="E7972" s="7">
        <v>45434</v>
      </c>
      <c r="F7972" s="6">
        <v>1</v>
      </c>
      <c r="G7972" s="6" t="str">
        <f>VLOOKUP(F7972,'Other Data'!$B$17:$C$24,2,FALSE)</f>
        <v>ProductA</v>
      </c>
      <c r="H7972" s="6">
        <v>2</v>
      </c>
      <c r="I7972" s="8">
        <v>45434.403703703712</v>
      </c>
      <c r="J7972" s="6">
        <v>108</v>
      </c>
    </row>
    <row r="7973" spans="2:10" x14ac:dyDescent="0.3">
      <c r="B7973" s="6">
        <v>1132953</v>
      </c>
      <c r="C7973" s="6">
        <v>721</v>
      </c>
      <c r="D7973" s="6" t="str">
        <f>VLOOKUP(C7973,Customers!$B$8:$C$1412,2,FALSE)</f>
        <v>Great Canadian Dollar Store #281</v>
      </c>
      <c r="E7973" s="7">
        <v>45434</v>
      </c>
      <c r="F7973" s="6">
        <v>2</v>
      </c>
      <c r="G7973" s="6" t="str">
        <f>VLOOKUP(F7973,'Other Data'!$B$17:$C$24,2,FALSE)</f>
        <v>ProductB</v>
      </c>
      <c r="H7973" s="6">
        <v>7</v>
      </c>
      <c r="I7973" s="8">
        <v>45434.413206018529</v>
      </c>
      <c r="J7973" s="6">
        <v>121</v>
      </c>
    </row>
    <row r="7974" spans="2:10" x14ac:dyDescent="0.3">
      <c r="B7974" s="6">
        <v>1132954</v>
      </c>
      <c r="C7974" s="6">
        <v>427</v>
      </c>
      <c r="D7974" s="6" t="str">
        <f>VLOOKUP(C7974,Customers!$B$8:$C$1412,2,FALSE)</f>
        <v>Micheline's Jewellery Boutique</v>
      </c>
      <c r="E7974" s="7">
        <v>45434</v>
      </c>
      <c r="F7974" s="6">
        <v>5</v>
      </c>
      <c r="G7974" s="6" t="str">
        <f>VLOOKUP(F7974,'Other Data'!$B$17:$C$24,2,FALSE)</f>
        <v>ProductE</v>
      </c>
      <c r="H7974" s="6">
        <v>5</v>
      </c>
      <c r="I7974" s="8">
        <v>45434.424884259271</v>
      </c>
      <c r="J7974" s="6">
        <v>133</v>
      </c>
    </row>
    <row r="7975" spans="2:10" x14ac:dyDescent="0.3">
      <c r="B7975" s="6">
        <v>1132955</v>
      </c>
      <c r="C7975" s="6">
        <v>1168</v>
      </c>
      <c r="D7975" s="6" t="str">
        <f>VLOOKUP(C7975,Customers!$B$8:$C$1412,2,FALSE)</f>
        <v>Nisswa Drug</v>
      </c>
      <c r="E7975" s="7">
        <v>45434</v>
      </c>
      <c r="F7975" s="6">
        <v>2</v>
      </c>
      <c r="G7975" s="6" t="str">
        <f>VLOOKUP(F7975,'Other Data'!$B$17:$C$24,2,FALSE)</f>
        <v>ProductB</v>
      </c>
      <c r="H7975" s="6">
        <v>2</v>
      </c>
      <c r="I7975" s="8">
        <v>45434.437905092607</v>
      </c>
      <c r="J7975" s="6">
        <v>129</v>
      </c>
    </row>
    <row r="7976" spans="2:10" x14ac:dyDescent="0.3">
      <c r="B7976" s="6">
        <v>1132956</v>
      </c>
      <c r="C7976" s="6">
        <v>805</v>
      </c>
      <c r="D7976" s="6" t="str">
        <f>VLOOKUP(C7976,Customers!$B$8:$C$1412,2,FALSE)</f>
        <v>Collection, The</v>
      </c>
      <c r="E7976" s="7">
        <v>45434</v>
      </c>
      <c r="F7976" s="6">
        <v>1</v>
      </c>
      <c r="G7976" s="6" t="str">
        <f>VLOOKUP(F7976,'Other Data'!$B$17:$C$24,2,FALSE)</f>
        <v>ProductA</v>
      </c>
      <c r="H7976" s="6">
        <v>6</v>
      </c>
      <c r="I7976" s="8">
        <v>45434.448599537049</v>
      </c>
      <c r="J7976" s="6">
        <v>110</v>
      </c>
    </row>
    <row r="7977" spans="2:10" x14ac:dyDescent="0.3">
      <c r="B7977" s="6">
        <v>1132957</v>
      </c>
      <c r="C7977" s="6">
        <v>959</v>
      </c>
      <c r="D7977" s="6" t="str">
        <f>VLOOKUP(C7977,Customers!$B$8:$C$1412,2,FALSE)</f>
        <v>American Health Care Apparel</v>
      </c>
      <c r="E7977" s="7">
        <v>45434</v>
      </c>
      <c r="F7977" s="6">
        <v>5</v>
      </c>
      <c r="G7977" s="6" t="str">
        <f>VLOOKUP(F7977,'Other Data'!$B$17:$C$24,2,FALSE)</f>
        <v>ProductE</v>
      </c>
      <c r="H7977" s="6">
        <v>7</v>
      </c>
      <c r="I7977" s="8">
        <v>45434.46274305557</v>
      </c>
      <c r="J7977" s="6">
        <v>128</v>
      </c>
    </row>
    <row r="7978" spans="2:10" x14ac:dyDescent="0.3">
      <c r="B7978" s="6">
        <v>1132958</v>
      </c>
      <c r="C7978" s="6">
        <v>1145</v>
      </c>
      <c r="D7978" s="6" t="str">
        <f>VLOOKUP(C7978,Customers!$B$8:$C$1412,2,FALSE)</f>
        <v>Linens &amp; Accents</v>
      </c>
      <c r="E7978" s="7">
        <v>45434</v>
      </c>
      <c r="F7978" s="6">
        <v>5</v>
      </c>
      <c r="G7978" s="6" t="str">
        <f>VLOOKUP(F7978,'Other Data'!$B$17:$C$24,2,FALSE)</f>
        <v>ProductE</v>
      </c>
      <c r="H7978" s="6">
        <v>5</v>
      </c>
      <c r="I7978" s="8">
        <v>45434.474456018535</v>
      </c>
      <c r="J7978" s="6">
        <v>132</v>
      </c>
    </row>
    <row r="7979" spans="2:10" x14ac:dyDescent="0.3">
      <c r="B7979" s="6">
        <v>1132959</v>
      </c>
      <c r="C7979" s="6">
        <v>283</v>
      </c>
      <c r="D7979" s="6" t="str">
        <f>VLOOKUP(C7979,Customers!$B$8:$C$1412,2,FALSE)</f>
        <v>Call-Dent Inc</v>
      </c>
      <c r="E7979" s="7">
        <v>45434</v>
      </c>
      <c r="F7979" s="6">
        <v>3</v>
      </c>
      <c r="G7979" s="6" t="str">
        <f>VLOOKUP(F7979,'Other Data'!$B$17:$C$24,2,FALSE)</f>
        <v>ProductC</v>
      </c>
      <c r="H7979" s="6">
        <v>3</v>
      </c>
      <c r="I7979" s="8">
        <v>45434.487407407425</v>
      </c>
      <c r="J7979" s="6">
        <v>111</v>
      </c>
    </row>
    <row r="7980" spans="2:10" x14ac:dyDescent="0.3">
      <c r="B7980" s="6">
        <v>1132960</v>
      </c>
      <c r="C7980" s="6">
        <v>1387</v>
      </c>
      <c r="D7980" s="6" t="str">
        <f>VLOOKUP(C7980,Customers!$B$8:$C$1412,2,FALSE)</f>
        <v>Dollywood</v>
      </c>
      <c r="E7980" s="7">
        <v>45434</v>
      </c>
      <c r="F7980" s="6">
        <v>1</v>
      </c>
      <c r="G7980" s="6" t="str">
        <f>VLOOKUP(F7980,'Other Data'!$B$17:$C$24,2,FALSE)</f>
        <v>ProductA</v>
      </c>
      <c r="H7980" s="6">
        <v>2</v>
      </c>
      <c r="I7980" s="8">
        <v>45434.496747685203</v>
      </c>
      <c r="J7980" s="6">
        <v>130</v>
      </c>
    </row>
    <row r="7981" spans="2:10" x14ac:dyDescent="0.3">
      <c r="B7981" s="6">
        <v>1132961</v>
      </c>
      <c r="C7981" s="6">
        <v>1111</v>
      </c>
      <c r="D7981" s="6" t="str">
        <f>VLOOKUP(C7981,Customers!$B$8:$C$1412,2,FALSE)</f>
        <v>Mercy Franciscan Hospital</v>
      </c>
      <c r="E7981" s="7">
        <v>45434</v>
      </c>
      <c r="F7981" s="6">
        <v>5</v>
      </c>
      <c r="G7981" s="6" t="str">
        <f>VLOOKUP(F7981,'Other Data'!$B$17:$C$24,2,FALSE)</f>
        <v>ProductE</v>
      </c>
      <c r="H7981" s="6">
        <v>7</v>
      </c>
      <c r="I7981" s="8">
        <v>45434.511435185203</v>
      </c>
      <c r="J7981" s="6">
        <v>130</v>
      </c>
    </row>
    <row r="7982" spans="2:10" x14ac:dyDescent="0.3">
      <c r="B7982" s="6">
        <v>1132962</v>
      </c>
      <c r="C7982" s="6">
        <v>782</v>
      </c>
      <c r="D7982" s="6" t="str">
        <f>VLOOKUP(C7982,Customers!$B$8:$C$1412,2,FALSE)</f>
        <v>Hannah's Hallmark</v>
      </c>
      <c r="E7982" s="7">
        <v>45434</v>
      </c>
      <c r="F7982" s="6">
        <v>3</v>
      </c>
      <c r="G7982" s="6" t="str">
        <f>VLOOKUP(F7982,'Other Data'!$B$17:$C$24,2,FALSE)</f>
        <v>ProductC</v>
      </c>
      <c r="H7982" s="6">
        <v>3</v>
      </c>
      <c r="I7982" s="8">
        <v>45434.52356481483</v>
      </c>
      <c r="J7982" s="6">
        <v>129</v>
      </c>
    </row>
    <row r="7983" spans="2:10" x14ac:dyDescent="0.3">
      <c r="B7983" s="6">
        <v>1132963</v>
      </c>
      <c r="C7983" s="6">
        <v>863</v>
      </c>
      <c r="D7983" s="6" t="str">
        <f>VLOOKUP(C7983,Customers!$B$8:$C$1412,2,FALSE)</f>
        <v>Township Pharmacy</v>
      </c>
      <c r="E7983" s="7">
        <v>45434</v>
      </c>
      <c r="F7983" s="6">
        <v>6</v>
      </c>
      <c r="G7983" s="6" t="str">
        <f>VLOOKUP(F7983,'Other Data'!$B$17:$C$24,2,FALSE)</f>
        <v>ProductF</v>
      </c>
      <c r="H7983" s="6">
        <v>4</v>
      </c>
      <c r="I7983" s="8">
        <v>45434.533067129647</v>
      </c>
      <c r="J7983" s="6">
        <v>125</v>
      </c>
    </row>
    <row r="7984" spans="2:10" x14ac:dyDescent="0.3">
      <c r="B7984" s="6">
        <v>1132964</v>
      </c>
      <c r="C7984" s="6">
        <v>17</v>
      </c>
      <c r="D7984" s="6" t="str">
        <f>VLOOKUP(C7984,Customers!$B$8:$C$1412,2,FALSE)</f>
        <v>F.J. Wadden &amp; Sons Limited</v>
      </c>
      <c r="E7984" s="7">
        <v>45434</v>
      </c>
      <c r="F7984" s="6">
        <v>5</v>
      </c>
      <c r="G7984" s="6" t="str">
        <f>VLOOKUP(F7984,'Other Data'!$B$17:$C$24,2,FALSE)</f>
        <v>ProductE</v>
      </c>
      <c r="H7984" s="6">
        <v>6</v>
      </c>
      <c r="I7984" s="8">
        <v>45434.54599537039</v>
      </c>
      <c r="J7984" s="6">
        <v>107</v>
      </c>
    </row>
    <row r="7985" spans="2:10" x14ac:dyDescent="0.3">
      <c r="B7985" s="6">
        <v>1132965</v>
      </c>
      <c r="C7985" s="6">
        <v>148</v>
      </c>
      <c r="D7985" s="6" t="str">
        <f>VLOOKUP(C7985,Customers!$B$8:$C$1412,2,FALSE)</f>
        <v>Just Curious</v>
      </c>
      <c r="E7985" s="7">
        <v>45434</v>
      </c>
      <c r="F7985" s="6">
        <v>6</v>
      </c>
      <c r="G7985" s="6" t="str">
        <f>VLOOKUP(F7985,'Other Data'!$B$17:$C$24,2,FALSE)</f>
        <v>ProductF</v>
      </c>
      <c r="H7985" s="6">
        <v>5</v>
      </c>
      <c r="I7985" s="8">
        <v>45434.557569444463</v>
      </c>
      <c r="J7985" s="6">
        <v>120</v>
      </c>
    </row>
    <row r="7986" spans="2:10" x14ac:dyDescent="0.3">
      <c r="B7986" s="6">
        <v>1132966</v>
      </c>
      <c r="C7986" s="6">
        <v>508</v>
      </c>
      <c r="D7986" s="6" t="str">
        <f>VLOOKUP(C7986,Customers!$B$8:$C$1412,2,FALSE)</f>
        <v>Buck or Two-060</v>
      </c>
      <c r="E7986" s="7">
        <v>45434</v>
      </c>
      <c r="F7986" s="6">
        <v>4</v>
      </c>
      <c r="G7986" s="6" t="str">
        <f>VLOOKUP(F7986,'Other Data'!$B$17:$C$24,2,FALSE)</f>
        <v>ProductD</v>
      </c>
      <c r="H7986" s="6">
        <v>3</v>
      </c>
      <c r="I7986" s="8">
        <v>45434.574143518541</v>
      </c>
      <c r="J7986" s="6">
        <v>109</v>
      </c>
    </row>
    <row r="7987" spans="2:10" x14ac:dyDescent="0.3">
      <c r="B7987" s="6">
        <v>1132967</v>
      </c>
      <c r="C7987" s="6">
        <v>649</v>
      </c>
      <c r="D7987" s="6" t="str">
        <f>VLOOKUP(C7987,Customers!$B$8:$C$1412,2,FALSE)</f>
        <v>Peoples Drug Mart # 43</v>
      </c>
      <c r="E7987" s="7">
        <v>45434</v>
      </c>
      <c r="F7987" s="6">
        <v>5</v>
      </c>
      <c r="G7987" s="6" t="str">
        <f>VLOOKUP(F7987,'Other Data'!$B$17:$C$24,2,FALSE)</f>
        <v>ProductE</v>
      </c>
      <c r="H7987" s="6">
        <v>2</v>
      </c>
      <c r="I7987" s="8">
        <v>45434.588113425947</v>
      </c>
      <c r="J7987" s="6">
        <v>121</v>
      </c>
    </row>
    <row r="7988" spans="2:10" x14ac:dyDescent="0.3">
      <c r="B7988" s="6">
        <v>1132968</v>
      </c>
      <c r="C7988" s="6">
        <v>868</v>
      </c>
      <c r="D7988" s="6" t="str">
        <f>VLOOKUP(C7988,Customers!$B$8:$C$1412,2,FALSE)</f>
        <v>Handmade Blklyn</v>
      </c>
      <c r="E7988" s="7">
        <v>45434</v>
      </c>
      <c r="F7988" s="6">
        <v>3</v>
      </c>
      <c r="G7988" s="6" t="str">
        <f>VLOOKUP(F7988,'Other Data'!$B$17:$C$24,2,FALSE)</f>
        <v>ProductC</v>
      </c>
      <c r="H7988" s="6">
        <v>2</v>
      </c>
      <c r="I7988" s="8">
        <v>45434.599710648166</v>
      </c>
      <c r="J7988" s="6">
        <v>105</v>
      </c>
    </row>
    <row r="7989" spans="2:10" x14ac:dyDescent="0.3">
      <c r="B7989" s="6">
        <v>1132969</v>
      </c>
      <c r="C7989" s="6">
        <v>208</v>
      </c>
      <c r="D7989" s="6" t="str">
        <f>VLOOKUP(C7989,Customers!$B$8:$C$1412,2,FALSE)</f>
        <v>OK Gift Shop</v>
      </c>
      <c r="E7989" s="7">
        <v>45434</v>
      </c>
      <c r="F7989" s="6">
        <v>3</v>
      </c>
      <c r="G7989" s="6" t="str">
        <f>VLOOKUP(F7989,'Other Data'!$B$17:$C$24,2,FALSE)</f>
        <v>ProductC</v>
      </c>
      <c r="H7989" s="6">
        <v>3</v>
      </c>
      <c r="I7989" s="8">
        <v>45434.612013888909</v>
      </c>
      <c r="J7989" s="6">
        <v>127</v>
      </c>
    </row>
    <row r="7990" spans="2:10" x14ac:dyDescent="0.3">
      <c r="B7990" s="6">
        <v>1132970</v>
      </c>
      <c r="C7990" s="6">
        <v>441</v>
      </c>
      <c r="D7990" s="6" t="str">
        <f>VLOOKUP(C7990,Customers!$B$8:$C$1412,2,FALSE)</f>
        <v>Buck Or Two #37</v>
      </c>
      <c r="E7990" s="7">
        <v>45434</v>
      </c>
      <c r="F7990" s="6">
        <v>6</v>
      </c>
      <c r="G7990" s="6" t="str">
        <f>VLOOKUP(F7990,'Other Data'!$B$17:$C$24,2,FALSE)</f>
        <v>ProductF</v>
      </c>
      <c r="H7990" s="6">
        <v>2</v>
      </c>
      <c r="I7990" s="8">
        <v>45434.627488425947</v>
      </c>
      <c r="J7990" s="6">
        <v>127</v>
      </c>
    </row>
    <row r="7991" spans="2:10" x14ac:dyDescent="0.3">
      <c r="B7991" s="6">
        <v>1132971</v>
      </c>
      <c r="C7991" s="6">
        <v>550</v>
      </c>
      <c r="D7991" s="6" t="str">
        <f>VLOOKUP(C7991,Customers!$B$8:$C$1412,2,FALSE)</f>
        <v>Buck or Two #057</v>
      </c>
      <c r="E7991" s="7">
        <v>45434</v>
      </c>
      <c r="F7991" s="6">
        <v>5</v>
      </c>
      <c r="G7991" s="6" t="str">
        <f>VLOOKUP(F7991,'Other Data'!$B$17:$C$24,2,FALSE)</f>
        <v>ProductE</v>
      </c>
      <c r="H7991" s="6">
        <v>2</v>
      </c>
      <c r="I7991" s="8">
        <v>45434.637662037057</v>
      </c>
      <c r="J7991" s="6">
        <v>118</v>
      </c>
    </row>
    <row r="7992" spans="2:10" x14ac:dyDescent="0.3">
      <c r="B7992" s="6">
        <v>1132972</v>
      </c>
      <c r="C7992" s="6">
        <v>1411</v>
      </c>
      <c r="D7992" s="6" t="str">
        <f>VLOOKUP(C7992,Customers!$B$8:$C$1412,2,FALSE)</f>
        <v>Pharmasave #494</v>
      </c>
      <c r="E7992" s="7">
        <v>45434</v>
      </c>
      <c r="F7992" s="6">
        <v>1</v>
      </c>
      <c r="G7992" s="6" t="str">
        <f>VLOOKUP(F7992,'Other Data'!$B$17:$C$24,2,FALSE)</f>
        <v>ProductA</v>
      </c>
      <c r="H7992" s="6">
        <v>2</v>
      </c>
      <c r="I7992" s="8">
        <v>45434.652187500018</v>
      </c>
      <c r="J7992" s="6">
        <v>105</v>
      </c>
    </row>
    <row r="7993" spans="2:10" x14ac:dyDescent="0.3">
      <c r="B7993" s="6">
        <v>1132973</v>
      </c>
      <c r="C7993" s="6">
        <v>966</v>
      </c>
      <c r="D7993" s="6" t="str">
        <f>VLOOKUP(C7993,Customers!$B$8:$C$1412,2,FALSE)</f>
        <v>The Beehive Gift Shop</v>
      </c>
      <c r="E7993" s="7">
        <v>45434</v>
      </c>
      <c r="F7993" s="6">
        <v>6</v>
      </c>
      <c r="G7993" s="6" t="str">
        <f>VLOOKUP(F7993,'Other Data'!$B$17:$C$24,2,FALSE)</f>
        <v>ProductF</v>
      </c>
      <c r="H7993" s="6">
        <v>2</v>
      </c>
      <c r="I7993" s="8">
        <v>45434.665833333354</v>
      </c>
      <c r="J7993" s="6">
        <v>127</v>
      </c>
    </row>
    <row r="7994" spans="2:10" x14ac:dyDescent="0.3">
      <c r="B7994" s="6">
        <v>1132974</v>
      </c>
      <c r="C7994" s="6">
        <v>1046</v>
      </c>
      <c r="D7994" s="6" t="str">
        <f>VLOOKUP(C7994,Customers!$B$8:$C$1412,2,FALSE)</f>
        <v>Las Olas Chemist</v>
      </c>
      <c r="E7994" s="7">
        <v>45434</v>
      </c>
      <c r="F7994" s="6">
        <v>2</v>
      </c>
      <c r="G7994" s="6" t="str">
        <f>VLOOKUP(F7994,'Other Data'!$B$17:$C$24,2,FALSE)</f>
        <v>ProductB</v>
      </c>
      <c r="H7994" s="6">
        <v>6</v>
      </c>
      <c r="I7994" s="8">
        <v>45434.675312500018</v>
      </c>
      <c r="J7994" s="6">
        <v>123</v>
      </c>
    </row>
    <row r="7995" spans="2:10" x14ac:dyDescent="0.3">
      <c r="B7995" s="6">
        <v>1132975</v>
      </c>
      <c r="C7995" s="6">
        <v>415</v>
      </c>
      <c r="D7995" s="6" t="str">
        <f>VLOOKUP(C7995,Customers!$B$8:$C$1412,2,FALSE)</f>
        <v>ETCETERA</v>
      </c>
      <c r="E7995" s="7">
        <v>45434</v>
      </c>
      <c r="F7995" s="6">
        <v>4</v>
      </c>
      <c r="G7995" s="6" t="str">
        <f>VLOOKUP(F7995,'Other Data'!$B$17:$C$24,2,FALSE)</f>
        <v>ProductD</v>
      </c>
      <c r="H7995" s="6">
        <v>5</v>
      </c>
      <c r="I7995" s="8">
        <v>45434.686180555575</v>
      </c>
      <c r="J7995" s="6">
        <v>110</v>
      </c>
    </row>
    <row r="7996" spans="2:10" x14ac:dyDescent="0.3">
      <c r="B7996" s="6">
        <v>1132976</v>
      </c>
      <c r="C7996" s="6">
        <v>876</v>
      </c>
      <c r="D7996" s="6" t="str">
        <f>VLOOKUP(C7996,Customers!$B$8:$C$1412,2,FALSE)</f>
        <v>Bead - Dazzled By Diane</v>
      </c>
      <c r="E7996" s="7">
        <v>45434</v>
      </c>
      <c r="F7996" s="6">
        <v>5</v>
      </c>
      <c r="G7996" s="6" t="str">
        <f>VLOOKUP(F7996,'Other Data'!$B$17:$C$24,2,FALSE)</f>
        <v>ProductE</v>
      </c>
      <c r="H7996" s="6">
        <v>7</v>
      </c>
      <c r="I7996" s="8">
        <v>45434.701064814835</v>
      </c>
      <c r="J7996" s="6">
        <v>129</v>
      </c>
    </row>
    <row r="7997" spans="2:10" x14ac:dyDescent="0.3">
      <c r="B7997" s="6">
        <v>1132977</v>
      </c>
      <c r="C7997" s="6">
        <v>1044</v>
      </c>
      <c r="D7997" s="6" t="str">
        <f>VLOOKUP(C7997,Customers!$B$8:$C$1412,2,FALSE)</f>
        <v>Delstar</v>
      </c>
      <c r="E7997" s="7">
        <v>45434</v>
      </c>
      <c r="F7997" s="6">
        <v>4</v>
      </c>
      <c r="G7997" s="6" t="str">
        <f>VLOOKUP(F7997,'Other Data'!$B$17:$C$24,2,FALSE)</f>
        <v>ProductD</v>
      </c>
      <c r="H7997" s="6">
        <v>3</v>
      </c>
      <c r="I7997" s="8">
        <v>45434.712233796316</v>
      </c>
      <c r="J7997" s="6">
        <v>105</v>
      </c>
    </row>
    <row r="7998" spans="2:10" x14ac:dyDescent="0.3">
      <c r="B7998" s="6">
        <v>1132978</v>
      </c>
      <c r="C7998" s="6">
        <v>329</v>
      </c>
      <c r="D7998" s="6" t="str">
        <f>VLOOKUP(C7998,Customers!$B$8:$C$1412,2,FALSE)</f>
        <v>Zellers Store #497</v>
      </c>
      <c r="E7998" s="7">
        <v>45434</v>
      </c>
      <c r="F7998" s="6">
        <v>1</v>
      </c>
      <c r="G7998" s="6" t="str">
        <f>VLOOKUP(F7998,'Other Data'!$B$17:$C$24,2,FALSE)</f>
        <v>ProductA</v>
      </c>
      <c r="H7998" s="6">
        <v>6</v>
      </c>
      <c r="I7998" s="8">
        <v>45434.722569444464</v>
      </c>
      <c r="J7998" s="6">
        <v>106</v>
      </c>
    </row>
    <row r="7999" spans="2:10" x14ac:dyDescent="0.3">
      <c r="B7999" s="6">
        <v>1132979</v>
      </c>
      <c r="C7999" s="6">
        <v>613</v>
      </c>
      <c r="D7999" s="6" t="str">
        <f>VLOOKUP(C7999,Customers!$B$8:$C$1412,2,FALSE)</f>
        <v>Country Cupboard</v>
      </c>
      <c r="E7999" s="7">
        <v>45435</v>
      </c>
      <c r="F7999" s="6">
        <v>1</v>
      </c>
      <c r="G7999" s="6" t="str">
        <f>VLOOKUP(F7999,'Other Data'!$B$17:$C$24,2,FALSE)</f>
        <v>ProductA</v>
      </c>
      <c r="H7999" s="6">
        <v>7</v>
      </c>
      <c r="I7999" s="8">
        <v>45435.333333333336</v>
      </c>
      <c r="J7999" s="6">
        <v>114</v>
      </c>
    </row>
    <row r="8000" spans="2:10" x14ac:dyDescent="0.3">
      <c r="B8000" s="6">
        <v>1132980</v>
      </c>
      <c r="C8000" s="6">
        <v>834</v>
      </c>
      <c r="D8000" s="6" t="str">
        <f>VLOOKUP(C8000,Customers!$B$8:$C$1412,2,FALSE)</f>
        <v>P.S. I Love You</v>
      </c>
      <c r="E8000" s="7">
        <v>45435</v>
      </c>
      <c r="F8000" s="6">
        <v>6</v>
      </c>
      <c r="G8000" s="6" t="str">
        <f>VLOOKUP(F8000,'Other Data'!$B$17:$C$24,2,FALSE)</f>
        <v>ProductF</v>
      </c>
      <c r="H8000" s="6">
        <v>5</v>
      </c>
      <c r="I8000" s="8">
        <v>45435.345405092594</v>
      </c>
      <c r="J8000" s="6">
        <v>107</v>
      </c>
    </row>
    <row r="8001" spans="2:10" x14ac:dyDescent="0.3">
      <c r="B8001" s="6">
        <v>1132981</v>
      </c>
      <c r="C8001" s="6">
        <v>1104</v>
      </c>
      <c r="D8001" s="6" t="str">
        <f>VLOOKUP(C8001,Customers!$B$8:$C$1412,2,FALSE)</f>
        <v>The Wrist Connection</v>
      </c>
      <c r="E8001" s="7">
        <v>45435</v>
      </c>
      <c r="F8001" s="6">
        <v>1</v>
      </c>
      <c r="G8001" s="6" t="str">
        <f>VLOOKUP(F8001,'Other Data'!$B$17:$C$24,2,FALSE)</f>
        <v>ProductA</v>
      </c>
      <c r="H8001" s="6">
        <v>7</v>
      </c>
      <c r="I8001" s="8">
        <v>45435.356944444444</v>
      </c>
      <c r="J8001" s="6">
        <v>129</v>
      </c>
    </row>
    <row r="8002" spans="2:10" x14ac:dyDescent="0.3">
      <c r="B8002" s="6">
        <v>1132982</v>
      </c>
      <c r="C8002" s="6">
        <v>117</v>
      </c>
      <c r="D8002" s="6" t="str">
        <f>VLOOKUP(C8002,Customers!$B$8:$C$1412,2,FALSE)</f>
        <v>Fleur Ampleman</v>
      </c>
      <c r="E8002" s="7">
        <v>45435</v>
      </c>
      <c r="F8002" s="6">
        <v>5</v>
      </c>
      <c r="G8002" s="6" t="str">
        <f>VLOOKUP(F8002,'Other Data'!$B$17:$C$24,2,FALSE)</f>
        <v>ProductE</v>
      </c>
      <c r="H8002" s="6">
        <v>5</v>
      </c>
      <c r="I8002" s="8">
        <v>45435.373900462961</v>
      </c>
      <c r="J8002" s="6">
        <v>106</v>
      </c>
    </row>
    <row r="8003" spans="2:10" x14ac:dyDescent="0.3">
      <c r="B8003" s="6">
        <v>1132983</v>
      </c>
      <c r="C8003" s="6">
        <v>868</v>
      </c>
      <c r="D8003" s="6" t="str">
        <f>VLOOKUP(C8003,Customers!$B$8:$C$1412,2,FALSE)</f>
        <v>Handmade Blklyn</v>
      </c>
      <c r="E8003" s="7">
        <v>45435</v>
      </c>
      <c r="F8003" s="6">
        <v>5</v>
      </c>
      <c r="G8003" s="6" t="str">
        <f>VLOOKUP(F8003,'Other Data'!$B$17:$C$24,2,FALSE)</f>
        <v>ProductE</v>
      </c>
      <c r="H8003" s="6">
        <v>7</v>
      </c>
      <c r="I8003" s="8">
        <v>45435.391053240739</v>
      </c>
      <c r="J8003" s="6">
        <v>126</v>
      </c>
    </row>
    <row r="8004" spans="2:10" x14ac:dyDescent="0.3">
      <c r="B8004" s="6">
        <v>1132984</v>
      </c>
      <c r="C8004" s="6">
        <v>28</v>
      </c>
      <c r="D8004" s="6" t="str">
        <f>VLOOKUP(C8004,Customers!$B$8:$C$1412,2,FALSE)</f>
        <v>Kidston Landing</v>
      </c>
      <c r="E8004" s="7">
        <v>45435</v>
      </c>
      <c r="F8004" s="6">
        <v>4</v>
      </c>
      <c r="G8004" s="6" t="str">
        <f>VLOOKUP(F8004,'Other Data'!$B$17:$C$24,2,FALSE)</f>
        <v>ProductD</v>
      </c>
      <c r="H8004" s="6">
        <v>7</v>
      </c>
      <c r="I8004" s="8">
        <v>45435.400983796295</v>
      </c>
      <c r="J8004" s="6">
        <v>107</v>
      </c>
    </row>
    <row r="8005" spans="2:10" x14ac:dyDescent="0.3">
      <c r="B8005" s="6">
        <v>1132985</v>
      </c>
      <c r="C8005" s="6">
        <v>210</v>
      </c>
      <c r="D8005" s="6" t="str">
        <f>VLOOKUP(C8005,Customers!$B$8:$C$1412,2,FALSE)</f>
        <v>Arlies</v>
      </c>
      <c r="E8005" s="7">
        <v>45435</v>
      </c>
      <c r="F8005" s="6">
        <v>5</v>
      </c>
      <c r="G8005" s="6" t="str">
        <f>VLOOKUP(F8005,'Other Data'!$B$17:$C$24,2,FALSE)</f>
        <v>ProductE</v>
      </c>
      <c r="H8005" s="6">
        <v>3</v>
      </c>
      <c r="I8005" s="8">
        <v>45435.411631944444</v>
      </c>
      <c r="J8005" s="6">
        <v>124</v>
      </c>
    </row>
    <row r="8006" spans="2:10" x14ac:dyDescent="0.3">
      <c r="B8006" s="6">
        <v>1132986</v>
      </c>
      <c r="C8006" s="6">
        <v>12</v>
      </c>
      <c r="D8006" s="6" t="str">
        <f>VLOOKUP(C8006,Customers!$B$8:$C$1412,2,FALSE)</f>
        <v>Buck or Two #502</v>
      </c>
      <c r="E8006" s="7">
        <v>45435</v>
      </c>
      <c r="F8006" s="6">
        <v>6</v>
      </c>
      <c r="G8006" s="6" t="str">
        <f>VLOOKUP(F8006,'Other Data'!$B$17:$C$24,2,FALSE)</f>
        <v>ProductF</v>
      </c>
      <c r="H8006" s="6">
        <v>3</v>
      </c>
      <c r="I8006" s="8">
        <v>45435.425069444442</v>
      </c>
      <c r="J8006" s="6">
        <v>118</v>
      </c>
    </row>
    <row r="8007" spans="2:10" x14ac:dyDescent="0.3">
      <c r="B8007" s="6">
        <v>1132987</v>
      </c>
      <c r="C8007" s="6">
        <v>1394</v>
      </c>
      <c r="D8007" s="6" t="str">
        <f>VLOOKUP(C8007,Customers!$B$8:$C$1412,2,FALSE)</f>
        <v>Marshells</v>
      </c>
      <c r="E8007" s="7">
        <v>45435</v>
      </c>
      <c r="F8007" s="6">
        <v>6</v>
      </c>
      <c r="G8007" s="6" t="str">
        <f>VLOOKUP(F8007,'Other Data'!$B$17:$C$24,2,FALSE)</f>
        <v>ProductF</v>
      </c>
      <c r="H8007" s="6">
        <v>4</v>
      </c>
      <c r="I8007" s="8">
        <v>45435.436377314814</v>
      </c>
      <c r="J8007" s="6">
        <v>124</v>
      </c>
    </row>
    <row r="8008" spans="2:10" x14ac:dyDescent="0.3">
      <c r="B8008" s="6">
        <v>1132988</v>
      </c>
      <c r="C8008" s="6">
        <v>407</v>
      </c>
      <c r="D8008" s="6" t="str">
        <f>VLOOKUP(C8008,Customers!$B$8:$C$1412,2,FALSE)</f>
        <v>Grand River Hospital</v>
      </c>
      <c r="E8008" s="7">
        <v>45435</v>
      </c>
      <c r="F8008" s="6">
        <v>5</v>
      </c>
      <c r="G8008" s="6" t="str">
        <f>VLOOKUP(F8008,'Other Data'!$B$17:$C$24,2,FALSE)</f>
        <v>ProductE</v>
      </c>
      <c r="H8008" s="6">
        <v>5</v>
      </c>
      <c r="I8008" s="8">
        <v>45435.44803240741</v>
      </c>
      <c r="J8008" s="6">
        <v>109</v>
      </c>
    </row>
    <row r="8009" spans="2:10" x14ac:dyDescent="0.3">
      <c r="B8009" s="6">
        <v>1132989</v>
      </c>
      <c r="C8009" s="6">
        <v>897</v>
      </c>
      <c r="D8009" s="6" t="str">
        <f>VLOOKUP(C8009,Customers!$B$8:$C$1412,2,FALSE)</f>
        <v>Focus Camera Inc</v>
      </c>
      <c r="E8009" s="7">
        <v>45435</v>
      </c>
      <c r="F8009" s="6">
        <v>2</v>
      </c>
      <c r="G8009" s="6" t="str">
        <f>VLOOKUP(F8009,'Other Data'!$B$17:$C$24,2,FALSE)</f>
        <v>ProductB</v>
      </c>
      <c r="H8009" s="6">
        <v>5</v>
      </c>
      <c r="I8009" s="8">
        <v>45435.46166666667</v>
      </c>
      <c r="J8009" s="6">
        <v>128</v>
      </c>
    </row>
    <row r="8010" spans="2:10" x14ac:dyDescent="0.3">
      <c r="B8010" s="6">
        <v>1132990</v>
      </c>
      <c r="C8010" s="6">
        <v>337</v>
      </c>
      <c r="D8010" s="6" t="str">
        <f>VLOOKUP(C8010,Customers!$B$8:$C$1412,2,FALSE)</f>
        <v>Party Packagers</v>
      </c>
      <c r="E8010" s="7">
        <v>45435</v>
      </c>
      <c r="F8010" s="6">
        <v>2</v>
      </c>
      <c r="G8010" s="6" t="str">
        <f>VLOOKUP(F8010,'Other Data'!$B$17:$C$24,2,FALSE)</f>
        <v>ProductB</v>
      </c>
      <c r="H8010" s="6">
        <v>3</v>
      </c>
      <c r="I8010" s="8">
        <v>45435.473275462966</v>
      </c>
      <c r="J8010" s="6">
        <v>117</v>
      </c>
    </row>
    <row r="8011" spans="2:10" x14ac:dyDescent="0.3">
      <c r="B8011" s="6">
        <v>1132991</v>
      </c>
      <c r="C8011" s="6">
        <v>1382</v>
      </c>
      <c r="D8011" s="6" t="str">
        <f>VLOOKUP(C8011,Customers!$B$8:$C$1412,2,FALSE)</f>
        <v>A &amp; S Party Goods</v>
      </c>
      <c r="E8011" s="7">
        <v>45435</v>
      </c>
      <c r="F8011" s="6">
        <v>3</v>
      </c>
      <c r="G8011" s="6" t="str">
        <f>VLOOKUP(F8011,'Other Data'!$B$17:$C$24,2,FALSE)</f>
        <v>ProductC</v>
      </c>
      <c r="H8011" s="6">
        <v>7</v>
      </c>
      <c r="I8011" s="8">
        <v>45435.48373842593</v>
      </c>
      <c r="J8011" s="6">
        <v>121</v>
      </c>
    </row>
    <row r="8012" spans="2:10" x14ac:dyDescent="0.3">
      <c r="B8012" s="6">
        <v>1132992</v>
      </c>
      <c r="C8012" s="6">
        <v>1242</v>
      </c>
      <c r="D8012" s="6" t="str">
        <f>VLOOKUP(C8012,Customers!$B$8:$C$1412,2,FALSE)</f>
        <v>Posie Patch</v>
      </c>
      <c r="E8012" s="7">
        <v>45435</v>
      </c>
      <c r="F8012" s="6">
        <v>6</v>
      </c>
      <c r="G8012" s="6" t="str">
        <f>VLOOKUP(F8012,'Other Data'!$B$17:$C$24,2,FALSE)</f>
        <v>ProductF</v>
      </c>
      <c r="H8012" s="6">
        <v>6</v>
      </c>
      <c r="I8012" s="8">
        <v>45435.494837962964</v>
      </c>
      <c r="J8012" s="6">
        <v>108</v>
      </c>
    </row>
    <row r="8013" spans="2:10" x14ac:dyDescent="0.3">
      <c r="B8013" s="6">
        <v>1132993</v>
      </c>
      <c r="C8013" s="6">
        <v>1126</v>
      </c>
      <c r="D8013" s="6" t="str">
        <f>VLOOKUP(C8013,Customers!$B$8:$C$1412,2,FALSE)</f>
        <v>Hackley Hospital</v>
      </c>
      <c r="E8013" s="7">
        <v>45435</v>
      </c>
      <c r="F8013" s="6">
        <v>4</v>
      </c>
      <c r="G8013" s="6" t="str">
        <f>VLOOKUP(F8013,'Other Data'!$B$17:$C$24,2,FALSE)</f>
        <v>ProductD</v>
      </c>
      <c r="H8013" s="6">
        <v>4</v>
      </c>
      <c r="I8013" s="8">
        <v>45435.511967592596</v>
      </c>
      <c r="J8013" s="6">
        <v>116</v>
      </c>
    </row>
    <row r="8014" spans="2:10" x14ac:dyDescent="0.3">
      <c r="B8014" s="6">
        <v>1132994</v>
      </c>
      <c r="C8014" s="6">
        <v>537</v>
      </c>
      <c r="D8014" s="6" t="str">
        <f>VLOOKUP(C8014,Customers!$B$8:$C$1412,2,FALSE)</f>
        <v>Buck or Two #529</v>
      </c>
      <c r="E8014" s="7">
        <v>45435</v>
      </c>
      <c r="F8014" s="6">
        <v>6</v>
      </c>
      <c r="G8014" s="6" t="str">
        <f>VLOOKUP(F8014,'Other Data'!$B$17:$C$24,2,FALSE)</f>
        <v>ProductF</v>
      </c>
      <c r="H8014" s="6">
        <v>3</v>
      </c>
      <c r="I8014" s="8">
        <v>45435.522060185191</v>
      </c>
      <c r="J8014" s="6">
        <v>116</v>
      </c>
    </row>
    <row r="8015" spans="2:10" x14ac:dyDescent="0.3">
      <c r="B8015" s="6">
        <v>1132995</v>
      </c>
      <c r="C8015" s="6">
        <v>375</v>
      </c>
      <c r="D8015" s="6" t="str">
        <f>VLOOKUP(C8015,Customers!$B$8:$C$1412,2,FALSE)</f>
        <v>Laure-Linds Ladies Accessories</v>
      </c>
      <c r="E8015" s="7">
        <v>45435</v>
      </c>
      <c r="F8015" s="6">
        <v>1</v>
      </c>
      <c r="G8015" s="6" t="str">
        <f>VLOOKUP(F8015,'Other Data'!$B$17:$C$24,2,FALSE)</f>
        <v>ProductA</v>
      </c>
      <c r="H8015" s="6">
        <v>6</v>
      </c>
      <c r="I8015" s="8">
        <v>45435.534351851857</v>
      </c>
      <c r="J8015" s="6">
        <v>111</v>
      </c>
    </row>
    <row r="8016" spans="2:10" x14ac:dyDescent="0.3">
      <c r="B8016" s="6">
        <v>1132996</v>
      </c>
      <c r="C8016" s="6">
        <v>761</v>
      </c>
      <c r="D8016" s="6" t="str">
        <f>VLOOKUP(C8016,Customers!$B$8:$C$1412,2,FALSE)</f>
        <v>General Store, The</v>
      </c>
      <c r="E8016" s="7">
        <v>45435</v>
      </c>
      <c r="F8016" s="6">
        <v>1</v>
      </c>
      <c r="G8016" s="6" t="str">
        <f>VLOOKUP(F8016,'Other Data'!$B$17:$C$24,2,FALSE)</f>
        <v>ProductA</v>
      </c>
      <c r="H8016" s="6">
        <v>2</v>
      </c>
      <c r="I8016" s="8">
        <v>45435.548495370378</v>
      </c>
      <c r="J8016" s="6">
        <v>105</v>
      </c>
    </row>
    <row r="8017" spans="2:10" x14ac:dyDescent="0.3">
      <c r="B8017" s="6">
        <v>1132997</v>
      </c>
      <c r="C8017" s="6">
        <v>618</v>
      </c>
      <c r="D8017" s="6" t="str">
        <f>VLOOKUP(C8017,Customers!$B$8:$C$1412,2,FALSE)</f>
        <v>Guardian Town and Country</v>
      </c>
      <c r="E8017" s="7">
        <v>45435</v>
      </c>
      <c r="F8017" s="6">
        <v>5</v>
      </c>
      <c r="G8017" s="6" t="str">
        <f>VLOOKUP(F8017,'Other Data'!$B$17:$C$24,2,FALSE)</f>
        <v>ProductE</v>
      </c>
      <c r="H8017" s="6">
        <v>3</v>
      </c>
      <c r="I8017" s="8">
        <v>45435.56425925927</v>
      </c>
      <c r="J8017" s="6">
        <v>130</v>
      </c>
    </row>
    <row r="8018" spans="2:10" x14ac:dyDescent="0.3">
      <c r="B8018" s="6">
        <v>1132998</v>
      </c>
      <c r="C8018" s="6">
        <v>425</v>
      </c>
      <c r="D8018" s="6" t="str">
        <f>VLOOKUP(C8018,Customers!$B$8:$C$1412,2,FALSE)</f>
        <v>Bk Brandnames</v>
      </c>
      <c r="E8018" s="7">
        <v>45435</v>
      </c>
      <c r="F8018" s="6">
        <v>2</v>
      </c>
      <c r="G8018" s="6" t="str">
        <f>VLOOKUP(F8018,'Other Data'!$B$17:$C$24,2,FALSE)</f>
        <v>ProductB</v>
      </c>
      <c r="H8018" s="6">
        <v>6</v>
      </c>
      <c r="I8018" s="8">
        <v>45435.575891203713</v>
      </c>
      <c r="J8018" s="6">
        <v>106</v>
      </c>
    </row>
    <row r="8019" spans="2:10" x14ac:dyDescent="0.3">
      <c r="B8019" s="6">
        <v>1132999</v>
      </c>
      <c r="C8019" s="6">
        <v>1086</v>
      </c>
      <c r="D8019" s="6" t="str">
        <f>VLOOKUP(C8019,Customers!$B$8:$C$1412,2,FALSE)</f>
        <v>Ephraim Mcdowell Health Auxiliary</v>
      </c>
      <c r="E8019" s="7">
        <v>45435</v>
      </c>
      <c r="F8019" s="6">
        <v>1</v>
      </c>
      <c r="G8019" s="6" t="str">
        <f>VLOOKUP(F8019,'Other Data'!$B$17:$C$24,2,FALSE)</f>
        <v>ProductA</v>
      </c>
      <c r="H8019" s="6">
        <v>2</v>
      </c>
      <c r="I8019" s="8">
        <v>45435.588136574086</v>
      </c>
      <c r="J8019" s="6">
        <v>123</v>
      </c>
    </row>
    <row r="8020" spans="2:10" x14ac:dyDescent="0.3">
      <c r="B8020" s="6">
        <v>1133000</v>
      </c>
      <c r="C8020" s="6">
        <v>354</v>
      </c>
      <c r="D8020" s="6" t="str">
        <f>VLOOKUP(C8020,Customers!$B$8:$C$1412,2,FALSE)</f>
        <v>De Ritz</v>
      </c>
      <c r="E8020" s="7">
        <v>45435</v>
      </c>
      <c r="F8020" s="6">
        <v>1</v>
      </c>
      <c r="G8020" s="6" t="str">
        <f>VLOOKUP(F8020,'Other Data'!$B$17:$C$24,2,FALSE)</f>
        <v>ProductA</v>
      </c>
      <c r="H8020" s="6">
        <v>4</v>
      </c>
      <c r="I8020" s="8">
        <v>45435.602164351862</v>
      </c>
      <c r="J8020" s="6">
        <v>110</v>
      </c>
    </row>
    <row r="8021" spans="2:10" x14ac:dyDescent="0.3">
      <c r="B8021" s="6">
        <v>1133001</v>
      </c>
      <c r="C8021" s="6">
        <v>852</v>
      </c>
      <c r="D8021" s="6" t="str">
        <f>VLOOKUP(C8021,Customers!$B$8:$C$1412,2,FALSE)</f>
        <v>Hallmark - Donna's</v>
      </c>
      <c r="E8021" s="7">
        <v>45435</v>
      </c>
      <c r="F8021" s="6">
        <v>2</v>
      </c>
      <c r="G8021" s="6" t="str">
        <f>VLOOKUP(F8021,'Other Data'!$B$17:$C$24,2,FALSE)</f>
        <v>ProductB</v>
      </c>
      <c r="H8021" s="6">
        <v>4</v>
      </c>
      <c r="I8021" s="8">
        <v>45435.615648148159</v>
      </c>
      <c r="J8021" s="6">
        <v>128</v>
      </c>
    </row>
    <row r="8022" spans="2:10" x14ac:dyDescent="0.3">
      <c r="B8022" s="6">
        <v>1133002</v>
      </c>
      <c r="C8022" s="6">
        <v>159</v>
      </c>
      <c r="D8022" s="6" t="str">
        <f>VLOOKUP(C8022,Customers!$B$8:$C$1412,2,FALSE)</f>
        <v>Shoppers Drug Mart #607</v>
      </c>
      <c r="E8022" s="7">
        <v>45435</v>
      </c>
      <c r="F8022" s="6">
        <v>1</v>
      </c>
      <c r="G8022" s="6" t="str">
        <f>VLOOKUP(F8022,'Other Data'!$B$17:$C$24,2,FALSE)</f>
        <v>ProductA</v>
      </c>
      <c r="H8022" s="6">
        <v>6</v>
      </c>
      <c r="I8022" s="8">
        <v>45435.632766203715</v>
      </c>
      <c r="J8022" s="6">
        <v>115</v>
      </c>
    </row>
    <row r="8023" spans="2:10" x14ac:dyDescent="0.3">
      <c r="B8023" s="6">
        <v>1133003</v>
      </c>
      <c r="C8023" s="6">
        <v>947</v>
      </c>
      <c r="D8023" s="6" t="str">
        <f>VLOOKUP(C8023,Customers!$B$8:$C$1412,2,FALSE)</f>
        <v>Penelope's</v>
      </c>
      <c r="E8023" s="7">
        <v>45435</v>
      </c>
      <c r="F8023" s="6">
        <v>6</v>
      </c>
      <c r="G8023" s="6" t="str">
        <f>VLOOKUP(F8023,'Other Data'!$B$17:$C$24,2,FALSE)</f>
        <v>ProductF</v>
      </c>
      <c r="H8023" s="6">
        <v>6</v>
      </c>
      <c r="I8023" s="8">
        <v>45435.643379629641</v>
      </c>
      <c r="J8023" s="6">
        <v>106</v>
      </c>
    </row>
    <row r="8024" spans="2:10" x14ac:dyDescent="0.3">
      <c r="B8024" s="6">
        <v>1133004</v>
      </c>
      <c r="C8024" s="6">
        <v>356</v>
      </c>
      <c r="D8024" s="6" t="str">
        <f>VLOOKUP(C8024,Customers!$B$8:$C$1412,2,FALSE)</f>
        <v>Toytown</v>
      </c>
      <c r="E8024" s="7">
        <v>45435</v>
      </c>
      <c r="F8024" s="6">
        <v>3</v>
      </c>
      <c r="G8024" s="6" t="str">
        <f>VLOOKUP(F8024,'Other Data'!$B$17:$C$24,2,FALSE)</f>
        <v>ProductC</v>
      </c>
      <c r="H8024" s="6">
        <v>2</v>
      </c>
      <c r="I8024" s="8">
        <v>45435.653437500012</v>
      </c>
      <c r="J8024" s="6">
        <v>109</v>
      </c>
    </row>
    <row r="8025" spans="2:10" x14ac:dyDescent="0.3">
      <c r="B8025" s="6">
        <v>1133005</v>
      </c>
      <c r="C8025" s="6">
        <v>841</v>
      </c>
      <c r="D8025" s="6" t="str">
        <f>VLOOKUP(C8025,Customers!$B$8:$C$1412,2,FALSE)</f>
        <v>Cardsmart</v>
      </c>
      <c r="E8025" s="7">
        <v>45435</v>
      </c>
      <c r="F8025" s="6">
        <v>3</v>
      </c>
      <c r="G8025" s="6" t="str">
        <f>VLOOKUP(F8025,'Other Data'!$B$17:$C$24,2,FALSE)</f>
        <v>ProductC</v>
      </c>
      <c r="H8025" s="6">
        <v>6</v>
      </c>
      <c r="I8025" s="8">
        <v>45435.665729166678</v>
      </c>
      <c r="J8025" s="6">
        <v>106</v>
      </c>
    </row>
    <row r="8026" spans="2:10" x14ac:dyDescent="0.3">
      <c r="B8026" s="6">
        <v>1133006</v>
      </c>
      <c r="C8026" s="6">
        <v>250</v>
      </c>
      <c r="D8026" s="6" t="str">
        <f>VLOOKUP(C8026,Customers!$B$8:$C$1412,2,FALSE)</f>
        <v>Buck or Two #361</v>
      </c>
      <c r="E8026" s="7">
        <v>45435</v>
      </c>
      <c r="F8026" s="6">
        <v>1</v>
      </c>
      <c r="G8026" s="6" t="str">
        <f>VLOOKUP(F8026,'Other Data'!$B$17:$C$24,2,FALSE)</f>
        <v>ProductA</v>
      </c>
      <c r="H8026" s="6">
        <v>7</v>
      </c>
      <c r="I8026" s="8">
        <v>45435.680833333347</v>
      </c>
      <c r="J8026" s="6">
        <v>119</v>
      </c>
    </row>
    <row r="8027" spans="2:10" x14ac:dyDescent="0.3">
      <c r="B8027" s="6">
        <v>1133007</v>
      </c>
      <c r="C8027" s="6">
        <v>555</v>
      </c>
      <c r="D8027" s="6" t="str">
        <f>VLOOKUP(C8027,Customers!$B$8:$C$1412,2,FALSE)</f>
        <v>Atrium Card &amp; Gift Shop</v>
      </c>
      <c r="E8027" s="7">
        <v>45435</v>
      </c>
      <c r="F8027" s="6">
        <v>3</v>
      </c>
      <c r="G8027" s="6" t="str">
        <f>VLOOKUP(F8027,'Other Data'!$B$17:$C$24,2,FALSE)</f>
        <v>ProductC</v>
      </c>
      <c r="H8027" s="6">
        <v>4</v>
      </c>
      <c r="I8027" s="8">
        <v>45435.697210648163</v>
      </c>
      <c r="J8027" s="6">
        <v>134</v>
      </c>
    </row>
    <row r="8028" spans="2:10" x14ac:dyDescent="0.3">
      <c r="B8028" s="6">
        <v>1133008</v>
      </c>
      <c r="C8028" s="6">
        <v>47</v>
      </c>
      <c r="D8028" s="6" t="str">
        <f>VLOOKUP(C8028,Customers!$B$8:$C$1412,2,FALSE)</f>
        <v>Haliburton Pharmachoice</v>
      </c>
      <c r="E8028" s="7">
        <v>45435</v>
      </c>
      <c r="F8028" s="6">
        <v>2</v>
      </c>
      <c r="G8028" s="6" t="str">
        <f>VLOOKUP(F8028,'Other Data'!$B$17:$C$24,2,FALSE)</f>
        <v>ProductB</v>
      </c>
      <c r="H8028" s="6">
        <v>4</v>
      </c>
      <c r="I8028" s="8">
        <v>45435.70870370372</v>
      </c>
      <c r="J8028" s="6">
        <v>128</v>
      </c>
    </row>
    <row r="8029" spans="2:10" x14ac:dyDescent="0.3">
      <c r="B8029" s="6">
        <v>1133009</v>
      </c>
      <c r="C8029" s="6">
        <v>1364</v>
      </c>
      <c r="D8029" s="6" t="str">
        <f>VLOOKUP(C8029,Customers!$B$8:$C$1412,2,FALSE)</f>
        <v>Marysville Awards &amp; Gifts</v>
      </c>
      <c r="E8029" s="7">
        <v>45435</v>
      </c>
      <c r="F8029" s="6">
        <v>3</v>
      </c>
      <c r="G8029" s="6" t="str">
        <f>VLOOKUP(F8029,'Other Data'!$B$17:$C$24,2,FALSE)</f>
        <v>ProductC</v>
      </c>
      <c r="H8029" s="6">
        <v>7</v>
      </c>
      <c r="I8029" s="8">
        <v>45435.718171296314</v>
      </c>
      <c r="J8029" s="6">
        <v>129</v>
      </c>
    </row>
    <row r="8030" spans="2:10" x14ac:dyDescent="0.3">
      <c r="B8030" s="6">
        <v>1133010</v>
      </c>
      <c r="C8030" s="6">
        <v>559</v>
      </c>
      <c r="D8030" s="6" t="str">
        <f>VLOOKUP(C8030,Customers!$B$8:$C$1412,2,FALSE)</f>
        <v>Your Dollar Store With More</v>
      </c>
      <c r="E8030" s="7">
        <v>45436</v>
      </c>
      <c r="F8030" s="6">
        <v>6</v>
      </c>
      <c r="G8030" s="6" t="str">
        <f>VLOOKUP(F8030,'Other Data'!$B$17:$C$24,2,FALSE)</f>
        <v>ProductF</v>
      </c>
      <c r="H8030" s="6">
        <v>4</v>
      </c>
      <c r="I8030" s="8">
        <v>45436.333333333336</v>
      </c>
      <c r="J8030" s="6">
        <v>105</v>
      </c>
    </row>
    <row r="8031" spans="2:10" x14ac:dyDescent="0.3">
      <c r="B8031" s="6">
        <v>1133011</v>
      </c>
      <c r="C8031" s="6">
        <v>1344</v>
      </c>
      <c r="D8031" s="6" t="str">
        <f>VLOOKUP(C8031,Customers!$B$8:$C$1412,2,FALSE)</f>
        <v>Davison's Drug</v>
      </c>
      <c r="E8031" s="7">
        <v>45436</v>
      </c>
      <c r="F8031" s="6">
        <v>5</v>
      </c>
      <c r="G8031" s="6" t="str">
        <f>VLOOKUP(F8031,'Other Data'!$B$17:$C$24,2,FALSE)</f>
        <v>ProductE</v>
      </c>
      <c r="H8031" s="6">
        <v>2</v>
      </c>
      <c r="I8031" s="8">
        <v>45436.343935185185</v>
      </c>
      <c r="J8031" s="6">
        <v>105</v>
      </c>
    </row>
    <row r="8032" spans="2:10" x14ac:dyDescent="0.3">
      <c r="B8032" s="6">
        <v>1133012</v>
      </c>
      <c r="C8032" s="6">
        <v>678</v>
      </c>
      <c r="D8032" s="6" t="str">
        <f>VLOOKUP(C8032,Customers!$B$8:$C$1412,2,FALSE)</f>
        <v>Interior Gift Gallery</v>
      </c>
      <c r="E8032" s="7">
        <v>45436</v>
      </c>
      <c r="F8032" s="6">
        <v>1</v>
      </c>
      <c r="G8032" s="6" t="str">
        <f>VLOOKUP(F8032,'Other Data'!$B$17:$C$24,2,FALSE)</f>
        <v>ProductA</v>
      </c>
      <c r="H8032" s="6">
        <v>2</v>
      </c>
      <c r="I8032" s="8">
        <v>45436.353900462964</v>
      </c>
      <c r="J8032" s="6">
        <v>129</v>
      </c>
    </row>
    <row r="8033" spans="2:10" x14ac:dyDescent="0.3">
      <c r="B8033" s="6">
        <v>1133013</v>
      </c>
      <c r="C8033" s="6">
        <v>764</v>
      </c>
      <c r="D8033" s="6" t="str">
        <f>VLOOKUP(C8033,Customers!$B$8:$C$1412,2,FALSE)</f>
        <v>e-pill, LLC</v>
      </c>
      <c r="E8033" s="7">
        <v>45436</v>
      </c>
      <c r="F8033" s="6">
        <v>5</v>
      </c>
      <c r="G8033" s="6" t="str">
        <f>VLOOKUP(F8033,'Other Data'!$B$17:$C$24,2,FALSE)</f>
        <v>ProductE</v>
      </c>
      <c r="H8033" s="6">
        <v>6</v>
      </c>
      <c r="I8033" s="8">
        <v>45436.363449074073</v>
      </c>
      <c r="J8033" s="6">
        <v>109</v>
      </c>
    </row>
    <row r="8034" spans="2:10" x14ac:dyDescent="0.3">
      <c r="B8034" s="6">
        <v>1133014</v>
      </c>
      <c r="C8034" s="6">
        <v>17</v>
      </c>
      <c r="D8034" s="6" t="str">
        <f>VLOOKUP(C8034,Customers!$B$8:$C$1412,2,FALSE)</f>
        <v>F.J. Wadden &amp; Sons Limited</v>
      </c>
      <c r="E8034" s="7">
        <v>45436</v>
      </c>
      <c r="F8034" s="6">
        <v>1</v>
      </c>
      <c r="G8034" s="6" t="str">
        <f>VLOOKUP(F8034,'Other Data'!$B$17:$C$24,2,FALSE)</f>
        <v>ProductA</v>
      </c>
      <c r="H8034" s="6">
        <v>7</v>
      </c>
      <c r="I8034" s="8">
        <v>45436.373530092591</v>
      </c>
      <c r="J8034" s="6">
        <v>114</v>
      </c>
    </row>
    <row r="8035" spans="2:10" x14ac:dyDescent="0.3">
      <c r="B8035" s="6">
        <v>1133015</v>
      </c>
      <c r="C8035" s="6">
        <v>230</v>
      </c>
      <c r="D8035" s="6" t="str">
        <f>VLOOKUP(C8035,Customers!$B$8:$C$1412,2,FALSE)</f>
        <v>Southlake Regional Health Centre</v>
      </c>
      <c r="E8035" s="7">
        <v>45436</v>
      </c>
      <c r="F8035" s="6">
        <v>6</v>
      </c>
      <c r="G8035" s="6" t="str">
        <f>VLOOKUP(F8035,'Other Data'!$B$17:$C$24,2,FALSE)</f>
        <v>ProductF</v>
      </c>
      <c r="H8035" s="6">
        <v>3</v>
      </c>
      <c r="I8035" s="8">
        <v>45436.389826388884</v>
      </c>
      <c r="J8035" s="6">
        <v>134</v>
      </c>
    </row>
    <row r="8036" spans="2:10" x14ac:dyDescent="0.3">
      <c r="B8036" s="6">
        <v>1133016</v>
      </c>
      <c r="C8036" s="6">
        <v>1379</v>
      </c>
      <c r="D8036" s="6" t="str">
        <f>VLOOKUP(C8036,Customers!$B$8:$C$1412,2,FALSE)</f>
        <v>Sogno Boutique Of Dreams</v>
      </c>
      <c r="E8036" s="7">
        <v>45436</v>
      </c>
      <c r="F8036" s="6">
        <v>3</v>
      </c>
      <c r="G8036" s="6" t="str">
        <f>VLOOKUP(F8036,'Other Data'!$B$17:$C$24,2,FALSE)</f>
        <v>ProductC</v>
      </c>
      <c r="H8036" s="6">
        <v>7</v>
      </c>
      <c r="I8036" s="8">
        <v>45436.40353009259</v>
      </c>
      <c r="J8036" s="6">
        <v>117</v>
      </c>
    </row>
    <row r="8037" spans="2:10" x14ac:dyDescent="0.3">
      <c r="B8037" s="6">
        <v>1133017</v>
      </c>
      <c r="C8037" s="6">
        <v>1052</v>
      </c>
      <c r="D8037" s="6" t="str">
        <f>VLOOKUP(C8037,Customers!$B$8:$C$1412,2,FALSE)</f>
        <v>Mole Hole - Naples</v>
      </c>
      <c r="E8037" s="7">
        <v>45436</v>
      </c>
      <c r="F8037" s="6">
        <v>2</v>
      </c>
      <c r="G8037" s="6" t="str">
        <f>VLOOKUP(F8037,'Other Data'!$B$17:$C$24,2,FALSE)</f>
        <v>ProductB</v>
      </c>
      <c r="H8037" s="6">
        <v>3</v>
      </c>
      <c r="I8037" s="8">
        <v>45436.420185185183</v>
      </c>
      <c r="J8037" s="6">
        <v>129</v>
      </c>
    </row>
    <row r="8038" spans="2:10" x14ac:dyDescent="0.3">
      <c r="B8038" s="6">
        <v>1133018</v>
      </c>
      <c r="C8038" s="6">
        <v>1240</v>
      </c>
      <c r="D8038" s="6" t="str">
        <f>VLOOKUP(C8038,Customers!$B$8:$C$1412,2,FALSE)</f>
        <v>Tags Prints</v>
      </c>
      <c r="E8038" s="7">
        <v>45436</v>
      </c>
      <c r="F8038" s="6">
        <v>6</v>
      </c>
      <c r="G8038" s="6" t="str">
        <f>VLOOKUP(F8038,'Other Data'!$B$17:$C$24,2,FALSE)</f>
        <v>ProductF</v>
      </c>
      <c r="H8038" s="6">
        <v>4</v>
      </c>
      <c r="I8038" s="8">
        <v>45436.435810185183</v>
      </c>
      <c r="J8038" s="6">
        <v>105</v>
      </c>
    </row>
    <row r="8039" spans="2:10" x14ac:dyDescent="0.3">
      <c r="B8039" s="6">
        <v>1133019</v>
      </c>
      <c r="C8039" s="6">
        <v>1401</v>
      </c>
      <c r="D8039" s="6" t="str">
        <f>VLOOKUP(C8039,Customers!$B$8:$C$1412,2,FALSE)</f>
        <v>Ponteghapa By Boga</v>
      </c>
      <c r="E8039" s="7">
        <v>45436</v>
      </c>
      <c r="F8039" s="6">
        <v>5</v>
      </c>
      <c r="G8039" s="6" t="str">
        <f>VLOOKUP(F8039,'Other Data'!$B$17:$C$24,2,FALSE)</f>
        <v>ProductE</v>
      </c>
      <c r="H8039" s="6">
        <v>7</v>
      </c>
      <c r="I8039" s="8">
        <v>45436.450428240736</v>
      </c>
      <c r="J8039" s="6">
        <v>114</v>
      </c>
    </row>
    <row r="8040" spans="2:10" x14ac:dyDescent="0.3">
      <c r="B8040" s="6">
        <v>1133020</v>
      </c>
      <c r="C8040" s="6">
        <v>334</v>
      </c>
      <c r="D8040" s="6" t="str">
        <f>VLOOKUP(C8040,Customers!$B$8:$C$1412,2,FALSE)</f>
        <v>Your Dollar Store With More # 519</v>
      </c>
      <c r="E8040" s="7">
        <v>45436</v>
      </c>
      <c r="F8040" s="6">
        <v>6</v>
      </c>
      <c r="G8040" s="6" t="str">
        <f>VLOOKUP(F8040,'Other Data'!$B$17:$C$24,2,FALSE)</f>
        <v>ProductF</v>
      </c>
      <c r="H8040" s="6">
        <v>2</v>
      </c>
      <c r="I8040" s="8">
        <v>45436.465081018512</v>
      </c>
      <c r="J8040" s="6">
        <v>124</v>
      </c>
    </row>
    <row r="8041" spans="2:10" x14ac:dyDescent="0.3">
      <c r="B8041" s="6">
        <v>1133021</v>
      </c>
      <c r="C8041" s="6">
        <v>1221</v>
      </c>
      <c r="D8041" s="6" t="str">
        <f>VLOOKUP(C8041,Customers!$B$8:$C$1412,2,FALSE)</f>
        <v>Dillard's Inc- Gilbert AZ</v>
      </c>
      <c r="E8041" s="7">
        <v>45436</v>
      </c>
      <c r="F8041" s="6">
        <v>3</v>
      </c>
      <c r="G8041" s="6" t="str">
        <f>VLOOKUP(F8041,'Other Data'!$B$17:$C$24,2,FALSE)</f>
        <v>ProductC</v>
      </c>
      <c r="H8041" s="6">
        <v>6</v>
      </c>
      <c r="I8041" s="8">
        <v>45436.475486111107</v>
      </c>
      <c r="J8041" s="6">
        <v>133</v>
      </c>
    </row>
    <row r="8042" spans="2:10" x14ac:dyDescent="0.3">
      <c r="B8042" s="6">
        <v>1133022</v>
      </c>
      <c r="C8042" s="6">
        <v>116</v>
      </c>
      <c r="D8042" s="6" t="str">
        <f>VLOOKUP(C8042,Customers!$B$8:$C$1412,2,FALSE)</f>
        <v>Gift O Sphere</v>
      </c>
      <c r="E8042" s="7">
        <v>45436</v>
      </c>
      <c r="F8042" s="6">
        <v>4</v>
      </c>
      <c r="G8042" s="6" t="str">
        <f>VLOOKUP(F8042,'Other Data'!$B$17:$C$24,2,FALSE)</f>
        <v>ProductD</v>
      </c>
      <c r="H8042" s="6">
        <v>4</v>
      </c>
      <c r="I8042" s="8">
        <v>45436.485173611109</v>
      </c>
      <c r="J8042" s="6">
        <v>131</v>
      </c>
    </row>
    <row r="8043" spans="2:10" x14ac:dyDescent="0.3">
      <c r="B8043" s="6">
        <v>1133023</v>
      </c>
      <c r="C8043" s="6">
        <v>134</v>
      </c>
      <c r="D8043" s="6" t="str">
        <f>VLOOKUP(C8043,Customers!$B$8:$C$1412,2,FALSE)</f>
        <v>Bigley's Shoes &amp; clothing</v>
      </c>
      <c r="E8043" s="7">
        <v>45436</v>
      </c>
      <c r="F8043" s="6">
        <v>3</v>
      </c>
      <c r="G8043" s="6" t="str">
        <f>VLOOKUP(F8043,'Other Data'!$B$17:$C$24,2,FALSE)</f>
        <v>ProductC</v>
      </c>
      <c r="H8043" s="6">
        <v>4</v>
      </c>
      <c r="I8043" s="8">
        <v>45436.496956018513</v>
      </c>
      <c r="J8043" s="6">
        <v>122</v>
      </c>
    </row>
    <row r="8044" spans="2:10" x14ac:dyDescent="0.3">
      <c r="B8044" s="6">
        <v>1133024</v>
      </c>
      <c r="C8044" s="6">
        <v>653</v>
      </c>
      <c r="D8044" s="6" t="str">
        <f>VLOOKUP(C8044,Customers!$B$8:$C$1412,2,FALSE)</f>
        <v>Pharmasave - 106</v>
      </c>
      <c r="E8044" s="7">
        <v>45436</v>
      </c>
      <c r="F8044" s="6">
        <v>1</v>
      </c>
      <c r="G8044" s="6" t="str">
        <f>VLOOKUP(F8044,'Other Data'!$B$17:$C$24,2,FALSE)</f>
        <v>ProductA</v>
      </c>
      <c r="H8044" s="6">
        <v>6</v>
      </c>
      <c r="I8044" s="8">
        <v>45436.513113425921</v>
      </c>
      <c r="J8044" s="6">
        <v>132</v>
      </c>
    </row>
    <row r="8045" spans="2:10" x14ac:dyDescent="0.3">
      <c r="B8045" s="6">
        <v>1133025</v>
      </c>
      <c r="C8045" s="6">
        <v>945</v>
      </c>
      <c r="D8045" s="6" t="str">
        <f>VLOOKUP(C8045,Customers!$B$8:$C$1412,2,FALSE)</f>
        <v>Snyders Gateway</v>
      </c>
      <c r="E8045" s="7">
        <v>45436</v>
      </c>
      <c r="F8045" s="6">
        <v>2</v>
      </c>
      <c r="G8045" s="6" t="str">
        <f>VLOOKUP(F8045,'Other Data'!$B$17:$C$24,2,FALSE)</f>
        <v>ProductB</v>
      </c>
      <c r="H8045" s="6">
        <v>7</v>
      </c>
      <c r="I8045" s="8">
        <v>45436.526678240734</v>
      </c>
      <c r="J8045" s="6">
        <v>129</v>
      </c>
    </row>
    <row r="8046" spans="2:10" x14ac:dyDescent="0.3">
      <c r="B8046" s="6">
        <v>1133026</v>
      </c>
      <c r="C8046" s="6">
        <v>1336</v>
      </c>
      <c r="D8046" s="6" t="str">
        <f>VLOOKUP(C8046,Customers!$B$8:$C$1412,2,FALSE)</f>
        <v>O'Hairas Salon</v>
      </c>
      <c r="E8046" s="7">
        <v>45436</v>
      </c>
      <c r="F8046" s="6">
        <v>4</v>
      </c>
      <c r="G8046" s="6" t="str">
        <f>VLOOKUP(F8046,'Other Data'!$B$17:$C$24,2,FALSE)</f>
        <v>ProductD</v>
      </c>
      <c r="H8046" s="6">
        <v>2</v>
      </c>
      <c r="I8046" s="8">
        <v>45436.541689814811</v>
      </c>
      <c r="J8046" s="6">
        <v>133</v>
      </c>
    </row>
    <row r="8047" spans="2:10" x14ac:dyDescent="0.3">
      <c r="B8047" s="6">
        <v>1133027</v>
      </c>
      <c r="C8047" s="6">
        <v>503</v>
      </c>
      <c r="D8047" s="6" t="str">
        <f>VLOOKUP(C8047,Customers!$B$8:$C$1412,2,FALSE)</f>
        <v>Only Deals #11</v>
      </c>
      <c r="E8047" s="7">
        <v>45436</v>
      </c>
      <c r="F8047" s="6">
        <v>1</v>
      </c>
      <c r="G8047" s="6" t="str">
        <f>VLOOKUP(F8047,'Other Data'!$B$17:$C$24,2,FALSE)</f>
        <v>ProductA</v>
      </c>
      <c r="H8047" s="6">
        <v>2</v>
      </c>
      <c r="I8047" s="8">
        <v>45436.551446759258</v>
      </c>
      <c r="J8047" s="6">
        <v>124</v>
      </c>
    </row>
    <row r="8048" spans="2:10" x14ac:dyDescent="0.3">
      <c r="B8048" s="6">
        <v>1133028</v>
      </c>
      <c r="C8048" s="6">
        <v>164</v>
      </c>
      <c r="D8048" s="6" t="str">
        <f>VLOOKUP(C8048,Customers!$B$8:$C$1412,2,FALSE)</f>
        <v>Kellys Guardian</v>
      </c>
      <c r="E8048" s="7">
        <v>45436</v>
      </c>
      <c r="F8048" s="6">
        <v>4</v>
      </c>
      <c r="G8048" s="6" t="str">
        <f>VLOOKUP(F8048,'Other Data'!$B$17:$C$24,2,FALSE)</f>
        <v>ProductD</v>
      </c>
      <c r="H8048" s="6">
        <v>6</v>
      </c>
      <c r="I8048" s="8">
        <v>45436.562210648146</v>
      </c>
      <c r="J8048" s="6">
        <v>131</v>
      </c>
    </row>
    <row r="8049" spans="2:10" x14ac:dyDescent="0.3">
      <c r="B8049" s="6">
        <v>1133029</v>
      </c>
      <c r="C8049" s="6">
        <v>252</v>
      </c>
      <c r="D8049" s="6" t="str">
        <f>VLOOKUP(C8049,Customers!$B$8:$C$1412,2,FALSE)</f>
        <v>Animal House</v>
      </c>
      <c r="E8049" s="7">
        <v>45436</v>
      </c>
      <c r="F8049" s="6">
        <v>3</v>
      </c>
      <c r="G8049" s="6" t="str">
        <f>VLOOKUP(F8049,'Other Data'!$B$17:$C$24,2,FALSE)</f>
        <v>ProductC</v>
      </c>
      <c r="H8049" s="6">
        <v>2</v>
      </c>
      <c r="I8049" s="8">
        <v>45436.579340277778</v>
      </c>
      <c r="J8049" s="6">
        <v>130</v>
      </c>
    </row>
    <row r="8050" spans="2:10" x14ac:dyDescent="0.3">
      <c r="B8050" s="6">
        <v>1133030</v>
      </c>
      <c r="C8050" s="6">
        <v>88</v>
      </c>
      <c r="D8050" s="6" t="str">
        <f>VLOOKUP(C8050,Customers!$B$8:$C$1412,2,FALSE)</f>
        <v>Origines</v>
      </c>
      <c r="E8050" s="7">
        <v>45436</v>
      </c>
      <c r="F8050" s="6">
        <v>4</v>
      </c>
      <c r="G8050" s="6" t="str">
        <f>VLOOKUP(F8050,'Other Data'!$B$17:$C$24,2,FALSE)</f>
        <v>ProductD</v>
      </c>
      <c r="H8050" s="6">
        <v>6</v>
      </c>
      <c r="I8050" s="8">
        <v>45436.592835648145</v>
      </c>
      <c r="J8050" s="6">
        <v>121</v>
      </c>
    </row>
    <row r="8051" spans="2:10" x14ac:dyDescent="0.3">
      <c r="B8051" s="6">
        <v>1133031</v>
      </c>
      <c r="C8051" s="6">
        <v>1306</v>
      </c>
      <c r="D8051" s="6" t="str">
        <f>VLOOKUP(C8051,Customers!$B$8:$C$1412,2,FALSE)</f>
        <v>Pala Casino - Impulse shop</v>
      </c>
      <c r="E8051" s="7">
        <v>45436</v>
      </c>
      <c r="F8051" s="6">
        <v>3</v>
      </c>
      <c r="G8051" s="6" t="str">
        <f>VLOOKUP(F8051,'Other Data'!$B$17:$C$24,2,FALSE)</f>
        <v>ProductC</v>
      </c>
      <c r="H8051" s="6">
        <v>2</v>
      </c>
      <c r="I8051" s="8">
        <v>45436.60969907407</v>
      </c>
      <c r="J8051" s="6">
        <v>122</v>
      </c>
    </row>
    <row r="8052" spans="2:10" x14ac:dyDescent="0.3">
      <c r="B8052" s="6">
        <v>1133032</v>
      </c>
      <c r="C8052" s="6">
        <v>1268</v>
      </c>
      <c r="D8052" s="6" t="str">
        <f>VLOOKUP(C8052,Customers!$B$8:$C$1412,2,FALSE)</f>
        <v>St. Mary's Hospital</v>
      </c>
      <c r="E8052" s="7">
        <v>45436</v>
      </c>
      <c r="F8052" s="6">
        <v>2</v>
      </c>
      <c r="G8052" s="6" t="str">
        <f>VLOOKUP(F8052,'Other Data'!$B$17:$C$24,2,FALSE)</f>
        <v>ProductB</v>
      </c>
      <c r="H8052" s="6">
        <v>6</v>
      </c>
      <c r="I8052" s="8">
        <v>45436.620659722219</v>
      </c>
      <c r="J8052" s="6">
        <v>118</v>
      </c>
    </row>
    <row r="8053" spans="2:10" x14ac:dyDescent="0.3">
      <c r="B8053" s="6">
        <v>1133033</v>
      </c>
      <c r="C8053" s="6">
        <v>929</v>
      </c>
      <c r="D8053" s="6" t="str">
        <f>VLOOKUP(C8053,Customers!$B$8:$C$1412,2,FALSE)</f>
        <v>Danielle Hanna</v>
      </c>
      <c r="E8053" s="7">
        <v>45436</v>
      </c>
      <c r="F8053" s="6">
        <v>2</v>
      </c>
      <c r="G8053" s="6" t="str">
        <f>VLOOKUP(F8053,'Other Data'!$B$17:$C$24,2,FALSE)</f>
        <v>ProductB</v>
      </c>
      <c r="H8053" s="6">
        <v>6</v>
      </c>
      <c r="I8053" s="8">
        <v>45436.630023148144</v>
      </c>
      <c r="J8053" s="6">
        <v>129</v>
      </c>
    </row>
    <row r="8054" spans="2:10" x14ac:dyDescent="0.3">
      <c r="B8054" s="6">
        <v>1133034</v>
      </c>
      <c r="C8054" s="6">
        <v>362</v>
      </c>
      <c r="D8054" s="6" t="str">
        <f>VLOOKUP(C8054,Customers!$B$8:$C$1412,2,FALSE)</f>
        <v>T.W. Gilchirt Vending Ltd</v>
      </c>
      <c r="E8054" s="7">
        <v>45436</v>
      </c>
      <c r="F8054" s="6">
        <v>5</v>
      </c>
      <c r="G8054" s="6" t="str">
        <f>VLOOKUP(F8054,'Other Data'!$B$17:$C$24,2,FALSE)</f>
        <v>ProductE</v>
      </c>
      <c r="H8054" s="6">
        <v>5</v>
      </c>
      <c r="I8054" s="8">
        <v>45436.646655092591</v>
      </c>
      <c r="J8054" s="6">
        <v>110</v>
      </c>
    </row>
    <row r="8055" spans="2:10" x14ac:dyDescent="0.3">
      <c r="B8055" s="6">
        <v>1133035</v>
      </c>
      <c r="C8055" s="6">
        <v>280</v>
      </c>
      <c r="D8055" s="6" t="str">
        <f>VLOOKUP(C8055,Customers!$B$8:$C$1412,2,FALSE)</f>
        <v>Oakville Trafalgar Hospital</v>
      </c>
      <c r="E8055" s="7">
        <v>45436</v>
      </c>
      <c r="F8055" s="6">
        <v>1</v>
      </c>
      <c r="G8055" s="6" t="str">
        <f>VLOOKUP(F8055,'Other Data'!$B$17:$C$24,2,FALSE)</f>
        <v>ProductA</v>
      </c>
      <c r="H8055" s="6">
        <v>2</v>
      </c>
      <c r="I8055" s="8">
        <v>45436.660208333335</v>
      </c>
      <c r="J8055" s="6">
        <v>128</v>
      </c>
    </row>
    <row r="8056" spans="2:10" x14ac:dyDescent="0.3">
      <c r="B8056" s="6">
        <v>1133036</v>
      </c>
      <c r="C8056" s="6">
        <v>1090</v>
      </c>
      <c r="D8056" s="6" t="str">
        <f>VLOOKUP(C8056,Customers!$B$8:$C$1412,2,FALSE)</f>
        <v>Patti's Enterprises</v>
      </c>
      <c r="E8056" s="7">
        <v>45436</v>
      </c>
      <c r="F8056" s="6">
        <v>2</v>
      </c>
      <c r="G8056" s="6" t="str">
        <f>VLOOKUP(F8056,'Other Data'!$B$17:$C$24,2,FALSE)</f>
        <v>ProductB</v>
      </c>
      <c r="H8056" s="6">
        <v>2</v>
      </c>
      <c r="I8056" s="8">
        <v>45436.6719212963</v>
      </c>
      <c r="J8056" s="6">
        <v>129</v>
      </c>
    </row>
    <row r="8057" spans="2:10" x14ac:dyDescent="0.3">
      <c r="B8057" s="6">
        <v>1133037</v>
      </c>
      <c r="C8057" s="6">
        <v>891</v>
      </c>
      <c r="D8057" s="6" t="str">
        <f>VLOOKUP(C8057,Customers!$B$8:$C$1412,2,FALSE)</f>
        <v>Yossels</v>
      </c>
      <c r="E8057" s="7">
        <v>45436</v>
      </c>
      <c r="F8057" s="6">
        <v>2</v>
      </c>
      <c r="G8057" s="6" t="str">
        <f>VLOOKUP(F8057,'Other Data'!$B$17:$C$24,2,FALSE)</f>
        <v>ProductB</v>
      </c>
      <c r="H8057" s="6">
        <v>3</v>
      </c>
      <c r="I8057" s="8">
        <v>45436.685231481482</v>
      </c>
      <c r="J8057" s="6">
        <v>124</v>
      </c>
    </row>
    <row r="8058" spans="2:10" x14ac:dyDescent="0.3">
      <c r="B8058" s="6">
        <v>1133038</v>
      </c>
      <c r="C8058" s="6">
        <v>862</v>
      </c>
      <c r="D8058" s="6" t="str">
        <f>VLOOKUP(C8058,Customers!$B$8:$C$1412,2,FALSE)</f>
        <v>New Jersey Association Of The Deaf-Blind</v>
      </c>
      <c r="E8058" s="7">
        <v>45436</v>
      </c>
      <c r="F8058" s="6">
        <v>1</v>
      </c>
      <c r="G8058" s="6" t="str">
        <f>VLOOKUP(F8058,'Other Data'!$B$17:$C$24,2,FALSE)</f>
        <v>ProductA</v>
      </c>
      <c r="H8058" s="6">
        <v>5</v>
      </c>
      <c r="I8058" s="8">
        <v>45436.698634259257</v>
      </c>
      <c r="J8058" s="6">
        <v>123</v>
      </c>
    </row>
    <row r="8059" spans="2:10" x14ac:dyDescent="0.3">
      <c r="B8059" s="6">
        <v>1133039</v>
      </c>
      <c r="C8059" s="6">
        <v>1149</v>
      </c>
      <c r="D8059" s="6" t="str">
        <f>VLOOKUP(C8059,Customers!$B$8:$C$1412,2,FALSE)</f>
        <v>UWHC Hospital</v>
      </c>
      <c r="E8059" s="7">
        <v>45436</v>
      </c>
      <c r="F8059" s="6">
        <v>3</v>
      </c>
      <c r="G8059" s="6" t="str">
        <f>VLOOKUP(F8059,'Other Data'!$B$17:$C$24,2,FALSE)</f>
        <v>ProductC</v>
      </c>
      <c r="H8059" s="6">
        <v>7</v>
      </c>
      <c r="I8059" s="8">
        <v>45436.71429398148</v>
      </c>
      <c r="J8059" s="6">
        <v>129</v>
      </c>
    </row>
    <row r="8060" spans="2:10" x14ac:dyDescent="0.3">
      <c r="B8060" s="6">
        <v>1133040</v>
      </c>
      <c r="C8060" s="6">
        <v>1330</v>
      </c>
      <c r="D8060" s="6" t="str">
        <f>VLOOKUP(C8060,Customers!$B$8:$C$1412,2,FALSE)</f>
        <v>House In The Country</v>
      </c>
      <c r="E8060" s="7">
        <v>45436</v>
      </c>
      <c r="F8060" s="6">
        <v>6</v>
      </c>
      <c r="G8060" s="6" t="str">
        <f>VLOOKUP(F8060,'Other Data'!$B$17:$C$24,2,FALSE)</f>
        <v>ProductF</v>
      </c>
      <c r="H8060" s="6">
        <v>5</v>
      </c>
      <c r="I8060" s="8">
        <v>45436.726724537039</v>
      </c>
      <c r="J8060" s="6">
        <v>115</v>
      </c>
    </row>
    <row r="8061" spans="2:10" x14ac:dyDescent="0.3">
      <c r="B8061" s="6">
        <v>1133041</v>
      </c>
      <c r="C8061" s="6">
        <v>1223</v>
      </c>
      <c r="D8061" s="6" t="str">
        <f>VLOOKUP(C8061,Customers!$B$8:$C$1412,2,FALSE)</f>
        <v>Watson's Flowers &amp; Gifts</v>
      </c>
      <c r="E8061" s="7">
        <v>45436</v>
      </c>
      <c r="F8061" s="6">
        <v>6</v>
      </c>
      <c r="G8061" s="6" t="str">
        <f>VLOOKUP(F8061,'Other Data'!$B$17:$C$24,2,FALSE)</f>
        <v>ProductF</v>
      </c>
      <c r="H8061" s="6">
        <v>7</v>
      </c>
      <c r="I8061" s="8">
        <v>45436.735983796301</v>
      </c>
      <c r="J8061" s="6">
        <v>122</v>
      </c>
    </row>
    <row r="8062" spans="2:10" x14ac:dyDescent="0.3">
      <c r="B8062" s="6">
        <v>1133042</v>
      </c>
      <c r="C8062" s="6">
        <v>1363</v>
      </c>
      <c r="D8062" s="6" t="str">
        <f>VLOOKUP(C8062,Customers!$B$8:$C$1412,2,FALSE)</f>
        <v>Children's Hospital</v>
      </c>
      <c r="E8062" s="7">
        <v>45439</v>
      </c>
      <c r="F8062" s="6">
        <v>6</v>
      </c>
      <c r="G8062" s="6" t="str">
        <f>VLOOKUP(F8062,'Other Data'!$B$17:$C$24,2,FALSE)</f>
        <v>ProductF</v>
      </c>
      <c r="H8062" s="6">
        <v>3</v>
      </c>
      <c r="I8062" s="8">
        <v>45439.333333333336</v>
      </c>
      <c r="J8062" s="6">
        <v>114</v>
      </c>
    </row>
    <row r="8063" spans="2:10" x14ac:dyDescent="0.3">
      <c r="B8063" s="6">
        <v>1133043</v>
      </c>
      <c r="C8063" s="6">
        <v>545</v>
      </c>
      <c r="D8063" s="6" t="str">
        <f>VLOOKUP(C8063,Customers!$B$8:$C$1412,2,FALSE)</f>
        <v>Earth Stone Jewellery</v>
      </c>
      <c r="E8063" s="7">
        <v>45439</v>
      </c>
      <c r="F8063" s="6">
        <v>1</v>
      </c>
      <c r="G8063" s="6" t="str">
        <f>VLOOKUP(F8063,'Other Data'!$B$17:$C$24,2,FALSE)</f>
        <v>ProductA</v>
      </c>
      <c r="H8063" s="6">
        <v>2</v>
      </c>
      <c r="I8063" s="8">
        <v>45439.345011574078</v>
      </c>
      <c r="J8063" s="6">
        <v>132</v>
      </c>
    </row>
    <row r="8064" spans="2:10" x14ac:dyDescent="0.3">
      <c r="B8064" s="6">
        <v>1133044</v>
      </c>
      <c r="C8064" s="6">
        <v>312</v>
      </c>
      <c r="D8064" s="6" t="str">
        <f>VLOOKUP(C8064,Customers!$B$8:$C$1412,2,FALSE)</f>
        <v>St. Joseph's Volunteer Association</v>
      </c>
      <c r="E8064" s="7">
        <v>45439</v>
      </c>
      <c r="F8064" s="6">
        <v>1</v>
      </c>
      <c r="G8064" s="6" t="str">
        <f>VLOOKUP(F8064,'Other Data'!$B$17:$C$24,2,FALSE)</f>
        <v>ProductA</v>
      </c>
      <c r="H8064" s="6">
        <v>7</v>
      </c>
      <c r="I8064" s="8">
        <v>45439.358784722222</v>
      </c>
      <c r="J8064" s="6">
        <v>132</v>
      </c>
    </row>
    <row r="8065" spans="2:10" x14ac:dyDescent="0.3">
      <c r="B8065" s="6">
        <v>1133045</v>
      </c>
      <c r="C8065" s="6">
        <v>212</v>
      </c>
      <c r="D8065" s="6" t="str">
        <f>VLOOKUP(C8065,Customers!$B$8:$C$1412,2,FALSE)</f>
        <v>Buck or Two #385</v>
      </c>
      <c r="E8065" s="7">
        <v>45439</v>
      </c>
      <c r="F8065" s="6">
        <v>4</v>
      </c>
      <c r="G8065" s="6" t="str">
        <f>VLOOKUP(F8065,'Other Data'!$B$17:$C$24,2,FALSE)</f>
        <v>ProductD</v>
      </c>
      <c r="H8065" s="6">
        <v>3</v>
      </c>
      <c r="I8065" s="8">
        <v>45439.371851851851</v>
      </c>
      <c r="J8065" s="6">
        <v>134</v>
      </c>
    </row>
    <row r="8066" spans="2:10" x14ac:dyDescent="0.3">
      <c r="B8066" s="6">
        <v>1133046</v>
      </c>
      <c r="C8066" s="6">
        <v>539</v>
      </c>
      <c r="D8066" s="6" t="str">
        <f>VLOOKUP(C8066,Customers!$B$8:$C$1412,2,FALSE)</f>
        <v>Emerald Glass</v>
      </c>
      <c r="E8066" s="7">
        <v>45439</v>
      </c>
      <c r="F8066" s="6">
        <v>1</v>
      </c>
      <c r="G8066" s="6" t="str">
        <f>VLOOKUP(F8066,'Other Data'!$B$17:$C$24,2,FALSE)</f>
        <v>ProductA</v>
      </c>
      <c r="H8066" s="6">
        <v>7</v>
      </c>
      <c r="I8066" s="8">
        <v>45439.380925925921</v>
      </c>
      <c r="J8066" s="6">
        <v>114</v>
      </c>
    </row>
    <row r="8067" spans="2:10" x14ac:dyDescent="0.3">
      <c r="B8067" s="6">
        <v>1133047</v>
      </c>
      <c r="C8067" s="6">
        <v>341</v>
      </c>
      <c r="D8067" s="6" t="str">
        <f>VLOOKUP(C8067,Customers!$B$8:$C$1412,2,FALSE)</f>
        <v>Zellers Store #237</v>
      </c>
      <c r="E8067" s="7">
        <v>45439</v>
      </c>
      <c r="F8067" s="6">
        <v>1</v>
      </c>
      <c r="G8067" s="6" t="str">
        <f>VLOOKUP(F8067,'Other Data'!$B$17:$C$24,2,FALSE)</f>
        <v>ProductA</v>
      </c>
      <c r="H8067" s="6">
        <v>2</v>
      </c>
      <c r="I8067" s="8">
        <v>45439.395393518513</v>
      </c>
      <c r="J8067" s="6">
        <v>110</v>
      </c>
    </row>
    <row r="8068" spans="2:10" x14ac:dyDescent="0.3">
      <c r="B8068" s="6">
        <v>1133048</v>
      </c>
      <c r="C8068" s="6">
        <v>1389</v>
      </c>
      <c r="D8068" s="6" t="str">
        <f>VLOOKUP(C8068,Customers!$B$8:$C$1412,2,FALSE)</f>
        <v>Universal Direct Fulfillment Corp</v>
      </c>
      <c r="E8068" s="7">
        <v>45439</v>
      </c>
      <c r="F8068" s="6">
        <v>6</v>
      </c>
      <c r="G8068" s="6" t="str">
        <f>VLOOKUP(F8068,'Other Data'!$B$17:$C$24,2,FALSE)</f>
        <v>ProductF</v>
      </c>
      <c r="H8068" s="6">
        <v>2</v>
      </c>
      <c r="I8068" s="8">
        <v>45439.407465277771</v>
      </c>
      <c r="J8068" s="6">
        <v>122</v>
      </c>
    </row>
    <row r="8069" spans="2:10" x14ac:dyDescent="0.3">
      <c r="B8069" s="6">
        <v>1133049</v>
      </c>
      <c r="C8069" s="6">
        <v>1255</v>
      </c>
      <c r="D8069" s="6" t="str">
        <f>VLOOKUP(C8069,Customers!$B$8:$C$1412,2,FALSE)</f>
        <v>Evan's Frontier / Gatehouse</v>
      </c>
      <c r="E8069" s="7">
        <v>45439</v>
      </c>
      <c r="F8069" s="6">
        <v>2</v>
      </c>
      <c r="G8069" s="6" t="str">
        <f>VLOOKUP(F8069,'Other Data'!$B$17:$C$24,2,FALSE)</f>
        <v>ProductB</v>
      </c>
      <c r="H8069" s="6">
        <v>5</v>
      </c>
      <c r="I8069" s="8">
        <v>45439.421076388884</v>
      </c>
      <c r="J8069" s="6">
        <v>132</v>
      </c>
    </row>
    <row r="8070" spans="2:10" x14ac:dyDescent="0.3">
      <c r="B8070" s="6">
        <v>1133050</v>
      </c>
      <c r="C8070" s="6">
        <v>816</v>
      </c>
      <c r="D8070" s="6" t="str">
        <f>VLOOKUP(C8070,Customers!$B$8:$C$1412,2,FALSE)</f>
        <v>Hoot The</v>
      </c>
      <c r="E8070" s="7">
        <v>45439</v>
      </c>
      <c r="F8070" s="6">
        <v>3</v>
      </c>
      <c r="G8070" s="6" t="str">
        <f>VLOOKUP(F8070,'Other Data'!$B$17:$C$24,2,FALSE)</f>
        <v>ProductC</v>
      </c>
      <c r="H8070" s="6">
        <v>3</v>
      </c>
      <c r="I8070" s="8">
        <v>45439.43069444444</v>
      </c>
      <c r="J8070" s="6">
        <v>116</v>
      </c>
    </row>
    <row r="8071" spans="2:10" x14ac:dyDescent="0.3">
      <c r="B8071" s="6">
        <v>1133051</v>
      </c>
      <c r="C8071" s="6">
        <v>836</v>
      </c>
      <c r="D8071" s="6" t="str">
        <f>VLOOKUP(C8071,Customers!$B$8:$C$1412,2,FALSE)</f>
        <v>New York Trends</v>
      </c>
      <c r="E8071" s="7">
        <v>45439</v>
      </c>
      <c r="F8071" s="6">
        <v>2</v>
      </c>
      <c r="G8071" s="6" t="str">
        <f>VLOOKUP(F8071,'Other Data'!$B$17:$C$24,2,FALSE)</f>
        <v>ProductB</v>
      </c>
      <c r="H8071" s="6">
        <v>3</v>
      </c>
      <c r="I8071" s="8">
        <v>45439.445752314808</v>
      </c>
      <c r="J8071" s="6">
        <v>112</v>
      </c>
    </row>
    <row r="8072" spans="2:10" x14ac:dyDescent="0.3">
      <c r="B8072" s="6">
        <v>1133052</v>
      </c>
      <c r="C8072" s="6">
        <v>322</v>
      </c>
      <c r="D8072" s="6" t="str">
        <f>VLOOKUP(C8072,Customers!$B$8:$C$1412,2,FALSE)</f>
        <v>HENSHALL'S, LTD</v>
      </c>
      <c r="E8072" s="7">
        <v>45439</v>
      </c>
      <c r="F8072" s="6">
        <v>6</v>
      </c>
      <c r="G8072" s="6" t="str">
        <f>VLOOKUP(F8072,'Other Data'!$B$17:$C$24,2,FALSE)</f>
        <v>ProductF</v>
      </c>
      <c r="H8072" s="6">
        <v>3</v>
      </c>
      <c r="I8072" s="8">
        <v>45439.457881944436</v>
      </c>
      <c r="J8072" s="6">
        <v>120</v>
      </c>
    </row>
    <row r="8073" spans="2:10" x14ac:dyDescent="0.3">
      <c r="B8073" s="6">
        <v>1133053</v>
      </c>
      <c r="C8073" s="6">
        <v>857</v>
      </c>
      <c r="D8073" s="6" t="str">
        <f>VLOOKUP(C8073,Customers!$B$8:$C$1412,2,FALSE)</f>
        <v>Milano Jewelry Inc</v>
      </c>
      <c r="E8073" s="7">
        <v>45439</v>
      </c>
      <c r="F8073" s="6">
        <v>4</v>
      </c>
      <c r="G8073" s="6" t="str">
        <f>VLOOKUP(F8073,'Other Data'!$B$17:$C$24,2,FALSE)</f>
        <v>ProductD</v>
      </c>
      <c r="H8073" s="6">
        <v>4</v>
      </c>
      <c r="I8073" s="8">
        <v>45439.472893518512</v>
      </c>
      <c r="J8073" s="6">
        <v>126</v>
      </c>
    </row>
    <row r="8074" spans="2:10" x14ac:dyDescent="0.3">
      <c r="B8074" s="6">
        <v>1133054</v>
      </c>
      <c r="C8074" s="6">
        <v>17</v>
      </c>
      <c r="D8074" s="6" t="str">
        <f>VLOOKUP(C8074,Customers!$B$8:$C$1412,2,FALSE)</f>
        <v>F.J. Wadden &amp; Sons Limited</v>
      </c>
      <c r="E8074" s="7">
        <v>45439</v>
      </c>
      <c r="F8074" s="6">
        <v>4</v>
      </c>
      <c r="G8074" s="6" t="str">
        <f>VLOOKUP(F8074,'Other Data'!$B$17:$C$24,2,FALSE)</f>
        <v>ProductD</v>
      </c>
      <c r="H8074" s="6">
        <v>4</v>
      </c>
      <c r="I8074" s="8">
        <v>45439.488530092589</v>
      </c>
      <c r="J8074" s="6">
        <v>112</v>
      </c>
    </row>
    <row r="8075" spans="2:10" x14ac:dyDescent="0.3">
      <c r="B8075" s="6">
        <v>1133055</v>
      </c>
      <c r="C8075" s="6">
        <v>649</v>
      </c>
      <c r="D8075" s="6" t="str">
        <f>VLOOKUP(C8075,Customers!$B$8:$C$1412,2,FALSE)</f>
        <v>Peoples Drug Mart # 43</v>
      </c>
      <c r="E8075" s="7">
        <v>45439</v>
      </c>
      <c r="F8075" s="6">
        <v>3</v>
      </c>
      <c r="G8075" s="6" t="str">
        <f>VLOOKUP(F8075,'Other Data'!$B$17:$C$24,2,FALSE)</f>
        <v>ProductC</v>
      </c>
      <c r="H8075" s="6">
        <v>6</v>
      </c>
      <c r="I8075" s="8">
        <v>45439.502881944441</v>
      </c>
      <c r="J8075" s="6">
        <v>122</v>
      </c>
    </row>
    <row r="8076" spans="2:10" x14ac:dyDescent="0.3">
      <c r="B8076" s="6">
        <v>1133056</v>
      </c>
      <c r="C8076" s="6">
        <v>749</v>
      </c>
      <c r="D8076" s="6" t="str">
        <f>VLOOKUP(C8076,Customers!$B$8:$C$1412,2,FALSE)</f>
        <v>Corretti Fashions PTE LTD</v>
      </c>
      <c r="E8076" s="7">
        <v>45439</v>
      </c>
      <c r="F8076" s="6">
        <v>2</v>
      </c>
      <c r="G8076" s="6" t="str">
        <f>VLOOKUP(F8076,'Other Data'!$B$17:$C$24,2,FALSE)</f>
        <v>ProductB</v>
      </c>
      <c r="H8076" s="6">
        <v>4</v>
      </c>
      <c r="I8076" s="8">
        <v>45439.515925925924</v>
      </c>
      <c r="J8076" s="6">
        <v>105</v>
      </c>
    </row>
    <row r="8077" spans="2:10" x14ac:dyDescent="0.3">
      <c r="B8077" s="6">
        <v>1133057</v>
      </c>
      <c r="C8077" s="6">
        <v>626</v>
      </c>
      <c r="D8077" s="6" t="str">
        <f>VLOOKUP(C8077,Customers!$B$8:$C$1412,2,FALSE)</f>
        <v>Beary Land Hospital</v>
      </c>
      <c r="E8077" s="7">
        <v>45439</v>
      </c>
      <c r="F8077" s="6">
        <v>1</v>
      </c>
      <c r="G8077" s="6" t="str">
        <f>VLOOKUP(F8077,'Other Data'!$B$17:$C$24,2,FALSE)</f>
        <v>ProductA</v>
      </c>
      <c r="H8077" s="6">
        <v>6</v>
      </c>
      <c r="I8077" s="8">
        <v>45439.532094907408</v>
      </c>
      <c r="J8077" s="6">
        <v>119</v>
      </c>
    </row>
    <row r="8078" spans="2:10" x14ac:dyDescent="0.3">
      <c r="B8078" s="6">
        <v>1133058</v>
      </c>
      <c r="C8078" s="6">
        <v>553</v>
      </c>
      <c r="D8078" s="6" t="str">
        <f>VLOOKUP(C8078,Customers!$B$8:$C$1412,2,FALSE)</f>
        <v>Bead Hive</v>
      </c>
      <c r="E8078" s="7">
        <v>45439</v>
      </c>
      <c r="F8078" s="6">
        <v>3</v>
      </c>
      <c r="G8078" s="6" t="str">
        <f>VLOOKUP(F8078,'Other Data'!$B$17:$C$24,2,FALSE)</f>
        <v>ProductC</v>
      </c>
      <c r="H8078" s="6">
        <v>6</v>
      </c>
      <c r="I8078" s="8">
        <v>45439.546805555554</v>
      </c>
      <c r="J8078" s="6">
        <v>128</v>
      </c>
    </row>
    <row r="8079" spans="2:10" x14ac:dyDescent="0.3">
      <c r="B8079" s="6">
        <v>1133059</v>
      </c>
      <c r="C8079" s="6">
        <v>163</v>
      </c>
      <c r="D8079" s="6" t="str">
        <f>VLOOKUP(C8079,Customers!$B$8:$C$1412,2,FALSE)</f>
        <v>Buck or Two #12</v>
      </c>
      <c r="E8079" s="7">
        <v>45439</v>
      </c>
      <c r="F8079" s="6">
        <v>5</v>
      </c>
      <c r="G8079" s="6" t="str">
        <f>VLOOKUP(F8079,'Other Data'!$B$17:$C$24,2,FALSE)</f>
        <v>ProductE</v>
      </c>
      <c r="H8079" s="6">
        <v>6</v>
      </c>
      <c r="I8079" s="8">
        <v>45439.562662037039</v>
      </c>
      <c r="J8079" s="6">
        <v>131</v>
      </c>
    </row>
    <row r="8080" spans="2:10" x14ac:dyDescent="0.3">
      <c r="B8080" s="6">
        <v>1133060</v>
      </c>
      <c r="C8080" s="6">
        <v>1022</v>
      </c>
      <c r="D8080" s="6" t="str">
        <f>VLOOKUP(C8080,Customers!$B$8:$C$1412,2,FALSE)</f>
        <v>Pelicans Pouch</v>
      </c>
      <c r="E8080" s="7">
        <v>45439</v>
      </c>
      <c r="F8080" s="6">
        <v>3</v>
      </c>
      <c r="G8080" s="6" t="str">
        <f>VLOOKUP(F8080,'Other Data'!$B$17:$C$24,2,FALSE)</f>
        <v>ProductC</v>
      </c>
      <c r="H8080" s="6">
        <v>3</v>
      </c>
      <c r="I8080" s="8">
        <v>45439.577916666669</v>
      </c>
      <c r="J8080" s="6">
        <v>123</v>
      </c>
    </row>
    <row r="8081" spans="2:10" x14ac:dyDescent="0.3">
      <c r="B8081" s="6">
        <v>1133061</v>
      </c>
      <c r="C8081" s="6">
        <v>1120</v>
      </c>
      <c r="D8081" s="6" t="str">
        <f>VLOOKUP(C8081,Customers!$B$8:$C$1412,2,FALSE)</f>
        <v>Hutzel Hospital</v>
      </c>
      <c r="E8081" s="7">
        <v>45439</v>
      </c>
      <c r="F8081" s="6">
        <v>4</v>
      </c>
      <c r="G8081" s="6" t="str">
        <f>VLOOKUP(F8081,'Other Data'!$B$17:$C$24,2,FALSE)</f>
        <v>ProductD</v>
      </c>
      <c r="H8081" s="6">
        <v>5</v>
      </c>
      <c r="I8081" s="8">
        <v>45439.591134259259</v>
      </c>
      <c r="J8081" s="6">
        <v>121</v>
      </c>
    </row>
    <row r="8082" spans="2:10" x14ac:dyDescent="0.3">
      <c r="B8082" s="6">
        <v>1133062</v>
      </c>
      <c r="C8082" s="6">
        <v>949</v>
      </c>
      <c r="D8082" s="6" t="str">
        <f>VLOOKUP(C8082,Customers!$B$8:$C$1412,2,FALSE)</f>
        <v>Sapp Bros - PA</v>
      </c>
      <c r="E8082" s="7">
        <v>45439</v>
      </c>
      <c r="F8082" s="6">
        <v>2</v>
      </c>
      <c r="G8082" s="6" t="str">
        <f>VLOOKUP(F8082,'Other Data'!$B$17:$C$24,2,FALSE)</f>
        <v>ProductB</v>
      </c>
      <c r="H8082" s="6">
        <v>6</v>
      </c>
      <c r="I8082" s="8">
        <v>45439.601018518515</v>
      </c>
      <c r="J8082" s="6">
        <v>109</v>
      </c>
    </row>
    <row r="8083" spans="2:10" x14ac:dyDescent="0.3">
      <c r="B8083" s="6">
        <v>1133063</v>
      </c>
      <c r="C8083" s="6">
        <v>104</v>
      </c>
      <c r="D8083" s="6" t="str">
        <f>VLOOKUP(C8083,Customers!$B$8:$C$1412,2,FALSE)</f>
        <v>Oink! Oink!</v>
      </c>
      <c r="E8083" s="7">
        <v>45439</v>
      </c>
      <c r="F8083" s="6">
        <v>5</v>
      </c>
      <c r="G8083" s="6" t="str">
        <f>VLOOKUP(F8083,'Other Data'!$B$17:$C$24,2,FALSE)</f>
        <v>ProductE</v>
      </c>
      <c r="H8083" s="6">
        <v>3</v>
      </c>
      <c r="I8083" s="8">
        <v>45439.614004629628</v>
      </c>
      <c r="J8083" s="6">
        <v>108</v>
      </c>
    </row>
    <row r="8084" spans="2:10" x14ac:dyDescent="0.3">
      <c r="B8084" s="6">
        <v>1133064</v>
      </c>
      <c r="C8084" s="6">
        <v>1261</v>
      </c>
      <c r="D8084" s="6" t="str">
        <f>VLOOKUP(C8084,Customers!$B$8:$C$1412,2,FALSE)</f>
        <v>Yuma Regional Medical Center Gift Shop</v>
      </c>
      <c r="E8084" s="7">
        <v>45439</v>
      </c>
      <c r="F8084" s="6">
        <v>2</v>
      </c>
      <c r="G8084" s="6" t="str">
        <f>VLOOKUP(F8084,'Other Data'!$B$17:$C$24,2,FALSE)</f>
        <v>ProductB</v>
      </c>
      <c r="H8084" s="6">
        <v>5</v>
      </c>
      <c r="I8084" s="8">
        <v>45439.628634259258</v>
      </c>
      <c r="J8084" s="6">
        <v>107</v>
      </c>
    </row>
    <row r="8085" spans="2:10" x14ac:dyDescent="0.3">
      <c r="B8085" s="6">
        <v>1133065</v>
      </c>
      <c r="C8085" s="6">
        <v>429</v>
      </c>
      <c r="D8085" s="6" t="str">
        <f>VLOOKUP(C8085,Customers!$B$8:$C$1412,2,FALSE)</f>
        <v>BELA BOOTEEK</v>
      </c>
      <c r="E8085" s="7">
        <v>45439</v>
      </c>
      <c r="F8085" s="6">
        <v>2</v>
      </c>
      <c r="G8085" s="6" t="str">
        <f>VLOOKUP(F8085,'Other Data'!$B$17:$C$24,2,FALSE)</f>
        <v>ProductB</v>
      </c>
      <c r="H8085" s="6">
        <v>3</v>
      </c>
      <c r="I8085" s="8">
        <v>45439.642662037033</v>
      </c>
      <c r="J8085" s="6">
        <v>120</v>
      </c>
    </row>
    <row r="8086" spans="2:10" x14ac:dyDescent="0.3">
      <c r="B8086" s="6">
        <v>1133066</v>
      </c>
      <c r="C8086" s="6">
        <v>90</v>
      </c>
      <c r="D8086" s="6" t="str">
        <f>VLOOKUP(C8086,Customers!$B$8:$C$1412,2,FALSE)</f>
        <v>Musselli Tutti Frutti</v>
      </c>
      <c r="E8086" s="7">
        <v>45439</v>
      </c>
      <c r="F8086" s="6">
        <v>1</v>
      </c>
      <c r="G8086" s="6" t="str">
        <f>VLOOKUP(F8086,'Other Data'!$B$17:$C$24,2,FALSE)</f>
        <v>ProductA</v>
      </c>
      <c r="H8086" s="6">
        <v>3</v>
      </c>
      <c r="I8086" s="8">
        <v>45439.654247685183</v>
      </c>
      <c r="J8086" s="6">
        <v>127</v>
      </c>
    </row>
    <row r="8087" spans="2:10" x14ac:dyDescent="0.3">
      <c r="B8087" s="6">
        <v>1133067</v>
      </c>
      <c r="C8087" s="6">
        <v>152</v>
      </c>
      <c r="D8087" s="6" t="str">
        <f>VLOOKUP(C8087,Customers!$B$8:$C$1412,2,FALSE)</f>
        <v>NORTH POLE TREASURES</v>
      </c>
      <c r="E8087" s="7">
        <v>45439</v>
      </c>
      <c r="F8087" s="6">
        <v>6</v>
      </c>
      <c r="G8087" s="6" t="str">
        <f>VLOOKUP(F8087,'Other Data'!$B$17:$C$24,2,FALSE)</f>
        <v>ProductF</v>
      </c>
      <c r="H8087" s="6">
        <v>2</v>
      </c>
      <c r="I8087" s="8">
        <v>45439.670381944445</v>
      </c>
      <c r="J8087" s="6">
        <v>120</v>
      </c>
    </row>
    <row r="8088" spans="2:10" x14ac:dyDescent="0.3">
      <c r="B8088" s="6">
        <v>1133068</v>
      </c>
      <c r="C8088" s="6">
        <v>522</v>
      </c>
      <c r="D8088" s="6" t="str">
        <f>VLOOKUP(C8088,Customers!$B$8:$C$1412,2,FALSE)</f>
        <v>BUCK $ STORE</v>
      </c>
      <c r="E8088" s="7">
        <v>45439</v>
      </c>
      <c r="F8088" s="6">
        <v>5</v>
      </c>
      <c r="G8088" s="6" t="str">
        <f>VLOOKUP(F8088,'Other Data'!$B$17:$C$24,2,FALSE)</f>
        <v>ProductE</v>
      </c>
      <c r="H8088" s="6">
        <v>3</v>
      </c>
      <c r="I8088" s="8">
        <v>45439.683518518519</v>
      </c>
      <c r="J8088" s="6">
        <v>119</v>
      </c>
    </row>
    <row r="8089" spans="2:10" x14ac:dyDescent="0.3">
      <c r="B8089" s="6">
        <v>1133069</v>
      </c>
      <c r="C8089" s="6">
        <v>1221</v>
      </c>
      <c r="D8089" s="6" t="str">
        <f>VLOOKUP(C8089,Customers!$B$8:$C$1412,2,FALSE)</f>
        <v>Dillard's Inc- Gilbert AZ</v>
      </c>
      <c r="E8089" s="7">
        <v>45439</v>
      </c>
      <c r="F8089" s="6">
        <v>2</v>
      </c>
      <c r="G8089" s="6" t="str">
        <f>VLOOKUP(F8089,'Other Data'!$B$17:$C$24,2,FALSE)</f>
        <v>ProductB</v>
      </c>
      <c r="H8089" s="6">
        <v>2</v>
      </c>
      <c r="I8089" s="8">
        <v>45439.698912037034</v>
      </c>
      <c r="J8089" s="6">
        <v>111</v>
      </c>
    </row>
    <row r="8090" spans="2:10" x14ac:dyDescent="0.3">
      <c r="B8090" s="6">
        <v>1133070</v>
      </c>
      <c r="C8090" s="6">
        <v>26</v>
      </c>
      <c r="D8090" s="6" t="str">
        <f>VLOOKUP(C8090,Customers!$B$8:$C$1412,2,FALSE)</f>
        <v>Dollar Store Plus #73</v>
      </c>
      <c r="E8090" s="7">
        <v>45439</v>
      </c>
      <c r="F8090" s="6">
        <v>1</v>
      </c>
      <c r="G8090" s="6" t="str">
        <f>VLOOKUP(F8090,'Other Data'!$B$17:$C$24,2,FALSE)</f>
        <v>ProductA</v>
      </c>
      <c r="H8090" s="6">
        <v>5</v>
      </c>
      <c r="I8090" s="8">
        <v>45439.710347222222</v>
      </c>
      <c r="J8090" s="6">
        <v>112</v>
      </c>
    </row>
    <row r="8091" spans="2:10" x14ac:dyDescent="0.3">
      <c r="B8091" s="6">
        <v>1133071</v>
      </c>
      <c r="C8091" s="6">
        <v>332</v>
      </c>
      <c r="D8091" s="6" t="str">
        <f>VLOOKUP(C8091,Customers!$B$8:$C$1412,2,FALSE)</f>
        <v>Calderones</v>
      </c>
      <c r="E8091" s="7">
        <v>45439</v>
      </c>
      <c r="F8091" s="6">
        <v>4</v>
      </c>
      <c r="G8091" s="6" t="str">
        <f>VLOOKUP(F8091,'Other Data'!$B$17:$C$24,2,FALSE)</f>
        <v>ProductD</v>
      </c>
      <c r="H8091" s="6">
        <v>4</v>
      </c>
      <c r="I8091" s="8">
        <v>45439.723460648151</v>
      </c>
      <c r="J8091" s="6">
        <v>121</v>
      </c>
    </row>
    <row r="8092" spans="2:10" x14ac:dyDescent="0.3">
      <c r="B8092" s="6">
        <v>1133072</v>
      </c>
      <c r="C8092" s="6">
        <v>1033</v>
      </c>
      <c r="D8092" s="6" t="str">
        <f>VLOOKUP(C8092,Customers!$B$8:$C$1412,2,FALSE)</f>
        <v>Whippersnappers Shops</v>
      </c>
      <c r="E8092" s="7">
        <v>45439</v>
      </c>
      <c r="F8092" s="6">
        <v>2</v>
      </c>
      <c r="G8092" s="6" t="str">
        <f>VLOOKUP(F8092,'Other Data'!$B$17:$C$24,2,FALSE)</f>
        <v>ProductB</v>
      </c>
      <c r="H8092" s="6">
        <v>5</v>
      </c>
      <c r="I8092" s="8">
        <v>45439.737013888895</v>
      </c>
      <c r="J8092" s="6">
        <v>107</v>
      </c>
    </row>
    <row r="8093" spans="2:10" x14ac:dyDescent="0.3">
      <c r="B8093" s="6">
        <v>1133073</v>
      </c>
      <c r="C8093" s="6">
        <v>884</v>
      </c>
      <c r="D8093" s="6" t="str">
        <f>VLOOKUP(C8093,Customers!$B$8:$C$1412,2,FALSE)</f>
        <v>Nyack Hospital</v>
      </c>
      <c r="E8093" s="7">
        <v>45439</v>
      </c>
      <c r="F8093" s="6">
        <v>2</v>
      </c>
      <c r="G8093" s="6" t="str">
        <f>VLOOKUP(F8093,'Other Data'!$B$17:$C$24,2,FALSE)</f>
        <v>ProductB</v>
      </c>
      <c r="H8093" s="6">
        <v>4</v>
      </c>
      <c r="I8093" s="8">
        <v>45439.750347222231</v>
      </c>
      <c r="J8093" s="6">
        <v>128</v>
      </c>
    </row>
    <row r="8094" spans="2:10" x14ac:dyDescent="0.3">
      <c r="B8094" s="6">
        <v>1133074</v>
      </c>
      <c r="C8094" s="6">
        <v>351</v>
      </c>
      <c r="D8094" s="6" t="str">
        <f>VLOOKUP(C8094,Customers!$B$8:$C$1412,2,FALSE)</f>
        <v>Canadian Tire Corporation Ltd</v>
      </c>
      <c r="E8094" s="7">
        <v>45439</v>
      </c>
      <c r="F8094" s="6">
        <v>4</v>
      </c>
      <c r="G8094" s="6" t="str">
        <f>VLOOKUP(F8094,'Other Data'!$B$17:$C$24,2,FALSE)</f>
        <v>ProductD</v>
      </c>
      <c r="H8094" s="6">
        <v>7</v>
      </c>
      <c r="I8094" s="8">
        <v>45439.762037037042</v>
      </c>
      <c r="J8094" s="6">
        <v>122</v>
      </c>
    </row>
    <row r="8095" spans="2:10" x14ac:dyDescent="0.3">
      <c r="B8095" s="6">
        <v>1133075</v>
      </c>
      <c r="C8095" s="6">
        <v>817</v>
      </c>
      <c r="D8095" s="6" t="str">
        <f>VLOOKUP(C8095,Customers!$B$8:$C$1412,2,FALSE)</f>
        <v>Bay Berries</v>
      </c>
      <c r="E8095" s="7">
        <v>45440</v>
      </c>
      <c r="F8095" s="6">
        <v>4</v>
      </c>
      <c r="G8095" s="6" t="str">
        <f>VLOOKUP(F8095,'Other Data'!$B$17:$C$24,2,FALSE)</f>
        <v>ProductD</v>
      </c>
      <c r="H8095" s="6">
        <v>4</v>
      </c>
      <c r="I8095" s="8">
        <v>45440.333333333336</v>
      </c>
      <c r="J8095" s="6">
        <v>115</v>
      </c>
    </row>
    <row r="8096" spans="2:10" x14ac:dyDescent="0.3">
      <c r="B8096" s="6">
        <v>1133076</v>
      </c>
      <c r="C8096" s="6">
        <v>782</v>
      </c>
      <c r="D8096" s="6" t="str">
        <f>VLOOKUP(C8096,Customers!$B$8:$C$1412,2,FALSE)</f>
        <v>Hannah's Hallmark</v>
      </c>
      <c r="E8096" s="7">
        <v>45440</v>
      </c>
      <c r="F8096" s="6">
        <v>3</v>
      </c>
      <c r="G8096" s="6" t="str">
        <f>VLOOKUP(F8096,'Other Data'!$B$17:$C$24,2,FALSE)</f>
        <v>ProductC</v>
      </c>
      <c r="H8096" s="6">
        <v>7</v>
      </c>
      <c r="I8096" s="8">
        <v>45440.347858796296</v>
      </c>
      <c r="J8096" s="6">
        <v>134</v>
      </c>
    </row>
    <row r="8097" spans="2:10" x14ac:dyDescent="0.3">
      <c r="B8097" s="6">
        <v>1133077</v>
      </c>
      <c r="C8097" s="6">
        <v>227</v>
      </c>
      <c r="D8097" s="6" t="str">
        <f>VLOOKUP(C8097,Customers!$B$8:$C$1412,2,FALSE)</f>
        <v>Kojak Promotions</v>
      </c>
      <c r="E8097" s="7">
        <v>45440</v>
      </c>
      <c r="F8097" s="6">
        <v>2</v>
      </c>
      <c r="G8097" s="6" t="str">
        <f>VLOOKUP(F8097,'Other Data'!$B$17:$C$24,2,FALSE)</f>
        <v>ProductB</v>
      </c>
      <c r="H8097" s="6">
        <v>5</v>
      </c>
      <c r="I8097" s="8">
        <v>45440.360972222225</v>
      </c>
      <c r="J8097" s="6">
        <v>116</v>
      </c>
    </row>
    <row r="8098" spans="2:10" x14ac:dyDescent="0.3">
      <c r="B8098" s="6">
        <v>1133078</v>
      </c>
      <c r="C8098" s="6">
        <v>950</v>
      </c>
      <c r="D8098" s="6" t="str">
        <f>VLOOKUP(C8098,Customers!$B$8:$C$1412,2,FALSE)</f>
        <v>Cleo's</v>
      </c>
      <c r="E8098" s="7">
        <v>45440</v>
      </c>
      <c r="F8098" s="6">
        <v>5</v>
      </c>
      <c r="G8098" s="6" t="str">
        <f>VLOOKUP(F8098,'Other Data'!$B$17:$C$24,2,FALSE)</f>
        <v>ProductE</v>
      </c>
      <c r="H8098" s="6">
        <v>3</v>
      </c>
      <c r="I8098" s="8">
        <v>45440.375960648147</v>
      </c>
      <c r="J8098" s="6">
        <v>119</v>
      </c>
    </row>
    <row r="8099" spans="2:10" x14ac:dyDescent="0.3">
      <c r="B8099" s="6">
        <v>1133079</v>
      </c>
      <c r="C8099" s="6">
        <v>1178</v>
      </c>
      <c r="D8099" s="6" t="str">
        <f>VLOOKUP(C8099,Customers!$B$8:$C$1412,2,FALSE)</f>
        <v>New Prospects</v>
      </c>
      <c r="E8099" s="7">
        <v>45440</v>
      </c>
      <c r="F8099" s="6">
        <v>6</v>
      </c>
      <c r="G8099" s="6" t="str">
        <f>VLOOKUP(F8099,'Other Data'!$B$17:$C$24,2,FALSE)</f>
        <v>ProductF</v>
      </c>
      <c r="H8099" s="6">
        <v>4</v>
      </c>
      <c r="I8099" s="8">
        <v>45440.391712962963</v>
      </c>
      <c r="J8099" s="6">
        <v>128</v>
      </c>
    </row>
    <row r="8100" spans="2:10" x14ac:dyDescent="0.3">
      <c r="B8100" s="6">
        <v>1133080</v>
      </c>
      <c r="C8100" s="6">
        <v>1128</v>
      </c>
      <c r="D8100" s="6" t="str">
        <f>VLOOKUP(C8100,Customers!$B$8:$C$1412,2,FALSE)</f>
        <v>Spruce It Up!</v>
      </c>
      <c r="E8100" s="7">
        <v>45440</v>
      </c>
      <c r="F8100" s="6">
        <v>5</v>
      </c>
      <c r="G8100" s="6" t="str">
        <f>VLOOKUP(F8100,'Other Data'!$B$17:$C$24,2,FALSE)</f>
        <v>ProductE</v>
      </c>
      <c r="H8100" s="6">
        <v>7</v>
      </c>
      <c r="I8100" s="8">
        <v>45440.404803240737</v>
      </c>
      <c r="J8100" s="6">
        <v>120</v>
      </c>
    </row>
    <row r="8101" spans="2:10" x14ac:dyDescent="0.3">
      <c r="B8101" s="6">
        <v>1133081</v>
      </c>
      <c r="C8101" s="6">
        <v>480</v>
      </c>
      <c r="D8101" s="6" t="str">
        <f>VLOOKUP(C8101,Customers!$B$8:$C$1412,2,FALSE)</f>
        <v>Simply Country</v>
      </c>
      <c r="E8101" s="7">
        <v>45440</v>
      </c>
      <c r="F8101" s="6">
        <v>2</v>
      </c>
      <c r="G8101" s="6" t="str">
        <f>VLOOKUP(F8101,'Other Data'!$B$17:$C$24,2,FALSE)</f>
        <v>ProductB</v>
      </c>
      <c r="H8101" s="6">
        <v>6</v>
      </c>
      <c r="I8101" s="8">
        <v>45440.418287037035</v>
      </c>
      <c r="J8101" s="6">
        <v>112</v>
      </c>
    </row>
    <row r="8102" spans="2:10" x14ac:dyDescent="0.3">
      <c r="B8102" s="6">
        <v>1133082</v>
      </c>
      <c r="C8102" s="6">
        <v>422</v>
      </c>
      <c r="D8102" s="6" t="str">
        <f>VLOOKUP(C8102,Customers!$B$8:$C$1412,2,FALSE)</f>
        <v>Temptations</v>
      </c>
      <c r="E8102" s="7">
        <v>45440</v>
      </c>
      <c r="F8102" s="6">
        <v>1</v>
      </c>
      <c r="G8102" s="6" t="str">
        <f>VLOOKUP(F8102,'Other Data'!$B$17:$C$24,2,FALSE)</f>
        <v>ProductA</v>
      </c>
      <c r="H8102" s="6">
        <v>4</v>
      </c>
      <c r="I8102" s="8">
        <v>45440.432037037033</v>
      </c>
      <c r="J8102" s="6">
        <v>124</v>
      </c>
    </row>
    <row r="8103" spans="2:10" x14ac:dyDescent="0.3">
      <c r="B8103" s="6">
        <v>1133083</v>
      </c>
      <c r="C8103" s="6">
        <v>418</v>
      </c>
      <c r="D8103" s="6" t="str">
        <f>VLOOKUP(C8103,Customers!$B$8:$C$1412,2,FALSE)</f>
        <v>The Coach House</v>
      </c>
      <c r="E8103" s="7">
        <v>45440</v>
      </c>
      <c r="F8103" s="6">
        <v>5</v>
      </c>
      <c r="G8103" s="6" t="str">
        <f>VLOOKUP(F8103,'Other Data'!$B$17:$C$24,2,FALSE)</f>
        <v>ProductE</v>
      </c>
      <c r="H8103" s="6">
        <v>7</v>
      </c>
      <c r="I8103" s="8">
        <v>45440.445694444439</v>
      </c>
      <c r="J8103" s="6">
        <v>119</v>
      </c>
    </row>
    <row r="8104" spans="2:10" x14ac:dyDescent="0.3">
      <c r="B8104" s="6">
        <v>1133084</v>
      </c>
      <c r="C8104" s="6">
        <v>953</v>
      </c>
      <c r="D8104" s="6" t="str">
        <f>VLOOKUP(C8104,Customers!$B$8:$C$1412,2,FALSE)</f>
        <v>FIRST IMPRESSIONS</v>
      </c>
      <c r="E8104" s="7">
        <v>45440</v>
      </c>
      <c r="F8104" s="6">
        <v>3</v>
      </c>
      <c r="G8104" s="6" t="str">
        <f>VLOOKUP(F8104,'Other Data'!$B$17:$C$24,2,FALSE)</f>
        <v>ProductC</v>
      </c>
      <c r="H8104" s="6">
        <v>3</v>
      </c>
      <c r="I8104" s="8">
        <v>45440.462800925918</v>
      </c>
      <c r="J8104" s="6">
        <v>128</v>
      </c>
    </row>
    <row r="8105" spans="2:10" x14ac:dyDescent="0.3">
      <c r="B8105" s="6">
        <v>1133085</v>
      </c>
      <c r="C8105" s="6">
        <v>1010</v>
      </c>
      <c r="D8105" s="6" t="str">
        <f>VLOOKUP(C8105,Customers!$B$8:$C$1412,2,FALSE)</f>
        <v>Learning Express</v>
      </c>
      <c r="E8105" s="7">
        <v>45440</v>
      </c>
      <c r="F8105" s="6">
        <v>5</v>
      </c>
      <c r="G8105" s="6" t="str">
        <f>VLOOKUP(F8105,'Other Data'!$B$17:$C$24,2,FALSE)</f>
        <v>ProductE</v>
      </c>
      <c r="H8105" s="6">
        <v>3</v>
      </c>
      <c r="I8105" s="8">
        <v>45440.475185185176</v>
      </c>
      <c r="J8105" s="6">
        <v>120</v>
      </c>
    </row>
    <row r="8106" spans="2:10" x14ac:dyDescent="0.3">
      <c r="B8106" s="6">
        <v>1133086</v>
      </c>
      <c r="C8106" s="6">
        <v>111</v>
      </c>
      <c r="D8106" s="6" t="str">
        <f>VLOOKUP(C8106,Customers!$B$8:$C$1412,2,FALSE)</f>
        <v>Importations Guay Limitee</v>
      </c>
      <c r="E8106" s="7">
        <v>45440</v>
      </c>
      <c r="F8106" s="6">
        <v>6</v>
      </c>
      <c r="G8106" s="6" t="str">
        <f>VLOOKUP(F8106,'Other Data'!$B$17:$C$24,2,FALSE)</f>
        <v>ProductF</v>
      </c>
      <c r="H8106" s="6">
        <v>6</v>
      </c>
      <c r="I8106" s="8">
        <v>45440.484548611101</v>
      </c>
      <c r="J8106" s="6">
        <v>115</v>
      </c>
    </row>
    <row r="8107" spans="2:10" x14ac:dyDescent="0.3">
      <c r="B8107" s="6">
        <v>1133087</v>
      </c>
      <c r="C8107" s="6">
        <v>717</v>
      </c>
      <c r="D8107" s="6" t="str">
        <f>VLOOKUP(C8107,Customers!$B$8:$C$1412,2,FALSE)</f>
        <v>Gift Works</v>
      </c>
      <c r="E8107" s="7">
        <v>45440</v>
      </c>
      <c r="F8107" s="6">
        <v>2</v>
      </c>
      <c r="G8107" s="6" t="str">
        <f>VLOOKUP(F8107,'Other Data'!$B$17:$C$24,2,FALSE)</f>
        <v>ProductB</v>
      </c>
      <c r="H8107" s="6">
        <v>6</v>
      </c>
      <c r="I8107" s="8">
        <v>45440.496377314805</v>
      </c>
      <c r="J8107" s="6">
        <v>120</v>
      </c>
    </row>
    <row r="8108" spans="2:10" x14ac:dyDescent="0.3">
      <c r="B8108" s="6">
        <v>1133088</v>
      </c>
      <c r="C8108" s="6">
        <v>1118</v>
      </c>
      <c r="D8108" s="6" t="str">
        <f>VLOOKUP(C8108,Customers!$B$8:$C$1412,2,FALSE)</f>
        <v>Alice Derderian</v>
      </c>
      <c r="E8108" s="7">
        <v>45440</v>
      </c>
      <c r="F8108" s="6">
        <v>3</v>
      </c>
      <c r="G8108" s="6" t="str">
        <f>VLOOKUP(F8108,'Other Data'!$B$17:$C$24,2,FALSE)</f>
        <v>ProductC</v>
      </c>
      <c r="H8108" s="6">
        <v>4</v>
      </c>
      <c r="I8108" s="8">
        <v>45440.51177083332</v>
      </c>
      <c r="J8108" s="6">
        <v>109</v>
      </c>
    </row>
    <row r="8109" spans="2:10" x14ac:dyDescent="0.3">
      <c r="B8109" s="6">
        <v>1133089</v>
      </c>
      <c r="C8109" s="6">
        <v>1361</v>
      </c>
      <c r="D8109" s="6" t="str">
        <f>VLOOKUP(C8109,Customers!$B$8:$C$1412,2,FALSE)</f>
        <v>The Silk Outlet</v>
      </c>
      <c r="E8109" s="7">
        <v>45440</v>
      </c>
      <c r="F8109" s="6">
        <v>5</v>
      </c>
      <c r="G8109" s="6" t="str">
        <f>VLOOKUP(F8109,'Other Data'!$B$17:$C$24,2,FALSE)</f>
        <v>ProductE</v>
      </c>
      <c r="H8109" s="6">
        <v>3</v>
      </c>
      <c r="I8109" s="8">
        <v>45440.520682870359</v>
      </c>
      <c r="J8109" s="6">
        <v>132</v>
      </c>
    </row>
    <row r="8110" spans="2:10" x14ac:dyDescent="0.3">
      <c r="B8110" s="6">
        <v>1133090</v>
      </c>
      <c r="C8110" s="6">
        <v>1057</v>
      </c>
      <c r="D8110" s="6" t="str">
        <f>VLOOKUP(C8110,Customers!$B$8:$C$1412,2,FALSE)</f>
        <v>Island Gift Nook</v>
      </c>
      <c r="E8110" s="7">
        <v>45440</v>
      </c>
      <c r="F8110" s="6">
        <v>2</v>
      </c>
      <c r="G8110" s="6" t="str">
        <f>VLOOKUP(F8110,'Other Data'!$B$17:$C$24,2,FALSE)</f>
        <v>ProductB</v>
      </c>
      <c r="H8110" s="6">
        <v>6</v>
      </c>
      <c r="I8110" s="8">
        <v>45440.534062499988</v>
      </c>
      <c r="J8110" s="6">
        <v>123</v>
      </c>
    </row>
    <row r="8111" spans="2:10" x14ac:dyDescent="0.3">
      <c r="B8111" s="6">
        <v>1133091</v>
      </c>
      <c r="C8111" s="6">
        <v>388</v>
      </c>
      <c r="D8111" s="6" t="str">
        <f>VLOOKUP(C8111,Customers!$B$8:$C$1412,2,FALSE)</f>
        <v>McLaren Pharmacy</v>
      </c>
      <c r="E8111" s="7">
        <v>45440</v>
      </c>
      <c r="F8111" s="6">
        <v>1</v>
      </c>
      <c r="G8111" s="6" t="str">
        <f>VLOOKUP(F8111,'Other Data'!$B$17:$C$24,2,FALSE)</f>
        <v>ProductA</v>
      </c>
      <c r="H8111" s="6">
        <v>3</v>
      </c>
      <c r="I8111" s="8">
        <v>45440.54438657406</v>
      </c>
      <c r="J8111" s="6">
        <v>113</v>
      </c>
    </row>
    <row r="8112" spans="2:10" x14ac:dyDescent="0.3">
      <c r="B8112" s="6">
        <v>1133092</v>
      </c>
      <c r="C8112" s="6">
        <v>23</v>
      </c>
      <c r="D8112" s="6" t="str">
        <f>VLOOKUP(C8112,Customers!$B$8:$C$1412,2,FALSE)</f>
        <v>Windsor Pharmacy Ltd</v>
      </c>
      <c r="E8112" s="7">
        <v>45440</v>
      </c>
      <c r="F8112" s="6">
        <v>1</v>
      </c>
      <c r="G8112" s="6" t="str">
        <f>VLOOKUP(F8112,'Other Data'!$B$17:$C$24,2,FALSE)</f>
        <v>ProductA</v>
      </c>
      <c r="H8112" s="6">
        <v>3</v>
      </c>
      <c r="I8112" s="8">
        <v>45440.557881944427</v>
      </c>
      <c r="J8112" s="6">
        <v>116</v>
      </c>
    </row>
    <row r="8113" spans="2:10" x14ac:dyDescent="0.3">
      <c r="B8113" s="6">
        <v>1133093</v>
      </c>
      <c r="C8113" s="6">
        <v>16</v>
      </c>
      <c r="D8113" s="6" t="str">
        <f>VLOOKUP(C8113,Customers!$B$8:$C$1412,2,FALSE)</f>
        <v>Quality Pharmacy</v>
      </c>
      <c r="E8113" s="7">
        <v>45440</v>
      </c>
      <c r="F8113" s="6">
        <v>3</v>
      </c>
      <c r="G8113" s="6" t="str">
        <f>VLOOKUP(F8113,'Other Data'!$B$17:$C$24,2,FALSE)</f>
        <v>ProductC</v>
      </c>
      <c r="H8113" s="6">
        <v>2</v>
      </c>
      <c r="I8113" s="8">
        <v>45440.573321759242</v>
      </c>
      <c r="J8113" s="6">
        <v>119</v>
      </c>
    </row>
    <row r="8114" spans="2:10" x14ac:dyDescent="0.3">
      <c r="B8114" s="6">
        <v>1133094</v>
      </c>
      <c r="C8114" s="6">
        <v>428</v>
      </c>
      <c r="D8114" s="6" t="str">
        <f>VLOOKUP(C8114,Customers!$B$8:$C$1412,2,FALSE)</f>
        <v>Patina's</v>
      </c>
      <c r="E8114" s="7">
        <v>45440</v>
      </c>
      <c r="F8114" s="6">
        <v>1</v>
      </c>
      <c r="G8114" s="6" t="str">
        <f>VLOOKUP(F8114,'Other Data'!$B$17:$C$24,2,FALSE)</f>
        <v>ProductA</v>
      </c>
      <c r="H8114" s="6">
        <v>3</v>
      </c>
      <c r="I8114" s="8">
        <v>45440.588749999981</v>
      </c>
      <c r="J8114" s="6">
        <v>129</v>
      </c>
    </row>
    <row r="8115" spans="2:10" x14ac:dyDescent="0.3">
      <c r="B8115" s="6">
        <v>1133095</v>
      </c>
      <c r="C8115" s="6">
        <v>909</v>
      </c>
      <c r="D8115" s="6" t="str">
        <f>VLOOKUP(C8115,Customers!$B$8:$C$1412,2,FALSE)</f>
        <v>Huntington Hospital Auxillary</v>
      </c>
      <c r="E8115" s="7">
        <v>45440</v>
      </c>
      <c r="F8115" s="6">
        <v>3</v>
      </c>
      <c r="G8115" s="6" t="str">
        <f>VLOOKUP(F8115,'Other Data'!$B$17:$C$24,2,FALSE)</f>
        <v>ProductC</v>
      </c>
      <c r="H8115" s="6">
        <v>6</v>
      </c>
      <c r="I8115" s="8">
        <v>45440.600856481462</v>
      </c>
      <c r="J8115" s="6">
        <v>117</v>
      </c>
    </row>
    <row r="8116" spans="2:10" x14ac:dyDescent="0.3">
      <c r="B8116" s="6">
        <v>1133096</v>
      </c>
      <c r="C8116" s="6">
        <v>647</v>
      </c>
      <c r="D8116" s="6" t="str">
        <f>VLOOKUP(C8116,Customers!$B$8:$C$1412,2,FALSE)</f>
        <v>Medicine Centre</v>
      </c>
      <c r="E8116" s="7">
        <v>45440</v>
      </c>
      <c r="F8116" s="6">
        <v>2</v>
      </c>
      <c r="G8116" s="6" t="str">
        <f>VLOOKUP(F8116,'Other Data'!$B$17:$C$24,2,FALSE)</f>
        <v>ProductB</v>
      </c>
      <c r="H8116" s="6">
        <v>5</v>
      </c>
      <c r="I8116" s="8">
        <v>45440.611944444427</v>
      </c>
      <c r="J8116" s="6">
        <v>117</v>
      </c>
    </row>
    <row r="8117" spans="2:10" x14ac:dyDescent="0.3">
      <c r="B8117" s="6">
        <v>1133097</v>
      </c>
      <c r="C8117" s="6">
        <v>45</v>
      </c>
      <c r="D8117" s="6" t="str">
        <f>VLOOKUP(C8117,Customers!$B$8:$C$1412,2,FALSE)</f>
        <v>Pharmasave - 515</v>
      </c>
      <c r="E8117" s="7">
        <v>45440</v>
      </c>
      <c r="F8117" s="6">
        <v>1</v>
      </c>
      <c r="G8117" s="6" t="str">
        <f>VLOOKUP(F8117,'Other Data'!$B$17:$C$24,2,FALSE)</f>
        <v>ProductA</v>
      </c>
      <c r="H8117" s="6">
        <v>3</v>
      </c>
      <c r="I8117" s="8">
        <v>45440.622638888868</v>
      </c>
      <c r="J8117" s="6">
        <v>117</v>
      </c>
    </row>
    <row r="8118" spans="2:10" x14ac:dyDescent="0.3">
      <c r="B8118" s="6">
        <v>1133098</v>
      </c>
      <c r="C8118" s="6">
        <v>1375</v>
      </c>
      <c r="D8118" s="6" t="str">
        <f>VLOOKUP(C8118,Customers!$B$8:$C$1412,2,FALSE)</f>
        <v>Silver Lining, A</v>
      </c>
      <c r="E8118" s="7">
        <v>45440</v>
      </c>
      <c r="F8118" s="6">
        <v>4</v>
      </c>
      <c r="G8118" s="6" t="str">
        <f>VLOOKUP(F8118,'Other Data'!$B$17:$C$24,2,FALSE)</f>
        <v>ProductD</v>
      </c>
      <c r="H8118" s="6">
        <v>4</v>
      </c>
      <c r="I8118" s="8">
        <v>45440.639398148131</v>
      </c>
      <c r="J8118" s="6">
        <v>118</v>
      </c>
    </row>
    <row r="8119" spans="2:10" x14ac:dyDescent="0.3">
      <c r="B8119" s="6">
        <v>1133099</v>
      </c>
      <c r="C8119" s="6">
        <v>1298</v>
      </c>
      <c r="D8119" s="6" t="str">
        <f>VLOOKUP(C8119,Customers!$B$8:$C$1412,2,FALSE)</f>
        <v>Popular Clothing &amp; Accessories</v>
      </c>
      <c r="E8119" s="7">
        <v>45440</v>
      </c>
      <c r="F8119" s="6">
        <v>6</v>
      </c>
      <c r="G8119" s="6" t="str">
        <f>VLOOKUP(F8119,'Other Data'!$B$17:$C$24,2,FALSE)</f>
        <v>ProductF</v>
      </c>
      <c r="H8119" s="6">
        <v>2</v>
      </c>
      <c r="I8119" s="8">
        <v>45440.648773148132</v>
      </c>
      <c r="J8119" s="6">
        <v>128</v>
      </c>
    </row>
    <row r="8120" spans="2:10" x14ac:dyDescent="0.3">
      <c r="B8120" s="6">
        <v>1133100</v>
      </c>
      <c r="C8120" s="6">
        <v>680</v>
      </c>
      <c r="D8120" s="6" t="str">
        <f>VLOOKUP(C8120,Customers!$B$8:$C$1412,2,FALSE)</f>
        <v>Bags N' All</v>
      </c>
      <c r="E8120" s="7">
        <v>45440</v>
      </c>
      <c r="F8120" s="6">
        <v>4</v>
      </c>
      <c r="G8120" s="6" t="str">
        <f>VLOOKUP(F8120,'Other Data'!$B$17:$C$24,2,FALSE)</f>
        <v>ProductD</v>
      </c>
      <c r="H8120" s="6">
        <v>6</v>
      </c>
      <c r="I8120" s="8">
        <v>45440.663784722208</v>
      </c>
      <c r="J8120" s="6">
        <v>116</v>
      </c>
    </row>
    <row r="8121" spans="2:10" x14ac:dyDescent="0.3">
      <c r="B8121" s="6">
        <v>1133101</v>
      </c>
      <c r="C8121" s="6">
        <v>637</v>
      </c>
      <c r="D8121" s="6" t="str">
        <f>VLOOKUP(C8121,Customers!$B$8:$C$1412,2,FALSE)</f>
        <v>Village Fashions</v>
      </c>
      <c r="E8121" s="7">
        <v>45440</v>
      </c>
      <c r="F8121" s="6">
        <v>5</v>
      </c>
      <c r="G8121" s="6" t="str">
        <f>VLOOKUP(F8121,'Other Data'!$B$17:$C$24,2,FALSE)</f>
        <v>ProductE</v>
      </c>
      <c r="H8121" s="6">
        <v>5</v>
      </c>
      <c r="I8121" s="8">
        <v>45440.674016203688</v>
      </c>
      <c r="J8121" s="6">
        <v>113</v>
      </c>
    </row>
    <row r="8122" spans="2:10" x14ac:dyDescent="0.3">
      <c r="B8122" s="6">
        <v>1133102</v>
      </c>
      <c r="C8122" s="6">
        <v>359</v>
      </c>
      <c r="D8122" s="6" t="str">
        <f>VLOOKUP(C8122,Customers!$B$8:$C$1412,2,FALSE)</f>
        <v>Zellers Store #463</v>
      </c>
      <c r="E8122" s="7">
        <v>45440</v>
      </c>
      <c r="F8122" s="6">
        <v>2</v>
      </c>
      <c r="G8122" s="6" t="str">
        <f>VLOOKUP(F8122,'Other Data'!$B$17:$C$24,2,FALSE)</f>
        <v>ProductB</v>
      </c>
      <c r="H8122" s="6">
        <v>6</v>
      </c>
      <c r="I8122" s="8">
        <v>45440.690567129612</v>
      </c>
      <c r="J8122" s="6">
        <v>116</v>
      </c>
    </row>
    <row r="8123" spans="2:10" x14ac:dyDescent="0.3">
      <c r="B8123" s="6">
        <v>1133103</v>
      </c>
      <c r="C8123" s="6">
        <v>921</v>
      </c>
      <c r="D8123" s="6" t="str">
        <f>VLOOKUP(C8123,Customers!$B$8:$C$1412,2,FALSE)</f>
        <v>Village Cobbler</v>
      </c>
      <c r="E8123" s="7">
        <v>45440</v>
      </c>
      <c r="F8123" s="6">
        <v>1</v>
      </c>
      <c r="G8123" s="6" t="str">
        <f>VLOOKUP(F8123,'Other Data'!$B$17:$C$24,2,FALSE)</f>
        <v>ProductA</v>
      </c>
      <c r="H8123" s="6">
        <v>2</v>
      </c>
      <c r="I8123" s="8">
        <v>45440.699930555536</v>
      </c>
      <c r="J8123" s="6">
        <v>121</v>
      </c>
    </row>
    <row r="8124" spans="2:10" x14ac:dyDescent="0.3">
      <c r="B8124" s="6">
        <v>1133104</v>
      </c>
      <c r="C8124" s="6">
        <v>990</v>
      </c>
      <c r="D8124" s="6" t="str">
        <f>VLOOKUP(C8124,Customers!$B$8:$C$1412,2,FALSE)</f>
        <v>Newport News</v>
      </c>
      <c r="E8124" s="7">
        <v>45440</v>
      </c>
      <c r="F8124" s="6">
        <v>4</v>
      </c>
      <c r="G8124" s="6" t="str">
        <f>VLOOKUP(F8124,'Other Data'!$B$17:$C$24,2,FALSE)</f>
        <v>ProductD</v>
      </c>
      <c r="H8124" s="6">
        <v>3</v>
      </c>
      <c r="I8124" s="8">
        <v>45440.710729166647</v>
      </c>
      <c r="J8124" s="6">
        <v>128</v>
      </c>
    </row>
    <row r="8125" spans="2:10" x14ac:dyDescent="0.3">
      <c r="B8125" s="6">
        <v>1133105</v>
      </c>
      <c r="C8125" s="6">
        <v>1334</v>
      </c>
      <c r="D8125" s="6" t="str">
        <f>VLOOKUP(C8125,Customers!$B$8:$C$1412,2,FALSE)</f>
        <v>Price Less Drug Store #2</v>
      </c>
      <c r="E8125" s="7">
        <v>45440</v>
      </c>
      <c r="F8125" s="6">
        <v>2</v>
      </c>
      <c r="G8125" s="6" t="str">
        <f>VLOOKUP(F8125,'Other Data'!$B$17:$C$24,2,FALSE)</f>
        <v>ProductB</v>
      </c>
      <c r="H8125" s="6">
        <v>3</v>
      </c>
      <c r="I8125" s="8">
        <v>45440.722430555536</v>
      </c>
      <c r="J8125" s="6">
        <v>128</v>
      </c>
    </row>
    <row r="8126" spans="2:10" x14ac:dyDescent="0.3">
      <c r="B8126" s="6">
        <v>1133106</v>
      </c>
      <c r="C8126" s="6">
        <v>1239</v>
      </c>
      <c r="D8126" s="6" t="str">
        <f>VLOOKUP(C8126,Customers!$B$8:$C$1412,2,FALSE)</f>
        <v>KC's Hallmark</v>
      </c>
      <c r="E8126" s="7">
        <v>45440</v>
      </c>
      <c r="F8126" s="6">
        <v>6</v>
      </c>
      <c r="G8126" s="6" t="str">
        <f>VLOOKUP(F8126,'Other Data'!$B$17:$C$24,2,FALSE)</f>
        <v>ProductF</v>
      </c>
      <c r="H8126" s="6">
        <v>6</v>
      </c>
      <c r="I8126" s="8">
        <v>45440.735428240718</v>
      </c>
      <c r="J8126" s="6">
        <v>124</v>
      </c>
    </row>
    <row r="8127" spans="2:10" x14ac:dyDescent="0.3">
      <c r="B8127" s="6">
        <v>1133107</v>
      </c>
      <c r="C8127" s="6">
        <v>235</v>
      </c>
      <c r="D8127" s="6" t="str">
        <f>VLOOKUP(C8127,Customers!$B$8:$C$1412,2,FALSE)</f>
        <v>York Central Hospital</v>
      </c>
      <c r="E8127" s="7">
        <v>45441</v>
      </c>
      <c r="F8127" s="6">
        <v>3</v>
      </c>
      <c r="G8127" s="6" t="str">
        <f>VLOOKUP(F8127,'Other Data'!$B$17:$C$24,2,FALSE)</f>
        <v>ProductC</v>
      </c>
      <c r="H8127" s="6">
        <v>4</v>
      </c>
      <c r="I8127" s="8">
        <v>45441.333333333336</v>
      </c>
      <c r="J8127" s="6">
        <v>133</v>
      </c>
    </row>
    <row r="8128" spans="2:10" x14ac:dyDescent="0.3">
      <c r="B8128" s="6">
        <v>1133108</v>
      </c>
      <c r="C8128" s="6">
        <v>281</v>
      </c>
      <c r="D8128" s="6" t="str">
        <f>VLOOKUP(C8128,Customers!$B$8:$C$1412,2,FALSE)</f>
        <v>Cadeau Special</v>
      </c>
      <c r="E8128" s="7">
        <v>45441</v>
      </c>
      <c r="F8128" s="6">
        <v>2</v>
      </c>
      <c r="G8128" s="6" t="str">
        <f>VLOOKUP(F8128,'Other Data'!$B$17:$C$24,2,FALSE)</f>
        <v>ProductB</v>
      </c>
      <c r="H8128" s="6">
        <v>6</v>
      </c>
      <c r="I8128" s="8">
        <v>45441.342372685191</v>
      </c>
      <c r="J8128" s="6">
        <v>119</v>
      </c>
    </row>
    <row r="8129" spans="2:10" x14ac:dyDescent="0.3">
      <c r="B8129" s="6">
        <v>1133109</v>
      </c>
      <c r="C8129" s="6">
        <v>829</v>
      </c>
      <c r="D8129" s="6" t="str">
        <f>VLOOKUP(C8129,Customers!$B$8:$C$1412,2,FALSE)</f>
        <v>The House</v>
      </c>
      <c r="E8129" s="7">
        <v>45441</v>
      </c>
      <c r="F8129" s="6">
        <v>2</v>
      </c>
      <c r="G8129" s="6" t="str">
        <f>VLOOKUP(F8129,'Other Data'!$B$17:$C$24,2,FALSE)</f>
        <v>ProductB</v>
      </c>
      <c r="H8129" s="6">
        <v>2</v>
      </c>
      <c r="I8129" s="8">
        <v>45441.354178240748</v>
      </c>
      <c r="J8129" s="6">
        <v>128</v>
      </c>
    </row>
    <row r="8130" spans="2:10" x14ac:dyDescent="0.3">
      <c r="B8130" s="6">
        <v>1133110</v>
      </c>
      <c r="C8130" s="6">
        <v>513</v>
      </c>
      <c r="D8130" s="6" t="str">
        <f>VLOOKUP(C8130,Customers!$B$8:$C$1412,2,FALSE)</f>
        <v>Grace Hospital</v>
      </c>
      <c r="E8130" s="7">
        <v>45441</v>
      </c>
      <c r="F8130" s="6">
        <v>1</v>
      </c>
      <c r="G8130" s="6" t="str">
        <f>VLOOKUP(F8130,'Other Data'!$B$17:$C$24,2,FALSE)</f>
        <v>ProductA</v>
      </c>
      <c r="H8130" s="6">
        <v>3</v>
      </c>
      <c r="I8130" s="8">
        <v>45441.370034722233</v>
      </c>
      <c r="J8130" s="6">
        <v>126</v>
      </c>
    </row>
    <row r="8131" spans="2:10" x14ac:dyDescent="0.3">
      <c r="B8131" s="6">
        <v>1133111</v>
      </c>
      <c r="C8131" s="6">
        <v>331</v>
      </c>
      <c r="D8131" s="6" t="str">
        <f>VLOOKUP(C8131,Customers!$B$8:$C$1412,2,FALSE)</f>
        <v>Time Impec Inc</v>
      </c>
      <c r="E8131" s="7">
        <v>45441</v>
      </c>
      <c r="F8131" s="6">
        <v>5</v>
      </c>
      <c r="G8131" s="6" t="str">
        <f>VLOOKUP(F8131,'Other Data'!$B$17:$C$24,2,FALSE)</f>
        <v>ProductE</v>
      </c>
      <c r="H8131" s="6">
        <v>2</v>
      </c>
      <c r="I8131" s="8">
        <v>45441.382916666676</v>
      </c>
      <c r="J8131" s="6">
        <v>130</v>
      </c>
    </row>
    <row r="8132" spans="2:10" x14ac:dyDescent="0.3">
      <c r="B8132" s="6">
        <v>1133112</v>
      </c>
      <c r="C8132" s="6">
        <v>1017</v>
      </c>
      <c r="D8132" s="6" t="str">
        <f>VLOOKUP(C8132,Customers!$B$8:$C$1412,2,FALSE)</f>
        <v>Hollipops</v>
      </c>
      <c r="E8132" s="7">
        <v>45441</v>
      </c>
      <c r="F8132" s="6">
        <v>6</v>
      </c>
      <c r="G8132" s="6" t="str">
        <f>VLOOKUP(F8132,'Other Data'!$B$17:$C$24,2,FALSE)</f>
        <v>ProductF</v>
      </c>
      <c r="H8132" s="6">
        <v>2</v>
      </c>
      <c r="I8132" s="8">
        <v>45441.397442129637</v>
      </c>
      <c r="J8132" s="6">
        <v>126</v>
      </c>
    </row>
    <row r="8133" spans="2:10" x14ac:dyDescent="0.3">
      <c r="B8133" s="6">
        <v>1133113</v>
      </c>
      <c r="C8133" s="6">
        <v>791</v>
      </c>
      <c r="D8133" s="6" t="str">
        <f>VLOOKUP(C8133,Customers!$B$8:$C$1412,2,FALSE)</f>
        <v>Sea Street</v>
      </c>
      <c r="E8133" s="7">
        <v>45441</v>
      </c>
      <c r="F8133" s="6">
        <v>3</v>
      </c>
      <c r="G8133" s="6" t="str">
        <f>VLOOKUP(F8133,'Other Data'!$B$17:$C$24,2,FALSE)</f>
        <v>ProductC</v>
      </c>
      <c r="H8133" s="6">
        <v>4</v>
      </c>
      <c r="I8133" s="8">
        <v>45441.409560185195</v>
      </c>
      <c r="J8133" s="6">
        <v>112</v>
      </c>
    </row>
    <row r="8134" spans="2:10" x14ac:dyDescent="0.3">
      <c r="B8134" s="6">
        <v>1133114</v>
      </c>
      <c r="C8134" s="6">
        <v>469</v>
      </c>
      <c r="D8134" s="6" t="str">
        <f>VLOOKUP(C8134,Customers!$B$8:$C$1412,2,FALSE)</f>
        <v>Dollar Value</v>
      </c>
      <c r="E8134" s="7">
        <v>45441</v>
      </c>
      <c r="F8134" s="6">
        <v>2</v>
      </c>
      <c r="G8134" s="6" t="str">
        <f>VLOOKUP(F8134,'Other Data'!$B$17:$C$24,2,FALSE)</f>
        <v>ProductB</v>
      </c>
      <c r="H8134" s="6">
        <v>2</v>
      </c>
      <c r="I8134" s="8">
        <v>45441.425405092603</v>
      </c>
      <c r="J8134" s="6">
        <v>116</v>
      </c>
    </row>
    <row r="8135" spans="2:10" x14ac:dyDescent="0.3">
      <c r="B8135" s="6">
        <v>1133115</v>
      </c>
      <c r="C8135" s="6">
        <v>501</v>
      </c>
      <c r="D8135" s="6" t="str">
        <f>VLOOKUP(C8135,Customers!$B$8:$C$1412,2,FALSE)</f>
        <v>JIGSAW</v>
      </c>
      <c r="E8135" s="7">
        <v>45441</v>
      </c>
      <c r="F8135" s="6">
        <v>6</v>
      </c>
      <c r="G8135" s="6" t="str">
        <f>VLOOKUP(F8135,'Other Data'!$B$17:$C$24,2,FALSE)</f>
        <v>ProductF</v>
      </c>
      <c r="H8135" s="6">
        <v>4</v>
      </c>
      <c r="I8135" s="8">
        <v>45441.439004629639</v>
      </c>
      <c r="J8135" s="6">
        <v>112</v>
      </c>
    </row>
    <row r="8136" spans="2:10" x14ac:dyDescent="0.3">
      <c r="B8136" s="6">
        <v>1133116</v>
      </c>
      <c r="C8136" s="6">
        <v>1171</v>
      </c>
      <c r="D8136" s="6" t="str">
        <f>VLOOKUP(C8136,Customers!$B$8:$C$1412,2,FALSE)</f>
        <v>Veronica's Hallmark</v>
      </c>
      <c r="E8136" s="7">
        <v>45441</v>
      </c>
      <c r="F8136" s="6">
        <v>5</v>
      </c>
      <c r="G8136" s="6" t="str">
        <f>VLOOKUP(F8136,'Other Data'!$B$17:$C$24,2,FALSE)</f>
        <v>ProductE</v>
      </c>
      <c r="H8136" s="6">
        <v>6</v>
      </c>
      <c r="I8136" s="8">
        <v>45441.450185185196</v>
      </c>
      <c r="J8136" s="6">
        <v>106</v>
      </c>
    </row>
    <row r="8137" spans="2:10" x14ac:dyDescent="0.3">
      <c r="B8137" s="6">
        <v>1133117</v>
      </c>
      <c r="C8137" s="6">
        <v>326</v>
      </c>
      <c r="D8137" s="6" t="str">
        <f>VLOOKUP(C8137,Customers!$B$8:$C$1412,2,FALSE)</f>
        <v>Pharmasave #639</v>
      </c>
      <c r="E8137" s="7">
        <v>45441</v>
      </c>
      <c r="F8137" s="6">
        <v>2</v>
      </c>
      <c r="G8137" s="6" t="str">
        <f>VLOOKUP(F8137,'Other Data'!$B$17:$C$24,2,FALSE)</f>
        <v>ProductB</v>
      </c>
      <c r="H8137" s="6">
        <v>3</v>
      </c>
      <c r="I8137" s="8">
        <v>45441.463877314825</v>
      </c>
      <c r="J8137" s="6">
        <v>129</v>
      </c>
    </row>
    <row r="8138" spans="2:10" x14ac:dyDescent="0.3">
      <c r="B8138" s="6">
        <v>1133118</v>
      </c>
      <c r="C8138" s="6">
        <v>1317</v>
      </c>
      <c r="D8138" s="6" t="str">
        <f>VLOOKUP(C8138,Customers!$B$8:$C$1412,2,FALSE)</f>
        <v>Anna's Cards &amp; Gifts</v>
      </c>
      <c r="E8138" s="7">
        <v>45441</v>
      </c>
      <c r="F8138" s="6">
        <v>3</v>
      </c>
      <c r="G8138" s="6" t="str">
        <f>VLOOKUP(F8138,'Other Data'!$B$17:$C$24,2,FALSE)</f>
        <v>ProductC</v>
      </c>
      <c r="H8138" s="6">
        <v>6</v>
      </c>
      <c r="I8138" s="8">
        <v>45441.476793981492</v>
      </c>
      <c r="J8138" s="6">
        <v>131</v>
      </c>
    </row>
    <row r="8139" spans="2:10" x14ac:dyDescent="0.3">
      <c r="B8139" s="6">
        <v>1133119</v>
      </c>
      <c r="C8139" s="6">
        <v>182</v>
      </c>
      <c r="D8139" s="6" t="str">
        <f>VLOOKUP(C8139,Customers!$B$8:$C$1412,2,FALSE)</f>
        <v>Hopkins IDA</v>
      </c>
      <c r="E8139" s="7">
        <v>45441</v>
      </c>
      <c r="F8139" s="6">
        <v>6</v>
      </c>
      <c r="G8139" s="6" t="str">
        <f>VLOOKUP(F8139,'Other Data'!$B$17:$C$24,2,FALSE)</f>
        <v>ProductF</v>
      </c>
      <c r="H8139" s="6">
        <v>5</v>
      </c>
      <c r="I8139" s="8">
        <v>45441.493101851862</v>
      </c>
      <c r="J8139" s="6">
        <v>105</v>
      </c>
    </row>
    <row r="8140" spans="2:10" x14ac:dyDescent="0.3">
      <c r="B8140" s="6">
        <v>1133120</v>
      </c>
      <c r="C8140" s="6">
        <v>1319</v>
      </c>
      <c r="D8140" s="6" t="str">
        <f>VLOOKUP(C8140,Customers!$B$8:$C$1412,2,FALSE)</f>
        <v>Los Altos Card &amp; Party</v>
      </c>
      <c r="E8140" s="7">
        <v>45441</v>
      </c>
      <c r="F8140" s="6">
        <v>2</v>
      </c>
      <c r="G8140" s="6" t="str">
        <f>VLOOKUP(F8140,'Other Data'!$B$17:$C$24,2,FALSE)</f>
        <v>ProductB</v>
      </c>
      <c r="H8140" s="6">
        <v>5</v>
      </c>
      <c r="I8140" s="8">
        <v>45441.505798611121</v>
      </c>
      <c r="J8140" s="6">
        <v>118</v>
      </c>
    </row>
    <row r="8141" spans="2:10" x14ac:dyDescent="0.3">
      <c r="B8141" s="6">
        <v>1133121</v>
      </c>
      <c r="C8141" s="6">
        <v>1153</v>
      </c>
      <c r="D8141" s="6" t="str">
        <f>VLOOKUP(C8141,Customers!$B$8:$C$1412,2,FALSE)</f>
        <v>Bungalow By The Bay</v>
      </c>
      <c r="E8141" s="7">
        <v>45441</v>
      </c>
      <c r="F8141" s="6">
        <v>1</v>
      </c>
      <c r="G8141" s="6" t="str">
        <f>VLOOKUP(F8141,'Other Data'!$B$17:$C$24,2,FALSE)</f>
        <v>ProductA</v>
      </c>
      <c r="H8141" s="6">
        <v>4</v>
      </c>
      <c r="I8141" s="8">
        <v>45441.514687500006</v>
      </c>
      <c r="J8141" s="6">
        <v>120</v>
      </c>
    </row>
    <row r="8142" spans="2:10" x14ac:dyDescent="0.3">
      <c r="B8142" s="6">
        <v>1133122</v>
      </c>
      <c r="C8142" s="6">
        <v>293</v>
      </c>
      <c r="D8142" s="6" t="str">
        <f>VLOOKUP(C8142,Customers!$B$8:$C$1412,2,FALSE)</f>
        <v>Guardian Drugs Caledon East</v>
      </c>
      <c r="E8142" s="7">
        <v>45441</v>
      </c>
      <c r="F8142" s="6">
        <v>3</v>
      </c>
      <c r="G8142" s="6" t="str">
        <f>VLOOKUP(F8142,'Other Data'!$B$17:$C$24,2,FALSE)</f>
        <v>ProductC</v>
      </c>
      <c r="H8142" s="6">
        <v>5</v>
      </c>
      <c r="I8142" s="8">
        <v>45441.529699074083</v>
      </c>
      <c r="J8142" s="6">
        <v>111</v>
      </c>
    </row>
    <row r="8143" spans="2:10" x14ac:dyDescent="0.3">
      <c r="B8143" s="6">
        <v>1133123</v>
      </c>
      <c r="C8143" s="6">
        <v>563</v>
      </c>
      <c r="D8143" s="6" t="str">
        <f>VLOOKUP(C8143,Customers!$B$8:$C$1412,2,FALSE)</f>
        <v>Discount Dave's</v>
      </c>
      <c r="E8143" s="7">
        <v>45441</v>
      </c>
      <c r="F8143" s="6">
        <v>1</v>
      </c>
      <c r="G8143" s="6" t="str">
        <f>VLOOKUP(F8143,'Other Data'!$B$17:$C$24,2,FALSE)</f>
        <v>ProductA</v>
      </c>
      <c r="H8143" s="6">
        <v>5</v>
      </c>
      <c r="I8143" s="8">
        <v>45441.539432870377</v>
      </c>
      <c r="J8143" s="6">
        <v>111</v>
      </c>
    </row>
    <row r="8144" spans="2:10" x14ac:dyDescent="0.3">
      <c r="B8144" s="6">
        <v>1133124</v>
      </c>
      <c r="C8144" s="6">
        <v>983</v>
      </c>
      <c r="D8144" s="6" t="str">
        <f>VLOOKUP(C8144,Customers!$B$8:$C$1412,2,FALSE)</f>
        <v>INOVA Fair Oaks Hospital</v>
      </c>
      <c r="E8144" s="7">
        <v>45441</v>
      </c>
      <c r="F8144" s="6">
        <v>4</v>
      </c>
      <c r="G8144" s="6" t="str">
        <f>VLOOKUP(F8144,'Other Data'!$B$17:$C$24,2,FALSE)</f>
        <v>ProductD</v>
      </c>
      <c r="H8144" s="6">
        <v>4</v>
      </c>
      <c r="I8144" s="8">
        <v>45441.554664351861</v>
      </c>
      <c r="J8144" s="6">
        <v>107</v>
      </c>
    </row>
    <row r="8145" spans="2:10" x14ac:dyDescent="0.3">
      <c r="B8145" s="6">
        <v>1133125</v>
      </c>
      <c r="C8145" s="6">
        <v>1124</v>
      </c>
      <c r="D8145" s="6" t="str">
        <f>VLOOKUP(C8145,Customers!$B$8:$C$1412,2,FALSE)</f>
        <v>The Village Store</v>
      </c>
      <c r="E8145" s="7">
        <v>45441</v>
      </c>
      <c r="F8145" s="6">
        <v>5</v>
      </c>
      <c r="G8145" s="6" t="str">
        <f>VLOOKUP(F8145,'Other Data'!$B$17:$C$24,2,FALSE)</f>
        <v>ProductE</v>
      </c>
      <c r="H8145" s="6">
        <v>3</v>
      </c>
      <c r="I8145" s="8">
        <v>45441.568020833343</v>
      </c>
      <c r="J8145" s="6">
        <v>123</v>
      </c>
    </row>
    <row r="8146" spans="2:10" x14ac:dyDescent="0.3">
      <c r="B8146" s="6">
        <v>1133126</v>
      </c>
      <c r="C8146" s="6">
        <v>612</v>
      </c>
      <c r="D8146" s="6" t="str">
        <f>VLOOKUP(C8146,Customers!$B$8:$C$1412,2,FALSE)</f>
        <v>Talk Of The Town</v>
      </c>
      <c r="E8146" s="7">
        <v>45441</v>
      </c>
      <c r="F8146" s="6">
        <v>2</v>
      </c>
      <c r="G8146" s="6" t="str">
        <f>VLOOKUP(F8146,'Other Data'!$B$17:$C$24,2,FALSE)</f>
        <v>ProductB</v>
      </c>
      <c r="H8146" s="6">
        <v>3</v>
      </c>
      <c r="I8146" s="8">
        <v>45441.582835648158</v>
      </c>
      <c r="J8146" s="6">
        <v>126</v>
      </c>
    </row>
    <row r="8147" spans="2:10" x14ac:dyDescent="0.3">
      <c r="B8147" s="6">
        <v>1133127</v>
      </c>
      <c r="C8147" s="6">
        <v>378</v>
      </c>
      <c r="D8147" s="6" t="str">
        <f>VLOOKUP(C8147,Customers!$B$8:$C$1412,2,FALSE)</f>
        <v>Taya Jewellers</v>
      </c>
      <c r="E8147" s="7">
        <v>45441</v>
      </c>
      <c r="F8147" s="6">
        <v>3</v>
      </c>
      <c r="G8147" s="6" t="str">
        <f>VLOOKUP(F8147,'Other Data'!$B$17:$C$24,2,FALSE)</f>
        <v>ProductC</v>
      </c>
      <c r="H8147" s="6">
        <v>7</v>
      </c>
      <c r="I8147" s="8">
        <v>45441.592881944453</v>
      </c>
      <c r="J8147" s="6">
        <v>113</v>
      </c>
    </row>
    <row r="8148" spans="2:10" x14ac:dyDescent="0.3">
      <c r="B8148" s="6">
        <v>1133128</v>
      </c>
      <c r="C8148" s="6">
        <v>33</v>
      </c>
      <c r="D8148" s="6" t="str">
        <f>VLOOKUP(C8148,Customers!$B$8:$C$1412,2,FALSE)</f>
        <v>Primrose Lane Gift</v>
      </c>
      <c r="E8148" s="7">
        <v>45441</v>
      </c>
      <c r="F8148" s="6">
        <v>1</v>
      </c>
      <c r="G8148" s="6" t="str">
        <f>VLOOKUP(F8148,'Other Data'!$B$17:$C$24,2,FALSE)</f>
        <v>ProductA</v>
      </c>
      <c r="H8148" s="6">
        <v>4</v>
      </c>
      <c r="I8148" s="8">
        <v>45441.601921296307</v>
      </c>
      <c r="J8148" s="6">
        <v>115</v>
      </c>
    </row>
    <row r="8149" spans="2:10" x14ac:dyDescent="0.3">
      <c r="B8149" s="6">
        <v>1133129</v>
      </c>
      <c r="C8149" s="6">
        <v>1255</v>
      </c>
      <c r="D8149" s="6" t="str">
        <f>VLOOKUP(C8149,Customers!$B$8:$C$1412,2,FALSE)</f>
        <v>Evan's Frontier / Gatehouse</v>
      </c>
      <c r="E8149" s="7">
        <v>45441</v>
      </c>
      <c r="F8149" s="6">
        <v>5</v>
      </c>
      <c r="G8149" s="6" t="str">
        <f>VLOOKUP(F8149,'Other Data'!$B$17:$C$24,2,FALSE)</f>
        <v>ProductE</v>
      </c>
      <c r="H8149" s="6">
        <v>3</v>
      </c>
      <c r="I8149" s="8">
        <v>45441.61836805557</v>
      </c>
      <c r="J8149" s="6">
        <v>121</v>
      </c>
    </row>
    <row r="8150" spans="2:10" x14ac:dyDescent="0.3">
      <c r="B8150" s="6">
        <v>1133130</v>
      </c>
      <c r="C8150" s="6">
        <v>215</v>
      </c>
      <c r="D8150" s="6" t="str">
        <f>VLOOKUP(C8150,Customers!$B$8:$C$1412,2,FALSE)</f>
        <v>Neat Stuff</v>
      </c>
      <c r="E8150" s="7">
        <v>45441</v>
      </c>
      <c r="F8150" s="6">
        <v>4</v>
      </c>
      <c r="G8150" s="6" t="str">
        <f>VLOOKUP(F8150,'Other Data'!$B$17:$C$24,2,FALSE)</f>
        <v>ProductD</v>
      </c>
      <c r="H8150" s="6">
        <v>3</v>
      </c>
      <c r="I8150" s="8">
        <v>45441.629629629642</v>
      </c>
      <c r="J8150" s="6">
        <v>133</v>
      </c>
    </row>
    <row r="8151" spans="2:10" x14ac:dyDescent="0.3">
      <c r="B8151" s="6">
        <v>1133131</v>
      </c>
      <c r="C8151" s="6">
        <v>113</v>
      </c>
      <c r="D8151" s="6" t="str">
        <f>VLOOKUP(C8151,Customers!$B$8:$C$1412,2,FALSE)</f>
        <v>Mega Dollar</v>
      </c>
      <c r="E8151" s="7">
        <v>45441</v>
      </c>
      <c r="F8151" s="6">
        <v>5</v>
      </c>
      <c r="G8151" s="6" t="str">
        <f>VLOOKUP(F8151,'Other Data'!$B$17:$C$24,2,FALSE)</f>
        <v>ProductE</v>
      </c>
      <c r="H8151" s="6">
        <v>7</v>
      </c>
      <c r="I8151" s="8">
        <v>45441.640983796307</v>
      </c>
      <c r="J8151" s="6">
        <v>128</v>
      </c>
    </row>
    <row r="8152" spans="2:10" x14ac:dyDescent="0.3">
      <c r="B8152" s="6">
        <v>1133132</v>
      </c>
      <c r="C8152" s="6">
        <v>111</v>
      </c>
      <c r="D8152" s="6" t="str">
        <f>VLOOKUP(C8152,Customers!$B$8:$C$1412,2,FALSE)</f>
        <v>Importations Guay Limitee</v>
      </c>
      <c r="E8152" s="7">
        <v>45441</v>
      </c>
      <c r="F8152" s="6">
        <v>2</v>
      </c>
      <c r="G8152" s="6" t="str">
        <f>VLOOKUP(F8152,'Other Data'!$B$17:$C$24,2,FALSE)</f>
        <v>ProductB</v>
      </c>
      <c r="H8152" s="6">
        <v>2</v>
      </c>
      <c r="I8152" s="8">
        <v>45441.650266203716</v>
      </c>
      <c r="J8152" s="6">
        <v>132</v>
      </c>
    </row>
    <row r="8153" spans="2:10" x14ac:dyDescent="0.3">
      <c r="B8153" s="6">
        <v>1133133</v>
      </c>
      <c r="C8153" s="6">
        <v>101</v>
      </c>
      <c r="D8153" s="6" t="str">
        <f>VLOOKUP(C8153,Customers!$B$8:$C$1412,2,FALSE)</f>
        <v>Zed Objets</v>
      </c>
      <c r="E8153" s="7">
        <v>45441</v>
      </c>
      <c r="F8153" s="6">
        <v>2</v>
      </c>
      <c r="G8153" s="6" t="str">
        <f>VLOOKUP(F8153,'Other Data'!$B$17:$C$24,2,FALSE)</f>
        <v>ProductB</v>
      </c>
      <c r="H8153" s="6">
        <v>2</v>
      </c>
      <c r="I8153" s="8">
        <v>45441.66381944446</v>
      </c>
      <c r="J8153" s="6">
        <v>107</v>
      </c>
    </row>
    <row r="8154" spans="2:10" x14ac:dyDescent="0.3">
      <c r="B8154" s="6">
        <v>1133134</v>
      </c>
      <c r="C8154" s="6">
        <v>205</v>
      </c>
      <c r="D8154" s="6" t="str">
        <f>VLOOKUP(C8154,Customers!$B$8:$C$1412,2,FALSE)</f>
        <v>HOCO - Entertainment &amp; Resorts</v>
      </c>
      <c r="E8154" s="7">
        <v>45441</v>
      </c>
      <c r="F8154" s="6">
        <v>5</v>
      </c>
      <c r="G8154" s="6" t="str">
        <f>VLOOKUP(F8154,'Other Data'!$B$17:$C$24,2,FALSE)</f>
        <v>ProductE</v>
      </c>
      <c r="H8154" s="6">
        <v>2</v>
      </c>
      <c r="I8154" s="8">
        <v>45441.674201388902</v>
      </c>
      <c r="J8154" s="6">
        <v>124</v>
      </c>
    </row>
    <row r="8155" spans="2:10" x14ac:dyDescent="0.3">
      <c r="B8155" s="6">
        <v>1133135</v>
      </c>
      <c r="C8155" s="6">
        <v>611</v>
      </c>
      <c r="D8155" s="6" t="str">
        <f>VLOOKUP(C8155,Customers!$B$8:$C$1412,2,FALSE)</f>
        <v>Olds Value Drug Mart</v>
      </c>
      <c r="E8155" s="7">
        <v>45441</v>
      </c>
      <c r="F8155" s="6">
        <v>2</v>
      </c>
      <c r="G8155" s="6" t="str">
        <f>VLOOKUP(F8155,'Other Data'!$B$17:$C$24,2,FALSE)</f>
        <v>ProductB</v>
      </c>
      <c r="H8155" s="6">
        <v>7</v>
      </c>
      <c r="I8155" s="8">
        <v>45441.689108796309</v>
      </c>
      <c r="J8155" s="6">
        <v>123</v>
      </c>
    </row>
    <row r="8156" spans="2:10" x14ac:dyDescent="0.3">
      <c r="B8156" s="6">
        <v>1133136</v>
      </c>
      <c r="C8156" s="6">
        <v>379</v>
      </c>
      <c r="D8156" s="6" t="str">
        <f>VLOOKUP(C8156,Customers!$B$8:$C$1412,2,FALSE)</f>
        <v>Home Hardware</v>
      </c>
      <c r="E8156" s="7">
        <v>45441</v>
      </c>
      <c r="F8156" s="6">
        <v>5</v>
      </c>
      <c r="G8156" s="6" t="str">
        <f>VLOOKUP(F8156,'Other Data'!$B$17:$C$24,2,FALSE)</f>
        <v>ProductE</v>
      </c>
      <c r="H8156" s="6">
        <v>3</v>
      </c>
      <c r="I8156" s="8">
        <v>45441.705428240755</v>
      </c>
      <c r="J8156" s="6">
        <v>128</v>
      </c>
    </row>
    <row r="8157" spans="2:10" x14ac:dyDescent="0.3">
      <c r="B8157" s="6">
        <v>1133137</v>
      </c>
      <c r="C8157" s="6">
        <v>791</v>
      </c>
      <c r="D8157" s="6" t="str">
        <f>VLOOKUP(C8157,Customers!$B$8:$C$1412,2,FALSE)</f>
        <v>Sea Street</v>
      </c>
      <c r="E8157" s="7">
        <v>45441</v>
      </c>
      <c r="F8157" s="6">
        <v>5</v>
      </c>
      <c r="G8157" s="6" t="str">
        <f>VLOOKUP(F8157,'Other Data'!$B$17:$C$24,2,FALSE)</f>
        <v>ProductE</v>
      </c>
      <c r="H8157" s="6">
        <v>7</v>
      </c>
      <c r="I8157" s="8">
        <v>45441.72228009261</v>
      </c>
      <c r="J8157" s="6">
        <v>111</v>
      </c>
    </row>
    <row r="8158" spans="2:10" x14ac:dyDescent="0.3">
      <c r="B8158" s="6">
        <v>1133138</v>
      </c>
      <c r="C8158" s="6">
        <v>630</v>
      </c>
      <c r="D8158" s="6" t="str">
        <f>VLOOKUP(C8158,Customers!$B$8:$C$1412,2,FALSE)</f>
        <v>ASSOCIATES OF CARITAS GIFT SHOP</v>
      </c>
      <c r="E8158" s="7">
        <v>45441</v>
      </c>
      <c r="F8158" s="6">
        <v>6</v>
      </c>
      <c r="G8158" s="6" t="str">
        <f>VLOOKUP(F8158,'Other Data'!$B$17:$C$24,2,FALSE)</f>
        <v>ProductF</v>
      </c>
      <c r="H8158" s="6">
        <v>5</v>
      </c>
      <c r="I8158" s="8">
        <v>45441.736886574094</v>
      </c>
      <c r="J8158" s="6">
        <v>132</v>
      </c>
    </row>
    <row r="8159" spans="2:10" x14ac:dyDescent="0.3">
      <c r="B8159" s="6">
        <v>1133139</v>
      </c>
      <c r="C8159" s="6">
        <v>397</v>
      </c>
      <c r="D8159" s="6" t="str">
        <f>VLOOKUP(C8159,Customers!$B$8:$C$1412,2,FALSE)</f>
        <v>Shoppers Drug Mart # 723</v>
      </c>
      <c r="E8159" s="7">
        <v>45442</v>
      </c>
      <c r="F8159" s="6">
        <v>1</v>
      </c>
      <c r="G8159" s="6" t="str">
        <f>VLOOKUP(F8159,'Other Data'!$B$17:$C$24,2,FALSE)</f>
        <v>ProductA</v>
      </c>
      <c r="H8159" s="6">
        <v>2</v>
      </c>
      <c r="I8159" s="8">
        <v>45442.333333333336</v>
      </c>
      <c r="J8159" s="6">
        <v>116</v>
      </c>
    </row>
    <row r="8160" spans="2:10" x14ac:dyDescent="0.3">
      <c r="B8160" s="6">
        <v>1133140</v>
      </c>
      <c r="C8160" s="6">
        <v>474</v>
      </c>
      <c r="D8160" s="6" t="str">
        <f>VLOOKUP(C8160,Customers!$B$8:$C$1412,2,FALSE)</f>
        <v>Health Care Guardian</v>
      </c>
      <c r="E8160" s="7">
        <v>45442</v>
      </c>
      <c r="F8160" s="6">
        <v>1</v>
      </c>
      <c r="G8160" s="6" t="str">
        <f>VLOOKUP(F8160,'Other Data'!$B$17:$C$24,2,FALSE)</f>
        <v>ProductA</v>
      </c>
      <c r="H8160" s="6">
        <v>6</v>
      </c>
      <c r="I8160" s="8">
        <v>45442.350150462968</v>
      </c>
      <c r="J8160" s="6">
        <v>108</v>
      </c>
    </row>
    <row r="8161" spans="2:10" x14ac:dyDescent="0.3">
      <c r="B8161" s="6">
        <v>1133141</v>
      </c>
      <c r="C8161" s="6">
        <v>505</v>
      </c>
      <c r="D8161" s="6" t="str">
        <f>VLOOKUP(C8161,Customers!$B$8:$C$1412,2,FALSE)</f>
        <v>Holy Family Nursy Home Gift Shop</v>
      </c>
      <c r="E8161" s="7">
        <v>45442</v>
      </c>
      <c r="F8161" s="6">
        <v>3</v>
      </c>
      <c r="G8161" s="6" t="str">
        <f>VLOOKUP(F8161,'Other Data'!$B$17:$C$24,2,FALSE)</f>
        <v>ProductC</v>
      </c>
      <c r="H8161" s="6">
        <v>4</v>
      </c>
      <c r="I8161" s="8">
        <v>45442.367291666669</v>
      </c>
      <c r="J8161" s="6">
        <v>112</v>
      </c>
    </row>
    <row r="8162" spans="2:10" x14ac:dyDescent="0.3">
      <c r="B8162" s="6">
        <v>1133142</v>
      </c>
      <c r="C8162" s="6">
        <v>1036</v>
      </c>
      <c r="D8162" s="6" t="str">
        <f>VLOOKUP(C8162,Customers!$B$8:$C$1412,2,FALSE)</f>
        <v>Additions</v>
      </c>
      <c r="E8162" s="7">
        <v>45442</v>
      </c>
      <c r="F8162" s="6">
        <v>2</v>
      </c>
      <c r="G8162" s="6" t="str">
        <f>VLOOKUP(F8162,'Other Data'!$B$17:$C$24,2,FALSE)</f>
        <v>ProductB</v>
      </c>
      <c r="H8162" s="6">
        <v>5</v>
      </c>
      <c r="I8162" s="8">
        <v>45442.37939814815</v>
      </c>
      <c r="J8162" s="6">
        <v>134</v>
      </c>
    </row>
    <row r="8163" spans="2:10" x14ac:dyDescent="0.3">
      <c r="B8163" s="6">
        <v>1133143</v>
      </c>
      <c r="C8163" s="6">
        <v>178</v>
      </c>
      <c r="D8163" s="6" t="str">
        <f>VLOOKUP(C8163,Customers!$B$8:$C$1412,2,FALSE)</f>
        <v>Credit Creek Country Club</v>
      </c>
      <c r="E8163" s="7">
        <v>45442</v>
      </c>
      <c r="F8163" s="6">
        <v>4</v>
      </c>
      <c r="G8163" s="6" t="str">
        <f>VLOOKUP(F8163,'Other Data'!$B$17:$C$24,2,FALSE)</f>
        <v>ProductD</v>
      </c>
      <c r="H8163" s="6">
        <v>4</v>
      </c>
      <c r="I8163" s="8">
        <v>45442.390277777777</v>
      </c>
      <c r="J8163" s="6">
        <v>112</v>
      </c>
    </row>
    <row r="8164" spans="2:10" x14ac:dyDescent="0.3">
      <c r="B8164" s="6">
        <v>1133144</v>
      </c>
      <c r="C8164" s="6">
        <v>139</v>
      </c>
      <c r="D8164" s="6" t="str">
        <f>VLOOKUP(C8164,Customers!$B$8:$C$1412,2,FALSE)</f>
        <v>Your Choice Boutique</v>
      </c>
      <c r="E8164" s="7">
        <v>45442</v>
      </c>
      <c r="F8164" s="6">
        <v>5</v>
      </c>
      <c r="G8164" s="6" t="str">
        <f>VLOOKUP(F8164,'Other Data'!$B$17:$C$24,2,FALSE)</f>
        <v>ProductE</v>
      </c>
      <c r="H8164" s="6">
        <v>7</v>
      </c>
      <c r="I8164" s="8">
        <v>45442.400138888886</v>
      </c>
      <c r="J8164" s="6">
        <v>114</v>
      </c>
    </row>
    <row r="8165" spans="2:10" x14ac:dyDescent="0.3">
      <c r="B8165" s="6">
        <v>1133145</v>
      </c>
      <c r="C8165" s="6">
        <v>33</v>
      </c>
      <c r="D8165" s="6" t="str">
        <f>VLOOKUP(C8165,Customers!$B$8:$C$1412,2,FALSE)</f>
        <v>Primrose Lane Gift</v>
      </c>
      <c r="E8165" s="7">
        <v>45442</v>
      </c>
      <c r="F8165" s="6">
        <v>5</v>
      </c>
      <c r="G8165" s="6" t="str">
        <f>VLOOKUP(F8165,'Other Data'!$B$17:$C$24,2,FALSE)</f>
        <v>ProductE</v>
      </c>
      <c r="H8165" s="6">
        <v>6</v>
      </c>
      <c r="I8165" s="8">
        <v>45442.410451388889</v>
      </c>
      <c r="J8165" s="6">
        <v>131</v>
      </c>
    </row>
    <row r="8166" spans="2:10" x14ac:dyDescent="0.3">
      <c r="B8166" s="6">
        <v>1133146</v>
      </c>
      <c r="C8166" s="6">
        <v>308</v>
      </c>
      <c r="D8166" s="6" t="str">
        <f>VLOOKUP(C8166,Customers!$B$8:$C$1412,2,FALSE)</f>
        <v>Dell IDA</v>
      </c>
      <c r="E8166" s="7">
        <v>45442</v>
      </c>
      <c r="F8166" s="6">
        <v>4</v>
      </c>
      <c r="G8166" s="6" t="str">
        <f>VLOOKUP(F8166,'Other Data'!$B$17:$C$24,2,FALSE)</f>
        <v>ProductD</v>
      </c>
      <c r="H8166" s="6">
        <v>6</v>
      </c>
      <c r="I8166" s="8">
        <v>45442.422025462962</v>
      </c>
      <c r="J8166" s="6">
        <v>110</v>
      </c>
    </row>
    <row r="8167" spans="2:10" x14ac:dyDescent="0.3">
      <c r="B8167" s="6">
        <v>1133147</v>
      </c>
      <c r="C8167" s="6">
        <v>459</v>
      </c>
      <c r="D8167" s="6" t="str">
        <f>VLOOKUP(C8167,Customers!$B$8:$C$1412,2,FALSE)</f>
        <v>Polar Bear Trading Post</v>
      </c>
      <c r="E8167" s="7">
        <v>45442</v>
      </c>
      <c r="F8167" s="6">
        <v>4</v>
      </c>
      <c r="G8167" s="6" t="str">
        <f>VLOOKUP(F8167,'Other Data'!$B$17:$C$24,2,FALSE)</f>
        <v>ProductD</v>
      </c>
      <c r="H8167" s="6">
        <v>2</v>
      </c>
      <c r="I8167" s="8">
        <v>45442.433611111112</v>
      </c>
      <c r="J8167" s="6">
        <v>117</v>
      </c>
    </row>
    <row r="8168" spans="2:10" x14ac:dyDescent="0.3">
      <c r="B8168" s="6">
        <v>1133148</v>
      </c>
      <c r="C8168" s="6">
        <v>1363</v>
      </c>
      <c r="D8168" s="6" t="str">
        <f>VLOOKUP(C8168,Customers!$B$8:$C$1412,2,FALSE)</f>
        <v>Children's Hospital</v>
      </c>
      <c r="E8168" s="7">
        <v>45442</v>
      </c>
      <c r="F8168" s="6">
        <v>6</v>
      </c>
      <c r="G8168" s="6" t="str">
        <f>VLOOKUP(F8168,'Other Data'!$B$17:$C$24,2,FALSE)</f>
        <v>ProductF</v>
      </c>
      <c r="H8168" s="6">
        <v>2</v>
      </c>
      <c r="I8168" s="8">
        <v>45442.447337962964</v>
      </c>
      <c r="J8168" s="6">
        <v>121</v>
      </c>
    </row>
    <row r="8169" spans="2:10" x14ac:dyDescent="0.3">
      <c r="B8169" s="6">
        <v>1133149</v>
      </c>
      <c r="C8169" s="6">
        <v>884</v>
      </c>
      <c r="D8169" s="6" t="str">
        <f>VLOOKUP(C8169,Customers!$B$8:$C$1412,2,FALSE)</f>
        <v>Nyack Hospital</v>
      </c>
      <c r="E8169" s="7">
        <v>45442</v>
      </c>
      <c r="F8169" s="6">
        <v>6</v>
      </c>
      <c r="G8169" s="6" t="str">
        <f>VLOOKUP(F8169,'Other Data'!$B$17:$C$24,2,FALSE)</f>
        <v>ProductF</v>
      </c>
      <c r="H8169" s="6">
        <v>5</v>
      </c>
      <c r="I8169" s="8">
        <v>45442.456620370373</v>
      </c>
      <c r="J8169" s="6">
        <v>110</v>
      </c>
    </row>
    <row r="8170" spans="2:10" x14ac:dyDescent="0.3">
      <c r="B8170" s="6">
        <v>1133150</v>
      </c>
      <c r="C8170" s="6">
        <v>1119</v>
      </c>
      <c r="D8170" s="6" t="str">
        <f>VLOOKUP(C8170,Customers!$B$8:$C$1412,2,FALSE)</f>
        <v>Rapunzel's Tower</v>
      </c>
      <c r="E8170" s="7">
        <v>45442</v>
      </c>
      <c r="F8170" s="6">
        <v>4</v>
      </c>
      <c r="G8170" s="6" t="str">
        <f>VLOOKUP(F8170,'Other Data'!$B$17:$C$24,2,FALSE)</f>
        <v>ProductD</v>
      </c>
      <c r="H8170" s="6">
        <v>7</v>
      </c>
      <c r="I8170" s="8">
        <v>45442.467349537037</v>
      </c>
      <c r="J8170" s="6">
        <v>128</v>
      </c>
    </row>
    <row r="8171" spans="2:10" x14ac:dyDescent="0.3">
      <c r="B8171" s="6">
        <v>1133151</v>
      </c>
      <c r="C8171" s="6">
        <v>500</v>
      </c>
      <c r="D8171" s="6" t="str">
        <f>VLOOKUP(C8171,Customers!$B$8:$C$1412,2,FALSE)</f>
        <v>Tucker's Creek Gold and Jewellery</v>
      </c>
      <c r="E8171" s="7">
        <v>45442</v>
      </c>
      <c r="F8171" s="6">
        <v>1</v>
      </c>
      <c r="G8171" s="6" t="str">
        <f>VLOOKUP(F8171,'Other Data'!$B$17:$C$24,2,FALSE)</f>
        <v>ProductA</v>
      </c>
      <c r="H8171" s="6">
        <v>4</v>
      </c>
      <c r="I8171" s="8">
        <v>45442.483912037038</v>
      </c>
      <c r="J8171" s="6">
        <v>109</v>
      </c>
    </row>
    <row r="8172" spans="2:10" x14ac:dyDescent="0.3">
      <c r="B8172" s="6">
        <v>1133152</v>
      </c>
      <c r="C8172" s="6">
        <v>323</v>
      </c>
      <c r="D8172" s="6" t="str">
        <f>VLOOKUP(C8172,Customers!$B$8:$C$1412,2,FALSE)</f>
        <v>Springridge Farm</v>
      </c>
      <c r="E8172" s="7">
        <v>45442</v>
      </c>
      <c r="F8172" s="6">
        <v>4</v>
      </c>
      <c r="G8172" s="6" t="str">
        <f>VLOOKUP(F8172,'Other Data'!$B$17:$C$24,2,FALSE)</f>
        <v>ProductD</v>
      </c>
      <c r="H8172" s="6">
        <v>7</v>
      </c>
      <c r="I8172" s="8">
        <v>45442.49291666667</v>
      </c>
      <c r="J8172" s="6">
        <v>108</v>
      </c>
    </row>
    <row r="8173" spans="2:10" x14ac:dyDescent="0.3">
      <c r="B8173" s="6">
        <v>1133153</v>
      </c>
      <c r="C8173" s="6">
        <v>372</v>
      </c>
      <c r="D8173" s="6" t="str">
        <f>VLOOKUP(C8173,Customers!$B$8:$C$1412,2,FALSE)</f>
        <v>Zellers Store #424</v>
      </c>
      <c r="E8173" s="7">
        <v>45442</v>
      </c>
      <c r="F8173" s="6">
        <v>6</v>
      </c>
      <c r="G8173" s="6" t="str">
        <f>VLOOKUP(F8173,'Other Data'!$B$17:$C$24,2,FALSE)</f>
        <v>ProductF</v>
      </c>
      <c r="H8173" s="6">
        <v>7</v>
      </c>
      <c r="I8173" s="8">
        <v>45442.505428240744</v>
      </c>
      <c r="J8173" s="6">
        <v>119</v>
      </c>
    </row>
    <row r="8174" spans="2:10" x14ac:dyDescent="0.3">
      <c r="B8174" s="6">
        <v>1133154</v>
      </c>
      <c r="C8174" s="6">
        <v>528</v>
      </c>
      <c r="D8174" s="6" t="str">
        <f>VLOOKUP(C8174,Customers!$B$8:$C$1412,2,FALSE)</f>
        <v>Shering Gold Ltd.</v>
      </c>
      <c r="E8174" s="7">
        <v>45442</v>
      </c>
      <c r="F8174" s="6">
        <v>2</v>
      </c>
      <c r="G8174" s="6" t="str">
        <f>VLOOKUP(F8174,'Other Data'!$B$17:$C$24,2,FALSE)</f>
        <v>ProductB</v>
      </c>
      <c r="H8174" s="6">
        <v>3</v>
      </c>
      <c r="I8174" s="8">
        <v>45442.517164351855</v>
      </c>
      <c r="J8174" s="6">
        <v>111</v>
      </c>
    </row>
    <row r="8175" spans="2:10" x14ac:dyDescent="0.3">
      <c r="B8175" s="6">
        <v>1133155</v>
      </c>
      <c r="C8175" s="6">
        <v>1318</v>
      </c>
      <c r="D8175" s="6" t="str">
        <f>VLOOKUP(C8175,Customers!$B$8:$C$1412,2,FALSE)</f>
        <v>Perry's Parcel And Gift</v>
      </c>
      <c r="E8175" s="7">
        <v>45442</v>
      </c>
      <c r="F8175" s="6">
        <v>4</v>
      </c>
      <c r="G8175" s="6" t="str">
        <f>VLOOKUP(F8175,'Other Data'!$B$17:$C$24,2,FALSE)</f>
        <v>ProductD</v>
      </c>
      <c r="H8175" s="6">
        <v>6</v>
      </c>
      <c r="I8175" s="8">
        <v>45442.52851851852</v>
      </c>
      <c r="J8175" s="6">
        <v>133</v>
      </c>
    </row>
    <row r="8176" spans="2:10" x14ac:dyDescent="0.3">
      <c r="B8176" s="6">
        <v>1133156</v>
      </c>
      <c r="C8176" s="6">
        <v>588</v>
      </c>
      <c r="D8176" s="6" t="str">
        <f>VLOOKUP(C8176,Customers!$B$8:$C$1412,2,FALSE)</f>
        <v>Painted Cottage</v>
      </c>
      <c r="E8176" s="7">
        <v>45442</v>
      </c>
      <c r="F8176" s="6">
        <v>3</v>
      </c>
      <c r="G8176" s="6" t="str">
        <f>VLOOKUP(F8176,'Other Data'!$B$17:$C$24,2,FALSE)</f>
        <v>ProductC</v>
      </c>
      <c r="H8176" s="6">
        <v>3</v>
      </c>
      <c r="I8176" s="8">
        <v>45442.539814814816</v>
      </c>
      <c r="J8176" s="6">
        <v>122</v>
      </c>
    </row>
    <row r="8177" spans="2:10" x14ac:dyDescent="0.3">
      <c r="B8177" s="6">
        <v>1133157</v>
      </c>
      <c r="C8177" s="6">
        <v>398</v>
      </c>
      <c r="D8177" s="6" t="str">
        <f>VLOOKUP(C8177,Customers!$B$8:$C$1412,2,FALSE)</f>
        <v>SDM - 802</v>
      </c>
      <c r="E8177" s="7">
        <v>45442</v>
      </c>
      <c r="F8177" s="6">
        <v>4</v>
      </c>
      <c r="G8177" s="6" t="str">
        <f>VLOOKUP(F8177,'Other Data'!$B$17:$C$24,2,FALSE)</f>
        <v>ProductD</v>
      </c>
      <c r="H8177" s="6">
        <v>6</v>
      </c>
      <c r="I8177" s="8">
        <v>45442.556111111109</v>
      </c>
      <c r="J8177" s="6">
        <v>117</v>
      </c>
    </row>
    <row r="8178" spans="2:10" x14ac:dyDescent="0.3">
      <c r="B8178" s="6">
        <v>1133158</v>
      </c>
      <c r="C8178" s="6">
        <v>169</v>
      </c>
      <c r="D8178" s="6" t="str">
        <f>VLOOKUP(C8178,Customers!$B$8:$C$1412,2,FALSE)</f>
        <v>Just Toys</v>
      </c>
      <c r="E8178" s="7">
        <v>45442</v>
      </c>
      <c r="F8178" s="6">
        <v>3</v>
      </c>
      <c r="G8178" s="6" t="str">
        <f>VLOOKUP(F8178,'Other Data'!$B$17:$C$24,2,FALSE)</f>
        <v>ProductC</v>
      </c>
      <c r="H8178" s="6">
        <v>2</v>
      </c>
      <c r="I8178" s="8">
        <v>45442.565752314811</v>
      </c>
      <c r="J8178" s="6">
        <v>110</v>
      </c>
    </row>
    <row r="8179" spans="2:10" x14ac:dyDescent="0.3">
      <c r="B8179" s="6">
        <v>1133159</v>
      </c>
      <c r="C8179" s="6">
        <v>57</v>
      </c>
      <c r="D8179" s="6" t="str">
        <f>VLOOKUP(C8179,Customers!$B$8:$C$1412,2,FALSE)</f>
        <v>Harbour Swan Gift</v>
      </c>
      <c r="E8179" s="7">
        <v>45442</v>
      </c>
      <c r="F8179" s="6">
        <v>3</v>
      </c>
      <c r="G8179" s="6" t="str">
        <f>VLOOKUP(F8179,'Other Data'!$B$17:$C$24,2,FALSE)</f>
        <v>ProductC</v>
      </c>
      <c r="H8179" s="6">
        <v>7</v>
      </c>
      <c r="I8179" s="8">
        <v>45442.575937499998</v>
      </c>
      <c r="J8179" s="6">
        <v>120</v>
      </c>
    </row>
    <row r="8180" spans="2:10" x14ac:dyDescent="0.3">
      <c r="B8180" s="6">
        <v>1133160</v>
      </c>
      <c r="C8180" s="6">
        <v>450</v>
      </c>
      <c r="D8180" s="6" t="str">
        <f>VLOOKUP(C8180,Customers!$B$8:$C$1412,2,FALSE)</f>
        <v>Teddybears &amp; Friends</v>
      </c>
      <c r="E8180" s="7">
        <v>45442</v>
      </c>
      <c r="F8180" s="6">
        <v>6</v>
      </c>
      <c r="G8180" s="6" t="str">
        <f>VLOOKUP(F8180,'Other Data'!$B$17:$C$24,2,FALSE)</f>
        <v>ProductF</v>
      </c>
      <c r="H8180" s="6">
        <v>3</v>
      </c>
      <c r="I8180" s="8">
        <v>45442.585844907408</v>
      </c>
      <c r="J8180" s="6">
        <v>127</v>
      </c>
    </row>
    <row r="8181" spans="2:10" x14ac:dyDescent="0.3">
      <c r="B8181" s="6">
        <v>1133161</v>
      </c>
      <c r="C8181" s="6">
        <v>394</v>
      </c>
      <c r="D8181" s="6" t="str">
        <f>VLOOKUP(C8181,Customers!$B$8:$C$1412,2,FALSE)</f>
        <v>Top Dollar Bargen Centre #16</v>
      </c>
      <c r="E8181" s="7">
        <v>45442</v>
      </c>
      <c r="F8181" s="6">
        <v>2</v>
      </c>
      <c r="G8181" s="6" t="str">
        <f>VLOOKUP(F8181,'Other Data'!$B$17:$C$24,2,FALSE)</f>
        <v>ProductB</v>
      </c>
      <c r="H8181" s="6">
        <v>5</v>
      </c>
      <c r="I8181" s="8">
        <v>45442.594976851855</v>
      </c>
      <c r="J8181" s="6">
        <v>130</v>
      </c>
    </row>
    <row r="8182" spans="2:10" x14ac:dyDescent="0.3">
      <c r="B8182" s="6">
        <v>1133162</v>
      </c>
      <c r="C8182" s="6">
        <v>616</v>
      </c>
      <c r="D8182" s="6" t="str">
        <f>VLOOKUP(C8182,Customers!$B$8:$C$1412,2,FALSE)</f>
        <v>Creekside Mercantile</v>
      </c>
      <c r="E8182" s="7">
        <v>45442</v>
      </c>
      <c r="F8182" s="6">
        <v>4</v>
      </c>
      <c r="G8182" s="6" t="str">
        <f>VLOOKUP(F8182,'Other Data'!$B$17:$C$24,2,FALSE)</f>
        <v>ProductD</v>
      </c>
      <c r="H8182" s="6">
        <v>3</v>
      </c>
      <c r="I8182" s="8">
        <v>45442.606122685189</v>
      </c>
      <c r="J8182" s="6">
        <v>121</v>
      </c>
    </row>
    <row r="8183" spans="2:10" x14ac:dyDescent="0.3">
      <c r="B8183" s="6">
        <v>1133163</v>
      </c>
      <c r="C8183" s="6">
        <v>1258</v>
      </c>
      <c r="D8183" s="6" t="str">
        <f>VLOOKUP(C8183,Customers!$B$8:$C$1412,2,FALSE)</f>
        <v>Talking Hands/ Indulgences</v>
      </c>
      <c r="E8183" s="7">
        <v>45442</v>
      </c>
      <c r="F8183" s="6">
        <v>5</v>
      </c>
      <c r="G8183" s="6" t="str">
        <f>VLOOKUP(F8183,'Other Data'!$B$17:$C$24,2,FALSE)</f>
        <v>ProductE</v>
      </c>
      <c r="H8183" s="6">
        <v>7</v>
      </c>
      <c r="I8183" s="8">
        <v>45442.618240740747</v>
      </c>
      <c r="J8183" s="6">
        <v>130</v>
      </c>
    </row>
    <row r="8184" spans="2:10" x14ac:dyDescent="0.3">
      <c r="B8184" s="6">
        <v>1133164</v>
      </c>
      <c r="C8184" s="6">
        <v>1366</v>
      </c>
      <c r="D8184" s="6" t="str">
        <f>VLOOKUP(C8184,Customers!$B$8:$C$1412,2,FALSE)</f>
        <v>Lakeshore Variety</v>
      </c>
      <c r="E8184" s="7">
        <v>45442</v>
      </c>
      <c r="F8184" s="6">
        <v>1</v>
      </c>
      <c r="G8184" s="6" t="str">
        <f>VLOOKUP(F8184,'Other Data'!$B$17:$C$24,2,FALSE)</f>
        <v>ProductA</v>
      </c>
      <c r="H8184" s="6">
        <v>7</v>
      </c>
      <c r="I8184" s="8">
        <v>45442.633946759262</v>
      </c>
      <c r="J8184" s="6">
        <v>124</v>
      </c>
    </row>
    <row r="8185" spans="2:10" x14ac:dyDescent="0.3">
      <c r="B8185" s="6">
        <v>1133165</v>
      </c>
      <c r="C8185" s="6">
        <v>147</v>
      </c>
      <c r="D8185" s="6" t="str">
        <f>VLOOKUP(C8185,Customers!$B$8:$C$1412,2,FALSE)</f>
        <v>Brass &amp; Craft</v>
      </c>
      <c r="E8185" s="7">
        <v>45442</v>
      </c>
      <c r="F8185" s="6">
        <v>1</v>
      </c>
      <c r="G8185" s="6" t="str">
        <f>VLOOKUP(F8185,'Other Data'!$B$17:$C$24,2,FALSE)</f>
        <v>ProductA</v>
      </c>
      <c r="H8185" s="6">
        <v>7</v>
      </c>
      <c r="I8185" s="8">
        <v>45442.649826388893</v>
      </c>
      <c r="J8185" s="6">
        <v>132</v>
      </c>
    </row>
    <row r="8186" spans="2:10" x14ac:dyDescent="0.3">
      <c r="B8186" s="6">
        <v>1133166</v>
      </c>
      <c r="C8186" s="6">
        <v>1395</v>
      </c>
      <c r="D8186" s="6" t="str">
        <f>VLOOKUP(C8186,Customers!$B$8:$C$1412,2,FALSE)</f>
        <v>Red Covered Bridge Shop</v>
      </c>
      <c r="E8186" s="7">
        <v>45442</v>
      </c>
      <c r="F8186" s="6">
        <v>5</v>
      </c>
      <c r="G8186" s="6" t="str">
        <f>VLOOKUP(F8186,'Other Data'!$B$17:$C$24,2,FALSE)</f>
        <v>ProductE</v>
      </c>
      <c r="H8186" s="6">
        <v>6</v>
      </c>
      <c r="I8186" s="8">
        <v>45442.664178240746</v>
      </c>
      <c r="J8186" s="6">
        <v>121</v>
      </c>
    </row>
    <row r="8187" spans="2:10" x14ac:dyDescent="0.3">
      <c r="B8187" s="6">
        <v>1133167</v>
      </c>
      <c r="C8187" s="6">
        <v>1359</v>
      </c>
      <c r="D8187" s="6" t="str">
        <f>VLOOKUP(C8187,Customers!$B$8:$C$1412,2,FALSE)</f>
        <v>Barb &amp; Betty 's Hallmark</v>
      </c>
      <c r="E8187" s="7">
        <v>45442</v>
      </c>
      <c r="F8187" s="6">
        <v>2</v>
      </c>
      <c r="G8187" s="6" t="str">
        <f>VLOOKUP(F8187,'Other Data'!$B$17:$C$24,2,FALSE)</f>
        <v>ProductB</v>
      </c>
      <c r="H8187" s="6">
        <v>2</v>
      </c>
      <c r="I8187" s="8">
        <v>45442.673634259263</v>
      </c>
      <c r="J8187" s="6">
        <v>110</v>
      </c>
    </row>
    <row r="8188" spans="2:10" x14ac:dyDescent="0.3">
      <c r="B8188" s="6">
        <v>1133168</v>
      </c>
      <c r="C8188" s="6">
        <v>918</v>
      </c>
      <c r="D8188" s="6" t="str">
        <f>VLOOKUP(C8188,Customers!$B$8:$C$1412,2,FALSE)</f>
        <v>Impressions</v>
      </c>
      <c r="E8188" s="7">
        <v>45442</v>
      </c>
      <c r="F8188" s="6">
        <v>5</v>
      </c>
      <c r="G8188" s="6" t="str">
        <f>VLOOKUP(F8188,'Other Data'!$B$17:$C$24,2,FALSE)</f>
        <v>ProductE</v>
      </c>
      <c r="H8188" s="6">
        <v>2</v>
      </c>
      <c r="I8188" s="8">
        <v>45442.683576388896</v>
      </c>
      <c r="J8188" s="6">
        <v>123</v>
      </c>
    </row>
    <row r="8189" spans="2:10" x14ac:dyDescent="0.3">
      <c r="B8189" s="6">
        <v>1133169</v>
      </c>
      <c r="C8189" s="6">
        <v>1201</v>
      </c>
      <c r="D8189" s="6" t="str">
        <f>VLOOKUP(C8189,Customers!$B$8:$C$1412,2,FALSE)</f>
        <v>Dry Ice Inc.</v>
      </c>
      <c r="E8189" s="7">
        <v>45442</v>
      </c>
      <c r="F8189" s="6">
        <v>6</v>
      </c>
      <c r="G8189" s="6" t="str">
        <f>VLOOKUP(F8189,'Other Data'!$B$17:$C$24,2,FALSE)</f>
        <v>ProductF</v>
      </c>
      <c r="H8189" s="6">
        <v>6</v>
      </c>
      <c r="I8189" s="8">
        <v>45442.693495370375</v>
      </c>
      <c r="J8189" s="6">
        <v>132</v>
      </c>
    </row>
    <row r="8190" spans="2:10" x14ac:dyDescent="0.3">
      <c r="B8190" s="6">
        <v>1133170</v>
      </c>
      <c r="C8190" s="6">
        <v>967</v>
      </c>
      <c r="D8190" s="6" t="str">
        <f>VLOOKUP(C8190,Customers!$B$8:$C$1412,2,FALSE)</f>
        <v>Gateway Pharmacy</v>
      </c>
      <c r="E8190" s="7">
        <v>45442</v>
      </c>
      <c r="F8190" s="6">
        <v>3</v>
      </c>
      <c r="G8190" s="6" t="str">
        <f>VLOOKUP(F8190,'Other Data'!$B$17:$C$24,2,FALSE)</f>
        <v>ProductC</v>
      </c>
      <c r="H8190" s="6">
        <v>5</v>
      </c>
      <c r="I8190" s="8">
        <v>45442.709490740745</v>
      </c>
      <c r="J8190" s="6">
        <v>123</v>
      </c>
    </row>
    <row r="8191" spans="2:10" x14ac:dyDescent="0.3">
      <c r="B8191" s="6">
        <v>1133171</v>
      </c>
      <c r="C8191" s="6">
        <v>509</v>
      </c>
      <c r="D8191" s="6" t="str">
        <f>VLOOKUP(C8191,Customers!$B$8:$C$1412,2,FALSE)</f>
        <v>PharmaPlus - 4895</v>
      </c>
      <c r="E8191" s="7">
        <v>45443</v>
      </c>
      <c r="F8191" s="6">
        <v>1</v>
      </c>
      <c r="G8191" s="6" t="str">
        <f>VLOOKUP(F8191,'Other Data'!$B$17:$C$24,2,FALSE)</f>
        <v>ProductA</v>
      </c>
      <c r="H8191" s="6">
        <v>3</v>
      </c>
      <c r="I8191" s="8">
        <v>45443.333333333336</v>
      </c>
      <c r="J8191" s="6">
        <v>112</v>
      </c>
    </row>
    <row r="8192" spans="2:10" x14ac:dyDescent="0.3">
      <c r="B8192" s="6">
        <v>1133172</v>
      </c>
      <c r="C8192" s="6">
        <v>79</v>
      </c>
      <c r="D8192" s="6" t="str">
        <f>VLOOKUP(C8192,Customers!$B$8:$C$1412,2,FALSE)</f>
        <v>Oh My Gifts</v>
      </c>
      <c r="E8192" s="7">
        <v>45443</v>
      </c>
      <c r="F8192" s="6">
        <v>2</v>
      </c>
      <c r="G8192" s="6" t="str">
        <f>VLOOKUP(F8192,'Other Data'!$B$17:$C$24,2,FALSE)</f>
        <v>ProductB</v>
      </c>
      <c r="H8192" s="6">
        <v>5</v>
      </c>
      <c r="I8192" s="8">
        <v>45443.34646990741</v>
      </c>
      <c r="J8192" s="6">
        <v>134</v>
      </c>
    </row>
    <row r="8193" spans="2:10" x14ac:dyDescent="0.3">
      <c r="B8193" s="6">
        <v>1133173</v>
      </c>
      <c r="C8193" s="6">
        <v>1286</v>
      </c>
      <c r="D8193" s="6" t="str">
        <f>VLOOKUP(C8193,Customers!$B$8:$C$1412,2,FALSE)</f>
        <v>Scolaris # 18</v>
      </c>
      <c r="E8193" s="7">
        <v>45443</v>
      </c>
      <c r="F8193" s="6">
        <v>6</v>
      </c>
      <c r="G8193" s="6" t="str">
        <f>VLOOKUP(F8193,'Other Data'!$B$17:$C$24,2,FALSE)</f>
        <v>ProductF</v>
      </c>
      <c r="H8193" s="6">
        <v>4</v>
      </c>
      <c r="I8193" s="8">
        <v>45443.360902777778</v>
      </c>
      <c r="J8193" s="6">
        <v>122</v>
      </c>
    </row>
    <row r="8194" spans="2:10" x14ac:dyDescent="0.3">
      <c r="B8194" s="6">
        <v>1133174</v>
      </c>
      <c r="C8194" s="6">
        <v>1220</v>
      </c>
      <c r="D8194" s="6" t="str">
        <f>VLOOKUP(C8194,Customers!$B$8:$C$1412,2,FALSE)</f>
        <v>Dillard's Inc. Valdosta, GA</v>
      </c>
      <c r="E8194" s="7">
        <v>45443</v>
      </c>
      <c r="F8194" s="6">
        <v>6</v>
      </c>
      <c r="G8194" s="6" t="str">
        <f>VLOOKUP(F8194,'Other Data'!$B$17:$C$24,2,FALSE)</f>
        <v>ProductF</v>
      </c>
      <c r="H8194" s="6">
        <v>4</v>
      </c>
      <c r="I8194" s="8">
        <v>45443.376759259263</v>
      </c>
      <c r="J8194" s="6">
        <v>127</v>
      </c>
    </row>
    <row r="8195" spans="2:10" x14ac:dyDescent="0.3">
      <c r="B8195" s="6">
        <v>1133175</v>
      </c>
      <c r="C8195" s="6">
        <v>1199</v>
      </c>
      <c r="D8195" s="6" t="str">
        <f>VLOOKUP(C8195,Customers!$B$8:$C$1412,2,FALSE)</f>
        <v>Theasure Of Ours</v>
      </c>
      <c r="E8195" s="7">
        <v>45443</v>
      </c>
      <c r="F8195" s="6">
        <v>4</v>
      </c>
      <c r="G8195" s="6" t="str">
        <f>VLOOKUP(F8195,'Other Data'!$B$17:$C$24,2,FALSE)</f>
        <v>ProductD</v>
      </c>
      <c r="H8195" s="6">
        <v>2</v>
      </c>
      <c r="I8195" s="8">
        <v>45443.388750000006</v>
      </c>
      <c r="J8195" s="6">
        <v>111</v>
      </c>
    </row>
    <row r="8196" spans="2:10" x14ac:dyDescent="0.3">
      <c r="B8196" s="6">
        <v>1133176</v>
      </c>
      <c r="C8196" s="6">
        <v>1244</v>
      </c>
      <c r="D8196" s="6" t="str">
        <f>VLOOKUP(C8196,Customers!$B$8:$C$1412,2,FALSE)</f>
        <v>MVRMC Auxilliary Gift Shop</v>
      </c>
      <c r="E8196" s="7">
        <v>45443</v>
      </c>
      <c r="F8196" s="6">
        <v>3</v>
      </c>
      <c r="G8196" s="6" t="str">
        <f>VLOOKUP(F8196,'Other Data'!$B$17:$C$24,2,FALSE)</f>
        <v>ProductC</v>
      </c>
      <c r="H8196" s="6">
        <v>6</v>
      </c>
      <c r="I8196" s="8">
        <v>45443.401296296302</v>
      </c>
      <c r="J8196" s="6">
        <v>120</v>
      </c>
    </row>
    <row r="8197" spans="2:10" x14ac:dyDescent="0.3">
      <c r="B8197" s="6">
        <v>1133177</v>
      </c>
      <c r="C8197" s="6">
        <v>541</v>
      </c>
      <c r="D8197" s="6" t="str">
        <f>VLOOKUP(C8197,Customers!$B$8:$C$1412,2,FALSE)</f>
        <v>Chocolate Moose Fudge Factory</v>
      </c>
      <c r="E8197" s="7">
        <v>45443</v>
      </c>
      <c r="F8197" s="6">
        <v>1</v>
      </c>
      <c r="G8197" s="6" t="str">
        <f>VLOOKUP(F8197,'Other Data'!$B$17:$C$24,2,FALSE)</f>
        <v>ProductA</v>
      </c>
      <c r="H8197" s="6">
        <v>4</v>
      </c>
      <c r="I8197" s="8">
        <v>45443.412546296306</v>
      </c>
      <c r="J8197" s="6">
        <v>109</v>
      </c>
    </row>
    <row r="8198" spans="2:10" x14ac:dyDescent="0.3">
      <c r="B8198" s="6">
        <v>1133178</v>
      </c>
      <c r="C8198" s="6">
        <v>1070</v>
      </c>
      <c r="D8198" s="6" t="str">
        <f>VLOOKUP(C8198,Customers!$B$8:$C$1412,2,FALSE)</f>
        <v>Gaylord Entertainment</v>
      </c>
      <c r="E8198" s="7">
        <v>45443</v>
      </c>
      <c r="F8198" s="6">
        <v>2</v>
      </c>
      <c r="G8198" s="6" t="str">
        <f>VLOOKUP(F8198,'Other Data'!$B$17:$C$24,2,FALSE)</f>
        <v>ProductB</v>
      </c>
      <c r="H8198" s="6">
        <v>5</v>
      </c>
      <c r="I8198" s="8">
        <v>45443.426446759266</v>
      </c>
      <c r="J8198" s="6">
        <v>109</v>
      </c>
    </row>
    <row r="8199" spans="2:10" x14ac:dyDescent="0.3">
      <c r="B8199" s="6">
        <v>1133179</v>
      </c>
      <c r="C8199" s="6">
        <v>326</v>
      </c>
      <c r="D8199" s="6" t="str">
        <f>VLOOKUP(C8199,Customers!$B$8:$C$1412,2,FALSE)</f>
        <v>Pharmasave #639</v>
      </c>
      <c r="E8199" s="7">
        <v>45443</v>
      </c>
      <c r="F8199" s="6">
        <v>6</v>
      </c>
      <c r="G8199" s="6" t="str">
        <f>VLOOKUP(F8199,'Other Data'!$B$17:$C$24,2,FALSE)</f>
        <v>ProductF</v>
      </c>
      <c r="H8199" s="6">
        <v>5</v>
      </c>
      <c r="I8199" s="8">
        <v>45443.438645833339</v>
      </c>
      <c r="J8199" s="6">
        <v>117</v>
      </c>
    </row>
    <row r="8200" spans="2:10" x14ac:dyDescent="0.3">
      <c r="B8200" s="6">
        <v>1133180</v>
      </c>
      <c r="C8200" s="6">
        <v>1282</v>
      </c>
      <c r="D8200" s="6" t="str">
        <f>VLOOKUP(C8200,Customers!$B$8:$C$1412,2,FALSE)</f>
        <v>Santa Fe Station Gift Shop</v>
      </c>
      <c r="E8200" s="7">
        <v>45443</v>
      </c>
      <c r="F8200" s="6">
        <v>4</v>
      </c>
      <c r="G8200" s="6" t="str">
        <f>VLOOKUP(F8200,'Other Data'!$B$17:$C$24,2,FALSE)</f>
        <v>ProductD</v>
      </c>
      <c r="H8200" s="6">
        <v>4</v>
      </c>
      <c r="I8200" s="8">
        <v>45443.447199074079</v>
      </c>
      <c r="J8200" s="6">
        <v>131</v>
      </c>
    </row>
    <row r="8201" spans="2:10" x14ac:dyDescent="0.3">
      <c r="B8201" s="6">
        <v>1133181</v>
      </c>
      <c r="C8201" s="6">
        <v>183</v>
      </c>
      <c r="D8201" s="6" t="str">
        <f>VLOOKUP(C8201,Customers!$B$8:$C$1412,2,FALSE)</f>
        <v>Heida's Fashions</v>
      </c>
      <c r="E8201" s="7">
        <v>45443</v>
      </c>
      <c r="F8201" s="6">
        <v>2</v>
      </c>
      <c r="G8201" s="6" t="str">
        <f>VLOOKUP(F8201,'Other Data'!$B$17:$C$24,2,FALSE)</f>
        <v>ProductB</v>
      </c>
      <c r="H8201" s="6">
        <v>4</v>
      </c>
      <c r="I8201" s="8">
        <v>45443.462743055563</v>
      </c>
      <c r="J8201" s="6">
        <v>122</v>
      </c>
    </row>
    <row r="8202" spans="2:10" x14ac:dyDescent="0.3">
      <c r="B8202" s="6">
        <v>1133182</v>
      </c>
      <c r="C8202" s="6">
        <v>23</v>
      </c>
      <c r="D8202" s="6" t="str">
        <f>VLOOKUP(C8202,Customers!$B$8:$C$1412,2,FALSE)</f>
        <v>Windsor Pharmacy Ltd</v>
      </c>
      <c r="E8202" s="7">
        <v>45443</v>
      </c>
      <c r="F8202" s="6">
        <v>1</v>
      </c>
      <c r="G8202" s="6" t="str">
        <f>VLOOKUP(F8202,'Other Data'!$B$17:$C$24,2,FALSE)</f>
        <v>ProductA</v>
      </c>
      <c r="H8202" s="6">
        <v>5</v>
      </c>
      <c r="I8202" s="8">
        <v>45443.476354166676</v>
      </c>
      <c r="J8202" s="6">
        <v>131</v>
      </c>
    </row>
    <row r="8203" spans="2:10" x14ac:dyDescent="0.3">
      <c r="B8203" s="6">
        <v>1133183</v>
      </c>
      <c r="C8203" s="6">
        <v>466</v>
      </c>
      <c r="D8203" s="6" t="str">
        <f>VLOOKUP(C8203,Customers!$B$8:$C$1412,2,FALSE)</f>
        <v>North Bay Guardian Pharmacy</v>
      </c>
      <c r="E8203" s="7">
        <v>45443</v>
      </c>
      <c r="F8203" s="6">
        <v>5</v>
      </c>
      <c r="G8203" s="6" t="str">
        <f>VLOOKUP(F8203,'Other Data'!$B$17:$C$24,2,FALSE)</f>
        <v>ProductE</v>
      </c>
      <c r="H8203" s="6">
        <v>2</v>
      </c>
      <c r="I8203" s="8">
        <v>45443.489074074081</v>
      </c>
      <c r="J8203" s="6">
        <v>115</v>
      </c>
    </row>
    <row r="8204" spans="2:10" x14ac:dyDescent="0.3">
      <c r="B8204" s="6">
        <v>1133184</v>
      </c>
      <c r="C8204" s="6">
        <v>745</v>
      </c>
      <c r="D8204" s="6" t="str">
        <f>VLOOKUP(C8204,Customers!$B$8:$C$1412,2,FALSE)</f>
        <v>Originals On Mackenzie</v>
      </c>
      <c r="E8204" s="7">
        <v>45443</v>
      </c>
      <c r="F8204" s="6">
        <v>4</v>
      </c>
      <c r="G8204" s="6" t="str">
        <f>VLOOKUP(F8204,'Other Data'!$B$17:$C$24,2,FALSE)</f>
        <v>ProductD</v>
      </c>
      <c r="H8204" s="6">
        <v>2</v>
      </c>
      <c r="I8204" s="8">
        <v>45443.503067129634</v>
      </c>
      <c r="J8204" s="6">
        <v>119</v>
      </c>
    </row>
    <row r="8205" spans="2:10" x14ac:dyDescent="0.3">
      <c r="B8205" s="6">
        <v>1133185</v>
      </c>
      <c r="C8205" s="6">
        <v>147</v>
      </c>
      <c r="D8205" s="6" t="str">
        <f>VLOOKUP(C8205,Customers!$B$8:$C$1412,2,FALSE)</f>
        <v>Brass &amp; Craft</v>
      </c>
      <c r="E8205" s="7">
        <v>45443</v>
      </c>
      <c r="F8205" s="6">
        <v>1</v>
      </c>
      <c r="G8205" s="6" t="str">
        <f>VLOOKUP(F8205,'Other Data'!$B$17:$C$24,2,FALSE)</f>
        <v>ProductA</v>
      </c>
      <c r="H8205" s="6">
        <v>2</v>
      </c>
      <c r="I8205" s="8">
        <v>45443.517685185187</v>
      </c>
      <c r="J8205" s="6">
        <v>133</v>
      </c>
    </row>
    <row r="8206" spans="2:10" x14ac:dyDescent="0.3">
      <c r="B8206" s="6">
        <v>1133186</v>
      </c>
      <c r="C8206" s="6">
        <v>223</v>
      </c>
      <c r="D8206" s="6" t="str">
        <f>VLOOKUP(C8206,Customers!$B$8:$C$1412,2,FALSE)</f>
        <v>Independent Need Centre</v>
      </c>
      <c r="E8206" s="7">
        <v>45443</v>
      </c>
      <c r="F8206" s="6">
        <v>5</v>
      </c>
      <c r="G8206" s="6" t="str">
        <f>VLOOKUP(F8206,'Other Data'!$B$17:$C$24,2,FALSE)</f>
        <v>ProductE</v>
      </c>
      <c r="H8206" s="6">
        <v>3</v>
      </c>
      <c r="I8206" s="8">
        <v>45443.530393518522</v>
      </c>
      <c r="J8206" s="6">
        <v>133</v>
      </c>
    </row>
    <row r="8207" spans="2:10" x14ac:dyDescent="0.3">
      <c r="B8207" s="6">
        <v>1133187</v>
      </c>
      <c r="C8207" s="6">
        <v>328</v>
      </c>
      <c r="D8207" s="6" t="str">
        <f>VLOOKUP(C8207,Customers!$B$8:$C$1412,2,FALSE)</f>
        <v>Tapestry Gift Shop</v>
      </c>
      <c r="E8207" s="7">
        <v>45443</v>
      </c>
      <c r="F8207" s="6">
        <v>4</v>
      </c>
      <c r="G8207" s="6" t="str">
        <f>VLOOKUP(F8207,'Other Data'!$B$17:$C$24,2,FALSE)</f>
        <v>ProductD</v>
      </c>
      <c r="H8207" s="6">
        <v>4</v>
      </c>
      <c r="I8207" s="8">
        <v>45443.54282407408</v>
      </c>
      <c r="J8207" s="6">
        <v>128</v>
      </c>
    </row>
    <row r="8208" spans="2:10" x14ac:dyDescent="0.3">
      <c r="B8208" s="6">
        <v>1133188</v>
      </c>
      <c r="C8208" s="6">
        <v>541</v>
      </c>
      <c r="D8208" s="6" t="str">
        <f>VLOOKUP(C8208,Customers!$B$8:$C$1412,2,FALSE)</f>
        <v>Chocolate Moose Fudge Factory</v>
      </c>
      <c r="E8208" s="7">
        <v>45443</v>
      </c>
      <c r="F8208" s="6">
        <v>3</v>
      </c>
      <c r="G8208" s="6" t="str">
        <f>VLOOKUP(F8208,'Other Data'!$B$17:$C$24,2,FALSE)</f>
        <v>ProductC</v>
      </c>
      <c r="H8208" s="6">
        <v>4</v>
      </c>
      <c r="I8208" s="8">
        <v>45443.556631944448</v>
      </c>
      <c r="J8208" s="6">
        <v>130</v>
      </c>
    </row>
    <row r="8209" spans="2:10" x14ac:dyDescent="0.3">
      <c r="B8209" s="6">
        <v>1133189</v>
      </c>
      <c r="C8209" s="6">
        <v>727</v>
      </c>
      <c r="D8209" s="6" t="str">
        <f>VLOOKUP(C8209,Customers!$B$8:$C$1412,2,FALSE)</f>
        <v>Arizona Gifts Gallery</v>
      </c>
      <c r="E8209" s="7">
        <v>45443</v>
      </c>
      <c r="F8209" s="6">
        <v>2</v>
      </c>
      <c r="G8209" s="6" t="str">
        <f>VLOOKUP(F8209,'Other Data'!$B$17:$C$24,2,FALSE)</f>
        <v>ProductB</v>
      </c>
      <c r="H8209" s="6">
        <v>4</v>
      </c>
      <c r="I8209" s="8">
        <v>45443.571851851855</v>
      </c>
      <c r="J8209" s="6">
        <v>127</v>
      </c>
    </row>
    <row r="8210" spans="2:10" x14ac:dyDescent="0.3">
      <c r="B8210" s="6">
        <v>1133190</v>
      </c>
      <c r="C8210" s="6">
        <v>1340</v>
      </c>
      <c r="D8210" s="6" t="str">
        <f>VLOOKUP(C8210,Customers!$B$8:$C$1412,2,FALSE)</f>
        <v>Nanny's Toy Box</v>
      </c>
      <c r="E8210" s="7">
        <v>45443</v>
      </c>
      <c r="F8210" s="6">
        <v>1</v>
      </c>
      <c r="G8210" s="6" t="str">
        <f>VLOOKUP(F8210,'Other Data'!$B$17:$C$24,2,FALSE)</f>
        <v>ProductA</v>
      </c>
      <c r="H8210" s="6">
        <v>4</v>
      </c>
      <c r="I8210" s="8">
        <v>45443.583402777782</v>
      </c>
      <c r="J8210" s="6">
        <v>122</v>
      </c>
    </row>
    <row r="8211" spans="2:10" x14ac:dyDescent="0.3">
      <c r="B8211" s="6">
        <v>1133191</v>
      </c>
      <c r="C8211" s="6">
        <v>378</v>
      </c>
      <c r="D8211" s="6" t="str">
        <f>VLOOKUP(C8211,Customers!$B$8:$C$1412,2,FALSE)</f>
        <v>Taya Jewellers</v>
      </c>
      <c r="E8211" s="7">
        <v>45443</v>
      </c>
      <c r="F8211" s="6">
        <v>5</v>
      </c>
      <c r="G8211" s="6" t="str">
        <f>VLOOKUP(F8211,'Other Data'!$B$17:$C$24,2,FALSE)</f>
        <v>ProductE</v>
      </c>
      <c r="H8211" s="6">
        <v>6</v>
      </c>
      <c r="I8211" s="8">
        <v>45443.598449074081</v>
      </c>
      <c r="J8211" s="6">
        <v>128</v>
      </c>
    </row>
    <row r="8212" spans="2:10" x14ac:dyDescent="0.3">
      <c r="B8212" s="6">
        <v>1133192</v>
      </c>
      <c r="C8212" s="6">
        <v>522</v>
      </c>
      <c r="D8212" s="6" t="str">
        <f>VLOOKUP(C8212,Customers!$B$8:$C$1412,2,FALSE)</f>
        <v>BUCK $ STORE</v>
      </c>
      <c r="E8212" s="7">
        <v>45443</v>
      </c>
      <c r="F8212" s="6">
        <v>3</v>
      </c>
      <c r="G8212" s="6" t="str">
        <f>VLOOKUP(F8212,'Other Data'!$B$17:$C$24,2,FALSE)</f>
        <v>ProductC</v>
      </c>
      <c r="H8212" s="6">
        <v>5</v>
      </c>
      <c r="I8212" s="8">
        <v>45443.609189814822</v>
      </c>
      <c r="J8212" s="6">
        <v>131</v>
      </c>
    </row>
    <row r="8213" spans="2:10" x14ac:dyDescent="0.3">
      <c r="B8213" s="6">
        <v>1133193</v>
      </c>
      <c r="C8213" s="6">
        <v>1156</v>
      </c>
      <c r="D8213" s="6" t="str">
        <f>VLOOKUP(C8213,Customers!$B$8:$C$1412,2,FALSE)</f>
        <v>Nothing But Bargains</v>
      </c>
      <c r="E8213" s="7">
        <v>45443</v>
      </c>
      <c r="F8213" s="6">
        <v>3</v>
      </c>
      <c r="G8213" s="6" t="str">
        <f>VLOOKUP(F8213,'Other Data'!$B$17:$C$24,2,FALSE)</f>
        <v>ProductC</v>
      </c>
      <c r="H8213" s="6">
        <v>4</v>
      </c>
      <c r="I8213" s="8">
        <v>45443.624340277784</v>
      </c>
      <c r="J8213" s="6">
        <v>121</v>
      </c>
    </row>
    <row r="8214" spans="2:10" x14ac:dyDescent="0.3">
      <c r="B8214" s="6">
        <v>1133194</v>
      </c>
      <c r="C8214" s="6">
        <v>588</v>
      </c>
      <c r="D8214" s="6" t="str">
        <f>VLOOKUP(C8214,Customers!$B$8:$C$1412,2,FALSE)</f>
        <v>Painted Cottage</v>
      </c>
      <c r="E8214" s="7">
        <v>45443</v>
      </c>
      <c r="F8214" s="6">
        <v>6</v>
      </c>
      <c r="G8214" s="6" t="str">
        <f>VLOOKUP(F8214,'Other Data'!$B$17:$C$24,2,FALSE)</f>
        <v>ProductF</v>
      </c>
      <c r="H8214" s="6">
        <v>3</v>
      </c>
      <c r="I8214" s="8">
        <v>45443.636157407411</v>
      </c>
      <c r="J8214" s="6">
        <v>112</v>
      </c>
    </row>
    <row r="8215" spans="2:10" x14ac:dyDescent="0.3">
      <c r="B8215" s="6">
        <v>1133195</v>
      </c>
      <c r="C8215" s="6">
        <v>27</v>
      </c>
      <c r="D8215" s="6" t="str">
        <f>VLOOKUP(C8215,Customers!$B$8:$C$1412,2,FALSE)</f>
        <v>Great Canadian Dollar Store #649</v>
      </c>
      <c r="E8215" s="7">
        <v>45443</v>
      </c>
      <c r="F8215" s="6">
        <v>2</v>
      </c>
      <c r="G8215" s="6" t="str">
        <f>VLOOKUP(F8215,'Other Data'!$B$17:$C$24,2,FALSE)</f>
        <v>ProductB</v>
      </c>
      <c r="H8215" s="6">
        <v>7</v>
      </c>
      <c r="I8215" s="8">
        <v>45443.652048611111</v>
      </c>
      <c r="J8215" s="6">
        <v>124</v>
      </c>
    </row>
    <row r="8216" spans="2:10" x14ac:dyDescent="0.3">
      <c r="B8216" s="6">
        <v>1133196</v>
      </c>
      <c r="C8216" s="6">
        <v>892</v>
      </c>
      <c r="D8216" s="6" t="str">
        <f>VLOOKUP(C8216,Customers!$B$8:$C$1412,2,FALSE)</f>
        <v>Your Variety Center</v>
      </c>
      <c r="E8216" s="7">
        <v>45443</v>
      </c>
      <c r="F8216" s="6">
        <v>1</v>
      </c>
      <c r="G8216" s="6" t="str">
        <f>VLOOKUP(F8216,'Other Data'!$B$17:$C$24,2,FALSE)</f>
        <v>ProductA</v>
      </c>
      <c r="H8216" s="6">
        <v>7</v>
      </c>
      <c r="I8216" s="8">
        <v>45443.663275462961</v>
      </c>
      <c r="J8216" s="6">
        <v>123</v>
      </c>
    </row>
    <row r="8217" spans="2:10" x14ac:dyDescent="0.3">
      <c r="B8217" s="6">
        <v>1133197</v>
      </c>
      <c r="C8217" s="6">
        <v>1026</v>
      </c>
      <c r="D8217" s="6" t="str">
        <f>VLOOKUP(C8217,Customers!$B$8:$C$1412,2,FALSE)</f>
        <v>Marriott - Atlanta</v>
      </c>
      <c r="E8217" s="7">
        <v>45443</v>
      </c>
      <c r="F8217" s="6">
        <v>1</v>
      </c>
      <c r="G8217" s="6" t="str">
        <f>VLOOKUP(F8217,'Other Data'!$B$17:$C$24,2,FALSE)</f>
        <v>ProductA</v>
      </c>
      <c r="H8217" s="6">
        <v>4</v>
      </c>
      <c r="I8217" s="8">
        <v>45443.672094907408</v>
      </c>
      <c r="J8217" s="6">
        <v>114</v>
      </c>
    </row>
    <row r="8218" spans="2:10" x14ac:dyDescent="0.3">
      <c r="B8218" s="6">
        <v>1133198</v>
      </c>
      <c r="C8218" s="6">
        <v>1162</v>
      </c>
      <c r="D8218" s="6" t="str">
        <f>VLOOKUP(C8218,Customers!$B$8:$C$1412,2,FALSE)</f>
        <v>Mainstream Boutique</v>
      </c>
      <c r="E8218" s="7">
        <v>45443</v>
      </c>
      <c r="F8218" s="6">
        <v>3</v>
      </c>
      <c r="G8218" s="6" t="str">
        <f>VLOOKUP(F8218,'Other Data'!$B$17:$C$24,2,FALSE)</f>
        <v>ProductC</v>
      </c>
      <c r="H8218" s="6">
        <v>2</v>
      </c>
      <c r="I8218" s="8">
        <v>45443.683854166666</v>
      </c>
      <c r="J8218" s="6">
        <v>125</v>
      </c>
    </row>
    <row r="8219" spans="2:10" x14ac:dyDescent="0.3">
      <c r="B8219" s="6">
        <v>1133199</v>
      </c>
      <c r="C8219" s="6">
        <v>453</v>
      </c>
      <c r="D8219" s="6" t="str">
        <f>VLOOKUP(C8219,Customers!$B$8:$C$1412,2,FALSE)</f>
        <v>Windsor-Detroit Tunnel Duty Free Shop</v>
      </c>
      <c r="E8219" s="7">
        <v>45443</v>
      </c>
      <c r="F8219" s="6">
        <v>4</v>
      </c>
      <c r="G8219" s="6" t="str">
        <f>VLOOKUP(F8219,'Other Data'!$B$17:$C$24,2,FALSE)</f>
        <v>ProductD</v>
      </c>
      <c r="H8219" s="6">
        <v>6</v>
      </c>
      <c r="I8219" s="8">
        <v>45443.696875000001</v>
      </c>
      <c r="J8219" s="6">
        <v>131</v>
      </c>
    </row>
    <row r="8220" spans="2:10" x14ac:dyDescent="0.3">
      <c r="B8220" s="6">
        <v>1133200</v>
      </c>
      <c r="C8220" s="6">
        <v>798</v>
      </c>
      <c r="D8220" s="6" t="str">
        <f>VLOOKUP(C8220,Customers!$B$8:$C$1412,2,FALSE)</f>
        <v>Hero's Welcome</v>
      </c>
      <c r="E8220" s="7">
        <v>45443</v>
      </c>
      <c r="F8220" s="6">
        <v>3</v>
      </c>
      <c r="G8220" s="6" t="str">
        <f>VLOOKUP(F8220,'Other Data'!$B$17:$C$24,2,FALSE)</f>
        <v>ProductC</v>
      </c>
      <c r="H8220" s="6">
        <v>7</v>
      </c>
      <c r="I8220" s="8">
        <v>45443.71292824074</v>
      </c>
      <c r="J8220" s="6">
        <v>118</v>
      </c>
    </row>
    <row r="8221" spans="2:10" x14ac:dyDescent="0.3">
      <c r="B8221" s="6">
        <v>1133201</v>
      </c>
      <c r="C8221" s="6">
        <v>273</v>
      </c>
      <c r="D8221" s="6" t="str">
        <f>VLOOKUP(C8221,Customers!$B$8:$C$1412,2,FALSE)</f>
        <v>Good Times</v>
      </c>
      <c r="E8221" s="7">
        <v>45443</v>
      </c>
      <c r="F8221" s="6">
        <v>6</v>
      </c>
      <c r="G8221" s="6" t="str">
        <f>VLOOKUP(F8221,'Other Data'!$B$17:$C$24,2,FALSE)</f>
        <v>ProductF</v>
      </c>
      <c r="H8221" s="6">
        <v>7</v>
      </c>
      <c r="I8221" s="8">
        <v>45443.723263888889</v>
      </c>
      <c r="J8221" s="6">
        <v>111</v>
      </c>
    </row>
    <row r="8222" spans="2:10" x14ac:dyDescent="0.3">
      <c r="B8222" s="6">
        <v>1133202</v>
      </c>
      <c r="C8222" s="6">
        <v>979</v>
      </c>
      <c r="D8222" s="6" t="str">
        <f>VLOOKUP(C8222,Customers!$B$8:$C$1412,2,FALSE)</f>
        <v>Paper Shop</v>
      </c>
      <c r="E8222" s="7">
        <v>45443</v>
      </c>
      <c r="F8222" s="6">
        <v>1</v>
      </c>
      <c r="G8222" s="6" t="str">
        <f>VLOOKUP(F8222,'Other Data'!$B$17:$C$24,2,FALSE)</f>
        <v>ProductA</v>
      </c>
      <c r="H8222" s="6">
        <v>6</v>
      </c>
      <c r="I8222" s="8">
        <v>45443.737222222226</v>
      </c>
      <c r="J8222" s="6">
        <v>129</v>
      </c>
    </row>
    <row r="8223" spans="2:10" x14ac:dyDescent="0.3">
      <c r="B8223" s="6">
        <v>1133203</v>
      </c>
      <c r="C8223" s="6">
        <v>356</v>
      </c>
      <c r="D8223" s="6" t="str">
        <f>VLOOKUP(C8223,Customers!$B$8:$C$1412,2,FALSE)</f>
        <v>Toytown</v>
      </c>
      <c r="E8223" s="7">
        <v>45443</v>
      </c>
      <c r="F8223" s="6">
        <v>5</v>
      </c>
      <c r="G8223" s="6" t="str">
        <f>VLOOKUP(F8223,'Other Data'!$B$17:$C$24,2,FALSE)</f>
        <v>ProductE</v>
      </c>
      <c r="H8223" s="6">
        <v>7</v>
      </c>
      <c r="I8223" s="8">
        <v>45443.746898148151</v>
      </c>
      <c r="J8223" s="6">
        <v>113</v>
      </c>
    </row>
    <row r="8224" spans="2:10" x14ac:dyDescent="0.3">
      <c r="B8224" s="6">
        <v>1133204</v>
      </c>
      <c r="C8224" s="6">
        <v>234</v>
      </c>
      <c r="D8224" s="6" t="str">
        <f>VLOOKUP(C8224,Customers!$B$8:$C$1412,2,FALSE)</f>
        <v>Collectables Direct Inc</v>
      </c>
      <c r="E8224" s="7">
        <v>45446</v>
      </c>
      <c r="F8224" s="6">
        <v>3</v>
      </c>
      <c r="G8224" s="6" t="str">
        <f>VLOOKUP(F8224,'Other Data'!$B$17:$C$24,2,FALSE)</f>
        <v>ProductC</v>
      </c>
      <c r="H8224" s="6">
        <v>4</v>
      </c>
      <c r="I8224" s="8">
        <v>45446.333333333336</v>
      </c>
      <c r="J8224" s="6">
        <v>124</v>
      </c>
    </row>
    <row r="8225" spans="2:10" x14ac:dyDescent="0.3">
      <c r="B8225" s="6">
        <v>1133205</v>
      </c>
      <c r="C8225" s="6">
        <v>535</v>
      </c>
      <c r="D8225" s="6" t="str">
        <f>VLOOKUP(C8225,Customers!$B$8:$C$1412,2,FALSE)</f>
        <v>Buck or Two - 397</v>
      </c>
      <c r="E8225" s="7">
        <v>45446</v>
      </c>
      <c r="F8225" s="6">
        <v>5</v>
      </c>
      <c r="G8225" s="6" t="str">
        <f>VLOOKUP(F8225,'Other Data'!$B$17:$C$24,2,FALSE)</f>
        <v>ProductE</v>
      </c>
      <c r="H8225" s="6">
        <v>2</v>
      </c>
      <c r="I8225" s="8">
        <v>45446.346782407411</v>
      </c>
      <c r="J8225" s="6">
        <v>134</v>
      </c>
    </row>
    <row r="8226" spans="2:10" x14ac:dyDescent="0.3">
      <c r="B8226" s="6">
        <v>1133206</v>
      </c>
      <c r="C8226" s="6">
        <v>1038</v>
      </c>
      <c r="D8226" s="6" t="str">
        <f>VLOOKUP(C8226,Customers!$B$8:$C$1412,2,FALSE)</f>
        <v>Honours Gift Shop</v>
      </c>
      <c r="E8226" s="7">
        <v>45446</v>
      </c>
      <c r="F8226" s="6">
        <v>6</v>
      </c>
      <c r="G8226" s="6" t="str">
        <f>VLOOKUP(F8226,'Other Data'!$B$17:$C$24,2,FALSE)</f>
        <v>ProductF</v>
      </c>
      <c r="H8226" s="6">
        <v>6</v>
      </c>
      <c r="I8226" s="8">
        <v>45446.362754629634</v>
      </c>
      <c r="J8226" s="6">
        <v>130</v>
      </c>
    </row>
    <row r="8227" spans="2:10" x14ac:dyDescent="0.3">
      <c r="B8227" s="6">
        <v>1133207</v>
      </c>
      <c r="C8227" s="6">
        <v>223</v>
      </c>
      <c r="D8227" s="6" t="str">
        <f>VLOOKUP(C8227,Customers!$B$8:$C$1412,2,FALSE)</f>
        <v>Independent Need Centre</v>
      </c>
      <c r="E8227" s="7">
        <v>45446</v>
      </c>
      <c r="F8227" s="6">
        <v>6</v>
      </c>
      <c r="G8227" s="6" t="str">
        <f>VLOOKUP(F8227,'Other Data'!$B$17:$C$24,2,FALSE)</f>
        <v>ProductF</v>
      </c>
      <c r="H8227" s="6">
        <v>3</v>
      </c>
      <c r="I8227" s="8">
        <v>45446.374375000007</v>
      </c>
      <c r="J8227" s="6">
        <v>106</v>
      </c>
    </row>
    <row r="8228" spans="2:10" x14ac:dyDescent="0.3">
      <c r="B8228" s="6">
        <v>1133208</v>
      </c>
      <c r="C8228" s="6">
        <v>689</v>
      </c>
      <c r="D8228" s="6" t="str">
        <f>VLOOKUP(C8228,Customers!$B$8:$C$1412,2,FALSE)</f>
        <v>We R Unique Crafts &amp; Gifts ltd.</v>
      </c>
      <c r="E8228" s="7">
        <v>45446</v>
      </c>
      <c r="F8228" s="6">
        <v>2</v>
      </c>
      <c r="G8228" s="6" t="str">
        <f>VLOOKUP(F8228,'Other Data'!$B$17:$C$24,2,FALSE)</f>
        <v>ProductB</v>
      </c>
      <c r="H8228" s="6">
        <v>7</v>
      </c>
      <c r="I8228" s="8">
        <v>45446.386782407411</v>
      </c>
      <c r="J8228" s="6">
        <v>116</v>
      </c>
    </row>
    <row r="8229" spans="2:10" x14ac:dyDescent="0.3">
      <c r="B8229" s="6">
        <v>1133209</v>
      </c>
      <c r="C8229" s="6">
        <v>912</v>
      </c>
      <c r="D8229" s="6" t="str">
        <f>VLOOKUP(C8229,Customers!$B$8:$C$1412,2,FALSE)</f>
        <v>Southampton Volunta. ambulance</v>
      </c>
      <c r="E8229" s="7">
        <v>45446</v>
      </c>
      <c r="F8229" s="6">
        <v>3</v>
      </c>
      <c r="G8229" s="6" t="str">
        <f>VLOOKUP(F8229,'Other Data'!$B$17:$C$24,2,FALSE)</f>
        <v>ProductC</v>
      </c>
      <c r="H8229" s="6">
        <v>5</v>
      </c>
      <c r="I8229" s="8">
        <v>45446.401562500003</v>
      </c>
      <c r="J8229" s="6">
        <v>130</v>
      </c>
    </row>
    <row r="8230" spans="2:10" x14ac:dyDescent="0.3">
      <c r="B8230" s="6">
        <v>1133210</v>
      </c>
      <c r="C8230" s="6">
        <v>6</v>
      </c>
      <c r="D8230" s="6" t="str">
        <f>VLOOKUP(C8230,Customers!$B$8:$C$1412,2,FALSE)</f>
        <v>Great Canadian Dollar Store #680</v>
      </c>
      <c r="E8230" s="7">
        <v>45446</v>
      </c>
      <c r="F8230" s="6">
        <v>3</v>
      </c>
      <c r="G8230" s="6" t="str">
        <f>VLOOKUP(F8230,'Other Data'!$B$17:$C$24,2,FALSE)</f>
        <v>ProductC</v>
      </c>
      <c r="H8230" s="6">
        <v>3</v>
      </c>
      <c r="I8230" s="8">
        <v>45446.414074074077</v>
      </c>
      <c r="J8230" s="6">
        <v>106</v>
      </c>
    </row>
    <row r="8231" spans="2:10" x14ac:dyDescent="0.3">
      <c r="B8231" s="6">
        <v>1133211</v>
      </c>
      <c r="C8231" s="6">
        <v>47</v>
      </c>
      <c r="D8231" s="6" t="str">
        <f>VLOOKUP(C8231,Customers!$B$8:$C$1412,2,FALSE)</f>
        <v>Haliburton Pharmachoice</v>
      </c>
      <c r="E8231" s="7">
        <v>45446</v>
      </c>
      <c r="F8231" s="6">
        <v>4</v>
      </c>
      <c r="G8231" s="6" t="str">
        <f>VLOOKUP(F8231,'Other Data'!$B$17:$C$24,2,FALSE)</f>
        <v>ProductD</v>
      </c>
      <c r="H8231" s="6">
        <v>7</v>
      </c>
      <c r="I8231" s="8">
        <v>45446.427094907413</v>
      </c>
      <c r="J8231" s="6">
        <v>133</v>
      </c>
    </row>
    <row r="8232" spans="2:10" x14ac:dyDescent="0.3">
      <c r="B8232" s="6">
        <v>1133212</v>
      </c>
      <c r="C8232" s="6">
        <v>275</v>
      </c>
      <c r="D8232" s="6" t="str">
        <f>VLOOKUP(C8232,Customers!$B$8:$C$1412,2,FALSE)</f>
        <v>Avante Boutique</v>
      </c>
      <c r="E8232" s="7">
        <v>45446</v>
      </c>
      <c r="F8232" s="6">
        <v>6</v>
      </c>
      <c r="G8232" s="6" t="str">
        <f>VLOOKUP(F8232,'Other Data'!$B$17:$C$24,2,FALSE)</f>
        <v>ProductF</v>
      </c>
      <c r="H8232" s="6">
        <v>7</v>
      </c>
      <c r="I8232" s="8">
        <v>45446.442245370374</v>
      </c>
      <c r="J8232" s="6">
        <v>128</v>
      </c>
    </row>
    <row r="8233" spans="2:10" x14ac:dyDescent="0.3">
      <c r="B8233" s="6">
        <v>1133213</v>
      </c>
      <c r="C8233" s="6">
        <v>112</v>
      </c>
      <c r="D8233" s="6" t="str">
        <f>VLOOKUP(C8233,Customers!$B$8:$C$1412,2,FALSE)</f>
        <v>Bonisoir</v>
      </c>
      <c r="E8233" s="7">
        <v>45446</v>
      </c>
      <c r="F8233" s="6">
        <v>3</v>
      </c>
      <c r="G8233" s="6" t="str">
        <f>VLOOKUP(F8233,'Other Data'!$B$17:$C$24,2,FALSE)</f>
        <v>ProductC</v>
      </c>
      <c r="H8233" s="6">
        <v>6</v>
      </c>
      <c r="I8233" s="8">
        <v>45446.455601851856</v>
      </c>
      <c r="J8233" s="6">
        <v>112</v>
      </c>
    </row>
    <row r="8234" spans="2:10" x14ac:dyDescent="0.3">
      <c r="B8234" s="6">
        <v>1133214</v>
      </c>
      <c r="C8234" s="6">
        <v>1123</v>
      </c>
      <c r="D8234" s="6" t="str">
        <f>VLOOKUP(C8234,Customers!$B$8:$C$1412,2,FALSE)</f>
        <v>Come &amp; Glow Day Spa</v>
      </c>
      <c r="E8234" s="7">
        <v>45446</v>
      </c>
      <c r="F8234" s="6">
        <v>1</v>
      </c>
      <c r="G8234" s="6" t="str">
        <f>VLOOKUP(F8234,'Other Data'!$B$17:$C$24,2,FALSE)</f>
        <v>ProductA</v>
      </c>
      <c r="H8234" s="6">
        <v>6</v>
      </c>
      <c r="I8234" s="8">
        <v>45446.470706018525</v>
      </c>
      <c r="J8234" s="6">
        <v>106</v>
      </c>
    </row>
    <row r="8235" spans="2:10" x14ac:dyDescent="0.3">
      <c r="B8235" s="6">
        <v>1133215</v>
      </c>
      <c r="C8235" s="6">
        <v>878</v>
      </c>
      <c r="D8235" s="6" t="str">
        <f>VLOOKUP(C8235,Customers!$B$8:$C$1412,2,FALSE)</f>
        <v>In Vogue</v>
      </c>
      <c r="E8235" s="7">
        <v>45446</v>
      </c>
      <c r="F8235" s="6">
        <v>1</v>
      </c>
      <c r="G8235" s="6" t="str">
        <f>VLOOKUP(F8235,'Other Data'!$B$17:$C$24,2,FALSE)</f>
        <v>ProductA</v>
      </c>
      <c r="H8235" s="6">
        <v>7</v>
      </c>
      <c r="I8235" s="8">
        <v>45446.485752314824</v>
      </c>
      <c r="J8235" s="6">
        <v>121</v>
      </c>
    </row>
    <row r="8236" spans="2:10" x14ac:dyDescent="0.3">
      <c r="B8236" s="6">
        <v>1133216</v>
      </c>
      <c r="C8236" s="6">
        <v>1239</v>
      </c>
      <c r="D8236" s="6" t="str">
        <f>VLOOKUP(C8236,Customers!$B$8:$C$1412,2,FALSE)</f>
        <v>KC's Hallmark</v>
      </c>
      <c r="E8236" s="7">
        <v>45446</v>
      </c>
      <c r="F8236" s="6">
        <v>3</v>
      </c>
      <c r="G8236" s="6" t="str">
        <f>VLOOKUP(F8236,'Other Data'!$B$17:$C$24,2,FALSE)</f>
        <v>ProductC</v>
      </c>
      <c r="H8236" s="6">
        <v>7</v>
      </c>
      <c r="I8236" s="8">
        <v>45446.501574074086</v>
      </c>
      <c r="J8236" s="6">
        <v>124</v>
      </c>
    </row>
    <row r="8237" spans="2:10" x14ac:dyDescent="0.3">
      <c r="B8237" s="6">
        <v>1133217</v>
      </c>
      <c r="C8237" s="6">
        <v>121</v>
      </c>
      <c r="D8237" s="6" t="str">
        <f>VLOOKUP(C8237,Customers!$B$8:$C$1412,2,FALSE)</f>
        <v>Buck Or Two #347</v>
      </c>
      <c r="E8237" s="7">
        <v>45446</v>
      </c>
      <c r="F8237" s="6">
        <v>4</v>
      </c>
      <c r="G8237" s="6" t="str">
        <f>VLOOKUP(F8237,'Other Data'!$B$17:$C$24,2,FALSE)</f>
        <v>ProductD</v>
      </c>
      <c r="H8237" s="6">
        <v>2</v>
      </c>
      <c r="I8237" s="8">
        <v>45446.516990740754</v>
      </c>
      <c r="J8237" s="6">
        <v>107</v>
      </c>
    </row>
    <row r="8238" spans="2:10" x14ac:dyDescent="0.3">
      <c r="B8238" s="6">
        <v>1133218</v>
      </c>
      <c r="C8238" s="6">
        <v>475</v>
      </c>
      <c r="D8238" s="6" t="str">
        <f>VLOOKUP(C8238,Customers!$B$8:$C$1412,2,FALSE)</f>
        <v>Buck or Two #156</v>
      </c>
      <c r="E8238" s="7">
        <v>45446</v>
      </c>
      <c r="F8238" s="6">
        <v>3</v>
      </c>
      <c r="G8238" s="6" t="str">
        <f>VLOOKUP(F8238,'Other Data'!$B$17:$C$24,2,FALSE)</f>
        <v>ProductC</v>
      </c>
      <c r="H8238" s="6">
        <v>7</v>
      </c>
      <c r="I8238" s="8">
        <v>45446.53137731483</v>
      </c>
      <c r="J8238" s="6">
        <v>130</v>
      </c>
    </row>
    <row r="8239" spans="2:10" x14ac:dyDescent="0.3">
      <c r="B8239" s="6">
        <v>1133219</v>
      </c>
      <c r="C8239" s="6">
        <v>1354</v>
      </c>
      <c r="D8239" s="6" t="str">
        <f>VLOOKUP(C8239,Customers!$B$8:$C$1412,2,FALSE)</f>
        <v>Museum Tour</v>
      </c>
      <c r="E8239" s="7">
        <v>45446</v>
      </c>
      <c r="F8239" s="6">
        <v>1</v>
      </c>
      <c r="G8239" s="6" t="str">
        <f>VLOOKUP(F8239,'Other Data'!$B$17:$C$24,2,FALSE)</f>
        <v>ProductA</v>
      </c>
      <c r="H8239" s="6">
        <v>7</v>
      </c>
      <c r="I8239" s="8">
        <v>45446.545138888905</v>
      </c>
      <c r="J8239" s="6">
        <v>132</v>
      </c>
    </row>
    <row r="8240" spans="2:10" x14ac:dyDescent="0.3">
      <c r="B8240" s="6">
        <v>1133220</v>
      </c>
      <c r="C8240" s="6">
        <v>552</v>
      </c>
      <c r="D8240" s="6" t="str">
        <f>VLOOKUP(C8240,Customers!$B$8:$C$1412,2,FALSE)</f>
        <v>Saskatoon 16 West RV Park</v>
      </c>
      <c r="E8240" s="7">
        <v>45446</v>
      </c>
      <c r="F8240" s="6">
        <v>2</v>
      </c>
      <c r="G8240" s="6" t="str">
        <f>VLOOKUP(F8240,'Other Data'!$B$17:$C$24,2,FALSE)</f>
        <v>ProductB</v>
      </c>
      <c r="H8240" s="6">
        <v>5</v>
      </c>
      <c r="I8240" s="8">
        <v>45446.557893518533</v>
      </c>
      <c r="J8240" s="6">
        <v>108</v>
      </c>
    </row>
    <row r="8241" spans="2:10" x14ac:dyDescent="0.3">
      <c r="B8241" s="6">
        <v>1133221</v>
      </c>
      <c r="C8241" s="6">
        <v>457</v>
      </c>
      <c r="D8241" s="6" t="str">
        <f>VLOOKUP(C8241,Customers!$B$8:$C$1412,2,FALSE)</f>
        <v>Zak's Natural Foods</v>
      </c>
      <c r="E8241" s="7">
        <v>45446</v>
      </c>
      <c r="F8241" s="6">
        <v>5</v>
      </c>
      <c r="G8241" s="6" t="str">
        <f>VLOOKUP(F8241,'Other Data'!$B$17:$C$24,2,FALSE)</f>
        <v>ProductE</v>
      </c>
      <c r="H8241" s="6">
        <v>6</v>
      </c>
      <c r="I8241" s="8">
        <v>45446.567581018535</v>
      </c>
      <c r="J8241" s="6">
        <v>120</v>
      </c>
    </row>
    <row r="8242" spans="2:10" x14ac:dyDescent="0.3">
      <c r="B8242" s="6">
        <v>1133222</v>
      </c>
      <c r="C8242" s="6">
        <v>136</v>
      </c>
      <c r="D8242" s="6" t="str">
        <f>VLOOKUP(C8242,Customers!$B$8:$C$1412,2,FALSE)</f>
        <v>Country Pickins</v>
      </c>
      <c r="E8242" s="7">
        <v>45446</v>
      </c>
      <c r="F8242" s="6">
        <v>6</v>
      </c>
      <c r="G8242" s="6" t="str">
        <f>VLOOKUP(F8242,'Other Data'!$B$17:$C$24,2,FALSE)</f>
        <v>ProductF</v>
      </c>
      <c r="H8242" s="6">
        <v>3</v>
      </c>
      <c r="I8242" s="8">
        <v>45446.578067129645</v>
      </c>
      <c r="J8242" s="6">
        <v>123</v>
      </c>
    </row>
    <row r="8243" spans="2:10" x14ac:dyDescent="0.3">
      <c r="B8243" s="6">
        <v>1133223</v>
      </c>
      <c r="C8243" s="6">
        <v>466</v>
      </c>
      <c r="D8243" s="6" t="str">
        <f>VLOOKUP(C8243,Customers!$B$8:$C$1412,2,FALSE)</f>
        <v>North Bay Guardian Pharmacy</v>
      </c>
      <c r="E8243" s="7">
        <v>45446</v>
      </c>
      <c r="F8243" s="6">
        <v>5</v>
      </c>
      <c r="G8243" s="6" t="str">
        <f>VLOOKUP(F8243,'Other Data'!$B$17:$C$24,2,FALSE)</f>
        <v>ProductE</v>
      </c>
      <c r="H8243" s="6">
        <v>3</v>
      </c>
      <c r="I8243" s="8">
        <v>45446.59146990742</v>
      </c>
      <c r="J8243" s="6">
        <v>113</v>
      </c>
    </row>
    <row r="8244" spans="2:10" x14ac:dyDescent="0.3">
      <c r="B8244" s="6">
        <v>1133224</v>
      </c>
      <c r="C8244" s="6">
        <v>1167</v>
      </c>
      <c r="D8244" s="6" t="str">
        <f>VLOOKUP(C8244,Customers!$B$8:$C$1412,2,FALSE)</f>
        <v>Mill Pond Mercantile</v>
      </c>
      <c r="E8244" s="7">
        <v>45446</v>
      </c>
      <c r="F8244" s="6">
        <v>1</v>
      </c>
      <c r="G8244" s="6" t="str">
        <f>VLOOKUP(F8244,'Other Data'!$B$17:$C$24,2,FALSE)</f>
        <v>ProductA</v>
      </c>
      <c r="H8244" s="6">
        <v>4</v>
      </c>
      <c r="I8244" s="8">
        <v>45446.600810185198</v>
      </c>
      <c r="J8244" s="6">
        <v>122</v>
      </c>
    </row>
    <row r="8245" spans="2:10" x14ac:dyDescent="0.3">
      <c r="B8245" s="6">
        <v>1133225</v>
      </c>
      <c r="C8245" s="6">
        <v>998</v>
      </c>
      <c r="D8245" s="6" t="str">
        <f>VLOOKUP(C8245,Customers!$B$8:$C$1412,2,FALSE)</f>
        <v>Learning Express</v>
      </c>
      <c r="E8245" s="7">
        <v>45446</v>
      </c>
      <c r="F8245" s="6">
        <v>3</v>
      </c>
      <c r="G8245" s="6" t="str">
        <f>VLOOKUP(F8245,'Other Data'!$B$17:$C$24,2,FALSE)</f>
        <v>ProductC</v>
      </c>
      <c r="H8245" s="6">
        <v>6</v>
      </c>
      <c r="I8245" s="8">
        <v>45446.616041666683</v>
      </c>
      <c r="J8245" s="6">
        <v>134</v>
      </c>
    </row>
    <row r="8246" spans="2:10" x14ac:dyDescent="0.3">
      <c r="B8246" s="6">
        <v>1133226</v>
      </c>
      <c r="C8246" s="6">
        <v>1122</v>
      </c>
      <c r="D8246" s="6" t="str">
        <f>VLOOKUP(C8246,Customers!$B$8:$C$1412,2,FALSE)</f>
        <v>RW Threads</v>
      </c>
      <c r="E8246" s="7">
        <v>45446</v>
      </c>
      <c r="F8246" s="6">
        <v>3</v>
      </c>
      <c r="G8246" s="6" t="str">
        <f>VLOOKUP(F8246,'Other Data'!$B$17:$C$24,2,FALSE)</f>
        <v>ProductC</v>
      </c>
      <c r="H8246" s="6">
        <v>2</v>
      </c>
      <c r="I8246" s="8">
        <v>45446.630543981497</v>
      </c>
      <c r="J8246" s="6">
        <v>132</v>
      </c>
    </row>
    <row r="8247" spans="2:10" x14ac:dyDescent="0.3">
      <c r="B8247" s="6">
        <v>1133227</v>
      </c>
      <c r="C8247" s="6">
        <v>379</v>
      </c>
      <c r="D8247" s="6" t="str">
        <f>VLOOKUP(C8247,Customers!$B$8:$C$1412,2,FALSE)</f>
        <v>Home Hardware</v>
      </c>
      <c r="E8247" s="7">
        <v>45446</v>
      </c>
      <c r="F8247" s="6">
        <v>4</v>
      </c>
      <c r="G8247" s="6" t="str">
        <f>VLOOKUP(F8247,'Other Data'!$B$17:$C$24,2,FALSE)</f>
        <v>ProductD</v>
      </c>
      <c r="H8247" s="6">
        <v>6</v>
      </c>
      <c r="I8247" s="8">
        <v>45446.641932870385</v>
      </c>
      <c r="J8247" s="6">
        <v>113</v>
      </c>
    </row>
    <row r="8248" spans="2:10" x14ac:dyDescent="0.3">
      <c r="B8248" s="6">
        <v>1133228</v>
      </c>
      <c r="C8248" s="6">
        <v>758</v>
      </c>
      <c r="D8248" s="6" t="str">
        <f>VLOOKUP(C8248,Customers!$B$8:$C$1412,2,FALSE)</f>
        <v>Ruby Slipper</v>
      </c>
      <c r="E8248" s="7">
        <v>45446</v>
      </c>
      <c r="F8248" s="6">
        <v>6</v>
      </c>
      <c r="G8248" s="6" t="str">
        <f>VLOOKUP(F8248,'Other Data'!$B$17:$C$24,2,FALSE)</f>
        <v>ProductF</v>
      </c>
      <c r="H8248" s="6">
        <v>2</v>
      </c>
      <c r="I8248" s="8">
        <v>45446.65743055557</v>
      </c>
      <c r="J8248" s="6">
        <v>123</v>
      </c>
    </row>
    <row r="8249" spans="2:10" x14ac:dyDescent="0.3">
      <c r="B8249" s="6">
        <v>1133229</v>
      </c>
      <c r="C8249" s="6">
        <v>560</v>
      </c>
      <c r="D8249" s="6" t="str">
        <f>VLOOKUP(C8249,Customers!$B$8:$C$1412,2,FALSE)</f>
        <v>Sharon Mohagan</v>
      </c>
      <c r="E8249" s="7">
        <v>45446</v>
      </c>
      <c r="F8249" s="6">
        <v>6</v>
      </c>
      <c r="G8249" s="6" t="str">
        <f>VLOOKUP(F8249,'Other Data'!$B$17:$C$24,2,FALSE)</f>
        <v>ProductF</v>
      </c>
      <c r="H8249" s="6">
        <v>6</v>
      </c>
      <c r="I8249" s="8">
        <v>45446.666539351863</v>
      </c>
      <c r="J8249" s="6">
        <v>110</v>
      </c>
    </row>
    <row r="8250" spans="2:10" x14ac:dyDescent="0.3">
      <c r="B8250" s="6">
        <v>1133230</v>
      </c>
      <c r="C8250" s="6">
        <v>582</v>
      </c>
      <c r="D8250" s="6" t="str">
        <f>VLOOKUP(C8250,Customers!$B$8:$C$1412,2,FALSE)</f>
        <v>Three Hills Pharmacy</v>
      </c>
      <c r="E8250" s="7">
        <v>45446</v>
      </c>
      <c r="F8250" s="6">
        <v>6</v>
      </c>
      <c r="G8250" s="6" t="str">
        <f>VLOOKUP(F8250,'Other Data'!$B$17:$C$24,2,FALSE)</f>
        <v>ProductF</v>
      </c>
      <c r="H8250" s="6">
        <v>4</v>
      </c>
      <c r="I8250" s="8">
        <v>45446.679097222237</v>
      </c>
      <c r="J8250" s="6">
        <v>117</v>
      </c>
    </row>
    <row r="8251" spans="2:10" x14ac:dyDescent="0.3">
      <c r="B8251" s="6">
        <v>1133231</v>
      </c>
      <c r="C8251" s="6">
        <v>790</v>
      </c>
      <c r="D8251" s="6" t="str">
        <f>VLOOKUP(C8251,Customers!$B$8:$C$1412,2,FALSE)</f>
        <v>The Lobster Pound Restaurant Cafe Shop</v>
      </c>
      <c r="E8251" s="7">
        <v>45446</v>
      </c>
      <c r="F8251" s="6">
        <v>2</v>
      </c>
      <c r="G8251" s="6" t="str">
        <f>VLOOKUP(F8251,'Other Data'!$B$17:$C$24,2,FALSE)</f>
        <v>ProductB</v>
      </c>
      <c r="H8251" s="6">
        <v>6</v>
      </c>
      <c r="I8251" s="8">
        <v>45446.695798611123</v>
      </c>
      <c r="J8251" s="6">
        <v>125</v>
      </c>
    </row>
    <row r="8252" spans="2:10" x14ac:dyDescent="0.3">
      <c r="B8252" s="6">
        <v>1133232</v>
      </c>
      <c r="C8252" s="6">
        <v>165</v>
      </c>
      <c r="D8252" s="6" t="str">
        <f>VLOOKUP(C8252,Customers!$B$8:$C$1412,2,FALSE)</f>
        <v>Green Earth - Bellevile</v>
      </c>
      <c r="E8252" s="7">
        <v>45446</v>
      </c>
      <c r="F8252" s="6">
        <v>6</v>
      </c>
      <c r="G8252" s="6" t="str">
        <f>VLOOKUP(F8252,'Other Data'!$B$17:$C$24,2,FALSE)</f>
        <v>ProductF</v>
      </c>
      <c r="H8252" s="6">
        <v>5</v>
      </c>
      <c r="I8252" s="8">
        <v>45446.710601851861</v>
      </c>
      <c r="J8252" s="6">
        <v>108</v>
      </c>
    </row>
    <row r="8253" spans="2:10" x14ac:dyDescent="0.3">
      <c r="B8253" s="6">
        <v>1133233</v>
      </c>
      <c r="C8253" s="6">
        <v>1128</v>
      </c>
      <c r="D8253" s="6" t="str">
        <f>VLOOKUP(C8253,Customers!$B$8:$C$1412,2,FALSE)</f>
        <v>Spruce It Up!</v>
      </c>
      <c r="E8253" s="7">
        <v>45446</v>
      </c>
      <c r="F8253" s="6">
        <v>6</v>
      </c>
      <c r="G8253" s="6" t="str">
        <f>VLOOKUP(F8253,'Other Data'!$B$17:$C$24,2,FALSE)</f>
        <v>ProductF</v>
      </c>
      <c r="H8253" s="6">
        <v>3</v>
      </c>
      <c r="I8253" s="8">
        <v>45446.723981481489</v>
      </c>
      <c r="J8253" s="6">
        <v>106</v>
      </c>
    </row>
    <row r="8254" spans="2:10" x14ac:dyDescent="0.3">
      <c r="B8254" s="6">
        <v>1133234</v>
      </c>
      <c r="C8254" s="6">
        <v>236</v>
      </c>
      <c r="D8254" s="6" t="str">
        <f>VLOOKUP(C8254,Customers!$B$8:$C$1412,2,FALSE)</f>
        <v>Charming Accents</v>
      </c>
      <c r="E8254" s="7">
        <v>45446</v>
      </c>
      <c r="F8254" s="6">
        <v>5</v>
      </c>
      <c r="G8254" s="6" t="str">
        <f>VLOOKUP(F8254,'Other Data'!$B$17:$C$24,2,FALSE)</f>
        <v>ProductE</v>
      </c>
      <c r="H8254" s="6">
        <v>2</v>
      </c>
      <c r="I8254" s="8">
        <v>45446.735266203708</v>
      </c>
      <c r="J8254" s="6">
        <v>110</v>
      </c>
    </row>
    <row r="8255" spans="2:10" x14ac:dyDescent="0.3">
      <c r="B8255" s="6">
        <v>1133235</v>
      </c>
      <c r="C8255" s="6">
        <v>339</v>
      </c>
      <c r="D8255" s="6" t="str">
        <f>VLOOKUP(C8255,Customers!$B$8:$C$1412,2,FALSE)</f>
        <v>Blessed Sacrament School</v>
      </c>
      <c r="E8255" s="7">
        <v>45446</v>
      </c>
      <c r="F8255" s="6">
        <v>3</v>
      </c>
      <c r="G8255" s="6" t="str">
        <f>VLOOKUP(F8255,'Other Data'!$B$17:$C$24,2,FALSE)</f>
        <v>ProductC</v>
      </c>
      <c r="H8255" s="6">
        <v>3</v>
      </c>
      <c r="I8255" s="8">
        <v>45446.7504050926</v>
      </c>
      <c r="J8255" s="6">
        <v>120</v>
      </c>
    </row>
    <row r="8256" spans="2:10" x14ac:dyDescent="0.3">
      <c r="B8256" s="6">
        <v>1133236</v>
      </c>
      <c r="C8256" s="6">
        <v>721</v>
      </c>
      <c r="D8256" s="6" t="str">
        <f>VLOOKUP(C8256,Customers!$B$8:$C$1412,2,FALSE)</f>
        <v>Great Canadian Dollar Store #281</v>
      </c>
      <c r="E8256" s="7">
        <v>45447</v>
      </c>
      <c r="F8256" s="6">
        <v>2</v>
      </c>
      <c r="G8256" s="6" t="str">
        <f>VLOOKUP(F8256,'Other Data'!$B$17:$C$24,2,FALSE)</f>
        <v>ProductB</v>
      </c>
      <c r="H8256" s="6">
        <v>5</v>
      </c>
      <c r="I8256" s="8">
        <v>45447.333333333336</v>
      </c>
      <c r="J8256" s="6">
        <v>133</v>
      </c>
    </row>
    <row r="8257" spans="2:10" x14ac:dyDescent="0.3">
      <c r="B8257" s="6">
        <v>1133237</v>
      </c>
      <c r="C8257" s="6">
        <v>1172</v>
      </c>
      <c r="D8257" s="6" t="str">
        <f>VLOOKUP(C8257,Customers!$B$8:$C$1412,2,FALSE)</f>
        <v>Debbie's Treasures</v>
      </c>
      <c r="E8257" s="7">
        <v>45447</v>
      </c>
      <c r="F8257" s="6">
        <v>6</v>
      </c>
      <c r="G8257" s="6" t="str">
        <f>VLOOKUP(F8257,'Other Data'!$B$17:$C$24,2,FALSE)</f>
        <v>ProductF</v>
      </c>
      <c r="H8257" s="6">
        <v>3</v>
      </c>
      <c r="I8257" s="8">
        <v>45447.347858796296</v>
      </c>
      <c r="J8257" s="6">
        <v>125</v>
      </c>
    </row>
    <row r="8258" spans="2:10" x14ac:dyDescent="0.3">
      <c r="B8258" s="6">
        <v>1133238</v>
      </c>
      <c r="C8258" s="6">
        <v>936</v>
      </c>
      <c r="D8258" s="6" t="str">
        <f>VLOOKUP(C8258,Customers!$B$8:$C$1412,2,FALSE)</f>
        <v>Rozmataz Art &amp; Framing</v>
      </c>
      <c r="E8258" s="7">
        <v>45447</v>
      </c>
      <c r="F8258" s="6">
        <v>3</v>
      </c>
      <c r="G8258" s="6" t="str">
        <f>VLOOKUP(F8258,'Other Data'!$B$17:$C$24,2,FALSE)</f>
        <v>ProductC</v>
      </c>
      <c r="H8258" s="6">
        <v>7</v>
      </c>
      <c r="I8258" s="8">
        <v>45447.362893518519</v>
      </c>
      <c r="J8258" s="6">
        <v>109</v>
      </c>
    </row>
    <row r="8259" spans="2:10" x14ac:dyDescent="0.3">
      <c r="B8259" s="6">
        <v>1133239</v>
      </c>
      <c r="C8259" s="6">
        <v>1283</v>
      </c>
      <c r="D8259" s="6" t="str">
        <f>VLOOKUP(C8259,Customers!$B$8:$C$1412,2,FALSE)</f>
        <v>Sun Coast Hotel Gift Shop</v>
      </c>
      <c r="E8259" s="7">
        <v>45447</v>
      </c>
      <c r="F8259" s="6">
        <v>1</v>
      </c>
      <c r="G8259" s="6" t="str">
        <f>VLOOKUP(F8259,'Other Data'!$B$17:$C$24,2,FALSE)</f>
        <v>ProductA</v>
      </c>
      <c r="H8259" s="6">
        <v>4</v>
      </c>
      <c r="I8259" s="8">
        <v>45447.373043981483</v>
      </c>
      <c r="J8259" s="6">
        <v>122</v>
      </c>
    </row>
    <row r="8260" spans="2:10" x14ac:dyDescent="0.3">
      <c r="B8260" s="6">
        <v>1133240</v>
      </c>
      <c r="C8260" s="6">
        <v>1404</v>
      </c>
      <c r="D8260" s="6" t="str">
        <f>VLOOKUP(C8260,Customers!$B$8:$C$1412,2,FALSE)</f>
        <v>Fingeralds</v>
      </c>
      <c r="E8260" s="7">
        <v>45447</v>
      </c>
      <c r="F8260" s="6">
        <v>6</v>
      </c>
      <c r="G8260" s="6" t="str">
        <f>VLOOKUP(F8260,'Other Data'!$B$17:$C$24,2,FALSE)</f>
        <v>ProductF</v>
      </c>
      <c r="H8260" s="6">
        <v>2</v>
      </c>
      <c r="I8260" s="8">
        <v>45447.389490740745</v>
      </c>
      <c r="J8260" s="6">
        <v>112</v>
      </c>
    </row>
    <row r="8261" spans="2:10" x14ac:dyDescent="0.3">
      <c r="B8261" s="6">
        <v>1133241</v>
      </c>
      <c r="C8261" s="6">
        <v>711</v>
      </c>
      <c r="D8261" s="6" t="str">
        <f>VLOOKUP(C8261,Customers!$B$8:$C$1412,2,FALSE)</f>
        <v>Buchan's</v>
      </c>
      <c r="E8261" s="7">
        <v>45447</v>
      </c>
      <c r="F8261" s="6">
        <v>1</v>
      </c>
      <c r="G8261" s="6" t="str">
        <f>VLOOKUP(F8261,'Other Data'!$B$17:$C$24,2,FALSE)</f>
        <v>ProductA</v>
      </c>
      <c r="H8261" s="6">
        <v>2</v>
      </c>
      <c r="I8261" s="8">
        <v>45447.401898148149</v>
      </c>
      <c r="J8261" s="6">
        <v>106</v>
      </c>
    </row>
    <row r="8262" spans="2:10" x14ac:dyDescent="0.3">
      <c r="B8262" s="6">
        <v>1133242</v>
      </c>
      <c r="C8262" s="6">
        <v>103</v>
      </c>
      <c r="D8262" s="6" t="str">
        <f>VLOOKUP(C8262,Customers!$B$8:$C$1412,2,FALSE)</f>
        <v>Quincaillerie Hogg</v>
      </c>
      <c r="E8262" s="7">
        <v>45447</v>
      </c>
      <c r="F8262" s="6">
        <v>5</v>
      </c>
      <c r="G8262" s="6" t="str">
        <f>VLOOKUP(F8262,'Other Data'!$B$17:$C$24,2,FALSE)</f>
        <v>ProductE</v>
      </c>
      <c r="H8262" s="6">
        <v>4</v>
      </c>
      <c r="I8262" s="8">
        <v>45447.411481481482</v>
      </c>
      <c r="J8262" s="6">
        <v>119</v>
      </c>
    </row>
    <row r="8263" spans="2:10" x14ac:dyDescent="0.3">
      <c r="B8263" s="6">
        <v>1133243</v>
      </c>
      <c r="C8263" s="6">
        <v>748</v>
      </c>
      <c r="D8263" s="6" t="str">
        <f>VLOOKUP(C8263,Customers!$B$8:$C$1412,2,FALSE)</f>
        <v>J.J.Design Ltd</v>
      </c>
      <c r="E8263" s="7">
        <v>45447</v>
      </c>
      <c r="F8263" s="6">
        <v>3</v>
      </c>
      <c r="G8263" s="6" t="str">
        <f>VLOOKUP(F8263,'Other Data'!$B$17:$C$24,2,FALSE)</f>
        <v>ProductC</v>
      </c>
      <c r="H8263" s="6">
        <v>3</v>
      </c>
      <c r="I8263" s="8">
        <v>45447.423726851855</v>
      </c>
      <c r="J8263" s="6">
        <v>129</v>
      </c>
    </row>
    <row r="8264" spans="2:10" x14ac:dyDescent="0.3">
      <c r="B8264" s="6">
        <v>1133244</v>
      </c>
      <c r="C8264" s="6">
        <v>409</v>
      </c>
      <c r="D8264" s="6" t="str">
        <f>VLOOKUP(C8264,Customers!$B$8:$C$1412,2,FALSE)</f>
        <v>shoes 22</v>
      </c>
      <c r="E8264" s="7">
        <v>45447</v>
      </c>
      <c r="F8264" s="6">
        <v>6</v>
      </c>
      <c r="G8264" s="6" t="str">
        <f>VLOOKUP(F8264,'Other Data'!$B$17:$C$24,2,FALSE)</f>
        <v>ProductF</v>
      </c>
      <c r="H8264" s="6">
        <v>2</v>
      </c>
      <c r="I8264" s="8">
        <v>45447.437638888892</v>
      </c>
      <c r="J8264" s="6">
        <v>124</v>
      </c>
    </row>
    <row r="8265" spans="2:10" x14ac:dyDescent="0.3">
      <c r="B8265" s="6">
        <v>1133245</v>
      </c>
      <c r="C8265" s="6">
        <v>1391</v>
      </c>
      <c r="D8265" s="6" t="str">
        <f>VLOOKUP(C8265,Customers!$B$8:$C$1412,2,FALSE)</f>
        <v>Gift Horse, The</v>
      </c>
      <c r="E8265" s="7">
        <v>45447</v>
      </c>
      <c r="F8265" s="6">
        <v>4</v>
      </c>
      <c r="G8265" s="6" t="str">
        <f>VLOOKUP(F8265,'Other Data'!$B$17:$C$24,2,FALSE)</f>
        <v>ProductD</v>
      </c>
      <c r="H8265" s="6">
        <v>3</v>
      </c>
      <c r="I8265" s="8">
        <v>45447.446956018524</v>
      </c>
      <c r="J8265" s="6">
        <v>119</v>
      </c>
    </row>
    <row r="8266" spans="2:10" x14ac:dyDescent="0.3">
      <c r="B8266" s="6">
        <v>1133246</v>
      </c>
      <c r="C8266" s="6">
        <v>523</v>
      </c>
      <c r="D8266" s="6" t="str">
        <f>VLOOKUP(C8266,Customers!$B$8:$C$1412,2,FALSE)</f>
        <v>The Sandbox</v>
      </c>
      <c r="E8266" s="7">
        <v>45447</v>
      </c>
      <c r="F8266" s="6">
        <v>1</v>
      </c>
      <c r="G8266" s="6" t="str">
        <f>VLOOKUP(F8266,'Other Data'!$B$17:$C$24,2,FALSE)</f>
        <v>ProductA</v>
      </c>
      <c r="H8266" s="6">
        <v>7</v>
      </c>
      <c r="I8266" s="8">
        <v>45447.458715277782</v>
      </c>
      <c r="J8266" s="6">
        <v>127</v>
      </c>
    </row>
    <row r="8267" spans="2:10" x14ac:dyDescent="0.3">
      <c r="B8267" s="6">
        <v>1133247</v>
      </c>
      <c r="C8267" s="6">
        <v>630</v>
      </c>
      <c r="D8267" s="6" t="str">
        <f>VLOOKUP(C8267,Customers!$B$8:$C$1412,2,FALSE)</f>
        <v>ASSOCIATES OF CARITAS GIFT SHOP</v>
      </c>
      <c r="E8267" s="7">
        <v>45447</v>
      </c>
      <c r="F8267" s="6">
        <v>4</v>
      </c>
      <c r="G8267" s="6" t="str">
        <f>VLOOKUP(F8267,'Other Data'!$B$17:$C$24,2,FALSE)</f>
        <v>ProductD</v>
      </c>
      <c r="H8267" s="6">
        <v>2</v>
      </c>
      <c r="I8267" s="8">
        <v>45447.474710648152</v>
      </c>
      <c r="J8267" s="6">
        <v>134</v>
      </c>
    </row>
    <row r="8268" spans="2:10" x14ac:dyDescent="0.3">
      <c r="B8268" s="6">
        <v>1133248</v>
      </c>
      <c r="C8268" s="6">
        <v>1220</v>
      </c>
      <c r="D8268" s="6" t="str">
        <f>VLOOKUP(C8268,Customers!$B$8:$C$1412,2,FALSE)</f>
        <v>Dillard's Inc. Valdosta, GA</v>
      </c>
      <c r="E8268" s="7">
        <v>45447</v>
      </c>
      <c r="F8268" s="6">
        <v>6</v>
      </c>
      <c r="G8268" s="6" t="str">
        <f>VLOOKUP(F8268,'Other Data'!$B$17:$C$24,2,FALSE)</f>
        <v>ProductF</v>
      </c>
      <c r="H8268" s="6">
        <v>6</v>
      </c>
      <c r="I8268" s="8">
        <v>45447.491481481484</v>
      </c>
      <c r="J8268" s="6">
        <v>115</v>
      </c>
    </row>
    <row r="8269" spans="2:10" x14ac:dyDescent="0.3">
      <c r="B8269" s="6">
        <v>1133249</v>
      </c>
      <c r="C8269" s="6">
        <v>797</v>
      </c>
      <c r="D8269" s="6" t="str">
        <f>VLOOKUP(C8269,Customers!$B$8:$C$1412,2,FALSE)</f>
        <v>Suzanne's Hallmark - South Burlington</v>
      </c>
      <c r="E8269" s="7">
        <v>45447</v>
      </c>
      <c r="F8269" s="6">
        <v>5</v>
      </c>
      <c r="G8269" s="6" t="str">
        <f>VLOOKUP(F8269,'Other Data'!$B$17:$C$24,2,FALSE)</f>
        <v>ProductE</v>
      </c>
      <c r="H8269" s="6">
        <v>4</v>
      </c>
      <c r="I8269" s="8">
        <v>45447.502280092594</v>
      </c>
      <c r="J8269" s="6">
        <v>112</v>
      </c>
    </row>
    <row r="8270" spans="2:10" x14ac:dyDescent="0.3">
      <c r="B8270" s="6">
        <v>1133250</v>
      </c>
      <c r="C8270" s="6">
        <v>925</v>
      </c>
      <c r="D8270" s="6" t="str">
        <f>VLOOKUP(C8270,Customers!$B$8:$C$1412,2,FALSE)</f>
        <v>Turning Stone Casino</v>
      </c>
      <c r="E8270" s="7">
        <v>45447</v>
      </c>
      <c r="F8270" s="6">
        <v>3</v>
      </c>
      <c r="G8270" s="6" t="str">
        <f>VLOOKUP(F8270,'Other Data'!$B$17:$C$24,2,FALSE)</f>
        <v>ProductC</v>
      </c>
      <c r="H8270" s="6">
        <v>5</v>
      </c>
      <c r="I8270" s="8">
        <v>45447.517106481486</v>
      </c>
      <c r="J8270" s="6">
        <v>113</v>
      </c>
    </row>
    <row r="8271" spans="2:10" x14ac:dyDescent="0.3">
      <c r="B8271" s="6">
        <v>1133251</v>
      </c>
      <c r="C8271" s="6">
        <v>805</v>
      </c>
      <c r="D8271" s="6" t="str">
        <f>VLOOKUP(C8271,Customers!$B$8:$C$1412,2,FALSE)</f>
        <v>Collection, The</v>
      </c>
      <c r="E8271" s="7">
        <v>45447</v>
      </c>
      <c r="F8271" s="6">
        <v>6</v>
      </c>
      <c r="G8271" s="6" t="str">
        <f>VLOOKUP(F8271,'Other Data'!$B$17:$C$24,2,FALSE)</f>
        <v>ProductF</v>
      </c>
      <c r="H8271" s="6">
        <v>6</v>
      </c>
      <c r="I8271" s="8">
        <v>45447.526458333341</v>
      </c>
      <c r="J8271" s="6">
        <v>120</v>
      </c>
    </row>
    <row r="8272" spans="2:10" x14ac:dyDescent="0.3">
      <c r="B8272" s="6">
        <v>1133252</v>
      </c>
      <c r="C8272" s="6">
        <v>630</v>
      </c>
      <c r="D8272" s="6" t="str">
        <f>VLOOKUP(C8272,Customers!$B$8:$C$1412,2,FALSE)</f>
        <v>ASSOCIATES OF CARITAS GIFT SHOP</v>
      </c>
      <c r="E8272" s="7">
        <v>45447</v>
      </c>
      <c r="F8272" s="6">
        <v>5</v>
      </c>
      <c r="G8272" s="6" t="str">
        <f>VLOOKUP(F8272,'Other Data'!$B$17:$C$24,2,FALSE)</f>
        <v>ProductE</v>
      </c>
      <c r="H8272" s="6">
        <v>6</v>
      </c>
      <c r="I8272" s="8">
        <v>45447.540995370378</v>
      </c>
      <c r="J8272" s="6">
        <v>131</v>
      </c>
    </row>
    <row r="8273" spans="2:10" x14ac:dyDescent="0.3">
      <c r="B8273" s="6">
        <v>1133253</v>
      </c>
      <c r="C8273" s="6">
        <v>1090</v>
      </c>
      <c r="D8273" s="6" t="str">
        <f>VLOOKUP(C8273,Customers!$B$8:$C$1412,2,FALSE)</f>
        <v>Patti's Enterprises</v>
      </c>
      <c r="E8273" s="7">
        <v>45447</v>
      </c>
      <c r="F8273" s="6">
        <v>5</v>
      </c>
      <c r="G8273" s="6" t="str">
        <f>VLOOKUP(F8273,'Other Data'!$B$17:$C$24,2,FALSE)</f>
        <v>ProductE</v>
      </c>
      <c r="H8273" s="6">
        <v>5</v>
      </c>
      <c r="I8273" s="8">
        <v>45447.552025462974</v>
      </c>
      <c r="J8273" s="6">
        <v>133</v>
      </c>
    </row>
    <row r="8274" spans="2:10" x14ac:dyDescent="0.3">
      <c r="B8274" s="6">
        <v>1133254</v>
      </c>
      <c r="C8274" s="6">
        <v>390</v>
      </c>
      <c r="D8274" s="6" t="str">
        <f>VLOOKUP(C8274,Customers!$B$8:$C$1412,2,FALSE)</f>
        <v>Fancy That</v>
      </c>
      <c r="E8274" s="7">
        <v>45447</v>
      </c>
      <c r="F8274" s="6">
        <v>4</v>
      </c>
      <c r="G8274" s="6" t="str">
        <f>VLOOKUP(F8274,'Other Data'!$B$17:$C$24,2,FALSE)</f>
        <v>ProductD</v>
      </c>
      <c r="H8274" s="6">
        <v>4</v>
      </c>
      <c r="I8274" s="8">
        <v>45447.561689814829</v>
      </c>
      <c r="J8274" s="6">
        <v>126</v>
      </c>
    </row>
    <row r="8275" spans="2:10" x14ac:dyDescent="0.3">
      <c r="B8275" s="6">
        <v>1133255</v>
      </c>
      <c r="C8275" s="6">
        <v>87</v>
      </c>
      <c r="D8275" s="6" t="str">
        <f>VLOOKUP(C8275,Customers!$B$8:$C$1412,2,FALSE)</f>
        <v>Boutique du Lys GC Ltd</v>
      </c>
      <c r="E8275" s="7">
        <v>45447</v>
      </c>
      <c r="F8275" s="6">
        <v>6</v>
      </c>
      <c r="G8275" s="6" t="str">
        <f>VLOOKUP(F8275,'Other Data'!$B$17:$C$24,2,FALSE)</f>
        <v>ProductF</v>
      </c>
      <c r="H8275" s="6">
        <v>7</v>
      </c>
      <c r="I8275" s="8">
        <v>45447.578865740754</v>
      </c>
      <c r="J8275" s="6">
        <v>106</v>
      </c>
    </row>
    <row r="8276" spans="2:10" x14ac:dyDescent="0.3">
      <c r="B8276" s="6">
        <v>1133256</v>
      </c>
      <c r="C8276" s="6">
        <v>7</v>
      </c>
      <c r="D8276" s="6" t="str">
        <f>VLOOKUP(C8276,Customers!$B$8:$C$1412,2,FALSE)</f>
        <v>Wescal Dept Store</v>
      </c>
      <c r="E8276" s="7">
        <v>45447</v>
      </c>
      <c r="F8276" s="6">
        <v>4</v>
      </c>
      <c r="G8276" s="6" t="str">
        <f>VLOOKUP(F8276,'Other Data'!$B$17:$C$24,2,FALSE)</f>
        <v>ProductD</v>
      </c>
      <c r="H8276" s="6">
        <v>4</v>
      </c>
      <c r="I8276" s="8">
        <v>45447.590115740757</v>
      </c>
      <c r="J8276" s="6">
        <v>133</v>
      </c>
    </row>
    <row r="8277" spans="2:10" x14ac:dyDescent="0.3">
      <c r="B8277" s="6">
        <v>1133257</v>
      </c>
      <c r="C8277" s="6">
        <v>561</v>
      </c>
      <c r="D8277" s="6" t="str">
        <f>VLOOKUP(C8277,Customers!$B$8:$C$1412,2,FALSE)</f>
        <v>Mill Bank Flowers &amp; Gift</v>
      </c>
      <c r="E8277" s="7">
        <v>45447</v>
      </c>
      <c r="F8277" s="6">
        <v>2</v>
      </c>
      <c r="G8277" s="6" t="str">
        <f>VLOOKUP(F8277,'Other Data'!$B$17:$C$24,2,FALSE)</f>
        <v>ProductB</v>
      </c>
      <c r="H8277" s="6">
        <v>4</v>
      </c>
      <c r="I8277" s="8">
        <v>45447.603449074093</v>
      </c>
      <c r="J8277" s="6">
        <v>115</v>
      </c>
    </row>
    <row r="8278" spans="2:10" x14ac:dyDescent="0.3">
      <c r="B8278" s="6">
        <v>1133258</v>
      </c>
      <c r="C8278" s="6">
        <v>1167</v>
      </c>
      <c r="D8278" s="6" t="str">
        <f>VLOOKUP(C8278,Customers!$B$8:$C$1412,2,FALSE)</f>
        <v>Mill Pond Mercantile</v>
      </c>
      <c r="E8278" s="7">
        <v>45447</v>
      </c>
      <c r="F8278" s="6">
        <v>4</v>
      </c>
      <c r="G8278" s="6" t="str">
        <f>VLOOKUP(F8278,'Other Data'!$B$17:$C$24,2,FALSE)</f>
        <v>ProductD</v>
      </c>
      <c r="H8278" s="6">
        <v>5</v>
      </c>
      <c r="I8278" s="8">
        <v>45447.618912037055</v>
      </c>
      <c r="J8278" s="6">
        <v>132</v>
      </c>
    </row>
    <row r="8279" spans="2:10" x14ac:dyDescent="0.3">
      <c r="B8279" s="6">
        <v>1133259</v>
      </c>
      <c r="C8279" s="6">
        <v>464</v>
      </c>
      <c r="D8279" s="6" t="str">
        <f>VLOOKUP(C8279,Customers!$B$8:$C$1412,2,FALSE)</f>
        <v>Georges Market</v>
      </c>
      <c r="E8279" s="7">
        <v>45447</v>
      </c>
      <c r="F8279" s="6">
        <v>4</v>
      </c>
      <c r="G8279" s="6" t="str">
        <f>VLOOKUP(F8279,'Other Data'!$B$17:$C$24,2,FALSE)</f>
        <v>ProductD</v>
      </c>
      <c r="H8279" s="6">
        <v>2</v>
      </c>
      <c r="I8279" s="8">
        <v>45447.629502314834</v>
      </c>
      <c r="J8279" s="6">
        <v>122</v>
      </c>
    </row>
    <row r="8280" spans="2:10" x14ac:dyDescent="0.3">
      <c r="B8280" s="6">
        <v>1133260</v>
      </c>
      <c r="C8280" s="6">
        <v>1077</v>
      </c>
      <c r="D8280" s="6" t="str">
        <f>VLOOKUP(C8280,Customers!$B$8:$C$1412,2,FALSE)</f>
        <v>Lu Lu's</v>
      </c>
      <c r="E8280" s="7">
        <v>45447</v>
      </c>
      <c r="F8280" s="6">
        <v>3</v>
      </c>
      <c r="G8280" s="6" t="str">
        <f>VLOOKUP(F8280,'Other Data'!$B$17:$C$24,2,FALSE)</f>
        <v>ProductC</v>
      </c>
      <c r="H8280" s="6">
        <v>2</v>
      </c>
      <c r="I8280" s="8">
        <v>45447.639490740759</v>
      </c>
      <c r="J8280" s="6">
        <v>122</v>
      </c>
    </row>
    <row r="8281" spans="2:10" x14ac:dyDescent="0.3">
      <c r="B8281" s="6">
        <v>1133261</v>
      </c>
      <c r="C8281" s="6">
        <v>668</v>
      </c>
      <c r="D8281" s="6" t="str">
        <f>VLOOKUP(C8281,Customers!$B$8:$C$1412,2,FALSE)</f>
        <v>NEALS &amp; DESIRES</v>
      </c>
      <c r="E8281" s="7">
        <v>45447</v>
      </c>
      <c r="F8281" s="6">
        <v>3</v>
      </c>
      <c r="G8281" s="6" t="str">
        <f>VLOOKUP(F8281,'Other Data'!$B$17:$C$24,2,FALSE)</f>
        <v>ProductC</v>
      </c>
      <c r="H8281" s="6">
        <v>4</v>
      </c>
      <c r="I8281" s="8">
        <v>45447.65306712965</v>
      </c>
      <c r="J8281" s="6">
        <v>119</v>
      </c>
    </row>
    <row r="8282" spans="2:10" x14ac:dyDescent="0.3">
      <c r="B8282" s="6">
        <v>1133262</v>
      </c>
      <c r="C8282" s="6">
        <v>228</v>
      </c>
      <c r="D8282" s="6" t="str">
        <f>VLOOKUP(C8282,Customers!$B$8:$C$1412,2,FALSE)</f>
        <v>VARLEYS LADIES SHOP</v>
      </c>
      <c r="E8282" s="7">
        <v>45447</v>
      </c>
      <c r="F8282" s="6">
        <v>2</v>
      </c>
      <c r="G8282" s="6" t="str">
        <f>VLOOKUP(F8282,'Other Data'!$B$17:$C$24,2,FALSE)</f>
        <v>ProductB</v>
      </c>
      <c r="H8282" s="6">
        <v>2</v>
      </c>
      <c r="I8282" s="8">
        <v>45447.665995370393</v>
      </c>
      <c r="J8282" s="6">
        <v>105</v>
      </c>
    </row>
    <row r="8283" spans="2:10" x14ac:dyDescent="0.3">
      <c r="B8283" s="6">
        <v>1133263</v>
      </c>
      <c r="C8283" s="6">
        <v>47</v>
      </c>
      <c r="D8283" s="6" t="str">
        <f>VLOOKUP(C8283,Customers!$B$8:$C$1412,2,FALSE)</f>
        <v>Haliburton Pharmachoice</v>
      </c>
      <c r="E8283" s="7">
        <v>45447</v>
      </c>
      <c r="F8283" s="6">
        <v>4</v>
      </c>
      <c r="G8283" s="6" t="str">
        <f>VLOOKUP(F8283,'Other Data'!$B$17:$C$24,2,FALSE)</f>
        <v>ProductD</v>
      </c>
      <c r="H8283" s="6">
        <v>4</v>
      </c>
      <c r="I8283" s="8">
        <v>45447.68258101854</v>
      </c>
      <c r="J8283" s="6">
        <v>111</v>
      </c>
    </row>
    <row r="8284" spans="2:10" x14ac:dyDescent="0.3">
      <c r="B8284" s="6">
        <v>1133264</v>
      </c>
      <c r="C8284" s="6">
        <v>276</v>
      </c>
      <c r="D8284" s="6" t="str">
        <f>VLOOKUP(C8284,Customers!$B$8:$C$1412,2,FALSE)</f>
        <v>Roasting Apple</v>
      </c>
      <c r="E8284" s="7">
        <v>45447</v>
      </c>
      <c r="F8284" s="6">
        <v>1</v>
      </c>
      <c r="G8284" s="6" t="str">
        <f>VLOOKUP(F8284,'Other Data'!$B$17:$C$24,2,FALSE)</f>
        <v>ProductA</v>
      </c>
      <c r="H8284" s="6">
        <v>2</v>
      </c>
      <c r="I8284" s="8">
        <v>45447.694571759283</v>
      </c>
      <c r="J8284" s="6">
        <v>133</v>
      </c>
    </row>
    <row r="8285" spans="2:10" x14ac:dyDescent="0.3">
      <c r="B8285" s="6">
        <v>1133265</v>
      </c>
      <c r="C8285" s="6">
        <v>403</v>
      </c>
      <c r="D8285" s="6" t="str">
        <f>VLOOKUP(C8285,Customers!$B$8:$C$1412,2,FALSE)</f>
        <v>The Country Attic</v>
      </c>
      <c r="E8285" s="7">
        <v>45447</v>
      </c>
      <c r="F8285" s="6">
        <v>6</v>
      </c>
      <c r="G8285" s="6" t="str">
        <f>VLOOKUP(F8285,'Other Data'!$B$17:$C$24,2,FALSE)</f>
        <v>ProductF</v>
      </c>
      <c r="H8285" s="6">
        <v>3</v>
      </c>
      <c r="I8285" s="8">
        <v>45447.709282407428</v>
      </c>
      <c r="J8285" s="6">
        <v>126</v>
      </c>
    </row>
    <row r="8286" spans="2:10" x14ac:dyDescent="0.3">
      <c r="B8286" s="6">
        <v>1133266</v>
      </c>
      <c r="C8286" s="6">
        <v>524</v>
      </c>
      <c r="D8286" s="6" t="str">
        <f>VLOOKUP(C8286,Customers!$B$8:$C$1412,2,FALSE)</f>
        <v>Daisy maze</v>
      </c>
      <c r="E8286" s="7">
        <v>45447</v>
      </c>
      <c r="F8286" s="6">
        <v>1</v>
      </c>
      <c r="G8286" s="6" t="str">
        <f>VLOOKUP(F8286,'Other Data'!$B$17:$C$24,2,FALSE)</f>
        <v>ProductA</v>
      </c>
      <c r="H8286" s="6">
        <v>5</v>
      </c>
      <c r="I8286" s="8">
        <v>45447.718391203722</v>
      </c>
      <c r="J8286" s="6">
        <v>114</v>
      </c>
    </row>
    <row r="8287" spans="2:10" x14ac:dyDescent="0.3">
      <c r="B8287" s="6">
        <v>1133267</v>
      </c>
      <c r="C8287" s="6">
        <v>123</v>
      </c>
      <c r="D8287" s="6" t="str">
        <f>VLOOKUP(C8287,Customers!$B$8:$C$1412,2,FALSE)</f>
        <v>Seaway Guardian Pharmacy</v>
      </c>
      <c r="E8287" s="7">
        <v>45447</v>
      </c>
      <c r="F8287" s="6">
        <v>3</v>
      </c>
      <c r="G8287" s="6" t="str">
        <f>VLOOKUP(F8287,'Other Data'!$B$17:$C$24,2,FALSE)</f>
        <v>ProductC</v>
      </c>
      <c r="H8287" s="6">
        <v>7</v>
      </c>
      <c r="I8287" s="8">
        <v>45447.732395833351</v>
      </c>
      <c r="J8287" s="6">
        <v>116</v>
      </c>
    </row>
    <row r="8288" spans="2:10" x14ac:dyDescent="0.3">
      <c r="B8288" s="6">
        <v>1133268</v>
      </c>
      <c r="C8288" s="6">
        <v>745</v>
      </c>
      <c r="D8288" s="6" t="str">
        <f>VLOOKUP(C8288,Customers!$B$8:$C$1412,2,FALSE)</f>
        <v>Originals On Mackenzie</v>
      </c>
      <c r="E8288" s="7">
        <v>45448</v>
      </c>
      <c r="F8288" s="6">
        <v>4</v>
      </c>
      <c r="G8288" s="6" t="str">
        <f>VLOOKUP(F8288,'Other Data'!$B$17:$C$24,2,FALSE)</f>
        <v>ProductD</v>
      </c>
      <c r="H8288" s="6">
        <v>2</v>
      </c>
      <c r="I8288" s="8">
        <v>45448.333333333336</v>
      </c>
      <c r="J8288" s="6">
        <v>122</v>
      </c>
    </row>
    <row r="8289" spans="2:10" x14ac:dyDescent="0.3">
      <c r="B8289" s="6">
        <v>1133269</v>
      </c>
      <c r="C8289" s="6">
        <v>358</v>
      </c>
      <c r="D8289" s="6" t="str">
        <f>VLOOKUP(C8289,Customers!$B$8:$C$1412,2,FALSE)</f>
        <v>Cards and Presents</v>
      </c>
      <c r="E8289" s="7">
        <v>45448</v>
      </c>
      <c r="F8289" s="6">
        <v>2</v>
      </c>
      <c r="G8289" s="6" t="str">
        <f>VLOOKUP(F8289,'Other Data'!$B$17:$C$24,2,FALSE)</f>
        <v>ProductB</v>
      </c>
      <c r="H8289" s="6">
        <v>3</v>
      </c>
      <c r="I8289" s="8">
        <v>45448.345856481486</v>
      </c>
      <c r="J8289" s="6">
        <v>124</v>
      </c>
    </row>
    <row r="8290" spans="2:10" x14ac:dyDescent="0.3">
      <c r="B8290" s="6">
        <v>1133270</v>
      </c>
      <c r="C8290" s="6">
        <v>1207</v>
      </c>
      <c r="D8290" s="6" t="str">
        <f>VLOOKUP(C8290,Customers!$B$8:$C$1412,2,FALSE)</f>
        <v>Hillmer's Luggage, Leather and Gift</v>
      </c>
      <c r="E8290" s="7">
        <v>45448</v>
      </c>
      <c r="F8290" s="6">
        <v>1</v>
      </c>
      <c r="G8290" s="6" t="str">
        <f>VLOOKUP(F8290,'Other Data'!$B$17:$C$24,2,FALSE)</f>
        <v>ProductA</v>
      </c>
      <c r="H8290" s="6">
        <v>4</v>
      </c>
      <c r="I8290" s="8">
        <v>45448.362997685188</v>
      </c>
      <c r="J8290" s="6">
        <v>113</v>
      </c>
    </row>
    <row r="8291" spans="2:10" x14ac:dyDescent="0.3">
      <c r="B8291" s="6">
        <v>1133271</v>
      </c>
      <c r="C8291" s="6">
        <v>760</v>
      </c>
      <c r="D8291" s="6" t="str">
        <f>VLOOKUP(C8291,Customers!$B$8:$C$1412,2,FALSE)</f>
        <v>CyBear Toys</v>
      </c>
      <c r="E8291" s="7">
        <v>45448</v>
      </c>
      <c r="F8291" s="6">
        <v>4</v>
      </c>
      <c r="G8291" s="6" t="str">
        <f>VLOOKUP(F8291,'Other Data'!$B$17:$C$24,2,FALSE)</f>
        <v>ProductD</v>
      </c>
      <c r="H8291" s="6">
        <v>5</v>
      </c>
      <c r="I8291" s="8">
        <v>45448.373333333337</v>
      </c>
      <c r="J8291" s="6">
        <v>134</v>
      </c>
    </row>
    <row r="8292" spans="2:10" x14ac:dyDescent="0.3">
      <c r="B8292" s="6">
        <v>1133272</v>
      </c>
      <c r="C8292" s="6">
        <v>1056</v>
      </c>
      <c r="D8292" s="6" t="str">
        <f>VLOOKUP(C8292,Customers!$B$8:$C$1412,2,FALSE)</f>
        <v>Bealls Department Stores, Inc</v>
      </c>
      <c r="E8292" s="7">
        <v>45448</v>
      </c>
      <c r="F8292" s="6">
        <v>1</v>
      </c>
      <c r="G8292" s="6" t="str">
        <f>VLOOKUP(F8292,'Other Data'!$B$17:$C$24,2,FALSE)</f>
        <v>ProductA</v>
      </c>
      <c r="H8292" s="6">
        <v>7</v>
      </c>
      <c r="I8292" s="8">
        <v>45448.38862268519</v>
      </c>
      <c r="J8292" s="6">
        <v>122</v>
      </c>
    </row>
    <row r="8293" spans="2:10" x14ac:dyDescent="0.3">
      <c r="B8293" s="6">
        <v>1133273</v>
      </c>
      <c r="C8293" s="6">
        <v>381</v>
      </c>
      <c r="D8293" s="6" t="str">
        <f>VLOOKUP(C8293,Customers!$B$8:$C$1412,2,FALSE)</f>
        <v>PEAK thru my WINDOW</v>
      </c>
      <c r="E8293" s="7">
        <v>45448</v>
      </c>
      <c r="F8293" s="6">
        <v>1</v>
      </c>
      <c r="G8293" s="6" t="str">
        <f>VLOOKUP(F8293,'Other Data'!$B$17:$C$24,2,FALSE)</f>
        <v>ProductA</v>
      </c>
      <c r="H8293" s="6">
        <v>5</v>
      </c>
      <c r="I8293" s="8">
        <v>45448.405682870376</v>
      </c>
      <c r="J8293" s="6">
        <v>131</v>
      </c>
    </row>
    <row r="8294" spans="2:10" x14ac:dyDescent="0.3">
      <c r="B8294" s="6">
        <v>1133274</v>
      </c>
      <c r="C8294" s="6">
        <v>756</v>
      </c>
      <c r="D8294" s="6" t="str">
        <f>VLOOKUP(C8294,Customers!$B$8:$C$1412,2,FALSE)</f>
        <v>Casa De Moda</v>
      </c>
      <c r="E8294" s="7">
        <v>45448</v>
      </c>
      <c r="F8294" s="6">
        <v>1</v>
      </c>
      <c r="G8294" s="6" t="str">
        <f>VLOOKUP(F8294,'Other Data'!$B$17:$C$24,2,FALSE)</f>
        <v>ProductA</v>
      </c>
      <c r="H8294" s="6">
        <v>6</v>
      </c>
      <c r="I8294" s="8">
        <v>45448.420046296305</v>
      </c>
      <c r="J8294" s="6">
        <v>105</v>
      </c>
    </row>
    <row r="8295" spans="2:10" x14ac:dyDescent="0.3">
      <c r="B8295" s="6">
        <v>1133275</v>
      </c>
      <c r="C8295" s="6">
        <v>313</v>
      </c>
      <c r="D8295" s="6" t="str">
        <f>VLOOKUP(C8295,Customers!$B$8:$C$1412,2,FALSE)</f>
        <v>Accent Your World</v>
      </c>
      <c r="E8295" s="7">
        <v>45448</v>
      </c>
      <c r="F8295" s="6">
        <v>5</v>
      </c>
      <c r="G8295" s="6" t="str">
        <f>VLOOKUP(F8295,'Other Data'!$B$17:$C$24,2,FALSE)</f>
        <v>ProductE</v>
      </c>
      <c r="H8295" s="6">
        <v>4</v>
      </c>
      <c r="I8295" s="8">
        <v>45448.435787037044</v>
      </c>
      <c r="J8295" s="6">
        <v>129</v>
      </c>
    </row>
    <row r="8296" spans="2:10" x14ac:dyDescent="0.3">
      <c r="B8296" s="6">
        <v>1133276</v>
      </c>
      <c r="C8296" s="6">
        <v>89</v>
      </c>
      <c r="D8296" s="6" t="str">
        <f>VLOOKUP(C8296,Customers!$B$8:$C$1412,2,FALSE)</f>
        <v>Distribution Canado-Sussie</v>
      </c>
      <c r="E8296" s="7">
        <v>45448</v>
      </c>
      <c r="F8296" s="6">
        <v>6</v>
      </c>
      <c r="G8296" s="6" t="str">
        <f>VLOOKUP(F8296,'Other Data'!$B$17:$C$24,2,FALSE)</f>
        <v>ProductF</v>
      </c>
      <c r="H8296" s="6">
        <v>3</v>
      </c>
      <c r="I8296" s="8">
        <v>45448.450787037043</v>
      </c>
      <c r="J8296" s="6">
        <v>113</v>
      </c>
    </row>
    <row r="8297" spans="2:10" x14ac:dyDescent="0.3">
      <c r="B8297" s="6">
        <v>1133277</v>
      </c>
      <c r="C8297" s="6">
        <v>1320</v>
      </c>
      <c r="D8297" s="6" t="str">
        <f>VLOOKUP(C8297,Customers!$B$8:$C$1412,2,FALSE)</f>
        <v>Patty's Hallmark</v>
      </c>
      <c r="E8297" s="7">
        <v>45448</v>
      </c>
      <c r="F8297" s="6">
        <v>4</v>
      </c>
      <c r="G8297" s="6" t="str">
        <f>VLOOKUP(F8297,'Other Data'!$B$17:$C$24,2,FALSE)</f>
        <v>ProductD</v>
      </c>
      <c r="H8297" s="6">
        <v>5</v>
      </c>
      <c r="I8297" s="8">
        <v>45448.464525462972</v>
      </c>
      <c r="J8297" s="6">
        <v>126</v>
      </c>
    </row>
    <row r="8298" spans="2:10" x14ac:dyDescent="0.3">
      <c r="B8298" s="6">
        <v>1133278</v>
      </c>
      <c r="C8298" s="6">
        <v>270</v>
      </c>
      <c r="D8298" s="6" t="str">
        <f>VLOOKUP(C8298,Customers!$B$8:$C$1412,2,FALSE)</f>
        <v>MS IMAN VOOSEF</v>
      </c>
      <c r="E8298" s="7">
        <v>45448</v>
      </c>
      <c r="F8298" s="6">
        <v>4</v>
      </c>
      <c r="G8298" s="6" t="str">
        <f>VLOOKUP(F8298,'Other Data'!$B$17:$C$24,2,FALSE)</f>
        <v>ProductD</v>
      </c>
      <c r="H8298" s="6">
        <v>4</v>
      </c>
      <c r="I8298" s="8">
        <v>45448.479456018526</v>
      </c>
      <c r="J8298" s="6">
        <v>123</v>
      </c>
    </row>
    <row r="8299" spans="2:10" x14ac:dyDescent="0.3">
      <c r="B8299" s="6">
        <v>1133279</v>
      </c>
      <c r="C8299" s="6">
        <v>313</v>
      </c>
      <c r="D8299" s="6" t="str">
        <f>VLOOKUP(C8299,Customers!$B$8:$C$1412,2,FALSE)</f>
        <v>Accent Your World</v>
      </c>
      <c r="E8299" s="7">
        <v>45448</v>
      </c>
      <c r="F8299" s="6">
        <v>4</v>
      </c>
      <c r="G8299" s="6" t="str">
        <f>VLOOKUP(F8299,'Other Data'!$B$17:$C$24,2,FALSE)</f>
        <v>ProductD</v>
      </c>
      <c r="H8299" s="6">
        <v>5</v>
      </c>
      <c r="I8299" s="8">
        <v>45448.489305555566</v>
      </c>
      <c r="J8299" s="6">
        <v>112</v>
      </c>
    </row>
    <row r="8300" spans="2:10" x14ac:dyDescent="0.3">
      <c r="B8300" s="6">
        <v>1133280</v>
      </c>
      <c r="C8300" s="6">
        <v>422</v>
      </c>
      <c r="D8300" s="6" t="str">
        <f>VLOOKUP(C8300,Customers!$B$8:$C$1412,2,FALSE)</f>
        <v>Temptations</v>
      </c>
      <c r="E8300" s="7">
        <v>45448</v>
      </c>
      <c r="F8300" s="6">
        <v>4</v>
      </c>
      <c r="G8300" s="6" t="str">
        <f>VLOOKUP(F8300,'Other Data'!$B$17:$C$24,2,FALSE)</f>
        <v>ProductD</v>
      </c>
      <c r="H8300" s="6">
        <v>5</v>
      </c>
      <c r="I8300" s="8">
        <v>45448.500300925938</v>
      </c>
      <c r="J8300" s="6">
        <v>113</v>
      </c>
    </row>
    <row r="8301" spans="2:10" x14ac:dyDescent="0.3">
      <c r="B8301" s="6">
        <v>1133281</v>
      </c>
      <c r="C8301" s="6">
        <v>915</v>
      </c>
      <c r="D8301" s="6" t="str">
        <f>VLOOKUP(C8301,Customers!$B$8:$C$1412,2,FALSE)</f>
        <v>Dedrecks Gifts</v>
      </c>
      <c r="E8301" s="7">
        <v>45448</v>
      </c>
      <c r="F8301" s="6">
        <v>4</v>
      </c>
      <c r="G8301" s="6" t="str">
        <f>VLOOKUP(F8301,'Other Data'!$B$17:$C$24,2,FALSE)</f>
        <v>ProductD</v>
      </c>
      <c r="H8301" s="6">
        <v>5</v>
      </c>
      <c r="I8301" s="8">
        <v>45448.515335648161</v>
      </c>
      <c r="J8301" s="6">
        <v>119</v>
      </c>
    </row>
    <row r="8302" spans="2:10" x14ac:dyDescent="0.3">
      <c r="B8302" s="6">
        <v>1133282</v>
      </c>
      <c r="C8302" s="6">
        <v>1098</v>
      </c>
      <c r="D8302" s="6" t="str">
        <f>VLOOKUP(C8302,Customers!$B$8:$C$1412,2,FALSE)</f>
        <v>Amira's Closet</v>
      </c>
      <c r="E8302" s="7">
        <v>45448</v>
      </c>
      <c r="F8302" s="6">
        <v>6</v>
      </c>
      <c r="G8302" s="6" t="str">
        <f>VLOOKUP(F8302,'Other Data'!$B$17:$C$24,2,FALSE)</f>
        <v>ProductF</v>
      </c>
      <c r="H8302" s="6">
        <v>3</v>
      </c>
      <c r="I8302" s="8">
        <v>45448.52934027779</v>
      </c>
      <c r="J8302" s="6">
        <v>110</v>
      </c>
    </row>
    <row r="8303" spans="2:10" x14ac:dyDescent="0.3">
      <c r="B8303" s="6">
        <v>1133283</v>
      </c>
      <c r="C8303" s="6">
        <v>82</v>
      </c>
      <c r="D8303" s="6" t="str">
        <f>VLOOKUP(C8303,Customers!$B$8:$C$1412,2,FALSE)</f>
        <v>Green Dept Store</v>
      </c>
      <c r="E8303" s="7">
        <v>45448</v>
      </c>
      <c r="F8303" s="6">
        <v>3</v>
      </c>
      <c r="G8303" s="6" t="str">
        <f>VLOOKUP(F8303,'Other Data'!$B$17:$C$24,2,FALSE)</f>
        <v>ProductC</v>
      </c>
      <c r="H8303" s="6">
        <v>7</v>
      </c>
      <c r="I8303" s="8">
        <v>45448.540046296308</v>
      </c>
      <c r="J8303" s="6">
        <v>113</v>
      </c>
    </row>
    <row r="8304" spans="2:10" x14ac:dyDescent="0.3">
      <c r="B8304" s="6">
        <v>1133284</v>
      </c>
      <c r="C8304" s="6">
        <v>763</v>
      </c>
      <c r="D8304" s="6" t="str">
        <f>VLOOKUP(C8304,Customers!$B$8:$C$1412,2,FALSE)</f>
        <v>Melrose Drug</v>
      </c>
      <c r="E8304" s="7">
        <v>45448</v>
      </c>
      <c r="F8304" s="6">
        <v>4</v>
      </c>
      <c r="G8304" s="6" t="str">
        <f>VLOOKUP(F8304,'Other Data'!$B$17:$C$24,2,FALSE)</f>
        <v>ProductD</v>
      </c>
      <c r="H8304" s="6">
        <v>5</v>
      </c>
      <c r="I8304" s="8">
        <v>45448.54973379631</v>
      </c>
      <c r="J8304" s="6">
        <v>113</v>
      </c>
    </row>
    <row r="8305" spans="2:10" x14ac:dyDescent="0.3">
      <c r="B8305" s="6">
        <v>1133285</v>
      </c>
      <c r="C8305" s="6">
        <v>72</v>
      </c>
      <c r="D8305" s="6" t="str">
        <f>VLOOKUP(C8305,Customers!$B$8:$C$1412,2,FALSE)</f>
        <v>Buck Or Two #117</v>
      </c>
      <c r="E8305" s="7">
        <v>45448</v>
      </c>
      <c r="F8305" s="6">
        <v>6</v>
      </c>
      <c r="G8305" s="6" t="str">
        <f>VLOOKUP(F8305,'Other Data'!$B$17:$C$24,2,FALSE)</f>
        <v>ProductF</v>
      </c>
      <c r="H8305" s="6">
        <v>4</v>
      </c>
      <c r="I8305" s="8">
        <v>45448.566631944457</v>
      </c>
      <c r="J8305" s="6">
        <v>130</v>
      </c>
    </row>
    <row r="8306" spans="2:10" x14ac:dyDescent="0.3">
      <c r="B8306" s="6">
        <v>1133286</v>
      </c>
      <c r="C8306" s="6">
        <v>716</v>
      </c>
      <c r="D8306" s="6" t="str">
        <f>VLOOKUP(C8306,Customers!$B$8:$C$1412,2,FALSE)</f>
        <v>Hallmark Cards</v>
      </c>
      <c r="E8306" s="7">
        <v>45448</v>
      </c>
      <c r="F8306" s="6">
        <v>3</v>
      </c>
      <c r="G8306" s="6" t="str">
        <f>VLOOKUP(F8306,'Other Data'!$B$17:$C$24,2,FALSE)</f>
        <v>ProductC</v>
      </c>
      <c r="H8306" s="6">
        <v>7</v>
      </c>
      <c r="I8306" s="8">
        <v>45448.575949074089</v>
      </c>
      <c r="J8306" s="6">
        <v>109</v>
      </c>
    </row>
    <row r="8307" spans="2:10" x14ac:dyDescent="0.3">
      <c r="B8307" s="6">
        <v>1133287</v>
      </c>
      <c r="C8307" s="6">
        <v>705</v>
      </c>
      <c r="D8307" s="6" t="str">
        <f>VLOOKUP(C8307,Customers!$B$8:$C$1412,2,FALSE)</f>
        <v>Otter Co-op</v>
      </c>
      <c r="E8307" s="7">
        <v>45448</v>
      </c>
      <c r="F8307" s="6">
        <v>1</v>
      </c>
      <c r="G8307" s="6" t="str">
        <f>VLOOKUP(F8307,'Other Data'!$B$17:$C$24,2,FALSE)</f>
        <v>ProductA</v>
      </c>
      <c r="H8307" s="6">
        <v>4</v>
      </c>
      <c r="I8307" s="8">
        <v>45448.588449074086</v>
      </c>
      <c r="J8307" s="6">
        <v>110</v>
      </c>
    </row>
    <row r="8308" spans="2:10" x14ac:dyDescent="0.3">
      <c r="B8308" s="6">
        <v>1133288</v>
      </c>
      <c r="C8308" s="6">
        <v>171</v>
      </c>
      <c r="D8308" s="6" t="str">
        <f>VLOOKUP(C8308,Customers!$B$8:$C$1412,2,FALSE)</f>
        <v>Unique Expressions</v>
      </c>
      <c r="E8308" s="7">
        <v>45448</v>
      </c>
      <c r="F8308" s="6">
        <v>3</v>
      </c>
      <c r="G8308" s="6" t="str">
        <f>VLOOKUP(F8308,'Other Data'!$B$17:$C$24,2,FALSE)</f>
        <v>ProductC</v>
      </c>
      <c r="H8308" s="6">
        <v>2</v>
      </c>
      <c r="I8308" s="8">
        <v>45448.600289351867</v>
      </c>
      <c r="J8308" s="6">
        <v>116</v>
      </c>
    </row>
    <row r="8309" spans="2:10" x14ac:dyDescent="0.3">
      <c r="B8309" s="6">
        <v>1133289</v>
      </c>
      <c r="C8309" s="6">
        <v>54</v>
      </c>
      <c r="D8309" s="6" t="str">
        <f>VLOOKUP(C8309,Customers!$B$8:$C$1412,2,FALSE)</f>
        <v>Summer Court Gift Shop</v>
      </c>
      <c r="E8309" s="7">
        <v>45448</v>
      </c>
      <c r="F8309" s="6">
        <v>2</v>
      </c>
      <c r="G8309" s="6" t="str">
        <f>VLOOKUP(F8309,'Other Data'!$B$17:$C$24,2,FALSE)</f>
        <v>ProductB</v>
      </c>
      <c r="H8309" s="6">
        <v>2</v>
      </c>
      <c r="I8309" s="8">
        <v>45448.614571759274</v>
      </c>
      <c r="J8309" s="6">
        <v>123</v>
      </c>
    </row>
    <row r="8310" spans="2:10" x14ac:dyDescent="0.3">
      <c r="B8310" s="6">
        <v>1133290</v>
      </c>
      <c r="C8310" s="6">
        <v>1174</v>
      </c>
      <c r="D8310" s="6" t="str">
        <f>VLOOKUP(C8310,Customers!$B$8:$C$1412,2,FALSE)</f>
        <v>Northern Starr</v>
      </c>
      <c r="E8310" s="7">
        <v>45448</v>
      </c>
      <c r="F8310" s="6">
        <v>4</v>
      </c>
      <c r="G8310" s="6" t="str">
        <f>VLOOKUP(F8310,'Other Data'!$B$17:$C$24,2,FALSE)</f>
        <v>ProductD</v>
      </c>
      <c r="H8310" s="6">
        <v>4</v>
      </c>
      <c r="I8310" s="8">
        <v>45448.625347222238</v>
      </c>
      <c r="J8310" s="6">
        <v>110</v>
      </c>
    </row>
    <row r="8311" spans="2:10" x14ac:dyDescent="0.3">
      <c r="B8311" s="6">
        <v>1133291</v>
      </c>
      <c r="C8311" s="6">
        <v>801</v>
      </c>
      <c r="D8311" s="6" t="str">
        <f>VLOOKUP(C8311,Customers!$B$8:$C$1412,2,FALSE)</f>
        <v>Peach Tree</v>
      </c>
      <c r="E8311" s="7">
        <v>45448</v>
      </c>
      <c r="F8311" s="6">
        <v>2</v>
      </c>
      <c r="G8311" s="6" t="str">
        <f>VLOOKUP(F8311,'Other Data'!$B$17:$C$24,2,FALSE)</f>
        <v>ProductB</v>
      </c>
      <c r="H8311" s="6">
        <v>3</v>
      </c>
      <c r="I8311" s="8">
        <v>45448.635914351864</v>
      </c>
      <c r="J8311" s="6">
        <v>115</v>
      </c>
    </row>
    <row r="8312" spans="2:10" x14ac:dyDescent="0.3">
      <c r="B8312" s="6">
        <v>1133292</v>
      </c>
      <c r="C8312" s="6">
        <v>872</v>
      </c>
      <c r="D8312" s="6" t="str">
        <f>VLOOKUP(C8312,Customers!$B$8:$C$1412,2,FALSE)</f>
        <v>Zitomer</v>
      </c>
      <c r="E8312" s="7">
        <v>45448</v>
      </c>
      <c r="F8312" s="6">
        <v>6</v>
      </c>
      <c r="G8312" s="6" t="str">
        <f>VLOOKUP(F8312,'Other Data'!$B$17:$C$24,2,FALSE)</f>
        <v>ProductF</v>
      </c>
      <c r="H8312" s="6">
        <v>5</v>
      </c>
      <c r="I8312" s="8">
        <v>45448.645023148158</v>
      </c>
      <c r="J8312" s="6">
        <v>129</v>
      </c>
    </row>
    <row r="8313" spans="2:10" x14ac:dyDescent="0.3">
      <c r="B8313" s="6">
        <v>1133293</v>
      </c>
      <c r="C8313" s="6">
        <v>1063</v>
      </c>
      <c r="D8313" s="6" t="str">
        <f>VLOOKUP(C8313,Customers!$B$8:$C$1412,2,FALSE)</f>
        <v>Think Toys</v>
      </c>
      <c r="E8313" s="7">
        <v>45448</v>
      </c>
      <c r="F8313" s="6">
        <v>5</v>
      </c>
      <c r="G8313" s="6" t="str">
        <f>VLOOKUP(F8313,'Other Data'!$B$17:$C$24,2,FALSE)</f>
        <v>ProductE</v>
      </c>
      <c r="H8313" s="6">
        <v>7</v>
      </c>
      <c r="I8313" s="8">
        <v>45448.660798611119</v>
      </c>
      <c r="J8313" s="6">
        <v>130</v>
      </c>
    </row>
    <row r="8314" spans="2:10" x14ac:dyDescent="0.3">
      <c r="B8314" s="6">
        <v>1133294</v>
      </c>
      <c r="C8314" s="6">
        <v>653</v>
      </c>
      <c r="D8314" s="6" t="str">
        <f>VLOOKUP(C8314,Customers!$B$8:$C$1412,2,FALSE)</f>
        <v>Pharmasave - 106</v>
      </c>
      <c r="E8314" s="7">
        <v>45448</v>
      </c>
      <c r="F8314" s="6">
        <v>4</v>
      </c>
      <c r="G8314" s="6" t="str">
        <f>VLOOKUP(F8314,'Other Data'!$B$17:$C$24,2,FALSE)</f>
        <v>ProductD</v>
      </c>
      <c r="H8314" s="6">
        <v>4</v>
      </c>
      <c r="I8314" s="8">
        <v>45448.670902777783</v>
      </c>
      <c r="J8314" s="6">
        <v>110</v>
      </c>
    </row>
    <row r="8315" spans="2:10" x14ac:dyDescent="0.3">
      <c r="B8315" s="6">
        <v>1133295</v>
      </c>
      <c r="C8315" s="6">
        <v>749</v>
      </c>
      <c r="D8315" s="6" t="str">
        <f>VLOOKUP(C8315,Customers!$B$8:$C$1412,2,FALSE)</f>
        <v>Corretti Fashions PTE LTD</v>
      </c>
      <c r="E8315" s="7">
        <v>45448</v>
      </c>
      <c r="F8315" s="6">
        <v>3</v>
      </c>
      <c r="G8315" s="6" t="str">
        <f>VLOOKUP(F8315,'Other Data'!$B$17:$C$24,2,FALSE)</f>
        <v>ProductC</v>
      </c>
      <c r="H8315" s="6">
        <v>5</v>
      </c>
      <c r="I8315" s="8">
        <v>45448.686296296299</v>
      </c>
      <c r="J8315" s="6">
        <v>120</v>
      </c>
    </row>
    <row r="8316" spans="2:10" x14ac:dyDescent="0.3">
      <c r="B8316" s="6">
        <v>1133296</v>
      </c>
      <c r="C8316" s="6">
        <v>1224</v>
      </c>
      <c r="D8316" s="6" t="str">
        <f>VLOOKUP(C8316,Customers!$B$8:$C$1412,2,FALSE)</f>
        <v>Carlee's Hallmark</v>
      </c>
      <c r="E8316" s="7">
        <v>45448</v>
      </c>
      <c r="F8316" s="6">
        <v>4</v>
      </c>
      <c r="G8316" s="6" t="str">
        <f>VLOOKUP(F8316,'Other Data'!$B$17:$C$24,2,FALSE)</f>
        <v>ProductD</v>
      </c>
      <c r="H8316" s="6">
        <v>5</v>
      </c>
      <c r="I8316" s="8">
        <v>45448.701064814821</v>
      </c>
      <c r="J8316" s="6">
        <v>110</v>
      </c>
    </row>
    <row r="8317" spans="2:10" x14ac:dyDescent="0.3">
      <c r="B8317" s="6">
        <v>1133297</v>
      </c>
      <c r="C8317" s="6">
        <v>838</v>
      </c>
      <c r="D8317" s="6" t="str">
        <f>VLOOKUP(C8317,Customers!$B$8:$C$1412,2,FALSE)</f>
        <v>Kelly's Hallmark Shop</v>
      </c>
      <c r="E8317" s="7">
        <v>45448</v>
      </c>
      <c r="F8317" s="6">
        <v>4</v>
      </c>
      <c r="G8317" s="6" t="str">
        <f>VLOOKUP(F8317,'Other Data'!$B$17:$C$24,2,FALSE)</f>
        <v>ProductD</v>
      </c>
      <c r="H8317" s="6">
        <v>4</v>
      </c>
      <c r="I8317" s="8">
        <v>45448.717523148152</v>
      </c>
      <c r="J8317" s="6">
        <v>134</v>
      </c>
    </row>
    <row r="8318" spans="2:10" x14ac:dyDescent="0.3">
      <c r="B8318" s="6">
        <v>1133298</v>
      </c>
      <c r="C8318" s="6">
        <v>500</v>
      </c>
      <c r="D8318" s="6" t="str">
        <f>VLOOKUP(C8318,Customers!$B$8:$C$1412,2,FALSE)</f>
        <v>Tucker's Creek Gold and Jewellery</v>
      </c>
      <c r="E8318" s="7">
        <v>45448</v>
      </c>
      <c r="F8318" s="6">
        <v>2</v>
      </c>
      <c r="G8318" s="6" t="str">
        <f>VLOOKUP(F8318,'Other Data'!$B$17:$C$24,2,FALSE)</f>
        <v>ProductB</v>
      </c>
      <c r="H8318" s="6">
        <v>4</v>
      </c>
      <c r="I8318" s="8">
        <v>45448.72729166667</v>
      </c>
      <c r="J8318" s="6">
        <v>114</v>
      </c>
    </row>
    <row r="8319" spans="2:10" x14ac:dyDescent="0.3">
      <c r="B8319" s="6">
        <v>1133299</v>
      </c>
      <c r="C8319" s="6">
        <v>1280</v>
      </c>
      <c r="D8319" s="6" t="str">
        <f>VLOOKUP(C8319,Customers!$B$8:$C$1412,2,FALSE)</f>
        <v>Landing Gear</v>
      </c>
      <c r="E8319" s="7">
        <v>45448</v>
      </c>
      <c r="F8319" s="6">
        <v>6</v>
      </c>
      <c r="G8319" s="6" t="str">
        <f>VLOOKUP(F8319,'Other Data'!$B$17:$C$24,2,FALSE)</f>
        <v>ProductF</v>
      </c>
      <c r="H8319" s="6">
        <v>3</v>
      </c>
      <c r="I8319" s="8">
        <v>45448.743287037039</v>
      </c>
      <c r="J8319" s="6">
        <v>126</v>
      </c>
    </row>
    <row r="8320" spans="2:10" x14ac:dyDescent="0.3">
      <c r="B8320" s="6">
        <v>1133300</v>
      </c>
      <c r="C8320" s="6">
        <v>957</v>
      </c>
      <c r="D8320" s="6" t="str">
        <f>VLOOKUP(C8320,Customers!$B$8:$C$1412,2,FALSE)</f>
        <v>Eden's Collection</v>
      </c>
      <c r="E8320" s="7">
        <v>45449</v>
      </c>
      <c r="F8320" s="6">
        <v>2</v>
      </c>
      <c r="G8320" s="6" t="str">
        <f>VLOOKUP(F8320,'Other Data'!$B$17:$C$24,2,FALSE)</f>
        <v>ProductB</v>
      </c>
      <c r="H8320" s="6">
        <v>2</v>
      </c>
      <c r="I8320" s="8">
        <v>45449.333333333336</v>
      </c>
      <c r="J8320" s="6">
        <v>122</v>
      </c>
    </row>
    <row r="8321" spans="2:10" x14ac:dyDescent="0.3">
      <c r="B8321" s="6">
        <v>1133301</v>
      </c>
      <c r="C8321" s="6">
        <v>1139</v>
      </c>
      <c r="D8321" s="6" t="str">
        <f>VLOOKUP(C8321,Customers!$B$8:$C$1412,2,FALSE)</f>
        <v>Millie's Gift Haus</v>
      </c>
      <c r="E8321" s="7">
        <v>45449</v>
      </c>
      <c r="F8321" s="6">
        <v>3</v>
      </c>
      <c r="G8321" s="6" t="str">
        <f>VLOOKUP(F8321,'Other Data'!$B$17:$C$24,2,FALSE)</f>
        <v>ProductC</v>
      </c>
      <c r="H8321" s="6">
        <v>2</v>
      </c>
      <c r="I8321" s="8">
        <v>45449.346377314818</v>
      </c>
      <c r="J8321" s="6">
        <v>106</v>
      </c>
    </row>
    <row r="8322" spans="2:10" x14ac:dyDescent="0.3">
      <c r="B8322" s="6">
        <v>1133302</v>
      </c>
      <c r="C8322" s="6">
        <v>1187</v>
      </c>
      <c r="D8322" s="6" t="str">
        <f>VLOOKUP(C8322,Customers!$B$8:$C$1412,2,FALSE)</f>
        <v>M. Boutique</v>
      </c>
      <c r="E8322" s="7">
        <v>45449</v>
      </c>
      <c r="F8322" s="6">
        <v>1</v>
      </c>
      <c r="G8322" s="6" t="str">
        <f>VLOOKUP(F8322,'Other Data'!$B$17:$C$24,2,FALSE)</f>
        <v>ProductA</v>
      </c>
      <c r="H8322" s="6">
        <v>3</v>
      </c>
      <c r="I8322" s="8">
        <v>45449.359907407408</v>
      </c>
      <c r="J8322" s="6">
        <v>131</v>
      </c>
    </row>
    <row r="8323" spans="2:10" x14ac:dyDescent="0.3">
      <c r="B8323" s="6">
        <v>1133303</v>
      </c>
      <c r="C8323" s="6">
        <v>213</v>
      </c>
      <c r="D8323" s="6" t="str">
        <f>VLOOKUP(C8323,Customers!$B$8:$C$1412,2,FALSE)</f>
        <v>St. Catherines Museum</v>
      </c>
      <c r="E8323" s="7">
        <v>45449</v>
      </c>
      <c r="F8323" s="6">
        <v>1</v>
      </c>
      <c r="G8323" s="6" t="str">
        <f>VLOOKUP(F8323,'Other Data'!$B$17:$C$24,2,FALSE)</f>
        <v>ProductA</v>
      </c>
      <c r="H8323" s="6">
        <v>4</v>
      </c>
      <c r="I8323" s="8">
        <v>45449.372118055559</v>
      </c>
      <c r="J8323" s="6">
        <v>127</v>
      </c>
    </row>
    <row r="8324" spans="2:10" x14ac:dyDescent="0.3">
      <c r="B8324" s="6">
        <v>1133304</v>
      </c>
      <c r="C8324" s="6">
        <v>1135</v>
      </c>
      <c r="D8324" s="6" t="str">
        <f>VLOOKUP(C8324,Customers!$B$8:$C$1412,2,FALSE)</f>
        <v>Marilyn's Hallmark Shop</v>
      </c>
      <c r="E8324" s="7">
        <v>45449</v>
      </c>
      <c r="F8324" s="6">
        <v>3</v>
      </c>
      <c r="G8324" s="6" t="str">
        <f>VLOOKUP(F8324,'Other Data'!$B$17:$C$24,2,FALSE)</f>
        <v>ProductC</v>
      </c>
      <c r="H8324" s="6">
        <v>7</v>
      </c>
      <c r="I8324" s="8">
        <v>45449.388414351852</v>
      </c>
      <c r="J8324" s="6">
        <v>115</v>
      </c>
    </row>
    <row r="8325" spans="2:10" x14ac:dyDescent="0.3">
      <c r="B8325" s="6">
        <v>1133305</v>
      </c>
      <c r="C8325" s="6">
        <v>332</v>
      </c>
      <c r="D8325" s="6" t="str">
        <f>VLOOKUP(C8325,Customers!$B$8:$C$1412,2,FALSE)</f>
        <v>Calderones</v>
      </c>
      <c r="E8325" s="7">
        <v>45449</v>
      </c>
      <c r="F8325" s="6">
        <v>5</v>
      </c>
      <c r="G8325" s="6" t="str">
        <f>VLOOKUP(F8325,'Other Data'!$B$17:$C$24,2,FALSE)</f>
        <v>ProductE</v>
      </c>
      <c r="H8325" s="6">
        <v>2</v>
      </c>
      <c r="I8325" s="8">
        <v>45449.397326388891</v>
      </c>
      <c r="J8325" s="6">
        <v>130</v>
      </c>
    </row>
    <row r="8326" spans="2:10" x14ac:dyDescent="0.3">
      <c r="B8326" s="6">
        <v>1133306</v>
      </c>
      <c r="C8326" s="6">
        <v>146</v>
      </c>
      <c r="D8326" s="6" t="str">
        <f>VLOOKUP(C8326,Customers!$B$8:$C$1412,2,FALSE)</f>
        <v>Three Wild Women</v>
      </c>
      <c r="E8326" s="7">
        <v>45449</v>
      </c>
      <c r="F8326" s="6">
        <v>2</v>
      </c>
      <c r="G8326" s="6" t="str">
        <f>VLOOKUP(F8326,'Other Data'!$B$17:$C$24,2,FALSE)</f>
        <v>ProductB</v>
      </c>
      <c r="H8326" s="6">
        <v>6</v>
      </c>
      <c r="I8326" s="8">
        <v>45449.411678240744</v>
      </c>
      <c r="J8326" s="6">
        <v>106</v>
      </c>
    </row>
    <row r="8327" spans="2:10" x14ac:dyDescent="0.3">
      <c r="B8327" s="6">
        <v>1133307</v>
      </c>
      <c r="C8327" s="6">
        <v>637</v>
      </c>
      <c r="D8327" s="6" t="str">
        <f>VLOOKUP(C8327,Customers!$B$8:$C$1412,2,FALSE)</f>
        <v>Village Fashions</v>
      </c>
      <c r="E8327" s="7">
        <v>45449</v>
      </c>
      <c r="F8327" s="6">
        <v>5</v>
      </c>
      <c r="G8327" s="6" t="str">
        <f>VLOOKUP(F8327,'Other Data'!$B$17:$C$24,2,FALSE)</f>
        <v>ProductE</v>
      </c>
      <c r="H8327" s="6">
        <v>6</v>
      </c>
      <c r="I8327" s="8">
        <v>45449.425682870373</v>
      </c>
      <c r="J8327" s="6">
        <v>117</v>
      </c>
    </row>
    <row r="8328" spans="2:10" x14ac:dyDescent="0.3">
      <c r="B8328" s="6">
        <v>1133308</v>
      </c>
      <c r="C8328" s="6">
        <v>139</v>
      </c>
      <c r="D8328" s="6" t="str">
        <f>VLOOKUP(C8328,Customers!$B$8:$C$1412,2,FALSE)</f>
        <v>Your Choice Boutique</v>
      </c>
      <c r="E8328" s="7">
        <v>45449</v>
      </c>
      <c r="F8328" s="6">
        <v>6</v>
      </c>
      <c r="G8328" s="6" t="str">
        <f>VLOOKUP(F8328,'Other Data'!$B$17:$C$24,2,FALSE)</f>
        <v>ProductF</v>
      </c>
      <c r="H8328" s="6">
        <v>3</v>
      </c>
      <c r="I8328" s="8">
        <v>45449.437743055561</v>
      </c>
      <c r="J8328" s="6">
        <v>123</v>
      </c>
    </row>
    <row r="8329" spans="2:10" x14ac:dyDescent="0.3">
      <c r="B8329" s="6">
        <v>1133309</v>
      </c>
      <c r="C8329" s="6">
        <v>374</v>
      </c>
      <c r="D8329" s="6" t="str">
        <f>VLOOKUP(C8329,Customers!$B$8:$C$1412,2,FALSE)</f>
        <v>Cayuga I.D.A. Pharmacy</v>
      </c>
      <c r="E8329" s="7">
        <v>45449</v>
      </c>
      <c r="F8329" s="6">
        <v>1</v>
      </c>
      <c r="G8329" s="6" t="str">
        <f>VLOOKUP(F8329,'Other Data'!$B$17:$C$24,2,FALSE)</f>
        <v>ProductA</v>
      </c>
      <c r="H8329" s="6">
        <v>6</v>
      </c>
      <c r="I8329" s="8">
        <v>45449.446539351855</v>
      </c>
      <c r="J8329" s="6">
        <v>114</v>
      </c>
    </row>
    <row r="8330" spans="2:10" x14ac:dyDescent="0.3">
      <c r="B8330" s="6">
        <v>1133310</v>
      </c>
      <c r="C8330" s="6">
        <v>679</v>
      </c>
      <c r="D8330" s="6" t="str">
        <f>VLOOKUP(C8330,Customers!$B$8:$C$1412,2,FALSE)</f>
        <v>Good Gracious Contemporary Gifts</v>
      </c>
      <c r="E8330" s="7">
        <v>45449</v>
      </c>
      <c r="F8330" s="6">
        <v>6</v>
      </c>
      <c r="G8330" s="6" t="str">
        <f>VLOOKUP(F8330,'Other Data'!$B$17:$C$24,2,FALSE)</f>
        <v>ProductF</v>
      </c>
      <c r="H8330" s="6">
        <v>4</v>
      </c>
      <c r="I8330" s="8">
        <v>45449.458136574074</v>
      </c>
      <c r="J8330" s="6">
        <v>132</v>
      </c>
    </row>
    <row r="8331" spans="2:10" x14ac:dyDescent="0.3">
      <c r="B8331" s="6">
        <v>1133311</v>
      </c>
      <c r="C8331" s="6">
        <v>1012</v>
      </c>
      <c r="D8331" s="6" t="str">
        <f>VLOOKUP(C8331,Customers!$B$8:$C$1412,2,FALSE)</f>
        <v>Lisas Hallmark</v>
      </c>
      <c r="E8331" s="7">
        <v>45449</v>
      </c>
      <c r="F8331" s="6">
        <v>2</v>
      </c>
      <c r="G8331" s="6" t="str">
        <f>VLOOKUP(F8331,'Other Data'!$B$17:$C$24,2,FALSE)</f>
        <v>ProductB</v>
      </c>
      <c r="H8331" s="6">
        <v>2</v>
      </c>
      <c r="I8331" s="8">
        <v>45449.470381944448</v>
      </c>
      <c r="J8331" s="6">
        <v>133</v>
      </c>
    </row>
    <row r="8332" spans="2:10" x14ac:dyDescent="0.3">
      <c r="B8332" s="6">
        <v>1133312</v>
      </c>
      <c r="C8332" s="6">
        <v>1094</v>
      </c>
      <c r="D8332" s="6" t="str">
        <f>VLOOKUP(C8332,Customers!$B$8:$C$1412,2,FALSE)</f>
        <v>YES YOU MAY</v>
      </c>
      <c r="E8332" s="7">
        <v>45449</v>
      </c>
      <c r="F8332" s="6">
        <v>1</v>
      </c>
      <c r="G8332" s="6" t="str">
        <f>VLOOKUP(F8332,'Other Data'!$B$17:$C$24,2,FALSE)</f>
        <v>ProductA</v>
      </c>
      <c r="H8332" s="6">
        <v>3</v>
      </c>
      <c r="I8332" s="8">
        <v>45449.483935185192</v>
      </c>
      <c r="J8332" s="6">
        <v>116</v>
      </c>
    </row>
    <row r="8333" spans="2:10" x14ac:dyDescent="0.3">
      <c r="B8333" s="6">
        <v>1133313</v>
      </c>
      <c r="C8333" s="6">
        <v>1316</v>
      </c>
      <c r="D8333" s="6" t="str">
        <f>VLOOKUP(C8333,Customers!$B$8:$C$1412,2,FALSE)</f>
        <v>Donna McGuire</v>
      </c>
      <c r="E8333" s="7">
        <v>45449</v>
      </c>
      <c r="F8333" s="6">
        <v>3</v>
      </c>
      <c r="G8333" s="6" t="str">
        <f>VLOOKUP(F8333,'Other Data'!$B$17:$C$24,2,FALSE)</f>
        <v>ProductC</v>
      </c>
      <c r="H8333" s="6">
        <v>2</v>
      </c>
      <c r="I8333" s="8">
        <v>45449.499502314822</v>
      </c>
      <c r="J8333" s="6">
        <v>119</v>
      </c>
    </row>
    <row r="8334" spans="2:10" x14ac:dyDescent="0.3">
      <c r="B8334" s="6">
        <v>1133314</v>
      </c>
      <c r="C8334" s="6">
        <v>1168</v>
      </c>
      <c r="D8334" s="6" t="str">
        <f>VLOOKUP(C8334,Customers!$B$8:$C$1412,2,FALSE)</f>
        <v>Nisswa Drug</v>
      </c>
      <c r="E8334" s="7">
        <v>45449</v>
      </c>
      <c r="F8334" s="6">
        <v>3</v>
      </c>
      <c r="G8334" s="6" t="str">
        <f>VLOOKUP(F8334,'Other Data'!$B$17:$C$24,2,FALSE)</f>
        <v>ProductC</v>
      </c>
      <c r="H8334" s="6">
        <v>2</v>
      </c>
      <c r="I8334" s="8">
        <v>45449.510300925933</v>
      </c>
      <c r="J8334" s="6">
        <v>123</v>
      </c>
    </row>
    <row r="8335" spans="2:10" x14ac:dyDescent="0.3">
      <c r="B8335" s="6">
        <v>1133315</v>
      </c>
      <c r="C8335" s="6">
        <v>860</v>
      </c>
      <c r="D8335" s="6" t="str">
        <f>VLOOKUP(C8335,Customers!$B$8:$C$1412,2,FALSE)</f>
        <v>Toy Kingdom</v>
      </c>
      <c r="E8335" s="7">
        <v>45449</v>
      </c>
      <c r="F8335" s="6">
        <v>5</v>
      </c>
      <c r="G8335" s="6" t="str">
        <f>VLOOKUP(F8335,'Other Data'!$B$17:$C$24,2,FALSE)</f>
        <v>ProductE</v>
      </c>
      <c r="H8335" s="6">
        <v>2</v>
      </c>
      <c r="I8335" s="8">
        <v>45449.526365740749</v>
      </c>
      <c r="J8335" s="6">
        <v>120</v>
      </c>
    </row>
    <row r="8336" spans="2:10" x14ac:dyDescent="0.3">
      <c r="B8336" s="6">
        <v>1133316</v>
      </c>
      <c r="C8336" s="6">
        <v>446</v>
      </c>
      <c r="D8336" s="6" t="str">
        <f>VLOOKUP(C8336,Customers!$B$8:$C$1412,2,FALSE)</f>
        <v>Finchers</v>
      </c>
      <c r="E8336" s="7">
        <v>45449</v>
      </c>
      <c r="F8336" s="6">
        <v>3</v>
      </c>
      <c r="G8336" s="6" t="str">
        <f>VLOOKUP(F8336,'Other Data'!$B$17:$C$24,2,FALSE)</f>
        <v>ProductC</v>
      </c>
      <c r="H8336" s="6">
        <v>2</v>
      </c>
      <c r="I8336" s="8">
        <v>45449.538657407415</v>
      </c>
      <c r="J8336" s="6">
        <v>130</v>
      </c>
    </row>
    <row r="8337" spans="2:10" x14ac:dyDescent="0.3">
      <c r="B8337" s="6">
        <v>1133317</v>
      </c>
      <c r="C8337" s="6">
        <v>741</v>
      </c>
      <c r="D8337" s="6" t="str">
        <f>VLOOKUP(C8337,Customers!$B$8:$C$1412,2,FALSE)</f>
        <v>Splash Body Care</v>
      </c>
      <c r="E8337" s="7">
        <v>45449</v>
      </c>
      <c r="F8337" s="6">
        <v>5</v>
      </c>
      <c r="G8337" s="6" t="str">
        <f>VLOOKUP(F8337,'Other Data'!$B$17:$C$24,2,FALSE)</f>
        <v>ProductE</v>
      </c>
      <c r="H8337" s="6">
        <v>7</v>
      </c>
      <c r="I8337" s="8">
        <v>45449.554317129638</v>
      </c>
      <c r="J8337" s="6">
        <v>123</v>
      </c>
    </row>
    <row r="8338" spans="2:10" x14ac:dyDescent="0.3">
      <c r="B8338" s="6">
        <v>1133318</v>
      </c>
      <c r="C8338" s="6">
        <v>342</v>
      </c>
      <c r="D8338" s="6" t="str">
        <f>VLOOKUP(C8338,Customers!$B$8:$C$1412,2,FALSE)</f>
        <v>Garfield Hallmark</v>
      </c>
      <c r="E8338" s="7">
        <v>45449</v>
      </c>
      <c r="F8338" s="6">
        <v>4</v>
      </c>
      <c r="G8338" s="6" t="str">
        <f>VLOOKUP(F8338,'Other Data'!$B$17:$C$24,2,FALSE)</f>
        <v>ProductD</v>
      </c>
      <c r="H8338" s="6">
        <v>3</v>
      </c>
      <c r="I8338" s="8">
        <v>45449.565798611118</v>
      </c>
      <c r="J8338" s="6">
        <v>118</v>
      </c>
    </row>
    <row r="8339" spans="2:10" x14ac:dyDescent="0.3">
      <c r="B8339" s="6">
        <v>1133319</v>
      </c>
      <c r="C8339" s="6">
        <v>51</v>
      </c>
      <c r="D8339" s="6" t="str">
        <f>VLOOKUP(C8339,Customers!$B$8:$C$1412,2,FALSE)</f>
        <v>WESTPHAL PHARMACHOICE</v>
      </c>
      <c r="E8339" s="7">
        <v>45449</v>
      </c>
      <c r="F8339" s="6">
        <v>4</v>
      </c>
      <c r="G8339" s="6" t="str">
        <f>VLOOKUP(F8339,'Other Data'!$B$17:$C$24,2,FALSE)</f>
        <v>ProductD</v>
      </c>
      <c r="H8339" s="6">
        <v>7</v>
      </c>
      <c r="I8339" s="8">
        <v>45449.579143518524</v>
      </c>
      <c r="J8339" s="6">
        <v>123</v>
      </c>
    </row>
    <row r="8340" spans="2:10" x14ac:dyDescent="0.3">
      <c r="B8340" s="6">
        <v>1133320</v>
      </c>
      <c r="C8340" s="6">
        <v>618</v>
      </c>
      <c r="D8340" s="6" t="str">
        <f>VLOOKUP(C8340,Customers!$B$8:$C$1412,2,FALSE)</f>
        <v>Guardian Town and Country</v>
      </c>
      <c r="E8340" s="7">
        <v>45449</v>
      </c>
      <c r="F8340" s="6">
        <v>6</v>
      </c>
      <c r="G8340" s="6" t="str">
        <f>VLOOKUP(F8340,'Other Data'!$B$17:$C$24,2,FALSE)</f>
        <v>ProductF</v>
      </c>
      <c r="H8340" s="6">
        <v>3</v>
      </c>
      <c r="I8340" s="8">
        <v>45449.589768518526</v>
      </c>
      <c r="J8340" s="6">
        <v>119</v>
      </c>
    </row>
    <row r="8341" spans="2:10" x14ac:dyDescent="0.3">
      <c r="B8341" s="6">
        <v>1133321</v>
      </c>
      <c r="C8341" s="6">
        <v>813</v>
      </c>
      <c r="D8341" s="6" t="str">
        <f>VLOOKUP(C8341,Customers!$B$8:$C$1412,2,FALSE)</f>
        <v>Dynamic Living Inc</v>
      </c>
      <c r="E8341" s="7">
        <v>45449</v>
      </c>
      <c r="F8341" s="6">
        <v>3</v>
      </c>
      <c r="G8341" s="6" t="str">
        <f>VLOOKUP(F8341,'Other Data'!$B$17:$C$24,2,FALSE)</f>
        <v>ProductC</v>
      </c>
      <c r="H8341" s="6">
        <v>2</v>
      </c>
      <c r="I8341" s="8">
        <v>45449.606203703712</v>
      </c>
      <c r="J8341" s="6">
        <v>114</v>
      </c>
    </row>
    <row r="8342" spans="2:10" x14ac:dyDescent="0.3">
      <c r="B8342" s="6">
        <v>1133322</v>
      </c>
      <c r="C8342" s="6">
        <v>95</v>
      </c>
      <c r="D8342" s="6" t="str">
        <f>VLOOKUP(C8342,Customers!$B$8:$C$1412,2,FALSE)</f>
        <v>Boutique Camee - Victoriaville</v>
      </c>
      <c r="E8342" s="7">
        <v>45449</v>
      </c>
      <c r="F8342" s="6">
        <v>3</v>
      </c>
      <c r="G8342" s="6" t="str">
        <f>VLOOKUP(F8342,'Other Data'!$B$17:$C$24,2,FALSE)</f>
        <v>ProductC</v>
      </c>
      <c r="H8342" s="6">
        <v>4</v>
      </c>
      <c r="I8342" s="8">
        <v>45449.619386574079</v>
      </c>
      <c r="J8342" s="6">
        <v>108</v>
      </c>
    </row>
    <row r="8343" spans="2:10" x14ac:dyDescent="0.3">
      <c r="B8343" s="6">
        <v>1133323</v>
      </c>
      <c r="C8343" s="6">
        <v>224</v>
      </c>
      <c r="D8343" s="6" t="str">
        <f>VLOOKUP(C8343,Customers!$B$8:$C$1412,2,FALSE)</f>
        <v>Queen's Pantry</v>
      </c>
      <c r="E8343" s="7">
        <v>45449</v>
      </c>
      <c r="F8343" s="6">
        <v>6</v>
      </c>
      <c r="G8343" s="6" t="str">
        <f>VLOOKUP(F8343,'Other Data'!$B$17:$C$24,2,FALSE)</f>
        <v>ProductF</v>
      </c>
      <c r="H8343" s="6">
        <v>3</v>
      </c>
      <c r="I8343" s="8">
        <v>45449.630034722228</v>
      </c>
      <c r="J8343" s="6">
        <v>131</v>
      </c>
    </row>
    <row r="8344" spans="2:10" x14ac:dyDescent="0.3">
      <c r="B8344" s="6">
        <v>1133324</v>
      </c>
      <c r="C8344" s="6">
        <v>165</v>
      </c>
      <c r="D8344" s="6" t="str">
        <f>VLOOKUP(C8344,Customers!$B$8:$C$1412,2,FALSE)</f>
        <v>Green Earth - Bellevile</v>
      </c>
      <c r="E8344" s="7">
        <v>45449</v>
      </c>
      <c r="F8344" s="6">
        <v>3</v>
      </c>
      <c r="G8344" s="6" t="str">
        <f>VLOOKUP(F8344,'Other Data'!$B$17:$C$24,2,FALSE)</f>
        <v>ProductC</v>
      </c>
      <c r="H8344" s="6">
        <v>5</v>
      </c>
      <c r="I8344" s="8">
        <v>45449.640474537046</v>
      </c>
      <c r="J8344" s="6">
        <v>108</v>
      </c>
    </row>
    <row r="8345" spans="2:10" x14ac:dyDescent="0.3">
      <c r="B8345" s="6">
        <v>1133325</v>
      </c>
      <c r="C8345" s="6">
        <v>1227</v>
      </c>
      <c r="D8345" s="6" t="str">
        <f>VLOOKUP(C8345,Customers!$B$8:$C$1412,2,FALSE)</f>
        <v>JC Penny</v>
      </c>
      <c r="E8345" s="7">
        <v>45449</v>
      </c>
      <c r="F8345" s="6">
        <v>2</v>
      </c>
      <c r="G8345" s="6" t="str">
        <f>VLOOKUP(F8345,'Other Data'!$B$17:$C$24,2,FALSE)</f>
        <v>ProductB</v>
      </c>
      <c r="H8345" s="6">
        <v>4</v>
      </c>
      <c r="I8345" s="8">
        <v>45449.653726851859</v>
      </c>
      <c r="J8345" s="6">
        <v>116</v>
      </c>
    </row>
    <row r="8346" spans="2:10" x14ac:dyDescent="0.3">
      <c r="B8346" s="6">
        <v>1133326</v>
      </c>
      <c r="C8346" s="6">
        <v>1273</v>
      </c>
      <c r="D8346" s="6" t="str">
        <f>VLOOKUP(C8346,Customers!$B$8:$C$1412,2,FALSE)</f>
        <v>Moapa Paiute Travel Plaza</v>
      </c>
      <c r="E8346" s="7">
        <v>45449</v>
      </c>
      <c r="F8346" s="6">
        <v>6</v>
      </c>
      <c r="G8346" s="6" t="str">
        <f>VLOOKUP(F8346,'Other Data'!$B$17:$C$24,2,FALSE)</f>
        <v>ProductF</v>
      </c>
      <c r="H8346" s="6">
        <v>6</v>
      </c>
      <c r="I8346" s="8">
        <v>45449.662361111121</v>
      </c>
      <c r="J8346" s="6">
        <v>117</v>
      </c>
    </row>
    <row r="8347" spans="2:10" x14ac:dyDescent="0.3">
      <c r="B8347" s="6">
        <v>1133327</v>
      </c>
      <c r="C8347" s="6">
        <v>543</v>
      </c>
      <c r="D8347" s="6" t="str">
        <f>VLOOKUP(C8347,Customers!$B$8:$C$1412,2,FALSE)</f>
        <v>Happy Hour Cards</v>
      </c>
      <c r="E8347" s="7">
        <v>45449</v>
      </c>
      <c r="F8347" s="6">
        <v>6</v>
      </c>
      <c r="G8347" s="6" t="str">
        <f>VLOOKUP(F8347,'Other Data'!$B$17:$C$24,2,FALSE)</f>
        <v>ProductF</v>
      </c>
      <c r="H8347" s="6">
        <v>5</v>
      </c>
      <c r="I8347" s="8">
        <v>45449.676157407419</v>
      </c>
      <c r="J8347" s="6">
        <v>112</v>
      </c>
    </row>
    <row r="8348" spans="2:10" x14ac:dyDescent="0.3">
      <c r="B8348" s="6">
        <v>1133328</v>
      </c>
      <c r="C8348" s="6">
        <v>807</v>
      </c>
      <c r="D8348" s="6" t="str">
        <f>VLOOKUP(C8348,Customers!$B$8:$C$1412,2,FALSE)</f>
        <v>Rutland Medical Center Gift Shop</v>
      </c>
      <c r="E8348" s="7">
        <v>45449</v>
      </c>
      <c r="F8348" s="6">
        <v>4</v>
      </c>
      <c r="G8348" s="6" t="str">
        <f>VLOOKUP(F8348,'Other Data'!$B$17:$C$24,2,FALSE)</f>
        <v>ProductD</v>
      </c>
      <c r="H8348" s="6">
        <v>2</v>
      </c>
      <c r="I8348" s="8">
        <v>45449.688229166677</v>
      </c>
      <c r="J8348" s="6">
        <v>123</v>
      </c>
    </row>
    <row r="8349" spans="2:10" x14ac:dyDescent="0.3">
      <c r="B8349" s="6">
        <v>1133329</v>
      </c>
      <c r="C8349" s="6">
        <v>627</v>
      </c>
      <c r="D8349" s="6" t="str">
        <f>VLOOKUP(C8349,Customers!$B$8:$C$1412,2,FALSE)</f>
        <v>Stollery Children's Hospital Foundation</v>
      </c>
      <c r="E8349" s="7">
        <v>45449</v>
      </c>
      <c r="F8349" s="6">
        <v>1</v>
      </c>
      <c r="G8349" s="6" t="str">
        <f>VLOOKUP(F8349,'Other Data'!$B$17:$C$24,2,FALSE)</f>
        <v>ProductA</v>
      </c>
      <c r="H8349" s="6">
        <v>5</v>
      </c>
      <c r="I8349" s="8">
        <v>45449.697650462971</v>
      </c>
      <c r="J8349" s="6">
        <v>129</v>
      </c>
    </row>
    <row r="8350" spans="2:10" x14ac:dyDescent="0.3">
      <c r="B8350" s="6">
        <v>1133330</v>
      </c>
      <c r="C8350" s="6">
        <v>842</v>
      </c>
      <c r="D8350" s="6" t="str">
        <f>VLOOKUP(C8350,Customers!$B$8:$C$1412,2,FALSE)</f>
        <v>Warren County Pharmacy</v>
      </c>
      <c r="E8350" s="7">
        <v>45449</v>
      </c>
      <c r="F8350" s="6">
        <v>4</v>
      </c>
      <c r="G8350" s="6" t="str">
        <f>VLOOKUP(F8350,'Other Data'!$B$17:$C$24,2,FALSE)</f>
        <v>ProductD</v>
      </c>
      <c r="H8350" s="6">
        <v>7</v>
      </c>
      <c r="I8350" s="8">
        <v>45449.713530092602</v>
      </c>
      <c r="J8350" s="6">
        <v>119</v>
      </c>
    </row>
    <row r="8351" spans="2:10" x14ac:dyDescent="0.3">
      <c r="B8351" s="6">
        <v>1133331</v>
      </c>
      <c r="C8351" s="6">
        <v>532</v>
      </c>
      <c r="D8351" s="6" t="str">
        <f>VLOOKUP(C8351,Customers!$B$8:$C$1412,2,FALSE)</f>
        <v>Little Shop of Hope c/o Warner industries</v>
      </c>
      <c r="E8351" s="7">
        <v>45449</v>
      </c>
      <c r="F8351" s="6">
        <v>2</v>
      </c>
      <c r="G8351" s="6" t="str">
        <f>VLOOKUP(F8351,'Other Data'!$B$17:$C$24,2,FALSE)</f>
        <v>ProductB</v>
      </c>
      <c r="H8351" s="6">
        <v>2</v>
      </c>
      <c r="I8351" s="8">
        <v>45449.729664351864</v>
      </c>
      <c r="J8351" s="6">
        <v>130</v>
      </c>
    </row>
    <row r="8352" spans="2:10" x14ac:dyDescent="0.3">
      <c r="B8352" s="6">
        <v>1133332</v>
      </c>
      <c r="C8352" s="6">
        <v>394</v>
      </c>
      <c r="D8352" s="6" t="str">
        <f>VLOOKUP(C8352,Customers!$B$8:$C$1412,2,FALSE)</f>
        <v>Top Dollar Bargen Centre #16</v>
      </c>
      <c r="E8352" s="7">
        <v>45449</v>
      </c>
      <c r="F8352" s="6">
        <v>5</v>
      </c>
      <c r="G8352" s="6" t="str">
        <f>VLOOKUP(F8352,'Other Data'!$B$17:$C$24,2,FALSE)</f>
        <v>ProductE</v>
      </c>
      <c r="H8352" s="6">
        <v>7</v>
      </c>
      <c r="I8352" s="8">
        <v>45449.744641203717</v>
      </c>
      <c r="J8352" s="6">
        <v>114</v>
      </c>
    </row>
    <row r="8353" spans="2:10" x14ac:dyDescent="0.3">
      <c r="B8353" s="6">
        <v>1133333</v>
      </c>
      <c r="C8353" s="6">
        <v>262</v>
      </c>
      <c r="D8353" s="6" t="str">
        <f>VLOOKUP(C8353,Customers!$B$8:$C$1412,2,FALSE)</f>
        <v>Courtesy IDA Pharmacy</v>
      </c>
      <c r="E8353" s="7">
        <v>45450</v>
      </c>
      <c r="F8353" s="6">
        <v>2</v>
      </c>
      <c r="G8353" s="6" t="str">
        <f>VLOOKUP(F8353,'Other Data'!$B$17:$C$24,2,FALSE)</f>
        <v>ProductB</v>
      </c>
      <c r="H8353" s="6">
        <v>3</v>
      </c>
      <c r="I8353" s="8">
        <v>45450.333333333336</v>
      </c>
      <c r="J8353" s="6">
        <v>109</v>
      </c>
    </row>
    <row r="8354" spans="2:10" x14ac:dyDescent="0.3">
      <c r="B8354" s="6">
        <v>1133334</v>
      </c>
      <c r="C8354" s="6">
        <v>699</v>
      </c>
      <c r="D8354" s="6" t="str">
        <f>VLOOKUP(C8354,Customers!$B$8:$C$1412,2,FALSE)</f>
        <v>Field's</v>
      </c>
      <c r="E8354" s="7">
        <v>45450</v>
      </c>
      <c r="F8354" s="6">
        <v>2</v>
      </c>
      <c r="G8354" s="6" t="str">
        <f>VLOOKUP(F8354,'Other Data'!$B$17:$C$24,2,FALSE)</f>
        <v>ProductB</v>
      </c>
      <c r="H8354" s="6">
        <v>6</v>
      </c>
      <c r="I8354" s="8">
        <v>45450.342627314814</v>
      </c>
      <c r="J8354" s="6">
        <v>119</v>
      </c>
    </row>
    <row r="8355" spans="2:10" x14ac:dyDescent="0.3">
      <c r="B8355" s="6">
        <v>1133335</v>
      </c>
      <c r="C8355" s="6">
        <v>351</v>
      </c>
      <c r="D8355" s="6" t="str">
        <f>VLOOKUP(C8355,Customers!$B$8:$C$1412,2,FALSE)</f>
        <v>Canadian Tire Corporation Ltd</v>
      </c>
      <c r="E8355" s="7">
        <v>45450</v>
      </c>
      <c r="F8355" s="6">
        <v>6</v>
      </c>
      <c r="G8355" s="6" t="str">
        <f>VLOOKUP(F8355,'Other Data'!$B$17:$C$24,2,FALSE)</f>
        <v>ProductF</v>
      </c>
      <c r="H8355" s="6">
        <v>3</v>
      </c>
      <c r="I8355" s="8">
        <v>45450.356446759259</v>
      </c>
      <c r="J8355" s="6">
        <v>134</v>
      </c>
    </row>
    <row r="8356" spans="2:10" x14ac:dyDescent="0.3">
      <c r="B8356" s="6">
        <v>1133336</v>
      </c>
      <c r="C8356" s="6">
        <v>547</v>
      </c>
      <c r="D8356" s="6" t="str">
        <f>VLOOKUP(C8356,Customers!$B$8:$C$1412,2,FALSE)</f>
        <v>Carriage House Florist</v>
      </c>
      <c r="E8356" s="7">
        <v>45450</v>
      </c>
      <c r="F8356" s="6">
        <v>5</v>
      </c>
      <c r="G8356" s="6" t="str">
        <f>VLOOKUP(F8356,'Other Data'!$B$17:$C$24,2,FALSE)</f>
        <v>ProductE</v>
      </c>
      <c r="H8356" s="6">
        <v>3</v>
      </c>
      <c r="I8356" s="8">
        <v>45450.373124999998</v>
      </c>
      <c r="J8356" s="6">
        <v>122</v>
      </c>
    </row>
    <row r="8357" spans="2:10" x14ac:dyDescent="0.3">
      <c r="B8357" s="6">
        <v>1133337</v>
      </c>
      <c r="C8357" s="6">
        <v>958</v>
      </c>
      <c r="D8357" s="6" t="str">
        <f>VLOOKUP(C8357,Customers!$B$8:$C$1412,2,FALSE)</f>
        <v>Sandts Pharmacy</v>
      </c>
      <c r="E8357" s="7">
        <v>45450</v>
      </c>
      <c r="F8357" s="6">
        <v>5</v>
      </c>
      <c r="G8357" s="6" t="str">
        <f>VLOOKUP(F8357,'Other Data'!$B$17:$C$24,2,FALSE)</f>
        <v>ProductE</v>
      </c>
      <c r="H8357" s="6">
        <v>7</v>
      </c>
      <c r="I8357" s="8">
        <v>45450.383020833331</v>
      </c>
      <c r="J8357" s="6">
        <v>107</v>
      </c>
    </row>
    <row r="8358" spans="2:10" x14ac:dyDescent="0.3">
      <c r="B8358" s="6">
        <v>1133338</v>
      </c>
      <c r="C8358" s="6">
        <v>585</v>
      </c>
      <c r="D8358" s="6" t="str">
        <f>VLOOKUP(C8358,Customers!$B$8:$C$1412,2,FALSE)</f>
        <v>Charms And Things</v>
      </c>
      <c r="E8358" s="7">
        <v>45450</v>
      </c>
      <c r="F8358" s="6">
        <v>3</v>
      </c>
      <c r="G8358" s="6" t="str">
        <f>VLOOKUP(F8358,'Other Data'!$B$17:$C$24,2,FALSE)</f>
        <v>ProductC</v>
      </c>
      <c r="H8358" s="6">
        <v>6</v>
      </c>
      <c r="I8358" s="8">
        <v>45450.392430555556</v>
      </c>
      <c r="J8358" s="6">
        <v>134</v>
      </c>
    </row>
    <row r="8359" spans="2:10" x14ac:dyDescent="0.3">
      <c r="B8359" s="6">
        <v>1133339</v>
      </c>
      <c r="C8359" s="6">
        <v>509</v>
      </c>
      <c r="D8359" s="6" t="str">
        <f>VLOOKUP(C8359,Customers!$B$8:$C$1412,2,FALSE)</f>
        <v>PharmaPlus - 4895</v>
      </c>
      <c r="E8359" s="7">
        <v>45450</v>
      </c>
      <c r="F8359" s="6">
        <v>4</v>
      </c>
      <c r="G8359" s="6" t="str">
        <f>VLOOKUP(F8359,'Other Data'!$B$17:$C$24,2,FALSE)</f>
        <v>ProductD</v>
      </c>
      <c r="H8359" s="6">
        <v>3</v>
      </c>
      <c r="I8359" s="8">
        <v>45450.408796296295</v>
      </c>
      <c r="J8359" s="6">
        <v>107</v>
      </c>
    </row>
    <row r="8360" spans="2:10" x14ac:dyDescent="0.3">
      <c r="B8360" s="6">
        <v>1133340</v>
      </c>
      <c r="C8360" s="6">
        <v>1362</v>
      </c>
      <c r="D8360" s="6" t="str">
        <f>VLOOKUP(C8360,Customers!$B$8:$C$1412,2,FALSE)</f>
        <v>Itex Corporation</v>
      </c>
      <c r="E8360" s="7">
        <v>45450</v>
      </c>
      <c r="F8360" s="6">
        <v>3</v>
      </c>
      <c r="G8360" s="6" t="str">
        <f>VLOOKUP(F8360,'Other Data'!$B$17:$C$24,2,FALSE)</f>
        <v>ProductC</v>
      </c>
      <c r="H8360" s="6">
        <v>2</v>
      </c>
      <c r="I8360" s="8">
        <v>45450.418113425927</v>
      </c>
      <c r="J8360" s="6">
        <v>124</v>
      </c>
    </row>
    <row r="8361" spans="2:10" x14ac:dyDescent="0.3">
      <c r="B8361" s="6">
        <v>1133341</v>
      </c>
      <c r="C8361" s="6">
        <v>1145</v>
      </c>
      <c r="D8361" s="6" t="str">
        <f>VLOOKUP(C8361,Customers!$B$8:$C$1412,2,FALSE)</f>
        <v>Linens &amp; Accents</v>
      </c>
      <c r="E8361" s="7">
        <v>45450</v>
      </c>
      <c r="F8361" s="6">
        <v>3</v>
      </c>
      <c r="G8361" s="6" t="str">
        <f>VLOOKUP(F8361,'Other Data'!$B$17:$C$24,2,FALSE)</f>
        <v>ProductC</v>
      </c>
      <c r="H8361" s="6">
        <v>7</v>
      </c>
      <c r="I8361" s="8">
        <v>45450.431087962963</v>
      </c>
      <c r="J8361" s="6">
        <v>118</v>
      </c>
    </row>
    <row r="8362" spans="2:10" x14ac:dyDescent="0.3">
      <c r="B8362" s="6">
        <v>1133342</v>
      </c>
      <c r="C8362" s="6">
        <v>453</v>
      </c>
      <c r="D8362" s="6" t="str">
        <f>VLOOKUP(C8362,Customers!$B$8:$C$1412,2,FALSE)</f>
        <v>Windsor-Detroit Tunnel Duty Free Shop</v>
      </c>
      <c r="E8362" s="7">
        <v>45450</v>
      </c>
      <c r="F8362" s="6">
        <v>4</v>
      </c>
      <c r="G8362" s="6" t="str">
        <f>VLOOKUP(F8362,'Other Data'!$B$17:$C$24,2,FALSE)</f>
        <v>ProductD</v>
      </c>
      <c r="H8362" s="6">
        <v>4</v>
      </c>
      <c r="I8362" s="8">
        <v>45450.447291666664</v>
      </c>
      <c r="J8362" s="6">
        <v>121</v>
      </c>
    </row>
    <row r="8363" spans="2:10" x14ac:dyDescent="0.3">
      <c r="B8363" s="6">
        <v>1133343</v>
      </c>
      <c r="C8363" s="6">
        <v>986</v>
      </c>
      <c r="D8363" s="6" t="str">
        <f>VLOOKUP(C8363,Customers!$B$8:$C$1412,2,FALSE)</f>
        <v>Dilly Dally Emporium</v>
      </c>
      <c r="E8363" s="7">
        <v>45450</v>
      </c>
      <c r="F8363" s="6">
        <v>4</v>
      </c>
      <c r="G8363" s="6" t="str">
        <f>VLOOKUP(F8363,'Other Data'!$B$17:$C$24,2,FALSE)</f>
        <v>ProductD</v>
      </c>
      <c r="H8363" s="6">
        <v>6</v>
      </c>
      <c r="I8363" s="8">
        <v>45450.460289351846</v>
      </c>
      <c r="J8363" s="6">
        <v>127</v>
      </c>
    </row>
    <row r="8364" spans="2:10" x14ac:dyDescent="0.3">
      <c r="B8364" s="6">
        <v>1133344</v>
      </c>
      <c r="C8364" s="6">
        <v>214</v>
      </c>
      <c r="D8364" s="6" t="str">
        <f>VLOOKUP(C8364,Customers!$B$8:$C$1412,2,FALSE)</f>
        <v>Dell IDA -St.Catharines</v>
      </c>
      <c r="E8364" s="7">
        <v>45450</v>
      </c>
      <c r="F8364" s="6">
        <v>2</v>
      </c>
      <c r="G8364" s="6" t="str">
        <f>VLOOKUP(F8364,'Other Data'!$B$17:$C$24,2,FALSE)</f>
        <v>ProductB</v>
      </c>
      <c r="H8364" s="6">
        <v>7</v>
      </c>
      <c r="I8364" s="8">
        <v>45450.470185185179</v>
      </c>
      <c r="J8364" s="6">
        <v>106</v>
      </c>
    </row>
    <row r="8365" spans="2:10" x14ac:dyDescent="0.3">
      <c r="B8365" s="6">
        <v>1133345</v>
      </c>
      <c r="C8365" s="6">
        <v>457</v>
      </c>
      <c r="D8365" s="6" t="str">
        <f>VLOOKUP(C8365,Customers!$B$8:$C$1412,2,FALSE)</f>
        <v>Zak's Natural Foods</v>
      </c>
      <c r="E8365" s="7">
        <v>45450</v>
      </c>
      <c r="F8365" s="6">
        <v>6</v>
      </c>
      <c r="G8365" s="6" t="str">
        <f>VLOOKUP(F8365,'Other Data'!$B$17:$C$24,2,FALSE)</f>
        <v>ProductF</v>
      </c>
      <c r="H8365" s="6">
        <v>7</v>
      </c>
      <c r="I8365" s="8">
        <v>45450.483761574069</v>
      </c>
      <c r="J8365" s="6">
        <v>114</v>
      </c>
    </row>
    <row r="8366" spans="2:10" x14ac:dyDescent="0.3">
      <c r="B8366" s="6">
        <v>1133346</v>
      </c>
      <c r="C8366" s="6">
        <v>21</v>
      </c>
      <c r="D8366" s="6" t="str">
        <f>VLOOKUP(C8366,Customers!$B$8:$C$1412,2,FALSE)</f>
        <v>Great Canadian Dollar Store #676</v>
      </c>
      <c r="E8366" s="7">
        <v>45450</v>
      </c>
      <c r="F8366" s="6">
        <v>3</v>
      </c>
      <c r="G8366" s="6" t="str">
        <f>VLOOKUP(F8366,'Other Data'!$B$17:$C$24,2,FALSE)</f>
        <v>ProductC</v>
      </c>
      <c r="H8366" s="6">
        <v>6</v>
      </c>
      <c r="I8366" s="8">
        <v>45450.495798611104</v>
      </c>
      <c r="J8366" s="6">
        <v>119</v>
      </c>
    </row>
    <row r="8367" spans="2:10" x14ac:dyDescent="0.3">
      <c r="B8367" s="6">
        <v>1133347</v>
      </c>
      <c r="C8367" s="6">
        <v>183</v>
      </c>
      <c r="D8367" s="6" t="str">
        <f>VLOOKUP(C8367,Customers!$B$8:$C$1412,2,FALSE)</f>
        <v>Heida's Fashions</v>
      </c>
      <c r="E8367" s="7">
        <v>45450</v>
      </c>
      <c r="F8367" s="6">
        <v>3</v>
      </c>
      <c r="G8367" s="6" t="str">
        <f>VLOOKUP(F8367,'Other Data'!$B$17:$C$24,2,FALSE)</f>
        <v>ProductC</v>
      </c>
      <c r="H8367" s="6">
        <v>7</v>
      </c>
      <c r="I8367" s="8">
        <v>45450.506782407399</v>
      </c>
      <c r="J8367" s="6">
        <v>125</v>
      </c>
    </row>
    <row r="8368" spans="2:10" x14ac:dyDescent="0.3">
      <c r="B8368" s="6">
        <v>1133348</v>
      </c>
      <c r="C8368" s="6">
        <v>1223</v>
      </c>
      <c r="D8368" s="6" t="str">
        <f>VLOOKUP(C8368,Customers!$B$8:$C$1412,2,FALSE)</f>
        <v>Watson's Flowers &amp; Gifts</v>
      </c>
      <c r="E8368" s="7">
        <v>45450</v>
      </c>
      <c r="F8368" s="6">
        <v>5</v>
      </c>
      <c r="G8368" s="6" t="str">
        <f>VLOOKUP(F8368,'Other Data'!$B$17:$C$24,2,FALSE)</f>
        <v>ProductE</v>
      </c>
      <c r="H8368" s="6">
        <v>3</v>
      </c>
      <c r="I8368" s="8">
        <v>45450.524270833324</v>
      </c>
      <c r="J8368" s="6">
        <v>126</v>
      </c>
    </row>
    <row r="8369" spans="2:10" x14ac:dyDescent="0.3">
      <c r="B8369" s="6">
        <v>1133349</v>
      </c>
      <c r="C8369" s="6">
        <v>282</v>
      </c>
      <c r="D8369" s="6" t="str">
        <f>VLOOKUP(C8369,Customers!$B$8:$C$1412,2,FALSE)</f>
        <v>Zellers Store #328</v>
      </c>
      <c r="E8369" s="7">
        <v>45450</v>
      </c>
      <c r="F8369" s="6">
        <v>3</v>
      </c>
      <c r="G8369" s="6" t="str">
        <f>VLOOKUP(F8369,'Other Data'!$B$17:$C$24,2,FALSE)</f>
        <v>ProductC</v>
      </c>
      <c r="H8369" s="6">
        <v>6</v>
      </c>
      <c r="I8369" s="8">
        <v>45450.537997685176</v>
      </c>
      <c r="J8369" s="6">
        <v>105</v>
      </c>
    </row>
    <row r="8370" spans="2:10" x14ac:dyDescent="0.3">
      <c r="B8370" s="6">
        <v>1133350</v>
      </c>
      <c r="C8370" s="6">
        <v>775</v>
      </c>
      <c r="D8370" s="6" t="str">
        <f>VLOOKUP(C8370,Customers!$B$8:$C$1412,2,FALSE)</f>
        <v>Hospitality Shop</v>
      </c>
      <c r="E8370" s="7">
        <v>45450</v>
      </c>
      <c r="F8370" s="6">
        <v>6</v>
      </c>
      <c r="G8370" s="6" t="str">
        <f>VLOOKUP(F8370,'Other Data'!$B$17:$C$24,2,FALSE)</f>
        <v>ProductF</v>
      </c>
      <c r="H8370" s="6">
        <v>3</v>
      </c>
      <c r="I8370" s="8">
        <v>45450.551134259251</v>
      </c>
      <c r="J8370" s="6">
        <v>119</v>
      </c>
    </row>
    <row r="8371" spans="2:10" x14ac:dyDescent="0.3">
      <c r="B8371" s="6">
        <v>1133351</v>
      </c>
      <c r="C8371" s="6">
        <v>1072</v>
      </c>
      <c r="D8371" s="6" t="str">
        <f>VLOOKUP(C8371,Customers!$B$8:$C$1412,2,FALSE)</f>
        <v>Cutting Corners Framing &amp; Art Gallery</v>
      </c>
      <c r="E8371" s="7">
        <v>45450</v>
      </c>
      <c r="F8371" s="6">
        <v>5</v>
      </c>
      <c r="G8371" s="6" t="str">
        <f>VLOOKUP(F8371,'Other Data'!$B$17:$C$24,2,FALSE)</f>
        <v>ProductE</v>
      </c>
      <c r="H8371" s="6">
        <v>4</v>
      </c>
      <c r="I8371" s="8">
        <v>45450.560844907399</v>
      </c>
      <c r="J8371" s="6">
        <v>129</v>
      </c>
    </row>
    <row r="8372" spans="2:10" x14ac:dyDescent="0.3">
      <c r="B8372" s="6">
        <v>1133352</v>
      </c>
      <c r="C8372" s="6">
        <v>414</v>
      </c>
      <c r="D8372" s="6" t="str">
        <f>VLOOKUP(C8372,Customers!$B$8:$C$1412,2,FALSE)</f>
        <v>GIFT MILL</v>
      </c>
      <c r="E8372" s="7">
        <v>45450</v>
      </c>
      <c r="F8372" s="6">
        <v>6</v>
      </c>
      <c r="G8372" s="6" t="str">
        <f>VLOOKUP(F8372,'Other Data'!$B$17:$C$24,2,FALSE)</f>
        <v>ProductF</v>
      </c>
      <c r="H8372" s="6">
        <v>5</v>
      </c>
      <c r="I8372" s="8">
        <v>45450.574444444435</v>
      </c>
      <c r="J8372" s="6">
        <v>134</v>
      </c>
    </row>
    <row r="8373" spans="2:10" x14ac:dyDescent="0.3">
      <c r="B8373" s="6">
        <v>1133353</v>
      </c>
      <c r="C8373" s="6">
        <v>957</v>
      </c>
      <c r="D8373" s="6" t="str">
        <f>VLOOKUP(C8373,Customers!$B$8:$C$1412,2,FALSE)</f>
        <v>Eden's Collection</v>
      </c>
      <c r="E8373" s="7">
        <v>45450</v>
      </c>
      <c r="F8373" s="6">
        <v>2</v>
      </c>
      <c r="G8373" s="6" t="str">
        <f>VLOOKUP(F8373,'Other Data'!$B$17:$C$24,2,FALSE)</f>
        <v>ProductB</v>
      </c>
      <c r="H8373" s="6">
        <v>6</v>
      </c>
      <c r="I8373" s="8">
        <v>45450.589444444435</v>
      </c>
      <c r="J8373" s="6">
        <v>108</v>
      </c>
    </row>
    <row r="8374" spans="2:10" x14ac:dyDescent="0.3">
      <c r="B8374" s="6">
        <v>1133354</v>
      </c>
      <c r="C8374" s="6">
        <v>315</v>
      </c>
      <c r="D8374" s="6" t="str">
        <f>VLOOKUP(C8374,Customers!$B$8:$C$1412,2,FALSE)</f>
        <v>Shoppers Drug Mart # 1043</v>
      </c>
      <c r="E8374" s="7">
        <v>45450</v>
      </c>
      <c r="F8374" s="6">
        <v>1</v>
      </c>
      <c r="G8374" s="6" t="str">
        <f>VLOOKUP(F8374,'Other Data'!$B$17:$C$24,2,FALSE)</f>
        <v>ProductA</v>
      </c>
      <c r="H8374" s="6">
        <v>5</v>
      </c>
      <c r="I8374" s="8">
        <v>45450.604027777765</v>
      </c>
      <c r="J8374" s="6">
        <v>116</v>
      </c>
    </row>
    <row r="8375" spans="2:10" x14ac:dyDescent="0.3">
      <c r="B8375" s="6">
        <v>1133355</v>
      </c>
      <c r="C8375" s="6">
        <v>1352</v>
      </c>
      <c r="D8375" s="6" t="str">
        <f>VLOOKUP(C8375,Customers!$B$8:$C$1412,2,FALSE)</f>
        <v>The Doodle Pad</v>
      </c>
      <c r="E8375" s="7">
        <v>45450</v>
      </c>
      <c r="F8375" s="6">
        <v>3</v>
      </c>
      <c r="G8375" s="6" t="str">
        <f>VLOOKUP(F8375,'Other Data'!$B$17:$C$24,2,FALSE)</f>
        <v>ProductC</v>
      </c>
      <c r="H8375" s="6">
        <v>6</v>
      </c>
      <c r="I8375" s="8">
        <v>45450.614456018506</v>
      </c>
      <c r="J8375" s="6">
        <v>114</v>
      </c>
    </row>
    <row r="8376" spans="2:10" x14ac:dyDescent="0.3">
      <c r="B8376" s="6">
        <v>1133356</v>
      </c>
      <c r="C8376" s="6">
        <v>1201</v>
      </c>
      <c r="D8376" s="6" t="str">
        <f>VLOOKUP(C8376,Customers!$B$8:$C$1412,2,FALSE)</f>
        <v>Dry Ice Inc.</v>
      </c>
      <c r="E8376" s="7">
        <v>45450</v>
      </c>
      <c r="F8376" s="6">
        <v>6</v>
      </c>
      <c r="G8376" s="6" t="str">
        <f>VLOOKUP(F8376,'Other Data'!$B$17:$C$24,2,FALSE)</f>
        <v>ProductF</v>
      </c>
      <c r="H8376" s="6">
        <v>6</v>
      </c>
      <c r="I8376" s="8">
        <v>45450.629189814805</v>
      </c>
      <c r="J8376" s="6">
        <v>114</v>
      </c>
    </row>
    <row r="8377" spans="2:10" x14ac:dyDescent="0.3">
      <c r="B8377" s="6">
        <v>1133357</v>
      </c>
      <c r="C8377" s="6">
        <v>353</v>
      </c>
      <c r="D8377" s="6" t="str">
        <f>VLOOKUP(C8377,Customers!$B$8:$C$1412,2,FALSE)</f>
        <v>Top Banana</v>
      </c>
      <c r="E8377" s="7">
        <v>45450</v>
      </c>
      <c r="F8377" s="6">
        <v>5</v>
      </c>
      <c r="G8377" s="6" t="str">
        <f>VLOOKUP(F8377,'Other Data'!$B$17:$C$24,2,FALSE)</f>
        <v>ProductE</v>
      </c>
      <c r="H8377" s="6">
        <v>2</v>
      </c>
      <c r="I8377" s="8">
        <v>45450.641319444432</v>
      </c>
      <c r="J8377" s="6">
        <v>117</v>
      </c>
    </row>
    <row r="8378" spans="2:10" x14ac:dyDescent="0.3">
      <c r="B8378" s="6">
        <v>1133358</v>
      </c>
      <c r="C8378" s="6">
        <v>827</v>
      </c>
      <c r="D8378" s="6" t="str">
        <f>VLOOKUP(C8378,Customers!$B$8:$C$1412,2,FALSE)</f>
        <v>Accents With Flowers</v>
      </c>
      <c r="E8378" s="7">
        <v>45450</v>
      </c>
      <c r="F8378" s="6">
        <v>1</v>
      </c>
      <c r="G8378" s="6" t="str">
        <f>VLOOKUP(F8378,'Other Data'!$B$17:$C$24,2,FALSE)</f>
        <v>ProductA</v>
      </c>
      <c r="H8378" s="6">
        <v>6</v>
      </c>
      <c r="I8378" s="8">
        <v>45450.653958333321</v>
      </c>
      <c r="J8378" s="6">
        <v>115</v>
      </c>
    </row>
    <row r="8379" spans="2:10" x14ac:dyDescent="0.3">
      <c r="B8379" s="6">
        <v>1133359</v>
      </c>
      <c r="C8379" s="6">
        <v>477</v>
      </c>
      <c r="D8379" s="6" t="str">
        <f>VLOOKUP(C8379,Customers!$B$8:$C$1412,2,FALSE)</f>
        <v>Dollar Klub</v>
      </c>
      <c r="E8379" s="7">
        <v>45450</v>
      </c>
      <c r="F8379" s="6">
        <v>4</v>
      </c>
      <c r="G8379" s="6" t="str">
        <f>VLOOKUP(F8379,'Other Data'!$B$17:$C$24,2,FALSE)</f>
        <v>ProductD</v>
      </c>
      <c r="H8379" s="6">
        <v>3</v>
      </c>
      <c r="I8379" s="8">
        <v>45450.666493055542</v>
      </c>
      <c r="J8379" s="6">
        <v>125</v>
      </c>
    </row>
    <row r="8380" spans="2:10" x14ac:dyDescent="0.3">
      <c r="B8380" s="6">
        <v>1133360</v>
      </c>
      <c r="C8380" s="6">
        <v>313</v>
      </c>
      <c r="D8380" s="6" t="str">
        <f>VLOOKUP(C8380,Customers!$B$8:$C$1412,2,FALSE)</f>
        <v>Accent Your World</v>
      </c>
      <c r="E8380" s="7">
        <v>45450</v>
      </c>
      <c r="F8380" s="6">
        <v>4</v>
      </c>
      <c r="G8380" s="6" t="str">
        <f>VLOOKUP(F8380,'Other Data'!$B$17:$C$24,2,FALSE)</f>
        <v>ProductD</v>
      </c>
      <c r="H8380" s="6">
        <v>7</v>
      </c>
      <c r="I8380" s="8">
        <v>45450.679398148131</v>
      </c>
      <c r="J8380" s="6">
        <v>119</v>
      </c>
    </row>
    <row r="8381" spans="2:10" x14ac:dyDescent="0.3">
      <c r="B8381" s="6">
        <v>1133361</v>
      </c>
      <c r="C8381" s="6">
        <v>918</v>
      </c>
      <c r="D8381" s="6" t="str">
        <f>VLOOKUP(C8381,Customers!$B$8:$C$1412,2,FALSE)</f>
        <v>Impressions</v>
      </c>
      <c r="E8381" s="7">
        <v>45450</v>
      </c>
      <c r="F8381" s="6">
        <v>6</v>
      </c>
      <c r="G8381" s="6" t="str">
        <f>VLOOKUP(F8381,'Other Data'!$B$17:$C$24,2,FALSE)</f>
        <v>ProductF</v>
      </c>
      <c r="H8381" s="6">
        <v>6</v>
      </c>
      <c r="I8381" s="8">
        <v>45450.688900462948</v>
      </c>
      <c r="J8381" s="6">
        <v>105</v>
      </c>
    </row>
    <row r="8382" spans="2:10" x14ac:dyDescent="0.3">
      <c r="B8382" s="6">
        <v>1133362</v>
      </c>
      <c r="C8382" s="6">
        <v>623</v>
      </c>
      <c r="D8382" s="6" t="str">
        <f>VLOOKUP(C8382,Customers!$B$8:$C$1412,2,FALSE)</f>
        <v>Seat Cover Centre</v>
      </c>
      <c r="E8382" s="7">
        <v>45450</v>
      </c>
      <c r="F8382" s="6">
        <v>5</v>
      </c>
      <c r="G8382" s="6" t="str">
        <f>VLOOKUP(F8382,'Other Data'!$B$17:$C$24,2,FALSE)</f>
        <v>ProductE</v>
      </c>
      <c r="H8382" s="6">
        <v>2</v>
      </c>
      <c r="I8382" s="8">
        <v>45450.703935185171</v>
      </c>
      <c r="J8382" s="6">
        <v>126</v>
      </c>
    </row>
    <row r="8383" spans="2:10" x14ac:dyDescent="0.3">
      <c r="B8383" s="6">
        <v>1133363</v>
      </c>
      <c r="C8383" s="6">
        <v>1070</v>
      </c>
      <c r="D8383" s="6" t="str">
        <f>VLOOKUP(C8383,Customers!$B$8:$C$1412,2,FALSE)</f>
        <v>Gaylord Entertainment</v>
      </c>
      <c r="E8383" s="7">
        <v>45450</v>
      </c>
      <c r="F8383" s="6">
        <v>5</v>
      </c>
      <c r="G8383" s="6" t="str">
        <f>VLOOKUP(F8383,'Other Data'!$B$17:$C$24,2,FALSE)</f>
        <v>ProductE</v>
      </c>
      <c r="H8383" s="6">
        <v>6</v>
      </c>
      <c r="I8383" s="8">
        <v>45450.719374999986</v>
      </c>
      <c r="J8383" s="6">
        <v>121</v>
      </c>
    </row>
    <row r="8384" spans="2:10" x14ac:dyDescent="0.3">
      <c r="B8384" s="6">
        <v>1133364</v>
      </c>
      <c r="C8384" s="6">
        <v>12</v>
      </c>
      <c r="D8384" s="6" t="str">
        <f>VLOOKUP(C8384,Customers!$B$8:$C$1412,2,FALSE)</f>
        <v>Buck or Two #502</v>
      </c>
      <c r="E8384" s="7">
        <v>45453</v>
      </c>
      <c r="F8384" s="6">
        <v>2</v>
      </c>
      <c r="G8384" s="6" t="str">
        <f>VLOOKUP(F8384,'Other Data'!$B$17:$C$24,2,FALSE)</f>
        <v>ProductB</v>
      </c>
      <c r="H8384" s="6">
        <v>3</v>
      </c>
      <c r="I8384" s="8">
        <v>45453.333333333336</v>
      </c>
      <c r="J8384" s="6">
        <v>132</v>
      </c>
    </row>
    <row r="8385" spans="2:10" x14ac:dyDescent="0.3">
      <c r="B8385" s="6">
        <v>1133365</v>
      </c>
      <c r="C8385" s="6">
        <v>202</v>
      </c>
      <c r="D8385" s="6" t="str">
        <f>VLOOKUP(C8385,Customers!$B$8:$C$1412,2,FALSE)</f>
        <v>Zellers Store #3</v>
      </c>
      <c r="E8385" s="7">
        <v>45453</v>
      </c>
      <c r="F8385" s="6">
        <v>3</v>
      </c>
      <c r="G8385" s="6" t="str">
        <f>VLOOKUP(F8385,'Other Data'!$B$17:$C$24,2,FALSE)</f>
        <v>ProductC</v>
      </c>
      <c r="H8385" s="6">
        <v>2</v>
      </c>
      <c r="I8385" s="8">
        <v>45453.348344907412</v>
      </c>
      <c r="J8385" s="6">
        <v>116</v>
      </c>
    </row>
    <row r="8386" spans="2:10" x14ac:dyDescent="0.3">
      <c r="B8386" s="6">
        <v>1133366</v>
      </c>
      <c r="C8386" s="6">
        <v>179</v>
      </c>
      <c r="D8386" s="6" t="str">
        <f>VLOOKUP(C8386,Customers!$B$8:$C$1412,2,FALSE)</f>
        <v>Pharmasave #638</v>
      </c>
      <c r="E8386" s="7">
        <v>45453</v>
      </c>
      <c r="F8386" s="6">
        <v>3</v>
      </c>
      <c r="G8386" s="6" t="str">
        <f>VLOOKUP(F8386,'Other Data'!$B$17:$C$24,2,FALSE)</f>
        <v>ProductC</v>
      </c>
      <c r="H8386" s="6">
        <v>4</v>
      </c>
      <c r="I8386" s="8">
        <v>45453.362060185187</v>
      </c>
      <c r="J8386" s="6">
        <v>120</v>
      </c>
    </row>
    <row r="8387" spans="2:10" x14ac:dyDescent="0.3">
      <c r="B8387" s="6">
        <v>1133367</v>
      </c>
      <c r="C8387" s="6">
        <v>846</v>
      </c>
      <c r="D8387" s="6" t="str">
        <f>VLOOKUP(C8387,Customers!$B$8:$C$1412,2,FALSE)</f>
        <v>Madison Pharmacy</v>
      </c>
      <c r="E8387" s="7">
        <v>45453</v>
      </c>
      <c r="F8387" s="6">
        <v>5</v>
      </c>
      <c r="G8387" s="6" t="str">
        <f>VLOOKUP(F8387,'Other Data'!$B$17:$C$24,2,FALSE)</f>
        <v>ProductE</v>
      </c>
      <c r="H8387" s="6">
        <v>3</v>
      </c>
      <c r="I8387" s="8">
        <v>45453.373263888891</v>
      </c>
      <c r="J8387" s="6">
        <v>117</v>
      </c>
    </row>
    <row r="8388" spans="2:10" x14ac:dyDescent="0.3">
      <c r="B8388" s="6">
        <v>1133368</v>
      </c>
      <c r="C8388" s="6">
        <v>918</v>
      </c>
      <c r="D8388" s="6" t="str">
        <f>VLOOKUP(C8388,Customers!$B$8:$C$1412,2,FALSE)</f>
        <v>Impressions</v>
      </c>
      <c r="E8388" s="7">
        <v>45453</v>
      </c>
      <c r="F8388" s="6">
        <v>4</v>
      </c>
      <c r="G8388" s="6" t="str">
        <f>VLOOKUP(F8388,'Other Data'!$B$17:$C$24,2,FALSE)</f>
        <v>ProductD</v>
      </c>
      <c r="H8388" s="6">
        <v>5</v>
      </c>
      <c r="I8388" s="8">
        <v>45453.387754629628</v>
      </c>
      <c r="J8388" s="6">
        <v>111</v>
      </c>
    </row>
    <row r="8389" spans="2:10" x14ac:dyDescent="0.3">
      <c r="B8389" s="6">
        <v>1133369</v>
      </c>
      <c r="C8389" s="6">
        <v>727</v>
      </c>
      <c r="D8389" s="6" t="str">
        <f>VLOOKUP(C8389,Customers!$B$8:$C$1412,2,FALSE)</f>
        <v>Arizona Gifts Gallery</v>
      </c>
      <c r="E8389" s="7">
        <v>45453</v>
      </c>
      <c r="F8389" s="6">
        <v>2</v>
      </c>
      <c r="G8389" s="6" t="str">
        <f>VLOOKUP(F8389,'Other Data'!$B$17:$C$24,2,FALSE)</f>
        <v>ProductB</v>
      </c>
      <c r="H8389" s="6">
        <v>4</v>
      </c>
      <c r="I8389" s="8">
        <v>45453.39876157407</v>
      </c>
      <c r="J8389" s="6">
        <v>105</v>
      </c>
    </row>
    <row r="8390" spans="2:10" x14ac:dyDescent="0.3">
      <c r="B8390" s="6">
        <v>1133370</v>
      </c>
      <c r="C8390" s="6">
        <v>748</v>
      </c>
      <c r="D8390" s="6" t="str">
        <f>VLOOKUP(C8390,Customers!$B$8:$C$1412,2,FALSE)</f>
        <v>J.J.Design Ltd</v>
      </c>
      <c r="E8390" s="7">
        <v>45453</v>
      </c>
      <c r="F8390" s="6">
        <v>2</v>
      </c>
      <c r="G8390" s="6" t="str">
        <f>VLOOKUP(F8390,'Other Data'!$B$17:$C$24,2,FALSE)</f>
        <v>ProductB</v>
      </c>
      <c r="H8390" s="6">
        <v>3</v>
      </c>
      <c r="I8390" s="8">
        <v>45453.410891203697</v>
      </c>
      <c r="J8390" s="6">
        <v>107</v>
      </c>
    </row>
    <row r="8391" spans="2:10" x14ac:dyDescent="0.3">
      <c r="B8391" s="6">
        <v>1133371</v>
      </c>
      <c r="C8391" s="6">
        <v>479</v>
      </c>
      <c r="D8391" s="6" t="str">
        <f>VLOOKUP(C8391,Customers!$B$8:$C$1412,2,FALSE)</f>
        <v>Classic Esthetics</v>
      </c>
      <c r="E8391" s="7">
        <v>45453</v>
      </c>
      <c r="F8391" s="6">
        <v>1</v>
      </c>
      <c r="G8391" s="6" t="str">
        <f>VLOOKUP(F8391,'Other Data'!$B$17:$C$24,2,FALSE)</f>
        <v>ProductA</v>
      </c>
      <c r="H8391" s="6">
        <v>6</v>
      </c>
      <c r="I8391" s="8">
        <v>45453.421122685177</v>
      </c>
      <c r="J8391" s="6">
        <v>120</v>
      </c>
    </row>
    <row r="8392" spans="2:10" x14ac:dyDescent="0.3">
      <c r="B8392" s="6">
        <v>1133372</v>
      </c>
      <c r="C8392" s="6">
        <v>489</v>
      </c>
      <c r="D8392" s="6" t="str">
        <f>VLOOKUP(C8392,Customers!$B$8:$C$1412,2,FALSE)</f>
        <v>Downtown Dollar</v>
      </c>
      <c r="E8392" s="7">
        <v>45453</v>
      </c>
      <c r="F8392" s="6">
        <v>4</v>
      </c>
      <c r="G8392" s="6" t="str">
        <f>VLOOKUP(F8392,'Other Data'!$B$17:$C$24,2,FALSE)</f>
        <v>ProductD</v>
      </c>
      <c r="H8392" s="6">
        <v>6</v>
      </c>
      <c r="I8392" s="8">
        <v>45453.433229166658</v>
      </c>
      <c r="J8392" s="6">
        <v>129</v>
      </c>
    </row>
    <row r="8393" spans="2:10" x14ac:dyDescent="0.3">
      <c r="B8393" s="6">
        <v>1133373</v>
      </c>
      <c r="C8393" s="6">
        <v>586</v>
      </c>
      <c r="D8393" s="6" t="str">
        <f>VLOOKUP(C8393,Customers!$B$8:$C$1412,2,FALSE)</f>
        <v>Pharmasave - 340</v>
      </c>
      <c r="E8393" s="7">
        <v>45453</v>
      </c>
      <c r="F8393" s="6">
        <v>4</v>
      </c>
      <c r="G8393" s="6" t="str">
        <f>VLOOKUP(F8393,'Other Data'!$B$17:$C$24,2,FALSE)</f>
        <v>ProductD</v>
      </c>
      <c r="H8393" s="6">
        <v>3</v>
      </c>
      <c r="I8393" s="8">
        <v>45453.448784722212</v>
      </c>
      <c r="J8393" s="6">
        <v>108</v>
      </c>
    </row>
    <row r="8394" spans="2:10" x14ac:dyDescent="0.3">
      <c r="B8394" s="6">
        <v>1133374</v>
      </c>
      <c r="C8394" s="6">
        <v>1163</v>
      </c>
      <c r="D8394" s="6" t="str">
        <f>VLOOKUP(C8394,Customers!$B$8:$C$1412,2,FALSE)</f>
        <v>North Memorial Medical Center</v>
      </c>
      <c r="E8394" s="7">
        <v>45453</v>
      </c>
      <c r="F8394" s="6">
        <v>4</v>
      </c>
      <c r="G8394" s="6" t="str">
        <f>VLOOKUP(F8394,'Other Data'!$B$17:$C$24,2,FALSE)</f>
        <v>ProductD</v>
      </c>
      <c r="H8394" s="6">
        <v>6</v>
      </c>
      <c r="I8394" s="8">
        <v>45453.464907407397</v>
      </c>
      <c r="J8394" s="6">
        <v>114</v>
      </c>
    </row>
    <row r="8395" spans="2:10" x14ac:dyDescent="0.3">
      <c r="B8395" s="6">
        <v>1133375</v>
      </c>
      <c r="C8395" s="6">
        <v>669</v>
      </c>
      <c r="D8395" s="6" t="str">
        <f>VLOOKUP(C8395,Customers!$B$8:$C$1412,2,FALSE)</f>
        <v>Pharmasave - 221</v>
      </c>
      <c r="E8395" s="7">
        <v>45453</v>
      </c>
      <c r="F8395" s="6">
        <v>2</v>
      </c>
      <c r="G8395" s="6" t="str">
        <f>VLOOKUP(F8395,'Other Data'!$B$17:$C$24,2,FALSE)</f>
        <v>ProductB</v>
      </c>
      <c r="H8395" s="6">
        <v>4</v>
      </c>
      <c r="I8395" s="8">
        <v>45453.47847222221</v>
      </c>
      <c r="J8395" s="6">
        <v>122</v>
      </c>
    </row>
    <row r="8396" spans="2:10" x14ac:dyDescent="0.3">
      <c r="B8396" s="6">
        <v>1133376</v>
      </c>
      <c r="C8396" s="6">
        <v>470</v>
      </c>
      <c r="D8396" s="6" t="str">
        <f>VLOOKUP(C8396,Customers!$B$8:$C$1412,2,FALSE)</f>
        <v>Huntsville Hospital</v>
      </c>
      <c r="E8396" s="7">
        <v>45453</v>
      </c>
      <c r="F8396" s="6">
        <v>6</v>
      </c>
      <c r="G8396" s="6" t="str">
        <f>VLOOKUP(F8396,'Other Data'!$B$17:$C$24,2,FALSE)</f>
        <v>ProductF</v>
      </c>
      <c r="H8396" s="6">
        <v>3</v>
      </c>
      <c r="I8396" s="8">
        <v>45453.493078703694</v>
      </c>
      <c r="J8396" s="6">
        <v>111</v>
      </c>
    </row>
    <row r="8397" spans="2:10" x14ac:dyDescent="0.3">
      <c r="B8397" s="6">
        <v>1133377</v>
      </c>
      <c r="C8397" s="6">
        <v>202</v>
      </c>
      <c r="D8397" s="6" t="str">
        <f>VLOOKUP(C8397,Customers!$B$8:$C$1412,2,FALSE)</f>
        <v>Zellers Store #3</v>
      </c>
      <c r="E8397" s="7">
        <v>45453</v>
      </c>
      <c r="F8397" s="6">
        <v>4</v>
      </c>
      <c r="G8397" s="6" t="str">
        <f>VLOOKUP(F8397,'Other Data'!$B$17:$C$24,2,FALSE)</f>
        <v>ProductD</v>
      </c>
      <c r="H8397" s="6">
        <v>2</v>
      </c>
      <c r="I8397" s="8">
        <v>45453.506550925915</v>
      </c>
      <c r="J8397" s="6">
        <v>122</v>
      </c>
    </row>
    <row r="8398" spans="2:10" x14ac:dyDescent="0.3">
      <c r="B8398" s="6">
        <v>1133378</v>
      </c>
      <c r="C8398" s="6">
        <v>529</v>
      </c>
      <c r="D8398" s="6" t="str">
        <f>VLOOKUP(C8398,Customers!$B$8:$C$1412,2,FALSE)</f>
        <v>Plum Tree,The</v>
      </c>
      <c r="E8398" s="7">
        <v>45453</v>
      </c>
      <c r="F8398" s="6">
        <v>2</v>
      </c>
      <c r="G8398" s="6" t="str">
        <f>VLOOKUP(F8398,'Other Data'!$B$17:$C$24,2,FALSE)</f>
        <v>ProductB</v>
      </c>
      <c r="H8398" s="6">
        <v>2</v>
      </c>
      <c r="I8398" s="8">
        <v>45453.521956018507</v>
      </c>
      <c r="J8398" s="6">
        <v>116</v>
      </c>
    </row>
    <row r="8399" spans="2:10" x14ac:dyDescent="0.3">
      <c r="B8399" s="6">
        <v>1133379</v>
      </c>
      <c r="C8399" s="6">
        <v>608</v>
      </c>
      <c r="D8399" s="6" t="str">
        <f>VLOOKUP(C8399,Customers!$B$8:$C$1412,2,FALSE)</f>
        <v>Rexall Drug Store #7268</v>
      </c>
      <c r="E8399" s="7">
        <v>45453</v>
      </c>
      <c r="F8399" s="6">
        <v>1</v>
      </c>
      <c r="G8399" s="6" t="str">
        <f>VLOOKUP(F8399,'Other Data'!$B$17:$C$24,2,FALSE)</f>
        <v>ProductA</v>
      </c>
      <c r="H8399" s="6">
        <v>3</v>
      </c>
      <c r="I8399" s="8">
        <v>45453.532511574063</v>
      </c>
      <c r="J8399" s="6">
        <v>110</v>
      </c>
    </row>
    <row r="8400" spans="2:10" x14ac:dyDescent="0.3">
      <c r="B8400" s="6">
        <v>1133380</v>
      </c>
      <c r="C8400" s="6">
        <v>140</v>
      </c>
      <c r="D8400" s="6" t="str">
        <f>VLOOKUP(C8400,Customers!$B$8:$C$1412,2,FALSE)</f>
        <v>SDM - 637</v>
      </c>
      <c r="E8400" s="7">
        <v>45453</v>
      </c>
      <c r="F8400" s="6">
        <v>5</v>
      </c>
      <c r="G8400" s="6" t="str">
        <f>VLOOKUP(F8400,'Other Data'!$B$17:$C$24,2,FALSE)</f>
        <v>ProductE</v>
      </c>
      <c r="H8400" s="6">
        <v>5</v>
      </c>
      <c r="I8400" s="8">
        <v>45453.5464236111</v>
      </c>
      <c r="J8400" s="6">
        <v>113</v>
      </c>
    </row>
    <row r="8401" spans="2:10" x14ac:dyDescent="0.3">
      <c r="B8401" s="6">
        <v>1133381</v>
      </c>
      <c r="C8401" s="6">
        <v>350</v>
      </c>
      <c r="D8401" s="6" t="str">
        <f>VLOOKUP(C8401,Customers!$B$8:$C$1412,2,FALSE)</f>
        <v>Canadian Tire # 262</v>
      </c>
      <c r="E8401" s="7">
        <v>45453</v>
      </c>
      <c r="F8401" s="6">
        <v>3</v>
      </c>
      <c r="G8401" s="6" t="str">
        <f>VLOOKUP(F8401,'Other Data'!$B$17:$C$24,2,FALSE)</f>
        <v>ProductC</v>
      </c>
      <c r="H8401" s="6">
        <v>7</v>
      </c>
      <c r="I8401" s="8">
        <v>45453.558101851842</v>
      </c>
      <c r="J8401" s="6">
        <v>120</v>
      </c>
    </row>
    <row r="8402" spans="2:10" x14ac:dyDescent="0.3">
      <c r="B8402" s="6">
        <v>1133382</v>
      </c>
      <c r="C8402" s="6">
        <v>1115</v>
      </c>
      <c r="D8402" s="6" t="str">
        <f>VLOOKUP(C8402,Customers!$B$8:$C$1412,2,FALSE)</f>
        <v>Great American Merchtile</v>
      </c>
      <c r="E8402" s="7">
        <v>45453</v>
      </c>
      <c r="F8402" s="6">
        <v>2</v>
      </c>
      <c r="G8402" s="6" t="str">
        <f>VLOOKUP(F8402,'Other Data'!$B$17:$C$24,2,FALSE)</f>
        <v>ProductB</v>
      </c>
      <c r="H8402" s="6">
        <v>7</v>
      </c>
      <c r="I8402" s="8">
        <v>45453.573287037027</v>
      </c>
      <c r="J8402" s="6">
        <v>125</v>
      </c>
    </row>
    <row r="8403" spans="2:10" x14ac:dyDescent="0.3">
      <c r="B8403" s="6">
        <v>1133383</v>
      </c>
      <c r="C8403" s="6">
        <v>1247</v>
      </c>
      <c r="D8403" s="6" t="str">
        <f>VLOOKUP(C8403,Customers!$B$8:$C$1412,2,FALSE)</f>
        <v>Kathy's Hallmark</v>
      </c>
      <c r="E8403" s="7">
        <v>45453</v>
      </c>
      <c r="F8403" s="6">
        <v>3</v>
      </c>
      <c r="G8403" s="6" t="str">
        <f>VLOOKUP(F8403,'Other Data'!$B$17:$C$24,2,FALSE)</f>
        <v>ProductC</v>
      </c>
      <c r="H8403" s="6">
        <v>2</v>
      </c>
      <c r="I8403" s="8">
        <v>45453.587916666656</v>
      </c>
      <c r="J8403" s="6">
        <v>106</v>
      </c>
    </row>
    <row r="8404" spans="2:10" x14ac:dyDescent="0.3">
      <c r="B8404" s="6">
        <v>1133384</v>
      </c>
      <c r="C8404" s="6">
        <v>538</v>
      </c>
      <c r="D8404" s="6" t="str">
        <f>VLOOKUP(C8404,Customers!$B$8:$C$1412,2,FALSE)</f>
        <v>Cranberry Rose</v>
      </c>
      <c r="E8404" s="7">
        <v>45453</v>
      </c>
      <c r="F8404" s="6">
        <v>2</v>
      </c>
      <c r="G8404" s="6" t="str">
        <f>VLOOKUP(F8404,'Other Data'!$B$17:$C$24,2,FALSE)</f>
        <v>ProductB</v>
      </c>
      <c r="H8404" s="6">
        <v>7</v>
      </c>
      <c r="I8404" s="8">
        <v>45453.598645833321</v>
      </c>
      <c r="J8404" s="6">
        <v>106</v>
      </c>
    </row>
    <row r="8405" spans="2:10" x14ac:dyDescent="0.3">
      <c r="B8405" s="6">
        <v>1133385</v>
      </c>
      <c r="C8405" s="6">
        <v>749</v>
      </c>
      <c r="D8405" s="6" t="str">
        <f>VLOOKUP(C8405,Customers!$B$8:$C$1412,2,FALSE)</f>
        <v>Corretti Fashions PTE LTD</v>
      </c>
      <c r="E8405" s="7">
        <v>45453</v>
      </c>
      <c r="F8405" s="6">
        <v>5</v>
      </c>
      <c r="G8405" s="6" t="str">
        <f>VLOOKUP(F8405,'Other Data'!$B$17:$C$24,2,FALSE)</f>
        <v>ProductE</v>
      </c>
      <c r="H8405" s="6">
        <v>2</v>
      </c>
      <c r="I8405" s="8">
        <v>45453.612326388873</v>
      </c>
      <c r="J8405" s="6">
        <v>114</v>
      </c>
    </row>
    <row r="8406" spans="2:10" x14ac:dyDescent="0.3">
      <c r="B8406" s="6">
        <v>1133386</v>
      </c>
      <c r="C8406" s="6">
        <v>1322</v>
      </c>
      <c r="D8406" s="6" t="str">
        <f>VLOOKUP(C8406,Customers!$B$8:$C$1412,2,FALSE)</f>
        <v>Sweet Celebrations</v>
      </c>
      <c r="E8406" s="7">
        <v>45453</v>
      </c>
      <c r="F8406" s="6">
        <v>2</v>
      </c>
      <c r="G8406" s="6" t="str">
        <f>VLOOKUP(F8406,'Other Data'!$B$17:$C$24,2,FALSE)</f>
        <v>ProductB</v>
      </c>
      <c r="H8406" s="6">
        <v>2</v>
      </c>
      <c r="I8406" s="8">
        <v>45453.620995370351</v>
      </c>
      <c r="J8406" s="6">
        <v>134</v>
      </c>
    </row>
    <row r="8407" spans="2:10" x14ac:dyDescent="0.3">
      <c r="B8407" s="6">
        <v>1133387</v>
      </c>
      <c r="C8407" s="6">
        <v>1073</v>
      </c>
      <c r="D8407" s="6" t="str">
        <f>VLOOKUP(C8407,Customers!$B$8:$C$1412,2,FALSE)</f>
        <v>Genevieve Bond</v>
      </c>
      <c r="E8407" s="7">
        <v>45453</v>
      </c>
      <c r="F8407" s="6">
        <v>3</v>
      </c>
      <c r="G8407" s="6" t="str">
        <f>VLOOKUP(F8407,'Other Data'!$B$17:$C$24,2,FALSE)</f>
        <v>ProductC</v>
      </c>
      <c r="H8407" s="6">
        <v>3</v>
      </c>
      <c r="I8407" s="8">
        <v>45453.63636574072</v>
      </c>
      <c r="J8407" s="6">
        <v>110</v>
      </c>
    </row>
    <row r="8408" spans="2:10" x14ac:dyDescent="0.3">
      <c r="B8408" s="6">
        <v>1133388</v>
      </c>
      <c r="C8408" s="6">
        <v>242</v>
      </c>
      <c r="D8408" s="6" t="str">
        <f>VLOOKUP(C8408,Customers!$B$8:$C$1412,2,FALSE)</f>
        <v>NEUTRANO AR- CAN</v>
      </c>
      <c r="E8408" s="7">
        <v>45453</v>
      </c>
      <c r="F8408" s="6">
        <v>3</v>
      </c>
      <c r="G8408" s="6" t="str">
        <f>VLOOKUP(F8408,'Other Data'!$B$17:$C$24,2,FALSE)</f>
        <v>ProductC</v>
      </c>
      <c r="H8408" s="6">
        <v>5</v>
      </c>
      <c r="I8408" s="8">
        <v>45453.647870370347</v>
      </c>
      <c r="J8408" s="6">
        <v>130</v>
      </c>
    </row>
    <row r="8409" spans="2:10" x14ac:dyDescent="0.3">
      <c r="B8409" s="6">
        <v>1133389</v>
      </c>
      <c r="C8409" s="6">
        <v>63</v>
      </c>
      <c r="D8409" s="6" t="str">
        <f>VLOOKUP(C8409,Customers!$B$8:$C$1412,2,FALSE)</f>
        <v>Canadian Tire Gas Bar</v>
      </c>
      <c r="E8409" s="7">
        <v>45453</v>
      </c>
      <c r="F8409" s="6">
        <v>4</v>
      </c>
      <c r="G8409" s="6" t="str">
        <f>VLOOKUP(F8409,'Other Data'!$B$17:$C$24,2,FALSE)</f>
        <v>ProductD</v>
      </c>
      <c r="H8409" s="6">
        <v>7</v>
      </c>
      <c r="I8409" s="8">
        <v>45453.658877314789</v>
      </c>
      <c r="J8409" s="6">
        <v>123</v>
      </c>
    </row>
    <row r="8410" spans="2:10" x14ac:dyDescent="0.3">
      <c r="B8410" s="6">
        <v>1133390</v>
      </c>
      <c r="C8410" s="6">
        <v>1309</v>
      </c>
      <c r="D8410" s="6" t="str">
        <f>VLOOKUP(C8410,Customers!$B$8:$C$1412,2,FALSE)</f>
        <v>Starcrest Products of California Inc</v>
      </c>
      <c r="E8410" s="7">
        <v>45453</v>
      </c>
      <c r="F8410" s="6">
        <v>5</v>
      </c>
      <c r="G8410" s="6" t="str">
        <f>VLOOKUP(F8410,'Other Data'!$B$17:$C$24,2,FALSE)</f>
        <v>ProductE</v>
      </c>
      <c r="H8410" s="6">
        <v>3</v>
      </c>
      <c r="I8410" s="8">
        <v>45453.668483796268</v>
      </c>
      <c r="J8410" s="6">
        <v>110</v>
      </c>
    </row>
    <row r="8411" spans="2:10" x14ac:dyDescent="0.3">
      <c r="B8411" s="6">
        <v>1133391</v>
      </c>
      <c r="C8411" s="6">
        <v>335</v>
      </c>
      <c r="D8411" s="6" t="str">
        <f>VLOOKUP(C8411,Customers!$B$8:$C$1412,2,FALSE)</f>
        <v>THE NORTH WEST CO.</v>
      </c>
      <c r="E8411" s="7">
        <v>45453</v>
      </c>
      <c r="F8411" s="6">
        <v>6</v>
      </c>
      <c r="G8411" s="6" t="str">
        <f>VLOOKUP(F8411,'Other Data'!$B$17:$C$24,2,FALSE)</f>
        <v>ProductF</v>
      </c>
      <c r="H8411" s="6">
        <v>5</v>
      </c>
      <c r="I8411" s="8">
        <v>45453.682800925897</v>
      </c>
      <c r="J8411" s="6">
        <v>130</v>
      </c>
    </row>
    <row r="8412" spans="2:10" x14ac:dyDescent="0.3">
      <c r="B8412" s="6">
        <v>1133392</v>
      </c>
      <c r="C8412" s="6">
        <v>992</v>
      </c>
      <c r="D8412" s="6" t="str">
        <f>VLOOKUP(C8412,Customers!$B$8:$C$1412,2,FALSE)</f>
        <v>Orvis Company</v>
      </c>
      <c r="E8412" s="7">
        <v>45453</v>
      </c>
      <c r="F8412" s="6">
        <v>2</v>
      </c>
      <c r="G8412" s="6" t="str">
        <f>VLOOKUP(F8412,'Other Data'!$B$17:$C$24,2,FALSE)</f>
        <v>ProductB</v>
      </c>
      <c r="H8412" s="6">
        <v>5</v>
      </c>
      <c r="I8412" s="8">
        <v>45453.694999999971</v>
      </c>
      <c r="J8412" s="6">
        <v>112</v>
      </c>
    </row>
    <row r="8413" spans="2:10" x14ac:dyDescent="0.3">
      <c r="B8413" s="6">
        <v>1133393</v>
      </c>
      <c r="C8413" s="6">
        <v>126</v>
      </c>
      <c r="D8413" s="6" t="str">
        <f>VLOOKUP(C8413,Customers!$B$8:$C$1412,2,FALSE)</f>
        <v>Davis Agency (BB) Ottawa</v>
      </c>
      <c r="E8413" s="7">
        <v>45453</v>
      </c>
      <c r="F8413" s="6">
        <v>5</v>
      </c>
      <c r="G8413" s="6" t="str">
        <f>VLOOKUP(F8413,'Other Data'!$B$17:$C$24,2,FALSE)</f>
        <v>ProductE</v>
      </c>
      <c r="H8413" s="6">
        <v>2</v>
      </c>
      <c r="I8413" s="8">
        <v>45453.703888888856</v>
      </c>
      <c r="J8413" s="6">
        <v>112</v>
      </c>
    </row>
    <row r="8414" spans="2:10" x14ac:dyDescent="0.3">
      <c r="B8414" s="6">
        <v>1133394</v>
      </c>
      <c r="C8414" s="6">
        <v>180</v>
      </c>
      <c r="D8414" s="6" t="str">
        <f>VLOOKUP(C8414,Customers!$B$8:$C$1412,2,FALSE)</f>
        <v>Olde Stanton Store</v>
      </c>
      <c r="E8414" s="7">
        <v>45453</v>
      </c>
      <c r="F8414" s="6">
        <v>4</v>
      </c>
      <c r="G8414" s="6" t="str">
        <f>VLOOKUP(F8414,'Other Data'!$B$17:$C$24,2,FALSE)</f>
        <v>ProductD</v>
      </c>
      <c r="H8414" s="6">
        <v>2</v>
      </c>
      <c r="I8414" s="8">
        <v>45453.717511574039</v>
      </c>
      <c r="J8414" s="6">
        <v>119</v>
      </c>
    </row>
    <row r="8415" spans="2:10" x14ac:dyDescent="0.3">
      <c r="B8415" s="6">
        <v>1133395</v>
      </c>
      <c r="C8415" s="6">
        <v>1038</v>
      </c>
      <c r="D8415" s="6" t="str">
        <f>VLOOKUP(C8415,Customers!$B$8:$C$1412,2,FALSE)</f>
        <v>Honours Gift Shop</v>
      </c>
      <c r="E8415" s="7">
        <v>45453</v>
      </c>
      <c r="F8415" s="6">
        <v>2</v>
      </c>
      <c r="G8415" s="6" t="str">
        <f>VLOOKUP(F8415,'Other Data'!$B$17:$C$24,2,FALSE)</f>
        <v>ProductB</v>
      </c>
      <c r="H8415" s="6">
        <v>6</v>
      </c>
      <c r="I8415" s="8">
        <v>45453.732164351815</v>
      </c>
      <c r="J8415" s="6">
        <v>121</v>
      </c>
    </row>
    <row r="8416" spans="2:10" x14ac:dyDescent="0.3">
      <c r="B8416" s="6">
        <v>1133396</v>
      </c>
      <c r="C8416" s="6">
        <v>662</v>
      </c>
      <c r="D8416" s="6" t="str">
        <f>VLOOKUP(C8416,Customers!$B$8:$C$1412,2,FALSE)</f>
        <v>Your Dollar Store With More #165</v>
      </c>
      <c r="E8416" s="7">
        <v>45453</v>
      </c>
      <c r="F8416" s="6">
        <v>3</v>
      </c>
      <c r="G8416" s="6" t="str">
        <f>VLOOKUP(F8416,'Other Data'!$B$17:$C$24,2,FALSE)</f>
        <v>ProductC</v>
      </c>
      <c r="H8416" s="6">
        <v>3</v>
      </c>
      <c r="I8416" s="8">
        <v>45453.748287037</v>
      </c>
      <c r="J8416" s="6">
        <v>106</v>
      </c>
    </row>
    <row r="8417" spans="2:10" x14ac:dyDescent="0.3">
      <c r="B8417" s="6">
        <v>1133397</v>
      </c>
      <c r="C8417" s="6">
        <v>1127</v>
      </c>
      <c r="D8417" s="6" t="str">
        <f>VLOOKUP(C8417,Customers!$B$8:$C$1412,2,FALSE)</f>
        <v>Presents of Mine</v>
      </c>
      <c r="E8417" s="7">
        <v>45454</v>
      </c>
      <c r="F8417" s="6">
        <v>1</v>
      </c>
      <c r="G8417" s="6" t="str">
        <f>VLOOKUP(F8417,'Other Data'!$B$17:$C$24,2,FALSE)</f>
        <v>ProductA</v>
      </c>
      <c r="H8417" s="6">
        <v>6</v>
      </c>
      <c r="I8417" s="8">
        <v>45454.333333333336</v>
      </c>
      <c r="J8417" s="6">
        <v>134</v>
      </c>
    </row>
    <row r="8418" spans="2:10" x14ac:dyDescent="0.3">
      <c r="B8418" s="6">
        <v>1133398</v>
      </c>
      <c r="C8418" s="6">
        <v>1169</v>
      </c>
      <c r="D8418" s="6" t="str">
        <f>VLOOKUP(C8418,Customers!$B$8:$C$1412,2,FALSE)</f>
        <v>Victor Lundeen Co.</v>
      </c>
      <c r="E8418" s="7">
        <v>45454</v>
      </c>
      <c r="F8418" s="6">
        <v>6</v>
      </c>
      <c r="G8418" s="6" t="str">
        <f>VLOOKUP(F8418,'Other Data'!$B$17:$C$24,2,FALSE)</f>
        <v>ProductF</v>
      </c>
      <c r="H8418" s="6">
        <v>2</v>
      </c>
      <c r="I8418" s="8">
        <v>45454.350057870375</v>
      </c>
      <c r="J8418" s="6">
        <v>123</v>
      </c>
    </row>
    <row r="8419" spans="2:10" x14ac:dyDescent="0.3">
      <c r="B8419" s="6">
        <v>1133399</v>
      </c>
      <c r="C8419" s="6">
        <v>1385</v>
      </c>
      <c r="D8419" s="6" t="str">
        <f>VLOOKUP(C8419,Customers!$B$8:$C$1412,2,FALSE)</f>
        <v>Wilhides</v>
      </c>
      <c r="E8419" s="7">
        <v>45454</v>
      </c>
      <c r="F8419" s="6">
        <v>4</v>
      </c>
      <c r="G8419" s="6" t="str">
        <f>VLOOKUP(F8419,'Other Data'!$B$17:$C$24,2,FALSE)</f>
        <v>ProductD</v>
      </c>
      <c r="H8419" s="6">
        <v>3</v>
      </c>
      <c r="I8419" s="8">
        <v>45454.366932870376</v>
      </c>
      <c r="J8419" s="6">
        <v>115</v>
      </c>
    </row>
    <row r="8420" spans="2:10" x14ac:dyDescent="0.3">
      <c r="B8420" s="6">
        <v>1133400</v>
      </c>
      <c r="C8420" s="6">
        <v>757</v>
      </c>
      <c r="D8420" s="6" t="str">
        <f>VLOOKUP(C8420,Customers!$B$8:$C$1412,2,FALSE)</f>
        <v>Suitable</v>
      </c>
      <c r="E8420" s="7">
        <v>45454</v>
      </c>
      <c r="F8420" s="6">
        <v>1</v>
      </c>
      <c r="G8420" s="6" t="str">
        <f>VLOOKUP(F8420,'Other Data'!$B$17:$C$24,2,FALSE)</f>
        <v>ProductA</v>
      </c>
      <c r="H8420" s="6">
        <v>4</v>
      </c>
      <c r="I8420" s="8">
        <v>45454.383206018523</v>
      </c>
      <c r="J8420" s="6">
        <v>112</v>
      </c>
    </row>
    <row r="8421" spans="2:10" x14ac:dyDescent="0.3">
      <c r="B8421" s="6">
        <v>1133401</v>
      </c>
      <c r="C8421" s="6">
        <v>635</v>
      </c>
      <c r="D8421" s="6" t="str">
        <f>VLOOKUP(C8421,Customers!$B$8:$C$1412,2,FALSE)</f>
        <v>Canuck Gifts</v>
      </c>
      <c r="E8421" s="7">
        <v>45454</v>
      </c>
      <c r="F8421" s="6">
        <v>5</v>
      </c>
      <c r="G8421" s="6" t="str">
        <f>VLOOKUP(F8421,'Other Data'!$B$17:$C$24,2,FALSE)</f>
        <v>ProductE</v>
      </c>
      <c r="H8421" s="6">
        <v>6</v>
      </c>
      <c r="I8421" s="8">
        <v>45454.392812500002</v>
      </c>
      <c r="J8421" s="6">
        <v>110</v>
      </c>
    </row>
    <row r="8422" spans="2:10" x14ac:dyDescent="0.3">
      <c r="B8422" s="6">
        <v>1133402</v>
      </c>
      <c r="C8422" s="6">
        <v>703</v>
      </c>
      <c r="D8422" s="6" t="str">
        <f>VLOOKUP(C8422,Customers!$B$8:$C$1412,2,FALSE)</f>
        <v>Amon Trading</v>
      </c>
      <c r="E8422" s="7">
        <v>45454</v>
      </c>
      <c r="F8422" s="6">
        <v>2</v>
      </c>
      <c r="G8422" s="6" t="str">
        <f>VLOOKUP(F8422,'Other Data'!$B$17:$C$24,2,FALSE)</f>
        <v>ProductB</v>
      </c>
      <c r="H8422" s="6">
        <v>6</v>
      </c>
      <c r="I8422" s="8">
        <v>45454.408738425926</v>
      </c>
      <c r="J8422" s="6">
        <v>133</v>
      </c>
    </row>
    <row r="8423" spans="2:10" x14ac:dyDescent="0.3">
      <c r="B8423" s="6">
        <v>1133403</v>
      </c>
      <c r="C8423" s="6">
        <v>933</v>
      </c>
      <c r="D8423" s="6" t="str">
        <f>VLOOKUP(C8423,Customers!$B$8:$C$1412,2,FALSE)</f>
        <v>Canal Side Jewelers</v>
      </c>
      <c r="E8423" s="7">
        <v>45454</v>
      </c>
      <c r="F8423" s="6">
        <v>4</v>
      </c>
      <c r="G8423" s="6" t="str">
        <f>VLOOKUP(F8423,'Other Data'!$B$17:$C$24,2,FALSE)</f>
        <v>ProductD</v>
      </c>
      <c r="H8423" s="6">
        <v>2</v>
      </c>
      <c r="I8423" s="8">
        <v>45454.425219907404</v>
      </c>
      <c r="J8423" s="6">
        <v>125</v>
      </c>
    </row>
    <row r="8424" spans="2:10" x14ac:dyDescent="0.3">
      <c r="B8424" s="6">
        <v>1133404</v>
      </c>
      <c r="C8424" s="6">
        <v>1090</v>
      </c>
      <c r="D8424" s="6" t="str">
        <f>VLOOKUP(C8424,Customers!$B$8:$C$1412,2,FALSE)</f>
        <v>Patti's Enterprises</v>
      </c>
      <c r="E8424" s="7">
        <v>45454</v>
      </c>
      <c r="F8424" s="6">
        <v>4</v>
      </c>
      <c r="G8424" s="6" t="str">
        <f>VLOOKUP(F8424,'Other Data'!$B$17:$C$24,2,FALSE)</f>
        <v>ProductD</v>
      </c>
      <c r="H8424" s="6">
        <v>6</v>
      </c>
      <c r="I8424" s="8">
        <v>45454.435752314814</v>
      </c>
      <c r="J8424" s="6">
        <v>124</v>
      </c>
    </row>
    <row r="8425" spans="2:10" x14ac:dyDescent="0.3">
      <c r="B8425" s="6">
        <v>1133405</v>
      </c>
      <c r="C8425" s="6">
        <v>569</v>
      </c>
      <c r="D8425" s="6" t="str">
        <f>VLOOKUP(C8425,Customers!$B$8:$C$1412,2,FALSE)</f>
        <v>Alberta Country Gurl's General Store</v>
      </c>
      <c r="E8425" s="7">
        <v>45454</v>
      </c>
      <c r="F8425" s="6">
        <v>3</v>
      </c>
      <c r="G8425" s="6" t="str">
        <f>VLOOKUP(F8425,'Other Data'!$B$17:$C$24,2,FALSE)</f>
        <v>ProductC</v>
      </c>
      <c r="H8425" s="6">
        <v>4</v>
      </c>
      <c r="I8425" s="8">
        <v>45454.449606481481</v>
      </c>
      <c r="J8425" s="6">
        <v>108</v>
      </c>
    </row>
    <row r="8426" spans="2:10" x14ac:dyDescent="0.3">
      <c r="B8426" s="6">
        <v>1133406</v>
      </c>
      <c r="C8426" s="6">
        <v>1</v>
      </c>
      <c r="D8426" s="6" t="str">
        <f>VLOOKUP(C8426,Customers!$B$8:$C$1412,2,FALSE)</f>
        <v>Independence Studio Pty Ltd</v>
      </c>
      <c r="E8426" s="7">
        <v>45454</v>
      </c>
      <c r="F8426" s="6">
        <v>5</v>
      </c>
      <c r="G8426" s="6" t="str">
        <f>VLOOKUP(F8426,'Other Data'!$B$17:$C$24,2,FALSE)</f>
        <v>ProductE</v>
      </c>
      <c r="H8426" s="6">
        <v>7</v>
      </c>
      <c r="I8426" s="8">
        <v>45454.463865740741</v>
      </c>
      <c r="J8426" s="6">
        <v>124</v>
      </c>
    </row>
    <row r="8427" spans="2:10" x14ac:dyDescent="0.3">
      <c r="B8427" s="6">
        <v>1133407</v>
      </c>
      <c r="C8427" s="6">
        <v>407</v>
      </c>
      <c r="D8427" s="6" t="str">
        <f>VLOOKUP(C8427,Customers!$B$8:$C$1412,2,FALSE)</f>
        <v>Grand River Hospital</v>
      </c>
      <c r="E8427" s="7">
        <v>45454</v>
      </c>
      <c r="F8427" s="6">
        <v>4</v>
      </c>
      <c r="G8427" s="6" t="str">
        <f>VLOOKUP(F8427,'Other Data'!$B$17:$C$24,2,FALSE)</f>
        <v>ProductD</v>
      </c>
      <c r="H8427" s="6">
        <v>4</v>
      </c>
      <c r="I8427" s="8">
        <v>45454.473229166666</v>
      </c>
      <c r="J8427" s="6">
        <v>117</v>
      </c>
    </row>
    <row r="8428" spans="2:10" x14ac:dyDescent="0.3">
      <c r="B8428" s="6">
        <v>1133408</v>
      </c>
      <c r="C8428" s="6">
        <v>1263</v>
      </c>
      <c r="D8428" s="6" t="str">
        <f>VLOOKUP(C8428,Customers!$B$8:$C$1412,2,FALSE)</f>
        <v>West Valley Art Museum</v>
      </c>
      <c r="E8428" s="7">
        <v>45454</v>
      </c>
      <c r="F8428" s="6">
        <v>1</v>
      </c>
      <c r="G8428" s="6" t="str">
        <f>VLOOKUP(F8428,'Other Data'!$B$17:$C$24,2,FALSE)</f>
        <v>ProductA</v>
      </c>
      <c r="H8428" s="6">
        <v>2</v>
      </c>
      <c r="I8428" s="8">
        <v>45454.482175925928</v>
      </c>
      <c r="J8428" s="6">
        <v>108</v>
      </c>
    </row>
    <row r="8429" spans="2:10" x14ac:dyDescent="0.3">
      <c r="B8429" s="6">
        <v>1133409</v>
      </c>
      <c r="C8429" s="6">
        <v>365</v>
      </c>
      <c r="D8429" s="6" t="str">
        <f>VLOOKUP(C8429,Customers!$B$8:$C$1412,2,FALSE)</f>
        <v>Hallmark</v>
      </c>
      <c r="E8429" s="7">
        <v>45454</v>
      </c>
      <c r="F8429" s="6">
        <v>1</v>
      </c>
      <c r="G8429" s="6" t="str">
        <f>VLOOKUP(F8429,'Other Data'!$B$17:$C$24,2,FALSE)</f>
        <v>ProductA</v>
      </c>
      <c r="H8429" s="6">
        <v>4</v>
      </c>
      <c r="I8429" s="8">
        <v>45454.495891203704</v>
      </c>
      <c r="J8429" s="6">
        <v>125</v>
      </c>
    </row>
    <row r="8430" spans="2:10" x14ac:dyDescent="0.3">
      <c r="B8430" s="6">
        <v>1133410</v>
      </c>
      <c r="C8430" s="6">
        <v>1058</v>
      </c>
      <c r="D8430" s="6" t="str">
        <f>VLOOKUP(C8430,Customers!$B$8:$C$1412,2,FALSE)</f>
        <v>Indesigh Fundraising</v>
      </c>
      <c r="E8430" s="7">
        <v>45454</v>
      </c>
      <c r="F8430" s="6">
        <v>3</v>
      </c>
      <c r="G8430" s="6" t="str">
        <f>VLOOKUP(F8430,'Other Data'!$B$17:$C$24,2,FALSE)</f>
        <v>ProductC</v>
      </c>
      <c r="H8430" s="6">
        <v>5</v>
      </c>
      <c r="I8430" s="8">
        <v>45454.512939814813</v>
      </c>
      <c r="J8430" s="6">
        <v>124</v>
      </c>
    </row>
    <row r="8431" spans="2:10" x14ac:dyDescent="0.3">
      <c r="B8431" s="6">
        <v>1133411</v>
      </c>
      <c r="C8431" s="6">
        <v>119</v>
      </c>
      <c r="D8431" s="6" t="str">
        <f>VLOOKUP(C8431,Customers!$B$8:$C$1412,2,FALSE)</f>
        <v>Brunet Canada Inc</v>
      </c>
      <c r="E8431" s="7">
        <v>45454</v>
      </c>
      <c r="F8431" s="6">
        <v>6</v>
      </c>
      <c r="G8431" s="6" t="str">
        <f>VLOOKUP(F8431,'Other Data'!$B$17:$C$24,2,FALSE)</f>
        <v>ProductF</v>
      </c>
      <c r="H8431" s="6">
        <v>4</v>
      </c>
      <c r="I8431" s="8">
        <v>45454.52847222222</v>
      </c>
      <c r="J8431" s="6">
        <v>121</v>
      </c>
    </row>
    <row r="8432" spans="2:10" x14ac:dyDescent="0.3">
      <c r="B8432" s="6">
        <v>1133412</v>
      </c>
      <c r="C8432" s="6">
        <v>1322</v>
      </c>
      <c r="D8432" s="6" t="str">
        <f>VLOOKUP(C8432,Customers!$B$8:$C$1412,2,FALSE)</f>
        <v>Sweet Celebrations</v>
      </c>
      <c r="E8432" s="7">
        <v>45454</v>
      </c>
      <c r="F8432" s="6">
        <v>5</v>
      </c>
      <c r="G8432" s="6" t="str">
        <f>VLOOKUP(F8432,'Other Data'!$B$17:$C$24,2,FALSE)</f>
        <v>ProductE</v>
      </c>
      <c r="H8432" s="6">
        <v>6</v>
      </c>
      <c r="I8432" s="8">
        <v>45454.544571759259</v>
      </c>
      <c r="J8432" s="6">
        <v>125</v>
      </c>
    </row>
    <row r="8433" spans="2:10" x14ac:dyDescent="0.3">
      <c r="B8433" s="6">
        <v>1133413</v>
      </c>
      <c r="C8433" s="6">
        <v>1214</v>
      </c>
      <c r="D8433" s="6" t="str">
        <f>VLOOKUP(C8433,Customers!$B$8:$C$1412,2,FALSE)</f>
        <v>Le Mode</v>
      </c>
      <c r="E8433" s="7">
        <v>45454</v>
      </c>
      <c r="F8433" s="6">
        <v>3</v>
      </c>
      <c r="G8433" s="6" t="str">
        <f>VLOOKUP(F8433,'Other Data'!$B$17:$C$24,2,FALSE)</f>
        <v>ProductC</v>
      </c>
      <c r="H8433" s="6">
        <v>3</v>
      </c>
      <c r="I8433" s="8">
        <v>45454.55804398148</v>
      </c>
      <c r="J8433" s="6">
        <v>133</v>
      </c>
    </row>
    <row r="8434" spans="2:10" x14ac:dyDescent="0.3">
      <c r="B8434" s="6">
        <v>1133414</v>
      </c>
      <c r="C8434" s="6">
        <v>574</v>
      </c>
      <c r="D8434" s="6" t="str">
        <f>VLOOKUP(C8434,Customers!$B$8:$C$1412,2,FALSE)</f>
        <v>Counter Clockwise</v>
      </c>
      <c r="E8434" s="7">
        <v>45454</v>
      </c>
      <c r="F8434" s="6">
        <v>1</v>
      </c>
      <c r="G8434" s="6" t="str">
        <f>VLOOKUP(F8434,'Other Data'!$B$17:$C$24,2,FALSE)</f>
        <v>ProductA</v>
      </c>
      <c r="H8434" s="6">
        <v>4</v>
      </c>
      <c r="I8434" s="8">
        <v>45454.570254629631</v>
      </c>
      <c r="J8434" s="6">
        <v>108</v>
      </c>
    </row>
    <row r="8435" spans="2:10" x14ac:dyDescent="0.3">
      <c r="B8435" s="6">
        <v>1133415</v>
      </c>
      <c r="C8435" s="6">
        <v>734</v>
      </c>
      <c r="D8435" s="6" t="str">
        <f>VLOOKUP(C8435,Customers!$B$8:$C$1412,2,FALSE)</f>
        <v>Edgewood</v>
      </c>
      <c r="E8435" s="7">
        <v>45454</v>
      </c>
      <c r="F8435" s="6">
        <v>1</v>
      </c>
      <c r="G8435" s="6" t="str">
        <f>VLOOKUP(F8435,'Other Data'!$B$17:$C$24,2,FALSE)</f>
        <v>ProductA</v>
      </c>
      <c r="H8435" s="6">
        <v>4</v>
      </c>
      <c r="I8435" s="8">
        <v>45454.584826388891</v>
      </c>
      <c r="J8435" s="6">
        <v>113</v>
      </c>
    </row>
    <row r="8436" spans="2:10" x14ac:dyDescent="0.3">
      <c r="B8436" s="6">
        <v>1133416</v>
      </c>
      <c r="C8436" s="6">
        <v>262</v>
      </c>
      <c r="D8436" s="6" t="str">
        <f>VLOOKUP(C8436,Customers!$B$8:$C$1412,2,FALSE)</f>
        <v>Courtesy IDA Pharmacy</v>
      </c>
      <c r="E8436" s="7">
        <v>45454</v>
      </c>
      <c r="F8436" s="6">
        <v>4</v>
      </c>
      <c r="G8436" s="6" t="str">
        <f>VLOOKUP(F8436,'Other Data'!$B$17:$C$24,2,FALSE)</f>
        <v>ProductD</v>
      </c>
      <c r="H8436" s="6">
        <v>5</v>
      </c>
      <c r="I8436" s="8">
        <v>45454.597187500003</v>
      </c>
      <c r="J8436" s="6">
        <v>124</v>
      </c>
    </row>
    <row r="8437" spans="2:10" x14ac:dyDescent="0.3">
      <c r="B8437" s="6">
        <v>1133417</v>
      </c>
      <c r="C8437" s="6">
        <v>440</v>
      </c>
      <c r="D8437" s="6" t="str">
        <f>VLOOKUP(C8437,Customers!$B$8:$C$1412,2,FALSE)</f>
        <v>Curiosities Gift Shop</v>
      </c>
      <c r="E8437" s="7">
        <v>45454</v>
      </c>
      <c r="F8437" s="6">
        <v>6</v>
      </c>
      <c r="G8437" s="6" t="str">
        <f>VLOOKUP(F8437,'Other Data'!$B$17:$C$24,2,FALSE)</f>
        <v>ProductF</v>
      </c>
      <c r="H8437" s="6">
        <v>7</v>
      </c>
      <c r="I8437" s="8">
        <v>45454.612256944449</v>
      </c>
      <c r="J8437" s="6">
        <v>113</v>
      </c>
    </row>
    <row r="8438" spans="2:10" x14ac:dyDescent="0.3">
      <c r="B8438" s="6">
        <v>1133418</v>
      </c>
      <c r="C8438" s="6">
        <v>1237</v>
      </c>
      <c r="D8438" s="6" t="str">
        <f>VLOOKUP(C8438,Customers!$B$8:$C$1412,2,FALSE)</f>
        <v>Bougainvilleas</v>
      </c>
      <c r="E8438" s="7">
        <v>45454</v>
      </c>
      <c r="F8438" s="6">
        <v>1</v>
      </c>
      <c r="G8438" s="6" t="str">
        <f>VLOOKUP(F8438,'Other Data'!$B$17:$C$24,2,FALSE)</f>
        <v>ProductA</v>
      </c>
      <c r="H8438" s="6">
        <v>6</v>
      </c>
      <c r="I8438" s="8">
        <v>45454.624583333338</v>
      </c>
      <c r="J8438" s="6">
        <v>119</v>
      </c>
    </row>
    <row r="8439" spans="2:10" x14ac:dyDescent="0.3">
      <c r="B8439" s="6">
        <v>1133419</v>
      </c>
      <c r="C8439" s="6">
        <v>452</v>
      </c>
      <c r="D8439" s="6" t="str">
        <f>VLOOKUP(C8439,Customers!$B$8:$C$1412,2,FALSE)</f>
        <v>Balloons By Us</v>
      </c>
      <c r="E8439" s="7">
        <v>45454</v>
      </c>
      <c r="F8439" s="6">
        <v>1</v>
      </c>
      <c r="G8439" s="6" t="str">
        <f>VLOOKUP(F8439,'Other Data'!$B$17:$C$24,2,FALSE)</f>
        <v>ProductA</v>
      </c>
      <c r="H8439" s="6">
        <v>6</v>
      </c>
      <c r="I8439" s="8">
        <v>45454.633969907409</v>
      </c>
      <c r="J8439" s="6">
        <v>109</v>
      </c>
    </row>
    <row r="8440" spans="2:10" x14ac:dyDescent="0.3">
      <c r="B8440" s="6">
        <v>1133420</v>
      </c>
      <c r="C8440" s="6">
        <v>243</v>
      </c>
      <c r="D8440" s="6" t="str">
        <f>VLOOKUP(C8440,Customers!$B$8:$C$1412,2,FALSE)</f>
        <v>Extreme  Retail Inc</v>
      </c>
      <c r="E8440" s="7">
        <v>45454</v>
      </c>
      <c r="F8440" s="6">
        <v>1</v>
      </c>
      <c r="G8440" s="6" t="str">
        <f>VLOOKUP(F8440,'Other Data'!$B$17:$C$24,2,FALSE)</f>
        <v>ProductA</v>
      </c>
      <c r="H8440" s="6">
        <v>2</v>
      </c>
      <c r="I8440" s="8">
        <v>45454.648912037039</v>
      </c>
      <c r="J8440" s="6">
        <v>122</v>
      </c>
    </row>
    <row r="8441" spans="2:10" x14ac:dyDescent="0.3">
      <c r="B8441" s="6">
        <v>1133421</v>
      </c>
      <c r="C8441" s="6">
        <v>1347</v>
      </c>
      <c r="D8441" s="6" t="str">
        <f>VLOOKUP(C8441,Customers!$B$8:$C$1412,2,FALSE)</f>
        <v>Nevada City Crystal &amp; Glass</v>
      </c>
      <c r="E8441" s="7">
        <v>45454</v>
      </c>
      <c r="F8441" s="6">
        <v>5</v>
      </c>
      <c r="G8441" s="6" t="str">
        <f>VLOOKUP(F8441,'Other Data'!$B$17:$C$24,2,FALSE)</f>
        <v>ProductE</v>
      </c>
      <c r="H8441" s="6">
        <v>4</v>
      </c>
      <c r="I8441" s="8">
        <v>45454.66342592593</v>
      </c>
      <c r="J8441" s="6">
        <v>114</v>
      </c>
    </row>
    <row r="8442" spans="2:10" x14ac:dyDescent="0.3">
      <c r="B8442" s="6">
        <v>1133422</v>
      </c>
      <c r="C8442" s="6">
        <v>461</v>
      </c>
      <c r="D8442" s="6" t="str">
        <f>VLOOKUP(C8442,Customers!$B$8:$C$1412,2,FALSE)</f>
        <v>Blind River District Health Centre</v>
      </c>
      <c r="E8442" s="7">
        <v>45454</v>
      </c>
      <c r="F8442" s="6">
        <v>1</v>
      </c>
      <c r="G8442" s="6" t="str">
        <f>VLOOKUP(F8442,'Other Data'!$B$17:$C$24,2,FALSE)</f>
        <v>ProductA</v>
      </c>
      <c r="H8442" s="6">
        <v>2</v>
      </c>
      <c r="I8442" s="8">
        <v>45454.677581018521</v>
      </c>
      <c r="J8442" s="6">
        <v>117</v>
      </c>
    </row>
    <row r="8443" spans="2:10" x14ac:dyDescent="0.3">
      <c r="B8443" s="6">
        <v>1133423</v>
      </c>
      <c r="C8443" s="6">
        <v>645</v>
      </c>
      <c r="D8443" s="6" t="str">
        <f>VLOOKUP(C8443,Customers!$B$8:$C$1412,2,FALSE)</f>
        <v>Crabapples</v>
      </c>
      <c r="E8443" s="7">
        <v>45454</v>
      </c>
      <c r="F8443" s="6">
        <v>5</v>
      </c>
      <c r="G8443" s="6" t="str">
        <f>VLOOKUP(F8443,'Other Data'!$B$17:$C$24,2,FALSE)</f>
        <v>ProductE</v>
      </c>
      <c r="H8443" s="6">
        <v>2</v>
      </c>
      <c r="I8443" s="8">
        <v>45454.693217592598</v>
      </c>
      <c r="J8443" s="6">
        <v>130</v>
      </c>
    </row>
    <row r="8444" spans="2:10" x14ac:dyDescent="0.3">
      <c r="B8444" s="6">
        <v>1133424</v>
      </c>
      <c r="C8444" s="6">
        <v>964</v>
      </c>
      <c r="D8444" s="6" t="str">
        <f>VLOOKUP(C8444,Customers!$B$8:$C$1412,2,FALSE)</f>
        <v>Susan's Hallmark - Bensalem</v>
      </c>
      <c r="E8444" s="7">
        <v>45454</v>
      </c>
      <c r="F8444" s="6">
        <v>5</v>
      </c>
      <c r="G8444" s="6" t="str">
        <f>VLOOKUP(F8444,'Other Data'!$B$17:$C$24,2,FALSE)</f>
        <v>ProductE</v>
      </c>
      <c r="H8444" s="6">
        <v>4</v>
      </c>
      <c r="I8444" s="8">
        <v>45454.707604166673</v>
      </c>
      <c r="J8444" s="6">
        <v>112</v>
      </c>
    </row>
    <row r="8445" spans="2:10" x14ac:dyDescent="0.3">
      <c r="B8445" s="6">
        <v>1133425</v>
      </c>
      <c r="C8445" s="6">
        <v>553</v>
      </c>
      <c r="D8445" s="6" t="str">
        <f>VLOOKUP(C8445,Customers!$B$8:$C$1412,2,FALSE)</f>
        <v>Bead Hive</v>
      </c>
      <c r="E8445" s="7">
        <v>45454</v>
      </c>
      <c r="F8445" s="6">
        <v>6</v>
      </c>
      <c r="G8445" s="6" t="str">
        <f>VLOOKUP(F8445,'Other Data'!$B$17:$C$24,2,FALSE)</f>
        <v>ProductF</v>
      </c>
      <c r="H8445" s="6">
        <v>2</v>
      </c>
      <c r="I8445" s="8">
        <v>45454.724085648151</v>
      </c>
      <c r="J8445" s="6">
        <v>132</v>
      </c>
    </row>
    <row r="8446" spans="2:10" x14ac:dyDescent="0.3">
      <c r="B8446" s="6">
        <v>1133426</v>
      </c>
      <c r="C8446" s="6">
        <v>229</v>
      </c>
      <c r="D8446" s="6" t="str">
        <f>VLOOKUP(C8446,Customers!$B$8:$C$1412,2,FALSE)</f>
        <v>Mariposa Market</v>
      </c>
      <c r="E8446" s="7">
        <v>45454</v>
      </c>
      <c r="F8446" s="6">
        <v>5</v>
      </c>
      <c r="G8446" s="6" t="str">
        <f>VLOOKUP(F8446,'Other Data'!$B$17:$C$24,2,FALSE)</f>
        <v>ProductE</v>
      </c>
      <c r="H8446" s="6">
        <v>7</v>
      </c>
      <c r="I8446" s="8">
        <v>45454.734560185185</v>
      </c>
      <c r="J8446" s="6">
        <v>130</v>
      </c>
    </row>
    <row r="8447" spans="2:10" x14ac:dyDescent="0.3">
      <c r="B8447" s="6">
        <v>1133427</v>
      </c>
      <c r="C8447" s="6">
        <v>219</v>
      </c>
      <c r="D8447" s="6" t="str">
        <f>VLOOKUP(C8447,Customers!$B$8:$C$1412,2,FALSE)</f>
        <v>Shoppers Drug Mart # 788</v>
      </c>
      <c r="E8447" s="7">
        <v>45454</v>
      </c>
      <c r="F8447" s="6">
        <v>4</v>
      </c>
      <c r="G8447" s="6" t="str">
        <f>VLOOKUP(F8447,'Other Data'!$B$17:$C$24,2,FALSE)</f>
        <v>ProductD</v>
      </c>
      <c r="H8447" s="6">
        <v>6</v>
      </c>
      <c r="I8447" s="8">
        <v>45454.745567129627</v>
      </c>
      <c r="J8447" s="6">
        <v>116</v>
      </c>
    </row>
    <row r="8448" spans="2:10" x14ac:dyDescent="0.3">
      <c r="B8448" s="6">
        <v>1133428</v>
      </c>
      <c r="C8448" s="6">
        <v>1066</v>
      </c>
      <c r="D8448" s="6" t="str">
        <f>VLOOKUP(C8448,Customers!$B$8:$C$1412,2,FALSE)</f>
        <v>BMI</v>
      </c>
      <c r="E8448" s="7">
        <v>45454</v>
      </c>
      <c r="F8448" s="6">
        <v>3</v>
      </c>
      <c r="G8448" s="6" t="str">
        <f>VLOOKUP(F8448,'Other Data'!$B$17:$C$24,2,FALSE)</f>
        <v>ProductC</v>
      </c>
      <c r="H8448" s="6">
        <v>2</v>
      </c>
      <c r="I8448" s="8">
        <v>45454.760219907403</v>
      </c>
      <c r="J8448" s="6">
        <v>127</v>
      </c>
    </row>
    <row r="8449" spans="2:10" x14ac:dyDescent="0.3">
      <c r="B8449" s="6">
        <v>1133429</v>
      </c>
      <c r="C8449" s="6">
        <v>484</v>
      </c>
      <c r="D8449" s="6" t="str">
        <f>VLOOKUP(C8449,Customers!$B$8:$C$1412,2,FALSE)</f>
        <v>Hallmark Cards - Thunder Bay</v>
      </c>
      <c r="E8449" s="7">
        <v>45455</v>
      </c>
      <c r="F8449" s="6">
        <v>6</v>
      </c>
      <c r="G8449" s="6" t="str">
        <f>VLOOKUP(F8449,'Other Data'!$B$17:$C$24,2,FALSE)</f>
        <v>ProductF</v>
      </c>
      <c r="H8449" s="6">
        <v>6</v>
      </c>
      <c r="I8449" s="8">
        <v>45455.333333333336</v>
      </c>
      <c r="J8449" s="6">
        <v>116</v>
      </c>
    </row>
    <row r="8450" spans="2:10" x14ac:dyDescent="0.3">
      <c r="B8450" s="6">
        <v>1133430</v>
      </c>
      <c r="C8450" s="6">
        <v>652</v>
      </c>
      <c r="D8450" s="6" t="str">
        <f>VLOOKUP(C8450,Customers!$B$8:$C$1412,2,FALSE)</f>
        <v>Peoples Drug Mart # 137</v>
      </c>
      <c r="E8450" s="7">
        <v>45455</v>
      </c>
      <c r="F8450" s="6">
        <v>5</v>
      </c>
      <c r="G8450" s="6" t="str">
        <f>VLOOKUP(F8450,'Other Data'!$B$17:$C$24,2,FALSE)</f>
        <v>ProductE</v>
      </c>
      <c r="H8450" s="6">
        <v>7</v>
      </c>
      <c r="I8450" s="8">
        <v>45455.34819444445</v>
      </c>
      <c r="J8450" s="6">
        <v>132</v>
      </c>
    </row>
    <row r="8451" spans="2:10" x14ac:dyDescent="0.3">
      <c r="B8451" s="6">
        <v>1133431</v>
      </c>
      <c r="C8451" s="6">
        <v>979</v>
      </c>
      <c r="D8451" s="6" t="str">
        <f>VLOOKUP(C8451,Customers!$B$8:$C$1412,2,FALSE)</f>
        <v>Paper Shop</v>
      </c>
      <c r="E8451" s="7">
        <v>45455</v>
      </c>
      <c r="F8451" s="6">
        <v>1</v>
      </c>
      <c r="G8451" s="6" t="str">
        <f>VLOOKUP(F8451,'Other Data'!$B$17:$C$24,2,FALSE)</f>
        <v>ProductA</v>
      </c>
      <c r="H8451" s="6">
        <v>4</v>
      </c>
      <c r="I8451" s="8">
        <v>45455.358599537045</v>
      </c>
      <c r="J8451" s="6">
        <v>122</v>
      </c>
    </row>
    <row r="8452" spans="2:10" x14ac:dyDescent="0.3">
      <c r="B8452" s="6">
        <v>1133432</v>
      </c>
      <c r="C8452" s="6">
        <v>317</v>
      </c>
      <c r="D8452" s="6" t="str">
        <f>VLOOKUP(C8452,Customers!$B$8:$C$1412,2,FALSE)</f>
        <v>Dell Pharmacy</v>
      </c>
      <c r="E8452" s="7">
        <v>45455</v>
      </c>
      <c r="F8452" s="6">
        <v>1</v>
      </c>
      <c r="G8452" s="6" t="str">
        <f>VLOOKUP(F8452,'Other Data'!$B$17:$C$24,2,FALSE)</f>
        <v>ProductA</v>
      </c>
      <c r="H8452" s="6">
        <v>2</v>
      </c>
      <c r="I8452" s="8">
        <v>45455.368703703709</v>
      </c>
      <c r="J8452" s="6">
        <v>115</v>
      </c>
    </row>
    <row r="8453" spans="2:10" x14ac:dyDescent="0.3">
      <c r="B8453" s="6">
        <v>1133433</v>
      </c>
      <c r="C8453" s="6">
        <v>446</v>
      </c>
      <c r="D8453" s="6" t="str">
        <f>VLOOKUP(C8453,Customers!$B$8:$C$1412,2,FALSE)</f>
        <v>Finchers</v>
      </c>
      <c r="E8453" s="7">
        <v>45455</v>
      </c>
      <c r="F8453" s="6">
        <v>5</v>
      </c>
      <c r="G8453" s="6" t="str">
        <f>VLOOKUP(F8453,'Other Data'!$B$17:$C$24,2,FALSE)</f>
        <v>ProductE</v>
      </c>
      <c r="H8453" s="6">
        <v>3</v>
      </c>
      <c r="I8453" s="8">
        <v>45455.379097222227</v>
      </c>
      <c r="J8453" s="6">
        <v>105</v>
      </c>
    </row>
    <row r="8454" spans="2:10" x14ac:dyDescent="0.3">
      <c r="B8454" s="6">
        <v>1133434</v>
      </c>
      <c r="C8454" s="6">
        <v>904</v>
      </c>
      <c r="D8454" s="6" t="str">
        <f>VLOOKUP(C8454,Customers!$B$8:$C$1412,2,FALSE)</f>
        <v>Abilities</v>
      </c>
      <c r="E8454" s="7">
        <v>45455</v>
      </c>
      <c r="F8454" s="6">
        <v>6</v>
      </c>
      <c r="G8454" s="6" t="str">
        <f>VLOOKUP(F8454,'Other Data'!$B$17:$C$24,2,FALSE)</f>
        <v>ProductF</v>
      </c>
      <c r="H8454" s="6">
        <v>3</v>
      </c>
      <c r="I8454" s="8">
        <v>45455.391087962969</v>
      </c>
      <c r="J8454" s="6">
        <v>117</v>
      </c>
    </row>
    <row r="8455" spans="2:10" x14ac:dyDescent="0.3">
      <c r="B8455" s="6">
        <v>1133435</v>
      </c>
      <c r="C8455" s="6">
        <v>1208</v>
      </c>
      <c r="D8455" s="6" t="str">
        <f>VLOOKUP(C8455,Customers!$B$8:$C$1412,2,FALSE)</f>
        <v>Waters True Value</v>
      </c>
      <c r="E8455" s="7">
        <v>45455</v>
      </c>
      <c r="F8455" s="6">
        <v>4</v>
      </c>
      <c r="G8455" s="6" t="str">
        <f>VLOOKUP(F8455,'Other Data'!$B$17:$C$24,2,FALSE)</f>
        <v>ProductD</v>
      </c>
      <c r="H8455" s="6">
        <v>2</v>
      </c>
      <c r="I8455" s="8">
        <v>45455.404398148152</v>
      </c>
      <c r="J8455" s="6">
        <v>125</v>
      </c>
    </row>
    <row r="8456" spans="2:10" x14ac:dyDescent="0.3">
      <c r="B8456" s="6">
        <v>1133436</v>
      </c>
      <c r="C8456" s="6">
        <v>614</v>
      </c>
      <c r="D8456" s="6" t="str">
        <f>VLOOKUP(C8456,Customers!$B$8:$C$1412,2,FALSE)</f>
        <v>Travel Taddies</v>
      </c>
      <c r="E8456" s="7">
        <v>45455</v>
      </c>
      <c r="F8456" s="6">
        <v>6</v>
      </c>
      <c r="G8456" s="6" t="str">
        <f>VLOOKUP(F8456,'Other Data'!$B$17:$C$24,2,FALSE)</f>
        <v>ProductF</v>
      </c>
      <c r="H8456" s="6">
        <v>2</v>
      </c>
      <c r="I8456" s="8">
        <v>45455.420775462968</v>
      </c>
      <c r="J8456" s="6">
        <v>107</v>
      </c>
    </row>
    <row r="8457" spans="2:10" x14ac:dyDescent="0.3">
      <c r="B8457" s="6">
        <v>1133437</v>
      </c>
      <c r="C8457" s="6">
        <v>1038</v>
      </c>
      <c r="D8457" s="6" t="str">
        <f>VLOOKUP(C8457,Customers!$B$8:$C$1412,2,FALSE)</f>
        <v>Honours Gift Shop</v>
      </c>
      <c r="E8457" s="7">
        <v>45455</v>
      </c>
      <c r="F8457" s="6">
        <v>5</v>
      </c>
      <c r="G8457" s="6" t="str">
        <f>VLOOKUP(F8457,'Other Data'!$B$17:$C$24,2,FALSE)</f>
        <v>ProductE</v>
      </c>
      <c r="H8457" s="6">
        <v>5</v>
      </c>
      <c r="I8457" s="8">
        <v>45455.429305555561</v>
      </c>
      <c r="J8457" s="6">
        <v>127</v>
      </c>
    </row>
    <row r="8458" spans="2:10" x14ac:dyDescent="0.3">
      <c r="B8458" s="6">
        <v>1133438</v>
      </c>
      <c r="C8458" s="6">
        <v>484</v>
      </c>
      <c r="D8458" s="6" t="str">
        <f>VLOOKUP(C8458,Customers!$B$8:$C$1412,2,FALSE)</f>
        <v>Hallmark Cards - Thunder Bay</v>
      </c>
      <c r="E8458" s="7">
        <v>45455</v>
      </c>
      <c r="F8458" s="6">
        <v>1</v>
      </c>
      <c r="G8458" s="6" t="str">
        <f>VLOOKUP(F8458,'Other Data'!$B$17:$C$24,2,FALSE)</f>
        <v>ProductA</v>
      </c>
      <c r="H8458" s="6">
        <v>7</v>
      </c>
      <c r="I8458" s="8">
        <v>45455.441342592596</v>
      </c>
      <c r="J8458" s="6">
        <v>134</v>
      </c>
    </row>
    <row r="8459" spans="2:10" x14ac:dyDescent="0.3">
      <c r="B8459" s="6">
        <v>1133439</v>
      </c>
      <c r="C8459" s="6">
        <v>894</v>
      </c>
      <c r="D8459" s="6" t="str">
        <f>VLOOKUP(C8459,Customers!$B$8:$C$1412,2,FALSE)</f>
        <v>Midland Camera</v>
      </c>
      <c r="E8459" s="7">
        <v>45455</v>
      </c>
      <c r="F8459" s="6">
        <v>5</v>
      </c>
      <c r="G8459" s="6" t="str">
        <f>VLOOKUP(F8459,'Other Data'!$B$17:$C$24,2,FALSE)</f>
        <v>ProductE</v>
      </c>
      <c r="H8459" s="6">
        <v>6</v>
      </c>
      <c r="I8459" s="8">
        <v>45455.450682870374</v>
      </c>
      <c r="J8459" s="6">
        <v>116</v>
      </c>
    </row>
    <row r="8460" spans="2:10" x14ac:dyDescent="0.3">
      <c r="B8460" s="6">
        <v>1133440</v>
      </c>
      <c r="C8460" s="6">
        <v>869</v>
      </c>
      <c r="D8460" s="6" t="str">
        <f>VLOOKUP(C8460,Customers!$B$8:$C$1412,2,FALSE)</f>
        <v>Datavision Computer Video, Inc</v>
      </c>
      <c r="E8460" s="7">
        <v>45455</v>
      </c>
      <c r="F8460" s="6">
        <v>3</v>
      </c>
      <c r="G8460" s="6" t="str">
        <f>VLOOKUP(F8460,'Other Data'!$B$17:$C$24,2,FALSE)</f>
        <v>ProductC</v>
      </c>
      <c r="H8460" s="6">
        <v>3</v>
      </c>
      <c r="I8460" s="8">
        <v>45455.46297453704</v>
      </c>
      <c r="J8460" s="6">
        <v>128</v>
      </c>
    </row>
    <row r="8461" spans="2:10" x14ac:dyDescent="0.3">
      <c r="B8461" s="6">
        <v>1133441</v>
      </c>
      <c r="C8461" s="6">
        <v>1410</v>
      </c>
      <c r="D8461" s="6" t="str">
        <f>VLOOKUP(C8461,Customers!$B$8:$C$1412,2,FALSE)</f>
        <v>Amazon.com.kydc LLC</v>
      </c>
      <c r="E8461" s="7">
        <v>45455</v>
      </c>
      <c r="F8461" s="6">
        <v>5</v>
      </c>
      <c r="G8461" s="6" t="str">
        <f>VLOOKUP(F8461,'Other Data'!$B$17:$C$24,2,FALSE)</f>
        <v>ProductE</v>
      </c>
      <c r="H8461" s="6">
        <v>7</v>
      </c>
      <c r="I8461" s="8">
        <v>45455.477800925932</v>
      </c>
      <c r="J8461" s="6">
        <v>133</v>
      </c>
    </row>
    <row r="8462" spans="2:10" x14ac:dyDescent="0.3">
      <c r="B8462" s="6">
        <v>1133442</v>
      </c>
      <c r="C8462" s="6">
        <v>740</v>
      </c>
      <c r="D8462" s="6" t="str">
        <f>VLOOKUP(C8462,Customers!$B$8:$C$1412,2,FALSE)</f>
        <v>Sunshine Gift Shop</v>
      </c>
      <c r="E8462" s="7">
        <v>45455</v>
      </c>
      <c r="F8462" s="6">
        <v>3</v>
      </c>
      <c r="G8462" s="6" t="str">
        <f>VLOOKUP(F8462,'Other Data'!$B$17:$C$24,2,FALSE)</f>
        <v>ProductC</v>
      </c>
      <c r="H8462" s="6">
        <v>5</v>
      </c>
      <c r="I8462" s="8">
        <v>45455.488750000004</v>
      </c>
      <c r="J8462" s="6">
        <v>128</v>
      </c>
    </row>
    <row r="8463" spans="2:10" x14ac:dyDescent="0.3">
      <c r="B8463" s="6">
        <v>1133443</v>
      </c>
      <c r="C8463" s="6">
        <v>768</v>
      </c>
      <c r="D8463" s="6" t="str">
        <f>VLOOKUP(C8463,Customers!$B$8:$C$1412,2,FALSE)</f>
        <v>Fancy That</v>
      </c>
      <c r="E8463" s="7">
        <v>45455</v>
      </c>
      <c r="F8463" s="6">
        <v>1</v>
      </c>
      <c r="G8463" s="6" t="str">
        <f>VLOOKUP(F8463,'Other Data'!$B$17:$C$24,2,FALSE)</f>
        <v>ProductA</v>
      </c>
      <c r="H8463" s="6">
        <v>4</v>
      </c>
      <c r="I8463" s="8">
        <v>45455.499212962968</v>
      </c>
      <c r="J8463" s="6">
        <v>125</v>
      </c>
    </row>
    <row r="8464" spans="2:10" x14ac:dyDescent="0.3">
      <c r="B8464" s="6">
        <v>1133444</v>
      </c>
      <c r="C8464" s="6">
        <v>1198</v>
      </c>
      <c r="D8464" s="6" t="str">
        <f>VLOOKUP(C8464,Customers!$B$8:$C$1412,2,FALSE)</f>
        <v>Treasures of Ours</v>
      </c>
      <c r="E8464" s="7">
        <v>45455</v>
      </c>
      <c r="F8464" s="6">
        <v>2</v>
      </c>
      <c r="G8464" s="6" t="str">
        <f>VLOOKUP(F8464,'Other Data'!$B$17:$C$24,2,FALSE)</f>
        <v>ProductB</v>
      </c>
      <c r="H8464" s="6">
        <v>6</v>
      </c>
      <c r="I8464" s="8">
        <v>45455.511365740749</v>
      </c>
      <c r="J8464" s="6">
        <v>113</v>
      </c>
    </row>
    <row r="8465" spans="2:10" x14ac:dyDescent="0.3">
      <c r="B8465" s="6">
        <v>1133445</v>
      </c>
      <c r="C8465" s="6">
        <v>1056</v>
      </c>
      <c r="D8465" s="6" t="str">
        <f>VLOOKUP(C8465,Customers!$B$8:$C$1412,2,FALSE)</f>
        <v>Bealls Department Stores, Inc</v>
      </c>
      <c r="E8465" s="7">
        <v>45455</v>
      </c>
      <c r="F8465" s="6">
        <v>6</v>
      </c>
      <c r="G8465" s="6" t="str">
        <f>VLOOKUP(F8465,'Other Data'!$B$17:$C$24,2,FALSE)</f>
        <v>ProductF</v>
      </c>
      <c r="H8465" s="6">
        <v>4</v>
      </c>
      <c r="I8465" s="8">
        <v>45455.520219907419</v>
      </c>
      <c r="J8465" s="6">
        <v>109</v>
      </c>
    </row>
    <row r="8466" spans="2:10" x14ac:dyDescent="0.3">
      <c r="B8466" s="6">
        <v>1133446</v>
      </c>
      <c r="C8466" s="6">
        <v>555</v>
      </c>
      <c r="D8466" s="6" t="str">
        <f>VLOOKUP(C8466,Customers!$B$8:$C$1412,2,FALSE)</f>
        <v>Atrium Card &amp; Gift Shop</v>
      </c>
      <c r="E8466" s="7">
        <v>45455</v>
      </c>
      <c r="F8466" s="6">
        <v>2</v>
      </c>
      <c r="G8466" s="6" t="str">
        <f>VLOOKUP(F8466,'Other Data'!$B$17:$C$24,2,FALSE)</f>
        <v>ProductB</v>
      </c>
      <c r="H8466" s="6">
        <v>7</v>
      </c>
      <c r="I8466" s="8">
        <v>45455.53033564816</v>
      </c>
      <c r="J8466" s="6">
        <v>111</v>
      </c>
    </row>
    <row r="8467" spans="2:10" x14ac:dyDescent="0.3">
      <c r="B8467" s="6">
        <v>1133447</v>
      </c>
      <c r="C8467" s="6">
        <v>505</v>
      </c>
      <c r="D8467" s="6" t="str">
        <f>VLOOKUP(C8467,Customers!$B$8:$C$1412,2,FALSE)</f>
        <v>Holy Family Nursy Home Gift Shop</v>
      </c>
      <c r="E8467" s="7">
        <v>45455</v>
      </c>
      <c r="F8467" s="6">
        <v>3</v>
      </c>
      <c r="G8467" s="6" t="str">
        <f>VLOOKUP(F8467,'Other Data'!$B$17:$C$24,2,FALSE)</f>
        <v>ProductC</v>
      </c>
      <c r="H8467" s="6">
        <v>5</v>
      </c>
      <c r="I8467" s="8">
        <v>45455.544432870382</v>
      </c>
      <c r="J8467" s="6">
        <v>128</v>
      </c>
    </row>
    <row r="8468" spans="2:10" x14ac:dyDescent="0.3">
      <c r="B8468" s="6">
        <v>1133448</v>
      </c>
      <c r="C8468" s="6">
        <v>660</v>
      </c>
      <c r="D8468" s="6" t="str">
        <f>VLOOKUP(C8468,Customers!$B$8:$C$1412,2,FALSE)</f>
        <v>Yoswm 141</v>
      </c>
      <c r="E8468" s="7">
        <v>45455</v>
      </c>
      <c r="F8468" s="6">
        <v>4</v>
      </c>
      <c r="G8468" s="6" t="str">
        <f>VLOOKUP(F8468,'Other Data'!$B$17:$C$24,2,FALSE)</f>
        <v>ProductD</v>
      </c>
      <c r="H8468" s="6">
        <v>2</v>
      </c>
      <c r="I8468" s="8">
        <v>45455.552951388898</v>
      </c>
      <c r="J8468" s="6">
        <v>121</v>
      </c>
    </row>
    <row r="8469" spans="2:10" x14ac:dyDescent="0.3">
      <c r="B8469" s="6">
        <v>1133449</v>
      </c>
      <c r="C8469" s="6">
        <v>1240</v>
      </c>
      <c r="D8469" s="6" t="str">
        <f>VLOOKUP(C8469,Customers!$B$8:$C$1412,2,FALSE)</f>
        <v>Tags Prints</v>
      </c>
      <c r="E8469" s="7">
        <v>45455</v>
      </c>
      <c r="F8469" s="6">
        <v>3</v>
      </c>
      <c r="G8469" s="6" t="str">
        <f>VLOOKUP(F8469,'Other Data'!$B$17:$C$24,2,FALSE)</f>
        <v>ProductC</v>
      </c>
      <c r="H8469" s="6">
        <v>7</v>
      </c>
      <c r="I8469" s="8">
        <v>45455.565601851864</v>
      </c>
      <c r="J8469" s="6">
        <v>113</v>
      </c>
    </row>
    <row r="8470" spans="2:10" x14ac:dyDescent="0.3">
      <c r="B8470" s="6">
        <v>1133450</v>
      </c>
      <c r="C8470" s="6">
        <v>573</v>
      </c>
      <c r="D8470" s="6" t="str">
        <f>VLOOKUP(C8470,Customers!$B$8:$C$1412,2,FALSE)</f>
        <v>Timber Wolf</v>
      </c>
      <c r="E8470" s="7">
        <v>45455</v>
      </c>
      <c r="F8470" s="6">
        <v>1</v>
      </c>
      <c r="G8470" s="6" t="str">
        <f>VLOOKUP(F8470,'Other Data'!$B$17:$C$24,2,FALSE)</f>
        <v>ProductA</v>
      </c>
      <c r="H8470" s="6">
        <v>3</v>
      </c>
      <c r="I8470" s="8">
        <v>45455.581030092602</v>
      </c>
      <c r="J8470" s="6">
        <v>132</v>
      </c>
    </row>
    <row r="8471" spans="2:10" x14ac:dyDescent="0.3">
      <c r="B8471" s="6">
        <v>1133451</v>
      </c>
      <c r="C8471" s="6">
        <v>133</v>
      </c>
      <c r="D8471" s="6" t="str">
        <f>VLOOKUP(C8471,Customers!$B$8:$C$1412,2,FALSE)</f>
        <v>Havelock Dollarmamia</v>
      </c>
      <c r="E8471" s="7">
        <v>45455</v>
      </c>
      <c r="F8471" s="6">
        <v>3</v>
      </c>
      <c r="G8471" s="6" t="str">
        <f>VLOOKUP(F8471,'Other Data'!$B$17:$C$24,2,FALSE)</f>
        <v>ProductC</v>
      </c>
      <c r="H8471" s="6">
        <v>7</v>
      </c>
      <c r="I8471" s="8">
        <v>45455.596493055564</v>
      </c>
      <c r="J8471" s="6">
        <v>110</v>
      </c>
    </row>
    <row r="8472" spans="2:10" x14ac:dyDescent="0.3">
      <c r="B8472" s="6">
        <v>1133452</v>
      </c>
      <c r="C8472" s="6">
        <v>74</v>
      </c>
      <c r="D8472" s="6" t="str">
        <f>VLOOKUP(C8472,Customers!$B$8:$C$1412,2,FALSE)</f>
        <v>Tower Jewellers</v>
      </c>
      <c r="E8472" s="7">
        <v>45455</v>
      </c>
      <c r="F8472" s="6">
        <v>4</v>
      </c>
      <c r="G8472" s="6" t="str">
        <f>VLOOKUP(F8472,'Other Data'!$B$17:$C$24,2,FALSE)</f>
        <v>ProductD</v>
      </c>
      <c r="H8472" s="6">
        <v>7</v>
      </c>
      <c r="I8472" s="8">
        <v>45455.609953703715</v>
      </c>
      <c r="J8472" s="6">
        <v>133</v>
      </c>
    </row>
    <row r="8473" spans="2:10" x14ac:dyDescent="0.3">
      <c r="B8473" s="6">
        <v>1133453</v>
      </c>
      <c r="C8473" s="6">
        <v>759</v>
      </c>
      <c r="D8473" s="6" t="str">
        <f>VLOOKUP(C8473,Customers!$B$8:$C$1412,2,FALSE)</f>
        <v>Lasting Expressions</v>
      </c>
      <c r="E8473" s="7">
        <v>45455</v>
      </c>
      <c r="F8473" s="6">
        <v>6</v>
      </c>
      <c r="G8473" s="6" t="str">
        <f>VLOOKUP(F8473,'Other Data'!$B$17:$C$24,2,FALSE)</f>
        <v>ProductF</v>
      </c>
      <c r="H8473" s="6">
        <v>6</v>
      </c>
      <c r="I8473" s="8">
        <v>45455.624004629644</v>
      </c>
      <c r="J8473" s="6">
        <v>116</v>
      </c>
    </row>
    <row r="8474" spans="2:10" x14ac:dyDescent="0.3">
      <c r="B8474" s="6">
        <v>1133454</v>
      </c>
      <c r="C8474" s="6">
        <v>382</v>
      </c>
      <c r="D8474" s="6" t="str">
        <f>VLOOKUP(C8474,Customers!$B$8:$C$1412,2,FALSE)</f>
        <v>Heather's Fashion Boutique</v>
      </c>
      <c r="E8474" s="7">
        <v>45455</v>
      </c>
      <c r="F8474" s="6">
        <v>1</v>
      </c>
      <c r="G8474" s="6" t="str">
        <f>VLOOKUP(F8474,'Other Data'!$B$17:$C$24,2,FALSE)</f>
        <v>ProductA</v>
      </c>
      <c r="H8474" s="6">
        <v>7</v>
      </c>
      <c r="I8474" s="8">
        <v>45455.637928240758</v>
      </c>
      <c r="J8474" s="6">
        <v>131</v>
      </c>
    </row>
    <row r="8475" spans="2:10" x14ac:dyDescent="0.3">
      <c r="B8475" s="6">
        <v>1133455</v>
      </c>
      <c r="C8475" s="6">
        <v>28</v>
      </c>
      <c r="D8475" s="6" t="str">
        <f>VLOOKUP(C8475,Customers!$B$8:$C$1412,2,FALSE)</f>
        <v>Kidston Landing</v>
      </c>
      <c r="E8475" s="7">
        <v>45455</v>
      </c>
      <c r="F8475" s="6">
        <v>3</v>
      </c>
      <c r="G8475" s="6" t="str">
        <f>VLOOKUP(F8475,'Other Data'!$B$17:$C$24,2,FALSE)</f>
        <v>ProductC</v>
      </c>
      <c r="H8475" s="6">
        <v>4</v>
      </c>
      <c r="I8475" s="8">
        <v>45455.653819444458</v>
      </c>
      <c r="J8475" s="6">
        <v>122</v>
      </c>
    </row>
    <row r="8476" spans="2:10" x14ac:dyDescent="0.3">
      <c r="B8476" s="6">
        <v>1133456</v>
      </c>
      <c r="C8476" s="6">
        <v>614</v>
      </c>
      <c r="D8476" s="6" t="str">
        <f>VLOOKUP(C8476,Customers!$B$8:$C$1412,2,FALSE)</f>
        <v>Travel Taddies</v>
      </c>
      <c r="E8476" s="7">
        <v>45455</v>
      </c>
      <c r="F8476" s="6">
        <v>5</v>
      </c>
      <c r="G8476" s="6" t="str">
        <f>VLOOKUP(F8476,'Other Data'!$B$17:$C$24,2,FALSE)</f>
        <v>ProductE</v>
      </c>
      <c r="H8476" s="6">
        <v>4</v>
      </c>
      <c r="I8476" s="8">
        <v>45455.66760416668</v>
      </c>
      <c r="J8476" s="6">
        <v>134</v>
      </c>
    </row>
    <row r="8477" spans="2:10" x14ac:dyDescent="0.3">
      <c r="B8477" s="6">
        <v>1133457</v>
      </c>
      <c r="C8477" s="6">
        <v>164</v>
      </c>
      <c r="D8477" s="6" t="str">
        <f>VLOOKUP(C8477,Customers!$B$8:$C$1412,2,FALSE)</f>
        <v>Kellys Guardian</v>
      </c>
      <c r="E8477" s="7">
        <v>45455</v>
      </c>
      <c r="F8477" s="6">
        <v>3</v>
      </c>
      <c r="G8477" s="6" t="str">
        <f>VLOOKUP(F8477,'Other Data'!$B$17:$C$24,2,FALSE)</f>
        <v>ProductC</v>
      </c>
      <c r="H8477" s="6">
        <v>4</v>
      </c>
      <c r="I8477" s="8">
        <v>45455.677800925936</v>
      </c>
      <c r="J8477" s="6">
        <v>129</v>
      </c>
    </row>
    <row r="8478" spans="2:10" x14ac:dyDescent="0.3">
      <c r="B8478" s="6">
        <v>1133458</v>
      </c>
      <c r="C8478" s="6">
        <v>1328</v>
      </c>
      <c r="D8478" s="6" t="str">
        <f>VLOOKUP(C8478,Customers!$B$8:$C$1412,2,FALSE)</f>
        <v>Brand Via</v>
      </c>
      <c r="E8478" s="7">
        <v>45455</v>
      </c>
      <c r="F8478" s="6">
        <v>1</v>
      </c>
      <c r="G8478" s="6" t="str">
        <f>VLOOKUP(F8478,'Other Data'!$B$17:$C$24,2,FALSE)</f>
        <v>ProductA</v>
      </c>
      <c r="H8478" s="6">
        <v>4</v>
      </c>
      <c r="I8478" s="8">
        <v>45455.688414351862</v>
      </c>
      <c r="J8478" s="6">
        <v>110</v>
      </c>
    </row>
    <row r="8479" spans="2:10" x14ac:dyDescent="0.3">
      <c r="B8479" s="6">
        <v>1133459</v>
      </c>
      <c r="C8479" s="6">
        <v>930</v>
      </c>
      <c r="D8479" s="6" t="str">
        <f>VLOOKUP(C8479,Customers!$B$8:$C$1412,2,FALSE)</f>
        <v>Alexandra</v>
      </c>
      <c r="E8479" s="7">
        <v>45455</v>
      </c>
      <c r="F8479" s="6">
        <v>5</v>
      </c>
      <c r="G8479" s="6" t="str">
        <f>VLOOKUP(F8479,'Other Data'!$B$17:$C$24,2,FALSE)</f>
        <v>ProductE</v>
      </c>
      <c r="H8479" s="6">
        <v>2</v>
      </c>
      <c r="I8479" s="8">
        <v>45455.702395833345</v>
      </c>
      <c r="J8479" s="6">
        <v>133</v>
      </c>
    </row>
    <row r="8480" spans="2:10" x14ac:dyDescent="0.3">
      <c r="B8480" s="6">
        <v>1133460</v>
      </c>
      <c r="C8480" s="6">
        <v>985</v>
      </c>
      <c r="D8480" s="6" t="str">
        <f>VLOOKUP(C8480,Customers!$B$8:$C$1412,2,FALSE)</f>
        <v>Wind &amp; Weather</v>
      </c>
      <c r="E8480" s="7">
        <v>45455</v>
      </c>
      <c r="F8480" s="6">
        <v>6</v>
      </c>
      <c r="G8480" s="6" t="str">
        <f>VLOOKUP(F8480,'Other Data'!$B$17:$C$24,2,FALSE)</f>
        <v>ProductF</v>
      </c>
      <c r="H8480" s="6">
        <v>5</v>
      </c>
      <c r="I8480" s="8">
        <v>45455.713993055564</v>
      </c>
      <c r="J8480" s="6">
        <v>117</v>
      </c>
    </row>
    <row r="8481" spans="2:10" x14ac:dyDescent="0.3">
      <c r="B8481" s="6">
        <v>1133461</v>
      </c>
      <c r="C8481" s="6">
        <v>365</v>
      </c>
      <c r="D8481" s="6" t="str">
        <f>VLOOKUP(C8481,Customers!$B$8:$C$1412,2,FALSE)</f>
        <v>Hallmark</v>
      </c>
      <c r="E8481" s="7">
        <v>45455</v>
      </c>
      <c r="F8481" s="6">
        <v>4</v>
      </c>
      <c r="G8481" s="6" t="str">
        <f>VLOOKUP(F8481,'Other Data'!$B$17:$C$24,2,FALSE)</f>
        <v>ProductD</v>
      </c>
      <c r="H8481" s="6">
        <v>7</v>
      </c>
      <c r="I8481" s="8">
        <v>45455.726747685192</v>
      </c>
      <c r="J8481" s="6">
        <v>110</v>
      </c>
    </row>
    <row r="8482" spans="2:10" x14ac:dyDescent="0.3">
      <c r="B8482" s="6">
        <v>1133462</v>
      </c>
      <c r="C8482" s="6">
        <v>683</v>
      </c>
      <c r="D8482" s="6" t="str">
        <f>VLOOKUP(C8482,Customers!$B$8:$C$1412,2,FALSE)</f>
        <v>Your Dollar Store With More #111</v>
      </c>
      <c r="E8482" s="7">
        <v>45456</v>
      </c>
      <c r="F8482" s="6">
        <v>1</v>
      </c>
      <c r="G8482" s="6" t="str">
        <f>VLOOKUP(F8482,'Other Data'!$B$17:$C$24,2,FALSE)</f>
        <v>ProductA</v>
      </c>
      <c r="H8482" s="6">
        <v>3</v>
      </c>
      <c r="I8482" s="8">
        <v>45456.333333333336</v>
      </c>
      <c r="J8482" s="6">
        <v>121</v>
      </c>
    </row>
    <row r="8483" spans="2:10" x14ac:dyDescent="0.3">
      <c r="B8483" s="6">
        <v>1133463</v>
      </c>
      <c r="C8483" s="6">
        <v>469</v>
      </c>
      <c r="D8483" s="6" t="str">
        <f>VLOOKUP(C8483,Customers!$B$8:$C$1412,2,FALSE)</f>
        <v>Dollar Value</v>
      </c>
      <c r="E8483" s="7">
        <v>45456</v>
      </c>
      <c r="F8483" s="6">
        <v>6</v>
      </c>
      <c r="G8483" s="6" t="str">
        <f>VLOOKUP(F8483,'Other Data'!$B$17:$C$24,2,FALSE)</f>
        <v>ProductF</v>
      </c>
      <c r="H8483" s="6">
        <v>2</v>
      </c>
      <c r="I8483" s="8">
        <v>45456.346875000003</v>
      </c>
      <c r="J8483" s="6">
        <v>130</v>
      </c>
    </row>
    <row r="8484" spans="2:10" x14ac:dyDescent="0.3">
      <c r="B8484" s="6">
        <v>1133464</v>
      </c>
      <c r="C8484" s="6">
        <v>1185</v>
      </c>
      <c r="D8484" s="6" t="str">
        <f>VLOOKUP(C8484,Customers!$B$8:$C$1412,2,FALSE)</f>
        <v>Have to Have</v>
      </c>
      <c r="E8484" s="7">
        <v>45456</v>
      </c>
      <c r="F8484" s="6">
        <v>4</v>
      </c>
      <c r="G8484" s="6" t="str">
        <f>VLOOKUP(F8484,'Other Data'!$B$17:$C$24,2,FALSE)</f>
        <v>ProductD</v>
      </c>
      <c r="H8484" s="6">
        <v>6</v>
      </c>
      <c r="I8484" s="8">
        <v>45456.358564814815</v>
      </c>
      <c r="J8484" s="6">
        <v>114</v>
      </c>
    </row>
    <row r="8485" spans="2:10" x14ac:dyDescent="0.3">
      <c r="B8485" s="6">
        <v>1133465</v>
      </c>
      <c r="C8485" s="6">
        <v>893</v>
      </c>
      <c r="D8485" s="6" t="str">
        <f>VLOOKUP(C8485,Customers!$B$8:$C$1412,2,FALSE)</f>
        <v>Toys 4 U</v>
      </c>
      <c r="E8485" s="7">
        <v>45456</v>
      </c>
      <c r="F8485" s="6">
        <v>5</v>
      </c>
      <c r="G8485" s="6" t="str">
        <f>VLOOKUP(F8485,'Other Data'!$B$17:$C$24,2,FALSE)</f>
        <v>ProductE</v>
      </c>
      <c r="H8485" s="6">
        <v>3</v>
      </c>
      <c r="I8485" s="8">
        <v>45456.37395833333</v>
      </c>
      <c r="J8485" s="6">
        <v>118</v>
      </c>
    </row>
    <row r="8486" spans="2:10" x14ac:dyDescent="0.3">
      <c r="B8486" s="6">
        <v>1133466</v>
      </c>
      <c r="C8486" s="6">
        <v>329</v>
      </c>
      <c r="D8486" s="6" t="str">
        <f>VLOOKUP(C8486,Customers!$B$8:$C$1412,2,FALSE)</f>
        <v>Zellers Store #497</v>
      </c>
      <c r="E8486" s="7">
        <v>45456</v>
      </c>
      <c r="F8486" s="6">
        <v>2</v>
      </c>
      <c r="G8486" s="6" t="str">
        <f>VLOOKUP(F8486,'Other Data'!$B$17:$C$24,2,FALSE)</f>
        <v>ProductB</v>
      </c>
      <c r="H8486" s="6">
        <v>2</v>
      </c>
      <c r="I8486" s="8">
        <v>45456.390081018515</v>
      </c>
      <c r="J8486" s="6">
        <v>112</v>
      </c>
    </row>
    <row r="8487" spans="2:10" x14ac:dyDescent="0.3">
      <c r="B8487" s="6">
        <v>1133467</v>
      </c>
      <c r="C8487" s="6">
        <v>468</v>
      </c>
      <c r="D8487" s="6" t="str">
        <f>VLOOKUP(C8487,Customers!$B$8:$C$1412,2,FALSE)</f>
        <v>Green Store</v>
      </c>
      <c r="E8487" s="7">
        <v>45456</v>
      </c>
      <c r="F8487" s="6">
        <v>4</v>
      </c>
      <c r="G8487" s="6" t="str">
        <f>VLOOKUP(F8487,'Other Data'!$B$17:$C$24,2,FALSE)</f>
        <v>ProductD</v>
      </c>
      <c r="H8487" s="6">
        <v>7</v>
      </c>
      <c r="I8487" s="8">
        <v>45456.404282407406</v>
      </c>
      <c r="J8487" s="6">
        <v>111</v>
      </c>
    </row>
    <row r="8488" spans="2:10" x14ac:dyDescent="0.3">
      <c r="B8488" s="6">
        <v>1133468</v>
      </c>
      <c r="C8488" s="6">
        <v>435</v>
      </c>
      <c r="D8488" s="6" t="str">
        <f>VLOOKUP(C8488,Customers!$B$8:$C$1412,2,FALSE)</f>
        <v>Frilly Lizard</v>
      </c>
      <c r="E8488" s="7">
        <v>45456</v>
      </c>
      <c r="F8488" s="6">
        <v>3</v>
      </c>
      <c r="G8488" s="6" t="str">
        <f>VLOOKUP(F8488,'Other Data'!$B$17:$C$24,2,FALSE)</f>
        <v>ProductC</v>
      </c>
      <c r="H8488" s="6">
        <v>2</v>
      </c>
      <c r="I8488" s="8">
        <v>45456.415844907409</v>
      </c>
      <c r="J8488" s="6">
        <v>115</v>
      </c>
    </row>
    <row r="8489" spans="2:10" x14ac:dyDescent="0.3">
      <c r="B8489" s="6">
        <v>1133469</v>
      </c>
      <c r="C8489" s="6">
        <v>1395</v>
      </c>
      <c r="D8489" s="6" t="str">
        <f>VLOOKUP(C8489,Customers!$B$8:$C$1412,2,FALSE)</f>
        <v>Red Covered Bridge Shop</v>
      </c>
      <c r="E8489" s="7">
        <v>45456</v>
      </c>
      <c r="F8489" s="6">
        <v>4</v>
      </c>
      <c r="G8489" s="6" t="str">
        <f>VLOOKUP(F8489,'Other Data'!$B$17:$C$24,2,FALSE)</f>
        <v>ProductD</v>
      </c>
      <c r="H8489" s="6">
        <v>4</v>
      </c>
      <c r="I8489" s="8">
        <v>45456.428067129629</v>
      </c>
      <c r="J8489" s="6">
        <v>118</v>
      </c>
    </row>
    <row r="8490" spans="2:10" x14ac:dyDescent="0.3">
      <c r="B8490" s="6">
        <v>1133470</v>
      </c>
      <c r="C8490" s="6">
        <v>943</v>
      </c>
      <c r="D8490" s="6" t="str">
        <f>VLOOKUP(C8490,Customers!$B$8:$C$1412,2,FALSE)</f>
        <v>DOODLE BUGS</v>
      </c>
      <c r="E8490" s="7">
        <v>45456</v>
      </c>
      <c r="F8490" s="6">
        <v>5</v>
      </c>
      <c r="G8490" s="6" t="str">
        <f>VLOOKUP(F8490,'Other Data'!$B$17:$C$24,2,FALSE)</f>
        <v>ProductE</v>
      </c>
      <c r="H8490" s="6">
        <v>3</v>
      </c>
      <c r="I8490" s="8">
        <v>45456.438842592594</v>
      </c>
      <c r="J8490" s="6">
        <v>129</v>
      </c>
    </row>
    <row r="8491" spans="2:10" x14ac:dyDescent="0.3">
      <c r="B8491" s="6">
        <v>1133471</v>
      </c>
      <c r="C8491" s="6">
        <v>526</v>
      </c>
      <c r="D8491" s="6" t="str">
        <f>VLOOKUP(C8491,Customers!$B$8:$C$1412,2,FALSE)</f>
        <v>Rosthern Pharmacy</v>
      </c>
      <c r="E8491" s="7">
        <v>45456</v>
      </c>
      <c r="F8491" s="6">
        <v>4</v>
      </c>
      <c r="G8491" s="6" t="str">
        <f>VLOOKUP(F8491,'Other Data'!$B$17:$C$24,2,FALSE)</f>
        <v>ProductD</v>
      </c>
      <c r="H8491" s="6">
        <v>4</v>
      </c>
      <c r="I8491" s="8">
        <v>45456.451851851853</v>
      </c>
      <c r="J8491" s="6">
        <v>132</v>
      </c>
    </row>
    <row r="8492" spans="2:10" x14ac:dyDescent="0.3">
      <c r="B8492" s="6">
        <v>1133472</v>
      </c>
      <c r="C8492" s="6">
        <v>524</v>
      </c>
      <c r="D8492" s="6" t="str">
        <f>VLOOKUP(C8492,Customers!$B$8:$C$1412,2,FALSE)</f>
        <v>Daisy maze</v>
      </c>
      <c r="E8492" s="7">
        <v>45456</v>
      </c>
      <c r="F8492" s="6">
        <v>4</v>
      </c>
      <c r="G8492" s="6" t="str">
        <f>VLOOKUP(F8492,'Other Data'!$B$17:$C$24,2,FALSE)</f>
        <v>ProductD</v>
      </c>
      <c r="H8492" s="6">
        <v>7</v>
      </c>
      <c r="I8492" s="8">
        <v>45456.468287037038</v>
      </c>
      <c r="J8492" s="6">
        <v>125</v>
      </c>
    </row>
    <row r="8493" spans="2:10" x14ac:dyDescent="0.3">
      <c r="B8493" s="6">
        <v>1133473</v>
      </c>
      <c r="C8493" s="6">
        <v>1340</v>
      </c>
      <c r="D8493" s="6" t="str">
        <f>VLOOKUP(C8493,Customers!$B$8:$C$1412,2,FALSE)</f>
        <v>Nanny's Toy Box</v>
      </c>
      <c r="E8493" s="7">
        <v>45456</v>
      </c>
      <c r="F8493" s="6">
        <v>5</v>
      </c>
      <c r="G8493" s="6" t="str">
        <f>VLOOKUP(F8493,'Other Data'!$B$17:$C$24,2,FALSE)</f>
        <v>ProductE</v>
      </c>
      <c r="H8493" s="6">
        <v>3</v>
      </c>
      <c r="I8493" s="8">
        <v>45456.483043981483</v>
      </c>
      <c r="J8493" s="6">
        <v>120</v>
      </c>
    </row>
    <row r="8494" spans="2:10" x14ac:dyDescent="0.3">
      <c r="B8494" s="6">
        <v>1133474</v>
      </c>
      <c r="C8494" s="6">
        <v>597</v>
      </c>
      <c r="D8494" s="6" t="str">
        <f>VLOOKUP(C8494,Customers!$B$8:$C$1412,2,FALSE)</f>
        <v>Joints</v>
      </c>
      <c r="E8494" s="7">
        <v>45456</v>
      </c>
      <c r="F8494" s="6">
        <v>4</v>
      </c>
      <c r="G8494" s="6" t="str">
        <f>VLOOKUP(F8494,'Other Data'!$B$17:$C$24,2,FALSE)</f>
        <v>ProductD</v>
      </c>
      <c r="H8494" s="6">
        <v>4</v>
      </c>
      <c r="I8494" s="8">
        <v>45456.498715277783</v>
      </c>
      <c r="J8494" s="6">
        <v>111</v>
      </c>
    </row>
    <row r="8495" spans="2:10" x14ac:dyDescent="0.3">
      <c r="B8495" s="6">
        <v>1133475</v>
      </c>
      <c r="C8495" s="6">
        <v>559</v>
      </c>
      <c r="D8495" s="6" t="str">
        <f>VLOOKUP(C8495,Customers!$B$8:$C$1412,2,FALSE)</f>
        <v>Your Dollar Store With More</v>
      </c>
      <c r="E8495" s="7">
        <v>45456</v>
      </c>
      <c r="F8495" s="6">
        <v>5</v>
      </c>
      <c r="G8495" s="6" t="str">
        <f>VLOOKUP(F8495,'Other Data'!$B$17:$C$24,2,FALSE)</f>
        <v>ProductE</v>
      </c>
      <c r="H8495" s="6">
        <v>6</v>
      </c>
      <c r="I8495" s="8">
        <v>45456.509305555563</v>
      </c>
      <c r="J8495" s="6">
        <v>121</v>
      </c>
    </row>
    <row r="8496" spans="2:10" x14ac:dyDescent="0.3">
      <c r="B8496" s="6">
        <v>1133476</v>
      </c>
      <c r="C8496" s="6">
        <v>404</v>
      </c>
      <c r="D8496" s="6" t="str">
        <f>VLOOKUP(C8496,Customers!$B$8:$C$1412,2,FALSE)</f>
        <v>Peppernut Tree</v>
      </c>
      <c r="E8496" s="7">
        <v>45456</v>
      </c>
      <c r="F8496" s="6">
        <v>4</v>
      </c>
      <c r="G8496" s="6" t="str">
        <f>VLOOKUP(F8496,'Other Data'!$B$17:$C$24,2,FALSE)</f>
        <v>ProductD</v>
      </c>
      <c r="H8496" s="6">
        <v>5</v>
      </c>
      <c r="I8496" s="8">
        <v>45456.52043981482</v>
      </c>
      <c r="J8496" s="6">
        <v>118</v>
      </c>
    </row>
    <row r="8497" spans="2:10" x14ac:dyDescent="0.3">
      <c r="B8497" s="6">
        <v>1133477</v>
      </c>
      <c r="C8497" s="6">
        <v>121</v>
      </c>
      <c r="D8497" s="6" t="str">
        <f>VLOOKUP(C8497,Customers!$B$8:$C$1412,2,FALSE)</f>
        <v>Buck Or Two #347</v>
      </c>
      <c r="E8497" s="7">
        <v>45456</v>
      </c>
      <c r="F8497" s="6">
        <v>6</v>
      </c>
      <c r="G8497" s="6" t="str">
        <f>VLOOKUP(F8497,'Other Data'!$B$17:$C$24,2,FALSE)</f>
        <v>ProductF</v>
      </c>
      <c r="H8497" s="6">
        <v>5</v>
      </c>
      <c r="I8497" s="8">
        <v>45456.536805555559</v>
      </c>
      <c r="J8497" s="6">
        <v>116</v>
      </c>
    </row>
    <row r="8498" spans="2:10" x14ac:dyDescent="0.3">
      <c r="B8498" s="6">
        <v>1133478</v>
      </c>
      <c r="C8498" s="6">
        <v>528</v>
      </c>
      <c r="D8498" s="6" t="str">
        <f>VLOOKUP(C8498,Customers!$B$8:$C$1412,2,FALSE)</f>
        <v>Shering Gold Ltd.</v>
      </c>
      <c r="E8498" s="7">
        <v>45456</v>
      </c>
      <c r="F8498" s="6">
        <v>1</v>
      </c>
      <c r="G8498" s="6" t="str">
        <f>VLOOKUP(F8498,'Other Data'!$B$17:$C$24,2,FALSE)</f>
        <v>ProductA</v>
      </c>
      <c r="H8498" s="6">
        <v>4</v>
      </c>
      <c r="I8498" s="8">
        <v>45456.549479166672</v>
      </c>
      <c r="J8498" s="6">
        <v>127</v>
      </c>
    </row>
    <row r="8499" spans="2:10" x14ac:dyDescent="0.3">
      <c r="B8499" s="6">
        <v>1133479</v>
      </c>
      <c r="C8499" s="6">
        <v>838</v>
      </c>
      <c r="D8499" s="6" t="str">
        <f>VLOOKUP(C8499,Customers!$B$8:$C$1412,2,FALSE)</f>
        <v>Kelly's Hallmark Shop</v>
      </c>
      <c r="E8499" s="7">
        <v>45456</v>
      </c>
      <c r="F8499" s="6">
        <v>5</v>
      </c>
      <c r="G8499" s="6" t="str">
        <f>VLOOKUP(F8499,'Other Data'!$B$17:$C$24,2,FALSE)</f>
        <v>ProductE</v>
      </c>
      <c r="H8499" s="6">
        <v>7</v>
      </c>
      <c r="I8499" s="8">
        <v>45456.564467592594</v>
      </c>
      <c r="J8499" s="6">
        <v>131</v>
      </c>
    </row>
    <row r="8500" spans="2:10" x14ac:dyDescent="0.3">
      <c r="B8500" s="6">
        <v>1133480</v>
      </c>
      <c r="C8500" s="6">
        <v>784</v>
      </c>
      <c r="D8500" s="6" t="str">
        <f>VLOOKUP(C8500,Customers!$B$8:$C$1412,2,FALSE)</f>
        <v>Revelations</v>
      </c>
      <c r="E8500" s="7">
        <v>45456</v>
      </c>
      <c r="F8500" s="6">
        <v>6</v>
      </c>
      <c r="G8500" s="6" t="str">
        <f>VLOOKUP(F8500,'Other Data'!$B$17:$C$24,2,FALSE)</f>
        <v>ProductF</v>
      </c>
      <c r="H8500" s="6">
        <v>5</v>
      </c>
      <c r="I8500" s="8">
        <v>45456.578530092593</v>
      </c>
      <c r="J8500" s="6">
        <v>108</v>
      </c>
    </row>
    <row r="8501" spans="2:10" x14ac:dyDescent="0.3">
      <c r="B8501" s="6">
        <v>1133481</v>
      </c>
      <c r="C8501" s="6">
        <v>293</v>
      </c>
      <c r="D8501" s="6" t="str">
        <f>VLOOKUP(C8501,Customers!$B$8:$C$1412,2,FALSE)</f>
        <v>Guardian Drugs Caledon East</v>
      </c>
      <c r="E8501" s="7">
        <v>45456</v>
      </c>
      <c r="F8501" s="6">
        <v>2</v>
      </c>
      <c r="G8501" s="6" t="str">
        <f>VLOOKUP(F8501,'Other Data'!$B$17:$C$24,2,FALSE)</f>
        <v>ProductB</v>
      </c>
      <c r="H8501" s="6">
        <v>2</v>
      </c>
      <c r="I8501" s="8">
        <v>45456.592789351853</v>
      </c>
      <c r="J8501" s="6">
        <v>134</v>
      </c>
    </row>
    <row r="8502" spans="2:10" x14ac:dyDescent="0.3">
      <c r="B8502" s="6">
        <v>1133482</v>
      </c>
      <c r="C8502" s="6">
        <v>918</v>
      </c>
      <c r="D8502" s="6" t="str">
        <f>VLOOKUP(C8502,Customers!$B$8:$C$1412,2,FALSE)</f>
        <v>Impressions</v>
      </c>
      <c r="E8502" s="7">
        <v>45456</v>
      </c>
      <c r="F8502" s="6">
        <v>1</v>
      </c>
      <c r="G8502" s="6" t="str">
        <f>VLOOKUP(F8502,'Other Data'!$B$17:$C$24,2,FALSE)</f>
        <v>ProductA</v>
      </c>
      <c r="H8502" s="6">
        <v>5</v>
      </c>
      <c r="I8502" s="8">
        <v>45456.603958333333</v>
      </c>
      <c r="J8502" s="6">
        <v>132</v>
      </c>
    </row>
    <row r="8503" spans="2:10" x14ac:dyDescent="0.3">
      <c r="B8503" s="6">
        <v>1133483</v>
      </c>
      <c r="C8503" s="6">
        <v>575</v>
      </c>
      <c r="D8503" s="6" t="str">
        <f>VLOOKUP(C8503,Customers!$B$8:$C$1412,2,FALSE)</f>
        <v>Pegasus Stationers</v>
      </c>
      <c r="E8503" s="7">
        <v>45456</v>
      </c>
      <c r="F8503" s="6">
        <v>2</v>
      </c>
      <c r="G8503" s="6" t="str">
        <f>VLOOKUP(F8503,'Other Data'!$B$17:$C$24,2,FALSE)</f>
        <v>ProductB</v>
      </c>
      <c r="H8503" s="6">
        <v>5</v>
      </c>
      <c r="I8503" s="8">
        <v>45456.613854166666</v>
      </c>
      <c r="J8503" s="6">
        <v>106</v>
      </c>
    </row>
    <row r="8504" spans="2:10" x14ac:dyDescent="0.3">
      <c r="B8504" s="6">
        <v>1133484</v>
      </c>
      <c r="C8504" s="6">
        <v>1316</v>
      </c>
      <c r="D8504" s="6" t="str">
        <f>VLOOKUP(C8504,Customers!$B$8:$C$1412,2,FALSE)</f>
        <v>Donna McGuire</v>
      </c>
      <c r="E8504" s="7">
        <v>45456</v>
      </c>
      <c r="F8504" s="6">
        <v>2</v>
      </c>
      <c r="G8504" s="6" t="str">
        <f>VLOOKUP(F8504,'Other Data'!$B$17:$C$24,2,FALSE)</f>
        <v>ProductB</v>
      </c>
      <c r="H8504" s="6">
        <v>6</v>
      </c>
      <c r="I8504" s="8">
        <v>45456.630914351852</v>
      </c>
      <c r="J8504" s="6">
        <v>112</v>
      </c>
    </row>
    <row r="8505" spans="2:10" x14ac:dyDescent="0.3">
      <c r="B8505" s="6">
        <v>1133485</v>
      </c>
      <c r="C8505" s="6">
        <v>542</v>
      </c>
      <c r="D8505" s="6" t="str">
        <f>VLOOKUP(C8505,Customers!$B$8:$C$1412,2,FALSE)</f>
        <v>Your Dollar Store With More #309</v>
      </c>
      <c r="E8505" s="7">
        <v>45456</v>
      </c>
      <c r="F8505" s="6">
        <v>5</v>
      </c>
      <c r="G8505" s="6" t="str">
        <f>VLOOKUP(F8505,'Other Data'!$B$17:$C$24,2,FALSE)</f>
        <v>ProductE</v>
      </c>
      <c r="H8505" s="6">
        <v>2</v>
      </c>
      <c r="I8505" s="8">
        <v>45456.647060185183</v>
      </c>
      <c r="J8505" s="6">
        <v>121</v>
      </c>
    </row>
    <row r="8506" spans="2:10" x14ac:dyDescent="0.3">
      <c r="B8506" s="6">
        <v>1133486</v>
      </c>
      <c r="C8506" s="6">
        <v>891</v>
      </c>
      <c r="D8506" s="6" t="str">
        <f>VLOOKUP(C8506,Customers!$B$8:$C$1412,2,FALSE)</f>
        <v>Yossels</v>
      </c>
      <c r="E8506" s="7">
        <v>45456</v>
      </c>
      <c r="F8506" s="6">
        <v>1</v>
      </c>
      <c r="G8506" s="6" t="str">
        <f>VLOOKUP(F8506,'Other Data'!$B$17:$C$24,2,FALSE)</f>
        <v>ProductA</v>
      </c>
      <c r="H8506" s="6">
        <v>3</v>
      </c>
      <c r="I8506" s="8">
        <v>45456.658831018518</v>
      </c>
      <c r="J8506" s="6">
        <v>120</v>
      </c>
    </row>
    <row r="8507" spans="2:10" x14ac:dyDescent="0.3">
      <c r="B8507" s="6">
        <v>1133487</v>
      </c>
      <c r="C8507" s="6">
        <v>745</v>
      </c>
      <c r="D8507" s="6" t="str">
        <f>VLOOKUP(C8507,Customers!$B$8:$C$1412,2,FALSE)</f>
        <v>Originals On Mackenzie</v>
      </c>
      <c r="E8507" s="7">
        <v>45456</v>
      </c>
      <c r="F8507" s="6">
        <v>1</v>
      </c>
      <c r="G8507" s="6" t="str">
        <f>VLOOKUP(F8507,'Other Data'!$B$17:$C$24,2,FALSE)</f>
        <v>ProductA</v>
      </c>
      <c r="H8507" s="6">
        <v>3</v>
      </c>
      <c r="I8507" s="8">
        <v>45456.669178240743</v>
      </c>
      <c r="J8507" s="6">
        <v>116</v>
      </c>
    </row>
    <row r="8508" spans="2:10" x14ac:dyDescent="0.3">
      <c r="B8508" s="6">
        <v>1133488</v>
      </c>
      <c r="C8508" s="6">
        <v>599</v>
      </c>
      <c r="D8508" s="6" t="str">
        <f>VLOOKUP(C8508,Customers!$B$8:$C$1412,2,FALSE)</f>
        <v>Macdonalds Concolidated</v>
      </c>
      <c r="E8508" s="7">
        <v>45456</v>
      </c>
      <c r="F8508" s="6">
        <v>3</v>
      </c>
      <c r="G8508" s="6" t="str">
        <f>VLOOKUP(F8508,'Other Data'!$B$17:$C$24,2,FALSE)</f>
        <v>ProductC</v>
      </c>
      <c r="H8508" s="6">
        <v>7</v>
      </c>
      <c r="I8508" s="8">
        <v>45456.679537037038</v>
      </c>
      <c r="J8508" s="6">
        <v>129</v>
      </c>
    </row>
    <row r="8509" spans="2:10" x14ac:dyDescent="0.3">
      <c r="B8509" s="6">
        <v>1133489</v>
      </c>
      <c r="C8509" s="6">
        <v>1315</v>
      </c>
      <c r="D8509" s="6" t="str">
        <f>VLOOKUP(C8509,Customers!$B$8:$C$1412,2,FALSE)</f>
        <v>Indesign Fundraising #209</v>
      </c>
      <c r="E8509" s="7">
        <v>45456</v>
      </c>
      <c r="F8509" s="6">
        <v>4</v>
      </c>
      <c r="G8509" s="6" t="str">
        <f>VLOOKUP(F8509,'Other Data'!$B$17:$C$24,2,FALSE)</f>
        <v>ProductD</v>
      </c>
      <c r="H8509" s="6">
        <v>6</v>
      </c>
      <c r="I8509" s="8">
        <v>45456.690937500003</v>
      </c>
      <c r="J8509" s="6">
        <v>120</v>
      </c>
    </row>
    <row r="8510" spans="2:10" x14ac:dyDescent="0.3">
      <c r="B8510" s="6">
        <v>1133490</v>
      </c>
      <c r="C8510" s="6">
        <v>1333</v>
      </c>
      <c r="D8510" s="6" t="str">
        <f>VLOOKUP(C8510,Customers!$B$8:$C$1412,2,FALSE)</f>
        <v>Little Brown Bear</v>
      </c>
      <c r="E8510" s="7">
        <v>45456</v>
      </c>
      <c r="F8510" s="6">
        <v>4</v>
      </c>
      <c r="G8510" s="6" t="str">
        <f>VLOOKUP(F8510,'Other Data'!$B$17:$C$24,2,FALSE)</f>
        <v>ProductD</v>
      </c>
      <c r="H8510" s="6">
        <v>7</v>
      </c>
      <c r="I8510" s="8">
        <v>45456.707083333335</v>
      </c>
      <c r="J8510" s="6">
        <v>121</v>
      </c>
    </row>
    <row r="8511" spans="2:10" x14ac:dyDescent="0.3">
      <c r="B8511" s="6">
        <v>1133491</v>
      </c>
      <c r="C8511" s="6">
        <v>1264</v>
      </c>
      <c r="D8511" s="6" t="str">
        <f>VLOOKUP(C8511,Customers!$B$8:$C$1412,2,FALSE)</f>
        <v>Voyager RV Resort</v>
      </c>
      <c r="E8511" s="7">
        <v>45456</v>
      </c>
      <c r="F8511" s="6">
        <v>4</v>
      </c>
      <c r="G8511" s="6" t="str">
        <f>VLOOKUP(F8511,'Other Data'!$B$17:$C$24,2,FALSE)</f>
        <v>ProductD</v>
      </c>
      <c r="H8511" s="6">
        <v>3</v>
      </c>
      <c r="I8511" s="8">
        <v>45456.720173611109</v>
      </c>
      <c r="J8511" s="6">
        <v>117</v>
      </c>
    </row>
    <row r="8512" spans="2:10" x14ac:dyDescent="0.3">
      <c r="B8512" s="6">
        <v>1133492</v>
      </c>
      <c r="C8512" s="6">
        <v>398</v>
      </c>
      <c r="D8512" s="6" t="str">
        <f>VLOOKUP(C8512,Customers!$B$8:$C$1412,2,FALSE)</f>
        <v>SDM - 802</v>
      </c>
      <c r="E8512" s="7">
        <v>45456</v>
      </c>
      <c r="F8512" s="6">
        <v>6</v>
      </c>
      <c r="G8512" s="6" t="str">
        <f>VLOOKUP(F8512,'Other Data'!$B$17:$C$24,2,FALSE)</f>
        <v>ProductF</v>
      </c>
      <c r="H8512" s="6">
        <v>5</v>
      </c>
      <c r="I8512" s="8">
        <v>45456.73300925926</v>
      </c>
      <c r="J8512" s="6">
        <v>132</v>
      </c>
    </row>
    <row r="8513" spans="2:10" x14ac:dyDescent="0.3">
      <c r="B8513" s="6">
        <v>1133493</v>
      </c>
      <c r="C8513" s="6">
        <v>592</v>
      </c>
      <c r="D8513" s="6" t="str">
        <f>VLOOKUP(C8513,Customers!$B$8:$C$1412,2,FALSE)</f>
        <v>Happy Gift Shop</v>
      </c>
      <c r="E8513" s="7">
        <v>45456</v>
      </c>
      <c r="F8513" s="6">
        <v>5</v>
      </c>
      <c r="G8513" s="6" t="str">
        <f>VLOOKUP(F8513,'Other Data'!$B$17:$C$24,2,FALSE)</f>
        <v>ProductE</v>
      </c>
      <c r="H8513" s="6">
        <v>6</v>
      </c>
      <c r="I8513" s="8">
        <v>45456.744629629633</v>
      </c>
      <c r="J8513" s="6">
        <v>122</v>
      </c>
    </row>
    <row r="8514" spans="2:10" x14ac:dyDescent="0.3">
      <c r="B8514" s="6">
        <v>1133494</v>
      </c>
      <c r="C8514" s="6">
        <v>165</v>
      </c>
      <c r="D8514" s="6" t="str">
        <f>VLOOKUP(C8514,Customers!$B$8:$C$1412,2,FALSE)</f>
        <v>Green Earth - Bellevile</v>
      </c>
      <c r="E8514" s="7">
        <v>45457</v>
      </c>
      <c r="F8514" s="6">
        <v>4</v>
      </c>
      <c r="G8514" s="6" t="str">
        <f>VLOOKUP(F8514,'Other Data'!$B$17:$C$24,2,FALSE)</f>
        <v>ProductD</v>
      </c>
      <c r="H8514" s="6">
        <v>6</v>
      </c>
      <c r="I8514" s="8">
        <v>45457.333333333336</v>
      </c>
      <c r="J8514" s="6">
        <v>126</v>
      </c>
    </row>
    <row r="8515" spans="2:10" x14ac:dyDescent="0.3">
      <c r="B8515" s="6">
        <v>1133495</v>
      </c>
      <c r="C8515" s="6">
        <v>587</v>
      </c>
      <c r="D8515" s="6" t="str">
        <f>VLOOKUP(C8515,Customers!$B$8:$C$1412,2,FALSE)</f>
        <v>Stubbs Pharmacy</v>
      </c>
      <c r="E8515" s="7">
        <v>45457</v>
      </c>
      <c r="F8515" s="6">
        <v>3</v>
      </c>
      <c r="G8515" s="6" t="str">
        <f>VLOOKUP(F8515,'Other Data'!$B$17:$C$24,2,FALSE)</f>
        <v>ProductC</v>
      </c>
      <c r="H8515" s="6">
        <v>4</v>
      </c>
      <c r="I8515" s="8">
        <v>45457.34516203704</v>
      </c>
      <c r="J8515" s="6">
        <v>112</v>
      </c>
    </row>
    <row r="8516" spans="2:10" x14ac:dyDescent="0.3">
      <c r="B8516" s="6">
        <v>1133496</v>
      </c>
      <c r="C8516" s="6">
        <v>966</v>
      </c>
      <c r="D8516" s="6" t="str">
        <f>VLOOKUP(C8516,Customers!$B$8:$C$1412,2,FALSE)</f>
        <v>The Beehive Gift Shop</v>
      </c>
      <c r="E8516" s="7">
        <v>45457</v>
      </c>
      <c r="F8516" s="6">
        <v>2</v>
      </c>
      <c r="G8516" s="6" t="str">
        <f>VLOOKUP(F8516,'Other Data'!$B$17:$C$24,2,FALSE)</f>
        <v>ProductB</v>
      </c>
      <c r="H8516" s="6">
        <v>2</v>
      </c>
      <c r="I8516" s="8">
        <v>45457.360208333339</v>
      </c>
      <c r="J8516" s="6">
        <v>123</v>
      </c>
    </row>
    <row r="8517" spans="2:10" x14ac:dyDescent="0.3">
      <c r="B8517" s="6">
        <v>1133497</v>
      </c>
      <c r="C8517" s="6">
        <v>603</v>
      </c>
      <c r="D8517" s="6" t="str">
        <f>VLOOKUP(C8517,Customers!$B$8:$C$1412,2,FALSE)</f>
        <v>DOODAD'S</v>
      </c>
      <c r="E8517" s="7">
        <v>45457</v>
      </c>
      <c r="F8517" s="6">
        <v>5</v>
      </c>
      <c r="G8517" s="6" t="str">
        <f>VLOOKUP(F8517,'Other Data'!$B$17:$C$24,2,FALSE)</f>
        <v>ProductE</v>
      </c>
      <c r="H8517" s="6">
        <v>2</v>
      </c>
      <c r="I8517" s="8">
        <v>45457.372291666674</v>
      </c>
      <c r="J8517" s="6">
        <v>131</v>
      </c>
    </row>
    <row r="8518" spans="2:10" x14ac:dyDescent="0.3">
      <c r="B8518" s="6">
        <v>1133498</v>
      </c>
      <c r="C8518" s="6">
        <v>1119</v>
      </c>
      <c r="D8518" s="6" t="str">
        <f>VLOOKUP(C8518,Customers!$B$8:$C$1412,2,FALSE)</f>
        <v>Rapunzel's Tower</v>
      </c>
      <c r="E8518" s="7">
        <v>45457</v>
      </c>
      <c r="F8518" s="6">
        <v>3</v>
      </c>
      <c r="G8518" s="6" t="str">
        <f>VLOOKUP(F8518,'Other Data'!$B$17:$C$24,2,FALSE)</f>
        <v>ProductC</v>
      </c>
      <c r="H8518" s="6">
        <v>4</v>
      </c>
      <c r="I8518" s="8">
        <v>45457.389027777783</v>
      </c>
      <c r="J8518" s="6">
        <v>125</v>
      </c>
    </row>
    <row r="8519" spans="2:10" x14ac:dyDescent="0.3">
      <c r="B8519" s="6">
        <v>1133499</v>
      </c>
      <c r="C8519" s="6">
        <v>313</v>
      </c>
      <c r="D8519" s="6" t="str">
        <f>VLOOKUP(C8519,Customers!$B$8:$C$1412,2,FALSE)</f>
        <v>Accent Your World</v>
      </c>
      <c r="E8519" s="7">
        <v>45457</v>
      </c>
      <c r="F8519" s="6">
        <v>6</v>
      </c>
      <c r="G8519" s="6" t="str">
        <f>VLOOKUP(F8519,'Other Data'!$B$17:$C$24,2,FALSE)</f>
        <v>ProductF</v>
      </c>
      <c r="H8519" s="6">
        <v>5</v>
      </c>
      <c r="I8519" s="8">
        <v>45457.403090277781</v>
      </c>
      <c r="J8519" s="6">
        <v>132</v>
      </c>
    </row>
    <row r="8520" spans="2:10" x14ac:dyDescent="0.3">
      <c r="B8520" s="6">
        <v>1133500</v>
      </c>
      <c r="C8520" s="6">
        <v>455</v>
      </c>
      <c r="D8520" s="6" t="str">
        <f>VLOOKUP(C8520,Customers!$B$8:$C$1412,2,FALSE)</f>
        <v>Ray &amp; Kim's Super Convenience</v>
      </c>
      <c r="E8520" s="7">
        <v>45457</v>
      </c>
      <c r="F8520" s="6">
        <v>4</v>
      </c>
      <c r="G8520" s="6" t="str">
        <f>VLOOKUP(F8520,'Other Data'!$B$17:$C$24,2,FALSE)</f>
        <v>ProductD</v>
      </c>
      <c r="H8520" s="6">
        <v>7</v>
      </c>
      <c r="I8520" s="8">
        <v>45457.415729166671</v>
      </c>
      <c r="J8520" s="6">
        <v>125</v>
      </c>
    </row>
    <row r="8521" spans="2:10" x14ac:dyDescent="0.3">
      <c r="B8521" s="6">
        <v>1133501</v>
      </c>
      <c r="C8521" s="6">
        <v>38</v>
      </c>
      <c r="D8521" s="6" t="str">
        <f>VLOOKUP(C8521,Customers!$B$8:$C$1412,2,FALSE)</f>
        <v>Charade Gifts</v>
      </c>
      <c r="E8521" s="7">
        <v>45457</v>
      </c>
      <c r="F8521" s="6">
        <v>5</v>
      </c>
      <c r="G8521" s="6" t="str">
        <f>VLOOKUP(F8521,'Other Data'!$B$17:$C$24,2,FALSE)</f>
        <v>ProductE</v>
      </c>
      <c r="H8521" s="6">
        <v>2</v>
      </c>
      <c r="I8521" s="8">
        <v>45457.429456018523</v>
      </c>
      <c r="J8521" s="6">
        <v>121</v>
      </c>
    </row>
    <row r="8522" spans="2:10" x14ac:dyDescent="0.3">
      <c r="B8522" s="6">
        <v>1133502</v>
      </c>
      <c r="C8522" s="6">
        <v>1377</v>
      </c>
      <c r="D8522" s="6" t="str">
        <f>VLOOKUP(C8522,Customers!$B$8:$C$1412,2,FALSE)</f>
        <v>Clock &amp; Watch Museum, The</v>
      </c>
      <c r="E8522" s="7">
        <v>45457</v>
      </c>
      <c r="F8522" s="6">
        <v>3</v>
      </c>
      <c r="G8522" s="6" t="str">
        <f>VLOOKUP(F8522,'Other Data'!$B$17:$C$24,2,FALSE)</f>
        <v>ProductC</v>
      </c>
      <c r="H8522" s="6">
        <v>6</v>
      </c>
      <c r="I8522" s="8">
        <v>45457.442557870374</v>
      </c>
      <c r="J8522" s="6">
        <v>134</v>
      </c>
    </row>
    <row r="8523" spans="2:10" x14ac:dyDescent="0.3">
      <c r="B8523" s="6">
        <v>1133503</v>
      </c>
      <c r="C8523" s="6">
        <v>222</v>
      </c>
      <c r="D8523" s="6" t="str">
        <f>VLOOKUP(C8523,Customers!$B$8:$C$1412,2,FALSE)</f>
        <v>The Chemist Pharmacy</v>
      </c>
      <c r="E8523" s="7">
        <v>45457</v>
      </c>
      <c r="F8523" s="6">
        <v>5</v>
      </c>
      <c r="G8523" s="6" t="str">
        <f>VLOOKUP(F8523,'Other Data'!$B$17:$C$24,2,FALSE)</f>
        <v>ProductE</v>
      </c>
      <c r="H8523" s="6">
        <v>3</v>
      </c>
      <c r="I8523" s="8">
        <v>45457.458634259259</v>
      </c>
      <c r="J8523" s="6">
        <v>134</v>
      </c>
    </row>
    <row r="8524" spans="2:10" x14ac:dyDescent="0.3">
      <c r="B8524" s="6">
        <v>1133504</v>
      </c>
      <c r="C8524" s="6">
        <v>1118</v>
      </c>
      <c r="D8524" s="6" t="str">
        <f>VLOOKUP(C8524,Customers!$B$8:$C$1412,2,FALSE)</f>
        <v>Alice Derderian</v>
      </c>
      <c r="E8524" s="7">
        <v>45457</v>
      </c>
      <c r="F8524" s="6">
        <v>1</v>
      </c>
      <c r="G8524" s="6" t="str">
        <f>VLOOKUP(F8524,'Other Data'!$B$17:$C$24,2,FALSE)</f>
        <v>ProductA</v>
      </c>
      <c r="H8524" s="6">
        <v>3</v>
      </c>
      <c r="I8524" s="8">
        <v>45457.472962962966</v>
      </c>
      <c r="J8524" s="6">
        <v>108</v>
      </c>
    </row>
    <row r="8525" spans="2:10" x14ac:dyDescent="0.3">
      <c r="B8525" s="6">
        <v>1133505</v>
      </c>
      <c r="C8525" s="6">
        <v>698</v>
      </c>
      <c r="D8525" s="6" t="str">
        <f>VLOOKUP(C8525,Customers!$B$8:$C$1412,2,FALSE)</f>
        <v>Queenborough</v>
      </c>
      <c r="E8525" s="7">
        <v>45457</v>
      </c>
      <c r="F8525" s="6">
        <v>5</v>
      </c>
      <c r="G8525" s="6" t="str">
        <f>VLOOKUP(F8525,'Other Data'!$B$17:$C$24,2,FALSE)</f>
        <v>ProductE</v>
      </c>
      <c r="H8525" s="6">
        <v>7</v>
      </c>
      <c r="I8525" s="8">
        <v>45457.487696759265</v>
      </c>
      <c r="J8525" s="6">
        <v>126</v>
      </c>
    </row>
    <row r="8526" spans="2:10" x14ac:dyDescent="0.3">
      <c r="B8526" s="6">
        <v>1133506</v>
      </c>
      <c r="C8526" s="6">
        <v>898</v>
      </c>
      <c r="D8526" s="6" t="str">
        <f>VLOOKUP(C8526,Customers!$B$8:$C$1412,2,FALSE)</f>
        <v>Toy Land</v>
      </c>
      <c r="E8526" s="7">
        <v>45457</v>
      </c>
      <c r="F8526" s="6">
        <v>5</v>
      </c>
      <c r="G8526" s="6" t="str">
        <f>VLOOKUP(F8526,'Other Data'!$B$17:$C$24,2,FALSE)</f>
        <v>ProductE</v>
      </c>
      <c r="H8526" s="6">
        <v>4</v>
      </c>
      <c r="I8526" s="8">
        <v>45457.497256944451</v>
      </c>
      <c r="J8526" s="6">
        <v>114</v>
      </c>
    </row>
    <row r="8527" spans="2:10" x14ac:dyDescent="0.3">
      <c r="B8527" s="6">
        <v>1133507</v>
      </c>
      <c r="C8527" s="6">
        <v>10</v>
      </c>
      <c r="D8527" s="6" t="str">
        <f>VLOOKUP(C8527,Customers!$B$8:$C$1412,2,FALSE)</f>
        <v>Creative World Inc</v>
      </c>
      <c r="E8527" s="7">
        <v>45457</v>
      </c>
      <c r="F8527" s="6">
        <v>4</v>
      </c>
      <c r="G8527" s="6" t="str">
        <f>VLOOKUP(F8527,'Other Data'!$B$17:$C$24,2,FALSE)</f>
        <v>ProductD</v>
      </c>
      <c r="H8527" s="6">
        <v>2</v>
      </c>
      <c r="I8527" s="8">
        <v>45457.512210648158</v>
      </c>
      <c r="J8527" s="6">
        <v>112</v>
      </c>
    </row>
    <row r="8528" spans="2:10" x14ac:dyDescent="0.3">
      <c r="B8528" s="6">
        <v>1133508</v>
      </c>
      <c r="C8528" s="6">
        <v>983</v>
      </c>
      <c r="D8528" s="6" t="str">
        <f>VLOOKUP(C8528,Customers!$B$8:$C$1412,2,FALSE)</f>
        <v>INOVA Fair Oaks Hospital</v>
      </c>
      <c r="E8528" s="7">
        <v>45457</v>
      </c>
      <c r="F8528" s="6">
        <v>2</v>
      </c>
      <c r="G8528" s="6" t="str">
        <f>VLOOKUP(F8528,'Other Data'!$B$17:$C$24,2,FALSE)</f>
        <v>ProductB</v>
      </c>
      <c r="H8528" s="6">
        <v>6</v>
      </c>
      <c r="I8528" s="8">
        <v>45457.525231481493</v>
      </c>
      <c r="J8528" s="6">
        <v>130</v>
      </c>
    </row>
    <row r="8529" spans="2:10" x14ac:dyDescent="0.3">
      <c r="B8529" s="6">
        <v>1133509</v>
      </c>
      <c r="C8529" s="6">
        <v>338</v>
      </c>
      <c r="D8529" s="6" t="str">
        <f>VLOOKUP(C8529,Customers!$B$8:$C$1412,2,FALSE)</f>
        <v>Zellers Store #254</v>
      </c>
      <c r="E8529" s="7">
        <v>45457</v>
      </c>
      <c r="F8529" s="6">
        <v>6</v>
      </c>
      <c r="G8529" s="6" t="str">
        <f>VLOOKUP(F8529,'Other Data'!$B$17:$C$24,2,FALSE)</f>
        <v>ProductF</v>
      </c>
      <c r="H8529" s="6">
        <v>5</v>
      </c>
      <c r="I8529" s="8">
        <v>45457.540208333347</v>
      </c>
      <c r="J8529" s="6">
        <v>116</v>
      </c>
    </row>
    <row r="8530" spans="2:10" x14ac:dyDescent="0.3">
      <c r="B8530" s="6">
        <v>1133510</v>
      </c>
      <c r="C8530" s="6">
        <v>1405</v>
      </c>
      <c r="D8530" s="6" t="str">
        <f>VLOOKUP(C8530,Customers!$B$8:$C$1412,2,FALSE)</f>
        <v>Purr Deux Home Accessories</v>
      </c>
      <c r="E8530" s="7">
        <v>45457</v>
      </c>
      <c r="F8530" s="6">
        <v>6</v>
      </c>
      <c r="G8530" s="6" t="str">
        <f>VLOOKUP(F8530,'Other Data'!$B$17:$C$24,2,FALSE)</f>
        <v>ProductF</v>
      </c>
      <c r="H8530" s="6">
        <v>4</v>
      </c>
      <c r="I8530" s="8">
        <v>45457.551759259273</v>
      </c>
      <c r="J8530" s="6">
        <v>125</v>
      </c>
    </row>
    <row r="8531" spans="2:10" x14ac:dyDescent="0.3">
      <c r="B8531" s="6">
        <v>1133511</v>
      </c>
      <c r="C8531" s="6">
        <v>1141</v>
      </c>
      <c r="D8531" s="6" t="str">
        <f>VLOOKUP(C8531,Customers!$B$8:$C$1412,2,FALSE)</f>
        <v>Grand Geneva Resort</v>
      </c>
      <c r="E8531" s="7">
        <v>45457</v>
      </c>
      <c r="F8531" s="6">
        <v>3</v>
      </c>
      <c r="G8531" s="6" t="str">
        <f>VLOOKUP(F8531,'Other Data'!$B$17:$C$24,2,FALSE)</f>
        <v>ProductC</v>
      </c>
      <c r="H8531" s="6">
        <v>6</v>
      </c>
      <c r="I8531" s="8">
        <v>45457.565081018533</v>
      </c>
      <c r="J8531" s="6">
        <v>128</v>
      </c>
    </row>
    <row r="8532" spans="2:10" x14ac:dyDescent="0.3">
      <c r="B8532" s="6">
        <v>1133512</v>
      </c>
      <c r="C8532" s="6">
        <v>1242</v>
      </c>
      <c r="D8532" s="6" t="str">
        <f>VLOOKUP(C8532,Customers!$B$8:$C$1412,2,FALSE)</f>
        <v>Posie Patch</v>
      </c>
      <c r="E8532" s="7">
        <v>45457</v>
      </c>
      <c r="F8532" s="6">
        <v>2</v>
      </c>
      <c r="G8532" s="6" t="str">
        <f>VLOOKUP(F8532,'Other Data'!$B$17:$C$24,2,FALSE)</f>
        <v>ProductB</v>
      </c>
      <c r="H8532" s="6">
        <v>6</v>
      </c>
      <c r="I8532" s="8">
        <v>45457.580590277794</v>
      </c>
      <c r="J8532" s="6">
        <v>132</v>
      </c>
    </row>
    <row r="8533" spans="2:10" x14ac:dyDescent="0.3">
      <c r="B8533" s="6">
        <v>1133513</v>
      </c>
      <c r="C8533" s="6">
        <v>1297</v>
      </c>
      <c r="D8533" s="6" t="str">
        <f>VLOOKUP(C8533,Customers!$B$8:$C$1412,2,FALSE)</f>
        <v>Simply Fresh</v>
      </c>
      <c r="E8533" s="7">
        <v>45457</v>
      </c>
      <c r="F8533" s="6">
        <v>1</v>
      </c>
      <c r="G8533" s="6" t="str">
        <f>VLOOKUP(F8533,'Other Data'!$B$17:$C$24,2,FALSE)</f>
        <v>ProductA</v>
      </c>
      <c r="H8533" s="6">
        <v>5</v>
      </c>
      <c r="I8533" s="8">
        <v>45457.593657407422</v>
      </c>
      <c r="J8533" s="6">
        <v>124</v>
      </c>
    </row>
    <row r="8534" spans="2:10" x14ac:dyDescent="0.3">
      <c r="B8534" s="6">
        <v>1133514</v>
      </c>
      <c r="C8534" s="6">
        <v>747</v>
      </c>
      <c r="D8534" s="6" t="str">
        <f>VLOOKUP(C8534,Customers!$B$8:$C$1412,2,FALSE)</f>
        <v>Totem Pole</v>
      </c>
      <c r="E8534" s="7">
        <v>45457</v>
      </c>
      <c r="F8534" s="6">
        <v>2</v>
      </c>
      <c r="G8534" s="6" t="str">
        <f>VLOOKUP(F8534,'Other Data'!$B$17:$C$24,2,FALSE)</f>
        <v>ProductB</v>
      </c>
      <c r="H8534" s="6">
        <v>3</v>
      </c>
      <c r="I8534" s="8">
        <v>45457.609039351868</v>
      </c>
      <c r="J8534" s="6">
        <v>114</v>
      </c>
    </row>
    <row r="8535" spans="2:10" x14ac:dyDescent="0.3">
      <c r="B8535" s="6">
        <v>1133515</v>
      </c>
      <c r="C8535" s="6">
        <v>1195</v>
      </c>
      <c r="D8535" s="6" t="str">
        <f>VLOOKUP(C8535,Customers!$B$8:$C$1412,2,FALSE)</f>
        <v>Kirlin's Inc.</v>
      </c>
      <c r="E8535" s="7">
        <v>45457</v>
      </c>
      <c r="F8535" s="6">
        <v>3</v>
      </c>
      <c r="G8535" s="6" t="str">
        <f>VLOOKUP(F8535,'Other Data'!$B$17:$C$24,2,FALSE)</f>
        <v>ProductC</v>
      </c>
      <c r="H8535" s="6">
        <v>5</v>
      </c>
      <c r="I8535" s="8">
        <v>45457.61967592594</v>
      </c>
      <c r="J8535" s="6">
        <v>131</v>
      </c>
    </row>
    <row r="8536" spans="2:10" x14ac:dyDescent="0.3">
      <c r="B8536" s="6">
        <v>1133516</v>
      </c>
      <c r="C8536" s="6">
        <v>625</v>
      </c>
      <c r="D8536" s="6" t="str">
        <f>VLOOKUP(C8536,Customers!$B$8:$C$1412,2,FALSE)</f>
        <v>University of Alberta Hospital</v>
      </c>
      <c r="E8536" s="7">
        <v>45457</v>
      </c>
      <c r="F8536" s="6">
        <v>6</v>
      </c>
      <c r="G8536" s="6" t="str">
        <f>VLOOKUP(F8536,'Other Data'!$B$17:$C$24,2,FALSE)</f>
        <v>ProductF</v>
      </c>
      <c r="H8536" s="6">
        <v>4</v>
      </c>
      <c r="I8536" s="8">
        <v>45457.629571759273</v>
      </c>
      <c r="J8536" s="6">
        <v>127</v>
      </c>
    </row>
    <row r="8537" spans="2:10" x14ac:dyDescent="0.3">
      <c r="B8537" s="6">
        <v>1133517</v>
      </c>
      <c r="C8537" s="6">
        <v>633</v>
      </c>
      <c r="D8537" s="6" t="str">
        <f>VLOOKUP(C8537,Customers!$B$8:$C$1412,2,FALSE)</f>
        <v>Penneys Drug Mart</v>
      </c>
      <c r="E8537" s="7">
        <v>45457</v>
      </c>
      <c r="F8537" s="6">
        <v>3</v>
      </c>
      <c r="G8537" s="6" t="str">
        <f>VLOOKUP(F8537,'Other Data'!$B$17:$C$24,2,FALSE)</f>
        <v>ProductC</v>
      </c>
      <c r="H8537" s="6">
        <v>4</v>
      </c>
      <c r="I8537" s="8">
        <v>45457.641157407423</v>
      </c>
      <c r="J8537" s="6">
        <v>133</v>
      </c>
    </row>
    <row r="8538" spans="2:10" x14ac:dyDescent="0.3">
      <c r="B8538" s="6">
        <v>1133518</v>
      </c>
      <c r="C8538" s="6">
        <v>1349</v>
      </c>
      <c r="D8538" s="6" t="str">
        <f>VLOOKUP(C8538,Customers!$B$8:$C$1412,2,FALSE)</f>
        <v>The Gift House</v>
      </c>
      <c r="E8538" s="7">
        <v>45457</v>
      </c>
      <c r="F8538" s="6">
        <v>5</v>
      </c>
      <c r="G8538" s="6" t="str">
        <f>VLOOKUP(F8538,'Other Data'!$B$17:$C$24,2,FALSE)</f>
        <v>ProductE</v>
      </c>
      <c r="H8538" s="6">
        <v>3</v>
      </c>
      <c r="I8538" s="8">
        <v>45457.653807870389</v>
      </c>
      <c r="J8538" s="6">
        <v>126</v>
      </c>
    </row>
    <row r="8539" spans="2:10" x14ac:dyDescent="0.3">
      <c r="B8539" s="6">
        <v>1133519</v>
      </c>
      <c r="C8539" s="6">
        <v>927</v>
      </c>
      <c r="D8539" s="6" t="str">
        <f>VLOOKUP(C8539,Customers!$B$8:$C$1412,2,FALSE)</f>
        <v>Tracy's Limited</v>
      </c>
      <c r="E8539" s="7">
        <v>45457</v>
      </c>
      <c r="F8539" s="6">
        <v>6</v>
      </c>
      <c r="G8539" s="6" t="str">
        <f>VLOOKUP(F8539,'Other Data'!$B$17:$C$24,2,FALSE)</f>
        <v>ProductF</v>
      </c>
      <c r="H8539" s="6">
        <v>5</v>
      </c>
      <c r="I8539" s="8">
        <v>45457.666331018539</v>
      </c>
      <c r="J8539" s="6">
        <v>108</v>
      </c>
    </row>
    <row r="8540" spans="2:10" x14ac:dyDescent="0.3">
      <c r="B8540" s="6">
        <v>1133520</v>
      </c>
      <c r="C8540" s="6">
        <v>1030</v>
      </c>
      <c r="D8540" s="6" t="str">
        <f>VLOOKUP(C8540,Customers!$B$8:$C$1412,2,FALSE)</f>
        <v>K&amp;G Fashion Superstore</v>
      </c>
      <c r="E8540" s="7">
        <v>45457</v>
      </c>
      <c r="F8540" s="6">
        <v>2</v>
      </c>
      <c r="G8540" s="6" t="str">
        <f>VLOOKUP(F8540,'Other Data'!$B$17:$C$24,2,FALSE)</f>
        <v>ProductB</v>
      </c>
      <c r="H8540" s="6">
        <v>6</v>
      </c>
      <c r="I8540" s="8">
        <v>45457.67571759261</v>
      </c>
      <c r="J8540" s="6">
        <v>132</v>
      </c>
    </row>
    <row r="8541" spans="2:10" x14ac:dyDescent="0.3">
      <c r="B8541" s="6">
        <v>1133521</v>
      </c>
      <c r="C8541" s="6">
        <v>1390</v>
      </c>
      <c r="D8541" s="6" t="str">
        <f>VLOOKUP(C8541,Customers!$B$8:$C$1412,2,FALSE)</f>
        <v>O'Neys Galleria</v>
      </c>
      <c r="E8541" s="7">
        <v>45457</v>
      </c>
      <c r="F8541" s="6">
        <v>4</v>
      </c>
      <c r="G8541" s="6" t="str">
        <f>VLOOKUP(F8541,'Other Data'!$B$17:$C$24,2,FALSE)</f>
        <v>ProductD</v>
      </c>
      <c r="H8541" s="6">
        <v>5</v>
      </c>
      <c r="I8541" s="8">
        <v>45457.688611111131</v>
      </c>
      <c r="J8541" s="6">
        <v>105</v>
      </c>
    </row>
    <row r="8542" spans="2:10" x14ac:dyDescent="0.3">
      <c r="B8542" s="6">
        <v>1133522</v>
      </c>
      <c r="C8542" s="6">
        <v>358</v>
      </c>
      <c r="D8542" s="6" t="str">
        <f>VLOOKUP(C8542,Customers!$B$8:$C$1412,2,FALSE)</f>
        <v>Cards and Presents</v>
      </c>
      <c r="E8542" s="7">
        <v>45457</v>
      </c>
      <c r="F8542" s="6">
        <v>4</v>
      </c>
      <c r="G8542" s="6" t="str">
        <f>VLOOKUP(F8542,'Other Data'!$B$17:$C$24,2,FALSE)</f>
        <v>ProductD</v>
      </c>
      <c r="H8542" s="6">
        <v>2</v>
      </c>
      <c r="I8542" s="8">
        <v>45457.705081018539</v>
      </c>
      <c r="J8542" s="6">
        <v>124</v>
      </c>
    </row>
    <row r="8543" spans="2:10" x14ac:dyDescent="0.3">
      <c r="B8543" s="6">
        <v>1133523</v>
      </c>
      <c r="C8543" s="6">
        <v>33</v>
      </c>
      <c r="D8543" s="6" t="str">
        <f>VLOOKUP(C8543,Customers!$B$8:$C$1412,2,FALSE)</f>
        <v>Primrose Lane Gift</v>
      </c>
      <c r="E8543" s="7">
        <v>45457</v>
      </c>
      <c r="F8543" s="6">
        <v>3</v>
      </c>
      <c r="G8543" s="6" t="str">
        <f>VLOOKUP(F8543,'Other Data'!$B$17:$C$24,2,FALSE)</f>
        <v>ProductC</v>
      </c>
      <c r="H8543" s="6">
        <v>5</v>
      </c>
      <c r="I8543" s="8">
        <v>45457.719976851869</v>
      </c>
      <c r="J8543" s="6">
        <v>111</v>
      </c>
    </row>
    <row r="8544" spans="2:10" x14ac:dyDescent="0.3">
      <c r="B8544" s="6">
        <v>1133524</v>
      </c>
      <c r="C8544" s="6">
        <v>481</v>
      </c>
      <c r="D8544" s="6" t="str">
        <f>VLOOKUP(C8544,Customers!$B$8:$C$1412,2,FALSE)</f>
        <v>Buck or Two #28</v>
      </c>
      <c r="E8544" s="7">
        <v>45457</v>
      </c>
      <c r="F8544" s="6">
        <v>4</v>
      </c>
      <c r="G8544" s="6" t="str">
        <f>VLOOKUP(F8544,'Other Data'!$B$17:$C$24,2,FALSE)</f>
        <v>ProductD</v>
      </c>
      <c r="H8544" s="6">
        <v>7</v>
      </c>
      <c r="I8544" s="8">
        <v>45457.735381944462</v>
      </c>
      <c r="J8544" s="6">
        <v>114</v>
      </c>
    </row>
    <row r="8545" spans="2:10" x14ac:dyDescent="0.3">
      <c r="B8545" s="6">
        <v>1133525</v>
      </c>
      <c r="C8545" s="6">
        <v>1325</v>
      </c>
      <c r="D8545" s="6" t="str">
        <f>VLOOKUP(C8545,Customers!$B$8:$C$1412,2,FALSE)</f>
        <v>Greetings</v>
      </c>
      <c r="E8545" s="7">
        <v>45457</v>
      </c>
      <c r="F8545" s="6">
        <v>3</v>
      </c>
      <c r="G8545" s="6" t="str">
        <f>VLOOKUP(F8545,'Other Data'!$B$17:$C$24,2,FALSE)</f>
        <v>ProductC</v>
      </c>
      <c r="H8545" s="6">
        <v>4</v>
      </c>
      <c r="I8545" s="8">
        <v>45457.747696759274</v>
      </c>
      <c r="J8545" s="6">
        <v>126</v>
      </c>
    </row>
    <row r="8546" spans="2:10" x14ac:dyDescent="0.3">
      <c r="B8546" s="6">
        <v>1133526</v>
      </c>
      <c r="C8546" s="6">
        <v>902</v>
      </c>
      <c r="D8546" s="6" t="str">
        <f>VLOOKUP(C8546,Customers!$B$8:$C$1412,2,FALSE)</f>
        <v>Sellebrations</v>
      </c>
      <c r="E8546" s="7">
        <v>45457</v>
      </c>
      <c r="F8546" s="6">
        <v>5</v>
      </c>
      <c r="G8546" s="6" t="str">
        <f>VLOOKUP(F8546,'Other Data'!$B$17:$C$24,2,FALSE)</f>
        <v>ProductE</v>
      </c>
      <c r="H8546" s="6">
        <v>7</v>
      </c>
      <c r="I8546" s="8">
        <v>45457.759768518532</v>
      </c>
      <c r="J8546" s="6">
        <v>106</v>
      </c>
    </row>
    <row r="8547" spans="2:10" x14ac:dyDescent="0.3">
      <c r="B8547" s="6">
        <v>1133527</v>
      </c>
      <c r="C8547" s="6">
        <v>408</v>
      </c>
      <c r="D8547" s="6" t="str">
        <f>VLOOKUP(C8547,Customers!$B$8:$C$1412,2,FALSE)</f>
        <v>KW SURPLUS</v>
      </c>
      <c r="E8547" s="7">
        <v>45460</v>
      </c>
      <c r="F8547" s="6">
        <v>6</v>
      </c>
      <c r="G8547" s="6" t="str">
        <f>VLOOKUP(F8547,'Other Data'!$B$17:$C$24,2,FALSE)</f>
        <v>ProductF</v>
      </c>
      <c r="H8547" s="6">
        <v>4</v>
      </c>
      <c r="I8547" s="8">
        <v>45460.333333333336</v>
      </c>
      <c r="J8547" s="6">
        <v>128</v>
      </c>
    </row>
    <row r="8548" spans="2:10" x14ac:dyDescent="0.3">
      <c r="B8548" s="6">
        <v>1133528</v>
      </c>
      <c r="C8548" s="6">
        <v>933</v>
      </c>
      <c r="D8548" s="6" t="str">
        <f>VLOOKUP(C8548,Customers!$B$8:$C$1412,2,FALSE)</f>
        <v>Canal Side Jewelers</v>
      </c>
      <c r="E8548" s="7">
        <v>45460</v>
      </c>
      <c r="F8548" s="6">
        <v>5</v>
      </c>
      <c r="G8548" s="6" t="str">
        <f>VLOOKUP(F8548,'Other Data'!$B$17:$C$24,2,FALSE)</f>
        <v>ProductE</v>
      </c>
      <c r="H8548" s="6">
        <v>2</v>
      </c>
      <c r="I8548" s="8">
        <v>45460.342604166668</v>
      </c>
      <c r="J8548" s="6">
        <v>124</v>
      </c>
    </row>
    <row r="8549" spans="2:10" x14ac:dyDescent="0.3">
      <c r="B8549" s="6">
        <v>1133529</v>
      </c>
      <c r="C8549" s="6">
        <v>817</v>
      </c>
      <c r="D8549" s="6" t="str">
        <f>VLOOKUP(C8549,Customers!$B$8:$C$1412,2,FALSE)</f>
        <v>Bay Berries</v>
      </c>
      <c r="E8549" s="7">
        <v>45460</v>
      </c>
      <c r="F8549" s="6">
        <v>4</v>
      </c>
      <c r="G8549" s="6" t="str">
        <f>VLOOKUP(F8549,'Other Data'!$B$17:$C$24,2,FALSE)</f>
        <v>ProductD</v>
      </c>
      <c r="H8549" s="6">
        <v>2</v>
      </c>
      <c r="I8549" s="8">
        <v>45460.352372685185</v>
      </c>
      <c r="J8549" s="6">
        <v>108</v>
      </c>
    </row>
    <row r="8550" spans="2:10" x14ac:dyDescent="0.3">
      <c r="B8550" s="6">
        <v>1133530</v>
      </c>
      <c r="C8550" s="6">
        <v>682</v>
      </c>
      <c r="D8550" s="6" t="str">
        <f>VLOOKUP(C8550,Customers!$B$8:$C$1412,2,FALSE)</f>
        <v>The Laughing Moon Gallery</v>
      </c>
      <c r="E8550" s="7">
        <v>45460</v>
      </c>
      <c r="F8550" s="6">
        <v>3</v>
      </c>
      <c r="G8550" s="6" t="str">
        <f>VLOOKUP(F8550,'Other Data'!$B$17:$C$24,2,FALSE)</f>
        <v>ProductC</v>
      </c>
      <c r="H8550" s="6">
        <v>6</v>
      </c>
      <c r="I8550" s="8">
        <v>45460.364976851852</v>
      </c>
      <c r="J8550" s="6">
        <v>124</v>
      </c>
    </row>
    <row r="8551" spans="2:10" x14ac:dyDescent="0.3">
      <c r="B8551" s="6">
        <v>1133531</v>
      </c>
      <c r="C8551" s="6">
        <v>570</v>
      </c>
      <c r="D8551" s="6" t="str">
        <f>VLOOKUP(C8551,Customers!$B$8:$C$1412,2,FALSE)</f>
        <v>GRANDE GIFT</v>
      </c>
      <c r="E8551" s="7">
        <v>45460</v>
      </c>
      <c r="F8551" s="6">
        <v>2</v>
      </c>
      <c r="G8551" s="6" t="str">
        <f>VLOOKUP(F8551,'Other Data'!$B$17:$C$24,2,FALSE)</f>
        <v>ProductB</v>
      </c>
      <c r="H8551" s="6">
        <v>4</v>
      </c>
      <c r="I8551" s="8">
        <v>45460.381527777776</v>
      </c>
      <c r="J8551" s="6">
        <v>132</v>
      </c>
    </row>
    <row r="8552" spans="2:10" x14ac:dyDescent="0.3">
      <c r="B8552" s="6">
        <v>1133532</v>
      </c>
      <c r="C8552" s="6">
        <v>1281</v>
      </c>
      <c r="D8552" s="6" t="str">
        <f>VLOOKUP(C8552,Customers!$B$8:$C$1412,2,FALSE)</f>
        <v>Plaza Hotel Casino Gift Shop</v>
      </c>
      <c r="E8552" s="7">
        <v>45460</v>
      </c>
      <c r="F8552" s="6">
        <v>6</v>
      </c>
      <c r="G8552" s="6" t="str">
        <f>VLOOKUP(F8552,'Other Data'!$B$17:$C$24,2,FALSE)</f>
        <v>ProductF</v>
      </c>
      <c r="H8552" s="6">
        <v>4</v>
      </c>
      <c r="I8552" s="8">
        <v>45460.392349537033</v>
      </c>
      <c r="J8552" s="6">
        <v>106</v>
      </c>
    </row>
    <row r="8553" spans="2:10" x14ac:dyDescent="0.3">
      <c r="B8553" s="6">
        <v>1133533</v>
      </c>
      <c r="C8553" s="6">
        <v>436</v>
      </c>
      <c r="D8553" s="6" t="str">
        <f>VLOOKUP(C8553,Customers!$B$8:$C$1412,2,FALSE)</f>
        <v>Lifestyles</v>
      </c>
      <c r="E8553" s="7">
        <v>45460</v>
      </c>
      <c r="F8553" s="6">
        <v>4</v>
      </c>
      <c r="G8553" s="6" t="str">
        <f>VLOOKUP(F8553,'Other Data'!$B$17:$C$24,2,FALSE)</f>
        <v>ProductD</v>
      </c>
      <c r="H8553" s="6">
        <v>4</v>
      </c>
      <c r="I8553" s="8">
        <v>45460.401469907403</v>
      </c>
      <c r="J8553" s="6">
        <v>105</v>
      </c>
    </row>
    <row r="8554" spans="2:10" x14ac:dyDescent="0.3">
      <c r="B8554" s="6">
        <v>1133534</v>
      </c>
      <c r="C8554" s="6">
        <v>161</v>
      </c>
      <c r="D8554" s="6" t="str">
        <f>VLOOKUP(C8554,Customers!$B$8:$C$1412,2,FALSE)</f>
        <v>The Gallery Shop</v>
      </c>
      <c r="E8554" s="7">
        <v>45460</v>
      </c>
      <c r="F8554" s="6">
        <v>2</v>
      </c>
      <c r="G8554" s="6" t="str">
        <f>VLOOKUP(F8554,'Other Data'!$B$17:$C$24,2,FALSE)</f>
        <v>ProductB</v>
      </c>
      <c r="H8554" s="6">
        <v>4</v>
      </c>
      <c r="I8554" s="8">
        <v>45460.413854166662</v>
      </c>
      <c r="J8554" s="6">
        <v>121</v>
      </c>
    </row>
    <row r="8555" spans="2:10" x14ac:dyDescent="0.3">
      <c r="B8555" s="6">
        <v>1133535</v>
      </c>
      <c r="C8555" s="6">
        <v>1028</v>
      </c>
      <c r="D8555" s="6" t="str">
        <f>VLOOKUP(C8555,Customers!$B$8:$C$1412,2,FALSE)</f>
        <v>VisABility Store</v>
      </c>
      <c r="E8555" s="7">
        <v>45460</v>
      </c>
      <c r="F8555" s="6">
        <v>1</v>
      </c>
      <c r="G8555" s="6" t="str">
        <f>VLOOKUP(F8555,'Other Data'!$B$17:$C$24,2,FALSE)</f>
        <v>ProductA</v>
      </c>
      <c r="H8555" s="6">
        <v>7</v>
      </c>
      <c r="I8555" s="8">
        <v>45460.42759259259</v>
      </c>
      <c r="J8555" s="6">
        <v>108</v>
      </c>
    </row>
    <row r="8556" spans="2:10" x14ac:dyDescent="0.3">
      <c r="B8556" s="6">
        <v>1133536</v>
      </c>
      <c r="C8556" s="6">
        <v>589</v>
      </c>
      <c r="D8556" s="6" t="str">
        <f>VLOOKUP(C8556,Customers!$B$8:$C$1412,2,FALSE)</f>
        <v>Buck or Two #517</v>
      </c>
      <c r="E8556" s="7">
        <v>45460</v>
      </c>
      <c r="F8556" s="6">
        <v>2</v>
      </c>
      <c r="G8556" s="6" t="str">
        <f>VLOOKUP(F8556,'Other Data'!$B$17:$C$24,2,FALSE)</f>
        <v>ProductB</v>
      </c>
      <c r="H8556" s="6">
        <v>6</v>
      </c>
      <c r="I8556" s="8">
        <v>45460.444155092591</v>
      </c>
      <c r="J8556" s="6">
        <v>107</v>
      </c>
    </row>
    <row r="8557" spans="2:10" x14ac:dyDescent="0.3">
      <c r="B8557" s="6">
        <v>1133537</v>
      </c>
      <c r="C8557" s="6">
        <v>694</v>
      </c>
      <c r="D8557" s="6" t="str">
        <f>VLOOKUP(C8557,Customers!$B$8:$C$1412,2,FALSE)</f>
        <v>Buck or Two #209</v>
      </c>
      <c r="E8557" s="7">
        <v>45460</v>
      </c>
      <c r="F8557" s="6">
        <v>3</v>
      </c>
      <c r="G8557" s="6" t="str">
        <f>VLOOKUP(F8557,'Other Data'!$B$17:$C$24,2,FALSE)</f>
        <v>ProductC</v>
      </c>
      <c r="H8557" s="6">
        <v>4</v>
      </c>
      <c r="I8557" s="8">
        <v>45460.453125</v>
      </c>
      <c r="J8557" s="6">
        <v>115</v>
      </c>
    </row>
    <row r="8558" spans="2:10" x14ac:dyDescent="0.3">
      <c r="B8558" s="6">
        <v>1133538</v>
      </c>
      <c r="C8558" s="6">
        <v>1099</v>
      </c>
      <c r="D8558" s="6" t="str">
        <f>VLOOKUP(C8558,Customers!$B$8:$C$1412,2,FALSE)</f>
        <v>Justin Weiss</v>
      </c>
      <c r="E8558" s="7">
        <v>45460</v>
      </c>
      <c r="F8558" s="6">
        <v>2</v>
      </c>
      <c r="G8558" s="6" t="str">
        <f>VLOOKUP(F8558,'Other Data'!$B$17:$C$24,2,FALSE)</f>
        <v>ProductB</v>
      </c>
      <c r="H8558" s="6">
        <v>7</v>
      </c>
      <c r="I8558" s="8">
        <v>45460.464953703704</v>
      </c>
      <c r="J8558" s="6">
        <v>109</v>
      </c>
    </row>
    <row r="8559" spans="2:10" x14ac:dyDescent="0.3">
      <c r="B8559" s="6">
        <v>1133539</v>
      </c>
      <c r="C8559" s="6">
        <v>446</v>
      </c>
      <c r="D8559" s="6" t="str">
        <f>VLOOKUP(C8559,Customers!$B$8:$C$1412,2,FALSE)</f>
        <v>Finchers</v>
      </c>
      <c r="E8559" s="7">
        <v>45460</v>
      </c>
      <c r="F8559" s="6">
        <v>1</v>
      </c>
      <c r="G8559" s="6" t="str">
        <f>VLOOKUP(F8559,'Other Data'!$B$17:$C$24,2,FALSE)</f>
        <v>ProductA</v>
      </c>
      <c r="H8559" s="6">
        <v>4</v>
      </c>
      <c r="I8559" s="8">
        <v>45460.480509259258</v>
      </c>
      <c r="J8559" s="6">
        <v>132</v>
      </c>
    </row>
    <row r="8560" spans="2:10" x14ac:dyDescent="0.3">
      <c r="B8560" s="6">
        <v>1133540</v>
      </c>
      <c r="C8560" s="6">
        <v>425</v>
      </c>
      <c r="D8560" s="6" t="str">
        <f>VLOOKUP(C8560,Customers!$B$8:$C$1412,2,FALSE)</f>
        <v>Bk Brandnames</v>
      </c>
      <c r="E8560" s="7">
        <v>45460</v>
      </c>
      <c r="F8560" s="6">
        <v>4</v>
      </c>
      <c r="G8560" s="6" t="str">
        <f>VLOOKUP(F8560,'Other Data'!$B$17:$C$24,2,FALSE)</f>
        <v>ProductD</v>
      </c>
      <c r="H8560" s="6">
        <v>7</v>
      </c>
      <c r="I8560" s="8">
        <v>45460.493715277778</v>
      </c>
      <c r="J8560" s="6">
        <v>124</v>
      </c>
    </row>
    <row r="8561" spans="2:10" x14ac:dyDescent="0.3">
      <c r="B8561" s="6">
        <v>1133541</v>
      </c>
      <c r="C8561" s="6">
        <v>433</v>
      </c>
      <c r="D8561" s="6" t="str">
        <f>VLOOKUP(C8561,Customers!$B$8:$C$1412,2,FALSE)</f>
        <v>SDM - 765</v>
      </c>
      <c r="E8561" s="7">
        <v>45460</v>
      </c>
      <c r="F8561" s="6">
        <v>2</v>
      </c>
      <c r="G8561" s="6" t="str">
        <f>VLOOKUP(F8561,'Other Data'!$B$17:$C$24,2,FALSE)</f>
        <v>ProductB</v>
      </c>
      <c r="H8561" s="6">
        <v>6</v>
      </c>
      <c r="I8561" s="8">
        <v>45460.510312500002</v>
      </c>
      <c r="J8561" s="6">
        <v>116</v>
      </c>
    </row>
    <row r="8562" spans="2:10" x14ac:dyDescent="0.3">
      <c r="B8562" s="6">
        <v>1133542</v>
      </c>
      <c r="C8562" s="6">
        <v>1017</v>
      </c>
      <c r="D8562" s="6" t="str">
        <f>VLOOKUP(C8562,Customers!$B$8:$C$1412,2,FALSE)</f>
        <v>Hollipops</v>
      </c>
      <c r="E8562" s="7">
        <v>45460</v>
      </c>
      <c r="F8562" s="6">
        <v>3</v>
      </c>
      <c r="G8562" s="6" t="str">
        <f>VLOOKUP(F8562,'Other Data'!$B$17:$C$24,2,FALSE)</f>
        <v>ProductC</v>
      </c>
      <c r="H8562" s="6">
        <v>5</v>
      </c>
      <c r="I8562" s="8">
        <v>45460.519479166665</v>
      </c>
      <c r="J8562" s="6">
        <v>105</v>
      </c>
    </row>
    <row r="8563" spans="2:10" x14ac:dyDescent="0.3">
      <c r="B8563" s="6">
        <v>1133543</v>
      </c>
      <c r="C8563" s="6">
        <v>653</v>
      </c>
      <c r="D8563" s="6" t="str">
        <f>VLOOKUP(C8563,Customers!$B$8:$C$1412,2,FALSE)</f>
        <v>Pharmasave - 106</v>
      </c>
      <c r="E8563" s="7">
        <v>45460</v>
      </c>
      <c r="F8563" s="6">
        <v>3</v>
      </c>
      <c r="G8563" s="6" t="str">
        <f>VLOOKUP(F8563,'Other Data'!$B$17:$C$24,2,FALSE)</f>
        <v>ProductC</v>
      </c>
      <c r="H8563" s="6">
        <v>5</v>
      </c>
      <c r="I8563" s="8">
        <v>45460.532557870371</v>
      </c>
      <c r="J8563" s="6">
        <v>113</v>
      </c>
    </row>
    <row r="8564" spans="2:10" x14ac:dyDescent="0.3">
      <c r="B8564" s="6">
        <v>1133544</v>
      </c>
      <c r="C8564" s="6">
        <v>1301</v>
      </c>
      <c r="D8564" s="6" t="str">
        <f>VLOOKUP(C8564,Customers!$B$8:$C$1412,2,FALSE)</f>
        <v>U.S. Merchants</v>
      </c>
      <c r="E8564" s="7">
        <v>45460</v>
      </c>
      <c r="F8564" s="6">
        <v>5</v>
      </c>
      <c r="G8564" s="6" t="str">
        <f>VLOOKUP(F8564,'Other Data'!$B$17:$C$24,2,FALSE)</f>
        <v>ProductE</v>
      </c>
      <c r="H8564" s="6">
        <v>5</v>
      </c>
      <c r="I8564" s="8">
        <v>45460.542268518519</v>
      </c>
      <c r="J8564" s="6">
        <v>134</v>
      </c>
    </row>
    <row r="8565" spans="2:10" x14ac:dyDescent="0.3">
      <c r="B8565" s="6">
        <v>1133545</v>
      </c>
      <c r="C8565" s="6">
        <v>249</v>
      </c>
      <c r="D8565" s="6" t="str">
        <f>VLOOKUP(C8565,Customers!$B$8:$C$1412,2,FALSE)</f>
        <v>Buck or Two #251</v>
      </c>
      <c r="E8565" s="7">
        <v>45460</v>
      </c>
      <c r="F8565" s="6">
        <v>1</v>
      </c>
      <c r="G8565" s="6" t="str">
        <f>VLOOKUP(F8565,'Other Data'!$B$17:$C$24,2,FALSE)</f>
        <v>ProductA</v>
      </c>
      <c r="H8565" s="6">
        <v>3</v>
      </c>
      <c r="I8565" s="8">
        <v>45460.553888888891</v>
      </c>
      <c r="J8565" s="6">
        <v>122</v>
      </c>
    </row>
    <row r="8566" spans="2:10" x14ac:dyDescent="0.3">
      <c r="B8566" s="6">
        <v>1133546</v>
      </c>
      <c r="C8566" s="6">
        <v>603</v>
      </c>
      <c r="D8566" s="6" t="str">
        <f>VLOOKUP(C8566,Customers!$B$8:$C$1412,2,FALSE)</f>
        <v>DOODAD'S</v>
      </c>
      <c r="E8566" s="7">
        <v>45460</v>
      </c>
      <c r="F8566" s="6">
        <v>2</v>
      </c>
      <c r="G8566" s="6" t="str">
        <f>VLOOKUP(F8566,'Other Data'!$B$17:$C$24,2,FALSE)</f>
        <v>ProductB</v>
      </c>
      <c r="H8566" s="6">
        <v>6</v>
      </c>
      <c r="I8566" s="8">
        <v>45460.568784722222</v>
      </c>
      <c r="J8566" s="6">
        <v>133</v>
      </c>
    </row>
    <row r="8567" spans="2:10" x14ac:dyDescent="0.3">
      <c r="B8567" s="6">
        <v>1133547</v>
      </c>
      <c r="C8567" s="6">
        <v>1019</v>
      </c>
      <c r="D8567" s="6" t="str">
        <f>VLOOKUP(C8567,Customers!$B$8:$C$1412,2,FALSE)</f>
        <v>Elephants Trunk</v>
      </c>
      <c r="E8567" s="7">
        <v>45460</v>
      </c>
      <c r="F8567" s="6">
        <v>4</v>
      </c>
      <c r="G8567" s="6" t="str">
        <f>VLOOKUP(F8567,'Other Data'!$B$17:$C$24,2,FALSE)</f>
        <v>ProductD</v>
      </c>
      <c r="H8567" s="6">
        <v>4</v>
      </c>
      <c r="I8567" s="8">
        <v>45460.583912037036</v>
      </c>
      <c r="J8567" s="6">
        <v>113</v>
      </c>
    </row>
    <row r="8568" spans="2:10" x14ac:dyDescent="0.3">
      <c r="B8568" s="6">
        <v>1133548</v>
      </c>
      <c r="C8568" s="6">
        <v>1265</v>
      </c>
      <c r="D8568" s="6" t="str">
        <f>VLOOKUP(C8568,Customers!$B$8:$C$1412,2,FALSE)</f>
        <v>Card Smart</v>
      </c>
      <c r="E8568" s="7">
        <v>45460</v>
      </c>
      <c r="F8568" s="6">
        <v>5</v>
      </c>
      <c r="G8568" s="6" t="str">
        <f>VLOOKUP(F8568,'Other Data'!$B$17:$C$24,2,FALSE)</f>
        <v>ProductE</v>
      </c>
      <c r="H8568" s="6">
        <v>7</v>
      </c>
      <c r="I8568" s="8">
        <v>45460.599479166667</v>
      </c>
      <c r="J8568" s="6">
        <v>120</v>
      </c>
    </row>
    <row r="8569" spans="2:10" x14ac:dyDescent="0.3">
      <c r="B8569" s="6">
        <v>1133549</v>
      </c>
      <c r="C8569" s="6">
        <v>1094</v>
      </c>
      <c r="D8569" s="6" t="str">
        <f>VLOOKUP(C8569,Customers!$B$8:$C$1412,2,FALSE)</f>
        <v>YES YOU MAY</v>
      </c>
      <c r="E8569" s="7">
        <v>45460</v>
      </c>
      <c r="F8569" s="6">
        <v>5</v>
      </c>
      <c r="G8569" s="6" t="str">
        <f>VLOOKUP(F8569,'Other Data'!$B$17:$C$24,2,FALSE)</f>
        <v>ProductE</v>
      </c>
      <c r="H8569" s="6">
        <v>7</v>
      </c>
      <c r="I8569" s="8">
        <v>45460.613912037035</v>
      </c>
      <c r="J8569" s="6">
        <v>127</v>
      </c>
    </row>
    <row r="8570" spans="2:10" x14ac:dyDescent="0.3">
      <c r="B8570" s="6">
        <v>1133550</v>
      </c>
      <c r="C8570" s="6">
        <v>896</v>
      </c>
      <c r="D8570" s="6" t="str">
        <f>VLOOKUP(C8570,Customers!$B$8:$C$1412,2,FALSE)</f>
        <v>Possibilities On The Slope</v>
      </c>
      <c r="E8570" s="7">
        <v>45460</v>
      </c>
      <c r="F8570" s="6">
        <v>5</v>
      </c>
      <c r="G8570" s="6" t="str">
        <f>VLOOKUP(F8570,'Other Data'!$B$17:$C$24,2,FALSE)</f>
        <v>ProductE</v>
      </c>
      <c r="H8570" s="6">
        <v>7</v>
      </c>
      <c r="I8570" s="8">
        <v>45460.628807870366</v>
      </c>
      <c r="J8570" s="6">
        <v>134</v>
      </c>
    </row>
    <row r="8571" spans="2:10" x14ac:dyDescent="0.3">
      <c r="B8571" s="6">
        <v>1133551</v>
      </c>
      <c r="C8571" s="6">
        <v>1264</v>
      </c>
      <c r="D8571" s="6" t="str">
        <f>VLOOKUP(C8571,Customers!$B$8:$C$1412,2,FALSE)</f>
        <v>Voyager RV Resort</v>
      </c>
      <c r="E8571" s="7">
        <v>45460</v>
      </c>
      <c r="F8571" s="6">
        <v>1</v>
      </c>
      <c r="G8571" s="6" t="str">
        <f>VLOOKUP(F8571,'Other Data'!$B$17:$C$24,2,FALSE)</f>
        <v>ProductA</v>
      </c>
      <c r="H8571" s="6">
        <v>7</v>
      </c>
      <c r="I8571" s="8">
        <v>45460.641157407401</v>
      </c>
      <c r="J8571" s="6">
        <v>114</v>
      </c>
    </row>
    <row r="8572" spans="2:10" x14ac:dyDescent="0.3">
      <c r="B8572" s="6">
        <v>1133552</v>
      </c>
      <c r="C8572" s="6">
        <v>123</v>
      </c>
      <c r="D8572" s="6" t="str">
        <f>VLOOKUP(C8572,Customers!$B$8:$C$1412,2,FALSE)</f>
        <v>Seaway Guardian Pharmacy</v>
      </c>
      <c r="E8572" s="7">
        <v>45460</v>
      </c>
      <c r="F8572" s="6">
        <v>3</v>
      </c>
      <c r="G8572" s="6" t="str">
        <f>VLOOKUP(F8572,'Other Data'!$B$17:$C$24,2,FALSE)</f>
        <v>ProductC</v>
      </c>
      <c r="H8572" s="6">
        <v>6</v>
      </c>
      <c r="I8572" s="8">
        <v>45460.653275462959</v>
      </c>
      <c r="J8572" s="6">
        <v>132</v>
      </c>
    </row>
    <row r="8573" spans="2:10" x14ac:dyDescent="0.3">
      <c r="B8573" s="6">
        <v>1133553</v>
      </c>
      <c r="C8573" s="6">
        <v>49</v>
      </c>
      <c r="D8573" s="6" t="str">
        <f>VLOOKUP(C8573,Customers!$B$8:$C$1412,2,FALSE)</f>
        <v>Sea Shell Design</v>
      </c>
      <c r="E8573" s="7">
        <v>45460</v>
      </c>
      <c r="F8573" s="6">
        <v>3</v>
      </c>
      <c r="G8573" s="6" t="str">
        <f>VLOOKUP(F8573,'Other Data'!$B$17:$C$24,2,FALSE)</f>
        <v>ProductC</v>
      </c>
      <c r="H8573" s="6">
        <v>2</v>
      </c>
      <c r="I8573" s="8">
        <v>45460.664930555555</v>
      </c>
      <c r="J8573" s="6">
        <v>129</v>
      </c>
    </row>
    <row r="8574" spans="2:10" x14ac:dyDescent="0.3">
      <c r="B8574" s="6">
        <v>1133554</v>
      </c>
      <c r="C8574" s="6">
        <v>470</v>
      </c>
      <c r="D8574" s="6" t="str">
        <f>VLOOKUP(C8574,Customers!$B$8:$C$1412,2,FALSE)</f>
        <v>Huntsville Hospital</v>
      </c>
      <c r="E8574" s="7">
        <v>45460</v>
      </c>
      <c r="F8574" s="6">
        <v>6</v>
      </c>
      <c r="G8574" s="6" t="str">
        <f>VLOOKUP(F8574,'Other Data'!$B$17:$C$24,2,FALSE)</f>
        <v>ProductF</v>
      </c>
      <c r="H8574" s="6">
        <v>3</v>
      </c>
      <c r="I8574" s="8">
        <v>45460.676817129628</v>
      </c>
      <c r="J8574" s="6">
        <v>120</v>
      </c>
    </row>
    <row r="8575" spans="2:10" x14ac:dyDescent="0.3">
      <c r="B8575" s="6">
        <v>1133555</v>
      </c>
      <c r="C8575" s="6">
        <v>47</v>
      </c>
      <c r="D8575" s="6" t="str">
        <f>VLOOKUP(C8575,Customers!$B$8:$C$1412,2,FALSE)</f>
        <v>Haliburton Pharmachoice</v>
      </c>
      <c r="E8575" s="7">
        <v>45460</v>
      </c>
      <c r="F8575" s="6">
        <v>5</v>
      </c>
      <c r="G8575" s="6" t="str">
        <f>VLOOKUP(F8575,'Other Data'!$B$17:$C$24,2,FALSE)</f>
        <v>ProductE</v>
      </c>
      <c r="H8575" s="6">
        <v>7</v>
      </c>
      <c r="I8575" s="8">
        <v>45460.686712962961</v>
      </c>
      <c r="J8575" s="6">
        <v>105</v>
      </c>
    </row>
    <row r="8576" spans="2:10" x14ac:dyDescent="0.3">
      <c r="B8576" s="6">
        <v>1133556</v>
      </c>
      <c r="C8576" s="6">
        <v>850</v>
      </c>
      <c r="D8576" s="6" t="str">
        <f>VLOOKUP(C8576,Customers!$B$8:$C$1412,2,FALSE)</f>
        <v>Fabrique</v>
      </c>
      <c r="E8576" s="7">
        <v>45460</v>
      </c>
      <c r="F8576" s="6">
        <v>1</v>
      </c>
      <c r="G8576" s="6" t="str">
        <f>VLOOKUP(F8576,'Other Data'!$B$17:$C$24,2,FALSE)</f>
        <v>ProductA</v>
      </c>
      <c r="H8576" s="6">
        <v>3</v>
      </c>
      <c r="I8576" s="8">
        <v>45460.698055555556</v>
      </c>
      <c r="J8576" s="6">
        <v>109</v>
      </c>
    </row>
    <row r="8577" spans="2:10" x14ac:dyDescent="0.3">
      <c r="B8577" s="6">
        <v>1133557</v>
      </c>
      <c r="C8577" s="6">
        <v>179</v>
      </c>
      <c r="D8577" s="6" t="str">
        <f>VLOOKUP(C8577,Customers!$B$8:$C$1412,2,FALSE)</f>
        <v>Pharmasave #638</v>
      </c>
      <c r="E8577" s="7">
        <v>45460</v>
      </c>
      <c r="F8577" s="6">
        <v>5</v>
      </c>
      <c r="G8577" s="6" t="str">
        <f>VLOOKUP(F8577,'Other Data'!$B$17:$C$24,2,FALSE)</f>
        <v>ProductE</v>
      </c>
      <c r="H8577" s="6">
        <v>4</v>
      </c>
      <c r="I8577" s="8">
        <v>45460.714282407411</v>
      </c>
      <c r="J8577" s="6">
        <v>107</v>
      </c>
    </row>
    <row r="8578" spans="2:10" x14ac:dyDescent="0.3">
      <c r="B8578" s="6">
        <v>1133558</v>
      </c>
      <c r="C8578" s="6">
        <v>1071</v>
      </c>
      <c r="D8578" s="6" t="str">
        <f>VLOOKUP(C8578,Customers!$B$8:$C$1412,2,FALSE)</f>
        <v>Sir Loyd's</v>
      </c>
      <c r="E8578" s="7">
        <v>45460</v>
      </c>
      <c r="F8578" s="6">
        <v>5</v>
      </c>
      <c r="G8578" s="6" t="str">
        <f>VLOOKUP(F8578,'Other Data'!$B$17:$C$24,2,FALSE)</f>
        <v>ProductE</v>
      </c>
      <c r="H8578" s="6">
        <v>6</v>
      </c>
      <c r="I8578" s="8">
        <v>45460.725081018521</v>
      </c>
      <c r="J8578" s="6">
        <v>105</v>
      </c>
    </row>
    <row r="8579" spans="2:10" x14ac:dyDescent="0.3">
      <c r="B8579" s="6">
        <v>1133559</v>
      </c>
      <c r="C8579" s="6">
        <v>614</v>
      </c>
      <c r="D8579" s="6" t="str">
        <f>VLOOKUP(C8579,Customers!$B$8:$C$1412,2,FALSE)</f>
        <v>Travel Taddies</v>
      </c>
      <c r="E8579" s="7">
        <v>45460</v>
      </c>
      <c r="F8579" s="6">
        <v>4</v>
      </c>
      <c r="G8579" s="6" t="str">
        <f>VLOOKUP(F8579,'Other Data'!$B$17:$C$24,2,FALSE)</f>
        <v>ProductD</v>
      </c>
      <c r="H8579" s="6">
        <v>6</v>
      </c>
      <c r="I8579" s="8">
        <v>45460.736516203709</v>
      </c>
      <c r="J8579" s="6">
        <v>112</v>
      </c>
    </row>
    <row r="8580" spans="2:10" x14ac:dyDescent="0.3">
      <c r="B8580" s="6">
        <v>1133560</v>
      </c>
      <c r="C8580" s="6">
        <v>1245</v>
      </c>
      <c r="D8580" s="6" t="str">
        <f>VLOOKUP(C8580,Customers!$B$8:$C$1412,2,FALSE)</f>
        <v>A Child's World</v>
      </c>
      <c r="E8580" s="7">
        <v>45461</v>
      </c>
      <c r="F8580" s="6">
        <v>5</v>
      </c>
      <c r="G8580" s="6" t="str">
        <f>VLOOKUP(F8580,'Other Data'!$B$17:$C$24,2,FALSE)</f>
        <v>ProductE</v>
      </c>
      <c r="H8580" s="6">
        <v>5</v>
      </c>
      <c r="I8580" s="8">
        <v>45461.333333333336</v>
      </c>
      <c r="J8580" s="6">
        <v>106</v>
      </c>
    </row>
    <row r="8581" spans="2:10" x14ac:dyDescent="0.3">
      <c r="B8581" s="6">
        <v>1133561</v>
      </c>
      <c r="C8581" s="6">
        <v>1199</v>
      </c>
      <c r="D8581" s="6" t="str">
        <f>VLOOKUP(C8581,Customers!$B$8:$C$1412,2,FALSE)</f>
        <v>Theasure Of Ours</v>
      </c>
      <c r="E8581" s="7">
        <v>45461</v>
      </c>
      <c r="F8581" s="6">
        <v>4</v>
      </c>
      <c r="G8581" s="6" t="str">
        <f>VLOOKUP(F8581,'Other Data'!$B$17:$C$24,2,FALSE)</f>
        <v>ProductD</v>
      </c>
      <c r="H8581" s="6">
        <v>4</v>
      </c>
      <c r="I8581" s="8">
        <v>45461.343865740746</v>
      </c>
      <c r="J8581" s="6">
        <v>111</v>
      </c>
    </row>
    <row r="8582" spans="2:10" x14ac:dyDescent="0.3">
      <c r="B8582" s="6">
        <v>1133562</v>
      </c>
      <c r="C8582" s="6">
        <v>890</v>
      </c>
      <c r="D8582" s="6" t="str">
        <f>VLOOKUP(C8582,Customers!$B$8:$C$1412,2,FALSE)</f>
        <v>Mini Temptations</v>
      </c>
      <c r="E8582" s="7">
        <v>45461</v>
      </c>
      <c r="F8582" s="6">
        <v>5</v>
      </c>
      <c r="G8582" s="6" t="str">
        <f>VLOOKUP(F8582,'Other Data'!$B$17:$C$24,2,FALSE)</f>
        <v>ProductE</v>
      </c>
      <c r="H8582" s="6">
        <v>4</v>
      </c>
      <c r="I8582" s="8">
        <v>45461.360520833339</v>
      </c>
      <c r="J8582" s="6">
        <v>126</v>
      </c>
    </row>
    <row r="8583" spans="2:10" x14ac:dyDescent="0.3">
      <c r="B8583" s="6">
        <v>1133563</v>
      </c>
      <c r="C8583" s="6">
        <v>76</v>
      </c>
      <c r="D8583" s="6" t="str">
        <f>VLOOKUP(C8583,Customers!$B$8:$C$1412,2,FALSE)</f>
        <v>Eloise Ltd.</v>
      </c>
      <c r="E8583" s="7">
        <v>45461</v>
      </c>
      <c r="F8583" s="6">
        <v>6</v>
      </c>
      <c r="G8583" s="6" t="str">
        <f>VLOOKUP(F8583,'Other Data'!$B$17:$C$24,2,FALSE)</f>
        <v>ProductF</v>
      </c>
      <c r="H8583" s="6">
        <v>5</v>
      </c>
      <c r="I8583" s="8">
        <v>45461.377199074079</v>
      </c>
      <c r="J8583" s="6">
        <v>131</v>
      </c>
    </row>
    <row r="8584" spans="2:10" x14ac:dyDescent="0.3">
      <c r="B8584" s="6">
        <v>1133564</v>
      </c>
      <c r="C8584" s="6">
        <v>634</v>
      </c>
      <c r="D8584" s="6" t="str">
        <f>VLOOKUP(C8584,Customers!$B$8:$C$1412,2,FALSE)</f>
        <v>Pharmasave - 314</v>
      </c>
      <c r="E8584" s="7">
        <v>45461</v>
      </c>
      <c r="F8584" s="6">
        <v>2</v>
      </c>
      <c r="G8584" s="6" t="str">
        <f>VLOOKUP(F8584,'Other Data'!$B$17:$C$24,2,FALSE)</f>
        <v>ProductB</v>
      </c>
      <c r="H8584" s="6">
        <v>6</v>
      </c>
      <c r="I8584" s="8">
        <v>45461.39234953704</v>
      </c>
      <c r="J8584" s="6">
        <v>117</v>
      </c>
    </row>
    <row r="8585" spans="2:10" x14ac:dyDescent="0.3">
      <c r="B8585" s="6">
        <v>1133565</v>
      </c>
      <c r="C8585" s="6">
        <v>70</v>
      </c>
      <c r="D8585" s="6" t="str">
        <f>VLOOKUP(C8585,Customers!$B$8:$C$1412,2,FALSE)</f>
        <v>Genuine Order</v>
      </c>
      <c r="E8585" s="7">
        <v>45461</v>
      </c>
      <c r="F8585" s="6">
        <v>6</v>
      </c>
      <c r="G8585" s="6" t="str">
        <f>VLOOKUP(F8585,'Other Data'!$B$17:$C$24,2,FALSE)</f>
        <v>ProductF</v>
      </c>
      <c r="H8585" s="6">
        <v>3</v>
      </c>
      <c r="I8585" s="8">
        <v>45461.402002314819</v>
      </c>
      <c r="J8585" s="6">
        <v>130</v>
      </c>
    </row>
    <row r="8586" spans="2:10" x14ac:dyDescent="0.3">
      <c r="B8586" s="6">
        <v>1133566</v>
      </c>
      <c r="C8586" s="6">
        <v>870</v>
      </c>
      <c r="D8586" s="6" t="str">
        <f>VLOOKUP(C8586,Customers!$B$8:$C$1412,2,FALSE)</f>
        <v>Tisch Hospital</v>
      </c>
      <c r="E8586" s="7">
        <v>45461</v>
      </c>
      <c r="F8586" s="6">
        <v>6</v>
      </c>
      <c r="G8586" s="6" t="str">
        <f>VLOOKUP(F8586,'Other Data'!$B$17:$C$24,2,FALSE)</f>
        <v>ProductF</v>
      </c>
      <c r="H8586" s="6">
        <v>7</v>
      </c>
      <c r="I8586" s="8">
        <v>45461.411562500005</v>
      </c>
      <c r="J8586" s="6">
        <v>111</v>
      </c>
    </row>
    <row r="8587" spans="2:10" x14ac:dyDescent="0.3">
      <c r="B8587" s="6">
        <v>1133567</v>
      </c>
      <c r="C8587" s="6">
        <v>485</v>
      </c>
      <c r="D8587" s="6" t="str">
        <f>VLOOKUP(C8587,Customers!$B$8:$C$1412,2,FALSE)</f>
        <v>Bourkes Medi Plus Drug Stores Ltd.</v>
      </c>
      <c r="E8587" s="7">
        <v>45461</v>
      </c>
      <c r="F8587" s="6">
        <v>4</v>
      </c>
      <c r="G8587" s="6" t="str">
        <f>VLOOKUP(F8587,'Other Data'!$B$17:$C$24,2,FALSE)</f>
        <v>ProductD</v>
      </c>
      <c r="H8587" s="6">
        <v>6</v>
      </c>
      <c r="I8587" s="8">
        <v>45461.422222222231</v>
      </c>
      <c r="J8587" s="6">
        <v>106</v>
      </c>
    </row>
    <row r="8588" spans="2:10" x14ac:dyDescent="0.3">
      <c r="B8588" s="6">
        <v>1133568</v>
      </c>
      <c r="C8588" s="6">
        <v>1394</v>
      </c>
      <c r="D8588" s="6" t="str">
        <f>VLOOKUP(C8588,Customers!$B$8:$C$1412,2,FALSE)</f>
        <v>Marshells</v>
      </c>
      <c r="E8588" s="7">
        <v>45461</v>
      </c>
      <c r="F8588" s="6">
        <v>4</v>
      </c>
      <c r="G8588" s="6" t="str">
        <f>VLOOKUP(F8588,'Other Data'!$B$17:$C$24,2,FALSE)</f>
        <v>ProductD</v>
      </c>
      <c r="H8588" s="6">
        <v>5</v>
      </c>
      <c r="I8588" s="8">
        <v>45461.432986111118</v>
      </c>
      <c r="J8588" s="6">
        <v>119</v>
      </c>
    </row>
    <row r="8589" spans="2:10" x14ac:dyDescent="0.3">
      <c r="B8589" s="6">
        <v>1133569</v>
      </c>
      <c r="C8589" s="6">
        <v>379</v>
      </c>
      <c r="D8589" s="6" t="str">
        <f>VLOOKUP(C8589,Customers!$B$8:$C$1412,2,FALSE)</f>
        <v>Home Hardware</v>
      </c>
      <c r="E8589" s="7">
        <v>45461</v>
      </c>
      <c r="F8589" s="6">
        <v>1</v>
      </c>
      <c r="G8589" s="6" t="str">
        <f>VLOOKUP(F8589,'Other Data'!$B$17:$C$24,2,FALSE)</f>
        <v>ProductA</v>
      </c>
      <c r="H8589" s="6">
        <v>4</v>
      </c>
      <c r="I8589" s="8">
        <v>45461.446585648155</v>
      </c>
      <c r="J8589" s="6">
        <v>132</v>
      </c>
    </row>
    <row r="8590" spans="2:10" x14ac:dyDescent="0.3">
      <c r="B8590" s="6">
        <v>1133570</v>
      </c>
      <c r="C8590" s="6">
        <v>704</v>
      </c>
      <c r="D8590" s="6" t="str">
        <f>VLOOKUP(C8590,Customers!$B$8:$C$1412,2,FALSE)</f>
        <v>Centre Stage</v>
      </c>
      <c r="E8590" s="7">
        <v>45461</v>
      </c>
      <c r="F8590" s="6">
        <v>1</v>
      </c>
      <c r="G8590" s="6" t="str">
        <f>VLOOKUP(F8590,'Other Data'!$B$17:$C$24,2,FALSE)</f>
        <v>ProductA</v>
      </c>
      <c r="H8590" s="6">
        <v>4</v>
      </c>
      <c r="I8590" s="8">
        <v>45461.462256944455</v>
      </c>
      <c r="J8590" s="6">
        <v>119</v>
      </c>
    </row>
    <row r="8591" spans="2:10" x14ac:dyDescent="0.3">
      <c r="B8591" s="6">
        <v>1133571</v>
      </c>
      <c r="C8591" s="6">
        <v>683</v>
      </c>
      <c r="D8591" s="6" t="str">
        <f>VLOOKUP(C8591,Customers!$B$8:$C$1412,2,FALSE)</f>
        <v>Your Dollar Store With More #111</v>
      </c>
      <c r="E8591" s="7">
        <v>45461</v>
      </c>
      <c r="F8591" s="6">
        <v>2</v>
      </c>
      <c r="G8591" s="6" t="str">
        <f>VLOOKUP(F8591,'Other Data'!$B$17:$C$24,2,FALSE)</f>
        <v>ProductB</v>
      </c>
      <c r="H8591" s="6">
        <v>6</v>
      </c>
      <c r="I8591" s="8">
        <v>45461.479826388902</v>
      </c>
      <c r="J8591" s="6">
        <v>110</v>
      </c>
    </row>
    <row r="8592" spans="2:10" x14ac:dyDescent="0.3">
      <c r="B8592" s="6">
        <v>1133572</v>
      </c>
      <c r="C8592" s="6">
        <v>930</v>
      </c>
      <c r="D8592" s="6" t="str">
        <f>VLOOKUP(C8592,Customers!$B$8:$C$1412,2,FALSE)</f>
        <v>Alexandra</v>
      </c>
      <c r="E8592" s="7">
        <v>45461</v>
      </c>
      <c r="F8592" s="6">
        <v>3</v>
      </c>
      <c r="G8592" s="6" t="str">
        <f>VLOOKUP(F8592,'Other Data'!$B$17:$C$24,2,FALSE)</f>
        <v>ProductC</v>
      </c>
      <c r="H8592" s="6">
        <v>7</v>
      </c>
      <c r="I8592" s="8">
        <v>45461.491365740752</v>
      </c>
      <c r="J8592" s="6">
        <v>132</v>
      </c>
    </row>
    <row r="8593" spans="2:10" x14ac:dyDescent="0.3">
      <c r="B8593" s="6">
        <v>1133573</v>
      </c>
      <c r="C8593" s="6">
        <v>677</v>
      </c>
      <c r="D8593" s="6" t="str">
        <f>VLOOKUP(C8593,Customers!$B$8:$C$1412,2,FALSE)</f>
        <v>Castlegar .99 Store And More</v>
      </c>
      <c r="E8593" s="7">
        <v>45461</v>
      </c>
      <c r="F8593" s="6">
        <v>1</v>
      </c>
      <c r="G8593" s="6" t="str">
        <f>VLOOKUP(F8593,'Other Data'!$B$17:$C$24,2,FALSE)</f>
        <v>ProductA</v>
      </c>
      <c r="H8593" s="6">
        <v>5</v>
      </c>
      <c r="I8593" s="8">
        <v>45461.506099537051</v>
      </c>
      <c r="J8593" s="6">
        <v>107</v>
      </c>
    </row>
    <row r="8594" spans="2:10" x14ac:dyDescent="0.3">
      <c r="B8594" s="6">
        <v>1133574</v>
      </c>
      <c r="C8594" s="6">
        <v>89</v>
      </c>
      <c r="D8594" s="6" t="str">
        <f>VLOOKUP(C8594,Customers!$B$8:$C$1412,2,FALSE)</f>
        <v>Distribution Canado-Sussie</v>
      </c>
      <c r="E8594" s="7">
        <v>45461</v>
      </c>
      <c r="F8594" s="6">
        <v>1</v>
      </c>
      <c r="G8594" s="6" t="str">
        <f>VLOOKUP(F8594,'Other Data'!$B$17:$C$24,2,FALSE)</f>
        <v>ProductA</v>
      </c>
      <c r="H8594" s="6">
        <v>3</v>
      </c>
      <c r="I8594" s="8">
        <v>45461.521944444459</v>
      </c>
      <c r="J8594" s="6">
        <v>113</v>
      </c>
    </row>
    <row r="8595" spans="2:10" x14ac:dyDescent="0.3">
      <c r="B8595" s="6">
        <v>1133575</v>
      </c>
      <c r="C8595" s="6">
        <v>104</v>
      </c>
      <c r="D8595" s="6" t="str">
        <f>VLOOKUP(C8595,Customers!$B$8:$C$1412,2,FALSE)</f>
        <v>Oink! Oink!</v>
      </c>
      <c r="E8595" s="7">
        <v>45461</v>
      </c>
      <c r="F8595" s="6">
        <v>4</v>
      </c>
      <c r="G8595" s="6" t="str">
        <f>VLOOKUP(F8595,'Other Data'!$B$17:$C$24,2,FALSE)</f>
        <v>ProductD</v>
      </c>
      <c r="H8595" s="6">
        <v>7</v>
      </c>
      <c r="I8595" s="8">
        <v>45461.538171296314</v>
      </c>
      <c r="J8595" s="6">
        <v>109</v>
      </c>
    </row>
    <row r="8596" spans="2:10" x14ac:dyDescent="0.3">
      <c r="B8596" s="6">
        <v>1133576</v>
      </c>
      <c r="C8596" s="6">
        <v>1231</v>
      </c>
      <c r="D8596" s="6" t="str">
        <f>VLOOKUP(C8596,Customers!$B$8:$C$1412,2,FALSE)</f>
        <v>Wordworks 2</v>
      </c>
      <c r="E8596" s="7">
        <v>45461</v>
      </c>
      <c r="F8596" s="6">
        <v>3</v>
      </c>
      <c r="G8596" s="6" t="str">
        <f>VLOOKUP(F8596,'Other Data'!$B$17:$C$24,2,FALSE)</f>
        <v>ProductC</v>
      </c>
      <c r="H8596" s="6">
        <v>2</v>
      </c>
      <c r="I8596" s="8">
        <v>45461.552025462981</v>
      </c>
      <c r="J8596" s="6">
        <v>123</v>
      </c>
    </row>
    <row r="8597" spans="2:10" x14ac:dyDescent="0.3">
      <c r="B8597" s="6">
        <v>1133577</v>
      </c>
      <c r="C8597" s="6">
        <v>1280</v>
      </c>
      <c r="D8597" s="6" t="str">
        <f>VLOOKUP(C8597,Customers!$B$8:$C$1412,2,FALSE)</f>
        <v>Landing Gear</v>
      </c>
      <c r="E8597" s="7">
        <v>45461</v>
      </c>
      <c r="F8597" s="6">
        <v>2</v>
      </c>
      <c r="G8597" s="6" t="str">
        <f>VLOOKUP(F8597,'Other Data'!$B$17:$C$24,2,FALSE)</f>
        <v>ProductB</v>
      </c>
      <c r="H8597" s="6">
        <v>6</v>
      </c>
      <c r="I8597" s="8">
        <v>45461.569479166683</v>
      </c>
      <c r="J8597" s="6">
        <v>116</v>
      </c>
    </row>
    <row r="8598" spans="2:10" x14ac:dyDescent="0.3">
      <c r="B8598" s="6">
        <v>1133578</v>
      </c>
      <c r="C8598" s="6">
        <v>483</v>
      </c>
      <c r="D8598" s="6" t="str">
        <f>VLOOKUP(C8598,Customers!$B$8:$C$1412,2,FALSE)</f>
        <v>Buck Or Two #248</v>
      </c>
      <c r="E8598" s="7">
        <v>45461</v>
      </c>
      <c r="F8598" s="6">
        <v>6</v>
      </c>
      <c r="G8598" s="6" t="str">
        <f>VLOOKUP(F8598,'Other Data'!$B$17:$C$24,2,FALSE)</f>
        <v>ProductF</v>
      </c>
      <c r="H8598" s="6">
        <v>6</v>
      </c>
      <c r="I8598" s="8">
        <v>45461.582118055572</v>
      </c>
      <c r="J8598" s="6">
        <v>125</v>
      </c>
    </row>
    <row r="8599" spans="2:10" x14ac:dyDescent="0.3">
      <c r="B8599" s="6">
        <v>1133579</v>
      </c>
      <c r="C8599" s="6">
        <v>1350</v>
      </c>
      <c r="D8599" s="6" t="str">
        <f>VLOOKUP(C8599,Customers!$B$8:$C$1412,2,FALSE)</f>
        <v>Red Door Cottage</v>
      </c>
      <c r="E8599" s="7">
        <v>45461</v>
      </c>
      <c r="F8599" s="6">
        <v>5</v>
      </c>
      <c r="G8599" s="6" t="str">
        <f>VLOOKUP(F8599,'Other Data'!$B$17:$C$24,2,FALSE)</f>
        <v>ProductE</v>
      </c>
      <c r="H8599" s="6">
        <v>6</v>
      </c>
      <c r="I8599" s="8">
        <v>45461.59187500002</v>
      </c>
      <c r="J8599" s="6">
        <v>106</v>
      </c>
    </row>
    <row r="8600" spans="2:10" x14ac:dyDescent="0.3">
      <c r="B8600" s="6">
        <v>1133580</v>
      </c>
      <c r="C8600" s="6">
        <v>411</v>
      </c>
      <c r="D8600" s="6" t="str">
        <f>VLOOKUP(C8600,Customers!$B$8:$C$1412,2,FALSE)</f>
        <v>Versacchi Signature Gifts &amp; Baskets</v>
      </c>
      <c r="E8600" s="7">
        <v>45461</v>
      </c>
      <c r="F8600" s="6">
        <v>4</v>
      </c>
      <c r="G8600" s="6" t="str">
        <f>VLOOKUP(F8600,'Other Data'!$B$17:$C$24,2,FALSE)</f>
        <v>ProductD</v>
      </c>
      <c r="H8600" s="6">
        <v>4</v>
      </c>
      <c r="I8600" s="8">
        <v>45461.604421296317</v>
      </c>
      <c r="J8600" s="6">
        <v>127</v>
      </c>
    </row>
    <row r="8601" spans="2:10" x14ac:dyDescent="0.3">
      <c r="B8601" s="6">
        <v>1133581</v>
      </c>
      <c r="C8601" s="6">
        <v>33</v>
      </c>
      <c r="D8601" s="6" t="str">
        <f>VLOOKUP(C8601,Customers!$B$8:$C$1412,2,FALSE)</f>
        <v>Primrose Lane Gift</v>
      </c>
      <c r="E8601" s="7">
        <v>45461</v>
      </c>
      <c r="F8601" s="6">
        <v>2</v>
      </c>
      <c r="G8601" s="6" t="str">
        <f>VLOOKUP(F8601,'Other Data'!$B$17:$C$24,2,FALSE)</f>
        <v>ProductB</v>
      </c>
      <c r="H8601" s="6">
        <v>3</v>
      </c>
      <c r="I8601" s="8">
        <v>45461.614745370389</v>
      </c>
      <c r="J8601" s="6">
        <v>106</v>
      </c>
    </row>
    <row r="8602" spans="2:10" x14ac:dyDescent="0.3">
      <c r="B8602" s="6">
        <v>1133582</v>
      </c>
      <c r="C8602" s="6">
        <v>880</v>
      </c>
      <c r="D8602" s="6" t="str">
        <f>VLOOKUP(C8602,Customers!$B$8:$C$1412,2,FALSE)</f>
        <v>Good Samairtian Hospital</v>
      </c>
      <c r="E8602" s="7">
        <v>45461</v>
      </c>
      <c r="F8602" s="6">
        <v>2</v>
      </c>
      <c r="G8602" s="6" t="str">
        <f>VLOOKUP(F8602,'Other Data'!$B$17:$C$24,2,FALSE)</f>
        <v>ProductB</v>
      </c>
      <c r="H8602" s="6">
        <v>3</v>
      </c>
      <c r="I8602" s="8">
        <v>45461.627569444463</v>
      </c>
      <c r="J8602" s="6">
        <v>133</v>
      </c>
    </row>
    <row r="8603" spans="2:10" x14ac:dyDescent="0.3">
      <c r="B8603" s="6">
        <v>1133583</v>
      </c>
      <c r="C8603" s="6">
        <v>333</v>
      </c>
      <c r="D8603" s="6" t="str">
        <f>VLOOKUP(C8603,Customers!$B$8:$C$1412,2,FALSE)</f>
        <v>Buck or Two</v>
      </c>
      <c r="E8603" s="7">
        <v>45461</v>
      </c>
      <c r="F8603" s="6">
        <v>4</v>
      </c>
      <c r="G8603" s="6" t="str">
        <f>VLOOKUP(F8603,'Other Data'!$B$17:$C$24,2,FALSE)</f>
        <v>ProductD</v>
      </c>
      <c r="H8603" s="6">
        <v>4</v>
      </c>
      <c r="I8603" s="8">
        <v>45461.643414351871</v>
      </c>
      <c r="J8603" s="6">
        <v>114</v>
      </c>
    </row>
    <row r="8604" spans="2:10" x14ac:dyDescent="0.3">
      <c r="B8604" s="6">
        <v>1133584</v>
      </c>
      <c r="C8604" s="6">
        <v>1157</v>
      </c>
      <c r="D8604" s="6" t="str">
        <f>VLOOKUP(C8604,Customers!$B$8:$C$1412,2,FALSE)</f>
        <v>Miles Kimball Company</v>
      </c>
      <c r="E8604" s="7">
        <v>45461</v>
      </c>
      <c r="F8604" s="6">
        <v>2</v>
      </c>
      <c r="G8604" s="6" t="str">
        <f>VLOOKUP(F8604,'Other Data'!$B$17:$C$24,2,FALSE)</f>
        <v>ProductB</v>
      </c>
      <c r="H8604" s="6">
        <v>6</v>
      </c>
      <c r="I8604" s="8">
        <v>45461.658206018539</v>
      </c>
      <c r="J8604" s="6">
        <v>128</v>
      </c>
    </row>
    <row r="8605" spans="2:10" x14ac:dyDescent="0.3">
      <c r="B8605" s="6">
        <v>1133585</v>
      </c>
      <c r="C8605" s="6">
        <v>777</v>
      </c>
      <c r="D8605" s="6" t="str">
        <f>VLOOKUP(C8605,Customers!$B$8:$C$1412,2,FALSE)</f>
        <v>Brookstone</v>
      </c>
      <c r="E8605" s="7">
        <v>45461</v>
      </c>
      <c r="F8605" s="6">
        <v>4</v>
      </c>
      <c r="G8605" s="6" t="str">
        <f>VLOOKUP(F8605,'Other Data'!$B$17:$C$24,2,FALSE)</f>
        <v>ProductD</v>
      </c>
      <c r="H8605" s="6">
        <v>5</v>
      </c>
      <c r="I8605" s="8">
        <v>45461.673437500023</v>
      </c>
      <c r="J8605" s="6">
        <v>120</v>
      </c>
    </row>
    <row r="8606" spans="2:10" x14ac:dyDescent="0.3">
      <c r="B8606" s="6">
        <v>1133586</v>
      </c>
      <c r="C8606" s="6">
        <v>624</v>
      </c>
      <c r="D8606" s="6" t="str">
        <f>VLOOKUP(C8606,Customers!$B$8:$C$1412,2,FALSE)</f>
        <v>When Pigs Fly Inc</v>
      </c>
      <c r="E8606" s="7">
        <v>45461</v>
      </c>
      <c r="F8606" s="6">
        <v>1</v>
      </c>
      <c r="G8606" s="6" t="str">
        <f>VLOOKUP(F8606,'Other Data'!$B$17:$C$24,2,FALSE)</f>
        <v>ProductA</v>
      </c>
      <c r="H8606" s="6">
        <v>6</v>
      </c>
      <c r="I8606" s="8">
        <v>45461.688368055577</v>
      </c>
      <c r="J8606" s="6">
        <v>125</v>
      </c>
    </row>
    <row r="8607" spans="2:10" x14ac:dyDescent="0.3">
      <c r="B8607" s="6">
        <v>1133587</v>
      </c>
      <c r="C8607" s="6">
        <v>360</v>
      </c>
      <c r="D8607" s="6" t="str">
        <f>VLOOKUP(C8607,Customers!$B$8:$C$1412,2,FALSE)</f>
        <v>Classica Imports Ltd</v>
      </c>
      <c r="E8607" s="7">
        <v>45461</v>
      </c>
      <c r="F8607" s="6">
        <v>1</v>
      </c>
      <c r="G8607" s="6" t="str">
        <f>VLOOKUP(F8607,'Other Data'!$B$17:$C$24,2,FALSE)</f>
        <v>ProductA</v>
      </c>
      <c r="H8607" s="6">
        <v>6</v>
      </c>
      <c r="I8607" s="8">
        <v>45461.697766203724</v>
      </c>
      <c r="J8607" s="6">
        <v>119</v>
      </c>
    </row>
    <row r="8608" spans="2:10" x14ac:dyDescent="0.3">
      <c r="B8608" s="6">
        <v>1133588</v>
      </c>
      <c r="C8608" s="6">
        <v>881</v>
      </c>
      <c r="D8608" s="6" t="str">
        <f>VLOOKUP(C8608,Customers!$B$8:$C$1412,2,FALSE)</f>
        <v>LINDAS OFFICE SUPPLIES</v>
      </c>
      <c r="E8608" s="7">
        <v>45461</v>
      </c>
      <c r="F8608" s="6">
        <v>6</v>
      </c>
      <c r="G8608" s="6" t="str">
        <f>VLOOKUP(F8608,'Other Data'!$B$17:$C$24,2,FALSE)</f>
        <v>ProductF</v>
      </c>
      <c r="H8608" s="6">
        <v>6</v>
      </c>
      <c r="I8608" s="8">
        <v>45461.712696759278</v>
      </c>
      <c r="J8608" s="6">
        <v>116</v>
      </c>
    </row>
    <row r="8609" spans="2:10" x14ac:dyDescent="0.3">
      <c r="B8609" s="6">
        <v>1133589</v>
      </c>
      <c r="C8609" s="6">
        <v>650</v>
      </c>
      <c r="D8609" s="6" t="str">
        <f>VLOOKUP(C8609,Customers!$B$8:$C$1412,2,FALSE)</f>
        <v>Inspiration Gift Boutique</v>
      </c>
      <c r="E8609" s="7">
        <v>45461</v>
      </c>
      <c r="F8609" s="6">
        <v>5</v>
      </c>
      <c r="G8609" s="6" t="str">
        <f>VLOOKUP(F8609,'Other Data'!$B$17:$C$24,2,FALSE)</f>
        <v>ProductE</v>
      </c>
      <c r="H8609" s="6">
        <v>5</v>
      </c>
      <c r="I8609" s="8">
        <v>45461.7273726852</v>
      </c>
      <c r="J8609" s="6">
        <v>122</v>
      </c>
    </row>
    <row r="8610" spans="2:10" x14ac:dyDescent="0.3">
      <c r="B8610" s="6">
        <v>1133590</v>
      </c>
      <c r="C8610" s="6">
        <v>823</v>
      </c>
      <c r="D8610" s="6" t="str">
        <f>VLOOKUP(C8610,Customers!$B$8:$C$1412,2,FALSE)</f>
        <v>Danbury Hospital</v>
      </c>
      <c r="E8610" s="7">
        <v>45461</v>
      </c>
      <c r="F8610" s="6">
        <v>4</v>
      </c>
      <c r="G8610" s="6" t="str">
        <f>VLOOKUP(F8610,'Other Data'!$B$17:$C$24,2,FALSE)</f>
        <v>ProductD</v>
      </c>
      <c r="H8610" s="6">
        <v>4</v>
      </c>
      <c r="I8610" s="8">
        <v>45461.739247685196</v>
      </c>
      <c r="J8610" s="6">
        <v>124</v>
      </c>
    </row>
    <row r="8611" spans="2:10" x14ac:dyDescent="0.3">
      <c r="B8611" s="6">
        <v>1133591</v>
      </c>
      <c r="C8611" s="6">
        <v>1</v>
      </c>
      <c r="D8611" s="6" t="str">
        <f>VLOOKUP(C8611,Customers!$B$8:$C$1412,2,FALSE)</f>
        <v>Independence Studio Pty Ltd</v>
      </c>
      <c r="E8611" s="7">
        <v>45462</v>
      </c>
      <c r="F8611" s="6">
        <v>1</v>
      </c>
      <c r="G8611" s="6" t="str">
        <f>VLOOKUP(F8611,'Other Data'!$B$17:$C$24,2,FALSE)</f>
        <v>ProductA</v>
      </c>
      <c r="H8611" s="6">
        <v>7</v>
      </c>
      <c r="I8611" s="8">
        <v>45462.333333333336</v>
      </c>
      <c r="J8611" s="6">
        <v>111</v>
      </c>
    </row>
    <row r="8612" spans="2:10" x14ac:dyDescent="0.3">
      <c r="B8612" s="6">
        <v>1133592</v>
      </c>
      <c r="C8612" s="6">
        <v>1359</v>
      </c>
      <c r="D8612" s="6" t="str">
        <f>VLOOKUP(C8612,Customers!$B$8:$C$1412,2,FALSE)</f>
        <v>Barb &amp; Betty 's Hallmark</v>
      </c>
      <c r="E8612" s="7">
        <v>45462</v>
      </c>
      <c r="F8612" s="6">
        <v>2</v>
      </c>
      <c r="G8612" s="6" t="str">
        <f>VLOOKUP(F8612,'Other Data'!$B$17:$C$24,2,FALSE)</f>
        <v>ProductB</v>
      </c>
      <c r="H8612" s="6">
        <v>3</v>
      </c>
      <c r="I8612" s="8">
        <v>45462.343217592592</v>
      </c>
      <c r="J8612" s="6">
        <v>119</v>
      </c>
    </row>
    <row r="8613" spans="2:10" x14ac:dyDescent="0.3">
      <c r="B8613" s="6">
        <v>1133593</v>
      </c>
      <c r="C8613" s="6">
        <v>657</v>
      </c>
      <c r="D8613" s="6" t="str">
        <f>VLOOKUP(C8613,Customers!$B$8:$C$1412,2,FALSE)</f>
        <v>Peoples Drug Mart # 122</v>
      </c>
      <c r="E8613" s="7">
        <v>45462</v>
      </c>
      <c r="F8613" s="6">
        <v>2</v>
      </c>
      <c r="G8613" s="6" t="str">
        <f>VLOOKUP(F8613,'Other Data'!$B$17:$C$24,2,FALSE)</f>
        <v>ProductB</v>
      </c>
      <c r="H8613" s="6">
        <v>3</v>
      </c>
      <c r="I8613" s="8">
        <v>45462.352418981478</v>
      </c>
      <c r="J8613" s="6">
        <v>133</v>
      </c>
    </row>
    <row r="8614" spans="2:10" x14ac:dyDescent="0.3">
      <c r="B8614" s="6">
        <v>1133594</v>
      </c>
      <c r="C8614" s="6">
        <v>707</v>
      </c>
      <c r="D8614" s="6" t="str">
        <f>VLOOKUP(C8614,Customers!$B$8:$C$1412,2,FALSE)</f>
        <v>Hallmark Oakridge</v>
      </c>
      <c r="E8614" s="7">
        <v>45462</v>
      </c>
      <c r="F8614" s="6">
        <v>1</v>
      </c>
      <c r="G8614" s="6" t="str">
        <f>VLOOKUP(F8614,'Other Data'!$B$17:$C$24,2,FALSE)</f>
        <v>ProductA</v>
      </c>
      <c r="H8614" s="6">
        <v>5</v>
      </c>
      <c r="I8614" s="8">
        <v>45462.361469907402</v>
      </c>
      <c r="J8614" s="6">
        <v>121</v>
      </c>
    </row>
    <row r="8615" spans="2:10" x14ac:dyDescent="0.3">
      <c r="B8615" s="6">
        <v>1133595</v>
      </c>
      <c r="C8615" s="6">
        <v>974</v>
      </c>
      <c r="D8615" s="6" t="str">
        <f>VLOOKUP(C8615,Customers!$B$8:$C$1412,2,FALSE)</f>
        <v>Browseabout</v>
      </c>
      <c r="E8615" s="7">
        <v>45462</v>
      </c>
      <c r="F8615" s="6">
        <v>5</v>
      </c>
      <c r="G8615" s="6" t="str">
        <f>VLOOKUP(F8615,'Other Data'!$B$17:$C$24,2,FALSE)</f>
        <v>ProductE</v>
      </c>
      <c r="H8615" s="6">
        <v>3</v>
      </c>
      <c r="I8615" s="8">
        <v>45462.370879629627</v>
      </c>
      <c r="J8615" s="6">
        <v>109</v>
      </c>
    </row>
    <row r="8616" spans="2:10" x14ac:dyDescent="0.3">
      <c r="B8616" s="6">
        <v>1133596</v>
      </c>
      <c r="C8616" s="6">
        <v>956</v>
      </c>
      <c r="D8616" s="6" t="str">
        <f>VLOOKUP(C8616,Customers!$B$8:$C$1412,2,FALSE)</f>
        <v>Dutch Apple Dinner Theater</v>
      </c>
      <c r="E8616" s="7">
        <v>45462</v>
      </c>
      <c r="F8616" s="6">
        <v>5</v>
      </c>
      <c r="G8616" s="6" t="str">
        <f>VLOOKUP(F8616,'Other Data'!$B$17:$C$24,2,FALSE)</f>
        <v>ProductE</v>
      </c>
      <c r="H8616" s="6">
        <v>7</v>
      </c>
      <c r="I8616" s="8">
        <v>45462.387708333328</v>
      </c>
      <c r="J8616" s="6">
        <v>107</v>
      </c>
    </row>
    <row r="8617" spans="2:10" x14ac:dyDescent="0.3">
      <c r="B8617" s="6">
        <v>1133597</v>
      </c>
      <c r="C8617" s="6">
        <v>1080</v>
      </c>
      <c r="D8617" s="6" t="str">
        <f>VLOOKUP(C8617,Customers!$B$8:$C$1412,2,FALSE)</f>
        <v>Forest General Hospital</v>
      </c>
      <c r="E8617" s="7">
        <v>45462</v>
      </c>
      <c r="F8617" s="6">
        <v>1</v>
      </c>
      <c r="G8617" s="6" t="str">
        <f>VLOOKUP(F8617,'Other Data'!$B$17:$C$24,2,FALSE)</f>
        <v>ProductA</v>
      </c>
      <c r="H8617" s="6">
        <v>6</v>
      </c>
      <c r="I8617" s="8">
        <v>45462.399768518517</v>
      </c>
      <c r="J8617" s="6">
        <v>130</v>
      </c>
    </row>
    <row r="8618" spans="2:10" x14ac:dyDescent="0.3">
      <c r="B8618" s="6">
        <v>1133598</v>
      </c>
      <c r="C8618" s="6">
        <v>1143</v>
      </c>
      <c r="D8618" s="6" t="str">
        <f>VLOOKUP(C8618,Customers!$B$8:$C$1412,2,FALSE)</f>
        <v>Wilke's Village Pharmacy</v>
      </c>
      <c r="E8618" s="7">
        <v>45462</v>
      </c>
      <c r="F8618" s="6">
        <v>1</v>
      </c>
      <c r="G8618" s="6" t="str">
        <f>VLOOKUP(F8618,'Other Data'!$B$17:$C$24,2,FALSE)</f>
        <v>ProductA</v>
      </c>
      <c r="H8618" s="6">
        <v>2</v>
      </c>
      <c r="I8618" s="8">
        <v>45462.410925925928</v>
      </c>
      <c r="J8618" s="6">
        <v>106</v>
      </c>
    </row>
    <row r="8619" spans="2:10" x14ac:dyDescent="0.3">
      <c r="B8619" s="6">
        <v>1133599</v>
      </c>
      <c r="C8619" s="6">
        <v>510</v>
      </c>
      <c r="D8619" s="6" t="str">
        <f>VLOOKUP(C8619,Customers!$B$8:$C$1412,2,FALSE)</f>
        <v>Yash Global Gifts</v>
      </c>
      <c r="E8619" s="7">
        <v>45462</v>
      </c>
      <c r="F8619" s="6">
        <v>3</v>
      </c>
      <c r="G8619" s="6" t="str">
        <f>VLOOKUP(F8619,'Other Data'!$B$17:$C$24,2,FALSE)</f>
        <v>ProductC</v>
      </c>
      <c r="H8619" s="6">
        <v>5</v>
      </c>
      <c r="I8619" s="8">
        <v>45462.422395833331</v>
      </c>
      <c r="J8619" s="6">
        <v>120</v>
      </c>
    </row>
    <row r="8620" spans="2:10" x14ac:dyDescent="0.3">
      <c r="B8620" s="6">
        <v>1133600</v>
      </c>
      <c r="C8620" s="6">
        <v>65</v>
      </c>
      <c r="D8620" s="6" t="str">
        <f>VLOOKUP(C8620,Customers!$B$8:$C$1412,2,FALSE)</f>
        <v>PHARMASAVE 526</v>
      </c>
      <c r="E8620" s="7">
        <v>45462</v>
      </c>
      <c r="F8620" s="6">
        <v>1</v>
      </c>
      <c r="G8620" s="6" t="str">
        <f>VLOOKUP(F8620,'Other Data'!$B$17:$C$24,2,FALSE)</f>
        <v>ProductA</v>
      </c>
      <c r="H8620" s="6">
        <v>5</v>
      </c>
      <c r="I8620" s="8">
        <v>45462.431412037033</v>
      </c>
      <c r="J8620" s="6">
        <v>134</v>
      </c>
    </row>
    <row r="8621" spans="2:10" x14ac:dyDescent="0.3">
      <c r="B8621" s="6">
        <v>1133601</v>
      </c>
      <c r="C8621" s="6">
        <v>313</v>
      </c>
      <c r="D8621" s="6" t="str">
        <f>VLOOKUP(C8621,Customers!$B$8:$C$1412,2,FALSE)</f>
        <v>Accent Your World</v>
      </c>
      <c r="E8621" s="7">
        <v>45462</v>
      </c>
      <c r="F8621" s="6">
        <v>2</v>
      </c>
      <c r="G8621" s="6" t="str">
        <f>VLOOKUP(F8621,'Other Data'!$B$17:$C$24,2,FALSE)</f>
        <v>ProductB</v>
      </c>
      <c r="H8621" s="6">
        <v>6</v>
      </c>
      <c r="I8621" s="8">
        <v>45462.445057870369</v>
      </c>
      <c r="J8621" s="6">
        <v>120</v>
      </c>
    </row>
    <row r="8622" spans="2:10" x14ac:dyDescent="0.3">
      <c r="B8622" s="6">
        <v>1133602</v>
      </c>
      <c r="C8622" s="6">
        <v>1205</v>
      </c>
      <c r="D8622" s="6" t="str">
        <f>VLOOKUP(C8622,Customers!$B$8:$C$1412,2,FALSE)</f>
        <v>Lawrence Memorial Hospital</v>
      </c>
      <c r="E8622" s="7">
        <v>45462</v>
      </c>
      <c r="F8622" s="6">
        <v>5</v>
      </c>
      <c r="G8622" s="6" t="str">
        <f>VLOOKUP(F8622,'Other Data'!$B$17:$C$24,2,FALSE)</f>
        <v>ProductE</v>
      </c>
      <c r="H8622" s="6">
        <v>4</v>
      </c>
      <c r="I8622" s="8">
        <v>45462.459374999999</v>
      </c>
      <c r="J8622" s="6">
        <v>124</v>
      </c>
    </row>
    <row r="8623" spans="2:10" x14ac:dyDescent="0.3">
      <c r="B8623" s="6">
        <v>1133603</v>
      </c>
      <c r="C8623" s="6">
        <v>947</v>
      </c>
      <c r="D8623" s="6" t="str">
        <f>VLOOKUP(C8623,Customers!$B$8:$C$1412,2,FALSE)</f>
        <v>Penelope's</v>
      </c>
      <c r="E8623" s="7">
        <v>45462</v>
      </c>
      <c r="F8623" s="6">
        <v>6</v>
      </c>
      <c r="G8623" s="6" t="str">
        <f>VLOOKUP(F8623,'Other Data'!$B$17:$C$24,2,FALSE)</f>
        <v>ProductF</v>
      </c>
      <c r="H8623" s="6">
        <v>7</v>
      </c>
      <c r="I8623" s="8">
        <v>45462.470844907402</v>
      </c>
      <c r="J8623" s="6">
        <v>121</v>
      </c>
    </row>
    <row r="8624" spans="2:10" x14ac:dyDescent="0.3">
      <c r="B8624" s="6">
        <v>1133604</v>
      </c>
      <c r="C8624" s="6">
        <v>762</v>
      </c>
      <c r="D8624" s="6" t="str">
        <f>VLOOKUP(C8624,Customers!$B$8:$C$1412,2,FALSE)</f>
        <v>Faulkner Hospital</v>
      </c>
      <c r="E8624" s="7">
        <v>45462</v>
      </c>
      <c r="F8624" s="6">
        <v>6</v>
      </c>
      <c r="G8624" s="6" t="str">
        <f>VLOOKUP(F8624,'Other Data'!$B$17:$C$24,2,FALSE)</f>
        <v>ProductF</v>
      </c>
      <c r="H8624" s="6">
        <v>5</v>
      </c>
      <c r="I8624" s="8">
        <v>45462.487488425919</v>
      </c>
      <c r="J8624" s="6">
        <v>117</v>
      </c>
    </row>
    <row r="8625" spans="2:10" x14ac:dyDescent="0.3">
      <c r="B8625" s="6">
        <v>1133605</v>
      </c>
      <c r="C8625" s="6">
        <v>164</v>
      </c>
      <c r="D8625" s="6" t="str">
        <f>VLOOKUP(C8625,Customers!$B$8:$C$1412,2,FALSE)</f>
        <v>Kellys Guardian</v>
      </c>
      <c r="E8625" s="7">
        <v>45462</v>
      </c>
      <c r="F8625" s="6">
        <v>5</v>
      </c>
      <c r="G8625" s="6" t="str">
        <f>VLOOKUP(F8625,'Other Data'!$B$17:$C$24,2,FALSE)</f>
        <v>ProductE</v>
      </c>
      <c r="H8625" s="6">
        <v>6</v>
      </c>
      <c r="I8625" s="8">
        <v>45462.502546296288</v>
      </c>
      <c r="J8625" s="6">
        <v>113</v>
      </c>
    </row>
    <row r="8626" spans="2:10" x14ac:dyDescent="0.3">
      <c r="B8626" s="6">
        <v>1133606</v>
      </c>
      <c r="C8626" s="6">
        <v>1029</v>
      </c>
      <c r="D8626" s="6" t="str">
        <f>VLOOKUP(C8626,Customers!$B$8:$C$1412,2,FALSE)</f>
        <v>Outwrite Bookstore</v>
      </c>
      <c r="E8626" s="7">
        <v>45462</v>
      </c>
      <c r="F8626" s="6">
        <v>6</v>
      </c>
      <c r="G8626" s="6" t="str">
        <f>VLOOKUP(F8626,'Other Data'!$B$17:$C$24,2,FALSE)</f>
        <v>ProductF</v>
      </c>
      <c r="H8626" s="6">
        <v>4</v>
      </c>
      <c r="I8626" s="8">
        <v>45462.519097222212</v>
      </c>
      <c r="J8626" s="6">
        <v>128</v>
      </c>
    </row>
    <row r="8627" spans="2:10" x14ac:dyDescent="0.3">
      <c r="B8627" s="6">
        <v>1133607</v>
      </c>
      <c r="C8627" s="6">
        <v>752</v>
      </c>
      <c r="D8627" s="6" t="str">
        <f>VLOOKUP(C8627,Customers!$B$8:$C$1412,2,FALSE)</f>
        <v>Kiddly Winks</v>
      </c>
      <c r="E8627" s="7">
        <v>45462</v>
      </c>
      <c r="F8627" s="6">
        <v>4</v>
      </c>
      <c r="G8627" s="6" t="str">
        <f>VLOOKUP(F8627,'Other Data'!$B$17:$C$24,2,FALSE)</f>
        <v>ProductD</v>
      </c>
      <c r="H8627" s="6">
        <v>3</v>
      </c>
      <c r="I8627" s="8">
        <v>45462.529780092584</v>
      </c>
      <c r="J8627" s="6">
        <v>124</v>
      </c>
    </row>
    <row r="8628" spans="2:10" x14ac:dyDescent="0.3">
      <c r="B8628" s="6">
        <v>1133608</v>
      </c>
      <c r="C8628" s="6">
        <v>1243</v>
      </c>
      <c r="D8628" s="6" t="str">
        <f>VLOOKUP(C8628,Customers!$B$8:$C$1412,2,FALSE)</f>
        <v>Lost River Drug</v>
      </c>
      <c r="E8628" s="7">
        <v>45462</v>
      </c>
      <c r="F8628" s="6">
        <v>6</v>
      </c>
      <c r="G8628" s="6" t="str">
        <f>VLOOKUP(F8628,'Other Data'!$B$17:$C$24,2,FALSE)</f>
        <v>ProductF</v>
      </c>
      <c r="H8628" s="6">
        <v>3</v>
      </c>
      <c r="I8628" s="8">
        <v>45462.539120370362</v>
      </c>
      <c r="J8628" s="6">
        <v>132</v>
      </c>
    </row>
    <row r="8629" spans="2:10" x14ac:dyDescent="0.3">
      <c r="B8629" s="6">
        <v>1133609</v>
      </c>
      <c r="C8629" s="6">
        <v>1387</v>
      </c>
      <c r="D8629" s="6" t="str">
        <f>VLOOKUP(C8629,Customers!$B$8:$C$1412,2,FALSE)</f>
        <v>Dollywood</v>
      </c>
      <c r="E8629" s="7">
        <v>45462</v>
      </c>
      <c r="F8629" s="6">
        <v>3</v>
      </c>
      <c r="G8629" s="6" t="str">
        <f>VLOOKUP(F8629,'Other Data'!$B$17:$C$24,2,FALSE)</f>
        <v>ProductC</v>
      </c>
      <c r="H8629" s="6">
        <v>6</v>
      </c>
      <c r="I8629" s="8">
        <v>45462.554004629623</v>
      </c>
      <c r="J8629" s="6">
        <v>124</v>
      </c>
    </row>
    <row r="8630" spans="2:10" x14ac:dyDescent="0.3">
      <c r="B8630" s="6">
        <v>1133610</v>
      </c>
      <c r="C8630" s="6">
        <v>1103</v>
      </c>
      <c r="D8630" s="6" t="str">
        <f>VLOOKUP(C8630,Customers!$B$8:$C$1412,2,FALSE)</f>
        <v>Cards &amp; Collectibles</v>
      </c>
      <c r="E8630" s="7">
        <v>45462</v>
      </c>
      <c r="F8630" s="6">
        <v>1</v>
      </c>
      <c r="G8630" s="6" t="str">
        <f>VLOOKUP(F8630,'Other Data'!$B$17:$C$24,2,FALSE)</f>
        <v>ProductA</v>
      </c>
      <c r="H8630" s="6">
        <v>2</v>
      </c>
      <c r="I8630" s="8">
        <v>45462.570648148139</v>
      </c>
      <c r="J8630" s="6">
        <v>106</v>
      </c>
    </row>
    <row r="8631" spans="2:10" x14ac:dyDescent="0.3">
      <c r="B8631" s="6">
        <v>1133611</v>
      </c>
      <c r="C8631" s="6">
        <v>150</v>
      </c>
      <c r="D8631" s="6" t="str">
        <f>VLOOKUP(C8631,Customers!$B$8:$C$1412,2,FALSE)</f>
        <v>SDM - 0605</v>
      </c>
      <c r="E8631" s="7">
        <v>45462</v>
      </c>
      <c r="F8631" s="6">
        <v>6</v>
      </c>
      <c r="G8631" s="6" t="str">
        <f>VLOOKUP(F8631,'Other Data'!$B$17:$C$24,2,FALSE)</f>
        <v>ProductF</v>
      </c>
      <c r="H8631" s="6">
        <v>2</v>
      </c>
      <c r="I8631" s="8">
        <v>45462.58480324073</v>
      </c>
      <c r="J8631" s="6">
        <v>120</v>
      </c>
    </row>
    <row r="8632" spans="2:10" x14ac:dyDescent="0.3">
      <c r="B8632" s="6">
        <v>1133612</v>
      </c>
      <c r="C8632" s="6">
        <v>64</v>
      </c>
      <c r="D8632" s="6" t="str">
        <f>VLOOKUP(C8632,Customers!$B$8:$C$1412,2,FALSE)</f>
        <v>Buck or Two #519</v>
      </c>
      <c r="E8632" s="7">
        <v>45462</v>
      </c>
      <c r="F8632" s="6">
        <v>2</v>
      </c>
      <c r="G8632" s="6" t="str">
        <f>VLOOKUP(F8632,'Other Data'!$B$17:$C$24,2,FALSE)</f>
        <v>ProductB</v>
      </c>
      <c r="H8632" s="6">
        <v>4</v>
      </c>
      <c r="I8632" s="8">
        <v>45462.597893518505</v>
      </c>
      <c r="J8632" s="6">
        <v>109</v>
      </c>
    </row>
    <row r="8633" spans="2:10" x14ac:dyDescent="0.3">
      <c r="B8633" s="6">
        <v>1133613</v>
      </c>
      <c r="C8633" s="6">
        <v>863</v>
      </c>
      <c r="D8633" s="6" t="str">
        <f>VLOOKUP(C8633,Customers!$B$8:$C$1412,2,FALSE)</f>
        <v>Township Pharmacy</v>
      </c>
      <c r="E8633" s="7">
        <v>45462</v>
      </c>
      <c r="F8633" s="6">
        <v>3</v>
      </c>
      <c r="G8633" s="6" t="str">
        <f>VLOOKUP(F8633,'Other Data'!$B$17:$C$24,2,FALSE)</f>
        <v>ProductC</v>
      </c>
      <c r="H8633" s="6">
        <v>6</v>
      </c>
      <c r="I8633" s="8">
        <v>45462.610416666656</v>
      </c>
      <c r="J8633" s="6">
        <v>118</v>
      </c>
    </row>
    <row r="8634" spans="2:10" x14ac:dyDescent="0.3">
      <c r="B8634" s="6">
        <v>1133614</v>
      </c>
      <c r="C8634" s="6">
        <v>863</v>
      </c>
      <c r="D8634" s="6" t="str">
        <f>VLOOKUP(C8634,Customers!$B$8:$C$1412,2,FALSE)</f>
        <v>Township Pharmacy</v>
      </c>
      <c r="E8634" s="7">
        <v>45462</v>
      </c>
      <c r="F8634" s="6">
        <v>6</v>
      </c>
      <c r="G8634" s="6" t="str">
        <f>VLOOKUP(F8634,'Other Data'!$B$17:$C$24,2,FALSE)</f>
        <v>ProductF</v>
      </c>
      <c r="H8634" s="6">
        <v>6</v>
      </c>
      <c r="I8634" s="8">
        <v>45462.622581018506</v>
      </c>
      <c r="J8634" s="6">
        <v>113</v>
      </c>
    </row>
    <row r="8635" spans="2:10" x14ac:dyDescent="0.3">
      <c r="B8635" s="6">
        <v>1133615</v>
      </c>
      <c r="C8635" s="6">
        <v>1124</v>
      </c>
      <c r="D8635" s="6" t="str">
        <f>VLOOKUP(C8635,Customers!$B$8:$C$1412,2,FALSE)</f>
        <v>The Village Store</v>
      </c>
      <c r="E8635" s="7">
        <v>45462</v>
      </c>
      <c r="F8635" s="6">
        <v>4</v>
      </c>
      <c r="G8635" s="6" t="str">
        <f>VLOOKUP(F8635,'Other Data'!$B$17:$C$24,2,FALSE)</f>
        <v>ProductD</v>
      </c>
      <c r="H8635" s="6">
        <v>3</v>
      </c>
      <c r="I8635" s="8">
        <v>45462.631504629615</v>
      </c>
      <c r="J8635" s="6">
        <v>105</v>
      </c>
    </row>
    <row r="8636" spans="2:10" x14ac:dyDescent="0.3">
      <c r="B8636" s="6">
        <v>1133616</v>
      </c>
      <c r="C8636" s="6">
        <v>357</v>
      </c>
      <c r="D8636" s="6" t="str">
        <f>VLOOKUP(C8636,Customers!$B$8:$C$1412,2,FALSE)</f>
        <v>Rolo</v>
      </c>
      <c r="E8636" s="7">
        <v>45462</v>
      </c>
      <c r="F8636" s="6">
        <v>3</v>
      </c>
      <c r="G8636" s="6" t="str">
        <f>VLOOKUP(F8636,'Other Data'!$B$17:$C$24,2,FALSE)</f>
        <v>ProductC</v>
      </c>
      <c r="H8636" s="6">
        <v>2</v>
      </c>
      <c r="I8636" s="8">
        <v>45462.646782407392</v>
      </c>
      <c r="J8636" s="6">
        <v>109</v>
      </c>
    </row>
    <row r="8637" spans="2:10" x14ac:dyDescent="0.3">
      <c r="B8637" s="6">
        <v>1133617</v>
      </c>
      <c r="C8637" s="6">
        <v>49</v>
      </c>
      <c r="D8637" s="6" t="str">
        <f>VLOOKUP(C8637,Customers!$B$8:$C$1412,2,FALSE)</f>
        <v>Sea Shell Design</v>
      </c>
      <c r="E8637" s="7">
        <v>45462</v>
      </c>
      <c r="F8637" s="6">
        <v>6</v>
      </c>
      <c r="G8637" s="6" t="str">
        <f>VLOOKUP(F8637,'Other Data'!$B$17:$C$24,2,FALSE)</f>
        <v>ProductF</v>
      </c>
      <c r="H8637" s="6">
        <v>7</v>
      </c>
      <c r="I8637" s="8">
        <v>45462.663912037024</v>
      </c>
      <c r="J8637" s="6">
        <v>126</v>
      </c>
    </row>
    <row r="8638" spans="2:10" x14ac:dyDescent="0.3">
      <c r="B8638" s="6">
        <v>1133618</v>
      </c>
      <c r="C8638" s="6">
        <v>93</v>
      </c>
      <c r="D8638" s="6" t="str">
        <f>VLOOKUP(C8638,Customers!$B$8:$C$1412,2,FALSE)</f>
        <v>La Pot Aux Roses</v>
      </c>
      <c r="E8638" s="7">
        <v>45462</v>
      </c>
      <c r="F8638" s="6">
        <v>5</v>
      </c>
      <c r="G8638" s="6" t="str">
        <f>VLOOKUP(F8638,'Other Data'!$B$17:$C$24,2,FALSE)</f>
        <v>ProductE</v>
      </c>
      <c r="H8638" s="6">
        <v>3</v>
      </c>
      <c r="I8638" s="8">
        <v>45462.676087962951</v>
      </c>
      <c r="J8638" s="6">
        <v>122</v>
      </c>
    </row>
    <row r="8639" spans="2:10" x14ac:dyDescent="0.3">
      <c r="B8639" s="6">
        <v>1133619</v>
      </c>
      <c r="C8639" s="6">
        <v>384</v>
      </c>
      <c r="D8639" s="6" t="str">
        <f>VLOOKUP(C8639,Customers!$B$8:$C$1412,2,FALSE)</f>
        <v>Fifth Wheel Truck Stop</v>
      </c>
      <c r="E8639" s="7">
        <v>45462</v>
      </c>
      <c r="F8639" s="6">
        <v>6</v>
      </c>
      <c r="G8639" s="6" t="str">
        <f>VLOOKUP(F8639,'Other Data'!$B$17:$C$24,2,FALSE)</f>
        <v>ProductF</v>
      </c>
      <c r="H8639" s="6">
        <v>4</v>
      </c>
      <c r="I8639" s="8">
        <v>45462.68574074073</v>
      </c>
      <c r="J8639" s="6">
        <v>116</v>
      </c>
    </row>
    <row r="8640" spans="2:10" x14ac:dyDescent="0.3">
      <c r="B8640" s="6">
        <v>1133620</v>
      </c>
      <c r="C8640" s="6">
        <v>1377</v>
      </c>
      <c r="D8640" s="6" t="str">
        <f>VLOOKUP(C8640,Customers!$B$8:$C$1412,2,FALSE)</f>
        <v>Clock &amp; Watch Museum, The</v>
      </c>
      <c r="E8640" s="7">
        <v>45462</v>
      </c>
      <c r="F8640" s="6">
        <v>5</v>
      </c>
      <c r="G8640" s="6" t="str">
        <f>VLOOKUP(F8640,'Other Data'!$B$17:$C$24,2,FALSE)</f>
        <v>ProductE</v>
      </c>
      <c r="H8640" s="6">
        <v>5</v>
      </c>
      <c r="I8640" s="8">
        <v>45462.700856481468</v>
      </c>
      <c r="J8640" s="6">
        <v>108</v>
      </c>
    </row>
    <row r="8641" spans="2:10" x14ac:dyDescent="0.3">
      <c r="B8641" s="6">
        <v>1133621</v>
      </c>
      <c r="C8641" s="6">
        <v>758</v>
      </c>
      <c r="D8641" s="6" t="str">
        <f>VLOOKUP(C8641,Customers!$B$8:$C$1412,2,FALSE)</f>
        <v>Ruby Slipper</v>
      </c>
      <c r="E8641" s="7">
        <v>45462</v>
      </c>
      <c r="F8641" s="6">
        <v>1</v>
      </c>
      <c r="G8641" s="6" t="str">
        <f>VLOOKUP(F8641,'Other Data'!$B$17:$C$24,2,FALSE)</f>
        <v>ProductA</v>
      </c>
      <c r="H8641" s="6">
        <v>7</v>
      </c>
      <c r="I8641" s="8">
        <v>45462.712129629617</v>
      </c>
      <c r="J8641" s="6">
        <v>128</v>
      </c>
    </row>
    <row r="8642" spans="2:10" x14ac:dyDescent="0.3">
      <c r="B8642" s="6">
        <v>1133622</v>
      </c>
      <c r="C8642" s="6">
        <v>339</v>
      </c>
      <c r="D8642" s="6" t="str">
        <f>VLOOKUP(C8642,Customers!$B$8:$C$1412,2,FALSE)</f>
        <v>Blessed Sacrament School</v>
      </c>
      <c r="E8642" s="7">
        <v>45462</v>
      </c>
      <c r="F8642" s="6">
        <v>1</v>
      </c>
      <c r="G8642" s="6" t="str">
        <f>VLOOKUP(F8642,'Other Data'!$B$17:$C$24,2,FALSE)</f>
        <v>ProductA</v>
      </c>
      <c r="H8642" s="6">
        <v>4</v>
      </c>
      <c r="I8642" s="8">
        <v>45462.724212962952</v>
      </c>
      <c r="J8642" s="6">
        <v>116</v>
      </c>
    </row>
    <row r="8643" spans="2:10" x14ac:dyDescent="0.3">
      <c r="B8643" s="6">
        <v>1133623</v>
      </c>
      <c r="C8643" s="6">
        <v>706</v>
      </c>
      <c r="D8643" s="6" t="str">
        <f>VLOOKUP(C8643,Customers!$B$8:$C$1412,2,FALSE)</f>
        <v>Great Canadian Dollar Store #111</v>
      </c>
      <c r="E8643" s="7">
        <v>45463</v>
      </c>
      <c r="F8643" s="6">
        <v>3</v>
      </c>
      <c r="G8643" s="6" t="str">
        <f>VLOOKUP(F8643,'Other Data'!$B$17:$C$24,2,FALSE)</f>
        <v>ProductC</v>
      </c>
      <c r="H8643" s="6">
        <v>7</v>
      </c>
      <c r="I8643" s="8">
        <v>45463.333333333336</v>
      </c>
      <c r="J8643" s="6">
        <v>119</v>
      </c>
    </row>
    <row r="8644" spans="2:10" x14ac:dyDescent="0.3">
      <c r="B8644" s="6">
        <v>1133624</v>
      </c>
      <c r="C8644" s="6">
        <v>374</v>
      </c>
      <c r="D8644" s="6" t="str">
        <f>VLOOKUP(C8644,Customers!$B$8:$C$1412,2,FALSE)</f>
        <v>Cayuga I.D.A. Pharmacy</v>
      </c>
      <c r="E8644" s="7">
        <v>45463</v>
      </c>
      <c r="F8644" s="6">
        <v>4</v>
      </c>
      <c r="G8644" s="6" t="str">
        <f>VLOOKUP(F8644,'Other Data'!$B$17:$C$24,2,FALSE)</f>
        <v>ProductD</v>
      </c>
      <c r="H8644" s="6">
        <v>2</v>
      </c>
      <c r="I8644" s="8">
        <v>45463.345312500001</v>
      </c>
      <c r="J8644" s="6">
        <v>110</v>
      </c>
    </row>
    <row r="8645" spans="2:10" x14ac:dyDescent="0.3">
      <c r="B8645" s="6">
        <v>1133625</v>
      </c>
      <c r="C8645" s="6">
        <v>335</v>
      </c>
      <c r="D8645" s="6" t="str">
        <f>VLOOKUP(C8645,Customers!$B$8:$C$1412,2,FALSE)</f>
        <v>THE NORTH WEST CO.</v>
      </c>
      <c r="E8645" s="7">
        <v>45463</v>
      </c>
      <c r="F8645" s="6">
        <v>4</v>
      </c>
      <c r="G8645" s="6" t="str">
        <f>VLOOKUP(F8645,'Other Data'!$B$17:$C$24,2,FALSE)</f>
        <v>ProductD</v>
      </c>
      <c r="H8645" s="6">
        <v>2</v>
      </c>
      <c r="I8645" s="8">
        <v>45463.353912037041</v>
      </c>
      <c r="J8645" s="6">
        <v>113</v>
      </c>
    </row>
    <row r="8646" spans="2:10" x14ac:dyDescent="0.3">
      <c r="B8646" s="6">
        <v>1133626</v>
      </c>
      <c r="C8646" s="6">
        <v>255</v>
      </c>
      <c r="D8646" s="6" t="str">
        <f>VLOOKUP(C8646,Customers!$B$8:$C$1412,2,FALSE)</f>
        <v>Meleca Jewellery Inc</v>
      </c>
      <c r="E8646" s="7">
        <v>45463</v>
      </c>
      <c r="F8646" s="6">
        <v>3</v>
      </c>
      <c r="G8646" s="6" t="str">
        <f>VLOOKUP(F8646,'Other Data'!$B$17:$C$24,2,FALSE)</f>
        <v>ProductC</v>
      </c>
      <c r="H8646" s="6">
        <v>4</v>
      </c>
      <c r="I8646" s="8">
        <v>45463.363263888896</v>
      </c>
      <c r="J8646" s="6">
        <v>113</v>
      </c>
    </row>
    <row r="8647" spans="2:10" x14ac:dyDescent="0.3">
      <c r="B8647" s="6">
        <v>1133627</v>
      </c>
      <c r="C8647" s="6">
        <v>237</v>
      </c>
      <c r="D8647" s="6" t="str">
        <f>VLOOKUP(C8647,Customers!$B$8:$C$1412,2,FALSE)</f>
        <v>Hazeldene House</v>
      </c>
      <c r="E8647" s="7">
        <v>45463</v>
      </c>
      <c r="F8647" s="6">
        <v>5</v>
      </c>
      <c r="G8647" s="6" t="str">
        <f>VLOOKUP(F8647,'Other Data'!$B$17:$C$24,2,FALSE)</f>
        <v>ProductE</v>
      </c>
      <c r="H8647" s="6">
        <v>4</v>
      </c>
      <c r="I8647" s="8">
        <v>45463.375729166677</v>
      </c>
      <c r="J8647" s="6">
        <v>118</v>
      </c>
    </row>
    <row r="8648" spans="2:10" x14ac:dyDescent="0.3">
      <c r="B8648" s="6">
        <v>1133628</v>
      </c>
      <c r="C8648" s="6">
        <v>489</v>
      </c>
      <c r="D8648" s="6" t="str">
        <f>VLOOKUP(C8648,Customers!$B$8:$C$1412,2,FALSE)</f>
        <v>Downtown Dollar</v>
      </c>
      <c r="E8648" s="7">
        <v>45463</v>
      </c>
      <c r="F8648" s="6">
        <v>3</v>
      </c>
      <c r="G8648" s="6" t="str">
        <f>VLOOKUP(F8648,'Other Data'!$B$17:$C$24,2,FALSE)</f>
        <v>ProductC</v>
      </c>
      <c r="H8648" s="6">
        <v>2</v>
      </c>
      <c r="I8648" s="8">
        <v>45463.390416666676</v>
      </c>
      <c r="J8648" s="6">
        <v>133</v>
      </c>
    </row>
    <row r="8649" spans="2:10" x14ac:dyDescent="0.3">
      <c r="B8649" s="6">
        <v>1133629</v>
      </c>
      <c r="C8649" s="6">
        <v>1347</v>
      </c>
      <c r="D8649" s="6" t="str">
        <f>VLOOKUP(C8649,Customers!$B$8:$C$1412,2,FALSE)</f>
        <v>Nevada City Crystal &amp; Glass</v>
      </c>
      <c r="E8649" s="7">
        <v>45463</v>
      </c>
      <c r="F8649" s="6">
        <v>3</v>
      </c>
      <c r="G8649" s="6" t="str">
        <f>VLOOKUP(F8649,'Other Data'!$B$17:$C$24,2,FALSE)</f>
        <v>ProductC</v>
      </c>
      <c r="H8649" s="6">
        <v>2</v>
      </c>
      <c r="I8649" s="8">
        <v>45463.403263888897</v>
      </c>
      <c r="J8649" s="6">
        <v>121</v>
      </c>
    </row>
    <row r="8650" spans="2:10" x14ac:dyDescent="0.3">
      <c r="B8650" s="6">
        <v>1133630</v>
      </c>
      <c r="C8650" s="6">
        <v>834</v>
      </c>
      <c r="D8650" s="6" t="str">
        <f>VLOOKUP(C8650,Customers!$B$8:$C$1412,2,FALSE)</f>
        <v>P.S. I Love You</v>
      </c>
      <c r="E8650" s="7">
        <v>45463</v>
      </c>
      <c r="F8650" s="6">
        <v>3</v>
      </c>
      <c r="G8650" s="6" t="str">
        <f>VLOOKUP(F8650,'Other Data'!$B$17:$C$24,2,FALSE)</f>
        <v>ProductC</v>
      </c>
      <c r="H8650" s="6">
        <v>4</v>
      </c>
      <c r="I8650" s="8">
        <v>45463.417407407418</v>
      </c>
      <c r="J8650" s="6">
        <v>116</v>
      </c>
    </row>
    <row r="8651" spans="2:10" x14ac:dyDescent="0.3">
      <c r="B8651" s="6">
        <v>1133631</v>
      </c>
      <c r="C8651" s="6">
        <v>1015</v>
      </c>
      <c r="D8651" s="6" t="str">
        <f>VLOOKUP(C8651,Customers!$B$8:$C$1412,2,FALSE)</f>
        <v>Biltmore Company</v>
      </c>
      <c r="E8651" s="7">
        <v>45463</v>
      </c>
      <c r="F8651" s="6">
        <v>4</v>
      </c>
      <c r="G8651" s="6" t="str">
        <f>VLOOKUP(F8651,'Other Data'!$B$17:$C$24,2,FALSE)</f>
        <v>ProductD</v>
      </c>
      <c r="H8651" s="6">
        <v>7</v>
      </c>
      <c r="I8651" s="8">
        <v>45463.43108796297</v>
      </c>
      <c r="J8651" s="6">
        <v>133</v>
      </c>
    </row>
    <row r="8652" spans="2:10" x14ac:dyDescent="0.3">
      <c r="B8652" s="6">
        <v>1133632</v>
      </c>
      <c r="C8652" s="6">
        <v>631</v>
      </c>
      <c r="D8652" s="6" t="str">
        <f>VLOOKUP(C8652,Customers!$B$8:$C$1412,2,FALSE)</f>
        <v>Drayton Valley Health Care</v>
      </c>
      <c r="E8652" s="7">
        <v>45463</v>
      </c>
      <c r="F8652" s="6">
        <v>3</v>
      </c>
      <c r="G8652" s="6" t="str">
        <f>VLOOKUP(F8652,'Other Data'!$B$17:$C$24,2,FALSE)</f>
        <v>ProductC</v>
      </c>
      <c r="H8652" s="6">
        <v>3</v>
      </c>
      <c r="I8652" s="8">
        <v>45463.440798611118</v>
      </c>
      <c r="J8652" s="6">
        <v>124</v>
      </c>
    </row>
    <row r="8653" spans="2:10" x14ac:dyDescent="0.3">
      <c r="B8653" s="6">
        <v>1133633</v>
      </c>
      <c r="C8653" s="6">
        <v>750</v>
      </c>
      <c r="D8653" s="6" t="str">
        <f>VLOOKUP(C8653,Customers!$B$8:$C$1412,2,FALSE)</f>
        <v>Its All about me</v>
      </c>
      <c r="E8653" s="7">
        <v>45463</v>
      </c>
      <c r="F8653" s="6">
        <v>6</v>
      </c>
      <c r="G8653" s="6" t="str">
        <f>VLOOKUP(F8653,'Other Data'!$B$17:$C$24,2,FALSE)</f>
        <v>ProductF</v>
      </c>
      <c r="H8653" s="6">
        <v>7</v>
      </c>
      <c r="I8653" s="8">
        <v>45463.453009259269</v>
      </c>
      <c r="J8653" s="6">
        <v>109</v>
      </c>
    </row>
    <row r="8654" spans="2:10" x14ac:dyDescent="0.3">
      <c r="B8654" s="6">
        <v>1133634</v>
      </c>
      <c r="C8654" s="6">
        <v>916</v>
      </c>
      <c r="D8654" s="6" t="str">
        <f>VLOOKUP(C8654,Customers!$B$8:$C$1412,2,FALSE)</f>
        <v>Thruway/Tru Value</v>
      </c>
      <c r="E8654" s="7">
        <v>45463</v>
      </c>
      <c r="F8654" s="6">
        <v>4</v>
      </c>
      <c r="G8654" s="6" t="str">
        <f>VLOOKUP(F8654,'Other Data'!$B$17:$C$24,2,FALSE)</f>
        <v>ProductD</v>
      </c>
      <c r="H8654" s="6">
        <v>4</v>
      </c>
      <c r="I8654" s="8">
        <v>45463.461307870377</v>
      </c>
      <c r="J8654" s="6">
        <v>117</v>
      </c>
    </row>
    <row r="8655" spans="2:10" x14ac:dyDescent="0.3">
      <c r="B8655" s="6">
        <v>1133635</v>
      </c>
      <c r="C8655" s="6">
        <v>1287</v>
      </c>
      <c r="D8655" s="6" t="str">
        <f>VLOOKUP(C8655,Customers!$B$8:$C$1412,2,FALSE)</f>
        <v>Big 5 Corp</v>
      </c>
      <c r="E8655" s="7">
        <v>45463</v>
      </c>
      <c r="F8655" s="6">
        <v>6</v>
      </c>
      <c r="G8655" s="6" t="str">
        <f>VLOOKUP(F8655,'Other Data'!$B$17:$C$24,2,FALSE)</f>
        <v>ProductF</v>
      </c>
      <c r="H8655" s="6">
        <v>4</v>
      </c>
      <c r="I8655" s="8">
        <v>45463.477037037046</v>
      </c>
      <c r="J8655" s="6">
        <v>122</v>
      </c>
    </row>
    <row r="8656" spans="2:10" x14ac:dyDescent="0.3">
      <c r="B8656" s="6">
        <v>1133636</v>
      </c>
      <c r="C8656" s="6">
        <v>896</v>
      </c>
      <c r="D8656" s="6" t="str">
        <f>VLOOKUP(C8656,Customers!$B$8:$C$1412,2,FALSE)</f>
        <v>Possibilities On The Slope</v>
      </c>
      <c r="E8656" s="7">
        <v>45463</v>
      </c>
      <c r="F8656" s="6">
        <v>3</v>
      </c>
      <c r="G8656" s="6" t="str">
        <f>VLOOKUP(F8656,'Other Data'!$B$17:$C$24,2,FALSE)</f>
        <v>ProductC</v>
      </c>
      <c r="H8656" s="6">
        <v>4</v>
      </c>
      <c r="I8656" s="8">
        <v>45463.49023148149</v>
      </c>
      <c r="J8656" s="6">
        <v>117</v>
      </c>
    </row>
    <row r="8657" spans="2:10" x14ac:dyDescent="0.3">
      <c r="B8657" s="6">
        <v>1133637</v>
      </c>
      <c r="C8657" s="6">
        <v>484</v>
      </c>
      <c r="D8657" s="6" t="str">
        <f>VLOOKUP(C8657,Customers!$B$8:$C$1412,2,FALSE)</f>
        <v>Hallmark Cards - Thunder Bay</v>
      </c>
      <c r="E8657" s="7">
        <v>45463</v>
      </c>
      <c r="F8657" s="6">
        <v>6</v>
      </c>
      <c r="G8657" s="6" t="str">
        <f>VLOOKUP(F8657,'Other Data'!$B$17:$C$24,2,FALSE)</f>
        <v>ProductF</v>
      </c>
      <c r="H8657" s="6">
        <v>7</v>
      </c>
      <c r="I8657" s="8">
        <v>45463.501678240747</v>
      </c>
      <c r="J8657" s="6">
        <v>130</v>
      </c>
    </row>
    <row r="8658" spans="2:10" x14ac:dyDescent="0.3">
      <c r="B8658" s="6">
        <v>1133638</v>
      </c>
      <c r="C8658" s="6">
        <v>64</v>
      </c>
      <c r="D8658" s="6" t="str">
        <f>VLOOKUP(C8658,Customers!$B$8:$C$1412,2,FALSE)</f>
        <v>Buck or Two #519</v>
      </c>
      <c r="E8658" s="7">
        <v>45463</v>
      </c>
      <c r="F8658" s="6">
        <v>2</v>
      </c>
      <c r="G8658" s="6" t="str">
        <f>VLOOKUP(F8658,'Other Data'!$B$17:$C$24,2,FALSE)</f>
        <v>ProductB</v>
      </c>
      <c r="H8658" s="6">
        <v>4</v>
      </c>
      <c r="I8658" s="8">
        <v>45463.51162037038</v>
      </c>
      <c r="J8658" s="6">
        <v>128</v>
      </c>
    </row>
    <row r="8659" spans="2:10" x14ac:dyDescent="0.3">
      <c r="B8659" s="6">
        <v>1133639</v>
      </c>
      <c r="C8659" s="6">
        <v>1057</v>
      </c>
      <c r="D8659" s="6" t="str">
        <f>VLOOKUP(C8659,Customers!$B$8:$C$1412,2,FALSE)</f>
        <v>Island Gift Nook</v>
      </c>
      <c r="E8659" s="7">
        <v>45463</v>
      </c>
      <c r="F8659" s="6">
        <v>4</v>
      </c>
      <c r="G8659" s="6" t="str">
        <f>VLOOKUP(F8659,'Other Data'!$B$17:$C$24,2,FALSE)</f>
        <v>ProductD</v>
      </c>
      <c r="H8659" s="6">
        <v>6</v>
      </c>
      <c r="I8659" s="8">
        <v>45463.527361111119</v>
      </c>
      <c r="J8659" s="6">
        <v>113</v>
      </c>
    </row>
    <row r="8660" spans="2:10" x14ac:dyDescent="0.3">
      <c r="B8660" s="6">
        <v>1133640</v>
      </c>
      <c r="C8660" s="6">
        <v>319</v>
      </c>
      <c r="D8660" s="6" t="str">
        <f>VLOOKUP(C8660,Customers!$B$8:$C$1412,2,FALSE)</f>
        <v>Fitz and Co</v>
      </c>
      <c r="E8660" s="7">
        <v>45463</v>
      </c>
      <c r="F8660" s="6">
        <v>4</v>
      </c>
      <c r="G8660" s="6" t="str">
        <f>VLOOKUP(F8660,'Other Data'!$B$17:$C$24,2,FALSE)</f>
        <v>ProductD</v>
      </c>
      <c r="H8660" s="6">
        <v>4</v>
      </c>
      <c r="I8660" s="8">
        <v>45463.538761574084</v>
      </c>
      <c r="J8660" s="6">
        <v>127</v>
      </c>
    </row>
    <row r="8661" spans="2:10" x14ac:dyDescent="0.3">
      <c r="B8661" s="6">
        <v>1133641</v>
      </c>
      <c r="C8661" s="6">
        <v>26</v>
      </c>
      <c r="D8661" s="6" t="str">
        <f>VLOOKUP(C8661,Customers!$B$8:$C$1412,2,FALSE)</f>
        <v>Dollar Store Plus #73</v>
      </c>
      <c r="E8661" s="7">
        <v>45463</v>
      </c>
      <c r="F8661" s="6">
        <v>5</v>
      </c>
      <c r="G8661" s="6" t="str">
        <f>VLOOKUP(F8661,'Other Data'!$B$17:$C$24,2,FALSE)</f>
        <v>ProductE</v>
      </c>
      <c r="H8661" s="6">
        <v>7</v>
      </c>
      <c r="I8661" s="8">
        <v>45463.547974537047</v>
      </c>
      <c r="J8661" s="6">
        <v>123</v>
      </c>
    </row>
    <row r="8662" spans="2:10" x14ac:dyDescent="0.3">
      <c r="B8662" s="6">
        <v>1133642</v>
      </c>
      <c r="C8662" s="6">
        <v>1017</v>
      </c>
      <c r="D8662" s="6" t="str">
        <f>VLOOKUP(C8662,Customers!$B$8:$C$1412,2,FALSE)</f>
        <v>Hollipops</v>
      </c>
      <c r="E8662" s="7">
        <v>45463</v>
      </c>
      <c r="F8662" s="6">
        <v>2</v>
      </c>
      <c r="G8662" s="6" t="str">
        <f>VLOOKUP(F8662,'Other Data'!$B$17:$C$24,2,FALSE)</f>
        <v>ProductB</v>
      </c>
      <c r="H8662" s="6">
        <v>3</v>
      </c>
      <c r="I8662" s="8">
        <v>45463.562696759269</v>
      </c>
      <c r="J8662" s="6">
        <v>106</v>
      </c>
    </row>
    <row r="8663" spans="2:10" x14ac:dyDescent="0.3">
      <c r="B8663" s="6">
        <v>1133643</v>
      </c>
      <c r="C8663" s="6">
        <v>684</v>
      </c>
      <c r="D8663" s="6" t="str">
        <f>VLOOKUP(C8663,Customers!$B$8:$C$1412,2,FALSE)</f>
        <v>Pharmasave - 242</v>
      </c>
      <c r="E8663" s="7">
        <v>45463</v>
      </c>
      <c r="F8663" s="6">
        <v>6</v>
      </c>
      <c r="G8663" s="6" t="str">
        <f>VLOOKUP(F8663,'Other Data'!$B$17:$C$24,2,FALSE)</f>
        <v>ProductF</v>
      </c>
      <c r="H8663" s="6">
        <v>3</v>
      </c>
      <c r="I8663" s="8">
        <v>45463.573981481488</v>
      </c>
      <c r="J8663" s="6">
        <v>110</v>
      </c>
    </row>
    <row r="8664" spans="2:10" x14ac:dyDescent="0.3">
      <c r="B8664" s="6">
        <v>1133644</v>
      </c>
      <c r="C8664" s="6">
        <v>1106</v>
      </c>
      <c r="D8664" s="6" t="str">
        <f>VLOOKUP(C8664,Customers!$B$8:$C$1412,2,FALSE)</f>
        <v>Zidorff</v>
      </c>
      <c r="E8664" s="7">
        <v>45463</v>
      </c>
      <c r="F8664" s="6">
        <v>1</v>
      </c>
      <c r="G8664" s="6" t="str">
        <f>VLOOKUP(F8664,'Other Data'!$B$17:$C$24,2,FALSE)</f>
        <v>ProductA</v>
      </c>
      <c r="H8664" s="6">
        <v>2</v>
      </c>
      <c r="I8664" s="8">
        <v>45463.58398148149</v>
      </c>
      <c r="J8664" s="6">
        <v>116</v>
      </c>
    </row>
    <row r="8665" spans="2:10" x14ac:dyDescent="0.3">
      <c r="B8665" s="6">
        <v>1133645</v>
      </c>
      <c r="C8665" s="6">
        <v>618</v>
      </c>
      <c r="D8665" s="6" t="str">
        <f>VLOOKUP(C8665,Customers!$B$8:$C$1412,2,FALSE)</f>
        <v>Guardian Town and Country</v>
      </c>
      <c r="E8665" s="7">
        <v>45463</v>
      </c>
      <c r="F8665" s="6">
        <v>5</v>
      </c>
      <c r="G8665" s="6" t="str">
        <f>VLOOKUP(F8665,'Other Data'!$B$17:$C$24,2,FALSE)</f>
        <v>ProductE</v>
      </c>
      <c r="H8665" s="6">
        <v>6</v>
      </c>
      <c r="I8665" s="8">
        <v>45463.594247685192</v>
      </c>
      <c r="J8665" s="6">
        <v>127</v>
      </c>
    </row>
    <row r="8666" spans="2:10" x14ac:dyDescent="0.3">
      <c r="B8666" s="6">
        <v>1133646</v>
      </c>
      <c r="C8666" s="6">
        <v>1223</v>
      </c>
      <c r="D8666" s="6" t="str">
        <f>VLOOKUP(C8666,Customers!$B$8:$C$1412,2,FALSE)</f>
        <v>Watson's Flowers &amp; Gifts</v>
      </c>
      <c r="E8666" s="7">
        <v>45463</v>
      </c>
      <c r="F8666" s="6">
        <v>1</v>
      </c>
      <c r="G8666" s="6" t="str">
        <f>VLOOKUP(F8666,'Other Data'!$B$17:$C$24,2,FALSE)</f>
        <v>ProductA</v>
      </c>
      <c r="H8666" s="6">
        <v>3</v>
      </c>
      <c r="I8666" s="8">
        <v>45463.609965277785</v>
      </c>
      <c r="J8666" s="6">
        <v>105</v>
      </c>
    </row>
    <row r="8667" spans="2:10" x14ac:dyDescent="0.3">
      <c r="B8667" s="6">
        <v>1133647</v>
      </c>
      <c r="C8667" s="6">
        <v>876</v>
      </c>
      <c r="D8667" s="6" t="str">
        <f>VLOOKUP(C8667,Customers!$B$8:$C$1412,2,FALSE)</f>
        <v>Bead - Dazzled By Diane</v>
      </c>
      <c r="E8667" s="7">
        <v>45463</v>
      </c>
      <c r="F8667" s="6">
        <v>2</v>
      </c>
      <c r="G8667" s="6" t="str">
        <f>VLOOKUP(F8667,'Other Data'!$B$17:$C$24,2,FALSE)</f>
        <v>ProductB</v>
      </c>
      <c r="H8667" s="6">
        <v>5</v>
      </c>
      <c r="I8667" s="8">
        <v>45463.618078703708</v>
      </c>
      <c r="J8667" s="6">
        <v>125</v>
      </c>
    </row>
    <row r="8668" spans="2:10" x14ac:dyDescent="0.3">
      <c r="B8668" s="6">
        <v>1133648</v>
      </c>
      <c r="C8668" s="6">
        <v>184</v>
      </c>
      <c r="D8668" s="6" t="str">
        <f>VLOOKUP(C8668,Customers!$B$8:$C$1412,2,FALSE)</f>
        <v>The Willow Tree</v>
      </c>
      <c r="E8668" s="7">
        <v>45463</v>
      </c>
      <c r="F8668" s="6">
        <v>4</v>
      </c>
      <c r="G8668" s="6" t="str">
        <f>VLOOKUP(F8668,'Other Data'!$B$17:$C$24,2,FALSE)</f>
        <v>ProductD</v>
      </c>
      <c r="H8668" s="6">
        <v>2</v>
      </c>
      <c r="I8668" s="8">
        <v>45463.626504629632</v>
      </c>
      <c r="J8668" s="6">
        <v>111</v>
      </c>
    </row>
    <row r="8669" spans="2:10" x14ac:dyDescent="0.3">
      <c r="B8669" s="6">
        <v>1133649</v>
      </c>
      <c r="C8669" s="6">
        <v>1029</v>
      </c>
      <c r="D8669" s="6" t="str">
        <f>VLOOKUP(C8669,Customers!$B$8:$C$1412,2,FALSE)</f>
        <v>Outwrite Bookstore</v>
      </c>
      <c r="E8669" s="7">
        <v>45463</v>
      </c>
      <c r="F8669" s="6">
        <v>2</v>
      </c>
      <c r="G8669" s="6" t="str">
        <f>VLOOKUP(F8669,'Other Data'!$B$17:$C$24,2,FALSE)</f>
        <v>ProductB</v>
      </c>
      <c r="H8669" s="6">
        <v>4</v>
      </c>
      <c r="I8669" s="8">
        <v>45463.636134259265</v>
      </c>
      <c r="J8669" s="6">
        <v>127</v>
      </c>
    </row>
    <row r="8670" spans="2:10" x14ac:dyDescent="0.3">
      <c r="B8670" s="6">
        <v>1133650</v>
      </c>
      <c r="C8670" s="6">
        <v>1308</v>
      </c>
      <c r="D8670" s="6" t="str">
        <f>VLOOKUP(C8670,Customers!$B$8:$C$1412,2,FALSE)</f>
        <v>Old West Charm/ Crafter Village</v>
      </c>
      <c r="E8670" s="7">
        <v>45463</v>
      </c>
      <c r="F8670" s="6">
        <v>4</v>
      </c>
      <c r="G8670" s="6" t="str">
        <f>VLOOKUP(F8670,'Other Data'!$B$17:$C$24,2,FALSE)</f>
        <v>ProductD</v>
      </c>
      <c r="H8670" s="6">
        <v>6</v>
      </c>
      <c r="I8670" s="8">
        <v>45463.644236111119</v>
      </c>
      <c r="J8670" s="6">
        <v>128</v>
      </c>
    </row>
    <row r="8671" spans="2:10" x14ac:dyDescent="0.3">
      <c r="B8671" s="6">
        <v>1133651</v>
      </c>
      <c r="C8671" s="6">
        <v>1287</v>
      </c>
      <c r="D8671" s="6" t="str">
        <f>VLOOKUP(C8671,Customers!$B$8:$C$1412,2,FALSE)</f>
        <v>Big 5 Corp</v>
      </c>
      <c r="E8671" s="7">
        <v>45463</v>
      </c>
      <c r="F8671" s="6">
        <v>4</v>
      </c>
      <c r="G8671" s="6" t="str">
        <f>VLOOKUP(F8671,'Other Data'!$B$17:$C$24,2,FALSE)</f>
        <v>ProductD</v>
      </c>
      <c r="H8671" s="6">
        <v>4</v>
      </c>
      <c r="I8671" s="8">
        <v>45463.653738425935</v>
      </c>
      <c r="J8671" s="6">
        <v>117</v>
      </c>
    </row>
    <row r="8672" spans="2:10" x14ac:dyDescent="0.3">
      <c r="B8672" s="6">
        <v>1133652</v>
      </c>
      <c r="C8672" s="6">
        <v>461</v>
      </c>
      <c r="D8672" s="6" t="str">
        <f>VLOOKUP(C8672,Customers!$B$8:$C$1412,2,FALSE)</f>
        <v>Blind River District Health Centre</v>
      </c>
      <c r="E8672" s="7">
        <v>45463</v>
      </c>
      <c r="F8672" s="6">
        <v>5</v>
      </c>
      <c r="G8672" s="6" t="str">
        <f>VLOOKUP(F8672,'Other Data'!$B$17:$C$24,2,FALSE)</f>
        <v>ProductE</v>
      </c>
      <c r="H8672" s="6">
        <v>7</v>
      </c>
      <c r="I8672" s="8">
        <v>45463.665034722231</v>
      </c>
      <c r="J8672" s="6">
        <v>120</v>
      </c>
    </row>
    <row r="8673" spans="2:10" x14ac:dyDescent="0.3">
      <c r="B8673" s="6">
        <v>1133653</v>
      </c>
      <c r="C8673" s="6">
        <v>386</v>
      </c>
      <c r="D8673" s="6" t="str">
        <f>VLOOKUP(C8673,Customers!$B$8:$C$1412,2,FALSE)</f>
        <v>West Elgin Pharmacy</v>
      </c>
      <c r="E8673" s="7">
        <v>45463</v>
      </c>
      <c r="F8673" s="6">
        <v>3</v>
      </c>
      <c r="G8673" s="6" t="str">
        <f>VLOOKUP(F8673,'Other Data'!$B$17:$C$24,2,FALSE)</f>
        <v>ProductC</v>
      </c>
      <c r="H8673" s="6">
        <v>5</v>
      </c>
      <c r="I8673" s="8">
        <v>45463.676423611119</v>
      </c>
      <c r="J8673" s="6">
        <v>117</v>
      </c>
    </row>
    <row r="8674" spans="2:10" x14ac:dyDescent="0.3">
      <c r="B8674" s="6">
        <v>1133654</v>
      </c>
      <c r="C8674" s="6">
        <v>833</v>
      </c>
      <c r="D8674" s="6" t="str">
        <f>VLOOKUP(C8674,Customers!$B$8:$C$1412,2,FALSE)</f>
        <v>Accessory Cargo</v>
      </c>
      <c r="E8674" s="7">
        <v>45463</v>
      </c>
      <c r="F8674" s="6">
        <v>4</v>
      </c>
      <c r="G8674" s="6" t="str">
        <f>VLOOKUP(F8674,'Other Data'!$B$17:$C$24,2,FALSE)</f>
        <v>ProductD</v>
      </c>
      <c r="H8674" s="6">
        <v>6</v>
      </c>
      <c r="I8674" s="8">
        <v>45463.689837962971</v>
      </c>
      <c r="J8674" s="6">
        <v>126</v>
      </c>
    </row>
    <row r="8675" spans="2:10" x14ac:dyDescent="0.3">
      <c r="B8675" s="6">
        <v>1133655</v>
      </c>
      <c r="C8675" s="6">
        <v>514</v>
      </c>
      <c r="D8675" s="6" t="str">
        <f>VLOOKUP(C8675,Customers!$B$8:$C$1412,2,FALSE)</f>
        <v>Toys To Go</v>
      </c>
      <c r="E8675" s="7">
        <v>45463</v>
      </c>
      <c r="F8675" s="6">
        <v>5</v>
      </c>
      <c r="G8675" s="6" t="str">
        <f>VLOOKUP(F8675,'Other Data'!$B$17:$C$24,2,FALSE)</f>
        <v>ProductE</v>
      </c>
      <c r="H8675" s="6">
        <v>6</v>
      </c>
      <c r="I8675" s="8">
        <v>45463.698530092603</v>
      </c>
      <c r="J8675" s="6">
        <v>113</v>
      </c>
    </row>
    <row r="8676" spans="2:10" x14ac:dyDescent="0.3">
      <c r="B8676" s="6">
        <v>1133656</v>
      </c>
      <c r="C8676" s="6">
        <v>974</v>
      </c>
      <c r="D8676" s="6" t="str">
        <f>VLOOKUP(C8676,Customers!$B$8:$C$1412,2,FALSE)</f>
        <v>Browseabout</v>
      </c>
      <c r="E8676" s="7">
        <v>45463</v>
      </c>
      <c r="F8676" s="6">
        <v>5</v>
      </c>
      <c r="G8676" s="6" t="str">
        <f>VLOOKUP(F8676,'Other Data'!$B$17:$C$24,2,FALSE)</f>
        <v>ProductE</v>
      </c>
      <c r="H8676" s="6">
        <v>3</v>
      </c>
      <c r="I8676" s="8">
        <v>45463.710509259268</v>
      </c>
      <c r="J8676" s="6">
        <v>126</v>
      </c>
    </row>
    <row r="8677" spans="2:10" x14ac:dyDescent="0.3">
      <c r="B8677" s="6">
        <v>1133657</v>
      </c>
      <c r="C8677" s="6">
        <v>242</v>
      </c>
      <c r="D8677" s="6" t="str">
        <f>VLOOKUP(C8677,Customers!$B$8:$C$1412,2,FALSE)</f>
        <v>NEUTRANO AR- CAN</v>
      </c>
      <c r="E8677" s="7">
        <v>45464</v>
      </c>
      <c r="F8677" s="6">
        <v>4</v>
      </c>
      <c r="G8677" s="6" t="str">
        <f>VLOOKUP(F8677,'Other Data'!$B$17:$C$24,2,FALSE)</f>
        <v>ProductD</v>
      </c>
      <c r="H8677" s="6">
        <v>3</v>
      </c>
      <c r="I8677" s="8">
        <v>45464.333333333336</v>
      </c>
      <c r="J8677" s="6">
        <v>113</v>
      </c>
    </row>
    <row r="8678" spans="2:10" x14ac:dyDescent="0.3">
      <c r="B8678" s="6">
        <v>1133658</v>
      </c>
      <c r="C8678" s="6">
        <v>858</v>
      </c>
      <c r="D8678" s="6" t="str">
        <f>VLOOKUP(C8678,Customers!$B$8:$C$1412,2,FALSE)</f>
        <v>Comunity Medical Center Gift Shop</v>
      </c>
      <c r="E8678" s="7">
        <v>45464</v>
      </c>
      <c r="F8678" s="6">
        <v>4</v>
      </c>
      <c r="G8678" s="6" t="str">
        <f>VLOOKUP(F8678,'Other Data'!$B$17:$C$24,2,FALSE)</f>
        <v>ProductD</v>
      </c>
      <c r="H8678" s="6">
        <v>6</v>
      </c>
      <c r="I8678" s="8">
        <v>45464.348773148151</v>
      </c>
      <c r="J8678" s="6">
        <v>115</v>
      </c>
    </row>
    <row r="8679" spans="2:10" x14ac:dyDescent="0.3">
      <c r="B8679" s="6">
        <v>1133659</v>
      </c>
      <c r="C8679" s="6">
        <v>1340</v>
      </c>
      <c r="D8679" s="6" t="str">
        <f>VLOOKUP(C8679,Customers!$B$8:$C$1412,2,FALSE)</f>
        <v>Nanny's Toy Box</v>
      </c>
      <c r="E8679" s="7">
        <v>45464</v>
      </c>
      <c r="F8679" s="6">
        <v>6</v>
      </c>
      <c r="G8679" s="6" t="str">
        <f>VLOOKUP(F8679,'Other Data'!$B$17:$C$24,2,FALSE)</f>
        <v>ProductF</v>
      </c>
      <c r="H8679" s="6">
        <v>3</v>
      </c>
      <c r="I8679" s="8">
        <v>45464.362523148149</v>
      </c>
      <c r="J8679" s="6">
        <v>115</v>
      </c>
    </row>
    <row r="8680" spans="2:10" x14ac:dyDescent="0.3">
      <c r="B8680" s="6">
        <v>1133660</v>
      </c>
      <c r="C8680" s="6">
        <v>384</v>
      </c>
      <c r="D8680" s="6" t="str">
        <f>VLOOKUP(C8680,Customers!$B$8:$C$1412,2,FALSE)</f>
        <v>Fifth Wheel Truck Stop</v>
      </c>
      <c r="E8680" s="7">
        <v>45464</v>
      </c>
      <c r="F8680" s="6">
        <v>3</v>
      </c>
      <c r="G8680" s="6" t="str">
        <f>VLOOKUP(F8680,'Other Data'!$B$17:$C$24,2,FALSE)</f>
        <v>ProductC</v>
      </c>
      <c r="H8680" s="6">
        <v>6</v>
      </c>
      <c r="I8680" s="8">
        <v>45464.377858796295</v>
      </c>
      <c r="J8680" s="6">
        <v>109</v>
      </c>
    </row>
    <row r="8681" spans="2:10" x14ac:dyDescent="0.3">
      <c r="B8681" s="6">
        <v>1133661</v>
      </c>
      <c r="C8681" s="6">
        <v>1153</v>
      </c>
      <c r="D8681" s="6" t="str">
        <f>VLOOKUP(C8681,Customers!$B$8:$C$1412,2,FALSE)</f>
        <v>Bungalow By The Bay</v>
      </c>
      <c r="E8681" s="7">
        <v>45464</v>
      </c>
      <c r="F8681" s="6">
        <v>1</v>
      </c>
      <c r="G8681" s="6" t="str">
        <f>VLOOKUP(F8681,'Other Data'!$B$17:$C$24,2,FALSE)</f>
        <v>ProductA</v>
      </c>
      <c r="H8681" s="6">
        <v>5</v>
      </c>
      <c r="I8681" s="8">
        <v>45464.387430555551</v>
      </c>
      <c r="J8681" s="6">
        <v>107</v>
      </c>
    </row>
    <row r="8682" spans="2:10" x14ac:dyDescent="0.3">
      <c r="B8682" s="6">
        <v>1133662</v>
      </c>
      <c r="C8682" s="6">
        <v>1181</v>
      </c>
      <c r="D8682" s="6" t="str">
        <f>VLOOKUP(C8682,Customers!$B$8:$C$1412,2,FALSE)</f>
        <v>Atrium Gift Shop</v>
      </c>
      <c r="E8682" s="7">
        <v>45464</v>
      </c>
      <c r="F8682" s="6">
        <v>5</v>
      </c>
      <c r="G8682" s="6" t="str">
        <f>VLOOKUP(F8682,'Other Data'!$B$17:$C$24,2,FALSE)</f>
        <v>ProductE</v>
      </c>
      <c r="H8682" s="6">
        <v>2</v>
      </c>
      <c r="I8682" s="8">
        <v>45464.400092592587</v>
      </c>
      <c r="J8682" s="6">
        <v>116</v>
      </c>
    </row>
    <row r="8683" spans="2:10" x14ac:dyDescent="0.3">
      <c r="B8683" s="6">
        <v>1133663</v>
      </c>
      <c r="C8683" s="6">
        <v>929</v>
      </c>
      <c r="D8683" s="6" t="str">
        <f>VLOOKUP(C8683,Customers!$B$8:$C$1412,2,FALSE)</f>
        <v>Danielle Hanna</v>
      </c>
      <c r="E8683" s="7">
        <v>45464</v>
      </c>
      <c r="F8683" s="6">
        <v>4</v>
      </c>
      <c r="G8683" s="6" t="str">
        <f>VLOOKUP(F8683,'Other Data'!$B$17:$C$24,2,FALSE)</f>
        <v>ProductD</v>
      </c>
      <c r="H8683" s="6">
        <v>4</v>
      </c>
      <c r="I8683" s="8">
        <v>45464.415567129625</v>
      </c>
      <c r="J8683" s="6">
        <v>108</v>
      </c>
    </row>
    <row r="8684" spans="2:10" x14ac:dyDescent="0.3">
      <c r="B8684" s="6">
        <v>1133664</v>
      </c>
      <c r="C8684" s="6">
        <v>19</v>
      </c>
      <c r="D8684" s="6" t="str">
        <f>VLOOKUP(C8684,Customers!$B$8:$C$1412,2,FALSE)</f>
        <v>Country Dreams</v>
      </c>
      <c r="E8684" s="7">
        <v>45464</v>
      </c>
      <c r="F8684" s="6">
        <v>6</v>
      </c>
      <c r="G8684" s="6" t="str">
        <f>VLOOKUP(F8684,'Other Data'!$B$17:$C$24,2,FALSE)</f>
        <v>ProductF</v>
      </c>
      <c r="H8684" s="6">
        <v>3</v>
      </c>
      <c r="I8684" s="8">
        <v>45464.428634259253</v>
      </c>
      <c r="J8684" s="6">
        <v>118</v>
      </c>
    </row>
    <row r="8685" spans="2:10" x14ac:dyDescent="0.3">
      <c r="B8685" s="6">
        <v>1133665</v>
      </c>
      <c r="C8685" s="6">
        <v>879</v>
      </c>
      <c r="D8685" s="6" t="str">
        <f>VLOOKUP(C8685,Customers!$B$8:$C$1412,2,FALSE)</f>
        <v>Nitty Gritty</v>
      </c>
      <c r="E8685" s="7">
        <v>45464</v>
      </c>
      <c r="F8685" s="6">
        <v>4</v>
      </c>
      <c r="G8685" s="6" t="str">
        <f>VLOOKUP(F8685,'Other Data'!$B$17:$C$24,2,FALSE)</f>
        <v>ProductD</v>
      </c>
      <c r="H8685" s="6">
        <v>7</v>
      </c>
      <c r="I8685" s="8">
        <v>45464.443113425921</v>
      </c>
      <c r="J8685" s="6">
        <v>130</v>
      </c>
    </row>
    <row r="8686" spans="2:10" x14ac:dyDescent="0.3">
      <c r="B8686" s="6">
        <v>1133666</v>
      </c>
      <c r="C8686" s="6">
        <v>26</v>
      </c>
      <c r="D8686" s="6" t="str">
        <f>VLOOKUP(C8686,Customers!$B$8:$C$1412,2,FALSE)</f>
        <v>Dollar Store Plus #73</v>
      </c>
      <c r="E8686" s="7">
        <v>45464</v>
      </c>
      <c r="F8686" s="6">
        <v>5</v>
      </c>
      <c r="G8686" s="6" t="str">
        <f>VLOOKUP(F8686,'Other Data'!$B$17:$C$24,2,FALSE)</f>
        <v>ProductE</v>
      </c>
      <c r="H8686" s="6">
        <v>6</v>
      </c>
      <c r="I8686" s="8">
        <v>45464.459768518514</v>
      </c>
      <c r="J8686" s="6">
        <v>132</v>
      </c>
    </row>
    <row r="8687" spans="2:10" x14ac:dyDescent="0.3">
      <c r="B8687" s="6">
        <v>1133667</v>
      </c>
      <c r="C8687" s="6">
        <v>885</v>
      </c>
      <c r="D8687" s="6" t="str">
        <f>VLOOKUP(C8687,Customers!$B$8:$C$1412,2,FALSE)</f>
        <v>Jean Hochron</v>
      </c>
      <c r="E8687" s="7">
        <v>45464</v>
      </c>
      <c r="F8687" s="6">
        <v>6</v>
      </c>
      <c r="G8687" s="6" t="str">
        <f>VLOOKUP(F8687,'Other Data'!$B$17:$C$24,2,FALSE)</f>
        <v>ProductF</v>
      </c>
      <c r="H8687" s="6">
        <v>5</v>
      </c>
      <c r="I8687" s="8">
        <v>45464.474027777775</v>
      </c>
      <c r="J8687" s="6">
        <v>106</v>
      </c>
    </row>
    <row r="8688" spans="2:10" x14ac:dyDescent="0.3">
      <c r="B8688" s="6">
        <v>1133668</v>
      </c>
      <c r="C8688" s="6">
        <v>131</v>
      </c>
      <c r="D8688" s="6" t="str">
        <f>VLOOKUP(C8688,Customers!$B$8:$C$1412,2,FALSE)</f>
        <v>Wellington Street Images</v>
      </c>
      <c r="E8688" s="7">
        <v>45464</v>
      </c>
      <c r="F8688" s="6">
        <v>6</v>
      </c>
      <c r="G8688" s="6" t="str">
        <f>VLOOKUP(F8688,'Other Data'!$B$17:$C$24,2,FALSE)</f>
        <v>ProductF</v>
      </c>
      <c r="H8688" s="6">
        <v>3</v>
      </c>
      <c r="I8688" s="8">
        <v>45464.487175925926</v>
      </c>
      <c r="J8688" s="6">
        <v>130</v>
      </c>
    </row>
    <row r="8689" spans="2:10" x14ac:dyDescent="0.3">
      <c r="B8689" s="6">
        <v>1133669</v>
      </c>
      <c r="C8689" s="6">
        <v>1203</v>
      </c>
      <c r="D8689" s="6" t="str">
        <f>VLOOKUP(C8689,Customers!$B$8:$C$1412,2,FALSE)</f>
        <v>G.W.Spencer(Something Else) - Sedalia</v>
      </c>
      <c r="E8689" s="7">
        <v>45464</v>
      </c>
      <c r="F8689" s="6">
        <v>3</v>
      </c>
      <c r="G8689" s="6" t="str">
        <f>VLOOKUP(F8689,'Other Data'!$B$17:$C$24,2,FALSE)</f>
        <v>ProductC</v>
      </c>
      <c r="H8689" s="6">
        <v>6</v>
      </c>
      <c r="I8689" s="8">
        <v>45464.498067129629</v>
      </c>
      <c r="J8689" s="6">
        <v>114</v>
      </c>
    </row>
    <row r="8690" spans="2:10" x14ac:dyDescent="0.3">
      <c r="B8690" s="6">
        <v>1133670</v>
      </c>
      <c r="C8690" s="6">
        <v>1386</v>
      </c>
      <c r="D8690" s="6" t="str">
        <f>VLOOKUP(C8690,Customers!$B$8:$C$1412,2,FALSE)</f>
        <v>Tory's</v>
      </c>
      <c r="E8690" s="7">
        <v>45464</v>
      </c>
      <c r="F8690" s="6">
        <v>6</v>
      </c>
      <c r="G8690" s="6" t="str">
        <f>VLOOKUP(F8690,'Other Data'!$B$17:$C$24,2,FALSE)</f>
        <v>ProductF</v>
      </c>
      <c r="H8690" s="6">
        <v>2</v>
      </c>
      <c r="I8690" s="8">
        <v>45464.513564814813</v>
      </c>
      <c r="J8690" s="6">
        <v>119</v>
      </c>
    </row>
    <row r="8691" spans="2:10" x14ac:dyDescent="0.3">
      <c r="B8691" s="6">
        <v>1133671</v>
      </c>
      <c r="C8691" s="6">
        <v>355</v>
      </c>
      <c r="D8691" s="6" t="str">
        <f>VLOOKUP(C8691,Customers!$B$8:$C$1412,2,FALSE)</f>
        <v>JACK FM</v>
      </c>
      <c r="E8691" s="7">
        <v>45464</v>
      </c>
      <c r="F8691" s="6">
        <v>6</v>
      </c>
      <c r="G8691" s="6" t="str">
        <f>VLOOKUP(F8691,'Other Data'!$B$17:$C$24,2,FALSE)</f>
        <v>ProductF</v>
      </c>
      <c r="H8691" s="6">
        <v>3</v>
      </c>
      <c r="I8691" s="8">
        <v>45464.528749999998</v>
      </c>
      <c r="J8691" s="6">
        <v>120</v>
      </c>
    </row>
    <row r="8692" spans="2:10" x14ac:dyDescent="0.3">
      <c r="B8692" s="6">
        <v>1133672</v>
      </c>
      <c r="C8692" s="6">
        <v>651</v>
      </c>
      <c r="D8692" s="6" t="str">
        <f>VLOOKUP(C8692,Customers!$B$8:$C$1412,2,FALSE)</f>
        <v>Peoples Drig Mart - 135</v>
      </c>
      <c r="E8692" s="7">
        <v>45464</v>
      </c>
      <c r="F8692" s="6">
        <v>5</v>
      </c>
      <c r="G8692" s="6" t="str">
        <f>VLOOKUP(F8692,'Other Data'!$B$17:$C$24,2,FALSE)</f>
        <v>ProductE</v>
      </c>
      <c r="H8692" s="6">
        <v>4</v>
      </c>
      <c r="I8692" s="8">
        <v>45464.544178240736</v>
      </c>
      <c r="J8692" s="6">
        <v>122</v>
      </c>
    </row>
    <row r="8693" spans="2:10" x14ac:dyDescent="0.3">
      <c r="B8693" s="6">
        <v>1133673</v>
      </c>
      <c r="C8693" s="6">
        <v>44</v>
      </c>
      <c r="D8693" s="6" t="str">
        <f>VLOOKUP(C8693,Customers!$B$8:$C$1412,2,FALSE)</f>
        <v>Buck or Two #520</v>
      </c>
      <c r="E8693" s="7">
        <v>45464</v>
      </c>
      <c r="F8693" s="6">
        <v>6</v>
      </c>
      <c r="G8693" s="6" t="str">
        <f>VLOOKUP(F8693,'Other Data'!$B$17:$C$24,2,FALSE)</f>
        <v>ProductF</v>
      </c>
      <c r="H8693" s="6">
        <v>6</v>
      </c>
      <c r="I8693" s="8">
        <v>45464.555763888886</v>
      </c>
      <c r="J8693" s="6">
        <v>117</v>
      </c>
    </row>
    <row r="8694" spans="2:10" x14ac:dyDescent="0.3">
      <c r="B8694" s="6">
        <v>1133674</v>
      </c>
      <c r="C8694" s="6">
        <v>1143</v>
      </c>
      <c r="D8694" s="6" t="str">
        <f>VLOOKUP(C8694,Customers!$B$8:$C$1412,2,FALSE)</f>
        <v>Wilke's Village Pharmacy</v>
      </c>
      <c r="E8694" s="7">
        <v>45464</v>
      </c>
      <c r="F8694" s="6">
        <v>1</v>
      </c>
      <c r="G8694" s="6" t="str">
        <f>VLOOKUP(F8694,'Other Data'!$B$17:$C$24,2,FALSE)</f>
        <v>ProductA</v>
      </c>
      <c r="H8694" s="6">
        <v>7</v>
      </c>
      <c r="I8694" s="8">
        <v>45464.570775462962</v>
      </c>
      <c r="J8694" s="6">
        <v>132</v>
      </c>
    </row>
    <row r="8695" spans="2:10" x14ac:dyDescent="0.3">
      <c r="B8695" s="6">
        <v>1133675</v>
      </c>
      <c r="C8695" s="6">
        <v>246</v>
      </c>
      <c r="D8695" s="6" t="str">
        <f>VLOOKUP(C8695,Customers!$B$8:$C$1412,2,FALSE)</f>
        <v>Milano Concepts Inc.</v>
      </c>
      <c r="E8695" s="7">
        <v>45464</v>
      </c>
      <c r="F8695" s="6">
        <v>3</v>
      </c>
      <c r="G8695" s="6" t="str">
        <f>VLOOKUP(F8695,'Other Data'!$B$17:$C$24,2,FALSE)</f>
        <v>ProductC</v>
      </c>
      <c r="H8695" s="6">
        <v>3</v>
      </c>
      <c r="I8695" s="8">
        <v>45464.579409722224</v>
      </c>
      <c r="J8695" s="6">
        <v>107</v>
      </c>
    </row>
    <row r="8696" spans="2:10" x14ac:dyDescent="0.3">
      <c r="B8696" s="6">
        <v>1133676</v>
      </c>
      <c r="C8696" s="6">
        <v>468</v>
      </c>
      <c r="D8696" s="6" t="str">
        <f>VLOOKUP(C8696,Customers!$B$8:$C$1412,2,FALSE)</f>
        <v>Green Store</v>
      </c>
      <c r="E8696" s="7">
        <v>45464</v>
      </c>
      <c r="F8696" s="6">
        <v>3</v>
      </c>
      <c r="G8696" s="6" t="str">
        <f>VLOOKUP(F8696,'Other Data'!$B$17:$C$24,2,FALSE)</f>
        <v>ProductC</v>
      </c>
      <c r="H8696" s="6">
        <v>7</v>
      </c>
      <c r="I8696" s="8">
        <v>45464.591157407413</v>
      </c>
      <c r="J8696" s="6">
        <v>134</v>
      </c>
    </row>
    <row r="8697" spans="2:10" x14ac:dyDescent="0.3">
      <c r="B8697" s="6">
        <v>1133677</v>
      </c>
      <c r="C8697" s="6">
        <v>1301</v>
      </c>
      <c r="D8697" s="6" t="str">
        <f>VLOOKUP(C8697,Customers!$B$8:$C$1412,2,FALSE)</f>
        <v>U.S. Merchants</v>
      </c>
      <c r="E8697" s="7">
        <v>45464</v>
      </c>
      <c r="F8697" s="6">
        <v>6</v>
      </c>
      <c r="G8697" s="6" t="str">
        <f>VLOOKUP(F8697,'Other Data'!$B$17:$C$24,2,FALSE)</f>
        <v>ProductF</v>
      </c>
      <c r="H8697" s="6">
        <v>6</v>
      </c>
      <c r="I8697" s="8">
        <v>45464.604560185187</v>
      </c>
      <c r="J8697" s="6">
        <v>116</v>
      </c>
    </row>
    <row r="8698" spans="2:10" x14ac:dyDescent="0.3">
      <c r="B8698" s="6">
        <v>1133678</v>
      </c>
      <c r="C8698" s="6">
        <v>1179</v>
      </c>
      <c r="D8698" s="6" t="str">
        <f>VLOOKUP(C8698,Customers!$B$8:$C$1412,2,FALSE)</f>
        <v>LTD Commodities Ltd</v>
      </c>
      <c r="E8698" s="7">
        <v>45464</v>
      </c>
      <c r="F8698" s="6">
        <v>1</v>
      </c>
      <c r="G8698" s="6" t="str">
        <f>VLOOKUP(F8698,'Other Data'!$B$17:$C$24,2,FALSE)</f>
        <v>ProductA</v>
      </c>
      <c r="H8698" s="6">
        <v>7</v>
      </c>
      <c r="I8698" s="8">
        <v>45464.613912037043</v>
      </c>
      <c r="J8698" s="6">
        <v>111</v>
      </c>
    </row>
    <row r="8699" spans="2:10" x14ac:dyDescent="0.3">
      <c r="B8699" s="6">
        <v>1133679</v>
      </c>
      <c r="C8699" s="6">
        <v>410</v>
      </c>
      <c r="D8699" s="6" t="str">
        <f>VLOOKUP(C8699,Customers!$B$8:$C$1412,2,FALSE)</f>
        <v>BENKAR SHOES INC.</v>
      </c>
      <c r="E8699" s="7">
        <v>45464</v>
      </c>
      <c r="F8699" s="6">
        <v>1</v>
      </c>
      <c r="G8699" s="6" t="str">
        <f>VLOOKUP(F8699,'Other Data'!$B$17:$C$24,2,FALSE)</f>
        <v>ProductA</v>
      </c>
      <c r="H8699" s="6">
        <v>5</v>
      </c>
      <c r="I8699" s="8">
        <v>45464.622708333336</v>
      </c>
      <c r="J8699" s="6">
        <v>122</v>
      </c>
    </row>
    <row r="8700" spans="2:10" x14ac:dyDescent="0.3">
      <c r="B8700" s="6">
        <v>1133680</v>
      </c>
      <c r="C8700" s="6">
        <v>224</v>
      </c>
      <c r="D8700" s="6" t="str">
        <f>VLOOKUP(C8700,Customers!$B$8:$C$1412,2,FALSE)</f>
        <v>Queen's Pantry</v>
      </c>
      <c r="E8700" s="7">
        <v>45464</v>
      </c>
      <c r="F8700" s="6">
        <v>6</v>
      </c>
      <c r="G8700" s="6" t="str">
        <f>VLOOKUP(F8700,'Other Data'!$B$17:$C$24,2,FALSE)</f>
        <v>ProductF</v>
      </c>
      <c r="H8700" s="6">
        <v>5</v>
      </c>
      <c r="I8700" s="8">
        <v>45464.636296296296</v>
      </c>
      <c r="J8700" s="6">
        <v>127</v>
      </c>
    </row>
    <row r="8701" spans="2:10" x14ac:dyDescent="0.3">
      <c r="B8701" s="6">
        <v>1133681</v>
      </c>
      <c r="C8701" s="6">
        <v>776</v>
      </c>
      <c r="D8701" s="6" t="str">
        <f>VLOOKUP(C8701,Customers!$B$8:$C$1412,2,FALSE)</f>
        <v>Things To Treasure Inc.</v>
      </c>
      <c r="E8701" s="7">
        <v>45464</v>
      </c>
      <c r="F8701" s="6">
        <v>3</v>
      </c>
      <c r="G8701" s="6" t="str">
        <f>VLOOKUP(F8701,'Other Data'!$B$17:$C$24,2,FALSE)</f>
        <v>ProductC</v>
      </c>
      <c r="H8701" s="6">
        <v>2</v>
      </c>
      <c r="I8701" s="8">
        <v>45464.651458333334</v>
      </c>
      <c r="J8701" s="6">
        <v>125</v>
      </c>
    </row>
    <row r="8702" spans="2:10" x14ac:dyDescent="0.3">
      <c r="B8702" s="6">
        <v>1133682</v>
      </c>
      <c r="C8702" s="6">
        <v>904</v>
      </c>
      <c r="D8702" s="6" t="str">
        <f>VLOOKUP(C8702,Customers!$B$8:$C$1412,2,FALSE)</f>
        <v>Abilities</v>
      </c>
      <c r="E8702" s="7">
        <v>45464</v>
      </c>
      <c r="F8702" s="6">
        <v>3</v>
      </c>
      <c r="G8702" s="6" t="str">
        <f>VLOOKUP(F8702,'Other Data'!$B$17:$C$24,2,FALSE)</f>
        <v>ProductC</v>
      </c>
      <c r="H8702" s="6">
        <v>6</v>
      </c>
      <c r="I8702" s="8">
        <v>45464.660914351851</v>
      </c>
      <c r="J8702" s="6">
        <v>125</v>
      </c>
    </row>
    <row r="8703" spans="2:10" x14ac:dyDescent="0.3">
      <c r="B8703" s="6">
        <v>1133683</v>
      </c>
      <c r="C8703" s="6">
        <v>1050</v>
      </c>
      <c r="D8703" s="6" t="str">
        <f>VLOOKUP(C8703,Customers!$B$8:$C$1412,2,FALSE)</f>
        <v>Mercel Wenzel</v>
      </c>
      <c r="E8703" s="7">
        <v>45464</v>
      </c>
      <c r="F8703" s="6">
        <v>2</v>
      </c>
      <c r="G8703" s="6" t="str">
        <f>VLOOKUP(F8703,'Other Data'!$B$17:$C$24,2,FALSE)</f>
        <v>ProductB</v>
      </c>
      <c r="H8703" s="6">
        <v>5</v>
      </c>
      <c r="I8703" s="8">
        <v>45464.675162037034</v>
      </c>
      <c r="J8703" s="6">
        <v>108</v>
      </c>
    </row>
    <row r="8704" spans="2:10" x14ac:dyDescent="0.3">
      <c r="B8704" s="6">
        <v>1133684</v>
      </c>
      <c r="C8704" s="6">
        <v>914</v>
      </c>
      <c r="D8704" s="6" t="str">
        <f>VLOOKUP(C8704,Customers!$B$8:$C$1412,2,FALSE)</f>
        <v>Jerrick's Lower East Side</v>
      </c>
      <c r="E8704" s="7">
        <v>45464</v>
      </c>
      <c r="F8704" s="6">
        <v>1</v>
      </c>
      <c r="G8704" s="6" t="str">
        <f>VLOOKUP(F8704,'Other Data'!$B$17:$C$24,2,FALSE)</f>
        <v>ProductA</v>
      </c>
      <c r="H8704" s="6">
        <v>6</v>
      </c>
      <c r="I8704" s="8">
        <v>45464.68473379629</v>
      </c>
      <c r="J8704" s="6">
        <v>128</v>
      </c>
    </row>
    <row r="8705" spans="2:10" x14ac:dyDescent="0.3">
      <c r="B8705" s="6">
        <v>1133685</v>
      </c>
      <c r="C8705" s="6">
        <v>258</v>
      </c>
      <c r="D8705" s="6" t="str">
        <f>VLOOKUP(C8705,Customers!$B$8:$C$1412,2,FALSE)</f>
        <v>Zellers Store #136</v>
      </c>
      <c r="E8705" s="7">
        <v>45464</v>
      </c>
      <c r="F8705" s="6">
        <v>2</v>
      </c>
      <c r="G8705" s="6" t="str">
        <f>VLOOKUP(F8705,'Other Data'!$B$17:$C$24,2,FALSE)</f>
        <v>ProductB</v>
      </c>
      <c r="H8705" s="6">
        <v>7</v>
      </c>
      <c r="I8705" s="8">
        <v>45464.699583333328</v>
      </c>
      <c r="J8705" s="6">
        <v>107</v>
      </c>
    </row>
    <row r="8706" spans="2:10" x14ac:dyDescent="0.3">
      <c r="B8706" s="6">
        <v>1133686</v>
      </c>
      <c r="C8706" s="6">
        <v>80</v>
      </c>
      <c r="D8706" s="6" t="str">
        <f>VLOOKUP(C8706,Customers!$B$8:$C$1412,2,FALSE)</f>
        <v>The Whale Store</v>
      </c>
      <c r="E8706" s="7">
        <v>45464</v>
      </c>
      <c r="F8706" s="6">
        <v>4</v>
      </c>
      <c r="G8706" s="6" t="str">
        <f>VLOOKUP(F8706,'Other Data'!$B$17:$C$24,2,FALSE)</f>
        <v>ProductD</v>
      </c>
      <c r="H8706" s="6">
        <v>5</v>
      </c>
      <c r="I8706" s="8">
        <v>45464.709305555552</v>
      </c>
      <c r="J8706" s="6">
        <v>130</v>
      </c>
    </row>
    <row r="8707" spans="2:10" x14ac:dyDescent="0.3">
      <c r="B8707" s="6">
        <v>1133687</v>
      </c>
      <c r="C8707" s="6">
        <v>1316</v>
      </c>
      <c r="D8707" s="6" t="str">
        <f>VLOOKUP(C8707,Customers!$B$8:$C$1412,2,FALSE)</f>
        <v>Donna McGuire</v>
      </c>
      <c r="E8707" s="7">
        <v>45464</v>
      </c>
      <c r="F8707" s="6">
        <v>5</v>
      </c>
      <c r="G8707" s="6" t="str">
        <f>VLOOKUP(F8707,'Other Data'!$B$17:$C$24,2,FALSE)</f>
        <v>ProductE</v>
      </c>
      <c r="H8707" s="6">
        <v>6</v>
      </c>
      <c r="I8707" s="8">
        <v>45464.722557870366</v>
      </c>
      <c r="J8707" s="6">
        <v>107</v>
      </c>
    </row>
    <row r="8708" spans="2:10" x14ac:dyDescent="0.3">
      <c r="B8708" s="6">
        <v>1133688</v>
      </c>
      <c r="C8708" s="6">
        <v>1069</v>
      </c>
      <c r="D8708" s="6" t="str">
        <f>VLOOKUP(C8708,Customers!$B$8:$C$1412,2,FALSE)</f>
        <v>Its Magic</v>
      </c>
      <c r="E8708" s="7">
        <v>45464</v>
      </c>
      <c r="F8708" s="6">
        <v>5</v>
      </c>
      <c r="G8708" s="6" t="str">
        <f>VLOOKUP(F8708,'Other Data'!$B$17:$C$24,2,FALSE)</f>
        <v>ProductE</v>
      </c>
      <c r="H8708" s="6">
        <v>3</v>
      </c>
      <c r="I8708" s="8">
        <v>45464.738252314812</v>
      </c>
      <c r="J8708" s="6">
        <v>112</v>
      </c>
    </row>
    <row r="8709" spans="2:10" x14ac:dyDescent="0.3">
      <c r="B8709" s="6">
        <v>1133689</v>
      </c>
      <c r="C8709" s="6">
        <v>477</v>
      </c>
      <c r="D8709" s="6" t="str">
        <f>VLOOKUP(C8709,Customers!$B$8:$C$1412,2,FALSE)</f>
        <v>Dollar Klub</v>
      </c>
      <c r="E8709" s="7">
        <v>45464</v>
      </c>
      <c r="F8709" s="6">
        <v>1</v>
      </c>
      <c r="G8709" s="6" t="str">
        <f>VLOOKUP(F8709,'Other Data'!$B$17:$C$24,2,FALSE)</f>
        <v>ProductA</v>
      </c>
      <c r="H8709" s="6">
        <v>3</v>
      </c>
      <c r="I8709" s="8">
        <v>45464.750335648147</v>
      </c>
      <c r="J8709" s="6">
        <v>120</v>
      </c>
    </row>
    <row r="8710" spans="2:10" x14ac:dyDescent="0.3">
      <c r="B8710" s="6">
        <v>1133690</v>
      </c>
      <c r="C8710" s="6">
        <v>477</v>
      </c>
      <c r="D8710" s="6" t="str">
        <f>VLOOKUP(C8710,Customers!$B$8:$C$1412,2,FALSE)</f>
        <v>Dollar Klub</v>
      </c>
      <c r="E8710" s="7">
        <v>45467</v>
      </c>
      <c r="F8710" s="6">
        <v>3</v>
      </c>
      <c r="G8710" s="6" t="str">
        <f>VLOOKUP(F8710,'Other Data'!$B$17:$C$24,2,FALSE)</f>
        <v>ProductC</v>
      </c>
      <c r="H8710" s="6">
        <v>4</v>
      </c>
      <c r="I8710" s="8">
        <v>45467.333333333336</v>
      </c>
      <c r="J8710" s="6">
        <v>125</v>
      </c>
    </row>
    <row r="8711" spans="2:10" x14ac:dyDescent="0.3">
      <c r="B8711" s="6">
        <v>1133691</v>
      </c>
      <c r="C8711" s="6">
        <v>1074</v>
      </c>
      <c r="D8711" s="6" t="str">
        <f>VLOOKUP(C8711,Customers!$B$8:$C$1412,2,FALSE)</f>
        <v>Christmas Place</v>
      </c>
      <c r="E8711" s="7">
        <v>45467</v>
      </c>
      <c r="F8711" s="6">
        <v>5</v>
      </c>
      <c r="G8711" s="6" t="str">
        <f>VLOOKUP(F8711,'Other Data'!$B$17:$C$24,2,FALSE)</f>
        <v>ProductE</v>
      </c>
      <c r="H8711" s="6">
        <v>4</v>
      </c>
      <c r="I8711" s="8">
        <v>45467.348356481481</v>
      </c>
      <c r="J8711" s="6">
        <v>105</v>
      </c>
    </row>
    <row r="8712" spans="2:10" x14ac:dyDescent="0.3">
      <c r="B8712" s="6">
        <v>1133692</v>
      </c>
      <c r="C8712" s="6">
        <v>707</v>
      </c>
      <c r="D8712" s="6" t="str">
        <f>VLOOKUP(C8712,Customers!$B$8:$C$1412,2,FALSE)</f>
        <v>Hallmark Oakridge</v>
      </c>
      <c r="E8712" s="7">
        <v>45467</v>
      </c>
      <c r="F8712" s="6">
        <v>4</v>
      </c>
      <c r="G8712" s="6" t="str">
        <f>VLOOKUP(F8712,'Other Data'!$B$17:$C$24,2,FALSE)</f>
        <v>ProductD</v>
      </c>
      <c r="H8712" s="6">
        <v>6</v>
      </c>
      <c r="I8712" s="8">
        <v>45467.361898148149</v>
      </c>
      <c r="J8712" s="6">
        <v>122</v>
      </c>
    </row>
    <row r="8713" spans="2:10" x14ac:dyDescent="0.3">
      <c r="B8713" s="6">
        <v>1133693</v>
      </c>
      <c r="C8713" s="6">
        <v>1202</v>
      </c>
      <c r="D8713" s="6" t="str">
        <f>VLOOKUP(C8713,Customers!$B$8:$C$1412,2,FALSE)</f>
        <v>Bullseye Media/Dutchguard Catalog</v>
      </c>
      <c r="E8713" s="7">
        <v>45467</v>
      </c>
      <c r="F8713" s="6">
        <v>5</v>
      </c>
      <c r="G8713" s="6" t="str">
        <f>VLOOKUP(F8713,'Other Data'!$B$17:$C$24,2,FALSE)</f>
        <v>ProductE</v>
      </c>
      <c r="H8713" s="6">
        <v>5</v>
      </c>
      <c r="I8713" s="8">
        <v>45467.377106481479</v>
      </c>
      <c r="J8713" s="6">
        <v>119</v>
      </c>
    </row>
    <row r="8714" spans="2:10" x14ac:dyDescent="0.3">
      <c r="B8714" s="6">
        <v>1133694</v>
      </c>
      <c r="C8714" s="6">
        <v>337</v>
      </c>
      <c r="D8714" s="6" t="str">
        <f>VLOOKUP(C8714,Customers!$B$8:$C$1412,2,FALSE)</f>
        <v>Party Packagers</v>
      </c>
      <c r="E8714" s="7">
        <v>45467</v>
      </c>
      <c r="F8714" s="6">
        <v>4</v>
      </c>
      <c r="G8714" s="6" t="str">
        <f>VLOOKUP(F8714,'Other Data'!$B$17:$C$24,2,FALSE)</f>
        <v>ProductD</v>
      </c>
      <c r="H8714" s="6">
        <v>5</v>
      </c>
      <c r="I8714" s="8">
        <v>45467.390046296292</v>
      </c>
      <c r="J8714" s="6">
        <v>122</v>
      </c>
    </row>
    <row r="8715" spans="2:10" x14ac:dyDescent="0.3">
      <c r="B8715" s="6">
        <v>1133695</v>
      </c>
      <c r="C8715" s="6">
        <v>1361</v>
      </c>
      <c r="D8715" s="6" t="str">
        <f>VLOOKUP(C8715,Customers!$B$8:$C$1412,2,FALSE)</f>
        <v>The Silk Outlet</v>
      </c>
      <c r="E8715" s="7">
        <v>45467</v>
      </c>
      <c r="F8715" s="6">
        <v>4</v>
      </c>
      <c r="G8715" s="6" t="str">
        <f>VLOOKUP(F8715,'Other Data'!$B$17:$C$24,2,FALSE)</f>
        <v>ProductD</v>
      </c>
      <c r="H8715" s="6">
        <v>2</v>
      </c>
      <c r="I8715" s="8">
        <v>45467.402754629627</v>
      </c>
      <c r="J8715" s="6">
        <v>126</v>
      </c>
    </row>
    <row r="8716" spans="2:10" x14ac:dyDescent="0.3">
      <c r="B8716" s="6">
        <v>1133696</v>
      </c>
      <c r="C8716" s="6">
        <v>345</v>
      </c>
      <c r="D8716" s="6" t="str">
        <f>VLOOKUP(C8716,Customers!$B$8:$C$1412,2,FALSE)</f>
        <v>Wrap It Up - Toronto</v>
      </c>
      <c r="E8716" s="7">
        <v>45467</v>
      </c>
      <c r="F8716" s="6">
        <v>6</v>
      </c>
      <c r="G8716" s="6" t="str">
        <f>VLOOKUP(F8716,'Other Data'!$B$17:$C$24,2,FALSE)</f>
        <v>ProductF</v>
      </c>
      <c r="H8716" s="6">
        <v>4</v>
      </c>
      <c r="I8716" s="8">
        <v>45467.414259259254</v>
      </c>
      <c r="J8716" s="6">
        <v>117</v>
      </c>
    </row>
    <row r="8717" spans="2:10" x14ac:dyDescent="0.3">
      <c r="B8717" s="6">
        <v>1133697</v>
      </c>
      <c r="C8717" s="6">
        <v>645</v>
      </c>
      <c r="D8717" s="6" t="str">
        <f>VLOOKUP(C8717,Customers!$B$8:$C$1412,2,FALSE)</f>
        <v>Crabapples</v>
      </c>
      <c r="E8717" s="7">
        <v>45467</v>
      </c>
      <c r="F8717" s="6">
        <v>4</v>
      </c>
      <c r="G8717" s="6" t="str">
        <f>VLOOKUP(F8717,'Other Data'!$B$17:$C$24,2,FALSE)</f>
        <v>ProductD</v>
      </c>
      <c r="H8717" s="6">
        <v>7</v>
      </c>
      <c r="I8717" s="8">
        <v>45467.424745370365</v>
      </c>
      <c r="J8717" s="6">
        <v>121</v>
      </c>
    </row>
    <row r="8718" spans="2:10" x14ac:dyDescent="0.3">
      <c r="B8718" s="6">
        <v>1133698</v>
      </c>
      <c r="C8718" s="6">
        <v>943</v>
      </c>
      <c r="D8718" s="6" t="str">
        <f>VLOOKUP(C8718,Customers!$B$8:$C$1412,2,FALSE)</f>
        <v>DOODLE BUGS</v>
      </c>
      <c r="E8718" s="7">
        <v>45467</v>
      </c>
      <c r="F8718" s="6">
        <v>3</v>
      </c>
      <c r="G8718" s="6" t="str">
        <f>VLOOKUP(F8718,'Other Data'!$B$17:$C$24,2,FALSE)</f>
        <v>ProductC</v>
      </c>
      <c r="H8718" s="6">
        <v>6</v>
      </c>
      <c r="I8718" s="8">
        <v>45467.437939814808</v>
      </c>
      <c r="J8718" s="6">
        <v>121</v>
      </c>
    </row>
    <row r="8719" spans="2:10" x14ac:dyDescent="0.3">
      <c r="B8719" s="6">
        <v>1133699</v>
      </c>
      <c r="C8719" s="6">
        <v>555</v>
      </c>
      <c r="D8719" s="6" t="str">
        <f>VLOOKUP(C8719,Customers!$B$8:$C$1412,2,FALSE)</f>
        <v>Atrium Card &amp; Gift Shop</v>
      </c>
      <c r="E8719" s="7">
        <v>45467</v>
      </c>
      <c r="F8719" s="6">
        <v>2</v>
      </c>
      <c r="G8719" s="6" t="str">
        <f>VLOOKUP(F8719,'Other Data'!$B$17:$C$24,2,FALSE)</f>
        <v>ProductB</v>
      </c>
      <c r="H8719" s="6">
        <v>7</v>
      </c>
      <c r="I8719" s="8">
        <v>45467.453877314809</v>
      </c>
      <c r="J8719" s="6">
        <v>126</v>
      </c>
    </row>
    <row r="8720" spans="2:10" x14ac:dyDescent="0.3">
      <c r="B8720" s="6">
        <v>1133700</v>
      </c>
      <c r="C8720" s="6">
        <v>865</v>
      </c>
      <c r="D8720" s="6" t="str">
        <f>VLOOKUP(C8720,Customers!$B$8:$C$1412,2,FALSE)</f>
        <v>RHX</v>
      </c>
      <c r="E8720" s="7">
        <v>45467</v>
      </c>
      <c r="F8720" s="6">
        <v>4</v>
      </c>
      <c r="G8720" s="6" t="str">
        <f>VLOOKUP(F8720,'Other Data'!$B$17:$C$24,2,FALSE)</f>
        <v>ProductD</v>
      </c>
      <c r="H8720" s="6">
        <v>2</v>
      </c>
      <c r="I8720" s="8">
        <v>45467.470613425918</v>
      </c>
      <c r="J8720" s="6">
        <v>127</v>
      </c>
    </row>
    <row r="8721" spans="2:10" x14ac:dyDescent="0.3">
      <c r="B8721" s="6">
        <v>1133701</v>
      </c>
      <c r="C8721" s="6">
        <v>57</v>
      </c>
      <c r="D8721" s="6" t="str">
        <f>VLOOKUP(C8721,Customers!$B$8:$C$1412,2,FALSE)</f>
        <v>Harbour Swan Gift</v>
      </c>
      <c r="E8721" s="7">
        <v>45467</v>
      </c>
      <c r="F8721" s="6">
        <v>6</v>
      </c>
      <c r="G8721" s="6" t="str">
        <f>VLOOKUP(F8721,'Other Data'!$B$17:$C$24,2,FALSE)</f>
        <v>ProductF</v>
      </c>
      <c r="H8721" s="6">
        <v>3</v>
      </c>
      <c r="I8721" s="8">
        <v>45467.481331018513</v>
      </c>
      <c r="J8721" s="6">
        <v>123</v>
      </c>
    </row>
    <row r="8722" spans="2:10" x14ac:dyDescent="0.3">
      <c r="B8722" s="6">
        <v>1133702</v>
      </c>
      <c r="C8722" s="6">
        <v>894</v>
      </c>
      <c r="D8722" s="6" t="str">
        <f>VLOOKUP(C8722,Customers!$B$8:$C$1412,2,FALSE)</f>
        <v>Midland Camera</v>
      </c>
      <c r="E8722" s="7">
        <v>45467</v>
      </c>
      <c r="F8722" s="6">
        <v>6</v>
      </c>
      <c r="G8722" s="6" t="str">
        <f>VLOOKUP(F8722,'Other Data'!$B$17:$C$24,2,FALSE)</f>
        <v>ProductF</v>
      </c>
      <c r="H8722" s="6">
        <v>6</v>
      </c>
      <c r="I8722" s="8">
        <v>45467.492858796293</v>
      </c>
      <c r="J8722" s="6">
        <v>121</v>
      </c>
    </row>
    <row r="8723" spans="2:10" x14ac:dyDescent="0.3">
      <c r="B8723" s="6">
        <v>1133703</v>
      </c>
      <c r="C8723" s="6">
        <v>517</v>
      </c>
      <c r="D8723" s="6" t="str">
        <f>VLOOKUP(C8723,Customers!$B$8:$C$1412,2,FALSE)</f>
        <v>Pharmasave - 454</v>
      </c>
      <c r="E8723" s="7">
        <v>45467</v>
      </c>
      <c r="F8723" s="6">
        <v>3</v>
      </c>
      <c r="G8723" s="6" t="str">
        <f>VLOOKUP(F8723,'Other Data'!$B$17:$C$24,2,FALSE)</f>
        <v>ProductC</v>
      </c>
      <c r="H8723" s="6">
        <v>6</v>
      </c>
      <c r="I8723" s="8">
        <v>45467.509039351848</v>
      </c>
      <c r="J8723" s="6">
        <v>120</v>
      </c>
    </row>
    <row r="8724" spans="2:10" x14ac:dyDescent="0.3">
      <c r="B8724" s="6">
        <v>1133704</v>
      </c>
      <c r="C8724" s="6">
        <v>336</v>
      </c>
      <c r="D8724" s="6" t="str">
        <f>VLOOKUP(C8724,Customers!$B$8:$C$1412,2,FALSE)</f>
        <v>The North West Co.</v>
      </c>
      <c r="E8724" s="7">
        <v>45467</v>
      </c>
      <c r="F8724" s="6">
        <v>5</v>
      </c>
      <c r="G8724" s="6" t="str">
        <f>VLOOKUP(F8724,'Other Data'!$B$17:$C$24,2,FALSE)</f>
        <v>ProductE</v>
      </c>
      <c r="H8724" s="6">
        <v>2</v>
      </c>
      <c r="I8724" s="8">
        <v>45467.520532407405</v>
      </c>
      <c r="J8724" s="6">
        <v>125</v>
      </c>
    </row>
    <row r="8725" spans="2:10" x14ac:dyDescent="0.3">
      <c r="B8725" s="6">
        <v>1133705</v>
      </c>
      <c r="C8725" s="6">
        <v>767</v>
      </c>
      <c r="D8725" s="6" t="str">
        <f>VLOOKUP(C8725,Customers!$B$8:$C$1412,2,FALSE)</f>
        <v>J's Gifts</v>
      </c>
      <c r="E8725" s="7">
        <v>45467</v>
      </c>
      <c r="F8725" s="6">
        <v>5</v>
      </c>
      <c r="G8725" s="6" t="str">
        <f>VLOOKUP(F8725,'Other Data'!$B$17:$C$24,2,FALSE)</f>
        <v>ProductE</v>
      </c>
      <c r="H8725" s="6">
        <v>7</v>
      </c>
      <c r="I8725" s="8">
        <v>45467.534837962958</v>
      </c>
      <c r="J8725" s="6">
        <v>113</v>
      </c>
    </row>
    <row r="8726" spans="2:10" x14ac:dyDescent="0.3">
      <c r="B8726" s="6">
        <v>1133706</v>
      </c>
      <c r="C8726" s="6">
        <v>546</v>
      </c>
      <c r="D8726" s="6" t="str">
        <f>VLOOKUP(C8726,Customers!$B$8:$C$1412,2,FALSE)</f>
        <v>The Great 88 #528</v>
      </c>
      <c r="E8726" s="7">
        <v>45467</v>
      </c>
      <c r="F8726" s="6">
        <v>3</v>
      </c>
      <c r="G8726" s="6" t="str">
        <f>VLOOKUP(F8726,'Other Data'!$B$17:$C$24,2,FALSE)</f>
        <v>ProductC</v>
      </c>
      <c r="H8726" s="6">
        <v>7</v>
      </c>
      <c r="I8726" s="8">
        <v>45467.549861111103</v>
      </c>
      <c r="J8726" s="6">
        <v>125</v>
      </c>
    </row>
    <row r="8727" spans="2:10" x14ac:dyDescent="0.3">
      <c r="B8727" s="6">
        <v>1133707</v>
      </c>
      <c r="C8727" s="6">
        <v>632</v>
      </c>
      <c r="D8727" s="6" t="str">
        <f>VLOOKUP(C8727,Customers!$B$8:$C$1412,2,FALSE)</f>
        <v>VALLEY HOUSE OF FLOWERS LTD</v>
      </c>
      <c r="E8727" s="7">
        <v>45467</v>
      </c>
      <c r="F8727" s="6">
        <v>4</v>
      </c>
      <c r="G8727" s="6" t="str">
        <f>VLOOKUP(F8727,'Other Data'!$B$17:$C$24,2,FALSE)</f>
        <v>ProductD</v>
      </c>
      <c r="H8727" s="6">
        <v>6</v>
      </c>
      <c r="I8727" s="8">
        <v>45467.559282407397</v>
      </c>
      <c r="J8727" s="6">
        <v>127</v>
      </c>
    </row>
    <row r="8728" spans="2:10" x14ac:dyDescent="0.3">
      <c r="B8728" s="6">
        <v>1133708</v>
      </c>
      <c r="C8728" s="6">
        <v>1405</v>
      </c>
      <c r="D8728" s="6" t="str">
        <f>VLOOKUP(C8728,Customers!$B$8:$C$1412,2,FALSE)</f>
        <v>Purr Deux Home Accessories</v>
      </c>
      <c r="E8728" s="7">
        <v>45467</v>
      </c>
      <c r="F8728" s="6">
        <v>6</v>
      </c>
      <c r="G8728" s="6" t="str">
        <f>VLOOKUP(F8728,'Other Data'!$B$17:$C$24,2,FALSE)</f>
        <v>ProductF</v>
      </c>
      <c r="H8728" s="6">
        <v>4</v>
      </c>
      <c r="I8728" s="8">
        <v>45467.573460648135</v>
      </c>
      <c r="J8728" s="6">
        <v>117</v>
      </c>
    </row>
    <row r="8729" spans="2:10" x14ac:dyDescent="0.3">
      <c r="B8729" s="6">
        <v>1133709</v>
      </c>
      <c r="C8729" s="6">
        <v>225</v>
      </c>
      <c r="D8729" s="6" t="str">
        <f>VLOOKUP(C8729,Customers!$B$8:$C$1412,2,FALSE)</f>
        <v>One's Better Living</v>
      </c>
      <c r="E8729" s="7">
        <v>45467</v>
      </c>
      <c r="F8729" s="6">
        <v>3</v>
      </c>
      <c r="G8729" s="6" t="str">
        <f>VLOOKUP(F8729,'Other Data'!$B$17:$C$24,2,FALSE)</f>
        <v>ProductC</v>
      </c>
      <c r="H8729" s="6">
        <v>6</v>
      </c>
      <c r="I8729" s="8">
        <v>45467.587604166656</v>
      </c>
      <c r="J8729" s="6">
        <v>115</v>
      </c>
    </row>
    <row r="8730" spans="2:10" x14ac:dyDescent="0.3">
      <c r="B8730" s="6">
        <v>1133710</v>
      </c>
      <c r="C8730" s="6">
        <v>611</v>
      </c>
      <c r="D8730" s="6" t="str">
        <f>VLOOKUP(C8730,Customers!$B$8:$C$1412,2,FALSE)</f>
        <v>Olds Value Drug Mart</v>
      </c>
      <c r="E8730" s="7">
        <v>45467</v>
      </c>
      <c r="F8730" s="6">
        <v>3</v>
      </c>
      <c r="G8730" s="6" t="str">
        <f>VLOOKUP(F8730,'Other Data'!$B$17:$C$24,2,FALSE)</f>
        <v>ProductC</v>
      </c>
      <c r="H8730" s="6">
        <v>7</v>
      </c>
      <c r="I8730" s="8">
        <v>45467.600624999992</v>
      </c>
      <c r="J8730" s="6">
        <v>116</v>
      </c>
    </row>
    <row r="8731" spans="2:10" x14ac:dyDescent="0.3">
      <c r="B8731" s="6">
        <v>1133711</v>
      </c>
      <c r="C8731" s="6">
        <v>643</v>
      </c>
      <c r="D8731" s="6" t="str">
        <f>VLOOKUP(C8731,Customers!$B$8:$C$1412,2,FALSE)</f>
        <v>THE COUNTRY STORE</v>
      </c>
      <c r="E8731" s="7">
        <v>45467</v>
      </c>
      <c r="F8731" s="6">
        <v>3</v>
      </c>
      <c r="G8731" s="6" t="str">
        <f>VLOOKUP(F8731,'Other Data'!$B$17:$C$24,2,FALSE)</f>
        <v>ProductC</v>
      </c>
      <c r="H8731" s="6">
        <v>2</v>
      </c>
      <c r="I8731" s="8">
        <v>45467.614999999991</v>
      </c>
      <c r="J8731" s="6">
        <v>118</v>
      </c>
    </row>
    <row r="8732" spans="2:10" x14ac:dyDescent="0.3">
      <c r="B8732" s="6">
        <v>1133712</v>
      </c>
      <c r="C8732" s="6">
        <v>24</v>
      </c>
      <c r="D8732" s="6" t="str">
        <f>VLOOKUP(C8732,Customers!$B$8:$C$1412,2,FALSE)</f>
        <v>Buck or Two #384</v>
      </c>
      <c r="E8732" s="7">
        <v>45467</v>
      </c>
      <c r="F8732" s="6">
        <v>4</v>
      </c>
      <c r="G8732" s="6" t="str">
        <f>VLOOKUP(F8732,'Other Data'!$B$17:$C$24,2,FALSE)</f>
        <v>ProductD</v>
      </c>
      <c r="H8732" s="6">
        <v>3</v>
      </c>
      <c r="I8732" s="8">
        <v>45467.629861111105</v>
      </c>
      <c r="J8732" s="6">
        <v>118</v>
      </c>
    </row>
    <row r="8733" spans="2:10" x14ac:dyDescent="0.3">
      <c r="B8733" s="6">
        <v>1133713</v>
      </c>
      <c r="C8733" s="6">
        <v>461</v>
      </c>
      <c r="D8733" s="6" t="str">
        <f>VLOOKUP(C8733,Customers!$B$8:$C$1412,2,FALSE)</f>
        <v>Blind River District Health Centre</v>
      </c>
      <c r="E8733" s="7">
        <v>45467</v>
      </c>
      <c r="F8733" s="6">
        <v>6</v>
      </c>
      <c r="G8733" s="6" t="str">
        <f>VLOOKUP(F8733,'Other Data'!$B$17:$C$24,2,FALSE)</f>
        <v>ProductF</v>
      </c>
      <c r="H8733" s="6">
        <v>6</v>
      </c>
      <c r="I8733" s="8">
        <v>45467.63958333333</v>
      </c>
      <c r="J8733" s="6">
        <v>133</v>
      </c>
    </row>
    <row r="8734" spans="2:10" x14ac:dyDescent="0.3">
      <c r="B8734" s="6">
        <v>1133714</v>
      </c>
      <c r="C8734" s="6">
        <v>741</v>
      </c>
      <c r="D8734" s="6" t="str">
        <f>VLOOKUP(C8734,Customers!$B$8:$C$1412,2,FALSE)</f>
        <v>Splash Body Care</v>
      </c>
      <c r="E8734" s="7">
        <v>45467</v>
      </c>
      <c r="F8734" s="6">
        <v>4</v>
      </c>
      <c r="G8734" s="6" t="str">
        <f>VLOOKUP(F8734,'Other Data'!$B$17:$C$24,2,FALSE)</f>
        <v>ProductD</v>
      </c>
      <c r="H8734" s="6">
        <v>4</v>
      </c>
      <c r="I8734" s="8">
        <v>45467.652962962959</v>
      </c>
      <c r="J8734" s="6">
        <v>112</v>
      </c>
    </row>
    <row r="8735" spans="2:10" x14ac:dyDescent="0.3">
      <c r="B8735" s="6">
        <v>1133715</v>
      </c>
      <c r="C8735" s="6">
        <v>644</v>
      </c>
      <c r="D8735" s="6" t="str">
        <f>VLOOKUP(C8735,Customers!$B$8:$C$1412,2,FALSE)</f>
        <v>Classic Concepts</v>
      </c>
      <c r="E8735" s="7">
        <v>45467</v>
      </c>
      <c r="F8735" s="6">
        <v>3</v>
      </c>
      <c r="G8735" s="6" t="str">
        <f>VLOOKUP(F8735,'Other Data'!$B$17:$C$24,2,FALSE)</f>
        <v>ProductC</v>
      </c>
      <c r="H8735" s="6">
        <v>5</v>
      </c>
      <c r="I8735" s="8">
        <v>45467.663229166661</v>
      </c>
      <c r="J8735" s="6">
        <v>128</v>
      </c>
    </row>
    <row r="8736" spans="2:10" x14ac:dyDescent="0.3">
      <c r="B8736" s="6">
        <v>1133716</v>
      </c>
      <c r="C8736" s="6">
        <v>960</v>
      </c>
      <c r="D8736" s="6" t="str">
        <f>VLOOKUP(C8736,Customers!$B$8:$C$1412,2,FALSE)</f>
        <v>Angelique Boutique</v>
      </c>
      <c r="E8736" s="7">
        <v>45467</v>
      </c>
      <c r="F8736" s="6">
        <v>4</v>
      </c>
      <c r="G8736" s="6" t="str">
        <f>VLOOKUP(F8736,'Other Data'!$B$17:$C$24,2,FALSE)</f>
        <v>ProductD</v>
      </c>
      <c r="H8736" s="6">
        <v>7</v>
      </c>
      <c r="I8736" s="8">
        <v>45467.678356481476</v>
      </c>
      <c r="J8736" s="6">
        <v>123</v>
      </c>
    </row>
    <row r="8737" spans="2:10" x14ac:dyDescent="0.3">
      <c r="B8737" s="6">
        <v>1133717</v>
      </c>
      <c r="C8737" s="6">
        <v>1041</v>
      </c>
      <c r="D8737" s="6" t="str">
        <f>VLOOKUP(C8737,Customers!$B$8:$C$1412,2,FALSE)</f>
        <v>Tropique</v>
      </c>
      <c r="E8737" s="7">
        <v>45467</v>
      </c>
      <c r="F8737" s="6">
        <v>6</v>
      </c>
      <c r="G8737" s="6" t="str">
        <f>VLOOKUP(F8737,'Other Data'!$B$17:$C$24,2,FALSE)</f>
        <v>ProductF</v>
      </c>
      <c r="H8737" s="6">
        <v>7</v>
      </c>
      <c r="I8737" s="8">
        <v>45467.688553240732</v>
      </c>
      <c r="J8737" s="6">
        <v>116</v>
      </c>
    </row>
    <row r="8738" spans="2:10" x14ac:dyDescent="0.3">
      <c r="B8738" s="6">
        <v>1133718</v>
      </c>
      <c r="C8738" s="6">
        <v>940</v>
      </c>
      <c r="D8738" s="6" t="str">
        <f>VLOOKUP(C8738,Customers!$B$8:$C$1412,2,FALSE)</f>
        <v>George Eastman House</v>
      </c>
      <c r="E8738" s="7">
        <v>45467</v>
      </c>
      <c r="F8738" s="6">
        <v>5</v>
      </c>
      <c r="G8738" s="6" t="str">
        <f>VLOOKUP(F8738,'Other Data'!$B$17:$C$24,2,FALSE)</f>
        <v>ProductE</v>
      </c>
      <c r="H8738" s="6">
        <v>5</v>
      </c>
      <c r="I8738" s="8">
        <v>45467.705682870364</v>
      </c>
      <c r="J8738" s="6">
        <v>111</v>
      </c>
    </row>
    <row r="8739" spans="2:10" x14ac:dyDescent="0.3">
      <c r="B8739" s="6">
        <v>1133719</v>
      </c>
      <c r="C8739" s="6">
        <v>1080</v>
      </c>
      <c r="D8739" s="6" t="str">
        <f>VLOOKUP(C8739,Customers!$B$8:$C$1412,2,FALSE)</f>
        <v>Forest General Hospital</v>
      </c>
      <c r="E8739" s="7">
        <v>45467</v>
      </c>
      <c r="F8739" s="6">
        <v>6</v>
      </c>
      <c r="G8739" s="6" t="str">
        <f>VLOOKUP(F8739,'Other Data'!$B$17:$C$24,2,FALSE)</f>
        <v>ProductF</v>
      </c>
      <c r="H8739" s="6">
        <v>2</v>
      </c>
      <c r="I8739" s="8">
        <v>45467.718321759254</v>
      </c>
      <c r="J8739" s="6">
        <v>111</v>
      </c>
    </row>
    <row r="8740" spans="2:10" x14ac:dyDescent="0.3">
      <c r="B8740" s="6">
        <v>1133720</v>
      </c>
      <c r="C8740" s="6">
        <v>868</v>
      </c>
      <c r="D8740" s="6" t="str">
        <f>VLOOKUP(C8740,Customers!$B$8:$C$1412,2,FALSE)</f>
        <v>Handmade Blklyn</v>
      </c>
      <c r="E8740" s="7">
        <v>45467</v>
      </c>
      <c r="F8740" s="6">
        <v>1</v>
      </c>
      <c r="G8740" s="6" t="str">
        <f>VLOOKUP(F8740,'Other Data'!$B$17:$C$24,2,FALSE)</f>
        <v>ProductA</v>
      </c>
      <c r="H8740" s="6">
        <v>3</v>
      </c>
      <c r="I8740" s="8">
        <v>45467.72951388888</v>
      </c>
      <c r="J8740" s="6">
        <v>132</v>
      </c>
    </row>
    <row r="8741" spans="2:10" x14ac:dyDescent="0.3">
      <c r="B8741" s="6">
        <v>1133721</v>
      </c>
      <c r="C8741" s="6">
        <v>476</v>
      </c>
      <c r="D8741" s="6" t="str">
        <f>VLOOKUP(C8741,Customers!$B$8:$C$1412,2,FALSE)</f>
        <v>Plaza 69 IDA</v>
      </c>
      <c r="E8741" s="7">
        <v>45467</v>
      </c>
      <c r="F8741" s="6">
        <v>4</v>
      </c>
      <c r="G8741" s="6" t="str">
        <f>VLOOKUP(F8741,'Other Data'!$B$17:$C$24,2,FALSE)</f>
        <v>ProductD</v>
      </c>
      <c r="H8741" s="6">
        <v>2</v>
      </c>
      <c r="I8741" s="8">
        <v>45467.739675925921</v>
      </c>
      <c r="J8741" s="6">
        <v>112</v>
      </c>
    </row>
    <row r="8742" spans="2:10" x14ac:dyDescent="0.3">
      <c r="B8742" s="6">
        <v>1133722</v>
      </c>
      <c r="C8742" s="6">
        <v>1408</v>
      </c>
      <c r="D8742" s="6" t="str">
        <f>VLOOKUP(C8742,Customers!$B$8:$C$1412,2,FALSE)</f>
        <v>Bird In Hand</v>
      </c>
      <c r="E8742" s="7">
        <v>45468</v>
      </c>
      <c r="F8742" s="6">
        <v>5</v>
      </c>
      <c r="G8742" s="6" t="str">
        <f>VLOOKUP(F8742,'Other Data'!$B$17:$C$24,2,FALSE)</f>
        <v>ProductE</v>
      </c>
      <c r="H8742" s="6">
        <v>4</v>
      </c>
      <c r="I8742" s="8">
        <v>45468.333333333336</v>
      </c>
      <c r="J8742" s="6">
        <v>110</v>
      </c>
    </row>
    <row r="8743" spans="2:10" x14ac:dyDescent="0.3">
      <c r="B8743" s="6">
        <v>1133723</v>
      </c>
      <c r="C8743" s="6">
        <v>205</v>
      </c>
      <c r="D8743" s="6" t="str">
        <f>VLOOKUP(C8743,Customers!$B$8:$C$1412,2,FALSE)</f>
        <v>HOCO - Entertainment &amp; Resorts</v>
      </c>
      <c r="E8743" s="7">
        <v>45468</v>
      </c>
      <c r="F8743" s="6">
        <v>3</v>
      </c>
      <c r="G8743" s="6" t="str">
        <f>VLOOKUP(F8743,'Other Data'!$B$17:$C$24,2,FALSE)</f>
        <v>ProductC</v>
      </c>
      <c r="H8743" s="6">
        <v>7</v>
      </c>
      <c r="I8743" s="8">
        <v>45468.346030092594</v>
      </c>
      <c r="J8743" s="6">
        <v>123</v>
      </c>
    </row>
    <row r="8744" spans="2:10" x14ac:dyDescent="0.3">
      <c r="B8744" s="6">
        <v>1133724</v>
      </c>
      <c r="C8744" s="6">
        <v>1213</v>
      </c>
      <c r="D8744" s="6" t="str">
        <f>VLOOKUP(C8744,Customers!$B$8:$C$1412,2,FALSE)</f>
        <v>I Sister Too</v>
      </c>
      <c r="E8744" s="7">
        <v>45468</v>
      </c>
      <c r="F8744" s="6">
        <v>2</v>
      </c>
      <c r="G8744" s="6" t="str">
        <f>VLOOKUP(F8744,'Other Data'!$B$17:$C$24,2,FALSE)</f>
        <v>ProductB</v>
      </c>
      <c r="H8744" s="6">
        <v>5</v>
      </c>
      <c r="I8744" s="8">
        <v>45468.361944444448</v>
      </c>
      <c r="J8744" s="6">
        <v>134</v>
      </c>
    </row>
    <row r="8745" spans="2:10" x14ac:dyDescent="0.3">
      <c r="B8745" s="6">
        <v>1133725</v>
      </c>
      <c r="C8745" s="6">
        <v>929</v>
      </c>
      <c r="D8745" s="6" t="str">
        <f>VLOOKUP(C8745,Customers!$B$8:$C$1412,2,FALSE)</f>
        <v>Danielle Hanna</v>
      </c>
      <c r="E8745" s="7">
        <v>45468</v>
      </c>
      <c r="F8745" s="6">
        <v>4</v>
      </c>
      <c r="G8745" s="6" t="str">
        <f>VLOOKUP(F8745,'Other Data'!$B$17:$C$24,2,FALSE)</f>
        <v>ProductD</v>
      </c>
      <c r="H8745" s="6">
        <v>4</v>
      </c>
      <c r="I8745" s="8">
        <v>45468.375914351855</v>
      </c>
      <c r="J8745" s="6">
        <v>113</v>
      </c>
    </row>
    <row r="8746" spans="2:10" x14ac:dyDescent="0.3">
      <c r="B8746" s="6">
        <v>1133726</v>
      </c>
      <c r="C8746" s="6">
        <v>427</v>
      </c>
      <c r="D8746" s="6" t="str">
        <f>VLOOKUP(C8746,Customers!$B$8:$C$1412,2,FALSE)</f>
        <v>Micheline's Jewellery Boutique</v>
      </c>
      <c r="E8746" s="7">
        <v>45468</v>
      </c>
      <c r="F8746" s="6">
        <v>1</v>
      </c>
      <c r="G8746" s="6" t="str">
        <f>VLOOKUP(F8746,'Other Data'!$B$17:$C$24,2,FALSE)</f>
        <v>ProductA</v>
      </c>
      <c r="H8746" s="6">
        <v>2</v>
      </c>
      <c r="I8746" s="8">
        <v>45468.39230324074</v>
      </c>
      <c r="J8746" s="6">
        <v>132</v>
      </c>
    </row>
    <row r="8747" spans="2:10" x14ac:dyDescent="0.3">
      <c r="B8747" s="6">
        <v>1133727</v>
      </c>
      <c r="C8747" s="6">
        <v>1246</v>
      </c>
      <c r="D8747" s="6" t="str">
        <f>VLOOKUP(C8747,Customers!$B$8:$C$1412,2,FALSE)</f>
        <v>EIRMC / Gifts N Things</v>
      </c>
      <c r="E8747" s="7">
        <v>45468</v>
      </c>
      <c r="F8747" s="6">
        <v>1</v>
      </c>
      <c r="G8747" s="6" t="str">
        <f>VLOOKUP(F8747,'Other Data'!$B$17:$C$24,2,FALSE)</f>
        <v>ProductA</v>
      </c>
      <c r="H8747" s="6">
        <v>7</v>
      </c>
      <c r="I8747" s="8">
        <v>45468.402754629627</v>
      </c>
      <c r="J8747" s="6">
        <v>114</v>
      </c>
    </row>
    <row r="8748" spans="2:10" x14ac:dyDescent="0.3">
      <c r="B8748" s="6">
        <v>1133728</v>
      </c>
      <c r="C8748" s="6">
        <v>218</v>
      </c>
      <c r="D8748" s="6" t="str">
        <f>VLOOKUP(C8748,Customers!$B$8:$C$1412,2,FALSE)</f>
        <v>Lewis &amp; Krall Pharmacy</v>
      </c>
      <c r="E8748" s="7">
        <v>45468</v>
      </c>
      <c r="F8748" s="6">
        <v>2</v>
      </c>
      <c r="G8748" s="6" t="str">
        <f>VLOOKUP(F8748,'Other Data'!$B$17:$C$24,2,FALSE)</f>
        <v>ProductB</v>
      </c>
      <c r="H8748" s="6">
        <v>4</v>
      </c>
      <c r="I8748" s="8">
        <v>45468.414513888885</v>
      </c>
      <c r="J8748" s="6">
        <v>109</v>
      </c>
    </row>
    <row r="8749" spans="2:10" x14ac:dyDescent="0.3">
      <c r="B8749" s="6">
        <v>1133729</v>
      </c>
      <c r="C8749" s="6">
        <v>138</v>
      </c>
      <c r="D8749" s="6" t="str">
        <f>VLOOKUP(C8749,Customers!$B$8:$C$1412,2,FALSE)</f>
        <v>SDM - 0632</v>
      </c>
      <c r="E8749" s="7">
        <v>45468</v>
      </c>
      <c r="F8749" s="6">
        <v>4</v>
      </c>
      <c r="G8749" s="6" t="str">
        <f>VLOOKUP(F8749,'Other Data'!$B$17:$C$24,2,FALSE)</f>
        <v>ProductD</v>
      </c>
      <c r="H8749" s="6">
        <v>7</v>
      </c>
      <c r="I8749" s="8">
        <v>45468.423368055555</v>
      </c>
      <c r="J8749" s="6">
        <v>126</v>
      </c>
    </row>
    <row r="8750" spans="2:10" x14ac:dyDescent="0.3">
      <c r="B8750" s="6">
        <v>1133730</v>
      </c>
      <c r="C8750" s="6">
        <v>1072</v>
      </c>
      <c r="D8750" s="6" t="str">
        <f>VLOOKUP(C8750,Customers!$B$8:$C$1412,2,FALSE)</f>
        <v>Cutting Corners Framing &amp; Art Gallery</v>
      </c>
      <c r="E8750" s="7">
        <v>45468</v>
      </c>
      <c r="F8750" s="6">
        <v>3</v>
      </c>
      <c r="G8750" s="6" t="str">
        <f>VLOOKUP(F8750,'Other Data'!$B$17:$C$24,2,FALSE)</f>
        <v>ProductC</v>
      </c>
      <c r="H8750" s="6">
        <v>6</v>
      </c>
      <c r="I8750" s="8">
        <v>45468.434039351851</v>
      </c>
      <c r="J8750" s="6">
        <v>126</v>
      </c>
    </row>
    <row r="8751" spans="2:10" x14ac:dyDescent="0.3">
      <c r="B8751" s="6">
        <v>1133731</v>
      </c>
      <c r="C8751" s="6">
        <v>476</v>
      </c>
      <c r="D8751" s="6" t="str">
        <f>VLOOKUP(C8751,Customers!$B$8:$C$1412,2,FALSE)</f>
        <v>Plaza 69 IDA</v>
      </c>
      <c r="E8751" s="7">
        <v>45468</v>
      </c>
      <c r="F8751" s="6">
        <v>2</v>
      </c>
      <c r="G8751" s="6" t="str">
        <f>VLOOKUP(F8751,'Other Data'!$B$17:$C$24,2,FALSE)</f>
        <v>ProductB</v>
      </c>
      <c r="H8751" s="6">
        <v>7</v>
      </c>
      <c r="I8751" s="8">
        <v>45468.444502314815</v>
      </c>
      <c r="J8751" s="6">
        <v>132</v>
      </c>
    </row>
    <row r="8752" spans="2:10" x14ac:dyDescent="0.3">
      <c r="B8752" s="6">
        <v>1133732</v>
      </c>
      <c r="C8752" s="6">
        <v>685</v>
      </c>
      <c r="D8752" s="6" t="str">
        <f>VLOOKUP(C8752,Customers!$B$8:$C$1412,2,FALSE)</f>
        <v>Woodcreek Cottage Inc.</v>
      </c>
      <c r="E8752" s="7">
        <v>45468</v>
      </c>
      <c r="F8752" s="6">
        <v>6</v>
      </c>
      <c r="G8752" s="6" t="str">
        <f>VLOOKUP(F8752,'Other Data'!$B$17:$C$24,2,FALSE)</f>
        <v>ProductF</v>
      </c>
      <c r="H8752" s="6">
        <v>3</v>
      </c>
      <c r="I8752" s="8">
        <v>45468.458043981482</v>
      </c>
      <c r="J8752" s="6">
        <v>118</v>
      </c>
    </row>
    <row r="8753" spans="2:10" x14ac:dyDescent="0.3">
      <c r="B8753" s="6">
        <v>1133733</v>
      </c>
      <c r="C8753" s="6">
        <v>1288</v>
      </c>
      <c r="D8753" s="6" t="str">
        <f>VLOOKUP(C8753,Customers!$B$8:$C$1412,2,FALSE)</f>
        <v>It's a Wrap</v>
      </c>
      <c r="E8753" s="7">
        <v>45468</v>
      </c>
      <c r="F8753" s="6">
        <v>6</v>
      </c>
      <c r="G8753" s="6" t="str">
        <f>VLOOKUP(F8753,'Other Data'!$B$17:$C$24,2,FALSE)</f>
        <v>ProductF</v>
      </c>
      <c r="H8753" s="6">
        <v>4</v>
      </c>
      <c r="I8753" s="8">
        <v>45468.471666666665</v>
      </c>
      <c r="J8753" s="6">
        <v>108</v>
      </c>
    </row>
    <row r="8754" spans="2:10" x14ac:dyDescent="0.3">
      <c r="B8754" s="6">
        <v>1133734</v>
      </c>
      <c r="C8754" s="6">
        <v>291</v>
      </c>
      <c r="D8754" s="6" t="str">
        <f>VLOOKUP(C8754,Customers!$B$8:$C$1412,2,FALSE)</f>
        <v>Shopper Drug Mart #1093</v>
      </c>
      <c r="E8754" s="7">
        <v>45468</v>
      </c>
      <c r="F8754" s="6">
        <v>3</v>
      </c>
      <c r="G8754" s="6" t="str">
        <f>VLOOKUP(F8754,'Other Data'!$B$17:$C$24,2,FALSE)</f>
        <v>ProductC</v>
      </c>
      <c r="H8754" s="6">
        <v>7</v>
      </c>
      <c r="I8754" s="8">
        <v>45468.486145833333</v>
      </c>
      <c r="J8754" s="6">
        <v>107</v>
      </c>
    </row>
    <row r="8755" spans="2:10" x14ac:dyDescent="0.3">
      <c r="B8755" s="6">
        <v>1133735</v>
      </c>
      <c r="C8755" s="6">
        <v>1267</v>
      </c>
      <c r="D8755" s="6" t="str">
        <f>VLOOKUP(C8755,Customers!$B$8:$C$1412,2,FALSE)</f>
        <v>Blue Willow Gift Shop</v>
      </c>
      <c r="E8755" s="7">
        <v>45468</v>
      </c>
      <c r="F8755" s="6">
        <v>4</v>
      </c>
      <c r="G8755" s="6" t="str">
        <f>VLOOKUP(F8755,'Other Data'!$B$17:$C$24,2,FALSE)</f>
        <v>ProductD</v>
      </c>
      <c r="H8755" s="6">
        <v>4</v>
      </c>
      <c r="I8755" s="8">
        <v>45468.499155092592</v>
      </c>
      <c r="J8755" s="6">
        <v>129</v>
      </c>
    </row>
    <row r="8756" spans="2:10" x14ac:dyDescent="0.3">
      <c r="B8756" s="6">
        <v>1133736</v>
      </c>
      <c r="C8756" s="6">
        <v>1146</v>
      </c>
      <c r="D8756" s="6" t="str">
        <f>VLOOKUP(C8756,Customers!$B$8:$C$1412,2,FALSE)</f>
        <v>Sue's Hallmark - Middleton</v>
      </c>
      <c r="E8756" s="7">
        <v>45468</v>
      </c>
      <c r="F8756" s="6">
        <v>6</v>
      </c>
      <c r="G8756" s="6" t="str">
        <f>VLOOKUP(F8756,'Other Data'!$B$17:$C$24,2,FALSE)</f>
        <v>ProductF</v>
      </c>
      <c r="H8756" s="6">
        <v>5</v>
      </c>
      <c r="I8756" s="8">
        <v>45468.50949074074</v>
      </c>
      <c r="J8756" s="6">
        <v>106</v>
      </c>
    </row>
    <row r="8757" spans="2:10" x14ac:dyDescent="0.3">
      <c r="B8757" s="6">
        <v>1133737</v>
      </c>
      <c r="C8757" s="6">
        <v>888</v>
      </c>
      <c r="D8757" s="6" t="str">
        <f>VLOOKUP(C8757,Customers!$B$8:$C$1412,2,FALSE)</f>
        <v>New DaVincis.com</v>
      </c>
      <c r="E8757" s="7">
        <v>45468</v>
      </c>
      <c r="F8757" s="6">
        <v>1</v>
      </c>
      <c r="G8757" s="6" t="str">
        <f>VLOOKUP(F8757,'Other Data'!$B$17:$C$24,2,FALSE)</f>
        <v>ProductA</v>
      </c>
      <c r="H8757" s="6">
        <v>6</v>
      </c>
      <c r="I8757" s="8">
        <v>45468.518587962964</v>
      </c>
      <c r="J8757" s="6">
        <v>116</v>
      </c>
    </row>
    <row r="8758" spans="2:10" x14ac:dyDescent="0.3">
      <c r="B8758" s="6">
        <v>1133738</v>
      </c>
      <c r="C8758" s="6">
        <v>1012</v>
      </c>
      <c r="D8758" s="6" t="str">
        <f>VLOOKUP(C8758,Customers!$B$8:$C$1412,2,FALSE)</f>
        <v>Lisas Hallmark</v>
      </c>
      <c r="E8758" s="7">
        <v>45468</v>
      </c>
      <c r="F8758" s="6">
        <v>5</v>
      </c>
      <c r="G8758" s="6" t="str">
        <f>VLOOKUP(F8758,'Other Data'!$B$17:$C$24,2,FALSE)</f>
        <v>ProductE</v>
      </c>
      <c r="H8758" s="6">
        <v>3</v>
      </c>
      <c r="I8758" s="8">
        <v>45468.528877314813</v>
      </c>
      <c r="J8758" s="6">
        <v>128</v>
      </c>
    </row>
    <row r="8759" spans="2:10" x14ac:dyDescent="0.3">
      <c r="B8759" s="6">
        <v>1133739</v>
      </c>
      <c r="C8759" s="6">
        <v>300</v>
      </c>
      <c r="D8759" s="6" t="str">
        <f>VLOOKUP(C8759,Customers!$B$8:$C$1412,2,FALSE)</f>
        <v>Cancraft Marketing</v>
      </c>
      <c r="E8759" s="7">
        <v>45468</v>
      </c>
      <c r="F8759" s="6">
        <v>3</v>
      </c>
      <c r="G8759" s="6" t="str">
        <f>VLOOKUP(F8759,'Other Data'!$B$17:$C$24,2,FALSE)</f>
        <v>ProductC</v>
      </c>
      <c r="H8759" s="6">
        <v>4</v>
      </c>
      <c r="I8759" s="8">
        <v>45468.53802083333</v>
      </c>
      <c r="J8759" s="6">
        <v>121</v>
      </c>
    </row>
    <row r="8760" spans="2:10" x14ac:dyDescent="0.3">
      <c r="B8760" s="6">
        <v>1133740</v>
      </c>
      <c r="C8760" s="6">
        <v>485</v>
      </c>
      <c r="D8760" s="6" t="str">
        <f>VLOOKUP(C8760,Customers!$B$8:$C$1412,2,FALSE)</f>
        <v>Bourkes Medi Plus Drug Stores Ltd.</v>
      </c>
      <c r="E8760" s="7">
        <v>45468</v>
      </c>
      <c r="F8760" s="6">
        <v>1</v>
      </c>
      <c r="G8760" s="6" t="str">
        <f>VLOOKUP(F8760,'Other Data'!$B$17:$C$24,2,FALSE)</f>
        <v>ProductA</v>
      </c>
      <c r="H8760" s="6">
        <v>5</v>
      </c>
      <c r="I8760" s="8">
        <v>45468.548287037032</v>
      </c>
      <c r="J8760" s="6">
        <v>116</v>
      </c>
    </row>
    <row r="8761" spans="2:10" x14ac:dyDescent="0.3">
      <c r="B8761" s="6">
        <v>1133741</v>
      </c>
      <c r="C8761" s="6">
        <v>20</v>
      </c>
      <c r="D8761" s="6" t="str">
        <f>VLOOKUP(C8761,Customers!$B$8:$C$1412,2,FALSE)</f>
        <v>Great Canadian Dollar Store #639</v>
      </c>
      <c r="E8761" s="7">
        <v>45468</v>
      </c>
      <c r="F8761" s="6">
        <v>6</v>
      </c>
      <c r="G8761" s="6" t="str">
        <f>VLOOKUP(F8761,'Other Data'!$B$17:$C$24,2,FALSE)</f>
        <v>ProductF</v>
      </c>
      <c r="H8761" s="6">
        <v>6</v>
      </c>
      <c r="I8761" s="8">
        <v>45468.560810185183</v>
      </c>
      <c r="J8761" s="6">
        <v>129</v>
      </c>
    </row>
    <row r="8762" spans="2:10" x14ac:dyDescent="0.3">
      <c r="B8762" s="6">
        <v>1133742</v>
      </c>
      <c r="C8762" s="6">
        <v>888</v>
      </c>
      <c r="D8762" s="6" t="str">
        <f>VLOOKUP(C8762,Customers!$B$8:$C$1412,2,FALSE)</f>
        <v>New DaVincis.com</v>
      </c>
      <c r="E8762" s="7">
        <v>45468</v>
      </c>
      <c r="F8762" s="6">
        <v>3</v>
      </c>
      <c r="G8762" s="6" t="str">
        <f>VLOOKUP(F8762,'Other Data'!$B$17:$C$24,2,FALSE)</f>
        <v>ProductC</v>
      </c>
      <c r="H8762" s="6">
        <v>7</v>
      </c>
      <c r="I8762" s="8">
        <v>45468.571608796294</v>
      </c>
      <c r="J8762" s="6">
        <v>132</v>
      </c>
    </row>
    <row r="8763" spans="2:10" x14ac:dyDescent="0.3">
      <c r="B8763" s="6">
        <v>1133743</v>
      </c>
      <c r="C8763" s="6">
        <v>245</v>
      </c>
      <c r="D8763" s="6" t="str">
        <f>VLOOKUP(C8763,Customers!$B$8:$C$1412,2,FALSE)</f>
        <v>Canadian Tire # 237</v>
      </c>
      <c r="E8763" s="7">
        <v>45468</v>
      </c>
      <c r="F8763" s="6">
        <v>5</v>
      </c>
      <c r="G8763" s="6" t="str">
        <f>VLOOKUP(F8763,'Other Data'!$B$17:$C$24,2,FALSE)</f>
        <v>ProductE</v>
      </c>
      <c r="H8763" s="6">
        <v>7</v>
      </c>
      <c r="I8763" s="8">
        <v>45468.582743055551</v>
      </c>
      <c r="J8763" s="6">
        <v>105</v>
      </c>
    </row>
    <row r="8764" spans="2:10" x14ac:dyDescent="0.3">
      <c r="B8764" s="6">
        <v>1133744</v>
      </c>
      <c r="C8764" s="6">
        <v>752</v>
      </c>
      <c r="D8764" s="6" t="str">
        <f>VLOOKUP(C8764,Customers!$B$8:$C$1412,2,FALSE)</f>
        <v>Kiddly Winks</v>
      </c>
      <c r="E8764" s="7">
        <v>45468</v>
      </c>
      <c r="F8764" s="6">
        <v>5</v>
      </c>
      <c r="G8764" s="6" t="str">
        <f>VLOOKUP(F8764,'Other Data'!$B$17:$C$24,2,FALSE)</f>
        <v>ProductE</v>
      </c>
      <c r="H8764" s="6">
        <v>7</v>
      </c>
      <c r="I8764" s="8">
        <v>45468.592141203699</v>
      </c>
      <c r="J8764" s="6">
        <v>107</v>
      </c>
    </row>
    <row r="8765" spans="2:10" x14ac:dyDescent="0.3">
      <c r="B8765" s="6">
        <v>1133745</v>
      </c>
      <c r="C8765" s="6">
        <v>125</v>
      </c>
      <c r="D8765" s="6" t="str">
        <f>VLOOKUP(C8765,Customers!$B$8:$C$1412,2,FALSE)</f>
        <v>Seaway Valley Pharmacy</v>
      </c>
      <c r="E8765" s="7">
        <v>45468</v>
      </c>
      <c r="F8765" s="6">
        <v>1</v>
      </c>
      <c r="G8765" s="6" t="str">
        <f>VLOOKUP(F8765,'Other Data'!$B$17:$C$24,2,FALSE)</f>
        <v>ProductA</v>
      </c>
      <c r="H8765" s="6">
        <v>5</v>
      </c>
      <c r="I8765" s="8">
        <v>45468.606122685182</v>
      </c>
      <c r="J8765" s="6">
        <v>130</v>
      </c>
    </row>
    <row r="8766" spans="2:10" x14ac:dyDescent="0.3">
      <c r="B8766" s="6">
        <v>1133746</v>
      </c>
      <c r="C8766" s="6">
        <v>740</v>
      </c>
      <c r="D8766" s="6" t="str">
        <f>VLOOKUP(C8766,Customers!$B$8:$C$1412,2,FALSE)</f>
        <v>Sunshine Gift Shop</v>
      </c>
      <c r="E8766" s="7">
        <v>45468</v>
      </c>
      <c r="F8766" s="6">
        <v>5</v>
      </c>
      <c r="G8766" s="6" t="str">
        <f>VLOOKUP(F8766,'Other Data'!$B$17:$C$24,2,FALSE)</f>
        <v>ProductE</v>
      </c>
      <c r="H8766" s="6">
        <v>7</v>
      </c>
      <c r="I8766" s="8">
        <v>45468.619155092587</v>
      </c>
      <c r="J8766" s="6">
        <v>125</v>
      </c>
    </row>
    <row r="8767" spans="2:10" x14ac:dyDescent="0.3">
      <c r="B8767" s="6">
        <v>1133747</v>
      </c>
      <c r="C8767" s="6">
        <v>1304</v>
      </c>
      <c r="D8767" s="6" t="str">
        <f>VLOOKUP(C8767,Customers!$B$8:$C$1412,2,FALSE)</f>
        <v>Workflow One</v>
      </c>
      <c r="E8767" s="7">
        <v>45468</v>
      </c>
      <c r="F8767" s="6">
        <v>2</v>
      </c>
      <c r="G8767" s="6" t="str">
        <f>VLOOKUP(F8767,'Other Data'!$B$17:$C$24,2,FALSE)</f>
        <v>ProductB</v>
      </c>
      <c r="H8767" s="6">
        <v>2</v>
      </c>
      <c r="I8767" s="8">
        <v>45468.628483796288</v>
      </c>
      <c r="J8767" s="6">
        <v>114</v>
      </c>
    </row>
    <row r="8768" spans="2:10" x14ac:dyDescent="0.3">
      <c r="B8768" s="6">
        <v>1133748</v>
      </c>
      <c r="C8768" s="6">
        <v>128</v>
      </c>
      <c r="D8768" s="6" t="str">
        <f>VLOOKUP(C8768,Customers!$B$8:$C$1412,2,FALSE)</f>
        <v>Talk Of The Town</v>
      </c>
      <c r="E8768" s="7">
        <v>45468</v>
      </c>
      <c r="F8768" s="6">
        <v>5</v>
      </c>
      <c r="G8768" s="6" t="str">
        <f>VLOOKUP(F8768,'Other Data'!$B$17:$C$24,2,FALSE)</f>
        <v>ProductE</v>
      </c>
      <c r="H8768" s="6">
        <v>3</v>
      </c>
      <c r="I8768" s="8">
        <v>45468.639780092584</v>
      </c>
      <c r="J8768" s="6">
        <v>106</v>
      </c>
    </row>
    <row r="8769" spans="2:10" x14ac:dyDescent="0.3">
      <c r="B8769" s="6">
        <v>1133749</v>
      </c>
      <c r="C8769" s="6">
        <v>167</v>
      </c>
      <c r="D8769" s="6" t="str">
        <f>VLOOKUP(C8769,Customers!$B$8:$C$1412,2,FALSE)</f>
        <v>Sullivan's Pharmacy</v>
      </c>
      <c r="E8769" s="7">
        <v>45468</v>
      </c>
      <c r="F8769" s="6">
        <v>1</v>
      </c>
      <c r="G8769" s="6" t="str">
        <f>VLOOKUP(F8769,'Other Data'!$B$17:$C$24,2,FALSE)</f>
        <v>ProductA</v>
      </c>
      <c r="H8769" s="6">
        <v>5</v>
      </c>
      <c r="I8769" s="8">
        <v>45468.652094907397</v>
      </c>
      <c r="J8769" s="6">
        <v>111</v>
      </c>
    </row>
    <row r="8770" spans="2:10" x14ac:dyDescent="0.3">
      <c r="B8770" s="6">
        <v>1133750</v>
      </c>
      <c r="C8770" s="6">
        <v>329</v>
      </c>
      <c r="D8770" s="6" t="str">
        <f>VLOOKUP(C8770,Customers!$B$8:$C$1412,2,FALSE)</f>
        <v>Zellers Store #497</v>
      </c>
      <c r="E8770" s="7">
        <v>45468</v>
      </c>
      <c r="F8770" s="6">
        <v>2</v>
      </c>
      <c r="G8770" s="6" t="str">
        <f>VLOOKUP(F8770,'Other Data'!$B$17:$C$24,2,FALSE)</f>
        <v>ProductB</v>
      </c>
      <c r="H8770" s="6">
        <v>7</v>
      </c>
      <c r="I8770" s="8">
        <v>45468.666539351841</v>
      </c>
      <c r="J8770" s="6">
        <v>124</v>
      </c>
    </row>
    <row r="8771" spans="2:10" x14ac:dyDescent="0.3">
      <c r="B8771" s="6">
        <v>1133751</v>
      </c>
      <c r="C8771" s="6">
        <v>1216</v>
      </c>
      <c r="D8771" s="6" t="str">
        <f>VLOOKUP(C8771,Customers!$B$8:$C$1412,2,FALSE)</f>
        <v>Dillard's Inc- Ft. worth TX</v>
      </c>
      <c r="E8771" s="7">
        <v>45468</v>
      </c>
      <c r="F8771" s="6">
        <v>5</v>
      </c>
      <c r="G8771" s="6" t="str">
        <f>VLOOKUP(F8771,'Other Data'!$B$17:$C$24,2,FALSE)</f>
        <v>ProductE</v>
      </c>
      <c r="H8771" s="6">
        <v>5</v>
      </c>
      <c r="I8771" s="8">
        <v>45468.678020833322</v>
      </c>
      <c r="J8771" s="6">
        <v>127</v>
      </c>
    </row>
    <row r="8772" spans="2:10" x14ac:dyDescent="0.3">
      <c r="B8772" s="6">
        <v>1133752</v>
      </c>
      <c r="C8772" s="6">
        <v>1369</v>
      </c>
      <c r="D8772" s="6" t="str">
        <f>VLOOKUP(C8772,Customers!$B$8:$C$1412,2,FALSE)</f>
        <v>DK Mining Co.</v>
      </c>
      <c r="E8772" s="7">
        <v>45468</v>
      </c>
      <c r="F8772" s="6">
        <v>3</v>
      </c>
      <c r="G8772" s="6" t="str">
        <f>VLOOKUP(F8772,'Other Data'!$B$17:$C$24,2,FALSE)</f>
        <v>ProductC</v>
      </c>
      <c r="H8772" s="6">
        <v>2</v>
      </c>
      <c r="I8772" s="8">
        <v>45468.688611111102</v>
      </c>
      <c r="J8772" s="6">
        <v>119</v>
      </c>
    </row>
    <row r="8773" spans="2:10" x14ac:dyDescent="0.3">
      <c r="B8773" s="6">
        <v>1133753</v>
      </c>
      <c r="C8773" s="6">
        <v>881</v>
      </c>
      <c r="D8773" s="6" t="str">
        <f>VLOOKUP(C8773,Customers!$B$8:$C$1412,2,FALSE)</f>
        <v>LINDAS OFFICE SUPPLIES</v>
      </c>
      <c r="E8773" s="7">
        <v>45468</v>
      </c>
      <c r="F8773" s="6">
        <v>1</v>
      </c>
      <c r="G8773" s="6" t="str">
        <f>VLOOKUP(F8773,'Other Data'!$B$17:$C$24,2,FALSE)</f>
        <v>ProductA</v>
      </c>
      <c r="H8773" s="6">
        <v>4</v>
      </c>
      <c r="I8773" s="8">
        <v>45468.697662037026</v>
      </c>
      <c r="J8773" s="6">
        <v>131</v>
      </c>
    </row>
    <row r="8774" spans="2:10" x14ac:dyDescent="0.3">
      <c r="B8774" s="6">
        <v>1133754</v>
      </c>
      <c r="C8774" s="6">
        <v>1179</v>
      </c>
      <c r="D8774" s="6" t="str">
        <f>VLOOKUP(C8774,Customers!$B$8:$C$1412,2,FALSE)</f>
        <v>LTD Commodities Ltd</v>
      </c>
      <c r="E8774" s="7">
        <v>45468</v>
      </c>
      <c r="F8774" s="6">
        <v>4</v>
      </c>
      <c r="G8774" s="6" t="str">
        <f>VLOOKUP(F8774,'Other Data'!$B$17:$C$24,2,FALSE)</f>
        <v>ProductD</v>
      </c>
      <c r="H8774" s="6">
        <v>5</v>
      </c>
      <c r="I8774" s="8">
        <v>45468.707141203689</v>
      </c>
      <c r="J8774" s="6">
        <v>124</v>
      </c>
    </row>
    <row r="8775" spans="2:10" x14ac:dyDescent="0.3">
      <c r="B8775" s="6">
        <v>1133755</v>
      </c>
      <c r="C8775" s="6">
        <v>952</v>
      </c>
      <c r="D8775" s="6" t="str">
        <f>VLOOKUP(C8775,Customers!$B$8:$C$1412,2,FALSE)</f>
        <v>Trinkets and Treasures</v>
      </c>
      <c r="E8775" s="7">
        <v>45469</v>
      </c>
      <c r="F8775" s="6">
        <v>5</v>
      </c>
      <c r="G8775" s="6" t="str">
        <f>VLOOKUP(F8775,'Other Data'!$B$17:$C$24,2,FALSE)</f>
        <v>ProductE</v>
      </c>
      <c r="H8775" s="6">
        <v>4</v>
      </c>
      <c r="I8775" s="8">
        <v>45469.333333333336</v>
      </c>
      <c r="J8775" s="6">
        <v>118</v>
      </c>
    </row>
    <row r="8776" spans="2:10" x14ac:dyDescent="0.3">
      <c r="B8776" s="6">
        <v>1133756</v>
      </c>
      <c r="C8776" s="6">
        <v>161</v>
      </c>
      <c r="D8776" s="6" t="str">
        <f>VLOOKUP(C8776,Customers!$B$8:$C$1412,2,FALSE)</f>
        <v>The Gallery Shop</v>
      </c>
      <c r="E8776" s="7">
        <v>45469</v>
      </c>
      <c r="F8776" s="6">
        <v>1</v>
      </c>
      <c r="G8776" s="6" t="str">
        <f>VLOOKUP(F8776,'Other Data'!$B$17:$C$24,2,FALSE)</f>
        <v>ProductA</v>
      </c>
      <c r="H8776" s="6">
        <v>5</v>
      </c>
      <c r="I8776" s="8">
        <v>45469.34373842593</v>
      </c>
      <c r="J8776" s="6">
        <v>114</v>
      </c>
    </row>
    <row r="8777" spans="2:10" x14ac:dyDescent="0.3">
      <c r="B8777" s="6">
        <v>1133757</v>
      </c>
      <c r="C8777" s="6">
        <v>448</v>
      </c>
      <c r="D8777" s="6" t="str">
        <f>VLOOKUP(C8777,Customers!$B$8:$C$1412,2,FALSE)</f>
        <v>Quintessance Classics</v>
      </c>
      <c r="E8777" s="7">
        <v>45469</v>
      </c>
      <c r="F8777" s="6">
        <v>2</v>
      </c>
      <c r="G8777" s="6" t="str">
        <f>VLOOKUP(F8777,'Other Data'!$B$17:$C$24,2,FALSE)</f>
        <v>ProductB</v>
      </c>
      <c r="H8777" s="6">
        <v>6</v>
      </c>
      <c r="I8777" s="8">
        <v>45469.358217592599</v>
      </c>
      <c r="J8777" s="6">
        <v>117</v>
      </c>
    </row>
    <row r="8778" spans="2:10" x14ac:dyDescent="0.3">
      <c r="B8778" s="6">
        <v>1133758</v>
      </c>
      <c r="C8778" s="6">
        <v>1373</v>
      </c>
      <c r="D8778" s="6" t="str">
        <f>VLOOKUP(C8778,Customers!$B$8:$C$1412,2,FALSE)</f>
        <v>Skagway Outlet Store</v>
      </c>
      <c r="E8778" s="7">
        <v>45469</v>
      </c>
      <c r="F8778" s="6">
        <v>5</v>
      </c>
      <c r="G8778" s="6" t="str">
        <f>VLOOKUP(F8778,'Other Data'!$B$17:$C$24,2,FALSE)</f>
        <v>ProductE</v>
      </c>
      <c r="H8778" s="6">
        <v>7</v>
      </c>
      <c r="I8778" s="8">
        <v>45469.371990740743</v>
      </c>
      <c r="J8778" s="6">
        <v>116</v>
      </c>
    </row>
    <row r="8779" spans="2:10" x14ac:dyDescent="0.3">
      <c r="B8779" s="6">
        <v>1133759</v>
      </c>
      <c r="C8779" s="6">
        <v>1276</v>
      </c>
      <c r="D8779" s="6" t="str">
        <f>VLOOKUP(C8779,Customers!$B$8:$C$1412,2,FALSE)</f>
        <v>Wild Wild West Gambling Hall &amp; Hotel</v>
      </c>
      <c r="E8779" s="7">
        <v>45469</v>
      </c>
      <c r="F8779" s="6">
        <v>5</v>
      </c>
      <c r="G8779" s="6" t="str">
        <f>VLOOKUP(F8779,'Other Data'!$B$17:$C$24,2,FALSE)</f>
        <v>ProductE</v>
      </c>
      <c r="H8779" s="6">
        <v>6</v>
      </c>
      <c r="I8779" s="8">
        <v>45469.385682870372</v>
      </c>
      <c r="J8779" s="6">
        <v>109</v>
      </c>
    </row>
    <row r="8780" spans="2:10" x14ac:dyDescent="0.3">
      <c r="B8780" s="6">
        <v>1133760</v>
      </c>
      <c r="C8780" s="6">
        <v>130</v>
      </c>
      <c r="D8780" s="6" t="str">
        <f>VLOOKUP(C8780,Customers!$B$8:$C$1412,2,FALSE)</f>
        <v>Extreme Adventores</v>
      </c>
      <c r="E8780" s="7">
        <v>45469</v>
      </c>
      <c r="F8780" s="6">
        <v>5</v>
      </c>
      <c r="G8780" s="6" t="str">
        <f>VLOOKUP(F8780,'Other Data'!$B$17:$C$24,2,FALSE)</f>
        <v>ProductE</v>
      </c>
      <c r="H8780" s="6">
        <v>7</v>
      </c>
      <c r="I8780" s="8">
        <v>45469.402430555558</v>
      </c>
      <c r="J8780" s="6">
        <v>122</v>
      </c>
    </row>
    <row r="8781" spans="2:10" x14ac:dyDescent="0.3">
      <c r="B8781" s="6">
        <v>1133761</v>
      </c>
      <c r="C8781" s="6">
        <v>1305</v>
      </c>
      <c r="D8781" s="6" t="str">
        <f>VLOOKUP(C8781,Customers!$B$8:$C$1412,2,FALSE)</f>
        <v>Divinty</v>
      </c>
      <c r="E8781" s="7">
        <v>45469</v>
      </c>
      <c r="F8781" s="6">
        <v>2</v>
      </c>
      <c r="G8781" s="6" t="str">
        <f>VLOOKUP(F8781,'Other Data'!$B$17:$C$24,2,FALSE)</f>
        <v>ProductB</v>
      </c>
      <c r="H8781" s="6">
        <v>6</v>
      </c>
      <c r="I8781" s="8">
        <v>45469.414537037039</v>
      </c>
      <c r="J8781" s="6">
        <v>108</v>
      </c>
    </row>
    <row r="8782" spans="2:10" x14ac:dyDescent="0.3">
      <c r="B8782" s="6">
        <v>1133762</v>
      </c>
      <c r="C8782" s="6">
        <v>1043</v>
      </c>
      <c r="D8782" s="6" t="str">
        <f>VLOOKUP(C8782,Customers!$B$8:$C$1412,2,FALSE)</f>
        <v>Dove Gift Shop</v>
      </c>
      <c r="E8782" s="7">
        <v>45469</v>
      </c>
      <c r="F8782" s="6">
        <v>6</v>
      </c>
      <c r="G8782" s="6" t="str">
        <f>VLOOKUP(F8782,'Other Data'!$B$17:$C$24,2,FALSE)</f>
        <v>ProductF</v>
      </c>
      <c r="H8782" s="6">
        <v>4</v>
      </c>
      <c r="I8782" s="8">
        <v>45469.428437499999</v>
      </c>
      <c r="J8782" s="6">
        <v>105</v>
      </c>
    </row>
    <row r="8783" spans="2:10" x14ac:dyDescent="0.3">
      <c r="B8783" s="6">
        <v>1133763</v>
      </c>
      <c r="C8783" s="6">
        <v>797</v>
      </c>
      <c r="D8783" s="6" t="str">
        <f>VLOOKUP(C8783,Customers!$B$8:$C$1412,2,FALSE)</f>
        <v>Suzanne's Hallmark - South Burlington</v>
      </c>
      <c r="E8783" s="7">
        <v>45469</v>
      </c>
      <c r="F8783" s="6">
        <v>6</v>
      </c>
      <c r="G8783" s="6" t="str">
        <f>VLOOKUP(F8783,'Other Data'!$B$17:$C$24,2,FALSE)</f>
        <v>ProductF</v>
      </c>
      <c r="H8783" s="6">
        <v>3</v>
      </c>
      <c r="I8783" s="8">
        <v>45469.440798611111</v>
      </c>
      <c r="J8783" s="6">
        <v>125</v>
      </c>
    </row>
    <row r="8784" spans="2:10" x14ac:dyDescent="0.3">
      <c r="B8784" s="6">
        <v>1133764</v>
      </c>
      <c r="C8784" s="6">
        <v>210</v>
      </c>
      <c r="D8784" s="6" t="str">
        <f>VLOOKUP(C8784,Customers!$B$8:$C$1412,2,FALSE)</f>
        <v>Arlies</v>
      </c>
      <c r="E8784" s="7">
        <v>45469</v>
      </c>
      <c r="F8784" s="6">
        <v>5</v>
      </c>
      <c r="G8784" s="6" t="str">
        <f>VLOOKUP(F8784,'Other Data'!$B$17:$C$24,2,FALSE)</f>
        <v>ProductE</v>
      </c>
      <c r="H8784" s="6">
        <v>3</v>
      </c>
      <c r="I8784" s="8">
        <v>45469.451921296299</v>
      </c>
      <c r="J8784" s="6">
        <v>108</v>
      </c>
    </row>
    <row r="8785" spans="2:10" x14ac:dyDescent="0.3">
      <c r="B8785" s="6">
        <v>1133765</v>
      </c>
      <c r="C8785" s="6">
        <v>305</v>
      </c>
      <c r="D8785" s="6" t="str">
        <f>VLOOKUP(C8785,Customers!$B$8:$C$1412,2,FALSE)</f>
        <v>Hallmark</v>
      </c>
      <c r="E8785" s="7">
        <v>45469</v>
      </c>
      <c r="F8785" s="6">
        <v>5</v>
      </c>
      <c r="G8785" s="6" t="str">
        <f>VLOOKUP(F8785,'Other Data'!$B$17:$C$24,2,FALSE)</f>
        <v>ProductE</v>
      </c>
      <c r="H8785" s="6">
        <v>7</v>
      </c>
      <c r="I8785" s="8">
        <v>45469.462731481486</v>
      </c>
      <c r="J8785" s="6">
        <v>130</v>
      </c>
    </row>
    <row r="8786" spans="2:10" x14ac:dyDescent="0.3">
      <c r="B8786" s="6">
        <v>1133766</v>
      </c>
      <c r="C8786" s="6">
        <v>1402</v>
      </c>
      <c r="D8786" s="6" t="str">
        <f>VLOOKUP(C8786,Customers!$B$8:$C$1412,2,FALSE)</f>
        <v>Lambs Shops</v>
      </c>
      <c r="E8786" s="7">
        <v>45469</v>
      </c>
      <c r="F8786" s="6">
        <v>5</v>
      </c>
      <c r="G8786" s="6" t="str">
        <f>VLOOKUP(F8786,'Other Data'!$B$17:$C$24,2,FALSE)</f>
        <v>ProductE</v>
      </c>
      <c r="H8786" s="6">
        <v>5</v>
      </c>
      <c r="I8786" s="8">
        <v>45469.476701388892</v>
      </c>
      <c r="J8786" s="6">
        <v>133</v>
      </c>
    </row>
    <row r="8787" spans="2:10" x14ac:dyDescent="0.3">
      <c r="B8787" s="6">
        <v>1133767</v>
      </c>
      <c r="C8787" s="6">
        <v>1370</v>
      </c>
      <c r="D8787" s="6" t="str">
        <f>VLOOKUP(C8787,Customers!$B$8:$C$1412,2,FALSE)</f>
        <v>Brenners</v>
      </c>
      <c r="E8787" s="7">
        <v>45469</v>
      </c>
      <c r="F8787" s="6">
        <v>1</v>
      </c>
      <c r="G8787" s="6" t="str">
        <f>VLOOKUP(F8787,'Other Data'!$B$17:$C$24,2,FALSE)</f>
        <v>ProductA</v>
      </c>
      <c r="H8787" s="6">
        <v>4</v>
      </c>
      <c r="I8787" s="8">
        <v>45469.488379629634</v>
      </c>
      <c r="J8787" s="6">
        <v>120</v>
      </c>
    </row>
    <row r="8788" spans="2:10" x14ac:dyDescent="0.3">
      <c r="B8788" s="6">
        <v>1133768</v>
      </c>
      <c r="C8788" s="6">
        <v>1287</v>
      </c>
      <c r="D8788" s="6" t="str">
        <f>VLOOKUP(C8788,Customers!$B$8:$C$1412,2,FALSE)</f>
        <v>Big 5 Corp</v>
      </c>
      <c r="E8788" s="7">
        <v>45469</v>
      </c>
      <c r="F8788" s="6">
        <v>5</v>
      </c>
      <c r="G8788" s="6" t="str">
        <f>VLOOKUP(F8788,'Other Data'!$B$17:$C$24,2,FALSE)</f>
        <v>ProductE</v>
      </c>
      <c r="H8788" s="6">
        <v>2</v>
      </c>
      <c r="I8788" s="8">
        <v>45469.501273148155</v>
      </c>
      <c r="J8788" s="6">
        <v>134</v>
      </c>
    </row>
    <row r="8789" spans="2:10" x14ac:dyDescent="0.3">
      <c r="B8789" s="6">
        <v>1133769</v>
      </c>
      <c r="C8789" s="6">
        <v>184</v>
      </c>
      <c r="D8789" s="6" t="str">
        <f>VLOOKUP(C8789,Customers!$B$8:$C$1412,2,FALSE)</f>
        <v>The Willow Tree</v>
      </c>
      <c r="E8789" s="7">
        <v>45469</v>
      </c>
      <c r="F8789" s="6">
        <v>4</v>
      </c>
      <c r="G8789" s="6" t="str">
        <f>VLOOKUP(F8789,'Other Data'!$B$17:$C$24,2,FALSE)</f>
        <v>ProductD</v>
      </c>
      <c r="H8789" s="6">
        <v>6</v>
      </c>
      <c r="I8789" s="8">
        <v>45469.517291666671</v>
      </c>
      <c r="J8789" s="6">
        <v>110</v>
      </c>
    </row>
    <row r="8790" spans="2:10" x14ac:dyDescent="0.3">
      <c r="B8790" s="6">
        <v>1133770</v>
      </c>
      <c r="C8790" s="6">
        <v>1397</v>
      </c>
      <c r="D8790" s="6" t="str">
        <f>VLOOKUP(C8790,Customers!$B$8:$C$1412,2,FALSE)</f>
        <v>Town And Country Shop</v>
      </c>
      <c r="E8790" s="7">
        <v>45469</v>
      </c>
      <c r="F8790" s="6">
        <v>5</v>
      </c>
      <c r="G8790" s="6" t="str">
        <f>VLOOKUP(F8790,'Other Data'!$B$17:$C$24,2,FALSE)</f>
        <v>ProductE</v>
      </c>
      <c r="H8790" s="6">
        <v>4</v>
      </c>
      <c r="I8790" s="8">
        <v>45469.531030092599</v>
      </c>
      <c r="J8790" s="6">
        <v>114</v>
      </c>
    </row>
    <row r="8791" spans="2:10" x14ac:dyDescent="0.3">
      <c r="B8791" s="6">
        <v>1133771</v>
      </c>
      <c r="C8791" s="6">
        <v>973</v>
      </c>
      <c r="D8791" s="6" t="str">
        <f>VLOOKUP(C8791,Customers!$B$8:$C$1412,2,FALSE)</f>
        <v>Happy Harry's Inc</v>
      </c>
      <c r="E8791" s="7">
        <v>45469</v>
      </c>
      <c r="F8791" s="6">
        <v>4</v>
      </c>
      <c r="G8791" s="6" t="str">
        <f>VLOOKUP(F8791,'Other Data'!$B$17:$C$24,2,FALSE)</f>
        <v>ProductD</v>
      </c>
      <c r="H8791" s="6">
        <v>5</v>
      </c>
      <c r="I8791" s="8">
        <v>45469.544571759267</v>
      </c>
      <c r="J8791" s="6">
        <v>114</v>
      </c>
    </row>
    <row r="8792" spans="2:10" x14ac:dyDescent="0.3">
      <c r="B8792" s="6">
        <v>1133772</v>
      </c>
      <c r="C8792" s="6">
        <v>375</v>
      </c>
      <c r="D8792" s="6" t="str">
        <f>VLOOKUP(C8792,Customers!$B$8:$C$1412,2,FALSE)</f>
        <v>Laure-Linds Ladies Accessories</v>
      </c>
      <c r="E8792" s="7">
        <v>45469</v>
      </c>
      <c r="F8792" s="6">
        <v>3</v>
      </c>
      <c r="G8792" s="6" t="str">
        <f>VLOOKUP(F8792,'Other Data'!$B$17:$C$24,2,FALSE)</f>
        <v>ProductC</v>
      </c>
      <c r="H8792" s="6">
        <v>3</v>
      </c>
      <c r="I8792" s="8">
        <v>45469.561377314822</v>
      </c>
      <c r="J8792" s="6">
        <v>117</v>
      </c>
    </row>
    <row r="8793" spans="2:10" x14ac:dyDescent="0.3">
      <c r="B8793" s="6">
        <v>1133773</v>
      </c>
      <c r="C8793" s="6">
        <v>1209</v>
      </c>
      <c r="D8793" s="6" t="str">
        <f>VLOOKUP(C8793,Customers!$B$8:$C$1412,2,FALSE)</f>
        <v>Party Patch</v>
      </c>
      <c r="E8793" s="7">
        <v>45469</v>
      </c>
      <c r="F8793" s="6">
        <v>2</v>
      </c>
      <c r="G8793" s="6" t="str">
        <f>VLOOKUP(F8793,'Other Data'!$B$17:$C$24,2,FALSE)</f>
        <v>ProductB</v>
      </c>
      <c r="H8793" s="6">
        <v>2</v>
      </c>
      <c r="I8793" s="8">
        <v>45469.57616898149</v>
      </c>
      <c r="J8793" s="6">
        <v>133</v>
      </c>
    </row>
    <row r="8794" spans="2:10" x14ac:dyDescent="0.3">
      <c r="B8794" s="6">
        <v>1133774</v>
      </c>
      <c r="C8794" s="6">
        <v>328</v>
      </c>
      <c r="D8794" s="6" t="str">
        <f>VLOOKUP(C8794,Customers!$B$8:$C$1412,2,FALSE)</f>
        <v>Tapestry Gift Shop</v>
      </c>
      <c r="E8794" s="7">
        <v>45469</v>
      </c>
      <c r="F8794" s="6">
        <v>3</v>
      </c>
      <c r="G8794" s="6" t="str">
        <f>VLOOKUP(F8794,'Other Data'!$B$17:$C$24,2,FALSE)</f>
        <v>ProductC</v>
      </c>
      <c r="H8794" s="6">
        <v>6</v>
      </c>
      <c r="I8794" s="8">
        <v>45469.592592592599</v>
      </c>
      <c r="J8794" s="6">
        <v>119</v>
      </c>
    </row>
    <row r="8795" spans="2:10" x14ac:dyDescent="0.3">
      <c r="B8795" s="6">
        <v>1133775</v>
      </c>
      <c r="C8795" s="6">
        <v>760</v>
      </c>
      <c r="D8795" s="6" t="str">
        <f>VLOOKUP(C8795,Customers!$B$8:$C$1412,2,FALSE)</f>
        <v>CyBear Toys</v>
      </c>
      <c r="E8795" s="7">
        <v>45469</v>
      </c>
      <c r="F8795" s="6">
        <v>1</v>
      </c>
      <c r="G8795" s="6" t="str">
        <f>VLOOKUP(F8795,'Other Data'!$B$17:$C$24,2,FALSE)</f>
        <v>ProductA</v>
      </c>
      <c r="H8795" s="6">
        <v>2</v>
      </c>
      <c r="I8795" s="8">
        <v>45469.603530092601</v>
      </c>
      <c r="J8795" s="6">
        <v>107</v>
      </c>
    </row>
    <row r="8796" spans="2:10" x14ac:dyDescent="0.3">
      <c r="B8796" s="6">
        <v>1133776</v>
      </c>
      <c r="C8796" s="6">
        <v>472</v>
      </c>
      <c r="D8796" s="6" t="str">
        <f>VLOOKUP(C8796,Customers!$B$8:$C$1412,2,FALSE)</f>
        <v>Stedmans V&amp;S</v>
      </c>
      <c r="E8796" s="7">
        <v>45469</v>
      </c>
      <c r="F8796" s="6">
        <v>1</v>
      </c>
      <c r="G8796" s="6" t="str">
        <f>VLOOKUP(F8796,'Other Data'!$B$17:$C$24,2,FALSE)</f>
        <v>ProductA</v>
      </c>
      <c r="H8796" s="6">
        <v>7</v>
      </c>
      <c r="I8796" s="8">
        <v>45469.618472222232</v>
      </c>
      <c r="J8796" s="6">
        <v>133</v>
      </c>
    </row>
    <row r="8797" spans="2:10" x14ac:dyDescent="0.3">
      <c r="B8797" s="6">
        <v>1133777</v>
      </c>
      <c r="C8797" s="6">
        <v>1187</v>
      </c>
      <c r="D8797" s="6" t="str">
        <f>VLOOKUP(C8797,Customers!$B$8:$C$1412,2,FALSE)</f>
        <v>M. Boutique</v>
      </c>
      <c r="E8797" s="7">
        <v>45469</v>
      </c>
      <c r="F8797" s="6">
        <v>3</v>
      </c>
      <c r="G8797" s="6" t="str">
        <f>VLOOKUP(F8797,'Other Data'!$B$17:$C$24,2,FALSE)</f>
        <v>ProductC</v>
      </c>
      <c r="H8797" s="6">
        <v>7</v>
      </c>
      <c r="I8797" s="8">
        <v>45469.627349537048</v>
      </c>
      <c r="J8797" s="6">
        <v>112</v>
      </c>
    </row>
    <row r="8798" spans="2:10" x14ac:dyDescent="0.3">
      <c r="B8798" s="6">
        <v>1133778</v>
      </c>
      <c r="C8798" s="6">
        <v>666</v>
      </c>
      <c r="D8798" s="6" t="str">
        <f>VLOOKUP(C8798,Customers!$B$8:$C$1412,2,FALSE)</f>
        <v>Peoples Drug Mart # 93</v>
      </c>
      <c r="E8798" s="7">
        <v>45469</v>
      </c>
      <c r="F8798" s="6">
        <v>2</v>
      </c>
      <c r="G8798" s="6" t="str">
        <f>VLOOKUP(F8798,'Other Data'!$B$17:$C$24,2,FALSE)</f>
        <v>ProductB</v>
      </c>
      <c r="H8798" s="6">
        <v>2</v>
      </c>
      <c r="I8798" s="8">
        <v>45469.63929398149</v>
      </c>
      <c r="J8798" s="6">
        <v>107</v>
      </c>
    </row>
    <row r="8799" spans="2:10" x14ac:dyDescent="0.3">
      <c r="B8799" s="6">
        <v>1133779</v>
      </c>
      <c r="C8799" s="6">
        <v>822</v>
      </c>
      <c r="D8799" s="6" t="str">
        <f>VLOOKUP(C8799,Customers!$B$8:$C$1412,2,FALSE)</f>
        <v>Bella Boutique</v>
      </c>
      <c r="E8799" s="7">
        <v>45469</v>
      </c>
      <c r="F8799" s="6">
        <v>2</v>
      </c>
      <c r="G8799" s="6" t="str">
        <f>VLOOKUP(F8799,'Other Data'!$B$17:$C$24,2,FALSE)</f>
        <v>ProductB</v>
      </c>
      <c r="H8799" s="6">
        <v>5</v>
      </c>
      <c r="I8799" s="8">
        <v>45469.653692129636</v>
      </c>
      <c r="J8799" s="6">
        <v>134</v>
      </c>
    </row>
    <row r="8800" spans="2:10" x14ac:dyDescent="0.3">
      <c r="B8800" s="6">
        <v>1133780</v>
      </c>
      <c r="C8800" s="6">
        <v>703</v>
      </c>
      <c r="D8800" s="6" t="str">
        <f>VLOOKUP(C8800,Customers!$B$8:$C$1412,2,FALSE)</f>
        <v>Amon Trading</v>
      </c>
      <c r="E8800" s="7">
        <v>45469</v>
      </c>
      <c r="F8800" s="6">
        <v>6</v>
      </c>
      <c r="G8800" s="6" t="str">
        <f>VLOOKUP(F8800,'Other Data'!$B$17:$C$24,2,FALSE)</f>
        <v>ProductF</v>
      </c>
      <c r="H8800" s="6">
        <v>6</v>
      </c>
      <c r="I8800" s="8">
        <v>45469.66405092593</v>
      </c>
      <c r="J8800" s="6">
        <v>115</v>
      </c>
    </row>
    <row r="8801" spans="2:10" x14ac:dyDescent="0.3">
      <c r="B8801" s="6">
        <v>1133781</v>
      </c>
      <c r="C8801" s="6">
        <v>1092</v>
      </c>
      <c r="D8801" s="6" t="str">
        <f>VLOOKUP(C8801,Customers!$B$8:$C$1412,2,FALSE)</f>
        <v>Merle Norman</v>
      </c>
      <c r="E8801" s="7">
        <v>45469</v>
      </c>
      <c r="F8801" s="6">
        <v>1</v>
      </c>
      <c r="G8801" s="6" t="str">
        <f>VLOOKUP(F8801,'Other Data'!$B$17:$C$24,2,FALSE)</f>
        <v>ProductA</v>
      </c>
      <c r="H8801" s="6">
        <v>3</v>
      </c>
      <c r="I8801" s="8">
        <v>45469.673020833339</v>
      </c>
      <c r="J8801" s="6">
        <v>116</v>
      </c>
    </row>
    <row r="8802" spans="2:10" x14ac:dyDescent="0.3">
      <c r="B8802" s="6">
        <v>1133782</v>
      </c>
      <c r="C8802" s="6">
        <v>1009</v>
      </c>
      <c r="D8802" s="6" t="str">
        <f>VLOOKUP(C8802,Customers!$B$8:$C$1412,2,FALSE)</f>
        <v>The Jewel Box</v>
      </c>
      <c r="E8802" s="7">
        <v>45469</v>
      </c>
      <c r="F8802" s="6">
        <v>4</v>
      </c>
      <c r="G8802" s="6" t="str">
        <f>VLOOKUP(F8802,'Other Data'!$B$17:$C$24,2,FALSE)</f>
        <v>ProductD</v>
      </c>
      <c r="H8802" s="6">
        <v>5</v>
      </c>
      <c r="I8802" s="8">
        <v>45469.684270833342</v>
      </c>
      <c r="J8802" s="6">
        <v>106</v>
      </c>
    </row>
    <row r="8803" spans="2:10" x14ac:dyDescent="0.3">
      <c r="B8803" s="6">
        <v>1133783</v>
      </c>
      <c r="C8803" s="6">
        <v>197</v>
      </c>
      <c r="D8803" s="6" t="str">
        <f>VLOOKUP(C8803,Customers!$B$8:$C$1412,2,FALSE)</f>
        <v>Super Smokey Convenience</v>
      </c>
      <c r="E8803" s="7">
        <v>45469</v>
      </c>
      <c r="F8803" s="6">
        <v>2</v>
      </c>
      <c r="G8803" s="6" t="str">
        <f>VLOOKUP(F8803,'Other Data'!$B$17:$C$24,2,FALSE)</f>
        <v>ProductB</v>
      </c>
      <c r="H8803" s="6">
        <v>5</v>
      </c>
      <c r="I8803" s="8">
        <v>45469.701250000006</v>
      </c>
      <c r="J8803" s="6">
        <v>120</v>
      </c>
    </row>
    <row r="8804" spans="2:10" x14ac:dyDescent="0.3">
      <c r="B8804" s="6">
        <v>1133784</v>
      </c>
      <c r="C8804" s="6">
        <v>544</v>
      </c>
      <c r="D8804" s="6" t="str">
        <f>VLOOKUP(C8804,Customers!$B$8:$C$1412,2,FALSE)</f>
        <v>Tumbleweed Gift Shop</v>
      </c>
      <c r="E8804" s="7">
        <v>45469</v>
      </c>
      <c r="F8804" s="6">
        <v>6</v>
      </c>
      <c r="G8804" s="6" t="str">
        <f>VLOOKUP(F8804,'Other Data'!$B$17:$C$24,2,FALSE)</f>
        <v>ProductF</v>
      </c>
      <c r="H8804" s="6">
        <v>2</v>
      </c>
      <c r="I8804" s="8">
        <v>45469.716238425928</v>
      </c>
      <c r="J8804" s="6">
        <v>124</v>
      </c>
    </row>
    <row r="8805" spans="2:10" x14ac:dyDescent="0.3">
      <c r="B8805" s="6">
        <v>1133785</v>
      </c>
      <c r="C8805" s="6">
        <v>840</v>
      </c>
      <c r="D8805" s="6" t="str">
        <f>VLOOKUP(C8805,Customers!$B$8:$C$1412,2,FALSE)</f>
        <v>Beths Hallmark</v>
      </c>
      <c r="E8805" s="7">
        <v>45469</v>
      </c>
      <c r="F8805" s="6">
        <v>3</v>
      </c>
      <c r="G8805" s="6" t="str">
        <f>VLOOKUP(F8805,'Other Data'!$B$17:$C$24,2,FALSE)</f>
        <v>ProductC</v>
      </c>
      <c r="H8805" s="6">
        <v>7</v>
      </c>
      <c r="I8805" s="8">
        <v>45469.731817129628</v>
      </c>
      <c r="J8805" s="6">
        <v>133</v>
      </c>
    </row>
    <row r="8806" spans="2:10" x14ac:dyDescent="0.3">
      <c r="B8806" s="6">
        <v>1133786</v>
      </c>
      <c r="C8806" s="6">
        <v>307</v>
      </c>
      <c r="D8806" s="6" t="str">
        <f>VLOOKUP(C8806,Customers!$B$8:$C$1412,2,FALSE)</f>
        <v>Dell IDA</v>
      </c>
      <c r="E8806" s="7">
        <v>45469</v>
      </c>
      <c r="F8806" s="6">
        <v>2</v>
      </c>
      <c r="G8806" s="6" t="str">
        <f>VLOOKUP(F8806,'Other Data'!$B$17:$C$24,2,FALSE)</f>
        <v>ProductB</v>
      </c>
      <c r="H8806" s="6">
        <v>5</v>
      </c>
      <c r="I8806" s="8">
        <v>45469.742476851854</v>
      </c>
      <c r="J8806" s="6">
        <v>120</v>
      </c>
    </row>
    <row r="8807" spans="2:10" x14ac:dyDescent="0.3">
      <c r="B8807" s="6">
        <v>1133787</v>
      </c>
      <c r="C8807" s="6">
        <v>543</v>
      </c>
      <c r="D8807" s="6" t="str">
        <f>VLOOKUP(C8807,Customers!$B$8:$C$1412,2,FALSE)</f>
        <v>Happy Hour Cards</v>
      </c>
      <c r="E8807" s="7">
        <v>45470</v>
      </c>
      <c r="F8807" s="6">
        <v>1</v>
      </c>
      <c r="G8807" s="6" t="str">
        <f>VLOOKUP(F8807,'Other Data'!$B$17:$C$24,2,FALSE)</f>
        <v>ProductA</v>
      </c>
      <c r="H8807" s="6">
        <v>2</v>
      </c>
      <c r="I8807" s="8">
        <v>45470.333333333336</v>
      </c>
      <c r="J8807" s="6">
        <v>129</v>
      </c>
    </row>
    <row r="8808" spans="2:10" x14ac:dyDescent="0.3">
      <c r="B8808" s="6">
        <v>1133788</v>
      </c>
      <c r="C8808" s="6">
        <v>533</v>
      </c>
      <c r="D8808" s="6" t="str">
        <f>VLOOKUP(C8808,Customers!$B$8:$C$1412,2,FALSE)</f>
        <v>Beadplus</v>
      </c>
      <c r="E8808" s="7">
        <v>45470</v>
      </c>
      <c r="F8808" s="6">
        <v>5</v>
      </c>
      <c r="G8808" s="6" t="str">
        <f>VLOOKUP(F8808,'Other Data'!$B$17:$C$24,2,FALSE)</f>
        <v>ProductE</v>
      </c>
      <c r="H8808" s="6">
        <v>3</v>
      </c>
      <c r="I8808" s="8">
        <v>45470.348587962966</v>
      </c>
      <c r="J8808" s="6">
        <v>134</v>
      </c>
    </row>
    <row r="8809" spans="2:10" x14ac:dyDescent="0.3">
      <c r="B8809" s="6">
        <v>1133789</v>
      </c>
      <c r="C8809" s="6">
        <v>568</v>
      </c>
      <c r="D8809" s="6" t="str">
        <f>VLOOKUP(C8809,Customers!$B$8:$C$1412,2,FALSE)</f>
        <v>Blue Diamond Holding Ind</v>
      </c>
      <c r="E8809" s="7">
        <v>45470</v>
      </c>
      <c r="F8809" s="6">
        <v>3</v>
      </c>
      <c r="G8809" s="6" t="str">
        <f>VLOOKUP(F8809,'Other Data'!$B$17:$C$24,2,FALSE)</f>
        <v>ProductC</v>
      </c>
      <c r="H8809" s="6">
        <v>6</v>
      </c>
      <c r="I8809" s="8">
        <v>45470.361041666671</v>
      </c>
      <c r="J8809" s="6">
        <v>116</v>
      </c>
    </row>
    <row r="8810" spans="2:10" x14ac:dyDescent="0.3">
      <c r="B8810" s="6">
        <v>1133790</v>
      </c>
      <c r="C8810" s="6">
        <v>834</v>
      </c>
      <c r="D8810" s="6" t="str">
        <f>VLOOKUP(C8810,Customers!$B$8:$C$1412,2,FALSE)</f>
        <v>P.S. I Love You</v>
      </c>
      <c r="E8810" s="7">
        <v>45470</v>
      </c>
      <c r="F8810" s="6">
        <v>6</v>
      </c>
      <c r="G8810" s="6" t="str">
        <f>VLOOKUP(F8810,'Other Data'!$B$17:$C$24,2,FALSE)</f>
        <v>ProductF</v>
      </c>
      <c r="H8810" s="6">
        <v>5</v>
      </c>
      <c r="I8810" s="8">
        <v>45470.37332175926</v>
      </c>
      <c r="J8810" s="6">
        <v>132</v>
      </c>
    </row>
    <row r="8811" spans="2:10" x14ac:dyDescent="0.3">
      <c r="B8811" s="6">
        <v>1133791</v>
      </c>
      <c r="C8811" s="6">
        <v>1266</v>
      </c>
      <c r="D8811" s="6" t="str">
        <f>VLOOKUP(C8811,Customers!$B$8:$C$1412,2,FALSE)</f>
        <v>Marties Hallmark #2</v>
      </c>
      <c r="E8811" s="7">
        <v>45470</v>
      </c>
      <c r="F8811" s="6">
        <v>4</v>
      </c>
      <c r="G8811" s="6" t="str">
        <f>VLOOKUP(F8811,'Other Data'!$B$17:$C$24,2,FALSE)</f>
        <v>ProductD</v>
      </c>
      <c r="H8811" s="6">
        <v>7</v>
      </c>
      <c r="I8811" s="8">
        <v>45470.385752314818</v>
      </c>
      <c r="J8811" s="6">
        <v>112</v>
      </c>
    </row>
    <row r="8812" spans="2:10" x14ac:dyDescent="0.3">
      <c r="B8812" s="6">
        <v>1133792</v>
      </c>
      <c r="C8812" s="6">
        <v>1127</v>
      </c>
      <c r="D8812" s="6" t="str">
        <f>VLOOKUP(C8812,Customers!$B$8:$C$1412,2,FALSE)</f>
        <v>Presents of Mine</v>
      </c>
      <c r="E8812" s="7">
        <v>45470</v>
      </c>
      <c r="F8812" s="6">
        <v>3</v>
      </c>
      <c r="G8812" s="6" t="str">
        <f>VLOOKUP(F8812,'Other Data'!$B$17:$C$24,2,FALSE)</f>
        <v>ProductC</v>
      </c>
      <c r="H8812" s="6">
        <v>7</v>
      </c>
      <c r="I8812" s="8">
        <v>45470.400509259263</v>
      </c>
      <c r="J8812" s="6">
        <v>132</v>
      </c>
    </row>
    <row r="8813" spans="2:10" x14ac:dyDescent="0.3">
      <c r="B8813" s="6">
        <v>1133793</v>
      </c>
      <c r="C8813" s="6">
        <v>357</v>
      </c>
      <c r="D8813" s="6" t="str">
        <f>VLOOKUP(C8813,Customers!$B$8:$C$1412,2,FALSE)</f>
        <v>Rolo</v>
      </c>
      <c r="E8813" s="7">
        <v>45470</v>
      </c>
      <c r="F8813" s="6">
        <v>6</v>
      </c>
      <c r="G8813" s="6" t="str">
        <f>VLOOKUP(F8813,'Other Data'!$B$17:$C$24,2,FALSE)</f>
        <v>ProductF</v>
      </c>
      <c r="H8813" s="6">
        <v>3</v>
      </c>
      <c r="I8813" s="8">
        <v>45470.414085648154</v>
      </c>
      <c r="J8813" s="6">
        <v>122</v>
      </c>
    </row>
    <row r="8814" spans="2:10" x14ac:dyDescent="0.3">
      <c r="B8814" s="6">
        <v>1133794</v>
      </c>
      <c r="C8814" s="6">
        <v>1256</v>
      </c>
      <c r="D8814" s="6" t="str">
        <f>VLOOKUP(C8814,Customers!$B$8:$C$1412,2,FALSE)</f>
        <v>Banner Good Samaratain Hospital</v>
      </c>
      <c r="E8814" s="7">
        <v>45470</v>
      </c>
      <c r="F8814" s="6">
        <v>3</v>
      </c>
      <c r="G8814" s="6" t="str">
        <f>VLOOKUP(F8814,'Other Data'!$B$17:$C$24,2,FALSE)</f>
        <v>ProductC</v>
      </c>
      <c r="H8814" s="6">
        <v>7</v>
      </c>
      <c r="I8814" s="8">
        <v>45470.425729166673</v>
      </c>
      <c r="J8814" s="6">
        <v>119</v>
      </c>
    </row>
    <row r="8815" spans="2:10" x14ac:dyDescent="0.3">
      <c r="B8815" s="6">
        <v>1133795</v>
      </c>
      <c r="C8815" s="6">
        <v>687</v>
      </c>
      <c r="D8815" s="6" t="str">
        <f>VLOOKUP(C8815,Customers!$B$8:$C$1412,2,FALSE)</f>
        <v>Your Dollar Store With More #149</v>
      </c>
      <c r="E8815" s="7">
        <v>45470</v>
      </c>
      <c r="F8815" s="6">
        <v>5</v>
      </c>
      <c r="G8815" s="6" t="str">
        <f>VLOOKUP(F8815,'Other Data'!$B$17:$C$24,2,FALSE)</f>
        <v>ProductE</v>
      </c>
      <c r="H8815" s="6">
        <v>2</v>
      </c>
      <c r="I8815" s="8">
        <v>45470.441076388895</v>
      </c>
      <c r="J8815" s="6">
        <v>114</v>
      </c>
    </row>
    <row r="8816" spans="2:10" x14ac:dyDescent="0.3">
      <c r="B8816" s="6">
        <v>1133796</v>
      </c>
      <c r="C8816" s="6">
        <v>912</v>
      </c>
      <c r="D8816" s="6" t="str">
        <f>VLOOKUP(C8816,Customers!$B$8:$C$1412,2,FALSE)</f>
        <v>Southampton Volunta. ambulance</v>
      </c>
      <c r="E8816" s="7">
        <v>45470</v>
      </c>
      <c r="F8816" s="6">
        <v>5</v>
      </c>
      <c r="G8816" s="6" t="str">
        <f>VLOOKUP(F8816,'Other Data'!$B$17:$C$24,2,FALSE)</f>
        <v>ProductE</v>
      </c>
      <c r="H8816" s="6">
        <v>7</v>
      </c>
      <c r="I8816" s="8">
        <v>45470.449548611119</v>
      </c>
      <c r="J8816" s="6">
        <v>107</v>
      </c>
    </row>
    <row r="8817" spans="2:10" x14ac:dyDescent="0.3">
      <c r="B8817" s="6">
        <v>1133797</v>
      </c>
      <c r="C8817" s="6">
        <v>1080</v>
      </c>
      <c r="D8817" s="6" t="str">
        <f>VLOOKUP(C8817,Customers!$B$8:$C$1412,2,FALSE)</f>
        <v>Forest General Hospital</v>
      </c>
      <c r="E8817" s="7">
        <v>45470</v>
      </c>
      <c r="F8817" s="6">
        <v>3</v>
      </c>
      <c r="G8817" s="6" t="str">
        <f>VLOOKUP(F8817,'Other Data'!$B$17:$C$24,2,FALSE)</f>
        <v>ProductC</v>
      </c>
      <c r="H8817" s="6">
        <v>5</v>
      </c>
      <c r="I8817" s="8">
        <v>45470.46238425927</v>
      </c>
      <c r="J8817" s="6">
        <v>120</v>
      </c>
    </row>
    <row r="8818" spans="2:10" x14ac:dyDescent="0.3">
      <c r="B8818" s="6">
        <v>1133798</v>
      </c>
      <c r="C8818" s="6">
        <v>333</v>
      </c>
      <c r="D8818" s="6" t="str">
        <f>VLOOKUP(C8818,Customers!$B$8:$C$1412,2,FALSE)</f>
        <v>Buck or Two</v>
      </c>
      <c r="E8818" s="7">
        <v>45470</v>
      </c>
      <c r="F8818" s="6">
        <v>5</v>
      </c>
      <c r="G8818" s="6" t="str">
        <f>VLOOKUP(F8818,'Other Data'!$B$17:$C$24,2,FALSE)</f>
        <v>ProductE</v>
      </c>
      <c r="H8818" s="6">
        <v>3</v>
      </c>
      <c r="I8818" s="8">
        <v>45470.477152777792</v>
      </c>
      <c r="J8818" s="6">
        <v>122</v>
      </c>
    </row>
    <row r="8819" spans="2:10" x14ac:dyDescent="0.3">
      <c r="B8819" s="6">
        <v>1133799</v>
      </c>
      <c r="C8819" s="6">
        <v>1256</v>
      </c>
      <c r="D8819" s="6" t="str">
        <f>VLOOKUP(C8819,Customers!$B$8:$C$1412,2,FALSE)</f>
        <v>Banner Good Samaratain Hospital</v>
      </c>
      <c r="E8819" s="7">
        <v>45470</v>
      </c>
      <c r="F8819" s="6">
        <v>5</v>
      </c>
      <c r="G8819" s="6" t="str">
        <f>VLOOKUP(F8819,'Other Data'!$B$17:$C$24,2,FALSE)</f>
        <v>ProductE</v>
      </c>
      <c r="H8819" s="6">
        <v>2</v>
      </c>
      <c r="I8819" s="8">
        <v>45470.489884259274</v>
      </c>
      <c r="J8819" s="6">
        <v>106</v>
      </c>
    </row>
    <row r="8820" spans="2:10" x14ac:dyDescent="0.3">
      <c r="B8820" s="6">
        <v>1133800</v>
      </c>
      <c r="C8820" s="6">
        <v>1014</v>
      </c>
      <c r="D8820" s="6" t="str">
        <f>VLOOKUP(C8820,Customers!$B$8:$C$1412,2,FALSE)</f>
        <v>Biltmore Estate</v>
      </c>
      <c r="E8820" s="7">
        <v>45470</v>
      </c>
      <c r="F8820" s="6">
        <v>4</v>
      </c>
      <c r="G8820" s="6" t="str">
        <f>VLOOKUP(F8820,'Other Data'!$B$17:$C$24,2,FALSE)</f>
        <v>ProductD</v>
      </c>
      <c r="H8820" s="6">
        <v>5</v>
      </c>
      <c r="I8820" s="8">
        <v>45470.503831018534</v>
      </c>
      <c r="J8820" s="6">
        <v>129</v>
      </c>
    </row>
    <row r="8821" spans="2:10" x14ac:dyDescent="0.3">
      <c r="B8821" s="6">
        <v>1133801</v>
      </c>
      <c r="C8821" s="6">
        <v>1138</v>
      </c>
      <c r="D8821" s="6" t="str">
        <f>VLOOKUP(C8821,Customers!$B$8:$C$1412,2,FALSE)</f>
        <v>H.P. Johnson Co. Inc.</v>
      </c>
      <c r="E8821" s="7">
        <v>45470</v>
      </c>
      <c r="F8821" s="6">
        <v>3</v>
      </c>
      <c r="G8821" s="6" t="str">
        <f>VLOOKUP(F8821,'Other Data'!$B$17:$C$24,2,FALSE)</f>
        <v>ProductC</v>
      </c>
      <c r="H8821" s="6">
        <v>2</v>
      </c>
      <c r="I8821" s="8">
        <v>45470.518541666679</v>
      </c>
      <c r="J8821" s="6">
        <v>132</v>
      </c>
    </row>
    <row r="8822" spans="2:10" x14ac:dyDescent="0.3">
      <c r="B8822" s="6">
        <v>1133802</v>
      </c>
      <c r="C8822" s="6">
        <v>775</v>
      </c>
      <c r="D8822" s="6" t="str">
        <f>VLOOKUP(C8822,Customers!$B$8:$C$1412,2,FALSE)</f>
        <v>Hospitality Shop</v>
      </c>
      <c r="E8822" s="7">
        <v>45470</v>
      </c>
      <c r="F8822" s="6">
        <v>3</v>
      </c>
      <c r="G8822" s="6" t="str">
        <f>VLOOKUP(F8822,'Other Data'!$B$17:$C$24,2,FALSE)</f>
        <v>ProductC</v>
      </c>
      <c r="H8822" s="6">
        <v>2</v>
      </c>
      <c r="I8822" s="8">
        <v>45470.534629629641</v>
      </c>
      <c r="J8822" s="6">
        <v>109</v>
      </c>
    </row>
    <row r="8823" spans="2:10" x14ac:dyDescent="0.3">
      <c r="B8823" s="6">
        <v>1133803</v>
      </c>
      <c r="C8823" s="6">
        <v>140</v>
      </c>
      <c r="D8823" s="6" t="str">
        <f>VLOOKUP(C8823,Customers!$B$8:$C$1412,2,FALSE)</f>
        <v>SDM - 637</v>
      </c>
      <c r="E8823" s="7">
        <v>45470</v>
      </c>
      <c r="F8823" s="6">
        <v>2</v>
      </c>
      <c r="G8823" s="6" t="str">
        <f>VLOOKUP(F8823,'Other Data'!$B$17:$C$24,2,FALSE)</f>
        <v>ProductB</v>
      </c>
      <c r="H8823" s="6">
        <v>7</v>
      </c>
      <c r="I8823" s="8">
        <v>45470.545520833344</v>
      </c>
      <c r="J8823" s="6">
        <v>129</v>
      </c>
    </row>
    <row r="8824" spans="2:10" x14ac:dyDescent="0.3">
      <c r="B8824" s="6">
        <v>1133804</v>
      </c>
      <c r="C8824" s="6">
        <v>97</v>
      </c>
      <c r="D8824" s="6" t="str">
        <f>VLOOKUP(C8824,Customers!$B$8:$C$1412,2,FALSE)</f>
        <v>LE TEMPS D'AIMER</v>
      </c>
      <c r="E8824" s="7">
        <v>45470</v>
      </c>
      <c r="F8824" s="6">
        <v>4</v>
      </c>
      <c r="G8824" s="6" t="str">
        <f>VLOOKUP(F8824,'Other Data'!$B$17:$C$24,2,FALSE)</f>
        <v>ProductD</v>
      </c>
      <c r="H8824" s="6">
        <v>4</v>
      </c>
      <c r="I8824" s="8">
        <v>45470.561064814829</v>
      </c>
      <c r="J8824" s="6">
        <v>128</v>
      </c>
    </row>
    <row r="8825" spans="2:10" x14ac:dyDescent="0.3">
      <c r="B8825" s="6">
        <v>1133805</v>
      </c>
      <c r="C8825" s="6">
        <v>690</v>
      </c>
      <c r="D8825" s="6" t="str">
        <f>VLOOKUP(C8825,Customers!$B$8:$C$1412,2,FALSE)</f>
        <v>Castles &amp; Cottage Home &amp; Garden</v>
      </c>
      <c r="E8825" s="7">
        <v>45470</v>
      </c>
      <c r="F8825" s="6">
        <v>4</v>
      </c>
      <c r="G8825" s="6" t="str">
        <f>VLOOKUP(F8825,'Other Data'!$B$17:$C$24,2,FALSE)</f>
        <v>ProductD</v>
      </c>
      <c r="H8825" s="6">
        <v>2</v>
      </c>
      <c r="I8825" s="8">
        <v>45470.57075231483</v>
      </c>
      <c r="J8825" s="6">
        <v>126</v>
      </c>
    </row>
    <row r="8826" spans="2:10" x14ac:dyDescent="0.3">
      <c r="B8826" s="6">
        <v>1133806</v>
      </c>
      <c r="C8826" s="6">
        <v>12</v>
      </c>
      <c r="D8826" s="6" t="str">
        <f>VLOOKUP(C8826,Customers!$B$8:$C$1412,2,FALSE)</f>
        <v>Buck or Two #502</v>
      </c>
      <c r="E8826" s="7">
        <v>45470</v>
      </c>
      <c r="F8826" s="6">
        <v>4</v>
      </c>
      <c r="G8826" s="6" t="str">
        <f>VLOOKUP(F8826,'Other Data'!$B$17:$C$24,2,FALSE)</f>
        <v>ProductD</v>
      </c>
      <c r="H8826" s="6">
        <v>5</v>
      </c>
      <c r="I8826" s="8">
        <v>45470.581840277795</v>
      </c>
      <c r="J8826" s="6">
        <v>119</v>
      </c>
    </row>
    <row r="8827" spans="2:10" x14ac:dyDescent="0.3">
      <c r="B8827" s="6">
        <v>1133807</v>
      </c>
      <c r="C8827" s="6">
        <v>489</v>
      </c>
      <c r="D8827" s="6" t="str">
        <f>VLOOKUP(C8827,Customers!$B$8:$C$1412,2,FALSE)</f>
        <v>Downtown Dollar</v>
      </c>
      <c r="E8827" s="7">
        <v>45470</v>
      </c>
      <c r="F8827" s="6">
        <v>5</v>
      </c>
      <c r="G8827" s="6" t="str">
        <f>VLOOKUP(F8827,'Other Data'!$B$17:$C$24,2,FALSE)</f>
        <v>ProductE</v>
      </c>
      <c r="H8827" s="6">
        <v>6</v>
      </c>
      <c r="I8827" s="8">
        <v>45470.596412037055</v>
      </c>
      <c r="J8827" s="6">
        <v>110</v>
      </c>
    </row>
    <row r="8828" spans="2:10" x14ac:dyDescent="0.3">
      <c r="B8828" s="6">
        <v>1133808</v>
      </c>
      <c r="C8828" s="6">
        <v>1403</v>
      </c>
      <c r="D8828" s="6" t="str">
        <f>VLOOKUP(C8828,Customers!$B$8:$C$1412,2,FALSE)</f>
        <v>Green Valley Ranch Gaming, LLC</v>
      </c>
      <c r="E8828" s="7">
        <v>45470</v>
      </c>
      <c r="F8828" s="6">
        <v>6</v>
      </c>
      <c r="G8828" s="6" t="str">
        <f>VLOOKUP(F8828,'Other Data'!$B$17:$C$24,2,FALSE)</f>
        <v>ProductF</v>
      </c>
      <c r="H8828" s="6">
        <v>2</v>
      </c>
      <c r="I8828" s="8">
        <v>45470.605266203725</v>
      </c>
      <c r="J8828" s="6">
        <v>131</v>
      </c>
    </row>
    <row r="8829" spans="2:10" x14ac:dyDescent="0.3">
      <c r="B8829" s="6">
        <v>1133809</v>
      </c>
      <c r="C8829" s="6">
        <v>249</v>
      </c>
      <c r="D8829" s="6" t="str">
        <f>VLOOKUP(C8829,Customers!$B$8:$C$1412,2,FALSE)</f>
        <v>Buck or Two #251</v>
      </c>
      <c r="E8829" s="7">
        <v>45470</v>
      </c>
      <c r="F8829" s="6">
        <v>5</v>
      </c>
      <c r="G8829" s="6" t="str">
        <f>VLOOKUP(F8829,'Other Data'!$B$17:$C$24,2,FALSE)</f>
        <v>ProductE</v>
      </c>
      <c r="H8829" s="6">
        <v>6</v>
      </c>
      <c r="I8829" s="8">
        <v>45470.616064814836</v>
      </c>
      <c r="J8829" s="6">
        <v>106</v>
      </c>
    </row>
    <row r="8830" spans="2:10" x14ac:dyDescent="0.3">
      <c r="B8830" s="6">
        <v>1133810</v>
      </c>
      <c r="C8830" s="6">
        <v>56</v>
      </c>
      <c r="D8830" s="6" t="str">
        <f>VLOOKUP(C8830,Customers!$B$8:$C$1412,2,FALSE)</f>
        <v>Ambience Home Accents</v>
      </c>
      <c r="E8830" s="7">
        <v>45470</v>
      </c>
      <c r="F8830" s="6">
        <v>1</v>
      </c>
      <c r="G8830" s="6" t="str">
        <f>VLOOKUP(F8830,'Other Data'!$B$17:$C$24,2,FALSE)</f>
        <v>ProductA</v>
      </c>
      <c r="H8830" s="6">
        <v>2</v>
      </c>
      <c r="I8830" s="8">
        <v>45470.629016203726</v>
      </c>
      <c r="J8830" s="6">
        <v>107</v>
      </c>
    </row>
    <row r="8831" spans="2:10" x14ac:dyDescent="0.3">
      <c r="B8831" s="6">
        <v>1133811</v>
      </c>
      <c r="C8831" s="6">
        <v>176</v>
      </c>
      <c r="D8831" s="6" t="str">
        <f>VLOOKUP(C8831,Customers!$B$8:$C$1412,2,FALSE)</f>
        <v>Whitfield Guardian Pharmacy</v>
      </c>
      <c r="E8831" s="7">
        <v>45470</v>
      </c>
      <c r="F8831" s="6">
        <v>5</v>
      </c>
      <c r="G8831" s="6" t="str">
        <f>VLOOKUP(F8831,'Other Data'!$B$17:$C$24,2,FALSE)</f>
        <v>ProductE</v>
      </c>
      <c r="H8831" s="6">
        <v>2</v>
      </c>
      <c r="I8831" s="8">
        <v>45470.638715277797</v>
      </c>
      <c r="J8831" s="6">
        <v>132</v>
      </c>
    </row>
    <row r="8832" spans="2:10" x14ac:dyDescent="0.3">
      <c r="B8832" s="6">
        <v>1133812</v>
      </c>
      <c r="C8832" s="6">
        <v>69</v>
      </c>
      <c r="D8832" s="6" t="str">
        <f>VLOOKUP(C8832,Customers!$B$8:$C$1412,2,FALSE)</f>
        <v>JUST US GIRLS INC</v>
      </c>
      <c r="E8832" s="7">
        <v>45470</v>
      </c>
      <c r="F8832" s="6">
        <v>6</v>
      </c>
      <c r="G8832" s="6" t="str">
        <f>VLOOKUP(F8832,'Other Data'!$B$17:$C$24,2,FALSE)</f>
        <v>ProductF</v>
      </c>
      <c r="H8832" s="6">
        <v>5</v>
      </c>
      <c r="I8832" s="8">
        <v>45470.648437500022</v>
      </c>
      <c r="J8832" s="6">
        <v>110</v>
      </c>
    </row>
    <row r="8833" spans="2:10" x14ac:dyDescent="0.3">
      <c r="B8833" s="6">
        <v>1133813</v>
      </c>
      <c r="C8833" s="6">
        <v>674</v>
      </c>
      <c r="D8833" s="6" t="str">
        <f>VLOOKUP(C8833,Customers!$B$8:$C$1412,2,FALSE)</f>
        <v>Natural Touches Gifts</v>
      </c>
      <c r="E8833" s="7">
        <v>45470</v>
      </c>
      <c r="F8833" s="6">
        <v>2</v>
      </c>
      <c r="G8833" s="6" t="str">
        <f>VLOOKUP(F8833,'Other Data'!$B$17:$C$24,2,FALSE)</f>
        <v>ProductB</v>
      </c>
      <c r="H8833" s="6">
        <v>5</v>
      </c>
      <c r="I8833" s="8">
        <v>45470.663634259283</v>
      </c>
      <c r="J8833" s="6">
        <v>118</v>
      </c>
    </row>
    <row r="8834" spans="2:10" x14ac:dyDescent="0.3">
      <c r="B8834" s="6">
        <v>1133814</v>
      </c>
      <c r="C8834" s="6">
        <v>449</v>
      </c>
      <c r="D8834" s="6" t="str">
        <f>VLOOKUP(C8834,Customers!$B$8:$C$1412,2,FALSE)</f>
        <v>Top Dollar Bargain Centre #5</v>
      </c>
      <c r="E8834" s="7">
        <v>45470</v>
      </c>
      <c r="F8834" s="6">
        <v>6</v>
      </c>
      <c r="G8834" s="6" t="str">
        <f>VLOOKUP(F8834,'Other Data'!$B$17:$C$24,2,FALSE)</f>
        <v>ProductF</v>
      </c>
      <c r="H8834" s="6">
        <v>3</v>
      </c>
      <c r="I8834" s="8">
        <v>45470.675543981502</v>
      </c>
      <c r="J8834" s="6">
        <v>125</v>
      </c>
    </row>
    <row r="8835" spans="2:10" x14ac:dyDescent="0.3">
      <c r="B8835" s="6">
        <v>1133815</v>
      </c>
      <c r="C8835" s="6">
        <v>239</v>
      </c>
      <c r="D8835" s="6" t="str">
        <f>VLOOKUP(C8835,Customers!$B$8:$C$1412,2,FALSE)</f>
        <v>Mister Keys Ltd</v>
      </c>
      <c r="E8835" s="7">
        <v>45470</v>
      </c>
      <c r="F8835" s="6">
        <v>6</v>
      </c>
      <c r="G8835" s="6" t="str">
        <f>VLOOKUP(F8835,'Other Data'!$B$17:$C$24,2,FALSE)</f>
        <v>ProductF</v>
      </c>
      <c r="H8835" s="6">
        <v>4</v>
      </c>
      <c r="I8835" s="8">
        <v>45470.6883564815</v>
      </c>
      <c r="J8835" s="6">
        <v>108</v>
      </c>
    </row>
    <row r="8836" spans="2:10" x14ac:dyDescent="0.3">
      <c r="B8836" s="6">
        <v>1133816</v>
      </c>
      <c r="C8836" s="6">
        <v>45</v>
      </c>
      <c r="D8836" s="6" t="str">
        <f>VLOOKUP(C8836,Customers!$B$8:$C$1412,2,FALSE)</f>
        <v>Pharmasave - 515</v>
      </c>
      <c r="E8836" s="7">
        <v>45470</v>
      </c>
      <c r="F8836" s="6">
        <v>2</v>
      </c>
      <c r="G8836" s="6" t="str">
        <f>VLOOKUP(F8836,'Other Data'!$B$17:$C$24,2,FALSE)</f>
        <v>ProductB</v>
      </c>
      <c r="H8836" s="6">
        <v>7</v>
      </c>
      <c r="I8836" s="8">
        <v>45470.702476851868</v>
      </c>
      <c r="J8836" s="6">
        <v>108</v>
      </c>
    </row>
    <row r="8837" spans="2:10" x14ac:dyDescent="0.3">
      <c r="B8837" s="6">
        <v>1133817</v>
      </c>
      <c r="C8837" s="6">
        <v>371</v>
      </c>
      <c r="D8837" s="6" t="str">
        <f>VLOOKUP(C8837,Customers!$B$8:$C$1412,2,FALSE)</f>
        <v>Good Time</v>
      </c>
      <c r="E8837" s="7">
        <v>45470</v>
      </c>
      <c r="F8837" s="6">
        <v>2</v>
      </c>
      <c r="G8837" s="6" t="str">
        <f>VLOOKUP(F8837,'Other Data'!$B$17:$C$24,2,FALSE)</f>
        <v>ProductB</v>
      </c>
      <c r="H8837" s="6">
        <v>3</v>
      </c>
      <c r="I8837" s="8">
        <v>45470.711817129646</v>
      </c>
      <c r="J8837" s="6">
        <v>121</v>
      </c>
    </row>
    <row r="8838" spans="2:10" x14ac:dyDescent="0.3">
      <c r="B8838" s="6">
        <v>1133818</v>
      </c>
      <c r="C8838" s="6">
        <v>1083</v>
      </c>
      <c r="D8838" s="6" t="str">
        <f>VLOOKUP(C8838,Customers!$B$8:$C$1412,2,FALSE)</f>
        <v>Dormbuys.com</v>
      </c>
      <c r="E8838" s="7">
        <v>45470</v>
      </c>
      <c r="F8838" s="6">
        <v>3</v>
      </c>
      <c r="G8838" s="6" t="str">
        <f>VLOOKUP(F8838,'Other Data'!$B$17:$C$24,2,FALSE)</f>
        <v>ProductC</v>
      </c>
      <c r="H8838" s="6">
        <v>6</v>
      </c>
      <c r="I8838" s="8">
        <v>45470.721840277794</v>
      </c>
      <c r="J8838" s="6">
        <v>114</v>
      </c>
    </row>
    <row r="8839" spans="2:10" x14ac:dyDescent="0.3">
      <c r="B8839" s="6">
        <v>1133819</v>
      </c>
      <c r="C8839" s="6">
        <v>661</v>
      </c>
      <c r="D8839" s="6" t="str">
        <f>VLOOKUP(C8839,Customers!$B$8:$C$1412,2,FALSE)</f>
        <v>Your Dollar Store With More #143</v>
      </c>
      <c r="E8839" s="7">
        <v>45470</v>
      </c>
      <c r="F8839" s="6">
        <v>3</v>
      </c>
      <c r="G8839" s="6" t="str">
        <f>VLOOKUP(F8839,'Other Data'!$B$17:$C$24,2,FALSE)</f>
        <v>ProductC</v>
      </c>
      <c r="H8839" s="6">
        <v>5</v>
      </c>
      <c r="I8839" s="8">
        <v>45470.73319444446</v>
      </c>
      <c r="J8839" s="6">
        <v>107</v>
      </c>
    </row>
    <row r="8840" spans="2:10" x14ac:dyDescent="0.3">
      <c r="B8840" s="6">
        <v>1133820</v>
      </c>
      <c r="C8840" s="6">
        <v>704</v>
      </c>
      <c r="D8840" s="6" t="str">
        <f>VLOOKUP(C8840,Customers!$B$8:$C$1412,2,FALSE)</f>
        <v>Centre Stage</v>
      </c>
      <c r="E8840" s="7">
        <v>45471</v>
      </c>
      <c r="F8840" s="6">
        <v>1</v>
      </c>
      <c r="G8840" s="6" t="str">
        <f>VLOOKUP(F8840,'Other Data'!$B$17:$C$24,2,FALSE)</f>
        <v>ProductA</v>
      </c>
      <c r="H8840" s="6">
        <v>2</v>
      </c>
      <c r="I8840" s="8">
        <v>45471.333333333336</v>
      </c>
      <c r="J8840" s="6">
        <v>129</v>
      </c>
    </row>
    <row r="8841" spans="2:10" x14ac:dyDescent="0.3">
      <c r="B8841" s="6">
        <v>1133821</v>
      </c>
      <c r="C8841" s="6">
        <v>1297</v>
      </c>
      <c r="D8841" s="6" t="str">
        <f>VLOOKUP(C8841,Customers!$B$8:$C$1412,2,FALSE)</f>
        <v>Simply Fresh</v>
      </c>
      <c r="E8841" s="7">
        <v>45471</v>
      </c>
      <c r="F8841" s="6">
        <v>1</v>
      </c>
      <c r="G8841" s="6" t="str">
        <f>VLOOKUP(F8841,'Other Data'!$B$17:$C$24,2,FALSE)</f>
        <v>ProductA</v>
      </c>
      <c r="H8841" s="6">
        <v>7</v>
      </c>
      <c r="I8841" s="8">
        <v>45471.350914351853</v>
      </c>
      <c r="J8841" s="6">
        <v>111</v>
      </c>
    </row>
    <row r="8842" spans="2:10" x14ac:dyDescent="0.3">
      <c r="B8842" s="6">
        <v>1133822</v>
      </c>
      <c r="C8842" s="6">
        <v>608</v>
      </c>
      <c r="D8842" s="6" t="str">
        <f>VLOOKUP(C8842,Customers!$B$8:$C$1412,2,FALSE)</f>
        <v>Rexall Drug Store #7268</v>
      </c>
      <c r="E8842" s="7">
        <v>45471</v>
      </c>
      <c r="F8842" s="6">
        <v>4</v>
      </c>
      <c r="G8842" s="6" t="str">
        <f>VLOOKUP(F8842,'Other Data'!$B$17:$C$24,2,FALSE)</f>
        <v>ProductD</v>
      </c>
      <c r="H8842" s="6">
        <v>4</v>
      </c>
      <c r="I8842" s="8">
        <v>45471.364953703705</v>
      </c>
      <c r="J8842" s="6">
        <v>113</v>
      </c>
    </row>
    <row r="8843" spans="2:10" x14ac:dyDescent="0.3">
      <c r="B8843" s="6">
        <v>1133823</v>
      </c>
      <c r="C8843" s="6">
        <v>1228</v>
      </c>
      <c r="D8843" s="6" t="str">
        <f>VLOOKUP(C8843,Customers!$B$8:$C$1412,2,FALSE)</f>
        <v>Kidstuff, Etc!</v>
      </c>
      <c r="E8843" s="7">
        <v>45471</v>
      </c>
      <c r="F8843" s="6">
        <v>5</v>
      </c>
      <c r="G8843" s="6" t="str">
        <f>VLOOKUP(F8843,'Other Data'!$B$17:$C$24,2,FALSE)</f>
        <v>ProductE</v>
      </c>
      <c r="H8843" s="6">
        <v>4</v>
      </c>
      <c r="I8843" s="8">
        <v>45471.38112268519</v>
      </c>
      <c r="J8843" s="6">
        <v>121</v>
      </c>
    </row>
    <row r="8844" spans="2:10" x14ac:dyDescent="0.3">
      <c r="B8844" s="6">
        <v>1133824</v>
      </c>
      <c r="C8844" s="6">
        <v>683</v>
      </c>
      <c r="D8844" s="6" t="str">
        <f>VLOOKUP(C8844,Customers!$B$8:$C$1412,2,FALSE)</f>
        <v>Your Dollar Store With More #111</v>
      </c>
      <c r="E8844" s="7">
        <v>45471</v>
      </c>
      <c r="F8844" s="6">
        <v>1</v>
      </c>
      <c r="G8844" s="6" t="str">
        <f>VLOOKUP(F8844,'Other Data'!$B$17:$C$24,2,FALSE)</f>
        <v>ProductA</v>
      </c>
      <c r="H8844" s="6">
        <v>3</v>
      </c>
      <c r="I8844" s="8">
        <v>45471.393321759264</v>
      </c>
      <c r="J8844" s="6">
        <v>123</v>
      </c>
    </row>
    <row r="8845" spans="2:10" x14ac:dyDescent="0.3">
      <c r="B8845" s="6">
        <v>1133825</v>
      </c>
      <c r="C8845" s="6">
        <v>256</v>
      </c>
      <c r="D8845" s="6" t="str">
        <f>VLOOKUP(C8845,Customers!$B$8:$C$1412,2,FALSE)</f>
        <v>SDM - 0776</v>
      </c>
      <c r="E8845" s="7">
        <v>45471</v>
      </c>
      <c r="F8845" s="6">
        <v>4</v>
      </c>
      <c r="G8845" s="6" t="str">
        <f>VLOOKUP(F8845,'Other Data'!$B$17:$C$24,2,FALSE)</f>
        <v>ProductD</v>
      </c>
      <c r="H8845" s="6">
        <v>3</v>
      </c>
      <c r="I8845" s="8">
        <v>45471.406666666669</v>
      </c>
      <c r="J8845" s="6">
        <v>106</v>
      </c>
    </row>
    <row r="8846" spans="2:10" x14ac:dyDescent="0.3">
      <c r="B8846" s="6">
        <v>1133826</v>
      </c>
      <c r="C8846" s="6">
        <v>82</v>
      </c>
      <c r="D8846" s="6" t="str">
        <f>VLOOKUP(C8846,Customers!$B$8:$C$1412,2,FALSE)</f>
        <v>Green Dept Store</v>
      </c>
      <c r="E8846" s="7">
        <v>45471</v>
      </c>
      <c r="F8846" s="6">
        <v>3</v>
      </c>
      <c r="G8846" s="6" t="str">
        <f>VLOOKUP(F8846,'Other Data'!$B$17:$C$24,2,FALSE)</f>
        <v>ProductC</v>
      </c>
      <c r="H8846" s="6">
        <v>3</v>
      </c>
      <c r="I8846" s="8">
        <v>45471.422291666669</v>
      </c>
      <c r="J8846" s="6">
        <v>119</v>
      </c>
    </row>
    <row r="8847" spans="2:10" x14ac:dyDescent="0.3">
      <c r="B8847" s="6">
        <v>1133827</v>
      </c>
      <c r="C8847" s="6">
        <v>228</v>
      </c>
      <c r="D8847" s="6" t="str">
        <f>VLOOKUP(C8847,Customers!$B$8:$C$1412,2,FALSE)</f>
        <v>VARLEYS LADIES SHOP</v>
      </c>
      <c r="E8847" s="7">
        <v>45471</v>
      </c>
      <c r="F8847" s="6">
        <v>1</v>
      </c>
      <c r="G8847" s="6" t="str">
        <f>VLOOKUP(F8847,'Other Data'!$B$17:$C$24,2,FALSE)</f>
        <v>ProductA</v>
      </c>
      <c r="H8847" s="6">
        <v>2</v>
      </c>
      <c r="I8847" s="8">
        <v>45471.434340277781</v>
      </c>
      <c r="J8847" s="6">
        <v>129</v>
      </c>
    </row>
    <row r="8848" spans="2:10" x14ac:dyDescent="0.3">
      <c r="B8848" s="6">
        <v>1133828</v>
      </c>
      <c r="C8848" s="6">
        <v>709</v>
      </c>
      <c r="D8848" s="6" t="str">
        <f>VLOOKUP(C8848,Customers!$B$8:$C$1412,2,FALSE)</f>
        <v>Edward Chapman's Ladies Shops</v>
      </c>
      <c r="E8848" s="7">
        <v>45471</v>
      </c>
      <c r="F8848" s="6">
        <v>2</v>
      </c>
      <c r="G8848" s="6" t="str">
        <f>VLOOKUP(F8848,'Other Data'!$B$17:$C$24,2,FALSE)</f>
        <v>ProductB</v>
      </c>
      <c r="H8848" s="6">
        <v>5</v>
      </c>
      <c r="I8848" s="8">
        <v>45471.445451388892</v>
      </c>
      <c r="J8848" s="6">
        <v>133</v>
      </c>
    </row>
    <row r="8849" spans="2:10" x14ac:dyDescent="0.3">
      <c r="B8849" s="6">
        <v>1133829</v>
      </c>
      <c r="C8849" s="6">
        <v>461</v>
      </c>
      <c r="D8849" s="6" t="str">
        <f>VLOOKUP(C8849,Customers!$B$8:$C$1412,2,FALSE)</f>
        <v>Blind River District Health Centre</v>
      </c>
      <c r="E8849" s="7">
        <v>45471</v>
      </c>
      <c r="F8849" s="6">
        <v>4</v>
      </c>
      <c r="G8849" s="6" t="str">
        <f>VLOOKUP(F8849,'Other Data'!$B$17:$C$24,2,FALSE)</f>
        <v>ProductD</v>
      </c>
      <c r="H8849" s="6">
        <v>5</v>
      </c>
      <c r="I8849" s="8">
        <v>45471.455775462964</v>
      </c>
      <c r="J8849" s="6">
        <v>117</v>
      </c>
    </row>
    <row r="8850" spans="2:10" x14ac:dyDescent="0.3">
      <c r="B8850" s="6">
        <v>1133830</v>
      </c>
      <c r="C8850" s="6">
        <v>881</v>
      </c>
      <c r="D8850" s="6" t="str">
        <f>VLOOKUP(C8850,Customers!$B$8:$C$1412,2,FALSE)</f>
        <v>LINDAS OFFICE SUPPLIES</v>
      </c>
      <c r="E8850" s="7">
        <v>45471</v>
      </c>
      <c r="F8850" s="6">
        <v>4</v>
      </c>
      <c r="G8850" s="6" t="str">
        <f>VLOOKUP(F8850,'Other Data'!$B$17:$C$24,2,FALSE)</f>
        <v>ProductD</v>
      </c>
      <c r="H8850" s="6">
        <v>5</v>
      </c>
      <c r="I8850" s="8">
        <v>45471.471122685187</v>
      </c>
      <c r="J8850" s="6">
        <v>126</v>
      </c>
    </row>
    <row r="8851" spans="2:10" x14ac:dyDescent="0.3">
      <c r="B8851" s="6">
        <v>1133831</v>
      </c>
      <c r="C8851" s="6">
        <v>1267</v>
      </c>
      <c r="D8851" s="6" t="str">
        <f>VLOOKUP(C8851,Customers!$B$8:$C$1412,2,FALSE)</f>
        <v>Blue Willow Gift Shop</v>
      </c>
      <c r="E8851" s="7">
        <v>45471</v>
      </c>
      <c r="F8851" s="6">
        <v>4</v>
      </c>
      <c r="G8851" s="6" t="str">
        <f>VLOOKUP(F8851,'Other Data'!$B$17:$C$24,2,FALSE)</f>
        <v>ProductD</v>
      </c>
      <c r="H8851" s="6">
        <v>6</v>
      </c>
      <c r="I8851" s="8">
        <v>45471.482523148152</v>
      </c>
      <c r="J8851" s="6">
        <v>117</v>
      </c>
    </row>
    <row r="8852" spans="2:10" x14ac:dyDescent="0.3">
      <c r="B8852" s="6">
        <v>1133832</v>
      </c>
      <c r="C8852" s="6">
        <v>258</v>
      </c>
      <c r="D8852" s="6" t="str">
        <f>VLOOKUP(C8852,Customers!$B$8:$C$1412,2,FALSE)</f>
        <v>Zellers Store #136</v>
      </c>
      <c r="E8852" s="7">
        <v>45471</v>
      </c>
      <c r="F8852" s="6">
        <v>5</v>
      </c>
      <c r="G8852" s="6" t="str">
        <f>VLOOKUP(F8852,'Other Data'!$B$17:$C$24,2,FALSE)</f>
        <v>ProductE</v>
      </c>
      <c r="H8852" s="6">
        <v>2</v>
      </c>
      <c r="I8852" s="8">
        <v>45471.492210648154</v>
      </c>
      <c r="J8852" s="6">
        <v>130</v>
      </c>
    </row>
    <row r="8853" spans="2:10" x14ac:dyDescent="0.3">
      <c r="B8853" s="6">
        <v>1133833</v>
      </c>
      <c r="C8853" s="6">
        <v>423</v>
      </c>
      <c r="D8853" s="6" t="str">
        <f>VLOOKUP(C8853,Customers!$B$8:$C$1412,2,FALSE)</f>
        <v>Magnolia Gallery</v>
      </c>
      <c r="E8853" s="7">
        <v>45471</v>
      </c>
      <c r="F8853" s="6">
        <v>3</v>
      </c>
      <c r="G8853" s="6" t="str">
        <f>VLOOKUP(F8853,'Other Data'!$B$17:$C$24,2,FALSE)</f>
        <v>ProductC</v>
      </c>
      <c r="H8853" s="6">
        <v>5</v>
      </c>
      <c r="I8853" s="8">
        <v>45471.506689814822</v>
      </c>
      <c r="J8853" s="6">
        <v>132</v>
      </c>
    </row>
    <row r="8854" spans="2:10" x14ac:dyDescent="0.3">
      <c r="B8854" s="6">
        <v>1133834</v>
      </c>
      <c r="C8854" s="6">
        <v>545</v>
      </c>
      <c r="D8854" s="6" t="str">
        <f>VLOOKUP(C8854,Customers!$B$8:$C$1412,2,FALSE)</f>
        <v>Earth Stone Jewellery</v>
      </c>
      <c r="E8854" s="7">
        <v>45471</v>
      </c>
      <c r="F8854" s="6">
        <v>4</v>
      </c>
      <c r="G8854" s="6" t="str">
        <f>VLOOKUP(F8854,'Other Data'!$B$17:$C$24,2,FALSE)</f>
        <v>ProductD</v>
      </c>
      <c r="H8854" s="6">
        <v>7</v>
      </c>
      <c r="I8854" s="8">
        <v>45471.517280092601</v>
      </c>
      <c r="J8854" s="6">
        <v>109</v>
      </c>
    </row>
    <row r="8855" spans="2:10" x14ac:dyDescent="0.3">
      <c r="B8855" s="6">
        <v>1133835</v>
      </c>
      <c r="C8855" s="6">
        <v>921</v>
      </c>
      <c r="D8855" s="6" t="str">
        <f>VLOOKUP(C8855,Customers!$B$8:$C$1412,2,FALSE)</f>
        <v>Village Cobbler</v>
      </c>
      <c r="E8855" s="7">
        <v>45471</v>
      </c>
      <c r="F8855" s="6">
        <v>2</v>
      </c>
      <c r="G8855" s="6" t="str">
        <f>VLOOKUP(F8855,'Other Data'!$B$17:$C$24,2,FALSE)</f>
        <v>ProductB</v>
      </c>
      <c r="H8855" s="6">
        <v>6</v>
      </c>
      <c r="I8855" s="8">
        <v>45471.534085648156</v>
      </c>
      <c r="J8855" s="6">
        <v>105</v>
      </c>
    </row>
    <row r="8856" spans="2:10" x14ac:dyDescent="0.3">
      <c r="B8856" s="6">
        <v>1133836</v>
      </c>
      <c r="C8856" s="6">
        <v>567</v>
      </c>
      <c r="D8856" s="6" t="str">
        <f>VLOOKUP(C8856,Customers!$B$8:$C$1412,2,FALSE)</f>
        <v>Kids Korner Store</v>
      </c>
      <c r="E8856" s="7">
        <v>45471</v>
      </c>
      <c r="F8856" s="6">
        <v>1</v>
      </c>
      <c r="G8856" s="6" t="str">
        <f>VLOOKUP(F8856,'Other Data'!$B$17:$C$24,2,FALSE)</f>
        <v>ProductA</v>
      </c>
      <c r="H8856" s="6">
        <v>5</v>
      </c>
      <c r="I8856" s="8">
        <v>45471.545509259267</v>
      </c>
      <c r="J8856" s="6">
        <v>123</v>
      </c>
    </row>
    <row r="8857" spans="2:10" x14ac:dyDescent="0.3">
      <c r="B8857" s="6">
        <v>1133837</v>
      </c>
      <c r="C8857" s="6">
        <v>409</v>
      </c>
      <c r="D8857" s="6" t="str">
        <f>VLOOKUP(C8857,Customers!$B$8:$C$1412,2,FALSE)</f>
        <v>shoes 22</v>
      </c>
      <c r="E8857" s="7">
        <v>45471</v>
      </c>
      <c r="F8857" s="6">
        <v>4</v>
      </c>
      <c r="G8857" s="6" t="str">
        <f>VLOOKUP(F8857,'Other Data'!$B$17:$C$24,2,FALSE)</f>
        <v>ProductD</v>
      </c>
      <c r="H8857" s="6">
        <v>6</v>
      </c>
      <c r="I8857" s="8">
        <v>45471.555023148154</v>
      </c>
      <c r="J8857" s="6">
        <v>116</v>
      </c>
    </row>
    <row r="8858" spans="2:10" x14ac:dyDescent="0.3">
      <c r="B8858" s="6">
        <v>1133838</v>
      </c>
      <c r="C8858" s="6">
        <v>1193</v>
      </c>
      <c r="D8858" s="6" t="str">
        <f>VLOOKUP(C8858,Customers!$B$8:$C$1412,2,FALSE)</f>
        <v>Sarah Bush Hospital</v>
      </c>
      <c r="E8858" s="7">
        <v>45471</v>
      </c>
      <c r="F8858" s="6">
        <v>5</v>
      </c>
      <c r="G8858" s="6" t="str">
        <f>VLOOKUP(F8858,'Other Data'!$B$17:$C$24,2,FALSE)</f>
        <v>ProductE</v>
      </c>
      <c r="H8858" s="6">
        <v>5</v>
      </c>
      <c r="I8858" s="8">
        <v>45471.572187500009</v>
      </c>
      <c r="J8858" s="6">
        <v>109</v>
      </c>
    </row>
    <row r="8859" spans="2:10" x14ac:dyDescent="0.3">
      <c r="B8859" s="6">
        <v>1133839</v>
      </c>
      <c r="C8859" s="6">
        <v>340</v>
      </c>
      <c r="D8859" s="6" t="str">
        <f>VLOOKUP(C8859,Customers!$B$8:$C$1412,2,FALSE)</f>
        <v>Toronto And Region Conservation</v>
      </c>
      <c r="E8859" s="7">
        <v>45471</v>
      </c>
      <c r="F8859" s="6">
        <v>5</v>
      </c>
      <c r="G8859" s="6" t="str">
        <f>VLOOKUP(F8859,'Other Data'!$B$17:$C$24,2,FALSE)</f>
        <v>ProductE</v>
      </c>
      <c r="H8859" s="6">
        <v>4</v>
      </c>
      <c r="I8859" s="8">
        <v>45471.583333333343</v>
      </c>
      <c r="J8859" s="6">
        <v>122</v>
      </c>
    </row>
    <row r="8860" spans="2:10" x14ac:dyDescent="0.3">
      <c r="B8860" s="6">
        <v>1133840</v>
      </c>
      <c r="C8860" s="6">
        <v>411</v>
      </c>
      <c r="D8860" s="6" t="str">
        <f>VLOOKUP(C8860,Customers!$B$8:$C$1412,2,FALSE)</f>
        <v>Versacchi Signature Gifts &amp; Baskets</v>
      </c>
      <c r="E8860" s="7">
        <v>45471</v>
      </c>
      <c r="F8860" s="6">
        <v>4</v>
      </c>
      <c r="G8860" s="6" t="str">
        <f>VLOOKUP(F8860,'Other Data'!$B$17:$C$24,2,FALSE)</f>
        <v>ProductD</v>
      </c>
      <c r="H8860" s="6">
        <v>3</v>
      </c>
      <c r="I8860" s="8">
        <v>45471.593993055569</v>
      </c>
      <c r="J8860" s="6">
        <v>127</v>
      </c>
    </row>
    <row r="8861" spans="2:10" x14ac:dyDescent="0.3">
      <c r="B8861" s="6">
        <v>1133841</v>
      </c>
      <c r="C8861" s="6">
        <v>1042</v>
      </c>
      <c r="D8861" s="6" t="str">
        <f>VLOOKUP(C8861,Customers!$B$8:$C$1412,2,FALSE)</f>
        <v>Varona Enterprises Of Florida</v>
      </c>
      <c r="E8861" s="7">
        <v>45471</v>
      </c>
      <c r="F8861" s="6">
        <v>5</v>
      </c>
      <c r="G8861" s="6" t="str">
        <f>VLOOKUP(F8861,'Other Data'!$B$17:$C$24,2,FALSE)</f>
        <v>ProductE</v>
      </c>
      <c r="H8861" s="6">
        <v>3</v>
      </c>
      <c r="I8861" s="8">
        <v>45471.607685185198</v>
      </c>
      <c r="J8861" s="6">
        <v>130</v>
      </c>
    </row>
    <row r="8862" spans="2:10" x14ac:dyDescent="0.3">
      <c r="B8862" s="6">
        <v>1133842</v>
      </c>
      <c r="C8862" s="6">
        <v>1070</v>
      </c>
      <c r="D8862" s="6" t="str">
        <f>VLOOKUP(C8862,Customers!$B$8:$C$1412,2,FALSE)</f>
        <v>Gaylord Entertainment</v>
      </c>
      <c r="E8862" s="7">
        <v>45471</v>
      </c>
      <c r="F8862" s="6">
        <v>6</v>
      </c>
      <c r="G8862" s="6" t="str">
        <f>VLOOKUP(F8862,'Other Data'!$B$17:$C$24,2,FALSE)</f>
        <v>ProductF</v>
      </c>
      <c r="H8862" s="6">
        <v>5</v>
      </c>
      <c r="I8862" s="8">
        <v>45471.622141203719</v>
      </c>
      <c r="J8862" s="6">
        <v>115</v>
      </c>
    </row>
    <row r="8863" spans="2:10" x14ac:dyDescent="0.3">
      <c r="B8863" s="6">
        <v>1133843</v>
      </c>
      <c r="C8863" s="6">
        <v>1023</v>
      </c>
      <c r="D8863" s="6" t="str">
        <f>VLOOKUP(C8863,Customers!$B$8:$C$1412,2,FALSE)</f>
        <v>Planet Hilton Head</v>
      </c>
      <c r="E8863" s="7">
        <v>45471</v>
      </c>
      <c r="F8863" s="6">
        <v>6</v>
      </c>
      <c r="G8863" s="6" t="str">
        <f>VLOOKUP(F8863,'Other Data'!$B$17:$C$24,2,FALSE)</f>
        <v>ProductF</v>
      </c>
      <c r="H8863" s="6">
        <v>3</v>
      </c>
      <c r="I8863" s="8">
        <v>45471.635335648163</v>
      </c>
      <c r="J8863" s="6">
        <v>115</v>
      </c>
    </row>
    <row r="8864" spans="2:10" x14ac:dyDescent="0.3">
      <c r="B8864" s="6">
        <v>1133844</v>
      </c>
      <c r="C8864" s="6">
        <v>323</v>
      </c>
      <c r="D8864" s="6" t="str">
        <f>VLOOKUP(C8864,Customers!$B$8:$C$1412,2,FALSE)</f>
        <v>Springridge Farm</v>
      </c>
      <c r="E8864" s="7">
        <v>45471</v>
      </c>
      <c r="F8864" s="6">
        <v>3</v>
      </c>
      <c r="G8864" s="6" t="str">
        <f>VLOOKUP(F8864,'Other Data'!$B$17:$C$24,2,FALSE)</f>
        <v>ProductC</v>
      </c>
      <c r="H8864" s="6">
        <v>4</v>
      </c>
      <c r="I8864" s="8">
        <v>45471.650914351863</v>
      </c>
      <c r="J8864" s="6">
        <v>106</v>
      </c>
    </row>
    <row r="8865" spans="2:10" x14ac:dyDescent="0.3">
      <c r="B8865" s="6">
        <v>1133845</v>
      </c>
      <c r="C8865" s="6">
        <v>480</v>
      </c>
      <c r="D8865" s="6" t="str">
        <f>VLOOKUP(C8865,Customers!$B$8:$C$1412,2,FALSE)</f>
        <v>Simply Country</v>
      </c>
      <c r="E8865" s="7">
        <v>45471</v>
      </c>
      <c r="F8865" s="6">
        <v>4</v>
      </c>
      <c r="G8865" s="6" t="str">
        <f>VLOOKUP(F8865,'Other Data'!$B$17:$C$24,2,FALSE)</f>
        <v>ProductD</v>
      </c>
      <c r="H8865" s="6">
        <v>2</v>
      </c>
      <c r="I8865" s="8">
        <v>45471.665092592601</v>
      </c>
      <c r="J8865" s="6">
        <v>126</v>
      </c>
    </row>
    <row r="8866" spans="2:10" x14ac:dyDescent="0.3">
      <c r="B8866" s="6">
        <v>1133846</v>
      </c>
      <c r="C8866" s="6">
        <v>183</v>
      </c>
      <c r="D8866" s="6" t="str">
        <f>VLOOKUP(C8866,Customers!$B$8:$C$1412,2,FALSE)</f>
        <v>Heida's Fashions</v>
      </c>
      <c r="E8866" s="7">
        <v>45471</v>
      </c>
      <c r="F8866" s="6">
        <v>1</v>
      </c>
      <c r="G8866" s="6" t="str">
        <f>VLOOKUP(F8866,'Other Data'!$B$17:$C$24,2,FALSE)</f>
        <v>ProductA</v>
      </c>
      <c r="H8866" s="6">
        <v>6</v>
      </c>
      <c r="I8866" s="8">
        <v>45471.681990740748</v>
      </c>
      <c r="J8866" s="6">
        <v>125</v>
      </c>
    </row>
    <row r="8867" spans="2:10" x14ac:dyDescent="0.3">
      <c r="B8867" s="6">
        <v>1133847</v>
      </c>
      <c r="C8867" s="6">
        <v>601</v>
      </c>
      <c r="D8867" s="6" t="str">
        <f>VLOOKUP(C8867,Customers!$B$8:$C$1412,2,FALSE)</f>
        <v>Sterling Rose</v>
      </c>
      <c r="E8867" s="7">
        <v>45471</v>
      </c>
      <c r="F8867" s="6">
        <v>5</v>
      </c>
      <c r="G8867" s="6" t="str">
        <f>VLOOKUP(F8867,'Other Data'!$B$17:$C$24,2,FALSE)</f>
        <v>ProductE</v>
      </c>
      <c r="H8867" s="6">
        <v>3</v>
      </c>
      <c r="I8867" s="8">
        <v>45471.694386574083</v>
      </c>
      <c r="J8867" s="6">
        <v>126</v>
      </c>
    </row>
    <row r="8868" spans="2:10" x14ac:dyDescent="0.3">
      <c r="B8868" s="6">
        <v>1133848</v>
      </c>
      <c r="C8868" s="6">
        <v>1187</v>
      </c>
      <c r="D8868" s="6" t="str">
        <f>VLOOKUP(C8868,Customers!$B$8:$C$1412,2,FALSE)</f>
        <v>M. Boutique</v>
      </c>
      <c r="E8868" s="7">
        <v>45471</v>
      </c>
      <c r="F8868" s="6">
        <v>3</v>
      </c>
      <c r="G8868" s="6" t="str">
        <f>VLOOKUP(F8868,'Other Data'!$B$17:$C$24,2,FALSE)</f>
        <v>ProductC</v>
      </c>
      <c r="H8868" s="6">
        <v>6</v>
      </c>
      <c r="I8868" s="8">
        <v>45471.706631944457</v>
      </c>
      <c r="J8868" s="6">
        <v>119</v>
      </c>
    </row>
    <row r="8869" spans="2:10" x14ac:dyDescent="0.3">
      <c r="B8869" s="6">
        <v>1133849</v>
      </c>
      <c r="C8869" s="6">
        <v>46</v>
      </c>
      <c r="D8869" s="6" t="str">
        <f>VLOOKUP(C8869,Customers!$B$8:$C$1412,2,FALSE)</f>
        <v>Granny's Country Cottage</v>
      </c>
      <c r="E8869" s="7">
        <v>45471</v>
      </c>
      <c r="F8869" s="6">
        <v>4</v>
      </c>
      <c r="G8869" s="6" t="str">
        <f>VLOOKUP(F8869,'Other Data'!$B$17:$C$24,2,FALSE)</f>
        <v>ProductD</v>
      </c>
      <c r="H8869" s="6">
        <v>2</v>
      </c>
      <c r="I8869" s="8">
        <v>45471.717222222236</v>
      </c>
      <c r="J8869" s="6">
        <v>120</v>
      </c>
    </row>
    <row r="8870" spans="2:10" x14ac:dyDescent="0.3">
      <c r="B8870" s="6">
        <v>1133850</v>
      </c>
      <c r="C8870" s="6">
        <v>294</v>
      </c>
      <c r="D8870" s="6" t="str">
        <f>VLOOKUP(C8870,Customers!$B$8:$C$1412,2,FALSE)</f>
        <v>Hallmark - Bolton</v>
      </c>
      <c r="E8870" s="7">
        <v>45471</v>
      </c>
      <c r="F8870" s="6">
        <v>2</v>
      </c>
      <c r="G8870" s="6" t="str">
        <f>VLOOKUP(F8870,'Other Data'!$B$17:$C$24,2,FALSE)</f>
        <v>ProductB</v>
      </c>
      <c r="H8870" s="6">
        <v>4</v>
      </c>
      <c r="I8870" s="8">
        <v>45471.729768518533</v>
      </c>
      <c r="J8870" s="6">
        <v>113</v>
      </c>
    </row>
    <row r="8871" spans="2:10" x14ac:dyDescent="0.3">
      <c r="B8871" s="6">
        <v>1133851</v>
      </c>
      <c r="C8871" s="6">
        <v>415</v>
      </c>
      <c r="D8871" s="6" t="str">
        <f>VLOOKUP(C8871,Customers!$B$8:$C$1412,2,FALSE)</f>
        <v>ETCETERA</v>
      </c>
      <c r="E8871" s="7">
        <v>45474</v>
      </c>
      <c r="F8871" s="6">
        <v>2</v>
      </c>
      <c r="G8871" s="6" t="str">
        <f>VLOOKUP(F8871,'Other Data'!$B$17:$C$24,2,FALSE)</f>
        <v>ProductB</v>
      </c>
      <c r="H8871" s="6">
        <v>2</v>
      </c>
      <c r="I8871" s="8">
        <v>45474.333333333336</v>
      </c>
      <c r="J8871" s="6">
        <v>110</v>
      </c>
    </row>
    <row r="8872" spans="2:10" x14ac:dyDescent="0.3">
      <c r="B8872" s="6">
        <v>1133852</v>
      </c>
      <c r="C8872" s="6">
        <v>900</v>
      </c>
      <c r="D8872" s="6" t="str">
        <f>VLOOKUP(C8872,Customers!$B$8:$C$1412,2,FALSE)</f>
        <v>Linicks Toys</v>
      </c>
      <c r="E8872" s="7">
        <v>45474</v>
      </c>
      <c r="F8872" s="6">
        <v>4</v>
      </c>
      <c r="G8872" s="6" t="str">
        <f>VLOOKUP(F8872,'Other Data'!$B$17:$C$24,2,FALSE)</f>
        <v>ProductD</v>
      </c>
      <c r="H8872" s="6">
        <v>3</v>
      </c>
      <c r="I8872" s="8">
        <v>45474.347430555557</v>
      </c>
      <c r="J8872" s="6">
        <v>112</v>
      </c>
    </row>
    <row r="8873" spans="2:10" x14ac:dyDescent="0.3">
      <c r="B8873" s="6">
        <v>1133853</v>
      </c>
      <c r="C8873" s="6">
        <v>754</v>
      </c>
      <c r="D8873" s="6" t="str">
        <f>VLOOKUP(C8873,Customers!$B$8:$C$1412,2,FALSE)</f>
        <v>SwissOutpost.com</v>
      </c>
      <c r="E8873" s="7">
        <v>45474</v>
      </c>
      <c r="F8873" s="6">
        <v>5</v>
      </c>
      <c r="G8873" s="6" t="str">
        <f>VLOOKUP(F8873,'Other Data'!$B$17:$C$24,2,FALSE)</f>
        <v>ProductE</v>
      </c>
      <c r="H8873" s="6">
        <v>3</v>
      </c>
      <c r="I8873" s="8">
        <v>45474.356956018521</v>
      </c>
      <c r="J8873" s="6">
        <v>131</v>
      </c>
    </row>
    <row r="8874" spans="2:10" x14ac:dyDescent="0.3">
      <c r="B8874" s="6">
        <v>1133854</v>
      </c>
      <c r="C8874" s="6">
        <v>429</v>
      </c>
      <c r="D8874" s="6" t="str">
        <f>VLOOKUP(C8874,Customers!$B$8:$C$1412,2,FALSE)</f>
        <v>BELA BOOTEEK</v>
      </c>
      <c r="E8874" s="7">
        <v>45474</v>
      </c>
      <c r="F8874" s="6">
        <v>5</v>
      </c>
      <c r="G8874" s="6" t="str">
        <f>VLOOKUP(F8874,'Other Data'!$B$17:$C$24,2,FALSE)</f>
        <v>ProductE</v>
      </c>
      <c r="H8874" s="6">
        <v>2</v>
      </c>
      <c r="I8874" s="8">
        <v>45474.371041666665</v>
      </c>
      <c r="J8874" s="6">
        <v>114</v>
      </c>
    </row>
    <row r="8875" spans="2:10" x14ac:dyDescent="0.3">
      <c r="B8875" s="6">
        <v>1133855</v>
      </c>
      <c r="C8875" s="6">
        <v>404</v>
      </c>
      <c r="D8875" s="6" t="str">
        <f>VLOOKUP(C8875,Customers!$B$8:$C$1412,2,FALSE)</f>
        <v>Peppernut Tree</v>
      </c>
      <c r="E8875" s="7">
        <v>45474</v>
      </c>
      <c r="F8875" s="6">
        <v>2</v>
      </c>
      <c r="G8875" s="6" t="str">
        <f>VLOOKUP(F8875,'Other Data'!$B$17:$C$24,2,FALSE)</f>
        <v>ProductB</v>
      </c>
      <c r="H8875" s="6">
        <v>6</v>
      </c>
      <c r="I8875" s="8">
        <v>45474.382210648146</v>
      </c>
      <c r="J8875" s="6">
        <v>115</v>
      </c>
    </row>
    <row r="8876" spans="2:10" x14ac:dyDescent="0.3">
      <c r="B8876" s="6">
        <v>1133856</v>
      </c>
      <c r="C8876" s="6">
        <v>232</v>
      </c>
      <c r="D8876" s="6" t="str">
        <f>VLOOKUP(C8876,Customers!$B$8:$C$1412,2,FALSE)</f>
        <v>Hallmark Cards</v>
      </c>
      <c r="E8876" s="7">
        <v>45474</v>
      </c>
      <c r="F8876" s="6">
        <v>6</v>
      </c>
      <c r="G8876" s="6" t="str">
        <f>VLOOKUP(F8876,'Other Data'!$B$17:$C$24,2,FALSE)</f>
        <v>ProductF</v>
      </c>
      <c r="H8876" s="6">
        <v>5</v>
      </c>
      <c r="I8876" s="8">
        <v>45474.396932870368</v>
      </c>
      <c r="J8876" s="6">
        <v>118</v>
      </c>
    </row>
    <row r="8877" spans="2:10" x14ac:dyDescent="0.3">
      <c r="B8877" s="6">
        <v>1133857</v>
      </c>
      <c r="C8877" s="6">
        <v>767</v>
      </c>
      <c r="D8877" s="6" t="str">
        <f>VLOOKUP(C8877,Customers!$B$8:$C$1412,2,FALSE)</f>
        <v>J's Gifts</v>
      </c>
      <c r="E8877" s="7">
        <v>45474</v>
      </c>
      <c r="F8877" s="6">
        <v>6</v>
      </c>
      <c r="G8877" s="6" t="str">
        <f>VLOOKUP(F8877,'Other Data'!$B$17:$C$24,2,FALSE)</f>
        <v>ProductF</v>
      </c>
      <c r="H8877" s="6">
        <v>4</v>
      </c>
      <c r="I8877" s="8">
        <v>45474.413912037031</v>
      </c>
      <c r="J8877" s="6">
        <v>111</v>
      </c>
    </row>
    <row r="8878" spans="2:10" x14ac:dyDescent="0.3">
      <c r="B8878" s="6">
        <v>1133858</v>
      </c>
      <c r="C8878" s="6">
        <v>1102</v>
      </c>
      <c r="D8878" s="6" t="str">
        <f>VLOOKUP(C8878,Customers!$B$8:$C$1412,2,FALSE)</f>
        <v>Hillside Hospital</v>
      </c>
      <c r="E8878" s="7">
        <v>45474</v>
      </c>
      <c r="F8878" s="6">
        <v>1</v>
      </c>
      <c r="G8878" s="6" t="str">
        <f>VLOOKUP(F8878,'Other Data'!$B$17:$C$24,2,FALSE)</f>
        <v>ProductA</v>
      </c>
      <c r="H8878" s="6">
        <v>3</v>
      </c>
      <c r="I8878" s="8">
        <v>45474.427766203698</v>
      </c>
      <c r="J8878" s="6">
        <v>132</v>
      </c>
    </row>
    <row r="8879" spans="2:10" x14ac:dyDescent="0.3">
      <c r="B8879" s="6">
        <v>1133859</v>
      </c>
      <c r="C8879" s="6">
        <v>94</v>
      </c>
      <c r="D8879" s="6" t="str">
        <f>VLOOKUP(C8879,Customers!$B$8:$C$1412,2,FALSE)</f>
        <v>Autour Du Pot</v>
      </c>
      <c r="E8879" s="7">
        <v>45474</v>
      </c>
      <c r="F8879" s="6">
        <v>2</v>
      </c>
      <c r="G8879" s="6" t="str">
        <f>VLOOKUP(F8879,'Other Data'!$B$17:$C$24,2,FALSE)</f>
        <v>ProductB</v>
      </c>
      <c r="H8879" s="6">
        <v>2</v>
      </c>
      <c r="I8879" s="8">
        <v>45474.439328703702</v>
      </c>
      <c r="J8879" s="6">
        <v>118</v>
      </c>
    </row>
    <row r="8880" spans="2:10" x14ac:dyDescent="0.3">
      <c r="B8880" s="6">
        <v>1133860</v>
      </c>
      <c r="C8880" s="6">
        <v>1042</v>
      </c>
      <c r="D8880" s="6" t="str">
        <f>VLOOKUP(C8880,Customers!$B$8:$C$1412,2,FALSE)</f>
        <v>Varona Enterprises Of Florida</v>
      </c>
      <c r="E8880" s="7">
        <v>45474</v>
      </c>
      <c r="F8880" s="6">
        <v>5</v>
      </c>
      <c r="G8880" s="6" t="str">
        <f>VLOOKUP(F8880,'Other Data'!$B$17:$C$24,2,FALSE)</f>
        <v>ProductE</v>
      </c>
      <c r="H8880" s="6">
        <v>2</v>
      </c>
      <c r="I8880" s="8">
        <v>45474.453356481477</v>
      </c>
      <c r="J8880" s="6">
        <v>119</v>
      </c>
    </row>
    <row r="8881" spans="2:10" x14ac:dyDescent="0.3">
      <c r="B8881" s="6">
        <v>1133861</v>
      </c>
      <c r="C8881" s="6">
        <v>1241</v>
      </c>
      <c r="D8881" s="6" t="str">
        <f>VLOOKUP(C8881,Customers!$B$8:$C$1412,2,FALSE)</f>
        <v>General Store</v>
      </c>
      <c r="E8881" s="7">
        <v>45474</v>
      </c>
      <c r="F8881" s="6">
        <v>5</v>
      </c>
      <c r="G8881" s="6" t="str">
        <f>VLOOKUP(F8881,'Other Data'!$B$17:$C$24,2,FALSE)</f>
        <v>ProductE</v>
      </c>
      <c r="H8881" s="6">
        <v>7</v>
      </c>
      <c r="I8881" s="8">
        <v>45474.46329861111</v>
      </c>
      <c r="J8881" s="6">
        <v>130</v>
      </c>
    </row>
    <row r="8882" spans="2:10" x14ac:dyDescent="0.3">
      <c r="B8882" s="6">
        <v>1133862</v>
      </c>
      <c r="C8882" s="6">
        <v>189</v>
      </c>
      <c r="D8882" s="6" t="str">
        <f>VLOOKUP(C8882,Customers!$B$8:$C$1412,2,FALSE)</f>
        <v>Courtice Convenience</v>
      </c>
      <c r="E8882" s="7">
        <v>45474</v>
      </c>
      <c r="F8882" s="6">
        <v>2</v>
      </c>
      <c r="G8882" s="6" t="str">
        <f>VLOOKUP(F8882,'Other Data'!$B$17:$C$24,2,FALSE)</f>
        <v>ProductB</v>
      </c>
      <c r="H8882" s="6">
        <v>7</v>
      </c>
      <c r="I8882" s="8">
        <v>45474.476423611108</v>
      </c>
      <c r="J8882" s="6">
        <v>108</v>
      </c>
    </row>
    <row r="8883" spans="2:10" x14ac:dyDescent="0.3">
      <c r="B8883" s="6">
        <v>1133863</v>
      </c>
      <c r="C8883" s="6">
        <v>1097</v>
      </c>
      <c r="D8883" s="6" t="str">
        <f>VLOOKUP(C8883,Customers!$B$8:$C$1412,2,FALSE)</f>
        <v>Emerald Necklace Marina</v>
      </c>
      <c r="E8883" s="7">
        <v>45474</v>
      </c>
      <c r="F8883" s="6">
        <v>2</v>
      </c>
      <c r="G8883" s="6" t="str">
        <f>VLOOKUP(F8883,'Other Data'!$B$17:$C$24,2,FALSE)</f>
        <v>ProductB</v>
      </c>
      <c r="H8883" s="6">
        <v>4</v>
      </c>
      <c r="I8883" s="8">
        <v>45474.490312499998</v>
      </c>
      <c r="J8883" s="6">
        <v>121</v>
      </c>
    </row>
    <row r="8884" spans="2:10" x14ac:dyDescent="0.3">
      <c r="B8884" s="6">
        <v>1133864</v>
      </c>
      <c r="C8884" s="6">
        <v>104</v>
      </c>
      <c r="D8884" s="6" t="str">
        <f>VLOOKUP(C8884,Customers!$B$8:$C$1412,2,FALSE)</f>
        <v>Oink! Oink!</v>
      </c>
      <c r="E8884" s="7">
        <v>45474</v>
      </c>
      <c r="F8884" s="6">
        <v>5</v>
      </c>
      <c r="G8884" s="6" t="str">
        <f>VLOOKUP(F8884,'Other Data'!$B$17:$C$24,2,FALSE)</f>
        <v>ProductE</v>
      </c>
      <c r="H8884" s="6">
        <v>7</v>
      </c>
      <c r="I8884" s="8">
        <v>45474.499374999999</v>
      </c>
      <c r="J8884" s="6">
        <v>112</v>
      </c>
    </row>
    <row r="8885" spans="2:10" x14ac:dyDescent="0.3">
      <c r="B8885" s="6">
        <v>1133865</v>
      </c>
      <c r="C8885" s="6">
        <v>1151</v>
      </c>
      <c r="D8885" s="6" t="str">
        <f>VLOOKUP(C8885,Customers!$B$8:$C$1412,2,FALSE)</f>
        <v>Thunder River Log Homes, LLC</v>
      </c>
      <c r="E8885" s="7">
        <v>45474</v>
      </c>
      <c r="F8885" s="6">
        <v>2</v>
      </c>
      <c r="G8885" s="6" t="str">
        <f>VLOOKUP(F8885,'Other Data'!$B$17:$C$24,2,FALSE)</f>
        <v>ProductB</v>
      </c>
      <c r="H8885" s="6">
        <v>5</v>
      </c>
      <c r="I8885" s="8">
        <v>45474.516435185185</v>
      </c>
      <c r="J8885" s="6">
        <v>120</v>
      </c>
    </row>
    <row r="8886" spans="2:10" x14ac:dyDescent="0.3">
      <c r="B8886" s="6">
        <v>1133866</v>
      </c>
      <c r="C8886" s="6">
        <v>266</v>
      </c>
      <c r="D8886" s="6" t="str">
        <f>VLOOKUP(C8886,Customers!$B$8:$C$1412,2,FALSE)</f>
        <v>Zellers Store #292</v>
      </c>
      <c r="E8886" s="7">
        <v>45474</v>
      </c>
      <c r="F8886" s="6">
        <v>6</v>
      </c>
      <c r="G8886" s="6" t="str">
        <f>VLOOKUP(F8886,'Other Data'!$B$17:$C$24,2,FALSE)</f>
        <v>ProductF</v>
      </c>
      <c r="H8886" s="6">
        <v>5</v>
      </c>
      <c r="I8886" s="8">
        <v>45474.531909722224</v>
      </c>
      <c r="J8886" s="6">
        <v>119</v>
      </c>
    </row>
    <row r="8887" spans="2:10" x14ac:dyDescent="0.3">
      <c r="B8887" s="6">
        <v>1133867</v>
      </c>
      <c r="C8887" s="6">
        <v>1152</v>
      </c>
      <c r="D8887" s="6" t="str">
        <f>VLOOKUP(C8887,Customers!$B$8:$C$1412,2,FALSE)</f>
        <v>Holy Family Memorial Gift Shop</v>
      </c>
      <c r="E8887" s="7">
        <v>45474</v>
      </c>
      <c r="F8887" s="6">
        <v>4</v>
      </c>
      <c r="G8887" s="6" t="str">
        <f>VLOOKUP(F8887,'Other Data'!$B$17:$C$24,2,FALSE)</f>
        <v>ProductD</v>
      </c>
      <c r="H8887" s="6">
        <v>3</v>
      </c>
      <c r="I8887" s="8">
        <v>45474.548101851855</v>
      </c>
      <c r="J8887" s="6">
        <v>105</v>
      </c>
    </row>
    <row r="8888" spans="2:10" x14ac:dyDescent="0.3">
      <c r="B8888" s="6">
        <v>1133868</v>
      </c>
      <c r="C8888" s="6">
        <v>172</v>
      </c>
      <c r="D8888" s="6" t="str">
        <f>VLOOKUP(C8888,Customers!$B$8:$C$1412,2,FALSE)</f>
        <v>Sylvestres</v>
      </c>
      <c r="E8888" s="7">
        <v>45474</v>
      </c>
      <c r="F8888" s="6">
        <v>1</v>
      </c>
      <c r="G8888" s="6" t="str">
        <f>VLOOKUP(F8888,'Other Data'!$B$17:$C$24,2,FALSE)</f>
        <v>ProductA</v>
      </c>
      <c r="H8888" s="6">
        <v>6</v>
      </c>
      <c r="I8888" s="8">
        <v>45474.561909722222</v>
      </c>
      <c r="J8888" s="6">
        <v>132</v>
      </c>
    </row>
    <row r="8889" spans="2:10" x14ac:dyDescent="0.3">
      <c r="B8889" s="6">
        <v>1133869</v>
      </c>
      <c r="C8889" s="6">
        <v>1226</v>
      </c>
      <c r="D8889" s="6" t="str">
        <f>VLOOKUP(C8889,Customers!$B$8:$C$1412,2,FALSE)</f>
        <v>Pooh's Place</v>
      </c>
      <c r="E8889" s="7">
        <v>45474</v>
      </c>
      <c r="F8889" s="6">
        <v>6</v>
      </c>
      <c r="G8889" s="6" t="str">
        <f>VLOOKUP(F8889,'Other Data'!$B$17:$C$24,2,FALSE)</f>
        <v>ProductF</v>
      </c>
      <c r="H8889" s="6">
        <v>7</v>
      </c>
      <c r="I8889" s="8">
        <v>45474.572928240741</v>
      </c>
      <c r="J8889" s="6">
        <v>110</v>
      </c>
    </row>
    <row r="8890" spans="2:10" x14ac:dyDescent="0.3">
      <c r="B8890" s="6">
        <v>1133870</v>
      </c>
      <c r="C8890" s="6">
        <v>42</v>
      </c>
      <c r="D8890" s="6" t="str">
        <f>VLOOKUP(C8890,Customers!$B$8:$C$1412,2,FALSE)</f>
        <v>Natural Solutions</v>
      </c>
      <c r="E8890" s="7">
        <v>45474</v>
      </c>
      <c r="F8890" s="6">
        <v>5</v>
      </c>
      <c r="G8890" s="6" t="str">
        <f>VLOOKUP(F8890,'Other Data'!$B$17:$C$24,2,FALSE)</f>
        <v>ProductE</v>
      </c>
      <c r="H8890" s="6">
        <v>7</v>
      </c>
      <c r="I8890" s="8">
        <v>45474.587847222225</v>
      </c>
      <c r="J8890" s="6">
        <v>128</v>
      </c>
    </row>
    <row r="8891" spans="2:10" x14ac:dyDescent="0.3">
      <c r="B8891" s="6">
        <v>1133871</v>
      </c>
      <c r="C8891" s="6">
        <v>1167</v>
      </c>
      <c r="D8891" s="6" t="str">
        <f>VLOOKUP(C8891,Customers!$B$8:$C$1412,2,FALSE)</f>
        <v>Mill Pond Mercantile</v>
      </c>
      <c r="E8891" s="7">
        <v>45474</v>
      </c>
      <c r="F8891" s="6">
        <v>5</v>
      </c>
      <c r="G8891" s="6" t="str">
        <f>VLOOKUP(F8891,'Other Data'!$B$17:$C$24,2,FALSE)</f>
        <v>ProductE</v>
      </c>
      <c r="H8891" s="6">
        <v>5</v>
      </c>
      <c r="I8891" s="8">
        <v>45474.60055555556</v>
      </c>
      <c r="J8891" s="6">
        <v>118</v>
      </c>
    </row>
    <row r="8892" spans="2:10" x14ac:dyDescent="0.3">
      <c r="B8892" s="6">
        <v>1133872</v>
      </c>
      <c r="C8892" s="6">
        <v>128</v>
      </c>
      <c r="D8892" s="6" t="str">
        <f>VLOOKUP(C8892,Customers!$B$8:$C$1412,2,FALSE)</f>
        <v>Talk Of The Town</v>
      </c>
      <c r="E8892" s="7">
        <v>45474</v>
      </c>
      <c r="F8892" s="6">
        <v>3</v>
      </c>
      <c r="G8892" s="6" t="str">
        <f>VLOOKUP(F8892,'Other Data'!$B$17:$C$24,2,FALSE)</f>
        <v>ProductC</v>
      </c>
      <c r="H8892" s="6">
        <v>5</v>
      </c>
      <c r="I8892" s="8">
        <v>45474.611250000002</v>
      </c>
      <c r="J8892" s="6">
        <v>131</v>
      </c>
    </row>
    <row r="8893" spans="2:10" x14ac:dyDescent="0.3">
      <c r="B8893" s="6">
        <v>1133873</v>
      </c>
      <c r="C8893" s="6">
        <v>1143</v>
      </c>
      <c r="D8893" s="6" t="str">
        <f>VLOOKUP(C8893,Customers!$B$8:$C$1412,2,FALSE)</f>
        <v>Wilke's Village Pharmacy</v>
      </c>
      <c r="E8893" s="7">
        <v>45474</v>
      </c>
      <c r="F8893" s="6">
        <v>3</v>
      </c>
      <c r="G8893" s="6" t="str">
        <f>VLOOKUP(F8893,'Other Data'!$B$17:$C$24,2,FALSE)</f>
        <v>ProductC</v>
      </c>
      <c r="H8893" s="6">
        <v>7</v>
      </c>
      <c r="I8893" s="8">
        <v>45474.627141203702</v>
      </c>
      <c r="J8893" s="6">
        <v>107</v>
      </c>
    </row>
    <row r="8894" spans="2:10" x14ac:dyDescent="0.3">
      <c r="B8894" s="6">
        <v>1133874</v>
      </c>
      <c r="C8894" s="6">
        <v>1397</v>
      </c>
      <c r="D8894" s="6" t="str">
        <f>VLOOKUP(C8894,Customers!$B$8:$C$1412,2,FALSE)</f>
        <v>Town And Country Shop</v>
      </c>
      <c r="E8894" s="7">
        <v>45474</v>
      </c>
      <c r="F8894" s="6">
        <v>5</v>
      </c>
      <c r="G8894" s="6" t="str">
        <f>VLOOKUP(F8894,'Other Data'!$B$17:$C$24,2,FALSE)</f>
        <v>ProductE</v>
      </c>
      <c r="H8894" s="6">
        <v>7</v>
      </c>
      <c r="I8894" s="8">
        <v>45474.641805555555</v>
      </c>
      <c r="J8894" s="6">
        <v>107</v>
      </c>
    </row>
    <row r="8895" spans="2:10" x14ac:dyDescent="0.3">
      <c r="B8895" s="6">
        <v>1133875</v>
      </c>
      <c r="C8895" s="6">
        <v>993</v>
      </c>
      <c r="D8895" s="6" t="str">
        <f>VLOOKUP(C8895,Customers!$B$8:$C$1412,2,FALSE)</f>
        <v>Indesign Fundraising #209</v>
      </c>
      <c r="E8895" s="7">
        <v>45474</v>
      </c>
      <c r="F8895" s="6">
        <v>5</v>
      </c>
      <c r="G8895" s="6" t="str">
        <f>VLOOKUP(F8895,'Other Data'!$B$17:$C$24,2,FALSE)</f>
        <v>ProductE</v>
      </c>
      <c r="H8895" s="6">
        <v>3</v>
      </c>
      <c r="I8895" s="8">
        <v>45474.655011574076</v>
      </c>
      <c r="J8895" s="6">
        <v>126</v>
      </c>
    </row>
    <row r="8896" spans="2:10" x14ac:dyDescent="0.3">
      <c r="B8896" s="6">
        <v>1133876</v>
      </c>
      <c r="C8896" s="6">
        <v>617</v>
      </c>
      <c r="D8896" s="6" t="str">
        <f>VLOOKUP(C8896,Customers!$B$8:$C$1412,2,FALSE)</f>
        <v>B. J. Jewellery</v>
      </c>
      <c r="E8896" s="7">
        <v>45474</v>
      </c>
      <c r="F8896" s="6">
        <v>1</v>
      </c>
      <c r="G8896" s="6" t="str">
        <f>VLOOKUP(F8896,'Other Data'!$B$17:$C$24,2,FALSE)</f>
        <v>ProductA</v>
      </c>
      <c r="H8896" s="6">
        <v>4</v>
      </c>
      <c r="I8896" s="8">
        <v>45474.668495370373</v>
      </c>
      <c r="J8896" s="6">
        <v>129</v>
      </c>
    </row>
    <row r="8897" spans="2:10" x14ac:dyDescent="0.3">
      <c r="B8897" s="6">
        <v>1133877</v>
      </c>
      <c r="C8897" s="6">
        <v>929</v>
      </c>
      <c r="D8897" s="6" t="str">
        <f>VLOOKUP(C8897,Customers!$B$8:$C$1412,2,FALSE)</f>
        <v>Danielle Hanna</v>
      </c>
      <c r="E8897" s="7">
        <v>45474</v>
      </c>
      <c r="F8897" s="6">
        <v>6</v>
      </c>
      <c r="G8897" s="6" t="str">
        <f>VLOOKUP(F8897,'Other Data'!$B$17:$C$24,2,FALSE)</f>
        <v>ProductF</v>
      </c>
      <c r="H8897" s="6">
        <v>6</v>
      </c>
      <c r="I8897" s="8">
        <v>45474.681134259263</v>
      </c>
      <c r="J8897" s="6">
        <v>126</v>
      </c>
    </row>
    <row r="8898" spans="2:10" x14ac:dyDescent="0.3">
      <c r="B8898" s="6">
        <v>1133878</v>
      </c>
      <c r="C8898" s="6">
        <v>919</v>
      </c>
      <c r="D8898" s="6" t="str">
        <f>VLOOKUP(C8898,Customers!$B$8:$C$1412,2,FALSE)</f>
        <v>Pomodoro Incorporated</v>
      </c>
      <c r="E8898" s="7">
        <v>45474</v>
      </c>
      <c r="F8898" s="6">
        <v>2</v>
      </c>
      <c r="G8898" s="6" t="str">
        <f>VLOOKUP(F8898,'Other Data'!$B$17:$C$24,2,FALSE)</f>
        <v>ProductB</v>
      </c>
      <c r="H8898" s="6">
        <v>7</v>
      </c>
      <c r="I8898" s="8">
        <v>45474.697777777779</v>
      </c>
      <c r="J8898" s="6">
        <v>124</v>
      </c>
    </row>
    <row r="8899" spans="2:10" x14ac:dyDescent="0.3">
      <c r="B8899" s="6">
        <v>1133879</v>
      </c>
      <c r="C8899" s="6">
        <v>833</v>
      </c>
      <c r="D8899" s="6" t="str">
        <f>VLOOKUP(C8899,Customers!$B$8:$C$1412,2,FALSE)</f>
        <v>Accessory Cargo</v>
      </c>
      <c r="E8899" s="7">
        <v>45474</v>
      </c>
      <c r="F8899" s="6">
        <v>3</v>
      </c>
      <c r="G8899" s="6" t="str">
        <f>VLOOKUP(F8899,'Other Data'!$B$17:$C$24,2,FALSE)</f>
        <v>ProductC</v>
      </c>
      <c r="H8899" s="6">
        <v>5</v>
      </c>
      <c r="I8899" s="8">
        <v>45474.707071759258</v>
      </c>
      <c r="J8899" s="6">
        <v>130</v>
      </c>
    </row>
    <row r="8900" spans="2:10" x14ac:dyDescent="0.3">
      <c r="B8900" s="6">
        <v>1133880</v>
      </c>
      <c r="C8900" s="6">
        <v>1226</v>
      </c>
      <c r="D8900" s="6" t="str">
        <f>VLOOKUP(C8900,Customers!$B$8:$C$1412,2,FALSE)</f>
        <v>Pooh's Place</v>
      </c>
      <c r="E8900" s="7">
        <v>45474</v>
      </c>
      <c r="F8900" s="6">
        <v>1</v>
      </c>
      <c r="G8900" s="6" t="str">
        <f>VLOOKUP(F8900,'Other Data'!$B$17:$C$24,2,FALSE)</f>
        <v>ProductA</v>
      </c>
      <c r="H8900" s="6">
        <v>5</v>
      </c>
      <c r="I8900" s="8">
        <v>45474.716527777775</v>
      </c>
      <c r="J8900" s="6">
        <v>124</v>
      </c>
    </row>
    <row r="8901" spans="2:10" x14ac:dyDescent="0.3">
      <c r="B8901" s="6">
        <v>1133881</v>
      </c>
      <c r="C8901" s="6">
        <v>962</v>
      </c>
      <c r="D8901" s="6" t="str">
        <f>VLOOKUP(C8901,Customers!$B$8:$C$1412,2,FALSE)</f>
        <v>The Mole Hole</v>
      </c>
      <c r="E8901" s="7">
        <v>45474</v>
      </c>
      <c r="F8901" s="6">
        <v>3</v>
      </c>
      <c r="G8901" s="6" t="str">
        <f>VLOOKUP(F8901,'Other Data'!$B$17:$C$24,2,FALSE)</f>
        <v>ProductC</v>
      </c>
      <c r="H8901" s="6">
        <v>5</v>
      </c>
      <c r="I8901" s="8">
        <v>45474.732743055552</v>
      </c>
      <c r="J8901" s="6">
        <v>127</v>
      </c>
    </row>
    <row r="8902" spans="2:10" x14ac:dyDescent="0.3">
      <c r="B8902" s="6">
        <v>1133882</v>
      </c>
      <c r="C8902" s="6">
        <v>1192</v>
      </c>
      <c r="D8902" s="6" t="str">
        <f>VLOOKUP(C8902,Customers!$B$8:$C$1412,2,FALSE)</f>
        <v>Debi's Inc.</v>
      </c>
      <c r="E8902" s="7">
        <v>45474</v>
      </c>
      <c r="F8902" s="6">
        <v>5</v>
      </c>
      <c r="G8902" s="6" t="str">
        <f>VLOOKUP(F8902,'Other Data'!$B$17:$C$24,2,FALSE)</f>
        <v>ProductE</v>
      </c>
      <c r="H8902" s="6">
        <v>3</v>
      </c>
      <c r="I8902" s="8">
        <v>45474.743449074071</v>
      </c>
      <c r="J8902" s="6">
        <v>105</v>
      </c>
    </row>
    <row r="8903" spans="2:10" x14ac:dyDescent="0.3">
      <c r="B8903" s="6">
        <v>1133883</v>
      </c>
      <c r="C8903" s="6">
        <v>45</v>
      </c>
      <c r="D8903" s="6" t="str">
        <f>VLOOKUP(C8903,Customers!$B$8:$C$1412,2,FALSE)</f>
        <v>Pharmasave - 515</v>
      </c>
      <c r="E8903" s="7">
        <v>45475</v>
      </c>
      <c r="F8903" s="6">
        <v>6</v>
      </c>
      <c r="G8903" s="6" t="str">
        <f>VLOOKUP(F8903,'Other Data'!$B$17:$C$24,2,FALSE)</f>
        <v>ProductF</v>
      </c>
      <c r="H8903" s="6">
        <v>7</v>
      </c>
      <c r="I8903" s="8">
        <v>45475.333333333336</v>
      </c>
      <c r="J8903" s="6">
        <v>108</v>
      </c>
    </row>
    <row r="8904" spans="2:10" x14ac:dyDescent="0.3">
      <c r="B8904" s="6">
        <v>1133884</v>
      </c>
      <c r="C8904" s="6">
        <v>342</v>
      </c>
      <c r="D8904" s="6" t="str">
        <f>VLOOKUP(C8904,Customers!$B$8:$C$1412,2,FALSE)</f>
        <v>Garfield Hallmark</v>
      </c>
      <c r="E8904" s="7">
        <v>45475</v>
      </c>
      <c r="F8904" s="6">
        <v>5</v>
      </c>
      <c r="G8904" s="6" t="str">
        <f>VLOOKUP(F8904,'Other Data'!$B$17:$C$24,2,FALSE)</f>
        <v>ProductE</v>
      </c>
      <c r="H8904" s="6">
        <v>5</v>
      </c>
      <c r="I8904" s="8">
        <v>45475.345891203709</v>
      </c>
      <c r="J8904" s="6">
        <v>109</v>
      </c>
    </row>
    <row r="8905" spans="2:10" x14ac:dyDescent="0.3">
      <c r="B8905" s="6">
        <v>1133885</v>
      </c>
      <c r="C8905" s="6">
        <v>1354</v>
      </c>
      <c r="D8905" s="6" t="str">
        <f>VLOOKUP(C8905,Customers!$B$8:$C$1412,2,FALSE)</f>
        <v>Museum Tour</v>
      </c>
      <c r="E8905" s="7">
        <v>45475</v>
      </c>
      <c r="F8905" s="6">
        <v>3</v>
      </c>
      <c r="G8905" s="6" t="str">
        <f>VLOOKUP(F8905,'Other Data'!$B$17:$C$24,2,FALSE)</f>
        <v>ProductC</v>
      </c>
      <c r="H8905" s="6">
        <v>3</v>
      </c>
      <c r="I8905" s="8">
        <v>45475.356863425928</v>
      </c>
      <c r="J8905" s="6">
        <v>116</v>
      </c>
    </row>
    <row r="8906" spans="2:10" x14ac:dyDescent="0.3">
      <c r="B8906" s="6">
        <v>1133886</v>
      </c>
      <c r="C8906" s="6">
        <v>211</v>
      </c>
      <c r="D8906" s="6" t="str">
        <f>VLOOKUP(C8906,Customers!$B$8:$C$1412,2,FALSE)</f>
        <v>Ken Cameron</v>
      </c>
      <c r="E8906" s="7">
        <v>45475</v>
      </c>
      <c r="F8906" s="6">
        <v>3</v>
      </c>
      <c r="G8906" s="6" t="str">
        <f>VLOOKUP(F8906,'Other Data'!$B$17:$C$24,2,FALSE)</f>
        <v>ProductC</v>
      </c>
      <c r="H8906" s="6">
        <v>5</v>
      </c>
      <c r="I8906" s="8">
        <v>45475.369791666672</v>
      </c>
      <c r="J8906" s="6">
        <v>112</v>
      </c>
    </row>
    <row r="8907" spans="2:10" x14ac:dyDescent="0.3">
      <c r="B8907" s="6">
        <v>1133887</v>
      </c>
      <c r="C8907" s="6">
        <v>111</v>
      </c>
      <c r="D8907" s="6" t="str">
        <f>VLOOKUP(C8907,Customers!$B$8:$C$1412,2,FALSE)</f>
        <v>Importations Guay Limitee</v>
      </c>
      <c r="E8907" s="7">
        <v>45475</v>
      </c>
      <c r="F8907" s="6">
        <v>3</v>
      </c>
      <c r="G8907" s="6" t="str">
        <f>VLOOKUP(F8907,'Other Data'!$B$17:$C$24,2,FALSE)</f>
        <v>ProductC</v>
      </c>
      <c r="H8907" s="6">
        <v>3</v>
      </c>
      <c r="I8907" s="8">
        <v>45475.385486111118</v>
      </c>
      <c r="J8907" s="6">
        <v>132</v>
      </c>
    </row>
    <row r="8908" spans="2:10" x14ac:dyDescent="0.3">
      <c r="B8908" s="6">
        <v>1133888</v>
      </c>
      <c r="C8908" s="6">
        <v>1092</v>
      </c>
      <c r="D8908" s="6" t="str">
        <f>VLOOKUP(C8908,Customers!$B$8:$C$1412,2,FALSE)</f>
        <v>Merle Norman</v>
      </c>
      <c r="E8908" s="7">
        <v>45475</v>
      </c>
      <c r="F8908" s="6">
        <v>2</v>
      </c>
      <c r="G8908" s="6" t="str">
        <f>VLOOKUP(F8908,'Other Data'!$B$17:$C$24,2,FALSE)</f>
        <v>ProductB</v>
      </c>
      <c r="H8908" s="6">
        <v>4</v>
      </c>
      <c r="I8908" s="8">
        <v>45475.400787037041</v>
      </c>
      <c r="J8908" s="6">
        <v>107</v>
      </c>
    </row>
    <row r="8909" spans="2:10" x14ac:dyDescent="0.3">
      <c r="B8909" s="6">
        <v>1133889</v>
      </c>
      <c r="C8909" s="6">
        <v>1027</v>
      </c>
      <c r="D8909" s="6" t="str">
        <f>VLOOKUP(C8909,Customers!$B$8:$C$1412,2,FALSE)</f>
        <v>Festivity</v>
      </c>
      <c r="E8909" s="7">
        <v>45475</v>
      </c>
      <c r="F8909" s="6">
        <v>2</v>
      </c>
      <c r="G8909" s="6" t="str">
        <f>VLOOKUP(F8909,'Other Data'!$B$17:$C$24,2,FALSE)</f>
        <v>ProductB</v>
      </c>
      <c r="H8909" s="6">
        <v>7</v>
      </c>
      <c r="I8909" s="8">
        <v>45475.415960648155</v>
      </c>
      <c r="J8909" s="6">
        <v>105</v>
      </c>
    </row>
    <row r="8910" spans="2:10" x14ac:dyDescent="0.3">
      <c r="B8910" s="6">
        <v>1133890</v>
      </c>
      <c r="C8910" s="6">
        <v>1190</v>
      </c>
      <c r="D8910" s="6" t="str">
        <f>VLOOKUP(C8910,Customers!$B$8:$C$1412,2,FALSE)</f>
        <v>Trinity Medical Center Gift Shop</v>
      </c>
      <c r="E8910" s="7">
        <v>45475</v>
      </c>
      <c r="F8910" s="6">
        <v>4</v>
      </c>
      <c r="G8910" s="6" t="str">
        <f>VLOOKUP(F8910,'Other Data'!$B$17:$C$24,2,FALSE)</f>
        <v>ProductD</v>
      </c>
      <c r="H8910" s="6">
        <v>6</v>
      </c>
      <c r="I8910" s="8">
        <v>45475.425868055565</v>
      </c>
      <c r="J8910" s="6">
        <v>124</v>
      </c>
    </row>
    <row r="8911" spans="2:10" x14ac:dyDescent="0.3">
      <c r="B8911" s="6">
        <v>1133891</v>
      </c>
      <c r="C8911" s="6">
        <v>909</v>
      </c>
      <c r="D8911" s="6" t="str">
        <f>VLOOKUP(C8911,Customers!$B$8:$C$1412,2,FALSE)</f>
        <v>Huntington Hospital Auxillary</v>
      </c>
      <c r="E8911" s="7">
        <v>45475</v>
      </c>
      <c r="F8911" s="6">
        <v>2</v>
      </c>
      <c r="G8911" s="6" t="str">
        <f>VLOOKUP(F8911,'Other Data'!$B$17:$C$24,2,FALSE)</f>
        <v>ProductB</v>
      </c>
      <c r="H8911" s="6">
        <v>6</v>
      </c>
      <c r="I8911" s="8">
        <v>45475.436087962975</v>
      </c>
      <c r="J8911" s="6">
        <v>115</v>
      </c>
    </row>
    <row r="8912" spans="2:10" x14ac:dyDescent="0.3">
      <c r="B8912" s="6">
        <v>1133892</v>
      </c>
      <c r="C8912" s="6">
        <v>1020</v>
      </c>
      <c r="D8912" s="6" t="str">
        <f>VLOOKUP(C8912,Customers!$B$8:$C$1412,2,FALSE)</f>
        <v>KENDALLS BOTIQUE &amp; CONSIGNMENT</v>
      </c>
      <c r="E8912" s="7">
        <v>45475</v>
      </c>
      <c r="F8912" s="6">
        <v>5</v>
      </c>
      <c r="G8912" s="6" t="str">
        <f>VLOOKUP(F8912,'Other Data'!$B$17:$C$24,2,FALSE)</f>
        <v>ProductE</v>
      </c>
      <c r="H8912" s="6">
        <v>5</v>
      </c>
      <c r="I8912" s="8">
        <v>45475.445497685199</v>
      </c>
      <c r="J8912" s="6">
        <v>120</v>
      </c>
    </row>
    <row r="8913" spans="2:10" x14ac:dyDescent="0.3">
      <c r="B8913" s="6">
        <v>1133893</v>
      </c>
      <c r="C8913" s="6">
        <v>634</v>
      </c>
      <c r="D8913" s="6" t="str">
        <f>VLOOKUP(C8913,Customers!$B$8:$C$1412,2,FALSE)</f>
        <v>Pharmasave - 314</v>
      </c>
      <c r="E8913" s="7">
        <v>45475</v>
      </c>
      <c r="F8913" s="6">
        <v>1</v>
      </c>
      <c r="G8913" s="6" t="str">
        <f>VLOOKUP(F8913,'Other Data'!$B$17:$C$24,2,FALSE)</f>
        <v>ProductA</v>
      </c>
      <c r="H8913" s="6">
        <v>6</v>
      </c>
      <c r="I8913" s="8">
        <v>45475.459236111128</v>
      </c>
      <c r="J8913" s="6">
        <v>123</v>
      </c>
    </row>
    <row r="8914" spans="2:10" x14ac:dyDescent="0.3">
      <c r="B8914" s="6">
        <v>1133894</v>
      </c>
      <c r="C8914" s="6">
        <v>1295</v>
      </c>
      <c r="D8914" s="6" t="str">
        <f>VLOOKUP(C8914,Customers!$B$8:$C$1412,2,FALSE)</f>
        <v>Jerico Marking Services</v>
      </c>
      <c r="E8914" s="7">
        <v>45475</v>
      </c>
      <c r="F8914" s="6">
        <v>4</v>
      </c>
      <c r="G8914" s="6" t="str">
        <f>VLOOKUP(F8914,'Other Data'!$B$17:$C$24,2,FALSE)</f>
        <v>ProductD</v>
      </c>
      <c r="H8914" s="6">
        <v>7</v>
      </c>
      <c r="I8914" s="8">
        <v>45475.470219907424</v>
      </c>
      <c r="J8914" s="6">
        <v>120</v>
      </c>
    </row>
    <row r="8915" spans="2:10" x14ac:dyDescent="0.3">
      <c r="B8915" s="6">
        <v>1133895</v>
      </c>
      <c r="C8915" s="6">
        <v>224</v>
      </c>
      <c r="D8915" s="6" t="str">
        <f>VLOOKUP(C8915,Customers!$B$8:$C$1412,2,FALSE)</f>
        <v>Queen's Pantry</v>
      </c>
      <c r="E8915" s="7">
        <v>45475</v>
      </c>
      <c r="F8915" s="6">
        <v>3</v>
      </c>
      <c r="G8915" s="6" t="str">
        <f>VLOOKUP(F8915,'Other Data'!$B$17:$C$24,2,FALSE)</f>
        <v>ProductC</v>
      </c>
      <c r="H8915" s="6">
        <v>5</v>
      </c>
      <c r="I8915" s="8">
        <v>45475.487604166679</v>
      </c>
      <c r="J8915" s="6">
        <v>132</v>
      </c>
    </row>
    <row r="8916" spans="2:10" x14ac:dyDescent="0.3">
      <c r="B8916" s="6">
        <v>1133896</v>
      </c>
      <c r="C8916" s="6">
        <v>814</v>
      </c>
      <c r="D8916" s="6" t="str">
        <f>VLOOKUP(C8916,Customers!$B$8:$C$1412,2,FALSE)</f>
        <v>Wrap It Up</v>
      </c>
      <c r="E8916" s="7">
        <v>45475</v>
      </c>
      <c r="F8916" s="6">
        <v>3</v>
      </c>
      <c r="G8916" s="6" t="str">
        <f>VLOOKUP(F8916,'Other Data'!$B$17:$C$24,2,FALSE)</f>
        <v>ProductC</v>
      </c>
      <c r="H8916" s="6">
        <v>5</v>
      </c>
      <c r="I8916" s="8">
        <v>45475.501006944454</v>
      </c>
      <c r="J8916" s="6">
        <v>110</v>
      </c>
    </row>
    <row r="8917" spans="2:10" x14ac:dyDescent="0.3">
      <c r="B8917" s="6">
        <v>1133897</v>
      </c>
      <c r="C8917" s="6">
        <v>950</v>
      </c>
      <c r="D8917" s="6" t="str">
        <f>VLOOKUP(C8917,Customers!$B$8:$C$1412,2,FALSE)</f>
        <v>Cleo's</v>
      </c>
      <c r="E8917" s="7">
        <v>45475</v>
      </c>
      <c r="F8917" s="6">
        <v>4</v>
      </c>
      <c r="G8917" s="6" t="str">
        <f>VLOOKUP(F8917,'Other Data'!$B$17:$C$24,2,FALSE)</f>
        <v>ProductD</v>
      </c>
      <c r="H8917" s="6">
        <v>5</v>
      </c>
      <c r="I8917" s="8">
        <v>45475.51739583334</v>
      </c>
      <c r="J8917" s="6">
        <v>115</v>
      </c>
    </row>
    <row r="8918" spans="2:10" x14ac:dyDescent="0.3">
      <c r="B8918" s="6">
        <v>1133898</v>
      </c>
      <c r="C8918" s="6">
        <v>1390</v>
      </c>
      <c r="D8918" s="6" t="str">
        <f>VLOOKUP(C8918,Customers!$B$8:$C$1412,2,FALSE)</f>
        <v>O'Neys Galleria</v>
      </c>
      <c r="E8918" s="7">
        <v>45475</v>
      </c>
      <c r="F8918" s="6">
        <v>5</v>
      </c>
      <c r="G8918" s="6" t="str">
        <f>VLOOKUP(F8918,'Other Data'!$B$17:$C$24,2,FALSE)</f>
        <v>ProductE</v>
      </c>
      <c r="H8918" s="6">
        <v>5</v>
      </c>
      <c r="I8918" s="8">
        <v>45475.527962962966</v>
      </c>
      <c r="J8918" s="6">
        <v>113</v>
      </c>
    </row>
    <row r="8919" spans="2:10" x14ac:dyDescent="0.3">
      <c r="B8919" s="6">
        <v>1133899</v>
      </c>
      <c r="C8919" s="6">
        <v>414</v>
      </c>
      <c r="D8919" s="6" t="str">
        <f>VLOOKUP(C8919,Customers!$B$8:$C$1412,2,FALSE)</f>
        <v>GIFT MILL</v>
      </c>
      <c r="E8919" s="7">
        <v>45475</v>
      </c>
      <c r="F8919" s="6">
        <v>4</v>
      </c>
      <c r="G8919" s="6" t="str">
        <f>VLOOKUP(F8919,'Other Data'!$B$17:$C$24,2,FALSE)</f>
        <v>ProductD</v>
      </c>
      <c r="H8919" s="6">
        <v>5</v>
      </c>
      <c r="I8919" s="8">
        <v>45475.540868055556</v>
      </c>
      <c r="J8919" s="6">
        <v>116</v>
      </c>
    </row>
    <row r="8920" spans="2:10" x14ac:dyDescent="0.3">
      <c r="B8920" s="6">
        <v>1133900</v>
      </c>
      <c r="C8920" s="6">
        <v>104</v>
      </c>
      <c r="D8920" s="6" t="str">
        <f>VLOOKUP(C8920,Customers!$B$8:$C$1412,2,FALSE)</f>
        <v>Oink! Oink!</v>
      </c>
      <c r="E8920" s="7">
        <v>45475</v>
      </c>
      <c r="F8920" s="6">
        <v>2</v>
      </c>
      <c r="G8920" s="6" t="str">
        <f>VLOOKUP(F8920,'Other Data'!$B$17:$C$24,2,FALSE)</f>
        <v>ProductB</v>
      </c>
      <c r="H8920" s="6">
        <v>2</v>
      </c>
      <c r="I8920" s="8">
        <v>45475.553726851853</v>
      </c>
      <c r="J8920" s="6">
        <v>111</v>
      </c>
    </row>
    <row r="8921" spans="2:10" x14ac:dyDescent="0.3">
      <c r="B8921" s="6">
        <v>1133901</v>
      </c>
      <c r="C8921" s="6">
        <v>286</v>
      </c>
      <c r="D8921" s="6" t="str">
        <f>VLOOKUP(C8921,Customers!$B$8:$C$1412,2,FALSE)</f>
        <v>Zellers</v>
      </c>
      <c r="E8921" s="7">
        <v>45475</v>
      </c>
      <c r="F8921" s="6">
        <v>2</v>
      </c>
      <c r="G8921" s="6" t="str">
        <f>VLOOKUP(F8921,'Other Data'!$B$17:$C$24,2,FALSE)</f>
        <v>ProductB</v>
      </c>
      <c r="H8921" s="6">
        <v>7</v>
      </c>
      <c r="I8921" s="8">
        <v>45475.568958333337</v>
      </c>
      <c r="J8921" s="6">
        <v>121</v>
      </c>
    </row>
    <row r="8922" spans="2:10" x14ac:dyDescent="0.3">
      <c r="B8922" s="6">
        <v>1133902</v>
      </c>
      <c r="C8922" s="6">
        <v>1280</v>
      </c>
      <c r="D8922" s="6" t="str">
        <f>VLOOKUP(C8922,Customers!$B$8:$C$1412,2,FALSE)</f>
        <v>Landing Gear</v>
      </c>
      <c r="E8922" s="7">
        <v>45475</v>
      </c>
      <c r="F8922" s="6">
        <v>3</v>
      </c>
      <c r="G8922" s="6" t="str">
        <f>VLOOKUP(F8922,'Other Data'!$B$17:$C$24,2,FALSE)</f>
        <v>ProductC</v>
      </c>
      <c r="H8922" s="6">
        <v>5</v>
      </c>
      <c r="I8922" s="8">
        <v>45475.582118055558</v>
      </c>
      <c r="J8922" s="6">
        <v>124</v>
      </c>
    </row>
    <row r="8923" spans="2:10" x14ac:dyDescent="0.3">
      <c r="B8923" s="6">
        <v>1133903</v>
      </c>
      <c r="C8923" s="6">
        <v>1377</v>
      </c>
      <c r="D8923" s="6" t="str">
        <f>VLOOKUP(C8923,Customers!$B$8:$C$1412,2,FALSE)</f>
        <v>Clock &amp; Watch Museum, The</v>
      </c>
      <c r="E8923" s="7">
        <v>45475</v>
      </c>
      <c r="F8923" s="6">
        <v>3</v>
      </c>
      <c r="G8923" s="6" t="str">
        <f>VLOOKUP(F8923,'Other Data'!$B$17:$C$24,2,FALSE)</f>
        <v>ProductC</v>
      </c>
      <c r="H8923" s="6">
        <v>2</v>
      </c>
      <c r="I8923" s="8">
        <v>45475.593136574076</v>
      </c>
      <c r="J8923" s="6">
        <v>127</v>
      </c>
    </row>
    <row r="8924" spans="2:10" x14ac:dyDescent="0.3">
      <c r="B8924" s="6">
        <v>1133904</v>
      </c>
      <c r="C8924" s="6">
        <v>284</v>
      </c>
      <c r="D8924" s="6" t="str">
        <f>VLOOKUP(C8924,Customers!$B$8:$C$1412,2,FALSE)</f>
        <v>Zellers Store #499</v>
      </c>
      <c r="E8924" s="7">
        <v>45475</v>
      </c>
      <c r="F8924" s="6">
        <v>2</v>
      </c>
      <c r="G8924" s="6" t="str">
        <f>VLOOKUP(F8924,'Other Data'!$B$17:$C$24,2,FALSE)</f>
        <v>ProductB</v>
      </c>
      <c r="H8924" s="6">
        <v>6</v>
      </c>
      <c r="I8924" s="8">
        <v>45475.603425925925</v>
      </c>
      <c r="J8924" s="6">
        <v>131</v>
      </c>
    </row>
    <row r="8925" spans="2:10" x14ac:dyDescent="0.3">
      <c r="B8925" s="6">
        <v>1133905</v>
      </c>
      <c r="C8925" s="6">
        <v>121</v>
      </c>
      <c r="D8925" s="6" t="str">
        <f>VLOOKUP(C8925,Customers!$B$8:$C$1412,2,FALSE)</f>
        <v>Buck Or Two #347</v>
      </c>
      <c r="E8925" s="7">
        <v>45475</v>
      </c>
      <c r="F8925" s="6">
        <v>6</v>
      </c>
      <c r="G8925" s="6" t="str">
        <f>VLOOKUP(F8925,'Other Data'!$B$17:$C$24,2,FALSE)</f>
        <v>ProductF</v>
      </c>
      <c r="H8925" s="6">
        <v>2</v>
      </c>
      <c r="I8925" s="8">
        <v>45475.620150462964</v>
      </c>
      <c r="J8925" s="6">
        <v>130</v>
      </c>
    </row>
    <row r="8926" spans="2:10" x14ac:dyDescent="0.3">
      <c r="B8926" s="6">
        <v>1133906</v>
      </c>
      <c r="C8926" s="6">
        <v>1126</v>
      </c>
      <c r="D8926" s="6" t="str">
        <f>VLOOKUP(C8926,Customers!$B$8:$C$1412,2,FALSE)</f>
        <v>Hackley Hospital</v>
      </c>
      <c r="E8926" s="7">
        <v>45475</v>
      </c>
      <c r="F8926" s="6">
        <v>1</v>
      </c>
      <c r="G8926" s="6" t="str">
        <f>VLOOKUP(F8926,'Other Data'!$B$17:$C$24,2,FALSE)</f>
        <v>ProductA</v>
      </c>
      <c r="H8926" s="6">
        <v>7</v>
      </c>
      <c r="I8926" s="8">
        <v>45475.636574074073</v>
      </c>
      <c r="J8926" s="6">
        <v>120</v>
      </c>
    </row>
    <row r="8927" spans="2:10" x14ac:dyDescent="0.3">
      <c r="B8927" s="6">
        <v>1133907</v>
      </c>
      <c r="C8927" s="6">
        <v>541</v>
      </c>
      <c r="D8927" s="6" t="str">
        <f>VLOOKUP(C8927,Customers!$B$8:$C$1412,2,FALSE)</f>
        <v>Chocolate Moose Fudge Factory</v>
      </c>
      <c r="E8927" s="7">
        <v>45475</v>
      </c>
      <c r="F8927" s="6">
        <v>6</v>
      </c>
      <c r="G8927" s="6" t="str">
        <f>VLOOKUP(F8927,'Other Data'!$B$17:$C$24,2,FALSE)</f>
        <v>ProductF</v>
      </c>
      <c r="H8927" s="6">
        <v>6</v>
      </c>
      <c r="I8927" s="8">
        <v>45475.648865740739</v>
      </c>
      <c r="J8927" s="6">
        <v>112</v>
      </c>
    </row>
    <row r="8928" spans="2:10" x14ac:dyDescent="0.3">
      <c r="B8928" s="6">
        <v>1133908</v>
      </c>
      <c r="C8928" s="6">
        <v>278</v>
      </c>
      <c r="D8928" s="6" t="str">
        <f>VLOOKUP(C8928,Customers!$B$8:$C$1412,2,FALSE)</f>
        <v>Rosewater Spa</v>
      </c>
      <c r="E8928" s="7">
        <v>45475</v>
      </c>
      <c r="F8928" s="6">
        <v>5</v>
      </c>
      <c r="G8928" s="6" t="str">
        <f>VLOOKUP(F8928,'Other Data'!$B$17:$C$24,2,FALSE)</f>
        <v>ProductE</v>
      </c>
      <c r="H8928" s="6">
        <v>6</v>
      </c>
      <c r="I8928" s="8">
        <v>45475.664710648147</v>
      </c>
      <c r="J8928" s="6">
        <v>128</v>
      </c>
    </row>
    <row r="8929" spans="2:10" x14ac:dyDescent="0.3">
      <c r="B8929" s="6">
        <v>1133909</v>
      </c>
      <c r="C8929" s="6">
        <v>877</v>
      </c>
      <c r="D8929" s="6" t="str">
        <f>VLOOKUP(C8929,Customers!$B$8:$C$1412,2,FALSE)</f>
        <v>Flik/ Mastercard</v>
      </c>
      <c r="E8929" s="7">
        <v>45475</v>
      </c>
      <c r="F8929" s="6">
        <v>5</v>
      </c>
      <c r="G8929" s="6" t="str">
        <f>VLOOKUP(F8929,'Other Data'!$B$17:$C$24,2,FALSE)</f>
        <v>ProductE</v>
      </c>
      <c r="H8929" s="6">
        <v>6</v>
      </c>
      <c r="I8929" s="8">
        <v>45475.679363425923</v>
      </c>
      <c r="J8929" s="6">
        <v>110</v>
      </c>
    </row>
    <row r="8930" spans="2:10" x14ac:dyDescent="0.3">
      <c r="B8930" s="6">
        <v>1133910</v>
      </c>
      <c r="C8930" s="6">
        <v>31</v>
      </c>
      <c r="D8930" s="6" t="str">
        <f>VLOOKUP(C8930,Customers!$B$8:$C$1412,2,FALSE)</f>
        <v>FULTON'S PHARMACY</v>
      </c>
      <c r="E8930" s="7">
        <v>45475</v>
      </c>
      <c r="F8930" s="6">
        <v>6</v>
      </c>
      <c r="G8930" s="6" t="str">
        <f>VLOOKUP(F8930,'Other Data'!$B$17:$C$24,2,FALSE)</f>
        <v>ProductF</v>
      </c>
      <c r="H8930" s="6">
        <v>7</v>
      </c>
      <c r="I8930" s="8">
        <v>45475.693692129629</v>
      </c>
      <c r="J8930" s="6">
        <v>108</v>
      </c>
    </row>
    <row r="8931" spans="2:10" x14ac:dyDescent="0.3">
      <c r="B8931" s="6">
        <v>1133911</v>
      </c>
      <c r="C8931" s="6">
        <v>1325</v>
      </c>
      <c r="D8931" s="6" t="str">
        <f>VLOOKUP(C8931,Customers!$B$8:$C$1412,2,FALSE)</f>
        <v>Greetings</v>
      </c>
      <c r="E8931" s="7">
        <v>45475</v>
      </c>
      <c r="F8931" s="6">
        <v>2</v>
      </c>
      <c r="G8931" s="6" t="str">
        <f>VLOOKUP(F8931,'Other Data'!$B$17:$C$24,2,FALSE)</f>
        <v>ProductB</v>
      </c>
      <c r="H8931" s="6">
        <v>4</v>
      </c>
      <c r="I8931" s="8">
        <v>45475.708726851852</v>
      </c>
      <c r="J8931" s="6">
        <v>117</v>
      </c>
    </row>
    <row r="8932" spans="2:10" x14ac:dyDescent="0.3">
      <c r="B8932" s="6">
        <v>1133912</v>
      </c>
      <c r="C8932" s="6">
        <v>776</v>
      </c>
      <c r="D8932" s="6" t="str">
        <f>VLOOKUP(C8932,Customers!$B$8:$C$1412,2,FALSE)</f>
        <v>Things To Treasure Inc.</v>
      </c>
      <c r="E8932" s="7">
        <v>45475</v>
      </c>
      <c r="F8932" s="6">
        <v>2</v>
      </c>
      <c r="G8932" s="6" t="str">
        <f>VLOOKUP(F8932,'Other Data'!$B$17:$C$24,2,FALSE)</f>
        <v>ProductB</v>
      </c>
      <c r="H8932" s="6">
        <v>6</v>
      </c>
      <c r="I8932" s="8">
        <v>45475.721504629626</v>
      </c>
      <c r="J8932" s="6">
        <v>126</v>
      </c>
    </row>
    <row r="8933" spans="2:10" x14ac:dyDescent="0.3">
      <c r="B8933" s="6">
        <v>1133913</v>
      </c>
      <c r="C8933" s="6">
        <v>517</v>
      </c>
      <c r="D8933" s="6" t="str">
        <f>VLOOKUP(C8933,Customers!$B$8:$C$1412,2,FALSE)</f>
        <v>Pharmasave - 454</v>
      </c>
      <c r="E8933" s="7">
        <v>45475</v>
      </c>
      <c r="F8933" s="6">
        <v>6</v>
      </c>
      <c r="G8933" s="6" t="str">
        <f>VLOOKUP(F8933,'Other Data'!$B$17:$C$24,2,FALSE)</f>
        <v>ProductF</v>
      </c>
      <c r="H8933" s="6">
        <v>7</v>
      </c>
      <c r="I8933" s="8">
        <v>45475.731168981481</v>
      </c>
      <c r="J8933" s="6">
        <v>123</v>
      </c>
    </row>
    <row r="8934" spans="2:10" x14ac:dyDescent="0.3">
      <c r="B8934" s="6">
        <v>1133914</v>
      </c>
      <c r="C8934" s="6">
        <v>1293</v>
      </c>
      <c r="D8934" s="6" t="str">
        <f>VLOOKUP(C8934,Customers!$B$8:$C$1412,2,FALSE)</f>
        <v>Mindless Inc</v>
      </c>
      <c r="E8934" s="7">
        <v>45476</v>
      </c>
      <c r="F8934" s="6">
        <v>6</v>
      </c>
      <c r="G8934" s="6" t="str">
        <f>VLOOKUP(F8934,'Other Data'!$B$17:$C$24,2,FALSE)</f>
        <v>ProductF</v>
      </c>
      <c r="H8934" s="6">
        <v>4</v>
      </c>
      <c r="I8934" s="8">
        <v>45476.333333333336</v>
      </c>
      <c r="J8934" s="6">
        <v>129</v>
      </c>
    </row>
    <row r="8935" spans="2:10" x14ac:dyDescent="0.3">
      <c r="B8935" s="6">
        <v>1133915</v>
      </c>
      <c r="C8935" s="6">
        <v>72</v>
      </c>
      <c r="D8935" s="6" t="str">
        <f>VLOOKUP(C8935,Customers!$B$8:$C$1412,2,FALSE)</f>
        <v>Buck Or Two #117</v>
      </c>
      <c r="E8935" s="7">
        <v>45476</v>
      </c>
      <c r="F8935" s="6">
        <v>6</v>
      </c>
      <c r="G8935" s="6" t="str">
        <f>VLOOKUP(F8935,'Other Data'!$B$17:$C$24,2,FALSE)</f>
        <v>ProductF</v>
      </c>
      <c r="H8935" s="6">
        <v>6</v>
      </c>
      <c r="I8935" s="8">
        <v>45476.349224537036</v>
      </c>
      <c r="J8935" s="6">
        <v>114</v>
      </c>
    </row>
    <row r="8936" spans="2:10" x14ac:dyDescent="0.3">
      <c r="B8936" s="6">
        <v>1133916</v>
      </c>
      <c r="C8936" s="6">
        <v>1265</v>
      </c>
      <c r="D8936" s="6" t="str">
        <f>VLOOKUP(C8936,Customers!$B$8:$C$1412,2,FALSE)</f>
        <v>Card Smart</v>
      </c>
      <c r="E8936" s="7">
        <v>45476</v>
      </c>
      <c r="F8936" s="6">
        <v>3</v>
      </c>
      <c r="G8936" s="6" t="str">
        <f>VLOOKUP(F8936,'Other Data'!$B$17:$C$24,2,FALSE)</f>
        <v>ProductC</v>
      </c>
      <c r="H8936" s="6">
        <v>2</v>
      </c>
      <c r="I8936" s="8">
        <v>45476.36</v>
      </c>
      <c r="J8936" s="6">
        <v>132</v>
      </c>
    </row>
    <row r="8937" spans="2:10" x14ac:dyDescent="0.3">
      <c r="B8937" s="6">
        <v>1133917</v>
      </c>
      <c r="C8937" s="6">
        <v>145</v>
      </c>
      <c r="D8937" s="6" t="str">
        <f>VLOOKUP(C8937,Customers!$B$8:$C$1412,2,FALSE)</f>
        <v>The Sassy Bead Co.</v>
      </c>
      <c r="E8937" s="7">
        <v>45476</v>
      </c>
      <c r="F8937" s="6">
        <v>1</v>
      </c>
      <c r="G8937" s="6" t="str">
        <f>VLOOKUP(F8937,'Other Data'!$B$17:$C$24,2,FALSE)</f>
        <v>ProductA</v>
      </c>
      <c r="H8937" s="6">
        <v>2</v>
      </c>
      <c r="I8937" s="8">
        <v>45476.369884259257</v>
      </c>
      <c r="J8937" s="6">
        <v>125</v>
      </c>
    </row>
    <row r="8938" spans="2:10" x14ac:dyDescent="0.3">
      <c r="B8938" s="6">
        <v>1133918</v>
      </c>
      <c r="C8938" s="6">
        <v>93</v>
      </c>
      <c r="D8938" s="6" t="str">
        <f>VLOOKUP(C8938,Customers!$B$8:$C$1412,2,FALSE)</f>
        <v>La Pot Aux Roses</v>
      </c>
      <c r="E8938" s="7">
        <v>45476</v>
      </c>
      <c r="F8938" s="6">
        <v>5</v>
      </c>
      <c r="G8938" s="6" t="str">
        <f>VLOOKUP(F8938,'Other Data'!$B$17:$C$24,2,FALSE)</f>
        <v>ProductE</v>
      </c>
      <c r="H8938" s="6">
        <v>6</v>
      </c>
      <c r="I8938" s="8">
        <v>45476.380729166667</v>
      </c>
      <c r="J8938" s="6">
        <v>109</v>
      </c>
    </row>
    <row r="8939" spans="2:10" x14ac:dyDescent="0.3">
      <c r="B8939" s="6">
        <v>1133919</v>
      </c>
      <c r="C8939" s="6">
        <v>922</v>
      </c>
      <c r="D8939" s="6" t="str">
        <f>VLOOKUP(C8939,Customers!$B$8:$C$1412,2,FALSE)</f>
        <v>The Farmer's Museum</v>
      </c>
      <c r="E8939" s="7">
        <v>45476</v>
      </c>
      <c r="F8939" s="6">
        <v>1</v>
      </c>
      <c r="G8939" s="6" t="str">
        <f>VLOOKUP(F8939,'Other Data'!$B$17:$C$24,2,FALSE)</f>
        <v>ProductA</v>
      </c>
      <c r="H8939" s="6">
        <v>7</v>
      </c>
      <c r="I8939" s="8">
        <v>45476.397638888891</v>
      </c>
      <c r="J8939" s="6">
        <v>118</v>
      </c>
    </row>
    <row r="8940" spans="2:10" x14ac:dyDescent="0.3">
      <c r="B8940" s="6">
        <v>1133920</v>
      </c>
      <c r="C8940" s="6">
        <v>207</v>
      </c>
      <c r="D8940" s="6" t="str">
        <f>VLOOKUP(C8940,Customers!$B$8:$C$1412,2,FALSE)</f>
        <v>Cascade Gifts Marriott Hotel</v>
      </c>
      <c r="E8940" s="7">
        <v>45476</v>
      </c>
      <c r="F8940" s="6">
        <v>6</v>
      </c>
      <c r="G8940" s="6" t="str">
        <f>VLOOKUP(F8940,'Other Data'!$B$17:$C$24,2,FALSE)</f>
        <v>ProductF</v>
      </c>
      <c r="H8940" s="6">
        <v>2</v>
      </c>
      <c r="I8940" s="8">
        <v>45476.414872685185</v>
      </c>
      <c r="J8940" s="6">
        <v>117</v>
      </c>
    </row>
    <row r="8941" spans="2:10" x14ac:dyDescent="0.3">
      <c r="B8941" s="6">
        <v>1133921</v>
      </c>
      <c r="C8941" s="6">
        <v>620</v>
      </c>
      <c r="D8941" s="6" t="str">
        <f>VLOOKUP(C8941,Customers!$B$8:$C$1412,2,FALSE)</f>
        <v>Royal Watch &amp; Clock</v>
      </c>
      <c r="E8941" s="7">
        <v>45476</v>
      </c>
      <c r="F8941" s="6">
        <v>4</v>
      </c>
      <c r="G8941" s="6" t="str">
        <f>VLOOKUP(F8941,'Other Data'!$B$17:$C$24,2,FALSE)</f>
        <v>ProductD</v>
      </c>
      <c r="H8941" s="6">
        <v>6</v>
      </c>
      <c r="I8941" s="8">
        <v>45476.429340277777</v>
      </c>
      <c r="J8941" s="6">
        <v>113</v>
      </c>
    </row>
    <row r="8942" spans="2:10" x14ac:dyDescent="0.3">
      <c r="B8942" s="6">
        <v>1133922</v>
      </c>
      <c r="C8942" s="6">
        <v>712</v>
      </c>
      <c r="D8942" s="6" t="str">
        <f>VLOOKUP(C8942,Customers!$B$8:$C$1412,2,FALSE)</f>
        <v>Buck or Two #328</v>
      </c>
      <c r="E8942" s="7">
        <v>45476</v>
      </c>
      <c r="F8942" s="6">
        <v>4</v>
      </c>
      <c r="G8942" s="6" t="str">
        <f>VLOOKUP(F8942,'Other Data'!$B$17:$C$24,2,FALSE)</f>
        <v>ProductD</v>
      </c>
      <c r="H8942" s="6">
        <v>4</v>
      </c>
      <c r="I8942" s="8">
        <v>45476.44159722222</v>
      </c>
      <c r="J8942" s="6">
        <v>114</v>
      </c>
    </row>
    <row r="8943" spans="2:10" x14ac:dyDescent="0.3">
      <c r="B8943" s="6">
        <v>1133923</v>
      </c>
      <c r="C8943" s="6">
        <v>120</v>
      </c>
      <c r="D8943" s="6" t="str">
        <f>VLOOKUP(C8943,Customers!$B$8:$C$1412,2,FALSE)</f>
        <v>Bijouterie Houle</v>
      </c>
      <c r="E8943" s="7">
        <v>45476</v>
      </c>
      <c r="F8943" s="6">
        <v>6</v>
      </c>
      <c r="G8943" s="6" t="str">
        <f>VLOOKUP(F8943,'Other Data'!$B$17:$C$24,2,FALSE)</f>
        <v>ProductF</v>
      </c>
      <c r="H8943" s="6">
        <v>2</v>
      </c>
      <c r="I8943" s="8">
        <v>45476.454733796294</v>
      </c>
      <c r="J8943" s="6">
        <v>132</v>
      </c>
    </row>
    <row r="8944" spans="2:10" x14ac:dyDescent="0.3">
      <c r="B8944" s="6">
        <v>1133924</v>
      </c>
      <c r="C8944" s="6">
        <v>914</v>
      </c>
      <c r="D8944" s="6" t="str">
        <f>VLOOKUP(C8944,Customers!$B$8:$C$1412,2,FALSE)</f>
        <v>Jerrick's Lower East Side</v>
      </c>
      <c r="E8944" s="7">
        <v>45476</v>
      </c>
      <c r="F8944" s="6">
        <v>4</v>
      </c>
      <c r="G8944" s="6" t="str">
        <f>VLOOKUP(F8944,'Other Data'!$B$17:$C$24,2,FALSE)</f>
        <v>ProductD</v>
      </c>
      <c r="H8944" s="6">
        <v>2</v>
      </c>
      <c r="I8944" s="8">
        <v>45476.466874999998</v>
      </c>
      <c r="J8944" s="6">
        <v>126</v>
      </c>
    </row>
    <row r="8945" spans="2:10" x14ac:dyDescent="0.3">
      <c r="B8945" s="6">
        <v>1133925</v>
      </c>
      <c r="C8945" s="6">
        <v>846</v>
      </c>
      <c r="D8945" s="6" t="str">
        <f>VLOOKUP(C8945,Customers!$B$8:$C$1412,2,FALSE)</f>
        <v>Madison Pharmacy</v>
      </c>
      <c r="E8945" s="7">
        <v>45476</v>
      </c>
      <c r="F8945" s="6">
        <v>5</v>
      </c>
      <c r="G8945" s="6" t="str">
        <f>VLOOKUP(F8945,'Other Data'!$B$17:$C$24,2,FALSE)</f>
        <v>ProductE</v>
      </c>
      <c r="H8945" s="6">
        <v>3</v>
      </c>
      <c r="I8945" s="8">
        <v>45476.479652777773</v>
      </c>
      <c r="J8945" s="6">
        <v>117</v>
      </c>
    </row>
    <row r="8946" spans="2:10" x14ac:dyDescent="0.3">
      <c r="B8946" s="6">
        <v>1133926</v>
      </c>
      <c r="C8946" s="6">
        <v>1020</v>
      </c>
      <c r="D8946" s="6" t="str">
        <f>VLOOKUP(C8946,Customers!$B$8:$C$1412,2,FALSE)</f>
        <v>KENDALLS BOTIQUE &amp; CONSIGNMENT</v>
      </c>
      <c r="E8946" s="7">
        <v>45476</v>
      </c>
      <c r="F8946" s="6">
        <v>2</v>
      </c>
      <c r="G8946" s="6" t="str">
        <f>VLOOKUP(F8946,'Other Data'!$B$17:$C$24,2,FALSE)</f>
        <v>ProductB</v>
      </c>
      <c r="H8946" s="6">
        <v>5</v>
      </c>
      <c r="I8946" s="8">
        <v>45476.496678240735</v>
      </c>
      <c r="J8946" s="6">
        <v>109</v>
      </c>
    </row>
    <row r="8947" spans="2:10" x14ac:dyDescent="0.3">
      <c r="B8947" s="6">
        <v>1133927</v>
      </c>
      <c r="C8947" s="6">
        <v>1256</v>
      </c>
      <c r="D8947" s="6" t="str">
        <f>VLOOKUP(C8947,Customers!$B$8:$C$1412,2,FALSE)</f>
        <v>Banner Good Samaratain Hospital</v>
      </c>
      <c r="E8947" s="7">
        <v>45476</v>
      </c>
      <c r="F8947" s="6">
        <v>5</v>
      </c>
      <c r="G8947" s="6" t="str">
        <f>VLOOKUP(F8947,'Other Data'!$B$17:$C$24,2,FALSE)</f>
        <v>ProductE</v>
      </c>
      <c r="H8947" s="6">
        <v>3</v>
      </c>
      <c r="I8947" s="8">
        <v>45476.509201388886</v>
      </c>
      <c r="J8947" s="6">
        <v>130</v>
      </c>
    </row>
    <row r="8948" spans="2:10" x14ac:dyDescent="0.3">
      <c r="B8948" s="6">
        <v>1133928</v>
      </c>
      <c r="C8948" s="6">
        <v>24</v>
      </c>
      <c r="D8948" s="6" t="str">
        <f>VLOOKUP(C8948,Customers!$B$8:$C$1412,2,FALSE)</f>
        <v>Buck or Two #384</v>
      </c>
      <c r="E8948" s="7">
        <v>45476</v>
      </c>
      <c r="F8948" s="6">
        <v>6</v>
      </c>
      <c r="G8948" s="6" t="str">
        <f>VLOOKUP(F8948,'Other Data'!$B$17:$C$24,2,FALSE)</f>
        <v>ProductF</v>
      </c>
      <c r="H8948" s="6">
        <v>5</v>
      </c>
      <c r="I8948" s="8">
        <v>45476.51930555555</v>
      </c>
      <c r="J8948" s="6">
        <v>114</v>
      </c>
    </row>
    <row r="8949" spans="2:10" x14ac:dyDescent="0.3">
      <c r="B8949" s="6">
        <v>1133929</v>
      </c>
      <c r="C8949" s="6">
        <v>363</v>
      </c>
      <c r="D8949" s="6" t="str">
        <f>VLOOKUP(C8949,Customers!$B$8:$C$1412,2,FALSE)</f>
        <v>St. Joseph's Health Centre GIft Shop</v>
      </c>
      <c r="E8949" s="7">
        <v>45476</v>
      </c>
      <c r="F8949" s="6">
        <v>3</v>
      </c>
      <c r="G8949" s="6" t="str">
        <f>VLOOKUP(F8949,'Other Data'!$B$17:$C$24,2,FALSE)</f>
        <v>ProductC</v>
      </c>
      <c r="H8949" s="6">
        <v>7</v>
      </c>
      <c r="I8949" s="8">
        <v>45476.532592592586</v>
      </c>
      <c r="J8949" s="6">
        <v>128</v>
      </c>
    </row>
    <row r="8950" spans="2:10" x14ac:dyDescent="0.3">
      <c r="B8950" s="6">
        <v>1133930</v>
      </c>
      <c r="C8950" s="6">
        <v>648</v>
      </c>
      <c r="D8950" s="6" t="str">
        <f>VLOOKUP(C8950,Customers!$B$8:$C$1412,2,FALSE)</f>
        <v>Ghostrider Trading</v>
      </c>
      <c r="E8950" s="7">
        <v>45476</v>
      </c>
      <c r="F8950" s="6">
        <v>3</v>
      </c>
      <c r="G8950" s="6" t="str">
        <f>VLOOKUP(F8950,'Other Data'!$B$17:$C$24,2,FALSE)</f>
        <v>ProductC</v>
      </c>
      <c r="H8950" s="6">
        <v>3</v>
      </c>
      <c r="I8950" s="8">
        <v>45476.546504629623</v>
      </c>
      <c r="J8950" s="6">
        <v>125</v>
      </c>
    </row>
    <row r="8951" spans="2:10" x14ac:dyDescent="0.3">
      <c r="B8951" s="6">
        <v>1133931</v>
      </c>
      <c r="C8951" s="6">
        <v>1238</v>
      </c>
      <c r="D8951" s="6" t="str">
        <f>VLOOKUP(C8951,Customers!$B$8:$C$1412,2,FALSE)</f>
        <v>Valley Baptist Medical Gift Shop</v>
      </c>
      <c r="E8951" s="7">
        <v>45476</v>
      </c>
      <c r="F8951" s="6">
        <v>6</v>
      </c>
      <c r="G8951" s="6" t="str">
        <f>VLOOKUP(F8951,'Other Data'!$B$17:$C$24,2,FALSE)</f>
        <v>ProductF</v>
      </c>
      <c r="H8951" s="6">
        <v>6</v>
      </c>
      <c r="I8951" s="8">
        <v>45476.56418981481</v>
      </c>
      <c r="J8951" s="6">
        <v>125</v>
      </c>
    </row>
    <row r="8952" spans="2:10" x14ac:dyDescent="0.3">
      <c r="B8952" s="6">
        <v>1133932</v>
      </c>
      <c r="C8952" s="6">
        <v>168</v>
      </c>
      <c r="D8952" s="6" t="str">
        <f>VLOOKUP(C8952,Customers!$B$8:$C$1412,2,FALSE)</f>
        <v>ANIMALIA</v>
      </c>
      <c r="E8952" s="7">
        <v>45476</v>
      </c>
      <c r="F8952" s="6">
        <v>6</v>
      </c>
      <c r="G8952" s="6" t="str">
        <f>VLOOKUP(F8952,'Other Data'!$B$17:$C$24,2,FALSE)</f>
        <v>ProductF</v>
      </c>
      <c r="H8952" s="6">
        <v>2</v>
      </c>
      <c r="I8952" s="8">
        <v>45476.58211805555</v>
      </c>
      <c r="J8952" s="6">
        <v>131</v>
      </c>
    </row>
    <row r="8953" spans="2:10" x14ac:dyDescent="0.3">
      <c r="B8953" s="6">
        <v>1133933</v>
      </c>
      <c r="C8953" s="6">
        <v>475</v>
      </c>
      <c r="D8953" s="6" t="str">
        <f>VLOOKUP(C8953,Customers!$B$8:$C$1412,2,FALSE)</f>
        <v>Buck or Two #156</v>
      </c>
      <c r="E8953" s="7">
        <v>45476</v>
      </c>
      <c r="F8953" s="6">
        <v>1</v>
      </c>
      <c r="G8953" s="6" t="str">
        <f>VLOOKUP(F8953,'Other Data'!$B$17:$C$24,2,FALSE)</f>
        <v>ProductA</v>
      </c>
      <c r="H8953" s="6">
        <v>7</v>
      </c>
      <c r="I8953" s="8">
        <v>45476.595659722218</v>
      </c>
      <c r="J8953" s="6">
        <v>118</v>
      </c>
    </row>
    <row r="8954" spans="2:10" x14ac:dyDescent="0.3">
      <c r="B8954" s="6">
        <v>1133934</v>
      </c>
      <c r="C8954" s="6">
        <v>989</v>
      </c>
      <c r="D8954" s="6" t="str">
        <f>VLOOKUP(C8954,Customers!$B$8:$C$1412,2,FALSE)</f>
        <v>Merle Norman</v>
      </c>
      <c r="E8954" s="7">
        <v>45476</v>
      </c>
      <c r="F8954" s="6">
        <v>1</v>
      </c>
      <c r="G8954" s="6" t="str">
        <f>VLOOKUP(F8954,'Other Data'!$B$17:$C$24,2,FALSE)</f>
        <v>ProductA</v>
      </c>
      <c r="H8954" s="6">
        <v>7</v>
      </c>
      <c r="I8954" s="8">
        <v>45476.613645833328</v>
      </c>
      <c r="J8954" s="6">
        <v>112</v>
      </c>
    </row>
    <row r="8955" spans="2:10" x14ac:dyDescent="0.3">
      <c r="B8955" s="6">
        <v>1133935</v>
      </c>
      <c r="C8955" s="6">
        <v>136</v>
      </c>
      <c r="D8955" s="6" t="str">
        <f>VLOOKUP(C8955,Customers!$B$8:$C$1412,2,FALSE)</f>
        <v>Country Pickins</v>
      </c>
      <c r="E8955" s="7">
        <v>45476</v>
      </c>
      <c r="F8955" s="6">
        <v>4</v>
      </c>
      <c r="G8955" s="6" t="str">
        <f>VLOOKUP(F8955,'Other Data'!$B$17:$C$24,2,FALSE)</f>
        <v>ProductD</v>
      </c>
      <c r="H8955" s="6">
        <v>7</v>
      </c>
      <c r="I8955" s="8">
        <v>45476.625706018516</v>
      </c>
      <c r="J8955" s="6">
        <v>134</v>
      </c>
    </row>
    <row r="8956" spans="2:10" x14ac:dyDescent="0.3">
      <c r="B8956" s="6">
        <v>1133936</v>
      </c>
      <c r="C8956" s="6">
        <v>88</v>
      </c>
      <c r="D8956" s="6" t="str">
        <f>VLOOKUP(C8956,Customers!$B$8:$C$1412,2,FALSE)</f>
        <v>Origines</v>
      </c>
      <c r="E8956" s="7">
        <v>45476</v>
      </c>
      <c r="F8956" s="6">
        <v>4</v>
      </c>
      <c r="G8956" s="6" t="str">
        <f>VLOOKUP(F8956,'Other Data'!$B$17:$C$24,2,FALSE)</f>
        <v>ProductD</v>
      </c>
      <c r="H8956" s="6">
        <v>7</v>
      </c>
      <c r="I8956" s="8">
        <v>45476.638784722221</v>
      </c>
      <c r="J8956" s="6">
        <v>115</v>
      </c>
    </row>
    <row r="8957" spans="2:10" x14ac:dyDescent="0.3">
      <c r="B8957" s="6">
        <v>1133937</v>
      </c>
      <c r="C8957" s="6">
        <v>20</v>
      </c>
      <c r="D8957" s="6" t="str">
        <f>VLOOKUP(C8957,Customers!$B$8:$C$1412,2,FALSE)</f>
        <v>Great Canadian Dollar Store #639</v>
      </c>
      <c r="E8957" s="7">
        <v>45476</v>
      </c>
      <c r="F8957" s="6">
        <v>5</v>
      </c>
      <c r="G8957" s="6" t="str">
        <f>VLOOKUP(F8957,'Other Data'!$B$17:$C$24,2,FALSE)</f>
        <v>ProductE</v>
      </c>
      <c r="H8957" s="6">
        <v>2</v>
      </c>
      <c r="I8957" s="8">
        <v>45476.654409722221</v>
      </c>
      <c r="J8957" s="6">
        <v>123</v>
      </c>
    </row>
    <row r="8958" spans="2:10" x14ac:dyDescent="0.3">
      <c r="B8958" s="6">
        <v>1133938</v>
      </c>
      <c r="C8958" s="6">
        <v>970</v>
      </c>
      <c r="D8958" s="6" t="str">
        <f>VLOOKUP(C8958,Customers!$B$8:$C$1412,2,FALSE)</f>
        <v>Gateway Pharmacy</v>
      </c>
      <c r="E8958" s="7">
        <v>45476</v>
      </c>
      <c r="F8958" s="6">
        <v>4</v>
      </c>
      <c r="G8958" s="6" t="str">
        <f>VLOOKUP(F8958,'Other Data'!$B$17:$C$24,2,FALSE)</f>
        <v>ProductD</v>
      </c>
      <c r="H8958" s="6">
        <v>7</v>
      </c>
      <c r="I8958" s="8">
        <v>45476.671064814815</v>
      </c>
      <c r="J8958" s="6">
        <v>117</v>
      </c>
    </row>
    <row r="8959" spans="2:10" x14ac:dyDescent="0.3">
      <c r="B8959" s="6">
        <v>1133939</v>
      </c>
      <c r="C8959" s="6">
        <v>1186</v>
      </c>
      <c r="D8959" s="6" t="str">
        <f>VLOOKUP(C8959,Customers!$B$8:$C$1412,2,FALSE)</f>
        <v>Ginny's Hallmark</v>
      </c>
      <c r="E8959" s="7">
        <v>45476</v>
      </c>
      <c r="F8959" s="6">
        <v>5</v>
      </c>
      <c r="G8959" s="6" t="str">
        <f>VLOOKUP(F8959,'Other Data'!$B$17:$C$24,2,FALSE)</f>
        <v>ProductE</v>
      </c>
      <c r="H8959" s="6">
        <v>4</v>
      </c>
      <c r="I8959" s="8">
        <v>45476.6878125</v>
      </c>
      <c r="J8959" s="6">
        <v>124</v>
      </c>
    </row>
    <row r="8960" spans="2:10" x14ac:dyDescent="0.3">
      <c r="B8960" s="6">
        <v>1133940</v>
      </c>
      <c r="C8960" s="6">
        <v>301</v>
      </c>
      <c r="D8960" s="6" t="str">
        <f>VLOOKUP(C8960,Customers!$B$8:$C$1412,2,FALSE)</f>
        <v>Maple IDA</v>
      </c>
      <c r="E8960" s="7">
        <v>45476</v>
      </c>
      <c r="F8960" s="6">
        <v>4</v>
      </c>
      <c r="G8960" s="6" t="str">
        <f>VLOOKUP(F8960,'Other Data'!$B$17:$C$24,2,FALSE)</f>
        <v>ProductD</v>
      </c>
      <c r="H8960" s="6">
        <v>3</v>
      </c>
      <c r="I8960" s="8">
        <v>45476.704074074078</v>
      </c>
      <c r="J8960" s="6">
        <v>131</v>
      </c>
    </row>
    <row r="8961" spans="2:10" x14ac:dyDescent="0.3">
      <c r="B8961" s="6">
        <v>1133941</v>
      </c>
      <c r="C8961" s="6">
        <v>1011</v>
      </c>
      <c r="D8961" s="6" t="str">
        <f>VLOOKUP(C8961,Customers!$B$8:$C$1412,2,FALSE)</f>
        <v>Alligator Pie</v>
      </c>
      <c r="E8961" s="7">
        <v>45476</v>
      </c>
      <c r="F8961" s="6">
        <v>4</v>
      </c>
      <c r="G8961" s="6" t="str">
        <f>VLOOKUP(F8961,'Other Data'!$B$17:$C$24,2,FALSE)</f>
        <v>ProductD</v>
      </c>
      <c r="H8961" s="6">
        <v>2</v>
      </c>
      <c r="I8961" s="8">
        <v>45476.722083333334</v>
      </c>
      <c r="J8961" s="6">
        <v>129</v>
      </c>
    </row>
    <row r="8962" spans="2:10" x14ac:dyDescent="0.3">
      <c r="B8962" s="6">
        <v>1133942</v>
      </c>
      <c r="C8962" s="6">
        <v>1279</v>
      </c>
      <c r="D8962" s="6" t="str">
        <f>VLOOKUP(C8962,Customers!$B$8:$C$1412,2,FALSE)</f>
        <v>Vegas Cellular Solutions</v>
      </c>
      <c r="E8962" s="7">
        <v>45476</v>
      </c>
      <c r="F8962" s="6">
        <v>3</v>
      </c>
      <c r="G8962" s="6" t="str">
        <f>VLOOKUP(F8962,'Other Data'!$B$17:$C$24,2,FALSE)</f>
        <v>ProductC</v>
      </c>
      <c r="H8962" s="6">
        <v>6</v>
      </c>
      <c r="I8962" s="8">
        <v>45476.738726851851</v>
      </c>
      <c r="J8962" s="6">
        <v>134</v>
      </c>
    </row>
    <row r="8963" spans="2:10" x14ac:dyDescent="0.3">
      <c r="B8963" s="6">
        <v>1133943</v>
      </c>
      <c r="C8963" s="6">
        <v>945</v>
      </c>
      <c r="D8963" s="6" t="str">
        <f>VLOOKUP(C8963,Customers!$B$8:$C$1412,2,FALSE)</f>
        <v>Snyders Gateway</v>
      </c>
      <c r="E8963" s="7">
        <v>45476</v>
      </c>
      <c r="F8963" s="6">
        <v>5</v>
      </c>
      <c r="G8963" s="6" t="str">
        <f>VLOOKUP(F8963,'Other Data'!$B$17:$C$24,2,FALSE)</f>
        <v>ProductE</v>
      </c>
      <c r="H8963" s="6">
        <v>3</v>
      </c>
      <c r="I8963" s="8">
        <v>45476.753449074073</v>
      </c>
      <c r="J8963" s="6">
        <v>129</v>
      </c>
    </row>
    <row r="8964" spans="2:10" x14ac:dyDescent="0.3">
      <c r="B8964" s="6">
        <v>1133944</v>
      </c>
      <c r="C8964" s="6">
        <v>231</v>
      </c>
      <c r="D8964" s="6" t="str">
        <f>VLOOKUP(C8964,Customers!$B$8:$C$1412,2,FALSE)</f>
        <v>Buck or Two</v>
      </c>
      <c r="E8964" s="7">
        <v>45477</v>
      </c>
      <c r="F8964" s="6">
        <v>6</v>
      </c>
      <c r="G8964" s="6" t="str">
        <f>VLOOKUP(F8964,'Other Data'!$B$17:$C$24,2,FALSE)</f>
        <v>ProductF</v>
      </c>
      <c r="H8964" s="6">
        <v>2</v>
      </c>
      <c r="I8964" s="8">
        <v>45477.333333333336</v>
      </c>
      <c r="J8964" s="6">
        <v>127</v>
      </c>
    </row>
    <row r="8965" spans="2:10" x14ac:dyDescent="0.3">
      <c r="B8965" s="6">
        <v>1133945</v>
      </c>
      <c r="C8965" s="6">
        <v>48</v>
      </c>
      <c r="D8965" s="6" t="str">
        <f>VLOOKUP(C8965,Customers!$B$8:$C$1412,2,FALSE)</f>
        <v>Treasured Moments</v>
      </c>
      <c r="E8965" s="7">
        <v>45477</v>
      </c>
      <c r="F8965" s="6">
        <v>6</v>
      </c>
      <c r="G8965" s="6" t="str">
        <f>VLOOKUP(F8965,'Other Data'!$B$17:$C$24,2,FALSE)</f>
        <v>ProductF</v>
      </c>
      <c r="H8965" s="6">
        <v>2</v>
      </c>
      <c r="I8965" s="8">
        <v>45477.3444212963</v>
      </c>
      <c r="J8965" s="6">
        <v>129</v>
      </c>
    </row>
    <row r="8966" spans="2:10" x14ac:dyDescent="0.3">
      <c r="B8966" s="6">
        <v>1133946</v>
      </c>
      <c r="C8966" s="6">
        <v>1020</v>
      </c>
      <c r="D8966" s="6" t="str">
        <f>VLOOKUP(C8966,Customers!$B$8:$C$1412,2,FALSE)</f>
        <v>KENDALLS BOTIQUE &amp; CONSIGNMENT</v>
      </c>
      <c r="E8966" s="7">
        <v>45477</v>
      </c>
      <c r="F8966" s="6">
        <v>3</v>
      </c>
      <c r="G8966" s="6" t="str">
        <f>VLOOKUP(F8966,'Other Data'!$B$17:$C$24,2,FALSE)</f>
        <v>ProductC</v>
      </c>
      <c r="H8966" s="6">
        <v>5</v>
      </c>
      <c r="I8966" s="8">
        <v>45477.358923611115</v>
      </c>
      <c r="J8966" s="6">
        <v>117</v>
      </c>
    </row>
    <row r="8967" spans="2:10" x14ac:dyDescent="0.3">
      <c r="B8967" s="6">
        <v>1133947</v>
      </c>
      <c r="C8967" s="6">
        <v>388</v>
      </c>
      <c r="D8967" s="6" t="str">
        <f>VLOOKUP(C8967,Customers!$B$8:$C$1412,2,FALSE)</f>
        <v>McLaren Pharmacy</v>
      </c>
      <c r="E8967" s="7">
        <v>45477</v>
      </c>
      <c r="F8967" s="6">
        <v>1</v>
      </c>
      <c r="G8967" s="6" t="str">
        <f>VLOOKUP(F8967,'Other Data'!$B$17:$C$24,2,FALSE)</f>
        <v>ProductA</v>
      </c>
      <c r="H8967" s="6">
        <v>5</v>
      </c>
      <c r="I8967" s="8">
        <v>45477.372083333335</v>
      </c>
      <c r="J8967" s="6">
        <v>106</v>
      </c>
    </row>
    <row r="8968" spans="2:10" x14ac:dyDescent="0.3">
      <c r="B8968" s="6">
        <v>1133948</v>
      </c>
      <c r="C8968" s="6">
        <v>484</v>
      </c>
      <c r="D8968" s="6" t="str">
        <f>VLOOKUP(C8968,Customers!$B$8:$C$1412,2,FALSE)</f>
        <v>Hallmark Cards - Thunder Bay</v>
      </c>
      <c r="E8968" s="7">
        <v>45477</v>
      </c>
      <c r="F8968" s="6">
        <v>2</v>
      </c>
      <c r="G8968" s="6" t="str">
        <f>VLOOKUP(F8968,'Other Data'!$B$17:$C$24,2,FALSE)</f>
        <v>ProductB</v>
      </c>
      <c r="H8968" s="6">
        <v>6</v>
      </c>
      <c r="I8968" s="8">
        <v>45477.384699074079</v>
      </c>
      <c r="J8968" s="6">
        <v>126</v>
      </c>
    </row>
    <row r="8969" spans="2:10" x14ac:dyDescent="0.3">
      <c r="B8969" s="6">
        <v>1133949</v>
      </c>
      <c r="C8969" s="6">
        <v>479</v>
      </c>
      <c r="D8969" s="6" t="str">
        <f>VLOOKUP(C8969,Customers!$B$8:$C$1412,2,FALSE)</f>
        <v>Classic Esthetics</v>
      </c>
      <c r="E8969" s="7">
        <v>45477</v>
      </c>
      <c r="F8969" s="6">
        <v>4</v>
      </c>
      <c r="G8969" s="6" t="str">
        <f>VLOOKUP(F8969,'Other Data'!$B$17:$C$24,2,FALSE)</f>
        <v>ProductD</v>
      </c>
      <c r="H8969" s="6">
        <v>3</v>
      </c>
      <c r="I8969" s="8">
        <v>45477.399537037039</v>
      </c>
      <c r="J8969" s="6">
        <v>134</v>
      </c>
    </row>
    <row r="8970" spans="2:10" x14ac:dyDescent="0.3">
      <c r="B8970" s="6">
        <v>1133950</v>
      </c>
      <c r="C8970" s="6">
        <v>1158</v>
      </c>
      <c r="D8970" s="6" t="str">
        <f>VLOOKUP(C8970,Customers!$B$8:$C$1412,2,FALSE)</f>
        <v>Adam Hessling Inc</v>
      </c>
      <c r="E8970" s="7">
        <v>45477</v>
      </c>
      <c r="F8970" s="6">
        <v>3</v>
      </c>
      <c r="G8970" s="6" t="str">
        <f>VLOOKUP(F8970,'Other Data'!$B$17:$C$24,2,FALSE)</f>
        <v>ProductC</v>
      </c>
      <c r="H8970" s="6">
        <v>7</v>
      </c>
      <c r="I8970" s="8">
        <v>45477.410208333335</v>
      </c>
      <c r="J8970" s="6">
        <v>120</v>
      </c>
    </row>
    <row r="8971" spans="2:10" x14ac:dyDescent="0.3">
      <c r="B8971" s="6">
        <v>1133951</v>
      </c>
      <c r="C8971" s="6">
        <v>188</v>
      </c>
      <c r="D8971" s="6" t="str">
        <f>VLOOKUP(C8971,Customers!$B$8:$C$1412,2,FALSE)</f>
        <v>Kitchen Accents Inc.</v>
      </c>
      <c r="E8971" s="7">
        <v>45477</v>
      </c>
      <c r="F8971" s="6">
        <v>6</v>
      </c>
      <c r="G8971" s="6" t="str">
        <f>VLOOKUP(F8971,'Other Data'!$B$17:$C$24,2,FALSE)</f>
        <v>ProductF</v>
      </c>
      <c r="H8971" s="6">
        <v>3</v>
      </c>
      <c r="I8971" s="8">
        <v>45477.419502314813</v>
      </c>
      <c r="J8971" s="6">
        <v>127</v>
      </c>
    </row>
    <row r="8972" spans="2:10" x14ac:dyDescent="0.3">
      <c r="B8972" s="6">
        <v>1133952</v>
      </c>
      <c r="C8972" s="6">
        <v>410</v>
      </c>
      <c r="D8972" s="6" t="str">
        <f>VLOOKUP(C8972,Customers!$B$8:$C$1412,2,FALSE)</f>
        <v>BENKAR SHOES INC.</v>
      </c>
      <c r="E8972" s="7">
        <v>45477</v>
      </c>
      <c r="F8972" s="6">
        <v>1</v>
      </c>
      <c r="G8972" s="6" t="str">
        <f>VLOOKUP(F8972,'Other Data'!$B$17:$C$24,2,FALSE)</f>
        <v>ProductA</v>
      </c>
      <c r="H8972" s="6">
        <v>3</v>
      </c>
      <c r="I8972" s="8">
        <v>45477.436782407407</v>
      </c>
      <c r="J8972" s="6">
        <v>130</v>
      </c>
    </row>
    <row r="8973" spans="2:10" x14ac:dyDescent="0.3">
      <c r="B8973" s="6">
        <v>1133953</v>
      </c>
      <c r="C8973" s="6">
        <v>190</v>
      </c>
      <c r="D8973" s="6" t="str">
        <f>VLOOKUP(C8973,Customers!$B$8:$C$1412,2,FALSE)</f>
        <v>Smokey's Way</v>
      </c>
      <c r="E8973" s="7">
        <v>45477</v>
      </c>
      <c r="F8973" s="6">
        <v>3</v>
      </c>
      <c r="G8973" s="6" t="str">
        <f>VLOOKUP(F8973,'Other Data'!$B$17:$C$24,2,FALSE)</f>
        <v>ProductC</v>
      </c>
      <c r="H8973" s="6">
        <v>7</v>
      </c>
      <c r="I8973" s="8">
        <v>45477.450752314813</v>
      </c>
      <c r="J8973" s="6">
        <v>132</v>
      </c>
    </row>
    <row r="8974" spans="2:10" x14ac:dyDescent="0.3">
      <c r="B8974" s="6">
        <v>1133954</v>
      </c>
      <c r="C8974" s="6">
        <v>995</v>
      </c>
      <c r="D8974" s="6" t="str">
        <f>VLOOKUP(C8974,Customers!$B$8:$C$1412,2,FALSE)</f>
        <v>Rosies Hallmark</v>
      </c>
      <c r="E8974" s="7">
        <v>45477</v>
      </c>
      <c r="F8974" s="6">
        <v>5</v>
      </c>
      <c r="G8974" s="6" t="str">
        <f>VLOOKUP(F8974,'Other Data'!$B$17:$C$24,2,FALSE)</f>
        <v>ProductE</v>
      </c>
      <c r="H8974" s="6">
        <v>4</v>
      </c>
      <c r="I8974" s="8">
        <v>45477.465439814812</v>
      </c>
      <c r="J8974" s="6">
        <v>115</v>
      </c>
    </row>
    <row r="8975" spans="2:10" x14ac:dyDescent="0.3">
      <c r="B8975" s="6">
        <v>1133955</v>
      </c>
      <c r="C8975" s="6">
        <v>1272</v>
      </c>
      <c r="D8975" s="6" t="str">
        <f>VLOOKUP(C8975,Customers!$B$8:$C$1412,2,FALSE)</f>
        <v>Holy Cross Hospital</v>
      </c>
      <c r="E8975" s="7">
        <v>45477</v>
      </c>
      <c r="F8975" s="6">
        <v>5</v>
      </c>
      <c r="G8975" s="6" t="str">
        <f>VLOOKUP(F8975,'Other Data'!$B$17:$C$24,2,FALSE)</f>
        <v>ProductE</v>
      </c>
      <c r="H8975" s="6">
        <v>4</v>
      </c>
      <c r="I8975" s="8">
        <v>45477.480011574073</v>
      </c>
      <c r="J8975" s="6">
        <v>128</v>
      </c>
    </row>
    <row r="8976" spans="2:10" x14ac:dyDescent="0.3">
      <c r="B8976" s="6">
        <v>1133956</v>
      </c>
      <c r="C8976" s="6">
        <v>500</v>
      </c>
      <c r="D8976" s="6" t="str">
        <f>VLOOKUP(C8976,Customers!$B$8:$C$1412,2,FALSE)</f>
        <v>Tucker's Creek Gold and Jewellery</v>
      </c>
      <c r="E8976" s="7">
        <v>45477</v>
      </c>
      <c r="F8976" s="6">
        <v>2</v>
      </c>
      <c r="G8976" s="6" t="str">
        <f>VLOOKUP(F8976,'Other Data'!$B$17:$C$24,2,FALSE)</f>
        <v>ProductB</v>
      </c>
      <c r="H8976" s="6">
        <v>2</v>
      </c>
      <c r="I8976" s="8">
        <v>45477.4921412037</v>
      </c>
      <c r="J8976" s="6">
        <v>129</v>
      </c>
    </row>
    <row r="8977" spans="2:10" x14ac:dyDescent="0.3">
      <c r="B8977" s="6">
        <v>1133957</v>
      </c>
      <c r="C8977" s="6">
        <v>812</v>
      </c>
      <c r="D8977" s="6" t="str">
        <f>VLOOKUP(C8977,Customers!$B$8:$C$1412,2,FALSE)</f>
        <v>Margie's 1/2 Off Card</v>
      </c>
      <c r="E8977" s="7">
        <v>45477</v>
      </c>
      <c r="F8977" s="6">
        <v>1</v>
      </c>
      <c r="G8977" s="6" t="str">
        <f>VLOOKUP(F8977,'Other Data'!$B$17:$C$24,2,FALSE)</f>
        <v>ProductA</v>
      </c>
      <c r="H8977" s="6">
        <v>6</v>
      </c>
      <c r="I8977" s="8">
        <v>45477.508530092586</v>
      </c>
      <c r="J8977" s="6">
        <v>112</v>
      </c>
    </row>
    <row r="8978" spans="2:10" x14ac:dyDescent="0.3">
      <c r="B8978" s="6">
        <v>1133958</v>
      </c>
      <c r="C8978" s="6">
        <v>492</v>
      </c>
      <c r="D8978" s="6" t="str">
        <f>VLOOKUP(C8978,Customers!$B$8:$C$1412,2,FALSE)</f>
        <v>Pharmasave - 494</v>
      </c>
      <c r="E8978" s="7">
        <v>45477</v>
      </c>
      <c r="F8978" s="6">
        <v>5</v>
      </c>
      <c r="G8978" s="6" t="str">
        <f>VLOOKUP(F8978,'Other Data'!$B$17:$C$24,2,FALSE)</f>
        <v>ProductE</v>
      </c>
      <c r="H8978" s="6">
        <v>7</v>
      </c>
      <c r="I8978" s="8">
        <v>45477.521712962953</v>
      </c>
      <c r="J8978" s="6">
        <v>124</v>
      </c>
    </row>
    <row r="8979" spans="2:10" x14ac:dyDescent="0.3">
      <c r="B8979" s="6">
        <v>1133959</v>
      </c>
      <c r="C8979" s="6">
        <v>521</v>
      </c>
      <c r="D8979" s="6" t="str">
        <f>VLOOKUP(C8979,Customers!$B$8:$C$1412,2,FALSE)</f>
        <v>Boopster's Hanger</v>
      </c>
      <c r="E8979" s="7">
        <v>45477</v>
      </c>
      <c r="F8979" s="6">
        <v>2</v>
      </c>
      <c r="G8979" s="6" t="str">
        <f>VLOOKUP(F8979,'Other Data'!$B$17:$C$24,2,FALSE)</f>
        <v>ProductB</v>
      </c>
      <c r="H8979" s="6">
        <v>7</v>
      </c>
      <c r="I8979" s="8">
        <v>45477.531180555547</v>
      </c>
      <c r="J8979" s="6">
        <v>133</v>
      </c>
    </row>
    <row r="8980" spans="2:10" x14ac:dyDescent="0.3">
      <c r="B8980" s="6">
        <v>1133960</v>
      </c>
      <c r="C8980" s="6">
        <v>187</v>
      </c>
      <c r="D8980" s="6" t="str">
        <f>VLOOKUP(C8980,Customers!$B$8:$C$1412,2,FALSE)</f>
        <v>Versions</v>
      </c>
      <c r="E8980" s="7">
        <v>45477</v>
      </c>
      <c r="F8980" s="6">
        <v>2</v>
      </c>
      <c r="G8980" s="6" t="str">
        <f>VLOOKUP(F8980,'Other Data'!$B$17:$C$24,2,FALSE)</f>
        <v>ProductB</v>
      </c>
      <c r="H8980" s="6">
        <v>3</v>
      </c>
      <c r="I8980" s="8">
        <v>45477.540995370364</v>
      </c>
      <c r="J8980" s="6">
        <v>118</v>
      </c>
    </row>
    <row r="8981" spans="2:10" x14ac:dyDescent="0.3">
      <c r="B8981" s="6">
        <v>1133961</v>
      </c>
      <c r="C8981" s="6">
        <v>108</v>
      </c>
      <c r="D8981" s="6" t="str">
        <f>VLOOKUP(C8981,Customers!$B$8:$C$1412,2,FALSE)</f>
        <v>New England Gift &amp; Basket Co. - Paniers</v>
      </c>
      <c r="E8981" s="7">
        <v>45477</v>
      </c>
      <c r="F8981" s="6">
        <v>3</v>
      </c>
      <c r="G8981" s="6" t="str">
        <f>VLOOKUP(F8981,'Other Data'!$B$17:$C$24,2,FALSE)</f>
        <v>ProductC</v>
      </c>
      <c r="H8981" s="6">
        <v>2</v>
      </c>
      <c r="I8981" s="8">
        <v>45477.552152777775</v>
      </c>
      <c r="J8981" s="6">
        <v>134</v>
      </c>
    </row>
    <row r="8982" spans="2:10" x14ac:dyDescent="0.3">
      <c r="B8982" s="6">
        <v>1133962</v>
      </c>
      <c r="C8982" s="6">
        <v>1372</v>
      </c>
      <c r="D8982" s="6" t="str">
        <f>VLOOKUP(C8982,Customers!$B$8:$C$1412,2,FALSE)</f>
        <v>Corrington's Alaskan Ivory</v>
      </c>
      <c r="E8982" s="7">
        <v>45477</v>
      </c>
      <c r="F8982" s="6">
        <v>4</v>
      </c>
      <c r="G8982" s="6" t="str">
        <f>VLOOKUP(F8982,'Other Data'!$B$17:$C$24,2,FALSE)</f>
        <v>ProductD</v>
      </c>
      <c r="H8982" s="6">
        <v>4</v>
      </c>
      <c r="I8982" s="8">
        <v>45477.566307870366</v>
      </c>
      <c r="J8982" s="6">
        <v>116</v>
      </c>
    </row>
    <row r="8983" spans="2:10" x14ac:dyDescent="0.3">
      <c r="B8983" s="6">
        <v>1133963</v>
      </c>
      <c r="C8983" s="6">
        <v>802</v>
      </c>
      <c r="D8983" s="6" t="str">
        <f>VLOOKUP(C8983,Customers!$B$8:$C$1412,2,FALSE)</f>
        <v>Central Vermont Medical Center Gift Shop</v>
      </c>
      <c r="E8983" s="7">
        <v>45477</v>
      </c>
      <c r="F8983" s="6">
        <v>3</v>
      </c>
      <c r="G8983" s="6" t="str">
        <f>VLOOKUP(F8983,'Other Data'!$B$17:$C$24,2,FALSE)</f>
        <v>ProductC</v>
      </c>
      <c r="H8983" s="6">
        <v>2</v>
      </c>
      <c r="I8983" s="8">
        <v>45477.579942129625</v>
      </c>
      <c r="J8983" s="6">
        <v>113</v>
      </c>
    </row>
    <row r="8984" spans="2:10" x14ac:dyDescent="0.3">
      <c r="B8984" s="6">
        <v>1133964</v>
      </c>
      <c r="C8984" s="6">
        <v>664</v>
      </c>
      <c r="D8984" s="6" t="str">
        <f>VLOOKUP(C8984,Customers!$B$8:$C$1412,2,FALSE)</f>
        <v>Ruby Tuesday Accessories Ltd</v>
      </c>
      <c r="E8984" s="7">
        <v>45477</v>
      </c>
      <c r="F8984" s="6">
        <v>3</v>
      </c>
      <c r="G8984" s="6" t="str">
        <f>VLOOKUP(F8984,'Other Data'!$B$17:$C$24,2,FALSE)</f>
        <v>ProductC</v>
      </c>
      <c r="H8984" s="6">
        <v>6</v>
      </c>
      <c r="I8984" s="8">
        <v>45477.590624999997</v>
      </c>
      <c r="J8984" s="6">
        <v>130</v>
      </c>
    </row>
    <row r="8985" spans="2:10" x14ac:dyDescent="0.3">
      <c r="B8985" s="6">
        <v>1133965</v>
      </c>
      <c r="C8985" s="6">
        <v>417</v>
      </c>
      <c r="D8985" s="6" t="str">
        <f>VLOOKUP(C8985,Customers!$B$8:$C$1412,2,FALSE)</f>
        <v>Charmed Life</v>
      </c>
      <c r="E8985" s="7">
        <v>45477</v>
      </c>
      <c r="F8985" s="6">
        <v>3</v>
      </c>
      <c r="G8985" s="6" t="str">
        <f>VLOOKUP(F8985,'Other Data'!$B$17:$C$24,2,FALSE)</f>
        <v>ProductC</v>
      </c>
      <c r="H8985" s="6">
        <v>7</v>
      </c>
      <c r="I8985" s="8">
        <v>45477.605370370366</v>
      </c>
      <c r="J8985" s="6">
        <v>111</v>
      </c>
    </row>
    <row r="8986" spans="2:10" x14ac:dyDescent="0.3">
      <c r="B8986" s="6">
        <v>1133966</v>
      </c>
      <c r="C8986" s="6">
        <v>72</v>
      </c>
      <c r="D8986" s="6" t="str">
        <f>VLOOKUP(C8986,Customers!$B$8:$C$1412,2,FALSE)</f>
        <v>Buck Or Two #117</v>
      </c>
      <c r="E8986" s="7">
        <v>45477</v>
      </c>
      <c r="F8986" s="6">
        <v>5</v>
      </c>
      <c r="G8986" s="6" t="str">
        <f>VLOOKUP(F8986,'Other Data'!$B$17:$C$24,2,FALSE)</f>
        <v>ProductE</v>
      </c>
      <c r="H8986" s="6">
        <v>3</v>
      </c>
      <c r="I8986" s="8">
        <v>45477.621643518512</v>
      </c>
      <c r="J8986" s="6">
        <v>129</v>
      </c>
    </row>
    <row r="8987" spans="2:10" x14ac:dyDescent="0.3">
      <c r="B8987" s="6">
        <v>1133967</v>
      </c>
      <c r="C8987" s="6">
        <v>1106</v>
      </c>
      <c r="D8987" s="6" t="str">
        <f>VLOOKUP(C8987,Customers!$B$8:$C$1412,2,FALSE)</f>
        <v>Zidorff</v>
      </c>
      <c r="E8987" s="7">
        <v>45477</v>
      </c>
      <c r="F8987" s="6">
        <v>3</v>
      </c>
      <c r="G8987" s="6" t="str">
        <f>VLOOKUP(F8987,'Other Data'!$B$17:$C$24,2,FALSE)</f>
        <v>ProductC</v>
      </c>
      <c r="H8987" s="6">
        <v>5</v>
      </c>
      <c r="I8987" s="8">
        <v>45477.63513888888</v>
      </c>
      <c r="J8987" s="6">
        <v>106</v>
      </c>
    </row>
    <row r="8988" spans="2:10" x14ac:dyDescent="0.3">
      <c r="B8988" s="6">
        <v>1133968</v>
      </c>
      <c r="C8988" s="6">
        <v>661</v>
      </c>
      <c r="D8988" s="6" t="str">
        <f>VLOOKUP(C8988,Customers!$B$8:$C$1412,2,FALSE)</f>
        <v>Your Dollar Store With More #143</v>
      </c>
      <c r="E8988" s="7">
        <v>45477</v>
      </c>
      <c r="F8988" s="6">
        <v>2</v>
      </c>
      <c r="G8988" s="6" t="str">
        <f>VLOOKUP(F8988,'Other Data'!$B$17:$C$24,2,FALSE)</f>
        <v>ProductB</v>
      </c>
      <c r="H8988" s="6">
        <v>4</v>
      </c>
      <c r="I8988" s="8">
        <v>45477.645046296289</v>
      </c>
      <c r="J8988" s="6">
        <v>117</v>
      </c>
    </row>
    <row r="8989" spans="2:10" x14ac:dyDescent="0.3">
      <c r="B8989" s="6">
        <v>1133969</v>
      </c>
      <c r="C8989" s="6">
        <v>203</v>
      </c>
      <c r="D8989" s="6" t="str">
        <f>VLOOKUP(C8989,Customers!$B$8:$C$1412,2,FALSE)</f>
        <v>Ferret Aid Society c/o Lynn Beckley</v>
      </c>
      <c r="E8989" s="7">
        <v>45477</v>
      </c>
      <c r="F8989" s="6">
        <v>3</v>
      </c>
      <c r="G8989" s="6" t="str">
        <f>VLOOKUP(F8989,'Other Data'!$B$17:$C$24,2,FALSE)</f>
        <v>ProductC</v>
      </c>
      <c r="H8989" s="6">
        <v>6</v>
      </c>
      <c r="I8989" s="8">
        <v>45477.660092592589</v>
      </c>
      <c r="J8989" s="6">
        <v>118</v>
      </c>
    </row>
    <row r="8990" spans="2:10" x14ac:dyDescent="0.3">
      <c r="B8990" s="6">
        <v>1133970</v>
      </c>
      <c r="C8990" s="6">
        <v>432</v>
      </c>
      <c r="D8990" s="6" t="str">
        <f>VLOOKUP(C8990,Customers!$B$8:$C$1412,2,FALSE)</f>
        <v>St. Thomas- Elgin General Hospital</v>
      </c>
      <c r="E8990" s="7">
        <v>45477</v>
      </c>
      <c r="F8990" s="6">
        <v>3</v>
      </c>
      <c r="G8990" s="6" t="str">
        <f>VLOOKUP(F8990,'Other Data'!$B$17:$C$24,2,FALSE)</f>
        <v>ProductC</v>
      </c>
      <c r="H8990" s="6">
        <v>5</v>
      </c>
      <c r="I8990" s="8">
        <v>45477.669502314813</v>
      </c>
      <c r="J8990" s="6">
        <v>117</v>
      </c>
    </row>
    <row r="8991" spans="2:10" x14ac:dyDescent="0.3">
      <c r="B8991" s="6">
        <v>1133971</v>
      </c>
      <c r="C8991" s="6">
        <v>781</v>
      </c>
      <c r="D8991" s="6" t="str">
        <f>VLOOKUP(C8991,Customers!$B$8:$C$1412,2,FALSE)</f>
        <v>Greenpiece</v>
      </c>
      <c r="E8991" s="7">
        <v>45477</v>
      </c>
      <c r="F8991" s="6">
        <v>3</v>
      </c>
      <c r="G8991" s="6" t="str">
        <f>VLOOKUP(F8991,'Other Data'!$B$17:$C$24,2,FALSE)</f>
        <v>ProductC</v>
      </c>
      <c r="H8991" s="6">
        <v>2</v>
      </c>
      <c r="I8991" s="8">
        <v>45477.681828703702</v>
      </c>
      <c r="J8991" s="6">
        <v>131</v>
      </c>
    </row>
    <row r="8992" spans="2:10" x14ac:dyDescent="0.3">
      <c r="B8992" s="6">
        <v>1133972</v>
      </c>
      <c r="C8992" s="6">
        <v>667</v>
      </c>
      <c r="D8992" s="6" t="str">
        <f>VLOOKUP(C8992,Customers!$B$8:$C$1412,2,FALSE)</f>
        <v>Stepping Stone</v>
      </c>
      <c r="E8992" s="7">
        <v>45477</v>
      </c>
      <c r="F8992" s="6">
        <v>6</v>
      </c>
      <c r="G8992" s="6" t="str">
        <f>VLOOKUP(F8992,'Other Data'!$B$17:$C$24,2,FALSE)</f>
        <v>ProductF</v>
      </c>
      <c r="H8992" s="6">
        <v>2</v>
      </c>
      <c r="I8992" s="8">
        <v>45477.694618055553</v>
      </c>
      <c r="J8992" s="6">
        <v>126</v>
      </c>
    </row>
    <row r="8993" spans="2:10" x14ac:dyDescent="0.3">
      <c r="B8993" s="6">
        <v>1133973</v>
      </c>
      <c r="C8993" s="6">
        <v>1099</v>
      </c>
      <c r="D8993" s="6" t="str">
        <f>VLOOKUP(C8993,Customers!$B$8:$C$1412,2,FALSE)</f>
        <v>Justin Weiss</v>
      </c>
      <c r="E8993" s="7">
        <v>45477</v>
      </c>
      <c r="F8993" s="6">
        <v>5</v>
      </c>
      <c r="G8993" s="6" t="str">
        <f>VLOOKUP(F8993,'Other Data'!$B$17:$C$24,2,FALSE)</f>
        <v>ProductE</v>
      </c>
      <c r="H8993" s="6">
        <v>5</v>
      </c>
      <c r="I8993" s="8">
        <v>45477.709490740737</v>
      </c>
      <c r="J8993" s="6">
        <v>113</v>
      </c>
    </row>
    <row r="8994" spans="2:10" x14ac:dyDescent="0.3">
      <c r="B8994" s="6">
        <v>1133974</v>
      </c>
      <c r="C8994" s="6">
        <v>1000</v>
      </c>
      <c r="D8994" s="6" t="str">
        <f>VLOOKUP(C8994,Customers!$B$8:$C$1412,2,FALSE)</f>
        <v>J.H. Distributors, Inc</v>
      </c>
      <c r="E8994" s="7">
        <v>45477</v>
      </c>
      <c r="F8994" s="6">
        <v>2</v>
      </c>
      <c r="G8994" s="6" t="str">
        <f>VLOOKUP(F8994,'Other Data'!$B$17:$C$24,2,FALSE)</f>
        <v>ProductB</v>
      </c>
      <c r="H8994" s="6">
        <v>4</v>
      </c>
      <c r="I8994" s="8">
        <v>45477.721921296295</v>
      </c>
      <c r="J8994" s="6">
        <v>131</v>
      </c>
    </row>
    <row r="8995" spans="2:10" x14ac:dyDescent="0.3">
      <c r="B8995" s="6">
        <v>1133975</v>
      </c>
      <c r="C8995" s="6">
        <v>1279</v>
      </c>
      <c r="D8995" s="6" t="str">
        <f>VLOOKUP(C8995,Customers!$B$8:$C$1412,2,FALSE)</f>
        <v>Vegas Cellular Solutions</v>
      </c>
      <c r="E8995" s="7">
        <v>45478</v>
      </c>
      <c r="F8995" s="6">
        <v>1</v>
      </c>
      <c r="G8995" s="6" t="str">
        <f>VLOOKUP(F8995,'Other Data'!$B$17:$C$24,2,FALSE)</f>
        <v>ProductA</v>
      </c>
      <c r="H8995" s="6">
        <v>3</v>
      </c>
      <c r="I8995" s="8">
        <v>45478.333333333336</v>
      </c>
      <c r="J8995" s="6">
        <v>123</v>
      </c>
    </row>
    <row r="8996" spans="2:10" x14ac:dyDescent="0.3">
      <c r="B8996" s="6">
        <v>1133976</v>
      </c>
      <c r="C8996" s="6">
        <v>50</v>
      </c>
      <c r="D8996" s="6" t="str">
        <f>VLOOKUP(C8996,Customers!$B$8:$C$1412,2,FALSE)</f>
        <v>MARGOLIANS</v>
      </c>
      <c r="E8996" s="7">
        <v>45478</v>
      </c>
      <c r="F8996" s="6">
        <v>4</v>
      </c>
      <c r="G8996" s="6" t="str">
        <f>VLOOKUP(F8996,'Other Data'!$B$17:$C$24,2,FALSE)</f>
        <v>ProductD</v>
      </c>
      <c r="H8996" s="6">
        <v>6</v>
      </c>
      <c r="I8996" s="8">
        <v>45478.34715277778</v>
      </c>
      <c r="J8996" s="6">
        <v>122</v>
      </c>
    </row>
    <row r="8997" spans="2:10" x14ac:dyDescent="0.3">
      <c r="B8997" s="6">
        <v>1133977</v>
      </c>
      <c r="C8997" s="6">
        <v>355</v>
      </c>
      <c r="D8997" s="6" t="str">
        <f>VLOOKUP(C8997,Customers!$B$8:$C$1412,2,FALSE)</f>
        <v>JACK FM</v>
      </c>
      <c r="E8997" s="7">
        <v>45478</v>
      </c>
      <c r="F8997" s="6">
        <v>6</v>
      </c>
      <c r="G8997" s="6" t="str">
        <f>VLOOKUP(F8997,'Other Data'!$B$17:$C$24,2,FALSE)</f>
        <v>ProductF</v>
      </c>
      <c r="H8997" s="6">
        <v>7</v>
      </c>
      <c r="I8997" s="8">
        <v>45478.356099537043</v>
      </c>
      <c r="J8997" s="6">
        <v>113</v>
      </c>
    </row>
    <row r="8998" spans="2:10" x14ac:dyDescent="0.3">
      <c r="B8998" s="6">
        <v>1133978</v>
      </c>
      <c r="C8998" s="6">
        <v>198</v>
      </c>
      <c r="D8998" s="6" t="str">
        <f>VLOOKUP(C8998,Customers!$B$8:$C$1412,2,FALSE)</f>
        <v>Buck or Two #527</v>
      </c>
      <c r="E8998" s="7">
        <v>45478</v>
      </c>
      <c r="F8998" s="6">
        <v>4</v>
      </c>
      <c r="G8998" s="6" t="str">
        <f>VLOOKUP(F8998,'Other Data'!$B$17:$C$24,2,FALSE)</f>
        <v>ProductD</v>
      </c>
      <c r="H8998" s="6">
        <v>3</v>
      </c>
      <c r="I8998" s="8">
        <v>45478.370520833341</v>
      </c>
      <c r="J8998" s="6">
        <v>115</v>
      </c>
    </row>
    <row r="8999" spans="2:10" x14ac:dyDescent="0.3">
      <c r="B8999" s="6">
        <v>1133979</v>
      </c>
      <c r="C8999" s="6">
        <v>504</v>
      </c>
      <c r="D8999" s="6" t="str">
        <f>VLOOKUP(C8999,Customers!$B$8:$C$1412,2,FALSE)</f>
        <v>P.P. UniversityCenterPharmacy(Winnipeg)</v>
      </c>
      <c r="E8999" s="7">
        <v>45478</v>
      </c>
      <c r="F8999" s="6">
        <v>6</v>
      </c>
      <c r="G8999" s="6" t="str">
        <f>VLOOKUP(F8999,'Other Data'!$B$17:$C$24,2,FALSE)</f>
        <v>ProductF</v>
      </c>
      <c r="H8999" s="6">
        <v>7</v>
      </c>
      <c r="I8999" s="8">
        <v>45478.380902777782</v>
      </c>
      <c r="J8999" s="6">
        <v>120</v>
      </c>
    </row>
    <row r="9000" spans="2:10" x14ac:dyDescent="0.3">
      <c r="B9000" s="6">
        <v>1133980</v>
      </c>
      <c r="C9000" s="6">
        <v>474</v>
      </c>
      <c r="D9000" s="6" t="str">
        <f>VLOOKUP(C9000,Customers!$B$8:$C$1412,2,FALSE)</f>
        <v>Health Care Guardian</v>
      </c>
      <c r="E9000" s="7">
        <v>45478</v>
      </c>
      <c r="F9000" s="6">
        <v>5</v>
      </c>
      <c r="G9000" s="6" t="str">
        <f>VLOOKUP(F9000,'Other Data'!$B$17:$C$24,2,FALSE)</f>
        <v>ProductE</v>
      </c>
      <c r="H9000" s="6">
        <v>6</v>
      </c>
      <c r="I9000" s="8">
        <v>45478.392800925933</v>
      </c>
      <c r="J9000" s="6">
        <v>121</v>
      </c>
    </row>
    <row r="9001" spans="2:10" x14ac:dyDescent="0.3">
      <c r="B9001" s="6">
        <v>1133981</v>
      </c>
      <c r="C9001" s="6">
        <v>329</v>
      </c>
      <c r="D9001" s="6" t="str">
        <f>VLOOKUP(C9001,Customers!$B$8:$C$1412,2,FALSE)</f>
        <v>Zellers Store #497</v>
      </c>
      <c r="E9001" s="7">
        <v>45478</v>
      </c>
      <c r="F9001" s="6">
        <v>2</v>
      </c>
      <c r="G9001" s="6" t="str">
        <f>VLOOKUP(F9001,'Other Data'!$B$17:$C$24,2,FALSE)</f>
        <v>ProductB</v>
      </c>
      <c r="H9001" s="6">
        <v>3</v>
      </c>
      <c r="I9001" s="8">
        <v>45478.406261574084</v>
      </c>
      <c r="J9001" s="6">
        <v>124</v>
      </c>
    </row>
    <row r="9002" spans="2:10" x14ac:dyDescent="0.3">
      <c r="B9002" s="6">
        <v>1133982</v>
      </c>
      <c r="C9002" s="6">
        <v>196</v>
      </c>
      <c r="D9002" s="6" t="str">
        <f>VLOOKUP(C9002,Customers!$B$8:$C$1412,2,FALSE)</f>
        <v>Whitby Community IDA</v>
      </c>
      <c r="E9002" s="7">
        <v>45478</v>
      </c>
      <c r="F9002" s="6">
        <v>2</v>
      </c>
      <c r="G9002" s="6" t="str">
        <f>VLOOKUP(F9002,'Other Data'!$B$17:$C$24,2,FALSE)</f>
        <v>ProductB</v>
      </c>
      <c r="H9002" s="6">
        <v>4</v>
      </c>
      <c r="I9002" s="8">
        <v>45478.420659722229</v>
      </c>
      <c r="J9002" s="6">
        <v>129</v>
      </c>
    </row>
    <row r="9003" spans="2:10" x14ac:dyDescent="0.3">
      <c r="B9003" s="6">
        <v>1133983</v>
      </c>
      <c r="C9003" s="6">
        <v>740</v>
      </c>
      <c r="D9003" s="6" t="str">
        <f>VLOOKUP(C9003,Customers!$B$8:$C$1412,2,FALSE)</f>
        <v>Sunshine Gift Shop</v>
      </c>
      <c r="E9003" s="7">
        <v>45478</v>
      </c>
      <c r="F9003" s="6">
        <v>4</v>
      </c>
      <c r="G9003" s="6" t="str">
        <f>VLOOKUP(F9003,'Other Data'!$B$17:$C$24,2,FALSE)</f>
        <v>ProductD</v>
      </c>
      <c r="H9003" s="6">
        <v>6</v>
      </c>
      <c r="I9003" s="8">
        <v>45478.434247685189</v>
      </c>
      <c r="J9003" s="6">
        <v>126</v>
      </c>
    </row>
    <row r="9004" spans="2:10" x14ac:dyDescent="0.3">
      <c r="B9004" s="6">
        <v>1133984</v>
      </c>
      <c r="C9004" s="6">
        <v>1341</v>
      </c>
      <c r="D9004" s="6" t="str">
        <f>VLOOKUP(C9004,Customers!$B$8:$C$1412,2,FALSE)</f>
        <v>Price Less Drug Store #1</v>
      </c>
      <c r="E9004" s="7">
        <v>45478</v>
      </c>
      <c r="F9004" s="6">
        <v>1</v>
      </c>
      <c r="G9004" s="6" t="str">
        <f>VLOOKUP(F9004,'Other Data'!$B$17:$C$24,2,FALSE)</f>
        <v>ProductA</v>
      </c>
      <c r="H9004" s="6">
        <v>2</v>
      </c>
      <c r="I9004" s="8">
        <v>45478.443518518521</v>
      </c>
      <c r="J9004" s="6">
        <v>126</v>
      </c>
    </row>
    <row r="9005" spans="2:10" x14ac:dyDescent="0.3">
      <c r="B9005" s="6">
        <v>1133985</v>
      </c>
      <c r="C9005" s="6">
        <v>26</v>
      </c>
      <c r="D9005" s="6" t="str">
        <f>VLOOKUP(C9005,Customers!$B$8:$C$1412,2,FALSE)</f>
        <v>Dollar Store Plus #73</v>
      </c>
      <c r="E9005" s="7">
        <v>45478</v>
      </c>
      <c r="F9005" s="6">
        <v>2</v>
      </c>
      <c r="G9005" s="6" t="str">
        <f>VLOOKUP(F9005,'Other Data'!$B$17:$C$24,2,FALSE)</f>
        <v>ProductB</v>
      </c>
      <c r="H9005" s="6">
        <v>4</v>
      </c>
      <c r="I9005" s="8">
        <v>45478.453472222223</v>
      </c>
      <c r="J9005" s="6">
        <v>134</v>
      </c>
    </row>
    <row r="9006" spans="2:10" x14ac:dyDescent="0.3">
      <c r="B9006" s="6">
        <v>1133986</v>
      </c>
      <c r="C9006" s="6">
        <v>806</v>
      </c>
      <c r="D9006" s="6" t="str">
        <f>VLOOKUP(C9006,Customers!$B$8:$C$1412,2,FALSE)</f>
        <v>Frog Pond Florist</v>
      </c>
      <c r="E9006" s="7">
        <v>45478</v>
      </c>
      <c r="F9006" s="6">
        <v>4</v>
      </c>
      <c r="G9006" s="6" t="str">
        <f>VLOOKUP(F9006,'Other Data'!$B$17:$C$24,2,FALSE)</f>
        <v>ProductD</v>
      </c>
      <c r="H9006" s="6">
        <v>2</v>
      </c>
      <c r="I9006" s="8">
        <v>45478.463807870372</v>
      </c>
      <c r="J9006" s="6">
        <v>112</v>
      </c>
    </row>
    <row r="9007" spans="2:10" x14ac:dyDescent="0.3">
      <c r="B9007" s="6">
        <v>1133987</v>
      </c>
      <c r="C9007" s="6">
        <v>208</v>
      </c>
      <c r="D9007" s="6" t="str">
        <f>VLOOKUP(C9007,Customers!$B$8:$C$1412,2,FALSE)</f>
        <v>OK Gift Shop</v>
      </c>
      <c r="E9007" s="7">
        <v>45478</v>
      </c>
      <c r="F9007" s="6">
        <v>1</v>
      </c>
      <c r="G9007" s="6" t="str">
        <f>VLOOKUP(F9007,'Other Data'!$B$17:$C$24,2,FALSE)</f>
        <v>ProductA</v>
      </c>
      <c r="H9007" s="6">
        <v>3</v>
      </c>
      <c r="I9007" s="8">
        <v>45478.479143518518</v>
      </c>
      <c r="J9007" s="6">
        <v>115</v>
      </c>
    </row>
    <row r="9008" spans="2:10" x14ac:dyDescent="0.3">
      <c r="B9008" s="6">
        <v>1133988</v>
      </c>
      <c r="C9008" s="6">
        <v>963</v>
      </c>
      <c r="D9008" s="6" t="str">
        <f>VLOOKUP(C9008,Customers!$B$8:$C$1412,2,FALSE)</f>
        <v>Pun's</v>
      </c>
      <c r="E9008" s="7">
        <v>45478</v>
      </c>
      <c r="F9008" s="6">
        <v>2</v>
      </c>
      <c r="G9008" s="6" t="str">
        <f>VLOOKUP(F9008,'Other Data'!$B$17:$C$24,2,FALSE)</f>
        <v>ProductB</v>
      </c>
      <c r="H9008" s="6">
        <v>3</v>
      </c>
      <c r="I9008" s="8">
        <v>45478.491979166669</v>
      </c>
      <c r="J9008" s="6">
        <v>117</v>
      </c>
    </row>
    <row r="9009" spans="2:10" x14ac:dyDescent="0.3">
      <c r="B9009" s="6">
        <v>1133989</v>
      </c>
      <c r="C9009" s="6">
        <v>668</v>
      </c>
      <c r="D9009" s="6" t="str">
        <f>VLOOKUP(C9009,Customers!$B$8:$C$1412,2,FALSE)</f>
        <v>NEALS &amp; DESIRES</v>
      </c>
      <c r="E9009" s="7">
        <v>45478</v>
      </c>
      <c r="F9009" s="6">
        <v>2</v>
      </c>
      <c r="G9009" s="6" t="str">
        <f>VLOOKUP(F9009,'Other Data'!$B$17:$C$24,2,FALSE)</f>
        <v>ProductB</v>
      </c>
      <c r="H9009" s="6">
        <v>3</v>
      </c>
      <c r="I9009" s="8">
        <v>45478.502800925926</v>
      </c>
      <c r="J9009" s="6">
        <v>134</v>
      </c>
    </row>
    <row r="9010" spans="2:10" x14ac:dyDescent="0.3">
      <c r="B9010" s="6">
        <v>1133990</v>
      </c>
      <c r="C9010" s="6">
        <v>515</v>
      </c>
      <c r="D9010" s="6" t="str">
        <f>VLOOKUP(C9010,Customers!$B$8:$C$1412,2,FALSE)</f>
        <v>SDM-0545</v>
      </c>
      <c r="E9010" s="7">
        <v>45478</v>
      </c>
      <c r="F9010" s="6">
        <v>1</v>
      </c>
      <c r="G9010" s="6" t="str">
        <f>VLOOKUP(F9010,'Other Data'!$B$17:$C$24,2,FALSE)</f>
        <v>ProductA</v>
      </c>
      <c r="H9010" s="6">
        <v>5</v>
      </c>
      <c r="I9010" s="8">
        <v>45478.515185185184</v>
      </c>
      <c r="J9010" s="6">
        <v>123</v>
      </c>
    </row>
    <row r="9011" spans="2:10" x14ac:dyDescent="0.3">
      <c r="B9011" s="6">
        <v>1133991</v>
      </c>
      <c r="C9011" s="6">
        <v>300</v>
      </c>
      <c r="D9011" s="6" t="str">
        <f>VLOOKUP(C9011,Customers!$B$8:$C$1412,2,FALSE)</f>
        <v>Cancraft Marketing</v>
      </c>
      <c r="E9011" s="7">
        <v>45478</v>
      </c>
      <c r="F9011" s="6">
        <v>3</v>
      </c>
      <c r="G9011" s="6" t="str">
        <f>VLOOKUP(F9011,'Other Data'!$B$17:$C$24,2,FALSE)</f>
        <v>ProductC</v>
      </c>
      <c r="H9011" s="6">
        <v>3</v>
      </c>
      <c r="I9011" s="8">
        <v>45478.531400462962</v>
      </c>
      <c r="J9011" s="6">
        <v>125</v>
      </c>
    </row>
    <row r="9012" spans="2:10" x14ac:dyDescent="0.3">
      <c r="B9012" s="6">
        <v>1133992</v>
      </c>
      <c r="C9012" s="6">
        <v>822</v>
      </c>
      <c r="D9012" s="6" t="str">
        <f>VLOOKUP(C9012,Customers!$B$8:$C$1412,2,FALSE)</f>
        <v>Bella Boutique</v>
      </c>
      <c r="E9012" s="7">
        <v>45478</v>
      </c>
      <c r="F9012" s="6">
        <v>5</v>
      </c>
      <c r="G9012" s="6" t="str">
        <f>VLOOKUP(F9012,'Other Data'!$B$17:$C$24,2,FALSE)</f>
        <v>ProductE</v>
      </c>
      <c r="H9012" s="6">
        <v>5</v>
      </c>
      <c r="I9012" s="8">
        <v>45478.546990740739</v>
      </c>
      <c r="J9012" s="6">
        <v>113</v>
      </c>
    </row>
    <row r="9013" spans="2:10" x14ac:dyDescent="0.3">
      <c r="B9013" s="6">
        <v>1133993</v>
      </c>
      <c r="C9013" s="6">
        <v>1001</v>
      </c>
      <c r="D9013" s="6" t="str">
        <f>VLOOKUP(C9013,Customers!$B$8:$C$1412,2,FALSE)</f>
        <v>Charlottes Inc.</v>
      </c>
      <c r="E9013" s="7">
        <v>45478</v>
      </c>
      <c r="F9013" s="6">
        <v>6</v>
      </c>
      <c r="G9013" s="6" t="str">
        <f>VLOOKUP(F9013,'Other Data'!$B$17:$C$24,2,FALSE)</f>
        <v>ProductF</v>
      </c>
      <c r="H9013" s="6">
        <v>6</v>
      </c>
      <c r="I9013" s="8">
        <v>45478.562951388885</v>
      </c>
      <c r="J9013" s="6">
        <v>121</v>
      </c>
    </row>
    <row r="9014" spans="2:10" x14ac:dyDescent="0.3">
      <c r="B9014" s="6">
        <v>1133994</v>
      </c>
      <c r="C9014" s="6">
        <v>979</v>
      </c>
      <c r="D9014" s="6" t="str">
        <f>VLOOKUP(C9014,Customers!$B$8:$C$1412,2,FALSE)</f>
        <v>Paper Shop</v>
      </c>
      <c r="E9014" s="7">
        <v>45478</v>
      </c>
      <c r="F9014" s="6">
        <v>6</v>
      </c>
      <c r="G9014" s="6" t="str">
        <f>VLOOKUP(F9014,'Other Data'!$B$17:$C$24,2,FALSE)</f>
        <v>ProductF</v>
      </c>
      <c r="H9014" s="6">
        <v>5</v>
      </c>
      <c r="I9014" s="8">
        <v>45478.572071759256</v>
      </c>
      <c r="J9014" s="6">
        <v>111</v>
      </c>
    </row>
    <row r="9015" spans="2:10" x14ac:dyDescent="0.3">
      <c r="B9015" s="6">
        <v>1133995</v>
      </c>
      <c r="C9015" s="6">
        <v>1352</v>
      </c>
      <c r="D9015" s="6" t="str">
        <f>VLOOKUP(C9015,Customers!$B$8:$C$1412,2,FALSE)</f>
        <v>The Doodle Pad</v>
      </c>
      <c r="E9015" s="7">
        <v>45478</v>
      </c>
      <c r="F9015" s="6">
        <v>4</v>
      </c>
      <c r="G9015" s="6" t="str">
        <f>VLOOKUP(F9015,'Other Data'!$B$17:$C$24,2,FALSE)</f>
        <v>ProductD</v>
      </c>
      <c r="H9015" s="6">
        <v>3</v>
      </c>
      <c r="I9015" s="8">
        <v>45478.583090277774</v>
      </c>
      <c r="J9015" s="6">
        <v>113</v>
      </c>
    </row>
    <row r="9016" spans="2:10" x14ac:dyDescent="0.3">
      <c r="B9016" s="6">
        <v>1133996</v>
      </c>
      <c r="C9016" s="6">
        <v>1338</v>
      </c>
      <c r="D9016" s="6" t="str">
        <f>VLOOKUP(C9016,Customers!$B$8:$C$1412,2,FALSE)</f>
        <v>Designs by Diane</v>
      </c>
      <c r="E9016" s="7">
        <v>45478</v>
      </c>
      <c r="F9016" s="6">
        <v>1</v>
      </c>
      <c r="G9016" s="6" t="str">
        <f>VLOOKUP(F9016,'Other Data'!$B$17:$C$24,2,FALSE)</f>
        <v>ProductA</v>
      </c>
      <c r="H9016" s="6">
        <v>6</v>
      </c>
      <c r="I9016" s="8">
        <v>45478.592002314814</v>
      </c>
      <c r="J9016" s="6">
        <v>111</v>
      </c>
    </row>
    <row r="9017" spans="2:10" x14ac:dyDescent="0.3">
      <c r="B9017" s="6">
        <v>1133997</v>
      </c>
      <c r="C9017" s="6">
        <v>129</v>
      </c>
      <c r="D9017" s="6" t="str">
        <f>VLOOKUP(C9017,Customers!$B$8:$C$1412,2,FALSE)</f>
        <v>Green Gables</v>
      </c>
      <c r="E9017" s="7">
        <v>45478</v>
      </c>
      <c r="F9017" s="6">
        <v>3</v>
      </c>
      <c r="G9017" s="6" t="str">
        <f>VLOOKUP(F9017,'Other Data'!$B$17:$C$24,2,FALSE)</f>
        <v>ProductC</v>
      </c>
      <c r="H9017" s="6">
        <v>2</v>
      </c>
      <c r="I9017" s="8">
        <v>45478.602604166663</v>
      </c>
      <c r="J9017" s="6">
        <v>132</v>
      </c>
    </row>
    <row r="9018" spans="2:10" x14ac:dyDescent="0.3">
      <c r="B9018" s="6">
        <v>1133998</v>
      </c>
      <c r="C9018" s="6">
        <v>1391</v>
      </c>
      <c r="D9018" s="6" t="str">
        <f>VLOOKUP(C9018,Customers!$B$8:$C$1412,2,FALSE)</f>
        <v>Gift Horse, The</v>
      </c>
      <c r="E9018" s="7">
        <v>45478</v>
      </c>
      <c r="F9018" s="6">
        <v>6</v>
      </c>
      <c r="G9018" s="6" t="str">
        <f>VLOOKUP(F9018,'Other Data'!$B$17:$C$24,2,FALSE)</f>
        <v>ProductF</v>
      </c>
      <c r="H9018" s="6">
        <v>6</v>
      </c>
      <c r="I9018" s="8">
        <v>45478.618854166663</v>
      </c>
      <c r="J9018" s="6">
        <v>120</v>
      </c>
    </row>
    <row r="9019" spans="2:10" x14ac:dyDescent="0.3">
      <c r="B9019" s="6">
        <v>1133999</v>
      </c>
      <c r="C9019" s="6">
        <v>1234</v>
      </c>
      <c r="D9019" s="6" t="str">
        <f>VLOOKUP(C9019,Customers!$B$8:$C$1412,2,FALSE)</f>
        <v>Gayle's Hallmark Shop</v>
      </c>
      <c r="E9019" s="7">
        <v>45478</v>
      </c>
      <c r="F9019" s="6">
        <v>3</v>
      </c>
      <c r="G9019" s="6" t="str">
        <f>VLOOKUP(F9019,'Other Data'!$B$17:$C$24,2,FALSE)</f>
        <v>ProductC</v>
      </c>
      <c r="H9019" s="6">
        <v>3</v>
      </c>
      <c r="I9019" s="8">
        <v>45478.634918981479</v>
      </c>
      <c r="J9019" s="6">
        <v>105</v>
      </c>
    </row>
    <row r="9020" spans="2:10" x14ac:dyDescent="0.3">
      <c r="B9020" s="6">
        <v>1134000</v>
      </c>
      <c r="C9020" s="6">
        <v>473</v>
      </c>
      <c r="D9020" s="6" t="str">
        <f>VLOOKUP(C9020,Customers!$B$8:$C$1412,2,FALSE)</f>
        <v>IDA - Gravenhurst, ON</v>
      </c>
      <c r="E9020" s="7">
        <v>45478</v>
      </c>
      <c r="F9020" s="6">
        <v>2</v>
      </c>
      <c r="G9020" s="6" t="str">
        <f>VLOOKUP(F9020,'Other Data'!$B$17:$C$24,2,FALSE)</f>
        <v>ProductB</v>
      </c>
      <c r="H9020" s="6">
        <v>5</v>
      </c>
      <c r="I9020" s="8">
        <v>45478.649907407402</v>
      </c>
      <c r="J9020" s="6">
        <v>114</v>
      </c>
    </row>
    <row r="9021" spans="2:10" x14ac:dyDescent="0.3">
      <c r="B9021" s="6">
        <v>1134001</v>
      </c>
      <c r="C9021" s="6">
        <v>324</v>
      </c>
      <c r="D9021" s="6" t="str">
        <f>VLOOKUP(C9021,Customers!$B$8:$C$1412,2,FALSE)</f>
        <v>Collingwood G.M Hospital</v>
      </c>
      <c r="E9021" s="7">
        <v>45478</v>
      </c>
      <c r="F9021" s="6">
        <v>3</v>
      </c>
      <c r="G9021" s="6" t="str">
        <f>VLOOKUP(F9021,'Other Data'!$B$17:$C$24,2,FALSE)</f>
        <v>ProductC</v>
      </c>
      <c r="H9021" s="6">
        <v>7</v>
      </c>
      <c r="I9021" s="8">
        <v>45478.663090277769</v>
      </c>
      <c r="J9021" s="6">
        <v>119</v>
      </c>
    </row>
    <row r="9022" spans="2:10" x14ac:dyDescent="0.3">
      <c r="B9022" s="6">
        <v>1134002</v>
      </c>
      <c r="C9022" s="6">
        <v>1291</v>
      </c>
      <c r="D9022" s="6" t="str">
        <f>VLOOKUP(C9022,Customers!$B$8:$C$1412,2,FALSE)</f>
        <v>Knotts Berry Farm - Corporate</v>
      </c>
      <c r="E9022" s="7">
        <v>45478</v>
      </c>
      <c r="F9022" s="6">
        <v>1</v>
      </c>
      <c r="G9022" s="6" t="str">
        <f>VLOOKUP(F9022,'Other Data'!$B$17:$C$24,2,FALSE)</f>
        <v>ProductA</v>
      </c>
      <c r="H9022" s="6">
        <v>4</v>
      </c>
      <c r="I9022" s="8">
        <v>45478.678842592584</v>
      </c>
      <c r="J9022" s="6">
        <v>113</v>
      </c>
    </row>
    <row r="9023" spans="2:10" x14ac:dyDescent="0.3">
      <c r="B9023" s="6">
        <v>1134003</v>
      </c>
      <c r="C9023" s="6">
        <v>989</v>
      </c>
      <c r="D9023" s="6" t="str">
        <f>VLOOKUP(C9023,Customers!$B$8:$C$1412,2,FALSE)</f>
        <v>Merle Norman</v>
      </c>
      <c r="E9023" s="7">
        <v>45478</v>
      </c>
      <c r="F9023" s="6">
        <v>4</v>
      </c>
      <c r="G9023" s="6" t="str">
        <f>VLOOKUP(F9023,'Other Data'!$B$17:$C$24,2,FALSE)</f>
        <v>ProductD</v>
      </c>
      <c r="H9023" s="6">
        <v>2</v>
      </c>
      <c r="I9023" s="8">
        <v>45478.690277777772</v>
      </c>
      <c r="J9023" s="6">
        <v>131</v>
      </c>
    </row>
    <row r="9024" spans="2:10" x14ac:dyDescent="0.3">
      <c r="B9024" s="6">
        <v>1134004</v>
      </c>
      <c r="C9024" s="6">
        <v>762</v>
      </c>
      <c r="D9024" s="6" t="str">
        <f>VLOOKUP(C9024,Customers!$B$8:$C$1412,2,FALSE)</f>
        <v>Faulkner Hospital</v>
      </c>
      <c r="E9024" s="7">
        <v>45478</v>
      </c>
      <c r="F9024" s="6">
        <v>2</v>
      </c>
      <c r="G9024" s="6" t="str">
        <f>VLOOKUP(F9024,'Other Data'!$B$17:$C$24,2,FALSE)</f>
        <v>ProductB</v>
      </c>
      <c r="H9024" s="6">
        <v>5</v>
      </c>
      <c r="I9024" s="8">
        <v>45478.706840277773</v>
      </c>
      <c r="J9024" s="6">
        <v>134</v>
      </c>
    </row>
    <row r="9025" spans="2:10" x14ac:dyDescent="0.3">
      <c r="B9025" s="6">
        <v>1134005</v>
      </c>
      <c r="C9025" s="6">
        <v>1394</v>
      </c>
      <c r="D9025" s="6" t="str">
        <f>VLOOKUP(C9025,Customers!$B$8:$C$1412,2,FALSE)</f>
        <v>Marshells</v>
      </c>
      <c r="E9025" s="7">
        <v>45478</v>
      </c>
      <c r="F9025" s="6">
        <v>6</v>
      </c>
      <c r="G9025" s="6" t="str">
        <f>VLOOKUP(F9025,'Other Data'!$B$17:$C$24,2,FALSE)</f>
        <v>ProductF</v>
      </c>
      <c r="H9025" s="6">
        <v>7</v>
      </c>
      <c r="I9025" s="8">
        <v>45478.719664351847</v>
      </c>
      <c r="J9025" s="6">
        <v>134</v>
      </c>
    </row>
    <row r="9026" spans="2:10" x14ac:dyDescent="0.3">
      <c r="B9026" s="6">
        <v>1134006</v>
      </c>
      <c r="C9026" s="6">
        <v>577</v>
      </c>
      <c r="D9026" s="6" t="str">
        <f>VLOOKUP(C9026,Customers!$B$8:$C$1412,2,FALSE)</f>
        <v>Your Dollar Store With More #214</v>
      </c>
      <c r="E9026" s="7">
        <v>45478</v>
      </c>
      <c r="F9026" s="6">
        <v>4</v>
      </c>
      <c r="G9026" s="6" t="str">
        <f>VLOOKUP(F9026,'Other Data'!$B$17:$C$24,2,FALSE)</f>
        <v>ProductD</v>
      </c>
      <c r="H9026" s="6">
        <v>6</v>
      </c>
      <c r="I9026" s="8">
        <v>45478.733796296292</v>
      </c>
      <c r="J9026" s="6">
        <v>120</v>
      </c>
    </row>
    <row r="9027" spans="2:10" x14ac:dyDescent="0.3">
      <c r="B9027" s="6">
        <v>1134007</v>
      </c>
      <c r="C9027" s="6">
        <v>427</v>
      </c>
      <c r="D9027" s="6" t="str">
        <f>VLOOKUP(C9027,Customers!$B$8:$C$1412,2,FALSE)</f>
        <v>Micheline's Jewellery Boutique</v>
      </c>
      <c r="E9027" s="7">
        <v>45481</v>
      </c>
      <c r="F9027" s="6">
        <v>1</v>
      </c>
      <c r="G9027" s="6" t="str">
        <f>VLOOKUP(F9027,'Other Data'!$B$17:$C$24,2,FALSE)</f>
        <v>ProductA</v>
      </c>
      <c r="H9027" s="6">
        <v>4</v>
      </c>
      <c r="I9027" s="8">
        <v>45481.333333333336</v>
      </c>
      <c r="J9027" s="6">
        <v>131</v>
      </c>
    </row>
    <row r="9028" spans="2:10" x14ac:dyDescent="0.3">
      <c r="B9028" s="6">
        <v>1134008</v>
      </c>
      <c r="C9028" s="6">
        <v>428</v>
      </c>
      <c r="D9028" s="6" t="str">
        <f>VLOOKUP(C9028,Customers!$B$8:$C$1412,2,FALSE)</f>
        <v>Patina's</v>
      </c>
      <c r="E9028" s="7">
        <v>45481</v>
      </c>
      <c r="F9028" s="6">
        <v>1</v>
      </c>
      <c r="G9028" s="6" t="str">
        <f>VLOOKUP(F9028,'Other Data'!$B$17:$C$24,2,FALSE)</f>
        <v>ProductA</v>
      </c>
      <c r="H9028" s="6">
        <v>7</v>
      </c>
      <c r="I9028" s="8">
        <v>45481.34447916667</v>
      </c>
      <c r="J9028" s="6">
        <v>111</v>
      </c>
    </row>
    <row r="9029" spans="2:10" x14ac:dyDescent="0.3">
      <c r="B9029" s="6">
        <v>1134009</v>
      </c>
      <c r="C9029" s="6">
        <v>650</v>
      </c>
      <c r="D9029" s="6" t="str">
        <f>VLOOKUP(C9029,Customers!$B$8:$C$1412,2,FALSE)</f>
        <v>Inspiration Gift Boutique</v>
      </c>
      <c r="E9029" s="7">
        <v>45481</v>
      </c>
      <c r="F9029" s="6">
        <v>3</v>
      </c>
      <c r="G9029" s="6" t="str">
        <f>VLOOKUP(F9029,'Other Data'!$B$17:$C$24,2,FALSE)</f>
        <v>ProductC</v>
      </c>
      <c r="H9029" s="6">
        <v>5</v>
      </c>
      <c r="I9029" s="8">
        <v>45481.353981481487</v>
      </c>
      <c r="J9029" s="6">
        <v>106</v>
      </c>
    </row>
    <row r="9030" spans="2:10" x14ac:dyDescent="0.3">
      <c r="B9030" s="6">
        <v>1134010</v>
      </c>
      <c r="C9030" s="6">
        <v>562</v>
      </c>
      <c r="D9030" s="6" t="str">
        <f>VLOOKUP(C9030,Customers!$B$8:$C$1412,2,FALSE)</f>
        <v>Etc Etc</v>
      </c>
      <c r="E9030" s="7">
        <v>45481</v>
      </c>
      <c r="F9030" s="6">
        <v>4</v>
      </c>
      <c r="G9030" s="6" t="str">
        <f>VLOOKUP(F9030,'Other Data'!$B$17:$C$24,2,FALSE)</f>
        <v>ProductD</v>
      </c>
      <c r="H9030" s="6">
        <v>3</v>
      </c>
      <c r="I9030" s="8">
        <v>45481.368518518524</v>
      </c>
      <c r="J9030" s="6">
        <v>105</v>
      </c>
    </row>
    <row r="9031" spans="2:10" x14ac:dyDescent="0.3">
      <c r="B9031" s="6">
        <v>1134011</v>
      </c>
      <c r="C9031" s="6">
        <v>1095</v>
      </c>
      <c r="D9031" s="6" t="str">
        <f>VLOOKUP(C9031,Customers!$B$8:$C$1412,2,FALSE)</f>
        <v>21 Qusetions</v>
      </c>
      <c r="E9031" s="7">
        <v>45481</v>
      </c>
      <c r="F9031" s="6">
        <v>1</v>
      </c>
      <c r="G9031" s="6" t="str">
        <f>VLOOKUP(F9031,'Other Data'!$B$17:$C$24,2,FALSE)</f>
        <v>ProductA</v>
      </c>
      <c r="H9031" s="6">
        <v>6</v>
      </c>
      <c r="I9031" s="8">
        <v>45481.379837962966</v>
      </c>
      <c r="J9031" s="6">
        <v>124</v>
      </c>
    </row>
    <row r="9032" spans="2:10" x14ac:dyDescent="0.3">
      <c r="B9032" s="6">
        <v>1134012</v>
      </c>
      <c r="C9032" s="6">
        <v>710</v>
      </c>
      <c r="D9032" s="6" t="str">
        <f>VLOOKUP(C9032,Customers!$B$8:$C$1412,2,FALSE)</f>
        <v>MESA</v>
      </c>
      <c r="E9032" s="7">
        <v>45481</v>
      </c>
      <c r="F9032" s="6">
        <v>2</v>
      </c>
      <c r="G9032" s="6" t="str">
        <f>VLOOKUP(F9032,'Other Data'!$B$17:$C$24,2,FALSE)</f>
        <v>ProductB</v>
      </c>
      <c r="H9032" s="6">
        <v>4</v>
      </c>
      <c r="I9032" s="8">
        <v>45481.395243055558</v>
      </c>
      <c r="J9032" s="6">
        <v>133</v>
      </c>
    </row>
    <row r="9033" spans="2:10" x14ac:dyDescent="0.3">
      <c r="B9033" s="6">
        <v>1134013</v>
      </c>
      <c r="C9033" s="6">
        <v>252</v>
      </c>
      <c r="D9033" s="6" t="str">
        <f>VLOOKUP(C9033,Customers!$B$8:$C$1412,2,FALSE)</f>
        <v>Animal House</v>
      </c>
      <c r="E9033" s="7">
        <v>45481</v>
      </c>
      <c r="F9033" s="6">
        <v>4</v>
      </c>
      <c r="G9033" s="6" t="str">
        <f>VLOOKUP(F9033,'Other Data'!$B$17:$C$24,2,FALSE)</f>
        <v>ProductD</v>
      </c>
      <c r="H9033" s="6">
        <v>2</v>
      </c>
      <c r="I9033" s="8">
        <v>45481.406875000001</v>
      </c>
      <c r="J9033" s="6">
        <v>108</v>
      </c>
    </row>
    <row r="9034" spans="2:10" x14ac:dyDescent="0.3">
      <c r="B9034" s="6">
        <v>1134014</v>
      </c>
      <c r="C9034" s="6">
        <v>1132</v>
      </c>
      <c r="D9034" s="6" t="str">
        <f>VLOOKUP(C9034,Customers!$B$8:$C$1412,2,FALSE)</f>
        <v>Glass Apple Gift shop</v>
      </c>
      <c r="E9034" s="7">
        <v>45481</v>
      </c>
      <c r="F9034" s="6">
        <v>4</v>
      </c>
      <c r="G9034" s="6" t="str">
        <f>VLOOKUP(F9034,'Other Data'!$B$17:$C$24,2,FALSE)</f>
        <v>ProductD</v>
      </c>
      <c r="H9034" s="6">
        <v>4</v>
      </c>
      <c r="I9034" s="8">
        <v>45481.420995370368</v>
      </c>
      <c r="J9034" s="6">
        <v>120</v>
      </c>
    </row>
    <row r="9035" spans="2:10" x14ac:dyDescent="0.3">
      <c r="B9035" s="6">
        <v>1134015</v>
      </c>
      <c r="C9035" s="6">
        <v>1033</v>
      </c>
      <c r="D9035" s="6" t="str">
        <f>VLOOKUP(C9035,Customers!$B$8:$C$1412,2,FALSE)</f>
        <v>Whippersnappers Shops</v>
      </c>
      <c r="E9035" s="7">
        <v>45481</v>
      </c>
      <c r="F9035" s="6">
        <v>4</v>
      </c>
      <c r="G9035" s="6" t="str">
        <f>VLOOKUP(F9035,'Other Data'!$B$17:$C$24,2,FALSE)</f>
        <v>ProductD</v>
      </c>
      <c r="H9035" s="6">
        <v>2</v>
      </c>
      <c r="I9035" s="8">
        <v>45481.437847222223</v>
      </c>
      <c r="J9035" s="6">
        <v>107</v>
      </c>
    </row>
    <row r="9036" spans="2:10" x14ac:dyDescent="0.3">
      <c r="B9036" s="6">
        <v>1134016</v>
      </c>
      <c r="C9036" s="6">
        <v>1233</v>
      </c>
      <c r="D9036" s="6" t="str">
        <f>VLOOKUP(C9036,Customers!$B$8:$C$1412,2,FALSE)</f>
        <v>Learning Express</v>
      </c>
      <c r="E9036" s="7">
        <v>45481</v>
      </c>
      <c r="F9036" s="6">
        <v>6</v>
      </c>
      <c r="G9036" s="6" t="str">
        <f>VLOOKUP(F9036,'Other Data'!$B$17:$C$24,2,FALSE)</f>
        <v>ProductF</v>
      </c>
      <c r="H9036" s="6">
        <v>3</v>
      </c>
      <c r="I9036" s="8">
        <v>45481.454212962963</v>
      </c>
      <c r="J9036" s="6">
        <v>125</v>
      </c>
    </row>
    <row r="9037" spans="2:10" x14ac:dyDescent="0.3">
      <c r="B9037" s="6">
        <v>1134017</v>
      </c>
      <c r="C9037" s="6">
        <v>214</v>
      </c>
      <c r="D9037" s="6" t="str">
        <f>VLOOKUP(C9037,Customers!$B$8:$C$1412,2,FALSE)</f>
        <v>Dell IDA -St.Catharines</v>
      </c>
      <c r="E9037" s="7">
        <v>45481</v>
      </c>
      <c r="F9037" s="6">
        <v>1</v>
      </c>
      <c r="G9037" s="6" t="str">
        <f>VLOOKUP(F9037,'Other Data'!$B$17:$C$24,2,FALSE)</f>
        <v>ProductA</v>
      </c>
      <c r="H9037" s="6">
        <v>3</v>
      </c>
      <c r="I9037" s="8">
        <v>45481.466967592591</v>
      </c>
      <c r="J9037" s="6">
        <v>133</v>
      </c>
    </row>
    <row r="9038" spans="2:10" x14ac:dyDescent="0.3">
      <c r="B9038" s="6">
        <v>1134018</v>
      </c>
      <c r="C9038" s="6">
        <v>266</v>
      </c>
      <c r="D9038" s="6" t="str">
        <f>VLOOKUP(C9038,Customers!$B$8:$C$1412,2,FALSE)</f>
        <v>Zellers Store #292</v>
      </c>
      <c r="E9038" s="7">
        <v>45481</v>
      </c>
      <c r="F9038" s="6">
        <v>5</v>
      </c>
      <c r="G9038" s="6" t="str">
        <f>VLOOKUP(F9038,'Other Data'!$B$17:$C$24,2,FALSE)</f>
        <v>ProductE</v>
      </c>
      <c r="H9038" s="6">
        <v>2</v>
      </c>
      <c r="I9038" s="8">
        <v>45481.483599537038</v>
      </c>
      <c r="J9038" s="6">
        <v>113</v>
      </c>
    </row>
    <row r="9039" spans="2:10" x14ac:dyDescent="0.3">
      <c r="B9039" s="6">
        <v>1134019</v>
      </c>
      <c r="C9039" s="6">
        <v>398</v>
      </c>
      <c r="D9039" s="6" t="str">
        <f>VLOOKUP(C9039,Customers!$B$8:$C$1412,2,FALSE)</f>
        <v>SDM - 802</v>
      </c>
      <c r="E9039" s="7">
        <v>45481</v>
      </c>
      <c r="F9039" s="6">
        <v>2</v>
      </c>
      <c r="G9039" s="6" t="str">
        <f>VLOOKUP(F9039,'Other Data'!$B$17:$C$24,2,FALSE)</f>
        <v>ProductB</v>
      </c>
      <c r="H9039" s="6">
        <v>4</v>
      </c>
      <c r="I9039" s="8">
        <v>45481.494456018518</v>
      </c>
      <c r="J9039" s="6">
        <v>111</v>
      </c>
    </row>
    <row r="9040" spans="2:10" x14ac:dyDescent="0.3">
      <c r="B9040" s="6">
        <v>1134020</v>
      </c>
      <c r="C9040" s="6">
        <v>842</v>
      </c>
      <c r="D9040" s="6" t="str">
        <f>VLOOKUP(C9040,Customers!$B$8:$C$1412,2,FALSE)</f>
        <v>Warren County Pharmacy</v>
      </c>
      <c r="E9040" s="7">
        <v>45481</v>
      </c>
      <c r="F9040" s="6">
        <v>4</v>
      </c>
      <c r="G9040" s="6" t="str">
        <f>VLOOKUP(F9040,'Other Data'!$B$17:$C$24,2,FALSE)</f>
        <v>ProductD</v>
      </c>
      <c r="H9040" s="6">
        <v>6</v>
      </c>
      <c r="I9040" s="8">
        <v>45481.510995370372</v>
      </c>
      <c r="J9040" s="6">
        <v>125</v>
      </c>
    </row>
    <row r="9041" spans="2:10" x14ac:dyDescent="0.3">
      <c r="B9041" s="6">
        <v>1134021</v>
      </c>
      <c r="C9041" s="6">
        <v>871</v>
      </c>
      <c r="D9041" s="6" t="str">
        <f>VLOOKUP(C9041,Customers!$B$8:$C$1412,2,FALSE)</f>
        <v>Mary Arnold Toys</v>
      </c>
      <c r="E9041" s="7">
        <v>45481</v>
      </c>
      <c r="F9041" s="6">
        <v>2</v>
      </c>
      <c r="G9041" s="6" t="str">
        <f>VLOOKUP(F9041,'Other Data'!$B$17:$C$24,2,FALSE)</f>
        <v>ProductB</v>
      </c>
      <c r="H9041" s="6">
        <v>5</v>
      </c>
      <c r="I9041" s="8">
        <v>45481.525706018518</v>
      </c>
      <c r="J9041" s="6">
        <v>108</v>
      </c>
    </row>
    <row r="9042" spans="2:10" x14ac:dyDescent="0.3">
      <c r="B9042" s="6">
        <v>1134022</v>
      </c>
      <c r="C9042" s="6">
        <v>1201</v>
      </c>
      <c r="D9042" s="6" t="str">
        <f>VLOOKUP(C9042,Customers!$B$8:$C$1412,2,FALSE)</f>
        <v>Dry Ice Inc.</v>
      </c>
      <c r="E9042" s="7">
        <v>45481</v>
      </c>
      <c r="F9042" s="6">
        <v>2</v>
      </c>
      <c r="G9042" s="6" t="str">
        <f>VLOOKUP(F9042,'Other Data'!$B$17:$C$24,2,FALSE)</f>
        <v>ProductB</v>
      </c>
      <c r="H9042" s="6">
        <v>7</v>
      </c>
      <c r="I9042" s="8">
        <v>45481.540717592594</v>
      </c>
      <c r="J9042" s="6">
        <v>110</v>
      </c>
    </row>
    <row r="9043" spans="2:10" x14ac:dyDescent="0.3">
      <c r="B9043" s="6">
        <v>1134023</v>
      </c>
      <c r="C9043" s="6">
        <v>1111</v>
      </c>
      <c r="D9043" s="6" t="str">
        <f>VLOOKUP(C9043,Customers!$B$8:$C$1412,2,FALSE)</f>
        <v>Mercy Franciscan Hospital</v>
      </c>
      <c r="E9043" s="7">
        <v>45481</v>
      </c>
      <c r="F9043" s="6">
        <v>2</v>
      </c>
      <c r="G9043" s="6" t="str">
        <f>VLOOKUP(F9043,'Other Data'!$B$17:$C$24,2,FALSE)</f>
        <v>ProductB</v>
      </c>
      <c r="H9043" s="6">
        <v>7</v>
      </c>
      <c r="I9043" s="8">
        <v>45481.557847222226</v>
      </c>
      <c r="J9043" s="6">
        <v>109</v>
      </c>
    </row>
    <row r="9044" spans="2:10" x14ac:dyDescent="0.3">
      <c r="B9044" s="6">
        <v>1134024</v>
      </c>
      <c r="C9044" s="6">
        <v>133</v>
      </c>
      <c r="D9044" s="6" t="str">
        <f>VLOOKUP(C9044,Customers!$B$8:$C$1412,2,FALSE)</f>
        <v>Havelock Dollarmamia</v>
      </c>
      <c r="E9044" s="7">
        <v>45481</v>
      </c>
      <c r="F9044" s="6">
        <v>6</v>
      </c>
      <c r="G9044" s="6" t="str">
        <f>VLOOKUP(F9044,'Other Data'!$B$17:$C$24,2,FALSE)</f>
        <v>ProductF</v>
      </c>
      <c r="H9044" s="6">
        <v>6</v>
      </c>
      <c r="I9044" s="8">
        <v>45481.567789351859</v>
      </c>
      <c r="J9044" s="6">
        <v>119</v>
      </c>
    </row>
    <row r="9045" spans="2:10" x14ac:dyDescent="0.3">
      <c r="B9045" s="6">
        <v>1134025</v>
      </c>
      <c r="C9045" s="6">
        <v>95</v>
      </c>
      <c r="D9045" s="6" t="str">
        <f>VLOOKUP(C9045,Customers!$B$8:$C$1412,2,FALSE)</f>
        <v>Boutique Camee - Victoriaville</v>
      </c>
      <c r="E9045" s="7">
        <v>45481</v>
      </c>
      <c r="F9045" s="6">
        <v>3</v>
      </c>
      <c r="G9045" s="6" t="str">
        <f>VLOOKUP(F9045,'Other Data'!$B$17:$C$24,2,FALSE)</f>
        <v>ProductC</v>
      </c>
      <c r="H9045" s="6">
        <v>4</v>
      </c>
      <c r="I9045" s="8">
        <v>45481.577997685192</v>
      </c>
      <c r="J9045" s="6">
        <v>119</v>
      </c>
    </row>
    <row r="9046" spans="2:10" x14ac:dyDescent="0.3">
      <c r="B9046" s="6">
        <v>1134026</v>
      </c>
      <c r="C9046" s="6">
        <v>492</v>
      </c>
      <c r="D9046" s="6" t="str">
        <f>VLOOKUP(C9046,Customers!$B$8:$C$1412,2,FALSE)</f>
        <v>Pharmasave - 494</v>
      </c>
      <c r="E9046" s="7">
        <v>45481</v>
      </c>
      <c r="F9046" s="6">
        <v>1</v>
      </c>
      <c r="G9046" s="6" t="str">
        <f>VLOOKUP(F9046,'Other Data'!$B$17:$C$24,2,FALSE)</f>
        <v>ProductA</v>
      </c>
      <c r="H9046" s="6">
        <v>6</v>
      </c>
      <c r="I9046" s="8">
        <v>45481.595127314824</v>
      </c>
      <c r="J9046" s="6">
        <v>114</v>
      </c>
    </row>
    <row r="9047" spans="2:10" x14ac:dyDescent="0.3">
      <c r="B9047" s="6">
        <v>1134027</v>
      </c>
      <c r="C9047" s="6">
        <v>1219</v>
      </c>
      <c r="D9047" s="6" t="str">
        <f>VLOOKUP(C9047,Customers!$B$8:$C$1412,2,FALSE)</f>
        <v>Dillard's OLathe, KS</v>
      </c>
      <c r="E9047" s="7">
        <v>45481</v>
      </c>
      <c r="F9047" s="6">
        <v>4</v>
      </c>
      <c r="G9047" s="6" t="str">
        <f>VLOOKUP(F9047,'Other Data'!$B$17:$C$24,2,FALSE)</f>
        <v>ProductD</v>
      </c>
      <c r="H9047" s="6">
        <v>3</v>
      </c>
      <c r="I9047" s="8">
        <v>45481.609421296307</v>
      </c>
      <c r="J9047" s="6">
        <v>117</v>
      </c>
    </row>
    <row r="9048" spans="2:10" x14ac:dyDescent="0.3">
      <c r="B9048" s="6">
        <v>1134028</v>
      </c>
      <c r="C9048" s="6">
        <v>55</v>
      </c>
      <c r="D9048" s="6" t="str">
        <f>VLOOKUP(C9048,Customers!$B$8:$C$1412,2,FALSE)</f>
        <v>Pier 21 Museum Gift Shop</v>
      </c>
      <c r="E9048" s="7">
        <v>45481</v>
      </c>
      <c r="F9048" s="6">
        <v>1</v>
      </c>
      <c r="G9048" s="6" t="str">
        <f>VLOOKUP(F9048,'Other Data'!$B$17:$C$24,2,FALSE)</f>
        <v>ProductA</v>
      </c>
      <c r="H9048" s="6">
        <v>5</v>
      </c>
      <c r="I9048" s="8">
        <v>45481.621006944457</v>
      </c>
      <c r="J9048" s="6">
        <v>129</v>
      </c>
    </row>
    <row r="9049" spans="2:10" x14ac:dyDescent="0.3">
      <c r="B9049" s="6">
        <v>1134029</v>
      </c>
      <c r="C9049" s="6">
        <v>335</v>
      </c>
      <c r="D9049" s="6" t="str">
        <f>VLOOKUP(C9049,Customers!$B$8:$C$1412,2,FALSE)</f>
        <v>THE NORTH WEST CO.</v>
      </c>
      <c r="E9049" s="7">
        <v>45481</v>
      </c>
      <c r="F9049" s="6">
        <v>3</v>
      </c>
      <c r="G9049" s="6" t="str">
        <f>VLOOKUP(F9049,'Other Data'!$B$17:$C$24,2,FALSE)</f>
        <v>ProductC</v>
      </c>
      <c r="H9049" s="6">
        <v>4</v>
      </c>
      <c r="I9049" s="8">
        <v>45481.636724537049</v>
      </c>
      <c r="J9049" s="6">
        <v>106</v>
      </c>
    </row>
    <row r="9050" spans="2:10" x14ac:dyDescent="0.3">
      <c r="B9050" s="6">
        <v>1134030</v>
      </c>
      <c r="C9050" s="6">
        <v>671</v>
      </c>
      <c r="D9050" s="6" t="str">
        <f>VLOOKUP(C9050,Customers!$B$8:$C$1412,2,FALSE)</f>
        <v>Peoples Drug Mart # 175</v>
      </c>
      <c r="E9050" s="7">
        <v>45481</v>
      </c>
      <c r="F9050" s="6">
        <v>2</v>
      </c>
      <c r="G9050" s="6" t="str">
        <f>VLOOKUP(F9050,'Other Data'!$B$17:$C$24,2,FALSE)</f>
        <v>ProductB</v>
      </c>
      <c r="H9050" s="6">
        <v>7</v>
      </c>
      <c r="I9050" s="8">
        <v>45481.648263888899</v>
      </c>
      <c r="J9050" s="6">
        <v>107</v>
      </c>
    </row>
    <row r="9051" spans="2:10" x14ac:dyDescent="0.3">
      <c r="B9051" s="6">
        <v>1134031</v>
      </c>
      <c r="C9051" s="6">
        <v>530</v>
      </c>
      <c r="D9051" s="6" t="str">
        <f>VLOOKUP(C9051,Customers!$B$8:$C$1412,2,FALSE)</f>
        <v>PHARAMSAVE - 427</v>
      </c>
      <c r="E9051" s="7">
        <v>45481</v>
      </c>
      <c r="F9051" s="6">
        <v>5</v>
      </c>
      <c r="G9051" s="6" t="str">
        <f>VLOOKUP(F9051,'Other Data'!$B$17:$C$24,2,FALSE)</f>
        <v>ProductE</v>
      </c>
      <c r="H9051" s="6">
        <v>7</v>
      </c>
      <c r="I9051" s="8">
        <v>45481.661979166674</v>
      </c>
      <c r="J9051" s="6">
        <v>123</v>
      </c>
    </row>
    <row r="9052" spans="2:10" x14ac:dyDescent="0.3">
      <c r="B9052" s="6">
        <v>1134032</v>
      </c>
      <c r="C9052" s="6">
        <v>510</v>
      </c>
      <c r="D9052" s="6" t="str">
        <f>VLOOKUP(C9052,Customers!$B$8:$C$1412,2,FALSE)</f>
        <v>Yash Global Gifts</v>
      </c>
      <c r="E9052" s="7">
        <v>45481</v>
      </c>
      <c r="F9052" s="6">
        <v>1</v>
      </c>
      <c r="G9052" s="6" t="str">
        <f>VLOOKUP(F9052,'Other Data'!$B$17:$C$24,2,FALSE)</f>
        <v>ProductA</v>
      </c>
      <c r="H9052" s="6">
        <v>4</v>
      </c>
      <c r="I9052" s="8">
        <v>45481.678576388898</v>
      </c>
      <c r="J9052" s="6">
        <v>125</v>
      </c>
    </row>
    <row r="9053" spans="2:10" x14ac:dyDescent="0.3">
      <c r="B9053" s="6">
        <v>1134033</v>
      </c>
      <c r="C9053" s="6">
        <v>165</v>
      </c>
      <c r="D9053" s="6" t="str">
        <f>VLOOKUP(C9053,Customers!$B$8:$C$1412,2,FALSE)</f>
        <v>Green Earth - Bellevile</v>
      </c>
      <c r="E9053" s="7">
        <v>45481</v>
      </c>
      <c r="F9053" s="6">
        <v>3</v>
      </c>
      <c r="G9053" s="6" t="str">
        <f>VLOOKUP(F9053,'Other Data'!$B$17:$C$24,2,FALSE)</f>
        <v>ProductC</v>
      </c>
      <c r="H9053" s="6">
        <v>4</v>
      </c>
      <c r="I9053" s="8">
        <v>45481.691805555565</v>
      </c>
      <c r="J9053" s="6">
        <v>109</v>
      </c>
    </row>
    <row r="9054" spans="2:10" x14ac:dyDescent="0.3">
      <c r="B9054" s="6">
        <v>1134034</v>
      </c>
      <c r="C9054" s="6">
        <v>405</v>
      </c>
      <c r="D9054" s="6" t="str">
        <f>VLOOKUP(C9054,Customers!$B$8:$C$1412,2,FALSE)</f>
        <v>Groovy Garnish</v>
      </c>
      <c r="E9054" s="7">
        <v>45481</v>
      </c>
      <c r="F9054" s="6">
        <v>3</v>
      </c>
      <c r="G9054" s="6" t="str">
        <f>VLOOKUP(F9054,'Other Data'!$B$17:$C$24,2,FALSE)</f>
        <v>ProductC</v>
      </c>
      <c r="H9054" s="6">
        <v>7</v>
      </c>
      <c r="I9054" s="8">
        <v>45481.705381944455</v>
      </c>
      <c r="J9054" s="6">
        <v>107</v>
      </c>
    </row>
    <row r="9055" spans="2:10" x14ac:dyDescent="0.3">
      <c r="B9055" s="6">
        <v>1134035</v>
      </c>
      <c r="C9055" s="6">
        <v>611</v>
      </c>
      <c r="D9055" s="6" t="str">
        <f>VLOOKUP(C9055,Customers!$B$8:$C$1412,2,FALSE)</f>
        <v>Olds Value Drug Mart</v>
      </c>
      <c r="E9055" s="7">
        <v>45481</v>
      </c>
      <c r="F9055" s="6">
        <v>2</v>
      </c>
      <c r="G9055" s="6" t="str">
        <f>VLOOKUP(F9055,'Other Data'!$B$17:$C$24,2,FALSE)</f>
        <v>ProductB</v>
      </c>
      <c r="H9055" s="6">
        <v>4</v>
      </c>
      <c r="I9055" s="8">
        <v>45481.71648148149</v>
      </c>
      <c r="J9055" s="6">
        <v>128</v>
      </c>
    </row>
    <row r="9056" spans="2:10" x14ac:dyDescent="0.3">
      <c r="B9056" s="6">
        <v>1134036</v>
      </c>
      <c r="C9056" s="6">
        <v>333</v>
      </c>
      <c r="D9056" s="6" t="str">
        <f>VLOOKUP(C9056,Customers!$B$8:$C$1412,2,FALSE)</f>
        <v>Buck or Two</v>
      </c>
      <c r="E9056" s="7">
        <v>45481</v>
      </c>
      <c r="F9056" s="6">
        <v>4</v>
      </c>
      <c r="G9056" s="6" t="str">
        <f>VLOOKUP(F9056,'Other Data'!$B$17:$C$24,2,FALSE)</f>
        <v>ProductD</v>
      </c>
      <c r="H9056" s="6">
        <v>6</v>
      </c>
      <c r="I9056" s="8">
        <v>45481.72827546297</v>
      </c>
      <c r="J9056" s="6">
        <v>114</v>
      </c>
    </row>
    <row r="9057" spans="2:10" x14ac:dyDescent="0.3">
      <c r="B9057" s="6">
        <v>1134037</v>
      </c>
      <c r="C9057" s="6">
        <v>1329</v>
      </c>
      <c r="D9057" s="6" t="str">
        <f>VLOOKUP(C9057,Customers!$B$8:$C$1412,2,FALSE)</f>
        <v>Designing Woman</v>
      </c>
      <c r="E9057" s="7">
        <v>45481</v>
      </c>
      <c r="F9057" s="6">
        <v>5</v>
      </c>
      <c r="G9057" s="6" t="str">
        <f>VLOOKUP(F9057,'Other Data'!$B$17:$C$24,2,FALSE)</f>
        <v>ProductE</v>
      </c>
      <c r="H9057" s="6">
        <v>4</v>
      </c>
      <c r="I9057" s="8">
        <v>45481.741030092599</v>
      </c>
      <c r="J9057" s="6">
        <v>116</v>
      </c>
    </row>
    <row r="9058" spans="2:10" x14ac:dyDescent="0.3">
      <c r="B9058" s="6">
        <v>1134038</v>
      </c>
      <c r="C9058" s="6">
        <v>115</v>
      </c>
      <c r="D9058" s="6" t="str">
        <f>VLOOKUP(C9058,Customers!$B$8:$C$1412,2,FALSE)</f>
        <v>Tendres de Souhaits</v>
      </c>
      <c r="E9058" s="7">
        <v>45481</v>
      </c>
      <c r="F9058" s="6">
        <v>4</v>
      </c>
      <c r="G9058" s="6" t="str">
        <f>VLOOKUP(F9058,'Other Data'!$B$17:$C$24,2,FALSE)</f>
        <v>ProductD</v>
      </c>
      <c r="H9058" s="6">
        <v>4</v>
      </c>
      <c r="I9058" s="8">
        <v>45481.757951388892</v>
      </c>
      <c r="J9058" s="6">
        <v>112</v>
      </c>
    </row>
    <row r="9059" spans="2:10" x14ac:dyDescent="0.3">
      <c r="B9059" s="6">
        <v>1134039</v>
      </c>
      <c r="C9059" s="6">
        <v>44</v>
      </c>
      <c r="D9059" s="6" t="str">
        <f>VLOOKUP(C9059,Customers!$B$8:$C$1412,2,FALSE)</f>
        <v>Buck or Two #520</v>
      </c>
      <c r="E9059" s="7">
        <v>45482</v>
      </c>
      <c r="F9059" s="6">
        <v>6</v>
      </c>
      <c r="G9059" s="6" t="str">
        <f>VLOOKUP(F9059,'Other Data'!$B$17:$C$24,2,FALSE)</f>
        <v>ProductF</v>
      </c>
      <c r="H9059" s="6">
        <v>6</v>
      </c>
      <c r="I9059" s="8">
        <v>45482.333333333336</v>
      </c>
      <c r="J9059" s="6">
        <v>126</v>
      </c>
    </row>
    <row r="9060" spans="2:10" x14ac:dyDescent="0.3">
      <c r="B9060" s="6">
        <v>1134040</v>
      </c>
      <c r="C9060" s="6">
        <v>736</v>
      </c>
      <c r="D9060" s="6" t="str">
        <f>VLOOKUP(C9060,Customers!$B$8:$C$1412,2,FALSE)</f>
        <v>Rexall #7181</v>
      </c>
      <c r="E9060" s="7">
        <v>45482</v>
      </c>
      <c r="F9060" s="6">
        <v>3</v>
      </c>
      <c r="G9060" s="6" t="str">
        <f>VLOOKUP(F9060,'Other Data'!$B$17:$C$24,2,FALSE)</f>
        <v>ProductC</v>
      </c>
      <c r="H9060" s="6">
        <v>7</v>
      </c>
      <c r="I9060" s="8">
        <v>45482.345497685186</v>
      </c>
      <c r="J9060" s="6">
        <v>106</v>
      </c>
    </row>
    <row r="9061" spans="2:10" x14ac:dyDescent="0.3">
      <c r="B9061" s="6">
        <v>1134041</v>
      </c>
      <c r="C9061" s="6">
        <v>704</v>
      </c>
      <c r="D9061" s="6" t="str">
        <f>VLOOKUP(C9061,Customers!$B$8:$C$1412,2,FALSE)</f>
        <v>Centre Stage</v>
      </c>
      <c r="E9061" s="7">
        <v>45482</v>
      </c>
      <c r="F9061" s="6">
        <v>6</v>
      </c>
      <c r="G9061" s="6" t="str">
        <f>VLOOKUP(F9061,'Other Data'!$B$17:$C$24,2,FALSE)</f>
        <v>ProductF</v>
      </c>
      <c r="H9061" s="6">
        <v>3</v>
      </c>
      <c r="I9061" s="8">
        <v>45482.361828703702</v>
      </c>
      <c r="J9061" s="6">
        <v>125</v>
      </c>
    </row>
    <row r="9062" spans="2:10" x14ac:dyDescent="0.3">
      <c r="B9062" s="6">
        <v>1134042</v>
      </c>
      <c r="C9062" s="6">
        <v>69</v>
      </c>
      <c r="D9062" s="6" t="str">
        <f>VLOOKUP(C9062,Customers!$B$8:$C$1412,2,FALSE)</f>
        <v>JUST US GIRLS INC</v>
      </c>
      <c r="E9062" s="7">
        <v>45482</v>
      </c>
      <c r="F9062" s="6">
        <v>1</v>
      </c>
      <c r="G9062" s="6" t="str">
        <f>VLOOKUP(F9062,'Other Data'!$B$17:$C$24,2,FALSE)</f>
        <v>ProductA</v>
      </c>
      <c r="H9062" s="6">
        <v>5</v>
      </c>
      <c r="I9062" s="8">
        <v>45482.37777777778</v>
      </c>
      <c r="J9062" s="6">
        <v>111</v>
      </c>
    </row>
    <row r="9063" spans="2:10" x14ac:dyDescent="0.3">
      <c r="B9063" s="6">
        <v>1134043</v>
      </c>
      <c r="C9063" s="6">
        <v>745</v>
      </c>
      <c r="D9063" s="6" t="str">
        <f>VLOOKUP(C9063,Customers!$B$8:$C$1412,2,FALSE)</f>
        <v>Originals On Mackenzie</v>
      </c>
      <c r="E9063" s="7">
        <v>45482</v>
      </c>
      <c r="F9063" s="6">
        <v>4</v>
      </c>
      <c r="G9063" s="6" t="str">
        <f>VLOOKUP(F9063,'Other Data'!$B$17:$C$24,2,FALSE)</f>
        <v>ProductD</v>
      </c>
      <c r="H9063" s="6">
        <v>4</v>
      </c>
      <c r="I9063" s="8">
        <v>45482.391643518524</v>
      </c>
      <c r="J9063" s="6">
        <v>106</v>
      </c>
    </row>
    <row r="9064" spans="2:10" x14ac:dyDescent="0.3">
      <c r="B9064" s="6">
        <v>1134044</v>
      </c>
      <c r="C9064" s="6">
        <v>1245</v>
      </c>
      <c r="D9064" s="6" t="str">
        <f>VLOOKUP(C9064,Customers!$B$8:$C$1412,2,FALSE)</f>
        <v>A Child's World</v>
      </c>
      <c r="E9064" s="7">
        <v>45482</v>
      </c>
      <c r="F9064" s="6">
        <v>3</v>
      </c>
      <c r="G9064" s="6" t="str">
        <f>VLOOKUP(F9064,'Other Data'!$B$17:$C$24,2,FALSE)</f>
        <v>ProductC</v>
      </c>
      <c r="H9064" s="6">
        <v>3</v>
      </c>
      <c r="I9064" s="8">
        <v>45482.40865740741</v>
      </c>
      <c r="J9064" s="6">
        <v>117</v>
      </c>
    </row>
    <row r="9065" spans="2:10" x14ac:dyDescent="0.3">
      <c r="B9065" s="6">
        <v>1134045</v>
      </c>
      <c r="C9065" s="6">
        <v>337</v>
      </c>
      <c r="D9065" s="6" t="str">
        <f>VLOOKUP(C9065,Customers!$B$8:$C$1412,2,FALSE)</f>
        <v>Party Packagers</v>
      </c>
      <c r="E9065" s="7">
        <v>45482</v>
      </c>
      <c r="F9065" s="6">
        <v>1</v>
      </c>
      <c r="G9065" s="6" t="str">
        <f>VLOOKUP(F9065,'Other Data'!$B$17:$C$24,2,FALSE)</f>
        <v>ProductA</v>
      </c>
      <c r="H9065" s="6">
        <v>4</v>
      </c>
      <c r="I9065" s="8">
        <v>45482.419629629629</v>
      </c>
      <c r="J9065" s="6">
        <v>106</v>
      </c>
    </row>
    <row r="9066" spans="2:10" x14ac:dyDescent="0.3">
      <c r="B9066" s="6">
        <v>1134046</v>
      </c>
      <c r="C9066" s="6">
        <v>1008</v>
      </c>
      <c r="D9066" s="6" t="str">
        <f>VLOOKUP(C9066,Customers!$B$8:$C$1412,2,FALSE)</f>
        <v>Village Store</v>
      </c>
      <c r="E9066" s="7">
        <v>45482</v>
      </c>
      <c r="F9066" s="6">
        <v>6</v>
      </c>
      <c r="G9066" s="6" t="str">
        <f>VLOOKUP(F9066,'Other Data'!$B$17:$C$24,2,FALSE)</f>
        <v>ProductF</v>
      </c>
      <c r="H9066" s="6">
        <v>7</v>
      </c>
      <c r="I9066" s="8">
        <v>45482.433587962965</v>
      </c>
      <c r="J9066" s="6">
        <v>119</v>
      </c>
    </row>
    <row r="9067" spans="2:10" x14ac:dyDescent="0.3">
      <c r="B9067" s="6">
        <v>1134047</v>
      </c>
      <c r="C9067" s="6">
        <v>727</v>
      </c>
      <c r="D9067" s="6" t="str">
        <f>VLOOKUP(C9067,Customers!$B$8:$C$1412,2,FALSE)</f>
        <v>Arizona Gifts Gallery</v>
      </c>
      <c r="E9067" s="7">
        <v>45482</v>
      </c>
      <c r="F9067" s="6">
        <v>2</v>
      </c>
      <c r="G9067" s="6" t="str">
        <f>VLOOKUP(F9067,'Other Data'!$B$17:$C$24,2,FALSE)</f>
        <v>ProductB</v>
      </c>
      <c r="H9067" s="6">
        <v>2</v>
      </c>
      <c r="I9067" s="8">
        <v>45482.450381944444</v>
      </c>
      <c r="J9067" s="6">
        <v>113</v>
      </c>
    </row>
    <row r="9068" spans="2:10" x14ac:dyDescent="0.3">
      <c r="B9068" s="6">
        <v>1134048</v>
      </c>
      <c r="C9068" s="6">
        <v>352</v>
      </c>
      <c r="D9068" s="6" t="str">
        <f>VLOOKUP(C9068,Customers!$B$8:$C$1412,2,FALSE)</f>
        <v>Buck or Two #331</v>
      </c>
      <c r="E9068" s="7">
        <v>45482</v>
      </c>
      <c r="F9068" s="6">
        <v>1</v>
      </c>
      <c r="G9068" s="6" t="str">
        <f>VLOOKUP(F9068,'Other Data'!$B$17:$C$24,2,FALSE)</f>
        <v>ProductA</v>
      </c>
      <c r="H9068" s="6">
        <v>3</v>
      </c>
      <c r="I9068" s="8">
        <v>45482.465266203704</v>
      </c>
      <c r="J9068" s="6">
        <v>131</v>
      </c>
    </row>
    <row r="9069" spans="2:10" x14ac:dyDescent="0.3">
      <c r="B9069" s="6">
        <v>1134049</v>
      </c>
      <c r="C9069" s="6">
        <v>719</v>
      </c>
      <c r="D9069" s="6" t="str">
        <f>VLOOKUP(C9069,Customers!$B$8:$C$1412,2,FALSE)</f>
        <v>Connie's Petites</v>
      </c>
      <c r="E9069" s="7">
        <v>45482</v>
      </c>
      <c r="F9069" s="6">
        <v>2</v>
      </c>
      <c r="G9069" s="6" t="str">
        <f>VLOOKUP(F9069,'Other Data'!$B$17:$C$24,2,FALSE)</f>
        <v>ProductB</v>
      </c>
      <c r="H9069" s="6">
        <v>7</v>
      </c>
      <c r="I9069" s="8">
        <v>45482.480162037034</v>
      </c>
      <c r="J9069" s="6">
        <v>111</v>
      </c>
    </row>
    <row r="9070" spans="2:10" x14ac:dyDescent="0.3">
      <c r="B9070" s="6">
        <v>1134050</v>
      </c>
      <c r="C9070" s="6">
        <v>996</v>
      </c>
      <c r="D9070" s="6" t="str">
        <f>VLOOKUP(C9070,Customers!$B$8:$C$1412,2,FALSE)</f>
        <v>Lynns Hallmark</v>
      </c>
      <c r="E9070" s="7">
        <v>45482</v>
      </c>
      <c r="F9070" s="6">
        <v>3</v>
      </c>
      <c r="G9070" s="6" t="str">
        <f>VLOOKUP(F9070,'Other Data'!$B$17:$C$24,2,FALSE)</f>
        <v>ProductC</v>
      </c>
      <c r="H9070" s="6">
        <v>7</v>
      </c>
      <c r="I9070" s="8">
        <v>45482.493831018517</v>
      </c>
      <c r="J9070" s="6">
        <v>109</v>
      </c>
    </row>
    <row r="9071" spans="2:10" x14ac:dyDescent="0.3">
      <c r="B9071" s="6">
        <v>1134051</v>
      </c>
      <c r="C9071" s="6">
        <v>196</v>
      </c>
      <c r="D9071" s="6" t="str">
        <f>VLOOKUP(C9071,Customers!$B$8:$C$1412,2,FALSE)</f>
        <v>Whitby Community IDA</v>
      </c>
      <c r="E9071" s="7">
        <v>45482</v>
      </c>
      <c r="F9071" s="6">
        <v>5</v>
      </c>
      <c r="G9071" s="6" t="str">
        <f>VLOOKUP(F9071,'Other Data'!$B$17:$C$24,2,FALSE)</f>
        <v>ProductE</v>
      </c>
      <c r="H9071" s="6">
        <v>2</v>
      </c>
      <c r="I9071" s="8">
        <v>45482.506840277776</v>
      </c>
      <c r="J9071" s="6">
        <v>121</v>
      </c>
    </row>
    <row r="9072" spans="2:10" x14ac:dyDescent="0.3">
      <c r="B9072" s="6">
        <v>1134052</v>
      </c>
      <c r="C9072" s="6">
        <v>458</v>
      </c>
      <c r="D9072" s="6" t="str">
        <f>VLOOKUP(C9072,Customers!$B$8:$C$1412,2,FALSE)</f>
        <v>Paper 'N Things</v>
      </c>
      <c r="E9072" s="7">
        <v>45482</v>
      </c>
      <c r="F9072" s="6">
        <v>1</v>
      </c>
      <c r="G9072" s="6" t="str">
        <f>VLOOKUP(F9072,'Other Data'!$B$17:$C$24,2,FALSE)</f>
        <v>ProductA</v>
      </c>
      <c r="H9072" s="6">
        <v>3</v>
      </c>
      <c r="I9072" s="8">
        <v>45482.521585648145</v>
      </c>
      <c r="J9072" s="6">
        <v>115</v>
      </c>
    </row>
    <row r="9073" spans="2:10" x14ac:dyDescent="0.3">
      <c r="B9073" s="6">
        <v>1134053</v>
      </c>
      <c r="C9073" s="6">
        <v>822</v>
      </c>
      <c r="D9073" s="6" t="str">
        <f>VLOOKUP(C9073,Customers!$B$8:$C$1412,2,FALSE)</f>
        <v>Bella Boutique</v>
      </c>
      <c r="E9073" s="7">
        <v>45482</v>
      </c>
      <c r="F9073" s="6">
        <v>4</v>
      </c>
      <c r="G9073" s="6" t="str">
        <f>VLOOKUP(F9073,'Other Data'!$B$17:$C$24,2,FALSE)</f>
        <v>ProductD</v>
      </c>
      <c r="H9073" s="6">
        <v>3</v>
      </c>
      <c r="I9073" s="8">
        <v>45482.5383912037</v>
      </c>
      <c r="J9073" s="6">
        <v>132</v>
      </c>
    </row>
    <row r="9074" spans="2:10" x14ac:dyDescent="0.3">
      <c r="B9074" s="6">
        <v>1134054</v>
      </c>
      <c r="C9074" s="6">
        <v>1205</v>
      </c>
      <c r="D9074" s="6" t="str">
        <f>VLOOKUP(C9074,Customers!$B$8:$C$1412,2,FALSE)</f>
        <v>Lawrence Memorial Hospital</v>
      </c>
      <c r="E9074" s="7">
        <v>45482</v>
      </c>
      <c r="F9074" s="6">
        <v>1</v>
      </c>
      <c r="G9074" s="6" t="str">
        <f>VLOOKUP(F9074,'Other Data'!$B$17:$C$24,2,FALSE)</f>
        <v>ProductA</v>
      </c>
      <c r="H9074" s="6">
        <v>7</v>
      </c>
      <c r="I9074" s="8">
        <v>45482.55574074074</v>
      </c>
      <c r="J9074" s="6">
        <v>126</v>
      </c>
    </row>
    <row r="9075" spans="2:10" x14ac:dyDescent="0.3">
      <c r="B9075" s="6">
        <v>1134055</v>
      </c>
      <c r="C9075" s="6">
        <v>1114</v>
      </c>
      <c r="D9075" s="6" t="str">
        <f>VLOOKUP(C9075,Customers!$B$8:$C$1412,2,FALSE)</f>
        <v>Horse Shoe Casino</v>
      </c>
      <c r="E9075" s="7">
        <v>45482</v>
      </c>
      <c r="F9075" s="6">
        <v>4</v>
      </c>
      <c r="G9075" s="6" t="str">
        <f>VLOOKUP(F9075,'Other Data'!$B$17:$C$24,2,FALSE)</f>
        <v>ProductD</v>
      </c>
      <c r="H9075" s="6">
        <v>2</v>
      </c>
      <c r="I9075" s="8">
        <v>45482.572916666664</v>
      </c>
      <c r="J9075" s="6">
        <v>111</v>
      </c>
    </row>
    <row r="9076" spans="2:10" x14ac:dyDescent="0.3">
      <c r="B9076" s="6">
        <v>1134056</v>
      </c>
      <c r="C9076" s="6">
        <v>96</v>
      </c>
      <c r="D9076" s="6" t="str">
        <f>VLOOKUP(C9076,Customers!$B$8:$C$1412,2,FALSE)</f>
        <v>La Solution Revee</v>
      </c>
      <c r="E9076" s="7">
        <v>45482</v>
      </c>
      <c r="F9076" s="6">
        <v>5</v>
      </c>
      <c r="G9076" s="6" t="str">
        <f>VLOOKUP(F9076,'Other Data'!$B$17:$C$24,2,FALSE)</f>
        <v>ProductE</v>
      </c>
      <c r="H9076" s="6">
        <v>7</v>
      </c>
      <c r="I9076" s="8">
        <v>45482.590266203704</v>
      </c>
      <c r="J9076" s="6">
        <v>134</v>
      </c>
    </row>
    <row r="9077" spans="2:10" x14ac:dyDescent="0.3">
      <c r="B9077" s="6">
        <v>1134057</v>
      </c>
      <c r="C9077" s="6">
        <v>1377</v>
      </c>
      <c r="D9077" s="6" t="str">
        <f>VLOOKUP(C9077,Customers!$B$8:$C$1412,2,FALSE)</f>
        <v>Clock &amp; Watch Museum, The</v>
      </c>
      <c r="E9077" s="7">
        <v>45482</v>
      </c>
      <c r="F9077" s="6">
        <v>4</v>
      </c>
      <c r="G9077" s="6" t="str">
        <f>VLOOKUP(F9077,'Other Data'!$B$17:$C$24,2,FALSE)</f>
        <v>ProductD</v>
      </c>
      <c r="H9077" s="6">
        <v>3</v>
      </c>
      <c r="I9077" s="8">
        <v>45482.606076388889</v>
      </c>
      <c r="J9077" s="6">
        <v>110</v>
      </c>
    </row>
    <row r="9078" spans="2:10" x14ac:dyDescent="0.3">
      <c r="B9078" s="6">
        <v>1134058</v>
      </c>
      <c r="C9078" s="6">
        <v>346</v>
      </c>
      <c r="D9078" s="6" t="str">
        <f>VLOOKUP(C9078,Customers!$B$8:$C$1412,2,FALSE)</f>
        <v>THE CASUAL WAY</v>
      </c>
      <c r="E9078" s="7">
        <v>45482</v>
      </c>
      <c r="F9078" s="6">
        <v>4</v>
      </c>
      <c r="G9078" s="6" t="str">
        <f>VLOOKUP(F9078,'Other Data'!$B$17:$C$24,2,FALSE)</f>
        <v>ProductD</v>
      </c>
      <c r="H9078" s="6">
        <v>6</v>
      </c>
      <c r="I9078" s="8">
        <v>45482.620416666665</v>
      </c>
      <c r="J9078" s="6">
        <v>105</v>
      </c>
    </row>
    <row r="9079" spans="2:10" x14ac:dyDescent="0.3">
      <c r="B9079" s="6">
        <v>1134059</v>
      </c>
      <c r="C9079" s="6">
        <v>168</v>
      </c>
      <c r="D9079" s="6" t="str">
        <f>VLOOKUP(C9079,Customers!$B$8:$C$1412,2,FALSE)</f>
        <v>ANIMALIA</v>
      </c>
      <c r="E9079" s="7">
        <v>45482</v>
      </c>
      <c r="F9079" s="6">
        <v>6</v>
      </c>
      <c r="G9079" s="6" t="str">
        <f>VLOOKUP(F9079,'Other Data'!$B$17:$C$24,2,FALSE)</f>
        <v>ProductF</v>
      </c>
      <c r="H9079" s="6">
        <v>5</v>
      </c>
      <c r="I9079" s="8">
        <v>45482.633368055554</v>
      </c>
      <c r="J9079" s="6">
        <v>130</v>
      </c>
    </row>
    <row r="9080" spans="2:10" x14ac:dyDescent="0.3">
      <c r="B9080" s="6">
        <v>1134060</v>
      </c>
      <c r="C9080" s="6">
        <v>966</v>
      </c>
      <c r="D9080" s="6" t="str">
        <f>VLOOKUP(C9080,Customers!$B$8:$C$1412,2,FALSE)</f>
        <v>The Beehive Gift Shop</v>
      </c>
      <c r="E9080" s="7">
        <v>45482</v>
      </c>
      <c r="F9080" s="6">
        <v>2</v>
      </c>
      <c r="G9080" s="6" t="str">
        <f>VLOOKUP(F9080,'Other Data'!$B$17:$C$24,2,FALSE)</f>
        <v>ProductB</v>
      </c>
      <c r="H9080" s="6">
        <v>2</v>
      </c>
      <c r="I9080" s="8">
        <v>45482.649039351854</v>
      </c>
      <c r="J9080" s="6">
        <v>111</v>
      </c>
    </row>
    <row r="9081" spans="2:10" x14ac:dyDescent="0.3">
      <c r="B9081" s="6">
        <v>1134061</v>
      </c>
      <c r="C9081" s="6">
        <v>649</v>
      </c>
      <c r="D9081" s="6" t="str">
        <f>VLOOKUP(C9081,Customers!$B$8:$C$1412,2,FALSE)</f>
        <v>Peoples Drug Mart # 43</v>
      </c>
      <c r="E9081" s="7">
        <v>45482</v>
      </c>
      <c r="F9081" s="6">
        <v>5</v>
      </c>
      <c r="G9081" s="6" t="str">
        <f>VLOOKUP(F9081,'Other Data'!$B$17:$C$24,2,FALSE)</f>
        <v>ProductE</v>
      </c>
      <c r="H9081" s="6">
        <v>5</v>
      </c>
      <c r="I9081" s="8">
        <v>45482.664583333339</v>
      </c>
      <c r="J9081" s="6">
        <v>109</v>
      </c>
    </row>
    <row r="9082" spans="2:10" x14ac:dyDescent="0.3">
      <c r="B9082" s="6">
        <v>1134062</v>
      </c>
      <c r="C9082" s="6">
        <v>291</v>
      </c>
      <c r="D9082" s="6" t="str">
        <f>VLOOKUP(C9082,Customers!$B$8:$C$1412,2,FALSE)</f>
        <v>Shopper Drug Mart #1093</v>
      </c>
      <c r="E9082" s="7">
        <v>45482</v>
      </c>
      <c r="F9082" s="6">
        <v>6</v>
      </c>
      <c r="G9082" s="6" t="str">
        <f>VLOOKUP(F9082,'Other Data'!$B$17:$C$24,2,FALSE)</f>
        <v>ProductF</v>
      </c>
      <c r="H9082" s="6">
        <v>3</v>
      </c>
      <c r="I9082" s="8">
        <v>45482.675057870372</v>
      </c>
      <c r="J9082" s="6">
        <v>106</v>
      </c>
    </row>
    <row r="9083" spans="2:10" x14ac:dyDescent="0.3">
      <c r="B9083" s="6">
        <v>1134063</v>
      </c>
      <c r="C9083" s="6">
        <v>18</v>
      </c>
      <c r="D9083" s="6" t="str">
        <f>VLOOKUP(C9083,Customers!$B$8:$C$1412,2,FALSE)</f>
        <v>Living Rooms Ltd</v>
      </c>
      <c r="E9083" s="7">
        <v>45482</v>
      </c>
      <c r="F9083" s="6">
        <v>2</v>
      </c>
      <c r="G9083" s="6" t="str">
        <f>VLOOKUP(F9083,'Other Data'!$B$17:$C$24,2,FALSE)</f>
        <v>ProductB</v>
      </c>
      <c r="H9083" s="6">
        <v>2</v>
      </c>
      <c r="I9083" s="8">
        <v>45482.689340277779</v>
      </c>
      <c r="J9083" s="6">
        <v>114</v>
      </c>
    </row>
    <row r="9084" spans="2:10" x14ac:dyDescent="0.3">
      <c r="B9084" s="6">
        <v>1134064</v>
      </c>
      <c r="C9084" s="6">
        <v>895</v>
      </c>
      <c r="D9084" s="6" t="str">
        <f>VLOOKUP(C9084,Customers!$B$8:$C$1412,2,FALSE)</f>
        <v>Bradys Discount Store</v>
      </c>
      <c r="E9084" s="7">
        <v>45482</v>
      </c>
      <c r="F9084" s="6">
        <v>3</v>
      </c>
      <c r="G9084" s="6" t="str">
        <f>VLOOKUP(F9084,'Other Data'!$B$17:$C$24,2,FALSE)</f>
        <v>ProductC</v>
      </c>
      <c r="H9084" s="6">
        <v>6</v>
      </c>
      <c r="I9084" s="8">
        <v>45482.702499999999</v>
      </c>
      <c r="J9084" s="6">
        <v>124</v>
      </c>
    </row>
    <row r="9085" spans="2:10" x14ac:dyDescent="0.3">
      <c r="B9085" s="6">
        <v>1134065</v>
      </c>
      <c r="C9085" s="6">
        <v>77</v>
      </c>
      <c r="D9085" s="6" t="str">
        <f>VLOOKUP(C9085,Customers!$B$8:$C$1412,2,FALSE)</f>
        <v>Carrington &amp; Co.</v>
      </c>
      <c r="E9085" s="7">
        <v>45482</v>
      </c>
      <c r="F9085" s="6">
        <v>2</v>
      </c>
      <c r="G9085" s="6" t="str">
        <f>VLOOKUP(F9085,'Other Data'!$B$17:$C$24,2,FALSE)</f>
        <v>ProductB</v>
      </c>
      <c r="H9085" s="6">
        <v>5</v>
      </c>
      <c r="I9085" s="8">
        <v>45482.714895833335</v>
      </c>
      <c r="J9085" s="6">
        <v>116</v>
      </c>
    </row>
    <row r="9086" spans="2:10" x14ac:dyDescent="0.3">
      <c r="B9086" s="6">
        <v>1134066</v>
      </c>
      <c r="C9086" s="6">
        <v>452</v>
      </c>
      <c r="D9086" s="6" t="str">
        <f>VLOOKUP(C9086,Customers!$B$8:$C$1412,2,FALSE)</f>
        <v>Balloons By Us</v>
      </c>
      <c r="E9086" s="7">
        <v>45482</v>
      </c>
      <c r="F9086" s="6">
        <v>2</v>
      </c>
      <c r="G9086" s="6" t="str">
        <f>VLOOKUP(F9086,'Other Data'!$B$17:$C$24,2,FALSE)</f>
        <v>ProductB</v>
      </c>
      <c r="H9086" s="6">
        <v>6</v>
      </c>
      <c r="I9086" s="8">
        <v>45482.727754629632</v>
      </c>
      <c r="J9086" s="6">
        <v>108</v>
      </c>
    </row>
    <row r="9087" spans="2:10" x14ac:dyDescent="0.3">
      <c r="B9087" s="6">
        <v>1134067</v>
      </c>
      <c r="C9087" s="6">
        <v>879</v>
      </c>
      <c r="D9087" s="6" t="str">
        <f>VLOOKUP(C9087,Customers!$B$8:$C$1412,2,FALSE)</f>
        <v>Nitty Gritty</v>
      </c>
      <c r="E9087" s="7">
        <v>45482</v>
      </c>
      <c r="F9087" s="6">
        <v>6</v>
      </c>
      <c r="G9087" s="6" t="str">
        <f>VLOOKUP(F9087,'Other Data'!$B$17:$C$24,2,FALSE)</f>
        <v>ProductF</v>
      </c>
      <c r="H9087" s="6">
        <v>4</v>
      </c>
      <c r="I9087" s="8">
        <v>45482.738668981481</v>
      </c>
      <c r="J9087" s="6">
        <v>126</v>
      </c>
    </row>
    <row r="9088" spans="2:10" x14ac:dyDescent="0.3">
      <c r="B9088" s="6">
        <v>1134068</v>
      </c>
      <c r="C9088" s="6">
        <v>878</v>
      </c>
      <c r="D9088" s="6" t="str">
        <f>VLOOKUP(C9088,Customers!$B$8:$C$1412,2,FALSE)</f>
        <v>In Vogue</v>
      </c>
      <c r="E9088" s="7">
        <v>45482</v>
      </c>
      <c r="F9088" s="6">
        <v>6</v>
      </c>
      <c r="G9088" s="6" t="str">
        <f>VLOOKUP(F9088,'Other Data'!$B$17:$C$24,2,FALSE)</f>
        <v>ProductF</v>
      </c>
      <c r="H9088" s="6">
        <v>4</v>
      </c>
      <c r="I9088" s="8">
        <v>45482.749479166669</v>
      </c>
      <c r="J9088" s="6">
        <v>112</v>
      </c>
    </row>
    <row r="9089" spans="2:10" x14ac:dyDescent="0.3">
      <c r="B9089" s="6">
        <v>1134069</v>
      </c>
      <c r="C9089" s="6">
        <v>38</v>
      </c>
      <c r="D9089" s="6" t="str">
        <f>VLOOKUP(C9089,Customers!$B$8:$C$1412,2,FALSE)</f>
        <v>Charade Gifts</v>
      </c>
      <c r="E9089" s="7">
        <v>45482</v>
      </c>
      <c r="F9089" s="6">
        <v>1</v>
      </c>
      <c r="G9089" s="6" t="str">
        <f>VLOOKUP(F9089,'Other Data'!$B$17:$C$24,2,FALSE)</f>
        <v>ProductA</v>
      </c>
      <c r="H9089" s="6">
        <v>5</v>
      </c>
      <c r="I9089" s="8">
        <v>45482.759976851856</v>
      </c>
      <c r="J9089" s="6">
        <v>120</v>
      </c>
    </row>
    <row r="9090" spans="2:10" x14ac:dyDescent="0.3">
      <c r="B9090" s="6">
        <v>1134070</v>
      </c>
      <c r="C9090" s="6">
        <v>19</v>
      </c>
      <c r="D9090" s="6" t="str">
        <f>VLOOKUP(C9090,Customers!$B$8:$C$1412,2,FALSE)</f>
        <v>Country Dreams</v>
      </c>
      <c r="E9090" s="7">
        <v>45483</v>
      </c>
      <c r="F9090" s="6">
        <v>2</v>
      </c>
      <c r="G9090" s="6" t="str">
        <f>VLOOKUP(F9090,'Other Data'!$B$17:$C$24,2,FALSE)</f>
        <v>ProductB</v>
      </c>
      <c r="H9090" s="6">
        <v>5</v>
      </c>
      <c r="I9090" s="8">
        <v>45483.333333333336</v>
      </c>
      <c r="J9090" s="6">
        <v>113</v>
      </c>
    </row>
    <row r="9091" spans="2:10" x14ac:dyDescent="0.3">
      <c r="B9091" s="6">
        <v>1134071</v>
      </c>
      <c r="C9091" s="6">
        <v>1163</v>
      </c>
      <c r="D9091" s="6" t="str">
        <f>VLOOKUP(C9091,Customers!$B$8:$C$1412,2,FALSE)</f>
        <v>North Memorial Medical Center</v>
      </c>
      <c r="E9091" s="7">
        <v>45483</v>
      </c>
      <c r="F9091" s="6">
        <v>5</v>
      </c>
      <c r="G9091" s="6" t="str">
        <f>VLOOKUP(F9091,'Other Data'!$B$17:$C$24,2,FALSE)</f>
        <v>ProductE</v>
      </c>
      <c r="H9091" s="6">
        <v>7</v>
      </c>
      <c r="I9091" s="8">
        <v>45483.348229166666</v>
      </c>
      <c r="J9091" s="6">
        <v>134</v>
      </c>
    </row>
    <row r="9092" spans="2:10" x14ac:dyDescent="0.3">
      <c r="B9092" s="6">
        <v>1134072</v>
      </c>
      <c r="C9092" s="6">
        <v>959</v>
      </c>
      <c r="D9092" s="6" t="str">
        <f>VLOOKUP(C9092,Customers!$B$8:$C$1412,2,FALSE)</f>
        <v>American Health Care Apparel</v>
      </c>
      <c r="E9092" s="7">
        <v>45483</v>
      </c>
      <c r="F9092" s="6">
        <v>5</v>
      </c>
      <c r="G9092" s="6" t="str">
        <f>VLOOKUP(F9092,'Other Data'!$B$17:$C$24,2,FALSE)</f>
        <v>ProductE</v>
      </c>
      <c r="H9092" s="6">
        <v>6</v>
      </c>
      <c r="I9092" s="8">
        <v>45483.363483796296</v>
      </c>
      <c r="J9092" s="6">
        <v>127</v>
      </c>
    </row>
    <row r="9093" spans="2:10" x14ac:dyDescent="0.3">
      <c r="B9093" s="6">
        <v>1134073</v>
      </c>
      <c r="C9093" s="6">
        <v>115</v>
      </c>
      <c r="D9093" s="6" t="str">
        <f>VLOOKUP(C9093,Customers!$B$8:$C$1412,2,FALSE)</f>
        <v>Tendres de Souhaits</v>
      </c>
      <c r="E9093" s="7">
        <v>45483</v>
      </c>
      <c r="F9093" s="6">
        <v>5</v>
      </c>
      <c r="G9093" s="6" t="str">
        <f>VLOOKUP(F9093,'Other Data'!$B$17:$C$24,2,FALSE)</f>
        <v>ProductE</v>
      </c>
      <c r="H9093" s="6">
        <v>2</v>
      </c>
      <c r="I9093" s="8">
        <v>45483.375300925924</v>
      </c>
      <c r="J9093" s="6">
        <v>126</v>
      </c>
    </row>
    <row r="9094" spans="2:10" x14ac:dyDescent="0.3">
      <c r="B9094" s="6">
        <v>1134074</v>
      </c>
      <c r="C9094" s="6">
        <v>1209</v>
      </c>
      <c r="D9094" s="6" t="str">
        <f>VLOOKUP(C9094,Customers!$B$8:$C$1412,2,FALSE)</f>
        <v>Party Patch</v>
      </c>
      <c r="E9094" s="7">
        <v>45483</v>
      </c>
      <c r="F9094" s="6">
        <v>3</v>
      </c>
      <c r="G9094" s="6" t="str">
        <f>VLOOKUP(F9094,'Other Data'!$B$17:$C$24,2,FALSE)</f>
        <v>ProductC</v>
      </c>
      <c r="H9094" s="6">
        <v>7</v>
      </c>
      <c r="I9094" s="8">
        <v>45483.389490740738</v>
      </c>
      <c r="J9094" s="6">
        <v>108</v>
      </c>
    </row>
    <row r="9095" spans="2:10" x14ac:dyDescent="0.3">
      <c r="B9095" s="6">
        <v>1134075</v>
      </c>
      <c r="C9095" s="6">
        <v>1159</v>
      </c>
      <c r="D9095" s="6" t="str">
        <f>VLOOKUP(C9095,Customers!$B$8:$C$1412,2,FALSE)</f>
        <v>Capers</v>
      </c>
      <c r="E9095" s="7">
        <v>45483</v>
      </c>
      <c r="F9095" s="6">
        <v>4</v>
      </c>
      <c r="G9095" s="6" t="str">
        <f>VLOOKUP(F9095,'Other Data'!$B$17:$C$24,2,FALSE)</f>
        <v>ProductD</v>
      </c>
      <c r="H9095" s="6">
        <v>4</v>
      </c>
      <c r="I9095" s="8">
        <v>45483.405358796292</v>
      </c>
      <c r="J9095" s="6">
        <v>127</v>
      </c>
    </row>
    <row r="9096" spans="2:10" x14ac:dyDescent="0.3">
      <c r="B9096" s="6">
        <v>1134076</v>
      </c>
      <c r="C9096" s="6">
        <v>910</v>
      </c>
      <c r="D9096" s="6" t="str">
        <f>VLOOKUP(C9096,Customers!$B$8:$C$1412,2,FALSE)</f>
        <v>Village Pharmacy Of Syosset</v>
      </c>
      <c r="E9096" s="7">
        <v>45483</v>
      </c>
      <c r="F9096" s="6">
        <v>6</v>
      </c>
      <c r="G9096" s="6" t="str">
        <f>VLOOKUP(F9096,'Other Data'!$B$17:$C$24,2,FALSE)</f>
        <v>ProductF</v>
      </c>
      <c r="H9096" s="6">
        <v>7</v>
      </c>
      <c r="I9096" s="8">
        <v>45483.420023148145</v>
      </c>
      <c r="J9096" s="6">
        <v>112</v>
      </c>
    </row>
    <row r="9097" spans="2:10" x14ac:dyDescent="0.3">
      <c r="B9097" s="6">
        <v>1134077</v>
      </c>
      <c r="C9097" s="6">
        <v>4</v>
      </c>
      <c r="D9097" s="6" t="str">
        <f>VLOOKUP(C9097,Customers!$B$8:$C$1412,2,FALSE)</f>
        <v>Vida Designs For Life</v>
      </c>
      <c r="E9097" s="7">
        <v>45483</v>
      </c>
      <c r="F9097" s="6">
        <v>4</v>
      </c>
      <c r="G9097" s="6" t="str">
        <f>VLOOKUP(F9097,'Other Data'!$B$17:$C$24,2,FALSE)</f>
        <v>ProductD</v>
      </c>
      <c r="H9097" s="6">
        <v>4</v>
      </c>
      <c r="I9097" s="8">
        <v>45483.437083333331</v>
      </c>
      <c r="J9097" s="6">
        <v>133</v>
      </c>
    </row>
    <row r="9098" spans="2:10" x14ac:dyDescent="0.3">
      <c r="B9098" s="6">
        <v>1134078</v>
      </c>
      <c r="C9098" s="6">
        <v>1366</v>
      </c>
      <c r="D9098" s="6" t="str">
        <f>VLOOKUP(C9098,Customers!$B$8:$C$1412,2,FALSE)</f>
        <v>Lakeshore Variety</v>
      </c>
      <c r="E9098" s="7">
        <v>45483</v>
      </c>
      <c r="F9098" s="6">
        <v>4</v>
      </c>
      <c r="G9098" s="6" t="str">
        <f>VLOOKUP(F9098,'Other Data'!$B$17:$C$24,2,FALSE)</f>
        <v>ProductD</v>
      </c>
      <c r="H9098" s="6">
        <v>7</v>
      </c>
      <c r="I9098" s="8">
        <v>45483.449155092589</v>
      </c>
      <c r="J9098" s="6">
        <v>124</v>
      </c>
    </row>
    <row r="9099" spans="2:10" x14ac:dyDescent="0.3">
      <c r="B9099" s="6">
        <v>1134079</v>
      </c>
      <c r="C9099" s="6">
        <v>916</v>
      </c>
      <c r="D9099" s="6" t="str">
        <f>VLOOKUP(C9099,Customers!$B$8:$C$1412,2,FALSE)</f>
        <v>Thruway/Tru Value</v>
      </c>
      <c r="E9099" s="7">
        <v>45483</v>
      </c>
      <c r="F9099" s="6">
        <v>4</v>
      </c>
      <c r="G9099" s="6" t="str">
        <f>VLOOKUP(F9099,'Other Data'!$B$17:$C$24,2,FALSE)</f>
        <v>ProductD</v>
      </c>
      <c r="H9099" s="6">
        <v>3</v>
      </c>
      <c r="I9099" s="8">
        <v>45483.461006944439</v>
      </c>
      <c r="J9099" s="6">
        <v>107</v>
      </c>
    </row>
    <row r="9100" spans="2:10" x14ac:dyDescent="0.3">
      <c r="B9100" s="6">
        <v>1134080</v>
      </c>
      <c r="C9100" s="6">
        <v>117</v>
      </c>
      <c r="D9100" s="6" t="str">
        <f>VLOOKUP(C9100,Customers!$B$8:$C$1412,2,FALSE)</f>
        <v>Fleur Ampleman</v>
      </c>
      <c r="E9100" s="7">
        <v>45483</v>
      </c>
      <c r="F9100" s="6">
        <v>3</v>
      </c>
      <c r="G9100" s="6" t="str">
        <f>VLOOKUP(F9100,'Other Data'!$B$17:$C$24,2,FALSE)</f>
        <v>ProductC</v>
      </c>
      <c r="H9100" s="6">
        <v>4</v>
      </c>
      <c r="I9100" s="8">
        <v>45483.476990740732</v>
      </c>
      <c r="J9100" s="6">
        <v>133</v>
      </c>
    </row>
    <row r="9101" spans="2:10" x14ac:dyDescent="0.3">
      <c r="B9101" s="6">
        <v>1134081</v>
      </c>
      <c r="C9101" s="6">
        <v>519</v>
      </c>
      <c r="D9101" s="6" t="str">
        <f>VLOOKUP(C9101,Customers!$B$8:$C$1412,2,FALSE)</f>
        <v>Hallmark Gold Crown - Brandon</v>
      </c>
      <c r="E9101" s="7">
        <v>45483</v>
      </c>
      <c r="F9101" s="6">
        <v>1</v>
      </c>
      <c r="G9101" s="6" t="str">
        <f>VLOOKUP(F9101,'Other Data'!$B$17:$C$24,2,FALSE)</f>
        <v>ProductA</v>
      </c>
      <c r="H9101" s="6">
        <v>6</v>
      </c>
      <c r="I9101" s="8">
        <v>45483.489814814806</v>
      </c>
      <c r="J9101" s="6">
        <v>111</v>
      </c>
    </row>
    <row r="9102" spans="2:10" x14ac:dyDescent="0.3">
      <c r="B9102" s="6">
        <v>1134082</v>
      </c>
      <c r="C9102" s="6">
        <v>96</v>
      </c>
      <c r="D9102" s="6" t="str">
        <f>VLOOKUP(C9102,Customers!$B$8:$C$1412,2,FALSE)</f>
        <v>La Solution Revee</v>
      </c>
      <c r="E9102" s="7">
        <v>45483</v>
      </c>
      <c r="F9102" s="6">
        <v>4</v>
      </c>
      <c r="G9102" s="6" t="str">
        <f>VLOOKUP(F9102,'Other Data'!$B$17:$C$24,2,FALSE)</f>
        <v>ProductD</v>
      </c>
      <c r="H9102" s="6">
        <v>7</v>
      </c>
      <c r="I9102" s="8">
        <v>45483.500925925917</v>
      </c>
      <c r="J9102" s="6">
        <v>118</v>
      </c>
    </row>
    <row r="9103" spans="2:10" x14ac:dyDescent="0.3">
      <c r="B9103" s="6">
        <v>1134083</v>
      </c>
      <c r="C9103" s="6">
        <v>1186</v>
      </c>
      <c r="D9103" s="6" t="str">
        <f>VLOOKUP(C9103,Customers!$B$8:$C$1412,2,FALSE)</f>
        <v>Ginny's Hallmark</v>
      </c>
      <c r="E9103" s="7">
        <v>45483</v>
      </c>
      <c r="F9103" s="6">
        <v>3</v>
      </c>
      <c r="G9103" s="6" t="str">
        <f>VLOOKUP(F9103,'Other Data'!$B$17:$C$24,2,FALSE)</f>
        <v>ProductC</v>
      </c>
      <c r="H9103" s="6">
        <v>6</v>
      </c>
      <c r="I9103" s="8">
        <v>45483.514131944437</v>
      </c>
      <c r="J9103" s="6">
        <v>118</v>
      </c>
    </row>
    <row r="9104" spans="2:10" x14ac:dyDescent="0.3">
      <c r="B9104" s="6">
        <v>1134084</v>
      </c>
      <c r="C9104" s="6">
        <v>476</v>
      </c>
      <c r="D9104" s="6" t="str">
        <f>VLOOKUP(C9104,Customers!$B$8:$C$1412,2,FALSE)</f>
        <v>Plaza 69 IDA</v>
      </c>
      <c r="E9104" s="7">
        <v>45483</v>
      </c>
      <c r="F9104" s="6">
        <v>3</v>
      </c>
      <c r="G9104" s="6" t="str">
        <f>VLOOKUP(F9104,'Other Data'!$B$17:$C$24,2,FALSE)</f>
        <v>ProductC</v>
      </c>
      <c r="H9104" s="6">
        <v>4</v>
      </c>
      <c r="I9104" s="8">
        <v>45483.52649305555</v>
      </c>
      <c r="J9104" s="6">
        <v>119</v>
      </c>
    </row>
    <row r="9105" spans="2:10" x14ac:dyDescent="0.3">
      <c r="B9105" s="6">
        <v>1134085</v>
      </c>
      <c r="C9105" s="6">
        <v>471</v>
      </c>
      <c r="D9105" s="6" t="str">
        <f>VLOOKUP(C9105,Customers!$B$8:$C$1412,2,FALSE)</f>
        <v>Treasures and Trophies</v>
      </c>
      <c r="E9105" s="7">
        <v>45483</v>
      </c>
      <c r="F9105" s="6">
        <v>3</v>
      </c>
      <c r="G9105" s="6" t="str">
        <f>VLOOKUP(F9105,'Other Data'!$B$17:$C$24,2,FALSE)</f>
        <v>ProductC</v>
      </c>
      <c r="H9105" s="6">
        <v>5</v>
      </c>
      <c r="I9105" s="8">
        <v>45483.540127314809</v>
      </c>
      <c r="J9105" s="6">
        <v>110</v>
      </c>
    </row>
    <row r="9106" spans="2:10" x14ac:dyDescent="0.3">
      <c r="B9106" s="6">
        <v>1134086</v>
      </c>
      <c r="C9106" s="6">
        <v>183</v>
      </c>
      <c r="D9106" s="6" t="str">
        <f>VLOOKUP(C9106,Customers!$B$8:$C$1412,2,FALSE)</f>
        <v>Heida's Fashions</v>
      </c>
      <c r="E9106" s="7">
        <v>45483</v>
      </c>
      <c r="F9106" s="6">
        <v>4</v>
      </c>
      <c r="G9106" s="6" t="str">
        <f>VLOOKUP(F9106,'Other Data'!$B$17:$C$24,2,FALSE)</f>
        <v>ProductD</v>
      </c>
      <c r="H9106" s="6">
        <v>6</v>
      </c>
      <c r="I9106" s="8">
        <v>45483.55229166666</v>
      </c>
      <c r="J9106" s="6">
        <v>110</v>
      </c>
    </row>
    <row r="9107" spans="2:10" x14ac:dyDescent="0.3">
      <c r="B9107" s="6">
        <v>1134087</v>
      </c>
      <c r="C9107" s="6">
        <v>260</v>
      </c>
      <c r="D9107" s="6" t="str">
        <f>VLOOKUP(C9107,Customers!$B$8:$C$1412,2,FALSE)</f>
        <v>Wowy Zowy Company</v>
      </c>
      <c r="E9107" s="7">
        <v>45483</v>
      </c>
      <c r="F9107" s="6">
        <v>4</v>
      </c>
      <c r="G9107" s="6" t="str">
        <f>VLOOKUP(F9107,'Other Data'!$B$17:$C$24,2,FALSE)</f>
        <v>ProductD</v>
      </c>
      <c r="H9107" s="6">
        <v>5</v>
      </c>
      <c r="I9107" s="8">
        <v>45483.568113425921</v>
      </c>
      <c r="J9107" s="6">
        <v>127</v>
      </c>
    </row>
    <row r="9108" spans="2:10" x14ac:dyDescent="0.3">
      <c r="B9108" s="6">
        <v>1134088</v>
      </c>
      <c r="C9108" s="6">
        <v>13</v>
      </c>
      <c r="D9108" s="6" t="str">
        <f>VLOOKUP(C9108,Customers!$B$8:$C$1412,2,FALSE)</f>
        <v>Great Canadian Dollar Store #611</v>
      </c>
      <c r="E9108" s="7">
        <v>45483</v>
      </c>
      <c r="F9108" s="6">
        <v>6</v>
      </c>
      <c r="G9108" s="6" t="str">
        <f>VLOOKUP(F9108,'Other Data'!$B$17:$C$24,2,FALSE)</f>
        <v>ProductF</v>
      </c>
      <c r="H9108" s="6">
        <v>3</v>
      </c>
      <c r="I9108" s="8">
        <v>45483.585185185184</v>
      </c>
      <c r="J9108" s="6">
        <v>126</v>
      </c>
    </row>
    <row r="9109" spans="2:10" x14ac:dyDescent="0.3">
      <c r="B9109" s="6">
        <v>1134089</v>
      </c>
      <c r="C9109" s="6">
        <v>439</v>
      </c>
      <c r="D9109" s="6" t="str">
        <f>VLOOKUP(C9109,Customers!$B$8:$C$1412,2,FALSE)</f>
        <v>Style Essentials</v>
      </c>
      <c r="E9109" s="7">
        <v>45483</v>
      </c>
      <c r="F9109" s="6">
        <v>4</v>
      </c>
      <c r="G9109" s="6" t="str">
        <f>VLOOKUP(F9109,'Other Data'!$B$17:$C$24,2,FALSE)</f>
        <v>ProductD</v>
      </c>
      <c r="H9109" s="6">
        <v>6</v>
      </c>
      <c r="I9109" s="8">
        <v>45483.599826388891</v>
      </c>
      <c r="J9109" s="6">
        <v>128</v>
      </c>
    </row>
    <row r="9110" spans="2:10" x14ac:dyDescent="0.3">
      <c r="B9110" s="6">
        <v>1134090</v>
      </c>
      <c r="C9110" s="6">
        <v>528</v>
      </c>
      <c r="D9110" s="6" t="str">
        <f>VLOOKUP(C9110,Customers!$B$8:$C$1412,2,FALSE)</f>
        <v>Shering Gold Ltd.</v>
      </c>
      <c r="E9110" s="7">
        <v>45483</v>
      </c>
      <c r="F9110" s="6">
        <v>5</v>
      </c>
      <c r="G9110" s="6" t="str">
        <f>VLOOKUP(F9110,'Other Data'!$B$17:$C$24,2,FALSE)</f>
        <v>ProductE</v>
      </c>
      <c r="H9110" s="6">
        <v>4</v>
      </c>
      <c r="I9110" s="8">
        <v>45483.613391203704</v>
      </c>
      <c r="J9110" s="6">
        <v>131</v>
      </c>
    </row>
    <row r="9111" spans="2:10" x14ac:dyDescent="0.3">
      <c r="B9111" s="6">
        <v>1134091</v>
      </c>
      <c r="C9111" s="6">
        <v>1002</v>
      </c>
      <c r="D9111" s="6" t="str">
        <f>VLOOKUP(C9111,Customers!$B$8:$C$1412,2,FALSE)</f>
        <v>Learning Express</v>
      </c>
      <c r="E9111" s="7">
        <v>45483</v>
      </c>
      <c r="F9111" s="6">
        <v>1</v>
      </c>
      <c r="G9111" s="6" t="str">
        <f>VLOOKUP(F9111,'Other Data'!$B$17:$C$24,2,FALSE)</f>
        <v>ProductA</v>
      </c>
      <c r="H9111" s="6">
        <v>3</v>
      </c>
      <c r="I9111" s="8">
        <v>45483.626944444448</v>
      </c>
      <c r="J9111" s="6">
        <v>133</v>
      </c>
    </row>
    <row r="9112" spans="2:10" x14ac:dyDescent="0.3">
      <c r="B9112" s="6">
        <v>1134092</v>
      </c>
      <c r="C9112" s="6">
        <v>1334</v>
      </c>
      <c r="D9112" s="6" t="str">
        <f>VLOOKUP(C9112,Customers!$B$8:$C$1412,2,FALSE)</f>
        <v>Price Less Drug Store #2</v>
      </c>
      <c r="E9112" s="7">
        <v>45483</v>
      </c>
      <c r="F9112" s="6">
        <v>3</v>
      </c>
      <c r="G9112" s="6" t="str">
        <f>VLOOKUP(F9112,'Other Data'!$B$17:$C$24,2,FALSE)</f>
        <v>ProductC</v>
      </c>
      <c r="H9112" s="6">
        <v>5</v>
      </c>
      <c r="I9112" s="8">
        <v>45483.638923611114</v>
      </c>
      <c r="J9112" s="6">
        <v>126</v>
      </c>
    </row>
    <row r="9113" spans="2:10" x14ac:dyDescent="0.3">
      <c r="B9113" s="6">
        <v>1134093</v>
      </c>
      <c r="C9113" s="6">
        <v>1354</v>
      </c>
      <c r="D9113" s="6" t="str">
        <f>VLOOKUP(C9113,Customers!$B$8:$C$1412,2,FALSE)</f>
        <v>Museum Tour</v>
      </c>
      <c r="E9113" s="7">
        <v>45483</v>
      </c>
      <c r="F9113" s="6">
        <v>4</v>
      </c>
      <c r="G9113" s="6" t="str">
        <f>VLOOKUP(F9113,'Other Data'!$B$17:$C$24,2,FALSE)</f>
        <v>ProductD</v>
      </c>
      <c r="H9113" s="6">
        <v>2</v>
      </c>
      <c r="I9113" s="8">
        <v>45483.656446759262</v>
      </c>
      <c r="J9113" s="6">
        <v>110</v>
      </c>
    </row>
    <row r="9114" spans="2:10" x14ac:dyDescent="0.3">
      <c r="B9114" s="6">
        <v>1134094</v>
      </c>
      <c r="C9114" s="6">
        <v>391</v>
      </c>
      <c r="D9114" s="6" t="str">
        <f>VLOOKUP(C9114,Customers!$B$8:$C$1412,2,FALSE)</f>
        <v>Daisy Mart</v>
      </c>
      <c r="E9114" s="7">
        <v>45483</v>
      </c>
      <c r="F9114" s="6">
        <v>6</v>
      </c>
      <c r="G9114" s="6" t="str">
        <f>VLOOKUP(F9114,'Other Data'!$B$17:$C$24,2,FALSE)</f>
        <v>ProductF</v>
      </c>
      <c r="H9114" s="6">
        <v>7</v>
      </c>
      <c r="I9114" s="8">
        <v>45483.672812500001</v>
      </c>
      <c r="J9114" s="6">
        <v>129</v>
      </c>
    </row>
    <row r="9115" spans="2:10" x14ac:dyDescent="0.3">
      <c r="B9115" s="6">
        <v>1134095</v>
      </c>
      <c r="C9115" s="6">
        <v>1000</v>
      </c>
      <c r="D9115" s="6" t="str">
        <f>VLOOKUP(C9115,Customers!$B$8:$C$1412,2,FALSE)</f>
        <v>J.H. Distributors, Inc</v>
      </c>
      <c r="E9115" s="7">
        <v>45483</v>
      </c>
      <c r="F9115" s="6">
        <v>6</v>
      </c>
      <c r="G9115" s="6" t="str">
        <f>VLOOKUP(F9115,'Other Data'!$B$17:$C$24,2,FALSE)</f>
        <v>ProductF</v>
      </c>
      <c r="H9115" s="6">
        <v>3</v>
      </c>
      <c r="I9115" s="8">
        <v>45483.685567129629</v>
      </c>
      <c r="J9115" s="6">
        <v>116</v>
      </c>
    </row>
    <row r="9116" spans="2:10" x14ac:dyDescent="0.3">
      <c r="B9116" s="6">
        <v>1134096</v>
      </c>
      <c r="C9116" s="6">
        <v>347</v>
      </c>
      <c r="D9116" s="6" t="str">
        <f>VLOOKUP(C9116,Customers!$B$8:$C$1412,2,FALSE)</f>
        <v>Little Party Shoppe</v>
      </c>
      <c r="E9116" s="7">
        <v>45483</v>
      </c>
      <c r="F9116" s="6">
        <v>5</v>
      </c>
      <c r="G9116" s="6" t="str">
        <f>VLOOKUP(F9116,'Other Data'!$B$17:$C$24,2,FALSE)</f>
        <v>ProductE</v>
      </c>
      <c r="H9116" s="6">
        <v>4</v>
      </c>
      <c r="I9116" s="8">
        <v>45483.697500000002</v>
      </c>
      <c r="J9116" s="6">
        <v>131</v>
      </c>
    </row>
    <row r="9117" spans="2:10" x14ac:dyDescent="0.3">
      <c r="B9117" s="6">
        <v>1134097</v>
      </c>
      <c r="C9117" s="6">
        <v>270</v>
      </c>
      <c r="D9117" s="6" t="str">
        <f>VLOOKUP(C9117,Customers!$B$8:$C$1412,2,FALSE)</f>
        <v>MS IMAN VOOSEF</v>
      </c>
      <c r="E9117" s="7">
        <v>45483</v>
      </c>
      <c r="F9117" s="6">
        <v>4</v>
      </c>
      <c r="G9117" s="6" t="str">
        <f>VLOOKUP(F9117,'Other Data'!$B$17:$C$24,2,FALSE)</f>
        <v>ProductD</v>
      </c>
      <c r="H9117" s="6">
        <v>6</v>
      </c>
      <c r="I9117" s="8">
        <v>45483.711435185185</v>
      </c>
      <c r="J9117" s="6">
        <v>129</v>
      </c>
    </row>
    <row r="9118" spans="2:10" x14ac:dyDescent="0.3">
      <c r="B9118" s="6">
        <v>1134098</v>
      </c>
      <c r="C9118" s="6">
        <v>789</v>
      </c>
      <c r="D9118" s="6" t="str">
        <f>VLOOKUP(C9118,Customers!$B$8:$C$1412,2,FALSE)</f>
        <v>Four the fun of it</v>
      </c>
      <c r="E9118" s="7">
        <v>45483</v>
      </c>
      <c r="F9118" s="6">
        <v>4</v>
      </c>
      <c r="G9118" s="6" t="str">
        <f>VLOOKUP(F9118,'Other Data'!$B$17:$C$24,2,FALSE)</f>
        <v>ProductD</v>
      </c>
      <c r="H9118" s="6">
        <v>2</v>
      </c>
      <c r="I9118" s="8">
        <v>45483.723576388889</v>
      </c>
      <c r="J9118" s="6">
        <v>117</v>
      </c>
    </row>
    <row r="9119" spans="2:10" x14ac:dyDescent="0.3">
      <c r="B9119" s="6">
        <v>1134099</v>
      </c>
      <c r="C9119" s="6">
        <v>1005</v>
      </c>
      <c r="D9119" s="6" t="str">
        <f>VLOOKUP(C9119,Customers!$B$8:$C$1412,2,FALSE)</f>
        <v>Cotton Gin</v>
      </c>
      <c r="E9119" s="7">
        <v>45483</v>
      </c>
      <c r="F9119" s="6">
        <v>4</v>
      </c>
      <c r="G9119" s="6" t="str">
        <f>VLOOKUP(F9119,'Other Data'!$B$17:$C$24,2,FALSE)</f>
        <v>ProductD</v>
      </c>
      <c r="H9119" s="6">
        <v>4</v>
      </c>
      <c r="I9119" s="8">
        <v>45483.740613425929</v>
      </c>
      <c r="J9119" s="6">
        <v>123</v>
      </c>
    </row>
    <row r="9120" spans="2:10" x14ac:dyDescent="0.3">
      <c r="B9120" s="6">
        <v>1134100</v>
      </c>
      <c r="C9120" s="6">
        <v>359</v>
      </c>
      <c r="D9120" s="6" t="str">
        <f>VLOOKUP(C9120,Customers!$B$8:$C$1412,2,FALSE)</f>
        <v>Zellers Store #463</v>
      </c>
      <c r="E9120" s="7">
        <v>45483</v>
      </c>
      <c r="F9120" s="6">
        <v>5</v>
      </c>
      <c r="G9120" s="6" t="str">
        <f>VLOOKUP(F9120,'Other Data'!$B$17:$C$24,2,FALSE)</f>
        <v>ProductE</v>
      </c>
      <c r="H9120" s="6">
        <v>5</v>
      </c>
      <c r="I9120" s="8">
        <v>45483.757534722223</v>
      </c>
      <c r="J9120" s="6">
        <v>130</v>
      </c>
    </row>
    <row r="9121" spans="2:10" x14ac:dyDescent="0.3">
      <c r="B9121" s="6">
        <v>1134101</v>
      </c>
      <c r="C9121" s="6">
        <v>1407</v>
      </c>
      <c r="D9121" s="6" t="str">
        <f>VLOOKUP(C9121,Customers!$B$8:$C$1412,2,FALSE)</f>
        <v>Artology</v>
      </c>
      <c r="E9121" s="7">
        <v>45484</v>
      </c>
      <c r="F9121" s="6">
        <v>4</v>
      </c>
      <c r="G9121" s="6" t="str">
        <f>VLOOKUP(F9121,'Other Data'!$B$17:$C$24,2,FALSE)</f>
        <v>ProductD</v>
      </c>
      <c r="H9121" s="6">
        <v>7</v>
      </c>
      <c r="I9121" s="8">
        <v>45484.333333333336</v>
      </c>
      <c r="J9121" s="6">
        <v>127</v>
      </c>
    </row>
    <row r="9122" spans="2:10" x14ac:dyDescent="0.3">
      <c r="B9122" s="6">
        <v>1134102</v>
      </c>
      <c r="C9122" s="6">
        <v>944</v>
      </c>
      <c r="D9122" s="6" t="str">
        <f>VLOOKUP(C9122,Customers!$B$8:$C$1412,2,FALSE)</f>
        <v>CHANDELLE CHALEUR</v>
      </c>
      <c r="E9122" s="7">
        <v>45484</v>
      </c>
      <c r="F9122" s="6">
        <v>4</v>
      </c>
      <c r="G9122" s="6" t="str">
        <f>VLOOKUP(F9122,'Other Data'!$B$17:$C$24,2,FALSE)</f>
        <v>ProductD</v>
      </c>
      <c r="H9122" s="6">
        <v>7</v>
      </c>
      <c r="I9122" s="8">
        <v>45484.349074074074</v>
      </c>
      <c r="J9122" s="6">
        <v>109</v>
      </c>
    </row>
    <row r="9123" spans="2:10" x14ac:dyDescent="0.3">
      <c r="B9123" s="6">
        <v>1134103</v>
      </c>
      <c r="C9123" s="6">
        <v>594</v>
      </c>
      <c r="D9123" s="6" t="str">
        <f>VLOOKUP(C9123,Customers!$B$8:$C$1412,2,FALSE)</f>
        <v>Glenbow Museum</v>
      </c>
      <c r="E9123" s="7">
        <v>45484</v>
      </c>
      <c r="F9123" s="6">
        <v>5</v>
      </c>
      <c r="G9123" s="6" t="str">
        <f>VLOOKUP(F9123,'Other Data'!$B$17:$C$24,2,FALSE)</f>
        <v>ProductE</v>
      </c>
      <c r="H9123" s="6">
        <v>4</v>
      </c>
      <c r="I9123" s="8">
        <v>45484.358287037037</v>
      </c>
      <c r="J9123" s="6">
        <v>116</v>
      </c>
    </row>
    <row r="9124" spans="2:10" x14ac:dyDescent="0.3">
      <c r="B9124" s="6">
        <v>1134104</v>
      </c>
      <c r="C9124" s="6">
        <v>1102</v>
      </c>
      <c r="D9124" s="6" t="str">
        <f>VLOOKUP(C9124,Customers!$B$8:$C$1412,2,FALSE)</f>
        <v>Hillside Hospital</v>
      </c>
      <c r="E9124" s="7">
        <v>45484</v>
      </c>
      <c r="F9124" s="6">
        <v>6</v>
      </c>
      <c r="G9124" s="6" t="str">
        <f>VLOOKUP(F9124,'Other Data'!$B$17:$C$24,2,FALSE)</f>
        <v>ProductF</v>
      </c>
      <c r="H9124" s="6">
        <v>3</v>
      </c>
      <c r="I9124" s="8">
        <v>45484.367256944446</v>
      </c>
      <c r="J9124" s="6">
        <v>113</v>
      </c>
    </row>
    <row r="9125" spans="2:10" x14ac:dyDescent="0.3">
      <c r="B9125" s="6">
        <v>1134105</v>
      </c>
      <c r="C9125" s="6">
        <v>1184</v>
      </c>
      <c r="D9125" s="6" t="str">
        <f>VLOOKUP(C9125,Customers!$B$8:$C$1412,2,FALSE)</f>
        <v>Chicago Clock Co</v>
      </c>
      <c r="E9125" s="7">
        <v>45484</v>
      </c>
      <c r="F9125" s="6">
        <v>4</v>
      </c>
      <c r="G9125" s="6" t="str">
        <f>VLOOKUP(F9125,'Other Data'!$B$17:$C$24,2,FALSE)</f>
        <v>ProductD</v>
      </c>
      <c r="H9125" s="6">
        <v>4</v>
      </c>
      <c r="I9125" s="8">
        <v>45484.382187499999</v>
      </c>
      <c r="J9125" s="6">
        <v>127</v>
      </c>
    </row>
    <row r="9126" spans="2:10" x14ac:dyDescent="0.3">
      <c r="B9126" s="6">
        <v>1134106</v>
      </c>
      <c r="C9126" s="6">
        <v>12</v>
      </c>
      <c r="D9126" s="6" t="str">
        <f>VLOOKUP(C9126,Customers!$B$8:$C$1412,2,FALSE)</f>
        <v>Buck or Two #502</v>
      </c>
      <c r="E9126" s="7">
        <v>45484</v>
      </c>
      <c r="F9126" s="6">
        <v>5</v>
      </c>
      <c r="G9126" s="6" t="str">
        <f>VLOOKUP(F9126,'Other Data'!$B$17:$C$24,2,FALSE)</f>
        <v>ProductE</v>
      </c>
      <c r="H9126" s="6">
        <v>5</v>
      </c>
      <c r="I9126" s="8">
        <v>45484.395162037035</v>
      </c>
      <c r="J9126" s="6">
        <v>126</v>
      </c>
    </row>
    <row r="9127" spans="2:10" x14ac:dyDescent="0.3">
      <c r="B9127" s="6">
        <v>1134107</v>
      </c>
      <c r="C9127" s="6">
        <v>61</v>
      </c>
      <c r="D9127" s="6" t="str">
        <f>VLOOKUP(C9127,Customers!$B$8:$C$1412,2,FALSE)</f>
        <v>South Shore Regional Hospital</v>
      </c>
      <c r="E9127" s="7">
        <v>45484</v>
      </c>
      <c r="F9127" s="6">
        <v>1</v>
      </c>
      <c r="G9127" s="6" t="str">
        <f>VLOOKUP(F9127,'Other Data'!$B$17:$C$24,2,FALSE)</f>
        <v>ProductA</v>
      </c>
      <c r="H9127" s="6">
        <v>2</v>
      </c>
      <c r="I9127" s="8">
        <v>45484.404374999998</v>
      </c>
      <c r="J9127" s="6">
        <v>106</v>
      </c>
    </row>
    <row r="9128" spans="2:10" x14ac:dyDescent="0.3">
      <c r="B9128" s="6">
        <v>1134108</v>
      </c>
      <c r="C9128" s="6">
        <v>428</v>
      </c>
      <c r="D9128" s="6" t="str">
        <f>VLOOKUP(C9128,Customers!$B$8:$C$1412,2,FALSE)</f>
        <v>Patina's</v>
      </c>
      <c r="E9128" s="7">
        <v>45484</v>
      </c>
      <c r="F9128" s="6">
        <v>5</v>
      </c>
      <c r="G9128" s="6" t="str">
        <f>VLOOKUP(F9128,'Other Data'!$B$17:$C$24,2,FALSE)</f>
        <v>ProductE</v>
      </c>
      <c r="H9128" s="6">
        <v>6</v>
      </c>
      <c r="I9128" s="8">
        <v>45484.413460648146</v>
      </c>
      <c r="J9128" s="6">
        <v>110</v>
      </c>
    </row>
    <row r="9129" spans="2:10" x14ac:dyDescent="0.3">
      <c r="B9129" s="6">
        <v>1134109</v>
      </c>
      <c r="C9129" s="6">
        <v>385</v>
      </c>
      <c r="D9129" s="6" t="str">
        <f>VLOOKUP(C9129,Customers!$B$8:$C$1412,2,FALSE)</f>
        <v>Highland Pharmacy</v>
      </c>
      <c r="E9129" s="7">
        <v>45484</v>
      </c>
      <c r="F9129" s="6">
        <v>1</v>
      </c>
      <c r="G9129" s="6" t="str">
        <f>VLOOKUP(F9129,'Other Data'!$B$17:$C$24,2,FALSE)</f>
        <v>ProductA</v>
      </c>
      <c r="H9129" s="6">
        <v>4</v>
      </c>
      <c r="I9129" s="8">
        <v>45484.430381944439</v>
      </c>
      <c r="J9129" s="6">
        <v>112</v>
      </c>
    </row>
    <row r="9130" spans="2:10" x14ac:dyDescent="0.3">
      <c r="B9130" s="6">
        <v>1134110</v>
      </c>
      <c r="C9130" s="6">
        <v>454</v>
      </c>
      <c r="D9130" s="6" t="str">
        <f>VLOOKUP(C9130,Customers!$B$8:$C$1412,2,FALSE)</f>
        <v>Tunnel Duty Free Shop</v>
      </c>
      <c r="E9130" s="7">
        <v>45484</v>
      </c>
      <c r="F9130" s="6">
        <v>3</v>
      </c>
      <c r="G9130" s="6" t="str">
        <f>VLOOKUP(F9130,'Other Data'!$B$17:$C$24,2,FALSE)</f>
        <v>ProductC</v>
      </c>
      <c r="H9130" s="6">
        <v>3</v>
      </c>
      <c r="I9130" s="8">
        <v>45484.43987268518</v>
      </c>
      <c r="J9130" s="6">
        <v>118</v>
      </c>
    </row>
    <row r="9131" spans="2:10" x14ac:dyDescent="0.3">
      <c r="B9131" s="6">
        <v>1134111</v>
      </c>
      <c r="C9131" s="6">
        <v>1021</v>
      </c>
      <c r="D9131" s="6" t="str">
        <f>VLOOKUP(C9131,Customers!$B$8:$C$1412,2,FALSE)</f>
        <v>Grace &amp; Glory</v>
      </c>
      <c r="E9131" s="7">
        <v>45484</v>
      </c>
      <c r="F9131" s="6">
        <v>3</v>
      </c>
      <c r="G9131" s="6" t="str">
        <f>VLOOKUP(F9131,'Other Data'!$B$17:$C$24,2,FALSE)</f>
        <v>ProductC</v>
      </c>
      <c r="H9131" s="6">
        <v>4</v>
      </c>
      <c r="I9131" s="8">
        <v>45484.454363425917</v>
      </c>
      <c r="J9131" s="6">
        <v>121</v>
      </c>
    </row>
    <row r="9132" spans="2:10" x14ac:dyDescent="0.3">
      <c r="B9132" s="6">
        <v>1134112</v>
      </c>
      <c r="C9132" s="6">
        <v>1303</v>
      </c>
      <c r="D9132" s="6" t="str">
        <f>VLOOKUP(C9132,Customers!$B$8:$C$1412,2,FALSE)</f>
        <v>Joni Marco-Sublime Design</v>
      </c>
      <c r="E9132" s="7">
        <v>45484</v>
      </c>
      <c r="F9132" s="6">
        <v>4</v>
      </c>
      <c r="G9132" s="6" t="str">
        <f>VLOOKUP(F9132,'Other Data'!$B$17:$C$24,2,FALSE)</f>
        <v>ProductD</v>
      </c>
      <c r="H9132" s="6">
        <v>3</v>
      </c>
      <c r="I9132" s="8">
        <v>45484.468553240731</v>
      </c>
      <c r="J9132" s="6">
        <v>128</v>
      </c>
    </row>
    <row r="9133" spans="2:10" x14ac:dyDescent="0.3">
      <c r="B9133" s="6">
        <v>1134113</v>
      </c>
      <c r="C9133" s="6">
        <v>67</v>
      </c>
      <c r="D9133" s="6" t="str">
        <f>VLOOKUP(C9133,Customers!$B$8:$C$1412,2,FALSE)</f>
        <v>FULMORES PCHOUICE</v>
      </c>
      <c r="E9133" s="7">
        <v>45484</v>
      </c>
      <c r="F9133" s="6">
        <v>6</v>
      </c>
      <c r="G9133" s="6" t="str">
        <f>VLOOKUP(F9133,'Other Data'!$B$17:$C$24,2,FALSE)</f>
        <v>ProductF</v>
      </c>
      <c r="H9133" s="6">
        <v>5</v>
      </c>
      <c r="I9133" s="8">
        <v>45484.483078703692</v>
      </c>
      <c r="J9133" s="6">
        <v>132</v>
      </c>
    </row>
    <row r="9134" spans="2:10" x14ac:dyDescent="0.3">
      <c r="B9134" s="6">
        <v>1134114</v>
      </c>
      <c r="C9134" s="6">
        <v>950</v>
      </c>
      <c r="D9134" s="6" t="str">
        <f>VLOOKUP(C9134,Customers!$B$8:$C$1412,2,FALSE)</f>
        <v>Cleo's</v>
      </c>
      <c r="E9134" s="7">
        <v>45484</v>
      </c>
      <c r="F9134" s="6">
        <v>1</v>
      </c>
      <c r="G9134" s="6" t="str">
        <f>VLOOKUP(F9134,'Other Data'!$B$17:$C$24,2,FALSE)</f>
        <v>ProductA</v>
      </c>
      <c r="H9134" s="6">
        <v>4</v>
      </c>
      <c r="I9134" s="8">
        <v>45484.495567129619</v>
      </c>
      <c r="J9134" s="6">
        <v>120</v>
      </c>
    </row>
    <row r="9135" spans="2:10" x14ac:dyDescent="0.3">
      <c r="B9135" s="6">
        <v>1134115</v>
      </c>
      <c r="C9135" s="6">
        <v>1190</v>
      </c>
      <c r="D9135" s="6" t="str">
        <f>VLOOKUP(C9135,Customers!$B$8:$C$1412,2,FALSE)</f>
        <v>Trinity Medical Center Gift Shop</v>
      </c>
      <c r="E9135" s="7">
        <v>45484</v>
      </c>
      <c r="F9135" s="6">
        <v>6</v>
      </c>
      <c r="G9135" s="6" t="str">
        <f>VLOOKUP(F9135,'Other Data'!$B$17:$C$24,2,FALSE)</f>
        <v>ProductF</v>
      </c>
      <c r="H9135" s="6">
        <v>6</v>
      </c>
      <c r="I9135" s="8">
        <v>45484.512650462952</v>
      </c>
      <c r="J9135" s="6">
        <v>123</v>
      </c>
    </row>
    <row r="9136" spans="2:10" x14ac:dyDescent="0.3">
      <c r="B9136" s="6">
        <v>1134116</v>
      </c>
      <c r="C9136" s="6">
        <v>475</v>
      </c>
      <c r="D9136" s="6" t="str">
        <f>VLOOKUP(C9136,Customers!$B$8:$C$1412,2,FALSE)</f>
        <v>Buck or Two #156</v>
      </c>
      <c r="E9136" s="7">
        <v>45484</v>
      </c>
      <c r="F9136" s="6">
        <v>2</v>
      </c>
      <c r="G9136" s="6" t="str">
        <f>VLOOKUP(F9136,'Other Data'!$B$17:$C$24,2,FALSE)</f>
        <v>ProductB</v>
      </c>
      <c r="H9136" s="6">
        <v>7</v>
      </c>
      <c r="I9136" s="8">
        <v>45484.522951388877</v>
      </c>
      <c r="J9136" s="6">
        <v>119</v>
      </c>
    </row>
    <row r="9137" spans="2:10" x14ac:dyDescent="0.3">
      <c r="B9137" s="6">
        <v>1134117</v>
      </c>
      <c r="C9137" s="6">
        <v>241</v>
      </c>
      <c r="D9137" s="6" t="str">
        <f>VLOOKUP(C9137,Customers!$B$8:$C$1412,2,FALSE)</f>
        <v>Temtex Ind Usa</v>
      </c>
      <c r="E9137" s="7">
        <v>45484</v>
      </c>
      <c r="F9137" s="6">
        <v>6</v>
      </c>
      <c r="G9137" s="6" t="str">
        <f>VLOOKUP(F9137,'Other Data'!$B$17:$C$24,2,FALSE)</f>
        <v>ProductF</v>
      </c>
      <c r="H9137" s="6">
        <v>2</v>
      </c>
      <c r="I9137" s="8">
        <v>45484.532916666656</v>
      </c>
      <c r="J9137" s="6">
        <v>125</v>
      </c>
    </row>
    <row r="9138" spans="2:10" x14ac:dyDescent="0.3">
      <c r="B9138" s="6">
        <v>1134118</v>
      </c>
      <c r="C9138" s="6">
        <v>538</v>
      </c>
      <c r="D9138" s="6" t="str">
        <f>VLOOKUP(C9138,Customers!$B$8:$C$1412,2,FALSE)</f>
        <v>Cranberry Rose</v>
      </c>
      <c r="E9138" s="7">
        <v>45484</v>
      </c>
      <c r="F9138" s="6">
        <v>2</v>
      </c>
      <c r="G9138" s="6" t="str">
        <f>VLOOKUP(F9138,'Other Data'!$B$17:$C$24,2,FALSE)</f>
        <v>ProductB</v>
      </c>
      <c r="H9138" s="6">
        <v>7</v>
      </c>
      <c r="I9138" s="8">
        <v>45484.549444444434</v>
      </c>
      <c r="J9138" s="6">
        <v>118</v>
      </c>
    </row>
    <row r="9139" spans="2:10" x14ac:dyDescent="0.3">
      <c r="B9139" s="6">
        <v>1134119</v>
      </c>
      <c r="C9139" s="6">
        <v>46</v>
      </c>
      <c r="D9139" s="6" t="str">
        <f>VLOOKUP(C9139,Customers!$B$8:$C$1412,2,FALSE)</f>
        <v>Granny's Country Cottage</v>
      </c>
      <c r="E9139" s="7">
        <v>45484</v>
      </c>
      <c r="F9139" s="6">
        <v>3</v>
      </c>
      <c r="G9139" s="6" t="str">
        <f>VLOOKUP(F9139,'Other Data'!$B$17:$C$24,2,FALSE)</f>
        <v>ProductC</v>
      </c>
      <c r="H9139" s="6">
        <v>6</v>
      </c>
      <c r="I9139" s="8">
        <v>45484.565208333326</v>
      </c>
      <c r="J9139" s="6">
        <v>114</v>
      </c>
    </row>
    <row r="9140" spans="2:10" x14ac:dyDescent="0.3">
      <c r="B9140" s="6">
        <v>1134120</v>
      </c>
      <c r="C9140" s="6">
        <v>678</v>
      </c>
      <c r="D9140" s="6" t="str">
        <f>VLOOKUP(C9140,Customers!$B$8:$C$1412,2,FALSE)</f>
        <v>Interior Gift Gallery</v>
      </c>
      <c r="E9140" s="7">
        <v>45484</v>
      </c>
      <c r="F9140" s="6">
        <v>2</v>
      </c>
      <c r="G9140" s="6" t="str">
        <f>VLOOKUP(F9140,'Other Data'!$B$17:$C$24,2,FALSE)</f>
        <v>ProductB</v>
      </c>
      <c r="H9140" s="6">
        <v>4</v>
      </c>
      <c r="I9140" s="8">
        <v>45484.582337962958</v>
      </c>
      <c r="J9140" s="6">
        <v>129</v>
      </c>
    </row>
    <row r="9141" spans="2:10" x14ac:dyDescent="0.3">
      <c r="B9141" s="6">
        <v>1134121</v>
      </c>
      <c r="C9141" s="6">
        <v>1259</v>
      </c>
      <c r="D9141" s="6" t="str">
        <f>VLOOKUP(C9141,Customers!$B$8:$C$1412,2,FALSE)</f>
        <v>Indesign Fundraising #208</v>
      </c>
      <c r="E9141" s="7">
        <v>45484</v>
      </c>
      <c r="F9141" s="6">
        <v>4</v>
      </c>
      <c r="G9141" s="6" t="str">
        <f>VLOOKUP(F9141,'Other Data'!$B$17:$C$24,2,FALSE)</f>
        <v>ProductD</v>
      </c>
      <c r="H9141" s="6">
        <v>2</v>
      </c>
      <c r="I9141" s="8">
        <v>45484.593506944439</v>
      </c>
      <c r="J9141" s="6">
        <v>123</v>
      </c>
    </row>
    <row r="9142" spans="2:10" x14ac:dyDescent="0.3">
      <c r="B9142" s="6">
        <v>1134122</v>
      </c>
      <c r="C9142" s="6">
        <v>15</v>
      </c>
      <c r="D9142" s="6" t="str">
        <f>VLOOKUP(C9142,Customers!$B$8:$C$1412,2,FALSE)</f>
        <v>Consumers Choice Pharmacy Ltd</v>
      </c>
      <c r="E9142" s="7">
        <v>45484</v>
      </c>
      <c r="F9142" s="6">
        <v>5</v>
      </c>
      <c r="G9142" s="6" t="str">
        <f>VLOOKUP(F9142,'Other Data'!$B$17:$C$24,2,FALSE)</f>
        <v>ProductE</v>
      </c>
      <c r="H9142" s="6">
        <v>6</v>
      </c>
      <c r="I9142" s="8">
        <v>45484.604467592588</v>
      </c>
      <c r="J9142" s="6">
        <v>132</v>
      </c>
    </row>
    <row r="9143" spans="2:10" x14ac:dyDescent="0.3">
      <c r="B9143" s="6">
        <v>1134123</v>
      </c>
      <c r="C9143" s="6">
        <v>237</v>
      </c>
      <c r="D9143" s="6" t="str">
        <f>VLOOKUP(C9143,Customers!$B$8:$C$1412,2,FALSE)</f>
        <v>Hazeldene House</v>
      </c>
      <c r="E9143" s="7">
        <v>45484</v>
      </c>
      <c r="F9143" s="6">
        <v>3</v>
      </c>
      <c r="G9143" s="6" t="str">
        <f>VLOOKUP(F9143,'Other Data'!$B$17:$C$24,2,FALSE)</f>
        <v>ProductC</v>
      </c>
      <c r="H9143" s="6">
        <v>4</v>
      </c>
      <c r="I9143" s="8">
        <v>45484.613634259251</v>
      </c>
      <c r="J9143" s="6">
        <v>131</v>
      </c>
    </row>
    <row r="9144" spans="2:10" x14ac:dyDescent="0.3">
      <c r="B9144" s="6">
        <v>1134124</v>
      </c>
      <c r="C9144" s="6">
        <v>776</v>
      </c>
      <c r="D9144" s="6" t="str">
        <f>VLOOKUP(C9144,Customers!$B$8:$C$1412,2,FALSE)</f>
        <v>Things To Treasure Inc.</v>
      </c>
      <c r="E9144" s="7">
        <v>45484</v>
      </c>
      <c r="F9144" s="6">
        <v>4</v>
      </c>
      <c r="G9144" s="6" t="str">
        <f>VLOOKUP(F9144,'Other Data'!$B$17:$C$24,2,FALSE)</f>
        <v>ProductD</v>
      </c>
      <c r="H9144" s="6">
        <v>3</v>
      </c>
      <c r="I9144" s="8">
        <v>45484.62255787036</v>
      </c>
      <c r="J9144" s="6">
        <v>124</v>
      </c>
    </row>
    <row r="9145" spans="2:10" x14ac:dyDescent="0.3">
      <c r="B9145" s="6">
        <v>1134125</v>
      </c>
      <c r="C9145" s="6">
        <v>1017</v>
      </c>
      <c r="D9145" s="6" t="str">
        <f>VLOOKUP(C9145,Customers!$B$8:$C$1412,2,FALSE)</f>
        <v>Hollipops</v>
      </c>
      <c r="E9145" s="7">
        <v>45484</v>
      </c>
      <c r="F9145" s="6">
        <v>1</v>
      </c>
      <c r="G9145" s="6" t="str">
        <f>VLOOKUP(F9145,'Other Data'!$B$17:$C$24,2,FALSE)</f>
        <v>ProductA</v>
      </c>
      <c r="H9145" s="6">
        <v>2</v>
      </c>
      <c r="I9145" s="8">
        <v>45484.638784722214</v>
      </c>
      <c r="J9145" s="6">
        <v>111</v>
      </c>
    </row>
    <row r="9146" spans="2:10" x14ac:dyDescent="0.3">
      <c r="B9146" s="6">
        <v>1134126</v>
      </c>
      <c r="C9146" s="6">
        <v>536</v>
      </c>
      <c r="D9146" s="6" t="str">
        <f>VLOOKUP(C9146,Customers!$B$8:$C$1412,2,FALSE)</f>
        <v>Buck or Two #532</v>
      </c>
      <c r="E9146" s="7">
        <v>45484</v>
      </c>
      <c r="F9146" s="6">
        <v>3</v>
      </c>
      <c r="G9146" s="6" t="str">
        <f>VLOOKUP(F9146,'Other Data'!$B$17:$C$24,2,FALSE)</f>
        <v>ProductC</v>
      </c>
      <c r="H9146" s="6">
        <v>4</v>
      </c>
      <c r="I9146" s="8">
        <v>45484.654305555545</v>
      </c>
      <c r="J9146" s="6">
        <v>131</v>
      </c>
    </row>
    <row r="9147" spans="2:10" x14ac:dyDescent="0.3">
      <c r="B9147" s="6">
        <v>1134127</v>
      </c>
      <c r="C9147" s="6">
        <v>532</v>
      </c>
      <c r="D9147" s="6" t="str">
        <f>VLOOKUP(C9147,Customers!$B$8:$C$1412,2,FALSE)</f>
        <v>Little Shop of Hope c/o Warner industries</v>
      </c>
      <c r="E9147" s="7">
        <v>45484</v>
      </c>
      <c r="F9147" s="6">
        <v>4</v>
      </c>
      <c r="G9147" s="6" t="str">
        <f>VLOOKUP(F9147,'Other Data'!$B$17:$C$24,2,FALSE)</f>
        <v>ProductD</v>
      </c>
      <c r="H9147" s="6">
        <v>2</v>
      </c>
      <c r="I9147" s="8">
        <v>45484.669155092583</v>
      </c>
      <c r="J9147" s="6">
        <v>131</v>
      </c>
    </row>
    <row r="9148" spans="2:10" x14ac:dyDescent="0.3">
      <c r="B9148" s="6">
        <v>1134128</v>
      </c>
      <c r="C9148" s="6">
        <v>1389</v>
      </c>
      <c r="D9148" s="6" t="str">
        <f>VLOOKUP(C9148,Customers!$B$8:$C$1412,2,FALSE)</f>
        <v>Universal Direct Fulfillment Corp</v>
      </c>
      <c r="E9148" s="7">
        <v>45484</v>
      </c>
      <c r="F9148" s="6">
        <v>2</v>
      </c>
      <c r="G9148" s="6" t="str">
        <f>VLOOKUP(F9148,'Other Data'!$B$17:$C$24,2,FALSE)</f>
        <v>ProductB</v>
      </c>
      <c r="H9148" s="6">
        <v>5</v>
      </c>
      <c r="I9148" s="8">
        <v>45484.684699074067</v>
      </c>
      <c r="J9148" s="6">
        <v>106</v>
      </c>
    </row>
    <row r="9149" spans="2:10" x14ac:dyDescent="0.3">
      <c r="B9149" s="6">
        <v>1134129</v>
      </c>
      <c r="C9149" s="6">
        <v>576</v>
      </c>
      <c r="D9149" s="6" t="str">
        <f>VLOOKUP(C9149,Customers!$B$8:$C$1412,2,FALSE)</f>
        <v>Your Dollar Store With More #214</v>
      </c>
      <c r="E9149" s="7">
        <v>45484</v>
      </c>
      <c r="F9149" s="6">
        <v>3</v>
      </c>
      <c r="G9149" s="6" t="str">
        <f>VLOOKUP(F9149,'Other Data'!$B$17:$C$24,2,FALSE)</f>
        <v>ProductC</v>
      </c>
      <c r="H9149" s="6">
        <v>7</v>
      </c>
      <c r="I9149" s="8">
        <v>45484.696122685178</v>
      </c>
      <c r="J9149" s="6">
        <v>105</v>
      </c>
    </row>
    <row r="9150" spans="2:10" x14ac:dyDescent="0.3">
      <c r="B9150" s="6">
        <v>1134130</v>
      </c>
      <c r="C9150" s="6">
        <v>780</v>
      </c>
      <c r="D9150" s="6" t="str">
        <f>VLOOKUP(C9150,Customers!$B$8:$C$1412,2,FALSE)</f>
        <v>Pizzaz Shop</v>
      </c>
      <c r="E9150" s="7">
        <v>45484</v>
      </c>
      <c r="F9150" s="6">
        <v>6</v>
      </c>
      <c r="G9150" s="6" t="str">
        <f>VLOOKUP(F9150,'Other Data'!$B$17:$C$24,2,FALSE)</f>
        <v>ProductF</v>
      </c>
      <c r="H9150" s="6">
        <v>5</v>
      </c>
      <c r="I9150" s="8">
        <v>45484.709965277769</v>
      </c>
      <c r="J9150" s="6">
        <v>121</v>
      </c>
    </row>
    <row r="9151" spans="2:10" x14ac:dyDescent="0.3">
      <c r="B9151" s="6">
        <v>1134131</v>
      </c>
      <c r="C9151" s="6">
        <v>58</v>
      </c>
      <c r="D9151" s="6" t="str">
        <f>VLOOKUP(C9151,Customers!$B$8:$C$1412,2,FALSE)</f>
        <v>Kelly's Luggage</v>
      </c>
      <c r="E9151" s="7">
        <v>45484</v>
      </c>
      <c r="F9151" s="6">
        <v>4</v>
      </c>
      <c r="G9151" s="6" t="str">
        <f>VLOOKUP(F9151,'Other Data'!$B$17:$C$24,2,FALSE)</f>
        <v>ProductD</v>
      </c>
      <c r="H9151" s="6">
        <v>6</v>
      </c>
      <c r="I9151" s="8">
        <v>45484.720902777772</v>
      </c>
      <c r="J9151" s="6">
        <v>105</v>
      </c>
    </row>
    <row r="9152" spans="2:10" x14ac:dyDescent="0.3">
      <c r="B9152" s="6">
        <v>1134132</v>
      </c>
      <c r="C9152" s="6">
        <v>671</v>
      </c>
      <c r="D9152" s="6" t="str">
        <f>VLOOKUP(C9152,Customers!$B$8:$C$1412,2,FALSE)</f>
        <v>Peoples Drug Mart # 175</v>
      </c>
      <c r="E9152" s="7">
        <v>45484</v>
      </c>
      <c r="F9152" s="6">
        <v>1</v>
      </c>
      <c r="G9152" s="6" t="str">
        <f>VLOOKUP(F9152,'Other Data'!$B$17:$C$24,2,FALSE)</f>
        <v>ProductA</v>
      </c>
      <c r="H9152" s="6">
        <v>5</v>
      </c>
      <c r="I9152" s="8">
        <v>45484.736354166664</v>
      </c>
      <c r="J9152" s="6">
        <v>115</v>
      </c>
    </row>
    <row r="9153" spans="2:10" x14ac:dyDescent="0.3">
      <c r="B9153" s="6">
        <v>1134133</v>
      </c>
      <c r="C9153" s="6">
        <v>374</v>
      </c>
      <c r="D9153" s="6" t="str">
        <f>VLOOKUP(C9153,Customers!$B$8:$C$1412,2,FALSE)</f>
        <v>Cayuga I.D.A. Pharmacy</v>
      </c>
      <c r="E9153" s="7">
        <v>45485</v>
      </c>
      <c r="F9153" s="6">
        <v>3</v>
      </c>
      <c r="G9153" s="6" t="str">
        <f>VLOOKUP(F9153,'Other Data'!$B$17:$C$24,2,FALSE)</f>
        <v>ProductC</v>
      </c>
      <c r="H9153" s="6">
        <v>6</v>
      </c>
      <c r="I9153" s="8">
        <v>45485.333333333336</v>
      </c>
      <c r="J9153" s="6">
        <v>127</v>
      </c>
    </row>
    <row r="9154" spans="2:10" x14ac:dyDescent="0.3">
      <c r="B9154" s="6">
        <v>1134134</v>
      </c>
      <c r="C9154" s="6">
        <v>726</v>
      </c>
      <c r="D9154" s="6" t="str">
        <f>VLOOKUP(C9154,Customers!$B$8:$C$1412,2,FALSE)</f>
        <v>SHOPPERS DRUG MART 0254</v>
      </c>
      <c r="E9154" s="7">
        <v>45485</v>
      </c>
      <c r="F9154" s="6">
        <v>2</v>
      </c>
      <c r="G9154" s="6" t="str">
        <f>VLOOKUP(F9154,'Other Data'!$B$17:$C$24,2,FALSE)</f>
        <v>ProductB</v>
      </c>
      <c r="H9154" s="6">
        <v>3</v>
      </c>
      <c r="I9154" s="8">
        <v>45485.344571759262</v>
      </c>
      <c r="J9154" s="6">
        <v>109</v>
      </c>
    </row>
    <row r="9155" spans="2:10" x14ac:dyDescent="0.3">
      <c r="B9155" s="6">
        <v>1134135</v>
      </c>
      <c r="C9155" s="6">
        <v>865</v>
      </c>
      <c r="D9155" s="6" t="str">
        <f>VLOOKUP(C9155,Customers!$B$8:$C$1412,2,FALSE)</f>
        <v>RHX</v>
      </c>
      <c r="E9155" s="7">
        <v>45485</v>
      </c>
      <c r="F9155" s="6">
        <v>1</v>
      </c>
      <c r="G9155" s="6" t="str">
        <f>VLOOKUP(F9155,'Other Data'!$B$17:$C$24,2,FALSE)</f>
        <v>ProductA</v>
      </c>
      <c r="H9155" s="6">
        <v>2</v>
      </c>
      <c r="I9155" s="8">
        <v>45485.359398148154</v>
      </c>
      <c r="J9155" s="6">
        <v>126</v>
      </c>
    </row>
    <row r="9156" spans="2:10" x14ac:dyDescent="0.3">
      <c r="B9156" s="6">
        <v>1134136</v>
      </c>
      <c r="C9156" s="6">
        <v>259</v>
      </c>
      <c r="D9156" s="6" t="str">
        <f>VLOOKUP(C9156,Customers!$B$8:$C$1412,2,FALSE)</f>
        <v>Impressionable Gifts</v>
      </c>
      <c r="E9156" s="7">
        <v>45485</v>
      </c>
      <c r="F9156" s="6">
        <v>6</v>
      </c>
      <c r="G9156" s="6" t="str">
        <f>VLOOKUP(F9156,'Other Data'!$B$17:$C$24,2,FALSE)</f>
        <v>ProductF</v>
      </c>
      <c r="H9156" s="6">
        <v>6</v>
      </c>
      <c r="I9156" s="8">
        <v>45485.375752314823</v>
      </c>
      <c r="J9156" s="6">
        <v>131</v>
      </c>
    </row>
    <row r="9157" spans="2:10" x14ac:dyDescent="0.3">
      <c r="B9157" s="6">
        <v>1134137</v>
      </c>
      <c r="C9157" s="6">
        <v>1053</v>
      </c>
      <c r="D9157" s="6" t="str">
        <f>VLOOKUP(C9157,Customers!$B$8:$C$1412,2,FALSE)</f>
        <v>Johnson Smith Company</v>
      </c>
      <c r="E9157" s="7">
        <v>45485</v>
      </c>
      <c r="F9157" s="6">
        <v>3</v>
      </c>
      <c r="G9157" s="6" t="str">
        <f>VLOOKUP(F9157,'Other Data'!$B$17:$C$24,2,FALSE)</f>
        <v>ProductC</v>
      </c>
      <c r="H9157" s="6">
        <v>3</v>
      </c>
      <c r="I9157" s="8">
        <v>45485.386967592603</v>
      </c>
      <c r="J9157" s="6">
        <v>123</v>
      </c>
    </row>
    <row r="9158" spans="2:10" x14ac:dyDescent="0.3">
      <c r="B9158" s="6">
        <v>1134138</v>
      </c>
      <c r="C9158" s="6">
        <v>1409</v>
      </c>
      <c r="D9158" s="6" t="str">
        <f>VLOOKUP(C9158,Customers!$B$8:$C$1412,2,FALSE)</f>
        <v>Bless Your Heart</v>
      </c>
      <c r="E9158" s="7">
        <v>45485</v>
      </c>
      <c r="F9158" s="6">
        <v>3</v>
      </c>
      <c r="G9158" s="6" t="str">
        <f>VLOOKUP(F9158,'Other Data'!$B$17:$C$24,2,FALSE)</f>
        <v>ProductC</v>
      </c>
      <c r="H9158" s="6">
        <v>4</v>
      </c>
      <c r="I9158" s="8">
        <v>45485.396666666675</v>
      </c>
      <c r="J9158" s="6">
        <v>119</v>
      </c>
    </row>
    <row r="9159" spans="2:10" x14ac:dyDescent="0.3">
      <c r="B9159" s="6">
        <v>1134139</v>
      </c>
      <c r="C9159" s="6">
        <v>444</v>
      </c>
      <c r="D9159" s="6" t="str">
        <f>VLOOKUP(C9159,Customers!$B$8:$C$1412,2,FALSE)</f>
        <v>Brandy Tree Shoppes Inc,The</v>
      </c>
      <c r="E9159" s="7">
        <v>45485</v>
      </c>
      <c r="F9159" s="6">
        <v>1</v>
      </c>
      <c r="G9159" s="6" t="str">
        <f>VLOOKUP(F9159,'Other Data'!$B$17:$C$24,2,FALSE)</f>
        <v>ProductA</v>
      </c>
      <c r="H9159" s="6">
        <v>5</v>
      </c>
      <c r="I9159" s="8">
        <v>45485.407997685194</v>
      </c>
      <c r="J9159" s="6">
        <v>117</v>
      </c>
    </row>
    <row r="9160" spans="2:10" x14ac:dyDescent="0.3">
      <c r="B9160" s="6">
        <v>1134140</v>
      </c>
      <c r="C9160" s="6">
        <v>738</v>
      </c>
      <c r="D9160" s="6" t="str">
        <f>VLOOKUP(C9160,Customers!$B$8:$C$1412,2,FALSE)</f>
        <v>Swel Holding</v>
      </c>
      <c r="E9160" s="7">
        <v>45485</v>
      </c>
      <c r="F9160" s="6">
        <v>5</v>
      </c>
      <c r="G9160" s="6" t="str">
        <f>VLOOKUP(F9160,'Other Data'!$B$17:$C$24,2,FALSE)</f>
        <v>ProductE</v>
      </c>
      <c r="H9160" s="6">
        <v>6</v>
      </c>
      <c r="I9160" s="8">
        <v>45485.422800925931</v>
      </c>
      <c r="J9160" s="6">
        <v>113</v>
      </c>
    </row>
    <row r="9161" spans="2:10" x14ac:dyDescent="0.3">
      <c r="B9161" s="6">
        <v>1134141</v>
      </c>
      <c r="C9161" s="6">
        <v>1294</v>
      </c>
      <c r="D9161" s="6" t="str">
        <f>VLOOKUP(C9161,Customers!$B$8:$C$1412,2,FALSE)</f>
        <v>Critters</v>
      </c>
      <c r="E9161" s="7">
        <v>45485</v>
      </c>
      <c r="F9161" s="6">
        <v>5</v>
      </c>
      <c r="G9161" s="6" t="str">
        <f>VLOOKUP(F9161,'Other Data'!$B$17:$C$24,2,FALSE)</f>
        <v>ProductE</v>
      </c>
      <c r="H9161" s="6">
        <v>7</v>
      </c>
      <c r="I9161" s="8">
        <v>45485.43586805556</v>
      </c>
      <c r="J9161" s="6">
        <v>115</v>
      </c>
    </row>
    <row r="9162" spans="2:10" x14ac:dyDescent="0.3">
      <c r="B9162" s="6">
        <v>1134142</v>
      </c>
      <c r="C9162" s="6">
        <v>739</v>
      </c>
      <c r="D9162" s="6" t="str">
        <f>VLOOKUP(C9162,Customers!$B$8:$C$1412,2,FALSE)</f>
        <v>SDM 0209</v>
      </c>
      <c r="E9162" s="7">
        <v>45485</v>
      </c>
      <c r="F9162" s="6">
        <v>5</v>
      </c>
      <c r="G9162" s="6" t="str">
        <f>VLOOKUP(F9162,'Other Data'!$B$17:$C$24,2,FALSE)</f>
        <v>ProductE</v>
      </c>
      <c r="H9162" s="6">
        <v>3</v>
      </c>
      <c r="I9162" s="8">
        <v>45485.449976851858</v>
      </c>
      <c r="J9162" s="6">
        <v>108</v>
      </c>
    </row>
    <row r="9163" spans="2:10" x14ac:dyDescent="0.3">
      <c r="B9163" s="6">
        <v>1134143</v>
      </c>
      <c r="C9163" s="6">
        <v>864</v>
      </c>
      <c r="D9163" s="6" t="str">
        <f>VLOOKUP(C9163,Customers!$B$8:$C$1412,2,FALSE)</f>
        <v>Macy's</v>
      </c>
      <c r="E9163" s="7">
        <v>45485</v>
      </c>
      <c r="F9163" s="6">
        <v>5</v>
      </c>
      <c r="G9163" s="6" t="str">
        <f>VLOOKUP(F9163,'Other Data'!$B$17:$C$24,2,FALSE)</f>
        <v>ProductE</v>
      </c>
      <c r="H9163" s="6">
        <v>5</v>
      </c>
      <c r="I9163" s="8">
        <v>45485.462928240748</v>
      </c>
      <c r="J9163" s="6">
        <v>117</v>
      </c>
    </row>
    <row r="9164" spans="2:10" x14ac:dyDescent="0.3">
      <c r="B9164" s="6">
        <v>1134144</v>
      </c>
      <c r="C9164" s="6">
        <v>662</v>
      </c>
      <c r="D9164" s="6" t="str">
        <f>VLOOKUP(C9164,Customers!$B$8:$C$1412,2,FALSE)</f>
        <v>Your Dollar Store With More #165</v>
      </c>
      <c r="E9164" s="7">
        <v>45485</v>
      </c>
      <c r="F9164" s="6">
        <v>6</v>
      </c>
      <c r="G9164" s="6" t="str">
        <f>VLOOKUP(F9164,'Other Data'!$B$17:$C$24,2,FALSE)</f>
        <v>ProductF</v>
      </c>
      <c r="H9164" s="6">
        <v>4</v>
      </c>
      <c r="I9164" s="8">
        <v>45485.479398148156</v>
      </c>
      <c r="J9164" s="6">
        <v>128</v>
      </c>
    </row>
    <row r="9165" spans="2:10" x14ac:dyDescent="0.3">
      <c r="B9165" s="6">
        <v>1134145</v>
      </c>
      <c r="C9165" s="6">
        <v>574</v>
      </c>
      <c r="D9165" s="6" t="str">
        <f>VLOOKUP(C9165,Customers!$B$8:$C$1412,2,FALSE)</f>
        <v>Counter Clockwise</v>
      </c>
      <c r="E9165" s="7">
        <v>45485</v>
      </c>
      <c r="F9165" s="6">
        <v>3</v>
      </c>
      <c r="G9165" s="6" t="str">
        <f>VLOOKUP(F9165,'Other Data'!$B$17:$C$24,2,FALSE)</f>
        <v>ProductC</v>
      </c>
      <c r="H9165" s="6">
        <v>6</v>
      </c>
      <c r="I9165" s="8">
        <v>45485.489050925935</v>
      </c>
      <c r="J9165" s="6">
        <v>132</v>
      </c>
    </row>
    <row r="9166" spans="2:10" x14ac:dyDescent="0.3">
      <c r="B9166" s="6">
        <v>1134146</v>
      </c>
      <c r="C9166" s="6">
        <v>45</v>
      </c>
      <c r="D9166" s="6" t="str">
        <f>VLOOKUP(C9166,Customers!$B$8:$C$1412,2,FALSE)</f>
        <v>Pharmasave - 515</v>
      </c>
      <c r="E9166" s="7">
        <v>45485</v>
      </c>
      <c r="F9166" s="6">
        <v>4</v>
      </c>
      <c r="G9166" s="6" t="str">
        <f>VLOOKUP(F9166,'Other Data'!$B$17:$C$24,2,FALSE)</f>
        <v>ProductD</v>
      </c>
      <c r="H9166" s="6">
        <v>2</v>
      </c>
      <c r="I9166" s="8">
        <v>45485.501018518531</v>
      </c>
      <c r="J9166" s="6">
        <v>124</v>
      </c>
    </row>
    <row r="9167" spans="2:10" x14ac:dyDescent="0.3">
      <c r="B9167" s="6">
        <v>1134147</v>
      </c>
      <c r="C9167" s="6">
        <v>1073</v>
      </c>
      <c r="D9167" s="6" t="str">
        <f>VLOOKUP(C9167,Customers!$B$8:$C$1412,2,FALSE)</f>
        <v>Genevieve Bond</v>
      </c>
      <c r="E9167" s="7">
        <v>45485</v>
      </c>
      <c r="F9167" s="6">
        <v>6</v>
      </c>
      <c r="G9167" s="6" t="str">
        <f>VLOOKUP(F9167,'Other Data'!$B$17:$C$24,2,FALSE)</f>
        <v>ProductF</v>
      </c>
      <c r="H9167" s="6">
        <v>4</v>
      </c>
      <c r="I9167" s="8">
        <v>45485.514745370383</v>
      </c>
      <c r="J9167" s="6">
        <v>131</v>
      </c>
    </row>
    <row r="9168" spans="2:10" x14ac:dyDescent="0.3">
      <c r="B9168" s="6">
        <v>1134148</v>
      </c>
      <c r="C9168" s="6">
        <v>829</v>
      </c>
      <c r="D9168" s="6" t="str">
        <f>VLOOKUP(C9168,Customers!$B$8:$C$1412,2,FALSE)</f>
        <v>The House</v>
      </c>
      <c r="E9168" s="7">
        <v>45485</v>
      </c>
      <c r="F9168" s="6">
        <v>1</v>
      </c>
      <c r="G9168" s="6" t="str">
        <f>VLOOKUP(F9168,'Other Data'!$B$17:$C$24,2,FALSE)</f>
        <v>ProductA</v>
      </c>
      <c r="H9168" s="6">
        <v>5</v>
      </c>
      <c r="I9168" s="8">
        <v>45485.527106481495</v>
      </c>
      <c r="J9168" s="6">
        <v>106</v>
      </c>
    </row>
    <row r="9169" spans="2:10" x14ac:dyDescent="0.3">
      <c r="B9169" s="6">
        <v>1134149</v>
      </c>
      <c r="C9169" s="6">
        <v>131</v>
      </c>
      <c r="D9169" s="6" t="str">
        <f>VLOOKUP(C9169,Customers!$B$8:$C$1412,2,FALSE)</f>
        <v>Wellington Street Images</v>
      </c>
      <c r="E9169" s="7">
        <v>45485</v>
      </c>
      <c r="F9169" s="6">
        <v>5</v>
      </c>
      <c r="G9169" s="6" t="str">
        <f>VLOOKUP(F9169,'Other Data'!$B$17:$C$24,2,FALSE)</f>
        <v>ProductE</v>
      </c>
      <c r="H9169" s="6">
        <v>4</v>
      </c>
      <c r="I9169" s="8">
        <v>45485.541284722232</v>
      </c>
      <c r="J9169" s="6">
        <v>123</v>
      </c>
    </row>
    <row r="9170" spans="2:10" x14ac:dyDescent="0.3">
      <c r="B9170" s="6">
        <v>1134150</v>
      </c>
      <c r="C9170" s="6">
        <v>1007</v>
      </c>
      <c r="D9170" s="6" t="str">
        <f>VLOOKUP(C9170,Customers!$B$8:$C$1412,2,FALSE)</f>
        <v>Kitty Hawk Sports</v>
      </c>
      <c r="E9170" s="7">
        <v>45485</v>
      </c>
      <c r="F9170" s="6">
        <v>2</v>
      </c>
      <c r="G9170" s="6" t="str">
        <f>VLOOKUP(F9170,'Other Data'!$B$17:$C$24,2,FALSE)</f>
        <v>ProductB</v>
      </c>
      <c r="H9170" s="6">
        <v>4</v>
      </c>
      <c r="I9170" s="8">
        <v>45485.551018518527</v>
      </c>
      <c r="J9170" s="6">
        <v>132</v>
      </c>
    </row>
    <row r="9171" spans="2:10" x14ac:dyDescent="0.3">
      <c r="B9171" s="6">
        <v>1134151</v>
      </c>
      <c r="C9171" s="6">
        <v>375</v>
      </c>
      <c r="D9171" s="6" t="str">
        <f>VLOOKUP(C9171,Customers!$B$8:$C$1412,2,FALSE)</f>
        <v>Laure-Linds Ladies Accessories</v>
      </c>
      <c r="E9171" s="7">
        <v>45485</v>
      </c>
      <c r="F9171" s="6">
        <v>4</v>
      </c>
      <c r="G9171" s="6" t="str">
        <f>VLOOKUP(F9171,'Other Data'!$B$17:$C$24,2,FALSE)</f>
        <v>ProductD</v>
      </c>
      <c r="H9171" s="6">
        <v>5</v>
      </c>
      <c r="I9171" s="8">
        <v>45485.568113425936</v>
      </c>
      <c r="J9171" s="6">
        <v>111</v>
      </c>
    </row>
    <row r="9172" spans="2:10" x14ac:dyDescent="0.3">
      <c r="B9172" s="6">
        <v>1134152</v>
      </c>
      <c r="C9172" s="6">
        <v>979</v>
      </c>
      <c r="D9172" s="6" t="str">
        <f>VLOOKUP(C9172,Customers!$B$8:$C$1412,2,FALSE)</f>
        <v>Paper Shop</v>
      </c>
      <c r="E9172" s="7">
        <v>45485</v>
      </c>
      <c r="F9172" s="6">
        <v>4</v>
      </c>
      <c r="G9172" s="6" t="str">
        <f>VLOOKUP(F9172,'Other Data'!$B$17:$C$24,2,FALSE)</f>
        <v>ProductD</v>
      </c>
      <c r="H9172" s="6">
        <v>7</v>
      </c>
      <c r="I9172" s="8">
        <v>45485.579421296308</v>
      </c>
      <c r="J9172" s="6">
        <v>107</v>
      </c>
    </row>
    <row r="9173" spans="2:10" x14ac:dyDescent="0.3">
      <c r="B9173" s="6">
        <v>1134153</v>
      </c>
      <c r="C9173" s="6">
        <v>147</v>
      </c>
      <c r="D9173" s="6" t="str">
        <f>VLOOKUP(C9173,Customers!$B$8:$C$1412,2,FALSE)</f>
        <v>Brass &amp; Craft</v>
      </c>
      <c r="E9173" s="7">
        <v>45485</v>
      </c>
      <c r="F9173" s="6">
        <v>3</v>
      </c>
      <c r="G9173" s="6" t="str">
        <f>VLOOKUP(F9173,'Other Data'!$B$17:$C$24,2,FALSE)</f>
        <v>ProductC</v>
      </c>
      <c r="H9173" s="6">
        <v>2</v>
      </c>
      <c r="I9173" s="8">
        <v>45485.591145833343</v>
      </c>
      <c r="J9173" s="6">
        <v>134</v>
      </c>
    </row>
    <row r="9174" spans="2:10" x14ac:dyDescent="0.3">
      <c r="B9174" s="6">
        <v>1134154</v>
      </c>
      <c r="C9174" s="6">
        <v>16</v>
      </c>
      <c r="D9174" s="6" t="str">
        <f>VLOOKUP(C9174,Customers!$B$8:$C$1412,2,FALSE)</f>
        <v>Quality Pharmacy</v>
      </c>
      <c r="E9174" s="7">
        <v>45485</v>
      </c>
      <c r="F9174" s="6">
        <v>2</v>
      </c>
      <c r="G9174" s="6" t="str">
        <f>VLOOKUP(F9174,'Other Data'!$B$17:$C$24,2,FALSE)</f>
        <v>ProductB</v>
      </c>
      <c r="H9174" s="6">
        <v>5</v>
      </c>
      <c r="I9174" s="8">
        <v>45485.60814814816</v>
      </c>
      <c r="J9174" s="6">
        <v>134</v>
      </c>
    </row>
    <row r="9175" spans="2:10" x14ac:dyDescent="0.3">
      <c r="B9175" s="6">
        <v>1134155</v>
      </c>
      <c r="C9175" s="6">
        <v>1237</v>
      </c>
      <c r="D9175" s="6" t="str">
        <f>VLOOKUP(C9175,Customers!$B$8:$C$1412,2,FALSE)</f>
        <v>Bougainvilleas</v>
      </c>
      <c r="E9175" s="7">
        <v>45485</v>
      </c>
      <c r="F9175" s="6">
        <v>1</v>
      </c>
      <c r="G9175" s="6" t="str">
        <f>VLOOKUP(F9175,'Other Data'!$B$17:$C$24,2,FALSE)</f>
        <v>ProductA</v>
      </c>
      <c r="H9175" s="6">
        <v>6</v>
      </c>
      <c r="I9175" s="8">
        <v>45485.620104166679</v>
      </c>
      <c r="J9175" s="6">
        <v>105</v>
      </c>
    </row>
    <row r="9176" spans="2:10" x14ac:dyDescent="0.3">
      <c r="B9176" s="6">
        <v>1134156</v>
      </c>
      <c r="C9176" s="6">
        <v>1206</v>
      </c>
      <c r="D9176" s="6" t="str">
        <f>VLOOKUP(C9176,Customers!$B$8:$C$1412,2,FALSE)</f>
        <v>JW Baumann</v>
      </c>
      <c r="E9176" s="7">
        <v>45485</v>
      </c>
      <c r="F9176" s="6">
        <v>1</v>
      </c>
      <c r="G9176" s="6" t="str">
        <f>VLOOKUP(F9176,'Other Data'!$B$17:$C$24,2,FALSE)</f>
        <v>ProductA</v>
      </c>
      <c r="H9176" s="6">
        <v>7</v>
      </c>
      <c r="I9176" s="8">
        <v>45485.636875000011</v>
      </c>
      <c r="J9176" s="6">
        <v>106</v>
      </c>
    </row>
    <row r="9177" spans="2:10" x14ac:dyDescent="0.3">
      <c r="B9177" s="6">
        <v>1134157</v>
      </c>
      <c r="C9177" s="6">
        <v>1152</v>
      </c>
      <c r="D9177" s="6" t="str">
        <f>VLOOKUP(C9177,Customers!$B$8:$C$1412,2,FALSE)</f>
        <v>Holy Family Memorial Gift Shop</v>
      </c>
      <c r="E9177" s="7">
        <v>45485</v>
      </c>
      <c r="F9177" s="6">
        <v>2</v>
      </c>
      <c r="G9177" s="6" t="str">
        <f>VLOOKUP(F9177,'Other Data'!$B$17:$C$24,2,FALSE)</f>
        <v>ProductB</v>
      </c>
      <c r="H9177" s="6">
        <v>4</v>
      </c>
      <c r="I9177" s="8">
        <v>45485.646724537051</v>
      </c>
      <c r="J9177" s="6">
        <v>127</v>
      </c>
    </row>
    <row r="9178" spans="2:10" x14ac:dyDescent="0.3">
      <c r="B9178" s="6">
        <v>1134158</v>
      </c>
      <c r="C9178" s="6">
        <v>870</v>
      </c>
      <c r="D9178" s="6" t="str">
        <f>VLOOKUP(C9178,Customers!$B$8:$C$1412,2,FALSE)</f>
        <v>Tisch Hospital</v>
      </c>
      <c r="E9178" s="7">
        <v>45485</v>
      </c>
      <c r="F9178" s="6">
        <v>4</v>
      </c>
      <c r="G9178" s="6" t="str">
        <f>VLOOKUP(F9178,'Other Data'!$B$17:$C$24,2,FALSE)</f>
        <v>ProductD</v>
      </c>
      <c r="H9178" s="6">
        <v>5</v>
      </c>
      <c r="I9178" s="8">
        <v>45485.661504629643</v>
      </c>
      <c r="J9178" s="6">
        <v>111</v>
      </c>
    </row>
    <row r="9179" spans="2:10" x14ac:dyDescent="0.3">
      <c r="B9179" s="6">
        <v>1134159</v>
      </c>
      <c r="C9179" s="6">
        <v>850</v>
      </c>
      <c r="D9179" s="6" t="str">
        <f>VLOOKUP(C9179,Customers!$B$8:$C$1412,2,FALSE)</f>
        <v>Fabrique</v>
      </c>
      <c r="E9179" s="7">
        <v>45485</v>
      </c>
      <c r="F9179" s="6">
        <v>4</v>
      </c>
      <c r="G9179" s="6" t="str">
        <f>VLOOKUP(F9179,'Other Data'!$B$17:$C$24,2,FALSE)</f>
        <v>ProductD</v>
      </c>
      <c r="H9179" s="6">
        <v>2</v>
      </c>
      <c r="I9179" s="8">
        <v>45485.674467592609</v>
      </c>
      <c r="J9179" s="6">
        <v>112</v>
      </c>
    </row>
    <row r="9180" spans="2:10" x14ac:dyDescent="0.3">
      <c r="B9180" s="6">
        <v>1134160</v>
      </c>
      <c r="C9180" s="6">
        <v>549</v>
      </c>
      <c r="D9180" s="6" t="str">
        <f>VLOOKUP(C9180,Customers!$B$8:$C$1412,2,FALSE)</f>
        <v>East Village</v>
      </c>
      <c r="E9180" s="7">
        <v>45485</v>
      </c>
      <c r="F9180" s="6">
        <v>6</v>
      </c>
      <c r="G9180" s="6" t="str">
        <f>VLOOKUP(F9180,'Other Data'!$B$17:$C$24,2,FALSE)</f>
        <v>ProductF</v>
      </c>
      <c r="H9180" s="6">
        <v>3</v>
      </c>
      <c r="I9180" s="8">
        <v>45485.690706018533</v>
      </c>
      <c r="J9180" s="6">
        <v>118</v>
      </c>
    </row>
    <row r="9181" spans="2:10" x14ac:dyDescent="0.3">
      <c r="B9181" s="6">
        <v>1134161</v>
      </c>
      <c r="C9181" s="6">
        <v>1220</v>
      </c>
      <c r="D9181" s="6" t="str">
        <f>VLOOKUP(C9181,Customers!$B$8:$C$1412,2,FALSE)</f>
        <v>Dillard's Inc. Valdosta, GA</v>
      </c>
      <c r="E9181" s="7">
        <v>45485</v>
      </c>
      <c r="F9181" s="6">
        <v>4</v>
      </c>
      <c r="G9181" s="6" t="str">
        <f>VLOOKUP(F9181,'Other Data'!$B$17:$C$24,2,FALSE)</f>
        <v>ProductD</v>
      </c>
      <c r="H9181" s="6">
        <v>6</v>
      </c>
      <c r="I9181" s="8">
        <v>45485.699814814827</v>
      </c>
      <c r="J9181" s="6">
        <v>133</v>
      </c>
    </row>
    <row r="9182" spans="2:10" x14ac:dyDescent="0.3">
      <c r="B9182" s="6">
        <v>1134162</v>
      </c>
      <c r="C9182" s="6">
        <v>663</v>
      </c>
      <c r="D9182" s="6" t="str">
        <f>VLOOKUP(C9182,Customers!$B$8:$C$1412,2,FALSE)</f>
        <v>Peoples Drug Mart # 72</v>
      </c>
      <c r="E9182" s="7">
        <v>45485</v>
      </c>
      <c r="F9182" s="6">
        <v>4</v>
      </c>
      <c r="G9182" s="6" t="str">
        <f>VLOOKUP(F9182,'Other Data'!$B$17:$C$24,2,FALSE)</f>
        <v>ProductD</v>
      </c>
      <c r="H9182" s="6">
        <v>7</v>
      </c>
      <c r="I9182" s="8">
        <v>45485.716736111121</v>
      </c>
      <c r="J9182" s="6">
        <v>110</v>
      </c>
    </row>
    <row r="9183" spans="2:10" x14ac:dyDescent="0.3">
      <c r="B9183" s="6">
        <v>1134163</v>
      </c>
      <c r="C9183" s="6">
        <v>979</v>
      </c>
      <c r="D9183" s="6" t="str">
        <f>VLOOKUP(C9183,Customers!$B$8:$C$1412,2,FALSE)</f>
        <v>Paper Shop</v>
      </c>
      <c r="E9183" s="7">
        <v>45485</v>
      </c>
      <c r="F9183" s="6">
        <v>3</v>
      </c>
      <c r="G9183" s="6" t="str">
        <f>VLOOKUP(F9183,'Other Data'!$B$17:$C$24,2,FALSE)</f>
        <v>ProductC</v>
      </c>
      <c r="H9183" s="6">
        <v>7</v>
      </c>
      <c r="I9183" s="8">
        <v>45485.725682870383</v>
      </c>
      <c r="J9183" s="6">
        <v>105</v>
      </c>
    </row>
    <row r="9184" spans="2:10" x14ac:dyDescent="0.3">
      <c r="B9184" s="6">
        <v>1134164</v>
      </c>
      <c r="C9184" s="6">
        <v>1212</v>
      </c>
      <c r="D9184" s="6" t="str">
        <f>VLOOKUP(C9184,Customers!$B$8:$C$1412,2,FALSE)</f>
        <v>Ballin's Ltd.</v>
      </c>
      <c r="E9184" s="7">
        <v>45485</v>
      </c>
      <c r="F9184" s="6">
        <v>2</v>
      </c>
      <c r="G9184" s="6" t="str">
        <f>VLOOKUP(F9184,'Other Data'!$B$17:$C$24,2,FALSE)</f>
        <v>ProductB</v>
      </c>
      <c r="H9184" s="6">
        <v>3</v>
      </c>
      <c r="I9184" s="8">
        <v>45485.736608796309</v>
      </c>
      <c r="J9184" s="6">
        <v>133</v>
      </c>
    </row>
    <row r="9185" spans="2:10" x14ac:dyDescent="0.3">
      <c r="B9185" s="6">
        <v>1134165</v>
      </c>
      <c r="C9185" s="6">
        <v>1214</v>
      </c>
      <c r="D9185" s="6" t="str">
        <f>VLOOKUP(C9185,Customers!$B$8:$C$1412,2,FALSE)</f>
        <v>Le Mode</v>
      </c>
      <c r="E9185" s="7">
        <v>45488</v>
      </c>
      <c r="F9185" s="6">
        <v>5</v>
      </c>
      <c r="G9185" s="6" t="str">
        <f>VLOOKUP(F9185,'Other Data'!$B$17:$C$24,2,FALSE)</f>
        <v>ProductE</v>
      </c>
      <c r="H9185" s="6">
        <v>3</v>
      </c>
      <c r="I9185" s="8">
        <v>45488.333333333336</v>
      </c>
      <c r="J9185" s="6">
        <v>126</v>
      </c>
    </row>
    <row r="9186" spans="2:10" x14ac:dyDescent="0.3">
      <c r="B9186" s="6">
        <v>1134166</v>
      </c>
      <c r="C9186" s="6">
        <v>1268</v>
      </c>
      <c r="D9186" s="6" t="str">
        <f>VLOOKUP(C9186,Customers!$B$8:$C$1412,2,FALSE)</f>
        <v>St. Mary's Hospital</v>
      </c>
      <c r="E9186" s="7">
        <v>45488</v>
      </c>
      <c r="F9186" s="6">
        <v>1</v>
      </c>
      <c r="G9186" s="6" t="str">
        <f>VLOOKUP(F9186,'Other Data'!$B$17:$C$24,2,FALSE)</f>
        <v>ProductA</v>
      </c>
      <c r="H9186" s="6">
        <v>4</v>
      </c>
      <c r="I9186" s="8">
        <v>45488.347847222227</v>
      </c>
      <c r="J9186" s="6">
        <v>113</v>
      </c>
    </row>
    <row r="9187" spans="2:10" x14ac:dyDescent="0.3">
      <c r="B9187" s="6">
        <v>1134167</v>
      </c>
      <c r="C9187" s="6">
        <v>89</v>
      </c>
      <c r="D9187" s="6" t="str">
        <f>VLOOKUP(C9187,Customers!$B$8:$C$1412,2,FALSE)</f>
        <v>Distribution Canado-Sussie</v>
      </c>
      <c r="E9187" s="7">
        <v>45488</v>
      </c>
      <c r="F9187" s="6">
        <v>1</v>
      </c>
      <c r="G9187" s="6" t="str">
        <f>VLOOKUP(F9187,'Other Data'!$B$17:$C$24,2,FALSE)</f>
        <v>ProductA</v>
      </c>
      <c r="H9187" s="6">
        <v>7</v>
      </c>
      <c r="I9187" s="8">
        <v>45488.358564814822</v>
      </c>
      <c r="J9187" s="6">
        <v>133</v>
      </c>
    </row>
    <row r="9188" spans="2:10" x14ac:dyDescent="0.3">
      <c r="B9188" s="6">
        <v>1134168</v>
      </c>
      <c r="C9188" s="6">
        <v>696</v>
      </c>
      <c r="D9188" s="6" t="str">
        <f>VLOOKUP(C9188,Customers!$B$8:$C$1412,2,FALSE)</f>
        <v>Three Wishes</v>
      </c>
      <c r="E9188" s="7">
        <v>45488</v>
      </c>
      <c r="F9188" s="6">
        <v>5</v>
      </c>
      <c r="G9188" s="6" t="str">
        <f>VLOOKUP(F9188,'Other Data'!$B$17:$C$24,2,FALSE)</f>
        <v>ProductE</v>
      </c>
      <c r="H9188" s="6">
        <v>3</v>
      </c>
      <c r="I9188" s="8">
        <v>45488.374861111115</v>
      </c>
      <c r="J9188" s="6">
        <v>114</v>
      </c>
    </row>
    <row r="9189" spans="2:10" x14ac:dyDescent="0.3">
      <c r="B9189" s="6">
        <v>1134169</v>
      </c>
      <c r="C9189" s="6">
        <v>1321</v>
      </c>
      <c r="D9189" s="6" t="str">
        <f>VLOOKUP(C9189,Customers!$B$8:$C$1412,2,FALSE)</f>
        <v>University Art Center</v>
      </c>
      <c r="E9189" s="7">
        <v>45488</v>
      </c>
      <c r="F9189" s="6">
        <v>2</v>
      </c>
      <c r="G9189" s="6" t="str">
        <f>VLOOKUP(F9189,'Other Data'!$B$17:$C$24,2,FALSE)</f>
        <v>ProductB</v>
      </c>
      <c r="H9189" s="6">
        <v>2</v>
      </c>
      <c r="I9189" s="8">
        <v>45488.388298611113</v>
      </c>
      <c r="J9189" s="6">
        <v>125</v>
      </c>
    </row>
    <row r="9190" spans="2:10" x14ac:dyDescent="0.3">
      <c r="B9190" s="6">
        <v>1134170</v>
      </c>
      <c r="C9190" s="6">
        <v>1328</v>
      </c>
      <c r="D9190" s="6" t="str">
        <f>VLOOKUP(C9190,Customers!$B$8:$C$1412,2,FALSE)</f>
        <v>Brand Via</v>
      </c>
      <c r="E9190" s="7">
        <v>45488</v>
      </c>
      <c r="F9190" s="6">
        <v>1</v>
      </c>
      <c r="G9190" s="6" t="str">
        <f>VLOOKUP(F9190,'Other Data'!$B$17:$C$24,2,FALSE)</f>
        <v>ProductA</v>
      </c>
      <c r="H9190" s="6">
        <v>5</v>
      </c>
      <c r="I9190" s="8">
        <v>45488.40356481482</v>
      </c>
      <c r="J9190" s="6">
        <v>125</v>
      </c>
    </row>
    <row r="9191" spans="2:10" x14ac:dyDescent="0.3">
      <c r="B9191" s="6">
        <v>1134171</v>
      </c>
      <c r="C9191" s="6">
        <v>450</v>
      </c>
      <c r="D9191" s="6" t="str">
        <f>VLOOKUP(C9191,Customers!$B$8:$C$1412,2,FALSE)</f>
        <v>Teddybears &amp; Friends</v>
      </c>
      <c r="E9191" s="7">
        <v>45488</v>
      </c>
      <c r="F9191" s="6">
        <v>1</v>
      </c>
      <c r="G9191" s="6" t="str">
        <f>VLOOKUP(F9191,'Other Data'!$B$17:$C$24,2,FALSE)</f>
        <v>ProductA</v>
      </c>
      <c r="H9191" s="6">
        <v>3</v>
      </c>
      <c r="I9191" s="8">
        <v>45488.415868055563</v>
      </c>
      <c r="J9191" s="6">
        <v>131</v>
      </c>
    </row>
    <row r="9192" spans="2:10" x14ac:dyDescent="0.3">
      <c r="B9192" s="6">
        <v>1134172</v>
      </c>
      <c r="C9192" s="6">
        <v>1180</v>
      </c>
      <c r="D9192" s="6" t="str">
        <f>VLOOKUP(C9192,Customers!$B$8:$C$1412,2,FALSE)</f>
        <v>Burger Drugs</v>
      </c>
      <c r="E9192" s="7">
        <v>45488</v>
      </c>
      <c r="F9192" s="6">
        <v>3</v>
      </c>
      <c r="G9192" s="6" t="str">
        <f>VLOOKUP(F9192,'Other Data'!$B$17:$C$24,2,FALSE)</f>
        <v>ProductC</v>
      </c>
      <c r="H9192" s="6">
        <v>7</v>
      </c>
      <c r="I9192" s="8">
        <v>45488.430497685193</v>
      </c>
      <c r="J9192" s="6">
        <v>133</v>
      </c>
    </row>
    <row r="9193" spans="2:10" x14ac:dyDescent="0.3">
      <c r="B9193" s="6">
        <v>1134173</v>
      </c>
      <c r="C9193" s="6">
        <v>260</v>
      </c>
      <c r="D9193" s="6" t="str">
        <f>VLOOKUP(C9193,Customers!$B$8:$C$1412,2,FALSE)</f>
        <v>Wowy Zowy Company</v>
      </c>
      <c r="E9193" s="7">
        <v>45488</v>
      </c>
      <c r="F9193" s="6">
        <v>2</v>
      </c>
      <c r="G9193" s="6" t="str">
        <f>VLOOKUP(F9193,'Other Data'!$B$17:$C$24,2,FALSE)</f>
        <v>ProductB</v>
      </c>
      <c r="H9193" s="6">
        <v>2</v>
      </c>
      <c r="I9193" s="8">
        <v>45488.445925925931</v>
      </c>
      <c r="J9193" s="6">
        <v>126</v>
      </c>
    </row>
    <row r="9194" spans="2:10" x14ac:dyDescent="0.3">
      <c r="B9194" s="6">
        <v>1134174</v>
      </c>
      <c r="C9194" s="6">
        <v>230</v>
      </c>
      <c r="D9194" s="6" t="str">
        <f>VLOOKUP(C9194,Customers!$B$8:$C$1412,2,FALSE)</f>
        <v>Southlake Regional Health Centre</v>
      </c>
      <c r="E9194" s="7">
        <v>45488</v>
      </c>
      <c r="F9194" s="6">
        <v>3</v>
      </c>
      <c r="G9194" s="6" t="str">
        <f>VLOOKUP(F9194,'Other Data'!$B$17:$C$24,2,FALSE)</f>
        <v>ProductC</v>
      </c>
      <c r="H9194" s="6">
        <v>2</v>
      </c>
      <c r="I9194" s="8">
        <v>45488.457557870373</v>
      </c>
      <c r="J9194" s="6">
        <v>105</v>
      </c>
    </row>
    <row r="9195" spans="2:10" x14ac:dyDescent="0.3">
      <c r="B9195" s="6">
        <v>1134175</v>
      </c>
      <c r="C9195" s="6">
        <v>209</v>
      </c>
      <c r="D9195" s="6" t="str">
        <f>VLOOKUP(C9195,Customers!$B$8:$C$1412,2,FALSE)</f>
        <v>BARGAIN 1 2 3</v>
      </c>
      <c r="E9195" s="7">
        <v>45488</v>
      </c>
      <c r="F9195" s="6">
        <v>2</v>
      </c>
      <c r="G9195" s="6" t="str">
        <f>VLOOKUP(F9195,'Other Data'!$B$17:$C$24,2,FALSE)</f>
        <v>ProductB</v>
      </c>
      <c r="H9195" s="6">
        <v>4</v>
      </c>
      <c r="I9195" s="8">
        <v>45488.473657407412</v>
      </c>
      <c r="J9195" s="6">
        <v>107</v>
      </c>
    </row>
    <row r="9196" spans="2:10" x14ac:dyDescent="0.3">
      <c r="B9196" s="6">
        <v>1134176</v>
      </c>
      <c r="C9196" s="6">
        <v>1113</v>
      </c>
      <c r="D9196" s="6" t="str">
        <f>VLOOKUP(C9196,Customers!$B$8:$C$1412,2,FALSE)</f>
        <v>Franklin United Methodist Community</v>
      </c>
      <c r="E9196" s="7">
        <v>45488</v>
      </c>
      <c r="F9196" s="6">
        <v>1</v>
      </c>
      <c r="G9196" s="6" t="str">
        <f>VLOOKUP(F9196,'Other Data'!$B$17:$C$24,2,FALSE)</f>
        <v>ProductA</v>
      </c>
      <c r="H9196" s="6">
        <v>7</v>
      </c>
      <c r="I9196" s="8">
        <v>45488.488125000003</v>
      </c>
      <c r="J9196" s="6">
        <v>129</v>
      </c>
    </row>
    <row r="9197" spans="2:10" x14ac:dyDescent="0.3">
      <c r="B9197" s="6">
        <v>1134177</v>
      </c>
      <c r="C9197" s="6">
        <v>1362</v>
      </c>
      <c r="D9197" s="6" t="str">
        <f>VLOOKUP(C9197,Customers!$B$8:$C$1412,2,FALSE)</f>
        <v>Itex Corporation</v>
      </c>
      <c r="E9197" s="7">
        <v>45488</v>
      </c>
      <c r="F9197" s="6">
        <v>4</v>
      </c>
      <c r="G9197" s="6" t="str">
        <f>VLOOKUP(F9197,'Other Data'!$B$17:$C$24,2,FALSE)</f>
        <v>ProductD</v>
      </c>
      <c r="H9197" s="6">
        <v>6</v>
      </c>
      <c r="I9197" s="8">
        <v>45488.501018518524</v>
      </c>
      <c r="J9197" s="6">
        <v>134</v>
      </c>
    </row>
    <row r="9198" spans="2:10" x14ac:dyDescent="0.3">
      <c r="B9198" s="6">
        <v>1134178</v>
      </c>
      <c r="C9198" s="6">
        <v>1388</v>
      </c>
      <c r="D9198" s="6" t="str">
        <f>VLOOKUP(C9198,Customers!$B$8:$C$1412,2,FALSE)</f>
        <v>Learning Express</v>
      </c>
      <c r="E9198" s="7">
        <v>45488</v>
      </c>
      <c r="F9198" s="6">
        <v>1</v>
      </c>
      <c r="G9198" s="6" t="str">
        <f>VLOOKUP(F9198,'Other Data'!$B$17:$C$24,2,FALSE)</f>
        <v>ProductA</v>
      </c>
      <c r="H9198" s="6">
        <v>5</v>
      </c>
      <c r="I9198" s="8">
        <v>45488.51366898149</v>
      </c>
      <c r="J9198" s="6">
        <v>126</v>
      </c>
    </row>
    <row r="9199" spans="2:10" x14ac:dyDescent="0.3">
      <c r="B9199" s="6">
        <v>1134179</v>
      </c>
      <c r="C9199" s="6">
        <v>51</v>
      </c>
      <c r="D9199" s="6" t="str">
        <f>VLOOKUP(C9199,Customers!$B$8:$C$1412,2,FALSE)</f>
        <v>WESTPHAL PHARMACHOICE</v>
      </c>
      <c r="E9199" s="7">
        <v>45488</v>
      </c>
      <c r="F9199" s="6">
        <v>3</v>
      </c>
      <c r="G9199" s="6" t="str">
        <f>VLOOKUP(F9199,'Other Data'!$B$17:$C$24,2,FALSE)</f>
        <v>ProductC</v>
      </c>
      <c r="H9199" s="6">
        <v>5</v>
      </c>
      <c r="I9199" s="8">
        <v>45488.528125000012</v>
      </c>
      <c r="J9199" s="6">
        <v>113</v>
      </c>
    </row>
    <row r="9200" spans="2:10" x14ac:dyDescent="0.3">
      <c r="B9200" s="6">
        <v>1134180</v>
      </c>
      <c r="C9200" s="6">
        <v>1270</v>
      </c>
      <c r="D9200" s="6" t="str">
        <f>VLOOKUP(C9200,Customers!$B$8:$C$1412,2,FALSE)</f>
        <v>Rick's Chevron and Food Mart</v>
      </c>
      <c r="E9200" s="7">
        <v>45488</v>
      </c>
      <c r="F9200" s="6">
        <v>3</v>
      </c>
      <c r="G9200" s="6" t="str">
        <f>VLOOKUP(F9200,'Other Data'!$B$17:$C$24,2,FALSE)</f>
        <v>ProductC</v>
      </c>
      <c r="H9200" s="6">
        <v>6</v>
      </c>
      <c r="I9200" s="8">
        <v>45488.541678240756</v>
      </c>
      <c r="J9200" s="6">
        <v>107</v>
      </c>
    </row>
    <row r="9201" spans="2:10" x14ac:dyDescent="0.3">
      <c r="B9201" s="6">
        <v>1134181</v>
      </c>
      <c r="C9201" s="6">
        <v>1264</v>
      </c>
      <c r="D9201" s="6" t="str">
        <f>VLOOKUP(C9201,Customers!$B$8:$C$1412,2,FALSE)</f>
        <v>Voyager RV Resort</v>
      </c>
      <c r="E9201" s="7">
        <v>45488</v>
      </c>
      <c r="F9201" s="6">
        <v>4</v>
      </c>
      <c r="G9201" s="6" t="str">
        <f>VLOOKUP(F9201,'Other Data'!$B$17:$C$24,2,FALSE)</f>
        <v>ProductD</v>
      </c>
      <c r="H9201" s="6">
        <v>2</v>
      </c>
      <c r="I9201" s="8">
        <v>45488.555000000015</v>
      </c>
      <c r="J9201" s="6">
        <v>133</v>
      </c>
    </row>
    <row r="9202" spans="2:10" x14ac:dyDescent="0.3">
      <c r="B9202" s="6">
        <v>1134182</v>
      </c>
      <c r="C9202" s="6">
        <v>122</v>
      </c>
      <c r="D9202" s="6" t="str">
        <f>VLOOKUP(C9202,Customers!$B$8:$C$1412,2,FALSE)</f>
        <v>Uniprix</v>
      </c>
      <c r="E9202" s="7">
        <v>45488</v>
      </c>
      <c r="F9202" s="6">
        <v>1</v>
      </c>
      <c r="G9202" s="6" t="str">
        <f>VLOOKUP(F9202,'Other Data'!$B$17:$C$24,2,FALSE)</f>
        <v>ProductA</v>
      </c>
      <c r="H9202" s="6">
        <v>3</v>
      </c>
      <c r="I9202" s="8">
        <v>45488.567233796311</v>
      </c>
      <c r="J9202" s="6">
        <v>123</v>
      </c>
    </row>
    <row r="9203" spans="2:10" x14ac:dyDescent="0.3">
      <c r="B9203" s="6">
        <v>1134183</v>
      </c>
      <c r="C9203" s="6">
        <v>1021</v>
      </c>
      <c r="D9203" s="6" t="str">
        <f>VLOOKUP(C9203,Customers!$B$8:$C$1412,2,FALSE)</f>
        <v>Grace &amp; Glory</v>
      </c>
      <c r="E9203" s="7">
        <v>45488</v>
      </c>
      <c r="F9203" s="6">
        <v>2</v>
      </c>
      <c r="G9203" s="6" t="str">
        <f>VLOOKUP(F9203,'Other Data'!$B$17:$C$24,2,FALSE)</f>
        <v>ProductB</v>
      </c>
      <c r="H9203" s="6">
        <v>6</v>
      </c>
      <c r="I9203" s="8">
        <v>45488.579201388908</v>
      </c>
      <c r="J9203" s="6">
        <v>123</v>
      </c>
    </row>
    <row r="9204" spans="2:10" x14ac:dyDescent="0.3">
      <c r="B9204" s="6">
        <v>1134184</v>
      </c>
      <c r="C9204" s="6">
        <v>1371</v>
      </c>
      <c r="D9204" s="6" t="str">
        <f>VLOOKUP(C9204,Customers!$B$8:$C$1412,2,FALSE)</f>
        <v>Golden North Gifts</v>
      </c>
      <c r="E9204" s="7">
        <v>45488</v>
      </c>
      <c r="F9204" s="6">
        <v>6</v>
      </c>
      <c r="G9204" s="6" t="str">
        <f>VLOOKUP(F9204,'Other Data'!$B$17:$C$24,2,FALSE)</f>
        <v>ProductF</v>
      </c>
      <c r="H9204" s="6">
        <v>2</v>
      </c>
      <c r="I9204" s="8">
        <v>45488.588634259278</v>
      </c>
      <c r="J9204" s="6">
        <v>108</v>
      </c>
    </row>
    <row r="9205" spans="2:10" x14ac:dyDescent="0.3">
      <c r="B9205" s="6">
        <v>1134185</v>
      </c>
      <c r="C9205" s="6">
        <v>1182</v>
      </c>
      <c r="D9205" s="6" t="str">
        <f>VLOOKUP(C9205,Customers!$B$8:$C$1412,2,FALSE)</f>
        <v>Petals and Twigs</v>
      </c>
      <c r="E9205" s="7">
        <v>45488</v>
      </c>
      <c r="F9205" s="6">
        <v>4</v>
      </c>
      <c r="G9205" s="6" t="str">
        <f>VLOOKUP(F9205,'Other Data'!$B$17:$C$24,2,FALSE)</f>
        <v>ProductD</v>
      </c>
      <c r="H9205" s="6">
        <v>4</v>
      </c>
      <c r="I9205" s="8">
        <v>45488.601030092614</v>
      </c>
      <c r="J9205" s="6">
        <v>112</v>
      </c>
    </row>
    <row r="9206" spans="2:10" x14ac:dyDescent="0.3">
      <c r="B9206" s="6">
        <v>1134186</v>
      </c>
      <c r="C9206" s="6">
        <v>550</v>
      </c>
      <c r="D9206" s="6" t="str">
        <f>VLOOKUP(C9206,Customers!$B$8:$C$1412,2,FALSE)</f>
        <v>Buck or Two #057</v>
      </c>
      <c r="E9206" s="7">
        <v>45488</v>
      </c>
      <c r="F9206" s="6">
        <v>3</v>
      </c>
      <c r="G9206" s="6" t="str">
        <f>VLOOKUP(F9206,'Other Data'!$B$17:$C$24,2,FALSE)</f>
        <v>ProductC</v>
      </c>
      <c r="H9206" s="6">
        <v>4</v>
      </c>
      <c r="I9206" s="8">
        <v>45488.61636574076</v>
      </c>
      <c r="J9206" s="6">
        <v>126</v>
      </c>
    </row>
    <row r="9207" spans="2:10" x14ac:dyDescent="0.3">
      <c r="B9207" s="6">
        <v>1134187</v>
      </c>
      <c r="C9207" s="6">
        <v>282</v>
      </c>
      <c r="D9207" s="6" t="str">
        <f>VLOOKUP(C9207,Customers!$B$8:$C$1412,2,FALSE)</f>
        <v>Zellers Store #328</v>
      </c>
      <c r="E9207" s="7">
        <v>45488</v>
      </c>
      <c r="F9207" s="6">
        <v>5</v>
      </c>
      <c r="G9207" s="6" t="str">
        <f>VLOOKUP(F9207,'Other Data'!$B$17:$C$24,2,FALSE)</f>
        <v>ProductE</v>
      </c>
      <c r="H9207" s="6">
        <v>5</v>
      </c>
      <c r="I9207" s="8">
        <v>45488.627789351871</v>
      </c>
      <c r="J9207" s="6">
        <v>116</v>
      </c>
    </row>
    <row r="9208" spans="2:10" x14ac:dyDescent="0.3">
      <c r="B9208" s="6">
        <v>1134188</v>
      </c>
      <c r="C9208" s="6">
        <v>78</v>
      </c>
      <c r="D9208" s="6" t="str">
        <f>VLOOKUP(C9208,Customers!$B$8:$C$1412,2,FALSE)</f>
        <v>Corrington &amp; Co c/o Sheraton hotel</v>
      </c>
      <c r="E9208" s="7">
        <v>45488</v>
      </c>
      <c r="F9208" s="6">
        <v>4</v>
      </c>
      <c r="G9208" s="6" t="str">
        <f>VLOOKUP(F9208,'Other Data'!$B$17:$C$24,2,FALSE)</f>
        <v>ProductD</v>
      </c>
      <c r="H9208" s="6">
        <v>7</v>
      </c>
      <c r="I9208" s="8">
        <v>45488.64451388891</v>
      </c>
      <c r="J9208" s="6">
        <v>121</v>
      </c>
    </row>
    <row r="9209" spans="2:10" x14ac:dyDescent="0.3">
      <c r="B9209" s="6">
        <v>1134189</v>
      </c>
      <c r="C9209" s="6">
        <v>1278</v>
      </c>
      <c r="D9209" s="6" t="str">
        <f>VLOOKUP(C9209,Customers!$B$8:$C$1412,2,FALSE)</f>
        <v>Bonanza Gifts</v>
      </c>
      <c r="E9209" s="7">
        <v>45488</v>
      </c>
      <c r="F9209" s="6">
        <v>3</v>
      </c>
      <c r="G9209" s="6" t="str">
        <f>VLOOKUP(F9209,'Other Data'!$B$17:$C$24,2,FALSE)</f>
        <v>ProductC</v>
      </c>
      <c r="H9209" s="6">
        <v>3</v>
      </c>
      <c r="I9209" s="8">
        <v>45488.656331018537</v>
      </c>
      <c r="J9209" s="6">
        <v>131</v>
      </c>
    </row>
    <row r="9210" spans="2:10" x14ac:dyDescent="0.3">
      <c r="B9210" s="6">
        <v>1134190</v>
      </c>
      <c r="C9210" s="6">
        <v>106</v>
      </c>
      <c r="D9210" s="6" t="str">
        <f>VLOOKUP(C9210,Customers!$B$8:$C$1412,2,FALSE)</f>
        <v>Z'axe Inc.</v>
      </c>
      <c r="E9210" s="7">
        <v>45488</v>
      </c>
      <c r="F9210" s="6">
        <v>4</v>
      </c>
      <c r="G9210" s="6" t="str">
        <f>VLOOKUP(F9210,'Other Data'!$B$17:$C$24,2,FALSE)</f>
        <v>ProductD</v>
      </c>
      <c r="H9210" s="6">
        <v>5</v>
      </c>
      <c r="I9210" s="8">
        <v>45488.669525462981</v>
      </c>
      <c r="J9210" s="6">
        <v>111</v>
      </c>
    </row>
    <row r="9211" spans="2:10" x14ac:dyDescent="0.3">
      <c r="B9211" s="6">
        <v>1134191</v>
      </c>
      <c r="C9211" s="6">
        <v>987</v>
      </c>
      <c r="D9211" s="6" t="str">
        <f>VLOOKUP(C9211,Customers!$B$8:$C$1412,2,FALSE)</f>
        <v>Walter And Walton's Emporium</v>
      </c>
      <c r="E9211" s="7">
        <v>45488</v>
      </c>
      <c r="F9211" s="6">
        <v>1</v>
      </c>
      <c r="G9211" s="6" t="str">
        <f>VLOOKUP(F9211,'Other Data'!$B$17:$C$24,2,FALSE)</f>
        <v>ProductA</v>
      </c>
      <c r="H9211" s="6">
        <v>3</v>
      </c>
      <c r="I9211" s="8">
        <v>45488.679074074091</v>
      </c>
      <c r="J9211" s="6">
        <v>110</v>
      </c>
    </row>
    <row r="9212" spans="2:10" x14ac:dyDescent="0.3">
      <c r="B9212" s="6">
        <v>1134192</v>
      </c>
      <c r="C9212" s="6">
        <v>632</v>
      </c>
      <c r="D9212" s="6" t="str">
        <f>VLOOKUP(C9212,Customers!$B$8:$C$1412,2,FALSE)</f>
        <v>VALLEY HOUSE OF FLOWERS LTD</v>
      </c>
      <c r="E9212" s="7">
        <v>45488</v>
      </c>
      <c r="F9212" s="6">
        <v>2</v>
      </c>
      <c r="G9212" s="6" t="str">
        <f>VLOOKUP(F9212,'Other Data'!$B$17:$C$24,2,FALSE)</f>
        <v>ProductB</v>
      </c>
      <c r="H9212" s="6">
        <v>3</v>
      </c>
      <c r="I9212" s="8">
        <v>45488.691979166681</v>
      </c>
      <c r="J9212" s="6">
        <v>112</v>
      </c>
    </row>
    <row r="9213" spans="2:10" x14ac:dyDescent="0.3">
      <c r="B9213" s="6">
        <v>1134193</v>
      </c>
      <c r="C9213" s="6">
        <v>651</v>
      </c>
      <c r="D9213" s="6" t="str">
        <f>VLOOKUP(C9213,Customers!$B$8:$C$1412,2,FALSE)</f>
        <v>Peoples Drig Mart - 135</v>
      </c>
      <c r="E9213" s="7">
        <v>45488</v>
      </c>
      <c r="F9213" s="6">
        <v>5</v>
      </c>
      <c r="G9213" s="6" t="str">
        <f>VLOOKUP(F9213,'Other Data'!$B$17:$C$24,2,FALSE)</f>
        <v>ProductE</v>
      </c>
      <c r="H9213" s="6">
        <v>3</v>
      </c>
      <c r="I9213" s="8">
        <v>45488.705671296309</v>
      </c>
      <c r="J9213" s="6">
        <v>134</v>
      </c>
    </row>
    <row r="9214" spans="2:10" x14ac:dyDescent="0.3">
      <c r="B9214" s="6">
        <v>1134194</v>
      </c>
      <c r="C9214" s="6">
        <v>797</v>
      </c>
      <c r="D9214" s="6" t="str">
        <f>VLOOKUP(C9214,Customers!$B$8:$C$1412,2,FALSE)</f>
        <v>Suzanne's Hallmark - South Burlington</v>
      </c>
      <c r="E9214" s="7">
        <v>45488</v>
      </c>
      <c r="F9214" s="6">
        <v>4</v>
      </c>
      <c r="G9214" s="6" t="str">
        <f>VLOOKUP(F9214,'Other Data'!$B$17:$C$24,2,FALSE)</f>
        <v>ProductD</v>
      </c>
      <c r="H9214" s="6">
        <v>5</v>
      </c>
      <c r="I9214" s="8">
        <v>45488.716608796312</v>
      </c>
      <c r="J9214" s="6">
        <v>124</v>
      </c>
    </row>
    <row r="9215" spans="2:10" x14ac:dyDescent="0.3">
      <c r="B9215" s="6">
        <v>1134195</v>
      </c>
      <c r="C9215" s="6">
        <v>1007</v>
      </c>
      <c r="D9215" s="6" t="str">
        <f>VLOOKUP(C9215,Customers!$B$8:$C$1412,2,FALSE)</f>
        <v>Kitty Hawk Sports</v>
      </c>
      <c r="E9215" s="7">
        <v>45488</v>
      </c>
      <c r="F9215" s="6">
        <v>1</v>
      </c>
      <c r="G9215" s="6" t="str">
        <f>VLOOKUP(F9215,'Other Data'!$B$17:$C$24,2,FALSE)</f>
        <v>ProductA</v>
      </c>
      <c r="H9215" s="6">
        <v>2</v>
      </c>
      <c r="I9215" s="8">
        <v>45488.728969907424</v>
      </c>
      <c r="J9215" s="6">
        <v>127</v>
      </c>
    </row>
    <row r="9216" spans="2:10" x14ac:dyDescent="0.3">
      <c r="B9216" s="6">
        <v>1134196</v>
      </c>
      <c r="C9216" s="6">
        <v>1052</v>
      </c>
      <c r="D9216" s="6" t="str">
        <f>VLOOKUP(C9216,Customers!$B$8:$C$1412,2,FALSE)</f>
        <v>Mole Hole - Naples</v>
      </c>
      <c r="E9216" s="7">
        <v>45489</v>
      </c>
      <c r="F9216" s="6">
        <v>2</v>
      </c>
      <c r="G9216" s="6" t="str">
        <f>VLOOKUP(F9216,'Other Data'!$B$17:$C$24,2,FALSE)</f>
        <v>ProductB</v>
      </c>
      <c r="H9216" s="6">
        <v>7</v>
      </c>
      <c r="I9216" s="8">
        <v>45489.333333333336</v>
      </c>
      <c r="J9216" s="6">
        <v>109</v>
      </c>
    </row>
    <row r="9217" spans="2:10" x14ac:dyDescent="0.3">
      <c r="B9217" s="6">
        <v>1134197</v>
      </c>
      <c r="C9217" s="6">
        <v>154</v>
      </c>
      <c r="D9217" s="6" t="str">
        <f>VLOOKUP(C9217,Customers!$B$8:$C$1412,2,FALSE)</f>
        <v>Tay Crossing</v>
      </c>
      <c r="E9217" s="7">
        <v>45489</v>
      </c>
      <c r="F9217" s="6">
        <v>4</v>
      </c>
      <c r="G9217" s="6" t="str">
        <f>VLOOKUP(F9217,'Other Data'!$B$17:$C$24,2,FALSE)</f>
        <v>ProductD</v>
      </c>
      <c r="H9217" s="6">
        <v>7</v>
      </c>
      <c r="I9217" s="8">
        <v>45489.345312500001</v>
      </c>
      <c r="J9217" s="6">
        <v>113</v>
      </c>
    </row>
    <row r="9218" spans="2:10" x14ac:dyDescent="0.3">
      <c r="B9218" s="6">
        <v>1134198</v>
      </c>
      <c r="C9218" s="6">
        <v>487</v>
      </c>
      <c r="D9218" s="6" t="str">
        <f>VLOOKUP(C9218,Customers!$B$8:$C$1412,2,FALSE)</f>
        <v>Medi Plus Drug Store Ltd</v>
      </c>
      <c r="E9218" s="7">
        <v>45489</v>
      </c>
      <c r="F9218" s="6">
        <v>2</v>
      </c>
      <c r="G9218" s="6" t="str">
        <f>VLOOKUP(F9218,'Other Data'!$B$17:$C$24,2,FALSE)</f>
        <v>ProductB</v>
      </c>
      <c r="H9218" s="6">
        <v>7</v>
      </c>
      <c r="I9218" s="8">
        <v>45489.359675925931</v>
      </c>
      <c r="J9218" s="6">
        <v>118</v>
      </c>
    </row>
    <row r="9219" spans="2:10" x14ac:dyDescent="0.3">
      <c r="B9219" s="6">
        <v>1134199</v>
      </c>
      <c r="C9219" s="6">
        <v>1122</v>
      </c>
      <c r="D9219" s="6" t="str">
        <f>VLOOKUP(C9219,Customers!$B$8:$C$1412,2,FALSE)</f>
        <v>RW Threads</v>
      </c>
      <c r="E9219" s="7">
        <v>45489</v>
      </c>
      <c r="F9219" s="6">
        <v>2</v>
      </c>
      <c r="G9219" s="6" t="str">
        <f>VLOOKUP(F9219,'Other Data'!$B$17:$C$24,2,FALSE)</f>
        <v>ProductB</v>
      </c>
      <c r="H9219" s="6">
        <v>5</v>
      </c>
      <c r="I9219" s="8">
        <v>45489.371863425928</v>
      </c>
      <c r="J9219" s="6">
        <v>111</v>
      </c>
    </row>
    <row r="9220" spans="2:10" x14ac:dyDescent="0.3">
      <c r="B9220" s="6">
        <v>1134200</v>
      </c>
      <c r="C9220" s="6">
        <v>122</v>
      </c>
      <c r="D9220" s="6" t="str">
        <f>VLOOKUP(C9220,Customers!$B$8:$C$1412,2,FALSE)</f>
        <v>Uniprix</v>
      </c>
      <c r="E9220" s="7">
        <v>45489</v>
      </c>
      <c r="F9220" s="6">
        <v>1</v>
      </c>
      <c r="G9220" s="6" t="str">
        <f>VLOOKUP(F9220,'Other Data'!$B$17:$C$24,2,FALSE)</f>
        <v>ProductA</v>
      </c>
      <c r="H9220" s="6">
        <v>2</v>
      </c>
      <c r="I9220" s="8">
        <v>45489.387326388889</v>
      </c>
      <c r="J9220" s="6">
        <v>116</v>
      </c>
    </row>
    <row r="9221" spans="2:10" x14ac:dyDescent="0.3">
      <c r="B9221" s="6">
        <v>1134201</v>
      </c>
      <c r="C9221" s="6">
        <v>18</v>
      </c>
      <c r="D9221" s="6" t="str">
        <f>VLOOKUP(C9221,Customers!$B$8:$C$1412,2,FALSE)</f>
        <v>Living Rooms Ltd</v>
      </c>
      <c r="E9221" s="7">
        <v>45489</v>
      </c>
      <c r="F9221" s="6">
        <v>6</v>
      </c>
      <c r="G9221" s="6" t="str">
        <f>VLOOKUP(F9221,'Other Data'!$B$17:$C$24,2,FALSE)</f>
        <v>ProductF</v>
      </c>
      <c r="H9221" s="6">
        <v>2</v>
      </c>
      <c r="I9221" s="8">
        <v>45489.399837962963</v>
      </c>
      <c r="J9221" s="6">
        <v>107</v>
      </c>
    </row>
    <row r="9222" spans="2:10" x14ac:dyDescent="0.3">
      <c r="B9222" s="6">
        <v>1134202</v>
      </c>
      <c r="C9222" s="6">
        <v>984</v>
      </c>
      <c r="D9222" s="6" t="str">
        <f>VLOOKUP(C9222,Customers!$B$8:$C$1412,2,FALSE)</f>
        <v>US Marine Corps</v>
      </c>
      <c r="E9222" s="7">
        <v>45489</v>
      </c>
      <c r="F9222" s="6">
        <v>6</v>
      </c>
      <c r="G9222" s="6" t="str">
        <f>VLOOKUP(F9222,'Other Data'!$B$17:$C$24,2,FALSE)</f>
        <v>ProductF</v>
      </c>
      <c r="H9222" s="6">
        <v>6</v>
      </c>
      <c r="I9222" s="8">
        <v>45489.408888888887</v>
      </c>
      <c r="J9222" s="6">
        <v>128</v>
      </c>
    </row>
    <row r="9223" spans="2:10" x14ac:dyDescent="0.3">
      <c r="B9223" s="6">
        <v>1134203</v>
      </c>
      <c r="C9223" s="6">
        <v>1363</v>
      </c>
      <c r="D9223" s="6" t="str">
        <f>VLOOKUP(C9223,Customers!$B$8:$C$1412,2,FALSE)</f>
        <v>Children's Hospital</v>
      </c>
      <c r="E9223" s="7">
        <v>45489</v>
      </c>
      <c r="F9223" s="6">
        <v>3</v>
      </c>
      <c r="G9223" s="6" t="str">
        <f>VLOOKUP(F9223,'Other Data'!$B$17:$C$24,2,FALSE)</f>
        <v>ProductC</v>
      </c>
      <c r="H9223" s="6">
        <v>6</v>
      </c>
      <c r="I9223" s="8">
        <v>45489.425567129627</v>
      </c>
      <c r="J9223" s="6">
        <v>130</v>
      </c>
    </row>
    <row r="9224" spans="2:10" x14ac:dyDescent="0.3">
      <c r="B9224" s="6">
        <v>1134204</v>
      </c>
      <c r="C9224" s="6">
        <v>1399</v>
      </c>
      <c r="D9224" s="6" t="str">
        <f>VLOOKUP(C9224,Customers!$B$8:$C$1412,2,FALSE)</f>
        <v>The Gift Box</v>
      </c>
      <c r="E9224" s="7">
        <v>45489</v>
      </c>
      <c r="F9224" s="6">
        <v>6</v>
      </c>
      <c r="G9224" s="6" t="str">
        <f>VLOOKUP(F9224,'Other Data'!$B$17:$C$24,2,FALSE)</f>
        <v>ProductF</v>
      </c>
      <c r="H9224" s="6">
        <v>3</v>
      </c>
      <c r="I9224" s="8">
        <v>45489.435451388883</v>
      </c>
      <c r="J9224" s="6">
        <v>111</v>
      </c>
    </row>
    <row r="9225" spans="2:10" x14ac:dyDescent="0.3">
      <c r="B9225" s="6">
        <v>1134205</v>
      </c>
      <c r="C9225" s="6">
        <v>270</v>
      </c>
      <c r="D9225" s="6" t="str">
        <f>VLOOKUP(C9225,Customers!$B$8:$C$1412,2,FALSE)</f>
        <v>MS IMAN VOOSEF</v>
      </c>
      <c r="E9225" s="7">
        <v>45489</v>
      </c>
      <c r="F9225" s="6">
        <v>3</v>
      </c>
      <c r="G9225" s="6" t="str">
        <f>VLOOKUP(F9225,'Other Data'!$B$17:$C$24,2,FALSE)</f>
        <v>ProductC</v>
      </c>
      <c r="H9225" s="6">
        <v>7</v>
      </c>
      <c r="I9225" s="8">
        <v>45489.448530092588</v>
      </c>
      <c r="J9225" s="6">
        <v>119</v>
      </c>
    </row>
    <row r="9226" spans="2:10" x14ac:dyDescent="0.3">
      <c r="B9226" s="6">
        <v>1134206</v>
      </c>
      <c r="C9226" s="6">
        <v>502</v>
      </c>
      <c r="D9226" s="6" t="str">
        <f>VLOOKUP(C9226,Customers!$B$8:$C$1412,2,FALSE)</f>
        <v>Pharmaplus - 4887</v>
      </c>
      <c r="E9226" s="7">
        <v>45489</v>
      </c>
      <c r="F9226" s="6">
        <v>3</v>
      </c>
      <c r="G9226" s="6" t="str">
        <f>VLOOKUP(F9226,'Other Data'!$B$17:$C$24,2,FALSE)</f>
        <v>ProductC</v>
      </c>
      <c r="H9226" s="6">
        <v>3</v>
      </c>
      <c r="I9226" s="8">
        <v>45489.463784722218</v>
      </c>
      <c r="J9226" s="6">
        <v>129</v>
      </c>
    </row>
    <row r="9227" spans="2:10" x14ac:dyDescent="0.3">
      <c r="B9227" s="6">
        <v>1134207</v>
      </c>
      <c r="C9227" s="6">
        <v>72</v>
      </c>
      <c r="D9227" s="6" t="str">
        <f>VLOOKUP(C9227,Customers!$B$8:$C$1412,2,FALSE)</f>
        <v>Buck Or Two #117</v>
      </c>
      <c r="E9227" s="7">
        <v>45489</v>
      </c>
      <c r="F9227" s="6">
        <v>3</v>
      </c>
      <c r="G9227" s="6" t="str">
        <f>VLOOKUP(F9227,'Other Data'!$B$17:$C$24,2,FALSE)</f>
        <v>ProductC</v>
      </c>
      <c r="H9227" s="6">
        <v>3</v>
      </c>
      <c r="I9227" s="8">
        <v>45489.476134259254</v>
      </c>
      <c r="J9227" s="6">
        <v>125</v>
      </c>
    </row>
    <row r="9228" spans="2:10" x14ac:dyDescent="0.3">
      <c r="B9228" s="6">
        <v>1134208</v>
      </c>
      <c r="C9228" s="6">
        <v>357</v>
      </c>
      <c r="D9228" s="6" t="str">
        <f>VLOOKUP(C9228,Customers!$B$8:$C$1412,2,FALSE)</f>
        <v>Rolo</v>
      </c>
      <c r="E9228" s="7">
        <v>45489</v>
      </c>
      <c r="F9228" s="6">
        <v>4</v>
      </c>
      <c r="G9228" s="6" t="str">
        <f>VLOOKUP(F9228,'Other Data'!$B$17:$C$24,2,FALSE)</f>
        <v>ProductD</v>
      </c>
      <c r="H9228" s="6">
        <v>7</v>
      </c>
      <c r="I9228" s="8">
        <v>45489.486608796287</v>
      </c>
      <c r="J9228" s="6">
        <v>118</v>
      </c>
    </row>
    <row r="9229" spans="2:10" x14ac:dyDescent="0.3">
      <c r="B9229" s="6">
        <v>1134209</v>
      </c>
      <c r="C9229" s="6">
        <v>337</v>
      </c>
      <c r="D9229" s="6" t="str">
        <f>VLOOKUP(C9229,Customers!$B$8:$C$1412,2,FALSE)</f>
        <v>Party Packagers</v>
      </c>
      <c r="E9229" s="7">
        <v>45489</v>
      </c>
      <c r="F9229" s="6">
        <v>1</v>
      </c>
      <c r="G9229" s="6" t="str">
        <f>VLOOKUP(F9229,'Other Data'!$B$17:$C$24,2,FALSE)</f>
        <v>ProductA</v>
      </c>
      <c r="H9229" s="6">
        <v>6</v>
      </c>
      <c r="I9229" s="8">
        <v>45489.496828703697</v>
      </c>
      <c r="J9229" s="6">
        <v>114</v>
      </c>
    </row>
    <row r="9230" spans="2:10" x14ac:dyDescent="0.3">
      <c r="B9230" s="6">
        <v>1134210</v>
      </c>
      <c r="C9230" s="6">
        <v>1025</v>
      </c>
      <c r="D9230" s="6" t="str">
        <f>VLOOKUP(C9230,Customers!$B$8:$C$1412,2,FALSE)</f>
        <v>Parsons</v>
      </c>
      <c r="E9230" s="7">
        <v>45489</v>
      </c>
      <c r="F9230" s="6">
        <v>5</v>
      </c>
      <c r="G9230" s="6" t="str">
        <f>VLOOKUP(F9230,'Other Data'!$B$17:$C$24,2,FALSE)</f>
        <v>ProductE</v>
      </c>
      <c r="H9230" s="6">
        <v>5</v>
      </c>
      <c r="I9230" s="8">
        <v>45489.506550925922</v>
      </c>
      <c r="J9230" s="6">
        <v>119</v>
      </c>
    </row>
    <row r="9231" spans="2:10" x14ac:dyDescent="0.3">
      <c r="B9231" s="6">
        <v>1134211</v>
      </c>
      <c r="C9231" s="6">
        <v>386</v>
      </c>
      <c r="D9231" s="6" t="str">
        <f>VLOOKUP(C9231,Customers!$B$8:$C$1412,2,FALSE)</f>
        <v>West Elgin Pharmacy</v>
      </c>
      <c r="E9231" s="7">
        <v>45489</v>
      </c>
      <c r="F9231" s="6">
        <v>1</v>
      </c>
      <c r="G9231" s="6" t="str">
        <f>VLOOKUP(F9231,'Other Data'!$B$17:$C$24,2,FALSE)</f>
        <v>ProductA</v>
      </c>
      <c r="H9231" s="6">
        <v>2</v>
      </c>
      <c r="I9231" s="8">
        <v>45489.521724537037</v>
      </c>
      <c r="J9231" s="6">
        <v>128</v>
      </c>
    </row>
    <row r="9232" spans="2:10" x14ac:dyDescent="0.3">
      <c r="B9232" s="6">
        <v>1134212</v>
      </c>
      <c r="C9232" s="6">
        <v>1271</v>
      </c>
      <c r="D9232" s="6" t="str">
        <f>VLOOKUP(C9232,Customers!$B$8:$C$1412,2,FALSE)</f>
        <v>Zap' ' ' Oh!</v>
      </c>
      <c r="E9232" s="7">
        <v>45489</v>
      </c>
      <c r="F9232" s="6">
        <v>6</v>
      </c>
      <c r="G9232" s="6" t="str">
        <f>VLOOKUP(F9232,'Other Data'!$B$17:$C$24,2,FALSE)</f>
        <v>ProductF</v>
      </c>
      <c r="H9232" s="6">
        <v>3</v>
      </c>
      <c r="I9232" s="8">
        <v>45489.532997685186</v>
      </c>
      <c r="J9232" s="6">
        <v>109</v>
      </c>
    </row>
    <row r="9233" spans="2:10" x14ac:dyDescent="0.3">
      <c r="B9233" s="6">
        <v>1134213</v>
      </c>
      <c r="C9233" s="6">
        <v>4</v>
      </c>
      <c r="D9233" s="6" t="str">
        <f>VLOOKUP(C9233,Customers!$B$8:$C$1412,2,FALSE)</f>
        <v>Vida Designs For Life</v>
      </c>
      <c r="E9233" s="7">
        <v>45489</v>
      </c>
      <c r="F9233" s="6">
        <v>3</v>
      </c>
      <c r="G9233" s="6" t="str">
        <f>VLOOKUP(F9233,'Other Data'!$B$17:$C$24,2,FALSE)</f>
        <v>ProductC</v>
      </c>
      <c r="H9233" s="6">
        <v>7</v>
      </c>
      <c r="I9233" s="8">
        <v>45489.544270833336</v>
      </c>
      <c r="J9233" s="6">
        <v>126</v>
      </c>
    </row>
    <row r="9234" spans="2:10" x14ac:dyDescent="0.3">
      <c r="B9234" s="6">
        <v>1134214</v>
      </c>
      <c r="C9234" s="6">
        <v>669</v>
      </c>
      <c r="D9234" s="6" t="str">
        <f>VLOOKUP(C9234,Customers!$B$8:$C$1412,2,FALSE)</f>
        <v>Pharmasave - 221</v>
      </c>
      <c r="E9234" s="7">
        <v>45489</v>
      </c>
      <c r="F9234" s="6">
        <v>4</v>
      </c>
      <c r="G9234" s="6" t="str">
        <f>VLOOKUP(F9234,'Other Data'!$B$17:$C$24,2,FALSE)</f>
        <v>ProductD</v>
      </c>
      <c r="H9234" s="6">
        <v>3</v>
      </c>
      <c r="I9234" s="8">
        <v>45489.554629629631</v>
      </c>
      <c r="J9234" s="6">
        <v>134</v>
      </c>
    </row>
    <row r="9235" spans="2:10" x14ac:dyDescent="0.3">
      <c r="B9235" s="6">
        <v>1134215</v>
      </c>
      <c r="C9235" s="6">
        <v>151</v>
      </c>
      <c r="D9235" s="6" t="str">
        <f>VLOOKUP(C9235,Customers!$B$8:$C$1412,2,FALSE)</f>
        <v>Echo Clothing Co.</v>
      </c>
      <c r="E9235" s="7">
        <v>45489</v>
      </c>
      <c r="F9235" s="6">
        <v>4</v>
      </c>
      <c r="G9235" s="6" t="str">
        <f>VLOOKUP(F9235,'Other Data'!$B$17:$C$24,2,FALSE)</f>
        <v>ProductD</v>
      </c>
      <c r="H9235" s="6">
        <v>5</v>
      </c>
      <c r="I9235" s="8">
        <v>45489.56868055556</v>
      </c>
      <c r="J9235" s="6">
        <v>115</v>
      </c>
    </row>
    <row r="9236" spans="2:10" x14ac:dyDescent="0.3">
      <c r="B9236" s="6">
        <v>1134216</v>
      </c>
      <c r="C9236" s="6">
        <v>317</v>
      </c>
      <c r="D9236" s="6" t="str">
        <f>VLOOKUP(C9236,Customers!$B$8:$C$1412,2,FALSE)</f>
        <v>Dell Pharmacy</v>
      </c>
      <c r="E9236" s="7">
        <v>45489</v>
      </c>
      <c r="F9236" s="6">
        <v>1</v>
      </c>
      <c r="G9236" s="6" t="str">
        <f>VLOOKUP(F9236,'Other Data'!$B$17:$C$24,2,FALSE)</f>
        <v>ProductA</v>
      </c>
      <c r="H9236" s="6">
        <v>5</v>
      </c>
      <c r="I9236" s="8">
        <v>45489.577974537038</v>
      </c>
      <c r="J9236" s="6">
        <v>122</v>
      </c>
    </row>
    <row r="9237" spans="2:10" x14ac:dyDescent="0.3">
      <c r="B9237" s="6">
        <v>1134217</v>
      </c>
      <c r="C9237" s="6">
        <v>824</v>
      </c>
      <c r="D9237" s="6" t="str">
        <f>VLOOKUP(C9237,Customers!$B$8:$C$1412,2,FALSE)</f>
        <v>Optical Options</v>
      </c>
      <c r="E9237" s="7">
        <v>45489</v>
      </c>
      <c r="F9237" s="6">
        <v>1</v>
      </c>
      <c r="G9237" s="6" t="str">
        <f>VLOOKUP(F9237,'Other Data'!$B$17:$C$24,2,FALSE)</f>
        <v>ProductA</v>
      </c>
      <c r="H9237" s="6">
        <v>6</v>
      </c>
      <c r="I9237" s="8">
        <v>45489.59373842593</v>
      </c>
      <c r="J9237" s="6">
        <v>106</v>
      </c>
    </row>
    <row r="9238" spans="2:10" x14ac:dyDescent="0.3">
      <c r="B9238" s="6">
        <v>1134218</v>
      </c>
      <c r="C9238" s="6">
        <v>715</v>
      </c>
      <c r="D9238" s="6" t="str">
        <f>VLOOKUP(C9238,Customers!$B$8:$C$1412,2,FALSE)</f>
        <v>Ivy Cove</v>
      </c>
      <c r="E9238" s="7">
        <v>45489</v>
      </c>
      <c r="F9238" s="6">
        <v>4</v>
      </c>
      <c r="G9238" s="6" t="str">
        <f>VLOOKUP(F9238,'Other Data'!$B$17:$C$24,2,FALSE)</f>
        <v>ProductD</v>
      </c>
      <c r="H9238" s="6">
        <v>5</v>
      </c>
      <c r="I9238" s="8">
        <v>45489.609699074077</v>
      </c>
      <c r="J9238" s="6">
        <v>127</v>
      </c>
    </row>
    <row r="9239" spans="2:10" x14ac:dyDescent="0.3">
      <c r="B9239" s="6">
        <v>1134219</v>
      </c>
      <c r="C9239" s="6">
        <v>383</v>
      </c>
      <c r="D9239" s="6" t="str">
        <f>VLOOKUP(C9239,Customers!$B$8:$C$1412,2,FALSE)</f>
        <v>VINCENTS OF SOUTHHAMPTON</v>
      </c>
      <c r="E9239" s="7">
        <v>45489</v>
      </c>
      <c r="F9239" s="6">
        <v>5</v>
      </c>
      <c r="G9239" s="6" t="str">
        <f>VLOOKUP(F9239,'Other Data'!$B$17:$C$24,2,FALSE)</f>
        <v>ProductE</v>
      </c>
      <c r="H9239" s="6">
        <v>2</v>
      </c>
      <c r="I9239" s="8">
        <v>45489.618611111116</v>
      </c>
      <c r="J9239" s="6">
        <v>130</v>
      </c>
    </row>
    <row r="9240" spans="2:10" x14ac:dyDescent="0.3">
      <c r="B9240" s="6">
        <v>1134220</v>
      </c>
      <c r="C9240" s="6">
        <v>1064</v>
      </c>
      <c r="D9240" s="6" t="str">
        <f>VLOOKUP(C9240,Customers!$B$8:$C$1412,2,FALSE)</f>
        <v>Ashleys Attic</v>
      </c>
      <c r="E9240" s="7">
        <v>45489</v>
      </c>
      <c r="F9240" s="6">
        <v>2</v>
      </c>
      <c r="G9240" s="6" t="str">
        <f>VLOOKUP(F9240,'Other Data'!$B$17:$C$24,2,FALSE)</f>
        <v>ProductB</v>
      </c>
      <c r="H9240" s="6">
        <v>2</v>
      </c>
      <c r="I9240" s="8">
        <v>45489.634513888894</v>
      </c>
      <c r="J9240" s="6">
        <v>113</v>
      </c>
    </row>
    <row r="9241" spans="2:10" x14ac:dyDescent="0.3">
      <c r="B9241" s="6">
        <v>1134221</v>
      </c>
      <c r="C9241" s="6">
        <v>462</v>
      </c>
      <c r="D9241" s="6" t="str">
        <f>VLOOKUP(C9241,Customers!$B$8:$C$1412,2,FALSE)</f>
        <v>Celestial Gold</v>
      </c>
      <c r="E9241" s="7">
        <v>45489</v>
      </c>
      <c r="F9241" s="6">
        <v>6</v>
      </c>
      <c r="G9241" s="6" t="str">
        <f>VLOOKUP(F9241,'Other Data'!$B$17:$C$24,2,FALSE)</f>
        <v>ProductF</v>
      </c>
      <c r="H9241" s="6">
        <v>2</v>
      </c>
      <c r="I9241" s="8">
        <v>45489.645972222228</v>
      </c>
      <c r="J9241" s="6">
        <v>131</v>
      </c>
    </row>
    <row r="9242" spans="2:10" x14ac:dyDescent="0.3">
      <c r="B9242" s="6">
        <v>1134222</v>
      </c>
      <c r="C9242" s="6">
        <v>1387</v>
      </c>
      <c r="D9242" s="6" t="str">
        <f>VLOOKUP(C9242,Customers!$B$8:$C$1412,2,FALSE)</f>
        <v>Dollywood</v>
      </c>
      <c r="E9242" s="7">
        <v>45489</v>
      </c>
      <c r="F9242" s="6">
        <v>6</v>
      </c>
      <c r="G9242" s="6" t="str">
        <f>VLOOKUP(F9242,'Other Data'!$B$17:$C$24,2,FALSE)</f>
        <v>ProductF</v>
      </c>
      <c r="H9242" s="6">
        <v>2</v>
      </c>
      <c r="I9242" s="8">
        <v>45489.66241898149</v>
      </c>
      <c r="J9242" s="6">
        <v>117</v>
      </c>
    </row>
    <row r="9243" spans="2:10" x14ac:dyDescent="0.3">
      <c r="B9243" s="6">
        <v>1134223</v>
      </c>
      <c r="C9243" s="6">
        <v>1045</v>
      </c>
      <c r="D9243" s="6" t="str">
        <f>VLOOKUP(C9243,Customers!$B$8:$C$1412,2,FALSE)</f>
        <v>Opulent Items</v>
      </c>
      <c r="E9243" s="7">
        <v>45489</v>
      </c>
      <c r="F9243" s="6">
        <v>1</v>
      </c>
      <c r="G9243" s="6" t="str">
        <f>VLOOKUP(F9243,'Other Data'!$B$17:$C$24,2,FALSE)</f>
        <v>ProductA</v>
      </c>
      <c r="H9243" s="6">
        <v>5</v>
      </c>
      <c r="I9243" s="8">
        <v>45489.674675925933</v>
      </c>
      <c r="J9243" s="6">
        <v>105</v>
      </c>
    </row>
    <row r="9244" spans="2:10" x14ac:dyDescent="0.3">
      <c r="B9244" s="6">
        <v>1134224</v>
      </c>
      <c r="C9244" s="6">
        <v>396</v>
      </c>
      <c r="D9244" s="6" t="str">
        <f>VLOOKUP(C9244,Customers!$B$8:$C$1412,2,FALSE)</f>
        <v>Dell Dunville</v>
      </c>
      <c r="E9244" s="7">
        <v>45489</v>
      </c>
      <c r="F9244" s="6">
        <v>3</v>
      </c>
      <c r="G9244" s="6" t="str">
        <f>VLOOKUP(F9244,'Other Data'!$B$17:$C$24,2,FALSE)</f>
        <v>ProductC</v>
      </c>
      <c r="H9244" s="6">
        <v>5</v>
      </c>
      <c r="I9244" s="8">
        <v>45489.683796296304</v>
      </c>
      <c r="J9244" s="6">
        <v>108</v>
      </c>
    </row>
    <row r="9245" spans="2:10" x14ac:dyDescent="0.3">
      <c r="B9245" s="6">
        <v>1134225</v>
      </c>
      <c r="C9245" s="6">
        <v>1171</v>
      </c>
      <c r="D9245" s="6" t="str">
        <f>VLOOKUP(C9245,Customers!$B$8:$C$1412,2,FALSE)</f>
        <v>Veronica's Hallmark</v>
      </c>
      <c r="E9245" s="7">
        <v>45489</v>
      </c>
      <c r="F9245" s="6">
        <v>4</v>
      </c>
      <c r="G9245" s="6" t="str">
        <f>VLOOKUP(F9245,'Other Data'!$B$17:$C$24,2,FALSE)</f>
        <v>ProductD</v>
      </c>
      <c r="H9245" s="6">
        <v>4</v>
      </c>
      <c r="I9245" s="8">
        <v>45489.694224537045</v>
      </c>
      <c r="J9245" s="6">
        <v>109</v>
      </c>
    </row>
    <row r="9246" spans="2:10" x14ac:dyDescent="0.3">
      <c r="B9246" s="6">
        <v>1134226</v>
      </c>
      <c r="C9246" s="6">
        <v>446</v>
      </c>
      <c r="D9246" s="6" t="str">
        <f>VLOOKUP(C9246,Customers!$B$8:$C$1412,2,FALSE)</f>
        <v>Finchers</v>
      </c>
      <c r="E9246" s="7">
        <v>45489</v>
      </c>
      <c r="F9246" s="6">
        <v>4</v>
      </c>
      <c r="G9246" s="6" t="str">
        <f>VLOOKUP(F9246,'Other Data'!$B$17:$C$24,2,FALSE)</f>
        <v>ProductD</v>
      </c>
      <c r="H9246" s="6">
        <v>4</v>
      </c>
      <c r="I9246" s="8">
        <v>45489.709398148159</v>
      </c>
      <c r="J9246" s="6">
        <v>132</v>
      </c>
    </row>
    <row r="9247" spans="2:10" x14ac:dyDescent="0.3">
      <c r="B9247" s="6">
        <v>1134227</v>
      </c>
      <c r="C9247" s="6">
        <v>1044</v>
      </c>
      <c r="D9247" s="6" t="str">
        <f>VLOOKUP(C9247,Customers!$B$8:$C$1412,2,FALSE)</f>
        <v>Delstar</v>
      </c>
      <c r="E9247" s="7">
        <v>45489</v>
      </c>
      <c r="F9247" s="6">
        <v>3</v>
      </c>
      <c r="G9247" s="6" t="str">
        <f>VLOOKUP(F9247,'Other Data'!$B$17:$C$24,2,FALSE)</f>
        <v>ProductC</v>
      </c>
      <c r="H9247" s="6">
        <v>7</v>
      </c>
      <c r="I9247" s="8">
        <v>45489.725046296306</v>
      </c>
      <c r="J9247" s="6">
        <v>131</v>
      </c>
    </row>
    <row r="9248" spans="2:10" x14ac:dyDescent="0.3">
      <c r="B9248" s="6">
        <v>1134228</v>
      </c>
      <c r="C9248" s="6">
        <v>607</v>
      </c>
      <c r="D9248" s="6" t="str">
        <f>VLOOKUP(C9248,Customers!$B$8:$C$1412,2,FALSE)</f>
        <v>The Heavenly Outhouse</v>
      </c>
      <c r="E9248" s="7">
        <v>45490</v>
      </c>
      <c r="F9248" s="6">
        <v>1</v>
      </c>
      <c r="G9248" s="6" t="str">
        <f>VLOOKUP(F9248,'Other Data'!$B$17:$C$24,2,FALSE)</f>
        <v>ProductA</v>
      </c>
      <c r="H9248" s="6">
        <v>7</v>
      </c>
      <c r="I9248" s="8">
        <v>45490.333333333336</v>
      </c>
      <c r="J9248" s="6">
        <v>120</v>
      </c>
    </row>
    <row r="9249" spans="2:10" x14ac:dyDescent="0.3">
      <c r="B9249" s="6">
        <v>1134229</v>
      </c>
      <c r="C9249" s="6">
        <v>1109</v>
      </c>
      <c r="D9249" s="6" t="str">
        <f>VLOOKUP(C9249,Customers!$B$8:$C$1412,2,FALSE)</f>
        <v>Improvements</v>
      </c>
      <c r="E9249" s="7">
        <v>45490</v>
      </c>
      <c r="F9249" s="6">
        <v>2</v>
      </c>
      <c r="G9249" s="6" t="str">
        <f>VLOOKUP(F9249,'Other Data'!$B$17:$C$24,2,FALSE)</f>
        <v>ProductB</v>
      </c>
      <c r="H9249" s="6">
        <v>5</v>
      </c>
      <c r="I9249" s="8">
        <v>45490.348784722228</v>
      </c>
      <c r="J9249" s="6">
        <v>129</v>
      </c>
    </row>
    <row r="9250" spans="2:10" x14ac:dyDescent="0.3">
      <c r="B9250" s="6">
        <v>1134230</v>
      </c>
      <c r="C9250" s="6">
        <v>812</v>
      </c>
      <c r="D9250" s="6" t="str">
        <f>VLOOKUP(C9250,Customers!$B$8:$C$1412,2,FALSE)</f>
        <v>Margie's 1/2 Off Card</v>
      </c>
      <c r="E9250" s="7">
        <v>45490</v>
      </c>
      <c r="F9250" s="6">
        <v>2</v>
      </c>
      <c r="G9250" s="6" t="str">
        <f>VLOOKUP(F9250,'Other Data'!$B$17:$C$24,2,FALSE)</f>
        <v>ProductB</v>
      </c>
      <c r="H9250" s="6">
        <v>4</v>
      </c>
      <c r="I9250" s="8">
        <v>45490.359305555561</v>
      </c>
      <c r="J9250" s="6">
        <v>133</v>
      </c>
    </row>
    <row r="9251" spans="2:10" x14ac:dyDescent="0.3">
      <c r="B9251" s="6">
        <v>1134231</v>
      </c>
      <c r="C9251" s="6">
        <v>333</v>
      </c>
      <c r="D9251" s="6" t="str">
        <f>VLOOKUP(C9251,Customers!$B$8:$C$1412,2,FALSE)</f>
        <v>Buck or Two</v>
      </c>
      <c r="E9251" s="7">
        <v>45490</v>
      </c>
      <c r="F9251" s="6">
        <v>3</v>
      </c>
      <c r="G9251" s="6" t="str">
        <f>VLOOKUP(F9251,'Other Data'!$B$17:$C$24,2,FALSE)</f>
        <v>ProductC</v>
      </c>
      <c r="H9251" s="6">
        <v>3</v>
      </c>
      <c r="I9251" s="8">
        <v>45490.371018518526</v>
      </c>
      <c r="J9251" s="6">
        <v>121</v>
      </c>
    </row>
    <row r="9252" spans="2:10" x14ac:dyDescent="0.3">
      <c r="B9252" s="6">
        <v>1134232</v>
      </c>
      <c r="C9252" s="6">
        <v>673</v>
      </c>
      <c r="D9252" s="6" t="str">
        <f>VLOOKUP(C9252,Customers!$B$8:$C$1412,2,FALSE)</f>
        <v>Pharmasave - 250</v>
      </c>
      <c r="E9252" s="7">
        <v>45490</v>
      </c>
      <c r="F9252" s="6">
        <v>4</v>
      </c>
      <c r="G9252" s="6" t="str">
        <f>VLOOKUP(F9252,'Other Data'!$B$17:$C$24,2,FALSE)</f>
        <v>ProductD</v>
      </c>
      <c r="H9252" s="6">
        <v>5</v>
      </c>
      <c r="I9252" s="8">
        <v>45490.383784722231</v>
      </c>
      <c r="J9252" s="6">
        <v>130</v>
      </c>
    </row>
    <row r="9253" spans="2:10" x14ac:dyDescent="0.3">
      <c r="B9253" s="6">
        <v>1134233</v>
      </c>
      <c r="C9253" s="6">
        <v>342</v>
      </c>
      <c r="D9253" s="6" t="str">
        <f>VLOOKUP(C9253,Customers!$B$8:$C$1412,2,FALSE)</f>
        <v>Garfield Hallmark</v>
      </c>
      <c r="E9253" s="7">
        <v>45490</v>
      </c>
      <c r="F9253" s="6">
        <v>4</v>
      </c>
      <c r="G9253" s="6" t="str">
        <f>VLOOKUP(F9253,'Other Data'!$B$17:$C$24,2,FALSE)</f>
        <v>ProductD</v>
      </c>
      <c r="H9253" s="6">
        <v>3</v>
      </c>
      <c r="I9253" s="8">
        <v>45490.395613425935</v>
      </c>
      <c r="J9253" s="6">
        <v>132</v>
      </c>
    </row>
    <row r="9254" spans="2:10" x14ac:dyDescent="0.3">
      <c r="B9254" s="6">
        <v>1134234</v>
      </c>
      <c r="C9254" s="6">
        <v>1268</v>
      </c>
      <c r="D9254" s="6" t="str">
        <f>VLOOKUP(C9254,Customers!$B$8:$C$1412,2,FALSE)</f>
        <v>St. Mary's Hospital</v>
      </c>
      <c r="E9254" s="7">
        <v>45490</v>
      </c>
      <c r="F9254" s="6">
        <v>3</v>
      </c>
      <c r="G9254" s="6" t="str">
        <f>VLOOKUP(F9254,'Other Data'!$B$17:$C$24,2,FALSE)</f>
        <v>ProductC</v>
      </c>
      <c r="H9254" s="6">
        <v>4</v>
      </c>
      <c r="I9254" s="8">
        <v>45490.410000000011</v>
      </c>
      <c r="J9254" s="6">
        <v>109</v>
      </c>
    </row>
    <row r="9255" spans="2:10" x14ac:dyDescent="0.3">
      <c r="B9255" s="6">
        <v>1134235</v>
      </c>
      <c r="C9255" s="6">
        <v>992</v>
      </c>
      <c r="D9255" s="6" t="str">
        <f>VLOOKUP(C9255,Customers!$B$8:$C$1412,2,FALSE)</f>
        <v>Orvis Company</v>
      </c>
      <c r="E9255" s="7">
        <v>45490</v>
      </c>
      <c r="F9255" s="6">
        <v>5</v>
      </c>
      <c r="G9255" s="6" t="str">
        <f>VLOOKUP(F9255,'Other Data'!$B$17:$C$24,2,FALSE)</f>
        <v>ProductE</v>
      </c>
      <c r="H9255" s="6">
        <v>6</v>
      </c>
      <c r="I9255" s="8">
        <v>45490.420011574082</v>
      </c>
      <c r="J9255" s="6">
        <v>109</v>
      </c>
    </row>
    <row r="9256" spans="2:10" x14ac:dyDescent="0.3">
      <c r="B9256" s="6">
        <v>1134236</v>
      </c>
      <c r="C9256" s="6">
        <v>700</v>
      </c>
      <c r="D9256" s="6" t="str">
        <f>VLOOKUP(C9256,Customers!$B$8:$C$1412,2,FALSE)</f>
        <v>Pharmasave - 015</v>
      </c>
      <c r="E9256" s="7">
        <v>45490</v>
      </c>
      <c r="F9256" s="6">
        <v>2</v>
      </c>
      <c r="G9256" s="6" t="str">
        <f>VLOOKUP(F9256,'Other Data'!$B$17:$C$24,2,FALSE)</f>
        <v>ProductB</v>
      </c>
      <c r="H9256" s="6">
        <v>6</v>
      </c>
      <c r="I9256" s="8">
        <v>45490.436898148153</v>
      </c>
      <c r="J9256" s="6">
        <v>123</v>
      </c>
    </row>
    <row r="9257" spans="2:10" x14ac:dyDescent="0.3">
      <c r="B9257" s="6">
        <v>1134237</v>
      </c>
      <c r="C9257" s="6">
        <v>927</v>
      </c>
      <c r="D9257" s="6" t="str">
        <f>VLOOKUP(C9257,Customers!$B$8:$C$1412,2,FALSE)</f>
        <v>Tracy's Limited</v>
      </c>
      <c r="E9257" s="7">
        <v>45490</v>
      </c>
      <c r="F9257" s="6">
        <v>1</v>
      </c>
      <c r="G9257" s="6" t="str">
        <f>VLOOKUP(F9257,'Other Data'!$B$17:$C$24,2,FALSE)</f>
        <v>ProductA</v>
      </c>
      <c r="H9257" s="6">
        <v>2</v>
      </c>
      <c r="I9257" s="8">
        <v>45490.449293981488</v>
      </c>
      <c r="J9257" s="6">
        <v>127</v>
      </c>
    </row>
    <row r="9258" spans="2:10" x14ac:dyDescent="0.3">
      <c r="B9258" s="6">
        <v>1134238</v>
      </c>
      <c r="C9258" s="6">
        <v>442</v>
      </c>
      <c r="D9258" s="6" t="str">
        <f>VLOOKUP(C9258,Customers!$B$8:$C$1412,2,FALSE)</f>
        <v>D &amp; D Luggage</v>
      </c>
      <c r="E9258" s="7">
        <v>45490</v>
      </c>
      <c r="F9258" s="6">
        <v>3</v>
      </c>
      <c r="G9258" s="6" t="str">
        <f>VLOOKUP(F9258,'Other Data'!$B$17:$C$24,2,FALSE)</f>
        <v>ProductC</v>
      </c>
      <c r="H9258" s="6">
        <v>7</v>
      </c>
      <c r="I9258" s="8">
        <v>45490.45930555556</v>
      </c>
      <c r="J9258" s="6">
        <v>122</v>
      </c>
    </row>
    <row r="9259" spans="2:10" x14ac:dyDescent="0.3">
      <c r="B9259" s="6">
        <v>1134239</v>
      </c>
      <c r="C9259" s="6">
        <v>1103</v>
      </c>
      <c r="D9259" s="6" t="str">
        <f>VLOOKUP(C9259,Customers!$B$8:$C$1412,2,FALSE)</f>
        <v>Cards &amp; Collectibles</v>
      </c>
      <c r="E9259" s="7">
        <v>45490</v>
      </c>
      <c r="F9259" s="6">
        <v>3</v>
      </c>
      <c r="G9259" s="6" t="str">
        <f>VLOOKUP(F9259,'Other Data'!$B$17:$C$24,2,FALSE)</f>
        <v>ProductC</v>
      </c>
      <c r="H9259" s="6">
        <v>3</v>
      </c>
      <c r="I9259" s="8">
        <v>45490.470659722225</v>
      </c>
      <c r="J9259" s="6">
        <v>132</v>
      </c>
    </row>
    <row r="9260" spans="2:10" x14ac:dyDescent="0.3">
      <c r="B9260" s="6">
        <v>1134240</v>
      </c>
      <c r="C9260" s="6">
        <v>406</v>
      </c>
      <c r="D9260" s="6" t="str">
        <f>VLOOKUP(C9260,Customers!$B$8:$C$1412,2,FALSE)</f>
        <v>Aldekor Inc</v>
      </c>
      <c r="E9260" s="7">
        <v>45490</v>
      </c>
      <c r="F9260" s="6">
        <v>4</v>
      </c>
      <c r="G9260" s="6" t="str">
        <f>VLOOKUP(F9260,'Other Data'!$B$17:$C$24,2,FALSE)</f>
        <v>ProductD</v>
      </c>
      <c r="H9260" s="6">
        <v>4</v>
      </c>
      <c r="I9260" s="8">
        <v>45490.48069444445</v>
      </c>
      <c r="J9260" s="6">
        <v>111</v>
      </c>
    </row>
    <row r="9261" spans="2:10" x14ac:dyDescent="0.3">
      <c r="B9261" s="6">
        <v>1134241</v>
      </c>
      <c r="C9261" s="6">
        <v>1266</v>
      </c>
      <c r="D9261" s="6" t="str">
        <f>VLOOKUP(C9261,Customers!$B$8:$C$1412,2,FALSE)</f>
        <v>Marties Hallmark #2</v>
      </c>
      <c r="E9261" s="7">
        <v>45490</v>
      </c>
      <c r="F9261" s="6">
        <v>2</v>
      </c>
      <c r="G9261" s="6" t="str">
        <f>VLOOKUP(F9261,'Other Data'!$B$17:$C$24,2,FALSE)</f>
        <v>ProductB</v>
      </c>
      <c r="H9261" s="6">
        <v>7</v>
      </c>
      <c r="I9261" s="8">
        <v>45490.494803240748</v>
      </c>
      <c r="J9261" s="6">
        <v>105</v>
      </c>
    </row>
    <row r="9262" spans="2:10" x14ac:dyDescent="0.3">
      <c r="B9262" s="6">
        <v>1134242</v>
      </c>
      <c r="C9262" s="6">
        <v>1049</v>
      </c>
      <c r="D9262" s="6" t="str">
        <f>VLOOKUP(C9262,Customers!$B$8:$C$1412,2,FALSE)</f>
        <v>Jupiter Auto Spa</v>
      </c>
      <c r="E9262" s="7">
        <v>45490</v>
      </c>
      <c r="F9262" s="6">
        <v>3</v>
      </c>
      <c r="G9262" s="6" t="str">
        <f>VLOOKUP(F9262,'Other Data'!$B$17:$C$24,2,FALSE)</f>
        <v>ProductC</v>
      </c>
      <c r="H9262" s="6">
        <v>2</v>
      </c>
      <c r="I9262" s="8">
        <v>45490.50925925927</v>
      </c>
      <c r="J9262" s="6">
        <v>112</v>
      </c>
    </row>
    <row r="9263" spans="2:10" x14ac:dyDescent="0.3">
      <c r="B9263" s="6">
        <v>1134243</v>
      </c>
      <c r="C9263" s="6">
        <v>652</v>
      </c>
      <c r="D9263" s="6" t="str">
        <f>VLOOKUP(C9263,Customers!$B$8:$C$1412,2,FALSE)</f>
        <v>Peoples Drug Mart # 137</v>
      </c>
      <c r="E9263" s="7">
        <v>45490</v>
      </c>
      <c r="F9263" s="6">
        <v>2</v>
      </c>
      <c r="G9263" s="6" t="str">
        <f>VLOOKUP(F9263,'Other Data'!$B$17:$C$24,2,FALSE)</f>
        <v>ProductB</v>
      </c>
      <c r="H9263" s="6">
        <v>7</v>
      </c>
      <c r="I9263" s="8">
        <v>45490.5238888889</v>
      </c>
      <c r="J9263" s="6">
        <v>109</v>
      </c>
    </row>
    <row r="9264" spans="2:10" x14ac:dyDescent="0.3">
      <c r="B9264" s="6">
        <v>1134244</v>
      </c>
      <c r="C9264" s="6">
        <v>1271</v>
      </c>
      <c r="D9264" s="6" t="str">
        <f>VLOOKUP(C9264,Customers!$B$8:$C$1412,2,FALSE)</f>
        <v>Zap' ' ' Oh!</v>
      </c>
      <c r="E9264" s="7">
        <v>45490</v>
      </c>
      <c r="F9264" s="6">
        <v>4</v>
      </c>
      <c r="G9264" s="6" t="str">
        <f>VLOOKUP(F9264,'Other Data'!$B$17:$C$24,2,FALSE)</f>
        <v>ProductD</v>
      </c>
      <c r="H9264" s="6">
        <v>2</v>
      </c>
      <c r="I9264" s="8">
        <v>45490.534386574087</v>
      </c>
      <c r="J9264" s="6">
        <v>113</v>
      </c>
    </row>
    <row r="9265" spans="2:10" x14ac:dyDescent="0.3">
      <c r="B9265" s="6">
        <v>1134245</v>
      </c>
      <c r="C9265" s="6">
        <v>108</v>
      </c>
      <c r="D9265" s="6" t="str">
        <f>VLOOKUP(C9265,Customers!$B$8:$C$1412,2,FALSE)</f>
        <v>New England Gift &amp; Basket Co. - Paniers</v>
      </c>
      <c r="E9265" s="7">
        <v>45490</v>
      </c>
      <c r="F9265" s="6">
        <v>5</v>
      </c>
      <c r="G9265" s="6" t="str">
        <f>VLOOKUP(F9265,'Other Data'!$B$17:$C$24,2,FALSE)</f>
        <v>ProductE</v>
      </c>
      <c r="H9265" s="6">
        <v>7</v>
      </c>
      <c r="I9265" s="8">
        <v>45490.549259259271</v>
      </c>
      <c r="J9265" s="6">
        <v>124</v>
      </c>
    </row>
    <row r="9266" spans="2:10" x14ac:dyDescent="0.3">
      <c r="B9266" s="6">
        <v>1134246</v>
      </c>
      <c r="C9266" s="6">
        <v>518</v>
      </c>
      <c r="D9266" s="6" t="str">
        <f>VLOOKUP(C9266,Customers!$B$8:$C$1412,2,FALSE)</f>
        <v>Clininc Pharmacy #120</v>
      </c>
      <c r="E9266" s="7">
        <v>45490</v>
      </c>
      <c r="F9266" s="6">
        <v>6</v>
      </c>
      <c r="G9266" s="6" t="str">
        <f>VLOOKUP(F9266,'Other Data'!$B$17:$C$24,2,FALSE)</f>
        <v>ProductF</v>
      </c>
      <c r="H9266" s="6">
        <v>6</v>
      </c>
      <c r="I9266" s="8">
        <v>45490.560520833344</v>
      </c>
      <c r="J9266" s="6">
        <v>117</v>
      </c>
    </row>
    <row r="9267" spans="2:10" x14ac:dyDescent="0.3">
      <c r="B9267" s="6">
        <v>1134247</v>
      </c>
      <c r="C9267" s="6">
        <v>1381</v>
      </c>
      <c r="D9267" s="6" t="str">
        <f>VLOOKUP(C9267,Customers!$B$8:$C$1412,2,FALSE)</f>
        <v>The Toy Box</v>
      </c>
      <c r="E9267" s="7">
        <v>45490</v>
      </c>
      <c r="F9267" s="6">
        <v>4</v>
      </c>
      <c r="G9267" s="6" t="str">
        <f>VLOOKUP(F9267,'Other Data'!$B$17:$C$24,2,FALSE)</f>
        <v>ProductD</v>
      </c>
      <c r="H9267" s="6">
        <v>6</v>
      </c>
      <c r="I9267" s="8">
        <v>45490.575706018528</v>
      </c>
      <c r="J9267" s="6">
        <v>119</v>
      </c>
    </row>
    <row r="9268" spans="2:10" x14ac:dyDescent="0.3">
      <c r="B9268" s="6">
        <v>1134248</v>
      </c>
      <c r="C9268" s="6">
        <v>902</v>
      </c>
      <c r="D9268" s="6" t="str">
        <f>VLOOKUP(C9268,Customers!$B$8:$C$1412,2,FALSE)</f>
        <v>Sellebrations</v>
      </c>
      <c r="E9268" s="7">
        <v>45490</v>
      </c>
      <c r="F9268" s="6">
        <v>2</v>
      </c>
      <c r="G9268" s="6" t="str">
        <f>VLOOKUP(F9268,'Other Data'!$B$17:$C$24,2,FALSE)</f>
        <v>ProductB</v>
      </c>
      <c r="H9268" s="6">
        <v>5</v>
      </c>
      <c r="I9268" s="8">
        <v>45490.586678240747</v>
      </c>
      <c r="J9268" s="6">
        <v>125</v>
      </c>
    </row>
    <row r="9269" spans="2:10" x14ac:dyDescent="0.3">
      <c r="B9269" s="6">
        <v>1134249</v>
      </c>
      <c r="C9269" s="6">
        <v>782</v>
      </c>
      <c r="D9269" s="6" t="str">
        <f>VLOOKUP(C9269,Customers!$B$8:$C$1412,2,FALSE)</f>
        <v>Hannah's Hallmark</v>
      </c>
      <c r="E9269" s="7">
        <v>45490</v>
      </c>
      <c r="F9269" s="6">
        <v>2</v>
      </c>
      <c r="G9269" s="6" t="str">
        <f>VLOOKUP(F9269,'Other Data'!$B$17:$C$24,2,FALSE)</f>
        <v>ProductB</v>
      </c>
      <c r="H9269" s="6">
        <v>2</v>
      </c>
      <c r="I9269" s="8">
        <v>45490.602893518524</v>
      </c>
      <c r="J9269" s="6">
        <v>130</v>
      </c>
    </row>
    <row r="9270" spans="2:10" x14ac:dyDescent="0.3">
      <c r="B9270" s="6">
        <v>1134250</v>
      </c>
      <c r="C9270" s="6">
        <v>859</v>
      </c>
      <c r="D9270" s="6" t="str">
        <f>VLOOKUP(C9270,Customers!$B$8:$C$1412,2,FALSE)</f>
        <v>Towne Pharmacy</v>
      </c>
      <c r="E9270" s="7">
        <v>45490</v>
      </c>
      <c r="F9270" s="6">
        <v>4</v>
      </c>
      <c r="G9270" s="6" t="str">
        <f>VLOOKUP(F9270,'Other Data'!$B$17:$C$24,2,FALSE)</f>
        <v>ProductD</v>
      </c>
      <c r="H9270" s="6">
        <v>5</v>
      </c>
      <c r="I9270" s="8">
        <v>45490.614467592597</v>
      </c>
      <c r="J9270" s="6">
        <v>122</v>
      </c>
    </row>
    <row r="9271" spans="2:10" x14ac:dyDescent="0.3">
      <c r="B9271" s="6">
        <v>1134251</v>
      </c>
      <c r="C9271" s="6">
        <v>1159</v>
      </c>
      <c r="D9271" s="6" t="str">
        <f>VLOOKUP(C9271,Customers!$B$8:$C$1412,2,FALSE)</f>
        <v>Capers</v>
      </c>
      <c r="E9271" s="7">
        <v>45490</v>
      </c>
      <c r="F9271" s="6">
        <v>1</v>
      </c>
      <c r="G9271" s="6" t="str">
        <f>VLOOKUP(F9271,'Other Data'!$B$17:$C$24,2,FALSE)</f>
        <v>ProductA</v>
      </c>
      <c r="H9271" s="6">
        <v>2</v>
      </c>
      <c r="I9271" s="8">
        <v>45490.627835648156</v>
      </c>
      <c r="J9271" s="6">
        <v>125</v>
      </c>
    </row>
    <row r="9272" spans="2:10" x14ac:dyDescent="0.3">
      <c r="B9272" s="6">
        <v>1134252</v>
      </c>
      <c r="C9272" s="6">
        <v>76</v>
      </c>
      <c r="D9272" s="6" t="str">
        <f>VLOOKUP(C9272,Customers!$B$8:$C$1412,2,FALSE)</f>
        <v>Eloise Ltd.</v>
      </c>
      <c r="E9272" s="7">
        <v>45490</v>
      </c>
      <c r="F9272" s="6">
        <v>6</v>
      </c>
      <c r="G9272" s="6" t="str">
        <f>VLOOKUP(F9272,'Other Data'!$B$17:$C$24,2,FALSE)</f>
        <v>ProductF</v>
      </c>
      <c r="H9272" s="6">
        <v>6</v>
      </c>
      <c r="I9272" s="8">
        <v>45490.638819444452</v>
      </c>
      <c r="J9272" s="6">
        <v>121</v>
      </c>
    </row>
    <row r="9273" spans="2:10" x14ac:dyDescent="0.3">
      <c r="B9273" s="6">
        <v>1134253</v>
      </c>
      <c r="C9273" s="6">
        <v>1335</v>
      </c>
      <c r="D9273" s="6" t="str">
        <f>VLOOKUP(C9273,Customers!$B$8:$C$1412,2,FALSE)</f>
        <v>Alphabet Moon Toy &amp; Treasures</v>
      </c>
      <c r="E9273" s="7">
        <v>45490</v>
      </c>
      <c r="F9273" s="6">
        <v>2</v>
      </c>
      <c r="G9273" s="6" t="str">
        <f>VLOOKUP(F9273,'Other Data'!$B$17:$C$24,2,FALSE)</f>
        <v>ProductB</v>
      </c>
      <c r="H9273" s="6">
        <v>3</v>
      </c>
      <c r="I9273" s="8">
        <v>45490.651712962972</v>
      </c>
      <c r="J9273" s="6">
        <v>107</v>
      </c>
    </row>
    <row r="9274" spans="2:10" x14ac:dyDescent="0.3">
      <c r="B9274" s="6">
        <v>1134254</v>
      </c>
      <c r="C9274" s="6">
        <v>205</v>
      </c>
      <c r="D9274" s="6" t="str">
        <f>VLOOKUP(C9274,Customers!$B$8:$C$1412,2,FALSE)</f>
        <v>HOCO - Entertainment &amp; Resorts</v>
      </c>
      <c r="E9274" s="7">
        <v>45490</v>
      </c>
      <c r="F9274" s="6">
        <v>3</v>
      </c>
      <c r="G9274" s="6" t="str">
        <f>VLOOKUP(F9274,'Other Data'!$B$17:$C$24,2,FALSE)</f>
        <v>ProductC</v>
      </c>
      <c r="H9274" s="6">
        <v>5</v>
      </c>
      <c r="I9274" s="8">
        <v>45490.665451388901</v>
      </c>
      <c r="J9274" s="6">
        <v>119</v>
      </c>
    </row>
    <row r="9275" spans="2:10" x14ac:dyDescent="0.3">
      <c r="B9275" s="6">
        <v>1134255</v>
      </c>
      <c r="C9275" s="6">
        <v>1030</v>
      </c>
      <c r="D9275" s="6" t="str">
        <f>VLOOKUP(C9275,Customers!$B$8:$C$1412,2,FALSE)</f>
        <v>K&amp;G Fashion Superstore</v>
      </c>
      <c r="E9275" s="7">
        <v>45490</v>
      </c>
      <c r="F9275" s="6">
        <v>4</v>
      </c>
      <c r="G9275" s="6" t="str">
        <f>VLOOKUP(F9275,'Other Data'!$B$17:$C$24,2,FALSE)</f>
        <v>ProductD</v>
      </c>
      <c r="H9275" s="6">
        <v>6</v>
      </c>
      <c r="I9275" s="8">
        <v>45490.676400462973</v>
      </c>
      <c r="J9275" s="6">
        <v>130</v>
      </c>
    </row>
    <row r="9276" spans="2:10" x14ac:dyDescent="0.3">
      <c r="B9276" s="6">
        <v>1134256</v>
      </c>
      <c r="C9276" s="6">
        <v>1328</v>
      </c>
      <c r="D9276" s="6" t="str">
        <f>VLOOKUP(C9276,Customers!$B$8:$C$1412,2,FALSE)</f>
        <v>Brand Via</v>
      </c>
      <c r="E9276" s="7">
        <v>45490</v>
      </c>
      <c r="F9276" s="6">
        <v>2</v>
      </c>
      <c r="G9276" s="6" t="str">
        <f>VLOOKUP(F9276,'Other Data'!$B$17:$C$24,2,FALSE)</f>
        <v>ProductB</v>
      </c>
      <c r="H9276" s="6">
        <v>6</v>
      </c>
      <c r="I9276" s="8">
        <v>45490.688495370377</v>
      </c>
      <c r="J9276" s="6">
        <v>112</v>
      </c>
    </row>
    <row r="9277" spans="2:10" x14ac:dyDescent="0.3">
      <c r="B9277" s="6">
        <v>1134257</v>
      </c>
      <c r="C9277" s="6">
        <v>167</v>
      </c>
      <c r="D9277" s="6" t="str">
        <f>VLOOKUP(C9277,Customers!$B$8:$C$1412,2,FALSE)</f>
        <v>Sullivan's Pharmacy</v>
      </c>
      <c r="E9277" s="7">
        <v>45490</v>
      </c>
      <c r="F9277" s="6">
        <v>5</v>
      </c>
      <c r="G9277" s="6" t="str">
        <f>VLOOKUP(F9277,'Other Data'!$B$17:$C$24,2,FALSE)</f>
        <v>ProductE</v>
      </c>
      <c r="H9277" s="6">
        <v>2</v>
      </c>
      <c r="I9277" s="8">
        <v>45490.700312500005</v>
      </c>
      <c r="J9277" s="6">
        <v>134</v>
      </c>
    </row>
    <row r="9278" spans="2:10" x14ac:dyDescent="0.3">
      <c r="B9278" s="6">
        <v>1134258</v>
      </c>
      <c r="C9278" s="6">
        <v>1268</v>
      </c>
      <c r="D9278" s="6" t="str">
        <f>VLOOKUP(C9278,Customers!$B$8:$C$1412,2,FALSE)</f>
        <v>St. Mary's Hospital</v>
      </c>
      <c r="E9278" s="7">
        <v>45490</v>
      </c>
      <c r="F9278" s="6">
        <v>4</v>
      </c>
      <c r="G9278" s="6" t="str">
        <f>VLOOKUP(F9278,'Other Data'!$B$17:$C$24,2,FALSE)</f>
        <v>ProductD</v>
      </c>
      <c r="H9278" s="6">
        <v>3</v>
      </c>
      <c r="I9278" s="8">
        <v>45490.712812500002</v>
      </c>
      <c r="J9278" s="6">
        <v>109</v>
      </c>
    </row>
    <row r="9279" spans="2:10" x14ac:dyDescent="0.3">
      <c r="B9279" s="6">
        <v>1134259</v>
      </c>
      <c r="C9279" s="6">
        <v>1048</v>
      </c>
      <c r="D9279" s="6" t="str">
        <f>VLOOKUP(C9279,Customers!$B$8:$C$1412,2,FALSE)</f>
        <v>Good Samaritian Medical Center</v>
      </c>
      <c r="E9279" s="7">
        <v>45491</v>
      </c>
      <c r="F9279" s="6">
        <v>2</v>
      </c>
      <c r="G9279" s="6" t="str">
        <f>VLOOKUP(F9279,'Other Data'!$B$17:$C$24,2,FALSE)</f>
        <v>ProductB</v>
      </c>
      <c r="H9279" s="6">
        <v>7</v>
      </c>
      <c r="I9279" s="8">
        <v>45491.333333333336</v>
      </c>
      <c r="J9279" s="6">
        <v>112</v>
      </c>
    </row>
    <row r="9280" spans="2:10" x14ac:dyDescent="0.3">
      <c r="B9280" s="6">
        <v>1134260</v>
      </c>
      <c r="C9280" s="6">
        <v>1226</v>
      </c>
      <c r="D9280" s="6" t="str">
        <f>VLOOKUP(C9280,Customers!$B$8:$C$1412,2,FALSE)</f>
        <v>Pooh's Place</v>
      </c>
      <c r="E9280" s="7">
        <v>45491</v>
      </c>
      <c r="F9280" s="6">
        <v>2</v>
      </c>
      <c r="G9280" s="6" t="str">
        <f>VLOOKUP(F9280,'Other Data'!$B$17:$C$24,2,FALSE)</f>
        <v>ProductB</v>
      </c>
      <c r="H9280" s="6">
        <v>6</v>
      </c>
      <c r="I9280" s="8">
        <v>45491.343368055561</v>
      </c>
      <c r="J9280" s="6">
        <v>125</v>
      </c>
    </row>
    <row r="9281" spans="2:10" x14ac:dyDescent="0.3">
      <c r="B9281" s="6">
        <v>1134261</v>
      </c>
      <c r="C9281" s="6">
        <v>176</v>
      </c>
      <c r="D9281" s="6" t="str">
        <f>VLOOKUP(C9281,Customers!$B$8:$C$1412,2,FALSE)</f>
        <v>Whitfield Guardian Pharmacy</v>
      </c>
      <c r="E9281" s="7">
        <v>45491</v>
      </c>
      <c r="F9281" s="6">
        <v>6</v>
      </c>
      <c r="G9281" s="6" t="str">
        <f>VLOOKUP(F9281,'Other Data'!$B$17:$C$24,2,FALSE)</f>
        <v>ProductF</v>
      </c>
      <c r="H9281" s="6">
        <v>7</v>
      </c>
      <c r="I9281" s="8">
        <v>45491.356712962966</v>
      </c>
      <c r="J9281" s="6">
        <v>118</v>
      </c>
    </row>
    <row r="9282" spans="2:10" x14ac:dyDescent="0.3">
      <c r="B9282" s="6">
        <v>1134262</v>
      </c>
      <c r="C9282" s="6">
        <v>1184</v>
      </c>
      <c r="D9282" s="6" t="str">
        <f>VLOOKUP(C9282,Customers!$B$8:$C$1412,2,FALSE)</f>
        <v>Chicago Clock Co</v>
      </c>
      <c r="E9282" s="7">
        <v>45491</v>
      </c>
      <c r="F9282" s="6">
        <v>2</v>
      </c>
      <c r="G9282" s="6" t="str">
        <f>VLOOKUP(F9282,'Other Data'!$B$17:$C$24,2,FALSE)</f>
        <v>ProductB</v>
      </c>
      <c r="H9282" s="6">
        <v>7</v>
      </c>
      <c r="I9282" s="8">
        <v>45491.367118055561</v>
      </c>
      <c r="J9282" s="6">
        <v>105</v>
      </c>
    </row>
    <row r="9283" spans="2:10" x14ac:dyDescent="0.3">
      <c r="B9283" s="6">
        <v>1134263</v>
      </c>
      <c r="C9283" s="6">
        <v>909</v>
      </c>
      <c r="D9283" s="6" t="str">
        <f>VLOOKUP(C9283,Customers!$B$8:$C$1412,2,FALSE)</f>
        <v>Huntington Hospital Auxillary</v>
      </c>
      <c r="E9283" s="7">
        <v>45491</v>
      </c>
      <c r="F9283" s="6">
        <v>2</v>
      </c>
      <c r="G9283" s="6" t="str">
        <f>VLOOKUP(F9283,'Other Data'!$B$17:$C$24,2,FALSE)</f>
        <v>ProductB</v>
      </c>
      <c r="H9283" s="6">
        <v>2</v>
      </c>
      <c r="I9283" s="8">
        <v>45491.377060185194</v>
      </c>
      <c r="J9283" s="6">
        <v>113</v>
      </c>
    </row>
    <row r="9284" spans="2:10" x14ac:dyDescent="0.3">
      <c r="B9284" s="6">
        <v>1134264</v>
      </c>
      <c r="C9284" s="6">
        <v>478</v>
      </c>
      <c r="D9284" s="6" t="str">
        <f>VLOOKUP(C9284,Customers!$B$8:$C$1412,2,FALSE)</f>
        <v>SOCKS THIRD AVENUE</v>
      </c>
      <c r="E9284" s="7">
        <v>45491</v>
      </c>
      <c r="F9284" s="6">
        <v>6</v>
      </c>
      <c r="G9284" s="6" t="str">
        <f>VLOOKUP(F9284,'Other Data'!$B$17:$C$24,2,FALSE)</f>
        <v>ProductF</v>
      </c>
      <c r="H9284" s="6">
        <v>2</v>
      </c>
      <c r="I9284" s="8">
        <v>45491.387384259266</v>
      </c>
      <c r="J9284" s="6">
        <v>114</v>
      </c>
    </row>
    <row r="9285" spans="2:10" x14ac:dyDescent="0.3">
      <c r="B9285" s="6">
        <v>1134265</v>
      </c>
      <c r="C9285" s="6">
        <v>55</v>
      </c>
      <c r="D9285" s="6" t="str">
        <f>VLOOKUP(C9285,Customers!$B$8:$C$1412,2,FALSE)</f>
        <v>Pier 21 Museum Gift Shop</v>
      </c>
      <c r="E9285" s="7">
        <v>45491</v>
      </c>
      <c r="F9285" s="6">
        <v>6</v>
      </c>
      <c r="G9285" s="6" t="str">
        <f>VLOOKUP(F9285,'Other Data'!$B$17:$C$24,2,FALSE)</f>
        <v>ProductF</v>
      </c>
      <c r="H9285" s="6">
        <v>6</v>
      </c>
      <c r="I9285" s="8">
        <v>45491.398321759269</v>
      </c>
      <c r="J9285" s="6">
        <v>122</v>
      </c>
    </row>
    <row r="9286" spans="2:10" x14ac:dyDescent="0.3">
      <c r="B9286" s="6">
        <v>1134266</v>
      </c>
      <c r="C9286" s="6">
        <v>808</v>
      </c>
      <c r="D9286" s="6" t="str">
        <f>VLOOKUP(C9286,Customers!$B$8:$C$1412,2,FALSE)</f>
        <v>Marcia's Hallmark Shop</v>
      </c>
      <c r="E9286" s="7">
        <v>45491</v>
      </c>
      <c r="F9286" s="6">
        <v>4</v>
      </c>
      <c r="G9286" s="6" t="str">
        <f>VLOOKUP(F9286,'Other Data'!$B$17:$C$24,2,FALSE)</f>
        <v>ProductD</v>
      </c>
      <c r="H9286" s="6">
        <v>2</v>
      </c>
      <c r="I9286" s="8">
        <v>45491.408159722232</v>
      </c>
      <c r="J9286" s="6">
        <v>118</v>
      </c>
    </row>
    <row r="9287" spans="2:10" x14ac:dyDescent="0.3">
      <c r="B9287" s="6">
        <v>1134267</v>
      </c>
      <c r="C9287" s="6">
        <v>163</v>
      </c>
      <c r="D9287" s="6" t="str">
        <f>VLOOKUP(C9287,Customers!$B$8:$C$1412,2,FALSE)</f>
        <v>Buck or Two #12</v>
      </c>
      <c r="E9287" s="7">
        <v>45491</v>
      </c>
      <c r="F9287" s="6">
        <v>4</v>
      </c>
      <c r="G9287" s="6" t="str">
        <f>VLOOKUP(F9287,'Other Data'!$B$17:$C$24,2,FALSE)</f>
        <v>ProductD</v>
      </c>
      <c r="H9287" s="6">
        <v>4</v>
      </c>
      <c r="I9287" s="8">
        <v>45491.42495370371</v>
      </c>
      <c r="J9287" s="6">
        <v>133</v>
      </c>
    </row>
    <row r="9288" spans="2:10" x14ac:dyDescent="0.3">
      <c r="B9288" s="6">
        <v>1134268</v>
      </c>
      <c r="C9288" s="6">
        <v>111</v>
      </c>
      <c r="D9288" s="6" t="str">
        <f>VLOOKUP(C9288,Customers!$B$8:$C$1412,2,FALSE)</f>
        <v>Importations Guay Limitee</v>
      </c>
      <c r="E9288" s="7">
        <v>45491</v>
      </c>
      <c r="F9288" s="6">
        <v>5</v>
      </c>
      <c r="G9288" s="6" t="str">
        <f>VLOOKUP(F9288,'Other Data'!$B$17:$C$24,2,FALSE)</f>
        <v>ProductE</v>
      </c>
      <c r="H9288" s="6">
        <v>7</v>
      </c>
      <c r="I9288" s="8">
        <v>45491.435949074083</v>
      </c>
      <c r="J9288" s="6">
        <v>120</v>
      </c>
    </row>
    <row r="9289" spans="2:10" x14ac:dyDescent="0.3">
      <c r="B9289" s="6">
        <v>1134269</v>
      </c>
      <c r="C9289" s="6">
        <v>366</v>
      </c>
      <c r="D9289" s="6" t="str">
        <f>VLOOKUP(C9289,Customers!$B$8:$C$1412,2,FALSE)</f>
        <v>Pharma Plus 0869</v>
      </c>
      <c r="E9289" s="7">
        <v>45491</v>
      </c>
      <c r="F9289" s="6">
        <v>5</v>
      </c>
      <c r="G9289" s="6" t="str">
        <f>VLOOKUP(F9289,'Other Data'!$B$17:$C$24,2,FALSE)</f>
        <v>ProductE</v>
      </c>
      <c r="H9289" s="6">
        <v>4</v>
      </c>
      <c r="I9289" s="8">
        <v>45491.448518518526</v>
      </c>
      <c r="J9289" s="6">
        <v>117</v>
      </c>
    </row>
    <row r="9290" spans="2:10" x14ac:dyDescent="0.3">
      <c r="B9290" s="6">
        <v>1134270</v>
      </c>
      <c r="C9290" s="6">
        <v>311</v>
      </c>
      <c r="D9290" s="6" t="str">
        <f>VLOOKUP(C9290,Customers!$B$8:$C$1412,2,FALSE)</f>
        <v>Dollaricious</v>
      </c>
      <c r="E9290" s="7">
        <v>45491</v>
      </c>
      <c r="F9290" s="6">
        <v>6</v>
      </c>
      <c r="G9290" s="6" t="str">
        <f>VLOOKUP(F9290,'Other Data'!$B$17:$C$24,2,FALSE)</f>
        <v>ProductF</v>
      </c>
      <c r="H9290" s="6">
        <v>6</v>
      </c>
      <c r="I9290" s="8">
        <v>45491.458043981489</v>
      </c>
      <c r="J9290" s="6">
        <v>109</v>
      </c>
    </row>
    <row r="9291" spans="2:10" x14ac:dyDescent="0.3">
      <c r="B9291" s="6">
        <v>1134271</v>
      </c>
      <c r="C9291" s="6">
        <v>1321</v>
      </c>
      <c r="D9291" s="6" t="str">
        <f>VLOOKUP(C9291,Customers!$B$8:$C$1412,2,FALSE)</f>
        <v>University Art Center</v>
      </c>
      <c r="E9291" s="7">
        <v>45491</v>
      </c>
      <c r="F9291" s="6">
        <v>4</v>
      </c>
      <c r="G9291" s="6" t="str">
        <f>VLOOKUP(F9291,'Other Data'!$B$17:$C$24,2,FALSE)</f>
        <v>ProductD</v>
      </c>
      <c r="H9291" s="6">
        <v>2</v>
      </c>
      <c r="I9291" s="8">
        <v>45491.470972222232</v>
      </c>
      <c r="J9291" s="6">
        <v>134</v>
      </c>
    </row>
    <row r="9292" spans="2:10" x14ac:dyDescent="0.3">
      <c r="B9292" s="6">
        <v>1134272</v>
      </c>
      <c r="C9292" s="6">
        <v>971</v>
      </c>
      <c r="D9292" s="6" t="str">
        <f>VLOOKUP(C9292,Customers!$B$8:$C$1412,2,FALSE)</f>
        <v>Lily &amp; Company</v>
      </c>
      <c r="E9292" s="7">
        <v>45491</v>
      </c>
      <c r="F9292" s="6">
        <v>5</v>
      </c>
      <c r="G9292" s="6" t="str">
        <f>VLOOKUP(F9292,'Other Data'!$B$17:$C$24,2,FALSE)</f>
        <v>ProductE</v>
      </c>
      <c r="H9292" s="6">
        <v>6</v>
      </c>
      <c r="I9292" s="8">
        <v>45491.486701388902</v>
      </c>
      <c r="J9292" s="6">
        <v>109</v>
      </c>
    </row>
    <row r="9293" spans="2:10" x14ac:dyDescent="0.3">
      <c r="B9293" s="6">
        <v>1134273</v>
      </c>
      <c r="C9293" s="6">
        <v>274</v>
      </c>
      <c r="D9293" s="6" t="str">
        <f>VLOOKUP(C9293,Customers!$B$8:$C$1412,2,FALSE)</f>
        <v>Post In Village Hair Salon</v>
      </c>
      <c r="E9293" s="7">
        <v>45491</v>
      </c>
      <c r="F9293" s="6">
        <v>2</v>
      </c>
      <c r="G9293" s="6" t="str">
        <f>VLOOKUP(F9293,'Other Data'!$B$17:$C$24,2,FALSE)</f>
        <v>ProductB</v>
      </c>
      <c r="H9293" s="6">
        <v>6</v>
      </c>
      <c r="I9293" s="8">
        <v>45491.502638888902</v>
      </c>
      <c r="J9293" s="6">
        <v>132</v>
      </c>
    </row>
    <row r="9294" spans="2:10" x14ac:dyDescent="0.3">
      <c r="B9294" s="6">
        <v>1134274</v>
      </c>
      <c r="C9294" s="6">
        <v>6</v>
      </c>
      <c r="D9294" s="6" t="str">
        <f>VLOOKUP(C9294,Customers!$B$8:$C$1412,2,FALSE)</f>
        <v>Great Canadian Dollar Store #680</v>
      </c>
      <c r="E9294" s="7">
        <v>45491</v>
      </c>
      <c r="F9294" s="6">
        <v>5</v>
      </c>
      <c r="G9294" s="6" t="str">
        <f>VLOOKUP(F9294,'Other Data'!$B$17:$C$24,2,FALSE)</f>
        <v>ProductE</v>
      </c>
      <c r="H9294" s="6">
        <v>5</v>
      </c>
      <c r="I9294" s="8">
        <v>45491.515902777792</v>
      </c>
      <c r="J9294" s="6">
        <v>106</v>
      </c>
    </row>
    <row r="9295" spans="2:10" x14ac:dyDescent="0.3">
      <c r="B9295" s="6">
        <v>1134275</v>
      </c>
      <c r="C9295" s="6">
        <v>211</v>
      </c>
      <c r="D9295" s="6" t="str">
        <f>VLOOKUP(C9295,Customers!$B$8:$C$1412,2,FALSE)</f>
        <v>Ken Cameron</v>
      </c>
      <c r="E9295" s="7">
        <v>45491</v>
      </c>
      <c r="F9295" s="6">
        <v>2</v>
      </c>
      <c r="G9295" s="6" t="str">
        <f>VLOOKUP(F9295,'Other Data'!$B$17:$C$24,2,FALSE)</f>
        <v>ProductB</v>
      </c>
      <c r="H9295" s="6">
        <v>4</v>
      </c>
      <c r="I9295" s="8">
        <v>45491.524803240754</v>
      </c>
      <c r="J9295" s="6">
        <v>119</v>
      </c>
    </row>
    <row r="9296" spans="2:10" x14ac:dyDescent="0.3">
      <c r="B9296" s="6">
        <v>1134276</v>
      </c>
      <c r="C9296" s="6">
        <v>22</v>
      </c>
      <c r="D9296" s="6" t="str">
        <f>VLOOKUP(C9296,Customers!$B$8:$C$1412,2,FALSE)</f>
        <v>Buck or Two #131</v>
      </c>
      <c r="E9296" s="7">
        <v>45491</v>
      </c>
      <c r="F9296" s="6">
        <v>2</v>
      </c>
      <c r="G9296" s="6" t="str">
        <f>VLOOKUP(F9296,'Other Data'!$B$17:$C$24,2,FALSE)</f>
        <v>ProductB</v>
      </c>
      <c r="H9296" s="6">
        <v>2</v>
      </c>
      <c r="I9296" s="8">
        <v>45491.536701388904</v>
      </c>
      <c r="J9296" s="6">
        <v>116</v>
      </c>
    </row>
    <row r="9297" spans="2:10" x14ac:dyDescent="0.3">
      <c r="B9297" s="6">
        <v>1134277</v>
      </c>
      <c r="C9297" s="6">
        <v>710</v>
      </c>
      <c r="D9297" s="6" t="str">
        <f>VLOOKUP(C9297,Customers!$B$8:$C$1412,2,FALSE)</f>
        <v>MESA</v>
      </c>
      <c r="E9297" s="7">
        <v>45491</v>
      </c>
      <c r="F9297" s="6">
        <v>4</v>
      </c>
      <c r="G9297" s="6" t="str">
        <f>VLOOKUP(F9297,'Other Data'!$B$17:$C$24,2,FALSE)</f>
        <v>ProductD</v>
      </c>
      <c r="H9297" s="6">
        <v>4</v>
      </c>
      <c r="I9297" s="8">
        <v>45491.551423611127</v>
      </c>
      <c r="J9297" s="6">
        <v>112</v>
      </c>
    </row>
    <row r="9298" spans="2:10" x14ac:dyDescent="0.3">
      <c r="B9298" s="6">
        <v>1134278</v>
      </c>
      <c r="C9298" s="6">
        <v>564</v>
      </c>
      <c r="D9298" s="6" t="str">
        <f>VLOOKUP(C9298,Customers!$B$8:$C$1412,2,FALSE)</f>
        <v>Rudy's Regina Beach</v>
      </c>
      <c r="E9298" s="7">
        <v>45491</v>
      </c>
      <c r="F9298" s="6">
        <v>4</v>
      </c>
      <c r="G9298" s="6" t="str">
        <f>VLOOKUP(F9298,'Other Data'!$B$17:$C$24,2,FALSE)</f>
        <v>ProductD</v>
      </c>
      <c r="H9298" s="6">
        <v>3</v>
      </c>
      <c r="I9298" s="8">
        <v>45491.566898148165</v>
      </c>
      <c r="J9298" s="6">
        <v>116</v>
      </c>
    </row>
    <row r="9299" spans="2:10" x14ac:dyDescent="0.3">
      <c r="B9299" s="6">
        <v>1134279</v>
      </c>
      <c r="C9299" s="6">
        <v>47</v>
      </c>
      <c r="D9299" s="6" t="str">
        <f>VLOOKUP(C9299,Customers!$B$8:$C$1412,2,FALSE)</f>
        <v>Haliburton Pharmachoice</v>
      </c>
      <c r="E9299" s="7">
        <v>45491</v>
      </c>
      <c r="F9299" s="6">
        <v>4</v>
      </c>
      <c r="G9299" s="6" t="str">
        <f>VLOOKUP(F9299,'Other Data'!$B$17:$C$24,2,FALSE)</f>
        <v>ProductD</v>
      </c>
      <c r="H9299" s="6">
        <v>7</v>
      </c>
      <c r="I9299" s="8">
        <v>45491.578703703723</v>
      </c>
      <c r="J9299" s="6">
        <v>126</v>
      </c>
    </row>
    <row r="9300" spans="2:10" x14ac:dyDescent="0.3">
      <c r="B9300" s="6">
        <v>1134280</v>
      </c>
      <c r="C9300" s="6">
        <v>226</v>
      </c>
      <c r="D9300" s="6" t="str">
        <f>VLOOKUP(C9300,Customers!$B$8:$C$1412,2,FALSE)</f>
        <v>Black Photo Corporation</v>
      </c>
      <c r="E9300" s="7">
        <v>45491</v>
      </c>
      <c r="F9300" s="6">
        <v>2</v>
      </c>
      <c r="G9300" s="6" t="str">
        <f>VLOOKUP(F9300,'Other Data'!$B$17:$C$24,2,FALSE)</f>
        <v>ProductB</v>
      </c>
      <c r="H9300" s="6">
        <v>7</v>
      </c>
      <c r="I9300" s="8">
        <v>45491.588923611132</v>
      </c>
      <c r="J9300" s="6">
        <v>120</v>
      </c>
    </row>
    <row r="9301" spans="2:10" x14ac:dyDescent="0.3">
      <c r="B9301" s="6">
        <v>1134281</v>
      </c>
      <c r="C9301" s="6">
        <v>139</v>
      </c>
      <c r="D9301" s="6" t="str">
        <f>VLOOKUP(C9301,Customers!$B$8:$C$1412,2,FALSE)</f>
        <v>Your Choice Boutique</v>
      </c>
      <c r="E9301" s="7">
        <v>45491</v>
      </c>
      <c r="F9301" s="6">
        <v>5</v>
      </c>
      <c r="G9301" s="6" t="str">
        <f>VLOOKUP(F9301,'Other Data'!$B$17:$C$24,2,FALSE)</f>
        <v>ProductE</v>
      </c>
      <c r="H9301" s="6">
        <v>7</v>
      </c>
      <c r="I9301" s="8">
        <v>45491.602719907431</v>
      </c>
      <c r="J9301" s="6">
        <v>128</v>
      </c>
    </row>
    <row r="9302" spans="2:10" x14ac:dyDescent="0.3">
      <c r="B9302" s="6">
        <v>1134282</v>
      </c>
      <c r="C9302" s="6">
        <v>181</v>
      </c>
      <c r="D9302" s="6" t="str">
        <f>VLOOKUP(C9302,Customers!$B$8:$C$1412,2,FALSE)</f>
        <v>Caravaggio IDA Drugs</v>
      </c>
      <c r="E9302" s="7">
        <v>45491</v>
      </c>
      <c r="F9302" s="6">
        <v>2</v>
      </c>
      <c r="G9302" s="6" t="str">
        <f>VLOOKUP(F9302,'Other Data'!$B$17:$C$24,2,FALSE)</f>
        <v>ProductB</v>
      </c>
      <c r="H9302" s="6">
        <v>7</v>
      </c>
      <c r="I9302" s="8">
        <v>45491.615532407428</v>
      </c>
      <c r="J9302" s="6">
        <v>126</v>
      </c>
    </row>
    <row r="9303" spans="2:10" x14ac:dyDescent="0.3">
      <c r="B9303" s="6">
        <v>1134283</v>
      </c>
      <c r="C9303" s="6">
        <v>181</v>
      </c>
      <c r="D9303" s="6" t="str">
        <f>VLOOKUP(C9303,Customers!$B$8:$C$1412,2,FALSE)</f>
        <v>Caravaggio IDA Drugs</v>
      </c>
      <c r="E9303" s="7">
        <v>45491</v>
      </c>
      <c r="F9303" s="6">
        <v>2</v>
      </c>
      <c r="G9303" s="6" t="str">
        <f>VLOOKUP(F9303,'Other Data'!$B$17:$C$24,2,FALSE)</f>
        <v>ProductB</v>
      </c>
      <c r="H9303" s="6">
        <v>4</v>
      </c>
      <c r="I9303" s="8">
        <v>45491.630578703727</v>
      </c>
      <c r="J9303" s="6">
        <v>112</v>
      </c>
    </row>
    <row r="9304" spans="2:10" x14ac:dyDescent="0.3">
      <c r="B9304" s="6">
        <v>1134284</v>
      </c>
      <c r="C9304" s="6">
        <v>655</v>
      </c>
      <c r="D9304" s="6" t="str">
        <f>VLOOKUP(C9304,Customers!$B$8:$C$1412,2,FALSE)</f>
        <v>Deja Vu Gifts &amp; Decor</v>
      </c>
      <c r="E9304" s="7">
        <v>45491</v>
      </c>
      <c r="F9304" s="6">
        <v>4</v>
      </c>
      <c r="G9304" s="6" t="str">
        <f>VLOOKUP(F9304,'Other Data'!$B$17:$C$24,2,FALSE)</f>
        <v>ProductD</v>
      </c>
      <c r="H9304" s="6">
        <v>4</v>
      </c>
      <c r="I9304" s="8">
        <v>45491.639895833359</v>
      </c>
      <c r="J9304" s="6">
        <v>110</v>
      </c>
    </row>
    <row r="9305" spans="2:10" x14ac:dyDescent="0.3">
      <c r="B9305" s="6">
        <v>1134285</v>
      </c>
      <c r="C9305" s="6">
        <v>194</v>
      </c>
      <c r="D9305" s="6" t="str">
        <f>VLOOKUP(C9305,Customers!$B$8:$C$1412,2,FALSE)</f>
        <v>Unlimited Bargains</v>
      </c>
      <c r="E9305" s="7">
        <v>45491</v>
      </c>
      <c r="F9305" s="6">
        <v>3</v>
      </c>
      <c r="G9305" s="6" t="str">
        <f>VLOOKUP(F9305,'Other Data'!$B$17:$C$24,2,FALSE)</f>
        <v>ProductC</v>
      </c>
      <c r="H9305" s="6">
        <v>4</v>
      </c>
      <c r="I9305" s="8">
        <v>45491.651574074102</v>
      </c>
      <c r="J9305" s="6">
        <v>112</v>
      </c>
    </row>
    <row r="9306" spans="2:10" x14ac:dyDescent="0.3">
      <c r="B9306" s="6">
        <v>1134286</v>
      </c>
      <c r="C9306" s="6">
        <v>228</v>
      </c>
      <c r="D9306" s="6" t="str">
        <f>VLOOKUP(C9306,Customers!$B$8:$C$1412,2,FALSE)</f>
        <v>VARLEYS LADIES SHOP</v>
      </c>
      <c r="E9306" s="7">
        <v>45491</v>
      </c>
      <c r="F9306" s="6">
        <v>5</v>
      </c>
      <c r="G9306" s="6" t="str">
        <f>VLOOKUP(F9306,'Other Data'!$B$17:$C$24,2,FALSE)</f>
        <v>ProductE</v>
      </c>
      <c r="H9306" s="6">
        <v>4</v>
      </c>
      <c r="I9306" s="8">
        <v>45491.66464120373</v>
      </c>
      <c r="J9306" s="6">
        <v>126</v>
      </c>
    </row>
    <row r="9307" spans="2:10" x14ac:dyDescent="0.3">
      <c r="B9307" s="6">
        <v>1134287</v>
      </c>
      <c r="C9307" s="6">
        <v>305</v>
      </c>
      <c r="D9307" s="6" t="str">
        <f>VLOOKUP(C9307,Customers!$B$8:$C$1412,2,FALSE)</f>
        <v>Hallmark</v>
      </c>
      <c r="E9307" s="7">
        <v>45491</v>
      </c>
      <c r="F9307" s="6">
        <v>4</v>
      </c>
      <c r="G9307" s="6" t="str">
        <f>VLOOKUP(F9307,'Other Data'!$B$17:$C$24,2,FALSE)</f>
        <v>ProductD</v>
      </c>
      <c r="H9307" s="6">
        <v>7</v>
      </c>
      <c r="I9307" s="8">
        <v>45491.680625000023</v>
      </c>
      <c r="J9307" s="6">
        <v>131</v>
      </c>
    </row>
    <row r="9308" spans="2:10" x14ac:dyDescent="0.3">
      <c r="B9308" s="6">
        <v>1134288</v>
      </c>
      <c r="C9308" s="6">
        <v>750</v>
      </c>
      <c r="D9308" s="6" t="str">
        <f>VLOOKUP(C9308,Customers!$B$8:$C$1412,2,FALSE)</f>
        <v>Its All about me</v>
      </c>
      <c r="E9308" s="7">
        <v>45491</v>
      </c>
      <c r="F9308" s="6">
        <v>3</v>
      </c>
      <c r="G9308" s="6" t="str">
        <f>VLOOKUP(F9308,'Other Data'!$B$17:$C$24,2,FALSE)</f>
        <v>ProductC</v>
      </c>
      <c r="H9308" s="6">
        <v>6</v>
      </c>
      <c r="I9308" s="8">
        <v>45491.694282407429</v>
      </c>
      <c r="J9308" s="6">
        <v>112</v>
      </c>
    </row>
    <row r="9309" spans="2:10" x14ac:dyDescent="0.3">
      <c r="B9309" s="6">
        <v>1134289</v>
      </c>
      <c r="C9309" s="6">
        <v>44</v>
      </c>
      <c r="D9309" s="6" t="str">
        <f>VLOOKUP(C9309,Customers!$B$8:$C$1412,2,FALSE)</f>
        <v>Buck or Two #520</v>
      </c>
      <c r="E9309" s="7">
        <v>45491</v>
      </c>
      <c r="F9309" s="6">
        <v>3</v>
      </c>
      <c r="G9309" s="6" t="str">
        <f>VLOOKUP(F9309,'Other Data'!$B$17:$C$24,2,FALSE)</f>
        <v>ProductC</v>
      </c>
      <c r="H9309" s="6">
        <v>7</v>
      </c>
      <c r="I9309" s="8">
        <v>45491.711180555576</v>
      </c>
      <c r="J9309" s="6">
        <v>122</v>
      </c>
    </row>
    <row r="9310" spans="2:10" x14ac:dyDescent="0.3">
      <c r="B9310" s="6">
        <v>1134290</v>
      </c>
      <c r="C9310" s="6">
        <v>1017</v>
      </c>
      <c r="D9310" s="6" t="str">
        <f>VLOOKUP(C9310,Customers!$B$8:$C$1412,2,FALSE)</f>
        <v>Hollipops</v>
      </c>
      <c r="E9310" s="7">
        <v>45491</v>
      </c>
      <c r="F9310" s="6">
        <v>4</v>
      </c>
      <c r="G9310" s="6" t="str">
        <f>VLOOKUP(F9310,'Other Data'!$B$17:$C$24,2,FALSE)</f>
        <v>ProductD</v>
      </c>
      <c r="H9310" s="6">
        <v>6</v>
      </c>
      <c r="I9310" s="8">
        <v>45491.722141203725</v>
      </c>
      <c r="J9310" s="6">
        <v>116</v>
      </c>
    </row>
    <row r="9311" spans="2:10" x14ac:dyDescent="0.3">
      <c r="B9311" s="6">
        <v>1134291</v>
      </c>
      <c r="C9311" s="6">
        <v>335</v>
      </c>
      <c r="D9311" s="6" t="str">
        <f>VLOOKUP(C9311,Customers!$B$8:$C$1412,2,FALSE)</f>
        <v>THE NORTH WEST CO.</v>
      </c>
      <c r="E9311" s="7">
        <v>45492</v>
      </c>
      <c r="F9311" s="6">
        <v>5</v>
      </c>
      <c r="G9311" s="6" t="str">
        <f>VLOOKUP(F9311,'Other Data'!$B$17:$C$24,2,FALSE)</f>
        <v>ProductE</v>
      </c>
      <c r="H9311" s="6">
        <v>2</v>
      </c>
      <c r="I9311" s="8">
        <v>45492.333333333336</v>
      </c>
      <c r="J9311" s="6">
        <v>118</v>
      </c>
    </row>
    <row r="9312" spans="2:10" x14ac:dyDescent="0.3">
      <c r="B9312" s="6">
        <v>1134292</v>
      </c>
      <c r="C9312" s="6">
        <v>202</v>
      </c>
      <c r="D9312" s="6" t="str">
        <f>VLOOKUP(C9312,Customers!$B$8:$C$1412,2,FALSE)</f>
        <v>Zellers Store #3</v>
      </c>
      <c r="E9312" s="7">
        <v>45492</v>
      </c>
      <c r="F9312" s="6">
        <v>2</v>
      </c>
      <c r="G9312" s="6" t="str">
        <f>VLOOKUP(F9312,'Other Data'!$B$17:$C$24,2,FALSE)</f>
        <v>ProductB</v>
      </c>
      <c r="H9312" s="6">
        <v>6</v>
      </c>
      <c r="I9312" s="8">
        <v>45492.343854166669</v>
      </c>
      <c r="J9312" s="6">
        <v>112</v>
      </c>
    </row>
    <row r="9313" spans="2:10" x14ac:dyDescent="0.3">
      <c r="B9313" s="6">
        <v>1134293</v>
      </c>
      <c r="C9313" s="6">
        <v>1260</v>
      </c>
      <c r="D9313" s="6" t="str">
        <f>VLOOKUP(C9313,Customers!$B$8:$C$1412,2,FALSE)</f>
        <v>MFMER. Mayo Clinic</v>
      </c>
      <c r="E9313" s="7">
        <v>45492</v>
      </c>
      <c r="F9313" s="6">
        <v>4</v>
      </c>
      <c r="G9313" s="6" t="str">
        <f>VLOOKUP(F9313,'Other Data'!$B$17:$C$24,2,FALSE)</f>
        <v>ProductD</v>
      </c>
      <c r="H9313" s="6">
        <v>4</v>
      </c>
      <c r="I9313" s="8">
        <v>45492.353796296302</v>
      </c>
      <c r="J9313" s="6">
        <v>133</v>
      </c>
    </row>
    <row r="9314" spans="2:10" x14ac:dyDescent="0.3">
      <c r="B9314" s="6">
        <v>1134294</v>
      </c>
      <c r="C9314" s="6">
        <v>547</v>
      </c>
      <c r="D9314" s="6" t="str">
        <f>VLOOKUP(C9314,Customers!$B$8:$C$1412,2,FALSE)</f>
        <v>Carriage House Florist</v>
      </c>
      <c r="E9314" s="7">
        <v>45492</v>
      </c>
      <c r="F9314" s="6">
        <v>5</v>
      </c>
      <c r="G9314" s="6" t="str">
        <f>VLOOKUP(F9314,'Other Data'!$B$17:$C$24,2,FALSE)</f>
        <v>ProductE</v>
      </c>
      <c r="H9314" s="6">
        <v>3</v>
      </c>
      <c r="I9314" s="8">
        <v>45492.363599537042</v>
      </c>
      <c r="J9314" s="6">
        <v>111</v>
      </c>
    </row>
    <row r="9315" spans="2:10" x14ac:dyDescent="0.3">
      <c r="B9315" s="6">
        <v>1134295</v>
      </c>
      <c r="C9315" s="6">
        <v>669</v>
      </c>
      <c r="D9315" s="6" t="str">
        <f>VLOOKUP(C9315,Customers!$B$8:$C$1412,2,FALSE)</f>
        <v>Pharmasave - 221</v>
      </c>
      <c r="E9315" s="7">
        <v>45492</v>
      </c>
      <c r="F9315" s="6">
        <v>1</v>
      </c>
      <c r="G9315" s="6" t="str">
        <f>VLOOKUP(F9315,'Other Data'!$B$17:$C$24,2,FALSE)</f>
        <v>ProductA</v>
      </c>
      <c r="H9315" s="6">
        <v>6</v>
      </c>
      <c r="I9315" s="8">
        <v>45492.379907407412</v>
      </c>
      <c r="J9315" s="6">
        <v>106</v>
      </c>
    </row>
    <row r="9316" spans="2:10" x14ac:dyDescent="0.3">
      <c r="B9316" s="6">
        <v>1134296</v>
      </c>
      <c r="C9316" s="6">
        <v>405</v>
      </c>
      <c r="D9316" s="6" t="str">
        <f>VLOOKUP(C9316,Customers!$B$8:$C$1412,2,FALSE)</f>
        <v>Groovy Garnish</v>
      </c>
      <c r="E9316" s="7">
        <v>45492</v>
      </c>
      <c r="F9316" s="6">
        <v>6</v>
      </c>
      <c r="G9316" s="6" t="str">
        <f>VLOOKUP(F9316,'Other Data'!$B$17:$C$24,2,FALSE)</f>
        <v>ProductF</v>
      </c>
      <c r="H9316" s="6">
        <v>5</v>
      </c>
      <c r="I9316" s="8">
        <v>45492.394432870373</v>
      </c>
      <c r="J9316" s="6">
        <v>129</v>
      </c>
    </row>
    <row r="9317" spans="2:10" x14ac:dyDescent="0.3">
      <c r="B9317" s="6">
        <v>1134297</v>
      </c>
      <c r="C9317" s="6">
        <v>1152</v>
      </c>
      <c r="D9317" s="6" t="str">
        <f>VLOOKUP(C9317,Customers!$B$8:$C$1412,2,FALSE)</f>
        <v>Holy Family Memorial Gift Shop</v>
      </c>
      <c r="E9317" s="7">
        <v>45492</v>
      </c>
      <c r="F9317" s="6">
        <v>2</v>
      </c>
      <c r="G9317" s="6" t="str">
        <f>VLOOKUP(F9317,'Other Data'!$B$17:$C$24,2,FALSE)</f>
        <v>ProductB</v>
      </c>
      <c r="H9317" s="6">
        <v>5</v>
      </c>
      <c r="I9317" s="8">
        <v>45492.404050925928</v>
      </c>
      <c r="J9317" s="6">
        <v>123</v>
      </c>
    </row>
    <row r="9318" spans="2:10" x14ac:dyDescent="0.3">
      <c r="B9318" s="6">
        <v>1134298</v>
      </c>
      <c r="C9318" s="6">
        <v>1055</v>
      </c>
      <c r="D9318" s="6" t="str">
        <f>VLOOKUP(C9318,Customers!$B$8:$C$1412,2,FALSE)</f>
        <v>Bealls</v>
      </c>
      <c r="E9318" s="7">
        <v>45492</v>
      </c>
      <c r="F9318" s="6">
        <v>4</v>
      </c>
      <c r="G9318" s="6" t="str">
        <f>VLOOKUP(F9318,'Other Data'!$B$17:$C$24,2,FALSE)</f>
        <v>ProductD</v>
      </c>
      <c r="H9318" s="6">
        <v>3</v>
      </c>
      <c r="I9318" s="8">
        <v>45492.414131944446</v>
      </c>
      <c r="J9318" s="6">
        <v>105</v>
      </c>
    </row>
    <row r="9319" spans="2:10" x14ac:dyDescent="0.3">
      <c r="B9319" s="6">
        <v>1134299</v>
      </c>
      <c r="C9319" s="6">
        <v>744</v>
      </c>
      <c r="D9319" s="6" t="str">
        <f>VLOOKUP(C9319,Customers!$B$8:$C$1412,2,FALSE)</f>
        <v>Niuvirvialaaq</v>
      </c>
      <c r="E9319" s="7">
        <v>45492</v>
      </c>
      <c r="F9319" s="6">
        <v>4</v>
      </c>
      <c r="G9319" s="6" t="str">
        <f>VLOOKUP(F9319,'Other Data'!$B$17:$C$24,2,FALSE)</f>
        <v>ProductD</v>
      </c>
      <c r="H9319" s="6">
        <v>4</v>
      </c>
      <c r="I9319" s="8">
        <v>45492.427233796298</v>
      </c>
      <c r="J9319" s="6">
        <v>130</v>
      </c>
    </row>
    <row r="9320" spans="2:10" x14ac:dyDescent="0.3">
      <c r="B9320" s="6">
        <v>1134300</v>
      </c>
      <c r="C9320" s="6">
        <v>982</v>
      </c>
      <c r="D9320" s="6" t="str">
        <f>VLOOKUP(C9320,Customers!$B$8:$C$1412,2,FALSE)</f>
        <v>The Tams Corp</v>
      </c>
      <c r="E9320" s="7">
        <v>45492</v>
      </c>
      <c r="F9320" s="6">
        <v>3</v>
      </c>
      <c r="G9320" s="6" t="str">
        <f>VLOOKUP(F9320,'Other Data'!$B$17:$C$24,2,FALSE)</f>
        <v>ProductC</v>
      </c>
      <c r="H9320" s="6">
        <v>4</v>
      </c>
      <c r="I9320" s="8">
        <v>45492.443171296298</v>
      </c>
      <c r="J9320" s="6">
        <v>116</v>
      </c>
    </row>
    <row r="9321" spans="2:10" x14ac:dyDescent="0.3">
      <c r="B9321" s="6">
        <v>1134301</v>
      </c>
      <c r="C9321" s="6">
        <v>667</v>
      </c>
      <c r="D9321" s="6" t="str">
        <f>VLOOKUP(C9321,Customers!$B$8:$C$1412,2,FALSE)</f>
        <v>Stepping Stone</v>
      </c>
      <c r="E9321" s="7">
        <v>45492</v>
      </c>
      <c r="F9321" s="6">
        <v>1</v>
      </c>
      <c r="G9321" s="6" t="str">
        <f>VLOOKUP(F9321,'Other Data'!$B$17:$C$24,2,FALSE)</f>
        <v>ProductA</v>
      </c>
      <c r="H9321" s="6">
        <v>2</v>
      </c>
      <c r="I9321" s="8">
        <v>45492.456006944449</v>
      </c>
      <c r="J9321" s="6">
        <v>127</v>
      </c>
    </row>
    <row r="9322" spans="2:10" x14ac:dyDescent="0.3">
      <c r="B9322" s="6">
        <v>1134302</v>
      </c>
      <c r="C9322" s="6">
        <v>807</v>
      </c>
      <c r="D9322" s="6" t="str">
        <f>VLOOKUP(C9322,Customers!$B$8:$C$1412,2,FALSE)</f>
        <v>Rutland Medical Center Gift Shop</v>
      </c>
      <c r="E9322" s="7">
        <v>45492</v>
      </c>
      <c r="F9322" s="6">
        <v>4</v>
      </c>
      <c r="G9322" s="6" t="str">
        <f>VLOOKUP(F9322,'Other Data'!$B$17:$C$24,2,FALSE)</f>
        <v>ProductD</v>
      </c>
      <c r="H9322" s="6">
        <v>2</v>
      </c>
      <c r="I9322" s="8">
        <v>45492.471400462964</v>
      </c>
      <c r="J9322" s="6">
        <v>120</v>
      </c>
    </row>
    <row r="9323" spans="2:10" x14ac:dyDescent="0.3">
      <c r="B9323" s="6">
        <v>1134303</v>
      </c>
      <c r="C9323" s="6">
        <v>409</v>
      </c>
      <c r="D9323" s="6" t="str">
        <f>VLOOKUP(C9323,Customers!$B$8:$C$1412,2,FALSE)</f>
        <v>shoes 22</v>
      </c>
      <c r="E9323" s="7">
        <v>45492</v>
      </c>
      <c r="F9323" s="6">
        <v>3</v>
      </c>
      <c r="G9323" s="6" t="str">
        <f>VLOOKUP(F9323,'Other Data'!$B$17:$C$24,2,FALSE)</f>
        <v>ProductC</v>
      </c>
      <c r="H9323" s="6">
        <v>2</v>
      </c>
      <c r="I9323" s="8">
        <v>45492.48773148148</v>
      </c>
      <c r="J9323" s="6">
        <v>124</v>
      </c>
    </row>
    <row r="9324" spans="2:10" x14ac:dyDescent="0.3">
      <c r="B9324" s="6">
        <v>1134304</v>
      </c>
      <c r="C9324" s="6">
        <v>1168</v>
      </c>
      <c r="D9324" s="6" t="str">
        <f>VLOOKUP(C9324,Customers!$B$8:$C$1412,2,FALSE)</f>
        <v>Nisswa Drug</v>
      </c>
      <c r="E9324" s="7">
        <v>45492</v>
      </c>
      <c r="F9324" s="6">
        <v>2</v>
      </c>
      <c r="G9324" s="6" t="str">
        <f>VLOOKUP(F9324,'Other Data'!$B$17:$C$24,2,FALSE)</f>
        <v>ProductB</v>
      </c>
      <c r="H9324" s="6">
        <v>3</v>
      </c>
      <c r="I9324" s="8">
        <v>45492.497789351852</v>
      </c>
      <c r="J9324" s="6">
        <v>123</v>
      </c>
    </row>
    <row r="9325" spans="2:10" x14ac:dyDescent="0.3">
      <c r="B9325" s="6">
        <v>1134305</v>
      </c>
      <c r="C9325" s="6">
        <v>1238</v>
      </c>
      <c r="D9325" s="6" t="str">
        <f>VLOOKUP(C9325,Customers!$B$8:$C$1412,2,FALSE)</f>
        <v>Valley Baptist Medical Gift Shop</v>
      </c>
      <c r="E9325" s="7">
        <v>45492</v>
      </c>
      <c r="F9325" s="6">
        <v>3</v>
      </c>
      <c r="G9325" s="6" t="str">
        <f>VLOOKUP(F9325,'Other Data'!$B$17:$C$24,2,FALSE)</f>
        <v>ProductC</v>
      </c>
      <c r="H9325" s="6">
        <v>6</v>
      </c>
      <c r="I9325" s="8">
        <v>45492.509629629632</v>
      </c>
      <c r="J9325" s="6">
        <v>128</v>
      </c>
    </row>
    <row r="9326" spans="2:10" x14ac:dyDescent="0.3">
      <c r="B9326" s="6">
        <v>1134306</v>
      </c>
      <c r="C9326" s="6">
        <v>620</v>
      </c>
      <c r="D9326" s="6" t="str">
        <f>VLOOKUP(C9326,Customers!$B$8:$C$1412,2,FALSE)</f>
        <v>Royal Watch &amp; Clock</v>
      </c>
      <c r="E9326" s="7">
        <v>45492</v>
      </c>
      <c r="F9326" s="6">
        <v>6</v>
      </c>
      <c r="G9326" s="6" t="str">
        <f>VLOOKUP(F9326,'Other Data'!$B$17:$C$24,2,FALSE)</f>
        <v>ProductF</v>
      </c>
      <c r="H9326" s="6">
        <v>6</v>
      </c>
      <c r="I9326" s="8">
        <v>45492.520335648151</v>
      </c>
      <c r="J9326" s="6">
        <v>105</v>
      </c>
    </row>
    <row r="9327" spans="2:10" x14ac:dyDescent="0.3">
      <c r="B9327" s="6">
        <v>1134307</v>
      </c>
      <c r="C9327" s="6">
        <v>1277</v>
      </c>
      <c r="D9327" s="6" t="str">
        <f>VLOOKUP(C9327,Customers!$B$8:$C$1412,2,FALSE)</f>
        <v>Gold Coast Hotel &amp; Casino</v>
      </c>
      <c r="E9327" s="7">
        <v>45492</v>
      </c>
      <c r="F9327" s="6">
        <v>3</v>
      </c>
      <c r="G9327" s="6" t="str">
        <f>VLOOKUP(F9327,'Other Data'!$B$17:$C$24,2,FALSE)</f>
        <v>ProductC</v>
      </c>
      <c r="H9327" s="6">
        <v>2</v>
      </c>
      <c r="I9327" s="8">
        <v>45492.531076388892</v>
      </c>
      <c r="J9327" s="6">
        <v>123</v>
      </c>
    </row>
    <row r="9328" spans="2:10" x14ac:dyDescent="0.3">
      <c r="B9328" s="6">
        <v>1134308</v>
      </c>
      <c r="C9328" s="6">
        <v>551</v>
      </c>
      <c r="D9328" s="6" t="str">
        <f>VLOOKUP(C9328,Customers!$B$8:$C$1412,2,FALSE)</f>
        <v>The Berry Barn</v>
      </c>
      <c r="E9328" s="7">
        <v>45492</v>
      </c>
      <c r="F9328" s="6">
        <v>2</v>
      </c>
      <c r="G9328" s="6" t="str">
        <f>VLOOKUP(F9328,'Other Data'!$B$17:$C$24,2,FALSE)</f>
        <v>ProductB</v>
      </c>
      <c r="H9328" s="6">
        <v>5</v>
      </c>
      <c r="I9328" s="8">
        <v>45492.544479166667</v>
      </c>
      <c r="J9328" s="6">
        <v>119</v>
      </c>
    </row>
    <row r="9329" spans="2:10" x14ac:dyDescent="0.3">
      <c r="B9329" s="6">
        <v>1134309</v>
      </c>
      <c r="C9329" s="6">
        <v>430</v>
      </c>
      <c r="D9329" s="6" t="str">
        <f>VLOOKUP(C9329,Customers!$B$8:$C$1412,2,FALSE)</f>
        <v>Wind &amp; Willow</v>
      </c>
      <c r="E9329" s="7">
        <v>45492</v>
      </c>
      <c r="F9329" s="6">
        <v>1</v>
      </c>
      <c r="G9329" s="6" t="str">
        <f>VLOOKUP(F9329,'Other Data'!$B$17:$C$24,2,FALSE)</f>
        <v>ProductA</v>
      </c>
      <c r="H9329" s="6">
        <v>4</v>
      </c>
      <c r="I9329" s="8">
        <v>45492.560590277775</v>
      </c>
      <c r="J9329" s="6">
        <v>119</v>
      </c>
    </row>
    <row r="9330" spans="2:10" x14ac:dyDescent="0.3">
      <c r="B9330" s="6">
        <v>1134310</v>
      </c>
      <c r="C9330" s="6">
        <v>261</v>
      </c>
      <c r="D9330" s="6" t="str">
        <f>VLOOKUP(C9330,Customers!$B$8:$C$1412,2,FALSE)</f>
        <v>Park Royal Home Hardware</v>
      </c>
      <c r="E9330" s="7">
        <v>45492</v>
      </c>
      <c r="F9330" s="6">
        <v>2</v>
      </c>
      <c r="G9330" s="6" t="str">
        <f>VLOOKUP(F9330,'Other Data'!$B$17:$C$24,2,FALSE)</f>
        <v>ProductB</v>
      </c>
      <c r="H9330" s="6">
        <v>3</v>
      </c>
      <c r="I9330" s="8">
        <v>45492.572291666664</v>
      </c>
      <c r="J9330" s="6">
        <v>105</v>
      </c>
    </row>
    <row r="9331" spans="2:10" x14ac:dyDescent="0.3">
      <c r="B9331" s="6">
        <v>1134311</v>
      </c>
      <c r="C9331" s="6">
        <v>1087</v>
      </c>
      <c r="D9331" s="6" t="str">
        <f>VLOOKUP(C9331,Customers!$B$8:$C$1412,2,FALSE)</f>
        <v>Something Special Jewelry &amp; Gifts</v>
      </c>
      <c r="E9331" s="7">
        <v>45492</v>
      </c>
      <c r="F9331" s="6">
        <v>1</v>
      </c>
      <c r="G9331" s="6" t="str">
        <f>VLOOKUP(F9331,'Other Data'!$B$17:$C$24,2,FALSE)</f>
        <v>ProductA</v>
      </c>
      <c r="H9331" s="6">
        <v>7</v>
      </c>
      <c r="I9331" s="8">
        <v>45492.583819444444</v>
      </c>
      <c r="J9331" s="6">
        <v>105</v>
      </c>
    </row>
    <row r="9332" spans="2:10" x14ac:dyDescent="0.3">
      <c r="B9332" s="6">
        <v>1134312</v>
      </c>
      <c r="C9332" s="6">
        <v>478</v>
      </c>
      <c r="D9332" s="6" t="str">
        <f>VLOOKUP(C9332,Customers!$B$8:$C$1412,2,FALSE)</f>
        <v>SOCKS THIRD AVENUE</v>
      </c>
      <c r="E9332" s="7">
        <v>45492</v>
      </c>
      <c r="F9332" s="6">
        <v>5</v>
      </c>
      <c r="G9332" s="6" t="str">
        <f>VLOOKUP(F9332,'Other Data'!$B$17:$C$24,2,FALSE)</f>
        <v>ProductE</v>
      </c>
      <c r="H9332" s="6">
        <v>2</v>
      </c>
      <c r="I9332" s="8">
        <v>45492.600659722222</v>
      </c>
      <c r="J9332" s="6">
        <v>107</v>
      </c>
    </row>
    <row r="9333" spans="2:10" x14ac:dyDescent="0.3">
      <c r="B9333" s="6">
        <v>1134313</v>
      </c>
      <c r="C9333" s="6">
        <v>381</v>
      </c>
      <c r="D9333" s="6" t="str">
        <f>VLOOKUP(C9333,Customers!$B$8:$C$1412,2,FALSE)</f>
        <v>PEAK thru my WINDOW</v>
      </c>
      <c r="E9333" s="7">
        <v>45492</v>
      </c>
      <c r="F9333" s="6">
        <v>6</v>
      </c>
      <c r="G9333" s="6" t="str">
        <f>VLOOKUP(F9333,'Other Data'!$B$17:$C$24,2,FALSE)</f>
        <v>ProductF</v>
      </c>
      <c r="H9333" s="6">
        <v>4</v>
      </c>
      <c r="I9333" s="8">
        <v>45492.61645833333</v>
      </c>
      <c r="J9333" s="6">
        <v>128</v>
      </c>
    </row>
    <row r="9334" spans="2:10" x14ac:dyDescent="0.3">
      <c r="B9334" s="6">
        <v>1134314</v>
      </c>
      <c r="C9334" s="6">
        <v>1250</v>
      </c>
      <c r="D9334" s="6" t="str">
        <f>VLOOKUP(C9334,Customers!$B$8:$C$1412,2,FALSE)</f>
        <v>The Scented Cottage</v>
      </c>
      <c r="E9334" s="7">
        <v>45492</v>
      </c>
      <c r="F9334" s="6">
        <v>2</v>
      </c>
      <c r="G9334" s="6" t="str">
        <f>VLOOKUP(F9334,'Other Data'!$B$17:$C$24,2,FALSE)</f>
        <v>ProductB</v>
      </c>
      <c r="H9334" s="6">
        <v>6</v>
      </c>
      <c r="I9334" s="8">
        <v>45492.632314814815</v>
      </c>
      <c r="J9334" s="6">
        <v>114</v>
      </c>
    </row>
    <row r="9335" spans="2:10" x14ac:dyDescent="0.3">
      <c r="B9335" s="6">
        <v>1134315</v>
      </c>
      <c r="C9335" s="6">
        <v>747</v>
      </c>
      <c r="D9335" s="6" t="str">
        <f>VLOOKUP(C9335,Customers!$B$8:$C$1412,2,FALSE)</f>
        <v>Totem Pole</v>
      </c>
      <c r="E9335" s="7">
        <v>45492</v>
      </c>
      <c r="F9335" s="6">
        <v>5</v>
      </c>
      <c r="G9335" s="6" t="str">
        <f>VLOOKUP(F9335,'Other Data'!$B$17:$C$24,2,FALSE)</f>
        <v>ProductE</v>
      </c>
      <c r="H9335" s="6">
        <v>4</v>
      </c>
      <c r="I9335" s="8">
        <v>45492.643553240741</v>
      </c>
      <c r="J9335" s="6">
        <v>120</v>
      </c>
    </row>
    <row r="9336" spans="2:10" x14ac:dyDescent="0.3">
      <c r="B9336" s="6">
        <v>1134316</v>
      </c>
      <c r="C9336" s="6">
        <v>1239</v>
      </c>
      <c r="D9336" s="6" t="str">
        <f>VLOOKUP(C9336,Customers!$B$8:$C$1412,2,FALSE)</f>
        <v>KC's Hallmark</v>
      </c>
      <c r="E9336" s="7">
        <v>45492</v>
      </c>
      <c r="F9336" s="6">
        <v>1</v>
      </c>
      <c r="G9336" s="6" t="str">
        <f>VLOOKUP(F9336,'Other Data'!$B$17:$C$24,2,FALSE)</f>
        <v>ProductA</v>
      </c>
      <c r="H9336" s="6">
        <v>5</v>
      </c>
      <c r="I9336" s="8">
        <v>45492.66064814815</v>
      </c>
      <c r="J9336" s="6">
        <v>131</v>
      </c>
    </row>
    <row r="9337" spans="2:10" x14ac:dyDescent="0.3">
      <c r="B9337" s="6">
        <v>1134317</v>
      </c>
      <c r="C9337" s="6">
        <v>768</v>
      </c>
      <c r="D9337" s="6" t="str">
        <f>VLOOKUP(C9337,Customers!$B$8:$C$1412,2,FALSE)</f>
        <v>Fancy That</v>
      </c>
      <c r="E9337" s="7">
        <v>45492</v>
      </c>
      <c r="F9337" s="6">
        <v>2</v>
      </c>
      <c r="G9337" s="6" t="str">
        <f>VLOOKUP(F9337,'Other Data'!$B$17:$C$24,2,FALSE)</f>
        <v>ProductB</v>
      </c>
      <c r="H9337" s="6">
        <v>7</v>
      </c>
      <c r="I9337" s="8">
        <v>45492.678020833337</v>
      </c>
      <c r="J9337" s="6">
        <v>132</v>
      </c>
    </row>
    <row r="9338" spans="2:10" x14ac:dyDescent="0.3">
      <c r="B9338" s="6">
        <v>1134318</v>
      </c>
      <c r="C9338" s="6">
        <v>1241</v>
      </c>
      <c r="D9338" s="6" t="str">
        <f>VLOOKUP(C9338,Customers!$B$8:$C$1412,2,FALSE)</f>
        <v>General Store</v>
      </c>
      <c r="E9338" s="7">
        <v>45492</v>
      </c>
      <c r="F9338" s="6">
        <v>6</v>
      </c>
      <c r="G9338" s="6" t="str">
        <f>VLOOKUP(F9338,'Other Data'!$B$17:$C$24,2,FALSE)</f>
        <v>ProductF</v>
      </c>
      <c r="H9338" s="6">
        <v>5</v>
      </c>
      <c r="I9338" s="8">
        <v>45492.692430555559</v>
      </c>
      <c r="J9338" s="6">
        <v>134</v>
      </c>
    </row>
    <row r="9339" spans="2:10" x14ac:dyDescent="0.3">
      <c r="B9339" s="6">
        <v>1134319</v>
      </c>
      <c r="C9339" s="6">
        <v>107</v>
      </c>
      <c r="D9339" s="6" t="str">
        <f>VLOOKUP(C9339,Customers!$B$8:$C$1412,2,FALSE)</f>
        <v>Hallmark - Fairview</v>
      </c>
      <c r="E9339" s="7">
        <v>45492</v>
      </c>
      <c r="F9339" s="6">
        <v>4</v>
      </c>
      <c r="G9339" s="6" t="str">
        <f>VLOOKUP(F9339,'Other Data'!$B$17:$C$24,2,FALSE)</f>
        <v>ProductD</v>
      </c>
      <c r="H9339" s="6">
        <v>5</v>
      </c>
      <c r="I9339" s="8">
        <v>45492.708599537043</v>
      </c>
      <c r="J9339" s="6">
        <v>133</v>
      </c>
    </row>
    <row r="9340" spans="2:10" x14ac:dyDescent="0.3">
      <c r="B9340" s="6">
        <v>1134320</v>
      </c>
      <c r="C9340" s="6">
        <v>664</v>
      </c>
      <c r="D9340" s="6" t="str">
        <f>VLOOKUP(C9340,Customers!$B$8:$C$1412,2,FALSE)</f>
        <v>Ruby Tuesday Accessories Ltd</v>
      </c>
      <c r="E9340" s="7">
        <v>45492</v>
      </c>
      <c r="F9340" s="6">
        <v>5</v>
      </c>
      <c r="G9340" s="6" t="str">
        <f>VLOOKUP(F9340,'Other Data'!$B$17:$C$24,2,FALSE)</f>
        <v>ProductE</v>
      </c>
      <c r="H9340" s="6">
        <v>2</v>
      </c>
      <c r="I9340" s="8">
        <v>45492.723518518527</v>
      </c>
      <c r="J9340" s="6">
        <v>119</v>
      </c>
    </row>
    <row r="9341" spans="2:10" x14ac:dyDescent="0.3">
      <c r="B9341" s="6">
        <v>1134321</v>
      </c>
      <c r="C9341" s="6">
        <v>210</v>
      </c>
      <c r="D9341" s="6" t="str">
        <f>VLOOKUP(C9341,Customers!$B$8:$C$1412,2,FALSE)</f>
        <v>Arlies</v>
      </c>
      <c r="E9341" s="7">
        <v>45492</v>
      </c>
      <c r="F9341" s="6">
        <v>1</v>
      </c>
      <c r="G9341" s="6" t="str">
        <f>VLOOKUP(F9341,'Other Data'!$B$17:$C$24,2,FALSE)</f>
        <v>ProductA</v>
      </c>
      <c r="H9341" s="6">
        <v>7</v>
      </c>
      <c r="I9341" s="8">
        <v>45492.737800925934</v>
      </c>
      <c r="J9341" s="6">
        <v>116</v>
      </c>
    </row>
    <row r="9342" spans="2:10" x14ac:dyDescent="0.3">
      <c r="B9342" s="6">
        <v>1134322</v>
      </c>
      <c r="C9342" s="6">
        <v>281</v>
      </c>
      <c r="D9342" s="6" t="str">
        <f>VLOOKUP(C9342,Customers!$B$8:$C$1412,2,FALSE)</f>
        <v>Cadeau Special</v>
      </c>
      <c r="E9342" s="7">
        <v>45495</v>
      </c>
      <c r="F9342" s="6">
        <v>3</v>
      </c>
      <c r="G9342" s="6" t="str">
        <f>VLOOKUP(F9342,'Other Data'!$B$17:$C$24,2,FALSE)</f>
        <v>ProductC</v>
      </c>
      <c r="H9342" s="6">
        <v>2</v>
      </c>
      <c r="I9342" s="8">
        <v>45495.333333333336</v>
      </c>
      <c r="J9342" s="6">
        <v>106</v>
      </c>
    </row>
    <row r="9343" spans="2:10" x14ac:dyDescent="0.3">
      <c r="B9343" s="6">
        <v>1134323</v>
      </c>
      <c r="C9343" s="6">
        <v>62</v>
      </c>
      <c r="D9343" s="6" t="str">
        <f>VLOOKUP(C9343,Customers!$B$8:$C$1412,2,FALSE)</f>
        <v>R.H. Davis Co.</v>
      </c>
      <c r="E9343" s="7">
        <v>45495</v>
      </c>
      <c r="F9343" s="6">
        <v>5</v>
      </c>
      <c r="G9343" s="6" t="str">
        <f>VLOOKUP(F9343,'Other Data'!$B$17:$C$24,2,FALSE)</f>
        <v>ProductE</v>
      </c>
      <c r="H9343" s="6">
        <v>2</v>
      </c>
      <c r="I9343" s="8">
        <v>45495.348379629635</v>
      </c>
      <c r="J9343" s="6">
        <v>118</v>
      </c>
    </row>
    <row r="9344" spans="2:10" x14ac:dyDescent="0.3">
      <c r="B9344" s="6">
        <v>1134324</v>
      </c>
      <c r="C9344" s="6">
        <v>214</v>
      </c>
      <c r="D9344" s="6" t="str">
        <f>VLOOKUP(C9344,Customers!$B$8:$C$1412,2,FALSE)</f>
        <v>Dell IDA -St.Catharines</v>
      </c>
      <c r="E9344" s="7">
        <v>45495</v>
      </c>
      <c r="F9344" s="6">
        <v>5</v>
      </c>
      <c r="G9344" s="6" t="str">
        <f>VLOOKUP(F9344,'Other Data'!$B$17:$C$24,2,FALSE)</f>
        <v>ProductE</v>
      </c>
      <c r="H9344" s="6">
        <v>6</v>
      </c>
      <c r="I9344" s="8">
        <v>45495.358402777783</v>
      </c>
      <c r="J9344" s="6">
        <v>120</v>
      </c>
    </row>
    <row r="9345" spans="2:10" x14ac:dyDescent="0.3">
      <c r="B9345" s="6">
        <v>1134325</v>
      </c>
      <c r="C9345" s="6">
        <v>733</v>
      </c>
      <c r="D9345" s="6" t="str">
        <f>VLOOKUP(C9345,Customers!$B$8:$C$1412,2,FALSE)</f>
        <v>Nanaimo Regional General Hospital</v>
      </c>
      <c r="E9345" s="7">
        <v>45495</v>
      </c>
      <c r="F9345" s="6">
        <v>2</v>
      </c>
      <c r="G9345" s="6" t="str">
        <f>VLOOKUP(F9345,'Other Data'!$B$17:$C$24,2,FALSE)</f>
        <v>ProductB</v>
      </c>
      <c r="H9345" s="6">
        <v>7</v>
      </c>
      <c r="I9345" s="8">
        <v>45495.367337962969</v>
      </c>
      <c r="J9345" s="6">
        <v>117</v>
      </c>
    </row>
    <row r="9346" spans="2:10" x14ac:dyDescent="0.3">
      <c r="B9346" s="6">
        <v>1134326</v>
      </c>
      <c r="C9346" s="6">
        <v>739</v>
      </c>
      <c r="D9346" s="6" t="str">
        <f>VLOOKUP(C9346,Customers!$B$8:$C$1412,2,FALSE)</f>
        <v>SDM 0209</v>
      </c>
      <c r="E9346" s="7">
        <v>45495</v>
      </c>
      <c r="F9346" s="6">
        <v>3</v>
      </c>
      <c r="G9346" s="6" t="str">
        <f>VLOOKUP(F9346,'Other Data'!$B$17:$C$24,2,FALSE)</f>
        <v>ProductC</v>
      </c>
      <c r="H9346" s="6">
        <v>5</v>
      </c>
      <c r="I9346" s="8">
        <v>45495.381944444453</v>
      </c>
      <c r="J9346" s="6">
        <v>111</v>
      </c>
    </row>
    <row r="9347" spans="2:10" x14ac:dyDescent="0.3">
      <c r="B9347" s="6">
        <v>1134327</v>
      </c>
      <c r="C9347" s="6">
        <v>952</v>
      </c>
      <c r="D9347" s="6" t="str">
        <f>VLOOKUP(C9347,Customers!$B$8:$C$1412,2,FALSE)</f>
        <v>Trinkets and Treasures</v>
      </c>
      <c r="E9347" s="7">
        <v>45495</v>
      </c>
      <c r="F9347" s="6">
        <v>4</v>
      </c>
      <c r="G9347" s="6" t="str">
        <f>VLOOKUP(F9347,'Other Data'!$B$17:$C$24,2,FALSE)</f>
        <v>ProductD</v>
      </c>
      <c r="H9347" s="6">
        <v>2</v>
      </c>
      <c r="I9347" s="8">
        <v>45495.391435185193</v>
      </c>
      <c r="J9347" s="6">
        <v>114</v>
      </c>
    </row>
    <row r="9348" spans="2:10" x14ac:dyDescent="0.3">
      <c r="B9348" s="6">
        <v>1134328</v>
      </c>
      <c r="C9348" s="6">
        <v>901</v>
      </c>
      <c r="D9348" s="6" t="str">
        <f>VLOOKUP(C9348,Customers!$B$8:$C$1412,2,FALSE)</f>
        <v>Lucky Toys</v>
      </c>
      <c r="E9348" s="7">
        <v>45495</v>
      </c>
      <c r="F9348" s="6">
        <v>1</v>
      </c>
      <c r="G9348" s="6" t="str">
        <f>VLOOKUP(F9348,'Other Data'!$B$17:$C$24,2,FALSE)</f>
        <v>ProductA</v>
      </c>
      <c r="H9348" s="6">
        <v>6</v>
      </c>
      <c r="I9348" s="8">
        <v>45495.403182870381</v>
      </c>
      <c r="J9348" s="6">
        <v>134</v>
      </c>
    </row>
    <row r="9349" spans="2:10" x14ac:dyDescent="0.3">
      <c r="B9349" s="6">
        <v>1134329</v>
      </c>
      <c r="C9349" s="6">
        <v>702</v>
      </c>
      <c r="D9349" s="6" t="str">
        <f>VLOOKUP(C9349,Customers!$B$8:$C$1412,2,FALSE)</f>
        <v>Romancing The Home</v>
      </c>
      <c r="E9349" s="7">
        <v>45495</v>
      </c>
      <c r="F9349" s="6">
        <v>2</v>
      </c>
      <c r="G9349" s="6" t="str">
        <f>VLOOKUP(F9349,'Other Data'!$B$17:$C$24,2,FALSE)</f>
        <v>ProductB</v>
      </c>
      <c r="H9349" s="6">
        <v>3</v>
      </c>
      <c r="I9349" s="8">
        <v>45495.414918981493</v>
      </c>
      <c r="J9349" s="6">
        <v>108</v>
      </c>
    </row>
    <row r="9350" spans="2:10" x14ac:dyDescent="0.3">
      <c r="B9350" s="6">
        <v>1134330</v>
      </c>
      <c r="C9350" s="6">
        <v>381</v>
      </c>
      <c r="D9350" s="6" t="str">
        <f>VLOOKUP(C9350,Customers!$B$8:$C$1412,2,FALSE)</f>
        <v>PEAK thru my WINDOW</v>
      </c>
      <c r="E9350" s="7">
        <v>45495</v>
      </c>
      <c r="F9350" s="6">
        <v>4</v>
      </c>
      <c r="G9350" s="6" t="str">
        <f>VLOOKUP(F9350,'Other Data'!$B$17:$C$24,2,FALSE)</f>
        <v>ProductD</v>
      </c>
      <c r="H9350" s="6">
        <v>2</v>
      </c>
      <c r="I9350" s="8">
        <v>45495.430497685193</v>
      </c>
      <c r="J9350" s="6">
        <v>117</v>
      </c>
    </row>
    <row r="9351" spans="2:10" x14ac:dyDescent="0.3">
      <c r="B9351" s="6">
        <v>1134331</v>
      </c>
      <c r="C9351" s="6">
        <v>950</v>
      </c>
      <c r="D9351" s="6" t="str">
        <f>VLOOKUP(C9351,Customers!$B$8:$C$1412,2,FALSE)</f>
        <v>Cleo's</v>
      </c>
      <c r="E9351" s="7">
        <v>45495</v>
      </c>
      <c r="F9351" s="6">
        <v>4</v>
      </c>
      <c r="G9351" s="6" t="str">
        <f>VLOOKUP(F9351,'Other Data'!$B$17:$C$24,2,FALSE)</f>
        <v>ProductD</v>
      </c>
      <c r="H9351" s="6">
        <v>5</v>
      </c>
      <c r="I9351" s="8">
        <v>45495.441215277788</v>
      </c>
      <c r="J9351" s="6">
        <v>126</v>
      </c>
    </row>
    <row r="9352" spans="2:10" x14ac:dyDescent="0.3">
      <c r="B9352" s="6">
        <v>1134332</v>
      </c>
      <c r="C9352" s="6">
        <v>205</v>
      </c>
      <c r="D9352" s="6" t="str">
        <f>VLOOKUP(C9352,Customers!$B$8:$C$1412,2,FALSE)</f>
        <v>HOCO - Entertainment &amp; Resorts</v>
      </c>
      <c r="E9352" s="7">
        <v>45495</v>
      </c>
      <c r="F9352" s="6">
        <v>4</v>
      </c>
      <c r="G9352" s="6" t="str">
        <f>VLOOKUP(F9352,'Other Data'!$B$17:$C$24,2,FALSE)</f>
        <v>ProductD</v>
      </c>
      <c r="H9352" s="6">
        <v>2</v>
      </c>
      <c r="I9352" s="8">
        <v>45495.454861111124</v>
      </c>
      <c r="J9352" s="6">
        <v>117</v>
      </c>
    </row>
    <row r="9353" spans="2:10" x14ac:dyDescent="0.3">
      <c r="B9353" s="6">
        <v>1134333</v>
      </c>
      <c r="C9353" s="6">
        <v>136</v>
      </c>
      <c r="D9353" s="6" t="str">
        <f>VLOOKUP(C9353,Customers!$B$8:$C$1412,2,FALSE)</f>
        <v>Country Pickins</v>
      </c>
      <c r="E9353" s="7">
        <v>45495</v>
      </c>
      <c r="F9353" s="6">
        <v>4</v>
      </c>
      <c r="G9353" s="6" t="str">
        <f>VLOOKUP(F9353,'Other Data'!$B$17:$C$24,2,FALSE)</f>
        <v>ProductD</v>
      </c>
      <c r="H9353" s="6">
        <v>2</v>
      </c>
      <c r="I9353" s="8">
        <v>45495.466539351866</v>
      </c>
      <c r="J9353" s="6">
        <v>121</v>
      </c>
    </row>
    <row r="9354" spans="2:10" x14ac:dyDescent="0.3">
      <c r="B9354" s="6">
        <v>1134334</v>
      </c>
      <c r="C9354" s="6">
        <v>622</v>
      </c>
      <c r="D9354" s="6" t="str">
        <f>VLOOKUP(C9354,Customers!$B$8:$C$1412,2,FALSE)</f>
        <v>Q -Hair Design</v>
      </c>
      <c r="E9354" s="7">
        <v>45495</v>
      </c>
      <c r="F9354" s="6">
        <v>5</v>
      </c>
      <c r="G9354" s="6" t="str">
        <f>VLOOKUP(F9354,'Other Data'!$B$17:$C$24,2,FALSE)</f>
        <v>ProductE</v>
      </c>
      <c r="H9354" s="6">
        <v>4</v>
      </c>
      <c r="I9354" s="8">
        <v>45495.476701388907</v>
      </c>
      <c r="J9354" s="6">
        <v>122</v>
      </c>
    </row>
    <row r="9355" spans="2:10" x14ac:dyDescent="0.3">
      <c r="B9355" s="6">
        <v>1134335</v>
      </c>
      <c r="C9355" s="6">
        <v>503</v>
      </c>
      <c r="D9355" s="6" t="str">
        <f>VLOOKUP(C9355,Customers!$B$8:$C$1412,2,FALSE)</f>
        <v>Only Deals #11</v>
      </c>
      <c r="E9355" s="7">
        <v>45495</v>
      </c>
      <c r="F9355" s="6">
        <v>6</v>
      </c>
      <c r="G9355" s="6" t="str">
        <f>VLOOKUP(F9355,'Other Data'!$B$17:$C$24,2,FALSE)</f>
        <v>ProductF</v>
      </c>
      <c r="H9355" s="6">
        <v>3</v>
      </c>
      <c r="I9355" s="8">
        <v>45495.486678240755</v>
      </c>
      <c r="J9355" s="6">
        <v>106</v>
      </c>
    </row>
    <row r="9356" spans="2:10" x14ac:dyDescent="0.3">
      <c r="B9356" s="6">
        <v>1134336</v>
      </c>
      <c r="C9356" s="6">
        <v>417</v>
      </c>
      <c r="D9356" s="6" t="str">
        <f>VLOOKUP(C9356,Customers!$B$8:$C$1412,2,FALSE)</f>
        <v>Charmed Life</v>
      </c>
      <c r="E9356" s="7">
        <v>45495</v>
      </c>
      <c r="F9356" s="6">
        <v>3</v>
      </c>
      <c r="G9356" s="6" t="str">
        <f>VLOOKUP(F9356,'Other Data'!$B$17:$C$24,2,FALSE)</f>
        <v>ProductC</v>
      </c>
      <c r="H9356" s="6">
        <v>3</v>
      </c>
      <c r="I9356" s="8">
        <v>45495.498067129643</v>
      </c>
      <c r="J9356" s="6">
        <v>130</v>
      </c>
    </row>
    <row r="9357" spans="2:10" x14ac:dyDescent="0.3">
      <c r="B9357" s="6">
        <v>1134337</v>
      </c>
      <c r="C9357" s="6">
        <v>360</v>
      </c>
      <c r="D9357" s="6" t="str">
        <f>VLOOKUP(C9357,Customers!$B$8:$C$1412,2,FALSE)</f>
        <v>Classica Imports Ltd</v>
      </c>
      <c r="E9357" s="7">
        <v>45495</v>
      </c>
      <c r="F9357" s="6">
        <v>5</v>
      </c>
      <c r="G9357" s="6" t="str">
        <f>VLOOKUP(F9357,'Other Data'!$B$17:$C$24,2,FALSE)</f>
        <v>ProductE</v>
      </c>
      <c r="H9357" s="6">
        <v>3</v>
      </c>
      <c r="I9357" s="8">
        <v>45495.509641203716</v>
      </c>
      <c r="J9357" s="6">
        <v>112</v>
      </c>
    </row>
    <row r="9358" spans="2:10" x14ac:dyDescent="0.3">
      <c r="B9358" s="6">
        <v>1134338</v>
      </c>
      <c r="C9358" s="6">
        <v>412</v>
      </c>
      <c r="D9358" s="6" t="str">
        <f>VLOOKUP(C9358,Customers!$B$8:$C$1412,2,FALSE)</f>
        <v>Corabelle's</v>
      </c>
      <c r="E9358" s="7">
        <v>45495</v>
      </c>
      <c r="F9358" s="6">
        <v>2</v>
      </c>
      <c r="G9358" s="6" t="str">
        <f>VLOOKUP(F9358,'Other Data'!$B$17:$C$24,2,FALSE)</f>
        <v>ProductB</v>
      </c>
      <c r="H9358" s="6">
        <v>2</v>
      </c>
      <c r="I9358" s="8">
        <v>45495.524768518531</v>
      </c>
      <c r="J9358" s="6">
        <v>131</v>
      </c>
    </row>
    <row r="9359" spans="2:10" x14ac:dyDescent="0.3">
      <c r="B9359" s="6">
        <v>1134339</v>
      </c>
      <c r="C9359" s="6">
        <v>409</v>
      </c>
      <c r="D9359" s="6" t="str">
        <f>VLOOKUP(C9359,Customers!$B$8:$C$1412,2,FALSE)</f>
        <v>shoes 22</v>
      </c>
      <c r="E9359" s="7">
        <v>45495</v>
      </c>
      <c r="F9359" s="6">
        <v>6</v>
      </c>
      <c r="G9359" s="6" t="str">
        <f>VLOOKUP(F9359,'Other Data'!$B$17:$C$24,2,FALSE)</f>
        <v>ProductF</v>
      </c>
      <c r="H9359" s="6">
        <v>4</v>
      </c>
      <c r="I9359" s="8">
        <v>45495.539965277792</v>
      </c>
      <c r="J9359" s="6">
        <v>107</v>
      </c>
    </row>
    <row r="9360" spans="2:10" x14ac:dyDescent="0.3">
      <c r="B9360" s="6">
        <v>1134340</v>
      </c>
      <c r="C9360" s="6">
        <v>1369</v>
      </c>
      <c r="D9360" s="6" t="str">
        <f>VLOOKUP(C9360,Customers!$B$8:$C$1412,2,FALSE)</f>
        <v>DK Mining Co.</v>
      </c>
      <c r="E9360" s="7">
        <v>45495</v>
      </c>
      <c r="F9360" s="6">
        <v>1</v>
      </c>
      <c r="G9360" s="6" t="str">
        <f>VLOOKUP(F9360,'Other Data'!$B$17:$C$24,2,FALSE)</f>
        <v>ProductA</v>
      </c>
      <c r="H9360" s="6">
        <v>4</v>
      </c>
      <c r="I9360" s="8">
        <v>45495.554328703722</v>
      </c>
      <c r="J9360" s="6">
        <v>122</v>
      </c>
    </row>
    <row r="9361" spans="2:10" x14ac:dyDescent="0.3">
      <c r="B9361" s="6">
        <v>1134341</v>
      </c>
      <c r="C9361" s="6">
        <v>235</v>
      </c>
      <c r="D9361" s="6" t="str">
        <f>VLOOKUP(C9361,Customers!$B$8:$C$1412,2,FALSE)</f>
        <v>York Central Hospital</v>
      </c>
      <c r="E9361" s="7">
        <v>45495</v>
      </c>
      <c r="F9361" s="6">
        <v>6</v>
      </c>
      <c r="G9361" s="6" t="str">
        <f>VLOOKUP(F9361,'Other Data'!$B$17:$C$24,2,FALSE)</f>
        <v>ProductF</v>
      </c>
      <c r="H9361" s="6">
        <v>3</v>
      </c>
      <c r="I9361" s="8">
        <v>45495.5633101852</v>
      </c>
      <c r="J9361" s="6">
        <v>107</v>
      </c>
    </row>
    <row r="9362" spans="2:10" x14ac:dyDescent="0.3">
      <c r="B9362" s="6">
        <v>1134342</v>
      </c>
      <c r="C9362" s="6">
        <v>459</v>
      </c>
      <c r="D9362" s="6" t="str">
        <f>VLOOKUP(C9362,Customers!$B$8:$C$1412,2,FALSE)</f>
        <v>Polar Bear Trading Post</v>
      </c>
      <c r="E9362" s="7">
        <v>45495</v>
      </c>
      <c r="F9362" s="6">
        <v>3</v>
      </c>
      <c r="G9362" s="6" t="str">
        <f>VLOOKUP(F9362,'Other Data'!$B$17:$C$24,2,FALSE)</f>
        <v>ProductC</v>
      </c>
      <c r="H9362" s="6">
        <v>4</v>
      </c>
      <c r="I9362" s="8">
        <v>45495.577858796314</v>
      </c>
      <c r="J9362" s="6">
        <v>124</v>
      </c>
    </row>
    <row r="9363" spans="2:10" x14ac:dyDescent="0.3">
      <c r="B9363" s="6">
        <v>1134343</v>
      </c>
      <c r="C9363" s="6">
        <v>408</v>
      </c>
      <c r="D9363" s="6" t="str">
        <f>VLOOKUP(C9363,Customers!$B$8:$C$1412,2,FALSE)</f>
        <v>KW SURPLUS</v>
      </c>
      <c r="E9363" s="7">
        <v>45495</v>
      </c>
      <c r="F9363" s="6">
        <v>6</v>
      </c>
      <c r="G9363" s="6" t="str">
        <f>VLOOKUP(F9363,'Other Data'!$B$17:$C$24,2,FALSE)</f>
        <v>ProductF</v>
      </c>
      <c r="H9363" s="6">
        <v>3</v>
      </c>
      <c r="I9363" s="8">
        <v>45495.593321759276</v>
      </c>
      <c r="J9363" s="6">
        <v>127</v>
      </c>
    </row>
    <row r="9364" spans="2:10" x14ac:dyDescent="0.3">
      <c r="B9364" s="6">
        <v>1134344</v>
      </c>
      <c r="C9364" s="6">
        <v>424</v>
      </c>
      <c r="D9364" s="6" t="str">
        <f>VLOOKUP(C9364,Customers!$B$8:$C$1412,2,FALSE)</f>
        <v>Christine's of Oxford</v>
      </c>
      <c r="E9364" s="7">
        <v>45495</v>
      </c>
      <c r="F9364" s="6">
        <v>1</v>
      </c>
      <c r="G9364" s="6" t="str">
        <f>VLOOKUP(F9364,'Other Data'!$B$17:$C$24,2,FALSE)</f>
        <v>ProductA</v>
      </c>
      <c r="H9364" s="6">
        <v>5</v>
      </c>
      <c r="I9364" s="8">
        <v>45495.6027314815</v>
      </c>
      <c r="J9364" s="6">
        <v>107</v>
      </c>
    </row>
    <row r="9365" spans="2:10" x14ac:dyDescent="0.3">
      <c r="B9365" s="6">
        <v>1134345</v>
      </c>
      <c r="C9365" s="6">
        <v>382</v>
      </c>
      <c r="D9365" s="6" t="str">
        <f>VLOOKUP(C9365,Customers!$B$8:$C$1412,2,FALSE)</f>
        <v>Heather's Fashion Boutique</v>
      </c>
      <c r="E9365" s="7">
        <v>45495</v>
      </c>
      <c r="F9365" s="6">
        <v>5</v>
      </c>
      <c r="G9365" s="6" t="str">
        <f>VLOOKUP(F9365,'Other Data'!$B$17:$C$24,2,FALSE)</f>
        <v>ProductE</v>
      </c>
      <c r="H9365" s="6">
        <v>2</v>
      </c>
      <c r="I9365" s="8">
        <v>45495.613495370388</v>
      </c>
      <c r="J9365" s="6">
        <v>109</v>
      </c>
    </row>
    <row r="9366" spans="2:10" x14ac:dyDescent="0.3">
      <c r="B9366" s="6">
        <v>1134346</v>
      </c>
      <c r="C9366" s="6">
        <v>417</v>
      </c>
      <c r="D9366" s="6" t="str">
        <f>VLOOKUP(C9366,Customers!$B$8:$C$1412,2,FALSE)</f>
        <v>Charmed Life</v>
      </c>
      <c r="E9366" s="7">
        <v>45495</v>
      </c>
      <c r="F9366" s="6">
        <v>2</v>
      </c>
      <c r="G9366" s="6" t="str">
        <f>VLOOKUP(F9366,'Other Data'!$B$17:$C$24,2,FALSE)</f>
        <v>ProductB</v>
      </c>
      <c r="H9366" s="6">
        <v>3</v>
      </c>
      <c r="I9366" s="8">
        <v>45495.628402777795</v>
      </c>
      <c r="J9366" s="6">
        <v>122</v>
      </c>
    </row>
    <row r="9367" spans="2:10" x14ac:dyDescent="0.3">
      <c r="B9367" s="6">
        <v>1134347</v>
      </c>
      <c r="C9367" s="6">
        <v>595</v>
      </c>
      <c r="D9367" s="6" t="str">
        <f>VLOOKUP(C9367,Customers!$B$8:$C$1412,2,FALSE)</f>
        <v>Lammle's Western Wear &amp; Tacks</v>
      </c>
      <c r="E9367" s="7">
        <v>45495</v>
      </c>
      <c r="F9367" s="6">
        <v>6</v>
      </c>
      <c r="G9367" s="6" t="str">
        <f>VLOOKUP(F9367,'Other Data'!$B$17:$C$24,2,FALSE)</f>
        <v>ProductF</v>
      </c>
      <c r="H9367" s="6">
        <v>4</v>
      </c>
      <c r="I9367" s="8">
        <v>45495.643923611126</v>
      </c>
      <c r="J9367" s="6">
        <v>113</v>
      </c>
    </row>
    <row r="9368" spans="2:10" x14ac:dyDescent="0.3">
      <c r="B9368" s="6">
        <v>1134348</v>
      </c>
      <c r="C9368" s="6">
        <v>933</v>
      </c>
      <c r="D9368" s="6" t="str">
        <f>VLOOKUP(C9368,Customers!$B$8:$C$1412,2,FALSE)</f>
        <v>Canal Side Jewelers</v>
      </c>
      <c r="E9368" s="7">
        <v>45495</v>
      </c>
      <c r="F9368" s="6">
        <v>2</v>
      </c>
      <c r="G9368" s="6" t="str">
        <f>VLOOKUP(F9368,'Other Data'!$B$17:$C$24,2,FALSE)</f>
        <v>ProductB</v>
      </c>
      <c r="H9368" s="6">
        <v>2</v>
      </c>
      <c r="I9368" s="8">
        <v>45495.657361111123</v>
      </c>
      <c r="J9368" s="6">
        <v>108</v>
      </c>
    </row>
    <row r="9369" spans="2:10" x14ac:dyDescent="0.3">
      <c r="B9369" s="6">
        <v>1134349</v>
      </c>
      <c r="C9369" s="6">
        <v>367</v>
      </c>
      <c r="D9369" s="6" t="str">
        <f>VLOOKUP(C9369,Customers!$B$8:$C$1412,2,FALSE)</f>
        <v>Gift Ideaz</v>
      </c>
      <c r="E9369" s="7">
        <v>45495</v>
      </c>
      <c r="F9369" s="6">
        <v>2</v>
      </c>
      <c r="G9369" s="6" t="str">
        <f>VLOOKUP(F9369,'Other Data'!$B$17:$C$24,2,FALSE)</f>
        <v>ProductB</v>
      </c>
      <c r="H9369" s="6">
        <v>7</v>
      </c>
      <c r="I9369" s="8">
        <v>45495.667511574087</v>
      </c>
      <c r="J9369" s="6">
        <v>127</v>
      </c>
    </row>
    <row r="9370" spans="2:10" x14ac:dyDescent="0.3">
      <c r="B9370" s="6">
        <v>1134350</v>
      </c>
      <c r="C9370" s="6">
        <v>292</v>
      </c>
      <c r="D9370" s="6" t="str">
        <f>VLOOKUP(C9370,Customers!$B$8:$C$1412,2,FALSE)</f>
        <v>Zellers Store #326</v>
      </c>
      <c r="E9370" s="7">
        <v>45495</v>
      </c>
      <c r="F9370" s="6">
        <v>3</v>
      </c>
      <c r="G9370" s="6" t="str">
        <f>VLOOKUP(F9370,'Other Data'!$B$17:$C$24,2,FALSE)</f>
        <v>ProductC</v>
      </c>
      <c r="H9370" s="6">
        <v>7</v>
      </c>
      <c r="I9370" s="8">
        <v>45495.679108796307</v>
      </c>
      <c r="J9370" s="6">
        <v>120</v>
      </c>
    </row>
    <row r="9371" spans="2:10" x14ac:dyDescent="0.3">
      <c r="B9371" s="6">
        <v>1134351</v>
      </c>
      <c r="C9371" s="6">
        <v>5</v>
      </c>
      <c r="D9371" s="6" t="str">
        <f>VLOOKUP(C9371,Customers!$B$8:$C$1412,2,FALSE)</f>
        <v>Buck or Two #152</v>
      </c>
      <c r="E9371" s="7">
        <v>45495</v>
      </c>
      <c r="F9371" s="6">
        <v>5</v>
      </c>
      <c r="G9371" s="6" t="str">
        <f>VLOOKUP(F9371,'Other Data'!$B$17:$C$24,2,FALSE)</f>
        <v>ProductE</v>
      </c>
      <c r="H9371" s="6">
        <v>6</v>
      </c>
      <c r="I9371" s="8">
        <v>45495.695254629638</v>
      </c>
      <c r="J9371" s="6">
        <v>107</v>
      </c>
    </row>
    <row r="9372" spans="2:10" x14ac:dyDescent="0.3">
      <c r="B9372" s="6">
        <v>1134352</v>
      </c>
      <c r="C9372" s="6">
        <v>966</v>
      </c>
      <c r="D9372" s="6" t="str">
        <f>VLOOKUP(C9372,Customers!$B$8:$C$1412,2,FALSE)</f>
        <v>The Beehive Gift Shop</v>
      </c>
      <c r="E9372" s="7">
        <v>45495</v>
      </c>
      <c r="F9372" s="6">
        <v>5</v>
      </c>
      <c r="G9372" s="6" t="str">
        <f>VLOOKUP(F9372,'Other Data'!$B$17:$C$24,2,FALSE)</f>
        <v>ProductE</v>
      </c>
      <c r="H9372" s="6">
        <v>5</v>
      </c>
      <c r="I9372" s="8">
        <v>45495.711296296307</v>
      </c>
      <c r="J9372" s="6">
        <v>128</v>
      </c>
    </row>
    <row r="9373" spans="2:10" x14ac:dyDescent="0.3">
      <c r="B9373" s="6">
        <v>1134353</v>
      </c>
      <c r="C9373" s="6">
        <v>108</v>
      </c>
      <c r="D9373" s="6" t="str">
        <f>VLOOKUP(C9373,Customers!$B$8:$C$1412,2,FALSE)</f>
        <v>New England Gift &amp; Basket Co. - Paniers</v>
      </c>
      <c r="E9373" s="7">
        <v>45495</v>
      </c>
      <c r="F9373" s="6">
        <v>4</v>
      </c>
      <c r="G9373" s="6" t="str">
        <f>VLOOKUP(F9373,'Other Data'!$B$17:$C$24,2,FALSE)</f>
        <v>ProductD</v>
      </c>
      <c r="H9373" s="6">
        <v>5</v>
      </c>
      <c r="I9373" s="8">
        <v>45495.721018518532</v>
      </c>
      <c r="J9373" s="6">
        <v>118</v>
      </c>
    </row>
    <row r="9374" spans="2:10" x14ac:dyDescent="0.3">
      <c r="B9374" s="6">
        <v>1134354</v>
      </c>
      <c r="C9374" s="6">
        <v>921</v>
      </c>
      <c r="D9374" s="6" t="str">
        <f>VLOOKUP(C9374,Customers!$B$8:$C$1412,2,FALSE)</f>
        <v>Village Cobbler</v>
      </c>
      <c r="E9374" s="7">
        <v>45496</v>
      </c>
      <c r="F9374" s="6">
        <v>1</v>
      </c>
      <c r="G9374" s="6" t="str">
        <f>VLOOKUP(F9374,'Other Data'!$B$17:$C$24,2,FALSE)</f>
        <v>ProductA</v>
      </c>
      <c r="H9374" s="6">
        <v>7</v>
      </c>
      <c r="I9374" s="8">
        <v>45496.333333333336</v>
      </c>
      <c r="J9374" s="6">
        <v>129</v>
      </c>
    </row>
    <row r="9375" spans="2:10" x14ac:dyDescent="0.3">
      <c r="B9375" s="6">
        <v>1134355</v>
      </c>
      <c r="C9375" s="6">
        <v>1102</v>
      </c>
      <c r="D9375" s="6" t="str">
        <f>VLOOKUP(C9375,Customers!$B$8:$C$1412,2,FALSE)</f>
        <v>Hillside Hospital</v>
      </c>
      <c r="E9375" s="7">
        <v>45496</v>
      </c>
      <c r="F9375" s="6">
        <v>1</v>
      </c>
      <c r="G9375" s="6" t="str">
        <f>VLOOKUP(F9375,'Other Data'!$B$17:$C$24,2,FALSE)</f>
        <v>ProductA</v>
      </c>
      <c r="H9375" s="6">
        <v>6</v>
      </c>
      <c r="I9375" s="8">
        <v>45496.349259259259</v>
      </c>
      <c r="J9375" s="6">
        <v>109</v>
      </c>
    </row>
    <row r="9376" spans="2:10" x14ac:dyDescent="0.3">
      <c r="B9376" s="6">
        <v>1134356</v>
      </c>
      <c r="C9376" s="6">
        <v>601</v>
      </c>
      <c r="D9376" s="6" t="str">
        <f>VLOOKUP(C9376,Customers!$B$8:$C$1412,2,FALSE)</f>
        <v>Sterling Rose</v>
      </c>
      <c r="E9376" s="7">
        <v>45496</v>
      </c>
      <c r="F9376" s="6">
        <v>2</v>
      </c>
      <c r="G9376" s="6" t="str">
        <f>VLOOKUP(F9376,'Other Data'!$B$17:$C$24,2,FALSE)</f>
        <v>ProductB</v>
      </c>
      <c r="H9376" s="6">
        <v>5</v>
      </c>
      <c r="I9376" s="8">
        <v>45496.36377314815</v>
      </c>
      <c r="J9376" s="6">
        <v>118</v>
      </c>
    </row>
    <row r="9377" spans="2:10" x14ac:dyDescent="0.3">
      <c r="B9377" s="6">
        <v>1134357</v>
      </c>
      <c r="C9377" s="6">
        <v>604</v>
      </c>
      <c r="D9377" s="6" t="str">
        <f>VLOOKUP(C9377,Customers!$B$8:$C$1412,2,FALSE)</f>
        <v>RUBY'S FASHION</v>
      </c>
      <c r="E9377" s="7">
        <v>45496</v>
      </c>
      <c r="F9377" s="6">
        <v>1</v>
      </c>
      <c r="G9377" s="6" t="str">
        <f>VLOOKUP(F9377,'Other Data'!$B$17:$C$24,2,FALSE)</f>
        <v>ProductA</v>
      </c>
      <c r="H9377" s="6">
        <v>4</v>
      </c>
      <c r="I9377" s="8">
        <v>45496.380833333336</v>
      </c>
      <c r="J9377" s="6">
        <v>106</v>
      </c>
    </row>
    <row r="9378" spans="2:10" x14ac:dyDescent="0.3">
      <c r="B9378" s="6">
        <v>1134358</v>
      </c>
      <c r="C9378" s="6">
        <v>491</v>
      </c>
      <c r="D9378" s="6" t="str">
        <f>VLOOKUP(C9378,Customers!$B$8:$C$1412,2,FALSE)</f>
        <v>Johnny's Fresh Market</v>
      </c>
      <c r="E9378" s="7">
        <v>45496</v>
      </c>
      <c r="F9378" s="6">
        <v>1</v>
      </c>
      <c r="G9378" s="6" t="str">
        <f>VLOOKUP(F9378,'Other Data'!$B$17:$C$24,2,FALSE)</f>
        <v>ProductA</v>
      </c>
      <c r="H9378" s="6">
        <v>7</v>
      </c>
      <c r="I9378" s="8">
        <v>45496.397094907414</v>
      </c>
      <c r="J9378" s="6">
        <v>109</v>
      </c>
    </row>
    <row r="9379" spans="2:10" x14ac:dyDescent="0.3">
      <c r="B9379" s="6">
        <v>1134359</v>
      </c>
      <c r="C9379" s="6">
        <v>1023</v>
      </c>
      <c r="D9379" s="6" t="str">
        <f>VLOOKUP(C9379,Customers!$B$8:$C$1412,2,FALSE)</f>
        <v>Planet Hilton Head</v>
      </c>
      <c r="E9379" s="7">
        <v>45496</v>
      </c>
      <c r="F9379" s="6">
        <v>3</v>
      </c>
      <c r="G9379" s="6" t="str">
        <f>VLOOKUP(F9379,'Other Data'!$B$17:$C$24,2,FALSE)</f>
        <v>ProductC</v>
      </c>
      <c r="H9379" s="6">
        <v>7</v>
      </c>
      <c r="I9379" s="8">
        <v>45496.411574074082</v>
      </c>
      <c r="J9379" s="6">
        <v>112</v>
      </c>
    </row>
    <row r="9380" spans="2:10" x14ac:dyDescent="0.3">
      <c r="B9380" s="6">
        <v>1134360</v>
      </c>
      <c r="C9380" s="6">
        <v>845</v>
      </c>
      <c r="D9380" s="6" t="str">
        <f>VLOOKUP(C9380,Customers!$B$8:$C$1412,2,FALSE)</f>
        <v>Abedrabbo Asscoiates LLC.</v>
      </c>
      <c r="E9380" s="7">
        <v>45496</v>
      </c>
      <c r="F9380" s="6">
        <v>3</v>
      </c>
      <c r="G9380" s="6" t="str">
        <f>VLOOKUP(F9380,'Other Data'!$B$17:$C$24,2,FALSE)</f>
        <v>ProductC</v>
      </c>
      <c r="H9380" s="6">
        <v>7</v>
      </c>
      <c r="I9380" s="8">
        <v>45496.421481481491</v>
      </c>
      <c r="J9380" s="6">
        <v>121</v>
      </c>
    </row>
    <row r="9381" spans="2:10" x14ac:dyDescent="0.3">
      <c r="B9381" s="6">
        <v>1134361</v>
      </c>
      <c r="C9381" s="6">
        <v>380</v>
      </c>
      <c r="D9381" s="6" t="str">
        <f>VLOOKUP(C9381,Customers!$B$8:$C$1412,2,FALSE)</f>
        <v>Quaint Essentials Inc.</v>
      </c>
      <c r="E9381" s="7">
        <v>45496</v>
      </c>
      <c r="F9381" s="6">
        <v>6</v>
      </c>
      <c r="G9381" s="6" t="str">
        <f>VLOOKUP(F9381,'Other Data'!$B$17:$C$24,2,FALSE)</f>
        <v>ProductF</v>
      </c>
      <c r="H9381" s="6">
        <v>5</v>
      </c>
      <c r="I9381" s="8">
        <v>45496.435000000012</v>
      </c>
      <c r="J9381" s="6">
        <v>109</v>
      </c>
    </row>
    <row r="9382" spans="2:10" x14ac:dyDescent="0.3">
      <c r="B9382" s="6">
        <v>1134362</v>
      </c>
      <c r="C9382" s="6">
        <v>442</v>
      </c>
      <c r="D9382" s="6" t="str">
        <f>VLOOKUP(C9382,Customers!$B$8:$C$1412,2,FALSE)</f>
        <v>D &amp; D Luggage</v>
      </c>
      <c r="E9382" s="7">
        <v>45496</v>
      </c>
      <c r="F9382" s="6">
        <v>4</v>
      </c>
      <c r="G9382" s="6" t="str">
        <f>VLOOKUP(F9382,'Other Data'!$B$17:$C$24,2,FALSE)</f>
        <v>ProductD</v>
      </c>
      <c r="H9382" s="6">
        <v>5</v>
      </c>
      <c r="I9382" s="8">
        <v>45496.452048611121</v>
      </c>
      <c r="J9382" s="6">
        <v>122</v>
      </c>
    </row>
    <row r="9383" spans="2:10" x14ac:dyDescent="0.3">
      <c r="B9383" s="6">
        <v>1134363</v>
      </c>
      <c r="C9383" s="6">
        <v>1205</v>
      </c>
      <c r="D9383" s="6" t="str">
        <f>VLOOKUP(C9383,Customers!$B$8:$C$1412,2,FALSE)</f>
        <v>Lawrence Memorial Hospital</v>
      </c>
      <c r="E9383" s="7">
        <v>45496</v>
      </c>
      <c r="F9383" s="6">
        <v>4</v>
      </c>
      <c r="G9383" s="6" t="str">
        <f>VLOOKUP(F9383,'Other Data'!$B$17:$C$24,2,FALSE)</f>
        <v>ProductD</v>
      </c>
      <c r="H9383" s="6">
        <v>5</v>
      </c>
      <c r="I9383" s="8">
        <v>45496.462349537047</v>
      </c>
      <c r="J9383" s="6">
        <v>127</v>
      </c>
    </row>
    <row r="9384" spans="2:10" x14ac:dyDescent="0.3">
      <c r="B9384" s="6">
        <v>1134364</v>
      </c>
      <c r="C9384" s="6">
        <v>109</v>
      </c>
      <c r="D9384" s="6" t="str">
        <f>VLOOKUP(C9384,Customers!$B$8:$C$1412,2,FALSE)</f>
        <v>Regalo</v>
      </c>
      <c r="E9384" s="7">
        <v>45496</v>
      </c>
      <c r="F9384" s="6">
        <v>1</v>
      </c>
      <c r="G9384" s="6" t="str">
        <f>VLOOKUP(F9384,'Other Data'!$B$17:$C$24,2,FALSE)</f>
        <v>ProductA</v>
      </c>
      <c r="H9384" s="6">
        <v>2</v>
      </c>
      <c r="I9384" s="8">
        <v>45496.471585648156</v>
      </c>
      <c r="J9384" s="6">
        <v>132</v>
      </c>
    </row>
    <row r="9385" spans="2:10" x14ac:dyDescent="0.3">
      <c r="B9385" s="6">
        <v>1134365</v>
      </c>
      <c r="C9385" s="6">
        <v>1389</v>
      </c>
      <c r="D9385" s="6" t="str">
        <f>VLOOKUP(C9385,Customers!$B$8:$C$1412,2,FALSE)</f>
        <v>Universal Direct Fulfillment Corp</v>
      </c>
      <c r="E9385" s="7">
        <v>45496</v>
      </c>
      <c r="F9385" s="6">
        <v>3</v>
      </c>
      <c r="G9385" s="6" t="str">
        <f>VLOOKUP(F9385,'Other Data'!$B$17:$C$24,2,FALSE)</f>
        <v>ProductC</v>
      </c>
      <c r="H9385" s="6">
        <v>6</v>
      </c>
      <c r="I9385" s="8">
        <v>45496.486122685194</v>
      </c>
      <c r="J9385" s="6">
        <v>106</v>
      </c>
    </row>
    <row r="9386" spans="2:10" x14ac:dyDescent="0.3">
      <c r="B9386" s="6">
        <v>1134366</v>
      </c>
      <c r="C9386" s="6">
        <v>604</v>
      </c>
      <c r="D9386" s="6" t="str">
        <f>VLOOKUP(C9386,Customers!$B$8:$C$1412,2,FALSE)</f>
        <v>RUBY'S FASHION</v>
      </c>
      <c r="E9386" s="7">
        <v>45496</v>
      </c>
      <c r="F9386" s="6">
        <v>6</v>
      </c>
      <c r="G9386" s="6" t="str">
        <f>VLOOKUP(F9386,'Other Data'!$B$17:$C$24,2,FALSE)</f>
        <v>ProductF</v>
      </c>
      <c r="H9386" s="6">
        <v>5</v>
      </c>
      <c r="I9386" s="8">
        <v>45496.500856481493</v>
      </c>
      <c r="J9386" s="6">
        <v>117</v>
      </c>
    </row>
    <row r="9387" spans="2:10" x14ac:dyDescent="0.3">
      <c r="B9387" s="6">
        <v>1134367</v>
      </c>
      <c r="C9387" s="6">
        <v>511</v>
      </c>
      <c r="D9387" s="6" t="str">
        <f>VLOOKUP(C9387,Customers!$B$8:$C$1412,2,FALSE)</f>
        <v>Cassiopeia Clothing</v>
      </c>
      <c r="E9387" s="7">
        <v>45496</v>
      </c>
      <c r="F9387" s="6">
        <v>6</v>
      </c>
      <c r="G9387" s="6" t="str">
        <f>VLOOKUP(F9387,'Other Data'!$B$17:$C$24,2,FALSE)</f>
        <v>ProductF</v>
      </c>
      <c r="H9387" s="6">
        <v>2</v>
      </c>
      <c r="I9387" s="8">
        <v>45496.517650462971</v>
      </c>
      <c r="J9387" s="6">
        <v>120</v>
      </c>
    </row>
    <row r="9388" spans="2:10" x14ac:dyDescent="0.3">
      <c r="B9388" s="6">
        <v>1134368</v>
      </c>
      <c r="C9388" s="6">
        <v>511</v>
      </c>
      <c r="D9388" s="6" t="str">
        <f>VLOOKUP(C9388,Customers!$B$8:$C$1412,2,FALSE)</f>
        <v>Cassiopeia Clothing</v>
      </c>
      <c r="E9388" s="7">
        <v>45496</v>
      </c>
      <c r="F9388" s="6">
        <v>4</v>
      </c>
      <c r="G9388" s="6" t="str">
        <f>VLOOKUP(F9388,'Other Data'!$B$17:$C$24,2,FALSE)</f>
        <v>ProductD</v>
      </c>
      <c r="H9388" s="6">
        <v>6</v>
      </c>
      <c r="I9388" s="8">
        <v>45496.528599537043</v>
      </c>
      <c r="J9388" s="6">
        <v>131</v>
      </c>
    </row>
    <row r="9389" spans="2:10" x14ac:dyDescent="0.3">
      <c r="B9389" s="6">
        <v>1134369</v>
      </c>
      <c r="C9389" s="6">
        <v>554</v>
      </c>
      <c r="D9389" s="6" t="str">
        <f>VLOOKUP(C9389,Customers!$B$8:$C$1412,2,FALSE)</f>
        <v>Hallmark</v>
      </c>
      <c r="E9389" s="7">
        <v>45496</v>
      </c>
      <c r="F9389" s="6">
        <v>2</v>
      </c>
      <c r="G9389" s="6" t="str">
        <f>VLOOKUP(F9389,'Other Data'!$B$17:$C$24,2,FALSE)</f>
        <v>ProductB</v>
      </c>
      <c r="H9389" s="6">
        <v>3</v>
      </c>
      <c r="I9389" s="8">
        <v>45496.54423611112</v>
      </c>
      <c r="J9389" s="6">
        <v>125</v>
      </c>
    </row>
    <row r="9390" spans="2:10" x14ac:dyDescent="0.3">
      <c r="B9390" s="6">
        <v>1134370</v>
      </c>
      <c r="C9390" s="6">
        <v>1159</v>
      </c>
      <c r="D9390" s="6" t="str">
        <f>VLOOKUP(C9390,Customers!$B$8:$C$1412,2,FALSE)</f>
        <v>Capers</v>
      </c>
      <c r="E9390" s="7">
        <v>45496</v>
      </c>
      <c r="F9390" s="6">
        <v>5</v>
      </c>
      <c r="G9390" s="6" t="str">
        <f>VLOOKUP(F9390,'Other Data'!$B$17:$C$24,2,FALSE)</f>
        <v>ProductE</v>
      </c>
      <c r="H9390" s="6">
        <v>3</v>
      </c>
      <c r="I9390" s="8">
        <v>45496.55917824075</v>
      </c>
      <c r="J9390" s="6">
        <v>110</v>
      </c>
    </row>
    <row r="9391" spans="2:10" x14ac:dyDescent="0.3">
      <c r="B9391" s="6">
        <v>1134371</v>
      </c>
      <c r="C9391" s="6">
        <v>969</v>
      </c>
      <c r="D9391" s="6" t="str">
        <f>VLOOKUP(C9391,Customers!$B$8:$C$1412,2,FALSE)</f>
        <v>Paoli Pharmacy</v>
      </c>
      <c r="E9391" s="7">
        <v>45496</v>
      </c>
      <c r="F9391" s="6">
        <v>1</v>
      </c>
      <c r="G9391" s="6" t="str">
        <f>VLOOKUP(F9391,'Other Data'!$B$17:$C$24,2,FALSE)</f>
        <v>ProductA</v>
      </c>
      <c r="H9391" s="6">
        <v>7</v>
      </c>
      <c r="I9391" s="8">
        <v>45496.573402777787</v>
      </c>
      <c r="J9391" s="6">
        <v>122</v>
      </c>
    </row>
    <row r="9392" spans="2:10" x14ac:dyDescent="0.3">
      <c r="B9392" s="6">
        <v>1134372</v>
      </c>
      <c r="C9392" s="6">
        <v>296</v>
      </c>
      <c r="D9392" s="6" t="str">
        <f>VLOOKUP(C9392,Customers!$B$8:$C$1412,2,FALSE)</f>
        <v>Zellers Store #487</v>
      </c>
      <c r="E9392" s="7">
        <v>45496</v>
      </c>
      <c r="F9392" s="6">
        <v>4</v>
      </c>
      <c r="G9392" s="6" t="str">
        <f>VLOOKUP(F9392,'Other Data'!$B$17:$C$24,2,FALSE)</f>
        <v>ProductD</v>
      </c>
      <c r="H9392" s="6">
        <v>5</v>
      </c>
      <c r="I9392" s="8">
        <v>45496.587222222232</v>
      </c>
      <c r="J9392" s="6">
        <v>108</v>
      </c>
    </row>
    <row r="9393" spans="2:10" x14ac:dyDescent="0.3">
      <c r="B9393" s="6">
        <v>1134373</v>
      </c>
      <c r="C9393" s="6">
        <v>788</v>
      </c>
      <c r="D9393" s="6" t="str">
        <f>VLOOKUP(C9393,Customers!$B$8:$C$1412,2,FALSE)</f>
        <v>Indian Hill Trading Post</v>
      </c>
      <c r="E9393" s="7">
        <v>45496</v>
      </c>
      <c r="F9393" s="6">
        <v>1</v>
      </c>
      <c r="G9393" s="6" t="str">
        <f>VLOOKUP(F9393,'Other Data'!$B$17:$C$24,2,FALSE)</f>
        <v>ProductA</v>
      </c>
      <c r="H9393" s="6">
        <v>6</v>
      </c>
      <c r="I9393" s="8">
        <v>45496.596134259271</v>
      </c>
      <c r="J9393" s="6">
        <v>114</v>
      </c>
    </row>
    <row r="9394" spans="2:10" x14ac:dyDescent="0.3">
      <c r="B9394" s="6">
        <v>1134374</v>
      </c>
      <c r="C9394" s="6">
        <v>1231</v>
      </c>
      <c r="D9394" s="6" t="str">
        <f>VLOOKUP(C9394,Customers!$B$8:$C$1412,2,FALSE)</f>
        <v>Wordworks 2</v>
      </c>
      <c r="E9394" s="7">
        <v>45496</v>
      </c>
      <c r="F9394" s="6">
        <v>5</v>
      </c>
      <c r="G9394" s="6" t="str">
        <f>VLOOKUP(F9394,'Other Data'!$B$17:$C$24,2,FALSE)</f>
        <v>ProductE</v>
      </c>
      <c r="H9394" s="6">
        <v>7</v>
      </c>
      <c r="I9394" s="8">
        <v>45496.606064814827</v>
      </c>
      <c r="J9394" s="6">
        <v>124</v>
      </c>
    </row>
    <row r="9395" spans="2:10" x14ac:dyDescent="0.3">
      <c r="B9395" s="6">
        <v>1134375</v>
      </c>
      <c r="C9395" s="6">
        <v>738</v>
      </c>
      <c r="D9395" s="6" t="str">
        <f>VLOOKUP(C9395,Customers!$B$8:$C$1412,2,FALSE)</f>
        <v>Swel Holding</v>
      </c>
      <c r="E9395" s="7">
        <v>45496</v>
      </c>
      <c r="F9395" s="6">
        <v>1</v>
      </c>
      <c r="G9395" s="6" t="str">
        <f>VLOOKUP(F9395,'Other Data'!$B$17:$C$24,2,FALSE)</f>
        <v>ProductA</v>
      </c>
      <c r="H9395" s="6">
        <v>4</v>
      </c>
      <c r="I9395" s="8">
        <v>45496.62068287038</v>
      </c>
      <c r="J9395" s="6">
        <v>115</v>
      </c>
    </row>
    <row r="9396" spans="2:10" x14ac:dyDescent="0.3">
      <c r="B9396" s="6">
        <v>1134376</v>
      </c>
      <c r="C9396" s="6">
        <v>877</v>
      </c>
      <c r="D9396" s="6" t="str">
        <f>VLOOKUP(C9396,Customers!$B$8:$C$1412,2,FALSE)</f>
        <v>Flik/ Mastercard</v>
      </c>
      <c r="E9396" s="7">
        <v>45496</v>
      </c>
      <c r="F9396" s="6">
        <v>2</v>
      </c>
      <c r="G9396" s="6" t="str">
        <f>VLOOKUP(F9396,'Other Data'!$B$17:$C$24,2,FALSE)</f>
        <v>ProductB</v>
      </c>
      <c r="H9396" s="6">
        <v>5</v>
      </c>
      <c r="I9396" s="8">
        <v>45496.634444444455</v>
      </c>
      <c r="J9396" s="6">
        <v>120</v>
      </c>
    </row>
    <row r="9397" spans="2:10" x14ac:dyDescent="0.3">
      <c r="B9397" s="6">
        <v>1134377</v>
      </c>
      <c r="C9397" s="6">
        <v>1126</v>
      </c>
      <c r="D9397" s="6" t="str">
        <f>VLOOKUP(C9397,Customers!$B$8:$C$1412,2,FALSE)</f>
        <v>Hackley Hospital</v>
      </c>
      <c r="E9397" s="7">
        <v>45496</v>
      </c>
      <c r="F9397" s="6">
        <v>1</v>
      </c>
      <c r="G9397" s="6" t="str">
        <f>VLOOKUP(F9397,'Other Data'!$B$17:$C$24,2,FALSE)</f>
        <v>ProductA</v>
      </c>
      <c r="H9397" s="6">
        <v>7</v>
      </c>
      <c r="I9397" s="8">
        <v>45496.648067129638</v>
      </c>
      <c r="J9397" s="6">
        <v>115</v>
      </c>
    </row>
    <row r="9398" spans="2:10" x14ac:dyDescent="0.3">
      <c r="B9398" s="6">
        <v>1134378</v>
      </c>
      <c r="C9398" s="6">
        <v>299</v>
      </c>
      <c r="D9398" s="6" t="str">
        <f>VLOOKUP(C9398,Customers!$B$8:$C$1412,2,FALSE)</f>
        <v>Just Bliss/Missy Macs</v>
      </c>
      <c r="E9398" s="7">
        <v>45496</v>
      </c>
      <c r="F9398" s="6">
        <v>3</v>
      </c>
      <c r="G9398" s="6" t="str">
        <f>VLOOKUP(F9398,'Other Data'!$B$17:$C$24,2,FALSE)</f>
        <v>ProductC</v>
      </c>
      <c r="H9398" s="6">
        <v>4</v>
      </c>
      <c r="I9398" s="8">
        <v>45496.663738425937</v>
      </c>
      <c r="J9398" s="6">
        <v>128</v>
      </c>
    </row>
    <row r="9399" spans="2:10" x14ac:dyDescent="0.3">
      <c r="B9399" s="6">
        <v>1134379</v>
      </c>
      <c r="C9399" s="6">
        <v>1141</v>
      </c>
      <c r="D9399" s="6" t="str">
        <f>VLOOKUP(C9399,Customers!$B$8:$C$1412,2,FALSE)</f>
        <v>Grand Geneva Resort</v>
      </c>
      <c r="E9399" s="7">
        <v>45496</v>
      </c>
      <c r="F9399" s="6">
        <v>1</v>
      </c>
      <c r="G9399" s="6" t="str">
        <f>VLOOKUP(F9399,'Other Data'!$B$17:$C$24,2,FALSE)</f>
        <v>ProductA</v>
      </c>
      <c r="H9399" s="6">
        <v>3</v>
      </c>
      <c r="I9399" s="8">
        <v>45496.679479166676</v>
      </c>
      <c r="J9399" s="6">
        <v>115</v>
      </c>
    </row>
    <row r="9400" spans="2:10" x14ac:dyDescent="0.3">
      <c r="B9400" s="6">
        <v>1134380</v>
      </c>
      <c r="C9400" s="6">
        <v>1203</v>
      </c>
      <c r="D9400" s="6" t="str">
        <f>VLOOKUP(C9400,Customers!$B$8:$C$1412,2,FALSE)</f>
        <v>G.W.Spencer(Something Else) - Sedalia</v>
      </c>
      <c r="E9400" s="7">
        <v>45496</v>
      </c>
      <c r="F9400" s="6">
        <v>6</v>
      </c>
      <c r="G9400" s="6" t="str">
        <f>VLOOKUP(F9400,'Other Data'!$B$17:$C$24,2,FALSE)</f>
        <v>ProductF</v>
      </c>
      <c r="H9400" s="6">
        <v>3</v>
      </c>
      <c r="I9400" s="8">
        <v>45496.695266203715</v>
      </c>
      <c r="J9400" s="6">
        <v>111</v>
      </c>
    </row>
    <row r="9401" spans="2:10" x14ac:dyDescent="0.3">
      <c r="B9401" s="6">
        <v>1134381</v>
      </c>
      <c r="C9401" s="6">
        <v>959</v>
      </c>
      <c r="D9401" s="6" t="str">
        <f>VLOOKUP(C9401,Customers!$B$8:$C$1412,2,FALSE)</f>
        <v>American Health Care Apparel</v>
      </c>
      <c r="E9401" s="7">
        <v>45496</v>
      </c>
      <c r="F9401" s="6">
        <v>3</v>
      </c>
      <c r="G9401" s="6" t="str">
        <f>VLOOKUP(F9401,'Other Data'!$B$17:$C$24,2,FALSE)</f>
        <v>ProductC</v>
      </c>
      <c r="H9401" s="6">
        <v>2</v>
      </c>
      <c r="I9401" s="8">
        <v>45496.704317129639</v>
      </c>
      <c r="J9401" s="6">
        <v>120</v>
      </c>
    </row>
    <row r="9402" spans="2:10" x14ac:dyDescent="0.3">
      <c r="B9402" s="6">
        <v>1134382</v>
      </c>
      <c r="C9402" s="6">
        <v>1007</v>
      </c>
      <c r="D9402" s="6" t="str">
        <f>VLOOKUP(C9402,Customers!$B$8:$C$1412,2,FALSE)</f>
        <v>Kitty Hawk Sports</v>
      </c>
      <c r="E9402" s="7">
        <v>45496</v>
      </c>
      <c r="F9402" s="6">
        <v>5</v>
      </c>
      <c r="G9402" s="6" t="str">
        <f>VLOOKUP(F9402,'Other Data'!$B$17:$C$24,2,FALSE)</f>
        <v>ProductE</v>
      </c>
      <c r="H9402" s="6">
        <v>4</v>
      </c>
      <c r="I9402" s="8">
        <v>45496.720648148155</v>
      </c>
      <c r="J9402" s="6">
        <v>132</v>
      </c>
    </row>
    <row r="9403" spans="2:10" x14ac:dyDescent="0.3">
      <c r="B9403" s="6">
        <v>1134383</v>
      </c>
      <c r="C9403" s="6">
        <v>1042</v>
      </c>
      <c r="D9403" s="6" t="str">
        <f>VLOOKUP(C9403,Customers!$B$8:$C$1412,2,FALSE)</f>
        <v>Varona Enterprises Of Florida</v>
      </c>
      <c r="E9403" s="7">
        <v>45496</v>
      </c>
      <c r="F9403" s="6">
        <v>3</v>
      </c>
      <c r="G9403" s="6" t="str">
        <f>VLOOKUP(F9403,'Other Data'!$B$17:$C$24,2,FALSE)</f>
        <v>ProductC</v>
      </c>
      <c r="H9403" s="6">
        <v>6</v>
      </c>
      <c r="I9403" s="8">
        <v>45496.737662037041</v>
      </c>
      <c r="J9403" s="6">
        <v>118</v>
      </c>
    </row>
    <row r="9404" spans="2:10" x14ac:dyDescent="0.3">
      <c r="B9404" s="6">
        <v>1134384</v>
      </c>
      <c r="C9404" s="6">
        <v>579</v>
      </c>
      <c r="D9404" s="6" t="str">
        <f>VLOOKUP(C9404,Customers!$B$8:$C$1412,2,FALSE)</f>
        <v>Pharmasave - 352</v>
      </c>
      <c r="E9404" s="7">
        <v>45496</v>
      </c>
      <c r="F9404" s="6">
        <v>5</v>
      </c>
      <c r="G9404" s="6" t="str">
        <f>VLOOKUP(F9404,'Other Data'!$B$17:$C$24,2,FALSE)</f>
        <v>ProductE</v>
      </c>
      <c r="H9404" s="6">
        <v>6</v>
      </c>
      <c r="I9404" s="8">
        <v>45496.752233796302</v>
      </c>
      <c r="J9404" s="6">
        <v>124</v>
      </c>
    </row>
    <row r="9405" spans="2:10" x14ac:dyDescent="0.3">
      <c r="B9405" s="6">
        <v>1134385</v>
      </c>
      <c r="C9405" s="6">
        <v>26</v>
      </c>
      <c r="D9405" s="6" t="str">
        <f>VLOOKUP(C9405,Customers!$B$8:$C$1412,2,FALSE)</f>
        <v>Dollar Store Plus #73</v>
      </c>
      <c r="E9405" s="7">
        <v>45496</v>
      </c>
      <c r="F9405" s="6">
        <v>4</v>
      </c>
      <c r="G9405" s="6" t="str">
        <f>VLOOKUP(F9405,'Other Data'!$B$17:$C$24,2,FALSE)</f>
        <v>ProductD</v>
      </c>
      <c r="H9405" s="6">
        <v>5</v>
      </c>
      <c r="I9405" s="8">
        <v>45496.76902777778</v>
      </c>
      <c r="J9405" s="6">
        <v>128</v>
      </c>
    </row>
    <row r="9406" spans="2:10" x14ac:dyDescent="0.3">
      <c r="B9406" s="6">
        <v>1134386</v>
      </c>
      <c r="C9406" s="6">
        <v>725</v>
      </c>
      <c r="D9406" s="6" t="str">
        <f>VLOOKUP(C9406,Customers!$B$8:$C$1412,2,FALSE)</f>
        <v>Smithford's</v>
      </c>
      <c r="E9406" s="7">
        <v>45497</v>
      </c>
      <c r="F9406" s="6">
        <v>4</v>
      </c>
      <c r="G9406" s="6" t="str">
        <f>VLOOKUP(F9406,'Other Data'!$B$17:$C$24,2,FALSE)</f>
        <v>ProductD</v>
      </c>
      <c r="H9406" s="6">
        <v>5</v>
      </c>
      <c r="I9406" s="8">
        <v>45497.333333333336</v>
      </c>
      <c r="J9406" s="6">
        <v>120</v>
      </c>
    </row>
    <row r="9407" spans="2:10" x14ac:dyDescent="0.3">
      <c r="B9407" s="6">
        <v>1134387</v>
      </c>
      <c r="C9407" s="6">
        <v>7</v>
      </c>
      <c r="D9407" s="6" t="str">
        <f>VLOOKUP(C9407,Customers!$B$8:$C$1412,2,FALSE)</f>
        <v>Wescal Dept Store</v>
      </c>
      <c r="E9407" s="7">
        <v>45497</v>
      </c>
      <c r="F9407" s="6">
        <v>1</v>
      </c>
      <c r="G9407" s="6" t="str">
        <f>VLOOKUP(F9407,'Other Data'!$B$17:$C$24,2,FALSE)</f>
        <v>ProductA</v>
      </c>
      <c r="H9407" s="6">
        <v>7</v>
      </c>
      <c r="I9407" s="8">
        <v>45497.345497685186</v>
      </c>
      <c r="J9407" s="6">
        <v>110</v>
      </c>
    </row>
    <row r="9408" spans="2:10" x14ac:dyDescent="0.3">
      <c r="B9408" s="6">
        <v>1134388</v>
      </c>
      <c r="C9408" s="6">
        <v>718</v>
      </c>
      <c r="D9408" s="6" t="str">
        <f>VLOOKUP(C9408,Customers!$B$8:$C$1412,2,FALSE)</f>
        <v>Hindles</v>
      </c>
      <c r="E9408" s="7">
        <v>45497</v>
      </c>
      <c r="F9408" s="6">
        <v>1</v>
      </c>
      <c r="G9408" s="6" t="str">
        <f>VLOOKUP(F9408,'Other Data'!$B$17:$C$24,2,FALSE)</f>
        <v>ProductA</v>
      </c>
      <c r="H9408" s="6">
        <v>7</v>
      </c>
      <c r="I9408" s="8">
        <v>45497.354849537041</v>
      </c>
      <c r="J9408" s="6">
        <v>119</v>
      </c>
    </row>
    <row r="9409" spans="2:10" x14ac:dyDescent="0.3">
      <c r="B9409" s="6">
        <v>1134389</v>
      </c>
      <c r="C9409" s="6">
        <v>285</v>
      </c>
      <c r="D9409" s="6" t="str">
        <f>VLOOKUP(C9409,Customers!$B$8:$C$1412,2,FALSE)</f>
        <v>Zellers Store #258</v>
      </c>
      <c r="E9409" s="7">
        <v>45497</v>
      </c>
      <c r="F9409" s="6">
        <v>4</v>
      </c>
      <c r="G9409" s="6" t="str">
        <f>VLOOKUP(F9409,'Other Data'!$B$17:$C$24,2,FALSE)</f>
        <v>ProductD</v>
      </c>
      <c r="H9409" s="6">
        <v>6</v>
      </c>
      <c r="I9409" s="8">
        <v>45497.365810185191</v>
      </c>
      <c r="J9409" s="6">
        <v>114</v>
      </c>
    </row>
    <row r="9410" spans="2:10" x14ac:dyDescent="0.3">
      <c r="B9410" s="6">
        <v>1134390</v>
      </c>
      <c r="C9410" s="6">
        <v>1036</v>
      </c>
      <c r="D9410" s="6" t="str">
        <f>VLOOKUP(C9410,Customers!$B$8:$C$1412,2,FALSE)</f>
        <v>Additions</v>
      </c>
      <c r="E9410" s="7">
        <v>45497</v>
      </c>
      <c r="F9410" s="6">
        <v>2</v>
      </c>
      <c r="G9410" s="6" t="str">
        <f>VLOOKUP(F9410,'Other Data'!$B$17:$C$24,2,FALSE)</f>
        <v>ProductB</v>
      </c>
      <c r="H9410" s="6">
        <v>7</v>
      </c>
      <c r="I9410" s="8">
        <v>45497.377442129633</v>
      </c>
      <c r="J9410" s="6">
        <v>127</v>
      </c>
    </row>
    <row r="9411" spans="2:10" x14ac:dyDescent="0.3">
      <c r="B9411" s="6">
        <v>1134391</v>
      </c>
      <c r="C9411" s="6">
        <v>177</v>
      </c>
      <c r="D9411" s="6" t="str">
        <f>VLOOKUP(C9411,Customers!$B$8:$C$1412,2,FALSE)</f>
        <v>NIFTY'S</v>
      </c>
      <c r="E9411" s="7">
        <v>45497</v>
      </c>
      <c r="F9411" s="6">
        <v>2</v>
      </c>
      <c r="G9411" s="6" t="str">
        <f>VLOOKUP(F9411,'Other Data'!$B$17:$C$24,2,FALSE)</f>
        <v>ProductB</v>
      </c>
      <c r="H9411" s="6">
        <v>4</v>
      </c>
      <c r="I9411" s="8">
        <v>45497.392384259263</v>
      </c>
      <c r="J9411" s="6">
        <v>106</v>
      </c>
    </row>
    <row r="9412" spans="2:10" x14ac:dyDescent="0.3">
      <c r="B9412" s="6">
        <v>1134392</v>
      </c>
      <c r="C9412" s="6">
        <v>1255</v>
      </c>
      <c r="D9412" s="6" t="str">
        <f>VLOOKUP(C9412,Customers!$B$8:$C$1412,2,FALSE)</f>
        <v>Evan's Frontier / Gatehouse</v>
      </c>
      <c r="E9412" s="7">
        <v>45497</v>
      </c>
      <c r="F9412" s="6">
        <v>2</v>
      </c>
      <c r="G9412" s="6" t="str">
        <f>VLOOKUP(F9412,'Other Data'!$B$17:$C$24,2,FALSE)</f>
        <v>ProductB</v>
      </c>
      <c r="H9412" s="6">
        <v>3</v>
      </c>
      <c r="I9412" s="8">
        <v>45497.403726851859</v>
      </c>
      <c r="J9412" s="6">
        <v>130</v>
      </c>
    </row>
    <row r="9413" spans="2:10" x14ac:dyDescent="0.3">
      <c r="B9413" s="6">
        <v>1134393</v>
      </c>
      <c r="C9413" s="6">
        <v>635</v>
      </c>
      <c r="D9413" s="6" t="str">
        <f>VLOOKUP(C9413,Customers!$B$8:$C$1412,2,FALSE)</f>
        <v>Canuck Gifts</v>
      </c>
      <c r="E9413" s="7">
        <v>45497</v>
      </c>
      <c r="F9413" s="6">
        <v>5</v>
      </c>
      <c r="G9413" s="6" t="str">
        <f>VLOOKUP(F9413,'Other Data'!$B$17:$C$24,2,FALSE)</f>
        <v>ProductE</v>
      </c>
      <c r="H9413" s="6">
        <v>7</v>
      </c>
      <c r="I9413" s="8">
        <v>45497.414930555562</v>
      </c>
      <c r="J9413" s="6">
        <v>123</v>
      </c>
    </row>
    <row r="9414" spans="2:10" x14ac:dyDescent="0.3">
      <c r="B9414" s="6">
        <v>1134394</v>
      </c>
      <c r="C9414" s="6">
        <v>1063</v>
      </c>
      <c r="D9414" s="6" t="str">
        <f>VLOOKUP(C9414,Customers!$B$8:$C$1412,2,FALSE)</f>
        <v>Think Toys</v>
      </c>
      <c r="E9414" s="7">
        <v>45497</v>
      </c>
      <c r="F9414" s="6">
        <v>2</v>
      </c>
      <c r="G9414" s="6" t="str">
        <f>VLOOKUP(F9414,'Other Data'!$B$17:$C$24,2,FALSE)</f>
        <v>ProductB</v>
      </c>
      <c r="H9414" s="6">
        <v>6</v>
      </c>
      <c r="I9414" s="8">
        <v>45497.429247685192</v>
      </c>
      <c r="J9414" s="6">
        <v>115</v>
      </c>
    </row>
    <row r="9415" spans="2:10" x14ac:dyDescent="0.3">
      <c r="B9415" s="6">
        <v>1134395</v>
      </c>
      <c r="C9415" s="6">
        <v>260</v>
      </c>
      <c r="D9415" s="6" t="str">
        <f>VLOOKUP(C9415,Customers!$B$8:$C$1412,2,FALSE)</f>
        <v>Wowy Zowy Company</v>
      </c>
      <c r="E9415" s="7">
        <v>45497</v>
      </c>
      <c r="F9415" s="6">
        <v>3</v>
      </c>
      <c r="G9415" s="6" t="str">
        <f>VLOOKUP(F9415,'Other Data'!$B$17:$C$24,2,FALSE)</f>
        <v>ProductC</v>
      </c>
      <c r="H9415" s="6">
        <v>4</v>
      </c>
      <c r="I9415" s="8">
        <v>45497.442685185189</v>
      </c>
      <c r="J9415" s="6">
        <v>118</v>
      </c>
    </row>
    <row r="9416" spans="2:10" x14ac:dyDescent="0.3">
      <c r="B9416" s="6">
        <v>1134396</v>
      </c>
      <c r="C9416" s="6">
        <v>962</v>
      </c>
      <c r="D9416" s="6" t="str">
        <f>VLOOKUP(C9416,Customers!$B$8:$C$1412,2,FALSE)</f>
        <v>The Mole Hole</v>
      </c>
      <c r="E9416" s="7">
        <v>45497</v>
      </c>
      <c r="F9416" s="6">
        <v>5</v>
      </c>
      <c r="G9416" s="6" t="str">
        <f>VLOOKUP(F9416,'Other Data'!$B$17:$C$24,2,FALSE)</f>
        <v>ProductE</v>
      </c>
      <c r="H9416" s="6">
        <v>4</v>
      </c>
      <c r="I9416" s="8">
        <v>45497.455821759264</v>
      </c>
      <c r="J9416" s="6">
        <v>107</v>
      </c>
    </row>
    <row r="9417" spans="2:10" x14ac:dyDescent="0.3">
      <c r="B9417" s="6">
        <v>1134397</v>
      </c>
      <c r="C9417" s="6">
        <v>222</v>
      </c>
      <c r="D9417" s="6" t="str">
        <f>VLOOKUP(C9417,Customers!$B$8:$C$1412,2,FALSE)</f>
        <v>The Chemist Pharmacy</v>
      </c>
      <c r="E9417" s="7">
        <v>45497</v>
      </c>
      <c r="F9417" s="6">
        <v>3</v>
      </c>
      <c r="G9417" s="6" t="str">
        <f>VLOOKUP(F9417,'Other Data'!$B$17:$C$24,2,FALSE)</f>
        <v>ProductC</v>
      </c>
      <c r="H9417" s="6">
        <v>4</v>
      </c>
      <c r="I9417" s="8">
        <v>45497.47325231482</v>
      </c>
      <c r="J9417" s="6">
        <v>120</v>
      </c>
    </row>
    <row r="9418" spans="2:10" x14ac:dyDescent="0.3">
      <c r="B9418" s="6">
        <v>1134398</v>
      </c>
      <c r="C9418" s="6">
        <v>154</v>
      </c>
      <c r="D9418" s="6" t="str">
        <f>VLOOKUP(C9418,Customers!$B$8:$C$1412,2,FALSE)</f>
        <v>Tay Crossing</v>
      </c>
      <c r="E9418" s="7">
        <v>45497</v>
      </c>
      <c r="F9418" s="6">
        <v>1</v>
      </c>
      <c r="G9418" s="6" t="str">
        <f>VLOOKUP(F9418,'Other Data'!$B$17:$C$24,2,FALSE)</f>
        <v>ProductA</v>
      </c>
      <c r="H9418" s="6">
        <v>5</v>
      </c>
      <c r="I9418" s="8">
        <v>45497.489155092597</v>
      </c>
      <c r="J9418" s="6">
        <v>130</v>
      </c>
    </row>
    <row r="9419" spans="2:10" x14ac:dyDescent="0.3">
      <c r="B9419" s="6">
        <v>1134399</v>
      </c>
      <c r="C9419" s="6">
        <v>748</v>
      </c>
      <c r="D9419" s="6" t="str">
        <f>VLOOKUP(C9419,Customers!$B$8:$C$1412,2,FALSE)</f>
        <v>J.J.Design Ltd</v>
      </c>
      <c r="E9419" s="7">
        <v>45497</v>
      </c>
      <c r="F9419" s="6">
        <v>5</v>
      </c>
      <c r="G9419" s="6" t="str">
        <f>VLOOKUP(F9419,'Other Data'!$B$17:$C$24,2,FALSE)</f>
        <v>ProductE</v>
      </c>
      <c r="H9419" s="6">
        <v>3</v>
      </c>
      <c r="I9419" s="8">
        <v>45497.50508101852</v>
      </c>
      <c r="J9419" s="6">
        <v>105</v>
      </c>
    </row>
    <row r="9420" spans="2:10" x14ac:dyDescent="0.3">
      <c r="B9420" s="6">
        <v>1134400</v>
      </c>
      <c r="C9420" s="6">
        <v>62</v>
      </c>
      <c r="D9420" s="6" t="str">
        <f>VLOOKUP(C9420,Customers!$B$8:$C$1412,2,FALSE)</f>
        <v>R.H. Davis Co.</v>
      </c>
      <c r="E9420" s="7">
        <v>45497</v>
      </c>
      <c r="F9420" s="6">
        <v>3</v>
      </c>
      <c r="G9420" s="6" t="str">
        <f>VLOOKUP(F9420,'Other Data'!$B$17:$C$24,2,FALSE)</f>
        <v>ProductC</v>
      </c>
      <c r="H9420" s="6">
        <v>7</v>
      </c>
      <c r="I9420" s="8">
        <v>45497.518368055556</v>
      </c>
      <c r="J9420" s="6">
        <v>130</v>
      </c>
    </row>
    <row r="9421" spans="2:10" x14ac:dyDescent="0.3">
      <c r="B9421" s="6">
        <v>1134401</v>
      </c>
      <c r="C9421" s="6">
        <v>414</v>
      </c>
      <c r="D9421" s="6" t="str">
        <f>VLOOKUP(C9421,Customers!$B$8:$C$1412,2,FALSE)</f>
        <v>GIFT MILL</v>
      </c>
      <c r="E9421" s="7">
        <v>45497</v>
      </c>
      <c r="F9421" s="6">
        <v>5</v>
      </c>
      <c r="G9421" s="6" t="str">
        <f>VLOOKUP(F9421,'Other Data'!$B$17:$C$24,2,FALSE)</f>
        <v>ProductE</v>
      </c>
      <c r="H9421" s="6">
        <v>7</v>
      </c>
      <c r="I9421" s="8">
        <v>45497.535810185189</v>
      </c>
      <c r="J9421" s="6">
        <v>126</v>
      </c>
    </row>
    <row r="9422" spans="2:10" x14ac:dyDescent="0.3">
      <c r="B9422" s="6">
        <v>1134402</v>
      </c>
      <c r="C9422" s="6">
        <v>819</v>
      </c>
      <c r="D9422" s="6" t="str">
        <f>VLOOKUP(C9422,Customers!$B$8:$C$1412,2,FALSE)</f>
        <v>Trendz A Boutique</v>
      </c>
      <c r="E9422" s="7">
        <v>45497</v>
      </c>
      <c r="F9422" s="6">
        <v>3</v>
      </c>
      <c r="G9422" s="6" t="str">
        <f>VLOOKUP(F9422,'Other Data'!$B$17:$C$24,2,FALSE)</f>
        <v>ProductC</v>
      </c>
      <c r="H9422" s="6">
        <v>5</v>
      </c>
      <c r="I9422" s="8">
        <v>45497.551157407412</v>
      </c>
      <c r="J9422" s="6">
        <v>108</v>
      </c>
    </row>
    <row r="9423" spans="2:10" x14ac:dyDescent="0.3">
      <c r="B9423" s="6">
        <v>1134403</v>
      </c>
      <c r="C9423" s="6">
        <v>1074</v>
      </c>
      <c r="D9423" s="6" t="str">
        <f>VLOOKUP(C9423,Customers!$B$8:$C$1412,2,FALSE)</f>
        <v>Christmas Place</v>
      </c>
      <c r="E9423" s="7">
        <v>45497</v>
      </c>
      <c r="F9423" s="6">
        <v>1</v>
      </c>
      <c r="G9423" s="6" t="str">
        <f>VLOOKUP(F9423,'Other Data'!$B$17:$C$24,2,FALSE)</f>
        <v>ProductA</v>
      </c>
      <c r="H9423" s="6">
        <v>3</v>
      </c>
      <c r="I9423" s="8">
        <v>45497.564178240747</v>
      </c>
      <c r="J9423" s="6">
        <v>123</v>
      </c>
    </row>
    <row r="9424" spans="2:10" x14ac:dyDescent="0.3">
      <c r="B9424" s="6">
        <v>1134404</v>
      </c>
      <c r="C9424" s="6">
        <v>545</v>
      </c>
      <c r="D9424" s="6" t="str">
        <f>VLOOKUP(C9424,Customers!$B$8:$C$1412,2,FALSE)</f>
        <v>Earth Stone Jewellery</v>
      </c>
      <c r="E9424" s="7">
        <v>45497</v>
      </c>
      <c r="F9424" s="6">
        <v>1</v>
      </c>
      <c r="G9424" s="6" t="str">
        <f>VLOOKUP(F9424,'Other Data'!$B$17:$C$24,2,FALSE)</f>
        <v>ProductA</v>
      </c>
      <c r="H9424" s="6">
        <v>4</v>
      </c>
      <c r="I9424" s="8">
        <v>45497.581550925934</v>
      </c>
      <c r="J9424" s="6">
        <v>107</v>
      </c>
    </row>
    <row r="9425" spans="2:10" x14ac:dyDescent="0.3">
      <c r="B9425" s="6">
        <v>1134405</v>
      </c>
      <c r="C9425" s="6">
        <v>119</v>
      </c>
      <c r="D9425" s="6" t="str">
        <f>VLOOKUP(C9425,Customers!$B$8:$C$1412,2,FALSE)</f>
        <v>Brunet Canada Inc</v>
      </c>
      <c r="E9425" s="7">
        <v>45497</v>
      </c>
      <c r="F9425" s="6">
        <v>5</v>
      </c>
      <c r="G9425" s="6" t="str">
        <f>VLOOKUP(F9425,'Other Data'!$B$17:$C$24,2,FALSE)</f>
        <v>ProductE</v>
      </c>
      <c r="H9425" s="6">
        <v>4</v>
      </c>
      <c r="I9425" s="8">
        <v>45497.593043981491</v>
      </c>
      <c r="J9425" s="6">
        <v>112</v>
      </c>
    </row>
    <row r="9426" spans="2:10" x14ac:dyDescent="0.3">
      <c r="B9426" s="6">
        <v>1134406</v>
      </c>
      <c r="C9426" s="6">
        <v>294</v>
      </c>
      <c r="D9426" s="6" t="str">
        <f>VLOOKUP(C9426,Customers!$B$8:$C$1412,2,FALSE)</f>
        <v>Hallmark - Bolton</v>
      </c>
      <c r="E9426" s="7">
        <v>45497</v>
      </c>
      <c r="F9426" s="6">
        <v>6</v>
      </c>
      <c r="G9426" s="6" t="str">
        <f>VLOOKUP(F9426,'Other Data'!$B$17:$C$24,2,FALSE)</f>
        <v>ProductF</v>
      </c>
      <c r="H9426" s="6">
        <v>2</v>
      </c>
      <c r="I9426" s="8">
        <v>45497.60709490742</v>
      </c>
      <c r="J9426" s="6">
        <v>109</v>
      </c>
    </row>
    <row r="9427" spans="2:10" x14ac:dyDescent="0.3">
      <c r="B9427" s="6">
        <v>1134407</v>
      </c>
      <c r="C9427" s="6">
        <v>1026</v>
      </c>
      <c r="D9427" s="6" t="str">
        <f>VLOOKUP(C9427,Customers!$B$8:$C$1412,2,FALSE)</f>
        <v>Marriott - Atlanta</v>
      </c>
      <c r="E9427" s="7">
        <v>45497</v>
      </c>
      <c r="F9427" s="6">
        <v>6</v>
      </c>
      <c r="G9427" s="6" t="str">
        <f>VLOOKUP(F9427,'Other Data'!$B$17:$C$24,2,FALSE)</f>
        <v>ProductF</v>
      </c>
      <c r="H9427" s="6">
        <v>6</v>
      </c>
      <c r="I9427" s="8">
        <v>45497.622777777789</v>
      </c>
      <c r="J9427" s="6">
        <v>115</v>
      </c>
    </row>
    <row r="9428" spans="2:10" x14ac:dyDescent="0.3">
      <c r="B9428" s="6">
        <v>1134408</v>
      </c>
      <c r="C9428" s="6">
        <v>520</v>
      </c>
      <c r="D9428" s="6" t="str">
        <f>VLOOKUP(C9428,Customers!$B$8:$C$1412,2,FALSE)</f>
        <v>Balloon Tycoons</v>
      </c>
      <c r="E9428" s="7">
        <v>45497</v>
      </c>
      <c r="F9428" s="6">
        <v>4</v>
      </c>
      <c r="G9428" s="6" t="str">
        <f>VLOOKUP(F9428,'Other Data'!$B$17:$C$24,2,FALSE)</f>
        <v>ProductD</v>
      </c>
      <c r="H9428" s="6">
        <v>6</v>
      </c>
      <c r="I9428" s="8">
        <v>45497.636041666679</v>
      </c>
      <c r="J9428" s="6">
        <v>134</v>
      </c>
    </row>
    <row r="9429" spans="2:10" x14ac:dyDescent="0.3">
      <c r="B9429" s="6">
        <v>1134409</v>
      </c>
      <c r="C9429" s="6">
        <v>1409</v>
      </c>
      <c r="D9429" s="6" t="str">
        <f>VLOOKUP(C9429,Customers!$B$8:$C$1412,2,FALSE)</f>
        <v>Bless Your Heart</v>
      </c>
      <c r="E9429" s="7">
        <v>45497</v>
      </c>
      <c r="F9429" s="6">
        <v>2</v>
      </c>
      <c r="G9429" s="6" t="str">
        <f>VLOOKUP(F9429,'Other Data'!$B$17:$C$24,2,FALSE)</f>
        <v>ProductB</v>
      </c>
      <c r="H9429" s="6">
        <v>2</v>
      </c>
      <c r="I9429" s="8">
        <v>45497.652523148157</v>
      </c>
      <c r="J9429" s="6">
        <v>113</v>
      </c>
    </row>
    <row r="9430" spans="2:10" x14ac:dyDescent="0.3">
      <c r="B9430" s="6">
        <v>1134410</v>
      </c>
      <c r="C9430" s="6">
        <v>386</v>
      </c>
      <c r="D9430" s="6" t="str">
        <f>VLOOKUP(C9430,Customers!$B$8:$C$1412,2,FALSE)</f>
        <v>West Elgin Pharmacy</v>
      </c>
      <c r="E9430" s="7">
        <v>45497</v>
      </c>
      <c r="F9430" s="6">
        <v>1</v>
      </c>
      <c r="G9430" s="6" t="str">
        <f>VLOOKUP(F9430,'Other Data'!$B$17:$C$24,2,FALSE)</f>
        <v>ProductA</v>
      </c>
      <c r="H9430" s="6">
        <v>6</v>
      </c>
      <c r="I9430" s="8">
        <v>45497.662013888897</v>
      </c>
      <c r="J9430" s="6">
        <v>112</v>
      </c>
    </row>
    <row r="9431" spans="2:10" x14ac:dyDescent="0.3">
      <c r="B9431" s="6">
        <v>1134411</v>
      </c>
      <c r="C9431" s="6">
        <v>740</v>
      </c>
      <c r="D9431" s="6" t="str">
        <f>VLOOKUP(C9431,Customers!$B$8:$C$1412,2,FALSE)</f>
        <v>Sunshine Gift Shop</v>
      </c>
      <c r="E9431" s="7">
        <v>45497</v>
      </c>
      <c r="F9431" s="6">
        <v>2</v>
      </c>
      <c r="G9431" s="6" t="str">
        <f>VLOOKUP(F9431,'Other Data'!$B$17:$C$24,2,FALSE)</f>
        <v>ProductB</v>
      </c>
      <c r="H9431" s="6">
        <v>2</v>
      </c>
      <c r="I9431" s="8">
        <v>45497.677615740751</v>
      </c>
      <c r="J9431" s="6">
        <v>122</v>
      </c>
    </row>
    <row r="9432" spans="2:10" x14ac:dyDescent="0.3">
      <c r="B9432" s="6">
        <v>1134412</v>
      </c>
      <c r="C9432" s="6">
        <v>1271</v>
      </c>
      <c r="D9432" s="6" t="str">
        <f>VLOOKUP(C9432,Customers!$B$8:$C$1412,2,FALSE)</f>
        <v>Zap' ' ' Oh!</v>
      </c>
      <c r="E9432" s="7">
        <v>45497</v>
      </c>
      <c r="F9432" s="6">
        <v>2</v>
      </c>
      <c r="G9432" s="6" t="str">
        <f>VLOOKUP(F9432,'Other Data'!$B$17:$C$24,2,FALSE)</f>
        <v>ProductB</v>
      </c>
      <c r="H9432" s="6">
        <v>2</v>
      </c>
      <c r="I9432" s="8">
        <v>45497.694328703714</v>
      </c>
      <c r="J9432" s="6">
        <v>133</v>
      </c>
    </row>
    <row r="9433" spans="2:10" x14ac:dyDescent="0.3">
      <c r="B9433" s="6">
        <v>1134413</v>
      </c>
      <c r="C9433" s="6">
        <v>1075</v>
      </c>
      <c r="D9433" s="6" t="str">
        <f>VLOOKUP(C9433,Customers!$B$8:$C$1412,2,FALSE)</f>
        <v>Creative Basket</v>
      </c>
      <c r="E9433" s="7">
        <v>45497</v>
      </c>
      <c r="F9433" s="6">
        <v>1</v>
      </c>
      <c r="G9433" s="6" t="str">
        <f>VLOOKUP(F9433,'Other Data'!$B$17:$C$24,2,FALSE)</f>
        <v>ProductA</v>
      </c>
      <c r="H9433" s="6">
        <v>5</v>
      </c>
      <c r="I9433" s="8">
        <v>45497.704282407416</v>
      </c>
      <c r="J9433" s="6">
        <v>116</v>
      </c>
    </row>
    <row r="9434" spans="2:10" x14ac:dyDescent="0.3">
      <c r="B9434" s="6">
        <v>1134414</v>
      </c>
      <c r="C9434" s="6">
        <v>443</v>
      </c>
      <c r="D9434" s="6" t="str">
        <f>VLOOKUP(C9434,Customers!$B$8:$C$1412,2,FALSE)</f>
        <v>HALLMARK 195</v>
      </c>
      <c r="E9434" s="7">
        <v>45497</v>
      </c>
      <c r="F9434" s="6">
        <v>1</v>
      </c>
      <c r="G9434" s="6" t="str">
        <f>VLOOKUP(F9434,'Other Data'!$B$17:$C$24,2,FALSE)</f>
        <v>ProductA</v>
      </c>
      <c r="H9434" s="6">
        <v>3</v>
      </c>
      <c r="I9434" s="8">
        <v>45497.715208333342</v>
      </c>
      <c r="J9434" s="6">
        <v>134</v>
      </c>
    </row>
    <row r="9435" spans="2:10" x14ac:dyDescent="0.3">
      <c r="B9435" s="6">
        <v>1134415</v>
      </c>
      <c r="C9435" s="6">
        <v>705</v>
      </c>
      <c r="D9435" s="6" t="str">
        <f>VLOOKUP(C9435,Customers!$B$8:$C$1412,2,FALSE)</f>
        <v>Otter Co-op</v>
      </c>
      <c r="E9435" s="7">
        <v>45497</v>
      </c>
      <c r="F9435" s="6">
        <v>5</v>
      </c>
      <c r="G9435" s="6" t="str">
        <f>VLOOKUP(F9435,'Other Data'!$B$17:$C$24,2,FALSE)</f>
        <v>ProductE</v>
      </c>
      <c r="H9435" s="6">
        <v>7</v>
      </c>
      <c r="I9435" s="8">
        <v>45497.725636574083</v>
      </c>
      <c r="J9435" s="6">
        <v>133</v>
      </c>
    </row>
    <row r="9436" spans="2:10" x14ac:dyDescent="0.3">
      <c r="B9436" s="6">
        <v>1134416</v>
      </c>
      <c r="C9436" s="6">
        <v>207</v>
      </c>
      <c r="D9436" s="6" t="str">
        <f>VLOOKUP(C9436,Customers!$B$8:$C$1412,2,FALSE)</f>
        <v>Cascade Gifts Marriott Hotel</v>
      </c>
      <c r="E9436" s="7">
        <v>45497</v>
      </c>
      <c r="F9436" s="6">
        <v>4</v>
      </c>
      <c r="G9436" s="6" t="str">
        <f>VLOOKUP(F9436,'Other Data'!$B$17:$C$24,2,FALSE)</f>
        <v>ProductD</v>
      </c>
      <c r="H9436" s="6">
        <v>7</v>
      </c>
      <c r="I9436" s="8">
        <v>45497.740462962975</v>
      </c>
      <c r="J9436" s="6">
        <v>124</v>
      </c>
    </row>
    <row r="9437" spans="2:10" x14ac:dyDescent="0.3">
      <c r="B9437" s="6">
        <v>1134417</v>
      </c>
      <c r="C9437" s="6">
        <v>853</v>
      </c>
      <c r="D9437" s="6" t="str">
        <f>VLOOKUP(C9437,Customers!$B$8:$C$1412,2,FALSE)</f>
        <v>Pic Pocket</v>
      </c>
      <c r="E9437" s="7">
        <v>45498</v>
      </c>
      <c r="F9437" s="6">
        <v>1</v>
      </c>
      <c r="G9437" s="6" t="str">
        <f>VLOOKUP(F9437,'Other Data'!$B$17:$C$24,2,FALSE)</f>
        <v>ProductA</v>
      </c>
      <c r="H9437" s="6">
        <v>4</v>
      </c>
      <c r="I9437" s="8">
        <v>45498.333333333336</v>
      </c>
      <c r="J9437" s="6">
        <v>108</v>
      </c>
    </row>
    <row r="9438" spans="2:10" x14ac:dyDescent="0.3">
      <c r="B9438" s="6">
        <v>1134418</v>
      </c>
      <c r="C9438" s="6">
        <v>743</v>
      </c>
      <c r="D9438" s="6" t="str">
        <f>VLOOKUP(C9438,Customers!$B$8:$C$1412,2,FALSE)</f>
        <v>Baffin Flowers And Gifts</v>
      </c>
      <c r="E9438" s="7">
        <v>45498</v>
      </c>
      <c r="F9438" s="6">
        <v>3</v>
      </c>
      <c r="G9438" s="6" t="str">
        <f>VLOOKUP(F9438,'Other Data'!$B$17:$C$24,2,FALSE)</f>
        <v>ProductC</v>
      </c>
      <c r="H9438" s="6">
        <v>6</v>
      </c>
      <c r="I9438" s="8">
        <v>45498.347847222227</v>
      </c>
      <c r="J9438" s="6">
        <v>122</v>
      </c>
    </row>
    <row r="9439" spans="2:10" x14ac:dyDescent="0.3">
      <c r="B9439" s="6">
        <v>1134419</v>
      </c>
      <c r="C9439" s="6">
        <v>257</v>
      </c>
      <c r="D9439" s="6" t="str">
        <f>VLOOKUP(C9439,Customers!$B$8:$C$1412,2,FALSE)</f>
        <v>Zellers Store #279</v>
      </c>
      <c r="E9439" s="7">
        <v>45498</v>
      </c>
      <c r="F9439" s="6">
        <v>3</v>
      </c>
      <c r="G9439" s="6" t="str">
        <f>VLOOKUP(F9439,'Other Data'!$B$17:$C$24,2,FALSE)</f>
        <v>ProductC</v>
      </c>
      <c r="H9439" s="6">
        <v>6</v>
      </c>
      <c r="I9439" s="8">
        <v>45498.358946759261</v>
      </c>
      <c r="J9439" s="6">
        <v>108</v>
      </c>
    </row>
    <row r="9440" spans="2:10" x14ac:dyDescent="0.3">
      <c r="B9440" s="6">
        <v>1134420</v>
      </c>
      <c r="C9440" s="6">
        <v>1315</v>
      </c>
      <c r="D9440" s="6" t="str">
        <f>VLOOKUP(C9440,Customers!$B$8:$C$1412,2,FALSE)</f>
        <v>Indesign Fundraising #209</v>
      </c>
      <c r="E9440" s="7">
        <v>45498</v>
      </c>
      <c r="F9440" s="6">
        <v>3</v>
      </c>
      <c r="G9440" s="6" t="str">
        <f>VLOOKUP(F9440,'Other Data'!$B$17:$C$24,2,FALSE)</f>
        <v>ProductC</v>
      </c>
      <c r="H9440" s="6">
        <v>5</v>
      </c>
      <c r="I9440" s="8">
        <v>45498.372870370375</v>
      </c>
      <c r="J9440" s="6">
        <v>128</v>
      </c>
    </row>
    <row r="9441" spans="2:10" x14ac:dyDescent="0.3">
      <c r="B9441" s="6">
        <v>1134421</v>
      </c>
      <c r="C9441" s="6">
        <v>622</v>
      </c>
      <c r="D9441" s="6" t="str">
        <f>VLOOKUP(C9441,Customers!$B$8:$C$1412,2,FALSE)</f>
        <v>Q -Hair Design</v>
      </c>
      <c r="E9441" s="7">
        <v>45498</v>
      </c>
      <c r="F9441" s="6">
        <v>4</v>
      </c>
      <c r="G9441" s="6" t="str">
        <f>VLOOKUP(F9441,'Other Data'!$B$17:$C$24,2,FALSE)</f>
        <v>ProductD</v>
      </c>
      <c r="H9441" s="6">
        <v>6</v>
      </c>
      <c r="I9441" s="8">
        <v>45498.385601851856</v>
      </c>
      <c r="J9441" s="6">
        <v>126</v>
      </c>
    </row>
    <row r="9442" spans="2:10" x14ac:dyDescent="0.3">
      <c r="B9442" s="6">
        <v>1134422</v>
      </c>
      <c r="C9442" s="6">
        <v>696</v>
      </c>
      <c r="D9442" s="6" t="str">
        <f>VLOOKUP(C9442,Customers!$B$8:$C$1412,2,FALSE)</f>
        <v>Three Wishes</v>
      </c>
      <c r="E9442" s="7">
        <v>45498</v>
      </c>
      <c r="F9442" s="6">
        <v>1</v>
      </c>
      <c r="G9442" s="6" t="str">
        <f>VLOOKUP(F9442,'Other Data'!$B$17:$C$24,2,FALSE)</f>
        <v>ProductA</v>
      </c>
      <c r="H9442" s="6">
        <v>2</v>
      </c>
      <c r="I9442" s="8">
        <v>45498.397152777783</v>
      </c>
      <c r="J9442" s="6">
        <v>122</v>
      </c>
    </row>
    <row r="9443" spans="2:10" x14ac:dyDescent="0.3">
      <c r="B9443" s="6">
        <v>1134423</v>
      </c>
      <c r="C9443" s="6">
        <v>117</v>
      </c>
      <c r="D9443" s="6" t="str">
        <f>VLOOKUP(C9443,Customers!$B$8:$C$1412,2,FALSE)</f>
        <v>Fleur Ampleman</v>
      </c>
      <c r="E9443" s="7">
        <v>45498</v>
      </c>
      <c r="F9443" s="6">
        <v>6</v>
      </c>
      <c r="G9443" s="6" t="str">
        <f>VLOOKUP(F9443,'Other Data'!$B$17:$C$24,2,FALSE)</f>
        <v>ProductF</v>
      </c>
      <c r="H9443" s="6">
        <v>6</v>
      </c>
      <c r="I9443" s="8">
        <v>45498.413877314822</v>
      </c>
      <c r="J9443" s="6">
        <v>122</v>
      </c>
    </row>
    <row r="9444" spans="2:10" x14ac:dyDescent="0.3">
      <c r="B9444" s="6">
        <v>1134424</v>
      </c>
      <c r="C9444" s="6">
        <v>1026</v>
      </c>
      <c r="D9444" s="6" t="str">
        <f>VLOOKUP(C9444,Customers!$B$8:$C$1412,2,FALSE)</f>
        <v>Marriott - Atlanta</v>
      </c>
      <c r="E9444" s="7">
        <v>45498</v>
      </c>
      <c r="F9444" s="6">
        <v>3</v>
      </c>
      <c r="G9444" s="6" t="str">
        <f>VLOOKUP(F9444,'Other Data'!$B$17:$C$24,2,FALSE)</f>
        <v>ProductC</v>
      </c>
      <c r="H9444" s="6">
        <v>6</v>
      </c>
      <c r="I9444" s="8">
        <v>45498.428958333338</v>
      </c>
      <c r="J9444" s="6">
        <v>120</v>
      </c>
    </row>
    <row r="9445" spans="2:10" x14ac:dyDescent="0.3">
      <c r="B9445" s="6">
        <v>1134425</v>
      </c>
      <c r="C9445" s="6">
        <v>95</v>
      </c>
      <c r="D9445" s="6" t="str">
        <f>VLOOKUP(C9445,Customers!$B$8:$C$1412,2,FALSE)</f>
        <v>Boutique Camee - Victoriaville</v>
      </c>
      <c r="E9445" s="7">
        <v>45498</v>
      </c>
      <c r="F9445" s="6">
        <v>2</v>
      </c>
      <c r="G9445" s="6" t="str">
        <f>VLOOKUP(F9445,'Other Data'!$B$17:$C$24,2,FALSE)</f>
        <v>ProductB</v>
      </c>
      <c r="H9445" s="6">
        <v>6</v>
      </c>
      <c r="I9445" s="8">
        <v>45498.445347222223</v>
      </c>
      <c r="J9445" s="6">
        <v>111</v>
      </c>
    </row>
    <row r="9446" spans="2:10" x14ac:dyDescent="0.3">
      <c r="B9446" s="6">
        <v>1134426</v>
      </c>
      <c r="C9446" s="6">
        <v>944</v>
      </c>
      <c r="D9446" s="6" t="str">
        <f>VLOOKUP(C9446,Customers!$B$8:$C$1412,2,FALSE)</f>
        <v>CHANDELLE CHALEUR</v>
      </c>
      <c r="E9446" s="7">
        <v>45498</v>
      </c>
      <c r="F9446" s="6">
        <v>5</v>
      </c>
      <c r="G9446" s="6" t="str">
        <f>VLOOKUP(F9446,'Other Data'!$B$17:$C$24,2,FALSE)</f>
        <v>ProductE</v>
      </c>
      <c r="H9446" s="6">
        <v>7</v>
      </c>
      <c r="I9446" s="8">
        <v>45498.461851851855</v>
      </c>
      <c r="J9446" s="6">
        <v>109</v>
      </c>
    </row>
    <row r="9447" spans="2:10" x14ac:dyDescent="0.3">
      <c r="B9447" s="6">
        <v>1134427</v>
      </c>
      <c r="C9447" s="6">
        <v>178</v>
      </c>
      <c r="D9447" s="6" t="str">
        <f>VLOOKUP(C9447,Customers!$B$8:$C$1412,2,FALSE)</f>
        <v>Credit Creek Country Club</v>
      </c>
      <c r="E9447" s="7">
        <v>45498</v>
      </c>
      <c r="F9447" s="6">
        <v>5</v>
      </c>
      <c r="G9447" s="6" t="str">
        <f>VLOOKUP(F9447,'Other Data'!$B$17:$C$24,2,FALSE)</f>
        <v>ProductE</v>
      </c>
      <c r="H9447" s="6">
        <v>7</v>
      </c>
      <c r="I9447" s="8">
        <v>45498.474386574075</v>
      </c>
      <c r="J9447" s="6">
        <v>116</v>
      </c>
    </row>
    <row r="9448" spans="2:10" x14ac:dyDescent="0.3">
      <c r="B9448" s="6">
        <v>1134428</v>
      </c>
      <c r="C9448" s="6">
        <v>518</v>
      </c>
      <c r="D9448" s="6" t="str">
        <f>VLOOKUP(C9448,Customers!$B$8:$C$1412,2,FALSE)</f>
        <v>Clininc Pharmacy #120</v>
      </c>
      <c r="E9448" s="7">
        <v>45498</v>
      </c>
      <c r="F9448" s="6">
        <v>3</v>
      </c>
      <c r="G9448" s="6" t="str">
        <f>VLOOKUP(F9448,'Other Data'!$B$17:$C$24,2,FALSE)</f>
        <v>ProductC</v>
      </c>
      <c r="H9448" s="6">
        <v>2</v>
      </c>
      <c r="I9448" s="8">
        <v>45498.488425925927</v>
      </c>
      <c r="J9448" s="6">
        <v>124</v>
      </c>
    </row>
    <row r="9449" spans="2:10" x14ac:dyDescent="0.3">
      <c r="B9449" s="6">
        <v>1134429</v>
      </c>
      <c r="C9449" s="6">
        <v>355</v>
      </c>
      <c r="D9449" s="6" t="str">
        <f>VLOOKUP(C9449,Customers!$B$8:$C$1412,2,FALSE)</f>
        <v>JACK FM</v>
      </c>
      <c r="E9449" s="7">
        <v>45498</v>
      </c>
      <c r="F9449" s="6">
        <v>6</v>
      </c>
      <c r="G9449" s="6" t="str">
        <f>VLOOKUP(F9449,'Other Data'!$B$17:$C$24,2,FALSE)</f>
        <v>ProductF</v>
      </c>
      <c r="H9449" s="6">
        <v>4</v>
      </c>
      <c r="I9449" s="8">
        <v>45498.500162037039</v>
      </c>
      <c r="J9449" s="6">
        <v>128</v>
      </c>
    </row>
    <row r="9450" spans="2:10" x14ac:dyDescent="0.3">
      <c r="B9450" s="6">
        <v>1134430</v>
      </c>
      <c r="C9450" s="6">
        <v>544</v>
      </c>
      <c r="D9450" s="6" t="str">
        <f>VLOOKUP(C9450,Customers!$B$8:$C$1412,2,FALSE)</f>
        <v>Tumbleweed Gift Shop</v>
      </c>
      <c r="E9450" s="7">
        <v>45498</v>
      </c>
      <c r="F9450" s="6">
        <v>2</v>
      </c>
      <c r="G9450" s="6" t="str">
        <f>VLOOKUP(F9450,'Other Data'!$B$17:$C$24,2,FALSE)</f>
        <v>ProductB</v>
      </c>
      <c r="H9450" s="6">
        <v>3</v>
      </c>
      <c r="I9450" s="8">
        <v>45498.516099537039</v>
      </c>
      <c r="J9450" s="6">
        <v>113</v>
      </c>
    </row>
    <row r="9451" spans="2:10" x14ac:dyDescent="0.3">
      <c r="B9451" s="6">
        <v>1134431</v>
      </c>
      <c r="C9451" s="6">
        <v>292</v>
      </c>
      <c r="D9451" s="6" t="str">
        <f>VLOOKUP(C9451,Customers!$B$8:$C$1412,2,FALSE)</f>
        <v>Zellers Store #326</v>
      </c>
      <c r="E9451" s="7">
        <v>45498</v>
      </c>
      <c r="F9451" s="6">
        <v>6</v>
      </c>
      <c r="G9451" s="6" t="str">
        <f>VLOOKUP(F9451,'Other Data'!$B$17:$C$24,2,FALSE)</f>
        <v>ProductF</v>
      </c>
      <c r="H9451" s="6">
        <v>7</v>
      </c>
      <c r="I9451" s="8">
        <v>45498.530636574076</v>
      </c>
      <c r="J9451" s="6">
        <v>115</v>
      </c>
    </row>
    <row r="9452" spans="2:10" x14ac:dyDescent="0.3">
      <c r="B9452" s="6">
        <v>1134432</v>
      </c>
      <c r="C9452" s="6">
        <v>432</v>
      </c>
      <c r="D9452" s="6" t="str">
        <f>VLOOKUP(C9452,Customers!$B$8:$C$1412,2,FALSE)</f>
        <v>St. Thomas- Elgin General Hospital</v>
      </c>
      <c r="E9452" s="7">
        <v>45498</v>
      </c>
      <c r="F9452" s="6">
        <v>1</v>
      </c>
      <c r="G9452" s="6" t="str">
        <f>VLOOKUP(F9452,'Other Data'!$B$17:$C$24,2,FALSE)</f>
        <v>ProductA</v>
      </c>
      <c r="H9452" s="6">
        <v>6</v>
      </c>
      <c r="I9452" s="8">
        <v>45498.544548611113</v>
      </c>
      <c r="J9452" s="6">
        <v>131</v>
      </c>
    </row>
    <row r="9453" spans="2:10" x14ac:dyDescent="0.3">
      <c r="B9453" s="6">
        <v>1134433</v>
      </c>
      <c r="C9453" s="6">
        <v>20</v>
      </c>
      <c r="D9453" s="6" t="str">
        <f>VLOOKUP(C9453,Customers!$B$8:$C$1412,2,FALSE)</f>
        <v>Great Canadian Dollar Store #639</v>
      </c>
      <c r="E9453" s="7">
        <v>45498</v>
      </c>
      <c r="F9453" s="6">
        <v>3</v>
      </c>
      <c r="G9453" s="6" t="str">
        <f>VLOOKUP(F9453,'Other Data'!$B$17:$C$24,2,FALSE)</f>
        <v>ProductC</v>
      </c>
      <c r="H9453" s="6">
        <v>6</v>
      </c>
      <c r="I9453" s="8">
        <v>45498.557986111111</v>
      </c>
      <c r="J9453" s="6">
        <v>132</v>
      </c>
    </row>
    <row r="9454" spans="2:10" x14ac:dyDescent="0.3">
      <c r="B9454" s="6">
        <v>1134434</v>
      </c>
      <c r="C9454" s="6">
        <v>318</v>
      </c>
      <c r="D9454" s="6" t="str">
        <f>VLOOKUP(C9454,Customers!$B$8:$C$1412,2,FALSE)</f>
        <v>A Passion For Living Inc</v>
      </c>
      <c r="E9454" s="7">
        <v>45498</v>
      </c>
      <c r="F9454" s="6">
        <v>6</v>
      </c>
      <c r="G9454" s="6" t="str">
        <f>VLOOKUP(F9454,'Other Data'!$B$17:$C$24,2,FALSE)</f>
        <v>ProductF</v>
      </c>
      <c r="H9454" s="6">
        <v>4</v>
      </c>
      <c r="I9454" s="8">
        <v>45498.568622685183</v>
      </c>
      <c r="J9454" s="6">
        <v>114</v>
      </c>
    </row>
    <row r="9455" spans="2:10" x14ac:dyDescent="0.3">
      <c r="B9455" s="6">
        <v>1134435</v>
      </c>
      <c r="C9455" s="6">
        <v>661</v>
      </c>
      <c r="D9455" s="6" t="str">
        <f>VLOOKUP(C9455,Customers!$B$8:$C$1412,2,FALSE)</f>
        <v>Your Dollar Store With More #143</v>
      </c>
      <c r="E9455" s="7">
        <v>45498</v>
      </c>
      <c r="F9455" s="6">
        <v>2</v>
      </c>
      <c r="G9455" s="6" t="str">
        <f>VLOOKUP(F9455,'Other Data'!$B$17:$C$24,2,FALSE)</f>
        <v>ProductB</v>
      </c>
      <c r="H9455" s="6">
        <v>3</v>
      </c>
      <c r="I9455" s="8">
        <v>45498.579502314809</v>
      </c>
      <c r="J9455" s="6">
        <v>122</v>
      </c>
    </row>
    <row r="9456" spans="2:10" x14ac:dyDescent="0.3">
      <c r="B9456" s="6">
        <v>1134436</v>
      </c>
      <c r="C9456" s="6">
        <v>357</v>
      </c>
      <c r="D9456" s="6" t="str">
        <f>VLOOKUP(C9456,Customers!$B$8:$C$1412,2,FALSE)</f>
        <v>Rolo</v>
      </c>
      <c r="E9456" s="7">
        <v>45498</v>
      </c>
      <c r="F9456" s="6">
        <v>2</v>
      </c>
      <c r="G9456" s="6" t="str">
        <f>VLOOKUP(F9456,'Other Data'!$B$17:$C$24,2,FALSE)</f>
        <v>ProductB</v>
      </c>
      <c r="H9456" s="6">
        <v>2</v>
      </c>
      <c r="I9456" s="8">
        <v>45498.591087962959</v>
      </c>
      <c r="J9456" s="6">
        <v>107</v>
      </c>
    </row>
    <row r="9457" spans="2:10" x14ac:dyDescent="0.3">
      <c r="B9457" s="6">
        <v>1134437</v>
      </c>
      <c r="C9457" s="6">
        <v>883</v>
      </c>
      <c r="D9457" s="6" t="str">
        <f>VLOOKUP(C9457,Customers!$B$8:$C$1412,2,FALSE)</f>
        <v>Trading Post</v>
      </c>
      <c r="E9457" s="7">
        <v>45498</v>
      </c>
      <c r="F9457" s="6">
        <v>5</v>
      </c>
      <c r="G9457" s="6" t="str">
        <f>VLOOKUP(F9457,'Other Data'!$B$17:$C$24,2,FALSE)</f>
        <v>ProductE</v>
      </c>
      <c r="H9457" s="6">
        <v>5</v>
      </c>
      <c r="I9457" s="8">
        <v>45498.601446759254</v>
      </c>
      <c r="J9457" s="6">
        <v>115</v>
      </c>
    </row>
    <row r="9458" spans="2:10" x14ac:dyDescent="0.3">
      <c r="B9458" s="6">
        <v>1134438</v>
      </c>
      <c r="C9458" s="6">
        <v>24</v>
      </c>
      <c r="D9458" s="6" t="str">
        <f>VLOOKUP(C9458,Customers!$B$8:$C$1412,2,FALSE)</f>
        <v>Buck or Two #384</v>
      </c>
      <c r="E9458" s="7">
        <v>45498</v>
      </c>
      <c r="F9458" s="6">
        <v>3</v>
      </c>
      <c r="G9458" s="6" t="str">
        <f>VLOOKUP(F9458,'Other Data'!$B$17:$C$24,2,FALSE)</f>
        <v>ProductC</v>
      </c>
      <c r="H9458" s="6">
        <v>5</v>
      </c>
      <c r="I9458" s="8">
        <v>45498.613935185182</v>
      </c>
      <c r="J9458" s="6">
        <v>127</v>
      </c>
    </row>
    <row r="9459" spans="2:10" x14ac:dyDescent="0.3">
      <c r="B9459" s="6">
        <v>1134439</v>
      </c>
      <c r="C9459" s="6">
        <v>436</v>
      </c>
      <c r="D9459" s="6" t="str">
        <f>VLOOKUP(C9459,Customers!$B$8:$C$1412,2,FALSE)</f>
        <v>Lifestyles</v>
      </c>
      <c r="E9459" s="7">
        <v>45498</v>
      </c>
      <c r="F9459" s="6">
        <v>2</v>
      </c>
      <c r="G9459" s="6" t="str">
        <f>VLOOKUP(F9459,'Other Data'!$B$17:$C$24,2,FALSE)</f>
        <v>ProductB</v>
      </c>
      <c r="H9459" s="6">
        <v>3</v>
      </c>
      <c r="I9459" s="8">
        <v>45498.624409722215</v>
      </c>
      <c r="J9459" s="6">
        <v>118</v>
      </c>
    </row>
    <row r="9460" spans="2:10" x14ac:dyDescent="0.3">
      <c r="B9460" s="6">
        <v>1134440</v>
      </c>
      <c r="C9460" s="6">
        <v>232</v>
      </c>
      <c r="D9460" s="6" t="str">
        <f>VLOOKUP(C9460,Customers!$B$8:$C$1412,2,FALSE)</f>
        <v>Hallmark Cards</v>
      </c>
      <c r="E9460" s="7">
        <v>45498</v>
      </c>
      <c r="F9460" s="6">
        <v>1</v>
      </c>
      <c r="G9460" s="6" t="str">
        <f>VLOOKUP(F9460,'Other Data'!$B$17:$C$24,2,FALSE)</f>
        <v>ProductA</v>
      </c>
      <c r="H9460" s="6">
        <v>6</v>
      </c>
      <c r="I9460" s="8">
        <v>45498.637164351843</v>
      </c>
      <c r="J9460" s="6">
        <v>118</v>
      </c>
    </row>
    <row r="9461" spans="2:10" x14ac:dyDescent="0.3">
      <c r="B9461" s="6">
        <v>1134441</v>
      </c>
      <c r="C9461" s="6">
        <v>854</v>
      </c>
      <c r="D9461" s="6" t="str">
        <f>VLOOKUP(C9461,Customers!$B$8:$C$1412,2,FALSE)</f>
        <v>UnbeatableSale.com</v>
      </c>
      <c r="E9461" s="7">
        <v>45498</v>
      </c>
      <c r="F9461" s="6">
        <v>5</v>
      </c>
      <c r="G9461" s="6" t="str">
        <f>VLOOKUP(F9461,'Other Data'!$B$17:$C$24,2,FALSE)</f>
        <v>ProductE</v>
      </c>
      <c r="H9461" s="6">
        <v>3</v>
      </c>
      <c r="I9461" s="8">
        <v>45498.646874999991</v>
      </c>
      <c r="J9461" s="6">
        <v>105</v>
      </c>
    </row>
    <row r="9462" spans="2:10" x14ac:dyDescent="0.3">
      <c r="B9462" s="6">
        <v>1134442</v>
      </c>
      <c r="C9462" s="6">
        <v>1195</v>
      </c>
      <c r="D9462" s="6" t="str">
        <f>VLOOKUP(C9462,Customers!$B$8:$C$1412,2,FALSE)</f>
        <v>Kirlin's Inc.</v>
      </c>
      <c r="E9462" s="7">
        <v>45498</v>
      </c>
      <c r="F9462" s="6">
        <v>2</v>
      </c>
      <c r="G9462" s="6" t="str">
        <f>VLOOKUP(F9462,'Other Data'!$B$17:$C$24,2,FALSE)</f>
        <v>ProductB</v>
      </c>
      <c r="H9462" s="6">
        <v>7</v>
      </c>
      <c r="I9462" s="8">
        <v>45498.65747685184</v>
      </c>
      <c r="J9462" s="6">
        <v>116</v>
      </c>
    </row>
    <row r="9463" spans="2:10" x14ac:dyDescent="0.3">
      <c r="B9463" s="6">
        <v>1134443</v>
      </c>
      <c r="C9463" s="6">
        <v>522</v>
      </c>
      <c r="D9463" s="6" t="str">
        <f>VLOOKUP(C9463,Customers!$B$8:$C$1412,2,FALSE)</f>
        <v>BUCK $ STORE</v>
      </c>
      <c r="E9463" s="7">
        <v>45498</v>
      </c>
      <c r="F9463" s="6">
        <v>2</v>
      </c>
      <c r="G9463" s="6" t="str">
        <f>VLOOKUP(F9463,'Other Data'!$B$17:$C$24,2,FALSE)</f>
        <v>ProductB</v>
      </c>
      <c r="H9463" s="6">
        <v>2</v>
      </c>
      <c r="I9463" s="8">
        <v>45498.672025462954</v>
      </c>
      <c r="J9463" s="6">
        <v>120</v>
      </c>
    </row>
    <row r="9464" spans="2:10" x14ac:dyDescent="0.3">
      <c r="B9464" s="6">
        <v>1134444</v>
      </c>
      <c r="C9464" s="6">
        <v>348</v>
      </c>
      <c r="D9464" s="6" t="str">
        <f>VLOOKUP(C9464,Customers!$B$8:$C$1412,2,FALSE)</f>
        <v>Canadian Tire  #102</v>
      </c>
      <c r="E9464" s="7">
        <v>45498</v>
      </c>
      <c r="F9464" s="6">
        <v>6</v>
      </c>
      <c r="G9464" s="6" t="str">
        <f>VLOOKUP(F9464,'Other Data'!$B$17:$C$24,2,FALSE)</f>
        <v>ProductF</v>
      </c>
      <c r="H9464" s="6">
        <v>5</v>
      </c>
      <c r="I9464" s="8">
        <v>45498.682569444434</v>
      </c>
      <c r="J9464" s="6">
        <v>115</v>
      </c>
    </row>
    <row r="9465" spans="2:10" x14ac:dyDescent="0.3">
      <c r="B9465" s="6">
        <v>1134445</v>
      </c>
      <c r="C9465" s="6">
        <v>1018</v>
      </c>
      <c r="D9465" s="6" t="str">
        <f>VLOOKUP(C9465,Customers!$B$8:$C$1412,2,FALSE)</f>
        <v>Lollipop Junction</v>
      </c>
      <c r="E9465" s="7">
        <v>45498</v>
      </c>
      <c r="F9465" s="6">
        <v>5</v>
      </c>
      <c r="G9465" s="6" t="str">
        <f>VLOOKUP(F9465,'Other Data'!$B$17:$C$24,2,FALSE)</f>
        <v>ProductE</v>
      </c>
      <c r="H9465" s="6">
        <v>6</v>
      </c>
      <c r="I9465" s="8">
        <v>45498.694976851839</v>
      </c>
      <c r="J9465" s="6">
        <v>110</v>
      </c>
    </row>
    <row r="9466" spans="2:10" x14ac:dyDescent="0.3">
      <c r="B9466" s="6">
        <v>1134446</v>
      </c>
      <c r="C9466" s="6">
        <v>66</v>
      </c>
      <c r="D9466" s="6" t="str">
        <f>VLOOKUP(C9466,Customers!$B$8:$C$1412,2,FALSE)</f>
        <v>Freeman's PharmaChoice</v>
      </c>
      <c r="E9466" s="7">
        <v>45498</v>
      </c>
      <c r="F9466" s="6">
        <v>4</v>
      </c>
      <c r="G9466" s="6" t="str">
        <f>VLOOKUP(F9466,'Other Data'!$B$17:$C$24,2,FALSE)</f>
        <v>ProductD</v>
      </c>
      <c r="H9466" s="6">
        <v>2</v>
      </c>
      <c r="I9466" s="8">
        <v>45498.708090277767</v>
      </c>
      <c r="J9466" s="6">
        <v>112</v>
      </c>
    </row>
    <row r="9467" spans="2:10" x14ac:dyDescent="0.3">
      <c r="B9467" s="6">
        <v>1134447</v>
      </c>
      <c r="C9467" s="6">
        <v>772</v>
      </c>
      <c r="D9467" s="6" t="str">
        <f>VLOOKUP(C9467,Customers!$B$8:$C$1412,2,FALSE)</f>
        <v>Kids Stuff</v>
      </c>
      <c r="E9467" s="7">
        <v>45498</v>
      </c>
      <c r="F9467" s="6">
        <v>3</v>
      </c>
      <c r="G9467" s="6" t="str">
        <f>VLOOKUP(F9467,'Other Data'!$B$17:$C$24,2,FALSE)</f>
        <v>ProductC</v>
      </c>
      <c r="H9467" s="6">
        <v>4</v>
      </c>
      <c r="I9467" s="8">
        <v>45498.718333333323</v>
      </c>
      <c r="J9467" s="6">
        <v>124</v>
      </c>
    </row>
    <row r="9468" spans="2:10" x14ac:dyDescent="0.3">
      <c r="B9468" s="6">
        <v>1134448</v>
      </c>
      <c r="C9468" s="6">
        <v>579</v>
      </c>
      <c r="D9468" s="6" t="str">
        <f>VLOOKUP(C9468,Customers!$B$8:$C$1412,2,FALSE)</f>
        <v>Pharmasave - 352</v>
      </c>
      <c r="E9468" s="7">
        <v>45499</v>
      </c>
      <c r="F9468" s="6">
        <v>3</v>
      </c>
      <c r="G9468" s="6" t="str">
        <f>VLOOKUP(F9468,'Other Data'!$B$17:$C$24,2,FALSE)</f>
        <v>ProductC</v>
      </c>
      <c r="H9468" s="6">
        <v>4</v>
      </c>
      <c r="I9468" s="8">
        <v>45499.333333333336</v>
      </c>
      <c r="J9468" s="6">
        <v>131</v>
      </c>
    </row>
    <row r="9469" spans="2:10" x14ac:dyDescent="0.3">
      <c r="B9469" s="6">
        <v>1134449</v>
      </c>
      <c r="C9469" s="6">
        <v>1181</v>
      </c>
      <c r="D9469" s="6" t="str">
        <f>VLOOKUP(C9469,Customers!$B$8:$C$1412,2,FALSE)</f>
        <v>Atrium Gift Shop</v>
      </c>
      <c r="E9469" s="7">
        <v>45499</v>
      </c>
      <c r="F9469" s="6">
        <v>1</v>
      </c>
      <c r="G9469" s="6" t="str">
        <f>VLOOKUP(F9469,'Other Data'!$B$17:$C$24,2,FALSE)</f>
        <v>ProductA</v>
      </c>
      <c r="H9469" s="6">
        <v>6</v>
      </c>
      <c r="I9469" s="8">
        <v>45499.346516203703</v>
      </c>
      <c r="J9469" s="6">
        <v>118</v>
      </c>
    </row>
    <row r="9470" spans="2:10" x14ac:dyDescent="0.3">
      <c r="B9470" s="6">
        <v>1134450</v>
      </c>
      <c r="C9470" s="6">
        <v>759</v>
      </c>
      <c r="D9470" s="6" t="str">
        <f>VLOOKUP(C9470,Customers!$B$8:$C$1412,2,FALSE)</f>
        <v>Lasting Expressions</v>
      </c>
      <c r="E9470" s="7">
        <v>45499</v>
      </c>
      <c r="F9470" s="6">
        <v>6</v>
      </c>
      <c r="G9470" s="6" t="str">
        <f>VLOOKUP(F9470,'Other Data'!$B$17:$C$24,2,FALSE)</f>
        <v>ProductF</v>
      </c>
      <c r="H9470" s="6">
        <v>6</v>
      </c>
      <c r="I9470" s="8">
        <v>45499.35633101852</v>
      </c>
      <c r="J9470" s="6">
        <v>128</v>
      </c>
    </row>
    <row r="9471" spans="2:10" x14ac:dyDescent="0.3">
      <c r="B9471" s="6">
        <v>1134451</v>
      </c>
      <c r="C9471" s="6">
        <v>1074</v>
      </c>
      <c r="D9471" s="6" t="str">
        <f>VLOOKUP(C9471,Customers!$B$8:$C$1412,2,FALSE)</f>
        <v>Christmas Place</v>
      </c>
      <c r="E9471" s="7">
        <v>45499</v>
      </c>
      <c r="F9471" s="6">
        <v>5</v>
      </c>
      <c r="G9471" s="6" t="str">
        <f>VLOOKUP(F9471,'Other Data'!$B$17:$C$24,2,FALSE)</f>
        <v>ProductE</v>
      </c>
      <c r="H9471" s="6">
        <v>3</v>
      </c>
      <c r="I9471" s="8">
        <v>45499.371087962965</v>
      </c>
      <c r="J9471" s="6">
        <v>128</v>
      </c>
    </row>
    <row r="9472" spans="2:10" x14ac:dyDescent="0.3">
      <c r="B9472" s="6">
        <v>1134452</v>
      </c>
      <c r="C9472" s="6">
        <v>358</v>
      </c>
      <c r="D9472" s="6" t="str">
        <f>VLOOKUP(C9472,Customers!$B$8:$C$1412,2,FALSE)</f>
        <v>Cards and Presents</v>
      </c>
      <c r="E9472" s="7">
        <v>45499</v>
      </c>
      <c r="F9472" s="6">
        <v>2</v>
      </c>
      <c r="G9472" s="6" t="str">
        <f>VLOOKUP(F9472,'Other Data'!$B$17:$C$24,2,FALSE)</f>
        <v>ProductB</v>
      </c>
      <c r="H9472" s="6">
        <v>6</v>
      </c>
      <c r="I9472" s="8">
        <v>45499.3825462963</v>
      </c>
      <c r="J9472" s="6">
        <v>106</v>
      </c>
    </row>
    <row r="9473" spans="2:10" x14ac:dyDescent="0.3">
      <c r="B9473" s="6">
        <v>1134453</v>
      </c>
      <c r="C9473" s="6">
        <v>541</v>
      </c>
      <c r="D9473" s="6" t="str">
        <f>VLOOKUP(C9473,Customers!$B$8:$C$1412,2,FALSE)</f>
        <v>Chocolate Moose Fudge Factory</v>
      </c>
      <c r="E9473" s="7">
        <v>45499</v>
      </c>
      <c r="F9473" s="6">
        <v>1</v>
      </c>
      <c r="G9473" s="6" t="str">
        <f>VLOOKUP(F9473,'Other Data'!$B$17:$C$24,2,FALSE)</f>
        <v>ProductA</v>
      </c>
      <c r="H9473" s="6">
        <v>7</v>
      </c>
      <c r="I9473" s="8">
        <v>45499.392569444448</v>
      </c>
      <c r="J9473" s="6">
        <v>112</v>
      </c>
    </row>
    <row r="9474" spans="2:10" x14ac:dyDescent="0.3">
      <c r="B9474" s="6">
        <v>1134454</v>
      </c>
      <c r="C9474" s="6">
        <v>770</v>
      </c>
      <c r="D9474" s="6" t="str">
        <f>VLOOKUP(C9474,Customers!$B$8:$C$1412,2,FALSE)</f>
        <v>Ragg Time Limited</v>
      </c>
      <c r="E9474" s="7">
        <v>45499</v>
      </c>
      <c r="F9474" s="6">
        <v>4</v>
      </c>
      <c r="G9474" s="6" t="str">
        <f>VLOOKUP(F9474,'Other Data'!$B$17:$C$24,2,FALSE)</f>
        <v>ProductD</v>
      </c>
      <c r="H9474" s="6">
        <v>2</v>
      </c>
      <c r="I9474" s="8">
        <v>45499.402476851858</v>
      </c>
      <c r="J9474" s="6">
        <v>119</v>
      </c>
    </row>
    <row r="9475" spans="2:10" x14ac:dyDescent="0.3">
      <c r="B9475" s="6">
        <v>1134455</v>
      </c>
      <c r="C9475" s="6">
        <v>1118</v>
      </c>
      <c r="D9475" s="6" t="str">
        <f>VLOOKUP(C9475,Customers!$B$8:$C$1412,2,FALSE)</f>
        <v>Alice Derderian</v>
      </c>
      <c r="E9475" s="7">
        <v>45499</v>
      </c>
      <c r="F9475" s="6">
        <v>3</v>
      </c>
      <c r="G9475" s="6" t="str">
        <f>VLOOKUP(F9475,'Other Data'!$B$17:$C$24,2,FALSE)</f>
        <v>ProductC</v>
      </c>
      <c r="H9475" s="6">
        <v>4</v>
      </c>
      <c r="I9475" s="8">
        <v>45499.419398148151</v>
      </c>
      <c r="J9475" s="6">
        <v>133</v>
      </c>
    </row>
    <row r="9476" spans="2:10" x14ac:dyDescent="0.3">
      <c r="B9476" s="6">
        <v>1134456</v>
      </c>
      <c r="C9476" s="6">
        <v>1031</v>
      </c>
      <c r="D9476" s="6" t="str">
        <f>VLOOKUP(C9476,Customers!$B$8:$C$1412,2,FALSE)</f>
        <v>Parker Companies</v>
      </c>
      <c r="E9476" s="7">
        <v>45499</v>
      </c>
      <c r="F9476" s="6">
        <v>5</v>
      </c>
      <c r="G9476" s="6" t="str">
        <f>VLOOKUP(F9476,'Other Data'!$B$17:$C$24,2,FALSE)</f>
        <v>ProductE</v>
      </c>
      <c r="H9476" s="6">
        <v>6</v>
      </c>
      <c r="I9476" s="8">
        <v>45499.434155092596</v>
      </c>
      <c r="J9476" s="6">
        <v>134</v>
      </c>
    </row>
    <row r="9477" spans="2:10" x14ac:dyDescent="0.3">
      <c r="B9477" s="6">
        <v>1134457</v>
      </c>
      <c r="C9477" s="6">
        <v>930</v>
      </c>
      <c r="D9477" s="6" t="str">
        <f>VLOOKUP(C9477,Customers!$B$8:$C$1412,2,FALSE)</f>
        <v>Alexandra</v>
      </c>
      <c r="E9477" s="7">
        <v>45499</v>
      </c>
      <c r="F9477" s="6">
        <v>6</v>
      </c>
      <c r="G9477" s="6" t="str">
        <f>VLOOKUP(F9477,'Other Data'!$B$17:$C$24,2,FALSE)</f>
        <v>ProductF</v>
      </c>
      <c r="H9477" s="6">
        <v>6</v>
      </c>
      <c r="I9477" s="8">
        <v>45499.449050925927</v>
      </c>
      <c r="J9477" s="6">
        <v>113</v>
      </c>
    </row>
    <row r="9478" spans="2:10" x14ac:dyDescent="0.3">
      <c r="B9478" s="6">
        <v>1134458</v>
      </c>
      <c r="C9478" s="6">
        <v>1348</v>
      </c>
      <c r="D9478" s="6" t="str">
        <f>VLOOKUP(C9478,Customers!$B$8:$C$1412,2,FALSE)</f>
        <v>Kathryn's of Kona</v>
      </c>
      <c r="E9478" s="7">
        <v>45499</v>
      </c>
      <c r="F9478" s="6">
        <v>5</v>
      </c>
      <c r="G9478" s="6" t="str">
        <f>VLOOKUP(F9478,'Other Data'!$B$17:$C$24,2,FALSE)</f>
        <v>ProductE</v>
      </c>
      <c r="H9478" s="6">
        <v>2</v>
      </c>
      <c r="I9478" s="8">
        <v>45499.460104166668</v>
      </c>
      <c r="J9478" s="6">
        <v>111</v>
      </c>
    </row>
    <row r="9479" spans="2:10" x14ac:dyDescent="0.3">
      <c r="B9479" s="6">
        <v>1134459</v>
      </c>
      <c r="C9479" s="6">
        <v>1027</v>
      </c>
      <c r="D9479" s="6" t="str">
        <f>VLOOKUP(C9479,Customers!$B$8:$C$1412,2,FALSE)</f>
        <v>Festivity</v>
      </c>
      <c r="E9479" s="7">
        <v>45499</v>
      </c>
      <c r="F9479" s="6">
        <v>1</v>
      </c>
      <c r="G9479" s="6" t="str">
        <f>VLOOKUP(F9479,'Other Data'!$B$17:$C$24,2,FALSE)</f>
        <v>ProductA</v>
      </c>
      <c r="H9479" s="6">
        <v>5</v>
      </c>
      <c r="I9479" s="8">
        <v>45499.470266203709</v>
      </c>
      <c r="J9479" s="6">
        <v>124</v>
      </c>
    </row>
    <row r="9480" spans="2:10" x14ac:dyDescent="0.3">
      <c r="B9480" s="6">
        <v>1134460</v>
      </c>
      <c r="C9480" s="6">
        <v>978</v>
      </c>
      <c r="D9480" s="6" t="str">
        <f>VLOOKUP(C9480,Customers!$B$8:$C$1412,2,FALSE)</f>
        <v>Lottz A' Stuff.com</v>
      </c>
      <c r="E9480" s="7">
        <v>45499</v>
      </c>
      <c r="F9480" s="6">
        <v>5</v>
      </c>
      <c r="G9480" s="6" t="str">
        <f>VLOOKUP(F9480,'Other Data'!$B$17:$C$24,2,FALSE)</f>
        <v>ProductE</v>
      </c>
      <c r="H9480" s="6">
        <v>4</v>
      </c>
      <c r="I9480" s="8">
        <v>45499.484641203708</v>
      </c>
      <c r="J9480" s="6">
        <v>130</v>
      </c>
    </row>
    <row r="9481" spans="2:10" x14ac:dyDescent="0.3">
      <c r="B9481" s="6">
        <v>1134461</v>
      </c>
      <c r="C9481" s="6">
        <v>460</v>
      </c>
      <c r="D9481" s="6" t="str">
        <f>VLOOKUP(C9481,Customers!$B$8:$C$1412,2,FALSE)</f>
        <v>Little Current Guardian</v>
      </c>
      <c r="E9481" s="7">
        <v>45499</v>
      </c>
      <c r="F9481" s="6">
        <v>3</v>
      </c>
      <c r="G9481" s="6" t="str">
        <f>VLOOKUP(F9481,'Other Data'!$B$17:$C$24,2,FALSE)</f>
        <v>ProductC</v>
      </c>
      <c r="H9481" s="6">
        <v>2</v>
      </c>
      <c r="I9481" s="8">
        <v>45499.501782407409</v>
      </c>
      <c r="J9481" s="6">
        <v>126</v>
      </c>
    </row>
    <row r="9482" spans="2:10" x14ac:dyDescent="0.3">
      <c r="B9482" s="6">
        <v>1134462</v>
      </c>
      <c r="C9482" s="6">
        <v>344</v>
      </c>
      <c r="D9482" s="6" t="str">
        <f>VLOOKUP(C9482,Customers!$B$8:$C$1412,2,FALSE)</f>
        <v>Set Me Free</v>
      </c>
      <c r="E9482" s="7">
        <v>45499</v>
      </c>
      <c r="F9482" s="6">
        <v>2</v>
      </c>
      <c r="G9482" s="6" t="str">
        <f>VLOOKUP(F9482,'Other Data'!$B$17:$C$24,2,FALSE)</f>
        <v>ProductB</v>
      </c>
      <c r="H9482" s="6">
        <v>3</v>
      </c>
      <c r="I9482" s="8">
        <v>45499.511770833335</v>
      </c>
      <c r="J9482" s="6">
        <v>112</v>
      </c>
    </row>
    <row r="9483" spans="2:10" x14ac:dyDescent="0.3">
      <c r="B9483" s="6">
        <v>1134463</v>
      </c>
      <c r="C9483" s="6">
        <v>1202</v>
      </c>
      <c r="D9483" s="6" t="str">
        <f>VLOOKUP(C9483,Customers!$B$8:$C$1412,2,FALSE)</f>
        <v>Bullseye Media/Dutchguard Catalog</v>
      </c>
      <c r="E9483" s="7">
        <v>45499</v>
      </c>
      <c r="F9483" s="6">
        <v>1</v>
      </c>
      <c r="G9483" s="6" t="str">
        <f>VLOOKUP(F9483,'Other Data'!$B$17:$C$24,2,FALSE)</f>
        <v>ProductA</v>
      </c>
      <c r="H9483" s="6">
        <v>6</v>
      </c>
      <c r="I9483" s="8">
        <v>45499.528009259258</v>
      </c>
      <c r="J9483" s="6">
        <v>109</v>
      </c>
    </row>
    <row r="9484" spans="2:10" x14ac:dyDescent="0.3">
      <c r="B9484" s="6">
        <v>1134464</v>
      </c>
      <c r="C9484" s="6">
        <v>334</v>
      </c>
      <c r="D9484" s="6" t="str">
        <f>VLOOKUP(C9484,Customers!$B$8:$C$1412,2,FALSE)</f>
        <v>Your Dollar Store With More # 519</v>
      </c>
      <c r="E9484" s="7">
        <v>45499</v>
      </c>
      <c r="F9484" s="6">
        <v>5</v>
      </c>
      <c r="G9484" s="6" t="str">
        <f>VLOOKUP(F9484,'Other Data'!$B$17:$C$24,2,FALSE)</f>
        <v>ProductE</v>
      </c>
      <c r="H9484" s="6">
        <v>3</v>
      </c>
      <c r="I9484" s="8">
        <v>45499.541226851848</v>
      </c>
      <c r="J9484" s="6">
        <v>133</v>
      </c>
    </row>
    <row r="9485" spans="2:10" x14ac:dyDescent="0.3">
      <c r="B9485" s="6">
        <v>1134465</v>
      </c>
      <c r="C9485" s="6">
        <v>413</v>
      </c>
      <c r="D9485" s="6" t="str">
        <f>VLOOKUP(C9485,Customers!$B$8:$C$1412,2,FALSE)</f>
        <v>Guys &amp; Doll Hair Design</v>
      </c>
      <c r="E9485" s="7">
        <v>45499</v>
      </c>
      <c r="F9485" s="6">
        <v>5</v>
      </c>
      <c r="G9485" s="6" t="str">
        <f>VLOOKUP(F9485,'Other Data'!$B$17:$C$24,2,FALSE)</f>
        <v>ProductE</v>
      </c>
      <c r="H9485" s="6">
        <v>4</v>
      </c>
      <c r="I9485" s="8">
        <v>45499.550439814811</v>
      </c>
      <c r="J9485" s="6">
        <v>134</v>
      </c>
    </row>
    <row r="9486" spans="2:10" x14ac:dyDescent="0.3">
      <c r="B9486" s="6">
        <v>1134466</v>
      </c>
      <c r="C9486" s="6">
        <v>183</v>
      </c>
      <c r="D9486" s="6" t="str">
        <f>VLOOKUP(C9486,Customers!$B$8:$C$1412,2,FALSE)</f>
        <v>Heida's Fashions</v>
      </c>
      <c r="E9486" s="7">
        <v>45499</v>
      </c>
      <c r="F9486" s="6">
        <v>4</v>
      </c>
      <c r="G9486" s="6" t="str">
        <f>VLOOKUP(F9486,'Other Data'!$B$17:$C$24,2,FALSE)</f>
        <v>ProductD</v>
      </c>
      <c r="H9486" s="6">
        <v>6</v>
      </c>
      <c r="I9486" s="8">
        <v>45499.560277777775</v>
      </c>
      <c r="J9486" s="6">
        <v>106</v>
      </c>
    </row>
    <row r="9487" spans="2:10" x14ac:dyDescent="0.3">
      <c r="B9487" s="6">
        <v>1134467</v>
      </c>
      <c r="C9487" s="6">
        <v>989</v>
      </c>
      <c r="D9487" s="6" t="str">
        <f>VLOOKUP(C9487,Customers!$B$8:$C$1412,2,FALSE)</f>
        <v>Merle Norman</v>
      </c>
      <c r="E9487" s="7">
        <v>45499</v>
      </c>
      <c r="F9487" s="6">
        <v>4</v>
      </c>
      <c r="G9487" s="6" t="str">
        <f>VLOOKUP(F9487,'Other Data'!$B$17:$C$24,2,FALSE)</f>
        <v>ProductD</v>
      </c>
      <c r="H9487" s="6">
        <v>5</v>
      </c>
      <c r="I9487" s="8">
        <v>45499.571701388886</v>
      </c>
      <c r="J9487" s="6">
        <v>106</v>
      </c>
    </row>
    <row r="9488" spans="2:10" x14ac:dyDescent="0.3">
      <c r="B9488" s="6">
        <v>1134468</v>
      </c>
      <c r="C9488" s="6">
        <v>997</v>
      </c>
      <c r="D9488" s="6" t="str">
        <f>VLOOKUP(C9488,Customers!$B$8:$C$1412,2,FALSE)</f>
        <v>Toy Chest</v>
      </c>
      <c r="E9488" s="7">
        <v>45499</v>
      </c>
      <c r="F9488" s="6">
        <v>5</v>
      </c>
      <c r="G9488" s="6" t="str">
        <f>VLOOKUP(F9488,'Other Data'!$B$17:$C$24,2,FALSE)</f>
        <v>ProductE</v>
      </c>
      <c r="H9488" s="6">
        <v>6</v>
      </c>
      <c r="I9488" s="8">
        <v>45499.583692129629</v>
      </c>
      <c r="J9488" s="6">
        <v>131</v>
      </c>
    </row>
    <row r="9489" spans="2:10" x14ac:dyDescent="0.3">
      <c r="B9489" s="6">
        <v>1134469</v>
      </c>
      <c r="C9489" s="6">
        <v>1014</v>
      </c>
      <c r="D9489" s="6" t="str">
        <f>VLOOKUP(C9489,Customers!$B$8:$C$1412,2,FALSE)</f>
        <v>Biltmore Estate</v>
      </c>
      <c r="E9489" s="7">
        <v>45499</v>
      </c>
      <c r="F9489" s="6">
        <v>3</v>
      </c>
      <c r="G9489" s="6" t="str">
        <f>VLOOKUP(F9489,'Other Data'!$B$17:$C$24,2,FALSE)</f>
        <v>ProductC</v>
      </c>
      <c r="H9489" s="6">
        <v>2</v>
      </c>
      <c r="I9489" s="8">
        <v>45499.596134259256</v>
      </c>
      <c r="J9489" s="6">
        <v>126</v>
      </c>
    </row>
    <row r="9490" spans="2:10" x14ac:dyDescent="0.3">
      <c r="B9490" s="6">
        <v>1134470</v>
      </c>
      <c r="C9490" s="6">
        <v>825</v>
      </c>
      <c r="D9490" s="6" t="str">
        <f>VLOOKUP(C9490,Customers!$B$8:$C$1412,2,FALSE)</f>
        <v>Allura Salon</v>
      </c>
      <c r="E9490" s="7">
        <v>45499</v>
      </c>
      <c r="F9490" s="6">
        <v>1</v>
      </c>
      <c r="G9490" s="6" t="str">
        <f>VLOOKUP(F9490,'Other Data'!$B$17:$C$24,2,FALSE)</f>
        <v>ProductA</v>
      </c>
      <c r="H9490" s="6">
        <v>5</v>
      </c>
      <c r="I9490" s="8">
        <v>45499.612361111111</v>
      </c>
      <c r="J9490" s="6">
        <v>116</v>
      </c>
    </row>
    <row r="9491" spans="2:10" x14ac:dyDescent="0.3">
      <c r="B9491" s="6">
        <v>1134471</v>
      </c>
      <c r="C9491" s="6">
        <v>86</v>
      </c>
      <c r="D9491" s="6" t="str">
        <f>VLOOKUP(C9491,Customers!$B$8:$C$1412,2,FALSE)</f>
        <v>Apothico Gestion Inc</v>
      </c>
      <c r="E9491" s="7">
        <v>45499</v>
      </c>
      <c r="F9491" s="6">
        <v>4</v>
      </c>
      <c r="G9491" s="6" t="str">
        <f>VLOOKUP(F9491,'Other Data'!$B$17:$C$24,2,FALSE)</f>
        <v>ProductD</v>
      </c>
      <c r="H9491" s="6">
        <v>2</v>
      </c>
      <c r="I9491" s="8">
        <v>45499.624236111107</v>
      </c>
      <c r="J9491" s="6">
        <v>109</v>
      </c>
    </row>
    <row r="9492" spans="2:10" x14ac:dyDescent="0.3">
      <c r="B9492" s="6">
        <v>1134472</v>
      </c>
      <c r="C9492" s="6">
        <v>993</v>
      </c>
      <c r="D9492" s="6" t="str">
        <f>VLOOKUP(C9492,Customers!$B$8:$C$1412,2,FALSE)</f>
        <v>Indesign Fundraising #209</v>
      </c>
      <c r="E9492" s="7">
        <v>45499</v>
      </c>
      <c r="F9492" s="6">
        <v>1</v>
      </c>
      <c r="G9492" s="6" t="str">
        <f>VLOOKUP(F9492,'Other Data'!$B$17:$C$24,2,FALSE)</f>
        <v>ProductA</v>
      </c>
      <c r="H9492" s="6">
        <v>2</v>
      </c>
      <c r="I9492" s="8">
        <v>45499.640497685185</v>
      </c>
      <c r="J9492" s="6">
        <v>122</v>
      </c>
    </row>
    <row r="9493" spans="2:10" x14ac:dyDescent="0.3">
      <c r="B9493" s="6">
        <v>1134473</v>
      </c>
      <c r="C9493" s="6">
        <v>25</v>
      </c>
      <c r="D9493" s="6" t="str">
        <f>VLOOKUP(C9493,Customers!$B$8:$C$1412,2,FALSE)</f>
        <v>Buck or Two #130</v>
      </c>
      <c r="E9493" s="7">
        <v>45499</v>
      </c>
      <c r="F9493" s="6">
        <v>3</v>
      </c>
      <c r="G9493" s="6" t="str">
        <f>VLOOKUP(F9493,'Other Data'!$B$17:$C$24,2,FALSE)</f>
        <v>ProductC</v>
      </c>
      <c r="H9493" s="6">
        <v>5</v>
      </c>
      <c r="I9493" s="8">
        <v>45499.65519675926</v>
      </c>
      <c r="J9493" s="6">
        <v>131</v>
      </c>
    </row>
    <row r="9494" spans="2:10" x14ac:dyDescent="0.3">
      <c r="B9494" s="6">
        <v>1134474</v>
      </c>
      <c r="C9494" s="6">
        <v>1177</v>
      </c>
      <c r="D9494" s="6" t="str">
        <f>VLOOKUP(C9494,Customers!$B$8:$C$1412,2,FALSE)</f>
        <v>QVC, Inc</v>
      </c>
      <c r="E9494" s="7">
        <v>45499</v>
      </c>
      <c r="F9494" s="6">
        <v>1</v>
      </c>
      <c r="G9494" s="6" t="str">
        <f>VLOOKUP(F9494,'Other Data'!$B$17:$C$24,2,FALSE)</f>
        <v>ProductA</v>
      </c>
      <c r="H9494" s="6">
        <v>6</v>
      </c>
      <c r="I9494" s="8">
        <v>45499.669872685183</v>
      </c>
      <c r="J9494" s="6">
        <v>111</v>
      </c>
    </row>
    <row r="9495" spans="2:10" x14ac:dyDescent="0.3">
      <c r="B9495" s="6">
        <v>1134475</v>
      </c>
      <c r="C9495" s="6">
        <v>1359</v>
      </c>
      <c r="D9495" s="6" t="str">
        <f>VLOOKUP(C9495,Customers!$B$8:$C$1412,2,FALSE)</f>
        <v>Barb &amp; Betty 's Hallmark</v>
      </c>
      <c r="E9495" s="7">
        <v>45499</v>
      </c>
      <c r="F9495" s="6">
        <v>4</v>
      </c>
      <c r="G9495" s="6" t="str">
        <f>VLOOKUP(F9495,'Other Data'!$B$17:$C$24,2,FALSE)</f>
        <v>ProductD</v>
      </c>
      <c r="H9495" s="6">
        <v>5</v>
      </c>
      <c r="I9495" s="8">
        <v>45499.684108796297</v>
      </c>
      <c r="J9495" s="6">
        <v>118</v>
      </c>
    </row>
    <row r="9496" spans="2:10" x14ac:dyDescent="0.3">
      <c r="B9496" s="6">
        <v>1134476</v>
      </c>
      <c r="C9496" s="6">
        <v>107</v>
      </c>
      <c r="D9496" s="6" t="str">
        <f>VLOOKUP(C9496,Customers!$B$8:$C$1412,2,FALSE)</f>
        <v>Hallmark - Fairview</v>
      </c>
      <c r="E9496" s="7">
        <v>45499</v>
      </c>
      <c r="F9496" s="6">
        <v>1</v>
      </c>
      <c r="G9496" s="6" t="str">
        <f>VLOOKUP(F9496,'Other Data'!$B$17:$C$24,2,FALSE)</f>
        <v>ProductA</v>
      </c>
      <c r="H9496" s="6">
        <v>6</v>
      </c>
      <c r="I9496" s="8">
        <v>45499.697997685187</v>
      </c>
      <c r="J9496" s="6">
        <v>108</v>
      </c>
    </row>
    <row r="9497" spans="2:10" x14ac:dyDescent="0.3">
      <c r="B9497" s="6">
        <v>1134477</v>
      </c>
      <c r="C9497" s="6">
        <v>1194</v>
      </c>
      <c r="D9497" s="6" t="str">
        <f>VLOOKUP(C9497,Customers!$B$8:$C$1412,2,FALSE)</f>
        <v>Creative Concepts</v>
      </c>
      <c r="E9497" s="7">
        <v>45499</v>
      </c>
      <c r="F9497" s="6">
        <v>4</v>
      </c>
      <c r="G9497" s="6" t="str">
        <f>VLOOKUP(F9497,'Other Data'!$B$17:$C$24,2,FALSE)</f>
        <v>ProductD</v>
      </c>
      <c r="H9497" s="6">
        <v>7</v>
      </c>
      <c r="I9497" s="8">
        <v>45499.707812500004</v>
      </c>
      <c r="J9497" s="6">
        <v>125</v>
      </c>
    </row>
    <row r="9498" spans="2:10" x14ac:dyDescent="0.3">
      <c r="B9498" s="6">
        <v>1134478</v>
      </c>
      <c r="C9498" s="6">
        <v>496</v>
      </c>
      <c r="D9498" s="6" t="str">
        <f>VLOOKUP(C9498,Customers!$B$8:$C$1412,2,FALSE)</f>
        <v>Pharmasave - 469</v>
      </c>
      <c r="E9498" s="7">
        <v>45499</v>
      </c>
      <c r="F9498" s="6">
        <v>1</v>
      </c>
      <c r="G9498" s="6" t="str">
        <f>VLOOKUP(F9498,'Other Data'!$B$17:$C$24,2,FALSE)</f>
        <v>ProductA</v>
      </c>
      <c r="H9498" s="6">
        <v>4</v>
      </c>
      <c r="I9498" s="8">
        <v>45499.71979166667</v>
      </c>
      <c r="J9498" s="6">
        <v>129</v>
      </c>
    </row>
    <row r="9499" spans="2:10" x14ac:dyDescent="0.3">
      <c r="B9499" s="6">
        <v>1134479</v>
      </c>
      <c r="C9499" s="6">
        <v>982</v>
      </c>
      <c r="D9499" s="6" t="str">
        <f>VLOOKUP(C9499,Customers!$B$8:$C$1412,2,FALSE)</f>
        <v>The Tams Corp</v>
      </c>
      <c r="E9499" s="7">
        <v>45499</v>
      </c>
      <c r="F9499" s="6">
        <v>6</v>
      </c>
      <c r="G9499" s="6" t="str">
        <f>VLOOKUP(F9499,'Other Data'!$B$17:$C$24,2,FALSE)</f>
        <v>ProductF</v>
      </c>
      <c r="H9499" s="6">
        <v>6</v>
      </c>
      <c r="I9499" s="8">
        <v>45499.729270833333</v>
      </c>
      <c r="J9499" s="6">
        <v>113</v>
      </c>
    </row>
    <row r="9500" spans="2:10" x14ac:dyDescent="0.3">
      <c r="B9500" s="6">
        <v>1134480</v>
      </c>
      <c r="C9500" s="6">
        <v>499</v>
      </c>
      <c r="D9500" s="6" t="str">
        <f>VLOOKUP(C9500,Customers!$B$8:$C$1412,2,FALSE)</f>
        <v>Minneposa Dollar Store</v>
      </c>
      <c r="E9500" s="7">
        <v>45502</v>
      </c>
      <c r="F9500" s="6">
        <v>6</v>
      </c>
      <c r="G9500" s="6" t="str">
        <f>VLOOKUP(F9500,'Other Data'!$B$17:$C$24,2,FALSE)</f>
        <v>ProductF</v>
      </c>
      <c r="H9500" s="6">
        <v>3</v>
      </c>
      <c r="I9500" s="8">
        <v>45502.333333333336</v>
      </c>
      <c r="J9500" s="6">
        <v>113</v>
      </c>
    </row>
    <row r="9501" spans="2:10" x14ac:dyDescent="0.3">
      <c r="B9501" s="6">
        <v>1134481</v>
      </c>
      <c r="C9501" s="6">
        <v>443</v>
      </c>
      <c r="D9501" s="6" t="str">
        <f>VLOOKUP(C9501,Customers!$B$8:$C$1412,2,FALSE)</f>
        <v>HALLMARK 195</v>
      </c>
      <c r="E9501" s="7">
        <v>45502</v>
      </c>
      <c r="F9501" s="6">
        <v>3</v>
      </c>
      <c r="G9501" s="6" t="str">
        <f>VLOOKUP(F9501,'Other Data'!$B$17:$C$24,2,FALSE)</f>
        <v>ProductC</v>
      </c>
      <c r="H9501" s="6">
        <v>7</v>
      </c>
      <c r="I9501" s="8">
        <v>45502.343877314815</v>
      </c>
      <c r="J9501" s="6">
        <v>120</v>
      </c>
    </row>
    <row r="9502" spans="2:10" x14ac:dyDescent="0.3">
      <c r="B9502" s="6">
        <v>1134482</v>
      </c>
      <c r="C9502" s="6">
        <v>1317</v>
      </c>
      <c r="D9502" s="6" t="str">
        <f>VLOOKUP(C9502,Customers!$B$8:$C$1412,2,FALSE)</f>
        <v>Anna's Cards &amp; Gifts</v>
      </c>
      <c r="E9502" s="7">
        <v>45502</v>
      </c>
      <c r="F9502" s="6">
        <v>5</v>
      </c>
      <c r="G9502" s="6" t="str">
        <f>VLOOKUP(F9502,'Other Data'!$B$17:$C$24,2,FALSE)</f>
        <v>ProductE</v>
      </c>
      <c r="H9502" s="6">
        <v>2</v>
      </c>
      <c r="I9502" s="8">
        <v>45502.355324074073</v>
      </c>
      <c r="J9502" s="6">
        <v>125</v>
      </c>
    </row>
    <row r="9503" spans="2:10" x14ac:dyDescent="0.3">
      <c r="B9503" s="6">
        <v>1134483</v>
      </c>
      <c r="C9503" s="6">
        <v>101</v>
      </c>
      <c r="D9503" s="6" t="str">
        <f>VLOOKUP(C9503,Customers!$B$8:$C$1412,2,FALSE)</f>
        <v>Zed Objets</v>
      </c>
      <c r="E9503" s="7">
        <v>45502</v>
      </c>
      <c r="F9503" s="6">
        <v>6</v>
      </c>
      <c r="G9503" s="6" t="str">
        <f>VLOOKUP(F9503,'Other Data'!$B$17:$C$24,2,FALSE)</f>
        <v>ProductF</v>
      </c>
      <c r="H9503" s="6">
        <v>7</v>
      </c>
      <c r="I9503" s="8">
        <v>45502.368750000001</v>
      </c>
      <c r="J9503" s="6">
        <v>106</v>
      </c>
    </row>
    <row r="9504" spans="2:10" x14ac:dyDescent="0.3">
      <c r="B9504" s="6">
        <v>1134484</v>
      </c>
      <c r="C9504" s="6">
        <v>523</v>
      </c>
      <c r="D9504" s="6" t="str">
        <f>VLOOKUP(C9504,Customers!$B$8:$C$1412,2,FALSE)</f>
        <v>The Sandbox</v>
      </c>
      <c r="E9504" s="7">
        <v>45502</v>
      </c>
      <c r="F9504" s="6">
        <v>6</v>
      </c>
      <c r="G9504" s="6" t="str">
        <f>VLOOKUP(F9504,'Other Data'!$B$17:$C$24,2,FALSE)</f>
        <v>ProductF</v>
      </c>
      <c r="H9504" s="6">
        <v>2</v>
      </c>
      <c r="I9504" s="8">
        <v>45502.38113425926</v>
      </c>
      <c r="J9504" s="6">
        <v>124</v>
      </c>
    </row>
    <row r="9505" spans="2:10" x14ac:dyDescent="0.3">
      <c r="B9505" s="6">
        <v>1134485</v>
      </c>
      <c r="C9505" s="6">
        <v>669</v>
      </c>
      <c r="D9505" s="6" t="str">
        <f>VLOOKUP(C9505,Customers!$B$8:$C$1412,2,FALSE)</f>
        <v>Pharmasave - 221</v>
      </c>
      <c r="E9505" s="7">
        <v>45502</v>
      </c>
      <c r="F9505" s="6">
        <v>3</v>
      </c>
      <c r="G9505" s="6" t="str">
        <f>VLOOKUP(F9505,'Other Data'!$B$17:$C$24,2,FALSE)</f>
        <v>ProductC</v>
      </c>
      <c r="H9505" s="6">
        <v>5</v>
      </c>
      <c r="I9505" s="8">
        <v>45502.395520833335</v>
      </c>
      <c r="J9505" s="6">
        <v>121</v>
      </c>
    </row>
    <row r="9506" spans="2:10" x14ac:dyDescent="0.3">
      <c r="B9506" s="6">
        <v>1134486</v>
      </c>
      <c r="C9506" s="6">
        <v>658</v>
      </c>
      <c r="D9506" s="6" t="str">
        <f>VLOOKUP(C9506,Customers!$B$8:$C$1412,2,FALSE)</f>
        <v>Your Dollar Store With More #141</v>
      </c>
      <c r="E9506" s="7">
        <v>45502</v>
      </c>
      <c r="F9506" s="6">
        <v>2</v>
      </c>
      <c r="G9506" s="6" t="str">
        <f>VLOOKUP(F9506,'Other Data'!$B$17:$C$24,2,FALSE)</f>
        <v>ProductB</v>
      </c>
      <c r="H9506" s="6">
        <v>4</v>
      </c>
      <c r="I9506" s="8">
        <v>45502.406400462962</v>
      </c>
      <c r="J9506" s="6">
        <v>133</v>
      </c>
    </row>
    <row r="9507" spans="2:10" x14ac:dyDescent="0.3">
      <c r="B9507" s="6">
        <v>1134487</v>
      </c>
      <c r="C9507" s="6">
        <v>825</v>
      </c>
      <c r="D9507" s="6" t="str">
        <f>VLOOKUP(C9507,Customers!$B$8:$C$1412,2,FALSE)</f>
        <v>Allura Salon</v>
      </c>
      <c r="E9507" s="7">
        <v>45502</v>
      </c>
      <c r="F9507" s="6">
        <v>2</v>
      </c>
      <c r="G9507" s="6" t="str">
        <f>VLOOKUP(F9507,'Other Data'!$B$17:$C$24,2,FALSE)</f>
        <v>ProductB</v>
      </c>
      <c r="H9507" s="6">
        <v>5</v>
      </c>
      <c r="I9507" s="8">
        <v>45502.418680555551</v>
      </c>
      <c r="J9507" s="6">
        <v>131</v>
      </c>
    </row>
    <row r="9508" spans="2:10" x14ac:dyDescent="0.3">
      <c r="B9508" s="6">
        <v>1134488</v>
      </c>
      <c r="C9508" s="6">
        <v>236</v>
      </c>
      <c r="D9508" s="6" t="str">
        <f>VLOOKUP(C9508,Customers!$B$8:$C$1412,2,FALSE)</f>
        <v>Charming Accents</v>
      </c>
      <c r="E9508" s="7">
        <v>45502</v>
      </c>
      <c r="F9508" s="6">
        <v>4</v>
      </c>
      <c r="G9508" s="6" t="str">
        <f>VLOOKUP(F9508,'Other Data'!$B$17:$C$24,2,FALSE)</f>
        <v>ProductD</v>
      </c>
      <c r="H9508" s="6">
        <v>4</v>
      </c>
      <c r="I9508" s="8">
        <v>45502.429062499992</v>
      </c>
      <c r="J9508" s="6">
        <v>125</v>
      </c>
    </row>
    <row r="9509" spans="2:10" x14ac:dyDescent="0.3">
      <c r="B9509" s="6">
        <v>1134489</v>
      </c>
      <c r="C9509" s="6">
        <v>1204</v>
      </c>
      <c r="D9509" s="6" t="str">
        <f>VLOOKUP(C9509,Customers!$B$8:$C$1412,2,FALSE)</f>
        <v>Karen Parsons</v>
      </c>
      <c r="E9509" s="7">
        <v>45502</v>
      </c>
      <c r="F9509" s="6">
        <v>5</v>
      </c>
      <c r="G9509" s="6" t="str">
        <f>VLOOKUP(F9509,'Other Data'!$B$17:$C$24,2,FALSE)</f>
        <v>ProductE</v>
      </c>
      <c r="H9509" s="6">
        <v>7</v>
      </c>
      <c r="I9509" s="8">
        <v>45502.443518518514</v>
      </c>
      <c r="J9509" s="6">
        <v>115</v>
      </c>
    </row>
    <row r="9510" spans="2:10" x14ac:dyDescent="0.3">
      <c r="B9510" s="6">
        <v>1134490</v>
      </c>
      <c r="C9510" s="6">
        <v>74</v>
      </c>
      <c r="D9510" s="6" t="str">
        <f>VLOOKUP(C9510,Customers!$B$8:$C$1412,2,FALSE)</f>
        <v>Tower Jewellers</v>
      </c>
      <c r="E9510" s="7">
        <v>45502</v>
      </c>
      <c r="F9510" s="6">
        <v>5</v>
      </c>
      <c r="G9510" s="6" t="str">
        <f>VLOOKUP(F9510,'Other Data'!$B$17:$C$24,2,FALSE)</f>
        <v>ProductE</v>
      </c>
      <c r="H9510" s="6">
        <v>5</v>
      </c>
      <c r="I9510" s="8">
        <v>45502.460150462961</v>
      </c>
      <c r="J9510" s="6">
        <v>119</v>
      </c>
    </row>
    <row r="9511" spans="2:10" x14ac:dyDescent="0.3">
      <c r="B9511" s="6">
        <v>1134491</v>
      </c>
      <c r="C9511" s="6">
        <v>882</v>
      </c>
      <c r="D9511" s="6" t="str">
        <f>VLOOKUP(C9511,Customers!$B$8:$C$1412,2,FALSE)</f>
        <v>A B C Toys</v>
      </c>
      <c r="E9511" s="7">
        <v>45502</v>
      </c>
      <c r="F9511" s="6">
        <v>2</v>
      </c>
      <c r="G9511" s="6" t="str">
        <f>VLOOKUP(F9511,'Other Data'!$B$17:$C$24,2,FALSE)</f>
        <v>ProductB</v>
      </c>
      <c r="H9511" s="6">
        <v>5</v>
      </c>
      <c r="I9511" s="8">
        <v>45502.472581018519</v>
      </c>
      <c r="J9511" s="6">
        <v>110</v>
      </c>
    </row>
    <row r="9512" spans="2:10" x14ac:dyDescent="0.3">
      <c r="B9512" s="6">
        <v>1134492</v>
      </c>
      <c r="C9512" s="6">
        <v>1200</v>
      </c>
      <c r="D9512" s="6" t="str">
        <f>VLOOKUP(C9512,Customers!$B$8:$C$1412,2,FALSE)</f>
        <v>Anheuser-Busch Companies, Inc.</v>
      </c>
      <c r="E9512" s="7">
        <v>45502</v>
      </c>
      <c r="F9512" s="6">
        <v>5</v>
      </c>
      <c r="G9512" s="6" t="str">
        <f>VLOOKUP(F9512,'Other Data'!$B$17:$C$24,2,FALSE)</f>
        <v>ProductE</v>
      </c>
      <c r="H9512" s="6">
        <v>4</v>
      </c>
      <c r="I9512" s="8">
        <v>45502.486458333333</v>
      </c>
      <c r="J9512" s="6">
        <v>115</v>
      </c>
    </row>
    <row r="9513" spans="2:10" x14ac:dyDescent="0.3">
      <c r="B9513" s="6">
        <v>1134493</v>
      </c>
      <c r="C9513" s="6">
        <v>889</v>
      </c>
      <c r="D9513" s="6" t="str">
        <f>VLOOKUP(C9513,Customers!$B$8:$C$1412,2,FALSE)</f>
        <v>Rapisarda</v>
      </c>
      <c r="E9513" s="7">
        <v>45502</v>
      </c>
      <c r="F9513" s="6">
        <v>1</v>
      </c>
      <c r="G9513" s="6" t="str">
        <f>VLOOKUP(F9513,'Other Data'!$B$17:$C$24,2,FALSE)</f>
        <v>ProductA</v>
      </c>
      <c r="H9513" s="6">
        <v>4</v>
      </c>
      <c r="I9513" s="8">
        <v>45502.497002314813</v>
      </c>
      <c r="J9513" s="6">
        <v>109</v>
      </c>
    </row>
    <row r="9514" spans="2:10" x14ac:dyDescent="0.3">
      <c r="B9514" s="6">
        <v>1134494</v>
      </c>
      <c r="C9514" s="6">
        <v>1310</v>
      </c>
      <c r="D9514" s="6" t="str">
        <f>VLOOKUP(C9514,Customers!$B$8:$C$1412,2,FALSE)</f>
        <v>Huntington Beach Car Wash</v>
      </c>
      <c r="E9514" s="7">
        <v>45502</v>
      </c>
      <c r="F9514" s="6">
        <v>2</v>
      </c>
      <c r="G9514" s="6" t="str">
        <f>VLOOKUP(F9514,'Other Data'!$B$17:$C$24,2,FALSE)</f>
        <v>ProductB</v>
      </c>
      <c r="H9514" s="6">
        <v>3</v>
      </c>
      <c r="I9514" s="8">
        <v>45502.505972222221</v>
      </c>
      <c r="J9514" s="6">
        <v>130</v>
      </c>
    </row>
    <row r="9515" spans="2:10" x14ac:dyDescent="0.3">
      <c r="B9515" s="6">
        <v>1134495</v>
      </c>
      <c r="C9515" s="6">
        <v>695</v>
      </c>
      <c r="D9515" s="6" t="str">
        <f>VLOOKUP(C9515,Customers!$B$8:$C$1412,2,FALSE)</f>
        <v>Buck or Two #109</v>
      </c>
      <c r="E9515" s="7">
        <v>45502</v>
      </c>
      <c r="F9515" s="6">
        <v>5</v>
      </c>
      <c r="G9515" s="6" t="str">
        <f>VLOOKUP(F9515,'Other Data'!$B$17:$C$24,2,FALSE)</f>
        <v>ProductE</v>
      </c>
      <c r="H9515" s="6">
        <v>6</v>
      </c>
      <c r="I9515" s="8">
        <v>45502.515844907408</v>
      </c>
      <c r="J9515" s="6">
        <v>130</v>
      </c>
    </row>
    <row r="9516" spans="2:10" x14ac:dyDescent="0.3">
      <c r="B9516" s="6">
        <v>1134496</v>
      </c>
      <c r="C9516" s="6">
        <v>1116</v>
      </c>
      <c r="D9516" s="6" t="str">
        <f>VLOOKUP(C9516,Customers!$B$8:$C$1412,2,FALSE)</f>
        <v>58 South Apperel</v>
      </c>
      <c r="E9516" s="7">
        <v>45502</v>
      </c>
      <c r="F9516" s="6">
        <v>2</v>
      </c>
      <c r="G9516" s="6" t="str">
        <f>VLOOKUP(F9516,'Other Data'!$B$17:$C$24,2,FALSE)</f>
        <v>ProductB</v>
      </c>
      <c r="H9516" s="6">
        <v>4</v>
      </c>
      <c r="I9516" s="8">
        <v>45502.525601851856</v>
      </c>
      <c r="J9516" s="6">
        <v>130</v>
      </c>
    </row>
    <row r="9517" spans="2:10" x14ac:dyDescent="0.3">
      <c r="B9517" s="6">
        <v>1134497</v>
      </c>
      <c r="C9517" s="6">
        <v>322</v>
      </c>
      <c r="D9517" s="6" t="str">
        <f>VLOOKUP(C9517,Customers!$B$8:$C$1412,2,FALSE)</f>
        <v>HENSHALL'S, LTD</v>
      </c>
      <c r="E9517" s="7">
        <v>45502</v>
      </c>
      <c r="F9517" s="6">
        <v>6</v>
      </c>
      <c r="G9517" s="6" t="str">
        <f>VLOOKUP(F9517,'Other Data'!$B$17:$C$24,2,FALSE)</f>
        <v>ProductF</v>
      </c>
      <c r="H9517" s="6">
        <v>7</v>
      </c>
      <c r="I9517" s="8">
        <v>45502.53983796297</v>
      </c>
      <c r="J9517" s="6">
        <v>118</v>
      </c>
    </row>
    <row r="9518" spans="2:10" x14ac:dyDescent="0.3">
      <c r="B9518" s="6">
        <v>1134498</v>
      </c>
      <c r="C9518" s="6">
        <v>826</v>
      </c>
      <c r="D9518" s="6" t="str">
        <f>VLOOKUP(C9518,Customers!$B$8:$C$1412,2,FALSE)</f>
        <v>Colonial Pharmacy</v>
      </c>
      <c r="E9518" s="7">
        <v>45502</v>
      </c>
      <c r="F9518" s="6">
        <v>4</v>
      </c>
      <c r="G9518" s="6" t="str">
        <f>VLOOKUP(F9518,'Other Data'!$B$17:$C$24,2,FALSE)</f>
        <v>ProductD</v>
      </c>
      <c r="H9518" s="6">
        <v>4</v>
      </c>
      <c r="I9518" s="8">
        <v>45502.555972222232</v>
      </c>
      <c r="J9518" s="6">
        <v>131</v>
      </c>
    </row>
    <row r="9519" spans="2:10" x14ac:dyDescent="0.3">
      <c r="B9519" s="6">
        <v>1134499</v>
      </c>
      <c r="C9519" s="6">
        <v>1041</v>
      </c>
      <c r="D9519" s="6" t="str">
        <f>VLOOKUP(C9519,Customers!$B$8:$C$1412,2,FALSE)</f>
        <v>Tropique</v>
      </c>
      <c r="E9519" s="7">
        <v>45502</v>
      </c>
      <c r="F9519" s="6">
        <v>2</v>
      </c>
      <c r="G9519" s="6" t="str">
        <f>VLOOKUP(F9519,'Other Data'!$B$17:$C$24,2,FALSE)</f>
        <v>ProductB</v>
      </c>
      <c r="H9519" s="6">
        <v>7</v>
      </c>
      <c r="I9519" s="8">
        <v>45502.570254629638</v>
      </c>
      <c r="J9519" s="6">
        <v>134</v>
      </c>
    </row>
    <row r="9520" spans="2:10" x14ac:dyDescent="0.3">
      <c r="B9520" s="6">
        <v>1134500</v>
      </c>
      <c r="C9520" s="6">
        <v>845</v>
      </c>
      <c r="D9520" s="6" t="str">
        <f>VLOOKUP(C9520,Customers!$B$8:$C$1412,2,FALSE)</f>
        <v>Abedrabbo Asscoiates LLC.</v>
      </c>
      <c r="E9520" s="7">
        <v>45502</v>
      </c>
      <c r="F9520" s="6">
        <v>1</v>
      </c>
      <c r="G9520" s="6" t="str">
        <f>VLOOKUP(F9520,'Other Data'!$B$17:$C$24,2,FALSE)</f>
        <v>ProductA</v>
      </c>
      <c r="H9520" s="6">
        <v>6</v>
      </c>
      <c r="I9520" s="8">
        <v>45502.579456018524</v>
      </c>
      <c r="J9520" s="6">
        <v>124</v>
      </c>
    </row>
    <row r="9521" spans="2:10" x14ac:dyDescent="0.3">
      <c r="B9521" s="6">
        <v>1134501</v>
      </c>
      <c r="C9521" s="6">
        <v>454</v>
      </c>
      <c r="D9521" s="6" t="str">
        <f>VLOOKUP(C9521,Customers!$B$8:$C$1412,2,FALSE)</f>
        <v>Tunnel Duty Free Shop</v>
      </c>
      <c r="E9521" s="7">
        <v>45502</v>
      </c>
      <c r="F9521" s="6">
        <v>2</v>
      </c>
      <c r="G9521" s="6" t="str">
        <f>VLOOKUP(F9521,'Other Data'!$B$17:$C$24,2,FALSE)</f>
        <v>ProductB</v>
      </c>
      <c r="H9521" s="6">
        <v>4</v>
      </c>
      <c r="I9521" s="8">
        <v>45502.594189814823</v>
      </c>
      <c r="J9521" s="6">
        <v>105</v>
      </c>
    </row>
    <row r="9522" spans="2:10" x14ac:dyDescent="0.3">
      <c r="B9522" s="6">
        <v>1134502</v>
      </c>
      <c r="C9522" s="6">
        <v>1070</v>
      </c>
      <c r="D9522" s="6" t="str">
        <f>VLOOKUP(C9522,Customers!$B$8:$C$1412,2,FALSE)</f>
        <v>Gaylord Entertainment</v>
      </c>
      <c r="E9522" s="7">
        <v>45502</v>
      </c>
      <c r="F9522" s="6">
        <v>3</v>
      </c>
      <c r="G9522" s="6" t="str">
        <f>VLOOKUP(F9522,'Other Data'!$B$17:$C$24,2,FALSE)</f>
        <v>ProductC</v>
      </c>
      <c r="H9522" s="6">
        <v>7</v>
      </c>
      <c r="I9522" s="8">
        <v>45502.607199074082</v>
      </c>
      <c r="J9522" s="6">
        <v>122</v>
      </c>
    </row>
    <row r="9523" spans="2:10" x14ac:dyDescent="0.3">
      <c r="B9523" s="6">
        <v>1134503</v>
      </c>
      <c r="C9523" s="6">
        <v>231</v>
      </c>
      <c r="D9523" s="6" t="str">
        <f>VLOOKUP(C9523,Customers!$B$8:$C$1412,2,FALSE)</f>
        <v>Buck or Two</v>
      </c>
      <c r="E9523" s="7">
        <v>45502</v>
      </c>
      <c r="F9523" s="6">
        <v>1</v>
      </c>
      <c r="G9523" s="6" t="str">
        <f>VLOOKUP(F9523,'Other Data'!$B$17:$C$24,2,FALSE)</f>
        <v>ProductA</v>
      </c>
      <c r="H9523" s="6">
        <v>3</v>
      </c>
      <c r="I9523" s="8">
        <v>45502.620567129641</v>
      </c>
      <c r="J9523" s="6">
        <v>134</v>
      </c>
    </row>
    <row r="9524" spans="2:10" x14ac:dyDescent="0.3">
      <c r="B9524" s="6">
        <v>1134504</v>
      </c>
      <c r="C9524" s="6">
        <v>194</v>
      </c>
      <c r="D9524" s="6" t="str">
        <f>VLOOKUP(C9524,Customers!$B$8:$C$1412,2,FALSE)</f>
        <v>Unlimited Bargains</v>
      </c>
      <c r="E9524" s="7">
        <v>45502</v>
      </c>
      <c r="F9524" s="6">
        <v>6</v>
      </c>
      <c r="G9524" s="6" t="str">
        <f>VLOOKUP(F9524,'Other Data'!$B$17:$C$24,2,FALSE)</f>
        <v>ProductF</v>
      </c>
      <c r="H9524" s="6">
        <v>3</v>
      </c>
      <c r="I9524" s="8">
        <v>45502.634861111124</v>
      </c>
      <c r="J9524" s="6">
        <v>116</v>
      </c>
    </row>
    <row r="9525" spans="2:10" x14ac:dyDescent="0.3">
      <c r="B9525" s="6">
        <v>1134505</v>
      </c>
      <c r="C9525" s="6">
        <v>1182</v>
      </c>
      <c r="D9525" s="6" t="str">
        <f>VLOOKUP(C9525,Customers!$B$8:$C$1412,2,FALSE)</f>
        <v>Petals and Twigs</v>
      </c>
      <c r="E9525" s="7">
        <v>45502</v>
      </c>
      <c r="F9525" s="6">
        <v>4</v>
      </c>
      <c r="G9525" s="6" t="str">
        <f>VLOOKUP(F9525,'Other Data'!$B$17:$C$24,2,FALSE)</f>
        <v>ProductD</v>
      </c>
      <c r="H9525" s="6">
        <v>5</v>
      </c>
      <c r="I9525" s="8">
        <v>45502.648726851869</v>
      </c>
      <c r="J9525" s="6">
        <v>130</v>
      </c>
    </row>
    <row r="9526" spans="2:10" x14ac:dyDescent="0.3">
      <c r="B9526" s="6">
        <v>1134506</v>
      </c>
      <c r="C9526" s="6">
        <v>619</v>
      </c>
      <c r="D9526" s="6" t="str">
        <f>VLOOKUP(C9526,Customers!$B$8:$C$1412,2,FALSE)</f>
        <v>Anna Thoma Int'l Inc.</v>
      </c>
      <c r="E9526" s="7">
        <v>45502</v>
      </c>
      <c r="F9526" s="6">
        <v>5</v>
      </c>
      <c r="G9526" s="6" t="str">
        <f>VLOOKUP(F9526,'Other Data'!$B$17:$C$24,2,FALSE)</f>
        <v>ProductE</v>
      </c>
      <c r="H9526" s="6">
        <v>5</v>
      </c>
      <c r="I9526" s="8">
        <v>45502.665659722239</v>
      </c>
      <c r="J9526" s="6">
        <v>115</v>
      </c>
    </row>
    <row r="9527" spans="2:10" x14ac:dyDescent="0.3">
      <c r="B9527" s="6">
        <v>1134507</v>
      </c>
      <c r="C9527" s="6">
        <v>1151</v>
      </c>
      <c r="D9527" s="6" t="str">
        <f>VLOOKUP(C9527,Customers!$B$8:$C$1412,2,FALSE)</f>
        <v>Thunder River Log Homes, LLC</v>
      </c>
      <c r="E9527" s="7">
        <v>45502</v>
      </c>
      <c r="F9527" s="6">
        <v>3</v>
      </c>
      <c r="G9527" s="6" t="str">
        <f>VLOOKUP(F9527,'Other Data'!$B$17:$C$24,2,FALSE)</f>
        <v>ProductC</v>
      </c>
      <c r="H9527" s="6">
        <v>4</v>
      </c>
      <c r="I9527" s="8">
        <v>45502.682476851871</v>
      </c>
      <c r="J9527" s="6">
        <v>119</v>
      </c>
    </row>
    <row r="9528" spans="2:10" x14ac:dyDescent="0.3">
      <c r="B9528" s="6">
        <v>1134508</v>
      </c>
      <c r="C9528" s="6">
        <v>731</v>
      </c>
      <c r="D9528" s="6" t="str">
        <f>VLOOKUP(C9528,Customers!$B$8:$C$1412,2,FALSE)</f>
        <v>Off The Seawalll</v>
      </c>
      <c r="E9528" s="7">
        <v>45502</v>
      </c>
      <c r="F9528" s="6">
        <v>2</v>
      </c>
      <c r="G9528" s="6" t="str">
        <f>VLOOKUP(F9528,'Other Data'!$B$17:$C$24,2,FALSE)</f>
        <v>ProductB</v>
      </c>
      <c r="H9528" s="6">
        <v>2</v>
      </c>
      <c r="I9528" s="8">
        <v>45502.694340277798</v>
      </c>
      <c r="J9528" s="6">
        <v>105</v>
      </c>
    </row>
    <row r="9529" spans="2:10" x14ac:dyDescent="0.3">
      <c r="B9529" s="6">
        <v>1134509</v>
      </c>
      <c r="C9529" s="6">
        <v>1346</v>
      </c>
      <c r="D9529" s="6" t="str">
        <f>VLOOKUP(C9529,Customers!$B$8:$C$1412,2,FALSE)</f>
        <v>Merrytime</v>
      </c>
      <c r="E9529" s="7">
        <v>45502</v>
      </c>
      <c r="F9529" s="6">
        <v>6</v>
      </c>
      <c r="G9529" s="6" t="str">
        <f>VLOOKUP(F9529,'Other Data'!$B$17:$C$24,2,FALSE)</f>
        <v>ProductF</v>
      </c>
      <c r="H9529" s="6">
        <v>5</v>
      </c>
      <c r="I9529" s="8">
        <v>45502.704560185208</v>
      </c>
      <c r="J9529" s="6">
        <v>111</v>
      </c>
    </row>
    <row r="9530" spans="2:10" x14ac:dyDescent="0.3">
      <c r="B9530" s="6">
        <v>1134510</v>
      </c>
      <c r="C9530" s="6">
        <v>1216</v>
      </c>
      <c r="D9530" s="6" t="str">
        <f>VLOOKUP(C9530,Customers!$B$8:$C$1412,2,FALSE)</f>
        <v>Dillard's Inc- Ft. worth TX</v>
      </c>
      <c r="E9530" s="7">
        <v>45502</v>
      </c>
      <c r="F9530" s="6">
        <v>1</v>
      </c>
      <c r="G9530" s="6" t="str">
        <f>VLOOKUP(F9530,'Other Data'!$B$17:$C$24,2,FALSE)</f>
        <v>ProductA</v>
      </c>
      <c r="H9530" s="6">
        <v>4</v>
      </c>
      <c r="I9530" s="8">
        <v>45502.71487268521</v>
      </c>
      <c r="J9530" s="6">
        <v>125</v>
      </c>
    </row>
    <row r="9531" spans="2:10" x14ac:dyDescent="0.3">
      <c r="B9531" s="6">
        <v>1134511</v>
      </c>
      <c r="C9531" s="6">
        <v>1</v>
      </c>
      <c r="D9531" s="6" t="str">
        <f>VLOOKUP(C9531,Customers!$B$8:$C$1412,2,FALSE)</f>
        <v>Independence Studio Pty Ltd</v>
      </c>
      <c r="E9531" s="7">
        <v>45502</v>
      </c>
      <c r="F9531" s="6">
        <v>2</v>
      </c>
      <c r="G9531" s="6" t="str">
        <f>VLOOKUP(F9531,'Other Data'!$B$17:$C$24,2,FALSE)</f>
        <v>ProductB</v>
      </c>
      <c r="H9531" s="6">
        <v>7</v>
      </c>
      <c r="I9531" s="8">
        <v>45502.725324074097</v>
      </c>
      <c r="J9531" s="6">
        <v>115</v>
      </c>
    </row>
    <row r="9532" spans="2:10" x14ac:dyDescent="0.3">
      <c r="B9532" s="6">
        <v>1134512</v>
      </c>
      <c r="C9532" s="6">
        <v>1032</v>
      </c>
      <c r="D9532" s="6" t="str">
        <f>VLOOKUP(C9532,Customers!$B$8:$C$1412,2,FALSE)</f>
        <v>Memorial Health University Medical Center</v>
      </c>
      <c r="E9532" s="7">
        <v>45503</v>
      </c>
      <c r="F9532" s="6">
        <v>5</v>
      </c>
      <c r="G9532" s="6" t="str">
        <f>VLOOKUP(F9532,'Other Data'!$B$17:$C$24,2,FALSE)</f>
        <v>ProductE</v>
      </c>
      <c r="H9532" s="6">
        <v>7</v>
      </c>
      <c r="I9532" s="8">
        <v>45503.333333333336</v>
      </c>
      <c r="J9532" s="6">
        <v>117</v>
      </c>
    </row>
    <row r="9533" spans="2:10" x14ac:dyDescent="0.3">
      <c r="B9533" s="6">
        <v>1134513</v>
      </c>
      <c r="C9533" s="6">
        <v>720</v>
      </c>
      <c r="D9533" s="6" t="str">
        <f>VLOOKUP(C9533,Customers!$B$8:$C$1412,2,FALSE)</f>
        <v>Mount St. Mary Hospital</v>
      </c>
      <c r="E9533" s="7">
        <v>45503</v>
      </c>
      <c r="F9533" s="6">
        <v>3</v>
      </c>
      <c r="G9533" s="6" t="str">
        <f>VLOOKUP(F9533,'Other Data'!$B$17:$C$24,2,FALSE)</f>
        <v>ProductC</v>
      </c>
      <c r="H9533" s="6">
        <v>5</v>
      </c>
      <c r="I9533" s="8">
        <v>45503.347314814819</v>
      </c>
      <c r="J9533" s="6">
        <v>134</v>
      </c>
    </row>
    <row r="9534" spans="2:10" x14ac:dyDescent="0.3">
      <c r="B9534" s="6">
        <v>1134514</v>
      </c>
      <c r="C9534" s="6">
        <v>946</v>
      </c>
      <c r="D9534" s="6" t="str">
        <f>VLOOKUP(C9534,Customers!$B$8:$C$1412,2,FALSE)</f>
        <v>JEZEBEL</v>
      </c>
      <c r="E9534" s="7">
        <v>45503</v>
      </c>
      <c r="F9534" s="6">
        <v>3</v>
      </c>
      <c r="G9534" s="6" t="str">
        <f>VLOOKUP(F9534,'Other Data'!$B$17:$C$24,2,FALSE)</f>
        <v>ProductC</v>
      </c>
      <c r="H9534" s="6">
        <v>2</v>
      </c>
      <c r="I9534" s="8">
        <v>45503.356597222228</v>
      </c>
      <c r="J9534" s="6">
        <v>129</v>
      </c>
    </row>
    <row r="9535" spans="2:10" x14ac:dyDescent="0.3">
      <c r="B9535" s="6">
        <v>1134515</v>
      </c>
      <c r="C9535" s="6">
        <v>803</v>
      </c>
      <c r="D9535" s="6" t="str">
        <f>VLOOKUP(C9535,Customers!$B$8:$C$1412,2,FALSE)</f>
        <v>Cousin't Gift Shop</v>
      </c>
      <c r="E9535" s="7">
        <v>45503</v>
      </c>
      <c r="F9535" s="6">
        <v>6</v>
      </c>
      <c r="G9535" s="6" t="str">
        <f>VLOOKUP(F9535,'Other Data'!$B$17:$C$24,2,FALSE)</f>
        <v>ProductF</v>
      </c>
      <c r="H9535" s="6">
        <v>3</v>
      </c>
      <c r="I9535" s="8">
        <v>45503.373321759267</v>
      </c>
      <c r="J9535" s="6">
        <v>133</v>
      </c>
    </row>
    <row r="9536" spans="2:10" x14ac:dyDescent="0.3">
      <c r="B9536" s="6">
        <v>1134516</v>
      </c>
      <c r="C9536" s="6">
        <v>359</v>
      </c>
      <c r="D9536" s="6" t="str">
        <f>VLOOKUP(C9536,Customers!$B$8:$C$1412,2,FALSE)</f>
        <v>Zellers Store #463</v>
      </c>
      <c r="E9536" s="7">
        <v>45503</v>
      </c>
      <c r="F9536" s="6">
        <v>6</v>
      </c>
      <c r="G9536" s="6" t="str">
        <f>VLOOKUP(F9536,'Other Data'!$B$17:$C$24,2,FALSE)</f>
        <v>ProductF</v>
      </c>
      <c r="H9536" s="6">
        <v>7</v>
      </c>
      <c r="I9536" s="8">
        <v>45503.388333333343</v>
      </c>
      <c r="J9536" s="6">
        <v>129</v>
      </c>
    </row>
    <row r="9537" spans="2:10" x14ac:dyDescent="0.3">
      <c r="B9537" s="6">
        <v>1134517</v>
      </c>
      <c r="C9537" s="6">
        <v>1204</v>
      </c>
      <c r="D9537" s="6" t="str">
        <f>VLOOKUP(C9537,Customers!$B$8:$C$1412,2,FALSE)</f>
        <v>Karen Parsons</v>
      </c>
      <c r="E9537" s="7">
        <v>45503</v>
      </c>
      <c r="F9537" s="6">
        <v>5</v>
      </c>
      <c r="G9537" s="6" t="str">
        <f>VLOOKUP(F9537,'Other Data'!$B$17:$C$24,2,FALSE)</f>
        <v>ProductE</v>
      </c>
      <c r="H9537" s="6">
        <v>2</v>
      </c>
      <c r="I9537" s="8">
        <v>45503.402986111119</v>
      </c>
      <c r="J9537" s="6">
        <v>120</v>
      </c>
    </row>
    <row r="9538" spans="2:10" x14ac:dyDescent="0.3">
      <c r="B9538" s="6">
        <v>1134518</v>
      </c>
      <c r="C9538" s="6">
        <v>321</v>
      </c>
      <c r="D9538" s="6" t="str">
        <f>VLOOKUP(C9538,Customers!$B$8:$C$1412,2,FALSE)</f>
        <v>A.W. BROCK</v>
      </c>
      <c r="E9538" s="7">
        <v>45503</v>
      </c>
      <c r="F9538" s="6">
        <v>2</v>
      </c>
      <c r="G9538" s="6" t="str">
        <f>VLOOKUP(F9538,'Other Data'!$B$17:$C$24,2,FALSE)</f>
        <v>ProductB</v>
      </c>
      <c r="H9538" s="6">
        <v>2</v>
      </c>
      <c r="I9538" s="8">
        <v>45503.419143518528</v>
      </c>
      <c r="J9538" s="6">
        <v>127</v>
      </c>
    </row>
    <row r="9539" spans="2:10" x14ac:dyDescent="0.3">
      <c r="B9539" s="6">
        <v>1134519</v>
      </c>
      <c r="C9539" s="6">
        <v>1183</v>
      </c>
      <c r="D9539" s="6" t="str">
        <f>VLOOKUP(C9539,Customers!$B$8:$C$1412,2,FALSE)</f>
        <v>Cardsmart - Hickory Hills</v>
      </c>
      <c r="E9539" s="7">
        <v>45503</v>
      </c>
      <c r="F9539" s="6">
        <v>6</v>
      </c>
      <c r="G9539" s="6" t="str">
        <f>VLOOKUP(F9539,'Other Data'!$B$17:$C$24,2,FALSE)</f>
        <v>ProductF</v>
      </c>
      <c r="H9539" s="6">
        <v>5</v>
      </c>
      <c r="I9539" s="8">
        <v>45503.434502314827</v>
      </c>
      <c r="J9539" s="6">
        <v>118</v>
      </c>
    </row>
    <row r="9540" spans="2:10" x14ac:dyDescent="0.3">
      <c r="B9540" s="6">
        <v>1134520</v>
      </c>
      <c r="C9540" s="6">
        <v>1291</v>
      </c>
      <c r="D9540" s="6" t="str">
        <f>VLOOKUP(C9540,Customers!$B$8:$C$1412,2,FALSE)</f>
        <v>Knotts Berry Farm - Corporate</v>
      </c>
      <c r="E9540" s="7">
        <v>45503</v>
      </c>
      <c r="F9540" s="6">
        <v>2</v>
      </c>
      <c r="G9540" s="6" t="str">
        <f>VLOOKUP(F9540,'Other Data'!$B$17:$C$24,2,FALSE)</f>
        <v>ProductB</v>
      </c>
      <c r="H9540" s="6">
        <v>4</v>
      </c>
      <c r="I9540" s="8">
        <v>45503.446631944455</v>
      </c>
      <c r="J9540" s="6">
        <v>115</v>
      </c>
    </row>
    <row r="9541" spans="2:10" x14ac:dyDescent="0.3">
      <c r="B9541" s="6">
        <v>1134521</v>
      </c>
      <c r="C9541" s="6">
        <v>1163</v>
      </c>
      <c r="D9541" s="6" t="str">
        <f>VLOOKUP(C9541,Customers!$B$8:$C$1412,2,FALSE)</f>
        <v>North Memorial Medical Center</v>
      </c>
      <c r="E9541" s="7">
        <v>45503</v>
      </c>
      <c r="F9541" s="6">
        <v>1</v>
      </c>
      <c r="G9541" s="6" t="str">
        <f>VLOOKUP(F9541,'Other Data'!$B$17:$C$24,2,FALSE)</f>
        <v>ProductA</v>
      </c>
      <c r="H9541" s="6">
        <v>3</v>
      </c>
      <c r="I9541" s="8">
        <v>45503.456678240749</v>
      </c>
      <c r="J9541" s="6">
        <v>108</v>
      </c>
    </row>
    <row r="9542" spans="2:10" x14ac:dyDescent="0.3">
      <c r="B9542" s="6">
        <v>1134522</v>
      </c>
      <c r="C9542" s="6">
        <v>1019</v>
      </c>
      <c r="D9542" s="6" t="str">
        <f>VLOOKUP(C9542,Customers!$B$8:$C$1412,2,FALSE)</f>
        <v>Elephants Trunk</v>
      </c>
      <c r="E9542" s="7">
        <v>45503</v>
      </c>
      <c r="F9542" s="6">
        <v>1</v>
      </c>
      <c r="G9542" s="6" t="str">
        <f>VLOOKUP(F9542,'Other Data'!$B$17:$C$24,2,FALSE)</f>
        <v>ProductA</v>
      </c>
      <c r="H9542" s="6">
        <v>5</v>
      </c>
      <c r="I9542" s="8">
        <v>45503.47087962964</v>
      </c>
      <c r="J9542" s="6">
        <v>112</v>
      </c>
    </row>
    <row r="9543" spans="2:10" x14ac:dyDescent="0.3">
      <c r="B9543" s="6">
        <v>1134523</v>
      </c>
      <c r="C9543" s="6">
        <v>622</v>
      </c>
      <c r="D9543" s="6" t="str">
        <f>VLOOKUP(C9543,Customers!$B$8:$C$1412,2,FALSE)</f>
        <v>Q -Hair Design</v>
      </c>
      <c r="E9543" s="7">
        <v>45503</v>
      </c>
      <c r="F9543" s="6">
        <v>6</v>
      </c>
      <c r="G9543" s="6" t="str">
        <f>VLOOKUP(F9543,'Other Data'!$B$17:$C$24,2,FALSE)</f>
        <v>ProductF</v>
      </c>
      <c r="H9543" s="6">
        <v>2</v>
      </c>
      <c r="I9543" s="8">
        <v>45503.488090277788</v>
      </c>
      <c r="J9543" s="6">
        <v>134</v>
      </c>
    </row>
    <row r="9544" spans="2:10" x14ac:dyDescent="0.3">
      <c r="B9544" s="6">
        <v>1134524</v>
      </c>
      <c r="C9544" s="6">
        <v>887</v>
      </c>
      <c r="D9544" s="6" t="str">
        <f>VLOOKUP(C9544,Customers!$B$8:$C$1412,2,FALSE)</f>
        <v>New DaVincis .Com</v>
      </c>
      <c r="E9544" s="7">
        <v>45503</v>
      </c>
      <c r="F9544" s="6">
        <v>3</v>
      </c>
      <c r="G9544" s="6" t="str">
        <f>VLOOKUP(F9544,'Other Data'!$B$17:$C$24,2,FALSE)</f>
        <v>ProductC</v>
      </c>
      <c r="H9544" s="6">
        <v>4</v>
      </c>
      <c r="I9544" s="8">
        <v>45503.499953703715</v>
      </c>
      <c r="J9544" s="6">
        <v>118</v>
      </c>
    </row>
    <row r="9545" spans="2:10" x14ac:dyDescent="0.3">
      <c r="B9545" s="6">
        <v>1134525</v>
      </c>
      <c r="C9545" s="6">
        <v>205</v>
      </c>
      <c r="D9545" s="6" t="str">
        <f>VLOOKUP(C9545,Customers!$B$8:$C$1412,2,FALSE)</f>
        <v>HOCO - Entertainment &amp; Resorts</v>
      </c>
      <c r="E9545" s="7">
        <v>45503</v>
      </c>
      <c r="F9545" s="6">
        <v>2</v>
      </c>
      <c r="G9545" s="6" t="str">
        <f>VLOOKUP(F9545,'Other Data'!$B$17:$C$24,2,FALSE)</f>
        <v>ProductB</v>
      </c>
      <c r="H9545" s="6">
        <v>6</v>
      </c>
      <c r="I9545" s="8">
        <v>45503.50962962964</v>
      </c>
      <c r="J9545" s="6">
        <v>111</v>
      </c>
    </row>
    <row r="9546" spans="2:10" x14ac:dyDescent="0.3">
      <c r="B9546" s="6">
        <v>1134526</v>
      </c>
      <c r="C9546" s="6">
        <v>977</v>
      </c>
      <c r="D9546" s="6" t="str">
        <f>VLOOKUP(C9546,Customers!$B$8:$C$1412,2,FALSE)</f>
        <v>K-Lee Enterprises</v>
      </c>
      <c r="E9546" s="7">
        <v>45503</v>
      </c>
      <c r="F9546" s="6">
        <v>3</v>
      </c>
      <c r="G9546" s="6" t="str">
        <f>VLOOKUP(F9546,'Other Data'!$B$17:$C$24,2,FALSE)</f>
        <v>ProductC</v>
      </c>
      <c r="H9546" s="6">
        <v>4</v>
      </c>
      <c r="I9546" s="8">
        <v>45503.520949074082</v>
      </c>
      <c r="J9546" s="6">
        <v>131</v>
      </c>
    </row>
    <row r="9547" spans="2:10" x14ac:dyDescent="0.3">
      <c r="B9547" s="6">
        <v>1134527</v>
      </c>
      <c r="C9547" s="6">
        <v>1016</v>
      </c>
      <c r="D9547" s="6" t="str">
        <f>VLOOKUP(C9547,Customers!$B$8:$C$1412,2,FALSE)</f>
        <v>Pink Lady Gift Shop</v>
      </c>
      <c r="E9547" s="7">
        <v>45503</v>
      </c>
      <c r="F9547" s="6">
        <v>3</v>
      </c>
      <c r="G9547" s="6" t="str">
        <f>VLOOKUP(F9547,'Other Data'!$B$17:$C$24,2,FALSE)</f>
        <v>ProductC</v>
      </c>
      <c r="H9547" s="6">
        <v>6</v>
      </c>
      <c r="I9547" s="8">
        <v>45503.532685185193</v>
      </c>
      <c r="J9547" s="6">
        <v>108</v>
      </c>
    </row>
    <row r="9548" spans="2:10" x14ac:dyDescent="0.3">
      <c r="B9548" s="6">
        <v>1134528</v>
      </c>
      <c r="C9548" s="6">
        <v>779</v>
      </c>
      <c r="D9548" s="6" t="str">
        <f>VLOOKUP(C9548,Customers!$B$8:$C$1412,2,FALSE)</f>
        <v>Littleton Regional Hospital</v>
      </c>
      <c r="E9548" s="7">
        <v>45503</v>
      </c>
      <c r="F9548" s="6">
        <v>4</v>
      </c>
      <c r="G9548" s="6" t="str">
        <f>VLOOKUP(F9548,'Other Data'!$B$17:$C$24,2,FALSE)</f>
        <v>ProductD</v>
      </c>
      <c r="H9548" s="6">
        <v>4</v>
      </c>
      <c r="I9548" s="8">
        <v>45503.546655092599</v>
      </c>
      <c r="J9548" s="6">
        <v>129</v>
      </c>
    </row>
    <row r="9549" spans="2:10" x14ac:dyDescent="0.3">
      <c r="B9549" s="6">
        <v>1134529</v>
      </c>
      <c r="C9549" s="6">
        <v>1105</v>
      </c>
      <c r="D9549" s="6" t="str">
        <f>VLOOKUP(C9549,Customers!$B$8:$C$1412,2,FALSE)</f>
        <v>Primerica</v>
      </c>
      <c r="E9549" s="7">
        <v>45503</v>
      </c>
      <c r="F9549" s="6">
        <v>2</v>
      </c>
      <c r="G9549" s="6" t="str">
        <f>VLOOKUP(F9549,'Other Data'!$B$17:$C$24,2,FALSE)</f>
        <v>ProductB</v>
      </c>
      <c r="H9549" s="6">
        <v>3</v>
      </c>
      <c r="I9549" s="8">
        <v>45503.55782407408</v>
      </c>
      <c r="J9549" s="6">
        <v>122</v>
      </c>
    </row>
    <row r="9550" spans="2:10" x14ac:dyDescent="0.3">
      <c r="B9550" s="6">
        <v>1134530</v>
      </c>
      <c r="C9550" s="6">
        <v>1300</v>
      </c>
      <c r="D9550" s="6" t="str">
        <f>VLOOKUP(C9550,Customers!$B$8:$C$1412,2,FALSE)</f>
        <v>Vic's One Hour Photo</v>
      </c>
      <c r="E9550" s="7">
        <v>45503</v>
      </c>
      <c r="F9550" s="6">
        <v>4</v>
      </c>
      <c r="G9550" s="6" t="str">
        <f>VLOOKUP(F9550,'Other Data'!$B$17:$C$24,2,FALSE)</f>
        <v>ProductD</v>
      </c>
      <c r="H9550" s="6">
        <v>6</v>
      </c>
      <c r="I9550" s="8">
        <v>45503.569432870376</v>
      </c>
      <c r="J9550" s="6">
        <v>117</v>
      </c>
    </row>
    <row r="9551" spans="2:10" x14ac:dyDescent="0.3">
      <c r="B9551" s="6">
        <v>1134531</v>
      </c>
      <c r="C9551" s="6">
        <v>391</v>
      </c>
      <c r="D9551" s="6" t="str">
        <f>VLOOKUP(C9551,Customers!$B$8:$C$1412,2,FALSE)</f>
        <v>Daisy Mart</v>
      </c>
      <c r="E9551" s="7">
        <v>45503</v>
      </c>
      <c r="F9551" s="6">
        <v>1</v>
      </c>
      <c r="G9551" s="6" t="str">
        <f>VLOOKUP(F9551,'Other Data'!$B$17:$C$24,2,FALSE)</f>
        <v>ProductA</v>
      </c>
      <c r="H9551" s="6">
        <v>2</v>
      </c>
      <c r="I9551" s="8">
        <v>45503.584004629636</v>
      </c>
      <c r="J9551" s="6">
        <v>126</v>
      </c>
    </row>
    <row r="9552" spans="2:10" x14ac:dyDescent="0.3">
      <c r="B9552" s="6">
        <v>1134532</v>
      </c>
      <c r="C9552" s="6">
        <v>138</v>
      </c>
      <c r="D9552" s="6" t="str">
        <f>VLOOKUP(C9552,Customers!$B$8:$C$1412,2,FALSE)</f>
        <v>SDM - 0632</v>
      </c>
      <c r="E9552" s="7">
        <v>45503</v>
      </c>
      <c r="F9552" s="6">
        <v>6</v>
      </c>
      <c r="G9552" s="6" t="str">
        <f>VLOOKUP(F9552,'Other Data'!$B$17:$C$24,2,FALSE)</f>
        <v>ProductF</v>
      </c>
      <c r="H9552" s="6">
        <v>2</v>
      </c>
      <c r="I9552" s="8">
        <v>45503.596388888895</v>
      </c>
      <c r="J9552" s="6">
        <v>114</v>
      </c>
    </row>
    <row r="9553" spans="2:10" x14ac:dyDescent="0.3">
      <c r="B9553" s="6">
        <v>1134533</v>
      </c>
      <c r="C9553" s="6">
        <v>1365</v>
      </c>
      <c r="D9553" s="6" t="str">
        <f>VLOOKUP(C9553,Customers!$B$8:$C$1412,2,FALSE)</f>
        <v>UCR Sales</v>
      </c>
      <c r="E9553" s="7">
        <v>45503</v>
      </c>
      <c r="F9553" s="6">
        <v>3</v>
      </c>
      <c r="G9553" s="6" t="str">
        <f>VLOOKUP(F9553,'Other Data'!$B$17:$C$24,2,FALSE)</f>
        <v>ProductC</v>
      </c>
      <c r="H9553" s="6">
        <v>6</v>
      </c>
      <c r="I9553" s="8">
        <v>45503.60574074075</v>
      </c>
      <c r="J9553" s="6">
        <v>111</v>
      </c>
    </row>
    <row r="9554" spans="2:10" x14ac:dyDescent="0.3">
      <c r="B9554" s="6">
        <v>1134534</v>
      </c>
      <c r="C9554" s="6">
        <v>630</v>
      </c>
      <c r="D9554" s="6" t="str">
        <f>VLOOKUP(C9554,Customers!$B$8:$C$1412,2,FALSE)</f>
        <v>ASSOCIATES OF CARITAS GIFT SHOP</v>
      </c>
      <c r="E9554" s="7">
        <v>45503</v>
      </c>
      <c r="F9554" s="6">
        <v>5</v>
      </c>
      <c r="G9554" s="6" t="str">
        <f>VLOOKUP(F9554,'Other Data'!$B$17:$C$24,2,FALSE)</f>
        <v>ProductE</v>
      </c>
      <c r="H9554" s="6">
        <v>7</v>
      </c>
      <c r="I9554" s="8">
        <v>45503.619918981487</v>
      </c>
      <c r="J9554" s="6">
        <v>134</v>
      </c>
    </row>
    <row r="9555" spans="2:10" x14ac:dyDescent="0.3">
      <c r="B9555" s="6">
        <v>1134535</v>
      </c>
      <c r="C9555" s="6">
        <v>1348</v>
      </c>
      <c r="D9555" s="6" t="str">
        <f>VLOOKUP(C9555,Customers!$B$8:$C$1412,2,FALSE)</f>
        <v>Kathryn's of Kona</v>
      </c>
      <c r="E9555" s="7">
        <v>45503</v>
      </c>
      <c r="F9555" s="6">
        <v>1</v>
      </c>
      <c r="G9555" s="6" t="str">
        <f>VLOOKUP(F9555,'Other Data'!$B$17:$C$24,2,FALSE)</f>
        <v>ProductA</v>
      </c>
      <c r="H9555" s="6">
        <v>5</v>
      </c>
      <c r="I9555" s="8">
        <v>45503.632083333338</v>
      </c>
      <c r="J9555" s="6">
        <v>132</v>
      </c>
    </row>
    <row r="9556" spans="2:10" x14ac:dyDescent="0.3">
      <c r="B9556" s="6">
        <v>1134536</v>
      </c>
      <c r="C9556" s="6">
        <v>1300</v>
      </c>
      <c r="D9556" s="6" t="str">
        <f>VLOOKUP(C9556,Customers!$B$8:$C$1412,2,FALSE)</f>
        <v>Vic's One Hour Photo</v>
      </c>
      <c r="E9556" s="7">
        <v>45503</v>
      </c>
      <c r="F9556" s="6">
        <v>1</v>
      </c>
      <c r="G9556" s="6" t="str">
        <f>VLOOKUP(F9556,'Other Data'!$B$17:$C$24,2,FALSE)</f>
        <v>ProductA</v>
      </c>
      <c r="H9556" s="6">
        <v>5</v>
      </c>
      <c r="I9556" s="8">
        <v>45503.645162037043</v>
      </c>
      <c r="J9556" s="6">
        <v>111</v>
      </c>
    </row>
    <row r="9557" spans="2:10" x14ac:dyDescent="0.3">
      <c r="B9557" s="6">
        <v>1134537</v>
      </c>
      <c r="C9557" s="6">
        <v>238</v>
      </c>
      <c r="D9557" s="6" t="str">
        <f>VLOOKUP(C9557,Customers!$B$8:$C$1412,2,FALSE)</f>
        <v>99 Cents World Inc</v>
      </c>
      <c r="E9557" s="7">
        <v>45503</v>
      </c>
      <c r="F9557" s="6">
        <v>2</v>
      </c>
      <c r="G9557" s="6" t="str">
        <f>VLOOKUP(F9557,'Other Data'!$B$17:$C$24,2,FALSE)</f>
        <v>ProductB</v>
      </c>
      <c r="H9557" s="6">
        <v>5</v>
      </c>
      <c r="I9557" s="8">
        <v>45503.657685185193</v>
      </c>
      <c r="J9557" s="6">
        <v>114</v>
      </c>
    </row>
    <row r="9558" spans="2:10" x14ac:dyDescent="0.3">
      <c r="B9558" s="6">
        <v>1134538</v>
      </c>
      <c r="C9558" s="6">
        <v>778</v>
      </c>
      <c r="D9558" s="6" t="str">
        <f>VLOOKUP(C9558,Customers!$B$8:$C$1412,2,FALSE)</f>
        <v>Lewen Industries - Rhode Island Hospital</v>
      </c>
      <c r="E9558" s="7">
        <v>45503</v>
      </c>
      <c r="F9558" s="6">
        <v>1</v>
      </c>
      <c r="G9558" s="6" t="str">
        <f>VLOOKUP(F9558,'Other Data'!$B$17:$C$24,2,FALSE)</f>
        <v>ProductA</v>
      </c>
      <c r="H9558" s="6">
        <v>3</v>
      </c>
      <c r="I9558" s="8">
        <v>45503.674513888895</v>
      </c>
      <c r="J9558" s="6">
        <v>128</v>
      </c>
    </row>
    <row r="9559" spans="2:10" x14ac:dyDescent="0.3">
      <c r="B9559" s="6">
        <v>1134539</v>
      </c>
      <c r="C9559" s="6">
        <v>1208</v>
      </c>
      <c r="D9559" s="6" t="str">
        <f>VLOOKUP(C9559,Customers!$B$8:$C$1412,2,FALSE)</f>
        <v>Waters True Value</v>
      </c>
      <c r="E9559" s="7">
        <v>45503</v>
      </c>
      <c r="F9559" s="6">
        <v>3</v>
      </c>
      <c r="G9559" s="6" t="str">
        <f>VLOOKUP(F9559,'Other Data'!$B$17:$C$24,2,FALSE)</f>
        <v>ProductC</v>
      </c>
      <c r="H9559" s="6">
        <v>3</v>
      </c>
      <c r="I9559" s="8">
        <v>45503.689386574079</v>
      </c>
      <c r="J9559" s="6">
        <v>107</v>
      </c>
    </row>
    <row r="9560" spans="2:10" x14ac:dyDescent="0.3">
      <c r="B9560" s="6">
        <v>1134540</v>
      </c>
      <c r="C9560" s="6">
        <v>1324</v>
      </c>
      <c r="D9560" s="6" t="str">
        <f>VLOOKUP(C9560,Customers!$B$8:$C$1412,2,FALSE)</f>
        <v>V. Sattui Winery</v>
      </c>
      <c r="E9560" s="7">
        <v>45503</v>
      </c>
      <c r="F9560" s="6">
        <v>4</v>
      </c>
      <c r="G9560" s="6" t="str">
        <f>VLOOKUP(F9560,'Other Data'!$B$17:$C$24,2,FALSE)</f>
        <v>ProductD</v>
      </c>
      <c r="H9560" s="6">
        <v>6</v>
      </c>
      <c r="I9560" s="8">
        <v>45503.702372685191</v>
      </c>
      <c r="J9560" s="6">
        <v>130</v>
      </c>
    </row>
    <row r="9561" spans="2:10" x14ac:dyDescent="0.3">
      <c r="B9561" s="6">
        <v>1134541</v>
      </c>
      <c r="C9561" s="6">
        <v>153</v>
      </c>
      <c r="D9561" s="6" t="str">
        <f>VLOOKUP(C9561,Customers!$B$8:$C$1412,2,FALSE)</f>
        <v>Shadowfax</v>
      </c>
      <c r="E9561" s="7">
        <v>45503</v>
      </c>
      <c r="F9561" s="6">
        <v>5</v>
      </c>
      <c r="G9561" s="6" t="str">
        <f>VLOOKUP(F9561,'Other Data'!$B$17:$C$24,2,FALSE)</f>
        <v>ProductE</v>
      </c>
      <c r="H9561" s="6">
        <v>3</v>
      </c>
      <c r="I9561" s="8">
        <v>45503.713564814818</v>
      </c>
      <c r="J9561" s="6">
        <v>118</v>
      </c>
    </row>
    <row r="9562" spans="2:10" x14ac:dyDescent="0.3">
      <c r="B9562" s="6">
        <v>1134542</v>
      </c>
      <c r="C9562" s="6">
        <v>1086</v>
      </c>
      <c r="D9562" s="6" t="str">
        <f>VLOOKUP(C9562,Customers!$B$8:$C$1412,2,FALSE)</f>
        <v>Ephraim Mcdowell Health Auxiliary</v>
      </c>
      <c r="E9562" s="7">
        <v>45503</v>
      </c>
      <c r="F9562" s="6">
        <v>5</v>
      </c>
      <c r="G9562" s="6" t="str">
        <f>VLOOKUP(F9562,'Other Data'!$B$17:$C$24,2,FALSE)</f>
        <v>ProductE</v>
      </c>
      <c r="H9562" s="6">
        <v>7</v>
      </c>
      <c r="I9562" s="8">
        <v>45503.72351851852</v>
      </c>
      <c r="J9562" s="6">
        <v>118</v>
      </c>
    </row>
    <row r="9563" spans="2:10" x14ac:dyDescent="0.3">
      <c r="B9563" s="6">
        <v>1134543</v>
      </c>
      <c r="C9563" s="6">
        <v>1040</v>
      </c>
      <c r="D9563" s="6" t="str">
        <f>VLOOKUP(C9563,Customers!$B$8:$C$1412,2,FALSE)</f>
        <v>Book Nook</v>
      </c>
      <c r="E9563" s="7">
        <v>45504</v>
      </c>
      <c r="F9563" s="6">
        <v>1</v>
      </c>
      <c r="G9563" s="6" t="str">
        <f>VLOOKUP(F9563,'Other Data'!$B$17:$C$24,2,FALSE)</f>
        <v>ProductA</v>
      </c>
      <c r="H9563" s="6">
        <v>5</v>
      </c>
      <c r="I9563" s="8">
        <v>45504.333333333336</v>
      </c>
      <c r="J9563" s="6">
        <v>108</v>
      </c>
    </row>
    <row r="9564" spans="2:10" x14ac:dyDescent="0.3">
      <c r="B9564" s="6">
        <v>1134544</v>
      </c>
      <c r="C9564" s="6">
        <v>1360</v>
      </c>
      <c r="D9564" s="6" t="str">
        <f>VLOOKUP(C9564,Customers!$B$8:$C$1412,2,FALSE)</f>
        <v>Rosewood Cottage</v>
      </c>
      <c r="E9564" s="7">
        <v>45504</v>
      </c>
      <c r="F9564" s="6">
        <v>3</v>
      </c>
      <c r="G9564" s="6" t="str">
        <f>VLOOKUP(F9564,'Other Data'!$B$17:$C$24,2,FALSE)</f>
        <v>ProductC</v>
      </c>
      <c r="H9564" s="6">
        <v>6</v>
      </c>
      <c r="I9564" s="8">
        <v>45504.348530092597</v>
      </c>
      <c r="J9564" s="6">
        <v>125</v>
      </c>
    </row>
    <row r="9565" spans="2:10" x14ac:dyDescent="0.3">
      <c r="B9565" s="6">
        <v>1134545</v>
      </c>
      <c r="C9565" s="6">
        <v>286</v>
      </c>
      <c r="D9565" s="6" t="str">
        <f>VLOOKUP(C9565,Customers!$B$8:$C$1412,2,FALSE)</f>
        <v>Zellers</v>
      </c>
      <c r="E9565" s="7">
        <v>45504</v>
      </c>
      <c r="F9565" s="6">
        <v>3</v>
      </c>
      <c r="G9565" s="6" t="str">
        <f>VLOOKUP(F9565,'Other Data'!$B$17:$C$24,2,FALSE)</f>
        <v>ProductC</v>
      </c>
      <c r="H9565" s="6">
        <v>6</v>
      </c>
      <c r="I9565" s="8">
        <v>45504.363113425927</v>
      </c>
      <c r="J9565" s="6">
        <v>109</v>
      </c>
    </row>
    <row r="9566" spans="2:10" x14ac:dyDescent="0.3">
      <c r="B9566" s="6">
        <v>1134546</v>
      </c>
      <c r="C9566" s="6">
        <v>528</v>
      </c>
      <c r="D9566" s="6" t="str">
        <f>VLOOKUP(C9566,Customers!$B$8:$C$1412,2,FALSE)</f>
        <v>Shering Gold Ltd.</v>
      </c>
      <c r="E9566" s="7">
        <v>45504</v>
      </c>
      <c r="F9566" s="6">
        <v>3</v>
      </c>
      <c r="G9566" s="6" t="str">
        <f>VLOOKUP(F9566,'Other Data'!$B$17:$C$24,2,FALSE)</f>
        <v>ProductC</v>
      </c>
      <c r="H9566" s="6">
        <v>7</v>
      </c>
      <c r="I9566" s="8">
        <v>45504.375474537039</v>
      </c>
      <c r="J9566" s="6">
        <v>114</v>
      </c>
    </row>
    <row r="9567" spans="2:10" x14ac:dyDescent="0.3">
      <c r="B9567" s="6">
        <v>1134547</v>
      </c>
      <c r="C9567" s="6">
        <v>686</v>
      </c>
      <c r="D9567" s="6" t="str">
        <f>VLOOKUP(C9567,Customers!$B$8:$C$1412,2,FALSE)</f>
        <v>ONLY DEALS #1004</v>
      </c>
      <c r="E9567" s="7">
        <v>45504</v>
      </c>
      <c r="F9567" s="6">
        <v>2</v>
      </c>
      <c r="G9567" s="6" t="str">
        <f>VLOOKUP(F9567,'Other Data'!$B$17:$C$24,2,FALSE)</f>
        <v>ProductB</v>
      </c>
      <c r="H9567" s="6">
        <v>6</v>
      </c>
      <c r="I9567" s="8">
        <v>45504.390960648147</v>
      </c>
      <c r="J9567" s="6">
        <v>127</v>
      </c>
    </row>
    <row r="9568" spans="2:10" x14ac:dyDescent="0.3">
      <c r="B9568" s="6">
        <v>1134548</v>
      </c>
      <c r="C9568" s="6">
        <v>380</v>
      </c>
      <c r="D9568" s="6" t="str">
        <f>VLOOKUP(C9568,Customers!$B$8:$C$1412,2,FALSE)</f>
        <v>Quaint Essentials Inc.</v>
      </c>
      <c r="E9568" s="7">
        <v>45504</v>
      </c>
      <c r="F9568" s="6">
        <v>1</v>
      </c>
      <c r="G9568" s="6" t="str">
        <f>VLOOKUP(F9568,'Other Data'!$B$17:$C$24,2,FALSE)</f>
        <v>ProductA</v>
      </c>
      <c r="H9568" s="6">
        <v>3</v>
      </c>
      <c r="I9568" s="8">
        <v>45504.402233796296</v>
      </c>
      <c r="J9568" s="6">
        <v>116</v>
      </c>
    </row>
    <row r="9569" spans="2:10" x14ac:dyDescent="0.3">
      <c r="B9569" s="6">
        <v>1134549</v>
      </c>
      <c r="C9569" s="6">
        <v>91</v>
      </c>
      <c r="D9569" s="6" t="str">
        <f>VLOOKUP(C9569,Customers!$B$8:$C$1412,2,FALSE)</f>
        <v>La Duchesse Inc.</v>
      </c>
      <c r="E9569" s="7">
        <v>45504</v>
      </c>
      <c r="F9569" s="6">
        <v>4</v>
      </c>
      <c r="G9569" s="6" t="str">
        <f>VLOOKUP(F9569,'Other Data'!$B$17:$C$24,2,FALSE)</f>
        <v>ProductD</v>
      </c>
      <c r="H9569" s="6">
        <v>5</v>
      </c>
      <c r="I9569" s="8">
        <v>45504.412199074075</v>
      </c>
      <c r="J9569" s="6">
        <v>125</v>
      </c>
    </row>
    <row r="9570" spans="2:10" x14ac:dyDescent="0.3">
      <c r="B9570" s="6">
        <v>1134550</v>
      </c>
      <c r="C9570" s="6">
        <v>1371</v>
      </c>
      <c r="D9570" s="6" t="str">
        <f>VLOOKUP(C9570,Customers!$B$8:$C$1412,2,FALSE)</f>
        <v>Golden North Gifts</v>
      </c>
      <c r="E9570" s="7">
        <v>45504</v>
      </c>
      <c r="F9570" s="6">
        <v>6</v>
      </c>
      <c r="G9570" s="6" t="str">
        <f>VLOOKUP(F9570,'Other Data'!$B$17:$C$24,2,FALSE)</f>
        <v>ProductF</v>
      </c>
      <c r="H9570" s="6">
        <v>6</v>
      </c>
      <c r="I9570" s="8">
        <v>45504.4215625</v>
      </c>
      <c r="J9570" s="6">
        <v>123</v>
      </c>
    </row>
    <row r="9571" spans="2:10" x14ac:dyDescent="0.3">
      <c r="B9571" s="6">
        <v>1134551</v>
      </c>
      <c r="C9571" s="6">
        <v>334</v>
      </c>
      <c r="D9571" s="6" t="str">
        <f>VLOOKUP(C9571,Customers!$B$8:$C$1412,2,FALSE)</f>
        <v>Your Dollar Store With More # 519</v>
      </c>
      <c r="E9571" s="7">
        <v>45504</v>
      </c>
      <c r="F9571" s="6">
        <v>2</v>
      </c>
      <c r="G9571" s="6" t="str">
        <f>VLOOKUP(F9571,'Other Data'!$B$17:$C$24,2,FALSE)</f>
        <v>ProductB</v>
      </c>
      <c r="H9571" s="6">
        <v>7</v>
      </c>
      <c r="I9571" s="8">
        <v>45504.437048611107</v>
      </c>
      <c r="J9571" s="6">
        <v>113</v>
      </c>
    </row>
    <row r="9572" spans="2:10" x14ac:dyDescent="0.3">
      <c r="B9572" s="6">
        <v>1134552</v>
      </c>
      <c r="C9572" s="6">
        <v>1250</v>
      </c>
      <c r="D9572" s="6" t="str">
        <f>VLOOKUP(C9572,Customers!$B$8:$C$1412,2,FALSE)</f>
        <v>The Scented Cottage</v>
      </c>
      <c r="E9572" s="7">
        <v>45504</v>
      </c>
      <c r="F9572" s="6">
        <v>3</v>
      </c>
      <c r="G9572" s="6" t="str">
        <f>VLOOKUP(F9572,'Other Data'!$B$17:$C$24,2,FALSE)</f>
        <v>ProductC</v>
      </c>
      <c r="H9572" s="6">
        <v>7</v>
      </c>
      <c r="I9572" s="8">
        <v>45504.451307870368</v>
      </c>
      <c r="J9572" s="6">
        <v>122</v>
      </c>
    </row>
    <row r="9573" spans="2:10" x14ac:dyDescent="0.3">
      <c r="B9573" s="6">
        <v>1134553</v>
      </c>
      <c r="C9573" s="6">
        <v>891</v>
      </c>
      <c r="D9573" s="6" t="str">
        <f>VLOOKUP(C9573,Customers!$B$8:$C$1412,2,FALSE)</f>
        <v>Yossels</v>
      </c>
      <c r="E9573" s="7">
        <v>45504</v>
      </c>
      <c r="F9573" s="6">
        <v>4</v>
      </c>
      <c r="G9573" s="6" t="str">
        <f>VLOOKUP(F9573,'Other Data'!$B$17:$C$24,2,FALSE)</f>
        <v>ProductD</v>
      </c>
      <c r="H9573" s="6">
        <v>6</v>
      </c>
      <c r="I9573" s="8">
        <v>45504.461446759255</v>
      </c>
      <c r="J9573" s="6">
        <v>107</v>
      </c>
    </row>
    <row r="9574" spans="2:10" x14ac:dyDescent="0.3">
      <c r="B9574" s="6">
        <v>1134554</v>
      </c>
      <c r="C9574" s="6">
        <v>1404</v>
      </c>
      <c r="D9574" s="6" t="str">
        <f>VLOOKUP(C9574,Customers!$B$8:$C$1412,2,FALSE)</f>
        <v>Fingeralds</v>
      </c>
      <c r="E9574" s="7">
        <v>45504</v>
      </c>
      <c r="F9574" s="6">
        <v>1</v>
      </c>
      <c r="G9574" s="6" t="str">
        <f>VLOOKUP(F9574,'Other Data'!$B$17:$C$24,2,FALSE)</f>
        <v>ProductA</v>
      </c>
      <c r="H9574" s="6">
        <v>5</v>
      </c>
      <c r="I9574" s="8">
        <v>45504.474340277775</v>
      </c>
      <c r="J9574" s="6">
        <v>114</v>
      </c>
    </row>
    <row r="9575" spans="2:10" x14ac:dyDescent="0.3">
      <c r="B9575" s="6">
        <v>1134555</v>
      </c>
      <c r="C9575" s="6">
        <v>1000</v>
      </c>
      <c r="D9575" s="6" t="str">
        <f>VLOOKUP(C9575,Customers!$B$8:$C$1412,2,FALSE)</f>
        <v>J.H. Distributors, Inc</v>
      </c>
      <c r="E9575" s="7">
        <v>45504</v>
      </c>
      <c r="F9575" s="6">
        <v>6</v>
      </c>
      <c r="G9575" s="6" t="str">
        <f>VLOOKUP(F9575,'Other Data'!$B$17:$C$24,2,FALSE)</f>
        <v>ProductF</v>
      </c>
      <c r="H9575" s="6">
        <v>6</v>
      </c>
      <c r="I9575" s="8">
        <v>45504.490717592591</v>
      </c>
      <c r="J9575" s="6">
        <v>111</v>
      </c>
    </row>
    <row r="9576" spans="2:10" x14ac:dyDescent="0.3">
      <c r="B9576" s="6">
        <v>1134556</v>
      </c>
      <c r="C9576" s="6">
        <v>501</v>
      </c>
      <c r="D9576" s="6" t="str">
        <f>VLOOKUP(C9576,Customers!$B$8:$C$1412,2,FALSE)</f>
        <v>JIGSAW</v>
      </c>
      <c r="E9576" s="7">
        <v>45504</v>
      </c>
      <c r="F9576" s="6">
        <v>2</v>
      </c>
      <c r="G9576" s="6" t="str">
        <f>VLOOKUP(F9576,'Other Data'!$B$17:$C$24,2,FALSE)</f>
        <v>ProductB</v>
      </c>
      <c r="H9576" s="6">
        <v>3</v>
      </c>
      <c r="I9576" s="8">
        <v>45504.501030092593</v>
      </c>
      <c r="J9576" s="6">
        <v>127</v>
      </c>
    </row>
    <row r="9577" spans="2:10" x14ac:dyDescent="0.3">
      <c r="B9577" s="6">
        <v>1134557</v>
      </c>
      <c r="C9577" s="6">
        <v>359</v>
      </c>
      <c r="D9577" s="6" t="str">
        <f>VLOOKUP(C9577,Customers!$B$8:$C$1412,2,FALSE)</f>
        <v>Zellers Store #463</v>
      </c>
      <c r="E9577" s="7">
        <v>45504</v>
      </c>
      <c r="F9577" s="6">
        <v>2</v>
      </c>
      <c r="G9577" s="6" t="str">
        <f>VLOOKUP(F9577,'Other Data'!$B$17:$C$24,2,FALSE)</f>
        <v>ProductB</v>
      </c>
      <c r="H9577" s="6">
        <v>4</v>
      </c>
      <c r="I9577" s="8">
        <v>45504.51703703704</v>
      </c>
      <c r="J9577" s="6">
        <v>134</v>
      </c>
    </row>
    <row r="9578" spans="2:10" x14ac:dyDescent="0.3">
      <c r="B9578" s="6">
        <v>1134558</v>
      </c>
      <c r="C9578" s="6">
        <v>852</v>
      </c>
      <c r="D9578" s="6" t="str">
        <f>VLOOKUP(C9578,Customers!$B$8:$C$1412,2,FALSE)</f>
        <v>Hallmark - Donna's</v>
      </c>
      <c r="E9578" s="7">
        <v>45504</v>
      </c>
      <c r="F9578" s="6">
        <v>3</v>
      </c>
      <c r="G9578" s="6" t="str">
        <f>VLOOKUP(F9578,'Other Data'!$B$17:$C$24,2,FALSE)</f>
        <v>ProductC</v>
      </c>
      <c r="H9578" s="6">
        <v>6</v>
      </c>
      <c r="I9578" s="8">
        <v>45504.526539351857</v>
      </c>
      <c r="J9578" s="6">
        <v>110</v>
      </c>
    </row>
    <row r="9579" spans="2:10" x14ac:dyDescent="0.3">
      <c r="B9579" s="6">
        <v>1134559</v>
      </c>
      <c r="C9579" s="6">
        <v>1238</v>
      </c>
      <c r="D9579" s="6" t="str">
        <f>VLOOKUP(C9579,Customers!$B$8:$C$1412,2,FALSE)</f>
        <v>Valley Baptist Medical Gift Shop</v>
      </c>
      <c r="E9579" s="7">
        <v>45504</v>
      </c>
      <c r="F9579" s="6">
        <v>2</v>
      </c>
      <c r="G9579" s="6" t="str">
        <f>VLOOKUP(F9579,'Other Data'!$B$17:$C$24,2,FALSE)</f>
        <v>ProductB</v>
      </c>
      <c r="H9579" s="6">
        <v>2</v>
      </c>
      <c r="I9579" s="8">
        <v>45504.538541666669</v>
      </c>
      <c r="J9579" s="6">
        <v>114</v>
      </c>
    </row>
    <row r="9580" spans="2:10" x14ac:dyDescent="0.3">
      <c r="B9580" s="6">
        <v>1134560</v>
      </c>
      <c r="C9580" s="6">
        <v>646</v>
      </c>
      <c r="D9580" s="6" t="str">
        <f>VLOOKUP(C9580,Customers!$B$8:$C$1412,2,FALSE)</f>
        <v>Lakeland College Bookstore</v>
      </c>
      <c r="E9580" s="7">
        <v>45504</v>
      </c>
      <c r="F9580" s="6">
        <v>6</v>
      </c>
      <c r="G9580" s="6" t="str">
        <f>VLOOKUP(F9580,'Other Data'!$B$17:$C$24,2,FALSE)</f>
        <v>ProductF</v>
      </c>
      <c r="H9580" s="6">
        <v>4</v>
      </c>
      <c r="I9580" s="8">
        <v>45504.553877314815</v>
      </c>
      <c r="J9580" s="6">
        <v>127</v>
      </c>
    </row>
    <row r="9581" spans="2:10" x14ac:dyDescent="0.3">
      <c r="B9581" s="6">
        <v>1134561</v>
      </c>
      <c r="C9581" s="6">
        <v>743</v>
      </c>
      <c r="D9581" s="6" t="str">
        <f>VLOOKUP(C9581,Customers!$B$8:$C$1412,2,FALSE)</f>
        <v>Baffin Flowers And Gifts</v>
      </c>
      <c r="E9581" s="7">
        <v>45504</v>
      </c>
      <c r="F9581" s="6">
        <v>5</v>
      </c>
      <c r="G9581" s="6" t="str">
        <f>VLOOKUP(F9581,'Other Data'!$B$17:$C$24,2,FALSE)</f>
        <v>ProductE</v>
      </c>
      <c r="H9581" s="6">
        <v>3</v>
      </c>
      <c r="I9581" s="8">
        <v>45504.568935185183</v>
      </c>
      <c r="J9581" s="6">
        <v>112</v>
      </c>
    </row>
    <row r="9582" spans="2:10" x14ac:dyDescent="0.3">
      <c r="B9582" s="6">
        <v>1134562</v>
      </c>
      <c r="C9582" s="6">
        <v>296</v>
      </c>
      <c r="D9582" s="6" t="str">
        <f>VLOOKUP(C9582,Customers!$B$8:$C$1412,2,FALSE)</f>
        <v>Zellers Store #487</v>
      </c>
      <c r="E9582" s="7">
        <v>45504</v>
      </c>
      <c r="F9582" s="6">
        <v>3</v>
      </c>
      <c r="G9582" s="6" t="str">
        <f>VLOOKUP(F9582,'Other Data'!$B$17:$C$24,2,FALSE)</f>
        <v>ProductC</v>
      </c>
      <c r="H9582" s="6">
        <v>2</v>
      </c>
      <c r="I9582" s="8">
        <v>45504.580405092587</v>
      </c>
      <c r="J9582" s="6">
        <v>107</v>
      </c>
    </row>
    <row r="9583" spans="2:10" x14ac:dyDescent="0.3">
      <c r="B9583" s="6">
        <v>1134563</v>
      </c>
      <c r="C9583" s="6">
        <v>1363</v>
      </c>
      <c r="D9583" s="6" t="str">
        <f>VLOOKUP(C9583,Customers!$B$8:$C$1412,2,FALSE)</f>
        <v>Children's Hospital</v>
      </c>
      <c r="E9583" s="7">
        <v>45504</v>
      </c>
      <c r="F9583" s="6">
        <v>5</v>
      </c>
      <c r="G9583" s="6" t="str">
        <f>VLOOKUP(F9583,'Other Data'!$B$17:$C$24,2,FALSE)</f>
        <v>ProductE</v>
      </c>
      <c r="H9583" s="6">
        <v>6</v>
      </c>
      <c r="I9583" s="8">
        <v>45504.594953703701</v>
      </c>
      <c r="J9583" s="6">
        <v>120</v>
      </c>
    </row>
    <row r="9584" spans="2:10" x14ac:dyDescent="0.3">
      <c r="B9584" s="6">
        <v>1134564</v>
      </c>
      <c r="C9584" s="6">
        <v>326</v>
      </c>
      <c r="D9584" s="6" t="str">
        <f>VLOOKUP(C9584,Customers!$B$8:$C$1412,2,FALSE)</f>
        <v>Pharmasave #639</v>
      </c>
      <c r="E9584" s="7">
        <v>45504</v>
      </c>
      <c r="F9584" s="6">
        <v>2</v>
      </c>
      <c r="G9584" s="6" t="str">
        <f>VLOOKUP(F9584,'Other Data'!$B$17:$C$24,2,FALSE)</f>
        <v>ProductB</v>
      </c>
      <c r="H9584" s="6">
        <v>7</v>
      </c>
      <c r="I9584" s="8">
        <v>45504.60728009259</v>
      </c>
      <c r="J9584" s="6">
        <v>122</v>
      </c>
    </row>
    <row r="9585" spans="2:10" x14ac:dyDescent="0.3">
      <c r="B9585" s="6">
        <v>1134565</v>
      </c>
      <c r="C9585" s="6">
        <v>421</v>
      </c>
      <c r="D9585" s="6" t="str">
        <f>VLOOKUP(C9585,Customers!$B$8:$C$1412,2,FALSE)</f>
        <v>Coyles Products</v>
      </c>
      <c r="E9585" s="7">
        <v>45504</v>
      </c>
      <c r="F9585" s="6">
        <v>3</v>
      </c>
      <c r="G9585" s="6" t="str">
        <f>VLOOKUP(F9585,'Other Data'!$B$17:$C$24,2,FALSE)</f>
        <v>ProductC</v>
      </c>
      <c r="H9585" s="6">
        <v>5</v>
      </c>
      <c r="I9585" s="8">
        <v>45504.62186342592</v>
      </c>
      <c r="J9585" s="6">
        <v>134</v>
      </c>
    </row>
    <row r="9586" spans="2:10" x14ac:dyDescent="0.3">
      <c r="B9586" s="6">
        <v>1134566</v>
      </c>
      <c r="C9586" s="6">
        <v>663</v>
      </c>
      <c r="D9586" s="6" t="str">
        <f>VLOOKUP(C9586,Customers!$B$8:$C$1412,2,FALSE)</f>
        <v>Peoples Drug Mart # 72</v>
      </c>
      <c r="E9586" s="7">
        <v>45504</v>
      </c>
      <c r="F9586" s="6">
        <v>2</v>
      </c>
      <c r="G9586" s="6" t="str">
        <f>VLOOKUP(F9586,'Other Data'!$B$17:$C$24,2,FALSE)</f>
        <v>ProductB</v>
      </c>
      <c r="H9586" s="6">
        <v>4</v>
      </c>
      <c r="I9586" s="8">
        <v>45504.639004629622</v>
      </c>
      <c r="J9586" s="6">
        <v>110</v>
      </c>
    </row>
    <row r="9587" spans="2:10" x14ac:dyDescent="0.3">
      <c r="B9587" s="6">
        <v>1134567</v>
      </c>
      <c r="C9587" s="6">
        <v>629</v>
      </c>
      <c r="D9587" s="6" t="str">
        <f>VLOOKUP(C9587,Customers!$B$8:$C$1412,2,FALSE)</f>
        <v>Tranquil Moments</v>
      </c>
      <c r="E9587" s="7">
        <v>45504</v>
      </c>
      <c r="F9587" s="6">
        <v>5</v>
      </c>
      <c r="G9587" s="6" t="str">
        <f>VLOOKUP(F9587,'Other Data'!$B$17:$C$24,2,FALSE)</f>
        <v>ProductE</v>
      </c>
      <c r="H9587" s="6">
        <v>2</v>
      </c>
      <c r="I9587" s="8">
        <v>45504.649560185178</v>
      </c>
      <c r="J9587" s="6">
        <v>108</v>
      </c>
    </row>
    <row r="9588" spans="2:10" x14ac:dyDescent="0.3">
      <c r="B9588" s="6">
        <v>1134568</v>
      </c>
      <c r="C9588" s="6">
        <v>1350</v>
      </c>
      <c r="D9588" s="6" t="str">
        <f>VLOOKUP(C9588,Customers!$B$8:$C$1412,2,FALSE)</f>
        <v>Red Door Cottage</v>
      </c>
      <c r="E9588" s="7">
        <v>45504</v>
      </c>
      <c r="F9588" s="6">
        <v>5</v>
      </c>
      <c r="G9588" s="6" t="str">
        <f>VLOOKUP(F9588,'Other Data'!$B$17:$C$24,2,FALSE)</f>
        <v>ProductE</v>
      </c>
      <c r="H9588" s="6">
        <v>7</v>
      </c>
      <c r="I9588" s="8">
        <v>45504.661701388883</v>
      </c>
      <c r="J9588" s="6">
        <v>122</v>
      </c>
    </row>
    <row r="9589" spans="2:10" x14ac:dyDescent="0.3">
      <c r="B9589" s="6">
        <v>1134569</v>
      </c>
      <c r="C9589" s="6">
        <v>939</v>
      </c>
      <c r="D9589" s="6" t="str">
        <f>VLOOKUP(C9589,Customers!$B$8:$C$1412,2,FALSE)</f>
        <v>Parkleigh</v>
      </c>
      <c r="E9589" s="7">
        <v>45504</v>
      </c>
      <c r="F9589" s="6">
        <v>2</v>
      </c>
      <c r="G9589" s="6" t="str">
        <f>VLOOKUP(F9589,'Other Data'!$B$17:$C$24,2,FALSE)</f>
        <v>ProductB</v>
      </c>
      <c r="H9589" s="6">
        <v>4</v>
      </c>
      <c r="I9589" s="8">
        <v>45504.670729166661</v>
      </c>
      <c r="J9589" s="6">
        <v>121</v>
      </c>
    </row>
    <row r="9590" spans="2:10" x14ac:dyDescent="0.3">
      <c r="B9590" s="6">
        <v>1134570</v>
      </c>
      <c r="C9590" s="6">
        <v>421</v>
      </c>
      <c r="D9590" s="6" t="str">
        <f>VLOOKUP(C9590,Customers!$B$8:$C$1412,2,FALSE)</f>
        <v>Coyles Products</v>
      </c>
      <c r="E9590" s="7">
        <v>45504</v>
      </c>
      <c r="F9590" s="6">
        <v>2</v>
      </c>
      <c r="G9590" s="6" t="str">
        <f>VLOOKUP(F9590,'Other Data'!$B$17:$C$24,2,FALSE)</f>
        <v>ProductB</v>
      </c>
      <c r="H9590" s="6">
        <v>7</v>
      </c>
      <c r="I9590" s="8">
        <v>45504.687523148139</v>
      </c>
      <c r="J9590" s="6">
        <v>133</v>
      </c>
    </row>
    <row r="9591" spans="2:10" x14ac:dyDescent="0.3">
      <c r="B9591" s="6">
        <v>1134571</v>
      </c>
      <c r="C9591" s="6">
        <v>56</v>
      </c>
      <c r="D9591" s="6" t="str">
        <f>VLOOKUP(C9591,Customers!$B$8:$C$1412,2,FALSE)</f>
        <v>Ambience Home Accents</v>
      </c>
      <c r="E9591" s="7">
        <v>45504</v>
      </c>
      <c r="F9591" s="6">
        <v>2</v>
      </c>
      <c r="G9591" s="6" t="str">
        <f>VLOOKUP(F9591,'Other Data'!$B$17:$C$24,2,FALSE)</f>
        <v>ProductB</v>
      </c>
      <c r="H9591" s="6">
        <v>5</v>
      </c>
      <c r="I9591" s="8">
        <v>45504.703819444432</v>
      </c>
      <c r="J9591" s="6">
        <v>121</v>
      </c>
    </row>
    <row r="9592" spans="2:10" x14ac:dyDescent="0.3">
      <c r="B9592" s="6">
        <v>1134572</v>
      </c>
      <c r="C9592" s="6">
        <v>248</v>
      </c>
      <c r="D9592" s="6" t="str">
        <f>VLOOKUP(C9592,Customers!$B$8:$C$1412,2,FALSE)</f>
        <v>Victona'a Gift Shop</v>
      </c>
      <c r="E9592" s="7">
        <v>45504</v>
      </c>
      <c r="F9592" s="6">
        <v>3</v>
      </c>
      <c r="G9592" s="6" t="str">
        <f>VLOOKUP(F9592,'Other Data'!$B$17:$C$24,2,FALSE)</f>
        <v>ProductC</v>
      </c>
      <c r="H9592" s="6">
        <v>5</v>
      </c>
      <c r="I9592" s="8">
        <v>45504.714756944435</v>
      </c>
      <c r="J9592" s="6">
        <v>114</v>
      </c>
    </row>
    <row r="9593" spans="2:10" x14ac:dyDescent="0.3">
      <c r="B9593" s="6">
        <v>1134573</v>
      </c>
      <c r="C9593" s="6">
        <v>1379</v>
      </c>
      <c r="D9593" s="6" t="str">
        <f>VLOOKUP(C9593,Customers!$B$8:$C$1412,2,FALSE)</f>
        <v>Sogno Boutique Of Dreams</v>
      </c>
      <c r="E9593" s="7">
        <v>45504</v>
      </c>
      <c r="F9593" s="6">
        <v>1</v>
      </c>
      <c r="G9593" s="6" t="str">
        <f>VLOOKUP(F9593,'Other Data'!$B$17:$C$24,2,FALSE)</f>
        <v>ProductA</v>
      </c>
      <c r="H9593" s="6">
        <v>7</v>
      </c>
      <c r="I9593" s="8">
        <v>45504.725601851846</v>
      </c>
      <c r="J9593" s="6">
        <v>121</v>
      </c>
    </row>
    <row r="9594" spans="2:10" x14ac:dyDescent="0.3">
      <c r="B9594" s="6">
        <v>1134574</v>
      </c>
      <c r="C9594" s="6">
        <v>1200</v>
      </c>
      <c r="D9594" s="6" t="str">
        <f>VLOOKUP(C9594,Customers!$B$8:$C$1412,2,FALSE)</f>
        <v>Anheuser-Busch Companies, Inc.</v>
      </c>
      <c r="E9594" s="7">
        <v>45504</v>
      </c>
      <c r="F9594" s="6">
        <v>6</v>
      </c>
      <c r="G9594" s="6" t="str">
        <f>VLOOKUP(F9594,'Other Data'!$B$17:$C$24,2,FALSE)</f>
        <v>ProductF</v>
      </c>
      <c r="H9594" s="6">
        <v>2</v>
      </c>
      <c r="I9594" s="8">
        <v>45504.735891203694</v>
      </c>
      <c r="J9594" s="6">
        <v>106</v>
      </c>
    </row>
    <row r="9595" spans="2:10" x14ac:dyDescent="0.3">
      <c r="B9595" s="6">
        <v>1134575</v>
      </c>
      <c r="C9595" s="6">
        <v>610</v>
      </c>
      <c r="D9595" s="6" t="str">
        <f>VLOOKUP(C9595,Customers!$B$8:$C$1412,2,FALSE)</f>
        <v>THE GIFT LOFT</v>
      </c>
      <c r="E9595" s="7">
        <v>45505</v>
      </c>
      <c r="F9595" s="6">
        <v>5</v>
      </c>
      <c r="G9595" s="6" t="str">
        <f>VLOOKUP(F9595,'Other Data'!$B$17:$C$24,2,FALSE)</f>
        <v>ProductE</v>
      </c>
      <c r="H9595" s="6">
        <v>2</v>
      </c>
      <c r="I9595" s="8">
        <v>45505.333333333336</v>
      </c>
      <c r="J9595" s="6">
        <v>105</v>
      </c>
    </row>
    <row r="9596" spans="2:10" x14ac:dyDescent="0.3">
      <c r="B9596" s="6">
        <v>1134576</v>
      </c>
      <c r="C9596" s="6">
        <v>1119</v>
      </c>
      <c r="D9596" s="6" t="str">
        <f>VLOOKUP(C9596,Customers!$B$8:$C$1412,2,FALSE)</f>
        <v>Rapunzel's Tower</v>
      </c>
      <c r="E9596" s="7">
        <v>45505</v>
      </c>
      <c r="F9596" s="6">
        <v>2</v>
      </c>
      <c r="G9596" s="6" t="str">
        <f>VLOOKUP(F9596,'Other Data'!$B$17:$C$24,2,FALSE)</f>
        <v>ProductB</v>
      </c>
      <c r="H9596" s="6">
        <v>4</v>
      </c>
      <c r="I9596" s="8">
        <v>45505.345486111117</v>
      </c>
      <c r="J9596" s="6">
        <v>121</v>
      </c>
    </row>
    <row r="9597" spans="2:10" x14ac:dyDescent="0.3">
      <c r="B9597" s="6">
        <v>1134577</v>
      </c>
      <c r="C9597" s="6">
        <v>537</v>
      </c>
      <c r="D9597" s="6" t="str">
        <f>VLOOKUP(C9597,Customers!$B$8:$C$1412,2,FALSE)</f>
        <v>Buck or Two #529</v>
      </c>
      <c r="E9597" s="7">
        <v>45505</v>
      </c>
      <c r="F9597" s="6">
        <v>2</v>
      </c>
      <c r="G9597" s="6" t="str">
        <f>VLOOKUP(F9597,'Other Data'!$B$17:$C$24,2,FALSE)</f>
        <v>ProductB</v>
      </c>
      <c r="H9597" s="6">
        <v>3</v>
      </c>
      <c r="I9597" s="8">
        <v>45505.356412037043</v>
      </c>
      <c r="J9597" s="6">
        <v>117</v>
      </c>
    </row>
    <row r="9598" spans="2:10" x14ac:dyDescent="0.3">
      <c r="B9598" s="6">
        <v>1134578</v>
      </c>
      <c r="C9598" s="6">
        <v>759</v>
      </c>
      <c r="D9598" s="6" t="str">
        <f>VLOOKUP(C9598,Customers!$B$8:$C$1412,2,FALSE)</f>
        <v>Lasting Expressions</v>
      </c>
      <c r="E9598" s="7">
        <v>45505</v>
      </c>
      <c r="F9598" s="6">
        <v>4</v>
      </c>
      <c r="G9598" s="6" t="str">
        <f>VLOOKUP(F9598,'Other Data'!$B$17:$C$24,2,FALSE)</f>
        <v>ProductD</v>
      </c>
      <c r="H9598" s="6">
        <v>5</v>
      </c>
      <c r="I9598" s="8">
        <v>45505.371157407411</v>
      </c>
      <c r="J9598" s="6">
        <v>127</v>
      </c>
    </row>
    <row r="9599" spans="2:10" x14ac:dyDescent="0.3">
      <c r="B9599" s="6">
        <v>1134579</v>
      </c>
      <c r="C9599" s="6">
        <v>767</v>
      </c>
      <c r="D9599" s="6" t="str">
        <f>VLOOKUP(C9599,Customers!$B$8:$C$1412,2,FALSE)</f>
        <v>J's Gifts</v>
      </c>
      <c r="E9599" s="7">
        <v>45505</v>
      </c>
      <c r="F9599" s="6">
        <v>1</v>
      </c>
      <c r="G9599" s="6" t="str">
        <f>VLOOKUP(F9599,'Other Data'!$B$17:$C$24,2,FALSE)</f>
        <v>ProductA</v>
      </c>
      <c r="H9599" s="6">
        <v>2</v>
      </c>
      <c r="I9599" s="8">
        <v>45505.383819444447</v>
      </c>
      <c r="J9599" s="6">
        <v>118</v>
      </c>
    </row>
    <row r="9600" spans="2:10" x14ac:dyDescent="0.3">
      <c r="B9600" s="6">
        <v>1134580</v>
      </c>
      <c r="C9600" s="6">
        <v>82</v>
      </c>
      <c r="D9600" s="6" t="str">
        <f>VLOOKUP(C9600,Customers!$B$8:$C$1412,2,FALSE)</f>
        <v>Green Dept Store</v>
      </c>
      <c r="E9600" s="7">
        <v>45505</v>
      </c>
      <c r="F9600" s="6">
        <v>5</v>
      </c>
      <c r="G9600" s="6" t="str">
        <f>VLOOKUP(F9600,'Other Data'!$B$17:$C$24,2,FALSE)</f>
        <v>ProductE</v>
      </c>
      <c r="H9600" s="6">
        <v>2</v>
      </c>
      <c r="I9600" s="8">
        <v>45505.398923611116</v>
      </c>
      <c r="J9600" s="6">
        <v>109</v>
      </c>
    </row>
    <row r="9601" spans="2:10" x14ac:dyDescent="0.3">
      <c r="B9601" s="6">
        <v>1134581</v>
      </c>
      <c r="C9601" s="6">
        <v>1165</v>
      </c>
      <c r="D9601" s="6" t="str">
        <f>VLOOKUP(C9601,Customers!$B$8:$C$1412,2,FALSE)</f>
        <v>Falk's Woodland Pharmacy</v>
      </c>
      <c r="E9601" s="7">
        <v>45505</v>
      </c>
      <c r="F9601" s="6">
        <v>1</v>
      </c>
      <c r="G9601" s="6" t="str">
        <f>VLOOKUP(F9601,'Other Data'!$B$17:$C$24,2,FALSE)</f>
        <v>ProductA</v>
      </c>
      <c r="H9601" s="6">
        <v>2</v>
      </c>
      <c r="I9601" s="8">
        <v>45505.416365740748</v>
      </c>
      <c r="J9601" s="6">
        <v>109</v>
      </c>
    </row>
    <row r="9602" spans="2:10" x14ac:dyDescent="0.3">
      <c r="B9602" s="6">
        <v>1134582</v>
      </c>
      <c r="C9602" s="6">
        <v>902</v>
      </c>
      <c r="D9602" s="6" t="str">
        <f>VLOOKUP(C9602,Customers!$B$8:$C$1412,2,FALSE)</f>
        <v>Sellebrations</v>
      </c>
      <c r="E9602" s="7">
        <v>45505</v>
      </c>
      <c r="F9602" s="6">
        <v>4</v>
      </c>
      <c r="G9602" s="6" t="str">
        <f>VLOOKUP(F9602,'Other Data'!$B$17:$C$24,2,FALSE)</f>
        <v>ProductD</v>
      </c>
      <c r="H9602" s="6">
        <v>5</v>
      </c>
      <c r="I9602" s="8">
        <v>45505.43046296297</v>
      </c>
      <c r="J9602" s="6">
        <v>121</v>
      </c>
    </row>
    <row r="9603" spans="2:10" x14ac:dyDescent="0.3">
      <c r="B9603" s="6">
        <v>1134583</v>
      </c>
      <c r="C9603" s="6">
        <v>743</v>
      </c>
      <c r="D9603" s="6" t="str">
        <f>VLOOKUP(C9603,Customers!$B$8:$C$1412,2,FALSE)</f>
        <v>Baffin Flowers And Gifts</v>
      </c>
      <c r="E9603" s="7">
        <v>45505</v>
      </c>
      <c r="F9603" s="6">
        <v>5</v>
      </c>
      <c r="G9603" s="6" t="str">
        <f>VLOOKUP(F9603,'Other Data'!$B$17:$C$24,2,FALSE)</f>
        <v>ProductE</v>
      </c>
      <c r="H9603" s="6">
        <v>6</v>
      </c>
      <c r="I9603" s="8">
        <v>45505.448506944449</v>
      </c>
      <c r="J9603" s="6">
        <v>105</v>
      </c>
    </row>
    <row r="9604" spans="2:10" x14ac:dyDescent="0.3">
      <c r="B9604" s="6">
        <v>1134584</v>
      </c>
      <c r="C9604" s="6">
        <v>302</v>
      </c>
      <c r="D9604" s="6" t="str">
        <f>VLOOKUP(C9604,Customers!$B$8:$C$1412,2,FALSE)</f>
        <v>Maple IDA</v>
      </c>
      <c r="E9604" s="7">
        <v>45505</v>
      </c>
      <c r="F9604" s="6">
        <v>5</v>
      </c>
      <c r="G9604" s="6" t="str">
        <f>VLOOKUP(F9604,'Other Data'!$B$17:$C$24,2,FALSE)</f>
        <v>ProductE</v>
      </c>
      <c r="H9604" s="6">
        <v>4</v>
      </c>
      <c r="I9604" s="8">
        <v>45505.458900462967</v>
      </c>
      <c r="J9604" s="6">
        <v>115</v>
      </c>
    </row>
    <row r="9605" spans="2:10" x14ac:dyDescent="0.3">
      <c r="B9605" s="6">
        <v>1134585</v>
      </c>
      <c r="C9605" s="6">
        <v>1166</v>
      </c>
      <c r="D9605" s="6" t="str">
        <f>VLOOKUP(C9605,Customers!$B$8:$C$1412,2,FALSE)</f>
        <v>St Mary's Hospital</v>
      </c>
      <c r="E9605" s="7">
        <v>45505</v>
      </c>
      <c r="F9605" s="6">
        <v>2</v>
      </c>
      <c r="G9605" s="6" t="str">
        <f>VLOOKUP(F9605,'Other Data'!$B$17:$C$24,2,FALSE)</f>
        <v>ProductB</v>
      </c>
      <c r="H9605" s="6">
        <v>6</v>
      </c>
      <c r="I9605" s="8">
        <v>45505.474571759267</v>
      </c>
      <c r="J9605" s="6">
        <v>122</v>
      </c>
    </row>
    <row r="9606" spans="2:10" x14ac:dyDescent="0.3">
      <c r="B9606" s="6">
        <v>1134586</v>
      </c>
      <c r="C9606" s="6">
        <v>1194</v>
      </c>
      <c r="D9606" s="6" t="str">
        <f>VLOOKUP(C9606,Customers!$B$8:$C$1412,2,FALSE)</f>
        <v>Creative Concepts</v>
      </c>
      <c r="E9606" s="7">
        <v>45505</v>
      </c>
      <c r="F9606" s="6">
        <v>3</v>
      </c>
      <c r="G9606" s="6" t="str">
        <f>VLOOKUP(F9606,'Other Data'!$B$17:$C$24,2,FALSE)</f>
        <v>ProductC</v>
      </c>
      <c r="H9606" s="6">
        <v>2</v>
      </c>
      <c r="I9606" s="8">
        <v>45505.492060185192</v>
      </c>
      <c r="J9606" s="6">
        <v>111</v>
      </c>
    </row>
    <row r="9607" spans="2:10" x14ac:dyDescent="0.3">
      <c r="B9607" s="6">
        <v>1134587</v>
      </c>
      <c r="C9607" s="6">
        <v>434</v>
      </c>
      <c r="D9607" s="6" t="str">
        <f>VLOOKUP(C9607,Customers!$B$8:$C$1412,2,FALSE)</f>
        <v>Quixtar Canada Corporation</v>
      </c>
      <c r="E9607" s="7">
        <v>45505</v>
      </c>
      <c r="F9607" s="6">
        <v>2</v>
      </c>
      <c r="G9607" s="6" t="str">
        <f>VLOOKUP(F9607,'Other Data'!$B$17:$C$24,2,FALSE)</f>
        <v>ProductB</v>
      </c>
      <c r="H9607" s="6">
        <v>3</v>
      </c>
      <c r="I9607" s="8">
        <v>45505.503055555564</v>
      </c>
      <c r="J9607" s="6">
        <v>127</v>
      </c>
    </row>
    <row r="9608" spans="2:10" x14ac:dyDescent="0.3">
      <c r="B9608" s="6">
        <v>1134588</v>
      </c>
      <c r="C9608" s="6">
        <v>355</v>
      </c>
      <c r="D9608" s="6" t="str">
        <f>VLOOKUP(C9608,Customers!$B$8:$C$1412,2,FALSE)</f>
        <v>JACK FM</v>
      </c>
      <c r="E9608" s="7">
        <v>45505</v>
      </c>
      <c r="F9608" s="6">
        <v>6</v>
      </c>
      <c r="G9608" s="6" t="str">
        <f>VLOOKUP(F9608,'Other Data'!$B$17:$C$24,2,FALSE)</f>
        <v>ProductF</v>
      </c>
      <c r="H9608" s="6">
        <v>3</v>
      </c>
      <c r="I9608" s="8">
        <v>45505.517094907416</v>
      </c>
      <c r="J9608" s="6">
        <v>118</v>
      </c>
    </row>
    <row r="9609" spans="2:10" x14ac:dyDescent="0.3">
      <c r="B9609" s="6">
        <v>1134589</v>
      </c>
      <c r="C9609" s="6">
        <v>610</v>
      </c>
      <c r="D9609" s="6" t="str">
        <f>VLOOKUP(C9609,Customers!$B$8:$C$1412,2,FALSE)</f>
        <v>THE GIFT LOFT</v>
      </c>
      <c r="E9609" s="7">
        <v>45505</v>
      </c>
      <c r="F9609" s="6">
        <v>5</v>
      </c>
      <c r="G9609" s="6" t="str">
        <f>VLOOKUP(F9609,'Other Data'!$B$17:$C$24,2,FALSE)</f>
        <v>ProductE</v>
      </c>
      <c r="H9609" s="6">
        <v>4</v>
      </c>
      <c r="I9609" s="8">
        <v>45505.529004629636</v>
      </c>
      <c r="J9609" s="6">
        <v>116</v>
      </c>
    </row>
    <row r="9610" spans="2:10" x14ac:dyDescent="0.3">
      <c r="B9610" s="6">
        <v>1134590</v>
      </c>
      <c r="C9610" s="6">
        <v>387</v>
      </c>
      <c r="D9610" s="6" t="str">
        <f>VLOOKUP(C9610,Customers!$B$8:$C$1412,2,FALSE)</f>
        <v>Apropos</v>
      </c>
      <c r="E9610" s="7">
        <v>45505</v>
      </c>
      <c r="F9610" s="6">
        <v>4</v>
      </c>
      <c r="G9610" s="6" t="str">
        <f>VLOOKUP(F9610,'Other Data'!$B$17:$C$24,2,FALSE)</f>
        <v>ProductD</v>
      </c>
      <c r="H9610" s="6">
        <v>4</v>
      </c>
      <c r="I9610" s="8">
        <v>45505.541122685194</v>
      </c>
      <c r="J9610" s="6">
        <v>124</v>
      </c>
    </row>
    <row r="9611" spans="2:10" x14ac:dyDescent="0.3">
      <c r="B9611" s="6">
        <v>1134591</v>
      </c>
      <c r="C9611" s="6">
        <v>88</v>
      </c>
      <c r="D9611" s="6" t="str">
        <f>VLOOKUP(C9611,Customers!$B$8:$C$1412,2,FALSE)</f>
        <v>Origines</v>
      </c>
      <c r="E9611" s="7">
        <v>45505</v>
      </c>
      <c r="F9611" s="6">
        <v>5</v>
      </c>
      <c r="G9611" s="6" t="str">
        <f>VLOOKUP(F9611,'Other Data'!$B$17:$C$24,2,FALSE)</f>
        <v>ProductE</v>
      </c>
      <c r="H9611" s="6">
        <v>7</v>
      </c>
      <c r="I9611" s="8">
        <v>45505.558425925934</v>
      </c>
      <c r="J9611" s="6">
        <v>130</v>
      </c>
    </row>
    <row r="9612" spans="2:10" x14ac:dyDescent="0.3">
      <c r="B9612" s="6">
        <v>1134592</v>
      </c>
      <c r="C9612" s="6">
        <v>574</v>
      </c>
      <c r="D9612" s="6" t="str">
        <f>VLOOKUP(C9612,Customers!$B$8:$C$1412,2,FALSE)</f>
        <v>Counter Clockwise</v>
      </c>
      <c r="E9612" s="7">
        <v>45505</v>
      </c>
      <c r="F9612" s="6">
        <v>6</v>
      </c>
      <c r="G9612" s="6" t="str">
        <f>VLOOKUP(F9612,'Other Data'!$B$17:$C$24,2,FALSE)</f>
        <v>ProductF</v>
      </c>
      <c r="H9612" s="6">
        <v>6</v>
      </c>
      <c r="I9612" s="8">
        <v>45505.573773148157</v>
      </c>
      <c r="J9612" s="6">
        <v>105</v>
      </c>
    </row>
    <row r="9613" spans="2:10" x14ac:dyDescent="0.3">
      <c r="B9613" s="6">
        <v>1134593</v>
      </c>
      <c r="C9613" s="6">
        <v>1330</v>
      </c>
      <c r="D9613" s="6" t="str">
        <f>VLOOKUP(C9613,Customers!$B$8:$C$1412,2,FALSE)</f>
        <v>House In The Country</v>
      </c>
      <c r="E9613" s="7">
        <v>45505</v>
      </c>
      <c r="F9613" s="6">
        <v>4</v>
      </c>
      <c r="G9613" s="6" t="str">
        <f>VLOOKUP(F9613,'Other Data'!$B$17:$C$24,2,FALSE)</f>
        <v>ProductD</v>
      </c>
      <c r="H9613" s="6">
        <v>6</v>
      </c>
      <c r="I9613" s="8">
        <v>45505.585266203714</v>
      </c>
      <c r="J9613" s="6">
        <v>118</v>
      </c>
    </row>
    <row r="9614" spans="2:10" x14ac:dyDescent="0.3">
      <c r="B9614" s="6">
        <v>1134594</v>
      </c>
      <c r="C9614" s="6">
        <v>399</v>
      </c>
      <c r="D9614" s="6" t="str">
        <f>VLOOKUP(C9614,Customers!$B$8:$C$1412,2,FALSE)</f>
        <v>Shoppers Drug Mart # 1085</v>
      </c>
      <c r="E9614" s="7">
        <v>45505</v>
      </c>
      <c r="F9614" s="6">
        <v>6</v>
      </c>
      <c r="G9614" s="6" t="str">
        <f>VLOOKUP(F9614,'Other Data'!$B$17:$C$24,2,FALSE)</f>
        <v>ProductF</v>
      </c>
      <c r="H9614" s="6">
        <v>4</v>
      </c>
      <c r="I9614" s="8">
        <v>45505.601828703715</v>
      </c>
      <c r="J9614" s="6">
        <v>106</v>
      </c>
    </row>
    <row r="9615" spans="2:10" x14ac:dyDescent="0.3">
      <c r="B9615" s="6">
        <v>1134595</v>
      </c>
      <c r="C9615" s="6">
        <v>306</v>
      </c>
      <c r="D9615" s="6" t="str">
        <f>VLOOKUP(C9615,Customers!$B$8:$C$1412,2,FALSE)</f>
        <v>Crown Heights</v>
      </c>
      <c r="E9615" s="7">
        <v>45505</v>
      </c>
      <c r="F9615" s="6">
        <v>2</v>
      </c>
      <c r="G9615" s="6" t="str">
        <f>VLOOKUP(F9615,'Other Data'!$B$17:$C$24,2,FALSE)</f>
        <v>ProductB</v>
      </c>
      <c r="H9615" s="6">
        <v>7</v>
      </c>
      <c r="I9615" s="8">
        <v>45505.614421296304</v>
      </c>
      <c r="J9615" s="6">
        <v>131</v>
      </c>
    </row>
    <row r="9616" spans="2:10" x14ac:dyDescent="0.3">
      <c r="B9616" s="6">
        <v>1134596</v>
      </c>
      <c r="C9616" s="6">
        <v>242</v>
      </c>
      <c r="D9616" s="6" t="str">
        <f>VLOOKUP(C9616,Customers!$B$8:$C$1412,2,FALSE)</f>
        <v>NEUTRANO AR- CAN</v>
      </c>
      <c r="E9616" s="7">
        <v>45505</v>
      </c>
      <c r="F9616" s="6">
        <v>2</v>
      </c>
      <c r="G9616" s="6" t="str">
        <f>VLOOKUP(F9616,'Other Data'!$B$17:$C$24,2,FALSE)</f>
        <v>ProductB</v>
      </c>
      <c r="H9616" s="6">
        <v>4</v>
      </c>
      <c r="I9616" s="8">
        <v>45505.628541666672</v>
      </c>
      <c r="J9616" s="6">
        <v>131</v>
      </c>
    </row>
    <row r="9617" spans="2:10" x14ac:dyDescent="0.3">
      <c r="B9617" s="6">
        <v>1134597</v>
      </c>
      <c r="C9617" s="6">
        <v>1283</v>
      </c>
      <c r="D9617" s="6" t="str">
        <f>VLOOKUP(C9617,Customers!$B$8:$C$1412,2,FALSE)</f>
        <v>Sun Coast Hotel Gift Shop</v>
      </c>
      <c r="E9617" s="7">
        <v>45505</v>
      </c>
      <c r="F9617" s="6">
        <v>1</v>
      </c>
      <c r="G9617" s="6" t="str">
        <f>VLOOKUP(F9617,'Other Data'!$B$17:$C$24,2,FALSE)</f>
        <v>ProductA</v>
      </c>
      <c r="H9617" s="6">
        <v>7</v>
      </c>
      <c r="I9617" s="8">
        <v>45505.644201388895</v>
      </c>
      <c r="J9617" s="6">
        <v>131</v>
      </c>
    </row>
    <row r="9618" spans="2:10" x14ac:dyDescent="0.3">
      <c r="B9618" s="6">
        <v>1134598</v>
      </c>
      <c r="C9618" s="6">
        <v>685</v>
      </c>
      <c r="D9618" s="6" t="str">
        <f>VLOOKUP(C9618,Customers!$B$8:$C$1412,2,FALSE)</f>
        <v>Woodcreek Cottage Inc.</v>
      </c>
      <c r="E9618" s="7">
        <v>45505</v>
      </c>
      <c r="F9618" s="6">
        <v>6</v>
      </c>
      <c r="G9618" s="6" t="str">
        <f>VLOOKUP(F9618,'Other Data'!$B$17:$C$24,2,FALSE)</f>
        <v>ProductF</v>
      </c>
      <c r="H9618" s="6">
        <v>6</v>
      </c>
      <c r="I9618" s="8">
        <v>45505.658506944448</v>
      </c>
      <c r="J9618" s="6">
        <v>131</v>
      </c>
    </row>
    <row r="9619" spans="2:10" x14ac:dyDescent="0.3">
      <c r="B9619" s="6">
        <v>1134599</v>
      </c>
      <c r="C9619" s="6">
        <v>628</v>
      </c>
      <c r="D9619" s="6" t="str">
        <f>VLOOKUP(C9619,Customers!$B$8:$C$1412,2,FALSE)</f>
        <v>Dansk Gifts</v>
      </c>
      <c r="E9619" s="7">
        <v>45505</v>
      </c>
      <c r="F9619" s="6">
        <v>3</v>
      </c>
      <c r="G9619" s="6" t="str">
        <f>VLOOKUP(F9619,'Other Data'!$B$17:$C$24,2,FALSE)</f>
        <v>ProductC</v>
      </c>
      <c r="H9619" s="6">
        <v>3</v>
      </c>
      <c r="I9619" s="8">
        <v>45505.675543981488</v>
      </c>
      <c r="J9619" s="6">
        <v>121</v>
      </c>
    </row>
    <row r="9620" spans="2:10" x14ac:dyDescent="0.3">
      <c r="B9620" s="6">
        <v>1134600</v>
      </c>
      <c r="C9620" s="6">
        <v>396</v>
      </c>
      <c r="D9620" s="6" t="str">
        <f>VLOOKUP(C9620,Customers!$B$8:$C$1412,2,FALSE)</f>
        <v>Dell Dunville</v>
      </c>
      <c r="E9620" s="7">
        <v>45505</v>
      </c>
      <c r="F9620" s="6">
        <v>3</v>
      </c>
      <c r="G9620" s="6" t="str">
        <f>VLOOKUP(F9620,'Other Data'!$B$17:$C$24,2,FALSE)</f>
        <v>ProductC</v>
      </c>
      <c r="H9620" s="6">
        <v>7</v>
      </c>
      <c r="I9620" s="8">
        <v>45505.687256944453</v>
      </c>
      <c r="J9620" s="6">
        <v>107</v>
      </c>
    </row>
    <row r="9621" spans="2:10" x14ac:dyDescent="0.3">
      <c r="B9621" s="6">
        <v>1134601</v>
      </c>
      <c r="C9621" s="6">
        <v>190</v>
      </c>
      <c r="D9621" s="6" t="str">
        <f>VLOOKUP(C9621,Customers!$B$8:$C$1412,2,FALSE)</f>
        <v>Smokey's Way</v>
      </c>
      <c r="E9621" s="7">
        <v>45505</v>
      </c>
      <c r="F9621" s="6">
        <v>6</v>
      </c>
      <c r="G9621" s="6" t="str">
        <f>VLOOKUP(F9621,'Other Data'!$B$17:$C$24,2,FALSE)</f>
        <v>ProductF</v>
      </c>
      <c r="H9621" s="6">
        <v>7</v>
      </c>
      <c r="I9621" s="8">
        <v>45505.700636574082</v>
      </c>
      <c r="J9621" s="6">
        <v>106</v>
      </c>
    </row>
    <row r="9622" spans="2:10" x14ac:dyDescent="0.3">
      <c r="B9622" s="6">
        <v>1134602</v>
      </c>
      <c r="C9622" s="6">
        <v>1055</v>
      </c>
      <c r="D9622" s="6" t="str">
        <f>VLOOKUP(C9622,Customers!$B$8:$C$1412,2,FALSE)</f>
        <v>Bealls</v>
      </c>
      <c r="E9622" s="7">
        <v>45505</v>
      </c>
      <c r="F9622" s="6">
        <v>5</v>
      </c>
      <c r="G9622" s="6" t="str">
        <f>VLOOKUP(F9622,'Other Data'!$B$17:$C$24,2,FALSE)</f>
        <v>ProductE</v>
      </c>
      <c r="H9622" s="6">
        <v>4</v>
      </c>
      <c r="I9622" s="8">
        <v>45505.710856481492</v>
      </c>
      <c r="J9622" s="6">
        <v>128</v>
      </c>
    </row>
    <row r="9623" spans="2:10" x14ac:dyDescent="0.3">
      <c r="B9623" s="6">
        <v>1134603</v>
      </c>
      <c r="C9623" s="6">
        <v>953</v>
      </c>
      <c r="D9623" s="6" t="str">
        <f>VLOOKUP(C9623,Customers!$B$8:$C$1412,2,FALSE)</f>
        <v>FIRST IMPRESSIONS</v>
      </c>
      <c r="E9623" s="7">
        <v>45505</v>
      </c>
      <c r="F9623" s="6">
        <v>5</v>
      </c>
      <c r="G9623" s="6" t="str">
        <f>VLOOKUP(F9623,'Other Data'!$B$17:$C$24,2,FALSE)</f>
        <v>ProductE</v>
      </c>
      <c r="H9623" s="6">
        <v>3</v>
      </c>
      <c r="I9623" s="8">
        <v>45505.726712962976</v>
      </c>
      <c r="J9623" s="6">
        <v>131</v>
      </c>
    </row>
    <row r="9624" spans="2:10" x14ac:dyDescent="0.3">
      <c r="B9624" s="6">
        <v>1134604</v>
      </c>
      <c r="C9624" s="6">
        <v>894</v>
      </c>
      <c r="D9624" s="6" t="str">
        <f>VLOOKUP(C9624,Customers!$B$8:$C$1412,2,FALSE)</f>
        <v>Midland Camera</v>
      </c>
      <c r="E9624" s="7">
        <v>45506</v>
      </c>
      <c r="F9624" s="6">
        <v>6</v>
      </c>
      <c r="G9624" s="6" t="str">
        <f>VLOOKUP(F9624,'Other Data'!$B$17:$C$24,2,FALSE)</f>
        <v>ProductF</v>
      </c>
      <c r="H9624" s="6">
        <v>2</v>
      </c>
      <c r="I9624" s="8">
        <v>45506.333333333336</v>
      </c>
      <c r="J9624" s="6">
        <v>117</v>
      </c>
    </row>
    <row r="9625" spans="2:10" x14ac:dyDescent="0.3">
      <c r="B9625" s="6">
        <v>1134605</v>
      </c>
      <c r="C9625" s="6">
        <v>646</v>
      </c>
      <c r="D9625" s="6" t="str">
        <f>VLOOKUP(C9625,Customers!$B$8:$C$1412,2,FALSE)</f>
        <v>Lakeland College Bookstore</v>
      </c>
      <c r="E9625" s="7">
        <v>45506</v>
      </c>
      <c r="F9625" s="6">
        <v>6</v>
      </c>
      <c r="G9625" s="6" t="str">
        <f>VLOOKUP(F9625,'Other Data'!$B$17:$C$24,2,FALSE)</f>
        <v>ProductF</v>
      </c>
      <c r="H9625" s="6">
        <v>3</v>
      </c>
      <c r="I9625" s="8">
        <v>45506.346898148149</v>
      </c>
      <c r="J9625" s="6">
        <v>125</v>
      </c>
    </row>
    <row r="9626" spans="2:10" x14ac:dyDescent="0.3">
      <c r="B9626" s="6">
        <v>1134606</v>
      </c>
      <c r="C9626" s="6">
        <v>1032</v>
      </c>
      <c r="D9626" s="6" t="str">
        <f>VLOOKUP(C9626,Customers!$B$8:$C$1412,2,FALSE)</f>
        <v>Memorial Health University Medical Center</v>
      </c>
      <c r="E9626" s="7">
        <v>45506</v>
      </c>
      <c r="F9626" s="6">
        <v>3</v>
      </c>
      <c r="G9626" s="6" t="str">
        <f>VLOOKUP(F9626,'Other Data'!$B$17:$C$24,2,FALSE)</f>
        <v>ProductC</v>
      </c>
      <c r="H9626" s="6">
        <v>5</v>
      </c>
      <c r="I9626" s="8">
        <v>45506.364560185189</v>
      </c>
      <c r="J9626" s="6">
        <v>122</v>
      </c>
    </row>
    <row r="9627" spans="2:10" x14ac:dyDescent="0.3">
      <c r="B9627" s="6">
        <v>1134607</v>
      </c>
      <c r="C9627" s="6">
        <v>232</v>
      </c>
      <c r="D9627" s="6" t="str">
        <f>VLOOKUP(C9627,Customers!$B$8:$C$1412,2,FALSE)</f>
        <v>Hallmark Cards</v>
      </c>
      <c r="E9627" s="7">
        <v>45506</v>
      </c>
      <c r="F9627" s="6">
        <v>5</v>
      </c>
      <c r="G9627" s="6" t="str">
        <f>VLOOKUP(F9627,'Other Data'!$B$17:$C$24,2,FALSE)</f>
        <v>ProductE</v>
      </c>
      <c r="H9627" s="6">
        <v>4</v>
      </c>
      <c r="I9627" s="8">
        <v>45506.380532407413</v>
      </c>
      <c r="J9627" s="6">
        <v>105</v>
      </c>
    </row>
    <row r="9628" spans="2:10" x14ac:dyDescent="0.3">
      <c r="B9628" s="6">
        <v>1134608</v>
      </c>
      <c r="C9628" s="6">
        <v>363</v>
      </c>
      <c r="D9628" s="6" t="str">
        <f>VLOOKUP(C9628,Customers!$B$8:$C$1412,2,FALSE)</f>
        <v>St. Joseph's Health Centre GIft Shop</v>
      </c>
      <c r="E9628" s="7">
        <v>45506</v>
      </c>
      <c r="F9628" s="6">
        <v>4</v>
      </c>
      <c r="G9628" s="6" t="str">
        <f>VLOOKUP(F9628,'Other Data'!$B$17:$C$24,2,FALSE)</f>
        <v>ProductD</v>
      </c>
      <c r="H9628" s="6">
        <v>4</v>
      </c>
      <c r="I9628" s="8">
        <v>45506.391817129632</v>
      </c>
      <c r="J9628" s="6">
        <v>114</v>
      </c>
    </row>
    <row r="9629" spans="2:10" x14ac:dyDescent="0.3">
      <c r="B9629" s="6">
        <v>1134609</v>
      </c>
      <c r="C9629" s="6">
        <v>201</v>
      </c>
      <c r="D9629" s="6" t="str">
        <f>VLOOKUP(C9629,Customers!$B$8:$C$1412,2,FALSE)</f>
        <v>Zellers Store #284</v>
      </c>
      <c r="E9629" s="7">
        <v>45506</v>
      </c>
      <c r="F9629" s="6">
        <v>6</v>
      </c>
      <c r="G9629" s="6" t="str">
        <f>VLOOKUP(F9629,'Other Data'!$B$17:$C$24,2,FALSE)</f>
        <v>ProductF</v>
      </c>
      <c r="H9629" s="6">
        <v>2</v>
      </c>
      <c r="I9629" s="8">
        <v>45506.405972222223</v>
      </c>
      <c r="J9629" s="6">
        <v>129</v>
      </c>
    </row>
    <row r="9630" spans="2:10" x14ac:dyDescent="0.3">
      <c r="B9630" s="6">
        <v>1134610</v>
      </c>
      <c r="C9630" s="6">
        <v>922</v>
      </c>
      <c r="D9630" s="6" t="str">
        <f>VLOOKUP(C9630,Customers!$B$8:$C$1412,2,FALSE)</f>
        <v>The Farmer's Museum</v>
      </c>
      <c r="E9630" s="7">
        <v>45506</v>
      </c>
      <c r="F9630" s="6">
        <v>3</v>
      </c>
      <c r="G9630" s="6" t="str">
        <f>VLOOKUP(F9630,'Other Data'!$B$17:$C$24,2,FALSE)</f>
        <v>ProductC</v>
      </c>
      <c r="H9630" s="6">
        <v>7</v>
      </c>
      <c r="I9630" s="8">
        <v>45506.417731481481</v>
      </c>
      <c r="J9630" s="6">
        <v>134</v>
      </c>
    </row>
    <row r="9631" spans="2:10" x14ac:dyDescent="0.3">
      <c r="B9631" s="6">
        <v>1134611</v>
      </c>
      <c r="C9631" s="6">
        <v>930</v>
      </c>
      <c r="D9631" s="6" t="str">
        <f>VLOOKUP(C9631,Customers!$B$8:$C$1412,2,FALSE)</f>
        <v>Alexandra</v>
      </c>
      <c r="E9631" s="7">
        <v>45506</v>
      </c>
      <c r="F9631" s="6">
        <v>2</v>
      </c>
      <c r="G9631" s="6" t="str">
        <f>VLOOKUP(F9631,'Other Data'!$B$17:$C$24,2,FALSE)</f>
        <v>ProductB</v>
      </c>
      <c r="H9631" s="6">
        <v>6</v>
      </c>
      <c r="I9631" s="8">
        <v>45506.43310185185</v>
      </c>
      <c r="J9631" s="6">
        <v>114</v>
      </c>
    </row>
    <row r="9632" spans="2:10" x14ac:dyDescent="0.3">
      <c r="B9632" s="6">
        <v>1134612</v>
      </c>
      <c r="C9632" s="6">
        <v>899</v>
      </c>
      <c r="D9632" s="6" t="str">
        <f>VLOOKUP(C9632,Customers!$B$8:$C$1412,2,FALSE)</f>
        <v>Weiss Trimming</v>
      </c>
      <c r="E9632" s="7">
        <v>45506</v>
      </c>
      <c r="F9632" s="6">
        <v>4</v>
      </c>
      <c r="G9632" s="6" t="str">
        <f>VLOOKUP(F9632,'Other Data'!$B$17:$C$24,2,FALSE)</f>
        <v>ProductD</v>
      </c>
      <c r="H9632" s="6">
        <v>3</v>
      </c>
      <c r="I9632" s="8">
        <v>45506.451099537036</v>
      </c>
      <c r="J9632" s="6">
        <v>131</v>
      </c>
    </row>
    <row r="9633" spans="2:10" x14ac:dyDescent="0.3">
      <c r="B9633" s="6">
        <v>1134613</v>
      </c>
      <c r="C9633" s="6">
        <v>709</v>
      </c>
      <c r="D9633" s="6" t="str">
        <f>VLOOKUP(C9633,Customers!$B$8:$C$1412,2,FALSE)</f>
        <v>Edward Chapman's Ladies Shops</v>
      </c>
      <c r="E9633" s="7">
        <v>45506</v>
      </c>
      <c r="F9633" s="6">
        <v>4</v>
      </c>
      <c r="G9633" s="6" t="str">
        <f>VLOOKUP(F9633,'Other Data'!$B$17:$C$24,2,FALSE)</f>
        <v>ProductD</v>
      </c>
      <c r="H9633" s="6">
        <v>5</v>
      </c>
      <c r="I9633" s="8">
        <v>45506.466273148151</v>
      </c>
      <c r="J9633" s="6">
        <v>131</v>
      </c>
    </row>
    <row r="9634" spans="2:10" x14ac:dyDescent="0.3">
      <c r="B9634" s="6">
        <v>1134614</v>
      </c>
      <c r="C9634" s="6">
        <v>968</v>
      </c>
      <c r="D9634" s="6" t="str">
        <f>VLOOKUP(C9634,Customers!$B$8:$C$1412,2,FALSE)</f>
        <v>Taylor Gift, Inc</v>
      </c>
      <c r="E9634" s="7">
        <v>45506</v>
      </c>
      <c r="F9634" s="6">
        <v>5</v>
      </c>
      <c r="G9634" s="6" t="str">
        <f>VLOOKUP(F9634,'Other Data'!$B$17:$C$24,2,FALSE)</f>
        <v>ProductE</v>
      </c>
      <c r="H9634" s="6">
        <v>7</v>
      </c>
      <c r="I9634" s="8">
        <v>45506.477754629632</v>
      </c>
      <c r="J9634" s="6">
        <v>122</v>
      </c>
    </row>
    <row r="9635" spans="2:10" x14ac:dyDescent="0.3">
      <c r="B9635" s="6">
        <v>1134615</v>
      </c>
      <c r="C9635" s="6">
        <v>660</v>
      </c>
      <c r="D9635" s="6" t="str">
        <f>VLOOKUP(C9635,Customers!$B$8:$C$1412,2,FALSE)</f>
        <v>Yoswm 141</v>
      </c>
      <c r="E9635" s="7">
        <v>45506</v>
      </c>
      <c r="F9635" s="6">
        <v>1</v>
      </c>
      <c r="G9635" s="6" t="str">
        <f>VLOOKUP(F9635,'Other Data'!$B$17:$C$24,2,FALSE)</f>
        <v>ProductA</v>
      </c>
      <c r="H9635" s="6">
        <v>5</v>
      </c>
      <c r="I9635" s="8">
        <v>45506.494895833333</v>
      </c>
      <c r="J9635" s="6">
        <v>116</v>
      </c>
    </row>
    <row r="9636" spans="2:10" x14ac:dyDescent="0.3">
      <c r="B9636" s="6">
        <v>1134616</v>
      </c>
      <c r="C9636" s="6">
        <v>771</v>
      </c>
      <c r="D9636" s="6" t="str">
        <f>VLOOKUP(C9636,Customers!$B$8:$C$1412,2,FALSE)</f>
        <v>The Lily Pond</v>
      </c>
      <c r="E9636" s="7">
        <v>45506</v>
      </c>
      <c r="F9636" s="6">
        <v>3</v>
      </c>
      <c r="G9636" s="6" t="str">
        <f>VLOOKUP(F9636,'Other Data'!$B$17:$C$24,2,FALSE)</f>
        <v>ProductC</v>
      </c>
      <c r="H9636" s="6">
        <v>4</v>
      </c>
      <c r="I9636" s="8">
        <v>45506.509270833332</v>
      </c>
      <c r="J9636" s="6">
        <v>117</v>
      </c>
    </row>
    <row r="9637" spans="2:10" x14ac:dyDescent="0.3">
      <c r="B9637" s="6">
        <v>1134617</v>
      </c>
      <c r="C9637" s="6">
        <v>1229</v>
      </c>
      <c r="D9637" s="6" t="str">
        <f>VLOOKUP(C9637,Customers!$B$8:$C$1412,2,FALSE)</f>
        <v>Pomegrantes -Party Place</v>
      </c>
      <c r="E9637" s="7">
        <v>45506</v>
      </c>
      <c r="F9637" s="6">
        <v>4</v>
      </c>
      <c r="G9637" s="6" t="str">
        <f>VLOOKUP(F9637,'Other Data'!$B$17:$C$24,2,FALSE)</f>
        <v>ProductD</v>
      </c>
      <c r="H9637" s="6">
        <v>6</v>
      </c>
      <c r="I9637" s="8">
        <v>45506.524722222224</v>
      </c>
      <c r="J9637" s="6">
        <v>131</v>
      </c>
    </row>
    <row r="9638" spans="2:10" x14ac:dyDescent="0.3">
      <c r="B9638" s="6">
        <v>1134618</v>
      </c>
      <c r="C9638" s="6">
        <v>1024</v>
      </c>
      <c r="D9638" s="6" t="str">
        <f>VLOOKUP(C9638,Customers!$B$8:$C$1412,2,FALSE)</f>
        <v>Learning Express</v>
      </c>
      <c r="E9638" s="7">
        <v>45506</v>
      </c>
      <c r="F9638" s="6">
        <v>4</v>
      </c>
      <c r="G9638" s="6" t="str">
        <f>VLOOKUP(F9638,'Other Data'!$B$17:$C$24,2,FALSE)</f>
        <v>ProductD</v>
      </c>
      <c r="H9638" s="6">
        <v>5</v>
      </c>
      <c r="I9638" s="8">
        <v>45506.539409722223</v>
      </c>
      <c r="J9638" s="6">
        <v>109</v>
      </c>
    </row>
    <row r="9639" spans="2:10" x14ac:dyDescent="0.3">
      <c r="B9639" s="6">
        <v>1134619</v>
      </c>
      <c r="C9639" s="6">
        <v>64</v>
      </c>
      <c r="D9639" s="6" t="str">
        <f>VLOOKUP(C9639,Customers!$B$8:$C$1412,2,FALSE)</f>
        <v>Buck or Two #519</v>
      </c>
      <c r="E9639" s="7">
        <v>45506</v>
      </c>
      <c r="F9639" s="6">
        <v>3</v>
      </c>
      <c r="G9639" s="6" t="str">
        <f>VLOOKUP(F9639,'Other Data'!$B$17:$C$24,2,FALSE)</f>
        <v>ProductC</v>
      </c>
      <c r="H9639" s="6">
        <v>2</v>
      </c>
      <c r="I9639" s="8">
        <v>45506.551087962966</v>
      </c>
      <c r="J9639" s="6">
        <v>131</v>
      </c>
    </row>
    <row r="9640" spans="2:10" x14ac:dyDescent="0.3">
      <c r="B9640" s="6">
        <v>1134620</v>
      </c>
      <c r="C9640" s="6">
        <v>3</v>
      </c>
      <c r="D9640" s="6" t="str">
        <f>VLOOKUP(C9640,Customers!$B$8:$C$1412,2,FALSE)</f>
        <v>Jinole Shells</v>
      </c>
      <c r="E9640" s="7">
        <v>45506</v>
      </c>
      <c r="F9640" s="6">
        <v>2</v>
      </c>
      <c r="G9640" s="6" t="str">
        <f>VLOOKUP(F9640,'Other Data'!$B$17:$C$24,2,FALSE)</f>
        <v>ProductB</v>
      </c>
      <c r="H9640" s="6">
        <v>2</v>
      </c>
      <c r="I9640" s="8">
        <v>45506.561400462968</v>
      </c>
      <c r="J9640" s="6">
        <v>115</v>
      </c>
    </row>
    <row r="9641" spans="2:10" x14ac:dyDescent="0.3">
      <c r="B9641" s="6">
        <v>1134621</v>
      </c>
      <c r="C9641" s="6">
        <v>1175</v>
      </c>
      <c r="D9641" s="6" t="str">
        <f>VLOOKUP(C9641,Customers!$B$8:$C$1412,2,FALSE)</f>
        <v>CMCF GIFT SHOP</v>
      </c>
      <c r="E9641" s="7">
        <v>45506</v>
      </c>
      <c r="F9641" s="6">
        <v>3</v>
      </c>
      <c r="G9641" s="6" t="str">
        <f>VLOOKUP(F9641,'Other Data'!$B$17:$C$24,2,FALSE)</f>
        <v>ProductC</v>
      </c>
      <c r="H9641" s="6">
        <v>7</v>
      </c>
      <c r="I9641" s="8">
        <v>45506.571782407409</v>
      </c>
      <c r="J9641" s="6">
        <v>107</v>
      </c>
    </row>
    <row r="9642" spans="2:10" x14ac:dyDescent="0.3">
      <c r="B9642" s="6">
        <v>1134622</v>
      </c>
      <c r="C9642" s="6">
        <v>1292</v>
      </c>
      <c r="D9642" s="6" t="str">
        <f>VLOOKUP(C9642,Customers!$B$8:$C$1412,2,FALSE)</f>
        <v>Grace Mart Inc</v>
      </c>
      <c r="E9642" s="7">
        <v>45506</v>
      </c>
      <c r="F9642" s="6">
        <v>4</v>
      </c>
      <c r="G9642" s="6" t="str">
        <f>VLOOKUP(F9642,'Other Data'!$B$17:$C$24,2,FALSE)</f>
        <v>ProductD</v>
      </c>
      <c r="H9642" s="6">
        <v>2</v>
      </c>
      <c r="I9642" s="8">
        <v>45506.588090277779</v>
      </c>
      <c r="J9642" s="6">
        <v>130</v>
      </c>
    </row>
    <row r="9643" spans="2:10" x14ac:dyDescent="0.3">
      <c r="B9643" s="6">
        <v>1134623</v>
      </c>
      <c r="C9643" s="6">
        <v>141</v>
      </c>
      <c r="D9643" s="6" t="str">
        <f>VLOOKUP(C9643,Customers!$B$8:$C$1412,2,FALSE)</f>
        <v>Hallmark</v>
      </c>
      <c r="E9643" s="7">
        <v>45506</v>
      </c>
      <c r="F9643" s="6">
        <v>5</v>
      </c>
      <c r="G9643" s="6" t="str">
        <f>VLOOKUP(F9643,'Other Data'!$B$17:$C$24,2,FALSE)</f>
        <v>ProductE</v>
      </c>
      <c r="H9643" s="6">
        <v>4</v>
      </c>
      <c r="I9643" s="8">
        <v>45506.604629629634</v>
      </c>
      <c r="J9643" s="6">
        <v>126</v>
      </c>
    </row>
    <row r="9644" spans="2:10" x14ac:dyDescent="0.3">
      <c r="B9644" s="6">
        <v>1134624</v>
      </c>
      <c r="C9644" s="6">
        <v>390</v>
      </c>
      <c r="D9644" s="6" t="str">
        <f>VLOOKUP(C9644,Customers!$B$8:$C$1412,2,FALSE)</f>
        <v>Fancy That</v>
      </c>
      <c r="E9644" s="7">
        <v>45506</v>
      </c>
      <c r="F9644" s="6">
        <v>2</v>
      </c>
      <c r="G9644" s="6" t="str">
        <f>VLOOKUP(F9644,'Other Data'!$B$17:$C$24,2,FALSE)</f>
        <v>ProductB</v>
      </c>
      <c r="H9644" s="6">
        <v>6</v>
      </c>
      <c r="I9644" s="8">
        <v>45506.620358796303</v>
      </c>
      <c r="J9644" s="6">
        <v>117</v>
      </c>
    </row>
    <row r="9645" spans="2:10" x14ac:dyDescent="0.3">
      <c r="B9645" s="6">
        <v>1134625</v>
      </c>
      <c r="C9645" s="6">
        <v>309</v>
      </c>
      <c r="D9645" s="6" t="str">
        <f>VLOOKUP(C9645,Customers!$B$8:$C$1412,2,FALSE)</f>
        <v>Pharmasave #702</v>
      </c>
      <c r="E9645" s="7">
        <v>45506</v>
      </c>
      <c r="F9645" s="6">
        <v>4</v>
      </c>
      <c r="G9645" s="6" t="str">
        <f>VLOOKUP(F9645,'Other Data'!$B$17:$C$24,2,FALSE)</f>
        <v>ProductD</v>
      </c>
      <c r="H9645" s="6">
        <v>5</v>
      </c>
      <c r="I9645" s="8">
        <v>45506.63761574075</v>
      </c>
      <c r="J9645" s="6">
        <v>106</v>
      </c>
    </row>
    <row r="9646" spans="2:10" x14ac:dyDescent="0.3">
      <c r="B9646" s="6">
        <v>1134626</v>
      </c>
      <c r="C9646" s="6">
        <v>920</v>
      </c>
      <c r="D9646" s="6" t="str">
        <f>VLOOKUP(C9646,Customers!$B$8:$C$1412,2,FALSE)</f>
        <v>Mohawk Ltd</v>
      </c>
      <c r="E9646" s="7">
        <v>45506</v>
      </c>
      <c r="F9646" s="6">
        <v>3</v>
      </c>
      <c r="G9646" s="6" t="str">
        <f>VLOOKUP(F9646,'Other Data'!$B$17:$C$24,2,FALSE)</f>
        <v>ProductC</v>
      </c>
      <c r="H9646" s="6">
        <v>3</v>
      </c>
      <c r="I9646" s="8">
        <v>45506.654016203713</v>
      </c>
      <c r="J9646" s="6">
        <v>105</v>
      </c>
    </row>
    <row r="9647" spans="2:10" x14ac:dyDescent="0.3">
      <c r="B9647" s="6">
        <v>1134627</v>
      </c>
      <c r="C9647" s="6">
        <v>826</v>
      </c>
      <c r="D9647" s="6" t="str">
        <f>VLOOKUP(C9647,Customers!$B$8:$C$1412,2,FALSE)</f>
        <v>Colonial Pharmacy</v>
      </c>
      <c r="E9647" s="7">
        <v>45506</v>
      </c>
      <c r="F9647" s="6">
        <v>3</v>
      </c>
      <c r="G9647" s="6" t="str">
        <f>VLOOKUP(F9647,'Other Data'!$B$17:$C$24,2,FALSE)</f>
        <v>ProductC</v>
      </c>
      <c r="H9647" s="6">
        <v>3</v>
      </c>
      <c r="I9647" s="8">
        <v>45506.6642013889</v>
      </c>
      <c r="J9647" s="6">
        <v>105</v>
      </c>
    </row>
    <row r="9648" spans="2:10" x14ac:dyDescent="0.3">
      <c r="B9648" s="6">
        <v>1134628</v>
      </c>
      <c r="C9648" s="6">
        <v>1247</v>
      </c>
      <c r="D9648" s="6" t="str">
        <f>VLOOKUP(C9648,Customers!$B$8:$C$1412,2,FALSE)</f>
        <v>Kathy's Hallmark</v>
      </c>
      <c r="E9648" s="7">
        <v>45506</v>
      </c>
      <c r="F9648" s="6">
        <v>5</v>
      </c>
      <c r="G9648" s="6" t="str">
        <f>VLOOKUP(F9648,'Other Data'!$B$17:$C$24,2,FALSE)</f>
        <v>ProductE</v>
      </c>
      <c r="H9648" s="6">
        <v>3</v>
      </c>
      <c r="I9648" s="8">
        <v>45506.673946759271</v>
      </c>
      <c r="J9648" s="6">
        <v>122</v>
      </c>
    </row>
    <row r="9649" spans="2:10" x14ac:dyDescent="0.3">
      <c r="B9649" s="6">
        <v>1134629</v>
      </c>
      <c r="C9649" s="6">
        <v>155</v>
      </c>
      <c r="D9649" s="6" t="str">
        <f>VLOOKUP(C9649,Customers!$B$8:$C$1412,2,FALSE)</f>
        <v>SDM - 0604</v>
      </c>
      <c r="E9649" s="7">
        <v>45506</v>
      </c>
      <c r="F9649" s="6">
        <v>5</v>
      </c>
      <c r="G9649" s="6" t="str">
        <f>VLOOKUP(F9649,'Other Data'!$B$17:$C$24,2,FALSE)</f>
        <v>ProductE</v>
      </c>
      <c r="H9649" s="6">
        <v>4</v>
      </c>
      <c r="I9649" s="8">
        <v>45506.689432870378</v>
      </c>
      <c r="J9649" s="6">
        <v>122</v>
      </c>
    </row>
    <row r="9650" spans="2:10" x14ac:dyDescent="0.3">
      <c r="B9650" s="6">
        <v>1134630</v>
      </c>
      <c r="C9650" s="6">
        <v>816</v>
      </c>
      <c r="D9650" s="6" t="str">
        <f>VLOOKUP(C9650,Customers!$B$8:$C$1412,2,FALSE)</f>
        <v>Hoot The</v>
      </c>
      <c r="E9650" s="7">
        <v>45506</v>
      </c>
      <c r="F9650" s="6">
        <v>2</v>
      </c>
      <c r="G9650" s="6" t="str">
        <f>VLOOKUP(F9650,'Other Data'!$B$17:$C$24,2,FALSE)</f>
        <v>ProductB</v>
      </c>
      <c r="H9650" s="6">
        <v>6</v>
      </c>
      <c r="I9650" s="8">
        <v>45506.702187500006</v>
      </c>
      <c r="J9650" s="6">
        <v>112</v>
      </c>
    </row>
    <row r="9651" spans="2:10" x14ac:dyDescent="0.3">
      <c r="B9651" s="6">
        <v>1134631</v>
      </c>
      <c r="C9651" s="6">
        <v>1004</v>
      </c>
      <c r="D9651" s="6" t="str">
        <f>VLOOKUP(C9651,Customers!$B$8:$C$1412,2,FALSE)</f>
        <v>Rose Tree</v>
      </c>
      <c r="E9651" s="7">
        <v>45506</v>
      </c>
      <c r="F9651" s="6">
        <v>4</v>
      </c>
      <c r="G9651" s="6" t="str">
        <f>VLOOKUP(F9651,'Other Data'!$B$17:$C$24,2,FALSE)</f>
        <v>ProductD</v>
      </c>
      <c r="H9651" s="6">
        <v>4</v>
      </c>
      <c r="I9651" s="8">
        <v>45506.714652777788</v>
      </c>
      <c r="J9651" s="6">
        <v>112</v>
      </c>
    </row>
    <row r="9652" spans="2:10" x14ac:dyDescent="0.3">
      <c r="B9652" s="6">
        <v>1134632</v>
      </c>
      <c r="C9652" s="6">
        <v>848</v>
      </c>
      <c r="D9652" s="6" t="str">
        <f>VLOOKUP(C9652,Customers!$B$8:$C$1412,2,FALSE)</f>
        <v>Bankstons's</v>
      </c>
      <c r="E9652" s="7">
        <v>45506</v>
      </c>
      <c r="F9652" s="6">
        <v>4</v>
      </c>
      <c r="G9652" s="6" t="str">
        <f>VLOOKUP(F9652,'Other Data'!$B$17:$C$24,2,FALSE)</f>
        <v>ProductD</v>
      </c>
      <c r="H9652" s="6">
        <v>2</v>
      </c>
      <c r="I9652" s="8">
        <v>45506.728425925932</v>
      </c>
      <c r="J9652" s="6">
        <v>106</v>
      </c>
    </row>
    <row r="9653" spans="2:10" x14ac:dyDescent="0.3">
      <c r="B9653" s="6">
        <v>1134633</v>
      </c>
      <c r="C9653" s="6">
        <v>1179</v>
      </c>
      <c r="D9653" s="6" t="str">
        <f>VLOOKUP(C9653,Customers!$B$8:$C$1412,2,FALSE)</f>
        <v>LTD Commodities Ltd</v>
      </c>
      <c r="E9653" s="7">
        <v>45506</v>
      </c>
      <c r="F9653" s="6">
        <v>1</v>
      </c>
      <c r="G9653" s="6" t="str">
        <f>VLOOKUP(F9653,'Other Data'!$B$17:$C$24,2,FALSE)</f>
        <v>ProductA</v>
      </c>
      <c r="H9653" s="6">
        <v>3</v>
      </c>
      <c r="I9653" s="8">
        <v>45506.741504629637</v>
      </c>
      <c r="J9653" s="6">
        <v>124</v>
      </c>
    </row>
    <row r="9654" spans="2:10" x14ac:dyDescent="0.3">
      <c r="B9654" s="6">
        <v>1134634</v>
      </c>
      <c r="C9654" s="6">
        <v>318</v>
      </c>
      <c r="D9654" s="6" t="str">
        <f>VLOOKUP(C9654,Customers!$B$8:$C$1412,2,FALSE)</f>
        <v>A Passion For Living Inc</v>
      </c>
      <c r="E9654" s="7">
        <v>45509</v>
      </c>
      <c r="F9654" s="6">
        <v>4</v>
      </c>
      <c r="G9654" s="6" t="str">
        <f>VLOOKUP(F9654,'Other Data'!$B$17:$C$24,2,FALSE)</f>
        <v>ProductD</v>
      </c>
      <c r="H9654" s="6">
        <v>3</v>
      </c>
      <c r="I9654" s="8">
        <v>45509.333333333336</v>
      </c>
      <c r="J9654" s="6">
        <v>116</v>
      </c>
    </row>
    <row r="9655" spans="2:10" x14ac:dyDescent="0.3">
      <c r="B9655" s="6">
        <v>1134635</v>
      </c>
      <c r="C9655" s="6">
        <v>1078</v>
      </c>
      <c r="D9655" s="6" t="str">
        <f>VLOOKUP(C9655,Customers!$B$8:$C$1412,2,FALSE)</f>
        <v>Doodles</v>
      </c>
      <c r="E9655" s="7">
        <v>45509</v>
      </c>
      <c r="F9655" s="6">
        <v>5</v>
      </c>
      <c r="G9655" s="6" t="str">
        <f>VLOOKUP(F9655,'Other Data'!$B$17:$C$24,2,FALSE)</f>
        <v>ProductE</v>
      </c>
      <c r="H9655" s="6">
        <v>2</v>
      </c>
      <c r="I9655" s="8">
        <v>45509.346261574079</v>
      </c>
      <c r="J9655" s="6">
        <v>112</v>
      </c>
    </row>
    <row r="9656" spans="2:10" x14ac:dyDescent="0.3">
      <c r="B9656" s="6">
        <v>1134636</v>
      </c>
      <c r="C9656" s="6">
        <v>432</v>
      </c>
      <c r="D9656" s="6" t="str">
        <f>VLOOKUP(C9656,Customers!$B$8:$C$1412,2,FALSE)</f>
        <v>St. Thomas- Elgin General Hospital</v>
      </c>
      <c r="E9656" s="7">
        <v>45509</v>
      </c>
      <c r="F9656" s="6">
        <v>1</v>
      </c>
      <c r="G9656" s="6" t="str">
        <f>VLOOKUP(F9656,'Other Data'!$B$17:$C$24,2,FALSE)</f>
        <v>ProductA</v>
      </c>
      <c r="H9656" s="6">
        <v>7</v>
      </c>
      <c r="I9656" s="8">
        <v>45509.359282407415</v>
      </c>
      <c r="J9656" s="6">
        <v>110</v>
      </c>
    </row>
    <row r="9657" spans="2:10" x14ac:dyDescent="0.3">
      <c r="B9657" s="6">
        <v>1134637</v>
      </c>
      <c r="C9657" s="6">
        <v>650</v>
      </c>
      <c r="D9657" s="6" t="str">
        <f>VLOOKUP(C9657,Customers!$B$8:$C$1412,2,FALSE)</f>
        <v>Inspiration Gift Boutique</v>
      </c>
      <c r="E9657" s="7">
        <v>45509</v>
      </c>
      <c r="F9657" s="6">
        <v>1</v>
      </c>
      <c r="G9657" s="6" t="str">
        <f>VLOOKUP(F9657,'Other Data'!$B$17:$C$24,2,FALSE)</f>
        <v>ProductA</v>
      </c>
      <c r="H9657" s="6">
        <v>3</v>
      </c>
      <c r="I9657" s="8">
        <v>45509.375555555562</v>
      </c>
      <c r="J9657" s="6">
        <v>115</v>
      </c>
    </row>
    <row r="9658" spans="2:10" x14ac:dyDescent="0.3">
      <c r="B9658" s="6">
        <v>1134638</v>
      </c>
      <c r="C9658" s="6">
        <v>116</v>
      </c>
      <c r="D9658" s="6" t="str">
        <f>VLOOKUP(C9658,Customers!$B$8:$C$1412,2,FALSE)</f>
        <v>Gift O Sphere</v>
      </c>
      <c r="E9658" s="7">
        <v>45509</v>
      </c>
      <c r="F9658" s="6">
        <v>1</v>
      </c>
      <c r="G9658" s="6" t="str">
        <f>VLOOKUP(F9658,'Other Data'!$B$17:$C$24,2,FALSE)</f>
        <v>ProductA</v>
      </c>
      <c r="H9658" s="6">
        <v>3</v>
      </c>
      <c r="I9658" s="8">
        <v>45509.389363425929</v>
      </c>
      <c r="J9658" s="6">
        <v>118</v>
      </c>
    </row>
    <row r="9659" spans="2:10" x14ac:dyDescent="0.3">
      <c r="B9659" s="6">
        <v>1134639</v>
      </c>
      <c r="C9659" s="6">
        <v>561</v>
      </c>
      <c r="D9659" s="6" t="str">
        <f>VLOOKUP(C9659,Customers!$B$8:$C$1412,2,FALSE)</f>
        <v>Mill Bank Flowers &amp; Gift</v>
      </c>
      <c r="E9659" s="7">
        <v>45509</v>
      </c>
      <c r="F9659" s="6">
        <v>3</v>
      </c>
      <c r="G9659" s="6" t="str">
        <f>VLOOKUP(F9659,'Other Data'!$B$17:$C$24,2,FALSE)</f>
        <v>ProductC</v>
      </c>
      <c r="H9659" s="6">
        <v>4</v>
      </c>
      <c r="I9659" s="8">
        <v>45509.406319444446</v>
      </c>
      <c r="J9659" s="6">
        <v>133</v>
      </c>
    </row>
    <row r="9660" spans="2:10" x14ac:dyDescent="0.3">
      <c r="B9660" s="6">
        <v>1134640</v>
      </c>
      <c r="C9660" s="6">
        <v>583</v>
      </c>
      <c r="D9660" s="6" t="str">
        <f>VLOOKUP(C9660,Customers!$B$8:$C$1412,2,FALSE)</f>
        <v>Theresa Marie's Fashion Access</v>
      </c>
      <c r="E9660" s="7">
        <v>45509</v>
      </c>
      <c r="F9660" s="6">
        <v>2</v>
      </c>
      <c r="G9660" s="6" t="str">
        <f>VLOOKUP(F9660,'Other Data'!$B$17:$C$24,2,FALSE)</f>
        <v>ProductB</v>
      </c>
      <c r="H9660" s="6">
        <v>6</v>
      </c>
      <c r="I9660" s="8">
        <v>45509.415682870371</v>
      </c>
      <c r="J9660" s="6">
        <v>117</v>
      </c>
    </row>
    <row r="9661" spans="2:10" x14ac:dyDescent="0.3">
      <c r="B9661" s="6">
        <v>1134641</v>
      </c>
      <c r="C9661" s="6">
        <v>763</v>
      </c>
      <c r="D9661" s="6" t="str">
        <f>VLOOKUP(C9661,Customers!$B$8:$C$1412,2,FALSE)</f>
        <v>Melrose Drug</v>
      </c>
      <c r="E9661" s="7">
        <v>45509</v>
      </c>
      <c r="F9661" s="6">
        <v>2</v>
      </c>
      <c r="G9661" s="6" t="str">
        <f>VLOOKUP(F9661,'Other Data'!$B$17:$C$24,2,FALSE)</f>
        <v>ProductB</v>
      </c>
      <c r="H9661" s="6">
        <v>3</v>
      </c>
      <c r="I9661" s="8">
        <v>45509.428715277776</v>
      </c>
      <c r="J9661" s="6">
        <v>118</v>
      </c>
    </row>
    <row r="9662" spans="2:10" x14ac:dyDescent="0.3">
      <c r="B9662" s="6">
        <v>1134642</v>
      </c>
      <c r="C9662" s="6">
        <v>698</v>
      </c>
      <c r="D9662" s="6" t="str">
        <f>VLOOKUP(C9662,Customers!$B$8:$C$1412,2,FALSE)</f>
        <v>Queenborough</v>
      </c>
      <c r="E9662" s="7">
        <v>45509</v>
      </c>
      <c r="F9662" s="6">
        <v>4</v>
      </c>
      <c r="G9662" s="6" t="str">
        <f>VLOOKUP(F9662,'Other Data'!$B$17:$C$24,2,FALSE)</f>
        <v>ProductD</v>
      </c>
      <c r="H9662" s="6">
        <v>3</v>
      </c>
      <c r="I9662" s="8">
        <v>45509.441504629627</v>
      </c>
      <c r="J9662" s="6">
        <v>117</v>
      </c>
    </row>
    <row r="9663" spans="2:10" x14ac:dyDescent="0.3">
      <c r="B9663" s="6">
        <v>1134643</v>
      </c>
      <c r="C9663" s="6">
        <v>610</v>
      </c>
      <c r="D9663" s="6" t="str">
        <f>VLOOKUP(C9663,Customers!$B$8:$C$1412,2,FALSE)</f>
        <v>THE GIFT LOFT</v>
      </c>
      <c r="E9663" s="7">
        <v>45509</v>
      </c>
      <c r="F9663" s="6">
        <v>4</v>
      </c>
      <c r="G9663" s="6" t="str">
        <f>VLOOKUP(F9663,'Other Data'!$B$17:$C$24,2,FALSE)</f>
        <v>ProductD</v>
      </c>
      <c r="H9663" s="6">
        <v>5</v>
      </c>
      <c r="I9663" s="8">
        <v>45509.452673611107</v>
      </c>
      <c r="J9663" s="6">
        <v>126</v>
      </c>
    </row>
    <row r="9664" spans="2:10" x14ac:dyDescent="0.3">
      <c r="B9664" s="6">
        <v>1134644</v>
      </c>
      <c r="C9664" s="6">
        <v>488</v>
      </c>
      <c r="D9664" s="6" t="str">
        <f>VLOOKUP(C9664,Customers!$B$8:$C$1412,2,FALSE)</f>
        <v>Pharmasave - 490</v>
      </c>
      <c r="E9664" s="7">
        <v>45509</v>
      </c>
      <c r="F9664" s="6">
        <v>4</v>
      </c>
      <c r="G9664" s="6" t="str">
        <f>VLOOKUP(F9664,'Other Data'!$B$17:$C$24,2,FALSE)</f>
        <v>ProductD</v>
      </c>
      <c r="H9664" s="6">
        <v>7</v>
      </c>
      <c r="I9664" s="8">
        <v>45509.462592592587</v>
      </c>
      <c r="J9664" s="6">
        <v>115</v>
      </c>
    </row>
    <row r="9665" spans="2:10" x14ac:dyDescent="0.3">
      <c r="B9665" s="6">
        <v>1134645</v>
      </c>
      <c r="C9665" s="6">
        <v>981</v>
      </c>
      <c r="D9665" s="6" t="str">
        <f>VLOOKUP(C9665,Customers!$B$8:$C$1412,2,FALSE)</f>
        <v>COWBOY STUFF</v>
      </c>
      <c r="E9665" s="7">
        <v>45509</v>
      </c>
      <c r="F9665" s="6">
        <v>1</v>
      </c>
      <c r="G9665" s="6" t="str">
        <f>VLOOKUP(F9665,'Other Data'!$B$17:$C$24,2,FALSE)</f>
        <v>ProductA</v>
      </c>
      <c r="H9665" s="6">
        <v>2</v>
      </c>
      <c r="I9665" s="8">
        <v>45509.476249999992</v>
      </c>
      <c r="J9665" s="6">
        <v>118</v>
      </c>
    </row>
    <row r="9666" spans="2:10" x14ac:dyDescent="0.3">
      <c r="B9666" s="6">
        <v>1134646</v>
      </c>
      <c r="C9666" s="6">
        <v>443</v>
      </c>
      <c r="D9666" s="6" t="str">
        <f>VLOOKUP(C9666,Customers!$B$8:$C$1412,2,FALSE)</f>
        <v>HALLMARK 195</v>
      </c>
      <c r="E9666" s="7">
        <v>45509</v>
      </c>
      <c r="F9666" s="6">
        <v>5</v>
      </c>
      <c r="G9666" s="6" t="str">
        <f>VLOOKUP(F9666,'Other Data'!$B$17:$C$24,2,FALSE)</f>
        <v>ProductE</v>
      </c>
      <c r="H9666" s="6">
        <v>2</v>
      </c>
      <c r="I9666" s="8">
        <v>45509.487025462957</v>
      </c>
      <c r="J9666" s="6">
        <v>115</v>
      </c>
    </row>
    <row r="9667" spans="2:10" x14ac:dyDescent="0.3">
      <c r="B9667" s="6">
        <v>1134647</v>
      </c>
      <c r="C9667" s="6">
        <v>748</v>
      </c>
      <c r="D9667" s="6" t="str">
        <f>VLOOKUP(C9667,Customers!$B$8:$C$1412,2,FALSE)</f>
        <v>J.J.Design Ltd</v>
      </c>
      <c r="E9667" s="7">
        <v>45509</v>
      </c>
      <c r="F9667" s="6">
        <v>4</v>
      </c>
      <c r="G9667" s="6" t="str">
        <f>VLOOKUP(F9667,'Other Data'!$B$17:$C$24,2,FALSE)</f>
        <v>ProductD</v>
      </c>
      <c r="H9667" s="6">
        <v>4</v>
      </c>
      <c r="I9667" s="8">
        <v>45509.499837962954</v>
      </c>
      <c r="J9667" s="6">
        <v>127</v>
      </c>
    </row>
    <row r="9668" spans="2:10" x14ac:dyDescent="0.3">
      <c r="B9668" s="6">
        <v>1134648</v>
      </c>
      <c r="C9668" s="6">
        <v>812</v>
      </c>
      <c r="D9668" s="6" t="str">
        <f>VLOOKUP(C9668,Customers!$B$8:$C$1412,2,FALSE)</f>
        <v>Margie's 1/2 Off Card</v>
      </c>
      <c r="E9668" s="7">
        <v>45509</v>
      </c>
      <c r="F9668" s="6">
        <v>6</v>
      </c>
      <c r="G9668" s="6" t="str">
        <f>VLOOKUP(F9668,'Other Data'!$B$17:$C$24,2,FALSE)</f>
        <v>ProductF</v>
      </c>
      <c r="H9668" s="6">
        <v>7</v>
      </c>
      <c r="I9668" s="8">
        <v>45509.514317129622</v>
      </c>
      <c r="J9668" s="6">
        <v>109</v>
      </c>
    </row>
    <row r="9669" spans="2:10" x14ac:dyDescent="0.3">
      <c r="B9669" s="6">
        <v>1134649</v>
      </c>
      <c r="C9669" s="6">
        <v>302</v>
      </c>
      <c r="D9669" s="6" t="str">
        <f>VLOOKUP(C9669,Customers!$B$8:$C$1412,2,FALSE)</f>
        <v>Maple IDA</v>
      </c>
      <c r="E9669" s="7">
        <v>45509</v>
      </c>
      <c r="F9669" s="6">
        <v>4</v>
      </c>
      <c r="G9669" s="6" t="str">
        <f>VLOOKUP(F9669,'Other Data'!$B$17:$C$24,2,FALSE)</f>
        <v>ProductD</v>
      </c>
      <c r="H9669" s="6">
        <v>3</v>
      </c>
      <c r="I9669" s="8">
        <v>45509.523240740731</v>
      </c>
      <c r="J9669" s="6">
        <v>123</v>
      </c>
    </row>
    <row r="9670" spans="2:10" x14ac:dyDescent="0.3">
      <c r="B9670" s="6">
        <v>1134650</v>
      </c>
      <c r="C9670" s="6">
        <v>896</v>
      </c>
      <c r="D9670" s="6" t="str">
        <f>VLOOKUP(C9670,Customers!$B$8:$C$1412,2,FALSE)</f>
        <v>Possibilities On The Slope</v>
      </c>
      <c r="E9670" s="7">
        <v>45509</v>
      </c>
      <c r="F9670" s="6">
        <v>1</v>
      </c>
      <c r="G9670" s="6" t="str">
        <f>VLOOKUP(F9670,'Other Data'!$B$17:$C$24,2,FALSE)</f>
        <v>ProductA</v>
      </c>
      <c r="H9670" s="6">
        <v>4</v>
      </c>
      <c r="I9670" s="8">
        <v>45509.534456018511</v>
      </c>
      <c r="J9670" s="6">
        <v>124</v>
      </c>
    </row>
    <row r="9671" spans="2:10" x14ac:dyDescent="0.3">
      <c r="B9671" s="6">
        <v>1134651</v>
      </c>
      <c r="C9671" s="6">
        <v>847</v>
      </c>
      <c r="D9671" s="6" t="str">
        <f>VLOOKUP(C9671,Customers!$B$8:$C$1412,2,FALSE)</f>
        <v>Shoreline America</v>
      </c>
      <c r="E9671" s="7">
        <v>45509</v>
      </c>
      <c r="F9671" s="6">
        <v>2</v>
      </c>
      <c r="G9671" s="6" t="str">
        <f>VLOOKUP(F9671,'Other Data'!$B$17:$C$24,2,FALSE)</f>
        <v>ProductB</v>
      </c>
      <c r="H9671" s="6">
        <v>2</v>
      </c>
      <c r="I9671" s="8">
        <v>45509.543865740736</v>
      </c>
      <c r="J9671" s="6">
        <v>119</v>
      </c>
    </row>
    <row r="9672" spans="2:10" x14ac:dyDescent="0.3">
      <c r="B9672" s="6">
        <v>1134652</v>
      </c>
      <c r="C9672" s="6">
        <v>1163</v>
      </c>
      <c r="D9672" s="6" t="str">
        <f>VLOOKUP(C9672,Customers!$B$8:$C$1412,2,FALSE)</f>
        <v>North Memorial Medical Center</v>
      </c>
      <c r="E9672" s="7">
        <v>45509</v>
      </c>
      <c r="F9672" s="6">
        <v>6</v>
      </c>
      <c r="G9672" s="6" t="str">
        <f>VLOOKUP(F9672,'Other Data'!$B$17:$C$24,2,FALSE)</f>
        <v>ProductF</v>
      </c>
      <c r="H9672" s="6">
        <v>4</v>
      </c>
      <c r="I9672" s="8">
        <v>45509.554178240738</v>
      </c>
      <c r="J9672" s="6">
        <v>116</v>
      </c>
    </row>
    <row r="9673" spans="2:10" x14ac:dyDescent="0.3">
      <c r="B9673" s="6">
        <v>1134653</v>
      </c>
      <c r="C9673" s="6">
        <v>883</v>
      </c>
      <c r="D9673" s="6" t="str">
        <f>VLOOKUP(C9673,Customers!$B$8:$C$1412,2,FALSE)</f>
        <v>Trading Post</v>
      </c>
      <c r="E9673" s="7">
        <v>45509</v>
      </c>
      <c r="F9673" s="6">
        <v>2</v>
      </c>
      <c r="G9673" s="6" t="str">
        <f>VLOOKUP(F9673,'Other Data'!$B$17:$C$24,2,FALSE)</f>
        <v>ProductB</v>
      </c>
      <c r="H9673" s="6">
        <v>5</v>
      </c>
      <c r="I9673" s="8">
        <v>45509.566874999997</v>
      </c>
      <c r="J9673" s="6">
        <v>121</v>
      </c>
    </row>
    <row r="9674" spans="2:10" x14ac:dyDescent="0.3">
      <c r="B9674" s="6">
        <v>1134654</v>
      </c>
      <c r="C9674" s="6">
        <v>1137</v>
      </c>
      <c r="D9674" s="6" t="str">
        <f>VLOOKUP(C9674,Customers!$B$8:$C$1412,2,FALSE)</f>
        <v>Mercy Hospital</v>
      </c>
      <c r="E9674" s="7">
        <v>45509</v>
      </c>
      <c r="F9674" s="6">
        <v>6</v>
      </c>
      <c r="G9674" s="6" t="str">
        <f>VLOOKUP(F9674,'Other Data'!$B$17:$C$24,2,FALSE)</f>
        <v>ProductF</v>
      </c>
      <c r="H9674" s="6">
        <v>6</v>
      </c>
      <c r="I9674" s="8">
        <v>45509.583981481475</v>
      </c>
      <c r="J9674" s="6">
        <v>133</v>
      </c>
    </row>
    <row r="9675" spans="2:10" x14ac:dyDescent="0.3">
      <c r="B9675" s="6">
        <v>1134655</v>
      </c>
      <c r="C9675" s="6">
        <v>1131</v>
      </c>
      <c r="D9675" s="6" t="str">
        <f>VLOOKUP(C9675,Customers!$B$8:$C$1412,2,FALSE)</f>
        <v>Ivy Trellis, The</v>
      </c>
      <c r="E9675" s="7">
        <v>45509</v>
      </c>
      <c r="F9675" s="6">
        <v>3</v>
      </c>
      <c r="G9675" s="6" t="str">
        <f>VLOOKUP(F9675,'Other Data'!$B$17:$C$24,2,FALSE)</f>
        <v>ProductC</v>
      </c>
      <c r="H9675" s="6">
        <v>3</v>
      </c>
      <c r="I9675" s="8">
        <v>45509.597349537034</v>
      </c>
      <c r="J9675" s="6">
        <v>121</v>
      </c>
    </row>
    <row r="9676" spans="2:10" x14ac:dyDescent="0.3">
      <c r="B9676" s="6">
        <v>1134656</v>
      </c>
      <c r="C9676" s="6">
        <v>98</v>
      </c>
      <c r="D9676" s="6" t="str">
        <f>VLOOKUP(C9676,Customers!$B$8:$C$1412,2,FALSE)</f>
        <v>Propharm</v>
      </c>
      <c r="E9676" s="7">
        <v>45509</v>
      </c>
      <c r="F9676" s="6">
        <v>6</v>
      </c>
      <c r="G9676" s="6" t="str">
        <f>VLOOKUP(F9676,'Other Data'!$B$17:$C$24,2,FALSE)</f>
        <v>ProductF</v>
      </c>
      <c r="H9676" s="6">
        <v>6</v>
      </c>
      <c r="I9676" s="8">
        <v>45509.611608796295</v>
      </c>
      <c r="J9676" s="6">
        <v>126</v>
      </c>
    </row>
    <row r="9677" spans="2:10" x14ac:dyDescent="0.3">
      <c r="B9677" s="6">
        <v>1134657</v>
      </c>
      <c r="C9677" s="6">
        <v>1016</v>
      </c>
      <c r="D9677" s="6" t="str">
        <f>VLOOKUP(C9677,Customers!$B$8:$C$1412,2,FALSE)</f>
        <v>Pink Lady Gift Shop</v>
      </c>
      <c r="E9677" s="7">
        <v>45509</v>
      </c>
      <c r="F9677" s="6">
        <v>5</v>
      </c>
      <c r="G9677" s="6" t="str">
        <f>VLOOKUP(F9677,'Other Data'!$B$17:$C$24,2,FALSE)</f>
        <v>ProductE</v>
      </c>
      <c r="H9677" s="6">
        <v>3</v>
      </c>
      <c r="I9677" s="8">
        <v>45509.623194444444</v>
      </c>
      <c r="J9677" s="6">
        <v>105</v>
      </c>
    </row>
    <row r="9678" spans="2:10" x14ac:dyDescent="0.3">
      <c r="B9678" s="6">
        <v>1134658</v>
      </c>
      <c r="C9678" s="6">
        <v>602</v>
      </c>
      <c r="D9678" s="6" t="str">
        <f>VLOOKUP(C9678,Customers!$B$8:$C$1412,2,FALSE)</f>
        <v>Carewest Sarcee</v>
      </c>
      <c r="E9678" s="7">
        <v>45509</v>
      </c>
      <c r="F9678" s="6">
        <v>1</v>
      </c>
      <c r="G9678" s="6" t="str">
        <f>VLOOKUP(F9678,'Other Data'!$B$17:$C$24,2,FALSE)</f>
        <v>ProductA</v>
      </c>
      <c r="H9678" s="6">
        <v>2</v>
      </c>
      <c r="I9678" s="8">
        <v>45509.637766203705</v>
      </c>
      <c r="J9678" s="6">
        <v>107</v>
      </c>
    </row>
    <row r="9679" spans="2:10" x14ac:dyDescent="0.3">
      <c r="B9679" s="6">
        <v>1134659</v>
      </c>
      <c r="C9679" s="6">
        <v>774</v>
      </c>
      <c r="D9679" s="6" t="str">
        <f>VLOOKUP(C9679,Customers!$B$8:$C$1412,2,FALSE)</f>
        <v>Pleasant Surprise / Wicker Designs Ltd.</v>
      </c>
      <c r="E9679" s="7">
        <v>45509</v>
      </c>
      <c r="F9679" s="6">
        <v>6</v>
      </c>
      <c r="G9679" s="6" t="str">
        <f>VLOOKUP(F9679,'Other Data'!$B$17:$C$24,2,FALSE)</f>
        <v>ProductF</v>
      </c>
      <c r="H9679" s="6">
        <v>3</v>
      </c>
      <c r="I9679" s="8">
        <v>45509.648888888893</v>
      </c>
      <c r="J9679" s="6">
        <v>131</v>
      </c>
    </row>
    <row r="9680" spans="2:10" x14ac:dyDescent="0.3">
      <c r="B9680" s="6">
        <v>1134660</v>
      </c>
      <c r="C9680" s="6">
        <v>745</v>
      </c>
      <c r="D9680" s="6" t="str">
        <f>VLOOKUP(C9680,Customers!$B$8:$C$1412,2,FALSE)</f>
        <v>Originals On Mackenzie</v>
      </c>
      <c r="E9680" s="7">
        <v>45509</v>
      </c>
      <c r="F9680" s="6">
        <v>6</v>
      </c>
      <c r="G9680" s="6" t="str">
        <f>VLOOKUP(F9680,'Other Data'!$B$17:$C$24,2,FALSE)</f>
        <v>ProductF</v>
      </c>
      <c r="H9680" s="6">
        <v>3</v>
      </c>
      <c r="I9680" s="8">
        <v>45509.662546296298</v>
      </c>
      <c r="J9680" s="6">
        <v>109</v>
      </c>
    </row>
    <row r="9681" spans="2:10" x14ac:dyDescent="0.3">
      <c r="B9681" s="6">
        <v>1134661</v>
      </c>
      <c r="C9681" s="6">
        <v>751</v>
      </c>
      <c r="D9681" s="6" t="str">
        <f>VLOOKUP(C9681,Customers!$B$8:$C$1412,2,FALSE)</f>
        <v>It's All About Me</v>
      </c>
      <c r="E9681" s="7">
        <v>45509</v>
      </c>
      <c r="F9681" s="6">
        <v>5</v>
      </c>
      <c r="G9681" s="6" t="str">
        <f>VLOOKUP(F9681,'Other Data'!$B$17:$C$24,2,FALSE)</f>
        <v>ProductE</v>
      </c>
      <c r="H9681" s="6">
        <v>4</v>
      </c>
      <c r="I9681" s="8">
        <v>45509.677754629629</v>
      </c>
      <c r="J9681" s="6">
        <v>106</v>
      </c>
    </row>
    <row r="9682" spans="2:10" x14ac:dyDescent="0.3">
      <c r="B9682" s="6">
        <v>1134662</v>
      </c>
      <c r="C9682" s="6">
        <v>484</v>
      </c>
      <c r="D9682" s="6" t="str">
        <f>VLOOKUP(C9682,Customers!$B$8:$C$1412,2,FALSE)</f>
        <v>Hallmark Cards - Thunder Bay</v>
      </c>
      <c r="E9682" s="7">
        <v>45509</v>
      </c>
      <c r="F9682" s="6">
        <v>1</v>
      </c>
      <c r="G9682" s="6" t="str">
        <f>VLOOKUP(F9682,'Other Data'!$B$17:$C$24,2,FALSE)</f>
        <v>ProductA</v>
      </c>
      <c r="H9682" s="6">
        <v>3</v>
      </c>
      <c r="I9682" s="8">
        <v>45509.689675925925</v>
      </c>
      <c r="J9682" s="6">
        <v>109</v>
      </c>
    </row>
    <row r="9683" spans="2:10" x14ac:dyDescent="0.3">
      <c r="B9683" s="6">
        <v>1134663</v>
      </c>
      <c r="C9683" s="6">
        <v>701</v>
      </c>
      <c r="D9683" s="6" t="str">
        <f>VLOOKUP(C9683,Customers!$B$8:$C$1412,2,FALSE)</f>
        <v>Super Dollar Store</v>
      </c>
      <c r="E9683" s="7">
        <v>45509</v>
      </c>
      <c r="F9683" s="6">
        <v>3</v>
      </c>
      <c r="G9683" s="6" t="str">
        <f>VLOOKUP(F9683,'Other Data'!$B$17:$C$24,2,FALSE)</f>
        <v>ProductC</v>
      </c>
      <c r="H9683" s="6">
        <v>3</v>
      </c>
      <c r="I9683" s="8">
        <v>45509.706145833334</v>
      </c>
      <c r="J9683" s="6">
        <v>126</v>
      </c>
    </row>
    <row r="9684" spans="2:10" x14ac:dyDescent="0.3">
      <c r="B9684" s="6">
        <v>1134664</v>
      </c>
      <c r="C9684" s="6">
        <v>951</v>
      </c>
      <c r="D9684" s="6" t="str">
        <f>VLOOKUP(C9684,Customers!$B$8:$C$1412,2,FALSE)</f>
        <v>Designs By Deborah</v>
      </c>
      <c r="E9684" s="7">
        <v>45509</v>
      </c>
      <c r="F9684" s="6">
        <v>5</v>
      </c>
      <c r="G9684" s="6" t="str">
        <f>VLOOKUP(F9684,'Other Data'!$B$17:$C$24,2,FALSE)</f>
        <v>ProductE</v>
      </c>
      <c r="H9684" s="6">
        <v>2</v>
      </c>
      <c r="I9684" s="8">
        <v>45509.722418981481</v>
      </c>
      <c r="J9684" s="6">
        <v>133</v>
      </c>
    </row>
    <row r="9685" spans="2:10" x14ac:dyDescent="0.3">
      <c r="B9685" s="6">
        <v>1134665</v>
      </c>
      <c r="C9685" s="6">
        <v>487</v>
      </c>
      <c r="D9685" s="6" t="str">
        <f>VLOOKUP(C9685,Customers!$B$8:$C$1412,2,FALSE)</f>
        <v>Medi Plus Drug Store Ltd</v>
      </c>
      <c r="E9685" s="7">
        <v>45509</v>
      </c>
      <c r="F9685" s="6">
        <v>4</v>
      </c>
      <c r="G9685" s="6" t="str">
        <f>VLOOKUP(F9685,'Other Data'!$B$17:$C$24,2,FALSE)</f>
        <v>ProductD</v>
      </c>
      <c r="H9685" s="6">
        <v>6</v>
      </c>
      <c r="I9685" s="8">
        <v>45509.732581018521</v>
      </c>
      <c r="J9685" s="6">
        <v>134</v>
      </c>
    </row>
    <row r="9686" spans="2:10" x14ac:dyDescent="0.3">
      <c r="B9686" s="6">
        <v>1134666</v>
      </c>
      <c r="C9686" s="6">
        <v>1328</v>
      </c>
      <c r="D9686" s="6" t="str">
        <f>VLOOKUP(C9686,Customers!$B$8:$C$1412,2,FALSE)</f>
        <v>Brand Via</v>
      </c>
      <c r="E9686" s="7">
        <v>45510</v>
      </c>
      <c r="F9686" s="6">
        <v>4</v>
      </c>
      <c r="G9686" s="6" t="str">
        <f>VLOOKUP(F9686,'Other Data'!$B$17:$C$24,2,FALSE)</f>
        <v>ProductD</v>
      </c>
      <c r="H9686" s="6">
        <v>7</v>
      </c>
      <c r="I9686" s="8">
        <v>45510.333333333336</v>
      </c>
      <c r="J9686" s="6">
        <v>124</v>
      </c>
    </row>
    <row r="9687" spans="2:10" x14ac:dyDescent="0.3">
      <c r="B9687" s="6">
        <v>1134667</v>
      </c>
      <c r="C9687" s="6">
        <v>696</v>
      </c>
      <c r="D9687" s="6" t="str">
        <f>VLOOKUP(C9687,Customers!$B$8:$C$1412,2,FALSE)</f>
        <v>Three Wishes</v>
      </c>
      <c r="E9687" s="7">
        <v>45510</v>
      </c>
      <c r="F9687" s="6">
        <v>3</v>
      </c>
      <c r="G9687" s="6" t="str">
        <f>VLOOKUP(F9687,'Other Data'!$B$17:$C$24,2,FALSE)</f>
        <v>ProductC</v>
      </c>
      <c r="H9687" s="6">
        <v>5</v>
      </c>
      <c r="I9687" s="8">
        <v>45510.346134259264</v>
      </c>
      <c r="J9687" s="6">
        <v>118</v>
      </c>
    </row>
    <row r="9688" spans="2:10" x14ac:dyDescent="0.3">
      <c r="B9688" s="6">
        <v>1134668</v>
      </c>
      <c r="C9688" s="6">
        <v>1265</v>
      </c>
      <c r="D9688" s="6" t="str">
        <f>VLOOKUP(C9688,Customers!$B$8:$C$1412,2,FALSE)</f>
        <v>Card Smart</v>
      </c>
      <c r="E9688" s="7">
        <v>45510</v>
      </c>
      <c r="F9688" s="6">
        <v>1</v>
      </c>
      <c r="G9688" s="6" t="str">
        <f>VLOOKUP(F9688,'Other Data'!$B$17:$C$24,2,FALSE)</f>
        <v>ProductA</v>
      </c>
      <c r="H9688" s="6">
        <v>4</v>
      </c>
      <c r="I9688" s="8">
        <v>45510.359212962969</v>
      </c>
      <c r="J9688" s="6">
        <v>110</v>
      </c>
    </row>
    <row r="9689" spans="2:10" x14ac:dyDescent="0.3">
      <c r="B9689" s="6">
        <v>1134669</v>
      </c>
      <c r="C9689" s="6">
        <v>869</v>
      </c>
      <c r="D9689" s="6" t="str">
        <f>VLOOKUP(C9689,Customers!$B$8:$C$1412,2,FALSE)</f>
        <v>Datavision Computer Video, Inc</v>
      </c>
      <c r="E9689" s="7">
        <v>45510</v>
      </c>
      <c r="F9689" s="6">
        <v>3</v>
      </c>
      <c r="G9689" s="6" t="str">
        <f>VLOOKUP(F9689,'Other Data'!$B$17:$C$24,2,FALSE)</f>
        <v>ProductC</v>
      </c>
      <c r="H9689" s="6">
        <v>5</v>
      </c>
      <c r="I9689" s="8">
        <v>45510.373148148152</v>
      </c>
      <c r="J9689" s="6">
        <v>127</v>
      </c>
    </row>
    <row r="9690" spans="2:10" x14ac:dyDescent="0.3">
      <c r="B9690" s="6">
        <v>1134670</v>
      </c>
      <c r="C9690" s="6">
        <v>590</v>
      </c>
      <c r="D9690" s="6" t="str">
        <f>VLOOKUP(C9690,Customers!$B$8:$C$1412,2,FALSE)</f>
        <v>Strathmore Value Drug Mart</v>
      </c>
      <c r="E9690" s="7">
        <v>45510</v>
      </c>
      <c r="F9690" s="6">
        <v>5</v>
      </c>
      <c r="G9690" s="6" t="str">
        <f>VLOOKUP(F9690,'Other Data'!$B$17:$C$24,2,FALSE)</f>
        <v>ProductE</v>
      </c>
      <c r="H9690" s="6">
        <v>2</v>
      </c>
      <c r="I9690" s="8">
        <v>45510.383761574078</v>
      </c>
      <c r="J9690" s="6">
        <v>130</v>
      </c>
    </row>
    <row r="9691" spans="2:10" x14ac:dyDescent="0.3">
      <c r="B9691" s="6">
        <v>1134671</v>
      </c>
      <c r="C9691" s="6">
        <v>1172</v>
      </c>
      <c r="D9691" s="6" t="str">
        <f>VLOOKUP(C9691,Customers!$B$8:$C$1412,2,FALSE)</f>
        <v>Debbie's Treasures</v>
      </c>
      <c r="E9691" s="7">
        <v>45510</v>
      </c>
      <c r="F9691" s="6">
        <v>4</v>
      </c>
      <c r="G9691" s="6" t="str">
        <f>VLOOKUP(F9691,'Other Data'!$B$17:$C$24,2,FALSE)</f>
        <v>ProductD</v>
      </c>
      <c r="H9691" s="6">
        <v>6</v>
      </c>
      <c r="I9691" s="8">
        <v>45510.398692129631</v>
      </c>
      <c r="J9691" s="6">
        <v>125</v>
      </c>
    </row>
    <row r="9692" spans="2:10" x14ac:dyDescent="0.3">
      <c r="B9692" s="6">
        <v>1134672</v>
      </c>
      <c r="C9692" s="6">
        <v>1192</v>
      </c>
      <c r="D9692" s="6" t="str">
        <f>VLOOKUP(C9692,Customers!$B$8:$C$1412,2,FALSE)</f>
        <v>Debi's Inc.</v>
      </c>
      <c r="E9692" s="7">
        <v>45510</v>
      </c>
      <c r="F9692" s="6">
        <v>2</v>
      </c>
      <c r="G9692" s="6" t="str">
        <f>VLOOKUP(F9692,'Other Data'!$B$17:$C$24,2,FALSE)</f>
        <v>ProductB</v>
      </c>
      <c r="H9692" s="6">
        <v>6</v>
      </c>
      <c r="I9692" s="8">
        <v>45510.412337962967</v>
      </c>
      <c r="J9692" s="6">
        <v>133</v>
      </c>
    </row>
    <row r="9693" spans="2:10" x14ac:dyDescent="0.3">
      <c r="B9693" s="6">
        <v>1134673</v>
      </c>
      <c r="C9693" s="6">
        <v>1220</v>
      </c>
      <c r="D9693" s="6" t="str">
        <f>VLOOKUP(C9693,Customers!$B$8:$C$1412,2,FALSE)</f>
        <v>Dillard's Inc. Valdosta, GA</v>
      </c>
      <c r="E9693" s="7">
        <v>45510</v>
      </c>
      <c r="F9693" s="6">
        <v>6</v>
      </c>
      <c r="G9693" s="6" t="str">
        <f>VLOOKUP(F9693,'Other Data'!$B$17:$C$24,2,FALSE)</f>
        <v>ProductF</v>
      </c>
      <c r="H9693" s="6">
        <v>5</v>
      </c>
      <c r="I9693" s="8">
        <v>45510.422418981485</v>
      </c>
      <c r="J9693" s="6">
        <v>110</v>
      </c>
    </row>
    <row r="9694" spans="2:10" x14ac:dyDescent="0.3">
      <c r="B9694" s="6">
        <v>1134674</v>
      </c>
      <c r="C9694" s="6">
        <v>1289</v>
      </c>
      <c r="D9694" s="6" t="str">
        <f>VLOOKUP(C9694,Customers!$B$8:$C$1412,2,FALSE)</f>
        <v>Gen X</v>
      </c>
      <c r="E9694" s="7">
        <v>45510</v>
      </c>
      <c r="F9694" s="6">
        <v>5</v>
      </c>
      <c r="G9694" s="6" t="str">
        <f>VLOOKUP(F9694,'Other Data'!$B$17:$C$24,2,FALSE)</f>
        <v>ProductE</v>
      </c>
      <c r="H9694" s="6">
        <v>2</v>
      </c>
      <c r="I9694" s="8">
        <v>45510.439155092594</v>
      </c>
      <c r="J9694" s="6">
        <v>110</v>
      </c>
    </row>
    <row r="9695" spans="2:10" x14ac:dyDescent="0.3">
      <c r="B9695" s="6">
        <v>1134675</v>
      </c>
      <c r="C9695" s="6">
        <v>122</v>
      </c>
      <c r="D9695" s="6" t="str">
        <f>VLOOKUP(C9695,Customers!$B$8:$C$1412,2,FALSE)</f>
        <v>Uniprix</v>
      </c>
      <c r="E9695" s="7">
        <v>45510</v>
      </c>
      <c r="F9695" s="6">
        <v>6</v>
      </c>
      <c r="G9695" s="6" t="str">
        <f>VLOOKUP(F9695,'Other Data'!$B$17:$C$24,2,FALSE)</f>
        <v>ProductF</v>
      </c>
      <c r="H9695" s="6">
        <v>6</v>
      </c>
      <c r="I9695" s="8">
        <v>45510.456076388888</v>
      </c>
      <c r="J9695" s="6">
        <v>131</v>
      </c>
    </row>
    <row r="9696" spans="2:10" x14ac:dyDescent="0.3">
      <c r="B9696" s="6">
        <v>1134676</v>
      </c>
      <c r="C9696" s="6">
        <v>349</v>
      </c>
      <c r="D9696" s="6" t="str">
        <f>VLOOKUP(C9696,Customers!$B$8:$C$1412,2,FALSE)</f>
        <v>Canadian Tire # 80</v>
      </c>
      <c r="E9696" s="7">
        <v>45510</v>
      </c>
      <c r="F9696" s="6">
        <v>1</v>
      </c>
      <c r="G9696" s="6" t="str">
        <f>VLOOKUP(F9696,'Other Data'!$B$17:$C$24,2,FALSE)</f>
        <v>ProductA</v>
      </c>
      <c r="H9696" s="6">
        <v>5</v>
      </c>
      <c r="I9696" s="8">
        <v>45510.468032407407</v>
      </c>
      <c r="J9696" s="6">
        <v>111</v>
      </c>
    </row>
    <row r="9697" spans="2:10" x14ac:dyDescent="0.3">
      <c r="B9697" s="6">
        <v>1134677</v>
      </c>
      <c r="C9697" s="6">
        <v>1404</v>
      </c>
      <c r="D9697" s="6" t="str">
        <f>VLOOKUP(C9697,Customers!$B$8:$C$1412,2,FALSE)</f>
        <v>Fingeralds</v>
      </c>
      <c r="E9697" s="7">
        <v>45510</v>
      </c>
      <c r="F9697" s="6">
        <v>5</v>
      </c>
      <c r="G9697" s="6" t="str">
        <f>VLOOKUP(F9697,'Other Data'!$B$17:$C$24,2,FALSE)</f>
        <v>ProductE</v>
      </c>
      <c r="H9697" s="6">
        <v>3</v>
      </c>
      <c r="I9697" s="8">
        <v>45510.478564814817</v>
      </c>
      <c r="J9697" s="6">
        <v>122</v>
      </c>
    </row>
    <row r="9698" spans="2:10" x14ac:dyDescent="0.3">
      <c r="B9698" s="6">
        <v>1134678</v>
      </c>
      <c r="C9698" s="6">
        <v>1208</v>
      </c>
      <c r="D9698" s="6" t="str">
        <f>VLOOKUP(C9698,Customers!$B$8:$C$1412,2,FALSE)</f>
        <v>Waters True Value</v>
      </c>
      <c r="E9698" s="7">
        <v>45510</v>
      </c>
      <c r="F9698" s="6">
        <v>4</v>
      </c>
      <c r="G9698" s="6" t="str">
        <f>VLOOKUP(F9698,'Other Data'!$B$17:$C$24,2,FALSE)</f>
        <v>ProductD</v>
      </c>
      <c r="H9698" s="6">
        <v>5</v>
      </c>
      <c r="I9698" s="8">
        <v>45510.491342592592</v>
      </c>
      <c r="J9698" s="6">
        <v>109</v>
      </c>
    </row>
    <row r="9699" spans="2:10" x14ac:dyDescent="0.3">
      <c r="B9699" s="6">
        <v>1134679</v>
      </c>
      <c r="C9699" s="6">
        <v>1048</v>
      </c>
      <c r="D9699" s="6" t="str">
        <f>VLOOKUP(C9699,Customers!$B$8:$C$1412,2,FALSE)</f>
        <v>Good Samaritian Medical Center</v>
      </c>
      <c r="E9699" s="7">
        <v>45510</v>
      </c>
      <c r="F9699" s="6">
        <v>2</v>
      </c>
      <c r="G9699" s="6" t="str">
        <f>VLOOKUP(F9699,'Other Data'!$B$17:$C$24,2,FALSE)</f>
        <v>ProductB</v>
      </c>
      <c r="H9699" s="6">
        <v>7</v>
      </c>
      <c r="I9699" s="8">
        <v>45510.503796296296</v>
      </c>
      <c r="J9699" s="6">
        <v>129</v>
      </c>
    </row>
    <row r="9700" spans="2:10" x14ac:dyDescent="0.3">
      <c r="B9700" s="6">
        <v>1134680</v>
      </c>
      <c r="C9700" s="6">
        <v>918</v>
      </c>
      <c r="D9700" s="6" t="str">
        <f>VLOOKUP(C9700,Customers!$B$8:$C$1412,2,FALSE)</f>
        <v>Impressions</v>
      </c>
      <c r="E9700" s="7">
        <v>45510</v>
      </c>
      <c r="F9700" s="6">
        <v>1</v>
      </c>
      <c r="G9700" s="6" t="str">
        <f>VLOOKUP(F9700,'Other Data'!$B$17:$C$24,2,FALSE)</f>
        <v>ProductA</v>
      </c>
      <c r="H9700" s="6">
        <v>3</v>
      </c>
      <c r="I9700" s="8">
        <v>45510.520949074074</v>
      </c>
      <c r="J9700" s="6">
        <v>107</v>
      </c>
    </row>
    <row r="9701" spans="2:10" x14ac:dyDescent="0.3">
      <c r="B9701" s="6">
        <v>1134681</v>
      </c>
      <c r="C9701" s="6">
        <v>870</v>
      </c>
      <c r="D9701" s="6" t="str">
        <f>VLOOKUP(C9701,Customers!$B$8:$C$1412,2,FALSE)</f>
        <v>Tisch Hospital</v>
      </c>
      <c r="E9701" s="7">
        <v>45510</v>
      </c>
      <c r="F9701" s="6">
        <v>2</v>
      </c>
      <c r="G9701" s="6" t="str">
        <f>VLOOKUP(F9701,'Other Data'!$B$17:$C$24,2,FALSE)</f>
        <v>ProductB</v>
      </c>
      <c r="H9701" s="6">
        <v>7</v>
      </c>
      <c r="I9701" s="8">
        <v>45510.537858796299</v>
      </c>
      <c r="J9701" s="6">
        <v>115</v>
      </c>
    </row>
    <row r="9702" spans="2:10" x14ac:dyDescent="0.3">
      <c r="B9702" s="6">
        <v>1134682</v>
      </c>
      <c r="C9702" s="6">
        <v>1300</v>
      </c>
      <c r="D9702" s="6" t="str">
        <f>VLOOKUP(C9702,Customers!$B$8:$C$1412,2,FALSE)</f>
        <v>Vic's One Hour Photo</v>
      </c>
      <c r="E9702" s="7">
        <v>45510</v>
      </c>
      <c r="F9702" s="6">
        <v>1</v>
      </c>
      <c r="G9702" s="6" t="str">
        <f>VLOOKUP(F9702,'Other Data'!$B$17:$C$24,2,FALSE)</f>
        <v>ProductA</v>
      </c>
      <c r="H9702" s="6">
        <v>7</v>
      </c>
      <c r="I9702" s="8">
        <v>45510.550821759265</v>
      </c>
      <c r="J9702" s="6">
        <v>120</v>
      </c>
    </row>
    <row r="9703" spans="2:10" x14ac:dyDescent="0.3">
      <c r="B9703" s="6">
        <v>1134683</v>
      </c>
      <c r="C9703" s="6">
        <v>768</v>
      </c>
      <c r="D9703" s="6" t="str">
        <f>VLOOKUP(C9703,Customers!$B$8:$C$1412,2,FALSE)</f>
        <v>Fancy That</v>
      </c>
      <c r="E9703" s="7">
        <v>45510</v>
      </c>
      <c r="F9703" s="6">
        <v>2</v>
      </c>
      <c r="G9703" s="6" t="str">
        <f>VLOOKUP(F9703,'Other Data'!$B$17:$C$24,2,FALSE)</f>
        <v>ProductB</v>
      </c>
      <c r="H9703" s="6">
        <v>7</v>
      </c>
      <c r="I9703" s="8">
        <v>45510.561724537045</v>
      </c>
      <c r="J9703" s="6">
        <v>123</v>
      </c>
    </row>
    <row r="9704" spans="2:10" x14ac:dyDescent="0.3">
      <c r="B9704" s="6">
        <v>1134684</v>
      </c>
      <c r="C9704" s="6">
        <v>1210</v>
      </c>
      <c r="D9704" s="6" t="str">
        <f>VLOOKUP(C9704,Customers!$B$8:$C$1412,2,FALSE)</f>
        <v>Jared Floral Shoppe</v>
      </c>
      <c r="E9704" s="7">
        <v>45510</v>
      </c>
      <c r="F9704" s="6">
        <v>5</v>
      </c>
      <c r="G9704" s="6" t="str">
        <f>VLOOKUP(F9704,'Other Data'!$B$17:$C$24,2,FALSE)</f>
        <v>ProductE</v>
      </c>
      <c r="H9704" s="6">
        <v>5</v>
      </c>
      <c r="I9704" s="8">
        <v>45510.574872685196</v>
      </c>
      <c r="J9704" s="6">
        <v>133</v>
      </c>
    </row>
    <row r="9705" spans="2:10" x14ac:dyDescent="0.3">
      <c r="B9705" s="6">
        <v>1134685</v>
      </c>
      <c r="C9705" s="6">
        <v>838</v>
      </c>
      <c r="D9705" s="6" t="str">
        <f>VLOOKUP(C9705,Customers!$B$8:$C$1412,2,FALSE)</f>
        <v>Kelly's Hallmark Shop</v>
      </c>
      <c r="E9705" s="7">
        <v>45510</v>
      </c>
      <c r="F9705" s="6">
        <v>5</v>
      </c>
      <c r="G9705" s="6" t="str">
        <f>VLOOKUP(F9705,'Other Data'!$B$17:$C$24,2,FALSE)</f>
        <v>ProductE</v>
      </c>
      <c r="H9705" s="6">
        <v>5</v>
      </c>
      <c r="I9705" s="8">
        <v>45510.592002314828</v>
      </c>
      <c r="J9705" s="6">
        <v>112</v>
      </c>
    </row>
    <row r="9706" spans="2:10" x14ac:dyDescent="0.3">
      <c r="B9706" s="6">
        <v>1134686</v>
      </c>
      <c r="C9706" s="6">
        <v>50</v>
      </c>
      <c r="D9706" s="6" t="str">
        <f>VLOOKUP(C9706,Customers!$B$8:$C$1412,2,FALSE)</f>
        <v>MARGOLIANS</v>
      </c>
      <c r="E9706" s="7">
        <v>45510</v>
      </c>
      <c r="F9706" s="6">
        <v>4</v>
      </c>
      <c r="G9706" s="6" t="str">
        <f>VLOOKUP(F9706,'Other Data'!$B$17:$C$24,2,FALSE)</f>
        <v>ProductD</v>
      </c>
      <c r="H9706" s="6">
        <v>4</v>
      </c>
      <c r="I9706" s="8">
        <v>45510.608634259275</v>
      </c>
      <c r="J9706" s="6">
        <v>113</v>
      </c>
    </row>
    <row r="9707" spans="2:10" x14ac:dyDescent="0.3">
      <c r="B9707" s="6">
        <v>1134687</v>
      </c>
      <c r="C9707" s="6">
        <v>671</v>
      </c>
      <c r="D9707" s="6" t="str">
        <f>VLOOKUP(C9707,Customers!$B$8:$C$1412,2,FALSE)</f>
        <v>Peoples Drug Mart # 175</v>
      </c>
      <c r="E9707" s="7">
        <v>45510</v>
      </c>
      <c r="F9707" s="6">
        <v>6</v>
      </c>
      <c r="G9707" s="6" t="str">
        <f>VLOOKUP(F9707,'Other Data'!$B$17:$C$24,2,FALSE)</f>
        <v>ProductF</v>
      </c>
      <c r="H9707" s="6">
        <v>7</v>
      </c>
      <c r="I9707" s="8">
        <v>45510.618379629646</v>
      </c>
      <c r="J9707" s="6">
        <v>121</v>
      </c>
    </row>
    <row r="9708" spans="2:10" x14ac:dyDescent="0.3">
      <c r="B9708" s="6">
        <v>1134688</v>
      </c>
      <c r="C9708" s="6">
        <v>1298</v>
      </c>
      <c r="D9708" s="6" t="str">
        <f>VLOOKUP(C9708,Customers!$B$8:$C$1412,2,FALSE)</f>
        <v>Popular Clothing &amp; Accessories</v>
      </c>
      <c r="E9708" s="7">
        <v>45510</v>
      </c>
      <c r="F9708" s="6">
        <v>5</v>
      </c>
      <c r="G9708" s="6" t="str">
        <f>VLOOKUP(F9708,'Other Data'!$B$17:$C$24,2,FALSE)</f>
        <v>ProductE</v>
      </c>
      <c r="H9708" s="6">
        <v>4</v>
      </c>
      <c r="I9708" s="8">
        <v>45510.633113425945</v>
      </c>
      <c r="J9708" s="6">
        <v>117</v>
      </c>
    </row>
    <row r="9709" spans="2:10" x14ac:dyDescent="0.3">
      <c r="B9709" s="6">
        <v>1134689</v>
      </c>
      <c r="C9709" s="6">
        <v>56</v>
      </c>
      <c r="D9709" s="6" t="str">
        <f>VLOOKUP(C9709,Customers!$B$8:$C$1412,2,FALSE)</f>
        <v>Ambience Home Accents</v>
      </c>
      <c r="E9709" s="7">
        <v>45510</v>
      </c>
      <c r="F9709" s="6">
        <v>5</v>
      </c>
      <c r="G9709" s="6" t="str">
        <f>VLOOKUP(F9709,'Other Data'!$B$17:$C$24,2,FALSE)</f>
        <v>ProductE</v>
      </c>
      <c r="H9709" s="6">
        <v>7</v>
      </c>
      <c r="I9709" s="8">
        <v>45510.643715277794</v>
      </c>
      <c r="J9709" s="6">
        <v>109</v>
      </c>
    </row>
    <row r="9710" spans="2:10" x14ac:dyDescent="0.3">
      <c r="B9710" s="6">
        <v>1134690</v>
      </c>
      <c r="C9710" s="6">
        <v>525</v>
      </c>
      <c r="D9710" s="6" t="str">
        <f>VLOOKUP(C9710,Customers!$B$8:$C$1412,2,FALSE)</f>
        <v>Sereda's Pharmacy</v>
      </c>
      <c r="E9710" s="7">
        <v>45510</v>
      </c>
      <c r="F9710" s="6">
        <v>3</v>
      </c>
      <c r="G9710" s="6" t="str">
        <f>VLOOKUP(F9710,'Other Data'!$B$17:$C$24,2,FALSE)</f>
        <v>ProductC</v>
      </c>
      <c r="H9710" s="6">
        <v>4</v>
      </c>
      <c r="I9710" s="8">
        <v>45510.659166666686</v>
      </c>
      <c r="J9710" s="6">
        <v>125</v>
      </c>
    </row>
    <row r="9711" spans="2:10" x14ac:dyDescent="0.3">
      <c r="B9711" s="6">
        <v>1134691</v>
      </c>
      <c r="C9711" s="6">
        <v>1095</v>
      </c>
      <c r="D9711" s="6" t="str">
        <f>VLOOKUP(C9711,Customers!$B$8:$C$1412,2,FALSE)</f>
        <v>21 Qusetions</v>
      </c>
      <c r="E9711" s="7">
        <v>45510</v>
      </c>
      <c r="F9711" s="6">
        <v>3</v>
      </c>
      <c r="G9711" s="6" t="str">
        <f>VLOOKUP(F9711,'Other Data'!$B$17:$C$24,2,FALSE)</f>
        <v>ProductC</v>
      </c>
      <c r="H9711" s="6">
        <v>6</v>
      </c>
      <c r="I9711" s="8">
        <v>45510.670937500021</v>
      </c>
      <c r="J9711" s="6">
        <v>111</v>
      </c>
    </row>
    <row r="9712" spans="2:10" x14ac:dyDescent="0.3">
      <c r="B9712" s="6">
        <v>1134692</v>
      </c>
      <c r="C9712" s="6">
        <v>196</v>
      </c>
      <c r="D9712" s="6" t="str">
        <f>VLOOKUP(C9712,Customers!$B$8:$C$1412,2,FALSE)</f>
        <v>Whitby Community IDA</v>
      </c>
      <c r="E9712" s="7">
        <v>45510</v>
      </c>
      <c r="F9712" s="6">
        <v>4</v>
      </c>
      <c r="G9712" s="6" t="str">
        <f>VLOOKUP(F9712,'Other Data'!$B$17:$C$24,2,FALSE)</f>
        <v>ProductD</v>
      </c>
      <c r="H9712" s="6">
        <v>2</v>
      </c>
      <c r="I9712" s="8">
        <v>45510.682048611132</v>
      </c>
      <c r="J9712" s="6">
        <v>116</v>
      </c>
    </row>
    <row r="9713" spans="2:10" x14ac:dyDescent="0.3">
      <c r="B9713" s="6">
        <v>1134693</v>
      </c>
      <c r="C9713" s="6">
        <v>449</v>
      </c>
      <c r="D9713" s="6" t="str">
        <f>VLOOKUP(C9713,Customers!$B$8:$C$1412,2,FALSE)</f>
        <v>Top Dollar Bargain Centre #5</v>
      </c>
      <c r="E9713" s="7">
        <v>45510</v>
      </c>
      <c r="F9713" s="6">
        <v>3</v>
      </c>
      <c r="G9713" s="6" t="str">
        <f>VLOOKUP(F9713,'Other Data'!$B$17:$C$24,2,FALSE)</f>
        <v>ProductC</v>
      </c>
      <c r="H9713" s="6">
        <v>4</v>
      </c>
      <c r="I9713" s="8">
        <v>45510.698298611132</v>
      </c>
      <c r="J9713" s="6">
        <v>113</v>
      </c>
    </row>
    <row r="9714" spans="2:10" x14ac:dyDescent="0.3">
      <c r="B9714" s="6">
        <v>1134694</v>
      </c>
      <c r="C9714" s="6">
        <v>506</v>
      </c>
      <c r="D9714" s="6" t="str">
        <f>VLOOKUP(C9714,Customers!$B$8:$C$1412,2,FALSE)</f>
        <v>PharmaPlus - 4960</v>
      </c>
      <c r="E9714" s="7">
        <v>45510</v>
      </c>
      <c r="F9714" s="6">
        <v>3</v>
      </c>
      <c r="G9714" s="6" t="str">
        <f>VLOOKUP(F9714,'Other Data'!$B$17:$C$24,2,FALSE)</f>
        <v>ProductC</v>
      </c>
      <c r="H9714" s="6">
        <v>7</v>
      </c>
      <c r="I9714" s="8">
        <v>45510.710081018537</v>
      </c>
      <c r="J9714" s="6">
        <v>111</v>
      </c>
    </row>
    <row r="9715" spans="2:10" x14ac:dyDescent="0.3">
      <c r="B9715" s="6">
        <v>1134695</v>
      </c>
      <c r="C9715" s="6">
        <v>1318</v>
      </c>
      <c r="D9715" s="6" t="str">
        <f>VLOOKUP(C9715,Customers!$B$8:$C$1412,2,FALSE)</f>
        <v>Perry's Parcel And Gift</v>
      </c>
      <c r="E9715" s="7">
        <v>45510</v>
      </c>
      <c r="F9715" s="6">
        <v>3</v>
      </c>
      <c r="G9715" s="6" t="str">
        <f>VLOOKUP(F9715,'Other Data'!$B$17:$C$24,2,FALSE)</f>
        <v>ProductC</v>
      </c>
      <c r="H9715" s="6">
        <v>7</v>
      </c>
      <c r="I9715" s="8">
        <v>45510.725023148167</v>
      </c>
      <c r="J9715" s="6">
        <v>117</v>
      </c>
    </row>
    <row r="9716" spans="2:10" x14ac:dyDescent="0.3">
      <c r="B9716" s="6">
        <v>1134696</v>
      </c>
      <c r="C9716" s="6">
        <v>88</v>
      </c>
      <c r="D9716" s="6" t="str">
        <f>VLOOKUP(C9716,Customers!$B$8:$C$1412,2,FALSE)</f>
        <v>Origines</v>
      </c>
      <c r="E9716" s="7">
        <v>45510</v>
      </c>
      <c r="F9716" s="6">
        <v>2</v>
      </c>
      <c r="G9716" s="6" t="str">
        <f>VLOOKUP(F9716,'Other Data'!$B$17:$C$24,2,FALSE)</f>
        <v>ProductB</v>
      </c>
      <c r="H9716" s="6">
        <v>7</v>
      </c>
      <c r="I9716" s="8">
        <v>45510.741643518537</v>
      </c>
      <c r="J9716" s="6">
        <v>133</v>
      </c>
    </row>
    <row r="9717" spans="2:10" x14ac:dyDescent="0.3">
      <c r="B9717" s="6">
        <v>1134697</v>
      </c>
      <c r="C9717" s="6">
        <v>139</v>
      </c>
      <c r="D9717" s="6" t="str">
        <f>VLOOKUP(C9717,Customers!$B$8:$C$1412,2,FALSE)</f>
        <v>Your Choice Boutique</v>
      </c>
      <c r="E9717" s="7">
        <v>45511</v>
      </c>
      <c r="F9717" s="6">
        <v>6</v>
      </c>
      <c r="G9717" s="6" t="str">
        <f>VLOOKUP(F9717,'Other Data'!$B$17:$C$24,2,FALSE)</f>
        <v>ProductF</v>
      </c>
      <c r="H9717" s="6">
        <v>3</v>
      </c>
      <c r="I9717" s="8">
        <v>45511.333333333336</v>
      </c>
      <c r="J9717" s="6">
        <v>131</v>
      </c>
    </row>
    <row r="9718" spans="2:10" x14ac:dyDescent="0.3">
      <c r="B9718" s="6">
        <v>1134698</v>
      </c>
      <c r="C9718" s="6">
        <v>424</v>
      </c>
      <c r="D9718" s="6" t="str">
        <f>VLOOKUP(C9718,Customers!$B$8:$C$1412,2,FALSE)</f>
        <v>Christine's of Oxford</v>
      </c>
      <c r="E9718" s="7">
        <v>45511</v>
      </c>
      <c r="F9718" s="6">
        <v>5</v>
      </c>
      <c r="G9718" s="6" t="str">
        <f>VLOOKUP(F9718,'Other Data'!$B$17:$C$24,2,FALSE)</f>
        <v>ProductE</v>
      </c>
      <c r="H9718" s="6">
        <v>6</v>
      </c>
      <c r="I9718" s="8">
        <v>45511.34642361111</v>
      </c>
      <c r="J9718" s="6">
        <v>122</v>
      </c>
    </row>
    <row r="9719" spans="2:10" x14ac:dyDescent="0.3">
      <c r="B9719" s="6">
        <v>1134699</v>
      </c>
      <c r="C9719" s="6">
        <v>653</v>
      </c>
      <c r="D9719" s="6" t="str">
        <f>VLOOKUP(C9719,Customers!$B$8:$C$1412,2,FALSE)</f>
        <v>Pharmasave - 106</v>
      </c>
      <c r="E9719" s="7">
        <v>45511</v>
      </c>
      <c r="F9719" s="6">
        <v>4</v>
      </c>
      <c r="G9719" s="6" t="str">
        <f>VLOOKUP(F9719,'Other Data'!$B$17:$C$24,2,FALSE)</f>
        <v>ProductD</v>
      </c>
      <c r="H9719" s="6">
        <v>4</v>
      </c>
      <c r="I9719" s="8">
        <v>45511.357106481482</v>
      </c>
      <c r="J9719" s="6">
        <v>116</v>
      </c>
    </row>
    <row r="9720" spans="2:10" x14ac:dyDescent="0.3">
      <c r="B9720" s="6">
        <v>1134700</v>
      </c>
      <c r="C9720" s="6">
        <v>548</v>
      </c>
      <c r="D9720" s="6" t="str">
        <f>VLOOKUP(C9720,Customers!$B$8:$C$1412,2,FALSE)</f>
        <v>Buck or Two #530</v>
      </c>
      <c r="E9720" s="7">
        <v>45511</v>
      </c>
      <c r="F9720" s="6">
        <v>1</v>
      </c>
      <c r="G9720" s="6" t="str">
        <f>VLOOKUP(F9720,'Other Data'!$B$17:$C$24,2,FALSE)</f>
        <v>ProductA</v>
      </c>
      <c r="H9720" s="6">
        <v>7</v>
      </c>
      <c r="I9720" s="8">
        <v>45511.368252314816</v>
      </c>
      <c r="J9720" s="6">
        <v>113</v>
      </c>
    </row>
    <row r="9721" spans="2:10" x14ac:dyDescent="0.3">
      <c r="B9721" s="6">
        <v>1134701</v>
      </c>
      <c r="C9721" s="6">
        <v>384</v>
      </c>
      <c r="D9721" s="6" t="str">
        <f>VLOOKUP(C9721,Customers!$B$8:$C$1412,2,FALSE)</f>
        <v>Fifth Wheel Truck Stop</v>
      </c>
      <c r="E9721" s="7">
        <v>45511</v>
      </c>
      <c r="F9721" s="6">
        <v>6</v>
      </c>
      <c r="G9721" s="6" t="str">
        <f>VLOOKUP(F9721,'Other Data'!$B$17:$C$24,2,FALSE)</f>
        <v>ProductF</v>
      </c>
      <c r="H9721" s="6">
        <v>6</v>
      </c>
      <c r="I9721" s="8">
        <v>45511.383842592593</v>
      </c>
      <c r="J9721" s="6">
        <v>125</v>
      </c>
    </row>
    <row r="9722" spans="2:10" x14ac:dyDescent="0.3">
      <c r="B9722" s="6">
        <v>1134702</v>
      </c>
      <c r="C9722" s="6">
        <v>491</v>
      </c>
      <c r="D9722" s="6" t="str">
        <f>VLOOKUP(C9722,Customers!$B$8:$C$1412,2,FALSE)</f>
        <v>Johnny's Fresh Market</v>
      </c>
      <c r="E9722" s="7">
        <v>45511</v>
      </c>
      <c r="F9722" s="6">
        <v>2</v>
      </c>
      <c r="G9722" s="6" t="str">
        <f>VLOOKUP(F9722,'Other Data'!$B$17:$C$24,2,FALSE)</f>
        <v>ProductB</v>
      </c>
      <c r="H9722" s="6">
        <v>6</v>
      </c>
      <c r="I9722" s="8">
        <v>45511.399467592593</v>
      </c>
      <c r="J9722" s="6">
        <v>133</v>
      </c>
    </row>
    <row r="9723" spans="2:10" x14ac:dyDescent="0.3">
      <c r="B9723" s="6">
        <v>1134703</v>
      </c>
      <c r="C9723" s="6">
        <v>1095</v>
      </c>
      <c r="D9723" s="6" t="str">
        <f>VLOOKUP(C9723,Customers!$B$8:$C$1412,2,FALSE)</f>
        <v>21 Qusetions</v>
      </c>
      <c r="E9723" s="7">
        <v>45511</v>
      </c>
      <c r="F9723" s="6">
        <v>4</v>
      </c>
      <c r="G9723" s="6" t="str">
        <f>VLOOKUP(F9723,'Other Data'!$B$17:$C$24,2,FALSE)</f>
        <v>ProductD</v>
      </c>
      <c r="H9723" s="6">
        <v>6</v>
      </c>
      <c r="I9723" s="8">
        <v>45511.414803240739</v>
      </c>
      <c r="J9723" s="6">
        <v>117</v>
      </c>
    </row>
    <row r="9724" spans="2:10" x14ac:dyDescent="0.3">
      <c r="B9724" s="6">
        <v>1134704</v>
      </c>
      <c r="C9724" s="6">
        <v>1107</v>
      </c>
      <c r="D9724" s="6" t="str">
        <f>VLOOKUP(C9724,Customers!$B$8:$C$1412,2,FALSE)</f>
        <v>Cinmar</v>
      </c>
      <c r="E9724" s="7">
        <v>45511</v>
      </c>
      <c r="F9724" s="6">
        <v>3</v>
      </c>
      <c r="G9724" s="6" t="str">
        <f>VLOOKUP(F9724,'Other Data'!$B$17:$C$24,2,FALSE)</f>
        <v>ProductC</v>
      </c>
      <c r="H9724" s="6">
        <v>5</v>
      </c>
      <c r="I9724" s="8">
        <v>45511.432245370372</v>
      </c>
      <c r="J9724" s="6">
        <v>124</v>
      </c>
    </row>
    <row r="9725" spans="2:10" x14ac:dyDescent="0.3">
      <c r="B9725" s="6">
        <v>1134705</v>
      </c>
      <c r="C9725" s="6">
        <v>86</v>
      </c>
      <c r="D9725" s="6" t="str">
        <f>VLOOKUP(C9725,Customers!$B$8:$C$1412,2,FALSE)</f>
        <v>Apothico Gestion Inc</v>
      </c>
      <c r="E9725" s="7">
        <v>45511</v>
      </c>
      <c r="F9725" s="6">
        <v>6</v>
      </c>
      <c r="G9725" s="6" t="str">
        <f>VLOOKUP(F9725,'Other Data'!$B$17:$C$24,2,FALSE)</f>
        <v>ProductF</v>
      </c>
      <c r="H9725" s="6">
        <v>7</v>
      </c>
      <c r="I9725" s="8">
        <v>45511.445451388892</v>
      </c>
      <c r="J9725" s="6">
        <v>130</v>
      </c>
    </row>
    <row r="9726" spans="2:10" x14ac:dyDescent="0.3">
      <c r="B9726" s="6">
        <v>1134706</v>
      </c>
      <c r="C9726" s="6">
        <v>544</v>
      </c>
      <c r="D9726" s="6" t="str">
        <f>VLOOKUP(C9726,Customers!$B$8:$C$1412,2,FALSE)</f>
        <v>Tumbleweed Gift Shop</v>
      </c>
      <c r="E9726" s="7">
        <v>45511</v>
      </c>
      <c r="F9726" s="6">
        <v>3</v>
      </c>
      <c r="G9726" s="6" t="str">
        <f>VLOOKUP(F9726,'Other Data'!$B$17:$C$24,2,FALSE)</f>
        <v>ProductC</v>
      </c>
      <c r="H9726" s="6">
        <v>5</v>
      </c>
      <c r="I9726" s="8">
        <v>45511.460532407407</v>
      </c>
      <c r="J9726" s="6">
        <v>119</v>
      </c>
    </row>
    <row r="9727" spans="2:10" x14ac:dyDescent="0.3">
      <c r="B9727" s="6">
        <v>1134707</v>
      </c>
      <c r="C9727" s="6">
        <v>754</v>
      </c>
      <c r="D9727" s="6" t="str">
        <f>VLOOKUP(C9727,Customers!$B$8:$C$1412,2,FALSE)</f>
        <v>SwissOutpost.com</v>
      </c>
      <c r="E9727" s="7">
        <v>45511</v>
      </c>
      <c r="F9727" s="6">
        <v>1</v>
      </c>
      <c r="G9727" s="6" t="str">
        <f>VLOOKUP(F9727,'Other Data'!$B$17:$C$24,2,FALSE)</f>
        <v>ProductA</v>
      </c>
      <c r="H9727" s="6">
        <v>3</v>
      </c>
      <c r="I9727" s="8">
        <v>45511.470752314817</v>
      </c>
      <c r="J9727" s="6">
        <v>116</v>
      </c>
    </row>
    <row r="9728" spans="2:10" x14ac:dyDescent="0.3">
      <c r="B9728" s="6">
        <v>1134708</v>
      </c>
      <c r="C9728" s="6">
        <v>578</v>
      </c>
      <c r="D9728" s="6" t="str">
        <f>VLOOKUP(C9728,Customers!$B$8:$C$1412,2,FALSE)</f>
        <v>Canadian Badlands Passion Play</v>
      </c>
      <c r="E9728" s="7">
        <v>45511</v>
      </c>
      <c r="F9728" s="6">
        <v>6</v>
      </c>
      <c r="G9728" s="6" t="str">
        <f>VLOOKUP(F9728,'Other Data'!$B$17:$C$24,2,FALSE)</f>
        <v>ProductF</v>
      </c>
      <c r="H9728" s="6">
        <v>4</v>
      </c>
      <c r="I9728" s="8">
        <v>45511.484398148154</v>
      </c>
      <c r="J9728" s="6">
        <v>130</v>
      </c>
    </row>
    <row r="9729" spans="2:10" x14ac:dyDescent="0.3">
      <c r="B9729" s="6">
        <v>1134709</v>
      </c>
      <c r="C9729" s="6">
        <v>615</v>
      </c>
      <c r="D9729" s="6" t="str">
        <f>VLOOKUP(C9729,Customers!$B$8:$C$1412,2,FALSE)</f>
        <v>Sylvan Lake Value Drug Mart</v>
      </c>
      <c r="E9729" s="7">
        <v>45511</v>
      </c>
      <c r="F9729" s="6">
        <v>6</v>
      </c>
      <c r="G9729" s="6" t="str">
        <f>VLOOKUP(F9729,'Other Data'!$B$17:$C$24,2,FALSE)</f>
        <v>ProductF</v>
      </c>
      <c r="H9729" s="6">
        <v>5</v>
      </c>
      <c r="I9729" s="8">
        <v>45511.495486111118</v>
      </c>
      <c r="J9729" s="6">
        <v>108</v>
      </c>
    </row>
    <row r="9730" spans="2:10" x14ac:dyDescent="0.3">
      <c r="B9730" s="6">
        <v>1134710</v>
      </c>
      <c r="C9730" s="6">
        <v>281</v>
      </c>
      <c r="D9730" s="6" t="str">
        <f>VLOOKUP(C9730,Customers!$B$8:$C$1412,2,FALSE)</f>
        <v>Cadeau Special</v>
      </c>
      <c r="E9730" s="7">
        <v>45511</v>
      </c>
      <c r="F9730" s="6">
        <v>2</v>
      </c>
      <c r="G9730" s="6" t="str">
        <f>VLOOKUP(F9730,'Other Data'!$B$17:$C$24,2,FALSE)</f>
        <v>ProductB</v>
      </c>
      <c r="H9730" s="6">
        <v>6</v>
      </c>
      <c r="I9730" s="8">
        <v>45511.512916666674</v>
      </c>
      <c r="J9730" s="6">
        <v>106</v>
      </c>
    </row>
    <row r="9731" spans="2:10" x14ac:dyDescent="0.3">
      <c r="B9731" s="6">
        <v>1134711</v>
      </c>
      <c r="C9731" s="6">
        <v>471</v>
      </c>
      <c r="D9731" s="6" t="str">
        <f>VLOOKUP(C9731,Customers!$B$8:$C$1412,2,FALSE)</f>
        <v>Treasures and Trophies</v>
      </c>
      <c r="E9731" s="7">
        <v>45511</v>
      </c>
      <c r="F9731" s="6">
        <v>1</v>
      </c>
      <c r="G9731" s="6" t="str">
        <f>VLOOKUP(F9731,'Other Data'!$B$17:$C$24,2,FALSE)</f>
        <v>ProductA</v>
      </c>
      <c r="H9731" s="6">
        <v>3</v>
      </c>
      <c r="I9731" s="8">
        <v>45511.523414351861</v>
      </c>
      <c r="J9731" s="6">
        <v>110</v>
      </c>
    </row>
    <row r="9732" spans="2:10" x14ac:dyDescent="0.3">
      <c r="B9732" s="6">
        <v>1134712</v>
      </c>
      <c r="C9732" s="6">
        <v>945</v>
      </c>
      <c r="D9732" s="6" t="str">
        <f>VLOOKUP(C9732,Customers!$B$8:$C$1412,2,FALSE)</f>
        <v>Snyders Gateway</v>
      </c>
      <c r="E9732" s="7">
        <v>45511</v>
      </c>
      <c r="F9732" s="6">
        <v>2</v>
      </c>
      <c r="G9732" s="6" t="str">
        <f>VLOOKUP(F9732,'Other Data'!$B$17:$C$24,2,FALSE)</f>
        <v>ProductB</v>
      </c>
      <c r="H9732" s="6">
        <v>2</v>
      </c>
      <c r="I9732" s="8">
        <v>45511.536192129635</v>
      </c>
      <c r="J9732" s="6">
        <v>128</v>
      </c>
    </row>
    <row r="9733" spans="2:10" x14ac:dyDescent="0.3">
      <c r="B9733" s="6">
        <v>1134713</v>
      </c>
      <c r="C9733" s="6">
        <v>876</v>
      </c>
      <c r="D9733" s="6" t="str">
        <f>VLOOKUP(C9733,Customers!$B$8:$C$1412,2,FALSE)</f>
        <v>Bead - Dazzled By Diane</v>
      </c>
      <c r="E9733" s="7">
        <v>45511</v>
      </c>
      <c r="F9733" s="6">
        <v>2</v>
      </c>
      <c r="G9733" s="6" t="str">
        <f>VLOOKUP(F9733,'Other Data'!$B$17:$C$24,2,FALSE)</f>
        <v>ProductB</v>
      </c>
      <c r="H9733" s="6">
        <v>5</v>
      </c>
      <c r="I9733" s="8">
        <v>45511.546388888892</v>
      </c>
      <c r="J9733" s="6">
        <v>118</v>
      </c>
    </row>
    <row r="9734" spans="2:10" x14ac:dyDescent="0.3">
      <c r="B9734" s="6">
        <v>1134714</v>
      </c>
      <c r="C9734" s="6">
        <v>1158</v>
      </c>
      <c r="D9734" s="6" t="str">
        <f>VLOOKUP(C9734,Customers!$B$8:$C$1412,2,FALSE)</f>
        <v>Adam Hessling Inc</v>
      </c>
      <c r="E9734" s="7">
        <v>45511</v>
      </c>
      <c r="F9734" s="6">
        <v>3</v>
      </c>
      <c r="G9734" s="6" t="str">
        <f>VLOOKUP(F9734,'Other Data'!$B$17:$C$24,2,FALSE)</f>
        <v>ProductC</v>
      </c>
      <c r="H9734" s="6">
        <v>3</v>
      </c>
      <c r="I9734" s="8">
        <v>45511.557488425926</v>
      </c>
      <c r="J9734" s="6">
        <v>125</v>
      </c>
    </row>
    <row r="9735" spans="2:10" x14ac:dyDescent="0.3">
      <c r="B9735" s="6">
        <v>1134715</v>
      </c>
      <c r="C9735" s="6">
        <v>30</v>
      </c>
      <c r="D9735" s="6" t="str">
        <f>VLOOKUP(C9735,Customers!$B$8:$C$1412,2,FALSE)</f>
        <v>Sea Wreath Gift</v>
      </c>
      <c r="E9735" s="7">
        <v>45511</v>
      </c>
      <c r="F9735" s="6">
        <v>3</v>
      </c>
      <c r="G9735" s="6" t="str">
        <f>VLOOKUP(F9735,'Other Data'!$B$17:$C$24,2,FALSE)</f>
        <v>ProductC</v>
      </c>
      <c r="H9735" s="6">
        <v>4</v>
      </c>
      <c r="I9735" s="8">
        <v>45511.572337962964</v>
      </c>
      <c r="J9735" s="6">
        <v>131</v>
      </c>
    </row>
    <row r="9736" spans="2:10" x14ac:dyDescent="0.3">
      <c r="B9736" s="6">
        <v>1134716</v>
      </c>
      <c r="C9736" s="6">
        <v>322</v>
      </c>
      <c r="D9736" s="6" t="str">
        <f>VLOOKUP(C9736,Customers!$B$8:$C$1412,2,FALSE)</f>
        <v>HENSHALL'S, LTD</v>
      </c>
      <c r="E9736" s="7">
        <v>45511</v>
      </c>
      <c r="F9736" s="6">
        <v>3</v>
      </c>
      <c r="G9736" s="6" t="str">
        <f>VLOOKUP(F9736,'Other Data'!$B$17:$C$24,2,FALSE)</f>
        <v>ProductC</v>
      </c>
      <c r="H9736" s="6">
        <v>5</v>
      </c>
      <c r="I9736" s="8">
        <v>45511.585208333338</v>
      </c>
      <c r="J9736" s="6">
        <v>125</v>
      </c>
    </row>
    <row r="9737" spans="2:10" x14ac:dyDescent="0.3">
      <c r="B9737" s="6">
        <v>1134717</v>
      </c>
      <c r="C9737" s="6">
        <v>126</v>
      </c>
      <c r="D9737" s="6" t="str">
        <f>VLOOKUP(C9737,Customers!$B$8:$C$1412,2,FALSE)</f>
        <v>Davis Agency (BB) Ottawa</v>
      </c>
      <c r="E9737" s="7">
        <v>45511</v>
      </c>
      <c r="F9737" s="6">
        <v>4</v>
      </c>
      <c r="G9737" s="6" t="str">
        <f>VLOOKUP(F9737,'Other Data'!$B$17:$C$24,2,FALSE)</f>
        <v>ProductD</v>
      </c>
      <c r="H9737" s="6">
        <v>3</v>
      </c>
      <c r="I9737" s="8">
        <v>45511.596388888895</v>
      </c>
      <c r="J9737" s="6">
        <v>108</v>
      </c>
    </row>
    <row r="9738" spans="2:10" x14ac:dyDescent="0.3">
      <c r="B9738" s="6">
        <v>1134718</v>
      </c>
      <c r="C9738" s="6">
        <v>763</v>
      </c>
      <c r="D9738" s="6" t="str">
        <f>VLOOKUP(C9738,Customers!$B$8:$C$1412,2,FALSE)</f>
        <v>Melrose Drug</v>
      </c>
      <c r="E9738" s="7">
        <v>45511</v>
      </c>
      <c r="F9738" s="6">
        <v>1</v>
      </c>
      <c r="G9738" s="6" t="str">
        <f>VLOOKUP(F9738,'Other Data'!$B$17:$C$24,2,FALSE)</f>
        <v>ProductA</v>
      </c>
      <c r="H9738" s="6">
        <v>6</v>
      </c>
      <c r="I9738" s="8">
        <v>45511.608900462968</v>
      </c>
      <c r="J9738" s="6">
        <v>124</v>
      </c>
    </row>
    <row r="9739" spans="2:10" x14ac:dyDescent="0.3">
      <c r="B9739" s="6">
        <v>1134719</v>
      </c>
      <c r="C9739" s="6">
        <v>984</v>
      </c>
      <c r="D9739" s="6" t="str">
        <f>VLOOKUP(C9739,Customers!$B$8:$C$1412,2,FALSE)</f>
        <v>US Marine Corps</v>
      </c>
      <c r="E9739" s="7">
        <v>45511</v>
      </c>
      <c r="F9739" s="6">
        <v>4</v>
      </c>
      <c r="G9739" s="6" t="str">
        <f>VLOOKUP(F9739,'Other Data'!$B$17:$C$24,2,FALSE)</f>
        <v>ProductD</v>
      </c>
      <c r="H9739" s="6">
        <v>4</v>
      </c>
      <c r="I9739" s="8">
        <v>45511.621296296304</v>
      </c>
      <c r="J9739" s="6">
        <v>131</v>
      </c>
    </row>
    <row r="9740" spans="2:10" x14ac:dyDescent="0.3">
      <c r="B9740" s="6">
        <v>1134720</v>
      </c>
      <c r="C9740" s="6">
        <v>1398</v>
      </c>
      <c r="D9740" s="6" t="str">
        <f>VLOOKUP(C9740,Customers!$B$8:$C$1412,2,FALSE)</f>
        <v>Now and Then</v>
      </c>
      <c r="E9740" s="7">
        <v>45511</v>
      </c>
      <c r="F9740" s="6">
        <v>6</v>
      </c>
      <c r="G9740" s="6" t="str">
        <f>VLOOKUP(F9740,'Other Data'!$B$17:$C$24,2,FALSE)</f>
        <v>ProductF</v>
      </c>
      <c r="H9740" s="6">
        <v>2</v>
      </c>
      <c r="I9740" s="8">
        <v>45511.635231481487</v>
      </c>
      <c r="J9740" s="6">
        <v>131</v>
      </c>
    </row>
    <row r="9741" spans="2:10" x14ac:dyDescent="0.3">
      <c r="B9741" s="6">
        <v>1134721</v>
      </c>
      <c r="C9741" s="6">
        <v>790</v>
      </c>
      <c r="D9741" s="6" t="str">
        <f>VLOOKUP(C9741,Customers!$B$8:$C$1412,2,FALSE)</f>
        <v>The Lobster Pound Restaurant Cafe Shop</v>
      </c>
      <c r="E9741" s="7">
        <v>45511</v>
      </c>
      <c r="F9741" s="6">
        <v>5</v>
      </c>
      <c r="G9741" s="6" t="str">
        <f>VLOOKUP(F9741,'Other Data'!$B$17:$C$24,2,FALSE)</f>
        <v>ProductE</v>
      </c>
      <c r="H9741" s="6">
        <v>3</v>
      </c>
      <c r="I9741" s="8">
        <v>45511.649918981486</v>
      </c>
      <c r="J9741" s="6">
        <v>123</v>
      </c>
    </row>
    <row r="9742" spans="2:10" x14ac:dyDescent="0.3">
      <c r="B9742" s="6">
        <v>1134722</v>
      </c>
      <c r="C9742" s="6">
        <v>1254</v>
      </c>
      <c r="D9742" s="6" t="str">
        <f>VLOOKUP(C9742,Customers!$B$8:$C$1412,2,FALSE)</f>
        <v>Outlet Emporium</v>
      </c>
      <c r="E9742" s="7">
        <v>45511</v>
      </c>
      <c r="F9742" s="6">
        <v>4</v>
      </c>
      <c r="G9742" s="6" t="str">
        <f>VLOOKUP(F9742,'Other Data'!$B$17:$C$24,2,FALSE)</f>
        <v>ProductD</v>
      </c>
      <c r="H9742" s="6">
        <v>2</v>
      </c>
      <c r="I9742" s="8">
        <v>45511.667673611119</v>
      </c>
      <c r="J9742" s="6">
        <v>121</v>
      </c>
    </row>
    <row r="9743" spans="2:10" x14ac:dyDescent="0.3">
      <c r="B9743" s="6">
        <v>1134723</v>
      </c>
      <c r="C9743" s="6">
        <v>999</v>
      </c>
      <c r="D9743" s="6" t="str">
        <f>VLOOKUP(C9743,Customers!$B$8:$C$1412,2,FALSE)</f>
        <v>Harvest Moon Trading Co.</v>
      </c>
      <c r="E9743" s="7">
        <v>45511</v>
      </c>
      <c r="F9743" s="6">
        <v>3</v>
      </c>
      <c r="G9743" s="6" t="str">
        <f>VLOOKUP(F9743,'Other Data'!$B$17:$C$24,2,FALSE)</f>
        <v>ProductC</v>
      </c>
      <c r="H9743" s="6">
        <v>6</v>
      </c>
      <c r="I9743" s="8">
        <v>45511.681319444455</v>
      </c>
      <c r="J9743" s="6">
        <v>128</v>
      </c>
    </row>
    <row r="9744" spans="2:10" x14ac:dyDescent="0.3">
      <c r="B9744" s="6">
        <v>1134724</v>
      </c>
      <c r="C9744" s="6">
        <v>175</v>
      </c>
      <c r="D9744" s="6" t="str">
        <f>VLOOKUP(C9744,Customers!$B$8:$C$1412,2,FALSE)</f>
        <v>Hawthorne House</v>
      </c>
      <c r="E9744" s="7">
        <v>45511</v>
      </c>
      <c r="F9744" s="6">
        <v>1</v>
      </c>
      <c r="G9744" s="6" t="str">
        <f>VLOOKUP(F9744,'Other Data'!$B$17:$C$24,2,FALSE)</f>
        <v>ProductA</v>
      </c>
      <c r="H9744" s="6">
        <v>7</v>
      </c>
      <c r="I9744" s="8">
        <v>45511.693692129636</v>
      </c>
      <c r="J9744" s="6">
        <v>109</v>
      </c>
    </row>
    <row r="9745" spans="2:10" x14ac:dyDescent="0.3">
      <c r="B9745" s="6">
        <v>1134725</v>
      </c>
      <c r="C9745" s="6">
        <v>11</v>
      </c>
      <c r="D9745" s="6" t="str">
        <f>VLOOKUP(C9745,Customers!$B$8:$C$1412,2,FALSE)</f>
        <v>Buck or Two #132</v>
      </c>
      <c r="E9745" s="7">
        <v>45511</v>
      </c>
      <c r="F9745" s="6">
        <v>5</v>
      </c>
      <c r="G9745" s="6" t="str">
        <f>VLOOKUP(F9745,'Other Data'!$B$17:$C$24,2,FALSE)</f>
        <v>ProductE</v>
      </c>
      <c r="H9745" s="6">
        <v>7</v>
      </c>
      <c r="I9745" s="8">
        <v>45511.710254629637</v>
      </c>
      <c r="J9745" s="6">
        <v>123</v>
      </c>
    </row>
    <row r="9746" spans="2:10" x14ac:dyDescent="0.3">
      <c r="B9746" s="6">
        <v>1134726</v>
      </c>
      <c r="C9746" s="6">
        <v>924</v>
      </c>
      <c r="D9746" s="6" t="str">
        <f>VLOOKUP(C9746,Customers!$B$8:$C$1412,2,FALSE)</f>
        <v>Allen's Fine Jewelry &amp; Gift</v>
      </c>
      <c r="E9746" s="7">
        <v>45511</v>
      </c>
      <c r="F9746" s="6">
        <v>5</v>
      </c>
      <c r="G9746" s="6" t="str">
        <f>VLOOKUP(F9746,'Other Data'!$B$17:$C$24,2,FALSE)</f>
        <v>ProductE</v>
      </c>
      <c r="H9746" s="6">
        <v>3</v>
      </c>
      <c r="I9746" s="8">
        <v>45511.721759259264</v>
      </c>
      <c r="J9746" s="6">
        <v>109</v>
      </c>
    </row>
    <row r="9747" spans="2:10" x14ac:dyDescent="0.3">
      <c r="B9747" s="6">
        <v>1134727</v>
      </c>
      <c r="C9747" s="6">
        <v>1251</v>
      </c>
      <c r="D9747" s="6" t="str">
        <f>VLOOKUP(C9747,Customers!$B$8:$C$1412,2,FALSE)</f>
        <v>Watches by Gosh</v>
      </c>
      <c r="E9747" s="7">
        <v>45512</v>
      </c>
      <c r="F9747" s="6">
        <v>2</v>
      </c>
      <c r="G9747" s="6" t="str">
        <f>VLOOKUP(F9747,'Other Data'!$B$17:$C$24,2,FALSE)</f>
        <v>ProductB</v>
      </c>
      <c r="H9747" s="6">
        <v>4</v>
      </c>
      <c r="I9747" s="8">
        <v>45512.333333333336</v>
      </c>
      <c r="J9747" s="6">
        <v>105</v>
      </c>
    </row>
    <row r="9748" spans="2:10" x14ac:dyDescent="0.3">
      <c r="B9748" s="6">
        <v>1134728</v>
      </c>
      <c r="C9748" s="6">
        <v>840</v>
      </c>
      <c r="D9748" s="6" t="str">
        <f>VLOOKUP(C9748,Customers!$B$8:$C$1412,2,FALSE)</f>
        <v>Beths Hallmark</v>
      </c>
      <c r="E9748" s="7">
        <v>45512</v>
      </c>
      <c r="F9748" s="6">
        <v>5</v>
      </c>
      <c r="G9748" s="6" t="str">
        <f>VLOOKUP(F9748,'Other Data'!$B$17:$C$24,2,FALSE)</f>
        <v>ProductE</v>
      </c>
      <c r="H9748" s="6">
        <v>5</v>
      </c>
      <c r="I9748" s="8">
        <v>45512.350150462968</v>
      </c>
      <c r="J9748" s="6">
        <v>116</v>
      </c>
    </row>
    <row r="9749" spans="2:10" x14ac:dyDescent="0.3">
      <c r="B9749" s="6">
        <v>1134729</v>
      </c>
      <c r="C9749" s="6">
        <v>747</v>
      </c>
      <c r="D9749" s="6" t="str">
        <f>VLOOKUP(C9749,Customers!$B$8:$C$1412,2,FALSE)</f>
        <v>Totem Pole</v>
      </c>
      <c r="E9749" s="7">
        <v>45512</v>
      </c>
      <c r="F9749" s="6">
        <v>1</v>
      </c>
      <c r="G9749" s="6" t="str">
        <f>VLOOKUP(F9749,'Other Data'!$B$17:$C$24,2,FALSE)</f>
        <v>ProductA</v>
      </c>
      <c r="H9749" s="6">
        <v>3</v>
      </c>
      <c r="I9749" s="8">
        <v>45512.359988425931</v>
      </c>
      <c r="J9749" s="6">
        <v>116</v>
      </c>
    </row>
    <row r="9750" spans="2:10" x14ac:dyDescent="0.3">
      <c r="B9750" s="6">
        <v>1134730</v>
      </c>
      <c r="C9750" s="6">
        <v>1235</v>
      </c>
      <c r="D9750" s="6" t="str">
        <f>VLOOKUP(C9750,Customers!$B$8:$C$1412,2,FALSE)</f>
        <v>Tender Touch Gifts</v>
      </c>
      <c r="E9750" s="7">
        <v>45512</v>
      </c>
      <c r="F9750" s="6">
        <v>3</v>
      </c>
      <c r="G9750" s="6" t="str">
        <f>VLOOKUP(F9750,'Other Data'!$B$17:$C$24,2,FALSE)</f>
        <v>ProductC</v>
      </c>
      <c r="H9750" s="6">
        <v>6</v>
      </c>
      <c r="I9750" s="8">
        <v>45512.37436342593</v>
      </c>
      <c r="J9750" s="6">
        <v>107</v>
      </c>
    </row>
    <row r="9751" spans="2:10" x14ac:dyDescent="0.3">
      <c r="B9751" s="6">
        <v>1134731</v>
      </c>
      <c r="C9751" s="6">
        <v>284</v>
      </c>
      <c r="D9751" s="6" t="str">
        <f>VLOOKUP(C9751,Customers!$B$8:$C$1412,2,FALSE)</f>
        <v>Zellers Store #499</v>
      </c>
      <c r="E9751" s="7">
        <v>45512</v>
      </c>
      <c r="F9751" s="6">
        <v>3</v>
      </c>
      <c r="G9751" s="6" t="str">
        <f>VLOOKUP(F9751,'Other Data'!$B$17:$C$24,2,FALSE)</f>
        <v>ProductC</v>
      </c>
      <c r="H9751" s="6">
        <v>7</v>
      </c>
      <c r="I9751" s="8">
        <v>45512.387858796297</v>
      </c>
      <c r="J9751" s="6">
        <v>120</v>
      </c>
    </row>
    <row r="9752" spans="2:10" x14ac:dyDescent="0.3">
      <c r="B9752" s="6">
        <v>1134732</v>
      </c>
      <c r="C9752" s="6">
        <v>281</v>
      </c>
      <c r="D9752" s="6" t="str">
        <f>VLOOKUP(C9752,Customers!$B$8:$C$1412,2,FALSE)</f>
        <v>Cadeau Special</v>
      </c>
      <c r="E9752" s="7">
        <v>45512</v>
      </c>
      <c r="F9752" s="6">
        <v>5</v>
      </c>
      <c r="G9752" s="6" t="str">
        <f>VLOOKUP(F9752,'Other Data'!$B$17:$C$24,2,FALSE)</f>
        <v>ProductE</v>
      </c>
      <c r="H9752" s="6">
        <v>4</v>
      </c>
      <c r="I9752" s="8">
        <v>45512.39916666667</v>
      </c>
      <c r="J9752" s="6">
        <v>105</v>
      </c>
    </row>
    <row r="9753" spans="2:10" x14ac:dyDescent="0.3">
      <c r="B9753" s="6">
        <v>1134733</v>
      </c>
      <c r="C9753" s="6">
        <v>1020</v>
      </c>
      <c r="D9753" s="6" t="str">
        <f>VLOOKUP(C9753,Customers!$B$8:$C$1412,2,FALSE)</f>
        <v>KENDALLS BOTIQUE &amp; CONSIGNMENT</v>
      </c>
      <c r="E9753" s="7">
        <v>45512</v>
      </c>
      <c r="F9753" s="6">
        <v>2</v>
      </c>
      <c r="G9753" s="6" t="str">
        <f>VLOOKUP(F9753,'Other Data'!$B$17:$C$24,2,FALSE)</f>
        <v>ProductB</v>
      </c>
      <c r="H9753" s="6">
        <v>5</v>
      </c>
      <c r="I9753" s="8">
        <v>45512.412349537037</v>
      </c>
      <c r="J9753" s="6">
        <v>128</v>
      </c>
    </row>
    <row r="9754" spans="2:10" x14ac:dyDescent="0.3">
      <c r="B9754" s="6">
        <v>1134734</v>
      </c>
      <c r="C9754" s="6">
        <v>65</v>
      </c>
      <c r="D9754" s="6" t="str">
        <f>VLOOKUP(C9754,Customers!$B$8:$C$1412,2,FALSE)</f>
        <v>PHARMASAVE 526</v>
      </c>
      <c r="E9754" s="7">
        <v>45512</v>
      </c>
      <c r="F9754" s="6">
        <v>5</v>
      </c>
      <c r="G9754" s="6" t="str">
        <f>VLOOKUP(F9754,'Other Data'!$B$17:$C$24,2,FALSE)</f>
        <v>ProductE</v>
      </c>
      <c r="H9754" s="6">
        <v>6</v>
      </c>
      <c r="I9754" s="8">
        <v>45512.426805555559</v>
      </c>
      <c r="J9754" s="6">
        <v>124</v>
      </c>
    </row>
    <row r="9755" spans="2:10" x14ac:dyDescent="0.3">
      <c r="B9755" s="6">
        <v>1134735</v>
      </c>
      <c r="C9755" s="6">
        <v>524</v>
      </c>
      <c r="D9755" s="6" t="str">
        <f>VLOOKUP(C9755,Customers!$B$8:$C$1412,2,FALSE)</f>
        <v>Daisy maze</v>
      </c>
      <c r="E9755" s="7">
        <v>45512</v>
      </c>
      <c r="F9755" s="6">
        <v>2</v>
      </c>
      <c r="G9755" s="6" t="str">
        <f>VLOOKUP(F9755,'Other Data'!$B$17:$C$24,2,FALSE)</f>
        <v>ProductB</v>
      </c>
      <c r="H9755" s="6">
        <v>2</v>
      </c>
      <c r="I9755" s="8">
        <v>45512.438981481486</v>
      </c>
      <c r="J9755" s="6">
        <v>112</v>
      </c>
    </row>
    <row r="9756" spans="2:10" x14ac:dyDescent="0.3">
      <c r="B9756" s="6">
        <v>1134736</v>
      </c>
      <c r="C9756" s="6">
        <v>855</v>
      </c>
      <c r="D9756" s="6" t="str">
        <f>VLOOKUP(C9756,Customers!$B$8:$C$1412,2,FALSE)</f>
        <v>Deep Blue Boutique</v>
      </c>
      <c r="E9756" s="7">
        <v>45512</v>
      </c>
      <c r="F9756" s="6">
        <v>4</v>
      </c>
      <c r="G9756" s="6" t="str">
        <f>VLOOKUP(F9756,'Other Data'!$B$17:$C$24,2,FALSE)</f>
        <v>ProductD</v>
      </c>
      <c r="H9756" s="6">
        <v>5</v>
      </c>
      <c r="I9756" s="8">
        <v>45512.451712962968</v>
      </c>
      <c r="J9756" s="6">
        <v>115</v>
      </c>
    </row>
    <row r="9757" spans="2:10" x14ac:dyDescent="0.3">
      <c r="B9757" s="6">
        <v>1134737</v>
      </c>
      <c r="C9757" s="6">
        <v>525</v>
      </c>
      <c r="D9757" s="6" t="str">
        <f>VLOOKUP(C9757,Customers!$B$8:$C$1412,2,FALSE)</f>
        <v>Sereda's Pharmacy</v>
      </c>
      <c r="E9757" s="7">
        <v>45512</v>
      </c>
      <c r="F9757" s="6">
        <v>3</v>
      </c>
      <c r="G9757" s="6" t="str">
        <f>VLOOKUP(F9757,'Other Data'!$B$17:$C$24,2,FALSE)</f>
        <v>ProductC</v>
      </c>
      <c r="H9757" s="6">
        <v>3</v>
      </c>
      <c r="I9757" s="8">
        <v>45512.467557870375</v>
      </c>
      <c r="J9757" s="6">
        <v>115</v>
      </c>
    </row>
    <row r="9758" spans="2:10" x14ac:dyDescent="0.3">
      <c r="B9758" s="6">
        <v>1134738</v>
      </c>
      <c r="C9758" s="6">
        <v>384</v>
      </c>
      <c r="D9758" s="6" t="str">
        <f>VLOOKUP(C9758,Customers!$B$8:$C$1412,2,FALSE)</f>
        <v>Fifth Wheel Truck Stop</v>
      </c>
      <c r="E9758" s="7">
        <v>45512</v>
      </c>
      <c r="F9758" s="6">
        <v>3</v>
      </c>
      <c r="G9758" s="6" t="str">
        <f>VLOOKUP(F9758,'Other Data'!$B$17:$C$24,2,FALSE)</f>
        <v>ProductC</v>
      </c>
      <c r="H9758" s="6">
        <v>3</v>
      </c>
      <c r="I9758" s="8">
        <v>45512.480833333335</v>
      </c>
      <c r="J9758" s="6">
        <v>108</v>
      </c>
    </row>
    <row r="9759" spans="2:10" x14ac:dyDescent="0.3">
      <c r="B9759" s="6">
        <v>1134739</v>
      </c>
      <c r="C9759" s="6">
        <v>572</v>
      </c>
      <c r="D9759" s="6" t="str">
        <f>VLOOKUP(C9759,Customers!$B$8:$C$1412,2,FALSE)</f>
        <v>Niche Clothing &amp; Trading Co,The</v>
      </c>
      <c r="E9759" s="7">
        <v>45512</v>
      </c>
      <c r="F9759" s="6">
        <v>6</v>
      </c>
      <c r="G9759" s="6" t="str">
        <f>VLOOKUP(F9759,'Other Data'!$B$17:$C$24,2,FALSE)</f>
        <v>ProductF</v>
      </c>
      <c r="H9759" s="6">
        <v>3</v>
      </c>
      <c r="I9759" s="8">
        <v>45512.491145833337</v>
      </c>
      <c r="J9759" s="6">
        <v>109</v>
      </c>
    </row>
    <row r="9760" spans="2:10" x14ac:dyDescent="0.3">
      <c r="B9760" s="6">
        <v>1134740</v>
      </c>
      <c r="C9760" s="6">
        <v>193</v>
      </c>
      <c r="D9760" s="6" t="str">
        <f>VLOOKUP(C9760,Customers!$B$8:$C$1412,2,FALSE)</f>
        <v>Lovell Drugs</v>
      </c>
      <c r="E9760" s="7">
        <v>45512</v>
      </c>
      <c r="F9760" s="6">
        <v>3</v>
      </c>
      <c r="G9760" s="6" t="str">
        <f>VLOOKUP(F9760,'Other Data'!$B$17:$C$24,2,FALSE)</f>
        <v>ProductC</v>
      </c>
      <c r="H9760" s="6">
        <v>7</v>
      </c>
      <c r="I9760" s="8">
        <v>45512.501759259263</v>
      </c>
      <c r="J9760" s="6">
        <v>130</v>
      </c>
    </row>
    <row r="9761" spans="2:10" x14ac:dyDescent="0.3">
      <c r="B9761" s="6">
        <v>1134741</v>
      </c>
      <c r="C9761" s="6">
        <v>149</v>
      </c>
      <c r="D9761" s="6" t="str">
        <f>VLOOKUP(C9761,Customers!$B$8:$C$1412,2,FALSE)</f>
        <v>Shops Of Main</v>
      </c>
      <c r="E9761" s="7">
        <v>45512</v>
      </c>
      <c r="F9761" s="6">
        <v>4</v>
      </c>
      <c r="G9761" s="6" t="str">
        <f>VLOOKUP(F9761,'Other Data'!$B$17:$C$24,2,FALSE)</f>
        <v>ProductD</v>
      </c>
      <c r="H9761" s="6">
        <v>6</v>
      </c>
      <c r="I9761" s="8">
        <v>45512.513599537044</v>
      </c>
      <c r="J9761" s="6">
        <v>107</v>
      </c>
    </row>
    <row r="9762" spans="2:10" x14ac:dyDescent="0.3">
      <c r="B9762" s="6">
        <v>1134742</v>
      </c>
      <c r="C9762" s="6">
        <v>700</v>
      </c>
      <c r="D9762" s="6" t="str">
        <f>VLOOKUP(C9762,Customers!$B$8:$C$1412,2,FALSE)</f>
        <v>Pharmasave - 015</v>
      </c>
      <c r="E9762" s="7">
        <v>45512</v>
      </c>
      <c r="F9762" s="6">
        <v>2</v>
      </c>
      <c r="G9762" s="6" t="str">
        <f>VLOOKUP(F9762,'Other Data'!$B$17:$C$24,2,FALSE)</f>
        <v>ProductB</v>
      </c>
      <c r="H9762" s="6">
        <v>7</v>
      </c>
      <c r="I9762" s="8">
        <v>45512.525694444448</v>
      </c>
      <c r="J9762" s="6">
        <v>106</v>
      </c>
    </row>
    <row r="9763" spans="2:10" x14ac:dyDescent="0.3">
      <c r="B9763" s="6">
        <v>1134743</v>
      </c>
      <c r="C9763" s="6">
        <v>784</v>
      </c>
      <c r="D9763" s="6" t="str">
        <f>VLOOKUP(C9763,Customers!$B$8:$C$1412,2,FALSE)</f>
        <v>Revelations</v>
      </c>
      <c r="E9763" s="7">
        <v>45512</v>
      </c>
      <c r="F9763" s="6">
        <v>3</v>
      </c>
      <c r="G9763" s="6" t="str">
        <f>VLOOKUP(F9763,'Other Data'!$B$17:$C$24,2,FALSE)</f>
        <v>ProductC</v>
      </c>
      <c r="H9763" s="6">
        <v>5</v>
      </c>
      <c r="I9763" s="8">
        <v>45512.542083333334</v>
      </c>
      <c r="J9763" s="6">
        <v>114</v>
      </c>
    </row>
    <row r="9764" spans="2:10" x14ac:dyDescent="0.3">
      <c r="B9764" s="6">
        <v>1134744</v>
      </c>
      <c r="C9764" s="6">
        <v>498</v>
      </c>
      <c r="D9764" s="6" t="str">
        <f>VLOOKUP(C9764,Customers!$B$8:$C$1412,2,FALSE)</f>
        <v>Evensong Gifts</v>
      </c>
      <c r="E9764" s="7">
        <v>45512</v>
      </c>
      <c r="F9764" s="6">
        <v>3</v>
      </c>
      <c r="G9764" s="6" t="str">
        <f>VLOOKUP(F9764,'Other Data'!$B$17:$C$24,2,FALSE)</f>
        <v>ProductC</v>
      </c>
      <c r="H9764" s="6">
        <v>5</v>
      </c>
      <c r="I9764" s="8">
        <v>45512.556296296294</v>
      </c>
      <c r="J9764" s="6">
        <v>111</v>
      </c>
    </row>
    <row r="9765" spans="2:10" x14ac:dyDescent="0.3">
      <c r="B9765" s="6">
        <v>1134745</v>
      </c>
      <c r="C9765" s="6">
        <v>1125</v>
      </c>
      <c r="D9765" s="6" t="str">
        <f>VLOOKUP(C9765,Customers!$B$8:$C$1412,2,FALSE)</f>
        <v>Gazebo Gift Shop</v>
      </c>
      <c r="E9765" s="7">
        <v>45512</v>
      </c>
      <c r="F9765" s="6">
        <v>1</v>
      </c>
      <c r="G9765" s="6" t="str">
        <f>VLOOKUP(F9765,'Other Data'!$B$17:$C$24,2,FALSE)</f>
        <v>ProductA</v>
      </c>
      <c r="H9765" s="6">
        <v>7</v>
      </c>
      <c r="I9765" s="8">
        <v>45512.573194444441</v>
      </c>
      <c r="J9765" s="6">
        <v>113</v>
      </c>
    </row>
    <row r="9766" spans="2:10" x14ac:dyDescent="0.3">
      <c r="B9766" s="6">
        <v>1134746</v>
      </c>
      <c r="C9766" s="6">
        <v>1283</v>
      </c>
      <c r="D9766" s="6" t="str">
        <f>VLOOKUP(C9766,Customers!$B$8:$C$1412,2,FALSE)</f>
        <v>Sun Coast Hotel Gift Shop</v>
      </c>
      <c r="E9766" s="7">
        <v>45512</v>
      </c>
      <c r="F9766" s="6">
        <v>6</v>
      </c>
      <c r="G9766" s="6" t="str">
        <f>VLOOKUP(F9766,'Other Data'!$B$17:$C$24,2,FALSE)</f>
        <v>ProductF</v>
      </c>
      <c r="H9766" s="6">
        <v>4</v>
      </c>
      <c r="I9766" s="8">
        <v>45512.585347222222</v>
      </c>
      <c r="J9766" s="6">
        <v>114</v>
      </c>
    </row>
    <row r="9767" spans="2:10" x14ac:dyDescent="0.3">
      <c r="B9767" s="6">
        <v>1134747</v>
      </c>
      <c r="C9767" s="6">
        <v>461</v>
      </c>
      <c r="D9767" s="6" t="str">
        <f>VLOOKUP(C9767,Customers!$B$8:$C$1412,2,FALSE)</f>
        <v>Blind River District Health Centre</v>
      </c>
      <c r="E9767" s="7">
        <v>45512</v>
      </c>
      <c r="F9767" s="6">
        <v>3</v>
      </c>
      <c r="G9767" s="6" t="str">
        <f>VLOOKUP(F9767,'Other Data'!$B$17:$C$24,2,FALSE)</f>
        <v>ProductC</v>
      </c>
      <c r="H9767" s="6">
        <v>5</v>
      </c>
      <c r="I9767" s="8">
        <v>45512.599490740744</v>
      </c>
      <c r="J9767" s="6">
        <v>110</v>
      </c>
    </row>
    <row r="9768" spans="2:10" x14ac:dyDescent="0.3">
      <c r="B9768" s="6">
        <v>1134748</v>
      </c>
      <c r="C9768" s="6">
        <v>105</v>
      </c>
      <c r="D9768" s="6" t="str">
        <f>VLOOKUP(C9768,Customers!$B$8:$C$1412,2,FALSE)</f>
        <v>Golteez Novelties Inc</v>
      </c>
      <c r="E9768" s="7">
        <v>45512</v>
      </c>
      <c r="F9768" s="6">
        <v>2</v>
      </c>
      <c r="G9768" s="6" t="str">
        <f>VLOOKUP(F9768,'Other Data'!$B$17:$C$24,2,FALSE)</f>
        <v>ProductB</v>
      </c>
      <c r="H9768" s="6">
        <v>7</v>
      </c>
      <c r="I9768" s="8">
        <v>45512.615462962967</v>
      </c>
      <c r="J9768" s="6">
        <v>116</v>
      </c>
    </row>
    <row r="9769" spans="2:10" x14ac:dyDescent="0.3">
      <c r="B9769" s="6">
        <v>1134749</v>
      </c>
      <c r="C9769" s="6">
        <v>824</v>
      </c>
      <c r="D9769" s="6" t="str">
        <f>VLOOKUP(C9769,Customers!$B$8:$C$1412,2,FALSE)</f>
        <v>Optical Options</v>
      </c>
      <c r="E9769" s="7">
        <v>45512</v>
      </c>
      <c r="F9769" s="6">
        <v>5</v>
      </c>
      <c r="G9769" s="6" t="str">
        <f>VLOOKUP(F9769,'Other Data'!$B$17:$C$24,2,FALSE)</f>
        <v>ProductE</v>
      </c>
      <c r="H9769" s="6">
        <v>2</v>
      </c>
      <c r="I9769" s="8">
        <v>45512.629618055558</v>
      </c>
      <c r="J9769" s="6">
        <v>119</v>
      </c>
    </row>
    <row r="9770" spans="2:10" x14ac:dyDescent="0.3">
      <c r="B9770" s="6">
        <v>1134750</v>
      </c>
      <c r="C9770" s="6">
        <v>1346</v>
      </c>
      <c r="D9770" s="6" t="str">
        <f>VLOOKUP(C9770,Customers!$B$8:$C$1412,2,FALSE)</f>
        <v>Merrytime</v>
      </c>
      <c r="E9770" s="7">
        <v>45512</v>
      </c>
      <c r="F9770" s="6">
        <v>6</v>
      </c>
      <c r="G9770" s="6" t="str">
        <f>VLOOKUP(F9770,'Other Data'!$B$17:$C$24,2,FALSE)</f>
        <v>ProductF</v>
      </c>
      <c r="H9770" s="6">
        <v>6</v>
      </c>
      <c r="I9770" s="8">
        <v>45512.64208333334</v>
      </c>
      <c r="J9770" s="6">
        <v>134</v>
      </c>
    </row>
    <row r="9771" spans="2:10" x14ac:dyDescent="0.3">
      <c r="B9771" s="6">
        <v>1134751</v>
      </c>
      <c r="C9771" s="6">
        <v>664</v>
      </c>
      <c r="D9771" s="6" t="str">
        <f>VLOOKUP(C9771,Customers!$B$8:$C$1412,2,FALSE)</f>
        <v>Ruby Tuesday Accessories Ltd</v>
      </c>
      <c r="E9771" s="7">
        <v>45512</v>
      </c>
      <c r="F9771" s="6">
        <v>4</v>
      </c>
      <c r="G9771" s="6" t="str">
        <f>VLOOKUP(F9771,'Other Data'!$B$17:$C$24,2,FALSE)</f>
        <v>ProductD</v>
      </c>
      <c r="H9771" s="6">
        <v>2</v>
      </c>
      <c r="I9771" s="8">
        <v>45512.654432870375</v>
      </c>
      <c r="J9771" s="6">
        <v>116</v>
      </c>
    </row>
    <row r="9772" spans="2:10" x14ac:dyDescent="0.3">
      <c r="B9772" s="6">
        <v>1134752</v>
      </c>
      <c r="C9772" s="6">
        <v>516</v>
      </c>
      <c r="D9772" s="6" t="str">
        <f>VLOOKUP(C9772,Customers!$B$8:$C$1412,2,FALSE)</f>
        <v>Shopper Drug Mart - 0545</v>
      </c>
      <c r="E9772" s="7">
        <v>45512</v>
      </c>
      <c r="F9772" s="6">
        <v>5</v>
      </c>
      <c r="G9772" s="6" t="str">
        <f>VLOOKUP(F9772,'Other Data'!$B$17:$C$24,2,FALSE)</f>
        <v>ProductE</v>
      </c>
      <c r="H9772" s="6">
        <v>5</v>
      </c>
      <c r="I9772" s="8">
        <v>45512.668402777781</v>
      </c>
      <c r="J9772" s="6">
        <v>123</v>
      </c>
    </row>
    <row r="9773" spans="2:10" x14ac:dyDescent="0.3">
      <c r="B9773" s="6">
        <v>1134753</v>
      </c>
      <c r="C9773" s="6">
        <v>1183</v>
      </c>
      <c r="D9773" s="6" t="str">
        <f>VLOOKUP(C9773,Customers!$B$8:$C$1412,2,FALSE)</f>
        <v>Cardsmart - Hickory Hills</v>
      </c>
      <c r="E9773" s="7">
        <v>45512</v>
      </c>
      <c r="F9773" s="6">
        <v>2</v>
      </c>
      <c r="G9773" s="6" t="str">
        <f>VLOOKUP(F9773,'Other Data'!$B$17:$C$24,2,FALSE)</f>
        <v>ProductB</v>
      </c>
      <c r="H9773" s="6">
        <v>6</v>
      </c>
      <c r="I9773" s="8">
        <v>45512.681655092594</v>
      </c>
      <c r="J9773" s="6">
        <v>117</v>
      </c>
    </row>
    <row r="9774" spans="2:10" x14ac:dyDescent="0.3">
      <c r="B9774" s="6">
        <v>1134754</v>
      </c>
      <c r="C9774" s="6">
        <v>456</v>
      </c>
      <c r="D9774" s="6" t="str">
        <f>VLOOKUP(C9774,Customers!$B$8:$C$1412,2,FALSE)</f>
        <v>MY COUSINS CLOSET</v>
      </c>
      <c r="E9774" s="7">
        <v>45512</v>
      </c>
      <c r="F9774" s="6">
        <v>2</v>
      </c>
      <c r="G9774" s="6" t="str">
        <f>VLOOKUP(F9774,'Other Data'!$B$17:$C$24,2,FALSE)</f>
        <v>ProductB</v>
      </c>
      <c r="H9774" s="6">
        <v>2</v>
      </c>
      <c r="I9774" s="8">
        <v>45512.691527777781</v>
      </c>
      <c r="J9774" s="6">
        <v>115</v>
      </c>
    </row>
    <row r="9775" spans="2:10" x14ac:dyDescent="0.3">
      <c r="B9775" s="6">
        <v>1134755</v>
      </c>
      <c r="C9775" s="6">
        <v>1402</v>
      </c>
      <c r="D9775" s="6" t="str">
        <f>VLOOKUP(C9775,Customers!$B$8:$C$1412,2,FALSE)</f>
        <v>Lambs Shops</v>
      </c>
      <c r="E9775" s="7">
        <v>45512</v>
      </c>
      <c r="F9775" s="6">
        <v>1</v>
      </c>
      <c r="G9775" s="6" t="str">
        <f>VLOOKUP(F9775,'Other Data'!$B$17:$C$24,2,FALSE)</f>
        <v>ProductA</v>
      </c>
      <c r="H9775" s="6">
        <v>2</v>
      </c>
      <c r="I9775" s="8">
        <v>45512.70180555556</v>
      </c>
      <c r="J9775" s="6">
        <v>129</v>
      </c>
    </row>
    <row r="9776" spans="2:10" x14ac:dyDescent="0.3">
      <c r="B9776" s="6">
        <v>1134756</v>
      </c>
      <c r="C9776" s="6">
        <v>769</v>
      </c>
      <c r="D9776" s="6" t="str">
        <f>VLOOKUP(C9776,Customers!$B$8:$C$1412,2,FALSE)</f>
        <v>Warpide Gallery</v>
      </c>
      <c r="E9776" s="7">
        <v>45512</v>
      </c>
      <c r="F9776" s="6">
        <v>6</v>
      </c>
      <c r="G9776" s="6" t="str">
        <f>VLOOKUP(F9776,'Other Data'!$B$17:$C$24,2,FALSE)</f>
        <v>ProductF</v>
      </c>
      <c r="H9776" s="6">
        <v>3</v>
      </c>
      <c r="I9776" s="8">
        <v>45512.712361111116</v>
      </c>
      <c r="J9776" s="6">
        <v>114</v>
      </c>
    </row>
    <row r="9777" spans="2:10" x14ac:dyDescent="0.3">
      <c r="B9777" s="6">
        <v>1134757</v>
      </c>
      <c r="C9777" s="6">
        <v>275</v>
      </c>
      <c r="D9777" s="6" t="str">
        <f>VLOOKUP(C9777,Customers!$B$8:$C$1412,2,FALSE)</f>
        <v>Avante Boutique</v>
      </c>
      <c r="E9777" s="7">
        <v>45512</v>
      </c>
      <c r="F9777" s="6">
        <v>5</v>
      </c>
      <c r="G9777" s="6" t="str">
        <f>VLOOKUP(F9777,'Other Data'!$B$17:$C$24,2,FALSE)</f>
        <v>ProductE</v>
      </c>
      <c r="H9777" s="6">
        <v>3</v>
      </c>
      <c r="I9777" s="8">
        <v>45512.721724537041</v>
      </c>
      <c r="J9777" s="6">
        <v>108</v>
      </c>
    </row>
    <row r="9778" spans="2:10" x14ac:dyDescent="0.3">
      <c r="B9778" s="6">
        <v>1134758</v>
      </c>
      <c r="C9778" s="6">
        <v>253</v>
      </c>
      <c r="D9778" s="6" t="str">
        <f>VLOOKUP(C9778,Customers!$B$8:$C$1412,2,FALSE)</f>
        <v>Temtex</v>
      </c>
      <c r="E9778" s="7">
        <v>45513</v>
      </c>
      <c r="F9778" s="6">
        <v>2</v>
      </c>
      <c r="G9778" s="6" t="str">
        <f>VLOOKUP(F9778,'Other Data'!$B$17:$C$24,2,FALSE)</f>
        <v>ProductB</v>
      </c>
      <c r="H9778" s="6">
        <v>6</v>
      </c>
      <c r="I9778" s="8">
        <v>45513.333333333336</v>
      </c>
      <c r="J9778" s="6">
        <v>114</v>
      </c>
    </row>
    <row r="9779" spans="2:10" x14ac:dyDescent="0.3">
      <c r="B9779" s="6">
        <v>1134759</v>
      </c>
      <c r="C9779" s="6">
        <v>1169</v>
      </c>
      <c r="D9779" s="6" t="str">
        <f>VLOOKUP(C9779,Customers!$B$8:$C$1412,2,FALSE)</f>
        <v>Victor Lundeen Co.</v>
      </c>
      <c r="E9779" s="7">
        <v>45513</v>
      </c>
      <c r="F9779" s="6">
        <v>2</v>
      </c>
      <c r="G9779" s="6" t="str">
        <f>VLOOKUP(F9779,'Other Data'!$B$17:$C$24,2,FALSE)</f>
        <v>ProductB</v>
      </c>
      <c r="H9779" s="6">
        <v>3</v>
      </c>
      <c r="I9779" s="8">
        <v>45513.347268518519</v>
      </c>
      <c r="J9779" s="6">
        <v>133</v>
      </c>
    </row>
    <row r="9780" spans="2:10" x14ac:dyDescent="0.3">
      <c r="B9780" s="6">
        <v>1134760</v>
      </c>
      <c r="C9780" s="6">
        <v>253</v>
      </c>
      <c r="D9780" s="6" t="str">
        <f>VLOOKUP(C9780,Customers!$B$8:$C$1412,2,FALSE)</f>
        <v>Temtex</v>
      </c>
      <c r="E9780" s="7">
        <v>45513</v>
      </c>
      <c r="F9780" s="6">
        <v>5</v>
      </c>
      <c r="G9780" s="6" t="str">
        <f>VLOOKUP(F9780,'Other Data'!$B$17:$C$24,2,FALSE)</f>
        <v>ProductE</v>
      </c>
      <c r="H9780" s="6">
        <v>7</v>
      </c>
      <c r="I9780" s="8">
        <v>45513.362673611111</v>
      </c>
      <c r="J9780" s="6">
        <v>122</v>
      </c>
    </row>
    <row r="9781" spans="2:10" x14ac:dyDescent="0.3">
      <c r="B9781" s="6">
        <v>1134761</v>
      </c>
      <c r="C9781" s="6">
        <v>1008</v>
      </c>
      <c r="D9781" s="6" t="str">
        <f>VLOOKUP(C9781,Customers!$B$8:$C$1412,2,FALSE)</f>
        <v>Village Store</v>
      </c>
      <c r="E9781" s="7">
        <v>45513</v>
      </c>
      <c r="F9781" s="6">
        <v>6</v>
      </c>
      <c r="G9781" s="6" t="str">
        <f>VLOOKUP(F9781,'Other Data'!$B$17:$C$24,2,FALSE)</f>
        <v>ProductF</v>
      </c>
      <c r="H9781" s="6">
        <v>6</v>
      </c>
      <c r="I9781" s="8">
        <v>45513.379502314812</v>
      </c>
      <c r="J9781" s="6">
        <v>123</v>
      </c>
    </row>
    <row r="9782" spans="2:10" x14ac:dyDescent="0.3">
      <c r="B9782" s="6">
        <v>1134762</v>
      </c>
      <c r="C9782" s="6">
        <v>795</v>
      </c>
      <c r="D9782" s="6" t="str">
        <f>VLOOKUP(C9782,Customers!$B$8:$C$1412,2,FALSE)</f>
        <v>Bee's Hallmark</v>
      </c>
      <c r="E9782" s="7">
        <v>45513</v>
      </c>
      <c r="F9782" s="6">
        <v>5</v>
      </c>
      <c r="G9782" s="6" t="str">
        <f>VLOOKUP(F9782,'Other Data'!$B$17:$C$24,2,FALSE)</f>
        <v>ProductE</v>
      </c>
      <c r="H9782" s="6">
        <v>4</v>
      </c>
      <c r="I9782" s="8">
        <v>45513.388437499998</v>
      </c>
      <c r="J9782" s="6">
        <v>118</v>
      </c>
    </row>
    <row r="9783" spans="2:10" x14ac:dyDescent="0.3">
      <c r="B9783" s="6">
        <v>1134763</v>
      </c>
      <c r="C9783" s="6">
        <v>1219</v>
      </c>
      <c r="D9783" s="6" t="str">
        <f>VLOOKUP(C9783,Customers!$B$8:$C$1412,2,FALSE)</f>
        <v>Dillard's OLathe, KS</v>
      </c>
      <c r="E9783" s="7">
        <v>45513</v>
      </c>
      <c r="F9783" s="6">
        <v>5</v>
      </c>
      <c r="G9783" s="6" t="str">
        <f>VLOOKUP(F9783,'Other Data'!$B$17:$C$24,2,FALSE)</f>
        <v>ProductE</v>
      </c>
      <c r="H9783" s="6">
        <v>6</v>
      </c>
      <c r="I9783" s="8">
        <v>45513.400844907403</v>
      </c>
      <c r="J9783" s="6">
        <v>132</v>
      </c>
    </row>
    <row r="9784" spans="2:10" x14ac:dyDescent="0.3">
      <c r="B9784" s="6">
        <v>1134764</v>
      </c>
      <c r="C9784" s="6">
        <v>598</v>
      </c>
      <c r="D9784" s="6" t="str">
        <f>VLOOKUP(C9784,Customers!$B$8:$C$1412,2,FALSE)</f>
        <v>Friends s - Foothills Hospital</v>
      </c>
      <c r="E9784" s="7">
        <v>45513</v>
      </c>
      <c r="F9784" s="6">
        <v>5</v>
      </c>
      <c r="G9784" s="6" t="str">
        <f>VLOOKUP(F9784,'Other Data'!$B$17:$C$24,2,FALSE)</f>
        <v>ProductE</v>
      </c>
      <c r="H9784" s="6">
        <v>7</v>
      </c>
      <c r="I9784" s="8">
        <v>45513.413692129623</v>
      </c>
      <c r="J9784" s="6">
        <v>133</v>
      </c>
    </row>
    <row r="9785" spans="2:10" x14ac:dyDescent="0.3">
      <c r="B9785" s="6">
        <v>1134765</v>
      </c>
      <c r="C9785" s="6">
        <v>841</v>
      </c>
      <c r="D9785" s="6" t="str">
        <f>VLOOKUP(C9785,Customers!$B$8:$C$1412,2,FALSE)</f>
        <v>Cardsmart</v>
      </c>
      <c r="E9785" s="7">
        <v>45513</v>
      </c>
      <c r="F9785" s="6">
        <v>3</v>
      </c>
      <c r="G9785" s="6" t="str">
        <f>VLOOKUP(F9785,'Other Data'!$B$17:$C$24,2,FALSE)</f>
        <v>ProductC</v>
      </c>
      <c r="H9785" s="6">
        <v>4</v>
      </c>
      <c r="I9785" s="8">
        <v>45513.428148148145</v>
      </c>
      <c r="J9785" s="6">
        <v>126</v>
      </c>
    </row>
    <row r="9786" spans="2:10" x14ac:dyDescent="0.3">
      <c r="B9786" s="6">
        <v>1134766</v>
      </c>
      <c r="C9786" s="6">
        <v>605</v>
      </c>
      <c r="D9786" s="6" t="str">
        <f>VLOOKUP(C9786,Customers!$B$8:$C$1412,2,FALSE)</f>
        <v>Splurge</v>
      </c>
      <c r="E9786" s="7">
        <v>45513</v>
      </c>
      <c r="F9786" s="6">
        <v>5</v>
      </c>
      <c r="G9786" s="6" t="str">
        <f>VLOOKUP(F9786,'Other Data'!$B$17:$C$24,2,FALSE)</f>
        <v>ProductE</v>
      </c>
      <c r="H9786" s="6">
        <v>4</v>
      </c>
      <c r="I9786" s="8">
        <v>45513.444050925922</v>
      </c>
      <c r="J9786" s="6">
        <v>122</v>
      </c>
    </row>
    <row r="9787" spans="2:10" x14ac:dyDescent="0.3">
      <c r="B9787" s="6">
        <v>1134767</v>
      </c>
      <c r="C9787" s="6">
        <v>77</v>
      </c>
      <c r="D9787" s="6" t="str">
        <f>VLOOKUP(C9787,Customers!$B$8:$C$1412,2,FALSE)</f>
        <v>Carrington &amp; Co.</v>
      </c>
      <c r="E9787" s="7">
        <v>45513</v>
      </c>
      <c r="F9787" s="6">
        <v>5</v>
      </c>
      <c r="G9787" s="6" t="str">
        <f>VLOOKUP(F9787,'Other Data'!$B$17:$C$24,2,FALSE)</f>
        <v>ProductE</v>
      </c>
      <c r="H9787" s="6">
        <v>7</v>
      </c>
      <c r="I9787" s="8">
        <v>45513.457361111105</v>
      </c>
      <c r="J9787" s="6">
        <v>124</v>
      </c>
    </row>
    <row r="9788" spans="2:10" x14ac:dyDescent="0.3">
      <c r="B9788" s="6">
        <v>1134768</v>
      </c>
      <c r="C9788" s="6">
        <v>458</v>
      </c>
      <c r="D9788" s="6" t="str">
        <f>VLOOKUP(C9788,Customers!$B$8:$C$1412,2,FALSE)</f>
        <v>Paper 'N Things</v>
      </c>
      <c r="E9788" s="7">
        <v>45513</v>
      </c>
      <c r="F9788" s="6">
        <v>4</v>
      </c>
      <c r="G9788" s="6" t="str">
        <f>VLOOKUP(F9788,'Other Data'!$B$17:$C$24,2,FALSE)</f>
        <v>ProductD</v>
      </c>
      <c r="H9788" s="6">
        <v>7</v>
      </c>
      <c r="I9788" s="8">
        <v>45513.470972222218</v>
      </c>
      <c r="J9788" s="6">
        <v>123</v>
      </c>
    </row>
    <row r="9789" spans="2:10" x14ac:dyDescent="0.3">
      <c r="B9789" s="6">
        <v>1134769</v>
      </c>
      <c r="C9789" s="6">
        <v>1001</v>
      </c>
      <c r="D9789" s="6" t="str">
        <f>VLOOKUP(C9789,Customers!$B$8:$C$1412,2,FALSE)</f>
        <v>Charlottes Inc.</v>
      </c>
      <c r="E9789" s="7">
        <v>45513</v>
      </c>
      <c r="F9789" s="6">
        <v>6</v>
      </c>
      <c r="G9789" s="6" t="str">
        <f>VLOOKUP(F9789,'Other Data'!$B$17:$C$24,2,FALSE)</f>
        <v>ProductF</v>
      </c>
      <c r="H9789" s="6">
        <v>4</v>
      </c>
      <c r="I9789" s="8">
        <v>45513.482488425921</v>
      </c>
      <c r="J9789" s="6">
        <v>118</v>
      </c>
    </row>
    <row r="9790" spans="2:10" x14ac:dyDescent="0.3">
      <c r="B9790" s="6">
        <v>1134770</v>
      </c>
      <c r="C9790" s="6">
        <v>613</v>
      </c>
      <c r="D9790" s="6" t="str">
        <f>VLOOKUP(C9790,Customers!$B$8:$C$1412,2,FALSE)</f>
        <v>Country Cupboard</v>
      </c>
      <c r="E9790" s="7">
        <v>45513</v>
      </c>
      <c r="F9790" s="6">
        <v>2</v>
      </c>
      <c r="G9790" s="6" t="str">
        <f>VLOOKUP(F9790,'Other Data'!$B$17:$C$24,2,FALSE)</f>
        <v>ProductB</v>
      </c>
      <c r="H9790" s="6">
        <v>2</v>
      </c>
      <c r="I9790" s="8">
        <v>45513.492025462961</v>
      </c>
      <c r="J9790" s="6">
        <v>129</v>
      </c>
    </row>
    <row r="9791" spans="2:10" x14ac:dyDescent="0.3">
      <c r="B9791" s="6">
        <v>1134771</v>
      </c>
      <c r="C9791" s="6">
        <v>1222</v>
      </c>
      <c r="D9791" s="6" t="str">
        <f>VLOOKUP(C9791,Customers!$B$8:$C$1412,2,FALSE)</f>
        <v>Dillard's</v>
      </c>
      <c r="E9791" s="7">
        <v>45513</v>
      </c>
      <c r="F9791" s="6">
        <v>4</v>
      </c>
      <c r="G9791" s="6" t="str">
        <f>VLOOKUP(F9791,'Other Data'!$B$17:$C$24,2,FALSE)</f>
        <v>ProductD</v>
      </c>
      <c r="H9791" s="6">
        <v>6</v>
      </c>
      <c r="I9791" s="8">
        <v>45513.506284722222</v>
      </c>
      <c r="J9791" s="6">
        <v>118</v>
      </c>
    </row>
    <row r="9792" spans="2:10" x14ac:dyDescent="0.3">
      <c r="B9792" s="6">
        <v>1134772</v>
      </c>
      <c r="C9792" s="6">
        <v>232</v>
      </c>
      <c r="D9792" s="6" t="str">
        <f>VLOOKUP(C9792,Customers!$B$8:$C$1412,2,FALSE)</f>
        <v>Hallmark Cards</v>
      </c>
      <c r="E9792" s="7">
        <v>45513</v>
      </c>
      <c r="F9792" s="6">
        <v>2</v>
      </c>
      <c r="G9792" s="6" t="str">
        <f>VLOOKUP(F9792,'Other Data'!$B$17:$C$24,2,FALSE)</f>
        <v>ProductB</v>
      </c>
      <c r="H9792" s="6">
        <v>4</v>
      </c>
      <c r="I9792" s="8">
        <v>45513.516643518517</v>
      </c>
      <c r="J9792" s="6">
        <v>130</v>
      </c>
    </row>
    <row r="9793" spans="2:10" x14ac:dyDescent="0.3">
      <c r="B9793" s="6">
        <v>1134773</v>
      </c>
      <c r="C9793" s="6">
        <v>220</v>
      </c>
      <c r="D9793" s="6" t="str">
        <f>VLOOKUP(C9793,Customers!$B$8:$C$1412,2,FALSE)</f>
        <v>WASHED ASHORE</v>
      </c>
      <c r="E9793" s="7">
        <v>45513</v>
      </c>
      <c r="F9793" s="6">
        <v>2</v>
      </c>
      <c r="G9793" s="6" t="str">
        <f>VLOOKUP(F9793,'Other Data'!$B$17:$C$24,2,FALSE)</f>
        <v>ProductB</v>
      </c>
      <c r="H9793" s="6">
        <v>4</v>
      </c>
      <c r="I9793" s="8">
        <v>45513.526157407403</v>
      </c>
      <c r="J9793" s="6">
        <v>110</v>
      </c>
    </row>
    <row r="9794" spans="2:10" x14ac:dyDescent="0.3">
      <c r="B9794" s="6">
        <v>1134774</v>
      </c>
      <c r="C9794" s="6">
        <v>693</v>
      </c>
      <c r="D9794" s="6" t="str">
        <f>VLOOKUP(C9794,Customers!$B$8:$C$1412,2,FALSE)</f>
        <v>Meaningful Things</v>
      </c>
      <c r="E9794" s="7">
        <v>45513</v>
      </c>
      <c r="F9794" s="6">
        <v>2</v>
      </c>
      <c r="G9794" s="6" t="str">
        <f>VLOOKUP(F9794,'Other Data'!$B$17:$C$24,2,FALSE)</f>
        <v>ProductB</v>
      </c>
      <c r="H9794" s="6">
        <v>2</v>
      </c>
      <c r="I9794" s="8">
        <v>45513.540462962956</v>
      </c>
      <c r="J9794" s="6">
        <v>124</v>
      </c>
    </row>
    <row r="9795" spans="2:10" x14ac:dyDescent="0.3">
      <c r="B9795" s="6">
        <v>1134775</v>
      </c>
      <c r="C9795" s="6">
        <v>43</v>
      </c>
      <c r="D9795" s="6" t="str">
        <f>VLOOKUP(C9795,Customers!$B$8:$C$1412,2,FALSE)</f>
        <v>Emerald Isle Gifts</v>
      </c>
      <c r="E9795" s="7">
        <v>45513</v>
      </c>
      <c r="F9795" s="6">
        <v>1</v>
      </c>
      <c r="G9795" s="6" t="str">
        <f>VLOOKUP(F9795,'Other Data'!$B$17:$C$24,2,FALSE)</f>
        <v>ProductA</v>
      </c>
      <c r="H9795" s="6">
        <v>6</v>
      </c>
      <c r="I9795" s="8">
        <v>45513.557245370364</v>
      </c>
      <c r="J9795" s="6">
        <v>128</v>
      </c>
    </row>
    <row r="9796" spans="2:10" x14ac:dyDescent="0.3">
      <c r="B9796" s="6">
        <v>1134776</v>
      </c>
      <c r="C9796" s="6">
        <v>673</v>
      </c>
      <c r="D9796" s="6" t="str">
        <f>VLOOKUP(C9796,Customers!$B$8:$C$1412,2,FALSE)</f>
        <v>Pharmasave - 250</v>
      </c>
      <c r="E9796" s="7">
        <v>45513</v>
      </c>
      <c r="F9796" s="6">
        <v>4</v>
      </c>
      <c r="G9796" s="6" t="str">
        <f>VLOOKUP(F9796,'Other Data'!$B$17:$C$24,2,FALSE)</f>
        <v>ProductD</v>
      </c>
      <c r="H9796" s="6">
        <v>4</v>
      </c>
      <c r="I9796" s="8">
        <v>45513.569490740738</v>
      </c>
      <c r="J9796" s="6">
        <v>110</v>
      </c>
    </row>
    <row r="9797" spans="2:10" x14ac:dyDescent="0.3">
      <c r="B9797" s="6">
        <v>1134777</v>
      </c>
      <c r="C9797" s="6">
        <v>394</v>
      </c>
      <c r="D9797" s="6" t="str">
        <f>VLOOKUP(C9797,Customers!$B$8:$C$1412,2,FALSE)</f>
        <v>Top Dollar Bargen Centre #16</v>
      </c>
      <c r="E9797" s="7">
        <v>45513</v>
      </c>
      <c r="F9797" s="6">
        <v>2</v>
      </c>
      <c r="G9797" s="6" t="str">
        <f>VLOOKUP(F9797,'Other Data'!$B$17:$C$24,2,FALSE)</f>
        <v>ProductB</v>
      </c>
      <c r="H9797" s="6">
        <v>6</v>
      </c>
      <c r="I9797" s="8">
        <v>45513.579687499994</v>
      </c>
      <c r="J9797" s="6">
        <v>120</v>
      </c>
    </row>
    <row r="9798" spans="2:10" x14ac:dyDescent="0.3">
      <c r="B9798" s="6">
        <v>1134778</v>
      </c>
      <c r="C9798" s="6">
        <v>1069</v>
      </c>
      <c r="D9798" s="6" t="str">
        <f>VLOOKUP(C9798,Customers!$B$8:$C$1412,2,FALSE)</f>
        <v>Its Magic</v>
      </c>
      <c r="E9798" s="7">
        <v>45513</v>
      </c>
      <c r="F9798" s="6">
        <v>4</v>
      </c>
      <c r="G9798" s="6" t="str">
        <f>VLOOKUP(F9798,'Other Data'!$B$17:$C$24,2,FALSE)</f>
        <v>ProductD</v>
      </c>
      <c r="H9798" s="6">
        <v>3</v>
      </c>
      <c r="I9798" s="8">
        <v>45513.593333333331</v>
      </c>
      <c r="J9798" s="6">
        <v>126</v>
      </c>
    </row>
    <row r="9799" spans="2:10" x14ac:dyDescent="0.3">
      <c r="B9799" s="6">
        <v>1134779</v>
      </c>
      <c r="C9799" s="6">
        <v>725</v>
      </c>
      <c r="D9799" s="6" t="str">
        <f>VLOOKUP(C9799,Customers!$B$8:$C$1412,2,FALSE)</f>
        <v>Smithford's</v>
      </c>
      <c r="E9799" s="7">
        <v>45513</v>
      </c>
      <c r="F9799" s="6">
        <v>4</v>
      </c>
      <c r="G9799" s="6" t="str">
        <f>VLOOKUP(F9799,'Other Data'!$B$17:$C$24,2,FALSE)</f>
        <v>ProductD</v>
      </c>
      <c r="H9799" s="6">
        <v>7</v>
      </c>
      <c r="I9799" s="8">
        <v>45513.60728009259</v>
      </c>
      <c r="J9799" s="6">
        <v>116</v>
      </c>
    </row>
    <row r="9800" spans="2:10" x14ac:dyDescent="0.3">
      <c r="B9800" s="6">
        <v>1134780</v>
      </c>
      <c r="C9800" s="6">
        <v>72</v>
      </c>
      <c r="D9800" s="6" t="str">
        <f>VLOOKUP(C9800,Customers!$B$8:$C$1412,2,FALSE)</f>
        <v>Buck Or Two #117</v>
      </c>
      <c r="E9800" s="7">
        <v>45513</v>
      </c>
      <c r="F9800" s="6">
        <v>5</v>
      </c>
      <c r="G9800" s="6" t="str">
        <f>VLOOKUP(F9800,'Other Data'!$B$17:$C$24,2,FALSE)</f>
        <v>ProductE</v>
      </c>
      <c r="H9800" s="6">
        <v>7</v>
      </c>
      <c r="I9800" s="8">
        <v>45513.616851851846</v>
      </c>
      <c r="J9800" s="6">
        <v>118</v>
      </c>
    </row>
    <row r="9801" spans="2:10" x14ac:dyDescent="0.3">
      <c r="B9801" s="6">
        <v>1134781</v>
      </c>
      <c r="C9801" s="6">
        <v>956</v>
      </c>
      <c r="D9801" s="6" t="str">
        <f>VLOOKUP(C9801,Customers!$B$8:$C$1412,2,FALSE)</f>
        <v>Dutch Apple Dinner Theater</v>
      </c>
      <c r="E9801" s="7">
        <v>45513</v>
      </c>
      <c r="F9801" s="6">
        <v>3</v>
      </c>
      <c r="G9801" s="6" t="str">
        <f>VLOOKUP(F9801,'Other Data'!$B$17:$C$24,2,FALSE)</f>
        <v>ProductC</v>
      </c>
      <c r="H9801" s="6">
        <v>5</v>
      </c>
      <c r="I9801" s="8">
        <v>45513.63104166666</v>
      </c>
      <c r="J9801" s="6">
        <v>115</v>
      </c>
    </row>
    <row r="9802" spans="2:10" x14ac:dyDescent="0.3">
      <c r="B9802" s="6">
        <v>1134782</v>
      </c>
      <c r="C9802" s="6">
        <v>912</v>
      </c>
      <c r="D9802" s="6" t="str">
        <f>VLOOKUP(C9802,Customers!$B$8:$C$1412,2,FALSE)</f>
        <v>Southampton Volunta. ambulance</v>
      </c>
      <c r="E9802" s="7">
        <v>45513</v>
      </c>
      <c r="F9802" s="6">
        <v>5</v>
      </c>
      <c r="G9802" s="6" t="str">
        <f>VLOOKUP(F9802,'Other Data'!$B$17:$C$24,2,FALSE)</f>
        <v>ProductE</v>
      </c>
      <c r="H9802" s="6">
        <v>2</v>
      </c>
      <c r="I9802" s="8">
        <v>45513.643912037034</v>
      </c>
      <c r="J9802" s="6">
        <v>134</v>
      </c>
    </row>
    <row r="9803" spans="2:10" x14ac:dyDescent="0.3">
      <c r="B9803" s="6">
        <v>1134783</v>
      </c>
      <c r="C9803" s="6">
        <v>764</v>
      </c>
      <c r="D9803" s="6" t="str">
        <f>VLOOKUP(C9803,Customers!$B$8:$C$1412,2,FALSE)</f>
        <v>e-pill, LLC</v>
      </c>
      <c r="E9803" s="7">
        <v>45513</v>
      </c>
      <c r="F9803" s="6">
        <v>1</v>
      </c>
      <c r="G9803" s="6" t="str">
        <f>VLOOKUP(F9803,'Other Data'!$B$17:$C$24,2,FALSE)</f>
        <v>ProductA</v>
      </c>
      <c r="H9803" s="6">
        <v>7</v>
      </c>
      <c r="I9803" s="8">
        <v>45513.655428240738</v>
      </c>
      <c r="J9803" s="6">
        <v>111</v>
      </c>
    </row>
    <row r="9804" spans="2:10" x14ac:dyDescent="0.3">
      <c r="B9804" s="6">
        <v>1134784</v>
      </c>
      <c r="C9804" s="6">
        <v>1295</v>
      </c>
      <c r="D9804" s="6" t="str">
        <f>VLOOKUP(C9804,Customers!$B$8:$C$1412,2,FALSE)</f>
        <v>Jerico Marking Services</v>
      </c>
      <c r="E9804" s="7">
        <v>45513</v>
      </c>
      <c r="F9804" s="6">
        <v>6</v>
      </c>
      <c r="G9804" s="6" t="str">
        <f>VLOOKUP(F9804,'Other Data'!$B$17:$C$24,2,FALSE)</f>
        <v>ProductF</v>
      </c>
      <c r="H9804" s="6">
        <v>2</v>
      </c>
      <c r="I9804" s="8">
        <v>45513.670532407406</v>
      </c>
      <c r="J9804" s="6">
        <v>126</v>
      </c>
    </row>
    <row r="9805" spans="2:10" x14ac:dyDescent="0.3">
      <c r="B9805" s="6">
        <v>1134785</v>
      </c>
      <c r="C9805" s="6">
        <v>286</v>
      </c>
      <c r="D9805" s="6" t="str">
        <f>VLOOKUP(C9805,Customers!$B$8:$C$1412,2,FALSE)</f>
        <v>Zellers</v>
      </c>
      <c r="E9805" s="7">
        <v>45513</v>
      </c>
      <c r="F9805" s="6">
        <v>6</v>
      </c>
      <c r="G9805" s="6" t="str">
        <f>VLOOKUP(F9805,'Other Data'!$B$17:$C$24,2,FALSE)</f>
        <v>ProductF</v>
      </c>
      <c r="H9805" s="6">
        <v>6</v>
      </c>
      <c r="I9805" s="8">
        <v>45513.683854166666</v>
      </c>
      <c r="J9805" s="6">
        <v>128</v>
      </c>
    </row>
    <row r="9806" spans="2:10" x14ac:dyDescent="0.3">
      <c r="B9806" s="6">
        <v>1134786</v>
      </c>
      <c r="C9806" s="6">
        <v>1150</v>
      </c>
      <c r="D9806" s="6" t="str">
        <f>VLOOKUP(C9806,Customers!$B$8:$C$1412,2,FALSE)</f>
        <v>Village Drugs &amp; Gifts</v>
      </c>
      <c r="E9806" s="7">
        <v>45513</v>
      </c>
      <c r="F9806" s="6">
        <v>6</v>
      </c>
      <c r="G9806" s="6" t="str">
        <f>VLOOKUP(F9806,'Other Data'!$B$17:$C$24,2,FALSE)</f>
        <v>ProductF</v>
      </c>
      <c r="H9806" s="6">
        <v>5</v>
      </c>
      <c r="I9806" s="8">
        <v>45513.69358796296</v>
      </c>
      <c r="J9806" s="6">
        <v>122</v>
      </c>
    </row>
    <row r="9807" spans="2:10" x14ac:dyDescent="0.3">
      <c r="B9807" s="6">
        <v>1134787</v>
      </c>
      <c r="C9807" s="6">
        <v>826</v>
      </c>
      <c r="D9807" s="6" t="str">
        <f>VLOOKUP(C9807,Customers!$B$8:$C$1412,2,FALSE)</f>
        <v>Colonial Pharmacy</v>
      </c>
      <c r="E9807" s="7">
        <v>45513</v>
      </c>
      <c r="F9807" s="6">
        <v>3</v>
      </c>
      <c r="G9807" s="6" t="str">
        <f>VLOOKUP(F9807,'Other Data'!$B$17:$C$24,2,FALSE)</f>
        <v>ProductC</v>
      </c>
      <c r="H9807" s="6">
        <v>4</v>
      </c>
      <c r="I9807" s="8">
        <v>45513.709490740737</v>
      </c>
      <c r="J9807" s="6">
        <v>121</v>
      </c>
    </row>
    <row r="9808" spans="2:10" x14ac:dyDescent="0.3">
      <c r="B9808" s="6">
        <v>1134788</v>
      </c>
      <c r="C9808" s="6">
        <v>518</v>
      </c>
      <c r="D9808" s="6" t="str">
        <f>VLOOKUP(C9808,Customers!$B$8:$C$1412,2,FALSE)</f>
        <v>Clininc Pharmacy #120</v>
      </c>
      <c r="E9808" s="7">
        <v>45513</v>
      </c>
      <c r="F9808" s="6">
        <v>1</v>
      </c>
      <c r="G9808" s="6" t="str">
        <f>VLOOKUP(F9808,'Other Data'!$B$17:$C$24,2,FALSE)</f>
        <v>ProductA</v>
      </c>
      <c r="H9808" s="6">
        <v>5</v>
      </c>
      <c r="I9808" s="8">
        <v>45513.724722222221</v>
      </c>
      <c r="J9808" s="6">
        <v>112</v>
      </c>
    </row>
    <row r="9809" spans="2:10" x14ac:dyDescent="0.3">
      <c r="B9809" s="6">
        <v>1134789</v>
      </c>
      <c r="C9809" s="6">
        <v>1334</v>
      </c>
      <c r="D9809" s="6" t="str">
        <f>VLOOKUP(C9809,Customers!$B$8:$C$1412,2,FALSE)</f>
        <v>Price Less Drug Store #2</v>
      </c>
      <c r="E9809" s="7">
        <v>45513</v>
      </c>
      <c r="F9809" s="6">
        <v>4</v>
      </c>
      <c r="G9809" s="6" t="str">
        <f>VLOOKUP(F9809,'Other Data'!$B$17:$C$24,2,FALSE)</f>
        <v>ProductD</v>
      </c>
      <c r="H9809" s="6">
        <v>2</v>
      </c>
      <c r="I9809" s="8">
        <v>45513.741886574076</v>
      </c>
      <c r="J9809" s="6">
        <v>110</v>
      </c>
    </row>
    <row r="9810" spans="2:10" x14ac:dyDescent="0.3">
      <c r="B9810" s="6">
        <v>1134790</v>
      </c>
      <c r="C9810" s="6">
        <v>1127</v>
      </c>
      <c r="D9810" s="6" t="str">
        <f>VLOOKUP(C9810,Customers!$B$8:$C$1412,2,FALSE)</f>
        <v>Presents of Mine</v>
      </c>
      <c r="E9810" s="7">
        <v>45516</v>
      </c>
      <c r="F9810" s="6">
        <v>2</v>
      </c>
      <c r="G9810" s="6" t="str">
        <f>VLOOKUP(F9810,'Other Data'!$B$17:$C$24,2,FALSE)</f>
        <v>ProductB</v>
      </c>
      <c r="H9810" s="6">
        <v>5</v>
      </c>
      <c r="I9810" s="8">
        <v>45516.333333333336</v>
      </c>
      <c r="J9810" s="6">
        <v>114</v>
      </c>
    </row>
    <row r="9811" spans="2:10" x14ac:dyDescent="0.3">
      <c r="B9811" s="6">
        <v>1134791</v>
      </c>
      <c r="C9811" s="6">
        <v>1059</v>
      </c>
      <c r="D9811" s="6" t="str">
        <f>VLOOKUP(C9811,Customers!$B$8:$C$1412,2,FALSE)</f>
        <v>Quill &amp; Press Stationers</v>
      </c>
      <c r="E9811" s="7">
        <v>45516</v>
      </c>
      <c r="F9811" s="6">
        <v>4</v>
      </c>
      <c r="G9811" s="6" t="str">
        <f>VLOOKUP(F9811,'Other Data'!$B$17:$C$24,2,FALSE)</f>
        <v>ProductD</v>
      </c>
      <c r="H9811" s="6">
        <v>7</v>
      </c>
      <c r="I9811" s="8">
        <v>45516.350891203707</v>
      </c>
      <c r="J9811" s="6">
        <v>129</v>
      </c>
    </row>
    <row r="9812" spans="2:10" x14ac:dyDescent="0.3">
      <c r="B9812" s="6">
        <v>1134792</v>
      </c>
      <c r="C9812" s="6">
        <v>856</v>
      </c>
      <c r="D9812" s="6" t="str">
        <f>VLOOKUP(C9812,Customers!$B$8:$C$1412,2,FALSE)</f>
        <v>Point Hardware &amp; Gift</v>
      </c>
      <c r="E9812" s="7">
        <v>45516</v>
      </c>
      <c r="F9812" s="6">
        <v>2</v>
      </c>
      <c r="G9812" s="6" t="str">
        <f>VLOOKUP(F9812,'Other Data'!$B$17:$C$24,2,FALSE)</f>
        <v>ProductB</v>
      </c>
      <c r="H9812" s="6">
        <v>2</v>
      </c>
      <c r="I9812" s="8">
        <v>45516.362488425926</v>
      </c>
      <c r="J9812" s="6">
        <v>119</v>
      </c>
    </row>
    <row r="9813" spans="2:10" x14ac:dyDescent="0.3">
      <c r="B9813" s="6">
        <v>1134793</v>
      </c>
      <c r="C9813" s="6">
        <v>456</v>
      </c>
      <c r="D9813" s="6" t="str">
        <f>VLOOKUP(C9813,Customers!$B$8:$C$1412,2,FALSE)</f>
        <v>MY COUSINS CLOSET</v>
      </c>
      <c r="E9813" s="7">
        <v>45516</v>
      </c>
      <c r="F9813" s="6">
        <v>2</v>
      </c>
      <c r="G9813" s="6" t="str">
        <f>VLOOKUP(F9813,'Other Data'!$B$17:$C$24,2,FALSE)</f>
        <v>ProductB</v>
      </c>
      <c r="H9813" s="6">
        <v>4</v>
      </c>
      <c r="I9813" s="8">
        <v>45516.379131944443</v>
      </c>
      <c r="J9813" s="6">
        <v>125</v>
      </c>
    </row>
    <row r="9814" spans="2:10" x14ac:dyDescent="0.3">
      <c r="B9814" s="6">
        <v>1134794</v>
      </c>
      <c r="C9814" s="6">
        <v>895</v>
      </c>
      <c r="D9814" s="6" t="str">
        <f>VLOOKUP(C9814,Customers!$B$8:$C$1412,2,FALSE)</f>
        <v>Bradys Discount Store</v>
      </c>
      <c r="E9814" s="7">
        <v>45516</v>
      </c>
      <c r="F9814" s="6">
        <v>4</v>
      </c>
      <c r="G9814" s="6" t="str">
        <f>VLOOKUP(F9814,'Other Data'!$B$17:$C$24,2,FALSE)</f>
        <v>ProductD</v>
      </c>
      <c r="H9814" s="6">
        <v>2</v>
      </c>
      <c r="I9814" s="8">
        <v>45516.394143518519</v>
      </c>
      <c r="J9814" s="6">
        <v>128</v>
      </c>
    </row>
    <row r="9815" spans="2:10" x14ac:dyDescent="0.3">
      <c r="B9815" s="6">
        <v>1134795</v>
      </c>
      <c r="C9815" s="6">
        <v>453</v>
      </c>
      <c r="D9815" s="6" t="str">
        <f>VLOOKUP(C9815,Customers!$B$8:$C$1412,2,FALSE)</f>
        <v>Windsor-Detroit Tunnel Duty Free Shop</v>
      </c>
      <c r="E9815" s="7">
        <v>45516</v>
      </c>
      <c r="F9815" s="6">
        <v>6</v>
      </c>
      <c r="G9815" s="6" t="str">
        <f>VLOOKUP(F9815,'Other Data'!$B$17:$C$24,2,FALSE)</f>
        <v>ProductF</v>
      </c>
      <c r="H9815" s="6">
        <v>6</v>
      </c>
      <c r="I9815" s="8">
        <v>45516.407696759263</v>
      </c>
      <c r="J9815" s="6">
        <v>133</v>
      </c>
    </row>
    <row r="9816" spans="2:10" x14ac:dyDescent="0.3">
      <c r="B9816" s="6">
        <v>1134796</v>
      </c>
      <c r="C9816" s="6">
        <v>1014</v>
      </c>
      <c r="D9816" s="6" t="str">
        <f>VLOOKUP(C9816,Customers!$B$8:$C$1412,2,FALSE)</f>
        <v>Biltmore Estate</v>
      </c>
      <c r="E9816" s="7">
        <v>45516</v>
      </c>
      <c r="F9816" s="6">
        <v>3</v>
      </c>
      <c r="G9816" s="6" t="str">
        <f>VLOOKUP(F9816,'Other Data'!$B$17:$C$24,2,FALSE)</f>
        <v>ProductC</v>
      </c>
      <c r="H9816" s="6">
        <v>2</v>
      </c>
      <c r="I9816" s="8">
        <v>45516.422662037039</v>
      </c>
      <c r="J9816" s="6">
        <v>110</v>
      </c>
    </row>
    <row r="9817" spans="2:10" x14ac:dyDescent="0.3">
      <c r="B9817" s="6">
        <v>1134797</v>
      </c>
      <c r="C9817" s="6">
        <v>699</v>
      </c>
      <c r="D9817" s="6" t="str">
        <f>VLOOKUP(C9817,Customers!$B$8:$C$1412,2,FALSE)</f>
        <v>Field's</v>
      </c>
      <c r="E9817" s="7">
        <v>45516</v>
      </c>
      <c r="F9817" s="6">
        <v>6</v>
      </c>
      <c r="G9817" s="6" t="str">
        <f>VLOOKUP(F9817,'Other Data'!$B$17:$C$24,2,FALSE)</f>
        <v>ProductF</v>
      </c>
      <c r="H9817" s="6">
        <v>5</v>
      </c>
      <c r="I9817" s="8">
        <v>45516.439513888894</v>
      </c>
      <c r="J9817" s="6">
        <v>128</v>
      </c>
    </row>
    <row r="9818" spans="2:10" x14ac:dyDescent="0.3">
      <c r="B9818" s="6">
        <v>1134798</v>
      </c>
      <c r="C9818" s="6">
        <v>918</v>
      </c>
      <c r="D9818" s="6" t="str">
        <f>VLOOKUP(C9818,Customers!$B$8:$C$1412,2,FALSE)</f>
        <v>Impressions</v>
      </c>
      <c r="E9818" s="7">
        <v>45516</v>
      </c>
      <c r="F9818" s="6">
        <v>5</v>
      </c>
      <c r="G9818" s="6" t="str">
        <f>VLOOKUP(F9818,'Other Data'!$B$17:$C$24,2,FALSE)</f>
        <v>ProductE</v>
      </c>
      <c r="H9818" s="6">
        <v>3</v>
      </c>
      <c r="I9818" s="8">
        <v>45516.454988425932</v>
      </c>
      <c r="J9818" s="6">
        <v>129</v>
      </c>
    </row>
    <row r="9819" spans="2:10" x14ac:dyDescent="0.3">
      <c r="B9819" s="6">
        <v>1134799</v>
      </c>
      <c r="C9819" s="6">
        <v>1126</v>
      </c>
      <c r="D9819" s="6" t="str">
        <f>VLOOKUP(C9819,Customers!$B$8:$C$1412,2,FALSE)</f>
        <v>Hackley Hospital</v>
      </c>
      <c r="E9819" s="7">
        <v>45516</v>
      </c>
      <c r="F9819" s="6">
        <v>5</v>
      </c>
      <c r="G9819" s="6" t="str">
        <f>VLOOKUP(F9819,'Other Data'!$B$17:$C$24,2,FALSE)</f>
        <v>ProductE</v>
      </c>
      <c r="H9819" s="6">
        <v>6</v>
      </c>
      <c r="I9819" s="8">
        <v>45516.469039351861</v>
      </c>
      <c r="J9819" s="6">
        <v>134</v>
      </c>
    </row>
    <row r="9820" spans="2:10" x14ac:dyDescent="0.3">
      <c r="B9820" s="6">
        <v>1134800</v>
      </c>
      <c r="C9820" s="6">
        <v>947</v>
      </c>
      <c r="D9820" s="6" t="str">
        <f>VLOOKUP(C9820,Customers!$B$8:$C$1412,2,FALSE)</f>
        <v>Penelope's</v>
      </c>
      <c r="E9820" s="7">
        <v>45516</v>
      </c>
      <c r="F9820" s="6">
        <v>3</v>
      </c>
      <c r="G9820" s="6" t="str">
        <f>VLOOKUP(F9820,'Other Data'!$B$17:$C$24,2,FALSE)</f>
        <v>ProductC</v>
      </c>
      <c r="H9820" s="6">
        <v>5</v>
      </c>
      <c r="I9820" s="8">
        <v>45516.487546296303</v>
      </c>
      <c r="J9820" s="6">
        <v>124</v>
      </c>
    </row>
    <row r="9821" spans="2:10" x14ac:dyDescent="0.3">
      <c r="B9821" s="6">
        <v>1134801</v>
      </c>
      <c r="C9821" s="6">
        <v>1253</v>
      </c>
      <c r="D9821" s="6" t="str">
        <f>VLOOKUP(C9821,Customers!$B$8:$C$1412,2,FALSE)</f>
        <v>Fads &amp; Fashion Boutique</v>
      </c>
      <c r="E9821" s="7">
        <v>45516</v>
      </c>
      <c r="F9821" s="6">
        <v>2</v>
      </c>
      <c r="G9821" s="6" t="str">
        <f>VLOOKUP(F9821,'Other Data'!$B$17:$C$24,2,FALSE)</f>
        <v>ProductB</v>
      </c>
      <c r="H9821" s="6">
        <v>2</v>
      </c>
      <c r="I9821" s="8">
        <v>45516.499791666676</v>
      </c>
      <c r="J9821" s="6">
        <v>113</v>
      </c>
    </row>
    <row r="9822" spans="2:10" x14ac:dyDescent="0.3">
      <c r="B9822" s="6">
        <v>1134802</v>
      </c>
      <c r="C9822" s="6">
        <v>1378</v>
      </c>
      <c r="D9822" s="6" t="str">
        <f>VLOOKUP(C9822,Customers!$B$8:$C$1412,2,FALSE)</f>
        <v>UConn Co-op</v>
      </c>
      <c r="E9822" s="7">
        <v>45516</v>
      </c>
      <c r="F9822" s="6">
        <v>2</v>
      </c>
      <c r="G9822" s="6" t="str">
        <f>VLOOKUP(F9822,'Other Data'!$B$17:$C$24,2,FALSE)</f>
        <v>ProductB</v>
      </c>
      <c r="H9822" s="6">
        <v>3</v>
      </c>
      <c r="I9822" s="8">
        <v>45516.517928240748</v>
      </c>
      <c r="J9822" s="6">
        <v>132</v>
      </c>
    </row>
    <row r="9823" spans="2:10" x14ac:dyDescent="0.3">
      <c r="B9823" s="6">
        <v>1134803</v>
      </c>
      <c r="C9823" s="6">
        <v>884</v>
      </c>
      <c r="D9823" s="6" t="str">
        <f>VLOOKUP(C9823,Customers!$B$8:$C$1412,2,FALSE)</f>
        <v>Nyack Hospital</v>
      </c>
      <c r="E9823" s="7">
        <v>45516</v>
      </c>
      <c r="F9823" s="6">
        <v>1</v>
      </c>
      <c r="G9823" s="6" t="str">
        <f>VLOOKUP(F9823,'Other Data'!$B$17:$C$24,2,FALSE)</f>
        <v>ProductA</v>
      </c>
      <c r="H9823" s="6">
        <v>2</v>
      </c>
      <c r="I9823" s="8">
        <v>45516.53538194445</v>
      </c>
      <c r="J9823" s="6">
        <v>105</v>
      </c>
    </row>
    <row r="9824" spans="2:10" x14ac:dyDescent="0.3">
      <c r="B9824" s="6">
        <v>1134804</v>
      </c>
      <c r="C9824" s="6">
        <v>306</v>
      </c>
      <c r="D9824" s="6" t="str">
        <f>VLOOKUP(C9824,Customers!$B$8:$C$1412,2,FALSE)</f>
        <v>Crown Heights</v>
      </c>
      <c r="E9824" s="7">
        <v>45516</v>
      </c>
      <c r="F9824" s="6">
        <v>6</v>
      </c>
      <c r="G9824" s="6" t="str">
        <f>VLOOKUP(F9824,'Other Data'!$B$17:$C$24,2,FALSE)</f>
        <v>ProductF</v>
      </c>
      <c r="H9824" s="6">
        <v>6</v>
      </c>
      <c r="I9824" s="8">
        <v>45516.548888888894</v>
      </c>
      <c r="J9824" s="6">
        <v>121</v>
      </c>
    </row>
    <row r="9825" spans="2:10" x14ac:dyDescent="0.3">
      <c r="B9825" s="6">
        <v>1134805</v>
      </c>
      <c r="C9825" s="6">
        <v>809</v>
      </c>
      <c r="D9825" s="6" t="str">
        <f>VLOOKUP(C9825,Customers!$B$8:$C$1412,2,FALSE)</f>
        <v>Carr's Country Florist</v>
      </c>
      <c r="E9825" s="7">
        <v>45516</v>
      </c>
      <c r="F9825" s="6">
        <v>1</v>
      </c>
      <c r="G9825" s="6" t="str">
        <f>VLOOKUP(F9825,'Other Data'!$B$17:$C$24,2,FALSE)</f>
        <v>ProductA</v>
      </c>
      <c r="H9825" s="6">
        <v>3</v>
      </c>
      <c r="I9825" s="8">
        <v>45516.562349537046</v>
      </c>
      <c r="J9825" s="6">
        <v>117</v>
      </c>
    </row>
    <row r="9826" spans="2:10" x14ac:dyDescent="0.3">
      <c r="B9826" s="6">
        <v>1134806</v>
      </c>
      <c r="C9826" s="6">
        <v>1399</v>
      </c>
      <c r="D9826" s="6" t="str">
        <f>VLOOKUP(C9826,Customers!$B$8:$C$1412,2,FALSE)</f>
        <v>The Gift Box</v>
      </c>
      <c r="E9826" s="7">
        <v>45516</v>
      </c>
      <c r="F9826" s="6">
        <v>1</v>
      </c>
      <c r="G9826" s="6" t="str">
        <f>VLOOKUP(F9826,'Other Data'!$B$17:$C$24,2,FALSE)</f>
        <v>ProductA</v>
      </c>
      <c r="H9826" s="6">
        <v>5</v>
      </c>
      <c r="I9826" s="8">
        <v>45516.578715277785</v>
      </c>
      <c r="J9826" s="6">
        <v>130</v>
      </c>
    </row>
    <row r="9827" spans="2:10" x14ac:dyDescent="0.3">
      <c r="B9827" s="6">
        <v>1134807</v>
      </c>
      <c r="C9827" s="6">
        <v>700</v>
      </c>
      <c r="D9827" s="6" t="str">
        <f>VLOOKUP(C9827,Customers!$B$8:$C$1412,2,FALSE)</f>
        <v>Pharmasave - 015</v>
      </c>
      <c r="E9827" s="7">
        <v>45516</v>
      </c>
      <c r="F9827" s="6">
        <v>3</v>
      </c>
      <c r="G9827" s="6" t="str">
        <f>VLOOKUP(F9827,'Other Data'!$B$17:$C$24,2,FALSE)</f>
        <v>ProductC</v>
      </c>
      <c r="H9827" s="6">
        <v>2</v>
      </c>
      <c r="I9827" s="8">
        <v>45516.596655092602</v>
      </c>
      <c r="J9827" s="6">
        <v>115</v>
      </c>
    </row>
    <row r="9828" spans="2:10" x14ac:dyDescent="0.3">
      <c r="B9828" s="6">
        <v>1134808</v>
      </c>
      <c r="C9828" s="6">
        <v>506</v>
      </c>
      <c r="D9828" s="6" t="str">
        <f>VLOOKUP(C9828,Customers!$B$8:$C$1412,2,FALSE)</f>
        <v>PharmaPlus - 4960</v>
      </c>
      <c r="E9828" s="7">
        <v>45516</v>
      </c>
      <c r="F9828" s="6">
        <v>6</v>
      </c>
      <c r="G9828" s="6" t="str">
        <f>VLOOKUP(F9828,'Other Data'!$B$17:$C$24,2,FALSE)</f>
        <v>ProductF</v>
      </c>
      <c r="H9828" s="6">
        <v>4</v>
      </c>
      <c r="I9828" s="8">
        <v>45516.614039351858</v>
      </c>
      <c r="J9828" s="6">
        <v>128</v>
      </c>
    </row>
    <row r="9829" spans="2:10" x14ac:dyDescent="0.3">
      <c r="B9829" s="6">
        <v>1134809</v>
      </c>
      <c r="C9829" s="6">
        <v>1216</v>
      </c>
      <c r="D9829" s="6" t="str">
        <f>VLOOKUP(C9829,Customers!$B$8:$C$1412,2,FALSE)</f>
        <v>Dillard's Inc- Ft. worth TX</v>
      </c>
      <c r="E9829" s="7">
        <v>45516</v>
      </c>
      <c r="F9829" s="6">
        <v>2</v>
      </c>
      <c r="G9829" s="6" t="str">
        <f>VLOOKUP(F9829,'Other Data'!$B$17:$C$24,2,FALSE)</f>
        <v>ProductB</v>
      </c>
      <c r="H9829" s="6">
        <v>7</v>
      </c>
      <c r="I9829" s="8">
        <v>45516.629363425935</v>
      </c>
      <c r="J9829" s="6">
        <v>123</v>
      </c>
    </row>
    <row r="9830" spans="2:10" x14ac:dyDescent="0.3">
      <c r="B9830" s="6">
        <v>1134810</v>
      </c>
      <c r="C9830" s="6">
        <v>458</v>
      </c>
      <c r="D9830" s="6" t="str">
        <f>VLOOKUP(C9830,Customers!$B$8:$C$1412,2,FALSE)</f>
        <v>Paper 'N Things</v>
      </c>
      <c r="E9830" s="7">
        <v>45516</v>
      </c>
      <c r="F9830" s="6">
        <v>1</v>
      </c>
      <c r="G9830" s="6" t="str">
        <f>VLOOKUP(F9830,'Other Data'!$B$17:$C$24,2,FALSE)</f>
        <v>ProductA</v>
      </c>
      <c r="H9830" s="6">
        <v>2</v>
      </c>
      <c r="I9830" s="8">
        <v>45516.646226851859</v>
      </c>
      <c r="J9830" s="6">
        <v>124</v>
      </c>
    </row>
    <row r="9831" spans="2:10" x14ac:dyDescent="0.3">
      <c r="B9831" s="6">
        <v>1134811</v>
      </c>
      <c r="C9831" s="6">
        <v>491</v>
      </c>
      <c r="D9831" s="6" t="str">
        <f>VLOOKUP(C9831,Customers!$B$8:$C$1412,2,FALSE)</f>
        <v>Johnny's Fresh Market</v>
      </c>
      <c r="E9831" s="7">
        <v>45516</v>
      </c>
      <c r="F9831" s="6">
        <v>1</v>
      </c>
      <c r="G9831" s="6" t="str">
        <f>VLOOKUP(F9831,'Other Data'!$B$17:$C$24,2,FALSE)</f>
        <v>ProductA</v>
      </c>
      <c r="H9831" s="6">
        <v>7</v>
      </c>
      <c r="I9831" s="8">
        <v>45516.664375000008</v>
      </c>
      <c r="J9831" s="6">
        <v>123</v>
      </c>
    </row>
    <row r="9832" spans="2:10" x14ac:dyDescent="0.3">
      <c r="B9832" s="6">
        <v>1134812</v>
      </c>
      <c r="C9832" s="6">
        <v>495</v>
      </c>
      <c r="D9832" s="6" t="str">
        <f>VLOOKUP(C9832,Customers!$B$8:$C$1412,2,FALSE)</f>
        <v>Paragon Teulon Pharmacy</v>
      </c>
      <c r="E9832" s="7">
        <v>45516</v>
      </c>
      <c r="F9832" s="6">
        <v>5</v>
      </c>
      <c r="G9832" s="6" t="str">
        <f>VLOOKUP(F9832,'Other Data'!$B$17:$C$24,2,FALSE)</f>
        <v>ProductE</v>
      </c>
      <c r="H9832" s="6">
        <v>6</v>
      </c>
      <c r="I9832" s="8">
        <v>45516.674768518526</v>
      </c>
      <c r="J9832" s="6">
        <v>118</v>
      </c>
    </row>
    <row r="9833" spans="2:10" x14ac:dyDescent="0.3">
      <c r="B9833" s="6">
        <v>1134813</v>
      </c>
      <c r="C9833" s="6">
        <v>459</v>
      </c>
      <c r="D9833" s="6" t="str">
        <f>VLOOKUP(C9833,Customers!$B$8:$C$1412,2,FALSE)</f>
        <v>Polar Bear Trading Post</v>
      </c>
      <c r="E9833" s="7">
        <v>45516</v>
      </c>
      <c r="F9833" s="6">
        <v>3</v>
      </c>
      <c r="G9833" s="6" t="str">
        <f>VLOOKUP(F9833,'Other Data'!$B$17:$C$24,2,FALSE)</f>
        <v>ProductC</v>
      </c>
      <c r="H9833" s="6">
        <v>3</v>
      </c>
      <c r="I9833" s="8">
        <v>45516.68854166667</v>
      </c>
      <c r="J9833" s="6">
        <v>123</v>
      </c>
    </row>
    <row r="9834" spans="2:10" x14ac:dyDescent="0.3">
      <c r="B9834" s="6">
        <v>1134814</v>
      </c>
      <c r="C9834" s="6">
        <v>1202</v>
      </c>
      <c r="D9834" s="6" t="str">
        <f>VLOOKUP(C9834,Customers!$B$8:$C$1412,2,FALSE)</f>
        <v>Bullseye Media/Dutchguard Catalog</v>
      </c>
      <c r="E9834" s="7">
        <v>45516</v>
      </c>
      <c r="F9834" s="6">
        <v>6</v>
      </c>
      <c r="G9834" s="6" t="str">
        <f>VLOOKUP(F9834,'Other Data'!$B$17:$C$24,2,FALSE)</f>
        <v>ProductF</v>
      </c>
      <c r="H9834" s="6">
        <v>3</v>
      </c>
      <c r="I9834" s="8">
        <v>45516.705312500002</v>
      </c>
      <c r="J9834" s="6">
        <v>121</v>
      </c>
    </row>
    <row r="9835" spans="2:10" x14ac:dyDescent="0.3">
      <c r="B9835" s="6">
        <v>1134815</v>
      </c>
      <c r="C9835" s="6">
        <v>528</v>
      </c>
      <c r="D9835" s="6" t="str">
        <f>VLOOKUP(C9835,Customers!$B$8:$C$1412,2,FALSE)</f>
        <v>Shering Gold Ltd.</v>
      </c>
      <c r="E9835" s="7">
        <v>45516</v>
      </c>
      <c r="F9835" s="6">
        <v>5</v>
      </c>
      <c r="G9835" s="6" t="str">
        <f>VLOOKUP(F9835,'Other Data'!$B$17:$C$24,2,FALSE)</f>
        <v>ProductE</v>
      </c>
      <c r="H9835" s="6">
        <v>4</v>
      </c>
      <c r="I9835" s="8">
        <v>45516.722650462965</v>
      </c>
      <c r="J9835" s="6">
        <v>122</v>
      </c>
    </row>
    <row r="9836" spans="2:10" x14ac:dyDescent="0.3">
      <c r="B9836" s="6">
        <v>1134816</v>
      </c>
      <c r="C9836" s="6">
        <v>985</v>
      </c>
      <c r="D9836" s="6" t="str">
        <f>VLOOKUP(C9836,Customers!$B$8:$C$1412,2,FALSE)</f>
        <v>Wind &amp; Weather</v>
      </c>
      <c r="E9836" s="7">
        <v>45516</v>
      </c>
      <c r="F9836" s="6">
        <v>5</v>
      </c>
      <c r="G9836" s="6" t="str">
        <f>VLOOKUP(F9836,'Other Data'!$B$17:$C$24,2,FALSE)</f>
        <v>ProductE</v>
      </c>
      <c r="H9836" s="6">
        <v>4</v>
      </c>
      <c r="I9836" s="8">
        <v>45516.736018518524</v>
      </c>
      <c r="J9836" s="6">
        <v>105</v>
      </c>
    </row>
    <row r="9837" spans="2:10" x14ac:dyDescent="0.3">
      <c r="B9837" s="6">
        <v>1134817</v>
      </c>
      <c r="C9837" s="6">
        <v>1093</v>
      </c>
      <c r="D9837" s="6" t="str">
        <f>VLOOKUP(C9837,Customers!$B$8:$C$1412,2,FALSE)</f>
        <v>Mr. Sports</v>
      </c>
      <c r="E9837" s="7">
        <v>45516</v>
      </c>
      <c r="F9837" s="6">
        <v>5</v>
      </c>
      <c r="G9837" s="6" t="str">
        <f>VLOOKUP(F9837,'Other Data'!$B$17:$C$24,2,FALSE)</f>
        <v>ProductE</v>
      </c>
      <c r="H9837" s="6">
        <v>6</v>
      </c>
      <c r="I9837" s="8">
        <v>45516.750868055562</v>
      </c>
      <c r="J9837" s="6">
        <v>116</v>
      </c>
    </row>
    <row r="9838" spans="2:10" x14ac:dyDescent="0.3">
      <c r="B9838" s="6">
        <v>1134818</v>
      </c>
      <c r="C9838" s="6">
        <v>998</v>
      </c>
      <c r="D9838" s="6" t="str">
        <f>VLOOKUP(C9838,Customers!$B$8:$C$1412,2,FALSE)</f>
        <v>Learning Express</v>
      </c>
      <c r="E9838" s="7">
        <v>45516</v>
      </c>
      <c r="F9838" s="6">
        <v>1</v>
      </c>
      <c r="G9838" s="6" t="str">
        <f>VLOOKUP(F9838,'Other Data'!$B$17:$C$24,2,FALSE)</f>
        <v>ProductA</v>
      </c>
      <c r="H9838" s="6">
        <v>5</v>
      </c>
      <c r="I9838" s="8">
        <v>45516.769108796303</v>
      </c>
      <c r="J9838" s="6">
        <v>109</v>
      </c>
    </row>
    <row r="9839" spans="2:10" x14ac:dyDescent="0.3">
      <c r="B9839" s="6">
        <v>1134819</v>
      </c>
      <c r="C9839" s="6">
        <v>912</v>
      </c>
      <c r="D9839" s="6" t="str">
        <f>VLOOKUP(C9839,Customers!$B$8:$C$1412,2,FALSE)</f>
        <v>Southampton Volunta. ambulance</v>
      </c>
      <c r="E9839" s="7">
        <v>45517</v>
      </c>
      <c r="F9839" s="6">
        <v>1</v>
      </c>
      <c r="G9839" s="6" t="str">
        <f>VLOOKUP(F9839,'Other Data'!$B$17:$C$24,2,FALSE)</f>
        <v>ProductA</v>
      </c>
      <c r="H9839" s="6">
        <v>7</v>
      </c>
      <c r="I9839" s="8">
        <v>45517.333333333336</v>
      </c>
      <c r="J9839" s="6">
        <v>121</v>
      </c>
    </row>
    <row r="9840" spans="2:10" x14ac:dyDescent="0.3">
      <c r="B9840" s="6">
        <v>1134820</v>
      </c>
      <c r="C9840" s="6">
        <v>143</v>
      </c>
      <c r="D9840" s="6" t="str">
        <f>VLOOKUP(C9840,Customers!$B$8:$C$1412,2,FALSE)</f>
        <v>Just Curious</v>
      </c>
      <c r="E9840" s="7">
        <v>45517</v>
      </c>
      <c r="F9840" s="6">
        <v>2</v>
      </c>
      <c r="G9840" s="6" t="str">
        <f>VLOOKUP(F9840,'Other Data'!$B$17:$C$24,2,FALSE)</f>
        <v>ProductB</v>
      </c>
      <c r="H9840" s="6">
        <v>3</v>
      </c>
      <c r="I9840" s="8">
        <v>45517.349988425929</v>
      </c>
      <c r="J9840" s="6">
        <v>112</v>
      </c>
    </row>
    <row r="9841" spans="2:10" x14ac:dyDescent="0.3">
      <c r="B9841" s="6">
        <v>1134821</v>
      </c>
      <c r="C9841" s="6">
        <v>866</v>
      </c>
      <c r="D9841" s="6" t="str">
        <f>VLOOKUP(C9841,Customers!$B$8:$C$1412,2,FALSE)</f>
        <v>Carole Stuppell, Ltd</v>
      </c>
      <c r="E9841" s="7">
        <v>45517</v>
      </c>
      <c r="F9841" s="6">
        <v>2</v>
      </c>
      <c r="G9841" s="6" t="str">
        <f>VLOOKUP(F9841,'Other Data'!$B$17:$C$24,2,FALSE)</f>
        <v>ProductB</v>
      </c>
      <c r="H9841" s="6">
        <v>2</v>
      </c>
      <c r="I9841" s="8">
        <v>45517.362719907411</v>
      </c>
      <c r="J9841" s="6">
        <v>120</v>
      </c>
    </row>
    <row r="9842" spans="2:10" x14ac:dyDescent="0.3">
      <c r="B9842" s="6">
        <v>1134822</v>
      </c>
      <c r="C9842" s="6">
        <v>111</v>
      </c>
      <c r="D9842" s="6" t="str">
        <f>VLOOKUP(C9842,Customers!$B$8:$C$1412,2,FALSE)</f>
        <v>Importations Guay Limitee</v>
      </c>
      <c r="E9842" s="7">
        <v>45517</v>
      </c>
      <c r="F9842" s="6">
        <v>1</v>
      </c>
      <c r="G9842" s="6" t="str">
        <f>VLOOKUP(F9842,'Other Data'!$B$17:$C$24,2,FALSE)</f>
        <v>ProductA</v>
      </c>
      <c r="H9842" s="6">
        <v>6</v>
      </c>
      <c r="I9842" s="8">
        <v>45517.373819444445</v>
      </c>
      <c r="J9842" s="6">
        <v>116</v>
      </c>
    </row>
    <row r="9843" spans="2:10" x14ac:dyDescent="0.3">
      <c r="B9843" s="6">
        <v>1134823</v>
      </c>
      <c r="C9843" s="6">
        <v>888</v>
      </c>
      <c r="D9843" s="6" t="str">
        <f>VLOOKUP(C9843,Customers!$B$8:$C$1412,2,FALSE)</f>
        <v>New DaVincis.com</v>
      </c>
      <c r="E9843" s="7">
        <v>45517</v>
      </c>
      <c r="F9843" s="6">
        <v>2</v>
      </c>
      <c r="G9843" s="6" t="str">
        <f>VLOOKUP(F9843,'Other Data'!$B$17:$C$24,2,FALSE)</f>
        <v>ProductB</v>
      </c>
      <c r="H9843" s="6">
        <v>6</v>
      </c>
      <c r="I9843" s="8">
        <v>45517.385821759257</v>
      </c>
      <c r="J9843" s="6">
        <v>105</v>
      </c>
    </row>
    <row r="9844" spans="2:10" x14ac:dyDescent="0.3">
      <c r="B9844" s="6">
        <v>1134824</v>
      </c>
      <c r="C9844" s="6">
        <v>1037</v>
      </c>
      <c r="D9844" s="6" t="str">
        <f>VLOOKUP(C9844,Customers!$B$8:$C$1412,2,FALSE)</f>
        <v>River Road Pharmacy &amp; Gifts</v>
      </c>
      <c r="E9844" s="7">
        <v>45517</v>
      </c>
      <c r="F9844" s="6">
        <v>2</v>
      </c>
      <c r="G9844" s="6" t="str">
        <f>VLOOKUP(F9844,'Other Data'!$B$17:$C$24,2,FALSE)</f>
        <v>ProductB</v>
      </c>
      <c r="H9844" s="6">
        <v>3</v>
      </c>
      <c r="I9844" s="8">
        <v>45517.398206018515</v>
      </c>
      <c r="J9844" s="6">
        <v>126</v>
      </c>
    </row>
    <row r="9845" spans="2:10" x14ac:dyDescent="0.3">
      <c r="B9845" s="6">
        <v>1134825</v>
      </c>
      <c r="C9845" s="6">
        <v>738</v>
      </c>
      <c r="D9845" s="6" t="str">
        <f>VLOOKUP(C9845,Customers!$B$8:$C$1412,2,FALSE)</f>
        <v>Swel Holding</v>
      </c>
      <c r="E9845" s="7">
        <v>45517</v>
      </c>
      <c r="F9845" s="6">
        <v>3</v>
      </c>
      <c r="G9845" s="6" t="str">
        <f>VLOOKUP(F9845,'Other Data'!$B$17:$C$24,2,FALSE)</f>
        <v>ProductC</v>
      </c>
      <c r="H9845" s="6">
        <v>4</v>
      </c>
      <c r="I9845" s="8">
        <v>45517.415636574071</v>
      </c>
      <c r="J9845" s="6">
        <v>107</v>
      </c>
    </row>
    <row r="9846" spans="2:10" x14ac:dyDescent="0.3">
      <c r="B9846" s="6">
        <v>1134826</v>
      </c>
      <c r="C9846" s="6">
        <v>494</v>
      </c>
      <c r="D9846" s="6" t="str">
        <f>VLOOKUP(C9846,Customers!$B$8:$C$1412,2,FALSE)</f>
        <v>Stonewall Pharmacy</v>
      </c>
      <c r="E9846" s="7">
        <v>45517</v>
      </c>
      <c r="F9846" s="6">
        <v>4</v>
      </c>
      <c r="G9846" s="6" t="str">
        <f>VLOOKUP(F9846,'Other Data'!$B$17:$C$24,2,FALSE)</f>
        <v>ProductD</v>
      </c>
      <c r="H9846" s="6">
        <v>7</v>
      </c>
      <c r="I9846" s="8">
        <v>45517.431331018517</v>
      </c>
      <c r="J9846" s="6">
        <v>114</v>
      </c>
    </row>
    <row r="9847" spans="2:10" x14ac:dyDescent="0.3">
      <c r="B9847" s="6">
        <v>1134827</v>
      </c>
      <c r="C9847" s="6">
        <v>903</v>
      </c>
      <c r="D9847" s="6" t="str">
        <f>VLOOKUP(C9847,Customers!$B$8:$C$1412,2,FALSE)</f>
        <v>American Trading</v>
      </c>
      <c r="E9847" s="7">
        <v>45517</v>
      </c>
      <c r="F9847" s="6">
        <v>1</v>
      </c>
      <c r="G9847" s="6" t="str">
        <f>VLOOKUP(F9847,'Other Data'!$B$17:$C$24,2,FALSE)</f>
        <v>ProductA</v>
      </c>
      <c r="H9847" s="6">
        <v>4</v>
      </c>
      <c r="I9847" s="8">
        <v>45517.448645833334</v>
      </c>
      <c r="J9847" s="6">
        <v>131</v>
      </c>
    </row>
    <row r="9848" spans="2:10" x14ac:dyDescent="0.3">
      <c r="B9848" s="6">
        <v>1134828</v>
      </c>
      <c r="C9848" s="6">
        <v>1355</v>
      </c>
      <c r="D9848" s="6" t="str">
        <f>VLOOKUP(C9848,Customers!$B$8:$C$1412,2,FALSE)</f>
        <v>Providence St Vincent Gift shops</v>
      </c>
      <c r="E9848" s="7">
        <v>45517</v>
      </c>
      <c r="F9848" s="6">
        <v>1</v>
      </c>
      <c r="G9848" s="6" t="str">
        <f>VLOOKUP(F9848,'Other Data'!$B$17:$C$24,2,FALSE)</f>
        <v>ProductA</v>
      </c>
      <c r="H9848" s="6">
        <v>2</v>
      </c>
      <c r="I9848" s="8">
        <v>45517.463043981479</v>
      </c>
      <c r="J9848" s="6">
        <v>120</v>
      </c>
    </row>
    <row r="9849" spans="2:10" x14ac:dyDescent="0.3">
      <c r="B9849" s="6">
        <v>1134829</v>
      </c>
      <c r="C9849" s="6">
        <v>487</v>
      </c>
      <c r="D9849" s="6" t="str">
        <f>VLOOKUP(C9849,Customers!$B$8:$C$1412,2,FALSE)</f>
        <v>Medi Plus Drug Store Ltd</v>
      </c>
      <c r="E9849" s="7">
        <v>45517</v>
      </c>
      <c r="F9849" s="6">
        <v>3</v>
      </c>
      <c r="G9849" s="6" t="str">
        <f>VLOOKUP(F9849,'Other Data'!$B$17:$C$24,2,FALSE)</f>
        <v>ProductC</v>
      </c>
      <c r="H9849" s="6">
        <v>6</v>
      </c>
      <c r="I9849" s="8">
        <v>45517.474270833329</v>
      </c>
      <c r="J9849" s="6">
        <v>109</v>
      </c>
    </row>
    <row r="9850" spans="2:10" x14ac:dyDescent="0.3">
      <c r="B9850" s="6">
        <v>1134830</v>
      </c>
      <c r="C9850" s="6">
        <v>1234</v>
      </c>
      <c r="D9850" s="6" t="str">
        <f>VLOOKUP(C9850,Customers!$B$8:$C$1412,2,FALSE)</f>
        <v>Gayle's Hallmark Shop</v>
      </c>
      <c r="E9850" s="7">
        <v>45517</v>
      </c>
      <c r="F9850" s="6">
        <v>5</v>
      </c>
      <c r="G9850" s="6" t="str">
        <f>VLOOKUP(F9850,'Other Data'!$B$17:$C$24,2,FALSE)</f>
        <v>ProductE</v>
      </c>
      <c r="H9850" s="6">
        <v>6</v>
      </c>
      <c r="I9850" s="8">
        <v>45517.488344907404</v>
      </c>
      <c r="J9850" s="6">
        <v>120</v>
      </c>
    </row>
    <row r="9851" spans="2:10" x14ac:dyDescent="0.3">
      <c r="B9851" s="6">
        <v>1134831</v>
      </c>
      <c r="C9851" s="6">
        <v>724</v>
      </c>
      <c r="D9851" s="6" t="str">
        <f>VLOOKUP(C9851,Customers!$B$8:$C$1412,2,FALSE)</f>
        <v>California Bedazzled</v>
      </c>
      <c r="E9851" s="7">
        <v>45517</v>
      </c>
      <c r="F9851" s="6">
        <v>5</v>
      </c>
      <c r="G9851" s="6" t="str">
        <f>VLOOKUP(F9851,'Other Data'!$B$17:$C$24,2,FALSE)</f>
        <v>ProductE</v>
      </c>
      <c r="H9851" s="6">
        <v>4</v>
      </c>
      <c r="I9851" s="8">
        <v>45517.506261574068</v>
      </c>
      <c r="J9851" s="6">
        <v>125</v>
      </c>
    </row>
    <row r="9852" spans="2:10" x14ac:dyDescent="0.3">
      <c r="B9852" s="6">
        <v>1134832</v>
      </c>
      <c r="C9852" s="6">
        <v>239</v>
      </c>
      <c r="D9852" s="6" t="str">
        <f>VLOOKUP(C9852,Customers!$B$8:$C$1412,2,FALSE)</f>
        <v>Mister Keys Ltd</v>
      </c>
      <c r="E9852" s="7">
        <v>45517</v>
      </c>
      <c r="F9852" s="6">
        <v>4</v>
      </c>
      <c r="G9852" s="6" t="str">
        <f>VLOOKUP(F9852,'Other Data'!$B$17:$C$24,2,FALSE)</f>
        <v>ProductD</v>
      </c>
      <c r="H9852" s="6">
        <v>5</v>
      </c>
      <c r="I9852" s="8">
        <v>45517.519039351842</v>
      </c>
      <c r="J9852" s="6">
        <v>132</v>
      </c>
    </row>
    <row r="9853" spans="2:10" x14ac:dyDescent="0.3">
      <c r="B9853" s="6">
        <v>1134833</v>
      </c>
      <c r="C9853" s="6">
        <v>53</v>
      </c>
      <c r="D9853" s="6" t="str">
        <f>VLOOKUP(C9853,Customers!$B$8:$C$1412,2,FALSE)</f>
        <v>Haliburton Pharmachoice</v>
      </c>
      <c r="E9853" s="7">
        <v>45517</v>
      </c>
      <c r="F9853" s="6">
        <v>4</v>
      </c>
      <c r="G9853" s="6" t="str">
        <f>VLOOKUP(F9853,'Other Data'!$B$17:$C$24,2,FALSE)</f>
        <v>ProductD</v>
      </c>
      <c r="H9853" s="6">
        <v>4</v>
      </c>
      <c r="I9853" s="8">
        <v>45517.535208333327</v>
      </c>
      <c r="J9853" s="6">
        <v>131</v>
      </c>
    </row>
    <row r="9854" spans="2:10" x14ac:dyDescent="0.3">
      <c r="B9854" s="6">
        <v>1134834</v>
      </c>
      <c r="C9854" s="6">
        <v>250</v>
      </c>
      <c r="D9854" s="6" t="str">
        <f>VLOOKUP(C9854,Customers!$B$8:$C$1412,2,FALSE)</f>
        <v>Buck or Two #361</v>
      </c>
      <c r="E9854" s="7">
        <v>45517</v>
      </c>
      <c r="F9854" s="6">
        <v>2</v>
      </c>
      <c r="G9854" s="6" t="str">
        <f>VLOOKUP(F9854,'Other Data'!$B$17:$C$24,2,FALSE)</f>
        <v>ProductB</v>
      </c>
      <c r="H9854" s="6">
        <v>4</v>
      </c>
      <c r="I9854" s="8">
        <v>45517.551782407405</v>
      </c>
      <c r="J9854" s="6">
        <v>106</v>
      </c>
    </row>
    <row r="9855" spans="2:10" x14ac:dyDescent="0.3">
      <c r="B9855" s="6">
        <v>1134835</v>
      </c>
      <c r="C9855" s="6">
        <v>463</v>
      </c>
      <c r="D9855" s="6" t="str">
        <f>VLOOKUP(C9855,Customers!$B$8:$C$1412,2,FALSE)</f>
        <v>Emo Drugs</v>
      </c>
      <c r="E9855" s="7">
        <v>45517</v>
      </c>
      <c r="F9855" s="6">
        <v>1</v>
      </c>
      <c r="G9855" s="6" t="str">
        <f>VLOOKUP(F9855,'Other Data'!$B$17:$C$24,2,FALSE)</f>
        <v>ProductA</v>
      </c>
      <c r="H9855" s="6">
        <v>4</v>
      </c>
      <c r="I9855" s="8">
        <v>45517.566388888888</v>
      </c>
      <c r="J9855" s="6">
        <v>111</v>
      </c>
    </row>
    <row r="9856" spans="2:10" x14ac:dyDescent="0.3">
      <c r="B9856" s="6">
        <v>1134836</v>
      </c>
      <c r="C9856" s="6">
        <v>4</v>
      </c>
      <c r="D9856" s="6" t="str">
        <f>VLOOKUP(C9856,Customers!$B$8:$C$1412,2,FALSE)</f>
        <v>Vida Designs For Life</v>
      </c>
      <c r="E9856" s="7">
        <v>45517</v>
      </c>
      <c r="F9856" s="6">
        <v>5</v>
      </c>
      <c r="G9856" s="6" t="str">
        <f>VLOOKUP(F9856,'Other Data'!$B$17:$C$24,2,FALSE)</f>
        <v>ProductE</v>
      </c>
      <c r="H9856" s="6">
        <v>3</v>
      </c>
      <c r="I9856" s="8">
        <v>45517.581886574073</v>
      </c>
      <c r="J9856" s="6">
        <v>122</v>
      </c>
    </row>
    <row r="9857" spans="2:10" x14ac:dyDescent="0.3">
      <c r="B9857" s="6">
        <v>1134837</v>
      </c>
      <c r="C9857" s="6">
        <v>1138</v>
      </c>
      <c r="D9857" s="6" t="str">
        <f>VLOOKUP(C9857,Customers!$B$8:$C$1412,2,FALSE)</f>
        <v>H.P. Johnson Co. Inc.</v>
      </c>
      <c r="E9857" s="7">
        <v>45517</v>
      </c>
      <c r="F9857" s="6">
        <v>6</v>
      </c>
      <c r="G9857" s="6" t="str">
        <f>VLOOKUP(F9857,'Other Data'!$B$17:$C$24,2,FALSE)</f>
        <v>ProductF</v>
      </c>
      <c r="H9857" s="6">
        <v>4</v>
      </c>
      <c r="I9857" s="8">
        <v>45517.592141203706</v>
      </c>
      <c r="J9857" s="6">
        <v>127</v>
      </c>
    </row>
    <row r="9858" spans="2:10" x14ac:dyDescent="0.3">
      <c r="B9858" s="6">
        <v>1134838</v>
      </c>
      <c r="C9858" s="6">
        <v>27</v>
      </c>
      <c r="D9858" s="6" t="str">
        <f>VLOOKUP(C9858,Customers!$B$8:$C$1412,2,FALSE)</f>
        <v>Great Canadian Dollar Store #649</v>
      </c>
      <c r="E9858" s="7">
        <v>45517</v>
      </c>
      <c r="F9858" s="6">
        <v>4</v>
      </c>
      <c r="G9858" s="6" t="str">
        <f>VLOOKUP(F9858,'Other Data'!$B$17:$C$24,2,FALSE)</f>
        <v>ProductD</v>
      </c>
      <c r="H9858" s="6">
        <v>4</v>
      </c>
      <c r="I9858" s="8">
        <v>45517.60974537037</v>
      </c>
      <c r="J9858" s="6">
        <v>107</v>
      </c>
    </row>
    <row r="9859" spans="2:10" x14ac:dyDescent="0.3">
      <c r="B9859" s="6">
        <v>1134839</v>
      </c>
      <c r="C9859" s="6">
        <v>589</v>
      </c>
      <c r="D9859" s="6" t="str">
        <f>VLOOKUP(C9859,Customers!$B$8:$C$1412,2,FALSE)</f>
        <v>Buck or Two #517</v>
      </c>
      <c r="E9859" s="7">
        <v>45517</v>
      </c>
      <c r="F9859" s="6">
        <v>2</v>
      </c>
      <c r="G9859" s="6" t="str">
        <f>VLOOKUP(F9859,'Other Data'!$B$17:$C$24,2,FALSE)</f>
        <v>ProductB</v>
      </c>
      <c r="H9859" s="6">
        <v>5</v>
      </c>
      <c r="I9859" s="8">
        <v>45517.625185185185</v>
      </c>
      <c r="J9859" s="6">
        <v>121</v>
      </c>
    </row>
    <row r="9860" spans="2:10" x14ac:dyDescent="0.3">
      <c r="B9860" s="6">
        <v>1134840</v>
      </c>
      <c r="C9860" s="6">
        <v>509</v>
      </c>
      <c r="D9860" s="6" t="str">
        <f>VLOOKUP(C9860,Customers!$B$8:$C$1412,2,FALSE)</f>
        <v>PharmaPlus - 4895</v>
      </c>
      <c r="E9860" s="7">
        <v>45517</v>
      </c>
      <c r="F9860" s="6">
        <v>6</v>
      </c>
      <c r="G9860" s="6" t="str">
        <f>VLOOKUP(F9860,'Other Data'!$B$17:$C$24,2,FALSE)</f>
        <v>ProductF</v>
      </c>
      <c r="H9860" s="6">
        <v>3</v>
      </c>
      <c r="I9860" s="8">
        <v>45517.635613425926</v>
      </c>
      <c r="J9860" s="6">
        <v>115</v>
      </c>
    </row>
    <row r="9861" spans="2:10" x14ac:dyDescent="0.3">
      <c r="B9861" s="6">
        <v>1134841</v>
      </c>
      <c r="C9861" s="6">
        <v>161</v>
      </c>
      <c r="D9861" s="6" t="str">
        <f>VLOOKUP(C9861,Customers!$B$8:$C$1412,2,FALSE)</f>
        <v>The Gallery Shop</v>
      </c>
      <c r="E9861" s="7">
        <v>45517</v>
      </c>
      <c r="F9861" s="6">
        <v>1</v>
      </c>
      <c r="G9861" s="6" t="str">
        <f>VLOOKUP(F9861,'Other Data'!$B$17:$C$24,2,FALSE)</f>
        <v>ProductA</v>
      </c>
      <c r="H9861" s="6">
        <v>6</v>
      </c>
      <c r="I9861" s="8">
        <v>45517.646180555552</v>
      </c>
      <c r="J9861" s="6">
        <v>114</v>
      </c>
    </row>
    <row r="9862" spans="2:10" x14ac:dyDescent="0.3">
      <c r="B9862" s="6">
        <v>1134842</v>
      </c>
      <c r="C9862" s="6">
        <v>601</v>
      </c>
      <c r="D9862" s="6" t="str">
        <f>VLOOKUP(C9862,Customers!$B$8:$C$1412,2,FALSE)</f>
        <v>Sterling Rose</v>
      </c>
      <c r="E9862" s="7">
        <v>45517</v>
      </c>
      <c r="F9862" s="6">
        <v>5</v>
      </c>
      <c r="G9862" s="6" t="str">
        <f>VLOOKUP(F9862,'Other Data'!$B$17:$C$24,2,FALSE)</f>
        <v>ProductE</v>
      </c>
      <c r="H9862" s="6">
        <v>3</v>
      </c>
      <c r="I9862" s="8">
        <v>45517.658136574071</v>
      </c>
      <c r="J9862" s="6">
        <v>108</v>
      </c>
    </row>
    <row r="9863" spans="2:10" x14ac:dyDescent="0.3">
      <c r="B9863" s="6">
        <v>1134843</v>
      </c>
      <c r="C9863" s="6">
        <v>515</v>
      </c>
      <c r="D9863" s="6" t="str">
        <f>VLOOKUP(C9863,Customers!$B$8:$C$1412,2,FALSE)</f>
        <v>SDM-0545</v>
      </c>
      <c r="E9863" s="7">
        <v>45517</v>
      </c>
      <c r="F9863" s="6">
        <v>3</v>
      </c>
      <c r="G9863" s="6" t="str">
        <f>VLOOKUP(F9863,'Other Data'!$B$17:$C$24,2,FALSE)</f>
        <v>ProductC</v>
      </c>
      <c r="H9863" s="6">
        <v>3</v>
      </c>
      <c r="I9863" s="8">
        <v>45517.669398148144</v>
      </c>
      <c r="J9863" s="6">
        <v>131</v>
      </c>
    </row>
    <row r="9864" spans="2:10" x14ac:dyDescent="0.3">
      <c r="B9864" s="6">
        <v>1134844</v>
      </c>
      <c r="C9864" s="6">
        <v>542</v>
      </c>
      <c r="D9864" s="6" t="str">
        <f>VLOOKUP(C9864,Customers!$B$8:$C$1412,2,FALSE)</f>
        <v>Your Dollar Store With More #309</v>
      </c>
      <c r="E9864" s="7">
        <v>45517</v>
      </c>
      <c r="F9864" s="6">
        <v>4</v>
      </c>
      <c r="G9864" s="6" t="str">
        <f>VLOOKUP(F9864,'Other Data'!$B$17:$C$24,2,FALSE)</f>
        <v>ProductD</v>
      </c>
      <c r="H9864" s="6">
        <v>7</v>
      </c>
      <c r="I9864" s="8">
        <v>45517.684224537035</v>
      </c>
      <c r="J9864" s="6">
        <v>114</v>
      </c>
    </row>
    <row r="9865" spans="2:10" x14ac:dyDescent="0.3">
      <c r="B9865" s="6">
        <v>1134845</v>
      </c>
      <c r="C9865" s="6">
        <v>930</v>
      </c>
      <c r="D9865" s="6" t="str">
        <f>VLOOKUP(C9865,Customers!$B$8:$C$1412,2,FALSE)</f>
        <v>Alexandra</v>
      </c>
      <c r="E9865" s="7">
        <v>45517</v>
      </c>
      <c r="F9865" s="6">
        <v>2</v>
      </c>
      <c r="G9865" s="6" t="str">
        <f>VLOOKUP(F9865,'Other Data'!$B$17:$C$24,2,FALSE)</f>
        <v>ProductB</v>
      </c>
      <c r="H9865" s="6">
        <v>2</v>
      </c>
      <c r="I9865" s="8">
        <v>45517.694351851853</v>
      </c>
      <c r="J9865" s="6">
        <v>122</v>
      </c>
    </row>
    <row r="9866" spans="2:10" x14ac:dyDescent="0.3">
      <c r="B9866" s="6">
        <v>1134846</v>
      </c>
      <c r="C9866" s="6">
        <v>938</v>
      </c>
      <c r="D9866" s="6" t="str">
        <f>VLOOKUP(C9866,Customers!$B$8:$C$1412,2,FALSE)</f>
        <v>Kittle Berger</v>
      </c>
      <c r="E9866" s="7">
        <v>45517</v>
      </c>
      <c r="F9866" s="6">
        <v>1</v>
      </c>
      <c r="G9866" s="6" t="str">
        <f>VLOOKUP(F9866,'Other Data'!$B$17:$C$24,2,FALSE)</f>
        <v>ProductA</v>
      </c>
      <c r="H9866" s="6">
        <v>2</v>
      </c>
      <c r="I9866" s="8">
        <v>45517.705960648149</v>
      </c>
      <c r="J9866" s="6">
        <v>129</v>
      </c>
    </row>
    <row r="9867" spans="2:10" x14ac:dyDescent="0.3">
      <c r="B9867" s="6">
        <v>1134847</v>
      </c>
      <c r="C9867" s="6">
        <v>1412</v>
      </c>
      <c r="D9867" s="6" t="str">
        <f>VLOOKUP(C9867,Customers!$B$8:$C$1412,2,FALSE)</f>
        <v>Unipharm Wholesale Drugs Ltd.</v>
      </c>
      <c r="E9867" s="7">
        <v>45517</v>
      </c>
      <c r="F9867" s="6">
        <v>1</v>
      </c>
      <c r="G9867" s="6" t="str">
        <f>VLOOKUP(F9867,'Other Data'!$B$17:$C$24,2,FALSE)</f>
        <v>ProductA</v>
      </c>
      <c r="H9867" s="6">
        <v>5</v>
      </c>
      <c r="I9867" s="8">
        <v>45517.722592592596</v>
      </c>
      <c r="J9867" s="6">
        <v>129</v>
      </c>
    </row>
    <row r="9868" spans="2:10" x14ac:dyDescent="0.3">
      <c r="B9868" s="6">
        <v>1134848</v>
      </c>
      <c r="C9868" s="6">
        <v>661</v>
      </c>
      <c r="D9868" s="6" t="str">
        <f>VLOOKUP(C9868,Customers!$B$8:$C$1412,2,FALSE)</f>
        <v>Your Dollar Store With More #143</v>
      </c>
      <c r="E9868" s="7">
        <v>45517</v>
      </c>
      <c r="F9868" s="6">
        <v>4</v>
      </c>
      <c r="G9868" s="6" t="str">
        <f>VLOOKUP(F9868,'Other Data'!$B$17:$C$24,2,FALSE)</f>
        <v>ProductD</v>
      </c>
      <c r="H9868" s="6">
        <v>6</v>
      </c>
      <c r="I9868" s="8">
        <v>45517.740439814821</v>
      </c>
      <c r="J9868" s="6">
        <v>129</v>
      </c>
    </row>
    <row r="9869" spans="2:10" x14ac:dyDescent="0.3">
      <c r="B9869" s="6">
        <v>1134849</v>
      </c>
      <c r="C9869" s="6">
        <v>95</v>
      </c>
      <c r="D9869" s="6" t="str">
        <f>VLOOKUP(C9869,Customers!$B$8:$C$1412,2,FALSE)</f>
        <v>Boutique Camee - Victoriaville</v>
      </c>
      <c r="E9869" s="7">
        <v>45518</v>
      </c>
      <c r="F9869" s="6">
        <v>6</v>
      </c>
      <c r="G9869" s="6" t="str">
        <f>VLOOKUP(F9869,'Other Data'!$B$17:$C$24,2,FALSE)</f>
        <v>ProductF</v>
      </c>
      <c r="H9869" s="6">
        <v>5</v>
      </c>
      <c r="I9869" s="8">
        <v>45518.333333333336</v>
      </c>
      <c r="J9869" s="6">
        <v>134</v>
      </c>
    </row>
    <row r="9870" spans="2:10" x14ac:dyDescent="0.3">
      <c r="B9870" s="6">
        <v>1134850</v>
      </c>
      <c r="C9870" s="6">
        <v>272</v>
      </c>
      <c r="D9870" s="6" t="str">
        <f>VLOOKUP(C9870,Customers!$B$8:$C$1412,2,FALSE)</f>
        <v>Shopper Drug Mart #902</v>
      </c>
      <c r="E9870" s="7">
        <v>45518</v>
      </c>
      <c r="F9870" s="6">
        <v>2</v>
      </c>
      <c r="G9870" s="6" t="str">
        <f>VLOOKUP(F9870,'Other Data'!$B$17:$C$24,2,FALSE)</f>
        <v>ProductB</v>
      </c>
      <c r="H9870" s="6">
        <v>6</v>
      </c>
      <c r="I9870" s="8">
        <v>45518.349803240744</v>
      </c>
      <c r="J9870" s="6">
        <v>130</v>
      </c>
    </row>
    <row r="9871" spans="2:10" x14ac:dyDescent="0.3">
      <c r="B9871" s="6">
        <v>1134851</v>
      </c>
      <c r="C9871" s="6">
        <v>1109</v>
      </c>
      <c r="D9871" s="6" t="str">
        <f>VLOOKUP(C9871,Customers!$B$8:$C$1412,2,FALSE)</f>
        <v>Improvements</v>
      </c>
      <c r="E9871" s="7">
        <v>45518</v>
      </c>
      <c r="F9871" s="6">
        <v>6</v>
      </c>
      <c r="G9871" s="6" t="str">
        <f>VLOOKUP(F9871,'Other Data'!$B$17:$C$24,2,FALSE)</f>
        <v>ProductF</v>
      </c>
      <c r="H9871" s="6">
        <v>2</v>
      </c>
      <c r="I9871" s="8">
        <v>45518.366967592599</v>
      </c>
      <c r="J9871" s="6">
        <v>116</v>
      </c>
    </row>
    <row r="9872" spans="2:10" x14ac:dyDescent="0.3">
      <c r="B9872" s="6">
        <v>1134852</v>
      </c>
      <c r="C9872" s="6">
        <v>255</v>
      </c>
      <c r="D9872" s="6" t="str">
        <f>VLOOKUP(C9872,Customers!$B$8:$C$1412,2,FALSE)</f>
        <v>Meleca Jewellery Inc</v>
      </c>
      <c r="E9872" s="7">
        <v>45518</v>
      </c>
      <c r="F9872" s="6">
        <v>2</v>
      </c>
      <c r="G9872" s="6" t="str">
        <f>VLOOKUP(F9872,'Other Data'!$B$17:$C$24,2,FALSE)</f>
        <v>ProductB</v>
      </c>
      <c r="H9872" s="6">
        <v>2</v>
      </c>
      <c r="I9872" s="8">
        <v>45518.383680555562</v>
      </c>
      <c r="J9872" s="6">
        <v>115</v>
      </c>
    </row>
    <row r="9873" spans="2:10" x14ac:dyDescent="0.3">
      <c r="B9873" s="6">
        <v>1134853</v>
      </c>
      <c r="C9873" s="6">
        <v>288</v>
      </c>
      <c r="D9873" s="6" t="str">
        <f>VLOOKUP(C9873,Customers!$B$8:$C$1412,2,FALSE)</f>
        <v>Zellers Store #146</v>
      </c>
      <c r="E9873" s="7">
        <v>45518</v>
      </c>
      <c r="F9873" s="6">
        <v>4</v>
      </c>
      <c r="G9873" s="6" t="str">
        <f>VLOOKUP(F9873,'Other Data'!$B$17:$C$24,2,FALSE)</f>
        <v>ProductD</v>
      </c>
      <c r="H9873" s="6">
        <v>6</v>
      </c>
      <c r="I9873" s="8">
        <v>45518.400671296302</v>
      </c>
      <c r="J9873" s="6">
        <v>133</v>
      </c>
    </row>
    <row r="9874" spans="2:10" x14ac:dyDescent="0.3">
      <c r="B9874" s="6">
        <v>1134854</v>
      </c>
      <c r="C9874" s="6">
        <v>827</v>
      </c>
      <c r="D9874" s="6" t="str">
        <f>VLOOKUP(C9874,Customers!$B$8:$C$1412,2,FALSE)</f>
        <v>Accents With Flowers</v>
      </c>
      <c r="E9874" s="7">
        <v>45518</v>
      </c>
      <c r="F9874" s="6">
        <v>6</v>
      </c>
      <c r="G9874" s="6" t="str">
        <f>VLOOKUP(F9874,'Other Data'!$B$17:$C$24,2,FALSE)</f>
        <v>ProductF</v>
      </c>
      <c r="H9874" s="6">
        <v>4</v>
      </c>
      <c r="I9874" s="8">
        <v>45518.412233796305</v>
      </c>
      <c r="J9874" s="6">
        <v>112</v>
      </c>
    </row>
    <row r="9875" spans="2:10" x14ac:dyDescent="0.3">
      <c r="B9875" s="6">
        <v>1134855</v>
      </c>
      <c r="C9875" s="6">
        <v>837</v>
      </c>
      <c r="D9875" s="6" t="str">
        <f>VLOOKUP(C9875,Customers!$B$8:$C$1412,2,FALSE)</f>
        <v>Faire Tails</v>
      </c>
      <c r="E9875" s="7">
        <v>45518</v>
      </c>
      <c r="F9875" s="6">
        <v>4</v>
      </c>
      <c r="G9875" s="6" t="str">
        <f>VLOOKUP(F9875,'Other Data'!$B$17:$C$24,2,FALSE)</f>
        <v>ProductD</v>
      </c>
      <c r="H9875" s="6">
        <v>7</v>
      </c>
      <c r="I9875" s="8">
        <v>45518.425208333341</v>
      </c>
      <c r="J9875" s="6">
        <v>127</v>
      </c>
    </row>
    <row r="9876" spans="2:10" x14ac:dyDescent="0.3">
      <c r="B9876" s="6">
        <v>1134856</v>
      </c>
      <c r="C9876" s="6">
        <v>1291</v>
      </c>
      <c r="D9876" s="6" t="str">
        <f>VLOOKUP(C9876,Customers!$B$8:$C$1412,2,FALSE)</f>
        <v>Knotts Berry Farm - Corporate</v>
      </c>
      <c r="E9876" s="7">
        <v>45518</v>
      </c>
      <c r="F9876" s="6">
        <v>3</v>
      </c>
      <c r="G9876" s="6" t="str">
        <f>VLOOKUP(F9876,'Other Data'!$B$17:$C$24,2,FALSE)</f>
        <v>ProductC</v>
      </c>
      <c r="H9876" s="6">
        <v>3</v>
      </c>
      <c r="I9876" s="8">
        <v>45518.439421296302</v>
      </c>
      <c r="J9876" s="6">
        <v>119</v>
      </c>
    </row>
    <row r="9877" spans="2:10" x14ac:dyDescent="0.3">
      <c r="B9877" s="6">
        <v>1134857</v>
      </c>
      <c r="C9877" s="6">
        <v>1145</v>
      </c>
      <c r="D9877" s="6" t="str">
        <f>VLOOKUP(C9877,Customers!$B$8:$C$1412,2,FALSE)</f>
        <v>Linens &amp; Accents</v>
      </c>
      <c r="E9877" s="7">
        <v>45518</v>
      </c>
      <c r="F9877" s="6">
        <v>5</v>
      </c>
      <c r="G9877" s="6" t="str">
        <f>VLOOKUP(F9877,'Other Data'!$B$17:$C$24,2,FALSE)</f>
        <v>ProductE</v>
      </c>
      <c r="H9877" s="6">
        <v>3</v>
      </c>
      <c r="I9877" s="8">
        <v>45518.454699074078</v>
      </c>
      <c r="J9877" s="6">
        <v>108</v>
      </c>
    </row>
    <row r="9878" spans="2:10" x14ac:dyDescent="0.3">
      <c r="B9878" s="6">
        <v>1134858</v>
      </c>
      <c r="C9878" s="6">
        <v>706</v>
      </c>
      <c r="D9878" s="6" t="str">
        <f>VLOOKUP(C9878,Customers!$B$8:$C$1412,2,FALSE)</f>
        <v>Great Canadian Dollar Store #111</v>
      </c>
      <c r="E9878" s="7">
        <v>45518</v>
      </c>
      <c r="F9878" s="6">
        <v>1</v>
      </c>
      <c r="G9878" s="6" t="str">
        <f>VLOOKUP(F9878,'Other Data'!$B$17:$C$24,2,FALSE)</f>
        <v>ProductA</v>
      </c>
      <c r="H9878" s="6">
        <v>6</v>
      </c>
      <c r="I9878" s="8">
        <v>45518.465717592597</v>
      </c>
      <c r="J9878" s="6">
        <v>120</v>
      </c>
    </row>
    <row r="9879" spans="2:10" x14ac:dyDescent="0.3">
      <c r="B9879" s="6">
        <v>1134859</v>
      </c>
      <c r="C9879" s="6">
        <v>1121</v>
      </c>
      <c r="D9879" s="6" t="str">
        <f>VLOOKUP(C9879,Customers!$B$8:$C$1412,2,FALSE)</f>
        <v>The Detroit Institute Of Arts</v>
      </c>
      <c r="E9879" s="7">
        <v>45518</v>
      </c>
      <c r="F9879" s="6">
        <v>6</v>
      </c>
      <c r="G9879" s="6" t="str">
        <f>VLOOKUP(F9879,'Other Data'!$B$17:$C$24,2,FALSE)</f>
        <v>ProductF</v>
      </c>
      <c r="H9879" s="6">
        <v>4</v>
      </c>
      <c r="I9879" s="8">
        <v>45518.482442129636</v>
      </c>
      <c r="J9879" s="6">
        <v>115</v>
      </c>
    </row>
    <row r="9880" spans="2:10" x14ac:dyDescent="0.3">
      <c r="B9880" s="6">
        <v>1134860</v>
      </c>
      <c r="C9880" s="6">
        <v>2</v>
      </c>
      <c r="D9880" s="6" t="str">
        <f>VLOOKUP(C9880,Customers!$B$8:$C$1412,2,FALSE)</f>
        <v>SL Independence Studios PTY  LTD</v>
      </c>
      <c r="E9880" s="7">
        <v>45518</v>
      </c>
      <c r="F9880" s="6">
        <v>3</v>
      </c>
      <c r="G9880" s="6" t="str">
        <f>VLOOKUP(F9880,'Other Data'!$B$17:$C$24,2,FALSE)</f>
        <v>ProductC</v>
      </c>
      <c r="H9880" s="6">
        <v>6</v>
      </c>
      <c r="I9880" s="8">
        <v>45518.499004629637</v>
      </c>
      <c r="J9880" s="6">
        <v>107</v>
      </c>
    </row>
    <row r="9881" spans="2:10" x14ac:dyDescent="0.3">
      <c r="B9881" s="6">
        <v>1134861</v>
      </c>
      <c r="C9881" s="6">
        <v>77</v>
      </c>
      <c r="D9881" s="6" t="str">
        <f>VLOOKUP(C9881,Customers!$B$8:$C$1412,2,FALSE)</f>
        <v>Carrington &amp; Co.</v>
      </c>
      <c r="E9881" s="7">
        <v>45518</v>
      </c>
      <c r="F9881" s="6">
        <v>6</v>
      </c>
      <c r="G9881" s="6" t="str">
        <f>VLOOKUP(F9881,'Other Data'!$B$17:$C$24,2,FALSE)</f>
        <v>ProductF</v>
      </c>
      <c r="H9881" s="6">
        <v>6</v>
      </c>
      <c r="I9881" s="8">
        <v>45518.509201388893</v>
      </c>
      <c r="J9881" s="6">
        <v>109</v>
      </c>
    </row>
    <row r="9882" spans="2:10" x14ac:dyDescent="0.3">
      <c r="B9882" s="6">
        <v>1134862</v>
      </c>
      <c r="C9882" s="6">
        <v>1280</v>
      </c>
      <c r="D9882" s="6" t="str">
        <f>VLOOKUP(C9882,Customers!$B$8:$C$1412,2,FALSE)</f>
        <v>Landing Gear</v>
      </c>
      <c r="E9882" s="7">
        <v>45518</v>
      </c>
      <c r="F9882" s="6">
        <v>3</v>
      </c>
      <c r="G9882" s="6" t="str">
        <f>VLOOKUP(F9882,'Other Data'!$B$17:$C$24,2,FALSE)</f>
        <v>ProductC</v>
      </c>
      <c r="H9882" s="6">
        <v>5</v>
      </c>
      <c r="I9882" s="8">
        <v>45518.526643518526</v>
      </c>
      <c r="J9882" s="6">
        <v>117</v>
      </c>
    </row>
    <row r="9883" spans="2:10" x14ac:dyDescent="0.3">
      <c r="B9883" s="6">
        <v>1134863</v>
      </c>
      <c r="C9883" s="6">
        <v>254</v>
      </c>
      <c r="D9883" s="6" t="str">
        <f>VLOOKUP(C9883,Customers!$B$8:$C$1412,2,FALSE)</f>
        <v>Samples, Temtex Industries Inc.</v>
      </c>
      <c r="E9883" s="7">
        <v>45518</v>
      </c>
      <c r="F9883" s="6">
        <v>3</v>
      </c>
      <c r="G9883" s="6" t="str">
        <f>VLOOKUP(F9883,'Other Data'!$B$17:$C$24,2,FALSE)</f>
        <v>ProductC</v>
      </c>
      <c r="H9883" s="6">
        <v>5</v>
      </c>
      <c r="I9883" s="8">
        <v>45518.542118055564</v>
      </c>
      <c r="J9883" s="6">
        <v>105</v>
      </c>
    </row>
    <row r="9884" spans="2:10" x14ac:dyDescent="0.3">
      <c r="B9884" s="6">
        <v>1134864</v>
      </c>
      <c r="C9884" s="6">
        <v>50</v>
      </c>
      <c r="D9884" s="6" t="str">
        <f>VLOOKUP(C9884,Customers!$B$8:$C$1412,2,FALSE)</f>
        <v>MARGOLIANS</v>
      </c>
      <c r="E9884" s="7">
        <v>45518</v>
      </c>
      <c r="F9884" s="6">
        <v>2</v>
      </c>
      <c r="G9884" s="6" t="str">
        <f>VLOOKUP(F9884,'Other Data'!$B$17:$C$24,2,FALSE)</f>
        <v>ProductB</v>
      </c>
      <c r="H9884" s="6">
        <v>6</v>
      </c>
      <c r="I9884" s="8">
        <v>45518.55781250001</v>
      </c>
      <c r="J9884" s="6">
        <v>105</v>
      </c>
    </row>
    <row r="9885" spans="2:10" x14ac:dyDescent="0.3">
      <c r="B9885" s="6">
        <v>1134865</v>
      </c>
      <c r="C9885" s="6">
        <v>478</v>
      </c>
      <c r="D9885" s="6" t="str">
        <f>VLOOKUP(C9885,Customers!$B$8:$C$1412,2,FALSE)</f>
        <v>SOCKS THIRD AVENUE</v>
      </c>
      <c r="E9885" s="7">
        <v>45518</v>
      </c>
      <c r="F9885" s="6">
        <v>4</v>
      </c>
      <c r="G9885" s="6" t="str">
        <f>VLOOKUP(F9885,'Other Data'!$B$17:$C$24,2,FALSE)</f>
        <v>ProductD</v>
      </c>
      <c r="H9885" s="6">
        <v>5</v>
      </c>
      <c r="I9885" s="8">
        <v>45518.569328703714</v>
      </c>
      <c r="J9885" s="6">
        <v>133</v>
      </c>
    </row>
    <row r="9886" spans="2:10" x14ac:dyDescent="0.3">
      <c r="B9886" s="6">
        <v>1134866</v>
      </c>
      <c r="C9886" s="6">
        <v>43</v>
      </c>
      <c r="D9886" s="6" t="str">
        <f>VLOOKUP(C9886,Customers!$B$8:$C$1412,2,FALSE)</f>
        <v>Emerald Isle Gifts</v>
      </c>
      <c r="E9886" s="7">
        <v>45518</v>
      </c>
      <c r="F9886" s="6">
        <v>4</v>
      </c>
      <c r="G9886" s="6" t="str">
        <f>VLOOKUP(F9886,'Other Data'!$B$17:$C$24,2,FALSE)</f>
        <v>ProductD</v>
      </c>
      <c r="H9886" s="6">
        <v>2</v>
      </c>
      <c r="I9886" s="8">
        <v>45518.582800925935</v>
      </c>
      <c r="J9886" s="6">
        <v>133</v>
      </c>
    </row>
    <row r="9887" spans="2:10" x14ac:dyDescent="0.3">
      <c r="B9887" s="6">
        <v>1134867</v>
      </c>
      <c r="C9887" s="6">
        <v>1098</v>
      </c>
      <c r="D9887" s="6" t="str">
        <f>VLOOKUP(C9887,Customers!$B$8:$C$1412,2,FALSE)</f>
        <v>Amira's Closet</v>
      </c>
      <c r="E9887" s="7">
        <v>45518</v>
      </c>
      <c r="F9887" s="6">
        <v>1</v>
      </c>
      <c r="G9887" s="6" t="str">
        <f>VLOOKUP(F9887,'Other Data'!$B$17:$C$24,2,FALSE)</f>
        <v>ProductA</v>
      </c>
      <c r="H9887" s="6">
        <v>7</v>
      </c>
      <c r="I9887" s="8">
        <v>45518.600300925937</v>
      </c>
      <c r="J9887" s="6">
        <v>127</v>
      </c>
    </row>
    <row r="9888" spans="2:10" x14ac:dyDescent="0.3">
      <c r="B9888" s="6">
        <v>1134868</v>
      </c>
      <c r="C9888" s="6">
        <v>1219</v>
      </c>
      <c r="D9888" s="6" t="str">
        <f>VLOOKUP(C9888,Customers!$B$8:$C$1412,2,FALSE)</f>
        <v>Dillard's OLathe, KS</v>
      </c>
      <c r="E9888" s="7">
        <v>45518</v>
      </c>
      <c r="F9888" s="6">
        <v>5</v>
      </c>
      <c r="G9888" s="6" t="str">
        <f>VLOOKUP(F9888,'Other Data'!$B$17:$C$24,2,FALSE)</f>
        <v>ProductE</v>
      </c>
      <c r="H9888" s="6">
        <v>3</v>
      </c>
      <c r="I9888" s="8">
        <v>45518.61181712964</v>
      </c>
      <c r="J9888" s="6">
        <v>117</v>
      </c>
    </row>
    <row r="9889" spans="2:10" x14ac:dyDescent="0.3">
      <c r="B9889" s="6">
        <v>1134869</v>
      </c>
      <c r="C9889" s="6">
        <v>460</v>
      </c>
      <c r="D9889" s="6" t="str">
        <f>VLOOKUP(C9889,Customers!$B$8:$C$1412,2,FALSE)</f>
        <v>Little Current Guardian</v>
      </c>
      <c r="E9889" s="7">
        <v>45518</v>
      </c>
      <c r="F9889" s="6">
        <v>1</v>
      </c>
      <c r="G9889" s="6" t="str">
        <f>VLOOKUP(F9889,'Other Data'!$B$17:$C$24,2,FALSE)</f>
        <v>ProductA</v>
      </c>
      <c r="H9889" s="6">
        <v>7</v>
      </c>
      <c r="I9889" s="8">
        <v>45518.627546296309</v>
      </c>
      <c r="J9889" s="6">
        <v>125</v>
      </c>
    </row>
    <row r="9890" spans="2:10" x14ac:dyDescent="0.3">
      <c r="B9890" s="6">
        <v>1134870</v>
      </c>
      <c r="C9890" s="6">
        <v>483</v>
      </c>
      <c r="D9890" s="6" t="str">
        <f>VLOOKUP(C9890,Customers!$B$8:$C$1412,2,FALSE)</f>
        <v>Buck Or Two #248</v>
      </c>
      <c r="E9890" s="7">
        <v>45518</v>
      </c>
      <c r="F9890" s="6">
        <v>6</v>
      </c>
      <c r="G9890" s="6" t="str">
        <f>VLOOKUP(F9890,'Other Data'!$B$17:$C$24,2,FALSE)</f>
        <v>ProductF</v>
      </c>
      <c r="H9890" s="6">
        <v>4</v>
      </c>
      <c r="I9890" s="8">
        <v>45518.641909722239</v>
      </c>
      <c r="J9890" s="6">
        <v>114</v>
      </c>
    </row>
    <row r="9891" spans="2:10" x14ac:dyDescent="0.3">
      <c r="B9891" s="6">
        <v>1134871</v>
      </c>
      <c r="C9891" s="6">
        <v>1241</v>
      </c>
      <c r="D9891" s="6" t="str">
        <f>VLOOKUP(C9891,Customers!$B$8:$C$1412,2,FALSE)</f>
        <v>General Store</v>
      </c>
      <c r="E9891" s="7">
        <v>45518</v>
      </c>
      <c r="F9891" s="6">
        <v>2</v>
      </c>
      <c r="G9891" s="6" t="str">
        <f>VLOOKUP(F9891,'Other Data'!$B$17:$C$24,2,FALSE)</f>
        <v>ProductB</v>
      </c>
      <c r="H9891" s="6">
        <v>7</v>
      </c>
      <c r="I9891" s="8">
        <v>45518.652349537057</v>
      </c>
      <c r="J9891" s="6">
        <v>131</v>
      </c>
    </row>
    <row r="9892" spans="2:10" x14ac:dyDescent="0.3">
      <c r="B9892" s="6">
        <v>1134872</v>
      </c>
      <c r="C9892" s="6">
        <v>831</v>
      </c>
      <c r="D9892" s="6" t="str">
        <f>VLOOKUP(C9892,Customers!$B$8:$C$1412,2,FALSE)</f>
        <v>Lynne's Hallmark</v>
      </c>
      <c r="E9892" s="7">
        <v>45518</v>
      </c>
      <c r="F9892" s="6">
        <v>2</v>
      </c>
      <c r="G9892" s="6" t="str">
        <f>VLOOKUP(F9892,'Other Data'!$B$17:$C$24,2,FALSE)</f>
        <v>ProductB</v>
      </c>
      <c r="H9892" s="6">
        <v>6</v>
      </c>
      <c r="I9892" s="8">
        <v>45518.662754629651</v>
      </c>
      <c r="J9892" s="6">
        <v>124</v>
      </c>
    </row>
    <row r="9893" spans="2:10" x14ac:dyDescent="0.3">
      <c r="B9893" s="6">
        <v>1134873</v>
      </c>
      <c r="C9893" s="6">
        <v>1306</v>
      </c>
      <c r="D9893" s="6" t="str">
        <f>VLOOKUP(C9893,Customers!$B$8:$C$1412,2,FALSE)</f>
        <v>Pala Casino - Impulse shop</v>
      </c>
      <c r="E9893" s="7">
        <v>45518</v>
      </c>
      <c r="F9893" s="6">
        <v>4</v>
      </c>
      <c r="G9893" s="6" t="str">
        <f>VLOOKUP(F9893,'Other Data'!$B$17:$C$24,2,FALSE)</f>
        <v>ProductD</v>
      </c>
      <c r="H9893" s="6">
        <v>7</v>
      </c>
      <c r="I9893" s="8">
        <v>45518.676388888911</v>
      </c>
      <c r="J9893" s="6">
        <v>130</v>
      </c>
    </row>
    <row r="9894" spans="2:10" x14ac:dyDescent="0.3">
      <c r="B9894" s="6">
        <v>1134874</v>
      </c>
      <c r="C9894" s="6">
        <v>796</v>
      </c>
      <c r="D9894" s="6" t="str">
        <f>VLOOKUP(C9894,Customers!$B$8:$C$1412,2,FALSE)</f>
        <v>Baker's Hallmark</v>
      </c>
      <c r="E9894" s="7">
        <v>45518</v>
      </c>
      <c r="F9894" s="6">
        <v>2</v>
      </c>
      <c r="G9894" s="6" t="str">
        <f>VLOOKUP(F9894,'Other Data'!$B$17:$C$24,2,FALSE)</f>
        <v>ProductB</v>
      </c>
      <c r="H9894" s="6">
        <v>7</v>
      </c>
      <c r="I9894" s="8">
        <v>45518.687025462983</v>
      </c>
      <c r="J9894" s="6">
        <v>106</v>
      </c>
    </row>
    <row r="9895" spans="2:10" x14ac:dyDescent="0.3">
      <c r="B9895" s="6">
        <v>1134875</v>
      </c>
      <c r="C9895" s="6">
        <v>28</v>
      </c>
      <c r="D9895" s="6" t="str">
        <f>VLOOKUP(C9895,Customers!$B$8:$C$1412,2,FALSE)</f>
        <v>Kidston Landing</v>
      </c>
      <c r="E9895" s="7">
        <v>45518</v>
      </c>
      <c r="F9895" s="6">
        <v>6</v>
      </c>
      <c r="G9895" s="6" t="str">
        <f>VLOOKUP(F9895,'Other Data'!$B$17:$C$24,2,FALSE)</f>
        <v>ProductF</v>
      </c>
      <c r="H9895" s="6">
        <v>3</v>
      </c>
      <c r="I9895" s="8">
        <v>45518.698831018541</v>
      </c>
      <c r="J9895" s="6">
        <v>133</v>
      </c>
    </row>
    <row r="9896" spans="2:10" x14ac:dyDescent="0.3">
      <c r="B9896" s="6">
        <v>1134876</v>
      </c>
      <c r="C9896" s="6">
        <v>780</v>
      </c>
      <c r="D9896" s="6" t="str">
        <f>VLOOKUP(C9896,Customers!$B$8:$C$1412,2,FALSE)</f>
        <v>Pizzaz Shop</v>
      </c>
      <c r="E9896" s="7">
        <v>45518</v>
      </c>
      <c r="F9896" s="6">
        <v>5</v>
      </c>
      <c r="G9896" s="6" t="str">
        <f>VLOOKUP(F9896,'Other Data'!$B$17:$C$24,2,FALSE)</f>
        <v>ProductE</v>
      </c>
      <c r="H9896" s="6">
        <v>5</v>
      </c>
      <c r="I9896" s="8">
        <v>45518.710636574098</v>
      </c>
      <c r="J9896" s="6">
        <v>113</v>
      </c>
    </row>
    <row r="9897" spans="2:10" x14ac:dyDescent="0.3">
      <c r="B9897" s="6">
        <v>1134877</v>
      </c>
      <c r="C9897" s="6">
        <v>424</v>
      </c>
      <c r="D9897" s="6" t="str">
        <f>VLOOKUP(C9897,Customers!$B$8:$C$1412,2,FALSE)</f>
        <v>Christine's of Oxford</v>
      </c>
      <c r="E9897" s="7">
        <v>45518</v>
      </c>
      <c r="F9897" s="6">
        <v>3</v>
      </c>
      <c r="G9897" s="6" t="str">
        <f>VLOOKUP(F9897,'Other Data'!$B$17:$C$24,2,FALSE)</f>
        <v>ProductC</v>
      </c>
      <c r="H9897" s="6">
        <v>2</v>
      </c>
      <c r="I9897" s="8">
        <v>45518.725821759283</v>
      </c>
      <c r="J9897" s="6">
        <v>106</v>
      </c>
    </row>
    <row r="9898" spans="2:10" x14ac:dyDescent="0.3">
      <c r="B9898" s="6">
        <v>1134878</v>
      </c>
      <c r="C9898" s="6">
        <v>944</v>
      </c>
      <c r="D9898" s="6" t="str">
        <f>VLOOKUP(C9898,Customers!$B$8:$C$1412,2,FALSE)</f>
        <v>CHANDELLE CHALEUR</v>
      </c>
      <c r="E9898" s="7">
        <v>45518</v>
      </c>
      <c r="F9898" s="6">
        <v>5</v>
      </c>
      <c r="G9898" s="6" t="str">
        <f>VLOOKUP(F9898,'Other Data'!$B$17:$C$24,2,FALSE)</f>
        <v>ProductE</v>
      </c>
      <c r="H9898" s="6">
        <v>6</v>
      </c>
      <c r="I9898" s="8">
        <v>45518.741400462983</v>
      </c>
      <c r="J9898" s="6">
        <v>130</v>
      </c>
    </row>
    <row r="9899" spans="2:10" x14ac:dyDescent="0.3">
      <c r="B9899" s="6">
        <v>1134879</v>
      </c>
      <c r="C9899" s="6">
        <v>1384</v>
      </c>
      <c r="D9899" s="6" t="str">
        <f>VLOOKUP(C9899,Customers!$B$8:$C$1412,2,FALSE)</f>
        <v>Urban Outfitters</v>
      </c>
      <c r="E9899" s="7">
        <v>45518</v>
      </c>
      <c r="F9899" s="6">
        <v>6</v>
      </c>
      <c r="G9899" s="6" t="str">
        <f>VLOOKUP(F9899,'Other Data'!$B$17:$C$24,2,FALSE)</f>
        <v>ProductF</v>
      </c>
      <c r="H9899" s="6">
        <v>3</v>
      </c>
      <c r="I9899" s="8">
        <v>45518.756388888905</v>
      </c>
      <c r="J9899" s="6">
        <v>127</v>
      </c>
    </row>
    <row r="9900" spans="2:10" x14ac:dyDescent="0.3">
      <c r="B9900" s="6">
        <v>1134880</v>
      </c>
      <c r="C9900" s="6">
        <v>968</v>
      </c>
      <c r="D9900" s="6" t="str">
        <f>VLOOKUP(C9900,Customers!$B$8:$C$1412,2,FALSE)</f>
        <v>Taylor Gift, Inc</v>
      </c>
      <c r="E9900" s="7">
        <v>45519</v>
      </c>
      <c r="F9900" s="6">
        <v>4</v>
      </c>
      <c r="G9900" s="6" t="str">
        <f>VLOOKUP(F9900,'Other Data'!$B$17:$C$24,2,FALSE)</f>
        <v>ProductD</v>
      </c>
      <c r="H9900" s="6">
        <v>4</v>
      </c>
      <c r="I9900" s="8">
        <v>45519.333333333336</v>
      </c>
      <c r="J9900" s="6">
        <v>120</v>
      </c>
    </row>
    <row r="9901" spans="2:10" x14ac:dyDescent="0.3">
      <c r="B9901" s="6">
        <v>1134881</v>
      </c>
      <c r="C9901" s="6">
        <v>939</v>
      </c>
      <c r="D9901" s="6" t="str">
        <f>VLOOKUP(C9901,Customers!$B$8:$C$1412,2,FALSE)</f>
        <v>Parkleigh</v>
      </c>
      <c r="E9901" s="7">
        <v>45519</v>
      </c>
      <c r="F9901" s="6">
        <v>6</v>
      </c>
      <c r="G9901" s="6" t="str">
        <f>VLOOKUP(F9901,'Other Data'!$B$17:$C$24,2,FALSE)</f>
        <v>ProductF</v>
      </c>
      <c r="H9901" s="6">
        <v>6</v>
      </c>
      <c r="I9901" s="8">
        <v>45519.34646990741</v>
      </c>
      <c r="J9901" s="6">
        <v>109</v>
      </c>
    </row>
    <row r="9902" spans="2:10" x14ac:dyDescent="0.3">
      <c r="B9902" s="6">
        <v>1134882</v>
      </c>
      <c r="C9902" s="6">
        <v>343</v>
      </c>
      <c r="D9902" s="6" t="str">
        <f>VLOOKUP(C9902,Customers!$B$8:$C$1412,2,FALSE)</f>
        <v>Zellers Store #453</v>
      </c>
      <c r="E9902" s="7">
        <v>45519</v>
      </c>
      <c r="F9902" s="6">
        <v>1</v>
      </c>
      <c r="G9902" s="6" t="str">
        <f>VLOOKUP(F9902,'Other Data'!$B$17:$C$24,2,FALSE)</f>
        <v>ProductA</v>
      </c>
      <c r="H9902" s="6">
        <v>5</v>
      </c>
      <c r="I9902" s="8">
        <v>45519.359351851854</v>
      </c>
      <c r="J9902" s="6">
        <v>118</v>
      </c>
    </row>
    <row r="9903" spans="2:10" x14ac:dyDescent="0.3">
      <c r="B9903" s="6">
        <v>1134883</v>
      </c>
      <c r="C9903" s="6">
        <v>1298</v>
      </c>
      <c r="D9903" s="6" t="str">
        <f>VLOOKUP(C9903,Customers!$B$8:$C$1412,2,FALSE)</f>
        <v>Popular Clothing &amp; Accessories</v>
      </c>
      <c r="E9903" s="7">
        <v>45519</v>
      </c>
      <c r="F9903" s="6">
        <v>3</v>
      </c>
      <c r="G9903" s="6" t="str">
        <f>VLOOKUP(F9903,'Other Data'!$B$17:$C$24,2,FALSE)</f>
        <v>ProductC</v>
      </c>
      <c r="H9903" s="6">
        <v>5</v>
      </c>
      <c r="I9903" s="8">
        <v>45519.375219907408</v>
      </c>
      <c r="J9903" s="6">
        <v>128</v>
      </c>
    </row>
    <row r="9904" spans="2:10" x14ac:dyDescent="0.3">
      <c r="B9904" s="6">
        <v>1134884</v>
      </c>
      <c r="C9904" s="6">
        <v>1059</v>
      </c>
      <c r="D9904" s="6" t="str">
        <f>VLOOKUP(C9904,Customers!$B$8:$C$1412,2,FALSE)</f>
        <v>Quill &amp; Press Stationers</v>
      </c>
      <c r="E9904" s="7">
        <v>45519</v>
      </c>
      <c r="F9904" s="6">
        <v>5</v>
      </c>
      <c r="G9904" s="6" t="str">
        <f>VLOOKUP(F9904,'Other Data'!$B$17:$C$24,2,FALSE)</f>
        <v>ProductE</v>
      </c>
      <c r="H9904" s="6">
        <v>3</v>
      </c>
      <c r="I9904" s="8">
        <v>45519.388101851851</v>
      </c>
      <c r="J9904" s="6">
        <v>126</v>
      </c>
    </row>
    <row r="9905" spans="2:10" x14ac:dyDescent="0.3">
      <c r="B9905" s="6">
        <v>1134885</v>
      </c>
      <c r="C9905" s="6">
        <v>231</v>
      </c>
      <c r="D9905" s="6" t="str">
        <f>VLOOKUP(C9905,Customers!$B$8:$C$1412,2,FALSE)</f>
        <v>Buck or Two</v>
      </c>
      <c r="E9905" s="7">
        <v>45519</v>
      </c>
      <c r="F9905" s="6">
        <v>2</v>
      </c>
      <c r="G9905" s="6" t="str">
        <f>VLOOKUP(F9905,'Other Data'!$B$17:$C$24,2,FALSE)</f>
        <v>ProductB</v>
      </c>
      <c r="H9905" s="6">
        <v>4</v>
      </c>
      <c r="I9905" s="8">
        <v>45519.399780092594</v>
      </c>
      <c r="J9905" s="6">
        <v>122</v>
      </c>
    </row>
    <row r="9906" spans="2:10" x14ac:dyDescent="0.3">
      <c r="B9906" s="6">
        <v>1134886</v>
      </c>
      <c r="C9906" s="6">
        <v>51</v>
      </c>
      <c r="D9906" s="6" t="str">
        <f>VLOOKUP(C9906,Customers!$B$8:$C$1412,2,FALSE)</f>
        <v>WESTPHAL PHARMACHOICE</v>
      </c>
      <c r="E9906" s="7">
        <v>45519</v>
      </c>
      <c r="F9906" s="6">
        <v>2</v>
      </c>
      <c r="G9906" s="6" t="str">
        <f>VLOOKUP(F9906,'Other Data'!$B$17:$C$24,2,FALSE)</f>
        <v>ProductB</v>
      </c>
      <c r="H9906" s="6">
        <v>4</v>
      </c>
      <c r="I9906" s="8">
        <v>45519.413055555553</v>
      </c>
      <c r="J9906" s="6">
        <v>122</v>
      </c>
    </row>
    <row r="9907" spans="2:10" x14ac:dyDescent="0.3">
      <c r="B9907" s="6">
        <v>1134887</v>
      </c>
      <c r="C9907" s="6">
        <v>49</v>
      </c>
      <c r="D9907" s="6" t="str">
        <f>VLOOKUP(C9907,Customers!$B$8:$C$1412,2,FALSE)</f>
        <v>Sea Shell Design</v>
      </c>
      <c r="E9907" s="7">
        <v>45519</v>
      </c>
      <c r="F9907" s="6">
        <v>5</v>
      </c>
      <c r="G9907" s="6" t="str">
        <f>VLOOKUP(F9907,'Other Data'!$B$17:$C$24,2,FALSE)</f>
        <v>ProductE</v>
      </c>
      <c r="H9907" s="6">
        <v>2</v>
      </c>
      <c r="I9907" s="8">
        <v>45519.425497685181</v>
      </c>
      <c r="J9907" s="6">
        <v>124</v>
      </c>
    </row>
    <row r="9908" spans="2:10" x14ac:dyDescent="0.3">
      <c r="B9908" s="6">
        <v>1134888</v>
      </c>
      <c r="C9908" s="6">
        <v>261</v>
      </c>
      <c r="D9908" s="6" t="str">
        <f>VLOOKUP(C9908,Customers!$B$8:$C$1412,2,FALSE)</f>
        <v>Park Royal Home Hardware</v>
      </c>
      <c r="E9908" s="7">
        <v>45519</v>
      </c>
      <c r="F9908" s="6">
        <v>2</v>
      </c>
      <c r="G9908" s="6" t="str">
        <f>VLOOKUP(F9908,'Other Data'!$B$17:$C$24,2,FALSE)</f>
        <v>ProductB</v>
      </c>
      <c r="H9908" s="6">
        <v>7</v>
      </c>
      <c r="I9908" s="8">
        <v>45519.441874999997</v>
      </c>
      <c r="J9908" s="6">
        <v>109</v>
      </c>
    </row>
    <row r="9909" spans="2:10" x14ac:dyDescent="0.3">
      <c r="B9909" s="6">
        <v>1134889</v>
      </c>
      <c r="C9909" s="6">
        <v>981</v>
      </c>
      <c r="D9909" s="6" t="str">
        <f>VLOOKUP(C9909,Customers!$B$8:$C$1412,2,FALSE)</f>
        <v>COWBOY STUFF</v>
      </c>
      <c r="E9909" s="7">
        <v>45519</v>
      </c>
      <c r="F9909" s="6">
        <v>1</v>
      </c>
      <c r="G9909" s="6" t="str">
        <f>VLOOKUP(F9909,'Other Data'!$B$17:$C$24,2,FALSE)</f>
        <v>ProductA</v>
      </c>
      <c r="H9909" s="6">
        <v>7</v>
      </c>
      <c r="I9909" s="8">
        <v>45519.45716435185</v>
      </c>
      <c r="J9909" s="6">
        <v>112</v>
      </c>
    </row>
    <row r="9910" spans="2:10" x14ac:dyDescent="0.3">
      <c r="B9910" s="6">
        <v>1134890</v>
      </c>
      <c r="C9910" s="6">
        <v>71</v>
      </c>
      <c r="D9910" s="6" t="str">
        <f>VLOOKUP(C9910,Customers!$B$8:$C$1412,2,FALSE)</f>
        <v>Friendly Pharmacy</v>
      </c>
      <c r="E9910" s="7">
        <v>45519</v>
      </c>
      <c r="F9910" s="6">
        <v>3</v>
      </c>
      <c r="G9910" s="6" t="str">
        <f>VLOOKUP(F9910,'Other Data'!$B$17:$C$24,2,FALSE)</f>
        <v>ProductC</v>
      </c>
      <c r="H9910" s="6">
        <v>5</v>
      </c>
      <c r="I9910" s="8">
        <v>45519.467152777775</v>
      </c>
      <c r="J9910" s="6">
        <v>132</v>
      </c>
    </row>
    <row r="9911" spans="2:10" x14ac:dyDescent="0.3">
      <c r="B9911" s="6">
        <v>1134891</v>
      </c>
      <c r="C9911" s="6">
        <v>452</v>
      </c>
      <c r="D9911" s="6" t="str">
        <f>VLOOKUP(C9911,Customers!$B$8:$C$1412,2,FALSE)</f>
        <v>Balloons By Us</v>
      </c>
      <c r="E9911" s="7">
        <v>45519</v>
      </c>
      <c r="F9911" s="6">
        <v>1</v>
      </c>
      <c r="G9911" s="6" t="str">
        <f>VLOOKUP(F9911,'Other Data'!$B$17:$C$24,2,FALSE)</f>
        <v>ProductA</v>
      </c>
      <c r="H9911" s="6">
        <v>6</v>
      </c>
      <c r="I9911" s="8">
        <v>45519.481944444444</v>
      </c>
      <c r="J9911" s="6">
        <v>107</v>
      </c>
    </row>
    <row r="9912" spans="2:10" x14ac:dyDescent="0.3">
      <c r="B9912" s="6">
        <v>1134892</v>
      </c>
      <c r="C9912" s="6">
        <v>1062</v>
      </c>
      <c r="D9912" s="6" t="str">
        <f>VLOOKUP(C9912,Customers!$B$8:$C$1412,2,FALSE)</f>
        <v>Malibu - Nails and Tan</v>
      </c>
      <c r="E9912" s="7">
        <v>45519</v>
      </c>
      <c r="F9912" s="6">
        <v>6</v>
      </c>
      <c r="G9912" s="6" t="str">
        <f>VLOOKUP(F9912,'Other Data'!$B$17:$C$24,2,FALSE)</f>
        <v>ProductF</v>
      </c>
      <c r="H9912" s="6">
        <v>5</v>
      </c>
      <c r="I9912" s="8">
        <v>45519.496770833335</v>
      </c>
      <c r="J9912" s="6">
        <v>107</v>
      </c>
    </row>
    <row r="9913" spans="2:10" x14ac:dyDescent="0.3">
      <c r="B9913" s="6">
        <v>1134893</v>
      </c>
      <c r="C9913" s="6">
        <v>843</v>
      </c>
      <c r="D9913" s="6" t="str">
        <f>VLOOKUP(C9913,Customers!$B$8:$C$1412,2,FALSE)</f>
        <v>Aviano's</v>
      </c>
      <c r="E9913" s="7">
        <v>45519</v>
      </c>
      <c r="F9913" s="6">
        <v>2</v>
      </c>
      <c r="G9913" s="6" t="str">
        <f>VLOOKUP(F9913,'Other Data'!$B$17:$C$24,2,FALSE)</f>
        <v>ProductB</v>
      </c>
      <c r="H9913" s="6">
        <v>5</v>
      </c>
      <c r="I9913" s="8">
        <v>45519.511261574073</v>
      </c>
      <c r="J9913" s="6">
        <v>108</v>
      </c>
    </row>
    <row r="9914" spans="2:10" x14ac:dyDescent="0.3">
      <c r="B9914" s="6">
        <v>1134894</v>
      </c>
      <c r="C9914" s="6">
        <v>255</v>
      </c>
      <c r="D9914" s="6" t="str">
        <f>VLOOKUP(C9914,Customers!$B$8:$C$1412,2,FALSE)</f>
        <v>Meleca Jewellery Inc</v>
      </c>
      <c r="E9914" s="7">
        <v>45519</v>
      </c>
      <c r="F9914" s="6">
        <v>5</v>
      </c>
      <c r="G9914" s="6" t="str">
        <f>VLOOKUP(F9914,'Other Data'!$B$17:$C$24,2,FALSE)</f>
        <v>ProductE</v>
      </c>
      <c r="H9914" s="6">
        <v>5</v>
      </c>
      <c r="I9914" s="8">
        <v>45519.527245370366</v>
      </c>
      <c r="J9914" s="6">
        <v>113</v>
      </c>
    </row>
    <row r="9915" spans="2:10" x14ac:dyDescent="0.3">
      <c r="B9915" s="6">
        <v>1134895</v>
      </c>
      <c r="C9915" s="6">
        <v>332</v>
      </c>
      <c r="D9915" s="6" t="str">
        <f>VLOOKUP(C9915,Customers!$B$8:$C$1412,2,FALSE)</f>
        <v>Calderones</v>
      </c>
      <c r="E9915" s="7">
        <v>45519</v>
      </c>
      <c r="F9915" s="6">
        <v>6</v>
      </c>
      <c r="G9915" s="6" t="str">
        <f>VLOOKUP(F9915,'Other Data'!$B$17:$C$24,2,FALSE)</f>
        <v>ProductF</v>
      </c>
      <c r="H9915" s="6">
        <v>5</v>
      </c>
      <c r="I9915" s="8">
        <v>45519.540682870364</v>
      </c>
      <c r="J9915" s="6">
        <v>127</v>
      </c>
    </row>
    <row r="9916" spans="2:10" x14ac:dyDescent="0.3">
      <c r="B9916" s="6">
        <v>1134896</v>
      </c>
      <c r="C9916" s="6">
        <v>677</v>
      </c>
      <c r="D9916" s="6" t="str">
        <f>VLOOKUP(C9916,Customers!$B$8:$C$1412,2,FALSE)</f>
        <v>Castlegar .99 Store And More</v>
      </c>
      <c r="E9916" s="7">
        <v>45519</v>
      </c>
      <c r="F9916" s="6">
        <v>5</v>
      </c>
      <c r="G9916" s="6" t="str">
        <f>VLOOKUP(F9916,'Other Data'!$B$17:$C$24,2,FALSE)</f>
        <v>ProductE</v>
      </c>
      <c r="H9916" s="6">
        <v>3</v>
      </c>
      <c r="I9916" s="8">
        <v>45519.555856481478</v>
      </c>
      <c r="J9916" s="6">
        <v>133</v>
      </c>
    </row>
    <row r="9917" spans="2:10" x14ac:dyDescent="0.3">
      <c r="B9917" s="6">
        <v>1134897</v>
      </c>
      <c r="C9917" s="6">
        <v>636</v>
      </c>
      <c r="D9917" s="6" t="str">
        <f>VLOOKUP(C9917,Customers!$B$8:$C$1412,2,FALSE)</f>
        <v>Huckleberry General Store</v>
      </c>
      <c r="E9917" s="7">
        <v>45519</v>
      </c>
      <c r="F9917" s="6">
        <v>2</v>
      </c>
      <c r="G9917" s="6" t="str">
        <f>VLOOKUP(F9917,'Other Data'!$B$17:$C$24,2,FALSE)</f>
        <v>ProductB</v>
      </c>
      <c r="H9917" s="6">
        <v>3</v>
      </c>
      <c r="I9917" s="8">
        <v>45519.567361111105</v>
      </c>
      <c r="J9917" s="6">
        <v>120</v>
      </c>
    </row>
    <row r="9918" spans="2:10" x14ac:dyDescent="0.3">
      <c r="B9918" s="6">
        <v>1134898</v>
      </c>
      <c r="C9918" s="6">
        <v>805</v>
      </c>
      <c r="D9918" s="6" t="str">
        <f>VLOOKUP(C9918,Customers!$B$8:$C$1412,2,FALSE)</f>
        <v>Collection, The</v>
      </c>
      <c r="E9918" s="7">
        <v>45519</v>
      </c>
      <c r="F9918" s="6">
        <v>5</v>
      </c>
      <c r="G9918" s="6" t="str">
        <f>VLOOKUP(F9918,'Other Data'!$B$17:$C$24,2,FALSE)</f>
        <v>ProductE</v>
      </c>
      <c r="H9918" s="6">
        <v>5</v>
      </c>
      <c r="I9918" s="8">
        <v>45519.583090277774</v>
      </c>
      <c r="J9918" s="6">
        <v>130</v>
      </c>
    </row>
    <row r="9919" spans="2:10" x14ac:dyDescent="0.3">
      <c r="B9919" s="6">
        <v>1134899</v>
      </c>
      <c r="C9919" s="6">
        <v>682</v>
      </c>
      <c r="D9919" s="6" t="str">
        <f>VLOOKUP(C9919,Customers!$B$8:$C$1412,2,FALSE)</f>
        <v>The Laughing Moon Gallery</v>
      </c>
      <c r="E9919" s="7">
        <v>45519</v>
      </c>
      <c r="F9919" s="6">
        <v>4</v>
      </c>
      <c r="G9919" s="6" t="str">
        <f>VLOOKUP(F9919,'Other Data'!$B$17:$C$24,2,FALSE)</f>
        <v>ProductD</v>
      </c>
      <c r="H9919" s="6">
        <v>3</v>
      </c>
      <c r="I9919" s="8">
        <v>45519.598495370366</v>
      </c>
      <c r="J9919" s="6">
        <v>120</v>
      </c>
    </row>
    <row r="9920" spans="2:10" x14ac:dyDescent="0.3">
      <c r="B9920" s="6">
        <v>1134900</v>
      </c>
      <c r="C9920" s="6">
        <v>893</v>
      </c>
      <c r="D9920" s="6" t="str">
        <f>VLOOKUP(C9920,Customers!$B$8:$C$1412,2,FALSE)</f>
        <v>Toys 4 U</v>
      </c>
      <c r="E9920" s="7">
        <v>45519</v>
      </c>
      <c r="F9920" s="6">
        <v>5</v>
      </c>
      <c r="G9920" s="6" t="str">
        <f>VLOOKUP(F9920,'Other Data'!$B$17:$C$24,2,FALSE)</f>
        <v>ProductE</v>
      </c>
      <c r="H9920" s="6">
        <v>3</v>
      </c>
      <c r="I9920" s="8">
        <v>45519.616469907407</v>
      </c>
      <c r="J9920" s="6">
        <v>120</v>
      </c>
    </row>
    <row r="9921" spans="2:10" x14ac:dyDescent="0.3">
      <c r="B9921" s="6">
        <v>1134901</v>
      </c>
      <c r="C9921" s="6">
        <v>124</v>
      </c>
      <c r="D9921" s="6" t="str">
        <f>VLOOKUP(C9921,Customers!$B$8:$C$1412,2,FALSE)</f>
        <v>Auld Kirktown</v>
      </c>
      <c r="E9921" s="7">
        <v>45519</v>
      </c>
      <c r="F9921" s="6">
        <v>2</v>
      </c>
      <c r="G9921" s="6" t="str">
        <f>VLOOKUP(F9921,'Other Data'!$B$17:$C$24,2,FALSE)</f>
        <v>ProductB</v>
      </c>
      <c r="H9921" s="6">
        <v>5</v>
      </c>
      <c r="I9921" s="8">
        <v>45519.633773148147</v>
      </c>
      <c r="J9921" s="6">
        <v>133</v>
      </c>
    </row>
    <row r="9922" spans="2:10" x14ac:dyDescent="0.3">
      <c r="B9922" s="6">
        <v>1134902</v>
      </c>
      <c r="C9922" s="6">
        <v>868</v>
      </c>
      <c r="D9922" s="6" t="str">
        <f>VLOOKUP(C9922,Customers!$B$8:$C$1412,2,FALSE)</f>
        <v>Handmade Blklyn</v>
      </c>
      <c r="E9922" s="7">
        <v>45519</v>
      </c>
      <c r="F9922" s="6">
        <v>3</v>
      </c>
      <c r="G9922" s="6" t="str">
        <f>VLOOKUP(F9922,'Other Data'!$B$17:$C$24,2,FALSE)</f>
        <v>ProductC</v>
      </c>
      <c r="H9922" s="6">
        <v>2</v>
      </c>
      <c r="I9922" s="8">
        <v>45519.649942129632</v>
      </c>
      <c r="J9922" s="6">
        <v>132</v>
      </c>
    </row>
    <row r="9923" spans="2:10" x14ac:dyDescent="0.3">
      <c r="B9923" s="6">
        <v>1134903</v>
      </c>
      <c r="C9923" s="6">
        <v>36</v>
      </c>
      <c r="D9923" s="6" t="str">
        <f>VLOOKUP(C9923,Customers!$B$8:$C$1412,2,FALSE)</f>
        <v>Masstown Market</v>
      </c>
      <c r="E9923" s="7">
        <v>45519</v>
      </c>
      <c r="F9923" s="6">
        <v>5</v>
      </c>
      <c r="G9923" s="6" t="str">
        <f>VLOOKUP(F9923,'Other Data'!$B$17:$C$24,2,FALSE)</f>
        <v>ProductE</v>
      </c>
      <c r="H9923" s="6">
        <v>2</v>
      </c>
      <c r="I9923" s="8">
        <v>45519.664513888893</v>
      </c>
      <c r="J9923" s="6">
        <v>122</v>
      </c>
    </row>
    <row r="9924" spans="2:10" x14ac:dyDescent="0.3">
      <c r="B9924" s="6">
        <v>1134904</v>
      </c>
      <c r="C9924" s="6">
        <v>1032</v>
      </c>
      <c r="D9924" s="6" t="str">
        <f>VLOOKUP(C9924,Customers!$B$8:$C$1412,2,FALSE)</f>
        <v>Memorial Health University Medical Center</v>
      </c>
      <c r="E9924" s="7">
        <v>45519</v>
      </c>
      <c r="F9924" s="6">
        <v>4</v>
      </c>
      <c r="G9924" s="6" t="str">
        <f>VLOOKUP(F9924,'Other Data'!$B$17:$C$24,2,FALSE)</f>
        <v>ProductD</v>
      </c>
      <c r="H9924" s="6">
        <v>5</v>
      </c>
      <c r="I9924" s="8">
        <v>45519.67496527778</v>
      </c>
      <c r="J9924" s="6">
        <v>127</v>
      </c>
    </row>
    <row r="9925" spans="2:10" x14ac:dyDescent="0.3">
      <c r="B9925" s="6">
        <v>1134905</v>
      </c>
      <c r="C9925" s="6">
        <v>828</v>
      </c>
      <c r="D9925" s="6" t="str">
        <f>VLOOKUP(C9925,Customers!$B$8:$C$1412,2,FALSE)</f>
        <v>Patchpoint Ltd.</v>
      </c>
      <c r="E9925" s="7">
        <v>45519</v>
      </c>
      <c r="F9925" s="6">
        <v>3</v>
      </c>
      <c r="G9925" s="6" t="str">
        <f>VLOOKUP(F9925,'Other Data'!$B$17:$C$24,2,FALSE)</f>
        <v>ProductC</v>
      </c>
      <c r="H9925" s="6">
        <v>3</v>
      </c>
      <c r="I9925" s="8">
        <v>45519.68954861111</v>
      </c>
      <c r="J9925" s="6">
        <v>112</v>
      </c>
    </row>
    <row r="9926" spans="2:10" x14ac:dyDescent="0.3">
      <c r="B9926" s="6">
        <v>1134906</v>
      </c>
      <c r="C9926" s="6">
        <v>1355</v>
      </c>
      <c r="D9926" s="6" t="str">
        <f>VLOOKUP(C9926,Customers!$B$8:$C$1412,2,FALSE)</f>
        <v>Providence St Vincent Gift shops</v>
      </c>
      <c r="E9926" s="7">
        <v>45519</v>
      </c>
      <c r="F9926" s="6">
        <v>6</v>
      </c>
      <c r="G9926" s="6" t="str">
        <f>VLOOKUP(F9926,'Other Data'!$B$17:$C$24,2,FALSE)</f>
        <v>ProductF</v>
      </c>
      <c r="H9926" s="6">
        <v>6</v>
      </c>
      <c r="I9926" s="8">
        <v>45519.704780092594</v>
      </c>
      <c r="J9926" s="6">
        <v>107</v>
      </c>
    </row>
    <row r="9927" spans="2:10" x14ac:dyDescent="0.3">
      <c r="B9927" s="6">
        <v>1134907</v>
      </c>
      <c r="C9927" s="6">
        <v>96</v>
      </c>
      <c r="D9927" s="6" t="str">
        <f>VLOOKUP(C9927,Customers!$B$8:$C$1412,2,FALSE)</f>
        <v>La Solution Revee</v>
      </c>
      <c r="E9927" s="7">
        <v>45519</v>
      </c>
      <c r="F9927" s="6">
        <v>1</v>
      </c>
      <c r="G9927" s="6" t="str">
        <f>VLOOKUP(F9927,'Other Data'!$B$17:$C$24,2,FALSE)</f>
        <v>ProductA</v>
      </c>
      <c r="H9927" s="6">
        <v>2</v>
      </c>
      <c r="I9927" s="8">
        <v>45519.718726851854</v>
      </c>
      <c r="J9927" s="6">
        <v>115</v>
      </c>
    </row>
    <row r="9928" spans="2:10" x14ac:dyDescent="0.3">
      <c r="B9928" s="6">
        <v>1134908</v>
      </c>
      <c r="C9928" s="6">
        <v>770</v>
      </c>
      <c r="D9928" s="6" t="str">
        <f>VLOOKUP(C9928,Customers!$B$8:$C$1412,2,FALSE)</f>
        <v>Ragg Time Limited</v>
      </c>
      <c r="E9928" s="7">
        <v>45519</v>
      </c>
      <c r="F9928" s="6">
        <v>6</v>
      </c>
      <c r="G9928" s="6" t="str">
        <f>VLOOKUP(F9928,'Other Data'!$B$17:$C$24,2,FALSE)</f>
        <v>ProductF</v>
      </c>
      <c r="H9928" s="6">
        <v>7</v>
      </c>
      <c r="I9928" s="8">
        <v>45519.73101851852</v>
      </c>
      <c r="J9928" s="6">
        <v>129</v>
      </c>
    </row>
    <row r="9929" spans="2:10" x14ac:dyDescent="0.3">
      <c r="B9929" s="6">
        <v>1134909</v>
      </c>
      <c r="C9929" s="6">
        <v>401</v>
      </c>
      <c r="D9929" s="6" t="str">
        <f>VLOOKUP(C9929,Customers!$B$8:$C$1412,2,FALSE)</f>
        <v>Safari Outfitters Inc</v>
      </c>
      <c r="E9929" s="7">
        <v>45519</v>
      </c>
      <c r="F9929" s="6">
        <v>4</v>
      </c>
      <c r="G9929" s="6" t="str">
        <f>VLOOKUP(F9929,'Other Data'!$B$17:$C$24,2,FALSE)</f>
        <v>ProductD</v>
      </c>
      <c r="H9929" s="6">
        <v>4</v>
      </c>
      <c r="I9929" s="8">
        <v>45519.742962962962</v>
      </c>
      <c r="J9929" s="6">
        <v>117</v>
      </c>
    </row>
    <row r="9930" spans="2:10" x14ac:dyDescent="0.3">
      <c r="B9930" s="6">
        <v>1134910</v>
      </c>
      <c r="C9930" s="6">
        <v>947</v>
      </c>
      <c r="D9930" s="6" t="str">
        <f>VLOOKUP(C9930,Customers!$B$8:$C$1412,2,FALSE)</f>
        <v>Penelope's</v>
      </c>
      <c r="E9930" s="7">
        <v>45520</v>
      </c>
      <c r="F9930" s="6">
        <v>6</v>
      </c>
      <c r="G9930" s="6" t="str">
        <f>VLOOKUP(F9930,'Other Data'!$B$17:$C$24,2,FALSE)</f>
        <v>ProductF</v>
      </c>
      <c r="H9930" s="6">
        <v>6</v>
      </c>
      <c r="I9930" s="8">
        <v>45520.333333333336</v>
      </c>
      <c r="J9930" s="6">
        <v>120</v>
      </c>
    </row>
    <row r="9931" spans="2:10" x14ac:dyDescent="0.3">
      <c r="B9931" s="6">
        <v>1134911</v>
      </c>
      <c r="C9931" s="6">
        <v>797</v>
      </c>
      <c r="D9931" s="6" t="str">
        <f>VLOOKUP(C9931,Customers!$B$8:$C$1412,2,FALSE)</f>
        <v>Suzanne's Hallmark - South Burlington</v>
      </c>
      <c r="E9931" s="7">
        <v>45520</v>
      </c>
      <c r="F9931" s="6">
        <v>5</v>
      </c>
      <c r="G9931" s="6" t="str">
        <f>VLOOKUP(F9931,'Other Data'!$B$17:$C$24,2,FALSE)</f>
        <v>ProductE</v>
      </c>
      <c r="H9931" s="6">
        <v>2</v>
      </c>
      <c r="I9931" s="8">
        <v>45520.345196759263</v>
      </c>
      <c r="J9931" s="6">
        <v>118</v>
      </c>
    </row>
    <row r="9932" spans="2:10" x14ac:dyDescent="0.3">
      <c r="B9932" s="6">
        <v>1134912</v>
      </c>
      <c r="C9932" s="6">
        <v>236</v>
      </c>
      <c r="D9932" s="6" t="str">
        <f>VLOOKUP(C9932,Customers!$B$8:$C$1412,2,FALSE)</f>
        <v>Charming Accents</v>
      </c>
      <c r="E9932" s="7">
        <v>45520</v>
      </c>
      <c r="F9932" s="6">
        <v>6</v>
      </c>
      <c r="G9932" s="6" t="str">
        <f>VLOOKUP(F9932,'Other Data'!$B$17:$C$24,2,FALSE)</f>
        <v>ProductF</v>
      </c>
      <c r="H9932" s="6">
        <v>7</v>
      </c>
      <c r="I9932" s="8">
        <v>45520.360648148155</v>
      </c>
      <c r="J9932" s="6">
        <v>106</v>
      </c>
    </row>
    <row r="9933" spans="2:10" x14ac:dyDescent="0.3">
      <c r="B9933" s="6">
        <v>1134913</v>
      </c>
      <c r="C9933" s="6">
        <v>60</v>
      </c>
      <c r="D9933" s="6" t="str">
        <f>VLOOKUP(C9933,Customers!$B$8:$C$1412,2,FALSE)</f>
        <v>Biomidon Inn House of Gifts</v>
      </c>
      <c r="E9933" s="7">
        <v>45520</v>
      </c>
      <c r="F9933" s="6">
        <v>4</v>
      </c>
      <c r="G9933" s="6" t="str">
        <f>VLOOKUP(F9933,'Other Data'!$B$17:$C$24,2,FALSE)</f>
        <v>ProductD</v>
      </c>
      <c r="H9933" s="6">
        <v>5</v>
      </c>
      <c r="I9933" s="8">
        <v>45520.376215277785</v>
      </c>
      <c r="J9933" s="6">
        <v>133</v>
      </c>
    </row>
    <row r="9934" spans="2:10" x14ac:dyDescent="0.3">
      <c r="B9934" s="6">
        <v>1134914</v>
      </c>
      <c r="C9934" s="6">
        <v>546</v>
      </c>
      <c r="D9934" s="6" t="str">
        <f>VLOOKUP(C9934,Customers!$B$8:$C$1412,2,FALSE)</f>
        <v>The Great 88 #528</v>
      </c>
      <c r="E9934" s="7">
        <v>45520</v>
      </c>
      <c r="F9934" s="6">
        <v>5</v>
      </c>
      <c r="G9934" s="6" t="str">
        <f>VLOOKUP(F9934,'Other Data'!$B$17:$C$24,2,FALSE)</f>
        <v>ProductE</v>
      </c>
      <c r="H9934" s="6">
        <v>6</v>
      </c>
      <c r="I9934" s="8">
        <v>45520.389849537045</v>
      </c>
      <c r="J9934" s="6">
        <v>129</v>
      </c>
    </row>
    <row r="9935" spans="2:10" x14ac:dyDescent="0.3">
      <c r="B9935" s="6">
        <v>1134915</v>
      </c>
      <c r="C9935" s="6">
        <v>138</v>
      </c>
      <c r="D9935" s="6" t="str">
        <f>VLOOKUP(C9935,Customers!$B$8:$C$1412,2,FALSE)</f>
        <v>SDM - 0632</v>
      </c>
      <c r="E9935" s="7">
        <v>45520</v>
      </c>
      <c r="F9935" s="6">
        <v>6</v>
      </c>
      <c r="G9935" s="6" t="str">
        <f>VLOOKUP(F9935,'Other Data'!$B$17:$C$24,2,FALSE)</f>
        <v>ProductF</v>
      </c>
      <c r="H9935" s="6">
        <v>7</v>
      </c>
      <c r="I9935" s="8">
        <v>45520.400162037047</v>
      </c>
      <c r="J9935" s="6">
        <v>116</v>
      </c>
    </row>
    <row r="9936" spans="2:10" x14ac:dyDescent="0.3">
      <c r="B9936" s="6">
        <v>1134916</v>
      </c>
      <c r="C9936" s="6">
        <v>144</v>
      </c>
      <c r="D9936" s="6" t="str">
        <f>VLOOKUP(C9936,Customers!$B$8:$C$1412,2,FALSE)</f>
        <v>Pom Pom</v>
      </c>
      <c r="E9936" s="7">
        <v>45520</v>
      </c>
      <c r="F9936" s="6">
        <v>6</v>
      </c>
      <c r="G9936" s="6" t="str">
        <f>VLOOKUP(F9936,'Other Data'!$B$17:$C$24,2,FALSE)</f>
        <v>ProductF</v>
      </c>
      <c r="H9936" s="6">
        <v>3</v>
      </c>
      <c r="I9936" s="8">
        <v>45520.41650462964</v>
      </c>
      <c r="J9936" s="6">
        <v>120</v>
      </c>
    </row>
    <row r="9937" spans="2:10" x14ac:dyDescent="0.3">
      <c r="B9937" s="6">
        <v>1134917</v>
      </c>
      <c r="C9937" s="6">
        <v>1325</v>
      </c>
      <c r="D9937" s="6" t="str">
        <f>VLOOKUP(C9937,Customers!$B$8:$C$1412,2,FALSE)</f>
        <v>Greetings</v>
      </c>
      <c r="E9937" s="7">
        <v>45520</v>
      </c>
      <c r="F9937" s="6">
        <v>6</v>
      </c>
      <c r="G9937" s="6" t="str">
        <f>VLOOKUP(F9937,'Other Data'!$B$17:$C$24,2,FALSE)</f>
        <v>ProductF</v>
      </c>
      <c r="H9937" s="6">
        <v>2</v>
      </c>
      <c r="I9937" s="8">
        <v>45520.431018518531</v>
      </c>
      <c r="J9937" s="6">
        <v>122</v>
      </c>
    </row>
    <row r="9938" spans="2:10" x14ac:dyDescent="0.3">
      <c r="B9938" s="6">
        <v>1134918</v>
      </c>
      <c r="C9938" s="6">
        <v>836</v>
      </c>
      <c r="D9938" s="6" t="str">
        <f>VLOOKUP(C9938,Customers!$B$8:$C$1412,2,FALSE)</f>
        <v>New York Trends</v>
      </c>
      <c r="E9938" s="7">
        <v>45520</v>
      </c>
      <c r="F9938" s="6">
        <v>5</v>
      </c>
      <c r="G9938" s="6" t="str">
        <f>VLOOKUP(F9938,'Other Data'!$B$17:$C$24,2,FALSE)</f>
        <v>ProductE</v>
      </c>
      <c r="H9938" s="6">
        <v>7</v>
      </c>
      <c r="I9938" s="8">
        <v>45520.444791666676</v>
      </c>
      <c r="J9938" s="6">
        <v>106</v>
      </c>
    </row>
    <row r="9939" spans="2:10" x14ac:dyDescent="0.3">
      <c r="B9939" s="6">
        <v>1134919</v>
      </c>
      <c r="C9939" s="6">
        <v>780</v>
      </c>
      <c r="D9939" s="6" t="str">
        <f>VLOOKUP(C9939,Customers!$B$8:$C$1412,2,FALSE)</f>
        <v>Pizzaz Shop</v>
      </c>
      <c r="E9939" s="7">
        <v>45520</v>
      </c>
      <c r="F9939" s="6">
        <v>6</v>
      </c>
      <c r="G9939" s="6" t="str">
        <f>VLOOKUP(F9939,'Other Data'!$B$17:$C$24,2,FALSE)</f>
        <v>ProductF</v>
      </c>
      <c r="H9939" s="6">
        <v>6</v>
      </c>
      <c r="I9939" s="8">
        <v>45520.462222222232</v>
      </c>
      <c r="J9939" s="6">
        <v>121</v>
      </c>
    </row>
    <row r="9940" spans="2:10" x14ac:dyDescent="0.3">
      <c r="B9940" s="6">
        <v>1134920</v>
      </c>
      <c r="C9940" s="6">
        <v>228</v>
      </c>
      <c r="D9940" s="6" t="str">
        <f>VLOOKUP(C9940,Customers!$B$8:$C$1412,2,FALSE)</f>
        <v>VARLEYS LADIES SHOP</v>
      </c>
      <c r="E9940" s="7">
        <v>45520</v>
      </c>
      <c r="F9940" s="6">
        <v>1</v>
      </c>
      <c r="G9940" s="6" t="str">
        <f>VLOOKUP(F9940,'Other Data'!$B$17:$C$24,2,FALSE)</f>
        <v>ProductA</v>
      </c>
      <c r="H9940" s="6">
        <v>4</v>
      </c>
      <c r="I9940" s="8">
        <v>45520.478159722232</v>
      </c>
      <c r="J9940" s="6">
        <v>129</v>
      </c>
    </row>
    <row r="9941" spans="2:10" x14ac:dyDescent="0.3">
      <c r="B9941" s="6">
        <v>1134921</v>
      </c>
      <c r="C9941" s="6">
        <v>253</v>
      </c>
      <c r="D9941" s="6" t="str">
        <f>VLOOKUP(C9941,Customers!$B$8:$C$1412,2,FALSE)</f>
        <v>Temtex</v>
      </c>
      <c r="E9941" s="7">
        <v>45520</v>
      </c>
      <c r="F9941" s="6">
        <v>6</v>
      </c>
      <c r="G9941" s="6" t="str">
        <f>VLOOKUP(F9941,'Other Data'!$B$17:$C$24,2,FALSE)</f>
        <v>ProductF</v>
      </c>
      <c r="H9941" s="6">
        <v>2</v>
      </c>
      <c r="I9941" s="8">
        <v>45520.494085648155</v>
      </c>
      <c r="J9941" s="6">
        <v>111</v>
      </c>
    </row>
    <row r="9942" spans="2:10" x14ac:dyDescent="0.3">
      <c r="B9942" s="6">
        <v>1134922</v>
      </c>
      <c r="C9942" s="6">
        <v>874</v>
      </c>
      <c r="D9942" s="6" t="str">
        <f>VLOOKUP(C9942,Customers!$B$8:$C$1412,2,FALSE)</f>
        <v>J &amp; R Music</v>
      </c>
      <c r="E9942" s="7">
        <v>45520</v>
      </c>
      <c r="F9942" s="6">
        <v>6</v>
      </c>
      <c r="G9942" s="6" t="str">
        <f>VLOOKUP(F9942,'Other Data'!$B$17:$C$24,2,FALSE)</f>
        <v>ProductF</v>
      </c>
      <c r="H9942" s="6">
        <v>2</v>
      </c>
      <c r="I9942" s="8">
        <v>45520.507037037045</v>
      </c>
      <c r="J9942" s="6">
        <v>114</v>
      </c>
    </row>
    <row r="9943" spans="2:10" x14ac:dyDescent="0.3">
      <c r="B9943" s="6">
        <v>1134923</v>
      </c>
      <c r="C9943" s="6">
        <v>1166</v>
      </c>
      <c r="D9943" s="6" t="str">
        <f>VLOOKUP(C9943,Customers!$B$8:$C$1412,2,FALSE)</f>
        <v>St Mary's Hospital</v>
      </c>
      <c r="E9943" s="7">
        <v>45520</v>
      </c>
      <c r="F9943" s="6">
        <v>1</v>
      </c>
      <c r="G9943" s="6" t="str">
        <f>VLOOKUP(F9943,'Other Data'!$B$17:$C$24,2,FALSE)</f>
        <v>ProductA</v>
      </c>
      <c r="H9943" s="6">
        <v>4</v>
      </c>
      <c r="I9943" s="8">
        <v>45520.52012731482</v>
      </c>
      <c r="J9943" s="6">
        <v>128</v>
      </c>
    </row>
    <row r="9944" spans="2:10" x14ac:dyDescent="0.3">
      <c r="B9944" s="6">
        <v>1134924</v>
      </c>
      <c r="C9944" s="6">
        <v>1129</v>
      </c>
      <c r="D9944" s="6" t="str">
        <f>VLOOKUP(C9944,Customers!$B$8:$C$1412,2,FALSE)</f>
        <v>Saxony</v>
      </c>
      <c r="E9944" s="7">
        <v>45520</v>
      </c>
      <c r="F9944" s="6">
        <v>2</v>
      </c>
      <c r="G9944" s="6" t="str">
        <f>VLOOKUP(F9944,'Other Data'!$B$17:$C$24,2,FALSE)</f>
        <v>ProductB</v>
      </c>
      <c r="H9944" s="6">
        <v>4</v>
      </c>
      <c r="I9944" s="8">
        <v>45520.529756944452</v>
      </c>
      <c r="J9944" s="6">
        <v>122</v>
      </c>
    </row>
    <row r="9945" spans="2:10" x14ac:dyDescent="0.3">
      <c r="B9945" s="6">
        <v>1134925</v>
      </c>
      <c r="C9945" s="6">
        <v>1094</v>
      </c>
      <c r="D9945" s="6" t="str">
        <f>VLOOKUP(C9945,Customers!$B$8:$C$1412,2,FALSE)</f>
        <v>YES YOU MAY</v>
      </c>
      <c r="E9945" s="7">
        <v>45520</v>
      </c>
      <c r="F9945" s="6">
        <v>2</v>
      </c>
      <c r="G9945" s="6" t="str">
        <f>VLOOKUP(F9945,'Other Data'!$B$17:$C$24,2,FALSE)</f>
        <v>ProductB</v>
      </c>
      <c r="H9945" s="6">
        <v>2</v>
      </c>
      <c r="I9945" s="8">
        <v>45520.542951388896</v>
      </c>
      <c r="J9945" s="6">
        <v>114</v>
      </c>
    </row>
    <row r="9946" spans="2:10" x14ac:dyDescent="0.3">
      <c r="B9946" s="6">
        <v>1134926</v>
      </c>
      <c r="C9946" s="6">
        <v>72</v>
      </c>
      <c r="D9946" s="6" t="str">
        <f>VLOOKUP(C9946,Customers!$B$8:$C$1412,2,FALSE)</f>
        <v>Buck Or Two #117</v>
      </c>
      <c r="E9946" s="7">
        <v>45520</v>
      </c>
      <c r="F9946" s="6">
        <v>3</v>
      </c>
      <c r="G9946" s="6" t="str">
        <f>VLOOKUP(F9946,'Other Data'!$B$17:$C$24,2,FALSE)</f>
        <v>ProductC</v>
      </c>
      <c r="H9946" s="6">
        <v>4</v>
      </c>
      <c r="I9946" s="8">
        <v>45520.55268518519</v>
      </c>
      <c r="J9946" s="6">
        <v>130</v>
      </c>
    </row>
    <row r="9947" spans="2:10" x14ac:dyDescent="0.3">
      <c r="B9947" s="6">
        <v>1134927</v>
      </c>
      <c r="C9947" s="6">
        <v>94</v>
      </c>
      <c r="D9947" s="6" t="str">
        <f>VLOOKUP(C9947,Customers!$B$8:$C$1412,2,FALSE)</f>
        <v>Autour Du Pot</v>
      </c>
      <c r="E9947" s="7">
        <v>45520</v>
      </c>
      <c r="F9947" s="6">
        <v>6</v>
      </c>
      <c r="G9947" s="6" t="str">
        <f>VLOOKUP(F9947,'Other Data'!$B$17:$C$24,2,FALSE)</f>
        <v>ProductF</v>
      </c>
      <c r="H9947" s="6">
        <v>5</v>
      </c>
      <c r="I9947" s="8">
        <v>45520.569143518522</v>
      </c>
      <c r="J9947" s="6">
        <v>110</v>
      </c>
    </row>
    <row r="9948" spans="2:10" x14ac:dyDescent="0.3">
      <c r="B9948" s="6">
        <v>1134928</v>
      </c>
      <c r="C9948" s="6">
        <v>1030</v>
      </c>
      <c r="D9948" s="6" t="str">
        <f>VLOOKUP(C9948,Customers!$B$8:$C$1412,2,FALSE)</f>
        <v>K&amp;G Fashion Superstore</v>
      </c>
      <c r="E9948" s="7">
        <v>45520</v>
      </c>
      <c r="F9948" s="6">
        <v>6</v>
      </c>
      <c r="G9948" s="6" t="str">
        <f>VLOOKUP(F9948,'Other Data'!$B$17:$C$24,2,FALSE)</f>
        <v>ProductF</v>
      </c>
      <c r="H9948" s="6">
        <v>5</v>
      </c>
      <c r="I9948" s="8">
        <v>45520.582615740743</v>
      </c>
      <c r="J9948" s="6">
        <v>127</v>
      </c>
    </row>
    <row r="9949" spans="2:10" x14ac:dyDescent="0.3">
      <c r="B9949" s="6">
        <v>1134929</v>
      </c>
      <c r="C9949" s="6">
        <v>4</v>
      </c>
      <c r="D9949" s="6" t="str">
        <f>VLOOKUP(C9949,Customers!$B$8:$C$1412,2,FALSE)</f>
        <v>Vida Designs For Life</v>
      </c>
      <c r="E9949" s="7">
        <v>45520</v>
      </c>
      <c r="F9949" s="6">
        <v>3</v>
      </c>
      <c r="G9949" s="6" t="str">
        <f>VLOOKUP(F9949,'Other Data'!$B$17:$C$24,2,FALSE)</f>
        <v>ProductC</v>
      </c>
      <c r="H9949" s="6">
        <v>4</v>
      </c>
      <c r="I9949" s="8">
        <v>45520.599918981483</v>
      </c>
      <c r="J9949" s="6">
        <v>123</v>
      </c>
    </row>
    <row r="9950" spans="2:10" x14ac:dyDescent="0.3">
      <c r="B9950" s="6">
        <v>1134930</v>
      </c>
      <c r="C9950" s="6">
        <v>1012</v>
      </c>
      <c r="D9950" s="6" t="str">
        <f>VLOOKUP(C9950,Customers!$B$8:$C$1412,2,FALSE)</f>
        <v>Lisas Hallmark</v>
      </c>
      <c r="E9950" s="7">
        <v>45520</v>
      </c>
      <c r="F9950" s="6">
        <v>5</v>
      </c>
      <c r="G9950" s="6" t="str">
        <f>VLOOKUP(F9950,'Other Data'!$B$17:$C$24,2,FALSE)</f>
        <v>ProductE</v>
      </c>
      <c r="H9950" s="6">
        <v>5</v>
      </c>
      <c r="I9950" s="8">
        <v>45520.613287037042</v>
      </c>
      <c r="J9950" s="6">
        <v>110</v>
      </c>
    </row>
    <row r="9951" spans="2:10" x14ac:dyDescent="0.3">
      <c r="B9951" s="6">
        <v>1134931</v>
      </c>
      <c r="C9951" s="6">
        <v>933</v>
      </c>
      <c r="D9951" s="6" t="str">
        <f>VLOOKUP(C9951,Customers!$B$8:$C$1412,2,FALSE)</f>
        <v>Canal Side Jewelers</v>
      </c>
      <c r="E9951" s="7">
        <v>45520</v>
      </c>
      <c r="F9951" s="6">
        <v>2</v>
      </c>
      <c r="G9951" s="6" t="str">
        <f>VLOOKUP(F9951,'Other Data'!$B$17:$C$24,2,FALSE)</f>
        <v>ProductB</v>
      </c>
      <c r="H9951" s="6">
        <v>4</v>
      </c>
      <c r="I9951" s="8">
        <v>45520.62876157408</v>
      </c>
      <c r="J9951" s="6">
        <v>108</v>
      </c>
    </row>
    <row r="9952" spans="2:10" x14ac:dyDescent="0.3">
      <c r="B9952" s="6">
        <v>1134932</v>
      </c>
      <c r="C9952" s="6">
        <v>1277</v>
      </c>
      <c r="D9952" s="6" t="str">
        <f>VLOOKUP(C9952,Customers!$B$8:$C$1412,2,FALSE)</f>
        <v>Gold Coast Hotel &amp; Casino</v>
      </c>
      <c r="E9952" s="7">
        <v>45520</v>
      </c>
      <c r="F9952" s="6">
        <v>3</v>
      </c>
      <c r="G9952" s="6" t="str">
        <f>VLOOKUP(F9952,'Other Data'!$B$17:$C$24,2,FALSE)</f>
        <v>ProductC</v>
      </c>
      <c r="H9952" s="6">
        <v>5</v>
      </c>
      <c r="I9952" s="8">
        <v>45520.640590277784</v>
      </c>
      <c r="J9952" s="6">
        <v>119</v>
      </c>
    </row>
    <row r="9953" spans="2:10" x14ac:dyDescent="0.3">
      <c r="B9953" s="6">
        <v>1134933</v>
      </c>
      <c r="C9953" s="6">
        <v>536</v>
      </c>
      <c r="D9953" s="6" t="str">
        <f>VLOOKUP(C9953,Customers!$B$8:$C$1412,2,FALSE)</f>
        <v>Buck or Two #532</v>
      </c>
      <c r="E9953" s="7">
        <v>45520</v>
      </c>
      <c r="F9953" s="6">
        <v>4</v>
      </c>
      <c r="G9953" s="6" t="str">
        <f>VLOOKUP(F9953,'Other Data'!$B$17:$C$24,2,FALSE)</f>
        <v>ProductD</v>
      </c>
      <c r="H9953" s="6">
        <v>5</v>
      </c>
      <c r="I9953" s="8">
        <v>45520.657233796301</v>
      </c>
      <c r="J9953" s="6">
        <v>107</v>
      </c>
    </row>
    <row r="9954" spans="2:10" x14ac:dyDescent="0.3">
      <c r="B9954" s="6">
        <v>1134934</v>
      </c>
      <c r="C9954" s="6">
        <v>991</v>
      </c>
      <c r="D9954" s="6" t="str">
        <f>VLOOKUP(C9954,Customers!$B$8:$C$1412,2,FALSE)</f>
        <v>First Street, Inc</v>
      </c>
      <c r="E9954" s="7">
        <v>45520</v>
      </c>
      <c r="F9954" s="6">
        <v>4</v>
      </c>
      <c r="G9954" s="6" t="str">
        <f>VLOOKUP(F9954,'Other Data'!$B$17:$C$24,2,FALSE)</f>
        <v>ProductD</v>
      </c>
      <c r="H9954" s="6">
        <v>3</v>
      </c>
      <c r="I9954" s="8">
        <v>45520.66851851852</v>
      </c>
      <c r="J9954" s="6">
        <v>109</v>
      </c>
    </row>
    <row r="9955" spans="2:10" x14ac:dyDescent="0.3">
      <c r="B9955" s="6">
        <v>1134935</v>
      </c>
      <c r="C9955" s="6">
        <v>369</v>
      </c>
      <c r="D9955" s="6" t="str">
        <f>VLOOKUP(C9955,Customers!$B$8:$C$1412,2,FALSE)</f>
        <v>LA Maison Gift &amp; Souvenirs</v>
      </c>
      <c r="E9955" s="7">
        <v>45520</v>
      </c>
      <c r="F9955" s="6">
        <v>1</v>
      </c>
      <c r="G9955" s="6" t="str">
        <f>VLOOKUP(F9955,'Other Data'!$B$17:$C$24,2,FALSE)</f>
        <v>ProductA</v>
      </c>
      <c r="H9955" s="6">
        <v>2</v>
      </c>
      <c r="I9955" s="8">
        <v>45520.679849537039</v>
      </c>
      <c r="J9955" s="6">
        <v>110</v>
      </c>
    </row>
    <row r="9956" spans="2:10" x14ac:dyDescent="0.3">
      <c r="B9956" s="6">
        <v>1134936</v>
      </c>
      <c r="C9956" s="6">
        <v>753</v>
      </c>
      <c r="D9956" s="6" t="str">
        <f>VLOOKUP(C9956,Customers!$B$8:$C$1412,2,FALSE)</f>
        <v>Quil and Press Inc.</v>
      </c>
      <c r="E9956" s="7">
        <v>45520</v>
      </c>
      <c r="F9956" s="6">
        <v>2</v>
      </c>
      <c r="G9956" s="6" t="str">
        <f>VLOOKUP(F9956,'Other Data'!$B$17:$C$24,2,FALSE)</f>
        <v>ProductB</v>
      </c>
      <c r="H9956" s="6">
        <v>4</v>
      </c>
      <c r="I9956" s="8">
        <v>45520.692476851851</v>
      </c>
      <c r="J9956" s="6">
        <v>110</v>
      </c>
    </row>
    <row r="9957" spans="2:10" x14ac:dyDescent="0.3">
      <c r="B9957" s="6">
        <v>1134937</v>
      </c>
      <c r="C9957" s="6">
        <v>951</v>
      </c>
      <c r="D9957" s="6" t="str">
        <f>VLOOKUP(C9957,Customers!$B$8:$C$1412,2,FALSE)</f>
        <v>Designs By Deborah</v>
      </c>
      <c r="E9957" s="7">
        <v>45520</v>
      </c>
      <c r="F9957" s="6">
        <v>5</v>
      </c>
      <c r="G9957" s="6" t="str">
        <f>VLOOKUP(F9957,'Other Data'!$B$17:$C$24,2,FALSE)</f>
        <v>ProductE</v>
      </c>
      <c r="H9957" s="6">
        <v>6</v>
      </c>
      <c r="I9957" s="8">
        <v>45520.702164351853</v>
      </c>
      <c r="J9957" s="6">
        <v>133</v>
      </c>
    </row>
    <row r="9958" spans="2:10" x14ac:dyDescent="0.3">
      <c r="B9958" s="6">
        <v>1134938</v>
      </c>
      <c r="C9958" s="6">
        <v>477</v>
      </c>
      <c r="D9958" s="6" t="str">
        <f>VLOOKUP(C9958,Customers!$B$8:$C$1412,2,FALSE)</f>
        <v>Dollar Klub</v>
      </c>
      <c r="E9958" s="7">
        <v>45520</v>
      </c>
      <c r="F9958" s="6">
        <v>1</v>
      </c>
      <c r="G9958" s="6" t="str">
        <f>VLOOKUP(F9958,'Other Data'!$B$17:$C$24,2,FALSE)</f>
        <v>ProductA</v>
      </c>
      <c r="H9958" s="6">
        <v>4</v>
      </c>
      <c r="I9958" s="8">
        <v>45520.716828703706</v>
      </c>
      <c r="J9958" s="6">
        <v>126</v>
      </c>
    </row>
    <row r="9959" spans="2:10" x14ac:dyDescent="0.3">
      <c r="B9959" s="6">
        <v>1134939</v>
      </c>
      <c r="C9959" s="6">
        <v>1066</v>
      </c>
      <c r="D9959" s="6" t="str">
        <f>VLOOKUP(C9959,Customers!$B$8:$C$1412,2,FALSE)</f>
        <v>BMI</v>
      </c>
      <c r="E9959" s="7">
        <v>45520</v>
      </c>
      <c r="F9959" s="6">
        <v>5</v>
      </c>
      <c r="G9959" s="6" t="str">
        <f>VLOOKUP(F9959,'Other Data'!$B$17:$C$24,2,FALSE)</f>
        <v>ProductE</v>
      </c>
      <c r="H9959" s="6">
        <v>3</v>
      </c>
      <c r="I9959" s="8">
        <v>45520.726435185185</v>
      </c>
      <c r="J9959" s="6">
        <v>110</v>
      </c>
    </row>
    <row r="9960" spans="2:10" x14ac:dyDescent="0.3">
      <c r="B9960" s="6">
        <v>1134940</v>
      </c>
      <c r="C9960" s="6">
        <v>101</v>
      </c>
      <c r="D9960" s="6" t="str">
        <f>VLOOKUP(C9960,Customers!$B$8:$C$1412,2,FALSE)</f>
        <v>Zed Objets</v>
      </c>
      <c r="E9960" s="7">
        <v>45520</v>
      </c>
      <c r="F9960" s="6">
        <v>6</v>
      </c>
      <c r="G9960" s="6" t="str">
        <f>VLOOKUP(F9960,'Other Data'!$B$17:$C$24,2,FALSE)</f>
        <v>ProductF</v>
      </c>
      <c r="H9960" s="6">
        <v>7</v>
      </c>
      <c r="I9960" s="8">
        <v>45520.736851851849</v>
      </c>
      <c r="J9960" s="6">
        <v>119</v>
      </c>
    </row>
    <row r="9961" spans="2:10" x14ac:dyDescent="0.3">
      <c r="B9961" s="6">
        <v>1134941</v>
      </c>
      <c r="C9961" s="6">
        <v>540</v>
      </c>
      <c r="D9961" s="6" t="str">
        <f>VLOOKUP(C9961,Customers!$B$8:$C$1412,2,FALSE)</f>
        <v>Lasting Impressions</v>
      </c>
      <c r="E9961" s="7">
        <v>45523</v>
      </c>
      <c r="F9961" s="6">
        <v>3</v>
      </c>
      <c r="G9961" s="6" t="str">
        <f>VLOOKUP(F9961,'Other Data'!$B$17:$C$24,2,FALSE)</f>
        <v>ProductC</v>
      </c>
      <c r="H9961" s="6">
        <v>5</v>
      </c>
      <c r="I9961" s="8">
        <v>45523.333333333336</v>
      </c>
      <c r="J9961" s="6">
        <v>124</v>
      </c>
    </row>
    <row r="9962" spans="2:10" x14ac:dyDescent="0.3">
      <c r="B9962" s="6">
        <v>1134942</v>
      </c>
      <c r="C9962" s="6">
        <v>927</v>
      </c>
      <c r="D9962" s="6" t="str">
        <f>VLOOKUP(C9962,Customers!$B$8:$C$1412,2,FALSE)</f>
        <v>Tracy's Limited</v>
      </c>
      <c r="E9962" s="7">
        <v>45523</v>
      </c>
      <c r="F9962" s="6">
        <v>4</v>
      </c>
      <c r="G9962" s="6" t="str">
        <f>VLOOKUP(F9962,'Other Data'!$B$17:$C$24,2,FALSE)</f>
        <v>ProductD</v>
      </c>
      <c r="H9962" s="6">
        <v>2</v>
      </c>
      <c r="I9962" s="8">
        <v>45523.346296296302</v>
      </c>
      <c r="J9962" s="6">
        <v>134</v>
      </c>
    </row>
    <row r="9963" spans="2:10" x14ac:dyDescent="0.3">
      <c r="B9963" s="6">
        <v>1134943</v>
      </c>
      <c r="C9963" s="6">
        <v>773</v>
      </c>
      <c r="D9963" s="6" t="str">
        <f>VLOOKUP(C9963,Customers!$B$8:$C$1412,2,FALSE)</f>
        <v>Isabelle's</v>
      </c>
      <c r="E9963" s="7">
        <v>45523</v>
      </c>
      <c r="F9963" s="6">
        <v>5</v>
      </c>
      <c r="G9963" s="6" t="str">
        <f>VLOOKUP(F9963,'Other Data'!$B$17:$C$24,2,FALSE)</f>
        <v>ProductE</v>
      </c>
      <c r="H9963" s="6">
        <v>2</v>
      </c>
      <c r="I9963" s="8">
        <v>45523.357615740744</v>
      </c>
      <c r="J9963" s="6">
        <v>107</v>
      </c>
    </row>
    <row r="9964" spans="2:10" x14ac:dyDescent="0.3">
      <c r="B9964" s="6">
        <v>1134944</v>
      </c>
      <c r="C9964" s="6">
        <v>725</v>
      </c>
      <c r="D9964" s="6" t="str">
        <f>VLOOKUP(C9964,Customers!$B$8:$C$1412,2,FALSE)</f>
        <v>Smithford's</v>
      </c>
      <c r="E9964" s="7">
        <v>45523</v>
      </c>
      <c r="F9964" s="6">
        <v>1</v>
      </c>
      <c r="G9964" s="6" t="str">
        <f>VLOOKUP(F9964,'Other Data'!$B$17:$C$24,2,FALSE)</f>
        <v>ProductA</v>
      </c>
      <c r="H9964" s="6">
        <v>5</v>
      </c>
      <c r="I9964" s="8">
        <v>45523.372233796297</v>
      </c>
      <c r="J9964" s="6">
        <v>130</v>
      </c>
    </row>
    <row r="9965" spans="2:10" x14ac:dyDescent="0.3">
      <c r="B9965" s="6">
        <v>1134945</v>
      </c>
      <c r="C9965" s="6">
        <v>1336</v>
      </c>
      <c r="D9965" s="6" t="str">
        <f>VLOOKUP(C9965,Customers!$B$8:$C$1412,2,FALSE)</f>
        <v>O'Hairas Salon</v>
      </c>
      <c r="E9965" s="7">
        <v>45523</v>
      </c>
      <c r="F9965" s="6">
        <v>1</v>
      </c>
      <c r="G9965" s="6" t="str">
        <f>VLOOKUP(F9965,'Other Data'!$B$17:$C$24,2,FALSE)</f>
        <v>ProductA</v>
      </c>
      <c r="H9965" s="6">
        <v>4</v>
      </c>
      <c r="I9965" s="8">
        <v>45523.387685185189</v>
      </c>
      <c r="J9965" s="6">
        <v>128</v>
      </c>
    </row>
    <row r="9966" spans="2:10" x14ac:dyDescent="0.3">
      <c r="B9966" s="6">
        <v>1134946</v>
      </c>
      <c r="C9966" s="6">
        <v>1329</v>
      </c>
      <c r="D9966" s="6" t="str">
        <f>VLOOKUP(C9966,Customers!$B$8:$C$1412,2,FALSE)</f>
        <v>Designing Woman</v>
      </c>
      <c r="E9966" s="7">
        <v>45523</v>
      </c>
      <c r="F9966" s="6">
        <v>5</v>
      </c>
      <c r="G9966" s="6" t="str">
        <f>VLOOKUP(F9966,'Other Data'!$B$17:$C$24,2,FALSE)</f>
        <v>ProductE</v>
      </c>
      <c r="H9966" s="6">
        <v>2</v>
      </c>
      <c r="I9966" s="8">
        <v>45523.403611111113</v>
      </c>
      <c r="J9966" s="6">
        <v>122</v>
      </c>
    </row>
    <row r="9967" spans="2:10" x14ac:dyDescent="0.3">
      <c r="B9967" s="6">
        <v>1134947</v>
      </c>
      <c r="C9967" s="6">
        <v>436</v>
      </c>
      <c r="D9967" s="6" t="str">
        <f>VLOOKUP(C9967,Customers!$B$8:$C$1412,2,FALSE)</f>
        <v>Lifestyles</v>
      </c>
      <c r="E9967" s="7">
        <v>45523</v>
      </c>
      <c r="F9967" s="6">
        <v>4</v>
      </c>
      <c r="G9967" s="6" t="str">
        <f>VLOOKUP(F9967,'Other Data'!$B$17:$C$24,2,FALSE)</f>
        <v>ProductD</v>
      </c>
      <c r="H9967" s="6">
        <v>6</v>
      </c>
      <c r="I9967" s="8">
        <v>45523.420358796298</v>
      </c>
      <c r="J9967" s="6">
        <v>123</v>
      </c>
    </row>
    <row r="9968" spans="2:10" x14ac:dyDescent="0.3">
      <c r="B9968" s="6">
        <v>1134948</v>
      </c>
      <c r="C9968" s="6">
        <v>1178</v>
      </c>
      <c r="D9968" s="6" t="str">
        <f>VLOOKUP(C9968,Customers!$B$8:$C$1412,2,FALSE)</f>
        <v>New Prospects</v>
      </c>
      <c r="E9968" s="7">
        <v>45523</v>
      </c>
      <c r="F9968" s="6">
        <v>3</v>
      </c>
      <c r="G9968" s="6" t="str">
        <f>VLOOKUP(F9968,'Other Data'!$B$17:$C$24,2,FALSE)</f>
        <v>ProductC</v>
      </c>
      <c r="H9968" s="6">
        <v>7</v>
      </c>
      <c r="I9968" s="8">
        <v>45523.437199074076</v>
      </c>
      <c r="J9968" s="6">
        <v>125</v>
      </c>
    </row>
    <row r="9969" spans="2:10" x14ac:dyDescent="0.3">
      <c r="B9969" s="6">
        <v>1134949</v>
      </c>
      <c r="C9969" s="6">
        <v>1145</v>
      </c>
      <c r="D9969" s="6" t="str">
        <f>VLOOKUP(C9969,Customers!$B$8:$C$1412,2,FALSE)</f>
        <v>Linens &amp; Accents</v>
      </c>
      <c r="E9969" s="7">
        <v>45523</v>
      </c>
      <c r="F9969" s="6">
        <v>1</v>
      </c>
      <c r="G9969" s="6" t="str">
        <f>VLOOKUP(F9969,'Other Data'!$B$17:$C$24,2,FALSE)</f>
        <v>ProductA</v>
      </c>
      <c r="H9969" s="6">
        <v>7</v>
      </c>
      <c r="I9969" s="8">
        <v>45523.447557870371</v>
      </c>
      <c r="J9969" s="6">
        <v>112</v>
      </c>
    </row>
    <row r="9970" spans="2:10" x14ac:dyDescent="0.3">
      <c r="B9970" s="6">
        <v>1134950</v>
      </c>
      <c r="C9970" s="6">
        <v>1110</v>
      </c>
      <c r="D9970" s="6" t="str">
        <f>VLOOKUP(C9970,Customers!$B$8:$C$1412,2,FALSE)</f>
        <v>Sportsman's Market Inc</v>
      </c>
      <c r="E9970" s="7">
        <v>45523</v>
      </c>
      <c r="F9970" s="6">
        <v>5</v>
      </c>
      <c r="G9970" s="6" t="str">
        <f>VLOOKUP(F9970,'Other Data'!$B$17:$C$24,2,FALSE)</f>
        <v>ProductE</v>
      </c>
      <c r="H9970" s="6">
        <v>4</v>
      </c>
      <c r="I9970" s="8">
        <v>45523.459178240744</v>
      </c>
      <c r="J9970" s="6">
        <v>122</v>
      </c>
    </row>
    <row r="9971" spans="2:10" x14ac:dyDescent="0.3">
      <c r="B9971" s="6">
        <v>1134951</v>
      </c>
      <c r="C9971" s="6">
        <v>833</v>
      </c>
      <c r="D9971" s="6" t="str">
        <f>VLOOKUP(C9971,Customers!$B$8:$C$1412,2,FALSE)</f>
        <v>Accessory Cargo</v>
      </c>
      <c r="E9971" s="7">
        <v>45523</v>
      </c>
      <c r="F9971" s="6">
        <v>1</v>
      </c>
      <c r="G9971" s="6" t="str">
        <f>VLOOKUP(F9971,'Other Data'!$B$17:$C$24,2,FALSE)</f>
        <v>ProductA</v>
      </c>
      <c r="H9971" s="6">
        <v>3</v>
      </c>
      <c r="I9971" s="8">
        <v>45523.472060185188</v>
      </c>
      <c r="J9971" s="6">
        <v>120</v>
      </c>
    </row>
    <row r="9972" spans="2:10" x14ac:dyDescent="0.3">
      <c r="B9972" s="6">
        <v>1134952</v>
      </c>
      <c r="C9972" s="6">
        <v>839</v>
      </c>
      <c r="D9972" s="6" t="str">
        <f>VLOOKUP(C9972,Customers!$B$8:$C$1412,2,FALSE)</f>
        <v>Amanda's Hallmark</v>
      </c>
      <c r="E9972" s="7">
        <v>45523</v>
      </c>
      <c r="F9972" s="6">
        <v>5</v>
      </c>
      <c r="G9972" s="6" t="str">
        <f>VLOOKUP(F9972,'Other Data'!$B$17:$C$24,2,FALSE)</f>
        <v>ProductE</v>
      </c>
      <c r="H9972" s="6">
        <v>4</v>
      </c>
      <c r="I9972" s="8">
        <v>45523.487500000003</v>
      </c>
      <c r="J9972" s="6">
        <v>111</v>
      </c>
    </row>
    <row r="9973" spans="2:10" x14ac:dyDescent="0.3">
      <c r="B9973" s="6">
        <v>1134953</v>
      </c>
      <c r="C9973" s="6">
        <v>327</v>
      </c>
      <c r="D9973" s="6" t="str">
        <f>VLOOKUP(C9973,Customers!$B$8:$C$1412,2,FALSE)</f>
        <v>Toronto Zoo</v>
      </c>
      <c r="E9973" s="7">
        <v>45523</v>
      </c>
      <c r="F9973" s="6">
        <v>6</v>
      </c>
      <c r="G9973" s="6" t="str">
        <f>VLOOKUP(F9973,'Other Data'!$B$17:$C$24,2,FALSE)</f>
        <v>ProductF</v>
      </c>
      <c r="H9973" s="6">
        <v>6</v>
      </c>
      <c r="I9973" s="8">
        <v>45523.502071759263</v>
      </c>
      <c r="J9973" s="6">
        <v>109</v>
      </c>
    </row>
    <row r="9974" spans="2:10" x14ac:dyDescent="0.3">
      <c r="B9974" s="6">
        <v>1134954</v>
      </c>
      <c r="C9974" s="6">
        <v>1068</v>
      </c>
      <c r="D9974" s="6" t="str">
        <f>VLOOKUP(C9974,Customers!$B$8:$C$1412,2,FALSE)</f>
        <v>Phillip Toy Mart</v>
      </c>
      <c r="E9974" s="7">
        <v>45523</v>
      </c>
      <c r="F9974" s="6">
        <v>3</v>
      </c>
      <c r="G9974" s="6" t="str">
        <f>VLOOKUP(F9974,'Other Data'!$B$17:$C$24,2,FALSE)</f>
        <v>ProductC</v>
      </c>
      <c r="H9974" s="6">
        <v>6</v>
      </c>
      <c r="I9974" s="8">
        <v>45523.511400462965</v>
      </c>
      <c r="J9974" s="6">
        <v>123</v>
      </c>
    </row>
    <row r="9975" spans="2:10" x14ac:dyDescent="0.3">
      <c r="B9975" s="6">
        <v>1134955</v>
      </c>
      <c r="C9975" s="6">
        <v>385</v>
      </c>
      <c r="D9975" s="6" t="str">
        <f>VLOOKUP(C9975,Customers!$B$8:$C$1412,2,FALSE)</f>
        <v>Highland Pharmacy</v>
      </c>
      <c r="E9975" s="7">
        <v>45523</v>
      </c>
      <c r="F9975" s="6">
        <v>4</v>
      </c>
      <c r="G9975" s="6" t="str">
        <f>VLOOKUP(F9975,'Other Data'!$B$17:$C$24,2,FALSE)</f>
        <v>ProductD</v>
      </c>
      <c r="H9975" s="6">
        <v>3</v>
      </c>
      <c r="I9975" s="8">
        <v>45523.52611111111</v>
      </c>
      <c r="J9975" s="6">
        <v>107</v>
      </c>
    </row>
    <row r="9976" spans="2:10" x14ac:dyDescent="0.3">
      <c r="B9976" s="6">
        <v>1134956</v>
      </c>
      <c r="C9976" s="6">
        <v>1383</v>
      </c>
      <c r="D9976" s="6" t="str">
        <f>VLOOKUP(C9976,Customers!$B$8:$C$1412,2,FALSE)</f>
        <v>Gifts in General</v>
      </c>
      <c r="E9976" s="7">
        <v>45523</v>
      </c>
      <c r="F9976" s="6">
        <v>3</v>
      </c>
      <c r="G9976" s="6" t="str">
        <f>VLOOKUP(F9976,'Other Data'!$B$17:$C$24,2,FALSE)</f>
        <v>ProductC</v>
      </c>
      <c r="H9976" s="6">
        <v>6</v>
      </c>
      <c r="I9976" s="8">
        <v>45523.536574074074</v>
      </c>
      <c r="J9976" s="6">
        <v>112</v>
      </c>
    </row>
    <row r="9977" spans="2:10" x14ac:dyDescent="0.3">
      <c r="B9977" s="6">
        <v>1134957</v>
      </c>
      <c r="C9977" s="6">
        <v>998</v>
      </c>
      <c r="D9977" s="6" t="str">
        <f>VLOOKUP(C9977,Customers!$B$8:$C$1412,2,FALSE)</f>
        <v>Learning Express</v>
      </c>
      <c r="E9977" s="7">
        <v>45523</v>
      </c>
      <c r="F9977" s="6">
        <v>5</v>
      </c>
      <c r="G9977" s="6" t="str">
        <f>VLOOKUP(F9977,'Other Data'!$B$17:$C$24,2,FALSE)</f>
        <v>ProductE</v>
      </c>
      <c r="H9977" s="6">
        <v>2</v>
      </c>
      <c r="I9977" s="8">
        <v>45523.545532407406</v>
      </c>
      <c r="J9977" s="6">
        <v>134</v>
      </c>
    </row>
    <row r="9978" spans="2:10" x14ac:dyDescent="0.3">
      <c r="B9978" s="6">
        <v>1134958</v>
      </c>
      <c r="C9978" s="6">
        <v>944</v>
      </c>
      <c r="D9978" s="6" t="str">
        <f>VLOOKUP(C9978,Customers!$B$8:$C$1412,2,FALSE)</f>
        <v>CHANDELLE CHALEUR</v>
      </c>
      <c r="E9978" s="7">
        <v>45523</v>
      </c>
      <c r="F9978" s="6">
        <v>5</v>
      </c>
      <c r="G9978" s="6" t="str">
        <f>VLOOKUP(F9978,'Other Data'!$B$17:$C$24,2,FALSE)</f>
        <v>ProductE</v>
      </c>
      <c r="H9978" s="6">
        <v>7</v>
      </c>
      <c r="I9978" s="8">
        <v>45523.558576388888</v>
      </c>
      <c r="J9978" s="6">
        <v>124</v>
      </c>
    </row>
    <row r="9979" spans="2:10" x14ac:dyDescent="0.3">
      <c r="B9979" s="6">
        <v>1134959</v>
      </c>
      <c r="C9979" s="6">
        <v>680</v>
      </c>
      <c r="D9979" s="6" t="str">
        <f>VLOOKUP(C9979,Customers!$B$8:$C$1412,2,FALSE)</f>
        <v>Bags N' All</v>
      </c>
      <c r="E9979" s="7">
        <v>45523</v>
      </c>
      <c r="F9979" s="6">
        <v>1</v>
      </c>
      <c r="G9979" s="6" t="str">
        <f>VLOOKUP(F9979,'Other Data'!$B$17:$C$24,2,FALSE)</f>
        <v>ProductA</v>
      </c>
      <c r="H9979" s="6">
        <v>4</v>
      </c>
      <c r="I9979" s="8">
        <v>45523.575416666667</v>
      </c>
      <c r="J9979" s="6">
        <v>128</v>
      </c>
    </row>
    <row r="9980" spans="2:10" x14ac:dyDescent="0.3">
      <c r="B9980" s="6">
        <v>1134960</v>
      </c>
      <c r="C9980" s="6">
        <v>613</v>
      </c>
      <c r="D9980" s="6" t="str">
        <f>VLOOKUP(C9980,Customers!$B$8:$C$1412,2,FALSE)</f>
        <v>Country Cupboard</v>
      </c>
      <c r="E9980" s="7">
        <v>45523</v>
      </c>
      <c r="F9980" s="6">
        <v>2</v>
      </c>
      <c r="G9980" s="6" t="str">
        <f>VLOOKUP(F9980,'Other Data'!$B$17:$C$24,2,FALSE)</f>
        <v>ProductB</v>
      </c>
      <c r="H9980" s="6">
        <v>6</v>
      </c>
      <c r="I9980" s="8">
        <v>45523.589328703703</v>
      </c>
      <c r="J9980" s="6">
        <v>130</v>
      </c>
    </row>
    <row r="9981" spans="2:10" x14ac:dyDescent="0.3">
      <c r="B9981" s="6">
        <v>1134961</v>
      </c>
      <c r="C9981" s="6">
        <v>1405</v>
      </c>
      <c r="D9981" s="6" t="str">
        <f>VLOOKUP(C9981,Customers!$B$8:$C$1412,2,FALSE)</f>
        <v>Purr Deux Home Accessories</v>
      </c>
      <c r="E9981" s="7">
        <v>45523</v>
      </c>
      <c r="F9981" s="6">
        <v>4</v>
      </c>
      <c r="G9981" s="6" t="str">
        <f>VLOOKUP(F9981,'Other Data'!$B$17:$C$24,2,FALSE)</f>
        <v>ProductD</v>
      </c>
      <c r="H9981" s="6">
        <v>6</v>
      </c>
      <c r="I9981" s="8">
        <v>45523.601504629631</v>
      </c>
      <c r="J9981" s="6">
        <v>113</v>
      </c>
    </row>
    <row r="9982" spans="2:10" x14ac:dyDescent="0.3">
      <c r="B9982" s="6">
        <v>1134962</v>
      </c>
      <c r="C9982" s="6">
        <v>831</v>
      </c>
      <c r="D9982" s="6" t="str">
        <f>VLOOKUP(C9982,Customers!$B$8:$C$1412,2,FALSE)</f>
        <v>Lynne's Hallmark</v>
      </c>
      <c r="E9982" s="7">
        <v>45523</v>
      </c>
      <c r="F9982" s="6">
        <v>3</v>
      </c>
      <c r="G9982" s="6" t="str">
        <f>VLOOKUP(F9982,'Other Data'!$B$17:$C$24,2,FALSE)</f>
        <v>ProductC</v>
      </c>
      <c r="H9982" s="6">
        <v>2</v>
      </c>
      <c r="I9982" s="8">
        <v>45523.616828703707</v>
      </c>
      <c r="J9982" s="6">
        <v>132</v>
      </c>
    </row>
    <row r="9983" spans="2:10" x14ac:dyDescent="0.3">
      <c r="B9983" s="6">
        <v>1134963</v>
      </c>
      <c r="C9983" s="6">
        <v>847</v>
      </c>
      <c r="D9983" s="6" t="str">
        <f>VLOOKUP(C9983,Customers!$B$8:$C$1412,2,FALSE)</f>
        <v>Shoreline America</v>
      </c>
      <c r="E9983" s="7">
        <v>45523</v>
      </c>
      <c r="F9983" s="6">
        <v>6</v>
      </c>
      <c r="G9983" s="6" t="str">
        <f>VLOOKUP(F9983,'Other Data'!$B$17:$C$24,2,FALSE)</f>
        <v>ProductF</v>
      </c>
      <c r="H9983" s="6">
        <v>5</v>
      </c>
      <c r="I9983" s="8">
        <v>45523.628553240742</v>
      </c>
      <c r="J9983" s="6">
        <v>118</v>
      </c>
    </row>
    <row r="9984" spans="2:10" x14ac:dyDescent="0.3">
      <c r="B9984" s="6">
        <v>1134964</v>
      </c>
      <c r="C9984" s="6">
        <v>915</v>
      </c>
      <c r="D9984" s="6" t="str">
        <f>VLOOKUP(C9984,Customers!$B$8:$C$1412,2,FALSE)</f>
        <v>Dedrecks Gifts</v>
      </c>
      <c r="E9984" s="7">
        <v>45523</v>
      </c>
      <c r="F9984" s="6">
        <v>1</v>
      </c>
      <c r="G9984" s="6" t="str">
        <f>VLOOKUP(F9984,'Other Data'!$B$17:$C$24,2,FALSE)</f>
        <v>ProductA</v>
      </c>
      <c r="H9984" s="6">
        <v>6</v>
      </c>
      <c r="I9984" s="8">
        <v>45523.641689814816</v>
      </c>
      <c r="J9984" s="6">
        <v>116</v>
      </c>
    </row>
    <row r="9985" spans="2:10" x14ac:dyDescent="0.3">
      <c r="B9985" s="6">
        <v>1134965</v>
      </c>
      <c r="C9985" s="6">
        <v>143</v>
      </c>
      <c r="D9985" s="6" t="str">
        <f>VLOOKUP(C9985,Customers!$B$8:$C$1412,2,FALSE)</f>
        <v>Just Curious</v>
      </c>
      <c r="E9985" s="7">
        <v>45523</v>
      </c>
      <c r="F9985" s="6">
        <v>2</v>
      </c>
      <c r="G9985" s="6" t="str">
        <f>VLOOKUP(F9985,'Other Data'!$B$17:$C$24,2,FALSE)</f>
        <v>ProductB</v>
      </c>
      <c r="H9985" s="6">
        <v>2</v>
      </c>
      <c r="I9985" s="8">
        <v>45523.650972222225</v>
      </c>
      <c r="J9985" s="6">
        <v>105</v>
      </c>
    </row>
    <row r="9986" spans="2:10" x14ac:dyDescent="0.3">
      <c r="B9986" s="6">
        <v>1134966</v>
      </c>
      <c r="C9986" s="6">
        <v>1174</v>
      </c>
      <c r="D9986" s="6" t="str">
        <f>VLOOKUP(C9986,Customers!$B$8:$C$1412,2,FALSE)</f>
        <v>Northern Starr</v>
      </c>
      <c r="E9986" s="7">
        <v>45523</v>
      </c>
      <c r="F9986" s="6">
        <v>2</v>
      </c>
      <c r="G9986" s="6" t="str">
        <f>VLOOKUP(F9986,'Other Data'!$B$17:$C$24,2,FALSE)</f>
        <v>ProductB</v>
      </c>
      <c r="H9986" s="6">
        <v>4</v>
      </c>
      <c r="I9986" s="8">
        <v>45523.664375</v>
      </c>
      <c r="J9986" s="6">
        <v>130</v>
      </c>
    </row>
    <row r="9987" spans="2:10" x14ac:dyDescent="0.3">
      <c r="B9987" s="6">
        <v>1134967</v>
      </c>
      <c r="C9987" s="6">
        <v>360</v>
      </c>
      <c r="D9987" s="6" t="str">
        <f>VLOOKUP(C9987,Customers!$B$8:$C$1412,2,FALSE)</f>
        <v>Classica Imports Ltd</v>
      </c>
      <c r="E9987" s="7">
        <v>45523</v>
      </c>
      <c r="F9987" s="6">
        <v>4</v>
      </c>
      <c r="G9987" s="6" t="str">
        <f>VLOOKUP(F9987,'Other Data'!$B$17:$C$24,2,FALSE)</f>
        <v>ProductD</v>
      </c>
      <c r="H9987" s="6">
        <v>7</v>
      </c>
      <c r="I9987" s="8">
        <v>45523.674664351849</v>
      </c>
      <c r="J9987" s="6">
        <v>106</v>
      </c>
    </row>
    <row r="9988" spans="2:10" x14ac:dyDescent="0.3">
      <c r="B9988" s="6">
        <v>1134968</v>
      </c>
      <c r="C9988" s="6">
        <v>797</v>
      </c>
      <c r="D9988" s="6" t="str">
        <f>VLOOKUP(C9988,Customers!$B$8:$C$1412,2,FALSE)</f>
        <v>Suzanne's Hallmark - South Burlington</v>
      </c>
      <c r="E9988" s="7">
        <v>45523</v>
      </c>
      <c r="F9988" s="6">
        <v>1</v>
      </c>
      <c r="G9988" s="6" t="str">
        <f>VLOOKUP(F9988,'Other Data'!$B$17:$C$24,2,FALSE)</f>
        <v>ProductA</v>
      </c>
      <c r="H9988" s="6">
        <v>2</v>
      </c>
      <c r="I9988" s="8">
        <v>45523.684942129628</v>
      </c>
      <c r="J9988" s="6">
        <v>117</v>
      </c>
    </row>
    <row r="9989" spans="2:10" x14ac:dyDescent="0.3">
      <c r="B9989" s="6">
        <v>1134969</v>
      </c>
      <c r="C9989" s="6">
        <v>388</v>
      </c>
      <c r="D9989" s="6" t="str">
        <f>VLOOKUP(C9989,Customers!$B$8:$C$1412,2,FALSE)</f>
        <v>McLaren Pharmacy</v>
      </c>
      <c r="E9989" s="7">
        <v>45523</v>
      </c>
      <c r="F9989" s="6">
        <v>6</v>
      </c>
      <c r="G9989" s="6" t="str">
        <f>VLOOKUP(F9989,'Other Data'!$B$17:$C$24,2,FALSE)</f>
        <v>ProductF</v>
      </c>
      <c r="H9989" s="6">
        <v>2</v>
      </c>
      <c r="I9989" s="8">
        <v>45523.699953703705</v>
      </c>
      <c r="J9989" s="6">
        <v>114</v>
      </c>
    </row>
    <row r="9990" spans="2:10" x14ac:dyDescent="0.3">
      <c r="B9990" s="6">
        <v>1134970</v>
      </c>
      <c r="C9990" s="6">
        <v>1366</v>
      </c>
      <c r="D9990" s="6" t="str">
        <f>VLOOKUP(C9990,Customers!$B$8:$C$1412,2,FALSE)</f>
        <v>Lakeshore Variety</v>
      </c>
      <c r="E9990" s="7">
        <v>45523</v>
      </c>
      <c r="F9990" s="6">
        <v>5</v>
      </c>
      <c r="G9990" s="6" t="str">
        <f>VLOOKUP(F9990,'Other Data'!$B$17:$C$24,2,FALSE)</f>
        <v>ProductE</v>
      </c>
      <c r="H9990" s="6">
        <v>7</v>
      </c>
      <c r="I9990" s="8">
        <v>45523.711365740739</v>
      </c>
      <c r="J9990" s="6">
        <v>110</v>
      </c>
    </row>
    <row r="9991" spans="2:10" x14ac:dyDescent="0.3">
      <c r="B9991" s="6">
        <v>1134971</v>
      </c>
      <c r="C9991" s="6">
        <v>458</v>
      </c>
      <c r="D9991" s="6" t="str">
        <f>VLOOKUP(C9991,Customers!$B$8:$C$1412,2,FALSE)</f>
        <v>Paper 'N Things</v>
      </c>
      <c r="E9991" s="7">
        <v>45523</v>
      </c>
      <c r="F9991" s="6">
        <v>2</v>
      </c>
      <c r="G9991" s="6" t="str">
        <f>VLOOKUP(F9991,'Other Data'!$B$17:$C$24,2,FALSE)</f>
        <v>ProductB</v>
      </c>
      <c r="H9991" s="6">
        <v>2</v>
      </c>
      <c r="I9991" s="8">
        <v>45523.727893518517</v>
      </c>
      <c r="J9991" s="6">
        <v>131</v>
      </c>
    </row>
    <row r="9992" spans="2:10" x14ac:dyDescent="0.3">
      <c r="B9992" s="6">
        <v>1134972</v>
      </c>
      <c r="C9992" s="6">
        <v>527</v>
      </c>
      <c r="D9992" s="6" t="str">
        <f>VLOOKUP(C9992,Customers!$B$8:$C$1412,2,FALSE)</f>
        <v>Blooms Photography</v>
      </c>
      <c r="E9992" s="7">
        <v>45523</v>
      </c>
      <c r="F9992" s="6">
        <v>5</v>
      </c>
      <c r="G9992" s="6" t="str">
        <f>VLOOKUP(F9992,'Other Data'!$B$17:$C$24,2,FALSE)</f>
        <v>ProductE</v>
      </c>
      <c r="H9992" s="6">
        <v>5</v>
      </c>
      <c r="I9992" s="8">
        <v>45523.740231481483</v>
      </c>
      <c r="J9992" s="6">
        <v>127</v>
      </c>
    </row>
    <row r="9993" spans="2:10" x14ac:dyDescent="0.3">
      <c r="B9993" s="6">
        <v>1134973</v>
      </c>
      <c r="C9993" s="6">
        <v>875</v>
      </c>
      <c r="D9993" s="6" t="str">
        <f>VLOOKUP(C9993,Customers!$B$8:$C$1412,2,FALSE)</f>
        <v>Makeovers</v>
      </c>
      <c r="E9993" s="7">
        <v>45524</v>
      </c>
      <c r="F9993" s="6">
        <v>5</v>
      </c>
      <c r="G9993" s="6" t="str">
        <f>VLOOKUP(F9993,'Other Data'!$B$17:$C$24,2,FALSE)</f>
        <v>ProductE</v>
      </c>
      <c r="H9993" s="6">
        <v>6</v>
      </c>
      <c r="I9993" s="8">
        <v>45524.333333333336</v>
      </c>
      <c r="J9993" s="6">
        <v>128</v>
      </c>
    </row>
    <row r="9994" spans="2:10" x14ac:dyDescent="0.3">
      <c r="B9994" s="6">
        <v>1134974</v>
      </c>
      <c r="C9994" s="6">
        <v>1345</v>
      </c>
      <c r="D9994" s="6" t="str">
        <f>VLOOKUP(C9994,Customers!$B$8:$C$1412,2,FALSE)</f>
        <v>Village Drug Co</v>
      </c>
      <c r="E9994" s="7">
        <v>45524</v>
      </c>
      <c r="F9994" s="6">
        <v>4</v>
      </c>
      <c r="G9994" s="6" t="str">
        <f>VLOOKUP(F9994,'Other Data'!$B$17:$C$24,2,FALSE)</f>
        <v>ProductD</v>
      </c>
      <c r="H9994" s="6">
        <v>5</v>
      </c>
      <c r="I9994" s="8">
        <v>45524.343506944446</v>
      </c>
      <c r="J9994" s="6">
        <v>134</v>
      </c>
    </row>
    <row r="9995" spans="2:10" x14ac:dyDescent="0.3">
      <c r="B9995" s="6">
        <v>1134975</v>
      </c>
      <c r="C9995" s="6">
        <v>755</v>
      </c>
      <c r="D9995" s="6" t="str">
        <f>VLOOKUP(C9995,Customers!$B$8:$C$1412,2,FALSE)</f>
        <v>Caritas Health Services Gift Shop</v>
      </c>
      <c r="E9995" s="7">
        <v>45524</v>
      </c>
      <c r="F9995" s="6">
        <v>3</v>
      </c>
      <c r="G9995" s="6" t="str">
        <f>VLOOKUP(F9995,'Other Data'!$B$17:$C$24,2,FALSE)</f>
        <v>ProductC</v>
      </c>
      <c r="H9995" s="6">
        <v>7</v>
      </c>
      <c r="I9995" s="8">
        <v>45524.358495370368</v>
      </c>
      <c r="J9995" s="6">
        <v>126</v>
      </c>
    </row>
    <row r="9996" spans="2:10" x14ac:dyDescent="0.3">
      <c r="B9996" s="6">
        <v>1134976</v>
      </c>
      <c r="C9996" s="6">
        <v>683</v>
      </c>
      <c r="D9996" s="6" t="str">
        <f>VLOOKUP(C9996,Customers!$B$8:$C$1412,2,FALSE)</f>
        <v>Your Dollar Store With More #111</v>
      </c>
      <c r="E9996" s="7">
        <v>45524</v>
      </c>
      <c r="F9996" s="6">
        <v>3</v>
      </c>
      <c r="G9996" s="6" t="str">
        <f>VLOOKUP(F9996,'Other Data'!$B$17:$C$24,2,FALSE)</f>
        <v>ProductC</v>
      </c>
      <c r="H9996" s="6">
        <v>3</v>
      </c>
      <c r="I9996" s="8">
        <v>45524.373171296291</v>
      </c>
      <c r="J9996" s="6">
        <v>120</v>
      </c>
    </row>
    <row r="9997" spans="2:10" x14ac:dyDescent="0.3">
      <c r="B9997" s="6">
        <v>1134977</v>
      </c>
      <c r="C9997" s="6">
        <v>123</v>
      </c>
      <c r="D9997" s="6" t="str">
        <f>VLOOKUP(C9997,Customers!$B$8:$C$1412,2,FALSE)</f>
        <v>Seaway Guardian Pharmacy</v>
      </c>
      <c r="E9997" s="7">
        <v>45524</v>
      </c>
      <c r="F9997" s="6">
        <v>5</v>
      </c>
      <c r="G9997" s="6" t="str">
        <f>VLOOKUP(F9997,'Other Data'!$B$17:$C$24,2,FALSE)</f>
        <v>ProductE</v>
      </c>
      <c r="H9997" s="6">
        <v>2</v>
      </c>
      <c r="I9997" s="8">
        <v>45524.385798611103</v>
      </c>
      <c r="J9997" s="6">
        <v>128</v>
      </c>
    </row>
    <row r="9998" spans="2:10" x14ac:dyDescent="0.3">
      <c r="B9998" s="6">
        <v>1134978</v>
      </c>
      <c r="C9998" s="6">
        <v>499</v>
      </c>
      <c r="D9998" s="6" t="str">
        <f>VLOOKUP(C9998,Customers!$B$8:$C$1412,2,FALSE)</f>
        <v>Minneposa Dollar Store</v>
      </c>
      <c r="E9998" s="7">
        <v>45524</v>
      </c>
      <c r="F9998" s="6">
        <v>2</v>
      </c>
      <c r="G9998" s="6" t="str">
        <f>VLOOKUP(F9998,'Other Data'!$B$17:$C$24,2,FALSE)</f>
        <v>ProductB</v>
      </c>
      <c r="H9998" s="6">
        <v>6</v>
      </c>
      <c r="I9998" s="8">
        <v>45524.403055555551</v>
      </c>
      <c r="J9998" s="6">
        <v>133</v>
      </c>
    </row>
    <row r="9999" spans="2:10" x14ac:dyDescent="0.3">
      <c r="B9999" s="6">
        <v>1134979</v>
      </c>
      <c r="C9999" s="6">
        <v>1224</v>
      </c>
      <c r="D9999" s="6" t="str">
        <f>VLOOKUP(C9999,Customers!$B$8:$C$1412,2,FALSE)</f>
        <v>Carlee's Hallmark</v>
      </c>
      <c r="E9999" s="7">
        <v>45524</v>
      </c>
      <c r="F9999" s="6">
        <v>4</v>
      </c>
      <c r="G9999" s="6" t="str">
        <f>VLOOKUP(F9999,'Other Data'!$B$17:$C$24,2,FALSE)</f>
        <v>ProductD</v>
      </c>
      <c r="H9999" s="6">
        <v>4</v>
      </c>
      <c r="I9999" s="8">
        <v>45524.41774305555</v>
      </c>
      <c r="J9999" s="6">
        <v>116</v>
      </c>
    </row>
    <row r="10000" spans="2:10" x14ac:dyDescent="0.3">
      <c r="B10000" s="6">
        <v>1134980</v>
      </c>
      <c r="C10000" s="6">
        <v>1201</v>
      </c>
      <c r="D10000" s="6" t="str">
        <f>VLOOKUP(C10000,Customers!$B$8:$C$1412,2,FALSE)</f>
        <v>Dry Ice Inc.</v>
      </c>
      <c r="E10000" s="7">
        <v>45524</v>
      </c>
      <c r="F10000" s="6">
        <v>3</v>
      </c>
      <c r="G10000" s="6" t="str">
        <f>VLOOKUP(F10000,'Other Data'!$B$17:$C$24,2,FALSE)</f>
        <v>ProductC</v>
      </c>
      <c r="H10000" s="6">
        <v>4</v>
      </c>
      <c r="I10000" s="8">
        <v>45524.429305555554</v>
      </c>
      <c r="J10000" s="6">
        <v>133</v>
      </c>
    </row>
    <row r="10001" spans="2:10" x14ac:dyDescent="0.3">
      <c r="B10001" s="6">
        <v>1134981</v>
      </c>
      <c r="C10001" s="6">
        <v>700</v>
      </c>
      <c r="D10001" s="6" t="str">
        <f>VLOOKUP(C10001,Customers!$B$8:$C$1412,2,FALSE)</f>
        <v>Pharmasave - 015</v>
      </c>
      <c r="E10001" s="7">
        <v>45524</v>
      </c>
      <c r="F10001" s="6">
        <v>4</v>
      </c>
      <c r="G10001" s="6" t="str">
        <f>VLOOKUP(F10001,'Other Data'!$B$17:$C$24,2,FALSE)</f>
        <v>ProductD</v>
      </c>
      <c r="H10001" s="6">
        <v>5</v>
      </c>
      <c r="I10001" s="8">
        <v>45524.43986111111</v>
      </c>
      <c r="J10001" s="6">
        <v>118</v>
      </c>
    </row>
    <row r="10002" spans="2:10" x14ac:dyDescent="0.3">
      <c r="B10002" s="6">
        <v>1134982</v>
      </c>
      <c r="C10002" s="6">
        <v>760</v>
      </c>
      <c r="D10002" s="6" t="str">
        <f>VLOOKUP(C10002,Customers!$B$8:$C$1412,2,FALSE)</f>
        <v>CyBear Toys</v>
      </c>
      <c r="E10002" s="7">
        <v>45524</v>
      </c>
      <c r="F10002" s="6">
        <v>6</v>
      </c>
      <c r="G10002" s="6" t="str">
        <f>VLOOKUP(F10002,'Other Data'!$B$17:$C$24,2,FALSE)</f>
        <v>ProductF</v>
      </c>
      <c r="H10002" s="6">
        <v>5</v>
      </c>
      <c r="I10002" s="8">
        <v>45524.449803240743</v>
      </c>
      <c r="J10002" s="6">
        <v>132</v>
      </c>
    </row>
    <row r="10003" spans="2:10" x14ac:dyDescent="0.3">
      <c r="B10003" s="6">
        <v>1134983</v>
      </c>
      <c r="C10003" s="6">
        <v>136</v>
      </c>
      <c r="D10003" s="6" t="str">
        <f>VLOOKUP(C10003,Customers!$B$8:$C$1412,2,FALSE)</f>
        <v>Country Pickins</v>
      </c>
      <c r="E10003" s="7">
        <v>45524</v>
      </c>
      <c r="F10003" s="6">
        <v>5</v>
      </c>
      <c r="G10003" s="6" t="str">
        <f>VLOOKUP(F10003,'Other Data'!$B$17:$C$24,2,FALSE)</f>
        <v>ProductE</v>
      </c>
      <c r="H10003" s="6">
        <v>5</v>
      </c>
      <c r="I10003" s="8">
        <v>45524.462094907409</v>
      </c>
      <c r="J10003" s="6">
        <v>108</v>
      </c>
    </row>
    <row r="10004" spans="2:10" x14ac:dyDescent="0.3">
      <c r="B10004" s="6">
        <v>1134984</v>
      </c>
      <c r="C10004" s="6">
        <v>1035</v>
      </c>
      <c r="D10004" s="6" t="str">
        <f>VLOOKUP(C10004,Customers!$B$8:$C$1412,2,FALSE)</f>
        <v>Priss Pots Place C/O Fireballs</v>
      </c>
      <c r="E10004" s="7">
        <v>45524</v>
      </c>
      <c r="F10004" s="6">
        <v>2</v>
      </c>
      <c r="G10004" s="6" t="str">
        <f>VLOOKUP(F10004,'Other Data'!$B$17:$C$24,2,FALSE)</f>
        <v>ProductB</v>
      </c>
      <c r="H10004" s="6">
        <v>7</v>
      </c>
      <c r="I10004" s="8">
        <v>45524.47247685185</v>
      </c>
      <c r="J10004" s="6">
        <v>124</v>
      </c>
    </row>
    <row r="10005" spans="2:10" x14ac:dyDescent="0.3">
      <c r="B10005" s="6">
        <v>1134985</v>
      </c>
      <c r="C10005" s="6">
        <v>1139</v>
      </c>
      <c r="D10005" s="6" t="str">
        <f>VLOOKUP(C10005,Customers!$B$8:$C$1412,2,FALSE)</f>
        <v>Millie's Gift Haus</v>
      </c>
      <c r="E10005" s="7">
        <v>45524</v>
      </c>
      <c r="F10005" s="6">
        <v>2</v>
      </c>
      <c r="G10005" s="6" t="str">
        <f>VLOOKUP(F10005,'Other Data'!$B$17:$C$24,2,FALSE)</f>
        <v>ProductB</v>
      </c>
      <c r="H10005" s="6">
        <v>7</v>
      </c>
      <c r="I10005" s="8">
        <v>45524.487708333334</v>
      </c>
      <c r="J10005" s="6">
        <v>134</v>
      </c>
    </row>
    <row r="10006" spans="2:10" x14ac:dyDescent="0.3">
      <c r="B10006" s="6">
        <v>1134986</v>
      </c>
      <c r="C10006" s="6">
        <v>40</v>
      </c>
      <c r="D10006" s="6" t="str">
        <f>VLOOKUP(C10006,Customers!$B$8:$C$1412,2,FALSE)</f>
        <v>J.L.L.'s Jewels and Supplies</v>
      </c>
      <c r="E10006" s="7">
        <v>45524</v>
      </c>
      <c r="F10006" s="6">
        <v>2</v>
      </c>
      <c r="G10006" s="6" t="str">
        <f>VLOOKUP(F10006,'Other Data'!$B$17:$C$24,2,FALSE)</f>
        <v>ProductB</v>
      </c>
      <c r="H10006" s="6">
        <v>7</v>
      </c>
      <c r="I10006" s="8">
        <v>45524.503020833334</v>
      </c>
      <c r="J10006" s="6">
        <v>129</v>
      </c>
    </row>
    <row r="10007" spans="2:10" x14ac:dyDescent="0.3">
      <c r="B10007" s="6">
        <v>1134987</v>
      </c>
      <c r="C10007" s="6">
        <v>417</v>
      </c>
      <c r="D10007" s="6" t="str">
        <f>VLOOKUP(C10007,Customers!$B$8:$C$1412,2,FALSE)</f>
        <v>Charmed Life</v>
      </c>
      <c r="E10007" s="7">
        <v>45524</v>
      </c>
      <c r="F10007" s="6">
        <v>4</v>
      </c>
      <c r="G10007" s="6" t="str">
        <f>VLOOKUP(F10007,'Other Data'!$B$17:$C$24,2,FALSE)</f>
        <v>ProductD</v>
      </c>
      <c r="H10007" s="6">
        <v>3</v>
      </c>
      <c r="I10007" s="8">
        <v>45524.516238425924</v>
      </c>
      <c r="J10007" s="6">
        <v>127</v>
      </c>
    </row>
    <row r="10008" spans="2:10" x14ac:dyDescent="0.3">
      <c r="B10008" s="6">
        <v>1134988</v>
      </c>
      <c r="C10008" s="6">
        <v>1092</v>
      </c>
      <c r="D10008" s="6" t="str">
        <f>VLOOKUP(C10008,Customers!$B$8:$C$1412,2,FALSE)</f>
        <v>Merle Norman</v>
      </c>
      <c r="E10008" s="7">
        <v>45524</v>
      </c>
      <c r="F10008" s="6">
        <v>3</v>
      </c>
      <c r="G10008" s="6" t="str">
        <f>VLOOKUP(F10008,'Other Data'!$B$17:$C$24,2,FALSE)</f>
        <v>ProductC</v>
      </c>
      <c r="H10008" s="6">
        <v>5</v>
      </c>
      <c r="I10008" s="8">
        <v>45524.526261574072</v>
      </c>
      <c r="J10008" s="6">
        <v>113</v>
      </c>
    </row>
    <row r="10009" spans="2:10" x14ac:dyDescent="0.3">
      <c r="B10009" s="6">
        <v>1134989</v>
      </c>
      <c r="C10009" s="6">
        <v>325</v>
      </c>
      <c r="D10009" s="6" t="str">
        <f>VLOOKUP(C10009,Customers!$B$8:$C$1412,2,FALSE)</f>
        <v>Mastermind Educational Technologies Inc</v>
      </c>
      <c r="E10009" s="7">
        <v>45524</v>
      </c>
      <c r="F10009" s="6">
        <v>1</v>
      </c>
      <c r="G10009" s="6" t="str">
        <f>VLOOKUP(F10009,'Other Data'!$B$17:$C$24,2,FALSE)</f>
        <v>ProductA</v>
      </c>
      <c r="H10009" s="6">
        <v>6</v>
      </c>
      <c r="I10009" s="8">
        <v>45524.543715277774</v>
      </c>
      <c r="J10009" s="6">
        <v>127</v>
      </c>
    </row>
    <row r="10010" spans="2:10" x14ac:dyDescent="0.3">
      <c r="B10010" s="6">
        <v>1134990</v>
      </c>
      <c r="C10010" s="6">
        <v>837</v>
      </c>
      <c r="D10010" s="6" t="str">
        <f>VLOOKUP(C10010,Customers!$B$8:$C$1412,2,FALSE)</f>
        <v>Faire Tails</v>
      </c>
      <c r="E10010" s="7">
        <v>45524</v>
      </c>
      <c r="F10010" s="6">
        <v>1</v>
      </c>
      <c r="G10010" s="6" t="str">
        <f>VLOOKUP(F10010,'Other Data'!$B$17:$C$24,2,FALSE)</f>
        <v>ProductA</v>
      </c>
      <c r="H10010" s="6">
        <v>4</v>
      </c>
      <c r="I10010" s="8">
        <v>45524.554039351846</v>
      </c>
      <c r="J10010" s="6">
        <v>130</v>
      </c>
    </row>
    <row r="10011" spans="2:10" x14ac:dyDescent="0.3">
      <c r="B10011" s="6">
        <v>1134991</v>
      </c>
      <c r="C10011" s="6">
        <v>1130</v>
      </c>
      <c r="D10011" s="6" t="str">
        <f>VLOOKUP(C10011,Customers!$B$8:$C$1412,2,FALSE)</f>
        <v>Schueth Ace Hardware</v>
      </c>
      <c r="E10011" s="7">
        <v>45524</v>
      </c>
      <c r="F10011" s="6">
        <v>6</v>
      </c>
      <c r="G10011" s="6" t="str">
        <f>VLOOKUP(F10011,'Other Data'!$B$17:$C$24,2,FALSE)</f>
        <v>ProductF</v>
      </c>
      <c r="H10011" s="6">
        <v>3</v>
      </c>
      <c r="I10011" s="8">
        <v>45524.569178240738</v>
      </c>
      <c r="J10011" s="6">
        <v>114</v>
      </c>
    </row>
    <row r="10012" spans="2:10" x14ac:dyDescent="0.3">
      <c r="B10012" s="6">
        <v>1134992</v>
      </c>
      <c r="C10012" s="6">
        <v>1224</v>
      </c>
      <c r="D10012" s="6" t="str">
        <f>VLOOKUP(C10012,Customers!$B$8:$C$1412,2,FALSE)</f>
        <v>Carlee's Hallmark</v>
      </c>
      <c r="E10012" s="7">
        <v>45524</v>
      </c>
      <c r="F10012" s="6">
        <v>5</v>
      </c>
      <c r="G10012" s="6" t="str">
        <f>VLOOKUP(F10012,'Other Data'!$B$17:$C$24,2,FALSE)</f>
        <v>ProductE</v>
      </c>
      <c r="H10012" s="6">
        <v>3</v>
      </c>
      <c r="I10012" s="8">
        <v>45524.57980324074</v>
      </c>
      <c r="J10012" s="6">
        <v>124</v>
      </c>
    </row>
    <row r="10013" spans="2:10" x14ac:dyDescent="0.3">
      <c r="B10013" s="6">
        <v>1134993</v>
      </c>
      <c r="C10013" s="6">
        <v>307</v>
      </c>
      <c r="D10013" s="6" t="str">
        <f>VLOOKUP(C10013,Customers!$B$8:$C$1412,2,FALSE)</f>
        <v>Dell IDA</v>
      </c>
      <c r="E10013" s="7">
        <v>45524</v>
      </c>
      <c r="F10013" s="6">
        <v>6</v>
      </c>
      <c r="G10013" s="6" t="str">
        <f>VLOOKUP(F10013,'Other Data'!$B$17:$C$24,2,FALSE)</f>
        <v>ProductF</v>
      </c>
      <c r="H10013" s="6">
        <v>4</v>
      </c>
      <c r="I10013" s="8">
        <v>45524.594050925924</v>
      </c>
      <c r="J10013" s="6">
        <v>117</v>
      </c>
    </row>
    <row r="10014" spans="2:10" x14ac:dyDescent="0.3">
      <c r="B10014" s="6">
        <v>1134994</v>
      </c>
      <c r="C10014" s="6">
        <v>357</v>
      </c>
      <c r="D10014" s="6" t="str">
        <f>VLOOKUP(C10014,Customers!$B$8:$C$1412,2,FALSE)</f>
        <v>Rolo</v>
      </c>
      <c r="E10014" s="7">
        <v>45524</v>
      </c>
      <c r="F10014" s="6">
        <v>1</v>
      </c>
      <c r="G10014" s="6" t="str">
        <f>VLOOKUP(F10014,'Other Data'!$B$17:$C$24,2,FALSE)</f>
        <v>ProductA</v>
      </c>
      <c r="H10014" s="6">
        <v>5</v>
      </c>
      <c r="I10014" s="8">
        <v>45524.605104166665</v>
      </c>
      <c r="J10014" s="6">
        <v>122</v>
      </c>
    </row>
    <row r="10015" spans="2:10" x14ac:dyDescent="0.3">
      <c r="B10015" s="6">
        <v>1134995</v>
      </c>
      <c r="C10015" s="6">
        <v>278</v>
      </c>
      <c r="D10015" s="6" t="str">
        <f>VLOOKUP(C10015,Customers!$B$8:$C$1412,2,FALSE)</f>
        <v>Rosewater Spa</v>
      </c>
      <c r="E10015" s="7">
        <v>45524</v>
      </c>
      <c r="F10015" s="6">
        <v>2</v>
      </c>
      <c r="G10015" s="6" t="str">
        <f>VLOOKUP(F10015,'Other Data'!$B$17:$C$24,2,FALSE)</f>
        <v>ProductB</v>
      </c>
      <c r="H10015" s="6">
        <v>6</v>
      </c>
      <c r="I10015" s="8">
        <v>45524.616805555554</v>
      </c>
      <c r="J10015" s="6">
        <v>107</v>
      </c>
    </row>
    <row r="10016" spans="2:10" x14ac:dyDescent="0.3">
      <c r="B10016" s="6">
        <v>1134996</v>
      </c>
      <c r="C10016" s="6">
        <v>228</v>
      </c>
      <c r="D10016" s="6" t="str">
        <f>VLOOKUP(C10016,Customers!$B$8:$C$1412,2,FALSE)</f>
        <v>VARLEYS LADIES SHOP</v>
      </c>
      <c r="E10016" s="7">
        <v>45524</v>
      </c>
      <c r="F10016" s="6">
        <v>1</v>
      </c>
      <c r="G10016" s="6" t="str">
        <f>VLOOKUP(F10016,'Other Data'!$B$17:$C$24,2,FALSE)</f>
        <v>ProductA</v>
      </c>
      <c r="H10016" s="6">
        <v>3</v>
      </c>
      <c r="I10016" s="8">
        <v>45524.626724537033</v>
      </c>
      <c r="J10016" s="6">
        <v>131</v>
      </c>
    </row>
    <row r="10017" spans="2:10" x14ac:dyDescent="0.3">
      <c r="B10017" s="6">
        <v>1134997</v>
      </c>
      <c r="C10017" s="6">
        <v>673</v>
      </c>
      <c r="D10017" s="6" t="str">
        <f>VLOOKUP(C10017,Customers!$B$8:$C$1412,2,FALSE)</f>
        <v>Pharmasave - 250</v>
      </c>
      <c r="E10017" s="7">
        <v>45524</v>
      </c>
      <c r="F10017" s="6">
        <v>3</v>
      </c>
      <c r="G10017" s="6" t="str">
        <f>VLOOKUP(F10017,'Other Data'!$B$17:$C$24,2,FALSE)</f>
        <v>ProductC</v>
      </c>
      <c r="H10017" s="6">
        <v>2</v>
      </c>
      <c r="I10017" s="8">
        <v>45524.636840277773</v>
      </c>
      <c r="J10017" s="6">
        <v>132</v>
      </c>
    </row>
    <row r="10018" spans="2:10" x14ac:dyDescent="0.3">
      <c r="B10018" s="6">
        <v>1134998</v>
      </c>
      <c r="C10018" s="6">
        <v>389</v>
      </c>
      <c r="D10018" s="6" t="str">
        <f>VLOOKUP(C10018,Customers!$B$8:$C$1412,2,FALSE)</f>
        <v>Jewellery Box, The</v>
      </c>
      <c r="E10018" s="7">
        <v>45524</v>
      </c>
      <c r="F10018" s="6">
        <v>4</v>
      </c>
      <c r="G10018" s="6" t="str">
        <f>VLOOKUP(F10018,'Other Data'!$B$17:$C$24,2,FALSE)</f>
        <v>ProductD</v>
      </c>
      <c r="H10018" s="6">
        <v>4</v>
      </c>
      <c r="I10018" s="8">
        <v>45524.647233796291</v>
      </c>
      <c r="J10018" s="6">
        <v>123</v>
      </c>
    </row>
    <row r="10019" spans="2:10" x14ac:dyDescent="0.3">
      <c r="B10019" s="6">
        <v>1134999</v>
      </c>
      <c r="C10019" s="6">
        <v>440</v>
      </c>
      <c r="D10019" s="6" t="str">
        <f>VLOOKUP(C10019,Customers!$B$8:$C$1412,2,FALSE)</f>
        <v>Curiosities Gift Shop</v>
      </c>
      <c r="E10019" s="7">
        <v>45524</v>
      </c>
      <c r="F10019" s="6">
        <v>1</v>
      </c>
      <c r="G10019" s="6" t="str">
        <f>VLOOKUP(F10019,'Other Data'!$B$17:$C$24,2,FALSE)</f>
        <v>ProductA</v>
      </c>
      <c r="H10019" s="6">
        <v>4</v>
      </c>
      <c r="I10019" s="8">
        <v>45524.661064814813</v>
      </c>
      <c r="J10019" s="6">
        <v>122</v>
      </c>
    </row>
    <row r="10020" spans="2:10" x14ac:dyDescent="0.3">
      <c r="B10020" s="6">
        <v>1135000</v>
      </c>
      <c r="C10020" s="6">
        <v>63</v>
      </c>
      <c r="D10020" s="6" t="str">
        <f>VLOOKUP(C10020,Customers!$B$8:$C$1412,2,FALSE)</f>
        <v>Canadian Tire Gas Bar</v>
      </c>
      <c r="E10020" s="7">
        <v>45524</v>
      </c>
      <c r="F10020" s="6">
        <v>2</v>
      </c>
      <c r="G10020" s="6" t="str">
        <f>VLOOKUP(F10020,'Other Data'!$B$17:$C$24,2,FALSE)</f>
        <v>ProductB</v>
      </c>
      <c r="H10020" s="6">
        <v>3</v>
      </c>
      <c r="I10020" s="8">
        <v>45524.675173611111</v>
      </c>
      <c r="J10020" s="6">
        <v>113</v>
      </c>
    </row>
    <row r="10021" spans="2:10" x14ac:dyDescent="0.3">
      <c r="B10021" s="6">
        <v>1135001</v>
      </c>
      <c r="C10021" s="6">
        <v>1365</v>
      </c>
      <c r="D10021" s="6" t="str">
        <f>VLOOKUP(C10021,Customers!$B$8:$C$1412,2,FALSE)</f>
        <v>UCR Sales</v>
      </c>
      <c r="E10021" s="7">
        <v>45524</v>
      </c>
      <c r="F10021" s="6">
        <v>5</v>
      </c>
      <c r="G10021" s="6" t="str">
        <f>VLOOKUP(F10021,'Other Data'!$B$17:$C$24,2,FALSE)</f>
        <v>ProductE</v>
      </c>
      <c r="H10021" s="6">
        <v>4</v>
      </c>
      <c r="I10021" s="8">
        <v>45524.685289351852</v>
      </c>
      <c r="J10021" s="6">
        <v>116</v>
      </c>
    </row>
    <row r="10022" spans="2:10" x14ac:dyDescent="0.3">
      <c r="B10022" s="6">
        <v>1135002</v>
      </c>
      <c r="C10022" s="6">
        <v>258</v>
      </c>
      <c r="D10022" s="6" t="str">
        <f>VLOOKUP(C10022,Customers!$B$8:$C$1412,2,FALSE)</f>
        <v>Zellers Store #136</v>
      </c>
      <c r="E10022" s="7">
        <v>45524</v>
      </c>
      <c r="F10022" s="6">
        <v>6</v>
      </c>
      <c r="G10022" s="6" t="str">
        <f>VLOOKUP(F10022,'Other Data'!$B$17:$C$24,2,FALSE)</f>
        <v>ProductF</v>
      </c>
      <c r="H10022" s="6">
        <v>7</v>
      </c>
      <c r="I10022" s="8">
        <v>45524.69636574074</v>
      </c>
      <c r="J10022" s="6">
        <v>106</v>
      </c>
    </row>
    <row r="10023" spans="2:10" x14ac:dyDescent="0.3">
      <c r="B10023" s="6">
        <v>1135003</v>
      </c>
      <c r="C10023" s="6">
        <v>892</v>
      </c>
      <c r="D10023" s="6" t="str">
        <f>VLOOKUP(C10023,Customers!$B$8:$C$1412,2,FALSE)</f>
        <v>Your Variety Center</v>
      </c>
      <c r="E10023" s="7">
        <v>45525</v>
      </c>
      <c r="F10023" s="6">
        <v>6</v>
      </c>
      <c r="G10023" s="6" t="str">
        <f>VLOOKUP(F10023,'Other Data'!$B$17:$C$24,2,FALSE)</f>
        <v>ProductF</v>
      </c>
      <c r="H10023" s="6">
        <v>6</v>
      </c>
      <c r="I10023" s="8">
        <v>45525.333333333336</v>
      </c>
      <c r="J10023" s="6">
        <v>129</v>
      </c>
    </row>
    <row r="10024" spans="2:10" x14ac:dyDescent="0.3">
      <c r="B10024" s="6">
        <v>1135004</v>
      </c>
      <c r="C10024" s="6">
        <v>1362</v>
      </c>
      <c r="D10024" s="6" t="str">
        <f>VLOOKUP(C10024,Customers!$B$8:$C$1412,2,FALSE)</f>
        <v>Itex Corporation</v>
      </c>
      <c r="E10024" s="7">
        <v>45525</v>
      </c>
      <c r="F10024" s="6">
        <v>3</v>
      </c>
      <c r="G10024" s="6" t="str">
        <f>VLOOKUP(F10024,'Other Data'!$B$17:$C$24,2,FALSE)</f>
        <v>ProductC</v>
      </c>
      <c r="H10024" s="6">
        <v>5</v>
      </c>
      <c r="I10024" s="8">
        <v>45525.347743055558</v>
      </c>
      <c r="J10024" s="6">
        <v>131</v>
      </c>
    </row>
    <row r="10025" spans="2:10" x14ac:dyDescent="0.3">
      <c r="B10025" s="6">
        <v>1135005</v>
      </c>
      <c r="C10025" s="6">
        <v>224</v>
      </c>
      <c r="D10025" s="6" t="str">
        <f>VLOOKUP(C10025,Customers!$B$8:$C$1412,2,FALSE)</f>
        <v>Queen's Pantry</v>
      </c>
      <c r="E10025" s="7">
        <v>45525</v>
      </c>
      <c r="F10025" s="6">
        <v>6</v>
      </c>
      <c r="G10025" s="6" t="str">
        <f>VLOOKUP(F10025,'Other Data'!$B$17:$C$24,2,FALSE)</f>
        <v>ProductF</v>
      </c>
      <c r="H10025" s="6">
        <v>6</v>
      </c>
      <c r="I10025" s="8">
        <v>45525.363692129635</v>
      </c>
      <c r="J10025" s="6">
        <v>130</v>
      </c>
    </row>
    <row r="10026" spans="2:10" x14ac:dyDescent="0.3">
      <c r="B10026" s="6">
        <v>1135006</v>
      </c>
      <c r="C10026" s="6">
        <v>890</v>
      </c>
      <c r="D10026" s="6" t="str">
        <f>VLOOKUP(C10026,Customers!$B$8:$C$1412,2,FALSE)</f>
        <v>Mini Temptations</v>
      </c>
      <c r="E10026" s="7">
        <v>45525</v>
      </c>
      <c r="F10026" s="6">
        <v>5</v>
      </c>
      <c r="G10026" s="6" t="str">
        <f>VLOOKUP(F10026,'Other Data'!$B$17:$C$24,2,FALSE)</f>
        <v>ProductE</v>
      </c>
      <c r="H10026" s="6">
        <v>2</v>
      </c>
      <c r="I10026" s="8">
        <v>45525.376759259263</v>
      </c>
      <c r="J10026" s="6">
        <v>112</v>
      </c>
    </row>
    <row r="10027" spans="2:10" x14ac:dyDescent="0.3">
      <c r="B10027" s="6">
        <v>1135007</v>
      </c>
      <c r="C10027" s="6">
        <v>1116</v>
      </c>
      <c r="D10027" s="6" t="str">
        <f>VLOOKUP(C10027,Customers!$B$8:$C$1412,2,FALSE)</f>
        <v>58 South Apperel</v>
      </c>
      <c r="E10027" s="7">
        <v>45525</v>
      </c>
      <c r="F10027" s="6">
        <v>3</v>
      </c>
      <c r="G10027" s="6" t="str">
        <f>VLOOKUP(F10027,'Other Data'!$B$17:$C$24,2,FALSE)</f>
        <v>ProductC</v>
      </c>
      <c r="H10027" s="6">
        <v>4</v>
      </c>
      <c r="I10027" s="8">
        <v>45525.392094907409</v>
      </c>
      <c r="J10027" s="6">
        <v>105</v>
      </c>
    </row>
    <row r="10028" spans="2:10" x14ac:dyDescent="0.3">
      <c r="B10028" s="6">
        <v>1135008</v>
      </c>
      <c r="C10028" s="6">
        <v>1212</v>
      </c>
      <c r="D10028" s="6" t="str">
        <f>VLOOKUP(C10028,Customers!$B$8:$C$1412,2,FALSE)</f>
        <v>Ballin's Ltd.</v>
      </c>
      <c r="E10028" s="7">
        <v>45525</v>
      </c>
      <c r="F10028" s="6">
        <v>2</v>
      </c>
      <c r="G10028" s="6" t="str">
        <f>VLOOKUP(F10028,'Other Data'!$B$17:$C$24,2,FALSE)</f>
        <v>ProductB</v>
      </c>
      <c r="H10028" s="6">
        <v>6</v>
      </c>
      <c r="I10028" s="8">
        <v>45525.404537037037</v>
      </c>
      <c r="J10028" s="6">
        <v>109</v>
      </c>
    </row>
    <row r="10029" spans="2:10" x14ac:dyDescent="0.3">
      <c r="B10029" s="6">
        <v>1135009</v>
      </c>
      <c r="C10029" s="6">
        <v>1339</v>
      </c>
      <c r="D10029" s="6" t="str">
        <f>VLOOKUP(C10029,Customers!$B$8:$C$1412,2,FALSE)</f>
        <v>Learning Express Of Roseville #46</v>
      </c>
      <c r="E10029" s="7">
        <v>45525</v>
      </c>
      <c r="F10029" s="6">
        <v>5</v>
      </c>
      <c r="G10029" s="6" t="str">
        <f>VLOOKUP(F10029,'Other Data'!$B$17:$C$24,2,FALSE)</f>
        <v>ProductE</v>
      </c>
      <c r="H10029" s="6">
        <v>3</v>
      </c>
      <c r="I10029" s="8">
        <v>45525.413831018515</v>
      </c>
      <c r="J10029" s="6">
        <v>121</v>
      </c>
    </row>
    <row r="10030" spans="2:10" x14ac:dyDescent="0.3">
      <c r="B10030" s="6">
        <v>1135010</v>
      </c>
      <c r="C10030" s="6">
        <v>552</v>
      </c>
      <c r="D10030" s="6" t="str">
        <f>VLOOKUP(C10030,Customers!$B$8:$C$1412,2,FALSE)</f>
        <v>Saskatoon 16 West RV Park</v>
      </c>
      <c r="E10030" s="7">
        <v>45525</v>
      </c>
      <c r="F10030" s="6">
        <v>4</v>
      </c>
      <c r="G10030" s="6" t="str">
        <f>VLOOKUP(F10030,'Other Data'!$B$17:$C$24,2,FALSE)</f>
        <v>ProductD</v>
      </c>
      <c r="H10030" s="6">
        <v>3</v>
      </c>
      <c r="I10030" s="8">
        <v>45525.429768518516</v>
      </c>
      <c r="J10030" s="6">
        <v>111</v>
      </c>
    </row>
    <row r="10031" spans="2:10" x14ac:dyDescent="0.3">
      <c r="B10031" s="6">
        <v>1135011</v>
      </c>
      <c r="C10031" s="6">
        <v>444</v>
      </c>
      <c r="D10031" s="6" t="str">
        <f>VLOOKUP(C10031,Customers!$B$8:$C$1412,2,FALSE)</f>
        <v>Brandy Tree Shoppes Inc,The</v>
      </c>
      <c r="E10031" s="7">
        <v>45525</v>
      </c>
      <c r="F10031" s="6">
        <v>3</v>
      </c>
      <c r="G10031" s="6" t="str">
        <f>VLOOKUP(F10031,'Other Data'!$B$17:$C$24,2,FALSE)</f>
        <v>ProductC</v>
      </c>
      <c r="H10031" s="6">
        <v>6</v>
      </c>
      <c r="I10031" s="8">
        <v>45525.443379629629</v>
      </c>
      <c r="J10031" s="6">
        <v>122</v>
      </c>
    </row>
    <row r="10032" spans="2:10" x14ac:dyDescent="0.3">
      <c r="B10032" s="6">
        <v>1135012</v>
      </c>
      <c r="C10032" s="6">
        <v>670</v>
      </c>
      <c r="D10032" s="6" t="str">
        <f>VLOOKUP(C10032,Customers!$B$8:$C$1412,2,FALSE)</f>
        <v>Patryka Enterprises Inc</v>
      </c>
      <c r="E10032" s="7">
        <v>45525</v>
      </c>
      <c r="F10032" s="6">
        <v>4</v>
      </c>
      <c r="G10032" s="6" t="str">
        <f>VLOOKUP(F10032,'Other Data'!$B$17:$C$24,2,FALSE)</f>
        <v>ProductD</v>
      </c>
      <c r="H10032" s="6">
        <v>7</v>
      </c>
      <c r="I10032" s="8">
        <v>45525.455706018518</v>
      </c>
      <c r="J10032" s="6">
        <v>109</v>
      </c>
    </row>
    <row r="10033" spans="2:10" x14ac:dyDescent="0.3">
      <c r="B10033" s="6">
        <v>1135013</v>
      </c>
      <c r="C10033" s="6">
        <v>471</v>
      </c>
      <c r="D10033" s="6" t="str">
        <f>VLOOKUP(C10033,Customers!$B$8:$C$1412,2,FALSE)</f>
        <v>Treasures and Trophies</v>
      </c>
      <c r="E10033" s="7">
        <v>45525</v>
      </c>
      <c r="F10033" s="6">
        <v>3</v>
      </c>
      <c r="G10033" s="6" t="str">
        <f>VLOOKUP(F10033,'Other Data'!$B$17:$C$24,2,FALSE)</f>
        <v>ProductC</v>
      </c>
      <c r="H10033" s="6">
        <v>6</v>
      </c>
      <c r="I10033" s="8">
        <v>45525.46875</v>
      </c>
      <c r="J10033" s="6">
        <v>119</v>
      </c>
    </row>
    <row r="10034" spans="2:10" x14ac:dyDescent="0.3">
      <c r="B10034" s="6">
        <v>1135014</v>
      </c>
      <c r="C10034" s="6">
        <v>538</v>
      </c>
      <c r="D10034" s="6" t="str">
        <f>VLOOKUP(C10034,Customers!$B$8:$C$1412,2,FALSE)</f>
        <v>Cranberry Rose</v>
      </c>
      <c r="E10034" s="7">
        <v>45525</v>
      </c>
      <c r="F10034" s="6">
        <v>4</v>
      </c>
      <c r="G10034" s="6" t="str">
        <f>VLOOKUP(F10034,'Other Data'!$B$17:$C$24,2,FALSE)</f>
        <v>ProductD</v>
      </c>
      <c r="H10034" s="6">
        <v>2</v>
      </c>
      <c r="I10034" s="8">
        <v>45525.481006944443</v>
      </c>
      <c r="J10034" s="6">
        <v>110</v>
      </c>
    </row>
    <row r="10035" spans="2:10" x14ac:dyDescent="0.3">
      <c r="B10035" s="6">
        <v>1135015</v>
      </c>
      <c r="C10035" s="6">
        <v>1016</v>
      </c>
      <c r="D10035" s="6" t="str">
        <f>VLOOKUP(C10035,Customers!$B$8:$C$1412,2,FALSE)</f>
        <v>Pink Lady Gift Shop</v>
      </c>
      <c r="E10035" s="7">
        <v>45525</v>
      </c>
      <c r="F10035" s="6">
        <v>2</v>
      </c>
      <c r="G10035" s="6" t="str">
        <f>VLOOKUP(F10035,'Other Data'!$B$17:$C$24,2,FALSE)</f>
        <v>ProductB</v>
      </c>
      <c r="H10035" s="6">
        <v>6</v>
      </c>
      <c r="I10035" s="8">
        <v>45525.493645833332</v>
      </c>
      <c r="J10035" s="6">
        <v>119</v>
      </c>
    </row>
    <row r="10036" spans="2:10" x14ac:dyDescent="0.3">
      <c r="B10036" s="6">
        <v>1135016</v>
      </c>
      <c r="C10036" s="6">
        <v>1259</v>
      </c>
      <c r="D10036" s="6" t="str">
        <f>VLOOKUP(C10036,Customers!$B$8:$C$1412,2,FALSE)</f>
        <v>Indesign Fundraising #208</v>
      </c>
      <c r="E10036" s="7">
        <v>45525</v>
      </c>
      <c r="F10036" s="6">
        <v>6</v>
      </c>
      <c r="G10036" s="6" t="str">
        <f>VLOOKUP(F10036,'Other Data'!$B$17:$C$24,2,FALSE)</f>
        <v>ProductF</v>
      </c>
      <c r="H10036" s="6">
        <v>7</v>
      </c>
      <c r="I10036" s="8">
        <v>45525.509849537033</v>
      </c>
      <c r="J10036" s="6">
        <v>125</v>
      </c>
    </row>
    <row r="10037" spans="2:10" x14ac:dyDescent="0.3">
      <c r="B10037" s="6">
        <v>1135017</v>
      </c>
      <c r="C10037" s="6">
        <v>1346</v>
      </c>
      <c r="D10037" s="6" t="str">
        <f>VLOOKUP(C10037,Customers!$B$8:$C$1412,2,FALSE)</f>
        <v>Merrytime</v>
      </c>
      <c r="E10037" s="7">
        <v>45525</v>
      </c>
      <c r="F10037" s="6">
        <v>6</v>
      </c>
      <c r="G10037" s="6" t="str">
        <f>VLOOKUP(F10037,'Other Data'!$B$17:$C$24,2,FALSE)</f>
        <v>ProductF</v>
      </c>
      <c r="H10037" s="6">
        <v>2</v>
      </c>
      <c r="I10037" s="8">
        <v>45525.522986111107</v>
      </c>
      <c r="J10037" s="6">
        <v>110</v>
      </c>
    </row>
    <row r="10038" spans="2:10" x14ac:dyDescent="0.3">
      <c r="B10038" s="6">
        <v>1135018</v>
      </c>
      <c r="C10038" s="6">
        <v>1140</v>
      </c>
      <c r="D10038" s="6" t="str">
        <f>VLOOKUP(C10038,Customers!$B$8:$C$1412,2,FALSE)</f>
        <v>Ann's Hallmark</v>
      </c>
      <c r="E10038" s="7">
        <v>45525</v>
      </c>
      <c r="F10038" s="6">
        <v>4</v>
      </c>
      <c r="G10038" s="6" t="str">
        <f>VLOOKUP(F10038,'Other Data'!$B$17:$C$24,2,FALSE)</f>
        <v>ProductD</v>
      </c>
      <c r="H10038" s="6">
        <v>5</v>
      </c>
      <c r="I10038" s="8">
        <v>45525.539143518516</v>
      </c>
      <c r="J10038" s="6">
        <v>121</v>
      </c>
    </row>
    <row r="10039" spans="2:10" x14ac:dyDescent="0.3">
      <c r="B10039" s="6">
        <v>1135019</v>
      </c>
      <c r="C10039" s="6">
        <v>1099</v>
      </c>
      <c r="D10039" s="6" t="str">
        <f>VLOOKUP(C10039,Customers!$B$8:$C$1412,2,FALSE)</f>
        <v>Justin Weiss</v>
      </c>
      <c r="E10039" s="7">
        <v>45525</v>
      </c>
      <c r="F10039" s="6">
        <v>5</v>
      </c>
      <c r="G10039" s="6" t="str">
        <f>VLOOKUP(F10039,'Other Data'!$B$17:$C$24,2,FALSE)</f>
        <v>ProductE</v>
      </c>
      <c r="H10039" s="6">
        <v>4</v>
      </c>
      <c r="I10039" s="8">
        <v>45525.550277777773</v>
      </c>
      <c r="J10039" s="6">
        <v>133</v>
      </c>
    </row>
    <row r="10040" spans="2:10" x14ac:dyDescent="0.3">
      <c r="B10040" s="6">
        <v>1135020</v>
      </c>
      <c r="C10040" s="6">
        <v>627</v>
      </c>
      <c r="D10040" s="6" t="str">
        <f>VLOOKUP(C10040,Customers!$B$8:$C$1412,2,FALSE)</f>
        <v>Stollery Children's Hospital Foundation</v>
      </c>
      <c r="E10040" s="7">
        <v>45525</v>
      </c>
      <c r="F10040" s="6">
        <v>3</v>
      </c>
      <c r="G10040" s="6" t="str">
        <f>VLOOKUP(F10040,'Other Data'!$B$17:$C$24,2,FALSE)</f>
        <v>ProductC</v>
      </c>
      <c r="H10040" s="6">
        <v>6</v>
      </c>
      <c r="I10040" s="8">
        <v>45525.562719907401</v>
      </c>
      <c r="J10040" s="6">
        <v>128</v>
      </c>
    </row>
    <row r="10041" spans="2:10" x14ac:dyDescent="0.3">
      <c r="B10041" s="6">
        <v>1135021</v>
      </c>
      <c r="C10041" s="6">
        <v>997</v>
      </c>
      <c r="D10041" s="6" t="str">
        <f>VLOOKUP(C10041,Customers!$B$8:$C$1412,2,FALSE)</f>
        <v>Toy Chest</v>
      </c>
      <c r="E10041" s="7">
        <v>45525</v>
      </c>
      <c r="F10041" s="6">
        <v>4</v>
      </c>
      <c r="G10041" s="6" t="str">
        <f>VLOOKUP(F10041,'Other Data'!$B$17:$C$24,2,FALSE)</f>
        <v>ProductD</v>
      </c>
      <c r="H10041" s="6">
        <v>2</v>
      </c>
      <c r="I10041" s="8">
        <v>45525.575416666659</v>
      </c>
      <c r="J10041" s="6">
        <v>120</v>
      </c>
    </row>
    <row r="10042" spans="2:10" x14ac:dyDescent="0.3">
      <c r="B10042" s="6">
        <v>1135022</v>
      </c>
      <c r="C10042" s="6">
        <v>186</v>
      </c>
      <c r="D10042" s="6" t="str">
        <f>VLOOKUP(C10042,Customers!$B$8:$C$1412,2,FALSE)</f>
        <v>Serendipity</v>
      </c>
      <c r="E10042" s="7">
        <v>45525</v>
      </c>
      <c r="F10042" s="6">
        <v>4</v>
      </c>
      <c r="G10042" s="6" t="str">
        <f>VLOOKUP(F10042,'Other Data'!$B$17:$C$24,2,FALSE)</f>
        <v>ProductD</v>
      </c>
      <c r="H10042" s="6">
        <v>5</v>
      </c>
      <c r="I10042" s="8">
        <v>45525.592719907399</v>
      </c>
      <c r="J10042" s="6">
        <v>133</v>
      </c>
    </row>
    <row r="10043" spans="2:10" x14ac:dyDescent="0.3">
      <c r="B10043" s="6">
        <v>1135023</v>
      </c>
      <c r="C10043" s="6">
        <v>722</v>
      </c>
      <c r="D10043" s="6" t="str">
        <f>VLOOKUP(C10043,Customers!$B$8:$C$1412,2,FALSE)</f>
        <v>Your Dollars Store With More #123</v>
      </c>
      <c r="E10043" s="7">
        <v>45525</v>
      </c>
      <c r="F10043" s="6">
        <v>5</v>
      </c>
      <c r="G10043" s="6" t="str">
        <f>VLOOKUP(F10043,'Other Data'!$B$17:$C$24,2,FALSE)</f>
        <v>ProductE</v>
      </c>
      <c r="H10043" s="6">
        <v>5</v>
      </c>
      <c r="I10043" s="8">
        <v>45525.60656249999</v>
      </c>
      <c r="J10043" s="6">
        <v>118</v>
      </c>
    </row>
    <row r="10044" spans="2:10" x14ac:dyDescent="0.3">
      <c r="B10044" s="6">
        <v>1135024</v>
      </c>
      <c r="C10044" s="6">
        <v>1005</v>
      </c>
      <c r="D10044" s="6" t="str">
        <f>VLOOKUP(C10044,Customers!$B$8:$C$1412,2,FALSE)</f>
        <v>Cotton Gin</v>
      </c>
      <c r="E10044" s="7">
        <v>45525</v>
      </c>
      <c r="F10044" s="6">
        <v>3</v>
      </c>
      <c r="G10044" s="6" t="str">
        <f>VLOOKUP(F10044,'Other Data'!$B$17:$C$24,2,FALSE)</f>
        <v>ProductC</v>
      </c>
      <c r="H10044" s="6">
        <v>6</v>
      </c>
      <c r="I10044" s="8">
        <v>45525.616874999992</v>
      </c>
      <c r="J10044" s="6">
        <v>126</v>
      </c>
    </row>
    <row r="10045" spans="2:10" x14ac:dyDescent="0.3">
      <c r="B10045" s="6">
        <v>1135025</v>
      </c>
      <c r="C10045" s="6">
        <v>1037</v>
      </c>
      <c r="D10045" s="6" t="str">
        <f>VLOOKUP(C10045,Customers!$B$8:$C$1412,2,FALSE)</f>
        <v>River Road Pharmacy &amp; Gifts</v>
      </c>
      <c r="E10045" s="7">
        <v>45525</v>
      </c>
      <c r="F10045" s="6">
        <v>1</v>
      </c>
      <c r="G10045" s="6" t="str">
        <f>VLOOKUP(F10045,'Other Data'!$B$17:$C$24,2,FALSE)</f>
        <v>ProductA</v>
      </c>
      <c r="H10045" s="6">
        <v>4</v>
      </c>
      <c r="I10045" s="8">
        <v>45525.631273148138</v>
      </c>
      <c r="J10045" s="6">
        <v>122</v>
      </c>
    </row>
    <row r="10046" spans="2:10" x14ac:dyDescent="0.3">
      <c r="B10046" s="6">
        <v>1135026</v>
      </c>
      <c r="C10046" s="6">
        <v>76</v>
      </c>
      <c r="D10046" s="6" t="str">
        <f>VLOOKUP(C10046,Customers!$B$8:$C$1412,2,FALSE)</f>
        <v>Eloise Ltd.</v>
      </c>
      <c r="E10046" s="7">
        <v>45525</v>
      </c>
      <c r="F10046" s="6">
        <v>3</v>
      </c>
      <c r="G10046" s="6" t="str">
        <f>VLOOKUP(F10046,'Other Data'!$B$17:$C$24,2,FALSE)</f>
        <v>ProductC</v>
      </c>
      <c r="H10046" s="6">
        <v>6</v>
      </c>
      <c r="I10046" s="8">
        <v>45525.646921296284</v>
      </c>
      <c r="J10046" s="6">
        <v>113</v>
      </c>
    </row>
    <row r="10047" spans="2:10" x14ac:dyDescent="0.3">
      <c r="B10047" s="6">
        <v>1135027</v>
      </c>
      <c r="C10047" s="6">
        <v>263</v>
      </c>
      <c r="D10047" s="6" t="str">
        <f>VLOOKUP(C10047,Customers!$B$8:$C$1412,2,FALSE)</f>
        <v>Zellers Store #327</v>
      </c>
      <c r="E10047" s="7">
        <v>45525</v>
      </c>
      <c r="F10047" s="6">
        <v>4</v>
      </c>
      <c r="G10047" s="6" t="str">
        <f>VLOOKUP(F10047,'Other Data'!$B$17:$C$24,2,FALSE)</f>
        <v>ProductD</v>
      </c>
      <c r="H10047" s="6">
        <v>6</v>
      </c>
      <c r="I10047" s="8">
        <v>45525.657743055541</v>
      </c>
      <c r="J10047" s="6">
        <v>125</v>
      </c>
    </row>
    <row r="10048" spans="2:10" x14ac:dyDescent="0.3">
      <c r="B10048" s="6">
        <v>1135028</v>
      </c>
      <c r="C10048" s="6">
        <v>747</v>
      </c>
      <c r="D10048" s="6" t="str">
        <f>VLOOKUP(C10048,Customers!$B$8:$C$1412,2,FALSE)</f>
        <v>Totem Pole</v>
      </c>
      <c r="E10048" s="7">
        <v>45525</v>
      </c>
      <c r="F10048" s="6">
        <v>2</v>
      </c>
      <c r="G10048" s="6" t="str">
        <f>VLOOKUP(F10048,'Other Data'!$B$17:$C$24,2,FALSE)</f>
        <v>ProductB</v>
      </c>
      <c r="H10048" s="6">
        <v>3</v>
      </c>
      <c r="I10048" s="8">
        <v>45525.669479166652</v>
      </c>
      <c r="J10048" s="6">
        <v>105</v>
      </c>
    </row>
    <row r="10049" spans="2:10" x14ac:dyDescent="0.3">
      <c r="B10049" s="6">
        <v>1135029</v>
      </c>
      <c r="C10049" s="6">
        <v>613</v>
      </c>
      <c r="D10049" s="6" t="str">
        <f>VLOOKUP(C10049,Customers!$B$8:$C$1412,2,FALSE)</f>
        <v>Country Cupboard</v>
      </c>
      <c r="E10049" s="7">
        <v>45525</v>
      </c>
      <c r="F10049" s="6">
        <v>1</v>
      </c>
      <c r="G10049" s="6" t="str">
        <f>VLOOKUP(F10049,'Other Data'!$B$17:$C$24,2,FALSE)</f>
        <v>ProductA</v>
      </c>
      <c r="H10049" s="6">
        <v>3</v>
      </c>
      <c r="I10049" s="8">
        <v>45525.682349537026</v>
      </c>
      <c r="J10049" s="6">
        <v>127</v>
      </c>
    </row>
    <row r="10050" spans="2:10" x14ac:dyDescent="0.3">
      <c r="B10050" s="6">
        <v>1135030</v>
      </c>
      <c r="C10050" s="6">
        <v>753</v>
      </c>
      <c r="D10050" s="6" t="str">
        <f>VLOOKUP(C10050,Customers!$B$8:$C$1412,2,FALSE)</f>
        <v>Quil and Press Inc.</v>
      </c>
      <c r="E10050" s="7">
        <v>45525</v>
      </c>
      <c r="F10050" s="6">
        <v>1</v>
      </c>
      <c r="G10050" s="6" t="str">
        <f>VLOOKUP(F10050,'Other Data'!$B$17:$C$24,2,FALSE)</f>
        <v>ProductA</v>
      </c>
      <c r="H10050" s="6">
        <v>5</v>
      </c>
      <c r="I10050" s="8">
        <v>45525.698240740727</v>
      </c>
      <c r="J10050" s="6">
        <v>127</v>
      </c>
    </row>
    <row r="10051" spans="2:10" x14ac:dyDescent="0.3">
      <c r="B10051" s="6">
        <v>1135031</v>
      </c>
      <c r="C10051" s="6">
        <v>453</v>
      </c>
      <c r="D10051" s="6" t="str">
        <f>VLOOKUP(C10051,Customers!$B$8:$C$1412,2,FALSE)</f>
        <v>Windsor-Detroit Tunnel Duty Free Shop</v>
      </c>
      <c r="E10051" s="7">
        <v>45525</v>
      </c>
      <c r="F10051" s="6">
        <v>4</v>
      </c>
      <c r="G10051" s="6" t="str">
        <f>VLOOKUP(F10051,'Other Data'!$B$17:$C$24,2,FALSE)</f>
        <v>ProductD</v>
      </c>
      <c r="H10051" s="6">
        <v>7</v>
      </c>
      <c r="I10051" s="8">
        <v>45525.712812499987</v>
      </c>
      <c r="J10051" s="6">
        <v>124</v>
      </c>
    </row>
    <row r="10052" spans="2:10" x14ac:dyDescent="0.3">
      <c r="B10052" s="6">
        <v>1135032</v>
      </c>
      <c r="C10052" s="6">
        <v>1377</v>
      </c>
      <c r="D10052" s="6" t="str">
        <f>VLOOKUP(C10052,Customers!$B$8:$C$1412,2,FALSE)</f>
        <v>Clock &amp; Watch Museum, The</v>
      </c>
      <c r="E10052" s="7">
        <v>45525</v>
      </c>
      <c r="F10052" s="6">
        <v>5</v>
      </c>
      <c r="G10052" s="6" t="str">
        <f>VLOOKUP(F10052,'Other Data'!$B$17:$C$24,2,FALSE)</f>
        <v>ProductE</v>
      </c>
      <c r="H10052" s="6">
        <v>7</v>
      </c>
      <c r="I10052" s="8">
        <v>45525.724675925914</v>
      </c>
      <c r="J10052" s="6">
        <v>119</v>
      </c>
    </row>
    <row r="10053" spans="2:10" x14ac:dyDescent="0.3">
      <c r="B10053" s="6">
        <v>1135033</v>
      </c>
      <c r="C10053" s="6">
        <v>632</v>
      </c>
      <c r="D10053" s="6" t="str">
        <f>VLOOKUP(C10053,Customers!$B$8:$C$1412,2,FALSE)</f>
        <v>VALLEY HOUSE OF FLOWERS LTD</v>
      </c>
      <c r="E10053" s="7">
        <v>45525</v>
      </c>
      <c r="F10053" s="6">
        <v>5</v>
      </c>
      <c r="G10053" s="6" t="str">
        <f>VLOOKUP(F10053,'Other Data'!$B$17:$C$24,2,FALSE)</f>
        <v>ProductE</v>
      </c>
      <c r="H10053" s="6">
        <v>4</v>
      </c>
      <c r="I10053" s="8">
        <v>45525.739675925914</v>
      </c>
      <c r="J10053" s="6">
        <v>123</v>
      </c>
    </row>
    <row r="10054" spans="2:10" x14ac:dyDescent="0.3">
      <c r="B10054" s="6">
        <v>1135034</v>
      </c>
      <c r="C10054" s="6">
        <v>1361</v>
      </c>
      <c r="D10054" s="6" t="str">
        <f>VLOOKUP(C10054,Customers!$B$8:$C$1412,2,FALSE)</f>
        <v>The Silk Outlet</v>
      </c>
      <c r="E10054" s="7">
        <v>45526</v>
      </c>
      <c r="F10054" s="6">
        <v>3</v>
      </c>
      <c r="G10054" s="6" t="str">
        <f>VLOOKUP(F10054,'Other Data'!$B$17:$C$24,2,FALSE)</f>
        <v>ProductC</v>
      </c>
      <c r="H10054" s="6">
        <v>3</v>
      </c>
      <c r="I10054" s="8">
        <v>45526.333333333336</v>
      </c>
      <c r="J10054" s="6">
        <v>129</v>
      </c>
    </row>
    <row r="10055" spans="2:10" x14ac:dyDescent="0.3">
      <c r="B10055" s="6">
        <v>1135035</v>
      </c>
      <c r="C10055" s="6">
        <v>1319</v>
      </c>
      <c r="D10055" s="6" t="str">
        <f>VLOOKUP(C10055,Customers!$B$8:$C$1412,2,FALSE)</f>
        <v>Los Altos Card &amp; Party</v>
      </c>
      <c r="E10055" s="7">
        <v>45526</v>
      </c>
      <c r="F10055" s="6">
        <v>1</v>
      </c>
      <c r="G10055" s="6" t="str">
        <f>VLOOKUP(F10055,'Other Data'!$B$17:$C$24,2,FALSE)</f>
        <v>ProductA</v>
      </c>
      <c r="H10055" s="6">
        <v>2</v>
      </c>
      <c r="I10055" s="8">
        <v>45526.344826388893</v>
      </c>
      <c r="J10055" s="6">
        <v>123</v>
      </c>
    </row>
    <row r="10056" spans="2:10" x14ac:dyDescent="0.3">
      <c r="B10056" s="6">
        <v>1135036</v>
      </c>
      <c r="C10056" s="6">
        <v>9</v>
      </c>
      <c r="D10056" s="6" t="str">
        <f>VLOOKUP(C10056,Customers!$B$8:$C$1412,2,FALSE)</f>
        <v>S.W. Mifflin</v>
      </c>
      <c r="E10056" s="7">
        <v>45526</v>
      </c>
      <c r="F10056" s="6">
        <v>4</v>
      </c>
      <c r="G10056" s="6" t="str">
        <f>VLOOKUP(F10056,'Other Data'!$B$17:$C$24,2,FALSE)</f>
        <v>ProductD</v>
      </c>
      <c r="H10056" s="6">
        <v>2</v>
      </c>
      <c r="I10056" s="8">
        <v>45526.359756944446</v>
      </c>
      <c r="J10056" s="6">
        <v>117</v>
      </c>
    </row>
    <row r="10057" spans="2:10" x14ac:dyDescent="0.3">
      <c r="B10057" s="6">
        <v>1135037</v>
      </c>
      <c r="C10057" s="6">
        <v>546</v>
      </c>
      <c r="D10057" s="6" t="str">
        <f>VLOOKUP(C10057,Customers!$B$8:$C$1412,2,FALSE)</f>
        <v>The Great 88 #528</v>
      </c>
      <c r="E10057" s="7">
        <v>45526</v>
      </c>
      <c r="F10057" s="6">
        <v>3</v>
      </c>
      <c r="G10057" s="6" t="str">
        <f>VLOOKUP(F10057,'Other Data'!$B$17:$C$24,2,FALSE)</f>
        <v>ProductC</v>
      </c>
      <c r="H10057" s="6">
        <v>3</v>
      </c>
      <c r="I10057" s="8">
        <v>45526.36996527778</v>
      </c>
      <c r="J10057" s="6">
        <v>120</v>
      </c>
    </row>
    <row r="10058" spans="2:10" x14ac:dyDescent="0.3">
      <c r="B10058" s="6">
        <v>1135038</v>
      </c>
      <c r="C10058" s="6">
        <v>338</v>
      </c>
      <c r="D10058" s="6" t="str">
        <f>VLOOKUP(C10058,Customers!$B$8:$C$1412,2,FALSE)</f>
        <v>Zellers Store #254</v>
      </c>
      <c r="E10058" s="7">
        <v>45526</v>
      </c>
      <c r="F10058" s="6">
        <v>5</v>
      </c>
      <c r="G10058" s="6" t="str">
        <f>VLOOKUP(F10058,'Other Data'!$B$17:$C$24,2,FALSE)</f>
        <v>ProductE</v>
      </c>
      <c r="H10058" s="6">
        <v>3</v>
      </c>
      <c r="I10058" s="8">
        <v>45526.380046296297</v>
      </c>
      <c r="J10058" s="6">
        <v>118</v>
      </c>
    </row>
    <row r="10059" spans="2:10" x14ac:dyDescent="0.3">
      <c r="B10059" s="6">
        <v>1135039</v>
      </c>
      <c r="C10059" s="6">
        <v>10</v>
      </c>
      <c r="D10059" s="6" t="str">
        <f>VLOOKUP(C10059,Customers!$B$8:$C$1412,2,FALSE)</f>
        <v>Creative World Inc</v>
      </c>
      <c r="E10059" s="7">
        <v>45526</v>
      </c>
      <c r="F10059" s="6">
        <v>6</v>
      </c>
      <c r="G10059" s="6" t="str">
        <f>VLOOKUP(F10059,'Other Data'!$B$17:$C$24,2,FALSE)</f>
        <v>ProductF</v>
      </c>
      <c r="H10059" s="6">
        <v>3</v>
      </c>
      <c r="I10059" s="8">
        <v>45526.393460648149</v>
      </c>
      <c r="J10059" s="6">
        <v>109</v>
      </c>
    </row>
    <row r="10060" spans="2:10" x14ac:dyDescent="0.3">
      <c r="B10060" s="6">
        <v>1135040</v>
      </c>
      <c r="C10060" s="6">
        <v>1409</v>
      </c>
      <c r="D10060" s="6" t="str">
        <f>VLOOKUP(C10060,Customers!$B$8:$C$1412,2,FALSE)</f>
        <v>Bless Your Heart</v>
      </c>
      <c r="E10060" s="7">
        <v>45526</v>
      </c>
      <c r="F10060" s="6">
        <v>1</v>
      </c>
      <c r="G10060" s="6" t="str">
        <f>VLOOKUP(F10060,'Other Data'!$B$17:$C$24,2,FALSE)</f>
        <v>ProductA</v>
      </c>
      <c r="H10060" s="6">
        <v>7</v>
      </c>
      <c r="I10060" s="8">
        <v>45526.407847222225</v>
      </c>
      <c r="J10060" s="6">
        <v>113</v>
      </c>
    </row>
    <row r="10061" spans="2:10" x14ac:dyDescent="0.3">
      <c r="B10061" s="6">
        <v>1135041</v>
      </c>
      <c r="C10061" s="6">
        <v>292</v>
      </c>
      <c r="D10061" s="6" t="str">
        <f>VLOOKUP(C10061,Customers!$B$8:$C$1412,2,FALSE)</f>
        <v>Zellers Store #326</v>
      </c>
      <c r="E10061" s="7">
        <v>45526</v>
      </c>
      <c r="F10061" s="6">
        <v>5</v>
      </c>
      <c r="G10061" s="6" t="str">
        <f>VLOOKUP(F10061,'Other Data'!$B$17:$C$24,2,FALSE)</f>
        <v>ProductE</v>
      </c>
      <c r="H10061" s="6">
        <v>4</v>
      </c>
      <c r="I10061" s="8">
        <v>45526.422372685185</v>
      </c>
      <c r="J10061" s="6">
        <v>133</v>
      </c>
    </row>
    <row r="10062" spans="2:10" x14ac:dyDescent="0.3">
      <c r="B10062" s="6">
        <v>1135042</v>
      </c>
      <c r="C10062" s="6">
        <v>551</v>
      </c>
      <c r="D10062" s="6" t="str">
        <f>VLOOKUP(C10062,Customers!$B$8:$C$1412,2,FALSE)</f>
        <v>The Berry Barn</v>
      </c>
      <c r="E10062" s="7">
        <v>45526</v>
      </c>
      <c r="F10062" s="6">
        <v>6</v>
      </c>
      <c r="G10062" s="6" t="str">
        <f>VLOOKUP(F10062,'Other Data'!$B$17:$C$24,2,FALSE)</f>
        <v>ProductF</v>
      </c>
      <c r="H10062" s="6">
        <v>7</v>
      </c>
      <c r="I10062" s="8">
        <v>45526.433020833334</v>
      </c>
      <c r="J10062" s="6">
        <v>122</v>
      </c>
    </row>
    <row r="10063" spans="2:10" x14ac:dyDescent="0.3">
      <c r="B10063" s="6">
        <v>1135043</v>
      </c>
      <c r="C10063" s="6">
        <v>574</v>
      </c>
      <c r="D10063" s="6" t="str">
        <f>VLOOKUP(C10063,Customers!$B$8:$C$1412,2,FALSE)</f>
        <v>Counter Clockwise</v>
      </c>
      <c r="E10063" s="7">
        <v>45526</v>
      </c>
      <c r="F10063" s="6">
        <v>3</v>
      </c>
      <c r="G10063" s="6" t="str">
        <f>VLOOKUP(F10063,'Other Data'!$B$17:$C$24,2,FALSE)</f>
        <v>ProductC</v>
      </c>
      <c r="H10063" s="6">
        <v>7</v>
      </c>
      <c r="I10063" s="8">
        <v>45526.445</v>
      </c>
      <c r="J10063" s="6">
        <v>105</v>
      </c>
    </row>
    <row r="10064" spans="2:10" x14ac:dyDescent="0.3">
      <c r="B10064" s="6">
        <v>1135044</v>
      </c>
      <c r="C10064" s="6">
        <v>1104</v>
      </c>
      <c r="D10064" s="6" t="str">
        <f>VLOOKUP(C10064,Customers!$B$8:$C$1412,2,FALSE)</f>
        <v>The Wrist Connection</v>
      </c>
      <c r="E10064" s="7">
        <v>45526</v>
      </c>
      <c r="F10064" s="6">
        <v>4</v>
      </c>
      <c r="G10064" s="6" t="str">
        <f>VLOOKUP(F10064,'Other Data'!$B$17:$C$24,2,FALSE)</f>
        <v>ProductD</v>
      </c>
      <c r="H10064" s="6">
        <v>4</v>
      </c>
      <c r="I10064" s="8">
        <v>45526.457766203705</v>
      </c>
      <c r="J10064" s="6">
        <v>131</v>
      </c>
    </row>
    <row r="10065" spans="2:10" x14ac:dyDescent="0.3">
      <c r="B10065" s="6">
        <v>1135045</v>
      </c>
      <c r="C10065" s="6">
        <v>776</v>
      </c>
      <c r="D10065" s="6" t="str">
        <f>VLOOKUP(C10065,Customers!$B$8:$C$1412,2,FALSE)</f>
        <v>Things To Treasure Inc.</v>
      </c>
      <c r="E10065" s="7">
        <v>45526</v>
      </c>
      <c r="F10065" s="6">
        <v>2</v>
      </c>
      <c r="G10065" s="6" t="str">
        <f>VLOOKUP(F10065,'Other Data'!$B$17:$C$24,2,FALSE)</f>
        <v>ProductB</v>
      </c>
      <c r="H10065" s="6">
        <v>7</v>
      </c>
      <c r="I10065" s="8">
        <v>45526.471203703702</v>
      </c>
      <c r="J10065" s="6">
        <v>117</v>
      </c>
    </row>
    <row r="10066" spans="2:10" x14ac:dyDescent="0.3">
      <c r="B10066" s="6">
        <v>1135046</v>
      </c>
      <c r="C10066" s="6">
        <v>443</v>
      </c>
      <c r="D10066" s="6" t="str">
        <f>VLOOKUP(C10066,Customers!$B$8:$C$1412,2,FALSE)</f>
        <v>HALLMARK 195</v>
      </c>
      <c r="E10066" s="7">
        <v>45526</v>
      </c>
      <c r="F10066" s="6">
        <v>2</v>
      </c>
      <c r="G10066" s="6" t="str">
        <f>VLOOKUP(F10066,'Other Data'!$B$17:$C$24,2,FALSE)</f>
        <v>ProductB</v>
      </c>
      <c r="H10066" s="6">
        <v>7</v>
      </c>
      <c r="I10066" s="8">
        <v>45526.482233796298</v>
      </c>
      <c r="J10066" s="6">
        <v>106</v>
      </c>
    </row>
    <row r="10067" spans="2:10" x14ac:dyDescent="0.3">
      <c r="B10067" s="6">
        <v>1135047</v>
      </c>
      <c r="C10067" s="6">
        <v>833</v>
      </c>
      <c r="D10067" s="6" t="str">
        <f>VLOOKUP(C10067,Customers!$B$8:$C$1412,2,FALSE)</f>
        <v>Accessory Cargo</v>
      </c>
      <c r="E10067" s="7">
        <v>45526</v>
      </c>
      <c r="F10067" s="6">
        <v>1</v>
      </c>
      <c r="G10067" s="6" t="str">
        <f>VLOOKUP(F10067,'Other Data'!$B$17:$C$24,2,FALSE)</f>
        <v>ProductA</v>
      </c>
      <c r="H10067" s="6">
        <v>3</v>
      </c>
      <c r="I10067" s="8">
        <v>45526.497673611113</v>
      </c>
      <c r="J10067" s="6">
        <v>130</v>
      </c>
    </row>
    <row r="10068" spans="2:10" x14ac:dyDescent="0.3">
      <c r="B10068" s="6">
        <v>1135048</v>
      </c>
      <c r="C10068" s="6">
        <v>539</v>
      </c>
      <c r="D10068" s="6" t="str">
        <f>VLOOKUP(C10068,Customers!$B$8:$C$1412,2,FALSE)</f>
        <v>Emerald Glass</v>
      </c>
      <c r="E10068" s="7">
        <v>45526</v>
      </c>
      <c r="F10068" s="6">
        <v>2</v>
      </c>
      <c r="G10068" s="6" t="str">
        <f>VLOOKUP(F10068,'Other Data'!$B$17:$C$24,2,FALSE)</f>
        <v>ProductB</v>
      </c>
      <c r="H10068" s="6">
        <v>7</v>
      </c>
      <c r="I10068" s="8">
        <v>45526.512418981481</v>
      </c>
      <c r="J10068" s="6">
        <v>127</v>
      </c>
    </row>
    <row r="10069" spans="2:10" x14ac:dyDescent="0.3">
      <c r="B10069" s="6">
        <v>1135049</v>
      </c>
      <c r="C10069" s="6">
        <v>1412</v>
      </c>
      <c r="D10069" s="6" t="str">
        <f>VLOOKUP(C10069,Customers!$B$8:$C$1412,2,FALSE)</f>
        <v>Unipharm Wholesale Drugs Ltd.</v>
      </c>
      <c r="E10069" s="7">
        <v>45526</v>
      </c>
      <c r="F10069" s="6">
        <v>6</v>
      </c>
      <c r="G10069" s="6" t="str">
        <f>VLOOKUP(F10069,'Other Data'!$B$17:$C$24,2,FALSE)</f>
        <v>ProductF</v>
      </c>
      <c r="H10069" s="6">
        <v>2</v>
      </c>
      <c r="I10069" s="8">
        <v>45526.522569444445</v>
      </c>
      <c r="J10069" s="6">
        <v>109</v>
      </c>
    </row>
    <row r="10070" spans="2:10" x14ac:dyDescent="0.3">
      <c r="B10070" s="6">
        <v>1135050</v>
      </c>
      <c r="C10070" s="6">
        <v>218</v>
      </c>
      <c r="D10070" s="6" t="str">
        <f>VLOOKUP(C10070,Customers!$B$8:$C$1412,2,FALSE)</f>
        <v>Lewis &amp; Krall Pharmacy</v>
      </c>
      <c r="E10070" s="7">
        <v>45526</v>
      </c>
      <c r="F10070" s="6">
        <v>4</v>
      </c>
      <c r="G10070" s="6" t="str">
        <f>VLOOKUP(F10070,'Other Data'!$B$17:$C$24,2,FALSE)</f>
        <v>ProductD</v>
      </c>
      <c r="H10070" s="6">
        <v>7</v>
      </c>
      <c r="I10070" s="8">
        <v>45526.537824074076</v>
      </c>
      <c r="J10070" s="6">
        <v>133</v>
      </c>
    </row>
    <row r="10071" spans="2:10" x14ac:dyDescent="0.3">
      <c r="B10071" s="6">
        <v>1135051</v>
      </c>
      <c r="C10071" s="6">
        <v>377</v>
      </c>
      <c r="D10071" s="6" t="str">
        <f>VLOOKUP(C10071,Customers!$B$8:$C$1412,2,FALSE)</f>
        <v>Creative Baskets</v>
      </c>
      <c r="E10071" s="7">
        <v>45526</v>
      </c>
      <c r="F10071" s="6">
        <v>5</v>
      </c>
      <c r="G10071" s="6" t="str">
        <f>VLOOKUP(F10071,'Other Data'!$B$17:$C$24,2,FALSE)</f>
        <v>ProductE</v>
      </c>
      <c r="H10071" s="6">
        <v>6</v>
      </c>
      <c r="I10071" s="8">
        <v>45526.551006944443</v>
      </c>
      <c r="J10071" s="6">
        <v>123</v>
      </c>
    </row>
    <row r="10072" spans="2:10" x14ac:dyDescent="0.3">
      <c r="B10072" s="6">
        <v>1135052</v>
      </c>
      <c r="C10072" s="6">
        <v>89</v>
      </c>
      <c r="D10072" s="6" t="str">
        <f>VLOOKUP(C10072,Customers!$B$8:$C$1412,2,FALSE)</f>
        <v>Distribution Canado-Sussie</v>
      </c>
      <c r="E10072" s="7">
        <v>45526</v>
      </c>
      <c r="F10072" s="6">
        <v>2</v>
      </c>
      <c r="G10072" s="6" t="str">
        <f>VLOOKUP(F10072,'Other Data'!$B$17:$C$24,2,FALSE)</f>
        <v>ProductB</v>
      </c>
      <c r="H10072" s="6">
        <v>6</v>
      </c>
      <c r="I10072" s="8">
        <v>45526.559999999998</v>
      </c>
      <c r="J10072" s="6">
        <v>121</v>
      </c>
    </row>
    <row r="10073" spans="2:10" x14ac:dyDescent="0.3">
      <c r="B10073" s="6">
        <v>1135053</v>
      </c>
      <c r="C10073" s="6">
        <v>551</v>
      </c>
      <c r="D10073" s="6" t="str">
        <f>VLOOKUP(C10073,Customers!$B$8:$C$1412,2,FALSE)</f>
        <v>The Berry Barn</v>
      </c>
      <c r="E10073" s="7">
        <v>45526</v>
      </c>
      <c r="F10073" s="6">
        <v>2</v>
      </c>
      <c r="G10073" s="6" t="str">
        <f>VLOOKUP(F10073,'Other Data'!$B$17:$C$24,2,FALSE)</f>
        <v>ProductB</v>
      </c>
      <c r="H10073" s="6">
        <v>3</v>
      </c>
      <c r="I10073" s="8">
        <v>45526.571493055555</v>
      </c>
      <c r="J10073" s="6">
        <v>126</v>
      </c>
    </row>
    <row r="10074" spans="2:10" x14ac:dyDescent="0.3">
      <c r="B10074" s="6">
        <v>1135054</v>
      </c>
      <c r="C10074" s="6">
        <v>431</v>
      </c>
      <c r="D10074" s="6" t="str">
        <f>VLOOKUP(C10074,Customers!$B$8:$C$1412,2,FALSE)</f>
        <v>Yurek Pharmacy</v>
      </c>
      <c r="E10074" s="7">
        <v>45526</v>
      </c>
      <c r="F10074" s="6">
        <v>3</v>
      </c>
      <c r="G10074" s="6" t="str">
        <f>VLOOKUP(F10074,'Other Data'!$B$17:$C$24,2,FALSE)</f>
        <v>ProductC</v>
      </c>
      <c r="H10074" s="6">
        <v>4</v>
      </c>
      <c r="I10074" s="8">
        <v>45526.580648148149</v>
      </c>
      <c r="J10074" s="6">
        <v>124</v>
      </c>
    </row>
    <row r="10075" spans="2:10" x14ac:dyDescent="0.3">
      <c r="B10075" s="6">
        <v>1135055</v>
      </c>
      <c r="C10075" s="6">
        <v>552</v>
      </c>
      <c r="D10075" s="6" t="str">
        <f>VLOOKUP(C10075,Customers!$B$8:$C$1412,2,FALSE)</f>
        <v>Saskatoon 16 West RV Park</v>
      </c>
      <c r="E10075" s="7">
        <v>45526</v>
      </c>
      <c r="F10075" s="6">
        <v>5</v>
      </c>
      <c r="G10075" s="6" t="str">
        <f>VLOOKUP(F10075,'Other Data'!$B$17:$C$24,2,FALSE)</f>
        <v>ProductE</v>
      </c>
      <c r="H10075" s="6">
        <v>6</v>
      </c>
      <c r="I10075" s="8">
        <v>45526.594861111109</v>
      </c>
      <c r="J10075" s="6">
        <v>119</v>
      </c>
    </row>
    <row r="10076" spans="2:10" x14ac:dyDescent="0.3">
      <c r="B10076" s="6">
        <v>1135056</v>
      </c>
      <c r="C10076" s="6">
        <v>487</v>
      </c>
      <c r="D10076" s="6" t="str">
        <f>VLOOKUP(C10076,Customers!$B$8:$C$1412,2,FALSE)</f>
        <v>Medi Plus Drug Store Ltd</v>
      </c>
      <c r="E10076" s="7">
        <v>45526</v>
      </c>
      <c r="F10076" s="6">
        <v>1</v>
      </c>
      <c r="G10076" s="6" t="str">
        <f>VLOOKUP(F10076,'Other Data'!$B$17:$C$24,2,FALSE)</f>
        <v>ProductA</v>
      </c>
      <c r="H10076" s="6">
        <v>6</v>
      </c>
      <c r="I10076" s="8">
        <v>45526.605254629627</v>
      </c>
      <c r="J10076" s="6">
        <v>113</v>
      </c>
    </row>
    <row r="10077" spans="2:10" x14ac:dyDescent="0.3">
      <c r="B10077" s="6">
        <v>1135057</v>
      </c>
      <c r="C10077" s="6">
        <v>1130</v>
      </c>
      <c r="D10077" s="6" t="str">
        <f>VLOOKUP(C10077,Customers!$B$8:$C$1412,2,FALSE)</f>
        <v>Schueth Ace Hardware</v>
      </c>
      <c r="E10077" s="7">
        <v>45526</v>
      </c>
      <c r="F10077" s="6">
        <v>1</v>
      </c>
      <c r="G10077" s="6" t="str">
        <f>VLOOKUP(F10077,'Other Data'!$B$17:$C$24,2,FALSE)</f>
        <v>ProductA</v>
      </c>
      <c r="H10077" s="6">
        <v>2</v>
      </c>
      <c r="I10077" s="8">
        <v>45526.619641203702</v>
      </c>
      <c r="J10077" s="6">
        <v>132</v>
      </c>
    </row>
    <row r="10078" spans="2:10" x14ac:dyDescent="0.3">
      <c r="B10078" s="6">
        <v>1135058</v>
      </c>
      <c r="C10078" s="6">
        <v>581</v>
      </c>
      <c r="D10078" s="6" t="str">
        <f>VLOOKUP(C10078,Customers!$B$8:$C$1412,2,FALSE)</f>
        <v>Sundre Value Drug Mart</v>
      </c>
      <c r="E10078" s="7">
        <v>45526</v>
      </c>
      <c r="F10078" s="6">
        <v>6</v>
      </c>
      <c r="G10078" s="6" t="str">
        <f>VLOOKUP(F10078,'Other Data'!$B$17:$C$24,2,FALSE)</f>
        <v>ProductF</v>
      </c>
      <c r="H10078" s="6">
        <v>7</v>
      </c>
      <c r="I10078" s="8">
        <v>45526.630925925921</v>
      </c>
      <c r="J10078" s="6">
        <v>127</v>
      </c>
    </row>
    <row r="10079" spans="2:10" x14ac:dyDescent="0.3">
      <c r="B10079" s="6">
        <v>1135059</v>
      </c>
      <c r="C10079" s="6">
        <v>243</v>
      </c>
      <c r="D10079" s="6" t="str">
        <f>VLOOKUP(C10079,Customers!$B$8:$C$1412,2,FALSE)</f>
        <v>Extreme  Retail Inc</v>
      </c>
      <c r="E10079" s="7">
        <v>45526</v>
      </c>
      <c r="F10079" s="6">
        <v>2</v>
      </c>
      <c r="G10079" s="6" t="str">
        <f>VLOOKUP(F10079,'Other Data'!$B$17:$C$24,2,FALSE)</f>
        <v>ProductB</v>
      </c>
      <c r="H10079" s="6">
        <v>4</v>
      </c>
      <c r="I10079" s="8">
        <v>45526.643194444441</v>
      </c>
      <c r="J10079" s="6">
        <v>128</v>
      </c>
    </row>
    <row r="10080" spans="2:10" x14ac:dyDescent="0.3">
      <c r="B10080" s="6">
        <v>1135060</v>
      </c>
      <c r="C10080" s="6">
        <v>1411</v>
      </c>
      <c r="D10080" s="6" t="str">
        <f>VLOOKUP(C10080,Customers!$B$8:$C$1412,2,FALSE)</f>
        <v>Pharmasave #494</v>
      </c>
      <c r="E10080" s="7">
        <v>45526</v>
      </c>
      <c r="F10080" s="6">
        <v>2</v>
      </c>
      <c r="G10080" s="6" t="str">
        <f>VLOOKUP(F10080,'Other Data'!$B$17:$C$24,2,FALSE)</f>
        <v>ProductB</v>
      </c>
      <c r="H10080" s="6">
        <v>5</v>
      </c>
      <c r="I10080" s="8">
        <v>45526.655601851846</v>
      </c>
      <c r="J10080" s="6">
        <v>110</v>
      </c>
    </row>
    <row r="10081" spans="2:10" x14ac:dyDescent="0.3">
      <c r="B10081" s="6">
        <v>1135061</v>
      </c>
      <c r="C10081" s="6">
        <v>798</v>
      </c>
      <c r="D10081" s="6" t="str">
        <f>VLOOKUP(C10081,Customers!$B$8:$C$1412,2,FALSE)</f>
        <v>Hero's Welcome</v>
      </c>
      <c r="E10081" s="7">
        <v>45526</v>
      </c>
      <c r="F10081" s="6">
        <v>4</v>
      </c>
      <c r="G10081" s="6" t="str">
        <f>VLOOKUP(F10081,'Other Data'!$B$17:$C$24,2,FALSE)</f>
        <v>ProductD</v>
      </c>
      <c r="H10081" s="6">
        <v>7</v>
      </c>
      <c r="I10081" s="8">
        <v>45526.66769675925</v>
      </c>
      <c r="J10081" s="6">
        <v>128</v>
      </c>
    </row>
    <row r="10082" spans="2:10" x14ac:dyDescent="0.3">
      <c r="B10082" s="6">
        <v>1135062</v>
      </c>
      <c r="C10082" s="6">
        <v>521</v>
      </c>
      <c r="D10082" s="6" t="str">
        <f>VLOOKUP(C10082,Customers!$B$8:$C$1412,2,FALSE)</f>
        <v>Boopster's Hanger</v>
      </c>
      <c r="E10082" s="7">
        <v>45526</v>
      </c>
      <c r="F10082" s="6">
        <v>4</v>
      </c>
      <c r="G10082" s="6" t="str">
        <f>VLOOKUP(F10082,'Other Data'!$B$17:$C$24,2,FALSE)</f>
        <v>ProductD</v>
      </c>
      <c r="H10082" s="6">
        <v>7</v>
      </c>
      <c r="I10082" s="8">
        <v>45526.684224537028</v>
      </c>
      <c r="J10082" s="6">
        <v>106</v>
      </c>
    </row>
    <row r="10083" spans="2:10" x14ac:dyDescent="0.3">
      <c r="B10083" s="6">
        <v>1135063</v>
      </c>
      <c r="C10083" s="6">
        <v>92</v>
      </c>
      <c r="D10083" s="6" t="str">
        <f>VLOOKUP(C10083,Customers!$B$8:$C$1412,2,FALSE)</f>
        <v>Laurence Alexandre</v>
      </c>
      <c r="E10083" s="7">
        <v>45526</v>
      </c>
      <c r="F10083" s="6">
        <v>1</v>
      </c>
      <c r="G10083" s="6" t="str">
        <f>VLOOKUP(F10083,'Other Data'!$B$17:$C$24,2,FALSE)</f>
        <v>ProductA</v>
      </c>
      <c r="H10083" s="6">
        <v>5</v>
      </c>
      <c r="I10083" s="8">
        <v>45526.696064814809</v>
      </c>
      <c r="J10083" s="6">
        <v>112</v>
      </c>
    </row>
    <row r="10084" spans="2:10" x14ac:dyDescent="0.3">
      <c r="B10084" s="6">
        <v>1135064</v>
      </c>
      <c r="C10084" s="6">
        <v>64</v>
      </c>
      <c r="D10084" s="6" t="str">
        <f>VLOOKUP(C10084,Customers!$B$8:$C$1412,2,FALSE)</f>
        <v>Buck or Two #519</v>
      </c>
      <c r="E10084" s="7">
        <v>45526</v>
      </c>
      <c r="F10084" s="6">
        <v>5</v>
      </c>
      <c r="G10084" s="6" t="str">
        <f>VLOOKUP(F10084,'Other Data'!$B$17:$C$24,2,FALSE)</f>
        <v>ProductE</v>
      </c>
      <c r="H10084" s="6">
        <v>5</v>
      </c>
      <c r="I10084" s="8">
        <v>45526.711493055547</v>
      </c>
      <c r="J10084" s="6">
        <v>125</v>
      </c>
    </row>
    <row r="10085" spans="2:10" x14ac:dyDescent="0.3">
      <c r="B10085" s="6">
        <v>1135065</v>
      </c>
      <c r="C10085" s="6">
        <v>375</v>
      </c>
      <c r="D10085" s="6" t="str">
        <f>VLOOKUP(C10085,Customers!$B$8:$C$1412,2,FALSE)</f>
        <v>Laure-Linds Ladies Accessories</v>
      </c>
      <c r="E10085" s="7">
        <v>45526</v>
      </c>
      <c r="F10085" s="6">
        <v>5</v>
      </c>
      <c r="G10085" s="6" t="str">
        <f>VLOOKUP(F10085,'Other Data'!$B$17:$C$24,2,FALSE)</f>
        <v>ProductE</v>
      </c>
      <c r="H10085" s="6">
        <v>6</v>
      </c>
      <c r="I10085" s="8">
        <v>45526.721782407396</v>
      </c>
      <c r="J10085" s="6">
        <v>122</v>
      </c>
    </row>
    <row r="10086" spans="2:10" x14ac:dyDescent="0.3">
      <c r="B10086" s="6">
        <v>1135066</v>
      </c>
      <c r="C10086" s="6">
        <v>135</v>
      </c>
      <c r="D10086" s="6" t="str">
        <f>VLOOKUP(C10086,Customers!$B$8:$C$1412,2,FALSE)</f>
        <v>Buck &amp; Up Closeouts</v>
      </c>
      <c r="E10086" s="7">
        <v>45527</v>
      </c>
      <c r="F10086" s="6">
        <v>1</v>
      </c>
      <c r="G10086" s="6" t="str">
        <f>VLOOKUP(F10086,'Other Data'!$B$17:$C$24,2,FALSE)</f>
        <v>ProductA</v>
      </c>
      <c r="H10086" s="6">
        <v>3</v>
      </c>
      <c r="I10086" s="8">
        <v>45527.333333333336</v>
      </c>
      <c r="J10086" s="6">
        <v>131</v>
      </c>
    </row>
    <row r="10087" spans="2:10" x14ac:dyDescent="0.3">
      <c r="B10087" s="6">
        <v>1135067</v>
      </c>
      <c r="C10087" s="6">
        <v>1293</v>
      </c>
      <c r="D10087" s="6" t="str">
        <f>VLOOKUP(C10087,Customers!$B$8:$C$1412,2,FALSE)</f>
        <v>Mindless Inc</v>
      </c>
      <c r="E10087" s="7">
        <v>45527</v>
      </c>
      <c r="F10087" s="6">
        <v>6</v>
      </c>
      <c r="G10087" s="6" t="str">
        <f>VLOOKUP(F10087,'Other Data'!$B$17:$C$24,2,FALSE)</f>
        <v>ProductF</v>
      </c>
      <c r="H10087" s="6">
        <v>6</v>
      </c>
      <c r="I10087" s="8">
        <v>45527.343923611115</v>
      </c>
      <c r="J10087" s="6">
        <v>128</v>
      </c>
    </row>
    <row r="10088" spans="2:10" x14ac:dyDescent="0.3">
      <c r="B10088" s="6">
        <v>1135068</v>
      </c>
      <c r="C10088" s="6">
        <v>860</v>
      </c>
      <c r="D10088" s="6" t="str">
        <f>VLOOKUP(C10088,Customers!$B$8:$C$1412,2,FALSE)</f>
        <v>Toy Kingdom</v>
      </c>
      <c r="E10088" s="7">
        <v>45527</v>
      </c>
      <c r="F10088" s="6">
        <v>6</v>
      </c>
      <c r="G10088" s="6" t="str">
        <f>VLOOKUP(F10088,'Other Data'!$B$17:$C$24,2,FALSE)</f>
        <v>ProductF</v>
      </c>
      <c r="H10088" s="6">
        <v>6</v>
      </c>
      <c r="I10088" s="8">
        <v>45527.359282407415</v>
      </c>
      <c r="J10088" s="6">
        <v>121</v>
      </c>
    </row>
    <row r="10089" spans="2:10" x14ac:dyDescent="0.3">
      <c r="B10089" s="6">
        <v>1135069</v>
      </c>
      <c r="C10089" s="6">
        <v>446</v>
      </c>
      <c r="D10089" s="6" t="str">
        <f>VLOOKUP(C10089,Customers!$B$8:$C$1412,2,FALSE)</f>
        <v>Finchers</v>
      </c>
      <c r="E10089" s="7">
        <v>45527</v>
      </c>
      <c r="F10089" s="6">
        <v>6</v>
      </c>
      <c r="G10089" s="6" t="str">
        <f>VLOOKUP(F10089,'Other Data'!$B$17:$C$24,2,FALSE)</f>
        <v>ProductF</v>
      </c>
      <c r="H10089" s="6">
        <v>3</v>
      </c>
      <c r="I10089" s="8">
        <v>45527.368553240747</v>
      </c>
      <c r="J10089" s="6">
        <v>127</v>
      </c>
    </row>
    <row r="10090" spans="2:10" x14ac:dyDescent="0.3">
      <c r="B10090" s="6">
        <v>1135070</v>
      </c>
      <c r="C10090" s="6">
        <v>1322</v>
      </c>
      <c r="D10090" s="6" t="str">
        <f>VLOOKUP(C10090,Customers!$B$8:$C$1412,2,FALSE)</f>
        <v>Sweet Celebrations</v>
      </c>
      <c r="E10090" s="7">
        <v>45527</v>
      </c>
      <c r="F10090" s="6">
        <v>5</v>
      </c>
      <c r="G10090" s="6" t="str">
        <f>VLOOKUP(F10090,'Other Data'!$B$17:$C$24,2,FALSE)</f>
        <v>ProductE</v>
      </c>
      <c r="H10090" s="6">
        <v>7</v>
      </c>
      <c r="I10090" s="8">
        <v>45527.380983796305</v>
      </c>
      <c r="J10090" s="6">
        <v>118</v>
      </c>
    </row>
    <row r="10091" spans="2:10" x14ac:dyDescent="0.3">
      <c r="B10091" s="6">
        <v>1135071</v>
      </c>
      <c r="C10091" s="6">
        <v>1185</v>
      </c>
      <c r="D10091" s="6" t="str">
        <f>VLOOKUP(C10091,Customers!$B$8:$C$1412,2,FALSE)</f>
        <v>Have to Have</v>
      </c>
      <c r="E10091" s="7">
        <v>45527</v>
      </c>
      <c r="F10091" s="6">
        <v>2</v>
      </c>
      <c r="G10091" s="6" t="str">
        <f>VLOOKUP(F10091,'Other Data'!$B$17:$C$24,2,FALSE)</f>
        <v>ProductB</v>
      </c>
      <c r="H10091" s="6">
        <v>6</v>
      </c>
      <c r="I10091" s="8">
        <v>45527.396041666674</v>
      </c>
      <c r="J10091" s="6">
        <v>112</v>
      </c>
    </row>
    <row r="10092" spans="2:10" x14ac:dyDescent="0.3">
      <c r="B10092" s="6">
        <v>1135072</v>
      </c>
      <c r="C10092" s="6">
        <v>1133</v>
      </c>
      <c r="D10092" s="6" t="str">
        <f>VLOOKUP(C10092,Customers!$B$8:$C$1412,2,FALSE)</f>
        <v>Evie's Hallmark</v>
      </c>
      <c r="E10092" s="7">
        <v>45527</v>
      </c>
      <c r="F10092" s="6">
        <v>4</v>
      </c>
      <c r="G10092" s="6" t="str">
        <f>VLOOKUP(F10092,'Other Data'!$B$17:$C$24,2,FALSE)</f>
        <v>ProductD</v>
      </c>
      <c r="H10092" s="6">
        <v>3</v>
      </c>
      <c r="I10092" s="8">
        <v>45527.406006944453</v>
      </c>
      <c r="J10092" s="6">
        <v>120</v>
      </c>
    </row>
    <row r="10093" spans="2:10" x14ac:dyDescent="0.3">
      <c r="B10093" s="6">
        <v>1135073</v>
      </c>
      <c r="C10093" s="6">
        <v>318</v>
      </c>
      <c r="D10093" s="6" t="str">
        <f>VLOOKUP(C10093,Customers!$B$8:$C$1412,2,FALSE)</f>
        <v>A Passion For Living Inc</v>
      </c>
      <c r="E10093" s="7">
        <v>45527</v>
      </c>
      <c r="F10093" s="6">
        <v>6</v>
      </c>
      <c r="G10093" s="6" t="str">
        <f>VLOOKUP(F10093,'Other Data'!$B$17:$C$24,2,FALSE)</f>
        <v>ProductF</v>
      </c>
      <c r="H10093" s="6">
        <v>7</v>
      </c>
      <c r="I10093" s="8">
        <v>45527.421516203714</v>
      </c>
      <c r="J10093" s="6">
        <v>134</v>
      </c>
    </row>
    <row r="10094" spans="2:10" x14ac:dyDescent="0.3">
      <c r="B10094" s="6">
        <v>1135074</v>
      </c>
      <c r="C10094" s="6">
        <v>808</v>
      </c>
      <c r="D10094" s="6" t="str">
        <f>VLOOKUP(C10094,Customers!$B$8:$C$1412,2,FALSE)</f>
        <v>Marcia's Hallmark Shop</v>
      </c>
      <c r="E10094" s="7">
        <v>45527</v>
      </c>
      <c r="F10094" s="6">
        <v>6</v>
      </c>
      <c r="G10094" s="6" t="str">
        <f>VLOOKUP(F10094,'Other Data'!$B$17:$C$24,2,FALSE)</f>
        <v>ProductF</v>
      </c>
      <c r="H10094" s="6">
        <v>3</v>
      </c>
      <c r="I10094" s="8">
        <v>45527.437662037046</v>
      </c>
      <c r="J10094" s="6">
        <v>116</v>
      </c>
    </row>
    <row r="10095" spans="2:10" x14ac:dyDescent="0.3">
      <c r="B10095" s="6">
        <v>1135075</v>
      </c>
      <c r="C10095" s="6">
        <v>131</v>
      </c>
      <c r="D10095" s="6" t="str">
        <f>VLOOKUP(C10095,Customers!$B$8:$C$1412,2,FALSE)</f>
        <v>Wellington Street Images</v>
      </c>
      <c r="E10095" s="7">
        <v>45527</v>
      </c>
      <c r="F10095" s="6">
        <v>4</v>
      </c>
      <c r="G10095" s="6" t="str">
        <f>VLOOKUP(F10095,'Other Data'!$B$17:$C$24,2,FALSE)</f>
        <v>ProductD</v>
      </c>
      <c r="H10095" s="6">
        <v>4</v>
      </c>
      <c r="I10095" s="8">
        <v>45527.450393518528</v>
      </c>
      <c r="J10095" s="6">
        <v>122</v>
      </c>
    </row>
    <row r="10096" spans="2:10" x14ac:dyDescent="0.3">
      <c r="B10096" s="6">
        <v>1135076</v>
      </c>
      <c r="C10096" s="6">
        <v>1059</v>
      </c>
      <c r="D10096" s="6" t="str">
        <f>VLOOKUP(C10096,Customers!$B$8:$C$1412,2,FALSE)</f>
        <v>Quill &amp; Press Stationers</v>
      </c>
      <c r="E10096" s="7">
        <v>45527</v>
      </c>
      <c r="F10096" s="6">
        <v>6</v>
      </c>
      <c r="G10096" s="6" t="str">
        <f>VLOOKUP(F10096,'Other Data'!$B$17:$C$24,2,FALSE)</f>
        <v>ProductF</v>
      </c>
      <c r="H10096" s="6">
        <v>3</v>
      </c>
      <c r="I10096" s="8">
        <v>45527.459722222229</v>
      </c>
      <c r="J10096" s="6">
        <v>129</v>
      </c>
    </row>
    <row r="10097" spans="2:10" x14ac:dyDescent="0.3">
      <c r="B10097" s="6">
        <v>1135077</v>
      </c>
      <c r="C10097" s="6">
        <v>641</v>
      </c>
      <c r="D10097" s="6" t="str">
        <f>VLOOKUP(C10097,Customers!$B$8:$C$1412,2,FALSE)</f>
        <v>C.W. Jewellers</v>
      </c>
      <c r="E10097" s="7">
        <v>45527</v>
      </c>
      <c r="F10097" s="6">
        <v>5</v>
      </c>
      <c r="G10097" s="6" t="str">
        <f>VLOOKUP(F10097,'Other Data'!$B$17:$C$24,2,FALSE)</f>
        <v>ProductE</v>
      </c>
      <c r="H10097" s="6">
        <v>3</v>
      </c>
      <c r="I10097" s="8">
        <v>45527.473935185189</v>
      </c>
      <c r="J10097" s="6">
        <v>110</v>
      </c>
    </row>
    <row r="10098" spans="2:10" x14ac:dyDescent="0.3">
      <c r="B10098" s="6">
        <v>1135078</v>
      </c>
      <c r="C10098" s="6">
        <v>686</v>
      </c>
      <c r="D10098" s="6" t="str">
        <f>VLOOKUP(C10098,Customers!$B$8:$C$1412,2,FALSE)</f>
        <v>ONLY DEALS #1004</v>
      </c>
      <c r="E10098" s="7">
        <v>45527</v>
      </c>
      <c r="F10098" s="6">
        <v>4</v>
      </c>
      <c r="G10098" s="6" t="str">
        <f>VLOOKUP(F10098,'Other Data'!$B$17:$C$24,2,FALSE)</f>
        <v>ProductD</v>
      </c>
      <c r="H10098" s="6">
        <v>6</v>
      </c>
      <c r="I10098" s="8">
        <v>45527.48987268519</v>
      </c>
      <c r="J10098" s="6">
        <v>117</v>
      </c>
    </row>
    <row r="10099" spans="2:10" x14ac:dyDescent="0.3">
      <c r="B10099" s="6">
        <v>1135079</v>
      </c>
      <c r="C10099" s="6">
        <v>311</v>
      </c>
      <c r="D10099" s="6" t="str">
        <f>VLOOKUP(C10099,Customers!$B$8:$C$1412,2,FALSE)</f>
        <v>Dollaricious</v>
      </c>
      <c r="E10099" s="7">
        <v>45527</v>
      </c>
      <c r="F10099" s="6">
        <v>3</v>
      </c>
      <c r="G10099" s="6" t="str">
        <f>VLOOKUP(F10099,'Other Data'!$B$17:$C$24,2,FALSE)</f>
        <v>ProductC</v>
      </c>
      <c r="H10099" s="6">
        <v>4</v>
      </c>
      <c r="I10099" s="8">
        <v>45527.501342592594</v>
      </c>
      <c r="J10099" s="6">
        <v>131</v>
      </c>
    </row>
    <row r="10100" spans="2:10" x14ac:dyDescent="0.3">
      <c r="B10100" s="6">
        <v>1135080</v>
      </c>
      <c r="C10100" s="6">
        <v>94</v>
      </c>
      <c r="D10100" s="6" t="str">
        <f>VLOOKUP(C10100,Customers!$B$8:$C$1412,2,FALSE)</f>
        <v>Autour Du Pot</v>
      </c>
      <c r="E10100" s="7">
        <v>45527</v>
      </c>
      <c r="F10100" s="6">
        <v>3</v>
      </c>
      <c r="G10100" s="6" t="str">
        <f>VLOOKUP(F10100,'Other Data'!$B$17:$C$24,2,FALSE)</f>
        <v>ProductC</v>
      </c>
      <c r="H10100" s="6">
        <v>3</v>
      </c>
      <c r="I10100" s="8">
        <v>45527.516157407408</v>
      </c>
      <c r="J10100" s="6">
        <v>131</v>
      </c>
    </row>
    <row r="10101" spans="2:10" x14ac:dyDescent="0.3">
      <c r="B10101" s="6">
        <v>1135081</v>
      </c>
      <c r="C10101" s="6">
        <v>961</v>
      </c>
      <c r="D10101" s="6" t="str">
        <f>VLOOKUP(C10101,Customers!$B$8:$C$1412,2,FALSE)</f>
        <v>Matus Enterprises/The Heritage Shop</v>
      </c>
      <c r="E10101" s="7">
        <v>45527</v>
      </c>
      <c r="F10101" s="6">
        <v>6</v>
      </c>
      <c r="G10101" s="6" t="str">
        <f>VLOOKUP(F10101,'Other Data'!$B$17:$C$24,2,FALSE)</f>
        <v>ProductF</v>
      </c>
      <c r="H10101" s="6">
        <v>7</v>
      </c>
      <c r="I10101" s="8">
        <v>45527.526493055557</v>
      </c>
      <c r="J10101" s="6">
        <v>110</v>
      </c>
    </row>
    <row r="10102" spans="2:10" x14ac:dyDescent="0.3">
      <c r="B10102" s="6">
        <v>1135082</v>
      </c>
      <c r="C10102" s="6">
        <v>590</v>
      </c>
      <c r="D10102" s="6" t="str">
        <f>VLOOKUP(C10102,Customers!$B$8:$C$1412,2,FALSE)</f>
        <v>Strathmore Value Drug Mart</v>
      </c>
      <c r="E10102" s="7">
        <v>45527</v>
      </c>
      <c r="F10102" s="6">
        <v>1</v>
      </c>
      <c r="G10102" s="6" t="str">
        <f>VLOOKUP(F10102,'Other Data'!$B$17:$C$24,2,FALSE)</f>
        <v>ProductA</v>
      </c>
      <c r="H10102" s="6">
        <v>2</v>
      </c>
      <c r="I10102" s="8">
        <v>45527.539120370369</v>
      </c>
      <c r="J10102" s="6">
        <v>125</v>
      </c>
    </row>
    <row r="10103" spans="2:10" x14ac:dyDescent="0.3">
      <c r="B10103" s="6">
        <v>1135083</v>
      </c>
      <c r="C10103" s="6">
        <v>37</v>
      </c>
      <c r="D10103" s="6" t="str">
        <f>VLOOKUP(C10103,Customers!$B$8:$C$1412,2,FALSE)</f>
        <v>Pharmasave - 550</v>
      </c>
      <c r="E10103" s="7">
        <v>45527</v>
      </c>
      <c r="F10103" s="6">
        <v>2</v>
      </c>
      <c r="G10103" s="6" t="str">
        <f>VLOOKUP(F10103,'Other Data'!$B$17:$C$24,2,FALSE)</f>
        <v>ProductB</v>
      </c>
      <c r="H10103" s="6">
        <v>3</v>
      </c>
      <c r="I10103" s="8">
        <v>45527.550763888888</v>
      </c>
      <c r="J10103" s="6">
        <v>121</v>
      </c>
    </row>
    <row r="10104" spans="2:10" x14ac:dyDescent="0.3">
      <c r="B10104" s="6">
        <v>1135084</v>
      </c>
      <c r="C10104" s="6">
        <v>863</v>
      </c>
      <c r="D10104" s="6" t="str">
        <f>VLOOKUP(C10104,Customers!$B$8:$C$1412,2,FALSE)</f>
        <v>Township Pharmacy</v>
      </c>
      <c r="E10104" s="7">
        <v>45527</v>
      </c>
      <c r="F10104" s="6">
        <v>1</v>
      </c>
      <c r="G10104" s="6" t="str">
        <f>VLOOKUP(F10104,'Other Data'!$B$17:$C$24,2,FALSE)</f>
        <v>ProductA</v>
      </c>
      <c r="H10104" s="6">
        <v>7</v>
      </c>
      <c r="I10104" s="8">
        <v>45527.567083333335</v>
      </c>
      <c r="J10104" s="6">
        <v>117</v>
      </c>
    </row>
    <row r="10105" spans="2:10" x14ac:dyDescent="0.3">
      <c r="B10105" s="6">
        <v>1135085</v>
      </c>
      <c r="C10105" s="6">
        <v>1172</v>
      </c>
      <c r="D10105" s="6" t="str">
        <f>VLOOKUP(C10105,Customers!$B$8:$C$1412,2,FALSE)</f>
        <v>Debbie's Treasures</v>
      </c>
      <c r="E10105" s="7">
        <v>45527</v>
      </c>
      <c r="F10105" s="6">
        <v>1</v>
      </c>
      <c r="G10105" s="6" t="str">
        <f>VLOOKUP(F10105,'Other Data'!$B$17:$C$24,2,FALSE)</f>
        <v>ProductA</v>
      </c>
      <c r="H10105" s="6">
        <v>6</v>
      </c>
      <c r="I10105" s="8">
        <v>45527.58216435185</v>
      </c>
      <c r="J10105" s="6">
        <v>132</v>
      </c>
    </row>
    <row r="10106" spans="2:10" x14ac:dyDescent="0.3">
      <c r="B10106" s="6">
        <v>1135086</v>
      </c>
      <c r="C10106" s="6">
        <v>502</v>
      </c>
      <c r="D10106" s="6" t="str">
        <f>VLOOKUP(C10106,Customers!$B$8:$C$1412,2,FALSE)</f>
        <v>Pharmaplus - 4887</v>
      </c>
      <c r="E10106" s="7">
        <v>45527</v>
      </c>
      <c r="F10106" s="6">
        <v>5</v>
      </c>
      <c r="G10106" s="6" t="str">
        <f>VLOOKUP(F10106,'Other Data'!$B$17:$C$24,2,FALSE)</f>
        <v>ProductE</v>
      </c>
      <c r="H10106" s="6">
        <v>2</v>
      </c>
      <c r="I10106" s="8">
        <v>45527.593935185185</v>
      </c>
      <c r="J10106" s="6">
        <v>118</v>
      </c>
    </row>
    <row r="10107" spans="2:10" x14ac:dyDescent="0.3">
      <c r="B10107" s="6">
        <v>1135087</v>
      </c>
      <c r="C10107" s="6">
        <v>795</v>
      </c>
      <c r="D10107" s="6" t="str">
        <f>VLOOKUP(C10107,Customers!$B$8:$C$1412,2,FALSE)</f>
        <v>Bee's Hallmark</v>
      </c>
      <c r="E10107" s="7">
        <v>45527</v>
      </c>
      <c r="F10107" s="6">
        <v>6</v>
      </c>
      <c r="G10107" s="6" t="str">
        <f>VLOOKUP(F10107,'Other Data'!$B$17:$C$24,2,FALSE)</f>
        <v>ProductF</v>
      </c>
      <c r="H10107" s="6">
        <v>4</v>
      </c>
      <c r="I10107" s="8">
        <v>45527.605833333335</v>
      </c>
      <c r="J10107" s="6">
        <v>111</v>
      </c>
    </row>
    <row r="10108" spans="2:10" x14ac:dyDescent="0.3">
      <c r="B10108" s="6">
        <v>1135088</v>
      </c>
      <c r="C10108" s="6">
        <v>707</v>
      </c>
      <c r="D10108" s="6" t="str">
        <f>VLOOKUP(C10108,Customers!$B$8:$C$1412,2,FALSE)</f>
        <v>Hallmark Oakridge</v>
      </c>
      <c r="E10108" s="7">
        <v>45527</v>
      </c>
      <c r="F10108" s="6">
        <v>6</v>
      </c>
      <c r="G10108" s="6" t="str">
        <f>VLOOKUP(F10108,'Other Data'!$B$17:$C$24,2,FALSE)</f>
        <v>ProductF</v>
      </c>
      <c r="H10108" s="6">
        <v>3</v>
      </c>
      <c r="I10108" s="8">
        <v>45527.615081018521</v>
      </c>
      <c r="J10108" s="6">
        <v>115</v>
      </c>
    </row>
    <row r="10109" spans="2:10" x14ac:dyDescent="0.3">
      <c r="B10109" s="6">
        <v>1135089</v>
      </c>
      <c r="C10109" s="6">
        <v>115</v>
      </c>
      <c r="D10109" s="6" t="str">
        <f>VLOOKUP(C10109,Customers!$B$8:$C$1412,2,FALSE)</f>
        <v>Tendres de Souhaits</v>
      </c>
      <c r="E10109" s="7">
        <v>45527</v>
      </c>
      <c r="F10109" s="6">
        <v>2</v>
      </c>
      <c r="G10109" s="6" t="str">
        <f>VLOOKUP(F10109,'Other Data'!$B$17:$C$24,2,FALSE)</f>
        <v>ProductB</v>
      </c>
      <c r="H10109" s="6">
        <v>7</v>
      </c>
      <c r="I10109" s="8">
        <v>45527.626875000002</v>
      </c>
      <c r="J10109" s="6">
        <v>126</v>
      </c>
    </row>
    <row r="10110" spans="2:10" x14ac:dyDescent="0.3">
      <c r="B10110" s="6">
        <v>1135090</v>
      </c>
      <c r="C10110" s="6">
        <v>758</v>
      </c>
      <c r="D10110" s="6" t="str">
        <f>VLOOKUP(C10110,Customers!$B$8:$C$1412,2,FALSE)</f>
        <v>Ruby Slipper</v>
      </c>
      <c r="E10110" s="7">
        <v>45527</v>
      </c>
      <c r="F10110" s="6">
        <v>4</v>
      </c>
      <c r="G10110" s="6" t="str">
        <f>VLOOKUP(F10110,'Other Data'!$B$17:$C$24,2,FALSE)</f>
        <v>ProductD</v>
      </c>
      <c r="H10110" s="6">
        <v>6</v>
      </c>
      <c r="I10110" s="8">
        <v>45527.637986111113</v>
      </c>
      <c r="J10110" s="6">
        <v>115</v>
      </c>
    </row>
    <row r="10111" spans="2:10" x14ac:dyDescent="0.3">
      <c r="B10111" s="6">
        <v>1135091</v>
      </c>
      <c r="C10111" s="6">
        <v>186</v>
      </c>
      <c r="D10111" s="6" t="str">
        <f>VLOOKUP(C10111,Customers!$B$8:$C$1412,2,FALSE)</f>
        <v>Serendipity</v>
      </c>
      <c r="E10111" s="7">
        <v>45527</v>
      </c>
      <c r="F10111" s="6">
        <v>4</v>
      </c>
      <c r="G10111" s="6" t="str">
        <f>VLOOKUP(F10111,'Other Data'!$B$17:$C$24,2,FALSE)</f>
        <v>ProductD</v>
      </c>
      <c r="H10111" s="6">
        <v>3</v>
      </c>
      <c r="I10111" s="8">
        <v>45527.649293981485</v>
      </c>
      <c r="J10111" s="6">
        <v>126</v>
      </c>
    </row>
    <row r="10112" spans="2:10" x14ac:dyDescent="0.3">
      <c r="B10112" s="6">
        <v>1135092</v>
      </c>
      <c r="C10112" s="6">
        <v>139</v>
      </c>
      <c r="D10112" s="6" t="str">
        <f>VLOOKUP(C10112,Customers!$B$8:$C$1412,2,FALSE)</f>
        <v>Your Choice Boutique</v>
      </c>
      <c r="E10112" s="7">
        <v>45527</v>
      </c>
      <c r="F10112" s="6">
        <v>4</v>
      </c>
      <c r="G10112" s="6" t="str">
        <f>VLOOKUP(F10112,'Other Data'!$B$17:$C$24,2,FALSE)</f>
        <v>ProductD</v>
      </c>
      <c r="H10112" s="6">
        <v>5</v>
      </c>
      <c r="I10112" s="8">
        <v>45527.665347222224</v>
      </c>
      <c r="J10112" s="6">
        <v>131</v>
      </c>
    </row>
    <row r="10113" spans="2:10" x14ac:dyDescent="0.3">
      <c r="B10113" s="6">
        <v>1135093</v>
      </c>
      <c r="C10113" s="6">
        <v>1203</v>
      </c>
      <c r="D10113" s="6" t="str">
        <f>VLOOKUP(C10113,Customers!$B$8:$C$1412,2,FALSE)</f>
        <v>G.W.Spencer(Something Else) - Sedalia</v>
      </c>
      <c r="E10113" s="7">
        <v>45527</v>
      </c>
      <c r="F10113" s="6">
        <v>5</v>
      </c>
      <c r="G10113" s="6" t="str">
        <f>VLOOKUP(F10113,'Other Data'!$B$17:$C$24,2,FALSE)</f>
        <v>ProductE</v>
      </c>
      <c r="H10113" s="6">
        <v>5</v>
      </c>
      <c r="I10113" s="8">
        <v>45527.68104166667</v>
      </c>
      <c r="J10113" s="6">
        <v>105</v>
      </c>
    </row>
    <row r="10114" spans="2:10" x14ac:dyDescent="0.3">
      <c r="B10114" s="6">
        <v>1135094</v>
      </c>
      <c r="C10114" s="6">
        <v>637</v>
      </c>
      <c r="D10114" s="6" t="str">
        <f>VLOOKUP(C10114,Customers!$B$8:$C$1412,2,FALSE)</f>
        <v>Village Fashions</v>
      </c>
      <c r="E10114" s="7">
        <v>45527</v>
      </c>
      <c r="F10114" s="6">
        <v>3</v>
      </c>
      <c r="G10114" s="6" t="str">
        <f>VLOOKUP(F10114,'Other Data'!$B$17:$C$24,2,FALSE)</f>
        <v>ProductC</v>
      </c>
      <c r="H10114" s="6">
        <v>6</v>
      </c>
      <c r="I10114" s="8">
        <v>45527.69809027778</v>
      </c>
      <c r="J10114" s="6">
        <v>109</v>
      </c>
    </row>
    <row r="10115" spans="2:10" x14ac:dyDescent="0.3">
      <c r="B10115" s="6">
        <v>1135095</v>
      </c>
      <c r="C10115" s="6">
        <v>394</v>
      </c>
      <c r="D10115" s="6" t="str">
        <f>VLOOKUP(C10115,Customers!$B$8:$C$1412,2,FALSE)</f>
        <v>Top Dollar Bargen Centre #16</v>
      </c>
      <c r="E10115" s="7">
        <v>45527</v>
      </c>
      <c r="F10115" s="6">
        <v>4</v>
      </c>
      <c r="G10115" s="6" t="str">
        <f>VLOOKUP(F10115,'Other Data'!$B$17:$C$24,2,FALSE)</f>
        <v>ProductD</v>
      </c>
      <c r="H10115" s="6">
        <v>2</v>
      </c>
      <c r="I10115" s="8">
        <v>45527.712627314817</v>
      </c>
      <c r="J10115" s="6">
        <v>112</v>
      </c>
    </row>
    <row r="10116" spans="2:10" x14ac:dyDescent="0.3">
      <c r="B10116" s="6">
        <v>1135096</v>
      </c>
      <c r="C10116" s="6">
        <v>19</v>
      </c>
      <c r="D10116" s="6" t="str">
        <f>VLOOKUP(C10116,Customers!$B$8:$C$1412,2,FALSE)</f>
        <v>Country Dreams</v>
      </c>
      <c r="E10116" s="7">
        <v>45527</v>
      </c>
      <c r="F10116" s="6">
        <v>3</v>
      </c>
      <c r="G10116" s="6" t="str">
        <f>VLOOKUP(F10116,'Other Data'!$B$17:$C$24,2,FALSE)</f>
        <v>ProductC</v>
      </c>
      <c r="H10116" s="6">
        <v>4</v>
      </c>
      <c r="I10116" s="8">
        <v>45527.722592592596</v>
      </c>
      <c r="J10116" s="6">
        <v>118</v>
      </c>
    </row>
    <row r="10117" spans="2:10" x14ac:dyDescent="0.3">
      <c r="B10117" s="6">
        <v>1135097</v>
      </c>
      <c r="C10117" s="6">
        <v>1166</v>
      </c>
      <c r="D10117" s="6" t="str">
        <f>VLOOKUP(C10117,Customers!$B$8:$C$1412,2,FALSE)</f>
        <v>St Mary's Hospital</v>
      </c>
      <c r="E10117" s="7">
        <v>45527</v>
      </c>
      <c r="F10117" s="6">
        <v>6</v>
      </c>
      <c r="G10117" s="6" t="str">
        <f>VLOOKUP(F10117,'Other Data'!$B$17:$C$24,2,FALSE)</f>
        <v>ProductF</v>
      </c>
      <c r="H10117" s="6">
        <v>5</v>
      </c>
      <c r="I10117" s="8">
        <v>45527.738865740743</v>
      </c>
      <c r="J10117" s="6">
        <v>122</v>
      </c>
    </row>
    <row r="10118" spans="2:10" x14ac:dyDescent="0.3">
      <c r="B10118" s="6">
        <v>1135098</v>
      </c>
      <c r="C10118" s="6">
        <v>932</v>
      </c>
      <c r="D10118" s="6" t="str">
        <f>VLOOKUP(C10118,Customers!$B$8:$C$1412,2,FALSE)</f>
        <v>Five Seasons Gift Shop,The</v>
      </c>
      <c r="E10118" s="7">
        <v>45530</v>
      </c>
      <c r="F10118" s="6">
        <v>2</v>
      </c>
      <c r="G10118" s="6" t="str">
        <f>VLOOKUP(F10118,'Other Data'!$B$17:$C$24,2,FALSE)</f>
        <v>ProductB</v>
      </c>
      <c r="H10118" s="6">
        <v>5</v>
      </c>
      <c r="I10118" s="8">
        <v>45530.333333333336</v>
      </c>
      <c r="J10118" s="6">
        <v>134</v>
      </c>
    </row>
    <row r="10119" spans="2:10" x14ac:dyDescent="0.3">
      <c r="B10119" s="6">
        <v>1135099</v>
      </c>
      <c r="C10119" s="6">
        <v>1307</v>
      </c>
      <c r="D10119" s="6" t="str">
        <f>VLOOKUP(C10119,Customers!$B$8:$C$1412,2,FALSE)</f>
        <v>Garlan's</v>
      </c>
      <c r="E10119" s="7">
        <v>45530</v>
      </c>
      <c r="F10119" s="6">
        <v>5</v>
      </c>
      <c r="G10119" s="6" t="str">
        <f>VLOOKUP(F10119,'Other Data'!$B$17:$C$24,2,FALSE)</f>
        <v>ProductE</v>
      </c>
      <c r="H10119" s="6">
        <v>4</v>
      </c>
      <c r="I10119" s="8">
        <v>45530.345034722224</v>
      </c>
      <c r="J10119" s="6">
        <v>118</v>
      </c>
    </row>
    <row r="10120" spans="2:10" x14ac:dyDescent="0.3">
      <c r="B10120" s="6">
        <v>1135100</v>
      </c>
      <c r="C10120" s="6">
        <v>441</v>
      </c>
      <c r="D10120" s="6" t="str">
        <f>VLOOKUP(C10120,Customers!$B$8:$C$1412,2,FALSE)</f>
        <v>Buck Or Two #37</v>
      </c>
      <c r="E10120" s="7">
        <v>45530</v>
      </c>
      <c r="F10120" s="6">
        <v>2</v>
      </c>
      <c r="G10120" s="6" t="str">
        <f>VLOOKUP(F10120,'Other Data'!$B$17:$C$24,2,FALSE)</f>
        <v>ProductB</v>
      </c>
      <c r="H10120" s="6">
        <v>5</v>
      </c>
      <c r="I10120" s="8">
        <v>45530.355358796296</v>
      </c>
      <c r="J10120" s="6">
        <v>106</v>
      </c>
    </row>
    <row r="10121" spans="2:10" x14ac:dyDescent="0.3">
      <c r="B10121" s="6">
        <v>1135101</v>
      </c>
      <c r="C10121" s="6">
        <v>1382</v>
      </c>
      <c r="D10121" s="6" t="str">
        <f>VLOOKUP(C10121,Customers!$B$8:$C$1412,2,FALSE)</f>
        <v>A &amp; S Party Goods</v>
      </c>
      <c r="E10121" s="7">
        <v>45530</v>
      </c>
      <c r="F10121" s="6">
        <v>1</v>
      </c>
      <c r="G10121" s="6" t="str">
        <f>VLOOKUP(F10121,'Other Data'!$B$17:$C$24,2,FALSE)</f>
        <v>ProductA</v>
      </c>
      <c r="H10121" s="6">
        <v>3</v>
      </c>
      <c r="I10121" s="8">
        <v>45530.369039351848</v>
      </c>
      <c r="J10121" s="6">
        <v>122</v>
      </c>
    </row>
    <row r="10122" spans="2:10" x14ac:dyDescent="0.3">
      <c r="B10122" s="6">
        <v>1135102</v>
      </c>
      <c r="C10122" s="6">
        <v>613</v>
      </c>
      <c r="D10122" s="6" t="str">
        <f>VLOOKUP(C10122,Customers!$B$8:$C$1412,2,FALSE)</f>
        <v>Country Cupboard</v>
      </c>
      <c r="E10122" s="7">
        <v>45530</v>
      </c>
      <c r="F10122" s="6">
        <v>1</v>
      </c>
      <c r="G10122" s="6" t="str">
        <f>VLOOKUP(F10122,'Other Data'!$B$17:$C$24,2,FALSE)</f>
        <v>ProductA</v>
      </c>
      <c r="H10122" s="6">
        <v>4</v>
      </c>
      <c r="I10122" s="8">
        <v>45530.381898148145</v>
      </c>
      <c r="J10122" s="6">
        <v>120</v>
      </c>
    </row>
    <row r="10123" spans="2:10" x14ac:dyDescent="0.3">
      <c r="B10123" s="6">
        <v>1135103</v>
      </c>
      <c r="C10123" s="6">
        <v>1110</v>
      </c>
      <c r="D10123" s="6" t="str">
        <f>VLOOKUP(C10123,Customers!$B$8:$C$1412,2,FALSE)</f>
        <v>Sportsman's Market Inc</v>
      </c>
      <c r="E10123" s="7">
        <v>45530</v>
      </c>
      <c r="F10123" s="6">
        <v>3</v>
      </c>
      <c r="G10123" s="6" t="str">
        <f>VLOOKUP(F10123,'Other Data'!$B$17:$C$24,2,FALSE)</f>
        <v>ProductC</v>
      </c>
      <c r="H10123" s="6">
        <v>7</v>
      </c>
      <c r="I10123" s="8">
        <v>45530.398321759254</v>
      </c>
      <c r="J10123" s="6">
        <v>109</v>
      </c>
    </row>
    <row r="10124" spans="2:10" x14ac:dyDescent="0.3">
      <c r="B10124" s="6">
        <v>1135104</v>
      </c>
      <c r="C10124" s="6">
        <v>384</v>
      </c>
      <c r="D10124" s="6" t="str">
        <f>VLOOKUP(C10124,Customers!$B$8:$C$1412,2,FALSE)</f>
        <v>Fifth Wheel Truck Stop</v>
      </c>
      <c r="E10124" s="7">
        <v>45530</v>
      </c>
      <c r="F10124" s="6">
        <v>2</v>
      </c>
      <c r="G10124" s="6" t="str">
        <f>VLOOKUP(F10124,'Other Data'!$B$17:$C$24,2,FALSE)</f>
        <v>ProductB</v>
      </c>
      <c r="H10124" s="6">
        <v>3</v>
      </c>
      <c r="I10124" s="8">
        <v>45530.409837962958</v>
      </c>
      <c r="J10124" s="6">
        <v>114</v>
      </c>
    </row>
    <row r="10125" spans="2:10" x14ac:dyDescent="0.3">
      <c r="B10125" s="6">
        <v>1135105</v>
      </c>
      <c r="C10125" s="6">
        <v>10</v>
      </c>
      <c r="D10125" s="6" t="str">
        <f>VLOOKUP(C10125,Customers!$B$8:$C$1412,2,FALSE)</f>
        <v>Creative World Inc</v>
      </c>
      <c r="E10125" s="7">
        <v>45530</v>
      </c>
      <c r="F10125" s="6">
        <v>4</v>
      </c>
      <c r="G10125" s="6" t="str">
        <f>VLOOKUP(F10125,'Other Data'!$B$17:$C$24,2,FALSE)</f>
        <v>ProductD</v>
      </c>
      <c r="H10125" s="6">
        <v>4</v>
      </c>
      <c r="I10125" s="8">
        <v>45530.422766203701</v>
      </c>
      <c r="J10125" s="6">
        <v>134</v>
      </c>
    </row>
    <row r="10126" spans="2:10" x14ac:dyDescent="0.3">
      <c r="B10126" s="6">
        <v>1135106</v>
      </c>
      <c r="C10126" s="6">
        <v>25</v>
      </c>
      <c r="D10126" s="6" t="str">
        <f>VLOOKUP(C10126,Customers!$B$8:$C$1412,2,FALSE)</f>
        <v>Buck or Two #130</v>
      </c>
      <c r="E10126" s="7">
        <v>45530</v>
      </c>
      <c r="F10126" s="6">
        <v>5</v>
      </c>
      <c r="G10126" s="6" t="str">
        <f>VLOOKUP(F10126,'Other Data'!$B$17:$C$24,2,FALSE)</f>
        <v>ProductE</v>
      </c>
      <c r="H10126" s="6">
        <v>7</v>
      </c>
      <c r="I10126" s="8">
        <v>45530.439780092587</v>
      </c>
      <c r="J10126" s="6">
        <v>124</v>
      </c>
    </row>
    <row r="10127" spans="2:10" x14ac:dyDescent="0.3">
      <c r="B10127" s="6">
        <v>1135107</v>
      </c>
      <c r="C10127" s="6">
        <v>704</v>
      </c>
      <c r="D10127" s="6" t="str">
        <f>VLOOKUP(C10127,Customers!$B$8:$C$1412,2,FALSE)</f>
        <v>Centre Stage</v>
      </c>
      <c r="E10127" s="7">
        <v>45530</v>
      </c>
      <c r="F10127" s="6">
        <v>1</v>
      </c>
      <c r="G10127" s="6" t="str">
        <f>VLOOKUP(F10127,'Other Data'!$B$17:$C$24,2,FALSE)</f>
        <v>ProductA</v>
      </c>
      <c r="H10127" s="6">
        <v>3</v>
      </c>
      <c r="I10127" s="8">
        <v>45530.457442129627</v>
      </c>
      <c r="J10127" s="6">
        <v>115</v>
      </c>
    </row>
    <row r="10128" spans="2:10" x14ac:dyDescent="0.3">
      <c r="B10128" s="6">
        <v>1135108</v>
      </c>
      <c r="C10128" s="6">
        <v>458</v>
      </c>
      <c r="D10128" s="6" t="str">
        <f>VLOOKUP(C10128,Customers!$B$8:$C$1412,2,FALSE)</f>
        <v>Paper 'N Things</v>
      </c>
      <c r="E10128" s="7">
        <v>45530</v>
      </c>
      <c r="F10128" s="6">
        <v>2</v>
      </c>
      <c r="G10128" s="6" t="str">
        <f>VLOOKUP(F10128,'Other Data'!$B$17:$C$24,2,FALSE)</f>
        <v>ProductB</v>
      </c>
      <c r="H10128" s="6">
        <v>7</v>
      </c>
      <c r="I10128" s="8">
        <v>45530.470208333332</v>
      </c>
      <c r="J10128" s="6">
        <v>120</v>
      </c>
    </row>
    <row r="10129" spans="2:10" x14ac:dyDescent="0.3">
      <c r="B10129" s="6">
        <v>1135109</v>
      </c>
      <c r="C10129" s="6">
        <v>1161</v>
      </c>
      <c r="D10129" s="6" t="str">
        <f>VLOOKUP(C10129,Customers!$B$8:$C$1412,2,FALSE)</f>
        <v>Intraco, Inc.</v>
      </c>
      <c r="E10129" s="7">
        <v>45530</v>
      </c>
      <c r="F10129" s="6">
        <v>6</v>
      </c>
      <c r="G10129" s="6" t="str">
        <f>VLOOKUP(F10129,'Other Data'!$B$17:$C$24,2,FALSE)</f>
        <v>ProductF</v>
      </c>
      <c r="H10129" s="6">
        <v>6</v>
      </c>
      <c r="I10129" s="8">
        <v>45530.481666666667</v>
      </c>
      <c r="J10129" s="6">
        <v>120</v>
      </c>
    </row>
    <row r="10130" spans="2:10" x14ac:dyDescent="0.3">
      <c r="B10130" s="6">
        <v>1135110</v>
      </c>
      <c r="C10130" s="6">
        <v>1115</v>
      </c>
      <c r="D10130" s="6" t="str">
        <f>VLOOKUP(C10130,Customers!$B$8:$C$1412,2,FALSE)</f>
        <v>Great American Merchtile</v>
      </c>
      <c r="E10130" s="7">
        <v>45530</v>
      </c>
      <c r="F10130" s="6">
        <v>2</v>
      </c>
      <c r="G10130" s="6" t="str">
        <f>VLOOKUP(F10130,'Other Data'!$B$17:$C$24,2,FALSE)</f>
        <v>ProductB</v>
      </c>
      <c r="H10130" s="6">
        <v>2</v>
      </c>
      <c r="I10130" s="8">
        <v>45530.494293981479</v>
      </c>
      <c r="J10130" s="6">
        <v>109</v>
      </c>
    </row>
    <row r="10131" spans="2:10" x14ac:dyDescent="0.3">
      <c r="B10131" s="6">
        <v>1135111</v>
      </c>
      <c r="C10131" s="6">
        <v>1058</v>
      </c>
      <c r="D10131" s="6" t="str">
        <f>VLOOKUP(C10131,Customers!$B$8:$C$1412,2,FALSE)</f>
        <v>Indesigh Fundraising</v>
      </c>
      <c r="E10131" s="7">
        <v>45530</v>
      </c>
      <c r="F10131" s="6">
        <v>2</v>
      </c>
      <c r="G10131" s="6" t="str">
        <f>VLOOKUP(F10131,'Other Data'!$B$17:$C$24,2,FALSE)</f>
        <v>ProductB</v>
      </c>
      <c r="H10131" s="6">
        <v>5</v>
      </c>
      <c r="I10131" s="8">
        <v>45530.506354166668</v>
      </c>
      <c r="J10131" s="6">
        <v>115</v>
      </c>
    </row>
    <row r="10132" spans="2:10" x14ac:dyDescent="0.3">
      <c r="B10132" s="6">
        <v>1135112</v>
      </c>
      <c r="C10132" s="6">
        <v>668</v>
      </c>
      <c r="D10132" s="6" t="str">
        <f>VLOOKUP(C10132,Customers!$B$8:$C$1412,2,FALSE)</f>
        <v>NEALS &amp; DESIRES</v>
      </c>
      <c r="E10132" s="7">
        <v>45530</v>
      </c>
      <c r="F10132" s="6">
        <v>2</v>
      </c>
      <c r="G10132" s="6" t="str">
        <f>VLOOKUP(F10132,'Other Data'!$B$17:$C$24,2,FALSE)</f>
        <v>ProductB</v>
      </c>
      <c r="H10132" s="6">
        <v>5</v>
      </c>
      <c r="I10132" s="8">
        <v>45530.519814814819</v>
      </c>
      <c r="J10132" s="6">
        <v>120</v>
      </c>
    </row>
    <row r="10133" spans="2:10" x14ac:dyDescent="0.3">
      <c r="B10133" s="6">
        <v>1135113</v>
      </c>
      <c r="C10133" s="6">
        <v>1052</v>
      </c>
      <c r="D10133" s="6" t="str">
        <f>VLOOKUP(C10133,Customers!$B$8:$C$1412,2,FALSE)</f>
        <v>Mole Hole - Naples</v>
      </c>
      <c r="E10133" s="7">
        <v>45530</v>
      </c>
      <c r="F10133" s="6">
        <v>2</v>
      </c>
      <c r="G10133" s="6" t="str">
        <f>VLOOKUP(F10133,'Other Data'!$B$17:$C$24,2,FALSE)</f>
        <v>ProductB</v>
      </c>
      <c r="H10133" s="6">
        <v>2</v>
      </c>
      <c r="I10133" s="8">
        <v>45530.532002314816</v>
      </c>
      <c r="J10133" s="6">
        <v>124</v>
      </c>
    </row>
    <row r="10134" spans="2:10" x14ac:dyDescent="0.3">
      <c r="B10134" s="6">
        <v>1135114</v>
      </c>
      <c r="C10134" s="6">
        <v>538</v>
      </c>
      <c r="D10134" s="6" t="str">
        <f>VLOOKUP(C10134,Customers!$B$8:$C$1412,2,FALSE)</f>
        <v>Cranberry Rose</v>
      </c>
      <c r="E10134" s="7">
        <v>45530</v>
      </c>
      <c r="F10134" s="6">
        <v>4</v>
      </c>
      <c r="G10134" s="6" t="str">
        <f>VLOOKUP(F10134,'Other Data'!$B$17:$C$24,2,FALSE)</f>
        <v>ProductD</v>
      </c>
      <c r="H10134" s="6">
        <v>6</v>
      </c>
      <c r="I10134" s="8">
        <v>45530.548611111109</v>
      </c>
      <c r="J10134" s="6">
        <v>134</v>
      </c>
    </row>
    <row r="10135" spans="2:10" x14ac:dyDescent="0.3">
      <c r="B10135" s="6">
        <v>1135115</v>
      </c>
      <c r="C10135" s="6">
        <v>684</v>
      </c>
      <c r="D10135" s="6" t="str">
        <f>VLOOKUP(C10135,Customers!$B$8:$C$1412,2,FALSE)</f>
        <v>Pharmasave - 242</v>
      </c>
      <c r="E10135" s="7">
        <v>45530</v>
      </c>
      <c r="F10135" s="6">
        <v>3</v>
      </c>
      <c r="G10135" s="6" t="str">
        <f>VLOOKUP(F10135,'Other Data'!$B$17:$C$24,2,FALSE)</f>
        <v>ProductC</v>
      </c>
      <c r="H10135" s="6">
        <v>3</v>
      </c>
      <c r="I10135" s="8">
        <v>45530.566354166665</v>
      </c>
      <c r="J10135" s="6">
        <v>128</v>
      </c>
    </row>
    <row r="10136" spans="2:10" x14ac:dyDescent="0.3">
      <c r="B10136" s="6">
        <v>1135116</v>
      </c>
      <c r="C10136" s="6">
        <v>1375</v>
      </c>
      <c r="D10136" s="6" t="str">
        <f>VLOOKUP(C10136,Customers!$B$8:$C$1412,2,FALSE)</f>
        <v>Silver Lining, A</v>
      </c>
      <c r="E10136" s="7">
        <v>45530</v>
      </c>
      <c r="F10136" s="6">
        <v>3</v>
      </c>
      <c r="G10136" s="6" t="str">
        <f>VLOOKUP(F10136,'Other Data'!$B$17:$C$24,2,FALSE)</f>
        <v>ProductC</v>
      </c>
      <c r="H10136" s="6">
        <v>5</v>
      </c>
      <c r="I10136" s="8">
        <v>45530.582499999997</v>
      </c>
      <c r="J10136" s="6">
        <v>120</v>
      </c>
    </row>
    <row r="10137" spans="2:10" x14ac:dyDescent="0.3">
      <c r="B10137" s="6">
        <v>1135117</v>
      </c>
      <c r="C10137" s="6">
        <v>482</v>
      </c>
      <c r="D10137" s="6" t="str">
        <f>VLOOKUP(C10137,Customers!$B$8:$C$1412,2,FALSE)</f>
        <v>Garfield #144</v>
      </c>
      <c r="E10137" s="7">
        <v>45530</v>
      </c>
      <c r="F10137" s="6">
        <v>6</v>
      </c>
      <c r="G10137" s="6" t="str">
        <f>VLOOKUP(F10137,'Other Data'!$B$17:$C$24,2,FALSE)</f>
        <v>ProductF</v>
      </c>
      <c r="H10137" s="6">
        <v>5</v>
      </c>
      <c r="I10137" s="8">
        <v>45530.592372685183</v>
      </c>
      <c r="J10137" s="6">
        <v>107</v>
      </c>
    </row>
    <row r="10138" spans="2:10" x14ac:dyDescent="0.3">
      <c r="B10138" s="6">
        <v>1135118</v>
      </c>
      <c r="C10138" s="6">
        <v>942</v>
      </c>
      <c r="D10138" s="6" t="str">
        <f>VLOOKUP(C10138,Customers!$B$8:$C$1412,2,FALSE)</f>
        <v>AJ Prindle</v>
      </c>
      <c r="E10138" s="7">
        <v>45530</v>
      </c>
      <c r="F10138" s="6">
        <v>1</v>
      </c>
      <c r="G10138" s="6" t="str">
        <f>VLOOKUP(F10138,'Other Data'!$B$17:$C$24,2,FALSE)</f>
        <v>ProductA</v>
      </c>
      <c r="H10138" s="6">
        <v>7</v>
      </c>
      <c r="I10138" s="8">
        <v>45530.606770833328</v>
      </c>
      <c r="J10138" s="6">
        <v>117</v>
      </c>
    </row>
    <row r="10139" spans="2:10" x14ac:dyDescent="0.3">
      <c r="B10139" s="6">
        <v>1135119</v>
      </c>
      <c r="C10139" s="6">
        <v>1260</v>
      </c>
      <c r="D10139" s="6" t="str">
        <f>VLOOKUP(C10139,Customers!$B$8:$C$1412,2,FALSE)</f>
        <v>MFMER. Mayo Clinic</v>
      </c>
      <c r="E10139" s="7">
        <v>45530</v>
      </c>
      <c r="F10139" s="6">
        <v>5</v>
      </c>
      <c r="G10139" s="6" t="str">
        <f>VLOOKUP(F10139,'Other Data'!$B$17:$C$24,2,FALSE)</f>
        <v>ProductE</v>
      </c>
      <c r="H10139" s="6">
        <v>3</v>
      </c>
      <c r="I10139" s="8">
        <v>45530.619467592587</v>
      </c>
      <c r="J10139" s="6">
        <v>117</v>
      </c>
    </row>
    <row r="10140" spans="2:10" x14ac:dyDescent="0.3">
      <c r="B10140" s="6">
        <v>1135120</v>
      </c>
      <c r="C10140" s="6">
        <v>466</v>
      </c>
      <c r="D10140" s="6" t="str">
        <f>VLOOKUP(C10140,Customers!$B$8:$C$1412,2,FALSE)</f>
        <v>North Bay Guardian Pharmacy</v>
      </c>
      <c r="E10140" s="7">
        <v>45530</v>
      </c>
      <c r="F10140" s="6">
        <v>3</v>
      </c>
      <c r="G10140" s="6" t="str">
        <f>VLOOKUP(F10140,'Other Data'!$B$17:$C$24,2,FALSE)</f>
        <v>ProductC</v>
      </c>
      <c r="H10140" s="6">
        <v>4</v>
      </c>
      <c r="I10140" s="8">
        <v>45530.629652777774</v>
      </c>
      <c r="J10140" s="6">
        <v>129</v>
      </c>
    </row>
    <row r="10141" spans="2:10" x14ac:dyDescent="0.3">
      <c r="B10141" s="6">
        <v>1135121</v>
      </c>
      <c r="C10141" s="6">
        <v>599</v>
      </c>
      <c r="D10141" s="6" t="str">
        <f>VLOOKUP(C10141,Customers!$B$8:$C$1412,2,FALSE)</f>
        <v>Macdonalds Concolidated</v>
      </c>
      <c r="E10141" s="7">
        <v>45530</v>
      </c>
      <c r="F10141" s="6">
        <v>3</v>
      </c>
      <c r="G10141" s="6" t="str">
        <f>VLOOKUP(F10141,'Other Data'!$B$17:$C$24,2,FALSE)</f>
        <v>ProductC</v>
      </c>
      <c r="H10141" s="6">
        <v>6</v>
      </c>
      <c r="I10141" s="8">
        <v>45530.639525462961</v>
      </c>
      <c r="J10141" s="6">
        <v>126</v>
      </c>
    </row>
    <row r="10142" spans="2:10" x14ac:dyDescent="0.3">
      <c r="B10142" s="6">
        <v>1135122</v>
      </c>
      <c r="C10142" s="6">
        <v>1100</v>
      </c>
      <c r="D10142" s="6" t="str">
        <f>VLOOKUP(C10142,Customers!$B$8:$C$1412,2,FALSE)</f>
        <v>AmeriMark Direct L.L.C</v>
      </c>
      <c r="E10142" s="7">
        <v>45530</v>
      </c>
      <c r="F10142" s="6">
        <v>4</v>
      </c>
      <c r="G10142" s="6" t="str">
        <f>VLOOKUP(F10142,'Other Data'!$B$17:$C$24,2,FALSE)</f>
        <v>ProductD</v>
      </c>
      <c r="H10142" s="6">
        <v>5</v>
      </c>
      <c r="I10142" s="8">
        <v>45530.653912037036</v>
      </c>
      <c r="J10142" s="6">
        <v>106</v>
      </c>
    </row>
    <row r="10143" spans="2:10" x14ac:dyDescent="0.3">
      <c r="B10143" s="6">
        <v>1135123</v>
      </c>
      <c r="C10143" s="6">
        <v>590</v>
      </c>
      <c r="D10143" s="6" t="str">
        <f>VLOOKUP(C10143,Customers!$B$8:$C$1412,2,FALSE)</f>
        <v>Strathmore Value Drug Mart</v>
      </c>
      <c r="E10143" s="7">
        <v>45530</v>
      </c>
      <c r="F10143" s="6">
        <v>1</v>
      </c>
      <c r="G10143" s="6" t="str">
        <f>VLOOKUP(F10143,'Other Data'!$B$17:$C$24,2,FALSE)</f>
        <v>ProductA</v>
      </c>
      <c r="H10143" s="6">
        <v>4</v>
      </c>
      <c r="I10143" s="8">
        <v>45530.668414351851</v>
      </c>
      <c r="J10143" s="6">
        <v>116</v>
      </c>
    </row>
    <row r="10144" spans="2:10" x14ac:dyDescent="0.3">
      <c r="B10144" s="6">
        <v>1135124</v>
      </c>
      <c r="C10144" s="6">
        <v>415</v>
      </c>
      <c r="D10144" s="6" t="str">
        <f>VLOOKUP(C10144,Customers!$B$8:$C$1412,2,FALSE)</f>
        <v>ETCETERA</v>
      </c>
      <c r="E10144" s="7">
        <v>45530</v>
      </c>
      <c r="F10144" s="6">
        <v>6</v>
      </c>
      <c r="G10144" s="6" t="str">
        <f>VLOOKUP(F10144,'Other Data'!$B$17:$C$24,2,FALSE)</f>
        <v>ProductF</v>
      </c>
      <c r="H10144" s="6">
        <v>6</v>
      </c>
      <c r="I10144" s="8">
        <v>45530.679097222222</v>
      </c>
      <c r="J10144" s="6">
        <v>109</v>
      </c>
    </row>
    <row r="10145" spans="2:10" x14ac:dyDescent="0.3">
      <c r="B10145" s="6">
        <v>1135125</v>
      </c>
      <c r="C10145" s="6">
        <v>90</v>
      </c>
      <c r="D10145" s="6" t="str">
        <f>VLOOKUP(C10145,Customers!$B$8:$C$1412,2,FALSE)</f>
        <v>Musselli Tutti Frutti</v>
      </c>
      <c r="E10145" s="7">
        <v>45530</v>
      </c>
      <c r="F10145" s="6">
        <v>4</v>
      </c>
      <c r="G10145" s="6" t="str">
        <f>VLOOKUP(F10145,'Other Data'!$B$17:$C$24,2,FALSE)</f>
        <v>ProductD</v>
      </c>
      <c r="H10145" s="6">
        <v>7</v>
      </c>
      <c r="I10145" s="8">
        <v>45530.692673611113</v>
      </c>
      <c r="J10145" s="6">
        <v>130</v>
      </c>
    </row>
    <row r="10146" spans="2:10" x14ac:dyDescent="0.3">
      <c r="B10146" s="6">
        <v>1135126</v>
      </c>
      <c r="C10146" s="6">
        <v>139</v>
      </c>
      <c r="D10146" s="6" t="str">
        <f>VLOOKUP(C10146,Customers!$B$8:$C$1412,2,FALSE)</f>
        <v>Your Choice Boutique</v>
      </c>
      <c r="E10146" s="7">
        <v>45530</v>
      </c>
      <c r="F10146" s="6">
        <v>4</v>
      </c>
      <c r="G10146" s="6" t="str">
        <f>VLOOKUP(F10146,'Other Data'!$B$17:$C$24,2,FALSE)</f>
        <v>ProductD</v>
      </c>
      <c r="H10146" s="6">
        <v>2</v>
      </c>
      <c r="I10146" s="8">
        <v>45530.703981481485</v>
      </c>
      <c r="J10146" s="6">
        <v>122</v>
      </c>
    </row>
    <row r="10147" spans="2:10" x14ac:dyDescent="0.3">
      <c r="B10147" s="6">
        <v>1135127</v>
      </c>
      <c r="C10147" s="6">
        <v>1057</v>
      </c>
      <c r="D10147" s="6" t="str">
        <f>VLOOKUP(C10147,Customers!$B$8:$C$1412,2,FALSE)</f>
        <v>Island Gift Nook</v>
      </c>
      <c r="E10147" s="7">
        <v>45530</v>
      </c>
      <c r="F10147" s="6">
        <v>3</v>
      </c>
      <c r="G10147" s="6" t="str">
        <f>VLOOKUP(F10147,'Other Data'!$B$17:$C$24,2,FALSE)</f>
        <v>ProductC</v>
      </c>
      <c r="H10147" s="6">
        <v>7</v>
      </c>
      <c r="I10147" s="8">
        <v>45530.716458333336</v>
      </c>
      <c r="J10147" s="6">
        <v>105</v>
      </c>
    </row>
    <row r="10148" spans="2:10" x14ac:dyDescent="0.3">
      <c r="B10148" s="6">
        <v>1135128</v>
      </c>
      <c r="C10148" s="6">
        <v>929</v>
      </c>
      <c r="D10148" s="6" t="str">
        <f>VLOOKUP(C10148,Customers!$B$8:$C$1412,2,FALSE)</f>
        <v>Danielle Hanna</v>
      </c>
      <c r="E10148" s="7">
        <v>45531</v>
      </c>
      <c r="F10148" s="6">
        <v>2</v>
      </c>
      <c r="G10148" s="6" t="str">
        <f>VLOOKUP(F10148,'Other Data'!$B$17:$C$24,2,FALSE)</f>
        <v>ProductB</v>
      </c>
      <c r="H10148" s="6">
        <v>7</v>
      </c>
      <c r="I10148" s="8">
        <v>45531.333333333336</v>
      </c>
      <c r="J10148" s="6">
        <v>116</v>
      </c>
    </row>
    <row r="10149" spans="2:10" x14ac:dyDescent="0.3">
      <c r="B10149" s="6">
        <v>1135129</v>
      </c>
      <c r="C10149" s="6">
        <v>1300</v>
      </c>
      <c r="D10149" s="6" t="str">
        <f>VLOOKUP(C10149,Customers!$B$8:$C$1412,2,FALSE)</f>
        <v>Vic's One Hour Photo</v>
      </c>
      <c r="E10149" s="7">
        <v>45531</v>
      </c>
      <c r="F10149" s="6">
        <v>1</v>
      </c>
      <c r="G10149" s="6" t="str">
        <f>VLOOKUP(F10149,'Other Data'!$B$17:$C$24,2,FALSE)</f>
        <v>ProductA</v>
      </c>
      <c r="H10149" s="6">
        <v>4</v>
      </c>
      <c r="I10149" s="8">
        <v>45531.347731481481</v>
      </c>
      <c r="J10149" s="6">
        <v>114</v>
      </c>
    </row>
    <row r="10150" spans="2:10" x14ac:dyDescent="0.3">
      <c r="B10150" s="6">
        <v>1135130</v>
      </c>
      <c r="C10150" s="6">
        <v>909</v>
      </c>
      <c r="D10150" s="6" t="str">
        <f>VLOOKUP(C10150,Customers!$B$8:$C$1412,2,FALSE)</f>
        <v>Huntington Hospital Auxillary</v>
      </c>
      <c r="E10150" s="7">
        <v>45531</v>
      </c>
      <c r="F10150" s="6">
        <v>4</v>
      </c>
      <c r="G10150" s="6" t="str">
        <f>VLOOKUP(F10150,'Other Data'!$B$17:$C$24,2,FALSE)</f>
        <v>ProductD</v>
      </c>
      <c r="H10150" s="6">
        <v>3</v>
      </c>
      <c r="I10150" s="8">
        <v>45531.36173611111</v>
      </c>
      <c r="J10150" s="6">
        <v>120</v>
      </c>
    </row>
    <row r="10151" spans="2:10" x14ac:dyDescent="0.3">
      <c r="B10151" s="6">
        <v>1135131</v>
      </c>
      <c r="C10151" s="6">
        <v>1107</v>
      </c>
      <c r="D10151" s="6" t="str">
        <f>VLOOKUP(C10151,Customers!$B$8:$C$1412,2,FALSE)</f>
        <v>Cinmar</v>
      </c>
      <c r="E10151" s="7">
        <v>45531</v>
      </c>
      <c r="F10151" s="6">
        <v>1</v>
      </c>
      <c r="G10151" s="6" t="str">
        <f>VLOOKUP(F10151,'Other Data'!$B$17:$C$24,2,FALSE)</f>
        <v>ProductA</v>
      </c>
      <c r="H10151" s="6">
        <v>3</v>
      </c>
      <c r="I10151" s="8">
        <v>45531.373483796298</v>
      </c>
      <c r="J10151" s="6">
        <v>107</v>
      </c>
    </row>
    <row r="10152" spans="2:10" x14ac:dyDescent="0.3">
      <c r="B10152" s="6">
        <v>1135132</v>
      </c>
      <c r="C10152" s="6">
        <v>364</v>
      </c>
      <c r="D10152" s="6" t="str">
        <f>VLOOKUP(C10152,Customers!$B$8:$C$1412,2,FALSE)</f>
        <v>Rexall Pharmacy - 6916</v>
      </c>
      <c r="E10152" s="7">
        <v>45531</v>
      </c>
      <c r="F10152" s="6">
        <v>4</v>
      </c>
      <c r="G10152" s="6" t="str">
        <f>VLOOKUP(F10152,'Other Data'!$B$17:$C$24,2,FALSE)</f>
        <v>ProductD</v>
      </c>
      <c r="H10152" s="6">
        <v>7</v>
      </c>
      <c r="I10152" s="8">
        <v>45531.385358796295</v>
      </c>
      <c r="J10152" s="6">
        <v>113</v>
      </c>
    </row>
    <row r="10153" spans="2:10" x14ac:dyDescent="0.3">
      <c r="B10153" s="6">
        <v>1135133</v>
      </c>
      <c r="C10153" s="6">
        <v>361</v>
      </c>
      <c r="D10153" s="6" t="str">
        <f>VLOOKUP(C10153,Customers!$B$8:$C$1412,2,FALSE)</f>
        <v>Bowering</v>
      </c>
      <c r="E10153" s="7">
        <v>45531</v>
      </c>
      <c r="F10153" s="6">
        <v>1</v>
      </c>
      <c r="G10153" s="6" t="str">
        <f>VLOOKUP(F10153,'Other Data'!$B$17:$C$24,2,FALSE)</f>
        <v>ProductA</v>
      </c>
      <c r="H10153" s="6">
        <v>6</v>
      </c>
      <c r="I10153" s="8">
        <v>45531.396180555552</v>
      </c>
      <c r="J10153" s="6">
        <v>127</v>
      </c>
    </row>
    <row r="10154" spans="2:10" x14ac:dyDescent="0.3">
      <c r="B10154" s="6">
        <v>1135134</v>
      </c>
      <c r="C10154" s="6">
        <v>1177</v>
      </c>
      <c r="D10154" s="6" t="str">
        <f>VLOOKUP(C10154,Customers!$B$8:$C$1412,2,FALSE)</f>
        <v>QVC, Inc</v>
      </c>
      <c r="E10154" s="7">
        <v>45531</v>
      </c>
      <c r="F10154" s="6">
        <v>3</v>
      </c>
      <c r="G10154" s="6" t="str">
        <f>VLOOKUP(F10154,'Other Data'!$B$17:$C$24,2,FALSE)</f>
        <v>ProductC</v>
      </c>
      <c r="H10154" s="6">
        <v>6</v>
      </c>
      <c r="I10154" s="8">
        <v>45531.405497685184</v>
      </c>
      <c r="J10154" s="6">
        <v>134</v>
      </c>
    </row>
    <row r="10155" spans="2:10" x14ac:dyDescent="0.3">
      <c r="B10155" s="6">
        <v>1135135</v>
      </c>
      <c r="C10155" s="6">
        <v>1044</v>
      </c>
      <c r="D10155" s="6" t="str">
        <f>VLOOKUP(C10155,Customers!$B$8:$C$1412,2,FALSE)</f>
        <v>Delstar</v>
      </c>
      <c r="E10155" s="7">
        <v>45531</v>
      </c>
      <c r="F10155" s="6">
        <v>1</v>
      </c>
      <c r="G10155" s="6" t="str">
        <f>VLOOKUP(F10155,'Other Data'!$B$17:$C$24,2,FALSE)</f>
        <v>ProductA</v>
      </c>
      <c r="H10155" s="6">
        <v>5</v>
      </c>
      <c r="I10155" s="8">
        <v>45531.42188657407</v>
      </c>
      <c r="J10155" s="6">
        <v>129</v>
      </c>
    </row>
    <row r="10156" spans="2:10" x14ac:dyDescent="0.3">
      <c r="B10156" s="6">
        <v>1135136</v>
      </c>
      <c r="C10156" s="6">
        <v>681</v>
      </c>
      <c r="D10156" s="6" t="str">
        <f>VLOOKUP(C10156,Customers!$B$8:$C$1412,2,FALSE)</f>
        <v>Newport Beach</v>
      </c>
      <c r="E10156" s="7">
        <v>45531</v>
      </c>
      <c r="F10156" s="6">
        <v>4</v>
      </c>
      <c r="G10156" s="6" t="str">
        <f>VLOOKUP(F10156,'Other Data'!$B$17:$C$24,2,FALSE)</f>
        <v>ProductD</v>
      </c>
      <c r="H10156" s="6">
        <v>2</v>
      </c>
      <c r="I10156" s="8">
        <v>45531.439155092587</v>
      </c>
      <c r="J10156" s="6">
        <v>116</v>
      </c>
    </row>
    <row r="10157" spans="2:10" x14ac:dyDescent="0.3">
      <c r="B10157" s="6">
        <v>1135137</v>
      </c>
      <c r="C10157" s="6">
        <v>940</v>
      </c>
      <c r="D10157" s="6" t="str">
        <f>VLOOKUP(C10157,Customers!$B$8:$C$1412,2,FALSE)</f>
        <v>George Eastman House</v>
      </c>
      <c r="E10157" s="7">
        <v>45531</v>
      </c>
      <c r="F10157" s="6">
        <v>4</v>
      </c>
      <c r="G10157" s="6" t="str">
        <f>VLOOKUP(F10157,'Other Data'!$B$17:$C$24,2,FALSE)</f>
        <v>ProductD</v>
      </c>
      <c r="H10157" s="6">
        <v>5</v>
      </c>
      <c r="I10157" s="8">
        <v>45531.455925925919</v>
      </c>
      <c r="J10157" s="6">
        <v>114</v>
      </c>
    </row>
    <row r="10158" spans="2:10" x14ac:dyDescent="0.3">
      <c r="B10158" s="6">
        <v>1135138</v>
      </c>
      <c r="C10158" s="6">
        <v>804</v>
      </c>
      <c r="D10158" s="6" t="str">
        <f>VLOOKUP(C10158,Customers!$B$8:$C$1412,2,FALSE)</f>
        <v>Indesign Fundraising</v>
      </c>
      <c r="E10158" s="7">
        <v>45531</v>
      </c>
      <c r="F10158" s="6">
        <v>1</v>
      </c>
      <c r="G10158" s="6" t="str">
        <f>VLOOKUP(F10158,'Other Data'!$B$17:$C$24,2,FALSE)</f>
        <v>ProductA</v>
      </c>
      <c r="H10158" s="6">
        <v>7</v>
      </c>
      <c r="I10158" s="8">
        <v>45531.469837962955</v>
      </c>
      <c r="J10158" s="6">
        <v>134</v>
      </c>
    </row>
    <row r="10159" spans="2:10" x14ac:dyDescent="0.3">
      <c r="B10159" s="6">
        <v>1135139</v>
      </c>
      <c r="C10159" s="6">
        <v>1371</v>
      </c>
      <c r="D10159" s="6" t="str">
        <f>VLOOKUP(C10159,Customers!$B$8:$C$1412,2,FALSE)</f>
        <v>Golden North Gifts</v>
      </c>
      <c r="E10159" s="7">
        <v>45531</v>
      </c>
      <c r="F10159" s="6">
        <v>6</v>
      </c>
      <c r="G10159" s="6" t="str">
        <f>VLOOKUP(F10159,'Other Data'!$B$17:$C$24,2,FALSE)</f>
        <v>ProductF</v>
      </c>
      <c r="H10159" s="6">
        <v>2</v>
      </c>
      <c r="I10159" s="8">
        <v>45531.483344907399</v>
      </c>
      <c r="J10159" s="6">
        <v>114</v>
      </c>
    </row>
    <row r="10160" spans="2:10" x14ac:dyDescent="0.3">
      <c r="B10160" s="6">
        <v>1135140</v>
      </c>
      <c r="C10160" s="6">
        <v>326</v>
      </c>
      <c r="D10160" s="6" t="str">
        <f>VLOOKUP(C10160,Customers!$B$8:$C$1412,2,FALSE)</f>
        <v>Pharmasave #639</v>
      </c>
      <c r="E10160" s="7">
        <v>45531</v>
      </c>
      <c r="F10160" s="6">
        <v>3</v>
      </c>
      <c r="G10160" s="6" t="str">
        <f>VLOOKUP(F10160,'Other Data'!$B$17:$C$24,2,FALSE)</f>
        <v>ProductC</v>
      </c>
      <c r="H10160" s="6">
        <v>5</v>
      </c>
      <c r="I10160" s="8">
        <v>45531.495624999989</v>
      </c>
      <c r="J10160" s="6">
        <v>123</v>
      </c>
    </row>
    <row r="10161" spans="2:10" x14ac:dyDescent="0.3">
      <c r="B10161" s="6">
        <v>1135141</v>
      </c>
      <c r="C10161" s="6">
        <v>863</v>
      </c>
      <c r="D10161" s="6" t="str">
        <f>VLOOKUP(C10161,Customers!$B$8:$C$1412,2,FALSE)</f>
        <v>Township Pharmacy</v>
      </c>
      <c r="E10161" s="7">
        <v>45531</v>
      </c>
      <c r="F10161" s="6">
        <v>6</v>
      </c>
      <c r="G10161" s="6" t="str">
        <f>VLOOKUP(F10161,'Other Data'!$B$17:$C$24,2,FALSE)</f>
        <v>ProductF</v>
      </c>
      <c r="H10161" s="6">
        <v>6</v>
      </c>
      <c r="I10161" s="8">
        <v>45531.507615740731</v>
      </c>
      <c r="J10161" s="6">
        <v>122</v>
      </c>
    </row>
    <row r="10162" spans="2:10" x14ac:dyDescent="0.3">
      <c r="B10162" s="6">
        <v>1135142</v>
      </c>
      <c r="C10162" s="6">
        <v>1221</v>
      </c>
      <c r="D10162" s="6" t="str">
        <f>VLOOKUP(C10162,Customers!$B$8:$C$1412,2,FALSE)</f>
        <v>Dillard's Inc- Gilbert AZ</v>
      </c>
      <c r="E10162" s="7">
        <v>45531</v>
      </c>
      <c r="F10162" s="6">
        <v>5</v>
      </c>
      <c r="G10162" s="6" t="str">
        <f>VLOOKUP(F10162,'Other Data'!$B$17:$C$24,2,FALSE)</f>
        <v>ProductE</v>
      </c>
      <c r="H10162" s="6">
        <v>6</v>
      </c>
      <c r="I10162" s="8">
        <v>45531.517314814802</v>
      </c>
      <c r="J10162" s="6">
        <v>133</v>
      </c>
    </row>
    <row r="10163" spans="2:10" x14ac:dyDescent="0.3">
      <c r="B10163" s="6">
        <v>1135143</v>
      </c>
      <c r="C10163" s="6">
        <v>85</v>
      </c>
      <c r="D10163" s="6" t="str">
        <f>VLOOKUP(C10163,Customers!$B$8:$C$1412,2,FALSE)</f>
        <v>Nevers Pharmacy Ltd</v>
      </c>
      <c r="E10163" s="7">
        <v>45531</v>
      </c>
      <c r="F10163" s="6">
        <v>4</v>
      </c>
      <c r="G10163" s="6" t="str">
        <f>VLOOKUP(F10163,'Other Data'!$B$17:$C$24,2,FALSE)</f>
        <v>ProductD</v>
      </c>
      <c r="H10163" s="6">
        <v>7</v>
      </c>
      <c r="I10163" s="8">
        <v>45531.533993055542</v>
      </c>
      <c r="J10163" s="6">
        <v>131</v>
      </c>
    </row>
    <row r="10164" spans="2:10" x14ac:dyDescent="0.3">
      <c r="B10164" s="6">
        <v>1135144</v>
      </c>
      <c r="C10164" s="6">
        <v>910</v>
      </c>
      <c r="D10164" s="6" t="str">
        <f>VLOOKUP(C10164,Customers!$B$8:$C$1412,2,FALSE)</f>
        <v>Village Pharmacy Of Syosset</v>
      </c>
      <c r="E10164" s="7">
        <v>45531</v>
      </c>
      <c r="F10164" s="6">
        <v>6</v>
      </c>
      <c r="G10164" s="6" t="str">
        <f>VLOOKUP(F10164,'Other Data'!$B$17:$C$24,2,FALSE)</f>
        <v>ProductF</v>
      </c>
      <c r="H10164" s="6">
        <v>6</v>
      </c>
      <c r="I10164" s="8">
        <v>45531.549513888873</v>
      </c>
      <c r="J10164" s="6">
        <v>105</v>
      </c>
    </row>
    <row r="10165" spans="2:10" x14ac:dyDescent="0.3">
      <c r="B10165" s="6">
        <v>1135145</v>
      </c>
      <c r="C10165" s="6">
        <v>1127</v>
      </c>
      <c r="D10165" s="6" t="str">
        <f>VLOOKUP(C10165,Customers!$B$8:$C$1412,2,FALSE)</f>
        <v>Presents of Mine</v>
      </c>
      <c r="E10165" s="7">
        <v>45531</v>
      </c>
      <c r="F10165" s="6">
        <v>1</v>
      </c>
      <c r="G10165" s="6" t="str">
        <f>VLOOKUP(F10165,'Other Data'!$B$17:$C$24,2,FALSE)</f>
        <v>ProductA</v>
      </c>
      <c r="H10165" s="6">
        <v>7</v>
      </c>
      <c r="I10165" s="8">
        <v>45531.560057870352</v>
      </c>
      <c r="J10165" s="6">
        <v>121</v>
      </c>
    </row>
    <row r="10166" spans="2:10" x14ac:dyDescent="0.3">
      <c r="B10166" s="6">
        <v>1135146</v>
      </c>
      <c r="C10166" s="6">
        <v>1407</v>
      </c>
      <c r="D10166" s="6" t="str">
        <f>VLOOKUP(C10166,Customers!$B$8:$C$1412,2,FALSE)</f>
        <v>Artology</v>
      </c>
      <c r="E10166" s="7">
        <v>45531</v>
      </c>
      <c r="F10166" s="6">
        <v>3</v>
      </c>
      <c r="G10166" s="6" t="str">
        <f>VLOOKUP(F10166,'Other Data'!$B$17:$C$24,2,FALSE)</f>
        <v>ProductC</v>
      </c>
      <c r="H10166" s="6">
        <v>5</v>
      </c>
      <c r="I10166" s="8">
        <v>45531.572766203688</v>
      </c>
      <c r="J10166" s="6">
        <v>123</v>
      </c>
    </row>
    <row r="10167" spans="2:10" x14ac:dyDescent="0.3">
      <c r="B10167" s="6">
        <v>1135147</v>
      </c>
      <c r="C10167" s="6">
        <v>1178</v>
      </c>
      <c r="D10167" s="6" t="str">
        <f>VLOOKUP(C10167,Customers!$B$8:$C$1412,2,FALSE)</f>
        <v>New Prospects</v>
      </c>
      <c r="E10167" s="7">
        <v>45531</v>
      </c>
      <c r="F10167" s="6">
        <v>6</v>
      </c>
      <c r="G10167" s="6" t="str">
        <f>VLOOKUP(F10167,'Other Data'!$B$17:$C$24,2,FALSE)</f>
        <v>ProductF</v>
      </c>
      <c r="H10167" s="6">
        <v>5</v>
      </c>
      <c r="I10167" s="8">
        <v>45531.584039351837</v>
      </c>
      <c r="J10167" s="6">
        <v>105</v>
      </c>
    </row>
    <row r="10168" spans="2:10" x14ac:dyDescent="0.3">
      <c r="B10168" s="6">
        <v>1135148</v>
      </c>
      <c r="C10168" s="6">
        <v>172</v>
      </c>
      <c r="D10168" s="6" t="str">
        <f>VLOOKUP(C10168,Customers!$B$8:$C$1412,2,FALSE)</f>
        <v>Sylvestres</v>
      </c>
      <c r="E10168" s="7">
        <v>45531</v>
      </c>
      <c r="F10168" s="6">
        <v>6</v>
      </c>
      <c r="G10168" s="6" t="str">
        <f>VLOOKUP(F10168,'Other Data'!$B$17:$C$24,2,FALSE)</f>
        <v>ProductF</v>
      </c>
      <c r="H10168" s="6">
        <v>2</v>
      </c>
      <c r="I10168" s="8">
        <v>45531.596076388872</v>
      </c>
      <c r="J10168" s="6">
        <v>133</v>
      </c>
    </row>
    <row r="10169" spans="2:10" x14ac:dyDescent="0.3">
      <c r="B10169" s="6">
        <v>1135149</v>
      </c>
      <c r="C10169" s="6">
        <v>264</v>
      </c>
      <c r="D10169" s="6" t="str">
        <f>VLOOKUP(C10169,Customers!$B$8:$C$1412,2,FALSE)</f>
        <v>SDM - 1057</v>
      </c>
      <c r="E10169" s="7">
        <v>45531</v>
      </c>
      <c r="F10169" s="6">
        <v>2</v>
      </c>
      <c r="G10169" s="6" t="str">
        <f>VLOOKUP(F10169,'Other Data'!$B$17:$C$24,2,FALSE)</f>
        <v>ProductB</v>
      </c>
      <c r="H10169" s="6">
        <v>3</v>
      </c>
      <c r="I10169" s="8">
        <v>45531.607013888875</v>
      </c>
      <c r="J10169" s="6">
        <v>114</v>
      </c>
    </row>
    <row r="10170" spans="2:10" x14ac:dyDescent="0.3">
      <c r="B10170" s="6">
        <v>1135150</v>
      </c>
      <c r="C10170" s="6">
        <v>675</v>
      </c>
      <c r="D10170" s="6" t="str">
        <f>VLOOKUP(C10170,Customers!$B$8:$C$1412,2,FALSE)</f>
        <v>Pharmasave - 154</v>
      </c>
      <c r="E10170" s="7">
        <v>45531</v>
      </c>
      <c r="F10170" s="6">
        <v>4</v>
      </c>
      <c r="G10170" s="6" t="str">
        <f>VLOOKUP(F10170,'Other Data'!$B$17:$C$24,2,FALSE)</f>
        <v>ProductD</v>
      </c>
      <c r="H10170" s="6">
        <v>3</v>
      </c>
      <c r="I10170" s="8">
        <v>45531.61737268517</v>
      </c>
      <c r="J10170" s="6">
        <v>134</v>
      </c>
    </row>
    <row r="10171" spans="2:10" x14ac:dyDescent="0.3">
      <c r="B10171" s="6">
        <v>1135151</v>
      </c>
      <c r="C10171" s="6">
        <v>541</v>
      </c>
      <c r="D10171" s="6" t="str">
        <f>VLOOKUP(C10171,Customers!$B$8:$C$1412,2,FALSE)</f>
        <v>Chocolate Moose Fudge Factory</v>
      </c>
      <c r="E10171" s="7">
        <v>45531</v>
      </c>
      <c r="F10171" s="6">
        <v>3</v>
      </c>
      <c r="G10171" s="6" t="str">
        <f>VLOOKUP(F10171,'Other Data'!$B$17:$C$24,2,FALSE)</f>
        <v>ProductC</v>
      </c>
      <c r="H10171" s="6">
        <v>6</v>
      </c>
      <c r="I10171" s="8">
        <v>45531.629351851836</v>
      </c>
      <c r="J10171" s="6">
        <v>120</v>
      </c>
    </row>
    <row r="10172" spans="2:10" x14ac:dyDescent="0.3">
      <c r="B10172" s="6">
        <v>1135152</v>
      </c>
      <c r="C10172" s="6">
        <v>426</v>
      </c>
      <c r="D10172" s="6" t="str">
        <f>VLOOKUP(C10172,Customers!$B$8:$C$1412,2,FALSE)</f>
        <v>SDM - 1007</v>
      </c>
      <c r="E10172" s="7">
        <v>45531</v>
      </c>
      <c r="F10172" s="6">
        <v>2</v>
      </c>
      <c r="G10172" s="6" t="str">
        <f>VLOOKUP(F10172,'Other Data'!$B$17:$C$24,2,FALSE)</f>
        <v>ProductB</v>
      </c>
      <c r="H10172" s="6">
        <v>4</v>
      </c>
      <c r="I10172" s="8">
        <v>45531.645868055537</v>
      </c>
      <c r="J10172" s="6">
        <v>106</v>
      </c>
    </row>
    <row r="10173" spans="2:10" x14ac:dyDescent="0.3">
      <c r="B10173" s="6">
        <v>1135153</v>
      </c>
      <c r="C10173" s="6">
        <v>1380</v>
      </c>
      <c r="D10173" s="6" t="str">
        <f>VLOOKUP(C10173,Customers!$B$8:$C$1412,2,FALSE)</f>
        <v>Bed Bath Beyond</v>
      </c>
      <c r="E10173" s="7">
        <v>45531</v>
      </c>
      <c r="F10173" s="6">
        <v>5</v>
      </c>
      <c r="G10173" s="6" t="str">
        <f>VLOOKUP(F10173,'Other Data'!$B$17:$C$24,2,FALSE)</f>
        <v>ProductE</v>
      </c>
      <c r="H10173" s="6">
        <v>7</v>
      </c>
      <c r="I10173" s="8">
        <v>45531.661990740722</v>
      </c>
      <c r="J10173" s="6">
        <v>114</v>
      </c>
    </row>
    <row r="10174" spans="2:10" x14ac:dyDescent="0.3">
      <c r="B10174" s="6">
        <v>1135154</v>
      </c>
      <c r="C10174" s="6">
        <v>118</v>
      </c>
      <c r="D10174" s="6" t="str">
        <f>VLOOKUP(C10174,Customers!$B$8:$C$1412,2,FALSE)</f>
        <v>Cadeau Des Benevoles, Boutique</v>
      </c>
      <c r="E10174" s="7">
        <v>45531</v>
      </c>
      <c r="F10174" s="6">
        <v>6</v>
      </c>
      <c r="G10174" s="6" t="str">
        <f>VLOOKUP(F10174,'Other Data'!$B$17:$C$24,2,FALSE)</f>
        <v>ProductF</v>
      </c>
      <c r="H10174" s="6">
        <v>6</v>
      </c>
      <c r="I10174" s="8">
        <v>45531.678877314793</v>
      </c>
      <c r="J10174" s="6">
        <v>112</v>
      </c>
    </row>
    <row r="10175" spans="2:10" x14ac:dyDescent="0.3">
      <c r="B10175" s="6">
        <v>1135155</v>
      </c>
      <c r="C10175" s="6">
        <v>49</v>
      </c>
      <c r="D10175" s="6" t="str">
        <f>VLOOKUP(C10175,Customers!$B$8:$C$1412,2,FALSE)</f>
        <v>Sea Shell Design</v>
      </c>
      <c r="E10175" s="7">
        <v>45531</v>
      </c>
      <c r="F10175" s="6">
        <v>1</v>
      </c>
      <c r="G10175" s="6" t="str">
        <f>VLOOKUP(F10175,'Other Data'!$B$17:$C$24,2,FALSE)</f>
        <v>ProductA</v>
      </c>
      <c r="H10175" s="6">
        <v>5</v>
      </c>
      <c r="I10175" s="8">
        <v>45531.694201388869</v>
      </c>
      <c r="J10175" s="6">
        <v>118</v>
      </c>
    </row>
    <row r="10176" spans="2:10" x14ac:dyDescent="0.3">
      <c r="B10176" s="6">
        <v>1135156</v>
      </c>
      <c r="C10176" s="6">
        <v>118</v>
      </c>
      <c r="D10176" s="6" t="str">
        <f>VLOOKUP(C10176,Customers!$B$8:$C$1412,2,FALSE)</f>
        <v>Cadeau Des Benevoles, Boutique</v>
      </c>
      <c r="E10176" s="7">
        <v>45531</v>
      </c>
      <c r="F10176" s="6">
        <v>3</v>
      </c>
      <c r="G10176" s="6" t="str">
        <f>VLOOKUP(F10176,'Other Data'!$B$17:$C$24,2,FALSE)</f>
        <v>ProductC</v>
      </c>
      <c r="H10176" s="6">
        <v>6</v>
      </c>
      <c r="I10176" s="8">
        <v>45531.709166666646</v>
      </c>
      <c r="J10176" s="6">
        <v>108</v>
      </c>
    </row>
    <row r="10177" spans="2:10" x14ac:dyDescent="0.3">
      <c r="B10177" s="6">
        <v>1135157</v>
      </c>
      <c r="C10177" s="6">
        <v>893</v>
      </c>
      <c r="D10177" s="6" t="str">
        <f>VLOOKUP(C10177,Customers!$B$8:$C$1412,2,FALSE)</f>
        <v>Toys 4 U</v>
      </c>
      <c r="E10177" s="7">
        <v>45531</v>
      </c>
      <c r="F10177" s="6">
        <v>2</v>
      </c>
      <c r="G10177" s="6" t="str">
        <f>VLOOKUP(F10177,'Other Data'!$B$17:$C$24,2,FALSE)</f>
        <v>ProductB</v>
      </c>
      <c r="H10177" s="6">
        <v>2</v>
      </c>
      <c r="I10177" s="8">
        <v>45531.725671296277</v>
      </c>
      <c r="J10177" s="6">
        <v>111</v>
      </c>
    </row>
    <row r="10178" spans="2:10" x14ac:dyDescent="0.3">
      <c r="B10178" s="6">
        <v>1135158</v>
      </c>
      <c r="C10178" s="6">
        <v>1166</v>
      </c>
      <c r="D10178" s="6" t="str">
        <f>VLOOKUP(C10178,Customers!$B$8:$C$1412,2,FALSE)</f>
        <v>St Mary's Hospital</v>
      </c>
      <c r="E10178" s="7">
        <v>45531</v>
      </c>
      <c r="F10178" s="6">
        <v>3</v>
      </c>
      <c r="G10178" s="6" t="str">
        <f>VLOOKUP(F10178,'Other Data'!$B$17:$C$24,2,FALSE)</f>
        <v>ProductC</v>
      </c>
      <c r="H10178" s="6">
        <v>2</v>
      </c>
      <c r="I10178" s="8">
        <v>45531.741770833316</v>
      </c>
      <c r="J10178" s="6">
        <v>131</v>
      </c>
    </row>
    <row r="10179" spans="2:10" x14ac:dyDescent="0.3">
      <c r="B10179" s="6">
        <v>1135159</v>
      </c>
      <c r="C10179" s="6">
        <v>664</v>
      </c>
      <c r="D10179" s="6" t="str">
        <f>VLOOKUP(C10179,Customers!$B$8:$C$1412,2,FALSE)</f>
        <v>Ruby Tuesday Accessories Ltd</v>
      </c>
      <c r="E10179" s="7">
        <v>45532</v>
      </c>
      <c r="F10179" s="6">
        <v>4</v>
      </c>
      <c r="G10179" s="6" t="str">
        <f>VLOOKUP(F10179,'Other Data'!$B$17:$C$24,2,FALSE)</f>
        <v>ProductD</v>
      </c>
      <c r="H10179" s="6">
        <v>6</v>
      </c>
      <c r="I10179" s="8">
        <v>45532.333333333336</v>
      </c>
      <c r="J10179" s="6">
        <v>114</v>
      </c>
    </row>
    <row r="10180" spans="2:10" x14ac:dyDescent="0.3">
      <c r="B10180" s="6">
        <v>1135160</v>
      </c>
      <c r="C10180" s="6">
        <v>779</v>
      </c>
      <c r="D10180" s="6" t="str">
        <f>VLOOKUP(C10180,Customers!$B$8:$C$1412,2,FALSE)</f>
        <v>Littleton Regional Hospital</v>
      </c>
      <c r="E10180" s="7">
        <v>45532</v>
      </c>
      <c r="F10180" s="6">
        <v>1</v>
      </c>
      <c r="G10180" s="6" t="str">
        <f>VLOOKUP(F10180,'Other Data'!$B$17:$C$24,2,FALSE)</f>
        <v>ProductA</v>
      </c>
      <c r="H10180" s="6">
        <v>2</v>
      </c>
      <c r="I10180" s="8">
        <v>45532.350324074076</v>
      </c>
      <c r="J10180" s="6">
        <v>121</v>
      </c>
    </row>
    <row r="10181" spans="2:10" x14ac:dyDescent="0.3">
      <c r="B10181" s="6">
        <v>1135161</v>
      </c>
      <c r="C10181" s="6">
        <v>1389</v>
      </c>
      <c r="D10181" s="6" t="str">
        <f>VLOOKUP(C10181,Customers!$B$8:$C$1412,2,FALSE)</f>
        <v>Universal Direct Fulfillment Corp</v>
      </c>
      <c r="E10181" s="7">
        <v>45532</v>
      </c>
      <c r="F10181" s="6">
        <v>5</v>
      </c>
      <c r="G10181" s="6" t="str">
        <f>VLOOKUP(F10181,'Other Data'!$B$17:$C$24,2,FALSE)</f>
        <v>ProductE</v>
      </c>
      <c r="H10181" s="6">
        <v>5</v>
      </c>
      <c r="I10181" s="8">
        <v>45532.365682870375</v>
      </c>
      <c r="J10181" s="6">
        <v>117</v>
      </c>
    </row>
    <row r="10182" spans="2:10" x14ac:dyDescent="0.3">
      <c r="B10182" s="6">
        <v>1135162</v>
      </c>
      <c r="C10182" s="6">
        <v>413</v>
      </c>
      <c r="D10182" s="6" t="str">
        <f>VLOOKUP(C10182,Customers!$B$8:$C$1412,2,FALSE)</f>
        <v>Guys &amp; Doll Hair Design</v>
      </c>
      <c r="E10182" s="7">
        <v>45532</v>
      </c>
      <c r="F10182" s="6">
        <v>2</v>
      </c>
      <c r="G10182" s="6" t="str">
        <f>VLOOKUP(F10182,'Other Data'!$B$17:$C$24,2,FALSE)</f>
        <v>ProductB</v>
      </c>
      <c r="H10182" s="6">
        <v>6</v>
      </c>
      <c r="I10182" s="8">
        <v>45532.380844907413</v>
      </c>
      <c r="J10182" s="6">
        <v>113</v>
      </c>
    </row>
    <row r="10183" spans="2:10" x14ac:dyDescent="0.3">
      <c r="B10183" s="6">
        <v>1135163</v>
      </c>
      <c r="C10183" s="6">
        <v>1395</v>
      </c>
      <c r="D10183" s="6" t="str">
        <f>VLOOKUP(C10183,Customers!$B$8:$C$1412,2,FALSE)</f>
        <v>Red Covered Bridge Shop</v>
      </c>
      <c r="E10183" s="7">
        <v>45532</v>
      </c>
      <c r="F10183" s="6">
        <v>3</v>
      </c>
      <c r="G10183" s="6" t="str">
        <f>VLOOKUP(F10183,'Other Data'!$B$17:$C$24,2,FALSE)</f>
        <v>ProductC</v>
      </c>
      <c r="H10183" s="6">
        <v>6</v>
      </c>
      <c r="I10183" s="8">
        <v>45532.389942129637</v>
      </c>
      <c r="J10183" s="6">
        <v>125</v>
      </c>
    </row>
    <row r="10184" spans="2:10" x14ac:dyDescent="0.3">
      <c r="B10184" s="6">
        <v>1135164</v>
      </c>
      <c r="C10184" s="6">
        <v>51</v>
      </c>
      <c r="D10184" s="6" t="str">
        <f>VLOOKUP(C10184,Customers!$B$8:$C$1412,2,FALSE)</f>
        <v>WESTPHAL PHARMACHOICE</v>
      </c>
      <c r="E10184" s="7">
        <v>45532</v>
      </c>
      <c r="F10184" s="6">
        <v>5</v>
      </c>
      <c r="G10184" s="6" t="str">
        <f>VLOOKUP(F10184,'Other Data'!$B$17:$C$24,2,FALSE)</f>
        <v>ProductE</v>
      </c>
      <c r="H10184" s="6">
        <v>7</v>
      </c>
      <c r="I10184" s="8">
        <v>45532.402766203712</v>
      </c>
      <c r="J10184" s="6">
        <v>108</v>
      </c>
    </row>
    <row r="10185" spans="2:10" x14ac:dyDescent="0.3">
      <c r="B10185" s="6">
        <v>1135165</v>
      </c>
      <c r="C10185" s="6">
        <v>768</v>
      </c>
      <c r="D10185" s="6" t="str">
        <f>VLOOKUP(C10185,Customers!$B$8:$C$1412,2,FALSE)</f>
        <v>Fancy That</v>
      </c>
      <c r="E10185" s="7">
        <v>45532</v>
      </c>
      <c r="F10185" s="6">
        <v>1</v>
      </c>
      <c r="G10185" s="6" t="str">
        <f>VLOOKUP(F10185,'Other Data'!$B$17:$C$24,2,FALSE)</f>
        <v>ProductA</v>
      </c>
      <c r="H10185" s="6">
        <v>5</v>
      </c>
      <c r="I10185" s="8">
        <v>45532.419108796304</v>
      </c>
      <c r="J10185" s="6">
        <v>105</v>
      </c>
    </row>
    <row r="10186" spans="2:10" x14ac:dyDescent="0.3">
      <c r="B10186" s="6">
        <v>1135166</v>
      </c>
      <c r="C10186" s="6">
        <v>1024</v>
      </c>
      <c r="D10186" s="6" t="str">
        <f>VLOOKUP(C10186,Customers!$B$8:$C$1412,2,FALSE)</f>
        <v>Learning Express</v>
      </c>
      <c r="E10186" s="7">
        <v>45532</v>
      </c>
      <c r="F10186" s="6">
        <v>1</v>
      </c>
      <c r="G10186" s="6" t="str">
        <f>VLOOKUP(F10186,'Other Data'!$B$17:$C$24,2,FALSE)</f>
        <v>ProductA</v>
      </c>
      <c r="H10186" s="6">
        <v>7</v>
      </c>
      <c r="I10186" s="8">
        <v>45532.432627314825</v>
      </c>
      <c r="J10186" s="6">
        <v>107</v>
      </c>
    </row>
    <row r="10187" spans="2:10" x14ac:dyDescent="0.3">
      <c r="B10187" s="6">
        <v>1135167</v>
      </c>
      <c r="C10187" s="6">
        <v>145</v>
      </c>
      <c r="D10187" s="6" t="str">
        <f>VLOOKUP(C10187,Customers!$B$8:$C$1412,2,FALSE)</f>
        <v>The Sassy Bead Co.</v>
      </c>
      <c r="E10187" s="7">
        <v>45532</v>
      </c>
      <c r="F10187" s="6">
        <v>4</v>
      </c>
      <c r="G10187" s="6" t="str">
        <f>VLOOKUP(F10187,'Other Data'!$B$17:$C$24,2,FALSE)</f>
        <v>ProductD</v>
      </c>
      <c r="H10187" s="6">
        <v>5</v>
      </c>
      <c r="I10187" s="8">
        <v>45532.449004629641</v>
      </c>
      <c r="J10187" s="6">
        <v>126</v>
      </c>
    </row>
    <row r="10188" spans="2:10" x14ac:dyDescent="0.3">
      <c r="B10188" s="6">
        <v>1135168</v>
      </c>
      <c r="C10188" s="6">
        <v>1336</v>
      </c>
      <c r="D10188" s="6" t="str">
        <f>VLOOKUP(C10188,Customers!$B$8:$C$1412,2,FALSE)</f>
        <v>O'Hairas Salon</v>
      </c>
      <c r="E10188" s="7">
        <v>45532</v>
      </c>
      <c r="F10188" s="6">
        <v>1</v>
      </c>
      <c r="G10188" s="6" t="str">
        <f>VLOOKUP(F10188,'Other Data'!$B$17:$C$24,2,FALSE)</f>
        <v>ProductA</v>
      </c>
      <c r="H10188" s="6">
        <v>2</v>
      </c>
      <c r="I10188" s="8">
        <v>45532.460081018529</v>
      </c>
      <c r="J10188" s="6">
        <v>130</v>
      </c>
    </row>
    <row r="10189" spans="2:10" x14ac:dyDescent="0.3">
      <c r="B10189" s="6">
        <v>1135169</v>
      </c>
      <c r="C10189" s="6">
        <v>5</v>
      </c>
      <c r="D10189" s="6" t="str">
        <f>VLOOKUP(C10189,Customers!$B$8:$C$1412,2,FALSE)</f>
        <v>Buck or Two #152</v>
      </c>
      <c r="E10189" s="7">
        <v>45532</v>
      </c>
      <c r="F10189" s="6">
        <v>5</v>
      </c>
      <c r="G10189" s="6" t="str">
        <f>VLOOKUP(F10189,'Other Data'!$B$17:$C$24,2,FALSE)</f>
        <v>ProductE</v>
      </c>
      <c r="H10189" s="6">
        <v>4</v>
      </c>
      <c r="I10189" s="8">
        <v>45532.472094907418</v>
      </c>
      <c r="J10189" s="6">
        <v>134</v>
      </c>
    </row>
    <row r="10190" spans="2:10" x14ac:dyDescent="0.3">
      <c r="B10190" s="6">
        <v>1135170</v>
      </c>
      <c r="C10190" s="6">
        <v>601</v>
      </c>
      <c r="D10190" s="6" t="str">
        <f>VLOOKUP(C10190,Customers!$B$8:$C$1412,2,FALSE)</f>
        <v>Sterling Rose</v>
      </c>
      <c r="E10190" s="7">
        <v>45532</v>
      </c>
      <c r="F10190" s="6">
        <v>1</v>
      </c>
      <c r="G10190" s="6" t="str">
        <f>VLOOKUP(F10190,'Other Data'!$B$17:$C$24,2,FALSE)</f>
        <v>ProductA</v>
      </c>
      <c r="H10190" s="6">
        <v>2</v>
      </c>
      <c r="I10190" s="8">
        <v>45532.485729166678</v>
      </c>
      <c r="J10190" s="6">
        <v>116</v>
      </c>
    </row>
    <row r="10191" spans="2:10" x14ac:dyDescent="0.3">
      <c r="B10191" s="6">
        <v>1135171</v>
      </c>
      <c r="C10191" s="6">
        <v>1389</v>
      </c>
      <c r="D10191" s="6" t="str">
        <f>VLOOKUP(C10191,Customers!$B$8:$C$1412,2,FALSE)</f>
        <v>Universal Direct Fulfillment Corp</v>
      </c>
      <c r="E10191" s="7">
        <v>45532</v>
      </c>
      <c r="F10191" s="6">
        <v>4</v>
      </c>
      <c r="G10191" s="6" t="str">
        <f>VLOOKUP(F10191,'Other Data'!$B$17:$C$24,2,FALSE)</f>
        <v>ProductD</v>
      </c>
      <c r="H10191" s="6">
        <v>2</v>
      </c>
      <c r="I10191" s="8">
        <v>45532.499699074084</v>
      </c>
      <c r="J10191" s="6">
        <v>123</v>
      </c>
    </row>
    <row r="10192" spans="2:10" x14ac:dyDescent="0.3">
      <c r="B10192" s="6">
        <v>1135172</v>
      </c>
      <c r="C10192" s="6">
        <v>742</v>
      </c>
      <c r="D10192" s="6" t="str">
        <f>VLOOKUP(C10192,Customers!$B$8:$C$1412,2,FALSE)</f>
        <v>Finishing Touches</v>
      </c>
      <c r="E10192" s="7">
        <v>45532</v>
      </c>
      <c r="F10192" s="6">
        <v>4</v>
      </c>
      <c r="G10192" s="6" t="str">
        <f>VLOOKUP(F10192,'Other Data'!$B$17:$C$24,2,FALSE)</f>
        <v>ProductD</v>
      </c>
      <c r="H10192" s="6">
        <v>2</v>
      </c>
      <c r="I10192" s="8">
        <v>45532.516550925939</v>
      </c>
      <c r="J10192" s="6">
        <v>113</v>
      </c>
    </row>
    <row r="10193" spans="2:10" x14ac:dyDescent="0.3">
      <c r="B10193" s="6">
        <v>1135173</v>
      </c>
      <c r="C10193" s="6">
        <v>940</v>
      </c>
      <c r="D10193" s="6" t="str">
        <f>VLOOKUP(C10193,Customers!$B$8:$C$1412,2,FALSE)</f>
        <v>George Eastman House</v>
      </c>
      <c r="E10193" s="7">
        <v>45532</v>
      </c>
      <c r="F10193" s="6">
        <v>5</v>
      </c>
      <c r="G10193" s="6" t="str">
        <f>VLOOKUP(F10193,'Other Data'!$B$17:$C$24,2,FALSE)</f>
        <v>ProductE</v>
      </c>
      <c r="H10193" s="6">
        <v>6</v>
      </c>
      <c r="I10193" s="8">
        <v>45532.530671296307</v>
      </c>
      <c r="J10193" s="6">
        <v>110</v>
      </c>
    </row>
    <row r="10194" spans="2:10" x14ac:dyDescent="0.3">
      <c r="B10194" s="6">
        <v>1135174</v>
      </c>
      <c r="C10194" s="6">
        <v>1063</v>
      </c>
      <c r="D10194" s="6" t="str">
        <f>VLOOKUP(C10194,Customers!$B$8:$C$1412,2,FALSE)</f>
        <v>Think Toys</v>
      </c>
      <c r="E10194" s="7">
        <v>45532</v>
      </c>
      <c r="F10194" s="6">
        <v>3</v>
      </c>
      <c r="G10194" s="6" t="str">
        <f>VLOOKUP(F10194,'Other Data'!$B$17:$C$24,2,FALSE)</f>
        <v>ProductC</v>
      </c>
      <c r="H10194" s="6">
        <v>5</v>
      </c>
      <c r="I10194" s="8">
        <v>45532.547442129639</v>
      </c>
      <c r="J10194" s="6">
        <v>117</v>
      </c>
    </row>
    <row r="10195" spans="2:10" x14ac:dyDescent="0.3">
      <c r="B10195" s="6">
        <v>1135175</v>
      </c>
      <c r="C10195" s="6">
        <v>92</v>
      </c>
      <c r="D10195" s="6" t="str">
        <f>VLOOKUP(C10195,Customers!$B$8:$C$1412,2,FALSE)</f>
        <v>Laurence Alexandre</v>
      </c>
      <c r="E10195" s="7">
        <v>45532</v>
      </c>
      <c r="F10195" s="6">
        <v>6</v>
      </c>
      <c r="G10195" s="6" t="str">
        <f>VLOOKUP(F10195,'Other Data'!$B$17:$C$24,2,FALSE)</f>
        <v>ProductF</v>
      </c>
      <c r="H10195" s="6">
        <v>7</v>
      </c>
      <c r="I10195" s="8">
        <v>45532.556354166678</v>
      </c>
      <c r="J10195" s="6">
        <v>131</v>
      </c>
    </row>
    <row r="10196" spans="2:10" x14ac:dyDescent="0.3">
      <c r="B10196" s="6">
        <v>1135176</v>
      </c>
      <c r="C10196" s="6">
        <v>365</v>
      </c>
      <c r="D10196" s="6" t="str">
        <f>VLOOKUP(C10196,Customers!$B$8:$C$1412,2,FALSE)</f>
        <v>Hallmark</v>
      </c>
      <c r="E10196" s="7">
        <v>45532</v>
      </c>
      <c r="F10196" s="6">
        <v>5</v>
      </c>
      <c r="G10196" s="6" t="str">
        <f>VLOOKUP(F10196,'Other Data'!$B$17:$C$24,2,FALSE)</f>
        <v>ProductE</v>
      </c>
      <c r="H10196" s="6">
        <v>7</v>
      </c>
      <c r="I10196" s="8">
        <v>45532.571215277792</v>
      </c>
      <c r="J10196" s="6">
        <v>112</v>
      </c>
    </row>
    <row r="10197" spans="2:10" x14ac:dyDescent="0.3">
      <c r="B10197" s="6">
        <v>1135177</v>
      </c>
      <c r="C10197" s="6">
        <v>118</v>
      </c>
      <c r="D10197" s="6" t="str">
        <f>VLOOKUP(C10197,Customers!$B$8:$C$1412,2,FALSE)</f>
        <v>Cadeau Des Benevoles, Boutique</v>
      </c>
      <c r="E10197" s="7">
        <v>45532</v>
      </c>
      <c r="F10197" s="6">
        <v>5</v>
      </c>
      <c r="G10197" s="6" t="str">
        <f>VLOOKUP(F10197,'Other Data'!$B$17:$C$24,2,FALSE)</f>
        <v>ProductE</v>
      </c>
      <c r="H10197" s="6">
        <v>4</v>
      </c>
      <c r="I10197" s="8">
        <v>45532.583460648166</v>
      </c>
      <c r="J10197" s="6">
        <v>127</v>
      </c>
    </row>
    <row r="10198" spans="2:10" x14ac:dyDescent="0.3">
      <c r="B10198" s="6">
        <v>1135178</v>
      </c>
      <c r="C10198" s="6">
        <v>459</v>
      </c>
      <c r="D10198" s="6" t="str">
        <f>VLOOKUP(C10198,Customers!$B$8:$C$1412,2,FALSE)</f>
        <v>Polar Bear Trading Post</v>
      </c>
      <c r="E10198" s="7">
        <v>45532</v>
      </c>
      <c r="F10198" s="6">
        <v>1</v>
      </c>
      <c r="G10198" s="6" t="str">
        <f>VLOOKUP(F10198,'Other Data'!$B$17:$C$24,2,FALSE)</f>
        <v>ProductA</v>
      </c>
      <c r="H10198" s="6">
        <v>6</v>
      </c>
      <c r="I10198" s="8">
        <v>45532.597615740757</v>
      </c>
      <c r="J10198" s="6">
        <v>121</v>
      </c>
    </row>
    <row r="10199" spans="2:10" x14ac:dyDescent="0.3">
      <c r="B10199" s="6">
        <v>1135179</v>
      </c>
      <c r="C10199" s="6">
        <v>22</v>
      </c>
      <c r="D10199" s="6" t="str">
        <f>VLOOKUP(C10199,Customers!$B$8:$C$1412,2,FALSE)</f>
        <v>Buck or Two #131</v>
      </c>
      <c r="E10199" s="7">
        <v>45532</v>
      </c>
      <c r="F10199" s="6">
        <v>5</v>
      </c>
      <c r="G10199" s="6" t="str">
        <f>VLOOKUP(F10199,'Other Data'!$B$17:$C$24,2,FALSE)</f>
        <v>ProductE</v>
      </c>
      <c r="H10199" s="6">
        <v>3</v>
      </c>
      <c r="I10199" s="8">
        <v>45532.610358796315</v>
      </c>
      <c r="J10199" s="6">
        <v>114</v>
      </c>
    </row>
    <row r="10200" spans="2:10" x14ac:dyDescent="0.3">
      <c r="B10200" s="6">
        <v>1135180</v>
      </c>
      <c r="C10200" s="6">
        <v>1244</v>
      </c>
      <c r="D10200" s="6" t="str">
        <f>VLOOKUP(C10200,Customers!$B$8:$C$1412,2,FALSE)</f>
        <v>MVRMC Auxilliary Gift Shop</v>
      </c>
      <c r="E10200" s="7">
        <v>45532</v>
      </c>
      <c r="F10200" s="6">
        <v>2</v>
      </c>
      <c r="G10200" s="6" t="str">
        <f>VLOOKUP(F10200,'Other Data'!$B$17:$C$24,2,FALSE)</f>
        <v>ProductB</v>
      </c>
      <c r="H10200" s="6">
        <v>4</v>
      </c>
      <c r="I10200" s="8">
        <v>45532.619652777794</v>
      </c>
      <c r="J10200" s="6">
        <v>128</v>
      </c>
    </row>
    <row r="10201" spans="2:10" x14ac:dyDescent="0.3">
      <c r="B10201" s="6">
        <v>1135181</v>
      </c>
      <c r="C10201" s="6">
        <v>73</v>
      </c>
      <c r="D10201" s="6" t="str">
        <f>VLOOKUP(C10201,Customers!$B$8:$C$1412,2,FALSE)</f>
        <v>Canadian Tire # 491</v>
      </c>
      <c r="E10201" s="7">
        <v>45532</v>
      </c>
      <c r="F10201" s="6">
        <v>1</v>
      </c>
      <c r="G10201" s="6" t="str">
        <f>VLOOKUP(F10201,'Other Data'!$B$17:$C$24,2,FALSE)</f>
        <v>ProductA</v>
      </c>
      <c r="H10201" s="6">
        <v>6</v>
      </c>
      <c r="I10201" s="8">
        <v>45532.629432870388</v>
      </c>
      <c r="J10201" s="6">
        <v>106</v>
      </c>
    </row>
    <row r="10202" spans="2:10" x14ac:dyDescent="0.3">
      <c r="B10202" s="6">
        <v>1135182</v>
      </c>
      <c r="C10202" s="6">
        <v>1</v>
      </c>
      <c r="D10202" s="6" t="str">
        <f>VLOOKUP(C10202,Customers!$B$8:$C$1412,2,FALSE)</f>
        <v>Independence Studio Pty Ltd</v>
      </c>
      <c r="E10202" s="7">
        <v>45532</v>
      </c>
      <c r="F10202" s="6">
        <v>3</v>
      </c>
      <c r="G10202" s="6" t="str">
        <f>VLOOKUP(F10202,'Other Data'!$B$17:$C$24,2,FALSE)</f>
        <v>ProductC</v>
      </c>
      <c r="H10202" s="6">
        <v>5</v>
      </c>
      <c r="I10202" s="8">
        <v>45532.641527777792</v>
      </c>
      <c r="J10202" s="6">
        <v>121</v>
      </c>
    </row>
    <row r="10203" spans="2:10" x14ac:dyDescent="0.3">
      <c r="B10203" s="6">
        <v>1135183</v>
      </c>
      <c r="C10203" s="6">
        <v>1079</v>
      </c>
      <c r="D10203" s="6" t="str">
        <f>VLOOKUP(C10203,Customers!$B$8:$C$1412,2,FALSE)</f>
        <v>Riverboat Gift Shop</v>
      </c>
      <c r="E10203" s="7">
        <v>45532</v>
      </c>
      <c r="F10203" s="6">
        <v>2</v>
      </c>
      <c r="G10203" s="6" t="str">
        <f>VLOOKUP(F10203,'Other Data'!$B$17:$C$24,2,FALSE)</f>
        <v>ProductB</v>
      </c>
      <c r="H10203" s="6">
        <v>3</v>
      </c>
      <c r="I10203" s="8">
        <v>45532.655208333344</v>
      </c>
      <c r="J10203" s="6">
        <v>130</v>
      </c>
    </row>
    <row r="10204" spans="2:10" x14ac:dyDescent="0.3">
      <c r="B10204" s="6">
        <v>1135184</v>
      </c>
      <c r="C10204" s="6">
        <v>549</v>
      </c>
      <c r="D10204" s="6" t="str">
        <f>VLOOKUP(C10204,Customers!$B$8:$C$1412,2,FALSE)</f>
        <v>East Village</v>
      </c>
      <c r="E10204" s="7">
        <v>45532</v>
      </c>
      <c r="F10204" s="6">
        <v>1</v>
      </c>
      <c r="G10204" s="6" t="str">
        <f>VLOOKUP(F10204,'Other Data'!$B$17:$C$24,2,FALSE)</f>
        <v>ProductA</v>
      </c>
      <c r="H10204" s="6">
        <v>5</v>
      </c>
      <c r="I10204" s="8">
        <v>45532.666261574086</v>
      </c>
      <c r="J10204" s="6">
        <v>111</v>
      </c>
    </row>
    <row r="10205" spans="2:10" x14ac:dyDescent="0.3">
      <c r="B10205" s="6">
        <v>1135185</v>
      </c>
      <c r="C10205" s="6">
        <v>882</v>
      </c>
      <c r="D10205" s="6" t="str">
        <f>VLOOKUP(C10205,Customers!$B$8:$C$1412,2,FALSE)</f>
        <v>A B C Toys</v>
      </c>
      <c r="E10205" s="7">
        <v>45532</v>
      </c>
      <c r="F10205" s="6">
        <v>4</v>
      </c>
      <c r="G10205" s="6" t="str">
        <f>VLOOKUP(F10205,'Other Data'!$B$17:$C$24,2,FALSE)</f>
        <v>ProductD</v>
      </c>
      <c r="H10205" s="6">
        <v>2</v>
      </c>
      <c r="I10205" s="8">
        <v>45532.676076388903</v>
      </c>
      <c r="J10205" s="6">
        <v>125</v>
      </c>
    </row>
    <row r="10206" spans="2:10" x14ac:dyDescent="0.3">
      <c r="B10206" s="6">
        <v>1135186</v>
      </c>
      <c r="C10206" s="6">
        <v>1264</v>
      </c>
      <c r="D10206" s="6" t="str">
        <f>VLOOKUP(C10206,Customers!$B$8:$C$1412,2,FALSE)</f>
        <v>Voyager RV Resort</v>
      </c>
      <c r="E10206" s="7">
        <v>45532</v>
      </c>
      <c r="F10206" s="6">
        <v>1</v>
      </c>
      <c r="G10206" s="6" t="str">
        <f>VLOOKUP(F10206,'Other Data'!$B$17:$C$24,2,FALSE)</f>
        <v>ProductA</v>
      </c>
      <c r="H10206" s="6">
        <v>7</v>
      </c>
      <c r="I10206" s="8">
        <v>45532.687847222238</v>
      </c>
      <c r="J10206" s="6">
        <v>115</v>
      </c>
    </row>
    <row r="10207" spans="2:10" x14ac:dyDescent="0.3">
      <c r="B10207" s="6">
        <v>1135187</v>
      </c>
      <c r="C10207" s="6">
        <v>690</v>
      </c>
      <c r="D10207" s="6" t="str">
        <f>VLOOKUP(C10207,Customers!$B$8:$C$1412,2,FALSE)</f>
        <v>Castles &amp; Cottage Home &amp; Garden</v>
      </c>
      <c r="E10207" s="7">
        <v>45532</v>
      </c>
      <c r="F10207" s="6">
        <v>6</v>
      </c>
      <c r="G10207" s="6" t="str">
        <f>VLOOKUP(F10207,'Other Data'!$B$17:$C$24,2,FALSE)</f>
        <v>ProductF</v>
      </c>
      <c r="H10207" s="6">
        <v>6</v>
      </c>
      <c r="I10207" s="8">
        <v>45532.700231481496</v>
      </c>
      <c r="J10207" s="6">
        <v>129</v>
      </c>
    </row>
    <row r="10208" spans="2:10" x14ac:dyDescent="0.3">
      <c r="B10208" s="6">
        <v>1135188</v>
      </c>
      <c r="C10208" s="6">
        <v>19</v>
      </c>
      <c r="D10208" s="6" t="str">
        <f>VLOOKUP(C10208,Customers!$B$8:$C$1412,2,FALSE)</f>
        <v>Country Dreams</v>
      </c>
      <c r="E10208" s="7">
        <v>45532</v>
      </c>
      <c r="F10208" s="6">
        <v>4</v>
      </c>
      <c r="G10208" s="6" t="str">
        <f>VLOOKUP(F10208,'Other Data'!$B$17:$C$24,2,FALSE)</f>
        <v>ProductD</v>
      </c>
      <c r="H10208" s="6">
        <v>3</v>
      </c>
      <c r="I10208" s="8">
        <v>45532.712442129647</v>
      </c>
      <c r="J10208" s="6">
        <v>109</v>
      </c>
    </row>
    <row r="10209" spans="2:10" x14ac:dyDescent="0.3">
      <c r="B10209" s="6">
        <v>1135189</v>
      </c>
      <c r="C10209" s="6">
        <v>150</v>
      </c>
      <c r="D10209" s="6" t="str">
        <f>VLOOKUP(C10209,Customers!$B$8:$C$1412,2,FALSE)</f>
        <v>SDM - 0605</v>
      </c>
      <c r="E10209" s="7">
        <v>45532</v>
      </c>
      <c r="F10209" s="6">
        <v>4</v>
      </c>
      <c r="G10209" s="6" t="str">
        <f>VLOOKUP(F10209,'Other Data'!$B$17:$C$24,2,FALSE)</f>
        <v>ProductD</v>
      </c>
      <c r="H10209" s="6">
        <v>3</v>
      </c>
      <c r="I10209" s="8">
        <v>45532.724039351866</v>
      </c>
      <c r="J10209" s="6">
        <v>122</v>
      </c>
    </row>
    <row r="10210" spans="2:10" x14ac:dyDescent="0.3">
      <c r="B10210" s="6">
        <v>1135190</v>
      </c>
      <c r="C10210" s="6">
        <v>527</v>
      </c>
      <c r="D10210" s="6" t="str">
        <f>VLOOKUP(C10210,Customers!$B$8:$C$1412,2,FALSE)</f>
        <v>Blooms Photography</v>
      </c>
      <c r="E10210" s="7">
        <v>45532</v>
      </c>
      <c r="F10210" s="6">
        <v>2</v>
      </c>
      <c r="G10210" s="6" t="str">
        <f>VLOOKUP(F10210,'Other Data'!$B$17:$C$24,2,FALSE)</f>
        <v>ProductB</v>
      </c>
      <c r="H10210" s="6">
        <v>3</v>
      </c>
      <c r="I10210" s="8">
        <v>45532.73655092594</v>
      </c>
      <c r="J10210" s="6">
        <v>107</v>
      </c>
    </row>
    <row r="10211" spans="2:10" x14ac:dyDescent="0.3">
      <c r="B10211" s="6">
        <v>1135191</v>
      </c>
      <c r="C10211" s="6">
        <v>253</v>
      </c>
      <c r="D10211" s="6" t="str">
        <f>VLOOKUP(C10211,Customers!$B$8:$C$1412,2,FALSE)</f>
        <v>Temtex</v>
      </c>
      <c r="E10211" s="7">
        <v>45533</v>
      </c>
      <c r="F10211" s="6">
        <v>5</v>
      </c>
      <c r="G10211" s="6" t="str">
        <f>VLOOKUP(F10211,'Other Data'!$B$17:$C$24,2,FALSE)</f>
        <v>ProductE</v>
      </c>
      <c r="H10211" s="6">
        <v>3</v>
      </c>
      <c r="I10211" s="8">
        <v>45533.333333333336</v>
      </c>
      <c r="J10211" s="6">
        <v>106</v>
      </c>
    </row>
    <row r="10212" spans="2:10" x14ac:dyDescent="0.3">
      <c r="B10212" s="6">
        <v>1135192</v>
      </c>
      <c r="C10212" s="6">
        <v>425</v>
      </c>
      <c r="D10212" s="6" t="str">
        <f>VLOOKUP(C10212,Customers!$B$8:$C$1412,2,FALSE)</f>
        <v>Bk Brandnames</v>
      </c>
      <c r="E10212" s="7">
        <v>45533</v>
      </c>
      <c r="F10212" s="6">
        <v>3</v>
      </c>
      <c r="G10212" s="6" t="str">
        <f>VLOOKUP(F10212,'Other Data'!$B$17:$C$24,2,FALSE)</f>
        <v>ProductC</v>
      </c>
      <c r="H10212" s="6">
        <v>3</v>
      </c>
      <c r="I10212" s="8">
        <v>45533.348113425927</v>
      </c>
      <c r="J10212" s="6">
        <v>114</v>
      </c>
    </row>
    <row r="10213" spans="2:10" x14ac:dyDescent="0.3">
      <c r="B10213" s="6">
        <v>1135193</v>
      </c>
      <c r="C10213" s="6">
        <v>630</v>
      </c>
      <c r="D10213" s="6" t="str">
        <f>VLOOKUP(C10213,Customers!$B$8:$C$1412,2,FALSE)</f>
        <v>ASSOCIATES OF CARITAS GIFT SHOP</v>
      </c>
      <c r="E10213" s="7">
        <v>45533</v>
      </c>
      <c r="F10213" s="6">
        <v>3</v>
      </c>
      <c r="G10213" s="6" t="str">
        <f>VLOOKUP(F10213,'Other Data'!$B$17:$C$24,2,FALSE)</f>
        <v>ProductC</v>
      </c>
      <c r="H10213" s="6">
        <v>7</v>
      </c>
      <c r="I10213" s="8">
        <v>45533.362581018519</v>
      </c>
      <c r="J10213" s="6">
        <v>105</v>
      </c>
    </row>
    <row r="10214" spans="2:10" x14ac:dyDescent="0.3">
      <c r="B10214" s="6">
        <v>1135194</v>
      </c>
      <c r="C10214" s="6">
        <v>231</v>
      </c>
      <c r="D10214" s="6" t="str">
        <f>VLOOKUP(C10214,Customers!$B$8:$C$1412,2,FALSE)</f>
        <v>Buck or Two</v>
      </c>
      <c r="E10214" s="7">
        <v>45533</v>
      </c>
      <c r="F10214" s="6">
        <v>6</v>
      </c>
      <c r="G10214" s="6" t="str">
        <f>VLOOKUP(F10214,'Other Data'!$B$17:$C$24,2,FALSE)</f>
        <v>ProductF</v>
      </c>
      <c r="H10214" s="6">
        <v>4</v>
      </c>
      <c r="I10214" s="8">
        <v>45533.379201388889</v>
      </c>
      <c r="J10214" s="6">
        <v>115</v>
      </c>
    </row>
    <row r="10215" spans="2:10" x14ac:dyDescent="0.3">
      <c r="B10215" s="6">
        <v>1135195</v>
      </c>
      <c r="C10215" s="6">
        <v>1382</v>
      </c>
      <c r="D10215" s="6" t="str">
        <f>VLOOKUP(C10215,Customers!$B$8:$C$1412,2,FALSE)</f>
        <v>A &amp; S Party Goods</v>
      </c>
      <c r="E10215" s="7">
        <v>45533</v>
      </c>
      <c r="F10215" s="6">
        <v>2</v>
      </c>
      <c r="G10215" s="6" t="str">
        <f>VLOOKUP(F10215,'Other Data'!$B$17:$C$24,2,FALSE)</f>
        <v>ProductB</v>
      </c>
      <c r="H10215" s="6">
        <v>5</v>
      </c>
      <c r="I10215" s="8">
        <v>45533.395277777774</v>
      </c>
      <c r="J10215" s="6">
        <v>131</v>
      </c>
    </row>
    <row r="10216" spans="2:10" x14ac:dyDescent="0.3">
      <c r="B10216" s="6">
        <v>1135196</v>
      </c>
      <c r="C10216" s="6">
        <v>346</v>
      </c>
      <c r="D10216" s="6" t="str">
        <f>VLOOKUP(C10216,Customers!$B$8:$C$1412,2,FALSE)</f>
        <v>THE CASUAL WAY</v>
      </c>
      <c r="E10216" s="7">
        <v>45533</v>
      </c>
      <c r="F10216" s="6">
        <v>1</v>
      </c>
      <c r="G10216" s="6" t="str">
        <f>VLOOKUP(F10216,'Other Data'!$B$17:$C$24,2,FALSE)</f>
        <v>ProductA</v>
      </c>
      <c r="H10216" s="6">
        <v>6</v>
      </c>
      <c r="I10216" s="8">
        <v>45533.404988425922</v>
      </c>
      <c r="J10216" s="6">
        <v>112</v>
      </c>
    </row>
    <row r="10217" spans="2:10" x14ac:dyDescent="0.3">
      <c r="B10217" s="6">
        <v>1135197</v>
      </c>
      <c r="C10217" s="6">
        <v>275</v>
      </c>
      <c r="D10217" s="6" t="str">
        <f>VLOOKUP(C10217,Customers!$B$8:$C$1412,2,FALSE)</f>
        <v>Avante Boutique</v>
      </c>
      <c r="E10217" s="7">
        <v>45533</v>
      </c>
      <c r="F10217" s="6">
        <v>3</v>
      </c>
      <c r="G10217" s="6" t="str">
        <f>VLOOKUP(F10217,'Other Data'!$B$17:$C$24,2,FALSE)</f>
        <v>ProductC</v>
      </c>
      <c r="H10217" s="6">
        <v>2</v>
      </c>
      <c r="I10217" s="8">
        <v>45533.421539351846</v>
      </c>
      <c r="J10217" s="6">
        <v>133</v>
      </c>
    </row>
    <row r="10218" spans="2:10" x14ac:dyDescent="0.3">
      <c r="B10218" s="6">
        <v>1135198</v>
      </c>
      <c r="C10218" s="6">
        <v>402</v>
      </c>
      <c r="D10218" s="6" t="str">
        <f>VLOOKUP(C10218,Customers!$B$8:$C$1412,2,FALSE)</f>
        <v>Buck or Two #524</v>
      </c>
      <c r="E10218" s="7">
        <v>45533</v>
      </c>
      <c r="F10218" s="6">
        <v>6</v>
      </c>
      <c r="G10218" s="6" t="str">
        <f>VLOOKUP(F10218,'Other Data'!$B$17:$C$24,2,FALSE)</f>
        <v>ProductF</v>
      </c>
      <c r="H10218" s="6">
        <v>7</v>
      </c>
      <c r="I10218" s="8">
        <v>45533.436736111107</v>
      </c>
      <c r="J10218" s="6">
        <v>122</v>
      </c>
    </row>
    <row r="10219" spans="2:10" x14ac:dyDescent="0.3">
      <c r="B10219" s="6">
        <v>1135199</v>
      </c>
      <c r="C10219" s="6">
        <v>1086</v>
      </c>
      <c r="D10219" s="6" t="str">
        <f>VLOOKUP(C10219,Customers!$B$8:$C$1412,2,FALSE)</f>
        <v>Ephraim Mcdowell Health Auxiliary</v>
      </c>
      <c r="E10219" s="7">
        <v>45533</v>
      </c>
      <c r="F10219" s="6">
        <v>3</v>
      </c>
      <c r="G10219" s="6" t="str">
        <f>VLOOKUP(F10219,'Other Data'!$B$17:$C$24,2,FALSE)</f>
        <v>ProductC</v>
      </c>
      <c r="H10219" s="6">
        <v>4</v>
      </c>
      <c r="I10219" s="8">
        <v>45533.44972222222</v>
      </c>
      <c r="J10219" s="6">
        <v>112</v>
      </c>
    </row>
    <row r="10220" spans="2:10" x14ac:dyDescent="0.3">
      <c r="B10220" s="6">
        <v>1135200</v>
      </c>
      <c r="C10220" s="6">
        <v>753</v>
      </c>
      <c r="D10220" s="6" t="str">
        <f>VLOOKUP(C10220,Customers!$B$8:$C$1412,2,FALSE)</f>
        <v>Quil and Press Inc.</v>
      </c>
      <c r="E10220" s="7">
        <v>45533</v>
      </c>
      <c r="F10220" s="6">
        <v>2</v>
      </c>
      <c r="G10220" s="6" t="str">
        <f>VLOOKUP(F10220,'Other Data'!$B$17:$C$24,2,FALSE)</f>
        <v>ProductB</v>
      </c>
      <c r="H10220" s="6">
        <v>7</v>
      </c>
      <c r="I10220" s="8">
        <v>45533.462453703702</v>
      </c>
      <c r="J10220" s="6">
        <v>106</v>
      </c>
    </row>
    <row r="10221" spans="2:10" x14ac:dyDescent="0.3">
      <c r="B10221" s="6">
        <v>1135201</v>
      </c>
      <c r="C10221" s="6">
        <v>224</v>
      </c>
      <c r="D10221" s="6" t="str">
        <f>VLOOKUP(C10221,Customers!$B$8:$C$1412,2,FALSE)</f>
        <v>Queen's Pantry</v>
      </c>
      <c r="E10221" s="7">
        <v>45533</v>
      </c>
      <c r="F10221" s="6">
        <v>3</v>
      </c>
      <c r="G10221" s="6" t="str">
        <f>VLOOKUP(F10221,'Other Data'!$B$17:$C$24,2,FALSE)</f>
        <v>ProductC</v>
      </c>
      <c r="H10221" s="6">
        <v>6</v>
      </c>
      <c r="I10221" s="8">
        <v>45533.476863425924</v>
      </c>
      <c r="J10221" s="6">
        <v>110</v>
      </c>
    </row>
    <row r="10222" spans="2:10" x14ac:dyDescent="0.3">
      <c r="B10222" s="6">
        <v>1135202</v>
      </c>
      <c r="C10222" s="6">
        <v>369</v>
      </c>
      <c r="D10222" s="6" t="str">
        <f>VLOOKUP(C10222,Customers!$B$8:$C$1412,2,FALSE)</f>
        <v>LA Maison Gift &amp; Souvenirs</v>
      </c>
      <c r="E10222" s="7">
        <v>45533</v>
      </c>
      <c r="F10222" s="6">
        <v>5</v>
      </c>
      <c r="G10222" s="6" t="str">
        <f>VLOOKUP(F10222,'Other Data'!$B$17:$C$24,2,FALSE)</f>
        <v>ProductE</v>
      </c>
      <c r="H10222" s="6">
        <v>5</v>
      </c>
      <c r="I10222" s="8">
        <v>45533.486562499995</v>
      </c>
      <c r="J10222" s="6">
        <v>132</v>
      </c>
    </row>
    <row r="10223" spans="2:10" x14ac:dyDescent="0.3">
      <c r="B10223" s="6">
        <v>1135203</v>
      </c>
      <c r="C10223" s="6">
        <v>99</v>
      </c>
      <c r="D10223" s="6" t="str">
        <f>VLOOKUP(C10223,Customers!$B$8:$C$1412,2,FALSE)</f>
        <v>Casa Luca</v>
      </c>
      <c r="E10223" s="7">
        <v>45533</v>
      </c>
      <c r="F10223" s="6">
        <v>4</v>
      </c>
      <c r="G10223" s="6" t="str">
        <f>VLOOKUP(F10223,'Other Data'!$B$17:$C$24,2,FALSE)</f>
        <v>ProductD</v>
      </c>
      <c r="H10223" s="6">
        <v>5</v>
      </c>
      <c r="I10223" s="8">
        <v>45533.500358796293</v>
      </c>
      <c r="J10223" s="6">
        <v>106</v>
      </c>
    </row>
    <row r="10224" spans="2:10" x14ac:dyDescent="0.3">
      <c r="B10224" s="6">
        <v>1135204</v>
      </c>
      <c r="C10224" s="6">
        <v>353</v>
      </c>
      <c r="D10224" s="6" t="str">
        <f>VLOOKUP(C10224,Customers!$B$8:$C$1412,2,FALSE)</f>
        <v>Top Banana</v>
      </c>
      <c r="E10224" s="7">
        <v>45533</v>
      </c>
      <c r="F10224" s="6">
        <v>5</v>
      </c>
      <c r="G10224" s="6" t="str">
        <f>VLOOKUP(F10224,'Other Data'!$B$17:$C$24,2,FALSE)</f>
        <v>ProductE</v>
      </c>
      <c r="H10224" s="6">
        <v>6</v>
      </c>
      <c r="I10224" s="8">
        <v>45533.51222222222</v>
      </c>
      <c r="J10224" s="6">
        <v>120</v>
      </c>
    </row>
    <row r="10225" spans="2:10" x14ac:dyDescent="0.3">
      <c r="B10225" s="6">
        <v>1135205</v>
      </c>
      <c r="C10225" s="6">
        <v>1388</v>
      </c>
      <c r="D10225" s="6" t="str">
        <f>VLOOKUP(C10225,Customers!$B$8:$C$1412,2,FALSE)</f>
        <v>Learning Express</v>
      </c>
      <c r="E10225" s="7">
        <v>45533</v>
      </c>
      <c r="F10225" s="6">
        <v>2</v>
      </c>
      <c r="G10225" s="6" t="str">
        <f>VLOOKUP(F10225,'Other Data'!$B$17:$C$24,2,FALSE)</f>
        <v>ProductB</v>
      </c>
      <c r="H10225" s="6">
        <v>7</v>
      </c>
      <c r="I10225" s="8">
        <v>45533.522430555553</v>
      </c>
      <c r="J10225" s="6">
        <v>115</v>
      </c>
    </row>
    <row r="10226" spans="2:10" x14ac:dyDescent="0.3">
      <c r="B10226" s="6">
        <v>1135206</v>
      </c>
      <c r="C10226" s="6">
        <v>423</v>
      </c>
      <c r="D10226" s="6" t="str">
        <f>VLOOKUP(C10226,Customers!$B$8:$C$1412,2,FALSE)</f>
        <v>Magnolia Gallery</v>
      </c>
      <c r="E10226" s="7">
        <v>45533</v>
      </c>
      <c r="F10226" s="6">
        <v>1</v>
      </c>
      <c r="G10226" s="6" t="str">
        <f>VLOOKUP(F10226,'Other Data'!$B$17:$C$24,2,FALSE)</f>
        <v>ProductA</v>
      </c>
      <c r="H10226" s="6">
        <v>5</v>
      </c>
      <c r="I10226" s="8">
        <v>45533.538935185185</v>
      </c>
      <c r="J10226" s="6">
        <v>127</v>
      </c>
    </row>
    <row r="10227" spans="2:10" x14ac:dyDescent="0.3">
      <c r="B10227" s="6">
        <v>1135207</v>
      </c>
      <c r="C10227" s="6">
        <v>911</v>
      </c>
      <c r="D10227" s="6" t="str">
        <f>VLOOKUP(C10227,Customers!$B$8:$C$1412,2,FALSE)</f>
        <v>Gadgets And Gizmos</v>
      </c>
      <c r="E10227" s="7">
        <v>45533</v>
      </c>
      <c r="F10227" s="6">
        <v>4</v>
      </c>
      <c r="G10227" s="6" t="str">
        <f>VLOOKUP(F10227,'Other Data'!$B$17:$C$24,2,FALSE)</f>
        <v>ProductD</v>
      </c>
      <c r="H10227" s="6">
        <v>6</v>
      </c>
      <c r="I10227" s="8">
        <v>45533.550243055557</v>
      </c>
      <c r="J10227" s="6">
        <v>120</v>
      </c>
    </row>
    <row r="10228" spans="2:10" x14ac:dyDescent="0.3">
      <c r="B10228" s="6">
        <v>1135208</v>
      </c>
      <c r="C10228" s="6">
        <v>1022</v>
      </c>
      <c r="D10228" s="6" t="str">
        <f>VLOOKUP(C10228,Customers!$B$8:$C$1412,2,FALSE)</f>
        <v>Pelicans Pouch</v>
      </c>
      <c r="E10228" s="7">
        <v>45533</v>
      </c>
      <c r="F10228" s="6">
        <v>3</v>
      </c>
      <c r="G10228" s="6" t="str">
        <f>VLOOKUP(F10228,'Other Data'!$B$17:$C$24,2,FALSE)</f>
        <v>ProductC</v>
      </c>
      <c r="H10228" s="6">
        <v>7</v>
      </c>
      <c r="I10228" s="8">
        <v>45533.563622685186</v>
      </c>
      <c r="J10228" s="6">
        <v>124</v>
      </c>
    </row>
    <row r="10229" spans="2:10" x14ac:dyDescent="0.3">
      <c r="B10229" s="6">
        <v>1135209</v>
      </c>
      <c r="C10229" s="6">
        <v>799</v>
      </c>
      <c r="D10229" s="6" t="str">
        <f>VLOOKUP(C10229,Customers!$B$8:$C$1412,2,FALSE)</f>
        <v>Halina's Hallmark Shop</v>
      </c>
      <c r="E10229" s="7">
        <v>45533</v>
      </c>
      <c r="F10229" s="6">
        <v>3</v>
      </c>
      <c r="G10229" s="6" t="str">
        <f>VLOOKUP(F10229,'Other Data'!$B$17:$C$24,2,FALSE)</f>
        <v>ProductC</v>
      </c>
      <c r="H10229" s="6">
        <v>4</v>
      </c>
      <c r="I10229" s="8">
        <v>45533.573657407411</v>
      </c>
      <c r="J10229" s="6">
        <v>113</v>
      </c>
    </row>
    <row r="10230" spans="2:10" x14ac:dyDescent="0.3">
      <c r="B10230" s="6">
        <v>1135210</v>
      </c>
      <c r="C10230" s="6">
        <v>1208</v>
      </c>
      <c r="D10230" s="6" t="str">
        <f>VLOOKUP(C10230,Customers!$B$8:$C$1412,2,FALSE)</f>
        <v>Waters True Value</v>
      </c>
      <c r="E10230" s="7">
        <v>45533</v>
      </c>
      <c r="F10230" s="6">
        <v>3</v>
      </c>
      <c r="G10230" s="6" t="str">
        <f>VLOOKUP(F10230,'Other Data'!$B$17:$C$24,2,FALSE)</f>
        <v>ProductC</v>
      </c>
      <c r="H10230" s="6">
        <v>6</v>
      </c>
      <c r="I10230" s="8">
        <v>45533.587118055562</v>
      </c>
      <c r="J10230" s="6">
        <v>128</v>
      </c>
    </row>
    <row r="10231" spans="2:10" x14ac:dyDescent="0.3">
      <c r="B10231" s="6">
        <v>1135211</v>
      </c>
      <c r="C10231" s="6">
        <v>735</v>
      </c>
      <c r="D10231" s="6" t="str">
        <f>VLOOKUP(C10231,Customers!$B$8:$C$1412,2,FALSE)</f>
        <v>Summit Injury Management</v>
      </c>
      <c r="E10231" s="7">
        <v>45533</v>
      </c>
      <c r="F10231" s="6">
        <v>2</v>
      </c>
      <c r="G10231" s="6" t="str">
        <f>VLOOKUP(F10231,'Other Data'!$B$17:$C$24,2,FALSE)</f>
        <v>ProductB</v>
      </c>
      <c r="H10231" s="6">
        <v>3</v>
      </c>
      <c r="I10231" s="8">
        <v>45533.604583333341</v>
      </c>
      <c r="J10231" s="6">
        <v>110</v>
      </c>
    </row>
    <row r="10232" spans="2:10" x14ac:dyDescent="0.3">
      <c r="B10232" s="6">
        <v>1135212</v>
      </c>
      <c r="C10232" s="6">
        <v>765</v>
      </c>
      <c r="D10232" s="6" t="str">
        <f>VLOOKUP(C10232,Customers!$B$8:$C$1412,2,FALSE)</f>
        <v>Gift Shop, The</v>
      </c>
      <c r="E10232" s="7">
        <v>45533</v>
      </c>
      <c r="F10232" s="6">
        <v>5</v>
      </c>
      <c r="G10232" s="6" t="str">
        <f>VLOOKUP(F10232,'Other Data'!$B$17:$C$24,2,FALSE)</f>
        <v>ProductE</v>
      </c>
      <c r="H10232" s="6">
        <v>6</v>
      </c>
      <c r="I10232" s="8">
        <v>45533.619421296302</v>
      </c>
      <c r="J10232" s="6">
        <v>128</v>
      </c>
    </row>
    <row r="10233" spans="2:10" x14ac:dyDescent="0.3">
      <c r="B10233" s="6">
        <v>1135213</v>
      </c>
      <c r="C10233" s="6">
        <v>70</v>
      </c>
      <c r="D10233" s="6" t="str">
        <f>VLOOKUP(C10233,Customers!$B$8:$C$1412,2,FALSE)</f>
        <v>Genuine Order</v>
      </c>
      <c r="E10233" s="7">
        <v>45533</v>
      </c>
      <c r="F10233" s="6">
        <v>4</v>
      </c>
      <c r="G10233" s="6" t="str">
        <f>VLOOKUP(F10233,'Other Data'!$B$17:$C$24,2,FALSE)</f>
        <v>ProductD</v>
      </c>
      <c r="H10233" s="6">
        <v>6</v>
      </c>
      <c r="I10233" s="8">
        <v>45533.635787037041</v>
      </c>
      <c r="J10233" s="6">
        <v>107</v>
      </c>
    </row>
    <row r="10234" spans="2:10" x14ac:dyDescent="0.3">
      <c r="B10234" s="6">
        <v>1135214</v>
      </c>
      <c r="C10234" s="6">
        <v>904</v>
      </c>
      <c r="D10234" s="6" t="str">
        <f>VLOOKUP(C10234,Customers!$B$8:$C$1412,2,FALSE)</f>
        <v>Abilities</v>
      </c>
      <c r="E10234" s="7">
        <v>45533</v>
      </c>
      <c r="F10234" s="6">
        <v>4</v>
      </c>
      <c r="G10234" s="6" t="str">
        <f>VLOOKUP(F10234,'Other Data'!$B$17:$C$24,2,FALSE)</f>
        <v>ProductD</v>
      </c>
      <c r="H10234" s="6">
        <v>5</v>
      </c>
      <c r="I10234" s="8">
        <v>45533.645949074082</v>
      </c>
      <c r="J10234" s="6">
        <v>131</v>
      </c>
    </row>
    <row r="10235" spans="2:10" x14ac:dyDescent="0.3">
      <c r="B10235" s="6">
        <v>1135215</v>
      </c>
      <c r="C10235" s="6">
        <v>1357</v>
      </c>
      <c r="D10235" s="6" t="str">
        <f>VLOOKUP(C10235,Customers!$B$8:$C$1412,2,FALSE)</f>
        <v>Country Clutter</v>
      </c>
      <c r="E10235" s="7">
        <v>45533</v>
      </c>
      <c r="F10235" s="6">
        <v>4</v>
      </c>
      <c r="G10235" s="6" t="str">
        <f>VLOOKUP(F10235,'Other Data'!$B$17:$C$24,2,FALSE)</f>
        <v>ProductD</v>
      </c>
      <c r="H10235" s="6">
        <v>4</v>
      </c>
      <c r="I10235" s="8">
        <v>45533.660127314819</v>
      </c>
      <c r="J10235" s="6">
        <v>125</v>
      </c>
    </row>
    <row r="10236" spans="2:10" x14ac:dyDescent="0.3">
      <c r="B10236" s="6">
        <v>1135216</v>
      </c>
      <c r="C10236" s="6">
        <v>751</v>
      </c>
      <c r="D10236" s="6" t="str">
        <f>VLOOKUP(C10236,Customers!$B$8:$C$1412,2,FALSE)</f>
        <v>It's All About Me</v>
      </c>
      <c r="E10236" s="7">
        <v>45533</v>
      </c>
      <c r="F10236" s="6">
        <v>1</v>
      </c>
      <c r="G10236" s="6" t="str">
        <f>VLOOKUP(F10236,'Other Data'!$B$17:$C$24,2,FALSE)</f>
        <v>ProductA</v>
      </c>
      <c r="H10236" s="6">
        <v>6</v>
      </c>
      <c r="I10236" s="8">
        <v>45533.669918981483</v>
      </c>
      <c r="J10236" s="6">
        <v>116</v>
      </c>
    </row>
    <row r="10237" spans="2:10" x14ac:dyDescent="0.3">
      <c r="B10237" s="6">
        <v>1135217</v>
      </c>
      <c r="C10237" s="6">
        <v>1168</v>
      </c>
      <c r="D10237" s="6" t="str">
        <f>VLOOKUP(C10237,Customers!$B$8:$C$1412,2,FALSE)</f>
        <v>Nisswa Drug</v>
      </c>
      <c r="E10237" s="7">
        <v>45533</v>
      </c>
      <c r="F10237" s="6">
        <v>2</v>
      </c>
      <c r="G10237" s="6" t="str">
        <f>VLOOKUP(F10237,'Other Data'!$B$17:$C$24,2,FALSE)</f>
        <v>ProductB</v>
      </c>
      <c r="H10237" s="6">
        <v>3</v>
      </c>
      <c r="I10237" s="8">
        <v>45533.682662037041</v>
      </c>
      <c r="J10237" s="6">
        <v>107</v>
      </c>
    </row>
    <row r="10238" spans="2:10" x14ac:dyDescent="0.3">
      <c r="B10238" s="6">
        <v>1135218</v>
      </c>
      <c r="C10238" s="6">
        <v>858</v>
      </c>
      <c r="D10238" s="6" t="str">
        <f>VLOOKUP(C10238,Customers!$B$8:$C$1412,2,FALSE)</f>
        <v>Comunity Medical Center Gift Shop</v>
      </c>
      <c r="E10238" s="7">
        <v>45533</v>
      </c>
      <c r="F10238" s="6">
        <v>5</v>
      </c>
      <c r="G10238" s="6" t="str">
        <f>VLOOKUP(F10238,'Other Data'!$B$17:$C$24,2,FALSE)</f>
        <v>ProductE</v>
      </c>
      <c r="H10238" s="6">
        <v>6</v>
      </c>
      <c r="I10238" s="8">
        <v>45533.693287037044</v>
      </c>
      <c r="J10238" s="6">
        <v>111</v>
      </c>
    </row>
    <row r="10239" spans="2:10" x14ac:dyDescent="0.3">
      <c r="B10239" s="6">
        <v>1135219</v>
      </c>
      <c r="C10239" s="6">
        <v>690</v>
      </c>
      <c r="D10239" s="6" t="str">
        <f>VLOOKUP(C10239,Customers!$B$8:$C$1412,2,FALSE)</f>
        <v>Castles &amp; Cottage Home &amp; Garden</v>
      </c>
      <c r="E10239" s="7">
        <v>45533</v>
      </c>
      <c r="F10239" s="6">
        <v>3</v>
      </c>
      <c r="G10239" s="6" t="str">
        <f>VLOOKUP(F10239,'Other Data'!$B$17:$C$24,2,FALSE)</f>
        <v>ProductC</v>
      </c>
      <c r="H10239" s="6">
        <v>7</v>
      </c>
      <c r="I10239" s="8">
        <v>45533.70458333334</v>
      </c>
      <c r="J10239" s="6">
        <v>107</v>
      </c>
    </row>
    <row r="10240" spans="2:10" x14ac:dyDescent="0.3">
      <c r="B10240" s="6">
        <v>1135220</v>
      </c>
      <c r="C10240" s="6">
        <v>1097</v>
      </c>
      <c r="D10240" s="6" t="str">
        <f>VLOOKUP(C10240,Customers!$B$8:$C$1412,2,FALSE)</f>
        <v>Emerald Necklace Marina</v>
      </c>
      <c r="E10240" s="7">
        <v>45533</v>
      </c>
      <c r="F10240" s="6">
        <v>2</v>
      </c>
      <c r="G10240" s="6" t="str">
        <f>VLOOKUP(F10240,'Other Data'!$B$17:$C$24,2,FALSE)</f>
        <v>ProductB</v>
      </c>
      <c r="H10240" s="6">
        <v>6</v>
      </c>
      <c r="I10240" s="8">
        <v>45533.714201388895</v>
      </c>
      <c r="J10240" s="6">
        <v>114</v>
      </c>
    </row>
    <row r="10241" spans="2:10" x14ac:dyDescent="0.3">
      <c r="B10241" s="6">
        <v>1135221</v>
      </c>
      <c r="C10241" s="6">
        <v>773</v>
      </c>
      <c r="D10241" s="6" t="str">
        <f>VLOOKUP(C10241,Customers!$B$8:$C$1412,2,FALSE)</f>
        <v>Isabelle's</v>
      </c>
      <c r="E10241" s="7">
        <v>45533</v>
      </c>
      <c r="F10241" s="6">
        <v>5</v>
      </c>
      <c r="G10241" s="6" t="str">
        <f>VLOOKUP(F10241,'Other Data'!$B$17:$C$24,2,FALSE)</f>
        <v>ProductE</v>
      </c>
      <c r="H10241" s="6">
        <v>7</v>
      </c>
      <c r="I10241" s="8">
        <v>45533.724166666674</v>
      </c>
      <c r="J10241" s="6">
        <v>131</v>
      </c>
    </row>
    <row r="10242" spans="2:10" x14ac:dyDescent="0.3">
      <c r="B10242" s="6">
        <v>1135222</v>
      </c>
      <c r="C10242" s="6">
        <v>903</v>
      </c>
      <c r="D10242" s="6" t="str">
        <f>VLOOKUP(C10242,Customers!$B$8:$C$1412,2,FALSE)</f>
        <v>American Trading</v>
      </c>
      <c r="E10242" s="7">
        <v>45534</v>
      </c>
      <c r="F10242" s="6">
        <v>4</v>
      </c>
      <c r="G10242" s="6" t="str">
        <f>VLOOKUP(F10242,'Other Data'!$B$17:$C$24,2,FALSE)</f>
        <v>ProductD</v>
      </c>
      <c r="H10242" s="6">
        <v>5</v>
      </c>
      <c r="I10242" s="8">
        <v>45534.333333333336</v>
      </c>
      <c r="J10242" s="6">
        <v>109</v>
      </c>
    </row>
    <row r="10243" spans="2:10" x14ac:dyDescent="0.3">
      <c r="B10243" s="6">
        <v>1135223</v>
      </c>
      <c r="C10243" s="6">
        <v>391</v>
      </c>
      <c r="D10243" s="6" t="str">
        <f>VLOOKUP(C10243,Customers!$B$8:$C$1412,2,FALSE)</f>
        <v>Daisy Mart</v>
      </c>
      <c r="E10243" s="7">
        <v>45534</v>
      </c>
      <c r="F10243" s="6">
        <v>2</v>
      </c>
      <c r="G10243" s="6" t="str">
        <f>VLOOKUP(F10243,'Other Data'!$B$17:$C$24,2,FALSE)</f>
        <v>ProductB</v>
      </c>
      <c r="H10243" s="6">
        <v>3</v>
      </c>
      <c r="I10243" s="8">
        <v>45534.349907407413</v>
      </c>
      <c r="J10243" s="6">
        <v>131</v>
      </c>
    </row>
    <row r="10244" spans="2:10" x14ac:dyDescent="0.3">
      <c r="B10244" s="6">
        <v>1135224</v>
      </c>
      <c r="C10244" s="6">
        <v>830</v>
      </c>
      <c r="D10244" s="6" t="str">
        <f>VLOOKUP(C10244,Customers!$B$8:$C$1412,2,FALSE)</f>
        <v>Dollar Plus</v>
      </c>
      <c r="E10244" s="7">
        <v>45534</v>
      </c>
      <c r="F10244" s="6">
        <v>6</v>
      </c>
      <c r="G10244" s="6" t="str">
        <f>VLOOKUP(F10244,'Other Data'!$B$17:$C$24,2,FALSE)</f>
        <v>ProductF</v>
      </c>
      <c r="H10244" s="6">
        <v>6</v>
      </c>
      <c r="I10244" s="8">
        <v>45534.361354166671</v>
      </c>
      <c r="J10244" s="6">
        <v>134</v>
      </c>
    </row>
    <row r="10245" spans="2:10" x14ac:dyDescent="0.3">
      <c r="B10245" s="6">
        <v>1135225</v>
      </c>
      <c r="C10245" s="6">
        <v>573</v>
      </c>
      <c r="D10245" s="6" t="str">
        <f>VLOOKUP(C10245,Customers!$B$8:$C$1412,2,FALSE)</f>
        <v>Timber Wolf</v>
      </c>
      <c r="E10245" s="7">
        <v>45534</v>
      </c>
      <c r="F10245" s="6">
        <v>4</v>
      </c>
      <c r="G10245" s="6" t="str">
        <f>VLOOKUP(F10245,'Other Data'!$B$17:$C$24,2,FALSE)</f>
        <v>ProductD</v>
      </c>
      <c r="H10245" s="6">
        <v>4</v>
      </c>
      <c r="I10245" s="8">
        <v>45534.373356481483</v>
      </c>
      <c r="J10245" s="6">
        <v>107</v>
      </c>
    </row>
    <row r="10246" spans="2:10" x14ac:dyDescent="0.3">
      <c r="B10246" s="6">
        <v>1135226</v>
      </c>
      <c r="C10246" s="6">
        <v>592</v>
      </c>
      <c r="D10246" s="6" t="str">
        <f>VLOOKUP(C10246,Customers!$B$8:$C$1412,2,FALSE)</f>
        <v>Happy Gift Shop</v>
      </c>
      <c r="E10246" s="7">
        <v>45534</v>
      </c>
      <c r="F10246" s="6">
        <v>6</v>
      </c>
      <c r="G10246" s="6" t="str">
        <f>VLOOKUP(F10246,'Other Data'!$B$17:$C$24,2,FALSE)</f>
        <v>ProductF</v>
      </c>
      <c r="H10246" s="6">
        <v>7</v>
      </c>
      <c r="I10246" s="8">
        <v>45534.386087962965</v>
      </c>
      <c r="J10246" s="6">
        <v>128</v>
      </c>
    </row>
    <row r="10247" spans="2:10" x14ac:dyDescent="0.3">
      <c r="B10247" s="6">
        <v>1135227</v>
      </c>
      <c r="C10247" s="6">
        <v>974</v>
      </c>
      <c r="D10247" s="6" t="str">
        <f>VLOOKUP(C10247,Customers!$B$8:$C$1412,2,FALSE)</f>
        <v>Browseabout</v>
      </c>
      <c r="E10247" s="7">
        <v>45534</v>
      </c>
      <c r="F10247" s="6">
        <v>1</v>
      </c>
      <c r="G10247" s="6" t="str">
        <f>VLOOKUP(F10247,'Other Data'!$B$17:$C$24,2,FALSE)</f>
        <v>ProductA</v>
      </c>
      <c r="H10247" s="6">
        <v>5</v>
      </c>
      <c r="I10247" s="8">
        <v>45534.40215277778</v>
      </c>
      <c r="J10247" s="6">
        <v>124</v>
      </c>
    </row>
    <row r="10248" spans="2:10" x14ac:dyDescent="0.3">
      <c r="B10248" s="6">
        <v>1135228</v>
      </c>
      <c r="C10248" s="6">
        <v>589</v>
      </c>
      <c r="D10248" s="6" t="str">
        <f>VLOOKUP(C10248,Customers!$B$8:$C$1412,2,FALSE)</f>
        <v>Buck or Two #517</v>
      </c>
      <c r="E10248" s="7">
        <v>45534</v>
      </c>
      <c r="F10248" s="6">
        <v>2</v>
      </c>
      <c r="G10248" s="6" t="str">
        <f>VLOOKUP(F10248,'Other Data'!$B$17:$C$24,2,FALSE)</f>
        <v>ProductB</v>
      </c>
      <c r="H10248" s="6">
        <v>5</v>
      </c>
      <c r="I10248" s="8">
        <v>45534.41851851852</v>
      </c>
      <c r="J10248" s="6">
        <v>119</v>
      </c>
    </row>
    <row r="10249" spans="2:10" x14ac:dyDescent="0.3">
      <c r="B10249" s="6">
        <v>1135229</v>
      </c>
      <c r="C10249" s="6">
        <v>1342</v>
      </c>
      <c r="D10249" s="6" t="str">
        <f>VLOOKUP(C10249,Customers!$B$8:$C$1412,2,FALSE)</f>
        <v>Price Less Drug Store #4</v>
      </c>
      <c r="E10249" s="7">
        <v>45534</v>
      </c>
      <c r="F10249" s="6">
        <v>5</v>
      </c>
      <c r="G10249" s="6" t="str">
        <f>VLOOKUP(F10249,'Other Data'!$B$17:$C$24,2,FALSE)</f>
        <v>ProductE</v>
      </c>
      <c r="H10249" s="6">
        <v>7</v>
      </c>
      <c r="I10249" s="8">
        <v>45534.430150462962</v>
      </c>
      <c r="J10249" s="6">
        <v>134</v>
      </c>
    </row>
    <row r="10250" spans="2:10" x14ac:dyDescent="0.3">
      <c r="B10250" s="6">
        <v>1135230</v>
      </c>
      <c r="C10250" s="6">
        <v>93</v>
      </c>
      <c r="D10250" s="6" t="str">
        <f>VLOOKUP(C10250,Customers!$B$8:$C$1412,2,FALSE)</f>
        <v>La Pot Aux Roses</v>
      </c>
      <c r="E10250" s="7">
        <v>45534</v>
      </c>
      <c r="F10250" s="6">
        <v>6</v>
      </c>
      <c r="G10250" s="6" t="str">
        <f>VLOOKUP(F10250,'Other Data'!$B$17:$C$24,2,FALSE)</f>
        <v>ProductF</v>
      </c>
      <c r="H10250" s="6">
        <v>2</v>
      </c>
      <c r="I10250" s="8">
        <v>45534.445474537039</v>
      </c>
      <c r="J10250" s="6">
        <v>119</v>
      </c>
    </row>
    <row r="10251" spans="2:10" x14ac:dyDescent="0.3">
      <c r="B10251" s="6">
        <v>1135231</v>
      </c>
      <c r="C10251" s="6">
        <v>654</v>
      </c>
      <c r="D10251" s="6" t="str">
        <f>VLOOKUP(C10251,Customers!$B$8:$C$1412,2,FALSE)</f>
        <v>Peoples Drug Mart # 125</v>
      </c>
      <c r="E10251" s="7">
        <v>45534</v>
      </c>
      <c r="F10251" s="6">
        <v>1</v>
      </c>
      <c r="G10251" s="6" t="str">
        <f>VLOOKUP(F10251,'Other Data'!$B$17:$C$24,2,FALSE)</f>
        <v>ProductA</v>
      </c>
      <c r="H10251" s="6">
        <v>2</v>
      </c>
      <c r="I10251" s="8">
        <v>45534.461099537039</v>
      </c>
      <c r="J10251" s="6">
        <v>109</v>
      </c>
    </row>
    <row r="10252" spans="2:10" x14ac:dyDescent="0.3">
      <c r="B10252" s="6">
        <v>1135232</v>
      </c>
      <c r="C10252" s="6">
        <v>779</v>
      </c>
      <c r="D10252" s="6" t="str">
        <f>VLOOKUP(C10252,Customers!$B$8:$C$1412,2,FALSE)</f>
        <v>Littleton Regional Hospital</v>
      </c>
      <c r="E10252" s="7">
        <v>45534</v>
      </c>
      <c r="F10252" s="6">
        <v>6</v>
      </c>
      <c r="G10252" s="6" t="str">
        <f>VLOOKUP(F10252,'Other Data'!$B$17:$C$24,2,FALSE)</f>
        <v>ProductF</v>
      </c>
      <c r="H10252" s="6">
        <v>3</v>
      </c>
      <c r="I10252" s="8">
        <v>45534.473819444444</v>
      </c>
      <c r="J10252" s="6">
        <v>111</v>
      </c>
    </row>
    <row r="10253" spans="2:10" x14ac:dyDescent="0.3">
      <c r="B10253" s="6">
        <v>1135233</v>
      </c>
      <c r="C10253" s="6">
        <v>638</v>
      </c>
      <c r="D10253" s="6" t="str">
        <f>VLOOKUP(C10253,Customers!$B$8:$C$1412,2,FALSE)</f>
        <v>Basket 'n' Things</v>
      </c>
      <c r="E10253" s="7">
        <v>45534</v>
      </c>
      <c r="F10253" s="6">
        <v>2</v>
      </c>
      <c r="G10253" s="6" t="str">
        <f>VLOOKUP(F10253,'Other Data'!$B$17:$C$24,2,FALSE)</f>
        <v>ProductB</v>
      </c>
      <c r="H10253" s="6">
        <v>3</v>
      </c>
      <c r="I10253" s="8">
        <v>45534.485509259255</v>
      </c>
      <c r="J10253" s="6">
        <v>121</v>
      </c>
    </row>
    <row r="10254" spans="2:10" x14ac:dyDescent="0.3">
      <c r="B10254" s="6">
        <v>1135234</v>
      </c>
      <c r="C10254" s="6">
        <v>379</v>
      </c>
      <c r="D10254" s="6" t="str">
        <f>VLOOKUP(C10254,Customers!$B$8:$C$1412,2,FALSE)</f>
        <v>Home Hardware</v>
      </c>
      <c r="E10254" s="7">
        <v>45534</v>
      </c>
      <c r="F10254" s="6">
        <v>4</v>
      </c>
      <c r="G10254" s="6" t="str">
        <f>VLOOKUP(F10254,'Other Data'!$B$17:$C$24,2,FALSE)</f>
        <v>ProductD</v>
      </c>
      <c r="H10254" s="6">
        <v>4</v>
      </c>
      <c r="I10254" s="8">
        <v>45534.501423611109</v>
      </c>
      <c r="J10254" s="6">
        <v>122</v>
      </c>
    </row>
    <row r="10255" spans="2:10" x14ac:dyDescent="0.3">
      <c r="B10255" s="6">
        <v>1135235</v>
      </c>
      <c r="C10255" s="6">
        <v>845</v>
      </c>
      <c r="D10255" s="6" t="str">
        <f>VLOOKUP(C10255,Customers!$B$8:$C$1412,2,FALSE)</f>
        <v>Abedrabbo Asscoiates LLC.</v>
      </c>
      <c r="E10255" s="7">
        <v>45534</v>
      </c>
      <c r="F10255" s="6">
        <v>3</v>
      </c>
      <c r="G10255" s="6" t="str">
        <f>VLOOKUP(F10255,'Other Data'!$B$17:$C$24,2,FALSE)</f>
        <v>ProductC</v>
      </c>
      <c r="H10255" s="6">
        <v>3</v>
      </c>
      <c r="I10255" s="8">
        <v>45534.516377314816</v>
      </c>
      <c r="J10255" s="6">
        <v>113</v>
      </c>
    </row>
    <row r="10256" spans="2:10" x14ac:dyDescent="0.3">
      <c r="B10256" s="6">
        <v>1135236</v>
      </c>
      <c r="C10256" s="6">
        <v>435</v>
      </c>
      <c r="D10256" s="6" t="str">
        <f>VLOOKUP(C10256,Customers!$B$8:$C$1412,2,FALSE)</f>
        <v>Frilly Lizard</v>
      </c>
      <c r="E10256" s="7">
        <v>45534</v>
      </c>
      <c r="F10256" s="6">
        <v>1</v>
      </c>
      <c r="G10256" s="6" t="str">
        <f>VLOOKUP(F10256,'Other Data'!$B$17:$C$24,2,FALSE)</f>
        <v>ProductA</v>
      </c>
      <c r="H10256" s="6">
        <v>6</v>
      </c>
      <c r="I10256" s="8">
        <v>45534.530335648153</v>
      </c>
      <c r="J10256" s="6">
        <v>122</v>
      </c>
    </row>
    <row r="10257" spans="2:10" x14ac:dyDescent="0.3">
      <c r="B10257" s="6">
        <v>1135237</v>
      </c>
      <c r="C10257" s="6">
        <v>756</v>
      </c>
      <c r="D10257" s="6" t="str">
        <f>VLOOKUP(C10257,Customers!$B$8:$C$1412,2,FALSE)</f>
        <v>Casa De Moda</v>
      </c>
      <c r="E10257" s="7">
        <v>45534</v>
      </c>
      <c r="F10257" s="6">
        <v>3</v>
      </c>
      <c r="G10257" s="6" t="str">
        <f>VLOOKUP(F10257,'Other Data'!$B$17:$C$24,2,FALSE)</f>
        <v>ProductC</v>
      </c>
      <c r="H10257" s="6">
        <v>7</v>
      </c>
      <c r="I10257" s="8">
        <v>45534.547337962969</v>
      </c>
      <c r="J10257" s="6">
        <v>129</v>
      </c>
    </row>
    <row r="10258" spans="2:10" x14ac:dyDescent="0.3">
      <c r="B10258" s="6">
        <v>1135238</v>
      </c>
      <c r="C10258" s="6">
        <v>1366</v>
      </c>
      <c r="D10258" s="6" t="str">
        <f>VLOOKUP(C10258,Customers!$B$8:$C$1412,2,FALSE)</f>
        <v>Lakeshore Variety</v>
      </c>
      <c r="E10258" s="7">
        <v>45534</v>
      </c>
      <c r="F10258" s="6">
        <v>6</v>
      </c>
      <c r="G10258" s="6" t="str">
        <f>VLOOKUP(F10258,'Other Data'!$B$17:$C$24,2,FALSE)</f>
        <v>ProductF</v>
      </c>
      <c r="H10258" s="6">
        <v>4</v>
      </c>
      <c r="I10258" s="8">
        <v>45534.557905092595</v>
      </c>
      <c r="J10258" s="6">
        <v>124</v>
      </c>
    </row>
    <row r="10259" spans="2:10" x14ac:dyDescent="0.3">
      <c r="B10259" s="6">
        <v>1135239</v>
      </c>
      <c r="C10259" s="6">
        <v>495</v>
      </c>
      <c r="D10259" s="6" t="str">
        <f>VLOOKUP(C10259,Customers!$B$8:$C$1412,2,FALSE)</f>
        <v>Paragon Teulon Pharmacy</v>
      </c>
      <c r="E10259" s="7">
        <v>45534</v>
      </c>
      <c r="F10259" s="6">
        <v>2</v>
      </c>
      <c r="G10259" s="6" t="str">
        <f>VLOOKUP(F10259,'Other Data'!$B$17:$C$24,2,FALSE)</f>
        <v>ProductB</v>
      </c>
      <c r="H10259" s="6">
        <v>7</v>
      </c>
      <c r="I10259" s="8">
        <v>45534.56793981482</v>
      </c>
      <c r="J10259" s="6">
        <v>112</v>
      </c>
    </row>
    <row r="10260" spans="2:10" x14ac:dyDescent="0.3">
      <c r="B10260" s="6">
        <v>1135240</v>
      </c>
      <c r="C10260" s="6">
        <v>356</v>
      </c>
      <c r="D10260" s="6" t="str">
        <f>VLOOKUP(C10260,Customers!$B$8:$C$1412,2,FALSE)</f>
        <v>Toytown</v>
      </c>
      <c r="E10260" s="7">
        <v>45534</v>
      </c>
      <c r="F10260" s="6">
        <v>6</v>
      </c>
      <c r="G10260" s="6" t="str">
        <f>VLOOKUP(F10260,'Other Data'!$B$17:$C$24,2,FALSE)</f>
        <v>ProductF</v>
      </c>
      <c r="H10260" s="6">
        <v>7</v>
      </c>
      <c r="I10260" s="8">
        <v>45534.584965277783</v>
      </c>
      <c r="J10260" s="6">
        <v>114</v>
      </c>
    </row>
    <row r="10261" spans="2:10" x14ac:dyDescent="0.3">
      <c r="B10261" s="6">
        <v>1135241</v>
      </c>
      <c r="C10261" s="6">
        <v>117</v>
      </c>
      <c r="D10261" s="6" t="str">
        <f>VLOOKUP(C10261,Customers!$B$8:$C$1412,2,FALSE)</f>
        <v>Fleur Ampleman</v>
      </c>
      <c r="E10261" s="7">
        <v>45534</v>
      </c>
      <c r="F10261" s="6">
        <v>3</v>
      </c>
      <c r="G10261" s="6" t="str">
        <f>VLOOKUP(F10261,'Other Data'!$B$17:$C$24,2,FALSE)</f>
        <v>ProductC</v>
      </c>
      <c r="H10261" s="6">
        <v>6</v>
      </c>
      <c r="I10261" s="8">
        <v>45534.595706018525</v>
      </c>
      <c r="J10261" s="6">
        <v>105</v>
      </c>
    </row>
    <row r="10262" spans="2:10" x14ac:dyDescent="0.3">
      <c r="B10262" s="6">
        <v>1135242</v>
      </c>
      <c r="C10262" s="6">
        <v>507</v>
      </c>
      <c r="D10262" s="6" t="str">
        <f>VLOOKUP(C10262,Customers!$B$8:$C$1412,2,FALSE)</f>
        <v>Vfine Jewellery</v>
      </c>
      <c r="E10262" s="7">
        <v>45534</v>
      </c>
      <c r="F10262" s="6">
        <v>4</v>
      </c>
      <c r="G10262" s="6" t="str">
        <f>VLOOKUP(F10262,'Other Data'!$B$17:$C$24,2,FALSE)</f>
        <v>ProductD</v>
      </c>
      <c r="H10262" s="6">
        <v>6</v>
      </c>
      <c r="I10262" s="8">
        <v>45534.60872685186</v>
      </c>
      <c r="J10262" s="6">
        <v>121</v>
      </c>
    </row>
    <row r="10263" spans="2:10" x14ac:dyDescent="0.3">
      <c r="B10263" s="6">
        <v>1135243</v>
      </c>
      <c r="C10263" s="6">
        <v>315</v>
      </c>
      <c r="D10263" s="6" t="str">
        <f>VLOOKUP(C10263,Customers!$B$8:$C$1412,2,FALSE)</f>
        <v>Shoppers Drug Mart # 1043</v>
      </c>
      <c r="E10263" s="7">
        <v>45534</v>
      </c>
      <c r="F10263" s="6">
        <v>6</v>
      </c>
      <c r="G10263" s="6" t="str">
        <f>VLOOKUP(F10263,'Other Data'!$B$17:$C$24,2,FALSE)</f>
        <v>ProductF</v>
      </c>
      <c r="H10263" s="6">
        <v>6</v>
      </c>
      <c r="I10263" s="8">
        <v>45534.625787037046</v>
      </c>
      <c r="J10263" s="6">
        <v>115</v>
      </c>
    </row>
    <row r="10264" spans="2:10" x14ac:dyDescent="0.3">
      <c r="B10264" s="6">
        <v>1135244</v>
      </c>
      <c r="C10264" s="6">
        <v>282</v>
      </c>
      <c r="D10264" s="6" t="str">
        <f>VLOOKUP(C10264,Customers!$B$8:$C$1412,2,FALSE)</f>
        <v>Zellers Store #328</v>
      </c>
      <c r="E10264" s="7">
        <v>45534</v>
      </c>
      <c r="F10264" s="6">
        <v>1</v>
      </c>
      <c r="G10264" s="6" t="str">
        <f>VLOOKUP(F10264,'Other Data'!$B$17:$C$24,2,FALSE)</f>
        <v>ProductA</v>
      </c>
      <c r="H10264" s="6">
        <v>3</v>
      </c>
      <c r="I10264" s="8">
        <v>45534.641840277785</v>
      </c>
      <c r="J10264" s="6">
        <v>116</v>
      </c>
    </row>
    <row r="10265" spans="2:10" x14ac:dyDescent="0.3">
      <c r="B10265" s="6">
        <v>1135245</v>
      </c>
      <c r="C10265" s="6">
        <v>310</v>
      </c>
      <c r="D10265" s="6" t="str">
        <f>VLOOKUP(C10265,Customers!$B$8:$C$1412,2,FALSE)</f>
        <v>Dell IDA</v>
      </c>
      <c r="E10265" s="7">
        <v>45534</v>
      </c>
      <c r="F10265" s="6">
        <v>6</v>
      </c>
      <c r="G10265" s="6" t="str">
        <f>VLOOKUP(F10265,'Other Data'!$B$17:$C$24,2,FALSE)</f>
        <v>ProductF</v>
      </c>
      <c r="H10265" s="6">
        <v>2</v>
      </c>
      <c r="I10265" s="8">
        <v>45534.652407407411</v>
      </c>
      <c r="J10265" s="6">
        <v>126</v>
      </c>
    </row>
    <row r="10266" spans="2:10" x14ac:dyDescent="0.3">
      <c r="B10266" s="6">
        <v>1135246</v>
      </c>
      <c r="C10266" s="6">
        <v>1241</v>
      </c>
      <c r="D10266" s="6" t="str">
        <f>VLOOKUP(C10266,Customers!$B$8:$C$1412,2,FALSE)</f>
        <v>General Store</v>
      </c>
      <c r="E10266" s="7">
        <v>45534</v>
      </c>
      <c r="F10266" s="6">
        <v>2</v>
      </c>
      <c r="G10266" s="6" t="str">
        <f>VLOOKUP(F10266,'Other Data'!$B$17:$C$24,2,FALSE)</f>
        <v>ProductB</v>
      </c>
      <c r="H10266" s="6">
        <v>4</v>
      </c>
      <c r="I10266" s="8">
        <v>45534.662245370375</v>
      </c>
      <c r="J10266" s="6">
        <v>115</v>
      </c>
    </row>
    <row r="10267" spans="2:10" x14ac:dyDescent="0.3">
      <c r="B10267" s="6">
        <v>1135247</v>
      </c>
      <c r="C10267" s="6">
        <v>1367</v>
      </c>
      <c r="D10267" s="6" t="str">
        <f>VLOOKUP(C10267,Customers!$B$8:$C$1412,2,FALSE)</f>
        <v>Bells Nurseries &amp; Gifts / Mosesian Farms</v>
      </c>
      <c r="E10267" s="7">
        <v>45534</v>
      </c>
      <c r="F10267" s="6">
        <v>2</v>
      </c>
      <c r="G10267" s="6" t="str">
        <f>VLOOKUP(F10267,'Other Data'!$B$17:$C$24,2,FALSE)</f>
        <v>ProductB</v>
      </c>
      <c r="H10267" s="6">
        <v>6</v>
      </c>
      <c r="I10267" s="8">
        <v>45534.676365740743</v>
      </c>
      <c r="J10267" s="6">
        <v>114</v>
      </c>
    </row>
    <row r="10268" spans="2:10" x14ac:dyDescent="0.3">
      <c r="B10268" s="6">
        <v>1135248</v>
      </c>
      <c r="C10268" s="6">
        <v>308</v>
      </c>
      <c r="D10268" s="6" t="str">
        <f>VLOOKUP(C10268,Customers!$B$8:$C$1412,2,FALSE)</f>
        <v>Dell IDA</v>
      </c>
      <c r="E10268" s="7">
        <v>45534</v>
      </c>
      <c r="F10268" s="6">
        <v>3</v>
      </c>
      <c r="G10268" s="6" t="str">
        <f>VLOOKUP(F10268,'Other Data'!$B$17:$C$24,2,FALSE)</f>
        <v>ProductC</v>
      </c>
      <c r="H10268" s="6">
        <v>4</v>
      </c>
      <c r="I10268" s="8">
        <v>45534.694085648152</v>
      </c>
      <c r="J10268" s="6">
        <v>134</v>
      </c>
    </row>
    <row r="10269" spans="2:10" x14ac:dyDescent="0.3">
      <c r="B10269" s="6">
        <v>1135249</v>
      </c>
      <c r="C10269" s="6">
        <v>460</v>
      </c>
      <c r="D10269" s="6" t="str">
        <f>VLOOKUP(C10269,Customers!$B$8:$C$1412,2,FALSE)</f>
        <v>Little Current Guardian</v>
      </c>
      <c r="E10269" s="7">
        <v>45534</v>
      </c>
      <c r="F10269" s="6">
        <v>6</v>
      </c>
      <c r="G10269" s="6" t="str">
        <f>VLOOKUP(F10269,'Other Data'!$B$17:$C$24,2,FALSE)</f>
        <v>ProductF</v>
      </c>
      <c r="H10269" s="6">
        <v>4</v>
      </c>
      <c r="I10269" s="8">
        <v>45534.706597222226</v>
      </c>
      <c r="J10269" s="6">
        <v>124</v>
      </c>
    </row>
    <row r="10270" spans="2:10" x14ac:dyDescent="0.3">
      <c r="B10270" s="6">
        <v>1135250</v>
      </c>
      <c r="C10270" s="6">
        <v>319</v>
      </c>
      <c r="D10270" s="6" t="str">
        <f>VLOOKUP(C10270,Customers!$B$8:$C$1412,2,FALSE)</f>
        <v>Fitz and Co</v>
      </c>
      <c r="E10270" s="7">
        <v>45534</v>
      </c>
      <c r="F10270" s="6">
        <v>5</v>
      </c>
      <c r="G10270" s="6" t="str">
        <f>VLOOKUP(F10270,'Other Data'!$B$17:$C$24,2,FALSE)</f>
        <v>ProductE</v>
      </c>
      <c r="H10270" s="6">
        <v>5</v>
      </c>
      <c r="I10270" s="8">
        <v>45534.72120370371</v>
      </c>
      <c r="J10270" s="6">
        <v>116</v>
      </c>
    </row>
    <row r="10271" spans="2:10" x14ac:dyDescent="0.3">
      <c r="B10271" s="149">
        <v>1135251</v>
      </c>
      <c r="C10271" s="149">
        <v>838</v>
      </c>
      <c r="D10271" s="149" t="str">
        <f>VLOOKUP(C10271,Customers!$B$8:$C$1412,2,FALSE)</f>
        <v>Kelly's Hallmark Shop</v>
      </c>
      <c r="E10271" s="150">
        <v>45534</v>
      </c>
      <c r="F10271" s="149">
        <v>3</v>
      </c>
      <c r="G10271" s="149" t="str">
        <f>VLOOKUP(F10271,'Other Data'!$B$17:$C$24,2,FALSE)</f>
        <v>ProductC</v>
      </c>
      <c r="H10271" s="149">
        <v>6</v>
      </c>
      <c r="I10271" s="151">
        <v>45534.732824074083</v>
      </c>
      <c r="J10271" s="149">
        <v>134</v>
      </c>
    </row>
  </sheetData>
  <hyperlinks>
    <hyperlink ref="A2" location="ReadMeFirst!A1" display="ReadMeFirst" xr:uid="{D9CB52DB-F968-4286-9340-20E730F9D407}"/>
  </hyperlinks>
  <pageMargins left="0.7" right="0.7" top="0.75" bottom="0.75" header="0.3" footer="0.3"/>
  <legacyDrawing r:id="rId1"/>
  <tableParts count="1">
    <tablePart r:id="rId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7319F-BFDB-4806-86AB-44BBD0C8059B}">
  <dimension ref="A1:G929"/>
  <sheetViews>
    <sheetView workbookViewId="0"/>
  </sheetViews>
  <sheetFormatPr defaultRowHeight="14.4" x14ac:dyDescent="0.3"/>
  <cols>
    <col min="1" max="1" width="11.77734375" bestFit="1" customWidth="1"/>
    <col min="2" max="2" width="10.109375" customWidth="1"/>
    <col min="3" max="3" width="10.5546875" bestFit="1" customWidth="1"/>
    <col min="4" max="4" width="13.109375" customWidth="1"/>
    <col min="5" max="5" width="26.6640625" bestFit="1" customWidth="1"/>
    <col min="6" max="6" width="25.5546875" customWidth="1"/>
    <col min="7" max="7" width="23.5546875" customWidth="1"/>
  </cols>
  <sheetData>
    <row r="1" spans="1:7" s="28" customFormat="1" ht="23.4" x14ac:dyDescent="0.45">
      <c r="A1" s="27" t="s">
        <v>18</v>
      </c>
      <c r="D1" s="29" t="s">
        <v>8195</v>
      </c>
      <c r="E1" s="29"/>
      <c r="F1" s="28" t="s">
        <v>8197</v>
      </c>
      <c r="G1" s="28" t="s">
        <v>8362</v>
      </c>
    </row>
    <row r="2" spans="1:7" x14ac:dyDescent="0.3">
      <c r="A2" s="46" t="s">
        <v>8282</v>
      </c>
    </row>
    <row r="5" spans="1:7" ht="28.8" x14ac:dyDescent="0.3">
      <c r="E5" s="58" t="s">
        <v>8442</v>
      </c>
      <c r="F5" s="58" t="s">
        <v>8455</v>
      </c>
      <c r="G5" s="58" t="s">
        <v>8456</v>
      </c>
    </row>
    <row r="7" spans="1:7" x14ac:dyDescent="0.3">
      <c r="B7" s="124" t="s">
        <v>7068</v>
      </c>
      <c r="C7" s="124" t="s">
        <v>7069</v>
      </c>
      <c r="D7" s="124" t="s">
        <v>29</v>
      </c>
      <c r="E7" s="124" t="s">
        <v>8441</v>
      </c>
      <c r="F7" s="124" t="s">
        <v>30</v>
      </c>
      <c r="G7" s="124" t="s">
        <v>8435</v>
      </c>
    </row>
    <row r="8" spans="1:7" ht="28.8" x14ac:dyDescent="0.3">
      <c r="B8" s="10">
        <v>1</v>
      </c>
      <c r="C8" s="11" t="s">
        <v>7070</v>
      </c>
      <c r="D8" s="10">
        <v>7</v>
      </c>
      <c r="E8" s="55" t="str">
        <f>VLOOKUP(D8,ProvStates!$B$8:$D$95,3,FALSE)</f>
        <v>British Columbia</v>
      </c>
      <c r="F8">
        <f>VLOOKUP(D8,Customers!$J$8:$N$1412,5,FALSE)</f>
        <v>3</v>
      </c>
      <c r="G8" t="str">
        <f>VLOOKUP(F8,Customers!$N$8:$O$1412,2,FALSE)</f>
        <v>Canada</v>
      </c>
    </row>
    <row r="9" spans="1:7" x14ac:dyDescent="0.3">
      <c r="B9" s="10">
        <v>2</v>
      </c>
      <c r="C9" s="11" t="s">
        <v>7071</v>
      </c>
      <c r="D9" s="10">
        <v>23</v>
      </c>
      <c r="E9" s="55" t="str">
        <f>VLOOKUP(D9,ProvStates!$B$8:$D$95,3,FALSE)</f>
        <v>Massachusetts</v>
      </c>
      <c r="F9">
        <f>VLOOKUP(D9,Customers!$J$8:$N$1412,5,FALSE)</f>
        <v>6</v>
      </c>
      <c r="G9" t="str">
        <f>VLOOKUP(F9,Customers!$N$8:$O$1412,2,FALSE)</f>
        <v>USA</v>
      </c>
    </row>
    <row r="10" spans="1:7" x14ac:dyDescent="0.3">
      <c r="B10" s="10">
        <v>3</v>
      </c>
      <c r="C10" s="11" t="s">
        <v>7072</v>
      </c>
      <c r="D10" s="10">
        <v>48</v>
      </c>
      <c r="E10" s="55" t="str">
        <f>VLOOKUP(D10,ProvStates!$B$8:$D$95,3,FALSE)</f>
        <v>Ontario</v>
      </c>
      <c r="F10">
        <f>VLOOKUP(D10,Customers!$J$8:$N$1412,5,FALSE)</f>
        <v>3</v>
      </c>
      <c r="G10" t="str">
        <f>VLOOKUP(F10,Customers!$N$8:$O$1412,2,FALSE)</f>
        <v>Canada</v>
      </c>
    </row>
    <row r="11" spans="1:7" x14ac:dyDescent="0.3">
      <c r="B11" s="10">
        <v>4</v>
      </c>
      <c r="C11" s="11" t="s">
        <v>7073</v>
      </c>
      <c r="D11" s="10">
        <v>8</v>
      </c>
      <c r="E11" s="55" t="str">
        <f>VLOOKUP(D11,ProvStates!$B$8:$D$95,3,FALSE)</f>
        <v>California</v>
      </c>
      <c r="F11">
        <f>VLOOKUP(D11,Customers!$J$8:$N$1412,5,FALSE)</f>
        <v>6</v>
      </c>
      <c r="G11" t="str">
        <f>VLOOKUP(F11,Customers!$N$8:$O$1412,2,FALSE)</f>
        <v>USA</v>
      </c>
    </row>
    <row r="12" spans="1:7" x14ac:dyDescent="0.3">
      <c r="B12" s="10">
        <v>5</v>
      </c>
      <c r="C12" s="11" t="s">
        <v>7074</v>
      </c>
      <c r="D12" s="10">
        <v>52</v>
      </c>
      <c r="E12" s="55" t="str">
        <f>VLOOKUP(D12,ProvStates!$B$8:$D$95,3,FALSE)</f>
        <v>Quebec</v>
      </c>
      <c r="F12">
        <f>VLOOKUP(D12,Customers!$J$8:$N$1412,5,FALSE)</f>
        <v>3</v>
      </c>
      <c r="G12" t="str">
        <f>VLOOKUP(F12,Customers!$N$8:$O$1412,2,FALSE)</f>
        <v>Canada</v>
      </c>
    </row>
    <row r="13" spans="1:7" x14ac:dyDescent="0.3">
      <c r="B13" s="10">
        <v>6</v>
      </c>
      <c r="C13" s="11" t="s">
        <v>7075</v>
      </c>
      <c r="D13" s="10">
        <v>45</v>
      </c>
      <c r="E13" s="55" t="str">
        <f>VLOOKUP(D13,ProvStates!$B$8:$D$95,3,FALSE)</f>
        <v>New York</v>
      </c>
      <c r="F13">
        <f>VLOOKUP(D13,Customers!$J$8:$N$1412,5,FALSE)</f>
        <v>6</v>
      </c>
      <c r="G13" t="str">
        <f>VLOOKUP(F13,Customers!$N$8:$O$1412,2,FALSE)</f>
        <v>USA</v>
      </c>
    </row>
    <row r="14" spans="1:7" ht="28.8" x14ac:dyDescent="0.3">
      <c r="B14" s="10">
        <v>7</v>
      </c>
      <c r="C14" s="11" t="s">
        <v>7076</v>
      </c>
      <c r="D14" s="10">
        <v>39</v>
      </c>
      <c r="E14" s="55" t="str">
        <f>VLOOKUP(D14,ProvStates!$B$8:$D$95,3,FALSE)</f>
        <v>New Mexico</v>
      </c>
      <c r="F14">
        <f>VLOOKUP(D14,Customers!$J$8:$N$1412,5,FALSE)</f>
        <v>6</v>
      </c>
      <c r="G14" t="str">
        <f>VLOOKUP(F14,Customers!$N$8:$O$1412,2,FALSE)</f>
        <v>USA</v>
      </c>
    </row>
    <row r="15" spans="1:7" x14ac:dyDescent="0.3">
      <c r="B15" s="10">
        <v>8</v>
      </c>
      <c r="C15" s="11" t="s">
        <v>7077</v>
      </c>
      <c r="D15" s="10">
        <v>7</v>
      </c>
      <c r="E15" s="55" t="str">
        <f>VLOOKUP(D15,ProvStates!$B$8:$D$95,3,FALSE)</f>
        <v>British Columbia</v>
      </c>
      <c r="F15">
        <f>VLOOKUP(D15,Customers!$J$8:$N$1412,5,FALSE)</f>
        <v>3</v>
      </c>
      <c r="G15" t="str">
        <f>VLOOKUP(F15,Customers!$N$8:$O$1412,2,FALSE)</f>
        <v>Canada</v>
      </c>
    </row>
    <row r="16" spans="1:7" x14ac:dyDescent="0.3">
      <c r="B16" s="10">
        <v>9</v>
      </c>
      <c r="C16" s="11" t="s">
        <v>7078</v>
      </c>
      <c r="D16" s="10">
        <v>60</v>
      </c>
      <c r="E16" s="55" t="str">
        <f>VLOOKUP(D16,ProvStates!$B$8:$D$95,3,FALSE)</f>
        <v>Virginia</v>
      </c>
      <c r="F16">
        <f>VLOOKUP(D16,Customers!$J$8:$N$1412,5,FALSE)</f>
        <v>6</v>
      </c>
      <c r="G16" t="str">
        <f>VLOOKUP(F16,Customers!$N$8:$O$1412,2,FALSE)</f>
        <v>USA</v>
      </c>
    </row>
    <row r="17" spans="2:7" x14ac:dyDescent="0.3">
      <c r="B17" s="10">
        <v>10</v>
      </c>
      <c r="C17" s="11" t="s">
        <v>7079</v>
      </c>
      <c r="D17" s="10">
        <v>19</v>
      </c>
      <c r="E17" s="55" t="str">
        <f>VLOOKUP(D17,ProvStates!$B$8:$D$95,3,FALSE)</f>
        <v>Indiana</v>
      </c>
      <c r="F17">
        <f>VLOOKUP(D17,Customers!$J$8:$N$1412,5,FALSE)</f>
        <v>6</v>
      </c>
      <c r="G17" t="str">
        <f>VLOOKUP(F17,Customers!$N$8:$O$1412,2,FALSE)</f>
        <v>USA</v>
      </c>
    </row>
    <row r="18" spans="2:7" ht="28.8" x14ac:dyDescent="0.3">
      <c r="B18" s="10">
        <v>11</v>
      </c>
      <c r="C18" s="11" t="s">
        <v>7080</v>
      </c>
      <c r="D18" s="10">
        <v>45</v>
      </c>
      <c r="E18" s="55" t="str">
        <f>VLOOKUP(D18,ProvStates!$B$8:$D$95,3,FALSE)</f>
        <v>New York</v>
      </c>
      <c r="F18">
        <f>VLOOKUP(D18,Customers!$J$8:$N$1412,5,FALSE)</f>
        <v>6</v>
      </c>
      <c r="G18" t="str">
        <f>VLOOKUP(F18,Customers!$N$8:$O$1412,2,FALSE)</f>
        <v>USA</v>
      </c>
    </row>
    <row r="19" spans="2:7" x14ac:dyDescent="0.3">
      <c r="B19" s="10">
        <v>12</v>
      </c>
      <c r="C19" s="11" t="s">
        <v>7081</v>
      </c>
      <c r="D19" s="10">
        <v>8</v>
      </c>
      <c r="E19" s="55" t="str">
        <f>VLOOKUP(D19,ProvStates!$B$8:$D$95,3,FALSE)</f>
        <v>California</v>
      </c>
      <c r="F19">
        <f>VLOOKUP(D19,Customers!$J$8:$N$1412,5,FALSE)</f>
        <v>6</v>
      </c>
      <c r="G19" t="str">
        <f>VLOOKUP(F19,Customers!$N$8:$O$1412,2,FALSE)</f>
        <v>USA</v>
      </c>
    </row>
    <row r="20" spans="2:7" x14ac:dyDescent="0.3">
      <c r="B20" s="10">
        <v>13</v>
      </c>
      <c r="C20" s="11" t="s">
        <v>7082</v>
      </c>
      <c r="D20" s="10">
        <v>14</v>
      </c>
      <c r="E20" s="55" t="str">
        <f>VLOOKUP(D20,ProvStates!$B$8:$D$95,3,FALSE)</f>
        <v>Georgia</v>
      </c>
      <c r="F20">
        <f>VLOOKUP(D20,Customers!$J$8:$N$1412,5,FALSE)</f>
        <v>6</v>
      </c>
      <c r="G20" t="str">
        <f>VLOOKUP(F20,Customers!$N$8:$O$1412,2,FALSE)</f>
        <v>USA</v>
      </c>
    </row>
    <row r="21" spans="2:7" x14ac:dyDescent="0.3">
      <c r="B21" s="10">
        <v>14</v>
      </c>
      <c r="C21" s="11" t="s">
        <v>7083</v>
      </c>
      <c r="D21" s="10">
        <v>17</v>
      </c>
      <c r="E21" s="55" t="str">
        <f>VLOOKUP(D21,ProvStates!$B$8:$D$95,3,FALSE)</f>
        <v>Idaho</v>
      </c>
      <c r="F21">
        <f>VLOOKUP(D21,Customers!$J$8:$N$1412,5,FALSE)</f>
        <v>6</v>
      </c>
      <c r="G21" t="str">
        <f>VLOOKUP(F21,Customers!$N$8:$O$1412,2,FALSE)</f>
        <v>USA</v>
      </c>
    </row>
    <row r="22" spans="2:7" x14ac:dyDescent="0.3">
      <c r="B22" s="10">
        <v>15</v>
      </c>
      <c r="C22" s="11" t="s">
        <v>7084</v>
      </c>
      <c r="D22" s="10">
        <v>48</v>
      </c>
      <c r="E22" s="55" t="str">
        <f>VLOOKUP(D22,ProvStates!$B$8:$D$95,3,FALSE)</f>
        <v>Ontario</v>
      </c>
      <c r="F22">
        <f>VLOOKUP(D22,Customers!$J$8:$N$1412,5,FALSE)</f>
        <v>3</v>
      </c>
      <c r="G22" t="str">
        <f>VLOOKUP(F22,Customers!$N$8:$O$1412,2,FALSE)</f>
        <v>Canada</v>
      </c>
    </row>
    <row r="23" spans="2:7" x14ac:dyDescent="0.3">
      <c r="B23" s="10">
        <v>16</v>
      </c>
      <c r="C23" s="11" t="s">
        <v>7085</v>
      </c>
      <c r="D23" s="10">
        <v>3</v>
      </c>
      <c r="E23" s="55" t="str">
        <f>VLOOKUP(D23,ProvStates!$B$8:$D$95,3,FALSE)</f>
        <v>Alaska</v>
      </c>
      <c r="F23">
        <f>VLOOKUP(D23,Customers!$J$8:$N$1412,5,FALSE)</f>
        <v>6</v>
      </c>
      <c r="G23" t="str">
        <f>VLOOKUP(F23,Customers!$N$8:$O$1412,2,FALSE)</f>
        <v>USA</v>
      </c>
    </row>
    <row r="24" spans="2:7" x14ac:dyDescent="0.3">
      <c r="B24" s="10">
        <v>17</v>
      </c>
      <c r="C24" s="11" t="s">
        <v>7086</v>
      </c>
      <c r="D24" s="10">
        <v>54</v>
      </c>
      <c r="E24" s="55" t="str">
        <f>VLOOKUP(D24,ProvStates!$B$8:$D$95,3,FALSE)</f>
        <v>South Carolina</v>
      </c>
      <c r="F24">
        <f>VLOOKUP(D24,Customers!$J$8:$N$1412,5,FALSE)</f>
        <v>6</v>
      </c>
      <c r="G24" t="str">
        <f>VLOOKUP(F24,Customers!$N$8:$O$1412,2,FALSE)</f>
        <v>USA</v>
      </c>
    </row>
    <row r="25" spans="2:7" ht="28.8" x14ac:dyDescent="0.3">
      <c r="B25" s="10">
        <v>18</v>
      </c>
      <c r="C25" s="11" t="s">
        <v>7087</v>
      </c>
      <c r="D25" s="10">
        <v>40</v>
      </c>
      <c r="E25" s="55" t="str">
        <f>VLOOKUP(D25,ProvStates!$B$8:$D$95,3,FALSE)</f>
        <v>Nova Scotia</v>
      </c>
      <c r="F25">
        <f>VLOOKUP(D25,Customers!$J$8:$N$1412,5,FALSE)</f>
        <v>3</v>
      </c>
      <c r="G25" t="str">
        <f>VLOOKUP(F25,Customers!$N$8:$O$1412,2,FALSE)</f>
        <v>Canada</v>
      </c>
    </row>
    <row r="26" spans="2:7" x14ac:dyDescent="0.3">
      <c r="B26" s="10">
        <v>19</v>
      </c>
      <c r="C26" s="11" t="s">
        <v>7088</v>
      </c>
      <c r="D26" s="10">
        <v>4</v>
      </c>
      <c r="E26" s="55" t="str">
        <f>VLOOKUP(D26,ProvStates!$B$8:$D$95,3,FALSE)</f>
        <v>Alabama</v>
      </c>
      <c r="F26">
        <f>VLOOKUP(D26,Customers!$J$8:$N$1412,5,FALSE)</f>
        <v>6</v>
      </c>
      <c r="G26" t="str">
        <f>VLOOKUP(F26,Customers!$N$8:$O$1412,2,FALSE)</f>
        <v>USA</v>
      </c>
    </row>
    <row r="27" spans="2:7" x14ac:dyDescent="0.3">
      <c r="B27" s="10">
        <v>20</v>
      </c>
      <c r="C27" s="11" t="s">
        <v>7089</v>
      </c>
      <c r="D27" s="10">
        <v>40</v>
      </c>
      <c r="E27" s="55" t="str">
        <f>VLOOKUP(D27,ProvStates!$B$8:$D$95,3,FALSE)</f>
        <v>Nova Scotia</v>
      </c>
      <c r="F27">
        <f>VLOOKUP(D27,Customers!$J$8:$N$1412,5,FALSE)</f>
        <v>3</v>
      </c>
      <c r="G27" t="str">
        <f>VLOOKUP(F27,Customers!$N$8:$O$1412,2,FALSE)</f>
        <v>Canada</v>
      </c>
    </row>
    <row r="28" spans="2:7" x14ac:dyDescent="0.3">
      <c r="B28" s="10">
        <v>21</v>
      </c>
      <c r="C28" s="11" t="s">
        <v>7090</v>
      </c>
      <c r="D28" s="10">
        <v>48</v>
      </c>
      <c r="E28" s="55" t="str">
        <f>VLOOKUP(D28,ProvStates!$B$8:$D$95,3,FALSE)</f>
        <v>Ontario</v>
      </c>
      <c r="F28">
        <f>VLOOKUP(D28,Customers!$J$8:$N$1412,5,FALSE)</f>
        <v>3</v>
      </c>
      <c r="G28" t="str">
        <f>VLOOKUP(F28,Customers!$N$8:$O$1412,2,FALSE)</f>
        <v>Canada</v>
      </c>
    </row>
    <row r="29" spans="2:7" x14ac:dyDescent="0.3">
      <c r="B29" s="10">
        <v>22</v>
      </c>
      <c r="C29" s="11" t="s">
        <v>7091</v>
      </c>
      <c r="D29" s="10">
        <v>17</v>
      </c>
      <c r="E29" s="55" t="str">
        <f>VLOOKUP(D29,ProvStates!$B$8:$D$95,3,FALSE)</f>
        <v>Idaho</v>
      </c>
      <c r="F29">
        <f>VLOOKUP(D29,Customers!$J$8:$N$1412,5,FALSE)</f>
        <v>6</v>
      </c>
      <c r="G29" t="str">
        <f>VLOOKUP(F29,Customers!$N$8:$O$1412,2,FALSE)</f>
        <v>USA</v>
      </c>
    </row>
    <row r="30" spans="2:7" x14ac:dyDescent="0.3">
      <c r="B30" s="10">
        <v>23</v>
      </c>
      <c r="C30" s="11" t="s">
        <v>7092</v>
      </c>
      <c r="D30" s="10">
        <v>7</v>
      </c>
      <c r="E30" s="55" t="str">
        <f>VLOOKUP(D30,ProvStates!$B$8:$D$95,3,FALSE)</f>
        <v>British Columbia</v>
      </c>
      <c r="F30">
        <f>VLOOKUP(D30,Customers!$J$8:$N$1412,5,FALSE)</f>
        <v>3</v>
      </c>
      <c r="G30" t="str">
        <f>VLOOKUP(F30,Customers!$N$8:$O$1412,2,FALSE)</f>
        <v>Canada</v>
      </c>
    </row>
    <row r="31" spans="2:7" x14ac:dyDescent="0.3">
      <c r="B31" s="10">
        <v>24</v>
      </c>
      <c r="C31" s="11" t="s">
        <v>7093</v>
      </c>
      <c r="D31" s="10">
        <v>33</v>
      </c>
      <c r="E31" s="55" t="str">
        <f>VLOOKUP(D31,ProvStates!$B$8:$D$95,3,FALSE)</f>
        <v>North Carolina</v>
      </c>
      <c r="F31">
        <f>VLOOKUP(D31,Customers!$J$8:$N$1412,5,FALSE)</f>
        <v>6</v>
      </c>
      <c r="G31" t="str">
        <f>VLOOKUP(F31,Customers!$N$8:$O$1412,2,FALSE)</f>
        <v>USA</v>
      </c>
    </row>
    <row r="32" spans="2:7" ht="28.8" x14ac:dyDescent="0.3">
      <c r="B32" s="10">
        <v>25</v>
      </c>
      <c r="C32" s="11" t="s">
        <v>7094</v>
      </c>
      <c r="D32" s="10">
        <v>33</v>
      </c>
      <c r="E32" s="55" t="str">
        <f>VLOOKUP(D32,ProvStates!$B$8:$D$95,3,FALSE)</f>
        <v>North Carolina</v>
      </c>
      <c r="F32">
        <f>VLOOKUP(D32,Customers!$J$8:$N$1412,5,FALSE)</f>
        <v>6</v>
      </c>
      <c r="G32" t="str">
        <f>VLOOKUP(F32,Customers!$N$8:$O$1412,2,FALSE)</f>
        <v>USA</v>
      </c>
    </row>
    <row r="33" spans="2:7" x14ac:dyDescent="0.3">
      <c r="B33" s="10">
        <v>26</v>
      </c>
      <c r="C33" s="11" t="s">
        <v>7095</v>
      </c>
      <c r="D33" s="10">
        <v>6</v>
      </c>
      <c r="E33" s="55" t="str">
        <f>VLOOKUP(D33,ProvStates!$B$8:$D$95,3,FALSE)</f>
        <v>Arizona</v>
      </c>
      <c r="F33">
        <f>VLOOKUP(D33,Customers!$J$8:$N$1412,5,FALSE)</f>
        <v>6</v>
      </c>
      <c r="G33" t="str">
        <f>VLOOKUP(F33,Customers!$N$8:$O$1412,2,FALSE)</f>
        <v>USA</v>
      </c>
    </row>
    <row r="34" spans="2:7" x14ac:dyDescent="0.3">
      <c r="B34" s="10">
        <v>27</v>
      </c>
      <c r="C34" s="11" t="s">
        <v>7096</v>
      </c>
      <c r="D34" s="10">
        <v>8</v>
      </c>
      <c r="E34" s="55" t="str">
        <f>VLOOKUP(D34,ProvStates!$B$8:$D$95,3,FALSE)</f>
        <v>California</v>
      </c>
      <c r="F34">
        <f>VLOOKUP(D34,Customers!$J$8:$N$1412,5,FALSE)</f>
        <v>6</v>
      </c>
      <c r="G34" t="str">
        <f>VLOOKUP(F34,Customers!$N$8:$O$1412,2,FALSE)</f>
        <v>USA</v>
      </c>
    </row>
    <row r="35" spans="2:7" x14ac:dyDescent="0.3">
      <c r="B35" s="10">
        <v>28</v>
      </c>
      <c r="C35" s="11" t="s">
        <v>7097</v>
      </c>
      <c r="D35" s="10">
        <v>48</v>
      </c>
      <c r="E35" s="55" t="str">
        <f>VLOOKUP(D35,ProvStates!$B$8:$D$95,3,FALSE)</f>
        <v>Ontario</v>
      </c>
      <c r="F35">
        <f>VLOOKUP(D35,Customers!$J$8:$N$1412,5,FALSE)</f>
        <v>3</v>
      </c>
      <c r="G35" t="str">
        <f>VLOOKUP(F35,Customers!$N$8:$O$1412,2,FALSE)</f>
        <v>Canada</v>
      </c>
    </row>
    <row r="36" spans="2:7" x14ac:dyDescent="0.3">
      <c r="B36" s="10">
        <v>29</v>
      </c>
      <c r="C36" s="11" t="s">
        <v>7098</v>
      </c>
      <c r="D36" s="10">
        <v>14</v>
      </c>
      <c r="E36" s="55" t="str">
        <f>VLOOKUP(D36,ProvStates!$B$8:$D$95,3,FALSE)</f>
        <v>Georgia</v>
      </c>
      <c r="F36">
        <f>VLOOKUP(D36,Customers!$J$8:$N$1412,5,FALSE)</f>
        <v>6</v>
      </c>
      <c r="G36" t="str">
        <f>VLOOKUP(F36,Customers!$N$8:$O$1412,2,FALSE)</f>
        <v>USA</v>
      </c>
    </row>
    <row r="37" spans="2:7" x14ac:dyDescent="0.3">
      <c r="B37" s="10">
        <v>30</v>
      </c>
      <c r="C37" s="11" t="s">
        <v>7099</v>
      </c>
      <c r="D37" s="10">
        <v>48</v>
      </c>
      <c r="E37" s="55" t="str">
        <f>VLOOKUP(D37,ProvStates!$B$8:$D$95,3,FALSE)</f>
        <v>Ontario</v>
      </c>
      <c r="F37">
        <f>VLOOKUP(D37,Customers!$J$8:$N$1412,5,FALSE)</f>
        <v>3</v>
      </c>
      <c r="G37" t="str">
        <f>VLOOKUP(F37,Customers!$N$8:$O$1412,2,FALSE)</f>
        <v>Canada</v>
      </c>
    </row>
    <row r="38" spans="2:7" x14ac:dyDescent="0.3">
      <c r="B38" s="10">
        <v>31</v>
      </c>
      <c r="C38" s="11" t="s">
        <v>7100</v>
      </c>
      <c r="D38" s="10">
        <v>48</v>
      </c>
      <c r="E38" s="55" t="str">
        <f>VLOOKUP(D38,ProvStates!$B$8:$D$95,3,FALSE)</f>
        <v>Ontario</v>
      </c>
      <c r="F38">
        <f>VLOOKUP(D38,Customers!$J$8:$N$1412,5,FALSE)</f>
        <v>3</v>
      </c>
      <c r="G38" t="str">
        <f>VLOOKUP(F38,Customers!$N$8:$O$1412,2,FALSE)</f>
        <v>Canada</v>
      </c>
    </row>
    <row r="39" spans="2:7" x14ac:dyDescent="0.3">
      <c r="B39" s="10">
        <v>32</v>
      </c>
      <c r="C39" s="11" t="s">
        <v>7101</v>
      </c>
      <c r="D39" s="10">
        <v>40</v>
      </c>
      <c r="E39" s="55" t="str">
        <f>VLOOKUP(D39,ProvStates!$B$8:$D$95,3,FALSE)</f>
        <v>Nova Scotia</v>
      </c>
      <c r="F39">
        <f>VLOOKUP(D39,Customers!$J$8:$N$1412,5,FALSE)</f>
        <v>3</v>
      </c>
      <c r="G39" t="str">
        <f>VLOOKUP(F39,Customers!$N$8:$O$1412,2,FALSE)</f>
        <v>Canada</v>
      </c>
    </row>
    <row r="40" spans="2:7" ht="28.8" x14ac:dyDescent="0.3">
      <c r="B40" s="10">
        <v>33</v>
      </c>
      <c r="C40" s="11" t="s">
        <v>7102</v>
      </c>
      <c r="D40" s="10">
        <v>52</v>
      </c>
      <c r="E40" s="55" t="str">
        <f>VLOOKUP(D40,ProvStates!$B$8:$D$95,3,FALSE)</f>
        <v>Quebec</v>
      </c>
      <c r="F40">
        <f>VLOOKUP(D40,Customers!$J$8:$N$1412,5,FALSE)</f>
        <v>3</v>
      </c>
      <c r="G40" t="str">
        <f>VLOOKUP(F40,Customers!$N$8:$O$1412,2,FALSE)</f>
        <v>Canada</v>
      </c>
    </row>
    <row r="41" spans="2:7" ht="28.8" x14ac:dyDescent="0.3">
      <c r="B41" s="10">
        <v>34</v>
      </c>
      <c r="C41" s="11" t="s">
        <v>7103</v>
      </c>
      <c r="D41" s="10">
        <v>52</v>
      </c>
      <c r="E41" s="55" t="str">
        <f>VLOOKUP(D41,ProvStates!$B$8:$D$95,3,FALSE)</f>
        <v>Quebec</v>
      </c>
      <c r="F41">
        <f>VLOOKUP(D41,Customers!$J$8:$N$1412,5,FALSE)</f>
        <v>3</v>
      </c>
      <c r="G41" t="str">
        <f>VLOOKUP(F41,Customers!$N$8:$O$1412,2,FALSE)</f>
        <v>Canada</v>
      </c>
    </row>
    <row r="42" spans="2:7" x14ac:dyDescent="0.3">
      <c r="B42" s="10">
        <v>35</v>
      </c>
      <c r="C42" s="11" t="s">
        <v>7104</v>
      </c>
      <c r="D42" s="10">
        <v>49</v>
      </c>
      <c r="E42" s="55" t="str">
        <f>VLOOKUP(D42,ProvStates!$B$8:$D$95,3,FALSE)</f>
        <v>Oregon</v>
      </c>
      <c r="F42">
        <f>VLOOKUP(D42,Customers!$J$8:$N$1412,5,FALSE)</f>
        <v>6</v>
      </c>
      <c r="G42" t="str">
        <f>VLOOKUP(F42,Customers!$N$8:$O$1412,2,FALSE)</f>
        <v>USA</v>
      </c>
    </row>
    <row r="43" spans="2:7" x14ac:dyDescent="0.3">
      <c r="B43" s="10">
        <v>36</v>
      </c>
      <c r="C43" s="11" t="s">
        <v>7105</v>
      </c>
      <c r="D43" s="10">
        <v>8</v>
      </c>
      <c r="E43" s="55" t="str">
        <f>VLOOKUP(D43,ProvStates!$B$8:$D$95,3,FALSE)</f>
        <v>California</v>
      </c>
      <c r="F43">
        <f>VLOOKUP(D43,Customers!$J$8:$N$1412,5,FALSE)</f>
        <v>6</v>
      </c>
      <c r="G43" t="str">
        <f>VLOOKUP(F43,Customers!$N$8:$O$1412,2,FALSE)</f>
        <v>USA</v>
      </c>
    </row>
    <row r="44" spans="2:7" x14ac:dyDescent="0.3">
      <c r="B44" s="10">
        <v>37</v>
      </c>
      <c r="C44" s="11" t="s">
        <v>7106</v>
      </c>
      <c r="D44" s="10">
        <v>18</v>
      </c>
      <c r="E44" s="55" t="str">
        <f>VLOOKUP(D44,ProvStates!$B$8:$D$95,3,FALSE)</f>
        <v>Illinois</v>
      </c>
      <c r="F44">
        <f>VLOOKUP(D44,Customers!$J$8:$N$1412,5,FALSE)</f>
        <v>6</v>
      </c>
      <c r="G44" t="str">
        <f>VLOOKUP(F44,Customers!$N$8:$O$1412,2,FALSE)</f>
        <v>USA</v>
      </c>
    </row>
    <row r="45" spans="2:7" x14ac:dyDescent="0.3">
      <c r="B45" s="10">
        <v>38</v>
      </c>
      <c r="C45" s="11" t="s">
        <v>7107</v>
      </c>
      <c r="D45" s="10">
        <v>25</v>
      </c>
      <c r="E45" s="55" t="str">
        <f>VLOOKUP(D45,ProvStates!$B$8:$D$95,3,FALSE)</f>
        <v>Maryland</v>
      </c>
      <c r="F45">
        <f>VLOOKUP(D45,Customers!$J$8:$N$1412,5,FALSE)</f>
        <v>6</v>
      </c>
      <c r="G45" t="str">
        <f>VLOOKUP(F45,Customers!$N$8:$O$1412,2,FALSE)</f>
        <v>USA</v>
      </c>
    </row>
    <row r="46" spans="2:7" x14ac:dyDescent="0.3">
      <c r="B46" s="10">
        <v>39</v>
      </c>
      <c r="C46" s="11" t="s">
        <v>7108</v>
      </c>
      <c r="D46" s="10">
        <v>26</v>
      </c>
      <c r="E46" s="55" t="str">
        <f>VLOOKUP(D46,ProvStates!$B$8:$D$95,3,FALSE)</f>
        <v>Maine</v>
      </c>
      <c r="F46">
        <f>VLOOKUP(D46,Customers!$J$8:$N$1412,5,FALSE)</f>
        <v>6</v>
      </c>
      <c r="G46" t="str">
        <f>VLOOKUP(F46,Customers!$N$8:$O$1412,2,FALSE)</f>
        <v>USA</v>
      </c>
    </row>
    <row r="47" spans="2:7" ht="28.8" x14ac:dyDescent="0.3">
      <c r="B47" s="10">
        <v>40</v>
      </c>
      <c r="C47" s="11" t="s">
        <v>7109</v>
      </c>
      <c r="D47" s="10">
        <v>18</v>
      </c>
      <c r="E47" s="55" t="str">
        <f>VLOOKUP(D47,ProvStates!$B$8:$D$95,3,FALSE)</f>
        <v>Illinois</v>
      </c>
      <c r="F47">
        <f>VLOOKUP(D47,Customers!$J$8:$N$1412,5,FALSE)</f>
        <v>6</v>
      </c>
      <c r="G47" t="str">
        <f>VLOOKUP(F47,Customers!$N$8:$O$1412,2,FALSE)</f>
        <v>USA</v>
      </c>
    </row>
    <row r="48" spans="2:7" x14ac:dyDescent="0.3">
      <c r="B48" s="10">
        <v>41</v>
      </c>
      <c r="C48" s="11" t="s">
        <v>7110</v>
      </c>
      <c r="D48" s="10">
        <v>61</v>
      </c>
      <c r="E48" s="55" t="str">
        <f>VLOOKUP(D48,ProvStates!$B$8:$D$95,3,FALSE)</f>
        <v>Vermont</v>
      </c>
      <c r="F48">
        <f>VLOOKUP(D48,Customers!$J$8:$N$1412,5,FALSE)</f>
        <v>6</v>
      </c>
      <c r="G48" t="str">
        <f>VLOOKUP(F48,Customers!$N$8:$O$1412,2,FALSE)</f>
        <v>USA</v>
      </c>
    </row>
    <row r="49" spans="2:7" x14ac:dyDescent="0.3">
      <c r="B49" s="10">
        <v>42</v>
      </c>
      <c r="C49" s="11" t="s">
        <v>7111</v>
      </c>
      <c r="D49" s="10">
        <v>48</v>
      </c>
      <c r="E49" s="55" t="str">
        <f>VLOOKUP(D49,ProvStates!$B$8:$D$95,3,FALSE)</f>
        <v>Ontario</v>
      </c>
      <c r="F49">
        <f>VLOOKUP(D49,Customers!$J$8:$N$1412,5,FALSE)</f>
        <v>3</v>
      </c>
      <c r="G49" t="str">
        <f>VLOOKUP(F49,Customers!$N$8:$O$1412,2,FALSE)</f>
        <v>Canada</v>
      </c>
    </row>
    <row r="50" spans="2:7" x14ac:dyDescent="0.3">
      <c r="B50" s="10">
        <v>43</v>
      </c>
      <c r="C50" s="11" t="s">
        <v>7112</v>
      </c>
      <c r="D50" s="10">
        <v>48</v>
      </c>
      <c r="E50" s="55" t="str">
        <f>VLOOKUP(D50,ProvStates!$B$8:$D$95,3,FALSE)</f>
        <v>Ontario</v>
      </c>
      <c r="F50">
        <f>VLOOKUP(D50,Customers!$J$8:$N$1412,5,FALSE)</f>
        <v>3</v>
      </c>
      <c r="G50" t="str">
        <f>VLOOKUP(F50,Customers!$N$8:$O$1412,2,FALSE)</f>
        <v>Canada</v>
      </c>
    </row>
    <row r="51" spans="2:7" x14ac:dyDescent="0.3">
      <c r="B51" s="10">
        <v>44</v>
      </c>
      <c r="C51" s="11" t="s">
        <v>7113</v>
      </c>
      <c r="D51" s="10">
        <v>46</v>
      </c>
      <c r="E51" s="55" t="str">
        <f>VLOOKUP(D51,ProvStates!$B$8:$D$95,3,FALSE)</f>
        <v>Ohio</v>
      </c>
      <c r="F51">
        <f>VLOOKUP(D51,Customers!$J$8:$N$1412,5,FALSE)</f>
        <v>6</v>
      </c>
      <c r="G51" t="str">
        <f>VLOOKUP(F51,Customers!$N$8:$O$1412,2,FALSE)</f>
        <v>USA</v>
      </c>
    </row>
    <row r="52" spans="2:7" x14ac:dyDescent="0.3">
      <c r="B52" s="10">
        <v>45</v>
      </c>
      <c r="C52" s="11" t="s">
        <v>7114</v>
      </c>
      <c r="D52" s="10">
        <v>5</v>
      </c>
      <c r="E52" s="55" t="str">
        <f>VLOOKUP(D52,ProvStates!$B$8:$D$95,3,FALSE)</f>
        <v>Arkansas</v>
      </c>
      <c r="F52">
        <f>VLOOKUP(D52,Customers!$J$8:$N$1412,5,FALSE)</f>
        <v>6</v>
      </c>
      <c r="G52" t="str">
        <f>VLOOKUP(F52,Customers!$N$8:$O$1412,2,FALSE)</f>
        <v>USA</v>
      </c>
    </row>
    <row r="53" spans="2:7" x14ac:dyDescent="0.3">
      <c r="B53" s="10">
        <v>46</v>
      </c>
      <c r="C53" s="11" t="s">
        <v>7115</v>
      </c>
      <c r="D53" s="10">
        <v>32</v>
      </c>
      <c r="E53" s="55" t="str">
        <f>VLOOKUP(D53,ProvStates!$B$8:$D$95,3,FALSE)</f>
        <v>New Brunswick</v>
      </c>
      <c r="F53">
        <f>VLOOKUP(D53,Customers!$J$8:$N$1412,5,FALSE)</f>
        <v>3</v>
      </c>
      <c r="G53" t="str">
        <f>VLOOKUP(F53,Customers!$N$8:$O$1412,2,FALSE)</f>
        <v>Canada</v>
      </c>
    </row>
    <row r="54" spans="2:7" x14ac:dyDescent="0.3">
      <c r="B54" s="10">
        <v>47</v>
      </c>
      <c r="C54" s="11" t="s">
        <v>7116</v>
      </c>
      <c r="D54" s="10">
        <v>32</v>
      </c>
      <c r="E54" s="55" t="str">
        <f>VLOOKUP(D54,ProvStates!$B$8:$D$95,3,FALSE)</f>
        <v>New Brunswick</v>
      </c>
      <c r="F54">
        <f>VLOOKUP(D54,Customers!$J$8:$N$1412,5,FALSE)</f>
        <v>3</v>
      </c>
      <c r="G54" t="str">
        <f>VLOOKUP(F54,Customers!$N$8:$O$1412,2,FALSE)</f>
        <v>Canada</v>
      </c>
    </row>
    <row r="55" spans="2:7" x14ac:dyDescent="0.3">
      <c r="B55" s="10">
        <v>48</v>
      </c>
      <c r="C55" s="11" t="s">
        <v>7117</v>
      </c>
      <c r="D55" s="10">
        <v>27</v>
      </c>
      <c r="E55" s="55" t="str">
        <f>VLOOKUP(D55,ProvStates!$B$8:$D$95,3,FALSE)</f>
        <v>Michigan</v>
      </c>
      <c r="F55">
        <f>VLOOKUP(D55,Customers!$J$8:$N$1412,5,FALSE)</f>
        <v>6</v>
      </c>
      <c r="G55" t="str">
        <f>VLOOKUP(F55,Customers!$N$8:$O$1412,2,FALSE)</f>
        <v>USA</v>
      </c>
    </row>
    <row r="56" spans="2:7" ht="28.8" x14ac:dyDescent="0.3">
      <c r="B56" s="10">
        <v>49</v>
      </c>
      <c r="C56" s="11" t="s">
        <v>7118</v>
      </c>
      <c r="D56" s="10">
        <v>38</v>
      </c>
      <c r="E56" s="55" t="str">
        <f>VLOOKUP(D56,ProvStates!$B$8:$D$95,3,FALSE)</f>
        <v>Newfoundland and Labrador</v>
      </c>
      <c r="F56">
        <f>VLOOKUP(D56,Customers!$J$8:$N$1412,5,FALSE)</f>
        <v>3</v>
      </c>
      <c r="G56" t="str">
        <f>VLOOKUP(F56,Customers!$N$8:$O$1412,2,FALSE)</f>
        <v>Canada</v>
      </c>
    </row>
    <row r="57" spans="2:7" x14ac:dyDescent="0.3">
      <c r="B57" s="10">
        <v>50</v>
      </c>
      <c r="C57" s="11" t="s">
        <v>7119</v>
      </c>
      <c r="D57" s="10">
        <v>45</v>
      </c>
      <c r="E57" s="55" t="str">
        <f>VLOOKUP(D57,ProvStates!$B$8:$D$95,3,FALSE)</f>
        <v>New York</v>
      </c>
      <c r="F57">
        <f>VLOOKUP(D57,Customers!$J$8:$N$1412,5,FALSE)</f>
        <v>6</v>
      </c>
      <c r="G57" t="str">
        <f>VLOOKUP(F57,Customers!$N$8:$O$1412,2,FALSE)</f>
        <v>USA</v>
      </c>
    </row>
    <row r="58" spans="2:7" ht="28.8" x14ac:dyDescent="0.3">
      <c r="B58" s="10">
        <v>51</v>
      </c>
      <c r="C58" s="11" t="s">
        <v>7120</v>
      </c>
      <c r="D58" s="10">
        <v>37</v>
      </c>
      <c r="E58" s="55" t="str">
        <f>VLOOKUP(D58,ProvStates!$B$8:$D$95,3,FALSE)</f>
        <v>New Jersey</v>
      </c>
      <c r="F58">
        <f>VLOOKUP(D58,Customers!$J$8:$N$1412,5,FALSE)</f>
        <v>6</v>
      </c>
      <c r="G58" t="str">
        <f>VLOOKUP(F58,Customers!$N$8:$O$1412,2,FALSE)</f>
        <v>USA</v>
      </c>
    </row>
    <row r="59" spans="2:7" ht="28.8" x14ac:dyDescent="0.3">
      <c r="B59" s="10">
        <v>52</v>
      </c>
      <c r="C59" s="11" t="s">
        <v>7121</v>
      </c>
      <c r="D59" s="10">
        <v>37</v>
      </c>
      <c r="E59" s="55" t="str">
        <f>VLOOKUP(D59,ProvStates!$B$8:$D$95,3,FALSE)</f>
        <v>New Jersey</v>
      </c>
      <c r="F59">
        <f>VLOOKUP(D59,Customers!$J$8:$N$1412,5,FALSE)</f>
        <v>6</v>
      </c>
      <c r="G59" t="str">
        <f>VLOOKUP(F59,Customers!$N$8:$O$1412,2,FALSE)</f>
        <v>USA</v>
      </c>
    </row>
    <row r="60" spans="2:7" ht="28.8" x14ac:dyDescent="0.3">
      <c r="B60" s="10">
        <v>53</v>
      </c>
      <c r="C60" s="11" t="s">
        <v>7122</v>
      </c>
      <c r="D60" s="10">
        <v>46</v>
      </c>
      <c r="E60" s="55" t="str">
        <f>VLOOKUP(D60,ProvStates!$B$8:$D$95,3,FALSE)</f>
        <v>Ohio</v>
      </c>
      <c r="F60">
        <f>VLOOKUP(D60,Customers!$J$8:$N$1412,5,FALSE)</f>
        <v>6</v>
      </c>
      <c r="G60" t="str">
        <f>VLOOKUP(F60,Customers!$N$8:$O$1412,2,FALSE)</f>
        <v>USA</v>
      </c>
    </row>
    <row r="61" spans="2:7" ht="28.8" x14ac:dyDescent="0.3">
      <c r="B61" s="10">
        <v>54</v>
      </c>
      <c r="C61" s="11" t="s">
        <v>7123</v>
      </c>
      <c r="D61" s="10">
        <v>52</v>
      </c>
      <c r="E61" s="55" t="str">
        <f>VLOOKUP(D61,ProvStates!$B$8:$D$95,3,FALSE)</f>
        <v>Quebec</v>
      </c>
      <c r="F61">
        <f>VLOOKUP(D61,Customers!$J$8:$N$1412,5,FALSE)</f>
        <v>3</v>
      </c>
      <c r="G61" t="str">
        <f>VLOOKUP(F61,Customers!$N$8:$O$1412,2,FALSE)</f>
        <v>Canada</v>
      </c>
    </row>
    <row r="62" spans="2:7" x14ac:dyDescent="0.3">
      <c r="B62" s="10">
        <v>55</v>
      </c>
      <c r="C62" s="11" t="s">
        <v>7124</v>
      </c>
      <c r="D62" s="10">
        <v>54</v>
      </c>
      <c r="E62" s="55" t="str">
        <f>VLOOKUP(D62,ProvStates!$B$8:$D$95,3,FALSE)</f>
        <v>South Carolina</v>
      </c>
      <c r="F62">
        <f>VLOOKUP(D62,Customers!$J$8:$N$1412,5,FALSE)</f>
        <v>6</v>
      </c>
      <c r="G62" t="str">
        <f>VLOOKUP(F62,Customers!$N$8:$O$1412,2,FALSE)</f>
        <v>USA</v>
      </c>
    </row>
    <row r="63" spans="2:7" x14ac:dyDescent="0.3">
      <c r="B63" s="10">
        <v>56</v>
      </c>
      <c r="C63" s="11" t="s">
        <v>7125</v>
      </c>
      <c r="D63" s="10">
        <v>24</v>
      </c>
      <c r="E63" s="55" t="str">
        <f>VLOOKUP(D63,ProvStates!$B$8:$D$95,3,FALSE)</f>
        <v>Manitoba</v>
      </c>
      <c r="F63">
        <f>VLOOKUP(D63,Customers!$J$8:$N$1412,5,FALSE)</f>
        <v>3</v>
      </c>
      <c r="G63" t="str">
        <f>VLOOKUP(F63,Customers!$N$8:$O$1412,2,FALSE)</f>
        <v>Canada</v>
      </c>
    </row>
    <row r="64" spans="2:7" x14ac:dyDescent="0.3">
      <c r="B64" s="10">
        <v>57</v>
      </c>
      <c r="C64" s="11" t="s">
        <v>7126</v>
      </c>
      <c r="D64" s="10">
        <v>47</v>
      </c>
      <c r="E64" s="55" t="str">
        <f>VLOOKUP(D64,ProvStates!$B$8:$D$95,3,FALSE)</f>
        <v>Oklahoma</v>
      </c>
      <c r="F64">
        <f>VLOOKUP(D64,Customers!$J$8:$N$1412,5,FALSE)</f>
        <v>6</v>
      </c>
      <c r="G64" t="str">
        <f>VLOOKUP(F64,Customers!$N$8:$O$1412,2,FALSE)</f>
        <v>USA</v>
      </c>
    </row>
    <row r="65" spans="2:7" x14ac:dyDescent="0.3">
      <c r="B65" s="10">
        <v>58</v>
      </c>
      <c r="C65" s="11" t="s">
        <v>7127</v>
      </c>
      <c r="D65" s="10">
        <v>48</v>
      </c>
      <c r="E65" s="55" t="str">
        <f>VLOOKUP(D65,ProvStates!$B$8:$D$95,3,FALSE)</f>
        <v>Ontario</v>
      </c>
      <c r="F65">
        <f>VLOOKUP(D65,Customers!$J$8:$N$1412,5,FALSE)</f>
        <v>3</v>
      </c>
      <c r="G65" t="str">
        <f>VLOOKUP(F65,Customers!$N$8:$O$1412,2,FALSE)</f>
        <v>Canada</v>
      </c>
    </row>
    <row r="66" spans="2:7" x14ac:dyDescent="0.3">
      <c r="B66" s="10">
        <v>59</v>
      </c>
      <c r="C66" s="11" t="s">
        <v>7128</v>
      </c>
      <c r="D66" s="10">
        <v>48</v>
      </c>
      <c r="E66" s="55" t="str">
        <f>VLOOKUP(D66,ProvStates!$B$8:$D$95,3,FALSE)</f>
        <v>Ontario</v>
      </c>
      <c r="F66">
        <f>VLOOKUP(D66,Customers!$J$8:$N$1412,5,FALSE)</f>
        <v>3</v>
      </c>
      <c r="G66" t="str">
        <f>VLOOKUP(F66,Customers!$N$8:$O$1412,2,FALSE)</f>
        <v>Canada</v>
      </c>
    </row>
    <row r="67" spans="2:7" x14ac:dyDescent="0.3">
      <c r="B67" s="10">
        <v>60</v>
      </c>
      <c r="C67" s="11" t="s">
        <v>7129</v>
      </c>
      <c r="D67" s="10">
        <v>62</v>
      </c>
      <c r="E67" s="55" t="str">
        <f>VLOOKUP(D67,ProvStates!$B$8:$D$95,3,FALSE)</f>
        <v>Washington</v>
      </c>
      <c r="F67">
        <f>VLOOKUP(D67,Customers!$J$8:$N$1412,5,FALSE)</f>
        <v>6</v>
      </c>
      <c r="G67" t="str">
        <f>VLOOKUP(F67,Customers!$N$8:$O$1412,2,FALSE)</f>
        <v>USA</v>
      </c>
    </row>
    <row r="68" spans="2:7" x14ac:dyDescent="0.3">
      <c r="B68" s="10">
        <v>61</v>
      </c>
      <c r="C68" s="11" t="s">
        <v>7130</v>
      </c>
      <c r="D68" s="10">
        <v>48</v>
      </c>
      <c r="E68" s="55" t="str">
        <f>VLOOKUP(D68,ProvStates!$B$8:$D$95,3,FALSE)</f>
        <v>Ontario</v>
      </c>
      <c r="F68">
        <f>VLOOKUP(D68,Customers!$J$8:$N$1412,5,FALSE)</f>
        <v>3</v>
      </c>
      <c r="G68" t="str">
        <f>VLOOKUP(F68,Customers!$N$8:$O$1412,2,FALSE)</f>
        <v>Canada</v>
      </c>
    </row>
    <row r="69" spans="2:7" x14ac:dyDescent="0.3">
      <c r="B69" s="10">
        <v>62</v>
      </c>
      <c r="C69" s="11" t="s">
        <v>7131</v>
      </c>
      <c r="D69" s="10">
        <v>50</v>
      </c>
      <c r="E69" s="55" t="str">
        <f>VLOOKUP(D69,ProvStates!$B$8:$D$95,3,FALSE)</f>
        <v>Pennsylvania</v>
      </c>
      <c r="F69">
        <f>VLOOKUP(D69,Customers!$J$8:$N$1412,5,FALSE)</f>
        <v>6</v>
      </c>
      <c r="G69" t="str">
        <f>VLOOKUP(F69,Customers!$N$8:$O$1412,2,FALSE)</f>
        <v>USA</v>
      </c>
    </row>
    <row r="70" spans="2:7" x14ac:dyDescent="0.3">
      <c r="B70" s="10">
        <v>63</v>
      </c>
      <c r="C70" s="11" t="s">
        <v>7132</v>
      </c>
      <c r="D70" s="10">
        <v>23</v>
      </c>
      <c r="E70" s="55" t="str">
        <f>VLOOKUP(D70,ProvStates!$B$8:$D$95,3,FALSE)</f>
        <v>Massachusetts</v>
      </c>
      <c r="F70">
        <f>VLOOKUP(D70,Customers!$J$8:$N$1412,5,FALSE)</f>
        <v>6</v>
      </c>
      <c r="G70" t="str">
        <f>VLOOKUP(F70,Customers!$N$8:$O$1412,2,FALSE)</f>
        <v>USA</v>
      </c>
    </row>
    <row r="71" spans="2:7" ht="28.8" x14ac:dyDescent="0.3">
      <c r="B71" s="10">
        <v>64</v>
      </c>
      <c r="C71" s="11" t="s">
        <v>7133</v>
      </c>
      <c r="D71" s="10">
        <v>4</v>
      </c>
      <c r="E71" s="55" t="str">
        <f>VLOOKUP(D71,ProvStates!$B$8:$D$95,3,FALSE)</f>
        <v>Alabama</v>
      </c>
      <c r="F71">
        <f>VLOOKUP(D71,Customers!$J$8:$N$1412,5,FALSE)</f>
        <v>6</v>
      </c>
      <c r="G71" t="str">
        <f>VLOOKUP(F71,Customers!$N$8:$O$1412,2,FALSE)</f>
        <v>USA</v>
      </c>
    </row>
    <row r="72" spans="2:7" x14ac:dyDescent="0.3">
      <c r="B72" s="10">
        <v>65</v>
      </c>
      <c r="C72" s="11" t="s">
        <v>7134</v>
      </c>
      <c r="D72" s="10">
        <v>45</v>
      </c>
      <c r="E72" s="55" t="str">
        <f>VLOOKUP(D72,ProvStates!$B$8:$D$95,3,FALSE)</f>
        <v>New York</v>
      </c>
      <c r="F72">
        <f>VLOOKUP(D72,Customers!$J$8:$N$1412,5,FALSE)</f>
        <v>6</v>
      </c>
      <c r="G72" t="str">
        <f>VLOOKUP(F72,Customers!$N$8:$O$1412,2,FALSE)</f>
        <v>USA</v>
      </c>
    </row>
    <row r="73" spans="2:7" x14ac:dyDescent="0.3">
      <c r="B73" s="10">
        <v>66</v>
      </c>
      <c r="C73" s="11" t="s">
        <v>7135</v>
      </c>
      <c r="D73" s="10">
        <v>50</v>
      </c>
      <c r="E73" s="55" t="str">
        <f>VLOOKUP(D73,ProvStates!$B$8:$D$95,3,FALSE)</f>
        <v>Pennsylvania</v>
      </c>
      <c r="F73">
        <f>VLOOKUP(D73,Customers!$J$8:$N$1412,5,FALSE)</f>
        <v>6</v>
      </c>
      <c r="G73" t="str">
        <f>VLOOKUP(F73,Customers!$N$8:$O$1412,2,FALSE)</f>
        <v>USA</v>
      </c>
    </row>
    <row r="74" spans="2:7" x14ac:dyDescent="0.3">
      <c r="B74" s="10">
        <v>67</v>
      </c>
      <c r="C74" s="11" t="s">
        <v>7136</v>
      </c>
      <c r="D74" s="10">
        <v>48</v>
      </c>
      <c r="E74" s="55" t="str">
        <f>VLOOKUP(D74,ProvStates!$B$8:$D$95,3,FALSE)</f>
        <v>Ontario</v>
      </c>
      <c r="F74">
        <f>VLOOKUP(D74,Customers!$J$8:$N$1412,5,FALSE)</f>
        <v>3</v>
      </c>
      <c r="G74" t="str">
        <f>VLOOKUP(F74,Customers!$N$8:$O$1412,2,FALSE)</f>
        <v>Canada</v>
      </c>
    </row>
    <row r="75" spans="2:7" x14ac:dyDescent="0.3">
      <c r="B75" s="10">
        <v>68</v>
      </c>
      <c r="C75" s="11" t="s">
        <v>7137</v>
      </c>
      <c r="D75" s="10">
        <v>10</v>
      </c>
      <c r="E75" s="55" t="str">
        <f>VLOOKUP(D75,ProvStates!$B$8:$D$95,3,FALSE)</f>
        <v>Connecticut</v>
      </c>
      <c r="F75">
        <f>VLOOKUP(D75,Customers!$J$8:$N$1412,5,FALSE)</f>
        <v>6</v>
      </c>
      <c r="G75" t="str">
        <f>VLOOKUP(F75,Customers!$N$8:$O$1412,2,FALSE)</f>
        <v>USA</v>
      </c>
    </row>
    <row r="76" spans="2:7" x14ac:dyDescent="0.3">
      <c r="B76" s="10">
        <v>69</v>
      </c>
      <c r="C76" s="11" t="s">
        <v>7137</v>
      </c>
      <c r="D76" s="10">
        <v>48</v>
      </c>
      <c r="E76" s="55" t="str">
        <f>VLOOKUP(D76,ProvStates!$B$8:$D$95,3,FALSE)</f>
        <v>Ontario</v>
      </c>
      <c r="F76">
        <f>VLOOKUP(D76,Customers!$J$8:$N$1412,5,FALSE)</f>
        <v>3</v>
      </c>
      <c r="G76" t="str">
        <f>VLOOKUP(F76,Customers!$N$8:$O$1412,2,FALSE)</f>
        <v>Canada</v>
      </c>
    </row>
    <row r="77" spans="2:7" x14ac:dyDescent="0.3">
      <c r="B77" s="10">
        <v>70</v>
      </c>
      <c r="C77" s="11" t="s">
        <v>7138</v>
      </c>
      <c r="D77" s="10">
        <v>46</v>
      </c>
      <c r="E77" s="55" t="str">
        <f>VLOOKUP(D77,ProvStates!$B$8:$D$95,3,FALSE)</f>
        <v>Ohio</v>
      </c>
      <c r="F77">
        <f>VLOOKUP(D77,Customers!$J$8:$N$1412,5,FALSE)</f>
        <v>6</v>
      </c>
      <c r="G77" t="str">
        <f>VLOOKUP(F77,Customers!$N$8:$O$1412,2,FALSE)</f>
        <v>USA</v>
      </c>
    </row>
    <row r="78" spans="2:7" ht="28.8" x14ac:dyDescent="0.3">
      <c r="B78" s="10">
        <v>71</v>
      </c>
      <c r="C78" s="11" t="s">
        <v>7139</v>
      </c>
      <c r="D78" s="10">
        <v>48</v>
      </c>
      <c r="E78" s="55" t="str">
        <f>VLOOKUP(D78,ProvStates!$B$8:$D$95,3,FALSE)</f>
        <v>Ontario</v>
      </c>
      <c r="F78">
        <f>VLOOKUP(D78,Customers!$J$8:$N$1412,5,FALSE)</f>
        <v>3</v>
      </c>
      <c r="G78" t="str">
        <f>VLOOKUP(F78,Customers!$N$8:$O$1412,2,FALSE)</f>
        <v>Canada</v>
      </c>
    </row>
    <row r="79" spans="2:7" x14ac:dyDescent="0.3">
      <c r="B79" s="10">
        <v>72</v>
      </c>
      <c r="C79" s="11" t="s">
        <v>7140</v>
      </c>
      <c r="D79" s="10">
        <v>48</v>
      </c>
      <c r="E79" s="55" t="str">
        <f>VLOOKUP(D79,ProvStates!$B$8:$D$95,3,FALSE)</f>
        <v>Ontario</v>
      </c>
      <c r="F79">
        <f>VLOOKUP(D79,Customers!$J$8:$N$1412,5,FALSE)</f>
        <v>3</v>
      </c>
      <c r="G79" t="str">
        <f>VLOOKUP(F79,Customers!$N$8:$O$1412,2,FALSE)</f>
        <v>Canada</v>
      </c>
    </row>
    <row r="80" spans="2:7" ht="28.8" x14ac:dyDescent="0.3">
      <c r="B80" s="10">
        <v>73</v>
      </c>
      <c r="C80" s="11" t="s">
        <v>7141</v>
      </c>
      <c r="D80" s="10">
        <v>20</v>
      </c>
      <c r="E80" s="55" t="str">
        <f>VLOOKUP(D80,ProvStates!$B$8:$D$95,3,FALSE)</f>
        <v>Kansas</v>
      </c>
      <c r="F80">
        <f>VLOOKUP(D80,Customers!$J$8:$N$1412,5,FALSE)</f>
        <v>6</v>
      </c>
      <c r="G80" t="str">
        <f>VLOOKUP(F80,Customers!$N$8:$O$1412,2,FALSE)</f>
        <v>USA</v>
      </c>
    </row>
    <row r="81" spans="2:7" x14ac:dyDescent="0.3">
      <c r="B81" s="10">
        <v>74</v>
      </c>
      <c r="C81" s="11" t="s">
        <v>7142</v>
      </c>
      <c r="D81" s="10">
        <v>45</v>
      </c>
      <c r="E81" s="55" t="str">
        <f>VLOOKUP(D81,ProvStates!$B$8:$D$95,3,FALSE)</f>
        <v>New York</v>
      </c>
      <c r="F81">
        <f>VLOOKUP(D81,Customers!$J$8:$N$1412,5,FALSE)</f>
        <v>6</v>
      </c>
      <c r="G81" t="str">
        <f>VLOOKUP(F81,Customers!$N$8:$O$1412,2,FALSE)</f>
        <v>USA</v>
      </c>
    </row>
    <row r="82" spans="2:7" x14ac:dyDescent="0.3">
      <c r="B82" s="10">
        <v>75</v>
      </c>
      <c r="C82" s="11" t="s">
        <v>7143</v>
      </c>
      <c r="D82" s="10">
        <v>22</v>
      </c>
      <c r="E82" s="55" t="str">
        <f>VLOOKUP(D82,ProvStates!$B$8:$D$95,3,FALSE)</f>
        <v>Louisiana</v>
      </c>
      <c r="F82">
        <f>VLOOKUP(D82,Customers!$J$8:$N$1412,5,FALSE)</f>
        <v>6</v>
      </c>
      <c r="G82" t="str">
        <f>VLOOKUP(F82,Customers!$N$8:$O$1412,2,FALSE)</f>
        <v>USA</v>
      </c>
    </row>
    <row r="83" spans="2:7" x14ac:dyDescent="0.3">
      <c r="B83" s="10">
        <v>76</v>
      </c>
      <c r="C83" s="11" t="s">
        <v>7144</v>
      </c>
      <c r="D83" s="10">
        <v>23</v>
      </c>
      <c r="E83" s="55" t="str">
        <f>VLOOKUP(D83,ProvStates!$B$8:$D$95,3,FALSE)</f>
        <v>Massachusetts</v>
      </c>
      <c r="F83">
        <f>VLOOKUP(D83,Customers!$J$8:$N$1412,5,FALSE)</f>
        <v>6</v>
      </c>
      <c r="G83" t="str">
        <f>VLOOKUP(F83,Customers!$N$8:$O$1412,2,FALSE)</f>
        <v>USA</v>
      </c>
    </row>
    <row r="84" spans="2:7" x14ac:dyDescent="0.3">
      <c r="B84" s="10">
        <v>77</v>
      </c>
      <c r="C84" s="11" t="s">
        <v>7145</v>
      </c>
      <c r="D84" s="10">
        <v>13</v>
      </c>
      <c r="E84" s="55" t="str">
        <f>VLOOKUP(D84,ProvStates!$B$8:$D$95,3,FALSE)</f>
        <v>Florida</v>
      </c>
      <c r="F84">
        <f>VLOOKUP(D84,Customers!$J$8:$N$1412,5,FALSE)</f>
        <v>2</v>
      </c>
      <c r="G84" t="str">
        <f>VLOOKUP(F84,Customers!$N$8:$O$1412,2,FALSE)</f>
        <v>BWI</v>
      </c>
    </row>
    <row r="85" spans="2:7" x14ac:dyDescent="0.3">
      <c r="B85" s="10">
        <v>78</v>
      </c>
      <c r="C85" s="11" t="s">
        <v>7146</v>
      </c>
      <c r="D85" s="10">
        <v>48</v>
      </c>
      <c r="E85" s="55" t="str">
        <f>VLOOKUP(D85,ProvStates!$B$8:$D$95,3,FALSE)</f>
        <v>Ontario</v>
      </c>
      <c r="F85">
        <f>VLOOKUP(D85,Customers!$J$8:$N$1412,5,FALSE)</f>
        <v>3</v>
      </c>
      <c r="G85" t="str">
        <f>VLOOKUP(F85,Customers!$N$8:$O$1412,2,FALSE)</f>
        <v>Canada</v>
      </c>
    </row>
    <row r="86" spans="2:7" x14ac:dyDescent="0.3">
      <c r="B86" s="10">
        <v>79</v>
      </c>
      <c r="C86" s="11" t="s">
        <v>7147</v>
      </c>
      <c r="D86" s="10">
        <v>24</v>
      </c>
      <c r="E86" s="55" t="str">
        <f>VLOOKUP(D86,ProvStates!$B$8:$D$95,3,FALSE)</f>
        <v>Manitoba</v>
      </c>
      <c r="F86">
        <f>VLOOKUP(D86,Customers!$J$8:$N$1412,5,FALSE)</f>
        <v>3</v>
      </c>
      <c r="G86" t="str">
        <f>VLOOKUP(F86,Customers!$N$8:$O$1412,2,FALSE)</f>
        <v>Canada</v>
      </c>
    </row>
    <row r="87" spans="2:7" x14ac:dyDescent="0.3">
      <c r="B87" s="10">
        <v>80</v>
      </c>
      <c r="C87" s="11" t="s">
        <v>7147</v>
      </c>
      <c r="D87" s="10">
        <v>61</v>
      </c>
      <c r="E87" s="55" t="str">
        <f>VLOOKUP(D87,ProvStates!$B$8:$D$95,3,FALSE)</f>
        <v>Vermont</v>
      </c>
      <c r="F87">
        <f>VLOOKUP(D87,Customers!$J$8:$N$1412,5,FALSE)</f>
        <v>6</v>
      </c>
      <c r="G87" t="str">
        <f>VLOOKUP(F87,Customers!$N$8:$O$1412,2,FALSE)</f>
        <v>USA</v>
      </c>
    </row>
    <row r="88" spans="2:7" x14ac:dyDescent="0.3">
      <c r="B88" s="10">
        <v>81</v>
      </c>
      <c r="C88" s="11" t="s">
        <v>7148</v>
      </c>
      <c r="D88" s="10">
        <v>48</v>
      </c>
      <c r="E88" s="55" t="str">
        <f>VLOOKUP(D88,ProvStates!$B$8:$D$95,3,FALSE)</f>
        <v>Ontario</v>
      </c>
      <c r="F88">
        <f>VLOOKUP(D88,Customers!$J$8:$N$1412,5,FALSE)</f>
        <v>3</v>
      </c>
      <c r="G88" t="str">
        <f>VLOOKUP(F88,Customers!$N$8:$O$1412,2,FALSE)</f>
        <v>Canada</v>
      </c>
    </row>
    <row r="89" spans="2:7" x14ac:dyDescent="0.3">
      <c r="B89" s="10">
        <v>82</v>
      </c>
      <c r="C89" s="11" t="s">
        <v>7149</v>
      </c>
      <c r="D89" s="10">
        <v>61</v>
      </c>
      <c r="E89" s="55" t="str">
        <f>VLOOKUP(D89,ProvStates!$B$8:$D$95,3,FALSE)</f>
        <v>Vermont</v>
      </c>
      <c r="F89">
        <f>VLOOKUP(D89,Customers!$J$8:$N$1412,5,FALSE)</f>
        <v>6</v>
      </c>
      <c r="G89" t="str">
        <f>VLOOKUP(F89,Customers!$N$8:$O$1412,2,FALSE)</f>
        <v>USA</v>
      </c>
    </row>
    <row r="90" spans="2:7" ht="28.8" x14ac:dyDescent="0.3">
      <c r="B90" s="10">
        <v>83</v>
      </c>
      <c r="C90" s="11" t="s">
        <v>7150</v>
      </c>
      <c r="D90" s="10">
        <v>50</v>
      </c>
      <c r="E90" s="55" t="str">
        <f>VLOOKUP(D90,ProvStates!$B$8:$D$95,3,FALSE)</f>
        <v>Pennsylvania</v>
      </c>
      <c r="F90">
        <f>VLOOKUP(D90,Customers!$J$8:$N$1412,5,FALSE)</f>
        <v>6</v>
      </c>
      <c r="G90" t="str">
        <f>VLOOKUP(F90,Customers!$N$8:$O$1412,2,FALSE)</f>
        <v>USA</v>
      </c>
    </row>
    <row r="91" spans="2:7" ht="28.8" x14ac:dyDescent="0.3">
      <c r="B91" s="10">
        <v>84</v>
      </c>
      <c r="C91" s="11" t="s">
        <v>7151</v>
      </c>
      <c r="D91" s="10">
        <v>40</v>
      </c>
      <c r="E91" s="55" t="str">
        <f>VLOOKUP(D91,ProvStates!$B$8:$D$95,3,FALSE)</f>
        <v>Nova Scotia</v>
      </c>
      <c r="F91">
        <f>VLOOKUP(D91,Customers!$J$8:$N$1412,5,FALSE)</f>
        <v>3</v>
      </c>
      <c r="G91" t="str">
        <f>VLOOKUP(F91,Customers!$N$8:$O$1412,2,FALSE)</f>
        <v>Canada</v>
      </c>
    </row>
    <row r="92" spans="2:7" x14ac:dyDescent="0.3">
      <c r="B92" s="10">
        <v>85</v>
      </c>
      <c r="C92" s="11" t="s">
        <v>7152</v>
      </c>
      <c r="D92" s="10">
        <v>10</v>
      </c>
      <c r="E92" s="55" t="str">
        <f>VLOOKUP(D92,ProvStates!$B$8:$D$95,3,FALSE)</f>
        <v>Connecticut</v>
      </c>
      <c r="F92">
        <f>VLOOKUP(D92,Customers!$J$8:$N$1412,5,FALSE)</f>
        <v>6</v>
      </c>
      <c r="G92" t="str">
        <f>VLOOKUP(F92,Customers!$N$8:$O$1412,2,FALSE)</f>
        <v>USA</v>
      </c>
    </row>
    <row r="93" spans="2:7" x14ac:dyDescent="0.3">
      <c r="B93" s="10">
        <v>86</v>
      </c>
      <c r="C93" s="11" t="s">
        <v>7153</v>
      </c>
      <c r="D93" s="10">
        <v>45</v>
      </c>
      <c r="E93" s="55" t="str">
        <f>VLOOKUP(D93,ProvStates!$B$8:$D$95,3,FALSE)</f>
        <v>New York</v>
      </c>
      <c r="F93">
        <f>VLOOKUP(D93,Customers!$J$8:$N$1412,5,FALSE)</f>
        <v>6</v>
      </c>
      <c r="G93" t="str">
        <f>VLOOKUP(F93,Customers!$N$8:$O$1412,2,FALSE)</f>
        <v>USA</v>
      </c>
    </row>
    <row r="94" spans="2:7" x14ac:dyDescent="0.3">
      <c r="B94" s="10">
        <v>87</v>
      </c>
      <c r="C94" s="11" t="s">
        <v>7154</v>
      </c>
      <c r="D94" s="10">
        <v>48</v>
      </c>
      <c r="E94" s="55" t="str">
        <f>VLOOKUP(D94,ProvStates!$B$8:$D$95,3,FALSE)</f>
        <v>Ontario</v>
      </c>
      <c r="F94">
        <f>VLOOKUP(D94,Customers!$J$8:$N$1412,5,FALSE)</f>
        <v>3</v>
      </c>
      <c r="G94" t="str">
        <f>VLOOKUP(F94,Customers!$N$8:$O$1412,2,FALSE)</f>
        <v>Canada</v>
      </c>
    </row>
    <row r="95" spans="2:7" ht="28.8" x14ac:dyDescent="0.3">
      <c r="B95" s="10">
        <v>88</v>
      </c>
      <c r="C95" s="11" t="s">
        <v>7155</v>
      </c>
      <c r="D95" s="10">
        <v>47</v>
      </c>
      <c r="E95" s="55" t="str">
        <f>VLOOKUP(D95,ProvStates!$B$8:$D$95,3,FALSE)</f>
        <v>Oklahoma</v>
      </c>
      <c r="F95">
        <f>VLOOKUP(D95,Customers!$J$8:$N$1412,5,FALSE)</f>
        <v>6</v>
      </c>
      <c r="G95" t="str">
        <f>VLOOKUP(F95,Customers!$N$8:$O$1412,2,FALSE)</f>
        <v>USA</v>
      </c>
    </row>
    <row r="96" spans="2:7" x14ac:dyDescent="0.3">
      <c r="B96" s="10">
        <v>89</v>
      </c>
      <c r="C96" s="11" t="s">
        <v>7156</v>
      </c>
      <c r="D96" s="10">
        <v>63</v>
      </c>
      <c r="E96" s="55" t="str">
        <f>VLOOKUP(D96,ProvStates!$B$8:$D$95,3,FALSE)</f>
        <v>Wisconsin</v>
      </c>
      <c r="F96">
        <f>VLOOKUP(D96,Customers!$J$8:$N$1412,5,FALSE)</f>
        <v>6</v>
      </c>
      <c r="G96" t="str">
        <f>VLOOKUP(F96,Customers!$N$8:$O$1412,2,FALSE)</f>
        <v>USA</v>
      </c>
    </row>
    <row r="97" spans="2:7" x14ac:dyDescent="0.3">
      <c r="B97" s="10">
        <v>90</v>
      </c>
      <c r="C97" s="11" t="s">
        <v>7157</v>
      </c>
      <c r="D97" s="10">
        <v>45</v>
      </c>
      <c r="E97" s="55" t="str">
        <f>VLOOKUP(D97,ProvStates!$B$8:$D$95,3,FALSE)</f>
        <v>New York</v>
      </c>
      <c r="F97">
        <f>VLOOKUP(D97,Customers!$J$8:$N$1412,5,FALSE)</f>
        <v>6</v>
      </c>
      <c r="G97" t="str">
        <f>VLOOKUP(F97,Customers!$N$8:$O$1412,2,FALSE)</f>
        <v>USA</v>
      </c>
    </row>
    <row r="98" spans="2:7" x14ac:dyDescent="0.3">
      <c r="B98" s="10">
        <v>91</v>
      </c>
      <c r="C98" s="11" t="s">
        <v>7158</v>
      </c>
      <c r="D98" s="10">
        <v>9</v>
      </c>
      <c r="E98" s="55" t="str">
        <f>VLOOKUP(D98,ProvStates!$B$8:$D$95,3,FALSE)</f>
        <v>Colorado</v>
      </c>
      <c r="F98">
        <f>VLOOKUP(D98,Customers!$J$8:$N$1412,5,FALSE)</f>
        <v>6</v>
      </c>
      <c r="G98" t="str">
        <f>VLOOKUP(F98,Customers!$N$8:$O$1412,2,FALSE)</f>
        <v>USA</v>
      </c>
    </row>
    <row r="99" spans="2:7" x14ac:dyDescent="0.3">
      <c r="B99" s="10">
        <v>92</v>
      </c>
      <c r="C99" s="11" t="s">
        <v>7159</v>
      </c>
      <c r="D99" s="10">
        <v>26</v>
      </c>
      <c r="E99" s="55" t="str">
        <f>VLOOKUP(D99,ProvStates!$B$8:$D$95,3,FALSE)</f>
        <v>Maine</v>
      </c>
      <c r="F99">
        <f>VLOOKUP(D99,Customers!$J$8:$N$1412,5,FALSE)</f>
        <v>6</v>
      </c>
      <c r="G99" t="str">
        <f>VLOOKUP(F99,Customers!$N$8:$O$1412,2,FALSE)</f>
        <v>USA</v>
      </c>
    </row>
    <row r="100" spans="2:7" x14ac:dyDescent="0.3">
      <c r="B100" s="10">
        <v>93</v>
      </c>
      <c r="C100" s="11" t="s">
        <v>7160</v>
      </c>
      <c r="D100" s="10">
        <v>50</v>
      </c>
      <c r="E100" s="55" t="str">
        <f>VLOOKUP(D100,ProvStates!$B$8:$D$95,3,FALSE)</f>
        <v>Pennsylvania</v>
      </c>
      <c r="F100">
        <f>VLOOKUP(D100,Customers!$J$8:$N$1412,5,FALSE)</f>
        <v>6</v>
      </c>
      <c r="G100" t="str">
        <f>VLOOKUP(F100,Customers!$N$8:$O$1412,2,FALSE)</f>
        <v>USA</v>
      </c>
    </row>
    <row r="101" spans="2:7" x14ac:dyDescent="0.3">
      <c r="B101" s="10">
        <v>94</v>
      </c>
      <c r="C101" s="11" t="s">
        <v>7161</v>
      </c>
      <c r="D101" s="10">
        <v>8</v>
      </c>
      <c r="E101" s="55" t="str">
        <f>VLOOKUP(D101,ProvStates!$B$8:$D$95,3,FALSE)</f>
        <v>California</v>
      </c>
      <c r="F101">
        <f>VLOOKUP(D101,Customers!$J$8:$N$1412,5,FALSE)</f>
        <v>6</v>
      </c>
      <c r="G101" t="str">
        <f>VLOOKUP(F101,Customers!$N$8:$O$1412,2,FALSE)</f>
        <v>USA</v>
      </c>
    </row>
    <row r="102" spans="2:7" x14ac:dyDescent="0.3">
      <c r="B102" s="10">
        <v>95</v>
      </c>
      <c r="C102" s="11" t="s">
        <v>7162</v>
      </c>
      <c r="D102" s="10">
        <v>45</v>
      </c>
      <c r="E102" s="55" t="str">
        <f>VLOOKUP(D102,ProvStates!$B$8:$D$95,3,FALSE)</f>
        <v>New York</v>
      </c>
      <c r="F102">
        <f>VLOOKUP(D102,Customers!$J$8:$N$1412,5,FALSE)</f>
        <v>6</v>
      </c>
      <c r="G102" t="str">
        <f>VLOOKUP(F102,Customers!$N$8:$O$1412,2,FALSE)</f>
        <v>USA</v>
      </c>
    </row>
    <row r="103" spans="2:7" x14ac:dyDescent="0.3">
      <c r="B103" s="10">
        <v>96</v>
      </c>
      <c r="C103" s="11" t="s">
        <v>7163</v>
      </c>
      <c r="D103" s="10">
        <v>17</v>
      </c>
      <c r="E103" s="55" t="str">
        <f>VLOOKUP(D103,ProvStates!$B$8:$D$95,3,FALSE)</f>
        <v>Idaho</v>
      </c>
      <c r="F103">
        <f>VLOOKUP(D103,Customers!$J$8:$N$1412,5,FALSE)</f>
        <v>6</v>
      </c>
      <c r="G103" t="str">
        <f>VLOOKUP(F103,Customers!$N$8:$O$1412,2,FALSE)</f>
        <v>USA</v>
      </c>
    </row>
    <row r="104" spans="2:7" x14ac:dyDescent="0.3">
      <c r="B104" s="10">
        <v>97</v>
      </c>
      <c r="C104" s="11" t="s">
        <v>7164</v>
      </c>
      <c r="D104" s="10">
        <v>48</v>
      </c>
      <c r="E104" s="55" t="str">
        <f>VLOOKUP(D104,ProvStates!$B$8:$D$95,3,FALSE)</f>
        <v>Ontario</v>
      </c>
      <c r="F104">
        <f>VLOOKUP(D104,Customers!$J$8:$N$1412,5,FALSE)</f>
        <v>3</v>
      </c>
      <c r="G104" t="str">
        <f>VLOOKUP(F104,Customers!$N$8:$O$1412,2,FALSE)</f>
        <v>Canada</v>
      </c>
    </row>
    <row r="105" spans="2:7" x14ac:dyDescent="0.3">
      <c r="B105" s="10">
        <v>98</v>
      </c>
      <c r="C105" s="11" t="s">
        <v>7165</v>
      </c>
      <c r="D105" s="10">
        <v>28</v>
      </c>
      <c r="E105" s="55" t="str">
        <f>VLOOKUP(D105,ProvStates!$B$8:$D$95,3,FALSE)</f>
        <v>Minnesota</v>
      </c>
      <c r="F105">
        <f>VLOOKUP(D105,Customers!$J$8:$N$1412,5,FALSE)</f>
        <v>6</v>
      </c>
      <c r="G105" t="str">
        <f>VLOOKUP(F105,Customers!$N$8:$O$1412,2,FALSE)</f>
        <v>USA</v>
      </c>
    </row>
    <row r="106" spans="2:7" x14ac:dyDescent="0.3">
      <c r="B106" s="10">
        <v>99</v>
      </c>
      <c r="C106" s="11" t="s">
        <v>7166</v>
      </c>
      <c r="D106" s="10">
        <v>8</v>
      </c>
      <c r="E106" s="55" t="str">
        <f>VLOOKUP(D106,ProvStates!$B$8:$D$95,3,FALSE)</f>
        <v>California</v>
      </c>
      <c r="F106">
        <f>VLOOKUP(D106,Customers!$J$8:$N$1412,5,FALSE)</f>
        <v>6</v>
      </c>
      <c r="G106" t="str">
        <f>VLOOKUP(F106,Customers!$N$8:$O$1412,2,FALSE)</f>
        <v>USA</v>
      </c>
    </row>
    <row r="107" spans="2:7" x14ac:dyDescent="0.3">
      <c r="B107" s="10">
        <v>100</v>
      </c>
      <c r="C107" s="11" t="s">
        <v>7167</v>
      </c>
      <c r="D107" s="10">
        <v>17</v>
      </c>
      <c r="E107" s="55" t="str">
        <f>VLOOKUP(D107,ProvStates!$B$8:$D$95,3,FALSE)</f>
        <v>Idaho</v>
      </c>
      <c r="F107">
        <f>VLOOKUP(D107,Customers!$J$8:$N$1412,5,FALSE)</f>
        <v>6</v>
      </c>
      <c r="G107" t="str">
        <f>VLOOKUP(F107,Customers!$N$8:$O$1412,2,FALSE)</f>
        <v>USA</v>
      </c>
    </row>
    <row r="108" spans="2:7" ht="28.8" x14ac:dyDescent="0.3">
      <c r="B108" s="10">
        <v>101</v>
      </c>
      <c r="C108" s="11" t="s">
        <v>7168</v>
      </c>
      <c r="D108" s="10">
        <v>48</v>
      </c>
      <c r="E108" s="55" t="str">
        <f>VLOOKUP(D108,ProvStates!$B$8:$D$95,3,FALSE)</f>
        <v>Ontario</v>
      </c>
      <c r="F108">
        <f>VLOOKUP(D108,Customers!$J$8:$N$1412,5,FALSE)</f>
        <v>3</v>
      </c>
      <c r="G108" t="str">
        <f>VLOOKUP(F108,Customers!$N$8:$O$1412,2,FALSE)</f>
        <v>Canada</v>
      </c>
    </row>
    <row r="109" spans="2:7" x14ac:dyDescent="0.3">
      <c r="B109" s="10">
        <v>102</v>
      </c>
      <c r="C109" s="11" t="s">
        <v>7169</v>
      </c>
      <c r="D109" s="10">
        <v>48</v>
      </c>
      <c r="E109" s="55" t="str">
        <f>VLOOKUP(D109,ProvStates!$B$8:$D$95,3,FALSE)</f>
        <v>Ontario</v>
      </c>
      <c r="F109">
        <f>VLOOKUP(D109,Customers!$J$8:$N$1412,5,FALSE)</f>
        <v>3</v>
      </c>
      <c r="G109" t="str">
        <f>VLOOKUP(F109,Customers!$N$8:$O$1412,2,FALSE)</f>
        <v>Canada</v>
      </c>
    </row>
    <row r="110" spans="2:7" x14ac:dyDescent="0.3">
      <c r="B110" s="10">
        <v>103</v>
      </c>
      <c r="C110" s="11" t="s">
        <v>7170</v>
      </c>
      <c r="D110" s="10">
        <v>8</v>
      </c>
      <c r="E110" s="55" t="str">
        <f>VLOOKUP(D110,ProvStates!$B$8:$D$95,3,FALSE)</f>
        <v>California</v>
      </c>
      <c r="F110">
        <f>VLOOKUP(D110,Customers!$J$8:$N$1412,5,FALSE)</f>
        <v>6</v>
      </c>
      <c r="G110" t="str">
        <f>VLOOKUP(F110,Customers!$N$8:$O$1412,2,FALSE)</f>
        <v>USA</v>
      </c>
    </row>
    <row r="111" spans="2:7" x14ac:dyDescent="0.3">
      <c r="B111" s="10">
        <v>104</v>
      </c>
      <c r="C111" s="11" t="s">
        <v>7171</v>
      </c>
      <c r="D111" s="10">
        <v>2</v>
      </c>
      <c r="E111" s="55" t="str">
        <f>VLOOKUP(D111,ProvStates!$B$8:$D$95,3,FALSE)</f>
        <v>Alberta</v>
      </c>
      <c r="F111">
        <f>VLOOKUP(D111,Customers!$J$8:$N$1412,5,FALSE)</f>
        <v>3</v>
      </c>
      <c r="G111" t="str">
        <f>VLOOKUP(F111,Customers!$N$8:$O$1412,2,FALSE)</f>
        <v>Canada</v>
      </c>
    </row>
    <row r="112" spans="2:7" ht="28.8" x14ac:dyDescent="0.3">
      <c r="B112" s="10">
        <v>105</v>
      </c>
      <c r="C112" s="11" t="s">
        <v>7172</v>
      </c>
      <c r="D112" s="10">
        <v>7</v>
      </c>
      <c r="E112" s="55" t="str">
        <f>VLOOKUP(D112,ProvStates!$B$8:$D$95,3,FALSE)</f>
        <v>British Columbia</v>
      </c>
      <c r="F112">
        <f>VLOOKUP(D112,Customers!$J$8:$N$1412,5,FALSE)</f>
        <v>3</v>
      </c>
      <c r="G112" t="str">
        <f>VLOOKUP(F112,Customers!$N$8:$O$1412,2,FALSE)</f>
        <v>Canada</v>
      </c>
    </row>
    <row r="113" spans="2:7" x14ac:dyDescent="0.3">
      <c r="B113" s="10">
        <v>106</v>
      </c>
      <c r="C113" s="11" t="s">
        <v>7173</v>
      </c>
      <c r="D113" s="10">
        <v>48</v>
      </c>
      <c r="E113" s="55" t="str">
        <f>VLOOKUP(D113,ProvStates!$B$8:$D$95,3,FALSE)</f>
        <v>Ontario</v>
      </c>
      <c r="F113">
        <f>VLOOKUP(D113,Customers!$J$8:$N$1412,5,FALSE)</f>
        <v>3</v>
      </c>
      <c r="G113" t="str">
        <f>VLOOKUP(F113,Customers!$N$8:$O$1412,2,FALSE)</f>
        <v>Canada</v>
      </c>
    </row>
    <row r="114" spans="2:7" ht="28.8" x14ac:dyDescent="0.3">
      <c r="B114" s="10">
        <v>107</v>
      </c>
      <c r="C114" s="11" t="s">
        <v>7174</v>
      </c>
      <c r="D114" s="10">
        <v>7</v>
      </c>
      <c r="E114" s="55" t="str">
        <f>VLOOKUP(D114,ProvStates!$B$8:$D$95,3,FALSE)</f>
        <v>British Columbia</v>
      </c>
      <c r="F114">
        <f>VLOOKUP(D114,Customers!$J$8:$N$1412,5,FALSE)</f>
        <v>3</v>
      </c>
      <c r="G114" t="str">
        <f>VLOOKUP(F114,Customers!$N$8:$O$1412,2,FALSE)</f>
        <v>Canada</v>
      </c>
    </row>
    <row r="115" spans="2:7" x14ac:dyDescent="0.3">
      <c r="B115" s="10">
        <v>108</v>
      </c>
      <c r="C115" s="11" t="s">
        <v>7175</v>
      </c>
      <c r="D115" s="10">
        <v>2</v>
      </c>
      <c r="E115" s="55" t="str">
        <f>VLOOKUP(D115,ProvStates!$B$8:$D$95,3,FALSE)</f>
        <v>Alberta</v>
      </c>
      <c r="F115">
        <f>VLOOKUP(D115,Customers!$J$8:$N$1412,5,FALSE)</f>
        <v>3</v>
      </c>
      <c r="G115" t="str">
        <f>VLOOKUP(F115,Customers!$N$8:$O$1412,2,FALSE)</f>
        <v>Canada</v>
      </c>
    </row>
    <row r="116" spans="2:7" ht="28.8" x14ac:dyDescent="0.3">
      <c r="B116" s="10">
        <v>109</v>
      </c>
      <c r="C116" s="11" t="s">
        <v>7176</v>
      </c>
      <c r="D116" s="10">
        <v>45</v>
      </c>
      <c r="E116" s="55" t="str">
        <f>VLOOKUP(D116,ProvStates!$B$8:$D$95,3,FALSE)</f>
        <v>New York</v>
      </c>
      <c r="F116">
        <f>VLOOKUP(D116,Customers!$J$8:$N$1412,5,FALSE)</f>
        <v>6</v>
      </c>
      <c r="G116" t="str">
        <f>VLOOKUP(F116,Customers!$N$8:$O$1412,2,FALSE)</f>
        <v>USA</v>
      </c>
    </row>
    <row r="117" spans="2:7" x14ac:dyDescent="0.3">
      <c r="B117" s="10">
        <v>110</v>
      </c>
      <c r="C117" s="11" t="s">
        <v>7177</v>
      </c>
      <c r="D117" s="10">
        <v>37</v>
      </c>
      <c r="E117" s="55" t="str">
        <f>VLOOKUP(D117,ProvStates!$B$8:$D$95,3,FALSE)</f>
        <v>New Jersey</v>
      </c>
      <c r="F117">
        <f>VLOOKUP(D117,Customers!$J$8:$N$1412,5,FALSE)</f>
        <v>6</v>
      </c>
      <c r="G117" t="str">
        <f>VLOOKUP(F117,Customers!$N$8:$O$1412,2,FALSE)</f>
        <v>USA</v>
      </c>
    </row>
    <row r="118" spans="2:7" x14ac:dyDescent="0.3">
      <c r="B118" s="10">
        <v>111</v>
      </c>
      <c r="C118" s="11" t="s">
        <v>7178</v>
      </c>
      <c r="D118" s="10">
        <v>38</v>
      </c>
      <c r="E118" s="55" t="str">
        <f>VLOOKUP(D118,ProvStates!$B$8:$D$95,3,FALSE)</f>
        <v>Newfoundland and Labrador</v>
      </c>
      <c r="F118">
        <f>VLOOKUP(D118,Customers!$J$8:$N$1412,5,FALSE)</f>
        <v>3</v>
      </c>
      <c r="G118" t="str">
        <f>VLOOKUP(F118,Customers!$N$8:$O$1412,2,FALSE)</f>
        <v>Canada</v>
      </c>
    </row>
    <row r="119" spans="2:7" x14ac:dyDescent="0.3">
      <c r="B119" s="10">
        <v>112</v>
      </c>
      <c r="C119" s="11" t="s">
        <v>7179</v>
      </c>
      <c r="D119" s="10">
        <v>52</v>
      </c>
      <c r="E119" s="55" t="str">
        <f>VLOOKUP(D119,ProvStates!$B$8:$D$95,3,FALSE)</f>
        <v>Quebec</v>
      </c>
      <c r="F119">
        <f>VLOOKUP(D119,Customers!$J$8:$N$1412,5,FALSE)</f>
        <v>3</v>
      </c>
      <c r="G119" t="str">
        <f>VLOOKUP(F119,Customers!$N$8:$O$1412,2,FALSE)</f>
        <v>Canada</v>
      </c>
    </row>
    <row r="120" spans="2:7" x14ac:dyDescent="0.3">
      <c r="B120" s="10">
        <v>113</v>
      </c>
      <c r="C120" s="11" t="s">
        <v>7180</v>
      </c>
      <c r="D120" s="10">
        <v>21</v>
      </c>
      <c r="E120" s="55" t="str">
        <f>VLOOKUP(D120,ProvStates!$B$8:$D$95,3,FALSE)</f>
        <v>Kentucky</v>
      </c>
      <c r="F120">
        <f>VLOOKUP(D120,Customers!$J$8:$N$1412,5,FALSE)</f>
        <v>6</v>
      </c>
      <c r="G120" t="str">
        <f>VLOOKUP(F120,Customers!$N$8:$O$1412,2,FALSE)</f>
        <v>USA</v>
      </c>
    </row>
    <row r="121" spans="2:7" x14ac:dyDescent="0.3">
      <c r="B121" s="10">
        <v>114</v>
      </c>
      <c r="C121" s="11" t="s">
        <v>7181</v>
      </c>
      <c r="D121" s="10">
        <v>8</v>
      </c>
      <c r="E121" s="55" t="str">
        <f>VLOOKUP(D121,ProvStates!$B$8:$D$95,3,FALSE)</f>
        <v>California</v>
      </c>
      <c r="F121">
        <f>VLOOKUP(D121,Customers!$J$8:$N$1412,5,FALSE)</f>
        <v>6</v>
      </c>
      <c r="G121" t="str">
        <f>VLOOKUP(F121,Customers!$N$8:$O$1412,2,FALSE)</f>
        <v>USA</v>
      </c>
    </row>
    <row r="122" spans="2:7" ht="28.8" x14ac:dyDescent="0.3">
      <c r="B122" s="10">
        <v>115</v>
      </c>
      <c r="C122" s="11" t="s">
        <v>7182</v>
      </c>
      <c r="D122" s="10">
        <v>48</v>
      </c>
      <c r="E122" s="55" t="str">
        <f>VLOOKUP(D122,ProvStates!$B$8:$D$95,3,FALSE)</f>
        <v>Ontario</v>
      </c>
      <c r="F122">
        <f>VLOOKUP(D122,Customers!$J$8:$N$1412,5,FALSE)</f>
        <v>3</v>
      </c>
      <c r="G122" t="str">
        <f>VLOOKUP(F122,Customers!$N$8:$O$1412,2,FALSE)</f>
        <v>Canada</v>
      </c>
    </row>
    <row r="123" spans="2:7" x14ac:dyDescent="0.3">
      <c r="B123" s="10">
        <v>116</v>
      </c>
      <c r="C123" s="11" t="s">
        <v>7183</v>
      </c>
      <c r="D123" s="10">
        <v>24</v>
      </c>
      <c r="E123" s="55" t="str">
        <f>VLOOKUP(D123,ProvStates!$B$8:$D$95,3,FALSE)</f>
        <v>Manitoba</v>
      </c>
      <c r="F123">
        <f>VLOOKUP(D123,Customers!$J$8:$N$1412,5,FALSE)</f>
        <v>3</v>
      </c>
      <c r="G123" t="str">
        <f>VLOOKUP(F123,Customers!$N$8:$O$1412,2,FALSE)</f>
        <v>Canada</v>
      </c>
    </row>
    <row r="124" spans="2:7" x14ac:dyDescent="0.3">
      <c r="B124" s="10">
        <v>117</v>
      </c>
      <c r="C124" s="11" t="s">
        <v>7184</v>
      </c>
      <c r="D124" s="10">
        <v>8</v>
      </c>
      <c r="E124" s="55" t="str">
        <f>VLOOKUP(D124,ProvStates!$B$8:$D$95,3,FALSE)</f>
        <v>California</v>
      </c>
      <c r="F124">
        <f>VLOOKUP(D124,Customers!$J$8:$N$1412,5,FALSE)</f>
        <v>6</v>
      </c>
      <c r="G124" t="str">
        <f>VLOOKUP(F124,Customers!$N$8:$O$1412,2,FALSE)</f>
        <v>USA</v>
      </c>
    </row>
    <row r="125" spans="2:7" x14ac:dyDescent="0.3">
      <c r="B125" s="10">
        <v>118</v>
      </c>
      <c r="C125" s="11" t="s">
        <v>7185</v>
      </c>
      <c r="D125" s="10">
        <v>33</v>
      </c>
      <c r="E125" s="55" t="str">
        <f>VLOOKUP(D125,ProvStates!$B$8:$D$95,3,FALSE)</f>
        <v>North Carolina</v>
      </c>
      <c r="F125">
        <f>VLOOKUP(D125,Customers!$J$8:$N$1412,5,FALSE)</f>
        <v>6</v>
      </c>
      <c r="G125" t="str">
        <f>VLOOKUP(F125,Customers!$N$8:$O$1412,2,FALSE)</f>
        <v>USA</v>
      </c>
    </row>
    <row r="126" spans="2:7" x14ac:dyDescent="0.3">
      <c r="B126" s="10">
        <v>119</v>
      </c>
      <c r="C126" s="11" t="s">
        <v>7186</v>
      </c>
      <c r="D126" s="10">
        <v>33</v>
      </c>
      <c r="E126" s="55" t="str">
        <f>VLOOKUP(D126,ProvStates!$B$8:$D$95,3,FALSE)</f>
        <v>North Carolina</v>
      </c>
      <c r="F126">
        <f>VLOOKUP(D126,Customers!$J$8:$N$1412,5,FALSE)</f>
        <v>6</v>
      </c>
      <c r="G126" t="str">
        <f>VLOOKUP(F126,Customers!$N$8:$O$1412,2,FALSE)</f>
        <v>USA</v>
      </c>
    </row>
    <row r="127" spans="2:7" x14ac:dyDescent="0.3">
      <c r="B127" s="10">
        <v>120</v>
      </c>
      <c r="C127" s="11" t="s">
        <v>7187</v>
      </c>
      <c r="D127" s="10">
        <v>7</v>
      </c>
      <c r="E127" s="55" t="str">
        <f>VLOOKUP(D127,ProvStates!$B$8:$D$95,3,FALSE)</f>
        <v>British Columbia</v>
      </c>
      <c r="F127">
        <f>VLOOKUP(D127,Customers!$J$8:$N$1412,5,FALSE)</f>
        <v>3</v>
      </c>
      <c r="G127" t="str">
        <f>VLOOKUP(F127,Customers!$N$8:$O$1412,2,FALSE)</f>
        <v>Canada</v>
      </c>
    </row>
    <row r="128" spans="2:7" x14ac:dyDescent="0.3">
      <c r="B128" s="10">
        <v>121</v>
      </c>
      <c r="C128" s="11" t="s">
        <v>7188</v>
      </c>
      <c r="D128" s="10">
        <v>38</v>
      </c>
      <c r="E128" s="55" t="str">
        <f>VLOOKUP(D128,ProvStates!$B$8:$D$95,3,FALSE)</f>
        <v>Newfoundland and Labrador</v>
      </c>
      <c r="F128">
        <f>VLOOKUP(D128,Customers!$J$8:$N$1412,5,FALSE)</f>
        <v>3</v>
      </c>
      <c r="G128" t="str">
        <f>VLOOKUP(F128,Customers!$N$8:$O$1412,2,FALSE)</f>
        <v>Canada</v>
      </c>
    </row>
    <row r="129" spans="2:7" x14ac:dyDescent="0.3">
      <c r="B129" s="10">
        <v>122</v>
      </c>
      <c r="C129" s="11" t="s">
        <v>7189</v>
      </c>
      <c r="D129" s="10">
        <v>48</v>
      </c>
      <c r="E129" s="55" t="str">
        <f>VLOOKUP(D129,ProvStates!$B$8:$D$95,3,FALSE)</f>
        <v>Ontario</v>
      </c>
      <c r="F129">
        <f>VLOOKUP(D129,Customers!$J$8:$N$1412,5,FALSE)</f>
        <v>3</v>
      </c>
      <c r="G129" t="str">
        <f>VLOOKUP(F129,Customers!$N$8:$O$1412,2,FALSE)</f>
        <v>Canada</v>
      </c>
    </row>
    <row r="130" spans="2:7" x14ac:dyDescent="0.3">
      <c r="B130" s="10">
        <v>123</v>
      </c>
      <c r="C130" s="11" t="s">
        <v>7190</v>
      </c>
      <c r="D130" s="10">
        <v>8</v>
      </c>
      <c r="E130" s="55" t="str">
        <f>VLOOKUP(D130,ProvStates!$B$8:$D$95,3,FALSE)</f>
        <v>California</v>
      </c>
      <c r="F130">
        <f>VLOOKUP(D130,Customers!$J$8:$N$1412,5,FALSE)</f>
        <v>6</v>
      </c>
      <c r="G130" t="str">
        <f>VLOOKUP(F130,Customers!$N$8:$O$1412,2,FALSE)</f>
        <v>USA</v>
      </c>
    </row>
    <row r="131" spans="2:7" x14ac:dyDescent="0.3">
      <c r="B131" s="10">
        <v>124</v>
      </c>
      <c r="C131" s="11" t="s">
        <v>7191</v>
      </c>
      <c r="D131" s="10">
        <v>45</v>
      </c>
      <c r="E131" s="55" t="str">
        <f>VLOOKUP(D131,ProvStates!$B$8:$D$95,3,FALSE)</f>
        <v>New York</v>
      </c>
      <c r="F131">
        <f>VLOOKUP(D131,Customers!$J$8:$N$1412,5,FALSE)</f>
        <v>6</v>
      </c>
      <c r="G131" t="str">
        <f>VLOOKUP(F131,Customers!$N$8:$O$1412,2,FALSE)</f>
        <v>USA</v>
      </c>
    </row>
    <row r="132" spans="2:7" x14ac:dyDescent="0.3">
      <c r="B132" s="10">
        <v>125</v>
      </c>
      <c r="C132" s="11" t="s">
        <v>7192</v>
      </c>
      <c r="D132" s="10">
        <v>16</v>
      </c>
      <c r="E132" s="55" t="str">
        <f>VLOOKUP(D132,ProvStates!$B$8:$D$95,3,FALSE)</f>
        <v>Iowa</v>
      </c>
      <c r="F132">
        <f>VLOOKUP(D132,Customers!$J$8:$N$1412,5,FALSE)</f>
        <v>6</v>
      </c>
      <c r="G132" t="str">
        <f>VLOOKUP(F132,Customers!$N$8:$O$1412,2,FALSE)</f>
        <v>USA</v>
      </c>
    </row>
    <row r="133" spans="2:7" ht="28.8" x14ac:dyDescent="0.3">
      <c r="B133" s="10">
        <v>126</v>
      </c>
      <c r="C133" s="11" t="s">
        <v>7193</v>
      </c>
      <c r="D133" s="10">
        <v>51</v>
      </c>
      <c r="E133" s="55" t="str">
        <f>VLOOKUP(D133,ProvStates!$B$8:$D$95,3,FALSE)</f>
        <v>Prince Edward Island</v>
      </c>
      <c r="F133">
        <f>VLOOKUP(D133,Customers!$J$8:$N$1412,5,FALSE)</f>
        <v>3</v>
      </c>
      <c r="G133" t="str">
        <f>VLOOKUP(F133,Customers!$N$8:$O$1412,2,FALSE)</f>
        <v>Canada</v>
      </c>
    </row>
    <row r="134" spans="2:7" ht="28.8" x14ac:dyDescent="0.3">
      <c r="B134" s="10">
        <v>127</v>
      </c>
      <c r="C134" s="11" t="s">
        <v>7194</v>
      </c>
      <c r="D134" s="10">
        <v>51</v>
      </c>
      <c r="E134" s="55" t="str">
        <f>VLOOKUP(D134,ProvStates!$B$8:$D$95,3,FALSE)</f>
        <v>Prince Edward Island</v>
      </c>
      <c r="F134">
        <f>VLOOKUP(D134,Customers!$J$8:$N$1412,5,FALSE)</f>
        <v>3</v>
      </c>
      <c r="G134" t="str">
        <f>VLOOKUP(F134,Customers!$N$8:$O$1412,2,FALSE)</f>
        <v>Canada</v>
      </c>
    </row>
    <row r="135" spans="2:7" ht="28.8" x14ac:dyDescent="0.3">
      <c r="B135" s="10">
        <v>128</v>
      </c>
      <c r="C135" s="11" t="s">
        <v>7195</v>
      </c>
      <c r="D135" s="10">
        <v>52</v>
      </c>
      <c r="E135" s="55" t="str">
        <f>VLOOKUP(D135,ProvStates!$B$8:$D$95,3,FALSE)</f>
        <v>Quebec</v>
      </c>
      <c r="F135">
        <f>VLOOKUP(D135,Customers!$J$8:$N$1412,5,FALSE)</f>
        <v>3</v>
      </c>
      <c r="G135" t="str">
        <f>VLOOKUP(F135,Customers!$N$8:$O$1412,2,FALSE)</f>
        <v>Canada</v>
      </c>
    </row>
    <row r="136" spans="2:7" x14ac:dyDescent="0.3">
      <c r="B136" s="10">
        <v>129</v>
      </c>
      <c r="C136" s="11" t="s">
        <v>7196</v>
      </c>
      <c r="D136" s="10">
        <v>23</v>
      </c>
      <c r="E136" s="55" t="str">
        <f>VLOOKUP(D136,ProvStates!$B$8:$D$95,3,FALSE)</f>
        <v>Massachusetts</v>
      </c>
      <c r="F136">
        <f>VLOOKUP(D136,Customers!$J$8:$N$1412,5,FALSE)</f>
        <v>6</v>
      </c>
      <c r="G136" t="str">
        <f>VLOOKUP(F136,Customers!$N$8:$O$1412,2,FALSE)</f>
        <v>USA</v>
      </c>
    </row>
    <row r="137" spans="2:7" x14ac:dyDescent="0.3">
      <c r="B137" s="10">
        <v>130</v>
      </c>
      <c r="C137" s="11" t="s">
        <v>7196</v>
      </c>
      <c r="D137" s="10">
        <v>48</v>
      </c>
      <c r="E137" s="55" t="str">
        <f>VLOOKUP(D137,ProvStates!$B$8:$D$95,3,FALSE)</f>
        <v>Ontario</v>
      </c>
      <c r="F137">
        <f>VLOOKUP(D137,Customers!$J$8:$N$1412,5,FALSE)</f>
        <v>3</v>
      </c>
      <c r="G137" t="str">
        <f>VLOOKUP(F137,Customers!$N$8:$O$1412,2,FALSE)</f>
        <v>Canada</v>
      </c>
    </row>
    <row r="138" spans="2:7" ht="28.8" x14ac:dyDescent="0.3">
      <c r="B138" s="10">
        <v>131</v>
      </c>
      <c r="C138" s="11" t="s">
        <v>7197</v>
      </c>
      <c r="D138" s="10">
        <v>57</v>
      </c>
      <c r="E138" s="55" t="str">
        <f>VLOOKUP(D138,ProvStates!$B$8:$D$95,3,FALSE)</f>
        <v>Tennessee</v>
      </c>
      <c r="F138">
        <f>VLOOKUP(D138,Customers!$J$8:$N$1412,5,FALSE)</f>
        <v>6</v>
      </c>
      <c r="G138" t="str">
        <f>VLOOKUP(F138,Customers!$N$8:$O$1412,2,FALSE)</f>
        <v>USA</v>
      </c>
    </row>
    <row r="139" spans="2:7" x14ac:dyDescent="0.3">
      <c r="B139" s="10">
        <v>132</v>
      </c>
      <c r="C139" s="11" t="s">
        <v>7198</v>
      </c>
      <c r="D139" s="10">
        <v>62</v>
      </c>
      <c r="E139" s="55" t="str">
        <f>VLOOKUP(D139,ProvStates!$B$8:$D$95,3,FALSE)</f>
        <v>Washington</v>
      </c>
      <c r="F139">
        <f>VLOOKUP(D139,Customers!$J$8:$N$1412,5,FALSE)</f>
        <v>6</v>
      </c>
      <c r="G139" t="str">
        <f>VLOOKUP(F139,Customers!$N$8:$O$1412,2,FALSE)</f>
        <v>USA</v>
      </c>
    </row>
    <row r="140" spans="2:7" x14ac:dyDescent="0.3">
      <c r="B140" s="10">
        <v>133</v>
      </c>
      <c r="C140" s="11" t="s">
        <v>7199</v>
      </c>
      <c r="D140" s="10">
        <v>23</v>
      </c>
      <c r="E140" s="55" t="str">
        <f>VLOOKUP(D140,ProvStates!$B$8:$D$95,3,FALSE)</f>
        <v>Massachusetts</v>
      </c>
      <c r="F140">
        <f>VLOOKUP(D140,Customers!$J$8:$N$1412,5,FALSE)</f>
        <v>6</v>
      </c>
      <c r="G140" t="str">
        <f>VLOOKUP(F140,Customers!$N$8:$O$1412,2,FALSE)</f>
        <v>USA</v>
      </c>
    </row>
    <row r="141" spans="2:7" x14ac:dyDescent="0.3">
      <c r="B141" s="10">
        <v>134</v>
      </c>
      <c r="C141" s="11" t="s">
        <v>7200</v>
      </c>
      <c r="D141" s="10">
        <v>2</v>
      </c>
      <c r="E141" s="55" t="str">
        <f>VLOOKUP(D141,ProvStates!$B$8:$D$95,3,FALSE)</f>
        <v>Alberta</v>
      </c>
      <c r="F141">
        <f>VLOOKUP(D141,Customers!$J$8:$N$1412,5,FALSE)</f>
        <v>3</v>
      </c>
      <c r="G141" t="str">
        <f>VLOOKUP(F141,Customers!$N$8:$O$1412,2,FALSE)</f>
        <v>Canada</v>
      </c>
    </row>
    <row r="142" spans="2:7" x14ac:dyDescent="0.3">
      <c r="B142" s="10">
        <v>135</v>
      </c>
      <c r="C142" s="11" t="s">
        <v>7201</v>
      </c>
      <c r="D142" s="10">
        <v>48</v>
      </c>
      <c r="E142" s="55" t="str">
        <f>VLOOKUP(D142,ProvStates!$B$8:$D$95,3,FALSE)</f>
        <v>Ontario</v>
      </c>
      <c r="F142">
        <f>VLOOKUP(D142,Customers!$J$8:$N$1412,5,FALSE)</f>
        <v>3</v>
      </c>
      <c r="G142" t="str">
        <f>VLOOKUP(F142,Customers!$N$8:$O$1412,2,FALSE)</f>
        <v>Canada</v>
      </c>
    </row>
    <row r="143" spans="2:7" x14ac:dyDescent="0.3">
      <c r="B143" s="10">
        <v>136</v>
      </c>
      <c r="C143" s="11" t="s">
        <v>7202</v>
      </c>
      <c r="D143" s="10">
        <v>7</v>
      </c>
      <c r="E143" s="55" t="str">
        <f>VLOOKUP(D143,ProvStates!$B$8:$D$95,3,FALSE)</f>
        <v>British Columbia</v>
      </c>
      <c r="F143">
        <f>VLOOKUP(D143,Customers!$J$8:$N$1412,5,FALSE)</f>
        <v>3</v>
      </c>
      <c r="G143" t="str">
        <f>VLOOKUP(F143,Customers!$N$8:$O$1412,2,FALSE)</f>
        <v>Canada</v>
      </c>
    </row>
    <row r="144" spans="2:7" x14ac:dyDescent="0.3">
      <c r="B144" s="10">
        <v>137</v>
      </c>
      <c r="C144" s="11" t="s">
        <v>7203</v>
      </c>
      <c r="D144" s="10">
        <v>18</v>
      </c>
      <c r="E144" s="55" t="str">
        <f>VLOOKUP(D144,ProvStates!$B$8:$D$95,3,FALSE)</f>
        <v>Illinois</v>
      </c>
      <c r="F144">
        <f>VLOOKUP(D144,Customers!$J$8:$N$1412,5,FALSE)</f>
        <v>6</v>
      </c>
      <c r="G144" t="str">
        <f>VLOOKUP(F144,Customers!$N$8:$O$1412,2,FALSE)</f>
        <v>USA</v>
      </c>
    </row>
    <row r="145" spans="2:7" x14ac:dyDescent="0.3">
      <c r="B145" s="10">
        <v>138</v>
      </c>
      <c r="C145" s="11" t="s">
        <v>7204</v>
      </c>
      <c r="D145" s="10">
        <v>8</v>
      </c>
      <c r="E145" s="55" t="str">
        <f>VLOOKUP(D145,ProvStates!$B$8:$D$95,3,FALSE)</f>
        <v>California</v>
      </c>
      <c r="F145">
        <f>VLOOKUP(D145,Customers!$J$8:$N$1412,5,FALSE)</f>
        <v>6</v>
      </c>
      <c r="G145" t="str">
        <f>VLOOKUP(F145,Customers!$N$8:$O$1412,2,FALSE)</f>
        <v>USA</v>
      </c>
    </row>
    <row r="146" spans="2:7" ht="28.8" x14ac:dyDescent="0.3">
      <c r="B146" s="10">
        <v>139</v>
      </c>
      <c r="C146" s="11" t="s">
        <v>7205</v>
      </c>
      <c r="D146" s="10">
        <v>63</v>
      </c>
      <c r="E146" s="55" t="str">
        <f>VLOOKUP(D146,ProvStates!$B$8:$D$95,3,FALSE)</f>
        <v>Wisconsin</v>
      </c>
      <c r="F146">
        <f>VLOOKUP(D146,Customers!$J$8:$N$1412,5,FALSE)</f>
        <v>6</v>
      </c>
      <c r="G146" t="str">
        <f>VLOOKUP(F146,Customers!$N$8:$O$1412,2,FALSE)</f>
        <v>USA</v>
      </c>
    </row>
    <row r="147" spans="2:7" x14ac:dyDescent="0.3">
      <c r="B147" s="10">
        <v>140</v>
      </c>
      <c r="C147" s="11" t="s">
        <v>7206</v>
      </c>
      <c r="D147" s="10">
        <v>46</v>
      </c>
      <c r="E147" s="55" t="str">
        <f>VLOOKUP(D147,ProvStates!$B$8:$D$95,3,FALSE)</f>
        <v>Ohio</v>
      </c>
      <c r="F147">
        <f>VLOOKUP(D147,Customers!$J$8:$N$1412,5,FALSE)</f>
        <v>6</v>
      </c>
      <c r="G147" t="str">
        <f>VLOOKUP(F147,Customers!$N$8:$O$1412,2,FALSE)</f>
        <v>USA</v>
      </c>
    </row>
    <row r="148" spans="2:7" x14ac:dyDescent="0.3">
      <c r="B148" s="10">
        <v>141</v>
      </c>
      <c r="C148" s="11" t="s">
        <v>7207</v>
      </c>
      <c r="D148" s="10">
        <v>38</v>
      </c>
      <c r="E148" s="55" t="str">
        <f>VLOOKUP(D148,ProvStates!$B$8:$D$95,3,FALSE)</f>
        <v>Newfoundland and Labrador</v>
      </c>
      <c r="F148">
        <f>VLOOKUP(D148,Customers!$J$8:$N$1412,5,FALSE)</f>
        <v>3</v>
      </c>
      <c r="G148" t="str">
        <f>VLOOKUP(F148,Customers!$N$8:$O$1412,2,FALSE)</f>
        <v>Canada</v>
      </c>
    </row>
    <row r="149" spans="2:7" x14ac:dyDescent="0.3">
      <c r="B149" s="10">
        <v>142</v>
      </c>
      <c r="C149" s="11" t="s">
        <v>7208</v>
      </c>
      <c r="D149" s="10">
        <v>12</v>
      </c>
      <c r="E149" s="55" t="str">
        <f>VLOOKUP(D149,ProvStates!$B$8:$D$95,3,FALSE)</f>
        <v>Delaware</v>
      </c>
      <c r="F149">
        <f>VLOOKUP(D149,Customers!$J$8:$N$1412,5,FALSE)</f>
        <v>6</v>
      </c>
      <c r="G149" t="str">
        <f>VLOOKUP(F149,Customers!$N$8:$O$1412,2,FALSE)</f>
        <v>USA</v>
      </c>
    </row>
    <row r="150" spans="2:7" x14ac:dyDescent="0.3">
      <c r="B150" s="10">
        <v>143</v>
      </c>
      <c r="C150" s="11" t="s">
        <v>7209</v>
      </c>
      <c r="D150" s="10">
        <v>50</v>
      </c>
      <c r="E150" s="55" t="str">
        <f>VLOOKUP(D150,ProvStates!$B$8:$D$95,3,FALSE)</f>
        <v>Pennsylvania</v>
      </c>
      <c r="F150">
        <f>VLOOKUP(D150,Customers!$J$8:$N$1412,5,FALSE)</f>
        <v>6</v>
      </c>
      <c r="G150" t="str">
        <f>VLOOKUP(F150,Customers!$N$8:$O$1412,2,FALSE)</f>
        <v>USA</v>
      </c>
    </row>
    <row r="151" spans="2:7" x14ac:dyDescent="0.3">
      <c r="B151" s="10">
        <v>144</v>
      </c>
      <c r="C151" s="11" t="s">
        <v>7210</v>
      </c>
      <c r="D151" s="10">
        <v>13</v>
      </c>
      <c r="E151" s="55" t="str">
        <f>VLOOKUP(D151,ProvStates!$B$8:$D$95,3,FALSE)</f>
        <v>Florida</v>
      </c>
      <c r="F151">
        <f>VLOOKUP(D151,Customers!$J$8:$N$1412,5,FALSE)</f>
        <v>2</v>
      </c>
      <c r="G151" t="str">
        <f>VLOOKUP(F151,Customers!$N$8:$O$1412,2,FALSE)</f>
        <v>BWI</v>
      </c>
    </row>
    <row r="152" spans="2:7" x14ac:dyDescent="0.3">
      <c r="B152" s="10">
        <v>145</v>
      </c>
      <c r="C152" s="11" t="s">
        <v>7211</v>
      </c>
      <c r="D152" s="10">
        <v>46</v>
      </c>
      <c r="E152" s="55" t="str">
        <f>VLOOKUP(D152,ProvStates!$B$8:$D$95,3,FALSE)</f>
        <v>Ohio</v>
      </c>
      <c r="F152">
        <f>VLOOKUP(D152,Customers!$J$8:$N$1412,5,FALSE)</f>
        <v>6</v>
      </c>
      <c r="G152" t="str">
        <f>VLOOKUP(F152,Customers!$N$8:$O$1412,2,FALSE)</f>
        <v>USA</v>
      </c>
    </row>
    <row r="153" spans="2:7" x14ac:dyDescent="0.3">
      <c r="B153" s="10">
        <v>146</v>
      </c>
      <c r="C153" s="11" t="s">
        <v>7212</v>
      </c>
      <c r="D153" s="10">
        <v>45</v>
      </c>
      <c r="E153" s="55" t="str">
        <f>VLOOKUP(D153,ProvStates!$B$8:$D$95,3,FALSE)</f>
        <v>New York</v>
      </c>
      <c r="F153">
        <f>VLOOKUP(D153,Customers!$J$8:$N$1412,5,FALSE)</f>
        <v>6</v>
      </c>
      <c r="G153" t="str">
        <f>VLOOKUP(F153,Customers!$N$8:$O$1412,2,FALSE)</f>
        <v>USA</v>
      </c>
    </row>
    <row r="154" spans="2:7" ht="28.8" x14ac:dyDescent="0.3">
      <c r="B154" s="10">
        <v>147</v>
      </c>
      <c r="C154" s="11" t="s">
        <v>7213</v>
      </c>
      <c r="D154" s="10">
        <v>18</v>
      </c>
      <c r="E154" s="55" t="str">
        <f>VLOOKUP(D154,ProvStates!$B$8:$D$95,3,FALSE)</f>
        <v>Illinois</v>
      </c>
      <c r="F154">
        <f>VLOOKUP(D154,Customers!$J$8:$N$1412,5,FALSE)</f>
        <v>6</v>
      </c>
      <c r="G154" t="str">
        <f>VLOOKUP(F154,Customers!$N$8:$O$1412,2,FALSE)</f>
        <v>USA</v>
      </c>
    </row>
    <row r="155" spans="2:7" x14ac:dyDescent="0.3">
      <c r="B155" s="10">
        <v>148</v>
      </c>
      <c r="C155" s="11" t="s">
        <v>7214</v>
      </c>
      <c r="D155" s="10">
        <v>7</v>
      </c>
      <c r="E155" s="55" t="str">
        <f>VLOOKUP(D155,ProvStates!$B$8:$D$95,3,FALSE)</f>
        <v>British Columbia</v>
      </c>
      <c r="F155">
        <f>VLOOKUP(D155,Customers!$J$8:$N$1412,5,FALSE)</f>
        <v>3</v>
      </c>
      <c r="G155" t="str">
        <f>VLOOKUP(F155,Customers!$N$8:$O$1412,2,FALSE)</f>
        <v>Canada</v>
      </c>
    </row>
    <row r="156" spans="2:7" x14ac:dyDescent="0.3">
      <c r="B156" s="10">
        <v>149</v>
      </c>
      <c r="C156" s="11" t="s">
        <v>7215</v>
      </c>
      <c r="D156" s="10">
        <v>48</v>
      </c>
      <c r="E156" s="55" t="str">
        <f>VLOOKUP(D156,ProvStates!$B$8:$D$95,3,FALSE)</f>
        <v>Ontario</v>
      </c>
      <c r="F156">
        <f>VLOOKUP(D156,Customers!$J$8:$N$1412,5,FALSE)</f>
        <v>3</v>
      </c>
      <c r="G156" t="str">
        <f>VLOOKUP(F156,Customers!$N$8:$O$1412,2,FALSE)</f>
        <v>Canada</v>
      </c>
    </row>
    <row r="157" spans="2:7" x14ac:dyDescent="0.3">
      <c r="B157" s="10">
        <v>150</v>
      </c>
      <c r="C157" s="11" t="s">
        <v>7216</v>
      </c>
      <c r="D157" s="10">
        <v>2</v>
      </c>
      <c r="E157" s="55" t="str">
        <f>VLOOKUP(D157,ProvStates!$B$8:$D$95,3,FALSE)</f>
        <v>Alberta</v>
      </c>
      <c r="F157">
        <f>VLOOKUP(D157,Customers!$J$8:$N$1412,5,FALSE)</f>
        <v>3</v>
      </c>
      <c r="G157" t="str">
        <f>VLOOKUP(F157,Customers!$N$8:$O$1412,2,FALSE)</f>
        <v>Canada</v>
      </c>
    </row>
    <row r="158" spans="2:7" x14ac:dyDescent="0.3">
      <c r="B158" s="10">
        <v>151</v>
      </c>
      <c r="C158" s="11" t="s">
        <v>7216</v>
      </c>
      <c r="D158" s="10">
        <v>48</v>
      </c>
      <c r="E158" s="55" t="str">
        <f>VLOOKUP(D158,ProvStates!$B$8:$D$95,3,FALSE)</f>
        <v>Ontario</v>
      </c>
      <c r="F158">
        <f>VLOOKUP(D158,Customers!$J$8:$N$1412,5,FALSE)</f>
        <v>3</v>
      </c>
      <c r="G158" t="str">
        <f>VLOOKUP(F158,Customers!$N$8:$O$1412,2,FALSE)</f>
        <v>Canada</v>
      </c>
    </row>
    <row r="159" spans="2:7" ht="28.8" x14ac:dyDescent="0.3">
      <c r="B159" s="10">
        <v>152</v>
      </c>
      <c r="C159" s="11" t="s">
        <v>7217</v>
      </c>
      <c r="D159" s="10">
        <v>17</v>
      </c>
      <c r="E159" s="55" t="str">
        <f>VLOOKUP(D159,ProvStates!$B$8:$D$95,3,FALSE)</f>
        <v>Idaho</v>
      </c>
      <c r="F159">
        <f>VLOOKUP(D159,Customers!$J$8:$N$1412,5,FALSE)</f>
        <v>6</v>
      </c>
      <c r="G159" t="str">
        <f>VLOOKUP(F159,Customers!$N$8:$O$1412,2,FALSE)</f>
        <v>USA</v>
      </c>
    </row>
    <row r="160" spans="2:7" ht="28.8" x14ac:dyDescent="0.3">
      <c r="B160" s="10">
        <v>153</v>
      </c>
      <c r="C160" s="11" t="s">
        <v>7218</v>
      </c>
      <c r="D160" s="10">
        <v>37</v>
      </c>
      <c r="E160" s="55" t="str">
        <f>VLOOKUP(D160,ProvStates!$B$8:$D$95,3,FALSE)</f>
        <v>New Jersey</v>
      </c>
      <c r="F160">
        <f>VLOOKUP(D160,Customers!$J$8:$N$1412,5,FALSE)</f>
        <v>6</v>
      </c>
      <c r="G160" t="str">
        <f>VLOOKUP(F160,Customers!$N$8:$O$1412,2,FALSE)</f>
        <v>USA</v>
      </c>
    </row>
    <row r="161" spans="2:7" ht="28.8" x14ac:dyDescent="0.3">
      <c r="B161" s="10">
        <v>154</v>
      </c>
      <c r="C161" s="11" t="s">
        <v>7218</v>
      </c>
      <c r="D161" s="10">
        <v>48</v>
      </c>
      <c r="E161" s="55" t="str">
        <f>VLOOKUP(D161,ProvStates!$B$8:$D$95,3,FALSE)</f>
        <v>Ontario</v>
      </c>
      <c r="F161">
        <f>VLOOKUP(D161,Customers!$J$8:$N$1412,5,FALSE)</f>
        <v>3</v>
      </c>
      <c r="G161" t="str">
        <f>VLOOKUP(F161,Customers!$N$8:$O$1412,2,FALSE)</f>
        <v>Canada</v>
      </c>
    </row>
    <row r="162" spans="2:7" ht="28.8" x14ac:dyDescent="0.3">
      <c r="B162" s="10">
        <v>155</v>
      </c>
      <c r="C162" s="11" t="s">
        <v>7219</v>
      </c>
      <c r="D162" s="10">
        <v>60</v>
      </c>
      <c r="E162" s="55" t="str">
        <f>VLOOKUP(D162,ProvStates!$B$8:$D$95,3,FALSE)</f>
        <v>Virginia</v>
      </c>
      <c r="F162">
        <f>VLOOKUP(D162,Customers!$J$8:$N$1412,5,FALSE)</f>
        <v>6</v>
      </c>
      <c r="G162" t="str">
        <f>VLOOKUP(F162,Customers!$N$8:$O$1412,2,FALSE)</f>
        <v>USA</v>
      </c>
    </row>
    <row r="163" spans="2:7" x14ac:dyDescent="0.3">
      <c r="B163" s="10">
        <v>156</v>
      </c>
      <c r="C163" s="11" t="s">
        <v>7220</v>
      </c>
      <c r="D163" s="10">
        <v>8</v>
      </c>
      <c r="E163" s="55" t="str">
        <f>VLOOKUP(D163,ProvStates!$B$8:$D$95,3,FALSE)</f>
        <v>California</v>
      </c>
      <c r="F163">
        <f>VLOOKUP(D163,Customers!$J$8:$N$1412,5,FALSE)</f>
        <v>6</v>
      </c>
      <c r="G163" t="str">
        <f>VLOOKUP(F163,Customers!$N$8:$O$1412,2,FALSE)</f>
        <v>USA</v>
      </c>
    </row>
    <row r="164" spans="2:7" x14ac:dyDescent="0.3">
      <c r="B164" s="10">
        <v>157</v>
      </c>
      <c r="C164" s="11" t="s">
        <v>7221</v>
      </c>
      <c r="D164" s="10">
        <v>50</v>
      </c>
      <c r="E164" s="55" t="str">
        <f>VLOOKUP(D164,ProvStates!$B$8:$D$95,3,FALSE)</f>
        <v>Pennsylvania</v>
      </c>
      <c r="F164">
        <f>VLOOKUP(D164,Customers!$J$8:$N$1412,5,FALSE)</f>
        <v>6</v>
      </c>
      <c r="G164" t="str">
        <f>VLOOKUP(F164,Customers!$N$8:$O$1412,2,FALSE)</f>
        <v>USA</v>
      </c>
    </row>
    <row r="165" spans="2:7" x14ac:dyDescent="0.3">
      <c r="B165" s="10">
        <v>158</v>
      </c>
      <c r="C165" s="11" t="s">
        <v>7221</v>
      </c>
      <c r="D165" s="10">
        <v>54</v>
      </c>
      <c r="E165" s="55" t="str">
        <f>VLOOKUP(D165,ProvStates!$B$8:$D$95,3,FALSE)</f>
        <v>South Carolina</v>
      </c>
      <c r="F165">
        <f>VLOOKUP(D165,Customers!$J$8:$N$1412,5,FALSE)</f>
        <v>6</v>
      </c>
      <c r="G165" t="str">
        <f>VLOOKUP(F165,Customers!$N$8:$O$1412,2,FALSE)</f>
        <v>USA</v>
      </c>
    </row>
    <row r="166" spans="2:7" x14ac:dyDescent="0.3">
      <c r="B166" s="10">
        <v>159</v>
      </c>
      <c r="C166" s="11" t="s">
        <v>7222</v>
      </c>
      <c r="D166" s="10">
        <v>46</v>
      </c>
      <c r="E166" s="55" t="str">
        <f>VLOOKUP(D166,ProvStates!$B$8:$D$95,3,FALSE)</f>
        <v>Ohio</v>
      </c>
      <c r="F166">
        <f>VLOOKUP(D166,Customers!$J$8:$N$1412,5,FALSE)</f>
        <v>6</v>
      </c>
      <c r="G166" t="str">
        <f>VLOOKUP(F166,Customers!$N$8:$O$1412,2,FALSE)</f>
        <v>USA</v>
      </c>
    </row>
    <row r="167" spans="2:7" x14ac:dyDescent="0.3">
      <c r="B167" s="10">
        <v>160</v>
      </c>
      <c r="C167" s="11" t="s">
        <v>7223</v>
      </c>
      <c r="D167" s="10">
        <v>8</v>
      </c>
      <c r="E167" s="55" t="str">
        <f>VLOOKUP(D167,ProvStates!$B$8:$D$95,3,FALSE)</f>
        <v>California</v>
      </c>
      <c r="F167">
        <f>VLOOKUP(D167,Customers!$J$8:$N$1412,5,FALSE)</f>
        <v>6</v>
      </c>
      <c r="G167" t="str">
        <f>VLOOKUP(F167,Customers!$N$8:$O$1412,2,FALSE)</f>
        <v>USA</v>
      </c>
    </row>
    <row r="168" spans="2:7" x14ac:dyDescent="0.3">
      <c r="B168" s="10">
        <v>161</v>
      </c>
      <c r="C168" s="11" t="s">
        <v>7224</v>
      </c>
      <c r="D168" s="10">
        <v>7</v>
      </c>
      <c r="E168" s="55" t="str">
        <f>VLOOKUP(D168,ProvStates!$B$8:$D$95,3,FALSE)</f>
        <v>British Columbia</v>
      </c>
      <c r="F168">
        <f>VLOOKUP(D168,Customers!$J$8:$N$1412,5,FALSE)</f>
        <v>3</v>
      </c>
      <c r="G168" t="str">
        <f>VLOOKUP(F168,Customers!$N$8:$O$1412,2,FALSE)</f>
        <v>Canada</v>
      </c>
    </row>
    <row r="169" spans="2:7" x14ac:dyDescent="0.3">
      <c r="B169" s="10">
        <v>162</v>
      </c>
      <c r="C169" s="11" t="s">
        <v>7225</v>
      </c>
      <c r="D169" s="10">
        <v>48</v>
      </c>
      <c r="E169" s="55" t="str">
        <f>VLOOKUP(D169,ProvStates!$B$8:$D$95,3,FALSE)</f>
        <v>Ontario</v>
      </c>
      <c r="F169">
        <f>VLOOKUP(D169,Customers!$J$8:$N$1412,5,FALSE)</f>
        <v>3</v>
      </c>
      <c r="G169" t="str">
        <f>VLOOKUP(F169,Customers!$N$8:$O$1412,2,FALSE)</f>
        <v>Canada</v>
      </c>
    </row>
    <row r="170" spans="2:7" ht="28.8" x14ac:dyDescent="0.3">
      <c r="B170" s="10">
        <v>163</v>
      </c>
      <c r="C170" s="11" t="s">
        <v>7226</v>
      </c>
      <c r="D170" s="10">
        <v>45</v>
      </c>
      <c r="E170" s="55" t="str">
        <f>VLOOKUP(D170,ProvStates!$B$8:$D$95,3,FALSE)</f>
        <v>New York</v>
      </c>
      <c r="F170">
        <f>VLOOKUP(D170,Customers!$J$8:$N$1412,5,FALSE)</f>
        <v>6</v>
      </c>
      <c r="G170" t="str">
        <f>VLOOKUP(F170,Customers!$N$8:$O$1412,2,FALSE)</f>
        <v>USA</v>
      </c>
    </row>
    <row r="171" spans="2:7" ht="28.8" x14ac:dyDescent="0.3">
      <c r="B171" s="10">
        <v>164</v>
      </c>
      <c r="C171" s="11" t="s">
        <v>7227</v>
      </c>
      <c r="D171" s="10">
        <v>45</v>
      </c>
      <c r="E171" s="55" t="str">
        <f>VLOOKUP(D171,ProvStates!$B$8:$D$95,3,FALSE)</f>
        <v>New York</v>
      </c>
      <c r="F171">
        <f>VLOOKUP(D171,Customers!$J$8:$N$1412,5,FALSE)</f>
        <v>6</v>
      </c>
      <c r="G171" t="str">
        <f>VLOOKUP(F171,Customers!$N$8:$O$1412,2,FALSE)</f>
        <v>USA</v>
      </c>
    </row>
    <row r="172" spans="2:7" ht="28.8" x14ac:dyDescent="0.3">
      <c r="B172" s="10">
        <v>165</v>
      </c>
      <c r="C172" s="11" t="s">
        <v>7228</v>
      </c>
      <c r="D172" s="10">
        <v>38</v>
      </c>
      <c r="E172" s="55" t="str">
        <f>VLOOKUP(D172,ProvStates!$B$8:$D$95,3,FALSE)</f>
        <v>Newfoundland and Labrador</v>
      </c>
      <c r="F172">
        <f>VLOOKUP(D172,Customers!$J$8:$N$1412,5,FALSE)</f>
        <v>3</v>
      </c>
      <c r="G172" t="str">
        <f>VLOOKUP(F172,Customers!$N$8:$O$1412,2,FALSE)</f>
        <v>Canada</v>
      </c>
    </row>
    <row r="173" spans="2:7" x14ac:dyDescent="0.3">
      <c r="B173" s="10">
        <v>166</v>
      </c>
      <c r="C173" s="11" t="s">
        <v>7229</v>
      </c>
      <c r="D173" s="10">
        <v>36</v>
      </c>
      <c r="E173" s="55" t="str">
        <f>VLOOKUP(D173,ProvStates!$B$8:$D$95,3,FALSE)</f>
        <v>New Hampshire</v>
      </c>
      <c r="F173">
        <f>VLOOKUP(D173,Customers!$J$8:$N$1412,5,FALSE)</f>
        <v>6</v>
      </c>
      <c r="G173" t="str">
        <f>VLOOKUP(F173,Customers!$N$8:$O$1412,2,FALSE)</f>
        <v>USA</v>
      </c>
    </row>
    <row r="174" spans="2:7" x14ac:dyDescent="0.3">
      <c r="B174" s="10">
        <v>167</v>
      </c>
      <c r="C174" s="11" t="s">
        <v>7230</v>
      </c>
      <c r="D174" s="10">
        <v>48</v>
      </c>
      <c r="E174" s="55" t="str">
        <f>VLOOKUP(D174,ProvStates!$B$8:$D$95,3,FALSE)</f>
        <v>Ontario</v>
      </c>
      <c r="F174">
        <f>VLOOKUP(D174,Customers!$J$8:$N$1412,5,FALSE)</f>
        <v>3</v>
      </c>
      <c r="G174" t="str">
        <f>VLOOKUP(F174,Customers!$N$8:$O$1412,2,FALSE)</f>
        <v>Canada</v>
      </c>
    </row>
    <row r="175" spans="2:7" x14ac:dyDescent="0.3">
      <c r="B175" s="10">
        <v>168</v>
      </c>
      <c r="C175" s="11" t="s">
        <v>7231</v>
      </c>
      <c r="D175" s="10">
        <v>45</v>
      </c>
      <c r="E175" s="55" t="str">
        <f>VLOOKUP(D175,ProvStates!$B$8:$D$95,3,FALSE)</f>
        <v>New York</v>
      </c>
      <c r="F175">
        <f>VLOOKUP(D175,Customers!$J$8:$N$1412,5,FALSE)</f>
        <v>6</v>
      </c>
      <c r="G175" t="str">
        <f>VLOOKUP(F175,Customers!$N$8:$O$1412,2,FALSE)</f>
        <v>USA</v>
      </c>
    </row>
    <row r="176" spans="2:7" x14ac:dyDescent="0.3">
      <c r="B176" s="10">
        <v>169</v>
      </c>
      <c r="C176" s="11" t="s">
        <v>7232</v>
      </c>
      <c r="D176" s="10">
        <v>48</v>
      </c>
      <c r="E176" s="55" t="str">
        <f>VLOOKUP(D176,ProvStates!$B$8:$D$95,3,FALSE)</f>
        <v>Ontario</v>
      </c>
      <c r="F176">
        <f>VLOOKUP(D176,Customers!$J$8:$N$1412,5,FALSE)</f>
        <v>3</v>
      </c>
      <c r="G176" t="str">
        <f>VLOOKUP(F176,Customers!$N$8:$O$1412,2,FALSE)</f>
        <v>Canada</v>
      </c>
    </row>
    <row r="177" spans="2:7" ht="28.8" x14ac:dyDescent="0.3">
      <c r="B177" s="10">
        <v>170</v>
      </c>
      <c r="C177" s="11" t="s">
        <v>7233</v>
      </c>
      <c r="D177" s="10">
        <v>48</v>
      </c>
      <c r="E177" s="55" t="str">
        <f>VLOOKUP(D177,ProvStates!$B$8:$D$95,3,FALSE)</f>
        <v>Ontario</v>
      </c>
      <c r="F177">
        <f>VLOOKUP(D177,Customers!$J$8:$N$1412,5,FALSE)</f>
        <v>3</v>
      </c>
      <c r="G177" t="str">
        <f>VLOOKUP(F177,Customers!$N$8:$O$1412,2,FALSE)</f>
        <v>Canada</v>
      </c>
    </row>
    <row r="178" spans="2:7" x14ac:dyDescent="0.3">
      <c r="B178" s="10">
        <v>171</v>
      </c>
      <c r="C178" s="11" t="s">
        <v>7234</v>
      </c>
      <c r="D178" s="10">
        <v>48</v>
      </c>
      <c r="E178" s="55" t="str">
        <f>VLOOKUP(D178,ProvStates!$B$8:$D$95,3,FALSE)</f>
        <v>Ontario</v>
      </c>
      <c r="F178">
        <f>VLOOKUP(D178,Customers!$J$8:$N$1412,5,FALSE)</f>
        <v>3</v>
      </c>
      <c r="G178" t="str">
        <f>VLOOKUP(F178,Customers!$N$8:$O$1412,2,FALSE)</f>
        <v>Canada</v>
      </c>
    </row>
    <row r="179" spans="2:7" x14ac:dyDescent="0.3">
      <c r="B179" s="10">
        <v>172</v>
      </c>
      <c r="C179" s="11" t="s">
        <v>7235</v>
      </c>
      <c r="D179" s="10">
        <v>63</v>
      </c>
      <c r="E179" s="55" t="str">
        <f>VLOOKUP(D179,ProvStates!$B$8:$D$95,3,FALSE)</f>
        <v>Wisconsin</v>
      </c>
      <c r="F179">
        <f>VLOOKUP(D179,Customers!$J$8:$N$1412,5,FALSE)</f>
        <v>6</v>
      </c>
      <c r="G179" t="str">
        <f>VLOOKUP(F179,Customers!$N$8:$O$1412,2,FALSE)</f>
        <v>USA</v>
      </c>
    </row>
    <row r="180" spans="2:7" ht="28.8" x14ac:dyDescent="0.3">
      <c r="B180" s="10">
        <v>173</v>
      </c>
      <c r="C180" s="11" t="s">
        <v>7236</v>
      </c>
      <c r="D180" s="10">
        <v>63</v>
      </c>
      <c r="E180" s="55" t="str">
        <f>VLOOKUP(D180,ProvStates!$B$8:$D$95,3,FALSE)</f>
        <v>Wisconsin</v>
      </c>
      <c r="F180">
        <f>VLOOKUP(D180,Customers!$J$8:$N$1412,5,FALSE)</f>
        <v>6</v>
      </c>
      <c r="G180" t="str">
        <f>VLOOKUP(F180,Customers!$N$8:$O$1412,2,FALSE)</f>
        <v>USA</v>
      </c>
    </row>
    <row r="181" spans="2:7" x14ac:dyDescent="0.3">
      <c r="B181" s="10">
        <v>174</v>
      </c>
      <c r="C181" s="11" t="s">
        <v>7237</v>
      </c>
      <c r="D181" s="10">
        <v>27</v>
      </c>
      <c r="E181" s="55" t="str">
        <f>VLOOKUP(D181,ProvStates!$B$8:$D$95,3,FALSE)</f>
        <v>Michigan</v>
      </c>
      <c r="F181">
        <f>VLOOKUP(D181,Customers!$J$8:$N$1412,5,FALSE)</f>
        <v>6</v>
      </c>
      <c r="G181" t="str">
        <f>VLOOKUP(F181,Customers!$N$8:$O$1412,2,FALSE)</f>
        <v>USA</v>
      </c>
    </row>
    <row r="182" spans="2:7" x14ac:dyDescent="0.3">
      <c r="B182" s="10">
        <v>175</v>
      </c>
      <c r="C182" s="11" t="s">
        <v>7238</v>
      </c>
      <c r="D182" s="10">
        <v>58</v>
      </c>
      <c r="E182" s="55" t="str">
        <f>VLOOKUP(D182,ProvStates!$B$8:$D$95,3,FALSE)</f>
        <v>Texas</v>
      </c>
      <c r="F182">
        <f>VLOOKUP(D182,Customers!$J$8:$N$1412,5,FALSE)</f>
        <v>6</v>
      </c>
      <c r="G182" t="str">
        <f>VLOOKUP(F182,Customers!$N$8:$O$1412,2,FALSE)</f>
        <v>USA</v>
      </c>
    </row>
    <row r="183" spans="2:7" x14ac:dyDescent="0.3">
      <c r="B183" s="10">
        <v>176</v>
      </c>
      <c r="C183" s="11" t="s">
        <v>7239</v>
      </c>
      <c r="D183" s="10">
        <v>10</v>
      </c>
      <c r="E183" s="55" t="str">
        <f>VLOOKUP(D183,ProvStates!$B$8:$D$95,3,FALSE)</f>
        <v>Connecticut</v>
      </c>
      <c r="F183">
        <f>VLOOKUP(D183,Customers!$J$8:$N$1412,5,FALSE)</f>
        <v>6</v>
      </c>
      <c r="G183" t="str">
        <f>VLOOKUP(F183,Customers!$N$8:$O$1412,2,FALSE)</f>
        <v>USA</v>
      </c>
    </row>
    <row r="184" spans="2:7" x14ac:dyDescent="0.3">
      <c r="B184" s="10">
        <v>177</v>
      </c>
      <c r="C184" s="11" t="s">
        <v>7240</v>
      </c>
      <c r="D184" s="10">
        <v>8</v>
      </c>
      <c r="E184" s="55" t="str">
        <f>VLOOKUP(D184,ProvStates!$B$8:$D$95,3,FALSE)</f>
        <v>California</v>
      </c>
      <c r="F184">
        <f>VLOOKUP(D184,Customers!$J$8:$N$1412,5,FALSE)</f>
        <v>6</v>
      </c>
      <c r="G184" t="str">
        <f>VLOOKUP(F184,Customers!$N$8:$O$1412,2,FALSE)</f>
        <v>USA</v>
      </c>
    </row>
    <row r="185" spans="2:7" x14ac:dyDescent="0.3">
      <c r="B185" s="10">
        <v>178</v>
      </c>
      <c r="C185" s="11" t="s">
        <v>7240</v>
      </c>
      <c r="D185" s="10">
        <v>21</v>
      </c>
      <c r="E185" s="55" t="str">
        <f>VLOOKUP(D185,ProvStates!$B$8:$D$95,3,FALSE)</f>
        <v>Kentucky</v>
      </c>
      <c r="F185">
        <f>VLOOKUP(D185,Customers!$J$8:$N$1412,5,FALSE)</f>
        <v>6</v>
      </c>
      <c r="G185" t="str">
        <f>VLOOKUP(F185,Customers!$N$8:$O$1412,2,FALSE)</f>
        <v>USA</v>
      </c>
    </row>
    <row r="186" spans="2:7" x14ac:dyDescent="0.3">
      <c r="B186" s="10">
        <v>179</v>
      </c>
      <c r="C186" s="11" t="s">
        <v>7241</v>
      </c>
      <c r="D186" s="10">
        <v>40</v>
      </c>
      <c r="E186" s="55" t="str">
        <f>VLOOKUP(D186,ProvStates!$B$8:$D$95,3,FALSE)</f>
        <v>Nova Scotia</v>
      </c>
      <c r="F186">
        <f>VLOOKUP(D186,Customers!$J$8:$N$1412,5,FALSE)</f>
        <v>3</v>
      </c>
      <c r="G186" t="str">
        <f>VLOOKUP(F186,Customers!$N$8:$O$1412,2,FALSE)</f>
        <v>Canada</v>
      </c>
    </row>
    <row r="187" spans="2:7" x14ac:dyDescent="0.3">
      <c r="B187" s="10">
        <v>180</v>
      </c>
      <c r="C187" s="11" t="s">
        <v>7242</v>
      </c>
      <c r="D187" s="10">
        <v>24</v>
      </c>
      <c r="E187" s="55" t="str">
        <f>VLOOKUP(D187,ProvStates!$B$8:$D$95,3,FALSE)</f>
        <v>Manitoba</v>
      </c>
      <c r="F187">
        <f>VLOOKUP(D187,Customers!$J$8:$N$1412,5,FALSE)</f>
        <v>3</v>
      </c>
      <c r="G187" t="str">
        <f>VLOOKUP(F187,Customers!$N$8:$O$1412,2,FALSE)</f>
        <v>Canada</v>
      </c>
    </row>
    <row r="188" spans="2:7" x14ac:dyDescent="0.3">
      <c r="B188" s="10">
        <v>181</v>
      </c>
      <c r="C188" s="11" t="s">
        <v>7243</v>
      </c>
      <c r="D188" s="10">
        <v>33</v>
      </c>
      <c r="E188" s="55" t="str">
        <f>VLOOKUP(D188,ProvStates!$B$8:$D$95,3,FALSE)</f>
        <v>North Carolina</v>
      </c>
      <c r="F188">
        <f>VLOOKUP(D188,Customers!$J$8:$N$1412,5,FALSE)</f>
        <v>6</v>
      </c>
      <c r="G188" t="str">
        <f>VLOOKUP(F188,Customers!$N$8:$O$1412,2,FALSE)</f>
        <v>USA</v>
      </c>
    </row>
    <row r="189" spans="2:7" x14ac:dyDescent="0.3">
      <c r="B189" s="10">
        <v>182</v>
      </c>
      <c r="C189" s="11" t="s">
        <v>7244</v>
      </c>
      <c r="D189" s="10">
        <v>8</v>
      </c>
      <c r="E189" s="55" t="str">
        <f>VLOOKUP(D189,ProvStates!$B$8:$D$95,3,FALSE)</f>
        <v>California</v>
      </c>
      <c r="F189">
        <f>VLOOKUP(D189,Customers!$J$8:$N$1412,5,FALSE)</f>
        <v>6</v>
      </c>
      <c r="G189" t="str">
        <f>VLOOKUP(F189,Customers!$N$8:$O$1412,2,FALSE)</f>
        <v>USA</v>
      </c>
    </row>
    <row r="190" spans="2:7" ht="28.8" x14ac:dyDescent="0.3">
      <c r="B190" s="10">
        <v>183</v>
      </c>
      <c r="C190" s="11" t="s">
        <v>7245</v>
      </c>
      <c r="D190" s="10">
        <v>7</v>
      </c>
      <c r="E190" s="55" t="str">
        <f>VLOOKUP(D190,ProvStates!$B$8:$D$95,3,FALSE)</f>
        <v>British Columbia</v>
      </c>
      <c r="F190">
        <f>VLOOKUP(D190,Customers!$J$8:$N$1412,5,FALSE)</f>
        <v>3</v>
      </c>
      <c r="G190" t="str">
        <f>VLOOKUP(F190,Customers!$N$8:$O$1412,2,FALSE)</f>
        <v>Canada</v>
      </c>
    </row>
    <row r="191" spans="2:7" x14ac:dyDescent="0.3">
      <c r="B191" s="10">
        <v>184</v>
      </c>
      <c r="C191" s="11" t="s">
        <v>7246</v>
      </c>
      <c r="D191" s="10">
        <v>46</v>
      </c>
      <c r="E191" s="55" t="str">
        <f>VLOOKUP(D191,ProvStates!$B$8:$D$95,3,FALSE)</f>
        <v>Ohio</v>
      </c>
      <c r="F191">
        <f>VLOOKUP(D191,Customers!$J$8:$N$1412,5,FALSE)</f>
        <v>6</v>
      </c>
      <c r="G191" t="str">
        <f>VLOOKUP(F191,Customers!$N$8:$O$1412,2,FALSE)</f>
        <v>USA</v>
      </c>
    </row>
    <row r="192" spans="2:7" x14ac:dyDescent="0.3">
      <c r="B192" s="10">
        <v>185</v>
      </c>
      <c r="C192" s="11" t="s">
        <v>7247</v>
      </c>
      <c r="D192" s="10">
        <v>40</v>
      </c>
      <c r="E192" s="55" t="str">
        <f>VLOOKUP(D192,ProvStates!$B$8:$D$95,3,FALSE)</f>
        <v>Nova Scotia</v>
      </c>
      <c r="F192">
        <f>VLOOKUP(D192,Customers!$J$8:$N$1412,5,FALSE)</f>
        <v>3</v>
      </c>
      <c r="G192" t="str">
        <f>VLOOKUP(F192,Customers!$N$8:$O$1412,2,FALSE)</f>
        <v>Canada</v>
      </c>
    </row>
    <row r="193" spans="2:7" x14ac:dyDescent="0.3">
      <c r="B193" s="10">
        <v>186</v>
      </c>
      <c r="C193" s="11" t="s">
        <v>7248</v>
      </c>
      <c r="D193" s="10">
        <v>18</v>
      </c>
      <c r="E193" s="55" t="str">
        <f>VLOOKUP(D193,ProvStates!$B$8:$D$95,3,FALSE)</f>
        <v>Illinois</v>
      </c>
      <c r="F193">
        <f>VLOOKUP(D193,Customers!$J$8:$N$1412,5,FALSE)</f>
        <v>6</v>
      </c>
      <c r="G193" t="str">
        <f>VLOOKUP(F193,Customers!$N$8:$O$1412,2,FALSE)</f>
        <v>USA</v>
      </c>
    </row>
    <row r="194" spans="2:7" x14ac:dyDescent="0.3">
      <c r="B194" s="10">
        <v>187</v>
      </c>
      <c r="C194" s="11" t="s">
        <v>7249</v>
      </c>
      <c r="D194" s="10">
        <v>16</v>
      </c>
      <c r="E194" s="55" t="str">
        <f>VLOOKUP(D194,ProvStates!$B$8:$D$95,3,FALSE)</f>
        <v>Iowa</v>
      </c>
      <c r="F194">
        <f>VLOOKUP(D194,Customers!$J$8:$N$1412,5,FALSE)</f>
        <v>6</v>
      </c>
      <c r="G194" t="str">
        <f>VLOOKUP(F194,Customers!$N$8:$O$1412,2,FALSE)</f>
        <v>USA</v>
      </c>
    </row>
    <row r="195" spans="2:7" x14ac:dyDescent="0.3">
      <c r="B195" s="10">
        <v>188</v>
      </c>
      <c r="C195" s="11" t="s">
        <v>7250</v>
      </c>
      <c r="D195" s="10">
        <v>38</v>
      </c>
      <c r="E195" s="55" t="str">
        <f>VLOOKUP(D195,ProvStates!$B$8:$D$95,3,FALSE)</f>
        <v>Newfoundland and Labrador</v>
      </c>
      <c r="F195">
        <f>VLOOKUP(D195,Customers!$J$8:$N$1412,5,FALSE)</f>
        <v>3</v>
      </c>
      <c r="G195" t="str">
        <f>VLOOKUP(F195,Customers!$N$8:$O$1412,2,FALSE)</f>
        <v>Canada</v>
      </c>
    </row>
    <row r="196" spans="2:7" x14ac:dyDescent="0.3">
      <c r="B196" s="10">
        <v>189</v>
      </c>
      <c r="C196" s="11" t="s">
        <v>7251</v>
      </c>
      <c r="D196" s="10">
        <v>63</v>
      </c>
      <c r="E196" s="55" t="str">
        <f>VLOOKUP(D196,ProvStates!$B$8:$D$95,3,FALSE)</f>
        <v>Wisconsin</v>
      </c>
      <c r="F196">
        <f>VLOOKUP(D196,Customers!$J$8:$N$1412,5,FALSE)</f>
        <v>6</v>
      </c>
      <c r="G196" t="str">
        <f>VLOOKUP(F196,Customers!$N$8:$O$1412,2,FALSE)</f>
        <v>USA</v>
      </c>
    </row>
    <row r="197" spans="2:7" ht="28.8" x14ac:dyDescent="0.3">
      <c r="B197" s="10">
        <v>190</v>
      </c>
      <c r="C197" s="11" t="s">
        <v>7252</v>
      </c>
      <c r="D197" s="10">
        <v>13</v>
      </c>
      <c r="E197" s="55" t="str">
        <f>VLOOKUP(D197,ProvStates!$B$8:$D$95,3,FALSE)</f>
        <v>Florida</v>
      </c>
      <c r="F197">
        <f>VLOOKUP(D197,Customers!$J$8:$N$1412,5,FALSE)</f>
        <v>2</v>
      </c>
      <c r="G197" t="str">
        <f>VLOOKUP(F197,Customers!$N$8:$O$1412,2,FALSE)</f>
        <v>BWI</v>
      </c>
    </row>
    <row r="198" spans="2:7" x14ac:dyDescent="0.3">
      <c r="B198" s="10">
        <v>191</v>
      </c>
      <c r="C198" s="11" t="s">
        <v>7253</v>
      </c>
      <c r="D198" s="10">
        <v>7</v>
      </c>
      <c r="E198" s="55" t="str">
        <f>VLOOKUP(D198,ProvStates!$B$8:$D$95,3,FALSE)</f>
        <v>British Columbia</v>
      </c>
      <c r="F198">
        <f>VLOOKUP(D198,Customers!$J$8:$N$1412,5,FALSE)</f>
        <v>3</v>
      </c>
      <c r="G198" t="str">
        <f>VLOOKUP(F198,Customers!$N$8:$O$1412,2,FALSE)</f>
        <v>Canada</v>
      </c>
    </row>
    <row r="199" spans="2:7" x14ac:dyDescent="0.3">
      <c r="B199" s="10">
        <v>192</v>
      </c>
      <c r="C199" s="11" t="s">
        <v>7254</v>
      </c>
      <c r="D199" s="10">
        <v>27</v>
      </c>
      <c r="E199" s="55" t="str">
        <f>VLOOKUP(D199,ProvStates!$B$8:$D$95,3,FALSE)</f>
        <v>Michigan</v>
      </c>
      <c r="F199">
        <f>VLOOKUP(D199,Customers!$J$8:$N$1412,5,FALSE)</f>
        <v>6</v>
      </c>
      <c r="G199" t="str">
        <f>VLOOKUP(F199,Customers!$N$8:$O$1412,2,FALSE)</f>
        <v>USA</v>
      </c>
    </row>
    <row r="200" spans="2:7" x14ac:dyDescent="0.3">
      <c r="B200" s="10">
        <v>193</v>
      </c>
      <c r="C200" s="11" t="s">
        <v>7255</v>
      </c>
      <c r="D200" s="10">
        <v>2</v>
      </c>
      <c r="E200" s="55" t="str">
        <f>VLOOKUP(D200,ProvStates!$B$8:$D$95,3,FALSE)</f>
        <v>Alberta</v>
      </c>
      <c r="F200">
        <f>VLOOKUP(D200,Customers!$J$8:$N$1412,5,FALSE)</f>
        <v>3</v>
      </c>
      <c r="G200" t="str">
        <f>VLOOKUP(F200,Customers!$N$8:$O$1412,2,FALSE)</f>
        <v>Canada</v>
      </c>
    </row>
    <row r="201" spans="2:7" x14ac:dyDescent="0.3">
      <c r="B201" s="10">
        <v>194</v>
      </c>
      <c r="C201" s="11" t="s">
        <v>7256</v>
      </c>
      <c r="D201" s="10">
        <v>32</v>
      </c>
      <c r="E201" s="55" t="str">
        <f>VLOOKUP(D201,ProvStates!$B$8:$D$95,3,FALSE)</f>
        <v>New Brunswick</v>
      </c>
      <c r="F201">
        <f>VLOOKUP(D201,Customers!$J$8:$N$1412,5,FALSE)</f>
        <v>3</v>
      </c>
      <c r="G201" t="str">
        <f>VLOOKUP(F201,Customers!$N$8:$O$1412,2,FALSE)</f>
        <v>Canada</v>
      </c>
    </row>
    <row r="202" spans="2:7" x14ac:dyDescent="0.3">
      <c r="B202" s="10">
        <v>195</v>
      </c>
      <c r="C202" s="11" t="s">
        <v>7257</v>
      </c>
      <c r="D202" s="10">
        <v>63</v>
      </c>
      <c r="E202" s="55" t="str">
        <f>VLOOKUP(D202,ProvStates!$B$8:$D$95,3,FALSE)</f>
        <v>Wisconsin</v>
      </c>
      <c r="F202">
        <f>VLOOKUP(D202,Customers!$J$8:$N$1412,5,FALSE)</f>
        <v>6</v>
      </c>
      <c r="G202" t="str">
        <f>VLOOKUP(F202,Customers!$N$8:$O$1412,2,FALSE)</f>
        <v>USA</v>
      </c>
    </row>
    <row r="203" spans="2:7" x14ac:dyDescent="0.3">
      <c r="B203" s="10">
        <v>196</v>
      </c>
      <c r="C203" s="11" t="s">
        <v>7258</v>
      </c>
      <c r="D203" s="10">
        <v>48</v>
      </c>
      <c r="E203" s="55" t="str">
        <f>VLOOKUP(D203,ProvStates!$B$8:$D$95,3,FALSE)</f>
        <v>Ontario</v>
      </c>
      <c r="F203">
        <f>VLOOKUP(D203,Customers!$J$8:$N$1412,5,FALSE)</f>
        <v>3</v>
      </c>
      <c r="G203" t="str">
        <f>VLOOKUP(F203,Customers!$N$8:$O$1412,2,FALSE)</f>
        <v>Canada</v>
      </c>
    </row>
    <row r="204" spans="2:7" x14ac:dyDescent="0.3">
      <c r="B204" s="10">
        <v>197</v>
      </c>
      <c r="C204" s="11" t="s">
        <v>7259</v>
      </c>
      <c r="D204" s="10">
        <v>48</v>
      </c>
      <c r="E204" s="55" t="str">
        <f>VLOOKUP(D204,ProvStates!$B$8:$D$95,3,FALSE)</f>
        <v>Ontario</v>
      </c>
      <c r="F204">
        <f>VLOOKUP(D204,Customers!$J$8:$N$1412,5,FALSE)</f>
        <v>3</v>
      </c>
      <c r="G204" t="str">
        <f>VLOOKUP(F204,Customers!$N$8:$O$1412,2,FALSE)</f>
        <v>Canada</v>
      </c>
    </row>
    <row r="205" spans="2:7" x14ac:dyDescent="0.3">
      <c r="B205" s="10">
        <v>198</v>
      </c>
      <c r="C205" s="11" t="s">
        <v>7260</v>
      </c>
      <c r="D205" s="10">
        <v>59</v>
      </c>
      <c r="E205" s="55" t="str">
        <f>VLOOKUP(D205,ProvStates!$B$8:$D$95,3,FALSE)</f>
        <v>Utah</v>
      </c>
      <c r="F205">
        <f>VLOOKUP(D205,Customers!$J$8:$N$1412,5,FALSE)</f>
        <v>6</v>
      </c>
      <c r="G205" t="str">
        <f>VLOOKUP(F205,Customers!$N$8:$O$1412,2,FALSE)</f>
        <v>USA</v>
      </c>
    </row>
    <row r="206" spans="2:7" ht="28.8" x14ac:dyDescent="0.3">
      <c r="B206" s="10">
        <v>199</v>
      </c>
      <c r="C206" s="11" t="s">
        <v>7261</v>
      </c>
      <c r="D206" s="10">
        <v>2</v>
      </c>
      <c r="E206" s="55" t="str">
        <f>VLOOKUP(D206,ProvStates!$B$8:$D$95,3,FALSE)</f>
        <v>Alberta</v>
      </c>
      <c r="F206">
        <f>VLOOKUP(D206,Customers!$J$8:$N$1412,5,FALSE)</f>
        <v>3</v>
      </c>
      <c r="G206" t="str">
        <f>VLOOKUP(F206,Customers!$N$8:$O$1412,2,FALSE)</f>
        <v>Canada</v>
      </c>
    </row>
    <row r="207" spans="2:7" x14ac:dyDescent="0.3">
      <c r="B207" s="10">
        <v>200</v>
      </c>
      <c r="C207" s="11" t="s">
        <v>7262</v>
      </c>
      <c r="D207" s="10">
        <v>2</v>
      </c>
      <c r="E207" s="55" t="str">
        <f>VLOOKUP(D207,ProvStates!$B$8:$D$95,3,FALSE)</f>
        <v>Alberta</v>
      </c>
      <c r="F207">
        <f>VLOOKUP(D207,Customers!$J$8:$N$1412,5,FALSE)</f>
        <v>3</v>
      </c>
      <c r="G207" t="str">
        <f>VLOOKUP(F207,Customers!$N$8:$O$1412,2,FALSE)</f>
        <v>Canada</v>
      </c>
    </row>
    <row r="208" spans="2:7" x14ac:dyDescent="0.3">
      <c r="B208" s="10">
        <v>201</v>
      </c>
      <c r="C208" s="11" t="s">
        <v>7263</v>
      </c>
      <c r="D208" s="10">
        <v>48</v>
      </c>
      <c r="E208" s="55" t="str">
        <f>VLOOKUP(D208,ProvStates!$B$8:$D$95,3,FALSE)</f>
        <v>Ontario</v>
      </c>
      <c r="F208">
        <f>VLOOKUP(D208,Customers!$J$8:$N$1412,5,FALSE)</f>
        <v>3</v>
      </c>
      <c r="G208" t="str">
        <f>VLOOKUP(F208,Customers!$N$8:$O$1412,2,FALSE)</f>
        <v>Canada</v>
      </c>
    </row>
    <row r="209" spans="2:7" x14ac:dyDescent="0.3">
      <c r="B209" s="10">
        <v>202</v>
      </c>
      <c r="C209" s="11" t="s">
        <v>7264</v>
      </c>
      <c r="D209" s="10">
        <v>16</v>
      </c>
      <c r="E209" s="55" t="str">
        <f>VLOOKUP(D209,ProvStates!$B$8:$D$95,3,FALSE)</f>
        <v>Iowa</v>
      </c>
      <c r="F209">
        <f>VLOOKUP(D209,Customers!$J$8:$N$1412,5,FALSE)</f>
        <v>6</v>
      </c>
      <c r="G209" t="str">
        <f>VLOOKUP(F209,Customers!$N$8:$O$1412,2,FALSE)</f>
        <v>USA</v>
      </c>
    </row>
    <row r="210" spans="2:7" x14ac:dyDescent="0.3">
      <c r="B210" s="10">
        <v>203</v>
      </c>
      <c r="C210" s="11" t="s">
        <v>7265</v>
      </c>
      <c r="D210" s="10">
        <v>14</v>
      </c>
      <c r="E210" s="55" t="str">
        <f>VLOOKUP(D210,ProvStates!$B$8:$D$95,3,FALSE)</f>
        <v>Georgia</v>
      </c>
      <c r="F210">
        <f>VLOOKUP(D210,Customers!$J$8:$N$1412,5,FALSE)</f>
        <v>6</v>
      </c>
      <c r="G210" t="str">
        <f>VLOOKUP(F210,Customers!$N$8:$O$1412,2,FALSE)</f>
        <v>USA</v>
      </c>
    </row>
    <row r="211" spans="2:7" x14ac:dyDescent="0.3">
      <c r="B211" s="10">
        <v>204</v>
      </c>
      <c r="C211" s="11" t="s">
        <v>7265</v>
      </c>
      <c r="D211" s="10">
        <v>28</v>
      </c>
      <c r="E211" s="55" t="str">
        <f>VLOOKUP(D211,ProvStates!$B$8:$D$95,3,FALSE)</f>
        <v>Minnesota</v>
      </c>
      <c r="F211">
        <f>VLOOKUP(D211,Customers!$J$8:$N$1412,5,FALSE)</f>
        <v>6</v>
      </c>
      <c r="G211" t="str">
        <f>VLOOKUP(F211,Customers!$N$8:$O$1412,2,FALSE)</f>
        <v>USA</v>
      </c>
    </row>
    <row r="212" spans="2:7" x14ac:dyDescent="0.3">
      <c r="B212" s="10">
        <v>205</v>
      </c>
      <c r="C212" s="11" t="s">
        <v>7266</v>
      </c>
      <c r="D212" s="10">
        <v>7</v>
      </c>
      <c r="E212" s="55" t="str">
        <f>VLOOKUP(D212,ProvStates!$B$8:$D$95,3,FALSE)</f>
        <v>British Columbia</v>
      </c>
      <c r="F212">
        <f>VLOOKUP(D212,Customers!$J$8:$N$1412,5,FALSE)</f>
        <v>3</v>
      </c>
      <c r="G212" t="str">
        <f>VLOOKUP(F212,Customers!$N$8:$O$1412,2,FALSE)</f>
        <v>Canada</v>
      </c>
    </row>
    <row r="213" spans="2:7" x14ac:dyDescent="0.3">
      <c r="B213" s="10">
        <v>206</v>
      </c>
      <c r="C213" s="11" t="s">
        <v>7267</v>
      </c>
      <c r="D213" s="10">
        <v>48</v>
      </c>
      <c r="E213" s="55" t="str">
        <f>VLOOKUP(D213,ProvStates!$B$8:$D$95,3,FALSE)</f>
        <v>Ontario</v>
      </c>
      <c r="F213">
        <f>VLOOKUP(D213,Customers!$J$8:$N$1412,5,FALSE)</f>
        <v>3</v>
      </c>
      <c r="G213" t="str">
        <f>VLOOKUP(F213,Customers!$N$8:$O$1412,2,FALSE)</f>
        <v>Canada</v>
      </c>
    </row>
    <row r="214" spans="2:7" x14ac:dyDescent="0.3">
      <c r="B214" s="10">
        <v>207</v>
      </c>
      <c r="C214" s="11" t="s">
        <v>7268</v>
      </c>
      <c r="D214" s="10">
        <v>37</v>
      </c>
      <c r="E214" s="55" t="str">
        <f>VLOOKUP(D214,ProvStates!$B$8:$D$95,3,FALSE)</f>
        <v>New Jersey</v>
      </c>
      <c r="F214">
        <f>VLOOKUP(D214,Customers!$J$8:$N$1412,5,FALSE)</f>
        <v>6</v>
      </c>
      <c r="G214" t="str">
        <f>VLOOKUP(F214,Customers!$N$8:$O$1412,2,FALSE)</f>
        <v>USA</v>
      </c>
    </row>
    <row r="215" spans="2:7" x14ac:dyDescent="0.3">
      <c r="B215" s="10">
        <v>208</v>
      </c>
      <c r="C215" s="11" t="s">
        <v>7269</v>
      </c>
      <c r="D215" s="10">
        <v>48</v>
      </c>
      <c r="E215" s="55" t="str">
        <f>VLOOKUP(D215,ProvStates!$B$8:$D$95,3,FALSE)</f>
        <v>Ontario</v>
      </c>
      <c r="F215">
        <f>VLOOKUP(D215,Customers!$J$8:$N$1412,5,FALSE)</f>
        <v>3</v>
      </c>
      <c r="G215" t="str">
        <f>VLOOKUP(F215,Customers!$N$8:$O$1412,2,FALSE)</f>
        <v>Canada</v>
      </c>
    </row>
    <row r="216" spans="2:7" x14ac:dyDescent="0.3">
      <c r="B216" s="10">
        <v>209</v>
      </c>
      <c r="C216" s="11" t="s">
        <v>7270</v>
      </c>
      <c r="D216" s="10">
        <v>33</v>
      </c>
      <c r="E216" s="55" t="str">
        <f>VLOOKUP(D216,ProvStates!$B$8:$D$95,3,FALSE)</f>
        <v>North Carolina</v>
      </c>
      <c r="F216">
        <f>VLOOKUP(D216,Customers!$J$8:$N$1412,5,FALSE)</f>
        <v>6</v>
      </c>
      <c r="G216" t="str">
        <f>VLOOKUP(F216,Customers!$N$8:$O$1412,2,FALSE)</f>
        <v>USA</v>
      </c>
    </row>
    <row r="217" spans="2:7" x14ac:dyDescent="0.3">
      <c r="B217" s="10">
        <v>210</v>
      </c>
      <c r="C217" s="11" t="s">
        <v>7270</v>
      </c>
      <c r="D217" s="10">
        <v>36</v>
      </c>
      <c r="E217" s="55" t="str">
        <f>VLOOKUP(D217,ProvStates!$B$8:$D$95,3,FALSE)</f>
        <v>New Hampshire</v>
      </c>
      <c r="F217">
        <f>VLOOKUP(D217,Customers!$J$8:$N$1412,5,FALSE)</f>
        <v>6</v>
      </c>
      <c r="G217" t="str">
        <f>VLOOKUP(F217,Customers!$N$8:$O$1412,2,FALSE)</f>
        <v>USA</v>
      </c>
    </row>
    <row r="218" spans="2:7" x14ac:dyDescent="0.3">
      <c r="B218" s="10">
        <v>211</v>
      </c>
      <c r="C218" s="11" t="s">
        <v>7271</v>
      </c>
      <c r="D218" s="10">
        <v>48</v>
      </c>
      <c r="E218" s="55" t="str">
        <f>VLOOKUP(D218,ProvStates!$B$8:$D$95,3,FALSE)</f>
        <v>Ontario</v>
      </c>
      <c r="F218">
        <f>VLOOKUP(D218,Customers!$J$8:$N$1412,5,FALSE)</f>
        <v>3</v>
      </c>
      <c r="G218" t="str">
        <f>VLOOKUP(F218,Customers!$N$8:$O$1412,2,FALSE)</f>
        <v>Canada</v>
      </c>
    </row>
    <row r="219" spans="2:7" ht="28.8" x14ac:dyDescent="0.3">
      <c r="B219" s="10">
        <v>212</v>
      </c>
      <c r="C219" s="11" t="s">
        <v>7272</v>
      </c>
      <c r="D219" s="10">
        <v>45</v>
      </c>
      <c r="E219" s="55" t="str">
        <f>VLOOKUP(D219,ProvStates!$B$8:$D$95,3,FALSE)</f>
        <v>New York</v>
      </c>
      <c r="F219">
        <f>VLOOKUP(D219,Customers!$J$8:$N$1412,5,FALSE)</f>
        <v>6</v>
      </c>
      <c r="G219" t="str">
        <f>VLOOKUP(F219,Customers!$N$8:$O$1412,2,FALSE)</f>
        <v>USA</v>
      </c>
    </row>
    <row r="220" spans="2:7" ht="28.8" x14ac:dyDescent="0.3">
      <c r="B220" s="10">
        <v>213</v>
      </c>
      <c r="C220" s="11" t="s">
        <v>7273</v>
      </c>
      <c r="D220" s="10">
        <v>46</v>
      </c>
      <c r="E220" s="55" t="str">
        <f>VLOOKUP(D220,ProvStates!$B$8:$D$95,3,FALSE)</f>
        <v>Ohio</v>
      </c>
      <c r="F220">
        <f>VLOOKUP(D220,Customers!$J$8:$N$1412,5,FALSE)</f>
        <v>6</v>
      </c>
      <c r="G220" t="str">
        <f>VLOOKUP(F220,Customers!$N$8:$O$1412,2,FALSE)</f>
        <v>USA</v>
      </c>
    </row>
    <row r="221" spans="2:7" ht="28.8" x14ac:dyDescent="0.3">
      <c r="B221" s="10">
        <v>214</v>
      </c>
      <c r="C221" s="11" t="s">
        <v>7274</v>
      </c>
      <c r="D221" s="10">
        <v>40</v>
      </c>
      <c r="E221" s="55" t="str">
        <f>VLOOKUP(D221,ProvStates!$B$8:$D$95,3,FALSE)</f>
        <v>Nova Scotia</v>
      </c>
      <c r="F221">
        <f>VLOOKUP(D221,Customers!$J$8:$N$1412,5,FALSE)</f>
        <v>3</v>
      </c>
      <c r="G221" t="str">
        <f>VLOOKUP(F221,Customers!$N$8:$O$1412,2,FALSE)</f>
        <v>Canada</v>
      </c>
    </row>
    <row r="222" spans="2:7" ht="28.8" x14ac:dyDescent="0.3">
      <c r="B222" s="10">
        <v>215</v>
      </c>
      <c r="C222" s="11" t="s">
        <v>7275</v>
      </c>
      <c r="D222" s="10">
        <v>28</v>
      </c>
      <c r="E222" s="55" t="str">
        <f>VLOOKUP(D222,ProvStates!$B$8:$D$95,3,FALSE)</f>
        <v>Minnesota</v>
      </c>
      <c r="F222">
        <f>VLOOKUP(D222,Customers!$J$8:$N$1412,5,FALSE)</f>
        <v>6</v>
      </c>
      <c r="G222" t="str">
        <f>VLOOKUP(F222,Customers!$N$8:$O$1412,2,FALSE)</f>
        <v>USA</v>
      </c>
    </row>
    <row r="223" spans="2:7" x14ac:dyDescent="0.3">
      <c r="B223" s="10">
        <v>216</v>
      </c>
      <c r="C223" s="11" t="s">
        <v>7276</v>
      </c>
      <c r="D223" s="10">
        <v>23</v>
      </c>
      <c r="E223" s="55" t="str">
        <f>VLOOKUP(D223,ProvStates!$B$8:$D$95,3,FALSE)</f>
        <v>Massachusetts</v>
      </c>
      <c r="F223">
        <f>VLOOKUP(D223,Customers!$J$8:$N$1412,5,FALSE)</f>
        <v>6</v>
      </c>
      <c r="G223" t="str">
        <f>VLOOKUP(F223,Customers!$N$8:$O$1412,2,FALSE)</f>
        <v>USA</v>
      </c>
    </row>
    <row r="224" spans="2:7" x14ac:dyDescent="0.3">
      <c r="B224" s="10">
        <v>217</v>
      </c>
      <c r="C224" s="11" t="s">
        <v>7277</v>
      </c>
      <c r="D224" s="10">
        <v>2</v>
      </c>
      <c r="E224" s="55" t="str">
        <f>VLOOKUP(D224,ProvStates!$B$8:$D$95,3,FALSE)</f>
        <v>Alberta</v>
      </c>
      <c r="F224">
        <f>VLOOKUP(D224,Customers!$J$8:$N$1412,5,FALSE)</f>
        <v>3</v>
      </c>
      <c r="G224" t="str">
        <f>VLOOKUP(F224,Customers!$N$8:$O$1412,2,FALSE)</f>
        <v>Canada</v>
      </c>
    </row>
    <row r="225" spans="2:7" x14ac:dyDescent="0.3">
      <c r="B225" s="10">
        <v>218</v>
      </c>
      <c r="C225" s="11" t="s">
        <v>7278</v>
      </c>
      <c r="D225" s="10">
        <v>2</v>
      </c>
      <c r="E225" s="55" t="str">
        <f>VLOOKUP(D225,ProvStates!$B$8:$D$95,3,FALSE)</f>
        <v>Alberta</v>
      </c>
      <c r="F225">
        <f>VLOOKUP(D225,Customers!$J$8:$N$1412,5,FALSE)</f>
        <v>3</v>
      </c>
      <c r="G225" t="str">
        <f>VLOOKUP(F225,Customers!$N$8:$O$1412,2,FALSE)</f>
        <v>Canada</v>
      </c>
    </row>
    <row r="226" spans="2:7" x14ac:dyDescent="0.3">
      <c r="B226" s="10">
        <v>219</v>
      </c>
      <c r="C226" s="11" t="s">
        <v>7279</v>
      </c>
      <c r="D226" s="10">
        <v>63</v>
      </c>
      <c r="E226" s="55" t="str">
        <f>VLOOKUP(D226,ProvStates!$B$8:$D$95,3,FALSE)</f>
        <v>Wisconsin</v>
      </c>
      <c r="F226">
        <f>VLOOKUP(D226,Customers!$J$8:$N$1412,5,FALSE)</f>
        <v>6</v>
      </c>
      <c r="G226" t="str">
        <f>VLOOKUP(F226,Customers!$N$8:$O$1412,2,FALSE)</f>
        <v>USA</v>
      </c>
    </row>
    <row r="227" spans="2:7" x14ac:dyDescent="0.3">
      <c r="B227" s="10">
        <v>220</v>
      </c>
      <c r="C227" s="11" t="s">
        <v>7280</v>
      </c>
      <c r="D227" s="10">
        <v>25</v>
      </c>
      <c r="E227" s="55" t="str">
        <f>VLOOKUP(D227,ProvStates!$B$8:$D$95,3,FALSE)</f>
        <v>Maryland</v>
      </c>
      <c r="F227">
        <f>VLOOKUP(D227,Customers!$J$8:$N$1412,5,FALSE)</f>
        <v>6</v>
      </c>
      <c r="G227" t="str">
        <f>VLOOKUP(F227,Customers!$N$8:$O$1412,2,FALSE)</f>
        <v>USA</v>
      </c>
    </row>
    <row r="228" spans="2:7" x14ac:dyDescent="0.3">
      <c r="B228" s="10">
        <v>221</v>
      </c>
      <c r="C228" s="11" t="s">
        <v>7281</v>
      </c>
      <c r="D228" s="10">
        <v>26</v>
      </c>
      <c r="E228" s="55" t="str">
        <f>VLOOKUP(D228,ProvStates!$B$8:$D$95,3,FALSE)</f>
        <v>Maine</v>
      </c>
      <c r="F228">
        <f>VLOOKUP(D228,Customers!$J$8:$N$1412,5,FALSE)</f>
        <v>6</v>
      </c>
      <c r="G228" t="str">
        <f>VLOOKUP(F228,Customers!$N$8:$O$1412,2,FALSE)</f>
        <v>USA</v>
      </c>
    </row>
    <row r="229" spans="2:7" x14ac:dyDescent="0.3">
      <c r="B229" s="10">
        <v>222</v>
      </c>
      <c r="C229" s="11" t="s">
        <v>7282</v>
      </c>
      <c r="D229" s="10">
        <v>48</v>
      </c>
      <c r="E229" s="55" t="str">
        <f>VLOOKUP(D229,ProvStates!$B$8:$D$95,3,FALSE)</f>
        <v>Ontario</v>
      </c>
      <c r="F229">
        <f>VLOOKUP(D229,Customers!$J$8:$N$1412,5,FALSE)</f>
        <v>3</v>
      </c>
      <c r="G229" t="str">
        <f>VLOOKUP(F229,Customers!$N$8:$O$1412,2,FALSE)</f>
        <v>Canada</v>
      </c>
    </row>
    <row r="230" spans="2:7" x14ac:dyDescent="0.3">
      <c r="B230" s="10">
        <v>223</v>
      </c>
      <c r="C230" s="11" t="s">
        <v>7283</v>
      </c>
      <c r="D230" s="10">
        <v>48</v>
      </c>
      <c r="E230" s="55" t="str">
        <f>VLOOKUP(D230,ProvStates!$B$8:$D$95,3,FALSE)</f>
        <v>Ontario</v>
      </c>
      <c r="F230">
        <f>VLOOKUP(D230,Customers!$J$8:$N$1412,5,FALSE)</f>
        <v>3</v>
      </c>
      <c r="G230" t="str">
        <f>VLOOKUP(F230,Customers!$N$8:$O$1412,2,FALSE)</f>
        <v>Canada</v>
      </c>
    </row>
    <row r="231" spans="2:7" x14ac:dyDescent="0.3">
      <c r="B231" s="10">
        <v>224</v>
      </c>
      <c r="C231" s="11" t="s">
        <v>7284</v>
      </c>
      <c r="D231" s="10">
        <v>17</v>
      </c>
      <c r="E231" s="55" t="str">
        <f>VLOOKUP(D231,ProvStates!$B$8:$D$95,3,FALSE)</f>
        <v>Idaho</v>
      </c>
      <c r="F231">
        <f>VLOOKUP(D231,Customers!$J$8:$N$1412,5,FALSE)</f>
        <v>6</v>
      </c>
      <c r="G231" t="str">
        <f>VLOOKUP(F231,Customers!$N$8:$O$1412,2,FALSE)</f>
        <v>USA</v>
      </c>
    </row>
    <row r="232" spans="2:7" x14ac:dyDescent="0.3">
      <c r="B232" s="10">
        <v>225</v>
      </c>
      <c r="C232" s="11" t="s">
        <v>7285</v>
      </c>
      <c r="D232" s="10">
        <v>48</v>
      </c>
      <c r="E232" s="55" t="str">
        <f>VLOOKUP(D232,ProvStates!$B$8:$D$95,3,FALSE)</f>
        <v>Ontario</v>
      </c>
      <c r="F232">
        <f>VLOOKUP(D232,Customers!$J$8:$N$1412,5,FALSE)</f>
        <v>3</v>
      </c>
      <c r="G232" t="str">
        <f>VLOOKUP(F232,Customers!$N$8:$O$1412,2,FALSE)</f>
        <v>Canada</v>
      </c>
    </row>
    <row r="233" spans="2:7" x14ac:dyDescent="0.3">
      <c r="B233" s="10">
        <v>226</v>
      </c>
      <c r="C233" s="11" t="s">
        <v>7286</v>
      </c>
      <c r="D233" s="10">
        <v>8</v>
      </c>
      <c r="E233" s="55" t="str">
        <f>VLOOKUP(D233,ProvStates!$B$8:$D$95,3,FALSE)</f>
        <v>California</v>
      </c>
      <c r="F233">
        <f>VLOOKUP(D233,Customers!$J$8:$N$1412,5,FALSE)</f>
        <v>6</v>
      </c>
      <c r="G233" t="str">
        <f>VLOOKUP(F233,Customers!$N$8:$O$1412,2,FALSE)</f>
        <v>USA</v>
      </c>
    </row>
    <row r="234" spans="2:7" x14ac:dyDescent="0.3">
      <c r="B234" s="10">
        <v>227</v>
      </c>
      <c r="C234" s="11" t="s">
        <v>7287</v>
      </c>
      <c r="D234" s="10">
        <v>48</v>
      </c>
      <c r="E234" s="55" t="str">
        <f>VLOOKUP(D234,ProvStates!$B$8:$D$95,3,FALSE)</f>
        <v>Ontario</v>
      </c>
      <c r="F234">
        <f>VLOOKUP(D234,Customers!$J$8:$N$1412,5,FALSE)</f>
        <v>3</v>
      </c>
      <c r="G234" t="str">
        <f>VLOOKUP(F234,Customers!$N$8:$O$1412,2,FALSE)</f>
        <v>Canada</v>
      </c>
    </row>
    <row r="235" spans="2:7" x14ac:dyDescent="0.3">
      <c r="B235" s="10">
        <v>228</v>
      </c>
      <c r="C235" s="11" t="s">
        <v>7288</v>
      </c>
      <c r="D235" s="10">
        <v>10</v>
      </c>
      <c r="E235" s="55" t="str">
        <f>VLOOKUP(D235,ProvStates!$B$8:$D$95,3,FALSE)</f>
        <v>Connecticut</v>
      </c>
      <c r="F235">
        <f>VLOOKUP(D235,Customers!$J$8:$N$1412,5,FALSE)</f>
        <v>6</v>
      </c>
      <c r="G235" t="str">
        <f>VLOOKUP(F235,Customers!$N$8:$O$1412,2,FALSE)</f>
        <v>USA</v>
      </c>
    </row>
    <row r="236" spans="2:7" x14ac:dyDescent="0.3">
      <c r="B236" s="10">
        <v>229</v>
      </c>
      <c r="C236" s="11" t="s">
        <v>7289</v>
      </c>
      <c r="D236" s="10">
        <v>56</v>
      </c>
      <c r="E236" s="55" t="str">
        <f>VLOOKUP(D236,ProvStates!$B$8:$D$95,3,FALSE)</f>
        <v>Saskatchewan</v>
      </c>
      <c r="F236">
        <f>VLOOKUP(D236,Customers!$J$8:$N$1412,5,FALSE)</f>
        <v>3</v>
      </c>
      <c r="G236" t="str">
        <f>VLOOKUP(F236,Customers!$N$8:$O$1412,2,FALSE)</f>
        <v>Canada</v>
      </c>
    </row>
    <row r="237" spans="2:7" x14ac:dyDescent="0.3">
      <c r="B237" s="10">
        <v>230</v>
      </c>
      <c r="C237" s="11" t="s">
        <v>7290</v>
      </c>
      <c r="D237" s="10">
        <v>48</v>
      </c>
      <c r="E237" s="55" t="str">
        <f>VLOOKUP(D237,ProvStates!$B$8:$D$95,3,FALSE)</f>
        <v>Ontario</v>
      </c>
      <c r="F237">
        <f>VLOOKUP(D237,Customers!$J$8:$N$1412,5,FALSE)</f>
        <v>3</v>
      </c>
      <c r="G237" t="str">
        <f>VLOOKUP(F237,Customers!$N$8:$O$1412,2,FALSE)</f>
        <v>Canada</v>
      </c>
    </row>
    <row r="238" spans="2:7" x14ac:dyDescent="0.3">
      <c r="B238" s="10">
        <v>231</v>
      </c>
      <c r="C238" s="11" t="s">
        <v>7291</v>
      </c>
      <c r="D238" s="10">
        <v>37</v>
      </c>
      <c r="E238" s="55" t="str">
        <f>VLOOKUP(D238,ProvStates!$B$8:$D$95,3,FALSE)</f>
        <v>New Jersey</v>
      </c>
      <c r="F238">
        <f>VLOOKUP(D238,Customers!$J$8:$N$1412,5,FALSE)</f>
        <v>6</v>
      </c>
      <c r="G238" t="str">
        <f>VLOOKUP(F238,Customers!$N$8:$O$1412,2,FALSE)</f>
        <v>USA</v>
      </c>
    </row>
    <row r="239" spans="2:7" x14ac:dyDescent="0.3">
      <c r="B239" s="10">
        <v>232</v>
      </c>
      <c r="C239" s="11" t="s">
        <v>7292</v>
      </c>
      <c r="D239" s="10">
        <v>28</v>
      </c>
      <c r="E239" s="55" t="str">
        <f>VLOOKUP(D239,ProvStates!$B$8:$D$95,3,FALSE)</f>
        <v>Minnesota</v>
      </c>
      <c r="F239">
        <f>VLOOKUP(D239,Customers!$J$8:$N$1412,5,FALSE)</f>
        <v>6</v>
      </c>
      <c r="G239" t="str">
        <f>VLOOKUP(F239,Customers!$N$8:$O$1412,2,FALSE)</f>
        <v>USA</v>
      </c>
    </row>
    <row r="240" spans="2:7" x14ac:dyDescent="0.3">
      <c r="B240" s="10">
        <v>233</v>
      </c>
      <c r="C240" s="11" t="s">
        <v>7293</v>
      </c>
      <c r="D240" s="10">
        <v>48</v>
      </c>
      <c r="E240" s="55" t="str">
        <f>VLOOKUP(D240,ProvStates!$B$8:$D$95,3,FALSE)</f>
        <v>Ontario</v>
      </c>
      <c r="F240">
        <f>VLOOKUP(D240,Customers!$J$8:$N$1412,5,FALSE)</f>
        <v>3</v>
      </c>
      <c r="G240" t="str">
        <f>VLOOKUP(F240,Customers!$N$8:$O$1412,2,FALSE)</f>
        <v>Canada</v>
      </c>
    </row>
    <row r="241" spans="2:7" x14ac:dyDescent="0.3">
      <c r="B241" s="10">
        <v>234</v>
      </c>
      <c r="C241" s="11" t="s">
        <v>4276</v>
      </c>
      <c r="D241" s="10">
        <v>52</v>
      </c>
      <c r="E241" s="55" t="str">
        <f>VLOOKUP(D241,ProvStates!$B$8:$D$95,3,FALSE)</f>
        <v>Quebec</v>
      </c>
      <c r="F241">
        <f>VLOOKUP(D241,Customers!$J$8:$N$1412,5,FALSE)</f>
        <v>3</v>
      </c>
      <c r="G241" t="str">
        <f>VLOOKUP(F241,Customers!$N$8:$O$1412,2,FALSE)</f>
        <v>Canada</v>
      </c>
    </row>
    <row r="242" spans="2:7" x14ac:dyDescent="0.3">
      <c r="B242" s="10">
        <v>235</v>
      </c>
      <c r="C242" s="11" t="s">
        <v>7294</v>
      </c>
      <c r="D242" s="10">
        <v>8</v>
      </c>
      <c r="E242" s="55" t="str">
        <f>VLOOKUP(D242,ProvStates!$B$8:$D$95,3,FALSE)</f>
        <v>California</v>
      </c>
      <c r="F242">
        <f>VLOOKUP(D242,Customers!$J$8:$N$1412,5,FALSE)</f>
        <v>6</v>
      </c>
      <c r="G242" t="str">
        <f>VLOOKUP(F242,Customers!$N$8:$O$1412,2,FALSE)</f>
        <v>USA</v>
      </c>
    </row>
    <row r="243" spans="2:7" x14ac:dyDescent="0.3">
      <c r="B243" s="10">
        <v>236</v>
      </c>
      <c r="C243" s="11" t="s">
        <v>7295</v>
      </c>
      <c r="D243" s="10">
        <v>60</v>
      </c>
      <c r="E243" s="55" t="str">
        <f>VLOOKUP(D243,ProvStates!$B$8:$D$95,3,FALSE)</f>
        <v>Virginia</v>
      </c>
      <c r="F243">
        <f>VLOOKUP(D243,Customers!$J$8:$N$1412,5,FALSE)</f>
        <v>6</v>
      </c>
      <c r="G243" t="str">
        <f>VLOOKUP(F243,Customers!$N$8:$O$1412,2,FALSE)</f>
        <v>USA</v>
      </c>
    </row>
    <row r="244" spans="2:7" x14ac:dyDescent="0.3">
      <c r="B244" s="10">
        <v>237</v>
      </c>
      <c r="C244" s="11" t="s">
        <v>7296</v>
      </c>
      <c r="D244" s="10">
        <v>45</v>
      </c>
      <c r="E244" s="55" t="str">
        <f>VLOOKUP(D244,ProvStates!$B$8:$D$95,3,FALSE)</f>
        <v>New York</v>
      </c>
      <c r="F244">
        <f>VLOOKUP(D244,Customers!$J$8:$N$1412,5,FALSE)</f>
        <v>6</v>
      </c>
      <c r="G244" t="str">
        <f>VLOOKUP(F244,Customers!$N$8:$O$1412,2,FALSE)</f>
        <v>USA</v>
      </c>
    </row>
    <row r="245" spans="2:7" x14ac:dyDescent="0.3">
      <c r="B245" s="10">
        <v>238</v>
      </c>
      <c r="C245" s="11" t="s">
        <v>7297</v>
      </c>
      <c r="D245" s="10">
        <v>23</v>
      </c>
      <c r="E245" s="55" t="str">
        <f>VLOOKUP(D245,ProvStates!$B$8:$D$95,3,FALSE)</f>
        <v>Massachusetts</v>
      </c>
      <c r="F245">
        <f>VLOOKUP(D245,Customers!$J$8:$N$1412,5,FALSE)</f>
        <v>6</v>
      </c>
      <c r="G245" t="str">
        <f>VLOOKUP(F245,Customers!$N$8:$O$1412,2,FALSE)</f>
        <v>USA</v>
      </c>
    </row>
    <row r="246" spans="2:7" x14ac:dyDescent="0.3">
      <c r="B246" s="10">
        <v>239</v>
      </c>
      <c r="C246" s="11" t="s">
        <v>7298</v>
      </c>
      <c r="D246" s="10">
        <v>37</v>
      </c>
      <c r="E246" s="55" t="str">
        <f>VLOOKUP(D246,ProvStates!$B$8:$D$95,3,FALSE)</f>
        <v>New Jersey</v>
      </c>
      <c r="F246">
        <f>VLOOKUP(D246,Customers!$J$8:$N$1412,5,FALSE)</f>
        <v>6</v>
      </c>
      <c r="G246" t="str">
        <f>VLOOKUP(F246,Customers!$N$8:$O$1412,2,FALSE)</f>
        <v>USA</v>
      </c>
    </row>
    <row r="247" spans="2:7" x14ac:dyDescent="0.3">
      <c r="B247" s="10">
        <v>240</v>
      </c>
      <c r="C247" s="11" t="s">
        <v>7299</v>
      </c>
      <c r="D247" s="10">
        <v>5</v>
      </c>
      <c r="E247" s="55" t="str">
        <f>VLOOKUP(D247,ProvStates!$B$8:$D$95,3,FALSE)</f>
        <v>Arkansas</v>
      </c>
      <c r="F247">
        <f>VLOOKUP(D247,Customers!$J$8:$N$1412,5,FALSE)</f>
        <v>6</v>
      </c>
      <c r="G247" t="str">
        <f>VLOOKUP(F247,Customers!$N$8:$O$1412,2,FALSE)</f>
        <v>USA</v>
      </c>
    </row>
    <row r="248" spans="2:7" x14ac:dyDescent="0.3">
      <c r="B248" s="10">
        <v>241</v>
      </c>
      <c r="C248" s="11" t="s">
        <v>7300</v>
      </c>
      <c r="D248" s="10">
        <v>28</v>
      </c>
      <c r="E248" s="55" t="str">
        <f>VLOOKUP(D248,ProvStates!$B$8:$D$95,3,FALSE)</f>
        <v>Minnesota</v>
      </c>
      <c r="F248">
        <f>VLOOKUP(D248,Customers!$J$8:$N$1412,5,FALSE)</f>
        <v>6</v>
      </c>
      <c r="G248" t="str">
        <f>VLOOKUP(F248,Customers!$N$8:$O$1412,2,FALSE)</f>
        <v>USA</v>
      </c>
    </row>
    <row r="249" spans="2:7" x14ac:dyDescent="0.3">
      <c r="B249" s="10">
        <v>242</v>
      </c>
      <c r="C249" s="11" t="s">
        <v>7301</v>
      </c>
      <c r="D249" s="10">
        <v>7</v>
      </c>
      <c r="E249" s="55" t="str">
        <f>VLOOKUP(D249,ProvStates!$B$8:$D$95,3,FALSE)</f>
        <v>British Columbia</v>
      </c>
      <c r="F249">
        <f>VLOOKUP(D249,Customers!$J$8:$N$1412,5,FALSE)</f>
        <v>3</v>
      </c>
      <c r="G249" t="str">
        <f>VLOOKUP(F249,Customers!$N$8:$O$1412,2,FALSE)</f>
        <v>Canada</v>
      </c>
    </row>
    <row r="250" spans="2:7" x14ac:dyDescent="0.3">
      <c r="B250" s="10">
        <v>243</v>
      </c>
      <c r="C250" s="11" t="s">
        <v>7302</v>
      </c>
      <c r="D250" s="10">
        <v>45</v>
      </c>
      <c r="E250" s="55" t="str">
        <f>VLOOKUP(D250,ProvStates!$B$8:$D$95,3,FALSE)</f>
        <v>New York</v>
      </c>
      <c r="F250">
        <f>VLOOKUP(D250,Customers!$J$8:$N$1412,5,FALSE)</f>
        <v>6</v>
      </c>
      <c r="G250" t="str">
        <f>VLOOKUP(F250,Customers!$N$8:$O$1412,2,FALSE)</f>
        <v>USA</v>
      </c>
    </row>
    <row r="251" spans="2:7" x14ac:dyDescent="0.3">
      <c r="B251" s="10">
        <v>244</v>
      </c>
      <c r="C251" s="11" t="s">
        <v>7303</v>
      </c>
      <c r="D251" s="10">
        <v>37</v>
      </c>
      <c r="E251" s="55" t="str">
        <f>VLOOKUP(D251,ProvStates!$B$8:$D$95,3,FALSE)</f>
        <v>New Jersey</v>
      </c>
      <c r="F251">
        <f>VLOOKUP(D251,Customers!$J$8:$N$1412,5,FALSE)</f>
        <v>6</v>
      </c>
      <c r="G251" t="str">
        <f>VLOOKUP(F251,Customers!$N$8:$O$1412,2,FALSE)</f>
        <v>USA</v>
      </c>
    </row>
    <row r="252" spans="2:7" x14ac:dyDescent="0.3">
      <c r="B252" s="10">
        <v>245</v>
      </c>
      <c r="C252" s="11" t="s">
        <v>7304</v>
      </c>
      <c r="D252" s="10">
        <v>37</v>
      </c>
      <c r="E252" s="55" t="str">
        <f>VLOOKUP(D252,ProvStates!$B$8:$D$95,3,FALSE)</f>
        <v>New Jersey</v>
      </c>
      <c r="F252">
        <f>VLOOKUP(D252,Customers!$J$8:$N$1412,5,FALSE)</f>
        <v>6</v>
      </c>
      <c r="G252" t="str">
        <f>VLOOKUP(F252,Customers!$N$8:$O$1412,2,FALSE)</f>
        <v>USA</v>
      </c>
    </row>
    <row r="253" spans="2:7" x14ac:dyDescent="0.3">
      <c r="B253" s="10">
        <v>246</v>
      </c>
      <c r="C253" s="11" t="s">
        <v>7305</v>
      </c>
      <c r="D253" s="10">
        <v>52</v>
      </c>
      <c r="E253" s="55" t="str">
        <f>VLOOKUP(D253,ProvStates!$B$8:$D$95,3,FALSE)</f>
        <v>Quebec</v>
      </c>
      <c r="F253">
        <f>VLOOKUP(D253,Customers!$J$8:$N$1412,5,FALSE)</f>
        <v>3</v>
      </c>
      <c r="G253" t="str">
        <f>VLOOKUP(F253,Customers!$N$8:$O$1412,2,FALSE)</f>
        <v>Canada</v>
      </c>
    </row>
    <row r="254" spans="2:7" x14ac:dyDescent="0.3">
      <c r="B254" s="10">
        <v>247</v>
      </c>
      <c r="C254" s="11" t="s">
        <v>7306</v>
      </c>
      <c r="D254" s="10">
        <v>18</v>
      </c>
      <c r="E254" s="55" t="str">
        <f>VLOOKUP(D254,ProvStates!$B$8:$D$95,3,FALSE)</f>
        <v>Illinois</v>
      </c>
      <c r="F254">
        <f>VLOOKUP(D254,Customers!$J$8:$N$1412,5,FALSE)</f>
        <v>6</v>
      </c>
      <c r="G254" t="str">
        <f>VLOOKUP(F254,Customers!$N$8:$O$1412,2,FALSE)</f>
        <v>USA</v>
      </c>
    </row>
    <row r="255" spans="2:7" ht="28.8" x14ac:dyDescent="0.3">
      <c r="B255" s="10">
        <v>248</v>
      </c>
      <c r="C255" s="11" t="s">
        <v>7307</v>
      </c>
      <c r="D255" s="10">
        <v>32</v>
      </c>
      <c r="E255" s="55" t="str">
        <f>VLOOKUP(D255,ProvStates!$B$8:$D$95,3,FALSE)</f>
        <v>New Brunswick</v>
      </c>
      <c r="F255">
        <f>VLOOKUP(D255,Customers!$J$8:$N$1412,5,FALSE)</f>
        <v>3</v>
      </c>
      <c r="G255" t="str">
        <f>VLOOKUP(F255,Customers!$N$8:$O$1412,2,FALSE)</f>
        <v>Canada</v>
      </c>
    </row>
    <row r="256" spans="2:7" x14ac:dyDescent="0.3">
      <c r="B256" s="10">
        <v>249</v>
      </c>
      <c r="C256" s="11" t="s">
        <v>7308</v>
      </c>
      <c r="D256" s="10">
        <v>8</v>
      </c>
      <c r="E256" s="55" t="str">
        <f>VLOOKUP(D256,ProvStates!$B$8:$D$95,3,FALSE)</f>
        <v>California</v>
      </c>
      <c r="F256">
        <f>VLOOKUP(D256,Customers!$J$8:$N$1412,5,FALSE)</f>
        <v>6</v>
      </c>
      <c r="G256" t="str">
        <f>VLOOKUP(F256,Customers!$N$8:$O$1412,2,FALSE)</f>
        <v>USA</v>
      </c>
    </row>
    <row r="257" spans="2:7" x14ac:dyDescent="0.3">
      <c r="B257" s="10">
        <v>250</v>
      </c>
      <c r="C257" s="11" t="s">
        <v>7309</v>
      </c>
      <c r="D257" s="10">
        <v>8</v>
      </c>
      <c r="E257" s="55" t="str">
        <f>VLOOKUP(D257,ProvStates!$B$8:$D$95,3,FALSE)</f>
        <v>California</v>
      </c>
      <c r="F257">
        <f>VLOOKUP(D257,Customers!$J$8:$N$1412,5,FALSE)</f>
        <v>6</v>
      </c>
      <c r="G257" t="str">
        <f>VLOOKUP(F257,Customers!$N$8:$O$1412,2,FALSE)</f>
        <v>USA</v>
      </c>
    </row>
    <row r="258" spans="2:7" ht="28.8" x14ac:dyDescent="0.3">
      <c r="B258" s="10">
        <v>251</v>
      </c>
      <c r="C258" s="11" t="s">
        <v>7310</v>
      </c>
      <c r="D258" s="10">
        <v>52</v>
      </c>
      <c r="E258" s="55" t="str">
        <f>VLOOKUP(D258,ProvStates!$B$8:$D$95,3,FALSE)</f>
        <v>Quebec</v>
      </c>
      <c r="F258">
        <f>VLOOKUP(D258,Customers!$J$8:$N$1412,5,FALSE)</f>
        <v>3</v>
      </c>
      <c r="G258" t="str">
        <f>VLOOKUP(F258,Customers!$N$8:$O$1412,2,FALSE)</f>
        <v>Canada</v>
      </c>
    </row>
    <row r="259" spans="2:7" ht="28.8" x14ac:dyDescent="0.3">
      <c r="B259" s="10">
        <v>252</v>
      </c>
      <c r="C259" s="11" t="s">
        <v>7311</v>
      </c>
      <c r="D259" s="10">
        <v>48</v>
      </c>
      <c r="E259" s="55" t="str">
        <f>VLOOKUP(D259,ProvStates!$B$8:$D$95,3,FALSE)</f>
        <v>Ontario</v>
      </c>
      <c r="F259">
        <f>VLOOKUP(D259,Customers!$J$8:$N$1412,5,FALSE)</f>
        <v>3</v>
      </c>
      <c r="G259" t="str">
        <f>VLOOKUP(F259,Customers!$N$8:$O$1412,2,FALSE)</f>
        <v>Canada</v>
      </c>
    </row>
    <row r="260" spans="2:7" ht="28.8" x14ac:dyDescent="0.3">
      <c r="B260" s="10">
        <v>253</v>
      </c>
      <c r="C260" s="11" t="s">
        <v>7312</v>
      </c>
      <c r="D260" s="10">
        <v>13</v>
      </c>
      <c r="E260" s="55" t="str">
        <f>VLOOKUP(D260,ProvStates!$B$8:$D$95,3,FALSE)</f>
        <v>Florida</v>
      </c>
      <c r="F260">
        <f>VLOOKUP(D260,Customers!$J$8:$N$1412,5,FALSE)</f>
        <v>2</v>
      </c>
      <c r="G260" t="str">
        <f>VLOOKUP(F260,Customers!$N$8:$O$1412,2,FALSE)</f>
        <v>BWI</v>
      </c>
    </row>
    <row r="261" spans="2:7" ht="28.8" x14ac:dyDescent="0.3">
      <c r="B261" s="10">
        <v>254</v>
      </c>
      <c r="C261" s="11" t="s">
        <v>7313</v>
      </c>
      <c r="D261" s="10">
        <v>56</v>
      </c>
      <c r="E261" s="55" t="str">
        <f>VLOOKUP(D261,ProvStates!$B$8:$D$95,3,FALSE)</f>
        <v>Saskatchewan</v>
      </c>
      <c r="F261">
        <f>VLOOKUP(D261,Customers!$J$8:$N$1412,5,FALSE)</f>
        <v>3</v>
      </c>
      <c r="G261" t="str">
        <f>VLOOKUP(F261,Customers!$N$8:$O$1412,2,FALSE)</f>
        <v>Canada</v>
      </c>
    </row>
    <row r="262" spans="2:7" ht="28.8" x14ac:dyDescent="0.3">
      <c r="B262" s="10">
        <v>255</v>
      </c>
      <c r="C262" s="11" t="s">
        <v>7314</v>
      </c>
      <c r="D262" s="10">
        <v>45</v>
      </c>
      <c r="E262" s="55" t="str">
        <f>VLOOKUP(D262,ProvStates!$B$8:$D$95,3,FALSE)</f>
        <v>New York</v>
      </c>
      <c r="F262">
        <f>VLOOKUP(D262,Customers!$J$8:$N$1412,5,FALSE)</f>
        <v>6</v>
      </c>
      <c r="G262" t="str">
        <f>VLOOKUP(F262,Customers!$N$8:$O$1412,2,FALSE)</f>
        <v>USA</v>
      </c>
    </row>
    <row r="263" spans="2:7" ht="28.8" x14ac:dyDescent="0.3">
      <c r="B263" s="10">
        <v>256</v>
      </c>
      <c r="C263" s="11" t="s">
        <v>7315</v>
      </c>
      <c r="D263" s="10">
        <v>27</v>
      </c>
      <c r="E263" s="55" t="str">
        <f>VLOOKUP(D263,ProvStates!$B$8:$D$95,3,FALSE)</f>
        <v>Michigan</v>
      </c>
      <c r="F263">
        <f>VLOOKUP(D263,Customers!$J$8:$N$1412,5,FALSE)</f>
        <v>6</v>
      </c>
      <c r="G263" t="str">
        <f>VLOOKUP(F263,Customers!$N$8:$O$1412,2,FALSE)</f>
        <v>USA</v>
      </c>
    </row>
    <row r="264" spans="2:7" x14ac:dyDescent="0.3">
      <c r="B264" s="10">
        <v>257</v>
      </c>
      <c r="C264" s="11" t="s">
        <v>7316</v>
      </c>
      <c r="D264" s="10">
        <v>19</v>
      </c>
      <c r="E264" s="55" t="str">
        <f>VLOOKUP(D264,ProvStates!$B$8:$D$95,3,FALSE)</f>
        <v>Indiana</v>
      </c>
      <c r="F264">
        <f>VLOOKUP(D264,Customers!$J$8:$N$1412,5,FALSE)</f>
        <v>6</v>
      </c>
      <c r="G264" t="str">
        <f>VLOOKUP(F264,Customers!$N$8:$O$1412,2,FALSE)</f>
        <v>USA</v>
      </c>
    </row>
    <row r="265" spans="2:7" x14ac:dyDescent="0.3">
      <c r="B265" s="10">
        <v>258</v>
      </c>
      <c r="C265" s="11" t="s">
        <v>7316</v>
      </c>
      <c r="D265" s="10">
        <v>37</v>
      </c>
      <c r="E265" s="55" t="str">
        <f>VLOOKUP(D265,ProvStates!$B$8:$D$95,3,FALSE)</f>
        <v>New Jersey</v>
      </c>
      <c r="F265">
        <f>VLOOKUP(D265,Customers!$J$8:$N$1412,5,FALSE)</f>
        <v>6</v>
      </c>
      <c r="G265" t="str">
        <f>VLOOKUP(F265,Customers!$N$8:$O$1412,2,FALSE)</f>
        <v>USA</v>
      </c>
    </row>
    <row r="266" spans="2:7" x14ac:dyDescent="0.3">
      <c r="B266" s="10">
        <v>259</v>
      </c>
      <c r="C266" s="11" t="s">
        <v>7317</v>
      </c>
      <c r="D266" s="10">
        <v>37</v>
      </c>
      <c r="E266" s="55" t="str">
        <f>VLOOKUP(D266,ProvStates!$B$8:$D$95,3,FALSE)</f>
        <v>New Jersey</v>
      </c>
      <c r="F266">
        <f>VLOOKUP(D266,Customers!$J$8:$N$1412,5,FALSE)</f>
        <v>6</v>
      </c>
      <c r="G266" t="str">
        <f>VLOOKUP(F266,Customers!$N$8:$O$1412,2,FALSE)</f>
        <v>USA</v>
      </c>
    </row>
    <row r="267" spans="2:7" x14ac:dyDescent="0.3">
      <c r="B267" s="10">
        <v>260</v>
      </c>
      <c r="C267" s="11" t="s">
        <v>7318</v>
      </c>
      <c r="D267" s="10">
        <v>25</v>
      </c>
      <c r="E267" s="55" t="str">
        <f>VLOOKUP(D267,ProvStates!$B$8:$D$95,3,FALSE)</f>
        <v>Maryland</v>
      </c>
      <c r="F267">
        <f>VLOOKUP(D267,Customers!$J$8:$N$1412,5,FALSE)</f>
        <v>6</v>
      </c>
      <c r="G267" t="str">
        <f>VLOOKUP(F267,Customers!$N$8:$O$1412,2,FALSE)</f>
        <v>USA</v>
      </c>
    </row>
    <row r="268" spans="2:7" ht="28.8" x14ac:dyDescent="0.3">
      <c r="B268" s="10">
        <v>261</v>
      </c>
      <c r="C268" s="11" t="s">
        <v>7319</v>
      </c>
      <c r="D268" s="10">
        <v>32</v>
      </c>
      <c r="E268" s="55" t="str">
        <f>VLOOKUP(D268,ProvStates!$B$8:$D$95,3,FALSE)</f>
        <v>New Brunswick</v>
      </c>
      <c r="F268">
        <f>VLOOKUP(D268,Customers!$J$8:$N$1412,5,FALSE)</f>
        <v>3</v>
      </c>
      <c r="G268" t="str">
        <f>VLOOKUP(F268,Customers!$N$8:$O$1412,2,FALSE)</f>
        <v>Canada</v>
      </c>
    </row>
    <row r="269" spans="2:7" x14ac:dyDescent="0.3">
      <c r="B269" s="10">
        <v>262</v>
      </c>
      <c r="C269" s="11" t="s">
        <v>7320</v>
      </c>
      <c r="D269" s="10">
        <v>32</v>
      </c>
      <c r="E269" s="55" t="str">
        <f>VLOOKUP(D269,ProvStates!$B$8:$D$95,3,FALSE)</f>
        <v>New Brunswick</v>
      </c>
      <c r="F269">
        <f>VLOOKUP(D269,Customers!$J$8:$N$1412,5,FALSE)</f>
        <v>3</v>
      </c>
      <c r="G269" t="str">
        <f>VLOOKUP(F269,Customers!$N$8:$O$1412,2,FALSE)</f>
        <v>Canada</v>
      </c>
    </row>
    <row r="270" spans="2:7" x14ac:dyDescent="0.3">
      <c r="B270" s="10">
        <v>263</v>
      </c>
      <c r="C270" s="11" t="s">
        <v>7321</v>
      </c>
      <c r="D270" s="10">
        <v>32</v>
      </c>
      <c r="E270" s="55" t="str">
        <f>VLOOKUP(D270,ProvStates!$B$8:$D$95,3,FALSE)</f>
        <v>New Brunswick</v>
      </c>
      <c r="F270">
        <f>VLOOKUP(D270,Customers!$J$8:$N$1412,5,FALSE)</f>
        <v>3</v>
      </c>
      <c r="G270" t="str">
        <f>VLOOKUP(F270,Customers!$N$8:$O$1412,2,FALSE)</f>
        <v>Canada</v>
      </c>
    </row>
    <row r="271" spans="2:7" x14ac:dyDescent="0.3">
      <c r="B271" s="10">
        <v>264</v>
      </c>
      <c r="C271" s="11" t="s">
        <v>7322</v>
      </c>
      <c r="D271" s="10">
        <v>5</v>
      </c>
      <c r="E271" s="55" t="str">
        <f>VLOOKUP(D271,ProvStates!$B$8:$D$95,3,FALSE)</f>
        <v>Arkansas</v>
      </c>
      <c r="F271">
        <f>VLOOKUP(D271,Customers!$J$8:$N$1412,5,FALSE)</f>
        <v>6</v>
      </c>
      <c r="G271" t="str">
        <f>VLOOKUP(F271,Customers!$N$8:$O$1412,2,FALSE)</f>
        <v>USA</v>
      </c>
    </row>
    <row r="272" spans="2:7" ht="28.8" x14ac:dyDescent="0.3">
      <c r="B272" s="10">
        <v>265</v>
      </c>
      <c r="C272" s="11" t="s">
        <v>7323</v>
      </c>
      <c r="D272" s="10">
        <v>13</v>
      </c>
      <c r="E272" s="55" t="str">
        <f>VLOOKUP(D272,ProvStates!$B$8:$D$95,3,FALSE)</f>
        <v>Florida</v>
      </c>
      <c r="F272">
        <f>VLOOKUP(D272,Customers!$J$8:$N$1412,5,FALSE)</f>
        <v>2</v>
      </c>
      <c r="G272" t="str">
        <f>VLOOKUP(F272,Customers!$N$8:$O$1412,2,FALSE)</f>
        <v>BWI</v>
      </c>
    </row>
    <row r="273" spans="2:7" x14ac:dyDescent="0.3">
      <c r="B273" s="10">
        <v>266</v>
      </c>
      <c r="C273" s="11" t="s">
        <v>7324</v>
      </c>
      <c r="D273" s="10">
        <v>18</v>
      </c>
      <c r="E273" s="55" t="str">
        <f>VLOOKUP(D273,ProvStates!$B$8:$D$95,3,FALSE)</f>
        <v>Illinois</v>
      </c>
      <c r="F273">
        <f>VLOOKUP(D273,Customers!$J$8:$N$1412,5,FALSE)</f>
        <v>6</v>
      </c>
      <c r="G273" t="str">
        <f>VLOOKUP(F273,Customers!$N$8:$O$1412,2,FALSE)</f>
        <v>USA</v>
      </c>
    </row>
    <row r="274" spans="2:7" x14ac:dyDescent="0.3">
      <c r="B274" s="10">
        <v>267</v>
      </c>
      <c r="C274" s="11" t="s">
        <v>7325</v>
      </c>
      <c r="D274" s="10">
        <v>8</v>
      </c>
      <c r="E274" s="55" t="str">
        <f>VLOOKUP(D274,ProvStates!$B$8:$D$95,3,FALSE)</f>
        <v>California</v>
      </c>
      <c r="F274">
        <f>VLOOKUP(D274,Customers!$J$8:$N$1412,5,FALSE)</f>
        <v>6</v>
      </c>
      <c r="G274" t="str">
        <f>VLOOKUP(F274,Customers!$N$8:$O$1412,2,FALSE)</f>
        <v>USA</v>
      </c>
    </row>
    <row r="275" spans="2:7" x14ac:dyDescent="0.3">
      <c r="B275" s="10">
        <v>268</v>
      </c>
      <c r="C275" s="11" t="s">
        <v>7326</v>
      </c>
      <c r="D275" s="10">
        <v>38</v>
      </c>
      <c r="E275" s="55" t="str">
        <f>VLOOKUP(D275,ProvStates!$B$8:$D$95,3,FALSE)</f>
        <v>Newfoundland and Labrador</v>
      </c>
      <c r="F275">
        <f>VLOOKUP(D275,Customers!$J$8:$N$1412,5,FALSE)</f>
        <v>3</v>
      </c>
      <c r="G275" t="str">
        <f>VLOOKUP(F275,Customers!$N$8:$O$1412,2,FALSE)</f>
        <v>Canada</v>
      </c>
    </row>
    <row r="276" spans="2:7" x14ac:dyDescent="0.3">
      <c r="B276" s="10">
        <v>269</v>
      </c>
      <c r="C276" s="11" t="s">
        <v>7327</v>
      </c>
      <c r="D276" s="10">
        <v>52</v>
      </c>
      <c r="E276" s="55" t="str">
        <f>VLOOKUP(D276,ProvStates!$B$8:$D$95,3,FALSE)</f>
        <v>Quebec</v>
      </c>
      <c r="F276">
        <f>VLOOKUP(D276,Customers!$J$8:$N$1412,5,FALSE)</f>
        <v>3</v>
      </c>
      <c r="G276" t="str">
        <f>VLOOKUP(F276,Customers!$N$8:$O$1412,2,FALSE)</f>
        <v>Canada</v>
      </c>
    </row>
    <row r="277" spans="2:7" ht="28.8" x14ac:dyDescent="0.3">
      <c r="B277" s="10">
        <v>270</v>
      </c>
      <c r="C277" s="11" t="s">
        <v>7328</v>
      </c>
      <c r="D277" s="10">
        <v>48</v>
      </c>
      <c r="E277" s="55" t="str">
        <f>VLOOKUP(D277,ProvStates!$B$8:$D$95,3,FALSE)</f>
        <v>Ontario</v>
      </c>
      <c r="F277">
        <f>VLOOKUP(D277,Customers!$J$8:$N$1412,5,FALSE)</f>
        <v>3</v>
      </c>
      <c r="G277" t="str">
        <f>VLOOKUP(F277,Customers!$N$8:$O$1412,2,FALSE)</f>
        <v>Canada</v>
      </c>
    </row>
    <row r="278" spans="2:7" x14ac:dyDescent="0.3">
      <c r="B278" s="10">
        <v>271</v>
      </c>
      <c r="C278" s="11" t="s">
        <v>7329</v>
      </c>
      <c r="D278" s="10">
        <v>40</v>
      </c>
      <c r="E278" s="55" t="str">
        <f>VLOOKUP(D278,ProvStates!$B$8:$D$95,3,FALSE)</f>
        <v>Nova Scotia</v>
      </c>
      <c r="F278">
        <f>VLOOKUP(D278,Customers!$J$8:$N$1412,5,FALSE)</f>
        <v>3</v>
      </c>
      <c r="G278" t="str">
        <f>VLOOKUP(F278,Customers!$N$8:$O$1412,2,FALSE)</f>
        <v>Canada</v>
      </c>
    </row>
    <row r="279" spans="2:7" x14ac:dyDescent="0.3">
      <c r="B279" s="10">
        <v>272</v>
      </c>
      <c r="C279" s="11" t="s">
        <v>7330</v>
      </c>
      <c r="D279" s="10">
        <v>27</v>
      </c>
      <c r="E279" s="55" t="str">
        <f>VLOOKUP(D279,ProvStates!$B$8:$D$95,3,FALSE)</f>
        <v>Michigan</v>
      </c>
      <c r="F279">
        <f>VLOOKUP(D279,Customers!$J$8:$N$1412,5,FALSE)</f>
        <v>6</v>
      </c>
      <c r="G279" t="str">
        <f>VLOOKUP(F279,Customers!$N$8:$O$1412,2,FALSE)</f>
        <v>USA</v>
      </c>
    </row>
    <row r="280" spans="2:7" x14ac:dyDescent="0.3">
      <c r="B280" s="10">
        <v>273</v>
      </c>
      <c r="C280" s="11" t="s">
        <v>7331</v>
      </c>
      <c r="D280" s="10">
        <v>48</v>
      </c>
      <c r="E280" s="55" t="str">
        <f>VLOOKUP(D280,ProvStates!$B$8:$D$95,3,FALSE)</f>
        <v>Ontario</v>
      </c>
      <c r="F280">
        <f>VLOOKUP(D280,Customers!$J$8:$N$1412,5,FALSE)</f>
        <v>3</v>
      </c>
      <c r="G280" t="str">
        <f>VLOOKUP(F280,Customers!$N$8:$O$1412,2,FALSE)</f>
        <v>Canada</v>
      </c>
    </row>
    <row r="281" spans="2:7" x14ac:dyDescent="0.3">
      <c r="B281" s="10">
        <v>274</v>
      </c>
      <c r="C281" s="11" t="s">
        <v>7332</v>
      </c>
      <c r="D281" s="10">
        <v>48</v>
      </c>
      <c r="E281" s="55" t="str">
        <f>VLOOKUP(D281,ProvStates!$B$8:$D$95,3,FALSE)</f>
        <v>Ontario</v>
      </c>
      <c r="F281">
        <f>VLOOKUP(D281,Customers!$J$8:$N$1412,5,FALSE)</f>
        <v>3</v>
      </c>
      <c r="G281" t="str">
        <f>VLOOKUP(F281,Customers!$N$8:$O$1412,2,FALSE)</f>
        <v>Canada</v>
      </c>
    </row>
    <row r="282" spans="2:7" x14ac:dyDescent="0.3">
      <c r="B282" s="10">
        <v>275</v>
      </c>
      <c r="C282" s="11" t="s">
        <v>7333</v>
      </c>
      <c r="D282" s="10">
        <v>45</v>
      </c>
      <c r="E282" s="55" t="str">
        <f>VLOOKUP(D282,ProvStates!$B$8:$D$95,3,FALSE)</f>
        <v>New York</v>
      </c>
      <c r="F282">
        <f>VLOOKUP(D282,Customers!$J$8:$N$1412,5,FALSE)</f>
        <v>6</v>
      </c>
      <c r="G282" t="str">
        <f>VLOOKUP(F282,Customers!$N$8:$O$1412,2,FALSE)</f>
        <v>USA</v>
      </c>
    </row>
    <row r="283" spans="2:7" x14ac:dyDescent="0.3">
      <c r="B283" s="10">
        <v>276</v>
      </c>
      <c r="C283" s="11" t="s">
        <v>7334</v>
      </c>
      <c r="D283" s="10">
        <v>38</v>
      </c>
      <c r="E283" s="55" t="str">
        <f>VLOOKUP(D283,ProvStates!$B$8:$D$95,3,FALSE)</f>
        <v>Newfoundland and Labrador</v>
      </c>
      <c r="F283">
        <f>VLOOKUP(D283,Customers!$J$8:$N$1412,5,FALSE)</f>
        <v>3</v>
      </c>
      <c r="G283" t="str">
        <f>VLOOKUP(F283,Customers!$N$8:$O$1412,2,FALSE)</f>
        <v>Canada</v>
      </c>
    </row>
    <row r="284" spans="2:7" x14ac:dyDescent="0.3">
      <c r="B284" s="10">
        <v>277</v>
      </c>
      <c r="C284" s="11" t="s">
        <v>7335</v>
      </c>
      <c r="D284" s="10">
        <v>38</v>
      </c>
      <c r="E284" s="55" t="str">
        <f>VLOOKUP(D284,ProvStates!$B$8:$D$95,3,FALSE)</f>
        <v>Newfoundland and Labrador</v>
      </c>
      <c r="F284">
        <f>VLOOKUP(D284,Customers!$J$8:$N$1412,5,FALSE)</f>
        <v>3</v>
      </c>
      <c r="G284" t="str">
        <f>VLOOKUP(F284,Customers!$N$8:$O$1412,2,FALSE)</f>
        <v>Canada</v>
      </c>
    </row>
    <row r="285" spans="2:7" ht="28.8" x14ac:dyDescent="0.3">
      <c r="B285" s="10">
        <v>278</v>
      </c>
      <c r="C285" s="11" t="s">
        <v>7336</v>
      </c>
      <c r="D285" s="10">
        <v>38</v>
      </c>
      <c r="E285" s="55" t="str">
        <f>VLOOKUP(D285,ProvStates!$B$8:$D$95,3,FALSE)</f>
        <v>Newfoundland and Labrador</v>
      </c>
      <c r="F285">
        <f>VLOOKUP(D285,Customers!$J$8:$N$1412,5,FALSE)</f>
        <v>3</v>
      </c>
      <c r="G285" t="str">
        <f>VLOOKUP(F285,Customers!$N$8:$O$1412,2,FALSE)</f>
        <v>Canada</v>
      </c>
    </row>
    <row r="286" spans="2:7" ht="28.8" x14ac:dyDescent="0.3">
      <c r="B286" s="10">
        <v>279</v>
      </c>
      <c r="C286" s="11" t="s">
        <v>7337</v>
      </c>
      <c r="D286" s="10">
        <v>7</v>
      </c>
      <c r="E286" s="55" t="str">
        <f>VLOOKUP(D286,ProvStates!$B$8:$D$95,3,FALSE)</f>
        <v>British Columbia</v>
      </c>
      <c r="F286">
        <f>VLOOKUP(D286,Customers!$J$8:$N$1412,5,FALSE)</f>
        <v>3</v>
      </c>
      <c r="G286" t="str">
        <f>VLOOKUP(F286,Customers!$N$8:$O$1412,2,FALSE)</f>
        <v>Canada</v>
      </c>
    </row>
    <row r="287" spans="2:7" ht="28.8" x14ac:dyDescent="0.3">
      <c r="B287" s="10">
        <v>280</v>
      </c>
      <c r="C287" s="11" t="s">
        <v>7337</v>
      </c>
      <c r="D287" s="10">
        <v>34</v>
      </c>
      <c r="E287" s="55" t="str">
        <f>VLOOKUP(D287,ProvStates!$B$8:$D$95,3,FALSE)</f>
        <v>North Dakota</v>
      </c>
      <c r="F287">
        <f>VLOOKUP(D287,Customers!$J$8:$N$1412,5,FALSE)</f>
        <v>6</v>
      </c>
      <c r="G287" t="str">
        <f>VLOOKUP(F287,Customers!$N$8:$O$1412,2,FALSE)</f>
        <v>USA</v>
      </c>
    </row>
    <row r="288" spans="2:7" ht="28.8" x14ac:dyDescent="0.3">
      <c r="B288" s="10">
        <v>281</v>
      </c>
      <c r="C288" s="11" t="s">
        <v>7338</v>
      </c>
      <c r="D288" s="10">
        <v>32</v>
      </c>
      <c r="E288" s="55" t="str">
        <f>VLOOKUP(D288,ProvStates!$B$8:$D$95,3,FALSE)</f>
        <v>New Brunswick</v>
      </c>
      <c r="F288">
        <f>VLOOKUP(D288,Customers!$J$8:$N$1412,5,FALSE)</f>
        <v>3</v>
      </c>
      <c r="G288" t="str">
        <f>VLOOKUP(F288,Customers!$N$8:$O$1412,2,FALSE)</f>
        <v>Canada</v>
      </c>
    </row>
    <row r="289" spans="2:7" ht="28.8" x14ac:dyDescent="0.3">
      <c r="B289" s="10">
        <v>282</v>
      </c>
      <c r="C289" s="11" t="s">
        <v>7339</v>
      </c>
      <c r="D289" s="10">
        <v>21</v>
      </c>
      <c r="E289" s="55" t="str">
        <f>VLOOKUP(D289,ProvStates!$B$8:$D$95,3,FALSE)</f>
        <v>Kentucky</v>
      </c>
      <c r="F289">
        <f>VLOOKUP(D289,Customers!$J$8:$N$1412,5,FALSE)</f>
        <v>6</v>
      </c>
      <c r="G289" t="str">
        <f>VLOOKUP(F289,Customers!$N$8:$O$1412,2,FALSE)</f>
        <v>USA</v>
      </c>
    </row>
    <row r="290" spans="2:7" ht="28.8" x14ac:dyDescent="0.3">
      <c r="B290" s="10">
        <v>283</v>
      </c>
      <c r="C290" s="11" t="s">
        <v>7340</v>
      </c>
      <c r="D290" s="10">
        <v>2</v>
      </c>
      <c r="E290" s="55" t="str">
        <f>VLOOKUP(D290,ProvStates!$B$8:$D$95,3,FALSE)</f>
        <v>Alberta</v>
      </c>
      <c r="F290">
        <f>VLOOKUP(D290,Customers!$J$8:$N$1412,5,FALSE)</f>
        <v>3</v>
      </c>
      <c r="G290" t="str">
        <f>VLOOKUP(F290,Customers!$N$8:$O$1412,2,FALSE)</f>
        <v>Canada</v>
      </c>
    </row>
    <row r="291" spans="2:7" ht="28.8" x14ac:dyDescent="0.3">
      <c r="B291" s="10">
        <v>284</v>
      </c>
      <c r="C291" s="11" t="s">
        <v>7341</v>
      </c>
      <c r="D291" s="10">
        <v>2</v>
      </c>
      <c r="E291" s="55" t="str">
        <f>VLOOKUP(D291,ProvStates!$B$8:$D$95,3,FALSE)</f>
        <v>Alberta</v>
      </c>
      <c r="F291">
        <f>VLOOKUP(D291,Customers!$J$8:$N$1412,5,FALSE)</f>
        <v>3</v>
      </c>
      <c r="G291" t="str">
        <f>VLOOKUP(F291,Customers!$N$8:$O$1412,2,FALSE)</f>
        <v>Canada</v>
      </c>
    </row>
    <row r="292" spans="2:7" x14ac:dyDescent="0.3">
      <c r="B292" s="10">
        <v>285</v>
      </c>
      <c r="C292" s="11" t="s">
        <v>7342</v>
      </c>
      <c r="D292" s="10">
        <v>34</v>
      </c>
      <c r="E292" s="55" t="str">
        <f>VLOOKUP(D292,ProvStates!$B$8:$D$95,3,FALSE)</f>
        <v>North Dakota</v>
      </c>
      <c r="F292">
        <f>VLOOKUP(D292,Customers!$J$8:$N$1412,5,FALSE)</f>
        <v>6</v>
      </c>
      <c r="G292" t="str">
        <f>VLOOKUP(F292,Customers!$N$8:$O$1412,2,FALSE)</f>
        <v>USA</v>
      </c>
    </row>
    <row r="293" spans="2:7" x14ac:dyDescent="0.3">
      <c r="B293" s="10">
        <v>286</v>
      </c>
      <c r="C293" s="11" t="s">
        <v>7343</v>
      </c>
      <c r="D293" s="10">
        <v>33</v>
      </c>
      <c r="E293" s="55" t="str">
        <f>VLOOKUP(D293,ProvStates!$B$8:$D$95,3,FALSE)</f>
        <v>North Carolina</v>
      </c>
      <c r="F293">
        <f>VLOOKUP(D293,Customers!$J$8:$N$1412,5,FALSE)</f>
        <v>6</v>
      </c>
      <c r="G293" t="str">
        <f>VLOOKUP(F293,Customers!$N$8:$O$1412,2,FALSE)</f>
        <v>USA</v>
      </c>
    </row>
    <row r="294" spans="2:7" ht="28.8" x14ac:dyDescent="0.3">
      <c r="B294" s="10">
        <v>287</v>
      </c>
      <c r="C294" s="11" t="s">
        <v>7344</v>
      </c>
      <c r="D294" s="10">
        <v>48</v>
      </c>
      <c r="E294" s="55" t="str">
        <f>VLOOKUP(D294,ProvStates!$B$8:$D$95,3,FALSE)</f>
        <v>Ontario</v>
      </c>
      <c r="F294">
        <f>VLOOKUP(D294,Customers!$J$8:$N$1412,5,FALSE)</f>
        <v>3</v>
      </c>
      <c r="G294" t="str">
        <f>VLOOKUP(F294,Customers!$N$8:$O$1412,2,FALSE)</f>
        <v>Canada</v>
      </c>
    </row>
    <row r="295" spans="2:7" x14ac:dyDescent="0.3">
      <c r="B295" s="10">
        <v>288</v>
      </c>
      <c r="C295" s="11" t="s">
        <v>7345</v>
      </c>
      <c r="D295" s="10">
        <v>31</v>
      </c>
      <c r="E295" s="55" t="str">
        <f>VLOOKUP(D295,ProvStates!$B$8:$D$95,3,FALSE)</f>
        <v>Montana</v>
      </c>
      <c r="F295">
        <f>VLOOKUP(D295,Customers!$J$8:$N$1412,5,FALSE)</f>
        <v>6</v>
      </c>
      <c r="G295" t="str">
        <f>VLOOKUP(F295,Customers!$N$8:$O$1412,2,FALSE)</f>
        <v>USA</v>
      </c>
    </row>
    <row r="296" spans="2:7" x14ac:dyDescent="0.3">
      <c r="B296" s="10">
        <v>289</v>
      </c>
      <c r="C296" s="11" t="s">
        <v>7346</v>
      </c>
      <c r="D296" s="10">
        <v>45</v>
      </c>
      <c r="E296" s="55" t="str">
        <f>VLOOKUP(D296,ProvStates!$B$8:$D$95,3,FALSE)</f>
        <v>New York</v>
      </c>
      <c r="F296">
        <f>VLOOKUP(D296,Customers!$J$8:$N$1412,5,FALSE)</f>
        <v>6</v>
      </c>
      <c r="G296" t="str">
        <f>VLOOKUP(F296,Customers!$N$8:$O$1412,2,FALSE)</f>
        <v>USA</v>
      </c>
    </row>
    <row r="297" spans="2:7" x14ac:dyDescent="0.3">
      <c r="B297" s="10">
        <v>290</v>
      </c>
      <c r="C297" s="11" t="s">
        <v>7347</v>
      </c>
      <c r="D297" s="10">
        <v>63</v>
      </c>
      <c r="E297" s="55" t="str">
        <f>VLOOKUP(D297,ProvStates!$B$8:$D$95,3,FALSE)</f>
        <v>Wisconsin</v>
      </c>
      <c r="F297">
        <f>VLOOKUP(D297,Customers!$J$8:$N$1412,5,FALSE)</f>
        <v>6</v>
      </c>
      <c r="G297" t="str">
        <f>VLOOKUP(F297,Customers!$N$8:$O$1412,2,FALSE)</f>
        <v>USA</v>
      </c>
    </row>
    <row r="298" spans="2:7" x14ac:dyDescent="0.3">
      <c r="B298" s="10">
        <v>291</v>
      </c>
      <c r="C298" s="11" t="s">
        <v>7348</v>
      </c>
      <c r="D298" s="10">
        <v>50</v>
      </c>
      <c r="E298" s="55" t="str">
        <f>VLOOKUP(D298,ProvStates!$B$8:$D$95,3,FALSE)</f>
        <v>Pennsylvania</v>
      </c>
      <c r="F298">
        <f>VLOOKUP(D298,Customers!$J$8:$N$1412,5,FALSE)</f>
        <v>6</v>
      </c>
      <c r="G298" t="str">
        <f>VLOOKUP(F298,Customers!$N$8:$O$1412,2,FALSE)</f>
        <v>USA</v>
      </c>
    </row>
    <row r="299" spans="2:7" x14ac:dyDescent="0.3">
      <c r="B299" s="10">
        <v>292</v>
      </c>
      <c r="C299" s="11" t="s">
        <v>7349</v>
      </c>
      <c r="D299" s="10">
        <v>8</v>
      </c>
      <c r="E299" s="55" t="str">
        <f>VLOOKUP(D299,ProvStates!$B$8:$D$95,3,FALSE)</f>
        <v>California</v>
      </c>
      <c r="F299">
        <f>VLOOKUP(D299,Customers!$J$8:$N$1412,5,FALSE)</f>
        <v>6</v>
      </c>
      <c r="G299" t="str">
        <f>VLOOKUP(F299,Customers!$N$8:$O$1412,2,FALSE)</f>
        <v>USA</v>
      </c>
    </row>
    <row r="300" spans="2:7" x14ac:dyDescent="0.3">
      <c r="B300" s="10">
        <v>293</v>
      </c>
      <c r="C300" s="11" t="s">
        <v>7349</v>
      </c>
      <c r="D300" s="10">
        <v>21</v>
      </c>
      <c r="E300" s="55" t="str">
        <f>VLOOKUP(D300,ProvStates!$B$8:$D$95,3,FALSE)</f>
        <v>Kentucky</v>
      </c>
      <c r="F300">
        <f>VLOOKUP(D300,Customers!$J$8:$N$1412,5,FALSE)</f>
        <v>6</v>
      </c>
      <c r="G300" t="str">
        <f>VLOOKUP(F300,Customers!$N$8:$O$1412,2,FALSE)</f>
        <v>USA</v>
      </c>
    </row>
    <row r="301" spans="2:7" x14ac:dyDescent="0.3">
      <c r="B301" s="10">
        <v>294</v>
      </c>
      <c r="C301" s="11" t="s">
        <v>7349</v>
      </c>
      <c r="D301" s="10">
        <v>26</v>
      </c>
      <c r="E301" s="55" t="str">
        <f>VLOOKUP(D301,ProvStates!$B$8:$D$95,3,FALSE)</f>
        <v>Maine</v>
      </c>
      <c r="F301">
        <f>VLOOKUP(D301,Customers!$J$8:$N$1412,5,FALSE)</f>
        <v>6</v>
      </c>
      <c r="G301" t="str">
        <f>VLOOKUP(F301,Customers!$N$8:$O$1412,2,FALSE)</f>
        <v>USA</v>
      </c>
    </row>
    <row r="302" spans="2:7" x14ac:dyDescent="0.3">
      <c r="B302" s="10">
        <v>295</v>
      </c>
      <c r="C302" s="11" t="s">
        <v>7349</v>
      </c>
      <c r="D302" s="10">
        <v>54</v>
      </c>
      <c r="E302" s="55" t="str">
        <f>VLOOKUP(D302,ProvStates!$B$8:$D$95,3,FALSE)</f>
        <v>South Carolina</v>
      </c>
      <c r="F302">
        <f>VLOOKUP(D302,Customers!$J$8:$N$1412,5,FALSE)</f>
        <v>6</v>
      </c>
      <c r="G302" t="str">
        <f>VLOOKUP(F302,Customers!$N$8:$O$1412,2,FALSE)</f>
        <v>USA</v>
      </c>
    </row>
    <row r="303" spans="2:7" x14ac:dyDescent="0.3">
      <c r="B303" s="10">
        <v>296</v>
      </c>
      <c r="C303" s="11" t="s">
        <v>7350</v>
      </c>
      <c r="D303" s="10">
        <v>10</v>
      </c>
      <c r="E303" s="55" t="str">
        <f>VLOOKUP(D303,ProvStates!$B$8:$D$95,3,FALSE)</f>
        <v>Connecticut</v>
      </c>
      <c r="F303">
        <f>VLOOKUP(D303,Customers!$J$8:$N$1412,5,FALSE)</f>
        <v>6</v>
      </c>
      <c r="G303" t="str">
        <f>VLOOKUP(F303,Customers!$N$8:$O$1412,2,FALSE)</f>
        <v>USA</v>
      </c>
    </row>
    <row r="304" spans="2:7" x14ac:dyDescent="0.3">
      <c r="B304" s="10">
        <v>297</v>
      </c>
      <c r="C304" s="11" t="s">
        <v>7351</v>
      </c>
      <c r="D304" s="10">
        <v>8</v>
      </c>
      <c r="E304" s="55" t="str">
        <f>VLOOKUP(D304,ProvStates!$B$8:$D$95,3,FALSE)</f>
        <v>California</v>
      </c>
      <c r="F304">
        <f>VLOOKUP(D304,Customers!$J$8:$N$1412,5,FALSE)</f>
        <v>6</v>
      </c>
      <c r="G304" t="str">
        <f>VLOOKUP(F304,Customers!$N$8:$O$1412,2,FALSE)</f>
        <v>USA</v>
      </c>
    </row>
    <row r="305" spans="2:7" x14ac:dyDescent="0.3">
      <c r="B305" s="10">
        <v>298</v>
      </c>
      <c r="C305" s="11" t="s">
        <v>7352</v>
      </c>
      <c r="D305" s="10">
        <v>27</v>
      </c>
      <c r="E305" s="55" t="str">
        <f>VLOOKUP(D305,ProvStates!$B$8:$D$95,3,FALSE)</f>
        <v>Michigan</v>
      </c>
      <c r="F305">
        <f>VLOOKUP(D305,Customers!$J$8:$N$1412,5,FALSE)</f>
        <v>6</v>
      </c>
      <c r="G305" t="str">
        <f>VLOOKUP(F305,Customers!$N$8:$O$1412,2,FALSE)</f>
        <v>USA</v>
      </c>
    </row>
    <row r="306" spans="2:7" x14ac:dyDescent="0.3">
      <c r="B306" s="10">
        <v>299</v>
      </c>
      <c r="C306" s="11" t="s">
        <v>7353</v>
      </c>
      <c r="D306" s="10">
        <v>46</v>
      </c>
      <c r="E306" s="55" t="str">
        <f>VLOOKUP(D306,ProvStates!$B$8:$D$95,3,FALSE)</f>
        <v>Ohio</v>
      </c>
      <c r="F306">
        <f>VLOOKUP(D306,Customers!$J$8:$N$1412,5,FALSE)</f>
        <v>6</v>
      </c>
      <c r="G306" t="str">
        <f>VLOOKUP(F306,Customers!$N$8:$O$1412,2,FALSE)</f>
        <v>USA</v>
      </c>
    </row>
    <row r="307" spans="2:7" x14ac:dyDescent="0.3">
      <c r="B307" s="10">
        <v>300</v>
      </c>
      <c r="C307" s="11" t="s">
        <v>7354</v>
      </c>
      <c r="D307" s="10">
        <v>8</v>
      </c>
      <c r="E307" s="55" t="str">
        <f>VLOOKUP(D307,ProvStates!$B$8:$D$95,3,FALSE)</f>
        <v>California</v>
      </c>
      <c r="F307">
        <f>VLOOKUP(D307,Customers!$J$8:$N$1412,5,FALSE)</f>
        <v>6</v>
      </c>
      <c r="G307" t="str">
        <f>VLOOKUP(F307,Customers!$N$8:$O$1412,2,FALSE)</f>
        <v>USA</v>
      </c>
    </row>
    <row r="308" spans="2:7" x14ac:dyDescent="0.3">
      <c r="B308" s="10">
        <v>301</v>
      </c>
      <c r="C308" s="11" t="s">
        <v>7355</v>
      </c>
      <c r="D308" s="10">
        <v>48</v>
      </c>
      <c r="E308" s="55" t="str">
        <f>VLOOKUP(D308,ProvStates!$B$8:$D$95,3,FALSE)</f>
        <v>Ontario</v>
      </c>
      <c r="F308">
        <f>VLOOKUP(D308,Customers!$J$8:$N$1412,5,FALSE)</f>
        <v>3</v>
      </c>
      <c r="G308" t="str">
        <f>VLOOKUP(F308,Customers!$N$8:$O$1412,2,FALSE)</f>
        <v>Canada</v>
      </c>
    </row>
    <row r="309" spans="2:7" x14ac:dyDescent="0.3">
      <c r="B309" s="10">
        <v>302</v>
      </c>
      <c r="C309" s="11" t="s">
        <v>7356</v>
      </c>
      <c r="D309" s="10">
        <v>48</v>
      </c>
      <c r="E309" s="55" t="str">
        <f>VLOOKUP(D309,ProvStates!$B$8:$D$95,3,FALSE)</f>
        <v>Ontario</v>
      </c>
      <c r="F309">
        <f>VLOOKUP(D309,Customers!$J$8:$N$1412,5,FALSE)</f>
        <v>3</v>
      </c>
      <c r="G309" t="str">
        <f>VLOOKUP(F309,Customers!$N$8:$O$1412,2,FALSE)</f>
        <v>Canada</v>
      </c>
    </row>
    <row r="310" spans="2:7" x14ac:dyDescent="0.3">
      <c r="B310" s="10">
        <v>303</v>
      </c>
      <c r="C310" s="11" t="s">
        <v>7357</v>
      </c>
      <c r="D310" s="10">
        <v>40</v>
      </c>
      <c r="E310" s="55" t="str">
        <f>VLOOKUP(D310,ProvStates!$B$8:$D$95,3,FALSE)</f>
        <v>Nova Scotia</v>
      </c>
      <c r="F310">
        <f>VLOOKUP(D310,Customers!$J$8:$N$1412,5,FALSE)</f>
        <v>3</v>
      </c>
      <c r="G310" t="str">
        <f>VLOOKUP(F310,Customers!$N$8:$O$1412,2,FALSE)</f>
        <v>Canada</v>
      </c>
    </row>
    <row r="311" spans="2:7" x14ac:dyDescent="0.3">
      <c r="B311" s="10">
        <v>304</v>
      </c>
      <c r="C311" s="11" t="s">
        <v>7358</v>
      </c>
      <c r="D311" s="10">
        <v>13</v>
      </c>
      <c r="E311" s="55" t="str">
        <f>VLOOKUP(D311,ProvStates!$B$8:$D$95,3,FALSE)</f>
        <v>Florida</v>
      </c>
      <c r="F311">
        <f>VLOOKUP(D311,Customers!$J$8:$N$1412,5,FALSE)</f>
        <v>2</v>
      </c>
      <c r="G311" t="str">
        <f>VLOOKUP(F311,Customers!$N$8:$O$1412,2,FALSE)</f>
        <v>BWI</v>
      </c>
    </row>
    <row r="312" spans="2:7" x14ac:dyDescent="0.3">
      <c r="B312" s="10">
        <v>305</v>
      </c>
      <c r="C312" s="11" t="s">
        <v>7359</v>
      </c>
      <c r="D312" s="10">
        <v>48</v>
      </c>
      <c r="E312" s="55" t="str">
        <f>VLOOKUP(D312,ProvStates!$B$8:$D$95,3,FALSE)</f>
        <v>Ontario</v>
      </c>
      <c r="F312">
        <f>VLOOKUP(D312,Customers!$J$8:$N$1412,5,FALSE)</f>
        <v>3</v>
      </c>
      <c r="G312" t="str">
        <f>VLOOKUP(F312,Customers!$N$8:$O$1412,2,FALSE)</f>
        <v>Canada</v>
      </c>
    </row>
    <row r="313" spans="2:7" x14ac:dyDescent="0.3">
      <c r="B313" s="10">
        <v>306</v>
      </c>
      <c r="C313" s="11" t="s">
        <v>7360</v>
      </c>
      <c r="D313" s="10">
        <v>19</v>
      </c>
      <c r="E313" s="55" t="str">
        <f>VLOOKUP(D313,ProvStates!$B$8:$D$95,3,FALSE)</f>
        <v>Indiana</v>
      </c>
      <c r="F313">
        <f>VLOOKUP(D313,Customers!$J$8:$N$1412,5,FALSE)</f>
        <v>6</v>
      </c>
      <c r="G313" t="str">
        <f>VLOOKUP(F313,Customers!$N$8:$O$1412,2,FALSE)</f>
        <v>USA</v>
      </c>
    </row>
    <row r="314" spans="2:7" x14ac:dyDescent="0.3">
      <c r="B314" s="10">
        <v>307</v>
      </c>
      <c r="C314" s="11" t="s">
        <v>7361</v>
      </c>
      <c r="D314" s="10">
        <v>23</v>
      </c>
      <c r="E314" s="55" t="str">
        <f>VLOOKUP(D314,ProvStates!$B$8:$D$95,3,FALSE)</f>
        <v>Massachusetts</v>
      </c>
      <c r="F314">
        <f>VLOOKUP(D314,Customers!$J$8:$N$1412,5,FALSE)</f>
        <v>6</v>
      </c>
      <c r="G314" t="str">
        <f>VLOOKUP(F314,Customers!$N$8:$O$1412,2,FALSE)</f>
        <v>USA</v>
      </c>
    </row>
    <row r="315" spans="2:7" x14ac:dyDescent="0.3">
      <c r="B315" s="10">
        <v>308</v>
      </c>
      <c r="C315" s="11" t="s">
        <v>7362</v>
      </c>
      <c r="D315" s="10">
        <v>48</v>
      </c>
      <c r="E315" s="55" t="str">
        <f>VLOOKUP(D315,ProvStates!$B$8:$D$95,3,FALSE)</f>
        <v>Ontario</v>
      </c>
      <c r="F315">
        <f>VLOOKUP(D315,Customers!$J$8:$N$1412,5,FALSE)</f>
        <v>3</v>
      </c>
      <c r="G315" t="str">
        <f>VLOOKUP(F315,Customers!$N$8:$O$1412,2,FALSE)</f>
        <v>Canada</v>
      </c>
    </row>
    <row r="316" spans="2:7" x14ac:dyDescent="0.3">
      <c r="B316" s="10">
        <v>309</v>
      </c>
      <c r="C316" s="11" t="s">
        <v>7363</v>
      </c>
      <c r="D316" s="10">
        <v>48</v>
      </c>
      <c r="E316" s="55" t="str">
        <f>VLOOKUP(D316,ProvStates!$B$8:$D$95,3,FALSE)</f>
        <v>Ontario</v>
      </c>
      <c r="F316">
        <f>VLOOKUP(D316,Customers!$J$8:$N$1412,5,FALSE)</f>
        <v>3</v>
      </c>
      <c r="G316" t="str">
        <f>VLOOKUP(F316,Customers!$N$8:$O$1412,2,FALSE)</f>
        <v>Canada</v>
      </c>
    </row>
    <row r="317" spans="2:7" ht="28.8" x14ac:dyDescent="0.3">
      <c r="B317" s="10">
        <v>310</v>
      </c>
      <c r="C317" s="11" t="s">
        <v>7364</v>
      </c>
      <c r="D317" s="10">
        <v>38</v>
      </c>
      <c r="E317" s="55" t="str">
        <f>VLOOKUP(D317,ProvStates!$B$8:$D$95,3,FALSE)</f>
        <v>Newfoundland and Labrador</v>
      </c>
      <c r="F317">
        <f>VLOOKUP(D317,Customers!$J$8:$N$1412,5,FALSE)</f>
        <v>3</v>
      </c>
      <c r="G317" t="str">
        <f>VLOOKUP(F317,Customers!$N$8:$O$1412,2,FALSE)</f>
        <v>Canada</v>
      </c>
    </row>
    <row r="318" spans="2:7" x14ac:dyDescent="0.3">
      <c r="B318" s="10">
        <v>311</v>
      </c>
      <c r="C318" s="11" t="s">
        <v>7365</v>
      </c>
      <c r="D318" s="10">
        <v>58</v>
      </c>
      <c r="E318" s="55" t="str">
        <f>VLOOKUP(D318,ProvStates!$B$8:$D$95,3,FALSE)</f>
        <v>Texas</v>
      </c>
      <c r="F318">
        <f>VLOOKUP(D318,Customers!$J$8:$N$1412,5,FALSE)</f>
        <v>6</v>
      </c>
      <c r="G318" t="str">
        <f>VLOOKUP(F318,Customers!$N$8:$O$1412,2,FALSE)</f>
        <v>USA</v>
      </c>
    </row>
    <row r="319" spans="2:7" x14ac:dyDescent="0.3">
      <c r="B319" s="10">
        <v>312</v>
      </c>
      <c r="C319" s="11" t="s">
        <v>7366</v>
      </c>
      <c r="D319" s="10">
        <v>50</v>
      </c>
      <c r="E319" s="55" t="str">
        <f>VLOOKUP(D319,ProvStates!$B$8:$D$95,3,FALSE)</f>
        <v>Pennsylvania</v>
      </c>
      <c r="F319">
        <f>VLOOKUP(D319,Customers!$J$8:$N$1412,5,FALSE)</f>
        <v>6</v>
      </c>
      <c r="G319" t="str">
        <f>VLOOKUP(F319,Customers!$N$8:$O$1412,2,FALSE)</f>
        <v>USA</v>
      </c>
    </row>
    <row r="320" spans="2:7" x14ac:dyDescent="0.3">
      <c r="B320" s="10">
        <v>313</v>
      </c>
      <c r="C320" s="11" t="s">
        <v>7367</v>
      </c>
      <c r="D320" s="10">
        <v>32</v>
      </c>
      <c r="E320" s="55" t="str">
        <f>VLOOKUP(D320,ProvStates!$B$8:$D$95,3,FALSE)</f>
        <v>New Brunswick</v>
      </c>
      <c r="F320">
        <f>VLOOKUP(D320,Customers!$J$8:$N$1412,5,FALSE)</f>
        <v>3</v>
      </c>
      <c r="G320" t="str">
        <f>VLOOKUP(F320,Customers!$N$8:$O$1412,2,FALSE)</f>
        <v>Canada</v>
      </c>
    </row>
    <row r="321" spans="2:7" x14ac:dyDescent="0.3">
      <c r="B321" s="10">
        <v>314</v>
      </c>
      <c r="C321" s="11" t="s">
        <v>7368</v>
      </c>
      <c r="D321" s="10">
        <v>48</v>
      </c>
      <c r="E321" s="55" t="str">
        <f>VLOOKUP(D321,ProvStates!$B$8:$D$95,3,FALSE)</f>
        <v>Ontario</v>
      </c>
      <c r="F321">
        <f>VLOOKUP(D321,Customers!$J$8:$N$1412,5,FALSE)</f>
        <v>3</v>
      </c>
      <c r="G321" t="str">
        <f>VLOOKUP(F321,Customers!$N$8:$O$1412,2,FALSE)</f>
        <v>Canada</v>
      </c>
    </row>
    <row r="322" spans="2:7" x14ac:dyDescent="0.3">
      <c r="B322" s="10">
        <v>315</v>
      </c>
      <c r="C322" s="11" t="s">
        <v>7369</v>
      </c>
      <c r="D322" s="10">
        <v>30</v>
      </c>
      <c r="E322" s="55" t="str">
        <f>VLOOKUP(D322,ProvStates!$B$8:$D$95,3,FALSE)</f>
        <v>Mississippi</v>
      </c>
      <c r="F322">
        <f>VLOOKUP(D322,Customers!$J$8:$N$1412,5,FALSE)</f>
        <v>6</v>
      </c>
      <c r="G322" t="str">
        <f>VLOOKUP(F322,Customers!$N$8:$O$1412,2,FALSE)</f>
        <v>USA</v>
      </c>
    </row>
    <row r="323" spans="2:7" x14ac:dyDescent="0.3">
      <c r="B323" s="10">
        <v>316</v>
      </c>
      <c r="C323" s="11" t="s">
        <v>7370</v>
      </c>
      <c r="D323" s="10">
        <v>48</v>
      </c>
      <c r="E323" s="55" t="str">
        <f>VLOOKUP(D323,ProvStates!$B$8:$D$95,3,FALSE)</f>
        <v>Ontario</v>
      </c>
      <c r="F323">
        <f>VLOOKUP(D323,Customers!$J$8:$N$1412,5,FALSE)</f>
        <v>3</v>
      </c>
      <c r="G323" t="str">
        <f>VLOOKUP(F323,Customers!$N$8:$O$1412,2,FALSE)</f>
        <v>Canada</v>
      </c>
    </row>
    <row r="324" spans="2:7" x14ac:dyDescent="0.3">
      <c r="B324" s="10">
        <v>317</v>
      </c>
      <c r="C324" s="11" t="s">
        <v>7371</v>
      </c>
      <c r="D324" s="10">
        <v>50</v>
      </c>
      <c r="E324" s="55" t="str">
        <f>VLOOKUP(D324,ProvStates!$B$8:$D$95,3,FALSE)</f>
        <v>Pennsylvania</v>
      </c>
      <c r="F324">
        <f>VLOOKUP(D324,Customers!$J$8:$N$1412,5,FALSE)</f>
        <v>6</v>
      </c>
      <c r="G324" t="str">
        <f>VLOOKUP(F324,Customers!$N$8:$O$1412,2,FALSE)</f>
        <v>USA</v>
      </c>
    </row>
    <row r="325" spans="2:7" x14ac:dyDescent="0.3">
      <c r="B325" s="10">
        <v>318</v>
      </c>
      <c r="C325" s="11" t="s">
        <v>7372</v>
      </c>
      <c r="D325" s="10">
        <v>44</v>
      </c>
      <c r="E325" s="55" t="str">
        <f>VLOOKUP(D325,ProvStates!$B$8:$D$95,3,FALSE)</f>
        <v>Nevada</v>
      </c>
      <c r="F325">
        <f>VLOOKUP(D325,Customers!$J$8:$N$1412,5,FALSE)</f>
        <v>6</v>
      </c>
      <c r="G325" t="str">
        <f>VLOOKUP(F325,Customers!$N$8:$O$1412,2,FALSE)</f>
        <v>USA</v>
      </c>
    </row>
    <row r="326" spans="2:7" x14ac:dyDescent="0.3">
      <c r="B326" s="10">
        <v>319</v>
      </c>
      <c r="C326" s="11" t="s">
        <v>7373</v>
      </c>
      <c r="D326" s="10">
        <v>33</v>
      </c>
      <c r="E326" s="55" t="str">
        <f>VLOOKUP(D326,ProvStates!$B$8:$D$95,3,FALSE)</f>
        <v>North Carolina</v>
      </c>
      <c r="F326">
        <f>VLOOKUP(D326,Customers!$J$8:$N$1412,5,FALSE)</f>
        <v>6</v>
      </c>
      <c r="G326" t="str">
        <f>VLOOKUP(F326,Customers!$N$8:$O$1412,2,FALSE)</f>
        <v>USA</v>
      </c>
    </row>
    <row r="327" spans="2:7" ht="28.8" x14ac:dyDescent="0.3">
      <c r="B327" s="10">
        <v>320</v>
      </c>
      <c r="C327" s="11" t="s">
        <v>7374</v>
      </c>
      <c r="D327" s="10">
        <v>18</v>
      </c>
      <c r="E327" s="55" t="str">
        <f>VLOOKUP(D327,ProvStates!$B$8:$D$95,3,FALSE)</f>
        <v>Illinois</v>
      </c>
      <c r="F327">
        <f>VLOOKUP(D327,Customers!$J$8:$N$1412,5,FALSE)</f>
        <v>6</v>
      </c>
      <c r="G327" t="str">
        <f>VLOOKUP(F327,Customers!$N$8:$O$1412,2,FALSE)</f>
        <v>USA</v>
      </c>
    </row>
    <row r="328" spans="2:7" x14ac:dyDescent="0.3">
      <c r="B328" s="10">
        <v>321</v>
      </c>
      <c r="C328" s="11" t="s">
        <v>7375</v>
      </c>
      <c r="D328" s="10">
        <v>45</v>
      </c>
      <c r="E328" s="55" t="str">
        <f>VLOOKUP(D328,ProvStates!$B$8:$D$95,3,FALSE)</f>
        <v>New York</v>
      </c>
      <c r="F328">
        <f>VLOOKUP(D328,Customers!$J$8:$N$1412,5,FALSE)</f>
        <v>6</v>
      </c>
      <c r="G328" t="str">
        <f>VLOOKUP(F328,Customers!$N$8:$O$1412,2,FALSE)</f>
        <v>USA</v>
      </c>
    </row>
    <row r="329" spans="2:7" x14ac:dyDescent="0.3">
      <c r="B329" s="10">
        <v>322</v>
      </c>
      <c r="C329" s="11" t="s">
        <v>7376</v>
      </c>
      <c r="D329" s="10">
        <v>2</v>
      </c>
      <c r="E329" s="55" t="str">
        <f>VLOOKUP(D329,ProvStates!$B$8:$D$95,3,FALSE)</f>
        <v>Alberta</v>
      </c>
      <c r="F329">
        <f>VLOOKUP(D329,Customers!$J$8:$N$1412,5,FALSE)</f>
        <v>3</v>
      </c>
      <c r="G329" t="str">
        <f>VLOOKUP(F329,Customers!$N$8:$O$1412,2,FALSE)</f>
        <v>Canada</v>
      </c>
    </row>
    <row r="330" spans="2:7" x14ac:dyDescent="0.3">
      <c r="B330" s="10">
        <v>323</v>
      </c>
      <c r="C330" s="11" t="s">
        <v>7377</v>
      </c>
      <c r="D330" s="10">
        <v>2</v>
      </c>
      <c r="E330" s="55" t="str">
        <f>VLOOKUP(D330,ProvStates!$B$8:$D$95,3,FALSE)</f>
        <v>Alberta</v>
      </c>
      <c r="F330">
        <f>VLOOKUP(D330,Customers!$J$8:$N$1412,5,FALSE)</f>
        <v>3</v>
      </c>
      <c r="G330" t="str">
        <f>VLOOKUP(F330,Customers!$N$8:$O$1412,2,FALSE)</f>
        <v>Canada</v>
      </c>
    </row>
    <row r="331" spans="2:7" x14ac:dyDescent="0.3">
      <c r="B331" s="10">
        <v>324</v>
      </c>
      <c r="C331" s="11" t="s">
        <v>7378</v>
      </c>
      <c r="D331" s="10">
        <v>2</v>
      </c>
      <c r="E331" s="55" t="str">
        <f>VLOOKUP(D331,ProvStates!$B$8:$D$95,3,FALSE)</f>
        <v>Alberta</v>
      </c>
      <c r="F331">
        <f>VLOOKUP(D331,Customers!$J$8:$N$1412,5,FALSE)</f>
        <v>3</v>
      </c>
      <c r="G331" t="str">
        <f>VLOOKUP(F331,Customers!$N$8:$O$1412,2,FALSE)</f>
        <v>Canada</v>
      </c>
    </row>
    <row r="332" spans="2:7" x14ac:dyDescent="0.3">
      <c r="B332" s="10">
        <v>325</v>
      </c>
      <c r="C332" s="11" t="s">
        <v>7379</v>
      </c>
      <c r="D332" s="10">
        <v>33</v>
      </c>
      <c r="E332" s="55" t="str">
        <f>VLOOKUP(D332,ProvStates!$B$8:$D$95,3,FALSE)</f>
        <v>North Carolina</v>
      </c>
      <c r="F332">
        <f>VLOOKUP(D332,Customers!$J$8:$N$1412,5,FALSE)</f>
        <v>6</v>
      </c>
      <c r="G332" t="str">
        <f>VLOOKUP(F332,Customers!$N$8:$O$1412,2,FALSE)</f>
        <v>USA</v>
      </c>
    </row>
    <row r="333" spans="2:7" ht="28.8" x14ac:dyDescent="0.3">
      <c r="B333" s="10">
        <v>326</v>
      </c>
      <c r="C333" s="11" t="s">
        <v>7380</v>
      </c>
      <c r="D333" s="10">
        <v>54</v>
      </c>
      <c r="E333" s="55" t="str">
        <f>VLOOKUP(D333,ProvStates!$B$8:$D$95,3,FALSE)</f>
        <v>South Carolina</v>
      </c>
      <c r="F333">
        <f>VLOOKUP(D333,Customers!$J$8:$N$1412,5,FALSE)</f>
        <v>6</v>
      </c>
      <c r="G333" t="str">
        <f>VLOOKUP(F333,Customers!$N$8:$O$1412,2,FALSE)</f>
        <v>USA</v>
      </c>
    </row>
    <row r="334" spans="2:7" x14ac:dyDescent="0.3">
      <c r="B334" s="10">
        <v>327</v>
      </c>
      <c r="C334" s="11" t="s">
        <v>7381</v>
      </c>
      <c r="D334" s="10">
        <v>2</v>
      </c>
      <c r="E334" s="55" t="str">
        <f>VLOOKUP(D334,ProvStates!$B$8:$D$95,3,FALSE)</f>
        <v>Alberta</v>
      </c>
      <c r="F334">
        <f>VLOOKUP(D334,Customers!$J$8:$N$1412,5,FALSE)</f>
        <v>3</v>
      </c>
      <c r="G334" t="str">
        <f>VLOOKUP(F334,Customers!$N$8:$O$1412,2,FALSE)</f>
        <v>Canada</v>
      </c>
    </row>
    <row r="335" spans="2:7" x14ac:dyDescent="0.3">
      <c r="B335" s="10">
        <v>328</v>
      </c>
      <c r="C335" s="11" t="s">
        <v>7382</v>
      </c>
      <c r="D335" s="10">
        <v>8</v>
      </c>
      <c r="E335" s="55" t="str">
        <f>VLOOKUP(D335,ProvStates!$B$8:$D$95,3,FALSE)</f>
        <v>California</v>
      </c>
      <c r="F335">
        <f>VLOOKUP(D335,Customers!$J$8:$N$1412,5,FALSE)</f>
        <v>6</v>
      </c>
      <c r="G335" t="str">
        <f>VLOOKUP(F335,Customers!$N$8:$O$1412,2,FALSE)</f>
        <v>USA</v>
      </c>
    </row>
    <row r="336" spans="2:7" x14ac:dyDescent="0.3">
      <c r="B336" s="10">
        <v>329</v>
      </c>
      <c r="C336" s="11" t="s">
        <v>7383</v>
      </c>
      <c r="D336" s="10">
        <v>37</v>
      </c>
      <c r="E336" s="55" t="str">
        <f>VLOOKUP(D336,ProvStates!$B$8:$D$95,3,FALSE)</f>
        <v>New Jersey</v>
      </c>
      <c r="F336">
        <f>VLOOKUP(D336,Customers!$J$8:$N$1412,5,FALSE)</f>
        <v>6</v>
      </c>
      <c r="G336" t="str">
        <f>VLOOKUP(F336,Customers!$N$8:$O$1412,2,FALSE)</f>
        <v>USA</v>
      </c>
    </row>
    <row r="337" spans="2:7" x14ac:dyDescent="0.3">
      <c r="B337" s="10">
        <v>330</v>
      </c>
      <c r="C337" s="11" t="s">
        <v>7384</v>
      </c>
      <c r="D337" s="10">
        <v>49</v>
      </c>
      <c r="E337" s="55" t="str">
        <f>VLOOKUP(D337,ProvStates!$B$8:$D$95,3,FALSE)</f>
        <v>Oregon</v>
      </c>
      <c r="F337">
        <f>VLOOKUP(D337,Customers!$J$8:$N$1412,5,FALSE)</f>
        <v>6</v>
      </c>
      <c r="G337" t="str">
        <f>VLOOKUP(F337,Customers!$N$8:$O$1412,2,FALSE)</f>
        <v>USA</v>
      </c>
    </row>
    <row r="338" spans="2:7" x14ac:dyDescent="0.3">
      <c r="B338" s="10">
        <v>331</v>
      </c>
      <c r="C338" s="11" t="s">
        <v>7385</v>
      </c>
      <c r="D338" s="10">
        <v>58</v>
      </c>
      <c r="E338" s="55" t="str">
        <f>VLOOKUP(D338,ProvStates!$B$8:$D$95,3,FALSE)</f>
        <v>Texas</v>
      </c>
      <c r="F338">
        <f>VLOOKUP(D338,Customers!$J$8:$N$1412,5,FALSE)</f>
        <v>6</v>
      </c>
      <c r="G338" t="str">
        <f>VLOOKUP(F338,Customers!$N$8:$O$1412,2,FALSE)</f>
        <v>USA</v>
      </c>
    </row>
    <row r="339" spans="2:7" x14ac:dyDescent="0.3">
      <c r="B339" s="10">
        <v>332</v>
      </c>
      <c r="C339" s="11" t="s">
        <v>7386</v>
      </c>
      <c r="D339" s="10">
        <v>46</v>
      </c>
      <c r="E339" s="55" t="str">
        <f>VLOOKUP(D339,ProvStates!$B$8:$D$95,3,FALSE)</f>
        <v>Ohio</v>
      </c>
      <c r="F339">
        <f>VLOOKUP(D339,Customers!$J$8:$N$1412,5,FALSE)</f>
        <v>6</v>
      </c>
      <c r="G339" t="str">
        <f>VLOOKUP(F339,Customers!$N$8:$O$1412,2,FALSE)</f>
        <v>USA</v>
      </c>
    </row>
    <row r="340" spans="2:7" x14ac:dyDescent="0.3">
      <c r="B340" s="10">
        <v>333</v>
      </c>
      <c r="C340" s="11" t="s">
        <v>7387</v>
      </c>
      <c r="D340" s="10">
        <v>52</v>
      </c>
      <c r="E340" s="55" t="str">
        <f>VLOOKUP(D340,ProvStates!$B$8:$D$95,3,FALSE)</f>
        <v>Quebec</v>
      </c>
      <c r="F340">
        <f>VLOOKUP(D340,Customers!$J$8:$N$1412,5,FALSE)</f>
        <v>3</v>
      </c>
      <c r="G340" t="str">
        <f>VLOOKUP(F340,Customers!$N$8:$O$1412,2,FALSE)</f>
        <v>Canada</v>
      </c>
    </row>
    <row r="341" spans="2:7" x14ac:dyDescent="0.3">
      <c r="B341" s="10">
        <v>334</v>
      </c>
      <c r="C341" s="11" t="s">
        <v>7388</v>
      </c>
      <c r="D341" s="10">
        <v>45</v>
      </c>
      <c r="E341" s="55" t="str">
        <f>VLOOKUP(D341,ProvStates!$B$8:$D$95,3,FALSE)</f>
        <v>New York</v>
      </c>
      <c r="F341">
        <f>VLOOKUP(D341,Customers!$J$8:$N$1412,5,FALSE)</f>
        <v>6</v>
      </c>
      <c r="G341" t="str">
        <f>VLOOKUP(F341,Customers!$N$8:$O$1412,2,FALSE)</f>
        <v>USA</v>
      </c>
    </row>
    <row r="342" spans="2:7" ht="28.8" x14ac:dyDescent="0.3">
      <c r="B342" s="10">
        <v>335</v>
      </c>
      <c r="C342" s="11" t="s">
        <v>7389</v>
      </c>
      <c r="D342" s="10">
        <v>8</v>
      </c>
      <c r="E342" s="55" t="str">
        <f>VLOOKUP(D342,ProvStates!$B$8:$D$95,3,FALSE)</f>
        <v>California</v>
      </c>
      <c r="F342">
        <f>VLOOKUP(D342,Customers!$J$8:$N$1412,5,FALSE)</f>
        <v>6</v>
      </c>
      <c r="G342" t="str">
        <f>VLOOKUP(F342,Customers!$N$8:$O$1412,2,FALSE)</f>
        <v>USA</v>
      </c>
    </row>
    <row r="343" spans="2:7" x14ac:dyDescent="0.3">
      <c r="B343" s="10">
        <v>336</v>
      </c>
      <c r="C343" s="11" t="s">
        <v>7390</v>
      </c>
      <c r="D343" s="10">
        <v>48</v>
      </c>
      <c r="E343" s="55" t="str">
        <f>VLOOKUP(D343,ProvStates!$B$8:$D$95,3,FALSE)</f>
        <v>Ontario</v>
      </c>
      <c r="F343">
        <f>VLOOKUP(D343,Customers!$J$8:$N$1412,5,FALSE)</f>
        <v>3</v>
      </c>
      <c r="G343" t="str">
        <f>VLOOKUP(F343,Customers!$N$8:$O$1412,2,FALSE)</f>
        <v>Canada</v>
      </c>
    </row>
    <row r="344" spans="2:7" x14ac:dyDescent="0.3">
      <c r="B344" s="10">
        <v>337</v>
      </c>
      <c r="C344" s="11" t="s">
        <v>7391</v>
      </c>
      <c r="D344" s="10">
        <v>17</v>
      </c>
      <c r="E344" s="55" t="str">
        <f>VLOOKUP(D344,ProvStates!$B$8:$D$95,3,FALSE)</f>
        <v>Idaho</v>
      </c>
      <c r="F344">
        <f>VLOOKUP(D344,Customers!$J$8:$N$1412,5,FALSE)</f>
        <v>6</v>
      </c>
      <c r="G344" t="str">
        <f>VLOOKUP(F344,Customers!$N$8:$O$1412,2,FALSE)</f>
        <v>USA</v>
      </c>
    </row>
    <row r="345" spans="2:7" x14ac:dyDescent="0.3">
      <c r="B345" s="10">
        <v>338</v>
      </c>
      <c r="C345" s="11" t="s">
        <v>7392</v>
      </c>
      <c r="D345" s="10">
        <v>48</v>
      </c>
      <c r="E345" s="55" t="str">
        <f>VLOOKUP(D345,ProvStates!$B$8:$D$95,3,FALSE)</f>
        <v>Ontario</v>
      </c>
      <c r="F345">
        <f>VLOOKUP(D345,Customers!$J$8:$N$1412,5,FALSE)</f>
        <v>3</v>
      </c>
      <c r="G345" t="str">
        <f>VLOOKUP(F345,Customers!$N$8:$O$1412,2,FALSE)</f>
        <v>Canada</v>
      </c>
    </row>
    <row r="346" spans="2:7" x14ac:dyDescent="0.3">
      <c r="B346" s="10">
        <v>339</v>
      </c>
      <c r="C346" s="11" t="s">
        <v>7393</v>
      </c>
      <c r="D346" s="10">
        <v>2</v>
      </c>
      <c r="E346" s="55" t="str">
        <f>VLOOKUP(D346,ProvStates!$B$8:$D$95,3,FALSE)</f>
        <v>Alberta</v>
      </c>
      <c r="F346">
        <f>VLOOKUP(D346,Customers!$J$8:$N$1412,5,FALSE)</f>
        <v>3</v>
      </c>
      <c r="G346" t="str">
        <f>VLOOKUP(F346,Customers!$N$8:$O$1412,2,FALSE)</f>
        <v>Canada</v>
      </c>
    </row>
    <row r="347" spans="2:7" x14ac:dyDescent="0.3">
      <c r="B347" s="10">
        <v>340</v>
      </c>
      <c r="C347" s="11" t="s">
        <v>7394</v>
      </c>
      <c r="D347" s="10">
        <v>42</v>
      </c>
      <c r="E347" s="55" t="str">
        <f>VLOOKUP(D347,ProvStates!$B$8:$D$95,3,FALSE)</f>
        <v>Northwest Territories</v>
      </c>
      <c r="F347">
        <f>VLOOKUP(D347,Customers!$J$8:$N$1412,5,FALSE)</f>
        <v>3</v>
      </c>
      <c r="G347" t="str">
        <f>VLOOKUP(F347,Customers!$N$8:$O$1412,2,FALSE)</f>
        <v>Canada</v>
      </c>
    </row>
    <row r="348" spans="2:7" x14ac:dyDescent="0.3">
      <c r="B348" s="10">
        <v>341</v>
      </c>
      <c r="C348" s="11" t="s">
        <v>7395</v>
      </c>
      <c r="D348" s="10">
        <v>7</v>
      </c>
      <c r="E348" s="55" t="str">
        <f>VLOOKUP(D348,ProvStates!$B$8:$D$95,3,FALSE)</f>
        <v>British Columbia</v>
      </c>
      <c r="F348">
        <f>VLOOKUP(D348,Customers!$J$8:$N$1412,5,FALSE)</f>
        <v>3</v>
      </c>
      <c r="G348" t="str">
        <f>VLOOKUP(F348,Customers!$N$8:$O$1412,2,FALSE)</f>
        <v>Canada</v>
      </c>
    </row>
    <row r="349" spans="2:7" x14ac:dyDescent="0.3">
      <c r="B349" s="10">
        <v>342</v>
      </c>
      <c r="C349" s="11" t="s">
        <v>7396</v>
      </c>
      <c r="D349" s="10">
        <v>40</v>
      </c>
      <c r="E349" s="55" t="str">
        <f>VLOOKUP(D349,ProvStates!$B$8:$D$95,3,FALSE)</f>
        <v>Nova Scotia</v>
      </c>
      <c r="F349">
        <f>VLOOKUP(D349,Customers!$J$8:$N$1412,5,FALSE)</f>
        <v>3</v>
      </c>
      <c r="G349" t="str">
        <f>VLOOKUP(F349,Customers!$N$8:$O$1412,2,FALSE)</f>
        <v>Canada</v>
      </c>
    </row>
    <row r="350" spans="2:7" x14ac:dyDescent="0.3">
      <c r="B350" s="10">
        <v>343</v>
      </c>
      <c r="C350" s="11" t="s">
        <v>7397</v>
      </c>
      <c r="D350" s="10">
        <v>16</v>
      </c>
      <c r="E350" s="55" t="str">
        <f>VLOOKUP(D350,ProvStates!$B$8:$D$95,3,FALSE)</f>
        <v>Iowa</v>
      </c>
      <c r="F350">
        <f>VLOOKUP(D350,Customers!$J$8:$N$1412,5,FALSE)</f>
        <v>6</v>
      </c>
      <c r="G350" t="str">
        <f>VLOOKUP(F350,Customers!$N$8:$O$1412,2,FALSE)</f>
        <v>USA</v>
      </c>
    </row>
    <row r="351" spans="2:7" x14ac:dyDescent="0.3">
      <c r="B351" s="10">
        <v>344</v>
      </c>
      <c r="C351" s="11" t="s">
        <v>7398</v>
      </c>
      <c r="D351" s="10">
        <v>43</v>
      </c>
      <c r="E351" s="55" t="str">
        <f>VLOOKUP(D351,ProvStates!$B$8:$D$95,3,FALSE)</f>
        <v>Nunavut</v>
      </c>
      <c r="F351">
        <f>VLOOKUP(D351,Customers!$J$8:$N$1412,5,FALSE)</f>
        <v>3</v>
      </c>
      <c r="G351" t="str">
        <f>VLOOKUP(F351,Customers!$N$8:$O$1412,2,FALSE)</f>
        <v>Canada</v>
      </c>
    </row>
    <row r="352" spans="2:7" ht="28.8" x14ac:dyDescent="0.3">
      <c r="B352" s="10">
        <v>345</v>
      </c>
      <c r="C352" s="11" t="s">
        <v>7399</v>
      </c>
      <c r="D352" s="10">
        <v>27</v>
      </c>
      <c r="E352" s="55" t="str">
        <f>VLOOKUP(D352,ProvStates!$B$8:$D$95,3,FALSE)</f>
        <v>Michigan</v>
      </c>
      <c r="F352">
        <f>VLOOKUP(D352,Customers!$J$8:$N$1412,5,FALSE)</f>
        <v>6</v>
      </c>
      <c r="G352" t="str">
        <f>VLOOKUP(F352,Customers!$N$8:$O$1412,2,FALSE)</f>
        <v>USA</v>
      </c>
    </row>
    <row r="353" spans="2:7" x14ac:dyDescent="0.3">
      <c r="B353" s="10">
        <v>346</v>
      </c>
      <c r="C353" s="11" t="s">
        <v>7400</v>
      </c>
      <c r="D353" s="10">
        <v>8</v>
      </c>
      <c r="E353" s="55" t="str">
        <f>VLOOKUP(D353,ProvStates!$B$8:$D$95,3,FALSE)</f>
        <v>California</v>
      </c>
      <c r="F353">
        <f>VLOOKUP(D353,Customers!$J$8:$N$1412,5,FALSE)</f>
        <v>6</v>
      </c>
      <c r="G353" t="str">
        <f>VLOOKUP(F353,Customers!$N$8:$O$1412,2,FALSE)</f>
        <v>USA</v>
      </c>
    </row>
    <row r="354" spans="2:7" x14ac:dyDescent="0.3">
      <c r="B354" s="10">
        <v>347</v>
      </c>
      <c r="C354" s="11" t="s">
        <v>7400</v>
      </c>
      <c r="D354" s="10">
        <v>30</v>
      </c>
      <c r="E354" s="55" t="str">
        <f>VLOOKUP(D354,ProvStates!$B$8:$D$95,3,FALSE)</f>
        <v>Mississippi</v>
      </c>
      <c r="F354">
        <f>VLOOKUP(D354,Customers!$J$8:$N$1412,5,FALSE)</f>
        <v>6</v>
      </c>
      <c r="G354" t="str">
        <f>VLOOKUP(F354,Customers!$N$8:$O$1412,2,FALSE)</f>
        <v>USA</v>
      </c>
    </row>
    <row r="355" spans="2:7" ht="28.8" x14ac:dyDescent="0.3">
      <c r="B355" s="10">
        <v>348</v>
      </c>
      <c r="C355" s="11" t="s">
        <v>7401</v>
      </c>
      <c r="D355" s="10">
        <v>48</v>
      </c>
      <c r="E355" s="55" t="str">
        <f>VLOOKUP(D355,ProvStates!$B$8:$D$95,3,FALSE)</f>
        <v>Ontario</v>
      </c>
      <c r="F355">
        <f>VLOOKUP(D355,Customers!$J$8:$N$1412,5,FALSE)</f>
        <v>3</v>
      </c>
      <c r="G355" t="str">
        <f>VLOOKUP(F355,Customers!$N$8:$O$1412,2,FALSE)</f>
        <v>Canada</v>
      </c>
    </row>
    <row r="356" spans="2:7" x14ac:dyDescent="0.3">
      <c r="B356" s="10">
        <v>349</v>
      </c>
      <c r="C356" s="11" t="s">
        <v>7402</v>
      </c>
      <c r="D356" s="10">
        <v>13</v>
      </c>
      <c r="E356" s="55" t="str">
        <f>VLOOKUP(D356,ProvStates!$B$8:$D$95,3,FALSE)</f>
        <v>Florida</v>
      </c>
      <c r="F356">
        <f>VLOOKUP(D356,Customers!$J$8:$N$1412,5,FALSE)</f>
        <v>2</v>
      </c>
      <c r="G356" t="str">
        <f>VLOOKUP(F356,Customers!$N$8:$O$1412,2,FALSE)</f>
        <v>BWI</v>
      </c>
    </row>
    <row r="357" spans="2:7" ht="28.8" x14ac:dyDescent="0.3">
      <c r="B357" s="10">
        <v>350</v>
      </c>
      <c r="C357" s="11" t="s">
        <v>7403</v>
      </c>
      <c r="D357" s="10">
        <v>23</v>
      </c>
      <c r="E357" s="55" t="str">
        <f>VLOOKUP(D357,ProvStates!$B$8:$D$95,3,FALSE)</f>
        <v>Massachusetts</v>
      </c>
      <c r="F357">
        <f>VLOOKUP(D357,Customers!$J$8:$N$1412,5,FALSE)</f>
        <v>6</v>
      </c>
      <c r="G357" t="str">
        <f>VLOOKUP(F357,Customers!$N$8:$O$1412,2,FALSE)</f>
        <v>USA</v>
      </c>
    </row>
    <row r="358" spans="2:7" x14ac:dyDescent="0.3">
      <c r="B358" s="10">
        <v>351</v>
      </c>
      <c r="C358" s="11" t="s">
        <v>7404</v>
      </c>
      <c r="D358" s="10">
        <v>57</v>
      </c>
      <c r="E358" s="55" t="str">
        <f>VLOOKUP(D358,ProvStates!$B$8:$D$95,3,FALSE)</f>
        <v>Tennessee</v>
      </c>
      <c r="F358">
        <f>VLOOKUP(D358,Customers!$J$8:$N$1412,5,FALSE)</f>
        <v>6</v>
      </c>
      <c r="G358" t="str">
        <f>VLOOKUP(F358,Customers!$N$8:$O$1412,2,FALSE)</f>
        <v>USA</v>
      </c>
    </row>
    <row r="359" spans="2:7" x14ac:dyDescent="0.3">
      <c r="B359" s="10">
        <v>352</v>
      </c>
      <c r="C359" s="11" t="s">
        <v>7405</v>
      </c>
      <c r="D359" s="10">
        <v>33</v>
      </c>
      <c r="E359" s="55" t="str">
        <f>VLOOKUP(D359,ProvStates!$B$8:$D$95,3,FALSE)</f>
        <v>North Carolina</v>
      </c>
      <c r="F359">
        <f>VLOOKUP(D359,Customers!$J$8:$N$1412,5,FALSE)</f>
        <v>6</v>
      </c>
      <c r="G359" t="str">
        <f>VLOOKUP(F359,Customers!$N$8:$O$1412,2,FALSE)</f>
        <v>USA</v>
      </c>
    </row>
    <row r="360" spans="2:7" x14ac:dyDescent="0.3">
      <c r="B360" s="10">
        <v>353</v>
      </c>
      <c r="C360" s="11" t="s">
        <v>7406</v>
      </c>
      <c r="D360" s="10">
        <v>2</v>
      </c>
      <c r="E360" s="55" t="str">
        <f>VLOOKUP(D360,ProvStates!$B$8:$D$95,3,FALSE)</f>
        <v>Alberta</v>
      </c>
      <c r="F360">
        <f>VLOOKUP(D360,Customers!$J$8:$N$1412,5,FALSE)</f>
        <v>3</v>
      </c>
      <c r="G360" t="str">
        <f>VLOOKUP(F360,Customers!$N$8:$O$1412,2,FALSE)</f>
        <v>Canada</v>
      </c>
    </row>
    <row r="361" spans="2:7" x14ac:dyDescent="0.3">
      <c r="B361" s="10">
        <v>354</v>
      </c>
      <c r="C361" s="11" t="s">
        <v>7407</v>
      </c>
      <c r="D361" s="10">
        <v>50</v>
      </c>
      <c r="E361" s="55" t="str">
        <f>VLOOKUP(D361,ProvStates!$B$8:$D$95,3,FALSE)</f>
        <v>Pennsylvania</v>
      </c>
      <c r="F361">
        <f>VLOOKUP(D361,Customers!$J$8:$N$1412,5,FALSE)</f>
        <v>6</v>
      </c>
      <c r="G361" t="str">
        <f>VLOOKUP(F361,Customers!$N$8:$O$1412,2,FALSE)</f>
        <v>USA</v>
      </c>
    </row>
    <row r="362" spans="2:7" ht="28.8" x14ac:dyDescent="0.3">
      <c r="B362" s="10">
        <v>355</v>
      </c>
      <c r="C362" s="11" t="s">
        <v>7408</v>
      </c>
      <c r="D362" s="10">
        <v>45</v>
      </c>
      <c r="E362" s="55" t="str">
        <f>VLOOKUP(D362,ProvStates!$B$8:$D$95,3,FALSE)</f>
        <v>New York</v>
      </c>
      <c r="F362">
        <f>VLOOKUP(D362,Customers!$J$8:$N$1412,5,FALSE)</f>
        <v>6</v>
      </c>
      <c r="G362" t="str">
        <f>VLOOKUP(F362,Customers!$N$8:$O$1412,2,FALSE)</f>
        <v>USA</v>
      </c>
    </row>
    <row r="363" spans="2:7" x14ac:dyDescent="0.3">
      <c r="B363" s="10">
        <v>356</v>
      </c>
      <c r="C363" s="11" t="s">
        <v>7409</v>
      </c>
      <c r="D363" s="10">
        <v>3</v>
      </c>
      <c r="E363" s="55" t="str">
        <f>VLOOKUP(D363,ProvStates!$B$8:$D$95,3,FALSE)</f>
        <v>Alaska</v>
      </c>
      <c r="F363">
        <f>VLOOKUP(D363,Customers!$J$8:$N$1412,5,FALSE)</f>
        <v>6</v>
      </c>
      <c r="G363" t="str">
        <f>VLOOKUP(F363,Customers!$N$8:$O$1412,2,FALSE)</f>
        <v>USA</v>
      </c>
    </row>
    <row r="364" spans="2:7" x14ac:dyDescent="0.3">
      <c r="B364" s="10">
        <v>357</v>
      </c>
      <c r="C364" s="11" t="s">
        <v>7410</v>
      </c>
      <c r="D364" s="10">
        <v>13</v>
      </c>
      <c r="E364" s="55" t="str">
        <f>VLOOKUP(D364,ProvStates!$B$8:$D$95,3,FALSE)</f>
        <v>Florida</v>
      </c>
      <c r="F364">
        <f>VLOOKUP(D364,Customers!$J$8:$N$1412,5,FALSE)</f>
        <v>2</v>
      </c>
      <c r="G364" t="str">
        <f>VLOOKUP(F364,Customers!$N$8:$O$1412,2,FALSE)</f>
        <v>BWI</v>
      </c>
    </row>
    <row r="365" spans="2:7" x14ac:dyDescent="0.3">
      <c r="B365" s="10">
        <v>358</v>
      </c>
      <c r="C365" s="11" t="s">
        <v>7411</v>
      </c>
      <c r="D365" s="10">
        <v>15</v>
      </c>
      <c r="E365" s="55" t="str">
        <f>VLOOKUP(D365,ProvStates!$B$8:$D$95,3,FALSE)</f>
        <v>Hawaii</v>
      </c>
      <c r="F365">
        <f>VLOOKUP(D365,Customers!$J$8:$N$1412,5,FALSE)</f>
        <v>6</v>
      </c>
      <c r="G365" t="str">
        <f>VLOOKUP(F365,Customers!$N$8:$O$1412,2,FALSE)</f>
        <v>USA</v>
      </c>
    </row>
    <row r="366" spans="2:7" x14ac:dyDescent="0.3">
      <c r="B366" s="10">
        <v>359</v>
      </c>
      <c r="C366" s="11" t="s">
        <v>7412</v>
      </c>
      <c r="D366" s="10">
        <v>7</v>
      </c>
      <c r="E366" s="55" t="str">
        <f>VLOOKUP(D366,ProvStates!$B$8:$D$95,3,FALSE)</f>
        <v>British Columbia</v>
      </c>
      <c r="F366">
        <f>VLOOKUP(D366,Customers!$J$8:$N$1412,5,FALSE)</f>
        <v>3</v>
      </c>
      <c r="G366" t="str">
        <f>VLOOKUP(F366,Customers!$N$8:$O$1412,2,FALSE)</f>
        <v>Canada</v>
      </c>
    </row>
    <row r="367" spans="2:7" x14ac:dyDescent="0.3">
      <c r="B367" s="10">
        <v>360</v>
      </c>
      <c r="C367" s="11" t="s">
        <v>7413</v>
      </c>
      <c r="D367" s="10">
        <v>48</v>
      </c>
      <c r="E367" s="55" t="str">
        <f>VLOOKUP(D367,ProvStates!$B$8:$D$95,3,FALSE)</f>
        <v>Ontario</v>
      </c>
      <c r="F367">
        <f>VLOOKUP(D367,Customers!$J$8:$N$1412,5,FALSE)</f>
        <v>3</v>
      </c>
      <c r="G367" t="str">
        <f>VLOOKUP(F367,Customers!$N$8:$O$1412,2,FALSE)</f>
        <v>Canada</v>
      </c>
    </row>
    <row r="368" spans="2:7" x14ac:dyDescent="0.3">
      <c r="B368" s="10">
        <v>361</v>
      </c>
      <c r="C368" s="11" t="s">
        <v>7414</v>
      </c>
      <c r="D368" s="10">
        <v>29</v>
      </c>
      <c r="E368" s="55" t="str">
        <f>VLOOKUP(D368,ProvStates!$B$8:$D$95,3,FALSE)</f>
        <v>Missouri</v>
      </c>
      <c r="F368">
        <f>VLOOKUP(D368,Customers!$J$8:$N$1412,5,FALSE)</f>
        <v>6</v>
      </c>
      <c r="G368" t="str">
        <f>VLOOKUP(F368,Customers!$N$8:$O$1412,2,FALSE)</f>
        <v>USA</v>
      </c>
    </row>
    <row r="369" spans="2:7" x14ac:dyDescent="0.3">
      <c r="B369" s="10">
        <v>362</v>
      </c>
      <c r="C369" s="11" t="s">
        <v>7415</v>
      </c>
      <c r="D369" s="10">
        <v>7</v>
      </c>
      <c r="E369" s="55" t="str">
        <f>VLOOKUP(D369,ProvStates!$B$8:$D$95,3,FALSE)</f>
        <v>British Columbia</v>
      </c>
      <c r="F369">
        <f>VLOOKUP(D369,Customers!$J$8:$N$1412,5,FALSE)</f>
        <v>3</v>
      </c>
      <c r="G369" t="str">
        <f>VLOOKUP(F369,Customers!$N$8:$O$1412,2,FALSE)</f>
        <v>Canada</v>
      </c>
    </row>
    <row r="370" spans="2:7" x14ac:dyDescent="0.3">
      <c r="B370" s="10">
        <v>363</v>
      </c>
      <c r="C370" s="11" t="s">
        <v>7416</v>
      </c>
      <c r="D370" s="10">
        <v>10</v>
      </c>
      <c r="E370" s="55" t="str">
        <f>VLOOKUP(D370,ProvStates!$B$8:$D$95,3,FALSE)</f>
        <v>Connecticut</v>
      </c>
      <c r="F370">
        <f>VLOOKUP(D370,Customers!$J$8:$N$1412,5,FALSE)</f>
        <v>6</v>
      </c>
      <c r="G370" t="str">
        <f>VLOOKUP(F370,Customers!$N$8:$O$1412,2,FALSE)</f>
        <v>USA</v>
      </c>
    </row>
    <row r="371" spans="2:7" x14ac:dyDescent="0.3">
      <c r="B371" s="10">
        <v>364</v>
      </c>
      <c r="C371" s="11" t="s">
        <v>7417</v>
      </c>
      <c r="D371" s="10">
        <v>10</v>
      </c>
      <c r="E371" s="55" t="str">
        <f>VLOOKUP(D371,ProvStates!$B$8:$D$95,3,FALSE)</f>
        <v>Connecticut</v>
      </c>
      <c r="F371">
        <f>VLOOKUP(D371,Customers!$J$8:$N$1412,5,FALSE)</f>
        <v>6</v>
      </c>
      <c r="G371" t="str">
        <f>VLOOKUP(F371,Customers!$N$8:$O$1412,2,FALSE)</f>
        <v>USA</v>
      </c>
    </row>
    <row r="372" spans="2:7" x14ac:dyDescent="0.3">
      <c r="B372" s="10">
        <v>365</v>
      </c>
      <c r="C372" s="11" t="s">
        <v>7418</v>
      </c>
      <c r="D372" s="10">
        <v>7</v>
      </c>
      <c r="E372" s="55" t="str">
        <f>VLOOKUP(D372,ProvStates!$B$8:$D$95,3,FALSE)</f>
        <v>British Columbia</v>
      </c>
      <c r="F372">
        <f>VLOOKUP(D372,Customers!$J$8:$N$1412,5,FALSE)</f>
        <v>3</v>
      </c>
      <c r="G372" t="str">
        <f>VLOOKUP(F372,Customers!$N$8:$O$1412,2,FALSE)</f>
        <v>Canada</v>
      </c>
    </row>
    <row r="373" spans="2:7" x14ac:dyDescent="0.3">
      <c r="B373" s="10">
        <v>366</v>
      </c>
      <c r="C373" s="11" t="s">
        <v>7419</v>
      </c>
      <c r="D373" s="10">
        <v>58</v>
      </c>
      <c r="E373" s="55" t="str">
        <f>VLOOKUP(D373,ProvStates!$B$8:$D$95,3,FALSE)</f>
        <v>Texas</v>
      </c>
      <c r="F373">
        <f>VLOOKUP(D373,Customers!$J$8:$N$1412,5,FALSE)</f>
        <v>6</v>
      </c>
      <c r="G373" t="str">
        <f>VLOOKUP(F373,Customers!$N$8:$O$1412,2,FALSE)</f>
        <v>USA</v>
      </c>
    </row>
    <row r="374" spans="2:7" x14ac:dyDescent="0.3">
      <c r="B374" s="10">
        <v>367</v>
      </c>
      <c r="C374" s="11" t="s">
        <v>7420</v>
      </c>
      <c r="D374" s="10">
        <v>48</v>
      </c>
      <c r="E374" s="55" t="str">
        <f>VLOOKUP(D374,ProvStates!$B$8:$D$95,3,FALSE)</f>
        <v>Ontario</v>
      </c>
      <c r="F374">
        <f>VLOOKUP(D374,Customers!$J$8:$N$1412,5,FALSE)</f>
        <v>3</v>
      </c>
      <c r="G374" t="str">
        <f>VLOOKUP(F374,Customers!$N$8:$O$1412,2,FALSE)</f>
        <v>Canada</v>
      </c>
    </row>
    <row r="375" spans="2:7" x14ac:dyDescent="0.3">
      <c r="B375" s="10">
        <v>368</v>
      </c>
      <c r="C375" s="11" t="s">
        <v>7421</v>
      </c>
      <c r="D375" s="10">
        <v>2</v>
      </c>
      <c r="E375" s="55" t="str">
        <f>VLOOKUP(D375,ProvStates!$B$8:$D$95,3,FALSE)</f>
        <v>Alberta</v>
      </c>
      <c r="F375">
        <f>VLOOKUP(D375,Customers!$J$8:$N$1412,5,FALSE)</f>
        <v>3</v>
      </c>
      <c r="G375" t="str">
        <f>VLOOKUP(F375,Customers!$N$8:$O$1412,2,FALSE)</f>
        <v>Canada</v>
      </c>
    </row>
    <row r="376" spans="2:7" x14ac:dyDescent="0.3">
      <c r="B376" s="10">
        <v>369</v>
      </c>
      <c r="C376" s="11" t="s">
        <v>7422</v>
      </c>
      <c r="D376" s="10">
        <v>29</v>
      </c>
      <c r="E376" s="55" t="str">
        <f>VLOOKUP(D376,ProvStates!$B$8:$D$95,3,FALSE)</f>
        <v>Missouri</v>
      </c>
      <c r="F376">
        <f>VLOOKUP(D376,Customers!$J$8:$N$1412,5,FALSE)</f>
        <v>6</v>
      </c>
      <c r="G376" t="str">
        <f>VLOOKUP(F376,Customers!$N$8:$O$1412,2,FALSE)</f>
        <v>USA</v>
      </c>
    </row>
    <row r="377" spans="2:7" x14ac:dyDescent="0.3">
      <c r="B377" s="10">
        <v>370</v>
      </c>
      <c r="C377" s="11" t="s">
        <v>7423</v>
      </c>
      <c r="D377" s="10">
        <v>48</v>
      </c>
      <c r="E377" s="55" t="str">
        <f>VLOOKUP(D377,ProvStates!$B$8:$D$95,3,FALSE)</f>
        <v>Ontario</v>
      </c>
      <c r="F377">
        <f>VLOOKUP(D377,Customers!$J$8:$N$1412,5,FALSE)</f>
        <v>3</v>
      </c>
      <c r="G377" t="str">
        <f>VLOOKUP(F377,Customers!$N$8:$O$1412,2,FALSE)</f>
        <v>Canada</v>
      </c>
    </row>
    <row r="378" spans="2:7" x14ac:dyDescent="0.3">
      <c r="B378" s="10">
        <v>371</v>
      </c>
      <c r="C378" s="11" t="s">
        <v>7424</v>
      </c>
      <c r="D378" s="10">
        <v>48</v>
      </c>
      <c r="E378" s="55" t="str">
        <f>VLOOKUP(D378,ProvStates!$B$8:$D$95,3,FALSE)</f>
        <v>Ontario</v>
      </c>
      <c r="F378">
        <f>VLOOKUP(D378,Customers!$J$8:$N$1412,5,FALSE)</f>
        <v>3</v>
      </c>
      <c r="G378" t="str">
        <f>VLOOKUP(F378,Customers!$N$8:$O$1412,2,FALSE)</f>
        <v>Canada</v>
      </c>
    </row>
    <row r="379" spans="2:7" x14ac:dyDescent="0.3">
      <c r="B379" s="10">
        <v>372</v>
      </c>
      <c r="C379" s="11" t="s">
        <v>7425</v>
      </c>
      <c r="D379" s="10">
        <v>48</v>
      </c>
      <c r="E379" s="55" t="str">
        <f>VLOOKUP(D379,ProvStates!$B$8:$D$95,3,FALSE)</f>
        <v>Ontario</v>
      </c>
      <c r="F379">
        <f>VLOOKUP(D379,Customers!$J$8:$N$1412,5,FALSE)</f>
        <v>3</v>
      </c>
      <c r="G379" t="str">
        <f>VLOOKUP(F379,Customers!$N$8:$O$1412,2,FALSE)</f>
        <v>Canada</v>
      </c>
    </row>
    <row r="380" spans="2:7" x14ac:dyDescent="0.3">
      <c r="B380" s="10">
        <v>373</v>
      </c>
      <c r="C380" s="11" t="s">
        <v>7426</v>
      </c>
      <c r="D380" s="10">
        <v>58</v>
      </c>
      <c r="E380" s="55" t="str">
        <f>VLOOKUP(D380,ProvStates!$B$8:$D$95,3,FALSE)</f>
        <v>Texas</v>
      </c>
      <c r="F380">
        <f>VLOOKUP(D380,Customers!$J$8:$N$1412,5,FALSE)</f>
        <v>6</v>
      </c>
      <c r="G380" t="str">
        <f>VLOOKUP(F380,Customers!$N$8:$O$1412,2,FALSE)</f>
        <v>USA</v>
      </c>
    </row>
    <row r="381" spans="2:7" x14ac:dyDescent="0.3">
      <c r="B381" s="10">
        <v>374</v>
      </c>
      <c r="C381" s="11" t="s">
        <v>7427</v>
      </c>
      <c r="D381" s="10">
        <v>37</v>
      </c>
      <c r="E381" s="55" t="str">
        <f>VLOOKUP(D381,ProvStates!$B$8:$D$95,3,FALSE)</f>
        <v>New Jersey</v>
      </c>
      <c r="F381">
        <f>VLOOKUP(D381,Customers!$J$8:$N$1412,5,FALSE)</f>
        <v>6</v>
      </c>
      <c r="G381" t="str">
        <f>VLOOKUP(F381,Customers!$N$8:$O$1412,2,FALSE)</f>
        <v>USA</v>
      </c>
    </row>
    <row r="382" spans="2:7" x14ac:dyDescent="0.3">
      <c r="B382" s="10">
        <v>375</v>
      </c>
      <c r="C382" s="11" t="s">
        <v>7428</v>
      </c>
      <c r="D382" s="10">
        <v>48</v>
      </c>
      <c r="E382" s="55" t="str">
        <f>VLOOKUP(D382,ProvStates!$B$8:$D$95,3,FALSE)</f>
        <v>Ontario</v>
      </c>
      <c r="F382">
        <f>VLOOKUP(D382,Customers!$J$8:$N$1412,5,FALSE)</f>
        <v>3</v>
      </c>
      <c r="G382" t="str">
        <f>VLOOKUP(F382,Customers!$N$8:$O$1412,2,FALSE)</f>
        <v>Canada</v>
      </c>
    </row>
    <row r="383" spans="2:7" x14ac:dyDescent="0.3">
      <c r="B383" s="10">
        <v>376</v>
      </c>
      <c r="C383" s="11" t="s">
        <v>7429</v>
      </c>
      <c r="D383" s="10">
        <v>48</v>
      </c>
      <c r="E383" s="55" t="str">
        <f>VLOOKUP(D383,ProvStates!$B$8:$D$95,3,FALSE)</f>
        <v>Ontario</v>
      </c>
      <c r="F383">
        <f>VLOOKUP(D383,Customers!$J$8:$N$1412,5,FALSE)</f>
        <v>3</v>
      </c>
      <c r="G383" t="str">
        <f>VLOOKUP(F383,Customers!$N$8:$O$1412,2,FALSE)</f>
        <v>Canada</v>
      </c>
    </row>
    <row r="384" spans="2:7" x14ac:dyDescent="0.3">
      <c r="B384" s="10">
        <v>377</v>
      </c>
      <c r="C384" s="11" t="s">
        <v>7430</v>
      </c>
      <c r="D384" s="10">
        <v>48</v>
      </c>
      <c r="E384" s="55" t="str">
        <f>VLOOKUP(D384,ProvStates!$B$8:$D$95,3,FALSE)</f>
        <v>Ontario</v>
      </c>
      <c r="F384">
        <f>VLOOKUP(D384,Customers!$J$8:$N$1412,5,FALSE)</f>
        <v>3</v>
      </c>
      <c r="G384" t="str">
        <f>VLOOKUP(F384,Customers!$N$8:$O$1412,2,FALSE)</f>
        <v>Canada</v>
      </c>
    </row>
    <row r="385" spans="2:7" x14ac:dyDescent="0.3">
      <c r="B385" s="10">
        <v>378</v>
      </c>
      <c r="C385" s="11" t="s">
        <v>7431</v>
      </c>
      <c r="D385" s="10">
        <v>49</v>
      </c>
      <c r="E385" s="55" t="str">
        <f>VLOOKUP(D385,ProvStates!$B$8:$D$95,3,FALSE)</f>
        <v>Oregon</v>
      </c>
      <c r="F385">
        <f>VLOOKUP(D385,Customers!$J$8:$N$1412,5,FALSE)</f>
        <v>6</v>
      </c>
      <c r="G385" t="str">
        <f>VLOOKUP(F385,Customers!$N$8:$O$1412,2,FALSE)</f>
        <v>USA</v>
      </c>
    </row>
    <row r="386" spans="2:7" x14ac:dyDescent="0.3">
      <c r="B386" s="10">
        <v>379</v>
      </c>
      <c r="C386" s="11" t="s">
        <v>7432</v>
      </c>
      <c r="D386" s="10">
        <v>44</v>
      </c>
      <c r="E386" s="55" t="str">
        <f>VLOOKUP(D386,ProvStates!$B$8:$D$95,3,FALSE)</f>
        <v>Nevada</v>
      </c>
      <c r="F386">
        <f>VLOOKUP(D386,Customers!$J$8:$N$1412,5,FALSE)</f>
        <v>6</v>
      </c>
      <c r="G386" t="str">
        <f>VLOOKUP(F386,Customers!$N$8:$O$1412,2,FALSE)</f>
        <v>USA</v>
      </c>
    </row>
    <row r="387" spans="2:7" x14ac:dyDescent="0.3">
      <c r="B387" s="10">
        <v>380</v>
      </c>
      <c r="C387" s="11" t="s">
        <v>7433</v>
      </c>
      <c r="D387" s="10">
        <v>52</v>
      </c>
      <c r="E387" s="55" t="str">
        <f>VLOOKUP(D387,ProvStates!$B$8:$D$95,3,FALSE)</f>
        <v>Quebec</v>
      </c>
      <c r="F387">
        <f>VLOOKUP(D387,Customers!$J$8:$N$1412,5,FALSE)</f>
        <v>3</v>
      </c>
      <c r="G387" t="str">
        <f>VLOOKUP(F387,Customers!$N$8:$O$1412,2,FALSE)</f>
        <v>Canada</v>
      </c>
    </row>
    <row r="388" spans="2:7" x14ac:dyDescent="0.3">
      <c r="B388" s="10">
        <v>381</v>
      </c>
      <c r="C388" s="11" t="s">
        <v>7434</v>
      </c>
      <c r="D388" s="10">
        <v>52</v>
      </c>
      <c r="E388" s="55" t="str">
        <f>VLOOKUP(D388,ProvStates!$B$8:$D$95,3,FALSE)</f>
        <v>Quebec</v>
      </c>
      <c r="F388">
        <f>VLOOKUP(D388,Customers!$J$8:$N$1412,5,FALSE)</f>
        <v>3</v>
      </c>
      <c r="G388" t="str">
        <f>VLOOKUP(F388,Customers!$N$8:$O$1412,2,FALSE)</f>
        <v>Canada</v>
      </c>
    </row>
    <row r="389" spans="2:7" x14ac:dyDescent="0.3">
      <c r="B389" s="10">
        <v>382</v>
      </c>
      <c r="C389" s="11" t="s">
        <v>7435</v>
      </c>
      <c r="D389" s="10">
        <v>7</v>
      </c>
      <c r="E389" s="55" t="str">
        <f>VLOOKUP(D389,ProvStates!$B$8:$D$95,3,FALSE)</f>
        <v>British Columbia</v>
      </c>
      <c r="F389">
        <f>VLOOKUP(D389,Customers!$J$8:$N$1412,5,FALSE)</f>
        <v>3</v>
      </c>
      <c r="G389" t="str">
        <f>VLOOKUP(F389,Customers!$N$8:$O$1412,2,FALSE)</f>
        <v>Canada</v>
      </c>
    </row>
    <row r="390" spans="2:7" x14ac:dyDescent="0.3">
      <c r="B390" s="10">
        <v>383</v>
      </c>
      <c r="C390" s="11" t="s">
        <v>7436</v>
      </c>
      <c r="D390" s="10">
        <v>50</v>
      </c>
      <c r="E390" s="55" t="str">
        <f>VLOOKUP(D390,ProvStates!$B$8:$D$95,3,FALSE)</f>
        <v>Pennsylvania</v>
      </c>
      <c r="F390">
        <f>VLOOKUP(D390,Customers!$J$8:$N$1412,5,FALSE)</f>
        <v>6</v>
      </c>
      <c r="G390" t="str">
        <f>VLOOKUP(F390,Customers!$N$8:$O$1412,2,FALSE)</f>
        <v>USA</v>
      </c>
    </row>
    <row r="391" spans="2:7" ht="28.8" x14ac:dyDescent="0.3">
      <c r="B391" s="10">
        <v>384</v>
      </c>
      <c r="C391" s="11" t="s">
        <v>7437</v>
      </c>
      <c r="D391" s="10">
        <v>63</v>
      </c>
      <c r="E391" s="55" t="str">
        <f>VLOOKUP(D391,ProvStates!$B$8:$D$95,3,FALSE)</f>
        <v>Wisconsin</v>
      </c>
      <c r="F391">
        <f>VLOOKUP(D391,Customers!$J$8:$N$1412,5,FALSE)</f>
        <v>6</v>
      </c>
      <c r="G391" t="str">
        <f>VLOOKUP(F391,Customers!$N$8:$O$1412,2,FALSE)</f>
        <v>USA</v>
      </c>
    </row>
    <row r="392" spans="2:7" ht="28.8" x14ac:dyDescent="0.3">
      <c r="B392" s="10">
        <v>385</v>
      </c>
      <c r="C392" s="11" t="s">
        <v>7438</v>
      </c>
      <c r="D392" s="10">
        <v>49</v>
      </c>
      <c r="E392" s="55" t="str">
        <f>VLOOKUP(D392,ProvStates!$B$8:$D$95,3,FALSE)</f>
        <v>Oregon</v>
      </c>
      <c r="F392">
        <f>VLOOKUP(D392,Customers!$J$8:$N$1412,5,FALSE)</f>
        <v>6</v>
      </c>
      <c r="G392" t="str">
        <f>VLOOKUP(F392,Customers!$N$8:$O$1412,2,FALSE)</f>
        <v>USA</v>
      </c>
    </row>
    <row r="393" spans="2:7" x14ac:dyDescent="0.3">
      <c r="B393" s="10">
        <v>386</v>
      </c>
      <c r="C393" s="11" t="s">
        <v>7439</v>
      </c>
      <c r="D393" s="10">
        <v>37</v>
      </c>
      <c r="E393" s="55" t="str">
        <f>VLOOKUP(D393,ProvStates!$B$8:$D$95,3,FALSE)</f>
        <v>New Jersey</v>
      </c>
      <c r="F393">
        <f>VLOOKUP(D393,Customers!$J$8:$N$1412,5,FALSE)</f>
        <v>6</v>
      </c>
      <c r="G393" t="str">
        <f>VLOOKUP(F393,Customers!$N$8:$O$1412,2,FALSE)</f>
        <v>USA</v>
      </c>
    </row>
    <row r="394" spans="2:7" x14ac:dyDescent="0.3">
      <c r="B394" s="10">
        <v>387</v>
      </c>
      <c r="C394" s="11" t="s">
        <v>7440</v>
      </c>
      <c r="D394" s="10">
        <v>46</v>
      </c>
      <c r="E394" s="55" t="str">
        <f>VLOOKUP(D394,ProvStates!$B$8:$D$95,3,FALSE)</f>
        <v>Ohio</v>
      </c>
      <c r="F394">
        <f>VLOOKUP(D394,Customers!$J$8:$N$1412,5,FALSE)</f>
        <v>6</v>
      </c>
      <c r="G394" t="str">
        <f>VLOOKUP(F394,Customers!$N$8:$O$1412,2,FALSE)</f>
        <v>USA</v>
      </c>
    </row>
    <row r="395" spans="2:7" x14ac:dyDescent="0.3">
      <c r="B395" s="10">
        <v>388</v>
      </c>
      <c r="C395" s="11" t="s">
        <v>7441</v>
      </c>
      <c r="D395" s="10">
        <v>50</v>
      </c>
      <c r="E395" s="55" t="str">
        <f>VLOOKUP(D395,ProvStates!$B$8:$D$95,3,FALSE)</f>
        <v>Pennsylvania</v>
      </c>
      <c r="F395">
        <f>VLOOKUP(D395,Customers!$J$8:$N$1412,5,FALSE)</f>
        <v>6</v>
      </c>
      <c r="G395" t="str">
        <f>VLOOKUP(F395,Customers!$N$8:$O$1412,2,FALSE)</f>
        <v>USA</v>
      </c>
    </row>
    <row r="396" spans="2:7" ht="28.8" x14ac:dyDescent="0.3">
      <c r="B396" s="10">
        <v>389</v>
      </c>
      <c r="C396" s="11" t="s">
        <v>7442</v>
      </c>
      <c r="D396" s="10">
        <v>13</v>
      </c>
      <c r="E396" s="55" t="str">
        <f>VLOOKUP(D396,ProvStates!$B$8:$D$95,3,FALSE)</f>
        <v>Florida</v>
      </c>
      <c r="F396">
        <f>VLOOKUP(D396,Customers!$J$8:$N$1412,5,FALSE)</f>
        <v>2</v>
      </c>
      <c r="G396" t="str">
        <f>VLOOKUP(F396,Customers!$N$8:$O$1412,2,FALSE)</f>
        <v>BWI</v>
      </c>
    </row>
    <row r="397" spans="2:7" x14ac:dyDescent="0.3">
      <c r="B397" s="10">
        <v>390</v>
      </c>
      <c r="C397" s="11" t="s">
        <v>7443</v>
      </c>
      <c r="D397" s="10">
        <v>50</v>
      </c>
      <c r="E397" s="55" t="str">
        <f>VLOOKUP(D397,ProvStates!$B$8:$D$95,3,FALSE)</f>
        <v>Pennsylvania</v>
      </c>
      <c r="F397">
        <f>VLOOKUP(D397,Customers!$J$8:$N$1412,5,FALSE)</f>
        <v>6</v>
      </c>
      <c r="G397" t="str">
        <f>VLOOKUP(F397,Customers!$N$8:$O$1412,2,FALSE)</f>
        <v>USA</v>
      </c>
    </row>
    <row r="398" spans="2:7" x14ac:dyDescent="0.3">
      <c r="B398" s="10">
        <v>391</v>
      </c>
      <c r="C398" s="11" t="s">
        <v>7444</v>
      </c>
      <c r="D398" s="10">
        <v>7</v>
      </c>
      <c r="E398" s="55" t="str">
        <f>VLOOKUP(D398,ProvStates!$B$8:$D$95,3,FALSE)</f>
        <v>British Columbia</v>
      </c>
      <c r="F398">
        <f>VLOOKUP(D398,Customers!$J$8:$N$1412,5,FALSE)</f>
        <v>3</v>
      </c>
      <c r="G398" t="str">
        <f>VLOOKUP(F398,Customers!$N$8:$O$1412,2,FALSE)</f>
        <v>Canada</v>
      </c>
    </row>
    <row r="399" spans="2:7" x14ac:dyDescent="0.3">
      <c r="B399" s="10">
        <v>392</v>
      </c>
      <c r="C399" s="11" t="s">
        <v>7445</v>
      </c>
      <c r="D399" s="10">
        <v>56</v>
      </c>
      <c r="E399" s="55" t="str">
        <f>VLOOKUP(D399,ProvStates!$B$8:$D$95,3,FALSE)</f>
        <v>Saskatchewan</v>
      </c>
      <c r="F399">
        <f>VLOOKUP(D399,Customers!$J$8:$N$1412,5,FALSE)</f>
        <v>3</v>
      </c>
      <c r="G399" t="str">
        <f>VLOOKUP(F399,Customers!$N$8:$O$1412,2,FALSE)</f>
        <v>Canada</v>
      </c>
    </row>
    <row r="400" spans="2:7" x14ac:dyDescent="0.3">
      <c r="B400" s="10">
        <v>393</v>
      </c>
      <c r="C400" s="11" t="s">
        <v>7446</v>
      </c>
      <c r="D400" s="10">
        <v>45</v>
      </c>
      <c r="E400" s="55" t="str">
        <f>VLOOKUP(D400,ProvStates!$B$8:$D$95,3,FALSE)</f>
        <v>New York</v>
      </c>
      <c r="F400">
        <f>VLOOKUP(D400,Customers!$J$8:$N$1412,5,FALSE)</f>
        <v>6</v>
      </c>
      <c r="G400" t="str">
        <f>VLOOKUP(F400,Customers!$N$8:$O$1412,2,FALSE)</f>
        <v>USA</v>
      </c>
    </row>
    <row r="401" spans="2:7" x14ac:dyDescent="0.3">
      <c r="B401" s="10">
        <v>394</v>
      </c>
      <c r="C401" s="11" t="s">
        <v>7447</v>
      </c>
      <c r="D401" s="10">
        <v>58</v>
      </c>
      <c r="E401" s="55" t="str">
        <f>VLOOKUP(D401,ProvStates!$B$8:$D$95,3,FALSE)</f>
        <v>Texas</v>
      </c>
      <c r="F401">
        <f>VLOOKUP(D401,Customers!$J$8:$N$1412,5,FALSE)</f>
        <v>6</v>
      </c>
      <c r="G401" t="str">
        <f>VLOOKUP(F401,Customers!$N$8:$O$1412,2,FALSE)</f>
        <v>USA</v>
      </c>
    </row>
    <row r="402" spans="2:7" x14ac:dyDescent="0.3">
      <c r="B402" s="10">
        <v>395</v>
      </c>
      <c r="C402" s="11" t="s">
        <v>7448</v>
      </c>
      <c r="D402" s="10">
        <v>44</v>
      </c>
      <c r="E402" s="55" t="str">
        <f>VLOOKUP(D402,ProvStates!$B$8:$D$95,3,FALSE)</f>
        <v>Nevada</v>
      </c>
      <c r="F402">
        <f>VLOOKUP(D402,Customers!$J$8:$N$1412,5,FALSE)</f>
        <v>6</v>
      </c>
      <c r="G402" t="str">
        <f>VLOOKUP(F402,Customers!$N$8:$O$1412,2,FALSE)</f>
        <v>USA</v>
      </c>
    </row>
    <row r="403" spans="2:7" x14ac:dyDescent="0.3">
      <c r="B403" s="10">
        <v>396</v>
      </c>
      <c r="C403" s="11" t="s">
        <v>7449</v>
      </c>
      <c r="D403" s="10">
        <v>44</v>
      </c>
      <c r="E403" s="55" t="str">
        <f>VLOOKUP(D403,ProvStates!$B$8:$D$95,3,FALSE)</f>
        <v>Nevada</v>
      </c>
      <c r="F403">
        <f>VLOOKUP(D403,Customers!$J$8:$N$1412,5,FALSE)</f>
        <v>6</v>
      </c>
      <c r="G403" t="str">
        <f>VLOOKUP(F403,Customers!$N$8:$O$1412,2,FALSE)</f>
        <v>USA</v>
      </c>
    </row>
    <row r="404" spans="2:7" x14ac:dyDescent="0.3">
      <c r="B404" s="10">
        <v>397</v>
      </c>
      <c r="C404" s="11" t="s">
        <v>7450</v>
      </c>
      <c r="D404" s="10">
        <v>44</v>
      </c>
      <c r="E404" s="55" t="str">
        <f>VLOOKUP(D404,ProvStates!$B$8:$D$95,3,FALSE)</f>
        <v>Nevada</v>
      </c>
      <c r="F404">
        <f>VLOOKUP(D404,Customers!$J$8:$N$1412,5,FALSE)</f>
        <v>6</v>
      </c>
      <c r="G404" t="str">
        <f>VLOOKUP(F404,Customers!$N$8:$O$1412,2,FALSE)</f>
        <v>USA</v>
      </c>
    </row>
    <row r="405" spans="2:7" x14ac:dyDescent="0.3">
      <c r="B405" s="10">
        <v>398</v>
      </c>
      <c r="C405" s="11" t="s">
        <v>7451</v>
      </c>
      <c r="D405" s="10">
        <v>52</v>
      </c>
      <c r="E405" s="55" t="str">
        <f>VLOOKUP(D405,ProvStates!$B$8:$D$95,3,FALSE)</f>
        <v>Quebec</v>
      </c>
      <c r="F405">
        <f>VLOOKUP(D405,Customers!$J$8:$N$1412,5,FALSE)</f>
        <v>3</v>
      </c>
      <c r="G405" t="str">
        <f>VLOOKUP(F405,Customers!$N$8:$O$1412,2,FALSE)</f>
        <v>Canada</v>
      </c>
    </row>
    <row r="406" spans="2:7" x14ac:dyDescent="0.3">
      <c r="B406" s="10">
        <v>399</v>
      </c>
      <c r="C406" s="11" t="s">
        <v>7452</v>
      </c>
      <c r="D406" s="10">
        <v>20</v>
      </c>
      <c r="E406" s="55" t="str">
        <f>VLOOKUP(D406,ProvStates!$B$8:$D$95,3,FALSE)</f>
        <v>Kansas</v>
      </c>
      <c r="F406">
        <f>VLOOKUP(D406,Customers!$J$8:$N$1412,5,FALSE)</f>
        <v>6</v>
      </c>
      <c r="G406" t="str">
        <f>VLOOKUP(F406,Customers!$N$8:$O$1412,2,FALSE)</f>
        <v>USA</v>
      </c>
    </row>
    <row r="407" spans="2:7" x14ac:dyDescent="0.3">
      <c r="B407" s="10">
        <v>400</v>
      </c>
      <c r="C407" s="11" t="s">
        <v>7453</v>
      </c>
      <c r="D407" s="10">
        <v>8</v>
      </c>
      <c r="E407" s="55" t="str">
        <f>VLOOKUP(D407,ProvStates!$B$8:$D$95,3,FALSE)</f>
        <v>California</v>
      </c>
      <c r="F407">
        <f>VLOOKUP(D407,Customers!$J$8:$N$1412,5,FALSE)</f>
        <v>6</v>
      </c>
      <c r="G407" t="str">
        <f>VLOOKUP(F407,Customers!$N$8:$O$1412,2,FALSE)</f>
        <v>USA</v>
      </c>
    </row>
    <row r="408" spans="2:7" x14ac:dyDescent="0.3">
      <c r="B408" s="10">
        <v>401</v>
      </c>
      <c r="C408" s="11" t="s">
        <v>7454</v>
      </c>
      <c r="D408" s="10">
        <v>50</v>
      </c>
      <c r="E408" s="55" t="str">
        <f>VLOOKUP(D408,ProvStates!$B$8:$D$95,3,FALSE)</f>
        <v>Pennsylvania</v>
      </c>
      <c r="F408">
        <f>VLOOKUP(D408,Customers!$J$8:$N$1412,5,FALSE)</f>
        <v>6</v>
      </c>
      <c r="G408" t="str">
        <f>VLOOKUP(F408,Customers!$N$8:$O$1412,2,FALSE)</f>
        <v>USA</v>
      </c>
    </row>
    <row r="409" spans="2:7" x14ac:dyDescent="0.3">
      <c r="B409" s="10">
        <v>402</v>
      </c>
      <c r="C409" s="11" t="s">
        <v>7455</v>
      </c>
      <c r="D409" s="10">
        <v>2</v>
      </c>
      <c r="E409" s="55" t="str">
        <f>VLOOKUP(D409,ProvStates!$B$8:$D$95,3,FALSE)</f>
        <v>Alberta</v>
      </c>
      <c r="F409">
        <f>VLOOKUP(D409,Customers!$J$8:$N$1412,5,FALSE)</f>
        <v>3</v>
      </c>
      <c r="G409" t="str">
        <f>VLOOKUP(F409,Customers!$N$8:$O$1412,2,FALSE)</f>
        <v>Canada</v>
      </c>
    </row>
    <row r="410" spans="2:7" x14ac:dyDescent="0.3">
      <c r="B410" s="10">
        <v>403</v>
      </c>
      <c r="C410" s="11" t="s">
        <v>7456</v>
      </c>
      <c r="D410" s="10">
        <v>38</v>
      </c>
      <c r="E410" s="55" t="str">
        <f>VLOOKUP(D410,ProvStates!$B$8:$D$95,3,FALSE)</f>
        <v>Newfoundland and Labrador</v>
      </c>
      <c r="F410">
        <f>VLOOKUP(D410,Customers!$J$8:$N$1412,5,FALSE)</f>
        <v>3</v>
      </c>
      <c r="G410" t="str">
        <f>VLOOKUP(F410,Customers!$N$8:$O$1412,2,FALSE)</f>
        <v>Canada</v>
      </c>
    </row>
    <row r="411" spans="2:7" x14ac:dyDescent="0.3">
      <c r="B411" s="10">
        <v>404</v>
      </c>
      <c r="C411" s="11" t="s">
        <v>7457</v>
      </c>
      <c r="D411" s="10">
        <v>21</v>
      </c>
      <c r="E411" s="55" t="str">
        <f>VLOOKUP(D411,ProvStates!$B$8:$D$95,3,FALSE)</f>
        <v>Kentucky</v>
      </c>
      <c r="F411">
        <f>VLOOKUP(D411,Customers!$J$8:$N$1412,5,FALSE)</f>
        <v>6</v>
      </c>
      <c r="G411" t="str">
        <f>VLOOKUP(F411,Customers!$N$8:$O$1412,2,FALSE)</f>
        <v>USA</v>
      </c>
    </row>
    <row r="412" spans="2:7" x14ac:dyDescent="0.3">
      <c r="B412" s="10">
        <v>405</v>
      </c>
      <c r="C412" s="11" t="s">
        <v>7458</v>
      </c>
      <c r="D412" s="10">
        <v>49</v>
      </c>
      <c r="E412" s="55" t="str">
        <f>VLOOKUP(D412,ProvStates!$B$8:$D$95,3,FALSE)</f>
        <v>Oregon</v>
      </c>
      <c r="F412">
        <f>VLOOKUP(D412,Customers!$J$8:$N$1412,5,FALSE)</f>
        <v>6</v>
      </c>
      <c r="G412" t="str">
        <f>VLOOKUP(F412,Customers!$N$8:$O$1412,2,FALSE)</f>
        <v>USA</v>
      </c>
    </row>
    <row r="413" spans="2:7" x14ac:dyDescent="0.3">
      <c r="B413" s="10">
        <v>406</v>
      </c>
      <c r="C413" s="11" t="s">
        <v>7459</v>
      </c>
      <c r="D413" s="10">
        <v>49</v>
      </c>
      <c r="E413" s="55" t="str">
        <f>VLOOKUP(D413,ProvStates!$B$8:$D$95,3,FALSE)</f>
        <v>Oregon</v>
      </c>
      <c r="F413">
        <f>VLOOKUP(D413,Customers!$J$8:$N$1412,5,FALSE)</f>
        <v>6</v>
      </c>
      <c r="G413" t="str">
        <f>VLOOKUP(F413,Customers!$N$8:$O$1412,2,FALSE)</f>
        <v>USA</v>
      </c>
    </row>
    <row r="414" spans="2:7" x14ac:dyDescent="0.3">
      <c r="B414" s="10">
        <v>407</v>
      </c>
      <c r="C414" s="11" t="s">
        <v>7460</v>
      </c>
      <c r="D414" s="10">
        <v>26</v>
      </c>
      <c r="E414" s="55" t="str">
        <f>VLOOKUP(D414,ProvStates!$B$8:$D$95,3,FALSE)</f>
        <v>Maine</v>
      </c>
      <c r="F414">
        <f>VLOOKUP(D414,Customers!$J$8:$N$1412,5,FALSE)</f>
        <v>6</v>
      </c>
      <c r="G414" t="str">
        <f>VLOOKUP(F414,Customers!$N$8:$O$1412,2,FALSE)</f>
        <v>USA</v>
      </c>
    </row>
    <row r="415" spans="2:7" x14ac:dyDescent="0.3">
      <c r="B415" s="10">
        <v>408</v>
      </c>
      <c r="C415" s="11" t="s">
        <v>7461</v>
      </c>
      <c r="D415" s="10">
        <v>48</v>
      </c>
      <c r="E415" s="55" t="str">
        <f>VLOOKUP(D415,ProvStates!$B$8:$D$95,3,FALSE)</f>
        <v>Ontario</v>
      </c>
      <c r="F415">
        <f>VLOOKUP(D415,Customers!$J$8:$N$1412,5,FALSE)</f>
        <v>3</v>
      </c>
      <c r="G415" t="str">
        <f>VLOOKUP(F415,Customers!$N$8:$O$1412,2,FALSE)</f>
        <v>Canada</v>
      </c>
    </row>
    <row r="416" spans="2:7" x14ac:dyDescent="0.3">
      <c r="B416" s="10">
        <v>409</v>
      </c>
      <c r="C416" s="11" t="s">
        <v>7462</v>
      </c>
      <c r="D416" s="10">
        <v>48</v>
      </c>
      <c r="E416" s="55" t="str">
        <f>VLOOKUP(D416,ProvStates!$B$8:$D$95,3,FALSE)</f>
        <v>Ontario</v>
      </c>
      <c r="F416">
        <f>VLOOKUP(D416,Customers!$J$8:$N$1412,5,FALSE)</f>
        <v>3</v>
      </c>
      <c r="G416" t="str">
        <f>VLOOKUP(F416,Customers!$N$8:$O$1412,2,FALSE)</f>
        <v>Canada</v>
      </c>
    </row>
    <row r="417" spans="2:7" x14ac:dyDescent="0.3">
      <c r="B417" s="10">
        <v>410</v>
      </c>
      <c r="C417" s="11" t="s">
        <v>7463</v>
      </c>
      <c r="D417" s="10">
        <v>50</v>
      </c>
      <c r="E417" s="55" t="str">
        <f>VLOOKUP(D417,ProvStates!$B$8:$D$95,3,FALSE)</f>
        <v>Pennsylvania</v>
      </c>
      <c r="F417">
        <f>VLOOKUP(D417,Customers!$J$8:$N$1412,5,FALSE)</f>
        <v>6</v>
      </c>
      <c r="G417" t="str">
        <f>VLOOKUP(F417,Customers!$N$8:$O$1412,2,FALSE)</f>
        <v>USA</v>
      </c>
    </row>
    <row r="418" spans="2:7" ht="28.8" x14ac:dyDescent="0.3">
      <c r="B418" s="10">
        <v>411</v>
      </c>
      <c r="C418" s="11" t="s">
        <v>7464</v>
      </c>
      <c r="D418" s="10">
        <v>48</v>
      </c>
      <c r="E418" s="55" t="str">
        <f>VLOOKUP(D418,ProvStates!$B$8:$D$95,3,FALSE)</f>
        <v>Ontario</v>
      </c>
      <c r="F418">
        <f>VLOOKUP(D418,Customers!$J$8:$N$1412,5,FALSE)</f>
        <v>3</v>
      </c>
      <c r="G418" t="str">
        <f>VLOOKUP(F418,Customers!$N$8:$O$1412,2,FALSE)</f>
        <v>Canada</v>
      </c>
    </row>
    <row r="419" spans="2:7" x14ac:dyDescent="0.3">
      <c r="B419" s="10">
        <v>412</v>
      </c>
      <c r="C419" s="11" t="s">
        <v>7465</v>
      </c>
      <c r="D419" s="10">
        <v>5</v>
      </c>
      <c r="E419" s="55" t="str">
        <f>VLOOKUP(D419,ProvStates!$B$8:$D$95,3,FALSE)</f>
        <v>Arkansas</v>
      </c>
      <c r="F419">
        <f>VLOOKUP(D419,Customers!$J$8:$N$1412,5,FALSE)</f>
        <v>6</v>
      </c>
      <c r="G419" t="str">
        <f>VLOOKUP(F419,Customers!$N$8:$O$1412,2,FALSE)</f>
        <v>USA</v>
      </c>
    </row>
    <row r="420" spans="2:7" x14ac:dyDescent="0.3">
      <c r="B420" s="10">
        <v>413</v>
      </c>
      <c r="C420" s="11" t="s">
        <v>7466</v>
      </c>
      <c r="D420" s="10">
        <v>36</v>
      </c>
      <c r="E420" s="55" t="str">
        <f>VLOOKUP(D420,ProvStates!$B$8:$D$95,3,FALSE)</f>
        <v>New Hampshire</v>
      </c>
      <c r="F420">
        <f>VLOOKUP(D420,Customers!$J$8:$N$1412,5,FALSE)</f>
        <v>6</v>
      </c>
      <c r="G420" t="str">
        <f>VLOOKUP(F420,Customers!$N$8:$O$1412,2,FALSE)</f>
        <v>USA</v>
      </c>
    </row>
    <row r="421" spans="2:7" x14ac:dyDescent="0.3">
      <c r="B421" s="10">
        <v>414</v>
      </c>
      <c r="C421" s="11" t="s">
        <v>7467</v>
      </c>
      <c r="D421" s="10">
        <v>40</v>
      </c>
      <c r="E421" s="55" t="str">
        <f>VLOOKUP(D421,ProvStates!$B$8:$D$95,3,FALSE)</f>
        <v>Nova Scotia</v>
      </c>
      <c r="F421">
        <f>VLOOKUP(D421,Customers!$J$8:$N$1412,5,FALSE)</f>
        <v>3</v>
      </c>
      <c r="G421" t="str">
        <f>VLOOKUP(F421,Customers!$N$8:$O$1412,2,FALSE)</f>
        <v>Canada</v>
      </c>
    </row>
    <row r="422" spans="2:7" ht="28.8" x14ac:dyDescent="0.3">
      <c r="B422" s="10">
        <v>415</v>
      </c>
      <c r="C422" s="11" t="s">
        <v>7468</v>
      </c>
      <c r="D422" s="10">
        <v>2</v>
      </c>
      <c r="E422" s="55" t="str">
        <f>VLOOKUP(D422,ProvStates!$B$8:$D$95,3,FALSE)</f>
        <v>Alberta</v>
      </c>
      <c r="F422">
        <f>VLOOKUP(D422,Customers!$J$8:$N$1412,5,FALSE)</f>
        <v>3</v>
      </c>
      <c r="G422" t="str">
        <f>VLOOKUP(F422,Customers!$N$8:$O$1412,2,FALSE)</f>
        <v>Canada</v>
      </c>
    </row>
    <row r="423" spans="2:7" x14ac:dyDescent="0.3">
      <c r="B423" s="10">
        <v>416</v>
      </c>
      <c r="C423" s="11" t="s">
        <v>7469</v>
      </c>
      <c r="D423" s="10">
        <v>48</v>
      </c>
      <c r="E423" s="55" t="str">
        <f>VLOOKUP(D423,ProvStates!$B$8:$D$95,3,FALSE)</f>
        <v>Ontario</v>
      </c>
      <c r="F423">
        <f>VLOOKUP(D423,Customers!$J$8:$N$1412,5,FALSE)</f>
        <v>3</v>
      </c>
      <c r="G423" t="str">
        <f>VLOOKUP(F423,Customers!$N$8:$O$1412,2,FALSE)</f>
        <v>Canada</v>
      </c>
    </row>
    <row r="424" spans="2:7" x14ac:dyDescent="0.3">
      <c r="B424" s="10">
        <v>417</v>
      </c>
      <c r="C424" s="11" t="s">
        <v>7470</v>
      </c>
      <c r="D424" s="10">
        <v>8</v>
      </c>
      <c r="E424" s="55" t="str">
        <f>VLOOKUP(D424,ProvStates!$B$8:$D$95,3,FALSE)</f>
        <v>California</v>
      </c>
      <c r="F424">
        <f>VLOOKUP(D424,Customers!$J$8:$N$1412,5,FALSE)</f>
        <v>6</v>
      </c>
      <c r="G424" t="str">
        <f>VLOOKUP(F424,Customers!$N$8:$O$1412,2,FALSE)</f>
        <v>USA</v>
      </c>
    </row>
    <row r="425" spans="2:7" ht="28.8" x14ac:dyDescent="0.3">
      <c r="B425" s="10">
        <v>418</v>
      </c>
      <c r="C425" s="11" t="s">
        <v>7471</v>
      </c>
      <c r="D425" s="10">
        <v>23</v>
      </c>
      <c r="E425" s="55" t="str">
        <f>VLOOKUP(D425,ProvStates!$B$8:$D$95,3,FALSE)</f>
        <v>Massachusetts</v>
      </c>
      <c r="F425">
        <f>VLOOKUP(D425,Customers!$J$8:$N$1412,5,FALSE)</f>
        <v>6</v>
      </c>
      <c r="G425" t="str">
        <f>VLOOKUP(F425,Customers!$N$8:$O$1412,2,FALSE)</f>
        <v>USA</v>
      </c>
    </row>
    <row r="426" spans="2:7" x14ac:dyDescent="0.3">
      <c r="B426" s="10">
        <v>419</v>
      </c>
      <c r="C426" s="11" t="s">
        <v>7472</v>
      </c>
      <c r="D426" s="10">
        <v>52</v>
      </c>
      <c r="E426" s="55" t="str">
        <f>VLOOKUP(D426,ProvStates!$B$8:$D$95,3,FALSE)</f>
        <v>Quebec</v>
      </c>
      <c r="F426">
        <f>VLOOKUP(D426,Customers!$J$8:$N$1412,5,FALSE)</f>
        <v>3</v>
      </c>
      <c r="G426" t="str">
        <f>VLOOKUP(F426,Customers!$N$8:$O$1412,2,FALSE)</f>
        <v>Canada</v>
      </c>
    </row>
    <row r="427" spans="2:7" x14ac:dyDescent="0.3">
      <c r="B427" s="10">
        <v>420</v>
      </c>
      <c r="C427" s="11" t="s">
        <v>7473</v>
      </c>
      <c r="D427" s="10">
        <v>62</v>
      </c>
      <c r="E427" s="55" t="str">
        <f>VLOOKUP(D427,ProvStates!$B$8:$D$95,3,FALSE)</f>
        <v>Washington</v>
      </c>
      <c r="F427">
        <f>VLOOKUP(D427,Customers!$J$8:$N$1412,5,FALSE)</f>
        <v>6</v>
      </c>
      <c r="G427" t="str">
        <f>VLOOKUP(F427,Customers!$N$8:$O$1412,2,FALSE)</f>
        <v>USA</v>
      </c>
    </row>
    <row r="428" spans="2:7" x14ac:dyDescent="0.3">
      <c r="B428" s="10">
        <v>421</v>
      </c>
      <c r="C428" s="11" t="s">
        <v>7474</v>
      </c>
      <c r="D428" s="10">
        <v>8</v>
      </c>
      <c r="E428" s="55" t="str">
        <f>VLOOKUP(D428,ProvStates!$B$8:$D$95,3,FALSE)</f>
        <v>California</v>
      </c>
      <c r="F428">
        <f>VLOOKUP(D428,Customers!$J$8:$N$1412,5,FALSE)</f>
        <v>6</v>
      </c>
      <c r="G428" t="str">
        <f>VLOOKUP(F428,Customers!$N$8:$O$1412,2,FALSE)</f>
        <v>USA</v>
      </c>
    </row>
    <row r="429" spans="2:7" x14ac:dyDescent="0.3">
      <c r="B429" s="10">
        <v>422</v>
      </c>
      <c r="C429" s="11" t="s">
        <v>7475</v>
      </c>
      <c r="D429" s="10">
        <v>8</v>
      </c>
      <c r="E429" s="55" t="str">
        <f>VLOOKUP(D429,ProvStates!$B$8:$D$95,3,FALSE)</f>
        <v>California</v>
      </c>
      <c r="F429">
        <f>VLOOKUP(D429,Customers!$J$8:$N$1412,5,FALSE)</f>
        <v>6</v>
      </c>
      <c r="G429" t="str">
        <f>VLOOKUP(F429,Customers!$N$8:$O$1412,2,FALSE)</f>
        <v>USA</v>
      </c>
    </row>
    <row r="430" spans="2:7" x14ac:dyDescent="0.3">
      <c r="B430" s="10">
        <v>423</v>
      </c>
      <c r="C430" s="11" t="s">
        <v>7476</v>
      </c>
      <c r="D430" s="10">
        <v>21</v>
      </c>
      <c r="E430" s="55" t="str">
        <f>VLOOKUP(D430,ProvStates!$B$8:$D$95,3,FALSE)</f>
        <v>Kentucky</v>
      </c>
      <c r="F430">
        <f>VLOOKUP(D430,Customers!$J$8:$N$1412,5,FALSE)</f>
        <v>6</v>
      </c>
      <c r="G430" t="str">
        <f>VLOOKUP(F430,Customers!$N$8:$O$1412,2,FALSE)</f>
        <v>USA</v>
      </c>
    </row>
    <row r="431" spans="2:7" x14ac:dyDescent="0.3">
      <c r="B431" s="10">
        <v>424</v>
      </c>
      <c r="C431" s="11" t="s">
        <v>7477</v>
      </c>
      <c r="D431" s="10">
        <v>38</v>
      </c>
      <c r="E431" s="55" t="str">
        <f>VLOOKUP(D431,ProvStates!$B$8:$D$95,3,FALSE)</f>
        <v>Newfoundland and Labrador</v>
      </c>
      <c r="F431">
        <f>VLOOKUP(D431,Customers!$J$8:$N$1412,5,FALSE)</f>
        <v>3</v>
      </c>
      <c r="G431" t="str">
        <f>VLOOKUP(F431,Customers!$N$8:$O$1412,2,FALSE)</f>
        <v>Canada</v>
      </c>
    </row>
    <row r="432" spans="2:7" x14ac:dyDescent="0.3">
      <c r="B432" s="10">
        <v>425</v>
      </c>
      <c r="C432" s="11" t="s">
        <v>7478</v>
      </c>
      <c r="D432" s="10">
        <v>21</v>
      </c>
      <c r="E432" s="55" t="str">
        <f>VLOOKUP(D432,ProvStates!$B$8:$D$95,3,FALSE)</f>
        <v>Kentucky</v>
      </c>
      <c r="F432">
        <f>VLOOKUP(D432,Customers!$J$8:$N$1412,5,FALSE)</f>
        <v>6</v>
      </c>
      <c r="G432" t="str">
        <f>VLOOKUP(F432,Customers!$N$8:$O$1412,2,FALSE)</f>
        <v>USA</v>
      </c>
    </row>
    <row r="433" spans="2:7" x14ac:dyDescent="0.3">
      <c r="B433" s="10">
        <v>426</v>
      </c>
      <c r="C433" s="11" t="s">
        <v>7479</v>
      </c>
      <c r="D433" s="10">
        <v>14</v>
      </c>
      <c r="E433" s="55" t="str">
        <f>VLOOKUP(D433,ProvStates!$B$8:$D$95,3,FALSE)</f>
        <v>Georgia</v>
      </c>
      <c r="F433">
        <f>VLOOKUP(D433,Customers!$J$8:$N$1412,5,FALSE)</f>
        <v>6</v>
      </c>
      <c r="G433" t="str">
        <f>VLOOKUP(F433,Customers!$N$8:$O$1412,2,FALSE)</f>
        <v>USA</v>
      </c>
    </row>
    <row r="434" spans="2:7" x14ac:dyDescent="0.3">
      <c r="B434" s="10">
        <v>427</v>
      </c>
      <c r="C434" s="11" t="s">
        <v>7480</v>
      </c>
      <c r="D434" s="10">
        <v>40</v>
      </c>
      <c r="E434" s="55" t="str">
        <f>VLOOKUP(D434,ProvStates!$B$8:$D$95,3,FALSE)</f>
        <v>Nova Scotia</v>
      </c>
      <c r="F434">
        <f>VLOOKUP(D434,Customers!$J$8:$N$1412,5,FALSE)</f>
        <v>3</v>
      </c>
      <c r="G434" t="str">
        <f>VLOOKUP(F434,Customers!$N$8:$O$1412,2,FALSE)</f>
        <v>Canada</v>
      </c>
    </row>
    <row r="435" spans="2:7" x14ac:dyDescent="0.3">
      <c r="B435" s="10">
        <v>428</v>
      </c>
      <c r="C435" s="11" t="s">
        <v>7481</v>
      </c>
      <c r="D435" s="10">
        <v>40</v>
      </c>
      <c r="E435" s="55" t="str">
        <f>VLOOKUP(D435,ProvStates!$B$8:$D$95,3,FALSE)</f>
        <v>Nova Scotia</v>
      </c>
      <c r="F435">
        <f>VLOOKUP(D435,Customers!$J$8:$N$1412,5,FALSE)</f>
        <v>3</v>
      </c>
      <c r="G435" t="str">
        <f>VLOOKUP(F435,Customers!$N$8:$O$1412,2,FALSE)</f>
        <v>Canada</v>
      </c>
    </row>
    <row r="436" spans="2:7" x14ac:dyDescent="0.3">
      <c r="B436" s="10">
        <v>429</v>
      </c>
      <c r="C436" s="11" t="s">
        <v>7482</v>
      </c>
      <c r="D436" s="10">
        <v>40</v>
      </c>
      <c r="E436" s="55" t="str">
        <f>VLOOKUP(D436,ProvStates!$B$8:$D$95,3,FALSE)</f>
        <v>Nova Scotia</v>
      </c>
      <c r="F436">
        <f>VLOOKUP(D436,Customers!$J$8:$N$1412,5,FALSE)</f>
        <v>3</v>
      </c>
      <c r="G436" t="str">
        <f>VLOOKUP(F436,Customers!$N$8:$O$1412,2,FALSE)</f>
        <v>Canada</v>
      </c>
    </row>
    <row r="437" spans="2:7" x14ac:dyDescent="0.3">
      <c r="B437" s="10">
        <v>430</v>
      </c>
      <c r="C437" s="11" t="s">
        <v>7483</v>
      </c>
      <c r="D437" s="10">
        <v>7</v>
      </c>
      <c r="E437" s="55" t="str">
        <f>VLOOKUP(D437,ProvStates!$B$8:$D$95,3,FALSE)</f>
        <v>British Columbia</v>
      </c>
      <c r="F437">
        <f>VLOOKUP(D437,Customers!$J$8:$N$1412,5,FALSE)</f>
        <v>3</v>
      </c>
      <c r="G437" t="str">
        <f>VLOOKUP(F437,Customers!$N$8:$O$1412,2,FALSE)</f>
        <v>Canada</v>
      </c>
    </row>
    <row r="438" spans="2:7" x14ac:dyDescent="0.3">
      <c r="B438" s="10">
        <v>431</v>
      </c>
      <c r="C438" s="11" t="s">
        <v>7484</v>
      </c>
      <c r="D438" s="10">
        <v>18</v>
      </c>
      <c r="E438" s="55" t="str">
        <f>VLOOKUP(D438,ProvStates!$B$8:$D$95,3,FALSE)</f>
        <v>Illinois</v>
      </c>
      <c r="F438">
        <f>VLOOKUP(D438,Customers!$J$8:$N$1412,5,FALSE)</f>
        <v>6</v>
      </c>
      <c r="G438" t="str">
        <f>VLOOKUP(F438,Customers!$N$8:$O$1412,2,FALSE)</f>
        <v>USA</v>
      </c>
    </row>
    <row r="439" spans="2:7" x14ac:dyDescent="0.3">
      <c r="B439" s="10">
        <v>432</v>
      </c>
      <c r="C439" s="11" t="s">
        <v>7485</v>
      </c>
      <c r="D439" s="10">
        <v>37</v>
      </c>
      <c r="E439" s="55" t="str">
        <f>VLOOKUP(D439,ProvStates!$B$8:$D$95,3,FALSE)</f>
        <v>New Jersey</v>
      </c>
      <c r="F439">
        <f>VLOOKUP(D439,Customers!$J$8:$N$1412,5,FALSE)</f>
        <v>6</v>
      </c>
      <c r="G439" t="str">
        <f>VLOOKUP(F439,Customers!$N$8:$O$1412,2,FALSE)</f>
        <v>USA</v>
      </c>
    </row>
    <row r="440" spans="2:7" x14ac:dyDescent="0.3">
      <c r="B440" s="10">
        <v>433</v>
      </c>
      <c r="C440" s="11" t="s">
        <v>7485</v>
      </c>
      <c r="D440" s="10">
        <v>60</v>
      </c>
      <c r="E440" s="55" t="str">
        <f>VLOOKUP(D440,ProvStates!$B$8:$D$95,3,FALSE)</f>
        <v>Virginia</v>
      </c>
      <c r="F440">
        <f>VLOOKUP(D440,Customers!$J$8:$N$1412,5,FALSE)</f>
        <v>6</v>
      </c>
      <c r="G440" t="str">
        <f>VLOOKUP(F440,Customers!$N$8:$O$1412,2,FALSE)</f>
        <v>USA</v>
      </c>
    </row>
    <row r="441" spans="2:7" x14ac:dyDescent="0.3">
      <c r="B441" s="10">
        <v>434</v>
      </c>
      <c r="C441" s="11" t="s">
        <v>7485</v>
      </c>
      <c r="D441" s="10">
        <v>63</v>
      </c>
      <c r="E441" s="55" t="str">
        <f>VLOOKUP(D441,ProvStates!$B$8:$D$95,3,FALSE)</f>
        <v>Wisconsin</v>
      </c>
      <c r="F441">
        <f>VLOOKUP(D441,Customers!$J$8:$N$1412,5,FALSE)</f>
        <v>6</v>
      </c>
      <c r="G441" t="str">
        <f>VLOOKUP(F441,Customers!$N$8:$O$1412,2,FALSE)</f>
        <v>USA</v>
      </c>
    </row>
    <row r="442" spans="2:7" ht="28.8" x14ac:dyDescent="0.3">
      <c r="B442" s="10">
        <v>435</v>
      </c>
      <c r="C442" s="11" t="s">
        <v>7486</v>
      </c>
      <c r="D442" s="10">
        <v>27</v>
      </c>
      <c r="E442" s="55" t="str">
        <f>VLOOKUP(D442,ProvStates!$B$8:$D$95,3,FALSE)</f>
        <v>Michigan</v>
      </c>
      <c r="F442">
        <f>VLOOKUP(D442,Customers!$J$8:$N$1412,5,FALSE)</f>
        <v>6</v>
      </c>
      <c r="G442" t="str">
        <f>VLOOKUP(F442,Customers!$N$8:$O$1412,2,FALSE)</f>
        <v>USA</v>
      </c>
    </row>
    <row r="443" spans="2:7" ht="28.8" x14ac:dyDescent="0.3">
      <c r="B443" s="10">
        <v>436</v>
      </c>
      <c r="C443" s="11" t="s">
        <v>7487</v>
      </c>
      <c r="D443" s="10">
        <v>40</v>
      </c>
      <c r="E443" s="55" t="str">
        <f>VLOOKUP(D443,ProvStates!$B$8:$D$95,3,FALSE)</f>
        <v>Nova Scotia</v>
      </c>
      <c r="F443">
        <f>VLOOKUP(D443,Customers!$J$8:$N$1412,5,FALSE)</f>
        <v>3</v>
      </c>
      <c r="G443" t="str">
        <f>VLOOKUP(F443,Customers!$N$8:$O$1412,2,FALSE)</f>
        <v>Canada</v>
      </c>
    </row>
    <row r="444" spans="2:7" x14ac:dyDescent="0.3">
      <c r="B444" s="10">
        <v>437</v>
      </c>
      <c r="C444" s="11" t="s">
        <v>7488</v>
      </c>
      <c r="D444" s="10">
        <v>37</v>
      </c>
      <c r="E444" s="55" t="str">
        <f>VLOOKUP(D444,ProvStates!$B$8:$D$95,3,FALSE)</f>
        <v>New Jersey</v>
      </c>
      <c r="F444">
        <f>VLOOKUP(D444,Customers!$J$8:$N$1412,5,FALSE)</f>
        <v>6</v>
      </c>
      <c r="G444" t="str">
        <f>VLOOKUP(F444,Customers!$N$8:$O$1412,2,FALSE)</f>
        <v>USA</v>
      </c>
    </row>
    <row r="445" spans="2:7" x14ac:dyDescent="0.3">
      <c r="B445" s="10">
        <v>438</v>
      </c>
      <c r="C445" s="11" t="s">
        <v>7489</v>
      </c>
      <c r="D445" s="10">
        <v>18</v>
      </c>
      <c r="E445" s="55" t="str">
        <f>VLOOKUP(D445,ProvStates!$B$8:$D$95,3,FALSE)</f>
        <v>Illinois</v>
      </c>
      <c r="F445">
        <f>VLOOKUP(D445,Customers!$J$8:$N$1412,5,FALSE)</f>
        <v>6</v>
      </c>
      <c r="G445" t="str">
        <f>VLOOKUP(F445,Customers!$N$8:$O$1412,2,FALSE)</f>
        <v>USA</v>
      </c>
    </row>
    <row r="446" spans="2:7" ht="28.8" x14ac:dyDescent="0.3">
      <c r="B446" s="10">
        <v>439</v>
      </c>
      <c r="C446" s="11" t="s">
        <v>7490</v>
      </c>
      <c r="D446" s="10">
        <v>61</v>
      </c>
      <c r="E446" s="55" t="str">
        <f>VLOOKUP(D446,ProvStates!$B$8:$D$95,3,FALSE)</f>
        <v>Vermont</v>
      </c>
      <c r="F446">
        <f>VLOOKUP(D446,Customers!$J$8:$N$1412,5,FALSE)</f>
        <v>6</v>
      </c>
      <c r="G446" t="str">
        <f>VLOOKUP(F446,Customers!$N$8:$O$1412,2,FALSE)</f>
        <v>USA</v>
      </c>
    </row>
    <row r="447" spans="2:7" x14ac:dyDescent="0.3">
      <c r="B447" s="10">
        <v>440</v>
      </c>
      <c r="C447" s="11" t="s">
        <v>7491</v>
      </c>
      <c r="D447" s="10">
        <v>63</v>
      </c>
      <c r="E447" s="55" t="str">
        <f>VLOOKUP(D447,ProvStates!$B$8:$D$95,3,FALSE)</f>
        <v>Wisconsin</v>
      </c>
      <c r="F447">
        <f>VLOOKUP(D447,Customers!$J$8:$N$1412,5,FALSE)</f>
        <v>6</v>
      </c>
      <c r="G447" t="str">
        <f>VLOOKUP(F447,Customers!$N$8:$O$1412,2,FALSE)</f>
        <v>USA</v>
      </c>
    </row>
    <row r="448" spans="2:7" x14ac:dyDescent="0.3">
      <c r="B448" s="10">
        <v>441</v>
      </c>
      <c r="C448" s="11" t="s">
        <v>7492</v>
      </c>
      <c r="D448" s="10">
        <v>33</v>
      </c>
      <c r="E448" s="55" t="str">
        <f>VLOOKUP(D448,ProvStates!$B$8:$D$95,3,FALSE)</f>
        <v>North Carolina</v>
      </c>
      <c r="F448">
        <f>VLOOKUP(D448,Customers!$J$8:$N$1412,5,FALSE)</f>
        <v>6</v>
      </c>
      <c r="G448" t="str">
        <f>VLOOKUP(F448,Customers!$N$8:$O$1412,2,FALSE)</f>
        <v>USA</v>
      </c>
    </row>
    <row r="449" spans="2:7" ht="28.8" x14ac:dyDescent="0.3">
      <c r="B449" s="10">
        <v>442</v>
      </c>
      <c r="C449" s="11" t="s">
        <v>7493</v>
      </c>
      <c r="D449" s="10">
        <v>7</v>
      </c>
      <c r="E449" s="55" t="str">
        <f>VLOOKUP(D449,ProvStates!$B$8:$D$95,3,FALSE)</f>
        <v>British Columbia</v>
      </c>
      <c r="F449">
        <f>VLOOKUP(D449,Customers!$J$8:$N$1412,5,FALSE)</f>
        <v>3</v>
      </c>
      <c r="G449" t="str">
        <f>VLOOKUP(F449,Customers!$N$8:$O$1412,2,FALSE)</f>
        <v>Canada</v>
      </c>
    </row>
    <row r="450" spans="2:7" ht="28.8" x14ac:dyDescent="0.3">
      <c r="B450" s="10">
        <v>443</v>
      </c>
      <c r="C450" s="11" t="s">
        <v>7494</v>
      </c>
      <c r="D450" s="10">
        <v>23</v>
      </c>
      <c r="E450" s="55" t="str">
        <f>VLOOKUP(D450,ProvStates!$B$8:$D$95,3,FALSE)</f>
        <v>Massachusetts</v>
      </c>
      <c r="F450">
        <f>VLOOKUP(D450,Customers!$J$8:$N$1412,5,FALSE)</f>
        <v>6</v>
      </c>
      <c r="G450" t="str">
        <f>VLOOKUP(F450,Customers!$N$8:$O$1412,2,FALSE)</f>
        <v>USA</v>
      </c>
    </row>
    <row r="451" spans="2:7" x14ac:dyDescent="0.3">
      <c r="B451" s="10">
        <v>444</v>
      </c>
      <c r="C451" s="11" t="s">
        <v>7495</v>
      </c>
      <c r="D451" s="10">
        <v>23</v>
      </c>
      <c r="E451" s="55" t="str">
        <f>VLOOKUP(D451,ProvStates!$B$8:$D$95,3,FALSE)</f>
        <v>Massachusetts</v>
      </c>
      <c r="F451">
        <f>VLOOKUP(D451,Customers!$J$8:$N$1412,5,FALSE)</f>
        <v>6</v>
      </c>
      <c r="G451" t="str">
        <f>VLOOKUP(F451,Customers!$N$8:$O$1412,2,FALSE)</f>
        <v>USA</v>
      </c>
    </row>
    <row r="452" spans="2:7" x14ac:dyDescent="0.3">
      <c r="B452" s="10">
        <v>445</v>
      </c>
      <c r="C452" s="11" t="s">
        <v>7496</v>
      </c>
      <c r="D452" s="10">
        <v>48</v>
      </c>
      <c r="E452" s="55" t="str">
        <f>VLOOKUP(D452,ProvStates!$B$8:$D$95,3,FALSE)</f>
        <v>Ontario</v>
      </c>
      <c r="F452">
        <f>VLOOKUP(D452,Customers!$J$8:$N$1412,5,FALSE)</f>
        <v>3</v>
      </c>
      <c r="G452" t="str">
        <f>VLOOKUP(F452,Customers!$N$8:$O$1412,2,FALSE)</f>
        <v>Canada</v>
      </c>
    </row>
    <row r="453" spans="2:7" x14ac:dyDescent="0.3">
      <c r="B453" s="10">
        <v>446</v>
      </c>
      <c r="C453" s="11" t="s">
        <v>7497</v>
      </c>
      <c r="D453" s="10">
        <v>48</v>
      </c>
      <c r="E453" s="55" t="str">
        <f>VLOOKUP(D453,ProvStates!$B$8:$D$95,3,FALSE)</f>
        <v>Ontario</v>
      </c>
      <c r="F453">
        <f>VLOOKUP(D453,Customers!$J$8:$N$1412,5,FALSE)</f>
        <v>3</v>
      </c>
      <c r="G453" t="str">
        <f>VLOOKUP(F453,Customers!$N$8:$O$1412,2,FALSE)</f>
        <v>Canada</v>
      </c>
    </row>
    <row r="454" spans="2:7" x14ac:dyDescent="0.3">
      <c r="B454" s="10">
        <v>447</v>
      </c>
      <c r="C454" s="11" t="s">
        <v>7498</v>
      </c>
      <c r="D454" s="10">
        <v>38</v>
      </c>
      <c r="E454" s="55" t="str">
        <f>VLOOKUP(D454,ProvStates!$B$8:$D$95,3,FALSE)</f>
        <v>Newfoundland and Labrador</v>
      </c>
      <c r="F454">
        <f>VLOOKUP(D454,Customers!$J$8:$N$1412,5,FALSE)</f>
        <v>3</v>
      </c>
      <c r="G454" t="str">
        <f>VLOOKUP(F454,Customers!$N$8:$O$1412,2,FALSE)</f>
        <v>Canada</v>
      </c>
    </row>
    <row r="455" spans="2:7" x14ac:dyDescent="0.3">
      <c r="B455" s="10">
        <v>448</v>
      </c>
      <c r="C455" s="11" t="s">
        <v>7499</v>
      </c>
      <c r="D455" s="10">
        <v>62</v>
      </c>
      <c r="E455" s="55" t="str">
        <f>VLOOKUP(D455,ProvStates!$B$8:$D$95,3,FALSE)</f>
        <v>Washington</v>
      </c>
      <c r="F455">
        <f>VLOOKUP(D455,Customers!$J$8:$N$1412,5,FALSE)</f>
        <v>6</v>
      </c>
      <c r="G455" t="str">
        <f>VLOOKUP(F455,Customers!$N$8:$O$1412,2,FALSE)</f>
        <v>USA</v>
      </c>
    </row>
    <row r="456" spans="2:7" x14ac:dyDescent="0.3">
      <c r="B456" s="10">
        <v>449</v>
      </c>
      <c r="C456" s="11" t="s">
        <v>7500</v>
      </c>
      <c r="D456" s="10">
        <v>60</v>
      </c>
      <c r="E456" s="55" t="str">
        <f>VLOOKUP(D456,ProvStates!$B$8:$D$95,3,FALSE)</f>
        <v>Virginia</v>
      </c>
      <c r="F456">
        <f>VLOOKUP(D456,Customers!$J$8:$N$1412,5,FALSE)</f>
        <v>6</v>
      </c>
      <c r="G456" t="str">
        <f>VLOOKUP(F456,Customers!$N$8:$O$1412,2,FALSE)</f>
        <v>USA</v>
      </c>
    </row>
    <row r="457" spans="2:7" x14ac:dyDescent="0.3">
      <c r="B457" s="10">
        <v>450</v>
      </c>
      <c r="C457" s="11" t="s">
        <v>7501</v>
      </c>
      <c r="D457" s="10">
        <v>37</v>
      </c>
      <c r="E457" s="55" t="str">
        <f>VLOOKUP(D457,ProvStates!$B$8:$D$95,3,FALSE)</f>
        <v>New Jersey</v>
      </c>
      <c r="F457">
        <f>VLOOKUP(D457,Customers!$J$8:$N$1412,5,FALSE)</f>
        <v>6</v>
      </c>
      <c r="G457" t="str">
        <f>VLOOKUP(F457,Customers!$N$8:$O$1412,2,FALSE)</f>
        <v>USA</v>
      </c>
    </row>
    <row r="458" spans="2:7" ht="28.8" x14ac:dyDescent="0.3">
      <c r="B458" s="10">
        <v>451</v>
      </c>
      <c r="C458" s="11" t="s">
        <v>7502</v>
      </c>
      <c r="D458" s="10">
        <v>57</v>
      </c>
      <c r="E458" s="55" t="str">
        <f>VLOOKUP(D458,ProvStates!$B$8:$D$95,3,FALSE)</f>
        <v>Tennessee</v>
      </c>
      <c r="F458">
        <f>VLOOKUP(D458,Customers!$J$8:$N$1412,5,FALSE)</f>
        <v>6</v>
      </c>
      <c r="G458" t="str">
        <f>VLOOKUP(F458,Customers!$N$8:$O$1412,2,FALSE)</f>
        <v>USA</v>
      </c>
    </row>
    <row r="459" spans="2:7" ht="28.8" x14ac:dyDescent="0.3">
      <c r="B459" s="10">
        <v>452</v>
      </c>
      <c r="C459" s="11" t="s">
        <v>7503</v>
      </c>
      <c r="D459" s="10">
        <v>2</v>
      </c>
      <c r="E459" s="55" t="str">
        <f>VLOOKUP(D459,ProvStates!$B$8:$D$95,3,FALSE)</f>
        <v>Alberta</v>
      </c>
      <c r="F459">
        <f>VLOOKUP(D459,Customers!$J$8:$N$1412,5,FALSE)</f>
        <v>3</v>
      </c>
      <c r="G459" t="str">
        <f>VLOOKUP(F459,Customers!$N$8:$O$1412,2,FALSE)</f>
        <v>Canada</v>
      </c>
    </row>
    <row r="460" spans="2:7" x14ac:dyDescent="0.3">
      <c r="B460" s="10">
        <v>453</v>
      </c>
      <c r="C460" s="11" t="s">
        <v>7504</v>
      </c>
      <c r="D460" s="10">
        <v>23</v>
      </c>
      <c r="E460" s="55" t="str">
        <f>VLOOKUP(D460,ProvStates!$B$8:$D$95,3,FALSE)</f>
        <v>Massachusetts</v>
      </c>
      <c r="F460">
        <f>VLOOKUP(D460,Customers!$J$8:$N$1412,5,FALSE)</f>
        <v>6</v>
      </c>
      <c r="G460" t="str">
        <f>VLOOKUP(F460,Customers!$N$8:$O$1412,2,FALSE)</f>
        <v>USA</v>
      </c>
    </row>
    <row r="461" spans="2:7" x14ac:dyDescent="0.3">
      <c r="B461" s="10">
        <v>454</v>
      </c>
      <c r="C461" s="11" t="s">
        <v>7505</v>
      </c>
      <c r="D461" s="10">
        <v>8</v>
      </c>
      <c r="E461" s="55" t="str">
        <f>VLOOKUP(D461,ProvStates!$B$8:$D$95,3,FALSE)</f>
        <v>California</v>
      </c>
      <c r="F461">
        <f>VLOOKUP(D461,Customers!$J$8:$N$1412,5,FALSE)</f>
        <v>6</v>
      </c>
      <c r="G461" t="str">
        <f>VLOOKUP(F461,Customers!$N$8:$O$1412,2,FALSE)</f>
        <v>USA</v>
      </c>
    </row>
    <row r="462" spans="2:7" x14ac:dyDescent="0.3">
      <c r="B462" s="10">
        <v>455</v>
      </c>
      <c r="C462" s="11" t="s">
        <v>7506</v>
      </c>
      <c r="D462" s="10">
        <v>36</v>
      </c>
      <c r="E462" s="55" t="str">
        <f>VLOOKUP(D462,ProvStates!$B$8:$D$95,3,FALSE)</f>
        <v>New Hampshire</v>
      </c>
      <c r="F462">
        <f>VLOOKUP(D462,Customers!$J$8:$N$1412,5,FALSE)</f>
        <v>6</v>
      </c>
      <c r="G462" t="str">
        <f>VLOOKUP(F462,Customers!$N$8:$O$1412,2,FALSE)</f>
        <v>USA</v>
      </c>
    </row>
    <row r="463" spans="2:7" x14ac:dyDescent="0.3">
      <c r="B463" s="10">
        <v>456</v>
      </c>
      <c r="C463" s="11" t="s">
        <v>7507</v>
      </c>
      <c r="D463" s="10">
        <v>7</v>
      </c>
      <c r="E463" s="55" t="str">
        <f>VLOOKUP(D463,ProvStates!$B$8:$D$95,3,FALSE)</f>
        <v>British Columbia</v>
      </c>
      <c r="F463">
        <f>VLOOKUP(D463,Customers!$J$8:$N$1412,5,FALSE)</f>
        <v>3</v>
      </c>
      <c r="G463" t="str">
        <f>VLOOKUP(F463,Customers!$N$8:$O$1412,2,FALSE)</f>
        <v>Canada</v>
      </c>
    </row>
    <row r="464" spans="2:7" x14ac:dyDescent="0.3">
      <c r="B464" s="10">
        <v>457</v>
      </c>
      <c r="C464" s="11" t="s">
        <v>7508</v>
      </c>
      <c r="D464" s="10">
        <v>44</v>
      </c>
      <c r="E464" s="55" t="str">
        <f>VLOOKUP(D464,ProvStates!$B$8:$D$95,3,FALSE)</f>
        <v>Nevada</v>
      </c>
      <c r="F464">
        <f>VLOOKUP(D464,Customers!$J$8:$N$1412,5,FALSE)</f>
        <v>6</v>
      </c>
      <c r="G464" t="str">
        <f>VLOOKUP(F464,Customers!$N$8:$O$1412,2,FALSE)</f>
        <v>USA</v>
      </c>
    </row>
    <row r="465" spans="2:7" x14ac:dyDescent="0.3">
      <c r="B465" s="10">
        <v>458</v>
      </c>
      <c r="C465" s="11" t="s">
        <v>7509</v>
      </c>
      <c r="D465" s="10">
        <v>23</v>
      </c>
      <c r="E465" s="55" t="str">
        <f>VLOOKUP(D465,ProvStates!$B$8:$D$95,3,FALSE)</f>
        <v>Massachusetts</v>
      </c>
      <c r="F465">
        <f>VLOOKUP(D465,Customers!$J$8:$N$1412,5,FALSE)</f>
        <v>6</v>
      </c>
      <c r="G465" t="str">
        <f>VLOOKUP(F465,Customers!$N$8:$O$1412,2,FALSE)</f>
        <v>USA</v>
      </c>
    </row>
    <row r="466" spans="2:7" x14ac:dyDescent="0.3">
      <c r="B466" s="10">
        <v>459</v>
      </c>
      <c r="C466" s="11" t="s">
        <v>7510</v>
      </c>
      <c r="D466" s="10">
        <v>13</v>
      </c>
      <c r="E466" s="55" t="str">
        <f>VLOOKUP(D466,ProvStates!$B$8:$D$95,3,FALSE)</f>
        <v>Florida</v>
      </c>
      <c r="F466">
        <f>VLOOKUP(D466,Customers!$J$8:$N$1412,5,FALSE)</f>
        <v>2</v>
      </c>
      <c r="G466" t="str">
        <f>VLOOKUP(F466,Customers!$N$8:$O$1412,2,FALSE)</f>
        <v>BWI</v>
      </c>
    </row>
    <row r="467" spans="2:7" x14ac:dyDescent="0.3">
      <c r="B467" s="10">
        <v>460</v>
      </c>
      <c r="C467" s="11" t="s">
        <v>7511</v>
      </c>
      <c r="D467" s="10">
        <v>13</v>
      </c>
      <c r="E467" s="55" t="str">
        <f>VLOOKUP(D467,ProvStates!$B$8:$D$95,3,FALSE)</f>
        <v>Florida</v>
      </c>
      <c r="F467">
        <f>VLOOKUP(D467,Customers!$J$8:$N$1412,5,FALSE)</f>
        <v>2</v>
      </c>
      <c r="G467" t="str">
        <f>VLOOKUP(F467,Customers!$N$8:$O$1412,2,FALSE)</f>
        <v>BWI</v>
      </c>
    </row>
    <row r="468" spans="2:7" ht="28.8" x14ac:dyDescent="0.3">
      <c r="B468" s="10">
        <v>461</v>
      </c>
      <c r="C468" s="11" t="s">
        <v>7512</v>
      </c>
      <c r="D468" s="10">
        <v>40</v>
      </c>
      <c r="E468" s="55" t="str">
        <f>VLOOKUP(D468,ProvStates!$B$8:$D$95,3,FALSE)</f>
        <v>Nova Scotia</v>
      </c>
      <c r="F468">
        <f>VLOOKUP(D468,Customers!$J$8:$N$1412,5,FALSE)</f>
        <v>3</v>
      </c>
      <c r="G468" t="str">
        <f>VLOOKUP(F468,Customers!$N$8:$O$1412,2,FALSE)</f>
        <v>Canada</v>
      </c>
    </row>
    <row r="469" spans="2:7" ht="28.8" x14ac:dyDescent="0.3">
      <c r="B469" s="10">
        <v>462</v>
      </c>
      <c r="C469" s="11" t="s">
        <v>7513</v>
      </c>
      <c r="D469" s="10">
        <v>10</v>
      </c>
      <c r="E469" s="55" t="str">
        <f>VLOOKUP(D469,ProvStates!$B$8:$D$95,3,FALSE)</f>
        <v>Connecticut</v>
      </c>
      <c r="F469">
        <f>VLOOKUP(D469,Customers!$J$8:$N$1412,5,FALSE)</f>
        <v>6</v>
      </c>
      <c r="G469" t="str">
        <f>VLOOKUP(F469,Customers!$N$8:$O$1412,2,FALSE)</f>
        <v>USA</v>
      </c>
    </row>
    <row r="470" spans="2:7" x14ac:dyDescent="0.3">
      <c r="B470" s="10">
        <v>463</v>
      </c>
      <c r="C470" s="11" t="s">
        <v>7514</v>
      </c>
      <c r="D470" s="10">
        <v>61</v>
      </c>
      <c r="E470" s="55" t="str">
        <f>VLOOKUP(D470,ProvStates!$B$8:$D$95,3,FALSE)</f>
        <v>Vermont</v>
      </c>
      <c r="F470">
        <f>VLOOKUP(D470,Customers!$J$8:$N$1412,5,FALSE)</f>
        <v>6</v>
      </c>
      <c r="G470" t="str">
        <f>VLOOKUP(F470,Customers!$N$8:$O$1412,2,FALSE)</f>
        <v>USA</v>
      </c>
    </row>
    <row r="471" spans="2:7" x14ac:dyDescent="0.3">
      <c r="B471" s="10">
        <v>464</v>
      </c>
      <c r="C471" s="11" t="s">
        <v>7515</v>
      </c>
      <c r="D471" s="10">
        <v>63</v>
      </c>
      <c r="E471" s="55" t="str">
        <f>VLOOKUP(D471,ProvStates!$B$8:$D$95,3,FALSE)</f>
        <v>Wisconsin</v>
      </c>
      <c r="F471">
        <f>VLOOKUP(D471,Customers!$J$8:$N$1412,5,FALSE)</f>
        <v>6</v>
      </c>
      <c r="G471" t="str">
        <f>VLOOKUP(F471,Customers!$N$8:$O$1412,2,FALSE)</f>
        <v>USA</v>
      </c>
    </row>
    <row r="472" spans="2:7" ht="28.8" x14ac:dyDescent="0.3">
      <c r="B472" s="10">
        <v>465</v>
      </c>
      <c r="C472" s="11" t="s">
        <v>7516</v>
      </c>
      <c r="D472" s="10">
        <v>10</v>
      </c>
      <c r="E472" s="55" t="str">
        <f>VLOOKUP(D472,ProvStates!$B$8:$D$95,3,FALSE)</f>
        <v>Connecticut</v>
      </c>
      <c r="F472">
        <f>VLOOKUP(D472,Customers!$J$8:$N$1412,5,FALSE)</f>
        <v>6</v>
      </c>
      <c r="G472" t="str">
        <f>VLOOKUP(F472,Customers!$N$8:$O$1412,2,FALSE)</f>
        <v>USA</v>
      </c>
    </row>
    <row r="473" spans="2:7" ht="28.8" x14ac:dyDescent="0.3">
      <c r="B473" s="10">
        <v>466</v>
      </c>
      <c r="C473" s="11" t="s">
        <v>7516</v>
      </c>
      <c r="D473" s="10">
        <v>50</v>
      </c>
      <c r="E473" s="55" t="str">
        <f>VLOOKUP(D473,ProvStates!$B$8:$D$95,3,FALSE)</f>
        <v>Pennsylvania</v>
      </c>
      <c r="F473">
        <f>VLOOKUP(D473,Customers!$J$8:$N$1412,5,FALSE)</f>
        <v>6</v>
      </c>
      <c r="G473" t="str">
        <f>VLOOKUP(F473,Customers!$N$8:$O$1412,2,FALSE)</f>
        <v>USA</v>
      </c>
    </row>
    <row r="474" spans="2:7" x14ac:dyDescent="0.3">
      <c r="B474" s="10">
        <v>467</v>
      </c>
      <c r="C474" s="11" t="s">
        <v>7517</v>
      </c>
      <c r="D474" s="10">
        <v>59</v>
      </c>
      <c r="E474" s="55" t="str">
        <f>VLOOKUP(D474,ProvStates!$B$8:$D$95,3,FALSE)</f>
        <v>Utah</v>
      </c>
      <c r="F474">
        <f>VLOOKUP(D474,Customers!$J$8:$N$1412,5,FALSE)</f>
        <v>6</v>
      </c>
      <c r="G474" t="str">
        <f>VLOOKUP(F474,Customers!$N$8:$O$1412,2,FALSE)</f>
        <v>USA</v>
      </c>
    </row>
    <row r="475" spans="2:7" x14ac:dyDescent="0.3">
      <c r="B475" s="10">
        <v>468</v>
      </c>
      <c r="C475" s="11" t="s">
        <v>7518</v>
      </c>
      <c r="D475" s="10">
        <v>7</v>
      </c>
      <c r="E475" s="55" t="str">
        <f>VLOOKUP(D475,ProvStates!$B$8:$D$95,3,FALSE)</f>
        <v>British Columbia</v>
      </c>
      <c r="F475">
        <f>VLOOKUP(D475,Customers!$J$8:$N$1412,5,FALSE)</f>
        <v>3</v>
      </c>
      <c r="G475" t="str">
        <f>VLOOKUP(F475,Customers!$N$8:$O$1412,2,FALSE)</f>
        <v>Canada</v>
      </c>
    </row>
    <row r="476" spans="2:7" x14ac:dyDescent="0.3">
      <c r="B476" s="10">
        <v>469</v>
      </c>
      <c r="C476" s="11" t="s">
        <v>7519</v>
      </c>
      <c r="D476" s="10">
        <v>7</v>
      </c>
      <c r="E476" s="55" t="str">
        <f>VLOOKUP(D476,ProvStates!$B$8:$D$95,3,FALSE)</f>
        <v>British Columbia</v>
      </c>
      <c r="F476">
        <f>VLOOKUP(D476,Customers!$J$8:$N$1412,5,FALSE)</f>
        <v>3</v>
      </c>
      <c r="G476" t="str">
        <f>VLOOKUP(F476,Customers!$N$8:$O$1412,2,FALSE)</f>
        <v>Canada</v>
      </c>
    </row>
    <row r="477" spans="2:7" x14ac:dyDescent="0.3">
      <c r="B477" s="10">
        <v>470</v>
      </c>
      <c r="C477" s="11" t="s">
        <v>7520</v>
      </c>
      <c r="D477" s="10">
        <v>8</v>
      </c>
      <c r="E477" s="55" t="str">
        <f>VLOOKUP(D477,ProvStates!$B$8:$D$95,3,FALSE)</f>
        <v>California</v>
      </c>
      <c r="F477">
        <f>VLOOKUP(D477,Customers!$J$8:$N$1412,5,FALSE)</f>
        <v>6</v>
      </c>
      <c r="G477" t="str">
        <f>VLOOKUP(F477,Customers!$N$8:$O$1412,2,FALSE)</f>
        <v>USA</v>
      </c>
    </row>
    <row r="478" spans="2:7" x14ac:dyDescent="0.3">
      <c r="B478" s="10">
        <v>471</v>
      </c>
      <c r="C478" s="11" t="s">
        <v>7521</v>
      </c>
      <c r="D478" s="10">
        <v>48</v>
      </c>
      <c r="E478" s="55" t="str">
        <f>VLOOKUP(D478,ProvStates!$B$8:$D$95,3,FALSE)</f>
        <v>Ontario</v>
      </c>
      <c r="F478">
        <f>VLOOKUP(D478,Customers!$J$8:$N$1412,5,FALSE)</f>
        <v>3</v>
      </c>
      <c r="G478" t="str">
        <f>VLOOKUP(F478,Customers!$N$8:$O$1412,2,FALSE)</f>
        <v>Canada</v>
      </c>
    </row>
    <row r="479" spans="2:7" x14ac:dyDescent="0.3">
      <c r="B479" s="10">
        <v>472</v>
      </c>
      <c r="C479" s="11" t="s">
        <v>7522</v>
      </c>
      <c r="D479" s="10">
        <v>63</v>
      </c>
      <c r="E479" s="55" t="str">
        <f>VLOOKUP(D479,ProvStates!$B$8:$D$95,3,FALSE)</f>
        <v>Wisconsin</v>
      </c>
      <c r="F479">
        <f>VLOOKUP(D479,Customers!$J$8:$N$1412,5,FALSE)</f>
        <v>6</v>
      </c>
      <c r="G479" t="str">
        <f>VLOOKUP(F479,Customers!$N$8:$O$1412,2,FALSE)</f>
        <v>USA</v>
      </c>
    </row>
    <row r="480" spans="2:7" x14ac:dyDescent="0.3">
      <c r="B480" s="10">
        <v>473</v>
      </c>
      <c r="C480" s="11" t="s">
        <v>7523</v>
      </c>
      <c r="D480" s="10">
        <v>49</v>
      </c>
      <c r="E480" s="55" t="str">
        <f>VLOOKUP(D480,ProvStates!$B$8:$D$95,3,FALSE)</f>
        <v>Oregon</v>
      </c>
      <c r="F480">
        <f>VLOOKUP(D480,Customers!$J$8:$N$1412,5,FALSE)</f>
        <v>6</v>
      </c>
      <c r="G480" t="str">
        <f>VLOOKUP(F480,Customers!$N$8:$O$1412,2,FALSE)</f>
        <v>USA</v>
      </c>
    </row>
    <row r="481" spans="2:7" x14ac:dyDescent="0.3">
      <c r="B481" s="10">
        <v>474</v>
      </c>
      <c r="C481" s="11" t="s">
        <v>7524</v>
      </c>
      <c r="D481" s="10">
        <v>24</v>
      </c>
      <c r="E481" s="55" t="str">
        <f>VLOOKUP(D481,ProvStates!$B$8:$D$95,3,FALSE)</f>
        <v>Manitoba</v>
      </c>
      <c r="F481">
        <f>VLOOKUP(D481,Customers!$J$8:$N$1412,5,FALSE)</f>
        <v>3</v>
      </c>
      <c r="G481" t="str">
        <f>VLOOKUP(F481,Customers!$N$8:$O$1412,2,FALSE)</f>
        <v>Canada</v>
      </c>
    </row>
    <row r="482" spans="2:7" x14ac:dyDescent="0.3">
      <c r="B482" s="10">
        <v>475</v>
      </c>
      <c r="C482" s="11" t="s">
        <v>7525</v>
      </c>
      <c r="D482" s="10">
        <v>34</v>
      </c>
      <c r="E482" s="55" t="str">
        <f>VLOOKUP(D482,ProvStates!$B$8:$D$95,3,FALSE)</f>
        <v>North Dakota</v>
      </c>
      <c r="F482">
        <f>VLOOKUP(D482,Customers!$J$8:$N$1412,5,FALSE)</f>
        <v>6</v>
      </c>
      <c r="G482" t="str">
        <f>VLOOKUP(F482,Customers!$N$8:$O$1412,2,FALSE)</f>
        <v>USA</v>
      </c>
    </row>
    <row r="483" spans="2:7" x14ac:dyDescent="0.3">
      <c r="B483" s="10">
        <v>476</v>
      </c>
      <c r="C483" s="11" t="s">
        <v>7526</v>
      </c>
      <c r="D483" s="10">
        <v>7</v>
      </c>
      <c r="E483" s="55" t="str">
        <f>VLOOKUP(D483,ProvStates!$B$8:$D$95,3,FALSE)</f>
        <v>British Columbia</v>
      </c>
      <c r="F483">
        <f>VLOOKUP(D483,Customers!$J$8:$N$1412,5,FALSE)</f>
        <v>3</v>
      </c>
      <c r="G483" t="str">
        <f>VLOOKUP(F483,Customers!$N$8:$O$1412,2,FALSE)</f>
        <v>Canada</v>
      </c>
    </row>
    <row r="484" spans="2:7" ht="28.8" x14ac:dyDescent="0.3">
      <c r="B484" s="10">
        <v>477</v>
      </c>
      <c r="C484" s="11" t="s">
        <v>7527</v>
      </c>
      <c r="D484" s="10">
        <v>48</v>
      </c>
      <c r="E484" s="55" t="str">
        <f>VLOOKUP(D484,ProvStates!$B$8:$D$95,3,FALSE)</f>
        <v>Ontario</v>
      </c>
      <c r="F484">
        <f>VLOOKUP(D484,Customers!$J$8:$N$1412,5,FALSE)</f>
        <v>3</v>
      </c>
      <c r="G484" t="str">
        <f>VLOOKUP(F484,Customers!$N$8:$O$1412,2,FALSE)</f>
        <v>Canada</v>
      </c>
    </row>
    <row r="485" spans="2:7" x14ac:dyDescent="0.3">
      <c r="B485" s="10">
        <v>478</v>
      </c>
      <c r="C485" s="11" t="s">
        <v>7528</v>
      </c>
      <c r="D485" s="10">
        <v>48</v>
      </c>
      <c r="E485" s="55" t="str">
        <f>VLOOKUP(D485,ProvStates!$B$8:$D$95,3,FALSE)</f>
        <v>Ontario</v>
      </c>
      <c r="F485">
        <f>VLOOKUP(D485,Customers!$J$8:$N$1412,5,FALSE)</f>
        <v>3</v>
      </c>
      <c r="G485" t="str">
        <f>VLOOKUP(F485,Customers!$N$8:$O$1412,2,FALSE)</f>
        <v>Canada</v>
      </c>
    </row>
    <row r="486" spans="2:7" x14ac:dyDescent="0.3">
      <c r="B486" s="10">
        <v>479</v>
      </c>
      <c r="C486" s="11" t="s">
        <v>7529</v>
      </c>
      <c r="D486" s="10">
        <v>31</v>
      </c>
      <c r="E486" s="55" t="str">
        <f>VLOOKUP(D486,ProvStates!$B$8:$D$95,3,FALSE)</f>
        <v>Montana</v>
      </c>
      <c r="F486">
        <f>VLOOKUP(D486,Customers!$J$8:$N$1412,5,FALSE)</f>
        <v>6</v>
      </c>
      <c r="G486" t="str">
        <f>VLOOKUP(F486,Customers!$N$8:$O$1412,2,FALSE)</f>
        <v>USA</v>
      </c>
    </row>
    <row r="487" spans="2:7" x14ac:dyDescent="0.3">
      <c r="B487" s="10">
        <v>480</v>
      </c>
      <c r="C487" s="11" t="s">
        <v>7530</v>
      </c>
      <c r="D487" s="10">
        <v>44</v>
      </c>
      <c r="E487" s="55" t="str">
        <f>VLOOKUP(D487,ProvStates!$B$8:$D$95,3,FALSE)</f>
        <v>Nevada</v>
      </c>
      <c r="F487">
        <f>VLOOKUP(D487,Customers!$J$8:$N$1412,5,FALSE)</f>
        <v>6</v>
      </c>
      <c r="G487" t="str">
        <f>VLOOKUP(F487,Customers!$N$8:$O$1412,2,FALSE)</f>
        <v>USA</v>
      </c>
    </row>
    <row r="488" spans="2:7" x14ac:dyDescent="0.3">
      <c r="B488" s="10">
        <v>481</v>
      </c>
      <c r="C488" s="11" t="s">
        <v>7531</v>
      </c>
      <c r="D488" s="10">
        <v>16</v>
      </c>
      <c r="E488" s="55" t="str">
        <f>VLOOKUP(D488,ProvStates!$B$8:$D$95,3,FALSE)</f>
        <v>Iowa</v>
      </c>
      <c r="F488">
        <f>VLOOKUP(D488,Customers!$J$8:$N$1412,5,FALSE)</f>
        <v>6</v>
      </c>
      <c r="G488" t="str">
        <f>VLOOKUP(F488,Customers!$N$8:$O$1412,2,FALSE)</f>
        <v>USA</v>
      </c>
    </row>
    <row r="489" spans="2:7" x14ac:dyDescent="0.3">
      <c r="B489" s="10">
        <v>482</v>
      </c>
      <c r="C489" s="11" t="s">
        <v>7532</v>
      </c>
      <c r="D489" s="10">
        <v>45</v>
      </c>
      <c r="E489" s="55" t="str">
        <f>VLOOKUP(D489,ProvStates!$B$8:$D$95,3,FALSE)</f>
        <v>New York</v>
      </c>
      <c r="F489">
        <f>VLOOKUP(D489,Customers!$J$8:$N$1412,5,FALSE)</f>
        <v>6</v>
      </c>
      <c r="G489" t="str">
        <f>VLOOKUP(F489,Customers!$N$8:$O$1412,2,FALSE)</f>
        <v>USA</v>
      </c>
    </row>
    <row r="490" spans="2:7" x14ac:dyDescent="0.3">
      <c r="B490" s="10">
        <v>483</v>
      </c>
      <c r="C490" s="11" t="s">
        <v>7532</v>
      </c>
      <c r="D490" s="10">
        <v>63</v>
      </c>
      <c r="E490" s="55" t="str">
        <f>VLOOKUP(D490,ProvStates!$B$8:$D$95,3,FALSE)</f>
        <v>Wisconsin</v>
      </c>
      <c r="F490">
        <f>VLOOKUP(D490,Customers!$J$8:$N$1412,5,FALSE)</f>
        <v>6</v>
      </c>
      <c r="G490" t="str">
        <f>VLOOKUP(F490,Customers!$N$8:$O$1412,2,FALSE)</f>
        <v>USA</v>
      </c>
    </row>
    <row r="491" spans="2:7" x14ac:dyDescent="0.3">
      <c r="B491" s="10">
        <v>484</v>
      </c>
      <c r="C491" s="11" t="s">
        <v>7533</v>
      </c>
      <c r="D491" s="10">
        <v>45</v>
      </c>
      <c r="E491" s="55" t="str">
        <f>VLOOKUP(D491,ProvStates!$B$8:$D$95,3,FALSE)</f>
        <v>New York</v>
      </c>
      <c r="F491">
        <f>VLOOKUP(D491,Customers!$J$8:$N$1412,5,FALSE)</f>
        <v>6</v>
      </c>
      <c r="G491" t="str">
        <f>VLOOKUP(F491,Customers!$N$8:$O$1412,2,FALSE)</f>
        <v>USA</v>
      </c>
    </row>
    <row r="492" spans="2:7" x14ac:dyDescent="0.3">
      <c r="B492" s="10">
        <v>485</v>
      </c>
      <c r="C492" s="11" t="s">
        <v>7534</v>
      </c>
      <c r="D492" s="10">
        <v>37</v>
      </c>
      <c r="E492" s="55" t="str">
        <f>VLOOKUP(D492,ProvStates!$B$8:$D$95,3,FALSE)</f>
        <v>New Jersey</v>
      </c>
      <c r="F492">
        <f>VLOOKUP(D492,Customers!$J$8:$N$1412,5,FALSE)</f>
        <v>6</v>
      </c>
      <c r="G492" t="str">
        <f>VLOOKUP(F492,Customers!$N$8:$O$1412,2,FALSE)</f>
        <v>USA</v>
      </c>
    </row>
    <row r="493" spans="2:7" x14ac:dyDescent="0.3">
      <c r="B493" s="10">
        <v>486</v>
      </c>
      <c r="C493" s="11" t="s">
        <v>7535</v>
      </c>
      <c r="D493" s="10">
        <v>61</v>
      </c>
      <c r="E493" s="55" t="str">
        <f>VLOOKUP(D493,ProvStates!$B$8:$D$95,3,FALSE)</f>
        <v>Vermont</v>
      </c>
      <c r="F493">
        <f>VLOOKUP(D493,Customers!$J$8:$N$1412,5,FALSE)</f>
        <v>6</v>
      </c>
      <c r="G493" t="str">
        <f>VLOOKUP(F493,Customers!$N$8:$O$1412,2,FALSE)</f>
        <v>USA</v>
      </c>
    </row>
    <row r="494" spans="2:7" x14ac:dyDescent="0.3">
      <c r="B494" s="10">
        <v>487</v>
      </c>
      <c r="C494" s="11" t="s">
        <v>7536</v>
      </c>
      <c r="D494" s="10">
        <v>52</v>
      </c>
      <c r="E494" s="55" t="str">
        <f>VLOOKUP(D494,ProvStates!$B$8:$D$95,3,FALSE)</f>
        <v>Quebec</v>
      </c>
      <c r="F494">
        <f>VLOOKUP(D494,Customers!$J$8:$N$1412,5,FALSE)</f>
        <v>3</v>
      </c>
      <c r="G494" t="str">
        <f>VLOOKUP(F494,Customers!$N$8:$O$1412,2,FALSE)</f>
        <v>Canada</v>
      </c>
    </row>
    <row r="495" spans="2:7" x14ac:dyDescent="0.3">
      <c r="B495" s="10">
        <v>488</v>
      </c>
      <c r="C495" s="11" t="s">
        <v>7537</v>
      </c>
      <c r="D495" s="10">
        <v>8</v>
      </c>
      <c r="E495" s="55" t="str">
        <f>VLOOKUP(D495,ProvStates!$B$8:$D$95,3,FALSE)</f>
        <v>California</v>
      </c>
      <c r="F495">
        <f>VLOOKUP(D495,Customers!$J$8:$N$1412,5,FALSE)</f>
        <v>6</v>
      </c>
      <c r="G495" t="str">
        <f>VLOOKUP(F495,Customers!$N$8:$O$1412,2,FALSE)</f>
        <v>USA</v>
      </c>
    </row>
    <row r="496" spans="2:7" x14ac:dyDescent="0.3">
      <c r="B496" s="10">
        <v>489</v>
      </c>
      <c r="C496" s="11" t="s">
        <v>7538</v>
      </c>
      <c r="D496" s="10">
        <v>56</v>
      </c>
      <c r="E496" s="55" t="str">
        <f>VLOOKUP(D496,ProvStates!$B$8:$D$95,3,FALSE)</f>
        <v>Saskatchewan</v>
      </c>
      <c r="F496">
        <f>VLOOKUP(D496,Customers!$J$8:$N$1412,5,FALSE)</f>
        <v>3</v>
      </c>
      <c r="G496" t="str">
        <f>VLOOKUP(F496,Customers!$N$8:$O$1412,2,FALSE)</f>
        <v>Canada</v>
      </c>
    </row>
    <row r="497" spans="2:7" x14ac:dyDescent="0.3">
      <c r="B497" s="10">
        <v>490</v>
      </c>
      <c r="C497" s="11" t="s">
        <v>7539</v>
      </c>
      <c r="D497" s="10">
        <v>37</v>
      </c>
      <c r="E497" s="55" t="str">
        <f>VLOOKUP(D497,ProvStates!$B$8:$D$95,3,FALSE)</f>
        <v>New Jersey</v>
      </c>
      <c r="F497">
        <f>VLOOKUP(D497,Customers!$J$8:$N$1412,5,FALSE)</f>
        <v>6</v>
      </c>
      <c r="G497" t="str">
        <f>VLOOKUP(F497,Customers!$N$8:$O$1412,2,FALSE)</f>
        <v>USA</v>
      </c>
    </row>
    <row r="498" spans="2:7" x14ac:dyDescent="0.3">
      <c r="B498" s="10">
        <v>491</v>
      </c>
      <c r="C498" s="11" t="s">
        <v>7540</v>
      </c>
      <c r="D498" s="10">
        <v>61</v>
      </c>
      <c r="E498" s="55" t="str">
        <f>VLOOKUP(D498,ProvStates!$B$8:$D$95,3,FALSE)</f>
        <v>Vermont</v>
      </c>
      <c r="F498">
        <f>VLOOKUP(D498,Customers!$J$8:$N$1412,5,FALSE)</f>
        <v>6</v>
      </c>
      <c r="G498" t="str">
        <f>VLOOKUP(F498,Customers!$N$8:$O$1412,2,FALSE)</f>
        <v>USA</v>
      </c>
    </row>
    <row r="499" spans="2:7" ht="28.8" x14ac:dyDescent="0.3">
      <c r="B499" s="10">
        <v>492</v>
      </c>
      <c r="C499" s="11" t="s">
        <v>7541</v>
      </c>
      <c r="D499" s="10">
        <v>38</v>
      </c>
      <c r="E499" s="55" t="str">
        <f>VLOOKUP(D499,ProvStates!$B$8:$D$95,3,FALSE)</f>
        <v>Newfoundland and Labrador</v>
      </c>
      <c r="F499">
        <f>VLOOKUP(D499,Customers!$J$8:$N$1412,5,FALSE)</f>
        <v>3</v>
      </c>
      <c r="G499" t="str">
        <f>VLOOKUP(F499,Customers!$N$8:$O$1412,2,FALSE)</f>
        <v>Canada</v>
      </c>
    </row>
    <row r="500" spans="2:7" x14ac:dyDescent="0.3">
      <c r="B500" s="10">
        <v>493</v>
      </c>
      <c r="C500" s="11" t="s">
        <v>7542</v>
      </c>
      <c r="D500" s="10">
        <v>48</v>
      </c>
      <c r="E500" s="55" t="str">
        <f>VLOOKUP(D500,ProvStates!$B$8:$D$95,3,FALSE)</f>
        <v>Ontario</v>
      </c>
      <c r="F500">
        <f>VLOOKUP(D500,Customers!$J$8:$N$1412,5,FALSE)</f>
        <v>3</v>
      </c>
      <c r="G500" t="str">
        <f>VLOOKUP(F500,Customers!$N$8:$O$1412,2,FALSE)</f>
        <v>Canada</v>
      </c>
    </row>
    <row r="501" spans="2:7" ht="28.8" x14ac:dyDescent="0.3">
      <c r="B501" s="10">
        <v>494</v>
      </c>
      <c r="C501" s="11" t="s">
        <v>7543</v>
      </c>
      <c r="D501" s="10">
        <v>50</v>
      </c>
      <c r="E501" s="55" t="str">
        <f>VLOOKUP(D501,ProvStates!$B$8:$D$95,3,FALSE)</f>
        <v>Pennsylvania</v>
      </c>
      <c r="F501">
        <f>VLOOKUP(D501,Customers!$J$8:$N$1412,5,FALSE)</f>
        <v>6</v>
      </c>
      <c r="G501" t="str">
        <f>VLOOKUP(F501,Customers!$N$8:$O$1412,2,FALSE)</f>
        <v>USA</v>
      </c>
    </row>
    <row r="502" spans="2:7" ht="28.8" x14ac:dyDescent="0.3">
      <c r="B502" s="10">
        <v>495</v>
      </c>
      <c r="C502" s="11" t="s">
        <v>7544</v>
      </c>
      <c r="D502" s="10">
        <v>54</v>
      </c>
      <c r="E502" s="55" t="str">
        <f>VLOOKUP(D502,ProvStates!$B$8:$D$95,3,FALSE)</f>
        <v>South Carolina</v>
      </c>
      <c r="F502">
        <f>VLOOKUP(D502,Customers!$J$8:$N$1412,5,FALSE)</f>
        <v>6</v>
      </c>
      <c r="G502" t="str">
        <f>VLOOKUP(F502,Customers!$N$8:$O$1412,2,FALSE)</f>
        <v>USA</v>
      </c>
    </row>
    <row r="503" spans="2:7" x14ac:dyDescent="0.3">
      <c r="B503" s="10">
        <v>496</v>
      </c>
      <c r="C503" s="11" t="s">
        <v>7545</v>
      </c>
      <c r="D503" s="10">
        <v>8</v>
      </c>
      <c r="E503" s="55" t="str">
        <f>VLOOKUP(D503,ProvStates!$B$8:$D$95,3,FALSE)</f>
        <v>California</v>
      </c>
      <c r="F503">
        <f>VLOOKUP(D503,Customers!$J$8:$N$1412,5,FALSE)</f>
        <v>6</v>
      </c>
      <c r="G503" t="str">
        <f>VLOOKUP(F503,Customers!$N$8:$O$1412,2,FALSE)</f>
        <v>USA</v>
      </c>
    </row>
    <row r="504" spans="2:7" x14ac:dyDescent="0.3">
      <c r="B504" s="10">
        <v>497</v>
      </c>
      <c r="C504" s="11" t="s">
        <v>7546</v>
      </c>
      <c r="D504" s="10">
        <v>27</v>
      </c>
      <c r="E504" s="55" t="str">
        <f>VLOOKUP(D504,ProvStates!$B$8:$D$95,3,FALSE)</f>
        <v>Michigan</v>
      </c>
      <c r="F504">
        <f>VLOOKUP(D504,Customers!$J$8:$N$1412,5,FALSE)</f>
        <v>6</v>
      </c>
      <c r="G504" t="str">
        <f>VLOOKUP(F504,Customers!$N$8:$O$1412,2,FALSE)</f>
        <v>USA</v>
      </c>
    </row>
    <row r="505" spans="2:7" x14ac:dyDescent="0.3">
      <c r="B505" s="10">
        <v>498</v>
      </c>
      <c r="C505" s="11" t="s">
        <v>7547</v>
      </c>
      <c r="D505" s="10">
        <v>36</v>
      </c>
      <c r="E505" s="55" t="str">
        <f>VLOOKUP(D505,ProvStates!$B$8:$D$95,3,FALSE)</f>
        <v>New Hampshire</v>
      </c>
      <c r="F505">
        <f>VLOOKUP(D505,Customers!$J$8:$N$1412,5,FALSE)</f>
        <v>6</v>
      </c>
      <c r="G505" t="str">
        <f>VLOOKUP(F505,Customers!$N$8:$O$1412,2,FALSE)</f>
        <v>USA</v>
      </c>
    </row>
    <row r="506" spans="2:7" x14ac:dyDescent="0.3">
      <c r="B506" s="10">
        <v>499</v>
      </c>
      <c r="C506" s="11" t="s">
        <v>7548</v>
      </c>
      <c r="D506" s="10">
        <v>35</v>
      </c>
      <c r="E506" s="55" t="str">
        <f>VLOOKUP(D506,ProvStates!$B$8:$D$95,3,FALSE)</f>
        <v>Nebraska</v>
      </c>
      <c r="F506">
        <f>VLOOKUP(D506,Customers!$J$8:$N$1412,5,FALSE)</f>
        <v>6</v>
      </c>
      <c r="G506" t="str">
        <f>VLOOKUP(F506,Customers!$N$8:$O$1412,2,FALSE)</f>
        <v>USA</v>
      </c>
    </row>
    <row r="507" spans="2:7" x14ac:dyDescent="0.3">
      <c r="B507" s="10">
        <v>500</v>
      </c>
      <c r="C507" s="11" t="s">
        <v>7549</v>
      </c>
      <c r="D507" s="10">
        <v>33</v>
      </c>
      <c r="E507" s="55" t="str">
        <f>VLOOKUP(D507,ProvStates!$B$8:$D$95,3,FALSE)</f>
        <v>North Carolina</v>
      </c>
      <c r="F507">
        <f>VLOOKUP(D507,Customers!$J$8:$N$1412,5,FALSE)</f>
        <v>6</v>
      </c>
      <c r="G507" t="str">
        <f>VLOOKUP(F507,Customers!$N$8:$O$1412,2,FALSE)</f>
        <v>USA</v>
      </c>
    </row>
    <row r="508" spans="2:7" ht="28.8" x14ac:dyDescent="0.3">
      <c r="B508" s="10">
        <v>501</v>
      </c>
      <c r="C508" s="11" t="s">
        <v>7550</v>
      </c>
      <c r="D508" s="10">
        <v>48</v>
      </c>
      <c r="E508" s="55" t="str">
        <f>VLOOKUP(D508,ProvStates!$B$8:$D$95,3,FALSE)</f>
        <v>Ontario</v>
      </c>
      <c r="F508">
        <f>VLOOKUP(D508,Customers!$J$8:$N$1412,5,FALSE)</f>
        <v>3</v>
      </c>
      <c r="G508" t="str">
        <f>VLOOKUP(F508,Customers!$N$8:$O$1412,2,FALSE)</f>
        <v>Canada</v>
      </c>
    </row>
    <row r="509" spans="2:7" x14ac:dyDescent="0.3">
      <c r="B509" s="10">
        <v>502</v>
      </c>
      <c r="C509" s="11" t="s">
        <v>7551</v>
      </c>
      <c r="D509" s="10">
        <v>7</v>
      </c>
      <c r="E509" s="55" t="str">
        <f>VLOOKUP(D509,ProvStates!$B$8:$D$95,3,FALSE)</f>
        <v>British Columbia</v>
      </c>
      <c r="F509">
        <f>VLOOKUP(D509,Customers!$J$8:$N$1412,5,FALSE)</f>
        <v>3</v>
      </c>
      <c r="G509" t="str">
        <f>VLOOKUP(F509,Customers!$N$8:$O$1412,2,FALSE)</f>
        <v>Canada</v>
      </c>
    </row>
    <row r="510" spans="2:7" x14ac:dyDescent="0.3">
      <c r="B510" s="10">
        <v>503</v>
      </c>
      <c r="C510" s="11" t="s">
        <v>7552</v>
      </c>
      <c r="D510" s="10">
        <v>18</v>
      </c>
      <c r="E510" s="55" t="str">
        <f>VLOOKUP(D510,ProvStates!$B$8:$D$95,3,FALSE)</f>
        <v>Illinois</v>
      </c>
      <c r="F510">
        <f>VLOOKUP(D510,Customers!$J$8:$N$1412,5,FALSE)</f>
        <v>6</v>
      </c>
      <c r="G510" t="str">
        <f>VLOOKUP(F510,Customers!$N$8:$O$1412,2,FALSE)</f>
        <v>USA</v>
      </c>
    </row>
    <row r="511" spans="2:7" x14ac:dyDescent="0.3">
      <c r="B511" s="10">
        <v>504</v>
      </c>
      <c r="C511" s="11" t="s">
        <v>7553</v>
      </c>
      <c r="D511" s="10">
        <v>13</v>
      </c>
      <c r="E511" s="55" t="str">
        <f>VLOOKUP(D511,ProvStates!$B$8:$D$95,3,FALSE)</f>
        <v>Florida</v>
      </c>
      <c r="F511">
        <f>VLOOKUP(D511,Customers!$J$8:$N$1412,5,FALSE)</f>
        <v>2</v>
      </c>
      <c r="G511" t="str">
        <f>VLOOKUP(F511,Customers!$N$8:$O$1412,2,FALSE)</f>
        <v>BWI</v>
      </c>
    </row>
    <row r="512" spans="2:7" x14ac:dyDescent="0.3">
      <c r="B512" s="10">
        <v>505</v>
      </c>
      <c r="C512" s="11" t="s">
        <v>7554</v>
      </c>
      <c r="D512" s="10">
        <v>57</v>
      </c>
      <c r="E512" s="55" t="str">
        <f>VLOOKUP(D512,ProvStates!$B$8:$D$95,3,FALSE)</f>
        <v>Tennessee</v>
      </c>
      <c r="F512">
        <f>VLOOKUP(D512,Customers!$J$8:$N$1412,5,FALSE)</f>
        <v>6</v>
      </c>
      <c r="G512" t="str">
        <f>VLOOKUP(F512,Customers!$N$8:$O$1412,2,FALSE)</f>
        <v>USA</v>
      </c>
    </row>
    <row r="513" spans="2:7" x14ac:dyDescent="0.3">
      <c r="B513" s="10">
        <v>506</v>
      </c>
      <c r="C513" s="11" t="s">
        <v>7555</v>
      </c>
      <c r="D513" s="10">
        <v>23</v>
      </c>
      <c r="E513" s="55" t="str">
        <f>VLOOKUP(D513,ProvStates!$B$8:$D$95,3,FALSE)</f>
        <v>Massachusetts</v>
      </c>
      <c r="F513">
        <f>VLOOKUP(D513,Customers!$J$8:$N$1412,5,FALSE)</f>
        <v>6</v>
      </c>
      <c r="G513" t="str">
        <f>VLOOKUP(F513,Customers!$N$8:$O$1412,2,FALSE)</f>
        <v>USA</v>
      </c>
    </row>
    <row r="514" spans="2:7" x14ac:dyDescent="0.3">
      <c r="B514" s="10">
        <v>507</v>
      </c>
      <c r="C514" s="11" t="s">
        <v>7556</v>
      </c>
      <c r="D514" s="10">
        <v>48</v>
      </c>
      <c r="E514" s="55" t="str">
        <f>VLOOKUP(D514,ProvStates!$B$8:$D$95,3,FALSE)</f>
        <v>Ontario</v>
      </c>
      <c r="F514">
        <f>VLOOKUP(D514,Customers!$J$8:$N$1412,5,FALSE)</f>
        <v>3</v>
      </c>
      <c r="G514" t="str">
        <f>VLOOKUP(F514,Customers!$N$8:$O$1412,2,FALSE)</f>
        <v>Canada</v>
      </c>
    </row>
    <row r="515" spans="2:7" ht="28.8" x14ac:dyDescent="0.3">
      <c r="B515" s="10">
        <v>508</v>
      </c>
      <c r="C515" s="11" t="s">
        <v>7557</v>
      </c>
      <c r="D515" s="10">
        <v>8</v>
      </c>
      <c r="E515" s="55" t="str">
        <f>VLOOKUP(D515,ProvStates!$B$8:$D$95,3,FALSE)</f>
        <v>California</v>
      </c>
      <c r="F515">
        <f>VLOOKUP(D515,Customers!$J$8:$N$1412,5,FALSE)</f>
        <v>6</v>
      </c>
      <c r="G515" t="str">
        <f>VLOOKUP(F515,Customers!$N$8:$O$1412,2,FALSE)</f>
        <v>USA</v>
      </c>
    </row>
    <row r="516" spans="2:7" ht="28.8" x14ac:dyDescent="0.3">
      <c r="B516" s="10">
        <v>509</v>
      </c>
      <c r="C516" s="11" t="s">
        <v>7558</v>
      </c>
      <c r="D516" s="10">
        <v>58</v>
      </c>
      <c r="E516" s="55" t="str">
        <f>VLOOKUP(D516,ProvStates!$B$8:$D$95,3,FALSE)</f>
        <v>Texas</v>
      </c>
      <c r="F516">
        <f>VLOOKUP(D516,Customers!$J$8:$N$1412,5,FALSE)</f>
        <v>6</v>
      </c>
      <c r="G516" t="str">
        <f>VLOOKUP(F516,Customers!$N$8:$O$1412,2,FALSE)</f>
        <v>USA</v>
      </c>
    </row>
    <row r="517" spans="2:7" ht="28.8" x14ac:dyDescent="0.3">
      <c r="B517" s="10">
        <v>510</v>
      </c>
      <c r="C517" s="11" t="s">
        <v>7559</v>
      </c>
      <c r="D517" s="10">
        <v>23</v>
      </c>
      <c r="E517" s="55" t="str">
        <f>VLOOKUP(D517,ProvStates!$B$8:$D$95,3,FALSE)</f>
        <v>Massachusetts</v>
      </c>
      <c r="F517">
        <f>VLOOKUP(D517,Customers!$J$8:$N$1412,5,FALSE)</f>
        <v>6</v>
      </c>
      <c r="G517" t="str">
        <f>VLOOKUP(F517,Customers!$N$8:$O$1412,2,FALSE)</f>
        <v>USA</v>
      </c>
    </row>
    <row r="518" spans="2:7" x14ac:dyDescent="0.3">
      <c r="B518" s="10">
        <v>511</v>
      </c>
      <c r="C518" s="11" t="s">
        <v>7560</v>
      </c>
      <c r="D518" s="10">
        <v>63</v>
      </c>
      <c r="E518" s="55" t="str">
        <f>VLOOKUP(D518,ProvStates!$B$8:$D$95,3,FALSE)</f>
        <v>Wisconsin</v>
      </c>
      <c r="F518">
        <f>VLOOKUP(D518,Customers!$J$8:$N$1412,5,FALSE)</f>
        <v>6</v>
      </c>
      <c r="G518" t="str">
        <f>VLOOKUP(F518,Customers!$N$8:$O$1412,2,FALSE)</f>
        <v>USA</v>
      </c>
    </row>
    <row r="519" spans="2:7" ht="28.8" x14ac:dyDescent="0.3">
      <c r="B519" s="10">
        <v>512</v>
      </c>
      <c r="C519" s="11" t="s">
        <v>7561</v>
      </c>
      <c r="D519" s="10">
        <v>16</v>
      </c>
      <c r="E519" s="55" t="str">
        <f>VLOOKUP(D519,ProvStates!$B$8:$D$95,3,FALSE)</f>
        <v>Iowa</v>
      </c>
      <c r="F519">
        <f>VLOOKUP(D519,Customers!$J$8:$N$1412,5,FALSE)</f>
        <v>6</v>
      </c>
      <c r="G519" t="str">
        <f>VLOOKUP(F519,Customers!$N$8:$O$1412,2,FALSE)</f>
        <v>USA</v>
      </c>
    </row>
    <row r="520" spans="2:7" x14ac:dyDescent="0.3">
      <c r="B520" s="10">
        <v>513</v>
      </c>
      <c r="C520" s="11" t="s">
        <v>7562</v>
      </c>
      <c r="D520" s="10">
        <v>10</v>
      </c>
      <c r="E520" s="55" t="str">
        <f>VLOOKUP(D520,ProvStates!$B$8:$D$95,3,FALSE)</f>
        <v>Connecticut</v>
      </c>
      <c r="F520">
        <f>VLOOKUP(D520,Customers!$J$8:$N$1412,5,FALSE)</f>
        <v>6</v>
      </c>
      <c r="G520" t="str">
        <f>VLOOKUP(F520,Customers!$N$8:$O$1412,2,FALSE)</f>
        <v>USA</v>
      </c>
    </row>
    <row r="521" spans="2:7" x14ac:dyDescent="0.3">
      <c r="B521" s="10">
        <v>514</v>
      </c>
      <c r="C521" s="11" t="s">
        <v>7563</v>
      </c>
      <c r="D521" s="10">
        <v>18</v>
      </c>
      <c r="E521" s="55" t="str">
        <f>VLOOKUP(D521,ProvStates!$B$8:$D$95,3,FALSE)</f>
        <v>Illinois</v>
      </c>
      <c r="F521">
        <f>VLOOKUP(D521,Customers!$J$8:$N$1412,5,FALSE)</f>
        <v>6</v>
      </c>
      <c r="G521" t="str">
        <f>VLOOKUP(F521,Customers!$N$8:$O$1412,2,FALSE)</f>
        <v>USA</v>
      </c>
    </row>
    <row r="522" spans="2:7" ht="28.8" x14ac:dyDescent="0.3">
      <c r="B522" s="10">
        <v>515</v>
      </c>
      <c r="C522" s="11" t="s">
        <v>7564</v>
      </c>
      <c r="D522" s="10">
        <v>48</v>
      </c>
      <c r="E522" s="55" t="str">
        <f>VLOOKUP(D522,ProvStates!$B$8:$D$95,3,FALSE)</f>
        <v>Ontario</v>
      </c>
      <c r="F522">
        <f>VLOOKUP(D522,Customers!$J$8:$N$1412,5,FALSE)</f>
        <v>3</v>
      </c>
      <c r="G522" t="str">
        <f>VLOOKUP(F522,Customers!$N$8:$O$1412,2,FALSE)</f>
        <v>Canada</v>
      </c>
    </row>
    <row r="523" spans="2:7" ht="28.8" x14ac:dyDescent="0.3">
      <c r="B523" s="10">
        <v>516</v>
      </c>
      <c r="C523" s="11" t="s">
        <v>7565</v>
      </c>
      <c r="D523" s="10">
        <v>28</v>
      </c>
      <c r="E523" s="55" t="str">
        <f>VLOOKUP(D523,ProvStates!$B$8:$D$95,3,FALSE)</f>
        <v>Minnesota</v>
      </c>
      <c r="F523">
        <f>VLOOKUP(D523,Customers!$J$8:$N$1412,5,FALSE)</f>
        <v>6</v>
      </c>
      <c r="G523" t="str">
        <f>VLOOKUP(F523,Customers!$N$8:$O$1412,2,FALSE)</f>
        <v>USA</v>
      </c>
    </row>
    <row r="524" spans="2:7" ht="28.8" x14ac:dyDescent="0.3">
      <c r="B524" s="10">
        <v>517</v>
      </c>
      <c r="C524" s="11" t="s">
        <v>7566</v>
      </c>
      <c r="D524" s="10">
        <v>22</v>
      </c>
      <c r="E524" s="55" t="str">
        <f>VLOOKUP(D524,ProvStates!$B$8:$D$95,3,FALSE)</f>
        <v>Louisiana</v>
      </c>
      <c r="F524">
        <f>VLOOKUP(D524,Customers!$J$8:$N$1412,5,FALSE)</f>
        <v>6</v>
      </c>
      <c r="G524" t="str">
        <f>VLOOKUP(F524,Customers!$N$8:$O$1412,2,FALSE)</f>
        <v>USA</v>
      </c>
    </row>
    <row r="525" spans="2:7" x14ac:dyDescent="0.3">
      <c r="B525" s="10">
        <v>518</v>
      </c>
      <c r="C525" s="11" t="s">
        <v>7567</v>
      </c>
      <c r="D525" s="10">
        <v>45</v>
      </c>
      <c r="E525" s="55" t="str">
        <f>VLOOKUP(D525,ProvStates!$B$8:$D$95,3,FALSE)</f>
        <v>New York</v>
      </c>
      <c r="F525">
        <f>VLOOKUP(D525,Customers!$J$8:$N$1412,5,FALSE)</f>
        <v>6</v>
      </c>
      <c r="G525" t="str">
        <f>VLOOKUP(F525,Customers!$N$8:$O$1412,2,FALSE)</f>
        <v>USA</v>
      </c>
    </row>
    <row r="526" spans="2:7" x14ac:dyDescent="0.3">
      <c r="B526" s="10">
        <v>519</v>
      </c>
      <c r="C526" s="11" t="s">
        <v>7568</v>
      </c>
      <c r="D526" s="10">
        <v>34</v>
      </c>
      <c r="E526" s="55" t="str">
        <f>VLOOKUP(D526,ProvStates!$B$8:$D$95,3,FALSE)</f>
        <v>North Dakota</v>
      </c>
      <c r="F526">
        <f>VLOOKUP(D526,Customers!$J$8:$N$1412,5,FALSE)</f>
        <v>6</v>
      </c>
      <c r="G526" t="str">
        <f>VLOOKUP(F526,Customers!$N$8:$O$1412,2,FALSE)</f>
        <v>USA</v>
      </c>
    </row>
    <row r="527" spans="2:7" ht="43.2" x14ac:dyDescent="0.3">
      <c r="B527" s="10">
        <v>520</v>
      </c>
      <c r="C527" s="11" t="s">
        <v>7569</v>
      </c>
      <c r="D527" s="10">
        <v>7</v>
      </c>
      <c r="E527" s="55" t="str">
        <f>VLOOKUP(D527,ProvStates!$B$8:$D$95,3,FALSE)</f>
        <v>British Columbia</v>
      </c>
      <c r="F527">
        <f>VLOOKUP(D527,Customers!$J$8:$N$1412,5,FALSE)</f>
        <v>3</v>
      </c>
      <c r="G527" t="str">
        <f>VLOOKUP(F527,Customers!$N$8:$O$1412,2,FALSE)</f>
        <v>Canada</v>
      </c>
    </row>
    <row r="528" spans="2:7" x14ac:dyDescent="0.3">
      <c r="B528" s="10">
        <v>521</v>
      </c>
      <c r="C528" s="11" t="s">
        <v>7570</v>
      </c>
      <c r="D528" s="10">
        <v>45</v>
      </c>
      <c r="E528" s="55" t="str">
        <f>VLOOKUP(D528,ProvStates!$B$8:$D$95,3,FALSE)</f>
        <v>New York</v>
      </c>
      <c r="F528">
        <f>VLOOKUP(D528,Customers!$J$8:$N$1412,5,FALSE)</f>
        <v>6</v>
      </c>
      <c r="G528" t="str">
        <f>VLOOKUP(F528,Customers!$N$8:$O$1412,2,FALSE)</f>
        <v>USA</v>
      </c>
    </row>
    <row r="529" spans="2:7" ht="28.8" x14ac:dyDescent="0.3">
      <c r="B529" s="10">
        <v>522</v>
      </c>
      <c r="C529" s="11" t="s">
        <v>7571</v>
      </c>
      <c r="D529" s="10">
        <v>45</v>
      </c>
      <c r="E529" s="55" t="str">
        <f>VLOOKUP(D529,ProvStates!$B$8:$D$95,3,FALSE)</f>
        <v>New York</v>
      </c>
      <c r="F529">
        <f>VLOOKUP(D529,Customers!$J$8:$N$1412,5,FALSE)</f>
        <v>6</v>
      </c>
      <c r="G529" t="str">
        <f>VLOOKUP(F529,Customers!$N$8:$O$1412,2,FALSE)</f>
        <v>USA</v>
      </c>
    </row>
    <row r="530" spans="2:7" x14ac:dyDescent="0.3">
      <c r="B530" s="10">
        <v>523</v>
      </c>
      <c r="C530" s="11" t="s">
        <v>7572</v>
      </c>
      <c r="D530" s="10">
        <v>12</v>
      </c>
      <c r="E530" s="55" t="str">
        <f>VLOOKUP(D530,ProvStates!$B$8:$D$95,3,FALSE)</f>
        <v>Delaware</v>
      </c>
      <c r="F530">
        <f>VLOOKUP(D530,Customers!$J$8:$N$1412,5,FALSE)</f>
        <v>6</v>
      </c>
      <c r="G530" t="str">
        <f>VLOOKUP(F530,Customers!$N$8:$O$1412,2,FALSE)</f>
        <v>USA</v>
      </c>
    </row>
    <row r="531" spans="2:7" x14ac:dyDescent="0.3">
      <c r="B531" s="10">
        <v>524</v>
      </c>
      <c r="C531" s="11" t="s">
        <v>7572</v>
      </c>
      <c r="D531" s="10">
        <v>58</v>
      </c>
      <c r="E531" s="55" t="str">
        <f>VLOOKUP(D531,ProvStates!$B$8:$D$95,3,FALSE)</f>
        <v>Texas</v>
      </c>
      <c r="F531">
        <f>VLOOKUP(D531,Customers!$J$8:$N$1412,5,FALSE)</f>
        <v>6</v>
      </c>
      <c r="G531" t="str">
        <f>VLOOKUP(F531,Customers!$N$8:$O$1412,2,FALSE)</f>
        <v>USA</v>
      </c>
    </row>
    <row r="532" spans="2:7" x14ac:dyDescent="0.3">
      <c r="B532" s="10">
        <v>525</v>
      </c>
      <c r="C532" s="11" t="s">
        <v>7573</v>
      </c>
      <c r="D532" s="10">
        <v>48</v>
      </c>
      <c r="E532" s="55" t="str">
        <f>VLOOKUP(D532,ProvStates!$B$8:$D$95,3,FALSE)</f>
        <v>Ontario</v>
      </c>
      <c r="F532">
        <f>VLOOKUP(D532,Customers!$J$8:$N$1412,5,FALSE)</f>
        <v>3</v>
      </c>
      <c r="G532" t="str">
        <f>VLOOKUP(F532,Customers!$N$8:$O$1412,2,FALSE)</f>
        <v>Canada</v>
      </c>
    </row>
    <row r="533" spans="2:7" x14ac:dyDescent="0.3">
      <c r="B533" s="10">
        <v>526</v>
      </c>
      <c r="C533" s="11" t="s">
        <v>7574</v>
      </c>
      <c r="D533" s="10">
        <v>53</v>
      </c>
      <c r="E533" s="55" t="str">
        <f>VLOOKUP(D533,ProvStates!$B$8:$D$95,3,FALSE)</f>
        <v>Rhode Island</v>
      </c>
      <c r="F533">
        <f>VLOOKUP(D533,Customers!$J$8:$N$1412,5,FALSE)</f>
        <v>6</v>
      </c>
      <c r="G533" t="str">
        <f>VLOOKUP(F533,Customers!$N$8:$O$1412,2,FALSE)</f>
        <v>USA</v>
      </c>
    </row>
    <row r="534" spans="2:7" x14ac:dyDescent="0.3">
      <c r="B534" s="10">
        <v>527</v>
      </c>
      <c r="C534" s="11" t="s">
        <v>7574</v>
      </c>
      <c r="D534" s="10">
        <v>61</v>
      </c>
      <c r="E534" s="55" t="str">
        <f>VLOOKUP(D534,ProvStates!$B$8:$D$95,3,FALSE)</f>
        <v>Vermont</v>
      </c>
      <c r="F534">
        <f>VLOOKUP(D534,Customers!$J$8:$N$1412,5,FALSE)</f>
        <v>6</v>
      </c>
      <c r="G534" t="str">
        <f>VLOOKUP(F534,Customers!$N$8:$O$1412,2,FALSE)</f>
        <v>USA</v>
      </c>
    </row>
    <row r="535" spans="2:7" ht="28.8" x14ac:dyDescent="0.3">
      <c r="B535" s="10">
        <v>528</v>
      </c>
      <c r="C535" s="11" t="s">
        <v>4949</v>
      </c>
      <c r="D535" s="10">
        <v>60</v>
      </c>
      <c r="E535" s="55" t="str">
        <f>VLOOKUP(D535,ProvStates!$B$8:$D$95,3,FALSE)</f>
        <v>Virginia</v>
      </c>
      <c r="F535">
        <f>VLOOKUP(D535,Customers!$J$8:$N$1412,5,FALSE)</f>
        <v>6</v>
      </c>
      <c r="G535" t="str">
        <f>VLOOKUP(F535,Customers!$N$8:$O$1412,2,FALSE)</f>
        <v>USA</v>
      </c>
    </row>
    <row r="536" spans="2:7" ht="28.8" x14ac:dyDescent="0.3">
      <c r="B536" s="10">
        <v>529</v>
      </c>
      <c r="C536" s="11" t="s">
        <v>7575</v>
      </c>
      <c r="D536" s="10">
        <v>48</v>
      </c>
      <c r="E536" s="55" t="str">
        <f>VLOOKUP(D536,ProvStates!$B$8:$D$95,3,FALSE)</f>
        <v>Ontario</v>
      </c>
      <c r="F536">
        <f>VLOOKUP(D536,Customers!$J$8:$N$1412,5,FALSE)</f>
        <v>3</v>
      </c>
      <c r="G536" t="str">
        <f>VLOOKUP(F536,Customers!$N$8:$O$1412,2,FALSE)</f>
        <v>Canada</v>
      </c>
    </row>
    <row r="537" spans="2:7" ht="28.8" x14ac:dyDescent="0.3">
      <c r="B537" s="10">
        <v>530</v>
      </c>
      <c r="C537" s="11" t="s">
        <v>7576</v>
      </c>
      <c r="D537" s="10">
        <v>48</v>
      </c>
      <c r="E537" s="55" t="str">
        <f>VLOOKUP(D537,ProvStates!$B$8:$D$95,3,FALSE)</f>
        <v>Ontario</v>
      </c>
      <c r="F537">
        <f>VLOOKUP(D537,Customers!$J$8:$N$1412,5,FALSE)</f>
        <v>3</v>
      </c>
      <c r="G537" t="str">
        <f>VLOOKUP(F537,Customers!$N$8:$O$1412,2,FALSE)</f>
        <v>Canada</v>
      </c>
    </row>
    <row r="538" spans="2:7" ht="28.8" x14ac:dyDescent="0.3">
      <c r="B538" s="10">
        <v>531</v>
      </c>
      <c r="C538" s="11" t="s">
        <v>7577</v>
      </c>
      <c r="D538" s="10">
        <v>48</v>
      </c>
      <c r="E538" s="55" t="str">
        <f>VLOOKUP(D538,ProvStates!$B$8:$D$95,3,FALSE)</f>
        <v>Ontario</v>
      </c>
      <c r="F538">
        <f>VLOOKUP(D538,Customers!$J$8:$N$1412,5,FALSE)</f>
        <v>3</v>
      </c>
      <c r="G538" t="str">
        <f>VLOOKUP(F538,Customers!$N$8:$O$1412,2,FALSE)</f>
        <v>Canada</v>
      </c>
    </row>
    <row r="539" spans="2:7" x14ac:dyDescent="0.3">
      <c r="B539" s="10">
        <v>532</v>
      </c>
      <c r="C539" s="11" t="s">
        <v>7578</v>
      </c>
      <c r="D539" s="10">
        <v>48</v>
      </c>
      <c r="E539" s="55" t="str">
        <f>VLOOKUP(D539,ProvStates!$B$8:$D$95,3,FALSE)</f>
        <v>Ontario</v>
      </c>
      <c r="F539">
        <f>VLOOKUP(D539,Customers!$J$8:$N$1412,5,FALSE)</f>
        <v>3</v>
      </c>
      <c r="G539" t="str">
        <f>VLOOKUP(F539,Customers!$N$8:$O$1412,2,FALSE)</f>
        <v>Canada</v>
      </c>
    </row>
    <row r="540" spans="2:7" ht="28.8" x14ac:dyDescent="0.3">
      <c r="B540" s="10">
        <v>533</v>
      </c>
      <c r="C540" s="11" t="s">
        <v>7579</v>
      </c>
      <c r="D540" s="10">
        <v>48</v>
      </c>
      <c r="E540" s="55" t="str">
        <f>VLOOKUP(D540,ProvStates!$B$8:$D$95,3,FALSE)</f>
        <v>Ontario</v>
      </c>
      <c r="F540">
        <f>VLOOKUP(D540,Customers!$J$8:$N$1412,5,FALSE)</f>
        <v>3</v>
      </c>
      <c r="G540" t="str">
        <f>VLOOKUP(F540,Customers!$N$8:$O$1412,2,FALSE)</f>
        <v>Canada</v>
      </c>
    </row>
    <row r="541" spans="2:7" x14ac:dyDescent="0.3">
      <c r="B541" s="10">
        <v>534</v>
      </c>
      <c r="C541" s="11" t="s">
        <v>7580</v>
      </c>
      <c r="D541" s="10">
        <v>10</v>
      </c>
      <c r="E541" s="55" t="str">
        <f>VLOOKUP(D541,ProvStates!$B$8:$D$95,3,FALSE)</f>
        <v>Connecticut</v>
      </c>
      <c r="F541">
        <f>VLOOKUP(D541,Customers!$J$8:$N$1412,5,FALSE)</f>
        <v>6</v>
      </c>
      <c r="G541" t="str">
        <f>VLOOKUP(F541,Customers!$N$8:$O$1412,2,FALSE)</f>
        <v>USA</v>
      </c>
    </row>
    <row r="542" spans="2:7" x14ac:dyDescent="0.3">
      <c r="B542" s="10">
        <v>535</v>
      </c>
      <c r="C542" s="11" t="s">
        <v>7581</v>
      </c>
      <c r="D542" s="10">
        <v>18</v>
      </c>
      <c r="E542" s="55" t="str">
        <f>VLOOKUP(D542,ProvStates!$B$8:$D$95,3,FALSE)</f>
        <v>Illinois</v>
      </c>
      <c r="F542">
        <f>VLOOKUP(D542,Customers!$J$8:$N$1412,5,FALSE)</f>
        <v>6</v>
      </c>
      <c r="G542" t="str">
        <f>VLOOKUP(F542,Customers!$N$8:$O$1412,2,FALSE)</f>
        <v>USA</v>
      </c>
    </row>
    <row r="543" spans="2:7" x14ac:dyDescent="0.3">
      <c r="B543" s="10">
        <v>536</v>
      </c>
      <c r="C543" s="11" t="s">
        <v>7582</v>
      </c>
      <c r="D543" s="10">
        <v>28</v>
      </c>
      <c r="E543" s="55" t="str">
        <f>VLOOKUP(D543,ProvStates!$B$8:$D$95,3,FALSE)</f>
        <v>Minnesota</v>
      </c>
      <c r="F543">
        <f>VLOOKUP(D543,Customers!$J$8:$N$1412,5,FALSE)</f>
        <v>6</v>
      </c>
      <c r="G543" t="str">
        <f>VLOOKUP(F543,Customers!$N$8:$O$1412,2,FALSE)</f>
        <v>USA</v>
      </c>
    </row>
    <row r="544" spans="2:7" x14ac:dyDescent="0.3">
      <c r="B544" s="10">
        <v>537</v>
      </c>
      <c r="C544" s="11" t="s">
        <v>7583</v>
      </c>
      <c r="D544" s="10">
        <v>7</v>
      </c>
      <c r="E544" s="55" t="str">
        <f>VLOOKUP(D544,ProvStates!$B$8:$D$95,3,FALSE)</f>
        <v>British Columbia</v>
      </c>
      <c r="F544">
        <f>VLOOKUP(D544,Customers!$J$8:$N$1412,5,FALSE)</f>
        <v>3</v>
      </c>
      <c r="G544" t="str">
        <f>VLOOKUP(F544,Customers!$N$8:$O$1412,2,FALSE)</f>
        <v>Canada</v>
      </c>
    </row>
    <row r="545" spans="2:7" x14ac:dyDescent="0.3">
      <c r="B545" s="10">
        <v>538</v>
      </c>
      <c r="C545" s="11" t="s">
        <v>7584</v>
      </c>
      <c r="D545" s="10">
        <v>47</v>
      </c>
      <c r="E545" s="55" t="str">
        <f>VLOOKUP(D545,ProvStates!$B$8:$D$95,3,FALSE)</f>
        <v>Oklahoma</v>
      </c>
      <c r="F545">
        <f>VLOOKUP(D545,Customers!$J$8:$N$1412,5,FALSE)</f>
        <v>6</v>
      </c>
      <c r="G545" t="str">
        <f>VLOOKUP(F545,Customers!$N$8:$O$1412,2,FALSE)</f>
        <v>USA</v>
      </c>
    </row>
    <row r="546" spans="2:7" ht="28.8" x14ac:dyDescent="0.3">
      <c r="B546" s="10">
        <v>539</v>
      </c>
      <c r="C546" s="11" t="s">
        <v>7585</v>
      </c>
      <c r="D546" s="10">
        <v>42</v>
      </c>
      <c r="E546" s="55" t="str">
        <f>VLOOKUP(D546,ProvStates!$B$8:$D$95,3,FALSE)</f>
        <v>Northwest Territories</v>
      </c>
      <c r="F546">
        <f>VLOOKUP(D546,Customers!$J$8:$N$1412,5,FALSE)</f>
        <v>3</v>
      </c>
      <c r="G546" t="str">
        <f>VLOOKUP(F546,Customers!$N$8:$O$1412,2,FALSE)</f>
        <v>Canada</v>
      </c>
    </row>
    <row r="547" spans="2:7" ht="28.8" x14ac:dyDescent="0.3">
      <c r="B547" s="10">
        <v>540</v>
      </c>
      <c r="C547" s="11" t="s">
        <v>7586</v>
      </c>
      <c r="D547" s="10">
        <v>56</v>
      </c>
      <c r="E547" s="55" t="str">
        <f>VLOOKUP(D547,ProvStates!$B$8:$D$95,3,FALSE)</f>
        <v>Saskatchewan</v>
      </c>
      <c r="F547">
        <f>VLOOKUP(D547,Customers!$J$8:$N$1412,5,FALSE)</f>
        <v>3</v>
      </c>
      <c r="G547" t="str">
        <f>VLOOKUP(F547,Customers!$N$8:$O$1412,2,FALSE)</f>
        <v>Canada</v>
      </c>
    </row>
    <row r="548" spans="2:7" ht="28.8" x14ac:dyDescent="0.3">
      <c r="B548" s="10">
        <v>541</v>
      </c>
      <c r="C548" s="11" t="s">
        <v>7587</v>
      </c>
      <c r="D548" s="10">
        <v>56</v>
      </c>
      <c r="E548" s="55" t="str">
        <f>VLOOKUP(D548,ProvStates!$B$8:$D$95,3,FALSE)</f>
        <v>Saskatchewan</v>
      </c>
      <c r="F548">
        <f>VLOOKUP(D548,Customers!$J$8:$N$1412,5,FALSE)</f>
        <v>3</v>
      </c>
      <c r="G548" t="str">
        <f>VLOOKUP(F548,Customers!$N$8:$O$1412,2,FALSE)</f>
        <v>Canada</v>
      </c>
    </row>
    <row r="549" spans="2:7" x14ac:dyDescent="0.3">
      <c r="B549" s="10">
        <v>542</v>
      </c>
      <c r="C549" s="11" t="s">
        <v>7588</v>
      </c>
      <c r="D549" s="10">
        <v>48</v>
      </c>
      <c r="E549" s="55" t="str">
        <f>VLOOKUP(D549,ProvStates!$B$8:$D$95,3,FALSE)</f>
        <v>Ontario</v>
      </c>
      <c r="F549">
        <f>VLOOKUP(D549,Customers!$J$8:$N$1412,5,FALSE)</f>
        <v>3</v>
      </c>
      <c r="G549" t="str">
        <f>VLOOKUP(F549,Customers!$N$8:$O$1412,2,FALSE)</f>
        <v>Canada</v>
      </c>
    </row>
    <row r="550" spans="2:7" x14ac:dyDescent="0.3">
      <c r="B550" s="10">
        <v>543</v>
      </c>
      <c r="C550" s="11" t="s">
        <v>7589</v>
      </c>
      <c r="D550" s="10">
        <v>61</v>
      </c>
      <c r="E550" s="55" t="str">
        <f>VLOOKUP(D550,ProvStates!$B$8:$D$95,3,FALSE)</f>
        <v>Vermont</v>
      </c>
      <c r="F550">
        <f>VLOOKUP(D550,Customers!$J$8:$N$1412,5,FALSE)</f>
        <v>6</v>
      </c>
      <c r="G550" t="str">
        <f>VLOOKUP(F550,Customers!$N$8:$O$1412,2,FALSE)</f>
        <v>USA</v>
      </c>
    </row>
    <row r="551" spans="2:7" ht="28.8" x14ac:dyDescent="0.3">
      <c r="B551" s="10">
        <v>544</v>
      </c>
      <c r="C551" s="11" t="s">
        <v>7590</v>
      </c>
      <c r="D551" s="10">
        <v>35</v>
      </c>
      <c r="E551" s="55" t="str">
        <f>VLOOKUP(D551,ProvStates!$B$8:$D$95,3,FALSE)</f>
        <v>Nebraska</v>
      </c>
      <c r="F551">
        <f>VLOOKUP(D551,Customers!$J$8:$N$1412,5,FALSE)</f>
        <v>6</v>
      </c>
      <c r="G551" t="str">
        <f>VLOOKUP(F551,Customers!$N$8:$O$1412,2,FALSE)</f>
        <v>USA</v>
      </c>
    </row>
    <row r="552" spans="2:7" ht="28.8" x14ac:dyDescent="0.3">
      <c r="B552" s="10">
        <v>545</v>
      </c>
      <c r="C552" s="11" t="s">
        <v>7591</v>
      </c>
      <c r="D552" s="10">
        <v>40</v>
      </c>
      <c r="E552" s="55" t="str">
        <f>VLOOKUP(D552,ProvStates!$B$8:$D$95,3,FALSE)</f>
        <v>Nova Scotia</v>
      </c>
      <c r="F552">
        <f>VLOOKUP(D552,Customers!$J$8:$N$1412,5,FALSE)</f>
        <v>3</v>
      </c>
      <c r="G552" t="str">
        <f>VLOOKUP(F552,Customers!$N$8:$O$1412,2,FALSE)</f>
        <v>Canada</v>
      </c>
    </row>
    <row r="553" spans="2:7" ht="28.8" x14ac:dyDescent="0.3">
      <c r="B553" s="10">
        <v>546</v>
      </c>
      <c r="C553" s="11" t="s">
        <v>7592</v>
      </c>
      <c r="D553" s="10">
        <v>7</v>
      </c>
      <c r="E553" s="55" t="str">
        <f>VLOOKUP(D553,ProvStates!$B$8:$D$95,3,FALSE)</f>
        <v>British Columbia</v>
      </c>
      <c r="F553">
        <f>VLOOKUP(D553,Customers!$J$8:$N$1412,5,FALSE)</f>
        <v>3</v>
      </c>
      <c r="G553" t="str">
        <f>VLOOKUP(F553,Customers!$N$8:$O$1412,2,FALSE)</f>
        <v>Canada</v>
      </c>
    </row>
    <row r="554" spans="2:7" x14ac:dyDescent="0.3">
      <c r="B554" s="10">
        <v>547</v>
      </c>
      <c r="C554" s="11" t="s">
        <v>7593</v>
      </c>
      <c r="D554" s="10">
        <v>48</v>
      </c>
      <c r="E554" s="55" t="str">
        <f>VLOOKUP(D554,ProvStates!$B$8:$D$95,3,FALSE)</f>
        <v>Ontario</v>
      </c>
      <c r="F554">
        <f>VLOOKUP(D554,Customers!$J$8:$N$1412,5,FALSE)</f>
        <v>3</v>
      </c>
      <c r="G554" t="str">
        <f>VLOOKUP(F554,Customers!$N$8:$O$1412,2,FALSE)</f>
        <v>Canada</v>
      </c>
    </row>
    <row r="555" spans="2:7" x14ac:dyDescent="0.3">
      <c r="B555" s="10">
        <v>548</v>
      </c>
      <c r="C555" s="11" t="s">
        <v>7594</v>
      </c>
      <c r="D555" s="10">
        <v>4</v>
      </c>
      <c r="E555" s="55" t="str">
        <f>VLOOKUP(D555,ProvStates!$B$8:$D$95,3,FALSE)</f>
        <v>Alabama</v>
      </c>
      <c r="F555">
        <f>VLOOKUP(D555,Customers!$J$8:$N$1412,5,FALSE)</f>
        <v>6</v>
      </c>
      <c r="G555" t="str">
        <f>VLOOKUP(F555,Customers!$N$8:$O$1412,2,FALSE)</f>
        <v>USA</v>
      </c>
    </row>
    <row r="556" spans="2:7" x14ac:dyDescent="0.3">
      <c r="B556" s="10">
        <v>549</v>
      </c>
      <c r="C556" s="11" t="s">
        <v>7595</v>
      </c>
      <c r="D556" s="10">
        <v>45</v>
      </c>
      <c r="E556" s="55" t="str">
        <f>VLOOKUP(D556,ProvStates!$B$8:$D$95,3,FALSE)</f>
        <v>New York</v>
      </c>
      <c r="F556">
        <f>VLOOKUP(D556,Customers!$J$8:$N$1412,5,FALSE)</f>
        <v>6</v>
      </c>
      <c r="G556" t="str">
        <f>VLOOKUP(F556,Customers!$N$8:$O$1412,2,FALSE)</f>
        <v>USA</v>
      </c>
    </row>
    <row r="557" spans="2:7" x14ac:dyDescent="0.3">
      <c r="B557" s="10">
        <v>550</v>
      </c>
      <c r="C557" s="11" t="s">
        <v>7596</v>
      </c>
      <c r="D557" s="10">
        <v>45</v>
      </c>
      <c r="E557" s="55" t="str">
        <f>VLOOKUP(D557,ProvStates!$B$8:$D$95,3,FALSE)</f>
        <v>New York</v>
      </c>
      <c r="F557">
        <f>VLOOKUP(D557,Customers!$J$8:$N$1412,5,FALSE)</f>
        <v>6</v>
      </c>
      <c r="G557" t="str">
        <f>VLOOKUP(F557,Customers!$N$8:$O$1412,2,FALSE)</f>
        <v>USA</v>
      </c>
    </row>
    <row r="558" spans="2:7" x14ac:dyDescent="0.3">
      <c r="B558" s="10">
        <v>551</v>
      </c>
      <c r="C558" s="11" t="s">
        <v>7597</v>
      </c>
      <c r="D558" s="10">
        <v>8</v>
      </c>
      <c r="E558" s="55" t="str">
        <f>VLOOKUP(D558,ProvStates!$B$8:$D$95,3,FALSE)</f>
        <v>California</v>
      </c>
      <c r="F558">
        <f>VLOOKUP(D558,Customers!$J$8:$N$1412,5,FALSE)</f>
        <v>6</v>
      </c>
      <c r="G558" t="str">
        <f>VLOOKUP(F558,Customers!$N$8:$O$1412,2,FALSE)</f>
        <v>USA</v>
      </c>
    </row>
    <row r="559" spans="2:7" x14ac:dyDescent="0.3">
      <c r="B559" s="10">
        <v>552</v>
      </c>
      <c r="C559" s="11" t="s">
        <v>7597</v>
      </c>
      <c r="D559" s="10">
        <v>18</v>
      </c>
      <c r="E559" s="55" t="str">
        <f>VLOOKUP(D559,ProvStates!$B$8:$D$95,3,FALSE)</f>
        <v>Illinois</v>
      </c>
      <c r="F559">
        <f>VLOOKUP(D559,Customers!$J$8:$N$1412,5,FALSE)</f>
        <v>6</v>
      </c>
      <c r="G559" t="str">
        <f>VLOOKUP(F559,Customers!$N$8:$O$1412,2,FALSE)</f>
        <v>USA</v>
      </c>
    </row>
    <row r="560" spans="2:7" x14ac:dyDescent="0.3">
      <c r="B560" s="10">
        <v>553</v>
      </c>
      <c r="C560" s="11" t="s">
        <v>7598</v>
      </c>
      <c r="D560" s="10">
        <v>8</v>
      </c>
      <c r="E560" s="55" t="str">
        <f>VLOOKUP(D560,ProvStates!$B$8:$D$95,3,FALSE)</f>
        <v>California</v>
      </c>
      <c r="F560">
        <f>VLOOKUP(D560,Customers!$J$8:$N$1412,5,FALSE)</f>
        <v>6</v>
      </c>
      <c r="G560" t="str">
        <f>VLOOKUP(F560,Customers!$N$8:$O$1412,2,FALSE)</f>
        <v>USA</v>
      </c>
    </row>
    <row r="561" spans="2:7" x14ac:dyDescent="0.3">
      <c r="B561" s="10">
        <v>554</v>
      </c>
      <c r="C561" s="11" t="s">
        <v>7599</v>
      </c>
      <c r="D561" s="10">
        <v>48</v>
      </c>
      <c r="E561" s="55" t="str">
        <f>VLOOKUP(D561,ProvStates!$B$8:$D$95,3,FALSE)</f>
        <v>Ontario</v>
      </c>
      <c r="F561">
        <f>VLOOKUP(D561,Customers!$J$8:$N$1412,5,FALSE)</f>
        <v>3</v>
      </c>
      <c r="G561" t="str">
        <f>VLOOKUP(F561,Customers!$N$8:$O$1412,2,FALSE)</f>
        <v>Canada</v>
      </c>
    </row>
    <row r="562" spans="2:7" x14ac:dyDescent="0.3">
      <c r="B562" s="10">
        <v>555</v>
      </c>
      <c r="C562" s="11" t="s">
        <v>7600</v>
      </c>
      <c r="D562" s="10">
        <v>25</v>
      </c>
      <c r="E562" s="55" t="str">
        <f>VLOOKUP(D562,ProvStates!$B$8:$D$95,3,FALSE)</f>
        <v>Maryland</v>
      </c>
      <c r="F562">
        <f>VLOOKUP(D562,Customers!$J$8:$N$1412,5,FALSE)</f>
        <v>6</v>
      </c>
      <c r="G562" t="str">
        <f>VLOOKUP(F562,Customers!$N$8:$O$1412,2,FALSE)</f>
        <v>USA</v>
      </c>
    </row>
    <row r="563" spans="2:7" ht="28.8" x14ac:dyDescent="0.3">
      <c r="B563" s="10">
        <v>556</v>
      </c>
      <c r="C563" s="11" t="s">
        <v>7601</v>
      </c>
      <c r="D563" s="10">
        <v>37</v>
      </c>
      <c r="E563" s="55" t="str">
        <f>VLOOKUP(D563,ProvStates!$B$8:$D$95,3,FALSE)</f>
        <v>New Jersey</v>
      </c>
      <c r="F563">
        <f>VLOOKUP(D563,Customers!$J$8:$N$1412,5,FALSE)</f>
        <v>6</v>
      </c>
      <c r="G563" t="str">
        <f>VLOOKUP(F563,Customers!$N$8:$O$1412,2,FALSE)</f>
        <v>USA</v>
      </c>
    </row>
    <row r="564" spans="2:7" x14ac:dyDescent="0.3">
      <c r="B564" s="10">
        <v>557</v>
      </c>
      <c r="C564" s="11" t="s">
        <v>7602</v>
      </c>
      <c r="D564" s="10">
        <v>26</v>
      </c>
      <c r="E564" s="55" t="str">
        <f>VLOOKUP(D564,ProvStates!$B$8:$D$95,3,FALSE)</f>
        <v>Maine</v>
      </c>
      <c r="F564">
        <f>VLOOKUP(D564,Customers!$J$8:$N$1412,5,FALSE)</f>
        <v>6</v>
      </c>
      <c r="G564" t="str">
        <f>VLOOKUP(F564,Customers!$N$8:$O$1412,2,FALSE)</f>
        <v>USA</v>
      </c>
    </row>
    <row r="565" spans="2:7" x14ac:dyDescent="0.3">
      <c r="B565" s="10">
        <v>558</v>
      </c>
      <c r="C565" s="11" t="s">
        <v>7603</v>
      </c>
      <c r="D565" s="10">
        <v>2</v>
      </c>
      <c r="E565" s="55" t="str">
        <f>VLOOKUP(D565,ProvStates!$B$8:$D$95,3,FALSE)</f>
        <v>Alberta</v>
      </c>
      <c r="F565">
        <f>VLOOKUP(D565,Customers!$J$8:$N$1412,5,FALSE)</f>
        <v>3</v>
      </c>
      <c r="G565" t="str">
        <f>VLOOKUP(F565,Customers!$N$8:$O$1412,2,FALSE)</f>
        <v>Canada</v>
      </c>
    </row>
    <row r="566" spans="2:7" x14ac:dyDescent="0.3">
      <c r="B566" s="10">
        <v>559</v>
      </c>
      <c r="C566" s="11" t="s">
        <v>7604</v>
      </c>
      <c r="D566" s="10">
        <v>20</v>
      </c>
      <c r="E566" s="55" t="str">
        <f>VLOOKUP(D566,ProvStates!$B$8:$D$95,3,FALSE)</f>
        <v>Kansas</v>
      </c>
      <c r="F566">
        <f>VLOOKUP(D566,Customers!$J$8:$N$1412,5,FALSE)</f>
        <v>6</v>
      </c>
      <c r="G566" t="str">
        <f>VLOOKUP(F566,Customers!$N$8:$O$1412,2,FALSE)</f>
        <v>USA</v>
      </c>
    </row>
    <row r="567" spans="2:7" x14ac:dyDescent="0.3">
      <c r="B567" s="10">
        <v>560</v>
      </c>
      <c r="C567" s="11" t="s">
        <v>7605</v>
      </c>
      <c r="D567" s="10">
        <v>45</v>
      </c>
      <c r="E567" s="55" t="str">
        <f>VLOOKUP(D567,ProvStates!$B$8:$D$95,3,FALSE)</f>
        <v>New York</v>
      </c>
      <c r="F567">
        <f>VLOOKUP(D567,Customers!$J$8:$N$1412,5,FALSE)</f>
        <v>6</v>
      </c>
      <c r="G567" t="str">
        <f>VLOOKUP(F567,Customers!$N$8:$O$1412,2,FALSE)</f>
        <v>USA</v>
      </c>
    </row>
    <row r="568" spans="2:7" x14ac:dyDescent="0.3">
      <c r="B568" s="10">
        <v>561</v>
      </c>
      <c r="C568" s="11" t="s">
        <v>7606</v>
      </c>
      <c r="D568" s="10">
        <v>2</v>
      </c>
      <c r="E568" s="55" t="str">
        <f>VLOOKUP(D568,ProvStates!$B$8:$D$95,3,FALSE)</f>
        <v>Alberta</v>
      </c>
      <c r="F568">
        <f>VLOOKUP(D568,Customers!$J$8:$N$1412,5,FALSE)</f>
        <v>3</v>
      </c>
      <c r="G568" t="str">
        <f>VLOOKUP(F568,Customers!$N$8:$O$1412,2,FALSE)</f>
        <v>Canada</v>
      </c>
    </row>
    <row r="569" spans="2:7" x14ac:dyDescent="0.3">
      <c r="B569" s="10">
        <v>562</v>
      </c>
      <c r="C569" s="11" t="s">
        <v>7607</v>
      </c>
      <c r="D569" s="10">
        <v>7</v>
      </c>
      <c r="E569" s="55" t="str">
        <f>VLOOKUP(D569,ProvStates!$B$8:$D$95,3,FALSE)</f>
        <v>British Columbia</v>
      </c>
      <c r="F569">
        <f>VLOOKUP(D569,Customers!$J$8:$N$1412,5,FALSE)</f>
        <v>3</v>
      </c>
      <c r="G569" t="str">
        <f>VLOOKUP(F569,Customers!$N$8:$O$1412,2,FALSE)</f>
        <v>Canada</v>
      </c>
    </row>
    <row r="570" spans="2:7" x14ac:dyDescent="0.3">
      <c r="B570" s="10">
        <v>563</v>
      </c>
      <c r="C570" s="11" t="s">
        <v>7608</v>
      </c>
      <c r="D570" s="10">
        <v>40</v>
      </c>
      <c r="E570" s="55" t="str">
        <f>VLOOKUP(D570,ProvStates!$B$8:$D$95,3,FALSE)</f>
        <v>Nova Scotia</v>
      </c>
      <c r="F570">
        <f>VLOOKUP(D570,Customers!$J$8:$N$1412,5,FALSE)</f>
        <v>3</v>
      </c>
      <c r="G570" t="str">
        <f>VLOOKUP(F570,Customers!$N$8:$O$1412,2,FALSE)</f>
        <v>Canada</v>
      </c>
    </row>
    <row r="571" spans="2:7" x14ac:dyDescent="0.3">
      <c r="B571" s="10">
        <v>564</v>
      </c>
      <c r="C571" s="11" t="s">
        <v>7609</v>
      </c>
      <c r="D571" s="10">
        <v>64</v>
      </c>
      <c r="E571" s="55" t="str">
        <f>VLOOKUP(D571,ProvStates!$B$8:$D$95,3,FALSE)</f>
        <v>West Virginia</v>
      </c>
      <c r="F571">
        <f>VLOOKUP(D571,Customers!$J$8:$N$1412,5,FALSE)</f>
        <v>6</v>
      </c>
      <c r="G571" t="str">
        <f>VLOOKUP(F571,Customers!$N$8:$O$1412,2,FALSE)</f>
        <v>USA</v>
      </c>
    </row>
    <row r="572" spans="2:7" x14ac:dyDescent="0.3">
      <c r="B572" s="10">
        <v>565</v>
      </c>
      <c r="C572" s="11" t="s">
        <v>7610</v>
      </c>
      <c r="D572" s="10">
        <v>60</v>
      </c>
      <c r="E572" s="55" t="str">
        <f>VLOOKUP(D572,ProvStates!$B$8:$D$95,3,FALSE)</f>
        <v>Virginia</v>
      </c>
      <c r="F572">
        <f>VLOOKUP(D572,Customers!$J$8:$N$1412,5,FALSE)</f>
        <v>6</v>
      </c>
      <c r="G572" t="str">
        <f>VLOOKUP(F572,Customers!$N$8:$O$1412,2,FALSE)</f>
        <v>USA</v>
      </c>
    </row>
    <row r="573" spans="2:7" x14ac:dyDescent="0.3">
      <c r="B573" s="10">
        <v>566</v>
      </c>
      <c r="C573" s="11" t="s">
        <v>7611</v>
      </c>
      <c r="D573" s="10">
        <v>8</v>
      </c>
      <c r="E573" s="55" t="str">
        <f>VLOOKUP(D573,ProvStates!$B$8:$D$95,3,FALSE)</f>
        <v>California</v>
      </c>
      <c r="F573">
        <f>VLOOKUP(D573,Customers!$J$8:$N$1412,5,FALSE)</f>
        <v>6</v>
      </c>
      <c r="G573" t="str">
        <f>VLOOKUP(F573,Customers!$N$8:$O$1412,2,FALSE)</f>
        <v>USA</v>
      </c>
    </row>
    <row r="574" spans="2:7" x14ac:dyDescent="0.3">
      <c r="B574" s="10">
        <v>567</v>
      </c>
      <c r="C574" s="11" t="s">
        <v>7611</v>
      </c>
      <c r="D574" s="10">
        <v>49</v>
      </c>
      <c r="E574" s="55" t="str">
        <f>VLOOKUP(D574,ProvStates!$B$8:$D$95,3,FALSE)</f>
        <v>Oregon</v>
      </c>
      <c r="F574">
        <f>VLOOKUP(D574,Customers!$J$8:$N$1412,5,FALSE)</f>
        <v>6</v>
      </c>
      <c r="G574" t="str">
        <f>VLOOKUP(F574,Customers!$N$8:$O$1412,2,FALSE)</f>
        <v>USA</v>
      </c>
    </row>
    <row r="575" spans="2:7" x14ac:dyDescent="0.3">
      <c r="B575" s="10">
        <v>568</v>
      </c>
      <c r="C575" s="11" t="s">
        <v>7612</v>
      </c>
      <c r="D575" s="10">
        <v>8</v>
      </c>
      <c r="E575" s="55" t="str">
        <f>VLOOKUP(D575,ProvStates!$B$8:$D$95,3,FALSE)</f>
        <v>California</v>
      </c>
      <c r="F575">
        <f>VLOOKUP(D575,Customers!$J$8:$N$1412,5,FALSE)</f>
        <v>6</v>
      </c>
      <c r="G575" t="str">
        <f>VLOOKUP(F575,Customers!$N$8:$O$1412,2,FALSE)</f>
        <v>USA</v>
      </c>
    </row>
    <row r="576" spans="2:7" ht="28.8" x14ac:dyDescent="0.3">
      <c r="B576" s="10">
        <v>569</v>
      </c>
      <c r="C576" s="11" t="s">
        <v>7613</v>
      </c>
      <c r="D576" s="10">
        <v>49</v>
      </c>
      <c r="E576" s="55" t="str">
        <f>VLOOKUP(D576,ProvStates!$B$8:$D$95,3,FALSE)</f>
        <v>Oregon</v>
      </c>
      <c r="F576">
        <f>VLOOKUP(D576,Customers!$J$8:$N$1412,5,FALSE)</f>
        <v>6</v>
      </c>
      <c r="G576" t="str">
        <f>VLOOKUP(F576,Customers!$N$8:$O$1412,2,FALSE)</f>
        <v>USA</v>
      </c>
    </row>
    <row r="577" spans="2:7" x14ac:dyDescent="0.3">
      <c r="B577" s="10">
        <v>570</v>
      </c>
      <c r="C577" s="11" t="s">
        <v>7614</v>
      </c>
      <c r="D577" s="10">
        <v>59</v>
      </c>
      <c r="E577" s="55" t="str">
        <f>VLOOKUP(D577,ProvStates!$B$8:$D$95,3,FALSE)</f>
        <v>Utah</v>
      </c>
      <c r="F577">
        <f>VLOOKUP(D577,Customers!$J$8:$N$1412,5,FALSE)</f>
        <v>6</v>
      </c>
      <c r="G577" t="str">
        <f>VLOOKUP(F577,Customers!$N$8:$O$1412,2,FALSE)</f>
        <v>USA</v>
      </c>
    </row>
    <row r="578" spans="2:7" x14ac:dyDescent="0.3">
      <c r="B578" s="10">
        <v>571</v>
      </c>
      <c r="C578" s="11" t="s">
        <v>7615</v>
      </c>
      <c r="D578" s="10">
        <v>48</v>
      </c>
      <c r="E578" s="55" t="str">
        <f>VLOOKUP(D578,ProvStates!$B$8:$D$95,3,FALSE)</f>
        <v>Ontario</v>
      </c>
      <c r="F578">
        <f>VLOOKUP(D578,Customers!$J$8:$N$1412,5,FALSE)</f>
        <v>3</v>
      </c>
      <c r="G578" t="str">
        <f>VLOOKUP(F578,Customers!$N$8:$O$1412,2,FALSE)</f>
        <v>Canada</v>
      </c>
    </row>
    <row r="579" spans="2:7" x14ac:dyDescent="0.3">
      <c r="B579" s="10">
        <v>572</v>
      </c>
      <c r="C579" s="11" t="s">
        <v>7616</v>
      </c>
      <c r="D579" s="10">
        <v>19</v>
      </c>
      <c r="E579" s="55" t="str">
        <f>VLOOKUP(D579,ProvStates!$B$8:$D$95,3,FALSE)</f>
        <v>Indiana</v>
      </c>
      <c r="F579">
        <f>VLOOKUP(D579,Customers!$J$8:$N$1412,5,FALSE)</f>
        <v>6</v>
      </c>
      <c r="G579" t="str">
        <f>VLOOKUP(F579,Customers!$N$8:$O$1412,2,FALSE)</f>
        <v>USA</v>
      </c>
    </row>
    <row r="580" spans="2:7" x14ac:dyDescent="0.3">
      <c r="B580" s="10">
        <v>573</v>
      </c>
      <c r="C580" s="11" t="s">
        <v>7617</v>
      </c>
      <c r="D580" s="10">
        <v>23</v>
      </c>
      <c r="E580" s="55" t="str">
        <f>VLOOKUP(D580,ProvStates!$B$8:$D$95,3,FALSE)</f>
        <v>Massachusetts</v>
      </c>
      <c r="F580">
        <f>VLOOKUP(D580,Customers!$J$8:$N$1412,5,FALSE)</f>
        <v>6</v>
      </c>
      <c r="G580" t="str">
        <f>VLOOKUP(F580,Customers!$N$8:$O$1412,2,FALSE)</f>
        <v>USA</v>
      </c>
    </row>
    <row r="581" spans="2:7" x14ac:dyDescent="0.3">
      <c r="B581" s="10">
        <v>574</v>
      </c>
      <c r="C581" s="11" t="s">
        <v>7617</v>
      </c>
      <c r="D581" s="10">
        <v>48</v>
      </c>
      <c r="E581" s="55" t="str">
        <f>VLOOKUP(D581,ProvStates!$B$8:$D$95,3,FALSE)</f>
        <v>Ontario</v>
      </c>
      <c r="F581">
        <f>VLOOKUP(D581,Customers!$J$8:$N$1412,5,FALSE)</f>
        <v>3</v>
      </c>
      <c r="G581" t="str">
        <f>VLOOKUP(F581,Customers!$N$8:$O$1412,2,FALSE)</f>
        <v>Canada</v>
      </c>
    </row>
    <row r="582" spans="2:7" x14ac:dyDescent="0.3">
      <c r="B582" s="10">
        <v>575</v>
      </c>
      <c r="C582" s="11" t="s">
        <v>7618</v>
      </c>
      <c r="D582" s="10">
        <v>48</v>
      </c>
      <c r="E582" s="55" t="str">
        <f>VLOOKUP(D582,ProvStates!$B$8:$D$95,3,FALSE)</f>
        <v>Ontario</v>
      </c>
      <c r="F582">
        <f>VLOOKUP(D582,Customers!$J$8:$N$1412,5,FALSE)</f>
        <v>3</v>
      </c>
      <c r="G582" t="str">
        <f>VLOOKUP(F582,Customers!$N$8:$O$1412,2,FALSE)</f>
        <v>Canada</v>
      </c>
    </row>
    <row r="583" spans="2:7" x14ac:dyDescent="0.3">
      <c r="B583" s="10">
        <v>576</v>
      </c>
      <c r="C583" s="11" t="s">
        <v>7619</v>
      </c>
      <c r="D583" s="10">
        <v>63</v>
      </c>
      <c r="E583" s="55" t="str">
        <f>VLOOKUP(D583,ProvStates!$B$8:$D$95,3,FALSE)</f>
        <v>Wisconsin</v>
      </c>
      <c r="F583">
        <f>VLOOKUP(D583,Customers!$J$8:$N$1412,5,FALSE)</f>
        <v>6</v>
      </c>
      <c r="G583" t="str">
        <f>VLOOKUP(F583,Customers!$N$8:$O$1412,2,FALSE)</f>
        <v>USA</v>
      </c>
    </row>
    <row r="584" spans="2:7" x14ac:dyDescent="0.3">
      <c r="B584" s="10">
        <v>577</v>
      </c>
      <c r="C584" s="11" t="s">
        <v>7620</v>
      </c>
      <c r="D584" s="10">
        <v>48</v>
      </c>
      <c r="E584" s="55" t="str">
        <f>VLOOKUP(D584,ProvStates!$B$8:$D$95,3,FALSE)</f>
        <v>Ontario</v>
      </c>
      <c r="F584">
        <f>VLOOKUP(D584,Customers!$J$8:$N$1412,5,FALSE)</f>
        <v>3</v>
      </c>
      <c r="G584" t="str">
        <f>VLOOKUP(F584,Customers!$N$8:$O$1412,2,FALSE)</f>
        <v>Canada</v>
      </c>
    </row>
    <row r="585" spans="2:7" x14ac:dyDescent="0.3">
      <c r="B585" s="10">
        <v>578</v>
      </c>
      <c r="C585" s="11" t="s">
        <v>7621</v>
      </c>
      <c r="D585" s="10">
        <v>8</v>
      </c>
      <c r="E585" s="55" t="str">
        <f>VLOOKUP(D585,ProvStates!$B$8:$D$95,3,FALSE)</f>
        <v>California</v>
      </c>
      <c r="F585">
        <f>VLOOKUP(D585,Customers!$J$8:$N$1412,5,FALSE)</f>
        <v>6</v>
      </c>
      <c r="G585" t="str">
        <f>VLOOKUP(F585,Customers!$N$8:$O$1412,2,FALSE)</f>
        <v>USA</v>
      </c>
    </row>
    <row r="586" spans="2:7" x14ac:dyDescent="0.3">
      <c r="B586" s="10">
        <v>579</v>
      </c>
      <c r="C586" s="11" t="s">
        <v>7622</v>
      </c>
      <c r="D586" s="10">
        <v>8</v>
      </c>
      <c r="E586" s="55" t="str">
        <f>VLOOKUP(D586,ProvStates!$B$8:$D$95,3,FALSE)</f>
        <v>California</v>
      </c>
      <c r="F586">
        <f>VLOOKUP(D586,Customers!$J$8:$N$1412,5,FALSE)</f>
        <v>6</v>
      </c>
      <c r="G586" t="str">
        <f>VLOOKUP(F586,Customers!$N$8:$O$1412,2,FALSE)</f>
        <v>USA</v>
      </c>
    </row>
    <row r="587" spans="2:7" x14ac:dyDescent="0.3">
      <c r="B587" s="10">
        <v>580</v>
      </c>
      <c r="C587" s="11" t="s">
        <v>7623</v>
      </c>
      <c r="D587" s="10">
        <v>8</v>
      </c>
      <c r="E587" s="55" t="str">
        <f>VLOOKUP(D587,ProvStates!$B$8:$D$95,3,FALSE)</f>
        <v>California</v>
      </c>
      <c r="F587">
        <f>VLOOKUP(D587,Customers!$J$8:$N$1412,5,FALSE)</f>
        <v>6</v>
      </c>
      <c r="G587" t="str">
        <f>VLOOKUP(F587,Customers!$N$8:$O$1412,2,FALSE)</f>
        <v>USA</v>
      </c>
    </row>
    <row r="588" spans="2:7" x14ac:dyDescent="0.3">
      <c r="B588" s="10">
        <v>581</v>
      </c>
      <c r="C588" s="11" t="s">
        <v>7624</v>
      </c>
      <c r="D588" s="10">
        <v>50</v>
      </c>
      <c r="E588" s="55" t="str">
        <f>VLOOKUP(D588,ProvStates!$B$8:$D$95,3,FALSE)</f>
        <v>Pennsylvania</v>
      </c>
      <c r="F588">
        <f>VLOOKUP(D588,Customers!$J$8:$N$1412,5,FALSE)</f>
        <v>6</v>
      </c>
      <c r="G588" t="str">
        <f>VLOOKUP(F588,Customers!$N$8:$O$1412,2,FALSE)</f>
        <v>USA</v>
      </c>
    </row>
    <row r="589" spans="2:7" x14ac:dyDescent="0.3">
      <c r="B589" s="10">
        <v>582</v>
      </c>
      <c r="C589" s="11" t="s">
        <v>7625</v>
      </c>
      <c r="D589" s="10">
        <v>63</v>
      </c>
      <c r="E589" s="55" t="str">
        <f>VLOOKUP(D589,ProvStates!$B$8:$D$95,3,FALSE)</f>
        <v>Wisconsin</v>
      </c>
      <c r="F589">
        <f>VLOOKUP(D589,Customers!$J$8:$N$1412,5,FALSE)</f>
        <v>6</v>
      </c>
      <c r="G589" t="str">
        <f>VLOOKUP(F589,Customers!$N$8:$O$1412,2,FALSE)</f>
        <v>USA</v>
      </c>
    </row>
    <row r="590" spans="2:7" x14ac:dyDescent="0.3">
      <c r="B590" s="10">
        <v>583</v>
      </c>
      <c r="C590" s="11" t="s">
        <v>7626</v>
      </c>
      <c r="D590" s="10">
        <v>48</v>
      </c>
      <c r="E590" s="55" t="str">
        <f>VLOOKUP(D590,ProvStates!$B$8:$D$95,3,FALSE)</f>
        <v>Ontario</v>
      </c>
      <c r="F590">
        <f>VLOOKUP(D590,Customers!$J$8:$N$1412,5,FALSE)</f>
        <v>3</v>
      </c>
      <c r="G590" t="str">
        <f>VLOOKUP(F590,Customers!$N$8:$O$1412,2,FALSE)</f>
        <v>Canada</v>
      </c>
    </row>
    <row r="591" spans="2:7" x14ac:dyDescent="0.3">
      <c r="B591" s="10">
        <v>584</v>
      </c>
      <c r="C591" s="11" t="s">
        <v>7627</v>
      </c>
      <c r="D591" s="10">
        <v>18</v>
      </c>
      <c r="E591" s="55" t="str">
        <f>VLOOKUP(D591,ProvStates!$B$8:$D$95,3,FALSE)</f>
        <v>Illinois</v>
      </c>
      <c r="F591">
        <f>VLOOKUP(D591,Customers!$J$8:$N$1412,5,FALSE)</f>
        <v>6</v>
      </c>
      <c r="G591" t="str">
        <f>VLOOKUP(F591,Customers!$N$8:$O$1412,2,FALSE)</f>
        <v>USA</v>
      </c>
    </row>
    <row r="592" spans="2:7" x14ac:dyDescent="0.3">
      <c r="B592" s="10">
        <v>585</v>
      </c>
      <c r="C592" s="11" t="s">
        <v>7628</v>
      </c>
      <c r="D592" s="10">
        <v>7</v>
      </c>
      <c r="E592" s="55" t="str">
        <f>VLOOKUP(D592,ProvStates!$B$8:$D$95,3,FALSE)</f>
        <v>British Columbia</v>
      </c>
      <c r="F592">
        <f>VLOOKUP(D592,Customers!$J$8:$N$1412,5,FALSE)</f>
        <v>3</v>
      </c>
      <c r="G592" t="str">
        <f>VLOOKUP(F592,Customers!$N$8:$O$1412,2,FALSE)</f>
        <v>Canada</v>
      </c>
    </row>
    <row r="593" spans="2:7" x14ac:dyDescent="0.3">
      <c r="B593" s="10">
        <v>586</v>
      </c>
      <c r="C593" s="11" t="s">
        <v>7629</v>
      </c>
      <c r="D593" s="10">
        <v>7</v>
      </c>
      <c r="E593" s="55" t="str">
        <f>VLOOKUP(D593,ProvStates!$B$8:$D$95,3,FALSE)</f>
        <v>British Columbia</v>
      </c>
      <c r="F593">
        <f>VLOOKUP(D593,Customers!$J$8:$N$1412,5,FALSE)</f>
        <v>3</v>
      </c>
      <c r="G593" t="str">
        <f>VLOOKUP(F593,Customers!$N$8:$O$1412,2,FALSE)</f>
        <v>Canada</v>
      </c>
    </row>
    <row r="594" spans="2:7" ht="28.8" x14ac:dyDescent="0.3">
      <c r="B594" s="10">
        <v>587</v>
      </c>
      <c r="C594" s="11" t="s">
        <v>7630</v>
      </c>
      <c r="D594" s="10">
        <v>54</v>
      </c>
      <c r="E594" s="55" t="str">
        <f>VLOOKUP(D594,ProvStates!$B$8:$D$95,3,FALSE)</f>
        <v>South Carolina</v>
      </c>
      <c r="F594">
        <f>VLOOKUP(D594,Customers!$J$8:$N$1412,5,FALSE)</f>
        <v>6</v>
      </c>
      <c r="G594" t="str">
        <f>VLOOKUP(F594,Customers!$N$8:$O$1412,2,FALSE)</f>
        <v>USA</v>
      </c>
    </row>
    <row r="595" spans="2:7" x14ac:dyDescent="0.3">
      <c r="B595" s="10">
        <v>588</v>
      </c>
      <c r="C595" s="11" t="s">
        <v>7631</v>
      </c>
      <c r="D595" s="10">
        <v>2</v>
      </c>
      <c r="E595" s="55" t="str">
        <f>VLOOKUP(D595,ProvStates!$B$8:$D$95,3,FALSE)</f>
        <v>Alberta</v>
      </c>
      <c r="F595">
        <f>VLOOKUP(D595,Customers!$J$8:$N$1412,5,FALSE)</f>
        <v>3</v>
      </c>
      <c r="G595" t="str">
        <f>VLOOKUP(F595,Customers!$N$8:$O$1412,2,FALSE)</f>
        <v>Canada</v>
      </c>
    </row>
    <row r="596" spans="2:7" x14ac:dyDescent="0.3">
      <c r="B596" s="10">
        <v>589</v>
      </c>
      <c r="C596" s="11" t="s">
        <v>7632</v>
      </c>
      <c r="D596" s="10">
        <v>7</v>
      </c>
      <c r="E596" s="55" t="str">
        <f>VLOOKUP(D596,ProvStates!$B$8:$D$95,3,FALSE)</f>
        <v>British Columbia</v>
      </c>
      <c r="F596">
        <f>VLOOKUP(D596,Customers!$J$8:$N$1412,5,FALSE)</f>
        <v>3</v>
      </c>
      <c r="G596" t="str">
        <f>VLOOKUP(F596,Customers!$N$8:$O$1412,2,FALSE)</f>
        <v>Canada</v>
      </c>
    </row>
    <row r="597" spans="2:7" x14ac:dyDescent="0.3">
      <c r="B597" s="10">
        <v>590</v>
      </c>
      <c r="C597" s="11" t="s">
        <v>7633</v>
      </c>
      <c r="D597" s="10">
        <v>50</v>
      </c>
      <c r="E597" s="55" t="str">
        <f>VLOOKUP(D597,ProvStates!$B$8:$D$95,3,FALSE)</f>
        <v>Pennsylvania</v>
      </c>
      <c r="F597">
        <f>VLOOKUP(D597,Customers!$J$8:$N$1412,5,FALSE)</f>
        <v>6</v>
      </c>
      <c r="G597" t="str">
        <f>VLOOKUP(F597,Customers!$N$8:$O$1412,2,FALSE)</f>
        <v>USA</v>
      </c>
    </row>
    <row r="598" spans="2:7" ht="28.8" x14ac:dyDescent="0.3">
      <c r="B598" s="10">
        <v>591</v>
      </c>
      <c r="C598" s="11" t="s">
        <v>7634</v>
      </c>
      <c r="D598" s="10">
        <v>7</v>
      </c>
      <c r="E598" s="55" t="str">
        <f>VLOOKUP(D598,ProvStates!$B$8:$D$95,3,FALSE)</f>
        <v>British Columbia</v>
      </c>
      <c r="F598">
        <f>VLOOKUP(D598,Customers!$J$8:$N$1412,5,FALSE)</f>
        <v>3</v>
      </c>
      <c r="G598" t="str">
        <f>VLOOKUP(F598,Customers!$N$8:$O$1412,2,FALSE)</f>
        <v>Canada</v>
      </c>
    </row>
    <row r="599" spans="2:7" x14ac:dyDescent="0.3">
      <c r="B599" s="10">
        <v>592</v>
      </c>
      <c r="C599" s="11" t="s">
        <v>7635</v>
      </c>
      <c r="D599" s="10">
        <v>45</v>
      </c>
      <c r="E599" s="55" t="str">
        <f>VLOOKUP(D599,ProvStates!$B$8:$D$95,3,FALSE)</f>
        <v>New York</v>
      </c>
      <c r="F599">
        <f>VLOOKUP(D599,Customers!$J$8:$N$1412,5,FALSE)</f>
        <v>6</v>
      </c>
      <c r="G599" t="str">
        <f>VLOOKUP(F599,Customers!$N$8:$O$1412,2,FALSE)</f>
        <v>USA</v>
      </c>
    </row>
    <row r="600" spans="2:7" x14ac:dyDescent="0.3">
      <c r="B600" s="10">
        <v>593</v>
      </c>
      <c r="C600" s="11" t="s">
        <v>7636</v>
      </c>
      <c r="D600" s="10">
        <v>13</v>
      </c>
      <c r="E600" s="55" t="str">
        <f>VLOOKUP(D600,ProvStates!$B$8:$D$95,3,FALSE)</f>
        <v>Florida</v>
      </c>
      <c r="F600">
        <f>VLOOKUP(D600,Customers!$J$8:$N$1412,5,FALSE)</f>
        <v>2</v>
      </c>
      <c r="G600" t="str">
        <f>VLOOKUP(F600,Customers!$N$8:$O$1412,2,FALSE)</f>
        <v>BWI</v>
      </c>
    </row>
    <row r="601" spans="2:7" x14ac:dyDescent="0.3">
      <c r="B601" s="10">
        <v>594</v>
      </c>
      <c r="C601" s="11" t="s">
        <v>7637</v>
      </c>
      <c r="D601" s="10">
        <v>7</v>
      </c>
      <c r="E601" s="55" t="str">
        <f>VLOOKUP(D601,ProvStates!$B$8:$D$95,3,FALSE)</f>
        <v>British Columbia</v>
      </c>
      <c r="F601">
        <f>VLOOKUP(D601,Customers!$J$8:$N$1412,5,FALSE)</f>
        <v>3</v>
      </c>
      <c r="G601" t="str">
        <f>VLOOKUP(F601,Customers!$N$8:$O$1412,2,FALSE)</f>
        <v>Canada</v>
      </c>
    </row>
    <row r="602" spans="2:7" x14ac:dyDescent="0.3">
      <c r="B602" s="10">
        <v>595</v>
      </c>
      <c r="C602" s="11" t="s">
        <v>7638</v>
      </c>
      <c r="D602" s="10">
        <v>8</v>
      </c>
      <c r="E602" s="55" t="str">
        <f>VLOOKUP(D602,ProvStates!$B$8:$D$95,3,FALSE)</f>
        <v>California</v>
      </c>
      <c r="F602">
        <f>VLOOKUP(D602,Customers!$J$8:$N$1412,5,FALSE)</f>
        <v>6</v>
      </c>
      <c r="G602" t="str">
        <f>VLOOKUP(F602,Customers!$N$8:$O$1412,2,FALSE)</f>
        <v>USA</v>
      </c>
    </row>
    <row r="603" spans="2:7" x14ac:dyDescent="0.3">
      <c r="B603" s="10">
        <v>596</v>
      </c>
      <c r="C603" s="11" t="s">
        <v>7639</v>
      </c>
      <c r="D603" s="10">
        <v>48</v>
      </c>
      <c r="E603" s="55" t="str">
        <f>VLOOKUP(D603,ProvStates!$B$8:$D$95,3,FALSE)</f>
        <v>Ontario</v>
      </c>
      <c r="F603">
        <f>VLOOKUP(D603,Customers!$J$8:$N$1412,5,FALSE)</f>
        <v>3</v>
      </c>
      <c r="G603" t="str">
        <f>VLOOKUP(F603,Customers!$N$8:$O$1412,2,FALSE)</f>
        <v>Canada</v>
      </c>
    </row>
    <row r="604" spans="2:7" ht="28.8" x14ac:dyDescent="0.3">
      <c r="B604" s="10">
        <v>597</v>
      </c>
      <c r="C604" s="11" t="s">
        <v>7640</v>
      </c>
      <c r="D604" s="10">
        <v>48</v>
      </c>
      <c r="E604" s="55" t="str">
        <f>VLOOKUP(D604,ProvStates!$B$8:$D$95,3,FALSE)</f>
        <v>Ontario</v>
      </c>
      <c r="F604">
        <f>VLOOKUP(D604,Customers!$J$8:$N$1412,5,FALSE)</f>
        <v>3</v>
      </c>
      <c r="G604" t="str">
        <f>VLOOKUP(F604,Customers!$N$8:$O$1412,2,FALSE)</f>
        <v>Canada</v>
      </c>
    </row>
    <row r="605" spans="2:7" x14ac:dyDescent="0.3">
      <c r="B605" s="10">
        <v>598</v>
      </c>
      <c r="C605" s="11" t="s">
        <v>7641</v>
      </c>
      <c r="D605" s="10">
        <v>25</v>
      </c>
      <c r="E605" s="55" t="str">
        <f>VLOOKUP(D605,ProvStates!$B$8:$D$95,3,FALSE)</f>
        <v>Maryland</v>
      </c>
      <c r="F605">
        <f>VLOOKUP(D605,Customers!$J$8:$N$1412,5,FALSE)</f>
        <v>6</v>
      </c>
      <c r="G605" t="str">
        <f>VLOOKUP(F605,Customers!$N$8:$O$1412,2,FALSE)</f>
        <v>USA</v>
      </c>
    </row>
    <row r="606" spans="2:7" ht="28.8" x14ac:dyDescent="0.3">
      <c r="B606" s="10">
        <v>599</v>
      </c>
      <c r="C606" s="11" t="s">
        <v>7642</v>
      </c>
      <c r="D606" s="10">
        <v>50</v>
      </c>
      <c r="E606" s="55" t="str">
        <f>VLOOKUP(D606,ProvStates!$B$8:$D$95,3,FALSE)</f>
        <v>Pennsylvania</v>
      </c>
      <c r="F606">
        <f>VLOOKUP(D606,Customers!$J$8:$N$1412,5,FALSE)</f>
        <v>6</v>
      </c>
      <c r="G606" t="str">
        <f>VLOOKUP(F606,Customers!$N$8:$O$1412,2,FALSE)</f>
        <v>USA</v>
      </c>
    </row>
    <row r="607" spans="2:7" x14ac:dyDescent="0.3">
      <c r="B607" s="10">
        <v>600</v>
      </c>
      <c r="C607" s="11" t="s">
        <v>7643</v>
      </c>
      <c r="D607" s="10">
        <v>6</v>
      </c>
      <c r="E607" s="55" t="str">
        <f>VLOOKUP(D607,ProvStates!$B$8:$D$95,3,FALSE)</f>
        <v>Arizona</v>
      </c>
      <c r="F607">
        <f>VLOOKUP(D607,Customers!$J$8:$N$1412,5,FALSE)</f>
        <v>6</v>
      </c>
      <c r="G607" t="str">
        <f>VLOOKUP(F607,Customers!$N$8:$O$1412,2,FALSE)</f>
        <v>USA</v>
      </c>
    </row>
    <row r="608" spans="2:7" ht="28.8" x14ac:dyDescent="0.3">
      <c r="B608" s="10">
        <v>601</v>
      </c>
      <c r="C608" s="11" t="s">
        <v>7644</v>
      </c>
      <c r="D608" s="10">
        <v>50</v>
      </c>
      <c r="E608" s="55" t="str">
        <f>VLOOKUP(D608,ProvStates!$B$8:$D$95,3,FALSE)</f>
        <v>Pennsylvania</v>
      </c>
      <c r="F608">
        <f>VLOOKUP(D608,Customers!$J$8:$N$1412,5,FALSE)</f>
        <v>6</v>
      </c>
      <c r="G608" t="str">
        <f>VLOOKUP(F608,Customers!$N$8:$O$1412,2,FALSE)</f>
        <v>USA</v>
      </c>
    </row>
    <row r="609" spans="2:7" x14ac:dyDescent="0.3">
      <c r="B609" s="10">
        <v>602</v>
      </c>
      <c r="C609" s="11" t="s">
        <v>7645</v>
      </c>
      <c r="D609" s="10">
        <v>30</v>
      </c>
      <c r="E609" s="55" t="str">
        <f>VLOOKUP(D609,ProvStates!$B$8:$D$95,3,FALSE)</f>
        <v>Mississippi</v>
      </c>
      <c r="F609">
        <f>VLOOKUP(D609,Customers!$J$8:$N$1412,5,FALSE)</f>
        <v>6</v>
      </c>
      <c r="G609" t="str">
        <f>VLOOKUP(F609,Customers!$N$8:$O$1412,2,FALSE)</f>
        <v>USA</v>
      </c>
    </row>
    <row r="610" spans="2:7" x14ac:dyDescent="0.3">
      <c r="B610" s="10">
        <v>603</v>
      </c>
      <c r="C610" s="11" t="s">
        <v>7646</v>
      </c>
      <c r="D610" s="10">
        <v>40</v>
      </c>
      <c r="E610" s="55" t="str">
        <f>VLOOKUP(D610,ProvStates!$B$8:$D$95,3,FALSE)</f>
        <v>Nova Scotia</v>
      </c>
      <c r="F610">
        <f>VLOOKUP(D610,Customers!$J$8:$N$1412,5,FALSE)</f>
        <v>3</v>
      </c>
      <c r="G610" t="str">
        <f>VLOOKUP(F610,Customers!$N$8:$O$1412,2,FALSE)</f>
        <v>Canada</v>
      </c>
    </row>
    <row r="611" spans="2:7" x14ac:dyDescent="0.3">
      <c r="B611" s="10">
        <v>604</v>
      </c>
      <c r="C611" s="11" t="s">
        <v>7647</v>
      </c>
      <c r="D611" s="10">
        <v>22</v>
      </c>
      <c r="E611" s="55" t="str">
        <f>VLOOKUP(D611,ProvStates!$B$8:$D$95,3,FALSE)</f>
        <v>Louisiana</v>
      </c>
      <c r="F611">
        <f>VLOOKUP(D611,Customers!$J$8:$N$1412,5,FALSE)</f>
        <v>6</v>
      </c>
      <c r="G611" t="str">
        <f>VLOOKUP(F611,Customers!$N$8:$O$1412,2,FALSE)</f>
        <v>USA</v>
      </c>
    </row>
    <row r="612" spans="2:7" ht="28.8" x14ac:dyDescent="0.3">
      <c r="B612" s="10">
        <v>605</v>
      </c>
      <c r="C612" s="11" t="s">
        <v>7648</v>
      </c>
      <c r="D612" s="10">
        <v>57</v>
      </c>
      <c r="E612" s="55" t="str">
        <f>VLOOKUP(D612,ProvStates!$B$8:$D$95,3,FALSE)</f>
        <v>Tennessee</v>
      </c>
      <c r="F612">
        <f>VLOOKUP(D612,Customers!$J$8:$N$1412,5,FALSE)</f>
        <v>6</v>
      </c>
      <c r="G612" t="str">
        <f>VLOOKUP(F612,Customers!$N$8:$O$1412,2,FALSE)</f>
        <v>USA</v>
      </c>
    </row>
    <row r="613" spans="2:7" x14ac:dyDescent="0.3">
      <c r="B613" s="10">
        <v>606</v>
      </c>
      <c r="C613" s="11" t="s">
        <v>7649</v>
      </c>
      <c r="D613" s="10">
        <v>45</v>
      </c>
      <c r="E613" s="55" t="str">
        <f>VLOOKUP(D613,ProvStates!$B$8:$D$95,3,FALSE)</f>
        <v>New York</v>
      </c>
      <c r="F613">
        <f>VLOOKUP(D613,Customers!$J$8:$N$1412,5,FALSE)</f>
        <v>6</v>
      </c>
      <c r="G613" t="str">
        <f>VLOOKUP(F613,Customers!$N$8:$O$1412,2,FALSE)</f>
        <v>USA</v>
      </c>
    </row>
    <row r="614" spans="2:7" x14ac:dyDescent="0.3">
      <c r="B614" s="10">
        <v>607</v>
      </c>
      <c r="C614" s="11" t="s">
        <v>7650</v>
      </c>
      <c r="D614" s="10">
        <v>8</v>
      </c>
      <c r="E614" s="55" t="str">
        <f>VLOOKUP(D614,ProvStates!$B$8:$D$95,3,FALSE)</f>
        <v>California</v>
      </c>
      <c r="F614">
        <f>VLOOKUP(D614,Customers!$J$8:$N$1412,5,FALSE)</f>
        <v>6</v>
      </c>
      <c r="G614" t="str">
        <f>VLOOKUP(F614,Customers!$N$8:$O$1412,2,FALSE)</f>
        <v>USA</v>
      </c>
    </row>
    <row r="615" spans="2:7" x14ac:dyDescent="0.3">
      <c r="B615" s="10">
        <v>608</v>
      </c>
      <c r="C615" s="11" t="s">
        <v>7651</v>
      </c>
      <c r="D615" s="10">
        <v>18</v>
      </c>
      <c r="E615" s="55" t="str">
        <f>VLOOKUP(D615,ProvStates!$B$8:$D$95,3,FALSE)</f>
        <v>Illinois</v>
      </c>
      <c r="F615">
        <f>VLOOKUP(D615,Customers!$J$8:$N$1412,5,FALSE)</f>
        <v>6</v>
      </c>
      <c r="G615" t="str">
        <f>VLOOKUP(F615,Customers!$N$8:$O$1412,2,FALSE)</f>
        <v>USA</v>
      </c>
    </row>
    <row r="616" spans="2:7" x14ac:dyDescent="0.3">
      <c r="B616" s="10">
        <v>609</v>
      </c>
      <c r="C616" s="11" t="s">
        <v>7652</v>
      </c>
      <c r="D616" s="10">
        <v>58</v>
      </c>
      <c r="E616" s="55" t="str">
        <f>VLOOKUP(D616,ProvStates!$B$8:$D$95,3,FALSE)</f>
        <v>Texas</v>
      </c>
      <c r="F616">
        <f>VLOOKUP(D616,Customers!$J$8:$N$1412,5,FALSE)</f>
        <v>6</v>
      </c>
      <c r="G616" t="str">
        <f>VLOOKUP(F616,Customers!$N$8:$O$1412,2,FALSE)</f>
        <v>USA</v>
      </c>
    </row>
    <row r="617" spans="2:7" ht="28.8" x14ac:dyDescent="0.3">
      <c r="B617" s="10">
        <v>610</v>
      </c>
      <c r="C617" s="11" t="s">
        <v>7653</v>
      </c>
      <c r="D617" s="10">
        <v>32</v>
      </c>
      <c r="E617" s="55" t="str">
        <f>VLOOKUP(D617,ProvStates!$B$8:$D$95,3,FALSE)</f>
        <v>New Brunswick</v>
      </c>
      <c r="F617">
        <f>VLOOKUP(D617,Customers!$J$8:$N$1412,5,FALSE)</f>
        <v>3</v>
      </c>
      <c r="G617" t="str">
        <f>VLOOKUP(F617,Customers!$N$8:$O$1412,2,FALSE)</f>
        <v>Canada</v>
      </c>
    </row>
    <row r="618" spans="2:7" x14ac:dyDescent="0.3">
      <c r="B618" s="10">
        <v>611</v>
      </c>
      <c r="C618" s="11" t="s">
        <v>7654</v>
      </c>
      <c r="D618" s="10">
        <v>23</v>
      </c>
      <c r="E618" s="55" t="str">
        <f>VLOOKUP(D618,ProvStates!$B$8:$D$95,3,FALSE)</f>
        <v>Massachusetts</v>
      </c>
      <c r="F618">
        <f>VLOOKUP(D618,Customers!$J$8:$N$1412,5,FALSE)</f>
        <v>6</v>
      </c>
      <c r="G618" t="str">
        <f>VLOOKUP(F618,Customers!$N$8:$O$1412,2,FALSE)</f>
        <v>USA</v>
      </c>
    </row>
    <row r="619" spans="2:7" x14ac:dyDescent="0.3">
      <c r="B619" s="10">
        <v>612</v>
      </c>
      <c r="C619" s="11" t="s">
        <v>7655</v>
      </c>
      <c r="D619" s="10">
        <v>52</v>
      </c>
      <c r="E619" s="55" t="str">
        <f>VLOOKUP(D619,ProvStates!$B$8:$D$95,3,FALSE)</f>
        <v>Quebec</v>
      </c>
      <c r="F619">
        <f>VLOOKUP(D619,Customers!$J$8:$N$1412,5,FALSE)</f>
        <v>3</v>
      </c>
      <c r="G619" t="str">
        <f>VLOOKUP(F619,Customers!$N$8:$O$1412,2,FALSE)</f>
        <v>Canada</v>
      </c>
    </row>
    <row r="620" spans="2:7" ht="43.2" x14ac:dyDescent="0.3">
      <c r="B620" s="10">
        <v>613</v>
      </c>
      <c r="C620" s="11" t="s">
        <v>7656</v>
      </c>
      <c r="D620" s="10">
        <v>37</v>
      </c>
      <c r="E620" s="55" t="str">
        <f>VLOOKUP(D620,ProvStates!$B$8:$D$95,3,FALSE)</f>
        <v>New Jersey</v>
      </c>
      <c r="F620">
        <f>VLOOKUP(D620,Customers!$J$8:$N$1412,5,FALSE)</f>
        <v>6</v>
      </c>
      <c r="G620" t="str">
        <f>VLOOKUP(F620,Customers!$N$8:$O$1412,2,FALSE)</f>
        <v>USA</v>
      </c>
    </row>
    <row r="621" spans="2:7" ht="43.2" x14ac:dyDescent="0.3">
      <c r="B621" s="10">
        <v>614</v>
      </c>
      <c r="C621" s="11" t="s">
        <v>7657</v>
      </c>
      <c r="D621" s="10">
        <v>37</v>
      </c>
      <c r="E621" s="55" t="str">
        <f>VLOOKUP(D621,ProvStates!$B$8:$D$95,3,FALSE)</f>
        <v>New Jersey</v>
      </c>
      <c r="F621">
        <f>VLOOKUP(D621,Customers!$J$8:$N$1412,5,FALSE)</f>
        <v>6</v>
      </c>
      <c r="G621" t="str">
        <f>VLOOKUP(F621,Customers!$N$8:$O$1412,2,FALSE)</f>
        <v>USA</v>
      </c>
    </row>
    <row r="622" spans="2:7" ht="28.8" x14ac:dyDescent="0.3">
      <c r="B622" s="10">
        <v>615</v>
      </c>
      <c r="C622" s="11" t="s">
        <v>7658</v>
      </c>
      <c r="D622" s="10">
        <v>52</v>
      </c>
      <c r="E622" s="55" t="str">
        <f>VLOOKUP(D622,ProvStates!$B$8:$D$95,3,FALSE)</f>
        <v>Quebec</v>
      </c>
      <c r="F622">
        <f>VLOOKUP(D622,Customers!$J$8:$N$1412,5,FALSE)</f>
        <v>3</v>
      </c>
      <c r="G622" t="str">
        <f>VLOOKUP(F622,Customers!$N$8:$O$1412,2,FALSE)</f>
        <v>Canada</v>
      </c>
    </row>
    <row r="623" spans="2:7" x14ac:dyDescent="0.3">
      <c r="B623" s="10">
        <v>616</v>
      </c>
      <c r="C623" s="11" t="s">
        <v>7659</v>
      </c>
      <c r="D623" s="10">
        <v>8</v>
      </c>
      <c r="E623" s="55" t="str">
        <f>VLOOKUP(D623,ProvStates!$B$8:$D$95,3,FALSE)</f>
        <v>California</v>
      </c>
      <c r="F623">
        <f>VLOOKUP(D623,Customers!$J$8:$N$1412,5,FALSE)</f>
        <v>6</v>
      </c>
      <c r="G623" t="str">
        <f>VLOOKUP(F623,Customers!$N$8:$O$1412,2,FALSE)</f>
        <v>USA</v>
      </c>
    </row>
    <row r="624" spans="2:7" x14ac:dyDescent="0.3">
      <c r="B624" s="10">
        <v>617</v>
      </c>
      <c r="C624" s="11" t="s">
        <v>7660</v>
      </c>
      <c r="D624" s="10">
        <v>7</v>
      </c>
      <c r="E624" s="55" t="str">
        <f>VLOOKUP(D624,ProvStates!$B$8:$D$95,3,FALSE)</f>
        <v>British Columbia</v>
      </c>
      <c r="F624">
        <f>VLOOKUP(D624,Customers!$J$8:$N$1412,5,FALSE)</f>
        <v>3</v>
      </c>
      <c r="G624" t="str">
        <f>VLOOKUP(F624,Customers!$N$8:$O$1412,2,FALSE)</f>
        <v>Canada</v>
      </c>
    </row>
    <row r="625" spans="2:7" ht="28.8" x14ac:dyDescent="0.3">
      <c r="B625" s="10">
        <v>618</v>
      </c>
      <c r="C625" s="11" t="s">
        <v>7661</v>
      </c>
      <c r="D625" s="10">
        <v>48</v>
      </c>
      <c r="E625" s="55" t="str">
        <f>VLOOKUP(D625,ProvStates!$B$8:$D$95,3,FALSE)</f>
        <v>Ontario</v>
      </c>
      <c r="F625">
        <f>VLOOKUP(D625,Customers!$J$8:$N$1412,5,FALSE)</f>
        <v>3</v>
      </c>
      <c r="G625" t="str">
        <f>VLOOKUP(F625,Customers!$N$8:$O$1412,2,FALSE)</f>
        <v>Canada</v>
      </c>
    </row>
    <row r="626" spans="2:7" ht="28.8" x14ac:dyDescent="0.3">
      <c r="B626" s="10">
        <v>619</v>
      </c>
      <c r="C626" s="11" t="s">
        <v>7662</v>
      </c>
      <c r="D626" s="10">
        <v>48</v>
      </c>
      <c r="E626" s="55" t="str">
        <f>VLOOKUP(D626,ProvStates!$B$8:$D$95,3,FALSE)</f>
        <v>Ontario</v>
      </c>
      <c r="F626">
        <f>VLOOKUP(D626,Customers!$J$8:$N$1412,5,FALSE)</f>
        <v>3</v>
      </c>
      <c r="G626" t="str">
        <f>VLOOKUP(F626,Customers!$N$8:$O$1412,2,FALSE)</f>
        <v>Canada</v>
      </c>
    </row>
    <row r="627" spans="2:7" x14ac:dyDescent="0.3">
      <c r="B627" s="10">
        <v>620</v>
      </c>
      <c r="C627" s="11" t="s">
        <v>7663</v>
      </c>
      <c r="D627" s="10">
        <v>48</v>
      </c>
      <c r="E627" s="55" t="str">
        <f>VLOOKUP(D627,ProvStates!$B$8:$D$95,3,FALSE)</f>
        <v>Ontario</v>
      </c>
      <c r="F627">
        <f>VLOOKUP(D627,Customers!$J$8:$N$1412,5,FALSE)</f>
        <v>3</v>
      </c>
      <c r="G627" t="str">
        <f>VLOOKUP(F627,Customers!$N$8:$O$1412,2,FALSE)</f>
        <v>Canada</v>
      </c>
    </row>
    <row r="628" spans="2:7" ht="28.8" x14ac:dyDescent="0.3">
      <c r="B628" s="10">
        <v>621</v>
      </c>
      <c r="C628" s="11" t="s">
        <v>7664</v>
      </c>
      <c r="D628" s="10">
        <v>40</v>
      </c>
      <c r="E628" s="55" t="str">
        <f>VLOOKUP(D628,ProvStates!$B$8:$D$95,3,FALSE)</f>
        <v>Nova Scotia</v>
      </c>
      <c r="F628">
        <f>VLOOKUP(D628,Customers!$J$8:$N$1412,5,FALSE)</f>
        <v>3</v>
      </c>
      <c r="G628" t="str">
        <f>VLOOKUP(F628,Customers!$N$8:$O$1412,2,FALSE)</f>
        <v>Canada</v>
      </c>
    </row>
    <row r="629" spans="2:7" ht="43.2" x14ac:dyDescent="0.3">
      <c r="B629" s="10">
        <v>622</v>
      </c>
      <c r="C629" s="11" t="s">
        <v>7665</v>
      </c>
      <c r="D629" s="10">
        <v>40</v>
      </c>
      <c r="E629" s="55" t="str">
        <f>VLOOKUP(D629,ProvStates!$B$8:$D$95,3,FALSE)</f>
        <v>Nova Scotia</v>
      </c>
      <c r="F629">
        <f>VLOOKUP(D629,Customers!$J$8:$N$1412,5,FALSE)</f>
        <v>3</v>
      </c>
      <c r="G629" t="str">
        <f>VLOOKUP(F629,Customers!$N$8:$O$1412,2,FALSE)</f>
        <v>Canada</v>
      </c>
    </row>
    <row r="630" spans="2:7" ht="28.8" x14ac:dyDescent="0.3">
      <c r="B630" s="10">
        <v>623</v>
      </c>
      <c r="C630" s="11" t="s">
        <v>7666</v>
      </c>
      <c r="D630" s="10">
        <v>7</v>
      </c>
      <c r="E630" s="55" t="str">
        <f>VLOOKUP(D630,ProvStates!$B$8:$D$95,3,FALSE)</f>
        <v>British Columbia</v>
      </c>
      <c r="F630">
        <f>VLOOKUP(D630,Customers!$J$8:$N$1412,5,FALSE)</f>
        <v>3</v>
      </c>
      <c r="G630" t="str">
        <f>VLOOKUP(F630,Customers!$N$8:$O$1412,2,FALSE)</f>
        <v>Canada</v>
      </c>
    </row>
    <row r="631" spans="2:7" x14ac:dyDescent="0.3">
      <c r="B631" s="10">
        <v>624</v>
      </c>
      <c r="C631" s="11" t="s">
        <v>7667</v>
      </c>
      <c r="D631" s="10">
        <v>48</v>
      </c>
      <c r="E631" s="55" t="str">
        <f>VLOOKUP(D631,ProvStates!$B$8:$D$95,3,FALSE)</f>
        <v>Ontario</v>
      </c>
      <c r="F631">
        <f>VLOOKUP(D631,Customers!$J$8:$N$1412,5,FALSE)</f>
        <v>3</v>
      </c>
      <c r="G631" t="str">
        <f>VLOOKUP(F631,Customers!$N$8:$O$1412,2,FALSE)</f>
        <v>Canada</v>
      </c>
    </row>
    <row r="632" spans="2:7" ht="28.8" x14ac:dyDescent="0.3">
      <c r="B632" s="10">
        <v>625</v>
      </c>
      <c r="C632" s="11" t="s">
        <v>7668</v>
      </c>
      <c r="D632" s="10">
        <v>48</v>
      </c>
      <c r="E632" s="55" t="str">
        <f>VLOOKUP(D632,ProvStates!$B$8:$D$95,3,FALSE)</f>
        <v>Ontario</v>
      </c>
      <c r="F632">
        <f>VLOOKUP(D632,Customers!$J$8:$N$1412,5,FALSE)</f>
        <v>3</v>
      </c>
      <c r="G632" t="str">
        <f>VLOOKUP(F632,Customers!$N$8:$O$1412,2,FALSE)</f>
        <v>Canada</v>
      </c>
    </row>
    <row r="633" spans="2:7" x14ac:dyDescent="0.3">
      <c r="B633" s="10">
        <v>626</v>
      </c>
      <c r="C633" s="11" t="s">
        <v>7669</v>
      </c>
      <c r="D633" s="10">
        <v>49</v>
      </c>
      <c r="E633" s="55" t="str">
        <f>VLOOKUP(D633,ProvStates!$B$8:$D$95,3,FALSE)</f>
        <v>Oregon</v>
      </c>
      <c r="F633">
        <f>VLOOKUP(D633,Customers!$J$8:$N$1412,5,FALSE)</f>
        <v>6</v>
      </c>
      <c r="G633" t="str">
        <f>VLOOKUP(F633,Customers!$N$8:$O$1412,2,FALSE)</f>
        <v>USA</v>
      </c>
    </row>
    <row r="634" spans="2:7" ht="28.8" x14ac:dyDescent="0.3">
      <c r="B634" s="10">
        <v>627</v>
      </c>
      <c r="C634" s="11" t="s">
        <v>7670</v>
      </c>
      <c r="D634" s="10">
        <v>45</v>
      </c>
      <c r="E634" s="55" t="str">
        <f>VLOOKUP(D634,ProvStates!$B$8:$D$95,3,FALSE)</f>
        <v>New York</v>
      </c>
      <c r="F634">
        <f>VLOOKUP(D634,Customers!$J$8:$N$1412,5,FALSE)</f>
        <v>6</v>
      </c>
      <c r="G634" t="str">
        <f>VLOOKUP(F634,Customers!$N$8:$O$1412,2,FALSE)</f>
        <v>USA</v>
      </c>
    </row>
    <row r="635" spans="2:7" ht="28.8" x14ac:dyDescent="0.3">
      <c r="B635" s="10">
        <v>628</v>
      </c>
      <c r="C635" s="11" t="s">
        <v>7671</v>
      </c>
      <c r="D635" s="10">
        <v>7</v>
      </c>
      <c r="E635" s="55" t="str">
        <f>VLOOKUP(D635,ProvStates!$B$8:$D$95,3,FALSE)</f>
        <v>British Columbia</v>
      </c>
      <c r="F635">
        <f>VLOOKUP(D635,Customers!$J$8:$N$1412,5,FALSE)</f>
        <v>3</v>
      </c>
      <c r="G635" t="str">
        <f>VLOOKUP(F635,Customers!$N$8:$O$1412,2,FALSE)</f>
        <v>Canada</v>
      </c>
    </row>
    <row r="636" spans="2:7" x14ac:dyDescent="0.3">
      <c r="B636" s="10">
        <v>629</v>
      </c>
      <c r="C636" s="11" t="s">
        <v>7672</v>
      </c>
      <c r="D636" s="10">
        <v>6</v>
      </c>
      <c r="E636" s="55" t="str">
        <f>VLOOKUP(D636,ProvStates!$B$8:$D$95,3,FALSE)</f>
        <v>Arizona</v>
      </c>
      <c r="F636">
        <f>VLOOKUP(D636,Customers!$J$8:$N$1412,5,FALSE)</f>
        <v>6</v>
      </c>
      <c r="G636" t="str">
        <f>VLOOKUP(F636,Customers!$N$8:$O$1412,2,FALSE)</f>
        <v>USA</v>
      </c>
    </row>
    <row r="637" spans="2:7" ht="28.8" x14ac:dyDescent="0.3">
      <c r="B637" s="10">
        <v>630</v>
      </c>
      <c r="C637" s="11" t="s">
        <v>7673</v>
      </c>
      <c r="D637" s="10">
        <v>21</v>
      </c>
      <c r="E637" s="55" t="str">
        <f>VLOOKUP(D637,ProvStates!$B$8:$D$95,3,FALSE)</f>
        <v>Kentucky</v>
      </c>
      <c r="F637">
        <f>VLOOKUP(D637,Customers!$J$8:$N$1412,5,FALSE)</f>
        <v>6</v>
      </c>
      <c r="G637" t="str">
        <f>VLOOKUP(F637,Customers!$N$8:$O$1412,2,FALSE)</f>
        <v>USA</v>
      </c>
    </row>
    <row r="638" spans="2:7" x14ac:dyDescent="0.3">
      <c r="B638" s="10">
        <v>631</v>
      </c>
      <c r="C638" s="11" t="s">
        <v>7674</v>
      </c>
      <c r="D638" s="10">
        <v>18</v>
      </c>
      <c r="E638" s="55" t="str">
        <f>VLOOKUP(D638,ProvStates!$B$8:$D$95,3,FALSE)</f>
        <v>Illinois</v>
      </c>
      <c r="F638">
        <f>VLOOKUP(D638,Customers!$J$8:$N$1412,5,FALSE)</f>
        <v>6</v>
      </c>
      <c r="G638" t="str">
        <f>VLOOKUP(F638,Customers!$N$8:$O$1412,2,FALSE)</f>
        <v>USA</v>
      </c>
    </row>
    <row r="639" spans="2:7" ht="28.8" x14ac:dyDescent="0.3">
      <c r="B639" s="10">
        <v>632</v>
      </c>
      <c r="C639" s="11" t="s">
        <v>7675</v>
      </c>
      <c r="D639" s="10">
        <v>23</v>
      </c>
      <c r="E639" s="55" t="str">
        <f>VLOOKUP(D639,ProvStates!$B$8:$D$95,3,FALSE)</f>
        <v>Massachusetts</v>
      </c>
      <c r="F639">
        <f>VLOOKUP(D639,Customers!$J$8:$N$1412,5,FALSE)</f>
        <v>6</v>
      </c>
      <c r="G639" t="str">
        <f>VLOOKUP(F639,Customers!$N$8:$O$1412,2,FALSE)</f>
        <v>USA</v>
      </c>
    </row>
    <row r="640" spans="2:7" x14ac:dyDescent="0.3">
      <c r="B640" s="10">
        <v>633</v>
      </c>
      <c r="C640" s="11" t="s">
        <v>7676</v>
      </c>
      <c r="D640" s="10">
        <v>2</v>
      </c>
      <c r="E640" s="55" t="str">
        <f>VLOOKUP(D640,ProvStates!$B$8:$D$95,3,FALSE)</f>
        <v>Alberta</v>
      </c>
      <c r="F640">
        <f>VLOOKUP(D640,Customers!$J$8:$N$1412,5,FALSE)</f>
        <v>3</v>
      </c>
      <c r="G640" t="str">
        <f>VLOOKUP(F640,Customers!$N$8:$O$1412,2,FALSE)</f>
        <v>Canada</v>
      </c>
    </row>
    <row r="641" spans="2:7" x14ac:dyDescent="0.3">
      <c r="B641" s="10">
        <v>634</v>
      </c>
      <c r="C641" s="11" t="s">
        <v>7677</v>
      </c>
      <c r="D641" s="10">
        <v>40</v>
      </c>
      <c r="E641" s="55" t="str">
        <f>VLOOKUP(D641,ProvStates!$B$8:$D$95,3,FALSE)</f>
        <v>Nova Scotia</v>
      </c>
      <c r="F641">
        <f>VLOOKUP(D641,Customers!$J$8:$N$1412,5,FALSE)</f>
        <v>3</v>
      </c>
      <c r="G641" t="str">
        <f>VLOOKUP(F641,Customers!$N$8:$O$1412,2,FALSE)</f>
        <v>Canada</v>
      </c>
    </row>
    <row r="642" spans="2:7" x14ac:dyDescent="0.3">
      <c r="B642" s="10">
        <v>635</v>
      </c>
      <c r="C642" s="11" t="s">
        <v>7678</v>
      </c>
      <c r="D642" s="10">
        <v>45</v>
      </c>
      <c r="E642" s="55" t="str">
        <f>VLOOKUP(D642,ProvStates!$B$8:$D$95,3,FALSE)</f>
        <v>New York</v>
      </c>
      <c r="F642">
        <f>VLOOKUP(D642,Customers!$J$8:$N$1412,5,FALSE)</f>
        <v>6</v>
      </c>
      <c r="G642" t="str">
        <f>VLOOKUP(F642,Customers!$N$8:$O$1412,2,FALSE)</f>
        <v>USA</v>
      </c>
    </row>
    <row r="643" spans="2:7" x14ac:dyDescent="0.3">
      <c r="B643" s="10">
        <v>636</v>
      </c>
      <c r="C643" s="11" t="s">
        <v>7679</v>
      </c>
      <c r="D643" s="10">
        <v>52</v>
      </c>
      <c r="E643" s="55" t="str">
        <f>VLOOKUP(D643,ProvStates!$B$8:$D$95,3,FALSE)</f>
        <v>Quebec</v>
      </c>
      <c r="F643">
        <f>VLOOKUP(D643,Customers!$J$8:$N$1412,5,FALSE)</f>
        <v>3</v>
      </c>
      <c r="G643" t="str">
        <f>VLOOKUP(F643,Customers!$N$8:$O$1412,2,FALSE)</f>
        <v>Canada</v>
      </c>
    </row>
    <row r="644" spans="2:7" ht="28.8" x14ac:dyDescent="0.3">
      <c r="B644" s="10">
        <v>637</v>
      </c>
      <c r="C644" s="11" t="s">
        <v>7680</v>
      </c>
      <c r="D644" s="10">
        <v>7</v>
      </c>
      <c r="E644" s="55" t="str">
        <f>VLOOKUP(D644,ProvStates!$B$8:$D$95,3,FALSE)</f>
        <v>British Columbia</v>
      </c>
      <c r="F644">
        <f>VLOOKUP(D644,Customers!$J$8:$N$1412,5,FALSE)</f>
        <v>3</v>
      </c>
      <c r="G644" t="str">
        <f>VLOOKUP(F644,Customers!$N$8:$O$1412,2,FALSE)</f>
        <v>Canada</v>
      </c>
    </row>
    <row r="645" spans="2:7" x14ac:dyDescent="0.3">
      <c r="B645" s="10">
        <v>638</v>
      </c>
      <c r="C645" s="11" t="s">
        <v>7681</v>
      </c>
      <c r="D645" s="10">
        <v>60</v>
      </c>
      <c r="E645" s="55" t="str">
        <f>VLOOKUP(D645,ProvStates!$B$8:$D$95,3,FALSE)</f>
        <v>Virginia</v>
      </c>
      <c r="F645">
        <f>VLOOKUP(D645,Customers!$J$8:$N$1412,5,FALSE)</f>
        <v>6</v>
      </c>
      <c r="G645" t="str">
        <f>VLOOKUP(F645,Customers!$N$8:$O$1412,2,FALSE)</f>
        <v>USA</v>
      </c>
    </row>
    <row r="646" spans="2:7" ht="28.8" x14ac:dyDescent="0.3">
      <c r="B646" s="10">
        <v>639</v>
      </c>
      <c r="C646" s="11" t="s">
        <v>7682</v>
      </c>
      <c r="D646" s="10">
        <v>52</v>
      </c>
      <c r="E646" s="55" t="str">
        <f>VLOOKUP(D646,ProvStates!$B$8:$D$95,3,FALSE)</f>
        <v>Quebec</v>
      </c>
      <c r="F646">
        <f>VLOOKUP(D646,Customers!$J$8:$N$1412,5,FALSE)</f>
        <v>3</v>
      </c>
      <c r="G646" t="str">
        <f>VLOOKUP(F646,Customers!$N$8:$O$1412,2,FALSE)</f>
        <v>Canada</v>
      </c>
    </row>
    <row r="647" spans="2:7" x14ac:dyDescent="0.3">
      <c r="B647" s="10">
        <v>640</v>
      </c>
      <c r="C647" s="11" t="s">
        <v>7683</v>
      </c>
      <c r="D647" s="10">
        <v>7</v>
      </c>
      <c r="E647" s="55" t="str">
        <f>VLOOKUP(D647,ProvStates!$B$8:$D$95,3,FALSE)</f>
        <v>British Columbia</v>
      </c>
      <c r="F647">
        <f>VLOOKUP(D647,Customers!$J$8:$N$1412,5,FALSE)</f>
        <v>3</v>
      </c>
      <c r="G647" t="str">
        <f>VLOOKUP(F647,Customers!$N$8:$O$1412,2,FALSE)</f>
        <v>Canada</v>
      </c>
    </row>
    <row r="648" spans="2:7" x14ac:dyDescent="0.3">
      <c r="B648" s="10">
        <v>641</v>
      </c>
      <c r="C648" s="11" t="s">
        <v>7684</v>
      </c>
      <c r="D648" s="10">
        <v>18</v>
      </c>
      <c r="E648" s="55" t="str">
        <f>VLOOKUP(D648,ProvStates!$B$8:$D$95,3,FALSE)</f>
        <v>Illinois</v>
      </c>
      <c r="F648">
        <f>VLOOKUP(D648,Customers!$J$8:$N$1412,5,FALSE)</f>
        <v>6</v>
      </c>
      <c r="G648" t="str">
        <f>VLOOKUP(F648,Customers!$N$8:$O$1412,2,FALSE)</f>
        <v>USA</v>
      </c>
    </row>
    <row r="649" spans="2:7" x14ac:dyDescent="0.3">
      <c r="B649" s="10">
        <v>642</v>
      </c>
      <c r="C649" s="11" t="s">
        <v>7685</v>
      </c>
      <c r="D649" s="10">
        <v>63</v>
      </c>
      <c r="E649" s="55" t="str">
        <f>VLOOKUP(D649,ProvStates!$B$8:$D$95,3,FALSE)</f>
        <v>Wisconsin</v>
      </c>
      <c r="F649">
        <f>VLOOKUP(D649,Customers!$J$8:$N$1412,5,FALSE)</f>
        <v>6</v>
      </c>
      <c r="G649" t="str">
        <f>VLOOKUP(F649,Customers!$N$8:$O$1412,2,FALSE)</f>
        <v>USA</v>
      </c>
    </row>
    <row r="650" spans="2:7" x14ac:dyDescent="0.3">
      <c r="B650" s="10">
        <v>643</v>
      </c>
      <c r="C650" s="11" t="s">
        <v>7686</v>
      </c>
      <c r="D650" s="10">
        <v>33</v>
      </c>
      <c r="E650" s="55" t="str">
        <f>VLOOKUP(D650,ProvStates!$B$8:$D$95,3,FALSE)</f>
        <v>North Carolina</v>
      </c>
      <c r="F650">
        <f>VLOOKUP(D650,Customers!$J$8:$N$1412,5,FALSE)</f>
        <v>6</v>
      </c>
      <c r="G650" t="str">
        <f>VLOOKUP(F650,Customers!$N$8:$O$1412,2,FALSE)</f>
        <v>USA</v>
      </c>
    </row>
    <row r="651" spans="2:7" ht="28.8" x14ac:dyDescent="0.3">
      <c r="B651" s="10">
        <v>644</v>
      </c>
      <c r="C651" s="11" t="s">
        <v>7687</v>
      </c>
      <c r="D651" s="10">
        <v>8</v>
      </c>
      <c r="E651" s="55" t="str">
        <f>VLOOKUP(D651,ProvStates!$B$8:$D$95,3,FALSE)</f>
        <v>California</v>
      </c>
      <c r="F651">
        <f>VLOOKUP(D651,Customers!$J$8:$N$1412,5,FALSE)</f>
        <v>6</v>
      </c>
      <c r="G651" t="str">
        <f>VLOOKUP(F651,Customers!$N$8:$O$1412,2,FALSE)</f>
        <v>USA</v>
      </c>
    </row>
    <row r="652" spans="2:7" ht="28.8" x14ac:dyDescent="0.3">
      <c r="B652" s="10">
        <v>645</v>
      </c>
      <c r="C652" s="11" t="s">
        <v>7688</v>
      </c>
      <c r="D652" s="10">
        <v>8</v>
      </c>
      <c r="E652" s="55" t="str">
        <f>VLOOKUP(D652,ProvStates!$B$8:$D$95,3,FALSE)</f>
        <v>California</v>
      </c>
      <c r="F652">
        <f>VLOOKUP(D652,Customers!$J$8:$N$1412,5,FALSE)</f>
        <v>6</v>
      </c>
      <c r="G652" t="str">
        <f>VLOOKUP(F652,Customers!$N$8:$O$1412,2,FALSE)</f>
        <v>USA</v>
      </c>
    </row>
    <row r="653" spans="2:7" x14ac:dyDescent="0.3">
      <c r="B653" s="10">
        <v>646</v>
      </c>
      <c r="C653" s="11" t="s">
        <v>7689</v>
      </c>
      <c r="D653" s="10">
        <v>43</v>
      </c>
      <c r="E653" s="55" t="str">
        <f>VLOOKUP(D653,ProvStates!$B$8:$D$95,3,FALSE)</f>
        <v>Nunavut</v>
      </c>
      <c r="F653">
        <f>VLOOKUP(D653,Customers!$J$8:$N$1412,5,FALSE)</f>
        <v>3</v>
      </c>
      <c r="G653" t="str">
        <f>VLOOKUP(F653,Customers!$N$8:$O$1412,2,FALSE)</f>
        <v>Canada</v>
      </c>
    </row>
    <row r="654" spans="2:7" x14ac:dyDescent="0.3">
      <c r="B654" s="10">
        <v>647</v>
      </c>
      <c r="C654" s="11" t="s">
        <v>7690</v>
      </c>
      <c r="D654" s="10">
        <v>45</v>
      </c>
      <c r="E654" s="55" t="str">
        <f>VLOOKUP(D654,ProvStates!$B$8:$D$95,3,FALSE)</f>
        <v>New York</v>
      </c>
      <c r="F654">
        <f>VLOOKUP(D654,Customers!$J$8:$N$1412,5,FALSE)</f>
        <v>6</v>
      </c>
      <c r="G654" t="str">
        <f>VLOOKUP(F654,Customers!$N$8:$O$1412,2,FALSE)</f>
        <v>USA</v>
      </c>
    </row>
    <row r="655" spans="2:7" x14ac:dyDescent="0.3">
      <c r="B655" s="10">
        <v>648</v>
      </c>
      <c r="C655" s="11" t="s">
        <v>7691</v>
      </c>
      <c r="D655" s="10">
        <v>37</v>
      </c>
      <c r="E655" s="55" t="str">
        <f>VLOOKUP(D655,ProvStates!$B$8:$D$95,3,FALSE)</f>
        <v>New Jersey</v>
      </c>
      <c r="F655">
        <f>VLOOKUP(D655,Customers!$J$8:$N$1412,5,FALSE)</f>
        <v>6</v>
      </c>
      <c r="G655" t="str">
        <f>VLOOKUP(F655,Customers!$N$8:$O$1412,2,FALSE)</f>
        <v>USA</v>
      </c>
    </row>
    <row r="656" spans="2:7" x14ac:dyDescent="0.3">
      <c r="B656" s="10">
        <v>649</v>
      </c>
      <c r="C656" s="11" t="s">
        <v>7692</v>
      </c>
      <c r="D656" s="10">
        <v>2</v>
      </c>
      <c r="E656" s="55" t="str">
        <f>VLOOKUP(D656,ProvStates!$B$8:$D$95,3,FALSE)</f>
        <v>Alberta</v>
      </c>
      <c r="F656">
        <f>VLOOKUP(D656,Customers!$J$8:$N$1412,5,FALSE)</f>
        <v>3</v>
      </c>
      <c r="G656" t="str">
        <f>VLOOKUP(F656,Customers!$N$8:$O$1412,2,FALSE)</f>
        <v>Canada</v>
      </c>
    </row>
    <row r="657" spans="2:7" x14ac:dyDescent="0.3">
      <c r="B657" s="10">
        <v>650</v>
      </c>
      <c r="C657" s="11" t="s">
        <v>7693</v>
      </c>
      <c r="D657" s="10">
        <v>56</v>
      </c>
      <c r="E657" s="55" t="str">
        <f>VLOOKUP(D657,ProvStates!$B$8:$D$95,3,FALSE)</f>
        <v>Saskatchewan</v>
      </c>
      <c r="F657">
        <f>VLOOKUP(D657,Customers!$J$8:$N$1412,5,FALSE)</f>
        <v>3</v>
      </c>
      <c r="G657" t="str">
        <f>VLOOKUP(F657,Customers!$N$8:$O$1412,2,FALSE)</f>
        <v>Canada</v>
      </c>
    </row>
    <row r="658" spans="2:7" x14ac:dyDescent="0.3">
      <c r="B658" s="10">
        <v>651</v>
      </c>
      <c r="C658" s="11" t="s">
        <v>7694</v>
      </c>
      <c r="D658" s="10">
        <v>12</v>
      </c>
      <c r="E658" s="55" t="str">
        <f>VLOOKUP(D658,ProvStates!$B$8:$D$95,3,FALSE)</f>
        <v>Delaware</v>
      </c>
      <c r="F658">
        <f>VLOOKUP(D658,Customers!$J$8:$N$1412,5,FALSE)</f>
        <v>6</v>
      </c>
      <c r="G658" t="str">
        <f>VLOOKUP(F658,Customers!$N$8:$O$1412,2,FALSE)</f>
        <v>USA</v>
      </c>
    </row>
    <row r="659" spans="2:7" x14ac:dyDescent="0.3">
      <c r="B659" s="10">
        <v>652</v>
      </c>
      <c r="C659" s="11" t="s">
        <v>7695</v>
      </c>
      <c r="D659" s="10">
        <v>48</v>
      </c>
      <c r="E659" s="55" t="str">
        <f>VLOOKUP(D659,ProvStates!$B$8:$D$95,3,FALSE)</f>
        <v>Ontario</v>
      </c>
      <c r="F659">
        <f>VLOOKUP(D659,Customers!$J$8:$N$1412,5,FALSE)</f>
        <v>3</v>
      </c>
      <c r="G659" t="str">
        <f>VLOOKUP(F659,Customers!$N$8:$O$1412,2,FALSE)</f>
        <v>Canada</v>
      </c>
    </row>
    <row r="660" spans="2:7" x14ac:dyDescent="0.3">
      <c r="B660" s="10">
        <v>653</v>
      </c>
      <c r="C660" s="11" t="s">
        <v>7696</v>
      </c>
      <c r="D660" s="10">
        <v>44</v>
      </c>
      <c r="E660" s="55" t="str">
        <f>VLOOKUP(D660,ProvStates!$B$8:$D$95,3,FALSE)</f>
        <v>Nevada</v>
      </c>
      <c r="F660">
        <f>VLOOKUP(D660,Customers!$J$8:$N$1412,5,FALSE)</f>
        <v>6</v>
      </c>
      <c r="G660" t="str">
        <f>VLOOKUP(F660,Customers!$N$8:$O$1412,2,FALSE)</f>
        <v>USA</v>
      </c>
    </row>
    <row r="661" spans="2:7" x14ac:dyDescent="0.3">
      <c r="B661" s="10">
        <v>654</v>
      </c>
      <c r="C661" s="11" t="s">
        <v>7697</v>
      </c>
      <c r="D661" s="10">
        <v>7</v>
      </c>
      <c r="E661" s="55" t="str">
        <f>VLOOKUP(D661,ProvStates!$B$8:$D$95,3,FALSE)</f>
        <v>British Columbia</v>
      </c>
      <c r="F661">
        <f>VLOOKUP(D661,Customers!$J$8:$N$1412,5,FALSE)</f>
        <v>3</v>
      </c>
      <c r="G661" t="str">
        <f>VLOOKUP(F661,Customers!$N$8:$O$1412,2,FALSE)</f>
        <v>Canada</v>
      </c>
    </row>
    <row r="662" spans="2:7" x14ac:dyDescent="0.3">
      <c r="B662" s="10">
        <v>655</v>
      </c>
      <c r="C662" s="11" t="s">
        <v>7698</v>
      </c>
      <c r="D662" s="12"/>
      <c r="E662" s="55" t="e">
        <f>VLOOKUP(D662,ProvStates!$B$8:$D$95,3,FALSE)</f>
        <v>#N/A</v>
      </c>
      <c r="F662" t="e">
        <f>VLOOKUP(D662,Customers!$J$8:$N$1412,5,FALSE)</f>
        <v>#N/A</v>
      </c>
      <c r="G662" t="e">
        <f>VLOOKUP(F662,Customers!$N$8:$O$1412,2,FALSE)</f>
        <v>#N/A</v>
      </c>
    </row>
    <row r="663" spans="2:7" x14ac:dyDescent="0.3">
      <c r="B663" s="10">
        <v>656</v>
      </c>
      <c r="C663" s="11" t="s">
        <v>7699</v>
      </c>
      <c r="D663" s="10">
        <v>7</v>
      </c>
      <c r="E663" s="55" t="str">
        <f>VLOOKUP(D663,ProvStates!$B$8:$D$95,3,FALSE)</f>
        <v>British Columbia</v>
      </c>
      <c r="F663">
        <f>VLOOKUP(D663,Customers!$J$8:$N$1412,5,FALSE)</f>
        <v>3</v>
      </c>
      <c r="G663" t="str">
        <f>VLOOKUP(F663,Customers!$N$8:$O$1412,2,FALSE)</f>
        <v>Canada</v>
      </c>
    </row>
    <row r="664" spans="2:7" ht="28.8" x14ac:dyDescent="0.3">
      <c r="B664" s="10">
        <v>657</v>
      </c>
      <c r="C664" s="11" t="s">
        <v>7700</v>
      </c>
      <c r="D664" s="10">
        <v>48</v>
      </c>
      <c r="E664" s="55" t="str">
        <f>VLOOKUP(D664,ProvStates!$B$8:$D$95,3,FALSE)</f>
        <v>Ontario</v>
      </c>
      <c r="F664">
        <f>VLOOKUP(D664,Customers!$J$8:$N$1412,5,FALSE)</f>
        <v>3</v>
      </c>
      <c r="G664" t="str">
        <f>VLOOKUP(F664,Customers!$N$8:$O$1412,2,FALSE)</f>
        <v>Canada</v>
      </c>
    </row>
    <row r="665" spans="2:7" x14ac:dyDescent="0.3">
      <c r="B665" s="10">
        <v>658</v>
      </c>
      <c r="C665" s="11" t="s">
        <v>7701</v>
      </c>
      <c r="D665" s="10">
        <v>37</v>
      </c>
      <c r="E665" s="55" t="str">
        <f>VLOOKUP(D665,ProvStates!$B$8:$D$95,3,FALSE)</f>
        <v>New Jersey</v>
      </c>
      <c r="F665">
        <f>VLOOKUP(D665,Customers!$J$8:$N$1412,5,FALSE)</f>
        <v>6</v>
      </c>
      <c r="G665" t="str">
        <f>VLOOKUP(F665,Customers!$N$8:$O$1412,2,FALSE)</f>
        <v>USA</v>
      </c>
    </row>
    <row r="666" spans="2:7" x14ac:dyDescent="0.3">
      <c r="B666" s="10">
        <v>659</v>
      </c>
      <c r="C666" s="11" t="s">
        <v>7702</v>
      </c>
      <c r="D666" s="10">
        <v>60</v>
      </c>
      <c r="E666" s="55" t="str">
        <f>VLOOKUP(D666,ProvStates!$B$8:$D$95,3,FALSE)</f>
        <v>Virginia</v>
      </c>
      <c r="F666">
        <f>VLOOKUP(D666,Customers!$J$8:$N$1412,5,FALSE)</f>
        <v>6</v>
      </c>
      <c r="G666" t="str">
        <f>VLOOKUP(F666,Customers!$N$8:$O$1412,2,FALSE)</f>
        <v>USA</v>
      </c>
    </row>
    <row r="667" spans="2:7" ht="28.8" x14ac:dyDescent="0.3">
      <c r="B667" s="10">
        <v>660</v>
      </c>
      <c r="C667" s="11" t="s">
        <v>7703</v>
      </c>
      <c r="D667" s="10">
        <v>28</v>
      </c>
      <c r="E667" s="55" t="str">
        <f>VLOOKUP(D667,ProvStates!$B$8:$D$95,3,FALSE)</f>
        <v>Minnesota</v>
      </c>
      <c r="F667">
        <f>VLOOKUP(D667,Customers!$J$8:$N$1412,5,FALSE)</f>
        <v>6</v>
      </c>
      <c r="G667" t="str">
        <f>VLOOKUP(F667,Customers!$N$8:$O$1412,2,FALSE)</f>
        <v>USA</v>
      </c>
    </row>
    <row r="668" spans="2:7" x14ac:dyDescent="0.3">
      <c r="B668" s="10">
        <v>661</v>
      </c>
      <c r="C668" s="11" t="s">
        <v>7704</v>
      </c>
      <c r="D668" s="10">
        <v>45</v>
      </c>
      <c r="E668" s="55" t="str">
        <f>VLOOKUP(D668,ProvStates!$B$8:$D$95,3,FALSE)</f>
        <v>New York</v>
      </c>
      <c r="F668">
        <f>VLOOKUP(D668,Customers!$J$8:$N$1412,5,FALSE)</f>
        <v>6</v>
      </c>
      <c r="G668" t="str">
        <f>VLOOKUP(F668,Customers!$N$8:$O$1412,2,FALSE)</f>
        <v>USA</v>
      </c>
    </row>
    <row r="669" spans="2:7" x14ac:dyDescent="0.3">
      <c r="B669" s="10">
        <v>662</v>
      </c>
      <c r="C669" s="11" t="s">
        <v>7705</v>
      </c>
      <c r="D669" s="10">
        <v>45</v>
      </c>
      <c r="E669" s="55" t="str">
        <f>VLOOKUP(D669,ProvStates!$B$8:$D$95,3,FALSE)</f>
        <v>New York</v>
      </c>
      <c r="F669">
        <f>VLOOKUP(D669,Customers!$J$8:$N$1412,5,FALSE)</f>
        <v>6</v>
      </c>
      <c r="G669" t="str">
        <f>VLOOKUP(F669,Customers!$N$8:$O$1412,2,FALSE)</f>
        <v>USA</v>
      </c>
    </row>
    <row r="670" spans="2:7" x14ac:dyDescent="0.3">
      <c r="B670" s="10">
        <v>663</v>
      </c>
      <c r="C670" s="11" t="s">
        <v>7706</v>
      </c>
      <c r="D670" s="10">
        <v>18</v>
      </c>
      <c r="E670" s="55" t="str">
        <f>VLOOKUP(D670,ProvStates!$B$8:$D$95,3,FALSE)</f>
        <v>Illinois</v>
      </c>
      <c r="F670">
        <f>VLOOKUP(D670,Customers!$J$8:$N$1412,5,FALSE)</f>
        <v>6</v>
      </c>
      <c r="G670" t="str">
        <f>VLOOKUP(F670,Customers!$N$8:$O$1412,2,FALSE)</f>
        <v>USA</v>
      </c>
    </row>
    <row r="671" spans="2:7" x14ac:dyDescent="0.3">
      <c r="B671" s="10">
        <v>664</v>
      </c>
      <c r="C671" s="11" t="s">
        <v>7707</v>
      </c>
      <c r="D671" s="10">
        <v>18</v>
      </c>
      <c r="E671" s="55" t="str">
        <f>VLOOKUP(D671,ProvStates!$B$8:$D$95,3,FALSE)</f>
        <v>Illinois</v>
      </c>
      <c r="F671">
        <f>VLOOKUP(D671,Customers!$J$8:$N$1412,5,FALSE)</f>
        <v>6</v>
      </c>
      <c r="G671" t="str">
        <f>VLOOKUP(F671,Customers!$N$8:$O$1412,2,FALSE)</f>
        <v>USA</v>
      </c>
    </row>
    <row r="672" spans="2:7" x14ac:dyDescent="0.3">
      <c r="B672" s="10">
        <v>665</v>
      </c>
      <c r="C672" s="11" t="s">
        <v>7708</v>
      </c>
      <c r="D672" s="10">
        <v>58</v>
      </c>
      <c r="E672" s="55" t="str">
        <f>VLOOKUP(D672,ProvStates!$B$8:$D$95,3,FALSE)</f>
        <v>Texas</v>
      </c>
      <c r="F672">
        <f>VLOOKUP(D672,Customers!$J$8:$N$1412,5,FALSE)</f>
        <v>6</v>
      </c>
      <c r="G672" t="str">
        <f>VLOOKUP(F672,Customers!$N$8:$O$1412,2,FALSE)</f>
        <v>USA</v>
      </c>
    </row>
    <row r="673" spans="2:7" ht="28.8" x14ac:dyDescent="0.3">
      <c r="B673" s="10">
        <v>666</v>
      </c>
      <c r="C673" s="11" t="s">
        <v>7709</v>
      </c>
      <c r="D673" s="10">
        <v>2</v>
      </c>
      <c r="E673" s="55" t="str">
        <f>VLOOKUP(D673,ProvStates!$B$8:$D$95,3,FALSE)</f>
        <v>Alberta</v>
      </c>
      <c r="F673">
        <f>VLOOKUP(D673,Customers!$J$8:$N$1412,5,FALSE)</f>
        <v>3</v>
      </c>
      <c r="G673" t="str">
        <f>VLOOKUP(F673,Customers!$N$8:$O$1412,2,FALSE)</f>
        <v>Canada</v>
      </c>
    </row>
    <row r="674" spans="2:7" ht="43.2" x14ac:dyDescent="0.3">
      <c r="B674" s="10">
        <v>667</v>
      </c>
      <c r="C674" s="11" t="s">
        <v>7710</v>
      </c>
      <c r="D674" s="10">
        <v>2</v>
      </c>
      <c r="E674" s="55" t="str">
        <f>VLOOKUP(D674,ProvStates!$B$8:$D$95,3,FALSE)</f>
        <v>Alberta</v>
      </c>
      <c r="F674">
        <f>VLOOKUP(D674,Customers!$J$8:$N$1412,5,FALSE)</f>
        <v>3</v>
      </c>
      <c r="G674" t="str">
        <f>VLOOKUP(F674,Customers!$N$8:$O$1412,2,FALSE)</f>
        <v>Canada</v>
      </c>
    </row>
    <row r="675" spans="2:7" x14ac:dyDescent="0.3">
      <c r="B675" s="10">
        <v>668</v>
      </c>
      <c r="C675" s="11" t="s">
        <v>7711</v>
      </c>
      <c r="D675" s="10">
        <v>46</v>
      </c>
      <c r="E675" s="55" t="str">
        <f>VLOOKUP(D675,ProvStates!$B$8:$D$95,3,FALSE)</f>
        <v>Ohio</v>
      </c>
      <c r="F675">
        <f>VLOOKUP(D675,Customers!$J$8:$N$1412,5,FALSE)</f>
        <v>6</v>
      </c>
      <c r="G675" t="str">
        <f>VLOOKUP(F675,Customers!$N$8:$O$1412,2,FALSE)</f>
        <v>USA</v>
      </c>
    </row>
    <row r="676" spans="2:7" x14ac:dyDescent="0.3">
      <c r="B676" s="10">
        <v>669</v>
      </c>
      <c r="C676" s="11" t="s">
        <v>7712</v>
      </c>
      <c r="D676" s="10">
        <v>38</v>
      </c>
      <c r="E676" s="55" t="str">
        <f>VLOOKUP(D676,ProvStates!$B$8:$D$95,3,FALSE)</f>
        <v>Newfoundland and Labrador</v>
      </c>
      <c r="F676">
        <f>VLOOKUP(D676,Customers!$J$8:$N$1412,5,FALSE)</f>
        <v>3</v>
      </c>
      <c r="G676" t="str">
        <f>VLOOKUP(F676,Customers!$N$8:$O$1412,2,FALSE)</f>
        <v>Canada</v>
      </c>
    </row>
    <row r="677" spans="2:7" x14ac:dyDescent="0.3">
      <c r="B677" s="10">
        <v>670</v>
      </c>
      <c r="C677" s="11" t="s">
        <v>7713</v>
      </c>
      <c r="D677" s="10">
        <v>28</v>
      </c>
      <c r="E677" s="55" t="str">
        <f>VLOOKUP(D677,ProvStates!$B$8:$D$95,3,FALSE)</f>
        <v>Minnesota</v>
      </c>
      <c r="F677">
        <f>VLOOKUP(D677,Customers!$J$8:$N$1412,5,FALSE)</f>
        <v>6</v>
      </c>
      <c r="G677" t="str">
        <f>VLOOKUP(F677,Customers!$N$8:$O$1412,2,FALSE)</f>
        <v>USA</v>
      </c>
    </row>
    <row r="678" spans="2:7" x14ac:dyDescent="0.3">
      <c r="B678" s="10">
        <v>671</v>
      </c>
      <c r="C678" s="11" t="s">
        <v>7714</v>
      </c>
      <c r="D678" s="10">
        <v>8</v>
      </c>
      <c r="E678" s="55" t="str">
        <f>VLOOKUP(D678,ProvStates!$B$8:$D$95,3,FALSE)</f>
        <v>California</v>
      </c>
      <c r="F678">
        <f>VLOOKUP(D678,Customers!$J$8:$N$1412,5,FALSE)</f>
        <v>6</v>
      </c>
      <c r="G678" t="str">
        <f>VLOOKUP(F678,Customers!$N$8:$O$1412,2,FALSE)</f>
        <v>USA</v>
      </c>
    </row>
    <row r="679" spans="2:7" x14ac:dyDescent="0.3">
      <c r="B679" s="10">
        <v>672</v>
      </c>
      <c r="C679" s="11" t="s">
        <v>7715</v>
      </c>
      <c r="D679" s="10">
        <v>56</v>
      </c>
      <c r="E679" s="55" t="str">
        <f>VLOOKUP(D679,ProvStates!$B$8:$D$95,3,FALSE)</f>
        <v>Saskatchewan</v>
      </c>
      <c r="F679">
        <f>VLOOKUP(D679,Customers!$J$8:$N$1412,5,FALSE)</f>
        <v>3</v>
      </c>
      <c r="G679" t="str">
        <f>VLOOKUP(F679,Customers!$N$8:$O$1412,2,FALSE)</f>
        <v>Canada</v>
      </c>
    </row>
    <row r="680" spans="2:7" x14ac:dyDescent="0.3">
      <c r="B680" s="10">
        <v>673</v>
      </c>
      <c r="C680" s="11" t="s">
        <v>7716</v>
      </c>
      <c r="D680" s="10">
        <v>27</v>
      </c>
      <c r="E680" s="55" t="str">
        <f>VLOOKUP(D680,ProvStates!$B$8:$D$95,3,FALSE)</f>
        <v>Michigan</v>
      </c>
      <c r="F680">
        <f>VLOOKUP(D680,Customers!$J$8:$N$1412,5,FALSE)</f>
        <v>6</v>
      </c>
      <c r="G680" t="str">
        <f>VLOOKUP(F680,Customers!$N$8:$O$1412,2,FALSE)</f>
        <v>USA</v>
      </c>
    </row>
    <row r="681" spans="2:7" x14ac:dyDescent="0.3">
      <c r="B681" s="10">
        <v>674</v>
      </c>
      <c r="C681" s="11" t="s">
        <v>7717</v>
      </c>
      <c r="D681" s="10">
        <v>61</v>
      </c>
      <c r="E681" s="55" t="str">
        <f>VLOOKUP(D681,ProvStates!$B$8:$D$95,3,FALSE)</f>
        <v>Vermont</v>
      </c>
      <c r="F681">
        <f>VLOOKUP(D681,Customers!$J$8:$N$1412,5,FALSE)</f>
        <v>6</v>
      </c>
      <c r="G681" t="str">
        <f>VLOOKUP(F681,Customers!$N$8:$O$1412,2,FALSE)</f>
        <v>USA</v>
      </c>
    </row>
    <row r="682" spans="2:7" x14ac:dyDescent="0.3">
      <c r="B682" s="10">
        <v>675</v>
      </c>
      <c r="C682" s="11" t="s">
        <v>7718</v>
      </c>
      <c r="D682" s="10">
        <v>7</v>
      </c>
      <c r="E682" s="55" t="str">
        <f>VLOOKUP(D682,ProvStates!$B$8:$D$95,3,FALSE)</f>
        <v>British Columbia</v>
      </c>
      <c r="F682">
        <f>VLOOKUP(D682,Customers!$J$8:$N$1412,5,FALSE)</f>
        <v>3</v>
      </c>
      <c r="G682" t="str">
        <f>VLOOKUP(F682,Customers!$N$8:$O$1412,2,FALSE)</f>
        <v>Canada</v>
      </c>
    </row>
    <row r="683" spans="2:7" ht="28.8" x14ac:dyDescent="0.3">
      <c r="B683" s="10">
        <v>676</v>
      </c>
      <c r="C683" s="11" t="s">
        <v>7719</v>
      </c>
      <c r="D683" s="10">
        <v>8</v>
      </c>
      <c r="E683" s="55" t="str">
        <f>VLOOKUP(D683,ProvStates!$B$8:$D$95,3,FALSE)</f>
        <v>California</v>
      </c>
      <c r="F683">
        <f>VLOOKUP(D683,Customers!$J$8:$N$1412,5,FALSE)</f>
        <v>6</v>
      </c>
      <c r="G683" t="str">
        <f>VLOOKUP(F683,Customers!$N$8:$O$1412,2,FALSE)</f>
        <v>USA</v>
      </c>
    </row>
    <row r="684" spans="2:7" x14ac:dyDescent="0.3">
      <c r="B684" s="10">
        <v>677</v>
      </c>
      <c r="C684" s="11" t="s">
        <v>7720</v>
      </c>
      <c r="D684" s="10">
        <v>23</v>
      </c>
      <c r="E684" s="55" t="str">
        <f>VLOOKUP(D684,ProvStates!$B$8:$D$95,3,FALSE)</f>
        <v>Massachusetts</v>
      </c>
      <c r="F684">
        <f>VLOOKUP(D684,Customers!$J$8:$N$1412,5,FALSE)</f>
        <v>6</v>
      </c>
      <c r="G684" t="str">
        <f>VLOOKUP(F684,Customers!$N$8:$O$1412,2,FALSE)</f>
        <v>USA</v>
      </c>
    </row>
    <row r="685" spans="2:7" x14ac:dyDescent="0.3">
      <c r="B685" s="10">
        <v>678</v>
      </c>
      <c r="C685" s="11" t="s">
        <v>7721</v>
      </c>
      <c r="D685" s="10">
        <v>32</v>
      </c>
      <c r="E685" s="55" t="str">
        <f>VLOOKUP(D685,ProvStates!$B$8:$D$95,3,FALSE)</f>
        <v>New Brunswick</v>
      </c>
      <c r="F685">
        <f>VLOOKUP(D685,Customers!$J$8:$N$1412,5,FALSE)</f>
        <v>3</v>
      </c>
      <c r="G685" t="str">
        <f>VLOOKUP(F685,Customers!$N$8:$O$1412,2,FALSE)</f>
        <v>Canada</v>
      </c>
    </row>
    <row r="686" spans="2:7" ht="28.8" x14ac:dyDescent="0.3">
      <c r="B686" s="10">
        <v>679</v>
      </c>
      <c r="C686" s="11" t="s">
        <v>7722</v>
      </c>
      <c r="D686" s="10">
        <v>61</v>
      </c>
      <c r="E686" s="55" t="str">
        <f>VLOOKUP(D686,ProvStates!$B$8:$D$95,3,FALSE)</f>
        <v>Vermont</v>
      </c>
      <c r="F686">
        <f>VLOOKUP(D686,Customers!$J$8:$N$1412,5,FALSE)</f>
        <v>6</v>
      </c>
      <c r="G686" t="str">
        <f>VLOOKUP(F686,Customers!$N$8:$O$1412,2,FALSE)</f>
        <v>USA</v>
      </c>
    </row>
    <row r="687" spans="2:7" x14ac:dyDescent="0.3">
      <c r="B687" s="10">
        <v>680</v>
      </c>
      <c r="C687" s="11" t="s">
        <v>7723</v>
      </c>
      <c r="D687" s="10">
        <v>52</v>
      </c>
      <c r="E687" s="55" t="str">
        <f>VLOOKUP(D687,ProvStates!$B$8:$D$95,3,FALSE)</f>
        <v>Quebec</v>
      </c>
      <c r="F687">
        <f>VLOOKUP(D687,Customers!$J$8:$N$1412,5,FALSE)</f>
        <v>3</v>
      </c>
      <c r="G687" t="str">
        <f>VLOOKUP(F687,Customers!$N$8:$O$1412,2,FALSE)</f>
        <v>Canada</v>
      </c>
    </row>
    <row r="688" spans="2:7" x14ac:dyDescent="0.3">
      <c r="B688" s="10">
        <v>681</v>
      </c>
      <c r="C688" s="11" t="s">
        <v>7724</v>
      </c>
      <c r="D688" s="10">
        <v>45</v>
      </c>
      <c r="E688" s="55" t="str">
        <f>VLOOKUP(D688,ProvStates!$B$8:$D$95,3,FALSE)</f>
        <v>New York</v>
      </c>
      <c r="F688">
        <f>VLOOKUP(D688,Customers!$J$8:$N$1412,5,FALSE)</f>
        <v>6</v>
      </c>
      <c r="G688" t="str">
        <f>VLOOKUP(F688,Customers!$N$8:$O$1412,2,FALSE)</f>
        <v>USA</v>
      </c>
    </row>
    <row r="689" spans="2:7" x14ac:dyDescent="0.3">
      <c r="B689" s="10">
        <v>682</v>
      </c>
      <c r="C689" s="11" t="s">
        <v>7725</v>
      </c>
      <c r="D689" s="10">
        <v>36</v>
      </c>
      <c r="E689" s="55" t="str">
        <f>VLOOKUP(D689,ProvStates!$B$8:$D$95,3,FALSE)</f>
        <v>New Hampshire</v>
      </c>
      <c r="F689">
        <f>VLOOKUP(D689,Customers!$J$8:$N$1412,5,FALSE)</f>
        <v>6</v>
      </c>
      <c r="G689" t="str">
        <f>VLOOKUP(F689,Customers!$N$8:$O$1412,2,FALSE)</f>
        <v>USA</v>
      </c>
    </row>
    <row r="690" spans="2:7" x14ac:dyDescent="0.3">
      <c r="B690" s="10">
        <v>683</v>
      </c>
      <c r="C690" s="11" t="s">
        <v>7725</v>
      </c>
      <c r="D690" s="10">
        <v>49</v>
      </c>
      <c r="E690" s="55" t="str">
        <f>VLOOKUP(D690,ProvStates!$B$8:$D$95,3,FALSE)</f>
        <v>Oregon</v>
      </c>
      <c r="F690">
        <f>VLOOKUP(D690,Customers!$J$8:$N$1412,5,FALSE)</f>
        <v>6</v>
      </c>
      <c r="G690" t="str">
        <f>VLOOKUP(F690,Customers!$N$8:$O$1412,2,FALSE)</f>
        <v>USA</v>
      </c>
    </row>
    <row r="691" spans="2:7" x14ac:dyDescent="0.3">
      <c r="B691" s="10">
        <v>684</v>
      </c>
      <c r="C691" s="11" t="s">
        <v>7726</v>
      </c>
      <c r="D691" s="10">
        <v>20</v>
      </c>
      <c r="E691" s="55" t="str">
        <f>VLOOKUP(D691,ProvStates!$B$8:$D$95,3,FALSE)</f>
        <v>Kansas</v>
      </c>
      <c r="F691">
        <f>VLOOKUP(D691,Customers!$J$8:$N$1412,5,FALSE)</f>
        <v>6</v>
      </c>
      <c r="G691" t="str">
        <f>VLOOKUP(F691,Customers!$N$8:$O$1412,2,FALSE)</f>
        <v>USA</v>
      </c>
    </row>
    <row r="692" spans="2:7" x14ac:dyDescent="0.3">
      <c r="B692" s="10">
        <v>685</v>
      </c>
      <c r="C692" s="11" t="s">
        <v>7727</v>
      </c>
      <c r="D692" s="10">
        <v>7</v>
      </c>
      <c r="E692" s="55" t="str">
        <f>VLOOKUP(D692,ProvStates!$B$8:$D$95,3,FALSE)</f>
        <v>British Columbia</v>
      </c>
      <c r="F692">
        <f>VLOOKUP(D692,Customers!$J$8:$N$1412,5,FALSE)</f>
        <v>3</v>
      </c>
      <c r="G692" t="str">
        <f>VLOOKUP(F692,Customers!$N$8:$O$1412,2,FALSE)</f>
        <v>Canada</v>
      </c>
    </row>
    <row r="693" spans="2:7" ht="28.8" x14ac:dyDescent="0.3">
      <c r="B693" s="10">
        <v>686</v>
      </c>
      <c r="C693" s="11" t="s">
        <v>7728</v>
      </c>
      <c r="D693" s="10">
        <v>8</v>
      </c>
      <c r="E693" s="55" t="str">
        <f>VLOOKUP(D693,ProvStates!$B$8:$D$95,3,FALSE)</f>
        <v>California</v>
      </c>
      <c r="F693">
        <f>VLOOKUP(D693,Customers!$J$8:$N$1412,5,FALSE)</f>
        <v>6</v>
      </c>
      <c r="G693" t="str">
        <f>VLOOKUP(F693,Customers!$N$8:$O$1412,2,FALSE)</f>
        <v>USA</v>
      </c>
    </row>
    <row r="694" spans="2:7" x14ac:dyDescent="0.3">
      <c r="B694" s="10">
        <v>687</v>
      </c>
      <c r="C694" s="11" t="s">
        <v>7729</v>
      </c>
      <c r="D694" s="10">
        <v>8</v>
      </c>
      <c r="E694" s="55" t="str">
        <f>VLOOKUP(D694,ProvStates!$B$8:$D$95,3,FALSE)</f>
        <v>California</v>
      </c>
      <c r="F694">
        <f>VLOOKUP(D694,Customers!$J$8:$N$1412,5,FALSE)</f>
        <v>6</v>
      </c>
      <c r="G694" t="str">
        <f>VLOOKUP(F694,Customers!$N$8:$O$1412,2,FALSE)</f>
        <v>USA</v>
      </c>
    </row>
    <row r="695" spans="2:7" x14ac:dyDescent="0.3">
      <c r="B695" s="10">
        <v>688</v>
      </c>
      <c r="C695" s="11" t="s">
        <v>7730</v>
      </c>
      <c r="D695" s="10">
        <v>8</v>
      </c>
      <c r="E695" s="55" t="str">
        <f>VLOOKUP(D695,ProvStates!$B$8:$D$95,3,FALSE)</f>
        <v>California</v>
      </c>
      <c r="F695">
        <f>VLOOKUP(D695,Customers!$J$8:$N$1412,5,FALSE)</f>
        <v>6</v>
      </c>
      <c r="G695" t="str">
        <f>VLOOKUP(F695,Customers!$N$8:$O$1412,2,FALSE)</f>
        <v>USA</v>
      </c>
    </row>
    <row r="696" spans="2:7" x14ac:dyDescent="0.3">
      <c r="B696" s="10">
        <v>689</v>
      </c>
      <c r="C696" s="11" t="s">
        <v>7731</v>
      </c>
      <c r="D696" s="10">
        <v>8</v>
      </c>
      <c r="E696" s="55" t="str">
        <f>VLOOKUP(D696,ProvStates!$B$8:$D$95,3,FALSE)</f>
        <v>California</v>
      </c>
      <c r="F696">
        <f>VLOOKUP(D696,Customers!$J$8:$N$1412,5,FALSE)</f>
        <v>6</v>
      </c>
      <c r="G696" t="str">
        <f>VLOOKUP(F696,Customers!$N$8:$O$1412,2,FALSE)</f>
        <v>USA</v>
      </c>
    </row>
    <row r="697" spans="2:7" x14ac:dyDescent="0.3">
      <c r="B697" s="10">
        <v>690</v>
      </c>
      <c r="C697" s="11" t="s">
        <v>7732</v>
      </c>
      <c r="D697" s="10">
        <v>8</v>
      </c>
      <c r="E697" s="55" t="str">
        <f>VLOOKUP(D697,ProvStates!$B$8:$D$95,3,FALSE)</f>
        <v>California</v>
      </c>
      <c r="F697">
        <f>VLOOKUP(D697,Customers!$J$8:$N$1412,5,FALSE)</f>
        <v>6</v>
      </c>
      <c r="G697" t="str">
        <f>VLOOKUP(F697,Customers!$N$8:$O$1412,2,FALSE)</f>
        <v>USA</v>
      </c>
    </row>
    <row r="698" spans="2:7" x14ac:dyDescent="0.3">
      <c r="B698" s="10">
        <v>691</v>
      </c>
      <c r="C698" s="11" t="s">
        <v>7733</v>
      </c>
      <c r="D698" s="10">
        <v>8</v>
      </c>
      <c r="E698" s="55" t="str">
        <f>VLOOKUP(D698,ProvStates!$B$8:$D$95,3,FALSE)</f>
        <v>California</v>
      </c>
      <c r="F698">
        <f>VLOOKUP(D698,Customers!$J$8:$N$1412,5,FALSE)</f>
        <v>6</v>
      </c>
      <c r="G698" t="str">
        <f>VLOOKUP(F698,Customers!$N$8:$O$1412,2,FALSE)</f>
        <v>USA</v>
      </c>
    </row>
    <row r="699" spans="2:7" ht="28.8" x14ac:dyDescent="0.3">
      <c r="B699" s="10">
        <v>692</v>
      </c>
      <c r="C699" s="11" t="s">
        <v>7734</v>
      </c>
      <c r="D699" s="10">
        <v>45</v>
      </c>
      <c r="E699" s="55" t="str">
        <f>VLOOKUP(D699,ProvStates!$B$8:$D$95,3,FALSE)</f>
        <v>New York</v>
      </c>
      <c r="F699">
        <f>VLOOKUP(D699,Customers!$J$8:$N$1412,5,FALSE)</f>
        <v>6</v>
      </c>
      <c r="G699" t="str">
        <f>VLOOKUP(F699,Customers!$N$8:$O$1412,2,FALSE)</f>
        <v>USA</v>
      </c>
    </row>
    <row r="700" spans="2:7" x14ac:dyDescent="0.3">
      <c r="B700" s="10">
        <v>693</v>
      </c>
      <c r="C700" s="11" t="s">
        <v>7735</v>
      </c>
      <c r="D700" s="10">
        <v>48</v>
      </c>
      <c r="E700" s="55" t="str">
        <f>VLOOKUP(D700,ProvStates!$B$8:$D$95,3,FALSE)</f>
        <v>Ontario</v>
      </c>
      <c r="F700">
        <f>VLOOKUP(D700,Customers!$J$8:$N$1412,5,FALSE)</f>
        <v>3</v>
      </c>
      <c r="G700" t="str">
        <f>VLOOKUP(F700,Customers!$N$8:$O$1412,2,FALSE)</f>
        <v>Canada</v>
      </c>
    </row>
    <row r="701" spans="2:7" ht="28.8" x14ac:dyDescent="0.3">
      <c r="B701" s="10">
        <v>694</v>
      </c>
      <c r="C701" s="11" t="s">
        <v>7736</v>
      </c>
      <c r="D701" s="10">
        <v>56</v>
      </c>
      <c r="E701" s="55" t="str">
        <f>VLOOKUP(D701,ProvStates!$B$8:$D$95,3,FALSE)</f>
        <v>Saskatchewan</v>
      </c>
      <c r="F701">
        <f>VLOOKUP(D701,Customers!$J$8:$N$1412,5,FALSE)</f>
        <v>3</v>
      </c>
      <c r="G701" t="str">
        <f>VLOOKUP(F701,Customers!$N$8:$O$1412,2,FALSE)</f>
        <v>Canada</v>
      </c>
    </row>
    <row r="702" spans="2:7" x14ac:dyDescent="0.3">
      <c r="B702" s="10">
        <v>695</v>
      </c>
      <c r="C702" s="11" t="s">
        <v>7737</v>
      </c>
      <c r="D702" s="10">
        <v>56</v>
      </c>
      <c r="E702" s="55" t="str">
        <f>VLOOKUP(D702,ProvStates!$B$8:$D$95,3,FALSE)</f>
        <v>Saskatchewan</v>
      </c>
      <c r="F702">
        <f>VLOOKUP(D702,Customers!$J$8:$N$1412,5,FALSE)</f>
        <v>3</v>
      </c>
      <c r="G702" t="str">
        <f>VLOOKUP(F702,Customers!$N$8:$O$1412,2,FALSE)</f>
        <v>Canada</v>
      </c>
    </row>
    <row r="703" spans="2:7" ht="28.8" x14ac:dyDescent="0.3">
      <c r="B703" s="10">
        <v>696</v>
      </c>
      <c r="C703" s="11" t="s">
        <v>7738</v>
      </c>
      <c r="D703" s="10">
        <v>48</v>
      </c>
      <c r="E703" s="55" t="str">
        <f>VLOOKUP(D703,ProvStates!$B$8:$D$95,3,FALSE)</f>
        <v>Ontario</v>
      </c>
      <c r="F703">
        <f>VLOOKUP(D703,Customers!$J$8:$N$1412,5,FALSE)</f>
        <v>3</v>
      </c>
      <c r="G703" t="str">
        <f>VLOOKUP(F703,Customers!$N$8:$O$1412,2,FALSE)</f>
        <v>Canada</v>
      </c>
    </row>
    <row r="704" spans="2:7" x14ac:dyDescent="0.3">
      <c r="B704" s="10">
        <v>697</v>
      </c>
      <c r="C704" s="11" t="s">
        <v>7739</v>
      </c>
      <c r="D704" s="10">
        <v>28</v>
      </c>
      <c r="E704" s="55" t="str">
        <f>VLOOKUP(D704,ProvStates!$B$8:$D$95,3,FALSE)</f>
        <v>Minnesota</v>
      </c>
      <c r="F704">
        <f>VLOOKUP(D704,Customers!$J$8:$N$1412,5,FALSE)</f>
        <v>6</v>
      </c>
      <c r="G704" t="str">
        <f>VLOOKUP(F704,Customers!$N$8:$O$1412,2,FALSE)</f>
        <v>USA</v>
      </c>
    </row>
    <row r="705" spans="2:7" x14ac:dyDescent="0.3">
      <c r="B705" s="10">
        <v>698</v>
      </c>
      <c r="C705" s="11" t="s">
        <v>7740</v>
      </c>
      <c r="D705" s="10">
        <v>14</v>
      </c>
      <c r="E705" s="55" t="str">
        <f>VLOOKUP(D705,ProvStates!$B$8:$D$95,3,FALSE)</f>
        <v>Georgia</v>
      </c>
      <c r="F705">
        <f>VLOOKUP(D705,Customers!$J$8:$N$1412,5,FALSE)</f>
        <v>6</v>
      </c>
      <c r="G705" t="str">
        <f>VLOOKUP(F705,Customers!$N$8:$O$1412,2,FALSE)</f>
        <v>USA</v>
      </c>
    </row>
    <row r="706" spans="2:7" ht="28.8" x14ac:dyDescent="0.3">
      <c r="B706" s="10">
        <v>699</v>
      </c>
      <c r="C706" s="11" t="s">
        <v>7741</v>
      </c>
      <c r="D706" s="10">
        <v>48</v>
      </c>
      <c r="E706" s="55" t="str">
        <f>VLOOKUP(D706,ProvStates!$B$8:$D$95,3,FALSE)</f>
        <v>Ontario</v>
      </c>
      <c r="F706">
        <f>VLOOKUP(D706,Customers!$J$8:$N$1412,5,FALSE)</f>
        <v>3</v>
      </c>
      <c r="G706" t="str">
        <f>VLOOKUP(F706,Customers!$N$8:$O$1412,2,FALSE)</f>
        <v>Canada</v>
      </c>
    </row>
    <row r="707" spans="2:7" ht="28.8" x14ac:dyDescent="0.3">
      <c r="B707" s="10">
        <v>700</v>
      </c>
      <c r="C707" s="11" t="s">
        <v>7742</v>
      </c>
      <c r="D707" s="10">
        <v>7</v>
      </c>
      <c r="E707" s="55" t="str">
        <f>VLOOKUP(D707,ProvStates!$B$8:$D$95,3,FALSE)</f>
        <v>British Columbia</v>
      </c>
      <c r="F707">
        <f>VLOOKUP(D707,Customers!$J$8:$N$1412,5,FALSE)</f>
        <v>3</v>
      </c>
      <c r="G707" t="str">
        <f>VLOOKUP(F707,Customers!$N$8:$O$1412,2,FALSE)</f>
        <v>Canada</v>
      </c>
    </row>
    <row r="708" spans="2:7" ht="28.8" x14ac:dyDescent="0.3">
      <c r="B708" s="10">
        <v>701</v>
      </c>
      <c r="C708" s="11" t="s">
        <v>7743</v>
      </c>
      <c r="D708" s="10">
        <v>64</v>
      </c>
      <c r="E708" s="55" t="str">
        <f>VLOOKUP(D708,ProvStates!$B$8:$D$95,3,FALSE)</f>
        <v>West Virginia</v>
      </c>
      <c r="F708">
        <f>VLOOKUP(D708,Customers!$J$8:$N$1412,5,FALSE)</f>
        <v>6</v>
      </c>
      <c r="G708" t="str">
        <f>VLOOKUP(F708,Customers!$N$8:$O$1412,2,FALSE)</f>
        <v>USA</v>
      </c>
    </row>
    <row r="709" spans="2:7" x14ac:dyDescent="0.3">
      <c r="B709" s="10">
        <v>702</v>
      </c>
      <c r="C709" s="11" t="s">
        <v>7744</v>
      </c>
      <c r="D709" s="10">
        <v>6</v>
      </c>
      <c r="E709" s="55" t="str">
        <f>VLOOKUP(D709,ProvStates!$B$8:$D$95,3,FALSE)</f>
        <v>Arizona</v>
      </c>
      <c r="F709">
        <f>VLOOKUP(D709,Customers!$J$8:$N$1412,5,FALSE)</f>
        <v>6</v>
      </c>
      <c r="G709" t="str">
        <f>VLOOKUP(F709,Customers!$N$8:$O$1412,2,FALSE)</f>
        <v>USA</v>
      </c>
    </row>
    <row r="710" spans="2:7" x14ac:dyDescent="0.3">
      <c r="B710" s="10">
        <v>703</v>
      </c>
      <c r="C710" s="11" t="s">
        <v>7745</v>
      </c>
      <c r="D710" s="10">
        <v>49</v>
      </c>
      <c r="E710" s="55" t="str">
        <f>VLOOKUP(D710,ProvStates!$B$8:$D$95,3,FALSE)</f>
        <v>Oregon</v>
      </c>
      <c r="F710">
        <f>VLOOKUP(D710,Customers!$J$8:$N$1412,5,FALSE)</f>
        <v>6</v>
      </c>
      <c r="G710" t="str">
        <f>VLOOKUP(F710,Customers!$N$8:$O$1412,2,FALSE)</f>
        <v>USA</v>
      </c>
    </row>
    <row r="711" spans="2:7" ht="28.8" x14ac:dyDescent="0.3">
      <c r="B711" s="10">
        <v>704</v>
      </c>
      <c r="C711" s="11" t="s">
        <v>7746</v>
      </c>
      <c r="D711" s="10">
        <v>37</v>
      </c>
      <c r="E711" s="55" t="str">
        <f>VLOOKUP(D711,ProvStates!$B$8:$D$95,3,FALSE)</f>
        <v>New Jersey</v>
      </c>
      <c r="F711">
        <f>VLOOKUP(D711,Customers!$J$8:$N$1412,5,FALSE)</f>
        <v>6</v>
      </c>
      <c r="G711" t="str">
        <f>VLOOKUP(F711,Customers!$N$8:$O$1412,2,FALSE)</f>
        <v>USA</v>
      </c>
    </row>
    <row r="712" spans="2:7" x14ac:dyDescent="0.3">
      <c r="B712" s="10">
        <v>705</v>
      </c>
      <c r="C712" s="11" t="s">
        <v>7747</v>
      </c>
      <c r="D712" s="10">
        <v>62</v>
      </c>
      <c r="E712" s="55" t="str">
        <f>VLOOKUP(D712,ProvStates!$B$8:$D$95,3,FALSE)</f>
        <v>Washington</v>
      </c>
      <c r="F712">
        <f>VLOOKUP(D712,Customers!$J$8:$N$1412,5,FALSE)</f>
        <v>6</v>
      </c>
      <c r="G712" t="str">
        <f>VLOOKUP(F712,Customers!$N$8:$O$1412,2,FALSE)</f>
        <v>USA</v>
      </c>
    </row>
    <row r="713" spans="2:7" x14ac:dyDescent="0.3">
      <c r="B713" s="10">
        <v>706</v>
      </c>
      <c r="C713" s="11" t="s">
        <v>7748</v>
      </c>
      <c r="D713" s="10">
        <v>7</v>
      </c>
      <c r="E713" s="55" t="str">
        <f>VLOOKUP(D713,ProvStates!$B$8:$D$95,3,FALSE)</f>
        <v>British Columbia</v>
      </c>
      <c r="F713">
        <f>VLOOKUP(D713,Customers!$J$8:$N$1412,5,FALSE)</f>
        <v>3</v>
      </c>
      <c r="G713" t="str">
        <f>VLOOKUP(F713,Customers!$N$8:$O$1412,2,FALSE)</f>
        <v>Canada</v>
      </c>
    </row>
    <row r="714" spans="2:7" x14ac:dyDescent="0.3">
      <c r="B714" s="10">
        <v>707</v>
      </c>
      <c r="C714" s="11" t="s">
        <v>7749</v>
      </c>
      <c r="D714" s="10">
        <v>29</v>
      </c>
      <c r="E714" s="55" t="str">
        <f>VLOOKUP(D714,ProvStates!$B$8:$D$95,3,FALSE)</f>
        <v>Missouri</v>
      </c>
      <c r="F714">
        <f>VLOOKUP(D714,Customers!$J$8:$N$1412,5,FALSE)</f>
        <v>6</v>
      </c>
      <c r="G714" t="str">
        <f>VLOOKUP(F714,Customers!$N$8:$O$1412,2,FALSE)</f>
        <v>USA</v>
      </c>
    </row>
    <row r="715" spans="2:7" x14ac:dyDescent="0.3">
      <c r="B715" s="10">
        <v>708</v>
      </c>
      <c r="C715" s="11" t="s">
        <v>7750</v>
      </c>
      <c r="D715" s="10">
        <v>6</v>
      </c>
      <c r="E715" s="55" t="str">
        <f>VLOOKUP(D715,ProvStates!$B$8:$D$95,3,FALSE)</f>
        <v>Arizona</v>
      </c>
      <c r="F715">
        <f>VLOOKUP(D715,Customers!$J$8:$N$1412,5,FALSE)</f>
        <v>6</v>
      </c>
      <c r="G715" t="str">
        <f>VLOOKUP(F715,Customers!$N$8:$O$1412,2,FALSE)</f>
        <v>USA</v>
      </c>
    </row>
    <row r="716" spans="2:7" x14ac:dyDescent="0.3">
      <c r="B716" s="10">
        <v>709</v>
      </c>
      <c r="C716" s="11" t="s">
        <v>7751</v>
      </c>
      <c r="D716" s="10">
        <v>57</v>
      </c>
      <c r="E716" s="55" t="str">
        <f>VLOOKUP(D716,ProvStates!$B$8:$D$95,3,FALSE)</f>
        <v>Tennessee</v>
      </c>
      <c r="F716">
        <f>VLOOKUP(D716,Customers!$J$8:$N$1412,5,FALSE)</f>
        <v>6</v>
      </c>
      <c r="G716" t="str">
        <f>VLOOKUP(F716,Customers!$N$8:$O$1412,2,FALSE)</f>
        <v>USA</v>
      </c>
    </row>
    <row r="717" spans="2:7" x14ac:dyDescent="0.3">
      <c r="B717" s="10">
        <v>710</v>
      </c>
      <c r="C717" s="11" t="s">
        <v>7752</v>
      </c>
      <c r="D717" s="10">
        <v>40</v>
      </c>
      <c r="E717" s="55" t="str">
        <f>VLOOKUP(D717,ProvStates!$B$8:$D$95,3,FALSE)</f>
        <v>Nova Scotia</v>
      </c>
      <c r="F717">
        <f>VLOOKUP(D717,Customers!$J$8:$N$1412,5,FALSE)</f>
        <v>3</v>
      </c>
      <c r="G717" t="str">
        <f>VLOOKUP(F717,Customers!$N$8:$O$1412,2,FALSE)</f>
        <v>Canada</v>
      </c>
    </row>
    <row r="718" spans="2:7" x14ac:dyDescent="0.3">
      <c r="B718" s="10">
        <v>711</v>
      </c>
      <c r="C718" s="11" t="s">
        <v>7752</v>
      </c>
      <c r="D718" s="10">
        <v>48</v>
      </c>
      <c r="E718" s="55" t="str">
        <f>VLOOKUP(D718,ProvStates!$B$8:$D$95,3,FALSE)</f>
        <v>Ontario</v>
      </c>
      <c r="F718">
        <f>VLOOKUP(D718,Customers!$J$8:$N$1412,5,FALSE)</f>
        <v>3</v>
      </c>
      <c r="G718" t="str">
        <f>VLOOKUP(F718,Customers!$N$8:$O$1412,2,FALSE)</f>
        <v>Canada</v>
      </c>
    </row>
    <row r="719" spans="2:7" x14ac:dyDescent="0.3">
      <c r="B719" s="10">
        <v>712</v>
      </c>
      <c r="C719" s="11" t="s">
        <v>7753</v>
      </c>
      <c r="D719" s="10">
        <v>16</v>
      </c>
      <c r="E719" s="55" t="str">
        <f>VLOOKUP(D719,ProvStates!$B$8:$D$95,3,FALSE)</f>
        <v>Iowa</v>
      </c>
      <c r="F719">
        <f>VLOOKUP(D719,Customers!$J$8:$N$1412,5,FALSE)</f>
        <v>6</v>
      </c>
      <c r="G719" t="str">
        <f>VLOOKUP(F719,Customers!$N$8:$O$1412,2,FALSE)</f>
        <v>USA</v>
      </c>
    </row>
    <row r="720" spans="2:7" ht="28.8" x14ac:dyDescent="0.3">
      <c r="B720" s="10">
        <v>713</v>
      </c>
      <c r="C720" s="11" t="s">
        <v>7754</v>
      </c>
      <c r="D720" s="10">
        <v>2</v>
      </c>
      <c r="E720" s="55" t="str">
        <f>VLOOKUP(D720,ProvStates!$B$8:$D$95,3,FALSE)</f>
        <v>Alberta</v>
      </c>
      <c r="F720">
        <f>VLOOKUP(D720,Customers!$J$8:$N$1412,5,FALSE)</f>
        <v>3</v>
      </c>
      <c r="G720" t="str">
        <f>VLOOKUP(F720,Customers!$N$8:$O$1412,2,FALSE)</f>
        <v>Canada</v>
      </c>
    </row>
    <row r="721" spans="2:7" x14ac:dyDescent="0.3">
      <c r="B721" s="10">
        <v>714</v>
      </c>
      <c r="C721" s="11" t="s">
        <v>7755</v>
      </c>
      <c r="D721" s="10">
        <v>37</v>
      </c>
      <c r="E721" s="55" t="str">
        <f>VLOOKUP(D721,ProvStates!$B$8:$D$95,3,FALSE)</f>
        <v>New Jersey</v>
      </c>
      <c r="F721">
        <f>VLOOKUP(D721,Customers!$J$8:$N$1412,5,FALSE)</f>
        <v>6</v>
      </c>
      <c r="G721" t="str">
        <f>VLOOKUP(F721,Customers!$N$8:$O$1412,2,FALSE)</f>
        <v>USA</v>
      </c>
    </row>
    <row r="722" spans="2:7" ht="28.8" x14ac:dyDescent="0.3">
      <c r="B722" s="10">
        <v>715</v>
      </c>
      <c r="C722" s="11" t="s">
        <v>7756</v>
      </c>
      <c r="D722" s="10">
        <v>57</v>
      </c>
      <c r="E722" s="55" t="str">
        <f>VLOOKUP(D722,ProvStates!$B$8:$D$95,3,FALSE)</f>
        <v>Tennessee</v>
      </c>
      <c r="F722">
        <f>VLOOKUP(D722,Customers!$J$8:$N$1412,5,FALSE)</f>
        <v>6</v>
      </c>
      <c r="G722" t="str">
        <f>VLOOKUP(F722,Customers!$N$8:$O$1412,2,FALSE)</f>
        <v>USA</v>
      </c>
    </row>
    <row r="723" spans="2:7" x14ac:dyDescent="0.3">
      <c r="B723" s="10">
        <v>716</v>
      </c>
      <c r="C723" s="11" t="s">
        <v>7757</v>
      </c>
      <c r="D723" s="10">
        <v>45</v>
      </c>
      <c r="E723" s="55" t="str">
        <f>VLOOKUP(D723,ProvStates!$B$8:$D$95,3,FALSE)</f>
        <v>New York</v>
      </c>
      <c r="F723">
        <f>VLOOKUP(D723,Customers!$J$8:$N$1412,5,FALSE)</f>
        <v>6</v>
      </c>
      <c r="G723" t="str">
        <f>VLOOKUP(F723,Customers!$N$8:$O$1412,2,FALSE)</f>
        <v>USA</v>
      </c>
    </row>
    <row r="724" spans="2:7" x14ac:dyDescent="0.3">
      <c r="B724" s="10">
        <v>717</v>
      </c>
      <c r="C724" s="11" t="s">
        <v>7758</v>
      </c>
      <c r="D724" s="10">
        <v>52</v>
      </c>
      <c r="E724" s="55" t="str">
        <f>VLOOKUP(D724,ProvStates!$B$8:$D$95,3,FALSE)</f>
        <v>Quebec</v>
      </c>
      <c r="F724">
        <f>VLOOKUP(D724,Customers!$J$8:$N$1412,5,FALSE)</f>
        <v>3</v>
      </c>
      <c r="G724" t="str">
        <f>VLOOKUP(F724,Customers!$N$8:$O$1412,2,FALSE)</f>
        <v>Canada</v>
      </c>
    </row>
    <row r="725" spans="2:7" x14ac:dyDescent="0.3">
      <c r="B725" s="10">
        <v>718</v>
      </c>
      <c r="C725" s="11" t="s">
        <v>7759</v>
      </c>
      <c r="D725" s="10">
        <v>48</v>
      </c>
      <c r="E725" s="55" t="str">
        <f>VLOOKUP(D725,ProvStates!$B$8:$D$95,3,FALSE)</f>
        <v>Ontario</v>
      </c>
      <c r="F725">
        <f>VLOOKUP(D725,Customers!$J$8:$N$1412,5,FALSE)</f>
        <v>3</v>
      </c>
      <c r="G725" t="str">
        <f>VLOOKUP(F725,Customers!$N$8:$O$1412,2,FALSE)</f>
        <v>Canada</v>
      </c>
    </row>
    <row r="726" spans="2:7" x14ac:dyDescent="0.3">
      <c r="B726" s="10">
        <v>719</v>
      </c>
      <c r="C726" s="11" t="s">
        <v>7760</v>
      </c>
      <c r="D726" s="10">
        <v>8</v>
      </c>
      <c r="E726" s="55" t="str">
        <f>VLOOKUP(D726,ProvStates!$B$8:$D$95,3,FALSE)</f>
        <v>California</v>
      </c>
      <c r="F726">
        <f>VLOOKUP(D726,Customers!$J$8:$N$1412,5,FALSE)</f>
        <v>6</v>
      </c>
      <c r="G726" t="str">
        <f>VLOOKUP(F726,Customers!$N$8:$O$1412,2,FALSE)</f>
        <v>USA</v>
      </c>
    </row>
    <row r="727" spans="2:7" x14ac:dyDescent="0.3">
      <c r="B727" s="10">
        <v>720</v>
      </c>
      <c r="C727" s="11" t="s">
        <v>7761</v>
      </c>
      <c r="D727" s="10">
        <v>10</v>
      </c>
      <c r="E727" s="55" t="str">
        <f>VLOOKUP(D727,ProvStates!$B$8:$D$95,3,FALSE)</f>
        <v>Connecticut</v>
      </c>
      <c r="F727">
        <f>VLOOKUP(D727,Customers!$J$8:$N$1412,5,FALSE)</f>
        <v>6</v>
      </c>
      <c r="G727" t="str">
        <f>VLOOKUP(F727,Customers!$N$8:$O$1412,2,FALSE)</f>
        <v>USA</v>
      </c>
    </row>
    <row r="728" spans="2:7" x14ac:dyDescent="0.3">
      <c r="B728" s="10">
        <v>721</v>
      </c>
      <c r="C728" s="11" t="s">
        <v>36</v>
      </c>
      <c r="D728" s="12"/>
      <c r="E728" s="55" t="e">
        <f>VLOOKUP(D728,ProvStates!$B$8:$D$95,3,FALSE)</f>
        <v>#N/A</v>
      </c>
      <c r="F728" t="e">
        <f>VLOOKUP(D728,Customers!$J$8:$N$1412,5,FALSE)</f>
        <v>#N/A</v>
      </c>
      <c r="G728" t="e">
        <f>VLOOKUP(F728,Customers!$N$8:$O$1412,2,FALSE)</f>
        <v>#N/A</v>
      </c>
    </row>
    <row r="729" spans="2:7" x14ac:dyDescent="0.3">
      <c r="B729" s="10">
        <v>722</v>
      </c>
      <c r="C729" s="11" t="s">
        <v>7762</v>
      </c>
      <c r="D729" s="10">
        <v>16</v>
      </c>
      <c r="E729" s="55" t="str">
        <f>VLOOKUP(D729,ProvStates!$B$8:$D$95,3,FALSE)</f>
        <v>Iowa</v>
      </c>
      <c r="F729">
        <f>VLOOKUP(D729,Customers!$J$8:$N$1412,5,FALSE)</f>
        <v>6</v>
      </c>
      <c r="G729" t="str">
        <f>VLOOKUP(F729,Customers!$N$8:$O$1412,2,FALSE)</f>
        <v>USA</v>
      </c>
    </row>
    <row r="730" spans="2:7" ht="28.8" x14ac:dyDescent="0.3">
      <c r="B730" s="10">
        <v>723</v>
      </c>
      <c r="C730" s="11" t="s">
        <v>7763</v>
      </c>
      <c r="D730" s="10">
        <v>48</v>
      </c>
      <c r="E730" s="55" t="str">
        <f>VLOOKUP(D730,ProvStates!$B$8:$D$95,3,FALSE)</f>
        <v>Ontario</v>
      </c>
      <c r="F730">
        <f>VLOOKUP(D730,Customers!$J$8:$N$1412,5,FALSE)</f>
        <v>3</v>
      </c>
      <c r="G730" t="str">
        <f>VLOOKUP(F730,Customers!$N$8:$O$1412,2,FALSE)</f>
        <v>Canada</v>
      </c>
    </row>
    <row r="731" spans="2:7" x14ac:dyDescent="0.3">
      <c r="B731" s="10">
        <v>724</v>
      </c>
      <c r="C731" s="11" t="s">
        <v>7764</v>
      </c>
      <c r="D731" s="10">
        <v>3</v>
      </c>
      <c r="E731" s="55" t="str">
        <f>VLOOKUP(D731,ProvStates!$B$8:$D$95,3,FALSE)</f>
        <v>Alaska</v>
      </c>
      <c r="F731">
        <f>VLOOKUP(D731,Customers!$J$8:$N$1412,5,FALSE)</f>
        <v>6</v>
      </c>
      <c r="G731" t="str">
        <f>VLOOKUP(F731,Customers!$N$8:$O$1412,2,FALSE)</f>
        <v>USA</v>
      </c>
    </row>
    <row r="732" spans="2:7" x14ac:dyDescent="0.3">
      <c r="B732" s="10">
        <v>725</v>
      </c>
      <c r="C732" s="11" t="s">
        <v>7765</v>
      </c>
      <c r="D732" s="10">
        <v>3</v>
      </c>
      <c r="E732" s="55" t="str">
        <f>VLOOKUP(D732,ProvStates!$B$8:$D$95,3,FALSE)</f>
        <v>Alaska</v>
      </c>
      <c r="F732">
        <f>VLOOKUP(D732,Customers!$J$8:$N$1412,5,FALSE)</f>
        <v>6</v>
      </c>
      <c r="G732" t="str">
        <f>VLOOKUP(F732,Customers!$N$8:$O$1412,2,FALSE)</f>
        <v>USA</v>
      </c>
    </row>
    <row r="733" spans="2:7" ht="28.8" x14ac:dyDescent="0.3">
      <c r="B733" s="10">
        <v>726</v>
      </c>
      <c r="C733" s="11" t="s">
        <v>7766</v>
      </c>
      <c r="D733" s="10">
        <v>45</v>
      </c>
      <c r="E733" s="55" t="str">
        <f>VLOOKUP(D733,ProvStates!$B$8:$D$95,3,FALSE)</f>
        <v>New York</v>
      </c>
      <c r="F733">
        <f>VLOOKUP(D733,Customers!$J$8:$N$1412,5,FALSE)</f>
        <v>6</v>
      </c>
      <c r="G733" t="str">
        <f>VLOOKUP(F733,Customers!$N$8:$O$1412,2,FALSE)</f>
        <v>USA</v>
      </c>
    </row>
    <row r="734" spans="2:7" x14ac:dyDescent="0.3">
      <c r="B734" s="10">
        <v>727</v>
      </c>
      <c r="C734" s="11" t="s">
        <v>7767</v>
      </c>
      <c r="D734" s="10">
        <v>7</v>
      </c>
      <c r="E734" s="55" t="str">
        <f>VLOOKUP(D734,ProvStates!$B$8:$D$95,3,FALSE)</f>
        <v>British Columbia</v>
      </c>
      <c r="F734">
        <f>VLOOKUP(D734,Customers!$J$8:$N$1412,5,FALSE)</f>
        <v>3</v>
      </c>
      <c r="G734" t="str">
        <f>VLOOKUP(F734,Customers!$N$8:$O$1412,2,FALSE)</f>
        <v>Canada</v>
      </c>
    </row>
    <row r="735" spans="2:7" x14ac:dyDescent="0.3">
      <c r="B735" s="10">
        <v>728</v>
      </c>
      <c r="C735" s="11" t="s">
        <v>7768</v>
      </c>
      <c r="D735" s="10">
        <v>37</v>
      </c>
      <c r="E735" s="55" t="str">
        <f>VLOOKUP(D735,ProvStates!$B$8:$D$95,3,FALSE)</f>
        <v>New Jersey</v>
      </c>
      <c r="F735">
        <f>VLOOKUP(D735,Customers!$J$8:$N$1412,5,FALSE)</f>
        <v>6</v>
      </c>
      <c r="G735" t="str">
        <f>VLOOKUP(F735,Customers!$N$8:$O$1412,2,FALSE)</f>
        <v>USA</v>
      </c>
    </row>
    <row r="736" spans="2:7" x14ac:dyDescent="0.3">
      <c r="B736" s="10">
        <v>729</v>
      </c>
      <c r="C736" s="11" t="s">
        <v>7769</v>
      </c>
      <c r="D736" s="10">
        <v>7</v>
      </c>
      <c r="E736" s="55" t="str">
        <f>VLOOKUP(D736,ProvStates!$B$8:$D$95,3,FALSE)</f>
        <v>British Columbia</v>
      </c>
      <c r="F736">
        <f>VLOOKUP(D736,Customers!$J$8:$N$1412,5,FALSE)</f>
        <v>3</v>
      </c>
      <c r="G736" t="str">
        <f>VLOOKUP(F736,Customers!$N$8:$O$1412,2,FALSE)</f>
        <v>Canada</v>
      </c>
    </row>
    <row r="737" spans="2:7" ht="28.8" x14ac:dyDescent="0.3">
      <c r="B737" s="10">
        <v>730</v>
      </c>
      <c r="C737" s="11" t="s">
        <v>7770</v>
      </c>
      <c r="D737" s="10">
        <v>61</v>
      </c>
      <c r="E737" s="55" t="str">
        <f>VLOOKUP(D737,ProvStates!$B$8:$D$95,3,FALSE)</f>
        <v>Vermont</v>
      </c>
      <c r="F737">
        <f>VLOOKUP(D737,Customers!$J$8:$N$1412,5,FALSE)</f>
        <v>6</v>
      </c>
      <c r="G737" t="str">
        <f>VLOOKUP(F737,Customers!$N$8:$O$1412,2,FALSE)</f>
        <v>USA</v>
      </c>
    </row>
    <row r="738" spans="2:7" x14ac:dyDescent="0.3">
      <c r="B738" s="10">
        <v>731</v>
      </c>
      <c r="C738" s="11" t="s">
        <v>7771</v>
      </c>
      <c r="D738" s="10">
        <v>61</v>
      </c>
      <c r="E738" s="55" t="str">
        <f>VLOOKUP(D738,ProvStates!$B$8:$D$95,3,FALSE)</f>
        <v>Vermont</v>
      </c>
      <c r="F738">
        <f>VLOOKUP(D738,Customers!$J$8:$N$1412,5,FALSE)</f>
        <v>6</v>
      </c>
      <c r="G738" t="str">
        <f>VLOOKUP(F738,Customers!$N$8:$O$1412,2,FALSE)</f>
        <v>USA</v>
      </c>
    </row>
    <row r="739" spans="2:7" ht="28.8" x14ac:dyDescent="0.3">
      <c r="B739" s="10">
        <v>732</v>
      </c>
      <c r="C739" s="11" t="s">
        <v>7772</v>
      </c>
      <c r="D739" s="10">
        <v>48</v>
      </c>
      <c r="E739" s="55" t="str">
        <f>VLOOKUP(D739,ProvStates!$B$8:$D$95,3,FALSE)</f>
        <v>Ontario</v>
      </c>
      <c r="F739">
        <f>VLOOKUP(D739,Customers!$J$8:$N$1412,5,FALSE)</f>
        <v>3</v>
      </c>
      <c r="G739" t="str">
        <f>VLOOKUP(F739,Customers!$N$8:$O$1412,2,FALSE)</f>
        <v>Canada</v>
      </c>
    </row>
    <row r="740" spans="2:7" ht="28.8" x14ac:dyDescent="0.3">
      <c r="B740" s="10">
        <v>733</v>
      </c>
      <c r="C740" s="11" t="s">
        <v>7773</v>
      </c>
      <c r="D740" s="10">
        <v>48</v>
      </c>
      <c r="E740" s="55" t="str">
        <f>VLOOKUP(D740,ProvStates!$B$8:$D$95,3,FALSE)</f>
        <v>Ontario</v>
      </c>
      <c r="F740">
        <f>VLOOKUP(D740,Customers!$J$8:$N$1412,5,FALSE)</f>
        <v>3</v>
      </c>
      <c r="G740" t="str">
        <f>VLOOKUP(F740,Customers!$N$8:$O$1412,2,FALSE)</f>
        <v>Canada</v>
      </c>
    </row>
    <row r="741" spans="2:7" ht="28.8" x14ac:dyDescent="0.3">
      <c r="B741" s="10">
        <v>734</v>
      </c>
      <c r="C741" s="11" t="s">
        <v>7774</v>
      </c>
      <c r="D741" s="10">
        <v>45</v>
      </c>
      <c r="E741" s="55" t="str">
        <f>VLOOKUP(D741,ProvStates!$B$8:$D$95,3,FALSE)</f>
        <v>New York</v>
      </c>
      <c r="F741">
        <f>VLOOKUP(D741,Customers!$J$8:$N$1412,5,FALSE)</f>
        <v>6</v>
      </c>
      <c r="G741" t="str">
        <f>VLOOKUP(F741,Customers!$N$8:$O$1412,2,FALSE)</f>
        <v>USA</v>
      </c>
    </row>
    <row r="742" spans="2:7" ht="28.8" x14ac:dyDescent="0.3">
      <c r="B742" s="10">
        <v>735</v>
      </c>
      <c r="C742" s="11" t="s">
        <v>7775</v>
      </c>
      <c r="D742" s="10">
        <v>48</v>
      </c>
      <c r="E742" s="55" t="str">
        <f>VLOOKUP(D742,ProvStates!$B$8:$D$95,3,FALSE)</f>
        <v>Ontario</v>
      </c>
      <c r="F742">
        <f>VLOOKUP(D742,Customers!$J$8:$N$1412,5,FALSE)</f>
        <v>3</v>
      </c>
      <c r="G742" t="str">
        <f>VLOOKUP(F742,Customers!$N$8:$O$1412,2,FALSE)</f>
        <v>Canada</v>
      </c>
    </row>
    <row r="743" spans="2:7" x14ac:dyDescent="0.3">
      <c r="B743" s="10">
        <v>736</v>
      </c>
      <c r="C743" s="11" t="s">
        <v>7776</v>
      </c>
      <c r="D743" s="10">
        <v>27</v>
      </c>
      <c r="E743" s="55" t="str">
        <f>VLOOKUP(D743,ProvStates!$B$8:$D$95,3,FALSE)</f>
        <v>Michigan</v>
      </c>
      <c r="F743">
        <f>VLOOKUP(D743,Customers!$J$8:$N$1412,5,FALSE)</f>
        <v>6</v>
      </c>
      <c r="G743" t="str">
        <f>VLOOKUP(F743,Customers!$N$8:$O$1412,2,FALSE)</f>
        <v>USA</v>
      </c>
    </row>
    <row r="744" spans="2:7" ht="28.8" x14ac:dyDescent="0.3">
      <c r="B744" s="10">
        <v>737</v>
      </c>
      <c r="C744" s="11" t="s">
        <v>7777</v>
      </c>
      <c r="D744" s="10">
        <v>63</v>
      </c>
      <c r="E744" s="55" t="str">
        <f>VLOOKUP(D744,ProvStates!$B$8:$D$95,3,FALSE)</f>
        <v>Wisconsin</v>
      </c>
      <c r="F744">
        <f>VLOOKUP(D744,Customers!$J$8:$N$1412,5,FALSE)</f>
        <v>6</v>
      </c>
      <c r="G744" t="str">
        <f>VLOOKUP(F744,Customers!$N$8:$O$1412,2,FALSE)</f>
        <v>USA</v>
      </c>
    </row>
    <row r="745" spans="2:7" ht="28.8" x14ac:dyDescent="0.3">
      <c r="B745" s="10">
        <v>738</v>
      </c>
      <c r="C745" s="11" t="s">
        <v>7778</v>
      </c>
      <c r="D745" s="10">
        <v>13</v>
      </c>
      <c r="E745" s="55" t="str">
        <f>VLOOKUP(D745,ProvStates!$B$8:$D$95,3,FALSE)</f>
        <v>Florida</v>
      </c>
      <c r="F745">
        <f>VLOOKUP(D745,Customers!$J$8:$N$1412,5,FALSE)</f>
        <v>2</v>
      </c>
      <c r="G745" t="str">
        <f>VLOOKUP(F745,Customers!$N$8:$O$1412,2,FALSE)</f>
        <v>BWI</v>
      </c>
    </row>
    <row r="746" spans="2:7" ht="28.8" x14ac:dyDescent="0.3">
      <c r="B746" s="10">
        <v>739</v>
      </c>
      <c r="C746" s="11" t="s">
        <v>7779</v>
      </c>
      <c r="D746" s="10">
        <v>52</v>
      </c>
      <c r="E746" s="55" t="str">
        <f>VLOOKUP(D746,ProvStates!$B$8:$D$95,3,FALSE)</f>
        <v>Quebec</v>
      </c>
      <c r="F746">
        <f>VLOOKUP(D746,Customers!$J$8:$N$1412,5,FALSE)</f>
        <v>3</v>
      </c>
      <c r="G746" t="str">
        <f>VLOOKUP(F746,Customers!$N$8:$O$1412,2,FALSE)</f>
        <v>Canada</v>
      </c>
    </row>
    <row r="747" spans="2:7" ht="28.8" x14ac:dyDescent="0.3">
      <c r="B747" s="10">
        <v>740</v>
      </c>
      <c r="C747" s="11" t="s">
        <v>7780</v>
      </c>
      <c r="D747" s="10">
        <v>48</v>
      </c>
      <c r="E747" s="55" t="str">
        <f>VLOOKUP(D747,ProvStates!$B$8:$D$95,3,FALSE)</f>
        <v>Ontario</v>
      </c>
      <c r="F747">
        <f>VLOOKUP(D747,Customers!$J$8:$N$1412,5,FALSE)</f>
        <v>3</v>
      </c>
      <c r="G747" t="str">
        <f>VLOOKUP(F747,Customers!$N$8:$O$1412,2,FALSE)</f>
        <v>Canada</v>
      </c>
    </row>
    <row r="748" spans="2:7" x14ac:dyDescent="0.3">
      <c r="B748" s="10">
        <v>741</v>
      </c>
      <c r="C748" s="11" t="s">
        <v>7781</v>
      </c>
      <c r="D748" s="10">
        <v>8</v>
      </c>
      <c r="E748" s="55" t="str">
        <f>VLOOKUP(D748,ProvStates!$B$8:$D$95,3,FALSE)</f>
        <v>California</v>
      </c>
      <c r="F748">
        <f>VLOOKUP(D748,Customers!$J$8:$N$1412,5,FALSE)</f>
        <v>6</v>
      </c>
      <c r="G748" t="str">
        <f>VLOOKUP(F748,Customers!$N$8:$O$1412,2,FALSE)</f>
        <v>USA</v>
      </c>
    </row>
    <row r="749" spans="2:7" x14ac:dyDescent="0.3">
      <c r="B749" s="10">
        <v>742</v>
      </c>
      <c r="C749" s="11" t="s">
        <v>7782</v>
      </c>
      <c r="D749" s="10">
        <v>48</v>
      </c>
      <c r="E749" s="55" t="str">
        <f>VLOOKUP(D749,ProvStates!$B$8:$D$95,3,FALSE)</f>
        <v>Ontario</v>
      </c>
      <c r="F749">
        <f>VLOOKUP(D749,Customers!$J$8:$N$1412,5,FALSE)</f>
        <v>3</v>
      </c>
      <c r="G749" t="str">
        <f>VLOOKUP(F749,Customers!$N$8:$O$1412,2,FALSE)</f>
        <v>Canada</v>
      </c>
    </row>
    <row r="750" spans="2:7" x14ac:dyDescent="0.3">
      <c r="B750" s="10">
        <v>743</v>
      </c>
      <c r="C750" s="11" t="s">
        <v>7783</v>
      </c>
      <c r="D750" s="10">
        <v>38</v>
      </c>
      <c r="E750" s="55" t="str">
        <f>VLOOKUP(D750,ProvStates!$B$8:$D$95,3,FALSE)</f>
        <v>Newfoundland and Labrador</v>
      </c>
      <c r="F750">
        <f>VLOOKUP(D750,Customers!$J$8:$N$1412,5,FALSE)</f>
        <v>3</v>
      </c>
      <c r="G750" t="str">
        <f>VLOOKUP(F750,Customers!$N$8:$O$1412,2,FALSE)</f>
        <v>Canada</v>
      </c>
    </row>
    <row r="751" spans="2:7" x14ac:dyDescent="0.3">
      <c r="B751" s="10">
        <v>744</v>
      </c>
      <c r="C751" s="11" t="s">
        <v>7784</v>
      </c>
      <c r="D751" s="10">
        <v>38</v>
      </c>
      <c r="E751" s="55" t="str">
        <f>VLOOKUP(D751,ProvStates!$B$8:$D$95,3,FALSE)</f>
        <v>Newfoundland and Labrador</v>
      </c>
      <c r="F751">
        <f>VLOOKUP(D751,Customers!$J$8:$N$1412,5,FALSE)</f>
        <v>3</v>
      </c>
      <c r="G751" t="str">
        <f>VLOOKUP(F751,Customers!$N$8:$O$1412,2,FALSE)</f>
        <v>Canada</v>
      </c>
    </row>
    <row r="752" spans="2:7" x14ac:dyDescent="0.3">
      <c r="B752" s="10">
        <v>745</v>
      </c>
      <c r="C752" s="11" t="s">
        <v>7785</v>
      </c>
      <c r="D752" s="10">
        <v>14</v>
      </c>
      <c r="E752" s="55" t="str">
        <f>VLOOKUP(D752,ProvStates!$B$8:$D$95,3,FALSE)</f>
        <v>Georgia</v>
      </c>
      <c r="F752">
        <f>VLOOKUP(D752,Customers!$J$8:$N$1412,5,FALSE)</f>
        <v>6</v>
      </c>
      <c r="G752" t="str">
        <f>VLOOKUP(F752,Customers!$N$8:$O$1412,2,FALSE)</f>
        <v>USA</v>
      </c>
    </row>
    <row r="753" spans="2:7" ht="28.8" x14ac:dyDescent="0.3">
      <c r="B753" s="10">
        <v>746</v>
      </c>
      <c r="C753" s="11" t="s">
        <v>7786</v>
      </c>
      <c r="D753" s="10">
        <v>14</v>
      </c>
      <c r="E753" s="55" t="str">
        <f>VLOOKUP(D753,ProvStates!$B$8:$D$95,3,FALSE)</f>
        <v>Georgia</v>
      </c>
      <c r="F753">
        <f>VLOOKUP(D753,Customers!$J$8:$N$1412,5,FALSE)</f>
        <v>6</v>
      </c>
      <c r="G753" t="str">
        <f>VLOOKUP(F753,Customers!$N$8:$O$1412,2,FALSE)</f>
        <v>USA</v>
      </c>
    </row>
    <row r="754" spans="2:7" x14ac:dyDescent="0.3">
      <c r="B754" s="10">
        <v>747</v>
      </c>
      <c r="C754" s="11" t="s">
        <v>7787</v>
      </c>
      <c r="D754" s="10">
        <v>61</v>
      </c>
      <c r="E754" s="55" t="str">
        <f>VLOOKUP(D754,ProvStates!$B$8:$D$95,3,FALSE)</f>
        <v>Vermont</v>
      </c>
      <c r="F754">
        <f>VLOOKUP(D754,Customers!$J$8:$N$1412,5,FALSE)</f>
        <v>6</v>
      </c>
      <c r="G754" t="str">
        <f>VLOOKUP(F754,Customers!$N$8:$O$1412,2,FALSE)</f>
        <v>USA</v>
      </c>
    </row>
    <row r="755" spans="2:7" x14ac:dyDescent="0.3">
      <c r="B755" s="10">
        <v>748</v>
      </c>
      <c r="C755" s="11" t="s">
        <v>7788</v>
      </c>
      <c r="D755" s="10">
        <v>32</v>
      </c>
      <c r="E755" s="55" t="str">
        <f>VLOOKUP(D755,ProvStates!$B$8:$D$95,3,FALSE)</f>
        <v>New Brunswick</v>
      </c>
      <c r="F755">
        <f>VLOOKUP(D755,Customers!$J$8:$N$1412,5,FALSE)</f>
        <v>3</v>
      </c>
      <c r="G755" t="str">
        <f>VLOOKUP(F755,Customers!$N$8:$O$1412,2,FALSE)</f>
        <v>Canada</v>
      </c>
    </row>
    <row r="756" spans="2:7" x14ac:dyDescent="0.3">
      <c r="B756" s="10">
        <v>749</v>
      </c>
      <c r="C756" s="11" t="s">
        <v>7789</v>
      </c>
      <c r="D756" s="10">
        <v>38</v>
      </c>
      <c r="E756" s="55" t="str">
        <f>VLOOKUP(D756,ProvStates!$B$8:$D$95,3,FALSE)</f>
        <v>Newfoundland and Labrador</v>
      </c>
      <c r="F756">
        <f>VLOOKUP(D756,Customers!$J$8:$N$1412,5,FALSE)</f>
        <v>3</v>
      </c>
      <c r="G756" t="str">
        <f>VLOOKUP(F756,Customers!$N$8:$O$1412,2,FALSE)</f>
        <v>Canada</v>
      </c>
    </row>
    <row r="757" spans="2:7" ht="28.8" x14ac:dyDescent="0.3">
      <c r="B757" s="10">
        <v>750</v>
      </c>
      <c r="C757" s="11" t="s">
        <v>7790</v>
      </c>
      <c r="D757" s="10">
        <v>48</v>
      </c>
      <c r="E757" s="55" t="str">
        <f>VLOOKUP(D757,ProvStates!$B$8:$D$95,3,FALSE)</f>
        <v>Ontario</v>
      </c>
      <c r="F757">
        <f>VLOOKUP(D757,Customers!$J$8:$N$1412,5,FALSE)</f>
        <v>3</v>
      </c>
      <c r="G757" t="str">
        <f>VLOOKUP(F757,Customers!$N$8:$O$1412,2,FALSE)</f>
        <v>Canada</v>
      </c>
    </row>
    <row r="758" spans="2:7" ht="28.8" x14ac:dyDescent="0.3">
      <c r="B758" s="10">
        <v>751</v>
      </c>
      <c r="C758" s="11" t="s">
        <v>7791</v>
      </c>
      <c r="D758" s="10">
        <v>48</v>
      </c>
      <c r="E758" s="55" t="str">
        <f>VLOOKUP(D758,ProvStates!$B$8:$D$95,3,FALSE)</f>
        <v>Ontario</v>
      </c>
      <c r="F758">
        <f>VLOOKUP(D758,Customers!$J$8:$N$1412,5,FALSE)</f>
        <v>3</v>
      </c>
      <c r="G758" t="str">
        <f>VLOOKUP(F758,Customers!$N$8:$O$1412,2,FALSE)</f>
        <v>Canada</v>
      </c>
    </row>
    <row r="759" spans="2:7" x14ac:dyDescent="0.3">
      <c r="B759" s="10">
        <v>752</v>
      </c>
      <c r="C759" s="11" t="s">
        <v>7792</v>
      </c>
      <c r="D759" s="10">
        <v>18</v>
      </c>
      <c r="E759" s="55" t="str">
        <f>VLOOKUP(D759,ProvStates!$B$8:$D$95,3,FALSE)</f>
        <v>Illinois</v>
      </c>
      <c r="F759">
        <f>VLOOKUP(D759,Customers!$J$8:$N$1412,5,FALSE)</f>
        <v>6</v>
      </c>
      <c r="G759" t="str">
        <f>VLOOKUP(F759,Customers!$N$8:$O$1412,2,FALSE)</f>
        <v>USA</v>
      </c>
    </row>
    <row r="760" spans="2:7" x14ac:dyDescent="0.3">
      <c r="B760" s="10">
        <v>753</v>
      </c>
      <c r="C760" s="11" t="s">
        <v>7793</v>
      </c>
      <c r="D760" s="10">
        <v>48</v>
      </c>
      <c r="E760" s="55" t="str">
        <f>VLOOKUP(D760,ProvStates!$B$8:$D$95,3,FALSE)</f>
        <v>Ontario</v>
      </c>
      <c r="F760">
        <f>VLOOKUP(D760,Customers!$J$8:$N$1412,5,FALSE)</f>
        <v>3</v>
      </c>
      <c r="G760" t="str">
        <f>VLOOKUP(F760,Customers!$N$8:$O$1412,2,FALSE)</f>
        <v>Canada</v>
      </c>
    </row>
    <row r="761" spans="2:7" ht="28.8" x14ac:dyDescent="0.3">
      <c r="B761" s="10">
        <v>754</v>
      </c>
      <c r="C761" s="11" t="s">
        <v>7794</v>
      </c>
      <c r="D761" s="10">
        <v>52</v>
      </c>
      <c r="E761" s="55" t="str">
        <f>VLOOKUP(D761,ProvStates!$B$8:$D$95,3,FALSE)</f>
        <v>Quebec</v>
      </c>
      <c r="F761">
        <f>VLOOKUP(D761,Customers!$J$8:$N$1412,5,FALSE)</f>
        <v>3</v>
      </c>
      <c r="G761" t="str">
        <f>VLOOKUP(F761,Customers!$N$8:$O$1412,2,FALSE)</f>
        <v>Canada</v>
      </c>
    </row>
    <row r="762" spans="2:7" x14ac:dyDescent="0.3">
      <c r="B762" s="10">
        <v>755</v>
      </c>
      <c r="C762" s="11" t="s">
        <v>7795</v>
      </c>
      <c r="D762" s="10">
        <v>27</v>
      </c>
      <c r="E762" s="55" t="str">
        <f>VLOOKUP(D762,ProvStates!$B$8:$D$95,3,FALSE)</f>
        <v>Michigan</v>
      </c>
      <c r="F762">
        <f>VLOOKUP(D762,Customers!$J$8:$N$1412,5,FALSE)</f>
        <v>6</v>
      </c>
      <c r="G762" t="str">
        <f>VLOOKUP(F762,Customers!$N$8:$O$1412,2,FALSE)</f>
        <v>USA</v>
      </c>
    </row>
    <row r="763" spans="2:7" x14ac:dyDescent="0.3">
      <c r="B763" s="10">
        <v>756</v>
      </c>
      <c r="C763" s="11" t="s">
        <v>7796</v>
      </c>
      <c r="D763" s="10">
        <v>52</v>
      </c>
      <c r="E763" s="55" t="str">
        <f>VLOOKUP(D763,ProvStates!$B$8:$D$95,3,FALSE)</f>
        <v>Quebec</v>
      </c>
      <c r="F763">
        <f>VLOOKUP(D763,Customers!$J$8:$N$1412,5,FALSE)</f>
        <v>3</v>
      </c>
      <c r="G763" t="str">
        <f>VLOOKUP(F763,Customers!$N$8:$O$1412,2,FALSE)</f>
        <v>Canada</v>
      </c>
    </row>
    <row r="764" spans="2:7" x14ac:dyDescent="0.3">
      <c r="B764" s="10">
        <v>757</v>
      </c>
      <c r="C764" s="11" t="s">
        <v>7797</v>
      </c>
      <c r="D764" s="10">
        <v>52</v>
      </c>
      <c r="E764" s="55" t="str">
        <f>VLOOKUP(D764,ProvStates!$B$8:$D$95,3,FALSE)</f>
        <v>Quebec</v>
      </c>
      <c r="F764">
        <f>VLOOKUP(D764,Customers!$J$8:$N$1412,5,FALSE)</f>
        <v>3</v>
      </c>
      <c r="G764" t="str">
        <f>VLOOKUP(F764,Customers!$N$8:$O$1412,2,FALSE)</f>
        <v>Canada</v>
      </c>
    </row>
    <row r="765" spans="2:7" x14ac:dyDescent="0.3">
      <c r="B765" s="10">
        <v>758</v>
      </c>
      <c r="C765" s="11" t="s">
        <v>7798</v>
      </c>
      <c r="D765" s="10">
        <v>29</v>
      </c>
      <c r="E765" s="55" t="str">
        <f>VLOOKUP(D765,ProvStates!$B$8:$D$95,3,FALSE)</f>
        <v>Missouri</v>
      </c>
      <c r="F765">
        <f>VLOOKUP(D765,Customers!$J$8:$N$1412,5,FALSE)</f>
        <v>6</v>
      </c>
      <c r="G765" t="str">
        <f>VLOOKUP(F765,Customers!$N$8:$O$1412,2,FALSE)</f>
        <v>USA</v>
      </c>
    </row>
    <row r="766" spans="2:7" ht="28.8" x14ac:dyDescent="0.3">
      <c r="B766" s="10">
        <v>759</v>
      </c>
      <c r="C766" s="11" t="s">
        <v>7799</v>
      </c>
      <c r="D766" s="10">
        <v>28</v>
      </c>
      <c r="E766" s="55" t="str">
        <f>VLOOKUP(D766,ProvStates!$B$8:$D$95,3,FALSE)</f>
        <v>Minnesota</v>
      </c>
      <c r="F766">
        <f>VLOOKUP(D766,Customers!$J$8:$N$1412,5,FALSE)</f>
        <v>6</v>
      </c>
      <c r="G766" t="str">
        <f>VLOOKUP(F766,Customers!$N$8:$O$1412,2,FALSE)</f>
        <v>USA</v>
      </c>
    </row>
    <row r="767" spans="2:7" x14ac:dyDescent="0.3">
      <c r="B767" s="10">
        <v>760</v>
      </c>
      <c r="C767" s="11" t="s">
        <v>7800</v>
      </c>
      <c r="D767" s="10">
        <v>17</v>
      </c>
      <c r="E767" s="55" t="str">
        <f>VLOOKUP(D767,ProvStates!$B$8:$D$95,3,FALSE)</f>
        <v>Idaho</v>
      </c>
      <c r="F767">
        <f>VLOOKUP(D767,Customers!$J$8:$N$1412,5,FALSE)</f>
        <v>6</v>
      </c>
      <c r="G767" t="str">
        <f>VLOOKUP(F767,Customers!$N$8:$O$1412,2,FALSE)</f>
        <v>USA</v>
      </c>
    </row>
    <row r="768" spans="2:7" x14ac:dyDescent="0.3">
      <c r="B768" s="10">
        <v>761</v>
      </c>
      <c r="C768" s="11" t="s">
        <v>7801</v>
      </c>
      <c r="D768" s="10">
        <v>52</v>
      </c>
      <c r="E768" s="55" t="str">
        <f>VLOOKUP(D768,ProvStates!$B$8:$D$95,3,FALSE)</f>
        <v>Quebec</v>
      </c>
      <c r="F768">
        <f>VLOOKUP(D768,Customers!$J$8:$N$1412,5,FALSE)</f>
        <v>3</v>
      </c>
      <c r="G768" t="str">
        <f>VLOOKUP(F768,Customers!$N$8:$O$1412,2,FALSE)</f>
        <v>Canada</v>
      </c>
    </row>
    <row r="769" spans="2:7" x14ac:dyDescent="0.3">
      <c r="B769" s="10">
        <v>762</v>
      </c>
      <c r="C769" s="11" t="s">
        <v>7802</v>
      </c>
      <c r="D769" s="10">
        <v>24</v>
      </c>
      <c r="E769" s="55" t="str">
        <f>VLOOKUP(D769,ProvStates!$B$8:$D$95,3,FALSE)</f>
        <v>Manitoba</v>
      </c>
      <c r="F769">
        <f>VLOOKUP(D769,Customers!$J$8:$N$1412,5,FALSE)</f>
        <v>3</v>
      </c>
      <c r="G769" t="str">
        <f>VLOOKUP(F769,Customers!$N$8:$O$1412,2,FALSE)</f>
        <v>Canada</v>
      </c>
    </row>
    <row r="770" spans="2:7" ht="28.8" x14ac:dyDescent="0.3">
      <c r="B770" s="10">
        <v>763</v>
      </c>
      <c r="C770" s="11" t="s">
        <v>7803</v>
      </c>
      <c r="D770" s="10">
        <v>32</v>
      </c>
      <c r="E770" s="55" t="str">
        <f>VLOOKUP(D770,ProvStates!$B$8:$D$95,3,FALSE)</f>
        <v>New Brunswick</v>
      </c>
      <c r="F770">
        <f>VLOOKUP(D770,Customers!$J$8:$N$1412,5,FALSE)</f>
        <v>3</v>
      </c>
      <c r="G770" t="str">
        <f>VLOOKUP(F770,Customers!$N$8:$O$1412,2,FALSE)</f>
        <v>Canada</v>
      </c>
    </row>
    <row r="771" spans="2:7" x14ac:dyDescent="0.3">
      <c r="B771" s="10">
        <v>764</v>
      </c>
      <c r="C771" s="11" t="s">
        <v>7804</v>
      </c>
      <c r="D771" s="10">
        <v>48</v>
      </c>
      <c r="E771" s="55" t="str">
        <f>VLOOKUP(D771,ProvStates!$B$8:$D$95,3,FALSE)</f>
        <v>Ontario</v>
      </c>
      <c r="F771">
        <f>VLOOKUP(D771,Customers!$J$8:$N$1412,5,FALSE)</f>
        <v>3</v>
      </c>
      <c r="G771" t="str">
        <f>VLOOKUP(F771,Customers!$N$8:$O$1412,2,FALSE)</f>
        <v>Canada</v>
      </c>
    </row>
    <row r="772" spans="2:7" ht="28.8" x14ac:dyDescent="0.3">
      <c r="B772" s="10">
        <v>765</v>
      </c>
      <c r="C772" s="11" t="s">
        <v>7805</v>
      </c>
      <c r="D772" s="10">
        <v>48</v>
      </c>
      <c r="E772" s="55" t="str">
        <f>VLOOKUP(D772,ProvStates!$B$8:$D$95,3,FALSE)</f>
        <v>Ontario</v>
      </c>
      <c r="F772">
        <f>VLOOKUP(D772,Customers!$J$8:$N$1412,5,FALSE)</f>
        <v>3</v>
      </c>
      <c r="G772" t="str">
        <f>VLOOKUP(F772,Customers!$N$8:$O$1412,2,FALSE)</f>
        <v>Canada</v>
      </c>
    </row>
    <row r="773" spans="2:7" x14ac:dyDescent="0.3">
      <c r="B773" s="10">
        <v>766</v>
      </c>
      <c r="C773" s="11" t="s">
        <v>7806</v>
      </c>
      <c r="D773" s="10">
        <v>48</v>
      </c>
      <c r="E773" s="55" t="str">
        <f>VLOOKUP(D773,ProvStates!$B$8:$D$95,3,FALSE)</f>
        <v>Ontario</v>
      </c>
      <c r="F773">
        <f>VLOOKUP(D773,Customers!$J$8:$N$1412,5,FALSE)</f>
        <v>3</v>
      </c>
      <c r="G773" t="str">
        <f>VLOOKUP(F773,Customers!$N$8:$O$1412,2,FALSE)</f>
        <v>Canada</v>
      </c>
    </row>
    <row r="774" spans="2:7" x14ac:dyDescent="0.3">
      <c r="B774" s="10">
        <v>767</v>
      </c>
      <c r="C774" s="11" t="s">
        <v>7807</v>
      </c>
      <c r="D774" s="10">
        <v>52</v>
      </c>
      <c r="E774" s="55" t="str">
        <f>VLOOKUP(D774,ProvStates!$B$8:$D$95,3,FALSE)</f>
        <v>Quebec</v>
      </c>
      <c r="F774">
        <f>VLOOKUP(D774,Customers!$J$8:$N$1412,5,FALSE)</f>
        <v>3</v>
      </c>
      <c r="G774" t="str">
        <f>VLOOKUP(F774,Customers!$N$8:$O$1412,2,FALSE)</f>
        <v>Canada</v>
      </c>
    </row>
    <row r="775" spans="2:7" x14ac:dyDescent="0.3">
      <c r="B775" s="10">
        <v>768</v>
      </c>
      <c r="C775" s="11" t="s">
        <v>7808</v>
      </c>
      <c r="D775" s="10">
        <v>24</v>
      </c>
      <c r="E775" s="55" t="str">
        <f>VLOOKUP(D775,ProvStates!$B$8:$D$95,3,FALSE)</f>
        <v>Manitoba</v>
      </c>
      <c r="F775">
        <f>VLOOKUP(D775,Customers!$J$8:$N$1412,5,FALSE)</f>
        <v>3</v>
      </c>
      <c r="G775" t="str">
        <f>VLOOKUP(F775,Customers!$N$8:$O$1412,2,FALSE)</f>
        <v>Canada</v>
      </c>
    </row>
    <row r="776" spans="2:7" ht="28.8" x14ac:dyDescent="0.3">
      <c r="B776" s="10">
        <v>769</v>
      </c>
      <c r="C776" s="11" t="s">
        <v>7809</v>
      </c>
      <c r="D776" s="10">
        <v>38</v>
      </c>
      <c r="E776" s="55" t="str">
        <f>VLOOKUP(D776,ProvStates!$B$8:$D$95,3,FALSE)</f>
        <v>Newfoundland and Labrador</v>
      </c>
      <c r="F776">
        <f>VLOOKUP(D776,Customers!$J$8:$N$1412,5,FALSE)</f>
        <v>3</v>
      </c>
      <c r="G776" t="str">
        <f>VLOOKUP(F776,Customers!$N$8:$O$1412,2,FALSE)</f>
        <v>Canada</v>
      </c>
    </row>
    <row r="777" spans="2:7" ht="43.2" x14ac:dyDescent="0.3">
      <c r="B777" s="10">
        <v>770</v>
      </c>
      <c r="C777" s="11" t="s">
        <v>7810</v>
      </c>
      <c r="D777" s="10">
        <v>48</v>
      </c>
      <c r="E777" s="55" t="str">
        <f>VLOOKUP(D777,ProvStates!$B$8:$D$95,3,FALSE)</f>
        <v>Ontario</v>
      </c>
      <c r="F777">
        <f>VLOOKUP(D777,Customers!$J$8:$N$1412,5,FALSE)</f>
        <v>3</v>
      </c>
      <c r="G777" t="str">
        <f>VLOOKUP(F777,Customers!$N$8:$O$1412,2,FALSE)</f>
        <v>Canada</v>
      </c>
    </row>
    <row r="778" spans="2:7" x14ac:dyDescent="0.3">
      <c r="B778" s="10">
        <v>771</v>
      </c>
      <c r="C778" s="11" t="s">
        <v>7811</v>
      </c>
      <c r="D778" s="10">
        <v>24</v>
      </c>
      <c r="E778" s="55" t="str">
        <f>VLOOKUP(D778,ProvStates!$B$8:$D$95,3,FALSE)</f>
        <v>Manitoba</v>
      </c>
      <c r="F778">
        <f>VLOOKUP(D778,Customers!$J$8:$N$1412,5,FALSE)</f>
        <v>3</v>
      </c>
      <c r="G778" t="str">
        <f>VLOOKUP(F778,Customers!$N$8:$O$1412,2,FALSE)</f>
        <v>Canada</v>
      </c>
    </row>
    <row r="779" spans="2:7" ht="28.8" x14ac:dyDescent="0.3">
      <c r="B779" s="10">
        <v>772</v>
      </c>
      <c r="C779" s="11" t="s">
        <v>7812</v>
      </c>
      <c r="D779" s="10">
        <v>48</v>
      </c>
      <c r="E779" s="55" t="str">
        <f>VLOOKUP(D779,ProvStates!$B$8:$D$95,3,FALSE)</f>
        <v>Ontario</v>
      </c>
      <c r="F779">
        <f>VLOOKUP(D779,Customers!$J$8:$N$1412,5,FALSE)</f>
        <v>3</v>
      </c>
      <c r="G779" t="str">
        <f>VLOOKUP(F779,Customers!$N$8:$O$1412,2,FALSE)</f>
        <v>Canada</v>
      </c>
    </row>
    <row r="780" spans="2:7" x14ac:dyDescent="0.3">
      <c r="B780" s="10">
        <v>773</v>
      </c>
      <c r="C780" s="11" t="s">
        <v>7813</v>
      </c>
      <c r="D780" s="10">
        <v>2</v>
      </c>
      <c r="E780" s="55" t="str">
        <f>VLOOKUP(D780,ProvStates!$B$8:$D$95,3,FALSE)</f>
        <v>Alberta</v>
      </c>
      <c r="F780">
        <f>VLOOKUP(D780,Customers!$J$8:$N$1412,5,FALSE)</f>
        <v>3</v>
      </c>
      <c r="G780" t="str">
        <f>VLOOKUP(F780,Customers!$N$8:$O$1412,2,FALSE)</f>
        <v>Canada</v>
      </c>
    </row>
    <row r="781" spans="2:7" x14ac:dyDescent="0.3">
      <c r="B781" s="10">
        <v>774</v>
      </c>
      <c r="C781" s="11" t="s">
        <v>7814</v>
      </c>
      <c r="D781" s="10">
        <v>45</v>
      </c>
      <c r="E781" s="55" t="str">
        <f>VLOOKUP(D781,ProvStates!$B$8:$D$95,3,FALSE)</f>
        <v>New York</v>
      </c>
      <c r="F781">
        <f>VLOOKUP(D781,Customers!$J$8:$N$1412,5,FALSE)</f>
        <v>6</v>
      </c>
      <c r="G781" t="str">
        <f>VLOOKUP(F781,Customers!$N$8:$O$1412,2,FALSE)</f>
        <v>USA</v>
      </c>
    </row>
    <row r="782" spans="2:7" x14ac:dyDescent="0.3">
      <c r="B782" s="10">
        <v>775</v>
      </c>
      <c r="C782" s="11" t="s">
        <v>7815</v>
      </c>
      <c r="D782" s="10">
        <v>10</v>
      </c>
      <c r="E782" s="55" t="str">
        <f>VLOOKUP(D782,ProvStates!$B$8:$D$95,3,FALSE)</f>
        <v>Connecticut</v>
      </c>
      <c r="F782">
        <f>VLOOKUP(D782,Customers!$J$8:$N$1412,5,FALSE)</f>
        <v>6</v>
      </c>
      <c r="G782" t="str">
        <f>VLOOKUP(F782,Customers!$N$8:$O$1412,2,FALSE)</f>
        <v>USA</v>
      </c>
    </row>
    <row r="783" spans="2:7" x14ac:dyDescent="0.3">
      <c r="B783" s="10">
        <v>776</v>
      </c>
      <c r="C783" s="11" t="s">
        <v>7816</v>
      </c>
      <c r="D783" s="10">
        <v>23</v>
      </c>
      <c r="E783" s="55" t="str">
        <f>VLOOKUP(D783,ProvStates!$B$8:$D$95,3,FALSE)</f>
        <v>Massachusetts</v>
      </c>
      <c r="F783">
        <f>VLOOKUP(D783,Customers!$J$8:$N$1412,5,FALSE)</f>
        <v>6</v>
      </c>
      <c r="G783" t="str">
        <f>VLOOKUP(F783,Customers!$N$8:$O$1412,2,FALSE)</f>
        <v>USA</v>
      </c>
    </row>
    <row r="784" spans="2:7" x14ac:dyDescent="0.3">
      <c r="B784" s="10">
        <v>777</v>
      </c>
      <c r="C784" s="11" t="s">
        <v>7817</v>
      </c>
      <c r="D784" s="10">
        <v>61</v>
      </c>
      <c r="E784" s="55" t="str">
        <f>VLOOKUP(D784,ProvStates!$B$8:$D$95,3,FALSE)</f>
        <v>Vermont</v>
      </c>
      <c r="F784">
        <f>VLOOKUP(D784,Customers!$J$8:$N$1412,5,FALSE)</f>
        <v>6</v>
      </c>
      <c r="G784" t="str">
        <f>VLOOKUP(F784,Customers!$N$8:$O$1412,2,FALSE)</f>
        <v>USA</v>
      </c>
    </row>
    <row r="785" spans="2:7" x14ac:dyDescent="0.3">
      <c r="B785" s="10">
        <v>778</v>
      </c>
      <c r="C785" s="11" t="s">
        <v>7818</v>
      </c>
      <c r="D785" s="10">
        <v>48</v>
      </c>
      <c r="E785" s="55" t="str">
        <f>VLOOKUP(D785,ProvStates!$B$8:$D$95,3,FALSE)</f>
        <v>Ontario</v>
      </c>
      <c r="F785">
        <f>VLOOKUP(D785,Customers!$J$8:$N$1412,5,FALSE)</f>
        <v>3</v>
      </c>
      <c r="G785" t="str">
        <f>VLOOKUP(F785,Customers!$N$8:$O$1412,2,FALSE)</f>
        <v>Canada</v>
      </c>
    </row>
    <row r="786" spans="2:7" x14ac:dyDescent="0.3">
      <c r="B786" s="10">
        <v>779</v>
      </c>
      <c r="C786" s="11" t="s">
        <v>7819</v>
      </c>
      <c r="D786" s="10">
        <v>2</v>
      </c>
      <c r="E786" s="55" t="str">
        <f>VLOOKUP(D786,ProvStates!$B$8:$D$95,3,FALSE)</f>
        <v>Alberta</v>
      </c>
      <c r="F786">
        <f>VLOOKUP(D786,Customers!$J$8:$N$1412,5,FALSE)</f>
        <v>3</v>
      </c>
      <c r="G786" t="str">
        <f>VLOOKUP(F786,Customers!$N$8:$O$1412,2,FALSE)</f>
        <v>Canada</v>
      </c>
    </row>
    <row r="787" spans="2:7" x14ac:dyDescent="0.3">
      <c r="B787" s="10">
        <v>780</v>
      </c>
      <c r="C787" s="11" t="s">
        <v>7820</v>
      </c>
      <c r="D787" s="10">
        <v>48</v>
      </c>
      <c r="E787" s="55" t="str">
        <f>VLOOKUP(D787,ProvStates!$B$8:$D$95,3,FALSE)</f>
        <v>Ontario</v>
      </c>
      <c r="F787">
        <f>VLOOKUP(D787,Customers!$J$8:$N$1412,5,FALSE)</f>
        <v>3</v>
      </c>
      <c r="G787" t="str">
        <f>VLOOKUP(F787,Customers!$N$8:$O$1412,2,FALSE)</f>
        <v>Canada</v>
      </c>
    </row>
    <row r="788" spans="2:7" x14ac:dyDescent="0.3">
      <c r="B788" s="10">
        <v>781</v>
      </c>
      <c r="C788" s="11" t="s">
        <v>7821</v>
      </c>
      <c r="D788" s="10">
        <v>46</v>
      </c>
      <c r="E788" s="55" t="str">
        <f>VLOOKUP(D788,ProvStates!$B$8:$D$95,3,FALSE)</f>
        <v>Ohio</v>
      </c>
      <c r="F788">
        <f>VLOOKUP(D788,Customers!$J$8:$N$1412,5,FALSE)</f>
        <v>6</v>
      </c>
      <c r="G788" t="str">
        <f>VLOOKUP(F788,Customers!$N$8:$O$1412,2,FALSE)</f>
        <v>USA</v>
      </c>
    </row>
    <row r="789" spans="2:7" x14ac:dyDescent="0.3">
      <c r="B789" s="10">
        <v>782</v>
      </c>
      <c r="C789" s="11" t="s">
        <v>7822</v>
      </c>
      <c r="D789" s="10">
        <v>2</v>
      </c>
      <c r="E789" s="55" t="str">
        <f>VLOOKUP(D789,ProvStates!$B$8:$D$95,3,FALSE)</f>
        <v>Alberta</v>
      </c>
      <c r="F789">
        <f>VLOOKUP(D789,Customers!$J$8:$N$1412,5,FALSE)</f>
        <v>3</v>
      </c>
      <c r="G789" t="str">
        <f>VLOOKUP(F789,Customers!$N$8:$O$1412,2,FALSE)</f>
        <v>Canada</v>
      </c>
    </row>
    <row r="790" spans="2:7" x14ac:dyDescent="0.3">
      <c r="B790" s="10">
        <v>783</v>
      </c>
      <c r="C790" s="11" t="s">
        <v>7823</v>
      </c>
      <c r="D790" s="10">
        <v>13</v>
      </c>
      <c r="E790" s="55" t="str">
        <f>VLOOKUP(D790,ProvStates!$B$8:$D$95,3,FALSE)</f>
        <v>Florida</v>
      </c>
      <c r="F790">
        <f>VLOOKUP(D790,Customers!$J$8:$N$1412,5,FALSE)</f>
        <v>2</v>
      </c>
      <c r="G790" t="str">
        <f>VLOOKUP(F790,Customers!$N$8:$O$1412,2,FALSE)</f>
        <v>BWI</v>
      </c>
    </row>
    <row r="791" spans="2:7" ht="28.8" x14ac:dyDescent="0.3">
      <c r="B791" s="10">
        <v>784</v>
      </c>
      <c r="C791" s="11" t="s">
        <v>7824</v>
      </c>
      <c r="D791" s="10">
        <v>63</v>
      </c>
      <c r="E791" s="55" t="str">
        <f>VLOOKUP(D791,ProvStates!$B$8:$D$95,3,FALSE)</f>
        <v>Wisconsin</v>
      </c>
      <c r="F791">
        <f>VLOOKUP(D791,Customers!$J$8:$N$1412,5,FALSE)</f>
        <v>6</v>
      </c>
      <c r="G791" t="str">
        <f>VLOOKUP(F791,Customers!$N$8:$O$1412,2,FALSE)</f>
        <v>USA</v>
      </c>
    </row>
    <row r="792" spans="2:7" x14ac:dyDescent="0.3">
      <c r="B792" s="10">
        <v>785</v>
      </c>
      <c r="C792" s="11" t="s">
        <v>7825</v>
      </c>
      <c r="D792" s="10">
        <v>48</v>
      </c>
      <c r="E792" s="55" t="str">
        <f>VLOOKUP(D792,ProvStates!$B$8:$D$95,3,FALSE)</f>
        <v>Ontario</v>
      </c>
      <c r="F792">
        <f>VLOOKUP(D792,Customers!$J$8:$N$1412,5,FALSE)</f>
        <v>3</v>
      </c>
      <c r="G792" t="str">
        <f>VLOOKUP(F792,Customers!$N$8:$O$1412,2,FALSE)</f>
        <v>Canada</v>
      </c>
    </row>
    <row r="793" spans="2:7" x14ac:dyDescent="0.3">
      <c r="B793" s="10">
        <v>786</v>
      </c>
      <c r="C793" s="11" t="s">
        <v>7826</v>
      </c>
      <c r="D793" s="10">
        <v>45</v>
      </c>
      <c r="E793" s="55" t="str">
        <f>VLOOKUP(D793,ProvStates!$B$8:$D$95,3,FALSE)</f>
        <v>New York</v>
      </c>
      <c r="F793">
        <f>VLOOKUP(D793,Customers!$J$8:$N$1412,5,FALSE)</f>
        <v>6</v>
      </c>
      <c r="G793" t="str">
        <f>VLOOKUP(F793,Customers!$N$8:$O$1412,2,FALSE)</f>
        <v>USA</v>
      </c>
    </row>
    <row r="794" spans="2:7" ht="28.8" x14ac:dyDescent="0.3">
      <c r="B794" s="10">
        <v>787</v>
      </c>
      <c r="C794" s="11" t="s">
        <v>7827</v>
      </c>
      <c r="D794" s="10">
        <v>7</v>
      </c>
      <c r="E794" s="55" t="str">
        <f>VLOOKUP(D794,ProvStates!$B$8:$D$95,3,FALSE)</f>
        <v>British Columbia</v>
      </c>
      <c r="F794">
        <f>VLOOKUP(D794,Customers!$J$8:$N$1412,5,FALSE)</f>
        <v>3</v>
      </c>
      <c r="G794" t="str">
        <f>VLOOKUP(F794,Customers!$N$8:$O$1412,2,FALSE)</f>
        <v>Canada</v>
      </c>
    </row>
    <row r="795" spans="2:7" x14ac:dyDescent="0.3">
      <c r="B795" s="10">
        <v>788</v>
      </c>
      <c r="C795" s="11" t="s">
        <v>7828</v>
      </c>
      <c r="D795" s="10">
        <v>2</v>
      </c>
      <c r="E795" s="55" t="str">
        <f>VLOOKUP(D795,ProvStates!$B$8:$D$95,3,FALSE)</f>
        <v>Alberta</v>
      </c>
      <c r="F795">
        <f>VLOOKUP(D795,Customers!$J$8:$N$1412,5,FALSE)</f>
        <v>3</v>
      </c>
      <c r="G795" t="str">
        <f>VLOOKUP(F795,Customers!$N$8:$O$1412,2,FALSE)</f>
        <v>Canada</v>
      </c>
    </row>
    <row r="796" spans="2:7" x14ac:dyDescent="0.3">
      <c r="B796" s="10">
        <v>789</v>
      </c>
      <c r="C796" s="11" t="s">
        <v>7829</v>
      </c>
      <c r="D796" s="10">
        <v>48</v>
      </c>
      <c r="E796" s="55" t="str">
        <f>VLOOKUP(D796,ProvStates!$B$8:$D$95,3,FALSE)</f>
        <v>Ontario</v>
      </c>
      <c r="F796">
        <f>VLOOKUP(D796,Customers!$J$8:$N$1412,5,FALSE)</f>
        <v>3</v>
      </c>
      <c r="G796" t="str">
        <f>VLOOKUP(F796,Customers!$N$8:$O$1412,2,FALSE)</f>
        <v>Canada</v>
      </c>
    </row>
    <row r="797" spans="2:7" x14ac:dyDescent="0.3">
      <c r="B797" s="10">
        <v>790</v>
      </c>
      <c r="C797" s="11" t="s">
        <v>7830</v>
      </c>
      <c r="D797" s="10">
        <v>6</v>
      </c>
      <c r="E797" s="55" t="str">
        <f>VLOOKUP(D797,ProvStates!$B$8:$D$95,3,FALSE)</f>
        <v>Arizona</v>
      </c>
      <c r="F797">
        <f>VLOOKUP(D797,Customers!$J$8:$N$1412,5,FALSE)</f>
        <v>6</v>
      </c>
      <c r="G797" t="str">
        <f>VLOOKUP(F797,Customers!$N$8:$O$1412,2,FALSE)</f>
        <v>USA</v>
      </c>
    </row>
    <row r="798" spans="2:7" x14ac:dyDescent="0.3">
      <c r="B798" s="10">
        <v>791</v>
      </c>
      <c r="C798" s="11" t="s">
        <v>7831</v>
      </c>
      <c r="D798" s="10">
        <v>7</v>
      </c>
      <c r="E798" s="55" t="str">
        <f>VLOOKUP(D798,ProvStates!$B$8:$D$95,3,FALSE)</f>
        <v>British Columbia</v>
      </c>
      <c r="F798">
        <f>VLOOKUP(D798,Customers!$J$8:$N$1412,5,FALSE)</f>
        <v>3</v>
      </c>
      <c r="G798" t="str">
        <f>VLOOKUP(F798,Customers!$N$8:$O$1412,2,FALSE)</f>
        <v>Canada</v>
      </c>
    </row>
    <row r="799" spans="2:7" ht="28.8" x14ac:dyDescent="0.3">
      <c r="B799" s="10">
        <v>792</v>
      </c>
      <c r="C799" s="11" t="s">
        <v>7832</v>
      </c>
      <c r="D799" s="10">
        <v>56</v>
      </c>
      <c r="E799" s="55" t="str">
        <f>VLOOKUP(D799,ProvStates!$B$8:$D$95,3,FALSE)</f>
        <v>Saskatchewan</v>
      </c>
      <c r="F799">
        <f>VLOOKUP(D799,Customers!$J$8:$N$1412,5,FALSE)</f>
        <v>3</v>
      </c>
      <c r="G799" t="str">
        <f>VLOOKUP(F799,Customers!$N$8:$O$1412,2,FALSE)</f>
        <v>Canada</v>
      </c>
    </row>
    <row r="800" spans="2:7" x14ac:dyDescent="0.3">
      <c r="B800" s="10">
        <v>793</v>
      </c>
      <c r="C800" s="11" t="s">
        <v>7833</v>
      </c>
      <c r="D800" s="10">
        <v>7</v>
      </c>
      <c r="E800" s="55" t="str">
        <f>VLOOKUP(D800,ProvStates!$B$8:$D$95,3,FALSE)</f>
        <v>British Columbia</v>
      </c>
      <c r="F800">
        <f>VLOOKUP(D800,Customers!$J$8:$N$1412,5,FALSE)</f>
        <v>3</v>
      </c>
      <c r="G800" t="str">
        <f>VLOOKUP(F800,Customers!$N$8:$O$1412,2,FALSE)</f>
        <v>Canada</v>
      </c>
    </row>
    <row r="801" spans="2:7" x14ac:dyDescent="0.3">
      <c r="B801" s="10">
        <v>794</v>
      </c>
      <c r="C801" s="11" t="s">
        <v>7834</v>
      </c>
      <c r="D801" s="10">
        <v>40</v>
      </c>
      <c r="E801" s="55" t="str">
        <f>VLOOKUP(D801,ProvStates!$B$8:$D$95,3,FALSE)</f>
        <v>Nova Scotia</v>
      </c>
      <c r="F801">
        <f>VLOOKUP(D801,Customers!$J$8:$N$1412,5,FALSE)</f>
        <v>3</v>
      </c>
      <c r="G801" t="str">
        <f>VLOOKUP(F801,Customers!$N$8:$O$1412,2,FALSE)</f>
        <v>Canada</v>
      </c>
    </row>
    <row r="802" spans="2:7" x14ac:dyDescent="0.3">
      <c r="B802" s="10">
        <v>795</v>
      </c>
      <c r="C802" s="11" t="s">
        <v>7834</v>
      </c>
      <c r="D802" s="10">
        <v>41</v>
      </c>
      <c r="E802" s="55" t="str">
        <f>VLOOKUP(D802,ProvStates!$B$8:$D$95,3,FALSE)</f>
        <v>New South Wales</v>
      </c>
      <c r="F802">
        <f>VLOOKUP(D802,Customers!$J$8:$N$1412,5,FALSE)</f>
        <v>1</v>
      </c>
      <c r="G802" t="str">
        <f>VLOOKUP(F802,Customers!$N$8:$O$1412,2,FALSE)</f>
        <v>Australia</v>
      </c>
    </row>
    <row r="803" spans="2:7" x14ac:dyDescent="0.3">
      <c r="B803" s="10">
        <v>796</v>
      </c>
      <c r="C803" s="11" t="s">
        <v>7835</v>
      </c>
      <c r="D803" s="10">
        <v>2</v>
      </c>
      <c r="E803" s="55" t="str">
        <f>VLOOKUP(D803,ProvStates!$B$8:$D$95,3,FALSE)</f>
        <v>Alberta</v>
      </c>
      <c r="F803">
        <f>VLOOKUP(D803,Customers!$J$8:$N$1412,5,FALSE)</f>
        <v>3</v>
      </c>
      <c r="G803" t="str">
        <f>VLOOKUP(F803,Customers!$N$8:$O$1412,2,FALSE)</f>
        <v>Canada</v>
      </c>
    </row>
    <row r="804" spans="2:7" x14ac:dyDescent="0.3">
      <c r="B804" s="10">
        <v>797</v>
      </c>
      <c r="C804" s="11" t="s">
        <v>7836</v>
      </c>
      <c r="D804" s="10">
        <v>45</v>
      </c>
      <c r="E804" s="55" t="str">
        <f>VLOOKUP(D804,ProvStates!$B$8:$D$95,3,FALSE)</f>
        <v>New York</v>
      </c>
      <c r="F804">
        <f>VLOOKUP(D804,Customers!$J$8:$N$1412,5,FALSE)</f>
        <v>6</v>
      </c>
      <c r="G804" t="str">
        <f>VLOOKUP(F804,Customers!$N$8:$O$1412,2,FALSE)</f>
        <v>USA</v>
      </c>
    </row>
    <row r="805" spans="2:7" x14ac:dyDescent="0.3">
      <c r="B805" s="10">
        <v>798</v>
      </c>
      <c r="C805" s="11" t="s">
        <v>7837</v>
      </c>
      <c r="D805" s="10">
        <v>2</v>
      </c>
      <c r="E805" s="55" t="str">
        <f>VLOOKUP(D805,ProvStates!$B$8:$D$95,3,FALSE)</f>
        <v>Alberta</v>
      </c>
      <c r="F805">
        <f>VLOOKUP(D805,Customers!$J$8:$N$1412,5,FALSE)</f>
        <v>3</v>
      </c>
      <c r="G805" t="str">
        <f>VLOOKUP(F805,Customers!$N$8:$O$1412,2,FALSE)</f>
        <v>Canada</v>
      </c>
    </row>
    <row r="806" spans="2:7" x14ac:dyDescent="0.3">
      <c r="B806" s="10">
        <v>799</v>
      </c>
      <c r="C806" s="11" t="s">
        <v>7838</v>
      </c>
      <c r="D806" s="10">
        <v>39</v>
      </c>
      <c r="E806" s="55" t="str">
        <f>VLOOKUP(D806,ProvStates!$B$8:$D$95,3,FALSE)</f>
        <v>New Mexico</v>
      </c>
      <c r="F806">
        <f>VLOOKUP(D806,Customers!$J$8:$N$1412,5,FALSE)</f>
        <v>6</v>
      </c>
      <c r="G806" t="str">
        <f>VLOOKUP(F806,Customers!$N$8:$O$1412,2,FALSE)</f>
        <v>USA</v>
      </c>
    </row>
    <row r="807" spans="2:7" x14ac:dyDescent="0.3">
      <c r="B807" s="10">
        <v>800</v>
      </c>
      <c r="C807" s="11" t="s">
        <v>7839</v>
      </c>
      <c r="D807" s="10">
        <v>66</v>
      </c>
      <c r="E807" s="55" t="str">
        <f>VLOOKUP(D807,ProvStates!$B$8:$D$95,3,FALSE)</f>
        <v>Yukon</v>
      </c>
      <c r="F807">
        <f>VLOOKUP(D807,Customers!$J$8:$N$1412,5,FALSE)</f>
        <v>3</v>
      </c>
      <c r="G807" t="str">
        <f>VLOOKUP(F807,Customers!$N$8:$O$1412,2,FALSE)</f>
        <v>Canada</v>
      </c>
    </row>
    <row r="808" spans="2:7" x14ac:dyDescent="0.3">
      <c r="B808" s="10">
        <v>801</v>
      </c>
      <c r="C808" s="11" t="s">
        <v>7840</v>
      </c>
      <c r="D808" s="10">
        <v>24</v>
      </c>
      <c r="E808" s="55" t="str">
        <f>VLOOKUP(D808,ProvStates!$B$8:$D$95,3,FALSE)</f>
        <v>Manitoba</v>
      </c>
      <c r="F808">
        <f>VLOOKUP(D808,Customers!$J$8:$N$1412,5,FALSE)</f>
        <v>3</v>
      </c>
      <c r="G808" t="str">
        <f>VLOOKUP(F808,Customers!$N$8:$O$1412,2,FALSE)</f>
        <v>Canada</v>
      </c>
    </row>
    <row r="809" spans="2:7" x14ac:dyDescent="0.3">
      <c r="B809" s="10">
        <v>802</v>
      </c>
      <c r="C809" s="11" t="s">
        <v>7841</v>
      </c>
      <c r="D809" s="10">
        <v>24</v>
      </c>
      <c r="E809" s="55" t="str">
        <f>VLOOKUP(D809,ProvStates!$B$8:$D$95,3,FALSE)</f>
        <v>Manitoba</v>
      </c>
      <c r="F809">
        <f>VLOOKUP(D809,Customers!$J$8:$N$1412,5,FALSE)</f>
        <v>3</v>
      </c>
      <c r="G809" t="str">
        <f>VLOOKUP(F809,Customers!$N$8:$O$1412,2,FALSE)</f>
        <v>Canada</v>
      </c>
    </row>
    <row r="810" spans="2:7" x14ac:dyDescent="0.3">
      <c r="B810" s="10">
        <v>803</v>
      </c>
      <c r="C810" s="11" t="s">
        <v>7842</v>
      </c>
      <c r="D810" s="10">
        <v>26</v>
      </c>
      <c r="E810" s="55" t="str">
        <f>VLOOKUP(D810,ProvStates!$B$8:$D$95,3,FALSE)</f>
        <v>Maine</v>
      </c>
      <c r="F810">
        <f>VLOOKUP(D810,Customers!$J$8:$N$1412,5,FALSE)</f>
        <v>6</v>
      </c>
      <c r="G810" t="str">
        <f>VLOOKUP(F810,Customers!$N$8:$O$1412,2,FALSE)</f>
        <v>USA</v>
      </c>
    </row>
    <row r="811" spans="2:7" ht="28.8" x14ac:dyDescent="0.3">
      <c r="B811" s="10">
        <v>804</v>
      </c>
      <c r="C811" s="11" t="s">
        <v>7843</v>
      </c>
      <c r="D811" s="10">
        <v>14</v>
      </c>
      <c r="E811" s="55" t="str">
        <f>VLOOKUP(D811,ProvStates!$B$8:$D$95,3,FALSE)</f>
        <v>Georgia</v>
      </c>
      <c r="F811">
        <f>VLOOKUP(D811,Customers!$J$8:$N$1412,5,FALSE)</f>
        <v>6</v>
      </c>
      <c r="G811" t="str">
        <f>VLOOKUP(F811,Customers!$N$8:$O$1412,2,FALSE)</f>
        <v>USA</v>
      </c>
    </row>
    <row r="812" spans="2:7" x14ac:dyDescent="0.3">
      <c r="B812" s="10">
        <v>805</v>
      </c>
      <c r="C812" s="11" t="s">
        <v>7844</v>
      </c>
      <c r="D812" s="10">
        <v>48</v>
      </c>
      <c r="E812" s="55" t="str">
        <f>VLOOKUP(D812,ProvStates!$B$8:$D$95,3,FALSE)</f>
        <v>Ontario</v>
      </c>
      <c r="F812">
        <f>VLOOKUP(D812,Customers!$J$8:$N$1412,5,FALSE)</f>
        <v>3</v>
      </c>
      <c r="G812" t="str">
        <f>VLOOKUP(F812,Customers!$N$8:$O$1412,2,FALSE)</f>
        <v>Canada</v>
      </c>
    </row>
    <row r="813" spans="2:7" ht="28.8" x14ac:dyDescent="0.3">
      <c r="B813" s="10">
        <v>806</v>
      </c>
      <c r="C813" s="11" t="s">
        <v>7845</v>
      </c>
      <c r="D813" s="10">
        <v>8</v>
      </c>
      <c r="E813" s="55" t="str">
        <f>VLOOKUP(D813,ProvStates!$B$8:$D$95,3,FALSE)</f>
        <v>California</v>
      </c>
      <c r="F813">
        <f>VLOOKUP(D813,Customers!$J$8:$N$1412,5,FALSE)</f>
        <v>6</v>
      </c>
      <c r="G813" t="str">
        <f>VLOOKUP(F813,Customers!$N$8:$O$1412,2,FALSE)</f>
        <v>USA</v>
      </c>
    </row>
    <row r="814" spans="2:7" x14ac:dyDescent="0.3">
      <c r="B814" s="10">
        <v>807</v>
      </c>
      <c r="C814" s="11" t="s">
        <v>7846</v>
      </c>
      <c r="D814" s="10">
        <v>2</v>
      </c>
      <c r="E814" s="55" t="str">
        <f>VLOOKUP(D814,ProvStates!$B$8:$D$95,3,FALSE)</f>
        <v>Alberta</v>
      </c>
      <c r="F814">
        <f>VLOOKUP(D814,Customers!$J$8:$N$1412,5,FALSE)</f>
        <v>3</v>
      </c>
      <c r="G814" t="str">
        <f>VLOOKUP(F814,Customers!$N$8:$O$1412,2,FALSE)</f>
        <v>Canada</v>
      </c>
    </row>
    <row r="815" spans="2:7" ht="28.8" x14ac:dyDescent="0.3">
      <c r="B815" s="10">
        <v>808</v>
      </c>
      <c r="C815" s="11" t="s">
        <v>7847</v>
      </c>
      <c r="D815" s="10">
        <v>48</v>
      </c>
      <c r="E815" s="55" t="str">
        <f>VLOOKUP(D815,ProvStates!$B$8:$D$95,3,FALSE)</f>
        <v>Ontario</v>
      </c>
      <c r="F815">
        <f>VLOOKUP(D815,Customers!$J$8:$N$1412,5,FALSE)</f>
        <v>3</v>
      </c>
      <c r="G815" t="str">
        <f>VLOOKUP(F815,Customers!$N$8:$O$1412,2,FALSE)</f>
        <v>Canada</v>
      </c>
    </row>
    <row r="816" spans="2:7" x14ac:dyDescent="0.3">
      <c r="B816" s="10">
        <v>809</v>
      </c>
      <c r="C816" s="11" t="s">
        <v>7848</v>
      </c>
      <c r="D816" s="10">
        <v>14</v>
      </c>
      <c r="E816" s="55" t="str">
        <f>VLOOKUP(D816,ProvStates!$B$8:$D$95,3,FALSE)</f>
        <v>Georgia</v>
      </c>
      <c r="F816">
        <f>VLOOKUP(D816,Customers!$J$8:$N$1412,5,FALSE)</f>
        <v>6</v>
      </c>
      <c r="G816" t="str">
        <f>VLOOKUP(F816,Customers!$N$8:$O$1412,2,FALSE)</f>
        <v>USA</v>
      </c>
    </row>
    <row r="817" spans="2:7" x14ac:dyDescent="0.3">
      <c r="B817" s="10">
        <v>810</v>
      </c>
      <c r="C817" s="11" t="s">
        <v>7849</v>
      </c>
      <c r="D817" s="10">
        <v>48</v>
      </c>
      <c r="E817" s="55" t="str">
        <f>VLOOKUP(D817,ProvStates!$B$8:$D$95,3,FALSE)</f>
        <v>Ontario</v>
      </c>
      <c r="F817">
        <f>VLOOKUP(D817,Customers!$J$8:$N$1412,5,FALSE)</f>
        <v>3</v>
      </c>
      <c r="G817" t="str">
        <f>VLOOKUP(F817,Customers!$N$8:$O$1412,2,FALSE)</f>
        <v>Canada</v>
      </c>
    </row>
    <row r="818" spans="2:7" x14ac:dyDescent="0.3">
      <c r="B818" s="10">
        <v>811</v>
      </c>
      <c r="C818" s="11" t="s">
        <v>7850</v>
      </c>
      <c r="D818" s="10">
        <v>48</v>
      </c>
      <c r="E818" s="55" t="str">
        <f>VLOOKUP(D818,ProvStates!$B$8:$D$95,3,FALSE)</f>
        <v>Ontario</v>
      </c>
      <c r="F818">
        <f>VLOOKUP(D818,Customers!$J$8:$N$1412,5,FALSE)</f>
        <v>3</v>
      </c>
      <c r="G818" t="str">
        <f>VLOOKUP(F818,Customers!$N$8:$O$1412,2,FALSE)</f>
        <v>Canada</v>
      </c>
    </row>
    <row r="819" spans="2:7" x14ac:dyDescent="0.3">
      <c r="B819" s="10">
        <v>812</v>
      </c>
      <c r="C819" s="11" t="s">
        <v>7851</v>
      </c>
      <c r="D819" s="10">
        <v>48</v>
      </c>
      <c r="E819" s="55" t="str">
        <f>VLOOKUP(D819,ProvStates!$B$8:$D$95,3,FALSE)</f>
        <v>Ontario</v>
      </c>
      <c r="F819">
        <f>VLOOKUP(D819,Customers!$J$8:$N$1412,5,FALSE)</f>
        <v>3</v>
      </c>
      <c r="G819" t="str">
        <f>VLOOKUP(F819,Customers!$N$8:$O$1412,2,FALSE)</f>
        <v>Canada</v>
      </c>
    </row>
    <row r="820" spans="2:7" x14ac:dyDescent="0.3">
      <c r="B820" s="10">
        <v>813</v>
      </c>
      <c r="C820" s="11" t="s">
        <v>7852</v>
      </c>
      <c r="D820" s="10">
        <v>48</v>
      </c>
      <c r="E820" s="55" t="str">
        <f>VLOOKUP(D820,ProvStates!$B$8:$D$95,3,FALSE)</f>
        <v>Ontario</v>
      </c>
      <c r="F820">
        <f>VLOOKUP(D820,Customers!$J$8:$N$1412,5,FALSE)</f>
        <v>3</v>
      </c>
      <c r="G820" t="str">
        <f>VLOOKUP(F820,Customers!$N$8:$O$1412,2,FALSE)</f>
        <v>Canada</v>
      </c>
    </row>
    <row r="821" spans="2:7" x14ac:dyDescent="0.3">
      <c r="B821" s="10">
        <v>814</v>
      </c>
      <c r="C821" s="11" t="s">
        <v>7853</v>
      </c>
      <c r="D821" s="10">
        <v>25</v>
      </c>
      <c r="E821" s="55" t="str">
        <f>VLOOKUP(D821,ProvStates!$B$8:$D$95,3,FALSE)</f>
        <v>Maryland</v>
      </c>
      <c r="F821">
        <f>VLOOKUP(D821,Customers!$J$8:$N$1412,5,FALSE)</f>
        <v>6</v>
      </c>
      <c r="G821" t="str">
        <f>VLOOKUP(F821,Customers!$N$8:$O$1412,2,FALSE)</f>
        <v>USA</v>
      </c>
    </row>
    <row r="822" spans="2:7" x14ac:dyDescent="0.3">
      <c r="B822" s="10">
        <v>815</v>
      </c>
      <c r="C822" s="11" t="s">
        <v>7854</v>
      </c>
      <c r="D822" s="10">
        <v>58</v>
      </c>
      <c r="E822" s="55" t="str">
        <f>VLOOKUP(D822,ProvStates!$B$8:$D$95,3,FALSE)</f>
        <v>Texas</v>
      </c>
      <c r="F822">
        <f>VLOOKUP(D822,Customers!$J$8:$N$1412,5,FALSE)</f>
        <v>6</v>
      </c>
      <c r="G822" t="str">
        <f>VLOOKUP(F822,Customers!$N$8:$O$1412,2,FALSE)</f>
        <v>USA</v>
      </c>
    </row>
    <row r="823" spans="2:7" x14ac:dyDescent="0.3">
      <c r="B823" s="10">
        <v>816</v>
      </c>
      <c r="C823" s="11" t="s">
        <v>7855</v>
      </c>
      <c r="D823" s="10">
        <v>37</v>
      </c>
      <c r="E823" s="55" t="str">
        <f>VLOOKUP(D823,ProvStates!$B$8:$D$95,3,FALSE)</f>
        <v>New Jersey</v>
      </c>
      <c r="F823">
        <f>VLOOKUP(D823,Customers!$J$8:$N$1412,5,FALSE)</f>
        <v>6</v>
      </c>
      <c r="G823" t="str">
        <f>VLOOKUP(F823,Customers!$N$8:$O$1412,2,FALSE)</f>
        <v>USA</v>
      </c>
    </row>
    <row r="824" spans="2:7" x14ac:dyDescent="0.3">
      <c r="B824" s="10">
        <v>817</v>
      </c>
      <c r="C824" s="11" t="s">
        <v>7856</v>
      </c>
      <c r="D824" s="10">
        <v>20</v>
      </c>
      <c r="E824" s="55" t="str">
        <f>VLOOKUP(D824,ProvStates!$B$8:$D$95,3,FALSE)</f>
        <v>Kansas</v>
      </c>
      <c r="F824">
        <f>VLOOKUP(D824,Customers!$J$8:$N$1412,5,FALSE)</f>
        <v>6</v>
      </c>
      <c r="G824" t="str">
        <f>VLOOKUP(F824,Customers!$N$8:$O$1412,2,FALSE)</f>
        <v>USA</v>
      </c>
    </row>
    <row r="825" spans="2:7" x14ac:dyDescent="0.3">
      <c r="B825" s="10">
        <v>818</v>
      </c>
      <c r="C825" s="11" t="s">
        <v>7857</v>
      </c>
      <c r="D825" s="10">
        <v>48</v>
      </c>
      <c r="E825" s="55" t="str">
        <f>VLOOKUP(D825,ProvStates!$B$8:$D$95,3,FALSE)</f>
        <v>Ontario</v>
      </c>
      <c r="F825">
        <f>VLOOKUP(D825,Customers!$J$8:$N$1412,5,FALSE)</f>
        <v>3</v>
      </c>
      <c r="G825" t="str">
        <f>VLOOKUP(F825,Customers!$N$8:$O$1412,2,FALSE)</f>
        <v>Canada</v>
      </c>
    </row>
    <row r="826" spans="2:7" ht="28.8" x14ac:dyDescent="0.3">
      <c r="B826" s="10">
        <v>819</v>
      </c>
      <c r="C826" s="11" t="s">
        <v>7858</v>
      </c>
      <c r="D826" s="10">
        <v>32</v>
      </c>
      <c r="E826" s="55" t="str">
        <f>VLOOKUP(D826,ProvStates!$B$8:$D$95,3,FALSE)</f>
        <v>New Brunswick</v>
      </c>
      <c r="F826">
        <f>VLOOKUP(D826,Customers!$J$8:$N$1412,5,FALSE)</f>
        <v>3</v>
      </c>
      <c r="G826" t="str">
        <f>VLOOKUP(F826,Customers!$N$8:$O$1412,2,FALSE)</f>
        <v>Canada</v>
      </c>
    </row>
    <row r="827" spans="2:7" x14ac:dyDescent="0.3">
      <c r="B827" s="10">
        <v>820</v>
      </c>
      <c r="C827" s="11" t="s">
        <v>7859</v>
      </c>
      <c r="D827" s="10">
        <v>24</v>
      </c>
      <c r="E827" s="55" t="str">
        <f>VLOOKUP(D827,ProvStates!$B$8:$D$95,3,FALSE)</f>
        <v>Manitoba</v>
      </c>
      <c r="F827">
        <f>VLOOKUP(D827,Customers!$J$8:$N$1412,5,FALSE)</f>
        <v>3</v>
      </c>
      <c r="G827" t="str">
        <f>VLOOKUP(F827,Customers!$N$8:$O$1412,2,FALSE)</f>
        <v>Canada</v>
      </c>
    </row>
    <row r="828" spans="2:7" x14ac:dyDescent="0.3">
      <c r="B828" s="10">
        <v>821</v>
      </c>
      <c r="C828" s="11" t="s">
        <v>7860</v>
      </c>
      <c r="D828" s="10">
        <v>48</v>
      </c>
      <c r="E828" s="55" t="str">
        <f>VLOOKUP(D828,ProvStates!$B$8:$D$95,3,FALSE)</f>
        <v>Ontario</v>
      </c>
      <c r="F828">
        <f>VLOOKUP(D828,Customers!$J$8:$N$1412,5,FALSE)</f>
        <v>3</v>
      </c>
      <c r="G828" t="str">
        <f>VLOOKUP(F828,Customers!$N$8:$O$1412,2,FALSE)</f>
        <v>Canada</v>
      </c>
    </row>
    <row r="829" spans="2:7" x14ac:dyDescent="0.3">
      <c r="B829" s="10">
        <v>822</v>
      </c>
      <c r="C829" s="11" t="s">
        <v>7861</v>
      </c>
      <c r="D829" s="10">
        <v>40</v>
      </c>
      <c r="E829" s="55" t="str">
        <f>VLOOKUP(D829,ProvStates!$B$8:$D$95,3,FALSE)</f>
        <v>Nova Scotia</v>
      </c>
      <c r="F829">
        <f>VLOOKUP(D829,Customers!$J$8:$N$1412,5,FALSE)</f>
        <v>3</v>
      </c>
      <c r="G829" t="str">
        <f>VLOOKUP(F829,Customers!$N$8:$O$1412,2,FALSE)</f>
        <v>Canada</v>
      </c>
    </row>
    <row r="830" spans="2:7" x14ac:dyDescent="0.3">
      <c r="B830" s="10">
        <v>823</v>
      </c>
      <c r="C830" s="11" t="s">
        <v>7862</v>
      </c>
      <c r="D830" s="10">
        <v>6</v>
      </c>
      <c r="E830" s="55" t="str">
        <f>VLOOKUP(D830,ProvStates!$B$8:$D$95,3,FALSE)</f>
        <v>Arizona</v>
      </c>
      <c r="F830">
        <f>VLOOKUP(D830,Customers!$J$8:$N$1412,5,FALSE)</f>
        <v>6</v>
      </c>
      <c r="G830" t="str">
        <f>VLOOKUP(F830,Customers!$N$8:$O$1412,2,FALSE)</f>
        <v>USA</v>
      </c>
    </row>
    <row r="831" spans="2:7" x14ac:dyDescent="0.3">
      <c r="B831" s="10">
        <v>824</v>
      </c>
      <c r="C831" s="11" t="s">
        <v>7863</v>
      </c>
      <c r="D831" s="10">
        <v>30</v>
      </c>
      <c r="E831" s="55" t="str">
        <f>VLOOKUP(D831,ProvStates!$B$8:$D$95,3,FALSE)</f>
        <v>Mississippi</v>
      </c>
      <c r="F831">
        <f>VLOOKUP(D831,Customers!$J$8:$N$1412,5,FALSE)</f>
        <v>6</v>
      </c>
      <c r="G831" t="str">
        <f>VLOOKUP(F831,Customers!$N$8:$O$1412,2,FALSE)</f>
        <v>USA</v>
      </c>
    </row>
    <row r="832" spans="2:7" x14ac:dyDescent="0.3">
      <c r="B832" s="10">
        <v>825</v>
      </c>
      <c r="C832" s="11" t="s">
        <v>7864</v>
      </c>
      <c r="D832" s="10">
        <v>56</v>
      </c>
      <c r="E832" s="55" t="str">
        <f>VLOOKUP(D832,ProvStates!$B$8:$D$95,3,FALSE)</f>
        <v>Saskatchewan</v>
      </c>
      <c r="F832">
        <f>VLOOKUP(D832,Customers!$J$8:$N$1412,5,FALSE)</f>
        <v>3</v>
      </c>
      <c r="G832" t="str">
        <f>VLOOKUP(F832,Customers!$N$8:$O$1412,2,FALSE)</f>
        <v>Canada</v>
      </c>
    </row>
    <row r="833" spans="2:7" x14ac:dyDescent="0.3">
      <c r="B833" s="10">
        <v>826</v>
      </c>
      <c r="C833" s="11" t="s">
        <v>7865</v>
      </c>
      <c r="D833" s="10">
        <v>17</v>
      </c>
      <c r="E833" s="55" t="str">
        <f>VLOOKUP(D833,ProvStates!$B$8:$D$95,3,FALSE)</f>
        <v>Idaho</v>
      </c>
      <c r="F833">
        <f>VLOOKUP(D833,Customers!$J$8:$N$1412,5,FALSE)</f>
        <v>6</v>
      </c>
      <c r="G833" t="str">
        <f>VLOOKUP(F833,Customers!$N$8:$O$1412,2,FALSE)</f>
        <v>USA</v>
      </c>
    </row>
    <row r="834" spans="2:7" x14ac:dyDescent="0.3">
      <c r="B834" s="10">
        <v>827</v>
      </c>
      <c r="C834" s="11" t="s">
        <v>7866</v>
      </c>
      <c r="D834" s="10">
        <v>7</v>
      </c>
      <c r="E834" s="55" t="str">
        <f>VLOOKUP(D834,ProvStates!$B$8:$D$95,3,FALSE)</f>
        <v>British Columbia</v>
      </c>
      <c r="F834">
        <f>VLOOKUP(D834,Customers!$J$8:$N$1412,5,FALSE)</f>
        <v>3</v>
      </c>
      <c r="G834" t="str">
        <f>VLOOKUP(F834,Customers!$N$8:$O$1412,2,FALSE)</f>
        <v>Canada</v>
      </c>
    </row>
    <row r="835" spans="2:7" x14ac:dyDescent="0.3">
      <c r="B835" s="10">
        <v>828</v>
      </c>
      <c r="C835" s="11" t="s">
        <v>7867</v>
      </c>
      <c r="D835" s="10">
        <v>8</v>
      </c>
      <c r="E835" s="55" t="str">
        <f>VLOOKUP(D835,ProvStates!$B$8:$D$95,3,FALSE)</f>
        <v>California</v>
      </c>
      <c r="F835">
        <f>VLOOKUP(D835,Customers!$J$8:$N$1412,5,FALSE)</f>
        <v>6</v>
      </c>
      <c r="G835" t="str">
        <f>VLOOKUP(F835,Customers!$N$8:$O$1412,2,FALSE)</f>
        <v>USA</v>
      </c>
    </row>
    <row r="836" spans="2:7" x14ac:dyDescent="0.3">
      <c r="B836" s="10">
        <v>829</v>
      </c>
      <c r="C836" s="11" t="s">
        <v>7868</v>
      </c>
      <c r="D836" s="10">
        <v>21</v>
      </c>
      <c r="E836" s="55" t="str">
        <f>VLOOKUP(D836,ProvStates!$B$8:$D$95,3,FALSE)</f>
        <v>Kentucky</v>
      </c>
      <c r="F836">
        <f>VLOOKUP(D836,Customers!$J$8:$N$1412,5,FALSE)</f>
        <v>6</v>
      </c>
      <c r="G836" t="str">
        <f>VLOOKUP(F836,Customers!$N$8:$O$1412,2,FALSE)</f>
        <v>USA</v>
      </c>
    </row>
    <row r="837" spans="2:7" x14ac:dyDescent="0.3">
      <c r="B837" s="10">
        <v>830</v>
      </c>
      <c r="C837" s="11" t="s">
        <v>7868</v>
      </c>
      <c r="D837" s="10">
        <v>37</v>
      </c>
      <c r="E837" s="55" t="str">
        <f>VLOOKUP(D837,ProvStates!$B$8:$D$95,3,FALSE)</f>
        <v>New Jersey</v>
      </c>
      <c r="F837">
        <f>VLOOKUP(D837,Customers!$J$8:$N$1412,5,FALSE)</f>
        <v>6</v>
      </c>
      <c r="G837" t="str">
        <f>VLOOKUP(F837,Customers!$N$8:$O$1412,2,FALSE)</f>
        <v>USA</v>
      </c>
    </row>
    <row r="838" spans="2:7" x14ac:dyDescent="0.3">
      <c r="B838" s="10">
        <v>831</v>
      </c>
      <c r="C838" s="11" t="s">
        <v>7869</v>
      </c>
      <c r="D838" s="10">
        <v>46</v>
      </c>
      <c r="E838" s="55" t="str">
        <f>VLOOKUP(D838,ProvStates!$B$8:$D$95,3,FALSE)</f>
        <v>Ohio</v>
      </c>
      <c r="F838">
        <f>VLOOKUP(D838,Customers!$J$8:$N$1412,5,FALSE)</f>
        <v>6</v>
      </c>
      <c r="G838" t="str">
        <f>VLOOKUP(F838,Customers!$N$8:$O$1412,2,FALSE)</f>
        <v>USA</v>
      </c>
    </row>
    <row r="839" spans="2:7" x14ac:dyDescent="0.3">
      <c r="B839" s="10">
        <v>832</v>
      </c>
      <c r="C839" s="11" t="s">
        <v>7870</v>
      </c>
      <c r="D839" s="10">
        <v>48</v>
      </c>
      <c r="E839" s="55" t="str">
        <f>VLOOKUP(D839,ProvStates!$B$8:$D$95,3,FALSE)</f>
        <v>Ontario</v>
      </c>
      <c r="F839">
        <f>VLOOKUP(D839,Customers!$J$8:$N$1412,5,FALSE)</f>
        <v>3</v>
      </c>
      <c r="G839" t="str">
        <f>VLOOKUP(F839,Customers!$N$8:$O$1412,2,FALSE)</f>
        <v>Canada</v>
      </c>
    </row>
    <row r="840" spans="2:7" x14ac:dyDescent="0.3">
      <c r="B840" s="10">
        <v>833</v>
      </c>
      <c r="C840" s="11" t="s">
        <v>7871</v>
      </c>
      <c r="D840" s="10">
        <v>60</v>
      </c>
      <c r="E840" s="55" t="str">
        <f>VLOOKUP(D840,ProvStates!$B$8:$D$95,3,FALSE)</f>
        <v>Virginia</v>
      </c>
      <c r="F840">
        <f>VLOOKUP(D840,Customers!$J$8:$N$1412,5,FALSE)</f>
        <v>6</v>
      </c>
      <c r="G840" t="str">
        <f>VLOOKUP(F840,Customers!$N$8:$O$1412,2,FALSE)</f>
        <v>USA</v>
      </c>
    </row>
    <row r="841" spans="2:7" x14ac:dyDescent="0.3">
      <c r="B841" s="10">
        <v>834</v>
      </c>
      <c r="C841" s="11" t="s">
        <v>7872</v>
      </c>
      <c r="D841" s="10">
        <v>9</v>
      </c>
      <c r="E841" s="55" t="str">
        <f>VLOOKUP(D841,ProvStates!$B$8:$D$95,3,FALSE)</f>
        <v>Colorado</v>
      </c>
      <c r="F841">
        <f>VLOOKUP(D841,Customers!$J$8:$N$1412,5,FALSE)</f>
        <v>6</v>
      </c>
      <c r="G841" t="str">
        <f>VLOOKUP(F841,Customers!$N$8:$O$1412,2,FALSE)</f>
        <v>USA</v>
      </c>
    </row>
    <row r="842" spans="2:7" ht="28.8" x14ac:dyDescent="0.3">
      <c r="B842" s="10">
        <v>835</v>
      </c>
      <c r="C842" s="11" t="s">
        <v>7873</v>
      </c>
      <c r="D842" s="10">
        <v>45</v>
      </c>
      <c r="E842" s="55" t="str">
        <f>VLOOKUP(D842,ProvStates!$B$8:$D$95,3,FALSE)</f>
        <v>New York</v>
      </c>
      <c r="F842">
        <f>VLOOKUP(D842,Customers!$J$8:$N$1412,5,FALSE)</f>
        <v>6</v>
      </c>
      <c r="G842" t="str">
        <f>VLOOKUP(F842,Customers!$N$8:$O$1412,2,FALSE)</f>
        <v>USA</v>
      </c>
    </row>
    <row r="843" spans="2:7" x14ac:dyDescent="0.3">
      <c r="B843" s="10">
        <v>836</v>
      </c>
      <c r="C843" s="11" t="s">
        <v>7874</v>
      </c>
      <c r="D843" s="10">
        <v>7</v>
      </c>
      <c r="E843" s="55" t="str">
        <f>VLOOKUP(D843,ProvStates!$B$8:$D$95,3,FALSE)</f>
        <v>British Columbia</v>
      </c>
      <c r="F843">
        <f>VLOOKUP(D843,Customers!$J$8:$N$1412,5,FALSE)</f>
        <v>3</v>
      </c>
      <c r="G843" t="str">
        <f>VLOOKUP(F843,Customers!$N$8:$O$1412,2,FALSE)</f>
        <v>Canada</v>
      </c>
    </row>
    <row r="844" spans="2:7" x14ac:dyDescent="0.3">
      <c r="B844" s="10">
        <v>837</v>
      </c>
      <c r="C844" s="11" t="s">
        <v>7875</v>
      </c>
      <c r="D844" s="10">
        <v>48</v>
      </c>
      <c r="E844" s="55" t="str">
        <f>VLOOKUP(D844,ProvStates!$B$8:$D$95,3,FALSE)</f>
        <v>Ontario</v>
      </c>
      <c r="F844">
        <f>VLOOKUP(D844,Customers!$J$8:$N$1412,5,FALSE)</f>
        <v>3</v>
      </c>
      <c r="G844" t="str">
        <f>VLOOKUP(F844,Customers!$N$8:$O$1412,2,FALSE)</f>
        <v>Canada</v>
      </c>
    </row>
    <row r="845" spans="2:7" x14ac:dyDescent="0.3">
      <c r="B845" s="10">
        <v>838</v>
      </c>
      <c r="C845" s="11" t="s">
        <v>7876</v>
      </c>
      <c r="D845" s="10">
        <v>13</v>
      </c>
      <c r="E845" s="55" t="str">
        <f>VLOOKUP(D845,ProvStates!$B$8:$D$95,3,FALSE)</f>
        <v>Florida</v>
      </c>
      <c r="F845">
        <f>VLOOKUP(D845,Customers!$J$8:$N$1412,5,FALSE)</f>
        <v>2</v>
      </c>
      <c r="G845" t="str">
        <f>VLOOKUP(F845,Customers!$N$8:$O$1412,2,FALSE)</f>
        <v>BWI</v>
      </c>
    </row>
    <row r="846" spans="2:7" x14ac:dyDescent="0.3">
      <c r="B846" s="10">
        <v>839</v>
      </c>
      <c r="C846" s="11" t="s">
        <v>7877</v>
      </c>
      <c r="D846" s="10">
        <v>2</v>
      </c>
      <c r="E846" s="55" t="str">
        <f>VLOOKUP(D846,ProvStates!$B$8:$D$95,3,FALSE)</f>
        <v>Alberta</v>
      </c>
      <c r="F846">
        <f>VLOOKUP(D846,Customers!$J$8:$N$1412,5,FALSE)</f>
        <v>3</v>
      </c>
      <c r="G846" t="str">
        <f>VLOOKUP(F846,Customers!$N$8:$O$1412,2,FALSE)</f>
        <v>Canada</v>
      </c>
    </row>
    <row r="847" spans="2:7" ht="28.8" x14ac:dyDescent="0.3">
      <c r="B847" s="10">
        <v>840</v>
      </c>
      <c r="C847" s="11" t="s">
        <v>7878</v>
      </c>
      <c r="D847" s="10">
        <v>48</v>
      </c>
      <c r="E847" s="55" t="str">
        <f>VLOOKUP(D847,ProvStates!$B$8:$D$95,3,FALSE)</f>
        <v>Ontario</v>
      </c>
      <c r="F847">
        <f>VLOOKUP(D847,Customers!$J$8:$N$1412,5,FALSE)</f>
        <v>3</v>
      </c>
      <c r="G847" t="str">
        <f>VLOOKUP(F847,Customers!$N$8:$O$1412,2,FALSE)</f>
        <v>Canada</v>
      </c>
    </row>
    <row r="848" spans="2:7" x14ac:dyDescent="0.3">
      <c r="B848" s="10">
        <v>841</v>
      </c>
      <c r="C848" s="11" t="s">
        <v>7879</v>
      </c>
      <c r="D848" s="10">
        <v>7</v>
      </c>
      <c r="E848" s="55" t="str">
        <f>VLOOKUP(D848,ProvStates!$B$8:$D$95,3,FALSE)</f>
        <v>British Columbia</v>
      </c>
      <c r="F848">
        <f>VLOOKUP(D848,Customers!$J$8:$N$1412,5,FALSE)</f>
        <v>3</v>
      </c>
      <c r="G848" t="str">
        <f>VLOOKUP(F848,Customers!$N$8:$O$1412,2,FALSE)</f>
        <v>Canada</v>
      </c>
    </row>
    <row r="849" spans="2:7" x14ac:dyDescent="0.3">
      <c r="B849" s="10">
        <v>842</v>
      </c>
      <c r="C849" s="11" t="s">
        <v>7880</v>
      </c>
      <c r="D849" s="10">
        <v>45</v>
      </c>
      <c r="E849" s="55" t="str">
        <f>VLOOKUP(D849,ProvStates!$B$8:$D$95,3,FALSE)</f>
        <v>New York</v>
      </c>
      <c r="F849">
        <f>VLOOKUP(D849,Customers!$J$8:$N$1412,5,FALSE)</f>
        <v>6</v>
      </c>
      <c r="G849" t="str">
        <f>VLOOKUP(F849,Customers!$N$8:$O$1412,2,FALSE)</f>
        <v>USA</v>
      </c>
    </row>
    <row r="850" spans="2:7" x14ac:dyDescent="0.3">
      <c r="B850" s="10">
        <v>843</v>
      </c>
      <c r="C850" s="11" t="s">
        <v>7881</v>
      </c>
      <c r="D850" s="10">
        <v>21</v>
      </c>
      <c r="E850" s="55" t="str">
        <f>VLOOKUP(D850,ProvStates!$B$8:$D$95,3,FALSE)</f>
        <v>Kentucky</v>
      </c>
      <c r="F850">
        <f>VLOOKUP(D850,Customers!$J$8:$N$1412,5,FALSE)</f>
        <v>6</v>
      </c>
      <c r="G850" t="str">
        <f>VLOOKUP(F850,Customers!$N$8:$O$1412,2,FALSE)</f>
        <v>USA</v>
      </c>
    </row>
    <row r="851" spans="2:7" x14ac:dyDescent="0.3">
      <c r="B851" s="10">
        <v>844</v>
      </c>
      <c r="C851" s="11" t="s">
        <v>7882</v>
      </c>
      <c r="D851" s="10">
        <v>7</v>
      </c>
      <c r="E851" s="55" t="str">
        <f>VLOOKUP(D851,ProvStates!$B$8:$D$95,3,FALSE)</f>
        <v>British Columbia</v>
      </c>
      <c r="F851">
        <f>VLOOKUP(D851,Customers!$J$8:$N$1412,5,FALSE)</f>
        <v>3</v>
      </c>
      <c r="G851" t="str">
        <f>VLOOKUP(F851,Customers!$N$8:$O$1412,2,FALSE)</f>
        <v>Canada</v>
      </c>
    </row>
    <row r="852" spans="2:7" x14ac:dyDescent="0.3">
      <c r="B852" s="10">
        <v>845</v>
      </c>
      <c r="C852" s="11" t="s">
        <v>7883</v>
      </c>
      <c r="D852" s="10">
        <v>52</v>
      </c>
      <c r="E852" s="55" t="str">
        <f>VLOOKUP(D852,ProvStates!$B$8:$D$95,3,FALSE)</f>
        <v>Quebec</v>
      </c>
      <c r="F852">
        <f>VLOOKUP(D852,Customers!$J$8:$N$1412,5,FALSE)</f>
        <v>3</v>
      </c>
      <c r="G852" t="str">
        <f>VLOOKUP(F852,Customers!$N$8:$O$1412,2,FALSE)</f>
        <v>Canada</v>
      </c>
    </row>
    <row r="853" spans="2:7" x14ac:dyDescent="0.3">
      <c r="B853" s="10">
        <v>846</v>
      </c>
      <c r="C853" s="11" t="s">
        <v>7884</v>
      </c>
      <c r="D853" s="10">
        <v>41</v>
      </c>
      <c r="E853" s="55" t="str">
        <f>VLOOKUP(D853,ProvStates!$B$8:$D$95,3,FALSE)</f>
        <v>New South Wales</v>
      </c>
      <c r="F853">
        <f>VLOOKUP(D853,Customers!$J$8:$N$1412,5,FALSE)</f>
        <v>1</v>
      </c>
      <c r="G853" t="str">
        <f>VLOOKUP(F853,Customers!$N$8:$O$1412,2,FALSE)</f>
        <v>Australia</v>
      </c>
    </row>
    <row r="854" spans="2:7" x14ac:dyDescent="0.3">
      <c r="B854" s="10">
        <v>847</v>
      </c>
      <c r="C854" s="11" t="s">
        <v>7885</v>
      </c>
      <c r="D854" s="10">
        <v>48</v>
      </c>
      <c r="E854" s="55" t="str">
        <f>VLOOKUP(D854,ProvStates!$B$8:$D$95,3,FALSE)</f>
        <v>Ontario</v>
      </c>
      <c r="F854">
        <f>VLOOKUP(D854,Customers!$J$8:$N$1412,5,FALSE)</f>
        <v>3</v>
      </c>
      <c r="G854" t="str">
        <f>VLOOKUP(F854,Customers!$N$8:$O$1412,2,FALSE)</f>
        <v>Canada</v>
      </c>
    </row>
    <row r="855" spans="2:7" ht="28.8" x14ac:dyDescent="0.3">
      <c r="B855" s="10">
        <v>848</v>
      </c>
      <c r="C855" s="11" t="s">
        <v>7886</v>
      </c>
      <c r="D855" s="10">
        <v>23</v>
      </c>
      <c r="E855" s="55" t="str">
        <f>VLOOKUP(D855,ProvStates!$B$8:$D$95,3,FALSE)</f>
        <v>Massachusetts</v>
      </c>
      <c r="F855">
        <f>VLOOKUP(D855,Customers!$J$8:$N$1412,5,FALSE)</f>
        <v>6</v>
      </c>
      <c r="G855" t="str">
        <f>VLOOKUP(F855,Customers!$N$8:$O$1412,2,FALSE)</f>
        <v>USA</v>
      </c>
    </row>
    <row r="856" spans="2:7" ht="28.8" x14ac:dyDescent="0.3">
      <c r="B856" s="10">
        <v>849</v>
      </c>
      <c r="C856" s="11" t="s">
        <v>7887</v>
      </c>
      <c r="D856" s="10">
        <v>60</v>
      </c>
      <c r="E856" s="55" t="str">
        <f>VLOOKUP(D856,ProvStates!$B$8:$D$95,3,FALSE)</f>
        <v>Virginia</v>
      </c>
      <c r="F856">
        <f>VLOOKUP(D856,Customers!$J$8:$N$1412,5,FALSE)</f>
        <v>6</v>
      </c>
      <c r="G856" t="str">
        <f>VLOOKUP(F856,Customers!$N$8:$O$1412,2,FALSE)</f>
        <v>USA</v>
      </c>
    </row>
    <row r="857" spans="2:7" x14ac:dyDescent="0.3">
      <c r="B857" s="10">
        <v>850</v>
      </c>
      <c r="C857" s="11" t="s">
        <v>7888</v>
      </c>
      <c r="D857" s="10">
        <v>2</v>
      </c>
      <c r="E857" s="55" t="str">
        <f>VLOOKUP(D857,ProvStates!$B$8:$D$95,3,FALSE)</f>
        <v>Alberta</v>
      </c>
      <c r="F857">
        <f>VLOOKUP(D857,Customers!$J$8:$N$1412,5,FALSE)</f>
        <v>3</v>
      </c>
      <c r="G857" t="str">
        <f>VLOOKUP(F857,Customers!$N$8:$O$1412,2,FALSE)</f>
        <v>Canada</v>
      </c>
    </row>
    <row r="858" spans="2:7" ht="28.8" x14ac:dyDescent="0.3">
      <c r="B858" s="10">
        <v>851</v>
      </c>
      <c r="C858" s="11" t="s">
        <v>7889</v>
      </c>
      <c r="D858" s="10">
        <v>37</v>
      </c>
      <c r="E858" s="55" t="str">
        <f>VLOOKUP(D858,ProvStates!$B$8:$D$95,3,FALSE)</f>
        <v>New Jersey</v>
      </c>
      <c r="F858">
        <f>VLOOKUP(D858,Customers!$J$8:$N$1412,5,FALSE)</f>
        <v>6</v>
      </c>
      <c r="G858" t="str">
        <f>VLOOKUP(F858,Customers!$N$8:$O$1412,2,FALSE)</f>
        <v>USA</v>
      </c>
    </row>
    <row r="859" spans="2:7" x14ac:dyDescent="0.3">
      <c r="B859" s="10">
        <v>852</v>
      </c>
      <c r="C859" s="11" t="s">
        <v>7890</v>
      </c>
      <c r="D859" s="10">
        <v>50</v>
      </c>
      <c r="E859" s="55" t="str">
        <f>VLOOKUP(D859,ProvStates!$B$8:$D$95,3,FALSE)</f>
        <v>Pennsylvania</v>
      </c>
      <c r="F859">
        <f>VLOOKUP(D859,Customers!$J$8:$N$1412,5,FALSE)</f>
        <v>6</v>
      </c>
      <c r="G859" t="str">
        <f>VLOOKUP(F859,Customers!$N$8:$O$1412,2,FALSE)</f>
        <v>USA</v>
      </c>
    </row>
    <row r="860" spans="2:7" x14ac:dyDescent="0.3">
      <c r="B860" s="10">
        <v>853</v>
      </c>
      <c r="C860" s="11" t="s">
        <v>7891</v>
      </c>
      <c r="D860" s="10">
        <v>2</v>
      </c>
      <c r="E860" s="55" t="str">
        <f>VLOOKUP(D860,ProvStates!$B$8:$D$95,3,FALSE)</f>
        <v>Alberta</v>
      </c>
      <c r="F860">
        <f>VLOOKUP(D860,Customers!$J$8:$N$1412,5,FALSE)</f>
        <v>3</v>
      </c>
      <c r="G860" t="str">
        <f>VLOOKUP(F860,Customers!$N$8:$O$1412,2,FALSE)</f>
        <v>Canada</v>
      </c>
    </row>
    <row r="861" spans="2:7" x14ac:dyDescent="0.3">
      <c r="B861" s="10">
        <v>854</v>
      </c>
      <c r="C861" s="11" t="s">
        <v>7892</v>
      </c>
      <c r="D861" s="10">
        <v>61</v>
      </c>
      <c r="E861" s="55" t="str">
        <f>VLOOKUP(D861,ProvStates!$B$8:$D$95,3,FALSE)</f>
        <v>Vermont</v>
      </c>
      <c r="F861">
        <f>VLOOKUP(D861,Customers!$J$8:$N$1412,5,FALSE)</f>
        <v>6</v>
      </c>
      <c r="G861" t="str">
        <f>VLOOKUP(F861,Customers!$N$8:$O$1412,2,FALSE)</f>
        <v>USA</v>
      </c>
    </row>
    <row r="862" spans="2:7" ht="28.8" x14ac:dyDescent="0.3">
      <c r="B862" s="10">
        <v>855</v>
      </c>
      <c r="C862" s="11" t="s">
        <v>7893</v>
      </c>
      <c r="D862" s="10">
        <v>33</v>
      </c>
      <c r="E862" s="55" t="str">
        <f>VLOOKUP(D862,ProvStates!$B$8:$D$95,3,FALSE)</f>
        <v>North Carolina</v>
      </c>
      <c r="F862">
        <f>VLOOKUP(D862,Customers!$J$8:$N$1412,5,FALSE)</f>
        <v>6</v>
      </c>
      <c r="G862" t="str">
        <f>VLOOKUP(F862,Customers!$N$8:$O$1412,2,FALSE)</f>
        <v>USA</v>
      </c>
    </row>
    <row r="863" spans="2:7" x14ac:dyDescent="0.3">
      <c r="B863" s="10">
        <v>856</v>
      </c>
      <c r="C863" s="11" t="s">
        <v>7894</v>
      </c>
      <c r="D863" s="10">
        <v>45</v>
      </c>
      <c r="E863" s="55" t="str">
        <f>VLOOKUP(D863,ProvStates!$B$8:$D$95,3,FALSE)</f>
        <v>New York</v>
      </c>
      <c r="F863">
        <f>VLOOKUP(D863,Customers!$J$8:$N$1412,5,FALSE)</f>
        <v>6</v>
      </c>
      <c r="G863" t="str">
        <f>VLOOKUP(F863,Customers!$N$8:$O$1412,2,FALSE)</f>
        <v>USA</v>
      </c>
    </row>
    <row r="864" spans="2:7" x14ac:dyDescent="0.3">
      <c r="B864" s="10">
        <v>857</v>
      </c>
      <c r="C864" s="11" t="s">
        <v>7895</v>
      </c>
      <c r="D864" s="10">
        <v>10</v>
      </c>
      <c r="E864" s="55" t="str">
        <f>VLOOKUP(D864,ProvStates!$B$8:$D$95,3,FALSE)</f>
        <v>Connecticut</v>
      </c>
      <c r="F864">
        <f>VLOOKUP(D864,Customers!$J$8:$N$1412,5,FALSE)</f>
        <v>6</v>
      </c>
      <c r="G864" t="str">
        <f>VLOOKUP(F864,Customers!$N$8:$O$1412,2,FALSE)</f>
        <v>USA</v>
      </c>
    </row>
    <row r="865" spans="2:7" x14ac:dyDescent="0.3">
      <c r="B865" s="10">
        <v>858</v>
      </c>
      <c r="C865" s="11" t="s">
        <v>7896</v>
      </c>
      <c r="D865" s="10">
        <v>46</v>
      </c>
      <c r="E865" s="55" t="str">
        <f>VLOOKUP(D865,ProvStates!$B$8:$D$95,3,FALSE)</f>
        <v>Ohio</v>
      </c>
      <c r="F865">
        <f>VLOOKUP(D865,Customers!$J$8:$N$1412,5,FALSE)</f>
        <v>6</v>
      </c>
      <c r="G865" t="str">
        <f>VLOOKUP(F865,Customers!$N$8:$O$1412,2,FALSE)</f>
        <v>USA</v>
      </c>
    </row>
    <row r="866" spans="2:7" x14ac:dyDescent="0.3">
      <c r="B866" s="10">
        <v>859</v>
      </c>
      <c r="C866" s="11" t="s">
        <v>7897</v>
      </c>
      <c r="D866" s="10">
        <v>53</v>
      </c>
      <c r="E866" s="55" t="str">
        <f>VLOOKUP(D866,ProvStates!$B$8:$D$95,3,FALSE)</f>
        <v>Rhode Island</v>
      </c>
      <c r="F866">
        <f>VLOOKUP(D866,Customers!$J$8:$N$1412,5,FALSE)</f>
        <v>6</v>
      </c>
      <c r="G866" t="str">
        <f>VLOOKUP(F866,Customers!$N$8:$O$1412,2,FALSE)</f>
        <v>USA</v>
      </c>
    </row>
    <row r="867" spans="2:7" ht="28.8" x14ac:dyDescent="0.3">
      <c r="B867" s="10">
        <v>860</v>
      </c>
      <c r="C867" s="11" t="s">
        <v>7898</v>
      </c>
      <c r="D867" s="10">
        <v>11</v>
      </c>
      <c r="E867" s="55" t="str">
        <f>VLOOKUP(D867,ProvStates!$B$8:$D$95,3,FALSE)</f>
        <v>Washington, DC</v>
      </c>
      <c r="F867">
        <f>VLOOKUP(D867,Customers!$J$8:$N$1412,5,FALSE)</f>
        <v>6</v>
      </c>
      <c r="G867" t="str">
        <f>VLOOKUP(F867,Customers!$N$8:$O$1412,2,FALSE)</f>
        <v>USA</v>
      </c>
    </row>
    <row r="868" spans="2:7" ht="28.8" x14ac:dyDescent="0.3">
      <c r="B868" s="10">
        <v>861</v>
      </c>
      <c r="C868" s="11" t="s">
        <v>7898</v>
      </c>
      <c r="D868" s="10">
        <v>37</v>
      </c>
      <c r="E868" s="55" t="str">
        <f>VLOOKUP(D868,ProvStates!$B$8:$D$95,3,FALSE)</f>
        <v>New Jersey</v>
      </c>
      <c r="F868">
        <f>VLOOKUP(D868,Customers!$J$8:$N$1412,5,FALSE)</f>
        <v>6</v>
      </c>
      <c r="G868" t="str">
        <f>VLOOKUP(F868,Customers!$N$8:$O$1412,2,FALSE)</f>
        <v>USA</v>
      </c>
    </row>
    <row r="869" spans="2:7" ht="28.8" x14ac:dyDescent="0.3">
      <c r="B869" s="10">
        <v>862</v>
      </c>
      <c r="C869" s="11" t="s">
        <v>7898</v>
      </c>
      <c r="D869" s="10">
        <v>50</v>
      </c>
      <c r="E869" s="55" t="str">
        <f>VLOOKUP(D869,ProvStates!$B$8:$D$95,3,FALSE)</f>
        <v>Pennsylvania</v>
      </c>
      <c r="F869">
        <f>VLOOKUP(D869,Customers!$J$8:$N$1412,5,FALSE)</f>
        <v>6</v>
      </c>
      <c r="G869" t="str">
        <f>VLOOKUP(F869,Customers!$N$8:$O$1412,2,FALSE)</f>
        <v>USA</v>
      </c>
    </row>
    <row r="870" spans="2:7" ht="28.8" x14ac:dyDescent="0.3">
      <c r="B870" s="10">
        <v>863</v>
      </c>
      <c r="C870" s="11" t="s">
        <v>7899</v>
      </c>
      <c r="D870" s="10">
        <v>62</v>
      </c>
      <c r="E870" s="55" t="str">
        <f>VLOOKUP(D870,ProvStates!$B$8:$D$95,3,FALSE)</f>
        <v>Washington</v>
      </c>
      <c r="F870">
        <f>VLOOKUP(D870,Customers!$J$8:$N$1412,5,FALSE)</f>
        <v>6</v>
      </c>
      <c r="G870" t="str">
        <f>VLOOKUP(F870,Customers!$N$8:$O$1412,2,FALSE)</f>
        <v>USA</v>
      </c>
    </row>
    <row r="871" spans="2:7" x14ac:dyDescent="0.3">
      <c r="B871" s="10">
        <v>864</v>
      </c>
      <c r="C871" s="11" t="s">
        <v>7900</v>
      </c>
      <c r="D871" s="10">
        <v>56</v>
      </c>
      <c r="E871" s="55" t="str">
        <f>VLOOKUP(D871,ProvStates!$B$8:$D$95,3,FALSE)</f>
        <v>Saskatchewan</v>
      </c>
      <c r="F871">
        <f>VLOOKUP(D871,Customers!$J$8:$N$1412,5,FALSE)</f>
        <v>3</v>
      </c>
      <c r="G871" t="str">
        <f>VLOOKUP(F871,Customers!$N$8:$O$1412,2,FALSE)</f>
        <v>Canada</v>
      </c>
    </row>
    <row r="872" spans="2:7" x14ac:dyDescent="0.3">
      <c r="B872" s="10">
        <v>865</v>
      </c>
      <c r="C872" s="11" t="s">
        <v>7901</v>
      </c>
      <c r="D872" s="10">
        <v>56</v>
      </c>
      <c r="E872" s="55" t="str">
        <f>VLOOKUP(D872,ProvStates!$B$8:$D$95,3,FALSE)</f>
        <v>Saskatchewan</v>
      </c>
      <c r="F872">
        <f>VLOOKUP(D872,Customers!$J$8:$N$1412,5,FALSE)</f>
        <v>3</v>
      </c>
      <c r="G872" t="str">
        <f>VLOOKUP(F872,Customers!$N$8:$O$1412,2,FALSE)</f>
        <v>Canada</v>
      </c>
    </row>
    <row r="873" spans="2:7" ht="28.8" x14ac:dyDescent="0.3">
      <c r="B873" s="10">
        <v>866</v>
      </c>
      <c r="C873" s="11" t="s">
        <v>7902</v>
      </c>
      <c r="D873" s="10">
        <v>48</v>
      </c>
      <c r="E873" s="55" t="str">
        <f>VLOOKUP(D873,ProvStates!$B$8:$D$95,3,FALSE)</f>
        <v>Ontario</v>
      </c>
      <c r="F873">
        <f>VLOOKUP(D873,Customers!$J$8:$N$1412,5,FALSE)</f>
        <v>3</v>
      </c>
      <c r="G873" t="str">
        <f>VLOOKUP(F873,Customers!$N$8:$O$1412,2,FALSE)</f>
        <v>Canada</v>
      </c>
    </row>
    <row r="874" spans="2:7" x14ac:dyDescent="0.3">
      <c r="B874" s="10">
        <v>867</v>
      </c>
      <c r="C874" s="11" t="s">
        <v>7903</v>
      </c>
      <c r="D874" s="10">
        <v>16</v>
      </c>
      <c r="E874" s="55" t="str">
        <f>VLOOKUP(D874,ProvStates!$B$8:$D$95,3,FALSE)</f>
        <v>Iowa</v>
      </c>
      <c r="F874">
        <f>VLOOKUP(D874,Customers!$J$8:$N$1412,5,FALSE)</f>
        <v>6</v>
      </c>
      <c r="G874" t="str">
        <f>VLOOKUP(F874,Customers!$N$8:$O$1412,2,FALSE)</f>
        <v>USA</v>
      </c>
    </row>
    <row r="875" spans="2:7" x14ac:dyDescent="0.3">
      <c r="B875" s="10">
        <v>868</v>
      </c>
      <c r="C875" s="11" t="s">
        <v>7903</v>
      </c>
      <c r="D875" s="10">
        <v>48</v>
      </c>
      <c r="E875" s="55" t="str">
        <f>VLOOKUP(D875,ProvStates!$B$8:$D$95,3,FALSE)</f>
        <v>Ontario</v>
      </c>
      <c r="F875">
        <f>VLOOKUP(D875,Customers!$J$8:$N$1412,5,FALSE)</f>
        <v>3</v>
      </c>
      <c r="G875" t="str">
        <f>VLOOKUP(F875,Customers!$N$8:$O$1412,2,FALSE)</f>
        <v>Canada</v>
      </c>
    </row>
    <row r="876" spans="2:7" x14ac:dyDescent="0.3">
      <c r="B876" s="10">
        <v>869</v>
      </c>
      <c r="C876" s="11" t="s">
        <v>7904</v>
      </c>
      <c r="D876" s="10">
        <v>26</v>
      </c>
      <c r="E876" s="55" t="str">
        <f>VLOOKUP(D876,ProvStates!$B$8:$D$95,3,FALSE)</f>
        <v>Maine</v>
      </c>
      <c r="F876">
        <f>VLOOKUP(D876,Customers!$J$8:$N$1412,5,FALSE)</f>
        <v>6</v>
      </c>
      <c r="G876" t="str">
        <f>VLOOKUP(F876,Customers!$N$8:$O$1412,2,FALSE)</f>
        <v>USA</v>
      </c>
    </row>
    <row r="877" spans="2:7" x14ac:dyDescent="0.3">
      <c r="B877" s="10">
        <v>870</v>
      </c>
      <c r="C877" s="11" t="s">
        <v>7905</v>
      </c>
      <c r="D877" s="10">
        <v>48</v>
      </c>
      <c r="E877" s="55" t="str">
        <f>VLOOKUP(D877,ProvStates!$B$8:$D$95,3,FALSE)</f>
        <v>Ontario</v>
      </c>
      <c r="F877">
        <f>VLOOKUP(D877,Customers!$J$8:$N$1412,5,FALSE)</f>
        <v>3</v>
      </c>
      <c r="G877" t="str">
        <f>VLOOKUP(F877,Customers!$N$8:$O$1412,2,FALSE)</f>
        <v>Canada</v>
      </c>
    </row>
    <row r="878" spans="2:7" x14ac:dyDescent="0.3">
      <c r="B878" s="10">
        <v>871</v>
      </c>
      <c r="C878" s="11" t="s">
        <v>7906</v>
      </c>
      <c r="D878" s="10">
        <v>50</v>
      </c>
      <c r="E878" s="55" t="str">
        <f>VLOOKUP(D878,ProvStates!$B$8:$D$95,3,FALSE)</f>
        <v>Pennsylvania</v>
      </c>
      <c r="F878">
        <f>VLOOKUP(D878,Customers!$J$8:$N$1412,5,FALSE)</f>
        <v>6</v>
      </c>
      <c r="G878" t="str">
        <f>VLOOKUP(F878,Customers!$N$8:$O$1412,2,FALSE)</f>
        <v>USA</v>
      </c>
    </row>
    <row r="879" spans="2:7" ht="28.8" x14ac:dyDescent="0.3">
      <c r="B879" s="10">
        <v>872</v>
      </c>
      <c r="C879" s="11" t="s">
        <v>7907</v>
      </c>
      <c r="D879" s="10">
        <v>46</v>
      </c>
      <c r="E879" s="55" t="str">
        <f>VLOOKUP(D879,ProvStates!$B$8:$D$95,3,FALSE)</f>
        <v>Ohio</v>
      </c>
      <c r="F879">
        <f>VLOOKUP(D879,Customers!$J$8:$N$1412,5,FALSE)</f>
        <v>6</v>
      </c>
      <c r="G879" t="str">
        <f>VLOOKUP(F879,Customers!$N$8:$O$1412,2,FALSE)</f>
        <v>USA</v>
      </c>
    </row>
    <row r="880" spans="2:7" x14ac:dyDescent="0.3">
      <c r="B880" s="10">
        <v>873</v>
      </c>
      <c r="C880" s="11" t="s">
        <v>7908</v>
      </c>
      <c r="D880" s="10">
        <v>45</v>
      </c>
      <c r="E880" s="55" t="str">
        <f>VLOOKUP(D880,ProvStates!$B$8:$D$95,3,FALSE)</f>
        <v>New York</v>
      </c>
      <c r="F880">
        <f>VLOOKUP(D880,Customers!$J$8:$N$1412,5,FALSE)</f>
        <v>6</v>
      </c>
      <c r="G880" t="str">
        <f>VLOOKUP(F880,Customers!$N$8:$O$1412,2,FALSE)</f>
        <v>USA</v>
      </c>
    </row>
    <row r="881" spans="2:7" x14ac:dyDescent="0.3">
      <c r="B881" s="10">
        <v>874</v>
      </c>
      <c r="C881" s="11" t="s">
        <v>7909</v>
      </c>
      <c r="D881" s="10">
        <v>48</v>
      </c>
      <c r="E881" s="55" t="str">
        <f>VLOOKUP(D881,ProvStates!$B$8:$D$95,3,FALSE)</f>
        <v>Ontario</v>
      </c>
      <c r="F881">
        <f>VLOOKUP(D881,Customers!$J$8:$N$1412,5,FALSE)</f>
        <v>3</v>
      </c>
      <c r="G881" t="str">
        <f>VLOOKUP(F881,Customers!$N$8:$O$1412,2,FALSE)</f>
        <v>Canada</v>
      </c>
    </row>
    <row r="882" spans="2:7" x14ac:dyDescent="0.3">
      <c r="B882" s="10">
        <v>875</v>
      </c>
      <c r="C882" s="11" t="s">
        <v>7910</v>
      </c>
      <c r="D882" s="10">
        <v>23</v>
      </c>
      <c r="E882" s="55" t="str">
        <f>VLOOKUP(D882,ProvStates!$B$8:$D$95,3,FALSE)</f>
        <v>Massachusetts</v>
      </c>
      <c r="F882">
        <f>VLOOKUP(D882,Customers!$J$8:$N$1412,5,FALSE)</f>
        <v>6</v>
      </c>
      <c r="G882" t="str">
        <f>VLOOKUP(F882,Customers!$N$8:$O$1412,2,FALSE)</f>
        <v>USA</v>
      </c>
    </row>
    <row r="883" spans="2:7" ht="28.8" x14ac:dyDescent="0.3">
      <c r="B883" s="10">
        <v>876</v>
      </c>
      <c r="C883" s="11" t="s">
        <v>7911</v>
      </c>
      <c r="D883" s="10">
        <v>46</v>
      </c>
      <c r="E883" s="55" t="str">
        <f>VLOOKUP(D883,ProvStates!$B$8:$D$95,3,FALSE)</f>
        <v>Ohio</v>
      </c>
      <c r="F883">
        <f>VLOOKUP(D883,Customers!$J$8:$N$1412,5,FALSE)</f>
        <v>6</v>
      </c>
      <c r="G883" t="str">
        <f>VLOOKUP(F883,Customers!$N$8:$O$1412,2,FALSE)</f>
        <v>USA</v>
      </c>
    </row>
    <row r="884" spans="2:7" ht="28.8" x14ac:dyDescent="0.3">
      <c r="B884" s="10">
        <v>877</v>
      </c>
      <c r="C884" s="11" t="s">
        <v>7912</v>
      </c>
      <c r="D884" s="10">
        <v>45</v>
      </c>
      <c r="E884" s="55" t="str">
        <f>VLOOKUP(D884,ProvStates!$B$8:$D$95,3,FALSE)</f>
        <v>New York</v>
      </c>
      <c r="F884">
        <f>VLOOKUP(D884,Customers!$J$8:$N$1412,5,FALSE)</f>
        <v>6</v>
      </c>
      <c r="G884" t="str">
        <f>VLOOKUP(F884,Customers!$N$8:$O$1412,2,FALSE)</f>
        <v>USA</v>
      </c>
    </row>
    <row r="885" spans="2:7" ht="28.8" x14ac:dyDescent="0.3">
      <c r="B885" s="10">
        <v>878</v>
      </c>
      <c r="C885" s="11" t="s">
        <v>7913</v>
      </c>
      <c r="D885" s="10">
        <v>5</v>
      </c>
      <c r="E885" s="55" t="str">
        <f>VLOOKUP(D885,ProvStates!$B$8:$D$95,3,FALSE)</f>
        <v>Arkansas</v>
      </c>
      <c r="F885">
        <f>VLOOKUP(D885,Customers!$J$8:$N$1412,5,FALSE)</f>
        <v>6</v>
      </c>
      <c r="G885" t="str">
        <f>VLOOKUP(F885,Customers!$N$8:$O$1412,2,FALSE)</f>
        <v>USA</v>
      </c>
    </row>
    <row r="886" spans="2:7" ht="28.8" x14ac:dyDescent="0.3">
      <c r="B886" s="10">
        <v>879</v>
      </c>
      <c r="C886" s="11" t="s">
        <v>7914</v>
      </c>
      <c r="D886" s="10">
        <v>53</v>
      </c>
      <c r="E886" s="55" t="str">
        <f>VLOOKUP(D886,ProvStates!$B$8:$D$95,3,FALSE)</f>
        <v>Rhode Island</v>
      </c>
      <c r="F886">
        <f>VLOOKUP(D886,Customers!$J$8:$N$1412,5,FALSE)</f>
        <v>6</v>
      </c>
      <c r="G886" t="str">
        <f>VLOOKUP(F886,Customers!$N$8:$O$1412,2,FALSE)</f>
        <v>USA</v>
      </c>
    </row>
    <row r="887" spans="2:7" x14ac:dyDescent="0.3">
      <c r="B887" s="10">
        <v>880</v>
      </c>
      <c r="C887" s="11" t="s">
        <v>7915</v>
      </c>
      <c r="D887" s="10">
        <v>48</v>
      </c>
      <c r="E887" s="55" t="str">
        <f>VLOOKUP(D887,ProvStates!$B$8:$D$95,3,FALSE)</f>
        <v>Ontario</v>
      </c>
      <c r="F887">
        <f>VLOOKUP(D887,Customers!$J$8:$N$1412,5,FALSE)</f>
        <v>3</v>
      </c>
      <c r="G887" t="str">
        <f>VLOOKUP(F887,Customers!$N$8:$O$1412,2,FALSE)</f>
        <v>Canada</v>
      </c>
    </row>
    <row r="888" spans="2:7" ht="28.8" x14ac:dyDescent="0.3">
      <c r="B888" s="10">
        <v>881</v>
      </c>
      <c r="C888" s="11" t="s">
        <v>7916</v>
      </c>
      <c r="D888" s="10">
        <v>13</v>
      </c>
      <c r="E888" s="55" t="str">
        <f>VLOOKUP(D888,ProvStates!$B$8:$D$95,3,FALSE)</f>
        <v>Florida</v>
      </c>
      <c r="F888">
        <f>VLOOKUP(D888,Customers!$J$8:$N$1412,5,FALSE)</f>
        <v>2</v>
      </c>
      <c r="G888" t="str">
        <f>VLOOKUP(F888,Customers!$N$8:$O$1412,2,FALSE)</f>
        <v>BWI</v>
      </c>
    </row>
    <row r="889" spans="2:7" x14ac:dyDescent="0.3">
      <c r="B889" s="10">
        <v>882</v>
      </c>
      <c r="C889" s="11" t="s">
        <v>7917</v>
      </c>
      <c r="D889" s="10">
        <v>2</v>
      </c>
      <c r="E889" s="55" t="str">
        <f>VLOOKUP(D889,ProvStates!$B$8:$D$95,3,FALSE)</f>
        <v>Alberta</v>
      </c>
      <c r="F889">
        <f>VLOOKUP(D889,Customers!$J$8:$N$1412,5,FALSE)</f>
        <v>3</v>
      </c>
      <c r="G889" t="str">
        <f>VLOOKUP(F889,Customers!$N$8:$O$1412,2,FALSE)</f>
        <v>Canada</v>
      </c>
    </row>
    <row r="890" spans="2:7" ht="28.8" x14ac:dyDescent="0.3">
      <c r="B890" s="10">
        <v>883</v>
      </c>
      <c r="C890" s="11" t="s">
        <v>7918</v>
      </c>
      <c r="D890" s="10">
        <v>9</v>
      </c>
      <c r="E890" s="55" t="str">
        <f>VLOOKUP(D890,ProvStates!$B$8:$D$95,3,FALSE)</f>
        <v>Colorado</v>
      </c>
      <c r="F890">
        <f>VLOOKUP(D890,Customers!$J$8:$N$1412,5,FALSE)</f>
        <v>6</v>
      </c>
      <c r="G890" t="str">
        <f>VLOOKUP(F890,Customers!$N$8:$O$1412,2,FALSE)</f>
        <v>USA</v>
      </c>
    </row>
    <row r="891" spans="2:7" x14ac:dyDescent="0.3">
      <c r="B891" s="10">
        <v>884</v>
      </c>
      <c r="C891" s="11" t="s">
        <v>7919</v>
      </c>
      <c r="D891" s="10">
        <v>52</v>
      </c>
      <c r="E891" s="55" t="str">
        <f>VLOOKUP(D891,ProvStates!$B$8:$D$95,3,FALSE)</f>
        <v>Quebec</v>
      </c>
      <c r="F891">
        <f>VLOOKUP(D891,Customers!$J$8:$N$1412,5,FALSE)</f>
        <v>3</v>
      </c>
      <c r="G891" t="str">
        <f>VLOOKUP(F891,Customers!$N$8:$O$1412,2,FALSE)</f>
        <v>Canada</v>
      </c>
    </row>
    <row r="892" spans="2:7" x14ac:dyDescent="0.3">
      <c r="B892" s="10">
        <v>885</v>
      </c>
      <c r="C892" s="11" t="s">
        <v>7920</v>
      </c>
      <c r="D892" s="10">
        <v>48</v>
      </c>
      <c r="E892" s="55" t="str">
        <f>VLOOKUP(D892,ProvStates!$B$8:$D$95,3,FALSE)</f>
        <v>Ontario</v>
      </c>
      <c r="F892">
        <f>VLOOKUP(D892,Customers!$J$8:$N$1412,5,FALSE)</f>
        <v>3</v>
      </c>
      <c r="G892" t="str">
        <f>VLOOKUP(F892,Customers!$N$8:$O$1412,2,FALSE)</f>
        <v>Canada</v>
      </c>
    </row>
    <row r="893" spans="2:7" x14ac:dyDescent="0.3">
      <c r="B893" s="10">
        <v>886</v>
      </c>
      <c r="C893" s="11" t="s">
        <v>7921</v>
      </c>
      <c r="D893" s="10">
        <v>23</v>
      </c>
      <c r="E893" s="55" t="str">
        <f>VLOOKUP(D893,ProvStates!$B$8:$D$95,3,FALSE)</f>
        <v>Massachusetts</v>
      </c>
      <c r="F893">
        <f>VLOOKUP(D893,Customers!$J$8:$N$1412,5,FALSE)</f>
        <v>6</v>
      </c>
      <c r="G893" t="str">
        <f>VLOOKUP(F893,Customers!$N$8:$O$1412,2,FALSE)</f>
        <v>USA</v>
      </c>
    </row>
    <row r="894" spans="2:7" x14ac:dyDescent="0.3">
      <c r="B894" s="10">
        <v>887</v>
      </c>
      <c r="C894" s="11" t="s">
        <v>7922</v>
      </c>
      <c r="D894" s="10">
        <v>2</v>
      </c>
      <c r="E894" s="55" t="str">
        <f>VLOOKUP(D894,ProvStates!$B$8:$D$95,3,FALSE)</f>
        <v>Alberta</v>
      </c>
      <c r="F894">
        <f>VLOOKUP(D894,Customers!$J$8:$N$1412,5,FALSE)</f>
        <v>3</v>
      </c>
      <c r="G894" t="str">
        <f>VLOOKUP(F894,Customers!$N$8:$O$1412,2,FALSE)</f>
        <v>Canada</v>
      </c>
    </row>
    <row r="895" spans="2:7" x14ac:dyDescent="0.3">
      <c r="B895" s="10">
        <v>888</v>
      </c>
      <c r="C895" s="11" t="s">
        <v>7923</v>
      </c>
      <c r="D895" s="10">
        <v>37</v>
      </c>
      <c r="E895" s="55" t="str">
        <f>VLOOKUP(D895,ProvStates!$B$8:$D$95,3,FALSE)</f>
        <v>New Jersey</v>
      </c>
      <c r="F895">
        <f>VLOOKUP(D895,Customers!$J$8:$N$1412,5,FALSE)</f>
        <v>6</v>
      </c>
      <c r="G895" t="str">
        <f>VLOOKUP(F895,Customers!$N$8:$O$1412,2,FALSE)</f>
        <v>USA</v>
      </c>
    </row>
    <row r="896" spans="2:7" x14ac:dyDescent="0.3">
      <c r="B896" s="10">
        <v>889</v>
      </c>
      <c r="C896" s="11" t="s">
        <v>7924</v>
      </c>
      <c r="D896" s="10">
        <v>65</v>
      </c>
      <c r="E896" s="55" t="str">
        <f>VLOOKUP(D896,ProvStates!$B$8:$D$95,3,FALSE)</f>
        <v>Wyoming</v>
      </c>
      <c r="F896">
        <f>VLOOKUP(D896,Customers!$J$8:$N$1412,5,FALSE)</f>
        <v>6</v>
      </c>
      <c r="G896" t="str">
        <f>VLOOKUP(F896,Customers!$N$8:$O$1412,2,FALSE)</f>
        <v>USA</v>
      </c>
    </row>
    <row r="897" spans="2:7" x14ac:dyDescent="0.3">
      <c r="B897" s="10">
        <v>890</v>
      </c>
      <c r="C897" s="11" t="s">
        <v>7925</v>
      </c>
      <c r="D897" s="10">
        <v>7</v>
      </c>
      <c r="E897" s="55" t="str">
        <f>VLOOKUP(D897,ProvStates!$B$8:$D$95,3,FALSE)</f>
        <v>British Columbia</v>
      </c>
      <c r="F897">
        <f>VLOOKUP(D897,Customers!$J$8:$N$1412,5,FALSE)</f>
        <v>3</v>
      </c>
      <c r="G897" t="str">
        <f>VLOOKUP(F897,Customers!$N$8:$O$1412,2,FALSE)</f>
        <v>Canada</v>
      </c>
    </row>
    <row r="898" spans="2:7" x14ac:dyDescent="0.3">
      <c r="B898" s="10">
        <v>891</v>
      </c>
      <c r="C898" s="11" t="s">
        <v>7926</v>
      </c>
      <c r="D898" s="10">
        <v>48</v>
      </c>
      <c r="E898" s="55" t="str">
        <f>VLOOKUP(D898,ProvStates!$B$8:$D$95,3,FALSE)</f>
        <v>Ontario</v>
      </c>
      <c r="F898">
        <f>VLOOKUP(D898,Customers!$J$8:$N$1412,5,FALSE)</f>
        <v>3</v>
      </c>
      <c r="G898" t="str">
        <f>VLOOKUP(F898,Customers!$N$8:$O$1412,2,FALSE)</f>
        <v>Canada</v>
      </c>
    </row>
    <row r="899" spans="2:7" x14ac:dyDescent="0.3">
      <c r="B899" s="10">
        <v>892</v>
      </c>
      <c r="C899" s="11" t="s">
        <v>7927</v>
      </c>
      <c r="D899" s="10">
        <v>7</v>
      </c>
      <c r="E899" s="55" t="str">
        <f>VLOOKUP(D899,ProvStates!$B$8:$D$95,3,FALSE)</f>
        <v>British Columbia</v>
      </c>
      <c r="F899">
        <f>VLOOKUP(D899,Customers!$J$8:$N$1412,5,FALSE)</f>
        <v>3</v>
      </c>
      <c r="G899" t="str">
        <f>VLOOKUP(F899,Customers!$N$8:$O$1412,2,FALSE)</f>
        <v>Canada</v>
      </c>
    </row>
    <row r="900" spans="2:7" ht="28.8" x14ac:dyDescent="0.3">
      <c r="B900" s="10">
        <v>893</v>
      </c>
      <c r="C900" s="11" t="s">
        <v>7928</v>
      </c>
      <c r="D900" s="10">
        <v>50</v>
      </c>
      <c r="E900" s="55" t="str">
        <f>VLOOKUP(D900,ProvStates!$B$8:$D$95,3,FALSE)</f>
        <v>Pennsylvania</v>
      </c>
      <c r="F900">
        <f>VLOOKUP(D900,Customers!$J$8:$N$1412,5,FALSE)</f>
        <v>6</v>
      </c>
      <c r="G900" t="str">
        <f>VLOOKUP(F900,Customers!$N$8:$O$1412,2,FALSE)</f>
        <v>USA</v>
      </c>
    </row>
    <row r="901" spans="2:7" ht="28.8" x14ac:dyDescent="0.3">
      <c r="B901" s="10">
        <v>894</v>
      </c>
      <c r="C901" s="11" t="s">
        <v>7929</v>
      </c>
      <c r="D901" s="10">
        <v>7</v>
      </c>
      <c r="E901" s="55" t="str">
        <f>VLOOKUP(D901,ProvStates!$B$8:$D$95,3,FALSE)</f>
        <v>British Columbia</v>
      </c>
      <c r="F901">
        <f>VLOOKUP(D901,Customers!$J$8:$N$1412,5,FALSE)</f>
        <v>3</v>
      </c>
      <c r="G901" t="str">
        <f>VLOOKUP(F901,Customers!$N$8:$O$1412,2,FALSE)</f>
        <v>Canada</v>
      </c>
    </row>
    <row r="902" spans="2:7" ht="28.8" x14ac:dyDescent="0.3">
      <c r="B902" s="10">
        <v>895</v>
      </c>
      <c r="C902" s="11" t="s">
        <v>7930</v>
      </c>
      <c r="D902" s="10">
        <v>45</v>
      </c>
      <c r="E902" s="55" t="str">
        <f>VLOOKUP(D902,ProvStates!$B$8:$D$95,3,FALSE)</f>
        <v>New York</v>
      </c>
      <c r="F902">
        <f>VLOOKUP(D902,Customers!$J$8:$N$1412,5,FALSE)</f>
        <v>6</v>
      </c>
      <c r="G902" t="str">
        <f>VLOOKUP(F902,Customers!$N$8:$O$1412,2,FALSE)</f>
        <v>USA</v>
      </c>
    </row>
    <row r="903" spans="2:7" x14ac:dyDescent="0.3">
      <c r="B903" s="10">
        <v>896</v>
      </c>
      <c r="C903" s="11" t="s">
        <v>7931</v>
      </c>
      <c r="D903" s="10">
        <v>10</v>
      </c>
      <c r="E903" s="55" t="str">
        <f>VLOOKUP(D903,ProvStates!$B$8:$D$95,3,FALSE)</f>
        <v>Connecticut</v>
      </c>
      <c r="F903">
        <f>VLOOKUP(D903,Customers!$J$8:$N$1412,5,FALSE)</f>
        <v>6</v>
      </c>
      <c r="G903" t="str">
        <f>VLOOKUP(F903,Customers!$N$8:$O$1412,2,FALSE)</f>
        <v>USA</v>
      </c>
    </row>
    <row r="904" spans="2:7" x14ac:dyDescent="0.3">
      <c r="B904" s="10">
        <v>897</v>
      </c>
      <c r="C904" s="11" t="s">
        <v>7932</v>
      </c>
      <c r="D904" s="10">
        <v>33</v>
      </c>
      <c r="E904" s="55" t="str">
        <f>VLOOKUP(D904,ProvStates!$B$8:$D$95,3,FALSE)</f>
        <v>North Carolina</v>
      </c>
      <c r="F904">
        <f>VLOOKUP(D904,Customers!$J$8:$N$1412,5,FALSE)</f>
        <v>6</v>
      </c>
      <c r="G904" t="str">
        <f>VLOOKUP(F904,Customers!$N$8:$O$1412,2,FALSE)</f>
        <v>USA</v>
      </c>
    </row>
    <row r="905" spans="2:7" ht="28.8" x14ac:dyDescent="0.3">
      <c r="B905" s="10">
        <v>898</v>
      </c>
      <c r="C905" s="11" t="s">
        <v>7933</v>
      </c>
      <c r="D905" s="10">
        <v>48</v>
      </c>
      <c r="E905" s="55" t="str">
        <f>VLOOKUP(D905,ProvStates!$B$8:$D$95,3,FALSE)</f>
        <v>Ontario</v>
      </c>
      <c r="F905">
        <f>VLOOKUP(D905,Customers!$J$8:$N$1412,5,FALSE)</f>
        <v>3</v>
      </c>
      <c r="G905" t="str">
        <f>VLOOKUP(F905,Customers!$N$8:$O$1412,2,FALSE)</f>
        <v>Canada</v>
      </c>
    </row>
    <row r="906" spans="2:7" x14ac:dyDescent="0.3">
      <c r="B906" s="10">
        <v>899</v>
      </c>
      <c r="C906" s="11" t="s">
        <v>7934</v>
      </c>
      <c r="D906" s="10">
        <v>48</v>
      </c>
      <c r="E906" s="55" t="str">
        <f>VLOOKUP(D906,ProvStates!$B$8:$D$95,3,FALSE)</f>
        <v>Ontario</v>
      </c>
      <c r="F906">
        <f>VLOOKUP(D906,Customers!$J$8:$N$1412,5,FALSE)</f>
        <v>3</v>
      </c>
      <c r="G906" t="str">
        <f>VLOOKUP(F906,Customers!$N$8:$O$1412,2,FALSE)</f>
        <v>Canada</v>
      </c>
    </row>
    <row r="907" spans="2:7" x14ac:dyDescent="0.3">
      <c r="B907" s="10">
        <v>900</v>
      </c>
      <c r="C907" s="11" t="s">
        <v>7935</v>
      </c>
      <c r="D907" s="10">
        <v>48</v>
      </c>
      <c r="E907" s="55" t="str">
        <f>VLOOKUP(D907,ProvStates!$B$8:$D$95,3,FALSE)</f>
        <v>Ontario</v>
      </c>
      <c r="F907">
        <f>VLOOKUP(D907,Customers!$J$8:$N$1412,5,FALSE)</f>
        <v>3</v>
      </c>
      <c r="G907" t="str">
        <f>VLOOKUP(F907,Customers!$N$8:$O$1412,2,FALSE)</f>
        <v>Canada</v>
      </c>
    </row>
    <row r="908" spans="2:7" x14ac:dyDescent="0.3">
      <c r="B908" s="10">
        <v>901</v>
      </c>
      <c r="C908" s="11" t="s">
        <v>7936</v>
      </c>
      <c r="D908" s="10">
        <v>48</v>
      </c>
      <c r="E908" s="55" t="str">
        <f>VLOOKUP(D908,ProvStates!$B$8:$D$95,3,FALSE)</f>
        <v>Ontario</v>
      </c>
      <c r="F908">
        <f>VLOOKUP(D908,Customers!$J$8:$N$1412,5,FALSE)</f>
        <v>3</v>
      </c>
      <c r="G908" t="str">
        <f>VLOOKUP(F908,Customers!$N$8:$O$1412,2,FALSE)</f>
        <v>Canada</v>
      </c>
    </row>
    <row r="909" spans="2:7" x14ac:dyDescent="0.3">
      <c r="B909" s="10">
        <v>902</v>
      </c>
      <c r="C909" s="11" t="s">
        <v>7937</v>
      </c>
      <c r="D909" s="10">
        <v>24</v>
      </c>
      <c r="E909" s="55" t="str">
        <f>VLOOKUP(D909,ProvStates!$B$8:$D$95,3,FALSE)</f>
        <v>Manitoba</v>
      </c>
      <c r="F909">
        <f>VLOOKUP(D909,Customers!$J$8:$N$1412,5,FALSE)</f>
        <v>3</v>
      </c>
      <c r="G909" t="str">
        <f>VLOOKUP(F909,Customers!$N$8:$O$1412,2,FALSE)</f>
        <v>Canada</v>
      </c>
    </row>
    <row r="910" spans="2:7" x14ac:dyDescent="0.3">
      <c r="B910" s="10">
        <v>903</v>
      </c>
      <c r="C910" s="11" t="s">
        <v>7938</v>
      </c>
      <c r="D910" s="10">
        <v>24</v>
      </c>
      <c r="E910" s="55" t="str">
        <f>VLOOKUP(D910,ProvStates!$B$8:$D$95,3,FALSE)</f>
        <v>Manitoba</v>
      </c>
      <c r="F910">
        <f>VLOOKUP(D910,Customers!$J$8:$N$1412,5,FALSE)</f>
        <v>3</v>
      </c>
      <c r="G910" t="str">
        <f>VLOOKUP(F910,Customers!$N$8:$O$1412,2,FALSE)</f>
        <v>Canada</v>
      </c>
    </row>
    <row r="911" spans="2:7" x14ac:dyDescent="0.3">
      <c r="B911" s="10">
        <v>904</v>
      </c>
      <c r="C911" s="11" t="s">
        <v>7939</v>
      </c>
      <c r="D911" s="10">
        <v>24</v>
      </c>
      <c r="E911" s="55" t="str">
        <f>VLOOKUP(D911,ProvStates!$B$8:$D$95,3,FALSE)</f>
        <v>Manitoba</v>
      </c>
      <c r="F911">
        <f>VLOOKUP(D911,Customers!$J$8:$N$1412,5,FALSE)</f>
        <v>3</v>
      </c>
      <c r="G911" t="str">
        <f>VLOOKUP(F911,Customers!$N$8:$O$1412,2,FALSE)</f>
        <v>Canada</v>
      </c>
    </row>
    <row r="912" spans="2:7" ht="28.8" x14ac:dyDescent="0.3">
      <c r="B912" s="10">
        <v>905</v>
      </c>
      <c r="C912" s="11" t="s">
        <v>7940</v>
      </c>
      <c r="D912" s="10">
        <v>33</v>
      </c>
      <c r="E912" s="55" t="str">
        <f>VLOOKUP(D912,ProvStates!$B$8:$D$95,3,FALSE)</f>
        <v>North Carolina</v>
      </c>
      <c r="F912">
        <f>VLOOKUP(D912,Customers!$J$8:$N$1412,5,FALSE)</f>
        <v>6</v>
      </c>
      <c r="G912" t="str">
        <f>VLOOKUP(F912,Customers!$N$8:$O$1412,2,FALSE)</f>
        <v>USA</v>
      </c>
    </row>
    <row r="913" spans="2:7" ht="28.8" x14ac:dyDescent="0.3">
      <c r="B913" s="10">
        <v>906</v>
      </c>
      <c r="C913" s="11" t="s">
        <v>7941</v>
      </c>
      <c r="D913" s="10">
        <v>63</v>
      </c>
      <c r="E913" s="55" t="str">
        <f>VLOOKUP(D913,ProvStates!$B$8:$D$95,3,FALSE)</f>
        <v>Wisconsin</v>
      </c>
      <c r="F913">
        <f>VLOOKUP(D913,Customers!$J$8:$N$1412,5,FALSE)</f>
        <v>6</v>
      </c>
      <c r="G913" t="str">
        <f>VLOOKUP(F913,Customers!$N$8:$O$1412,2,FALSE)</f>
        <v>USA</v>
      </c>
    </row>
    <row r="914" spans="2:7" x14ac:dyDescent="0.3">
      <c r="B914" s="10">
        <v>907</v>
      </c>
      <c r="C914" s="11" t="s">
        <v>7942</v>
      </c>
      <c r="D914" s="10">
        <v>40</v>
      </c>
      <c r="E914" s="55" t="str">
        <f>VLOOKUP(D914,ProvStates!$B$8:$D$95,3,FALSE)</f>
        <v>Nova Scotia</v>
      </c>
      <c r="F914">
        <f>VLOOKUP(D914,Customers!$J$8:$N$1412,5,FALSE)</f>
        <v>3</v>
      </c>
      <c r="G914" t="str">
        <f>VLOOKUP(F914,Customers!$N$8:$O$1412,2,FALSE)</f>
        <v>Canada</v>
      </c>
    </row>
    <row r="915" spans="2:7" ht="28.8" x14ac:dyDescent="0.3">
      <c r="B915" s="10">
        <v>908</v>
      </c>
      <c r="C915" s="11" t="s">
        <v>7943</v>
      </c>
      <c r="D915" s="10">
        <v>37</v>
      </c>
      <c r="E915" s="55" t="str">
        <f>VLOOKUP(D915,ProvStates!$B$8:$D$95,3,FALSE)</f>
        <v>New Jersey</v>
      </c>
      <c r="F915">
        <f>VLOOKUP(D915,Customers!$J$8:$N$1412,5,FALSE)</f>
        <v>6</v>
      </c>
      <c r="G915" t="str">
        <f>VLOOKUP(F915,Customers!$N$8:$O$1412,2,FALSE)</f>
        <v>USA</v>
      </c>
    </row>
    <row r="916" spans="2:7" ht="28.8" x14ac:dyDescent="0.3">
      <c r="B916" s="10">
        <v>909</v>
      </c>
      <c r="C916" s="11" t="s">
        <v>7943</v>
      </c>
      <c r="D916" s="10">
        <v>48</v>
      </c>
      <c r="E916" s="55" t="str">
        <f>VLOOKUP(D916,ProvStates!$B$8:$D$95,3,FALSE)</f>
        <v>Ontario</v>
      </c>
      <c r="F916">
        <f>VLOOKUP(D916,Customers!$J$8:$N$1412,5,FALSE)</f>
        <v>3</v>
      </c>
      <c r="G916" t="str">
        <f>VLOOKUP(F916,Customers!$N$8:$O$1412,2,FALSE)</f>
        <v>Canada</v>
      </c>
    </row>
    <row r="917" spans="2:7" x14ac:dyDescent="0.3">
      <c r="B917" s="10">
        <v>910</v>
      </c>
      <c r="C917" s="11" t="s">
        <v>7944</v>
      </c>
      <c r="D917" s="10">
        <v>48</v>
      </c>
      <c r="E917" s="55" t="str">
        <f>VLOOKUP(D917,ProvStates!$B$8:$D$95,3,FALSE)</f>
        <v>Ontario</v>
      </c>
      <c r="F917">
        <f>VLOOKUP(D917,Customers!$J$8:$N$1412,5,FALSE)</f>
        <v>3</v>
      </c>
      <c r="G917" t="str">
        <f>VLOOKUP(F917,Customers!$N$8:$O$1412,2,FALSE)</f>
        <v>Canada</v>
      </c>
    </row>
    <row r="918" spans="2:7" x14ac:dyDescent="0.3">
      <c r="B918" s="10">
        <v>911</v>
      </c>
      <c r="C918" s="11" t="s">
        <v>7944</v>
      </c>
      <c r="D918" s="10">
        <v>61</v>
      </c>
      <c r="E918" s="55" t="str">
        <f>VLOOKUP(D918,ProvStates!$B$8:$D$95,3,FALSE)</f>
        <v>Vermont</v>
      </c>
      <c r="F918">
        <f>VLOOKUP(D918,Customers!$J$8:$N$1412,5,FALSE)</f>
        <v>6</v>
      </c>
      <c r="G918" t="str">
        <f>VLOOKUP(F918,Customers!$N$8:$O$1412,2,FALSE)</f>
        <v>USA</v>
      </c>
    </row>
    <row r="919" spans="2:7" x14ac:dyDescent="0.3">
      <c r="B919" s="10">
        <v>912</v>
      </c>
      <c r="C919" s="11" t="s">
        <v>7945</v>
      </c>
      <c r="D919" s="10">
        <v>48</v>
      </c>
      <c r="E919" s="55" t="str">
        <f>VLOOKUP(D919,ProvStates!$B$8:$D$95,3,FALSE)</f>
        <v>Ontario</v>
      </c>
      <c r="F919">
        <f>VLOOKUP(D919,Customers!$J$8:$N$1412,5,FALSE)</f>
        <v>3</v>
      </c>
      <c r="G919" t="str">
        <f>VLOOKUP(F919,Customers!$N$8:$O$1412,2,FALSE)</f>
        <v>Canada</v>
      </c>
    </row>
    <row r="920" spans="2:7" x14ac:dyDescent="0.3">
      <c r="B920" s="10">
        <v>913</v>
      </c>
      <c r="C920" s="11" t="s">
        <v>7946</v>
      </c>
      <c r="D920" s="10">
        <v>55</v>
      </c>
      <c r="E920" s="55" t="str">
        <f>VLOOKUP(D920,ProvStates!$B$8:$D$95,3,FALSE)</f>
        <v>South Dakota</v>
      </c>
      <c r="F920">
        <f>VLOOKUP(D920,Customers!$J$8:$N$1412,5,FALSE)</f>
        <v>6</v>
      </c>
      <c r="G920" t="str">
        <f>VLOOKUP(F920,Customers!$N$8:$O$1412,2,FALSE)</f>
        <v>USA</v>
      </c>
    </row>
    <row r="921" spans="2:7" x14ac:dyDescent="0.3">
      <c r="B921" s="10">
        <v>914</v>
      </c>
      <c r="C921" s="11" t="s">
        <v>7947</v>
      </c>
      <c r="D921" s="10">
        <v>40</v>
      </c>
      <c r="E921" s="55" t="str">
        <f>VLOOKUP(D921,ProvStates!$B$8:$D$95,3,FALSE)</f>
        <v>Nova Scotia</v>
      </c>
      <c r="F921">
        <f>VLOOKUP(D921,Customers!$J$8:$N$1412,5,FALSE)</f>
        <v>3</v>
      </c>
      <c r="G921" t="str">
        <f>VLOOKUP(F921,Customers!$N$8:$O$1412,2,FALSE)</f>
        <v>Canada</v>
      </c>
    </row>
    <row r="922" spans="2:7" x14ac:dyDescent="0.3">
      <c r="B922" s="10">
        <v>915</v>
      </c>
      <c r="C922" s="11" t="s">
        <v>7948</v>
      </c>
      <c r="D922" s="10">
        <v>26</v>
      </c>
      <c r="E922" s="55" t="str">
        <f>VLOOKUP(D922,ProvStates!$B$8:$D$95,3,FALSE)</f>
        <v>Maine</v>
      </c>
      <c r="F922">
        <f>VLOOKUP(D922,Customers!$J$8:$N$1412,5,FALSE)</f>
        <v>6</v>
      </c>
      <c r="G922" t="str">
        <f>VLOOKUP(F922,Customers!$N$8:$O$1412,2,FALSE)</f>
        <v>USA</v>
      </c>
    </row>
    <row r="923" spans="2:7" x14ac:dyDescent="0.3">
      <c r="B923" s="10">
        <v>916</v>
      </c>
      <c r="C923" s="11" t="s">
        <v>7949</v>
      </c>
      <c r="D923" s="10">
        <v>56</v>
      </c>
      <c r="E923" s="55" t="str">
        <f>VLOOKUP(D923,ProvStates!$B$8:$D$95,3,FALSE)</f>
        <v>Saskatchewan</v>
      </c>
      <c r="F923">
        <f>VLOOKUP(D923,Customers!$J$8:$N$1412,5,FALSE)</f>
        <v>3</v>
      </c>
      <c r="G923" t="str">
        <f>VLOOKUP(F923,Customers!$N$8:$O$1412,2,FALSE)</f>
        <v>Canada</v>
      </c>
    </row>
    <row r="924" spans="2:7" ht="28.8" x14ac:dyDescent="0.3">
      <c r="B924" s="10">
        <v>917</v>
      </c>
      <c r="C924" s="11" t="s">
        <v>7950</v>
      </c>
      <c r="D924" s="10">
        <v>46</v>
      </c>
      <c r="E924" s="55" t="str">
        <f>VLOOKUP(D924,ProvStates!$B$8:$D$95,3,FALSE)</f>
        <v>Ohio</v>
      </c>
      <c r="F924">
        <f>VLOOKUP(D924,Customers!$J$8:$N$1412,5,FALSE)</f>
        <v>6</v>
      </c>
      <c r="G924" t="str">
        <f>VLOOKUP(F924,Customers!$N$8:$O$1412,2,FALSE)</f>
        <v>USA</v>
      </c>
    </row>
    <row r="925" spans="2:7" x14ac:dyDescent="0.3">
      <c r="B925" s="10">
        <v>918</v>
      </c>
      <c r="C925" s="11" t="s">
        <v>7951</v>
      </c>
      <c r="D925" s="10">
        <v>33</v>
      </c>
      <c r="E925" s="55" t="str">
        <f>VLOOKUP(D925,ProvStates!$B$8:$D$95,3,FALSE)</f>
        <v>North Carolina</v>
      </c>
      <c r="F925">
        <f>VLOOKUP(D925,Customers!$J$8:$N$1412,5,FALSE)</f>
        <v>6</v>
      </c>
      <c r="G925" t="str">
        <f>VLOOKUP(F925,Customers!$N$8:$O$1412,2,FALSE)</f>
        <v>USA</v>
      </c>
    </row>
    <row r="926" spans="2:7" x14ac:dyDescent="0.3">
      <c r="B926" s="10">
        <v>919</v>
      </c>
      <c r="C926" s="11" t="s">
        <v>7952</v>
      </c>
      <c r="D926" s="10">
        <v>6</v>
      </c>
      <c r="E926" s="55" t="str">
        <f>VLOOKUP(D926,ProvStates!$B$8:$D$95,3,FALSE)</f>
        <v>Arizona</v>
      </c>
      <c r="F926">
        <f>VLOOKUP(D926,Customers!$J$8:$N$1412,5,FALSE)</f>
        <v>6</v>
      </c>
      <c r="G926" t="str">
        <f>VLOOKUP(F926,Customers!$N$8:$O$1412,2,FALSE)</f>
        <v>USA</v>
      </c>
    </row>
    <row r="927" spans="2:7" x14ac:dyDescent="0.3">
      <c r="B927" s="10">
        <v>920</v>
      </c>
      <c r="C927" s="11" t="s">
        <v>7953</v>
      </c>
      <c r="D927" s="10">
        <v>19</v>
      </c>
      <c r="E927" s="55" t="str">
        <f>VLOOKUP(D927,ProvStates!$B$8:$D$95,3,FALSE)</f>
        <v>Indiana</v>
      </c>
      <c r="F927">
        <f>VLOOKUP(D927,Customers!$J$8:$N$1412,5,FALSE)</f>
        <v>6</v>
      </c>
      <c r="G927" t="str">
        <f>VLOOKUP(F927,Customers!$N$8:$O$1412,2,FALSE)</f>
        <v>USA</v>
      </c>
    </row>
    <row r="928" spans="2:7" x14ac:dyDescent="0.3">
      <c r="B928" s="10">
        <v>921</v>
      </c>
      <c r="C928" s="11" t="s">
        <v>7698</v>
      </c>
      <c r="D928" s="12"/>
      <c r="E928" s="55"/>
    </row>
    <row r="929" spans="2:5" x14ac:dyDescent="0.3">
      <c r="B929" s="10">
        <v>922</v>
      </c>
      <c r="C929" s="11" t="s">
        <v>36</v>
      </c>
      <c r="D929" s="12"/>
      <c r="E929" s="55"/>
    </row>
  </sheetData>
  <hyperlinks>
    <hyperlink ref="A2" location="ReadMeFirst!A1" display="ReadMeFirst" xr:uid="{39147B70-7EC1-4B20-833C-3925A7FD1A39}"/>
  </hyperlinks>
  <pageMargins left="0.7" right="0.7" top="0.75" bottom="0.75" header="0.3" footer="0.3"/>
  <legacy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81F01-57C7-4D14-B510-5BD38C3F9311}">
  <dimension ref="A1:I95"/>
  <sheetViews>
    <sheetView workbookViewId="0"/>
  </sheetViews>
  <sheetFormatPr defaultRowHeight="14.4" x14ac:dyDescent="0.3"/>
  <cols>
    <col min="1" max="1" width="16.21875" bestFit="1" customWidth="1"/>
    <col min="2" max="2" width="13.109375" customWidth="1"/>
    <col min="3" max="3" width="11.21875" customWidth="1"/>
    <col min="4" max="4" width="18.21875" customWidth="1"/>
    <col min="5" max="5" width="14.109375" customWidth="1"/>
    <col min="6" max="6" width="14.88671875" customWidth="1"/>
    <col min="7" max="7" width="8.88671875" customWidth="1"/>
  </cols>
  <sheetData>
    <row r="1" spans="1:9" s="28" customFormat="1" ht="23.4" x14ac:dyDescent="0.45">
      <c r="A1" s="27" t="s">
        <v>20</v>
      </c>
      <c r="D1" s="29" t="s">
        <v>8195</v>
      </c>
      <c r="E1" s="29" t="s">
        <v>8366</v>
      </c>
      <c r="F1" s="29"/>
      <c r="H1" s="28" t="s">
        <v>8197</v>
      </c>
      <c r="I1" s="28" t="s">
        <v>8362</v>
      </c>
    </row>
    <row r="2" spans="1:9" x14ac:dyDescent="0.3">
      <c r="A2" s="46" t="s">
        <v>8282</v>
      </c>
    </row>
    <row r="7" spans="1:9" x14ac:dyDescent="0.3">
      <c r="B7" s="125" t="s">
        <v>29</v>
      </c>
      <c r="C7" s="125" t="s">
        <v>7972</v>
      </c>
      <c r="D7" s="125" t="s">
        <v>7973</v>
      </c>
      <c r="E7" s="125" t="s">
        <v>30</v>
      </c>
      <c r="F7" s="125" t="s">
        <v>8435</v>
      </c>
      <c r="G7" s="125" t="s">
        <v>7974</v>
      </c>
    </row>
    <row r="8" spans="1:9" x14ac:dyDescent="0.3">
      <c r="B8" s="13">
        <v>2</v>
      </c>
      <c r="C8" s="14" t="s">
        <v>7975</v>
      </c>
      <c r="D8" s="14" t="s">
        <v>7976</v>
      </c>
      <c r="E8" s="14">
        <f>IF(ISERROR(VLOOKUP(B8,Customers!$J$8:$N$1412,5,FALSE)),"",VLOOKUP(B8,Customers!$J$8:$N$1412,5,FALSE))</f>
        <v>3</v>
      </c>
      <c r="F8" s="58" t="str">
        <f>IF(ISERROR(VLOOKUP(E8,Customers!$N$8:$O$1412,2,FALSE)),"",VLOOKUP(E8,Customers!$N$8:$O$1412,2,FALSE))</f>
        <v>Canada</v>
      </c>
      <c r="G8" s="13">
        <v>4</v>
      </c>
    </row>
    <row r="9" spans="1:9" x14ac:dyDescent="0.3">
      <c r="B9" s="13">
        <v>3</v>
      </c>
      <c r="C9" s="14" t="s">
        <v>7977</v>
      </c>
      <c r="D9" s="14" t="s">
        <v>7978</v>
      </c>
      <c r="E9" s="14">
        <f>IF(ISERROR(VLOOKUP(B9,Customers!$J$8:$N$1412,5,FALSE)),"",VLOOKUP(B9,Customers!$J$8:$N$1412,5,FALSE))</f>
        <v>6</v>
      </c>
      <c r="F9" s="58" t="str">
        <f>IF(ISERROR(VLOOKUP(E9,Customers!$N$8:$O$1412,2,FALSE)),"",VLOOKUP(E9,Customers!$N$8:$O$1412,2,FALSE))</f>
        <v>USA</v>
      </c>
      <c r="G9" s="13">
        <v>1</v>
      </c>
    </row>
    <row r="10" spans="1:9" x14ac:dyDescent="0.3">
      <c r="B10" s="13">
        <v>4</v>
      </c>
      <c r="C10" s="14" t="s">
        <v>7979</v>
      </c>
      <c r="D10" s="14" t="s">
        <v>7980</v>
      </c>
      <c r="E10" s="14">
        <f>IF(ISERROR(VLOOKUP(B10,Customers!$J$8:$N$1412,5,FALSE)),"",VLOOKUP(B10,Customers!$J$8:$N$1412,5,FALSE))</f>
        <v>6</v>
      </c>
      <c r="F10" s="58" t="str">
        <f>IF(ISERROR(VLOOKUP(E10,Customers!$N$8:$O$1412,2,FALSE)),"",VLOOKUP(E10,Customers!$N$8:$O$1412,2,FALSE))</f>
        <v>USA</v>
      </c>
      <c r="G10" s="13">
        <v>5</v>
      </c>
    </row>
    <row r="11" spans="1:9" x14ac:dyDescent="0.3">
      <c r="B11" s="13">
        <v>5</v>
      </c>
      <c r="C11" s="14" t="s">
        <v>7981</v>
      </c>
      <c r="D11" s="14" t="s">
        <v>7982</v>
      </c>
      <c r="E11" s="14">
        <f>IF(ISERROR(VLOOKUP(B11,Customers!$J$8:$N$1412,5,FALSE)),"",VLOOKUP(B11,Customers!$J$8:$N$1412,5,FALSE))</f>
        <v>6</v>
      </c>
      <c r="F11" s="58" t="str">
        <f>IF(ISERROR(VLOOKUP(E11,Customers!$N$8:$O$1412,2,FALSE)),"",VLOOKUP(E11,Customers!$N$8:$O$1412,2,FALSE))</f>
        <v>USA</v>
      </c>
      <c r="G11" s="13">
        <v>4</v>
      </c>
    </row>
    <row r="12" spans="1:9" x14ac:dyDescent="0.3">
      <c r="B12" s="13">
        <v>6</v>
      </c>
      <c r="C12" s="14" t="s">
        <v>7983</v>
      </c>
      <c r="D12" s="14" t="s">
        <v>7984</v>
      </c>
      <c r="E12" s="14">
        <f>IF(ISERROR(VLOOKUP(B12,Customers!$J$8:$N$1412,5,FALSE)),"",VLOOKUP(B12,Customers!$J$8:$N$1412,5,FALSE))</f>
        <v>6</v>
      </c>
      <c r="F12" s="58" t="str">
        <f>IF(ISERROR(VLOOKUP(E12,Customers!$N$8:$O$1412,2,FALSE)),"",VLOOKUP(E12,Customers!$N$8:$O$1412,2,FALSE))</f>
        <v>USA</v>
      </c>
      <c r="G12" s="13">
        <v>5</v>
      </c>
    </row>
    <row r="13" spans="1:9" x14ac:dyDescent="0.3">
      <c r="B13" s="13">
        <v>7</v>
      </c>
      <c r="C13" s="14" t="s">
        <v>7985</v>
      </c>
      <c r="D13" s="14" t="s">
        <v>7986</v>
      </c>
      <c r="E13" s="14">
        <f>IF(ISERROR(VLOOKUP(B13,Customers!$J$8:$N$1412,5,FALSE)),"",VLOOKUP(B13,Customers!$J$8:$N$1412,5,FALSE))</f>
        <v>3</v>
      </c>
      <c r="F13" s="58" t="str">
        <f>IF(ISERROR(VLOOKUP(E13,Customers!$N$8:$O$1412,2,FALSE)),"",VLOOKUP(E13,Customers!$N$8:$O$1412,2,FALSE))</f>
        <v>Canada</v>
      </c>
      <c r="G13" s="13">
        <v>4</v>
      </c>
    </row>
    <row r="14" spans="1:9" x14ac:dyDescent="0.3">
      <c r="B14" s="13">
        <v>8</v>
      </c>
      <c r="C14" s="14" t="s">
        <v>7987</v>
      </c>
      <c r="D14" s="14" t="s">
        <v>7988</v>
      </c>
      <c r="E14" s="14">
        <f>IF(ISERROR(VLOOKUP(B14,Customers!$J$8:$N$1412,5,FALSE)),"",VLOOKUP(B14,Customers!$J$8:$N$1412,5,FALSE))</f>
        <v>6</v>
      </c>
      <c r="F14" s="58" t="str">
        <f>IF(ISERROR(VLOOKUP(E14,Customers!$N$8:$O$1412,2,FALSE)),"",VLOOKUP(E14,Customers!$N$8:$O$1412,2,FALSE))</f>
        <v>USA</v>
      </c>
      <c r="G14" s="13">
        <v>32</v>
      </c>
    </row>
    <row r="15" spans="1:9" x14ac:dyDescent="0.3">
      <c r="B15" s="13">
        <v>9</v>
      </c>
      <c r="C15" s="14" t="s">
        <v>7989</v>
      </c>
      <c r="D15" s="14" t="s">
        <v>7990</v>
      </c>
      <c r="E15" s="14">
        <f>IF(ISERROR(VLOOKUP(B15,Customers!$J$8:$N$1412,5,FALSE)),"",VLOOKUP(B15,Customers!$J$8:$N$1412,5,FALSE))</f>
        <v>6</v>
      </c>
      <c r="F15" s="58" t="str">
        <f>IF(ISERROR(VLOOKUP(E15,Customers!$N$8:$O$1412,2,FALSE)),"",VLOOKUP(E15,Customers!$N$8:$O$1412,2,FALSE))</f>
        <v>USA</v>
      </c>
      <c r="G15" s="13">
        <v>4</v>
      </c>
    </row>
    <row r="16" spans="1:9" x14ac:dyDescent="0.3">
      <c r="B16" s="13">
        <v>10</v>
      </c>
      <c r="C16" s="14" t="s">
        <v>7991</v>
      </c>
      <c r="D16" s="14" t="s">
        <v>7992</v>
      </c>
      <c r="E16" s="14">
        <f>IF(ISERROR(VLOOKUP(B16,Customers!$J$8:$N$1412,5,FALSE)),"",VLOOKUP(B16,Customers!$J$8:$N$1412,5,FALSE))</f>
        <v>6</v>
      </c>
      <c r="F16" s="58" t="str">
        <f>IF(ISERROR(VLOOKUP(E16,Customers!$N$8:$O$1412,2,FALSE)),"",VLOOKUP(E16,Customers!$N$8:$O$1412,2,FALSE))</f>
        <v>USA</v>
      </c>
      <c r="G16" s="13">
        <v>4</v>
      </c>
    </row>
    <row r="17" spans="2:7" x14ac:dyDescent="0.3">
      <c r="B17" s="13">
        <v>11</v>
      </c>
      <c r="C17" s="14" t="s">
        <v>7993</v>
      </c>
      <c r="D17" s="14" t="s">
        <v>7994</v>
      </c>
      <c r="E17" s="14">
        <f>IF(ISERROR(VLOOKUP(B17,Customers!$J$8:$N$1412,5,FALSE)),"",VLOOKUP(B17,Customers!$J$8:$N$1412,5,FALSE))</f>
        <v>6</v>
      </c>
      <c r="F17" s="58" t="str">
        <f>IF(ISERROR(VLOOKUP(E17,Customers!$N$8:$O$1412,2,FALSE)),"",VLOOKUP(E17,Customers!$N$8:$O$1412,2,FALSE))</f>
        <v>USA</v>
      </c>
      <c r="G17" s="13">
        <v>1</v>
      </c>
    </row>
    <row r="18" spans="2:7" x14ac:dyDescent="0.3">
      <c r="B18" s="13">
        <v>12</v>
      </c>
      <c r="C18" s="14" t="s">
        <v>7995</v>
      </c>
      <c r="D18" s="14" t="s">
        <v>7996</v>
      </c>
      <c r="E18" s="14">
        <f>IF(ISERROR(VLOOKUP(B18,Customers!$J$8:$N$1412,5,FALSE)),"",VLOOKUP(B18,Customers!$J$8:$N$1412,5,FALSE))</f>
        <v>6</v>
      </c>
      <c r="F18" s="58" t="str">
        <f>IF(ISERROR(VLOOKUP(E18,Customers!$N$8:$O$1412,2,FALSE)),"",VLOOKUP(E18,Customers!$N$8:$O$1412,2,FALSE))</f>
        <v>USA</v>
      </c>
      <c r="G18" s="13">
        <v>1</v>
      </c>
    </row>
    <row r="19" spans="2:7" x14ac:dyDescent="0.3">
      <c r="B19" s="13">
        <v>13</v>
      </c>
      <c r="C19" s="14" t="s">
        <v>7997</v>
      </c>
      <c r="D19" s="14" t="s">
        <v>7998</v>
      </c>
      <c r="E19" s="14">
        <f>IF(ISERROR(VLOOKUP(B19,Customers!$J$8:$N$1412,5,FALSE)),"",VLOOKUP(B19,Customers!$J$8:$N$1412,5,FALSE))</f>
        <v>2</v>
      </c>
      <c r="F19" s="58" t="str">
        <f>IF(ISERROR(VLOOKUP(E19,Customers!$N$8:$O$1412,2,FALSE)),"",VLOOKUP(E19,Customers!$N$8:$O$1412,2,FALSE))</f>
        <v>BWI</v>
      </c>
      <c r="G19" s="13">
        <v>17</v>
      </c>
    </row>
    <row r="20" spans="2:7" x14ac:dyDescent="0.3">
      <c r="B20" s="13">
        <v>14</v>
      </c>
      <c r="C20" s="14" t="s">
        <v>7999</v>
      </c>
      <c r="D20" s="14" t="s">
        <v>8000</v>
      </c>
      <c r="E20" s="14">
        <f>IF(ISERROR(VLOOKUP(B20,Customers!$J$8:$N$1412,5,FALSE)),"",VLOOKUP(B20,Customers!$J$8:$N$1412,5,FALSE))</f>
        <v>6</v>
      </c>
      <c r="F20" s="58" t="str">
        <f>IF(ISERROR(VLOOKUP(E20,Customers!$N$8:$O$1412,2,FALSE)),"",VLOOKUP(E20,Customers!$N$8:$O$1412,2,FALSE))</f>
        <v>USA</v>
      </c>
      <c r="G20" s="13">
        <v>9</v>
      </c>
    </row>
    <row r="21" spans="2:7" x14ac:dyDescent="0.3">
      <c r="B21" s="13">
        <v>15</v>
      </c>
      <c r="C21" s="14" t="s">
        <v>8001</v>
      </c>
      <c r="D21" s="14" t="s">
        <v>8002</v>
      </c>
      <c r="E21" s="14">
        <f>IF(ISERROR(VLOOKUP(B21,Customers!$J$8:$N$1412,5,FALSE)),"",VLOOKUP(B21,Customers!$J$8:$N$1412,5,FALSE))</f>
        <v>6</v>
      </c>
      <c r="F21" s="58" t="str">
        <f>IF(ISERROR(VLOOKUP(E21,Customers!$N$8:$O$1412,2,FALSE)),"",VLOOKUP(E21,Customers!$N$8:$O$1412,2,FALSE))</f>
        <v>USA</v>
      </c>
      <c r="G21" s="13">
        <v>1</v>
      </c>
    </row>
    <row r="22" spans="2:7" x14ac:dyDescent="0.3">
      <c r="B22" s="13">
        <v>16</v>
      </c>
      <c r="C22" s="14" t="s">
        <v>8003</v>
      </c>
      <c r="D22" s="14" t="s">
        <v>8004</v>
      </c>
      <c r="E22" s="14">
        <f>IF(ISERROR(VLOOKUP(B22,Customers!$J$8:$N$1412,5,FALSE)),"",VLOOKUP(B22,Customers!$J$8:$N$1412,5,FALSE))</f>
        <v>6</v>
      </c>
      <c r="F22" s="58" t="str">
        <f>IF(ISERROR(VLOOKUP(E22,Customers!$N$8:$O$1412,2,FALSE)),"",VLOOKUP(E22,Customers!$N$8:$O$1412,2,FALSE))</f>
        <v>USA</v>
      </c>
      <c r="G22" s="13">
        <v>5</v>
      </c>
    </row>
    <row r="23" spans="2:7" x14ac:dyDescent="0.3">
      <c r="B23" s="13">
        <v>17</v>
      </c>
      <c r="C23" s="14" t="s">
        <v>8005</v>
      </c>
      <c r="D23" s="14" t="s">
        <v>8006</v>
      </c>
      <c r="E23" s="14">
        <f>IF(ISERROR(VLOOKUP(B23,Customers!$J$8:$N$1412,5,FALSE)),"",VLOOKUP(B23,Customers!$J$8:$N$1412,5,FALSE))</f>
        <v>6</v>
      </c>
      <c r="F23" s="58" t="str">
        <f>IF(ISERROR(VLOOKUP(E23,Customers!$N$8:$O$1412,2,FALSE)),"",VLOOKUP(E23,Customers!$N$8:$O$1412,2,FALSE))</f>
        <v>USA</v>
      </c>
      <c r="G23" s="13">
        <v>2</v>
      </c>
    </row>
    <row r="24" spans="2:7" x14ac:dyDescent="0.3">
      <c r="B24" s="13">
        <v>18</v>
      </c>
      <c r="C24" s="14" t="s">
        <v>8007</v>
      </c>
      <c r="D24" s="14" t="s">
        <v>8008</v>
      </c>
      <c r="E24" s="14">
        <f>IF(ISERROR(VLOOKUP(B24,Customers!$J$8:$N$1412,5,FALSE)),"",VLOOKUP(B24,Customers!$J$8:$N$1412,5,FALSE))</f>
        <v>6</v>
      </c>
      <c r="F24" s="58" t="str">
        <f>IF(ISERROR(VLOOKUP(E24,Customers!$N$8:$O$1412,2,FALSE)),"",VLOOKUP(E24,Customers!$N$8:$O$1412,2,FALSE))</f>
        <v>USA</v>
      </c>
      <c r="G24" s="13">
        <v>13</v>
      </c>
    </row>
    <row r="25" spans="2:7" x14ac:dyDescent="0.3">
      <c r="B25" s="13">
        <v>19</v>
      </c>
      <c r="C25" s="14" t="s">
        <v>8009</v>
      </c>
      <c r="D25" s="14" t="s">
        <v>8010</v>
      </c>
      <c r="E25" s="14">
        <f>IF(ISERROR(VLOOKUP(B25,Customers!$J$8:$N$1412,5,FALSE)),"",VLOOKUP(B25,Customers!$J$8:$N$1412,5,FALSE))</f>
        <v>6</v>
      </c>
      <c r="F25" s="58" t="str">
        <f>IF(ISERROR(VLOOKUP(E25,Customers!$N$8:$O$1412,2,FALSE)),"",VLOOKUP(E25,Customers!$N$8:$O$1412,2,FALSE))</f>
        <v>USA</v>
      </c>
      <c r="G25" s="13">
        <v>8</v>
      </c>
    </row>
    <row r="26" spans="2:7" x14ac:dyDescent="0.3">
      <c r="B26" s="13">
        <v>20</v>
      </c>
      <c r="C26" s="14" t="s">
        <v>8011</v>
      </c>
      <c r="D26" s="14" t="s">
        <v>8012</v>
      </c>
      <c r="E26" s="14">
        <f>IF(ISERROR(VLOOKUP(B26,Customers!$J$8:$N$1412,5,FALSE)),"",VLOOKUP(B26,Customers!$J$8:$N$1412,5,FALSE))</f>
        <v>6</v>
      </c>
      <c r="F26" s="58" t="str">
        <f>IF(ISERROR(VLOOKUP(E26,Customers!$N$8:$O$1412,2,FALSE)),"",VLOOKUP(E26,Customers!$N$8:$O$1412,2,FALSE))</f>
        <v>USA</v>
      </c>
      <c r="G26" s="13">
        <v>4</v>
      </c>
    </row>
    <row r="27" spans="2:7" x14ac:dyDescent="0.3">
      <c r="B27" s="13">
        <v>21</v>
      </c>
      <c r="C27" s="14" t="s">
        <v>8013</v>
      </c>
      <c r="D27" s="14" t="s">
        <v>8014</v>
      </c>
      <c r="E27" s="14">
        <f>IF(ISERROR(VLOOKUP(B27,Customers!$J$8:$N$1412,5,FALSE)),"",VLOOKUP(B27,Customers!$J$8:$N$1412,5,FALSE))</f>
        <v>6</v>
      </c>
      <c r="F27" s="58" t="str">
        <f>IF(ISERROR(VLOOKUP(E27,Customers!$N$8:$O$1412,2,FALSE)),"",VLOOKUP(E27,Customers!$N$8:$O$1412,2,FALSE))</f>
        <v>USA</v>
      </c>
      <c r="G27" s="13">
        <v>5</v>
      </c>
    </row>
    <row r="28" spans="2:7" x14ac:dyDescent="0.3">
      <c r="B28" s="13">
        <v>22</v>
      </c>
      <c r="C28" s="14" t="s">
        <v>8015</v>
      </c>
      <c r="D28" s="14" t="s">
        <v>8016</v>
      </c>
      <c r="E28" s="14">
        <f>IF(ISERROR(VLOOKUP(B28,Customers!$J$8:$N$1412,5,FALSE)),"",VLOOKUP(B28,Customers!$J$8:$N$1412,5,FALSE))</f>
        <v>6</v>
      </c>
      <c r="F28" s="58" t="str">
        <f>IF(ISERROR(VLOOKUP(E28,Customers!$N$8:$O$1412,2,FALSE)),"",VLOOKUP(E28,Customers!$N$8:$O$1412,2,FALSE))</f>
        <v>USA</v>
      </c>
      <c r="G28" s="13">
        <v>5</v>
      </c>
    </row>
    <row r="29" spans="2:7" x14ac:dyDescent="0.3">
      <c r="B29" s="13">
        <v>23</v>
      </c>
      <c r="C29" s="14" t="s">
        <v>8017</v>
      </c>
      <c r="D29" s="14" t="s">
        <v>8018</v>
      </c>
      <c r="E29" s="14">
        <f>IF(ISERROR(VLOOKUP(B29,Customers!$J$8:$N$1412,5,FALSE)),"",VLOOKUP(B29,Customers!$J$8:$N$1412,5,FALSE))</f>
        <v>6</v>
      </c>
      <c r="F29" s="58" t="str">
        <f>IF(ISERROR(VLOOKUP(E29,Customers!$N$8:$O$1412,2,FALSE)),"",VLOOKUP(E29,Customers!$N$8:$O$1412,2,FALSE))</f>
        <v>USA</v>
      </c>
      <c r="G29" s="13">
        <v>9</v>
      </c>
    </row>
    <row r="30" spans="2:7" x14ac:dyDescent="0.3">
      <c r="B30" s="13">
        <v>24</v>
      </c>
      <c r="C30" s="14" t="s">
        <v>8019</v>
      </c>
      <c r="D30" s="14" t="s">
        <v>8020</v>
      </c>
      <c r="E30" s="14">
        <f>IF(ISERROR(VLOOKUP(B30,Customers!$J$8:$N$1412,5,FALSE)),"",VLOOKUP(B30,Customers!$J$8:$N$1412,5,FALSE))</f>
        <v>3</v>
      </c>
      <c r="F30" s="58" t="str">
        <f>IF(ISERROR(VLOOKUP(E30,Customers!$N$8:$O$1412,2,FALSE)),"",VLOOKUP(E30,Customers!$N$8:$O$1412,2,FALSE))</f>
        <v>Canada</v>
      </c>
      <c r="G30" s="13">
        <v>2</v>
      </c>
    </row>
    <row r="31" spans="2:7" x14ac:dyDescent="0.3">
      <c r="B31" s="13">
        <v>25</v>
      </c>
      <c r="C31" s="14" t="s">
        <v>8021</v>
      </c>
      <c r="D31" s="14" t="s">
        <v>8022</v>
      </c>
      <c r="E31" s="14">
        <f>IF(ISERROR(VLOOKUP(B31,Customers!$J$8:$N$1412,5,FALSE)),"",VLOOKUP(B31,Customers!$J$8:$N$1412,5,FALSE))</f>
        <v>6</v>
      </c>
      <c r="F31" s="58" t="str">
        <f>IF(ISERROR(VLOOKUP(E31,Customers!$N$8:$O$1412,2,FALSE)),"",VLOOKUP(E31,Customers!$N$8:$O$1412,2,FALSE))</f>
        <v>USA</v>
      </c>
      <c r="G31" s="13">
        <v>5</v>
      </c>
    </row>
    <row r="32" spans="2:7" x14ac:dyDescent="0.3">
      <c r="B32" s="13">
        <v>26</v>
      </c>
      <c r="C32" s="14" t="s">
        <v>8023</v>
      </c>
      <c r="D32" s="14" t="s">
        <v>8024</v>
      </c>
      <c r="E32" s="14">
        <f>IF(ISERROR(VLOOKUP(B32,Customers!$J$8:$N$1412,5,FALSE)),"",VLOOKUP(B32,Customers!$J$8:$N$1412,5,FALSE))</f>
        <v>6</v>
      </c>
      <c r="F32" s="58" t="str">
        <f>IF(ISERROR(VLOOKUP(E32,Customers!$N$8:$O$1412,2,FALSE)),"",VLOOKUP(E32,Customers!$N$8:$O$1412,2,FALSE))</f>
        <v>USA</v>
      </c>
      <c r="G32" s="13">
        <v>1</v>
      </c>
    </row>
    <row r="33" spans="2:7" x14ac:dyDescent="0.3">
      <c r="B33" s="13">
        <v>27</v>
      </c>
      <c r="C33" s="14" t="s">
        <v>8025</v>
      </c>
      <c r="D33" s="14" t="s">
        <v>8026</v>
      </c>
      <c r="E33" s="14">
        <f>IF(ISERROR(VLOOKUP(B33,Customers!$J$8:$N$1412,5,FALSE)),"",VLOOKUP(B33,Customers!$J$8:$N$1412,5,FALSE))</f>
        <v>6</v>
      </c>
      <c r="F33" s="58" t="str">
        <f>IF(ISERROR(VLOOKUP(E33,Customers!$N$8:$O$1412,2,FALSE)),"",VLOOKUP(E33,Customers!$N$8:$O$1412,2,FALSE))</f>
        <v>USA</v>
      </c>
      <c r="G33" s="13">
        <v>12</v>
      </c>
    </row>
    <row r="34" spans="2:7" x14ac:dyDescent="0.3">
      <c r="B34" s="13">
        <v>28</v>
      </c>
      <c r="C34" s="14" t="s">
        <v>8027</v>
      </c>
      <c r="D34" s="14" t="s">
        <v>8028</v>
      </c>
      <c r="E34" s="14">
        <f>IF(ISERROR(VLOOKUP(B34,Customers!$J$8:$N$1412,5,FALSE)),"",VLOOKUP(B34,Customers!$J$8:$N$1412,5,FALSE))</f>
        <v>6</v>
      </c>
      <c r="F34" s="58" t="str">
        <f>IF(ISERROR(VLOOKUP(E34,Customers!$N$8:$O$1412,2,FALSE)),"",VLOOKUP(E34,Customers!$N$8:$O$1412,2,FALSE))</f>
        <v>USA</v>
      </c>
      <c r="G34" s="13">
        <v>7</v>
      </c>
    </row>
    <row r="35" spans="2:7" x14ac:dyDescent="0.3">
      <c r="B35" s="13">
        <v>29</v>
      </c>
      <c r="C35" s="14" t="s">
        <v>8029</v>
      </c>
      <c r="D35" s="14" t="s">
        <v>8030</v>
      </c>
      <c r="E35" s="14">
        <f>IF(ISERROR(VLOOKUP(B35,Customers!$J$8:$N$1412,5,FALSE)),"",VLOOKUP(B35,Customers!$J$8:$N$1412,5,FALSE))</f>
        <v>6</v>
      </c>
      <c r="F35" s="58" t="str">
        <f>IF(ISERROR(VLOOKUP(E35,Customers!$N$8:$O$1412,2,FALSE)),"",VLOOKUP(E35,Customers!$N$8:$O$1412,2,FALSE))</f>
        <v>USA</v>
      </c>
      <c r="G35" s="13">
        <v>6</v>
      </c>
    </row>
    <row r="36" spans="2:7" x14ac:dyDescent="0.3">
      <c r="B36" s="13">
        <v>30</v>
      </c>
      <c r="C36" s="14" t="s">
        <v>8031</v>
      </c>
      <c r="D36" s="14" t="s">
        <v>8032</v>
      </c>
      <c r="E36" s="14">
        <f>IF(ISERROR(VLOOKUP(B36,Customers!$J$8:$N$1412,5,FALSE)),"",VLOOKUP(B36,Customers!$J$8:$N$1412,5,FALSE))</f>
        <v>6</v>
      </c>
      <c r="F36" s="58" t="str">
        <f>IF(ISERROR(VLOOKUP(E36,Customers!$N$8:$O$1412,2,FALSE)),"",VLOOKUP(E36,Customers!$N$8:$O$1412,2,FALSE))</f>
        <v>USA</v>
      </c>
      <c r="G36" s="13">
        <v>5</v>
      </c>
    </row>
    <row r="37" spans="2:7" x14ac:dyDescent="0.3">
      <c r="B37" s="13">
        <v>31</v>
      </c>
      <c r="C37" s="14" t="s">
        <v>8033</v>
      </c>
      <c r="D37" s="14" t="s">
        <v>8034</v>
      </c>
      <c r="E37" s="14">
        <f>IF(ISERROR(VLOOKUP(B37,Customers!$J$8:$N$1412,5,FALSE)),"",VLOOKUP(B37,Customers!$J$8:$N$1412,5,FALSE))</f>
        <v>6</v>
      </c>
      <c r="F37" s="58" t="str">
        <f>IF(ISERROR(VLOOKUP(E37,Customers!$N$8:$O$1412,2,FALSE)),"",VLOOKUP(E37,Customers!$N$8:$O$1412,2,FALSE))</f>
        <v>USA</v>
      </c>
      <c r="G37" s="13">
        <v>1</v>
      </c>
    </row>
    <row r="38" spans="2:7" x14ac:dyDescent="0.3">
      <c r="B38" s="13">
        <v>32</v>
      </c>
      <c r="C38" s="14" t="s">
        <v>8035</v>
      </c>
      <c r="D38" s="14" t="s">
        <v>8036</v>
      </c>
      <c r="E38" s="14">
        <f>IF(ISERROR(VLOOKUP(B38,Customers!$J$8:$N$1412,5,FALSE)),"",VLOOKUP(B38,Customers!$J$8:$N$1412,5,FALSE))</f>
        <v>3</v>
      </c>
      <c r="F38" s="58" t="str">
        <f>IF(ISERROR(VLOOKUP(E38,Customers!$N$8:$O$1412,2,FALSE)),"",VLOOKUP(E38,Customers!$N$8:$O$1412,2,FALSE))</f>
        <v>Canada</v>
      </c>
      <c r="G38" s="13">
        <v>1</v>
      </c>
    </row>
    <row r="39" spans="2:7" x14ac:dyDescent="0.3">
      <c r="B39" s="13">
        <v>33</v>
      </c>
      <c r="C39" s="14" t="s">
        <v>8037</v>
      </c>
      <c r="D39" s="14" t="s">
        <v>8038</v>
      </c>
      <c r="E39" s="14">
        <f>IF(ISERROR(VLOOKUP(B39,Customers!$J$8:$N$1412,5,FALSE)),"",VLOOKUP(B39,Customers!$J$8:$N$1412,5,FALSE))</f>
        <v>6</v>
      </c>
      <c r="F39" s="58" t="str">
        <f>IF(ISERROR(VLOOKUP(E39,Customers!$N$8:$O$1412,2,FALSE)),"",VLOOKUP(E39,Customers!$N$8:$O$1412,2,FALSE))</f>
        <v>USA</v>
      </c>
      <c r="G39" s="13">
        <v>9</v>
      </c>
    </row>
    <row r="40" spans="2:7" x14ac:dyDescent="0.3">
      <c r="B40" s="13">
        <v>34</v>
      </c>
      <c r="C40" s="14" t="s">
        <v>8039</v>
      </c>
      <c r="D40" s="14" t="s">
        <v>8040</v>
      </c>
      <c r="E40" s="14">
        <f>IF(ISERROR(VLOOKUP(B40,Customers!$J$8:$N$1412,5,FALSE)),"",VLOOKUP(B40,Customers!$J$8:$N$1412,5,FALSE))</f>
        <v>6</v>
      </c>
      <c r="F40" s="58" t="str">
        <f>IF(ISERROR(VLOOKUP(E40,Customers!$N$8:$O$1412,2,FALSE)),"",VLOOKUP(E40,Customers!$N$8:$O$1412,2,FALSE))</f>
        <v>USA</v>
      </c>
      <c r="G40" s="13">
        <v>1</v>
      </c>
    </row>
    <row r="41" spans="2:7" x14ac:dyDescent="0.3">
      <c r="B41" s="13">
        <v>35</v>
      </c>
      <c r="C41" s="14" t="s">
        <v>8041</v>
      </c>
      <c r="D41" s="14" t="s">
        <v>8042</v>
      </c>
      <c r="E41" s="14">
        <f>IF(ISERROR(VLOOKUP(B41,Customers!$J$8:$N$1412,5,FALSE)),"",VLOOKUP(B41,Customers!$J$8:$N$1412,5,FALSE))</f>
        <v>6</v>
      </c>
      <c r="F41" s="58" t="str">
        <f>IF(ISERROR(VLOOKUP(E41,Customers!$N$8:$O$1412,2,FALSE)),"",VLOOKUP(E41,Customers!$N$8:$O$1412,2,FALSE))</f>
        <v>USA</v>
      </c>
      <c r="G41" s="13">
        <v>3</v>
      </c>
    </row>
    <row r="42" spans="2:7" x14ac:dyDescent="0.3">
      <c r="B42" s="13">
        <v>36</v>
      </c>
      <c r="C42" s="14" t="s">
        <v>8043</v>
      </c>
      <c r="D42" s="14" t="s">
        <v>8044</v>
      </c>
      <c r="E42" s="14">
        <f>IF(ISERROR(VLOOKUP(B42,Customers!$J$8:$N$1412,5,FALSE)),"",VLOOKUP(B42,Customers!$J$8:$N$1412,5,FALSE))</f>
        <v>6</v>
      </c>
      <c r="F42" s="58" t="str">
        <f>IF(ISERROR(VLOOKUP(E42,Customers!$N$8:$O$1412,2,FALSE)),"",VLOOKUP(E42,Customers!$N$8:$O$1412,2,FALSE))</f>
        <v>USA</v>
      </c>
      <c r="G42" s="13">
        <v>1</v>
      </c>
    </row>
    <row r="43" spans="2:7" x14ac:dyDescent="0.3">
      <c r="B43" s="13">
        <v>37</v>
      </c>
      <c r="C43" s="14" t="s">
        <v>8045</v>
      </c>
      <c r="D43" s="14" t="s">
        <v>8046</v>
      </c>
      <c r="E43" s="14">
        <f>IF(ISERROR(VLOOKUP(B43,Customers!$J$8:$N$1412,5,FALSE)),"",VLOOKUP(B43,Customers!$J$8:$N$1412,5,FALSE))</f>
        <v>6</v>
      </c>
      <c r="F43" s="58" t="str">
        <f>IF(ISERROR(VLOOKUP(E43,Customers!$N$8:$O$1412,2,FALSE)),"",VLOOKUP(E43,Customers!$N$8:$O$1412,2,FALSE))</f>
        <v>USA</v>
      </c>
      <c r="G43" s="13">
        <v>9</v>
      </c>
    </row>
    <row r="44" spans="2:7" ht="28.8" x14ac:dyDescent="0.3">
      <c r="B44" s="13">
        <v>38</v>
      </c>
      <c r="C44" s="14" t="s">
        <v>8047</v>
      </c>
      <c r="D44" s="14" t="s">
        <v>8048</v>
      </c>
      <c r="E44" s="14">
        <f>IF(ISERROR(VLOOKUP(B44,Customers!$J$8:$N$1412,5,FALSE)),"",VLOOKUP(B44,Customers!$J$8:$N$1412,5,FALSE))</f>
        <v>3</v>
      </c>
      <c r="F44" s="58" t="str">
        <f>IF(ISERROR(VLOOKUP(E44,Customers!$N$8:$O$1412,2,FALSE)),"",VLOOKUP(E44,Customers!$N$8:$O$1412,2,FALSE))</f>
        <v>Canada</v>
      </c>
      <c r="G44" s="13">
        <v>1</v>
      </c>
    </row>
    <row r="45" spans="2:7" x14ac:dyDescent="0.3">
      <c r="B45" s="13">
        <v>39</v>
      </c>
      <c r="C45" s="14" t="s">
        <v>8049</v>
      </c>
      <c r="D45" s="14" t="s">
        <v>8050</v>
      </c>
      <c r="E45" s="14">
        <f>IF(ISERROR(VLOOKUP(B45,Customers!$J$8:$N$1412,5,FALSE)),"",VLOOKUP(B45,Customers!$J$8:$N$1412,5,FALSE))</f>
        <v>6</v>
      </c>
      <c r="F45" s="58" t="str">
        <f>IF(ISERROR(VLOOKUP(E45,Customers!$N$8:$O$1412,2,FALSE)),"",VLOOKUP(E45,Customers!$N$8:$O$1412,2,FALSE))</f>
        <v>USA</v>
      </c>
      <c r="G45" s="13">
        <v>2</v>
      </c>
    </row>
    <row r="46" spans="2:7" x14ac:dyDescent="0.3">
      <c r="B46" s="13">
        <v>40</v>
      </c>
      <c r="C46" s="14" t="s">
        <v>8051</v>
      </c>
      <c r="D46" s="14" t="s">
        <v>8052</v>
      </c>
      <c r="E46" s="14">
        <f>IF(ISERROR(VLOOKUP(B46,Customers!$J$8:$N$1412,5,FALSE)),"",VLOOKUP(B46,Customers!$J$8:$N$1412,5,FALSE))</f>
        <v>3</v>
      </c>
      <c r="F46" s="58" t="str">
        <f>IF(ISERROR(VLOOKUP(E46,Customers!$N$8:$O$1412,2,FALSE)),"",VLOOKUP(E46,Customers!$N$8:$O$1412,2,FALSE))</f>
        <v>Canada</v>
      </c>
      <c r="G46" s="13">
        <v>2</v>
      </c>
    </row>
    <row r="47" spans="2:7" x14ac:dyDescent="0.3">
      <c r="B47" s="13">
        <v>41</v>
      </c>
      <c r="C47" s="14" t="s">
        <v>8053</v>
      </c>
      <c r="D47" s="14" t="s">
        <v>8054</v>
      </c>
      <c r="E47" s="14">
        <f>IF(ISERROR(VLOOKUP(B47,Customers!$J$8:$N$1412,5,FALSE)),"",VLOOKUP(B47,Customers!$J$8:$N$1412,5,FALSE))</f>
        <v>1</v>
      </c>
      <c r="F47" s="58" t="str">
        <f>IF(ISERROR(VLOOKUP(E47,Customers!$N$8:$O$1412,2,FALSE)),"",VLOOKUP(E47,Customers!$N$8:$O$1412,2,FALSE))</f>
        <v>Australia</v>
      </c>
      <c r="G47" s="13">
        <v>0</v>
      </c>
    </row>
    <row r="48" spans="2:7" ht="28.8" x14ac:dyDescent="0.3">
      <c r="B48" s="13">
        <v>42</v>
      </c>
      <c r="C48" s="14" t="s">
        <v>8055</v>
      </c>
      <c r="D48" s="14" t="s">
        <v>8056</v>
      </c>
      <c r="E48" s="14">
        <f>IF(ISERROR(VLOOKUP(B48,Customers!$J$8:$N$1412,5,FALSE)),"",VLOOKUP(B48,Customers!$J$8:$N$1412,5,FALSE))</f>
        <v>3</v>
      </c>
      <c r="F48" s="58" t="str">
        <f>IF(ISERROR(VLOOKUP(E48,Customers!$N$8:$O$1412,2,FALSE)),"",VLOOKUP(E48,Customers!$N$8:$O$1412,2,FALSE))</f>
        <v>Canada</v>
      </c>
      <c r="G48" s="13">
        <v>0</v>
      </c>
    </row>
    <row r="49" spans="2:7" x14ac:dyDescent="0.3">
      <c r="B49" s="13">
        <v>43</v>
      </c>
      <c r="C49" s="14" t="s">
        <v>8057</v>
      </c>
      <c r="D49" s="14" t="s">
        <v>8058</v>
      </c>
      <c r="E49" s="14">
        <f>IF(ISERROR(VLOOKUP(B49,Customers!$J$8:$N$1412,5,FALSE)),"",VLOOKUP(B49,Customers!$J$8:$N$1412,5,FALSE))</f>
        <v>3</v>
      </c>
      <c r="F49" s="58" t="str">
        <f>IF(ISERROR(VLOOKUP(E49,Customers!$N$8:$O$1412,2,FALSE)),"",VLOOKUP(E49,Customers!$N$8:$O$1412,2,FALSE))</f>
        <v>Canada</v>
      </c>
      <c r="G49" s="13">
        <v>0</v>
      </c>
    </row>
    <row r="50" spans="2:7" x14ac:dyDescent="0.3">
      <c r="B50" s="13">
        <v>44</v>
      </c>
      <c r="C50" s="14" t="s">
        <v>8059</v>
      </c>
      <c r="D50" s="14" t="s">
        <v>8060</v>
      </c>
      <c r="E50" s="14">
        <f>IF(ISERROR(VLOOKUP(B50,Customers!$J$8:$N$1412,5,FALSE)),"",VLOOKUP(B50,Customers!$J$8:$N$1412,5,FALSE))</f>
        <v>6</v>
      </c>
      <c r="F50" s="58" t="str">
        <f>IF(ISERROR(VLOOKUP(E50,Customers!$N$8:$O$1412,2,FALSE)),"",VLOOKUP(E50,Customers!$N$8:$O$1412,2,FALSE))</f>
        <v>USA</v>
      </c>
      <c r="G50" s="13">
        <v>3</v>
      </c>
    </row>
    <row r="51" spans="2:7" x14ac:dyDescent="0.3">
      <c r="B51" s="13">
        <v>45</v>
      </c>
      <c r="C51" s="14" t="s">
        <v>7595</v>
      </c>
      <c r="D51" s="14" t="s">
        <v>7570</v>
      </c>
      <c r="E51" s="14">
        <f>IF(ISERROR(VLOOKUP(B51,Customers!$J$8:$N$1412,5,FALSE)),"",VLOOKUP(B51,Customers!$J$8:$N$1412,5,FALSE))</f>
        <v>6</v>
      </c>
      <c r="F51" s="58" t="str">
        <f>IF(ISERROR(VLOOKUP(E51,Customers!$N$8:$O$1412,2,FALSE)),"",VLOOKUP(E51,Customers!$N$8:$O$1412,2,FALSE))</f>
        <v>USA</v>
      </c>
      <c r="G51" s="13">
        <v>19</v>
      </c>
    </row>
    <row r="52" spans="2:7" x14ac:dyDescent="0.3">
      <c r="B52" s="13">
        <v>46</v>
      </c>
      <c r="C52" s="14" t="s">
        <v>8061</v>
      </c>
      <c r="D52" s="14" t="s">
        <v>8062</v>
      </c>
      <c r="E52" s="14">
        <f>IF(ISERROR(VLOOKUP(B52,Customers!$J$8:$N$1412,5,FALSE)),"",VLOOKUP(B52,Customers!$J$8:$N$1412,5,FALSE))</f>
        <v>6</v>
      </c>
      <c r="F52" s="58" t="str">
        <f>IF(ISERROR(VLOOKUP(E52,Customers!$N$8:$O$1412,2,FALSE)),"",VLOOKUP(E52,Customers!$N$8:$O$1412,2,FALSE))</f>
        <v>USA</v>
      </c>
      <c r="G52" s="13">
        <v>12</v>
      </c>
    </row>
    <row r="53" spans="2:7" x14ac:dyDescent="0.3">
      <c r="B53" s="13">
        <v>47</v>
      </c>
      <c r="C53" s="14" t="s">
        <v>8063</v>
      </c>
      <c r="D53" s="14" t="s">
        <v>8064</v>
      </c>
      <c r="E53" s="14">
        <f>IF(ISERROR(VLOOKUP(B53,Customers!$J$8:$N$1412,5,FALSE)),"",VLOOKUP(B53,Customers!$J$8:$N$1412,5,FALSE))</f>
        <v>6</v>
      </c>
      <c r="F53" s="58" t="str">
        <f>IF(ISERROR(VLOOKUP(E53,Customers!$N$8:$O$1412,2,FALSE)),"",VLOOKUP(E53,Customers!$N$8:$O$1412,2,FALSE))</f>
        <v>USA</v>
      </c>
      <c r="G53" s="13">
        <v>4</v>
      </c>
    </row>
    <row r="54" spans="2:7" x14ac:dyDescent="0.3">
      <c r="B54" s="13">
        <v>48</v>
      </c>
      <c r="C54" s="14" t="s">
        <v>8065</v>
      </c>
      <c r="D54" s="14" t="s">
        <v>7611</v>
      </c>
      <c r="E54" s="14">
        <f>IF(ISERROR(VLOOKUP(B54,Customers!$J$8:$N$1412,5,FALSE)),"",VLOOKUP(B54,Customers!$J$8:$N$1412,5,FALSE))</f>
        <v>3</v>
      </c>
      <c r="F54" s="58" t="str">
        <f>IF(ISERROR(VLOOKUP(E54,Customers!$N$8:$O$1412,2,FALSE)),"",VLOOKUP(E54,Customers!$N$8:$O$1412,2,FALSE))</f>
        <v>Canada</v>
      </c>
      <c r="G54" s="13">
        <v>14</v>
      </c>
    </row>
    <row r="55" spans="2:7" x14ac:dyDescent="0.3">
      <c r="B55" s="13">
        <v>49</v>
      </c>
      <c r="C55" s="14" t="s">
        <v>8066</v>
      </c>
      <c r="D55" s="14" t="s">
        <v>8067</v>
      </c>
      <c r="E55" s="14">
        <f>IF(ISERROR(VLOOKUP(B55,Customers!$J$8:$N$1412,5,FALSE)),"",VLOOKUP(B55,Customers!$J$8:$N$1412,5,FALSE))</f>
        <v>6</v>
      </c>
      <c r="F55" s="58" t="str">
        <f>IF(ISERROR(VLOOKUP(E55,Customers!$N$8:$O$1412,2,FALSE)),"",VLOOKUP(E55,Customers!$N$8:$O$1412,2,FALSE))</f>
        <v>USA</v>
      </c>
      <c r="G55" s="13">
        <v>4</v>
      </c>
    </row>
    <row r="56" spans="2:7" x14ac:dyDescent="0.3">
      <c r="B56" s="13">
        <v>50</v>
      </c>
      <c r="C56" s="14" t="s">
        <v>8068</v>
      </c>
      <c r="D56" s="14" t="s">
        <v>8069</v>
      </c>
      <c r="E56" s="14">
        <f>IF(ISERROR(VLOOKUP(B56,Customers!$J$8:$N$1412,5,FALSE)),"",VLOOKUP(B56,Customers!$J$8:$N$1412,5,FALSE))</f>
        <v>6</v>
      </c>
      <c r="F56" s="58" t="str">
        <f>IF(ISERROR(VLOOKUP(E56,Customers!$N$8:$O$1412,2,FALSE)),"",VLOOKUP(E56,Customers!$N$8:$O$1412,2,FALSE))</f>
        <v>USA</v>
      </c>
      <c r="G56" s="13">
        <v>11</v>
      </c>
    </row>
    <row r="57" spans="2:7" x14ac:dyDescent="0.3">
      <c r="B57" s="13">
        <v>51</v>
      </c>
      <c r="C57" s="14" t="s">
        <v>8070</v>
      </c>
      <c r="D57" s="14" t="s">
        <v>8071</v>
      </c>
      <c r="E57" s="14">
        <f>IF(ISERROR(VLOOKUP(B57,Customers!$J$8:$N$1412,5,FALSE)),"",VLOOKUP(B57,Customers!$J$8:$N$1412,5,FALSE))</f>
        <v>3</v>
      </c>
      <c r="F57" s="58" t="str">
        <f>IF(ISERROR(VLOOKUP(E57,Customers!$N$8:$O$1412,2,FALSE)),"",VLOOKUP(E57,Customers!$N$8:$O$1412,2,FALSE))</f>
        <v>Canada</v>
      </c>
      <c r="G57" s="13">
        <v>0</v>
      </c>
    </row>
    <row r="58" spans="2:7" x14ac:dyDescent="0.3">
      <c r="B58" s="13">
        <v>52</v>
      </c>
      <c r="C58" s="14" t="s">
        <v>8072</v>
      </c>
      <c r="D58" s="14" t="s">
        <v>8073</v>
      </c>
      <c r="E58" s="14">
        <f>IF(ISERROR(VLOOKUP(B58,Customers!$J$8:$N$1412,5,FALSE)),"",VLOOKUP(B58,Customers!$J$8:$N$1412,5,FALSE))</f>
        <v>3</v>
      </c>
      <c r="F58" s="58" t="str">
        <f>IF(ISERROR(VLOOKUP(E58,Customers!$N$8:$O$1412,2,FALSE)),"",VLOOKUP(E58,Customers!$N$8:$O$1412,2,FALSE))</f>
        <v>Canada</v>
      </c>
      <c r="G58" s="13">
        <v>8</v>
      </c>
    </row>
    <row r="59" spans="2:7" x14ac:dyDescent="0.3">
      <c r="B59" s="13">
        <v>53</v>
      </c>
      <c r="C59" s="14" t="s">
        <v>8074</v>
      </c>
      <c r="D59" s="14" t="s">
        <v>8075</v>
      </c>
      <c r="E59" s="14">
        <f>IF(ISERROR(VLOOKUP(B59,Customers!$J$8:$N$1412,5,FALSE)),"",VLOOKUP(B59,Customers!$J$8:$N$1412,5,FALSE))</f>
        <v>6</v>
      </c>
      <c r="F59" s="58" t="str">
        <f>IF(ISERROR(VLOOKUP(E59,Customers!$N$8:$O$1412,2,FALSE)),"",VLOOKUP(E59,Customers!$N$8:$O$1412,2,FALSE))</f>
        <v>USA</v>
      </c>
      <c r="G59" s="13">
        <v>1</v>
      </c>
    </row>
    <row r="60" spans="2:7" x14ac:dyDescent="0.3">
      <c r="B60" s="13">
        <v>54</v>
      </c>
      <c r="C60" s="14" t="s">
        <v>8076</v>
      </c>
      <c r="D60" s="14" t="s">
        <v>8077</v>
      </c>
      <c r="E60" s="14">
        <f>IF(ISERROR(VLOOKUP(B60,Customers!$J$8:$N$1412,5,FALSE)),"",VLOOKUP(B60,Customers!$J$8:$N$1412,5,FALSE))</f>
        <v>6</v>
      </c>
      <c r="F60" s="58" t="str">
        <f>IF(ISERROR(VLOOKUP(E60,Customers!$N$8:$O$1412,2,FALSE)),"",VLOOKUP(E60,Customers!$N$8:$O$1412,2,FALSE))</f>
        <v>USA</v>
      </c>
      <c r="G60" s="13">
        <v>4</v>
      </c>
    </row>
    <row r="61" spans="2:7" x14ac:dyDescent="0.3">
      <c r="B61" s="13">
        <v>55</v>
      </c>
      <c r="C61" s="14" t="s">
        <v>8078</v>
      </c>
      <c r="D61" s="14" t="s">
        <v>8079</v>
      </c>
      <c r="E61" s="14">
        <f>IF(ISERROR(VLOOKUP(B61,Customers!$J$8:$N$1412,5,FALSE)),"",VLOOKUP(B61,Customers!$J$8:$N$1412,5,FALSE))</f>
        <v>6</v>
      </c>
      <c r="F61" s="58" t="str">
        <f>IF(ISERROR(VLOOKUP(E61,Customers!$N$8:$O$1412,2,FALSE)),"",VLOOKUP(E61,Customers!$N$8:$O$1412,2,FALSE))</f>
        <v>USA</v>
      </c>
      <c r="G61" s="13">
        <v>1</v>
      </c>
    </row>
    <row r="62" spans="2:7" x14ac:dyDescent="0.3">
      <c r="B62" s="13">
        <v>56</v>
      </c>
      <c r="C62" s="14" t="s">
        <v>8080</v>
      </c>
      <c r="D62" s="14" t="s">
        <v>7736</v>
      </c>
      <c r="E62" s="14">
        <f>IF(ISERROR(VLOOKUP(B62,Customers!$J$8:$N$1412,5,FALSE)),"",VLOOKUP(B62,Customers!$J$8:$N$1412,5,FALSE))</f>
        <v>3</v>
      </c>
      <c r="F62" s="58" t="str">
        <f>IF(ISERROR(VLOOKUP(E62,Customers!$N$8:$O$1412,2,FALSE)),"",VLOOKUP(E62,Customers!$N$8:$O$1412,2,FALSE))</f>
        <v>Canada</v>
      </c>
      <c r="G62" s="13">
        <v>2</v>
      </c>
    </row>
    <row r="63" spans="2:7" x14ac:dyDescent="0.3">
      <c r="B63" s="13">
        <v>57</v>
      </c>
      <c r="C63" s="14" t="s">
        <v>8081</v>
      </c>
      <c r="D63" s="14" t="s">
        <v>8082</v>
      </c>
      <c r="E63" s="14">
        <f>IF(ISERROR(VLOOKUP(B63,Customers!$J$8:$N$1412,5,FALSE)),"",VLOOKUP(B63,Customers!$J$8:$N$1412,5,FALSE))</f>
        <v>6</v>
      </c>
      <c r="F63" s="58" t="str">
        <f>IF(ISERROR(VLOOKUP(E63,Customers!$N$8:$O$1412,2,FALSE)),"",VLOOKUP(E63,Customers!$N$8:$O$1412,2,FALSE))</f>
        <v>USA</v>
      </c>
      <c r="G63" s="13">
        <v>7</v>
      </c>
    </row>
    <row r="64" spans="2:7" x14ac:dyDescent="0.3">
      <c r="B64" s="13">
        <v>58</v>
      </c>
      <c r="C64" s="14" t="s">
        <v>8083</v>
      </c>
      <c r="D64" s="14" t="s">
        <v>8084</v>
      </c>
      <c r="E64" s="14">
        <f>IF(ISERROR(VLOOKUP(B64,Customers!$J$8:$N$1412,5,FALSE)),"",VLOOKUP(B64,Customers!$J$8:$N$1412,5,FALSE))</f>
        <v>6</v>
      </c>
      <c r="F64" s="58" t="str">
        <f>IF(ISERROR(VLOOKUP(E64,Customers!$N$8:$O$1412,2,FALSE)),"",VLOOKUP(E64,Customers!$N$8:$O$1412,2,FALSE))</f>
        <v>USA</v>
      </c>
      <c r="G64" s="13">
        <v>26</v>
      </c>
    </row>
    <row r="65" spans="2:7" x14ac:dyDescent="0.3">
      <c r="B65" s="13">
        <v>59</v>
      </c>
      <c r="C65" s="14" t="s">
        <v>8085</v>
      </c>
      <c r="D65" s="14" t="s">
        <v>8086</v>
      </c>
      <c r="E65" s="14">
        <f>IF(ISERROR(VLOOKUP(B65,Customers!$J$8:$N$1412,5,FALSE)),"",VLOOKUP(B65,Customers!$J$8:$N$1412,5,FALSE))</f>
        <v>6</v>
      </c>
      <c r="F65" s="58" t="str">
        <f>IF(ISERROR(VLOOKUP(E65,Customers!$N$8:$O$1412,2,FALSE)),"",VLOOKUP(E65,Customers!$N$8:$O$1412,2,FALSE))</f>
        <v>USA</v>
      </c>
      <c r="G65" s="13">
        <v>3</v>
      </c>
    </row>
    <row r="66" spans="2:7" x14ac:dyDescent="0.3">
      <c r="B66" s="13">
        <v>60</v>
      </c>
      <c r="C66" s="14" t="s">
        <v>8087</v>
      </c>
      <c r="D66" s="14" t="s">
        <v>8088</v>
      </c>
      <c r="E66" s="14">
        <f>IF(ISERROR(VLOOKUP(B66,Customers!$J$8:$N$1412,5,FALSE)),"",VLOOKUP(B66,Customers!$J$8:$N$1412,5,FALSE))</f>
        <v>6</v>
      </c>
      <c r="F66" s="58" t="str">
        <f>IF(ISERROR(VLOOKUP(E66,Customers!$N$8:$O$1412,2,FALSE)),"",VLOOKUP(E66,Customers!$N$8:$O$1412,2,FALSE))</f>
        <v>USA</v>
      </c>
      <c r="G66" s="13">
        <v>7</v>
      </c>
    </row>
    <row r="67" spans="2:7" x14ac:dyDescent="0.3">
      <c r="B67" s="13">
        <v>61</v>
      </c>
      <c r="C67" s="14" t="s">
        <v>8089</v>
      </c>
      <c r="D67" s="14" t="s">
        <v>8090</v>
      </c>
      <c r="E67" s="14">
        <f>IF(ISERROR(VLOOKUP(B67,Customers!$J$8:$N$1412,5,FALSE)),"",VLOOKUP(B67,Customers!$J$8:$N$1412,5,FALSE))</f>
        <v>6</v>
      </c>
      <c r="F67" s="58" t="str">
        <f>IF(ISERROR(VLOOKUP(E67,Customers!$N$8:$O$1412,2,FALSE)),"",VLOOKUP(E67,Customers!$N$8:$O$1412,2,FALSE))</f>
        <v>USA</v>
      </c>
      <c r="G67" s="13">
        <v>1</v>
      </c>
    </row>
    <row r="68" spans="2:7" x14ac:dyDescent="0.3">
      <c r="B68" s="13">
        <v>62</v>
      </c>
      <c r="C68" s="14" t="s">
        <v>8091</v>
      </c>
      <c r="D68" s="14" t="s">
        <v>7898</v>
      </c>
      <c r="E68" s="14">
        <f>IF(ISERROR(VLOOKUP(B68,Customers!$J$8:$N$1412,5,FALSE)),"",VLOOKUP(B68,Customers!$J$8:$N$1412,5,FALSE))</f>
        <v>6</v>
      </c>
      <c r="F68" s="58" t="str">
        <f>IF(ISERROR(VLOOKUP(E68,Customers!$N$8:$O$1412,2,FALSE)),"",VLOOKUP(E68,Customers!$N$8:$O$1412,2,FALSE))</f>
        <v>USA</v>
      </c>
      <c r="G68" s="13">
        <v>6</v>
      </c>
    </row>
    <row r="69" spans="2:7" x14ac:dyDescent="0.3">
      <c r="B69" s="13">
        <v>63</v>
      </c>
      <c r="C69" s="14" t="s">
        <v>8092</v>
      </c>
      <c r="D69" s="14" t="s">
        <v>8093</v>
      </c>
      <c r="E69" s="14">
        <f>IF(ISERROR(VLOOKUP(B69,Customers!$J$8:$N$1412,5,FALSE)),"",VLOOKUP(B69,Customers!$J$8:$N$1412,5,FALSE))</f>
        <v>6</v>
      </c>
      <c r="F69" s="58" t="str">
        <f>IF(ISERROR(VLOOKUP(E69,Customers!$N$8:$O$1412,2,FALSE)),"",VLOOKUP(E69,Customers!$N$8:$O$1412,2,FALSE))</f>
        <v>USA</v>
      </c>
      <c r="G69" s="13">
        <v>6</v>
      </c>
    </row>
    <row r="70" spans="2:7" x14ac:dyDescent="0.3">
      <c r="B70" s="13">
        <v>64</v>
      </c>
      <c r="C70" s="14" t="s">
        <v>8094</v>
      </c>
      <c r="D70" s="14" t="s">
        <v>8095</v>
      </c>
      <c r="E70" s="14">
        <f>IF(ISERROR(VLOOKUP(B70,Customers!$J$8:$N$1412,5,FALSE)),"",VLOOKUP(B70,Customers!$J$8:$N$1412,5,FALSE))</f>
        <v>6</v>
      </c>
      <c r="F70" s="58" t="str">
        <f>IF(ISERROR(VLOOKUP(E70,Customers!$N$8:$O$1412,2,FALSE)),"",VLOOKUP(E70,Customers!$N$8:$O$1412,2,FALSE))</f>
        <v>USA</v>
      </c>
      <c r="G70" s="13">
        <v>2</v>
      </c>
    </row>
    <row r="71" spans="2:7" x14ac:dyDescent="0.3">
      <c r="B71" s="13">
        <v>65</v>
      </c>
      <c r="C71" s="14" t="s">
        <v>8096</v>
      </c>
      <c r="D71" s="14" t="s">
        <v>7945</v>
      </c>
      <c r="E71" s="14">
        <f>IF(ISERROR(VLOOKUP(B71,Customers!$J$8:$N$1412,5,FALSE)),"",VLOOKUP(B71,Customers!$J$8:$N$1412,5,FALSE))</f>
        <v>6</v>
      </c>
      <c r="F71" s="58" t="str">
        <f>IF(ISERROR(VLOOKUP(E71,Customers!$N$8:$O$1412,2,FALSE)),"",VLOOKUP(E71,Customers!$N$8:$O$1412,2,FALSE))</f>
        <v>USA</v>
      </c>
      <c r="G71" s="13">
        <v>1</v>
      </c>
    </row>
    <row r="72" spans="2:7" x14ac:dyDescent="0.3">
      <c r="B72" s="13">
        <v>66</v>
      </c>
      <c r="C72" s="14" t="s">
        <v>8097</v>
      </c>
      <c r="D72" s="14" t="s">
        <v>8098</v>
      </c>
      <c r="E72" s="14">
        <f>IF(ISERROR(VLOOKUP(B72,Customers!$J$8:$N$1412,5,FALSE)),"",VLOOKUP(B72,Customers!$J$8:$N$1412,5,FALSE))</f>
        <v>3</v>
      </c>
      <c r="F72" s="58" t="str">
        <f>IF(ISERROR(VLOOKUP(E72,Customers!$N$8:$O$1412,2,FALSE)),"",VLOOKUP(E72,Customers!$N$8:$O$1412,2,FALSE))</f>
        <v>Canada</v>
      </c>
      <c r="G72" s="13">
        <v>1</v>
      </c>
    </row>
    <row r="73" spans="2:7" x14ac:dyDescent="0.3">
      <c r="B73" s="13">
        <v>67</v>
      </c>
      <c r="C73" s="14" t="s">
        <v>8099</v>
      </c>
      <c r="D73" s="14" t="s">
        <v>8100</v>
      </c>
      <c r="E73" s="14" t="str">
        <f>IF(ISERROR(VLOOKUP(B73,Customers!$J$8:$N$1412,5,FALSE)),"",VLOOKUP(B73,Customers!$J$8:$N$1412,5,FALSE))</f>
        <v/>
      </c>
      <c r="F73" s="58" t="str">
        <f>IF(ISERROR(VLOOKUP(E73,Customers!$N$8:$O$1412,2,FALSE)),"",VLOOKUP(E73,Customers!$N$8:$O$1412,2,FALSE))</f>
        <v/>
      </c>
      <c r="G73" s="13">
        <v>1</v>
      </c>
    </row>
    <row r="74" spans="2:7" x14ac:dyDescent="0.3">
      <c r="B74" s="13">
        <v>68</v>
      </c>
      <c r="C74" s="14" t="s">
        <v>8101</v>
      </c>
      <c r="D74" s="14" t="s">
        <v>8102</v>
      </c>
      <c r="E74" s="14" t="str">
        <f>IF(ISERROR(VLOOKUP(B74,Customers!$J$8:$N$1412,5,FALSE)),"",VLOOKUP(B74,Customers!$J$8:$N$1412,5,FALSE))</f>
        <v/>
      </c>
      <c r="F74" s="58" t="str">
        <f>IF(ISERROR(VLOOKUP(E74,Customers!$N$8:$O$1412,2,FALSE)),"",VLOOKUP(E74,Customers!$N$8:$O$1412,2,FALSE))</f>
        <v/>
      </c>
      <c r="G74" s="13">
        <v>1</v>
      </c>
    </row>
    <row r="75" spans="2:7" x14ac:dyDescent="0.3">
      <c r="B75" s="13">
        <v>69</v>
      </c>
      <c r="C75" s="14" t="s">
        <v>8103</v>
      </c>
      <c r="D75" s="14" t="s">
        <v>8104</v>
      </c>
      <c r="E75" s="14" t="str">
        <f>IF(ISERROR(VLOOKUP(B75,Customers!$J$8:$N$1412,5,FALSE)),"",VLOOKUP(B75,Customers!$J$8:$N$1412,5,FALSE))</f>
        <v/>
      </c>
      <c r="F75" s="58" t="str">
        <f>IF(ISERROR(VLOOKUP(E75,Customers!$N$8:$O$1412,2,FALSE)),"",VLOOKUP(E75,Customers!$N$8:$O$1412,2,FALSE))</f>
        <v/>
      </c>
      <c r="G75" s="13">
        <v>1</v>
      </c>
    </row>
    <row r="76" spans="2:7" x14ac:dyDescent="0.3">
      <c r="B76" s="13">
        <v>70</v>
      </c>
      <c r="C76" s="14" t="s">
        <v>8105</v>
      </c>
      <c r="D76" s="14" t="s">
        <v>8106</v>
      </c>
      <c r="E76" s="14" t="str">
        <f>IF(ISERROR(VLOOKUP(B76,Customers!$J$8:$N$1412,5,FALSE)),"",VLOOKUP(B76,Customers!$J$8:$N$1412,5,FALSE))</f>
        <v/>
      </c>
      <c r="F76" s="58" t="str">
        <f>IF(ISERROR(VLOOKUP(E76,Customers!$N$8:$O$1412,2,FALSE)),"",VLOOKUP(E76,Customers!$N$8:$O$1412,2,FALSE))</f>
        <v/>
      </c>
      <c r="G76" s="13">
        <v>1</v>
      </c>
    </row>
    <row r="77" spans="2:7" x14ac:dyDescent="0.3">
      <c r="B77" s="13">
        <v>71</v>
      </c>
      <c r="C77" s="14" t="s">
        <v>8107</v>
      </c>
      <c r="D77" s="14" t="s">
        <v>8108</v>
      </c>
      <c r="E77" s="14" t="str">
        <f>IF(ISERROR(VLOOKUP(B77,Customers!$J$8:$N$1412,5,FALSE)),"",VLOOKUP(B77,Customers!$J$8:$N$1412,5,FALSE))</f>
        <v/>
      </c>
      <c r="F77" s="58" t="str">
        <f>IF(ISERROR(VLOOKUP(E77,Customers!$N$8:$O$1412,2,FALSE)),"",VLOOKUP(E77,Customers!$N$8:$O$1412,2,FALSE))</f>
        <v/>
      </c>
      <c r="G77" s="13">
        <v>1</v>
      </c>
    </row>
    <row r="78" spans="2:7" x14ac:dyDescent="0.3">
      <c r="B78" s="13">
        <v>72</v>
      </c>
      <c r="C78" s="14" t="s">
        <v>8109</v>
      </c>
      <c r="D78" s="14" t="s">
        <v>8110</v>
      </c>
      <c r="E78" s="14" t="str">
        <f>IF(ISERROR(VLOOKUP(B78,Customers!$J$8:$N$1412,5,FALSE)),"",VLOOKUP(B78,Customers!$J$8:$N$1412,5,FALSE))</f>
        <v/>
      </c>
      <c r="F78" s="58" t="str">
        <f>IF(ISERROR(VLOOKUP(E78,Customers!$N$8:$O$1412,2,FALSE)),"",VLOOKUP(E78,Customers!$N$8:$O$1412,2,FALSE))</f>
        <v/>
      </c>
      <c r="G78" s="13">
        <v>1</v>
      </c>
    </row>
    <row r="79" spans="2:7" x14ac:dyDescent="0.3">
      <c r="B79" s="13">
        <v>73</v>
      </c>
      <c r="C79" s="14" t="s">
        <v>8111</v>
      </c>
      <c r="D79" s="14" t="s">
        <v>8112</v>
      </c>
      <c r="E79" s="14" t="str">
        <f>IF(ISERROR(VLOOKUP(B79,Customers!$J$8:$N$1412,5,FALSE)),"",VLOOKUP(B79,Customers!$J$8:$N$1412,5,FALSE))</f>
        <v/>
      </c>
      <c r="F79" s="58" t="str">
        <f>IF(ISERROR(VLOOKUP(E79,Customers!$N$8:$O$1412,2,FALSE)),"",VLOOKUP(E79,Customers!$N$8:$O$1412,2,FALSE))</f>
        <v/>
      </c>
      <c r="G79" s="13">
        <v>3</v>
      </c>
    </row>
    <row r="80" spans="2:7" x14ac:dyDescent="0.3">
      <c r="B80" s="13">
        <v>74</v>
      </c>
      <c r="C80" s="14" t="s">
        <v>8113</v>
      </c>
      <c r="D80" s="14" t="s">
        <v>8114</v>
      </c>
      <c r="E80" s="14" t="str">
        <f>IF(ISERROR(VLOOKUP(B80,Customers!$J$8:$N$1412,5,FALSE)),"",VLOOKUP(B80,Customers!$J$8:$N$1412,5,FALSE))</f>
        <v/>
      </c>
      <c r="F80" s="58" t="str">
        <f>IF(ISERROR(VLOOKUP(E80,Customers!$N$8:$O$1412,2,FALSE)),"",VLOOKUP(E80,Customers!$N$8:$O$1412,2,FALSE))</f>
        <v/>
      </c>
      <c r="G80" s="13">
        <v>1</v>
      </c>
    </row>
    <row r="81" spans="2:7" x14ac:dyDescent="0.3">
      <c r="B81" s="13">
        <v>75</v>
      </c>
      <c r="C81" s="14" t="s">
        <v>8115</v>
      </c>
      <c r="D81" s="14" t="s">
        <v>8116</v>
      </c>
      <c r="E81" s="14" t="str">
        <f>IF(ISERROR(VLOOKUP(B81,Customers!$J$8:$N$1412,5,FALSE)),"",VLOOKUP(B81,Customers!$J$8:$N$1412,5,FALSE))</f>
        <v/>
      </c>
      <c r="F81" s="58" t="str">
        <f>IF(ISERROR(VLOOKUP(E81,Customers!$N$8:$O$1412,2,FALSE)),"",VLOOKUP(E81,Customers!$N$8:$O$1412,2,FALSE))</f>
        <v/>
      </c>
      <c r="G81" s="13">
        <v>1</v>
      </c>
    </row>
    <row r="82" spans="2:7" x14ac:dyDescent="0.3">
      <c r="B82" s="13">
        <v>76</v>
      </c>
      <c r="C82" s="14" t="s">
        <v>8117</v>
      </c>
      <c r="D82" s="14" t="s">
        <v>8118</v>
      </c>
      <c r="E82" s="14" t="str">
        <f>IF(ISERROR(VLOOKUP(B82,Customers!$J$8:$N$1412,5,FALSE)),"",VLOOKUP(B82,Customers!$J$8:$N$1412,5,FALSE))</f>
        <v/>
      </c>
      <c r="F82" s="58" t="str">
        <f>IF(ISERROR(VLOOKUP(E82,Customers!$N$8:$O$1412,2,FALSE)),"",VLOOKUP(E82,Customers!$N$8:$O$1412,2,FALSE))</f>
        <v/>
      </c>
      <c r="G82" s="13">
        <v>1</v>
      </c>
    </row>
    <row r="83" spans="2:7" x14ac:dyDescent="0.3">
      <c r="B83" s="13">
        <v>77</v>
      </c>
      <c r="C83" s="14" t="s">
        <v>8013</v>
      </c>
      <c r="D83" s="14" t="s">
        <v>8119</v>
      </c>
      <c r="E83" s="14" t="str">
        <f>IF(ISERROR(VLOOKUP(B83,Customers!$J$8:$N$1412,5,FALSE)),"",VLOOKUP(B83,Customers!$J$8:$N$1412,5,FALSE))</f>
        <v/>
      </c>
      <c r="F83" s="58" t="str">
        <f>IF(ISERROR(VLOOKUP(E83,Customers!$N$8:$O$1412,2,FALSE)),"",VLOOKUP(E83,Customers!$N$8:$O$1412,2,FALSE))</f>
        <v/>
      </c>
      <c r="G83" s="13">
        <v>1</v>
      </c>
    </row>
    <row r="84" spans="2:7" x14ac:dyDescent="0.3">
      <c r="B84" s="13">
        <v>78</v>
      </c>
      <c r="C84" s="14" t="s">
        <v>8120</v>
      </c>
      <c r="D84" s="14" t="s">
        <v>8121</v>
      </c>
      <c r="E84" s="14" t="str">
        <f>IF(ISERROR(VLOOKUP(B84,Customers!$J$8:$N$1412,5,FALSE)),"",VLOOKUP(B84,Customers!$J$8:$N$1412,5,FALSE))</f>
        <v/>
      </c>
      <c r="F84" s="58" t="str">
        <f>IF(ISERROR(VLOOKUP(E84,Customers!$N$8:$O$1412,2,FALSE)),"",VLOOKUP(E84,Customers!$N$8:$O$1412,2,FALSE))</f>
        <v/>
      </c>
      <c r="G84" s="13">
        <v>1</v>
      </c>
    </row>
    <row r="85" spans="2:7" x14ac:dyDescent="0.3">
      <c r="B85" s="13">
        <v>79</v>
      </c>
      <c r="C85" s="14" t="s">
        <v>8122</v>
      </c>
      <c r="D85" s="14" t="s">
        <v>8123</v>
      </c>
      <c r="E85" s="14" t="str">
        <f>IF(ISERROR(VLOOKUP(B85,Customers!$J$8:$N$1412,5,FALSE)),"",VLOOKUP(B85,Customers!$J$8:$N$1412,5,FALSE))</f>
        <v/>
      </c>
      <c r="F85" s="58" t="str">
        <f>IF(ISERROR(VLOOKUP(E85,Customers!$N$8:$O$1412,2,FALSE)),"",VLOOKUP(E85,Customers!$N$8:$O$1412,2,FALSE))</f>
        <v/>
      </c>
      <c r="G85" s="13">
        <v>1</v>
      </c>
    </row>
    <row r="86" spans="2:7" ht="28.8" x14ac:dyDescent="0.3">
      <c r="B86" s="13">
        <v>80</v>
      </c>
      <c r="C86" s="14" t="s">
        <v>8124</v>
      </c>
      <c r="D86" s="14" t="s">
        <v>8125</v>
      </c>
      <c r="E86" s="14" t="str">
        <f>IF(ISERROR(VLOOKUP(B86,Customers!$J$8:$N$1412,5,FALSE)),"",VLOOKUP(B86,Customers!$J$8:$N$1412,5,FALSE))</f>
        <v/>
      </c>
      <c r="F86" s="58" t="str">
        <f>IF(ISERROR(VLOOKUP(E86,Customers!$N$8:$O$1412,2,FALSE)),"",VLOOKUP(E86,Customers!$N$8:$O$1412,2,FALSE))</f>
        <v/>
      </c>
      <c r="G86" s="13">
        <v>1</v>
      </c>
    </row>
    <row r="87" spans="2:7" x14ac:dyDescent="0.3">
      <c r="B87" s="13">
        <v>81</v>
      </c>
      <c r="C87" s="14" t="s">
        <v>8126</v>
      </c>
      <c r="D87" s="14" t="s">
        <v>8127</v>
      </c>
      <c r="E87" s="14" t="str">
        <f>IF(ISERROR(VLOOKUP(B87,Customers!$J$8:$N$1412,5,FALSE)),"",VLOOKUP(B87,Customers!$J$8:$N$1412,5,FALSE))</f>
        <v/>
      </c>
      <c r="F87" s="58" t="str">
        <f>IF(ISERROR(VLOOKUP(E87,Customers!$N$8:$O$1412,2,FALSE)),"",VLOOKUP(E87,Customers!$N$8:$O$1412,2,FALSE))</f>
        <v/>
      </c>
      <c r="G87" s="13">
        <v>20</v>
      </c>
    </row>
    <row r="88" spans="2:7" ht="28.8" x14ac:dyDescent="0.3">
      <c r="B88" s="13">
        <v>82</v>
      </c>
      <c r="C88" s="14" t="s">
        <v>8128</v>
      </c>
      <c r="D88" s="14" t="s">
        <v>8129</v>
      </c>
      <c r="E88" s="14" t="str">
        <f>IF(ISERROR(VLOOKUP(B88,Customers!$J$8:$N$1412,5,FALSE)),"",VLOOKUP(B88,Customers!$J$8:$N$1412,5,FALSE))</f>
        <v/>
      </c>
      <c r="F88" s="58" t="str">
        <f>IF(ISERROR(VLOOKUP(E88,Customers!$N$8:$O$1412,2,FALSE)),"",VLOOKUP(E88,Customers!$N$8:$O$1412,2,FALSE))</f>
        <v/>
      </c>
      <c r="G88" s="13">
        <v>1</v>
      </c>
    </row>
    <row r="89" spans="2:7" x14ac:dyDescent="0.3">
      <c r="B89" s="13">
        <v>83</v>
      </c>
      <c r="C89" s="14" t="s">
        <v>8130</v>
      </c>
      <c r="D89" s="14" t="s">
        <v>8131</v>
      </c>
      <c r="E89" s="14" t="str">
        <f>IF(ISERROR(VLOOKUP(B89,Customers!$J$8:$N$1412,5,FALSE)),"",VLOOKUP(B89,Customers!$J$8:$N$1412,5,FALSE))</f>
        <v/>
      </c>
      <c r="F89" s="58" t="str">
        <f>IF(ISERROR(VLOOKUP(E89,Customers!$N$8:$O$1412,2,FALSE)),"",VLOOKUP(E89,Customers!$N$8:$O$1412,2,FALSE))</f>
        <v/>
      </c>
      <c r="G89" s="13">
        <v>1</v>
      </c>
    </row>
    <row r="90" spans="2:7" x14ac:dyDescent="0.3">
      <c r="B90" s="13">
        <v>84</v>
      </c>
      <c r="C90" s="14" t="s">
        <v>8132</v>
      </c>
      <c r="D90" s="14" t="s">
        <v>8133</v>
      </c>
      <c r="E90" s="14" t="str">
        <f>IF(ISERROR(VLOOKUP(B90,Customers!$J$8:$N$1412,5,FALSE)),"",VLOOKUP(B90,Customers!$J$8:$N$1412,5,FALSE))</f>
        <v/>
      </c>
      <c r="F90" s="58" t="str">
        <f>IF(ISERROR(VLOOKUP(E90,Customers!$N$8:$O$1412,2,FALSE)),"",VLOOKUP(E90,Customers!$N$8:$O$1412,2,FALSE))</f>
        <v/>
      </c>
      <c r="G90" s="13">
        <v>1</v>
      </c>
    </row>
    <row r="91" spans="2:7" x14ac:dyDescent="0.3">
      <c r="B91" s="13">
        <v>85</v>
      </c>
      <c r="C91" s="14" t="s">
        <v>8132</v>
      </c>
      <c r="D91" s="14" t="s">
        <v>8134</v>
      </c>
      <c r="E91" s="14" t="str">
        <f>IF(ISERROR(VLOOKUP(B91,Customers!$J$8:$N$1412,5,FALSE)),"",VLOOKUP(B91,Customers!$J$8:$N$1412,5,FALSE))</f>
        <v/>
      </c>
      <c r="F91" s="58" t="str">
        <f>IF(ISERROR(VLOOKUP(E91,Customers!$N$8:$O$1412,2,FALSE)),"",VLOOKUP(E91,Customers!$N$8:$O$1412,2,FALSE))</f>
        <v/>
      </c>
      <c r="G91" s="13">
        <v>1</v>
      </c>
    </row>
    <row r="92" spans="2:7" x14ac:dyDescent="0.3">
      <c r="B92" s="13">
        <v>86</v>
      </c>
      <c r="C92" s="14" t="s">
        <v>8132</v>
      </c>
      <c r="D92" s="14" t="s">
        <v>8135</v>
      </c>
      <c r="E92" s="14" t="str">
        <f>IF(ISERROR(VLOOKUP(B92,Customers!$J$8:$N$1412,5,FALSE)),"",VLOOKUP(B92,Customers!$J$8:$N$1412,5,FALSE))</f>
        <v/>
      </c>
      <c r="F92" s="58" t="str">
        <f>IF(ISERROR(VLOOKUP(E92,Customers!$N$8:$O$1412,2,FALSE)),"",VLOOKUP(E92,Customers!$N$8:$O$1412,2,FALSE))</f>
        <v/>
      </c>
      <c r="G92" s="13">
        <v>2</v>
      </c>
    </row>
    <row r="93" spans="2:7" x14ac:dyDescent="0.3">
      <c r="B93" s="13">
        <v>87</v>
      </c>
      <c r="C93" s="14" t="s">
        <v>8132</v>
      </c>
      <c r="D93" s="14" t="s">
        <v>8136</v>
      </c>
      <c r="E93" s="14" t="str">
        <f>IF(ISERROR(VLOOKUP(B93,Customers!$J$8:$N$1412,5,FALSE)),"",VLOOKUP(B93,Customers!$J$8:$N$1412,5,FALSE))</f>
        <v/>
      </c>
      <c r="F93" s="58" t="str">
        <f>IF(ISERROR(VLOOKUP(E93,Customers!$N$8:$O$1412,2,FALSE)),"",VLOOKUP(E93,Customers!$N$8:$O$1412,2,FALSE))</f>
        <v/>
      </c>
      <c r="G93" s="13">
        <v>1</v>
      </c>
    </row>
    <row r="94" spans="2:7" ht="28.8" x14ac:dyDescent="0.3">
      <c r="B94" s="13">
        <v>88</v>
      </c>
      <c r="C94" s="14" t="s">
        <v>8137</v>
      </c>
      <c r="D94" s="14" t="s">
        <v>8138</v>
      </c>
      <c r="E94" s="14" t="str">
        <f>IF(ISERROR(VLOOKUP(B94,Customers!$J$8:$N$1412,5,FALSE)),"",VLOOKUP(B94,Customers!$J$8:$N$1412,5,FALSE))</f>
        <v/>
      </c>
      <c r="F94" s="58" t="str">
        <f>IF(ISERROR(VLOOKUP(E94,Customers!$N$8:$O$1412,2,FALSE)),"",VLOOKUP(E94,Customers!$N$8:$O$1412,2,FALSE))</f>
        <v/>
      </c>
      <c r="G94" s="13">
        <v>1</v>
      </c>
    </row>
    <row r="95" spans="2:7" x14ac:dyDescent="0.3">
      <c r="B95" s="13">
        <v>89</v>
      </c>
      <c r="C95" s="14" t="s">
        <v>8139</v>
      </c>
      <c r="D95" s="14" t="s">
        <v>8140</v>
      </c>
      <c r="E95" s="14" t="str">
        <f>IF(ISERROR(VLOOKUP(B95,Customers!$J$8:$N$1412,5,FALSE)),"",VLOOKUP(B95,Customers!$J$8:$N$1412,5,FALSE))</f>
        <v/>
      </c>
      <c r="F95" s="58" t="str">
        <f>IF(ISERROR(VLOOKUP(E95,Customers!$N$8:$O$1412,2,FALSE)),"",VLOOKUP(E95,Customers!$N$8:$O$1412,2,FALSE))</f>
        <v/>
      </c>
      <c r="G95" s="13">
        <v>1</v>
      </c>
    </row>
  </sheetData>
  <hyperlinks>
    <hyperlink ref="A2" location="ReadMeFirst!A1" display="ReadMeFirst" xr:uid="{0CA22264-E0FB-402E-B47E-5883A2E66CA1}"/>
  </hyperlink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A7FE4-E049-4DE2-9EBD-8C737F501629}">
  <dimension ref="A1:I13570"/>
  <sheetViews>
    <sheetView workbookViewId="0"/>
  </sheetViews>
  <sheetFormatPr defaultRowHeight="14.4" x14ac:dyDescent="0.3"/>
  <cols>
    <col min="1" max="1" width="19.5546875" bestFit="1" customWidth="1"/>
    <col min="2" max="2" width="16" customWidth="1"/>
    <col min="3" max="3" width="9.88671875" bestFit="1" customWidth="1"/>
    <col min="4" max="4" width="13.109375" customWidth="1"/>
    <col min="5" max="5" width="44.44140625" bestFit="1" customWidth="1"/>
    <col min="6" max="6" width="14.109375" bestFit="1" customWidth="1"/>
    <col min="7" max="7" width="44.109375" bestFit="1" customWidth="1"/>
    <col min="8" max="8" width="14.44140625" customWidth="1"/>
    <col min="9" max="9" width="14.21875" customWidth="1"/>
  </cols>
  <sheetData>
    <row r="1" spans="1:9" s="28" customFormat="1" ht="23.4" x14ac:dyDescent="0.45">
      <c r="A1" s="27" t="s">
        <v>8150</v>
      </c>
      <c r="D1" s="29" t="s">
        <v>8195</v>
      </c>
      <c r="E1" s="29"/>
      <c r="F1" s="29" t="s">
        <v>8366</v>
      </c>
      <c r="G1" s="29"/>
      <c r="H1" s="28" t="s">
        <v>8197</v>
      </c>
      <c r="I1" s="28" t="s">
        <v>8362</v>
      </c>
    </row>
    <row r="2" spans="1:9" x14ac:dyDescent="0.3">
      <c r="A2" s="46" t="s">
        <v>8282</v>
      </c>
    </row>
    <row r="5" spans="1:9" x14ac:dyDescent="0.3">
      <c r="E5" t="s">
        <v>8444</v>
      </c>
      <c r="G5" t="s">
        <v>8440</v>
      </c>
    </row>
    <row r="7" spans="1:9" x14ac:dyDescent="0.3">
      <c r="B7" s="126" t="s">
        <v>8141</v>
      </c>
      <c r="C7" s="126" t="s">
        <v>2</v>
      </c>
      <c r="D7" s="126" t="s">
        <v>1</v>
      </c>
      <c r="E7" s="126" t="s">
        <v>8438</v>
      </c>
      <c r="F7" s="126" t="s">
        <v>3</v>
      </c>
      <c r="G7" s="126" t="s">
        <v>8443</v>
      </c>
      <c r="H7" s="126" t="s">
        <v>5</v>
      </c>
      <c r="I7" s="126" t="s">
        <v>6</v>
      </c>
    </row>
    <row r="8" spans="1:9" x14ac:dyDescent="0.3">
      <c r="B8" s="15">
        <v>1937888</v>
      </c>
      <c r="C8" s="16">
        <v>45110</v>
      </c>
      <c r="D8" s="15">
        <v>700</v>
      </c>
      <c r="E8" t="str">
        <f>VLOOKUP(D8,Customers!$B$8:$C$1412,2,FALSE)</f>
        <v>Pharmasave - 015</v>
      </c>
      <c r="F8" s="15">
        <v>6</v>
      </c>
      <c r="G8" s="15" t="str">
        <f>VLOOKUP(F8,'Other Data'!$B$17:$C$24,2,FALSE)</f>
        <v>ProductF</v>
      </c>
      <c r="H8" s="18">
        <v>45110.333333333336</v>
      </c>
      <c r="I8" s="15">
        <v>152</v>
      </c>
    </row>
    <row r="9" spans="1:9" x14ac:dyDescent="0.3">
      <c r="B9" s="15">
        <v>1937889</v>
      </c>
      <c r="C9" s="16">
        <v>45110</v>
      </c>
      <c r="D9" s="15">
        <v>206</v>
      </c>
      <c r="E9" t="str">
        <f>VLOOKUP(D9,Customers!$B$8:$C$1412,2,FALSE)</f>
        <v>Blue Moose Gifts</v>
      </c>
      <c r="F9" s="15">
        <v>2</v>
      </c>
      <c r="G9" s="15" t="str">
        <f>VLOOKUP(F9,'Other Data'!$B$17:$C$24,2,FALSE)</f>
        <v>ProductB</v>
      </c>
      <c r="H9" s="18">
        <v>45110.393495370372</v>
      </c>
      <c r="I9" s="15">
        <v>151</v>
      </c>
    </row>
    <row r="10" spans="1:9" x14ac:dyDescent="0.3">
      <c r="B10" s="15">
        <v>1937890</v>
      </c>
      <c r="C10" s="16">
        <v>45110</v>
      </c>
      <c r="D10" s="15">
        <v>767</v>
      </c>
      <c r="E10" t="str">
        <f>VLOOKUP(D10,Customers!$B$8:$C$1412,2,FALSE)</f>
        <v>J's Gifts</v>
      </c>
      <c r="F10" s="15">
        <v>1</v>
      </c>
      <c r="G10" s="15" t="str">
        <f>VLOOKUP(F10,'Other Data'!$B$17:$C$24,2,FALSE)</f>
        <v>ProductA</v>
      </c>
      <c r="H10" s="18">
        <v>45110.45144675926</v>
      </c>
      <c r="I10" s="15">
        <v>162</v>
      </c>
    </row>
    <row r="11" spans="1:9" x14ac:dyDescent="0.3">
      <c r="B11" s="15">
        <v>1937891</v>
      </c>
      <c r="C11" s="16">
        <v>45110</v>
      </c>
      <c r="D11" s="15">
        <v>88</v>
      </c>
      <c r="E11" t="str">
        <f>VLOOKUP(D11,Customers!$B$8:$C$1412,2,FALSE)</f>
        <v>Origines</v>
      </c>
      <c r="F11" s="15">
        <v>6</v>
      </c>
      <c r="G11" s="15" t="str">
        <f>VLOOKUP(F11,'Other Data'!$B$17:$C$24,2,FALSE)</f>
        <v>ProductF</v>
      </c>
      <c r="H11" s="18">
        <v>45110.511516203704</v>
      </c>
      <c r="I11" s="15">
        <v>160</v>
      </c>
    </row>
    <row r="12" spans="1:9" x14ac:dyDescent="0.3">
      <c r="B12" s="15">
        <v>1937892</v>
      </c>
      <c r="C12" s="16">
        <v>45110</v>
      </c>
      <c r="D12" s="15">
        <v>578</v>
      </c>
      <c r="E12" t="str">
        <f>VLOOKUP(D12,Customers!$B$8:$C$1412,2,FALSE)</f>
        <v>Canadian Badlands Passion Play</v>
      </c>
      <c r="F12" s="15">
        <v>3</v>
      </c>
      <c r="G12" s="15" t="str">
        <f>VLOOKUP(F12,'Other Data'!$B$17:$C$24,2,FALSE)</f>
        <v>ProductC</v>
      </c>
      <c r="H12" s="18">
        <v>45110.569444444445</v>
      </c>
      <c r="I12" s="15">
        <v>148</v>
      </c>
    </row>
    <row r="13" spans="1:9" x14ac:dyDescent="0.3">
      <c r="B13" s="15">
        <v>1937893</v>
      </c>
      <c r="C13" s="16">
        <v>45110</v>
      </c>
      <c r="D13" s="15">
        <v>1350</v>
      </c>
      <c r="E13" t="str">
        <f>VLOOKUP(D13,Customers!$B$8:$C$1412,2,FALSE)</f>
        <v>Red Door Cottage</v>
      </c>
      <c r="F13" s="15">
        <v>5</v>
      </c>
      <c r="G13" s="15" t="str">
        <f>VLOOKUP(F13,'Other Data'!$B$17:$C$24,2,FALSE)</f>
        <v>ProductE</v>
      </c>
      <c r="H13" s="18">
        <v>45110.629618055558</v>
      </c>
      <c r="I13" s="15">
        <v>162</v>
      </c>
    </row>
    <row r="14" spans="1:9" x14ac:dyDescent="0.3">
      <c r="B14" s="15">
        <v>1937894</v>
      </c>
      <c r="C14" s="16">
        <v>45110</v>
      </c>
      <c r="D14" s="15">
        <v>807</v>
      </c>
      <c r="E14" t="str">
        <f>VLOOKUP(D14,Customers!$B$8:$C$1412,2,FALSE)</f>
        <v>Rutland Medical Center Gift Shop</v>
      </c>
      <c r="F14" s="15">
        <v>4</v>
      </c>
      <c r="G14" s="15" t="str">
        <f>VLOOKUP(F14,'Other Data'!$B$17:$C$24,2,FALSE)</f>
        <v>ProductD</v>
      </c>
      <c r="H14" s="18">
        <v>45110.688310185185</v>
      </c>
      <c r="I14" s="15">
        <v>159</v>
      </c>
    </row>
    <row r="15" spans="1:9" x14ac:dyDescent="0.3">
      <c r="B15" s="15">
        <v>1937895</v>
      </c>
      <c r="C15" s="16">
        <v>45110</v>
      </c>
      <c r="D15" s="15">
        <v>1244</v>
      </c>
      <c r="E15" t="str">
        <f>VLOOKUP(D15,Customers!$B$8:$C$1412,2,FALSE)</f>
        <v>MVRMC Auxilliary Gift Shop</v>
      </c>
      <c r="F15" s="15">
        <v>1</v>
      </c>
      <c r="G15" s="15" t="str">
        <f>VLOOKUP(F15,'Other Data'!$B$17:$C$24,2,FALSE)</f>
        <v>ProductA</v>
      </c>
      <c r="H15" s="18">
        <v>45110.747361111113</v>
      </c>
      <c r="I15" s="15">
        <v>159</v>
      </c>
    </row>
    <row r="16" spans="1:9" x14ac:dyDescent="0.3">
      <c r="B16" s="15">
        <v>1937896</v>
      </c>
      <c r="C16" s="16">
        <v>45110</v>
      </c>
      <c r="D16" s="15">
        <v>1294</v>
      </c>
      <c r="E16" t="str">
        <f>VLOOKUP(D16,Customers!$B$8:$C$1412,2,FALSE)</f>
        <v>Critters</v>
      </c>
      <c r="F16" s="15">
        <v>3</v>
      </c>
      <c r="G16" s="15" t="str">
        <f>VLOOKUP(F16,'Other Data'!$B$17:$C$24,2,FALSE)</f>
        <v>ProductC</v>
      </c>
      <c r="H16" s="18">
        <v>45110.805324074077</v>
      </c>
      <c r="I16" s="15">
        <v>173</v>
      </c>
    </row>
    <row r="17" spans="2:9" x14ac:dyDescent="0.3">
      <c r="B17" s="15">
        <v>1937897</v>
      </c>
      <c r="C17" s="16">
        <v>45110</v>
      </c>
      <c r="D17" s="15">
        <v>1397</v>
      </c>
      <c r="E17" t="str">
        <f>VLOOKUP(D17,Customers!$B$8:$C$1412,2,FALSE)</f>
        <v>Town And Country Shop</v>
      </c>
      <c r="F17" s="15">
        <v>2</v>
      </c>
      <c r="G17" s="15" t="str">
        <f>VLOOKUP(F17,'Other Data'!$B$17:$C$24,2,FALSE)</f>
        <v>ProductB</v>
      </c>
      <c r="H17" s="18">
        <v>45110.863657407412</v>
      </c>
      <c r="I17" s="15">
        <v>154</v>
      </c>
    </row>
    <row r="18" spans="2:9" x14ac:dyDescent="0.3">
      <c r="B18" s="15">
        <v>1937898</v>
      </c>
      <c r="C18" s="16">
        <v>45111</v>
      </c>
      <c r="D18" s="15">
        <v>377</v>
      </c>
      <c r="E18" t="str">
        <f>VLOOKUP(D18,Customers!$B$8:$C$1412,2,FALSE)</f>
        <v>Creative Baskets</v>
      </c>
      <c r="F18" s="15">
        <v>2</v>
      </c>
      <c r="G18" s="15" t="str">
        <f>VLOOKUP(F18,'Other Data'!$B$17:$C$24,2,FALSE)</f>
        <v>ProductB</v>
      </c>
      <c r="H18" s="18">
        <v>45111.333333333336</v>
      </c>
      <c r="I18" s="15">
        <v>173</v>
      </c>
    </row>
    <row r="19" spans="2:9" x14ac:dyDescent="0.3">
      <c r="B19" s="15">
        <v>1937899</v>
      </c>
      <c r="C19" s="16">
        <v>45111</v>
      </c>
      <c r="D19" s="15">
        <v>1018</v>
      </c>
      <c r="E19" t="str">
        <f>VLOOKUP(D19,Customers!$B$8:$C$1412,2,FALSE)</f>
        <v>Lollipop Junction</v>
      </c>
      <c r="F19" s="15">
        <v>6</v>
      </c>
      <c r="G19" s="15" t="str">
        <f>VLOOKUP(F19,'Other Data'!$B$17:$C$24,2,FALSE)</f>
        <v>ProductF</v>
      </c>
      <c r="H19" s="18">
        <v>45111.382974537039</v>
      </c>
      <c r="I19" s="15">
        <v>164</v>
      </c>
    </row>
    <row r="20" spans="2:9" x14ac:dyDescent="0.3">
      <c r="B20" s="15">
        <v>1937900</v>
      </c>
      <c r="C20" s="16">
        <v>45111</v>
      </c>
      <c r="D20" s="15">
        <v>1225</v>
      </c>
      <c r="E20" t="str">
        <f>VLOOKUP(D20,Customers!$B$8:$C$1412,2,FALSE)</f>
        <v>J's Hallmark</v>
      </c>
      <c r="F20" s="15">
        <v>6</v>
      </c>
      <c r="G20" s="15" t="str">
        <f>VLOOKUP(F20,'Other Data'!$B$17:$C$24,2,FALSE)</f>
        <v>ProductF</v>
      </c>
      <c r="H20" s="18">
        <v>45111.437141203707</v>
      </c>
      <c r="I20" s="15">
        <v>145</v>
      </c>
    </row>
    <row r="21" spans="2:9" x14ac:dyDescent="0.3">
      <c r="B21" s="15">
        <v>1937901</v>
      </c>
      <c r="C21" s="16">
        <v>45111</v>
      </c>
      <c r="D21" s="15">
        <v>406</v>
      </c>
      <c r="E21" t="str">
        <f>VLOOKUP(D21,Customers!$B$8:$C$1412,2,FALSE)</f>
        <v>Aldekor Inc</v>
      </c>
      <c r="F21" s="15">
        <v>4</v>
      </c>
      <c r="G21" s="15" t="str">
        <f>VLOOKUP(F21,'Other Data'!$B$17:$C$24,2,FALSE)</f>
        <v>ProductD</v>
      </c>
      <c r="H21" s="18">
        <v>45111.486296296302</v>
      </c>
      <c r="I21" s="15">
        <v>145</v>
      </c>
    </row>
    <row r="22" spans="2:9" x14ac:dyDescent="0.3">
      <c r="B22" s="15">
        <v>1937902</v>
      </c>
      <c r="C22" s="16">
        <v>45111</v>
      </c>
      <c r="D22" s="15">
        <v>1365</v>
      </c>
      <c r="E22" t="str">
        <f>VLOOKUP(D22,Customers!$B$8:$C$1412,2,FALSE)</f>
        <v>UCR Sales</v>
      </c>
      <c r="F22" s="15">
        <v>6</v>
      </c>
      <c r="G22" s="15" t="str">
        <f>VLOOKUP(F22,'Other Data'!$B$17:$C$24,2,FALSE)</f>
        <v>ProductF</v>
      </c>
      <c r="H22" s="18">
        <v>45111.539976851855</v>
      </c>
      <c r="I22" s="15">
        <v>171</v>
      </c>
    </row>
    <row r="23" spans="2:9" x14ac:dyDescent="0.3">
      <c r="B23" s="15">
        <v>1937903</v>
      </c>
      <c r="C23" s="16">
        <v>45111</v>
      </c>
      <c r="D23" s="15">
        <v>974</v>
      </c>
      <c r="E23" t="str">
        <f>VLOOKUP(D23,Customers!$B$8:$C$1412,2,FALSE)</f>
        <v>Browseabout</v>
      </c>
      <c r="F23" s="15">
        <v>3</v>
      </c>
      <c r="G23" s="15" t="str">
        <f>VLOOKUP(F23,'Other Data'!$B$17:$C$24,2,FALSE)</f>
        <v>ProductC</v>
      </c>
      <c r="H23" s="18">
        <v>45111.591770833336</v>
      </c>
      <c r="I23" s="15">
        <v>151</v>
      </c>
    </row>
    <row r="24" spans="2:9" x14ac:dyDescent="0.3">
      <c r="B24" s="15">
        <v>1937904</v>
      </c>
      <c r="C24" s="16">
        <v>45111</v>
      </c>
      <c r="D24" s="15">
        <v>599</v>
      </c>
      <c r="E24" t="str">
        <f>VLOOKUP(D24,Customers!$B$8:$C$1412,2,FALSE)</f>
        <v>Macdonalds Concolidated</v>
      </c>
      <c r="F24" s="15">
        <v>6</v>
      </c>
      <c r="G24" s="15" t="str">
        <f>VLOOKUP(F24,'Other Data'!$B$17:$C$24,2,FALSE)</f>
        <v>ProductF</v>
      </c>
      <c r="H24" s="18">
        <v>45111.645821759259</v>
      </c>
      <c r="I24" s="15">
        <v>161</v>
      </c>
    </row>
    <row r="25" spans="2:9" x14ac:dyDescent="0.3">
      <c r="B25" s="15">
        <v>1937905</v>
      </c>
      <c r="C25" s="16">
        <v>45111</v>
      </c>
      <c r="D25" s="15">
        <v>1193</v>
      </c>
      <c r="E25" t="str">
        <f>VLOOKUP(D25,Customers!$B$8:$C$1412,2,FALSE)</f>
        <v>Sarah Bush Hospital</v>
      </c>
      <c r="F25" s="15">
        <v>1</v>
      </c>
      <c r="G25" s="15" t="str">
        <f>VLOOKUP(F25,'Other Data'!$B$17:$C$24,2,FALSE)</f>
        <v>ProductA</v>
      </c>
      <c r="H25" s="18">
        <v>45111.697569444441</v>
      </c>
      <c r="I25" s="15">
        <v>168</v>
      </c>
    </row>
    <row r="26" spans="2:9" x14ac:dyDescent="0.3">
      <c r="B26" s="15">
        <v>1937906</v>
      </c>
      <c r="C26" s="16">
        <v>45111</v>
      </c>
      <c r="D26" s="15">
        <v>906</v>
      </c>
      <c r="E26" t="str">
        <f>VLOOKUP(D26,Customers!$B$8:$C$1412,2,FALSE)</f>
        <v>Willy Nilly Trading Co.</v>
      </c>
      <c r="F26" s="15">
        <v>4</v>
      </c>
      <c r="G26" s="15" t="str">
        <f>VLOOKUP(F26,'Other Data'!$B$17:$C$24,2,FALSE)</f>
        <v>ProductD</v>
      </c>
      <c r="H26" s="18">
        <v>45111.749583333331</v>
      </c>
      <c r="I26" s="15">
        <v>141</v>
      </c>
    </row>
    <row r="27" spans="2:9" x14ac:dyDescent="0.3">
      <c r="B27" s="15">
        <v>1937907</v>
      </c>
      <c r="C27" s="16">
        <v>45111</v>
      </c>
      <c r="D27" s="15">
        <v>235</v>
      </c>
      <c r="E27" t="str">
        <f>VLOOKUP(D27,Customers!$B$8:$C$1412,2,FALSE)</f>
        <v>York Central Hospital</v>
      </c>
      <c r="F27" s="15">
        <v>3</v>
      </c>
      <c r="G27" s="15" t="str">
        <f>VLOOKUP(F27,'Other Data'!$B$17:$C$24,2,FALSE)</f>
        <v>ProductC</v>
      </c>
      <c r="H27" s="18">
        <v>45111.804421296292</v>
      </c>
      <c r="I27" s="15">
        <v>145</v>
      </c>
    </row>
    <row r="28" spans="2:9" x14ac:dyDescent="0.3">
      <c r="B28" s="15">
        <v>1937908</v>
      </c>
      <c r="C28" s="16">
        <v>45111</v>
      </c>
      <c r="D28" s="15">
        <v>1087</v>
      </c>
      <c r="E28" t="str">
        <f>VLOOKUP(D28,Customers!$B$8:$C$1412,2,FALSE)</f>
        <v>Something Special Jewelry &amp; Gifts</v>
      </c>
      <c r="F28" s="15">
        <v>3</v>
      </c>
      <c r="G28" s="15" t="str">
        <f>VLOOKUP(F28,'Other Data'!$B$17:$C$24,2,FALSE)</f>
        <v>ProductC</v>
      </c>
      <c r="H28" s="18">
        <v>45111.855370370366</v>
      </c>
      <c r="I28" s="15">
        <v>174</v>
      </c>
    </row>
    <row r="29" spans="2:9" x14ac:dyDescent="0.3">
      <c r="B29" s="15">
        <v>1937909</v>
      </c>
      <c r="C29" s="16">
        <v>45112</v>
      </c>
      <c r="D29" s="15">
        <v>547</v>
      </c>
      <c r="E29" t="str">
        <f>VLOOKUP(D29,Customers!$B$8:$C$1412,2,FALSE)</f>
        <v>Carriage House Florist</v>
      </c>
      <c r="F29" s="15">
        <v>2</v>
      </c>
      <c r="G29" s="15" t="str">
        <f>VLOOKUP(F29,'Other Data'!$B$17:$C$24,2,FALSE)</f>
        <v>ProductB</v>
      </c>
      <c r="H29" s="18">
        <v>45112.333333333336</v>
      </c>
      <c r="I29" s="15">
        <v>155</v>
      </c>
    </row>
    <row r="30" spans="2:9" x14ac:dyDescent="0.3">
      <c r="B30" s="15">
        <v>1937910</v>
      </c>
      <c r="C30" s="16">
        <v>45112</v>
      </c>
      <c r="D30" s="15">
        <v>572</v>
      </c>
      <c r="E30" t="str">
        <f>VLOOKUP(D30,Customers!$B$8:$C$1412,2,FALSE)</f>
        <v>Niche Clothing &amp; Trading Co,The</v>
      </c>
      <c r="F30" s="15">
        <v>5</v>
      </c>
      <c r="G30" s="15" t="str">
        <f>VLOOKUP(F30,'Other Data'!$B$17:$C$24,2,FALSE)</f>
        <v>ProductE</v>
      </c>
      <c r="H30" s="18">
        <v>45112.384108796301</v>
      </c>
      <c r="I30" s="15">
        <v>154</v>
      </c>
    </row>
    <row r="31" spans="2:9" x14ac:dyDescent="0.3">
      <c r="B31" s="15">
        <v>1937911</v>
      </c>
      <c r="C31" s="16">
        <v>45112</v>
      </c>
      <c r="D31" s="15">
        <v>1068</v>
      </c>
      <c r="E31" t="str">
        <f>VLOOKUP(D31,Customers!$B$8:$C$1412,2,FALSE)</f>
        <v>Phillip Toy Mart</v>
      </c>
      <c r="F31" s="15">
        <v>3</v>
      </c>
      <c r="G31" s="15" t="str">
        <f>VLOOKUP(F31,'Other Data'!$B$17:$C$24,2,FALSE)</f>
        <v>ProductC</v>
      </c>
      <c r="H31" s="18">
        <v>45112.440671296303</v>
      </c>
      <c r="I31" s="15">
        <v>148</v>
      </c>
    </row>
    <row r="32" spans="2:9" x14ac:dyDescent="0.3">
      <c r="B32" s="15">
        <v>1937912</v>
      </c>
      <c r="C32" s="16">
        <v>45112</v>
      </c>
      <c r="D32" s="15">
        <v>67</v>
      </c>
      <c r="E32" t="str">
        <f>VLOOKUP(D32,Customers!$B$8:$C$1412,2,FALSE)</f>
        <v>FULMORES PCHOUICE</v>
      </c>
      <c r="F32" s="15">
        <v>2</v>
      </c>
      <c r="G32" s="15" t="str">
        <f>VLOOKUP(F32,'Other Data'!$B$17:$C$24,2,FALSE)</f>
        <v>ProductB</v>
      </c>
      <c r="H32" s="18">
        <v>45112.496643518527</v>
      </c>
      <c r="I32" s="15">
        <v>157</v>
      </c>
    </row>
    <row r="33" spans="2:9" x14ac:dyDescent="0.3">
      <c r="B33" s="15">
        <v>1937913</v>
      </c>
      <c r="C33" s="16">
        <v>45112</v>
      </c>
      <c r="D33" s="15">
        <v>1376</v>
      </c>
      <c r="E33" t="str">
        <f>VLOOKUP(D33,Customers!$B$8:$C$1412,2,FALSE)</f>
        <v>Clover Gift Shop</v>
      </c>
      <c r="F33" s="15">
        <v>5</v>
      </c>
      <c r="G33" s="15" t="str">
        <f>VLOOKUP(F33,'Other Data'!$B$17:$C$24,2,FALSE)</f>
        <v>ProductE</v>
      </c>
      <c r="H33" s="18">
        <v>45112.545567129637</v>
      </c>
      <c r="I33" s="15">
        <v>150</v>
      </c>
    </row>
    <row r="34" spans="2:9" x14ac:dyDescent="0.3">
      <c r="B34" s="15">
        <v>1937914</v>
      </c>
      <c r="C34" s="16">
        <v>45112</v>
      </c>
      <c r="D34" s="15">
        <v>15</v>
      </c>
      <c r="E34" t="str">
        <f>VLOOKUP(D34,Customers!$B$8:$C$1412,2,FALSE)</f>
        <v>Consumers Choice Pharmacy Ltd</v>
      </c>
      <c r="F34" s="15">
        <v>1</v>
      </c>
      <c r="G34" s="15" t="str">
        <f>VLOOKUP(F34,'Other Data'!$B$17:$C$24,2,FALSE)</f>
        <v>ProductA</v>
      </c>
      <c r="H34" s="18">
        <v>45112.594745370377</v>
      </c>
      <c r="I34" s="15">
        <v>174</v>
      </c>
    </row>
    <row r="35" spans="2:9" x14ac:dyDescent="0.3">
      <c r="B35" s="15">
        <v>1937915</v>
      </c>
      <c r="C35" s="16">
        <v>45112</v>
      </c>
      <c r="D35" s="15">
        <v>958</v>
      </c>
      <c r="E35" t="str">
        <f>VLOOKUP(D35,Customers!$B$8:$C$1412,2,FALSE)</f>
        <v>Sandts Pharmacy</v>
      </c>
      <c r="F35" s="15">
        <v>5</v>
      </c>
      <c r="G35" s="15" t="str">
        <f>VLOOKUP(F35,'Other Data'!$B$17:$C$24,2,FALSE)</f>
        <v>ProductE</v>
      </c>
      <c r="H35" s="18">
        <v>45112.651006944448</v>
      </c>
      <c r="I35" s="15">
        <v>140</v>
      </c>
    </row>
    <row r="36" spans="2:9" x14ac:dyDescent="0.3">
      <c r="B36" s="15">
        <v>1937916</v>
      </c>
      <c r="C36" s="16">
        <v>45112</v>
      </c>
      <c r="D36" s="15">
        <v>278</v>
      </c>
      <c r="E36" t="str">
        <f>VLOOKUP(D36,Customers!$B$8:$C$1412,2,FALSE)</f>
        <v>Rosewater Spa</v>
      </c>
      <c r="F36" s="15">
        <v>3</v>
      </c>
      <c r="G36" s="15" t="str">
        <f>VLOOKUP(F36,'Other Data'!$B$17:$C$24,2,FALSE)</f>
        <v>ProductC</v>
      </c>
      <c r="H36" s="18">
        <v>45112.701956018522</v>
      </c>
      <c r="I36" s="15">
        <v>175</v>
      </c>
    </row>
    <row r="37" spans="2:9" x14ac:dyDescent="0.3">
      <c r="B37" s="15">
        <v>1937917</v>
      </c>
      <c r="C37" s="16">
        <v>45112</v>
      </c>
      <c r="D37" s="15">
        <v>1203</v>
      </c>
      <c r="E37" t="str">
        <f>VLOOKUP(D37,Customers!$B$8:$C$1412,2,FALSE)</f>
        <v>G.W.Spencer(Something Else) - Sedalia</v>
      </c>
      <c r="F37" s="15">
        <v>1</v>
      </c>
      <c r="G37" s="15" t="str">
        <f>VLOOKUP(F37,'Other Data'!$B$17:$C$24,2,FALSE)</f>
        <v>ProductA</v>
      </c>
      <c r="H37" s="18">
        <v>45112.755231481482</v>
      </c>
      <c r="I37" s="15">
        <v>145</v>
      </c>
    </row>
    <row r="38" spans="2:9" x14ac:dyDescent="0.3">
      <c r="B38" s="15">
        <v>1937918</v>
      </c>
      <c r="C38" s="16">
        <v>45112</v>
      </c>
      <c r="D38" s="15">
        <v>1054</v>
      </c>
      <c r="E38" t="str">
        <f>VLOOKUP(D38,Customers!$B$8:$C$1412,2,FALSE)</f>
        <v>Beall's Outlet Store #115</v>
      </c>
      <c r="F38" s="15">
        <v>6</v>
      </c>
      <c r="G38" s="15" t="str">
        <f>VLOOKUP(F38,'Other Data'!$B$17:$C$24,2,FALSE)</f>
        <v>ProductF</v>
      </c>
      <c r="H38" s="18">
        <v>45112.808703703704</v>
      </c>
      <c r="I38" s="15">
        <v>161</v>
      </c>
    </row>
    <row r="39" spans="2:9" x14ac:dyDescent="0.3">
      <c r="B39" s="15">
        <v>1937919</v>
      </c>
      <c r="C39" s="16">
        <v>45112</v>
      </c>
      <c r="D39" s="15">
        <v>311</v>
      </c>
      <c r="E39" t="str">
        <f>VLOOKUP(D39,Customers!$B$8:$C$1412,2,FALSE)</f>
        <v>Dollaricious</v>
      </c>
      <c r="F39" s="15">
        <v>2</v>
      </c>
      <c r="G39" s="15" t="str">
        <f>VLOOKUP(F39,'Other Data'!$B$17:$C$24,2,FALSE)</f>
        <v>ProductB</v>
      </c>
      <c r="H39" s="18">
        <v>45112.861979166664</v>
      </c>
      <c r="I39" s="15">
        <v>143</v>
      </c>
    </row>
    <row r="40" spans="2:9" x14ac:dyDescent="0.3">
      <c r="B40" s="15">
        <v>1937920</v>
      </c>
      <c r="C40" s="16">
        <v>45113</v>
      </c>
      <c r="D40" s="15">
        <v>1179</v>
      </c>
      <c r="E40" t="str">
        <f>VLOOKUP(D40,Customers!$B$8:$C$1412,2,FALSE)</f>
        <v>LTD Commodities Ltd</v>
      </c>
      <c r="F40" s="15">
        <v>1</v>
      </c>
      <c r="G40" s="15" t="str">
        <f>VLOOKUP(F40,'Other Data'!$B$17:$C$24,2,FALSE)</f>
        <v>ProductA</v>
      </c>
      <c r="H40" s="18">
        <v>45113.333333333336</v>
      </c>
      <c r="I40" s="15">
        <v>176</v>
      </c>
    </row>
    <row r="41" spans="2:9" x14ac:dyDescent="0.3">
      <c r="B41" s="15">
        <v>1937921</v>
      </c>
      <c r="C41" s="16">
        <v>45113</v>
      </c>
      <c r="D41" s="15">
        <v>1163</v>
      </c>
      <c r="E41" t="str">
        <f>VLOOKUP(D41,Customers!$B$8:$C$1412,2,FALSE)</f>
        <v>North Memorial Medical Center</v>
      </c>
      <c r="F41" s="15">
        <v>6</v>
      </c>
      <c r="G41" s="15" t="str">
        <f>VLOOKUP(F41,'Other Data'!$B$17:$C$24,2,FALSE)</f>
        <v>ProductF</v>
      </c>
      <c r="H41" s="18">
        <v>45113.383101851854</v>
      </c>
      <c r="I41" s="15">
        <v>158</v>
      </c>
    </row>
    <row r="42" spans="2:9" x14ac:dyDescent="0.3">
      <c r="B42" s="15">
        <v>1937922</v>
      </c>
      <c r="C42" s="16">
        <v>45113</v>
      </c>
      <c r="D42" s="15">
        <v>1189</v>
      </c>
      <c r="E42" t="str">
        <f>VLOOKUP(D42,Customers!$B$8:$C$1412,2,FALSE)</f>
        <v>Annie's</v>
      </c>
      <c r="F42" s="15">
        <v>1</v>
      </c>
      <c r="G42" s="15" t="str">
        <f>VLOOKUP(F42,'Other Data'!$B$17:$C$24,2,FALSE)</f>
        <v>ProductA</v>
      </c>
      <c r="H42" s="18">
        <v>45113.435636574075</v>
      </c>
      <c r="I42" s="15">
        <v>142</v>
      </c>
    </row>
    <row r="43" spans="2:9" x14ac:dyDescent="0.3">
      <c r="B43" s="15">
        <v>1937923</v>
      </c>
      <c r="C43" s="16">
        <v>45113</v>
      </c>
      <c r="D43" s="15">
        <v>67</v>
      </c>
      <c r="E43" t="str">
        <f>VLOOKUP(D43,Customers!$B$8:$C$1412,2,FALSE)</f>
        <v>FULMORES PCHOUICE</v>
      </c>
      <c r="F43" s="15">
        <v>6</v>
      </c>
      <c r="G43" s="15" t="str">
        <f>VLOOKUP(F43,'Other Data'!$B$17:$C$24,2,FALSE)</f>
        <v>ProductF</v>
      </c>
      <c r="H43" s="18">
        <v>45113.489525462966</v>
      </c>
      <c r="I43" s="15">
        <v>147</v>
      </c>
    </row>
    <row r="44" spans="2:9" x14ac:dyDescent="0.3">
      <c r="B44" s="15">
        <v>1937924</v>
      </c>
      <c r="C44" s="16">
        <v>45113</v>
      </c>
      <c r="D44" s="15">
        <v>1268</v>
      </c>
      <c r="E44" t="str">
        <f>VLOOKUP(D44,Customers!$B$8:$C$1412,2,FALSE)</f>
        <v>St. Mary's Hospital</v>
      </c>
      <c r="F44" s="15">
        <v>1</v>
      </c>
      <c r="G44" s="15" t="str">
        <f>VLOOKUP(F44,'Other Data'!$B$17:$C$24,2,FALSE)</f>
        <v>ProductA</v>
      </c>
      <c r="H44" s="18">
        <v>45113.542719907411</v>
      </c>
      <c r="I44" s="15">
        <v>179</v>
      </c>
    </row>
    <row r="45" spans="2:9" x14ac:dyDescent="0.3">
      <c r="B45" s="15">
        <v>1937925</v>
      </c>
      <c r="C45" s="16">
        <v>45113</v>
      </c>
      <c r="D45" s="15">
        <v>1131</v>
      </c>
      <c r="E45" t="str">
        <f>VLOOKUP(D45,Customers!$B$8:$C$1412,2,FALSE)</f>
        <v>Ivy Trellis, The</v>
      </c>
      <c r="F45" s="15">
        <v>4</v>
      </c>
      <c r="G45" s="15" t="str">
        <f>VLOOKUP(F45,'Other Data'!$B$17:$C$24,2,FALSE)</f>
        <v>ProductD</v>
      </c>
      <c r="H45" s="18">
        <v>45113.598055555558</v>
      </c>
      <c r="I45" s="15">
        <v>153</v>
      </c>
    </row>
    <row r="46" spans="2:9" x14ac:dyDescent="0.3">
      <c r="B46" s="15">
        <v>1937926</v>
      </c>
      <c r="C46" s="16">
        <v>45113</v>
      </c>
      <c r="D46" s="15">
        <v>688</v>
      </c>
      <c r="E46" t="str">
        <f>VLOOKUP(D46,Customers!$B$8:$C$1412,2,FALSE)</f>
        <v>Your Dollar Store With More #161</v>
      </c>
      <c r="F46" s="15">
        <v>2</v>
      </c>
      <c r="G46" s="15" t="str">
        <f>VLOOKUP(F46,'Other Data'!$B$17:$C$24,2,FALSE)</f>
        <v>ProductB</v>
      </c>
      <c r="H46" s="18">
        <v>45113.648206018523</v>
      </c>
      <c r="I46" s="15">
        <v>173</v>
      </c>
    </row>
    <row r="47" spans="2:9" x14ac:dyDescent="0.3">
      <c r="B47" s="15">
        <v>1937927</v>
      </c>
      <c r="C47" s="16">
        <v>45113</v>
      </c>
      <c r="D47" s="15">
        <v>1039</v>
      </c>
      <c r="E47" t="str">
        <f>VLOOKUP(D47,Customers!$B$8:$C$1412,2,FALSE)</f>
        <v>Memorial Medical Center</v>
      </c>
      <c r="F47" s="15">
        <v>6</v>
      </c>
      <c r="G47" s="15" t="str">
        <f>VLOOKUP(F47,'Other Data'!$B$17:$C$24,2,FALSE)</f>
        <v>ProductF</v>
      </c>
      <c r="H47" s="18">
        <v>45113.70039351852</v>
      </c>
      <c r="I47" s="15">
        <v>157</v>
      </c>
    </row>
    <row r="48" spans="2:9" x14ac:dyDescent="0.3">
      <c r="B48" s="15">
        <v>1937928</v>
      </c>
      <c r="C48" s="16">
        <v>45113</v>
      </c>
      <c r="D48" s="15">
        <v>1170</v>
      </c>
      <c r="E48" t="str">
        <f>VLOOKUP(D48,Customers!$B$8:$C$1412,2,FALSE)</f>
        <v>Gifts &amp; Giggles</v>
      </c>
      <c r="F48" s="15">
        <v>3</v>
      </c>
      <c r="G48" s="15" t="str">
        <f>VLOOKUP(F48,'Other Data'!$B$17:$C$24,2,FALSE)</f>
        <v>ProductC</v>
      </c>
      <c r="H48" s="18">
        <v>45113.750787037039</v>
      </c>
      <c r="I48" s="15">
        <v>163</v>
      </c>
    </row>
    <row r="49" spans="2:9" x14ac:dyDescent="0.3">
      <c r="B49" s="15">
        <v>1937929</v>
      </c>
      <c r="C49" s="16">
        <v>45113</v>
      </c>
      <c r="D49" s="15">
        <v>211</v>
      </c>
      <c r="E49" t="str">
        <f>VLOOKUP(D49,Customers!$B$8:$C$1412,2,FALSE)</f>
        <v>Ken Cameron</v>
      </c>
      <c r="F49" s="15">
        <v>5</v>
      </c>
      <c r="G49" s="15" t="str">
        <f>VLOOKUP(F49,'Other Data'!$B$17:$C$24,2,FALSE)</f>
        <v>ProductE</v>
      </c>
      <c r="H49" s="18">
        <v>45113.802465277782</v>
      </c>
      <c r="I49" s="15">
        <v>162</v>
      </c>
    </row>
    <row r="50" spans="2:9" x14ac:dyDescent="0.3">
      <c r="B50" s="15">
        <v>1937930</v>
      </c>
      <c r="C50" s="16">
        <v>45113</v>
      </c>
      <c r="D50" s="15">
        <v>96</v>
      </c>
      <c r="E50" t="str">
        <f>VLOOKUP(D50,Customers!$B$8:$C$1412,2,FALSE)</f>
        <v>La Solution Revee</v>
      </c>
      <c r="F50" s="15">
        <v>1</v>
      </c>
      <c r="G50" s="15" t="str">
        <f>VLOOKUP(F50,'Other Data'!$B$17:$C$24,2,FALSE)</f>
        <v>ProductA</v>
      </c>
      <c r="H50" s="18">
        <v>45113.853553240748</v>
      </c>
      <c r="I50" s="15">
        <v>161</v>
      </c>
    </row>
    <row r="51" spans="2:9" x14ac:dyDescent="0.3">
      <c r="B51" s="15">
        <v>1937931</v>
      </c>
      <c r="C51" s="16">
        <v>45114</v>
      </c>
      <c r="D51" s="15">
        <v>1114</v>
      </c>
      <c r="E51" t="str">
        <f>VLOOKUP(D51,Customers!$B$8:$C$1412,2,FALSE)</f>
        <v>Horse Shoe Casino</v>
      </c>
      <c r="F51" s="15">
        <v>6</v>
      </c>
      <c r="G51" s="15" t="str">
        <f>VLOOKUP(F51,'Other Data'!$B$17:$C$24,2,FALSE)</f>
        <v>ProductF</v>
      </c>
      <c r="H51" s="18">
        <v>45114.333333333336</v>
      </c>
      <c r="I51" s="15">
        <v>179</v>
      </c>
    </row>
    <row r="52" spans="2:9" x14ac:dyDescent="0.3">
      <c r="B52" s="15">
        <v>1937932</v>
      </c>
      <c r="C52" s="16">
        <v>45114</v>
      </c>
      <c r="D52" s="15">
        <v>1178</v>
      </c>
      <c r="E52" t="str">
        <f>VLOOKUP(D52,Customers!$B$8:$C$1412,2,FALSE)</f>
        <v>New Prospects</v>
      </c>
      <c r="F52" s="15">
        <v>6</v>
      </c>
      <c r="G52" s="15" t="str">
        <f>VLOOKUP(F52,'Other Data'!$B$17:$C$24,2,FALSE)</f>
        <v>ProductF</v>
      </c>
      <c r="H52" s="18">
        <v>45114.384328703709</v>
      </c>
      <c r="I52" s="15">
        <v>166</v>
      </c>
    </row>
    <row r="53" spans="2:9" x14ac:dyDescent="0.3">
      <c r="B53" s="15">
        <v>1937933</v>
      </c>
      <c r="C53" s="16">
        <v>45114</v>
      </c>
      <c r="D53" s="15">
        <v>715</v>
      </c>
      <c r="E53" t="str">
        <f>VLOOKUP(D53,Customers!$B$8:$C$1412,2,FALSE)</f>
        <v>Ivy Cove</v>
      </c>
      <c r="F53" s="15">
        <v>6</v>
      </c>
      <c r="G53" s="15" t="str">
        <f>VLOOKUP(F53,'Other Data'!$B$17:$C$24,2,FALSE)</f>
        <v>ProductF</v>
      </c>
      <c r="H53" s="18">
        <v>45114.437743055561</v>
      </c>
      <c r="I53" s="15">
        <v>148</v>
      </c>
    </row>
    <row r="54" spans="2:9" x14ac:dyDescent="0.3">
      <c r="B54" s="15">
        <v>1937934</v>
      </c>
      <c r="C54" s="16">
        <v>45114</v>
      </c>
      <c r="D54" s="15">
        <v>486</v>
      </c>
      <c r="E54" t="str">
        <f>VLOOKUP(D54,Customers!$B$8:$C$1412,2,FALSE)</f>
        <v>Bourkes Medi Plus Store Ltd</v>
      </c>
      <c r="F54" s="15">
        <v>5</v>
      </c>
      <c r="G54" s="15" t="str">
        <f>VLOOKUP(F54,'Other Data'!$B$17:$C$24,2,FALSE)</f>
        <v>ProductE</v>
      </c>
      <c r="H54" s="18">
        <v>45114.492997685193</v>
      </c>
      <c r="I54" s="15">
        <v>140</v>
      </c>
    </row>
    <row r="55" spans="2:9" x14ac:dyDescent="0.3">
      <c r="B55" s="15">
        <v>1937935</v>
      </c>
      <c r="C55" s="16">
        <v>45114</v>
      </c>
      <c r="D55" s="15">
        <v>608</v>
      </c>
      <c r="E55" t="str">
        <f>VLOOKUP(D55,Customers!$B$8:$C$1412,2,FALSE)</f>
        <v>Rexall Drug Store #7268</v>
      </c>
      <c r="F55" s="15">
        <v>5</v>
      </c>
      <c r="G55" s="15" t="str">
        <f>VLOOKUP(F55,'Other Data'!$B$17:$C$24,2,FALSE)</f>
        <v>ProductE</v>
      </c>
      <c r="H55" s="18">
        <v>45114.545752314822</v>
      </c>
      <c r="I55" s="15">
        <v>158</v>
      </c>
    </row>
    <row r="56" spans="2:9" x14ac:dyDescent="0.3">
      <c r="B56" s="15">
        <v>1937936</v>
      </c>
      <c r="C56" s="16">
        <v>45114</v>
      </c>
      <c r="D56" s="15">
        <v>870</v>
      </c>
      <c r="E56" t="str">
        <f>VLOOKUP(D56,Customers!$B$8:$C$1412,2,FALSE)</f>
        <v>Tisch Hospital</v>
      </c>
      <c r="F56" s="15">
        <v>3</v>
      </c>
      <c r="G56" s="15" t="str">
        <f>VLOOKUP(F56,'Other Data'!$B$17:$C$24,2,FALSE)</f>
        <v>ProductC</v>
      </c>
      <c r="H56" s="18">
        <v>45114.596979166672</v>
      </c>
      <c r="I56" s="15">
        <v>156</v>
      </c>
    </row>
    <row r="57" spans="2:9" x14ac:dyDescent="0.3">
      <c r="B57" s="15">
        <v>1937937</v>
      </c>
      <c r="C57" s="16">
        <v>45114</v>
      </c>
      <c r="D57" s="15">
        <v>1155</v>
      </c>
      <c r="E57" t="str">
        <f>VLOOKUP(D57,Customers!$B$8:$C$1412,2,FALSE)</f>
        <v>Country Treasures</v>
      </c>
      <c r="F57" s="15">
        <v>6</v>
      </c>
      <c r="G57" s="15" t="str">
        <f>VLOOKUP(F57,'Other Data'!$B$17:$C$24,2,FALSE)</f>
        <v>ProductF</v>
      </c>
      <c r="H57" s="18">
        <v>45114.651724537041</v>
      </c>
      <c r="I57" s="15">
        <v>153</v>
      </c>
    </row>
    <row r="58" spans="2:9" x14ac:dyDescent="0.3">
      <c r="B58" s="15">
        <v>1937938</v>
      </c>
      <c r="C58" s="16">
        <v>45114</v>
      </c>
      <c r="D58" s="15">
        <v>362</v>
      </c>
      <c r="E58" t="str">
        <f>VLOOKUP(D58,Customers!$B$8:$C$1412,2,FALSE)</f>
        <v>T.W. Gilchirt Vending Ltd</v>
      </c>
      <c r="F58" s="15">
        <v>3</v>
      </c>
      <c r="G58" s="15" t="str">
        <f>VLOOKUP(F58,'Other Data'!$B$17:$C$24,2,FALSE)</f>
        <v>ProductC</v>
      </c>
      <c r="H58" s="18">
        <v>45114.702037037045</v>
      </c>
      <c r="I58" s="15">
        <v>160</v>
      </c>
    </row>
    <row r="59" spans="2:9" x14ac:dyDescent="0.3">
      <c r="B59" s="15">
        <v>1937939</v>
      </c>
      <c r="C59" s="16">
        <v>45114</v>
      </c>
      <c r="D59" s="15">
        <v>741</v>
      </c>
      <c r="E59" t="str">
        <f>VLOOKUP(D59,Customers!$B$8:$C$1412,2,FALSE)</f>
        <v>Splash Body Care</v>
      </c>
      <c r="F59" s="15">
        <v>3</v>
      </c>
      <c r="G59" s="15" t="str">
        <f>VLOOKUP(F59,'Other Data'!$B$17:$C$24,2,FALSE)</f>
        <v>ProductC</v>
      </c>
      <c r="H59" s="18">
        <v>45114.756770833344</v>
      </c>
      <c r="I59" s="15">
        <v>179</v>
      </c>
    </row>
    <row r="60" spans="2:9" x14ac:dyDescent="0.3">
      <c r="B60" s="15">
        <v>1937940</v>
      </c>
      <c r="C60" s="16">
        <v>45114</v>
      </c>
      <c r="D60" s="15">
        <v>304</v>
      </c>
      <c r="E60" t="str">
        <f>VLOOKUP(D60,Customers!$B$8:$C$1412,2,FALSE)</f>
        <v>Seredipity Hair &amp; Gift Design</v>
      </c>
      <c r="F60" s="15">
        <v>4</v>
      </c>
      <c r="G60" s="15" t="str">
        <f>VLOOKUP(F60,'Other Data'!$B$17:$C$24,2,FALSE)</f>
        <v>ProductD</v>
      </c>
      <c r="H60" s="18">
        <v>45114.8133101852</v>
      </c>
      <c r="I60" s="15">
        <v>172</v>
      </c>
    </row>
    <row r="61" spans="2:9" x14ac:dyDescent="0.3">
      <c r="B61" s="15">
        <v>1937941</v>
      </c>
      <c r="C61" s="16">
        <v>45114</v>
      </c>
      <c r="D61" s="15">
        <v>1247</v>
      </c>
      <c r="E61" t="str">
        <f>VLOOKUP(D61,Customers!$B$8:$C$1412,2,FALSE)</f>
        <v>Kathy's Hallmark</v>
      </c>
      <c r="F61" s="15">
        <v>3</v>
      </c>
      <c r="G61" s="15" t="str">
        <f>VLOOKUP(F61,'Other Data'!$B$17:$C$24,2,FALSE)</f>
        <v>ProductC</v>
      </c>
      <c r="H61" s="18">
        <v>45114.866203703721</v>
      </c>
      <c r="I61" s="15">
        <v>179</v>
      </c>
    </row>
    <row r="62" spans="2:9" x14ac:dyDescent="0.3">
      <c r="B62" s="15">
        <v>1937942</v>
      </c>
      <c r="C62" s="16">
        <v>45117</v>
      </c>
      <c r="D62" s="15">
        <v>681</v>
      </c>
      <c r="E62" t="str">
        <f>VLOOKUP(D62,Customers!$B$8:$C$1412,2,FALSE)</f>
        <v>Newport Beach</v>
      </c>
      <c r="F62" s="15">
        <v>2</v>
      </c>
      <c r="G62" s="15" t="str">
        <f>VLOOKUP(F62,'Other Data'!$B$17:$C$24,2,FALSE)</f>
        <v>ProductB</v>
      </c>
      <c r="H62" s="18">
        <v>45117.333333333336</v>
      </c>
      <c r="I62" s="15">
        <v>148</v>
      </c>
    </row>
    <row r="63" spans="2:9" x14ac:dyDescent="0.3">
      <c r="B63" s="15">
        <v>1937943</v>
      </c>
      <c r="C63" s="16">
        <v>45117</v>
      </c>
      <c r="D63" s="15">
        <v>23</v>
      </c>
      <c r="E63" t="str">
        <f>VLOOKUP(D63,Customers!$B$8:$C$1412,2,FALSE)</f>
        <v>Windsor Pharmacy Ltd</v>
      </c>
      <c r="F63" s="15">
        <v>2</v>
      </c>
      <c r="G63" s="15" t="str">
        <f>VLOOKUP(F63,'Other Data'!$B$17:$C$24,2,FALSE)</f>
        <v>ProductB</v>
      </c>
      <c r="H63" s="18">
        <v>45117.378495370373</v>
      </c>
      <c r="I63" s="15">
        <v>175</v>
      </c>
    </row>
    <row r="64" spans="2:9" x14ac:dyDescent="0.3">
      <c r="B64" s="15">
        <v>1937944</v>
      </c>
      <c r="C64" s="16">
        <v>45117</v>
      </c>
      <c r="D64" s="15">
        <v>969</v>
      </c>
      <c r="E64" t="str">
        <f>VLOOKUP(D64,Customers!$B$8:$C$1412,2,FALSE)</f>
        <v>Paoli Pharmacy</v>
      </c>
      <c r="F64" s="15">
        <v>5</v>
      </c>
      <c r="G64" s="15" t="str">
        <f>VLOOKUP(F64,'Other Data'!$B$17:$C$24,2,FALSE)</f>
        <v>ProductE</v>
      </c>
      <c r="H64" s="18">
        <v>45117.42328703704</v>
      </c>
      <c r="I64" s="15">
        <v>161</v>
      </c>
    </row>
    <row r="65" spans="2:9" x14ac:dyDescent="0.3">
      <c r="B65" s="15">
        <v>1937945</v>
      </c>
      <c r="C65" s="16">
        <v>45117</v>
      </c>
      <c r="D65" s="15">
        <v>622</v>
      </c>
      <c r="E65" t="str">
        <f>VLOOKUP(D65,Customers!$B$8:$C$1412,2,FALSE)</f>
        <v>Q -Hair Design</v>
      </c>
      <c r="F65" s="15">
        <v>6</v>
      </c>
      <c r="G65" s="15" t="str">
        <f>VLOOKUP(F65,'Other Data'!$B$17:$C$24,2,FALSE)</f>
        <v>ProductF</v>
      </c>
      <c r="H65" s="18">
        <v>45117.470868055556</v>
      </c>
      <c r="I65" s="15">
        <v>161</v>
      </c>
    </row>
    <row r="66" spans="2:9" x14ac:dyDescent="0.3">
      <c r="B66" s="15">
        <v>1937946</v>
      </c>
      <c r="C66" s="16">
        <v>45117</v>
      </c>
      <c r="D66" s="15">
        <v>258</v>
      </c>
      <c r="E66" t="str">
        <f>VLOOKUP(D66,Customers!$B$8:$C$1412,2,FALSE)</f>
        <v>Zellers Store #136</v>
      </c>
      <c r="F66" s="15">
        <v>4</v>
      </c>
      <c r="G66" s="15" t="str">
        <f>VLOOKUP(F66,'Other Data'!$B$17:$C$24,2,FALSE)</f>
        <v>ProductD</v>
      </c>
      <c r="H66" s="18">
        <v>45117.513518518521</v>
      </c>
      <c r="I66" s="15">
        <v>156</v>
      </c>
    </row>
    <row r="67" spans="2:9" x14ac:dyDescent="0.3">
      <c r="B67" s="15">
        <v>1937947</v>
      </c>
      <c r="C67" s="16">
        <v>45117</v>
      </c>
      <c r="D67" s="15">
        <v>1192</v>
      </c>
      <c r="E67" t="str">
        <f>VLOOKUP(D67,Customers!$B$8:$C$1412,2,FALSE)</f>
        <v>Debi's Inc.</v>
      </c>
      <c r="F67" s="15">
        <v>5</v>
      </c>
      <c r="G67" s="15" t="str">
        <f>VLOOKUP(F67,'Other Data'!$B$17:$C$24,2,FALSE)</f>
        <v>ProductE</v>
      </c>
      <c r="H67" s="18">
        <v>45117.562222222223</v>
      </c>
      <c r="I67" s="15">
        <v>169</v>
      </c>
    </row>
    <row r="68" spans="2:9" x14ac:dyDescent="0.3">
      <c r="B68" s="15">
        <v>1937948</v>
      </c>
      <c r="C68" s="16">
        <v>45117</v>
      </c>
      <c r="D68" s="15">
        <v>1224</v>
      </c>
      <c r="E68" t="str">
        <f>VLOOKUP(D68,Customers!$B$8:$C$1412,2,FALSE)</f>
        <v>Carlee's Hallmark</v>
      </c>
      <c r="F68" s="15">
        <v>1</v>
      </c>
      <c r="G68" s="15" t="str">
        <f>VLOOKUP(F68,'Other Data'!$B$17:$C$24,2,FALSE)</f>
        <v>ProductA</v>
      </c>
      <c r="H68" s="18">
        <v>45117.610185185185</v>
      </c>
      <c r="I68" s="15">
        <v>171</v>
      </c>
    </row>
    <row r="69" spans="2:9" x14ac:dyDescent="0.3">
      <c r="B69" s="15">
        <v>1937949</v>
      </c>
      <c r="C69" s="16">
        <v>45117</v>
      </c>
      <c r="D69" s="15">
        <v>234</v>
      </c>
      <c r="E69" t="str">
        <f>VLOOKUP(D69,Customers!$B$8:$C$1412,2,FALSE)</f>
        <v>Collectables Direct Inc</v>
      </c>
      <c r="F69" s="15">
        <v>3</v>
      </c>
      <c r="G69" s="15" t="str">
        <f>VLOOKUP(F69,'Other Data'!$B$17:$C$24,2,FALSE)</f>
        <v>ProductC</v>
      </c>
      <c r="H69" s="18">
        <v>45117.652013888888</v>
      </c>
      <c r="I69" s="15">
        <v>164</v>
      </c>
    </row>
    <row r="70" spans="2:9" x14ac:dyDescent="0.3">
      <c r="B70" s="15">
        <v>1937950</v>
      </c>
      <c r="C70" s="16">
        <v>45117</v>
      </c>
      <c r="D70" s="15">
        <v>153</v>
      </c>
      <c r="E70" t="str">
        <f>VLOOKUP(D70,Customers!$B$8:$C$1412,2,FALSE)</f>
        <v>Shadowfax</v>
      </c>
      <c r="F70" s="15">
        <v>3</v>
      </c>
      <c r="G70" s="15" t="str">
        <f>VLOOKUP(F70,'Other Data'!$B$17:$C$24,2,FALSE)</f>
        <v>ProductC</v>
      </c>
      <c r="H70" s="18">
        <v>45117.698530092595</v>
      </c>
      <c r="I70" s="15">
        <v>174</v>
      </c>
    </row>
    <row r="71" spans="2:9" x14ac:dyDescent="0.3">
      <c r="B71" s="15">
        <v>1937951</v>
      </c>
      <c r="C71" s="16">
        <v>45117</v>
      </c>
      <c r="D71" s="15">
        <v>537</v>
      </c>
      <c r="E71" t="str">
        <f>VLOOKUP(D71,Customers!$B$8:$C$1412,2,FALSE)</f>
        <v>Buck or Two #529</v>
      </c>
      <c r="F71" s="15">
        <v>1</v>
      </c>
      <c r="G71" s="15" t="str">
        <f>VLOOKUP(F71,'Other Data'!$B$17:$C$24,2,FALSE)</f>
        <v>ProductA</v>
      </c>
      <c r="H71" s="18">
        <v>45117.747280092597</v>
      </c>
      <c r="I71" s="15">
        <v>157</v>
      </c>
    </row>
    <row r="72" spans="2:9" x14ac:dyDescent="0.3">
      <c r="B72" s="15">
        <v>1937952</v>
      </c>
      <c r="C72" s="16">
        <v>45117</v>
      </c>
      <c r="D72" s="15">
        <v>434</v>
      </c>
      <c r="E72" t="str">
        <f>VLOOKUP(D72,Customers!$B$8:$C$1412,2,FALSE)</f>
        <v>Quixtar Canada Corporation</v>
      </c>
      <c r="F72" s="15">
        <v>4</v>
      </c>
      <c r="G72" s="15" t="str">
        <f>VLOOKUP(F72,'Other Data'!$B$17:$C$24,2,FALSE)</f>
        <v>ProductD</v>
      </c>
      <c r="H72" s="18">
        <v>45117.79346064815</v>
      </c>
      <c r="I72" s="15">
        <v>155</v>
      </c>
    </row>
    <row r="73" spans="2:9" x14ac:dyDescent="0.3">
      <c r="B73" s="15">
        <v>1937953</v>
      </c>
      <c r="C73" s="16">
        <v>45117</v>
      </c>
      <c r="D73" s="15">
        <v>879</v>
      </c>
      <c r="E73" t="str">
        <f>VLOOKUP(D73,Customers!$B$8:$C$1412,2,FALSE)</f>
        <v>Nitty Gritty</v>
      </c>
      <c r="F73" s="15">
        <v>3</v>
      </c>
      <c r="G73" s="15" t="str">
        <f>VLOOKUP(F73,'Other Data'!$B$17:$C$24,2,FALSE)</f>
        <v>ProductC</v>
      </c>
      <c r="H73" s="18">
        <v>45117.837939814817</v>
      </c>
      <c r="I73" s="15">
        <v>156</v>
      </c>
    </row>
    <row r="74" spans="2:9" x14ac:dyDescent="0.3">
      <c r="B74" s="15">
        <v>1937954</v>
      </c>
      <c r="C74" s="16">
        <v>45117</v>
      </c>
      <c r="D74" s="15">
        <v>150</v>
      </c>
      <c r="E74" t="str">
        <f>VLOOKUP(D74,Customers!$B$8:$C$1412,2,FALSE)</f>
        <v>SDM - 0605</v>
      </c>
      <c r="F74" s="15">
        <v>5</v>
      </c>
      <c r="G74" s="15" t="str">
        <f>VLOOKUP(F74,'Other Data'!$B$17:$C$24,2,FALSE)</f>
        <v>ProductE</v>
      </c>
      <c r="H74" s="18">
        <v>45117.879745370374</v>
      </c>
      <c r="I74" s="15">
        <v>151</v>
      </c>
    </row>
    <row r="75" spans="2:9" x14ac:dyDescent="0.3">
      <c r="B75" s="15">
        <v>1937955</v>
      </c>
      <c r="C75" s="16">
        <v>45118</v>
      </c>
      <c r="D75" s="15">
        <v>655</v>
      </c>
      <c r="E75" t="str">
        <f>VLOOKUP(D75,Customers!$B$8:$C$1412,2,FALSE)</f>
        <v>Deja Vu Gifts &amp; Decor</v>
      </c>
      <c r="F75" s="15">
        <v>1</v>
      </c>
      <c r="G75" s="15" t="str">
        <f>VLOOKUP(F75,'Other Data'!$B$17:$C$24,2,FALSE)</f>
        <v>ProductA</v>
      </c>
      <c r="H75" s="18">
        <v>45118.333333333336</v>
      </c>
      <c r="I75" s="15">
        <v>142</v>
      </c>
    </row>
    <row r="76" spans="2:9" x14ac:dyDescent="0.3">
      <c r="B76" s="15">
        <v>1937956</v>
      </c>
      <c r="C76" s="16">
        <v>45118</v>
      </c>
      <c r="D76" s="15">
        <v>202</v>
      </c>
      <c r="E76" t="str">
        <f>VLOOKUP(D76,Customers!$B$8:$C$1412,2,FALSE)</f>
        <v>Zellers Store #3</v>
      </c>
      <c r="F76" s="15">
        <v>1</v>
      </c>
      <c r="G76" s="15" t="str">
        <f>VLOOKUP(F76,'Other Data'!$B$17:$C$24,2,FALSE)</f>
        <v>ProductA</v>
      </c>
      <c r="H76" s="18">
        <v>45118.386770833335</v>
      </c>
      <c r="I76" s="15">
        <v>147</v>
      </c>
    </row>
    <row r="77" spans="2:9" x14ac:dyDescent="0.3">
      <c r="B77" s="15">
        <v>1937957</v>
      </c>
      <c r="C77" s="16">
        <v>45118</v>
      </c>
      <c r="D77" s="15">
        <v>892</v>
      </c>
      <c r="E77" t="str">
        <f>VLOOKUP(D77,Customers!$B$8:$C$1412,2,FALSE)</f>
        <v>Your Variety Center</v>
      </c>
      <c r="F77" s="15">
        <v>4</v>
      </c>
      <c r="G77" s="15" t="str">
        <f>VLOOKUP(F77,'Other Data'!$B$17:$C$24,2,FALSE)</f>
        <v>ProductD</v>
      </c>
      <c r="H77" s="18">
        <v>45118.439791666671</v>
      </c>
      <c r="I77" s="15">
        <v>150</v>
      </c>
    </row>
    <row r="78" spans="2:9" x14ac:dyDescent="0.3">
      <c r="B78" s="15">
        <v>1937958</v>
      </c>
      <c r="C78" s="16">
        <v>45118</v>
      </c>
      <c r="D78" s="15">
        <v>644</v>
      </c>
      <c r="E78" t="str">
        <f>VLOOKUP(D78,Customers!$B$8:$C$1412,2,FALSE)</f>
        <v>Classic Concepts</v>
      </c>
      <c r="F78" s="15">
        <v>3</v>
      </c>
      <c r="G78" s="15" t="str">
        <f>VLOOKUP(F78,'Other Data'!$B$17:$C$24,2,FALSE)</f>
        <v>ProductC</v>
      </c>
      <c r="H78" s="18">
        <v>45118.494872685187</v>
      </c>
      <c r="I78" s="15">
        <v>140</v>
      </c>
    </row>
    <row r="79" spans="2:9" x14ac:dyDescent="0.3">
      <c r="B79" s="15">
        <v>1937959</v>
      </c>
      <c r="C79" s="16">
        <v>45118</v>
      </c>
      <c r="D79" s="15">
        <v>921</v>
      </c>
      <c r="E79" t="str">
        <f>VLOOKUP(D79,Customers!$B$8:$C$1412,2,FALSE)</f>
        <v>Village Cobbler</v>
      </c>
      <c r="F79" s="15">
        <v>4</v>
      </c>
      <c r="G79" s="15" t="str">
        <f>VLOOKUP(F79,'Other Data'!$B$17:$C$24,2,FALSE)</f>
        <v>ProductD</v>
      </c>
      <c r="H79" s="18">
        <v>45118.545462962968</v>
      </c>
      <c r="I79" s="15">
        <v>161</v>
      </c>
    </row>
    <row r="80" spans="2:9" x14ac:dyDescent="0.3">
      <c r="B80" s="15">
        <v>1937960</v>
      </c>
      <c r="C80" s="16">
        <v>45118</v>
      </c>
      <c r="D80" s="15">
        <v>260</v>
      </c>
      <c r="E80" t="str">
        <f>VLOOKUP(D80,Customers!$B$8:$C$1412,2,FALSE)</f>
        <v>Wowy Zowy Company</v>
      </c>
      <c r="F80" s="15">
        <v>3</v>
      </c>
      <c r="G80" s="15" t="str">
        <f>VLOOKUP(F80,'Other Data'!$B$17:$C$24,2,FALSE)</f>
        <v>ProductC</v>
      </c>
      <c r="H80" s="18">
        <v>45118.597800925927</v>
      </c>
      <c r="I80" s="15">
        <v>145</v>
      </c>
    </row>
    <row r="81" spans="2:9" x14ac:dyDescent="0.3">
      <c r="B81" s="15">
        <v>1937961</v>
      </c>
      <c r="C81" s="16">
        <v>45118</v>
      </c>
      <c r="D81" s="15">
        <v>969</v>
      </c>
      <c r="E81" t="str">
        <f>VLOOKUP(D81,Customers!$B$8:$C$1412,2,FALSE)</f>
        <v>Paoli Pharmacy</v>
      </c>
      <c r="F81" s="15">
        <v>6</v>
      </c>
      <c r="G81" s="15" t="str">
        <f>VLOOKUP(F81,'Other Data'!$B$17:$C$24,2,FALSE)</f>
        <v>ProductF</v>
      </c>
      <c r="H81" s="18">
        <v>45118.652881944443</v>
      </c>
      <c r="I81" s="15">
        <v>151</v>
      </c>
    </row>
    <row r="82" spans="2:9" x14ac:dyDescent="0.3">
      <c r="B82" s="15">
        <v>1937962</v>
      </c>
      <c r="C82" s="16">
        <v>45118</v>
      </c>
      <c r="D82" s="15">
        <v>878</v>
      </c>
      <c r="E82" t="str">
        <f>VLOOKUP(D82,Customers!$B$8:$C$1412,2,FALSE)</f>
        <v>In Vogue</v>
      </c>
      <c r="F82" s="15">
        <v>5</v>
      </c>
      <c r="G82" s="15" t="str">
        <f>VLOOKUP(F82,'Other Data'!$B$17:$C$24,2,FALSE)</f>
        <v>ProductE</v>
      </c>
      <c r="H82" s="18">
        <v>45118.709421296298</v>
      </c>
      <c r="I82" s="15">
        <v>167</v>
      </c>
    </row>
    <row r="83" spans="2:9" x14ac:dyDescent="0.3">
      <c r="B83" s="15">
        <v>1937963</v>
      </c>
      <c r="C83" s="16">
        <v>45118</v>
      </c>
      <c r="D83" s="15">
        <v>904</v>
      </c>
      <c r="E83" t="str">
        <f>VLOOKUP(D83,Customers!$B$8:$C$1412,2,FALSE)</f>
        <v>Abilities</v>
      </c>
      <c r="F83" s="15">
        <v>5</v>
      </c>
      <c r="G83" s="15" t="str">
        <f>VLOOKUP(F83,'Other Data'!$B$17:$C$24,2,FALSE)</f>
        <v>ProductE</v>
      </c>
      <c r="H83" s="18">
        <v>45118.763819444444</v>
      </c>
      <c r="I83" s="15">
        <v>168</v>
      </c>
    </row>
    <row r="84" spans="2:9" x14ac:dyDescent="0.3">
      <c r="B84" s="15">
        <v>1937964</v>
      </c>
      <c r="C84" s="16">
        <v>45118</v>
      </c>
      <c r="D84" s="15">
        <v>296</v>
      </c>
      <c r="E84" t="str">
        <f>VLOOKUP(D84,Customers!$B$8:$C$1412,2,FALSE)</f>
        <v>Zellers Store #487</v>
      </c>
      <c r="F84" s="15">
        <v>6</v>
      </c>
      <c r="G84" s="15" t="str">
        <f>VLOOKUP(F84,'Other Data'!$B$17:$C$24,2,FALSE)</f>
        <v>ProductF</v>
      </c>
      <c r="H84" s="18">
        <v>45118.817407407405</v>
      </c>
      <c r="I84" s="15">
        <v>162</v>
      </c>
    </row>
    <row r="85" spans="2:9" x14ac:dyDescent="0.3">
      <c r="B85" s="15">
        <v>1937965</v>
      </c>
      <c r="C85" s="16">
        <v>45118</v>
      </c>
      <c r="D85" s="15">
        <v>694</v>
      </c>
      <c r="E85" t="str">
        <f>VLOOKUP(D85,Customers!$B$8:$C$1412,2,FALSE)</f>
        <v>Buck or Two #209</v>
      </c>
      <c r="F85" s="15">
        <v>5</v>
      </c>
      <c r="G85" s="15" t="str">
        <f>VLOOKUP(F85,'Other Data'!$B$17:$C$24,2,FALSE)</f>
        <v>ProductE</v>
      </c>
      <c r="H85" s="18">
        <v>45118.873483796291</v>
      </c>
      <c r="I85" s="15">
        <v>174</v>
      </c>
    </row>
    <row r="86" spans="2:9" x14ac:dyDescent="0.3">
      <c r="B86" s="15">
        <v>1937966</v>
      </c>
      <c r="C86" s="16">
        <v>45119</v>
      </c>
      <c r="D86" s="15">
        <v>2</v>
      </c>
      <c r="E86" t="str">
        <f>VLOOKUP(D86,Customers!$B$8:$C$1412,2,FALSE)</f>
        <v>SL Independence Studios PTY  LTD</v>
      </c>
      <c r="F86" s="15">
        <v>3</v>
      </c>
      <c r="G86" s="15" t="str">
        <f>VLOOKUP(F86,'Other Data'!$B$17:$C$24,2,FALSE)</f>
        <v>ProductC</v>
      </c>
      <c r="H86" s="18">
        <v>45119.333333333336</v>
      </c>
      <c r="I86" s="15">
        <v>178</v>
      </c>
    </row>
    <row r="87" spans="2:9" x14ac:dyDescent="0.3">
      <c r="B87" s="15">
        <v>1937967</v>
      </c>
      <c r="C87" s="16">
        <v>45119</v>
      </c>
      <c r="D87" s="15">
        <v>645</v>
      </c>
      <c r="E87" t="str">
        <f>VLOOKUP(D87,Customers!$B$8:$C$1412,2,FALSE)</f>
        <v>Crabapples</v>
      </c>
      <c r="F87" s="15">
        <v>4</v>
      </c>
      <c r="G87" s="15" t="str">
        <f>VLOOKUP(F87,'Other Data'!$B$17:$C$24,2,FALSE)</f>
        <v>ProductD</v>
      </c>
      <c r="H87" s="18">
        <v>45119.387291666666</v>
      </c>
      <c r="I87" s="15">
        <v>175</v>
      </c>
    </row>
    <row r="88" spans="2:9" x14ac:dyDescent="0.3">
      <c r="B88" s="15">
        <v>1937968</v>
      </c>
      <c r="C88" s="16">
        <v>45119</v>
      </c>
      <c r="D88" s="15">
        <v>436</v>
      </c>
      <c r="E88" t="str">
        <f>VLOOKUP(D88,Customers!$B$8:$C$1412,2,FALSE)</f>
        <v>Lifestyles</v>
      </c>
      <c r="F88" s="15">
        <v>6</v>
      </c>
      <c r="G88" s="15" t="str">
        <f>VLOOKUP(F88,'Other Data'!$B$17:$C$24,2,FALSE)</f>
        <v>ProductF</v>
      </c>
      <c r="H88" s="18">
        <v>45119.441331018519</v>
      </c>
      <c r="I88" s="15">
        <v>172</v>
      </c>
    </row>
    <row r="89" spans="2:9" x14ac:dyDescent="0.3">
      <c r="B89" s="15">
        <v>1937969</v>
      </c>
      <c r="C89" s="16">
        <v>45119</v>
      </c>
      <c r="D89" s="15">
        <v>51</v>
      </c>
      <c r="E89" t="str">
        <f>VLOOKUP(D89,Customers!$B$8:$C$1412,2,FALSE)</f>
        <v>WESTPHAL PHARMACHOICE</v>
      </c>
      <c r="F89" s="15">
        <v>4</v>
      </c>
      <c r="G89" s="15" t="str">
        <f>VLOOKUP(F89,'Other Data'!$B$17:$C$24,2,FALSE)</f>
        <v>ProductD</v>
      </c>
      <c r="H89" s="18">
        <v>45119.49795138889</v>
      </c>
      <c r="I89" s="15">
        <v>167</v>
      </c>
    </row>
    <row r="90" spans="2:9" x14ac:dyDescent="0.3">
      <c r="B90" s="15">
        <v>1937970</v>
      </c>
      <c r="C90" s="16">
        <v>45119</v>
      </c>
      <c r="D90" s="15">
        <v>45</v>
      </c>
      <c r="E90" t="str">
        <f>VLOOKUP(D90,Customers!$B$8:$C$1412,2,FALSE)</f>
        <v>Pharmasave - 515</v>
      </c>
      <c r="F90" s="15">
        <v>5</v>
      </c>
      <c r="G90" s="15" t="str">
        <f>VLOOKUP(F90,'Other Data'!$B$17:$C$24,2,FALSE)</f>
        <v>ProductE</v>
      </c>
      <c r="H90" s="18">
        <v>45119.554097222222</v>
      </c>
      <c r="I90" s="15">
        <v>170</v>
      </c>
    </row>
    <row r="91" spans="2:9" x14ac:dyDescent="0.3">
      <c r="B91" s="15">
        <v>1937971</v>
      </c>
      <c r="C91" s="16">
        <v>45119</v>
      </c>
      <c r="D91" s="15">
        <v>785</v>
      </c>
      <c r="E91" t="str">
        <f>VLOOKUP(D91,Customers!$B$8:$C$1412,2,FALSE)</f>
        <v>Joan's Beach &amp; Gift Shop</v>
      </c>
      <c r="F91" s="15">
        <v>2</v>
      </c>
      <c r="G91" s="15" t="str">
        <f>VLOOKUP(F91,'Other Data'!$B$17:$C$24,2,FALSE)</f>
        <v>ProductB</v>
      </c>
      <c r="H91" s="18">
        <v>45119.607731481483</v>
      </c>
      <c r="I91" s="15">
        <v>178</v>
      </c>
    </row>
    <row r="92" spans="2:9" x14ac:dyDescent="0.3">
      <c r="B92" s="15">
        <v>1937972</v>
      </c>
      <c r="C92" s="16">
        <v>45119</v>
      </c>
      <c r="D92" s="15">
        <v>945</v>
      </c>
      <c r="E92" t="str">
        <f>VLOOKUP(D92,Customers!$B$8:$C$1412,2,FALSE)</f>
        <v>Snyders Gateway</v>
      </c>
      <c r="F92" s="15">
        <v>1</v>
      </c>
      <c r="G92" s="15" t="str">
        <f>VLOOKUP(F92,'Other Data'!$B$17:$C$24,2,FALSE)</f>
        <v>ProductA</v>
      </c>
      <c r="H92" s="18">
        <v>45119.661168981482</v>
      </c>
      <c r="I92" s="15">
        <v>154</v>
      </c>
    </row>
    <row r="93" spans="2:9" x14ac:dyDescent="0.3">
      <c r="B93" s="15">
        <v>1937973</v>
      </c>
      <c r="C93" s="16">
        <v>45119</v>
      </c>
      <c r="D93" s="15">
        <v>247</v>
      </c>
      <c r="E93" t="str">
        <f>VLOOKUP(D93,Customers!$B$8:$C$1412,2,FALSE)</f>
        <v>THE CLOTHES GARDEN</v>
      </c>
      <c r="F93" s="15">
        <v>5</v>
      </c>
      <c r="G93" s="15" t="str">
        <f>VLOOKUP(F93,'Other Data'!$B$17:$C$24,2,FALSE)</f>
        <v>ProductE</v>
      </c>
      <c r="H93" s="18">
        <v>45119.715902777782</v>
      </c>
      <c r="I93" s="15">
        <v>144</v>
      </c>
    </row>
    <row r="94" spans="2:9" x14ac:dyDescent="0.3">
      <c r="B94" s="15">
        <v>1937974</v>
      </c>
      <c r="C94" s="16">
        <v>45119</v>
      </c>
      <c r="D94" s="15">
        <v>772</v>
      </c>
      <c r="E94" t="str">
        <f>VLOOKUP(D94,Customers!$B$8:$C$1412,2,FALSE)</f>
        <v>Kids Stuff</v>
      </c>
      <c r="F94" s="15">
        <v>4</v>
      </c>
      <c r="G94" s="15" t="str">
        <f>VLOOKUP(F94,'Other Data'!$B$17:$C$24,2,FALSE)</f>
        <v>ProductD</v>
      </c>
      <c r="H94" s="18">
        <v>45119.767245370371</v>
      </c>
      <c r="I94" s="15">
        <v>169</v>
      </c>
    </row>
    <row r="95" spans="2:9" x14ac:dyDescent="0.3">
      <c r="B95" s="15">
        <v>1937975</v>
      </c>
      <c r="C95" s="16">
        <v>45119</v>
      </c>
      <c r="D95" s="15">
        <v>886</v>
      </c>
      <c r="E95" t="str">
        <f>VLOOKUP(D95,Customers!$B$8:$C$1412,2,FALSE)</f>
        <v>Surpise</v>
      </c>
      <c r="F95" s="15">
        <v>1</v>
      </c>
      <c r="G95" s="15" t="str">
        <f>VLOOKUP(F95,'Other Data'!$B$17:$C$24,2,FALSE)</f>
        <v>ProductA</v>
      </c>
      <c r="H95" s="18">
        <v>45119.817048611112</v>
      </c>
      <c r="I95" s="15">
        <v>158</v>
      </c>
    </row>
    <row r="96" spans="2:9" x14ac:dyDescent="0.3">
      <c r="B96" s="15">
        <v>1937976</v>
      </c>
      <c r="C96" s="16">
        <v>45119</v>
      </c>
      <c r="D96" s="15">
        <v>1065</v>
      </c>
      <c r="E96" t="str">
        <f>VLOOKUP(D96,Customers!$B$8:$C$1412,2,FALSE)</f>
        <v>Market Street Mercantile</v>
      </c>
      <c r="F96" s="15">
        <v>6</v>
      </c>
      <c r="G96" s="15" t="str">
        <f>VLOOKUP(F96,'Other Data'!$B$17:$C$24,2,FALSE)</f>
        <v>ProductF</v>
      </c>
      <c r="H96" s="18">
        <v>45119.874108796299</v>
      </c>
      <c r="I96" s="15">
        <v>142</v>
      </c>
    </row>
    <row r="97" spans="2:9" x14ac:dyDescent="0.3">
      <c r="B97" s="15">
        <v>1937977</v>
      </c>
      <c r="C97" s="16">
        <v>45120</v>
      </c>
      <c r="D97" s="15">
        <v>622</v>
      </c>
      <c r="E97" t="str">
        <f>VLOOKUP(D97,Customers!$B$8:$C$1412,2,FALSE)</f>
        <v>Q -Hair Design</v>
      </c>
      <c r="F97" s="15">
        <v>4</v>
      </c>
      <c r="G97" s="15" t="str">
        <f>VLOOKUP(F97,'Other Data'!$B$17:$C$24,2,FALSE)</f>
        <v>ProductD</v>
      </c>
      <c r="H97" s="18">
        <v>45120.333333333336</v>
      </c>
      <c r="I97" s="15">
        <v>144</v>
      </c>
    </row>
    <row r="98" spans="2:9" x14ac:dyDescent="0.3">
      <c r="B98" s="15">
        <v>1937978</v>
      </c>
      <c r="C98" s="16">
        <v>45120</v>
      </c>
      <c r="D98" s="15">
        <v>1220</v>
      </c>
      <c r="E98" t="str">
        <f>VLOOKUP(D98,Customers!$B$8:$C$1412,2,FALSE)</f>
        <v>Dillard's Inc. Valdosta, GA</v>
      </c>
      <c r="F98" s="15">
        <v>4</v>
      </c>
      <c r="G98" s="15" t="str">
        <f>VLOOKUP(F98,'Other Data'!$B$17:$C$24,2,FALSE)</f>
        <v>ProductD</v>
      </c>
      <c r="H98" s="18">
        <v>45120.381678240745</v>
      </c>
      <c r="I98" s="15">
        <v>166</v>
      </c>
    </row>
    <row r="99" spans="2:9" x14ac:dyDescent="0.3">
      <c r="B99" s="15">
        <v>1937979</v>
      </c>
      <c r="C99" s="16">
        <v>45120</v>
      </c>
      <c r="D99" s="15">
        <v>62</v>
      </c>
      <c r="E99" t="str">
        <f>VLOOKUP(D99,Customers!$B$8:$C$1412,2,FALSE)</f>
        <v>R.H. Davis Co.</v>
      </c>
      <c r="F99" s="15">
        <v>3</v>
      </c>
      <c r="G99" s="15" t="str">
        <f>VLOOKUP(F99,'Other Data'!$B$17:$C$24,2,FALSE)</f>
        <v>ProductC</v>
      </c>
      <c r="H99" s="18">
        <v>45120.427743055559</v>
      </c>
      <c r="I99" s="15">
        <v>177</v>
      </c>
    </row>
    <row r="100" spans="2:9" x14ac:dyDescent="0.3">
      <c r="B100" s="15">
        <v>1937980</v>
      </c>
      <c r="C100" s="16">
        <v>45120</v>
      </c>
      <c r="D100" s="15">
        <v>946</v>
      </c>
      <c r="E100" t="str">
        <f>VLOOKUP(D100,Customers!$B$8:$C$1412,2,FALSE)</f>
        <v>JEZEBEL</v>
      </c>
      <c r="F100" s="15">
        <v>6</v>
      </c>
      <c r="G100" s="15" t="str">
        <f>VLOOKUP(F100,'Other Data'!$B$17:$C$24,2,FALSE)</f>
        <v>ProductF</v>
      </c>
      <c r="H100" s="18">
        <v>45120.47424768519</v>
      </c>
      <c r="I100" s="15">
        <v>169</v>
      </c>
    </row>
    <row r="101" spans="2:9" x14ac:dyDescent="0.3">
      <c r="B101" s="15">
        <v>1937981</v>
      </c>
      <c r="C101" s="16">
        <v>45120</v>
      </c>
      <c r="D101" s="15">
        <v>781</v>
      </c>
      <c r="E101" t="str">
        <f>VLOOKUP(D101,Customers!$B$8:$C$1412,2,FALSE)</f>
        <v>Greenpiece</v>
      </c>
      <c r="F101" s="15">
        <v>1</v>
      </c>
      <c r="G101" s="15" t="str">
        <f>VLOOKUP(F101,'Other Data'!$B$17:$C$24,2,FALSE)</f>
        <v>ProductA</v>
      </c>
      <c r="H101" s="18">
        <v>45120.519328703711</v>
      </c>
      <c r="I101" s="15">
        <v>170</v>
      </c>
    </row>
    <row r="102" spans="2:9" x14ac:dyDescent="0.3">
      <c r="B102" s="15">
        <v>1937982</v>
      </c>
      <c r="C102" s="16">
        <v>45120</v>
      </c>
      <c r="D102" s="15">
        <v>861</v>
      </c>
      <c r="E102" t="str">
        <f>VLOOKUP(D102,Customers!$B$8:$C$1412,2,FALSE)</f>
        <v>Attachments</v>
      </c>
      <c r="F102" s="15">
        <v>3</v>
      </c>
      <c r="G102" s="15" t="str">
        <f>VLOOKUP(F102,'Other Data'!$B$17:$C$24,2,FALSE)</f>
        <v>ProductC</v>
      </c>
      <c r="H102" s="18">
        <v>45120.568136574082</v>
      </c>
      <c r="I102" s="15">
        <v>143</v>
      </c>
    </row>
    <row r="103" spans="2:9" x14ac:dyDescent="0.3">
      <c r="B103" s="15">
        <v>1937983</v>
      </c>
      <c r="C103" s="16">
        <v>45120</v>
      </c>
      <c r="D103" s="15">
        <v>119</v>
      </c>
      <c r="E103" t="str">
        <f>VLOOKUP(D103,Customers!$B$8:$C$1412,2,FALSE)</f>
        <v>Brunet Canada Inc</v>
      </c>
      <c r="F103" s="15">
        <v>5</v>
      </c>
      <c r="G103" s="15" t="str">
        <f>VLOOKUP(F103,'Other Data'!$B$17:$C$24,2,FALSE)</f>
        <v>ProductE</v>
      </c>
      <c r="H103" s="18">
        <v>45120.614930555566</v>
      </c>
      <c r="I103" s="15">
        <v>155</v>
      </c>
    </row>
    <row r="104" spans="2:9" x14ac:dyDescent="0.3">
      <c r="B104" s="15">
        <v>1937984</v>
      </c>
      <c r="C104" s="16">
        <v>45120</v>
      </c>
      <c r="D104" s="15">
        <v>1380</v>
      </c>
      <c r="E104" t="str">
        <f>VLOOKUP(D104,Customers!$B$8:$C$1412,2,FALSE)</f>
        <v>Bed Bath Beyond</v>
      </c>
      <c r="F104" s="15">
        <v>1</v>
      </c>
      <c r="G104" s="15" t="str">
        <f>VLOOKUP(F104,'Other Data'!$B$17:$C$24,2,FALSE)</f>
        <v>ProductA</v>
      </c>
      <c r="H104" s="18">
        <v>45120.660289351865</v>
      </c>
      <c r="I104" s="15">
        <v>145</v>
      </c>
    </row>
    <row r="105" spans="2:9" x14ac:dyDescent="0.3">
      <c r="B105" s="15">
        <v>1937985</v>
      </c>
      <c r="C105" s="16">
        <v>45120</v>
      </c>
      <c r="D105" s="15">
        <v>1136</v>
      </c>
      <c r="E105" t="str">
        <f>VLOOKUP(D105,Customers!$B$8:$C$1412,2,FALSE)</f>
        <v>Sue's Hallmark - Monona</v>
      </c>
      <c r="F105" s="15">
        <v>3</v>
      </c>
      <c r="G105" s="15" t="str">
        <f>VLOOKUP(F105,'Other Data'!$B$17:$C$24,2,FALSE)</f>
        <v>ProductC</v>
      </c>
      <c r="H105" s="18">
        <v>45120.705462962978</v>
      </c>
      <c r="I105" s="15">
        <v>154</v>
      </c>
    </row>
    <row r="106" spans="2:9" x14ac:dyDescent="0.3">
      <c r="B106" s="15">
        <v>1937986</v>
      </c>
      <c r="C106" s="16">
        <v>45120</v>
      </c>
      <c r="D106" s="15">
        <v>1396</v>
      </c>
      <c r="E106" t="str">
        <f>VLOOKUP(D106,Customers!$B$8:$C$1412,2,FALSE)</f>
        <v>Cooks &amp; Company Floral</v>
      </c>
      <c r="F106" s="15">
        <v>6</v>
      </c>
      <c r="G106" s="15" t="str">
        <f>VLOOKUP(F106,'Other Data'!$B$17:$C$24,2,FALSE)</f>
        <v>ProductF</v>
      </c>
      <c r="H106" s="18">
        <v>45120.755393518535</v>
      </c>
      <c r="I106" s="15">
        <v>149</v>
      </c>
    </row>
    <row r="107" spans="2:9" x14ac:dyDescent="0.3">
      <c r="B107" s="15">
        <v>1937987</v>
      </c>
      <c r="C107" s="16">
        <v>45120</v>
      </c>
      <c r="D107" s="15">
        <v>386</v>
      </c>
      <c r="E107" t="str">
        <f>VLOOKUP(D107,Customers!$B$8:$C$1412,2,FALSE)</f>
        <v>West Elgin Pharmacy</v>
      </c>
      <c r="F107" s="15">
        <v>1</v>
      </c>
      <c r="G107" s="15" t="str">
        <f>VLOOKUP(F107,'Other Data'!$B$17:$C$24,2,FALSE)</f>
        <v>ProductA</v>
      </c>
      <c r="H107" s="18">
        <v>45120.803437500013</v>
      </c>
      <c r="I107" s="15">
        <v>168</v>
      </c>
    </row>
    <row r="108" spans="2:9" x14ac:dyDescent="0.3">
      <c r="B108" s="15">
        <v>1937988</v>
      </c>
      <c r="C108" s="16">
        <v>45120</v>
      </c>
      <c r="D108" s="15">
        <v>314</v>
      </c>
      <c r="E108" t="str">
        <f>VLOOKUP(D108,Customers!$B$8:$C$1412,2,FALSE)</f>
        <v>SDM-1053</v>
      </c>
      <c r="F108" s="15">
        <v>1</v>
      </c>
      <c r="G108" s="15" t="str">
        <f>VLOOKUP(F108,'Other Data'!$B$17:$C$24,2,FALSE)</f>
        <v>ProductA</v>
      </c>
      <c r="H108" s="18">
        <v>45120.853842592609</v>
      </c>
      <c r="I108" s="15">
        <v>163</v>
      </c>
    </row>
    <row r="109" spans="2:9" x14ac:dyDescent="0.3">
      <c r="B109" s="15">
        <v>1937989</v>
      </c>
      <c r="C109" s="16">
        <v>45121</v>
      </c>
      <c r="D109" s="15">
        <v>1340</v>
      </c>
      <c r="E109" t="str">
        <f>VLOOKUP(D109,Customers!$B$8:$C$1412,2,FALSE)</f>
        <v>Nanny's Toy Box</v>
      </c>
      <c r="F109" s="15">
        <v>3</v>
      </c>
      <c r="G109" s="15" t="str">
        <f>VLOOKUP(F109,'Other Data'!$B$17:$C$24,2,FALSE)</f>
        <v>ProductC</v>
      </c>
      <c r="H109" s="18">
        <v>45121.333333333336</v>
      </c>
      <c r="I109" s="15">
        <v>149</v>
      </c>
    </row>
    <row r="110" spans="2:9" x14ac:dyDescent="0.3">
      <c r="B110" s="15">
        <v>1937990</v>
      </c>
      <c r="C110" s="16">
        <v>45121</v>
      </c>
      <c r="D110" s="15">
        <v>1264</v>
      </c>
      <c r="E110" t="str">
        <f>VLOOKUP(D110,Customers!$B$8:$C$1412,2,FALSE)</f>
        <v>Voyager RV Resort</v>
      </c>
      <c r="F110" s="15">
        <v>2</v>
      </c>
      <c r="G110" s="15" t="str">
        <f>VLOOKUP(F110,'Other Data'!$B$17:$C$24,2,FALSE)</f>
        <v>ProductB</v>
      </c>
      <c r="H110" s="18">
        <v>45121.383981481486</v>
      </c>
      <c r="I110" s="15">
        <v>146</v>
      </c>
    </row>
    <row r="111" spans="2:9" x14ac:dyDescent="0.3">
      <c r="B111" s="15">
        <v>1937991</v>
      </c>
      <c r="C111" s="16">
        <v>45121</v>
      </c>
      <c r="D111" s="15">
        <v>325</v>
      </c>
      <c r="E111" t="str">
        <f>VLOOKUP(D111,Customers!$B$8:$C$1412,2,FALSE)</f>
        <v>Mastermind Educational Technologies Inc</v>
      </c>
      <c r="F111" s="15">
        <v>1</v>
      </c>
      <c r="G111" s="15" t="str">
        <f>VLOOKUP(F111,'Other Data'!$B$17:$C$24,2,FALSE)</f>
        <v>ProductA</v>
      </c>
      <c r="H111" s="18">
        <v>45121.435949074075</v>
      </c>
      <c r="I111" s="15">
        <v>163</v>
      </c>
    </row>
    <row r="112" spans="2:9" x14ac:dyDescent="0.3">
      <c r="B112" s="15">
        <v>1937992</v>
      </c>
      <c r="C112" s="16">
        <v>45121</v>
      </c>
      <c r="D112" s="15">
        <v>763</v>
      </c>
      <c r="E112" t="str">
        <f>VLOOKUP(D112,Customers!$B$8:$C$1412,2,FALSE)</f>
        <v>Melrose Drug</v>
      </c>
      <c r="F112" s="15">
        <v>4</v>
      </c>
      <c r="G112" s="15" t="str">
        <f>VLOOKUP(F112,'Other Data'!$B$17:$C$24,2,FALSE)</f>
        <v>ProductD</v>
      </c>
      <c r="H112" s="18">
        <v>45121.481469907412</v>
      </c>
      <c r="I112" s="15">
        <v>162</v>
      </c>
    </row>
    <row r="113" spans="2:9" x14ac:dyDescent="0.3">
      <c r="B113" s="15">
        <v>1937993</v>
      </c>
      <c r="C113" s="16">
        <v>45121</v>
      </c>
      <c r="D113" s="15">
        <v>59</v>
      </c>
      <c r="E113" t="str">
        <f>VLOOKUP(D113,Customers!$B$8:$C$1412,2,FALSE)</f>
        <v>Pharmasave - 505</v>
      </c>
      <c r="F113" s="15">
        <v>5</v>
      </c>
      <c r="G113" s="15" t="str">
        <f>VLOOKUP(F113,'Other Data'!$B$17:$C$24,2,FALSE)</f>
        <v>ProductE</v>
      </c>
      <c r="H113" s="18">
        <v>45121.527418981488</v>
      </c>
      <c r="I113" s="15">
        <v>156</v>
      </c>
    </row>
    <row r="114" spans="2:9" x14ac:dyDescent="0.3">
      <c r="B114" s="15">
        <v>1937994</v>
      </c>
      <c r="C114" s="16">
        <v>45121</v>
      </c>
      <c r="D114" s="15">
        <v>1344</v>
      </c>
      <c r="E114" t="str">
        <f>VLOOKUP(D114,Customers!$B$8:$C$1412,2,FALSE)</f>
        <v>Davison's Drug</v>
      </c>
      <c r="F114" s="15">
        <v>5</v>
      </c>
      <c r="G114" s="15" t="str">
        <f>VLOOKUP(F114,'Other Data'!$B$17:$C$24,2,FALSE)</f>
        <v>ProductE</v>
      </c>
      <c r="H114" s="18">
        <v>45121.57748842593</v>
      </c>
      <c r="I114" s="15">
        <v>148</v>
      </c>
    </row>
    <row r="115" spans="2:9" x14ac:dyDescent="0.3">
      <c r="B115" s="15">
        <v>1937995</v>
      </c>
      <c r="C115" s="16">
        <v>45121</v>
      </c>
      <c r="D115" s="15">
        <v>261</v>
      </c>
      <c r="E115" t="str">
        <f>VLOOKUP(D115,Customers!$B$8:$C$1412,2,FALSE)</f>
        <v>Park Royal Home Hardware</v>
      </c>
      <c r="F115" s="15">
        <v>5</v>
      </c>
      <c r="G115" s="15" t="str">
        <f>VLOOKUP(F115,'Other Data'!$B$17:$C$24,2,FALSE)</f>
        <v>ProductE</v>
      </c>
      <c r="H115" s="18">
        <v>45121.625925925931</v>
      </c>
      <c r="I115" s="15">
        <v>156</v>
      </c>
    </row>
    <row r="116" spans="2:9" x14ac:dyDescent="0.3">
      <c r="B116" s="15">
        <v>1937996</v>
      </c>
      <c r="C116" s="16">
        <v>45121</v>
      </c>
      <c r="D116" s="15">
        <v>505</v>
      </c>
      <c r="E116" t="str">
        <f>VLOOKUP(D116,Customers!$B$8:$C$1412,2,FALSE)</f>
        <v>Holy Family Nursy Home Gift Shop</v>
      </c>
      <c r="F116" s="15">
        <v>3</v>
      </c>
      <c r="G116" s="15" t="str">
        <f>VLOOKUP(F116,'Other Data'!$B$17:$C$24,2,FALSE)</f>
        <v>ProductC</v>
      </c>
      <c r="H116" s="18">
        <v>45121.675578703711</v>
      </c>
      <c r="I116" s="15">
        <v>174</v>
      </c>
    </row>
    <row r="117" spans="2:9" x14ac:dyDescent="0.3">
      <c r="B117" s="15">
        <v>1937997</v>
      </c>
      <c r="C117" s="16">
        <v>45121</v>
      </c>
      <c r="D117" s="15">
        <v>579</v>
      </c>
      <c r="E117" t="str">
        <f>VLOOKUP(D117,Customers!$B$8:$C$1412,2,FALSE)</f>
        <v>Pharmasave - 352</v>
      </c>
      <c r="F117" s="15">
        <v>3</v>
      </c>
      <c r="G117" s="15" t="str">
        <f>VLOOKUP(F117,'Other Data'!$B$17:$C$24,2,FALSE)</f>
        <v>ProductC</v>
      </c>
      <c r="H117" s="18">
        <v>45121.721990740749</v>
      </c>
      <c r="I117" s="15">
        <v>160</v>
      </c>
    </row>
    <row r="118" spans="2:9" x14ac:dyDescent="0.3">
      <c r="B118" s="15">
        <v>1937998</v>
      </c>
      <c r="C118" s="16">
        <v>45121</v>
      </c>
      <c r="D118" s="15">
        <v>141</v>
      </c>
      <c r="E118" t="str">
        <f>VLOOKUP(D118,Customers!$B$8:$C$1412,2,FALSE)</f>
        <v>Hallmark</v>
      </c>
      <c r="F118" s="15">
        <v>2</v>
      </c>
      <c r="G118" s="15" t="str">
        <f>VLOOKUP(F118,'Other Data'!$B$17:$C$24,2,FALSE)</f>
        <v>ProductB</v>
      </c>
      <c r="H118" s="18">
        <v>45121.769872685196</v>
      </c>
      <c r="I118" s="15">
        <v>157</v>
      </c>
    </row>
    <row r="119" spans="2:9" x14ac:dyDescent="0.3">
      <c r="B119" s="15">
        <v>1937999</v>
      </c>
      <c r="C119" s="16">
        <v>45121</v>
      </c>
      <c r="D119" s="15">
        <v>1091</v>
      </c>
      <c r="E119" t="str">
        <f>VLOOKUP(D119,Customers!$B$8:$C$1412,2,FALSE)</f>
        <v>Streamers Inc</v>
      </c>
      <c r="F119" s="15">
        <v>6</v>
      </c>
      <c r="G119" s="15" t="str">
        <f>VLOOKUP(F119,'Other Data'!$B$17:$C$24,2,FALSE)</f>
        <v>ProductF</v>
      </c>
      <c r="H119" s="18">
        <v>45121.822060185194</v>
      </c>
      <c r="I119" s="15">
        <v>177</v>
      </c>
    </row>
    <row r="120" spans="2:9" x14ac:dyDescent="0.3">
      <c r="B120" s="15">
        <v>1938000</v>
      </c>
      <c r="C120" s="16">
        <v>45121</v>
      </c>
      <c r="D120" s="15">
        <v>1360</v>
      </c>
      <c r="E120" t="str">
        <f>VLOOKUP(D120,Customers!$B$8:$C$1412,2,FALSE)</f>
        <v>Rosewood Cottage</v>
      </c>
      <c r="F120" s="15">
        <v>3</v>
      </c>
      <c r="G120" s="15" t="str">
        <f>VLOOKUP(F120,'Other Data'!$B$17:$C$24,2,FALSE)</f>
        <v>ProductC</v>
      </c>
      <c r="H120" s="18">
        <v>45121.870150462972</v>
      </c>
      <c r="I120" s="15">
        <v>178</v>
      </c>
    </row>
    <row r="121" spans="2:9" x14ac:dyDescent="0.3">
      <c r="B121" s="15">
        <v>1938001</v>
      </c>
      <c r="C121" s="16">
        <v>45124</v>
      </c>
      <c r="D121" s="15">
        <v>354</v>
      </c>
      <c r="E121" t="str">
        <f>VLOOKUP(D121,Customers!$B$8:$C$1412,2,FALSE)</f>
        <v>De Ritz</v>
      </c>
      <c r="F121" s="15">
        <v>6</v>
      </c>
      <c r="G121" s="15" t="str">
        <f>VLOOKUP(F121,'Other Data'!$B$17:$C$24,2,FALSE)</f>
        <v>ProductF</v>
      </c>
      <c r="H121" s="18">
        <v>45124.333333333336</v>
      </c>
      <c r="I121" s="15">
        <v>161</v>
      </c>
    </row>
    <row r="122" spans="2:9" x14ac:dyDescent="0.3">
      <c r="B122" s="15">
        <v>1938002</v>
      </c>
      <c r="C122" s="16">
        <v>45124</v>
      </c>
      <c r="D122" s="15">
        <v>1343</v>
      </c>
      <c r="E122" t="str">
        <f>VLOOKUP(D122,Customers!$B$8:$C$1412,2,FALSE)</f>
        <v>Nelson's News And Books</v>
      </c>
      <c r="F122" s="15">
        <v>1</v>
      </c>
      <c r="G122" s="15" t="str">
        <f>VLOOKUP(F122,'Other Data'!$B$17:$C$24,2,FALSE)</f>
        <v>ProductA</v>
      </c>
      <c r="H122" s="18">
        <v>45124.383993055555</v>
      </c>
      <c r="I122" s="15">
        <v>151</v>
      </c>
    </row>
    <row r="123" spans="2:9" x14ac:dyDescent="0.3">
      <c r="B123" s="15">
        <v>1938003</v>
      </c>
      <c r="C123" s="16">
        <v>45124</v>
      </c>
      <c r="D123" s="15">
        <v>476</v>
      </c>
      <c r="E123" t="str">
        <f>VLOOKUP(D123,Customers!$B$8:$C$1412,2,FALSE)</f>
        <v>Plaza 69 IDA</v>
      </c>
      <c r="F123" s="15">
        <v>1</v>
      </c>
      <c r="G123" s="15" t="str">
        <f>VLOOKUP(F123,'Other Data'!$B$17:$C$24,2,FALSE)</f>
        <v>ProductA</v>
      </c>
      <c r="H123" s="18">
        <v>45124.434988425928</v>
      </c>
      <c r="I123" s="15">
        <v>173</v>
      </c>
    </row>
    <row r="124" spans="2:9" x14ac:dyDescent="0.3">
      <c r="B124" s="15">
        <v>1938004</v>
      </c>
      <c r="C124" s="16">
        <v>45124</v>
      </c>
      <c r="D124" s="15">
        <v>781</v>
      </c>
      <c r="E124" t="str">
        <f>VLOOKUP(D124,Customers!$B$8:$C$1412,2,FALSE)</f>
        <v>Greenpiece</v>
      </c>
      <c r="F124" s="15">
        <v>6</v>
      </c>
      <c r="G124" s="15" t="str">
        <f>VLOOKUP(F124,'Other Data'!$B$17:$C$24,2,FALSE)</f>
        <v>ProductF</v>
      </c>
      <c r="H124" s="18">
        <v>45124.483310185191</v>
      </c>
      <c r="I124" s="15">
        <v>171</v>
      </c>
    </row>
    <row r="125" spans="2:9" x14ac:dyDescent="0.3">
      <c r="B125" s="15">
        <v>1938005</v>
      </c>
      <c r="C125" s="16">
        <v>45124</v>
      </c>
      <c r="D125" s="15">
        <v>504</v>
      </c>
      <c r="E125" t="str">
        <f>VLOOKUP(D125,Customers!$B$8:$C$1412,2,FALSE)</f>
        <v>P.P. UniversityCenterPharmacy(Winnipeg)</v>
      </c>
      <c r="F125" s="15">
        <v>1</v>
      </c>
      <c r="G125" s="15" t="str">
        <f>VLOOKUP(F125,'Other Data'!$B$17:$C$24,2,FALSE)</f>
        <v>ProductA</v>
      </c>
      <c r="H125" s="18">
        <v>45124.532106481485</v>
      </c>
      <c r="I125" s="15">
        <v>169</v>
      </c>
    </row>
    <row r="126" spans="2:9" x14ac:dyDescent="0.3">
      <c r="B126" s="15">
        <v>1938006</v>
      </c>
      <c r="C126" s="16">
        <v>45124</v>
      </c>
      <c r="D126" s="15">
        <v>642</v>
      </c>
      <c r="E126" t="str">
        <f>VLOOKUP(D126,Customers!$B$8:$C$1412,2,FALSE)</f>
        <v>Snippers</v>
      </c>
      <c r="F126" s="15">
        <v>6</v>
      </c>
      <c r="G126" s="15" t="str">
        <f>VLOOKUP(F126,'Other Data'!$B$17:$C$24,2,FALSE)</f>
        <v>ProductF</v>
      </c>
      <c r="H126" s="18">
        <v>45124.577349537038</v>
      </c>
      <c r="I126" s="15">
        <v>153</v>
      </c>
    </row>
    <row r="127" spans="2:9" x14ac:dyDescent="0.3">
      <c r="B127" s="15">
        <v>1938007</v>
      </c>
      <c r="C127" s="16">
        <v>45124</v>
      </c>
      <c r="D127" s="15">
        <v>403</v>
      </c>
      <c r="E127" t="str">
        <f>VLOOKUP(D127,Customers!$B$8:$C$1412,2,FALSE)</f>
        <v>The Country Attic</v>
      </c>
      <c r="F127" s="15">
        <v>3</v>
      </c>
      <c r="G127" s="15" t="str">
        <f>VLOOKUP(F127,'Other Data'!$B$17:$C$24,2,FALSE)</f>
        <v>ProductC</v>
      </c>
      <c r="H127" s="18">
        <v>45124.625798611109</v>
      </c>
      <c r="I127" s="15">
        <v>145</v>
      </c>
    </row>
    <row r="128" spans="2:9" x14ac:dyDescent="0.3">
      <c r="B128" s="15">
        <v>1938008</v>
      </c>
      <c r="C128" s="16">
        <v>45124</v>
      </c>
      <c r="D128" s="15">
        <v>885</v>
      </c>
      <c r="E128" t="str">
        <f>VLOOKUP(D128,Customers!$B$8:$C$1412,2,FALSE)</f>
        <v>Jean Hochron</v>
      </c>
      <c r="F128" s="15">
        <v>2</v>
      </c>
      <c r="G128" s="15" t="str">
        <f>VLOOKUP(F128,'Other Data'!$B$17:$C$24,2,FALSE)</f>
        <v>ProductB</v>
      </c>
      <c r="H128" s="18">
        <v>45124.677986111106</v>
      </c>
      <c r="I128" s="15">
        <v>168</v>
      </c>
    </row>
    <row r="129" spans="2:9" x14ac:dyDescent="0.3">
      <c r="B129" s="15">
        <v>1938009</v>
      </c>
      <c r="C129" s="16">
        <v>45124</v>
      </c>
      <c r="D129" s="15">
        <v>214</v>
      </c>
      <c r="E129" t="str">
        <f>VLOOKUP(D129,Customers!$B$8:$C$1412,2,FALSE)</f>
        <v>Dell IDA -St.Catharines</v>
      </c>
      <c r="F129" s="15">
        <v>6</v>
      </c>
      <c r="G129" s="15" t="str">
        <f>VLOOKUP(F129,'Other Data'!$B$17:$C$24,2,FALSE)</f>
        <v>ProductF</v>
      </c>
      <c r="H129" s="18">
        <v>45124.728807870364</v>
      </c>
      <c r="I129" s="15">
        <v>157</v>
      </c>
    </row>
    <row r="130" spans="2:9" x14ac:dyDescent="0.3">
      <c r="B130" s="15">
        <v>1938010</v>
      </c>
      <c r="C130" s="16">
        <v>45124</v>
      </c>
      <c r="D130" s="15">
        <v>872</v>
      </c>
      <c r="E130" t="str">
        <f>VLOOKUP(D130,Customers!$B$8:$C$1412,2,FALSE)</f>
        <v>Zitomer</v>
      </c>
      <c r="F130" s="15">
        <v>6</v>
      </c>
      <c r="G130" s="15" t="str">
        <f>VLOOKUP(F130,'Other Data'!$B$17:$C$24,2,FALSE)</f>
        <v>ProductF</v>
      </c>
      <c r="H130" s="18">
        <v>45124.774687499994</v>
      </c>
      <c r="I130" s="15">
        <v>160</v>
      </c>
    </row>
    <row r="131" spans="2:9" x14ac:dyDescent="0.3">
      <c r="B131" s="15">
        <v>1938011</v>
      </c>
      <c r="C131" s="16">
        <v>45124</v>
      </c>
      <c r="D131" s="15">
        <v>991</v>
      </c>
      <c r="E131" t="str">
        <f>VLOOKUP(D131,Customers!$B$8:$C$1412,2,FALSE)</f>
        <v>First Street, Inc</v>
      </c>
      <c r="F131" s="15">
        <v>5</v>
      </c>
      <c r="G131" s="15" t="str">
        <f>VLOOKUP(F131,'Other Data'!$B$17:$C$24,2,FALSE)</f>
        <v>ProductE</v>
      </c>
      <c r="H131" s="18">
        <v>45124.822986111103</v>
      </c>
      <c r="I131" s="15">
        <v>171</v>
      </c>
    </row>
    <row r="132" spans="2:9" x14ac:dyDescent="0.3">
      <c r="B132" s="15">
        <v>1938012</v>
      </c>
      <c r="C132" s="16">
        <v>45124</v>
      </c>
      <c r="D132" s="15">
        <v>809</v>
      </c>
      <c r="E132" t="str">
        <f>VLOOKUP(D132,Customers!$B$8:$C$1412,2,FALSE)</f>
        <v>Carr's Country Florist</v>
      </c>
      <c r="F132" s="15">
        <v>2</v>
      </c>
      <c r="G132" s="15" t="str">
        <f>VLOOKUP(F132,'Other Data'!$B$17:$C$24,2,FALSE)</f>
        <v>ProductB</v>
      </c>
      <c r="H132" s="18">
        <v>45124.86819444444</v>
      </c>
      <c r="I132" s="15">
        <v>149</v>
      </c>
    </row>
    <row r="133" spans="2:9" x14ac:dyDescent="0.3">
      <c r="B133" s="15">
        <v>1938013</v>
      </c>
      <c r="C133" s="16">
        <v>45125</v>
      </c>
      <c r="D133" s="15">
        <v>398</v>
      </c>
      <c r="E133" t="str">
        <f>VLOOKUP(D133,Customers!$B$8:$C$1412,2,FALSE)</f>
        <v>SDM - 802</v>
      </c>
      <c r="F133" s="15">
        <v>5</v>
      </c>
      <c r="G133" s="15" t="str">
        <f>VLOOKUP(F133,'Other Data'!$B$17:$C$24,2,FALSE)</f>
        <v>ProductE</v>
      </c>
      <c r="H133" s="18">
        <v>45125.333333333336</v>
      </c>
      <c r="I133" s="15">
        <v>179</v>
      </c>
    </row>
    <row r="134" spans="2:9" x14ac:dyDescent="0.3">
      <c r="B134" s="15">
        <v>1938014</v>
      </c>
      <c r="C134" s="16">
        <v>45125</v>
      </c>
      <c r="D134" s="15">
        <v>298</v>
      </c>
      <c r="E134" t="str">
        <f>VLOOKUP(D134,Customers!$B$8:$C$1412,2,FALSE)</f>
        <v>Maggie May</v>
      </c>
      <c r="F134" s="15">
        <v>4</v>
      </c>
      <c r="G134" s="15" t="str">
        <f>VLOOKUP(F134,'Other Data'!$B$17:$C$24,2,FALSE)</f>
        <v>ProductD</v>
      </c>
      <c r="H134" s="18">
        <v>45125.38417824074</v>
      </c>
      <c r="I134" s="15">
        <v>153</v>
      </c>
    </row>
    <row r="135" spans="2:9" x14ac:dyDescent="0.3">
      <c r="B135" s="15">
        <v>1938015</v>
      </c>
      <c r="C135" s="16">
        <v>45125</v>
      </c>
      <c r="D135" s="15">
        <v>308</v>
      </c>
      <c r="E135" t="str">
        <f>VLOOKUP(D135,Customers!$B$8:$C$1412,2,FALSE)</f>
        <v>Dell IDA</v>
      </c>
      <c r="F135" s="15">
        <v>2</v>
      </c>
      <c r="G135" s="15" t="str">
        <f>VLOOKUP(F135,'Other Data'!$B$17:$C$24,2,FALSE)</f>
        <v>ProductB</v>
      </c>
      <c r="H135" s="18">
        <v>45125.430555555555</v>
      </c>
      <c r="I135" s="15">
        <v>167</v>
      </c>
    </row>
    <row r="136" spans="2:9" x14ac:dyDescent="0.3">
      <c r="B136" s="15">
        <v>1938016</v>
      </c>
      <c r="C136" s="16">
        <v>45125</v>
      </c>
      <c r="D136" s="15">
        <v>417</v>
      </c>
      <c r="E136" t="str">
        <f>VLOOKUP(D136,Customers!$B$8:$C$1412,2,FALSE)</f>
        <v>Charmed Life</v>
      </c>
      <c r="F136" s="15">
        <v>1</v>
      </c>
      <c r="G136" s="15" t="str">
        <f>VLOOKUP(F136,'Other Data'!$B$17:$C$24,2,FALSE)</f>
        <v>ProductA</v>
      </c>
      <c r="H136" s="18">
        <v>45125.480046296296</v>
      </c>
      <c r="I136" s="15">
        <v>164</v>
      </c>
    </row>
    <row r="137" spans="2:9" x14ac:dyDescent="0.3">
      <c r="B137" s="15">
        <v>1938017</v>
      </c>
      <c r="C137" s="16">
        <v>45125</v>
      </c>
      <c r="D137" s="15">
        <v>741</v>
      </c>
      <c r="E137" t="str">
        <f>VLOOKUP(D137,Customers!$B$8:$C$1412,2,FALSE)</f>
        <v>Splash Body Care</v>
      </c>
      <c r="F137" s="15">
        <v>4</v>
      </c>
      <c r="G137" s="15" t="str">
        <f>VLOOKUP(F137,'Other Data'!$B$17:$C$24,2,FALSE)</f>
        <v>ProductD</v>
      </c>
      <c r="H137" s="18">
        <v>45125.532222222224</v>
      </c>
      <c r="I137" s="15">
        <v>148</v>
      </c>
    </row>
    <row r="138" spans="2:9" x14ac:dyDescent="0.3">
      <c r="B138" s="15">
        <v>1938018</v>
      </c>
      <c r="C138" s="16">
        <v>45125</v>
      </c>
      <c r="D138" s="15">
        <v>1151</v>
      </c>
      <c r="E138" t="str">
        <f>VLOOKUP(D138,Customers!$B$8:$C$1412,2,FALSE)</f>
        <v>Thunder River Log Homes, LLC</v>
      </c>
      <c r="F138" s="15">
        <v>6</v>
      </c>
      <c r="G138" s="15" t="str">
        <f>VLOOKUP(F138,'Other Data'!$B$17:$C$24,2,FALSE)</f>
        <v>ProductF</v>
      </c>
      <c r="H138" s="18">
        <v>45125.580092592594</v>
      </c>
      <c r="I138" s="15">
        <v>154</v>
      </c>
    </row>
    <row r="139" spans="2:9" x14ac:dyDescent="0.3">
      <c r="B139" s="15">
        <v>1938019</v>
      </c>
      <c r="C139" s="16">
        <v>45125</v>
      </c>
      <c r="D139" s="15">
        <v>1367</v>
      </c>
      <c r="E139" t="str">
        <f>VLOOKUP(D139,Customers!$B$8:$C$1412,2,FALSE)</f>
        <v>Bells Nurseries &amp; Gifts / Mosesian Farms</v>
      </c>
      <c r="F139" s="15">
        <v>1</v>
      </c>
      <c r="G139" s="15" t="str">
        <f>VLOOKUP(F139,'Other Data'!$B$17:$C$24,2,FALSE)</f>
        <v>ProductA</v>
      </c>
      <c r="H139" s="18">
        <v>45125.62767361111</v>
      </c>
      <c r="I139" s="15">
        <v>148</v>
      </c>
    </row>
    <row r="140" spans="2:9" x14ac:dyDescent="0.3">
      <c r="B140" s="15">
        <v>1938020</v>
      </c>
      <c r="C140" s="16">
        <v>45125</v>
      </c>
      <c r="D140" s="15">
        <v>269</v>
      </c>
      <c r="E140" t="str">
        <f>VLOOKUP(D140,Customers!$B$8:$C$1412,2,FALSE)</f>
        <v>Treasures</v>
      </c>
      <c r="F140" s="15">
        <v>1</v>
      </c>
      <c r="G140" s="15" t="str">
        <f>VLOOKUP(F140,'Other Data'!$B$17:$C$24,2,FALSE)</f>
        <v>ProductA</v>
      </c>
      <c r="H140" s="18">
        <v>45125.676493055558</v>
      </c>
      <c r="I140" s="15">
        <v>148</v>
      </c>
    </row>
    <row r="141" spans="2:9" x14ac:dyDescent="0.3">
      <c r="B141" s="15">
        <v>1938021</v>
      </c>
      <c r="C141" s="16">
        <v>45125</v>
      </c>
      <c r="D141" s="15">
        <v>678</v>
      </c>
      <c r="E141" t="str">
        <f>VLOOKUP(D141,Customers!$B$8:$C$1412,2,FALSE)</f>
        <v>Interior Gift Gallery</v>
      </c>
      <c r="F141" s="15">
        <v>6</v>
      </c>
      <c r="G141" s="15" t="str">
        <f>VLOOKUP(F141,'Other Data'!$B$17:$C$24,2,FALSE)</f>
        <v>ProductF</v>
      </c>
      <c r="H141" s="18">
        <v>45125.726828703708</v>
      </c>
      <c r="I141" s="15">
        <v>156</v>
      </c>
    </row>
    <row r="142" spans="2:9" x14ac:dyDescent="0.3">
      <c r="B142" s="15">
        <v>1938022</v>
      </c>
      <c r="C142" s="16">
        <v>45125</v>
      </c>
      <c r="D142" s="15">
        <v>564</v>
      </c>
      <c r="E142" t="str">
        <f>VLOOKUP(D142,Customers!$B$8:$C$1412,2,FALSE)</f>
        <v>Rudy's Regina Beach</v>
      </c>
      <c r="F142" s="15">
        <v>6</v>
      </c>
      <c r="G142" s="15" t="str">
        <f>VLOOKUP(F142,'Other Data'!$B$17:$C$24,2,FALSE)</f>
        <v>ProductF</v>
      </c>
      <c r="H142" s="18">
        <v>45125.774039351854</v>
      </c>
      <c r="I142" s="15">
        <v>147</v>
      </c>
    </row>
    <row r="143" spans="2:9" x14ac:dyDescent="0.3">
      <c r="B143" s="15">
        <v>1938023</v>
      </c>
      <c r="C143" s="16">
        <v>45125</v>
      </c>
      <c r="D143" s="15">
        <v>1330</v>
      </c>
      <c r="E143" t="str">
        <f>VLOOKUP(D143,Customers!$B$8:$C$1412,2,FALSE)</f>
        <v>House In The Country</v>
      </c>
      <c r="F143" s="15">
        <v>4</v>
      </c>
      <c r="G143" s="15" t="str">
        <f>VLOOKUP(F143,'Other Data'!$B$17:$C$24,2,FALSE)</f>
        <v>ProductD</v>
      </c>
      <c r="H143" s="18">
        <v>45125.822569444448</v>
      </c>
      <c r="I143" s="15">
        <v>173</v>
      </c>
    </row>
    <row r="144" spans="2:9" x14ac:dyDescent="0.3">
      <c r="B144" s="15">
        <v>1938024</v>
      </c>
      <c r="C144" s="16">
        <v>45125</v>
      </c>
      <c r="D144" s="15">
        <v>175</v>
      </c>
      <c r="E144" t="str">
        <f>VLOOKUP(D144,Customers!$B$8:$C$1412,2,FALSE)</f>
        <v>Hawthorne House</v>
      </c>
      <c r="F144" s="15">
        <v>2</v>
      </c>
      <c r="G144" s="15" t="str">
        <f>VLOOKUP(F144,'Other Data'!$B$17:$C$24,2,FALSE)</f>
        <v>ProductB</v>
      </c>
      <c r="H144" s="18">
        <v>45125.870659722226</v>
      </c>
      <c r="I144" s="15">
        <v>159</v>
      </c>
    </row>
    <row r="145" spans="2:9" x14ac:dyDescent="0.3">
      <c r="B145" s="15">
        <v>1938025</v>
      </c>
      <c r="C145" s="16">
        <v>45126</v>
      </c>
      <c r="D145" s="15">
        <v>275</v>
      </c>
      <c r="E145" t="str">
        <f>VLOOKUP(D145,Customers!$B$8:$C$1412,2,FALSE)</f>
        <v>Avante Boutique</v>
      </c>
      <c r="F145" s="15">
        <v>2</v>
      </c>
      <c r="G145" s="15" t="str">
        <f>VLOOKUP(F145,'Other Data'!$B$17:$C$24,2,FALSE)</f>
        <v>ProductB</v>
      </c>
      <c r="H145" s="18">
        <v>45126.333333333336</v>
      </c>
      <c r="I145" s="15">
        <v>143</v>
      </c>
    </row>
    <row r="146" spans="2:9" x14ac:dyDescent="0.3">
      <c r="B146" s="15">
        <v>1938026</v>
      </c>
      <c r="C146" s="16">
        <v>45126</v>
      </c>
      <c r="D146" s="15">
        <v>944</v>
      </c>
      <c r="E146" t="str">
        <f>VLOOKUP(D146,Customers!$B$8:$C$1412,2,FALSE)</f>
        <v>CHANDELLE CHALEUR</v>
      </c>
      <c r="F146" s="15">
        <v>3</v>
      </c>
      <c r="G146" s="15" t="str">
        <f>VLOOKUP(F146,'Other Data'!$B$17:$C$24,2,FALSE)</f>
        <v>ProductC</v>
      </c>
      <c r="H146" s="18">
        <v>45126.382719907408</v>
      </c>
      <c r="I146" s="15">
        <v>156</v>
      </c>
    </row>
    <row r="147" spans="2:9" x14ac:dyDescent="0.3">
      <c r="B147" s="15">
        <v>1938027</v>
      </c>
      <c r="C147" s="16">
        <v>45126</v>
      </c>
      <c r="D147" s="15">
        <v>831</v>
      </c>
      <c r="E147" t="str">
        <f>VLOOKUP(D147,Customers!$B$8:$C$1412,2,FALSE)</f>
        <v>Lynne's Hallmark</v>
      </c>
      <c r="F147" s="15">
        <v>1</v>
      </c>
      <c r="G147" s="15" t="str">
        <f>VLOOKUP(F147,'Other Data'!$B$17:$C$24,2,FALSE)</f>
        <v>ProductA</v>
      </c>
      <c r="H147" s="18">
        <v>45126.436249999999</v>
      </c>
      <c r="I147" s="15">
        <v>167</v>
      </c>
    </row>
    <row r="148" spans="2:9" x14ac:dyDescent="0.3">
      <c r="B148" s="15">
        <v>1938028</v>
      </c>
      <c r="C148" s="16">
        <v>45126</v>
      </c>
      <c r="D148" s="15">
        <v>821</v>
      </c>
      <c r="E148" t="str">
        <f>VLOOKUP(D148,Customers!$B$8:$C$1412,2,FALSE)</f>
        <v>House Of Books</v>
      </c>
      <c r="F148" s="15">
        <v>6</v>
      </c>
      <c r="G148" s="15" t="str">
        <f>VLOOKUP(F148,'Other Data'!$B$17:$C$24,2,FALSE)</f>
        <v>ProductF</v>
      </c>
      <c r="H148" s="18">
        <v>45126.486331018517</v>
      </c>
      <c r="I148" s="15">
        <v>164</v>
      </c>
    </row>
    <row r="149" spans="2:9" x14ac:dyDescent="0.3">
      <c r="B149" s="15">
        <v>1938029</v>
      </c>
      <c r="C149" s="16">
        <v>45126</v>
      </c>
      <c r="D149" s="15">
        <v>950</v>
      </c>
      <c r="E149" t="str">
        <f>VLOOKUP(D149,Customers!$B$8:$C$1412,2,FALSE)</f>
        <v>Cleo's</v>
      </c>
      <c r="F149" s="15">
        <v>4</v>
      </c>
      <c r="G149" s="15" t="str">
        <f>VLOOKUP(F149,'Other Data'!$B$17:$C$24,2,FALSE)</f>
        <v>ProductD</v>
      </c>
      <c r="H149" s="18">
        <v>45126.535636574074</v>
      </c>
      <c r="I149" s="15">
        <v>178</v>
      </c>
    </row>
    <row r="150" spans="2:9" x14ac:dyDescent="0.3">
      <c r="B150" s="15">
        <v>1938030</v>
      </c>
      <c r="C150" s="16">
        <v>45126</v>
      </c>
      <c r="D150" s="15">
        <v>677</v>
      </c>
      <c r="E150" t="str">
        <f>VLOOKUP(D150,Customers!$B$8:$C$1412,2,FALSE)</f>
        <v>Castlegar .99 Store And More</v>
      </c>
      <c r="F150" s="15">
        <v>1</v>
      </c>
      <c r="G150" s="15" t="str">
        <f>VLOOKUP(F150,'Other Data'!$B$17:$C$24,2,FALSE)</f>
        <v>ProductA</v>
      </c>
      <c r="H150" s="18">
        <v>45126.589513888888</v>
      </c>
      <c r="I150" s="15">
        <v>151</v>
      </c>
    </row>
    <row r="151" spans="2:9" x14ac:dyDescent="0.3">
      <c r="B151" s="15">
        <v>1938031</v>
      </c>
      <c r="C151" s="16">
        <v>45126</v>
      </c>
      <c r="D151" s="15">
        <v>748</v>
      </c>
      <c r="E151" t="str">
        <f>VLOOKUP(D151,Customers!$B$8:$C$1412,2,FALSE)</f>
        <v>J.J.Design Ltd</v>
      </c>
      <c r="F151" s="15">
        <v>6</v>
      </c>
      <c r="G151" s="15" t="str">
        <f>VLOOKUP(F151,'Other Data'!$B$17:$C$24,2,FALSE)</f>
        <v>ProductF</v>
      </c>
      <c r="H151" s="18">
        <v>45126.643275462964</v>
      </c>
      <c r="I151" s="15">
        <v>169</v>
      </c>
    </row>
    <row r="152" spans="2:9" x14ac:dyDescent="0.3">
      <c r="B152" s="15">
        <v>1938032</v>
      </c>
      <c r="C152" s="16">
        <v>45126</v>
      </c>
      <c r="D152" s="15">
        <v>657</v>
      </c>
      <c r="E152" t="str">
        <f>VLOOKUP(D152,Customers!$B$8:$C$1412,2,FALSE)</f>
        <v>Peoples Drug Mart # 122</v>
      </c>
      <c r="F152" s="15">
        <v>5</v>
      </c>
      <c r="G152" s="15" t="str">
        <f>VLOOKUP(F152,'Other Data'!$B$17:$C$24,2,FALSE)</f>
        <v>ProductE</v>
      </c>
      <c r="H152" s="18">
        <v>45126.695810185185</v>
      </c>
      <c r="I152" s="15">
        <v>156</v>
      </c>
    </row>
    <row r="153" spans="2:9" x14ac:dyDescent="0.3">
      <c r="B153" s="15">
        <v>1938033</v>
      </c>
      <c r="C153" s="16">
        <v>45126</v>
      </c>
      <c r="D153" s="15">
        <v>954</v>
      </c>
      <c r="E153" t="str">
        <f>VLOOKUP(D153,Customers!$B$8:$C$1412,2,FALSE)</f>
        <v>Michael's Hallmark</v>
      </c>
      <c r="F153" s="15">
        <v>4</v>
      </c>
      <c r="G153" s="15" t="str">
        <f>VLOOKUP(F153,'Other Data'!$B$17:$C$24,2,FALSE)</f>
        <v>ProductD</v>
      </c>
      <c r="H153" s="18">
        <v>45126.752627314818</v>
      </c>
      <c r="I153" s="15">
        <v>174</v>
      </c>
    </row>
    <row r="154" spans="2:9" x14ac:dyDescent="0.3">
      <c r="B154" s="15">
        <v>1938034</v>
      </c>
      <c r="C154" s="16">
        <v>45126</v>
      </c>
      <c r="D154" s="15">
        <v>283</v>
      </c>
      <c r="E154" t="str">
        <f>VLOOKUP(D154,Customers!$B$8:$C$1412,2,FALSE)</f>
        <v>Call-Dent Inc</v>
      </c>
      <c r="F154" s="15">
        <v>4</v>
      </c>
      <c r="G154" s="15" t="str">
        <f>VLOOKUP(F154,'Other Data'!$B$17:$C$24,2,FALSE)</f>
        <v>ProductD</v>
      </c>
      <c r="H154" s="18">
        <v>45126.805972222224</v>
      </c>
      <c r="I154" s="15">
        <v>160</v>
      </c>
    </row>
    <row r="155" spans="2:9" x14ac:dyDescent="0.3">
      <c r="B155" s="15">
        <v>1938035</v>
      </c>
      <c r="C155" s="16">
        <v>45126</v>
      </c>
      <c r="D155" s="15">
        <v>66</v>
      </c>
      <c r="E155" t="str">
        <f>VLOOKUP(D155,Customers!$B$8:$C$1412,2,FALSE)</f>
        <v>Freeman's PharmaChoice</v>
      </c>
      <c r="F155" s="15">
        <v>1</v>
      </c>
      <c r="G155" s="15" t="str">
        <f>VLOOKUP(F155,'Other Data'!$B$17:$C$24,2,FALSE)</f>
        <v>ProductA</v>
      </c>
      <c r="H155" s="18">
        <v>45126.855763888889</v>
      </c>
      <c r="I155" s="15">
        <v>143</v>
      </c>
    </row>
    <row r="156" spans="2:9" x14ac:dyDescent="0.3">
      <c r="B156" s="15">
        <v>1938036</v>
      </c>
      <c r="C156" s="16">
        <v>45127</v>
      </c>
      <c r="D156" s="15">
        <v>727</v>
      </c>
      <c r="E156" t="str">
        <f>VLOOKUP(D156,Customers!$B$8:$C$1412,2,FALSE)</f>
        <v>Arizona Gifts Gallery</v>
      </c>
      <c r="F156" s="15">
        <v>6</v>
      </c>
      <c r="G156" s="15" t="str">
        <f>VLOOKUP(F156,'Other Data'!$B$17:$C$24,2,FALSE)</f>
        <v>ProductF</v>
      </c>
      <c r="H156" s="18">
        <v>45127.333333333336</v>
      </c>
      <c r="I156" s="15">
        <v>142</v>
      </c>
    </row>
    <row r="157" spans="2:9" x14ac:dyDescent="0.3">
      <c r="B157" s="15">
        <v>1938037</v>
      </c>
      <c r="C157" s="16">
        <v>45127</v>
      </c>
      <c r="D157" s="15">
        <v>446</v>
      </c>
      <c r="E157" t="str">
        <f>VLOOKUP(D157,Customers!$B$8:$C$1412,2,FALSE)</f>
        <v>Finchers</v>
      </c>
      <c r="F157" s="15">
        <v>2</v>
      </c>
      <c r="G157" s="15" t="str">
        <f>VLOOKUP(F157,'Other Data'!$B$17:$C$24,2,FALSE)</f>
        <v>ProductB</v>
      </c>
      <c r="H157" s="18">
        <v>45127.391770833339</v>
      </c>
      <c r="I157" s="15">
        <v>149</v>
      </c>
    </row>
    <row r="158" spans="2:9" x14ac:dyDescent="0.3">
      <c r="B158" s="15">
        <v>1938038</v>
      </c>
      <c r="C158" s="16">
        <v>45127</v>
      </c>
      <c r="D158" s="15">
        <v>290</v>
      </c>
      <c r="E158" t="str">
        <f>VLOOKUP(D158,Customers!$B$8:$C$1412,2,FALSE)</f>
        <v>SDM - 705</v>
      </c>
      <c r="F158" s="15">
        <v>5</v>
      </c>
      <c r="G158" s="15" t="str">
        <f>VLOOKUP(F158,'Other Data'!$B$17:$C$24,2,FALSE)</f>
        <v>ProductE</v>
      </c>
      <c r="H158" s="18">
        <v>45127.448703703711</v>
      </c>
      <c r="I158" s="15">
        <v>155</v>
      </c>
    </row>
    <row r="159" spans="2:9" x14ac:dyDescent="0.3">
      <c r="B159" s="15">
        <v>1938039</v>
      </c>
      <c r="C159" s="16">
        <v>45127</v>
      </c>
      <c r="D159" s="15">
        <v>1175</v>
      </c>
      <c r="E159" t="str">
        <f>VLOOKUP(D159,Customers!$B$8:$C$1412,2,FALSE)</f>
        <v>CMCF GIFT SHOP</v>
      </c>
      <c r="F159" s="15">
        <v>5</v>
      </c>
      <c r="G159" s="15" t="str">
        <f>VLOOKUP(F159,'Other Data'!$B$17:$C$24,2,FALSE)</f>
        <v>ProductE</v>
      </c>
      <c r="H159" s="18">
        <v>45127.509872685194</v>
      </c>
      <c r="I159" s="15">
        <v>172</v>
      </c>
    </row>
    <row r="160" spans="2:9" x14ac:dyDescent="0.3">
      <c r="B160" s="15">
        <v>1938040</v>
      </c>
      <c r="C160" s="16">
        <v>45127</v>
      </c>
      <c r="D160" s="15">
        <v>639</v>
      </c>
      <c r="E160" t="str">
        <f>VLOOKUP(D160,Customers!$B$8:$C$1412,2,FALSE)</f>
        <v>What Women Wear Ltd.</v>
      </c>
      <c r="F160" s="15">
        <v>6</v>
      </c>
      <c r="G160" s="15" t="str">
        <f>VLOOKUP(F160,'Other Data'!$B$17:$C$24,2,FALSE)</f>
        <v>ProductF</v>
      </c>
      <c r="H160" s="18">
        <v>45127.568680555567</v>
      </c>
      <c r="I160" s="15">
        <v>140</v>
      </c>
    </row>
    <row r="161" spans="2:9" x14ac:dyDescent="0.3">
      <c r="B161" s="15">
        <v>1938041</v>
      </c>
      <c r="C161" s="16">
        <v>45127</v>
      </c>
      <c r="D161" s="15">
        <v>1274</v>
      </c>
      <c r="E161" t="str">
        <f>VLOOKUP(D161,Customers!$B$8:$C$1412,2,FALSE)</f>
        <v>Casablanca Hotel and Casino</v>
      </c>
      <c r="F161" s="15">
        <v>4</v>
      </c>
      <c r="G161" s="15" t="str">
        <f>VLOOKUP(F161,'Other Data'!$B$17:$C$24,2,FALSE)</f>
        <v>ProductD</v>
      </c>
      <c r="H161" s="18">
        <v>45127.624016203714</v>
      </c>
      <c r="I161" s="15">
        <v>160</v>
      </c>
    </row>
    <row r="162" spans="2:9" x14ac:dyDescent="0.3">
      <c r="B162" s="15">
        <v>1938042</v>
      </c>
      <c r="C162" s="16">
        <v>45127</v>
      </c>
      <c r="D162" s="15">
        <v>550</v>
      </c>
      <c r="E162" t="str">
        <f>VLOOKUP(D162,Customers!$B$8:$C$1412,2,FALSE)</f>
        <v>Buck or Two #057</v>
      </c>
      <c r="F162" s="15">
        <v>2</v>
      </c>
      <c r="G162" s="15" t="str">
        <f>VLOOKUP(F162,'Other Data'!$B$17:$C$24,2,FALSE)</f>
        <v>ProductB</v>
      </c>
      <c r="H162" s="18">
        <v>45127.678923611122</v>
      </c>
      <c r="I162" s="15">
        <v>168</v>
      </c>
    </row>
    <row r="163" spans="2:9" x14ac:dyDescent="0.3">
      <c r="B163" s="15">
        <v>1938043</v>
      </c>
      <c r="C163" s="16">
        <v>45127</v>
      </c>
      <c r="D163" s="15">
        <v>269</v>
      </c>
      <c r="E163" t="str">
        <f>VLOOKUP(D163,Customers!$B$8:$C$1412,2,FALSE)</f>
        <v>Treasures</v>
      </c>
      <c r="F163" s="15">
        <v>2</v>
      </c>
      <c r="G163" s="15" t="str">
        <f>VLOOKUP(F163,'Other Data'!$B$17:$C$24,2,FALSE)</f>
        <v>ProductB</v>
      </c>
      <c r="H163" s="18">
        <v>45127.736712962971</v>
      </c>
      <c r="I163" s="15">
        <v>175</v>
      </c>
    </row>
    <row r="164" spans="2:9" x14ac:dyDescent="0.3">
      <c r="B164" s="15">
        <v>1938044</v>
      </c>
      <c r="C164" s="16">
        <v>45127</v>
      </c>
      <c r="D164" s="15">
        <v>51</v>
      </c>
      <c r="E164" t="str">
        <f>VLOOKUP(D164,Customers!$B$8:$C$1412,2,FALSE)</f>
        <v>WESTPHAL PHARMACHOICE</v>
      </c>
      <c r="F164" s="15">
        <v>1</v>
      </c>
      <c r="G164" s="15" t="str">
        <f>VLOOKUP(F164,'Other Data'!$B$17:$C$24,2,FALSE)</f>
        <v>ProductA</v>
      </c>
      <c r="H164" s="18">
        <v>45127.791226851863</v>
      </c>
      <c r="I164" s="15">
        <v>153</v>
      </c>
    </row>
    <row r="165" spans="2:9" x14ac:dyDescent="0.3">
      <c r="B165" s="15">
        <v>1938045</v>
      </c>
      <c r="C165" s="16">
        <v>45127</v>
      </c>
      <c r="D165" s="15">
        <v>469</v>
      </c>
      <c r="E165" t="str">
        <f>VLOOKUP(D165,Customers!$B$8:$C$1412,2,FALSE)</f>
        <v>Dollar Value</v>
      </c>
      <c r="F165" s="15">
        <v>5</v>
      </c>
      <c r="G165" s="15" t="str">
        <f>VLOOKUP(F165,'Other Data'!$B$17:$C$24,2,FALSE)</f>
        <v>ProductE</v>
      </c>
      <c r="H165" s="18">
        <v>45127.846805555564</v>
      </c>
      <c r="I165" s="15">
        <v>171</v>
      </c>
    </row>
    <row r="166" spans="2:9" x14ac:dyDescent="0.3">
      <c r="B166" s="15">
        <v>1938046</v>
      </c>
      <c r="C166" s="16">
        <v>45128</v>
      </c>
      <c r="D166" s="15">
        <v>779</v>
      </c>
      <c r="E166" t="str">
        <f>VLOOKUP(D166,Customers!$B$8:$C$1412,2,FALSE)</f>
        <v>Littleton Regional Hospital</v>
      </c>
      <c r="F166" s="15">
        <v>6</v>
      </c>
      <c r="G166" s="15" t="str">
        <f>VLOOKUP(F166,'Other Data'!$B$17:$C$24,2,FALSE)</f>
        <v>ProductF</v>
      </c>
      <c r="H166" s="18">
        <v>45128.333333333336</v>
      </c>
      <c r="I166" s="15">
        <v>156</v>
      </c>
    </row>
    <row r="167" spans="2:9" x14ac:dyDescent="0.3">
      <c r="B167" s="15">
        <v>1938047</v>
      </c>
      <c r="C167" s="16">
        <v>45128</v>
      </c>
      <c r="D167" s="15">
        <v>915</v>
      </c>
      <c r="E167" t="str">
        <f>VLOOKUP(D167,Customers!$B$8:$C$1412,2,FALSE)</f>
        <v>Dedrecks Gifts</v>
      </c>
      <c r="F167" s="15">
        <v>5</v>
      </c>
      <c r="G167" s="15" t="str">
        <f>VLOOKUP(F167,'Other Data'!$B$17:$C$24,2,FALSE)</f>
        <v>ProductE</v>
      </c>
      <c r="H167" s="18">
        <v>45128.384050925932</v>
      </c>
      <c r="I167" s="15">
        <v>171</v>
      </c>
    </row>
    <row r="168" spans="2:9" x14ac:dyDescent="0.3">
      <c r="B168" s="15">
        <v>1938048</v>
      </c>
      <c r="C168" s="16">
        <v>45128</v>
      </c>
      <c r="D168" s="15">
        <v>613</v>
      </c>
      <c r="E168" t="str">
        <f>VLOOKUP(D168,Customers!$B$8:$C$1412,2,FALSE)</f>
        <v>Country Cupboard</v>
      </c>
      <c r="F168" s="15">
        <v>3</v>
      </c>
      <c r="G168" s="15" t="str">
        <f>VLOOKUP(F168,'Other Data'!$B$17:$C$24,2,FALSE)</f>
        <v>ProductC</v>
      </c>
      <c r="H168" s="18">
        <v>45128.429837962969</v>
      </c>
      <c r="I168" s="15">
        <v>159</v>
      </c>
    </row>
    <row r="169" spans="2:9" x14ac:dyDescent="0.3">
      <c r="B169" s="15">
        <v>1938049</v>
      </c>
      <c r="C169" s="16">
        <v>45128</v>
      </c>
      <c r="D169" s="15">
        <v>1380</v>
      </c>
      <c r="E169" t="str">
        <f>VLOOKUP(D169,Customers!$B$8:$C$1412,2,FALSE)</f>
        <v>Bed Bath Beyond</v>
      </c>
      <c r="F169" s="15">
        <v>1</v>
      </c>
      <c r="G169" s="15" t="str">
        <f>VLOOKUP(F169,'Other Data'!$B$17:$C$24,2,FALSE)</f>
        <v>ProductA</v>
      </c>
      <c r="H169" s="18">
        <v>45128.481666666674</v>
      </c>
      <c r="I169" s="15">
        <v>156</v>
      </c>
    </row>
    <row r="170" spans="2:9" x14ac:dyDescent="0.3">
      <c r="B170" s="15">
        <v>1938050</v>
      </c>
      <c r="C170" s="16">
        <v>45128</v>
      </c>
      <c r="D170" s="15">
        <v>30</v>
      </c>
      <c r="E170" t="str">
        <f>VLOOKUP(D170,Customers!$B$8:$C$1412,2,FALSE)</f>
        <v>Sea Wreath Gift</v>
      </c>
      <c r="F170" s="15">
        <v>6</v>
      </c>
      <c r="G170" s="15" t="str">
        <f>VLOOKUP(F170,'Other Data'!$B$17:$C$24,2,FALSE)</f>
        <v>ProductF</v>
      </c>
      <c r="H170" s="18">
        <v>45128.533622685194</v>
      </c>
      <c r="I170" s="15">
        <v>144</v>
      </c>
    </row>
    <row r="171" spans="2:9" x14ac:dyDescent="0.3">
      <c r="B171" s="15">
        <v>1938051</v>
      </c>
      <c r="C171" s="16">
        <v>45128</v>
      </c>
      <c r="D171" s="15">
        <v>1041</v>
      </c>
      <c r="E171" t="str">
        <f>VLOOKUP(D171,Customers!$B$8:$C$1412,2,FALSE)</f>
        <v>Tropique</v>
      </c>
      <c r="F171" s="15">
        <v>4</v>
      </c>
      <c r="G171" s="15" t="str">
        <f>VLOOKUP(F171,'Other Data'!$B$17:$C$24,2,FALSE)</f>
        <v>ProductD</v>
      </c>
      <c r="H171" s="18">
        <v>45128.584039351859</v>
      </c>
      <c r="I171" s="15">
        <v>170</v>
      </c>
    </row>
    <row r="172" spans="2:9" x14ac:dyDescent="0.3">
      <c r="B172" s="15">
        <v>1938052</v>
      </c>
      <c r="C172" s="16">
        <v>45128</v>
      </c>
      <c r="D172" s="15">
        <v>336</v>
      </c>
      <c r="E172" t="str">
        <f>VLOOKUP(D172,Customers!$B$8:$C$1412,2,FALSE)</f>
        <v>The North West Co.</v>
      </c>
      <c r="F172" s="15">
        <v>6</v>
      </c>
      <c r="G172" s="15" t="str">
        <f>VLOOKUP(F172,'Other Data'!$B$17:$C$24,2,FALSE)</f>
        <v>ProductF</v>
      </c>
      <c r="H172" s="18">
        <v>45128.635335648156</v>
      </c>
      <c r="I172" s="15">
        <v>143</v>
      </c>
    </row>
    <row r="173" spans="2:9" x14ac:dyDescent="0.3">
      <c r="B173" s="15">
        <v>1938053</v>
      </c>
      <c r="C173" s="16">
        <v>45128</v>
      </c>
      <c r="D173" s="15">
        <v>429</v>
      </c>
      <c r="E173" t="str">
        <f>VLOOKUP(D173,Customers!$B$8:$C$1412,2,FALSE)</f>
        <v>BELA BOOTEEK</v>
      </c>
      <c r="F173" s="15">
        <v>3</v>
      </c>
      <c r="G173" s="15" t="str">
        <f>VLOOKUP(F173,'Other Data'!$B$17:$C$24,2,FALSE)</f>
        <v>ProductC</v>
      </c>
      <c r="H173" s="18">
        <v>45128.683877314819</v>
      </c>
      <c r="I173" s="15">
        <v>176</v>
      </c>
    </row>
    <row r="174" spans="2:9" x14ac:dyDescent="0.3">
      <c r="B174" s="15">
        <v>1938054</v>
      </c>
      <c r="C174" s="16">
        <v>45128</v>
      </c>
      <c r="D174" s="15">
        <v>410</v>
      </c>
      <c r="E174" t="str">
        <f>VLOOKUP(D174,Customers!$B$8:$C$1412,2,FALSE)</f>
        <v>BENKAR SHOES INC.</v>
      </c>
      <c r="F174" s="15">
        <v>4</v>
      </c>
      <c r="G174" s="15" t="str">
        <f>VLOOKUP(F174,'Other Data'!$B$17:$C$24,2,FALSE)</f>
        <v>ProductD</v>
      </c>
      <c r="H174" s="18">
        <v>45128.732164351859</v>
      </c>
      <c r="I174" s="15">
        <v>157</v>
      </c>
    </row>
    <row r="175" spans="2:9" x14ac:dyDescent="0.3">
      <c r="B175" s="15">
        <v>1938055</v>
      </c>
      <c r="C175" s="16">
        <v>45128</v>
      </c>
      <c r="D175" s="15">
        <v>611</v>
      </c>
      <c r="E175" t="str">
        <f>VLOOKUP(D175,Customers!$B$8:$C$1412,2,FALSE)</f>
        <v>Olds Value Drug Mart</v>
      </c>
      <c r="F175" s="15">
        <v>1</v>
      </c>
      <c r="G175" s="15" t="str">
        <f>VLOOKUP(F175,'Other Data'!$B$17:$C$24,2,FALSE)</f>
        <v>ProductA</v>
      </c>
      <c r="H175" s="18">
        <v>45128.778472222228</v>
      </c>
      <c r="I175" s="15">
        <v>161</v>
      </c>
    </row>
    <row r="176" spans="2:9" x14ac:dyDescent="0.3">
      <c r="B176" s="15">
        <v>1938056</v>
      </c>
      <c r="C176" s="16">
        <v>45128</v>
      </c>
      <c r="D176" s="15">
        <v>201</v>
      </c>
      <c r="E176" t="str">
        <f>VLOOKUP(D176,Customers!$B$8:$C$1412,2,FALSE)</f>
        <v>Zellers Store #284</v>
      </c>
      <c r="F176" s="15">
        <v>3</v>
      </c>
      <c r="G176" s="15" t="str">
        <f>VLOOKUP(F176,'Other Data'!$B$17:$C$24,2,FALSE)</f>
        <v>ProductC</v>
      </c>
      <c r="H176" s="18">
        <v>45128.825023148151</v>
      </c>
      <c r="I176" s="15">
        <v>162</v>
      </c>
    </row>
    <row r="177" spans="2:9" x14ac:dyDescent="0.3">
      <c r="B177" s="15">
        <v>1938057</v>
      </c>
      <c r="C177" s="16">
        <v>45128</v>
      </c>
      <c r="D177" s="15">
        <v>316</v>
      </c>
      <c r="E177" t="str">
        <f>VLOOKUP(D177,Customers!$B$8:$C$1412,2,FALSE)</f>
        <v>Dell IDA</v>
      </c>
      <c r="F177" s="15">
        <v>4</v>
      </c>
      <c r="G177" s="15" t="str">
        <f>VLOOKUP(F177,'Other Data'!$B$17:$C$24,2,FALSE)</f>
        <v>ProductD</v>
      </c>
      <c r="H177" s="18">
        <v>45128.870937500003</v>
      </c>
      <c r="I177" s="15">
        <v>158</v>
      </c>
    </row>
    <row r="178" spans="2:9" x14ac:dyDescent="0.3">
      <c r="B178" s="15">
        <v>1938058</v>
      </c>
      <c r="C178" s="16">
        <v>45131</v>
      </c>
      <c r="D178" s="15">
        <v>471</v>
      </c>
      <c r="E178" t="str">
        <f>VLOOKUP(D178,Customers!$B$8:$C$1412,2,FALSE)</f>
        <v>Treasures and Trophies</v>
      </c>
      <c r="F178" s="15">
        <v>4</v>
      </c>
      <c r="G178" s="15" t="str">
        <f>VLOOKUP(F178,'Other Data'!$B$17:$C$24,2,FALSE)</f>
        <v>ProductD</v>
      </c>
      <c r="H178" s="18">
        <v>45131.333333333336</v>
      </c>
      <c r="I178" s="15">
        <v>164</v>
      </c>
    </row>
    <row r="179" spans="2:9" x14ac:dyDescent="0.3">
      <c r="B179" s="15">
        <v>1938059</v>
      </c>
      <c r="C179" s="16">
        <v>45131</v>
      </c>
      <c r="D179" s="15">
        <v>237</v>
      </c>
      <c r="E179" t="str">
        <f>VLOOKUP(D179,Customers!$B$8:$C$1412,2,FALSE)</f>
        <v>Hazeldene House</v>
      </c>
      <c r="F179" s="15">
        <v>4</v>
      </c>
      <c r="G179" s="15" t="str">
        <f>VLOOKUP(F179,'Other Data'!$B$17:$C$24,2,FALSE)</f>
        <v>ProductD</v>
      </c>
      <c r="H179" s="18">
        <v>45131.382083333338</v>
      </c>
      <c r="I179" s="15">
        <v>141</v>
      </c>
    </row>
    <row r="180" spans="2:9" x14ac:dyDescent="0.3">
      <c r="B180" s="15">
        <v>1938060</v>
      </c>
      <c r="C180" s="16">
        <v>45131</v>
      </c>
      <c r="D180" s="15">
        <v>1262</v>
      </c>
      <c r="E180" t="str">
        <f>VLOOKUP(D180,Customers!$B$8:$C$1412,2,FALSE)</f>
        <v>Twigs</v>
      </c>
      <c r="F180" s="15">
        <v>4</v>
      </c>
      <c r="G180" s="15" t="str">
        <f>VLOOKUP(F180,'Other Data'!$B$17:$C$24,2,FALSE)</f>
        <v>ProductD</v>
      </c>
      <c r="H180" s="18">
        <v>45131.427071759266</v>
      </c>
      <c r="I180" s="15">
        <v>163</v>
      </c>
    </row>
    <row r="181" spans="2:9" x14ac:dyDescent="0.3">
      <c r="B181" s="15">
        <v>1938061</v>
      </c>
      <c r="C181" s="16">
        <v>45131</v>
      </c>
      <c r="D181" s="15">
        <v>435</v>
      </c>
      <c r="E181" t="str">
        <f>VLOOKUP(D181,Customers!$B$8:$C$1412,2,FALSE)</f>
        <v>Frilly Lizard</v>
      </c>
      <c r="F181" s="15">
        <v>1</v>
      </c>
      <c r="G181" s="15" t="str">
        <f>VLOOKUP(F181,'Other Data'!$B$17:$C$24,2,FALSE)</f>
        <v>ProductA</v>
      </c>
      <c r="H181" s="18">
        <v>45131.47655092593</v>
      </c>
      <c r="I181" s="15">
        <v>143</v>
      </c>
    </row>
    <row r="182" spans="2:9" x14ac:dyDescent="0.3">
      <c r="B182" s="15">
        <v>1938062</v>
      </c>
      <c r="C182" s="16">
        <v>45131</v>
      </c>
      <c r="D182" s="15">
        <v>317</v>
      </c>
      <c r="E182" t="str">
        <f>VLOOKUP(D182,Customers!$B$8:$C$1412,2,FALSE)</f>
        <v>Dell Pharmacy</v>
      </c>
      <c r="F182" s="15">
        <v>2</v>
      </c>
      <c r="G182" s="15" t="str">
        <f>VLOOKUP(F182,'Other Data'!$B$17:$C$24,2,FALSE)</f>
        <v>ProductB</v>
      </c>
      <c r="H182" s="18">
        <v>45131.525439814817</v>
      </c>
      <c r="I182" s="15">
        <v>177</v>
      </c>
    </row>
    <row r="183" spans="2:9" x14ac:dyDescent="0.3">
      <c r="B183" s="15">
        <v>1938063</v>
      </c>
      <c r="C183" s="16">
        <v>45131</v>
      </c>
      <c r="D183" s="15">
        <v>508</v>
      </c>
      <c r="E183" t="str">
        <f>VLOOKUP(D183,Customers!$B$8:$C$1412,2,FALSE)</f>
        <v>Buck or Two-060</v>
      </c>
      <c r="F183" s="15">
        <v>4</v>
      </c>
      <c r="G183" s="15" t="str">
        <f>VLOOKUP(F183,'Other Data'!$B$17:$C$24,2,FALSE)</f>
        <v>ProductD</v>
      </c>
      <c r="H183" s="18">
        <v>45131.576006944444</v>
      </c>
      <c r="I183" s="15">
        <v>146</v>
      </c>
    </row>
    <row r="184" spans="2:9" x14ac:dyDescent="0.3">
      <c r="B184" s="15">
        <v>1938064</v>
      </c>
      <c r="C184" s="16">
        <v>45131</v>
      </c>
      <c r="D184" s="15">
        <v>37</v>
      </c>
      <c r="E184" t="str">
        <f>VLOOKUP(D184,Customers!$B$8:$C$1412,2,FALSE)</f>
        <v>Pharmasave - 550</v>
      </c>
      <c r="F184" s="15">
        <v>2</v>
      </c>
      <c r="G184" s="15" t="str">
        <f>VLOOKUP(F184,'Other Data'!$B$17:$C$24,2,FALSE)</f>
        <v>ProductB</v>
      </c>
      <c r="H184" s="18">
        <v>45131.62190972222</v>
      </c>
      <c r="I184" s="15">
        <v>169</v>
      </c>
    </row>
    <row r="185" spans="2:9" x14ac:dyDescent="0.3">
      <c r="B185" s="15">
        <v>1938065</v>
      </c>
      <c r="C185" s="16">
        <v>45131</v>
      </c>
      <c r="D185" s="15">
        <v>1064</v>
      </c>
      <c r="E185" t="str">
        <f>VLOOKUP(D185,Customers!$B$8:$C$1412,2,FALSE)</f>
        <v>Ashleys Attic</v>
      </c>
      <c r="F185" s="15">
        <v>2</v>
      </c>
      <c r="G185" s="15" t="str">
        <f>VLOOKUP(F185,'Other Data'!$B$17:$C$24,2,FALSE)</f>
        <v>ProductB</v>
      </c>
      <c r="H185" s="18">
        <v>45131.666898148149</v>
      </c>
      <c r="I185" s="15">
        <v>152</v>
      </c>
    </row>
    <row r="186" spans="2:9" x14ac:dyDescent="0.3">
      <c r="B186" s="15">
        <v>1938066</v>
      </c>
      <c r="C186" s="16">
        <v>45131</v>
      </c>
      <c r="D186" s="15">
        <v>481</v>
      </c>
      <c r="E186" t="str">
        <f>VLOOKUP(D186,Customers!$B$8:$C$1412,2,FALSE)</f>
        <v>Buck or Two #28</v>
      </c>
      <c r="F186" s="15">
        <v>5</v>
      </c>
      <c r="G186" s="15" t="str">
        <f>VLOOKUP(F186,'Other Data'!$B$17:$C$24,2,FALSE)</f>
        <v>ProductE</v>
      </c>
      <c r="H186" s="18">
        <v>45131.718645833331</v>
      </c>
      <c r="I186" s="15">
        <v>146</v>
      </c>
    </row>
    <row r="187" spans="2:9" x14ac:dyDescent="0.3">
      <c r="B187" s="15">
        <v>1938067</v>
      </c>
      <c r="C187" s="16">
        <v>45131</v>
      </c>
      <c r="D187" s="15">
        <v>1293</v>
      </c>
      <c r="E187" t="str">
        <f>VLOOKUP(D187,Customers!$B$8:$C$1412,2,FALSE)</f>
        <v>Mindless Inc</v>
      </c>
      <c r="F187" s="15">
        <v>3</v>
      </c>
      <c r="G187" s="15" t="str">
        <f>VLOOKUP(F187,'Other Data'!$B$17:$C$24,2,FALSE)</f>
        <v>ProductC</v>
      </c>
      <c r="H187" s="18">
        <v>45131.768483796295</v>
      </c>
      <c r="I187" s="15">
        <v>142</v>
      </c>
    </row>
    <row r="188" spans="2:9" x14ac:dyDescent="0.3">
      <c r="B188" s="15">
        <v>1938068</v>
      </c>
      <c r="C188" s="16">
        <v>45131</v>
      </c>
      <c r="D188" s="15">
        <v>894</v>
      </c>
      <c r="E188" t="str">
        <f>VLOOKUP(D188,Customers!$B$8:$C$1412,2,FALSE)</f>
        <v>Midland Camera</v>
      </c>
      <c r="F188" s="15">
        <v>2</v>
      </c>
      <c r="G188" s="15" t="str">
        <f>VLOOKUP(F188,'Other Data'!$B$17:$C$24,2,FALSE)</f>
        <v>ProductB</v>
      </c>
      <c r="H188" s="18">
        <v>45131.813148148147</v>
      </c>
      <c r="I188" s="15">
        <v>155</v>
      </c>
    </row>
    <row r="189" spans="2:9" x14ac:dyDescent="0.3">
      <c r="B189" s="15">
        <v>1938069</v>
      </c>
      <c r="C189" s="16">
        <v>45131</v>
      </c>
      <c r="D189" s="15">
        <v>19</v>
      </c>
      <c r="E189" t="str">
        <f>VLOOKUP(D189,Customers!$B$8:$C$1412,2,FALSE)</f>
        <v>Country Dreams</v>
      </c>
      <c r="F189" s="15">
        <v>3</v>
      </c>
      <c r="G189" s="15" t="str">
        <f>VLOOKUP(F189,'Other Data'!$B$17:$C$24,2,FALSE)</f>
        <v>ProductC</v>
      </c>
      <c r="H189" s="18">
        <v>45131.863692129627</v>
      </c>
      <c r="I189" s="15">
        <v>153</v>
      </c>
    </row>
    <row r="190" spans="2:9" x14ac:dyDescent="0.3">
      <c r="B190" s="15">
        <v>1938070</v>
      </c>
      <c r="C190" s="16">
        <v>45132</v>
      </c>
      <c r="D190" s="15">
        <v>340</v>
      </c>
      <c r="E190" t="str">
        <f>VLOOKUP(D190,Customers!$B$8:$C$1412,2,FALSE)</f>
        <v>Toronto And Region Conservation</v>
      </c>
      <c r="F190" s="15">
        <v>4</v>
      </c>
      <c r="G190" s="15" t="str">
        <f>VLOOKUP(F190,'Other Data'!$B$17:$C$24,2,FALSE)</f>
        <v>ProductD</v>
      </c>
      <c r="H190" s="18">
        <v>45132.333333333336</v>
      </c>
      <c r="I190" s="15">
        <v>146</v>
      </c>
    </row>
    <row r="191" spans="2:9" x14ac:dyDescent="0.3">
      <c r="B191" s="15">
        <v>1938071</v>
      </c>
      <c r="C191" s="16">
        <v>45132</v>
      </c>
      <c r="D191" s="15">
        <v>913</v>
      </c>
      <c r="E191" t="str">
        <f>VLOOKUP(D191,Customers!$B$8:$C$1412,2,FALSE)</f>
        <v>Country Trunk</v>
      </c>
      <c r="F191" s="15">
        <v>6</v>
      </c>
      <c r="G191" s="15" t="str">
        <f>VLOOKUP(F191,'Other Data'!$B$17:$C$24,2,FALSE)</f>
        <v>ProductF</v>
      </c>
      <c r="H191" s="18">
        <v>45132.387858796297</v>
      </c>
      <c r="I191" s="15">
        <v>159</v>
      </c>
    </row>
    <row r="192" spans="2:9" x14ac:dyDescent="0.3">
      <c r="B192" s="15">
        <v>1938072</v>
      </c>
      <c r="C192" s="16">
        <v>45132</v>
      </c>
      <c r="D192" s="15">
        <v>1329</v>
      </c>
      <c r="E192" t="str">
        <f>VLOOKUP(D192,Customers!$B$8:$C$1412,2,FALSE)</f>
        <v>Designing Woman</v>
      </c>
      <c r="F192" s="15">
        <v>4</v>
      </c>
      <c r="G192" s="15" t="str">
        <f>VLOOKUP(F192,'Other Data'!$B$17:$C$24,2,FALSE)</f>
        <v>ProductD</v>
      </c>
      <c r="H192" s="18">
        <v>45132.444351851853</v>
      </c>
      <c r="I192" s="15">
        <v>148</v>
      </c>
    </row>
    <row r="193" spans="2:9" x14ac:dyDescent="0.3">
      <c r="B193" s="15">
        <v>1938073</v>
      </c>
      <c r="C193" s="16">
        <v>45132</v>
      </c>
      <c r="D193" s="15">
        <v>397</v>
      </c>
      <c r="E193" t="str">
        <f>VLOOKUP(D193,Customers!$B$8:$C$1412,2,FALSE)</f>
        <v>Shoppers Drug Mart # 723</v>
      </c>
      <c r="F193" s="15">
        <v>3</v>
      </c>
      <c r="G193" s="15" t="str">
        <f>VLOOKUP(F193,'Other Data'!$B$17:$C$24,2,FALSE)</f>
        <v>ProductC</v>
      </c>
      <c r="H193" s="18">
        <v>45132.498842592591</v>
      </c>
      <c r="I193" s="15">
        <v>168</v>
      </c>
    </row>
    <row r="194" spans="2:9" x14ac:dyDescent="0.3">
      <c r="B194" s="15">
        <v>1938074</v>
      </c>
      <c r="C194" s="16">
        <v>45132</v>
      </c>
      <c r="D194" s="15">
        <v>333</v>
      </c>
      <c r="E194" t="str">
        <f>VLOOKUP(D194,Customers!$B$8:$C$1412,2,FALSE)</f>
        <v>Buck or Two</v>
      </c>
      <c r="F194" s="15">
        <v>3</v>
      </c>
      <c r="G194" s="15" t="str">
        <f>VLOOKUP(F194,'Other Data'!$B$17:$C$24,2,FALSE)</f>
        <v>ProductC</v>
      </c>
      <c r="H194" s="18">
        <v>45132.555949074071</v>
      </c>
      <c r="I194" s="15">
        <v>148</v>
      </c>
    </row>
    <row r="195" spans="2:9" x14ac:dyDescent="0.3">
      <c r="B195" s="15">
        <v>1938075</v>
      </c>
      <c r="C195" s="16">
        <v>45132</v>
      </c>
      <c r="D195" s="15">
        <v>1015</v>
      </c>
      <c r="E195" t="str">
        <f>VLOOKUP(D195,Customers!$B$8:$C$1412,2,FALSE)</f>
        <v>Biltmore Company</v>
      </c>
      <c r="F195" s="15">
        <v>4</v>
      </c>
      <c r="G195" s="15" t="str">
        <f>VLOOKUP(F195,'Other Data'!$B$17:$C$24,2,FALSE)</f>
        <v>ProductD</v>
      </c>
      <c r="H195" s="18">
        <v>45132.611724537033</v>
      </c>
      <c r="I195" s="15">
        <v>154</v>
      </c>
    </row>
    <row r="196" spans="2:9" x14ac:dyDescent="0.3">
      <c r="B196" s="15">
        <v>1938076</v>
      </c>
      <c r="C196" s="16">
        <v>45132</v>
      </c>
      <c r="D196" s="15">
        <v>1316</v>
      </c>
      <c r="E196" t="str">
        <f>VLOOKUP(D196,Customers!$B$8:$C$1412,2,FALSE)</f>
        <v>Donna McGuire</v>
      </c>
      <c r="F196" s="15">
        <v>3</v>
      </c>
      <c r="G196" s="15" t="str">
        <f>VLOOKUP(F196,'Other Data'!$B$17:$C$24,2,FALSE)</f>
        <v>ProductC</v>
      </c>
      <c r="H196" s="18">
        <v>45132.667835648142</v>
      </c>
      <c r="I196" s="15">
        <v>158</v>
      </c>
    </row>
    <row r="197" spans="2:9" x14ac:dyDescent="0.3">
      <c r="B197" s="15">
        <v>1938077</v>
      </c>
      <c r="C197" s="16">
        <v>45132</v>
      </c>
      <c r="D197" s="15">
        <v>408</v>
      </c>
      <c r="E197" t="str">
        <f>VLOOKUP(D197,Customers!$B$8:$C$1412,2,FALSE)</f>
        <v>KW SURPLUS</v>
      </c>
      <c r="F197" s="15">
        <v>2</v>
      </c>
      <c r="G197" s="15" t="str">
        <f>VLOOKUP(F197,'Other Data'!$B$17:$C$24,2,FALSE)</f>
        <v>ProductB</v>
      </c>
      <c r="H197" s="18">
        <v>45132.722916666658</v>
      </c>
      <c r="I197" s="15">
        <v>176</v>
      </c>
    </row>
    <row r="198" spans="2:9" x14ac:dyDescent="0.3">
      <c r="B198" s="15">
        <v>1938078</v>
      </c>
      <c r="C198" s="16">
        <v>45132</v>
      </c>
      <c r="D198" s="15">
        <v>1215</v>
      </c>
      <c r="E198" t="str">
        <f>VLOOKUP(D198,Customers!$B$8:$C$1412,2,FALSE)</f>
        <v>Dillar's Inc Olathe, KS</v>
      </c>
      <c r="F198" s="15">
        <v>1</v>
      </c>
      <c r="G198" s="15" t="str">
        <f>VLOOKUP(F198,'Other Data'!$B$17:$C$24,2,FALSE)</f>
        <v>ProductA</v>
      </c>
      <c r="H198" s="18">
        <v>45132.779629629622</v>
      </c>
      <c r="I198" s="15">
        <v>173</v>
      </c>
    </row>
    <row r="199" spans="2:9" x14ac:dyDescent="0.3">
      <c r="B199" s="15">
        <v>1938079</v>
      </c>
      <c r="C199" s="16">
        <v>45132</v>
      </c>
      <c r="D199" s="15">
        <v>263</v>
      </c>
      <c r="E199" t="str">
        <f>VLOOKUP(D199,Customers!$B$8:$C$1412,2,FALSE)</f>
        <v>Zellers Store #327</v>
      </c>
      <c r="F199" s="15">
        <v>6</v>
      </c>
      <c r="G199" s="15" t="str">
        <f>VLOOKUP(F199,'Other Data'!$B$17:$C$24,2,FALSE)</f>
        <v>ProductF</v>
      </c>
      <c r="H199" s="18">
        <v>45132.835092592584</v>
      </c>
      <c r="I199" s="15">
        <v>173</v>
      </c>
    </row>
    <row r="200" spans="2:9" x14ac:dyDescent="0.3">
      <c r="B200" s="15">
        <v>1938080</v>
      </c>
      <c r="C200" s="16">
        <v>45133</v>
      </c>
      <c r="D200" s="15">
        <v>1083</v>
      </c>
      <c r="E200" t="str">
        <f>VLOOKUP(D200,Customers!$B$8:$C$1412,2,FALSE)</f>
        <v>Dormbuys.com</v>
      </c>
      <c r="F200" s="15">
        <v>3</v>
      </c>
      <c r="G200" s="15" t="str">
        <f>VLOOKUP(F200,'Other Data'!$B$17:$C$24,2,FALSE)</f>
        <v>ProductC</v>
      </c>
      <c r="H200" s="18">
        <v>45133.333333333336</v>
      </c>
      <c r="I200" s="15">
        <v>178</v>
      </c>
    </row>
    <row r="201" spans="2:9" x14ac:dyDescent="0.3">
      <c r="B201" s="15">
        <v>1938081</v>
      </c>
      <c r="C201" s="16">
        <v>45133</v>
      </c>
      <c r="D201" s="15">
        <v>1001</v>
      </c>
      <c r="E201" t="str">
        <f>VLOOKUP(D201,Customers!$B$8:$C$1412,2,FALSE)</f>
        <v>Charlottes Inc.</v>
      </c>
      <c r="F201" s="15">
        <v>2</v>
      </c>
      <c r="G201" s="15" t="str">
        <f>VLOOKUP(F201,'Other Data'!$B$17:$C$24,2,FALSE)</f>
        <v>ProductB</v>
      </c>
      <c r="H201" s="18">
        <v>45133.374872685185</v>
      </c>
      <c r="I201" s="15">
        <v>155</v>
      </c>
    </row>
    <row r="202" spans="2:9" x14ac:dyDescent="0.3">
      <c r="B202" s="15">
        <v>1938082</v>
      </c>
      <c r="C202" s="16">
        <v>45133</v>
      </c>
      <c r="D202" s="15">
        <v>1191</v>
      </c>
      <c r="E202" t="str">
        <f>VLOOKUP(D202,Customers!$B$8:$C$1412,2,FALSE)</f>
        <v>Cottage Hospital</v>
      </c>
      <c r="F202" s="15">
        <v>2</v>
      </c>
      <c r="G202" s="15" t="str">
        <f>VLOOKUP(F202,'Other Data'!$B$17:$C$24,2,FALSE)</f>
        <v>ProductB</v>
      </c>
      <c r="H202" s="18">
        <v>45133.415960648148</v>
      </c>
      <c r="I202" s="15">
        <v>158</v>
      </c>
    </row>
    <row r="203" spans="2:9" x14ac:dyDescent="0.3">
      <c r="B203" s="15">
        <v>1938083</v>
      </c>
      <c r="C203" s="16">
        <v>45133</v>
      </c>
      <c r="D203" s="15">
        <v>343</v>
      </c>
      <c r="E203" t="str">
        <f>VLOOKUP(D203,Customers!$B$8:$C$1412,2,FALSE)</f>
        <v>Zellers Store #453</v>
      </c>
      <c r="F203" s="15">
        <v>4</v>
      </c>
      <c r="G203" s="15" t="str">
        <f>VLOOKUP(F203,'Other Data'!$B$17:$C$24,2,FALSE)</f>
        <v>ProductD</v>
      </c>
      <c r="H203" s="18">
        <v>45133.461226851854</v>
      </c>
      <c r="I203" s="15">
        <v>172</v>
      </c>
    </row>
    <row r="204" spans="2:9" x14ac:dyDescent="0.3">
      <c r="B204" s="15">
        <v>1938084</v>
      </c>
      <c r="C204" s="16">
        <v>45133</v>
      </c>
      <c r="D204" s="15">
        <v>710</v>
      </c>
      <c r="E204" t="str">
        <f>VLOOKUP(D204,Customers!$B$8:$C$1412,2,FALSE)</f>
        <v>MESA</v>
      </c>
      <c r="F204" s="15">
        <v>2</v>
      </c>
      <c r="G204" s="15" t="str">
        <f>VLOOKUP(F204,'Other Data'!$B$17:$C$24,2,FALSE)</f>
        <v>ProductB</v>
      </c>
      <c r="H204" s="18">
        <v>45133.506157407406</v>
      </c>
      <c r="I204" s="15">
        <v>152</v>
      </c>
    </row>
    <row r="205" spans="2:9" x14ac:dyDescent="0.3">
      <c r="B205" s="15">
        <v>1938085</v>
      </c>
      <c r="C205" s="16">
        <v>45133</v>
      </c>
      <c r="D205" s="15">
        <v>1410</v>
      </c>
      <c r="E205" t="str">
        <f>VLOOKUP(D205,Customers!$B$8:$C$1412,2,FALSE)</f>
        <v>Amazon.com.kydc LLC</v>
      </c>
      <c r="F205" s="15">
        <v>3</v>
      </c>
      <c r="G205" s="15" t="str">
        <f>VLOOKUP(F205,'Other Data'!$B$17:$C$24,2,FALSE)</f>
        <v>ProductC</v>
      </c>
      <c r="H205" s="18">
        <v>45133.551238425927</v>
      </c>
      <c r="I205" s="15">
        <v>173</v>
      </c>
    </row>
    <row r="206" spans="2:9" x14ac:dyDescent="0.3">
      <c r="B206" s="15">
        <v>1938086</v>
      </c>
      <c r="C206" s="16">
        <v>45133</v>
      </c>
      <c r="D206" s="15">
        <v>940</v>
      </c>
      <c r="E206" t="str">
        <f>VLOOKUP(D206,Customers!$B$8:$C$1412,2,FALSE)</f>
        <v>George Eastman House</v>
      </c>
      <c r="F206" s="15">
        <v>5</v>
      </c>
      <c r="G206" s="15" t="str">
        <f>VLOOKUP(F206,'Other Data'!$B$17:$C$24,2,FALSE)</f>
        <v>ProductE</v>
      </c>
      <c r="H206" s="18">
        <v>45133.599120370374</v>
      </c>
      <c r="I206" s="15">
        <v>158</v>
      </c>
    </row>
    <row r="207" spans="2:9" x14ac:dyDescent="0.3">
      <c r="B207" s="15">
        <v>1938087</v>
      </c>
      <c r="C207" s="16">
        <v>45133</v>
      </c>
      <c r="D207" s="15">
        <v>879</v>
      </c>
      <c r="E207" t="str">
        <f>VLOOKUP(D207,Customers!$B$8:$C$1412,2,FALSE)</f>
        <v>Nitty Gritty</v>
      </c>
      <c r="F207" s="15">
        <v>1</v>
      </c>
      <c r="G207" s="15" t="str">
        <f>VLOOKUP(F207,'Other Data'!$B$17:$C$24,2,FALSE)</f>
        <v>ProductA</v>
      </c>
      <c r="H207" s="18">
        <v>45133.64576388889</v>
      </c>
      <c r="I207" s="15">
        <v>168</v>
      </c>
    </row>
    <row r="208" spans="2:9" x14ac:dyDescent="0.3">
      <c r="B208" s="15">
        <v>1938088</v>
      </c>
      <c r="C208" s="16">
        <v>45133</v>
      </c>
      <c r="D208" s="15">
        <v>280</v>
      </c>
      <c r="E208" t="str">
        <f>VLOOKUP(D208,Customers!$B$8:$C$1412,2,FALSE)</f>
        <v>Oakville Trafalgar Hospital</v>
      </c>
      <c r="F208" s="15">
        <v>2</v>
      </c>
      <c r="G208" s="15" t="str">
        <f>VLOOKUP(F208,'Other Data'!$B$17:$C$24,2,FALSE)</f>
        <v>ProductB</v>
      </c>
      <c r="H208" s="18">
        <v>45133.694756944446</v>
      </c>
      <c r="I208" s="15">
        <v>154</v>
      </c>
    </row>
    <row r="209" spans="2:9" x14ac:dyDescent="0.3">
      <c r="B209" s="15">
        <v>1938089</v>
      </c>
      <c r="C209" s="16">
        <v>45133</v>
      </c>
      <c r="D209" s="15">
        <v>409</v>
      </c>
      <c r="E209" t="str">
        <f>VLOOKUP(D209,Customers!$B$8:$C$1412,2,FALSE)</f>
        <v>shoes 22</v>
      </c>
      <c r="F209" s="15">
        <v>4</v>
      </c>
      <c r="G209" s="15" t="str">
        <f>VLOOKUP(F209,'Other Data'!$B$17:$C$24,2,FALSE)</f>
        <v>ProductD</v>
      </c>
      <c r="H209" s="18">
        <v>45133.735821759263</v>
      </c>
      <c r="I209" s="15">
        <v>147</v>
      </c>
    </row>
    <row r="210" spans="2:9" x14ac:dyDescent="0.3">
      <c r="B210" s="15">
        <v>1938090</v>
      </c>
      <c r="C210" s="16">
        <v>45133</v>
      </c>
      <c r="D210" s="15">
        <v>766</v>
      </c>
      <c r="E210" t="str">
        <f>VLOOKUP(D210,Customers!$B$8:$C$1412,2,FALSE)</f>
        <v>Homespun Garden</v>
      </c>
      <c r="F210" s="15">
        <v>2</v>
      </c>
      <c r="G210" s="15" t="str">
        <f>VLOOKUP(F210,'Other Data'!$B$17:$C$24,2,FALSE)</f>
        <v>ProductB</v>
      </c>
      <c r="H210" s="18">
        <v>45133.779814814821</v>
      </c>
      <c r="I210" s="15">
        <v>174</v>
      </c>
    </row>
    <row r="211" spans="2:9" x14ac:dyDescent="0.3">
      <c r="B211" s="15">
        <v>1938091</v>
      </c>
      <c r="C211" s="16">
        <v>45133</v>
      </c>
      <c r="D211" s="15">
        <v>728</v>
      </c>
      <c r="E211" t="str">
        <f>VLOOKUP(D211,Customers!$B$8:$C$1412,2,FALSE)</f>
        <v>Peoples Drug Mart # 99</v>
      </c>
      <c r="F211" s="15">
        <v>4</v>
      </c>
      <c r="G211" s="15" t="str">
        <f>VLOOKUP(F211,'Other Data'!$B$17:$C$24,2,FALSE)</f>
        <v>ProductD</v>
      </c>
      <c r="H211" s="18">
        <v>45133.825659722228</v>
      </c>
      <c r="I211" s="15">
        <v>166</v>
      </c>
    </row>
    <row r="212" spans="2:9" x14ac:dyDescent="0.3">
      <c r="B212" s="15">
        <v>1938092</v>
      </c>
      <c r="C212" s="16">
        <v>45133</v>
      </c>
      <c r="D212" s="15">
        <v>217</v>
      </c>
      <c r="E212" t="str">
        <f>VLOOKUP(D212,Customers!$B$8:$C$1412,2,FALSE)</f>
        <v>Shoppers Drug Mart -0795</v>
      </c>
      <c r="F212" s="15">
        <v>5</v>
      </c>
      <c r="G212" s="15" t="str">
        <f>VLOOKUP(F212,'Other Data'!$B$17:$C$24,2,FALSE)</f>
        <v>ProductE</v>
      </c>
      <c r="H212" s="18">
        <v>45133.866620370376</v>
      </c>
      <c r="I212" s="15">
        <v>178</v>
      </c>
    </row>
    <row r="213" spans="2:9" x14ac:dyDescent="0.3">
      <c r="B213" s="15">
        <v>1938093</v>
      </c>
      <c r="C213" s="16">
        <v>45134</v>
      </c>
      <c r="D213" s="15">
        <v>299</v>
      </c>
      <c r="E213" t="str">
        <f>VLOOKUP(D213,Customers!$B$8:$C$1412,2,FALSE)</f>
        <v>Just Bliss/Missy Macs</v>
      </c>
      <c r="F213" s="15">
        <v>2</v>
      </c>
      <c r="G213" s="15" t="str">
        <f>VLOOKUP(F213,'Other Data'!$B$17:$C$24,2,FALSE)</f>
        <v>ProductB</v>
      </c>
      <c r="H213" s="18">
        <v>45134.333333333336</v>
      </c>
      <c r="I213" s="15">
        <v>150</v>
      </c>
    </row>
    <row r="214" spans="2:9" x14ac:dyDescent="0.3">
      <c r="B214" s="15">
        <v>1938094</v>
      </c>
      <c r="C214" s="16">
        <v>45134</v>
      </c>
      <c r="D214" s="15">
        <v>389</v>
      </c>
      <c r="E214" t="str">
        <f>VLOOKUP(D214,Customers!$B$8:$C$1412,2,FALSE)</f>
        <v>Jewellery Box, The</v>
      </c>
      <c r="F214" s="15">
        <v>2</v>
      </c>
      <c r="G214" s="15" t="str">
        <f>VLOOKUP(F214,'Other Data'!$B$17:$C$24,2,FALSE)</f>
        <v>ProductB</v>
      </c>
      <c r="H214" s="18">
        <v>45134.386458333334</v>
      </c>
      <c r="I214" s="15">
        <v>163</v>
      </c>
    </row>
    <row r="215" spans="2:9" x14ac:dyDescent="0.3">
      <c r="B215" s="15">
        <v>1938095</v>
      </c>
      <c r="C215" s="16">
        <v>45134</v>
      </c>
      <c r="D215" s="15">
        <v>1020</v>
      </c>
      <c r="E215" t="str">
        <f>VLOOKUP(D215,Customers!$B$8:$C$1412,2,FALSE)</f>
        <v>KENDALLS BOTIQUE &amp; CONSIGNMENT</v>
      </c>
      <c r="F215" s="15">
        <v>5</v>
      </c>
      <c r="G215" s="15" t="str">
        <f>VLOOKUP(F215,'Other Data'!$B$17:$C$24,2,FALSE)</f>
        <v>ProductE</v>
      </c>
      <c r="H215" s="18">
        <v>45134.440451388888</v>
      </c>
      <c r="I215" s="15">
        <v>174</v>
      </c>
    </row>
    <row r="216" spans="2:9" x14ac:dyDescent="0.3">
      <c r="B216" s="15">
        <v>1938096</v>
      </c>
      <c r="C216" s="16">
        <v>45134</v>
      </c>
      <c r="D216" s="15">
        <v>1106</v>
      </c>
      <c r="E216" t="str">
        <f>VLOOKUP(D216,Customers!$B$8:$C$1412,2,FALSE)</f>
        <v>Zidorff</v>
      </c>
      <c r="F216" s="15">
        <v>1</v>
      </c>
      <c r="G216" s="15" t="str">
        <f>VLOOKUP(F216,'Other Data'!$B$17:$C$24,2,FALSE)</f>
        <v>ProductA</v>
      </c>
      <c r="H216" s="18">
        <v>45134.490659722222</v>
      </c>
      <c r="I216" s="15">
        <v>161</v>
      </c>
    </row>
    <row r="217" spans="2:9" x14ac:dyDescent="0.3">
      <c r="B217" s="15">
        <v>1938097</v>
      </c>
      <c r="C217" s="16">
        <v>45134</v>
      </c>
      <c r="D217" s="15">
        <v>1345</v>
      </c>
      <c r="E217" t="str">
        <f>VLOOKUP(D217,Customers!$B$8:$C$1412,2,FALSE)</f>
        <v>Village Drug Co</v>
      </c>
      <c r="F217" s="15">
        <v>1</v>
      </c>
      <c r="G217" s="15" t="str">
        <f>VLOOKUP(F217,'Other Data'!$B$17:$C$24,2,FALSE)</f>
        <v>ProductA</v>
      </c>
      <c r="H217" s="18">
        <v>45134.541875000003</v>
      </c>
      <c r="I217" s="15">
        <v>161</v>
      </c>
    </row>
    <row r="218" spans="2:9" x14ac:dyDescent="0.3">
      <c r="B218" s="15">
        <v>1938098</v>
      </c>
      <c r="C218" s="16">
        <v>45134</v>
      </c>
      <c r="D218" s="15">
        <v>175</v>
      </c>
      <c r="E218" t="str">
        <f>VLOOKUP(D218,Customers!$B$8:$C$1412,2,FALSE)</f>
        <v>Hawthorne House</v>
      </c>
      <c r="F218" s="15">
        <v>1</v>
      </c>
      <c r="G218" s="15" t="str">
        <f>VLOOKUP(F218,'Other Data'!$B$17:$C$24,2,FALSE)</f>
        <v>ProductA</v>
      </c>
      <c r="H218" s="18">
        <v>45134.596354166672</v>
      </c>
      <c r="I218" s="15">
        <v>148</v>
      </c>
    </row>
    <row r="219" spans="2:9" x14ac:dyDescent="0.3">
      <c r="B219" s="15">
        <v>1938099</v>
      </c>
      <c r="C219" s="16">
        <v>45134</v>
      </c>
      <c r="D219" s="15">
        <v>314</v>
      </c>
      <c r="E219" t="str">
        <f>VLOOKUP(D219,Customers!$B$8:$C$1412,2,FALSE)</f>
        <v>SDM-1053</v>
      </c>
      <c r="F219" s="15">
        <v>2</v>
      </c>
      <c r="G219" s="15" t="str">
        <f>VLOOKUP(F219,'Other Data'!$B$17:$C$24,2,FALSE)</f>
        <v>ProductB</v>
      </c>
      <c r="H219" s="18">
        <v>45134.64606481482</v>
      </c>
      <c r="I219" s="15">
        <v>148</v>
      </c>
    </row>
    <row r="220" spans="2:9" x14ac:dyDescent="0.3">
      <c r="B220" s="15">
        <v>1938100</v>
      </c>
      <c r="C220" s="16">
        <v>45134</v>
      </c>
      <c r="D220" s="15">
        <v>1229</v>
      </c>
      <c r="E220" t="str">
        <f>VLOOKUP(D220,Customers!$B$8:$C$1412,2,FALSE)</f>
        <v>Pomegrantes -Party Place</v>
      </c>
      <c r="F220" s="15">
        <v>2</v>
      </c>
      <c r="G220" s="15" t="str">
        <f>VLOOKUP(F220,'Other Data'!$B$17:$C$24,2,FALSE)</f>
        <v>ProductB</v>
      </c>
      <c r="H220" s="18">
        <v>45134.702314814822</v>
      </c>
      <c r="I220" s="15">
        <v>173</v>
      </c>
    </row>
    <row r="221" spans="2:9" x14ac:dyDescent="0.3">
      <c r="B221" s="15">
        <v>1938101</v>
      </c>
      <c r="C221" s="16">
        <v>45134</v>
      </c>
      <c r="D221" s="15">
        <v>210</v>
      </c>
      <c r="E221" t="str">
        <f>VLOOKUP(D221,Customers!$B$8:$C$1412,2,FALSE)</f>
        <v>Arlies</v>
      </c>
      <c r="F221" s="15">
        <v>6</v>
      </c>
      <c r="G221" s="15" t="str">
        <f>VLOOKUP(F221,'Other Data'!$B$17:$C$24,2,FALSE)</f>
        <v>ProductF</v>
      </c>
      <c r="H221" s="18">
        <v>45134.754699074081</v>
      </c>
      <c r="I221" s="15">
        <v>167</v>
      </c>
    </row>
    <row r="222" spans="2:9" x14ac:dyDescent="0.3">
      <c r="B222" s="15">
        <v>1938102</v>
      </c>
      <c r="C222" s="16">
        <v>45134</v>
      </c>
      <c r="D222" s="15">
        <v>555</v>
      </c>
      <c r="E222" t="str">
        <f>VLOOKUP(D222,Customers!$B$8:$C$1412,2,FALSE)</f>
        <v>Atrium Card &amp; Gift Shop</v>
      </c>
      <c r="F222" s="15">
        <v>3</v>
      </c>
      <c r="G222" s="15" t="str">
        <f>VLOOKUP(F222,'Other Data'!$B$17:$C$24,2,FALSE)</f>
        <v>ProductC</v>
      </c>
      <c r="H222" s="18">
        <v>45134.810347222228</v>
      </c>
      <c r="I222" s="15">
        <v>152</v>
      </c>
    </row>
    <row r="223" spans="2:9" x14ac:dyDescent="0.3">
      <c r="B223" s="15">
        <v>1938103</v>
      </c>
      <c r="C223" s="16">
        <v>45134</v>
      </c>
      <c r="D223" s="15">
        <v>936</v>
      </c>
      <c r="E223" t="str">
        <f>VLOOKUP(D223,Customers!$B$8:$C$1412,2,FALSE)</f>
        <v>Rozmataz Art &amp; Framing</v>
      </c>
      <c r="F223" s="15">
        <v>3</v>
      </c>
      <c r="G223" s="15" t="str">
        <f>VLOOKUP(F223,'Other Data'!$B$17:$C$24,2,FALSE)</f>
        <v>ProductC</v>
      </c>
      <c r="H223" s="18">
        <v>45134.860671296301</v>
      </c>
      <c r="I223" s="15">
        <v>166</v>
      </c>
    </row>
    <row r="224" spans="2:9" x14ac:dyDescent="0.3">
      <c r="B224" s="15">
        <v>1938104</v>
      </c>
      <c r="C224" s="16">
        <v>45135</v>
      </c>
      <c r="D224" s="15">
        <v>82</v>
      </c>
      <c r="E224" t="str">
        <f>VLOOKUP(D224,Customers!$B$8:$C$1412,2,FALSE)</f>
        <v>Green Dept Store</v>
      </c>
      <c r="F224" s="15">
        <v>6</v>
      </c>
      <c r="G224" s="15" t="str">
        <f>VLOOKUP(F224,'Other Data'!$B$17:$C$24,2,FALSE)</f>
        <v>ProductF</v>
      </c>
      <c r="H224" s="18">
        <v>45135.333333333336</v>
      </c>
      <c r="I224" s="15">
        <v>155</v>
      </c>
    </row>
    <row r="225" spans="2:9" x14ac:dyDescent="0.3">
      <c r="B225" s="15">
        <v>1938105</v>
      </c>
      <c r="C225" s="16">
        <v>45135</v>
      </c>
      <c r="D225" s="15">
        <v>430</v>
      </c>
      <c r="E225" t="str">
        <f>VLOOKUP(D225,Customers!$B$8:$C$1412,2,FALSE)</f>
        <v>Wind &amp; Willow</v>
      </c>
      <c r="F225" s="15">
        <v>3</v>
      </c>
      <c r="G225" s="15" t="str">
        <f>VLOOKUP(F225,'Other Data'!$B$17:$C$24,2,FALSE)</f>
        <v>ProductC</v>
      </c>
      <c r="H225" s="18">
        <v>45135.381006944444</v>
      </c>
      <c r="I225" s="15">
        <v>140</v>
      </c>
    </row>
    <row r="226" spans="2:9" x14ac:dyDescent="0.3">
      <c r="B226" s="15">
        <v>1938106</v>
      </c>
      <c r="C226" s="16">
        <v>45135</v>
      </c>
      <c r="D226" s="15">
        <v>1264</v>
      </c>
      <c r="E226" t="str">
        <f>VLOOKUP(D226,Customers!$B$8:$C$1412,2,FALSE)</f>
        <v>Voyager RV Resort</v>
      </c>
      <c r="F226" s="15">
        <v>6</v>
      </c>
      <c r="G226" s="15" t="str">
        <f>VLOOKUP(F226,'Other Data'!$B$17:$C$24,2,FALSE)</f>
        <v>ProductF</v>
      </c>
      <c r="H226" s="18">
        <v>45135.429375</v>
      </c>
      <c r="I226" s="15">
        <v>169</v>
      </c>
    </row>
    <row r="227" spans="2:9" x14ac:dyDescent="0.3">
      <c r="B227" s="15">
        <v>1938107</v>
      </c>
      <c r="C227" s="16">
        <v>45135</v>
      </c>
      <c r="D227" s="15">
        <v>1233</v>
      </c>
      <c r="E227" t="str">
        <f>VLOOKUP(D227,Customers!$B$8:$C$1412,2,FALSE)</f>
        <v>Learning Express</v>
      </c>
      <c r="F227" s="15">
        <v>4</v>
      </c>
      <c r="G227" s="15" t="str">
        <f>VLOOKUP(F227,'Other Data'!$B$17:$C$24,2,FALSE)</f>
        <v>ProductD</v>
      </c>
      <c r="H227" s="18">
        <v>45135.480393518519</v>
      </c>
      <c r="I227" s="15">
        <v>149</v>
      </c>
    </row>
    <row r="228" spans="2:9" x14ac:dyDescent="0.3">
      <c r="B228" s="15">
        <v>1938108</v>
      </c>
      <c r="C228" s="16">
        <v>45135</v>
      </c>
      <c r="D228" s="15">
        <v>628</v>
      </c>
      <c r="E228" t="str">
        <f>VLOOKUP(D228,Customers!$B$8:$C$1412,2,FALSE)</f>
        <v>Dansk Gifts</v>
      </c>
      <c r="F228" s="15">
        <v>5</v>
      </c>
      <c r="G228" s="15" t="str">
        <f>VLOOKUP(F228,'Other Data'!$B$17:$C$24,2,FALSE)</f>
        <v>ProductE</v>
      </c>
      <c r="H228" s="18">
        <v>45135.532442129632</v>
      </c>
      <c r="I228" s="15">
        <v>162</v>
      </c>
    </row>
    <row r="229" spans="2:9" x14ac:dyDescent="0.3">
      <c r="B229" s="15">
        <v>1938109</v>
      </c>
      <c r="C229" s="16">
        <v>45135</v>
      </c>
      <c r="D229" s="15">
        <v>693</v>
      </c>
      <c r="E229" t="str">
        <f>VLOOKUP(D229,Customers!$B$8:$C$1412,2,FALSE)</f>
        <v>Meaningful Things</v>
      </c>
      <c r="F229" s="15">
        <v>1</v>
      </c>
      <c r="G229" s="15" t="str">
        <f>VLOOKUP(F229,'Other Data'!$B$17:$C$24,2,FALSE)</f>
        <v>ProductA</v>
      </c>
      <c r="H229" s="18">
        <v>45135.578182870369</v>
      </c>
      <c r="I229" s="15">
        <v>148</v>
      </c>
    </row>
    <row r="230" spans="2:9" x14ac:dyDescent="0.3">
      <c r="B230" s="15">
        <v>1938110</v>
      </c>
      <c r="C230" s="16">
        <v>45135</v>
      </c>
      <c r="D230" s="15">
        <v>1363</v>
      </c>
      <c r="E230" t="str">
        <f>VLOOKUP(D230,Customers!$B$8:$C$1412,2,FALSE)</f>
        <v>Children's Hospital</v>
      </c>
      <c r="F230" s="15">
        <v>3</v>
      </c>
      <c r="G230" s="15" t="str">
        <f>VLOOKUP(F230,'Other Data'!$B$17:$C$24,2,FALSE)</f>
        <v>ProductC</v>
      </c>
      <c r="H230" s="18">
        <v>45135.623310185183</v>
      </c>
      <c r="I230" s="15">
        <v>141</v>
      </c>
    </row>
    <row r="231" spans="2:9" x14ac:dyDescent="0.3">
      <c r="B231" s="15">
        <v>1938111</v>
      </c>
      <c r="C231" s="16">
        <v>45135</v>
      </c>
      <c r="D231" s="15">
        <v>202</v>
      </c>
      <c r="E231" t="str">
        <f>VLOOKUP(D231,Customers!$B$8:$C$1412,2,FALSE)</f>
        <v>Zellers Store #3</v>
      </c>
      <c r="F231" s="15">
        <v>1</v>
      </c>
      <c r="G231" s="15" t="str">
        <f>VLOOKUP(F231,'Other Data'!$B$17:$C$24,2,FALSE)</f>
        <v>ProductA</v>
      </c>
      <c r="H231" s="18">
        <v>45135.672037037039</v>
      </c>
      <c r="I231" s="15">
        <v>164</v>
      </c>
    </row>
    <row r="232" spans="2:9" x14ac:dyDescent="0.3">
      <c r="B232" s="15">
        <v>1938112</v>
      </c>
      <c r="C232" s="16">
        <v>45135</v>
      </c>
      <c r="D232" s="15">
        <v>543</v>
      </c>
      <c r="E232" t="str">
        <f>VLOOKUP(D232,Customers!$B$8:$C$1412,2,FALSE)</f>
        <v>Happy Hour Cards</v>
      </c>
      <c r="F232" s="15">
        <v>4</v>
      </c>
      <c r="G232" s="15" t="str">
        <f>VLOOKUP(F232,'Other Data'!$B$17:$C$24,2,FALSE)</f>
        <v>ProductD</v>
      </c>
      <c r="H232" s="18">
        <v>45135.724745370375</v>
      </c>
      <c r="I232" s="15">
        <v>157</v>
      </c>
    </row>
    <row r="233" spans="2:9" x14ac:dyDescent="0.3">
      <c r="B233" s="15">
        <v>1938113</v>
      </c>
      <c r="C233" s="16">
        <v>45135</v>
      </c>
      <c r="D233" s="15">
        <v>780</v>
      </c>
      <c r="E233" t="str">
        <f>VLOOKUP(D233,Customers!$B$8:$C$1412,2,FALSE)</f>
        <v>Pizzaz Shop</v>
      </c>
      <c r="F233" s="15">
        <v>1</v>
      </c>
      <c r="G233" s="15" t="str">
        <f>VLOOKUP(F233,'Other Data'!$B$17:$C$24,2,FALSE)</f>
        <v>ProductA</v>
      </c>
      <c r="H233" s="18">
        <v>45135.772465277783</v>
      </c>
      <c r="I233" s="15">
        <v>153</v>
      </c>
    </row>
    <row r="234" spans="2:9" x14ac:dyDescent="0.3">
      <c r="B234" s="15">
        <v>1938114</v>
      </c>
      <c r="C234" s="16">
        <v>45135</v>
      </c>
      <c r="D234" s="15">
        <v>940</v>
      </c>
      <c r="E234" t="str">
        <f>VLOOKUP(D234,Customers!$B$8:$C$1412,2,FALSE)</f>
        <v>George Eastman House</v>
      </c>
      <c r="F234" s="15">
        <v>2</v>
      </c>
      <c r="G234" s="15" t="str">
        <f>VLOOKUP(F234,'Other Data'!$B$17:$C$24,2,FALSE)</f>
        <v>ProductB</v>
      </c>
      <c r="H234" s="18">
        <v>45135.822997685187</v>
      </c>
      <c r="I234" s="15">
        <v>160</v>
      </c>
    </row>
    <row r="235" spans="2:9" x14ac:dyDescent="0.3">
      <c r="B235" s="15">
        <v>1938115</v>
      </c>
      <c r="C235" s="16">
        <v>45135</v>
      </c>
      <c r="D235" s="15">
        <v>630</v>
      </c>
      <c r="E235" t="str">
        <f>VLOOKUP(D235,Customers!$B$8:$C$1412,2,FALSE)</f>
        <v>ASSOCIATES OF CARITAS GIFT SHOP</v>
      </c>
      <c r="F235" s="15">
        <v>4</v>
      </c>
      <c r="G235" s="15" t="str">
        <f>VLOOKUP(F235,'Other Data'!$B$17:$C$24,2,FALSE)</f>
        <v>ProductD</v>
      </c>
      <c r="H235" s="18">
        <v>45135.874340277776</v>
      </c>
      <c r="I235" s="15">
        <v>176</v>
      </c>
    </row>
    <row r="236" spans="2:9" x14ac:dyDescent="0.3">
      <c r="B236" s="15">
        <v>1938116</v>
      </c>
      <c r="C236" s="16">
        <v>45138</v>
      </c>
      <c r="D236" s="15">
        <v>991</v>
      </c>
      <c r="E236" t="str">
        <f>VLOOKUP(D236,Customers!$B$8:$C$1412,2,FALSE)</f>
        <v>First Street, Inc</v>
      </c>
      <c r="F236" s="15">
        <v>6</v>
      </c>
      <c r="G236" s="15" t="str">
        <f>VLOOKUP(F236,'Other Data'!$B$17:$C$24,2,FALSE)</f>
        <v>ProductF</v>
      </c>
      <c r="H236" s="18">
        <v>45138.333333333336</v>
      </c>
      <c r="I236" s="15">
        <v>156</v>
      </c>
    </row>
    <row r="237" spans="2:9" x14ac:dyDescent="0.3">
      <c r="B237" s="15">
        <v>1938117</v>
      </c>
      <c r="C237" s="16">
        <v>45138</v>
      </c>
      <c r="D237" s="15">
        <v>1347</v>
      </c>
      <c r="E237" t="str">
        <f>VLOOKUP(D237,Customers!$B$8:$C$1412,2,FALSE)</f>
        <v>Nevada City Crystal &amp; Glass</v>
      </c>
      <c r="F237" s="15">
        <v>4</v>
      </c>
      <c r="G237" s="15" t="str">
        <f>VLOOKUP(F237,'Other Data'!$B$17:$C$24,2,FALSE)</f>
        <v>ProductD</v>
      </c>
      <c r="H237" s="18">
        <v>45138.398587962962</v>
      </c>
      <c r="I237" s="15">
        <v>173</v>
      </c>
    </row>
    <row r="238" spans="2:9" x14ac:dyDescent="0.3">
      <c r="B238" s="15">
        <v>1938118</v>
      </c>
      <c r="C238" s="16">
        <v>45138</v>
      </c>
      <c r="D238" s="15">
        <v>1047</v>
      </c>
      <c r="E238" t="str">
        <f>VLOOKUP(D238,Customers!$B$8:$C$1412,2,FALSE)</f>
        <v>DZM</v>
      </c>
      <c r="F238" s="15">
        <v>2</v>
      </c>
      <c r="G238" s="15" t="str">
        <f>VLOOKUP(F238,'Other Data'!$B$17:$C$24,2,FALSE)</f>
        <v>ProductB</v>
      </c>
      <c r="H238" s="18">
        <v>45138.467002314814</v>
      </c>
      <c r="I238" s="15">
        <v>175</v>
      </c>
    </row>
    <row r="239" spans="2:9" x14ac:dyDescent="0.3">
      <c r="B239" s="15">
        <v>1938119</v>
      </c>
      <c r="C239" s="16">
        <v>45138</v>
      </c>
      <c r="D239" s="15">
        <v>829</v>
      </c>
      <c r="E239" t="str">
        <f>VLOOKUP(D239,Customers!$B$8:$C$1412,2,FALSE)</f>
        <v>The House</v>
      </c>
      <c r="F239" s="15">
        <v>3</v>
      </c>
      <c r="G239" s="15" t="str">
        <f>VLOOKUP(F239,'Other Data'!$B$17:$C$24,2,FALSE)</f>
        <v>ProductC</v>
      </c>
      <c r="H239" s="18">
        <v>45138.534699074073</v>
      </c>
      <c r="I239" s="15">
        <v>170</v>
      </c>
    </row>
    <row r="240" spans="2:9" x14ac:dyDescent="0.3">
      <c r="B240" s="15">
        <v>1938120</v>
      </c>
      <c r="C240" s="16">
        <v>45138</v>
      </c>
      <c r="D240" s="15">
        <v>808</v>
      </c>
      <c r="E240" t="str">
        <f>VLOOKUP(D240,Customers!$B$8:$C$1412,2,FALSE)</f>
        <v>Marcia's Hallmark Shop</v>
      </c>
      <c r="F240" s="15">
        <v>1</v>
      </c>
      <c r="G240" s="15" t="str">
        <f>VLOOKUP(F240,'Other Data'!$B$17:$C$24,2,FALSE)</f>
        <v>ProductA</v>
      </c>
      <c r="H240" s="18">
        <v>45138.602546296293</v>
      </c>
      <c r="I240" s="15">
        <v>156</v>
      </c>
    </row>
    <row r="241" spans="2:9" x14ac:dyDescent="0.3">
      <c r="B241" s="15">
        <v>1938121</v>
      </c>
      <c r="C241" s="16">
        <v>45138</v>
      </c>
      <c r="D241" s="15">
        <v>579</v>
      </c>
      <c r="E241" t="str">
        <f>VLOOKUP(D241,Customers!$B$8:$C$1412,2,FALSE)</f>
        <v>Pharmasave - 352</v>
      </c>
      <c r="F241" s="15">
        <v>2</v>
      </c>
      <c r="G241" s="15" t="str">
        <f>VLOOKUP(F241,'Other Data'!$B$17:$C$24,2,FALSE)</f>
        <v>ProductB</v>
      </c>
      <c r="H241" s="18">
        <v>45138.664409722216</v>
      </c>
      <c r="I241" s="15">
        <v>140</v>
      </c>
    </row>
    <row r="242" spans="2:9" x14ac:dyDescent="0.3">
      <c r="B242" s="15">
        <v>1938122</v>
      </c>
      <c r="C242" s="16">
        <v>45138</v>
      </c>
      <c r="D242" s="15">
        <v>608</v>
      </c>
      <c r="E242" t="str">
        <f>VLOOKUP(D242,Customers!$B$8:$C$1412,2,FALSE)</f>
        <v>Rexall Drug Store #7268</v>
      </c>
      <c r="F242" s="15">
        <v>6</v>
      </c>
      <c r="G242" s="15" t="str">
        <f>VLOOKUP(F242,'Other Data'!$B$17:$C$24,2,FALSE)</f>
        <v>ProductF</v>
      </c>
      <c r="H242" s="18">
        <v>45138.72552083333</v>
      </c>
      <c r="I242" s="15">
        <v>164</v>
      </c>
    </row>
    <row r="243" spans="2:9" x14ac:dyDescent="0.3">
      <c r="B243" s="15">
        <v>1938123</v>
      </c>
      <c r="C243" s="16">
        <v>45138</v>
      </c>
      <c r="D243" s="15">
        <v>210</v>
      </c>
      <c r="E243" t="str">
        <f>VLOOKUP(D243,Customers!$B$8:$C$1412,2,FALSE)</f>
        <v>Arlies</v>
      </c>
      <c r="F243" s="15">
        <v>4</v>
      </c>
      <c r="G243" s="15" t="str">
        <f>VLOOKUP(F243,'Other Data'!$B$17:$C$24,2,FALSE)</f>
        <v>ProductD</v>
      </c>
      <c r="H243" s="18">
        <v>45138.788784722215</v>
      </c>
      <c r="I243" s="15">
        <v>172</v>
      </c>
    </row>
    <row r="244" spans="2:9" x14ac:dyDescent="0.3">
      <c r="B244" s="15">
        <v>1938124</v>
      </c>
      <c r="C244" s="16">
        <v>45138</v>
      </c>
      <c r="D244" s="15">
        <v>472</v>
      </c>
      <c r="E244" t="str">
        <f>VLOOKUP(D244,Customers!$B$8:$C$1412,2,FALSE)</f>
        <v>Stedmans V&amp;S</v>
      </c>
      <c r="F244" s="15">
        <v>1</v>
      </c>
      <c r="G244" s="15" t="str">
        <f>VLOOKUP(F244,'Other Data'!$B$17:$C$24,2,FALSE)</f>
        <v>ProductA</v>
      </c>
      <c r="H244" s="18">
        <v>45138.857673611106</v>
      </c>
      <c r="I244" s="15">
        <v>173</v>
      </c>
    </row>
    <row r="245" spans="2:9" x14ac:dyDescent="0.3">
      <c r="B245" s="15">
        <v>1938125</v>
      </c>
      <c r="C245" s="16">
        <v>45139</v>
      </c>
      <c r="D245" s="15">
        <v>961</v>
      </c>
      <c r="E245" t="str">
        <f>VLOOKUP(D245,Customers!$B$8:$C$1412,2,FALSE)</f>
        <v>Matus Enterprises/The Heritage Shop</v>
      </c>
      <c r="F245" s="15">
        <v>2</v>
      </c>
      <c r="G245" s="15" t="str">
        <f>VLOOKUP(F245,'Other Data'!$B$17:$C$24,2,FALSE)</f>
        <v>ProductB</v>
      </c>
      <c r="H245" s="18">
        <v>45139.333333333336</v>
      </c>
      <c r="I245" s="15">
        <v>168</v>
      </c>
    </row>
    <row r="246" spans="2:9" x14ac:dyDescent="0.3">
      <c r="B246" s="15">
        <v>1938126</v>
      </c>
      <c r="C246" s="16">
        <v>45139</v>
      </c>
      <c r="D246" s="15">
        <v>1203</v>
      </c>
      <c r="E246" t="str">
        <f>VLOOKUP(D246,Customers!$B$8:$C$1412,2,FALSE)</f>
        <v>G.W.Spencer(Something Else) - Sedalia</v>
      </c>
      <c r="F246" s="15">
        <v>5</v>
      </c>
      <c r="G246" s="15" t="str">
        <f>VLOOKUP(F246,'Other Data'!$B$17:$C$24,2,FALSE)</f>
        <v>ProductE</v>
      </c>
      <c r="H246" s="18">
        <v>45139.354861111111</v>
      </c>
      <c r="I246" s="15">
        <v>168</v>
      </c>
    </row>
    <row r="247" spans="2:9" x14ac:dyDescent="0.3">
      <c r="B247" s="15">
        <v>1938127</v>
      </c>
      <c r="C247" s="16">
        <v>45139</v>
      </c>
      <c r="D247" s="15">
        <v>862</v>
      </c>
      <c r="E247" t="str">
        <f>VLOOKUP(D247,Customers!$B$8:$C$1412,2,FALSE)</f>
        <v>New Jersey Association Of The Deaf-Blind</v>
      </c>
      <c r="F247" s="15">
        <v>2</v>
      </c>
      <c r="G247" s="15" t="str">
        <f>VLOOKUP(F247,'Other Data'!$B$17:$C$24,2,FALSE)</f>
        <v>ProductB</v>
      </c>
      <c r="H247" s="18">
        <v>45139.377280092594</v>
      </c>
      <c r="I247" s="15">
        <v>157</v>
      </c>
    </row>
    <row r="248" spans="2:9" x14ac:dyDescent="0.3">
      <c r="B248" s="15">
        <v>1938128</v>
      </c>
      <c r="C248" s="16">
        <v>45139</v>
      </c>
      <c r="D248" s="15">
        <v>529</v>
      </c>
      <c r="E248" t="str">
        <f>VLOOKUP(D248,Customers!$B$8:$C$1412,2,FALSE)</f>
        <v>Plum Tree,The</v>
      </c>
      <c r="F248" s="15">
        <v>4</v>
      </c>
      <c r="G248" s="15" t="str">
        <f>VLOOKUP(F248,'Other Data'!$B$17:$C$24,2,FALSE)</f>
        <v>ProductD</v>
      </c>
      <c r="H248" s="18">
        <v>45139.400185185186</v>
      </c>
      <c r="I248" s="15">
        <v>144</v>
      </c>
    </row>
    <row r="249" spans="2:9" x14ac:dyDescent="0.3">
      <c r="B249" s="15">
        <v>1938129</v>
      </c>
      <c r="C249" s="16">
        <v>45139</v>
      </c>
      <c r="D249" s="15">
        <v>359</v>
      </c>
      <c r="E249" t="str">
        <f>VLOOKUP(D249,Customers!$B$8:$C$1412,2,FALSE)</f>
        <v>Zellers Store #463</v>
      </c>
      <c r="F249" s="15">
        <v>2</v>
      </c>
      <c r="G249" s="15" t="str">
        <f>VLOOKUP(F249,'Other Data'!$B$17:$C$24,2,FALSE)</f>
        <v>ProductB</v>
      </c>
      <c r="H249" s="18">
        <v>45139.426620370374</v>
      </c>
      <c r="I249" s="15">
        <v>175</v>
      </c>
    </row>
    <row r="250" spans="2:9" x14ac:dyDescent="0.3">
      <c r="B250" s="15">
        <v>1938130</v>
      </c>
      <c r="C250" s="16">
        <v>45139</v>
      </c>
      <c r="D250" s="15">
        <v>1370</v>
      </c>
      <c r="E250" t="str">
        <f>VLOOKUP(D250,Customers!$B$8:$C$1412,2,FALSE)</f>
        <v>Brenners</v>
      </c>
      <c r="F250" s="15">
        <v>2</v>
      </c>
      <c r="G250" s="15" t="str">
        <f>VLOOKUP(F250,'Other Data'!$B$17:$C$24,2,FALSE)</f>
        <v>ProductB</v>
      </c>
      <c r="H250" s="18">
        <v>45139.450937500005</v>
      </c>
      <c r="I250" s="15">
        <v>175</v>
      </c>
    </row>
    <row r="251" spans="2:9" x14ac:dyDescent="0.3">
      <c r="B251" s="15">
        <v>1938131</v>
      </c>
      <c r="C251" s="16">
        <v>45139</v>
      </c>
      <c r="D251" s="15">
        <v>688</v>
      </c>
      <c r="E251" t="str">
        <f>VLOOKUP(D251,Customers!$B$8:$C$1412,2,FALSE)</f>
        <v>Your Dollar Store With More #161</v>
      </c>
      <c r="F251" s="15">
        <v>5</v>
      </c>
      <c r="G251" s="15" t="str">
        <f>VLOOKUP(F251,'Other Data'!$B$17:$C$24,2,FALSE)</f>
        <v>ProductE</v>
      </c>
      <c r="H251" s="18">
        <v>45139.477152777785</v>
      </c>
      <c r="I251" s="15">
        <v>144</v>
      </c>
    </row>
    <row r="252" spans="2:9" x14ac:dyDescent="0.3">
      <c r="B252" s="15">
        <v>1938132</v>
      </c>
      <c r="C252" s="16">
        <v>45139</v>
      </c>
      <c r="D252" s="15">
        <v>1402</v>
      </c>
      <c r="E252" t="str">
        <f>VLOOKUP(D252,Customers!$B$8:$C$1412,2,FALSE)</f>
        <v>Lambs Shops</v>
      </c>
      <c r="F252" s="15">
        <v>6</v>
      </c>
      <c r="G252" s="15" t="str">
        <f>VLOOKUP(F252,'Other Data'!$B$17:$C$24,2,FALSE)</f>
        <v>ProductF</v>
      </c>
      <c r="H252" s="18">
        <v>45139.498425925936</v>
      </c>
      <c r="I252" s="15">
        <v>179</v>
      </c>
    </row>
    <row r="253" spans="2:9" x14ac:dyDescent="0.3">
      <c r="B253" s="15">
        <v>1938133</v>
      </c>
      <c r="C253" s="16">
        <v>45139</v>
      </c>
      <c r="D253" s="15">
        <v>459</v>
      </c>
      <c r="E253" t="str">
        <f>VLOOKUP(D253,Customers!$B$8:$C$1412,2,FALSE)</f>
        <v>Polar Bear Trading Post</v>
      </c>
      <c r="F253" s="15">
        <v>3</v>
      </c>
      <c r="G253" s="15" t="str">
        <f>VLOOKUP(F253,'Other Data'!$B$17:$C$24,2,FALSE)</f>
        <v>ProductC</v>
      </c>
      <c r="H253" s="18">
        <v>45139.524502314824</v>
      </c>
      <c r="I253" s="15">
        <v>140</v>
      </c>
    </row>
    <row r="254" spans="2:9" x14ac:dyDescent="0.3">
      <c r="B254" s="15">
        <v>1938134</v>
      </c>
      <c r="C254" s="16">
        <v>45139</v>
      </c>
      <c r="D254" s="15">
        <v>77</v>
      </c>
      <c r="E254" t="str">
        <f>VLOOKUP(D254,Customers!$B$8:$C$1412,2,FALSE)</f>
        <v>Carrington &amp; Co.</v>
      </c>
      <c r="F254" s="15">
        <v>5</v>
      </c>
      <c r="G254" s="15" t="str">
        <f>VLOOKUP(F254,'Other Data'!$B$17:$C$24,2,FALSE)</f>
        <v>ProductE</v>
      </c>
      <c r="H254" s="18">
        <v>45139.551527777789</v>
      </c>
      <c r="I254" s="15">
        <v>176</v>
      </c>
    </row>
    <row r="255" spans="2:9" x14ac:dyDescent="0.3">
      <c r="B255" s="15">
        <v>1938135</v>
      </c>
      <c r="C255" s="16">
        <v>45139</v>
      </c>
      <c r="D255" s="15">
        <v>404</v>
      </c>
      <c r="E255" t="str">
        <f>VLOOKUP(D255,Customers!$B$8:$C$1412,2,FALSE)</f>
        <v>Peppernut Tree</v>
      </c>
      <c r="F255" s="15">
        <v>5</v>
      </c>
      <c r="G255" s="15" t="str">
        <f>VLOOKUP(F255,'Other Data'!$B$17:$C$24,2,FALSE)</f>
        <v>ProductE</v>
      </c>
      <c r="H255" s="18">
        <v>45139.573564814826</v>
      </c>
      <c r="I255" s="15">
        <v>165</v>
      </c>
    </row>
    <row r="256" spans="2:9" x14ac:dyDescent="0.3">
      <c r="B256" s="15">
        <v>1938136</v>
      </c>
      <c r="C256" s="16">
        <v>45139</v>
      </c>
      <c r="D256" s="15">
        <v>1136</v>
      </c>
      <c r="E256" t="str">
        <f>VLOOKUP(D256,Customers!$B$8:$C$1412,2,FALSE)</f>
        <v>Sue's Hallmark - Monona</v>
      </c>
      <c r="F256" s="15">
        <v>6</v>
      </c>
      <c r="G256" s="15" t="str">
        <f>VLOOKUP(F256,'Other Data'!$B$17:$C$24,2,FALSE)</f>
        <v>ProductF</v>
      </c>
      <c r="H256" s="18">
        <v>45139.596817129641</v>
      </c>
      <c r="I256" s="15">
        <v>165</v>
      </c>
    </row>
    <row r="257" spans="2:9" x14ac:dyDescent="0.3">
      <c r="B257" s="15">
        <v>1938137</v>
      </c>
      <c r="C257" s="16">
        <v>45139</v>
      </c>
      <c r="D257" s="15">
        <v>1322</v>
      </c>
      <c r="E257" t="str">
        <f>VLOOKUP(D257,Customers!$B$8:$C$1412,2,FALSE)</f>
        <v>Sweet Celebrations</v>
      </c>
      <c r="F257" s="15">
        <v>3</v>
      </c>
      <c r="G257" s="15" t="str">
        <f>VLOOKUP(F257,'Other Data'!$B$17:$C$24,2,FALSE)</f>
        <v>ProductC</v>
      </c>
      <c r="H257" s="18">
        <v>45139.616921296307</v>
      </c>
      <c r="I257" s="15">
        <v>145</v>
      </c>
    </row>
    <row r="258" spans="2:9" x14ac:dyDescent="0.3">
      <c r="B258" s="15">
        <v>1938138</v>
      </c>
      <c r="C258" s="16">
        <v>45139</v>
      </c>
      <c r="D258" s="15">
        <v>1145</v>
      </c>
      <c r="E258" t="str">
        <f>VLOOKUP(D258,Customers!$B$8:$C$1412,2,FALSE)</f>
        <v>Linens &amp; Accents</v>
      </c>
      <c r="F258" s="15">
        <v>2</v>
      </c>
      <c r="G258" s="15" t="str">
        <f>VLOOKUP(F258,'Other Data'!$B$17:$C$24,2,FALSE)</f>
        <v>ProductB</v>
      </c>
      <c r="H258" s="18">
        <v>45139.642858796309</v>
      </c>
      <c r="I258" s="15">
        <v>155</v>
      </c>
    </row>
    <row r="259" spans="2:9" x14ac:dyDescent="0.3">
      <c r="B259" s="15">
        <v>1938139</v>
      </c>
      <c r="C259" s="16">
        <v>45139</v>
      </c>
      <c r="D259" s="15">
        <v>704</v>
      </c>
      <c r="E259" t="str">
        <f>VLOOKUP(D259,Customers!$B$8:$C$1412,2,FALSE)</f>
        <v>Centre Stage</v>
      </c>
      <c r="F259" s="15">
        <v>1</v>
      </c>
      <c r="G259" s="15" t="str">
        <f>VLOOKUP(F259,'Other Data'!$B$17:$C$24,2,FALSE)</f>
        <v>ProductA</v>
      </c>
      <c r="H259" s="18">
        <v>45139.667303240756</v>
      </c>
      <c r="I259" s="15">
        <v>142</v>
      </c>
    </row>
    <row r="260" spans="2:9" x14ac:dyDescent="0.3">
      <c r="B260" s="15">
        <v>1938140</v>
      </c>
      <c r="C260" s="16">
        <v>45139</v>
      </c>
      <c r="D260" s="15">
        <v>382</v>
      </c>
      <c r="E260" t="str">
        <f>VLOOKUP(D260,Customers!$B$8:$C$1412,2,FALSE)</f>
        <v>Heather's Fashion Boutique</v>
      </c>
      <c r="F260" s="15">
        <v>2</v>
      </c>
      <c r="G260" s="15" t="str">
        <f>VLOOKUP(F260,'Other Data'!$B$17:$C$24,2,FALSE)</f>
        <v>ProductB</v>
      </c>
      <c r="H260" s="18">
        <v>45139.692002314827</v>
      </c>
      <c r="I260" s="15">
        <v>150</v>
      </c>
    </row>
    <row r="261" spans="2:9" x14ac:dyDescent="0.3">
      <c r="B261" s="15">
        <v>1938141</v>
      </c>
      <c r="C261" s="16">
        <v>45139</v>
      </c>
      <c r="D261" s="15">
        <v>938</v>
      </c>
      <c r="E261" t="str">
        <f>VLOOKUP(D261,Customers!$B$8:$C$1412,2,FALSE)</f>
        <v>Kittle Berger</v>
      </c>
      <c r="F261" s="15">
        <v>6</v>
      </c>
      <c r="G261" s="15" t="str">
        <f>VLOOKUP(F261,'Other Data'!$B$17:$C$24,2,FALSE)</f>
        <v>ProductF</v>
      </c>
      <c r="H261" s="18">
        <v>45139.715335648158</v>
      </c>
      <c r="I261" s="15">
        <v>140</v>
      </c>
    </row>
    <row r="262" spans="2:9" x14ac:dyDescent="0.3">
      <c r="B262" s="15">
        <v>1938142</v>
      </c>
      <c r="C262" s="16">
        <v>45139</v>
      </c>
      <c r="D262" s="15">
        <v>888</v>
      </c>
      <c r="E262" t="str">
        <f>VLOOKUP(D262,Customers!$B$8:$C$1412,2,FALSE)</f>
        <v>New DaVincis.com</v>
      </c>
      <c r="F262" s="15">
        <v>6</v>
      </c>
      <c r="G262" s="15" t="str">
        <f>VLOOKUP(F262,'Other Data'!$B$17:$C$24,2,FALSE)</f>
        <v>ProductF</v>
      </c>
      <c r="H262" s="18">
        <v>45139.735960648155</v>
      </c>
      <c r="I262" s="15">
        <v>172</v>
      </c>
    </row>
    <row r="263" spans="2:9" x14ac:dyDescent="0.3">
      <c r="B263" s="15">
        <v>1938143</v>
      </c>
      <c r="C263" s="16">
        <v>45139</v>
      </c>
      <c r="D263" s="15">
        <v>94</v>
      </c>
      <c r="E263" t="str">
        <f>VLOOKUP(D263,Customers!$B$8:$C$1412,2,FALSE)</f>
        <v>Autour Du Pot</v>
      </c>
      <c r="F263" s="15">
        <v>6</v>
      </c>
      <c r="G263" s="15" t="str">
        <f>VLOOKUP(F263,'Other Data'!$B$17:$C$24,2,FALSE)</f>
        <v>ProductF</v>
      </c>
      <c r="H263" s="18">
        <v>45139.757974537046</v>
      </c>
      <c r="I263" s="15">
        <v>158</v>
      </c>
    </row>
    <row r="264" spans="2:9" x14ac:dyDescent="0.3">
      <c r="B264" s="15">
        <v>1938144</v>
      </c>
      <c r="C264" s="16">
        <v>45139</v>
      </c>
      <c r="D264" s="15">
        <v>560</v>
      </c>
      <c r="E264" t="str">
        <f>VLOOKUP(D264,Customers!$B$8:$C$1412,2,FALSE)</f>
        <v>Sharon Mohagan</v>
      </c>
      <c r="F264" s="15">
        <v>3</v>
      </c>
      <c r="G264" s="15" t="str">
        <f>VLOOKUP(F264,'Other Data'!$B$17:$C$24,2,FALSE)</f>
        <v>ProductC</v>
      </c>
      <c r="H264" s="18">
        <v>45139.782488425932</v>
      </c>
      <c r="I264" s="15">
        <v>144</v>
      </c>
    </row>
    <row r="265" spans="2:9" x14ac:dyDescent="0.3">
      <c r="B265" s="15">
        <v>1938145</v>
      </c>
      <c r="C265" s="16">
        <v>45139</v>
      </c>
      <c r="D265" s="15">
        <v>5</v>
      </c>
      <c r="E265" t="str">
        <f>VLOOKUP(D265,Customers!$B$8:$C$1412,2,FALSE)</f>
        <v>Buck or Two #152</v>
      </c>
      <c r="F265" s="15">
        <v>6</v>
      </c>
      <c r="G265" s="15" t="str">
        <f>VLOOKUP(F265,'Other Data'!$B$17:$C$24,2,FALSE)</f>
        <v>ProductF</v>
      </c>
      <c r="H265" s="18">
        <v>45139.805497685193</v>
      </c>
      <c r="I265" s="15">
        <v>169</v>
      </c>
    </row>
    <row r="266" spans="2:9" x14ac:dyDescent="0.3">
      <c r="B266" s="15">
        <v>1938146</v>
      </c>
      <c r="C266" s="16">
        <v>45139</v>
      </c>
      <c r="D266" s="15">
        <v>893</v>
      </c>
      <c r="E266" t="str">
        <f>VLOOKUP(D266,Customers!$B$8:$C$1412,2,FALSE)</f>
        <v>Toys 4 U</v>
      </c>
      <c r="F266" s="15">
        <v>6</v>
      </c>
      <c r="G266" s="15" t="str">
        <f>VLOOKUP(F266,'Other Data'!$B$17:$C$24,2,FALSE)</f>
        <v>ProductF</v>
      </c>
      <c r="H266" s="18">
        <v>45139.826296296305</v>
      </c>
      <c r="I266" s="15">
        <v>158</v>
      </c>
    </row>
    <row r="267" spans="2:9" x14ac:dyDescent="0.3">
      <c r="B267" s="15">
        <v>1938147</v>
      </c>
      <c r="C267" s="16">
        <v>45139</v>
      </c>
      <c r="D267" s="15">
        <v>549</v>
      </c>
      <c r="E267" t="str">
        <f>VLOOKUP(D267,Customers!$B$8:$C$1412,2,FALSE)</f>
        <v>East Village</v>
      </c>
      <c r="F267" s="15">
        <v>1</v>
      </c>
      <c r="G267" s="15" t="str">
        <f>VLOOKUP(F267,'Other Data'!$B$17:$C$24,2,FALSE)</f>
        <v>ProductA</v>
      </c>
      <c r="H267" s="18">
        <v>45139.850902777784</v>
      </c>
      <c r="I267" s="15">
        <v>143</v>
      </c>
    </row>
    <row r="268" spans="2:9" x14ac:dyDescent="0.3">
      <c r="B268" s="15">
        <v>1938148</v>
      </c>
      <c r="C268" s="16">
        <v>45139</v>
      </c>
      <c r="D268" s="15">
        <v>1341</v>
      </c>
      <c r="E268" t="str">
        <f>VLOOKUP(D268,Customers!$B$8:$C$1412,2,FALSE)</f>
        <v>Price Less Drug Store #1</v>
      </c>
      <c r="F268" s="15">
        <v>1</v>
      </c>
      <c r="G268" s="15" t="str">
        <f>VLOOKUP(F268,'Other Data'!$B$17:$C$24,2,FALSE)</f>
        <v>ProductA</v>
      </c>
      <c r="H268" s="18">
        <v>45139.876111111116</v>
      </c>
      <c r="I268" s="15">
        <v>148</v>
      </c>
    </row>
    <row r="269" spans="2:9" x14ac:dyDescent="0.3">
      <c r="B269" s="15">
        <v>1938149</v>
      </c>
      <c r="C269" s="16">
        <v>45139</v>
      </c>
      <c r="D269" s="15">
        <v>20</v>
      </c>
      <c r="E269" t="str">
        <f>VLOOKUP(D269,Customers!$B$8:$C$1412,2,FALSE)</f>
        <v>Great Canadian Dollar Store #639</v>
      </c>
      <c r="F269" s="15">
        <v>6</v>
      </c>
      <c r="G269" s="15" t="str">
        <f>VLOOKUP(F269,'Other Data'!$B$17:$C$24,2,FALSE)</f>
        <v>ProductF</v>
      </c>
      <c r="H269" s="18">
        <v>45139.899143518523</v>
      </c>
      <c r="I269" s="15">
        <v>158</v>
      </c>
    </row>
    <row r="270" spans="2:9" x14ac:dyDescent="0.3">
      <c r="B270" s="15">
        <v>1938150</v>
      </c>
      <c r="C270" s="16">
        <v>45140</v>
      </c>
      <c r="D270" s="15">
        <v>820</v>
      </c>
      <c r="E270" t="str">
        <f>VLOOKUP(D270,Customers!$B$8:$C$1412,2,FALSE)</f>
        <v>Masonic Healthcare Center</v>
      </c>
      <c r="F270" s="15">
        <v>6</v>
      </c>
      <c r="G270" s="15" t="str">
        <f>VLOOKUP(F270,'Other Data'!$B$17:$C$24,2,FALSE)</f>
        <v>ProductF</v>
      </c>
      <c r="H270" s="18">
        <v>45140.333333333336</v>
      </c>
      <c r="I270" s="15">
        <v>168</v>
      </c>
    </row>
    <row r="271" spans="2:9" x14ac:dyDescent="0.3">
      <c r="B271" s="15">
        <v>1938151</v>
      </c>
      <c r="C271" s="16">
        <v>45140</v>
      </c>
      <c r="D271" s="15">
        <v>1363</v>
      </c>
      <c r="E271" t="str">
        <f>VLOOKUP(D271,Customers!$B$8:$C$1412,2,FALSE)</f>
        <v>Children's Hospital</v>
      </c>
      <c r="F271" s="15">
        <v>6</v>
      </c>
      <c r="G271" s="15" t="str">
        <f>VLOOKUP(F271,'Other Data'!$B$17:$C$24,2,FALSE)</f>
        <v>ProductF</v>
      </c>
      <c r="H271" s="18">
        <v>45140.35832175926</v>
      </c>
      <c r="I271" s="15">
        <v>159</v>
      </c>
    </row>
    <row r="272" spans="2:9" x14ac:dyDescent="0.3">
      <c r="B272" s="15">
        <v>1938152</v>
      </c>
      <c r="C272" s="16">
        <v>45140</v>
      </c>
      <c r="D272" s="15">
        <v>771</v>
      </c>
      <c r="E272" t="str">
        <f>VLOOKUP(D272,Customers!$B$8:$C$1412,2,FALSE)</f>
        <v>The Lily Pond</v>
      </c>
      <c r="F272" s="15">
        <v>5</v>
      </c>
      <c r="G272" s="15" t="str">
        <f>VLOOKUP(F272,'Other Data'!$B$17:$C$24,2,FALSE)</f>
        <v>ProductE</v>
      </c>
      <c r="H272" s="18">
        <v>45140.380902777782</v>
      </c>
      <c r="I272" s="15">
        <v>151</v>
      </c>
    </row>
    <row r="273" spans="2:9" x14ac:dyDescent="0.3">
      <c r="B273" s="15">
        <v>1938153</v>
      </c>
      <c r="C273" s="16">
        <v>45140</v>
      </c>
      <c r="D273" s="15">
        <v>1376</v>
      </c>
      <c r="E273" t="str">
        <f>VLOOKUP(D273,Customers!$B$8:$C$1412,2,FALSE)</f>
        <v>Clover Gift Shop</v>
      </c>
      <c r="F273" s="15">
        <v>4</v>
      </c>
      <c r="G273" s="15" t="str">
        <f>VLOOKUP(F273,'Other Data'!$B$17:$C$24,2,FALSE)</f>
        <v>ProductD</v>
      </c>
      <c r="H273" s="18">
        <v>45140.404907407414</v>
      </c>
      <c r="I273" s="15">
        <v>172</v>
      </c>
    </row>
    <row r="274" spans="2:9" x14ac:dyDescent="0.3">
      <c r="B274" s="15">
        <v>1938154</v>
      </c>
      <c r="C274" s="16">
        <v>45140</v>
      </c>
      <c r="D274" s="15">
        <v>57</v>
      </c>
      <c r="E274" t="str">
        <f>VLOOKUP(D274,Customers!$B$8:$C$1412,2,FALSE)</f>
        <v>Harbour Swan Gift</v>
      </c>
      <c r="F274" s="15">
        <v>1</v>
      </c>
      <c r="G274" s="15" t="str">
        <f>VLOOKUP(F274,'Other Data'!$B$17:$C$24,2,FALSE)</f>
        <v>ProductA</v>
      </c>
      <c r="H274" s="18">
        <v>45140.430370370377</v>
      </c>
      <c r="I274" s="15">
        <v>172</v>
      </c>
    </row>
    <row r="275" spans="2:9" x14ac:dyDescent="0.3">
      <c r="B275" s="15">
        <v>1938155</v>
      </c>
      <c r="C275" s="16">
        <v>45140</v>
      </c>
      <c r="D275" s="15">
        <v>4</v>
      </c>
      <c r="E275" t="str">
        <f>VLOOKUP(D275,Customers!$B$8:$C$1412,2,FALSE)</f>
        <v>Vida Designs For Life</v>
      </c>
      <c r="F275" s="15">
        <v>6</v>
      </c>
      <c r="G275" s="15" t="str">
        <f>VLOOKUP(F275,'Other Data'!$B$17:$C$24,2,FALSE)</f>
        <v>ProductF</v>
      </c>
      <c r="H275" s="18">
        <v>45140.454976851855</v>
      </c>
      <c r="I275" s="15">
        <v>163</v>
      </c>
    </row>
    <row r="276" spans="2:9" x14ac:dyDescent="0.3">
      <c r="B276" s="15">
        <v>1938156</v>
      </c>
      <c r="C276" s="16">
        <v>45140</v>
      </c>
      <c r="D276" s="15">
        <v>166</v>
      </c>
      <c r="E276" t="str">
        <f>VLOOKUP(D276,Customers!$B$8:$C$1412,2,FALSE)</f>
        <v>Trenton Memorial Hospital</v>
      </c>
      <c r="F276" s="15">
        <v>4</v>
      </c>
      <c r="G276" s="15" t="str">
        <f>VLOOKUP(F276,'Other Data'!$B$17:$C$24,2,FALSE)</f>
        <v>ProductD</v>
      </c>
      <c r="H276" s="18">
        <v>45140.47791666667</v>
      </c>
      <c r="I276" s="15">
        <v>163</v>
      </c>
    </row>
    <row r="277" spans="2:9" x14ac:dyDescent="0.3">
      <c r="B277" s="15">
        <v>1938157</v>
      </c>
      <c r="C277" s="16">
        <v>45140</v>
      </c>
      <c r="D277" s="15">
        <v>643</v>
      </c>
      <c r="E277" t="str">
        <f>VLOOKUP(D277,Customers!$B$8:$C$1412,2,FALSE)</f>
        <v>THE COUNTRY STORE</v>
      </c>
      <c r="F277" s="15">
        <v>5</v>
      </c>
      <c r="G277" s="15" t="str">
        <f>VLOOKUP(F277,'Other Data'!$B$17:$C$24,2,FALSE)</f>
        <v>ProductE</v>
      </c>
      <c r="H277" s="18">
        <v>45140.498356481483</v>
      </c>
      <c r="I277" s="15">
        <v>155</v>
      </c>
    </row>
    <row r="278" spans="2:9" x14ac:dyDescent="0.3">
      <c r="B278" s="15">
        <v>1938158</v>
      </c>
      <c r="C278" s="16">
        <v>45140</v>
      </c>
      <c r="D278" s="15">
        <v>1258</v>
      </c>
      <c r="E278" t="str">
        <f>VLOOKUP(D278,Customers!$B$8:$C$1412,2,FALSE)</f>
        <v>Talking Hands/ Indulgences</v>
      </c>
      <c r="F278" s="15">
        <v>1</v>
      </c>
      <c r="G278" s="15" t="str">
        <f>VLOOKUP(F278,'Other Data'!$B$17:$C$24,2,FALSE)</f>
        <v>ProductA</v>
      </c>
      <c r="H278" s="18">
        <v>45140.524884259263</v>
      </c>
      <c r="I278" s="15">
        <v>141</v>
      </c>
    </row>
    <row r="279" spans="2:9" x14ac:dyDescent="0.3">
      <c r="B279" s="15">
        <v>1938159</v>
      </c>
      <c r="C279" s="16">
        <v>45140</v>
      </c>
      <c r="D279" s="15">
        <v>1405</v>
      </c>
      <c r="E279" t="str">
        <f>VLOOKUP(D279,Customers!$B$8:$C$1412,2,FALSE)</f>
        <v>Purr Deux Home Accessories</v>
      </c>
      <c r="F279" s="15">
        <v>1</v>
      </c>
      <c r="G279" s="15" t="str">
        <f>VLOOKUP(F279,'Other Data'!$B$17:$C$24,2,FALSE)</f>
        <v>ProductA</v>
      </c>
      <c r="H279" s="18">
        <v>45140.551064814819</v>
      </c>
      <c r="I279" s="15">
        <v>150</v>
      </c>
    </row>
    <row r="280" spans="2:9" x14ac:dyDescent="0.3">
      <c r="B280" s="15">
        <v>1938160</v>
      </c>
      <c r="C280" s="16">
        <v>45140</v>
      </c>
      <c r="D280" s="15">
        <v>388</v>
      </c>
      <c r="E280" t="str">
        <f>VLOOKUP(D280,Customers!$B$8:$C$1412,2,FALSE)</f>
        <v>McLaren Pharmacy</v>
      </c>
      <c r="F280" s="15">
        <v>4</v>
      </c>
      <c r="G280" s="15" t="str">
        <f>VLOOKUP(F280,'Other Data'!$B$17:$C$24,2,FALSE)</f>
        <v>ProductD</v>
      </c>
      <c r="H280" s="18">
        <v>45140.576863425929</v>
      </c>
      <c r="I280" s="15">
        <v>151</v>
      </c>
    </row>
    <row r="281" spans="2:9" x14ac:dyDescent="0.3">
      <c r="B281" s="15">
        <v>1938161</v>
      </c>
      <c r="C281" s="16">
        <v>45140</v>
      </c>
      <c r="D281" s="15">
        <v>1184</v>
      </c>
      <c r="E281" t="str">
        <f>VLOOKUP(D281,Customers!$B$8:$C$1412,2,FALSE)</f>
        <v>Chicago Clock Co</v>
      </c>
      <c r="F281" s="15">
        <v>4</v>
      </c>
      <c r="G281" s="15" t="str">
        <f>VLOOKUP(F281,'Other Data'!$B$17:$C$24,2,FALSE)</f>
        <v>ProductD</v>
      </c>
      <c r="H281" s="18">
        <v>45140.605185185188</v>
      </c>
      <c r="I281" s="15">
        <v>156</v>
      </c>
    </row>
    <row r="282" spans="2:9" x14ac:dyDescent="0.3">
      <c r="B282" s="15">
        <v>1938162</v>
      </c>
      <c r="C282" s="16">
        <v>45140</v>
      </c>
      <c r="D282" s="15">
        <v>352</v>
      </c>
      <c r="E282" t="str">
        <f>VLOOKUP(D282,Customers!$B$8:$C$1412,2,FALSE)</f>
        <v>Buck or Two #331</v>
      </c>
      <c r="F282" s="15">
        <v>3</v>
      </c>
      <c r="G282" s="15" t="str">
        <f>VLOOKUP(F282,'Other Data'!$B$17:$C$24,2,FALSE)</f>
        <v>ProductC</v>
      </c>
      <c r="H282" s="18">
        <v>45140.633020833338</v>
      </c>
      <c r="I282" s="15">
        <v>177</v>
      </c>
    </row>
    <row r="283" spans="2:9" x14ac:dyDescent="0.3">
      <c r="B283" s="15">
        <v>1938163</v>
      </c>
      <c r="C283" s="16">
        <v>45140</v>
      </c>
      <c r="D283" s="15">
        <v>603</v>
      </c>
      <c r="E283" t="str">
        <f>VLOOKUP(D283,Customers!$B$8:$C$1412,2,FALSE)</f>
        <v>DOODAD'S</v>
      </c>
      <c r="F283" s="15">
        <v>4</v>
      </c>
      <c r="G283" s="15" t="str">
        <f>VLOOKUP(F283,'Other Data'!$B$17:$C$24,2,FALSE)</f>
        <v>ProductD</v>
      </c>
      <c r="H283" s="18">
        <v>45140.657280092601</v>
      </c>
      <c r="I283" s="15">
        <v>142</v>
      </c>
    </row>
    <row r="284" spans="2:9" x14ac:dyDescent="0.3">
      <c r="B284" s="15">
        <v>1938164</v>
      </c>
      <c r="C284" s="16">
        <v>45140</v>
      </c>
      <c r="D284" s="15">
        <v>1266</v>
      </c>
      <c r="E284" t="str">
        <f>VLOOKUP(D284,Customers!$B$8:$C$1412,2,FALSE)</f>
        <v>Marties Hallmark #2</v>
      </c>
      <c r="F284" s="15">
        <v>5</v>
      </c>
      <c r="G284" s="15" t="str">
        <f>VLOOKUP(F284,'Other Data'!$B$17:$C$24,2,FALSE)</f>
        <v>ProductE</v>
      </c>
      <c r="H284" s="18">
        <v>45140.677604166674</v>
      </c>
      <c r="I284" s="15">
        <v>176</v>
      </c>
    </row>
    <row r="285" spans="2:9" x14ac:dyDescent="0.3">
      <c r="B285" s="15">
        <v>1938165</v>
      </c>
      <c r="C285" s="16">
        <v>45140</v>
      </c>
      <c r="D285" s="15">
        <v>666</v>
      </c>
      <c r="E285" t="str">
        <f>VLOOKUP(D285,Customers!$B$8:$C$1412,2,FALSE)</f>
        <v>Peoples Drug Mart # 93</v>
      </c>
      <c r="F285" s="15">
        <v>5</v>
      </c>
      <c r="G285" s="15" t="str">
        <f>VLOOKUP(F285,'Other Data'!$B$17:$C$24,2,FALSE)</f>
        <v>ProductE</v>
      </c>
      <c r="H285" s="18">
        <v>45140.700717592597</v>
      </c>
      <c r="I285" s="15">
        <v>144</v>
      </c>
    </row>
    <row r="286" spans="2:9" x14ac:dyDescent="0.3">
      <c r="B286" s="15">
        <v>1938166</v>
      </c>
      <c r="C286" s="16">
        <v>45140</v>
      </c>
      <c r="D286" s="15">
        <v>763</v>
      </c>
      <c r="E286" t="str">
        <f>VLOOKUP(D286,Customers!$B$8:$C$1412,2,FALSE)</f>
        <v>Melrose Drug</v>
      </c>
      <c r="F286" s="15">
        <v>6</v>
      </c>
      <c r="G286" s="15" t="str">
        <f>VLOOKUP(F286,'Other Data'!$B$17:$C$24,2,FALSE)</f>
        <v>ProductF</v>
      </c>
      <c r="H286" s="18">
        <v>45140.725532407414</v>
      </c>
      <c r="I286" s="15">
        <v>141</v>
      </c>
    </row>
    <row r="287" spans="2:9" x14ac:dyDescent="0.3">
      <c r="B287" s="15">
        <v>1938167</v>
      </c>
      <c r="C287" s="16">
        <v>45140</v>
      </c>
      <c r="D287" s="15">
        <v>996</v>
      </c>
      <c r="E287" t="str">
        <f>VLOOKUP(D287,Customers!$B$8:$C$1412,2,FALSE)</f>
        <v>Lynns Hallmark</v>
      </c>
      <c r="F287" s="15">
        <v>6</v>
      </c>
      <c r="G287" s="15" t="str">
        <f>VLOOKUP(F287,'Other Data'!$B$17:$C$24,2,FALSE)</f>
        <v>ProductF</v>
      </c>
      <c r="H287" s="18">
        <v>45140.746238425934</v>
      </c>
      <c r="I287" s="15">
        <v>168</v>
      </c>
    </row>
    <row r="288" spans="2:9" x14ac:dyDescent="0.3">
      <c r="B288" s="15">
        <v>1938168</v>
      </c>
      <c r="C288" s="16">
        <v>45140</v>
      </c>
      <c r="D288" s="15">
        <v>936</v>
      </c>
      <c r="E288" t="str">
        <f>VLOOKUP(D288,Customers!$B$8:$C$1412,2,FALSE)</f>
        <v>Rozmataz Art &amp; Framing</v>
      </c>
      <c r="F288" s="15">
        <v>2</v>
      </c>
      <c r="G288" s="15" t="str">
        <f>VLOOKUP(F288,'Other Data'!$B$17:$C$24,2,FALSE)</f>
        <v>ProductB</v>
      </c>
      <c r="H288" s="18">
        <v>45140.770949074082</v>
      </c>
      <c r="I288" s="15">
        <v>146</v>
      </c>
    </row>
    <row r="289" spans="2:9" x14ac:dyDescent="0.3">
      <c r="B289" s="15">
        <v>1938169</v>
      </c>
      <c r="C289" s="16">
        <v>45140</v>
      </c>
      <c r="D289" s="15">
        <v>1149</v>
      </c>
      <c r="E289" t="str">
        <f>VLOOKUP(D289,Customers!$B$8:$C$1412,2,FALSE)</f>
        <v>UWHC Hospital</v>
      </c>
      <c r="F289" s="15">
        <v>1</v>
      </c>
      <c r="G289" s="15" t="str">
        <f>VLOOKUP(F289,'Other Data'!$B$17:$C$24,2,FALSE)</f>
        <v>ProductA</v>
      </c>
      <c r="H289" s="18">
        <v>45140.797893518524</v>
      </c>
      <c r="I289" s="15">
        <v>170</v>
      </c>
    </row>
    <row r="290" spans="2:9" x14ac:dyDescent="0.3">
      <c r="B290" s="15">
        <v>1938170</v>
      </c>
      <c r="C290" s="16">
        <v>45140</v>
      </c>
      <c r="D290" s="15">
        <v>759</v>
      </c>
      <c r="E290" t="str">
        <f>VLOOKUP(D290,Customers!$B$8:$C$1412,2,FALSE)</f>
        <v>Lasting Expressions</v>
      </c>
      <c r="F290" s="15">
        <v>4</v>
      </c>
      <c r="G290" s="15" t="str">
        <f>VLOOKUP(F290,'Other Data'!$B$17:$C$24,2,FALSE)</f>
        <v>ProductD</v>
      </c>
      <c r="H290" s="18">
        <v>45140.822291666671</v>
      </c>
      <c r="I290" s="15">
        <v>176</v>
      </c>
    </row>
    <row r="291" spans="2:9" x14ac:dyDescent="0.3">
      <c r="B291" s="15">
        <v>1938171</v>
      </c>
      <c r="C291" s="16">
        <v>45140</v>
      </c>
      <c r="D291" s="15">
        <v>525</v>
      </c>
      <c r="E291" t="str">
        <f>VLOOKUP(D291,Customers!$B$8:$C$1412,2,FALSE)</f>
        <v>Sereda's Pharmacy</v>
      </c>
      <c r="F291" s="15">
        <v>2</v>
      </c>
      <c r="G291" s="15" t="str">
        <f>VLOOKUP(F291,'Other Data'!$B$17:$C$24,2,FALSE)</f>
        <v>ProductB</v>
      </c>
      <c r="H291" s="18">
        <v>45140.846643518526</v>
      </c>
      <c r="I291" s="15">
        <v>149</v>
      </c>
    </row>
    <row r="292" spans="2:9" x14ac:dyDescent="0.3">
      <c r="B292" s="15">
        <v>1938172</v>
      </c>
      <c r="C292" s="16">
        <v>45140</v>
      </c>
      <c r="D292" s="15">
        <v>968</v>
      </c>
      <c r="E292" t="str">
        <f>VLOOKUP(D292,Customers!$B$8:$C$1412,2,FALSE)</f>
        <v>Taylor Gift, Inc</v>
      </c>
      <c r="F292" s="15">
        <v>3</v>
      </c>
      <c r="G292" s="15" t="str">
        <f>VLOOKUP(F292,'Other Data'!$B$17:$C$24,2,FALSE)</f>
        <v>ProductC</v>
      </c>
      <c r="H292" s="18">
        <v>45140.874131944453</v>
      </c>
      <c r="I292" s="15">
        <v>168</v>
      </c>
    </row>
    <row r="293" spans="2:9" x14ac:dyDescent="0.3">
      <c r="B293" s="15">
        <v>1938173</v>
      </c>
      <c r="C293" s="16">
        <v>45140</v>
      </c>
      <c r="D293" s="15">
        <v>1104</v>
      </c>
      <c r="E293" t="str">
        <f>VLOOKUP(D293,Customers!$B$8:$C$1412,2,FALSE)</f>
        <v>The Wrist Connection</v>
      </c>
      <c r="F293" s="15">
        <v>6</v>
      </c>
      <c r="G293" s="15" t="str">
        <f>VLOOKUP(F293,'Other Data'!$B$17:$C$24,2,FALSE)</f>
        <v>ProductF</v>
      </c>
      <c r="H293" s="18">
        <v>45140.902129629634</v>
      </c>
      <c r="I293" s="15">
        <v>170</v>
      </c>
    </row>
    <row r="294" spans="2:9" x14ac:dyDescent="0.3">
      <c r="B294" s="15">
        <v>1938174</v>
      </c>
      <c r="C294" s="16">
        <v>45141</v>
      </c>
      <c r="D294" s="15">
        <v>121</v>
      </c>
      <c r="E294" t="str">
        <f>VLOOKUP(D294,Customers!$B$8:$C$1412,2,FALSE)</f>
        <v>Buck Or Two #347</v>
      </c>
      <c r="F294" s="15">
        <v>5</v>
      </c>
      <c r="G294" s="15" t="str">
        <f>VLOOKUP(F294,'Other Data'!$B$17:$C$24,2,FALSE)</f>
        <v>ProductE</v>
      </c>
      <c r="H294" s="18">
        <v>45141.333333333336</v>
      </c>
      <c r="I294" s="15">
        <v>140</v>
      </c>
    </row>
    <row r="295" spans="2:9" x14ac:dyDescent="0.3">
      <c r="B295" s="15">
        <v>1938175</v>
      </c>
      <c r="C295" s="16">
        <v>45141</v>
      </c>
      <c r="D295" s="15">
        <v>1088</v>
      </c>
      <c r="E295" t="str">
        <f>VLOOKUP(D295,Customers!$B$8:$C$1412,2,FALSE)</f>
        <v>My Favourite Things - Lexington</v>
      </c>
      <c r="F295" s="15">
        <v>5</v>
      </c>
      <c r="G295" s="15" t="str">
        <f>VLOOKUP(F295,'Other Data'!$B$17:$C$24,2,FALSE)</f>
        <v>ProductE</v>
      </c>
      <c r="H295" s="18">
        <v>45141.358020833337</v>
      </c>
      <c r="I295" s="15">
        <v>149</v>
      </c>
    </row>
    <row r="296" spans="2:9" x14ac:dyDescent="0.3">
      <c r="B296" s="15">
        <v>1938176</v>
      </c>
      <c r="C296" s="16">
        <v>45141</v>
      </c>
      <c r="D296" s="15">
        <v>641</v>
      </c>
      <c r="E296" t="str">
        <f>VLOOKUP(D296,Customers!$B$8:$C$1412,2,FALSE)</f>
        <v>C.W. Jewellers</v>
      </c>
      <c r="F296" s="15">
        <v>3</v>
      </c>
      <c r="G296" s="15" t="str">
        <f>VLOOKUP(F296,'Other Data'!$B$17:$C$24,2,FALSE)</f>
        <v>ProductC</v>
      </c>
      <c r="H296" s="18">
        <v>45141.38043981482</v>
      </c>
      <c r="I296" s="15">
        <v>144</v>
      </c>
    </row>
    <row r="297" spans="2:9" x14ac:dyDescent="0.3">
      <c r="B297" s="15">
        <v>1938177</v>
      </c>
      <c r="C297" s="16">
        <v>45141</v>
      </c>
      <c r="D297" s="15">
        <v>1068</v>
      </c>
      <c r="E297" t="str">
        <f>VLOOKUP(D297,Customers!$B$8:$C$1412,2,FALSE)</f>
        <v>Phillip Toy Mart</v>
      </c>
      <c r="F297" s="15">
        <v>5</v>
      </c>
      <c r="G297" s="15" t="str">
        <f>VLOOKUP(F297,'Other Data'!$B$17:$C$24,2,FALSE)</f>
        <v>ProductE</v>
      </c>
      <c r="H297" s="18">
        <v>45141.402928240743</v>
      </c>
      <c r="I297" s="15">
        <v>172</v>
      </c>
    </row>
    <row r="298" spans="2:9" x14ac:dyDescent="0.3">
      <c r="B298" s="15">
        <v>1938178</v>
      </c>
      <c r="C298" s="16">
        <v>45141</v>
      </c>
      <c r="D298" s="15">
        <v>1347</v>
      </c>
      <c r="E298" t="str">
        <f>VLOOKUP(D298,Customers!$B$8:$C$1412,2,FALSE)</f>
        <v>Nevada City Crystal &amp; Glass</v>
      </c>
      <c r="F298" s="15">
        <v>3</v>
      </c>
      <c r="G298" s="15" t="str">
        <f>VLOOKUP(F298,'Other Data'!$B$17:$C$24,2,FALSE)</f>
        <v>ProductC</v>
      </c>
      <c r="H298" s="18">
        <v>45141.42832175926</v>
      </c>
      <c r="I298" s="15">
        <v>149</v>
      </c>
    </row>
    <row r="299" spans="2:9" x14ac:dyDescent="0.3">
      <c r="B299" s="15">
        <v>1938179</v>
      </c>
      <c r="C299" s="16">
        <v>45141</v>
      </c>
      <c r="D299" s="15">
        <v>1292</v>
      </c>
      <c r="E299" t="str">
        <f>VLOOKUP(D299,Customers!$B$8:$C$1412,2,FALSE)</f>
        <v>Grace Mart Inc</v>
      </c>
      <c r="F299" s="15">
        <v>2</v>
      </c>
      <c r="G299" s="15" t="str">
        <f>VLOOKUP(F299,'Other Data'!$B$17:$C$24,2,FALSE)</f>
        <v>ProductB</v>
      </c>
      <c r="H299" s="18">
        <v>45141.452268518522</v>
      </c>
      <c r="I299" s="15">
        <v>140</v>
      </c>
    </row>
    <row r="300" spans="2:9" x14ac:dyDescent="0.3">
      <c r="B300" s="15">
        <v>1938180</v>
      </c>
      <c r="C300" s="16">
        <v>45141</v>
      </c>
      <c r="D300" s="15">
        <v>851</v>
      </c>
      <c r="E300" t="str">
        <f>VLOOKUP(D300,Customers!$B$8:$C$1412,2,FALSE)</f>
        <v>Donnas Hallmark</v>
      </c>
      <c r="F300" s="15">
        <v>4</v>
      </c>
      <c r="G300" s="15" t="str">
        <f>VLOOKUP(F300,'Other Data'!$B$17:$C$24,2,FALSE)</f>
        <v>ProductD</v>
      </c>
      <c r="H300" s="18">
        <v>45141.476041666669</v>
      </c>
      <c r="I300" s="15">
        <v>152</v>
      </c>
    </row>
    <row r="301" spans="2:9" x14ac:dyDescent="0.3">
      <c r="B301" s="15">
        <v>1938181</v>
      </c>
      <c r="C301" s="16">
        <v>45141</v>
      </c>
      <c r="D301" s="15">
        <v>386</v>
      </c>
      <c r="E301" t="str">
        <f>VLOOKUP(D301,Customers!$B$8:$C$1412,2,FALSE)</f>
        <v>West Elgin Pharmacy</v>
      </c>
      <c r="F301" s="15">
        <v>2</v>
      </c>
      <c r="G301" s="15" t="str">
        <f>VLOOKUP(F301,'Other Data'!$B$17:$C$24,2,FALSE)</f>
        <v>ProductB</v>
      </c>
      <c r="H301" s="18">
        <v>45141.496168981481</v>
      </c>
      <c r="I301" s="15">
        <v>173</v>
      </c>
    </row>
    <row r="302" spans="2:9" x14ac:dyDescent="0.3">
      <c r="B302" s="15">
        <v>1938182</v>
      </c>
      <c r="C302" s="16">
        <v>45141</v>
      </c>
      <c r="D302" s="15">
        <v>95</v>
      </c>
      <c r="E302" t="str">
        <f>VLOOKUP(D302,Customers!$B$8:$C$1412,2,FALSE)</f>
        <v>Boutique Camee - Victoriaville</v>
      </c>
      <c r="F302" s="15">
        <v>3</v>
      </c>
      <c r="G302" s="15" t="str">
        <f>VLOOKUP(F302,'Other Data'!$B$17:$C$24,2,FALSE)</f>
        <v>ProductC</v>
      </c>
      <c r="H302" s="18">
        <v>45141.516435185185</v>
      </c>
      <c r="I302" s="15">
        <v>152</v>
      </c>
    </row>
    <row r="303" spans="2:9" x14ac:dyDescent="0.3">
      <c r="B303" s="15">
        <v>1938183</v>
      </c>
      <c r="C303" s="16">
        <v>45141</v>
      </c>
      <c r="D303" s="15">
        <v>692</v>
      </c>
      <c r="E303" t="str">
        <f>VLOOKUP(D303,Customers!$B$8:$C$1412,2,FALSE)</f>
        <v>Mary's Gifts</v>
      </c>
      <c r="F303" s="15">
        <v>2</v>
      </c>
      <c r="G303" s="15" t="str">
        <f>VLOOKUP(F303,'Other Data'!$B$17:$C$24,2,FALSE)</f>
        <v>ProductB</v>
      </c>
      <c r="H303" s="18">
        <v>45141.536597222221</v>
      </c>
      <c r="I303" s="15">
        <v>167</v>
      </c>
    </row>
    <row r="304" spans="2:9" x14ac:dyDescent="0.3">
      <c r="B304" s="15">
        <v>1938184</v>
      </c>
      <c r="C304" s="16">
        <v>45141</v>
      </c>
      <c r="D304" s="15">
        <v>1039</v>
      </c>
      <c r="E304" t="str">
        <f>VLOOKUP(D304,Customers!$B$8:$C$1412,2,FALSE)</f>
        <v>Memorial Medical Center</v>
      </c>
      <c r="F304" s="15">
        <v>4</v>
      </c>
      <c r="G304" s="15" t="str">
        <f>VLOOKUP(F304,'Other Data'!$B$17:$C$24,2,FALSE)</f>
        <v>ProductD</v>
      </c>
      <c r="H304" s="18">
        <v>45141.557534722218</v>
      </c>
      <c r="I304" s="15">
        <v>174</v>
      </c>
    </row>
    <row r="305" spans="2:9" x14ac:dyDescent="0.3">
      <c r="B305" s="15">
        <v>1938185</v>
      </c>
      <c r="C305" s="16">
        <v>45141</v>
      </c>
      <c r="D305" s="15">
        <v>94</v>
      </c>
      <c r="E305" t="str">
        <f>VLOOKUP(D305,Customers!$B$8:$C$1412,2,FALSE)</f>
        <v>Autour Du Pot</v>
      </c>
      <c r="F305" s="15">
        <v>3</v>
      </c>
      <c r="G305" s="15" t="str">
        <f>VLOOKUP(F305,'Other Data'!$B$17:$C$24,2,FALSE)</f>
        <v>ProductC</v>
      </c>
      <c r="H305" s="18">
        <v>45141.577986111108</v>
      </c>
      <c r="I305" s="15">
        <v>179</v>
      </c>
    </row>
    <row r="306" spans="2:9" x14ac:dyDescent="0.3">
      <c r="B306" s="15">
        <v>1938186</v>
      </c>
      <c r="C306" s="16">
        <v>45141</v>
      </c>
      <c r="D306" s="15">
        <v>167</v>
      </c>
      <c r="E306" t="str">
        <f>VLOOKUP(D306,Customers!$B$8:$C$1412,2,FALSE)</f>
        <v>Sullivan's Pharmacy</v>
      </c>
      <c r="F306" s="15">
        <v>1</v>
      </c>
      <c r="G306" s="15" t="str">
        <f>VLOOKUP(F306,'Other Data'!$B$17:$C$24,2,FALSE)</f>
        <v>ProductA</v>
      </c>
      <c r="H306" s="18">
        <v>45141.595868055549</v>
      </c>
      <c r="I306" s="15">
        <v>167</v>
      </c>
    </row>
    <row r="307" spans="2:9" x14ac:dyDescent="0.3">
      <c r="B307" s="15">
        <v>1938187</v>
      </c>
      <c r="C307" s="16">
        <v>45141</v>
      </c>
      <c r="D307" s="15">
        <v>1178</v>
      </c>
      <c r="E307" t="str">
        <f>VLOOKUP(D307,Customers!$B$8:$C$1412,2,FALSE)</f>
        <v>New Prospects</v>
      </c>
      <c r="F307" s="15">
        <v>3</v>
      </c>
      <c r="G307" s="15" t="str">
        <f>VLOOKUP(F307,'Other Data'!$B$17:$C$24,2,FALSE)</f>
        <v>ProductC</v>
      </c>
      <c r="H307" s="18">
        <v>45141.613391203697</v>
      </c>
      <c r="I307" s="15">
        <v>177</v>
      </c>
    </row>
    <row r="308" spans="2:9" x14ac:dyDescent="0.3">
      <c r="B308" s="15">
        <v>1938188</v>
      </c>
      <c r="C308" s="16">
        <v>45141</v>
      </c>
      <c r="D308" s="15">
        <v>473</v>
      </c>
      <c r="E308" t="str">
        <f>VLOOKUP(D308,Customers!$B$8:$C$1412,2,FALSE)</f>
        <v>IDA - Gravenhurst, ON</v>
      </c>
      <c r="F308" s="15">
        <v>3</v>
      </c>
      <c r="G308" s="15" t="str">
        <f>VLOOKUP(F308,'Other Data'!$B$17:$C$24,2,FALSE)</f>
        <v>ProductC</v>
      </c>
      <c r="H308" s="18">
        <v>45141.634629629625</v>
      </c>
      <c r="I308" s="15">
        <v>149</v>
      </c>
    </row>
    <row r="309" spans="2:9" x14ac:dyDescent="0.3">
      <c r="B309" s="15">
        <v>1938189</v>
      </c>
      <c r="C309" s="16">
        <v>45141</v>
      </c>
      <c r="D309" s="15">
        <v>1360</v>
      </c>
      <c r="E309" t="str">
        <f>VLOOKUP(D309,Customers!$B$8:$C$1412,2,FALSE)</f>
        <v>Rosewood Cottage</v>
      </c>
      <c r="F309" s="15">
        <v>3</v>
      </c>
      <c r="G309" s="15" t="str">
        <f>VLOOKUP(F309,'Other Data'!$B$17:$C$24,2,FALSE)</f>
        <v>ProductC</v>
      </c>
      <c r="H309" s="18">
        <v>45141.653391203698</v>
      </c>
      <c r="I309" s="15">
        <v>151</v>
      </c>
    </row>
    <row r="310" spans="2:9" x14ac:dyDescent="0.3">
      <c r="B310" s="15">
        <v>1938190</v>
      </c>
      <c r="C310" s="16">
        <v>45141</v>
      </c>
      <c r="D310" s="15">
        <v>1113</v>
      </c>
      <c r="E310" t="str">
        <f>VLOOKUP(D310,Customers!$B$8:$C$1412,2,FALSE)</f>
        <v>Franklin United Methodist Community</v>
      </c>
      <c r="F310" s="15">
        <v>3</v>
      </c>
      <c r="G310" s="15" t="str">
        <f>VLOOKUP(F310,'Other Data'!$B$17:$C$24,2,FALSE)</f>
        <v>ProductC</v>
      </c>
      <c r="H310" s="18">
        <v>45141.679074074069</v>
      </c>
      <c r="I310" s="15">
        <v>163</v>
      </c>
    </row>
    <row r="311" spans="2:9" x14ac:dyDescent="0.3">
      <c r="B311" s="15">
        <v>1938191</v>
      </c>
      <c r="C311" s="16">
        <v>45141</v>
      </c>
      <c r="D311" s="15">
        <v>1128</v>
      </c>
      <c r="E311" t="str">
        <f>VLOOKUP(D311,Customers!$B$8:$C$1412,2,FALSE)</f>
        <v>Spruce It Up!</v>
      </c>
      <c r="F311" s="15">
        <v>5</v>
      </c>
      <c r="G311" s="15" t="str">
        <f>VLOOKUP(F311,'Other Data'!$B$17:$C$24,2,FALSE)</f>
        <v>ProductE</v>
      </c>
      <c r="H311" s="18">
        <v>45141.703229166662</v>
      </c>
      <c r="I311" s="15">
        <v>143</v>
      </c>
    </row>
    <row r="312" spans="2:9" x14ac:dyDescent="0.3">
      <c r="B312" s="15">
        <v>1938192</v>
      </c>
      <c r="C312" s="16">
        <v>45141</v>
      </c>
      <c r="D312" s="15">
        <v>338</v>
      </c>
      <c r="E312" t="str">
        <f>VLOOKUP(D312,Customers!$B$8:$C$1412,2,FALSE)</f>
        <v>Zellers Store #254</v>
      </c>
      <c r="F312" s="15">
        <v>5</v>
      </c>
      <c r="G312" s="15" t="str">
        <f>VLOOKUP(F312,'Other Data'!$B$17:$C$24,2,FALSE)</f>
        <v>ProductE</v>
      </c>
      <c r="H312" s="18">
        <v>45141.722071759257</v>
      </c>
      <c r="I312" s="15">
        <v>144</v>
      </c>
    </row>
    <row r="313" spans="2:9" x14ac:dyDescent="0.3">
      <c r="B313" s="15">
        <v>1938193</v>
      </c>
      <c r="C313" s="16">
        <v>45141</v>
      </c>
      <c r="D313" s="15">
        <v>396</v>
      </c>
      <c r="E313" t="str">
        <f>VLOOKUP(D313,Customers!$B$8:$C$1412,2,FALSE)</f>
        <v>Dell Dunville</v>
      </c>
      <c r="F313" s="15">
        <v>5</v>
      </c>
      <c r="G313" s="15" t="str">
        <f>VLOOKUP(F313,'Other Data'!$B$17:$C$24,2,FALSE)</f>
        <v>ProductE</v>
      </c>
      <c r="H313" s="18">
        <v>45141.746990740736</v>
      </c>
      <c r="I313" s="15">
        <v>148</v>
      </c>
    </row>
    <row r="314" spans="2:9" x14ac:dyDescent="0.3">
      <c r="B314" s="15">
        <v>1938194</v>
      </c>
      <c r="C314" s="16">
        <v>45141</v>
      </c>
      <c r="D314" s="15">
        <v>1163</v>
      </c>
      <c r="E314" t="str">
        <f>VLOOKUP(D314,Customers!$B$8:$C$1412,2,FALSE)</f>
        <v>North Memorial Medical Center</v>
      </c>
      <c r="F314" s="15">
        <v>5</v>
      </c>
      <c r="G314" s="15" t="str">
        <f>VLOOKUP(F314,'Other Data'!$B$17:$C$24,2,FALSE)</f>
        <v>ProductE</v>
      </c>
      <c r="H314" s="18">
        <v>45141.766249999993</v>
      </c>
      <c r="I314" s="15">
        <v>173</v>
      </c>
    </row>
    <row r="315" spans="2:9" x14ac:dyDescent="0.3">
      <c r="B315" s="15">
        <v>1938195</v>
      </c>
      <c r="C315" s="16">
        <v>45141</v>
      </c>
      <c r="D315" s="15">
        <v>1071</v>
      </c>
      <c r="E315" t="str">
        <f>VLOOKUP(D315,Customers!$B$8:$C$1412,2,FALSE)</f>
        <v>Sir Loyd's</v>
      </c>
      <c r="F315" s="15">
        <v>5</v>
      </c>
      <c r="G315" s="15" t="str">
        <f>VLOOKUP(F315,'Other Data'!$B$17:$C$24,2,FALSE)</f>
        <v>ProductE</v>
      </c>
      <c r="H315" s="18">
        <v>45141.788518518515</v>
      </c>
      <c r="I315" s="15">
        <v>143</v>
      </c>
    </row>
    <row r="316" spans="2:9" x14ac:dyDescent="0.3">
      <c r="B316" s="15">
        <v>1938196</v>
      </c>
      <c r="C316" s="16">
        <v>45141</v>
      </c>
      <c r="D316" s="15">
        <v>1210</v>
      </c>
      <c r="E316" t="str">
        <f>VLOOKUP(D316,Customers!$B$8:$C$1412,2,FALSE)</f>
        <v>Jared Floral Shoppe</v>
      </c>
      <c r="F316" s="15">
        <v>5</v>
      </c>
      <c r="G316" s="15" t="str">
        <f>VLOOKUP(F316,'Other Data'!$B$17:$C$24,2,FALSE)</f>
        <v>ProductE</v>
      </c>
      <c r="H316" s="18">
        <v>45141.809594907405</v>
      </c>
      <c r="I316" s="15">
        <v>153</v>
      </c>
    </row>
    <row r="317" spans="2:9" x14ac:dyDescent="0.3">
      <c r="B317" s="15">
        <v>1938197</v>
      </c>
      <c r="C317" s="16">
        <v>45141</v>
      </c>
      <c r="D317" s="15">
        <v>641</v>
      </c>
      <c r="E317" t="str">
        <f>VLOOKUP(D317,Customers!$B$8:$C$1412,2,FALSE)</f>
        <v>C.W. Jewellers</v>
      </c>
      <c r="F317" s="15">
        <v>6</v>
      </c>
      <c r="G317" s="15" t="str">
        <f>VLOOKUP(F317,'Other Data'!$B$17:$C$24,2,FALSE)</f>
        <v>ProductF</v>
      </c>
      <c r="H317" s="18">
        <v>45141.827673611107</v>
      </c>
      <c r="I317" s="15">
        <v>153</v>
      </c>
    </row>
    <row r="318" spans="2:9" x14ac:dyDescent="0.3">
      <c r="B318" s="15">
        <v>1938198</v>
      </c>
      <c r="C318" s="16">
        <v>45141</v>
      </c>
      <c r="D318" s="15">
        <v>499</v>
      </c>
      <c r="E318" t="str">
        <f>VLOOKUP(D318,Customers!$B$8:$C$1412,2,FALSE)</f>
        <v>Minneposa Dollar Store</v>
      </c>
      <c r="F318" s="15">
        <v>5</v>
      </c>
      <c r="G318" s="15" t="str">
        <f>VLOOKUP(F318,'Other Data'!$B$17:$C$24,2,FALSE)</f>
        <v>ProductE</v>
      </c>
      <c r="H318" s="18">
        <v>45141.852534722217</v>
      </c>
      <c r="I318" s="15">
        <v>168</v>
      </c>
    </row>
    <row r="319" spans="2:9" x14ac:dyDescent="0.3">
      <c r="B319" s="15">
        <v>1938199</v>
      </c>
      <c r="C319" s="16">
        <v>45141</v>
      </c>
      <c r="D319" s="15">
        <v>1236</v>
      </c>
      <c r="E319" t="str">
        <f>VLOOKUP(D319,Customers!$B$8:$C$1412,2,FALSE)</f>
        <v>T.A.G Sales Ltd</v>
      </c>
      <c r="F319" s="15">
        <v>3</v>
      </c>
      <c r="G319" s="15" t="str">
        <f>VLOOKUP(F319,'Other Data'!$B$17:$C$24,2,FALSE)</f>
        <v>ProductC</v>
      </c>
      <c r="H319" s="18">
        <v>45141.870798611104</v>
      </c>
      <c r="I319" s="15">
        <v>141</v>
      </c>
    </row>
    <row r="320" spans="2:9" x14ac:dyDescent="0.3">
      <c r="B320" s="15">
        <v>1938200</v>
      </c>
      <c r="C320" s="16">
        <v>45141</v>
      </c>
      <c r="D320" s="15">
        <v>883</v>
      </c>
      <c r="E320" t="str">
        <f>VLOOKUP(D320,Customers!$B$8:$C$1412,2,FALSE)</f>
        <v>Trading Post</v>
      </c>
      <c r="F320" s="15">
        <v>2</v>
      </c>
      <c r="G320" s="15" t="str">
        <f>VLOOKUP(F320,'Other Data'!$B$17:$C$24,2,FALSE)</f>
        <v>ProductB</v>
      </c>
      <c r="H320" s="18">
        <v>45141.891886574063</v>
      </c>
      <c r="I320" s="15">
        <v>174</v>
      </c>
    </row>
    <row r="321" spans="2:9" x14ac:dyDescent="0.3">
      <c r="B321" s="15">
        <v>1938201</v>
      </c>
      <c r="C321" s="16">
        <v>45142</v>
      </c>
      <c r="D321" s="15">
        <v>678</v>
      </c>
      <c r="E321" t="str">
        <f>VLOOKUP(D321,Customers!$B$8:$C$1412,2,FALSE)</f>
        <v>Interior Gift Gallery</v>
      </c>
      <c r="F321" s="15">
        <v>3</v>
      </c>
      <c r="G321" s="15" t="str">
        <f>VLOOKUP(F321,'Other Data'!$B$17:$C$24,2,FALSE)</f>
        <v>ProductC</v>
      </c>
      <c r="H321" s="18">
        <v>45142.333333333336</v>
      </c>
      <c r="I321" s="15">
        <v>169</v>
      </c>
    </row>
    <row r="322" spans="2:9" x14ac:dyDescent="0.3">
      <c r="B322" s="15">
        <v>1938202</v>
      </c>
      <c r="C322" s="16">
        <v>45142</v>
      </c>
      <c r="D322" s="15">
        <v>315</v>
      </c>
      <c r="E322" t="str">
        <f>VLOOKUP(D322,Customers!$B$8:$C$1412,2,FALSE)</f>
        <v>Shoppers Drug Mart # 1043</v>
      </c>
      <c r="F322" s="15">
        <v>6</v>
      </c>
      <c r="G322" s="15" t="str">
        <f>VLOOKUP(F322,'Other Data'!$B$17:$C$24,2,FALSE)</f>
        <v>ProductF</v>
      </c>
      <c r="H322" s="18">
        <v>45142.358240740745</v>
      </c>
      <c r="I322" s="15">
        <v>161</v>
      </c>
    </row>
    <row r="323" spans="2:9" x14ac:dyDescent="0.3">
      <c r="B323" s="15">
        <v>1938203</v>
      </c>
      <c r="C323" s="16">
        <v>45142</v>
      </c>
      <c r="D323" s="15">
        <v>843</v>
      </c>
      <c r="E323" t="str">
        <f>VLOOKUP(D323,Customers!$B$8:$C$1412,2,FALSE)</f>
        <v>Aviano's</v>
      </c>
      <c r="F323" s="15">
        <v>6</v>
      </c>
      <c r="G323" s="15" t="str">
        <f>VLOOKUP(F323,'Other Data'!$B$17:$C$24,2,FALSE)</f>
        <v>ProductF</v>
      </c>
      <c r="H323" s="18">
        <v>45142.384432870371</v>
      </c>
      <c r="I323" s="15">
        <v>158</v>
      </c>
    </row>
    <row r="324" spans="2:9" x14ac:dyDescent="0.3">
      <c r="B324" s="15">
        <v>1938204</v>
      </c>
      <c r="C324" s="16">
        <v>45142</v>
      </c>
      <c r="D324" s="15">
        <v>1129</v>
      </c>
      <c r="E324" t="str">
        <f>VLOOKUP(D324,Customers!$B$8:$C$1412,2,FALSE)</f>
        <v>Saxony</v>
      </c>
      <c r="F324" s="15">
        <v>4</v>
      </c>
      <c r="G324" s="15" t="str">
        <f>VLOOKUP(F324,'Other Data'!$B$17:$C$24,2,FALSE)</f>
        <v>ProductD</v>
      </c>
      <c r="H324" s="18">
        <v>45142.408078703702</v>
      </c>
      <c r="I324" s="15">
        <v>172</v>
      </c>
    </row>
    <row r="325" spans="2:9" x14ac:dyDescent="0.3">
      <c r="B325" s="15">
        <v>1938205</v>
      </c>
      <c r="C325" s="16">
        <v>45142</v>
      </c>
      <c r="D325" s="15">
        <v>531</v>
      </c>
      <c r="E325" t="str">
        <f>VLOOKUP(D325,Customers!$B$8:$C$1412,2,FALSE)</f>
        <v>LOVE STORY CARD &amp; GIFT</v>
      </c>
      <c r="F325" s="15">
        <v>6</v>
      </c>
      <c r="G325" s="15" t="str">
        <f>VLOOKUP(F325,'Other Data'!$B$17:$C$24,2,FALSE)</f>
        <v>ProductF</v>
      </c>
      <c r="H325" s="18">
        <v>45142.434652777774</v>
      </c>
      <c r="I325" s="15">
        <v>177</v>
      </c>
    </row>
    <row r="326" spans="2:9" x14ac:dyDescent="0.3">
      <c r="B326" s="15">
        <v>1938206</v>
      </c>
      <c r="C326" s="16">
        <v>45142</v>
      </c>
      <c r="D326" s="15">
        <v>109</v>
      </c>
      <c r="E326" t="str">
        <f>VLOOKUP(D326,Customers!$B$8:$C$1412,2,FALSE)</f>
        <v>Regalo</v>
      </c>
      <c r="F326" s="15">
        <v>4</v>
      </c>
      <c r="G326" s="15" t="str">
        <f>VLOOKUP(F326,'Other Data'!$B$17:$C$24,2,FALSE)</f>
        <v>ProductD</v>
      </c>
      <c r="H326" s="18">
        <v>45142.459178240737</v>
      </c>
      <c r="I326" s="15">
        <v>157</v>
      </c>
    </row>
    <row r="327" spans="2:9" x14ac:dyDescent="0.3">
      <c r="B327" s="15">
        <v>1938207</v>
      </c>
      <c r="C327" s="16">
        <v>45142</v>
      </c>
      <c r="D327" s="15">
        <v>352</v>
      </c>
      <c r="E327" t="str">
        <f>VLOOKUP(D327,Customers!$B$8:$C$1412,2,FALSE)</f>
        <v>Buck or Two #331</v>
      </c>
      <c r="F327" s="15">
        <v>4</v>
      </c>
      <c r="G327" s="15" t="str">
        <f>VLOOKUP(F327,'Other Data'!$B$17:$C$24,2,FALSE)</f>
        <v>ProductD</v>
      </c>
      <c r="H327" s="18">
        <v>45142.483194444438</v>
      </c>
      <c r="I327" s="15">
        <v>176</v>
      </c>
    </row>
    <row r="328" spans="2:9" x14ac:dyDescent="0.3">
      <c r="B328" s="15">
        <v>1938208</v>
      </c>
      <c r="C328" s="16">
        <v>45142</v>
      </c>
      <c r="D328" s="15">
        <v>718</v>
      </c>
      <c r="E328" t="str">
        <f>VLOOKUP(D328,Customers!$B$8:$C$1412,2,FALSE)</f>
        <v>Hindles</v>
      </c>
      <c r="F328" s="15">
        <v>5</v>
      </c>
      <c r="G328" s="15" t="str">
        <f>VLOOKUP(F328,'Other Data'!$B$17:$C$24,2,FALSE)</f>
        <v>ProductE</v>
      </c>
      <c r="H328" s="18">
        <v>45142.505983796291</v>
      </c>
      <c r="I328" s="15">
        <v>152</v>
      </c>
    </row>
    <row r="329" spans="2:9" x14ac:dyDescent="0.3">
      <c r="B329" s="15">
        <v>1938209</v>
      </c>
      <c r="C329" s="16">
        <v>45142</v>
      </c>
      <c r="D329" s="15">
        <v>740</v>
      </c>
      <c r="E329" t="str">
        <f>VLOOKUP(D329,Customers!$B$8:$C$1412,2,FALSE)</f>
        <v>Sunshine Gift Shop</v>
      </c>
      <c r="F329" s="15">
        <v>4</v>
      </c>
      <c r="G329" s="15" t="str">
        <f>VLOOKUP(F329,'Other Data'!$B$17:$C$24,2,FALSE)</f>
        <v>ProductD</v>
      </c>
      <c r="H329" s="18">
        <v>45142.529456018514</v>
      </c>
      <c r="I329" s="15">
        <v>144</v>
      </c>
    </row>
    <row r="330" spans="2:9" x14ac:dyDescent="0.3">
      <c r="B330" s="15">
        <v>1938210</v>
      </c>
      <c r="C330" s="16">
        <v>45142</v>
      </c>
      <c r="D330" s="15">
        <v>54</v>
      </c>
      <c r="E330" t="str">
        <f>VLOOKUP(D330,Customers!$B$8:$C$1412,2,FALSE)</f>
        <v>Summer Court Gift Shop</v>
      </c>
      <c r="F330" s="15">
        <v>5</v>
      </c>
      <c r="G330" s="15" t="str">
        <f>VLOOKUP(F330,'Other Data'!$B$17:$C$24,2,FALSE)</f>
        <v>ProductE</v>
      </c>
      <c r="H330" s="18">
        <v>45142.551064814812</v>
      </c>
      <c r="I330" s="15">
        <v>153</v>
      </c>
    </row>
    <row r="331" spans="2:9" x14ac:dyDescent="0.3">
      <c r="B331" s="15">
        <v>1938211</v>
      </c>
      <c r="C331" s="16">
        <v>45142</v>
      </c>
      <c r="D331" s="15">
        <v>278</v>
      </c>
      <c r="E331" t="str">
        <f>VLOOKUP(D331,Customers!$B$8:$C$1412,2,FALSE)</f>
        <v>Rosewater Spa</v>
      </c>
      <c r="F331" s="15">
        <v>6</v>
      </c>
      <c r="G331" s="15" t="str">
        <f>VLOOKUP(F331,'Other Data'!$B$17:$C$24,2,FALSE)</f>
        <v>ProductF</v>
      </c>
      <c r="H331" s="18">
        <v>45142.571203703701</v>
      </c>
      <c r="I331" s="15">
        <v>162</v>
      </c>
    </row>
    <row r="332" spans="2:9" x14ac:dyDescent="0.3">
      <c r="B332" s="15">
        <v>1938212</v>
      </c>
      <c r="C332" s="16">
        <v>45142</v>
      </c>
      <c r="D332" s="15">
        <v>45</v>
      </c>
      <c r="E332" t="str">
        <f>VLOOKUP(D332,Customers!$B$8:$C$1412,2,FALSE)</f>
        <v>Pharmasave - 515</v>
      </c>
      <c r="F332" s="15">
        <v>1</v>
      </c>
      <c r="G332" s="15" t="str">
        <f>VLOOKUP(F332,'Other Data'!$B$17:$C$24,2,FALSE)</f>
        <v>ProductA</v>
      </c>
      <c r="H332" s="18">
        <v>45142.591585648144</v>
      </c>
      <c r="I332" s="15">
        <v>171</v>
      </c>
    </row>
    <row r="333" spans="2:9" x14ac:dyDescent="0.3">
      <c r="B333" s="15">
        <v>1938213</v>
      </c>
      <c r="C333" s="16">
        <v>45142</v>
      </c>
      <c r="D333" s="15">
        <v>135</v>
      </c>
      <c r="E333" t="str">
        <f>VLOOKUP(D333,Customers!$B$8:$C$1412,2,FALSE)</f>
        <v>Buck &amp; Up Closeouts</v>
      </c>
      <c r="F333" s="15">
        <v>4</v>
      </c>
      <c r="G333" s="15" t="str">
        <f>VLOOKUP(F333,'Other Data'!$B$17:$C$24,2,FALSE)</f>
        <v>ProductD</v>
      </c>
      <c r="H333" s="18">
        <v>45142.612222222218</v>
      </c>
      <c r="I333" s="15">
        <v>175</v>
      </c>
    </row>
    <row r="334" spans="2:9" x14ac:dyDescent="0.3">
      <c r="B334" s="15">
        <v>1938214</v>
      </c>
      <c r="C334" s="16">
        <v>45142</v>
      </c>
      <c r="D334" s="15">
        <v>764</v>
      </c>
      <c r="E334" t="str">
        <f>VLOOKUP(D334,Customers!$B$8:$C$1412,2,FALSE)</f>
        <v>e-pill, LLC</v>
      </c>
      <c r="F334" s="15">
        <v>6</v>
      </c>
      <c r="G334" s="15" t="str">
        <f>VLOOKUP(F334,'Other Data'!$B$17:$C$24,2,FALSE)</f>
        <v>ProductF</v>
      </c>
      <c r="H334" s="18">
        <v>45142.638402777775</v>
      </c>
      <c r="I334" s="15">
        <v>171</v>
      </c>
    </row>
    <row r="335" spans="2:9" x14ac:dyDescent="0.3">
      <c r="B335" s="15">
        <v>1938215</v>
      </c>
      <c r="C335" s="16">
        <v>45142</v>
      </c>
      <c r="D335" s="15">
        <v>194</v>
      </c>
      <c r="E335" t="str">
        <f>VLOOKUP(D335,Customers!$B$8:$C$1412,2,FALSE)</f>
        <v>Unlimited Bargains</v>
      </c>
      <c r="F335" s="15">
        <v>5</v>
      </c>
      <c r="G335" s="15" t="str">
        <f>VLOOKUP(F335,'Other Data'!$B$17:$C$24,2,FALSE)</f>
        <v>ProductE</v>
      </c>
      <c r="H335" s="18">
        <v>45142.658356481479</v>
      </c>
      <c r="I335" s="15">
        <v>170</v>
      </c>
    </row>
    <row r="336" spans="2:9" x14ac:dyDescent="0.3">
      <c r="B336" s="15">
        <v>1938216</v>
      </c>
      <c r="C336" s="16">
        <v>45142</v>
      </c>
      <c r="D336" s="15">
        <v>57</v>
      </c>
      <c r="E336" t="str">
        <f>VLOOKUP(D336,Customers!$B$8:$C$1412,2,FALSE)</f>
        <v>Harbour Swan Gift</v>
      </c>
      <c r="F336" s="15">
        <v>1</v>
      </c>
      <c r="G336" s="15" t="str">
        <f>VLOOKUP(F336,'Other Data'!$B$17:$C$24,2,FALSE)</f>
        <v>ProductA</v>
      </c>
      <c r="H336" s="18">
        <v>45142.678865740738</v>
      </c>
      <c r="I336" s="15">
        <v>173</v>
      </c>
    </row>
    <row r="337" spans="2:9" x14ac:dyDescent="0.3">
      <c r="B337" s="15">
        <v>1938217</v>
      </c>
      <c r="C337" s="16">
        <v>45142</v>
      </c>
      <c r="D337" s="15">
        <v>1039</v>
      </c>
      <c r="E337" t="str">
        <f>VLOOKUP(D337,Customers!$B$8:$C$1412,2,FALSE)</f>
        <v>Memorial Medical Center</v>
      </c>
      <c r="F337" s="15">
        <v>6</v>
      </c>
      <c r="G337" s="15" t="str">
        <f>VLOOKUP(F337,'Other Data'!$B$17:$C$24,2,FALSE)</f>
        <v>ProductF</v>
      </c>
      <c r="H337" s="18">
        <v>45142.704062499994</v>
      </c>
      <c r="I337" s="15">
        <v>151</v>
      </c>
    </row>
    <row r="338" spans="2:9" x14ac:dyDescent="0.3">
      <c r="B338" s="15">
        <v>1938218</v>
      </c>
      <c r="C338" s="16">
        <v>45142</v>
      </c>
      <c r="D338" s="15">
        <v>43</v>
      </c>
      <c r="E338" t="str">
        <f>VLOOKUP(D338,Customers!$B$8:$C$1412,2,FALSE)</f>
        <v>Emerald Isle Gifts</v>
      </c>
      <c r="F338" s="15">
        <v>6</v>
      </c>
      <c r="G338" s="15" t="str">
        <f>VLOOKUP(F338,'Other Data'!$B$17:$C$24,2,FALSE)</f>
        <v>ProductF</v>
      </c>
      <c r="H338" s="18">
        <v>45142.72516203703</v>
      </c>
      <c r="I338" s="15">
        <v>155</v>
      </c>
    </row>
    <row r="339" spans="2:9" x14ac:dyDescent="0.3">
      <c r="B339" s="15">
        <v>1938219</v>
      </c>
      <c r="C339" s="16">
        <v>45142</v>
      </c>
      <c r="D339" s="15">
        <v>890</v>
      </c>
      <c r="E339" t="str">
        <f>VLOOKUP(D339,Customers!$B$8:$C$1412,2,FALSE)</f>
        <v>Mini Temptations</v>
      </c>
      <c r="F339" s="15">
        <v>6</v>
      </c>
      <c r="G339" s="15" t="str">
        <f>VLOOKUP(F339,'Other Data'!$B$17:$C$24,2,FALSE)</f>
        <v>ProductF</v>
      </c>
      <c r="H339" s="18">
        <v>45142.749571759254</v>
      </c>
      <c r="I339" s="15">
        <v>168</v>
      </c>
    </row>
    <row r="340" spans="2:9" x14ac:dyDescent="0.3">
      <c r="B340" s="15">
        <v>1938220</v>
      </c>
      <c r="C340" s="16">
        <v>45142</v>
      </c>
      <c r="D340" s="15">
        <v>272</v>
      </c>
      <c r="E340" t="str">
        <f>VLOOKUP(D340,Customers!$B$8:$C$1412,2,FALSE)</f>
        <v>Shopper Drug Mart #902</v>
      </c>
      <c r="F340" s="15">
        <v>3</v>
      </c>
      <c r="G340" s="15" t="str">
        <f>VLOOKUP(F340,'Other Data'!$B$17:$C$24,2,FALSE)</f>
        <v>ProductC</v>
      </c>
      <c r="H340" s="18">
        <v>45142.775717592587</v>
      </c>
      <c r="I340" s="15">
        <v>141</v>
      </c>
    </row>
    <row r="341" spans="2:9" x14ac:dyDescent="0.3">
      <c r="B341" s="15">
        <v>1938221</v>
      </c>
      <c r="C341" s="16">
        <v>45142</v>
      </c>
      <c r="D341" s="15">
        <v>935</v>
      </c>
      <c r="E341" t="str">
        <f>VLOOKUP(D341,Customers!$B$8:$C$1412,2,FALSE)</f>
        <v>Mostly Clay Inc.</v>
      </c>
      <c r="F341" s="15">
        <v>3</v>
      </c>
      <c r="G341" s="15" t="str">
        <f>VLOOKUP(F341,'Other Data'!$B$17:$C$24,2,FALSE)</f>
        <v>ProductC</v>
      </c>
      <c r="H341" s="18">
        <v>45142.799687499995</v>
      </c>
      <c r="I341" s="15">
        <v>151</v>
      </c>
    </row>
    <row r="342" spans="2:9" x14ac:dyDescent="0.3">
      <c r="B342" s="15">
        <v>1938222</v>
      </c>
      <c r="C342" s="16">
        <v>45142</v>
      </c>
      <c r="D342" s="15">
        <v>1371</v>
      </c>
      <c r="E342" t="str">
        <f>VLOOKUP(D342,Customers!$B$8:$C$1412,2,FALSE)</f>
        <v>Golden North Gifts</v>
      </c>
      <c r="F342" s="15">
        <v>4</v>
      </c>
      <c r="G342" s="15" t="str">
        <f>VLOOKUP(F342,'Other Data'!$B$17:$C$24,2,FALSE)</f>
        <v>ProductD</v>
      </c>
      <c r="H342" s="18">
        <v>45142.821238425924</v>
      </c>
      <c r="I342" s="15">
        <v>178</v>
      </c>
    </row>
    <row r="343" spans="2:9" x14ac:dyDescent="0.3">
      <c r="B343" s="15">
        <v>1938223</v>
      </c>
      <c r="C343" s="16">
        <v>45142</v>
      </c>
      <c r="D343" s="15">
        <v>437</v>
      </c>
      <c r="E343" t="str">
        <f>VLOOKUP(D343,Customers!$B$8:$C$1412,2,FALSE)</f>
        <v>London Health Science Centre</v>
      </c>
      <c r="F343" s="15">
        <v>5</v>
      </c>
      <c r="G343" s="15" t="str">
        <f>VLOOKUP(F343,'Other Data'!$B$17:$C$24,2,FALSE)</f>
        <v>ProductE</v>
      </c>
      <c r="H343" s="18">
        <v>45142.8437037037</v>
      </c>
      <c r="I343" s="15">
        <v>147</v>
      </c>
    </row>
    <row r="344" spans="2:9" x14ac:dyDescent="0.3">
      <c r="B344" s="15">
        <v>1938224</v>
      </c>
      <c r="C344" s="16">
        <v>45142</v>
      </c>
      <c r="D344" s="15">
        <v>1085</v>
      </c>
      <c r="E344" t="str">
        <f>VLOOKUP(D344,Customers!$B$8:$C$1412,2,FALSE)</f>
        <v>Daisy Girls</v>
      </c>
      <c r="F344" s="15">
        <v>5</v>
      </c>
      <c r="G344" s="15" t="str">
        <f>VLOOKUP(F344,'Other Data'!$B$17:$C$24,2,FALSE)</f>
        <v>ProductE</v>
      </c>
      <c r="H344" s="18">
        <v>45142.86954861111</v>
      </c>
      <c r="I344" s="15">
        <v>161</v>
      </c>
    </row>
    <row r="345" spans="2:9" x14ac:dyDescent="0.3">
      <c r="B345" s="15">
        <v>1938225</v>
      </c>
      <c r="C345" s="16">
        <v>45142</v>
      </c>
      <c r="D345" s="15">
        <v>1369</v>
      </c>
      <c r="E345" t="str">
        <f>VLOOKUP(D345,Customers!$B$8:$C$1412,2,FALSE)</f>
        <v>DK Mining Co.</v>
      </c>
      <c r="F345" s="15">
        <v>1</v>
      </c>
      <c r="G345" s="15" t="str">
        <f>VLOOKUP(F345,'Other Data'!$B$17:$C$24,2,FALSE)</f>
        <v>ProductA</v>
      </c>
      <c r="H345" s="18">
        <v>45142.896504629629</v>
      </c>
      <c r="I345" s="15">
        <v>177</v>
      </c>
    </row>
    <row r="346" spans="2:9" x14ac:dyDescent="0.3">
      <c r="B346" s="15">
        <v>1938226</v>
      </c>
      <c r="C346" s="16">
        <v>45145</v>
      </c>
      <c r="D346" s="15">
        <v>355</v>
      </c>
      <c r="E346" t="str">
        <f>VLOOKUP(D346,Customers!$B$8:$C$1412,2,FALSE)</f>
        <v>JACK FM</v>
      </c>
      <c r="F346" s="15">
        <v>3</v>
      </c>
      <c r="G346" s="15" t="str">
        <f>VLOOKUP(F346,'Other Data'!$B$17:$C$24,2,FALSE)</f>
        <v>ProductC</v>
      </c>
      <c r="H346" s="18">
        <v>45145.333333333336</v>
      </c>
      <c r="I346" s="15">
        <v>172</v>
      </c>
    </row>
    <row r="347" spans="2:9" x14ac:dyDescent="0.3">
      <c r="B347" s="15">
        <v>1938227</v>
      </c>
      <c r="C347" s="16">
        <v>45145</v>
      </c>
      <c r="D347" s="15">
        <v>455</v>
      </c>
      <c r="E347" t="str">
        <f>VLOOKUP(D347,Customers!$B$8:$C$1412,2,FALSE)</f>
        <v>Ray &amp; Kim's Super Convenience</v>
      </c>
      <c r="F347" s="15">
        <v>2</v>
      </c>
      <c r="G347" s="15" t="str">
        <f>VLOOKUP(F347,'Other Data'!$B$17:$C$24,2,FALSE)</f>
        <v>ProductB</v>
      </c>
      <c r="H347" s="18">
        <v>45145.354293981487</v>
      </c>
      <c r="I347" s="15">
        <v>171</v>
      </c>
    </row>
    <row r="348" spans="2:9" x14ac:dyDescent="0.3">
      <c r="B348" s="15">
        <v>1938228</v>
      </c>
      <c r="C348" s="16">
        <v>45145</v>
      </c>
      <c r="D348" s="15">
        <v>179</v>
      </c>
      <c r="E348" t="str">
        <f>VLOOKUP(D348,Customers!$B$8:$C$1412,2,FALSE)</f>
        <v>Pharmasave #638</v>
      </c>
      <c r="F348" s="15">
        <v>5</v>
      </c>
      <c r="G348" s="15" t="str">
        <f>VLOOKUP(F348,'Other Data'!$B$17:$C$24,2,FALSE)</f>
        <v>ProductE</v>
      </c>
      <c r="H348" s="18">
        <v>45145.378506944449</v>
      </c>
      <c r="I348" s="15">
        <v>172</v>
      </c>
    </row>
    <row r="349" spans="2:9" x14ac:dyDescent="0.3">
      <c r="B349" s="15">
        <v>1938229</v>
      </c>
      <c r="C349" s="16">
        <v>45145</v>
      </c>
      <c r="D349" s="15">
        <v>344</v>
      </c>
      <c r="E349" t="str">
        <f>VLOOKUP(D349,Customers!$B$8:$C$1412,2,FALSE)</f>
        <v>Set Me Free</v>
      </c>
      <c r="F349" s="15">
        <v>3</v>
      </c>
      <c r="G349" s="15" t="str">
        <f>VLOOKUP(F349,'Other Data'!$B$17:$C$24,2,FALSE)</f>
        <v>ProductC</v>
      </c>
      <c r="H349" s="18">
        <v>45145.404305555559</v>
      </c>
      <c r="I349" s="15">
        <v>155</v>
      </c>
    </row>
    <row r="350" spans="2:9" x14ac:dyDescent="0.3">
      <c r="B350" s="15">
        <v>1938230</v>
      </c>
      <c r="C350" s="16">
        <v>45145</v>
      </c>
      <c r="D350" s="15">
        <v>791</v>
      </c>
      <c r="E350" t="str">
        <f>VLOOKUP(D350,Customers!$B$8:$C$1412,2,FALSE)</f>
        <v>Sea Street</v>
      </c>
      <c r="F350" s="15">
        <v>1</v>
      </c>
      <c r="G350" s="15" t="str">
        <f>VLOOKUP(F350,'Other Data'!$B$17:$C$24,2,FALSE)</f>
        <v>ProductA</v>
      </c>
      <c r="H350" s="18">
        <v>45145.427361111113</v>
      </c>
      <c r="I350" s="15">
        <v>156</v>
      </c>
    </row>
    <row r="351" spans="2:9" x14ac:dyDescent="0.3">
      <c r="B351" s="15">
        <v>1938231</v>
      </c>
      <c r="C351" s="16">
        <v>45145</v>
      </c>
      <c r="D351" s="15">
        <v>105</v>
      </c>
      <c r="E351" t="str">
        <f>VLOOKUP(D351,Customers!$B$8:$C$1412,2,FALSE)</f>
        <v>Golteez Novelties Inc</v>
      </c>
      <c r="F351" s="15">
        <v>3</v>
      </c>
      <c r="G351" s="15" t="str">
        <f>VLOOKUP(F351,'Other Data'!$B$17:$C$24,2,FALSE)</f>
        <v>ProductC</v>
      </c>
      <c r="H351" s="18">
        <v>45145.446319444447</v>
      </c>
      <c r="I351" s="15">
        <v>163</v>
      </c>
    </row>
    <row r="352" spans="2:9" x14ac:dyDescent="0.3">
      <c r="B352" s="15">
        <v>1938232</v>
      </c>
      <c r="C352" s="16">
        <v>45145</v>
      </c>
      <c r="D352" s="15">
        <v>1136</v>
      </c>
      <c r="E352" t="str">
        <f>VLOOKUP(D352,Customers!$B$8:$C$1412,2,FALSE)</f>
        <v>Sue's Hallmark - Monona</v>
      </c>
      <c r="F352" s="15">
        <v>4</v>
      </c>
      <c r="G352" s="15" t="str">
        <f>VLOOKUP(F352,'Other Data'!$B$17:$C$24,2,FALSE)</f>
        <v>ProductD</v>
      </c>
      <c r="H352" s="18">
        <v>45145.464918981481</v>
      </c>
      <c r="I352" s="15">
        <v>156</v>
      </c>
    </row>
    <row r="353" spans="2:9" x14ac:dyDescent="0.3">
      <c r="B353" s="15">
        <v>1938233</v>
      </c>
      <c r="C353" s="16">
        <v>45145</v>
      </c>
      <c r="D353" s="15">
        <v>1151</v>
      </c>
      <c r="E353" t="str">
        <f>VLOOKUP(D353,Customers!$B$8:$C$1412,2,FALSE)</f>
        <v>Thunder River Log Homes, LLC</v>
      </c>
      <c r="F353" s="15">
        <v>4</v>
      </c>
      <c r="G353" s="15" t="str">
        <f>VLOOKUP(F353,'Other Data'!$B$17:$C$24,2,FALSE)</f>
        <v>ProductD</v>
      </c>
      <c r="H353" s="18">
        <v>45145.490520833329</v>
      </c>
      <c r="I353" s="15">
        <v>178</v>
      </c>
    </row>
    <row r="354" spans="2:9" x14ac:dyDescent="0.3">
      <c r="B354" s="15">
        <v>1938234</v>
      </c>
      <c r="C354" s="16">
        <v>45145</v>
      </c>
      <c r="D354" s="15">
        <v>21</v>
      </c>
      <c r="E354" t="str">
        <f>VLOOKUP(D354,Customers!$B$8:$C$1412,2,FALSE)</f>
        <v>Great Canadian Dollar Store #676</v>
      </c>
      <c r="F354" s="15">
        <v>1</v>
      </c>
      <c r="G354" s="15" t="str">
        <f>VLOOKUP(F354,'Other Data'!$B$17:$C$24,2,FALSE)</f>
        <v>ProductA</v>
      </c>
      <c r="H354" s="18">
        <v>45145.511331018512</v>
      </c>
      <c r="I354" s="15">
        <v>175</v>
      </c>
    </row>
    <row r="355" spans="2:9" x14ac:dyDescent="0.3">
      <c r="B355" s="15">
        <v>1938235</v>
      </c>
      <c r="C355" s="16">
        <v>45145</v>
      </c>
      <c r="D355" s="15">
        <v>773</v>
      </c>
      <c r="E355" t="str">
        <f>VLOOKUP(D355,Customers!$B$8:$C$1412,2,FALSE)</f>
        <v>Isabelle's</v>
      </c>
      <c r="F355" s="15">
        <v>6</v>
      </c>
      <c r="G355" s="15" t="str">
        <f>VLOOKUP(F355,'Other Data'!$B$17:$C$24,2,FALSE)</f>
        <v>ProductF</v>
      </c>
      <c r="H355" s="18">
        <v>45145.534328703696</v>
      </c>
      <c r="I355" s="15">
        <v>152</v>
      </c>
    </row>
    <row r="356" spans="2:9" x14ac:dyDescent="0.3">
      <c r="B356" s="15">
        <v>1938236</v>
      </c>
      <c r="C356" s="16">
        <v>45145</v>
      </c>
      <c r="D356" s="15">
        <v>1387</v>
      </c>
      <c r="E356" t="str">
        <f>VLOOKUP(D356,Customers!$B$8:$C$1412,2,FALSE)</f>
        <v>Dollywood</v>
      </c>
      <c r="F356" s="15">
        <v>5</v>
      </c>
      <c r="G356" s="15" t="str">
        <f>VLOOKUP(F356,'Other Data'!$B$17:$C$24,2,FALSE)</f>
        <v>ProductE</v>
      </c>
      <c r="H356" s="18">
        <v>45145.55637731481</v>
      </c>
      <c r="I356" s="15">
        <v>174</v>
      </c>
    </row>
    <row r="357" spans="2:9" x14ac:dyDescent="0.3">
      <c r="B357" s="15">
        <v>1938237</v>
      </c>
      <c r="C357" s="16">
        <v>45145</v>
      </c>
      <c r="D357" s="15">
        <v>634</v>
      </c>
      <c r="E357" t="str">
        <f>VLOOKUP(D357,Customers!$B$8:$C$1412,2,FALSE)</f>
        <v>Pharmasave - 314</v>
      </c>
      <c r="F357" s="15">
        <v>5</v>
      </c>
      <c r="G357" s="15" t="str">
        <f>VLOOKUP(F357,'Other Data'!$B$17:$C$24,2,FALSE)</f>
        <v>ProductE</v>
      </c>
      <c r="H357" s="18">
        <v>45145.577337962961</v>
      </c>
      <c r="I357" s="15">
        <v>142</v>
      </c>
    </row>
    <row r="358" spans="2:9" x14ac:dyDescent="0.3">
      <c r="B358" s="15">
        <v>1938238</v>
      </c>
      <c r="C358" s="16">
        <v>45145</v>
      </c>
      <c r="D358" s="15">
        <v>582</v>
      </c>
      <c r="E358" t="str">
        <f>VLOOKUP(D358,Customers!$B$8:$C$1412,2,FALSE)</f>
        <v>Three Hills Pharmacy</v>
      </c>
      <c r="F358" s="15">
        <v>2</v>
      </c>
      <c r="G358" s="15" t="str">
        <f>VLOOKUP(F358,'Other Data'!$B$17:$C$24,2,FALSE)</f>
        <v>ProductB</v>
      </c>
      <c r="H358" s="18">
        <v>45145.598969907405</v>
      </c>
      <c r="I358" s="15">
        <v>162</v>
      </c>
    </row>
    <row r="359" spans="2:9" x14ac:dyDescent="0.3">
      <c r="B359" s="15">
        <v>1938239</v>
      </c>
      <c r="C359" s="16">
        <v>45145</v>
      </c>
      <c r="D359" s="15">
        <v>835</v>
      </c>
      <c r="E359" t="str">
        <f>VLOOKUP(D359,Customers!$B$8:$C$1412,2,FALSE)</f>
        <v>Nikki's Hallmark</v>
      </c>
      <c r="F359" s="15">
        <v>3</v>
      </c>
      <c r="G359" s="15" t="str">
        <f>VLOOKUP(F359,'Other Data'!$B$17:$C$24,2,FALSE)</f>
        <v>ProductC</v>
      </c>
      <c r="H359" s="18">
        <v>45145.619131944441</v>
      </c>
      <c r="I359" s="15">
        <v>148</v>
      </c>
    </row>
    <row r="360" spans="2:9" x14ac:dyDescent="0.3">
      <c r="B360" s="15">
        <v>1938240</v>
      </c>
      <c r="C360" s="16">
        <v>45145</v>
      </c>
      <c r="D360" s="15">
        <v>1373</v>
      </c>
      <c r="E360" t="str">
        <f>VLOOKUP(D360,Customers!$B$8:$C$1412,2,FALSE)</f>
        <v>Skagway Outlet Store</v>
      </c>
      <c r="F360" s="15">
        <v>1</v>
      </c>
      <c r="G360" s="15" t="str">
        <f>VLOOKUP(F360,'Other Data'!$B$17:$C$24,2,FALSE)</f>
        <v>ProductA</v>
      </c>
      <c r="H360" s="18">
        <v>45145.643692129626</v>
      </c>
      <c r="I360" s="15">
        <v>145</v>
      </c>
    </row>
    <row r="361" spans="2:9" x14ac:dyDescent="0.3">
      <c r="B361" s="15">
        <v>1938241</v>
      </c>
      <c r="C361" s="16">
        <v>45145</v>
      </c>
      <c r="D361" s="15">
        <v>180</v>
      </c>
      <c r="E361" t="str">
        <f>VLOOKUP(D361,Customers!$B$8:$C$1412,2,FALSE)</f>
        <v>Olde Stanton Store</v>
      </c>
      <c r="F361" s="15">
        <v>2</v>
      </c>
      <c r="G361" s="15" t="str">
        <f>VLOOKUP(F361,'Other Data'!$B$17:$C$24,2,FALSE)</f>
        <v>ProductB</v>
      </c>
      <c r="H361" s="18">
        <v>45145.663101851846</v>
      </c>
      <c r="I361" s="15">
        <v>146</v>
      </c>
    </row>
    <row r="362" spans="2:9" x14ac:dyDescent="0.3">
      <c r="B362" s="15">
        <v>1938242</v>
      </c>
      <c r="C362" s="16">
        <v>45145</v>
      </c>
      <c r="D362" s="15">
        <v>990</v>
      </c>
      <c r="E362" t="str">
        <f>VLOOKUP(D362,Customers!$B$8:$C$1412,2,FALSE)</f>
        <v>Newport News</v>
      </c>
      <c r="F362" s="15">
        <v>1</v>
      </c>
      <c r="G362" s="15" t="str">
        <f>VLOOKUP(F362,'Other Data'!$B$17:$C$24,2,FALSE)</f>
        <v>ProductA</v>
      </c>
      <c r="H362" s="18">
        <v>45145.682233796288</v>
      </c>
      <c r="I362" s="15">
        <v>143</v>
      </c>
    </row>
    <row r="363" spans="2:9" x14ac:dyDescent="0.3">
      <c r="B363" s="15">
        <v>1938243</v>
      </c>
      <c r="C363" s="16">
        <v>45145</v>
      </c>
      <c r="D363" s="15">
        <v>1124</v>
      </c>
      <c r="E363" t="str">
        <f>VLOOKUP(D363,Customers!$B$8:$C$1412,2,FALSE)</f>
        <v>The Village Store</v>
      </c>
      <c r="F363" s="15">
        <v>1</v>
      </c>
      <c r="G363" s="15" t="str">
        <f>VLOOKUP(F363,'Other Data'!$B$17:$C$24,2,FALSE)</f>
        <v>ProductA</v>
      </c>
      <c r="H363" s="18">
        <v>45145.705405092587</v>
      </c>
      <c r="I363" s="15">
        <v>148</v>
      </c>
    </row>
    <row r="364" spans="2:9" x14ac:dyDescent="0.3">
      <c r="B364" s="15">
        <v>1938244</v>
      </c>
      <c r="C364" s="16">
        <v>45145</v>
      </c>
      <c r="D364" s="15">
        <v>714</v>
      </c>
      <c r="E364" t="str">
        <f>VLOOKUP(D364,Customers!$B$8:$C$1412,2,FALSE)</f>
        <v>London Drugs - H.O</v>
      </c>
      <c r="F364" s="15">
        <v>2</v>
      </c>
      <c r="G364" s="15" t="str">
        <f>VLOOKUP(F364,'Other Data'!$B$17:$C$24,2,FALSE)</f>
        <v>ProductB</v>
      </c>
      <c r="H364" s="18">
        <v>45145.726979166662</v>
      </c>
      <c r="I364" s="15">
        <v>176</v>
      </c>
    </row>
    <row r="365" spans="2:9" x14ac:dyDescent="0.3">
      <c r="B365" s="15">
        <v>1938245</v>
      </c>
      <c r="C365" s="16">
        <v>45145</v>
      </c>
      <c r="D365" s="15">
        <v>1303</v>
      </c>
      <c r="E365" t="str">
        <f>VLOOKUP(D365,Customers!$B$8:$C$1412,2,FALSE)</f>
        <v>Joni Marco-Sublime Design</v>
      </c>
      <c r="F365" s="15">
        <v>4</v>
      </c>
      <c r="G365" s="15" t="str">
        <f>VLOOKUP(F365,'Other Data'!$B$17:$C$24,2,FALSE)</f>
        <v>ProductD</v>
      </c>
      <c r="H365" s="18">
        <v>45145.749803240738</v>
      </c>
      <c r="I365" s="15">
        <v>162</v>
      </c>
    </row>
    <row r="366" spans="2:9" x14ac:dyDescent="0.3">
      <c r="B366" s="15">
        <v>1938246</v>
      </c>
      <c r="C366" s="16">
        <v>45145</v>
      </c>
      <c r="D366" s="15">
        <v>1151</v>
      </c>
      <c r="E366" t="str">
        <f>VLOOKUP(D366,Customers!$B$8:$C$1412,2,FALSE)</f>
        <v>Thunder River Log Homes, LLC</v>
      </c>
      <c r="F366" s="15">
        <v>1</v>
      </c>
      <c r="G366" s="15" t="str">
        <f>VLOOKUP(F366,'Other Data'!$B$17:$C$24,2,FALSE)</f>
        <v>ProductA</v>
      </c>
      <c r="H366" s="18">
        <v>45145.772777777776</v>
      </c>
      <c r="I366" s="15">
        <v>178</v>
      </c>
    </row>
    <row r="367" spans="2:9" x14ac:dyDescent="0.3">
      <c r="B367" s="15">
        <v>1938247</v>
      </c>
      <c r="C367" s="16">
        <v>45145</v>
      </c>
      <c r="D367" s="15">
        <v>372</v>
      </c>
      <c r="E367" t="str">
        <f>VLOOKUP(D367,Customers!$B$8:$C$1412,2,FALSE)</f>
        <v>Zellers Store #424</v>
      </c>
      <c r="F367" s="15">
        <v>6</v>
      </c>
      <c r="G367" s="15" t="str">
        <f>VLOOKUP(F367,'Other Data'!$B$17:$C$24,2,FALSE)</f>
        <v>ProductF</v>
      </c>
      <c r="H367" s="18">
        <v>45145.797175925924</v>
      </c>
      <c r="I367" s="15">
        <v>174</v>
      </c>
    </row>
    <row r="368" spans="2:9" x14ac:dyDescent="0.3">
      <c r="B368" s="15">
        <v>1938248</v>
      </c>
      <c r="C368" s="16">
        <v>45145</v>
      </c>
      <c r="D368" s="15">
        <v>948</v>
      </c>
      <c r="E368" t="str">
        <f>VLOOKUP(D368,Customers!$B$8:$C$1412,2,FALSE)</f>
        <v>Cheryl Ann's</v>
      </c>
      <c r="F368" s="15">
        <v>5</v>
      </c>
      <c r="G368" s="15" t="str">
        <f>VLOOKUP(F368,'Other Data'!$B$17:$C$24,2,FALSE)</f>
        <v>ProductE</v>
      </c>
      <c r="H368" s="18">
        <v>45145.818969907406</v>
      </c>
      <c r="I368" s="15">
        <v>146</v>
      </c>
    </row>
    <row r="369" spans="2:9" x14ac:dyDescent="0.3">
      <c r="B369" s="15">
        <v>1938249</v>
      </c>
      <c r="C369" s="16">
        <v>45145</v>
      </c>
      <c r="D369" s="15">
        <v>572</v>
      </c>
      <c r="E369" t="str">
        <f>VLOOKUP(D369,Customers!$B$8:$C$1412,2,FALSE)</f>
        <v>Niche Clothing &amp; Trading Co,The</v>
      </c>
      <c r="F369" s="15">
        <v>3</v>
      </c>
      <c r="G369" s="15" t="str">
        <f>VLOOKUP(F369,'Other Data'!$B$17:$C$24,2,FALSE)</f>
        <v>ProductC</v>
      </c>
      <c r="H369" s="18">
        <v>45145.842442129629</v>
      </c>
      <c r="I369" s="15">
        <v>178</v>
      </c>
    </row>
    <row r="370" spans="2:9" x14ac:dyDescent="0.3">
      <c r="B370" s="15">
        <v>1938250</v>
      </c>
      <c r="C370" s="16">
        <v>45145</v>
      </c>
      <c r="D370" s="15">
        <v>1055</v>
      </c>
      <c r="E370" t="str">
        <f>VLOOKUP(D370,Customers!$B$8:$C$1412,2,FALSE)</f>
        <v>Bealls</v>
      </c>
      <c r="F370" s="15">
        <v>5</v>
      </c>
      <c r="G370" s="15" t="str">
        <f>VLOOKUP(F370,'Other Data'!$B$17:$C$24,2,FALSE)</f>
        <v>ProductE</v>
      </c>
      <c r="H370" s="18">
        <v>45145.866307870368</v>
      </c>
      <c r="I370" s="15">
        <v>150</v>
      </c>
    </row>
    <row r="371" spans="2:9" x14ac:dyDescent="0.3">
      <c r="B371" s="15">
        <v>1938251</v>
      </c>
      <c r="C371" s="16">
        <v>45145</v>
      </c>
      <c r="D371" s="15">
        <v>866</v>
      </c>
      <c r="E371" t="str">
        <f>VLOOKUP(D371,Customers!$B$8:$C$1412,2,FALSE)</f>
        <v>Carole Stuppell, Ltd</v>
      </c>
      <c r="F371" s="15">
        <v>5</v>
      </c>
      <c r="G371" s="15" t="str">
        <f>VLOOKUP(F371,'Other Data'!$B$17:$C$24,2,FALSE)</f>
        <v>ProductE</v>
      </c>
      <c r="H371" s="18">
        <v>45145.891655092593</v>
      </c>
      <c r="I371" s="15">
        <v>155</v>
      </c>
    </row>
    <row r="372" spans="2:9" x14ac:dyDescent="0.3">
      <c r="B372" s="15">
        <v>1938252</v>
      </c>
      <c r="C372" s="16">
        <v>45146</v>
      </c>
      <c r="D372" s="15">
        <v>125</v>
      </c>
      <c r="E372" t="str">
        <f>VLOOKUP(D372,Customers!$B$8:$C$1412,2,FALSE)</f>
        <v>Seaway Valley Pharmacy</v>
      </c>
      <c r="F372" s="15">
        <v>5</v>
      </c>
      <c r="G372" s="15" t="str">
        <f>VLOOKUP(F372,'Other Data'!$B$17:$C$24,2,FALSE)</f>
        <v>ProductE</v>
      </c>
      <c r="H372" s="18">
        <v>45146.333333333336</v>
      </c>
      <c r="I372" s="15">
        <v>160</v>
      </c>
    </row>
    <row r="373" spans="2:9" x14ac:dyDescent="0.3">
      <c r="B373" s="15">
        <v>1938253</v>
      </c>
      <c r="C373" s="16">
        <v>45146</v>
      </c>
      <c r="D373" s="15">
        <v>1340</v>
      </c>
      <c r="E373" t="str">
        <f>VLOOKUP(D373,Customers!$B$8:$C$1412,2,FALSE)</f>
        <v>Nanny's Toy Box</v>
      </c>
      <c r="F373" s="15">
        <v>3</v>
      </c>
      <c r="G373" s="15" t="str">
        <f>VLOOKUP(F373,'Other Data'!$B$17:$C$24,2,FALSE)</f>
        <v>ProductC</v>
      </c>
      <c r="H373" s="18">
        <v>45146.357939814814</v>
      </c>
      <c r="I373" s="15">
        <v>175</v>
      </c>
    </row>
    <row r="374" spans="2:9" x14ac:dyDescent="0.3">
      <c r="B374" s="15">
        <v>1938254</v>
      </c>
      <c r="C374" s="16">
        <v>45146</v>
      </c>
      <c r="D374" s="15">
        <v>226</v>
      </c>
      <c r="E374" t="str">
        <f>VLOOKUP(D374,Customers!$B$8:$C$1412,2,FALSE)</f>
        <v>Black Photo Corporation</v>
      </c>
      <c r="F374" s="15">
        <v>6</v>
      </c>
      <c r="G374" s="15" t="str">
        <f>VLOOKUP(F374,'Other Data'!$B$17:$C$24,2,FALSE)</f>
        <v>ProductF</v>
      </c>
      <c r="H374" s="18">
        <v>45146.380636574075</v>
      </c>
      <c r="I374" s="15">
        <v>160</v>
      </c>
    </row>
    <row r="375" spans="2:9" x14ac:dyDescent="0.3">
      <c r="B375" s="15">
        <v>1938255</v>
      </c>
      <c r="C375" s="16">
        <v>45146</v>
      </c>
      <c r="D375" s="15">
        <v>1285</v>
      </c>
      <c r="E375" t="str">
        <f>VLOOKUP(D375,Customers!$B$8:$C$1412,2,FALSE)</f>
        <v>Pepper Mill Casino Gift Shop</v>
      </c>
      <c r="F375" s="15">
        <v>5</v>
      </c>
      <c r="G375" s="15" t="str">
        <f>VLOOKUP(F375,'Other Data'!$B$17:$C$24,2,FALSE)</f>
        <v>ProductE</v>
      </c>
      <c r="H375" s="18">
        <v>45146.402581018519</v>
      </c>
      <c r="I375" s="15">
        <v>173</v>
      </c>
    </row>
    <row r="376" spans="2:9" x14ac:dyDescent="0.3">
      <c r="B376" s="15">
        <v>1938256</v>
      </c>
      <c r="C376" s="16">
        <v>45146</v>
      </c>
      <c r="D376" s="15">
        <v>794</v>
      </c>
      <c r="E376" t="str">
        <f>VLOOKUP(D376,Customers!$B$8:$C$1412,2,FALSE)</f>
        <v>Northshire Bookstore</v>
      </c>
      <c r="F376" s="15">
        <v>2</v>
      </c>
      <c r="G376" s="15" t="str">
        <f>VLOOKUP(F376,'Other Data'!$B$17:$C$24,2,FALSE)</f>
        <v>ProductB</v>
      </c>
      <c r="H376" s="18">
        <v>45146.430219907408</v>
      </c>
      <c r="I376" s="15">
        <v>172</v>
      </c>
    </row>
    <row r="377" spans="2:9" x14ac:dyDescent="0.3">
      <c r="B377" s="15">
        <v>1938257</v>
      </c>
      <c r="C377" s="16">
        <v>45146</v>
      </c>
      <c r="D377" s="15">
        <v>957</v>
      </c>
      <c r="E377" t="str">
        <f>VLOOKUP(D377,Customers!$B$8:$C$1412,2,FALSE)</f>
        <v>Eden's Collection</v>
      </c>
      <c r="F377" s="15">
        <v>6</v>
      </c>
      <c r="G377" s="15" t="str">
        <f>VLOOKUP(F377,'Other Data'!$B$17:$C$24,2,FALSE)</f>
        <v>ProductF</v>
      </c>
      <c r="H377" s="18">
        <v>45146.454502314817</v>
      </c>
      <c r="I377" s="15">
        <v>160</v>
      </c>
    </row>
    <row r="378" spans="2:9" x14ac:dyDescent="0.3">
      <c r="B378" s="15">
        <v>1938258</v>
      </c>
      <c r="C378" s="16">
        <v>45146</v>
      </c>
      <c r="D378" s="15">
        <v>748</v>
      </c>
      <c r="E378" t="str">
        <f>VLOOKUP(D378,Customers!$B$8:$C$1412,2,FALSE)</f>
        <v>J.J.Design Ltd</v>
      </c>
      <c r="F378" s="15">
        <v>2</v>
      </c>
      <c r="G378" s="15" t="str">
        <f>VLOOKUP(F378,'Other Data'!$B$17:$C$24,2,FALSE)</f>
        <v>ProductB</v>
      </c>
      <c r="H378" s="18">
        <v>45146.479907407411</v>
      </c>
      <c r="I378" s="15">
        <v>140</v>
      </c>
    </row>
    <row r="379" spans="2:9" x14ac:dyDescent="0.3">
      <c r="B379" s="15">
        <v>1938259</v>
      </c>
      <c r="C379" s="16">
        <v>45146</v>
      </c>
      <c r="D379" s="15">
        <v>28</v>
      </c>
      <c r="E379" t="str">
        <f>VLOOKUP(D379,Customers!$B$8:$C$1412,2,FALSE)</f>
        <v>Kidston Landing</v>
      </c>
      <c r="F379" s="15">
        <v>5</v>
      </c>
      <c r="G379" s="15" t="str">
        <f>VLOOKUP(F379,'Other Data'!$B$17:$C$24,2,FALSE)</f>
        <v>ProductE</v>
      </c>
      <c r="H379" s="18">
        <v>45146.501018518524</v>
      </c>
      <c r="I379" s="15">
        <v>161</v>
      </c>
    </row>
    <row r="380" spans="2:9" x14ac:dyDescent="0.3">
      <c r="B380" s="15">
        <v>1938260</v>
      </c>
      <c r="C380" s="16">
        <v>45146</v>
      </c>
      <c r="D380" s="15">
        <v>360</v>
      </c>
      <c r="E380" t="str">
        <f>VLOOKUP(D380,Customers!$B$8:$C$1412,2,FALSE)</f>
        <v>Classica Imports Ltd</v>
      </c>
      <c r="F380" s="15">
        <v>4</v>
      </c>
      <c r="G380" s="15" t="str">
        <f>VLOOKUP(F380,'Other Data'!$B$17:$C$24,2,FALSE)</f>
        <v>ProductD</v>
      </c>
      <c r="H380" s="18">
        <v>45146.526493055564</v>
      </c>
      <c r="I380" s="15">
        <v>178</v>
      </c>
    </row>
    <row r="381" spans="2:9" x14ac:dyDescent="0.3">
      <c r="B381" s="15">
        <v>1938261</v>
      </c>
      <c r="C381" s="16">
        <v>45146</v>
      </c>
      <c r="D381" s="15">
        <v>1232</v>
      </c>
      <c r="E381" t="str">
        <f>VLOOKUP(D381,Customers!$B$8:$C$1412,2,FALSE)</f>
        <v>The Gift Store</v>
      </c>
      <c r="F381" s="15">
        <v>4</v>
      </c>
      <c r="G381" s="15" t="str">
        <f>VLOOKUP(F381,'Other Data'!$B$17:$C$24,2,FALSE)</f>
        <v>ProductD</v>
      </c>
      <c r="H381" s="18">
        <v>45146.548900462971</v>
      </c>
      <c r="I381" s="15">
        <v>148</v>
      </c>
    </row>
    <row r="382" spans="2:9" x14ac:dyDescent="0.3">
      <c r="B382" s="15">
        <v>1938262</v>
      </c>
      <c r="C382" s="16">
        <v>45146</v>
      </c>
      <c r="D382" s="15">
        <v>1253</v>
      </c>
      <c r="E382" t="str">
        <f>VLOOKUP(D382,Customers!$B$8:$C$1412,2,FALSE)</f>
        <v>Fads &amp; Fashion Boutique</v>
      </c>
      <c r="F382" s="15">
        <v>3</v>
      </c>
      <c r="G382" s="15" t="str">
        <f>VLOOKUP(F382,'Other Data'!$B$17:$C$24,2,FALSE)</f>
        <v>ProductC</v>
      </c>
      <c r="H382" s="18">
        <v>45146.571273148154</v>
      </c>
      <c r="I382" s="15">
        <v>174</v>
      </c>
    </row>
    <row r="383" spans="2:9" x14ac:dyDescent="0.3">
      <c r="B383" s="15">
        <v>1938263</v>
      </c>
      <c r="C383" s="16">
        <v>45146</v>
      </c>
      <c r="D383" s="15">
        <v>290</v>
      </c>
      <c r="E383" t="str">
        <f>VLOOKUP(D383,Customers!$B$8:$C$1412,2,FALSE)</f>
        <v>SDM - 705</v>
      </c>
      <c r="F383" s="15">
        <v>3</v>
      </c>
      <c r="G383" s="15" t="str">
        <f>VLOOKUP(F383,'Other Data'!$B$17:$C$24,2,FALSE)</f>
        <v>ProductC</v>
      </c>
      <c r="H383" s="18">
        <v>45146.592442129637</v>
      </c>
      <c r="I383" s="15">
        <v>145</v>
      </c>
    </row>
    <row r="384" spans="2:9" x14ac:dyDescent="0.3">
      <c r="B384" s="15">
        <v>1938264</v>
      </c>
      <c r="C384" s="16">
        <v>45146</v>
      </c>
      <c r="D384" s="15">
        <v>74</v>
      </c>
      <c r="E384" t="str">
        <f>VLOOKUP(D384,Customers!$B$8:$C$1412,2,FALSE)</f>
        <v>Tower Jewellers</v>
      </c>
      <c r="F384" s="15">
        <v>1</v>
      </c>
      <c r="G384" s="15" t="str">
        <f>VLOOKUP(F384,'Other Data'!$B$17:$C$24,2,FALSE)</f>
        <v>ProductA</v>
      </c>
      <c r="H384" s="18">
        <v>45146.616747685192</v>
      </c>
      <c r="I384" s="15">
        <v>164</v>
      </c>
    </row>
    <row r="385" spans="2:9" x14ac:dyDescent="0.3">
      <c r="B385" s="15">
        <v>1938265</v>
      </c>
      <c r="C385" s="16">
        <v>45146</v>
      </c>
      <c r="D385" s="15">
        <v>581</v>
      </c>
      <c r="E385" t="str">
        <f>VLOOKUP(D385,Customers!$B$8:$C$1412,2,FALSE)</f>
        <v>Sundre Value Drug Mart</v>
      </c>
      <c r="F385" s="15">
        <v>4</v>
      </c>
      <c r="G385" s="15" t="str">
        <f>VLOOKUP(F385,'Other Data'!$B$17:$C$24,2,FALSE)</f>
        <v>ProductD</v>
      </c>
      <c r="H385" s="18">
        <v>45146.639097222229</v>
      </c>
      <c r="I385" s="15">
        <v>179</v>
      </c>
    </row>
    <row r="386" spans="2:9" x14ac:dyDescent="0.3">
      <c r="B386" s="15">
        <v>1938266</v>
      </c>
      <c r="C386" s="16">
        <v>45146</v>
      </c>
      <c r="D386" s="15">
        <v>681</v>
      </c>
      <c r="E386" t="str">
        <f>VLOOKUP(D386,Customers!$B$8:$C$1412,2,FALSE)</f>
        <v>Newport Beach</v>
      </c>
      <c r="F386" s="15">
        <v>2</v>
      </c>
      <c r="G386" s="15" t="str">
        <f>VLOOKUP(F386,'Other Data'!$B$17:$C$24,2,FALSE)</f>
        <v>ProductB</v>
      </c>
      <c r="H386" s="18">
        <v>45146.664884259269</v>
      </c>
      <c r="I386" s="15">
        <v>176</v>
      </c>
    </row>
    <row r="387" spans="2:9" x14ac:dyDescent="0.3">
      <c r="B387" s="15">
        <v>1938267</v>
      </c>
      <c r="C387" s="16">
        <v>45146</v>
      </c>
      <c r="D387" s="15">
        <v>1151</v>
      </c>
      <c r="E387" t="str">
        <f>VLOOKUP(D387,Customers!$B$8:$C$1412,2,FALSE)</f>
        <v>Thunder River Log Homes, LLC</v>
      </c>
      <c r="F387" s="15">
        <v>6</v>
      </c>
      <c r="G387" s="15" t="str">
        <f>VLOOKUP(F387,'Other Data'!$B$17:$C$24,2,FALSE)</f>
        <v>ProductF</v>
      </c>
      <c r="H387" s="18">
        <v>45146.685486111121</v>
      </c>
      <c r="I387" s="15">
        <v>175</v>
      </c>
    </row>
    <row r="388" spans="2:9" x14ac:dyDescent="0.3">
      <c r="B388" s="15">
        <v>1938268</v>
      </c>
      <c r="C388" s="16">
        <v>45146</v>
      </c>
      <c r="D388" s="15">
        <v>1095</v>
      </c>
      <c r="E388" t="str">
        <f>VLOOKUP(D388,Customers!$B$8:$C$1412,2,FALSE)</f>
        <v>21 Qusetions</v>
      </c>
      <c r="F388" s="15">
        <v>1</v>
      </c>
      <c r="G388" s="15" t="str">
        <f>VLOOKUP(F388,'Other Data'!$B$17:$C$24,2,FALSE)</f>
        <v>ProductA</v>
      </c>
      <c r="H388" s="18">
        <v>45146.710694444453</v>
      </c>
      <c r="I388" s="15">
        <v>170</v>
      </c>
    </row>
    <row r="389" spans="2:9" x14ac:dyDescent="0.3">
      <c r="B389" s="15">
        <v>1938269</v>
      </c>
      <c r="C389" s="16">
        <v>45146</v>
      </c>
      <c r="D389" s="15">
        <v>23</v>
      </c>
      <c r="E389" t="str">
        <f>VLOOKUP(D389,Customers!$B$8:$C$1412,2,FALSE)</f>
        <v>Windsor Pharmacy Ltd</v>
      </c>
      <c r="F389" s="15">
        <v>3</v>
      </c>
      <c r="G389" s="15" t="str">
        <f>VLOOKUP(F389,'Other Data'!$B$17:$C$24,2,FALSE)</f>
        <v>ProductC</v>
      </c>
      <c r="H389" s="18">
        <v>45146.733553240752</v>
      </c>
      <c r="I389" s="15">
        <v>160</v>
      </c>
    </row>
    <row r="390" spans="2:9" x14ac:dyDescent="0.3">
      <c r="B390" s="15">
        <v>1938270</v>
      </c>
      <c r="C390" s="16">
        <v>45146</v>
      </c>
      <c r="D390" s="15">
        <v>474</v>
      </c>
      <c r="E390" t="str">
        <f>VLOOKUP(D390,Customers!$B$8:$C$1412,2,FALSE)</f>
        <v>Health Care Guardian</v>
      </c>
      <c r="F390" s="15">
        <v>1</v>
      </c>
      <c r="G390" s="15" t="str">
        <f>VLOOKUP(F390,'Other Data'!$B$17:$C$24,2,FALSE)</f>
        <v>ProductA</v>
      </c>
      <c r="H390" s="18">
        <v>45146.754930555566</v>
      </c>
      <c r="I390" s="15">
        <v>141</v>
      </c>
    </row>
    <row r="391" spans="2:9" x14ac:dyDescent="0.3">
      <c r="B391" s="15">
        <v>1938271</v>
      </c>
      <c r="C391" s="16">
        <v>45146</v>
      </c>
      <c r="D391" s="15">
        <v>183</v>
      </c>
      <c r="E391" t="str">
        <f>VLOOKUP(D391,Customers!$B$8:$C$1412,2,FALSE)</f>
        <v>Heida's Fashions</v>
      </c>
      <c r="F391" s="15">
        <v>5</v>
      </c>
      <c r="G391" s="15" t="str">
        <f>VLOOKUP(F391,'Other Data'!$B$17:$C$24,2,FALSE)</f>
        <v>ProductE</v>
      </c>
      <c r="H391" s="18">
        <v>45146.779027777789</v>
      </c>
      <c r="I391" s="15">
        <v>155</v>
      </c>
    </row>
    <row r="392" spans="2:9" x14ac:dyDescent="0.3">
      <c r="B392" s="15">
        <v>1938272</v>
      </c>
      <c r="C392" s="16">
        <v>45146</v>
      </c>
      <c r="D392" s="15">
        <v>1335</v>
      </c>
      <c r="E392" t="str">
        <f>VLOOKUP(D392,Customers!$B$8:$C$1412,2,FALSE)</f>
        <v>Alphabet Moon Toy &amp; Treasures</v>
      </c>
      <c r="F392" s="15">
        <v>3</v>
      </c>
      <c r="G392" s="15" t="str">
        <f>VLOOKUP(F392,'Other Data'!$B$17:$C$24,2,FALSE)</f>
        <v>ProductC</v>
      </c>
      <c r="H392" s="18">
        <v>45146.799895833348</v>
      </c>
      <c r="I392" s="15">
        <v>168</v>
      </c>
    </row>
    <row r="393" spans="2:9" x14ac:dyDescent="0.3">
      <c r="B393" s="15">
        <v>1938273</v>
      </c>
      <c r="C393" s="16">
        <v>45146</v>
      </c>
      <c r="D393" s="15">
        <v>304</v>
      </c>
      <c r="E393" t="str">
        <f>VLOOKUP(D393,Customers!$B$8:$C$1412,2,FALSE)</f>
        <v>Seredipity Hair &amp; Gift Design</v>
      </c>
      <c r="F393" s="15">
        <v>3</v>
      </c>
      <c r="G393" s="15" t="str">
        <f>VLOOKUP(F393,'Other Data'!$B$17:$C$24,2,FALSE)</f>
        <v>ProductC</v>
      </c>
      <c r="H393" s="18">
        <v>45146.824884259273</v>
      </c>
      <c r="I393" s="15">
        <v>165</v>
      </c>
    </row>
    <row r="394" spans="2:9" x14ac:dyDescent="0.3">
      <c r="B394" s="15">
        <v>1938274</v>
      </c>
      <c r="C394" s="16">
        <v>45146</v>
      </c>
      <c r="D394" s="15">
        <v>916</v>
      </c>
      <c r="E394" t="str">
        <f>VLOOKUP(D394,Customers!$B$8:$C$1412,2,FALSE)</f>
        <v>Thruway/Tru Value</v>
      </c>
      <c r="F394" s="15">
        <v>1</v>
      </c>
      <c r="G394" s="15" t="str">
        <f>VLOOKUP(F394,'Other Data'!$B$17:$C$24,2,FALSE)</f>
        <v>ProductA</v>
      </c>
      <c r="H394" s="18">
        <v>45146.849884259274</v>
      </c>
      <c r="I394" s="15">
        <v>166</v>
      </c>
    </row>
    <row r="395" spans="2:9" x14ac:dyDescent="0.3">
      <c r="B395" s="15">
        <v>1938275</v>
      </c>
      <c r="C395" s="16">
        <v>45146</v>
      </c>
      <c r="D395" s="15">
        <v>577</v>
      </c>
      <c r="E395" t="str">
        <f>VLOOKUP(D395,Customers!$B$8:$C$1412,2,FALSE)</f>
        <v>Your Dollar Store With More #214</v>
      </c>
      <c r="F395" s="15">
        <v>3</v>
      </c>
      <c r="G395" s="15" t="str">
        <f>VLOOKUP(F395,'Other Data'!$B$17:$C$24,2,FALSE)</f>
        <v>ProductC</v>
      </c>
      <c r="H395" s="18">
        <v>45146.874733796314</v>
      </c>
      <c r="I395" s="15">
        <v>147</v>
      </c>
    </row>
    <row r="396" spans="2:9" x14ac:dyDescent="0.3">
      <c r="B396" s="15">
        <v>1938276</v>
      </c>
      <c r="C396" s="16">
        <v>45147</v>
      </c>
      <c r="D396" s="15">
        <v>331</v>
      </c>
      <c r="E396" t="str">
        <f>VLOOKUP(D396,Customers!$B$8:$C$1412,2,FALSE)</f>
        <v>Time Impec Inc</v>
      </c>
      <c r="F396" s="15">
        <v>2</v>
      </c>
      <c r="G396" s="15" t="str">
        <f>VLOOKUP(F396,'Other Data'!$B$17:$C$24,2,FALSE)</f>
        <v>ProductB</v>
      </c>
      <c r="H396" s="18">
        <v>45147.333333333336</v>
      </c>
      <c r="I396" s="15">
        <v>162</v>
      </c>
    </row>
    <row r="397" spans="2:9" x14ac:dyDescent="0.3">
      <c r="B397" s="15">
        <v>1938277</v>
      </c>
      <c r="C397" s="16">
        <v>45147</v>
      </c>
      <c r="D397" s="15">
        <v>261</v>
      </c>
      <c r="E397" t="str">
        <f>VLOOKUP(D397,Customers!$B$8:$C$1412,2,FALSE)</f>
        <v>Park Royal Home Hardware</v>
      </c>
      <c r="F397" s="15">
        <v>5</v>
      </c>
      <c r="G397" s="15" t="str">
        <f>VLOOKUP(F397,'Other Data'!$B$17:$C$24,2,FALSE)</f>
        <v>ProductE</v>
      </c>
      <c r="H397" s="18">
        <v>45147.35392361111</v>
      </c>
      <c r="I397" s="15">
        <v>152</v>
      </c>
    </row>
    <row r="398" spans="2:9" x14ac:dyDescent="0.3">
      <c r="B398" s="15">
        <v>1938278</v>
      </c>
      <c r="C398" s="16">
        <v>45147</v>
      </c>
      <c r="D398" s="15">
        <v>123</v>
      </c>
      <c r="E398" t="str">
        <f>VLOOKUP(D398,Customers!$B$8:$C$1412,2,FALSE)</f>
        <v>Seaway Guardian Pharmacy</v>
      </c>
      <c r="F398" s="15">
        <v>3</v>
      </c>
      <c r="G398" s="15" t="str">
        <f>VLOOKUP(F398,'Other Data'!$B$17:$C$24,2,FALSE)</f>
        <v>ProductC</v>
      </c>
      <c r="H398" s="18">
        <v>45147.37972222222</v>
      </c>
      <c r="I398" s="15">
        <v>174</v>
      </c>
    </row>
    <row r="399" spans="2:9" x14ac:dyDescent="0.3">
      <c r="B399" s="15">
        <v>1938279</v>
      </c>
      <c r="C399" s="16">
        <v>45147</v>
      </c>
      <c r="D399" s="15">
        <v>1070</v>
      </c>
      <c r="E399" t="str">
        <f>VLOOKUP(D399,Customers!$B$8:$C$1412,2,FALSE)</f>
        <v>Gaylord Entertainment</v>
      </c>
      <c r="F399" s="15">
        <v>4</v>
      </c>
      <c r="G399" s="15" t="str">
        <f>VLOOKUP(F399,'Other Data'!$B$17:$C$24,2,FALSE)</f>
        <v>ProductD</v>
      </c>
      <c r="H399" s="18">
        <v>45147.407800925925</v>
      </c>
      <c r="I399" s="15">
        <v>165</v>
      </c>
    </row>
    <row r="400" spans="2:9" x14ac:dyDescent="0.3">
      <c r="B400" s="15">
        <v>1938280</v>
      </c>
      <c r="C400" s="16">
        <v>45147</v>
      </c>
      <c r="D400" s="15">
        <v>908</v>
      </c>
      <c r="E400" t="str">
        <f>VLOOKUP(D400,Customers!$B$8:$C$1412,2,FALSE)</f>
        <v>Value Drugs</v>
      </c>
      <c r="F400" s="15">
        <v>2</v>
      </c>
      <c r="G400" s="15" t="str">
        <f>VLOOKUP(F400,'Other Data'!$B$17:$C$24,2,FALSE)</f>
        <v>ProductB</v>
      </c>
      <c r="H400" s="18">
        <v>45147.43</v>
      </c>
      <c r="I400" s="15">
        <v>170</v>
      </c>
    </row>
    <row r="401" spans="2:9" x14ac:dyDescent="0.3">
      <c r="B401" s="15">
        <v>1938281</v>
      </c>
      <c r="C401" s="16">
        <v>45147</v>
      </c>
      <c r="D401" s="15">
        <v>512</v>
      </c>
      <c r="E401" t="str">
        <f>VLOOKUP(D401,Customers!$B$8:$C$1412,2,FALSE)</f>
        <v>Nancy's Gift Shop</v>
      </c>
      <c r="F401" s="15">
        <v>3</v>
      </c>
      <c r="G401" s="15" t="str">
        <f>VLOOKUP(F401,'Other Data'!$B$17:$C$24,2,FALSE)</f>
        <v>ProductC</v>
      </c>
      <c r="H401" s="18">
        <v>45147.452592592592</v>
      </c>
      <c r="I401" s="15">
        <v>170</v>
      </c>
    </row>
    <row r="402" spans="2:9" x14ac:dyDescent="0.3">
      <c r="B402" s="15">
        <v>1938282</v>
      </c>
      <c r="C402" s="16">
        <v>45147</v>
      </c>
      <c r="D402" s="15">
        <v>1391</v>
      </c>
      <c r="E402" t="str">
        <f>VLOOKUP(D402,Customers!$B$8:$C$1412,2,FALSE)</f>
        <v>Gift Horse, The</v>
      </c>
      <c r="F402" s="15">
        <v>3</v>
      </c>
      <c r="G402" s="15" t="str">
        <f>VLOOKUP(F402,'Other Data'!$B$17:$C$24,2,FALSE)</f>
        <v>ProductC</v>
      </c>
      <c r="H402" s="18">
        <v>45147.479016203702</v>
      </c>
      <c r="I402" s="15">
        <v>165</v>
      </c>
    </row>
    <row r="403" spans="2:9" x14ac:dyDescent="0.3">
      <c r="B403" s="15">
        <v>1938283</v>
      </c>
      <c r="C403" s="16">
        <v>45147</v>
      </c>
      <c r="D403" s="15">
        <v>690</v>
      </c>
      <c r="E403" t="str">
        <f>VLOOKUP(D403,Customers!$B$8:$C$1412,2,FALSE)</f>
        <v>Castles &amp; Cottage Home &amp; Garden</v>
      </c>
      <c r="F403" s="15">
        <v>2</v>
      </c>
      <c r="G403" s="15" t="str">
        <f>VLOOKUP(F403,'Other Data'!$B$17:$C$24,2,FALSE)</f>
        <v>ProductB</v>
      </c>
      <c r="H403" s="18">
        <v>45147.50577546296</v>
      </c>
      <c r="I403" s="15">
        <v>152</v>
      </c>
    </row>
    <row r="404" spans="2:9" x14ac:dyDescent="0.3">
      <c r="B404" s="15">
        <v>1938284</v>
      </c>
      <c r="C404" s="16">
        <v>45147</v>
      </c>
      <c r="D404" s="15">
        <v>281</v>
      </c>
      <c r="E404" t="str">
        <f>VLOOKUP(D404,Customers!$B$8:$C$1412,2,FALSE)</f>
        <v>Cadeau Special</v>
      </c>
      <c r="F404" s="15">
        <v>6</v>
      </c>
      <c r="G404" s="15" t="str">
        <f>VLOOKUP(F404,'Other Data'!$B$17:$C$24,2,FALSE)</f>
        <v>ProductF</v>
      </c>
      <c r="H404" s="18">
        <v>45147.527384259258</v>
      </c>
      <c r="I404" s="15">
        <v>144</v>
      </c>
    </row>
    <row r="405" spans="2:9" x14ac:dyDescent="0.3">
      <c r="B405" s="15">
        <v>1938285</v>
      </c>
      <c r="C405" s="16">
        <v>45147</v>
      </c>
      <c r="D405" s="15">
        <v>648</v>
      </c>
      <c r="E405" t="str">
        <f>VLOOKUP(D405,Customers!$B$8:$C$1412,2,FALSE)</f>
        <v>Ghostrider Trading</v>
      </c>
      <c r="F405" s="15">
        <v>4</v>
      </c>
      <c r="G405" s="15" t="str">
        <f>VLOOKUP(F405,'Other Data'!$B$17:$C$24,2,FALSE)</f>
        <v>ProductD</v>
      </c>
      <c r="H405" s="18">
        <v>45147.554386574069</v>
      </c>
      <c r="I405" s="15">
        <v>177</v>
      </c>
    </row>
    <row r="406" spans="2:9" x14ac:dyDescent="0.3">
      <c r="B406" s="15">
        <v>1938286</v>
      </c>
      <c r="C406" s="16">
        <v>45147</v>
      </c>
      <c r="D406" s="15">
        <v>939</v>
      </c>
      <c r="E406" t="str">
        <f>VLOOKUP(D406,Customers!$B$8:$C$1412,2,FALSE)</f>
        <v>Parkleigh</v>
      </c>
      <c r="F406" s="15">
        <v>4</v>
      </c>
      <c r="G406" s="15" t="str">
        <f>VLOOKUP(F406,'Other Data'!$B$17:$C$24,2,FALSE)</f>
        <v>ProductD</v>
      </c>
      <c r="H406" s="18">
        <v>45147.57703703703</v>
      </c>
      <c r="I406" s="15">
        <v>164</v>
      </c>
    </row>
    <row r="407" spans="2:9" x14ac:dyDescent="0.3">
      <c r="B407" s="15">
        <v>1938287</v>
      </c>
      <c r="C407" s="16">
        <v>45147</v>
      </c>
      <c r="D407" s="15">
        <v>862</v>
      </c>
      <c r="E407" t="str">
        <f>VLOOKUP(D407,Customers!$B$8:$C$1412,2,FALSE)</f>
        <v>New Jersey Association Of The Deaf-Blind</v>
      </c>
      <c r="F407" s="15">
        <v>4</v>
      </c>
      <c r="G407" s="15" t="str">
        <f>VLOOKUP(F407,'Other Data'!$B$17:$C$24,2,FALSE)</f>
        <v>ProductD</v>
      </c>
      <c r="H407" s="18">
        <v>45147.599467592583</v>
      </c>
      <c r="I407" s="15">
        <v>142</v>
      </c>
    </row>
    <row r="408" spans="2:9" x14ac:dyDescent="0.3">
      <c r="B408" s="15">
        <v>1938288</v>
      </c>
      <c r="C408" s="16">
        <v>45147</v>
      </c>
      <c r="D408" s="15">
        <v>593</v>
      </c>
      <c r="E408" t="str">
        <f>VLOOKUP(D408,Customers!$B$8:$C$1412,2,FALSE)</f>
        <v>Carewest George Boyack</v>
      </c>
      <c r="F408" s="15">
        <v>3</v>
      </c>
      <c r="G408" s="15" t="str">
        <f>VLOOKUP(F408,'Other Data'!$B$17:$C$24,2,FALSE)</f>
        <v>ProductC</v>
      </c>
      <c r="H408" s="18">
        <v>45147.623032407399</v>
      </c>
      <c r="I408" s="15">
        <v>160</v>
      </c>
    </row>
    <row r="409" spans="2:9" x14ac:dyDescent="0.3">
      <c r="B409" s="15">
        <v>1938289</v>
      </c>
      <c r="C409" s="16">
        <v>45147</v>
      </c>
      <c r="D409" s="15">
        <v>211</v>
      </c>
      <c r="E409" t="str">
        <f>VLOOKUP(D409,Customers!$B$8:$C$1412,2,FALSE)</f>
        <v>Ken Cameron</v>
      </c>
      <c r="F409" s="15">
        <v>5</v>
      </c>
      <c r="G409" s="15" t="str">
        <f>VLOOKUP(F409,'Other Data'!$B$17:$C$24,2,FALSE)</f>
        <v>ProductE</v>
      </c>
      <c r="H409" s="18">
        <v>45147.649074074063</v>
      </c>
      <c r="I409" s="15">
        <v>161</v>
      </c>
    </row>
    <row r="410" spans="2:9" x14ac:dyDescent="0.3">
      <c r="B410" s="15">
        <v>1938290</v>
      </c>
      <c r="C410" s="16">
        <v>45147</v>
      </c>
      <c r="D410" s="15">
        <v>91</v>
      </c>
      <c r="E410" t="str">
        <f>VLOOKUP(D410,Customers!$B$8:$C$1412,2,FALSE)</f>
        <v>La Duchesse Inc.</v>
      </c>
      <c r="F410" s="15">
        <v>6</v>
      </c>
      <c r="G410" s="15" t="str">
        <f>VLOOKUP(F410,'Other Data'!$B$17:$C$24,2,FALSE)</f>
        <v>ProductF</v>
      </c>
      <c r="H410" s="18">
        <v>45147.674942129619</v>
      </c>
      <c r="I410" s="15">
        <v>155</v>
      </c>
    </row>
    <row r="411" spans="2:9" x14ac:dyDescent="0.3">
      <c r="B411" s="15">
        <v>1938291</v>
      </c>
      <c r="C411" s="16">
        <v>45147</v>
      </c>
      <c r="D411" s="15">
        <v>792</v>
      </c>
      <c r="E411" t="str">
        <f>VLOOKUP(D411,Customers!$B$8:$C$1412,2,FALSE)</f>
        <v>Paragon Shop</v>
      </c>
      <c r="F411" s="15">
        <v>3</v>
      </c>
      <c r="G411" s="15" t="str">
        <f>VLOOKUP(F411,'Other Data'!$B$17:$C$24,2,FALSE)</f>
        <v>ProductC</v>
      </c>
      <c r="H411" s="18">
        <v>45147.70199074073</v>
      </c>
      <c r="I411" s="15">
        <v>157</v>
      </c>
    </row>
    <row r="412" spans="2:9" x14ac:dyDescent="0.3">
      <c r="B412" s="15">
        <v>1938292</v>
      </c>
      <c r="C412" s="16">
        <v>45147</v>
      </c>
      <c r="D412" s="15">
        <v>84</v>
      </c>
      <c r="E412" t="str">
        <f>VLOOKUP(D412,Customers!$B$8:$C$1412,2,FALSE)</f>
        <v>Village Designs</v>
      </c>
      <c r="F412" s="15">
        <v>2</v>
      </c>
      <c r="G412" s="15" t="str">
        <f>VLOOKUP(F412,'Other Data'!$B$17:$C$24,2,FALSE)</f>
        <v>ProductB</v>
      </c>
      <c r="H412" s="18">
        <v>45147.72374999999</v>
      </c>
      <c r="I412" s="15">
        <v>171</v>
      </c>
    </row>
    <row r="413" spans="2:9" x14ac:dyDescent="0.3">
      <c r="B413" s="15">
        <v>1938293</v>
      </c>
      <c r="C413" s="16">
        <v>45147</v>
      </c>
      <c r="D413" s="15">
        <v>1073</v>
      </c>
      <c r="E413" t="str">
        <f>VLOOKUP(D413,Customers!$B$8:$C$1412,2,FALSE)</f>
        <v>Genevieve Bond</v>
      </c>
      <c r="F413" s="15">
        <v>4</v>
      </c>
      <c r="G413" s="15" t="str">
        <f>VLOOKUP(F413,'Other Data'!$B$17:$C$24,2,FALSE)</f>
        <v>ProductD</v>
      </c>
      <c r="H413" s="18">
        <v>45147.746527777766</v>
      </c>
      <c r="I413" s="15">
        <v>147</v>
      </c>
    </row>
    <row r="414" spans="2:9" x14ac:dyDescent="0.3">
      <c r="B414" s="15">
        <v>1938294</v>
      </c>
      <c r="C414" s="16">
        <v>45147</v>
      </c>
      <c r="D414" s="15">
        <v>583</v>
      </c>
      <c r="E414" t="str">
        <f>VLOOKUP(D414,Customers!$B$8:$C$1412,2,FALSE)</f>
        <v>Theresa Marie's Fashion Access</v>
      </c>
      <c r="F414" s="15">
        <v>4</v>
      </c>
      <c r="G414" s="15" t="str">
        <f>VLOOKUP(F414,'Other Data'!$B$17:$C$24,2,FALSE)</f>
        <v>ProductD</v>
      </c>
      <c r="H414" s="18">
        <v>45147.769791666658</v>
      </c>
      <c r="I414" s="15">
        <v>146</v>
      </c>
    </row>
    <row r="415" spans="2:9" x14ac:dyDescent="0.3">
      <c r="B415" s="15">
        <v>1938295</v>
      </c>
      <c r="C415" s="16">
        <v>45147</v>
      </c>
      <c r="D415" s="15">
        <v>495</v>
      </c>
      <c r="E415" t="str">
        <f>VLOOKUP(D415,Customers!$B$8:$C$1412,2,FALSE)</f>
        <v>Paragon Teulon Pharmacy</v>
      </c>
      <c r="F415" s="15">
        <v>6</v>
      </c>
      <c r="G415" s="15" t="str">
        <f>VLOOKUP(F415,'Other Data'!$B$17:$C$24,2,FALSE)</f>
        <v>ProductF</v>
      </c>
      <c r="H415" s="18">
        <v>45147.796018518507</v>
      </c>
      <c r="I415" s="15">
        <v>145</v>
      </c>
    </row>
    <row r="416" spans="2:9" x14ac:dyDescent="0.3">
      <c r="B416" s="15">
        <v>1938296</v>
      </c>
      <c r="C416" s="16">
        <v>45147</v>
      </c>
      <c r="D416" s="15">
        <v>54</v>
      </c>
      <c r="E416" t="str">
        <f>VLOOKUP(D416,Customers!$B$8:$C$1412,2,FALSE)</f>
        <v>Summer Court Gift Shop</v>
      </c>
      <c r="F416" s="15">
        <v>4</v>
      </c>
      <c r="G416" s="15" t="str">
        <f>VLOOKUP(F416,'Other Data'!$B$17:$C$24,2,FALSE)</f>
        <v>ProductD</v>
      </c>
      <c r="H416" s="18">
        <v>45147.821041666655</v>
      </c>
      <c r="I416" s="15">
        <v>154</v>
      </c>
    </row>
    <row r="417" spans="2:9" x14ac:dyDescent="0.3">
      <c r="B417" s="15">
        <v>1938297</v>
      </c>
      <c r="C417" s="16">
        <v>45147</v>
      </c>
      <c r="D417" s="15">
        <v>955</v>
      </c>
      <c r="E417" t="str">
        <f>VLOOKUP(D417,Customers!$B$8:$C$1412,2,FALSE)</f>
        <v>Creativity For Your Home</v>
      </c>
      <c r="F417" s="15">
        <v>4</v>
      </c>
      <c r="G417" s="15" t="str">
        <f>VLOOKUP(F417,'Other Data'!$B$17:$C$24,2,FALSE)</f>
        <v>ProductD</v>
      </c>
      <c r="H417" s="18">
        <v>45147.843391203693</v>
      </c>
      <c r="I417" s="15">
        <v>177</v>
      </c>
    </row>
    <row r="418" spans="2:9" x14ac:dyDescent="0.3">
      <c r="B418" s="15">
        <v>1938298</v>
      </c>
      <c r="C418" s="16">
        <v>45147</v>
      </c>
      <c r="D418" s="15">
        <v>449</v>
      </c>
      <c r="E418" t="str">
        <f>VLOOKUP(D418,Customers!$B$8:$C$1412,2,FALSE)</f>
        <v>Top Dollar Bargain Centre #5</v>
      </c>
      <c r="F418" s="15">
        <v>5</v>
      </c>
      <c r="G418" s="15" t="str">
        <f>VLOOKUP(F418,'Other Data'!$B$17:$C$24,2,FALSE)</f>
        <v>ProductE</v>
      </c>
      <c r="H418" s="18">
        <v>45147.870949074066</v>
      </c>
      <c r="I418" s="15">
        <v>160</v>
      </c>
    </row>
    <row r="419" spans="2:9" x14ac:dyDescent="0.3">
      <c r="B419" s="15">
        <v>1938299</v>
      </c>
      <c r="C419" s="16">
        <v>45147</v>
      </c>
      <c r="D419" s="15">
        <v>813</v>
      </c>
      <c r="E419" t="str">
        <f>VLOOKUP(D419,Customers!$B$8:$C$1412,2,FALSE)</f>
        <v>Dynamic Living Inc</v>
      </c>
      <c r="F419" s="15">
        <v>1</v>
      </c>
      <c r="G419" s="15" t="str">
        <f>VLOOKUP(F419,'Other Data'!$B$17:$C$24,2,FALSE)</f>
        <v>ProductA</v>
      </c>
      <c r="H419" s="18">
        <v>45147.898090277769</v>
      </c>
      <c r="I419" s="15">
        <v>147</v>
      </c>
    </row>
    <row r="420" spans="2:9" x14ac:dyDescent="0.3">
      <c r="B420" s="15">
        <v>1938300</v>
      </c>
      <c r="C420" s="16">
        <v>45148</v>
      </c>
      <c r="D420" s="15">
        <v>1296</v>
      </c>
      <c r="E420" t="str">
        <f>VLOOKUP(D420,Customers!$B$8:$C$1412,2,FALSE)</f>
        <v>San Marino Toy &amp; Book Shoppe, Inc.</v>
      </c>
      <c r="F420" s="15">
        <v>3</v>
      </c>
      <c r="G420" s="15" t="str">
        <f>VLOOKUP(F420,'Other Data'!$B$17:$C$24,2,FALSE)</f>
        <v>ProductC</v>
      </c>
      <c r="H420" s="18">
        <v>45148.333333333336</v>
      </c>
      <c r="I420" s="15">
        <v>150</v>
      </c>
    </row>
    <row r="421" spans="2:9" x14ac:dyDescent="0.3">
      <c r="B421" s="15">
        <v>1938301</v>
      </c>
      <c r="C421" s="16">
        <v>45148</v>
      </c>
      <c r="D421" s="15">
        <v>133</v>
      </c>
      <c r="E421" t="str">
        <f>VLOOKUP(D421,Customers!$B$8:$C$1412,2,FALSE)</f>
        <v>Havelock Dollarmamia</v>
      </c>
      <c r="F421" s="15">
        <v>4</v>
      </c>
      <c r="G421" s="15" t="str">
        <f>VLOOKUP(F421,'Other Data'!$B$17:$C$24,2,FALSE)</f>
        <v>ProductD</v>
      </c>
      <c r="H421" s="18">
        <v>45148.354907407411</v>
      </c>
      <c r="I421" s="15">
        <v>156</v>
      </c>
    </row>
    <row r="422" spans="2:9" x14ac:dyDescent="0.3">
      <c r="B422" s="15">
        <v>1938302</v>
      </c>
      <c r="C422" s="16">
        <v>45148</v>
      </c>
      <c r="D422" s="15">
        <v>1267</v>
      </c>
      <c r="E422" t="str">
        <f>VLOOKUP(D422,Customers!$B$8:$C$1412,2,FALSE)</f>
        <v>Blue Willow Gift Shop</v>
      </c>
      <c r="F422" s="15">
        <v>2</v>
      </c>
      <c r="G422" s="15" t="str">
        <f>VLOOKUP(F422,'Other Data'!$B$17:$C$24,2,FALSE)</f>
        <v>ProductB</v>
      </c>
      <c r="H422" s="18">
        <v>45148.380011574074</v>
      </c>
      <c r="I422" s="15">
        <v>177</v>
      </c>
    </row>
    <row r="423" spans="2:9" x14ac:dyDescent="0.3">
      <c r="B423" s="15">
        <v>1938303</v>
      </c>
      <c r="C423" s="16">
        <v>45148</v>
      </c>
      <c r="D423" s="15">
        <v>894</v>
      </c>
      <c r="E423" t="str">
        <f>VLOOKUP(D423,Customers!$B$8:$C$1412,2,FALSE)</f>
        <v>Midland Camera</v>
      </c>
      <c r="F423" s="15">
        <v>6</v>
      </c>
      <c r="G423" s="15" t="str">
        <f>VLOOKUP(F423,'Other Data'!$B$17:$C$24,2,FALSE)</f>
        <v>ProductF</v>
      </c>
      <c r="H423" s="18">
        <v>45148.40047453704</v>
      </c>
      <c r="I423" s="15">
        <v>157</v>
      </c>
    </row>
    <row r="424" spans="2:9" x14ac:dyDescent="0.3">
      <c r="B424" s="15">
        <v>1938304</v>
      </c>
      <c r="C424" s="16">
        <v>45148</v>
      </c>
      <c r="D424" s="15">
        <v>757</v>
      </c>
      <c r="E424" t="str">
        <f>VLOOKUP(D424,Customers!$B$8:$C$1412,2,FALSE)</f>
        <v>Suitable</v>
      </c>
      <c r="F424" s="15">
        <v>5</v>
      </c>
      <c r="G424" s="15" t="str">
        <f>VLOOKUP(F424,'Other Data'!$B$17:$C$24,2,FALSE)</f>
        <v>ProductE</v>
      </c>
      <c r="H424" s="18">
        <v>45148.421342592599</v>
      </c>
      <c r="I424" s="15">
        <v>158</v>
      </c>
    </row>
    <row r="425" spans="2:9" x14ac:dyDescent="0.3">
      <c r="B425" s="15">
        <v>1938305</v>
      </c>
      <c r="C425" s="16">
        <v>45148</v>
      </c>
      <c r="D425" s="15">
        <v>412</v>
      </c>
      <c r="E425" t="str">
        <f>VLOOKUP(D425,Customers!$B$8:$C$1412,2,FALSE)</f>
        <v>Corabelle's</v>
      </c>
      <c r="F425" s="15">
        <v>3</v>
      </c>
      <c r="G425" s="15" t="str">
        <f>VLOOKUP(F425,'Other Data'!$B$17:$C$24,2,FALSE)</f>
        <v>ProductC</v>
      </c>
      <c r="H425" s="18">
        <v>45148.440902777787</v>
      </c>
      <c r="I425" s="15">
        <v>167</v>
      </c>
    </row>
    <row r="426" spans="2:9" x14ac:dyDescent="0.3">
      <c r="B426" s="15">
        <v>1938306</v>
      </c>
      <c r="C426" s="16">
        <v>45148</v>
      </c>
      <c r="D426" s="15">
        <v>601</v>
      </c>
      <c r="E426" t="str">
        <f>VLOOKUP(D426,Customers!$B$8:$C$1412,2,FALSE)</f>
        <v>Sterling Rose</v>
      </c>
      <c r="F426" s="15">
        <v>1</v>
      </c>
      <c r="G426" s="15" t="str">
        <f>VLOOKUP(F426,'Other Data'!$B$17:$C$24,2,FALSE)</f>
        <v>ProductA</v>
      </c>
      <c r="H426" s="18">
        <v>45148.464895833342</v>
      </c>
      <c r="I426" s="15">
        <v>156</v>
      </c>
    </row>
    <row r="427" spans="2:9" x14ac:dyDescent="0.3">
      <c r="B427" s="15">
        <v>1938307</v>
      </c>
      <c r="C427" s="16">
        <v>45148</v>
      </c>
      <c r="D427" s="15">
        <v>77</v>
      </c>
      <c r="E427" t="str">
        <f>VLOOKUP(D427,Customers!$B$8:$C$1412,2,FALSE)</f>
        <v>Carrington &amp; Co.</v>
      </c>
      <c r="F427" s="15">
        <v>6</v>
      </c>
      <c r="G427" s="15" t="str">
        <f>VLOOKUP(F427,'Other Data'!$B$17:$C$24,2,FALSE)</f>
        <v>ProductF</v>
      </c>
      <c r="H427" s="18">
        <v>45148.485324074085</v>
      </c>
      <c r="I427" s="15">
        <v>162</v>
      </c>
    </row>
    <row r="428" spans="2:9" x14ac:dyDescent="0.3">
      <c r="B428" s="15">
        <v>1938308</v>
      </c>
      <c r="C428" s="16">
        <v>45148</v>
      </c>
      <c r="D428" s="15">
        <v>756</v>
      </c>
      <c r="E428" t="str">
        <f>VLOOKUP(D428,Customers!$B$8:$C$1412,2,FALSE)</f>
        <v>Casa De Moda</v>
      </c>
      <c r="F428" s="15">
        <v>4</v>
      </c>
      <c r="G428" s="15" t="str">
        <f>VLOOKUP(F428,'Other Data'!$B$17:$C$24,2,FALSE)</f>
        <v>ProductD</v>
      </c>
      <c r="H428" s="18">
        <v>45148.506909722229</v>
      </c>
      <c r="I428" s="15">
        <v>156</v>
      </c>
    </row>
    <row r="429" spans="2:9" x14ac:dyDescent="0.3">
      <c r="B429" s="15">
        <v>1938309</v>
      </c>
      <c r="C429" s="16">
        <v>45148</v>
      </c>
      <c r="D429" s="15">
        <v>986</v>
      </c>
      <c r="E429" t="str">
        <f>VLOOKUP(D429,Customers!$B$8:$C$1412,2,FALSE)</f>
        <v>Dilly Dally Emporium</v>
      </c>
      <c r="F429" s="15">
        <v>6</v>
      </c>
      <c r="G429" s="15" t="str">
        <f>VLOOKUP(F429,'Other Data'!$B$17:$C$24,2,FALSE)</f>
        <v>ProductF</v>
      </c>
      <c r="H429" s="18">
        <v>45148.531493055561</v>
      </c>
      <c r="I429" s="15">
        <v>164</v>
      </c>
    </row>
    <row r="430" spans="2:9" x14ac:dyDescent="0.3">
      <c r="B430" s="15">
        <v>1938310</v>
      </c>
      <c r="C430" s="16">
        <v>45148</v>
      </c>
      <c r="D430" s="15">
        <v>147</v>
      </c>
      <c r="E430" t="str">
        <f>VLOOKUP(D430,Customers!$B$8:$C$1412,2,FALSE)</f>
        <v>Brass &amp; Craft</v>
      </c>
      <c r="F430" s="15">
        <v>2</v>
      </c>
      <c r="G430" s="15" t="str">
        <f>VLOOKUP(F430,'Other Data'!$B$17:$C$24,2,FALSE)</f>
        <v>ProductB</v>
      </c>
      <c r="H430" s="18">
        <v>45148.554317129638</v>
      </c>
      <c r="I430" s="15">
        <v>143</v>
      </c>
    </row>
    <row r="431" spans="2:9" x14ac:dyDescent="0.3">
      <c r="B431" s="15">
        <v>1938311</v>
      </c>
      <c r="C431" s="16">
        <v>45148</v>
      </c>
      <c r="D431" s="15">
        <v>471</v>
      </c>
      <c r="E431" t="str">
        <f>VLOOKUP(D431,Customers!$B$8:$C$1412,2,FALSE)</f>
        <v>Treasures and Trophies</v>
      </c>
      <c r="F431" s="15">
        <v>1</v>
      </c>
      <c r="G431" s="15" t="str">
        <f>VLOOKUP(F431,'Other Data'!$B$17:$C$24,2,FALSE)</f>
        <v>ProductA</v>
      </c>
      <c r="H431" s="18">
        <v>45148.577349537045</v>
      </c>
      <c r="I431" s="15">
        <v>160</v>
      </c>
    </row>
    <row r="432" spans="2:9" x14ac:dyDescent="0.3">
      <c r="B432" s="15">
        <v>1938312</v>
      </c>
      <c r="C432" s="16">
        <v>45148</v>
      </c>
      <c r="D432" s="15">
        <v>1379</v>
      </c>
      <c r="E432" t="str">
        <f>VLOOKUP(D432,Customers!$B$8:$C$1412,2,FALSE)</f>
        <v>Sogno Boutique Of Dreams</v>
      </c>
      <c r="F432" s="15">
        <v>6</v>
      </c>
      <c r="G432" s="15" t="str">
        <f>VLOOKUP(F432,'Other Data'!$B$17:$C$24,2,FALSE)</f>
        <v>ProductF</v>
      </c>
      <c r="H432" s="18">
        <v>45148.601157407415</v>
      </c>
      <c r="I432" s="15">
        <v>150</v>
      </c>
    </row>
    <row r="433" spans="2:9" x14ac:dyDescent="0.3">
      <c r="B433" s="15">
        <v>1938313</v>
      </c>
      <c r="C433" s="16">
        <v>45148</v>
      </c>
      <c r="D433" s="15">
        <v>935</v>
      </c>
      <c r="E433" t="str">
        <f>VLOOKUP(D433,Customers!$B$8:$C$1412,2,FALSE)</f>
        <v>Mostly Clay Inc.</v>
      </c>
      <c r="F433" s="15">
        <v>5</v>
      </c>
      <c r="G433" s="15" t="str">
        <f>VLOOKUP(F433,'Other Data'!$B$17:$C$24,2,FALSE)</f>
        <v>ProductE</v>
      </c>
      <c r="H433" s="18">
        <v>45148.623391203713</v>
      </c>
      <c r="I433" s="15">
        <v>156</v>
      </c>
    </row>
    <row r="434" spans="2:9" x14ac:dyDescent="0.3">
      <c r="B434" s="15">
        <v>1938314</v>
      </c>
      <c r="C434" s="16">
        <v>45148</v>
      </c>
      <c r="D434" s="15">
        <v>783</v>
      </c>
      <c r="E434" t="str">
        <f>VLOOKUP(D434,Customers!$B$8:$C$1412,2,FALSE)</f>
        <v>The Out Back</v>
      </c>
      <c r="F434" s="15">
        <v>2</v>
      </c>
      <c r="G434" s="15" t="str">
        <f>VLOOKUP(F434,'Other Data'!$B$17:$C$24,2,FALSE)</f>
        <v>ProductB</v>
      </c>
      <c r="H434" s="18">
        <v>45148.645775462974</v>
      </c>
      <c r="I434" s="15">
        <v>148</v>
      </c>
    </row>
    <row r="435" spans="2:9" x14ac:dyDescent="0.3">
      <c r="B435" s="15">
        <v>1938315</v>
      </c>
      <c r="C435" s="16">
        <v>45148</v>
      </c>
      <c r="D435" s="15">
        <v>55</v>
      </c>
      <c r="E435" t="str">
        <f>VLOOKUP(D435,Customers!$B$8:$C$1412,2,FALSE)</f>
        <v>Pier 21 Museum Gift Shop</v>
      </c>
      <c r="F435" s="15">
        <v>3</v>
      </c>
      <c r="G435" s="15" t="str">
        <f>VLOOKUP(F435,'Other Data'!$B$17:$C$24,2,FALSE)</f>
        <v>ProductC</v>
      </c>
      <c r="H435" s="18">
        <v>45148.669178240751</v>
      </c>
      <c r="I435" s="15">
        <v>158</v>
      </c>
    </row>
    <row r="436" spans="2:9" x14ac:dyDescent="0.3">
      <c r="B436" s="15">
        <v>1938316</v>
      </c>
      <c r="C436" s="16">
        <v>45148</v>
      </c>
      <c r="D436" s="15">
        <v>1008</v>
      </c>
      <c r="E436" t="str">
        <f>VLOOKUP(D436,Customers!$B$8:$C$1412,2,FALSE)</f>
        <v>Village Store</v>
      </c>
      <c r="F436" s="15">
        <v>3</v>
      </c>
      <c r="G436" s="15" t="str">
        <f>VLOOKUP(F436,'Other Data'!$B$17:$C$24,2,FALSE)</f>
        <v>ProductC</v>
      </c>
      <c r="H436" s="18">
        <v>45148.694328703714</v>
      </c>
      <c r="I436" s="15">
        <v>151</v>
      </c>
    </row>
    <row r="437" spans="2:9" x14ac:dyDescent="0.3">
      <c r="B437" s="15">
        <v>1938317</v>
      </c>
      <c r="C437" s="16">
        <v>45148</v>
      </c>
      <c r="D437" s="15">
        <v>778</v>
      </c>
      <c r="E437" t="str">
        <f>VLOOKUP(D437,Customers!$B$8:$C$1412,2,FALSE)</f>
        <v>Lewen Industries - Rhode Island Hospital</v>
      </c>
      <c r="F437" s="15">
        <v>4</v>
      </c>
      <c r="G437" s="15" t="str">
        <f>VLOOKUP(F437,'Other Data'!$B$17:$C$24,2,FALSE)</f>
        <v>ProductD</v>
      </c>
      <c r="H437" s="18">
        <v>45148.714942129642</v>
      </c>
      <c r="I437" s="15">
        <v>161</v>
      </c>
    </row>
    <row r="438" spans="2:9" x14ac:dyDescent="0.3">
      <c r="B438" s="15">
        <v>1938318</v>
      </c>
      <c r="C438" s="16">
        <v>45148</v>
      </c>
      <c r="D438" s="15">
        <v>600</v>
      </c>
      <c r="E438" t="str">
        <f>VLOOKUP(D438,Customers!$B$8:$C$1412,2,FALSE)</f>
        <v>Glencoe Club</v>
      </c>
      <c r="F438" s="15">
        <v>5</v>
      </c>
      <c r="G438" s="15" t="str">
        <f>VLOOKUP(F438,'Other Data'!$B$17:$C$24,2,FALSE)</f>
        <v>ProductE</v>
      </c>
      <c r="H438" s="18">
        <v>45148.73917824075</v>
      </c>
      <c r="I438" s="15">
        <v>148</v>
      </c>
    </row>
    <row r="439" spans="2:9" x14ac:dyDescent="0.3">
      <c r="B439" s="15">
        <v>1938319</v>
      </c>
      <c r="C439" s="16">
        <v>45148</v>
      </c>
      <c r="D439" s="15">
        <v>991</v>
      </c>
      <c r="E439" t="str">
        <f>VLOOKUP(D439,Customers!$B$8:$C$1412,2,FALSE)</f>
        <v>First Street, Inc</v>
      </c>
      <c r="F439" s="15">
        <v>4</v>
      </c>
      <c r="G439" s="15" t="str">
        <f>VLOOKUP(F439,'Other Data'!$B$17:$C$24,2,FALSE)</f>
        <v>ProductD</v>
      </c>
      <c r="H439" s="18">
        <v>45148.761782407419</v>
      </c>
      <c r="I439" s="15">
        <v>155</v>
      </c>
    </row>
    <row r="440" spans="2:9" x14ac:dyDescent="0.3">
      <c r="B440" s="15">
        <v>1938320</v>
      </c>
      <c r="C440" s="16">
        <v>45148</v>
      </c>
      <c r="D440" s="15">
        <v>1275</v>
      </c>
      <c r="E440" t="str">
        <f>VLOOKUP(D440,Customers!$B$8:$C$1412,2,FALSE)</f>
        <v>Ramada Express Hotel &amp; Casino</v>
      </c>
      <c r="F440" s="15">
        <v>3</v>
      </c>
      <c r="G440" s="15" t="str">
        <f>VLOOKUP(F440,'Other Data'!$B$17:$C$24,2,FALSE)</f>
        <v>ProductC</v>
      </c>
      <c r="H440" s="18">
        <v>45148.78605324075</v>
      </c>
      <c r="I440" s="15">
        <v>162</v>
      </c>
    </row>
    <row r="441" spans="2:9" x14ac:dyDescent="0.3">
      <c r="B441" s="15">
        <v>1938321</v>
      </c>
      <c r="C441" s="16">
        <v>45148</v>
      </c>
      <c r="D441" s="15">
        <v>641</v>
      </c>
      <c r="E441" t="str">
        <f>VLOOKUP(D441,Customers!$B$8:$C$1412,2,FALSE)</f>
        <v>C.W. Jewellers</v>
      </c>
      <c r="F441" s="15">
        <v>1</v>
      </c>
      <c r="G441" s="15" t="str">
        <f>VLOOKUP(F441,'Other Data'!$B$17:$C$24,2,FALSE)</f>
        <v>ProductA</v>
      </c>
      <c r="H441" s="18">
        <v>45148.809525462973</v>
      </c>
      <c r="I441" s="15">
        <v>177</v>
      </c>
    </row>
    <row r="442" spans="2:9" x14ac:dyDescent="0.3">
      <c r="B442" s="15">
        <v>1938322</v>
      </c>
      <c r="C442" s="16">
        <v>45148</v>
      </c>
      <c r="D442" s="15">
        <v>726</v>
      </c>
      <c r="E442" t="str">
        <f>VLOOKUP(D442,Customers!$B$8:$C$1412,2,FALSE)</f>
        <v>SHOPPERS DRUG MART 0254</v>
      </c>
      <c r="F442" s="15">
        <v>1</v>
      </c>
      <c r="G442" s="15" t="str">
        <f>VLOOKUP(F442,'Other Data'!$B$17:$C$24,2,FALSE)</f>
        <v>ProductA</v>
      </c>
      <c r="H442" s="18">
        <v>45148.833506944458</v>
      </c>
      <c r="I442" s="15">
        <v>175</v>
      </c>
    </row>
    <row r="443" spans="2:9" x14ac:dyDescent="0.3">
      <c r="B443" s="15">
        <v>1938323</v>
      </c>
      <c r="C443" s="16">
        <v>45148</v>
      </c>
      <c r="D443" s="15">
        <v>920</v>
      </c>
      <c r="E443" t="str">
        <f>VLOOKUP(D443,Customers!$B$8:$C$1412,2,FALSE)</f>
        <v>Mohawk Ltd</v>
      </c>
      <c r="F443" s="15">
        <v>5</v>
      </c>
      <c r="G443" s="15" t="str">
        <f>VLOOKUP(F443,'Other Data'!$B$17:$C$24,2,FALSE)</f>
        <v>ProductE</v>
      </c>
      <c r="H443" s="18">
        <v>45148.85746527779</v>
      </c>
      <c r="I443" s="15">
        <v>152</v>
      </c>
    </row>
    <row r="444" spans="2:9" x14ac:dyDescent="0.3">
      <c r="B444" s="15">
        <v>1938324</v>
      </c>
      <c r="C444" s="16">
        <v>45148</v>
      </c>
      <c r="D444" s="15">
        <v>1092</v>
      </c>
      <c r="E444" t="str">
        <f>VLOOKUP(D444,Customers!$B$8:$C$1412,2,FALSE)</f>
        <v>Merle Norman</v>
      </c>
      <c r="F444" s="15">
        <v>3</v>
      </c>
      <c r="G444" s="15" t="str">
        <f>VLOOKUP(F444,'Other Data'!$B$17:$C$24,2,FALSE)</f>
        <v>ProductC</v>
      </c>
      <c r="H444" s="18">
        <v>45148.877048611124</v>
      </c>
      <c r="I444" s="15">
        <v>170</v>
      </c>
    </row>
    <row r="445" spans="2:9" x14ac:dyDescent="0.3">
      <c r="B445" s="15">
        <v>1938325</v>
      </c>
      <c r="C445" s="16">
        <v>45149</v>
      </c>
      <c r="D445" s="15">
        <v>286</v>
      </c>
      <c r="E445" t="str">
        <f>VLOOKUP(D445,Customers!$B$8:$C$1412,2,FALSE)</f>
        <v>Zellers</v>
      </c>
      <c r="F445" s="15">
        <v>3</v>
      </c>
      <c r="G445" s="15" t="str">
        <f>VLOOKUP(F445,'Other Data'!$B$17:$C$24,2,FALSE)</f>
        <v>ProductC</v>
      </c>
      <c r="H445" s="18">
        <v>45149.333333333336</v>
      </c>
      <c r="I445" s="15">
        <v>146</v>
      </c>
    </row>
    <row r="446" spans="2:9" x14ac:dyDescent="0.3">
      <c r="B446" s="15">
        <v>1938326</v>
      </c>
      <c r="C446" s="16">
        <v>45149</v>
      </c>
      <c r="D446" s="15">
        <v>960</v>
      </c>
      <c r="E446" t="str">
        <f>VLOOKUP(D446,Customers!$B$8:$C$1412,2,FALSE)</f>
        <v>Angelique Boutique</v>
      </c>
      <c r="F446" s="15">
        <v>2</v>
      </c>
      <c r="G446" s="15" t="str">
        <f>VLOOKUP(F446,'Other Data'!$B$17:$C$24,2,FALSE)</f>
        <v>ProductB</v>
      </c>
      <c r="H446" s="18">
        <v>45149.359895833339</v>
      </c>
      <c r="I446" s="15">
        <v>161</v>
      </c>
    </row>
    <row r="447" spans="2:9" x14ac:dyDescent="0.3">
      <c r="B447" s="15">
        <v>1938327</v>
      </c>
      <c r="C447" s="16">
        <v>45149</v>
      </c>
      <c r="D447" s="15">
        <v>754</v>
      </c>
      <c r="E447" t="str">
        <f>VLOOKUP(D447,Customers!$B$8:$C$1412,2,FALSE)</f>
        <v>SwissOutpost.com</v>
      </c>
      <c r="F447" s="15">
        <v>2</v>
      </c>
      <c r="G447" s="15" t="str">
        <f>VLOOKUP(F447,'Other Data'!$B$17:$C$24,2,FALSE)</f>
        <v>ProductB</v>
      </c>
      <c r="H447" s="18">
        <v>45149.382233796299</v>
      </c>
      <c r="I447" s="15">
        <v>175</v>
      </c>
    </row>
    <row r="448" spans="2:9" x14ac:dyDescent="0.3">
      <c r="B448" s="15">
        <v>1938328</v>
      </c>
      <c r="C448" s="16">
        <v>45149</v>
      </c>
      <c r="D448" s="15">
        <v>261</v>
      </c>
      <c r="E448" t="str">
        <f>VLOOKUP(D448,Customers!$B$8:$C$1412,2,FALSE)</f>
        <v>Park Royal Home Hardware</v>
      </c>
      <c r="F448" s="15">
        <v>4</v>
      </c>
      <c r="G448" s="15" t="str">
        <f>VLOOKUP(F448,'Other Data'!$B$17:$C$24,2,FALSE)</f>
        <v>ProductD</v>
      </c>
      <c r="H448" s="18">
        <v>45149.404432870375</v>
      </c>
      <c r="I448" s="15">
        <v>160</v>
      </c>
    </row>
    <row r="449" spans="2:9" x14ac:dyDescent="0.3">
      <c r="B449" s="15">
        <v>1938329</v>
      </c>
      <c r="C449" s="16">
        <v>45149</v>
      </c>
      <c r="D449" s="15">
        <v>1323</v>
      </c>
      <c r="E449" t="str">
        <f>VLOOKUP(D449,Customers!$B$8:$C$1412,2,FALSE)</f>
        <v>Far East Watchcases Inc</v>
      </c>
      <c r="F449" s="15">
        <v>1</v>
      </c>
      <c r="G449" s="15" t="str">
        <f>VLOOKUP(F449,'Other Data'!$B$17:$C$24,2,FALSE)</f>
        <v>ProductA</v>
      </c>
      <c r="H449" s="18">
        <v>45149.430474537039</v>
      </c>
      <c r="I449" s="15">
        <v>161</v>
      </c>
    </row>
    <row r="450" spans="2:9" x14ac:dyDescent="0.3">
      <c r="B450" s="15">
        <v>1938330</v>
      </c>
      <c r="C450" s="16">
        <v>45149</v>
      </c>
      <c r="D450" s="15">
        <v>24</v>
      </c>
      <c r="E450" t="str">
        <f>VLOOKUP(D450,Customers!$B$8:$C$1412,2,FALSE)</f>
        <v>Buck or Two #384</v>
      </c>
      <c r="F450" s="15">
        <v>2</v>
      </c>
      <c r="G450" s="15" t="str">
        <f>VLOOKUP(F450,'Other Data'!$B$17:$C$24,2,FALSE)</f>
        <v>ProductB</v>
      </c>
      <c r="H450" s="18">
        <v>45149.452013888891</v>
      </c>
      <c r="I450" s="15">
        <v>146</v>
      </c>
    </row>
    <row r="451" spans="2:9" x14ac:dyDescent="0.3">
      <c r="B451" s="15">
        <v>1938331</v>
      </c>
      <c r="C451" s="16">
        <v>45149</v>
      </c>
      <c r="D451" s="15">
        <v>257</v>
      </c>
      <c r="E451" t="str">
        <f>VLOOKUP(D451,Customers!$B$8:$C$1412,2,FALSE)</f>
        <v>Zellers Store #279</v>
      </c>
      <c r="F451" s="15">
        <v>1</v>
      </c>
      <c r="G451" s="15" t="str">
        <f>VLOOKUP(F451,'Other Data'!$B$17:$C$24,2,FALSE)</f>
        <v>ProductA</v>
      </c>
      <c r="H451" s="18">
        <v>45149.474456018521</v>
      </c>
      <c r="I451" s="15">
        <v>179</v>
      </c>
    </row>
    <row r="452" spans="2:9" x14ac:dyDescent="0.3">
      <c r="B452" s="15">
        <v>1938332</v>
      </c>
      <c r="C452" s="16">
        <v>45149</v>
      </c>
      <c r="D452" s="15">
        <v>268</v>
      </c>
      <c r="E452" t="str">
        <f>VLOOKUP(D452,Customers!$B$8:$C$1412,2,FALSE)</f>
        <v>Garfield</v>
      </c>
      <c r="F452" s="15">
        <v>6</v>
      </c>
      <c r="G452" s="15" t="str">
        <f>VLOOKUP(F452,'Other Data'!$B$17:$C$24,2,FALSE)</f>
        <v>ProductF</v>
      </c>
      <c r="H452" s="18">
        <v>45149.494814814818</v>
      </c>
      <c r="I452" s="15">
        <v>168</v>
      </c>
    </row>
    <row r="453" spans="2:9" x14ac:dyDescent="0.3">
      <c r="B453" s="15">
        <v>1938333</v>
      </c>
      <c r="C453" s="16">
        <v>45149</v>
      </c>
      <c r="D453" s="15">
        <v>918</v>
      </c>
      <c r="E453" t="str">
        <f>VLOOKUP(D453,Customers!$B$8:$C$1412,2,FALSE)</f>
        <v>Impressions</v>
      </c>
      <c r="F453" s="15">
        <v>3</v>
      </c>
      <c r="G453" s="15" t="str">
        <f>VLOOKUP(F453,'Other Data'!$B$17:$C$24,2,FALSE)</f>
        <v>ProductC</v>
      </c>
      <c r="H453" s="18">
        <v>45149.521180555559</v>
      </c>
      <c r="I453" s="15">
        <v>154</v>
      </c>
    </row>
    <row r="454" spans="2:9" x14ac:dyDescent="0.3">
      <c r="B454" s="15">
        <v>1938334</v>
      </c>
      <c r="C454" s="16">
        <v>45149</v>
      </c>
      <c r="D454" s="15">
        <v>1388</v>
      </c>
      <c r="E454" t="str">
        <f>VLOOKUP(D454,Customers!$B$8:$C$1412,2,FALSE)</f>
        <v>Learning Express</v>
      </c>
      <c r="F454" s="15">
        <v>5</v>
      </c>
      <c r="G454" s="15" t="str">
        <f>VLOOKUP(F454,'Other Data'!$B$17:$C$24,2,FALSE)</f>
        <v>ProductE</v>
      </c>
      <c r="H454" s="18">
        <v>45149.540543981486</v>
      </c>
      <c r="I454" s="15">
        <v>143</v>
      </c>
    </row>
    <row r="455" spans="2:9" x14ac:dyDescent="0.3">
      <c r="B455" s="15">
        <v>1938335</v>
      </c>
      <c r="C455" s="16">
        <v>45149</v>
      </c>
      <c r="D455" s="15">
        <v>836</v>
      </c>
      <c r="E455" t="str">
        <f>VLOOKUP(D455,Customers!$B$8:$C$1412,2,FALSE)</f>
        <v>New York Trends</v>
      </c>
      <c r="F455" s="15">
        <v>4</v>
      </c>
      <c r="G455" s="15" t="str">
        <f>VLOOKUP(F455,'Other Data'!$B$17:$C$24,2,FALSE)</f>
        <v>ProductD</v>
      </c>
      <c r="H455" s="18">
        <v>45149.565023148156</v>
      </c>
      <c r="I455" s="15">
        <v>146</v>
      </c>
    </row>
    <row r="456" spans="2:9" x14ac:dyDescent="0.3">
      <c r="B456" s="15">
        <v>1938336</v>
      </c>
      <c r="C456" s="16">
        <v>45149</v>
      </c>
      <c r="D456" s="15">
        <v>1228</v>
      </c>
      <c r="E456" t="str">
        <f>VLOOKUP(D456,Customers!$B$8:$C$1412,2,FALSE)</f>
        <v>Kidstuff, Etc!</v>
      </c>
      <c r="F456" s="15">
        <v>6</v>
      </c>
      <c r="G456" s="15" t="str">
        <f>VLOOKUP(F456,'Other Data'!$B$17:$C$24,2,FALSE)</f>
        <v>ProductF</v>
      </c>
      <c r="H456" s="18">
        <v>45149.586365740746</v>
      </c>
      <c r="I456" s="15">
        <v>178</v>
      </c>
    </row>
    <row r="457" spans="2:9" x14ac:dyDescent="0.3">
      <c r="B457" s="15">
        <v>1938337</v>
      </c>
      <c r="C457" s="16">
        <v>45149</v>
      </c>
      <c r="D457" s="15">
        <v>311</v>
      </c>
      <c r="E457" t="str">
        <f>VLOOKUP(D457,Customers!$B$8:$C$1412,2,FALSE)</f>
        <v>Dollaricious</v>
      </c>
      <c r="F457" s="15">
        <v>6</v>
      </c>
      <c r="G457" s="15" t="str">
        <f>VLOOKUP(F457,'Other Data'!$B$17:$C$24,2,FALSE)</f>
        <v>ProductF</v>
      </c>
      <c r="H457" s="18">
        <v>45149.607719907413</v>
      </c>
      <c r="I457" s="15">
        <v>147</v>
      </c>
    </row>
    <row r="458" spans="2:9" x14ac:dyDescent="0.3">
      <c r="B458" s="15">
        <v>1938338</v>
      </c>
      <c r="C458" s="16">
        <v>45149</v>
      </c>
      <c r="D458" s="15">
        <v>1168</v>
      </c>
      <c r="E458" t="str">
        <f>VLOOKUP(D458,Customers!$B$8:$C$1412,2,FALSE)</f>
        <v>Nisswa Drug</v>
      </c>
      <c r="F458" s="15">
        <v>5</v>
      </c>
      <c r="G458" s="15" t="str">
        <f>VLOOKUP(F458,'Other Data'!$B$17:$C$24,2,FALSE)</f>
        <v>ProductE</v>
      </c>
      <c r="H458" s="18">
        <v>45149.628888888896</v>
      </c>
      <c r="I458" s="15">
        <v>168</v>
      </c>
    </row>
    <row r="459" spans="2:9" x14ac:dyDescent="0.3">
      <c r="B459" s="15">
        <v>1938339</v>
      </c>
      <c r="C459" s="16">
        <v>45149</v>
      </c>
      <c r="D459" s="15">
        <v>510</v>
      </c>
      <c r="E459" t="str">
        <f>VLOOKUP(D459,Customers!$B$8:$C$1412,2,FALSE)</f>
        <v>Yash Global Gifts</v>
      </c>
      <c r="F459" s="15">
        <v>5</v>
      </c>
      <c r="G459" s="15" t="str">
        <f>VLOOKUP(F459,'Other Data'!$B$17:$C$24,2,FALSE)</f>
        <v>ProductE</v>
      </c>
      <c r="H459" s="18">
        <v>45149.652268518526</v>
      </c>
      <c r="I459" s="15">
        <v>156</v>
      </c>
    </row>
    <row r="460" spans="2:9" x14ac:dyDescent="0.3">
      <c r="B460" s="15">
        <v>1938340</v>
      </c>
      <c r="C460" s="16">
        <v>45149</v>
      </c>
      <c r="D460" s="15">
        <v>889</v>
      </c>
      <c r="E460" t="str">
        <f>VLOOKUP(D460,Customers!$B$8:$C$1412,2,FALSE)</f>
        <v>Rapisarda</v>
      </c>
      <c r="F460" s="15">
        <v>4</v>
      </c>
      <c r="G460" s="15" t="str">
        <f>VLOOKUP(F460,'Other Data'!$B$17:$C$24,2,FALSE)</f>
        <v>ProductD</v>
      </c>
      <c r="H460" s="18">
        <v>45149.679108796307</v>
      </c>
      <c r="I460" s="15">
        <v>178</v>
      </c>
    </row>
    <row r="461" spans="2:9" x14ac:dyDescent="0.3">
      <c r="B461" s="15">
        <v>1938341</v>
      </c>
      <c r="C461" s="16">
        <v>45149</v>
      </c>
      <c r="D461" s="15">
        <v>776</v>
      </c>
      <c r="E461" t="str">
        <f>VLOOKUP(D461,Customers!$B$8:$C$1412,2,FALSE)</f>
        <v>Things To Treasure Inc.</v>
      </c>
      <c r="F461" s="15">
        <v>1</v>
      </c>
      <c r="G461" s="15" t="str">
        <f>VLOOKUP(F461,'Other Data'!$B$17:$C$24,2,FALSE)</f>
        <v>ProductA</v>
      </c>
      <c r="H461" s="18">
        <v>45149.700810185197</v>
      </c>
      <c r="I461" s="15">
        <v>170</v>
      </c>
    </row>
    <row r="462" spans="2:9" x14ac:dyDescent="0.3">
      <c r="B462" s="15">
        <v>1938342</v>
      </c>
      <c r="C462" s="16">
        <v>45149</v>
      </c>
      <c r="D462" s="15">
        <v>1224</v>
      </c>
      <c r="E462" t="str">
        <f>VLOOKUP(D462,Customers!$B$8:$C$1412,2,FALSE)</f>
        <v>Carlee's Hallmark</v>
      </c>
      <c r="F462" s="15">
        <v>1</v>
      </c>
      <c r="G462" s="15" t="str">
        <f>VLOOKUP(F462,'Other Data'!$B$17:$C$24,2,FALSE)</f>
        <v>ProductA</v>
      </c>
      <c r="H462" s="18">
        <v>45149.726782407422</v>
      </c>
      <c r="I462" s="15">
        <v>177</v>
      </c>
    </row>
    <row r="463" spans="2:9" x14ac:dyDescent="0.3">
      <c r="B463" s="15">
        <v>1938343</v>
      </c>
      <c r="C463" s="16">
        <v>45149</v>
      </c>
      <c r="D463" s="15">
        <v>998</v>
      </c>
      <c r="E463" t="str">
        <f>VLOOKUP(D463,Customers!$B$8:$C$1412,2,FALSE)</f>
        <v>Learning Express</v>
      </c>
      <c r="F463" s="15">
        <v>3</v>
      </c>
      <c r="G463" s="15" t="str">
        <f>VLOOKUP(F463,'Other Data'!$B$17:$C$24,2,FALSE)</f>
        <v>ProductC</v>
      </c>
      <c r="H463" s="18">
        <v>45149.754120370388</v>
      </c>
      <c r="I463" s="15">
        <v>153</v>
      </c>
    </row>
    <row r="464" spans="2:9" x14ac:dyDescent="0.3">
      <c r="B464" s="15">
        <v>1938344</v>
      </c>
      <c r="C464" s="16">
        <v>45149</v>
      </c>
      <c r="D464" s="15">
        <v>1058</v>
      </c>
      <c r="E464" t="str">
        <f>VLOOKUP(D464,Customers!$B$8:$C$1412,2,FALSE)</f>
        <v>Indesigh Fundraising</v>
      </c>
      <c r="F464" s="15">
        <v>4</v>
      </c>
      <c r="G464" s="15" t="str">
        <f>VLOOKUP(F464,'Other Data'!$B$17:$C$24,2,FALSE)</f>
        <v>ProductD</v>
      </c>
      <c r="H464" s="18">
        <v>45149.780196759275</v>
      </c>
      <c r="I464" s="15">
        <v>156</v>
      </c>
    </row>
    <row r="465" spans="2:9" x14ac:dyDescent="0.3">
      <c r="B465" s="15">
        <v>1938345</v>
      </c>
      <c r="C465" s="16">
        <v>45149</v>
      </c>
      <c r="D465" s="15">
        <v>1180</v>
      </c>
      <c r="E465" t="str">
        <f>VLOOKUP(D465,Customers!$B$8:$C$1412,2,FALSE)</f>
        <v>Burger Drugs</v>
      </c>
      <c r="F465" s="15">
        <v>2</v>
      </c>
      <c r="G465" s="15" t="str">
        <f>VLOOKUP(F465,'Other Data'!$B$17:$C$24,2,FALSE)</f>
        <v>ProductB</v>
      </c>
      <c r="H465" s="18">
        <v>45149.804270833352</v>
      </c>
      <c r="I465" s="15">
        <v>160</v>
      </c>
    </row>
    <row r="466" spans="2:9" x14ac:dyDescent="0.3">
      <c r="B466" s="15">
        <v>1938346</v>
      </c>
      <c r="C466" s="16">
        <v>45149</v>
      </c>
      <c r="D466" s="15">
        <v>1325</v>
      </c>
      <c r="E466" t="str">
        <f>VLOOKUP(D466,Customers!$B$8:$C$1412,2,FALSE)</f>
        <v>Greetings</v>
      </c>
      <c r="F466" s="15">
        <v>2</v>
      </c>
      <c r="G466" s="15" t="str">
        <f>VLOOKUP(F466,'Other Data'!$B$17:$C$24,2,FALSE)</f>
        <v>ProductB</v>
      </c>
      <c r="H466" s="18">
        <v>45149.824988425942</v>
      </c>
      <c r="I466" s="15">
        <v>158</v>
      </c>
    </row>
    <row r="467" spans="2:9" x14ac:dyDescent="0.3">
      <c r="B467" s="15">
        <v>1938347</v>
      </c>
      <c r="C467" s="16">
        <v>45149</v>
      </c>
      <c r="D467" s="15">
        <v>522</v>
      </c>
      <c r="E467" t="str">
        <f>VLOOKUP(D467,Customers!$B$8:$C$1412,2,FALSE)</f>
        <v>BUCK $ STORE</v>
      </c>
      <c r="F467" s="15">
        <v>1</v>
      </c>
      <c r="G467" s="15" t="str">
        <f>VLOOKUP(F467,'Other Data'!$B$17:$C$24,2,FALSE)</f>
        <v>ProductA</v>
      </c>
      <c r="H467" s="18">
        <v>45149.847835648165</v>
      </c>
      <c r="I467" s="15">
        <v>147</v>
      </c>
    </row>
    <row r="468" spans="2:9" x14ac:dyDescent="0.3">
      <c r="B468" s="15">
        <v>1938348</v>
      </c>
      <c r="C468" s="16">
        <v>45149</v>
      </c>
      <c r="D468" s="15">
        <v>1388</v>
      </c>
      <c r="E468" t="str">
        <f>VLOOKUP(D468,Customers!$B$8:$C$1412,2,FALSE)</f>
        <v>Learning Express</v>
      </c>
      <c r="F468" s="15">
        <v>5</v>
      </c>
      <c r="G468" s="15" t="str">
        <f>VLOOKUP(F468,'Other Data'!$B$17:$C$24,2,FALSE)</f>
        <v>ProductE</v>
      </c>
      <c r="H468" s="18">
        <v>45149.874768518537</v>
      </c>
      <c r="I468" s="15">
        <v>148</v>
      </c>
    </row>
    <row r="469" spans="2:9" x14ac:dyDescent="0.3">
      <c r="B469" s="15">
        <v>1938349</v>
      </c>
      <c r="C469" s="16">
        <v>45149</v>
      </c>
      <c r="D469" s="15">
        <v>119</v>
      </c>
      <c r="E469" t="str">
        <f>VLOOKUP(D469,Customers!$B$8:$C$1412,2,FALSE)</f>
        <v>Brunet Canada Inc</v>
      </c>
      <c r="F469" s="15">
        <v>3</v>
      </c>
      <c r="G469" s="15" t="str">
        <f>VLOOKUP(F469,'Other Data'!$B$17:$C$24,2,FALSE)</f>
        <v>ProductC</v>
      </c>
      <c r="H469" s="18">
        <v>45149.897083333351</v>
      </c>
      <c r="I469" s="15">
        <v>141</v>
      </c>
    </row>
    <row r="470" spans="2:9" x14ac:dyDescent="0.3">
      <c r="B470" s="15">
        <v>1938350</v>
      </c>
      <c r="C470" s="16">
        <v>45152</v>
      </c>
      <c r="D470" s="15">
        <v>249</v>
      </c>
      <c r="E470" t="str">
        <f>VLOOKUP(D470,Customers!$B$8:$C$1412,2,FALSE)</f>
        <v>Buck or Two #251</v>
      </c>
      <c r="F470" s="15">
        <v>2</v>
      </c>
      <c r="G470" s="15" t="str">
        <f>VLOOKUP(F470,'Other Data'!$B$17:$C$24,2,FALSE)</f>
        <v>ProductB</v>
      </c>
      <c r="H470" s="18">
        <v>45152.333333333336</v>
      </c>
      <c r="I470" s="15">
        <v>173</v>
      </c>
    </row>
    <row r="471" spans="2:9" x14ac:dyDescent="0.3">
      <c r="B471" s="15">
        <v>1938351</v>
      </c>
      <c r="C471" s="16">
        <v>45152</v>
      </c>
      <c r="D471" s="15">
        <v>784</v>
      </c>
      <c r="E471" t="str">
        <f>VLOOKUP(D471,Customers!$B$8:$C$1412,2,FALSE)</f>
        <v>Revelations</v>
      </c>
      <c r="F471" s="15">
        <v>3</v>
      </c>
      <c r="G471" s="15" t="str">
        <f>VLOOKUP(F471,'Other Data'!$B$17:$C$24,2,FALSE)</f>
        <v>ProductC</v>
      </c>
      <c r="H471" s="18">
        <v>45152.355833333335</v>
      </c>
      <c r="I471" s="15">
        <v>176</v>
      </c>
    </row>
    <row r="472" spans="2:9" x14ac:dyDescent="0.3">
      <c r="B472" s="15">
        <v>1938352</v>
      </c>
      <c r="C472" s="16">
        <v>45152</v>
      </c>
      <c r="D472" s="15">
        <v>949</v>
      </c>
      <c r="E472" t="str">
        <f>VLOOKUP(D472,Customers!$B$8:$C$1412,2,FALSE)</f>
        <v>Sapp Bros - PA</v>
      </c>
      <c r="F472" s="15">
        <v>4</v>
      </c>
      <c r="G472" s="15" t="str">
        <f>VLOOKUP(F472,'Other Data'!$B$17:$C$24,2,FALSE)</f>
        <v>ProductD</v>
      </c>
      <c r="H472" s="18">
        <v>45152.381747685184</v>
      </c>
      <c r="I472" s="15">
        <v>160</v>
      </c>
    </row>
    <row r="473" spans="2:9" x14ac:dyDescent="0.3">
      <c r="B473" s="15">
        <v>1938353</v>
      </c>
      <c r="C473" s="16">
        <v>45152</v>
      </c>
      <c r="D473" s="15">
        <v>317</v>
      </c>
      <c r="E473" t="str">
        <f>VLOOKUP(D473,Customers!$B$8:$C$1412,2,FALSE)</f>
        <v>Dell Pharmacy</v>
      </c>
      <c r="F473" s="15">
        <v>6</v>
      </c>
      <c r="G473" s="15" t="str">
        <f>VLOOKUP(F473,'Other Data'!$B$17:$C$24,2,FALSE)</f>
        <v>ProductF</v>
      </c>
      <c r="H473" s="18">
        <v>45152.401944444442</v>
      </c>
      <c r="I473" s="15">
        <v>164</v>
      </c>
    </row>
    <row r="474" spans="2:9" x14ac:dyDescent="0.3">
      <c r="B474" s="15">
        <v>1938354</v>
      </c>
      <c r="C474" s="16">
        <v>45152</v>
      </c>
      <c r="D474" s="15">
        <v>324</v>
      </c>
      <c r="E474" t="str">
        <f>VLOOKUP(D474,Customers!$B$8:$C$1412,2,FALSE)</f>
        <v>Collingwood G.M Hospital</v>
      </c>
      <c r="F474" s="15">
        <v>6</v>
      </c>
      <c r="G474" s="15" t="str">
        <f>VLOOKUP(F474,'Other Data'!$B$17:$C$24,2,FALSE)</f>
        <v>ProductF</v>
      </c>
      <c r="H474" s="18">
        <v>45152.423159722217</v>
      </c>
      <c r="I474" s="15">
        <v>171</v>
      </c>
    </row>
    <row r="475" spans="2:9" x14ac:dyDescent="0.3">
      <c r="B475" s="15">
        <v>1938355</v>
      </c>
      <c r="C475" s="16">
        <v>45152</v>
      </c>
      <c r="D475" s="15">
        <v>1054</v>
      </c>
      <c r="E475" t="str">
        <f>VLOOKUP(D475,Customers!$B$8:$C$1412,2,FALSE)</f>
        <v>Beall's Outlet Store #115</v>
      </c>
      <c r="F475" s="15">
        <v>6</v>
      </c>
      <c r="G475" s="15" t="str">
        <f>VLOOKUP(F475,'Other Data'!$B$17:$C$24,2,FALSE)</f>
        <v>ProductF</v>
      </c>
      <c r="H475" s="18">
        <v>45152.448773148142</v>
      </c>
      <c r="I475" s="15">
        <v>157</v>
      </c>
    </row>
    <row r="476" spans="2:9" x14ac:dyDescent="0.3">
      <c r="B476" s="15">
        <v>1938356</v>
      </c>
      <c r="C476" s="16">
        <v>45152</v>
      </c>
      <c r="D476" s="15">
        <v>248</v>
      </c>
      <c r="E476" t="str">
        <f>VLOOKUP(D476,Customers!$B$8:$C$1412,2,FALSE)</f>
        <v>Victona'a Gift Shop</v>
      </c>
      <c r="F476" s="15">
        <v>6</v>
      </c>
      <c r="G476" s="15" t="str">
        <f>VLOOKUP(F476,'Other Data'!$B$17:$C$24,2,FALSE)</f>
        <v>ProductF</v>
      </c>
      <c r="H476" s="18">
        <v>45152.468645833331</v>
      </c>
      <c r="I476" s="15">
        <v>170</v>
      </c>
    </row>
    <row r="477" spans="2:9" x14ac:dyDescent="0.3">
      <c r="B477" s="15">
        <v>1938357</v>
      </c>
      <c r="C477" s="16">
        <v>45152</v>
      </c>
      <c r="D477" s="15">
        <v>853</v>
      </c>
      <c r="E477" t="str">
        <f>VLOOKUP(D477,Customers!$B$8:$C$1412,2,FALSE)</f>
        <v>Pic Pocket</v>
      </c>
      <c r="F477" s="15">
        <v>6</v>
      </c>
      <c r="G477" s="15" t="str">
        <f>VLOOKUP(F477,'Other Data'!$B$17:$C$24,2,FALSE)</f>
        <v>ProductF</v>
      </c>
      <c r="H477" s="18">
        <v>45152.490613425922</v>
      </c>
      <c r="I477" s="15">
        <v>161</v>
      </c>
    </row>
    <row r="478" spans="2:9" x14ac:dyDescent="0.3">
      <c r="B478" s="15">
        <v>1938358</v>
      </c>
      <c r="C478" s="16">
        <v>45152</v>
      </c>
      <c r="D478" s="15">
        <v>614</v>
      </c>
      <c r="E478" t="str">
        <f>VLOOKUP(D478,Customers!$B$8:$C$1412,2,FALSE)</f>
        <v>Travel Taddies</v>
      </c>
      <c r="F478" s="15">
        <v>3</v>
      </c>
      <c r="G478" s="15" t="str">
        <f>VLOOKUP(F478,'Other Data'!$B$17:$C$24,2,FALSE)</f>
        <v>ProductC</v>
      </c>
      <c r="H478" s="18">
        <v>45152.515624999993</v>
      </c>
      <c r="I478" s="15">
        <v>162</v>
      </c>
    </row>
    <row r="479" spans="2:9" x14ac:dyDescent="0.3">
      <c r="B479" s="15">
        <v>1938359</v>
      </c>
      <c r="C479" s="16">
        <v>45152</v>
      </c>
      <c r="D479" s="15">
        <v>745</v>
      </c>
      <c r="E479" t="str">
        <f>VLOOKUP(D479,Customers!$B$8:$C$1412,2,FALSE)</f>
        <v>Originals On Mackenzie</v>
      </c>
      <c r="F479" s="15">
        <v>6</v>
      </c>
      <c r="G479" s="15" t="str">
        <f>VLOOKUP(F479,'Other Data'!$B$17:$C$24,2,FALSE)</f>
        <v>ProductF</v>
      </c>
      <c r="H479" s="18">
        <v>45152.533900462957</v>
      </c>
      <c r="I479" s="15">
        <v>158</v>
      </c>
    </row>
    <row r="480" spans="2:9" x14ac:dyDescent="0.3">
      <c r="B480" s="15">
        <v>1938360</v>
      </c>
      <c r="C480" s="16">
        <v>45152</v>
      </c>
      <c r="D480" s="15">
        <v>483</v>
      </c>
      <c r="E480" t="str">
        <f>VLOOKUP(D480,Customers!$B$8:$C$1412,2,FALSE)</f>
        <v>Buck Or Two #248</v>
      </c>
      <c r="F480" s="15">
        <v>2</v>
      </c>
      <c r="G480" s="15" t="str">
        <f>VLOOKUP(F480,'Other Data'!$B$17:$C$24,2,FALSE)</f>
        <v>ProductB</v>
      </c>
      <c r="H480" s="18">
        <v>45152.555520833324</v>
      </c>
      <c r="I480" s="15">
        <v>162</v>
      </c>
    </row>
    <row r="481" spans="2:9" x14ac:dyDescent="0.3">
      <c r="B481" s="15">
        <v>1938361</v>
      </c>
      <c r="C481" s="16">
        <v>45152</v>
      </c>
      <c r="D481" s="15">
        <v>1371</v>
      </c>
      <c r="E481" t="str">
        <f>VLOOKUP(D481,Customers!$B$8:$C$1412,2,FALSE)</f>
        <v>Golden North Gifts</v>
      </c>
      <c r="F481" s="15">
        <v>5</v>
      </c>
      <c r="G481" s="15" t="str">
        <f>VLOOKUP(F481,'Other Data'!$B$17:$C$24,2,FALSE)</f>
        <v>ProductE</v>
      </c>
      <c r="H481" s="18">
        <v>45152.580254629618</v>
      </c>
      <c r="I481" s="15">
        <v>154</v>
      </c>
    </row>
    <row r="482" spans="2:9" x14ac:dyDescent="0.3">
      <c r="B482" s="15">
        <v>1938362</v>
      </c>
      <c r="C482" s="16">
        <v>45152</v>
      </c>
      <c r="D482" s="15">
        <v>157</v>
      </c>
      <c r="E482" t="str">
        <f>VLOOKUP(D482,Customers!$B$8:$C$1412,2,FALSE)</f>
        <v>Olden Green</v>
      </c>
      <c r="F482" s="15">
        <v>2</v>
      </c>
      <c r="G482" s="15" t="str">
        <f>VLOOKUP(F482,'Other Data'!$B$17:$C$24,2,FALSE)</f>
        <v>ProductB</v>
      </c>
      <c r="H482" s="18">
        <v>45152.600034722214</v>
      </c>
      <c r="I482" s="15">
        <v>167</v>
      </c>
    </row>
    <row r="483" spans="2:9" x14ac:dyDescent="0.3">
      <c r="B483" s="15">
        <v>1938363</v>
      </c>
      <c r="C483" s="16">
        <v>45152</v>
      </c>
      <c r="D483" s="15">
        <v>234</v>
      </c>
      <c r="E483" t="str">
        <f>VLOOKUP(D483,Customers!$B$8:$C$1412,2,FALSE)</f>
        <v>Collectables Direct Inc</v>
      </c>
      <c r="F483" s="15">
        <v>6</v>
      </c>
      <c r="G483" s="15" t="str">
        <f>VLOOKUP(F483,'Other Data'!$B$17:$C$24,2,FALSE)</f>
        <v>ProductF</v>
      </c>
      <c r="H483" s="18">
        <v>45152.620081018511</v>
      </c>
      <c r="I483" s="15">
        <v>159</v>
      </c>
    </row>
    <row r="484" spans="2:9" x14ac:dyDescent="0.3">
      <c r="B484" s="15">
        <v>1938364</v>
      </c>
      <c r="C484" s="16">
        <v>45152</v>
      </c>
      <c r="D484" s="15">
        <v>1238</v>
      </c>
      <c r="E484" t="str">
        <f>VLOOKUP(D484,Customers!$B$8:$C$1412,2,FALSE)</f>
        <v>Valley Baptist Medical Gift Shop</v>
      </c>
      <c r="F484" s="15">
        <v>3</v>
      </c>
      <c r="G484" s="15" t="str">
        <f>VLOOKUP(F484,'Other Data'!$B$17:$C$24,2,FALSE)</f>
        <v>ProductC</v>
      </c>
      <c r="H484" s="18">
        <v>45152.641574074063</v>
      </c>
      <c r="I484" s="15">
        <v>173</v>
      </c>
    </row>
    <row r="485" spans="2:9" x14ac:dyDescent="0.3">
      <c r="B485" s="15">
        <v>1938365</v>
      </c>
      <c r="C485" s="16">
        <v>45152</v>
      </c>
      <c r="D485" s="15">
        <v>741</v>
      </c>
      <c r="E485" t="str">
        <f>VLOOKUP(D485,Customers!$B$8:$C$1412,2,FALSE)</f>
        <v>Splash Body Care</v>
      </c>
      <c r="F485" s="15">
        <v>5</v>
      </c>
      <c r="G485" s="15" t="str">
        <f>VLOOKUP(F485,'Other Data'!$B$17:$C$24,2,FALSE)</f>
        <v>ProductE</v>
      </c>
      <c r="H485" s="18">
        <v>45152.661018518505</v>
      </c>
      <c r="I485" s="15">
        <v>179</v>
      </c>
    </row>
    <row r="486" spans="2:9" x14ac:dyDescent="0.3">
      <c r="B486" s="15">
        <v>1938366</v>
      </c>
      <c r="C486" s="16">
        <v>45152</v>
      </c>
      <c r="D486" s="15">
        <v>670</v>
      </c>
      <c r="E486" t="str">
        <f>VLOOKUP(D486,Customers!$B$8:$C$1412,2,FALSE)</f>
        <v>Patryka Enterprises Inc</v>
      </c>
      <c r="F486" s="15">
        <v>3</v>
      </c>
      <c r="G486" s="15" t="str">
        <f>VLOOKUP(F486,'Other Data'!$B$17:$C$24,2,FALSE)</f>
        <v>ProductC</v>
      </c>
      <c r="H486" s="18">
        <v>45152.68369212962</v>
      </c>
      <c r="I486" s="15">
        <v>169</v>
      </c>
    </row>
    <row r="487" spans="2:9" x14ac:dyDescent="0.3">
      <c r="B487" s="15">
        <v>1938367</v>
      </c>
      <c r="C487" s="16">
        <v>45152</v>
      </c>
      <c r="D487" s="15">
        <v>660</v>
      </c>
      <c r="E487" t="str">
        <f>VLOOKUP(D487,Customers!$B$8:$C$1412,2,FALSE)</f>
        <v>Yoswm 141</v>
      </c>
      <c r="F487" s="15">
        <v>6</v>
      </c>
      <c r="G487" s="15" t="str">
        <f>VLOOKUP(F487,'Other Data'!$B$17:$C$24,2,FALSE)</f>
        <v>ProductF</v>
      </c>
      <c r="H487" s="18">
        <v>45152.702071759246</v>
      </c>
      <c r="I487" s="15">
        <v>179</v>
      </c>
    </row>
    <row r="488" spans="2:9" x14ac:dyDescent="0.3">
      <c r="B488" s="15">
        <v>1938368</v>
      </c>
      <c r="C488" s="16">
        <v>45152</v>
      </c>
      <c r="D488" s="15">
        <v>438</v>
      </c>
      <c r="E488" t="str">
        <f>VLOOKUP(D488,Customers!$B$8:$C$1412,2,FALSE)</f>
        <v>La Maison Gift Shop</v>
      </c>
      <c r="F488" s="15">
        <v>6</v>
      </c>
      <c r="G488" s="15" t="str">
        <f>VLOOKUP(F488,'Other Data'!$B$17:$C$24,2,FALSE)</f>
        <v>ProductF</v>
      </c>
      <c r="H488" s="18">
        <v>45152.725023148138</v>
      </c>
      <c r="I488" s="15">
        <v>177</v>
      </c>
    </row>
    <row r="489" spans="2:9" x14ac:dyDescent="0.3">
      <c r="B489" s="15">
        <v>1938369</v>
      </c>
      <c r="C489" s="16">
        <v>45152</v>
      </c>
      <c r="D489" s="15">
        <v>1259</v>
      </c>
      <c r="E489" t="str">
        <f>VLOOKUP(D489,Customers!$B$8:$C$1412,2,FALSE)</f>
        <v>Indesign Fundraising #208</v>
      </c>
      <c r="F489" s="15">
        <v>5</v>
      </c>
      <c r="G489" s="15" t="str">
        <f>VLOOKUP(F489,'Other Data'!$B$17:$C$24,2,FALSE)</f>
        <v>ProductE</v>
      </c>
      <c r="H489" s="18">
        <v>45152.745995370358</v>
      </c>
      <c r="I489" s="15">
        <v>147</v>
      </c>
    </row>
    <row r="490" spans="2:9" x14ac:dyDescent="0.3">
      <c r="B490" s="15">
        <v>1938370</v>
      </c>
      <c r="C490" s="16">
        <v>45152</v>
      </c>
      <c r="D490" s="15">
        <v>73</v>
      </c>
      <c r="E490" t="str">
        <f>VLOOKUP(D490,Customers!$B$8:$C$1412,2,FALSE)</f>
        <v>Canadian Tire # 491</v>
      </c>
      <c r="F490" s="15">
        <v>5</v>
      </c>
      <c r="G490" s="15" t="str">
        <f>VLOOKUP(F490,'Other Data'!$B$17:$C$24,2,FALSE)</f>
        <v>ProductE</v>
      </c>
      <c r="H490" s="18">
        <v>45152.76581018517</v>
      </c>
      <c r="I490" s="15">
        <v>140</v>
      </c>
    </row>
    <row r="491" spans="2:9" x14ac:dyDescent="0.3">
      <c r="B491" s="15">
        <v>1938371</v>
      </c>
      <c r="C491" s="16">
        <v>45152</v>
      </c>
      <c r="D491" s="15">
        <v>1228</v>
      </c>
      <c r="E491" t="str">
        <f>VLOOKUP(D491,Customers!$B$8:$C$1412,2,FALSE)</f>
        <v>Kidstuff, Etc!</v>
      </c>
      <c r="F491" s="15">
        <v>6</v>
      </c>
      <c r="G491" s="15" t="str">
        <f>VLOOKUP(F491,'Other Data'!$B$17:$C$24,2,FALSE)</f>
        <v>ProductF</v>
      </c>
      <c r="H491" s="18">
        <v>45152.791724537019</v>
      </c>
      <c r="I491" s="15">
        <v>177</v>
      </c>
    </row>
    <row r="492" spans="2:9" x14ac:dyDescent="0.3">
      <c r="B492" s="15">
        <v>1938372</v>
      </c>
      <c r="C492" s="16">
        <v>45152</v>
      </c>
      <c r="D492" s="15">
        <v>1409</v>
      </c>
      <c r="E492" t="str">
        <f>VLOOKUP(D492,Customers!$B$8:$C$1412,2,FALSE)</f>
        <v>Bless Your Heart</v>
      </c>
      <c r="F492" s="15">
        <v>6</v>
      </c>
      <c r="G492" s="15" t="str">
        <f>VLOOKUP(F492,'Other Data'!$B$17:$C$24,2,FALSE)</f>
        <v>ProductF</v>
      </c>
      <c r="H492" s="18">
        <v>45152.816550925905</v>
      </c>
      <c r="I492" s="15">
        <v>171</v>
      </c>
    </row>
    <row r="493" spans="2:9" x14ac:dyDescent="0.3">
      <c r="B493" s="15">
        <v>1938373</v>
      </c>
      <c r="C493" s="16">
        <v>45152</v>
      </c>
      <c r="D493" s="15">
        <v>470</v>
      </c>
      <c r="E493" t="str">
        <f>VLOOKUP(D493,Customers!$B$8:$C$1412,2,FALSE)</f>
        <v>Huntsville Hospital</v>
      </c>
      <c r="F493" s="15">
        <v>5</v>
      </c>
      <c r="G493" s="15" t="str">
        <f>VLOOKUP(F493,'Other Data'!$B$17:$C$24,2,FALSE)</f>
        <v>ProductE</v>
      </c>
      <c r="H493" s="18">
        <v>45152.841458333314</v>
      </c>
      <c r="I493" s="15">
        <v>157</v>
      </c>
    </row>
    <row r="494" spans="2:9" x14ac:dyDescent="0.3">
      <c r="B494" s="15">
        <v>1938374</v>
      </c>
      <c r="C494" s="16">
        <v>45152</v>
      </c>
      <c r="D494" s="15">
        <v>419</v>
      </c>
      <c r="E494" t="str">
        <f>VLOOKUP(D494,Customers!$B$8:$C$1412,2,FALSE)</f>
        <v>Essentials</v>
      </c>
      <c r="F494" s="15">
        <v>5</v>
      </c>
      <c r="G494" s="15" t="str">
        <f>VLOOKUP(F494,'Other Data'!$B$17:$C$24,2,FALSE)</f>
        <v>ProductE</v>
      </c>
      <c r="H494" s="18">
        <v>45152.861412037018</v>
      </c>
      <c r="I494" s="15">
        <v>152</v>
      </c>
    </row>
    <row r="495" spans="2:9" x14ac:dyDescent="0.3">
      <c r="B495" s="15">
        <v>1938375</v>
      </c>
      <c r="C495" s="16">
        <v>45152</v>
      </c>
      <c r="D495" s="15">
        <v>1068</v>
      </c>
      <c r="E495" t="str">
        <f>VLOOKUP(D495,Customers!$B$8:$C$1412,2,FALSE)</f>
        <v>Phillip Toy Mart</v>
      </c>
      <c r="F495" s="15">
        <v>6</v>
      </c>
      <c r="G495" s="15" t="str">
        <f>VLOOKUP(F495,'Other Data'!$B$17:$C$24,2,FALSE)</f>
        <v>ProductF</v>
      </c>
      <c r="H495" s="18">
        <v>45152.885636574058</v>
      </c>
      <c r="I495" s="15">
        <v>177</v>
      </c>
    </row>
    <row r="496" spans="2:9" x14ac:dyDescent="0.3">
      <c r="B496" s="15">
        <v>1938376</v>
      </c>
      <c r="C496" s="16">
        <v>45153</v>
      </c>
      <c r="D496" s="15">
        <v>955</v>
      </c>
      <c r="E496" t="str">
        <f>VLOOKUP(D496,Customers!$B$8:$C$1412,2,FALSE)</f>
        <v>Creativity For Your Home</v>
      </c>
      <c r="F496" s="15">
        <v>3</v>
      </c>
      <c r="G496" s="15" t="str">
        <f>VLOOKUP(F496,'Other Data'!$B$17:$C$24,2,FALSE)</f>
        <v>ProductC</v>
      </c>
      <c r="H496" s="18">
        <v>45153.333333333336</v>
      </c>
      <c r="I496" s="15">
        <v>160</v>
      </c>
    </row>
    <row r="497" spans="2:9" x14ac:dyDescent="0.3">
      <c r="B497" s="15">
        <v>1938377</v>
      </c>
      <c r="C497" s="16">
        <v>45153</v>
      </c>
      <c r="D497" s="15">
        <v>748</v>
      </c>
      <c r="E497" t="str">
        <f>VLOOKUP(D497,Customers!$B$8:$C$1412,2,FALSE)</f>
        <v>J.J.Design Ltd</v>
      </c>
      <c r="F497" s="15">
        <v>2</v>
      </c>
      <c r="G497" s="15" t="str">
        <f>VLOOKUP(F497,'Other Data'!$B$17:$C$24,2,FALSE)</f>
        <v>ProductB</v>
      </c>
      <c r="H497" s="18">
        <v>45153.355879629635</v>
      </c>
      <c r="I497" s="15">
        <v>150</v>
      </c>
    </row>
    <row r="498" spans="2:9" x14ac:dyDescent="0.3">
      <c r="B498" s="15">
        <v>1938378</v>
      </c>
      <c r="C498" s="16">
        <v>45153</v>
      </c>
      <c r="D498" s="15">
        <v>147</v>
      </c>
      <c r="E498" t="str">
        <f>VLOOKUP(D498,Customers!$B$8:$C$1412,2,FALSE)</f>
        <v>Brass &amp; Craft</v>
      </c>
      <c r="F498" s="15">
        <v>5</v>
      </c>
      <c r="G498" s="15" t="str">
        <f>VLOOKUP(F498,'Other Data'!$B$17:$C$24,2,FALSE)</f>
        <v>ProductE</v>
      </c>
      <c r="H498" s="18">
        <v>45153.380671296298</v>
      </c>
      <c r="I498" s="15">
        <v>173</v>
      </c>
    </row>
    <row r="499" spans="2:9" x14ac:dyDescent="0.3">
      <c r="B499" s="15">
        <v>1938379</v>
      </c>
      <c r="C499" s="16">
        <v>45153</v>
      </c>
      <c r="D499" s="15">
        <v>417</v>
      </c>
      <c r="E499" t="str">
        <f>VLOOKUP(D499,Customers!$B$8:$C$1412,2,FALSE)</f>
        <v>Charmed Life</v>
      </c>
      <c r="F499" s="15">
        <v>1</v>
      </c>
      <c r="G499" s="15" t="str">
        <f>VLOOKUP(F499,'Other Data'!$B$17:$C$24,2,FALSE)</f>
        <v>ProductA</v>
      </c>
      <c r="H499" s="18">
        <v>45153.407708333332</v>
      </c>
      <c r="I499" s="15">
        <v>172</v>
      </c>
    </row>
    <row r="500" spans="2:9" x14ac:dyDescent="0.3">
      <c r="B500" s="15">
        <v>1938380</v>
      </c>
      <c r="C500" s="16">
        <v>45153</v>
      </c>
      <c r="D500" s="15">
        <v>90</v>
      </c>
      <c r="E500" t="str">
        <f>VLOOKUP(D500,Customers!$B$8:$C$1412,2,FALSE)</f>
        <v>Musselli Tutti Frutti</v>
      </c>
      <c r="F500" s="15">
        <v>1</v>
      </c>
      <c r="G500" s="15" t="str">
        <f>VLOOKUP(F500,'Other Data'!$B$17:$C$24,2,FALSE)</f>
        <v>ProductA</v>
      </c>
      <c r="H500" s="18">
        <v>45153.429386574076</v>
      </c>
      <c r="I500" s="15">
        <v>176</v>
      </c>
    </row>
    <row r="501" spans="2:9" x14ac:dyDescent="0.3">
      <c r="B501" s="15">
        <v>1938381</v>
      </c>
      <c r="C501" s="16">
        <v>45153</v>
      </c>
      <c r="D501" s="15">
        <v>1161</v>
      </c>
      <c r="E501" t="str">
        <f>VLOOKUP(D501,Customers!$B$8:$C$1412,2,FALSE)</f>
        <v>Intraco, Inc.</v>
      </c>
      <c r="F501" s="15">
        <v>5</v>
      </c>
      <c r="G501" s="15" t="str">
        <f>VLOOKUP(F501,'Other Data'!$B$17:$C$24,2,FALSE)</f>
        <v>ProductE</v>
      </c>
      <c r="H501" s="18">
        <v>45153.457118055558</v>
      </c>
      <c r="I501" s="15">
        <v>155</v>
      </c>
    </row>
    <row r="502" spans="2:9" x14ac:dyDescent="0.3">
      <c r="B502" s="15">
        <v>1938382</v>
      </c>
      <c r="C502" s="16">
        <v>45153</v>
      </c>
      <c r="D502" s="15">
        <v>665</v>
      </c>
      <c r="E502" t="str">
        <f>VLOOKUP(D502,Customers!$B$8:$C$1412,2,FALSE)</f>
        <v>Casual Pender</v>
      </c>
      <c r="F502" s="15">
        <v>5</v>
      </c>
      <c r="G502" s="15" t="str">
        <f>VLOOKUP(F502,'Other Data'!$B$17:$C$24,2,FALSE)</f>
        <v>ProductE</v>
      </c>
      <c r="H502" s="18">
        <v>45153.477418981485</v>
      </c>
      <c r="I502" s="15">
        <v>143</v>
      </c>
    </row>
    <row r="503" spans="2:9" x14ac:dyDescent="0.3">
      <c r="B503" s="15">
        <v>1938383</v>
      </c>
      <c r="C503" s="16">
        <v>45153</v>
      </c>
      <c r="D503" s="15">
        <v>791</v>
      </c>
      <c r="E503" t="str">
        <f>VLOOKUP(D503,Customers!$B$8:$C$1412,2,FALSE)</f>
        <v>Sea Street</v>
      </c>
      <c r="F503" s="15">
        <v>2</v>
      </c>
      <c r="G503" s="15" t="str">
        <f>VLOOKUP(F503,'Other Data'!$B$17:$C$24,2,FALSE)</f>
        <v>ProductB</v>
      </c>
      <c r="H503" s="18">
        <v>45153.500324074077</v>
      </c>
      <c r="I503" s="15">
        <v>177</v>
      </c>
    </row>
    <row r="504" spans="2:9" x14ac:dyDescent="0.3">
      <c r="B504" s="15">
        <v>1938384</v>
      </c>
      <c r="C504" s="16">
        <v>45153</v>
      </c>
      <c r="D504" s="15">
        <v>1115</v>
      </c>
      <c r="E504" t="str">
        <f>VLOOKUP(D504,Customers!$B$8:$C$1412,2,FALSE)</f>
        <v>Great American Merchtile</v>
      </c>
      <c r="F504" s="15">
        <v>5</v>
      </c>
      <c r="G504" s="15" t="str">
        <f>VLOOKUP(F504,'Other Data'!$B$17:$C$24,2,FALSE)</f>
        <v>ProductE</v>
      </c>
      <c r="H504" s="18">
        <v>45153.526724537041</v>
      </c>
      <c r="I504" s="15">
        <v>168</v>
      </c>
    </row>
    <row r="505" spans="2:9" x14ac:dyDescent="0.3">
      <c r="B505" s="15">
        <v>1938385</v>
      </c>
      <c r="C505" s="16">
        <v>45153</v>
      </c>
      <c r="D505" s="15">
        <v>1309</v>
      </c>
      <c r="E505" t="str">
        <f>VLOOKUP(D505,Customers!$B$8:$C$1412,2,FALSE)</f>
        <v>Starcrest Products of California Inc</v>
      </c>
      <c r="F505" s="15">
        <v>2</v>
      </c>
      <c r="G505" s="15" t="str">
        <f>VLOOKUP(F505,'Other Data'!$B$17:$C$24,2,FALSE)</f>
        <v>ProductB</v>
      </c>
      <c r="H505" s="18">
        <v>45153.552662037044</v>
      </c>
      <c r="I505" s="15">
        <v>177</v>
      </c>
    </row>
    <row r="506" spans="2:9" x14ac:dyDescent="0.3">
      <c r="B506" s="15">
        <v>1938386</v>
      </c>
      <c r="C506" s="16">
        <v>45153</v>
      </c>
      <c r="D506" s="15">
        <v>541</v>
      </c>
      <c r="E506" t="str">
        <f>VLOOKUP(D506,Customers!$B$8:$C$1412,2,FALSE)</f>
        <v>Chocolate Moose Fudge Factory</v>
      </c>
      <c r="F506" s="15">
        <v>2</v>
      </c>
      <c r="G506" s="15" t="str">
        <f>VLOOKUP(F506,'Other Data'!$B$17:$C$24,2,FALSE)</f>
        <v>ProductB</v>
      </c>
      <c r="H506" s="18">
        <v>45153.574525462973</v>
      </c>
      <c r="I506" s="15">
        <v>155</v>
      </c>
    </row>
    <row r="507" spans="2:9" x14ac:dyDescent="0.3">
      <c r="B507" s="15">
        <v>1938387</v>
      </c>
      <c r="C507" s="16">
        <v>45153</v>
      </c>
      <c r="D507" s="15">
        <v>398</v>
      </c>
      <c r="E507" t="str">
        <f>VLOOKUP(D507,Customers!$B$8:$C$1412,2,FALSE)</f>
        <v>SDM - 802</v>
      </c>
      <c r="F507" s="15">
        <v>1</v>
      </c>
      <c r="G507" s="15" t="str">
        <f>VLOOKUP(F507,'Other Data'!$B$17:$C$24,2,FALSE)</f>
        <v>ProductA</v>
      </c>
      <c r="H507" s="18">
        <v>45153.601261574084</v>
      </c>
      <c r="I507" s="15">
        <v>174</v>
      </c>
    </row>
    <row r="508" spans="2:9" x14ac:dyDescent="0.3">
      <c r="B508" s="15">
        <v>1938388</v>
      </c>
      <c r="C508" s="16">
        <v>45153</v>
      </c>
      <c r="D508" s="15">
        <v>1067</v>
      </c>
      <c r="E508" t="str">
        <f>VLOOKUP(D508,Customers!$B$8:$C$1412,2,FALSE)</f>
        <v>Country Music Hall of Fame and Museum</v>
      </c>
      <c r="F508" s="15">
        <v>1</v>
      </c>
      <c r="G508" s="15" t="str">
        <f>VLOOKUP(F508,'Other Data'!$B$17:$C$24,2,FALSE)</f>
        <v>ProductA</v>
      </c>
      <c r="H508" s="18">
        <v>45153.626574074086</v>
      </c>
      <c r="I508" s="15">
        <v>144</v>
      </c>
    </row>
    <row r="509" spans="2:9" x14ac:dyDescent="0.3">
      <c r="B509" s="15">
        <v>1938389</v>
      </c>
      <c r="C509" s="16">
        <v>45153</v>
      </c>
      <c r="D509" s="15">
        <v>685</v>
      </c>
      <c r="E509" t="str">
        <f>VLOOKUP(D509,Customers!$B$8:$C$1412,2,FALSE)</f>
        <v>Woodcreek Cottage Inc.</v>
      </c>
      <c r="F509" s="15">
        <v>5</v>
      </c>
      <c r="G509" s="15" t="str">
        <f>VLOOKUP(F509,'Other Data'!$B$17:$C$24,2,FALSE)</f>
        <v>ProductE</v>
      </c>
      <c r="H509" s="18">
        <v>45153.64747685186</v>
      </c>
      <c r="I509" s="15">
        <v>155</v>
      </c>
    </row>
    <row r="510" spans="2:9" x14ac:dyDescent="0.3">
      <c r="B510" s="15">
        <v>1938390</v>
      </c>
      <c r="C510" s="16">
        <v>45153</v>
      </c>
      <c r="D510" s="15">
        <v>1396</v>
      </c>
      <c r="E510" t="str">
        <f>VLOOKUP(D510,Customers!$B$8:$C$1412,2,FALSE)</f>
        <v>Cooks &amp; Company Floral</v>
      </c>
      <c r="F510" s="15">
        <v>4</v>
      </c>
      <c r="G510" s="15" t="str">
        <f>VLOOKUP(F510,'Other Data'!$B$17:$C$24,2,FALSE)</f>
        <v>ProductD</v>
      </c>
      <c r="H510" s="18">
        <v>45153.67086805556</v>
      </c>
      <c r="I510" s="15">
        <v>147</v>
      </c>
    </row>
    <row r="511" spans="2:9" x14ac:dyDescent="0.3">
      <c r="B511" s="15">
        <v>1938391</v>
      </c>
      <c r="C511" s="16">
        <v>45153</v>
      </c>
      <c r="D511" s="15">
        <v>1103</v>
      </c>
      <c r="E511" t="str">
        <f>VLOOKUP(D511,Customers!$B$8:$C$1412,2,FALSE)</f>
        <v>Cards &amp; Collectibles</v>
      </c>
      <c r="F511" s="15">
        <v>1</v>
      </c>
      <c r="G511" s="15" t="str">
        <f>VLOOKUP(F511,'Other Data'!$B$17:$C$24,2,FALSE)</f>
        <v>ProductA</v>
      </c>
      <c r="H511" s="18">
        <v>45153.697002314817</v>
      </c>
      <c r="I511" s="15">
        <v>147</v>
      </c>
    </row>
    <row r="512" spans="2:9" x14ac:dyDescent="0.3">
      <c r="B512" s="15">
        <v>1938392</v>
      </c>
      <c r="C512" s="16">
        <v>45153</v>
      </c>
      <c r="D512" s="15">
        <v>1206</v>
      </c>
      <c r="E512" t="str">
        <f>VLOOKUP(D512,Customers!$B$8:$C$1412,2,FALSE)</f>
        <v>JW Baumann</v>
      </c>
      <c r="F512" s="15">
        <v>5</v>
      </c>
      <c r="G512" s="15" t="str">
        <f>VLOOKUP(F512,'Other Data'!$B$17:$C$24,2,FALSE)</f>
        <v>ProductE</v>
      </c>
      <c r="H512" s="18">
        <v>45153.722326388888</v>
      </c>
      <c r="I512" s="15">
        <v>150</v>
      </c>
    </row>
    <row r="513" spans="2:9" x14ac:dyDescent="0.3">
      <c r="B513" s="15">
        <v>1938393</v>
      </c>
      <c r="C513" s="16">
        <v>45153</v>
      </c>
      <c r="D513" s="15">
        <v>1198</v>
      </c>
      <c r="E513" t="str">
        <f>VLOOKUP(D513,Customers!$B$8:$C$1412,2,FALSE)</f>
        <v>Treasures of Ours</v>
      </c>
      <c r="F513" s="15">
        <v>4</v>
      </c>
      <c r="G513" s="15" t="str">
        <f>VLOOKUP(F513,'Other Data'!$B$17:$C$24,2,FALSE)</f>
        <v>ProductD</v>
      </c>
      <c r="H513" s="18">
        <v>45153.749224537038</v>
      </c>
      <c r="I513" s="15">
        <v>159</v>
      </c>
    </row>
    <row r="514" spans="2:9" x14ac:dyDescent="0.3">
      <c r="B514" s="15">
        <v>1938394</v>
      </c>
      <c r="C514" s="16">
        <v>45153</v>
      </c>
      <c r="D514" s="15">
        <v>631</v>
      </c>
      <c r="E514" t="str">
        <f>VLOOKUP(D514,Customers!$B$8:$C$1412,2,FALSE)</f>
        <v>Drayton Valley Health Care</v>
      </c>
      <c r="F514" s="15">
        <v>1</v>
      </c>
      <c r="G514" s="15" t="str">
        <f>VLOOKUP(F514,'Other Data'!$B$17:$C$24,2,FALSE)</f>
        <v>ProductA</v>
      </c>
      <c r="H514" s="18">
        <v>45153.77579861111</v>
      </c>
      <c r="I514" s="15">
        <v>140</v>
      </c>
    </row>
    <row r="515" spans="2:9" x14ac:dyDescent="0.3">
      <c r="B515" s="15">
        <v>1938395</v>
      </c>
      <c r="C515" s="16">
        <v>45153</v>
      </c>
      <c r="D515" s="15">
        <v>287</v>
      </c>
      <c r="E515" t="str">
        <f>VLOOKUP(D515,Customers!$B$8:$C$1412,2,FALSE)</f>
        <v>Herbies - 5001</v>
      </c>
      <c r="F515" s="15">
        <v>1</v>
      </c>
      <c r="G515" s="15" t="str">
        <f>VLOOKUP(F515,'Other Data'!$B$17:$C$24,2,FALSE)</f>
        <v>ProductA</v>
      </c>
      <c r="H515" s="18">
        <v>45153.800011574072</v>
      </c>
      <c r="I515" s="15">
        <v>169</v>
      </c>
    </row>
    <row r="516" spans="2:9" x14ac:dyDescent="0.3">
      <c r="B516" s="15">
        <v>1938396</v>
      </c>
      <c r="C516" s="16">
        <v>45153</v>
      </c>
      <c r="D516" s="15">
        <v>433</v>
      </c>
      <c r="E516" t="str">
        <f>VLOOKUP(D516,Customers!$B$8:$C$1412,2,FALSE)</f>
        <v>SDM - 765</v>
      </c>
      <c r="F516" s="15">
        <v>3</v>
      </c>
      <c r="G516" s="15" t="str">
        <f>VLOOKUP(F516,'Other Data'!$B$17:$C$24,2,FALSE)</f>
        <v>ProductC</v>
      </c>
      <c r="H516" s="18">
        <v>45153.826828703699</v>
      </c>
      <c r="I516" s="15">
        <v>151</v>
      </c>
    </row>
    <row r="517" spans="2:9" x14ac:dyDescent="0.3">
      <c r="B517" s="15">
        <v>1938397</v>
      </c>
      <c r="C517" s="16">
        <v>45153</v>
      </c>
      <c r="D517" s="15">
        <v>500</v>
      </c>
      <c r="E517" t="str">
        <f>VLOOKUP(D517,Customers!$B$8:$C$1412,2,FALSE)</f>
        <v>Tucker's Creek Gold and Jewellery</v>
      </c>
      <c r="F517" s="15">
        <v>5</v>
      </c>
      <c r="G517" s="15" t="str">
        <f>VLOOKUP(F517,'Other Data'!$B$17:$C$24,2,FALSE)</f>
        <v>ProductE</v>
      </c>
      <c r="H517" s="18">
        <v>45153.848402777774</v>
      </c>
      <c r="I517" s="15">
        <v>176</v>
      </c>
    </row>
    <row r="518" spans="2:9" x14ac:dyDescent="0.3">
      <c r="B518" s="15">
        <v>1938398</v>
      </c>
      <c r="C518" s="16">
        <v>45153</v>
      </c>
      <c r="D518" s="15">
        <v>522</v>
      </c>
      <c r="E518" t="str">
        <f>VLOOKUP(D518,Customers!$B$8:$C$1412,2,FALSE)</f>
        <v>BUCK $ STORE</v>
      </c>
      <c r="F518" s="15">
        <v>5</v>
      </c>
      <c r="G518" s="15" t="str">
        <f>VLOOKUP(F518,'Other Data'!$B$17:$C$24,2,FALSE)</f>
        <v>ProductE</v>
      </c>
      <c r="H518" s="18">
        <v>45153.87192129629</v>
      </c>
      <c r="I518" s="15">
        <v>162</v>
      </c>
    </row>
    <row r="519" spans="2:9" x14ac:dyDescent="0.3">
      <c r="B519" s="15">
        <v>1938399</v>
      </c>
      <c r="C519" s="16">
        <v>45153</v>
      </c>
      <c r="D519" s="15">
        <v>542</v>
      </c>
      <c r="E519" t="str">
        <f>VLOOKUP(D519,Customers!$B$8:$C$1412,2,FALSE)</f>
        <v>Your Dollar Store With More #309</v>
      </c>
      <c r="F519" s="15">
        <v>4</v>
      </c>
      <c r="G519" s="15" t="str">
        <f>VLOOKUP(F519,'Other Data'!$B$17:$C$24,2,FALSE)</f>
        <v>ProductD</v>
      </c>
      <c r="H519" s="18">
        <v>45153.896064814806</v>
      </c>
      <c r="I519" s="15">
        <v>169</v>
      </c>
    </row>
    <row r="520" spans="2:9" x14ac:dyDescent="0.3">
      <c r="B520" s="15">
        <v>1938400</v>
      </c>
      <c r="C520" s="16">
        <v>45154</v>
      </c>
      <c r="D520" s="15">
        <v>116</v>
      </c>
      <c r="E520" t="str">
        <f>VLOOKUP(D520,Customers!$B$8:$C$1412,2,FALSE)</f>
        <v>Gift O Sphere</v>
      </c>
      <c r="F520" s="15">
        <v>2</v>
      </c>
      <c r="G520" s="15" t="str">
        <f>VLOOKUP(F520,'Other Data'!$B$17:$C$24,2,FALSE)</f>
        <v>ProductB</v>
      </c>
      <c r="H520" s="18">
        <v>45154.333333333336</v>
      </c>
      <c r="I520" s="15">
        <v>170</v>
      </c>
    </row>
    <row r="521" spans="2:9" x14ac:dyDescent="0.3">
      <c r="B521" s="15">
        <v>1938401</v>
      </c>
      <c r="C521" s="16">
        <v>45154</v>
      </c>
      <c r="D521" s="15">
        <v>704</v>
      </c>
      <c r="E521" t="str">
        <f>VLOOKUP(D521,Customers!$B$8:$C$1412,2,FALSE)</f>
        <v>Centre Stage</v>
      </c>
      <c r="F521" s="15">
        <v>4</v>
      </c>
      <c r="G521" s="15" t="str">
        <f>VLOOKUP(F521,'Other Data'!$B$17:$C$24,2,FALSE)</f>
        <v>ProductD</v>
      </c>
      <c r="H521" s="18">
        <v>45154.360532407409</v>
      </c>
      <c r="I521" s="15">
        <v>157</v>
      </c>
    </row>
    <row r="522" spans="2:9" x14ac:dyDescent="0.3">
      <c r="B522" s="15">
        <v>1938402</v>
      </c>
      <c r="C522" s="16">
        <v>45154</v>
      </c>
      <c r="D522" s="15">
        <v>404</v>
      </c>
      <c r="E522" t="str">
        <f>VLOOKUP(D522,Customers!$B$8:$C$1412,2,FALSE)</f>
        <v>Peppernut Tree</v>
      </c>
      <c r="F522" s="15">
        <v>3</v>
      </c>
      <c r="G522" s="15" t="str">
        <f>VLOOKUP(F522,'Other Data'!$B$17:$C$24,2,FALSE)</f>
        <v>ProductC</v>
      </c>
      <c r="H522" s="18">
        <v>45154.383113425931</v>
      </c>
      <c r="I522" s="15">
        <v>160</v>
      </c>
    </row>
    <row r="523" spans="2:9" x14ac:dyDescent="0.3">
      <c r="B523" s="15">
        <v>1938403</v>
      </c>
      <c r="C523" s="16">
        <v>45154</v>
      </c>
      <c r="D523" s="15">
        <v>557</v>
      </c>
      <c r="E523" t="str">
        <f>VLOOKUP(D523,Customers!$B$8:$C$1412,2,FALSE)</f>
        <v>Hats &amp; That</v>
      </c>
      <c r="F523" s="15">
        <v>3</v>
      </c>
      <c r="G523" s="15" t="str">
        <f>VLOOKUP(F523,'Other Data'!$B$17:$C$24,2,FALSE)</f>
        <v>ProductC</v>
      </c>
      <c r="H523" s="18">
        <v>45154.403032407412</v>
      </c>
      <c r="I523" s="15">
        <v>172</v>
      </c>
    </row>
    <row r="524" spans="2:9" x14ac:dyDescent="0.3">
      <c r="B524" s="15">
        <v>1938404</v>
      </c>
      <c r="C524" s="16">
        <v>45154</v>
      </c>
      <c r="D524" s="15">
        <v>1239</v>
      </c>
      <c r="E524" t="str">
        <f>VLOOKUP(D524,Customers!$B$8:$C$1412,2,FALSE)</f>
        <v>KC's Hallmark</v>
      </c>
      <c r="F524" s="15">
        <v>4</v>
      </c>
      <c r="G524" s="15" t="str">
        <f>VLOOKUP(F524,'Other Data'!$B$17:$C$24,2,FALSE)</f>
        <v>ProductD</v>
      </c>
      <c r="H524" s="18">
        <v>45154.427604166674</v>
      </c>
      <c r="I524" s="15">
        <v>164</v>
      </c>
    </row>
    <row r="525" spans="2:9" x14ac:dyDescent="0.3">
      <c r="B525" s="15">
        <v>1938405</v>
      </c>
      <c r="C525" s="16">
        <v>45154</v>
      </c>
      <c r="D525" s="15">
        <v>380</v>
      </c>
      <c r="E525" t="str">
        <f>VLOOKUP(D525,Customers!$B$8:$C$1412,2,FALSE)</f>
        <v>Quaint Essentials Inc.</v>
      </c>
      <c r="F525" s="15">
        <v>3</v>
      </c>
      <c r="G525" s="15" t="str">
        <f>VLOOKUP(F525,'Other Data'!$B$17:$C$24,2,FALSE)</f>
        <v>ProductC</v>
      </c>
      <c r="H525" s="18">
        <v>45154.454016203708</v>
      </c>
      <c r="I525" s="15">
        <v>170</v>
      </c>
    </row>
    <row r="526" spans="2:9" x14ac:dyDescent="0.3">
      <c r="B526" s="15">
        <v>1938406</v>
      </c>
      <c r="C526" s="16">
        <v>45154</v>
      </c>
      <c r="D526" s="15">
        <v>1193</v>
      </c>
      <c r="E526" t="str">
        <f>VLOOKUP(D526,Customers!$B$8:$C$1412,2,FALSE)</f>
        <v>Sarah Bush Hospital</v>
      </c>
      <c r="F526" s="15">
        <v>1</v>
      </c>
      <c r="G526" s="15" t="str">
        <f>VLOOKUP(F526,'Other Data'!$B$17:$C$24,2,FALSE)</f>
        <v>ProductA</v>
      </c>
      <c r="H526" s="18">
        <v>45154.478865740748</v>
      </c>
      <c r="I526" s="15">
        <v>178</v>
      </c>
    </row>
    <row r="527" spans="2:9" x14ac:dyDescent="0.3">
      <c r="B527" s="15">
        <v>1938407</v>
      </c>
      <c r="C527" s="16">
        <v>45154</v>
      </c>
      <c r="D527" s="15">
        <v>1239</v>
      </c>
      <c r="E527" t="str">
        <f>VLOOKUP(D527,Customers!$B$8:$C$1412,2,FALSE)</f>
        <v>KC's Hallmark</v>
      </c>
      <c r="F527" s="15">
        <v>4</v>
      </c>
      <c r="G527" s="15" t="str">
        <f>VLOOKUP(F527,'Other Data'!$B$17:$C$24,2,FALSE)</f>
        <v>ProductD</v>
      </c>
      <c r="H527" s="18">
        <v>45154.504143518527</v>
      </c>
      <c r="I527" s="15">
        <v>154</v>
      </c>
    </row>
    <row r="528" spans="2:9" x14ac:dyDescent="0.3">
      <c r="B528" s="15">
        <v>1938408</v>
      </c>
      <c r="C528" s="16">
        <v>45154</v>
      </c>
      <c r="D528" s="15">
        <v>1000</v>
      </c>
      <c r="E528" t="str">
        <f>VLOOKUP(D528,Customers!$B$8:$C$1412,2,FALSE)</f>
        <v>J.H. Distributors, Inc</v>
      </c>
      <c r="F528" s="15">
        <v>6</v>
      </c>
      <c r="G528" s="15" t="str">
        <f>VLOOKUP(F528,'Other Data'!$B$17:$C$24,2,FALSE)</f>
        <v>ProductF</v>
      </c>
      <c r="H528" s="18">
        <v>45154.527604166673</v>
      </c>
      <c r="I528" s="15">
        <v>175</v>
      </c>
    </row>
    <row r="529" spans="2:9" x14ac:dyDescent="0.3">
      <c r="B529" s="15">
        <v>1938409</v>
      </c>
      <c r="C529" s="16">
        <v>45154</v>
      </c>
      <c r="D529" s="15">
        <v>137</v>
      </c>
      <c r="E529" t="str">
        <f>VLOOKUP(D529,Customers!$B$8:$C$1412,2,FALSE)</f>
        <v>Mrs Tiggy Winkles</v>
      </c>
      <c r="F529" s="15">
        <v>5</v>
      </c>
      <c r="G529" s="15" t="str">
        <f>VLOOKUP(F529,'Other Data'!$B$17:$C$24,2,FALSE)</f>
        <v>ProductE</v>
      </c>
      <c r="H529" s="18">
        <v>45154.552858796305</v>
      </c>
      <c r="I529" s="15">
        <v>169</v>
      </c>
    </row>
    <row r="530" spans="2:9" x14ac:dyDescent="0.3">
      <c r="B530" s="15">
        <v>1938410</v>
      </c>
      <c r="C530" s="16">
        <v>45154</v>
      </c>
      <c r="D530" s="15">
        <v>931</v>
      </c>
      <c r="E530" t="str">
        <f>VLOOKUP(D530,Customers!$B$8:$C$1412,2,FALSE)</f>
        <v>Unique Gift Boutique</v>
      </c>
      <c r="F530" s="15">
        <v>2</v>
      </c>
      <c r="G530" s="15" t="str">
        <f>VLOOKUP(F530,'Other Data'!$B$17:$C$24,2,FALSE)</f>
        <v>ProductB</v>
      </c>
      <c r="H530" s="18">
        <v>45154.576053240751</v>
      </c>
      <c r="I530" s="15">
        <v>156</v>
      </c>
    </row>
    <row r="531" spans="2:9" x14ac:dyDescent="0.3">
      <c r="B531" s="15">
        <v>1938411</v>
      </c>
      <c r="C531" s="16">
        <v>45154</v>
      </c>
      <c r="D531" s="15">
        <v>820</v>
      </c>
      <c r="E531" t="str">
        <f>VLOOKUP(D531,Customers!$B$8:$C$1412,2,FALSE)</f>
        <v>Masonic Healthcare Center</v>
      </c>
      <c r="F531" s="15">
        <v>1</v>
      </c>
      <c r="G531" s="15" t="str">
        <f>VLOOKUP(F531,'Other Data'!$B$17:$C$24,2,FALSE)</f>
        <v>ProductA</v>
      </c>
      <c r="H531" s="18">
        <v>45154.603530092601</v>
      </c>
      <c r="I531" s="15">
        <v>152</v>
      </c>
    </row>
    <row r="532" spans="2:9" x14ac:dyDescent="0.3">
      <c r="B532" s="15">
        <v>1938412</v>
      </c>
      <c r="C532" s="16">
        <v>45154</v>
      </c>
      <c r="D532" s="15">
        <v>1172</v>
      </c>
      <c r="E532" t="str">
        <f>VLOOKUP(D532,Customers!$B$8:$C$1412,2,FALSE)</f>
        <v>Debbie's Treasures</v>
      </c>
      <c r="F532" s="15">
        <v>2</v>
      </c>
      <c r="G532" s="15" t="str">
        <f>VLOOKUP(F532,'Other Data'!$B$17:$C$24,2,FALSE)</f>
        <v>ProductB</v>
      </c>
      <c r="H532" s="18">
        <v>45154.624918981492</v>
      </c>
      <c r="I532" s="15">
        <v>164</v>
      </c>
    </row>
    <row r="533" spans="2:9" x14ac:dyDescent="0.3">
      <c r="B533" s="15">
        <v>1938413</v>
      </c>
      <c r="C533" s="16">
        <v>45154</v>
      </c>
      <c r="D533" s="15">
        <v>219</v>
      </c>
      <c r="E533" t="str">
        <f>VLOOKUP(D533,Customers!$B$8:$C$1412,2,FALSE)</f>
        <v>Shoppers Drug Mart # 788</v>
      </c>
      <c r="F533" s="15">
        <v>5</v>
      </c>
      <c r="G533" s="15" t="str">
        <f>VLOOKUP(F533,'Other Data'!$B$17:$C$24,2,FALSE)</f>
        <v>ProductE</v>
      </c>
      <c r="H533" s="18">
        <v>45154.645960648159</v>
      </c>
      <c r="I533" s="15">
        <v>141</v>
      </c>
    </row>
    <row r="534" spans="2:9" x14ac:dyDescent="0.3">
      <c r="B534" s="15">
        <v>1938414</v>
      </c>
      <c r="C534" s="16">
        <v>45154</v>
      </c>
      <c r="D534" s="15">
        <v>500</v>
      </c>
      <c r="E534" t="str">
        <f>VLOOKUP(D534,Customers!$B$8:$C$1412,2,FALSE)</f>
        <v>Tucker's Creek Gold and Jewellery</v>
      </c>
      <c r="F534" s="15">
        <v>5</v>
      </c>
      <c r="G534" s="15" t="str">
        <f>VLOOKUP(F534,'Other Data'!$B$17:$C$24,2,FALSE)</f>
        <v>ProductE</v>
      </c>
      <c r="H534" s="18">
        <v>45154.67054398149</v>
      </c>
      <c r="I534" s="15">
        <v>145</v>
      </c>
    </row>
    <row r="535" spans="2:9" x14ac:dyDescent="0.3">
      <c r="B535" s="15">
        <v>1938415</v>
      </c>
      <c r="C535" s="16">
        <v>45154</v>
      </c>
      <c r="D535" s="15">
        <v>500</v>
      </c>
      <c r="E535" t="str">
        <f>VLOOKUP(D535,Customers!$B$8:$C$1412,2,FALSE)</f>
        <v>Tucker's Creek Gold and Jewellery</v>
      </c>
      <c r="F535" s="15">
        <v>4</v>
      </c>
      <c r="G535" s="15" t="str">
        <f>VLOOKUP(F535,'Other Data'!$B$17:$C$24,2,FALSE)</f>
        <v>ProductD</v>
      </c>
      <c r="H535" s="18">
        <v>45154.695798611123</v>
      </c>
      <c r="I535" s="15">
        <v>158</v>
      </c>
    </row>
    <row r="536" spans="2:9" x14ac:dyDescent="0.3">
      <c r="B536" s="15">
        <v>1938416</v>
      </c>
      <c r="C536" s="16">
        <v>45154</v>
      </c>
      <c r="D536" s="15">
        <v>134</v>
      </c>
      <c r="E536" t="str">
        <f>VLOOKUP(D536,Customers!$B$8:$C$1412,2,FALSE)</f>
        <v>Bigley's Shoes &amp; clothing</v>
      </c>
      <c r="F536" s="15">
        <v>3</v>
      </c>
      <c r="G536" s="15" t="str">
        <f>VLOOKUP(F536,'Other Data'!$B$17:$C$24,2,FALSE)</f>
        <v>ProductC</v>
      </c>
      <c r="H536" s="18">
        <v>45154.718553240753</v>
      </c>
      <c r="I536" s="15">
        <v>179</v>
      </c>
    </row>
    <row r="537" spans="2:9" x14ac:dyDescent="0.3">
      <c r="B537" s="15">
        <v>1938417</v>
      </c>
      <c r="C537" s="16">
        <v>45154</v>
      </c>
      <c r="D537" s="15">
        <v>1409</v>
      </c>
      <c r="E537" t="str">
        <f>VLOOKUP(D537,Customers!$B$8:$C$1412,2,FALSE)</f>
        <v>Bless Your Heart</v>
      </c>
      <c r="F537" s="15">
        <v>5</v>
      </c>
      <c r="G537" s="15" t="str">
        <f>VLOOKUP(F537,'Other Data'!$B$17:$C$24,2,FALSE)</f>
        <v>ProductE</v>
      </c>
      <c r="H537" s="18">
        <v>45154.745208333348</v>
      </c>
      <c r="I537" s="15">
        <v>171</v>
      </c>
    </row>
    <row r="538" spans="2:9" x14ac:dyDescent="0.3">
      <c r="B538" s="15">
        <v>1938418</v>
      </c>
      <c r="C538" s="16">
        <v>45154</v>
      </c>
      <c r="D538" s="15">
        <v>351</v>
      </c>
      <c r="E538" t="str">
        <f>VLOOKUP(D538,Customers!$B$8:$C$1412,2,FALSE)</f>
        <v>Canadian Tire Corporation Ltd</v>
      </c>
      <c r="F538" s="15">
        <v>2</v>
      </c>
      <c r="G538" s="15" t="str">
        <f>VLOOKUP(F538,'Other Data'!$B$17:$C$24,2,FALSE)</f>
        <v>ProductB</v>
      </c>
      <c r="H538" s="18">
        <v>45154.769548611126</v>
      </c>
      <c r="I538" s="15">
        <v>166</v>
      </c>
    </row>
    <row r="539" spans="2:9" x14ac:dyDescent="0.3">
      <c r="B539" s="15">
        <v>1938419</v>
      </c>
      <c r="C539" s="16">
        <v>45154</v>
      </c>
      <c r="D539" s="15">
        <v>1062</v>
      </c>
      <c r="E539" t="str">
        <f>VLOOKUP(D539,Customers!$B$8:$C$1412,2,FALSE)</f>
        <v>Malibu - Nails and Tan</v>
      </c>
      <c r="F539" s="15">
        <v>5</v>
      </c>
      <c r="G539" s="15" t="str">
        <f>VLOOKUP(F539,'Other Data'!$B$17:$C$24,2,FALSE)</f>
        <v>ProductE</v>
      </c>
      <c r="H539" s="18">
        <v>45154.790775462978</v>
      </c>
      <c r="I539" s="15">
        <v>178</v>
      </c>
    </row>
    <row r="540" spans="2:9" x14ac:dyDescent="0.3">
      <c r="B540" s="15">
        <v>1938420</v>
      </c>
      <c r="C540" s="16">
        <v>45154</v>
      </c>
      <c r="D540" s="15">
        <v>274</v>
      </c>
      <c r="E540" t="str">
        <f>VLOOKUP(D540,Customers!$B$8:$C$1412,2,FALSE)</f>
        <v>Post In Village Hair Salon</v>
      </c>
      <c r="F540" s="15">
        <v>1</v>
      </c>
      <c r="G540" s="15" t="str">
        <f>VLOOKUP(F540,'Other Data'!$B$17:$C$24,2,FALSE)</f>
        <v>ProductA</v>
      </c>
      <c r="H540" s="18">
        <v>45154.817372685196</v>
      </c>
      <c r="I540" s="15">
        <v>177</v>
      </c>
    </row>
    <row r="541" spans="2:9" x14ac:dyDescent="0.3">
      <c r="B541" s="15">
        <v>1938421</v>
      </c>
      <c r="C541" s="16">
        <v>45154</v>
      </c>
      <c r="D541" s="15">
        <v>22</v>
      </c>
      <c r="E541" t="str">
        <f>VLOOKUP(D541,Customers!$B$8:$C$1412,2,FALSE)</f>
        <v>Buck or Two #131</v>
      </c>
      <c r="F541" s="15">
        <v>3</v>
      </c>
      <c r="G541" s="15" t="str">
        <f>VLOOKUP(F541,'Other Data'!$B$17:$C$24,2,FALSE)</f>
        <v>ProductC</v>
      </c>
      <c r="H541" s="18">
        <v>45154.844085648161</v>
      </c>
      <c r="I541" s="15">
        <v>164</v>
      </c>
    </row>
    <row r="542" spans="2:9" x14ac:dyDescent="0.3">
      <c r="B542" s="15">
        <v>1938422</v>
      </c>
      <c r="C542" s="16">
        <v>45154</v>
      </c>
      <c r="D542" s="15">
        <v>337</v>
      </c>
      <c r="E542" t="str">
        <f>VLOOKUP(D542,Customers!$B$8:$C$1412,2,FALSE)</f>
        <v>Party Packagers</v>
      </c>
      <c r="F542" s="15">
        <v>3</v>
      </c>
      <c r="G542" s="15" t="str">
        <f>VLOOKUP(F542,'Other Data'!$B$17:$C$24,2,FALSE)</f>
        <v>ProductC</v>
      </c>
      <c r="H542" s="18">
        <v>45154.86899305557</v>
      </c>
      <c r="I542" s="15">
        <v>165</v>
      </c>
    </row>
    <row r="543" spans="2:9" x14ac:dyDescent="0.3">
      <c r="B543" s="15">
        <v>1938423</v>
      </c>
      <c r="C543" s="16">
        <v>45154</v>
      </c>
      <c r="D543" s="15">
        <v>865</v>
      </c>
      <c r="E543" t="str">
        <f>VLOOKUP(D543,Customers!$B$8:$C$1412,2,FALSE)</f>
        <v>RHX</v>
      </c>
      <c r="F543" s="15">
        <v>4</v>
      </c>
      <c r="G543" s="15" t="str">
        <f>VLOOKUP(F543,'Other Data'!$B$17:$C$24,2,FALSE)</f>
        <v>ProductD</v>
      </c>
      <c r="H543" s="18">
        <v>45154.888819444459</v>
      </c>
      <c r="I543" s="15">
        <v>156</v>
      </c>
    </row>
    <row r="544" spans="2:9" x14ac:dyDescent="0.3">
      <c r="B544" s="15">
        <v>1938424</v>
      </c>
      <c r="C544" s="16">
        <v>45154</v>
      </c>
      <c r="D544" s="15">
        <v>282</v>
      </c>
      <c r="E544" t="str">
        <f>VLOOKUP(D544,Customers!$B$8:$C$1412,2,FALSE)</f>
        <v>Zellers Store #328</v>
      </c>
      <c r="F544" s="15">
        <v>2</v>
      </c>
      <c r="G544" s="15" t="str">
        <f>VLOOKUP(F544,'Other Data'!$B$17:$C$24,2,FALSE)</f>
        <v>ProductB</v>
      </c>
      <c r="H544" s="18">
        <v>45154.915625000016</v>
      </c>
      <c r="I544" s="15">
        <v>168</v>
      </c>
    </row>
    <row r="545" spans="2:9" x14ac:dyDescent="0.3">
      <c r="B545" s="15">
        <v>1938425</v>
      </c>
      <c r="C545" s="16">
        <v>45155</v>
      </c>
      <c r="D545" s="15">
        <v>485</v>
      </c>
      <c r="E545" t="str">
        <f>VLOOKUP(D545,Customers!$B$8:$C$1412,2,FALSE)</f>
        <v>Bourkes Medi Plus Drug Stores Ltd.</v>
      </c>
      <c r="F545" s="15">
        <v>2</v>
      </c>
      <c r="G545" s="15" t="str">
        <f>VLOOKUP(F545,'Other Data'!$B$17:$C$24,2,FALSE)</f>
        <v>ProductB</v>
      </c>
      <c r="H545" s="18">
        <v>45155.333333333336</v>
      </c>
      <c r="I545" s="15">
        <v>150</v>
      </c>
    </row>
    <row r="546" spans="2:9" x14ac:dyDescent="0.3">
      <c r="B546" s="15">
        <v>1938426</v>
      </c>
      <c r="C546" s="16">
        <v>45155</v>
      </c>
      <c r="D546" s="15">
        <v>52</v>
      </c>
      <c r="E546" t="str">
        <f>VLOOKUP(D546,Customers!$B$8:$C$1412,2,FALSE)</f>
        <v>DOCKSIDE TREASURES</v>
      </c>
      <c r="F546" s="15">
        <v>3</v>
      </c>
      <c r="G546" s="15" t="str">
        <f>VLOOKUP(F546,'Other Data'!$B$17:$C$24,2,FALSE)</f>
        <v>ProductC</v>
      </c>
      <c r="H546" s="18">
        <v>45155.357465277782</v>
      </c>
      <c r="I546" s="15">
        <v>157</v>
      </c>
    </row>
    <row r="547" spans="2:9" x14ac:dyDescent="0.3">
      <c r="B547" s="15">
        <v>1938427</v>
      </c>
      <c r="C547" s="16">
        <v>45155</v>
      </c>
      <c r="D547" s="15">
        <v>579</v>
      </c>
      <c r="E547" t="str">
        <f>VLOOKUP(D547,Customers!$B$8:$C$1412,2,FALSE)</f>
        <v>Pharmasave - 352</v>
      </c>
      <c r="F547" s="15">
        <v>1</v>
      </c>
      <c r="G547" s="15" t="str">
        <f>VLOOKUP(F547,'Other Data'!$B$17:$C$24,2,FALSE)</f>
        <v>ProductA</v>
      </c>
      <c r="H547" s="18">
        <v>45155.38043981482</v>
      </c>
      <c r="I547" s="15">
        <v>152</v>
      </c>
    </row>
    <row r="548" spans="2:9" x14ac:dyDescent="0.3">
      <c r="B548" s="15">
        <v>1938428</v>
      </c>
      <c r="C548" s="16">
        <v>45155</v>
      </c>
      <c r="D548" s="15">
        <v>547</v>
      </c>
      <c r="E548" t="str">
        <f>VLOOKUP(D548,Customers!$B$8:$C$1412,2,FALSE)</f>
        <v>Carriage House Florist</v>
      </c>
      <c r="F548" s="15">
        <v>5</v>
      </c>
      <c r="G548" s="15" t="str">
        <f>VLOOKUP(F548,'Other Data'!$B$17:$C$24,2,FALSE)</f>
        <v>ProductE</v>
      </c>
      <c r="H548" s="18">
        <v>45155.399687500008</v>
      </c>
      <c r="I548" s="15">
        <v>169</v>
      </c>
    </row>
    <row r="549" spans="2:9" x14ac:dyDescent="0.3">
      <c r="B549" s="15">
        <v>1938429</v>
      </c>
      <c r="C549" s="16">
        <v>45155</v>
      </c>
      <c r="D549" s="15">
        <v>1372</v>
      </c>
      <c r="E549" t="str">
        <f>VLOOKUP(D549,Customers!$B$8:$C$1412,2,FALSE)</f>
        <v>Corrington's Alaskan Ivory</v>
      </c>
      <c r="F549" s="15">
        <v>2</v>
      </c>
      <c r="G549" s="15" t="str">
        <f>VLOOKUP(F549,'Other Data'!$B$17:$C$24,2,FALSE)</f>
        <v>ProductB</v>
      </c>
      <c r="H549" s="18">
        <v>45155.417800925934</v>
      </c>
      <c r="I549" s="15">
        <v>161</v>
      </c>
    </row>
    <row r="550" spans="2:9" x14ac:dyDescent="0.3">
      <c r="B550" s="15">
        <v>1938430</v>
      </c>
      <c r="C550" s="16">
        <v>45155</v>
      </c>
      <c r="D550" s="15">
        <v>280</v>
      </c>
      <c r="E550" t="str">
        <f>VLOOKUP(D550,Customers!$B$8:$C$1412,2,FALSE)</f>
        <v>Oakville Trafalgar Hospital</v>
      </c>
      <c r="F550" s="15">
        <v>5</v>
      </c>
      <c r="G550" s="15" t="str">
        <f>VLOOKUP(F550,'Other Data'!$B$17:$C$24,2,FALSE)</f>
        <v>ProductE</v>
      </c>
      <c r="H550" s="18">
        <v>45155.442708333343</v>
      </c>
      <c r="I550" s="15">
        <v>169</v>
      </c>
    </row>
    <row r="551" spans="2:9" x14ac:dyDescent="0.3">
      <c r="B551" s="15">
        <v>1938431</v>
      </c>
      <c r="C551" s="16">
        <v>45155</v>
      </c>
      <c r="D551" s="15">
        <v>1070</v>
      </c>
      <c r="E551" t="str">
        <f>VLOOKUP(D551,Customers!$B$8:$C$1412,2,FALSE)</f>
        <v>Gaylord Entertainment</v>
      </c>
      <c r="F551" s="15">
        <v>5</v>
      </c>
      <c r="G551" s="15" t="str">
        <f>VLOOKUP(F551,'Other Data'!$B$17:$C$24,2,FALSE)</f>
        <v>ProductE</v>
      </c>
      <c r="H551" s="18">
        <v>45155.462673611124</v>
      </c>
      <c r="I551" s="15">
        <v>164</v>
      </c>
    </row>
    <row r="552" spans="2:9" x14ac:dyDescent="0.3">
      <c r="B552" s="15">
        <v>1938432</v>
      </c>
      <c r="C552" s="16">
        <v>45155</v>
      </c>
      <c r="D552" s="15">
        <v>1384</v>
      </c>
      <c r="E552" t="str">
        <f>VLOOKUP(D552,Customers!$B$8:$C$1412,2,FALSE)</f>
        <v>Urban Outfitters</v>
      </c>
      <c r="F552" s="15">
        <v>6</v>
      </c>
      <c r="G552" s="15" t="str">
        <f>VLOOKUP(F552,'Other Data'!$B$17:$C$24,2,FALSE)</f>
        <v>ProductF</v>
      </c>
      <c r="H552" s="18">
        <v>45155.486990740756</v>
      </c>
      <c r="I552" s="15">
        <v>174</v>
      </c>
    </row>
    <row r="553" spans="2:9" x14ac:dyDescent="0.3">
      <c r="B553" s="15">
        <v>1938433</v>
      </c>
      <c r="C553" s="16">
        <v>45155</v>
      </c>
      <c r="D553" s="15">
        <v>752</v>
      </c>
      <c r="E553" t="str">
        <f>VLOOKUP(D553,Customers!$B$8:$C$1412,2,FALSE)</f>
        <v>Kiddly Winks</v>
      </c>
      <c r="F553" s="15">
        <v>1</v>
      </c>
      <c r="G553" s="15" t="str">
        <f>VLOOKUP(F553,'Other Data'!$B$17:$C$24,2,FALSE)</f>
        <v>ProductA</v>
      </c>
      <c r="H553" s="18">
        <v>45155.512685185196</v>
      </c>
      <c r="I553" s="15">
        <v>146</v>
      </c>
    </row>
    <row r="554" spans="2:9" x14ac:dyDescent="0.3">
      <c r="B554" s="15">
        <v>1938434</v>
      </c>
      <c r="C554" s="16">
        <v>45155</v>
      </c>
      <c r="D554" s="15">
        <v>345</v>
      </c>
      <c r="E554" t="str">
        <f>VLOOKUP(D554,Customers!$B$8:$C$1412,2,FALSE)</f>
        <v>Wrap It Up - Toronto</v>
      </c>
      <c r="F554" s="15">
        <v>1</v>
      </c>
      <c r="G554" s="15" t="str">
        <f>VLOOKUP(F554,'Other Data'!$B$17:$C$24,2,FALSE)</f>
        <v>ProductA</v>
      </c>
      <c r="H554" s="18">
        <v>45155.537187500013</v>
      </c>
      <c r="I554" s="15">
        <v>166</v>
      </c>
    </row>
    <row r="555" spans="2:9" x14ac:dyDescent="0.3">
      <c r="B555" s="15">
        <v>1938435</v>
      </c>
      <c r="C555" s="16">
        <v>45155</v>
      </c>
      <c r="D555" s="15">
        <v>87</v>
      </c>
      <c r="E555" t="str">
        <f>VLOOKUP(D555,Customers!$B$8:$C$1412,2,FALSE)</f>
        <v>Boutique du Lys GC Ltd</v>
      </c>
      <c r="F555" s="15">
        <v>5</v>
      </c>
      <c r="G555" s="15" t="str">
        <f>VLOOKUP(F555,'Other Data'!$B$17:$C$24,2,FALSE)</f>
        <v>ProductE</v>
      </c>
      <c r="H555" s="18">
        <v>45155.559571759273</v>
      </c>
      <c r="I555" s="15">
        <v>160</v>
      </c>
    </row>
    <row r="556" spans="2:9" x14ac:dyDescent="0.3">
      <c r="B556" s="15">
        <v>1938436</v>
      </c>
      <c r="C556" s="16">
        <v>45155</v>
      </c>
      <c r="D556" s="15">
        <v>1388</v>
      </c>
      <c r="E556" t="str">
        <f>VLOOKUP(D556,Customers!$B$8:$C$1412,2,FALSE)</f>
        <v>Learning Express</v>
      </c>
      <c r="F556" s="15">
        <v>1</v>
      </c>
      <c r="G556" s="15" t="str">
        <f>VLOOKUP(F556,'Other Data'!$B$17:$C$24,2,FALSE)</f>
        <v>ProductA</v>
      </c>
      <c r="H556" s="18">
        <v>45155.57788194446</v>
      </c>
      <c r="I556" s="15">
        <v>147</v>
      </c>
    </row>
    <row r="557" spans="2:9" x14ac:dyDescent="0.3">
      <c r="B557" s="15">
        <v>1938437</v>
      </c>
      <c r="C557" s="16">
        <v>45155</v>
      </c>
      <c r="D557" s="15">
        <v>1410</v>
      </c>
      <c r="E557" t="str">
        <f>VLOOKUP(D557,Customers!$B$8:$C$1412,2,FALSE)</f>
        <v>Amazon.com.kydc LLC</v>
      </c>
      <c r="F557" s="15">
        <v>2</v>
      </c>
      <c r="G557" s="15" t="str">
        <f>VLOOKUP(F557,'Other Data'!$B$17:$C$24,2,FALSE)</f>
        <v>ProductB</v>
      </c>
      <c r="H557" s="18">
        <v>45155.597638888903</v>
      </c>
      <c r="I557" s="15">
        <v>161</v>
      </c>
    </row>
    <row r="558" spans="2:9" x14ac:dyDescent="0.3">
      <c r="B558" s="15">
        <v>1938438</v>
      </c>
      <c r="C558" s="16">
        <v>45155</v>
      </c>
      <c r="D558" s="15">
        <v>34</v>
      </c>
      <c r="E558" t="str">
        <f>VLOOKUP(D558,Customers!$B$8:$C$1412,2,FALSE)</f>
        <v>Ahead Of Hair</v>
      </c>
      <c r="F558" s="15">
        <v>1</v>
      </c>
      <c r="G558" s="15" t="str">
        <f>VLOOKUP(F558,'Other Data'!$B$17:$C$24,2,FALSE)</f>
        <v>ProductA</v>
      </c>
      <c r="H558" s="18">
        <v>45155.62141203705</v>
      </c>
      <c r="I558" s="15">
        <v>141</v>
      </c>
    </row>
    <row r="559" spans="2:9" x14ac:dyDescent="0.3">
      <c r="B559" s="15">
        <v>1938439</v>
      </c>
      <c r="C559" s="16">
        <v>45155</v>
      </c>
      <c r="D559" s="15">
        <v>827</v>
      </c>
      <c r="E559" t="str">
        <f>VLOOKUP(D559,Customers!$B$8:$C$1412,2,FALSE)</f>
        <v>Accents With Flowers</v>
      </c>
      <c r="F559" s="15">
        <v>2</v>
      </c>
      <c r="G559" s="15" t="str">
        <f>VLOOKUP(F559,'Other Data'!$B$17:$C$24,2,FALSE)</f>
        <v>ProductB</v>
      </c>
      <c r="H559" s="18">
        <v>45155.640648148161</v>
      </c>
      <c r="I559" s="15">
        <v>143</v>
      </c>
    </row>
    <row r="560" spans="2:9" x14ac:dyDescent="0.3">
      <c r="B560" s="15">
        <v>1938440</v>
      </c>
      <c r="C560" s="16">
        <v>45155</v>
      </c>
      <c r="D560" s="15">
        <v>1352</v>
      </c>
      <c r="E560" t="str">
        <f>VLOOKUP(D560,Customers!$B$8:$C$1412,2,FALSE)</f>
        <v>The Doodle Pad</v>
      </c>
      <c r="F560" s="15">
        <v>2</v>
      </c>
      <c r="G560" s="15" t="str">
        <f>VLOOKUP(F560,'Other Data'!$B$17:$C$24,2,FALSE)</f>
        <v>ProductB</v>
      </c>
      <c r="H560" s="18">
        <v>45155.658912037048</v>
      </c>
      <c r="I560" s="15">
        <v>175</v>
      </c>
    </row>
    <row r="561" spans="2:9" x14ac:dyDescent="0.3">
      <c r="B561" s="15">
        <v>1938441</v>
      </c>
      <c r="C561" s="16">
        <v>45155</v>
      </c>
      <c r="D561" s="15">
        <v>446</v>
      </c>
      <c r="E561" t="str">
        <f>VLOOKUP(D561,Customers!$B$8:$C$1412,2,FALSE)</f>
        <v>Finchers</v>
      </c>
      <c r="F561" s="15">
        <v>3</v>
      </c>
      <c r="G561" s="15" t="str">
        <f>VLOOKUP(F561,'Other Data'!$B$17:$C$24,2,FALSE)</f>
        <v>ProductC</v>
      </c>
      <c r="H561" s="18">
        <v>45155.678391203714</v>
      </c>
      <c r="I561" s="15">
        <v>172</v>
      </c>
    </row>
    <row r="562" spans="2:9" x14ac:dyDescent="0.3">
      <c r="B562" s="15">
        <v>1938442</v>
      </c>
      <c r="C562" s="16">
        <v>45155</v>
      </c>
      <c r="D562" s="15">
        <v>1049</v>
      </c>
      <c r="E562" t="str">
        <f>VLOOKUP(D562,Customers!$B$8:$C$1412,2,FALSE)</f>
        <v>Jupiter Auto Spa</v>
      </c>
      <c r="F562" s="15">
        <v>3</v>
      </c>
      <c r="G562" s="15" t="str">
        <f>VLOOKUP(F562,'Other Data'!$B$17:$C$24,2,FALSE)</f>
        <v>ProductC</v>
      </c>
      <c r="H562" s="18">
        <v>45155.703356481492</v>
      </c>
      <c r="I562" s="15">
        <v>172</v>
      </c>
    </row>
    <row r="563" spans="2:9" x14ac:dyDescent="0.3">
      <c r="B563" s="15">
        <v>1938443</v>
      </c>
      <c r="C563" s="16">
        <v>45155</v>
      </c>
      <c r="D563" s="15">
        <v>1394</v>
      </c>
      <c r="E563" t="str">
        <f>VLOOKUP(D563,Customers!$B$8:$C$1412,2,FALSE)</f>
        <v>Marshells</v>
      </c>
      <c r="F563" s="15">
        <v>2</v>
      </c>
      <c r="G563" s="15" t="str">
        <f>VLOOKUP(F563,'Other Data'!$B$17:$C$24,2,FALSE)</f>
        <v>ProductB</v>
      </c>
      <c r="H563" s="18">
        <v>45155.723437500012</v>
      </c>
      <c r="I563" s="15">
        <v>173</v>
      </c>
    </row>
    <row r="564" spans="2:9" x14ac:dyDescent="0.3">
      <c r="B564" s="15">
        <v>1938444</v>
      </c>
      <c r="C564" s="16">
        <v>45155</v>
      </c>
      <c r="D564" s="15">
        <v>299</v>
      </c>
      <c r="E564" t="str">
        <f>VLOOKUP(D564,Customers!$B$8:$C$1412,2,FALSE)</f>
        <v>Just Bliss/Missy Macs</v>
      </c>
      <c r="F564" s="15">
        <v>2</v>
      </c>
      <c r="G564" s="15" t="str">
        <f>VLOOKUP(F564,'Other Data'!$B$17:$C$24,2,FALSE)</f>
        <v>ProductB</v>
      </c>
      <c r="H564" s="18">
        <v>45155.744756944456</v>
      </c>
      <c r="I564" s="15">
        <v>173</v>
      </c>
    </row>
    <row r="565" spans="2:9" x14ac:dyDescent="0.3">
      <c r="B565" s="15">
        <v>1938445</v>
      </c>
      <c r="C565" s="16">
        <v>45155</v>
      </c>
      <c r="D565" s="15">
        <v>1112</v>
      </c>
      <c r="E565" t="str">
        <f>VLOOKUP(D565,Customers!$B$8:$C$1412,2,FALSE)</f>
        <v>Ousleys Harvest Market</v>
      </c>
      <c r="F565" s="15">
        <v>2</v>
      </c>
      <c r="G565" s="15" t="str">
        <f>VLOOKUP(F565,'Other Data'!$B$17:$C$24,2,FALSE)</f>
        <v>ProductB</v>
      </c>
      <c r="H565" s="18">
        <v>45155.763599537051</v>
      </c>
      <c r="I565" s="15">
        <v>153</v>
      </c>
    </row>
    <row r="566" spans="2:9" x14ac:dyDescent="0.3">
      <c r="B566" s="15">
        <v>1938446</v>
      </c>
      <c r="C566" s="16">
        <v>45155</v>
      </c>
      <c r="D566" s="15">
        <v>62</v>
      </c>
      <c r="E566" t="str">
        <f>VLOOKUP(D566,Customers!$B$8:$C$1412,2,FALSE)</f>
        <v>R.H. Davis Co.</v>
      </c>
      <c r="F566" s="15">
        <v>4</v>
      </c>
      <c r="G566" s="15" t="str">
        <f>VLOOKUP(F566,'Other Data'!$B$17:$C$24,2,FALSE)</f>
        <v>ProductD</v>
      </c>
      <c r="H566" s="18">
        <v>45155.781400462976</v>
      </c>
      <c r="I566" s="15">
        <v>174</v>
      </c>
    </row>
    <row r="567" spans="2:9" x14ac:dyDescent="0.3">
      <c r="B567" s="15">
        <v>1938447</v>
      </c>
      <c r="C567" s="16">
        <v>45155</v>
      </c>
      <c r="D567" s="15">
        <v>454</v>
      </c>
      <c r="E567" t="str">
        <f>VLOOKUP(D567,Customers!$B$8:$C$1412,2,FALSE)</f>
        <v>Tunnel Duty Free Shop</v>
      </c>
      <c r="F567" s="15">
        <v>1</v>
      </c>
      <c r="G567" s="15" t="str">
        <f>VLOOKUP(F567,'Other Data'!$B$17:$C$24,2,FALSE)</f>
        <v>ProductA</v>
      </c>
      <c r="H567" s="18">
        <v>45155.806562500016</v>
      </c>
      <c r="I567" s="15">
        <v>175</v>
      </c>
    </row>
    <row r="568" spans="2:9" x14ac:dyDescent="0.3">
      <c r="B568" s="15">
        <v>1938448</v>
      </c>
      <c r="C568" s="16">
        <v>45155</v>
      </c>
      <c r="D568" s="15">
        <v>1390</v>
      </c>
      <c r="E568" t="str">
        <f>VLOOKUP(D568,Customers!$B$8:$C$1412,2,FALSE)</f>
        <v>O'Neys Galleria</v>
      </c>
      <c r="F568" s="15">
        <v>2</v>
      </c>
      <c r="G568" s="15" t="str">
        <f>VLOOKUP(F568,'Other Data'!$B$17:$C$24,2,FALSE)</f>
        <v>ProductB</v>
      </c>
      <c r="H568" s="18">
        <v>45155.828414351869</v>
      </c>
      <c r="I568" s="15">
        <v>155</v>
      </c>
    </row>
    <row r="569" spans="2:9" x14ac:dyDescent="0.3">
      <c r="B569" s="15">
        <v>1938449</v>
      </c>
      <c r="C569" s="16">
        <v>45155</v>
      </c>
      <c r="D569" s="15">
        <v>1022</v>
      </c>
      <c r="E569" t="str">
        <f>VLOOKUP(D569,Customers!$B$8:$C$1412,2,FALSE)</f>
        <v>Pelicans Pouch</v>
      </c>
      <c r="F569" s="15">
        <v>4</v>
      </c>
      <c r="G569" s="15" t="str">
        <f>VLOOKUP(F569,'Other Data'!$B$17:$C$24,2,FALSE)</f>
        <v>ProductD</v>
      </c>
      <c r="H569" s="18">
        <v>45155.850416666683</v>
      </c>
      <c r="I569" s="15">
        <v>160</v>
      </c>
    </row>
    <row r="570" spans="2:9" x14ac:dyDescent="0.3">
      <c r="B570" s="15">
        <v>1938450</v>
      </c>
      <c r="C570" s="16">
        <v>45155</v>
      </c>
      <c r="D570" s="15">
        <v>459</v>
      </c>
      <c r="E570" t="str">
        <f>VLOOKUP(D570,Customers!$B$8:$C$1412,2,FALSE)</f>
        <v>Polar Bear Trading Post</v>
      </c>
      <c r="F570" s="15">
        <v>3</v>
      </c>
      <c r="G570" s="15" t="str">
        <f>VLOOKUP(F570,'Other Data'!$B$17:$C$24,2,FALSE)</f>
        <v>ProductC</v>
      </c>
      <c r="H570" s="18">
        <v>45155.869791666686</v>
      </c>
      <c r="I570" s="15">
        <v>177</v>
      </c>
    </row>
    <row r="571" spans="2:9" x14ac:dyDescent="0.3">
      <c r="B571" s="15">
        <v>1938451</v>
      </c>
      <c r="C571" s="16">
        <v>45155</v>
      </c>
      <c r="D571" s="15">
        <v>431</v>
      </c>
      <c r="E571" t="str">
        <f>VLOOKUP(D571,Customers!$B$8:$C$1412,2,FALSE)</f>
        <v>Yurek Pharmacy</v>
      </c>
      <c r="F571" s="15">
        <v>2</v>
      </c>
      <c r="G571" s="15" t="str">
        <f>VLOOKUP(F571,'Other Data'!$B$17:$C$24,2,FALSE)</f>
        <v>ProductB</v>
      </c>
      <c r="H571" s="18">
        <v>45155.892465277801</v>
      </c>
      <c r="I571" s="15">
        <v>153</v>
      </c>
    </row>
    <row r="572" spans="2:9" x14ac:dyDescent="0.3">
      <c r="B572" s="15">
        <v>1938452</v>
      </c>
      <c r="C572" s="16">
        <v>45156</v>
      </c>
      <c r="D572" s="15">
        <v>8</v>
      </c>
      <c r="E572" t="str">
        <f>VLOOKUP(D572,Customers!$B$8:$C$1412,2,FALSE)</f>
        <v>Greenspar Ltd</v>
      </c>
      <c r="F572" s="15">
        <v>2</v>
      </c>
      <c r="G572" s="15" t="str">
        <f>VLOOKUP(F572,'Other Data'!$B$17:$C$24,2,FALSE)</f>
        <v>ProductB</v>
      </c>
      <c r="H572" s="18">
        <v>45156.333333333336</v>
      </c>
      <c r="I572" s="15">
        <v>146</v>
      </c>
    </row>
    <row r="573" spans="2:9" x14ac:dyDescent="0.3">
      <c r="B573" s="15">
        <v>1938453</v>
      </c>
      <c r="C573" s="16">
        <v>45156</v>
      </c>
      <c r="D573" s="15">
        <v>308</v>
      </c>
      <c r="E573" t="str">
        <f>VLOOKUP(D573,Customers!$B$8:$C$1412,2,FALSE)</f>
        <v>Dell IDA</v>
      </c>
      <c r="F573" s="15">
        <v>6</v>
      </c>
      <c r="G573" s="15" t="str">
        <f>VLOOKUP(F573,'Other Data'!$B$17:$C$24,2,FALSE)</f>
        <v>ProductF</v>
      </c>
      <c r="H573" s="18">
        <v>45156.352048611116</v>
      </c>
      <c r="I573" s="15">
        <v>158</v>
      </c>
    </row>
    <row r="574" spans="2:9" x14ac:dyDescent="0.3">
      <c r="B574" s="15">
        <v>1938454</v>
      </c>
      <c r="C574" s="16">
        <v>45156</v>
      </c>
      <c r="D574" s="15">
        <v>913</v>
      </c>
      <c r="E574" t="str">
        <f>VLOOKUP(D574,Customers!$B$8:$C$1412,2,FALSE)</f>
        <v>Country Trunk</v>
      </c>
      <c r="F574" s="15">
        <v>5</v>
      </c>
      <c r="G574" s="15" t="str">
        <f>VLOOKUP(F574,'Other Data'!$B$17:$C$24,2,FALSE)</f>
        <v>ProductE</v>
      </c>
      <c r="H574" s="18">
        <v>45156.37372685186</v>
      </c>
      <c r="I574" s="15">
        <v>161</v>
      </c>
    </row>
    <row r="575" spans="2:9" x14ac:dyDescent="0.3">
      <c r="B575" s="15">
        <v>1938455</v>
      </c>
      <c r="C575" s="16">
        <v>45156</v>
      </c>
      <c r="D575" s="15">
        <v>736</v>
      </c>
      <c r="E575" t="str">
        <f>VLOOKUP(D575,Customers!$B$8:$C$1412,2,FALSE)</f>
        <v>Rexall #7181</v>
      </c>
      <c r="F575" s="15">
        <v>3</v>
      </c>
      <c r="G575" s="15" t="str">
        <f>VLOOKUP(F575,'Other Data'!$B$17:$C$24,2,FALSE)</f>
        <v>ProductC</v>
      </c>
      <c r="H575" s="18">
        <v>45156.394016203711</v>
      </c>
      <c r="I575" s="15">
        <v>178</v>
      </c>
    </row>
    <row r="576" spans="2:9" x14ac:dyDescent="0.3">
      <c r="B576" s="15">
        <v>1938456</v>
      </c>
      <c r="C576" s="16">
        <v>45156</v>
      </c>
      <c r="D576" s="15">
        <v>1266</v>
      </c>
      <c r="E576" t="str">
        <f>VLOOKUP(D576,Customers!$B$8:$C$1412,2,FALSE)</f>
        <v>Marties Hallmark #2</v>
      </c>
      <c r="F576" s="15">
        <v>5</v>
      </c>
      <c r="G576" s="15" t="str">
        <f>VLOOKUP(F576,'Other Data'!$B$17:$C$24,2,FALSE)</f>
        <v>ProductE</v>
      </c>
      <c r="H576" s="18">
        <v>45156.414212962969</v>
      </c>
      <c r="I576" s="15">
        <v>142</v>
      </c>
    </row>
    <row r="577" spans="2:9" x14ac:dyDescent="0.3">
      <c r="B577" s="15">
        <v>1938457</v>
      </c>
      <c r="C577" s="16">
        <v>45156</v>
      </c>
      <c r="D577" s="15">
        <v>198</v>
      </c>
      <c r="E577" t="str">
        <f>VLOOKUP(D577,Customers!$B$8:$C$1412,2,FALSE)</f>
        <v>Buck or Two #527</v>
      </c>
      <c r="F577" s="15">
        <v>5</v>
      </c>
      <c r="G577" s="15" t="str">
        <f>VLOOKUP(F577,'Other Data'!$B$17:$C$24,2,FALSE)</f>
        <v>ProductE</v>
      </c>
      <c r="H577" s="18">
        <v>45156.438877314824</v>
      </c>
      <c r="I577" s="15">
        <v>173</v>
      </c>
    </row>
    <row r="578" spans="2:9" x14ac:dyDescent="0.3">
      <c r="B578" s="15">
        <v>1938458</v>
      </c>
      <c r="C578" s="16">
        <v>45156</v>
      </c>
      <c r="D578" s="15">
        <v>494</v>
      </c>
      <c r="E578" t="str">
        <f>VLOOKUP(D578,Customers!$B$8:$C$1412,2,FALSE)</f>
        <v>Stonewall Pharmacy</v>
      </c>
      <c r="F578" s="15">
        <v>3</v>
      </c>
      <c r="G578" s="15" t="str">
        <f>VLOOKUP(F578,'Other Data'!$B$17:$C$24,2,FALSE)</f>
        <v>ProductC</v>
      </c>
      <c r="H578" s="18">
        <v>45156.460636574084</v>
      </c>
      <c r="I578" s="15">
        <v>149</v>
      </c>
    </row>
    <row r="579" spans="2:9" x14ac:dyDescent="0.3">
      <c r="B579" s="15">
        <v>1938459</v>
      </c>
      <c r="C579" s="16">
        <v>45156</v>
      </c>
      <c r="D579" s="15">
        <v>1136</v>
      </c>
      <c r="E579" t="str">
        <f>VLOOKUP(D579,Customers!$B$8:$C$1412,2,FALSE)</f>
        <v>Sue's Hallmark - Monona</v>
      </c>
      <c r="F579" s="15">
        <v>2</v>
      </c>
      <c r="G579" s="15" t="str">
        <f>VLOOKUP(F579,'Other Data'!$B$17:$C$24,2,FALSE)</f>
        <v>ProductB</v>
      </c>
      <c r="H579" s="18">
        <v>45156.487129629641</v>
      </c>
      <c r="I579" s="15">
        <v>162</v>
      </c>
    </row>
    <row r="580" spans="2:9" x14ac:dyDescent="0.3">
      <c r="B580" s="15">
        <v>1938460</v>
      </c>
      <c r="C580" s="16">
        <v>45156</v>
      </c>
      <c r="D580" s="15">
        <v>931</v>
      </c>
      <c r="E580" t="str">
        <f>VLOOKUP(D580,Customers!$B$8:$C$1412,2,FALSE)</f>
        <v>Unique Gift Boutique</v>
      </c>
      <c r="F580" s="15">
        <v>6</v>
      </c>
      <c r="G580" s="15" t="str">
        <f>VLOOKUP(F580,'Other Data'!$B$17:$C$24,2,FALSE)</f>
        <v>ProductF</v>
      </c>
      <c r="H580" s="18">
        <v>45156.508171296307</v>
      </c>
      <c r="I580" s="15">
        <v>170</v>
      </c>
    </row>
    <row r="581" spans="2:9" x14ac:dyDescent="0.3">
      <c r="B581" s="15">
        <v>1938461</v>
      </c>
      <c r="C581" s="16">
        <v>45156</v>
      </c>
      <c r="D581" s="15">
        <v>928</v>
      </c>
      <c r="E581" t="str">
        <f>VLOOKUP(D581,Customers!$B$8:$C$1412,2,FALSE)</f>
        <v>Neo Inc.</v>
      </c>
      <c r="F581" s="15">
        <v>2</v>
      </c>
      <c r="G581" s="15" t="str">
        <f>VLOOKUP(F581,'Other Data'!$B$17:$C$24,2,FALSE)</f>
        <v>ProductB</v>
      </c>
      <c r="H581" s="18">
        <v>45156.528888888897</v>
      </c>
      <c r="I581" s="15">
        <v>151</v>
      </c>
    </row>
    <row r="582" spans="2:9" x14ac:dyDescent="0.3">
      <c r="B582" s="15">
        <v>1938462</v>
      </c>
      <c r="C582" s="16">
        <v>45156</v>
      </c>
      <c r="D582" s="15">
        <v>1089</v>
      </c>
      <c r="E582" t="str">
        <f>VLOOKUP(D582,Customers!$B$8:$C$1412,2,FALSE)</f>
        <v>Lad N Lassie</v>
      </c>
      <c r="F582" s="15">
        <v>1</v>
      </c>
      <c r="G582" s="15" t="str">
        <f>VLOOKUP(F582,'Other Data'!$B$17:$C$24,2,FALSE)</f>
        <v>ProductA</v>
      </c>
      <c r="H582" s="18">
        <v>45156.54968750001</v>
      </c>
      <c r="I582" s="15">
        <v>159</v>
      </c>
    </row>
    <row r="583" spans="2:9" x14ac:dyDescent="0.3">
      <c r="B583" s="15">
        <v>1938463</v>
      </c>
      <c r="C583" s="16">
        <v>45156</v>
      </c>
      <c r="D583" s="15">
        <v>1380</v>
      </c>
      <c r="E583" t="str">
        <f>VLOOKUP(D583,Customers!$B$8:$C$1412,2,FALSE)</f>
        <v>Bed Bath Beyond</v>
      </c>
      <c r="F583" s="15">
        <v>4</v>
      </c>
      <c r="G583" s="15" t="str">
        <f>VLOOKUP(F583,'Other Data'!$B$17:$C$24,2,FALSE)</f>
        <v>ProductD</v>
      </c>
      <c r="H583" s="18">
        <v>45156.57239583334</v>
      </c>
      <c r="I583" s="15">
        <v>165</v>
      </c>
    </row>
    <row r="584" spans="2:9" x14ac:dyDescent="0.3">
      <c r="B584" s="15">
        <v>1938464</v>
      </c>
      <c r="C584" s="16">
        <v>45156</v>
      </c>
      <c r="D584" s="15">
        <v>70</v>
      </c>
      <c r="E584" t="str">
        <f>VLOOKUP(D584,Customers!$B$8:$C$1412,2,FALSE)</f>
        <v>Genuine Order</v>
      </c>
      <c r="F584" s="15">
        <v>3</v>
      </c>
      <c r="G584" s="15" t="str">
        <f>VLOOKUP(F584,'Other Data'!$B$17:$C$24,2,FALSE)</f>
        <v>ProductC</v>
      </c>
      <c r="H584" s="18">
        <v>45156.596724537041</v>
      </c>
      <c r="I584" s="15">
        <v>168</v>
      </c>
    </row>
    <row r="585" spans="2:9" x14ac:dyDescent="0.3">
      <c r="B585" s="15">
        <v>1938465</v>
      </c>
      <c r="C585" s="16">
        <v>45156</v>
      </c>
      <c r="D585" s="15">
        <v>1101</v>
      </c>
      <c r="E585" t="str">
        <f>VLOOKUP(D585,Customers!$B$8:$C$1412,2,FALSE)</f>
        <v>Creative Irish Gifts</v>
      </c>
      <c r="F585" s="15">
        <v>5</v>
      </c>
      <c r="G585" s="15" t="str">
        <f>VLOOKUP(F585,'Other Data'!$B$17:$C$24,2,FALSE)</f>
        <v>ProductE</v>
      </c>
      <c r="H585" s="18">
        <v>45156.61859953704</v>
      </c>
      <c r="I585" s="15">
        <v>179</v>
      </c>
    </row>
    <row r="586" spans="2:9" x14ac:dyDescent="0.3">
      <c r="B586" s="15">
        <v>1938466</v>
      </c>
      <c r="C586" s="16">
        <v>45156</v>
      </c>
      <c r="D586" s="15">
        <v>308</v>
      </c>
      <c r="E586" t="str">
        <f>VLOOKUP(D586,Customers!$B$8:$C$1412,2,FALSE)</f>
        <v>Dell IDA</v>
      </c>
      <c r="F586" s="15">
        <v>6</v>
      </c>
      <c r="G586" s="15" t="str">
        <f>VLOOKUP(F586,'Other Data'!$B$17:$C$24,2,FALSE)</f>
        <v>ProductF</v>
      </c>
      <c r="H586" s="18">
        <v>45156.642592592594</v>
      </c>
      <c r="I586" s="15">
        <v>163</v>
      </c>
    </row>
    <row r="587" spans="2:9" x14ac:dyDescent="0.3">
      <c r="B587" s="15">
        <v>1938467</v>
      </c>
      <c r="C587" s="16">
        <v>45156</v>
      </c>
      <c r="D587" s="15">
        <v>11</v>
      </c>
      <c r="E587" t="str">
        <f>VLOOKUP(D587,Customers!$B$8:$C$1412,2,FALSE)</f>
        <v>Buck or Two #132</v>
      </c>
      <c r="F587" s="15">
        <v>1</v>
      </c>
      <c r="G587" s="15" t="str">
        <f>VLOOKUP(F587,'Other Data'!$B$17:$C$24,2,FALSE)</f>
        <v>ProductA</v>
      </c>
      <c r="H587" s="18">
        <v>45156.663576388892</v>
      </c>
      <c r="I587" s="15">
        <v>143</v>
      </c>
    </row>
    <row r="588" spans="2:9" x14ac:dyDescent="0.3">
      <c r="B588" s="15">
        <v>1938468</v>
      </c>
      <c r="C588" s="16">
        <v>45156</v>
      </c>
      <c r="D588" s="15">
        <v>412</v>
      </c>
      <c r="E588" t="str">
        <f>VLOOKUP(D588,Customers!$B$8:$C$1412,2,FALSE)</f>
        <v>Corabelle's</v>
      </c>
      <c r="F588" s="15">
        <v>6</v>
      </c>
      <c r="G588" s="15" t="str">
        <f>VLOOKUP(F588,'Other Data'!$B$17:$C$24,2,FALSE)</f>
        <v>ProductF</v>
      </c>
      <c r="H588" s="18">
        <v>45156.682175925926</v>
      </c>
      <c r="I588" s="15">
        <v>162</v>
      </c>
    </row>
    <row r="589" spans="2:9" x14ac:dyDescent="0.3">
      <c r="B589" s="15">
        <v>1938469</v>
      </c>
      <c r="C589" s="16">
        <v>45156</v>
      </c>
      <c r="D589" s="15">
        <v>520</v>
      </c>
      <c r="E589" t="str">
        <f>VLOOKUP(D589,Customers!$B$8:$C$1412,2,FALSE)</f>
        <v>Balloon Tycoons</v>
      </c>
      <c r="F589" s="15">
        <v>2</v>
      </c>
      <c r="G589" s="15" t="str">
        <f>VLOOKUP(F589,'Other Data'!$B$17:$C$24,2,FALSE)</f>
        <v>ProductB</v>
      </c>
      <c r="H589" s="18">
        <v>45156.701168981483</v>
      </c>
      <c r="I589" s="15">
        <v>172</v>
      </c>
    </row>
    <row r="590" spans="2:9" x14ac:dyDescent="0.3">
      <c r="B590" s="15">
        <v>1938470</v>
      </c>
      <c r="C590" s="16">
        <v>45156</v>
      </c>
      <c r="D590" s="15">
        <v>1226</v>
      </c>
      <c r="E590" t="str">
        <f>VLOOKUP(D590,Customers!$B$8:$C$1412,2,FALSE)</f>
        <v>Pooh's Place</v>
      </c>
      <c r="F590" s="15">
        <v>3</v>
      </c>
      <c r="G590" s="15" t="str">
        <f>VLOOKUP(F590,'Other Data'!$B$17:$C$24,2,FALSE)</f>
        <v>ProductC</v>
      </c>
      <c r="H590" s="18">
        <v>45156.724664351852</v>
      </c>
      <c r="I590" s="15">
        <v>174</v>
      </c>
    </row>
    <row r="591" spans="2:9" x14ac:dyDescent="0.3">
      <c r="B591" s="15">
        <v>1938471</v>
      </c>
      <c r="C591" s="16">
        <v>45156</v>
      </c>
      <c r="D591" s="15">
        <v>150</v>
      </c>
      <c r="E591" t="str">
        <f>VLOOKUP(D591,Customers!$B$8:$C$1412,2,FALSE)</f>
        <v>SDM - 0605</v>
      </c>
      <c r="F591" s="15">
        <v>2</v>
      </c>
      <c r="G591" s="15" t="str">
        <f>VLOOKUP(F591,'Other Data'!$B$17:$C$24,2,FALSE)</f>
        <v>ProductB</v>
      </c>
      <c r="H591" s="18">
        <v>45156.746527777781</v>
      </c>
      <c r="I591" s="15">
        <v>176</v>
      </c>
    </row>
    <row r="592" spans="2:9" x14ac:dyDescent="0.3">
      <c r="B592" s="15">
        <v>1938472</v>
      </c>
      <c r="C592" s="16">
        <v>45156</v>
      </c>
      <c r="D592" s="15">
        <v>667</v>
      </c>
      <c r="E592" t="str">
        <f>VLOOKUP(D592,Customers!$B$8:$C$1412,2,FALSE)</f>
        <v>Stepping Stone</v>
      </c>
      <c r="F592" s="15">
        <v>6</v>
      </c>
      <c r="G592" s="15" t="str">
        <f>VLOOKUP(F592,'Other Data'!$B$17:$C$24,2,FALSE)</f>
        <v>ProductF</v>
      </c>
      <c r="H592" s="18">
        <v>45156.766331018523</v>
      </c>
      <c r="I592" s="15">
        <v>168</v>
      </c>
    </row>
    <row r="593" spans="2:9" x14ac:dyDescent="0.3">
      <c r="B593" s="15">
        <v>1938473</v>
      </c>
      <c r="C593" s="16">
        <v>45156</v>
      </c>
      <c r="D593" s="15">
        <v>308</v>
      </c>
      <c r="E593" t="str">
        <f>VLOOKUP(D593,Customers!$B$8:$C$1412,2,FALSE)</f>
        <v>Dell IDA</v>
      </c>
      <c r="F593" s="15">
        <v>2</v>
      </c>
      <c r="G593" s="15" t="str">
        <f>VLOOKUP(F593,'Other Data'!$B$17:$C$24,2,FALSE)</f>
        <v>ProductB</v>
      </c>
      <c r="H593" s="18">
        <v>45156.791400462971</v>
      </c>
      <c r="I593" s="15">
        <v>142</v>
      </c>
    </row>
    <row r="594" spans="2:9" x14ac:dyDescent="0.3">
      <c r="B594" s="15">
        <v>1938474</v>
      </c>
      <c r="C594" s="16">
        <v>45156</v>
      </c>
      <c r="D594" s="15">
        <v>1148</v>
      </c>
      <c r="E594" t="str">
        <f>VLOOKUP(D594,Customers!$B$8:$C$1412,2,FALSE)</f>
        <v>Brenda's Blumenladen</v>
      </c>
      <c r="F594" s="15">
        <v>3</v>
      </c>
      <c r="G594" s="15" t="str">
        <f>VLOOKUP(F594,'Other Data'!$B$17:$C$24,2,FALSE)</f>
        <v>ProductC</v>
      </c>
      <c r="H594" s="18">
        <v>45156.815196759264</v>
      </c>
      <c r="I594" s="15">
        <v>166</v>
      </c>
    </row>
    <row r="595" spans="2:9" x14ac:dyDescent="0.3">
      <c r="B595" s="15">
        <v>1938475</v>
      </c>
      <c r="C595" s="16">
        <v>45156</v>
      </c>
      <c r="D595" s="15">
        <v>1300</v>
      </c>
      <c r="E595" t="str">
        <f>VLOOKUP(D595,Customers!$B$8:$C$1412,2,FALSE)</f>
        <v>Vic's One Hour Photo</v>
      </c>
      <c r="F595" s="15">
        <v>5</v>
      </c>
      <c r="G595" s="15" t="str">
        <f>VLOOKUP(F595,'Other Data'!$B$17:$C$24,2,FALSE)</f>
        <v>ProductE</v>
      </c>
      <c r="H595" s="18">
        <v>45156.837731481486</v>
      </c>
      <c r="I595" s="15">
        <v>142</v>
      </c>
    </row>
    <row r="596" spans="2:9" x14ac:dyDescent="0.3">
      <c r="B596" s="15">
        <v>1938476</v>
      </c>
      <c r="C596" s="16">
        <v>45156</v>
      </c>
      <c r="D596" s="15">
        <v>257</v>
      </c>
      <c r="E596" t="str">
        <f>VLOOKUP(D596,Customers!$B$8:$C$1412,2,FALSE)</f>
        <v>Zellers Store #279</v>
      </c>
      <c r="F596" s="15">
        <v>6</v>
      </c>
      <c r="G596" s="15" t="str">
        <f>VLOOKUP(F596,'Other Data'!$B$17:$C$24,2,FALSE)</f>
        <v>ProductF</v>
      </c>
      <c r="H596" s="18">
        <v>45156.856493055559</v>
      </c>
      <c r="I596" s="15">
        <v>142</v>
      </c>
    </row>
    <row r="597" spans="2:9" x14ac:dyDescent="0.3">
      <c r="B597" s="15">
        <v>1938477</v>
      </c>
      <c r="C597" s="16">
        <v>45156</v>
      </c>
      <c r="D597" s="15">
        <v>545</v>
      </c>
      <c r="E597" t="str">
        <f>VLOOKUP(D597,Customers!$B$8:$C$1412,2,FALSE)</f>
        <v>Earth Stone Jewellery</v>
      </c>
      <c r="F597" s="15">
        <v>1</v>
      </c>
      <c r="G597" s="15" t="str">
        <f>VLOOKUP(F597,'Other Data'!$B$17:$C$24,2,FALSE)</f>
        <v>ProductA</v>
      </c>
      <c r="H597" s="18">
        <v>45156.87981481482</v>
      </c>
      <c r="I597" s="15">
        <v>155</v>
      </c>
    </row>
    <row r="598" spans="2:9" x14ac:dyDescent="0.3">
      <c r="B598" s="15">
        <v>1938478</v>
      </c>
      <c r="C598" s="16">
        <v>45159</v>
      </c>
      <c r="D598" s="15">
        <v>385</v>
      </c>
      <c r="E598" t="str">
        <f>VLOOKUP(D598,Customers!$B$8:$C$1412,2,FALSE)</f>
        <v>Highland Pharmacy</v>
      </c>
      <c r="F598" s="15">
        <v>5</v>
      </c>
      <c r="G598" s="15" t="str">
        <f>VLOOKUP(F598,'Other Data'!$B$17:$C$24,2,FALSE)</f>
        <v>ProductE</v>
      </c>
      <c r="H598" s="18">
        <v>45159.333333333336</v>
      </c>
      <c r="I598" s="15">
        <v>164</v>
      </c>
    </row>
    <row r="599" spans="2:9" x14ac:dyDescent="0.3">
      <c r="B599" s="15">
        <v>1938479</v>
      </c>
      <c r="C599" s="16">
        <v>45159</v>
      </c>
      <c r="D599" s="15">
        <v>688</v>
      </c>
      <c r="E599" t="str">
        <f>VLOOKUP(D599,Customers!$B$8:$C$1412,2,FALSE)</f>
        <v>Your Dollar Store With More #161</v>
      </c>
      <c r="F599" s="15">
        <v>4</v>
      </c>
      <c r="G599" s="15" t="str">
        <f>VLOOKUP(F599,'Other Data'!$B$17:$C$24,2,FALSE)</f>
        <v>ProductD</v>
      </c>
      <c r="H599" s="18">
        <v>45159.360625000001</v>
      </c>
      <c r="I599" s="15">
        <v>172</v>
      </c>
    </row>
    <row r="600" spans="2:9" x14ac:dyDescent="0.3">
      <c r="B600" s="15">
        <v>1938480</v>
      </c>
      <c r="C600" s="16">
        <v>45159</v>
      </c>
      <c r="D600" s="15">
        <v>1040</v>
      </c>
      <c r="E600" t="str">
        <f>VLOOKUP(D600,Customers!$B$8:$C$1412,2,FALSE)</f>
        <v>Book Nook</v>
      </c>
      <c r="F600" s="15">
        <v>1</v>
      </c>
      <c r="G600" s="15" t="str">
        <f>VLOOKUP(F600,'Other Data'!$B$17:$C$24,2,FALSE)</f>
        <v>ProductA</v>
      </c>
      <c r="H600" s="18">
        <v>45159.384664351855</v>
      </c>
      <c r="I600" s="15">
        <v>169</v>
      </c>
    </row>
    <row r="601" spans="2:9" x14ac:dyDescent="0.3">
      <c r="B601" s="15">
        <v>1938481</v>
      </c>
      <c r="C601" s="16">
        <v>45159</v>
      </c>
      <c r="D601" s="15">
        <v>415</v>
      </c>
      <c r="E601" t="str">
        <f>VLOOKUP(D601,Customers!$B$8:$C$1412,2,FALSE)</f>
        <v>ETCETERA</v>
      </c>
      <c r="F601" s="15">
        <v>4</v>
      </c>
      <c r="G601" s="15" t="str">
        <f>VLOOKUP(F601,'Other Data'!$B$17:$C$24,2,FALSE)</f>
        <v>ProductD</v>
      </c>
      <c r="H601" s="18">
        <v>45159.410289351858</v>
      </c>
      <c r="I601" s="15">
        <v>140</v>
      </c>
    </row>
    <row r="602" spans="2:9" x14ac:dyDescent="0.3">
      <c r="B602" s="15">
        <v>1938482</v>
      </c>
      <c r="C602" s="16">
        <v>45159</v>
      </c>
      <c r="D602" s="15">
        <v>788</v>
      </c>
      <c r="E602" t="str">
        <f>VLOOKUP(D602,Customers!$B$8:$C$1412,2,FALSE)</f>
        <v>Indian Hill Trading Post</v>
      </c>
      <c r="F602" s="15">
        <v>6</v>
      </c>
      <c r="G602" s="15" t="str">
        <f>VLOOKUP(F602,'Other Data'!$B$17:$C$24,2,FALSE)</f>
        <v>ProductF</v>
      </c>
      <c r="H602" s="18">
        <v>45159.435740740744</v>
      </c>
      <c r="I602" s="15">
        <v>159</v>
      </c>
    </row>
    <row r="603" spans="2:9" x14ac:dyDescent="0.3">
      <c r="B603" s="15">
        <v>1938483</v>
      </c>
      <c r="C603" s="16">
        <v>45159</v>
      </c>
      <c r="D603" s="15">
        <v>63</v>
      </c>
      <c r="E603" t="str">
        <f>VLOOKUP(D603,Customers!$B$8:$C$1412,2,FALSE)</f>
        <v>Canadian Tire Gas Bar</v>
      </c>
      <c r="F603" s="15">
        <v>2</v>
      </c>
      <c r="G603" s="15" t="str">
        <f>VLOOKUP(F603,'Other Data'!$B$17:$C$24,2,FALSE)</f>
        <v>ProductB</v>
      </c>
      <c r="H603" s="18">
        <v>45159.457858796297</v>
      </c>
      <c r="I603" s="15">
        <v>144</v>
      </c>
    </row>
    <row r="604" spans="2:9" x14ac:dyDescent="0.3">
      <c r="B604" s="15">
        <v>1938484</v>
      </c>
      <c r="C604" s="16">
        <v>45159</v>
      </c>
      <c r="D604" s="15">
        <v>299</v>
      </c>
      <c r="E604" t="str">
        <f>VLOOKUP(D604,Customers!$B$8:$C$1412,2,FALSE)</f>
        <v>Just Bliss/Missy Macs</v>
      </c>
      <c r="F604" s="15">
        <v>4</v>
      </c>
      <c r="G604" s="15" t="str">
        <f>VLOOKUP(F604,'Other Data'!$B$17:$C$24,2,FALSE)</f>
        <v>ProductD</v>
      </c>
      <c r="H604" s="18">
        <v>45159.478680555556</v>
      </c>
      <c r="I604" s="15">
        <v>165</v>
      </c>
    </row>
    <row r="605" spans="2:9" x14ac:dyDescent="0.3">
      <c r="B605" s="15">
        <v>1938485</v>
      </c>
      <c r="C605" s="16">
        <v>45159</v>
      </c>
      <c r="D605" s="15">
        <v>1152</v>
      </c>
      <c r="E605" t="str">
        <f>VLOOKUP(D605,Customers!$B$8:$C$1412,2,FALSE)</f>
        <v>Holy Family Memorial Gift Shop</v>
      </c>
      <c r="F605" s="15">
        <v>1</v>
      </c>
      <c r="G605" s="15" t="str">
        <f>VLOOKUP(F605,'Other Data'!$B$17:$C$24,2,FALSE)</f>
        <v>ProductA</v>
      </c>
      <c r="H605" s="18">
        <v>45159.499571759261</v>
      </c>
      <c r="I605" s="15">
        <v>169</v>
      </c>
    </row>
    <row r="606" spans="2:9" x14ac:dyDescent="0.3">
      <c r="B606" s="15">
        <v>1938486</v>
      </c>
      <c r="C606" s="16">
        <v>45159</v>
      </c>
      <c r="D606" s="15">
        <v>929</v>
      </c>
      <c r="E606" t="str">
        <f>VLOOKUP(D606,Customers!$B$8:$C$1412,2,FALSE)</f>
        <v>Danielle Hanna</v>
      </c>
      <c r="F606" s="15">
        <v>2</v>
      </c>
      <c r="G606" s="15" t="str">
        <f>VLOOKUP(F606,'Other Data'!$B$17:$C$24,2,FALSE)</f>
        <v>ProductB</v>
      </c>
      <c r="H606" s="18">
        <v>45159.520960648151</v>
      </c>
      <c r="I606" s="15">
        <v>158</v>
      </c>
    </row>
    <row r="607" spans="2:9" x14ac:dyDescent="0.3">
      <c r="B607" s="15">
        <v>1938487</v>
      </c>
      <c r="C607" s="16">
        <v>45159</v>
      </c>
      <c r="D607" s="15">
        <v>2</v>
      </c>
      <c r="E607" t="str">
        <f>VLOOKUP(D607,Customers!$B$8:$C$1412,2,FALSE)</f>
        <v>SL Independence Studios PTY  LTD</v>
      </c>
      <c r="F607" s="15">
        <v>6</v>
      </c>
      <c r="G607" s="15" t="str">
        <f>VLOOKUP(F607,'Other Data'!$B$17:$C$24,2,FALSE)</f>
        <v>ProductF</v>
      </c>
      <c r="H607" s="18">
        <v>45159.543530092596</v>
      </c>
      <c r="I607" s="15">
        <v>175</v>
      </c>
    </row>
    <row r="608" spans="2:9" x14ac:dyDescent="0.3">
      <c r="B608" s="15">
        <v>1938488</v>
      </c>
      <c r="C608" s="16">
        <v>45159</v>
      </c>
      <c r="D608" s="15">
        <v>987</v>
      </c>
      <c r="E608" t="str">
        <f>VLOOKUP(D608,Customers!$B$8:$C$1412,2,FALSE)</f>
        <v>Walter And Walton's Emporium</v>
      </c>
      <c r="F608" s="15">
        <v>4</v>
      </c>
      <c r="G608" s="15" t="str">
        <f>VLOOKUP(F608,'Other Data'!$B$17:$C$24,2,FALSE)</f>
        <v>ProductD</v>
      </c>
      <c r="H608" s="18">
        <v>45159.566145833334</v>
      </c>
      <c r="I608" s="15">
        <v>171</v>
      </c>
    </row>
    <row r="609" spans="2:9" x14ac:dyDescent="0.3">
      <c r="B609" s="15">
        <v>1938489</v>
      </c>
      <c r="C609" s="16">
        <v>45159</v>
      </c>
      <c r="D609" s="15">
        <v>280</v>
      </c>
      <c r="E609" t="str">
        <f>VLOOKUP(D609,Customers!$B$8:$C$1412,2,FALSE)</f>
        <v>Oakville Trafalgar Hospital</v>
      </c>
      <c r="F609" s="15">
        <v>3</v>
      </c>
      <c r="G609" s="15" t="str">
        <f>VLOOKUP(F609,'Other Data'!$B$17:$C$24,2,FALSE)</f>
        <v>ProductC</v>
      </c>
      <c r="H609" s="18">
        <v>45159.593668981484</v>
      </c>
      <c r="I609" s="15">
        <v>143</v>
      </c>
    </row>
    <row r="610" spans="2:9" x14ac:dyDescent="0.3">
      <c r="B610" s="15">
        <v>1938490</v>
      </c>
      <c r="C610" s="16">
        <v>45159</v>
      </c>
      <c r="D610" s="15">
        <v>782</v>
      </c>
      <c r="E610" t="str">
        <f>VLOOKUP(D610,Customers!$B$8:$C$1412,2,FALSE)</f>
        <v>Hannah's Hallmark</v>
      </c>
      <c r="F610" s="15">
        <v>6</v>
      </c>
      <c r="G610" s="15" t="str">
        <f>VLOOKUP(F610,'Other Data'!$B$17:$C$24,2,FALSE)</f>
        <v>ProductF</v>
      </c>
      <c r="H610" s="18">
        <v>45159.62094907408</v>
      </c>
      <c r="I610" s="15">
        <v>158</v>
      </c>
    </row>
    <row r="611" spans="2:9" x14ac:dyDescent="0.3">
      <c r="B611" s="15">
        <v>1938491</v>
      </c>
      <c r="C611" s="16">
        <v>45159</v>
      </c>
      <c r="D611" s="15">
        <v>303</v>
      </c>
      <c r="E611" t="str">
        <f>VLOOKUP(D611,Customers!$B$8:$C$1412,2,FALSE)</f>
        <v>Times Square</v>
      </c>
      <c r="F611" s="15">
        <v>4</v>
      </c>
      <c r="G611" s="15" t="str">
        <f>VLOOKUP(F611,'Other Data'!$B$17:$C$24,2,FALSE)</f>
        <v>ProductD</v>
      </c>
      <c r="H611" s="18">
        <v>45159.646770833337</v>
      </c>
      <c r="I611" s="15">
        <v>156</v>
      </c>
    </row>
    <row r="612" spans="2:9" x14ac:dyDescent="0.3">
      <c r="B612" s="15">
        <v>1938492</v>
      </c>
      <c r="C612" s="16">
        <v>45159</v>
      </c>
      <c r="D612" s="15">
        <v>1011</v>
      </c>
      <c r="E612" t="str">
        <f>VLOOKUP(D612,Customers!$B$8:$C$1412,2,FALSE)</f>
        <v>Alligator Pie</v>
      </c>
      <c r="F612" s="15">
        <v>5</v>
      </c>
      <c r="G612" s="15" t="str">
        <f>VLOOKUP(F612,'Other Data'!$B$17:$C$24,2,FALSE)</f>
        <v>ProductE</v>
      </c>
      <c r="H612" s="18">
        <v>45159.673136574078</v>
      </c>
      <c r="I612" s="15">
        <v>174</v>
      </c>
    </row>
    <row r="613" spans="2:9" x14ac:dyDescent="0.3">
      <c r="B613" s="15">
        <v>1938493</v>
      </c>
      <c r="C613" s="16">
        <v>45159</v>
      </c>
      <c r="D613" s="15">
        <v>810</v>
      </c>
      <c r="E613" t="str">
        <f>VLOOKUP(D613,Customers!$B$8:$C$1412,2,FALSE)</f>
        <v>Rainbow Room</v>
      </c>
      <c r="F613" s="15">
        <v>1</v>
      </c>
      <c r="G613" s="15" t="str">
        <f>VLOOKUP(F613,'Other Data'!$B$17:$C$24,2,FALSE)</f>
        <v>ProductA</v>
      </c>
      <c r="H613" s="18">
        <v>45159.700300925928</v>
      </c>
      <c r="I613" s="15">
        <v>177</v>
      </c>
    </row>
    <row r="614" spans="2:9" x14ac:dyDescent="0.3">
      <c r="B614" s="15">
        <v>1938494</v>
      </c>
      <c r="C614" s="16">
        <v>45159</v>
      </c>
      <c r="D614" s="15">
        <v>523</v>
      </c>
      <c r="E614" t="str">
        <f>VLOOKUP(D614,Customers!$B$8:$C$1412,2,FALSE)</f>
        <v>The Sandbox</v>
      </c>
      <c r="F614" s="15">
        <v>6</v>
      </c>
      <c r="G614" s="15" t="str">
        <f>VLOOKUP(F614,'Other Data'!$B$17:$C$24,2,FALSE)</f>
        <v>ProductF</v>
      </c>
      <c r="H614" s="18">
        <v>45159.728298611109</v>
      </c>
      <c r="I614" s="15">
        <v>169</v>
      </c>
    </row>
    <row r="615" spans="2:9" x14ac:dyDescent="0.3">
      <c r="B615" s="15">
        <v>1938495</v>
      </c>
      <c r="C615" s="16">
        <v>45159</v>
      </c>
      <c r="D615" s="15">
        <v>248</v>
      </c>
      <c r="E615" t="str">
        <f>VLOOKUP(D615,Customers!$B$8:$C$1412,2,FALSE)</f>
        <v>Victona'a Gift Shop</v>
      </c>
      <c r="F615" s="15">
        <v>2</v>
      </c>
      <c r="G615" s="15" t="str">
        <f>VLOOKUP(F615,'Other Data'!$B$17:$C$24,2,FALSE)</f>
        <v>ProductB</v>
      </c>
      <c r="H615" s="18">
        <v>45159.754837962959</v>
      </c>
      <c r="I615" s="15">
        <v>171</v>
      </c>
    </row>
    <row r="616" spans="2:9" x14ac:dyDescent="0.3">
      <c r="B616" s="15">
        <v>1938496</v>
      </c>
      <c r="C616" s="16">
        <v>45159</v>
      </c>
      <c r="D616" s="15">
        <v>1220</v>
      </c>
      <c r="E616" t="str">
        <f>VLOOKUP(D616,Customers!$B$8:$C$1412,2,FALSE)</f>
        <v>Dillard's Inc. Valdosta, GA</v>
      </c>
      <c r="F616" s="15">
        <v>4</v>
      </c>
      <c r="G616" s="15" t="str">
        <f>VLOOKUP(F616,'Other Data'!$B$17:$C$24,2,FALSE)</f>
        <v>ProductD</v>
      </c>
      <c r="H616" s="18">
        <v>45159.776412037034</v>
      </c>
      <c r="I616" s="15">
        <v>158</v>
      </c>
    </row>
    <row r="617" spans="2:9" x14ac:dyDescent="0.3">
      <c r="B617" s="15">
        <v>1938497</v>
      </c>
      <c r="C617" s="16">
        <v>45159</v>
      </c>
      <c r="D617" s="15">
        <v>26</v>
      </c>
      <c r="E617" t="str">
        <f>VLOOKUP(D617,Customers!$B$8:$C$1412,2,FALSE)</f>
        <v>Dollar Store Plus #73</v>
      </c>
      <c r="F617" s="15">
        <v>6</v>
      </c>
      <c r="G617" s="15" t="str">
        <f>VLOOKUP(F617,'Other Data'!$B$17:$C$24,2,FALSE)</f>
        <v>ProductF</v>
      </c>
      <c r="H617" s="18">
        <v>45159.802881944444</v>
      </c>
      <c r="I617" s="15">
        <v>162</v>
      </c>
    </row>
    <row r="618" spans="2:9" x14ac:dyDescent="0.3">
      <c r="B618" s="15">
        <v>1938498</v>
      </c>
      <c r="C618" s="16">
        <v>45159</v>
      </c>
      <c r="D618" s="15">
        <v>117</v>
      </c>
      <c r="E618" t="str">
        <f>VLOOKUP(D618,Customers!$B$8:$C$1412,2,FALSE)</f>
        <v>Fleur Ampleman</v>
      </c>
      <c r="F618" s="15">
        <v>4</v>
      </c>
      <c r="G618" s="15" t="str">
        <f>VLOOKUP(F618,'Other Data'!$B$17:$C$24,2,FALSE)</f>
        <v>ProductD</v>
      </c>
      <c r="H618" s="18">
        <v>45159.823564814818</v>
      </c>
      <c r="I618" s="15">
        <v>149</v>
      </c>
    </row>
    <row r="619" spans="2:9" x14ac:dyDescent="0.3">
      <c r="B619" s="15">
        <v>1938499</v>
      </c>
      <c r="C619" s="16">
        <v>45159</v>
      </c>
      <c r="D619" s="15">
        <v>230</v>
      </c>
      <c r="E619" t="str">
        <f>VLOOKUP(D619,Customers!$B$8:$C$1412,2,FALSE)</f>
        <v>Southlake Regional Health Centre</v>
      </c>
      <c r="F619" s="15">
        <v>5</v>
      </c>
      <c r="G619" s="15" t="str">
        <f>VLOOKUP(F619,'Other Data'!$B$17:$C$24,2,FALSE)</f>
        <v>ProductE</v>
      </c>
      <c r="H619" s="18">
        <v>45159.844490740747</v>
      </c>
      <c r="I619" s="15">
        <v>144</v>
      </c>
    </row>
    <row r="620" spans="2:9" x14ac:dyDescent="0.3">
      <c r="B620" s="15">
        <v>1938500</v>
      </c>
      <c r="C620" s="16">
        <v>45159</v>
      </c>
      <c r="D620" s="15">
        <v>940</v>
      </c>
      <c r="E620" t="str">
        <f>VLOOKUP(D620,Customers!$B$8:$C$1412,2,FALSE)</f>
        <v>George Eastman House</v>
      </c>
      <c r="F620" s="15">
        <v>6</v>
      </c>
      <c r="G620" s="15" t="str">
        <f>VLOOKUP(F620,'Other Data'!$B$17:$C$24,2,FALSE)</f>
        <v>ProductF</v>
      </c>
      <c r="H620" s="18">
        <v>45159.871990740743</v>
      </c>
      <c r="I620" s="15">
        <v>154</v>
      </c>
    </row>
    <row r="621" spans="2:9" x14ac:dyDescent="0.3">
      <c r="B621" s="15">
        <v>1938501</v>
      </c>
      <c r="C621" s="16">
        <v>45159</v>
      </c>
      <c r="D621" s="15">
        <v>423</v>
      </c>
      <c r="E621" t="str">
        <f>VLOOKUP(D621,Customers!$B$8:$C$1412,2,FALSE)</f>
        <v>Magnolia Gallery</v>
      </c>
      <c r="F621" s="15">
        <v>6</v>
      </c>
      <c r="G621" s="15" t="str">
        <f>VLOOKUP(F621,'Other Data'!$B$17:$C$24,2,FALSE)</f>
        <v>ProductF</v>
      </c>
      <c r="H621" s="18">
        <v>45159.89707175926</v>
      </c>
      <c r="I621" s="15">
        <v>160</v>
      </c>
    </row>
    <row r="622" spans="2:9" x14ac:dyDescent="0.3">
      <c r="B622" s="15">
        <v>1938502</v>
      </c>
      <c r="C622" s="16">
        <v>45160</v>
      </c>
      <c r="D622" s="15">
        <v>1315</v>
      </c>
      <c r="E622" t="str">
        <f>VLOOKUP(D622,Customers!$B$8:$C$1412,2,FALSE)</f>
        <v>Indesign Fundraising #209</v>
      </c>
      <c r="F622" s="15">
        <v>1</v>
      </c>
      <c r="G622" s="15" t="str">
        <f>VLOOKUP(F622,'Other Data'!$B$17:$C$24,2,FALSE)</f>
        <v>ProductA</v>
      </c>
      <c r="H622" s="18">
        <v>45160.333333333336</v>
      </c>
      <c r="I622" s="15">
        <v>171</v>
      </c>
    </row>
    <row r="623" spans="2:9" x14ac:dyDescent="0.3">
      <c r="B623" s="15">
        <v>1938503</v>
      </c>
      <c r="C623" s="16">
        <v>45160</v>
      </c>
      <c r="D623" s="15">
        <v>197</v>
      </c>
      <c r="E623" t="str">
        <f>VLOOKUP(D623,Customers!$B$8:$C$1412,2,FALSE)</f>
        <v>Super Smokey Convenience</v>
      </c>
      <c r="F623" s="15">
        <v>1</v>
      </c>
      <c r="G623" s="15" t="str">
        <f>VLOOKUP(F623,'Other Data'!$B$17:$C$24,2,FALSE)</f>
        <v>ProductA</v>
      </c>
      <c r="H623" s="18">
        <v>45160.355613425927</v>
      </c>
      <c r="I623" s="15">
        <v>169</v>
      </c>
    </row>
    <row r="624" spans="2:9" x14ac:dyDescent="0.3">
      <c r="B624" s="15">
        <v>1938504</v>
      </c>
      <c r="C624" s="16">
        <v>45160</v>
      </c>
      <c r="D624" s="15">
        <v>785</v>
      </c>
      <c r="E624" t="str">
        <f>VLOOKUP(D624,Customers!$B$8:$C$1412,2,FALSE)</f>
        <v>Joan's Beach &amp; Gift Shop</v>
      </c>
      <c r="F624" s="15">
        <v>1</v>
      </c>
      <c r="G624" s="15" t="str">
        <f>VLOOKUP(F624,'Other Data'!$B$17:$C$24,2,FALSE)</f>
        <v>ProductA</v>
      </c>
      <c r="H624" s="18">
        <v>45160.38175925926</v>
      </c>
      <c r="I624" s="15">
        <v>156</v>
      </c>
    </row>
    <row r="625" spans="2:9" x14ac:dyDescent="0.3">
      <c r="B625" s="15">
        <v>1938505</v>
      </c>
      <c r="C625" s="16">
        <v>45160</v>
      </c>
      <c r="D625" s="15">
        <v>1394</v>
      </c>
      <c r="E625" t="str">
        <f>VLOOKUP(D625,Customers!$B$8:$C$1412,2,FALSE)</f>
        <v>Marshells</v>
      </c>
      <c r="F625" s="15">
        <v>1</v>
      </c>
      <c r="G625" s="15" t="str">
        <f>VLOOKUP(F625,'Other Data'!$B$17:$C$24,2,FALSE)</f>
        <v>ProductA</v>
      </c>
      <c r="H625" s="18">
        <v>45160.408784722225</v>
      </c>
      <c r="I625" s="15">
        <v>167</v>
      </c>
    </row>
    <row r="626" spans="2:9" x14ac:dyDescent="0.3">
      <c r="B626" s="15">
        <v>1938506</v>
      </c>
      <c r="C626" s="16">
        <v>45160</v>
      </c>
      <c r="D626" s="15">
        <v>141</v>
      </c>
      <c r="E626" t="str">
        <f>VLOOKUP(D626,Customers!$B$8:$C$1412,2,FALSE)</f>
        <v>Hallmark</v>
      </c>
      <c r="F626" s="15">
        <v>6</v>
      </c>
      <c r="G626" s="15" t="str">
        <f>VLOOKUP(F626,'Other Data'!$B$17:$C$24,2,FALSE)</f>
        <v>ProductF</v>
      </c>
      <c r="H626" s="18">
        <v>45160.431967592594</v>
      </c>
      <c r="I626" s="15">
        <v>161</v>
      </c>
    </row>
    <row r="627" spans="2:9" x14ac:dyDescent="0.3">
      <c r="B627" s="15">
        <v>1938507</v>
      </c>
      <c r="C627" s="16">
        <v>45160</v>
      </c>
      <c r="D627" s="15">
        <v>856</v>
      </c>
      <c r="E627" t="str">
        <f>VLOOKUP(D627,Customers!$B$8:$C$1412,2,FALSE)</f>
        <v>Point Hardware &amp; Gift</v>
      </c>
      <c r="F627" s="15">
        <v>5</v>
      </c>
      <c r="G627" s="15" t="str">
        <f>VLOOKUP(F627,'Other Data'!$B$17:$C$24,2,FALSE)</f>
        <v>ProductE</v>
      </c>
      <c r="H627" s="18">
        <v>45160.455717592595</v>
      </c>
      <c r="I627" s="15">
        <v>140</v>
      </c>
    </row>
    <row r="628" spans="2:9" x14ac:dyDescent="0.3">
      <c r="B628" s="15">
        <v>1938508</v>
      </c>
      <c r="C628" s="16">
        <v>45160</v>
      </c>
      <c r="D628" s="15">
        <v>572</v>
      </c>
      <c r="E628" t="str">
        <f>VLOOKUP(D628,Customers!$B$8:$C$1412,2,FALSE)</f>
        <v>Niche Clothing &amp; Trading Co,The</v>
      </c>
      <c r="F628" s="15">
        <v>6</v>
      </c>
      <c r="G628" s="15" t="str">
        <f>VLOOKUP(F628,'Other Data'!$B$17:$C$24,2,FALSE)</f>
        <v>ProductF</v>
      </c>
      <c r="H628" s="18">
        <v>45160.476365740746</v>
      </c>
      <c r="I628" s="15">
        <v>145</v>
      </c>
    </row>
    <row r="629" spans="2:9" x14ac:dyDescent="0.3">
      <c r="B629" s="15">
        <v>1938509</v>
      </c>
      <c r="C629" s="16">
        <v>45160</v>
      </c>
      <c r="D629" s="15">
        <v>1219</v>
      </c>
      <c r="E629" t="str">
        <f>VLOOKUP(D629,Customers!$B$8:$C$1412,2,FALSE)</f>
        <v>Dillard's OLathe, KS</v>
      </c>
      <c r="F629" s="15">
        <v>3</v>
      </c>
      <c r="G629" s="15" t="str">
        <f>VLOOKUP(F629,'Other Data'!$B$17:$C$24,2,FALSE)</f>
        <v>ProductC</v>
      </c>
      <c r="H629" s="18">
        <v>45160.497106481489</v>
      </c>
      <c r="I629" s="15">
        <v>165</v>
      </c>
    </row>
    <row r="630" spans="2:9" x14ac:dyDescent="0.3">
      <c r="B630" s="15">
        <v>1938510</v>
      </c>
      <c r="C630" s="16">
        <v>45160</v>
      </c>
      <c r="D630" s="15">
        <v>1177</v>
      </c>
      <c r="E630" t="str">
        <f>VLOOKUP(D630,Customers!$B$8:$C$1412,2,FALSE)</f>
        <v>QVC, Inc</v>
      </c>
      <c r="F630" s="15">
        <v>2</v>
      </c>
      <c r="G630" s="15" t="str">
        <f>VLOOKUP(F630,'Other Data'!$B$17:$C$24,2,FALSE)</f>
        <v>ProductB</v>
      </c>
      <c r="H630" s="18">
        <v>45160.517743055563</v>
      </c>
      <c r="I630" s="15">
        <v>160</v>
      </c>
    </row>
    <row r="631" spans="2:9" x14ac:dyDescent="0.3">
      <c r="B631" s="15">
        <v>1938511</v>
      </c>
      <c r="C631" s="16">
        <v>45160</v>
      </c>
      <c r="D631" s="15">
        <v>893</v>
      </c>
      <c r="E631" t="str">
        <f>VLOOKUP(D631,Customers!$B$8:$C$1412,2,FALSE)</f>
        <v>Toys 4 U</v>
      </c>
      <c r="F631" s="15">
        <v>5</v>
      </c>
      <c r="G631" s="15" t="str">
        <f>VLOOKUP(F631,'Other Data'!$B$17:$C$24,2,FALSE)</f>
        <v>ProductE</v>
      </c>
      <c r="H631" s="18">
        <v>45160.539571759269</v>
      </c>
      <c r="I631" s="15">
        <v>164</v>
      </c>
    </row>
    <row r="632" spans="2:9" x14ac:dyDescent="0.3">
      <c r="B632" s="15">
        <v>1938512</v>
      </c>
      <c r="C632" s="16">
        <v>45160</v>
      </c>
      <c r="D632" s="15">
        <v>874</v>
      </c>
      <c r="E632" t="str">
        <f>VLOOKUP(D632,Customers!$B$8:$C$1412,2,FALSE)</f>
        <v>J &amp; R Music</v>
      </c>
      <c r="F632" s="15">
        <v>1</v>
      </c>
      <c r="G632" s="15" t="str">
        <f>VLOOKUP(F632,'Other Data'!$B$17:$C$24,2,FALSE)</f>
        <v>ProductA</v>
      </c>
      <c r="H632" s="18">
        <v>45160.559398148158</v>
      </c>
      <c r="I632" s="15">
        <v>153</v>
      </c>
    </row>
    <row r="633" spans="2:9" x14ac:dyDescent="0.3">
      <c r="B633" s="15">
        <v>1938513</v>
      </c>
      <c r="C633" s="16">
        <v>45160</v>
      </c>
      <c r="D633" s="15">
        <v>367</v>
      </c>
      <c r="E633" t="str">
        <f>VLOOKUP(D633,Customers!$B$8:$C$1412,2,FALSE)</f>
        <v>Gift Ideaz</v>
      </c>
      <c r="F633" s="15">
        <v>2</v>
      </c>
      <c r="G633" s="15" t="str">
        <f>VLOOKUP(F633,'Other Data'!$B$17:$C$24,2,FALSE)</f>
        <v>ProductB</v>
      </c>
      <c r="H633" s="18">
        <v>45160.582013888896</v>
      </c>
      <c r="I633" s="15">
        <v>156</v>
      </c>
    </row>
    <row r="634" spans="2:9" x14ac:dyDescent="0.3">
      <c r="B634" s="15">
        <v>1938514</v>
      </c>
      <c r="C634" s="16">
        <v>45160</v>
      </c>
      <c r="D634" s="15">
        <v>613</v>
      </c>
      <c r="E634" t="str">
        <f>VLOOKUP(D634,Customers!$B$8:$C$1412,2,FALSE)</f>
        <v>Country Cupboard</v>
      </c>
      <c r="F634" s="15">
        <v>1</v>
      </c>
      <c r="G634" s="15" t="str">
        <f>VLOOKUP(F634,'Other Data'!$B$17:$C$24,2,FALSE)</f>
        <v>ProductA</v>
      </c>
      <c r="H634" s="18">
        <v>45160.607800925936</v>
      </c>
      <c r="I634" s="15">
        <v>179</v>
      </c>
    </row>
    <row r="635" spans="2:9" x14ac:dyDescent="0.3">
      <c r="B635" s="15">
        <v>1938515</v>
      </c>
      <c r="C635" s="16">
        <v>45160</v>
      </c>
      <c r="D635" s="15">
        <v>1328</v>
      </c>
      <c r="E635" t="str">
        <f>VLOOKUP(D635,Customers!$B$8:$C$1412,2,FALSE)</f>
        <v>Brand Via</v>
      </c>
      <c r="F635" s="15">
        <v>3</v>
      </c>
      <c r="G635" s="15" t="str">
        <f>VLOOKUP(F635,'Other Data'!$B$17:$C$24,2,FALSE)</f>
        <v>ProductC</v>
      </c>
      <c r="H635" s="18">
        <v>45160.627465277787</v>
      </c>
      <c r="I635" s="15">
        <v>148</v>
      </c>
    </row>
    <row r="636" spans="2:9" x14ac:dyDescent="0.3">
      <c r="B636" s="15">
        <v>1938516</v>
      </c>
      <c r="C636" s="16">
        <v>45160</v>
      </c>
      <c r="D636" s="15">
        <v>859</v>
      </c>
      <c r="E636" t="str">
        <f>VLOOKUP(D636,Customers!$B$8:$C$1412,2,FALSE)</f>
        <v>Towne Pharmacy</v>
      </c>
      <c r="F636" s="15">
        <v>3</v>
      </c>
      <c r="G636" s="15" t="str">
        <f>VLOOKUP(F636,'Other Data'!$B$17:$C$24,2,FALSE)</f>
        <v>ProductC</v>
      </c>
      <c r="H636" s="18">
        <v>45160.646909722229</v>
      </c>
      <c r="I636" s="15">
        <v>151</v>
      </c>
    </row>
    <row r="637" spans="2:9" x14ac:dyDescent="0.3">
      <c r="B637" s="15">
        <v>1938517</v>
      </c>
      <c r="C637" s="16">
        <v>45160</v>
      </c>
      <c r="D637" s="15">
        <v>389</v>
      </c>
      <c r="E637" t="str">
        <f>VLOOKUP(D637,Customers!$B$8:$C$1412,2,FALSE)</f>
        <v>Jewellery Box, The</v>
      </c>
      <c r="F637" s="15">
        <v>1</v>
      </c>
      <c r="G637" s="15" t="str">
        <f>VLOOKUP(F637,'Other Data'!$B$17:$C$24,2,FALSE)</f>
        <v>ProductA</v>
      </c>
      <c r="H637" s="18">
        <v>45160.667962962973</v>
      </c>
      <c r="I637" s="15">
        <v>140</v>
      </c>
    </row>
    <row r="638" spans="2:9" x14ac:dyDescent="0.3">
      <c r="B638" s="15">
        <v>1938518</v>
      </c>
      <c r="C638" s="16">
        <v>45160</v>
      </c>
      <c r="D638" s="15">
        <v>864</v>
      </c>
      <c r="E638" t="str">
        <f>VLOOKUP(D638,Customers!$B$8:$C$1412,2,FALSE)</f>
        <v>Macy's</v>
      </c>
      <c r="F638" s="15">
        <v>3</v>
      </c>
      <c r="G638" s="15" t="str">
        <f>VLOOKUP(F638,'Other Data'!$B$17:$C$24,2,FALSE)</f>
        <v>ProductC</v>
      </c>
      <c r="H638" s="18">
        <v>45160.691273148157</v>
      </c>
      <c r="I638" s="15">
        <v>179</v>
      </c>
    </row>
    <row r="639" spans="2:9" x14ac:dyDescent="0.3">
      <c r="B639" s="15">
        <v>1938519</v>
      </c>
      <c r="C639" s="16">
        <v>45160</v>
      </c>
      <c r="D639" s="15">
        <v>713</v>
      </c>
      <c r="E639" t="str">
        <f>VLOOKUP(D639,Customers!$B$8:$C$1412,2,FALSE)</f>
        <v>Vancouver Art Gallery Gift Shop</v>
      </c>
      <c r="F639" s="15">
        <v>1</v>
      </c>
      <c r="G639" s="15" t="str">
        <f>VLOOKUP(F639,'Other Data'!$B$17:$C$24,2,FALSE)</f>
        <v>ProductA</v>
      </c>
      <c r="H639" s="18">
        <v>45160.718657407415</v>
      </c>
      <c r="I639" s="15">
        <v>167</v>
      </c>
    </row>
    <row r="640" spans="2:9" x14ac:dyDescent="0.3">
      <c r="B640" s="15">
        <v>1938520</v>
      </c>
      <c r="C640" s="16">
        <v>45160</v>
      </c>
      <c r="D640" s="15">
        <v>1046</v>
      </c>
      <c r="E640" t="str">
        <f>VLOOKUP(D640,Customers!$B$8:$C$1412,2,FALSE)</f>
        <v>Las Olas Chemist</v>
      </c>
      <c r="F640" s="15">
        <v>1</v>
      </c>
      <c r="G640" s="15" t="str">
        <f>VLOOKUP(F640,'Other Data'!$B$17:$C$24,2,FALSE)</f>
        <v>ProductA</v>
      </c>
      <c r="H640" s="18">
        <v>45160.739224537043</v>
      </c>
      <c r="I640" s="15">
        <v>177</v>
      </c>
    </row>
    <row r="641" spans="2:9" x14ac:dyDescent="0.3">
      <c r="B641" s="15">
        <v>1938521</v>
      </c>
      <c r="C641" s="16">
        <v>45160</v>
      </c>
      <c r="D641" s="15">
        <v>383</v>
      </c>
      <c r="E641" t="str">
        <f>VLOOKUP(D641,Customers!$B$8:$C$1412,2,FALSE)</f>
        <v>VINCENTS OF SOUTHHAMPTON</v>
      </c>
      <c r="F641" s="15">
        <v>6</v>
      </c>
      <c r="G641" s="15" t="str">
        <f>VLOOKUP(F641,'Other Data'!$B$17:$C$24,2,FALSE)</f>
        <v>ProductF</v>
      </c>
      <c r="H641" s="18">
        <v>45160.760601851856</v>
      </c>
      <c r="I641" s="15">
        <v>172</v>
      </c>
    </row>
    <row r="642" spans="2:9" x14ac:dyDescent="0.3">
      <c r="B642" s="15">
        <v>1938522</v>
      </c>
      <c r="C642" s="16">
        <v>45160</v>
      </c>
      <c r="D642" s="15">
        <v>209</v>
      </c>
      <c r="E642" t="str">
        <f>VLOOKUP(D642,Customers!$B$8:$C$1412,2,FALSE)</f>
        <v>BARGAIN 1 2 3</v>
      </c>
      <c r="F642" s="15">
        <v>5</v>
      </c>
      <c r="G642" s="15" t="str">
        <f>VLOOKUP(F642,'Other Data'!$B$17:$C$24,2,FALSE)</f>
        <v>ProductE</v>
      </c>
      <c r="H642" s="18">
        <v>45160.785497685189</v>
      </c>
      <c r="I642" s="15">
        <v>148</v>
      </c>
    </row>
    <row r="643" spans="2:9" x14ac:dyDescent="0.3">
      <c r="B643" s="15">
        <v>1938523</v>
      </c>
      <c r="C643" s="16">
        <v>45160</v>
      </c>
      <c r="D643" s="15">
        <v>1225</v>
      </c>
      <c r="E643" t="str">
        <f>VLOOKUP(D643,Customers!$B$8:$C$1412,2,FALSE)</f>
        <v>J's Hallmark</v>
      </c>
      <c r="F643" s="15">
        <v>2</v>
      </c>
      <c r="G643" s="15" t="str">
        <f>VLOOKUP(F643,'Other Data'!$B$17:$C$24,2,FALSE)</f>
        <v>ProductB</v>
      </c>
      <c r="H643" s="18">
        <v>45160.812523148154</v>
      </c>
      <c r="I643" s="15">
        <v>142</v>
      </c>
    </row>
    <row r="644" spans="2:9" x14ac:dyDescent="0.3">
      <c r="B644" s="15">
        <v>1938524</v>
      </c>
      <c r="C644" s="16">
        <v>45160</v>
      </c>
      <c r="D644" s="15">
        <v>871</v>
      </c>
      <c r="E644" t="str">
        <f>VLOOKUP(D644,Customers!$B$8:$C$1412,2,FALSE)</f>
        <v>Mary Arnold Toys</v>
      </c>
      <c r="F644" s="15">
        <v>1</v>
      </c>
      <c r="G644" s="15" t="str">
        <f>VLOOKUP(F644,'Other Data'!$B$17:$C$24,2,FALSE)</f>
        <v>ProductA</v>
      </c>
      <c r="H644" s="18">
        <v>45160.837361111116</v>
      </c>
      <c r="I644" s="15">
        <v>152</v>
      </c>
    </row>
    <row r="645" spans="2:9" x14ac:dyDescent="0.3">
      <c r="B645" s="15">
        <v>1938525</v>
      </c>
      <c r="C645" s="16">
        <v>45160</v>
      </c>
      <c r="D645" s="15">
        <v>445</v>
      </c>
      <c r="E645" t="str">
        <f>VLOOKUP(D645,Customers!$B$8:$C$1412,2,FALSE)</f>
        <v>Green Earth - Head Office/ WHS</v>
      </c>
      <c r="F645" s="15">
        <v>1</v>
      </c>
      <c r="G645" s="15" t="str">
        <f>VLOOKUP(F645,'Other Data'!$B$17:$C$24,2,FALSE)</f>
        <v>ProductA</v>
      </c>
      <c r="H645" s="18">
        <v>45160.85710648149</v>
      </c>
      <c r="I645" s="15">
        <v>163</v>
      </c>
    </row>
    <row r="646" spans="2:9" x14ac:dyDescent="0.3">
      <c r="B646" s="15">
        <v>1938526</v>
      </c>
      <c r="C646" s="16">
        <v>45160</v>
      </c>
      <c r="D646" s="15">
        <v>1088</v>
      </c>
      <c r="E646" t="str">
        <f>VLOOKUP(D646,Customers!$B$8:$C$1412,2,FALSE)</f>
        <v>My Favourite Things - Lexington</v>
      </c>
      <c r="F646" s="15">
        <v>3</v>
      </c>
      <c r="G646" s="15" t="str">
        <f>VLOOKUP(F646,'Other Data'!$B$17:$C$24,2,FALSE)</f>
        <v>ProductC</v>
      </c>
      <c r="H646" s="18">
        <v>45160.876307870378</v>
      </c>
      <c r="I646" s="15">
        <v>173</v>
      </c>
    </row>
    <row r="647" spans="2:9" x14ac:dyDescent="0.3">
      <c r="B647" s="15">
        <v>1938527</v>
      </c>
      <c r="C647" s="16">
        <v>45161</v>
      </c>
      <c r="D647" s="15">
        <v>759</v>
      </c>
      <c r="E647" t="str">
        <f>VLOOKUP(D647,Customers!$B$8:$C$1412,2,FALSE)</f>
        <v>Lasting Expressions</v>
      </c>
      <c r="F647" s="15">
        <v>5</v>
      </c>
      <c r="G647" s="15" t="str">
        <f>VLOOKUP(F647,'Other Data'!$B$17:$C$24,2,FALSE)</f>
        <v>ProductE</v>
      </c>
      <c r="H647" s="18">
        <v>45161.333333333336</v>
      </c>
      <c r="I647" s="15">
        <v>171</v>
      </c>
    </row>
    <row r="648" spans="2:9" x14ac:dyDescent="0.3">
      <c r="B648" s="15">
        <v>1938528</v>
      </c>
      <c r="C648" s="16">
        <v>45161</v>
      </c>
      <c r="D648" s="15">
        <v>548</v>
      </c>
      <c r="E648" t="str">
        <f>VLOOKUP(D648,Customers!$B$8:$C$1412,2,FALSE)</f>
        <v>Buck or Two #530</v>
      </c>
      <c r="F648" s="15">
        <v>6</v>
      </c>
      <c r="G648" s="15" t="str">
        <f>VLOOKUP(F648,'Other Data'!$B$17:$C$24,2,FALSE)</f>
        <v>ProductF</v>
      </c>
      <c r="H648" s="18">
        <v>45161.361180555556</v>
      </c>
      <c r="I648" s="15">
        <v>166</v>
      </c>
    </row>
    <row r="649" spans="2:9" x14ac:dyDescent="0.3">
      <c r="B649" s="15">
        <v>1938529</v>
      </c>
      <c r="C649" s="16">
        <v>45161</v>
      </c>
      <c r="D649" s="15">
        <v>56</v>
      </c>
      <c r="E649" t="str">
        <f>VLOOKUP(D649,Customers!$B$8:$C$1412,2,FALSE)</f>
        <v>Ambience Home Accents</v>
      </c>
      <c r="F649" s="15">
        <v>6</v>
      </c>
      <c r="G649" s="15" t="str">
        <f>VLOOKUP(F649,'Other Data'!$B$17:$C$24,2,FALSE)</f>
        <v>ProductF</v>
      </c>
      <c r="H649" s="18">
        <v>45161.386134259257</v>
      </c>
      <c r="I649" s="15">
        <v>177</v>
      </c>
    </row>
    <row r="650" spans="2:9" x14ac:dyDescent="0.3">
      <c r="B650" s="15">
        <v>1938530</v>
      </c>
      <c r="C650" s="16">
        <v>45161</v>
      </c>
      <c r="D650" s="15">
        <v>531</v>
      </c>
      <c r="E650" t="str">
        <f>VLOOKUP(D650,Customers!$B$8:$C$1412,2,FALSE)</f>
        <v>LOVE STORY CARD &amp; GIFT</v>
      </c>
      <c r="F650" s="15">
        <v>3</v>
      </c>
      <c r="G650" s="15" t="str">
        <f>VLOOKUP(F650,'Other Data'!$B$17:$C$24,2,FALSE)</f>
        <v>ProductC</v>
      </c>
      <c r="H650" s="18">
        <v>45161.413993055554</v>
      </c>
      <c r="I650" s="15">
        <v>158</v>
      </c>
    </row>
    <row r="651" spans="2:9" x14ac:dyDescent="0.3">
      <c r="B651" s="15">
        <v>1938531</v>
      </c>
      <c r="C651" s="16">
        <v>45161</v>
      </c>
      <c r="D651" s="15">
        <v>21</v>
      </c>
      <c r="E651" t="str">
        <f>VLOOKUP(D651,Customers!$B$8:$C$1412,2,FALSE)</f>
        <v>Great Canadian Dollar Store #676</v>
      </c>
      <c r="F651" s="15">
        <v>2</v>
      </c>
      <c r="G651" s="15" t="str">
        <f>VLOOKUP(F651,'Other Data'!$B$17:$C$24,2,FALSE)</f>
        <v>ProductB</v>
      </c>
      <c r="H651" s="18">
        <v>45161.437835648147</v>
      </c>
      <c r="I651" s="15">
        <v>149</v>
      </c>
    </row>
    <row r="652" spans="2:9" x14ac:dyDescent="0.3">
      <c r="B652" s="15">
        <v>1938532</v>
      </c>
      <c r="C652" s="16">
        <v>45161</v>
      </c>
      <c r="D652" s="15">
        <v>468</v>
      </c>
      <c r="E652" t="str">
        <f>VLOOKUP(D652,Customers!$B$8:$C$1412,2,FALSE)</f>
        <v>Green Store</v>
      </c>
      <c r="F652" s="15">
        <v>2</v>
      </c>
      <c r="G652" s="15" t="str">
        <f>VLOOKUP(F652,'Other Data'!$B$17:$C$24,2,FALSE)</f>
        <v>ProductB</v>
      </c>
      <c r="H652" s="18">
        <v>45161.465439814812</v>
      </c>
      <c r="I652" s="15">
        <v>145</v>
      </c>
    </row>
    <row r="653" spans="2:9" x14ac:dyDescent="0.3">
      <c r="B653" s="15">
        <v>1938533</v>
      </c>
      <c r="C653" s="16">
        <v>45161</v>
      </c>
      <c r="D653" s="15">
        <v>777</v>
      </c>
      <c r="E653" t="str">
        <f>VLOOKUP(D653,Customers!$B$8:$C$1412,2,FALSE)</f>
        <v>Brookstone</v>
      </c>
      <c r="F653" s="15">
        <v>4</v>
      </c>
      <c r="G653" s="15" t="str">
        <f>VLOOKUP(F653,'Other Data'!$B$17:$C$24,2,FALSE)</f>
        <v>ProductD</v>
      </c>
      <c r="H653" s="18">
        <v>45161.487291666665</v>
      </c>
      <c r="I653" s="15">
        <v>170</v>
      </c>
    </row>
    <row r="654" spans="2:9" x14ac:dyDescent="0.3">
      <c r="B654" s="15">
        <v>1938534</v>
      </c>
      <c r="C654" s="16">
        <v>45161</v>
      </c>
      <c r="D654" s="15">
        <v>902</v>
      </c>
      <c r="E654" t="str">
        <f>VLOOKUP(D654,Customers!$B$8:$C$1412,2,FALSE)</f>
        <v>Sellebrations</v>
      </c>
      <c r="F654" s="15">
        <v>3</v>
      </c>
      <c r="G654" s="15" t="str">
        <f>VLOOKUP(F654,'Other Data'!$B$17:$C$24,2,FALSE)</f>
        <v>ProductC</v>
      </c>
      <c r="H654" s="18">
        <v>45161.51018518518</v>
      </c>
      <c r="I654" s="15">
        <v>167</v>
      </c>
    </row>
    <row r="655" spans="2:9" x14ac:dyDescent="0.3">
      <c r="B655" s="15">
        <v>1938535</v>
      </c>
      <c r="C655" s="16">
        <v>45161</v>
      </c>
      <c r="D655" s="15">
        <v>1116</v>
      </c>
      <c r="E655" t="str">
        <f>VLOOKUP(D655,Customers!$B$8:$C$1412,2,FALSE)</f>
        <v>58 South Apperel</v>
      </c>
      <c r="F655" s="15">
        <v>3</v>
      </c>
      <c r="G655" s="15" t="str">
        <f>VLOOKUP(F655,'Other Data'!$B$17:$C$24,2,FALSE)</f>
        <v>ProductC</v>
      </c>
      <c r="H655" s="18">
        <v>45161.531307870362</v>
      </c>
      <c r="I655" s="15">
        <v>167</v>
      </c>
    </row>
    <row r="656" spans="2:9" x14ac:dyDescent="0.3">
      <c r="B656" s="15">
        <v>1938536</v>
      </c>
      <c r="C656" s="16">
        <v>45161</v>
      </c>
      <c r="D656" s="15">
        <v>587</v>
      </c>
      <c r="E656" t="str">
        <f>VLOOKUP(D656,Customers!$B$8:$C$1412,2,FALSE)</f>
        <v>Stubbs Pharmacy</v>
      </c>
      <c r="F656" s="15">
        <v>3</v>
      </c>
      <c r="G656" s="15" t="str">
        <f>VLOOKUP(F656,'Other Data'!$B$17:$C$24,2,FALSE)</f>
        <v>ProductC</v>
      </c>
      <c r="H656" s="18">
        <v>45161.556400462956</v>
      </c>
      <c r="I656" s="15">
        <v>166</v>
      </c>
    </row>
    <row r="657" spans="2:9" x14ac:dyDescent="0.3">
      <c r="B657" s="15">
        <v>1938537</v>
      </c>
      <c r="C657" s="16">
        <v>45161</v>
      </c>
      <c r="D657" s="15">
        <v>490</v>
      </c>
      <c r="E657" t="str">
        <f>VLOOKUP(D657,Customers!$B$8:$C$1412,2,FALSE)</f>
        <v>Rexall Drug Store Ltd. #6955</v>
      </c>
      <c r="F657" s="15">
        <v>1</v>
      </c>
      <c r="G657" s="15" t="str">
        <f>VLOOKUP(F657,'Other Data'!$B$17:$C$24,2,FALSE)</f>
        <v>ProductA</v>
      </c>
      <c r="H657" s="18">
        <v>45161.580590277772</v>
      </c>
      <c r="I657" s="15">
        <v>140</v>
      </c>
    </row>
    <row r="658" spans="2:9" x14ac:dyDescent="0.3">
      <c r="B658" s="15">
        <v>1938538</v>
      </c>
      <c r="C658" s="16">
        <v>45161</v>
      </c>
      <c r="D658" s="15">
        <v>762</v>
      </c>
      <c r="E658" t="str">
        <f>VLOOKUP(D658,Customers!$B$8:$C$1412,2,FALSE)</f>
        <v>Faulkner Hospital</v>
      </c>
      <c r="F658" s="15">
        <v>4</v>
      </c>
      <c r="G658" s="15" t="str">
        <f>VLOOKUP(F658,'Other Data'!$B$17:$C$24,2,FALSE)</f>
        <v>ProductD</v>
      </c>
      <c r="H658" s="18">
        <v>45161.60497685185</v>
      </c>
      <c r="I658" s="15">
        <v>168</v>
      </c>
    </row>
    <row r="659" spans="2:9" x14ac:dyDescent="0.3">
      <c r="B659" s="15">
        <v>1938539</v>
      </c>
      <c r="C659" s="16">
        <v>45161</v>
      </c>
      <c r="D659" s="15">
        <v>168</v>
      </c>
      <c r="E659" t="str">
        <f>VLOOKUP(D659,Customers!$B$8:$C$1412,2,FALSE)</f>
        <v>ANIMALIA</v>
      </c>
      <c r="F659" s="15">
        <v>6</v>
      </c>
      <c r="G659" s="15" t="str">
        <f>VLOOKUP(F659,'Other Data'!$B$17:$C$24,2,FALSE)</f>
        <v>ProductF</v>
      </c>
      <c r="H659" s="18">
        <v>45161.626886574071</v>
      </c>
      <c r="I659" s="15">
        <v>179</v>
      </c>
    </row>
    <row r="660" spans="2:9" x14ac:dyDescent="0.3">
      <c r="B660" s="15">
        <v>1938540</v>
      </c>
      <c r="C660" s="16">
        <v>45161</v>
      </c>
      <c r="D660" s="15">
        <v>604</v>
      </c>
      <c r="E660" t="str">
        <f>VLOOKUP(D660,Customers!$B$8:$C$1412,2,FALSE)</f>
        <v>RUBY'S FASHION</v>
      </c>
      <c r="F660" s="15">
        <v>6</v>
      </c>
      <c r="G660" s="15" t="str">
        <f>VLOOKUP(F660,'Other Data'!$B$17:$C$24,2,FALSE)</f>
        <v>ProductF</v>
      </c>
      <c r="H660" s="18">
        <v>45161.654039351852</v>
      </c>
      <c r="I660" s="15">
        <v>155</v>
      </c>
    </row>
    <row r="661" spans="2:9" x14ac:dyDescent="0.3">
      <c r="B661" s="15">
        <v>1938541</v>
      </c>
      <c r="C661" s="16">
        <v>45161</v>
      </c>
      <c r="D661" s="15">
        <v>1047</v>
      </c>
      <c r="E661" t="str">
        <f>VLOOKUP(D661,Customers!$B$8:$C$1412,2,FALSE)</f>
        <v>DZM</v>
      </c>
      <c r="F661" s="15">
        <v>6</v>
      </c>
      <c r="G661" s="15" t="str">
        <f>VLOOKUP(F661,'Other Data'!$B$17:$C$24,2,FALSE)</f>
        <v>ProductF</v>
      </c>
      <c r="H661" s="18">
        <v>45161.679270833331</v>
      </c>
      <c r="I661" s="15">
        <v>145</v>
      </c>
    </row>
    <row r="662" spans="2:9" x14ac:dyDescent="0.3">
      <c r="B662" s="15">
        <v>1938542</v>
      </c>
      <c r="C662" s="16">
        <v>45161</v>
      </c>
      <c r="D662" s="15">
        <v>820</v>
      </c>
      <c r="E662" t="str">
        <f>VLOOKUP(D662,Customers!$B$8:$C$1412,2,FALSE)</f>
        <v>Masonic Healthcare Center</v>
      </c>
      <c r="F662" s="15">
        <v>5</v>
      </c>
      <c r="G662" s="15" t="str">
        <f>VLOOKUP(F662,'Other Data'!$B$17:$C$24,2,FALSE)</f>
        <v>ProductE</v>
      </c>
      <c r="H662" s="18">
        <v>45161.706354166665</v>
      </c>
      <c r="I662" s="15">
        <v>147</v>
      </c>
    </row>
    <row r="663" spans="2:9" x14ac:dyDescent="0.3">
      <c r="B663" s="15">
        <v>1938543</v>
      </c>
      <c r="C663" s="16">
        <v>45161</v>
      </c>
      <c r="D663" s="15">
        <v>45</v>
      </c>
      <c r="E663" t="str">
        <f>VLOOKUP(D663,Customers!$B$8:$C$1412,2,FALSE)</f>
        <v>Pharmasave - 515</v>
      </c>
      <c r="F663" s="15">
        <v>4</v>
      </c>
      <c r="G663" s="15" t="str">
        <f>VLOOKUP(F663,'Other Data'!$B$17:$C$24,2,FALSE)</f>
        <v>ProductD</v>
      </c>
      <c r="H663" s="18">
        <v>45161.732708333329</v>
      </c>
      <c r="I663" s="15">
        <v>144</v>
      </c>
    </row>
    <row r="664" spans="2:9" x14ac:dyDescent="0.3">
      <c r="B664" s="15">
        <v>1938544</v>
      </c>
      <c r="C664" s="16">
        <v>45161</v>
      </c>
      <c r="D664" s="15">
        <v>246</v>
      </c>
      <c r="E664" t="str">
        <f>VLOOKUP(D664,Customers!$B$8:$C$1412,2,FALSE)</f>
        <v>Milano Concepts Inc.</v>
      </c>
      <c r="F664" s="15">
        <v>6</v>
      </c>
      <c r="G664" s="15" t="str">
        <f>VLOOKUP(F664,'Other Data'!$B$17:$C$24,2,FALSE)</f>
        <v>ProductF</v>
      </c>
      <c r="H664" s="18">
        <v>45161.760335648141</v>
      </c>
      <c r="I664" s="15">
        <v>169</v>
      </c>
    </row>
    <row r="665" spans="2:9" x14ac:dyDescent="0.3">
      <c r="B665" s="15">
        <v>1938545</v>
      </c>
      <c r="C665" s="16">
        <v>45161</v>
      </c>
      <c r="D665" s="15">
        <v>98</v>
      </c>
      <c r="E665" t="str">
        <f>VLOOKUP(D665,Customers!$B$8:$C$1412,2,FALSE)</f>
        <v>Propharm</v>
      </c>
      <c r="F665" s="15">
        <v>6</v>
      </c>
      <c r="G665" s="15" t="str">
        <f>VLOOKUP(F665,'Other Data'!$B$17:$C$24,2,FALSE)</f>
        <v>ProductF</v>
      </c>
      <c r="H665" s="18">
        <v>45161.788564814808</v>
      </c>
      <c r="I665" s="15">
        <v>168</v>
      </c>
    </row>
    <row r="666" spans="2:9" x14ac:dyDescent="0.3">
      <c r="B666" s="15">
        <v>1938546</v>
      </c>
      <c r="C666" s="16">
        <v>45161</v>
      </c>
      <c r="D666" s="15">
        <v>330</v>
      </c>
      <c r="E666" t="str">
        <f>VLOOKUP(D666,Customers!$B$8:$C$1412,2,FALSE)</f>
        <v>Pharmasave - 721</v>
      </c>
      <c r="F666" s="15">
        <v>4</v>
      </c>
      <c r="G666" s="15" t="str">
        <f>VLOOKUP(F666,'Other Data'!$B$17:$C$24,2,FALSE)</f>
        <v>ProductD</v>
      </c>
      <c r="H666" s="18">
        <v>45161.813668981471</v>
      </c>
      <c r="I666" s="15">
        <v>159</v>
      </c>
    </row>
    <row r="667" spans="2:9" x14ac:dyDescent="0.3">
      <c r="B667" s="15">
        <v>1938547</v>
      </c>
      <c r="C667" s="16">
        <v>45161</v>
      </c>
      <c r="D667" s="15">
        <v>1238</v>
      </c>
      <c r="E667" t="str">
        <f>VLOOKUP(D667,Customers!$B$8:$C$1412,2,FALSE)</f>
        <v>Valley Baptist Medical Gift Shop</v>
      </c>
      <c r="F667" s="15">
        <v>3</v>
      </c>
      <c r="G667" s="15" t="str">
        <f>VLOOKUP(F667,'Other Data'!$B$17:$C$24,2,FALSE)</f>
        <v>ProductC</v>
      </c>
      <c r="H667" s="18">
        <v>45161.834930555546</v>
      </c>
      <c r="I667" s="15">
        <v>172</v>
      </c>
    </row>
    <row r="668" spans="2:9" x14ac:dyDescent="0.3">
      <c r="B668" s="15">
        <v>1938548</v>
      </c>
      <c r="C668" s="16">
        <v>45161</v>
      </c>
      <c r="D668" s="15">
        <v>256</v>
      </c>
      <c r="E668" t="str">
        <f>VLOOKUP(D668,Customers!$B$8:$C$1412,2,FALSE)</f>
        <v>SDM - 0776</v>
      </c>
      <c r="F668" s="15">
        <v>5</v>
      </c>
      <c r="G668" s="15" t="str">
        <f>VLOOKUP(F668,'Other Data'!$B$17:$C$24,2,FALSE)</f>
        <v>ProductE</v>
      </c>
      <c r="H668" s="18">
        <v>45161.857326388876</v>
      </c>
      <c r="I668" s="15">
        <v>162</v>
      </c>
    </row>
    <row r="669" spans="2:9" x14ac:dyDescent="0.3">
      <c r="B669" s="15">
        <v>1938549</v>
      </c>
      <c r="C669" s="16">
        <v>45161</v>
      </c>
      <c r="D669" s="15">
        <v>1146</v>
      </c>
      <c r="E669" t="str">
        <f>VLOOKUP(D669,Customers!$B$8:$C$1412,2,FALSE)</f>
        <v>Sue's Hallmark - Middleton</v>
      </c>
      <c r="F669" s="15">
        <v>6</v>
      </c>
      <c r="G669" s="15" t="str">
        <f>VLOOKUP(F669,'Other Data'!$B$17:$C$24,2,FALSE)</f>
        <v>ProductF</v>
      </c>
      <c r="H669" s="18">
        <v>45161.87968749999</v>
      </c>
      <c r="I669" s="15">
        <v>172</v>
      </c>
    </row>
    <row r="670" spans="2:9" x14ac:dyDescent="0.3">
      <c r="B670" s="15">
        <v>1938550</v>
      </c>
      <c r="C670" s="16">
        <v>45161</v>
      </c>
      <c r="D670" s="15">
        <v>1072</v>
      </c>
      <c r="E670" t="str">
        <f>VLOOKUP(D670,Customers!$B$8:$C$1412,2,FALSE)</f>
        <v>Cutting Corners Framing &amp; Art Gallery</v>
      </c>
      <c r="F670" s="15">
        <v>5</v>
      </c>
      <c r="G670" s="15" t="str">
        <f>VLOOKUP(F670,'Other Data'!$B$17:$C$24,2,FALSE)</f>
        <v>ProductE</v>
      </c>
      <c r="H670" s="18">
        <v>45161.903356481474</v>
      </c>
      <c r="I670" s="15">
        <v>144</v>
      </c>
    </row>
    <row r="671" spans="2:9" x14ac:dyDescent="0.3">
      <c r="B671" s="15">
        <v>1938551</v>
      </c>
      <c r="C671" s="16">
        <v>45162</v>
      </c>
      <c r="D671" s="15">
        <v>508</v>
      </c>
      <c r="E671" t="str">
        <f>VLOOKUP(D671,Customers!$B$8:$C$1412,2,FALSE)</f>
        <v>Buck or Two-060</v>
      </c>
      <c r="F671" s="15">
        <v>4</v>
      </c>
      <c r="G671" s="15" t="str">
        <f>VLOOKUP(F671,'Other Data'!$B$17:$C$24,2,FALSE)</f>
        <v>ProductD</v>
      </c>
      <c r="H671" s="18">
        <v>45162.333333333336</v>
      </c>
      <c r="I671" s="15">
        <v>167</v>
      </c>
    </row>
    <row r="672" spans="2:9" x14ac:dyDescent="0.3">
      <c r="B672" s="15">
        <v>1938552</v>
      </c>
      <c r="C672" s="16">
        <v>45162</v>
      </c>
      <c r="D672" s="15">
        <v>1295</v>
      </c>
      <c r="E672" t="str">
        <f>VLOOKUP(D672,Customers!$B$8:$C$1412,2,FALSE)</f>
        <v>Jerico Marking Services</v>
      </c>
      <c r="F672" s="15">
        <v>5</v>
      </c>
      <c r="G672" s="15" t="str">
        <f>VLOOKUP(F672,'Other Data'!$B$17:$C$24,2,FALSE)</f>
        <v>ProductE</v>
      </c>
      <c r="H672" s="18">
        <v>45162.354467592595</v>
      </c>
      <c r="I672" s="15">
        <v>157</v>
      </c>
    </row>
    <row r="673" spans="2:9" x14ac:dyDescent="0.3">
      <c r="B673" s="15">
        <v>1938553</v>
      </c>
      <c r="C673" s="16">
        <v>45162</v>
      </c>
      <c r="D673" s="15">
        <v>1120</v>
      </c>
      <c r="E673" t="str">
        <f>VLOOKUP(D673,Customers!$B$8:$C$1412,2,FALSE)</f>
        <v>Hutzel Hospital</v>
      </c>
      <c r="F673" s="15">
        <v>4</v>
      </c>
      <c r="G673" s="15" t="str">
        <f>VLOOKUP(F673,'Other Data'!$B$17:$C$24,2,FALSE)</f>
        <v>ProductD</v>
      </c>
      <c r="H673" s="18">
        <v>45162.376655092594</v>
      </c>
      <c r="I673" s="15">
        <v>174</v>
      </c>
    </row>
    <row r="674" spans="2:9" x14ac:dyDescent="0.3">
      <c r="B674" s="15">
        <v>1938554</v>
      </c>
      <c r="C674" s="16">
        <v>45162</v>
      </c>
      <c r="D674" s="15">
        <v>48</v>
      </c>
      <c r="E674" t="str">
        <f>VLOOKUP(D674,Customers!$B$8:$C$1412,2,FALSE)</f>
        <v>Treasured Moments</v>
      </c>
      <c r="F674" s="15">
        <v>1</v>
      </c>
      <c r="G674" s="15" t="str">
        <f>VLOOKUP(F674,'Other Data'!$B$17:$C$24,2,FALSE)</f>
        <v>ProductA</v>
      </c>
      <c r="H674" s="18">
        <v>45162.399016203708</v>
      </c>
      <c r="I674" s="15">
        <v>146</v>
      </c>
    </row>
    <row r="675" spans="2:9" x14ac:dyDescent="0.3">
      <c r="B675" s="15">
        <v>1938555</v>
      </c>
      <c r="C675" s="16">
        <v>45162</v>
      </c>
      <c r="D675" s="15">
        <v>627</v>
      </c>
      <c r="E675" t="str">
        <f>VLOOKUP(D675,Customers!$B$8:$C$1412,2,FALSE)</f>
        <v>Stollery Children's Hospital Foundation</v>
      </c>
      <c r="F675" s="15">
        <v>6</v>
      </c>
      <c r="G675" s="15" t="str">
        <f>VLOOKUP(F675,'Other Data'!$B$17:$C$24,2,FALSE)</f>
        <v>ProductF</v>
      </c>
      <c r="H675" s="18">
        <v>45162.421261574076</v>
      </c>
      <c r="I675" s="15">
        <v>147</v>
      </c>
    </row>
    <row r="676" spans="2:9" x14ac:dyDescent="0.3">
      <c r="B676" s="15">
        <v>1938556</v>
      </c>
      <c r="C676" s="16">
        <v>45162</v>
      </c>
      <c r="D676" s="15">
        <v>1380</v>
      </c>
      <c r="E676" t="str">
        <f>VLOOKUP(D676,Customers!$B$8:$C$1412,2,FALSE)</f>
        <v>Bed Bath Beyond</v>
      </c>
      <c r="F676" s="15">
        <v>1</v>
      </c>
      <c r="G676" s="15" t="str">
        <f>VLOOKUP(F676,'Other Data'!$B$17:$C$24,2,FALSE)</f>
        <v>ProductA</v>
      </c>
      <c r="H676" s="18">
        <v>45162.447430555556</v>
      </c>
      <c r="I676" s="15">
        <v>144</v>
      </c>
    </row>
    <row r="677" spans="2:9" x14ac:dyDescent="0.3">
      <c r="B677" s="15">
        <v>1938557</v>
      </c>
      <c r="C677" s="16">
        <v>45162</v>
      </c>
      <c r="D677" s="15">
        <v>276</v>
      </c>
      <c r="E677" t="str">
        <f>VLOOKUP(D677,Customers!$B$8:$C$1412,2,FALSE)</f>
        <v>Roasting Apple</v>
      </c>
      <c r="F677" s="15">
        <v>3</v>
      </c>
      <c r="G677" s="15" t="str">
        <f>VLOOKUP(F677,'Other Data'!$B$17:$C$24,2,FALSE)</f>
        <v>ProductC</v>
      </c>
      <c r="H677" s="18">
        <v>45162.468159722222</v>
      </c>
      <c r="I677" s="15">
        <v>141</v>
      </c>
    </row>
    <row r="678" spans="2:9" x14ac:dyDescent="0.3">
      <c r="B678" s="15">
        <v>1938558</v>
      </c>
      <c r="C678" s="16">
        <v>45162</v>
      </c>
      <c r="D678" s="15">
        <v>1285</v>
      </c>
      <c r="E678" t="str">
        <f>VLOOKUP(D678,Customers!$B$8:$C$1412,2,FALSE)</f>
        <v>Pepper Mill Casino Gift Shop</v>
      </c>
      <c r="F678" s="15">
        <v>1</v>
      </c>
      <c r="G678" s="15" t="str">
        <f>VLOOKUP(F678,'Other Data'!$B$17:$C$24,2,FALSE)</f>
        <v>ProductA</v>
      </c>
      <c r="H678" s="18">
        <v>45162.491863425923</v>
      </c>
      <c r="I678" s="15">
        <v>140</v>
      </c>
    </row>
    <row r="679" spans="2:9" x14ac:dyDescent="0.3">
      <c r="B679" s="15">
        <v>1938559</v>
      </c>
      <c r="C679" s="16">
        <v>45162</v>
      </c>
      <c r="D679" s="15">
        <v>20</v>
      </c>
      <c r="E679" t="str">
        <f>VLOOKUP(D679,Customers!$B$8:$C$1412,2,FALSE)</f>
        <v>Great Canadian Dollar Store #639</v>
      </c>
      <c r="F679" s="15">
        <v>2</v>
      </c>
      <c r="G679" s="15" t="str">
        <f>VLOOKUP(F679,'Other Data'!$B$17:$C$24,2,FALSE)</f>
        <v>ProductB</v>
      </c>
      <c r="H679" s="18">
        <v>45162.513078703698</v>
      </c>
      <c r="I679" s="15">
        <v>160</v>
      </c>
    </row>
    <row r="680" spans="2:9" x14ac:dyDescent="0.3">
      <c r="B680" s="15">
        <v>1938560</v>
      </c>
      <c r="C680" s="16">
        <v>45162</v>
      </c>
      <c r="D680" s="15">
        <v>974</v>
      </c>
      <c r="E680" t="str">
        <f>VLOOKUP(D680,Customers!$B$8:$C$1412,2,FALSE)</f>
        <v>Browseabout</v>
      </c>
      <c r="F680" s="15">
        <v>6</v>
      </c>
      <c r="G680" s="15" t="str">
        <f>VLOOKUP(F680,'Other Data'!$B$17:$C$24,2,FALSE)</f>
        <v>ProductF</v>
      </c>
      <c r="H680" s="18">
        <v>45162.532870370364</v>
      </c>
      <c r="I680" s="15">
        <v>157</v>
      </c>
    </row>
    <row r="681" spans="2:9" x14ac:dyDescent="0.3">
      <c r="B681" s="15">
        <v>1938561</v>
      </c>
      <c r="C681" s="16">
        <v>45162</v>
      </c>
      <c r="D681" s="15">
        <v>1239</v>
      </c>
      <c r="E681" t="str">
        <f>VLOOKUP(D681,Customers!$B$8:$C$1412,2,FALSE)</f>
        <v>KC's Hallmark</v>
      </c>
      <c r="F681" s="15">
        <v>2</v>
      </c>
      <c r="G681" s="15" t="str">
        <f>VLOOKUP(F681,'Other Data'!$B$17:$C$24,2,FALSE)</f>
        <v>ProductB</v>
      </c>
      <c r="H681" s="18">
        <v>45162.553946759253</v>
      </c>
      <c r="I681" s="15">
        <v>141</v>
      </c>
    </row>
    <row r="682" spans="2:9" x14ac:dyDescent="0.3">
      <c r="B682" s="15">
        <v>1938562</v>
      </c>
      <c r="C682" s="16">
        <v>45162</v>
      </c>
      <c r="D682" s="15">
        <v>337</v>
      </c>
      <c r="E682" t="str">
        <f>VLOOKUP(D682,Customers!$B$8:$C$1412,2,FALSE)</f>
        <v>Party Packagers</v>
      </c>
      <c r="F682" s="15">
        <v>2</v>
      </c>
      <c r="G682" s="15" t="str">
        <f>VLOOKUP(F682,'Other Data'!$B$17:$C$24,2,FALSE)</f>
        <v>ProductB</v>
      </c>
      <c r="H682" s="18">
        <v>45162.574270833327</v>
      </c>
      <c r="I682" s="15">
        <v>149</v>
      </c>
    </row>
    <row r="683" spans="2:9" x14ac:dyDescent="0.3">
      <c r="B683" s="15">
        <v>1938563</v>
      </c>
      <c r="C683" s="16">
        <v>45162</v>
      </c>
      <c r="D683" s="15">
        <v>565</v>
      </c>
      <c r="E683" t="str">
        <f>VLOOKUP(D683,Customers!$B$8:$C$1412,2,FALSE)</f>
        <v>Kelly's Closet</v>
      </c>
      <c r="F683" s="15">
        <v>6</v>
      </c>
      <c r="G683" s="15" t="str">
        <f>VLOOKUP(F683,'Other Data'!$B$17:$C$24,2,FALSE)</f>
        <v>ProductF</v>
      </c>
      <c r="H683" s="18">
        <v>45162.600347222215</v>
      </c>
      <c r="I683" s="15">
        <v>170</v>
      </c>
    </row>
    <row r="684" spans="2:9" x14ac:dyDescent="0.3">
      <c r="B684" s="15">
        <v>1938564</v>
      </c>
      <c r="C684" s="16">
        <v>45162</v>
      </c>
      <c r="D684" s="15">
        <v>139</v>
      </c>
      <c r="E684" t="str">
        <f>VLOOKUP(D684,Customers!$B$8:$C$1412,2,FALSE)</f>
        <v>Your Choice Boutique</v>
      </c>
      <c r="F684" s="15">
        <v>3</v>
      </c>
      <c r="G684" s="15" t="str">
        <f>VLOOKUP(F684,'Other Data'!$B$17:$C$24,2,FALSE)</f>
        <v>ProductC</v>
      </c>
      <c r="H684" s="18">
        <v>45162.624849537031</v>
      </c>
      <c r="I684" s="15">
        <v>157</v>
      </c>
    </row>
    <row r="685" spans="2:9" x14ac:dyDescent="0.3">
      <c r="B685" s="15">
        <v>1938565</v>
      </c>
      <c r="C685" s="16">
        <v>45162</v>
      </c>
      <c r="D685" s="15">
        <v>1328</v>
      </c>
      <c r="E685" t="str">
        <f>VLOOKUP(D685,Customers!$B$8:$C$1412,2,FALSE)</f>
        <v>Brand Via</v>
      </c>
      <c r="F685" s="15">
        <v>5</v>
      </c>
      <c r="G685" s="15" t="str">
        <f>VLOOKUP(F685,'Other Data'!$B$17:$C$24,2,FALSE)</f>
        <v>ProductE</v>
      </c>
      <c r="H685" s="18">
        <v>45162.647384259253</v>
      </c>
      <c r="I685" s="15">
        <v>172</v>
      </c>
    </row>
    <row r="686" spans="2:9" x14ac:dyDescent="0.3">
      <c r="B686" s="15">
        <v>1938566</v>
      </c>
      <c r="C686" s="16">
        <v>45162</v>
      </c>
      <c r="D686" s="15">
        <v>478</v>
      </c>
      <c r="E686" t="str">
        <f>VLOOKUP(D686,Customers!$B$8:$C$1412,2,FALSE)</f>
        <v>SOCKS THIRD AVENUE</v>
      </c>
      <c r="F686" s="15">
        <v>2</v>
      </c>
      <c r="G686" s="15" t="str">
        <f>VLOOKUP(F686,'Other Data'!$B$17:$C$24,2,FALSE)</f>
        <v>ProductB</v>
      </c>
      <c r="H686" s="18">
        <v>45162.673344907402</v>
      </c>
      <c r="I686" s="15">
        <v>156</v>
      </c>
    </row>
    <row r="687" spans="2:9" x14ac:dyDescent="0.3">
      <c r="B687" s="15">
        <v>1938567</v>
      </c>
      <c r="C687" s="16">
        <v>45162</v>
      </c>
      <c r="D687" s="15">
        <v>366</v>
      </c>
      <c r="E687" t="str">
        <f>VLOOKUP(D687,Customers!$B$8:$C$1412,2,FALSE)</f>
        <v>Pharma Plus 0869</v>
      </c>
      <c r="F687" s="15">
        <v>1</v>
      </c>
      <c r="G687" s="15" t="str">
        <f>VLOOKUP(F687,'Other Data'!$B$17:$C$24,2,FALSE)</f>
        <v>ProductA</v>
      </c>
      <c r="H687" s="18">
        <v>45162.695868055547</v>
      </c>
      <c r="I687" s="15">
        <v>177</v>
      </c>
    </row>
    <row r="688" spans="2:9" x14ac:dyDescent="0.3">
      <c r="B688" s="15">
        <v>1938568</v>
      </c>
      <c r="C688" s="16">
        <v>45162</v>
      </c>
      <c r="D688" s="15">
        <v>307</v>
      </c>
      <c r="E688" t="str">
        <f>VLOOKUP(D688,Customers!$B$8:$C$1412,2,FALSE)</f>
        <v>Dell IDA</v>
      </c>
      <c r="F688" s="15">
        <v>3</v>
      </c>
      <c r="G688" s="15" t="str">
        <f>VLOOKUP(F688,'Other Data'!$B$17:$C$24,2,FALSE)</f>
        <v>ProductC</v>
      </c>
      <c r="H688" s="18">
        <v>45162.72065972221</v>
      </c>
      <c r="I688" s="15">
        <v>175</v>
      </c>
    </row>
    <row r="689" spans="2:9" x14ac:dyDescent="0.3">
      <c r="B689" s="15">
        <v>1938569</v>
      </c>
      <c r="C689" s="16">
        <v>45162</v>
      </c>
      <c r="D689" s="15">
        <v>1317</v>
      </c>
      <c r="E689" t="str">
        <f>VLOOKUP(D689,Customers!$B$8:$C$1412,2,FALSE)</f>
        <v>Anna's Cards &amp; Gifts</v>
      </c>
      <c r="F689" s="15">
        <v>6</v>
      </c>
      <c r="G689" s="15" t="str">
        <f>VLOOKUP(F689,'Other Data'!$B$17:$C$24,2,FALSE)</f>
        <v>ProductF</v>
      </c>
      <c r="H689" s="18">
        <v>45162.744039351841</v>
      </c>
      <c r="I689" s="15">
        <v>159</v>
      </c>
    </row>
    <row r="690" spans="2:9" x14ac:dyDescent="0.3">
      <c r="B690" s="15">
        <v>1938570</v>
      </c>
      <c r="C690" s="16">
        <v>45162</v>
      </c>
      <c r="D690" s="15">
        <v>343</v>
      </c>
      <c r="E690" t="str">
        <f>VLOOKUP(D690,Customers!$B$8:$C$1412,2,FALSE)</f>
        <v>Zellers Store #453</v>
      </c>
      <c r="F690" s="15">
        <v>2</v>
      </c>
      <c r="G690" s="15" t="str">
        <f>VLOOKUP(F690,'Other Data'!$B$17:$C$24,2,FALSE)</f>
        <v>ProductB</v>
      </c>
      <c r="H690" s="18">
        <v>45162.770300925913</v>
      </c>
      <c r="I690" s="15">
        <v>157</v>
      </c>
    </row>
    <row r="691" spans="2:9" x14ac:dyDescent="0.3">
      <c r="B691" s="15">
        <v>1938571</v>
      </c>
      <c r="C691" s="16">
        <v>45162</v>
      </c>
      <c r="D691" s="15">
        <v>213</v>
      </c>
      <c r="E691" t="str">
        <f>VLOOKUP(D691,Customers!$B$8:$C$1412,2,FALSE)</f>
        <v>St. Catherines Museum</v>
      </c>
      <c r="F691" s="15">
        <v>4</v>
      </c>
      <c r="G691" s="15" t="str">
        <f>VLOOKUP(F691,'Other Data'!$B$17:$C$24,2,FALSE)</f>
        <v>ProductD</v>
      </c>
      <c r="H691" s="18">
        <v>45162.793136574059</v>
      </c>
      <c r="I691" s="15">
        <v>150</v>
      </c>
    </row>
    <row r="692" spans="2:9" x14ac:dyDescent="0.3">
      <c r="B692" s="15">
        <v>1938572</v>
      </c>
      <c r="C692" s="16">
        <v>45162</v>
      </c>
      <c r="D692" s="15">
        <v>795</v>
      </c>
      <c r="E692" t="str">
        <f>VLOOKUP(D692,Customers!$B$8:$C$1412,2,FALSE)</f>
        <v>Bee's Hallmark</v>
      </c>
      <c r="F692" s="15">
        <v>3</v>
      </c>
      <c r="G692" s="15" t="str">
        <f>VLOOKUP(F692,'Other Data'!$B$17:$C$24,2,FALSE)</f>
        <v>ProductC</v>
      </c>
      <c r="H692" s="18">
        <v>45162.816817129613</v>
      </c>
      <c r="I692" s="15">
        <v>141</v>
      </c>
    </row>
    <row r="693" spans="2:9" x14ac:dyDescent="0.3">
      <c r="B693" s="15">
        <v>1938573</v>
      </c>
      <c r="C693" s="16">
        <v>45162</v>
      </c>
      <c r="D693" s="15">
        <v>803</v>
      </c>
      <c r="E693" t="str">
        <f>VLOOKUP(D693,Customers!$B$8:$C$1412,2,FALSE)</f>
        <v>Cousin't Gift Shop</v>
      </c>
      <c r="F693" s="15">
        <v>5</v>
      </c>
      <c r="G693" s="15" t="str">
        <f>VLOOKUP(F693,'Other Data'!$B$17:$C$24,2,FALSE)</f>
        <v>ProductE</v>
      </c>
      <c r="H693" s="18">
        <v>45162.839328703689</v>
      </c>
      <c r="I693" s="15">
        <v>162</v>
      </c>
    </row>
    <row r="694" spans="2:9" x14ac:dyDescent="0.3">
      <c r="B694" s="15">
        <v>1938574</v>
      </c>
      <c r="C694" s="16">
        <v>45162</v>
      </c>
      <c r="D694" s="15">
        <v>1163</v>
      </c>
      <c r="E694" t="str">
        <f>VLOOKUP(D694,Customers!$B$8:$C$1412,2,FALSE)</f>
        <v>North Memorial Medical Center</v>
      </c>
      <c r="F694" s="15">
        <v>2</v>
      </c>
      <c r="G694" s="15" t="str">
        <f>VLOOKUP(F694,'Other Data'!$B$17:$C$24,2,FALSE)</f>
        <v>ProductB</v>
      </c>
      <c r="H694" s="18">
        <v>45162.865671296284</v>
      </c>
      <c r="I694" s="15">
        <v>171</v>
      </c>
    </row>
    <row r="695" spans="2:9" x14ac:dyDescent="0.3">
      <c r="B695" s="15">
        <v>1938575</v>
      </c>
      <c r="C695" s="16">
        <v>45162</v>
      </c>
      <c r="D695" s="15">
        <v>515</v>
      </c>
      <c r="E695" t="str">
        <f>VLOOKUP(D695,Customers!$B$8:$C$1412,2,FALSE)</f>
        <v>SDM-0545</v>
      </c>
      <c r="F695" s="15">
        <v>5</v>
      </c>
      <c r="G695" s="15" t="str">
        <f>VLOOKUP(F695,'Other Data'!$B$17:$C$24,2,FALSE)</f>
        <v>ProductE</v>
      </c>
      <c r="H695" s="18">
        <v>45162.887118055543</v>
      </c>
      <c r="I695" s="15">
        <v>156</v>
      </c>
    </row>
    <row r="696" spans="2:9" x14ac:dyDescent="0.3">
      <c r="B696" s="15">
        <v>1938576</v>
      </c>
      <c r="C696" s="16">
        <v>45163</v>
      </c>
      <c r="D696" s="15">
        <v>813</v>
      </c>
      <c r="E696" t="str">
        <f>VLOOKUP(D696,Customers!$B$8:$C$1412,2,FALSE)</f>
        <v>Dynamic Living Inc</v>
      </c>
      <c r="F696" s="15">
        <v>3</v>
      </c>
      <c r="G696" s="15" t="str">
        <f>VLOOKUP(F696,'Other Data'!$B$17:$C$24,2,FALSE)</f>
        <v>ProductC</v>
      </c>
      <c r="H696" s="18">
        <v>45163.333333333336</v>
      </c>
      <c r="I696" s="15">
        <v>148</v>
      </c>
    </row>
    <row r="697" spans="2:9" x14ac:dyDescent="0.3">
      <c r="B697" s="15">
        <v>1938577</v>
      </c>
      <c r="C697" s="16">
        <v>45163</v>
      </c>
      <c r="D697" s="15">
        <v>1006</v>
      </c>
      <c r="E697" t="str">
        <f>VLOOKUP(D697,Customers!$B$8:$C$1412,2,FALSE)</f>
        <v>Big Als Soda Fountain &amp; Grill</v>
      </c>
      <c r="F697" s="15">
        <v>3</v>
      </c>
      <c r="G697" s="15" t="str">
        <f>VLOOKUP(F697,'Other Data'!$B$17:$C$24,2,FALSE)</f>
        <v>ProductC</v>
      </c>
      <c r="H697" s="18">
        <v>45163.355127314819</v>
      </c>
      <c r="I697" s="15">
        <v>156</v>
      </c>
    </row>
    <row r="698" spans="2:9" x14ac:dyDescent="0.3">
      <c r="B698" s="15">
        <v>1938578</v>
      </c>
      <c r="C698" s="16">
        <v>45163</v>
      </c>
      <c r="D698" s="15">
        <v>358</v>
      </c>
      <c r="E698" t="str">
        <f>VLOOKUP(D698,Customers!$B$8:$C$1412,2,FALSE)</f>
        <v>Cards and Presents</v>
      </c>
      <c r="F698" s="15">
        <v>1</v>
      </c>
      <c r="G698" s="15" t="str">
        <f>VLOOKUP(F698,'Other Data'!$B$17:$C$24,2,FALSE)</f>
        <v>ProductA</v>
      </c>
      <c r="H698" s="18">
        <v>45163.381435185191</v>
      </c>
      <c r="I698" s="15">
        <v>176</v>
      </c>
    </row>
    <row r="699" spans="2:9" x14ac:dyDescent="0.3">
      <c r="B699" s="15">
        <v>1938579</v>
      </c>
      <c r="C699" s="16">
        <v>45163</v>
      </c>
      <c r="D699" s="15">
        <v>223</v>
      </c>
      <c r="E699" t="str">
        <f>VLOOKUP(D699,Customers!$B$8:$C$1412,2,FALSE)</f>
        <v>Independent Need Centre</v>
      </c>
      <c r="F699" s="15">
        <v>1</v>
      </c>
      <c r="G699" s="15" t="str">
        <f>VLOOKUP(F699,'Other Data'!$B$17:$C$24,2,FALSE)</f>
        <v>ProductA</v>
      </c>
      <c r="H699" s="18">
        <v>45163.408472222225</v>
      </c>
      <c r="I699" s="15">
        <v>146</v>
      </c>
    </row>
    <row r="700" spans="2:9" x14ac:dyDescent="0.3">
      <c r="B700" s="15">
        <v>1938580</v>
      </c>
      <c r="C700" s="16">
        <v>45163</v>
      </c>
      <c r="D700" s="15">
        <v>857</v>
      </c>
      <c r="E700" t="str">
        <f>VLOOKUP(D700,Customers!$B$8:$C$1412,2,FALSE)</f>
        <v>Milano Jewelry Inc</v>
      </c>
      <c r="F700" s="15">
        <v>1</v>
      </c>
      <c r="G700" s="15" t="str">
        <f>VLOOKUP(F700,'Other Data'!$B$17:$C$24,2,FALSE)</f>
        <v>ProductA</v>
      </c>
      <c r="H700" s="18">
        <v>45163.434340277781</v>
      </c>
      <c r="I700" s="15">
        <v>153</v>
      </c>
    </row>
    <row r="701" spans="2:9" x14ac:dyDescent="0.3">
      <c r="B701" s="15">
        <v>1938581</v>
      </c>
      <c r="C701" s="16">
        <v>45163</v>
      </c>
      <c r="D701" s="15">
        <v>994</v>
      </c>
      <c r="E701" t="str">
        <f>VLOOKUP(D701,Customers!$B$8:$C$1412,2,FALSE)</f>
        <v>In Design Fundraising</v>
      </c>
      <c r="F701" s="15">
        <v>3</v>
      </c>
      <c r="G701" s="15" t="str">
        <f>VLOOKUP(F701,'Other Data'!$B$17:$C$24,2,FALSE)</f>
        <v>ProductC</v>
      </c>
      <c r="H701" s="18">
        <v>45163.461307870377</v>
      </c>
      <c r="I701" s="15">
        <v>169</v>
      </c>
    </row>
    <row r="702" spans="2:9" x14ac:dyDescent="0.3">
      <c r="B702" s="15">
        <v>1938582</v>
      </c>
      <c r="C702" s="16">
        <v>45163</v>
      </c>
      <c r="D702" s="15">
        <v>789</v>
      </c>
      <c r="E702" t="str">
        <f>VLOOKUP(D702,Customers!$B$8:$C$1412,2,FALSE)</f>
        <v>Four the fun of it</v>
      </c>
      <c r="F702" s="15">
        <v>3</v>
      </c>
      <c r="G702" s="15" t="str">
        <f>VLOOKUP(F702,'Other Data'!$B$17:$C$24,2,FALSE)</f>
        <v>ProductC</v>
      </c>
      <c r="H702" s="18">
        <v>45163.480844907412</v>
      </c>
      <c r="I702" s="15">
        <v>170</v>
      </c>
    </row>
    <row r="703" spans="2:9" x14ac:dyDescent="0.3">
      <c r="B703" s="15">
        <v>1938583</v>
      </c>
      <c r="C703" s="16">
        <v>45163</v>
      </c>
      <c r="D703" s="15">
        <v>383</v>
      </c>
      <c r="E703" t="str">
        <f>VLOOKUP(D703,Customers!$B$8:$C$1412,2,FALSE)</f>
        <v>VINCENTS OF SOUTHHAMPTON</v>
      </c>
      <c r="F703" s="15">
        <v>3</v>
      </c>
      <c r="G703" s="15" t="str">
        <f>VLOOKUP(F703,'Other Data'!$B$17:$C$24,2,FALSE)</f>
        <v>ProductC</v>
      </c>
      <c r="H703" s="18">
        <v>45163.501782407409</v>
      </c>
      <c r="I703" s="15">
        <v>167</v>
      </c>
    </row>
    <row r="704" spans="2:9" x14ac:dyDescent="0.3">
      <c r="B704" s="15">
        <v>1938584</v>
      </c>
      <c r="C704" s="16">
        <v>45163</v>
      </c>
      <c r="D704" s="15">
        <v>1056</v>
      </c>
      <c r="E704" t="str">
        <f>VLOOKUP(D704,Customers!$B$8:$C$1412,2,FALSE)</f>
        <v>Bealls Department Stores, Inc</v>
      </c>
      <c r="F704" s="15">
        <v>1</v>
      </c>
      <c r="G704" s="15" t="str">
        <f>VLOOKUP(F704,'Other Data'!$B$17:$C$24,2,FALSE)</f>
        <v>ProductA</v>
      </c>
      <c r="H704" s="18">
        <v>45163.525150462963</v>
      </c>
      <c r="I704" s="15">
        <v>179</v>
      </c>
    </row>
    <row r="705" spans="2:9" x14ac:dyDescent="0.3">
      <c r="B705" s="15">
        <v>1938585</v>
      </c>
      <c r="C705" s="16">
        <v>45163</v>
      </c>
      <c r="D705" s="15">
        <v>846</v>
      </c>
      <c r="E705" t="str">
        <f>VLOOKUP(D705,Customers!$B$8:$C$1412,2,FALSE)</f>
        <v>Madison Pharmacy</v>
      </c>
      <c r="F705" s="15">
        <v>2</v>
      </c>
      <c r="G705" s="15" t="str">
        <f>VLOOKUP(F705,'Other Data'!$B$17:$C$24,2,FALSE)</f>
        <v>ProductB</v>
      </c>
      <c r="H705" s="18">
        <v>45163.55096064815</v>
      </c>
      <c r="I705" s="15">
        <v>171</v>
      </c>
    </row>
    <row r="706" spans="2:9" x14ac:dyDescent="0.3">
      <c r="B706" s="15">
        <v>1938586</v>
      </c>
      <c r="C706" s="16">
        <v>45163</v>
      </c>
      <c r="D706" s="15">
        <v>1312</v>
      </c>
      <c r="E706" t="str">
        <f>VLOOKUP(D706,Customers!$B$8:$C$1412,2,FALSE)</f>
        <v>Gwen Hegenwald</v>
      </c>
      <c r="F706" s="15">
        <v>1</v>
      </c>
      <c r="G706" s="15" t="str">
        <f>VLOOKUP(F706,'Other Data'!$B$17:$C$24,2,FALSE)</f>
        <v>ProductA</v>
      </c>
      <c r="H706" s="18">
        <v>45163.576215277782</v>
      </c>
      <c r="I706" s="15">
        <v>140</v>
      </c>
    </row>
    <row r="707" spans="2:9" x14ac:dyDescent="0.3">
      <c r="B707" s="15">
        <v>1938587</v>
      </c>
      <c r="C707" s="16">
        <v>45163</v>
      </c>
      <c r="D707" s="15">
        <v>1099</v>
      </c>
      <c r="E707" t="str">
        <f>VLOOKUP(D707,Customers!$B$8:$C$1412,2,FALSE)</f>
        <v>Justin Weiss</v>
      </c>
      <c r="F707" s="15">
        <v>1</v>
      </c>
      <c r="G707" s="15" t="str">
        <f>VLOOKUP(F707,'Other Data'!$B$17:$C$24,2,FALSE)</f>
        <v>ProductA</v>
      </c>
      <c r="H707" s="18">
        <v>45163.599942129636</v>
      </c>
      <c r="I707" s="15">
        <v>157</v>
      </c>
    </row>
    <row r="708" spans="2:9" x14ac:dyDescent="0.3">
      <c r="B708" s="15">
        <v>1938588</v>
      </c>
      <c r="C708" s="16">
        <v>45163</v>
      </c>
      <c r="D708" s="15">
        <v>676</v>
      </c>
      <c r="E708" t="str">
        <f>VLOOKUP(D708,Customers!$B$8:$C$1412,2,FALSE)</f>
        <v>Blacks Pharmacy</v>
      </c>
      <c r="F708" s="15">
        <v>4</v>
      </c>
      <c r="G708" s="15" t="str">
        <f>VLOOKUP(F708,'Other Data'!$B$17:$C$24,2,FALSE)</f>
        <v>ProductD</v>
      </c>
      <c r="H708" s="18">
        <v>45163.626724537047</v>
      </c>
      <c r="I708" s="15">
        <v>161</v>
      </c>
    </row>
    <row r="709" spans="2:9" x14ac:dyDescent="0.3">
      <c r="B709" s="15">
        <v>1938589</v>
      </c>
      <c r="C709" s="16">
        <v>45163</v>
      </c>
      <c r="D709" s="15">
        <v>318</v>
      </c>
      <c r="E709" t="str">
        <f>VLOOKUP(D709,Customers!$B$8:$C$1412,2,FALSE)</f>
        <v>A Passion For Living Inc</v>
      </c>
      <c r="F709" s="15">
        <v>1</v>
      </c>
      <c r="G709" s="15" t="str">
        <f>VLOOKUP(F709,'Other Data'!$B$17:$C$24,2,FALSE)</f>
        <v>ProductA</v>
      </c>
      <c r="H709" s="18">
        <v>45163.651064814825</v>
      </c>
      <c r="I709" s="15">
        <v>165</v>
      </c>
    </row>
    <row r="710" spans="2:9" x14ac:dyDescent="0.3">
      <c r="B710" s="15">
        <v>1938590</v>
      </c>
      <c r="C710" s="16">
        <v>45163</v>
      </c>
      <c r="D710" s="15">
        <v>68</v>
      </c>
      <c r="E710" t="str">
        <f>VLOOKUP(D710,Customers!$B$8:$C$1412,2,FALSE)</f>
        <v>PEI Company Store The</v>
      </c>
      <c r="F710" s="15">
        <v>1</v>
      </c>
      <c r="G710" s="15" t="str">
        <f>VLOOKUP(F710,'Other Data'!$B$17:$C$24,2,FALSE)</f>
        <v>ProductA</v>
      </c>
      <c r="H710" s="18">
        <v>45163.67128472223</v>
      </c>
      <c r="I710" s="15">
        <v>176</v>
      </c>
    </row>
    <row r="711" spans="2:9" x14ac:dyDescent="0.3">
      <c r="B711" s="15">
        <v>1938591</v>
      </c>
      <c r="C711" s="16">
        <v>45163</v>
      </c>
      <c r="D711" s="15">
        <v>753</v>
      </c>
      <c r="E711" t="str">
        <f>VLOOKUP(D711,Customers!$B$8:$C$1412,2,FALSE)</f>
        <v>Quil and Press Inc.</v>
      </c>
      <c r="F711" s="15">
        <v>1</v>
      </c>
      <c r="G711" s="15" t="str">
        <f>VLOOKUP(F711,'Other Data'!$B$17:$C$24,2,FALSE)</f>
        <v>ProductA</v>
      </c>
      <c r="H711" s="18">
        <v>45163.69843750001</v>
      </c>
      <c r="I711" s="15">
        <v>167</v>
      </c>
    </row>
    <row r="712" spans="2:9" x14ac:dyDescent="0.3">
      <c r="B712" s="15">
        <v>1938592</v>
      </c>
      <c r="C712" s="16">
        <v>45163</v>
      </c>
      <c r="D712" s="15">
        <v>905</v>
      </c>
      <c r="E712" t="str">
        <f>VLOOKUP(D712,Customers!$B$8:$C$1412,2,FALSE)</f>
        <v>Morris Variety</v>
      </c>
      <c r="F712" s="15">
        <v>6</v>
      </c>
      <c r="G712" s="15" t="str">
        <f>VLOOKUP(F712,'Other Data'!$B$17:$C$24,2,FALSE)</f>
        <v>ProductF</v>
      </c>
      <c r="H712" s="18">
        <v>45163.720636574086</v>
      </c>
      <c r="I712" s="15">
        <v>169</v>
      </c>
    </row>
    <row r="713" spans="2:9" x14ac:dyDescent="0.3">
      <c r="B713" s="15">
        <v>1938593</v>
      </c>
      <c r="C713" s="16">
        <v>45163</v>
      </c>
      <c r="D713" s="15">
        <v>1258</v>
      </c>
      <c r="E713" t="str">
        <f>VLOOKUP(D713,Customers!$B$8:$C$1412,2,FALSE)</f>
        <v>Talking Hands/ Indulgences</v>
      </c>
      <c r="F713" s="15">
        <v>3</v>
      </c>
      <c r="G713" s="15" t="str">
        <f>VLOOKUP(F713,'Other Data'!$B$17:$C$24,2,FALSE)</f>
        <v>ProductC</v>
      </c>
      <c r="H713" s="18">
        <v>45163.746736111119</v>
      </c>
      <c r="I713" s="15">
        <v>169</v>
      </c>
    </row>
    <row r="714" spans="2:9" x14ac:dyDescent="0.3">
      <c r="B714" s="15">
        <v>1938594</v>
      </c>
      <c r="C714" s="16">
        <v>45163</v>
      </c>
      <c r="D714" s="15">
        <v>922</v>
      </c>
      <c r="E714" t="str">
        <f>VLOOKUP(D714,Customers!$B$8:$C$1412,2,FALSE)</f>
        <v>The Farmer's Museum</v>
      </c>
      <c r="F714" s="15">
        <v>5</v>
      </c>
      <c r="G714" s="15" t="str">
        <f>VLOOKUP(F714,'Other Data'!$B$17:$C$24,2,FALSE)</f>
        <v>ProductE</v>
      </c>
      <c r="H714" s="18">
        <v>45163.771840277783</v>
      </c>
      <c r="I714" s="15">
        <v>151</v>
      </c>
    </row>
    <row r="715" spans="2:9" x14ac:dyDescent="0.3">
      <c r="B715" s="15">
        <v>1938595</v>
      </c>
      <c r="C715" s="16">
        <v>45163</v>
      </c>
      <c r="D715" s="15">
        <v>1279</v>
      </c>
      <c r="E715" t="str">
        <f>VLOOKUP(D715,Customers!$B$8:$C$1412,2,FALSE)</f>
        <v>Vegas Cellular Solutions</v>
      </c>
      <c r="F715" s="15">
        <v>6</v>
      </c>
      <c r="G715" s="15" t="str">
        <f>VLOOKUP(F715,'Other Data'!$B$17:$C$24,2,FALSE)</f>
        <v>ProductF</v>
      </c>
      <c r="H715" s="18">
        <v>45163.791435185187</v>
      </c>
      <c r="I715" s="15">
        <v>155</v>
      </c>
    </row>
    <row r="716" spans="2:9" x14ac:dyDescent="0.3">
      <c r="B716" s="15">
        <v>1938596</v>
      </c>
      <c r="C716" s="16">
        <v>45163</v>
      </c>
      <c r="D716" s="15">
        <v>909</v>
      </c>
      <c r="E716" t="str">
        <f>VLOOKUP(D716,Customers!$B$8:$C$1412,2,FALSE)</f>
        <v>Huntington Hospital Auxillary</v>
      </c>
      <c r="F716" s="15">
        <v>6</v>
      </c>
      <c r="G716" s="15" t="str">
        <f>VLOOKUP(F716,'Other Data'!$B$17:$C$24,2,FALSE)</f>
        <v>ProductF</v>
      </c>
      <c r="H716" s="18">
        <v>45163.814513888894</v>
      </c>
      <c r="I716" s="15">
        <v>156</v>
      </c>
    </row>
    <row r="717" spans="2:9" x14ac:dyDescent="0.3">
      <c r="B717" s="15">
        <v>1938597</v>
      </c>
      <c r="C717" s="16">
        <v>45163</v>
      </c>
      <c r="D717" s="15">
        <v>60</v>
      </c>
      <c r="E717" t="str">
        <f>VLOOKUP(D717,Customers!$B$8:$C$1412,2,FALSE)</f>
        <v>Biomidon Inn House of Gifts</v>
      </c>
      <c r="F717" s="15">
        <v>4</v>
      </c>
      <c r="G717" s="15" t="str">
        <f>VLOOKUP(F717,'Other Data'!$B$17:$C$24,2,FALSE)</f>
        <v>ProductD</v>
      </c>
      <c r="H717" s="18">
        <v>45163.839317129634</v>
      </c>
      <c r="I717" s="15">
        <v>165</v>
      </c>
    </row>
    <row r="718" spans="2:9" x14ac:dyDescent="0.3">
      <c r="B718" s="15">
        <v>1938598</v>
      </c>
      <c r="C718" s="16">
        <v>45163</v>
      </c>
      <c r="D718" s="15">
        <v>1236</v>
      </c>
      <c r="E718" t="str">
        <f>VLOOKUP(D718,Customers!$B$8:$C$1412,2,FALSE)</f>
        <v>T.A.G Sales Ltd</v>
      </c>
      <c r="F718" s="15">
        <v>5</v>
      </c>
      <c r="G718" s="15" t="str">
        <f>VLOOKUP(F718,'Other Data'!$B$17:$C$24,2,FALSE)</f>
        <v>ProductE</v>
      </c>
      <c r="H718" s="18">
        <v>45163.866435185191</v>
      </c>
      <c r="I718" s="15">
        <v>156</v>
      </c>
    </row>
    <row r="719" spans="2:9" x14ac:dyDescent="0.3">
      <c r="B719" s="15">
        <v>1938599</v>
      </c>
      <c r="C719" s="16">
        <v>45163</v>
      </c>
      <c r="D719" s="15">
        <v>90</v>
      </c>
      <c r="E719" t="str">
        <f>VLOOKUP(D719,Customers!$B$8:$C$1412,2,FALSE)</f>
        <v>Musselli Tutti Frutti</v>
      </c>
      <c r="F719" s="15">
        <v>2</v>
      </c>
      <c r="G719" s="15" t="str">
        <f>VLOOKUP(F719,'Other Data'!$B$17:$C$24,2,FALSE)</f>
        <v>ProductB</v>
      </c>
      <c r="H719" s="18">
        <v>45163.886493055565</v>
      </c>
      <c r="I719" s="15">
        <v>168</v>
      </c>
    </row>
    <row r="720" spans="2:9" x14ac:dyDescent="0.3">
      <c r="B720" s="15">
        <v>1938600</v>
      </c>
      <c r="C720" s="16">
        <v>45163</v>
      </c>
      <c r="D720" s="15">
        <v>1296</v>
      </c>
      <c r="E720" t="str">
        <f>VLOOKUP(D720,Customers!$B$8:$C$1412,2,FALSE)</f>
        <v>San Marino Toy &amp; Book Shoppe, Inc.</v>
      </c>
      <c r="F720" s="15">
        <v>6</v>
      </c>
      <c r="G720" s="15" t="str">
        <f>VLOOKUP(F720,'Other Data'!$B$17:$C$24,2,FALSE)</f>
        <v>ProductF</v>
      </c>
      <c r="H720" s="18">
        <v>45163.913703703714</v>
      </c>
      <c r="I720" s="15">
        <v>160</v>
      </c>
    </row>
    <row r="721" spans="2:9" x14ac:dyDescent="0.3">
      <c r="B721" s="15">
        <v>1938601</v>
      </c>
      <c r="C721" s="16">
        <v>45166</v>
      </c>
      <c r="D721" s="15">
        <v>1028</v>
      </c>
      <c r="E721" t="str">
        <f>VLOOKUP(D721,Customers!$B$8:$C$1412,2,FALSE)</f>
        <v>VisABility Store</v>
      </c>
      <c r="F721" s="15">
        <v>5</v>
      </c>
      <c r="G721" s="15" t="str">
        <f>VLOOKUP(F721,'Other Data'!$B$17:$C$24,2,FALSE)</f>
        <v>ProductE</v>
      </c>
      <c r="H721" s="18">
        <v>45166.333333333336</v>
      </c>
      <c r="I721" s="15">
        <v>145</v>
      </c>
    </row>
    <row r="722" spans="2:9" x14ac:dyDescent="0.3">
      <c r="B722" s="15">
        <v>1938602</v>
      </c>
      <c r="C722" s="16">
        <v>45166</v>
      </c>
      <c r="D722" s="15">
        <v>619</v>
      </c>
      <c r="E722" t="str">
        <f>VLOOKUP(D722,Customers!$B$8:$C$1412,2,FALSE)</f>
        <v>Anna Thoma Int'l Inc.</v>
      </c>
      <c r="F722" s="15">
        <v>3</v>
      </c>
      <c r="G722" s="15" t="str">
        <f>VLOOKUP(F722,'Other Data'!$B$17:$C$24,2,FALSE)</f>
        <v>ProductC</v>
      </c>
      <c r="H722" s="18">
        <v>45166.360231481485</v>
      </c>
      <c r="I722" s="15">
        <v>148</v>
      </c>
    </row>
    <row r="723" spans="2:9" x14ac:dyDescent="0.3">
      <c r="B723" s="15">
        <v>1938603</v>
      </c>
      <c r="C723" s="16">
        <v>45166</v>
      </c>
      <c r="D723" s="15">
        <v>577</v>
      </c>
      <c r="E723" t="str">
        <f>VLOOKUP(D723,Customers!$B$8:$C$1412,2,FALSE)</f>
        <v>Your Dollar Store With More #214</v>
      </c>
      <c r="F723" s="15">
        <v>6</v>
      </c>
      <c r="G723" s="15" t="str">
        <f>VLOOKUP(F723,'Other Data'!$B$17:$C$24,2,FALSE)</f>
        <v>ProductF</v>
      </c>
      <c r="H723" s="18">
        <v>45166.38049768519</v>
      </c>
      <c r="I723" s="15">
        <v>177</v>
      </c>
    </row>
    <row r="724" spans="2:9" x14ac:dyDescent="0.3">
      <c r="B724" s="15">
        <v>1938604</v>
      </c>
      <c r="C724" s="16">
        <v>45166</v>
      </c>
      <c r="D724" s="15">
        <v>330</v>
      </c>
      <c r="E724" t="str">
        <f>VLOOKUP(D724,Customers!$B$8:$C$1412,2,FALSE)</f>
        <v>Pharmasave - 721</v>
      </c>
      <c r="F724" s="15">
        <v>5</v>
      </c>
      <c r="G724" s="15" t="str">
        <f>VLOOKUP(F724,'Other Data'!$B$17:$C$24,2,FALSE)</f>
        <v>ProductE</v>
      </c>
      <c r="H724" s="18">
        <v>45166.401412037041</v>
      </c>
      <c r="I724" s="15">
        <v>148</v>
      </c>
    </row>
    <row r="725" spans="2:9" x14ac:dyDescent="0.3">
      <c r="B725" s="15">
        <v>1938605</v>
      </c>
      <c r="C725" s="16">
        <v>45166</v>
      </c>
      <c r="D725" s="15">
        <v>816</v>
      </c>
      <c r="E725" t="str">
        <f>VLOOKUP(D725,Customers!$B$8:$C$1412,2,FALSE)</f>
        <v>Hoot The</v>
      </c>
      <c r="F725" s="15">
        <v>5</v>
      </c>
      <c r="G725" s="15" t="str">
        <f>VLOOKUP(F725,'Other Data'!$B$17:$C$24,2,FALSE)</f>
        <v>ProductE</v>
      </c>
      <c r="H725" s="18">
        <v>45166.426898148151</v>
      </c>
      <c r="I725" s="15">
        <v>162</v>
      </c>
    </row>
    <row r="726" spans="2:9" x14ac:dyDescent="0.3">
      <c r="B726" s="15">
        <v>1938606</v>
      </c>
      <c r="C726" s="16">
        <v>45166</v>
      </c>
      <c r="D726" s="15">
        <v>498</v>
      </c>
      <c r="E726" t="str">
        <f>VLOOKUP(D726,Customers!$B$8:$C$1412,2,FALSE)</f>
        <v>Evensong Gifts</v>
      </c>
      <c r="F726" s="15">
        <v>3</v>
      </c>
      <c r="G726" s="15" t="str">
        <f>VLOOKUP(F726,'Other Data'!$B$17:$C$24,2,FALSE)</f>
        <v>ProductC</v>
      </c>
      <c r="H726" s="18">
        <v>45166.454490740747</v>
      </c>
      <c r="I726" s="15">
        <v>145</v>
      </c>
    </row>
    <row r="727" spans="2:9" x14ac:dyDescent="0.3">
      <c r="B727" s="15">
        <v>1938607</v>
      </c>
      <c r="C727" s="16">
        <v>45166</v>
      </c>
      <c r="D727" s="15">
        <v>979</v>
      </c>
      <c r="E727" t="str">
        <f>VLOOKUP(D727,Customers!$B$8:$C$1412,2,FALSE)</f>
        <v>Paper Shop</v>
      </c>
      <c r="F727" s="15">
        <v>4</v>
      </c>
      <c r="G727" s="15" t="str">
        <f>VLOOKUP(F727,'Other Data'!$B$17:$C$24,2,FALSE)</f>
        <v>ProductD</v>
      </c>
      <c r="H727" s="18">
        <v>45166.480671296304</v>
      </c>
      <c r="I727" s="15">
        <v>153</v>
      </c>
    </row>
    <row r="728" spans="2:9" x14ac:dyDescent="0.3">
      <c r="B728" s="15">
        <v>1938608</v>
      </c>
      <c r="C728" s="16">
        <v>45166</v>
      </c>
      <c r="D728" s="15">
        <v>371</v>
      </c>
      <c r="E728" t="str">
        <f>VLOOKUP(D728,Customers!$B$8:$C$1412,2,FALSE)</f>
        <v>Good Time</v>
      </c>
      <c r="F728" s="15">
        <v>1</v>
      </c>
      <c r="G728" s="15" t="str">
        <f>VLOOKUP(F728,'Other Data'!$B$17:$C$24,2,FALSE)</f>
        <v>ProductA</v>
      </c>
      <c r="H728" s="18">
        <v>45166.508460648154</v>
      </c>
      <c r="I728" s="15">
        <v>172</v>
      </c>
    </row>
    <row r="729" spans="2:9" x14ac:dyDescent="0.3">
      <c r="B729" s="15">
        <v>1938609</v>
      </c>
      <c r="C729" s="16">
        <v>45166</v>
      </c>
      <c r="D729" s="15">
        <v>418</v>
      </c>
      <c r="E729" t="str">
        <f>VLOOKUP(D729,Customers!$B$8:$C$1412,2,FALSE)</f>
        <v>The Coach House</v>
      </c>
      <c r="F729" s="15">
        <v>5</v>
      </c>
      <c r="G729" s="15" t="str">
        <f>VLOOKUP(F729,'Other Data'!$B$17:$C$24,2,FALSE)</f>
        <v>ProductE</v>
      </c>
      <c r="H729" s="18">
        <v>45166.529849537044</v>
      </c>
      <c r="I729" s="15">
        <v>157</v>
      </c>
    </row>
    <row r="730" spans="2:9" x14ac:dyDescent="0.3">
      <c r="B730" s="15">
        <v>1938610</v>
      </c>
      <c r="C730" s="16">
        <v>45166</v>
      </c>
      <c r="D730" s="15">
        <v>1052</v>
      </c>
      <c r="E730" t="str">
        <f>VLOOKUP(D730,Customers!$B$8:$C$1412,2,FALSE)</f>
        <v>Mole Hole - Naples</v>
      </c>
      <c r="F730" s="15">
        <v>4</v>
      </c>
      <c r="G730" s="15" t="str">
        <f>VLOOKUP(F730,'Other Data'!$B$17:$C$24,2,FALSE)</f>
        <v>ProductD</v>
      </c>
      <c r="H730" s="18">
        <v>45166.556736111117</v>
      </c>
      <c r="I730" s="15">
        <v>163</v>
      </c>
    </row>
    <row r="731" spans="2:9" x14ac:dyDescent="0.3">
      <c r="B731" s="15">
        <v>1938611</v>
      </c>
      <c r="C731" s="16">
        <v>45166</v>
      </c>
      <c r="D731" s="15">
        <v>136</v>
      </c>
      <c r="E731" t="str">
        <f>VLOOKUP(D731,Customers!$B$8:$C$1412,2,FALSE)</f>
        <v>Country Pickins</v>
      </c>
      <c r="F731" s="15">
        <v>1</v>
      </c>
      <c r="G731" s="15" t="str">
        <f>VLOOKUP(F731,'Other Data'!$B$17:$C$24,2,FALSE)</f>
        <v>ProductA</v>
      </c>
      <c r="H731" s="18">
        <v>45166.578229166669</v>
      </c>
      <c r="I731" s="15">
        <v>169</v>
      </c>
    </row>
    <row r="732" spans="2:9" x14ac:dyDescent="0.3">
      <c r="B732" s="15">
        <v>1938612</v>
      </c>
      <c r="C732" s="16">
        <v>45166</v>
      </c>
      <c r="D732" s="15">
        <v>640</v>
      </c>
      <c r="E732" t="str">
        <f>VLOOKUP(D732,Customers!$B$8:$C$1412,2,FALSE)</f>
        <v>Great Canadian Dollar Store #257</v>
      </c>
      <c r="F732" s="15">
        <v>1</v>
      </c>
      <c r="G732" s="15" t="str">
        <f>VLOOKUP(F732,'Other Data'!$B$17:$C$24,2,FALSE)</f>
        <v>ProductA</v>
      </c>
      <c r="H732" s="18">
        <v>45166.604976851857</v>
      </c>
      <c r="I732" s="15">
        <v>147</v>
      </c>
    </row>
    <row r="733" spans="2:9" x14ac:dyDescent="0.3">
      <c r="B733" s="15">
        <v>1938613</v>
      </c>
      <c r="C733" s="16">
        <v>45166</v>
      </c>
      <c r="D733" s="15">
        <v>1405</v>
      </c>
      <c r="E733" t="str">
        <f>VLOOKUP(D733,Customers!$B$8:$C$1412,2,FALSE)</f>
        <v>Purr Deux Home Accessories</v>
      </c>
      <c r="F733" s="15">
        <v>5</v>
      </c>
      <c r="G733" s="15" t="str">
        <f>VLOOKUP(F733,'Other Data'!$B$17:$C$24,2,FALSE)</f>
        <v>ProductE</v>
      </c>
      <c r="H733" s="18">
        <v>45166.633287037039</v>
      </c>
      <c r="I733" s="15">
        <v>177</v>
      </c>
    </row>
    <row r="734" spans="2:9" x14ac:dyDescent="0.3">
      <c r="B734" s="15">
        <v>1938614</v>
      </c>
      <c r="C734" s="16">
        <v>45166</v>
      </c>
      <c r="D734" s="15">
        <v>687</v>
      </c>
      <c r="E734" t="str">
        <f>VLOOKUP(D734,Customers!$B$8:$C$1412,2,FALSE)</f>
        <v>Your Dollar Store With More #149</v>
      </c>
      <c r="F734" s="15">
        <v>6</v>
      </c>
      <c r="G734" s="15" t="str">
        <f>VLOOKUP(F734,'Other Data'!$B$17:$C$24,2,FALSE)</f>
        <v>ProductF</v>
      </c>
      <c r="H734" s="18">
        <v>45166.660011574073</v>
      </c>
      <c r="I734" s="15">
        <v>141</v>
      </c>
    </row>
    <row r="735" spans="2:9" x14ac:dyDescent="0.3">
      <c r="B735" s="15">
        <v>1938615</v>
      </c>
      <c r="C735" s="16">
        <v>45166</v>
      </c>
      <c r="D735" s="15">
        <v>796</v>
      </c>
      <c r="E735" t="str">
        <f>VLOOKUP(D735,Customers!$B$8:$C$1412,2,FALSE)</f>
        <v>Baker's Hallmark</v>
      </c>
      <c r="F735" s="15">
        <v>6</v>
      </c>
      <c r="G735" s="15" t="str">
        <f>VLOOKUP(F735,'Other Data'!$B$17:$C$24,2,FALSE)</f>
        <v>ProductF</v>
      </c>
      <c r="H735" s="18">
        <v>45166.687789351854</v>
      </c>
      <c r="I735" s="15">
        <v>172</v>
      </c>
    </row>
    <row r="736" spans="2:9" x14ac:dyDescent="0.3">
      <c r="B736" s="15">
        <v>1938616</v>
      </c>
      <c r="C736" s="16">
        <v>45166</v>
      </c>
      <c r="D736" s="15">
        <v>1303</v>
      </c>
      <c r="E736" t="str">
        <f>VLOOKUP(D736,Customers!$B$8:$C$1412,2,FALSE)</f>
        <v>Joni Marco-Sublime Design</v>
      </c>
      <c r="F736" s="15">
        <v>4</v>
      </c>
      <c r="G736" s="15" t="str">
        <f>VLOOKUP(F736,'Other Data'!$B$17:$C$24,2,FALSE)</f>
        <v>ProductD</v>
      </c>
      <c r="H736" s="18">
        <v>45166.715243055558</v>
      </c>
      <c r="I736" s="15">
        <v>178</v>
      </c>
    </row>
    <row r="737" spans="2:9" x14ac:dyDescent="0.3">
      <c r="B737" s="15">
        <v>1938617</v>
      </c>
      <c r="C737" s="16">
        <v>45166</v>
      </c>
      <c r="D737" s="15">
        <v>1041</v>
      </c>
      <c r="E737" t="str">
        <f>VLOOKUP(D737,Customers!$B$8:$C$1412,2,FALSE)</f>
        <v>Tropique</v>
      </c>
      <c r="F737" s="15">
        <v>1</v>
      </c>
      <c r="G737" s="15" t="str">
        <f>VLOOKUP(F737,'Other Data'!$B$17:$C$24,2,FALSE)</f>
        <v>ProductA</v>
      </c>
      <c r="H737" s="18">
        <v>45166.738333333335</v>
      </c>
      <c r="I737" s="15">
        <v>167</v>
      </c>
    </row>
    <row r="738" spans="2:9" x14ac:dyDescent="0.3">
      <c r="B738" s="15">
        <v>1938618</v>
      </c>
      <c r="C738" s="16">
        <v>45166</v>
      </c>
      <c r="D738" s="15">
        <v>627</v>
      </c>
      <c r="E738" t="str">
        <f>VLOOKUP(D738,Customers!$B$8:$C$1412,2,FALSE)</f>
        <v>Stollery Children's Hospital Foundation</v>
      </c>
      <c r="F738" s="15">
        <v>3</v>
      </c>
      <c r="G738" s="15" t="str">
        <f>VLOOKUP(F738,'Other Data'!$B$17:$C$24,2,FALSE)</f>
        <v>ProductC</v>
      </c>
      <c r="H738" s="18">
        <v>45166.759687500002</v>
      </c>
      <c r="I738" s="15">
        <v>175</v>
      </c>
    </row>
    <row r="739" spans="2:9" x14ac:dyDescent="0.3">
      <c r="B739" s="15">
        <v>1938619</v>
      </c>
      <c r="C739" s="16">
        <v>45166</v>
      </c>
      <c r="D739" s="15">
        <v>1149</v>
      </c>
      <c r="E739" t="str">
        <f>VLOOKUP(D739,Customers!$B$8:$C$1412,2,FALSE)</f>
        <v>UWHC Hospital</v>
      </c>
      <c r="F739" s="15">
        <v>2</v>
      </c>
      <c r="G739" s="15" t="str">
        <f>VLOOKUP(F739,'Other Data'!$B$17:$C$24,2,FALSE)</f>
        <v>ProductB</v>
      </c>
      <c r="H739" s="18">
        <v>45166.782685185186</v>
      </c>
      <c r="I739" s="15">
        <v>145</v>
      </c>
    </row>
    <row r="740" spans="2:9" x14ac:dyDescent="0.3">
      <c r="B740" s="15">
        <v>1938620</v>
      </c>
      <c r="C740" s="16">
        <v>45166</v>
      </c>
      <c r="D740" s="15">
        <v>641</v>
      </c>
      <c r="E740" t="str">
        <f>VLOOKUP(D740,Customers!$B$8:$C$1412,2,FALSE)</f>
        <v>C.W. Jewellers</v>
      </c>
      <c r="F740" s="15">
        <v>3</v>
      </c>
      <c r="G740" s="15" t="str">
        <f>VLOOKUP(F740,'Other Data'!$B$17:$C$24,2,FALSE)</f>
        <v>ProductC</v>
      </c>
      <c r="H740" s="18">
        <v>45166.803379629629</v>
      </c>
      <c r="I740" s="15">
        <v>173</v>
      </c>
    </row>
    <row r="741" spans="2:9" x14ac:dyDescent="0.3">
      <c r="B741" s="15">
        <v>1938621</v>
      </c>
      <c r="C741" s="16">
        <v>45166</v>
      </c>
      <c r="D741" s="15">
        <v>1378</v>
      </c>
      <c r="E741" t="str">
        <f>VLOOKUP(D741,Customers!$B$8:$C$1412,2,FALSE)</f>
        <v>UConn Co-op</v>
      </c>
      <c r="F741" s="15">
        <v>2</v>
      </c>
      <c r="G741" s="15" t="str">
        <f>VLOOKUP(F741,'Other Data'!$B$17:$C$24,2,FALSE)</f>
        <v>ProductB</v>
      </c>
      <c r="H741" s="18">
        <v>45166.826122685183</v>
      </c>
      <c r="I741" s="15">
        <v>176</v>
      </c>
    </row>
    <row r="742" spans="2:9" x14ac:dyDescent="0.3">
      <c r="B742" s="15">
        <v>1938622</v>
      </c>
      <c r="C742" s="16">
        <v>45166</v>
      </c>
      <c r="D742" s="15">
        <v>534</v>
      </c>
      <c r="E742" t="str">
        <f>VLOOKUP(D742,Customers!$B$8:$C$1412,2,FALSE)</f>
        <v>Sarah's Corner</v>
      </c>
      <c r="F742" s="15">
        <v>2</v>
      </c>
      <c r="G742" s="15" t="str">
        <f>VLOOKUP(F742,'Other Data'!$B$17:$C$24,2,FALSE)</f>
        <v>ProductB</v>
      </c>
      <c r="H742" s="18">
        <v>45166.849872685183</v>
      </c>
      <c r="I742" s="15">
        <v>165</v>
      </c>
    </row>
    <row r="743" spans="2:9" x14ac:dyDescent="0.3">
      <c r="B743" s="15">
        <v>1938623</v>
      </c>
      <c r="C743" s="16">
        <v>45166</v>
      </c>
      <c r="D743" s="15">
        <v>1277</v>
      </c>
      <c r="E743" t="str">
        <f>VLOOKUP(D743,Customers!$B$8:$C$1412,2,FALSE)</f>
        <v>Gold Coast Hotel &amp; Casino</v>
      </c>
      <c r="F743" s="15">
        <v>1</v>
      </c>
      <c r="G743" s="15" t="str">
        <f>VLOOKUP(F743,'Other Data'!$B$17:$C$24,2,FALSE)</f>
        <v>ProductA</v>
      </c>
      <c r="H743" s="18">
        <v>45166.875057870369</v>
      </c>
      <c r="I743" s="15">
        <v>153</v>
      </c>
    </row>
    <row r="744" spans="2:9" x14ac:dyDescent="0.3">
      <c r="B744" s="15">
        <v>1938624</v>
      </c>
      <c r="C744" s="16">
        <v>45166</v>
      </c>
      <c r="D744" s="15">
        <v>10</v>
      </c>
      <c r="E744" t="str">
        <f>VLOOKUP(D744,Customers!$B$8:$C$1412,2,FALSE)</f>
        <v>Creative World Inc</v>
      </c>
      <c r="F744" s="15">
        <v>4</v>
      </c>
      <c r="G744" s="15" t="str">
        <f>VLOOKUP(F744,'Other Data'!$B$17:$C$24,2,FALSE)</f>
        <v>ProductD</v>
      </c>
      <c r="H744" s="18">
        <v>45166.896157407406</v>
      </c>
      <c r="I744" s="15">
        <v>142</v>
      </c>
    </row>
    <row r="745" spans="2:9" x14ac:dyDescent="0.3">
      <c r="B745" s="15">
        <v>1938625</v>
      </c>
      <c r="C745" s="16">
        <v>45167</v>
      </c>
      <c r="D745" s="15">
        <v>525</v>
      </c>
      <c r="E745" t="str">
        <f>VLOOKUP(D745,Customers!$B$8:$C$1412,2,FALSE)</f>
        <v>Sereda's Pharmacy</v>
      </c>
      <c r="F745" s="15">
        <v>4</v>
      </c>
      <c r="G745" s="15" t="str">
        <f>VLOOKUP(F745,'Other Data'!$B$17:$C$24,2,FALSE)</f>
        <v>ProductD</v>
      </c>
      <c r="H745" s="18">
        <v>45167.333333333336</v>
      </c>
      <c r="I745" s="15">
        <v>157</v>
      </c>
    </row>
    <row r="746" spans="2:9" x14ac:dyDescent="0.3">
      <c r="B746" s="15">
        <v>1938626</v>
      </c>
      <c r="C746" s="16">
        <v>45167</v>
      </c>
      <c r="D746" s="15">
        <v>205</v>
      </c>
      <c r="E746" t="str">
        <f>VLOOKUP(D746,Customers!$B$8:$C$1412,2,FALSE)</f>
        <v>HOCO - Entertainment &amp; Resorts</v>
      </c>
      <c r="F746" s="15">
        <v>5</v>
      </c>
      <c r="G746" s="15" t="str">
        <f>VLOOKUP(F746,'Other Data'!$B$17:$C$24,2,FALSE)</f>
        <v>ProductE</v>
      </c>
      <c r="H746" s="18">
        <v>45167.357453703706</v>
      </c>
      <c r="I746" s="15">
        <v>142</v>
      </c>
    </row>
    <row r="747" spans="2:9" x14ac:dyDescent="0.3">
      <c r="B747" s="15">
        <v>1938627</v>
      </c>
      <c r="C747" s="16">
        <v>45167</v>
      </c>
      <c r="D747" s="15">
        <v>1350</v>
      </c>
      <c r="E747" t="str">
        <f>VLOOKUP(D747,Customers!$B$8:$C$1412,2,FALSE)</f>
        <v>Red Door Cottage</v>
      </c>
      <c r="F747" s="15">
        <v>5</v>
      </c>
      <c r="G747" s="15" t="str">
        <f>VLOOKUP(F747,'Other Data'!$B$17:$C$24,2,FALSE)</f>
        <v>ProductE</v>
      </c>
      <c r="H747" s="18">
        <v>45167.382928240746</v>
      </c>
      <c r="I747" s="15">
        <v>144</v>
      </c>
    </row>
    <row r="748" spans="2:9" x14ac:dyDescent="0.3">
      <c r="B748" s="15">
        <v>1938628</v>
      </c>
      <c r="C748" s="16">
        <v>45167</v>
      </c>
      <c r="D748" s="15">
        <v>962</v>
      </c>
      <c r="E748" t="str">
        <f>VLOOKUP(D748,Customers!$B$8:$C$1412,2,FALSE)</f>
        <v>The Mole Hole</v>
      </c>
      <c r="F748" s="15">
        <v>5</v>
      </c>
      <c r="G748" s="15" t="str">
        <f>VLOOKUP(F748,'Other Data'!$B$17:$C$24,2,FALSE)</f>
        <v>ProductE</v>
      </c>
      <c r="H748" s="18">
        <v>45167.403240740743</v>
      </c>
      <c r="I748" s="15">
        <v>168</v>
      </c>
    </row>
    <row r="749" spans="2:9" x14ac:dyDescent="0.3">
      <c r="B749" s="15">
        <v>1938629</v>
      </c>
      <c r="C749" s="16">
        <v>45167</v>
      </c>
      <c r="D749" s="15">
        <v>1173</v>
      </c>
      <c r="E749" t="str">
        <f>VLOOKUP(D749,Customers!$B$8:$C$1412,2,FALSE)</f>
        <v>Joan's Hallmark</v>
      </c>
      <c r="F749" s="15">
        <v>3</v>
      </c>
      <c r="G749" s="15" t="str">
        <f>VLOOKUP(F749,'Other Data'!$B$17:$C$24,2,FALSE)</f>
        <v>ProductC</v>
      </c>
      <c r="H749" s="18">
        <v>45167.425717592596</v>
      </c>
      <c r="I749" s="15">
        <v>149</v>
      </c>
    </row>
    <row r="750" spans="2:9" x14ac:dyDescent="0.3">
      <c r="B750" s="15">
        <v>1938630</v>
      </c>
      <c r="C750" s="16">
        <v>45167</v>
      </c>
      <c r="D750" s="15">
        <v>569</v>
      </c>
      <c r="E750" t="str">
        <f>VLOOKUP(D750,Customers!$B$8:$C$1412,2,FALSE)</f>
        <v>Alberta Country Gurl's General Store</v>
      </c>
      <c r="F750" s="15">
        <v>4</v>
      </c>
      <c r="G750" s="15" t="str">
        <f>VLOOKUP(F750,'Other Data'!$B$17:$C$24,2,FALSE)</f>
        <v>ProductD</v>
      </c>
      <c r="H750" s="18">
        <v>45167.447199074079</v>
      </c>
      <c r="I750" s="15">
        <v>171</v>
      </c>
    </row>
    <row r="751" spans="2:9" x14ac:dyDescent="0.3">
      <c r="B751" s="15">
        <v>1938631</v>
      </c>
      <c r="C751" s="16">
        <v>45167</v>
      </c>
      <c r="D751" s="15">
        <v>350</v>
      </c>
      <c r="E751" t="str">
        <f>VLOOKUP(D751,Customers!$B$8:$C$1412,2,FALSE)</f>
        <v>Canadian Tire # 262</v>
      </c>
      <c r="F751" s="15">
        <v>5</v>
      </c>
      <c r="G751" s="15" t="str">
        <f>VLOOKUP(F751,'Other Data'!$B$17:$C$24,2,FALSE)</f>
        <v>ProductE</v>
      </c>
      <c r="H751" s="18">
        <v>45167.474085648151</v>
      </c>
      <c r="I751" s="15">
        <v>145</v>
      </c>
    </row>
    <row r="752" spans="2:9" x14ac:dyDescent="0.3">
      <c r="B752" s="15">
        <v>1938632</v>
      </c>
      <c r="C752" s="16">
        <v>45167</v>
      </c>
      <c r="D752" s="15">
        <v>733</v>
      </c>
      <c r="E752" t="str">
        <f>VLOOKUP(D752,Customers!$B$8:$C$1412,2,FALSE)</f>
        <v>Nanaimo Regional General Hospital</v>
      </c>
      <c r="F752" s="15">
        <v>3</v>
      </c>
      <c r="G752" s="15" t="str">
        <f>VLOOKUP(F752,'Other Data'!$B$17:$C$24,2,FALSE)</f>
        <v>ProductC</v>
      </c>
      <c r="H752" s="18">
        <v>45167.495405092595</v>
      </c>
      <c r="I752" s="15">
        <v>157</v>
      </c>
    </row>
    <row r="753" spans="2:9" x14ac:dyDescent="0.3">
      <c r="B753" s="15">
        <v>1938633</v>
      </c>
      <c r="C753" s="16">
        <v>45167</v>
      </c>
      <c r="D753" s="15">
        <v>867</v>
      </c>
      <c r="E753" t="str">
        <f>VLOOKUP(D753,Customers!$B$8:$C$1412,2,FALSE)</f>
        <v>Adorama Camera Inc.</v>
      </c>
      <c r="F753" s="15">
        <v>2</v>
      </c>
      <c r="G753" s="15" t="str">
        <f>VLOOKUP(F753,'Other Data'!$B$17:$C$24,2,FALSE)</f>
        <v>ProductB</v>
      </c>
      <c r="H753" s="18">
        <v>45167.522245370375</v>
      </c>
      <c r="I753" s="15">
        <v>144</v>
      </c>
    </row>
    <row r="754" spans="2:9" x14ac:dyDescent="0.3">
      <c r="B754" s="15">
        <v>1938634</v>
      </c>
      <c r="C754" s="16">
        <v>45167</v>
      </c>
      <c r="D754" s="15">
        <v>673</v>
      </c>
      <c r="E754" t="str">
        <f>VLOOKUP(D754,Customers!$B$8:$C$1412,2,FALSE)</f>
        <v>Pharmasave - 250</v>
      </c>
      <c r="F754" s="15">
        <v>4</v>
      </c>
      <c r="G754" s="15" t="str">
        <f>VLOOKUP(F754,'Other Data'!$B$17:$C$24,2,FALSE)</f>
        <v>ProductD</v>
      </c>
      <c r="H754" s="18">
        <v>45167.5475462963</v>
      </c>
      <c r="I754" s="15">
        <v>179</v>
      </c>
    </row>
    <row r="755" spans="2:9" x14ac:dyDescent="0.3">
      <c r="B755" s="15">
        <v>1938635</v>
      </c>
      <c r="C755" s="16">
        <v>45167</v>
      </c>
      <c r="D755" s="15">
        <v>904</v>
      </c>
      <c r="E755" t="str">
        <f>VLOOKUP(D755,Customers!$B$8:$C$1412,2,FALSE)</f>
        <v>Abilities</v>
      </c>
      <c r="F755" s="15">
        <v>5</v>
      </c>
      <c r="G755" s="15" t="str">
        <f>VLOOKUP(F755,'Other Data'!$B$17:$C$24,2,FALSE)</f>
        <v>ProductE</v>
      </c>
      <c r="H755" s="18">
        <v>45167.567858796298</v>
      </c>
      <c r="I755" s="15">
        <v>172</v>
      </c>
    </row>
    <row r="756" spans="2:9" x14ac:dyDescent="0.3">
      <c r="B756" s="15">
        <v>1938636</v>
      </c>
      <c r="C756" s="16">
        <v>45167</v>
      </c>
      <c r="D756" s="15">
        <v>907</v>
      </c>
      <c r="E756" t="str">
        <f>VLOOKUP(D756,Customers!$B$8:$C$1412,2,FALSE)</f>
        <v>MaxiAids For Independent Living</v>
      </c>
      <c r="F756" s="15">
        <v>2</v>
      </c>
      <c r="G756" s="15" t="str">
        <f>VLOOKUP(F756,'Other Data'!$B$17:$C$24,2,FALSE)</f>
        <v>ProductB</v>
      </c>
      <c r="H756" s="18">
        <v>45167.590636574074</v>
      </c>
      <c r="I756" s="15">
        <v>147</v>
      </c>
    </row>
    <row r="757" spans="2:9" x14ac:dyDescent="0.3">
      <c r="B757" s="15">
        <v>1938637</v>
      </c>
      <c r="C757" s="16">
        <v>45167</v>
      </c>
      <c r="D757" s="15">
        <v>850</v>
      </c>
      <c r="E757" t="str">
        <f>VLOOKUP(D757,Customers!$B$8:$C$1412,2,FALSE)</f>
        <v>Fabrique</v>
      </c>
      <c r="F757" s="15">
        <v>4</v>
      </c>
      <c r="G757" s="15" t="str">
        <f>VLOOKUP(F757,'Other Data'!$B$17:$C$24,2,FALSE)</f>
        <v>ProductD</v>
      </c>
      <c r="H757" s="18">
        <v>45167.61891203704</v>
      </c>
      <c r="I757" s="15">
        <v>164</v>
      </c>
    </row>
    <row r="758" spans="2:9" x14ac:dyDescent="0.3">
      <c r="B758" s="15">
        <v>1938638</v>
      </c>
      <c r="C758" s="16">
        <v>45167</v>
      </c>
      <c r="D758" s="15">
        <v>937</v>
      </c>
      <c r="E758" t="str">
        <f>VLOOKUP(D758,Customers!$B$8:$C$1412,2,FALSE)</f>
        <v>CARDSMART</v>
      </c>
      <c r="F758" s="15">
        <v>5</v>
      </c>
      <c r="G758" s="15" t="str">
        <f>VLOOKUP(F758,'Other Data'!$B$17:$C$24,2,FALSE)</f>
        <v>ProductE</v>
      </c>
      <c r="H758" s="18">
        <v>45167.646481481483</v>
      </c>
      <c r="I758" s="15">
        <v>157</v>
      </c>
    </row>
    <row r="759" spans="2:9" x14ac:dyDescent="0.3">
      <c r="B759" s="15">
        <v>1938639</v>
      </c>
      <c r="C759" s="16">
        <v>45167</v>
      </c>
      <c r="D759" s="15">
        <v>554</v>
      </c>
      <c r="E759" t="str">
        <f>VLOOKUP(D759,Customers!$B$8:$C$1412,2,FALSE)</f>
        <v>Hallmark</v>
      </c>
      <c r="F759" s="15">
        <v>4</v>
      </c>
      <c r="G759" s="15" t="str">
        <f>VLOOKUP(F759,'Other Data'!$B$17:$C$24,2,FALSE)</f>
        <v>ProductD</v>
      </c>
      <c r="H759" s="18">
        <v>45167.674155092594</v>
      </c>
      <c r="I759" s="15">
        <v>142</v>
      </c>
    </row>
    <row r="760" spans="2:9" x14ac:dyDescent="0.3">
      <c r="B760" s="15">
        <v>1938640</v>
      </c>
      <c r="C760" s="16">
        <v>45167</v>
      </c>
      <c r="D760" s="15">
        <v>48</v>
      </c>
      <c r="E760" t="str">
        <f>VLOOKUP(D760,Customers!$B$8:$C$1412,2,FALSE)</f>
        <v>Treasured Moments</v>
      </c>
      <c r="F760" s="15">
        <v>3</v>
      </c>
      <c r="G760" s="15" t="str">
        <f>VLOOKUP(F760,'Other Data'!$B$17:$C$24,2,FALSE)</f>
        <v>ProductC</v>
      </c>
      <c r="H760" s="18">
        <v>45167.696226851855</v>
      </c>
      <c r="I760" s="15">
        <v>176</v>
      </c>
    </row>
    <row r="761" spans="2:9" x14ac:dyDescent="0.3">
      <c r="B761" s="15">
        <v>1938641</v>
      </c>
      <c r="C761" s="16">
        <v>45167</v>
      </c>
      <c r="D761" s="15">
        <v>380</v>
      </c>
      <c r="E761" t="str">
        <f>VLOOKUP(D761,Customers!$B$8:$C$1412,2,FALSE)</f>
        <v>Quaint Essentials Inc.</v>
      </c>
      <c r="F761" s="15">
        <v>6</v>
      </c>
      <c r="G761" s="15" t="str">
        <f>VLOOKUP(F761,'Other Data'!$B$17:$C$24,2,FALSE)</f>
        <v>ProductF</v>
      </c>
      <c r="H761" s="18">
        <v>45167.721030092594</v>
      </c>
      <c r="I761" s="15">
        <v>164</v>
      </c>
    </row>
    <row r="762" spans="2:9" x14ac:dyDescent="0.3">
      <c r="B762" s="15">
        <v>1938642</v>
      </c>
      <c r="C762" s="16">
        <v>45167</v>
      </c>
      <c r="D762" s="15">
        <v>911</v>
      </c>
      <c r="E762" t="str">
        <f>VLOOKUP(D762,Customers!$B$8:$C$1412,2,FALSE)</f>
        <v>Gadgets And Gizmos</v>
      </c>
      <c r="F762" s="15">
        <v>6</v>
      </c>
      <c r="G762" s="15" t="str">
        <f>VLOOKUP(F762,'Other Data'!$B$17:$C$24,2,FALSE)</f>
        <v>ProductF</v>
      </c>
      <c r="H762" s="18">
        <v>45167.74590277778</v>
      </c>
      <c r="I762" s="15">
        <v>157</v>
      </c>
    </row>
    <row r="763" spans="2:9" x14ac:dyDescent="0.3">
      <c r="B763" s="15">
        <v>1938643</v>
      </c>
      <c r="C763" s="16">
        <v>45167</v>
      </c>
      <c r="D763" s="15">
        <v>628</v>
      </c>
      <c r="E763" t="str">
        <f>VLOOKUP(D763,Customers!$B$8:$C$1412,2,FALSE)</f>
        <v>Dansk Gifts</v>
      </c>
      <c r="F763" s="15">
        <v>1</v>
      </c>
      <c r="G763" s="15" t="str">
        <f>VLOOKUP(F763,'Other Data'!$B$17:$C$24,2,FALSE)</f>
        <v>ProductA</v>
      </c>
      <c r="H763" s="18">
        <v>45167.767812500002</v>
      </c>
      <c r="I763" s="15">
        <v>179</v>
      </c>
    </row>
    <row r="764" spans="2:9" x14ac:dyDescent="0.3">
      <c r="B764" s="15">
        <v>1938644</v>
      </c>
      <c r="C764" s="16">
        <v>45167</v>
      </c>
      <c r="D764" s="15">
        <v>525</v>
      </c>
      <c r="E764" t="str">
        <f>VLOOKUP(D764,Customers!$B$8:$C$1412,2,FALSE)</f>
        <v>Sereda's Pharmacy</v>
      </c>
      <c r="F764" s="15">
        <v>2</v>
      </c>
      <c r="G764" s="15" t="str">
        <f>VLOOKUP(F764,'Other Data'!$B$17:$C$24,2,FALSE)</f>
        <v>ProductB</v>
      </c>
      <c r="H764" s="18">
        <v>45167.788506944446</v>
      </c>
      <c r="I764" s="15">
        <v>173</v>
      </c>
    </row>
    <row r="765" spans="2:9" x14ac:dyDescent="0.3">
      <c r="B765" s="15">
        <v>1938645</v>
      </c>
      <c r="C765" s="16">
        <v>45167</v>
      </c>
      <c r="D765" s="15">
        <v>1322</v>
      </c>
      <c r="E765" t="str">
        <f>VLOOKUP(D765,Customers!$B$8:$C$1412,2,FALSE)</f>
        <v>Sweet Celebrations</v>
      </c>
      <c r="F765" s="15">
        <v>3</v>
      </c>
      <c r="G765" s="15" t="str">
        <f>VLOOKUP(F765,'Other Data'!$B$17:$C$24,2,FALSE)</f>
        <v>ProductC</v>
      </c>
      <c r="H765" s="18">
        <v>45167.809074074074</v>
      </c>
      <c r="I765" s="15">
        <v>168</v>
      </c>
    </row>
    <row r="766" spans="2:9" x14ac:dyDescent="0.3">
      <c r="B766" s="15">
        <v>1938646</v>
      </c>
      <c r="C766" s="16">
        <v>45167</v>
      </c>
      <c r="D766" s="15">
        <v>1316</v>
      </c>
      <c r="E766" t="str">
        <f>VLOOKUP(D766,Customers!$B$8:$C$1412,2,FALSE)</f>
        <v>Donna McGuire</v>
      </c>
      <c r="F766" s="15">
        <v>1</v>
      </c>
      <c r="G766" s="15" t="str">
        <f>VLOOKUP(F766,'Other Data'!$B$17:$C$24,2,FALSE)</f>
        <v>ProductA</v>
      </c>
      <c r="H766" s="18">
        <v>45167.831793981481</v>
      </c>
      <c r="I766" s="15">
        <v>167</v>
      </c>
    </row>
    <row r="767" spans="2:9" x14ac:dyDescent="0.3">
      <c r="B767" s="15">
        <v>1938647</v>
      </c>
      <c r="C767" s="16">
        <v>45167</v>
      </c>
      <c r="D767" s="15">
        <v>453</v>
      </c>
      <c r="E767" t="str">
        <f>VLOOKUP(D767,Customers!$B$8:$C$1412,2,FALSE)</f>
        <v>Windsor-Detroit Tunnel Duty Free Shop</v>
      </c>
      <c r="F767" s="15">
        <v>1</v>
      </c>
      <c r="G767" s="15" t="str">
        <f>VLOOKUP(F767,'Other Data'!$B$17:$C$24,2,FALSE)</f>
        <v>ProductA</v>
      </c>
      <c r="H767" s="18">
        <v>45167.85633101852</v>
      </c>
      <c r="I767" s="15">
        <v>177</v>
      </c>
    </row>
    <row r="768" spans="2:9" x14ac:dyDescent="0.3">
      <c r="B768" s="15">
        <v>1938648</v>
      </c>
      <c r="C768" s="16">
        <v>45167</v>
      </c>
      <c r="D768" s="15">
        <v>867</v>
      </c>
      <c r="E768" t="str">
        <f>VLOOKUP(D768,Customers!$B$8:$C$1412,2,FALSE)</f>
        <v>Adorama Camera Inc.</v>
      </c>
      <c r="F768" s="15">
        <v>2</v>
      </c>
      <c r="G768" s="15" t="str">
        <f>VLOOKUP(F768,'Other Data'!$B$17:$C$24,2,FALSE)</f>
        <v>ProductB</v>
      </c>
      <c r="H768" s="18">
        <v>45167.878483796296</v>
      </c>
      <c r="I768" s="15">
        <v>169</v>
      </c>
    </row>
    <row r="769" spans="2:9" x14ac:dyDescent="0.3">
      <c r="B769" s="15">
        <v>1938649</v>
      </c>
      <c r="C769" s="16">
        <v>45168</v>
      </c>
      <c r="D769" s="15">
        <v>1157</v>
      </c>
      <c r="E769" t="str">
        <f>VLOOKUP(D769,Customers!$B$8:$C$1412,2,FALSE)</f>
        <v>Miles Kimball Company</v>
      </c>
      <c r="F769" s="15">
        <v>2</v>
      </c>
      <c r="G769" s="15" t="str">
        <f>VLOOKUP(F769,'Other Data'!$B$17:$C$24,2,FALSE)</f>
        <v>ProductB</v>
      </c>
      <c r="H769" s="18">
        <v>45168.333333333336</v>
      </c>
      <c r="I769" s="15">
        <v>166</v>
      </c>
    </row>
    <row r="770" spans="2:9" x14ac:dyDescent="0.3">
      <c r="B770" s="15">
        <v>1938650</v>
      </c>
      <c r="C770" s="16">
        <v>45168</v>
      </c>
      <c r="D770" s="15">
        <v>73</v>
      </c>
      <c r="E770" t="str">
        <f>VLOOKUP(D770,Customers!$B$8:$C$1412,2,FALSE)</f>
        <v>Canadian Tire # 491</v>
      </c>
      <c r="F770" s="15">
        <v>4</v>
      </c>
      <c r="G770" s="15" t="str">
        <f>VLOOKUP(F770,'Other Data'!$B$17:$C$24,2,FALSE)</f>
        <v>ProductD</v>
      </c>
      <c r="H770" s="18">
        <v>45168.356412037043</v>
      </c>
      <c r="I770" s="15">
        <v>156</v>
      </c>
    </row>
    <row r="771" spans="2:9" x14ac:dyDescent="0.3">
      <c r="B771" s="15">
        <v>1938651</v>
      </c>
      <c r="C771" s="16">
        <v>45168</v>
      </c>
      <c r="D771" s="15">
        <v>197</v>
      </c>
      <c r="E771" t="str">
        <f>VLOOKUP(D771,Customers!$B$8:$C$1412,2,FALSE)</f>
        <v>Super Smokey Convenience</v>
      </c>
      <c r="F771" s="15">
        <v>1</v>
      </c>
      <c r="G771" s="15" t="str">
        <f>VLOOKUP(F771,'Other Data'!$B$17:$C$24,2,FALSE)</f>
        <v>ProductA</v>
      </c>
      <c r="H771" s="18">
        <v>45168.382037037045</v>
      </c>
      <c r="I771" s="15">
        <v>166</v>
      </c>
    </row>
    <row r="772" spans="2:9" x14ac:dyDescent="0.3">
      <c r="B772" s="15">
        <v>1938652</v>
      </c>
      <c r="C772" s="16">
        <v>45168</v>
      </c>
      <c r="D772" s="15">
        <v>1083</v>
      </c>
      <c r="E772" t="str">
        <f>VLOOKUP(D772,Customers!$B$8:$C$1412,2,FALSE)</f>
        <v>Dormbuys.com</v>
      </c>
      <c r="F772" s="15">
        <v>1</v>
      </c>
      <c r="G772" s="15" t="str">
        <f>VLOOKUP(F772,'Other Data'!$B$17:$C$24,2,FALSE)</f>
        <v>ProductA</v>
      </c>
      <c r="H772" s="18">
        <v>45168.407037037046</v>
      </c>
      <c r="I772" s="15">
        <v>163</v>
      </c>
    </row>
    <row r="773" spans="2:9" x14ac:dyDescent="0.3">
      <c r="B773" s="15">
        <v>1938653</v>
      </c>
      <c r="C773" s="16">
        <v>45168</v>
      </c>
      <c r="D773" s="15">
        <v>4</v>
      </c>
      <c r="E773" t="str">
        <f>VLOOKUP(D773,Customers!$B$8:$C$1412,2,FALSE)</f>
        <v>Vida Designs For Life</v>
      </c>
      <c r="F773" s="15">
        <v>6</v>
      </c>
      <c r="G773" s="15" t="str">
        <f>VLOOKUP(F773,'Other Data'!$B$17:$C$24,2,FALSE)</f>
        <v>ProductF</v>
      </c>
      <c r="H773" s="18">
        <v>45168.43313657408</v>
      </c>
      <c r="I773" s="15">
        <v>144</v>
      </c>
    </row>
    <row r="774" spans="2:9" x14ac:dyDescent="0.3">
      <c r="B774" s="15">
        <v>1938654</v>
      </c>
      <c r="C774" s="16">
        <v>45168</v>
      </c>
      <c r="D774" s="15">
        <v>755</v>
      </c>
      <c r="E774" t="str">
        <f>VLOOKUP(D774,Customers!$B$8:$C$1412,2,FALSE)</f>
        <v>Caritas Health Services Gift Shop</v>
      </c>
      <c r="F774" s="15">
        <v>5</v>
      </c>
      <c r="G774" s="15" t="str">
        <f>VLOOKUP(F774,'Other Data'!$B$17:$C$24,2,FALSE)</f>
        <v>ProductE</v>
      </c>
      <c r="H774" s="18">
        <v>45168.456435185188</v>
      </c>
      <c r="I774" s="15">
        <v>173</v>
      </c>
    </row>
    <row r="775" spans="2:9" x14ac:dyDescent="0.3">
      <c r="B775" s="15">
        <v>1938655</v>
      </c>
      <c r="C775" s="16">
        <v>45168</v>
      </c>
      <c r="D775" s="15">
        <v>44</v>
      </c>
      <c r="E775" t="str">
        <f>VLOOKUP(D775,Customers!$B$8:$C$1412,2,FALSE)</f>
        <v>Buck or Two #520</v>
      </c>
      <c r="F775" s="15">
        <v>6</v>
      </c>
      <c r="G775" s="15" t="str">
        <f>VLOOKUP(F775,'Other Data'!$B$17:$C$24,2,FALSE)</f>
        <v>ProductF</v>
      </c>
      <c r="H775" s="18">
        <v>45168.480763888889</v>
      </c>
      <c r="I775" s="15">
        <v>172</v>
      </c>
    </row>
    <row r="776" spans="2:9" x14ac:dyDescent="0.3">
      <c r="B776" s="15">
        <v>1938656</v>
      </c>
      <c r="C776" s="16">
        <v>45168</v>
      </c>
      <c r="D776" s="15">
        <v>396</v>
      </c>
      <c r="E776" t="str">
        <f>VLOOKUP(D776,Customers!$B$8:$C$1412,2,FALSE)</f>
        <v>Dell Dunville</v>
      </c>
      <c r="F776" s="15">
        <v>2</v>
      </c>
      <c r="G776" s="15" t="str">
        <f>VLOOKUP(F776,'Other Data'!$B$17:$C$24,2,FALSE)</f>
        <v>ProductB</v>
      </c>
      <c r="H776" s="18">
        <v>45168.504513888889</v>
      </c>
      <c r="I776" s="15">
        <v>147</v>
      </c>
    </row>
    <row r="777" spans="2:9" x14ac:dyDescent="0.3">
      <c r="B777" s="15">
        <v>1938657</v>
      </c>
      <c r="C777" s="16">
        <v>45168</v>
      </c>
      <c r="D777" s="15">
        <v>932</v>
      </c>
      <c r="E777" t="str">
        <f>VLOOKUP(D777,Customers!$B$8:$C$1412,2,FALSE)</f>
        <v>Five Seasons Gift Shop,The</v>
      </c>
      <c r="F777" s="15">
        <v>3</v>
      </c>
      <c r="G777" s="15" t="str">
        <f>VLOOKUP(F777,'Other Data'!$B$17:$C$24,2,FALSE)</f>
        <v>ProductC</v>
      </c>
      <c r="H777" s="18">
        <v>45168.529224537036</v>
      </c>
      <c r="I777" s="15">
        <v>140</v>
      </c>
    </row>
    <row r="778" spans="2:9" x14ac:dyDescent="0.3">
      <c r="B778" s="15">
        <v>1938658</v>
      </c>
      <c r="C778" s="16">
        <v>45168</v>
      </c>
      <c r="D778" s="15">
        <v>1195</v>
      </c>
      <c r="E778" t="str">
        <f>VLOOKUP(D778,Customers!$B$8:$C$1412,2,FALSE)</f>
        <v>Kirlin's Inc.</v>
      </c>
      <c r="F778" s="15">
        <v>1</v>
      </c>
      <c r="G778" s="15" t="str">
        <f>VLOOKUP(F778,'Other Data'!$B$17:$C$24,2,FALSE)</f>
        <v>ProductA</v>
      </c>
      <c r="H778" s="18">
        <v>45168.551261574074</v>
      </c>
      <c r="I778" s="15">
        <v>159</v>
      </c>
    </row>
    <row r="779" spans="2:9" x14ac:dyDescent="0.3">
      <c r="B779" s="15">
        <v>1938659</v>
      </c>
      <c r="C779" s="16">
        <v>45168</v>
      </c>
      <c r="D779" s="15">
        <v>388</v>
      </c>
      <c r="E779" t="str">
        <f>VLOOKUP(D779,Customers!$B$8:$C$1412,2,FALSE)</f>
        <v>McLaren Pharmacy</v>
      </c>
      <c r="F779" s="15">
        <v>2</v>
      </c>
      <c r="G779" s="15" t="str">
        <f>VLOOKUP(F779,'Other Data'!$B$17:$C$24,2,FALSE)</f>
        <v>ProductB</v>
      </c>
      <c r="H779" s="18">
        <v>45168.577928240738</v>
      </c>
      <c r="I779" s="15">
        <v>163</v>
      </c>
    </row>
    <row r="780" spans="2:9" x14ac:dyDescent="0.3">
      <c r="B780" s="15">
        <v>1938660</v>
      </c>
      <c r="C780" s="16">
        <v>45168</v>
      </c>
      <c r="D780" s="15">
        <v>1345</v>
      </c>
      <c r="E780" t="str">
        <f>VLOOKUP(D780,Customers!$B$8:$C$1412,2,FALSE)</f>
        <v>Village Drug Co</v>
      </c>
      <c r="F780" s="15">
        <v>3</v>
      </c>
      <c r="G780" s="15" t="str">
        <f>VLOOKUP(F780,'Other Data'!$B$17:$C$24,2,FALSE)</f>
        <v>ProductC</v>
      </c>
      <c r="H780" s="18">
        <v>45168.599039351851</v>
      </c>
      <c r="I780" s="15">
        <v>142</v>
      </c>
    </row>
    <row r="781" spans="2:9" x14ac:dyDescent="0.3">
      <c r="B781" s="15">
        <v>1938661</v>
      </c>
      <c r="C781" s="16">
        <v>45168</v>
      </c>
      <c r="D781" s="15">
        <v>696</v>
      </c>
      <c r="E781" t="str">
        <f>VLOOKUP(D781,Customers!$B$8:$C$1412,2,FALSE)</f>
        <v>Three Wishes</v>
      </c>
      <c r="F781" s="15">
        <v>2</v>
      </c>
      <c r="G781" s="15" t="str">
        <f>VLOOKUP(F781,'Other Data'!$B$17:$C$24,2,FALSE)</f>
        <v>ProductB</v>
      </c>
      <c r="H781" s="18">
        <v>45168.625578703701</v>
      </c>
      <c r="I781" s="15">
        <v>168</v>
      </c>
    </row>
    <row r="782" spans="2:9" x14ac:dyDescent="0.3">
      <c r="B782" s="15">
        <v>1938662</v>
      </c>
      <c r="C782" s="16">
        <v>45168</v>
      </c>
      <c r="D782" s="15">
        <v>599</v>
      </c>
      <c r="E782" t="str">
        <f>VLOOKUP(D782,Customers!$B$8:$C$1412,2,FALSE)</f>
        <v>Macdonalds Concolidated</v>
      </c>
      <c r="F782" s="15">
        <v>2</v>
      </c>
      <c r="G782" s="15" t="str">
        <f>VLOOKUP(F782,'Other Data'!$B$17:$C$24,2,FALSE)</f>
        <v>ProductB</v>
      </c>
      <c r="H782" s="18">
        <v>45168.653009259258</v>
      </c>
      <c r="I782" s="15">
        <v>174</v>
      </c>
    </row>
    <row r="783" spans="2:9" x14ac:dyDescent="0.3">
      <c r="B783" s="15">
        <v>1938663</v>
      </c>
      <c r="C783" s="16">
        <v>45168</v>
      </c>
      <c r="D783" s="15">
        <v>262</v>
      </c>
      <c r="E783" t="str">
        <f>VLOOKUP(D783,Customers!$B$8:$C$1412,2,FALSE)</f>
        <v>Courtesy IDA Pharmacy</v>
      </c>
      <c r="F783" s="15">
        <v>1</v>
      </c>
      <c r="G783" s="15" t="str">
        <f>VLOOKUP(F783,'Other Data'!$B$17:$C$24,2,FALSE)</f>
        <v>ProductA</v>
      </c>
      <c r="H783" s="18">
        <v>45168.677685185183</v>
      </c>
      <c r="I783" s="15">
        <v>176</v>
      </c>
    </row>
    <row r="784" spans="2:9" x14ac:dyDescent="0.3">
      <c r="B784" s="15">
        <v>1938664</v>
      </c>
      <c r="C784" s="16">
        <v>45168</v>
      </c>
      <c r="D784" s="15">
        <v>889</v>
      </c>
      <c r="E784" t="str">
        <f>VLOOKUP(D784,Customers!$B$8:$C$1412,2,FALSE)</f>
        <v>Rapisarda</v>
      </c>
      <c r="F784" s="15">
        <v>2</v>
      </c>
      <c r="G784" s="15" t="str">
        <f>VLOOKUP(F784,'Other Data'!$B$17:$C$24,2,FALSE)</f>
        <v>ProductB</v>
      </c>
      <c r="H784" s="18">
        <v>45168.698784722219</v>
      </c>
      <c r="I784" s="15">
        <v>154</v>
      </c>
    </row>
    <row r="785" spans="2:9" x14ac:dyDescent="0.3">
      <c r="B785" s="15">
        <v>1938665</v>
      </c>
      <c r="C785" s="16">
        <v>45168</v>
      </c>
      <c r="D785" s="15">
        <v>1343</v>
      </c>
      <c r="E785" t="str">
        <f>VLOOKUP(D785,Customers!$B$8:$C$1412,2,FALSE)</f>
        <v>Nelson's News And Books</v>
      </c>
      <c r="F785" s="15">
        <v>6</v>
      </c>
      <c r="G785" s="15" t="str">
        <f>VLOOKUP(F785,'Other Data'!$B$17:$C$24,2,FALSE)</f>
        <v>ProductF</v>
      </c>
      <c r="H785" s="18">
        <v>45168.724027777775</v>
      </c>
      <c r="I785" s="15">
        <v>157</v>
      </c>
    </row>
    <row r="786" spans="2:9" x14ac:dyDescent="0.3">
      <c r="B786" s="15">
        <v>1938666</v>
      </c>
      <c r="C786" s="16">
        <v>45168</v>
      </c>
      <c r="D786" s="15">
        <v>372</v>
      </c>
      <c r="E786" t="str">
        <f>VLOOKUP(D786,Customers!$B$8:$C$1412,2,FALSE)</f>
        <v>Zellers Store #424</v>
      </c>
      <c r="F786" s="15">
        <v>4</v>
      </c>
      <c r="G786" s="15" t="str">
        <f>VLOOKUP(F786,'Other Data'!$B$17:$C$24,2,FALSE)</f>
        <v>ProductD</v>
      </c>
      <c r="H786" s="18">
        <v>45168.748611111107</v>
      </c>
      <c r="I786" s="15">
        <v>162</v>
      </c>
    </row>
    <row r="787" spans="2:9" x14ac:dyDescent="0.3">
      <c r="B787" s="15">
        <v>1938667</v>
      </c>
      <c r="C787" s="16">
        <v>45168</v>
      </c>
      <c r="D787" s="15">
        <v>217</v>
      </c>
      <c r="E787" t="str">
        <f>VLOOKUP(D787,Customers!$B$8:$C$1412,2,FALSE)</f>
        <v>Shoppers Drug Mart -0795</v>
      </c>
      <c r="F787" s="15">
        <v>6</v>
      </c>
      <c r="G787" s="15" t="str">
        <f>VLOOKUP(F787,'Other Data'!$B$17:$C$24,2,FALSE)</f>
        <v>ProductF</v>
      </c>
      <c r="H787" s="18">
        <v>45168.773148148146</v>
      </c>
      <c r="I787" s="15">
        <v>158</v>
      </c>
    </row>
    <row r="788" spans="2:9" x14ac:dyDescent="0.3">
      <c r="B788" s="15">
        <v>1938668</v>
      </c>
      <c r="C788" s="16">
        <v>45168</v>
      </c>
      <c r="D788" s="15">
        <v>1232</v>
      </c>
      <c r="E788" t="str">
        <f>VLOOKUP(D788,Customers!$B$8:$C$1412,2,FALSE)</f>
        <v>The Gift Store</v>
      </c>
      <c r="F788" s="15">
        <v>1</v>
      </c>
      <c r="G788" s="15" t="str">
        <f>VLOOKUP(F788,'Other Data'!$B$17:$C$24,2,FALSE)</f>
        <v>ProductA</v>
      </c>
      <c r="H788" s="18">
        <v>45168.798344907402</v>
      </c>
      <c r="I788" s="15">
        <v>171</v>
      </c>
    </row>
    <row r="789" spans="2:9" x14ac:dyDescent="0.3">
      <c r="B789" s="15">
        <v>1938669</v>
      </c>
      <c r="C789" s="16">
        <v>45168</v>
      </c>
      <c r="D789" s="15">
        <v>988</v>
      </c>
      <c r="E789" t="str">
        <f>VLOOKUP(D789,Customers!$B$8:$C$1412,2,FALSE)</f>
        <v>Worth the Wait</v>
      </c>
      <c r="F789" s="15">
        <v>3</v>
      </c>
      <c r="G789" s="15" t="str">
        <f>VLOOKUP(F789,'Other Data'!$B$17:$C$24,2,FALSE)</f>
        <v>ProductC</v>
      </c>
      <c r="H789" s="18">
        <v>45168.823796296288</v>
      </c>
      <c r="I789" s="15">
        <v>151</v>
      </c>
    </row>
    <row r="790" spans="2:9" x14ac:dyDescent="0.3">
      <c r="B790" s="15">
        <v>1938670</v>
      </c>
      <c r="C790" s="16">
        <v>45168</v>
      </c>
      <c r="D790" s="15">
        <v>1148</v>
      </c>
      <c r="E790" t="str">
        <f>VLOOKUP(D790,Customers!$B$8:$C$1412,2,FALSE)</f>
        <v>Brenda's Blumenladen</v>
      </c>
      <c r="F790" s="15">
        <v>3</v>
      </c>
      <c r="G790" s="15" t="str">
        <f>VLOOKUP(F790,'Other Data'!$B$17:$C$24,2,FALSE)</f>
        <v>ProductC</v>
      </c>
      <c r="H790" s="18">
        <v>45168.845891203695</v>
      </c>
      <c r="I790" s="15">
        <v>150</v>
      </c>
    </row>
    <row r="791" spans="2:9" x14ac:dyDescent="0.3">
      <c r="B791" s="15">
        <v>1938671</v>
      </c>
      <c r="C791" s="16">
        <v>45168</v>
      </c>
      <c r="D791" s="15">
        <v>315</v>
      </c>
      <c r="E791" t="str">
        <f>VLOOKUP(D791,Customers!$B$8:$C$1412,2,FALSE)</f>
        <v>Shoppers Drug Mart # 1043</v>
      </c>
      <c r="F791" s="15">
        <v>6</v>
      </c>
      <c r="G791" s="15" t="str">
        <f>VLOOKUP(F791,'Other Data'!$B$17:$C$24,2,FALSE)</f>
        <v>ProductF</v>
      </c>
      <c r="H791" s="18">
        <v>45168.868912037025</v>
      </c>
      <c r="I791" s="15">
        <v>169</v>
      </c>
    </row>
    <row r="792" spans="2:9" x14ac:dyDescent="0.3">
      <c r="B792" s="15">
        <v>1938672</v>
      </c>
      <c r="C792" s="16">
        <v>45168</v>
      </c>
      <c r="D792" s="15">
        <v>701</v>
      </c>
      <c r="E792" t="str">
        <f>VLOOKUP(D792,Customers!$B$8:$C$1412,2,FALSE)</f>
        <v>Super Dollar Store</v>
      </c>
      <c r="F792" s="15">
        <v>3</v>
      </c>
      <c r="G792" s="15" t="str">
        <f>VLOOKUP(F792,'Other Data'!$B$17:$C$24,2,FALSE)</f>
        <v>ProductC</v>
      </c>
      <c r="H792" s="18">
        <v>45168.889606481469</v>
      </c>
      <c r="I792" s="15">
        <v>152</v>
      </c>
    </row>
    <row r="793" spans="2:9" x14ac:dyDescent="0.3">
      <c r="B793" s="15">
        <v>1938673</v>
      </c>
      <c r="C793" s="16">
        <v>45168</v>
      </c>
      <c r="D793" s="15">
        <v>436</v>
      </c>
      <c r="E793" t="str">
        <f>VLOOKUP(D793,Customers!$B$8:$C$1412,2,FALSE)</f>
        <v>Lifestyles</v>
      </c>
      <c r="F793" s="15">
        <v>4</v>
      </c>
      <c r="G793" s="15" t="str">
        <f>VLOOKUP(F793,'Other Data'!$B$17:$C$24,2,FALSE)</f>
        <v>ProductD</v>
      </c>
      <c r="H793" s="18">
        <v>45168.913692129616</v>
      </c>
      <c r="I793" s="15">
        <v>159</v>
      </c>
    </row>
    <row r="794" spans="2:9" x14ac:dyDescent="0.3">
      <c r="B794" s="15">
        <v>1938674</v>
      </c>
      <c r="C794" s="16">
        <v>45169</v>
      </c>
      <c r="D794" s="15">
        <v>1061</v>
      </c>
      <c r="E794" t="str">
        <f>VLOOKUP(D794,Customers!$B$8:$C$1412,2,FALSE)</f>
        <v>Homewood Toy &amp; Hobby</v>
      </c>
      <c r="F794" s="15">
        <v>4</v>
      </c>
      <c r="G794" s="15" t="str">
        <f>VLOOKUP(F794,'Other Data'!$B$17:$C$24,2,FALSE)</f>
        <v>ProductD</v>
      </c>
      <c r="H794" s="18">
        <v>45169.333333333336</v>
      </c>
      <c r="I794" s="15">
        <v>176</v>
      </c>
    </row>
    <row r="795" spans="2:9" x14ac:dyDescent="0.3">
      <c r="B795" s="15">
        <v>1938675</v>
      </c>
      <c r="C795" s="16">
        <v>45169</v>
      </c>
      <c r="D795" s="15">
        <v>304</v>
      </c>
      <c r="E795" t="str">
        <f>VLOOKUP(D795,Customers!$B$8:$C$1412,2,FALSE)</f>
        <v>Seredipity Hair &amp; Gift Design</v>
      </c>
      <c r="F795" s="15">
        <v>5</v>
      </c>
      <c r="G795" s="15" t="str">
        <f>VLOOKUP(F795,'Other Data'!$B$17:$C$24,2,FALSE)</f>
        <v>ProductE</v>
      </c>
      <c r="H795" s="18">
        <v>45169.358402777783</v>
      </c>
      <c r="I795" s="15">
        <v>142</v>
      </c>
    </row>
    <row r="796" spans="2:9" x14ac:dyDescent="0.3">
      <c r="B796" s="15">
        <v>1938676</v>
      </c>
      <c r="C796" s="16">
        <v>45169</v>
      </c>
      <c r="D796" s="15">
        <v>504</v>
      </c>
      <c r="E796" t="str">
        <f>VLOOKUP(D796,Customers!$B$8:$C$1412,2,FALSE)</f>
        <v>P.P. UniversityCenterPharmacy(Winnipeg)</v>
      </c>
      <c r="F796" s="15">
        <v>3</v>
      </c>
      <c r="G796" s="15" t="str">
        <f>VLOOKUP(F796,'Other Data'!$B$17:$C$24,2,FALSE)</f>
        <v>ProductC</v>
      </c>
      <c r="H796" s="18">
        <v>45169.385729166672</v>
      </c>
      <c r="I796" s="15">
        <v>163</v>
      </c>
    </row>
    <row r="797" spans="2:9" x14ac:dyDescent="0.3">
      <c r="B797" s="15">
        <v>1938677</v>
      </c>
      <c r="C797" s="16">
        <v>45169</v>
      </c>
      <c r="D797" s="15">
        <v>69</v>
      </c>
      <c r="E797" t="str">
        <f>VLOOKUP(D797,Customers!$B$8:$C$1412,2,FALSE)</f>
        <v>JUST US GIRLS INC</v>
      </c>
      <c r="F797" s="15">
        <v>5</v>
      </c>
      <c r="G797" s="15" t="str">
        <f>VLOOKUP(F797,'Other Data'!$B$17:$C$24,2,FALSE)</f>
        <v>ProductE</v>
      </c>
      <c r="H797" s="18">
        <v>45169.408877314818</v>
      </c>
      <c r="I797" s="15">
        <v>175</v>
      </c>
    </row>
    <row r="798" spans="2:9" x14ac:dyDescent="0.3">
      <c r="B798" s="15">
        <v>1938678</v>
      </c>
      <c r="C798" s="16">
        <v>45169</v>
      </c>
      <c r="D798" s="15">
        <v>1028</v>
      </c>
      <c r="E798" t="str">
        <f>VLOOKUP(D798,Customers!$B$8:$C$1412,2,FALSE)</f>
        <v>VisABility Store</v>
      </c>
      <c r="F798" s="15">
        <v>4</v>
      </c>
      <c r="G798" s="15" t="str">
        <f>VLOOKUP(F798,'Other Data'!$B$17:$C$24,2,FALSE)</f>
        <v>ProductD</v>
      </c>
      <c r="H798" s="18">
        <v>45169.432118055556</v>
      </c>
      <c r="I798" s="15">
        <v>172</v>
      </c>
    </row>
    <row r="799" spans="2:9" x14ac:dyDescent="0.3">
      <c r="B799" s="15">
        <v>1938679</v>
      </c>
      <c r="C799" s="16">
        <v>45169</v>
      </c>
      <c r="D799" s="15">
        <v>500</v>
      </c>
      <c r="E799" t="str">
        <f>VLOOKUP(D799,Customers!$B$8:$C$1412,2,FALSE)</f>
        <v>Tucker's Creek Gold and Jewellery</v>
      </c>
      <c r="F799" s="15">
        <v>4</v>
      </c>
      <c r="G799" s="15" t="str">
        <f>VLOOKUP(F799,'Other Data'!$B$17:$C$24,2,FALSE)</f>
        <v>ProductD</v>
      </c>
      <c r="H799" s="18">
        <v>45169.456631944442</v>
      </c>
      <c r="I799" s="15">
        <v>140</v>
      </c>
    </row>
    <row r="800" spans="2:9" x14ac:dyDescent="0.3">
      <c r="B800" s="15">
        <v>1938680</v>
      </c>
      <c r="C800" s="16">
        <v>45169</v>
      </c>
      <c r="D800" s="15">
        <v>535</v>
      </c>
      <c r="E800" t="str">
        <f>VLOOKUP(D800,Customers!$B$8:$C$1412,2,FALSE)</f>
        <v>Buck or Two - 397</v>
      </c>
      <c r="F800" s="15">
        <v>6</v>
      </c>
      <c r="G800" s="15" t="str">
        <f>VLOOKUP(F800,'Other Data'!$B$17:$C$24,2,FALSE)</f>
        <v>ProductF</v>
      </c>
      <c r="H800" s="18">
        <v>45169.480428240735</v>
      </c>
      <c r="I800" s="15">
        <v>170</v>
      </c>
    </row>
    <row r="801" spans="2:9" x14ac:dyDescent="0.3">
      <c r="B801" s="15">
        <v>1938681</v>
      </c>
      <c r="C801" s="16">
        <v>45169</v>
      </c>
      <c r="D801" s="15">
        <v>1220</v>
      </c>
      <c r="E801" t="str">
        <f>VLOOKUP(D801,Customers!$B$8:$C$1412,2,FALSE)</f>
        <v>Dillard's Inc. Valdosta, GA</v>
      </c>
      <c r="F801" s="15">
        <v>5</v>
      </c>
      <c r="G801" s="15" t="str">
        <f>VLOOKUP(F801,'Other Data'!$B$17:$C$24,2,FALSE)</f>
        <v>ProductE</v>
      </c>
      <c r="H801" s="18">
        <v>45169.506226851845</v>
      </c>
      <c r="I801" s="15">
        <v>162</v>
      </c>
    </row>
    <row r="802" spans="2:9" x14ac:dyDescent="0.3">
      <c r="B802" s="15">
        <v>1938682</v>
      </c>
      <c r="C802" s="16">
        <v>45169</v>
      </c>
      <c r="D802" s="15">
        <v>1212</v>
      </c>
      <c r="E802" t="str">
        <f>VLOOKUP(D802,Customers!$B$8:$C$1412,2,FALSE)</f>
        <v>Ballin's Ltd.</v>
      </c>
      <c r="F802" s="15">
        <v>2</v>
      </c>
      <c r="G802" s="15" t="str">
        <f>VLOOKUP(F802,'Other Data'!$B$17:$C$24,2,FALSE)</f>
        <v>ProductB</v>
      </c>
      <c r="H802" s="18">
        <v>45169.531631944439</v>
      </c>
      <c r="I802" s="15">
        <v>146</v>
      </c>
    </row>
    <row r="803" spans="2:9" x14ac:dyDescent="0.3">
      <c r="B803" s="15">
        <v>1938683</v>
      </c>
      <c r="C803" s="16">
        <v>45169</v>
      </c>
      <c r="D803" s="15">
        <v>384</v>
      </c>
      <c r="E803" t="str">
        <f>VLOOKUP(D803,Customers!$B$8:$C$1412,2,FALSE)</f>
        <v>Fifth Wheel Truck Stop</v>
      </c>
      <c r="F803" s="15">
        <v>6</v>
      </c>
      <c r="G803" s="15" t="str">
        <f>VLOOKUP(F803,'Other Data'!$B$17:$C$24,2,FALSE)</f>
        <v>ProductF</v>
      </c>
      <c r="H803" s="18">
        <v>45169.557210648141</v>
      </c>
      <c r="I803" s="15">
        <v>175</v>
      </c>
    </row>
    <row r="804" spans="2:9" x14ac:dyDescent="0.3">
      <c r="B804" s="15">
        <v>1938684</v>
      </c>
      <c r="C804" s="16">
        <v>45169</v>
      </c>
      <c r="D804" s="15">
        <v>1125</v>
      </c>
      <c r="E804" t="str">
        <f>VLOOKUP(D804,Customers!$B$8:$C$1412,2,FALSE)</f>
        <v>Gazebo Gift Shop</v>
      </c>
      <c r="F804" s="15">
        <v>1</v>
      </c>
      <c r="G804" s="15" t="str">
        <f>VLOOKUP(F804,'Other Data'!$B$17:$C$24,2,FALSE)</f>
        <v>ProductA</v>
      </c>
      <c r="H804" s="18">
        <v>45169.582384259251</v>
      </c>
      <c r="I804" s="15">
        <v>157</v>
      </c>
    </row>
    <row r="805" spans="2:9" x14ac:dyDescent="0.3">
      <c r="B805" s="15">
        <v>1938685</v>
      </c>
      <c r="C805" s="16">
        <v>45169</v>
      </c>
      <c r="D805" s="15">
        <v>1270</v>
      </c>
      <c r="E805" t="str">
        <f>VLOOKUP(D805,Customers!$B$8:$C$1412,2,FALSE)</f>
        <v>Rick's Chevron and Food Mart</v>
      </c>
      <c r="F805" s="15">
        <v>3</v>
      </c>
      <c r="G805" s="15" t="str">
        <f>VLOOKUP(F805,'Other Data'!$B$17:$C$24,2,FALSE)</f>
        <v>ProductC</v>
      </c>
      <c r="H805" s="18">
        <v>45169.603043981471</v>
      </c>
      <c r="I805" s="15">
        <v>167</v>
      </c>
    </row>
    <row r="806" spans="2:9" x14ac:dyDescent="0.3">
      <c r="B806" s="15">
        <v>1938686</v>
      </c>
      <c r="C806" s="16">
        <v>45169</v>
      </c>
      <c r="D806" s="15">
        <v>960</v>
      </c>
      <c r="E806" t="str">
        <f>VLOOKUP(D806,Customers!$B$8:$C$1412,2,FALSE)</f>
        <v>Angelique Boutique</v>
      </c>
      <c r="F806" s="15">
        <v>1</v>
      </c>
      <c r="G806" s="15" t="str">
        <f>VLOOKUP(F806,'Other Data'!$B$17:$C$24,2,FALSE)</f>
        <v>ProductA</v>
      </c>
      <c r="H806" s="18">
        <v>45169.623622685176</v>
      </c>
      <c r="I806" s="15">
        <v>176</v>
      </c>
    </row>
    <row r="807" spans="2:9" x14ac:dyDescent="0.3">
      <c r="B807" s="15">
        <v>1938687</v>
      </c>
      <c r="C807" s="16">
        <v>45169</v>
      </c>
      <c r="D807" s="15">
        <v>581</v>
      </c>
      <c r="E807" t="str">
        <f>VLOOKUP(D807,Customers!$B$8:$C$1412,2,FALSE)</f>
        <v>Sundre Value Drug Mart</v>
      </c>
      <c r="F807" s="15">
        <v>4</v>
      </c>
      <c r="G807" s="15" t="str">
        <f>VLOOKUP(F807,'Other Data'!$B$17:$C$24,2,FALSE)</f>
        <v>ProductD</v>
      </c>
      <c r="H807" s="18">
        <v>45169.645208333321</v>
      </c>
      <c r="I807" s="15">
        <v>152</v>
      </c>
    </row>
    <row r="808" spans="2:9" x14ac:dyDescent="0.3">
      <c r="B808" s="15">
        <v>1938688</v>
      </c>
      <c r="C808" s="16">
        <v>45169</v>
      </c>
      <c r="D808" s="15">
        <v>991</v>
      </c>
      <c r="E808" t="str">
        <f>VLOOKUP(D808,Customers!$B$8:$C$1412,2,FALSE)</f>
        <v>First Street, Inc</v>
      </c>
      <c r="F808" s="15">
        <v>6</v>
      </c>
      <c r="G808" s="15" t="str">
        <f>VLOOKUP(F808,'Other Data'!$B$17:$C$24,2,FALSE)</f>
        <v>ProductF</v>
      </c>
      <c r="H808" s="18">
        <v>45169.668495370359</v>
      </c>
      <c r="I808" s="15">
        <v>158</v>
      </c>
    </row>
    <row r="809" spans="2:9" x14ac:dyDescent="0.3">
      <c r="B809" s="15">
        <v>1938689</v>
      </c>
      <c r="C809" s="16">
        <v>45169</v>
      </c>
      <c r="D809" s="15">
        <v>202</v>
      </c>
      <c r="E809" t="str">
        <f>VLOOKUP(D809,Customers!$B$8:$C$1412,2,FALSE)</f>
        <v>Zellers Store #3</v>
      </c>
      <c r="F809" s="15">
        <v>2</v>
      </c>
      <c r="G809" s="15" t="str">
        <f>VLOOKUP(F809,'Other Data'!$B$17:$C$24,2,FALSE)</f>
        <v>ProductB</v>
      </c>
      <c r="H809" s="18">
        <v>45169.694930555546</v>
      </c>
      <c r="I809" s="15">
        <v>170</v>
      </c>
    </row>
    <row r="810" spans="2:9" x14ac:dyDescent="0.3">
      <c r="B810" s="15">
        <v>1938690</v>
      </c>
      <c r="C810" s="16">
        <v>45169</v>
      </c>
      <c r="D810" s="15">
        <v>273</v>
      </c>
      <c r="E810" t="str">
        <f>VLOOKUP(D810,Customers!$B$8:$C$1412,2,FALSE)</f>
        <v>Good Times</v>
      </c>
      <c r="F810" s="15">
        <v>4</v>
      </c>
      <c r="G810" s="15" t="str">
        <f>VLOOKUP(F810,'Other Data'!$B$17:$C$24,2,FALSE)</f>
        <v>ProductD</v>
      </c>
      <c r="H810" s="18">
        <v>45169.71635416666</v>
      </c>
      <c r="I810" s="15">
        <v>148</v>
      </c>
    </row>
    <row r="811" spans="2:9" x14ac:dyDescent="0.3">
      <c r="B811" s="15">
        <v>1938691</v>
      </c>
      <c r="C811" s="16">
        <v>45169</v>
      </c>
      <c r="D811" s="15">
        <v>35</v>
      </c>
      <c r="E811" t="str">
        <f>VLOOKUP(D811,Customers!$B$8:$C$1412,2,FALSE)</f>
        <v>O'brien Pharmacy</v>
      </c>
      <c r="F811" s="15">
        <v>5</v>
      </c>
      <c r="G811" s="15" t="str">
        <f>VLOOKUP(F811,'Other Data'!$B$17:$C$24,2,FALSE)</f>
        <v>ProductE</v>
      </c>
      <c r="H811" s="18">
        <v>45169.737974537027</v>
      </c>
      <c r="I811" s="15">
        <v>145</v>
      </c>
    </row>
    <row r="812" spans="2:9" x14ac:dyDescent="0.3">
      <c r="B812" s="15">
        <v>1938692</v>
      </c>
      <c r="C812" s="16">
        <v>45169</v>
      </c>
      <c r="D812" s="15">
        <v>567</v>
      </c>
      <c r="E812" t="str">
        <f>VLOOKUP(D812,Customers!$B$8:$C$1412,2,FALSE)</f>
        <v>Kids Korner Store</v>
      </c>
      <c r="F812" s="15">
        <v>5</v>
      </c>
      <c r="G812" s="15" t="str">
        <f>VLOOKUP(F812,'Other Data'!$B$17:$C$24,2,FALSE)</f>
        <v>ProductE</v>
      </c>
      <c r="H812" s="18">
        <v>45169.760185185172</v>
      </c>
      <c r="I812" s="15">
        <v>170</v>
      </c>
    </row>
    <row r="813" spans="2:9" x14ac:dyDescent="0.3">
      <c r="B813" s="15">
        <v>1938693</v>
      </c>
      <c r="C813" s="16">
        <v>45169</v>
      </c>
      <c r="D813" s="15">
        <v>329</v>
      </c>
      <c r="E813" t="str">
        <f>VLOOKUP(D813,Customers!$B$8:$C$1412,2,FALSE)</f>
        <v>Zellers Store #497</v>
      </c>
      <c r="F813" s="15">
        <v>6</v>
      </c>
      <c r="G813" s="15" t="str">
        <f>VLOOKUP(F813,'Other Data'!$B$17:$C$24,2,FALSE)</f>
        <v>ProductF</v>
      </c>
      <c r="H813" s="18">
        <v>45169.779502314799</v>
      </c>
      <c r="I813" s="15">
        <v>148</v>
      </c>
    </row>
    <row r="814" spans="2:9" x14ac:dyDescent="0.3">
      <c r="B814" s="15">
        <v>1938694</v>
      </c>
      <c r="C814" s="16">
        <v>45169</v>
      </c>
      <c r="D814" s="15">
        <v>973</v>
      </c>
      <c r="E814" t="str">
        <f>VLOOKUP(D814,Customers!$B$8:$C$1412,2,FALSE)</f>
        <v>Happy Harry's Inc</v>
      </c>
      <c r="F814" s="15">
        <v>6</v>
      </c>
      <c r="G814" s="15" t="str">
        <f>VLOOKUP(F814,'Other Data'!$B$17:$C$24,2,FALSE)</f>
        <v>ProductF</v>
      </c>
      <c r="H814" s="18">
        <v>45169.800856481466</v>
      </c>
      <c r="I814" s="15">
        <v>172</v>
      </c>
    </row>
    <row r="815" spans="2:9" x14ac:dyDescent="0.3">
      <c r="B815" s="15">
        <v>1938695</v>
      </c>
      <c r="C815" s="16">
        <v>45169</v>
      </c>
      <c r="D815" s="15">
        <v>1319</v>
      </c>
      <c r="E815" t="str">
        <f>VLOOKUP(D815,Customers!$B$8:$C$1412,2,FALSE)</f>
        <v>Los Altos Card &amp; Party</v>
      </c>
      <c r="F815" s="15">
        <v>6</v>
      </c>
      <c r="G815" s="15" t="str">
        <f>VLOOKUP(F815,'Other Data'!$B$17:$C$24,2,FALSE)</f>
        <v>ProductF</v>
      </c>
      <c r="H815" s="18">
        <v>45169.827442129616</v>
      </c>
      <c r="I815" s="15">
        <v>157</v>
      </c>
    </row>
    <row r="816" spans="2:9" x14ac:dyDescent="0.3">
      <c r="B816" s="15">
        <v>1938696</v>
      </c>
      <c r="C816" s="16">
        <v>45169</v>
      </c>
      <c r="D816" s="15">
        <v>541</v>
      </c>
      <c r="E816" t="str">
        <f>VLOOKUP(D816,Customers!$B$8:$C$1412,2,FALSE)</f>
        <v>Chocolate Moose Fudge Factory</v>
      </c>
      <c r="F816" s="15">
        <v>2</v>
      </c>
      <c r="G816" s="15" t="str">
        <f>VLOOKUP(F816,'Other Data'!$B$17:$C$24,2,FALSE)</f>
        <v>ProductB</v>
      </c>
      <c r="H816" s="18">
        <v>45169.85311342591</v>
      </c>
      <c r="I816" s="15">
        <v>175</v>
      </c>
    </row>
    <row r="817" spans="2:9" x14ac:dyDescent="0.3">
      <c r="B817" s="15">
        <v>1938697</v>
      </c>
      <c r="C817" s="16">
        <v>45169</v>
      </c>
      <c r="D817" s="15">
        <v>1218</v>
      </c>
      <c r="E817" t="str">
        <f>VLOOKUP(D817,Customers!$B$8:$C$1412,2,FALSE)</f>
        <v>Dillard's Inc Sailsbury NC</v>
      </c>
      <c r="F817" s="15">
        <v>6</v>
      </c>
      <c r="G817" s="15" t="str">
        <f>VLOOKUP(F817,'Other Data'!$B$17:$C$24,2,FALSE)</f>
        <v>ProductF</v>
      </c>
      <c r="H817" s="18">
        <v>45169.874837962947</v>
      </c>
      <c r="I817" s="15">
        <v>175</v>
      </c>
    </row>
    <row r="818" spans="2:9" x14ac:dyDescent="0.3">
      <c r="B818" s="15">
        <v>1938698</v>
      </c>
      <c r="C818" s="16">
        <v>45169</v>
      </c>
      <c r="D818" s="15">
        <v>1186</v>
      </c>
      <c r="E818" t="str">
        <f>VLOOKUP(D818,Customers!$B$8:$C$1412,2,FALSE)</f>
        <v>Ginny's Hallmark</v>
      </c>
      <c r="F818" s="15">
        <v>3</v>
      </c>
      <c r="G818" s="15" t="str">
        <f>VLOOKUP(F818,'Other Data'!$B$17:$C$24,2,FALSE)</f>
        <v>ProductC</v>
      </c>
      <c r="H818" s="18">
        <v>45169.899976851833</v>
      </c>
      <c r="I818" s="15">
        <v>175</v>
      </c>
    </row>
    <row r="819" spans="2:9" x14ac:dyDescent="0.3">
      <c r="B819" s="15">
        <v>1938699</v>
      </c>
      <c r="C819" s="16">
        <v>45170</v>
      </c>
      <c r="D819" s="15">
        <v>189</v>
      </c>
      <c r="E819" t="str">
        <f>VLOOKUP(D819,Customers!$B$8:$C$1412,2,FALSE)</f>
        <v>Courtice Convenience</v>
      </c>
      <c r="F819" s="15">
        <v>5</v>
      </c>
      <c r="G819" s="15" t="str">
        <f>VLOOKUP(F819,'Other Data'!$B$17:$C$24,2,FALSE)</f>
        <v>ProductE</v>
      </c>
      <c r="H819" s="18">
        <v>45170.333333333336</v>
      </c>
      <c r="I819" s="15">
        <v>155</v>
      </c>
    </row>
    <row r="820" spans="2:9" x14ac:dyDescent="0.3">
      <c r="B820" s="15">
        <v>1938700</v>
      </c>
      <c r="C820" s="16">
        <v>45170</v>
      </c>
      <c r="D820" s="15">
        <v>343</v>
      </c>
      <c r="E820" t="str">
        <f>VLOOKUP(D820,Customers!$B$8:$C$1412,2,FALSE)</f>
        <v>Zellers Store #453</v>
      </c>
      <c r="F820" s="15">
        <v>1</v>
      </c>
      <c r="G820" s="15" t="str">
        <f>VLOOKUP(F820,'Other Data'!$B$17:$C$24,2,FALSE)</f>
        <v>ProductA</v>
      </c>
      <c r="H820" s="18">
        <v>45170.343171296299</v>
      </c>
      <c r="I820" s="15">
        <v>151</v>
      </c>
    </row>
    <row r="821" spans="2:9" x14ac:dyDescent="0.3">
      <c r="B821" s="15">
        <v>1938701</v>
      </c>
      <c r="C821" s="16">
        <v>45170</v>
      </c>
      <c r="D821" s="15">
        <v>307</v>
      </c>
      <c r="E821" t="str">
        <f>VLOOKUP(D821,Customers!$B$8:$C$1412,2,FALSE)</f>
        <v>Dell IDA</v>
      </c>
      <c r="F821" s="15">
        <v>4</v>
      </c>
      <c r="G821" s="15" t="str">
        <f>VLOOKUP(F821,'Other Data'!$B$17:$C$24,2,FALSE)</f>
        <v>ProductD</v>
      </c>
      <c r="H821" s="18">
        <v>45170.352696759262</v>
      </c>
      <c r="I821" s="15">
        <v>163</v>
      </c>
    </row>
    <row r="822" spans="2:9" x14ac:dyDescent="0.3">
      <c r="B822" s="15">
        <v>1938702</v>
      </c>
      <c r="C822" s="16">
        <v>45170</v>
      </c>
      <c r="D822" s="15">
        <v>478</v>
      </c>
      <c r="E822" t="str">
        <f>VLOOKUP(D822,Customers!$B$8:$C$1412,2,FALSE)</f>
        <v>SOCKS THIRD AVENUE</v>
      </c>
      <c r="F822" s="15">
        <v>3</v>
      </c>
      <c r="G822" s="15" t="str">
        <f>VLOOKUP(F822,'Other Data'!$B$17:$C$24,2,FALSE)</f>
        <v>ProductC</v>
      </c>
      <c r="H822" s="18">
        <v>45170.363692129635</v>
      </c>
      <c r="I822" s="15">
        <v>160</v>
      </c>
    </row>
    <row r="823" spans="2:9" x14ac:dyDescent="0.3">
      <c r="B823" s="15">
        <v>1938703</v>
      </c>
      <c r="C823" s="16">
        <v>45170</v>
      </c>
      <c r="D823" s="15">
        <v>1294</v>
      </c>
      <c r="E823" t="str">
        <f>VLOOKUP(D823,Customers!$B$8:$C$1412,2,FALSE)</f>
        <v>Critters</v>
      </c>
      <c r="F823" s="15">
        <v>5</v>
      </c>
      <c r="G823" s="15" t="str">
        <f>VLOOKUP(F823,'Other Data'!$B$17:$C$24,2,FALSE)</f>
        <v>ProductE</v>
      </c>
      <c r="H823" s="18">
        <v>45170.37877314815</v>
      </c>
      <c r="I823" s="15">
        <v>155</v>
      </c>
    </row>
    <row r="824" spans="2:9" x14ac:dyDescent="0.3">
      <c r="B824" s="15">
        <v>1938704</v>
      </c>
      <c r="C824" s="16">
        <v>45170</v>
      </c>
      <c r="D824" s="15">
        <v>753</v>
      </c>
      <c r="E824" t="str">
        <f>VLOOKUP(D824,Customers!$B$8:$C$1412,2,FALSE)</f>
        <v>Quil and Press Inc.</v>
      </c>
      <c r="F824" s="15">
        <v>2</v>
      </c>
      <c r="G824" s="15" t="str">
        <f>VLOOKUP(F824,'Other Data'!$B$17:$C$24,2,FALSE)</f>
        <v>ProductB</v>
      </c>
      <c r="H824" s="18">
        <v>45170.388599537036</v>
      </c>
      <c r="I824" s="15">
        <v>163</v>
      </c>
    </row>
    <row r="825" spans="2:9" x14ac:dyDescent="0.3">
      <c r="B825" s="15">
        <v>1938705</v>
      </c>
      <c r="C825" s="16">
        <v>45170</v>
      </c>
      <c r="D825" s="15">
        <v>824</v>
      </c>
      <c r="E825" t="str">
        <f>VLOOKUP(D825,Customers!$B$8:$C$1412,2,FALSE)</f>
        <v>Optical Options</v>
      </c>
      <c r="F825" s="15">
        <v>5</v>
      </c>
      <c r="G825" s="15" t="str">
        <f>VLOOKUP(F825,'Other Data'!$B$17:$C$24,2,FALSE)</f>
        <v>ProductE</v>
      </c>
      <c r="H825" s="18">
        <v>45170.403611111113</v>
      </c>
      <c r="I825" s="15">
        <v>159</v>
      </c>
    </row>
    <row r="826" spans="2:9" x14ac:dyDescent="0.3">
      <c r="B826" s="15">
        <v>1938706</v>
      </c>
      <c r="C826" s="16">
        <v>45170</v>
      </c>
      <c r="D826" s="15">
        <v>811</v>
      </c>
      <c r="E826" t="str">
        <f>VLOOKUP(D826,Customers!$B$8:$C$1412,2,FALSE)</f>
        <v>Frogs &amp; Lily Pads</v>
      </c>
      <c r="F826" s="15">
        <v>5</v>
      </c>
      <c r="G826" s="15" t="str">
        <f>VLOOKUP(F826,'Other Data'!$B$17:$C$24,2,FALSE)</f>
        <v>ProductE</v>
      </c>
      <c r="H826" s="18">
        <v>45170.41342592593</v>
      </c>
      <c r="I826" s="15">
        <v>167</v>
      </c>
    </row>
    <row r="827" spans="2:9" x14ac:dyDescent="0.3">
      <c r="B827" s="15">
        <v>1938707</v>
      </c>
      <c r="C827" s="16">
        <v>45170</v>
      </c>
      <c r="D827" s="15">
        <v>763</v>
      </c>
      <c r="E827" t="str">
        <f>VLOOKUP(D827,Customers!$B$8:$C$1412,2,FALSE)</f>
        <v>Melrose Drug</v>
      </c>
      <c r="F827" s="15">
        <v>1</v>
      </c>
      <c r="G827" s="15" t="str">
        <f>VLOOKUP(F827,'Other Data'!$B$17:$C$24,2,FALSE)</f>
        <v>ProductA</v>
      </c>
      <c r="H827" s="18">
        <v>45170.429456018523</v>
      </c>
      <c r="I827" s="15">
        <v>160</v>
      </c>
    </row>
    <row r="828" spans="2:9" x14ac:dyDescent="0.3">
      <c r="B828" s="15">
        <v>1938708</v>
      </c>
      <c r="C828" s="16">
        <v>45170</v>
      </c>
      <c r="D828" s="15">
        <v>422</v>
      </c>
      <c r="E828" t="str">
        <f>VLOOKUP(D828,Customers!$B$8:$C$1412,2,FALSE)</f>
        <v>Temptations</v>
      </c>
      <c r="F828" s="15">
        <v>3</v>
      </c>
      <c r="G828" s="15" t="str">
        <f>VLOOKUP(F828,'Other Data'!$B$17:$C$24,2,FALSE)</f>
        <v>ProductC</v>
      </c>
      <c r="H828" s="18">
        <v>45170.445636574077</v>
      </c>
      <c r="I828" s="15">
        <v>161</v>
      </c>
    </row>
    <row r="829" spans="2:9" x14ac:dyDescent="0.3">
      <c r="B829" s="15">
        <v>1938709</v>
      </c>
      <c r="C829" s="16">
        <v>45170</v>
      </c>
      <c r="D829" s="15">
        <v>1355</v>
      </c>
      <c r="E829" t="str">
        <f>VLOOKUP(D829,Customers!$B$8:$C$1412,2,FALSE)</f>
        <v>Providence St Vincent Gift shops</v>
      </c>
      <c r="F829" s="15">
        <v>5</v>
      </c>
      <c r="G829" s="15" t="str">
        <f>VLOOKUP(F829,'Other Data'!$B$17:$C$24,2,FALSE)</f>
        <v>ProductE</v>
      </c>
      <c r="H829" s="18">
        <v>45170.45516203704</v>
      </c>
      <c r="I829" s="15">
        <v>173</v>
      </c>
    </row>
    <row r="830" spans="2:9" x14ac:dyDescent="0.3">
      <c r="B830" s="15">
        <v>1938710</v>
      </c>
      <c r="C830" s="16">
        <v>45170</v>
      </c>
      <c r="D830" s="15">
        <v>405</v>
      </c>
      <c r="E830" t="str">
        <f>VLOOKUP(D830,Customers!$B$8:$C$1412,2,FALSE)</f>
        <v>Groovy Garnish</v>
      </c>
      <c r="F830" s="15">
        <v>4</v>
      </c>
      <c r="G830" s="15" t="str">
        <f>VLOOKUP(F830,'Other Data'!$B$17:$C$24,2,FALSE)</f>
        <v>ProductD</v>
      </c>
      <c r="H830" s="18">
        <v>45170.471354166672</v>
      </c>
      <c r="I830" s="15">
        <v>145</v>
      </c>
    </row>
    <row r="831" spans="2:9" x14ac:dyDescent="0.3">
      <c r="B831" s="15">
        <v>1938711</v>
      </c>
      <c r="C831" s="16">
        <v>45170</v>
      </c>
      <c r="D831" s="15">
        <v>355</v>
      </c>
      <c r="E831" t="str">
        <f>VLOOKUP(D831,Customers!$B$8:$C$1412,2,FALSE)</f>
        <v>JACK FM</v>
      </c>
      <c r="F831" s="15">
        <v>1</v>
      </c>
      <c r="G831" s="15" t="str">
        <f>VLOOKUP(F831,'Other Data'!$B$17:$C$24,2,FALSE)</f>
        <v>ProductA</v>
      </c>
      <c r="H831" s="18">
        <v>45170.485636574078</v>
      </c>
      <c r="I831" s="15">
        <v>144</v>
      </c>
    </row>
    <row r="832" spans="2:9" x14ac:dyDescent="0.3">
      <c r="B832" s="15">
        <v>1938712</v>
      </c>
      <c r="C832" s="16">
        <v>45170</v>
      </c>
      <c r="D832" s="15">
        <v>388</v>
      </c>
      <c r="E832" t="str">
        <f>VLOOKUP(D832,Customers!$B$8:$C$1412,2,FALSE)</f>
        <v>McLaren Pharmacy</v>
      </c>
      <c r="F832" s="15">
        <v>5</v>
      </c>
      <c r="G832" s="15" t="str">
        <f>VLOOKUP(F832,'Other Data'!$B$17:$C$24,2,FALSE)</f>
        <v>ProductE</v>
      </c>
      <c r="H832" s="18">
        <v>45170.502245370371</v>
      </c>
      <c r="I832" s="15">
        <v>158</v>
      </c>
    </row>
    <row r="833" spans="2:9" x14ac:dyDescent="0.3">
      <c r="B833" s="15">
        <v>1938713</v>
      </c>
      <c r="C833" s="16">
        <v>45170</v>
      </c>
      <c r="D833" s="15">
        <v>341</v>
      </c>
      <c r="E833" t="str">
        <f>VLOOKUP(D833,Customers!$B$8:$C$1412,2,FALSE)</f>
        <v>Zellers Store #237</v>
      </c>
      <c r="F833" s="15">
        <v>3</v>
      </c>
      <c r="G833" s="15" t="str">
        <f>VLOOKUP(F833,'Other Data'!$B$17:$C$24,2,FALSE)</f>
        <v>ProductC</v>
      </c>
      <c r="H833" s="18">
        <v>45170.512708333335</v>
      </c>
      <c r="I833" s="15">
        <v>174</v>
      </c>
    </row>
    <row r="834" spans="2:9" x14ac:dyDescent="0.3">
      <c r="B834" s="15">
        <v>1938714</v>
      </c>
      <c r="C834" s="16">
        <v>45170</v>
      </c>
      <c r="D834" s="15">
        <v>1371</v>
      </c>
      <c r="E834" t="str">
        <f>VLOOKUP(D834,Customers!$B$8:$C$1412,2,FALSE)</f>
        <v>Golden North Gifts</v>
      </c>
      <c r="F834" s="15">
        <v>2</v>
      </c>
      <c r="G834" s="15" t="str">
        <f>VLOOKUP(F834,'Other Data'!$B$17:$C$24,2,FALSE)</f>
        <v>ProductB</v>
      </c>
      <c r="H834" s="18">
        <v>45170.527268518519</v>
      </c>
      <c r="I834" s="15">
        <v>176</v>
      </c>
    </row>
    <row r="835" spans="2:9" x14ac:dyDescent="0.3">
      <c r="B835" s="15">
        <v>1938715</v>
      </c>
      <c r="C835" s="16">
        <v>45170</v>
      </c>
      <c r="D835" s="15">
        <v>991</v>
      </c>
      <c r="E835" t="str">
        <f>VLOOKUP(D835,Customers!$B$8:$C$1412,2,FALSE)</f>
        <v>First Street, Inc</v>
      </c>
      <c r="F835" s="15">
        <v>2</v>
      </c>
      <c r="G835" s="15" t="str">
        <f>VLOOKUP(F835,'Other Data'!$B$17:$C$24,2,FALSE)</f>
        <v>ProductB</v>
      </c>
      <c r="H835" s="18">
        <v>45170.542430555557</v>
      </c>
      <c r="I835" s="15">
        <v>148</v>
      </c>
    </row>
    <row r="836" spans="2:9" x14ac:dyDescent="0.3">
      <c r="B836" s="15">
        <v>1938716</v>
      </c>
      <c r="C836" s="16">
        <v>45170</v>
      </c>
      <c r="D836" s="15">
        <v>275</v>
      </c>
      <c r="E836" t="str">
        <f>VLOOKUP(D836,Customers!$B$8:$C$1412,2,FALSE)</f>
        <v>Avante Boutique</v>
      </c>
      <c r="F836" s="15">
        <v>6</v>
      </c>
      <c r="G836" s="15" t="str">
        <f>VLOOKUP(F836,'Other Data'!$B$17:$C$24,2,FALSE)</f>
        <v>ProductF</v>
      </c>
      <c r="H836" s="18">
        <v>45170.55305555556</v>
      </c>
      <c r="I836" s="15">
        <v>160</v>
      </c>
    </row>
    <row r="837" spans="2:9" x14ac:dyDescent="0.3">
      <c r="B837" s="15">
        <v>1938717</v>
      </c>
      <c r="C837" s="16">
        <v>45170</v>
      </c>
      <c r="D837" s="15">
        <v>1386</v>
      </c>
      <c r="E837" t="str">
        <f>VLOOKUP(D837,Customers!$B$8:$C$1412,2,FALSE)</f>
        <v>Tory's</v>
      </c>
      <c r="F837" s="15">
        <v>2</v>
      </c>
      <c r="G837" s="15" t="str">
        <f>VLOOKUP(F837,'Other Data'!$B$17:$C$24,2,FALSE)</f>
        <v>ProductB</v>
      </c>
      <c r="H837" s="18">
        <v>45170.564131944448</v>
      </c>
      <c r="I837" s="15">
        <v>165</v>
      </c>
    </row>
    <row r="838" spans="2:9" x14ac:dyDescent="0.3">
      <c r="B838" s="15">
        <v>1938718</v>
      </c>
      <c r="C838" s="16">
        <v>45170</v>
      </c>
      <c r="D838" s="15">
        <v>669</v>
      </c>
      <c r="E838" t="str">
        <f>VLOOKUP(D838,Customers!$B$8:$C$1412,2,FALSE)</f>
        <v>Pharmasave - 221</v>
      </c>
      <c r="F838" s="15">
        <v>3</v>
      </c>
      <c r="G838" s="15" t="str">
        <f>VLOOKUP(F838,'Other Data'!$B$17:$C$24,2,FALSE)</f>
        <v>ProductC</v>
      </c>
      <c r="H838" s="18">
        <v>45170.576597222229</v>
      </c>
      <c r="I838" s="15">
        <v>152</v>
      </c>
    </row>
    <row r="839" spans="2:9" x14ac:dyDescent="0.3">
      <c r="B839" s="15">
        <v>1938719</v>
      </c>
      <c r="C839" s="16">
        <v>45170</v>
      </c>
      <c r="D839" s="15">
        <v>1101</v>
      </c>
      <c r="E839" t="str">
        <f>VLOOKUP(D839,Customers!$B$8:$C$1412,2,FALSE)</f>
        <v>Creative Irish Gifts</v>
      </c>
      <c r="F839" s="15">
        <v>2</v>
      </c>
      <c r="G839" s="15" t="str">
        <f>VLOOKUP(F839,'Other Data'!$B$17:$C$24,2,FALSE)</f>
        <v>ProductB</v>
      </c>
      <c r="H839" s="18">
        <v>45170.590497685189</v>
      </c>
      <c r="I839" s="15">
        <v>175</v>
      </c>
    </row>
    <row r="840" spans="2:9" x14ac:dyDescent="0.3">
      <c r="B840" s="15">
        <v>1938720</v>
      </c>
      <c r="C840" s="16">
        <v>45170</v>
      </c>
      <c r="D840" s="15">
        <v>773</v>
      </c>
      <c r="E840" t="str">
        <f>VLOOKUP(D840,Customers!$B$8:$C$1412,2,FALSE)</f>
        <v>Isabelle's</v>
      </c>
      <c r="F840" s="15">
        <v>3</v>
      </c>
      <c r="G840" s="15" t="str">
        <f>VLOOKUP(F840,'Other Data'!$B$17:$C$24,2,FALSE)</f>
        <v>ProductC</v>
      </c>
      <c r="H840" s="18">
        <v>45170.602349537039</v>
      </c>
      <c r="I840" s="15">
        <v>171</v>
      </c>
    </row>
    <row r="841" spans="2:9" x14ac:dyDescent="0.3">
      <c r="B841" s="15">
        <v>1938721</v>
      </c>
      <c r="C841" s="16">
        <v>45170</v>
      </c>
      <c r="D841" s="15">
        <v>502</v>
      </c>
      <c r="E841" t="str">
        <f>VLOOKUP(D841,Customers!$B$8:$C$1412,2,FALSE)</f>
        <v>Pharmaplus - 4887</v>
      </c>
      <c r="F841" s="15">
        <v>3</v>
      </c>
      <c r="G841" s="15" t="str">
        <f>VLOOKUP(F841,'Other Data'!$B$17:$C$24,2,FALSE)</f>
        <v>ProductC</v>
      </c>
      <c r="H841" s="18">
        <v>45170.617754629631</v>
      </c>
      <c r="I841" s="15">
        <v>174</v>
      </c>
    </row>
    <row r="842" spans="2:9" x14ac:dyDescent="0.3">
      <c r="B842" s="15">
        <v>1938722</v>
      </c>
      <c r="C842" s="16">
        <v>45170</v>
      </c>
      <c r="D842" s="15">
        <v>527</v>
      </c>
      <c r="E842" t="str">
        <f>VLOOKUP(D842,Customers!$B$8:$C$1412,2,FALSE)</f>
        <v>Blooms Photography</v>
      </c>
      <c r="F842" s="15">
        <v>1</v>
      </c>
      <c r="G842" s="15" t="str">
        <f>VLOOKUP(F842,'Other Data'!$B$17:$C$24,2,FALSE)</f>
        <v>ProductA</v>
      </c>
      <c r="H842" s="18">
        <v>45170.627766203703</v>
      </c>
      <c r="I842" s="15">
        <v>143</v>
      </c>
    </row>
    <row r="843" spans="2:9" x14ac:dyDescent="0.3">
      <c r="B843" s="15">
        <v>1938723</v>
      </c>
      <c r="C843" s="16">
        <v>45170</v>
      </c>
      <c r="D843" s="15">
        <v>960</v>
      </c>
      <c r="E843" t="str">
        <f>VLOOKUP(D843,Customers!$B$8:$C$1412,2,FALSE)</f>
        <v>Angelique Boutique</v>
      </c>
      <c r="F843" s="15">
        <v>5</v>
      </c>
      <c r="G843" s="15" t="str">
        <f>VLOOKUP(F843,'Other Data'!$B$17:$C$24,2,FALSE)</f>
        <v>ProductE</v>
      </c>
      <c r="H843" s="18">
        <v>45170.638749999998</v>
      </c>
      <c r="I843" s="15">
        <v>141</v>
      </c>
    </row>
    <row r="844" spans="2:9" x14ac:dyDescent="0.3">
      <c r="B844" s="15">
        <v>1938724</v>
      </c>
      <c r="C844" s="16">
        <v>45170</v>
      </c>
      <c r="D844" s="15">
        <v>845</v>
      </c>
      <c r="E844" t="str">
        <f>VLOOKUP(D844,Customers!$B$8:$C$1412,2,FALSE)</f>
        <v>Abedrabbo Asscoiates LLC.</v>
      </c>
      <c r="F844" s="15">
        <v>6</v>
      </c>
      <c r="G844" s="15" t="str">
        <f>VLOOKUP(F844,'Other Data'!$B$17:$C$24,2,FALSE)</f>
        <v>ProductF</v>
      </c>
      <c r="H844" s="18">
        <v>45170.653379629628</v>
      </c>
      <c r="I844" s="15">
        <v>149</v>
      </c>
    </row>
    <row r="845" spans="2:9" x14ac:dyDescent="0.3">
      <c r="B845" s="15">
        <v>1938725</v>
      </c>
      <c r="C845" s="16">
        <v>45170</v>
      </c>
      <c r="D845" s="15">
        <v>492</v>
      </c>
      <c r="E845" t="str">
        <f>VLOOKUP(D845,Customers!$B$8:$C$1412,2,FALSE)</f>
        <v>Pharmasave - 494</v>
      </c>
      <c r="F845" s="15">
        <v>4</v>
      </c>
      <c r="G845" s="15" t="str">
        <f>VLOOKUP(F845,'Other Data'!$B$17:$C$24,2,FALSE)</f>
        <v>ProductD</v>
      </c>
      <c r="H845" s="18">
        <v>45170.661932870367</v>
      </c>
      <c r="I845" s="15">
        <v>162</v>
      </c>
    </row>
    <row r="846" spans="2:9" x14ac:dyDescent="0.3">
      <c r="B846" s="15">
        <v>1938726</v>
      </c>
      <c r="C846" s="16">
        <v>45170</v>
      </c>
      <c r="D846" s="15">
        <v>878</v>
      </c>
      <c r="E846" t="str">
        <f>VLOOKUP(D846,Customers!$B$8:$C$1412,2,FALSE)</f>
        <v>In Vogue</v>
      </c>
      <c r="F846" s="15">
        <v>1</v>
      </c>
      <c r="G846" s="15" t="str">
        <f>VLOOKUP(F846,'Other Data'!$B$17:$C$24,2,FALSE)</f>
        <v>ProductA</v>
      </c>
      <c r="H846" s="18">
        <v>45170.675312499996</v>
      </c>
      <c r="I846" s="15">
        <v>160</v>
      </c>
    </row>
    <row r="847" spans="2:9" x14ac:dyDescent="0.3">
      <c r="B847" s="15">
        <v>1938727</v>
      </c>
      <c r="C847" s="16">
        <v>45170</v>
      </c>
      <c r="D847" s="15">
        <v>332</v>
      </c>
      <c r="E847" t="str">
        <f>VLOOKUP(D847,Customers!$B$8:$C$1412,2,FALSE)</f>
        <v>Calderones</v>
      </c>
      <c r="F847" s="15">
        <v>4</v>
      </c>
      <c r="G847" s="15" t="str">
        <f>VLOOKUP(F847,'Other Data'!$B$17:$C$24,2,FALSE)</f>
        <v>ProductD</v>
      </c>
      <c r="H847" s="18">
        <v>45170.68608796296</v>
      </c>
      <c r="I847" s="15">
        <v>150</v>
      </c>
    </row>
    <row r="848" spans="2:9" x14ac:dyDescent="0.3">
      <c r="B848" s="15">
        <v>1938728</v>
      </c>
      <c r="C848" s="16">
        <v>45170</v>
      </c>
      <c r="D848" s="15">
        <v>922</v>
      </c>
      <c r="E848" t="str">
        <f>VLOOKUP(D848,Customers!$B$8:$C$1412,2,FALSE)</f>
        <v>The Farmer's Museum</v>
      </c>
      <c r="F848" s="15">
        <v>2</v>
      </c>
      <c r="G848" s="15" t="str">
        <f>VLOOKUP(F848,'Other Data'!$B$17:$C$24,2,FALSE)</f>
        <v>ProductB</v>
      </c>
      <c r="H848" s="18">
        <v>45170.702534722222</v>
      </c>
      <c r="I848" s="15">
        <v>150</v>
      </c>
    </row>
    <row r="849" spans="2:9" x14ac:dyDescent="0.3">
      <c r="B849" s="15">
        <v>1938729</v>
      </c>
      <c r="C849" s="16">
        <v>45170</v>
      </c>
      <c r="D849" s="15">
        <v>310</v>
      </c>
      <c r="E849" t="str">
        <f>VLOOKUP(D849,Customers!$B$8:$C$1412,2,FALSE)</f>
        <v>Dell IDA</v>
      </c>
      <c r="F849" s="15">
        <v>1</v>
      </c>
      <c r="G849" s="15" t="str">
        <f>VLOOKUP(F849,'Other Data'!$B$17:$C$24,2,FALSE)</f>
        <v>ProductA</v>
      </c>
      <c r="H849" s="18">
        <v>45170.718923611108</v>
      </c>
      <c r="I849" s="15">
        <v>146</v>
      </c>
    </row>
    <row r="850" spans="2:9" x14ac:dyDescent="0.3">
      <c r="B850" s="15">
        <v>1938730</v>
      </c>
      <c r="C850" s="16">
        <v>45170</v>
      </c>
      <c r="D850" s="15">
        <v>625</v>
      </c>
      <c r="E850" t="str">
        <f>VLOOKUP(D850,Customers!$B$8:$C$1412,2,FALSE)</f>
        <v>University of Alberta Hospital</v>
      </c>
      <c r="F850" s="15">
        <v>1</v>
      </c>
      <c r="G850" s="15" t="str">
        <f>VLOOKUP(F850,'Other Data'!$B$17:$C$24,2,FALSE)</f>
        <v>ProductA</v>
      </c>
      <c r="H850" s="18">
        <v>45170.731701388882</v>
      </c>
      <c r="I850" s="15">
        <v>147</v>
      </c>
    </row>
    <row r="851" spans="2:9" x14ac:dyDescent="0.3">
      <c r="B851" s="15">
        <v>1938731</v>
      </c>
      <c r="C851" s="16">
        <v>45170</v>
      </c>
      <c r="D851" s="15">
        <v>690</v>
      </c>
      <c r="E851" t="str">
        <f>VLOOKUP(D851,Customers!$B$8:$C$1412,2,FALSE)</f>
        <v>Castles &amp; Cottage Home &amp; Garden</v>
      </c>
      <c r="F851" s="15">
        <v>6</v>
      </c>
      <c r="G851" s="15" t="str">
        <f>VLOOKUP(F851,'Other Data'!$B$17:$C$24,2,FALSE)</f>
        <v>ProductF</v>
      </c>
      <c r="H851" s="18">
        <v>45170.74450231481</v>
      </c>
      <c r="I851" s="15">
        <v>144</v>
      </c>
    </row>
    <row r="852" spans="2:9" x14ac:dyDescent="0.3">
      <c r="B852" s="15">
        <v>1938732</v>
      </c>
      <c r="C852" s="16">
        <v>45170</v>
      </c>
      <c r="D852" s="15">
        <v>806</v>
      </c>
      <c r="E852" t="str">
        <f>VLOOKUP(D852,Customers!$B$8:$C$1412,2,FALSE)</f>
        <v>Frog Pond Florist</v>
      </c>
      <c r="F852" s="15">
        <v>6</v>
      </c>
      <c r="G852" s="15" t="str">
        <f>VLOOKUP(F852,'Other Data'!$B$17:$C$24,2,FALSE)</f>
        <v>ProductF</v>
      </c>
      <c r="H852" s="18">
        <v>45170.760613425919</v>
      </c>
      <c r="I852" s="15">
        <v>148</v>
      </c>
    </row>
    <row r="853" spans="2:9" x14ac:dyDescent="0.3">
      <c r="B853" s="15">
        <v>1938733</v>
      </c>
      <c r="C853" s="16">
        <v>45170</v>
      </c>
      <c r="D853" s="15">
        <v>284</v>
      </c>
      <c r="E853" t="str">
        <f>VLOOKUP(D853,Customers!$B$8:$C$1412,2,FALSE)</f>
        <v>Zellers Store #499</v>
      </c>
      <c r="F853" s="15">
        <v>6</v>
      </c>
      <c r="G853" s="15" t="str">
        <f>VLOOKUP(F853,'Other Data'!$B$17:$C$24,2,FALSE)</f>
        <v>ProductF</v>
      </c>
      <c r="H853" s="18">
        <v>45170.772604166661</v>
      </c>
      <c r="I853" s="15">
        <v>175</v>
      </c>
    </row>
    <row r="854" spans="2:9" x14ac:dyDescent="0.3">
      <c r="B854" s="15">
        <v>1938734</v>
      </c>
      <c r="C854" s="16">
        <v>45170</v>
      </c>
      <c r="D854" s="15">
        <v>655</v>
      </c>
      <c r="E854" t="str">
        <f>VLOOKUP(D854,Customers!$B$8:$C$1412,2,FALSE)</f>
        <v>Deja Vu Gifts &amp; Decor</v>
      </c>
      <c r="F854" s="15">
        <v>6</v>
      </c>
      <c r="G854" s="15" t="str">
        <f>VLOOKUP(F854,'Other Data'!$B$17:$C$24,2,FALSE)</f>
        <v>ProductF</v>
      </c>
      <c r="H854" s="18">
        <v>45170.78293981481</v>
      </c>
      <c r="I854" s="15">
        <v>155</v>
      </c>
    </row>
    <row r="855" spans="2:9" x14ac:dyDescent="0.3">
      <c r="B855" s="15">
        <v>1938735</v>
      </c>
      <c r="C855" s="16">
        <v>45170</v>
      </c>
      <c r="D855" s="15">
        <v>759</v>
      </c>
      <c r="E855" t="str">
        <f>VLOOKUP(D855,Customers!$B$8:$C$1412,2,FALSE)</f>
        <v>Lasting Expressions</v>
      </c>
      <c r="F855" s="15">
        <v>5</v>
      </c>
      <c r="G855" s="15" t="str">
        <f>VLOOKUP(F855,'Other Data'!$B$17:$C$24,2,FALSE)</f>
        <v>ProductE</v>
      </c>
      <c r="H855" s="18">
        <v>45170.794409722213</v>
      </c>
      <c r="I855" s="15">
        <v>162</v>
      </c>
    </row>
    <row r="856" spans="2:9" x14ac:dyDescent="0.3">
      <c r="B856" s="15">
        <v>1938736</v>
      </c>
      <c r="C856" s="16">
        <v>45170</v>
      </c>
      <c r="D856" s="15">
        <v>754</v>
      </c>
      <c r="E856" t="str">
        <f>VLOOKUP(D856,Customers!$B$8:$C$1412,2,FALSE)</f>
        <v>SwissOutpost.com</v>
      </c>
      <c r="F856" s="15">
        <v>3</v>
      </c>
      <c r="G856" s="15" t="str">
        <f>VLOOKUP(F856,'Other Data'!$B$17:$C$24,2,FALSE)</f>
        <v>ProductC</v>
      </c>
      <c r="H856" s="18">
        <v>45170.810185185175</v>
      </c>
      <c r="I856" s="15">
        <v>154</v>
      </c>
    </row>
    <row r="857" spans="2:9" x14ac:dyDescent="0.3">
      <c r="B857" s="15">
        <v>1938737</v>
      </c>
      <c r="C857" s="16">
        <v>45170</v>
      </c>
      <c r="D857" s="15">
        <v>636</v>
      </c>
      <c r="E857" t="str">
        <f>VLOOKUP(D857,Customers!$B$8:$C$1412,2,FALSE)</f>
        <v>Huckleberry General Store</v>
      </c>
      <c r="F857" s="15">
        <v>2</v>
      </c>
      <c r="G857" s="15" t="str">
        <f>VLOOKUP(F857,'Other Data'!$B$17:$C$24,2,FALSE)</f>
        <v>ProductB</v>
      </c>
      <c r="H857" s="18">
        <v>45170.824814814805</v>
      </c>
      <c r="I857" s="15">
        <v>151</v>
      </c>
    </row>
    <row r="858" spans="2:9" x14ac:dyDescent="0.3">
      <c r="B858" s="15">
        <v>1938738</v>
      </c>
      <c r="C858" s="16">
        <v>45170</v>
      </c>
      <c r="D858" s="15">
        <v>160</v>
      </c>
      <c r="E858" t="str">
        <f>VLOOKUP(D858,Customers!$B$8:$C$1412,2,FALSE)</f>
        <v>Gracie's</v>
      </c>
      <c r="F858" s="15">
        <v>5</v>
      </c>
      <c r="G858" s="15" t="str">
        <f>VLOOKUP(F858,'Other Data'!$B$17:$C$24,2,FALSE)</f>
        <v>ProductE</v>
      </c>
      <c r="H858" s="18">
        <v>45170.839976851843</v>
      </c>
      <c r="I858" s="15">
        <v>163</v>
      </c>
    </row>
    <row r="859" spans="2:9" x14ac:dyDescent="0.3">
      <c r="B859" s="15">
        <v>1938739</v>
      </c>
      <c r="C859" s="16">
        <v>45170</v>
      </c>
      <c r="D859" s="15">
        <v>839</v>
      </c>
      <c r="E859" t="str">
        <f>VLOOKUP(D859,Customers!$B$8:$C$1412,2,FALSE)</f>
        <v>Amanda's Hallmark</v>
      </c>
      <c r="F859" s="15">
        <v>6</v>
      </c>
      <c r="G859" s="15" t="str">
        <f>VLOOKUP(F859,'Other Data'!$B$17:$C$24,2,FALSE)</f>
        <v>ProductF</v>
      </c>
      <c r="H859" s="18">
        <v>45170.850624999992</v>
      </c>
      <c r="I859" s="15">
        <v>166</v>
      </c>
    </row>
    <row r="860" spans="2:9" x14ac:dyDescent="0.3">
      <c r="B860" s="15">
        <v>1938740</v>
      </c>
      <c r="C860" s="16">
        <v>45170</v>
      </c>
      <c r="D860" s="15">
        <v>88</v>
      </c>
      <c r="E860" t="str">
        <f>VLOOKUP(D860,Customers!$B$8:$C$1412,2,FALSE)</f>
        <v>Origines</v>
      </c>
      <c r="F860" s="15">
        <v>3</v>
      </c>
      <c r="G860" s="15" t="str">
        <f>VLOOKUP(F860,'Other Data'!$B$17:$C$24,2,FALSE)</f>
        <v>ProductC</v>
      </c>
      <c r="H860" s="18">
        <v>45170.866967592585</v>
      </c>
      <c r="I860" s="15">
        <v>179</v>
      </c>
    </row>
    <row r="861" spans="2:9" x14ac:dyDescent="0.3">
      <c r="B861" s="15">
        <v>1938741</v>
      </c>
      <c r="C861" s="16">
        <v>45170</v>
      </c>
      <c r="D861" s="15">
        <v>368</v>
      </c>
      <c r="E861" t="str">
        <f>VLOOKUP(D861,Customers!$B$8:$C$1412,2,FALSE)</f>
        <v>William Osler Gift Shop</v>
      </c>
      <c r="F861" s="15">
        <v>3</v>
      </c>
      <c r="G861" s="15" t="str">
        <f>VLOOKUP(F861,'Other Data'!$B$17:$C$24,2,FALSE)</f>
        <v>ProductC</v>
      </c>
      <c r="H861" s="18">
        <v>45170.882835648139</v>
      </c>
      <c r="I861" s="15">
        <v>144</v>
      </c>
    </row>
    <row r="862" spans="2:9" x14ac:dyDescent="0.3">
      <c r="B862" s="15">
        <v>1938742</v>
      </c>
      <c r="C862" s="16">
        <v>45170</v>
      </c>
      <c r="D862" s="15">
        <v>355</v>
      </c>
      <c r="E862" t="str">
        <f>VLOOKUP(D862,Customers!$B$8:$C$1412,2,FALSE)</f>
        <v>JACK FM</v>
      </c>
      <c r="F862" s="15">
        <v>5</v>
      </c>
      <c r="G862" s="15" t="str">
        <f>VLOOKUP(F862,'Other Data'!$B$17:$C$24,2,FALSE)</f>
        <v>ProductE</v>
      </c>
      <c r="H862" s="18">
        <v>45170.891886574063</v>
      </c>
      <c r="I862" s="15">
        <v>146</v>
      </c>
    </row>
    <row r="863" spans="2:9" x14ac:dyDescent="0.3">
      <c r="B863" s="15">
        <v>1938743</v>
      </c>
      <c r="C863" s="16">
        <v>45170</v>
      </c>
      <c r="D863" s="15">
        <v>457</v>
      </c>
      <c r="E863" t="str">
        <f>VLOOKUP(D863,Customers!$B$8:$C$1412,2,FALSE)</f>
        <v>Zak's Natural Foods</v>
      </c>
      <c r="F863" s="15">
        <v>4</v>
      </c>
      <c r="G863" s="15" t="str">
        <f>VLOOKUP(F863,'Other Data'!$B$17:$C$24,2,FALSE)</f>
        <v>ProductD</v>
      </c>
      <c r="H863" s="18">
        <v>45170.902685185174</v>
      </c>
      <c r="I863" s="15">
        <v>159</v>
      </c>
    </row>
    <row r="864" spans="2:9" x14ac:dyDescent="0.3">
      <c r="B864" s="15">
        <v>1938744</v>
      </c>
      <c r="C864" s="16">
        <v>45170</v>
      </c>
      <c r="D864" s="15">
        <v>386</v>
      </c>
      <c r="E864" t="str">
        <f>VLOOKUP(D864,Customers!$B$8:$C$1412,2,FALSE)</f>
        <v>West Elgin Pharmacy</v>
      </c>
      <c r="F864" s="15">
        <v>3</v>
      </c>
      <c r="G864" s="15" t="str">
        <f>VLOOKUP(F864,'Other Data'!$B$17:$C$24,2,FALSE)</f>
        <v>ProductC</v>
      </c>
      <c r="H864" s="18">
        <v>45170.918101851843</v>
      </c>
      <c r="I864" s="15">
        <v>173</v>
      </c>
    </row>
    <row r="865" spans="2:9" x14ac:dyDescent="0.3">
      <c r="B865" s="15">
        <v>1938745</v>
      </c>
      <c r="C865" s="16">
        <v>45173</v>
      </c>
      <c r="D865" s="15">
        <v>550</v>
      </c>
      <c r="E865" t="str">
        <f>VLOOKUP(D865,Customers!$B$8:$C$1412,2,FALSE)</f>
        <v>Buck or Two #057</v>
      </c>
      <c r="F865" s="15">
        <v>5</v>
      </c>
      <c r="G865" s="15" t="str">
        <f>VLOOKUP(F865,'Other Data'!$B$17:$C$24,2,FALSE)</f>
        <v>ProductE</v>
      </c>
      <c r="H865" s="18">
        <v>45173.333333333336</v>
      </c>
      <c r="I865" s="15">
        <v>151</v>
      </c>
    </row>
    <row r="866" spans="2:9" x14ac:dyDescent="0.3">
      <c r="B866" s="15">
        <v>1938746</v>
      </c>
      <c r="C866" s="16">
        <v>45173</v>
      </c>
      <c r="D866" s="15">
        <v>482</v>
      </c>
      <c r="E866" t="str">
        <f>VLOOKUP(D866,Customers!$B$8:$C$1412,2,FALSE)</f>
        <v>Garfield #144</v>
      </c>
      <c r="F866" s="15">
        <v>1</v>
      </c>
      <c r="G866" s="15" t="str">
        <f>VLOOKUP(F866,'Other Data'!$B$17:$C$24,2,FALSE)</f>
        <v>ProductA</v>
      </c>
      <c r="H866" s="18">
        <v>45173.345636574079</v>
      </c>
      <c r="I866" s="15">
        <v>176</v>
      </c>
    </row>
    <row r="867" spans="2:9" x14ac:dyDescent="0.3">
      <c r="B867" s="15">
        <v>1938747</v>
      </c>
      <c r="C867" s="16">
        <v>45173</v>
      </c>
      <c r="D867" s="15">
        <v>1032</v>
      </c>
      <c r="E867" t="str">
        <f>VLOOKUP(D867,Customers!$B$8:$C$1412,2,FALSE)</f>
        <v>Memorial Health University Medical Center</v>
      </c>
      <c r="F867" s="15">
        <v>5</v>
      </c>
      <c r="G867" s="15" t="str">
        <f>VLOOKUP(F867,'Other Data'!$B$17:$C$24,2,FALSE)</f>
        <v>ProductE</v>
      </c>
      <c r="H867" s="18">
        <v>45173.354513888895</v>
      </c>
      <c r="I867" s="15">
        <v>141</v>
      </c>
    </row>
    <row r="868" spans="2:9" x14ac:dyDescent="0.3">
      <c r="B868" s="15">
        <v>1938748</v>
      </c>
      <c r="C868" s="16">
        <v>45173</v>
      </c>
      <c r="D868" s="15">
        <v>1070</v>
      </c>
      <c r="E868" t="str">
        <f>VLOOKUP(D868,Customers!$B$8:$C$1412,2,FALSE)</f>
        <v>Gaylord Entertainment</v>
      </c>
      <c r="F868" s="15">
        <v>2</v>
      </c>
      <c r="G868" s="15" t="str">
        <f>VLOOKUP(F868,'Other Data'!$B$17:$C$24,2,FALSE)</f>
        <v>ProductB</v>
      </c>
      <c r="H868" s="18">
        <v>45173.367812500008</v>
      </c>
      <c r="I868" s="15">
        <v>168</v>
      </c>
    </row>
    <row r="869" spans="2:9" x14ac:dyDescent="0.3">
      <c r="B869" s="15">
        <v>1938749</v>
      </c>
      <c r="C869" s="16">
        <v>45173</v>
      </c>
      <c r="D869" s="15">
        <v>188</v>
      </c>
      <c r="E869" t="str">
        <f>VLOOKUP(D869,Customers!$B$8:$C$1412,2,FALSE)</f>
        <v>Kitchen Accents Inc.</v>
      </c>
      <c r="F869" s="15">
        <v>1</v>
      </c>
      <c r="G869" s="15" t="str">
        <f>VLOOKUP(F869,'Other Data'!$B$17:$C$24,2,FALSE)</f>
        <v>ProductA</v>
      </c>
      <c r="H869" s="18">
        <v>45173.382627314822</v>
      </c>
      <c r="I869" s="15">
        <v>156</v>
      </c>
    </row>
    <row r="870" spans="2:9" x14ac:dyDescent="0.3">
      <c r="B870" s="15">
        <v>1938750</v>
      </c>
      <c r="C870" s="16">
        <v>45173</v>
      </c>
      <c r="D870" s="15">
        <v>202</v>
      </c>
      <c r="E870" t="str">
        <f>VLOOKUP(D870,Customers!$B$8:$C$1412,2,FALSE)</f>
        <v>Zellers Store #3</v>
      </c>
      <c r="F870" s="15">
        <v>4</v>
      </c>
      <c r="G870" s="15" t="str">
        <f>VLOOKUP(F870,'Other Data'!$B$17:$C$24,2,FALSE)</f>
        <v>ProductD</v>
      </c>
      <c r="H870" s="18">
        <v>45173.395833333343</v>
      </c>
      <c r="I870" s="15">
        <v>140</v>
      </c>
    </row>
    <row r="871" spans="2:9" x14ac:dyDescent="0.3">
      <c r="B871" s="15">
        <v>1938751</v>
      </c>
      <c r="C871" s="16">
        <v>45173</v>
      </c>
      <c r="D871" s="15">
        <v>1294</v>
      </c>
      <c r="E871" t="str">
        <f>VLOOKUP(D871,Customers!$B$8:$C$1412,2,FALSE)</f>
        <v>Critters</v>
      </c>
      <c r="F871" s="15">
        <v>5</v>
      </c>
      <c r="G871" s="15" t="str">
        <f>VLOOKUP(F871,'Other Data'!$B$17:$C$24,2,FALSE)</f>
        <v>ProductE</v>
      </c>
      <c r="H871" s="18">
        <v>45173.408483796309</v>
      </c>
      <c r="I871" s="15">
        <v>171</v>
      </c>
    </row>
    <row r="872" spans="2:9" x14ac:dyDescent="0.3">
      <c r="B872" s="15">
        <v>1938752</v>
      </c>
      <c r="C872" s="16">
        <v>45173</v>
      </c>
      <c r="D872" s="15">
        <v>389</v>
      </c>
      <c r="E872" t="str">
        <f>VLOOKUP(D872,Customers!$B$8:$C$1412,2,FALSE)</f>
        <v>Jewellery Box, The</v>
      </c>
      <c r="F872" s="15">
        <v>5</v>
      </c>
      <c r="G872" s="15" t="str">
        <f>VLOOKUP(F872,'Other Data'!$B$17:$C$24,2,FALSE)</f>
        <v>ProductE</v>
      </c>
      <c r="H872" s="18">
        <v>45173.41787037038</v>
      </c>
      <c r="I872" s="15">
        <v>140</v>
      </c>
    </row>
    <row r="873" spans="2:9" x14ac:dyDescent="0.3">
      <c r="B873" s="15">
        <v>1938753</v>
      </c>
      <c r="C873" s="16">
        <v>45173</v>
      </c>
      <c r="D873" s="15">
        <v>674</v>
      </c>
      <c r="E873" t="str">
        <f>VLOOKUP(D873,Customers!$B$8:$C$1412,2,FALSE)</f>
        <v>Natural Touches Gifts</v>
      </c>
      <c r="F873" s="15">
        <v>5</v>
      </c>
      <c r="G873" s="15" t="str">
        <f>VLOOKUP(F873,'Other Data'!$B$17:$C$24,2,FALSE)</f>
        <v>ProductE</v>
      </c>
      <c r="H873" s="18">
        <v>45173.432546296302</v>
      </c>
      <c r="I873" s="15">
        <v>164</v>
      </c>
    </row>
    <row r="874" spans="2:9" x14ac:dyDescent="0.3">
      <c r="B874" s="15">
        <v>1938754</v>
      </c>
      <c r="C874" s="16">
        <v>45173</v>
      </c>
      <c r="D874" s="15">
        <v>5</v>
      </c>
      <c r="E874" t="str">
        <f>VLOOKUP(D874,Customers!$B$8:$C$1412,2,FALSE)</f>
        <v>Buck or Two #152</v>
      </c>
      <c r="F874" s="15">
        <v>5</v>
      </c>
      <c r="G874" s="15" t="str">
        <f>VLOOKUP(F874,'Other Data'!$B$17:$C$24,2,FALSE)</f>
        <v>ProductE</v>
      </c>
      <c r="H874" s="18">
        <v>45173.444803240745</v>
      </c>
      <c r="I874" s="15">
        <v>159</v>
      </c>
    </row>
    <row r="875" spans="2:9" x14ac:dyDescent="0.3">
      <c r="B875" s="15">
        <v>1938755</v>
      </c>
      <c r="C875" s="16">
        <v>45173</v>
      </c>
      <c r="D875" s="15">
        <v>1170</v>
      </c>
      <c r="E875" t="str">
        <f>VLOOKUP(D875,Customers!$B$8:$C$1412,2,FALSE)</f>
        <v>Gifts &amp; Giggles</v>
      </c>
      <c r="F875" s="15">
        <v>5</v>
      </c>
      <c r="G875" s="15" t="str">
        <f>VLOOKUP(F875,'Other Data'!$B$17:$C$24,2,FALSE)</f>
        <v>ProductE</v>
      </c>
      <c r="H875" s="18">
        <v>45173.453368055561</v>
      </c>
      <c r="I875" s="15">
        <v>168</v>
      </c>
    </row>
    <row r="876" spans="2:9" x14ac:dyDescent="0.3">
      <c r="B876" s="15">
        <v>1938756</v>
      </c>
      <c r="C876" s="16">
        <v>45173</v>
      </c>
      <c r="D876" s="15">
        <v>779</v>
      </c>
      <c r="E876" t="str">
        <f>VLOOKUP(D876,Customers!$B$8:$C$1412,2,FALSE)</f>
        <v>Littleton Regional Hospital</v>
      </c>
      <c r="F876" s="15">
        <v>6</v>
      </c>
      <c r="G876" s="15" t="str">
        <f>VLOOKUP(F876,'Other Data'!$B$17:$C$24,2,FALSE)</f>
        <v>ProductF</v>
      </c>
      <c r="H876" s="18">
        <v>45173.463946759264</v>
      </c>
      <c r="I876" s="15">
        <v>172</v>
      </c>
    </row>
    <row r="877" spans="2:9" x14ac:dyDescent="0.3">
      <c r="B877" s="15">
        <v>1938757</v>
      </c>
      <c r="C877" s="16">
        <v>45173</v>
      </c>
      <c r="D877" s="15">
        <v>242</v>
      </c>
      <c r="E877" t="str">
        <f>VLOOKUP(D877,Customers!$B$8:$C$1412,2,FALSE)</f>
        <v>NEUTRANO AR- CAN</v>
      </c>
      <c r="F877" s="15">
        <v>1</v>
      </c>
      <c r="G877" s="15" t="str">
        <f>VLOOKUP(F877,'Other Data'!$B$17:$C$24,2,FALSE)</f>
        <v>ProductA</v>
      </c>
      <c r="H877" s="18">
        <v>45173.47451388889</v>
      </c>
      <c r="I877" s="15">
        <v>144</v>
      </c>
    </row>
    <row r="878" spans="2:9" x14ac:dyDescent="0.3">
      <c r="B878" s="15">
        <v>1938758</v>
      </c>
      <c r="C878" s="16">
        <v>45173</v>
      </c>
      <c r="D878" s="15">
        <v>693</v>
      </c>
      <c r="E878" t="str">
        <f>VLOOKUP(D878,Customers!$B$8:$C$1412,2,FALSE)</f>
        <v>Meaningful Things</v>
      </c>
      <c r="F878" s="15">
        <v>2</v>
      </c>
      <c r="G878" s="15" t="str">
        <f>VLOOKUP(F878,'Other Data'!$B$17:$C$24,2,FALSE)</f>
        <v>ProductB</v>
      </c>
      <c r="H878" s="18">
        <v>45173.487650462965</v>
      </c>
      <c r="I878" s="15">
        <v>162</v>
      </c>
    </row>
    <row r="879" spans="2:9" x14ac:dyDescent="0.3">
      <c r="B879" s="15">
        <v>1938759</v>
      </c>
      <c r="C879" s="16">
        <v>45173</v>
      </c>
      <c r="D879" s="15">
        <v>1120</v>
      </c>
      <c r="E879" t="str">
        <f>VLOOKUP(D879,Customers!$B$8:$C$1412,2,FALSE)</f>
        <v>Hutzel Hospital</v>
      </c>
      <c r="F879" s="15">
        <v>6</v>
      </c>
      <c r="G879" s="15" t="str">
        <f>VLOOKUP(F879,'Other Data'!$B$17:$C$24,2,FALSE)</f>
        <v>ProductF</v>
      </c>
      <c r="H879" s="18">
        <v>45173.50372685185</v>
      </c>
      <c r="I879" s="15">
        <v>156</v>
      </c>
    </row>
    <row r="880" spans="2:9" x14ac:dyDescent="0.3">
      <c r="B880" s="15">
        <v>1938760</v>
      </c>
      <c r="C880" s="16">
        <v>45173</v>
      </c>
      <c r="D880" s="15">
        <v>886</v>
      </c>
      <c r="E880" t="str">
        <f>VLOOKUP(D880,Customers!$B$8:$C$1412,2,FALSE)</f>
        <v>Surpise</v>
      </c>
      <c r="F880" s="15">
        <v>3</v>
      </c>
      <c r="G880" s="15" t="str">
        <f>VLOOKUP(F880,'Other Data'!$B$17:$C$24,2,FALSE)</f>
        <v>ProductC</v>
      </c>
      <c r="H880" s="18">
        <v>45173.519212962958</v>
      </c>
      <c r="I880" s="15">
        <v>162</v>
      </c>
    </row>
    <row r="881" spans="2:9" x14ac:dyDescent="0.3">
      <c r="B881" s="15">
        <v>1938761</v>
      </c>
      <c r="C881" s="16">
        <v>45173</v>
      </c>
      <c r="D881" s="15">
        <v>87</v>
      </c>
      <c r="E881" t="str">
        <f>VLOOKUP(D881,Customers!$B$8:$C$1412,2,FALSE)</f>
        <v>Boutique du Lys GC Ltd</v>
      </c>
      <c r="F881" s="15">
        <v>6</v>
      </c>
      <c r="G881" s="15" t="str">
        <f>VLOOKUP(F881,'Other Data'!$B$17:$C$24,2,FALSE)</f>
        <v>ProductF</v>
      </c>
      <c r="H881" s="18">
        <v>45173.533298611103</v>
      </c>
      <c r="I881" s="15">
        <v>151</v>
      </c>
    </row>
    <row r="882" spans="2:9" x14ac:dyDescent="0.3">
      <c r="B882" s="15">
        <v>1938762</v>
      </c>
      <c r="C882" s="16">
        <v>45173</v>
      </c>
      <c r="D882" s="15">
        <v>501</v>
      </c>
      <c r="E882" t="str">
        <f>VLOOKUP(D882,Customers!$B$8:$C$1412,2,FALSE)</f>
        <v>JIGSAW</v>
      </c>
      <c r="F882" s="15">
        <v>1</v>
      </c>
      <c r="G882" s="15" t="str">
        <f>VLOOKUP(F882,'Other Data'!$B$17:$C$24,2,FALSE)</f>
        <v>ProductA</v>
      </c>
      <c r="H882" s="18">
        <v>45173.547141203693</v>
      </c>
      <c r="I882" s="15">
        <v>142</v>
      </c>
    </row>
    <row r="883" spans="2:9" x14ac:dyDescent="0.3">
      <c r="B883" s="15">
        <v>1938763</v>
      </c>
      <c r="C883" s="16">
        <v>45173</v>
      </c>
      <c r="D883" s="15">
        <v>406</v>
      </c>
      <c r="E883" t="str">
        <f>VLOOKUP(D883,Customers!$B$8:$C$1412,2,FALSE)</f>
        <v>Aldekor Inc</v>
      </c>
      <c r="F883" s="15">
        <v>5</v>
      </c>
      <c r="G883" s="15" t="str">
        <f>VLOOKUP(F883,'Other Data'!$B$17:$C$24,2,FALSE)</f>
        <v>ProductE</v>
      </c>
      <c r="H883" s="18">
        <v>45173.559039351843</v>
      </c>
      <c r="I883" s="15">
        <v>170</v>
      </c>
    </row>
    <row r="884" spans="2:9" x14ac:dyDescent="0.3">
      <c r="B884" s="15">
        <v>1938764</v>
      </c>
      <c r="C884" s="16">
        <v>45173</v>
      </c>
      <c r="D884" s="15">
        <v>331</v>
      </c>
      <c r="E884" t="str">
        <f>VLOOKUP(D884,Customers!$B$8:$C$1412,2,FALSE)</f>
        <v>Time Impec Inc</v>
      </c>
      <c r="F884" s="15">
        <v>5</v>
      </c>
      <c r="G884" s="15" t="str">
        <f>VLOOKUP(F884,'Other Data'!$B$17:$C$24,2,FALSE)</f>
        <v>ProductE</v>
      </c>
      <c r="H884" s="18">
        <v>45173.572094907402</v>
      </c>
      <c r="I884" s="15">
        <v>177</v>
      </c>
    </row>
    <row r="885" spans="2:9" x14ac:dyDescent="0.3">
      <c r="B885" s="15">
        <v>1938765</v>
      </c>
      <c r="C885" s="16">
        <v>45173</v>
      </c>
      <c r="D885" s="15">
        <v>1060</v>
      </c>
      <c r="E885" t="str">
        <f>VLOOKUP(D885,Customers!$B$8:$C$1412,2,FALSE)</f>
        <v>Birmingham Museum Of Art</v>
      </c>
      <c r="F885" s="15">
        <v>1</v>
      </c>
      <c r="G885" s="15" t="str">
        <f>VLOOKUP(F885,'Other Data'!$B$17:$C$24,2,FALSE)</f>
        <v>ProductA</v>
      </c>
      <c r="H885" s="18">
        <v>45173.585833333331</v>
      </c>
      <c r="I885" s="15">
        <v>144</v>
      </c>
    </row>
    <row r="886" spans="2:9" x14ac:dyDescent="0.3">
      <c r="B886" s="15">
        <v>1938766</v>
      </c>
      <c r="C886" s="16">
        <v>45173</v>
      </c>
      <c r="D886" s="15">
        <v>1205</v>
      </c>
      <c r="E886" t="str">
        <f>VLOOKUP(D886,Customers!$B$8:$C$1412,2,FALSE)</f>
        <v>Lawrence Memorial Hospital</v>
      </c>
      <c r="F886" s="15">
        <v>5</v>
      </c>
      <c r="G886" s="15" t="str">
        <f>VLOOKUP(F886,'Other Data'!$B$17:$C$24,2,FALSE)</f>
        <v>ProductE</v>
      </c>
      <c r="H886" s="18">
        <v>45173.598807870367</v>
      </c>
      <c r="I886" s="15">
        <v>159</v>
      </c>
    </row>
    <row r="887" spans="2:9" x14ac:dyDescent="0.3">
      <c r="B887" s="15">
        <v>1938767</v>
      </c>
      <c r="C887" s="16">
        <v>45173</v>
      </c>
      <c r="D887" s="15">
        <v>280</v>
      </c>
      <c r="E887" t="str">
        <f>VLOOKUP(D887,Customers!$B$8:$C$1412,2,FALSE)</f>
        <v>Oakville Trafalgar Hospital</v>
      </c>
      <c r="F887" s="15">
        <v>5</v>
      </c>
      <c r="G887" s="15" t="str">
        <f>VLOOKUP(F887,'Other Data'!$B$17:$C$24,2,FALSE)</f>
        <v>ProductE</v>
      </c>
      <c r="H887" s="18">
        <v>45173.611712962957</v>
      </c>
      <c r="I887" s="15">
        <v>157</v>
      </c>
    </row>
    <row r="888" spans="2:9" x14ac:dyDescent="0.3">
      <c r="B888" s="15">
        <v>1938768</v>
      </c>
      <c r="C888" s="16">
        <v>45173</v>
      </c>
      <c r="D888" s="15">
        <v>346</v>
      </c>
      <c r="E888" t="str">
        <f>VLOOKUP(D888,Customers!$B$8:$C$1412,2,FALSE)</f>
        <v>THE CASUAL WAY</v>
      </c>
      <c r="F888" s="15">
        <v>2</v>
      </c>
      <c r="G888" s="15" t="str">
        <f>VLOOKUP(F888,'Other Data'!$B$17:$C$24,2,FALSE)</f>
        <v>ProductB</v>
      </c>
      <c r="H888" s="18">
        <v>45173.625092592585</v>
      </c>
      <c r="I888" s="15">
        <v>179</v>
      </c>
    </row>
    <row r="889" spans="2:9" x14ac:dyDescent="0.3">
      <c r="B889" s="15">
        <v>1938769</v>
      </c>
      <c r="C889" s="16">
        <v>45173</v>
      </c>
      <c r="D889" s="15">
        <v>690</v>
      </c>
      <c r="E889" t="str">
        <f>VLOOKUP(D889,Customers!$B$8:$C$1412,2,FALSE)</f>
        <v>Castles &amp; Cottage Home &amp; Garden</v>
      </c>
      <c r="F889" s="15">
        <v>3</v>
      </c>
      <c r="G889" s="15" t="str">
        <f>VLOOKUP(F889,'Other Data'!$B$17:$C$24,2,FALSE)</f>
        <v>ProductC</v>
      </c>
      <c r="H889" s="18">
        <v>45173.637905092583</v>
      </c>
      <c r="I889" s="15">
        <v>159</v>
      </c>
    </row>
    <row r="890" spans="2:9" x14ac:dyDescent="0.3">
      <c r="B890" s="15">
        <v>1938770</v>
      </c>
      <c r="C890" s="16">
        <v>45173</v>
      </c>
      <c r="D890" s="15">
        <v>489</v>
      </c>
      <c r="E890" t="str">
        <f>VLOOKUP(D890,Customers!$B$8:$C$1412,2,FALSE)</f>
        <v>Downtown Dollar</v>
      </c>
      <c r="F890" s="15">
        <v>4</v>
      </c>
      <c r="G890" s="15" t="str">
        <f>VLOOKUP(F890,'Other Data'!$B$17:$C$24,2,FALSE)</f>
        <v>ProductD</v>
      </c>
      <c r="H890" s="18">
        <v>45173.65385416666</v>
      </c>
      <c r="I890" s="15">
        <v>146</v>
      </c>
    </row>
    <row r="891" spans="2:9" x14ac:dyDescent="0.3">
      <c r="B891" s="15">
        <v>1938771</v>
      </c>
      <c r="C891" s="16">
        <v>45173</v>
      </c>
      <c r="D891" s="15">
        <v>492</v>
      </c>
      <c r="E891" t="str">
        <f>VLOOKUP(D891,Customers!$B$8:$C$1412,2,FALSE)</f>
        <v>Pharmasave - 494</v>
      </c>
      <c r="F891" s="15">
        <v>4</v>
      </c>
      <c r="G891" s="15" t="str">
        <f>VLOOKUP(F891,'Other Data'!$B$17:$C$24,2,FALSE)</f>
        <v>ProductD</v>
      </c>
      <c r="H891" s="18">
        <v>45173.666122685179</v>
      </c>
      <c r="I891" s="15">
        <v>156</v>
      </c>
    </row>
    <row r="892" spans="2:9" x14ac:dyDescent="0.3">
      <c r="B892" s="15">
        <v>1938772</v>
      </c>
      <c r="C892" s="16">
        <v>45173</v>
      </c>
      <c r="D892" s="15">
        <v>542</v>
      </c>
      <c r="E892" t="str">
        <f>VLOOKUP(D892,Customers!$B$8:$C$1412,2,FALSE)</f>
        <v>Your Dollar Store With More #309</v>
      </c>
      <c r="F892" s="15">
        <v>4</v>
      </c>
      <c r="G892" s="15" t="str">
        <f>VLOOKUP(F892,'Other Data'!$B$17:$C$24,2,FALSE)</f>
        <v>ProductD</v>
      </c>
      <c r="H892" s="18">
        <v>45173.680752314809</v>
      </c>
      <c r="I892" s="15">
        <v>153</v>
      </c>
    </row>
    <row r="893" spans="2:9" x14ac:dyDescent="0.3">
      <c r="B893" s="15">
        <v>1938773</v>
      </c>
      <c r="C893" s="16">
        <v>45173</v>
      </c>
      <c r="D893" s="15">
        <v>424</v>
      </c>
      <c r="E893" t="str">
        <f>VLOOKUP(D893,Customers!$B$8:$C$1412,2,FALSE)</f>
        <v>Christine's of Oxford</v>
      </c>
      <c r="F893" s="15">
        <v>4</v>
      </c>
      <c r="G893" s="15" t="str">
        <f>VLOOKUP(F893,'Other Data'!$B$17:$C$24,2,FALSE)</f>
        <v>ProductD</v>
      </c>
      <c r="H893" s="18">
        <v>45173.689363425918</v>
      </c>
      <c r="I893" s="15">
        <v>148</v>
      </c>
    </row>
    <row r="894" spans="2:9" x14ac:dyDescent="0.3">
      <c r="B894" s="15">
        <v>1938774</v>
      </c>
      <c r="C894" s="16">
        <v>45173</v>
      </c>
      <c r="D894" s="15">
        <v>142</v>
      </c>
      <c r="E894" t="str">
        <f>VLOOKUP(D894,Customers!$B$8:$C$1412,2,FALSE)</f>
        <v>Bowie's</v>
      </c>
      <c r="F894" s="15">
        <v>1</v>
      </c>
      <c r="G894" s="15" t="str">
        <f>VLOOKUP(F894,'Other Data'!$B$17:$C$24,2,FALSE)</f>
        <v>ProductA</v>
      </c>
      <c r="H894" s="18">
        <v>45173.697361111103</v>
      </c>
      <c r="I894" s="15">
        <v>165</v>
      </c>
    </row>
    <row r="895" spans="2:9" x14ac:dyDescent="0.3">
      <c r="B895" s="15">
        <v>1938775</v>
      </c>
      <c r="C895" s="16">
        <v>45173</v>
      </c>
      <c r="D895" s="15">
        <v>363</v>
      </c>
      <c r="E895" t="str">
        <f>VLOOKUP(D895,Customers!$B$8:$C$1412,2,FALSE)</f>
        <v>St. Joseph's Health Centre GIft Shop</v>
      </c>
      <c r="F895" s="15">
        <v>5</v>
      </c>
      <c r="G895" s="15" t="str">
        <f>VLOOKUP(F895,'Other Data'!$B$17:$C$24,2,FALSE)</f>
        <v>ProductE</v>
      </c>
      <c r="H895" s="18">
        <v>45173.712013888879</v>
      </c>
      <c r="I895" s="15">
        <v>140</v>
      </c>
    </row>
    <row r="896" spans="2:9" x14ac:dyDescent="0.3">
      <c r="B896" s="15">
        <v>1938776</v>
      </c>
      <c r="C896" s="16">
        <v>45173</v>
      </c>
      <c r="D896" s="15">
        <v>255</v>
      </c>
      <c r="E896" t="str">
        <f>VLOOKUP(D896,Customers!$B$8:$C$1412,2,FALSE)</f>
        <v>Meleca Jewellery Inc</v>
      </c>
      <c r="F896" s="15">
        <v>5</v>
      </c>
      <c r="G896" s="15" t="str">
        <f>VLOOKUP(F896,'Other Data'!$B$17:$C$24,2,FALSE)</f>
        <v>ProductE</v>
      </c>
      <c r="H896" s="18">
        <v>45173.724456018506</v>
      </c>
      <c r="I896" s="15">
        <v>173</v>
      </c>
    </row>
    <row r="897" spans="2:9" x14ac:dyDescent="0.3">
      <c r="B897" s="15">
        <v>1938777</v>
      </c>
      <c r="C897" s="16">
        <v>45173</v>
      </c>
      <c r="D897" s="15">
        <v>540</v>
      </c>
      <c r="E897" t="str">
        <f>VLOOKUP(D897,Customers!$B$8:$C$1412,2,FALSE)</f>
        <v>Lasting Impressions</v>
      </c>
      <c r="F897" s="15">
        <v>2</v>
      </c>
      <c r="G897" s="15" t="str">
        <f>VLOOKUP(F897,'Other Data'!$B$17:$C$24,2,FALSE)</f>
        <v>ProductB</v>
      </c>
      <c r="H897" s="18">
        <v>45173.736678240726</v>
      </c>
      <c r="I897" s="15">
        <v>170</v>
      </c>
    </row>
    <row r="898" spans="2:9" x14ac:dyDescent="0.3">
      <c r="B898" s="15">
        <v>1938778</v>
      </c>
      <c r="C898" s="16">
        <v>45173</v>
      </c>
      <c r="D898" s="15">
        <v>541</v>
      </c>
      <c r="E898" t="str">
        <f>VLOOKUP(D898,Customers!$B$8:$C$1412,2,FALSE)</f>
        <v>Chocolate Moose Fudge Factory</v>
      </c>
      <c r="F898" s="15">
        <v>5</v>
      </c>
      <c r="G898" s="15" t="str">
        <f>VLOOKUP(F898,'Other Data'!$B$17:$C$24,2,FALSE)</f>
        <v>ProductE</v>
      </c>
      <c r="H898" s="18">
        <v>45173.751053240725</v>
      </c>
      <c r="I898" s="15">
        <v>158</v>
      </c>
    </row>
    <row r="899" spans="2:9" x14ac:dyDescent="0.3">
      <c r="B899" s="15">
        <v>1938779</v>
      </c>
      <c r="C899" s="16">
        <v>45173</v>
      </c>
      <c r="D899" s="15">
        <v>216</v>
      </c>
      <c r="E899" t="str">
        <f>VLOOKUP(D899,Customers!$B$8:$C$1412,2,FALSE)</f>
        <v>The Red Door</v>
      </c>
      <c r="F899" s="15">
        <v>3</v>
      </c>
      <c r="G899" s="15" t="str">
        <f>VLOOKUP(F899,'Other Data'!$B$17:$C$24,2,FALSE)</f>
        <v>ProductC</v>
      </c>
      <c r="H899" s="18">
        <v>45173.76046296295</v>
      </c>
      <c r="I899" s="15">
        <v>176</v>
      </c>
    </row>
    <row r="900" spans="2:9" x14ac:dyDescent="0.3">
      <c r="B900" s="15">
        <v>1938780</v>
      </c>
      <c r="C900" s="16">
        <v>45173</v>
      </c>
      <c r="D900" s="15">
        <v>230</v>
      </c>
      <c r="E900" t="str">
        <f>VLOOKUP(D900,Customers!$B$8:$C$1412,2,FALSE)</f>
        <v>Southlake Regional Health Centre</v>
      </c>
      <c r="F900" s="15">
        <v>2</v>
      </c>
      <c r="G900" s="15" t="str">
        <f>VLOOKUP(F900,'Other Data'!$B$17:$C$24,2,FALSE)</f>
        <v>ProductB</v>
      </c>
      <c r="H900" s="18">
        <v>45173.774953703687</v>
      </c>
      <c r="I900" s="15">
        <v>155</v>
      </c>
    </row>
    <row r="901" spans="2:9" x14ac:dyDescent="0.3">
      <c r="B901" s="15">
        <v>1938781</v>
      </c>
      <c r="C901" s="16">
        <v>45173</v>
      </c>
      <c r="D901" s="15">
        <v>1059</v>
      </c>
      <c r="E901" t="str">
        <f>VLOOKUP(D901,Customers!$B$8:$C$1412,2,FALSE)</f>
        <v>Quill &amp; Press Stationers</v>
      </c>
      <c r="F901" s="15">
        <v>6</v>
      </c>
      <c r="G901" s="15" t="str">
        <f>VLOOKUP(F901,'Other Data'!$B$17:$C$24,2,FALSE)</f>
        <v>ProductF</v>
      </c>
      <c r="H901" s="18">
        <v>45173.788124999985</v>
      </c>
      <c r="I901" s="15">
        <v>174</v>
      </c>
    </row>
    <row r="902" spans="2:9" x14ac:dyDescent="0.3">
      <c r="B902" s="15">
        <v>1938782</v>
      </c>
      <c r="C902" s="16">
        <v>45173</v>
      </c>
      <c r="D902" s="15">
        <v>1117</v>
      </c>
      <c r="E902" t="str">
        <f>VLOOKUP(D902,Customers!$B$8:$C$1412,2,FALSE)</f>
        <v>Bev's Hallmark</v>
      </c>
      <c r="F902" s="15">
        <v>1</v>
      </c>
      <c r="G902" s="15" t="str">
        <f>VLOOKUP(F902,'Other Data'!$B$17:$C$24,2,FALSE)</f>
        <v>ProductA</v>
      </c>
      <c r="H902" s="18">
        <v>45173.803402777761</v>
      </c>
      <c r="I902" s="15">
        <v>143</v>
      </c>
    </row>
    <row r="903" spans="2:9" x14ac:dyDescent="0.3">
      <c r="B903" s="15">
        <v>1938783</v>
      </c>
      <c r="C903" s="16">
        <v>45173</v>
      </c>
      <c r="D903" s="15">
        <v>342</v>
      </c>
      <c r="E903" t="str">
        <f>VLOOKUP(D903,Customers!$B$8:$C$1412,2,FALSE)</f>
        <v>Garfield Hallmark</v>
      </c>
      <c r="F903" s="15">
        <v>2</v>
      </c>
      <c r="G903" s="15" t="str">
        <f>VLOOKUP(F903,'Other Data'!$B$17:$C$24,2,FALSE)</f>
        <v>ProductB</v>
      </c>
      <c r="H903" s="18">
        <v>45173.814618055541</v>
      </c>
      <c r="I903" s="15">
        <v>163</v>
      </c>
    </row>
    <row r="904" spans="2:9" x14ac:dyDescent="0.3">
      <c r="B904" s="15">
        <v>1938784</v>
      </c>
      <c r="C904" s="16">
        <v>45173</v>
      </c>
      <c r="D904" s="15">
        <v>452</v>
      </c>
      <c r="E904" t="str">
        <f>VLOOKUP(D904,Customers!$B$8:$C$1412,2,FALSE)</f>
        <v>Balloons By Us</v>
      </c>
      <c r="F904" s="15">
        <v>5</v>
      </c>
      <c r="G904" s="15" t="str">
        <f>VLOOKUP(F904,'Other Data'!$B$17:$C$24,2,FALSE)</f>
        <v>ProductE</v>
      </c>
      <c r="H904" s="18">
        <v>45173.82804398147</v>
      </c>
      <c r="I904" s="15">
        <v>141</v>
      </c>
    </row>
    <row r="905" spans="2:9" x14ac:dyDescent="0.3">
      <c r="B905" s="15">
        <v>1938785</v>
      </c>
      <c r="C905" s="16">
        <v>45173</v>
      </c>
      <c r="D905" s="15">
        <v>176</v>
      </c>
      <c r="E905" t="str">
        <f>VLOOKUP(D905,Customers!$B$8:$C$1412,2,FALSE)</f>
        <v>Whitfield Guardian Pharmacy</v>
      </c>
      <c r="F905" s="15">
        <v>3</v>
      </c>
      <c r="G905" s="15" t="str">
        <f>VLOOKUP(F905,'Other Data'!$B$17:$C$24,2,FALSE)</f>
        <v>ProductC</v>
      </c>
      <c r="H905" s="18">
        <v>45173.842789351838</v>
      </c>
      <c r="I905" s="15">
        <v>163</v>
      </c>
    </row>
    <row r="906" spans="2:9" x14ac:dyDescent="0.3">
      <c r="B906" s="15">
        <v>1938786</v>
      </c>
      <c r="C906" s="16">
        <v>45173</v>
      </c>
      <c r="D906" s="15">
        <v>1161</v>
      </c>
      <c r="E906" t="str">
        <f>VLOOKUP(D906,Customers!$B$8:$C$1412,2,FALSE)</f>
        <v>Intraco, Inc.</v>
      </c>
      <c r="F906" s="15">
        <v>6</v>
      </c>
      <c r="G906" s="15" t="str">
        <f>VLOOKUP(F906,'Other Data'!$B$17:$C$24,2,FALSE)</f>
        <v>ProductF</v>
      </c>
      <c r="H906" s="18">
        <v>45173.852824074063</v>
      </c>
      <c r="I906" s="15">
        <v>146</v>
      </c>
    </row>
    <row r="907" spans="2:9" x14ac:dyDescent="0.3">
      <c r="B907" s="15">
        <v>1938787</v>
      </c>
      <c r="C907" s="16">
        <v>45173</v>
      </c>
      <c r="D907" s="15">
        <v>319</v>
      </c>
      <c r="E907" t="str">
        <f>VLOOKUP(D907,Customers!$B$8:$C$1412,2,FALSE)</f>
        <v>Fitz and Co</v>
      </c>
      <c r="F907" s="15">
        <v>1</v>
      </c>
      <c r="G907" s="15" t="str">
        <f>VLOOKUP(F907,'Other Data'!$B$17:$C$24,2,FALSE)</f>
        <v>ProductA</v>
      </c>
      <c r="H907" s="18">
        <v>45173.864583333321</v>
      </c>
      <c r="I907" s="15">
        <v>178</v>
      </c>
    </row>
    <row r="908" spans="2:9" x14ac:dyDescent="0.3">
      <c r="B908" s="15">
        <v>1938788</v>
      </c>
      <c r="C908" s="16">
        <v>45173</v>
      </c>
      <c r="D908" s="15">
        <v>1133</v>
      </c>
      <c r="E908" t="str">
        <f>VLOOKUP(D908,Customers!$B$8:$C$1412,2,FALSE)</f>
        <v>Evie's Hallmark</v>
      </c>
      <c r="F908" s="15">
        <v>5</v>
      </c>
      <c r="G908" s="15" t="str">
        <f>VLOOKUP(F908,'Other Data'!$B$17:$C$24,2,FALSE)</f>
        <v>ProductE</v>
      </c>
      <c r="H908" s="18">
        <v>45173.874988425916</v>
      </c>
      <c r="I908" s="15">
        <v>150</v>
      </c>
    </row>
    <row r="909" spans="2:9" x14ac:dyDescent="0.3">
      <c r="B909" s="15">
        <v>1938789</v>
      </c>
      <c r="C909" s="16">
        <v>45173</v>
      </c>
      <c r="D909" s="15">
        <v>87</v>
      </c>
      <c r="E909" t="str">
        <f>VLOOKUP(D909,Customers!$B$8:$C$1412,2,FALSE)</f>
        <v>Boutique du Lys GC Ltd</v>
      </c>
      <c r="F909" s="15">
        <v>1</v>
      </c>
      <c r="G909" s="15" t="str">
        <f>VLOOKUP(F909,'Other Data'!$B$17:$C$24,2,FALSE)</f>
        <v>ProductA</v>
      </c>
      <c r="H909" s="18">
        <v>45173.886018518511</v>
      </c>
      <c r="I909" s="15">
        <v>164</v>
      </c>
    </row>
    <row r="910" spans="2:9" x14ac:dyDescent="0.3">
      <c r="B910" s="15">
        <v>1938790</v>
      </c>
      <c r="C910" s="16">
        <v>45173</v>
      </c>
      <c r="D910" s="15">
        <v>996</v>
      </c>
      <c r="E910" t="str">
        <f>VLOOKUP(D910,Customers!$B$8:$C$1412,2,FALSE)</f>
        <v>Lynns Hallmark</v>
      </c>
      <c r="F910" s="15">
        <v>6</v>
      </c>
      <c r="G910" s="15" t="str">
        <f>VLOOKUP(F910,'Other Data'!$B$17:$C$24,2,FALSE)</f>
        <v>ProductF</v>
      </c>
      <c r="H910" s="18">
        <v>45173.901585648142</v>
      </c>
      <c r="I910" s="15">
        <v>173</v>
      </c>
    </row>
    <row r="911" spans="2:9" x14ac:dyDescent="0.3">
      <c r="B911" s="15">
        <v>1938791</v>
      </c>
      <c r="C911" s="16">
        <v>45173</v>
      </c>
      <c r="D911" s="15">
        <v>90</v>
      </c>
      <c r="E911" t="str">
        <f>VLOOKUP(D911,Customers!$B$8:$C$1412,2,FALSE)</f>
        <v>Musselli Tutti Frutti</v>
      </c>
      <c r="F911" s="15">
        <v>1</v>
      </c>
      <c r="G911" s="15" t="str">
        <f>VLOOKUP(F911,'Other Data'!$B$17:$C$24,2,FALSE)</f>
        <v>ProductA</v>
      </c>
      <c r="H911" s="18">
        <v>45173.915092592586</v>
      </c>
      <c r="I911" s="15">
        <v>153</v>
      </c>
    </row>
    <row r="912" spans="2:9" x14ac:dyDescent="0.3">
      <c r="B912" s="15">
        <v>1938792</v>
      </c>
      <c r="C912" s="16">
        <v>45173</v>
      </c>
      <c r="D912" s="15">
        <v>1238</v>
      </c>
      <c r="E912" t="str">
        <f>VLOOKUP(D912,Customers!$B$8:$C$1412,2,FALSE)</f>
        <v>Valley Baptist Medical Gift Shop</v>
      </c>
      <c r="F912" s="15">
        <v>1</v>
      </c>
      <c r="G912" s="15" t="str">
        <f>VLOOKUP(F912,'Other Data'!$B$17:$C$24,2,FALSE)</f>
        <v>ProductA</v>
      </c>
      <c r="H912" s="18">
        <v>45173.929004629623</v>
      </c>
      <c r="I912" s="15">
        <v>162</v>
      </c>
    </row>
    <row r="913" spans="2:9" x14ac:dyDescent="0.3">
      <c r="B913" s="15">
        <v>1938793</v>
      </c>
      <c r="C913" s="16">
        <v>45174</v>
      </c>
      <c r="D913" s="15">
        <v>247</v>
      </c>
      <c r="E913" t="str">
        <f>VLOOKUP(D913,Customers!$B$8:$C$1412,2,FALSE)</f>
        <v>THE CLOTHES GARDEN</v>
      </c>
      <c r="F913" s="15">
        <v>3</v>
      </c>
      <c r="G913" s="15" t="str">
        <f>VLOOKUP(F913,'Other Data'!$B$17:$C$24,2,FALSE)</f>
        <v>ProductC</v>
      </c>
      <c r="H913" s="18">
        <v>45174.333333333336</v>
      </c>
      <c r="I913" s="15">
        <v>161</v>
      </c>
    </row>
    <row r="914" spans="2:9" x14ac:dyDescent="0.3">
      <c r="B914" s="15">
        <v>1938794</v>
      </c>
      <c r="C914" s="16">
        <v>45174</v>
      </c>
      <c r="D914" s="15">
        <v>1272</v>
      </c>
      <c r="E914" t="str">
        <f>VLOOKUP(D914,Customers!$B$8:$C$1412,2,FALSE)</f>
        <v>Holy Cross Hospital</v>
      </c>
      <c r="F914" s="15">
        <v>2</v>
      </c>
      <c r="G914" s="15" t="str">
        <f>VLOOKUP(F914,'Other Data'!$B$17:$C$24,2,FALSE)</f>
        <v>ProductB</v>
      </c>
      <c r="H914" s="18">
        <v>45174.345856481486</v>
      </c>
      <c r="I914" s="15">
        <v>140</v>
      </c>
    </row>
    <row r="915" spans="2:9" x14ac:dyDescent="0.3">
      <c r="B915" s="15">
        <v>1938795</v>
      </c>
      <c r="C915" s="16">
        <v>45174</v>
      </c>
      <c r="D915" s="15">
        <v>729</v>
      </c>
      <c r="E915" t="str">
        <f>VLOOKUP(D915,Customers!$B$8:$C$1412,2,FALSE)</f>
        <v>From A to Zebra</v>
      </c>
      <c r="F915" s="15">
        <v>6</v>
      </c>
      <c r="G915" s="15" t="str">
        <f>VLOOKUP(F915,'Other Data'!$B$17:$C$24,2,FALSE)</f>
        <v>ProductF</v>
      </c>
      <c r="H915" s="18">
        <v>45174.357800925929</v>
      </c>
      <c r="I915" s="15">
        <v>178</v>
      </c>
    </row>
    <row r="916" spans="2:9" x14ac:dyDescent="0.3">
      <c r="B916" s="15">
        <v>1938796</v>
      </c>
      <c r="C916" s="16">
        <v>45174</v>
      </c>
      <c r="D916" s="15">
        <v>623</v>
      </c>
      <c r="E916" t="str">
        <f>VLOOKUP(D916,Customers!$B$8:$C$1412,2,FALSE)</f>
        <v>Seat Cover Centre</v>
      </c>
      <c r="F916" s="15">
        <v>5</v>
      </c>
      <c r="G916" s="15" t="str">
        <f>VLOOKUP(F916,'Other Data'!$B$17:$C$24,2,FALSE)</f>
        <v>ProductE</v>
      </c>
      <c r="H916" s="18">
        <v>45174.371168981488</v>
      </c>
      <c r="I916" s="15">
        <v>172</v>
      </c>
    </row>
    <row r="917" spans="2:9" x14ac:dyDescent="0.3">
      <c r="B917" s="15">
        <v>1938797</v>
      </c>
      <c r="C917" s="16">
        <v>45174</v>
      </c>
      <c r="D917" s="15">
        <v>664</v>
      </c>
      <c r="E917" t="str">
        <f>VLOOKUP(D917,Customers!$B$8:$C$1412,2,FALSE)</f>
        <v>Ruby Tuesday Accessories Ltd</v>
      </c>
      <c r="F917" s="15">
        <v>5</v>
      </c>
      <c r="G917" s="15" t="str">
        <f>VLOOKUP(F917,'Other Data'!$B$17:$C$24,2,FALSE)</f>
        <v>ProductE</v>
      </c>
      <c r="H917" s="18">
        <v>45174.383495370377</v>
      </c>
      <c r="I917" s="15">
        <v>162</v>
      </c>
    </row>
    <row r="918" spans="2:9" x14ac:dyDescent="0.3">
      <c r="B918" s="15">
        <v>1938798</v>
      </c>
      <c r="C918" s="16">
        <v>45174</v>
      </c>
      <c r="D918" s="15">
        <v>1130</v>
      </c>
      <c r="E918" t="str">
        <f>VLOOKUP(D918,Customers!$B$8:$C$1412,2,FALSE)</f>
        <v>Schueth Ace Hardware</v>
      </c>
      <c r="F918" s="15">
        <v>3</v>
      </c>
      <c r="G918" s="15" t="str">
        <f>VLOOKUP(F918,'Other Data'!$B$17:$C$24,2,FALSE)</f>
        <v>ProductC</v>
      </c>
      <c r="H918" s="18">
        <v>45174.395196759266</v>
      </c>
      <c r="I918" s="15">
        <v>142</v>
      </c>
    </row>
    <row r="919" spans="2:9" x14ac:dyDescent="0.3">
      <c r="B919" s="15">
        <v>1938799</v>
      </c>
      <c r="C919" s="16">
        <v>45174</v>
      </c>
      <c r="D919" s="15">
        <v>184</v>
      </c>
      <c r="E919" t="str">
        <f>VLOOKUP(D919,Customers!$B$8:$C$1412,2,FALSE)</f>
        <v>The Willow Tree</v>
      </c>
      <c r="F919" s="15">
        <v>5</v>
      </c>
      <c r="G919" s="15" t="str">
        <f>VLOOKUP(F919,'Other Data'!$B$17:$C$24,2,FALSE)</f>
        <v>ProductE</v>
      </c>
      <c r="H919" s="18">
        <v>45174.405590277784</v>
      </c>
      <c r="I919" s="15">
        <v>169</v>
      </c>
    </row>
    <row r="920" spans="2:9" x14ac:dyDescent="0.3">
      <c r="B920" s="15">
        <v>1938800</v>
      </c>
      <c r="C920" s="16">
        <v>45174</v>
      </c>
      <c r="D920" s="15">
        <v>402</v>
      </c>
      <c r="E920" t="str">
        <f>VLOOKUP(D920,Customers!$B$8:$C$1412,2,FALSE)</f>
        <v>Buck or Two #524</v>
      </c>
      <c r="F920" s="15">
        <v>2</v>
      </c>
      <c r="G920" s="15" t="str">
        <f>VLOOKUP(F920,'Other Data'!$B$17:$C$24,2,FALSE)</f>
        <v>ProductB</v>
      </c>
      <c r="H920" s="18">
        <v>45174.419525462967</v>
      </c>
      <c r="I920" s="15">
        <v>178</v>
      </c>
    </row>
    <row r="921" spans="2:9" x14ac:dyDescent="0.3">
      <c r="B921" s="15">
        <v>1938801</v>
      </c>
      <c r="C921" s="16">
        <v>45174</v>
      </c>
      <c r="D921" s="15">
        <v>577</v>
      </c>
      <c r="E921" t="str">
        <f>VLOOKUP(D921,Customers!$B$8:$C$1412,2,FALSE)</f>
        <v>Your Dollar Store With More #214</v>
      </c>
      <c r="F921" s="15">
        <v>1</v>
      </c>
      <c r="G921" s="15" t="str">
        <f>VLOOKUP(F921,'Other Data'!$B$17:$C$24,2,FALSE)</f>
        <v>ProductA</v>
      </c>
      <c r="H921" s="18">
        <v>45174.430682870377</v>
      </c>
      <c r="I921" s="15">
        <v>157</v>
      </c>
    </row>
    <row r="922" spans="2:9" x14ac:dyDescent="0.3">
      <c r="B922" s="15">
        <v>1938802</v>
      </c>
      <c r="C922" s="16">
        <v>45174</v>
      </c>
      <c r="D922" s="15">
        <v>425</v>
      </c>
      <c r="E922" t="str">
        <f>VLOOKUP(D922,Customers!$B$8:$C$1412,2,FALSE)</f>
        <v>Bk Brandnames</v>
      </c>
      <c r="F922" s="15">
        <v>4</v>
      </c>
      <c r="G922" s="15" t="str">
        <f>VLOOKUP(F922,'Other Data'!$B$17:$C$24,2,FALSE)</f>
        <v>ProductD</v>
      </c>
      <c r="H922" s="18">
        <v>45174.442847222228</v>
      </c>
      <c r="I922" s="15">
        <v>156</v>
      </c>
    </row>
    <row r="923" spans="2:9" x14ac:dyDescent="0.3">
      <c r="B923" s="15">
        <v>1938803</v>
      </c>
      <c r="C923" s="16">
        <v>45174</v>
      </c>
      <c r="D923" s="15">
        <v>465</v>
      </c>
      <c r="E923" t="str">
        <f>VLOOKUP(D923,Customers!$B$8:$C$1412,2,FALSE)</f>
        <v>Pearls Inc.</v>
      </c>
      <c r="F923" s="15">
        <v>5</v>
      </c>
      <c r="G923" s="15" t="str">
        <f>VLOOKUP(F923,'Other Data'!$B$17:$C$24,2,FALSE)</f>
        <v>ProductE</v>
      </c>
      <c r="H923" s="18">
        <v>45174.45829861112</v>
      </c>
      <c r="I923" s="15">
        <v>166</v>
      </c>
    </row>
    <row r="924" spans="2:9" x14ac:dyDescent="0.3">
      <c r="B924" s="15">
        <v>1938804</v>
      </c>
      <c r="C924" s="16">
        <v>45174</v>
      </c>
      <c r="D924" s="15">
        <v>436</v>
      </c>
      <c r="E924" t="str">
        <f>VLOOKUP(D924,Customers!$B$8:$C$1412,2,FALSE)</f>
        <v>Lifestyles</v>
      </c>
      <c r="F924" s="15">
        <v>4</v>
      </c>
      <c r="G924" s="15" t="str">
        <f>VLOOKUP(F924,'Other Data'!$B$17:$C$24,2,FALSE)</f>
        <v>ProductD</v>
      </c>
      <c r="H924" s="18">
        <v>45174.467442129637</v>
      </c>
      <c r="I924" s="15">
        <v>149</v>
      </c>
    </row>
    <row r="925" spans="2:9" x14ac:dyDescent="0.3">
      <c r="B925" s="15">
        <v>1938805</v>
      </c>
      <c r="C925" s="16">
        <v>45174</v>
      </c>
      <c r="D925" s="15">
        <v>77</v>
      </c>
      <c r="E925" t="str">
        <f>VLOOKUP(D925,Customers!$B$8:$C$1412,2,FALSE)</f>
        <v>Carrington &amp; Co.</v>
      </c>
      <c r="F925" s="15">
        <v>4</v>
      </c>
      <c r="G925" s="15" t="str">
        <f>VLOOKUP(F925,'Other Data'!$B$17:$C$24,2,FALSE)</f>
        <v>ProductD</v>
      </c>
      <c r="H925" s="18">
        <v>45174.482893518529</v>
      </c>
      <c r="I925" s="15">
        <v>174</v>
      </c>
    </row>
    <row r="926" spans="2:9" x14ac:dyDescent="0.3">
      <c r="B926" s="15">
        <v>1938806</v>
      </c>
      <c r="C926" s="16">
        <v>45174</v>
      </c>
      <c r="D926" s="15">
        <v>1058</v>
      </c>
      <c r="E926" t="str">
        <f>VLOOKUP(D926,Customers!$B$8:$C$1412,2,FALSE)</f>
        <v>Indesigh Fundraising</v>
      </c>
      <c r="F926" s="15">
        <v>6</v>
      </c>
      <c r="G926" s="15" t="str">
        <f>VLOOKUP(F926,'Other Data'!$B$17:$C$24,2,FALSE)</f>
        <v>ProductF</v>
      </c>
      <c r="H926" s="18">
        <v>45174.496122685196</v>
      </c>
      <c r="I926" s="15">
        <v>174</v>
      </c>
    </row>
    <row r="927" spans="2:9" x14ac:dyDescent="0.3">
      <c r="B927" s="15">
        <v>1938807</v>
      </c>
      <c r="C927" s="16">
        <v>45174</v>
      </c>
      <c r="D927" s="15">
        <v>1389</v>
      </c>
      <c r="E927" t="str">
        <f>VLOOKUP(D927,Customers!$B$8:$C$1412,2,FALSE)</f>
        <v>Universal Direct Fulfillment Corp</v>
      </c>
      <c r="F927" s="15">
        <v>3</v>
      </c>
      <c r="G927" s="15" t="str">
        <f>VLOOKUP(F927,'Other Data'!$B$17:$C$24,2,FALSE)</f>
        <v>ProductC</v>
      </c>
      <c r="H927" s="18">
        <v>45174.510092592602</v>
      </c>
      <c r="I927" s="15">
        <v>167</v>
      </c>
    </row>
    <row r="928" spans="2:9" x14ac:dyDescent="0.3">
      <c r="B928" s="15">
        <v>1938808</v>
      </c>
      <c r="C928" s="16">
        <v>45174</v>
      </c>
      <c r="D928" s="15">
        <v>927</v>
      </c>
      <c r="E928" t="str">
        <f>VLOOKUP(D928,Customers!$B$8:$C$1412,2,FALSE)</f>
        <v>Tracy's Limited</v>
      </c>
      <c r="F928" s="15">
        <v>5</v>
      </c>
      <c r="G928" s="15" t="str">
        <f>VLOOKUP(F928,'Other Data'!$B$17:$C$24,2,FALSE)</f>
        <v>ProductE</v>
      </c>
      <c r="H928" s="18">
        <v>45174.521782407413</v>
      </c>
      <c r="I928" s="15">
        <v>161</v>
      </c>
    </row>
    <row r="929" spans="2:9" x14ac:dyDescent="0.3">
      <c r="B929" s="15">
        <v>1938809</v>
      </c>
      <c r="C929" s="16">
        <v>45174</v>
      </c>
      <c r="D929" s="15">
        <v>619</v>
      </c>
      <c r="E929" t="str">
        <f>VLOOKUP(D929,Customers!$B$8:$C$1412,2,FALSE)</f>
        <v>Anna Thoma Int'l Inc.</v>
      </c>
      <c r="F929" s="15">
        <v>3</v>
      </c>
      <c r="G929" s="15" t="str">
        <f>VLOOKUP(F929,'Other Data'!$B$17:$C$24,2,FALSE)</f>
        <v>ProductC</v>
      </c>
      <c r="H929" s="18">
        <v>45174.531736111116</v>
      </c>
      <c r="I929" s="15">
        <v>150</v>
      </c>
    </row>
    <row r="930" spans="2:9" x14ac:dyDescent="0.3">
      <c r="B930" s="15">
        <v>1938810</v>
      </c>
      <c r="C930" s="16">
        <v>45174</v>
      </c>
      <c r="D930" s="15">
        <v>1141</v>
      </c>
      <c r="E930" t="str">
        <f>VLOOKUP(D930,Customers!$B$8:$C$1412,2,FALSE)</f>
        <v>Grand Geneva Resort</v>
      </c>
      <c r="F930" s="15">
        <v>3</v>
      </c>
      <c r="G930" s="15" t="str">
        <f>VLOOKUP(F930,'Other Data'!$B$17:$C$24,2,FALSE)</f>
        <v>ProductC</v>
      </c>
      <c r="H930" s="18">
        <v>45174.543715277781</v>
      </c>
      <c r="I930" s="15">
        <v>178</v>
      </c>
    </row>
    <row r="931" spans="2:9" x14ac:dyDescent="0.3">
      <c r="B931" s="15">
        <v>1938811</v>
      </c>
      <c r="C931" s="16">
        <v>45174</v>
      </c>
      <c r="D931" s="15">
        <v>969</v>
      </c>
      <c r="E931" t="str">
        <f>VLOOKUP(D931,Customers!$B$8:$C$1412,2,FALSE)</f>
        <v>Paoli Pharmacy</v>
      </c>
      <c r="F931" s="15">
        <v>3</v>
      </c>
      <c r="G931" s="15" t="str">
        <f>VLOOKUP(F931,'Other Data'!$B$17:$C$24,2,FALSE)</f>
        <v>ProductC</v>
      </c>
      <c r="H931" s="18">
        <v>45174.555798611116</v>
      </c>
      <c r="I931" s="15">
        <v>151</v>
      </c>
    </row>
    <row r="932" spans="2:9" x14ac:dyDescent="0.3">
      <c r="B932" s="15">
        <v>1938812</v>
      </c>
      <c r="C932" s="16">
        <v>45174</v>
      </c>
      <c r="D932" s="15">
        <v>890</v>
      </c>
      <c r="E932" t="str">
        <f>VLOOKUP(D932,Customers!$B$8:$C$1412,2,FALSE)</f>
        <v>Mini Temptations</v>
      </c>
      <c r="F932" s="15">
        <v>3</v>
      </c>
      <c r="G932" s="15" t="str">
        <f>VLOOKUP(F932,'Other Data'!$B$17:$C$24,2,FALSE)</f>
        <v>ProductC</v>
      </c>
      <c r="H932" s="18">
        <v>45174.566122685188</v>
      </c>
      <c r="I932" s="15">
        <v>147</v>
      </c>
    </row>
    <row r="933" spans="2:9" x14ac:dyDescent="0.3">
      <c r="B933" s="15">
        <v>1938813</v>
      </c>
      <c r="C933" s="16">
        <v>45174</v>
      </c>
      <c r="D933" s="15">
        <v>550</v>
      </c>
      <c r="E933" t="str">
        <f>VLOOKUP(D933,Customers!$B$8:$C$1412,2,FALSE)</f>
        <v>Buck or Two #057</v>
      </c>
      <c r="F933" s="15">
        <v>4</v>
      </c>
      <c r="G933" s="15" t="str">
        <f>VLOOKUP(F933,'Other Data'!$B$17:$C$24,2,FALSE)</f>
        <v>ProductD</v>
      </c>
      <c r="H933" s="18">
        <v>45174.576250000006</v>
      </c>
      <c r="I933" s="15">
        <v>147</v>
      </c>
    </row>
    <row r="934" spans="2:9" x14ac:dyDescent="0.3">
      <c r="B934" s="15">
        <v>1938814</v>
      </c>
      <c r="C934" s="16">
        <v>45174</v>
      </c>
      <c r="D934" s="15">
        <v>291</v>
      </c>
      <c r="E934" t="str">
        <f>VLOOKUP(D934,Customers!$B$8:$C$1412,2,FALSE)</f>
        <v>Shopper Drug Mart #1093</v>
      </c>
      <c r="F934" s="15">
        <v>5</v>
      </c>
      <c r="G934" s="15" t="str">
        <f>VLOOKUP(F934,'Other Data'!$B$17:$C$24,2,FALSE)</f>
        <v>ProductE</v>
      </c>
      <c r="H934" s="18">
        <v>45174.592025462967</v>
      </c>
      <c r="I934" s="15">
        <v>175</v>
      </c>
    </row>
    <row r="935" spans="2:9" x14ac:dyDescent="0.3">
      <c r="B935" s="15">
        <v>1938815</v>
      </c>
      <c r="C935" s="16">
        <v>45174</v>
      </c>
      <c r="D935" s="15">
        <v>994</v>
      </c>
      <c r="E935" t="str">
        <f>VLOOKUP(D935,Customers!$B$8:$C$1412,2,FALSE)</f>
        <v>In Design Fundraising</v>
      </c>
      <c r="F935" s="15">
        <v>1</v>
      </c>
      <c r="G935" s="15" t="str">
        <f>VLOOKUP(F935,'Other Data'!$B$17:$C$24,2,FALSE)</f>
        <v>ProductA</v>
      </c>
      <c r="H935" s="18">
        <v>45174.603831018525</v>
      </c>
      <c r="I935" s="15">
        <v>178</v>
      </c>
    </row>
    <row r="936" spans="2:9" x14ac:dyDescent="0.3">
      <c r="B936" s="15">
        <v>1938816</v>
      </c>
      <c r="C936" s="16">
        <v>45174</v>
      </c>
      <c r="D936" s="15">
        <v>112</v>
      </c>
      <c r="E936" t="str">
        <f>VLOOKUP(D936,Customers!$B$8:$C$1412,2,FALSE)</f>
        <v>Bonisoir</v>
      </c>
      <c r="F936" s="15">
        <v>4</v>
      </c>
      <c r="G936" s="15" t="str">
        <f>VLOOKUP(F936,'Other Data'!$B$17:$C$24,2,FALSE)</f>
        <v>ProductD</v>
      </c>
      <c r="H936" s="18">
        <v>45174.61417824075</v>
      </c>
      <c r="I936" s="15">
        <v>158</v>
      </c>
    </row>
    <row r="937" spans="2:9" x14ac:dyDescent="0.3">
      <c r="B937" s="15">
        <v>1938817</v>
      </c>
      <c r="C937" s="16">
        <v>45174</v>
      </c>
      <c r="D937" s="15">
        <v>854</v>
      </c>
      <c r="E937" t="str">
        <f>VLOOKUP(D937,Customers!$B$8:$C$1412,2,FALSE)</f>
        <v>UnbeatableSale.com</v>
      </c>
      <c r="F937" s="15">
        <v>1</v>
      </c>
      <c r="G937" s="15" t="str">
        <f>VLOOKUP(F937,'Other Data'!$B$17:$C$24,2,FALSE)</f>
        <v>ProductA</v>
      </c>
      <c r="H937" s="18">
        <v>45174.627280092602</v>
      </c>
      <c r="I937" s="15">
        <v>143</v>
      </c>
    </row>
    <row r="938" spans="2:9" x14ac:dyDescent="0.3">
      <c r="B938" s="15">
        <v>1938818</v>
      </c>
      <c r="C938" s="16">
        <v>45174</v>
      </c>
      <c r="D938" s="15">
        <v>1063</v>
      </c>
      <c r="E938" t="str">
        <f>VLOOKUP(D938,Customers!$B$8:$C$1412,2,FALSE)</f>
        <v>Think Toys</v>
      </c>
      <c r="F938" s="15">
        <v>6</v>
      </c>
      <c r="G938" s="15" t="str">
        <f>VLOOKUP(F938,'Other Data'!$B$17:$C$24,2,FALSE)</f>
        <v>ProductF</v>
      </c>
      <c r="H938" s="18">
        <v>45174.641203703715</v>
      </c>
      <c r="I938" s="15">
        <v>163</v>
      </c>
    </row>
    <row r="939" spans="2:9" x14ac:dyDescent="0.3">
      <c r="B939" s="15">
        <v>1938819</v>
      </c>
      <c r="C939" s="16">
        <v>45174</v>
      </c>
      <c r="D939" s="15">
        <v>264</v>
      </c>
      <c r="E939" t="str">
        <f>VLOOKUP(D939,Customers!$B$8:$C$1412,2,FALSE)</f>
        <v>SDM - 1057</v>
      </c>
      <c r="F939" s="15">
        <v>3</v>
      </c>
      <c r="G939" s="15" t="str">
        <f>VLOOKUP(F939,'Other Data'!$B$17:$C$24,2,FALSE)</f>
        <v>ProductC</v>
      </c>
      <c r="H939" s="18">
        <v>45174.653541666681</v>
      </c>
      <c r="I939" s="15">
        <v>148</v>
      </c>
    </row>
    <row r="940" spans="2:9" x14ac:dyDescent="0.3">
      <c r="B940" s="15">
        <v>1938820</v>
      </c>
      <c r="C940" s="16">
        <v>45174</v>
      </c>
      <c r="D940" s="15">
        <v>50</v>
      </c>
      <c r="E940" t="str">
        <f>VLOOKUP(D940,Customers!$B$8:$C$1412,2,FALSE)</f>
        <v>MARGOLIANS</v>
      </c>
      <c r="F940" s="15">
        <v>4</v>
      </c>
      <c r="G940" s="15" t="str">
        <f>VLOOKUP(F940,'Other Data'!$B$17:$C$24,2,FALSE)</f>
        <v>ProductD</v>
      </c>
      <c r="H940" s="18">
        <v>45174.665324074085</v>
      </c>
      <c r="I940" s="15">
        <v>151</v>
      </c>
    </row>
    <row r="941" spans="2:9" x14ac:dyDescent="0.3">
      <c r="B941" s="15">
        <v>1938821</v>
      </c>
      <c r="C941" s="16">
        <v>45174</v>
      </c>
      <c r="D941" s="15">
        <v>1389</v>
      </c>
      <c r="E941" t="str">
        <f>VLOOKUP(D941,Customers!$B$8:$C$1412,2,FALSE)</f>
        <v>Universal Direct Fulfillment Corp</v>
      </c>
      <c r="F941" s="15">
        <v>5</v>
      </c>
      <c r="G941" s="15" t="str">
        <f>VLOOKUP(F941,'Other Data'!$B$17:$C$24,2,FALSE)</f>
        <v>ProductE</v>
      </c>
      <c r="H941" s="18">
        <v>45174.679386574084</v>
      </c>
      <c r="I941" s="15">
        <v>146</v>
      </c>
    </row>
    <row r="942" spans="2:9" x14ac:dyDescent="0.3">
      <c r="B942" s="15">
        <v>1938822</v>
      </c>
      <c r="C942" s="16">
        <v>45174</v>
      </c>
      <c r="D942" s="15">
        <v>879</v>
      </c>
      <c r="E942" t="str">
        <f>VLOOKUP(D942,Customers!$B$8:$C$1412,2,FALSE)</f>
        <v>Nitty Gritty</v>
      </c>
      <c r="F942" s="15">
        <v>2</v>
      </c>
      <c r="G942" s="15" t="str">
        <f>VLOOKUP(F942,'Other Data'!$B$17:$C$24,2,FALSE)</f>
        <v>ProductB</v>
      </c>
      <c r="H942" s="18">
        <v>45174.693194444451</v>
      </c>
      <c r="I942" s="15">
        <v>149</v>
      </c>
    </row>
    <row r="943" spans="2:9" x14ac:dyDescent="0.3">
      <c r="B943" s="15">
        <v>1938823</v>
      </c>
      <c r="C943" s="16">
        <v>45174</v>
      </c>
      <c r="D943" s="15">
        <v>863</v>
      </c>
      <c r="E943" t="str">
        <f>VLOOKUP(D943,Customers!$B$8:$C$1412,2,FALSE)</f>
        <v>Township Pharmacy</v>
      </c>
      <c r="F943" s="15">
        <v>1</v>
      </c>
      <c r="G943" s="15" t="str">
        <f>VLOOKUP(F943,'Other Data'!$B$17:$C$24,2,FALSE)</f>
        <v>ProductA</v>
      </c>
      <c r="H943" s="18">
        <v>45174.702361111114</v>
      </c>
      <c r="I943" s="15">
        <v>158</v>
      </c>
    </row>
    <row r="944" spans="2:9" x14ac:dyDescent="0.3">
      <c r="B944" s="15">
        <v>1938824</v>
      </c>
      <c r="C944" s="16">
        <v>45174</v>
      </c>
      <c r="D944" s="15">
        <v>872</v>
      </c>
      <c r="E944" t="str">
        <f>VLOOKUP(D944,Customers!$B$8:$C$1412,2,FALSE)</f>
        <v>Zitomer</v>
      </c>
      <c r="F944" s="15">
        <v>6</v>
      </c>
      <c r="G944" s="15" t="str">
        <f>VLOOKUP(F944,'Other Data'!$B$17:$C$24,2,FALSE)</f>
        <v>ProductF</v>
      </c>
      <c r="H944" s="18">
        <v>45174.713807870372</v>
      </c>
      <c r="I944" s="15">
        <v>153</v>
      </c>
    </row>
    <row r="945" spans="2:9" x14ac:dyDescent="0.3">
      <c r="B945" s="15">
        <v>1938825</v>
      </c>
      <c r="C945" s="16">
        <v>45174</v>
      </c>
      <c r="D945" s="15">
        <v>291</v>
      </c>
      <c r="E945" t="str">
        <f>VLOOKUP(D945,Customers!$B$8:$C$1412,2,FALSE)</f>
        <v>Shopper Drug Mart #1093</v>
      </c>
      <c r="F945" s="15">
        <v>5</v>
      </c>
      <c r="G945" s="15" t="str">
        <f>VLOOKUP(F945,'Other Data'!$B$17:$C$24,2,FALSE)</f>
        <v>ProductE</v>
      </c>
      <c r="H945" s="18">
        <v>45174.725868055561</v>
      </c>
      <c r="I945" s="15">
        <v>164</v>
      </c>
    </row>
    <row r="946" spans="2:9" x14ac:dyDescent="0.3">
      <c r="B946" s="15">
        <v>1938826</v>
      </c>
      <c r="C946" s="16">
        <v>45174</v>
      </c>
      <c r="D946" s="15">
        <v>1196</v>
      </c>
      <c r="E946" t="str">
        <f>VLOOKUP(D946,Customers!$B$8:$C$1412,2,FALSE)</f>
        <v>Dale's Southlake Pharmacy</v>
      </c>
      <c r="F946" s="15">
        <v>5</v>
      </c>
      <c r="G946" s="15" t="str">
        <f>VLOOKUP(F946,'Other Data'!$B$17:$C$24,2,FALSE)</f>
        <v>ProductE</v>
      </c>
      <c r="H946" s="18">
        <v>45174.739537037043</v>
      </c>
      <c r="I946" s="15">
        <v>169</v>
      </c>
    </row>
    <row r="947" spans="2:9" x14ac:dyDescent="0.3">
      <c r="B947" s="15">
        <v>1938827</v>
      </c>
      <c r="C947" s="16">
        <v>45174</v>
      </c>
      <c r="D947" s="15">
        <v>707</v>
      </c>
      <c r="E947" t="str">
        <f>VLOOKUP(D947,Customers!$B$8:$C$1412,2,FALSE)</f>
        <v>Hallmark Oakridge</v>
      </c>
      <c r="F947" s="15">
        <v>3</v>
      </c>
      <c r="G947" s="15" t="str">
        <f>VLOOKUP(F947,'Other Data'!$B$17:$C$24,2,FALSE)</f>
        <v>ProductC</v>
      </c>
      <c r="H947" s="18">
        <v>45174.754675925935</v>
      </c>
      <c r="I947" s="15">
        <v>160</v>
      </c>
    </row>
    <row r="948" spans="2:9" x14ac:dyDescent="0.3">
      <c r="B948" s="15">
        <v>1938828</v>
      </c>
      <c r="C948" s="16">
        <v>45174</v>
      </c>
      <c r="D948" s="15">
        <v>231</v>
      </c>
      <c r="E948" t="str">
        <f>VLOOKUP(D948,Customers!$B$8:$C$1412,2,FALSE)</f>
        <v>Buck or Two</v>
      </c>
      <c r="F948" s="15">
        <v>1</v>
      </c>
      <c r="G948" s="15" t="str">
        <f>VLOOKUP(F948,'Other Data'!$B$17:$C$24,2,FALSE)</f>
        <v>ProductA</v>
      </c>
      <c r="H948" s="18">
        <v>45174.770231481489</v>
      </c>
      <c r="I948" s="15">
        <v>151</v>
      </c>
    </row>
    <row r="949" spans="2:9" x14ac:dyDescent="0.3">
      <c r="B949" s="15">
        <v>1938829</v>
      </c>
      <c r="C949" s="16">
        <v>45174</v>
      </c>
      <c r="D949" s="15">
        <v>775</v>
      </c>
      <c r="E949" t="str">
        <f>VLOOKUP(D949,Customers!$B$8:$C$1412,2,FALSE)</f>
        <v>Hospitality Shop</v>
      </c>
      <c r="F949" s="15">
        <v>4</v>
      </c>
      <c r="G949" s="15" t="str">
        <f>VLOOKUP(F949,'Other Data'!$B$17:$C$24,2,FALSE)</f>
        <v>ProductD</v>
      </c>
      <c r="H949" s="18">
        <v>45174.780740740745</v>
      </c>
      <c r="I949" s="15">
        <v>144</v>
      </c>
    </row>
    <row r="950" spans="2:9" x14ac:dyDescent="0.3">
      <c r="B950" s="15">
        <v>1938830</v>
      </c>
      <c r="C950" s="16">
        <v>45174</v>
      </c>
      <c r="D950" s="15">
        <v>146</v>
      </c>
      <c r="E950" t="str">
        <f>VLOOKUP(D950,Customers!$B$8:$C$1412,2,FALSE)</f>
        <v>Three Wild Women</v>
      </c>
      <c r="F950" s="15">
        <v>2</v>
      </c>
      <c r="G950" s="15" t="str">
        <f>VLOOKUP(F950,'Other Data'!$B$17:$C$24,2,FALSE)</f>
        <v>ProductB</v>
      </c>
      <c r="H950" s="18">
        <v>45174.791643518525</v>
      </c>
      <c r="I950" s="15">
        <v>171</v>
      </c>
    </row>
    <row r="951" spans="2:9" x14ac:dyDescent="0.3">
      <c r="B951" s="15">
        <v>1938831</v>
      </c>
      <c r="C951" s="16">
        <v>45174</v>
      </c>
      <c r="D951" s="15">
        <v>505</v>
      </c>
      <c r="E951" t="str">
        <f>VLOOKUP(D951,Customers!$B$8:$C$1412,2,FALSE)</f>
        <v>Holy Family Nursy Home Gift Shop</v>
      </c>
      <c r="F951" s="15">
        <v>3</v>
      </c>
      <c r="G951" s="15" t="str">
        <f>VLOOKUP(F951,'Other Data'!$B$17:$C$24,2,FALSE)</f>
        <v>ProductC</v>
      </c>
      <c r="H951" s="18">
        <v>45174.801909722228</v>
      </c>
      <c r="I951" s="15">
        <v>141</v>
      </c>
    </row>
    <row r="952" spans="2:9" x14ac:dyDescent="0.3">
      <c r="B952" s="15">
        <v>1938832</v>
      </c>
      <c r="C952" s="16">
        <v>45174</v>
      </c>
      <c r="D952" s="15">
        <v>866</v>
      </c>
      <c r="E952" t="str">
        <f>VLOOKUP(D952,Customers!$B$8:$C$1412,2,FALSE)</f>
        <v>Carole Stuppell, Ltd</v>
      </c>
      <c r="F952" s="15">
        <v>4</v>
      </c>
      <c r="G952" s="15" t="str">
        <f>VLOOKUP(F952,'Other Data'!$B$17:$C$24,2,FALSE)</f>
        <v>ProductD</v>
      </c>
      <c r="H952" s="18">
        <v>45174.812141203707</v>
      </c>
      <c r="I952" s="15">
        <v>149</v>
      </c>
    </row>
    <row r="953" spans="2:9" x14ac:dyDescent="0.3">
      <c r="B953" s="15">
        <v>1938833</v>
      </c>
      <c r="C953" s="16">
        <v>45174</v>
      </c>
      <c r="D953" s="15">
        <v>1390</v>
      </c>
      <c r="E953" t="str">
        <f>VLOOKUP(D953,Customers!$B$8:$C$1412,2,FALSE)</f>
        <v>O'Neys Galleria</v>
      </c>
      <c r="F953" s="15">
        <v>4</v>
      </c>
      <c r="G953" s="15" t="str">
        <f>VLOOKUP(F953,'Other Data'!$B$17:$C$24,2,FALSE)</f>
        <v>ProductD</v>
      </c>
      <c r="H953" s="18">
        <v>45174.821886574078</v>
      </c>
      <c r="I953" s="15">
        <v>161</v>
      </c>
    </row>
    <row r="954" spans="2:9" x14ac:dyDescent="0.3">
      <c r="B954" s="15">
        <v>1938834</v>
      </c>
      <c r="C954" s="16">
        <v>45174</v>
      </c>
      <c r="D954" s="15">
        <v>988</v>
      </c>
      <c r="E954" t="str">
        <f>VLOOKUP(D954,Customers!$B$8:$C$1412,2,FALSE)</f>
        <v>Worth the Wait</v>
      </c>
      <c r="F954" s="15">
        <v>2</v>
      </c>
      <c r="G954" s="15" t="str">
        <f>VLOOKUP(F954,'Other Data'!$B$17:$C$24,2,FALSE)</f>
        <v>ProductB</v>
      </c>
      <c r="H954" s="18">
        <v>45174.831701388895</v>
      </c>
      <c r="I954" s="15">
        <v>173</v>
      </c>
    </row>
    <row r="955" spans="2:9" x14ac:dyDescent="0.3">
      <c r="B955" s="15">
        <v>1938835</v>
      </c>
      <c r="C955" s="16">
        <v>45174</v>
      </c>
      <c r="D955" s="15">
        <v>1244</v>
      </c>
      <c r="E955" t="str">
        <f>VLOOKUP(D955,Customers!$B$8:$C$1412,2,FALSE)</f>
        <v>MVRMC Auxilliary Gift Shop</v>
      </c>
      <c r="F955" s="15">
        <v>6</v>
      </c>
      <c r="G955" s="15" t="str">
        <f>VLOOKUP(F955,'Other Data'!$B$17:$C$24,2,FALSE)</f>
        <v>ProductF</v>
      </c>
      <c r="H955" s="18">
        <v>45174.845613425932</v>
      </c>
      <c r="I955" s="15">
        <v>158</v>
      </c>
    </row>
    <row r="956" spans="2:9" x14ac:dyDescent="0.3">
      <c r="B956" s="15">
        <v>1938836</v>
      </c>
      <c r="C956" s="16">
        <v>45174</v>
      </c>
      <c r="D956" s="15">
        <v>240</v>
      </c>
      <c r="E956" t="str">
        <f>VLOOKUP(D956,Customers!$B$8:$C$1412,2,FALSE)</f>
        <v>Temtex - Samples</v>
      </c>
      <c r="F956" s="15">
        <v>4</v>
      </c>
      <c r="G956" s="15" t="str">
        <f>VLOOKUP(F956,'Other Data'!$B$17:$C$24,2,FALSE)</f>
        <v>ProductD</v>
      </c>
      <c r="H956" s="18">
        <v>45174.86046296297</v>
      </c>
      <c r="I956" s="15">
        <v>164</v>
      </c>
    </row>
    <row r="957" spans="2:9" x14ac:dyDescent="0.3">
      <c r="B957" s="15">
        <v>1938837</v>
      </c>
      <c r="C957" s="16">
        <v>45174</v>
      </c>
      <c r="D957" s="15">
        <v>699</v>
      </c>
      <c r="E957" t="str">
        <f>VLOOKUP(D957,Customers!$B$8:$C$1412,2,FALSE)</f>
        <v>Field's</v>
      </c>
      <c r="F957" s="15">
        <v>1</v>
      </c>
      <c r="G957" s="15" t="str">
        <f>VLOOKUP(F957,'Other Data'!$B$17:$C$24,2,FALSE)</f>
        <v>ProductA</v>
      </c>
      <c r="H957" s="18">
        <v>45174.872256944451</v>
      </c>
      <c r="I957" s="15">
        <v>171</v>
      </c>
    </row>
    <row r="958" spans="2:9" x14ac:dyDescent="0.3">
      <c r="B958" s="15">
        <v>1938838</v>
      </c>
      <c r="C958" s="16">
        <v>45174</v>
      </c>
      <c r="D958" s="15">
        <v>1241</v>
      </c>
      <c r="E958" t="str">
        <f>VLOOKUP(D958,Customers!$B$8:$C$1412,2,FALSE)</f>
        <v>General Store</v>
      </c>
      <c r="F958" s="15">
        <v>6</v>
      </c>
      <c r="G958" s="15" t="str">
        <f>VLOOKUP(F958,'Other Data'!$B$17:$C$24,2,FALSE)</f>
        <v>ProductF</v>
      </c>
      <c r="H958" s="18">
        <v>45174.887638888897</v>
      </c>
      <c r="I958" s="15">
        <v>167</v>
      </c>
    </row>
    <row r="959" spans="2:9" x14ac:dyDescent="0.3">
      <c r="B959" s="15">
        <v>1938839</v>
      </c>
      <c r="C959" s="16">
        <v>45174</v>
      </c>
      <c r="D959" s="15">
        <v>593</v>
      </c>
      <c r="E959" t="str">
        <f>VLOOKUP(D959,Customers!$B$8:$C$1412,2,FALSE)</f>
        <v>Carewest George Boyack</v>
      </c>
      <c r="F959" s="15">
        <v>5</v>
      </c>
      <c r="G959" s="15" t="str">
        <f>VLOOKUP(F959,'Other Data'!$B$17:$C$24,2,FALSE)</f>
        <v>ProductE</v>
      </c>
      <c r="H959" s="18">
        <v>45174.896527777782</v>
      </c>
      <c r="I959" s="15">
        <v>179</v>
      </c>
    </row>
    <row r="960" spans="2:9" x14ac:dyDescent="0.3">
      <c r="B960" s="15">
        <v>1938840</v>
      </c>
      <c r="C960" s="16">
        <v>45175</v>
      </c>
      <c r="D960" s="15">
        <v>274</v>
      </c>
      <c r="E960" t="str">
        <f>VLOOKUP(D960,Customers!$B$8:$C$1412,2,FALSE)</f>
        <v>Post In Village Hair Salon</v>
      </c>
      <c r="F960" s="15">
        <v>4</v>
      </c>
      <c r="G960" s="15" t="str">
        <f>VLOOKUP(F960,'Other Data'!$B$17:$C$24,2,FALSE)</f>
        <v>ProductD</v>
      </c>
      <c r="H960" s="18">
        <v>45175.333333333336</v>
      </c>
      <c r="I960" s="15">
        <v>173</v>
      </c>
    </row>
    <row r="961" spans="2:9" x14ac:dyDescent="0.3">
      <c r="B961" s="15">
        <v>1938841</v>
      </c>
      <c r="C961" s="16">
        <v>45175</v>
      </c>
      <c r="D961" s="15">
        <v>1046</v>
      </c>
      <c r="E961" t="str">
        <f>VLOOKUP(D961,Customers!$B$8:$C$1412,2,FALSE)</f>
        <v>Las Olas Chemist</v>
      </c>
      <c r="F961" s="15">
        <v>2</v>
      </c>
      <c r="G961" s="15" t="str">
        <f>VLOOKUP(F961,'Other Data'!$B$17:$C$24,2,FALSE)</f>
        <v>ProductB</v>
      </c>
      <c r="H961" s="18">
        <v>45175.343622685185</v>
      </c>
      <c r="I961" s="15">
        <v>141</v>
      </c>
    </row>
    <row r="962" spans="2:9" x14ac:dyDescent="0.3">
      <c r="B962" s="15">
        <v>1938842</v>
      </c>
      <c r="C962" s="16">
        <v>45175</v>
      </c>
      <c r="D962" s="15">
        <v>654</v>
      </c>
      <c r="E962" t="str">
        <f>VLOOKUP(D962,Customers!$B$8:$C$1412,2,FALSE)</f>
        <v>Peoples Drug Mart # 125</v>
      </c>
      <c r="F962" s="15">
        <v>5</v>
      </c>
      <c r="G962" s="15" t="str">
        <f>VLOOKUP(F962,'Other Data'!$B$17:$C$24,2,FALSE)</f>
        <v>ProductE</v>
      </c>
      <c r="H962" s="18">
        <v>45175.357418981483</v>
      </c>
      <c r="I962" s="15">
        <v>144</v>
      </c>
    </row>
    <row r="963" spans="2:9" x14ac:dyDescent="0.3">
      <c r="B963" s="15">
        <v>1938843</v>
      </c>
      <c r="C963" s="16">
        <v>45175</v>
      </c>
      <c r="D963" s="15">
        <v>418</v>
      </c>
      <c r="E963" t="str">
        <f>VLOOKUP(D963,Customers!$B$8:$C$1412,2,FALSE)</f>
        <v>The Coach House</v>
      </c>
      <c r="F963" s="15">
        <v>5</v>
      </c>
      <c r="G963" s="15" t="str">
        <f>VLOOKUP(F963,'Other Data'!$B$17:$C$24,2,FALSE)</f>
        <v>ProductE</v>
      </c>
      <c r="H963" s="18">
        <v>45175.369560185187</v>
      </c>
      <c r="I963" s="15">
        <v>161</v>
      </c>
    </row>
    <row r="964" spans="2:9" x14ac:dyDescent="0.3">
      <c r="B964" s="15">
        <v>1938844</v>
      </c>
      <c r="C964" s="16">
        <v>45175</v>
      </c>
      <c r="D964" s="15">
        <v>876</v>
      </c>
      <c r="E964" t="str">
        <f>VLOOKUP(D964,Customers!$B$8:$C$1412,2,FALSE)</f>
        <v>Bead - Dazzled By Diane</v>
      </c>
      <c r="F964" s="15">
        <v>2</v>
      </c>
      <c r="G964" s="15" t="str">
        <f>VLOOKUP(F964,'Other Data'!$B$17:$C$24,2,FALSE)</f>
        <v>ProductB</v>
      </c>
      <c r="H964" s="18">
        <v>45175.378472222226</v>
      </c>
      <c r="I964" s="15">
        <v>168</v>
      </c>
    </row>
    <row r="965" spans="2:9" x14ac:dyDescent="0.3">
      <c r="B965" s="15">
        <v>1938845</v>
      </c>
      <c r="C965" s="16">
        <v>45175</v>
      </c>
      <c r="D965" s="15">
        <v>761</v>
      </c>
      <c r="E965" t="str">
        <f>VLOOKUP(D965,Customers!$B$8:$C$1412,2,FALSE)</f>
        <v>General Store, The</v>
      </c>
      <c r="F965" s="15">
        <v>2</v>
      </c>
      <c r="G965" s="15" t="str">
        <f>VLOOKUP(F965,'Other Data'!$B$17:$C$24,2,FALSE)</f>
        <v>ProductB</v>
      </c>
      <c r="H965" s="18">
        <v>45175.386909722227</v>
      </c>
      <c r="I965" s="15">
        <v>172</v>
      </c>
    </row>
    <row r="966" spans="2:9" x14ac:dyDescent="0.3">
      <c r="B966" s="15">
        <v>1938846</v>
      </c>
      <c r="C966" s="16">
        <v>45175</v>
      </c>
      <c r="D966" s="15">
        <v>820</v>
      </c>
      <c r="E966" t="str">
        <f>VLOOKUP(D966,Customers!$B$8:$C$1412,2,FALSE)</f>
        <v>Masonic Healthcare Center</v>
      </c>
      <c r="F966" s="15">
        <v>1</v>
      </c>
      <c r="G966" s="15" t="str">
        <f>VLOOKUP(F966,'Other Data'!$B$17:$C$24,2,FALSE)</f>
        <v>ProductA</v>
      </c>
      <c r="H966" s="18">
        <v>45175.396319444451</v>
      </c>
      <c r="I966" s="15">
        <v>166</v>
      </c>
    </row>
    <row r="967" spans="2:9" x14ac:dyDescent="0.3">
      <c r="B967" s="15">
        <v>1938847</v>
      </c>
      <c r="C967" s="16">
        <v>45175</v>
      </c>
      <c r="D967" s="15">
        <v>990</v>
      </c>
      <c r="E967" t="str">
        <f>VLOOKUP(D967,Customers!$B$8:$C$1412,2,FALSE)</f>
        <v>Newport News</v>
      </c>
      <c r="F967" s="15">
        <v>2</v>
      </c>
      <c r="G967" s="15" t="str">
        <f>VLOOKUP(F967,'Other Data'!$B$17:$C$24,2,FALSE)</f>
        <v>ProductB</v>
      </c>
      <c r="H967" s="18">
        <v>45175.405069444452</v>
      </c>
      <c r="I967" s="15">
        <v>168</v>
      </c>
    </row>
    <row r="968" spans="2:9" x14ac:dyDescent="0.3">
      <c r="B968" s="15">
        <v>1938848</v>
      </c>
      <c r="C968" s="16">
        <v>45175</v>
      </c>
      <c r="D968" s="15">
        <v>255</v>
      </c>
      <c r="E968" t="str">
        <f>VLOOKUP(D968,Customers!$B$8:$C$1412,2,FALSE)</f>
        <v>Meleca Jewellery Inc</v>
      </c>
      <c r="F968" s="15">
        <v>3</v>
      </c>
      <c r="G968" s="15" t="str">
        <f>VLOOKUP(F968,'Other Data'!$B$17:$C$24,2,FALSE)</f>
        <v>ProductC</v>
      </c>
      <c r="H968" s="18">
        <v>45175.417210648156</v>
      </c>
      <c r="I968" s="15">
        <v>157</v>
      </c>
    </row>
    <row r="969" spans="2:9" x14ac:dyDescent="0.3">
      <c r="B969" s="15">
        <v>1938849</v>
      </c>
      <c r="C969" s="16">
        <v>45175</v>
      </c>
      <c r="D969" s="15">
        <v>153</v>
      </c>
      <c r="E969" t="str">
        <f>VLOOKUP(D969,Customers!$B$8:$C$1412,2,FALSE)</f>
        <v>Shadowfax</v>
      </c>
      <c r="F969" s="15">
        <v>3</v>
      </c>
      <c r="G969" s="15" t="str">
        <f>VLOOKUP(F969,'Other Data'!$B$17:$C$24,2,FALSE)</f>
        <v>ProductC</v>
      </c>
      <c r="H969" s="18">
        <v>45175.429803240746</v>
      </c>
      <c r="I969" s="15">
        <v>161</v>
      </c>
    </row>
    <row r="970" spans="2:9" x14ac:dyDescent="0.3">
      <c r="B970" s="15">
        <v>1938850</v>
      </c>
      <c r="C970" s="16">
        <v>45175</v>
      </c>
      <c r="D970" s="15">
        <v>1218</v>
      </c>
      <c r="E970" t="str">
        <f>VLOOKUP(D970,Customers!$B$8:$C$1412,2,FALSE)</f>
        <v>Dillard's Inc Sailsbury NC</v>
      </c>
      <c r="F970" s="15">
        <v>4</v>
      </c>
      <c r="G970" s="15" t="str">
        <f>VLOOKUP(F970,'Other Data'!$B$17:$C$24,2,FALSE)</f>
        <v>ProductD</v>
      </c>
      <c r="H970" s="18">
        <v>45175.443518518521</v>
      </c>
      <c r="I970" s="15">
        <v>147</v>
      </c>
    </row>
    <row r="971" spans="2:9" x14ac:dyDescent="0.3">
      <c r="B971" s="15">
        <v>1938851</v>
      </c>
      <c r="C971" s="16">
        <v>45175</v>
      </c>
      <c r="D971" s="15">
        <v>684</v>
      </c>
      <c r="E971" t="str">
        <f>VLOOKUP(D971,Customers!$B$8:$C$1412,2,FALSE)</f>
        <v>Pharmasave - 242</v>
      </c>
      <c r="F971" s="15">
        <v>2</v>
      </c>
      <c r="G971" s="15" t="str">
        <f>VLOOKUP(F971,'Other Data'!$B$17:$C$24,2,FALSE)</f>
        <v>ProductB</v>
      </c>
      <c r="H971" s="18">
        <v>45175.453715277778</v>
      </c>
      <c r="I971" s="15">
        <v>175</v>
      </c>
    </row>
    <row r="972" spans="2:9" x14ac:dyDescent="0.3">
      <c r="B972" s="15">
        <v>1938852</v>
      </c>
      <c r="C972" s="16">
        <v>45175</v>
      </c>
      <c r="D972" s="15">
        <v>1002</v>
      </c>
      <c r="E972" t="str">
        <f>VLOOKUP(D972,Customers!$B$8:$C$1412,2,FALSE)</f>
        <v>Learning Express</v>
      </c>
      <c r="F972" s="15">
        <v>1</v>
      </c>
      <c r="G972" s="15" t="str">
        <f>VLOOKUP(F972,'Other Data'!$B$17:$C$24,2,FALSE)</f>
        <v>ProductA</v>
      </c>
      <c r="H972" s="18">
        <v>45175.469328703701</v>
      </c>
      <c r="I972" s="15">
        <v>170</v>
      </c>
    </row>
    <row r="973" spans="2:9" x14ac:dyDescent="0.3">
      <c r="B973" s="15">
        <v>1938853</v>
      </c>
      <c r="C973" s="16">
        <v>45175</v>
      </c>
      <c r="D973" s="15">
        <v>867</v>
      </c>
      <c r="E973" t="str">
        <f>VLOOKUP(D973,Customers!$B$8:$C$1412,2,FALSE)</f>
        <v>Adorama Camera Inc.</v>
      </c>
      <c r="F973" s="15">
        <v>4</v>
      </c>
      <c r="G973" s="15" t="str">
        <f>VLOOKUP(F973,'Other Data'!$B$17:$C$24,2,FALSE)</f>
        <v>ProductD</v>
      </c>
      <c r="H973" s="18">
        <v>45175.481354166666</v>
      </c>
      <c r="I973" s="15">
        <v>155</v>
      </c>
    </row>
    <row r="974" spans="2:9" x14ac:dyDescent="0.3">
      <c r="B974" s="15">
        <v>1938854</v>
      </c>
      <c r="C974" s="16">
        <v>45175</v>
      </c>
      <c r="D974" s="15">
        <v>787</v>
      </c>
      <c r="E974" t="str">
        <f>VLOOKUP(D974,Customers!$B$8:$C$1412,2,FALSE)</f>
        <v>Montage Inc.</v>
      </c>
      <c r="F974" s="15">
        <v>3</v>
      </c>
      <c r="G974" s="15" t="str">
        <f>VLOOKUP(F974,'Other Data'!$B$17:$C$24,2,FALSE)</f>
        <v>ProductC</v>
      </c>
      <c r="H974" s="18">
        <v>45175.493726851848</v>
      </c>
      <c r="I974" s="15">
        <v>141</v>
      </c>
    </row>
    <row r="975" spans="2:9" x14ac:dyDescent="0.3">
      <c r="B975" s="15">
        <v>1938855</v>
      </c>
      <c r="C975" s="16">
        <v>45175</v>
      </c>
      <c r="D975" s="15">
        <v>600</v>
      </c>
      <c r="E975" t="str">
        <f>VLOOKUP(D975,Customers!$B$8:$C$1412,2,FALSE)</f>
        <v>Glencoe Club</v>
      </c>
      <c r="F975" s="15">
        <v>6</v>
      </c>
      <c r="G975" s="15" t="str">
        <f>VLOOKUP(F975,'Other Data'!$B$17:$C$24,2,FALSE)</f>
        <v>ProductF</v>
      </c>
      <c r="H975" s="18">
        <v>45175.503483796296</v>
      </c>
      <c r="I975" s="15">
        <v>168</v>
      </c>
    </row>
    <row r="976" spans="2:9" x14ac:dyDescent="0.3">
      <c r="B976" s="15">
        <v>1938856</v>
      </c>
      <c r="C976" s="16">
        <v>45175</v>
      </c>
      <c r="D976" s="15">
        <v>404</v>
      </c>
      <c r="E976" t="str">
        <f>VLOOKUP(D976,Customers!$B$8:$C$1412,2,FALSE)</f>
        <v>Peppernut Tree</v>
      </c>
      <c r="F976" s="15">
        <v>3</v>
      </c>
      <c r="G976" s="15" t="str">
        <f>VLOOKUP(F976,'Other Data'!$B$17:$C$24,2,FALSE)</f>
        <v>ProductC</v>
      </c>
      <c r="H976" s="18">
        <v>45175.512511574074</v>
      </c>
      <c r="I976" s="15">
        <v>156</v>
      </c>
    </row>
    <row r="977" spans="2:9" x14ac:dyDescent="0.3">
      <c r="B977" s="15">
        <v>1938857</v>
      </c>
      <c r="C977" s="16">
        <v>45175</v>
      </c>
      <c r="D977" s="15">
        <v>1395</v>
      </c>
      <c r="E977" t="str">
        <f>VLOOKUP(D977,Customers!$B$8:$C$1412,2,FALSE)</f>
        <v>Red Covered Bridge Shop</v>
      </c>
      <c r="F977" s="15">
        <v>6</v>
      </c>
      <c r="G977" s="15" t="str">
        <f>VLOOKUP(F977,'Other Data'!$B$17:$C$24,2,FALSE)</f>
        <v>ProductF</v>
      </c>
      <c r="H977" s="18">
        <v>45175.524363425924</v>
      </c>
      <c r="I977" s="15">
        <v>153</v>
      </c>
    </row>
    <row r="978" spans="2:9" x14ac:dyDescent="0.3">
      <c r="B978" s="15">
        <v>1938858</v>
      </c>
      <c r="C978" s="16">
        <v>45175</v>
      </c>
      <c r="D978" s="15">
        <v>734</v>
      </c>
      <c r="E978" t="str">
        <f>VLOOKUP(D978,Customers!$B$8:$C$1412,2,FALSE)</f>
        <v>Edgewood</v>
      </c>
      <c r="F978" s="15">
        <v>3</v>
      </c>
      <c r="G978" s="15" t="str">
        <f>VLOOKUP(F978,'Other Data'!$B$17:$C$24,2,FALSE)</f>
        <v>ProductC</v>
      </c>
      <c r="H978" s="18">
        <v>45175.53770833333</v>
      </c>
      <c r="I978" s="15">
        <v>142</v>
      </c>
    </row>
    <row r="979" spans="2:9" x14ac:dyDescent="0.3">
      <c r="B979" s="15">
        <v>1938859</v>
      </c>
      <c r="C979" s="16">
        <v>45175</v>
      </c>
      <c r="D979" s="15">
        <v>54</v>
      </c>
      <c r="E979" t="str">
        <f>VLOOKUP(D979,Customers!$B$8:$C$1412,2,FALSE)</f>
        <v>Summer Court Gift Shop</v>
      </c>
      <c r="F979" s="15">
        <v>2</v>
      </c>
      <c r="G979" s="15" t="str">
        <f>VLOOKUP(F979,'Other Data'!$B$17:$C$24,2,FALSE)</f>
        <v>ProductB</v>
      </c>
      <c r="H979" s="18">
        <v>45175.548009259255</v>
      </c>
      <c r="I979" s="15">
        <v>157</v>
      </c>
    </row>
    <row r="980" spans="2:9" x14ac:dyDescent="0.3">
      <c r="B980" s="15">
        <v>1938860</v>
      </c>
      <c r="C980" s="16">
        <v>45175</v>
      </c>
      <c r="D980" s="15">
        <v>407</v>
      </c>
      <c r="E980" t="str">
        <f>VLOOKUP(D980,Customers!$B$8:$C$1412,2,FALSE)</f>
        <v>Grand River Hospital</v>
      </c>
      <c r="F980" s="15">
        <v>2</v>
      </c>
      <c r="G980" s="15" t="str">
        <f>VLOOKUP(F980,'Other Data'!$B$17:$C$24,2,FALSE)</f>
        <v>ProductB</v>
      </c>
      <c r="H980" s="18">
        <v>45175.557754629626</v>
      </c>
      <c r="I980" s="15">
        <v>178</v>
      </c>
    </row>
    <row r="981" spans="2:9" x14ac:dyDescent="0.3">
      <c r="B981" s="15">
        <v>1938861</v>
      </c>
      <c r="C981" s="16">
        <v>45175</v>
      </c>
      <c r="D981" s="15">
        <v>1315</v>
      </c>
      <c r="E981" t="str">
        <f>VLOOKUP(D981,Customers!$B$8:$C$1412,2,FALSE)</f>
        <v>Indesign Fundraising #209</v>
      </c>
      <c r="F981" s="15">
        <v>3</v>
      </c>
      <c r="G981" s="15" t="str">
        <f>VLOOKUP(F981,'Other Data'!$B$17:$C$24,2,FALSE)</f>
        <v>ProductC</v>
      </c>
      <c r="H981" s="18">
        <v>45175.57231481481</v>
      </c>
      <c r="I981" s="15">
        <v>153</v>
      </c>
    </row>
    <row r="982" spans="2:9" x14ac:dyDescent="0.3">
      <c r="B982" s="15">
        <v>1938862</v>
      </c>
      <c r="C982" s="16">
        <v>45175</v>
      </c>
      <c r="D982" s="15">
        <v>600</v>
      </c>
      <c r="E982" t="str">
        <f>VLOOKUP(D982,Customers!$B$8:$C$1412,2,FALSE)</f>
        <v>Glencoe Club</v>
      </c>
      <c r="F982" s="15">
        <v>5</v>
      </c>
      <c r="G982" s="15" t="str">
        <f>VLOOKUP(F982,'Other Data'!$B$17:$C$24,2,FALSE)</f>
        <v>ProductE</v>
      </c>
      <c r="H982" s="18">
        <v>45175.583472222221</v>
      </c>
      <c r="I982" s="15">
        <v>158</v>
      </c>
    </row>
    <row r="983" spans="2:9" x14ac:dyDescent="0.3">
      <c r="B983" s="15">
        <v>1938863</v>
      </c>
      <c r="C983" s="16">
        <v>45175</v>
      </c>
      <c r="D983" s="15">
        <v>307</v>
      </c>
      <c r="E983" t="str">
        <f>VLOOKUP(D983,Customers!$B$8:$C$1412,2,FALSE)</f>
        <v>Dell IDA</v>
      </c>
      <c r="F983" s="15">
        <v>1</v>
      </c>
      <c r="G983" s="15" t="str">
        <f>VLOOKUP(F983,'Other Data'!$B$17:$C$24,2,FALSE)</f>
        <v>ProductA</v>
      </c>
      <c r="H983" s="18">
        <v>45175.593148148146</v>
      </c>
      <c r="I983" s="15">
        <v>168</v>
      </c>
    </row>
    <row r="984" spans="2:9" x14ac:dyDescent="0.3">
      <c r="B984" s="15">
        <v>1938864</v>
      </c>
      <c r="C984" s="16">
        <v>45175</v>
      </c>
      <c r="D984" s="15">
        <v>1038</v>
      </c>
      <c r="E984" t="str">
        <f>VLOOKUP(D984,Customers!$B$8:$C$1412,2,FALSE)</f>
        <v>Honours Gift Shop</v>
      </c>
      <c r="F984" s="15">
        <v>2</v>
      </c>
      <c r="G984" s="15" t="str">
        <f>VLOOKUP(F984,'Other Data'!$B$17:$C$24,2,FALSE)</f>
        <v>ProductB</v>
      </c>
      <c r="H984" s="18">
        <v>45175.609305555554</v>
      </c>
      <c r="I984" s="15">
        <v>170</v>
      </c>
    </row>
    <row r="985" spans="2:9" x14ac:dyDescent="0.3">
      <c r="B985" s="15">
        <v>1938865</v>
      </c>
      <c r="C985" s="16">
        <v>45175</v>
      </c>
      <c r="D985" s="15">
        <v>267</v>
      </c>
      <c r="E985" t="str">
        <f>VLOOKUP(D985,Customers!$B$8:$C$1412,2,FALSE)</f>
        <v>Garfield/Hallmark-LeighlandAveOakville</v>
      </c>
      <c r="F985" s="15">
        <v>5</v>
      </c>
      <c r="G985" s="15" t="str">
        <f>VLOOKUP(F985,'Other Data'!$B$17:$C$24,2,FALSE)</f>
        <v>ProductE</v>
      </c>
      <c r="H985" s="18">
        <v>45175.622939814813</v>
      </c>
      <c r="I985" s="15">
        <v>166</v>
      </c>
    </row>
    <row r="986" spans="2:9" x14ac:dyDescent="0.3">
      <c r="B986" s="15">
        <v>1938866</v>
      </c>
      <c r="C986" s="16">
        <v>45175</v>
      </c>
      <c r="D986" s="15">
        <v>312</v>
      </c>
      <c r="E986" t="str">
        <f>VLOOKUP(D986,Customers!$B$8:$C$1412,2,FALSE)</f>
        <v>St. Joseph's Volunteer Association</v>
      </c>
      <c r="F986" s="15">
        <v>1</v>
      </c>
      <c r="G986" s="15" t="str">
        <f>VLOOKUP(F986,'Other Data'!$B$17:$C$24,2,FALSE)</f>
        <v>ProductA</v>
      </c>
      <c r="H986" s="18">
        <v>45175.635775462964</v>
      </c>
      <c r="I986" s="15">
        <v>175</v>
      </c>
    </row>
    <row r="987" spans="2:9" x14ac:dyDescent="0.3">
      <c r="B987" s="15">
        <v>1938867</v>
      </c>
      <c r="C987" s="16">
        <v>45175</v>
      </c>
      <c r="D987" s="15">
        <v>171</v>
      </c>
      <c r="E987" t="str">
        <f>VLOOKUP(D987,Customers!$B$8:$C$1412,2,FALSE)</f>
        <v>Unique Expressions</v>
      </c>
      <c r="F987" s="15">
        <v>5</v>
      </c>
      <c r="G987" s="15" t="str">
        <f>VLOOKUP(F987,'Other Data'!$B$17:$C$24,2,FALSE)</f>
        <v>ProductE</v>
      </c>
      <c r="H987" s="18">
        <v>45175.646909722222</v>
      </c>
      <c r="I987" s="15">
        <v>164</v>
      </c>
    </row>
    <row r="988" spans="2:9" x14ac:dyDescent="0.3">
      <c r="B988" s="15">
        <v>1938868</v>
      </c>
      <c r="C988" s="16">
        <v>45175</v>
      </c>
      <c r="D988" s="15">
        <v>1222</v>
      </c>
      <c r="E988" t="str">
        <f>VLOOKUP(D988,Customers!$B$8:$C$1412,2,FALSE)</f>
        <v>Dillard's</v>
      </c>
      <c r="F988" s="15">
        <v>5</v>
      </c>
      <c r="G988" s="15" t="str">
        <f>VLOOKUP(F988,'Other Data'!$B$17:$C$24,2,FALSE)</f>
        <v>ProductE</v>
      </c>
      <c r="H988" s="18">
        <v>45175.655428240738</v>
      </c>
      <c r="I988" s="15">
        <v>179</v>
      </c>
    </row>
    <row r="989" spans="2:9" x14ac:dyDescent="0.3">
      <c r="B989" s="15">
        <v>1938869</v>
      </c>
      <c r="C989" s="16">
        <v>45175</v>
      </c>
      <c r="D989" s="15">
        <v>76</v>
      </c>
      <c r="E989" t="str">
        <f>VLOOKUP(D989,Customers!$B$8:$C$1412,2,FALSE)</f>
        <v>Eloise Ltd.</v>
      </c>
      <c r="F989" s="15">
        <v>3</v>
      </c>
      <c r="G989" s="15" t="str">
        <f>VLOOKUP(F989,'Other Data'!$B$17:$C$24,2,FALSE)</f>
        <v>ProductC</v>
      </c>
      <c r="H989" s="18">
        <v>45175.668263888889</v>
      </c>
      <c r="I989" s="15">
        <v>165</v>
      </c>
    </row>
    <row r="990" spans="2:9" x14ac:dyDescent="0.3">
      <c r="B990" s="15">
        <v>1938870</v>
      </c>
      <c r="C990" s="16">
        <v>45175</v>
      </c>
      <c r="D990" s="15">
        <v>1163</v>
      </c>
      <c r="E990" t="str">
        <f>VLOOKUP(D990,Customers!$B$8:$C$1412,2,FALSE)</f>
        <v>North Memorial Medical Center</v>
      </c>
      <c r="F990" s="15">
        <v>5</v>
      </c>
      <c r="G990" s="15" t="str">
        <f>VLOOKUP(F990,'Other Data'!$B$17:$C$24,2,FALSE)</f>
        <v>ProductE</v>
      </c>
      <c r="H990" s="18">
        <v>45175.676747685182</v>
      </c>
      <c r="I990" s="15">
        <v>169</v>
      </c>
    </row>
    <row r="991" spans="2:9" x14ac:dyDescent="0.3">
      <c r="B991" s="15">
        <v>1938871</v>
      </c>
      <c r="C991" s="16">
        <v>45175</v>
      </c>
      <c r="D991" s="15">
        <v>441</v>
      </c>
      <c r="E991" t="str">
        <f>VLOOKUP(D991,Customers!$B$8:$C$1412,2,FALSE)</f>
        <v>Buck Or Two #37</v>
      </c>
      <c r="F991" s="15">
        <v>5</v>
      </c>
      <c r="G991" s="15" t="str">
        <f>VLOOKUP(F991,'Other Data'!$B$17:$C$24,2,FALSE)</f>
        <v>ProductE</v>
      </c>
      <c r="H991" s="18">
        <v>45175.692291666666</v>
      </c>
      <c r="I991" s="15">
        <v>174</v>
      </c>
    </row>
    <row r="992" spans="2:9" x14ac:dyDescent="0.3">
      <c r="B992" s="15">
        <v>1938872</v>
      </c>
      <c r="C992" s="16">
        <v>45175</v>
      </c>
      <c r="D992" s="15">
        <v>1354</v>
      </c>
      <c r="E992" t="str">
        <f>VLOOKUP(D992,Customers!$B$8:$C$1412,2,FALSE)</f>
        <v>Museum Tour</v>
      </c>
      <c r="F992" s="15">
        <v>2</v>
      </c>
      <c r="G992" s="15" t="str">
        <f>VLOOKUP(F992,'Other Data'!$B$17:$C$24,2,FALSE)</f>
        <v>ProductB</v>
      </c>
      <c r="H992" s="18">
        <v>45175.704918981479</v>
      </c>
      <c r="I992" s="15">
        <v>153</v>
      </c>
    </row>
    <row r="993" spans="2:9" x14ac:dyDescent="0.3">
      <c r="B993" s="15">
        <v>1938873</v>
      </c>
      <c r="C993" s="16">
        <v>45175</v>
      </c>
      <c r="D993" s="15">
        <v>209</v>
      </c>
      <c r="E993" t="str">
        <f>VLOOKUP(D993,Customers!$B$8:$C$1412,2,FALSE)</f>
        <v>BARGAIN 1 2 3</v>
      </c>
      <c r="F993" s="15">
        <v>2</v>
      </c>
      <c r="G993" s="15" t="str">
        <f>VLOOKUP(F993,'Other Data'!$B$17:$C$24,2,FALSE)</f>
        <v>ProductB</v>
      </c>
      <c r="H993" s="18">
        <v>45175.717951388884</v>
      </c>
      <c r="I993" s="15">
        <v>158</v>
      </c>
    </row>
    <row r="994" spans="2:9" x14ac:dyDescent="0.3">
      <c r="B994" s="15">
        <v>1938874</v>
      </c>
      <c r="C994" s="16">
        <v>45175</v>
      </c>
      <c r="D994" s="15">
        <v>124</v>
      </c>
      <c r="E994" t="str">
        <f>VLOOKUP(D994,Customers!$B$8:$C$1412,2,FALSE)</f>
        <v>Auld Kirktown</v>
      </c>
      <c r="F994" s="15">
        <v>6</v>
      </c>
      <c r="G994" s="15" t="str">
        <f>VLOOKUP(F994,'Other Data'!$B$17:$C$24,2,FALSE)</f>
        <v>ProductF</v>
      </c>
      <c r="H994" s="18">
        <v>45175.728888888887</v>
      </c>
      <c r="I994" s="15">
        <v>169</v>
      </c>
    </row>
    <row r="995" spans="2:9" x14ac:dyDescent="0.3">
      <c r="B995" s="15">
        <v>1938875</v>
      </c>
      <c r="C995" s="16">
        <v>45175</v>
      </c>
      <c r="D995" s="15">
        <v>226</v>
      </c>
      <c r="E995" t="str">
        <f>VLOOKUP(D995,Customers!$B$8:$C$1412,2,FALSE)</f>
        <v>Black Photo Corporation</v>
      </c>
      <c r="F995" s="15">
        <v>5</v>
      </c>
      <c r="G995" s="15" t="str">
        <f>VLOOKUP(F995,'Other Data'!$B$17:$C$24,2,FALSE)</f>
        <v>ProductE</v>
      </c>
      <c r="H995" s="18">
        <v>45175.739236111112</v>
      </c>
      <c r="I995" s="15">
        <v>154</v>
      </c>
    </row>
    <row r="996" spans="2:9" x14ac:dyDescent="0.3">
      <c r="B996" s="15">
        <v>1938876</v>
      </c>
      <c r="C996" s="16">
        <v>45175</v>
      </c>
      <c r="D996" s="15">
        <v>586</v>
      </c>
      <c r="E996" t="str">
        <f>VLOOKUP(D996,Customers!$B$8:$C$1412,2,FALSE)</f>
        <v>Pharmasave - 340</v>
      </c>
      <c r="F996" s="15">
        <v>6</v>
      </c>
      <c r="G996" s="15" t="str">
        <f>VLOOKUP(F996,'Other Data'!$B$17:$C$24,2,FALSE)</f>
        <v>ProductF</v>
      </c>
      <c r="H996" s="18">
        <v>45175.75476851852</v>
      </c>
      <c r="I996" s="15">
        <v>160</v>
      </c>
    </row>
    <row r="997" spans="2:9" x14ac:dyDescent="0.3">
      <c r="B997" s="15">
        <v>1938877</v>
      </c>
      <c r="C997" s="16">
        <v>45175</v>
      </c>
      <c r="D997" s="15">
        <v>600</v>
      </c>
      <c r="E997" t="str">
        <f>VLOOKUP(D997,Customers!$B$8:$C$1412,2,FALSE)</f>
        <v>Glencoe Club</v>
      </c>
      <c r="F997" s="15">
        <v>5</v>
      </c>
      <c r="G997" s="15" t="str">
        <f>VLOOKUP(F997,'Other Data'!$B$17:$C$24,2,FALSE)</f>
        <v>ProductE</v>
      </c>
      <c r="H997" s="18">
        <v>45175.769675925927</v>
      </c>
      <c r="I997" s="15">
        <v>154</v>
      </c>
    </row>
    <row r="998" spans="2:9" x14ac:dyDescent="0.3">
      <c r="B998" s="15">
        <v>1938878</v>
      </c>
      <c r="C998" s="16">
        <v>45175</v>
      </c>
      <c r="D998" s="15">
        <v>1383</v>
      </c>
      <c r="E998" t="str">
        <f>VLOOKUP(D998,Customers!$B$8:$C$1412,2,FALSE)</f>
        <v>Gifts in General</v>
      </c>
      <c r="F998" s="15">
        <v>3</v>
      </c>
      <c r="G998" s="15" t="str">
        <f>VLOOKUP(F998,'Other Data'!$B$17:$C$24,2,FALSE)</f>
        <v>ProductC</v>
      </c>
      <c r="H998" s="18">
        <v>45175.785509259258</v>
      </c>
      <c r="I998" s="15">
        <v>172</v>
      </c>
    </row>
    <row r="999" spans="2:9" x14ac:dyDescent="0.3">
      <c r="B999" s="15">
        <v>1938879</v>
      </c>
      <c r="C999" s="16">
        <v>45175</v>
      </c>
      <c r="D999" s="15">
        <v>652</v>
      </c>
      <c r="E999" t="str">
        <f>VLOOKUP(D999,Customers!$B$8:$C$1412,2,FALSE)</f>
        <v>Peoples Drug Mart # 137</v>
      </c>
      <c r="F999" s="15">
        <v>6</v>
      </c>
      <c r="G999" s="15" t="str">
        <f>VLOOKUP(F999,'Other Data'!$B$17:$C$24,2,FALSE)</f>
        <v>ProductF</v>
      </c>
      <c r="H999" s="18">
        <v>45175.799444444441</v>
      </c>
      <c r="I999" s="15">
        <v>176</v>
      </c>
    </row>
    <row r="1000" spans="2:9" x14ac:dyDescent="0.3">
      <c r="B1000" s="15">
        <v>1938880</v>
      </c>
      <c r="C1000" s="16">
        <v>45175</v>
      </c>
      <c r="D1000" s="15">
        <v>125</v>
      </c>
      <c r="E1000" t="str">
        <f>VLOOKUP(D1000,Customers!$B$8:$C$1412,2,FALSE)</f>
        <v>Seaway Valley Pharmacy</v>
      </c>
      <c r="F1000" s="15">
        <v>3</v>
      </c>
      <c r="G1000" s="15" t="str">
        <f>VLOOKUP(F1000,'Other Data'!$B$17:$C$24,2,FALSE)</f>
        <v>ProductC</v>
      </c>
      <c r="H1000" s="18">
        <v>45175.80774305555</v>
      </c>
      <c r="I1000" s="15">
        <v>153</v>
      </c>
    </row>
    <row r="1001" spans="2:9" x14ac:dyDescent="0.3">
      <c r="B1001" s="15">
        <v>1938881</v>
      </c>
      <c r="C1001" s="16">
        <v>45175</v>
      </c>
      <c r="D1001" s="15">
        <v>631</v>
      </c>
      <c r="E1001" t="str">
        <f>VLOOKUP(D1001,Customers!$B$8:$C$1412,2,FALSE)</f>
        <v>Drayton Valley Health Care</v>
      </c>
      <c r="F1001" s="15">
        <v>2</v>
      </c>
      <c r="G1001" s="15" t="str">
        <f>VLOOKUP(F1001,'Other Data'!$B$17:$C$24,2,FALSE)</f>
        <v>ProductB</v>
      </c>
      <c r="H1001" s="18">
        <v>45175.819328703699</v>
      </c>
      <c r="I1001" s="15">
        <v>179</v>
      </c>
    </row>
    <row r="1002" spans="2:9" x14ac:dyDescent="0.3">
      <c r="B1002" s="15">
        <v>1938882</v>
      </c>
      <c r="C1002" s="16">
        <v>45175</v>
      </c>
      <c r="D1002" s="15">
        <v>94</v>
      </c>
      <c r="E1002" t="str">
        <f>VLOOKUP(D1002,Customers!$B$8:$C$1412,2,FALSE)</f>
        <v>Autour Du Pot</v>
      </c>
      <c r="F1002" s="15">
        <v>4</v>
      </c>
      <c r="G1002" s="15" t="str">
        <f>VLOOKUP(F1002,'Other Data'!$B$17:$C$24,2,FALSE)</f>
        <v>ProductD</v>
      </c>
      <c r="H1002" s="18">
        <v>45175.830613425918</v>
      </c>
      <c r="I1002" s="15">
        <v>144</v>
      </c>
    </row>
    <row r="1003" spans="2:9" x14ac:dyDescent="0.3">
      <c r="B1003" s="15">
        <v>1938883</v>
      </c>
      <c r="C1003" s="16">
        <v>45175</v>
      </c>
      <c r="D1003" s="15">
        <v>498</v>
      </c>
      <c r="E1003" t="str">
        <f>VLOOKUP(D1003,Customers!$B$8:$C$1412,2,FALSE)</f>
        <v>Evensong Gifts</v>
      </c>
      <c r="F1003" s="15">
        <v>3</v>
      </c>
      <c r="G1003" s="15" t="str">
        <f>VLOOKUP(F1003,'Other Data'!$B$17:$C$24,2,FALSE)</f>
        <v>ProductC</v>
      </c>
      <c r="H1003" s="18">
        <v>45175.846226851841</v>
      </c>
      <c r="I1003" s="15">
        <v>154</v>
      </c>
    </row>
    <row r="1004" spans="2:9" x14ac:dyDescent="0.3">
      <c r="B1004" s="15">
        <v>1938884</v>
      </c>
      <c r="C1004" s="16">
        <v>45175</v>
      </c>
      <c r="D1004" s="15">
        <v>1203</v>
      </c>
      <c r="E1004" t="str">
        <f>VLOOKUP(D1004,Customers!$B$8:$C$1412,2,FALSE)</f>
        <v>G.W.Spencer(Something Else) - Sedalia</v>
      </c>
      <c r="F1004" s="15">
        <v>4</v>
      </c>
      <c r="G1004" s="15" t="str">
        <f>VLOOKUP(F1004,'Other Data'!$B$17:$C$24,2,FALSE)</f>
        <v>ProductD</v>
      </c>
      <c r="H1004" s="18">
        <v>45175.861469907395</v>
      </c>
      <c r="I1004" s="15">
        <v>173</v>
      </c>
    </row>
    <row r="1005" spans="2:9" x14ac:dyDescent="0.3">
      <c r="B1005" s="15">
        <v>1938885</v>
      </c>
      <c r="C1005" s="16">
        <v>45175</v>
      </c>
      <c r="D1005" s="15">
        <v>1254</v>
      </c>
      <c r="E1005" t="str">
        <f>VLOOKUP(D1005,Customers!$B$8:$C$1412,2,FALSE)</f>
        <v>Outlet Emporium</v>
      </c>
      <c r="F1005" s="15">
        <v>4</v>
      </c>
      <c r="G1005" s="15" t="str">
        <f>VLOOKUP(F1005,'Other Data'!$B$17:$C$24,2,FALSE)</f>
        <v>ProductD</v>
      </c>
      <c r="H1005" s="18">
        <v>45175.872766203691</v>
      </c>
      <c r="I1005" s="15">
        <v>143</v>
      </c>
    </row>
    <row r="1006" spans="2:9" x14ac:dyDescent="0.3">
      <c r="B1006" s="15">
        <v>1938886</v>
      </c>
      <c r="C1006" s="16">
        <v>45175</v>
      </c>
      <c r="D1006" s="15">
        <v>268</v>
      </c>
      <c r="E1006" t="str">
        <f>VLOOKUP(D1006,Customers!$B$8:$C$1412,2,FALSE)</f>
        <v>Garfield</v>
      </c>
      <c r="F1006" s="15">
        <v>2</v>
      </c>
      <c r="G1006" s="15" t="str">
        <f>VLOOKUP(F1006,'Other Data'!$B$17:$C$24,2,FALSE)</f>
        <v>ProductB</v>
      </c>
      <c r="H1006" s="18">
        <v>45175.883217592578</v>
      </c>
      <c r="I1006" s="15">
        <v>156</v>
      </c>
    </row>
    <row r="1007" spans="2:9" x14ac:dyDescent="0.3">
      <c r="B1007" s="15">
        <v>1938887</v>
      </c>
      <c r="C1007" s="16">
        <v>45175</v>
      </c>
      <c r="D1007" s="15">
        <v>609</v>
      </c>
      <c r="E1007" t="str">
        <f>VLOOKUP(D1007,Customers!$B$8:$C$1412,2,FALSE)</f>
        <v>Talisman Jewellery Ltd.</v>
      </c>
      <c r="F1007" s="15">
        <v>6</v>
      </c>
      <c r="G1007" s="15" t="str">
        <f>VLOOKUP(F1007,'Other Data'!$B$17:$C$24,2,FALSE)</f>
        <v>ProductF</v>
      </c>
      <c r="H1007" s="18">
        <v>45175.891724537025</v>
      </c>
      <c r="I1007" s="15">
        <v>170</v>
      </c>
    </row>
    <row r="1008" spans="2:9" x14ac:dyDescent="0.3">
      <c r="B1008" s="15">
        <v>1938888</v>
      </c>
      <c r="C1008" s="16">
        <v>45176</v>
      </c>
      <c r="D1008" s="15">
        <v>672</v>
      </c>
      <c r="E1008" t="str">
        <f>VLOOKUP(D1008,Customers!$B$8:$C$1412,2,FALSE)</f>
        <v>Peoples Drug Mart #180</v>
      </c>
      <c r="F1008" s="15">
        <v>2</v>
      </c>
      <c r="G1008" s="15" t="str">
        <f>VLOOKUP(F1008,'Other Data'!$B$17:$C$24,2,FALSE)</f>
        <v>ProductB</v>
      </c>
      <c r="H1008" s="18">
        <v>45176.333333333336</v>
      </c>
      <c r="I1008" s="15">
        <v>160</v>
      </c>
    </row>
    <row r="1009" spans="2:9" x14ac:dyDescent="0.3">
      <c r="B1009" s="15">
        <v>1938889</v>
      </c>
      <c r="C1009" s="16">
        <v>45176</v>
      </c>
      <c r="D1009" s="15">
        <v>1313</v>
      </c>
      <c r="E1009" t="str">
        <f>VLOOKUP(D1009,Customers!$B$8:$C$1412,2,FALSE)</f>
        <v>Judy's Hallmark #1</v>
      </c>
      <c r="F1009" s="15">
        <v>5</v>
      </c>
      <c r="G1009" s="15" t="str">
        <f>VLOOKUP(F1009,'Other Data'!$B$17:$C$24,2,FALSE)</f>
        <v>ProductE</v>
      </c>
      <c r="H1009" s="18">
        <v>45176.343680555561</v>
      </c>
      <c r="I1009" s="15">
        <v>178</v>
      </c>
    </row>
    <row r="1010" spans="2:9" x14ac:dyDescent="0.3">
      <c r="B1010" s="15">
        <v>1938890</v>
      </c>
      <c r="C1010" s="16">
        <v>45176</v>
      </c>
      <c r="D1010" s="15">
        <v>19</v>
      </c>
      <c r="E1010" t="str">
        <f>VLOOKUP(D1010,Customers!$B$8:$C$1412,2,FALSE)</f>
        <v>Country Dreams</v>
      </c>
      <c r="F1010" s="15">
        <v>2</v>
      </c>
      <c r="G1010" s="15" t="str">
        <f>VLOOKUP(F1010,'Other Data'!$B$17:$C$24,2,FALSE)</f>
        <v>ProductB</v>
      </c>
      <c r="H1010" s="18">
        <v>45176.353935185194</v>
      </c>
      <c r="I1010" s="15">
        <v>146</v>
      </c>
    </row>
    <row r="1011" spans="2:9" x14ac:dyDescent="0.3">
      <c r="B1011" s="15">
        <v>1938891</v>
      </c>
      <c r="C1011" s="16">
        <v>45176</v>
      </c>
      <c r="D1011" s="15">
        <v>685</v>
      </c>
      <c r="E1011" t="str">
        <f>VLOOKUP(D1011,Customers!$B$8:$C$1412,2,FALSE)</f>
        <v>Woodcreek Cottage Inc.</v>
      </c>
      <c r="F1011" s="15">
        <v>5</v>
      </c>
      <c r="G1011" s="15" t="str">
        <f>VLOOKUP(F1011,'Other Data'!$B$17:$C$24,2,FALSE)</f>
        <v>ProductE</v>
      </c>
      <c r="H1011" s="18">
        <v>45176.367986111123</v>
      </c>
      <c r="I1011" s="15">
        <v>140</v>
      </c>
    </row>
    <row r="1012" spans="2:9" x14ac:dyDescent="0.3">
      <c r="B1012" s="15">
        <v>1938892</v>
      </c>
      <c r="C1012" s="16">
        <v>45176</v>
      </c>
      <c r="D1012" s="15">
        <v>90</v>
      </c>
      <c r="E1012" t="str">
        <f>VLOOKUP(D1012,Customers!$B$8:$C$1412,2,FALSE)</f>
        <v>Musselli Tutti Frutti</v>
      </c>
      <c r="F1012" s="15">
        <v>1</v>
      </c>
      <c r="G1012" s="15" t="str">
        <f>VLOOKUP(F1012,'Other Data'!$B$17:$C$24,2,FALSE)</f>
        <v>ProductA</v>
      </c>
      <c r="H1012" s="18">
        <v>45176.384074074085</v>
      </c>
      <c r="I1012" s="15">
        <v>172</v>
      </c>
    </row>
    <row r="1013" spans="2:9" x14ac:dyDescent="0.3">
      <c r="B1013" s="15">
        <v>1938893</v>
      </c>
      <c r="C1013" s="16">
        <v>45176</v>
      </c>
      <c r="D1013" s="15">
        <v>896</v>
      </c>
      <c r="E1013" t="str">
        <f>VLOOKUP(D1013,Customers!$B$8:$C$1412,2,FALSE)</f>
        <v>Possibilities On The Slope</v>
      </c>
      <c r="F1013" s="15">
        <v>2</v>
      </c>
      <c r="G1013" s="15" t="str">
        <f>VLOOKUP(F1013,'Other Data'!$B$17:$C$24,2,FALSE)</f>
        <v>ProductB</v>
      </c>
      <c r="H1013" s="18">
        <v>45176.395578703712</v>
      </c>
      <c r="I1013" s="15">
        <v>160</v>
      </c>
    </row>
    <row r="1014" spans="2:9" x14ac:dyDescent="0.3">
      <c r="B1014" s="15">
        <v>1938894</v>
      </c>
      <c r="C1014" s="16">
        <v>45176</v>
      </c>
      <c r="D1014" s="15">
        <v>46</v>
      </c>
      <c r="E1014" t="str">
        <f>VLOOKUP(D1014,Customers!$B$8:$C$1412,2,FALSE)</f>
        <v>Granny's Country Cottage</v>
      </c>
      <c r="F1014" s="15">
        <v>6</v>
      </c>
      <c r="G1014" s="15" t="str">
        <f>VLOOKUP(F1014,'Other Data'!$B$17:$C$24,2,FALSE)</f>
        <v>ProductF</v>
      </c>
      <c r="H1014" s="18">
        <v>45176.403969907413</v>
      </c>
      <c r="I1014" s="15">
        <v>158</v>
      </c>
    </row>
    <row r="1015" spans="2:9" x14ac:dyDescent="0.3">
      <c r="B1015" s="15">
        <v>1938895</v>
      </c>
      <c r="C1015" s="16">
        <v>45176</v>
      </c>
      <c r="D1015" s="15">
        <v>1331</v>
      </c>
      <c r="E1015" t="str">
        <f>VLOOKUP(D1015,Customers!$B$8:$C$1412,2,FALSE)</f>
        <v>Bebe Lapin</v>
      </c>
      <c r="F1015" s="15">
        <v>3</v>
      </c>
      <c r="G1015" s="15" t="str">
        <f>VLOOKUP(F1015,'Other Data'!$B$17:$C$24,2,FALSE)</f>
        <v>ProductC</v>
      </c>
      <c r="H1015" s="18">
        <v>45176.420115740744</v>
      </c>
      <c r="I1015" s="15">
        <v>164</v>
      </c>
    </row>
    <row r="1016" spans="2:9" x14ac:dyDescent="0.3">
      <c r="B1016" s="15">
        <v>1938896</v>
      </c>
      <c r="C1016" s="16">
        <v>45176</v>
      </c>
      <c r="D1016" s="15">
        <v>252</v>
      </c>
      <c r="E1016" t="str">
        <f>VLOOKUP(D1016,Customers!$B$8:$C$1412,2,FALSE)</f>
        <v>Animal House</v>
      </c>
      <c r="F1016" s="15">
        <v>5</v>
      </c>
      <c r="G1016" s="15" t="str">
        <f>VLOOKUP(F1016,'Other Data'!$B$17:$C$24,2,FALSE)</f>
        <v>ProductE</v>
      </c>
      <c r="H1016" s="18">
        <v>45176.429386574076</v>
      </c>
      <c r="I1016" s="15">
        <v>158</v>
      </c>
    </row>
    <row r="1017" spans="2:9" x14ac:dyDescent="0.3">
      <c r="B1017" s="15">
        <v>1938897</v>
      </c>
      <c r="C1017" s="16">
        <v>45176</v>
      </c>
      <c r="D1017" s="15">
        <v>413</v>
      </c>
      <c r="E1017" t="str">
        <f>VLOOKUP(D1017,Customers!$B$8:$C$1412,2,FALSE)</f>
        <v>Guys &amp; Doll Hair Design</v>
      </c>
      <c r="F1017" s="15">
        <v>2</v>
      </c>
      <c r="G1017" s="15" t="str">
        <f>VLOOKUP(F1017,'Other Data'!$B$17:$C$24,2,FALSE)</f>
        <v>ProductB</v>
      </c>
      <c r="H1017" s="18">
        <v>45176.441655092596</v>
      </c>
      <c r="I1017" s="15">
        <v>158</v>
      </c>
    </row>
    <row r="1018" spans="2:9" x14ac:dyDescent="0.3">
      <c r="B1018" s="15">
        <v>1938898</v>
      </c>
      <c r="C1018" s="16">
        <v>45176</v>
      </c>
      <c r="D1018" s="15">
        <v>1039</v>
      </c>
      <c r="E1018" t="str">
        <f>VLOOKUP(D1018,Customers!$B$8:$C$1412,2,FALSE)</f>
        <v>Memorial Medical Center</v>
      </c>
      <c r="F1018" s="15">
        <v>2</v>
      </c>
      <c r="G1018" s="15" t="str">
        <f>VLOOKUP(F1018,'Other Data'!$B$17:$C$24,2,FALSE)</f>
        <v>ProductB</v>
      </c>
      <c r="H1018" s="18">
        <v>45176.452939814815</v>
      </c>
      <c r="I1018" s="15">
        <v>163</v>
      </c>
    </row>
    <row r="1019" spans="2:9" x14ac:dyDescent="0.3">
      <c r="B1019" s="15">
        <v>1938899</v>
      </c>
      <c r="C1019" s="16">
        <v>45176</v>
      </c>
      <c r="D1019" s="15">
        <v>722</v>
      </c>
      <c r="E1019" t="str">
        <f>VLOOKUP(D1019,Customers!$B$8:$C$1412,2,FALSE)</f>
        <v>Your Dollars Store With More #123</v>
      </c>
      <c r="F1019" s="15">
        <v>2</v>
      </c>
      <c r="G1019" s="15" t="str">
        <f>VLOOKUP(F1019,'Other Data'!$B$17:$C$24,2,FALSE)</f>
        <v>ProductB</v>
      </c>
      <c r="H1019" s="18">
        <v>45176.467037037037</v>
      </c>
      <c r="I1019" s="15">
        <v>173</v>
      </c>
    </row>
    <row r="1020" spans="2:9" x14ac:dyDescent="0.3">
      <c r="B1020" s="15">
        <v>1938900</v>
      </c>
      <c r="C1020" s="16">
        <v>45176</v>
      </c>
      <c r="D1020" s="15">
        <v>761</v>
      </c>
      <c r="E1020" t="str">
        <f>VLOOKUP(D1020,Customers!$B$8:$C$1412,2,FALSE)</f>
        <v>General Store, The</v>
      </c>
      <c r="F1020" s="15">
        <v>6</v>
      </c>
      <c r="G1020" s="15" t="str">
        <f>VLOOKUP(F1020,'Other Data'!$B$17:$C$24,2,FALSE)</f>
        <v>ProductF</v>
      </c>
      <c r="H1020" s="18">
        <v>45176.478645833333</v>
      </c>
      <c r="I1020" s="15">
        <v>162</v>
      </c>
    </row>
    <row r="1021" spans="2:9" x14ac:dyDescent="0.3">
      <c r="B1021" s="15">
        <v>1938901</v>
      </c>
      <c r="C1021" s="16">
        <v>45176</v>
      </c>
      <c r="D1021" s="15">
        <v>229</v>
      </c>
      <c r="E1021" t="str">
        <f>VLOOKUP(D1021,Customers!$B$8:$C$1412,2,FALSE)</f>
        <v>Mariposa Market</v>
      </c>
      <c r="F1021" s="15">
        <v>3</v>
      </c>
      <c r="G1021" s="15" t="str">
        <f>VLOOKUP(F1021,'Other Data'!$B$17:$C$24,2,FALSE)</f>
        <v>ProductC</v>
      </c>
      <c r="H1021" s="18">
        <v>45176.487916666665</v>
      </c>
      <c r="I1021" s="15">
        <v>150</v>
      </c>
    </row>
    <row r="1022" spans="2:9" x14ac:dyDescent="0.3">
      <c r="B1022" s="15">
        <v>1938902</v>
      </c>
      <c r="C1022" s="16">
        <v>45176</v>
      </c>
      <c r="D1022" s="15">
        <v>693</v>
      </c>
      <c r="E1022" t="str">
        <f>VLOOKUP(D1022,Customers!$B$8:$C$1412,2,FALSE)</f>
        <v>Meaningful Things</v>
      </c>
      <c r="F1022" s="15">
        <v>1</v>
      </c>
      <c r="G1022" s="15" t="str">
        <f>VLOOKUP(F1022,'Other Data'!$B$17:$C$24,2,FALSE)</f>
        <v>ProductA</v>
      </c>
      <c r="H1022" s="18">
        <v>45176.503449074073</v>
      </c>
      <c r="I1022" s="15">
        <v>158</v>
      </c>
    </row>
    <row r="1023" spans="2:9" x14ac:dyDescent="0.3">
      <c r="B1023" s="15">
        <v>1938903</v>
      </c>
      <c r="C1023" s="16">
        <v>45176</v>
      </c>
      <c r="D1023" s="15">
        <v>1034</v>
      </c>
      <c r="E1023" t="str">
        <f>VLOOKUP(D1023,Customers!$B$8:$C$1412,2,FALSE)</f>
        <v>Southern Antiques &amp; Interiors</v>
      </c>
      <c r="F1023" s="15">
        <v>3</v>
      </c>
      <c r="G1023" s="15" t="str">
        <f>VLOOKUP(F1023,'Other Data'!$B$17:$C$24,2,FALSE)</f>
        <v>ProductC</v>
      </c>
      <c r="H1023" s="18">
        <v>45176.512650462959</v>
      </c>
      <c r="I1023" s="15">
        <v>168</v>
      </c>
    </row>
    <row r="1024" spans="2:9" x14ac:dyDescent="0.3">
      <c r="B1024" s="15">
        <v>1938904</v>
      </c>
      <c r="C1024" s="16">
        <v>45176</v>
      </c>
      <c r="D1024" s="15">
        <v>848</v>
      </c>
      <c r="E1024" t="str">
        <f>VLOOKUP(D1024,Customers!$B$8:$C$1412,2,FALSE)</f>
        <v>Bankstons's</v>
      </c>
      <c r="F1024" s="15">
        <v>5</v>
      </c>
      <c r="G1024" s="15" t="str">
        <f>VLOOKUP(F1024,'Other Data'!$B$17:$C$24,2,FALSE)</f>
        <v>ProductE</v>
      </c>
      <c r="H1024" s="18">
        <v>45176.528668981475</v>
      </c>
      <c r="I1024" s="15">
        <v>173</v>
      </c>
    </row>
    <row r="1025" spans="2:9" x14ac:dyDescent="0.3">
      <c r="B1025" s="15">
        <v>1938905</v>
      </c>
      <c r="C1025" s="16">
        <v>45176</v>
      </c>
      <c r="D1025" s="15">
        <v>1145</v>
      </c>
      <c r="E1025" t="str">
        <f>VLOOKUP(D1025,Customers!$B$8:$C$1412,2,FALSE)</f>
        <v>Linens &amp; Accents</v>
      </c>
      <c r="F1025" s="15">
        <v>1</v>
      </c>
      <c r="G1025" s="15" t="str">
        <f>VLOOKUP(F1025,'Other Data'!$B$17:$C$24,2,FALSE)</f>
        <v>ProductA</v>
      </c>
      <c r="H1025" s="18">
        <v>45176.539444444439</v>
      </c>
      <c r="I1025" s="15">
        <v>146</v>
      </c>
    </row>
    <row r="1026" spans="2:9" x14ac:dyDescent="0.3">
      <c r="B1026" s="15">
        <v>1938906</v>
      </c>
      <c r="C1026" s="16">
        <v>45176</v>
      </c>
      <c r="D1026" s="15">
        <v>617</v>
      </c>
      <c r="E1026" t="str">
        <f>VLOOKUP(D1026,Customers!$B$8:$C$1412,2,FALSE)</f>
        <v>B. J. Jewellery</v>
      </c>
      <c r="F1026" s="15">
        <v>2</v>
      </c>
      <c r="G1026" s="15" t="str">
        <f>VLOOKUP(F1026,'Other Data'!$B$17:$C$24,2,FALSE)</f>
        <v>ProductB</v>
      </c>
      <c r="H1026" s="18">
        <v>45176.54956018518</v>
      </c>
      <c r="I1026" s="15">
        <v>178</v>
      </c>
    </row>
    <row r="1027" spans="2:9" x14ac:dyDescent="0.3">
      <c r="B1027" s="15">
        <v>1938907</v>
      </c>
      <c r="C1027" s="16">
        <v>45176</v>
      </c>
      <c r="D1027" s="15">
        <v>1373</v>
      </c>
      <c r="E1027" t="str">
        <f>VLOOKUP(D1027,Customers!$B$8:$C$1412,2,FALSE)</f>
        <v>Skagway Outlet Store</v>
      </c>
      <c r="F1027" s="15">
        <v>3</v>
      </c>
      <c r="G1027" s="15" t="str">
        <f>VLOOKUP(F1027,'Other Data'!$B$17:$C$24,2,FALSE)</f>
        <v>ProductC</v>
      </c>
      <c r="H1027" s="18">
        <v>45176.563206018516</v>
      </c>
      <c r="I1027" s="15">
        <v>164</v>
      </c>
    </row>
    <row r="1028" spans="2:9" x14ac:dyDescent="0.3">
      <c r="B1028" s="15">
        <v>1938908</v>
      </c>
      <c r="C1028" s="16">
        <v>45176</v>
      </c>
      <c r="D1028" s="15">
        <v>275</v>
      </c>
      <c r="E1028" t="str">
        <f>VLOOKUP(D1028,Customers!$B$8:$C$1412,2,FALSE)</f>
        <v>Avante Boutique</v>
      </c>
      <c r="F1028" s="15">
        <v>1</v>
      </c>
      <c r="G1028" s="15" t="str">
        <f>VLOOKUP(F1028,'Other Data'!$B$17:$C$24,2,FALSE)</f>
        <v>ProductA</v>
      </c>
      <c r="H1028" s="18">
        <v>45176.573414351849</v>
      </c>
      <c r="I1028" s="15">
        <v>154</v>
      </c>
    </row>
    <row r="1029" spans="2:9" x14ac:dyDescent="0.3">
      <c r="B1029" s="15">
        <v>1938909</v>
      </c>
      <c r="C1029" s="16">
        <v>45176</v>
      </c>
      <c r="D1029" s="15">
        <v>639</v>
      </c>
      <c r="E1029" t="str">
        <f>VLOOKUP(D1029,Customers!$B$8:$C$1412,2,FALSE)</f>
        <v>What Women Wear Ltd.</v>
      </c>
      <c r="F1029" s="15">
        <v>2</v>
      </c>
      <c r="G1029" s="15" t="str">
        <f>VLOOKUP(F1029,'Other Data'!$B$17:$C$24,2,FALSE)</f>
        <v>ProductB</v>
      </c>
      <c r="H1029" s="18">
        <v>45176.58862268518</v>
      </c>
      <c r="I1029" s="15">
        <v>146</v>
      </c>
    </row>
    <row r="1030" spans="2:9" x14ac:dyDescent="0.3">
      <c r="B1030" s="15">
        <v>1938910</v>
      </c>
      <c r="C1030" s="16">
        <v>45176</v>
      </c>
      <c r="D1030" s="15">
        <v>1062</v>
      </c>
      <c r="E1030" t="str">
        <f>VLOOKUP(D1030,Customers!$B$8:$C$1412,2,FALSE)</f>
        <v>Malibu - Nails and Tan</v>
      </c>
      <c r="F1030" s="15">
        <v>3</v>
      </c>
      <c r="G1030" s="15" t="str">
        <f>VLOOKUP(F1030,'Other Data'!$B$17:$C$24,2,FALSE)</f>
        <v>ProductC</v>
      </c>
      <c r="H1030" s="18">
        <v>45176.601620370362</v>
      </c>
      <c r="I1030" s="15">
        <v>153</v>
      </c>
    </row>
    <row r="1031" spans="2:9" x14ac:dyDescent="0.3">
      <c r="B1031" s="15">
        <v>1938911</v>
      </c>
      <c r="C1031" s="16">
        <v>45176</v>
      </c>
      <c r="D1031" s="15">
        <v>1219</v>
      </c>
      <c r="E1031" t="str">
        <f>VLOOKUP(D1031,Customers!$B$8:$C$1412,2,FALSE)</f>
        <v>Dillard's OLathe, KS</v>
      </c>
      <c r="F1031" s="15">
        <v>2</v>
      </c>
      <c r="G1031" s="15" t="str">
        <f>VLOOKUP(F1031,'Other Data'!$B$17:$C$24,2,FALSE)</f>
        <v>ProductB</v>
      </c>
      <c r="H1031" s="18">
        <v>45176.615034722214</v>
      </c>
      <c r="I1031" s="15">
        <v>156</v>
      </c>
    </row>
    <row r="1032" spans="2:9" x14ac:dyDescent="0.3">
      <c r="B1032" s="15">
        <v>1938912</v>
      </c>
      <c r="C1032" s="16">
        <v>45176</v>
      </c>
      <c r="D1032" s="15">
        <v>582</v>
      </c>
      <c r="E1032" t="str">
        <f>VLOOKUP(D1032,Customers!$B$8:$C$1412,2,FALSE)</f>
        <v>Three Hills Pharmacy</v>
      </c>
      <c r="F1032" s="15">
        <v>3</v>
      </c>
      <c r="G1032" s="15" t="str">
        <f>VLOOKUP(F1032,'Other Data'!$B$17:$C$24,2,FALSE)</f>
        <v>ProductC</v>
      </c>
      <c r="H1032" s="18">
        <v>45176.625381944439</v>
      </c>
      <c r="I1032" s="15">
        <v>164</v>
      </c>
    </row>
    <row r="1033" spans="2:9" x14ac:dyDescent="0.3">
      <c r="B1033" s="15">
        <v>1938913</v>
      </c>
      <c r="C1033" s="16">
        <v>45176</v>
      </c>
      <c r="D1033" s="15">
        <v>715</v>
      </c>
      <c r="E1033" t="str">
        <f>VLOOKUP(D1033,Customers!$B$8:$C$1412,2,FALSE)</f>
        <v>Ivy Cove</v>
      </c>
      <c r="F1033" s="15">
        <v>5</v>
      </c>
      <c r="G1033" s="15" t="str">
        <f>VLOOKUP(F1033,'Other Data'!$B$17:$C$24,2,FALSE)</f>
        <v>ProductE</v>
      </c>
      <c r="H1033" s="18">
        <v>45176.639942129623</v>
      </c>
      <c r="I1033" s="15">
        <v>148</v>
      </c>
    </row>
    <row r="1034" spans="2:9" x14ac:dyDescent="0.3">
      <c r="B1034" s="15">
        <v>1938914</v>
      </c>
      <c r="C1034" s="16">
        <v>45176</v>
      </c>
      <c r="D1034" s="15">
        <v>248</v>
      </c>
      <c r="E1034" t="str">
        <f>VLOOKUP(D1034,Customers!$B$8:$C$1412,2,FALSE)</f>
        <v>Victona'a Gift Shop</v>
      </c>
      <c r="F1034" s="15">
        <v>6</v>
      </c>
      <c r="G1034" s="15" t="str">
        <f>VLOOKUP(F1034,'Other Data'!$B$17:$C$24,2,FALSE)</f>
        <v>ProductF</v>
      </c>
      <c r="H1034" s="18">
        <v>45176.655810185177</v>
      </c>
      <c r="I1034" s="15">
        <v>172</v>
      </c>
    </row>
    <row r="1035" spans="2:9" x14ac:dyDescent="0.3">
      <c r="B1035" s="15">
        <v>1938915</v>
      </c>
      <c r="C1035" s="16">
        <v>45176</v>
      </c>
      <c r="D1035" s="15">
        <v>22</v>
      </c>
      <c r="E1035" t="str">
        <f>VLOOKUP(D1035,Customers!$B$8:$C$1412,2,FALSE)</f>
        <v>Buck or Two #131</v>
      </c>
      <c r="F1035" s="15">
        <v>1</v>
      </c>
      <c r="G1035" s="15" t="str">
        <f>VLOOKUP(F1035,'Other Data'!$B$17:$C$24,2,FALSE)</f>
        <v>ProductA</v>
      </c>
      <c r="H1035" s="18">
        <v>45176.669548611106</v>
      </c>
      <c r="I1035" s="15">
        <v>166</v>
      </c>
    </row>
    <row r="1036" spans="2:9" x14ac:dyDescent="0.3">
      <c r="B1036" s="15">
        <v>1938916</v>
      </c>
      <c r="C1036" s="16">
        <v>45176</v>
      </c>
      <c r="D1036" s="15">
        <v>1073</v>
      </c>
      <c r="E1036" t="str">
        <f>VLOOKUP(D1036,Customers!$B$8:$C$1412,2,FALSE)</f>
        <v>Genevieve Bond</v>
      </c>
      <c r="F1036" s="15">
        <v>5</v>
      </c>
      <c r="G1036" s="15" t="str">
        <f>VLOOKUP(F1036,'Other Data'!$B$17:$C$24,2,FALSE)</f>
        <v>ProductE</v>
      </c>
      <c r="H1036" s="18">
        <v>45176.682696759257</v>
      </c>
      <c r="I1036" s="15">
        <v>170</v>
      </c>
    </row>
    <row r="1037" spans="2:9" x14ac:dyDescent="0.3">
      <c r="B1037" s="15">
        <v>1938917</v>
      </c>
      <c r="C1037" s="16">
        <v>45176</v>
      </c>
      <c r="D1037" s="15">
        <v>619</v>
      </c>
      <c r="E1037" t="str">
        <f>VLOOKUP(D1037,Customers!$B$8:$C$1412,2,FALSE)</f>
        <v>Anna Thoma Int'l Inc.</v>
      </c>
      <c r="F1037" s="15">
        <v>3</v>
      </c>
      <c r="G1037" s="15" t="str">
        <f>VLOOKUP(F1037,'Other Data'!$B$17:$C$24,2,FALSE)</f>
        <v>ProductC</v>
      </c>
      <c r="H1037" s="18">
        <v>45176.692824074074</v>
      </c>
      <c r="I1037" s="15">
        <v>164</v>
      </c>
    </row>
    <row r="1038" spans="2:9" x14ac:dyDescent="0.3">
      <c r="B1038" s="15">
        <v>1938918</v>
      </c>
      <c r="C1038" s="16">
        <v>45176</v>
      </c>
      <c r="D1038" s="15">
        <v>1069</v>
      </c>
      <c r="E1038" t="str">
        <f>VLOOKUP(D1038,Customers!$B$8:$C$1412,2,FALSE)</f>
        <v>Its Magic</v>
      </c>
      <c r="F1038" s="15">
        <v>2</v>
      </c>
      <c r="G1038" s="15" t="str">
        <f>VLOOKUP(F1038,'Other Data'!$B$17:$C$24,2,FALSE)</f>
        <v>ProductB</v>
      </c>
      <c r="H1038" s="18">
        <v>45176.704224537039</v>
      </c>
      <c r="I1038" s="15">
        <v>162</v>
      </c>
    </row>
    <row r="1039" spans="2:9" x14ac:dyDescent="0.3">
      <c r="B1039" s="15">
        <v>1938919</v>
      </c>
      <c r="C1039" s="16">
        <v>45176</v>
      </c>
      <c r="D1039" s="15">
        <v>1352</v>
      </c>
      <c r="E1039" t="str">
        <f>VLOOKUP(D1039,Customers!$B$8:$C$1412,2,FALSE)</f>
        <v>The Doodle Pad</v>
      </c>
      <c r="F1039" s="15">
        <v>6</v>
      </c>
      <c r="G1039" s="15" t="str">
        <f>VLOOKUP(F1039,'Other Data'!$B$17:$C$24,2,FALSE)</f>
        <v>ProductF</v>
      </c>
      <c r="H1039" s="18">
        <v>45176.715833333335</v>
      </c>
      <c r="I1039" s="15">
        <v>152</v>
      </c>
    </row>
    <row r="1040" spans="2:9" x14ac:dyDescent="0.3">
      <c r="B1040" s="15">
        <v>1938920</v>
      </c>
      <c r="C1040" s="16">
        <v>45176</v>
      </c>
      <c r="D1040" s="15">
        <v>764</v>
      </c>
      <c r="E1040" t="str">
        <f>VLOOKUP(D1040,Customers!$B$8:$C$1412,2,FALSE)</f>
        <v>e-pill, LLC</v>
      </c>
      <c r="F1040" s="15">
        <v>5</v>
      </c>
      <c r="G1040" s="15" t="str">
        <f>VLOOKUP(F1040,'Other Data'!$B$17:$C$24,2,FALSE)</f>
        <v>ProductE</v>
      </c>
      <c r="H1040" s="18">
        <v>45176.725949074076</v>
      </c>
      <c r="I1040" s="15">
        <v>145</v>
      </c>
    </row>
    <row r="1041" spans="2:9" x14ac:dyDescent="0.3">
      <c r="B1041" s="15">
        <v>1938921</v>
      </c>
      <c r="C1041" s="16">
        <v>45176</v>
      </c>
      <c r="D1041" s="15">
        <v>1185</v>
      </c>
      <c r="E1041" t="str">
        <f>VLOOKUP(D1041,Customers!$B$8:$C$1412,2,FALSE)</f>
        <v>Have to Have</v>
      </c>
      <c r="F1041" s="15">
        <v>1</v>
      </c>
      <c r="G1041" s="15" t="str">
        <f>VLOOKUP(F1041,'Other Data'!$B$17:$C$24,2,FALSE)</f>
        <v>ProductA</v>
      </c>
      <c r="H1041" s="18">
        <v>45176.740833333337</v>
      </c>
      <c r="I1041" s="15">
        <v>172</v>
      </c>
    </row>
    <row r="1042" spans="2:9" x14ac:dyDescent="0.3">
      <c r="B1042" s="15">
        <v>1938922</v>
      </c>
      <c r="C1042" s="16">
        <v>45176</v>
      </c>
      <c r="D1042" s="15">
        <v>1266</v>
      </c>
      <c r="E1042" t="str">
        <f>VLOOKUP(D1042,Customers!$B$8:$C$1412,2,FALSE)</f>
        <v>Marties Hallmark #2</v>
      </c>
      <c r="F1042" s="15">
        <v>6</v>
      </c>
      <c r="G1042" s="15" t="str">
        <f>VLOOKUP(F1042,'Other Data'!$B$17:$C$24,2,FALSE)</f>
        <v>ProductF</v>
      </c>
      <c r="H1042" s="18">
        <v>45176.756712962968</v>
      </c>
      <c r="I1042" s="15">
        <v>168</v>
      </c>
    </row>
    <row r="1043" spans="2:9" x14ac:dyDescent="0.3">
      <c r="B1043" s="15">
        <v>1938923</v>
      </c>
      <c r="C1043" s="16">
        <v>45176</v>
      </c>
      <c r="D1043" s="15">
        <v>508</v>
      </c>
      <c r="E1043" t="str">
        <f>VLOOKUP(D1043,Customers!$B$8:$C$1412,2,FALSE)</f>
        <v>Buck or Two-060</v>
      </c>
      <c r="F1043" s="15">
        <v>4</v>
      </c>
      <c r="G1043" s="15" t="str">
        <f>VLOOKUP(F1043,'Other Data'!$B$17:$C$24,2,FALSE)</f>
        <v>ProductD</v>
      </c>
      <c r="H1043" s="18">
        <v>45176.765046296299</v>
      </c>
      <c r="I1043" s="15">
        <v>157</v>
      </c>
    </row>
    <row r="1044" spans="2:9" x14ac:dyDescent="0.3">
      <c r="B1044" s="15">
        <v>1938924</v>
      </c>
      <c r="C1044" s="16">
        <v>45176</v>
      </c>
      <c r="D1044" s="15">
        <v>694</v>
      </c>
      <c r="E1044" t="str">
        <f>VLOOKUP(D1044,Customers!$B$8:$C$1412,2,FALSE)</f>
        <v>Buck or Two #209</v>
      </c>
      <c r="F1044" s="15">
        <v>5</v>
      </c>
      <c r="G1044" s="15" t="str">
        <f>VLOOKUP(F1044,'Other Data'!$B$17:$C$24,2,FALSE)</f>
        <v>ProductE</v>
      </c>
      <c r="H1044" s="18">
        <v>45176.774641203709</v>
      </c>
      <c r="I1044" s="15">
        <v>141</v>
      </c>
    </row>
    <row r="1045" spans="2:9" x14ac:dyDescent="0.3">
      <c r="B1045" s="15">
        <v>1938925</v>
      </c>
      <c r="C1045" s="16">
        <v>45176</v>
      </c>
      <c r="D1045" s="15">
        <v>1059</v>
      </c>
      <c r="E1045" t="str">
        <f>VLOOKUP(D1045,Customers!$B$8:$C$1412,2,FALSE)</f>
        <v>Quill &amp; Press Stationers</v>
      </c>
      <c r="F1045" s="15">
        <v>4</v>
      </c>
      <c r="G1045" s="15" t="str">
        <f>VLOOKUP(F1045,'Other Data'!$B$17:$C$24,2,FALSE)</f>
        <v>ProductD</v>
      </c>
      <c r="H1045" s="18">
        <v>45176.787847222229</v>
      </c>
      <c r="I1045" s="15">
        <v>151</v>
      </c>
    </row>
    <row r="1046" spans="2:9" x14ac:dyDescent="0.3">
      <c r="B1046" s="15">
        <v>1938926</v>
      </c>
      <c r="C1046" s="16">
        <v>45176</v>
      </c>
      <c r="D1046" s="15">
        <v>832</v>
      </c>
      <c r="E1046" t="str">
        <f>VLOOKUP(D1046,Customers!$B$8:$C$1412,2,FALSE)</f>
        <v>North Country Pharmacy</v>
      </c>
      <c r="F1046" s="15">
        <v>6</v>
      </c>
      <c r="G1046" s="15" t="str">
        <f>VLOOKUP(F1046,'Other Data'!$B$17:$C$24,2,FALSE)</f>
        <v>ProductF</v>
      </c>
      <c r="H1046" s="18">
        <v>45176.801898148158</v>
      </c>
      <c r="I1046" s="15">
        <v>174</v>
      </c>
    </row>
    <row r="1047" spans="2:9" x14ac:dyDescent="0.3">
      <c r="B1047" s="15">
        <v>1938927</v>
      </c>
      <c r="C1047" s="16">
        <v>45176</v>
      </c>
      <c r="D1047" s="15">
        <v>654</v>
      </c>
      <c r="E1047" t="str">
        <f>VLOOKUP(D1047,Customers!$B$8:$C$1412,2,FALSE)</f>
        <v>Peoples Drug Mart # 125</v>
      </c>
      <c r="F1047" s="15">
        <v>3</v>
      </c>
      <c r="G1047" s="15" t="str">
        <f>VLOOKUP(F1047,'Other Data'!$B$17:$C$24,2,FALSE)</f>
        <v>ProductC</v>
      </c>
      <c r="H1047" s="18">
        <v>45176.811192129637</v>
      </c>
      <c r="I1047" s="15">
        <v>156</v>
      </c>
    </row>
    <row r="1048" spans="2:9" x14ac:dyDescent="0.3">
      <c r="B1048" s="15">
        <v>1938928</v>
      </c>
      <c r="C1048" s="16">
        <v>45176</v>
      </c>
      <c r="D1048" s="15">
        <v>964</v>
      </c>
      <c r="E1048" t="str">
        <f>VLOOKUP(D1048,Customers!$B$8:$C$1412,2,FALSE)</f>
        <v>Susan's Hallmark - Bensalem</v>
      </c>
      <c r="F1048" s="15">
        <v>6</v>
      </c>
      <c r="G1048" s="15" t="str">
        <f>VLOOKUP(F1048,'Other Data'!$B$17:$C$24,2,FALSE)</f>
        <v>ProductF</v>
      </c>
      <c r="H1048" s="18">
        <v>45176.824398148157</v>
      </c>
      <c r="I1048" s="15">
        <v>167</v>
      </c>
    </row>
    <row r="1049" spans="2:9" x14ac:dyDescent="0.3">
      <c r="B1049" s="15">
        <v>1938929</v>
      </c>
      <c r="C1049" s="16">
        <v>45176</v>
      </c>
      <c r="D1049" s="15">
        <v>336</v>
      </c>
      <c r="E1049" t="str">
        <f>VLOOKUP(D1049,Customers!$B$8:$C$1412,2,FALSE)</f>
        <v>The North West Co.</v>
      </c>
      <c r="F1049" s="15">
        <v>3</v>
      </c>
      <c r="G1049" s="15" t="str">
        <f>VLOOKUP(F1049,'Other Data'!$B$17:$C$24,2,FALSE)</f>
        <v>ProductC</v>
      </c>
      <c r="H1049" s="18">
        <v>45176.836504629639</v>
      </c>
      <c r="I1049" s="15">
        <v>169</v>
      </c>
    </row>
    <row r="1050" spans="2:9" x14ac:dyDescent="0.3">
      <c r="B1050" s="15">
        <v>1938930</v>
      </c>
      <c r="C1050" s="16">
        <v>45176</v>
      </c>
      <c r="D1050" s="15">
        <v>1336</v>
      </c>
      <c r="E1050" t="str">
        <f>VLOOKUP(D1050,Customers!$B$8:$C$1412,2,FALSE)</f>
        <v>O'Hairas Salon</v>
      </c>
      <c r="F1050" s="15">
        <v>3</v>
      </c>
      <c r="G1050" s="15" t="str">
        <f>VLOOKUP(F1050,'Other Data'!$B$17:$C$24,2,FALSE)</f>
        <v>ProductC</v>
      </c>
      <c r="H1050" s="18">
        <v>45176.851145833345</v>
      </c>
      <c r="I1050" s="15">
        <v>167</v>
      </c>
    </row>
    <row r="1051" spans="2:9" x14ac:dyDescent="0.3">
      <c r="B1051" s="15">
        <v>1938931</v>
      </c>
      <c r="C1051" s="16">
        <v>45176</v>
      </c>
      <c r="D1051" s="15">
        <v>1133</v>
      </c>
      <c r="E1051" t="str">
        <f>VLOOKUP(D1051,Customers!$B$8:$C$1412,2,FALSE)</f>
        <v>Evie's Hallmark</v>
      </c>
      <c r="F1051" s="15">
        <v>2</v>
      </c>
      <c r="G1051" s="15" t="str">
        <f>VLOOKUP(F1051,'Other Data'!$B$17:$C$24,2,FALSE)</f>
        <v>ProductB</v>
      </c>
      <c r="H1051" s="18">
        <v>45176.863657407419</v>
      </c>
      <c r="I1051" s="15">
        <v>146</v>
      </c>
    </row>
    <row r="1052" spans="2:9" x14ac:dyDescent="0.3">
      <c r="B1052" s="15">
        <v>1938932</v>
      </c>
      <c r="C1052" s="16">
        <v>45176</v>
      </c>
      <c r="D1052" s="15">
        <v>921</v>
      </c>
      <c r="E1052" t="str">
        <f>VLOOKUP(D1052,Customers!$B$8:$C$1412,2,FALSE)</f>
        <v>Village Cobbler</v>
      </c>
      <c r="F1052" s="15">
        <v>4</v>
      </c>
      <c r="G1052" s="15" t="str">
        <f>VLOOKUP(F1052,'Other Data'!$B$17:$C$24,2,FALSE)</f>
        <v>ProductD</v>
      </c>
      <c r="H1052" s="18">
        <v>45176.872696759274</v>
      </c>
      <c r="I1052" s="15">
        <v>163</v>
      </c>
    </row>
    <row r="1053" spans="2:9" x14ac:dyDescent="0.3">
      <c r="B1053" s="15">
        <v>1938933</v>
      </c>
      <c r="C1053" s="16">
        <v>45176</v>
      </c>
      <c r="D1053" s="15">
        <v>317</v>
      </c>
      <c r="E1053" t="str">
        <f>VLOOKUP(D1053,Customers!$B$8:$C$1412,2,FALSE)</f>
        <v>Dell Pharmacy</v>
      </c>
      <c r="F1053" s="15">
        <v>5</v>
      </c>
      <c r="G1053" s="15" t="str">
        <f>VLOOKUP(F1053,'Other Data'!$B$17:$C$24,2,FALSE)</f>
        <v>ProductE</v>
      </c>
      <c r="H1053" s="18">
        <v>45176.882303240753</v>
      </c>
      <c r="I1053" s="15">
        <v>166</v>
      </c>
    </row>
    <row r="1054" spans="2:9" x14ac:dyDescent="0.3">
      <c r="B1054" s="15">
        <v>1938934</v>
      </c>
      <c r="C1054" s="16">
        <v>45176</v>
      </c>
      <c r="D1054" s="15">
        <v>1369</v>
      </c>
      <c r="E1054" t="str">
        <f>VLOOKUP(D1054,Customers!$B$8:$C$1412,2,FALSE)</f>
        <v>DK Mining Co.</v>
      </c>
      <c r="F1054" s="15">
        <v>1</v>
      </c>
      <c r="G1054" s="15" t="str">
        <f>VLOOKUP(F1054,'Other Data'!$B$17:$C$24,2,FALSE)</f>
        <v>ProductA</v>
      </c>
      <c r="H1054" s="18">
        <v>45176.89553240742</v>
      </c>
      <c r="I1054" s="15">
        <v>171</v>
      </c>
    </row>
    <row r="1055" spans="2:9" x14ac:dyDescent="0.3">
      <c r="B1055" s="15">
        <v>1938935</v>
      </c>
      <c r="C1055" s="16">
        <v>45177</v>
      </c>
      <c r="D1055" s="15">
        <v>575</v>
      </c>
      <c r="E1055" t="str">
        <f>VLOOKUP(D1055,Customers!$B$8:$C$1412,2,FALSE)</f>
        <v>Pegasus Stationers</v>
      </c>
      <c r="F1055" s="15">
        <v>4</v>
      </c>
      <c r="G1055" s="15" t="str">
        <f>VLOOKUP(F1055,'Other Data'!$B$17:$C$24,2,FALSE)</f>
        <v>ProductD</v>
      </c>
      <c r="H1055" s="18">
        <v>45177.333333333336</v>
      </c>
      <c r="I1055" s="15">
        <v>171</v>
      </c>
    </row>
    <row r="1056" spans="2:9" x14ac:dyDescent="0.3">
      <c r="B1056" s="15">
        <v>1938936</v>
      </c>
      <c r="C1056" s="16">
        <v>45177</v>
      </c>
      <c r="D1056" s="15">
        <v>1196</v>
      </c>
      <c r="E1056" t="str">
        <f>VLOOKUP(D1056,Customers!$B$8:$C$1412,2,FALSE)</f>
        <v>Dale's Southlake Pharmacy</v>
      </c>
      <c r="F1056" s="15">
        <v>6</v>
      </c>
      <c r="G1056" s="15" t="str">
        <f>VLOOKUP(F1056,'Other Data'!$B$17:$C$24,2,FALSE)</f>
        <v>ProductF</v>
      </c>
      <c r="H1056" s="18">
        <v>45177.342731481483</v>
      </c>
      <c r="I1056" s="15">
        <v>174</v>
      </c>
    </row>
    <row r="1057" spans="2:9" x14ac:dyDescent="0.3">
      <c r="B1057" s="15">
        <v>1938937</v>
      </c>
      <c r="C1057" s="16">
        <v>45177</v>
      </c>
      <c r="D1057" s="15">
        <v>791</v>
      </c>
      <c r="E1057" t="str">
        <f>VLOOKUP(D1057,Customers!$B$8:$C$1412,2,FALSE)</f>
        <v>Sea Street</v>
      </c>
      <c r="F1057" s="15">
        <v>4</v>
      </c>
      <c r="G1057" s="15" t="str">
        <f>VLOOKUP(F1057,'Other Data'!$B$17:$C$24,2,FALSE)</f>
        <v>ProductD</v>
      </c>
      <c r="H1057" s="18">
        <v>45177.35836805556</v>
      </c>
      <c r="I1057" s="15">
        <v>179</v>
      </c>
    </row>
    <row r="1058" spans="2:9" x14ac:dyDescent="0.3">
      <c r="B1058" s="15">
        <v>1938938</v>
      </c>
      <c r="C1058" s="16">
        <v>45177</v>
      </c>
      <c r="D1058" s="15">
        <v>1315</v>
      </c>
      <c r="E1058" t="str">
        <f>VLOOKUP(D1058,Customers!$B$8:$C$1412,2,FALSE)</f>
        <v>Indesign Fundraising #209</v>
      </c>
      <c r="F1058" s="15">
        <v>3</v>
      </c>
      <c r="G1058" s="15" t="str">
        <f>VLOOKUP(F1058,'Other Data'!$B$17:$C$24,2,FALSE)</f>
        <v>ProductC</v>
      </c>
      <c r="H1058" s="18">
        <v>45177.366157407414</v>
      </c>
      <c r="I1058" s="15">
        <v>142</v>
      </c>
    </row>
    <row r="1059" spans="2:9" x14ac:dyDescent="0.3">
      <c r="B1059" s="15">
        <v>1938939</v>
      </c>
      <c r="C1059" s="16">
        <v>45177</v>
      </c>
      <c r="D1059" s="15">
        <v>356</v>
      </c>
      <c r="E1059" t="str">
        <f>VLOOKUP(D1059,Customers!$B$8:$C$1412,2,FALSE)</f>
        <v>Toytown</v>
      </c>
      <c r="F1059" s="15">
        <v>6</v>
      </c>
      <c r="G1059" s="15" t="str">
        <f>VLOOKUP(F1059,'Other Data'!$B$17:$C$24,2,FALSE)</f>
        <v>ProductF</v>
      </c>
      <c r="H1059" s="18">
        <v>45177.380590277782</v>
      </c>
      <c r="I1059" s="15">
        <v>170</v>
      </c>
    </row>
    <row r="1060" spans="2:9" x14ac:dyDescent="0.3">
      <c r="B1060" s="15">
        <v>1938940</v>
      </c>
      <c r="C1060" s="16">
        <v>45177</v>
      </c>
      <c r="D1060" s="15">
        <v>665</v>
      </c>
      <c r="E1060" t="str">
        <f>VLOOKUP(D1060,Customers!$B$8:$C$1412,2,FALSE)</f>
        <v>Casual Pender</v>
      </c>
      <c r="F1060" s="15">
        <v>1</v>
      </c>
      <c r="G1060" s="15" t="str">
        <f>VLOOKUP(F1060,'Other Data'!$B$17:$C$24,2,FALSE)</f>
        <v>ProductA</v>
      </c>
      <c r="H1060" s="18">
        <v>45177.390625000007</v>
      </c>
      <c r="I1060" s="15">
        <v>143</v>
      </c>
    </row>
    <row r="1061" spans="2:9" x14ac:dyDescent="0.3">
      <c r="B1061" s="15">
        <v>1938941</v>
      </c>
      <c r="C1061" s="16">
        <v>45177</v>
      </c>
      <c r="D1061" s="15">
        <v>367</v>
      </c>
      <c r="E1061" t="str">
        <f>VLOOKUP(D1061,Customers!$B$8:$C$1412,2,FALSE)</f>
        <v>Gift Ideaz</v>
      </c>
      <c r="F1061" s="15">
        <v>1</v>
      </c>
      <c r="G1061" s="15" t="str">
        <f>VLOOKUP(F1061,'Other Data'!$B$17:$C$24,2,FALSE)</f>
        <v>ProductA</v>
      </c>
      <c r="H1061" s="18">
        <v>45177.401284722233</v>
      </c>
      <c r="I1061" s="15">
        <v>173</v>
      </c>
    </row>
    <row r="1062" spans="2:9" x14ac:dyDescent="0.3">
      <c r="B1062" s="15">
        <v>1938942</v>
      </c>
      <c r="C1062" s="16">
        <v>45177</v>
      </c>
      <c r="D1062" s="15">
        <v>1115</v>
      </c>
      <c r="E1062" t="str">
        <f>VLOOKUP(D1062,Customers!$B$8:$C$1412,2,FALSE)</f>
        <v>Great American Merchtile</v>
      </c>
      <c r="F1062" s="15">
        <v>4</v>
      </c>
      <c r="G1062" s="15" t="str">
        <f>VLOOKUP(F1062,'Other Data'!$B$17:$C$24,2,FALSE)</f>
        <v>ProductD</v>
      </c>
      <c r="H1062" s="18">
        <v>45177.415914351863</v>
      </c>
      <c r="I1062" s="15">
        <v>175</v>
      </c>
    </row>
    <row r="1063" spans="2:9" x14ac:dyDescent="0.3">
      <c r="B1063" s="15">
        <v>1938943</v>
      </c>
      <c r="C1063" s="16">
        <v>45177</v>
      </c>
      <c r="D1063" s="15">
        <v>227</v>
      </c>
      <c r="E1063" t="str">
        <f>VLOOKUP(D1063,Customers!$B$8:$C$1412,2,FALSE)</f>
        <v>Kojak Promotions</v>
      </c>
      <c r="F1063" s="15">
        <v>1</v>
      </c>
      <c r="G1063" s="15" t="str">
        <f>VLOOKUP(F1063,'Other Data'!$B$17:$C$24,2,FALSE)</f>
        <v>ProductA</v>
      </c>
      <c r="H1063" s="18">
        <v>45177.425254629641</v>
      </c>
      <c r="I1063" s="15">
        <v>173</v>
      </c>
    </row>
    <row r="1064" spans="2:9" x14ac:dyDescent="0.3">
      <c r="B1064" s="15">
        <v>1938944</v>
      </c>
      <c r="C1064" s="16">
        <v>45177</v>
      </c>
      <c r="D1064" s="15">
        <v>30</v>
      </c>
      <c r="E1064" t="str">
        <f>VLOOKUP(D1064,Customers!$B$8:$C$1412,2,FALSE)</f>
        <v>Sea Wreath Gift</v>
      </c>
      <c r="F1064" s="15">
        <v>1</v>
      </c>
      <c r="G1064" s="15" t="str">
        <f>VLOOKUP(F1064,'Other Data'!$B$17:$C$24,2,FALSE)</f>
        <v>ProductA</v>
      </c>
      <c r="H1064" s="18">
        <v>45177.43317129631</v>
      </c>
      <c r="I1064" s="15">
        <v>167</v>
      </c>
    </row>
    <row r="1065" spans="2:9" x14ac:dyDescent="0.3">
      <c r="B1065" s="15">
        <v>1938945</v>
      </c>
      <c r="C1065" s="16">
        <v>45177</v>
      </c>
      <c r="D1065" s="15">
        <v>604</v>
      </c>
      <c r="E1065" t="str">
        <f>VLOOKUP(D1065,Customers!$B$8:$C$1412,2,FALSE)</f>
        <v>RUBY'S FASHION</v>
      </c>
      <c r="F1065" s="15">
        <v>6</v>
      </c>
      <c r="G1065" s="15" t="str">
        <f>VLOOKUP(F1065,'Other Data'!$B$17:$C$24,2,FALSE)</f>
        <v>ProductF</v>
      </c>
      <c r="H1065" s="18">
        <v>45177.443310185197</v>
      </c>
      <c r="I1065" s="15">
        <v>140</v>
      </c>
    </row>
    <row r="1066" spans="2:9" x14ac:dyDescent="0.3">
      <c r="B1066" s="15">
        <v>1938946</v>
      </c>
      <c r="C1066" s="16">
        <v>45177</v>
      </c>
      <c r="D1066" s="15">
        <v>379</v>
      </c>
      <c r="E1066" t="str">
        <f>VLOOKUP(D1066,Customers!$B$8:$C$1412,2,FALSE)</f>
        <v>Home Hardware</v>
      </c>
      <c r="F1066" s="15">
        <v>3</v>
      </c>
      <c r="G1066" s="15" t="str">
        <f>VLOOKUP(F1066,'Other Data'!$B$17:$C$24,2,FALSE)</f>
        <v>ProductC</v>
      </c>
      <c r="H1066" s="18">
        <v>45177.451851851867</v>
      </c>
      <c r="I1066" s="15">
        <v>164</v>
      </c>
    </row>
    <row r="1067" spans="2:9" x14ac:dyDescent="0.3">
      <c r="B1067" s="15">
        <v>1938947</v>
      </c>
      <c r="C1067" s="16">
        <v>45177</v>
      </c>
      <c r="D1067" s="15">
        <v>147</v>
      </c>
      <c r="E1067" t="str">
        <f>VLOOKUP(D1067,Customers!$B$8:$C$1412,2,FALSE)</f>
        <v>Brass &amp; Craft</v>
      </c>
      <c r="F1067" s="15">
        <v>2</v>
      </c>
      <c r="G1067" s="15" t="str">
        <f>VLOOKUP(F1067,'Other Data'!$B$17:$C$24,2,FALSE)</f>
        <v>ProductB</v>
      </c>
      <c r="H1067" s="18">
        <v>45177.465173611126</v>
      </c>
      <c r="I1067" s="15">
        <v>155</v>
      </c>
    </row>
    <row r="1068" spans="2:9" x14ac:dyDescent="0.3">
      <c r="B1068" s="15">
        <v>1938948</v>
      </c>
      <c r="C1068" s="16">
        <v>45177</v>
      </c>
      <c r="D1068" s="15">
        <v>218</v>
      </c>
      <c r="E1068" t="str">
        <f>VLOOKUP(D1068,Customers!$B$8:$C$1412,2,FALSE)</f>
        <v>Lewis &amp; Krall Pharmacy</v>
      </c>
      <c r="F1068" s="15">
        <v>2</v>
      </c>
      <c r="G1068" s="15" t="str">
        <f>VLOOKUP(F1068,'Other Data'!$B$17:$C$24,2,FALSE)</f>
        <v>ProductB</v>
      </c>
      <c r="H1068" s="18">
        <v>45177.478622685201</v>
      </c>
      <c r="I1068" s="15">
        <v>165</v>
      </c>
    </row>
    <row r="1069" spans="2:9" x14ac:dyDescent="0.3">
      <c r="B1069" s="15">
        <v>1938949</v>
      </c>
      <c r="C1069" s="16">
        <v>45177</v>
      </c>
      <c r="D1069" s="15">
        <v>253</v>
      </c>
      <c r="E1069" t="str">
        <f>VLOOKUP(D1069,Customers!$B$8:$C$1412,2,FALSE)</f>
        <v>Temtex</v>
      </c>
      <c r="F1069" s="15">
        <v>4</v>
      </c>
      <c r="G1069" s="15" t="str">
        <f>VLOOKUP(F1069,'Other Data'!$B$17:$C$24,2,FALSE)</f>
        <v>ProductD</v>
      </c>
      <c r="H1069" s="18">
        <v>45177.492557870384</v>
      </c>
      <c r="I1069" s="15">
        <v>146</v>
      </c>
    </row>
    <row r="1070" spans="2:9" x14ac:dyDescent="0.3">
      <c r="B1070" s="15">
        <v>1938950</v>
      </c>
      <c r="C1070" s="16">
        <v>45177</v>
      </c>
      <c r="D1070" s="15">
        <v>1061</v>
      </c>
      <c r="E1070" t="str">
        <f>VLOOKUP(D1070,Customers!$B$8:$C$1412,2,FALSE)</f>
        <v>Homewood Toy &amp; Hobby</v>
      </c>
      <c r="F1070" s="15">
        <v>2</v>
      </c>
      <c r="G1070" s="15" t="str">
        <f>VLOOKUP(F1070,'Other Data'!$B$17:$C$24,2,FALSE)</f>
        <v>ProductB</v>
      </c>
      <c r="H1070" s="18">
        <v>45177.506250000013</v>
      </c>
      <c r="I1070" s="15">
        <v>174</v>
      </c>
    </row>
    <row r="1071" spans="2:9" x14ac:dyDescent="0.3">
      <c r="B1071" s="15">
        <v>1938951</v>
      </c>
      <c r="C1071" s="16">
        <v>45177</v>
      </c>
      <c r="D1071" s="15">
        <v>173</v>
      </c>
      <c r="E1071" t="str">
        <f>VLOOKUP(D1071,Customers!$B$8:$C$1412,2,FALSE)</f>
        <v>Apples Of Gold</v>
      </c>
      <c r="F1071" s="15">
        <v>1</v>
      </c>
      <c r="G1071" s="15" t="str">
        <f>VLOOKUP(F1071,'Other Data'!$B$17:$C$24,2,FALSE)</f>
        <v>ProductA</v>
      </c>
      <c r="H1071" s="18">
        <v>45177.520347222235</v>
      </c>
      <c r="I1071" s="15">
        <v>156</v>
      </c>
    </row>
    <row r="1072" spans="2:9" x14ac:dyDescent="0.3">
      <c r="B1072" s="15">
        <v>1938952</v>
      </c>
      <c r="C1072" s="16">
        <v>45177</v>
      </c>
      <c r="D1072" s="15">
        <v>282</v>
      </c>
      <c r="E1072" t="str">
        <f>VLOOKUP(D1072,Customers!$B$8:$C$1412,2,FALSE)</f>
        <v>Zellers Store #328</v>
      </c>
      <c r="F1072" s="15">
        <v>6</v>
      </c>
      <c r="G1072" s="15" t="str">
        <f>VLOOKUP(F1072,'Other Data'!$B$17:$C$24,2,FALSE)</f>
        <v>ProductF</v>
      </c>
      <c r="H1072" s="18">
        <v>45177.530115740752</v>
      </c>
      <c r="I1072" s="15">
        <v>143</v>
      </c>
    </row>
    <row r="1073" spans="2:9" x14ac:dyDescent="0.3">
      <c r="B1073" s="15">
        <v>1938953</v>
      </c>
      <c r="C1073" s="16">
        <v>45177</v>
      </c>
      <c r="D1073" s="15">
        <v>244</v>
      </c>
      <c r="E1073" t="str">
        <f>VLOOKUP(D1073,Customers!$B$8:$C$1412,2,FALSE)</f>
        <v>DOMAIRS HOME FASHIONS &amp; GIFTS</v>
      </c>
      <c r="F1073" s="15">
        <v>2</v>
      </c>
      <c r="G1073" s="15" t="str">
        <f>VLOOKUP(F1073,'Other Data'!$B$17:$C$24,2,FALSE)</f>
        <v>ProductB</v>
      </c>
      <c r="H1073" s="18">
        <v>45177.538252314829</v>
      </c>
      <c r="I1073" s="15">
        <v>173</v>
      </c>
    </row>
    <row r="1074" spans="2:9" x14ac:dyDescent="0.3">
      <c r="B1074" s="15">
        <v>1938954</v>
      </c>
      <c r="C1074" s="16">
        <v>45177</v>
      </c>
      <c r="D1074" s="15">
        <v>714</v>
      </c>
      <c r="E1074" t="str">
        <f>VLOOKUP(D1074,Customers!$B$8:$C$1412,2,FALSE)</f>
        <v>London Drugs - H.O</v>
      </c>
      <c r="F1074" s="15">
        <v>3</v>
      </c>
      <c r="G1074" s="15" t="str">
        <f>VLOOKUP(F1074,'Other Data'!$B$17:$C$24,2,FALSE)</f>
        <v>ProductC</v>
      </c>
      <c r="H1074" s="18">
        <v>45177.548854166678</v>
      </c>
      <c r="I1074" s="15">
        <v>143</v>
      </c>
    </row>
    <row r="1075" spans="2:9" x14ac:dyDescent="0.3">
      <c r="B1075" s="15">
        <v>1938955</v>
      </c>
      <c r="C1075" s="16">
        <v>45177</v>
      </c>
      <c r="D1075" s="15">
        <v>484</v>
      </c>
      <c r="E1075" t="str">
        <f>VLOOKUP(D1075,Customers!$B$8:$C$1412,2,FALSE)</f>
        <v>Hallmark Cards - Thunder Bay</v>
      </c>
      <c r="F1075" s="15">
        <v>3</v>
      </c>
      <c r="G1075" s="15" t="str">
        <f>VLOOKUP(F1075,'Other Data'!$B$17:$C$24,2,FALSE)</f>
        <v>ProductC</v>
      </c>
      <c r="H1075" s="18">
        <v>45177.562395833345</v>
      </c>
      <c r="I1075" s="15">
        <v>167</v>
      </c>
    </row>
    <row r="1076" spans="2:9" x14ac:dyDescent="0.3">
      <c r="B1076" s="15">
        <v>1938956</v>
      </c>
      <c r="C1076" s="16">
        <v>45177</v>
      </c>
      <c r="D1076" s="15">
        <v>520</v>
      </c>
      <c r="E1076" t="str">
        <f>VLOOKUP(D1076,Customers!$B$8:$C$1412,2,FALSE)</f>
        <v>Balloon Tycoons</v>
      </c>
      <c r="F1076" s="15">
        <v>4</v>
      </c>
      <c r="G1076" s="15" t="str">
        <f>VLOOKUP(F1076,'Other Data'!$B$17:$C$24,2,FALSE)</f>
        <v>ProductD</v>
      </c>
      <c r="H1076" s="18">
        <v>45177.575520833343</v>
      </c>
      <c r="I1076" s="15">
        <v>140</v>
      </c>
    </row>
    <row r="1077" spans="2:9" x14ac:dyDescent="0.3">
      <c r="B1077" s="15">
        <v>1938957</v>
      </c>
      <c r="C1077" s="16">
        <v>45177</v>
      </c>
      <c r="D1077" s="15">
        <v>364</v>
      </c>
      <c r="E1077" t="str">
        <f>VLOOKUP(D1077,Customers!$B$8:$C$1412,2,FALSE)</f>
        <v>Rexall Pharmacy - 6916</v>
      </c>
      <c r="F1077" s="15">
        <v>2</v>
      </c>
      <c r="G1077" s="15" t="str">
        <f>VLOOKUP(F1077,'Other Data'!$B$17:$C$24,2,FALSE)</f>
        <v>ProductB</v>
      </c>
      <c r="H1077" s="18">
        <v>45177.590810185196</v>
      </c>
      <c r="I1077" s="15">
        <v>152</v>
      </c>
    </row>
    <row r="1078" spans="2:9" x14ac:dyDescent="0.3">
      <c r="B1078" s="15">
        <v>1938958</v>
      </c>
      <c r="C1078" s="16">
        <v>45177</v>
      </c>
      <c r="D1078" s="15">
        <v>1395</v>
      </c>
      <c r="E1078" t="str">
        <f>VLOOKUP(D1078,Customers!$B$8:$C$1412,2,FALSE)</f>
        <v>Red Covered Bridge Shop</v>
      </c>
      <c r="F1078" s="15">
        <v>1</v>
      </c>
      <c r="G1078" s="15" t="str">
        <f>VLOOKUP(F1078,'Other Data'!$B$17:$C$24,2,FALSE)</f>
        <v>ProductA</v>
      </c>
      <c r="H1078" s="18">
        <v>45177.605208333342</v>
      </c>
      <c r="I1078" s="15">
        <v>163</v>
      </c>
    </row>
    <row r="1079" spans="2:9" x14ac:dyDescent="0.3">
      <c r="B1079" s="15">
        <v>1938959</v>
      </c>
      <c r="C1079" s="16">
        <v>45177</v>
      </c>
      <c r="D1079" s="15">
        <v>351</v>
      </c>
      <c r="E1079" t="str">
        <f>VLOOKUP(D1079,Customers!$B$8:$C$1412,2,FALSE)</f>
        <v>Canadian Tire Corporation Ltd</v>
      </c>
      <c r="F1079" s="15">
        <v>5</v>
      </c>
      <c r="G1079" s="15" t="str">
        <f>VLOOKUP(F1079,'Other Data'!$B$17:$C$24,2,FALSE)</f>
        <v>ProductE</v>
      </c>
      <c r="H1079" s="18">
        <v>45177.617534722231</v>
      </c>
      <c r="I1079" s="15">
        <v>145</v>
      </c>
    </row>
    <row r="1080" spans="2:9" x14ac:dyDescent="0.3">
      <c r="B1080" s="15">
        <v>1938960</v>
      </c>
      <c r="C1080" s="16">
        <v>45177</v>
      </c>
      <c r="D1080" s="15">
        <v>290</v>
      </c>
      <c r="E1080" t="str">
        <f>VLOOKUP(D1080,Customers!$B$8:$C$1412,2,FALSE)</f>
        <v>SDM - 705</v>
      </c>
      <c r="F1080" s="15">
        <v>2</v>
      </c>
      <c r="G1080" s="15" t="str">
        <f>VLOOKUP(F1080,'Other Data'!$B$17:$C$24,2,FALSE)</f>
        <v>ProductB</v>
      </c>
      <c r="H1080" s="18">
        <v>45177.628668981488</v>
      </c>
      <c r="I1080" s="15">
        <v>158</v>
      </c>
    </row>
    <row r="1081" spans="2:9" x14ac:dyDescent="0.3">
      <c r="B1081" s="15">
        <v>1938961</v>
      </c>
      <c r="C1081" s="16">
        <v>45177</v>
      </c>
      <c r="D1081" s="15">
        <v>512</v>
      </c>
      <c r="E1081" t="str">
        <f>VLOOKUP(D1081,Customers!$B$8:$C$1412,2,FALSE)</f>
        <v>Nancy's Gift Shop</v>
      </c>
      <c r="F1081" s="15">
        <v>2</v>
      </c>
      <c r="G1081" s="15" t="str">
        <f>VLOOKUP(F1081,'Other Data'!$B$17:$C$24,2,FALSE)</f>
        <v>ProductB</v>
      </c>
      <c r="H1081" s="18">
        <v>45177.638368055559</v>
      </c>
      <c r="I1081" s="15">
        <v>163</v>
      </c>
    </row>
    <row r="1082" spans="2:9" x14ac:dyDescent="0.3">
      <c r="B1082" s="15">
        <v>1938962</v>
      </c>
      <c r="C1082" s="16">
        <v>45177</v>
      </c>
      <c r="D1082" s="15">
        <v>623</v>
      </c>
      <c r="E1082" t="str">
        <f>VLOOKUP(D1082,Customers!$B$8:$C$1412,2,FALSE)</f>
        <v>Seat Cover Centre</v>
      </c>
      <c r="F1082" s="15">
        <v>4</v>
      </c>
      <c r="G1082" s="15" t="str">
        <f>VLOOKUP(F1082,'Other Data'!$B$17:$C$24,2,FALSE)</f>
        <v>ProductD</v>
      </c>
      <c r="H1082" s="18">
        <v>45177.651238425933</v>
      </c>
      <c r="I1082" s="15">
        <v>165</v>
      </c>
    </row>
    <row r="1083" spans="2:9" x14ac:dyDescent="0.3">
      <c r="B1083" s="15">
        <v>1938963</v>
      </c>
      <c r="C1083" s="16">
        <v>45177</v>
      </c>
      <c r="D1083" s="15">
        <v>264</v>
      </c>
      <c r="E1083" t="str">
        <f>VLOOKUP(D1083,Customers!$B$8:$C$1412,2,FALSE)</f>
        <v>SDM - 1057</v>
      </c>
      <c r="F1083" s="15">
        <v>3</v>
      </c>
      <c r="G1083" s="15" t="str">
        <f>VLOOKUP(F1083,'Other Data'!$B$17:$C$24,2,FALSE)</f>
        <v>ProductC</v>
      </c>
      <c r="H1083" s="18">
        <v>45177.664259259269</v>
      </c>
      <c r="I1083" s="15">
        <v>162</v>
      </c>
    </row>
    <row r="1084" spans="2:9" x14ac:dyDescent="0.3">
      <c r="B1084" s="15">
        <v>1938964</v>
      </c>
      <c r="C1084" s="16">
        <v>45177</v>
      </c>
      <c r="D1084" s="15">
        <v>408</v>
      </c>
      <c r="E1084" t="str">
        <f>VLOOKUP(D1084,Customers!$B$8:$C$1412,2,FALSE)</f>
        <v>KW SURPLUS</v>
      </c>
      <c r="F1084" s="15">
        <v>1</v>
      </c>
      <c r="G1084" s="15" t="str">
        <f>VLOOKUP(F1084,'Other Data'!$B$17:$C$24,2,FALSE)</f>
        <v>ProductA</v>
      </c>
      <c r="H1084" s="18">
        <v>45177.679305555568</v>
      </c>
      <c r="I1084" s="15">
        <v>170</v>
      </c>
    </row>
    <row r="1085" spans="2:9" x14ac:dyDescent="0.3">
      <c r="B1085" s="15">
        <v>1938965</v>
      </c>
      <c r="C1085" s="16">
        <v>45177</v>
      </c>
      <c r="D1085" s="15">
        <v>898</v>
      </c>
      <c r="E1085" t="str">
        <f>VLOOKUP(D1085,Customers!$B$8:$C$1412,2,FALSE)</f>
        <v>Toy Land</v>
      </c>
      <c r="F1085" s="15">
        <v>3</v>
      </c>
      <c r="G1085" s="15" t="str">
        <f>VLOOKUP(F1085,'Other Data'!$B$17:$C$24,2,FALSE)</f>
        <v>ProductC</v>
      </c>
      <c r="H1085" s="18">
        <v>45177.690810185195</v>
      </c>
      <c r="I1085" s="15">
        <v>163</v>
      </c>
    </row>
    <row r="1086" spans="2:9" x14ac:dyDescent="0.3">
      <c r="B1086" s="15">
        <v>1938966</v>
      </c>
      <c r="C1086" s="16">
        <v>45177</v>
      </c>
      <c r="D1086" s="15">
        <v>1001</v>
      </c>
      <c r="E1086" t="str">
        <f>VLOOKUP(D1086,Customers!$B$8:$C$1412,2,FALSE)</f>
        <v>Charlottes Inc.</v>
      </c>
      <c r="F1086" s="15">
        <v>5</v>
      </c>
      <c r="G1086" s="15" t="str">
        <f>VLOOKUP(F1086,'Other Data'!$B$17:$C$24,2,FALSE)</f>
        <v>ProductE</v>
      </c>
      <c r="H1086" s="18">
        <v>45177.700613425935</v>
      </c>
      <c r="I1086" s="15">
        <v>178</v>
      </c>
    </row>
    <row r="1087" spans="2:9" x14ac:dyDescent="0.3">
      <c r="B1087" s="15">
        <v>1938967</v>
      </c>
      <c r="C1087" s="16">
        <v>45177</v>
      </c>
      <c r="D1087" s="15">
        <v>199</v>
      </c>
      <c r="E1087" t="str">
        <f>VLOOKUP(D1087,Customers!$B$8:$C$1412,2,FALSE)</f>
        <v>Gift Gallery</v>
      </c>
      <c r="F1087" s="15">
        <v>1</v>
      </c>
      <c r="G1087" s="15" t="str">
        <f>VLOOKUP(F1087,'Other Data'!$B$17:$C$24,2,FALSE)</f>
        <v>ProductA</v>
      </c>
      <c r="H1087" s="18">
        <v>45177.714467592603</v>
      </c>
      <c r="I1087" s="15">
        <v>155</v>
      </c>
    </row>
    <row r="1088" spans="2:9" x14ac:dyDescent="0.3">
      <c r="B1088" s="15">
        <v>1938968</v>
      </c>
      <c r="C1088" s="16">
        <v>45177</v>
      </c>
      <c r="D1088" s="15">
        <v>268</v>
      </c>
      <c r="E1088" t="str">
        <f>VLOOKUP(D1088,Customers!$B$8:$C$1412,2,FALSE)</f>
        <v>Garfield</v>
      </c>
      <c r="F1088" s="15">
        <v>2</v>
      </c>
      <c r="G1088" s="15" t="str">
        <f>VLOOKUP(F1088,'Other Data'!$B$17:$C$24,2,FALSE)</f>
        <v>ProductB</v>
      </c>
      <c r="H1088" s="18">
        <v>45177.725833333345</v>
      </c>
      <c r="I1088" s="15">
        <v>147</v>
      </c>
    </row>
    <row r="1089" spans="2:9" x14ac:dyDescent="0.3">
      <c r="B1089" s="15">
        <v>1938969</v>
      </c>
      <c r="C1089" s="16">
        <v>45177</v>
      </c>
      <c r="D1089" s="15">
        <v>1180</v>
      </c>
      <c r="E1089" t="str">
        <f>VLOOKUP(D1089,Customers!$B$8:$C$1412,2,FALSE)</f>
        <v>Burger Drugs</v>
      </c>
      <c r="F1089" s="15">
        <v>6</v>
      </c>
      <c r="G1089" s="15" t="str">
        <f>VLOOKUP(F1089,'Other Data'!$B$17:$C$24,2,FALSE)</f>
        <v>ProductF</v>
      </c>
      <c r="H1089" s="18">
        <v>45177.740833333344</v>
      </c>
      <c r="I1089" s="15">
        <v>171</v>
      </c>
    </row>
    <row r="1090" spans="2:9" x14ac:dyDescent="0.3">
      <c r="B1090" s="15">
        <v>1938970</v>
      </c>
      <c r="C1090" s="16">
        <v>45177</v>
      </c>
      <c r="D1090" s="15">
        <v>458</v>
      </c>
      <c r="E1090" t="str">
        <f>VLOOKUP(D1090,Customers!$B$8:$C$1412,2,FALSE)</f>
        <v>Paper 'N Things</v>
      </c>
      <c r="F1090" s="15">
        <v>4</v>
      </c>
      <c r="G1090" s="15" t="str">
        <f>VLOOKUP(F1090,'Other Data'!$B$17:$C$24,2,FALSE)</f>
        <v>ProductD</v>
      </c>
      <c r="H1090" s="18">
        <v>45177.750520833346</v>
      </c>
      <c r="I1090" s="15">
        <v>159</v>
      </c>
    </row>
    <row r="1091" spans="2:9" x14ac:dyDescent="0.3">
      <c r="B1091" s="15">
        <v>1938971</v>
      </c>
      <c r="C1091" s="16">
        <v>45177</v>
      </c>
      <c r="D1091" s="15">
        <v>1043</v>
      </c>
      <c r="E1091" t="str">
        <f>VLOOKUP(D1091,Customers!$B$8:$C$1412,2,FALSE)</f>
        <v>Dove Gift Shop</v>
      </c>
      <c r="F1091" s="15">
        <v>3</v>
      </c>
      <c r="G1091" s="15" t="str">
        <f>VLOOKUP(F1091,'Other Data'!$B$17:$C$24,2,FALSE)</f>
        <v>ProductC</v>
      </c>
      <c r="H1091" s="18">
        <v>45177.765428240753</v>
      </c>
      <c r="I1091" s="15">
        <v>179</v>
      </c>
    </row>
    <row r="1092" spans="2:9" x14ac:dyDescent="0.3">
      <c r="B1092" s="15">
        <v>1938972</v>
      </c>
      <c r="C1092" s="16">
        <v>45177</v>
      </c>
      <c r="D1092" s="15">
        <v>941</v>
      </c>
      <c r="E1092" t="str">
        <f>VLOOKUP(D1092,Customers!$B$8:$C$1412,2,FALSE)</f>
        <v>Profetta Jewelers</v>
      </c>
      <c r="F1092" s="15">
        <v>1</v>
      </c>
      <c r="G1092" s="15" t="str">
        <f>VLOOKUP(F1092,'Other Data'!$B$17:$C$24,2,FALSE)</f>
        <v>ProductA</v>
      </c>
      <c r="H1092" s="18">
        <v>45177.775115740755</v>
      </c>
      <c r="I1092" s="15">
        <v>167</v>
      </c>
    </row>
    <row r="1093" spans="2:9" x14ac:dyDescent="0.3">
      <c r="B1093" s="15">
        <v>1938973</v>
      </c>
      <c r="C1093" s="16">
        <v>45177</v>
      </c>
      <c r="D1093" s="15">
        <v>1374</v>
      </c>
      <c r="E1093" t="str">
        <f>VLOOKUP(D1093,Customers!$B$8:$C$1412,2,FALSE)</f>
        <v>Potpourri Group, Inc</v>
      </c>
      <c r="F1093" s="15">
        <v>3</v>
      </c>
      <c r="G1093" s="15" t="str">
        <f>VLOOKUP(F1093,'Other Data'!$B$17:$C$24,2,FALSE)</f>
        <v>ProductC</v>
      </c>
      <c r="H1093" s="18">
        <v>45177.788715277791</v>
      </c>
      <c r="I1093" s="15">
        <v>175</v>
      </c>
    </row>
    <row r="1094" spans="2:9" x14ac:dyDescent="0.3">
      <c r="B1094" s="15">
        <v>1938974</v>
      </c>
      <c r="C1094" s="16">
        <v>45177</v>
      </c>
      <c r="D1094" s="15">
        <v>1167</v>
      </c>
      <c r="E1094" t="str">
        <f>VLOOKUP(D1094,Customers!$B$8:$C$1412,2,FALSE)</f>
        <v>Mill Pond Mercantile</v>
      </c>
      <c r="F1094" s="15">
        <v>3</v>
      </c>
      <c r="G1094" s="15" t="str">
        <f>VLOOKUP(F1094,'Other Data'!$B$17:$C$24,2,FALSE)</f>
        <v>ProductC</v>
      </c>
      <c r="H1094" s="18">
        <v>45177.80376157409</v>
      </c>
      <c r="I1094" s="15">
        <v>147</v>
      </c>
    </row>
    <row r="1095" spans="2:9" x14ac:dyDescent="0.3">
      <c r="B1095" s="15">
        <v>1938975</v>
      </c>
      <c r="C1095" s="16">
        <v>45177</v>
      </c>
      <c r="D1095" s="15">
        <v>754</v>
      </c>
      <c r="E1095" t="str">
        <f>VLOOKUP(D1095,Customers!$B$8:$C$1412,2,FALSE)</f>
        <v>SwissOutpost.com</v>
      </c>
      <c r="F1095" s="15">
        <v>3</v>
      </c>
      <c r="G1095" s="15" t="str">
        <f>VLOOKUP(F1095,'Other Data'!$B$17:$C$24,2,FALSE)</f>
        <v>ProductC</v>
      </c>
      <c r="H1095" s="18">
        <v>45177.815636574087</v>
      </c>
      <c r="I1095" s="15">
        <v>173</v>
      </c>
    </row>
    <row r="1096" spans="2:9" x14ac:dyDescent="0.3">
      <c r="B1096" s="15">
        <v>1938976</v>
      </c>
      <c r="C1096" s="16">
        <v>45177</v>
      </c>
      <c r="D1096" s="15">
        <v>187</v>
      </c>
      <c r="E1096" t="str">
        <f>VLOOKUP(D1096,Customers!$B$8:$C$1412,2,FALSE)</f>
        <v>Versions</v>
      </c>
      <c r="F1096" s="15">
        <v>3</v>
      </c>
      <c r="G1096" s="15" t="str">
        <f>VLOOKUP(F1096,'Other Data'!$B$17:$C$24,2,FALSE)</f>
        <v>ProductC</v>
      </c>
      <c r="H1096" s="18">
        <v>45177.824386574088</v>
      </c>
      <c r="I1096" s="15">
        <v>141</v>
      </c>
    </row>
    <row r="1097" spans="2:9" x14ac:dyDescent="0.3">
      <c r="B1097" s="15">
        <v>1938977</v>
      </c>
      <c r="C1097" s="16">
        <v>45177</v>
      </c>
      <c r="D1097" s="15">
        <v>280</v>
      </c>
      <c r="E1097" t="str">
        <f>VLOOKUP(D1097,Customers!$B$8:$C$1412,2,FALSE)</f>
        <v>Oakville Trafalgar Hospital</v>
      </c>
      <c r="F1097" s="15">
        <v>1</v>
      </c>
      <c r="G1097" s="15" t="str">
        <f>VLOOKUP(F1097,'Other Data'!$B$17:$C$24,2,FALSE)</f>
        <v>ProductA</v>
      </c>
      <c r="H1097" s="18">
        <v>45177.837245370385</v>
      </c>
      <c r="I1097" s="15">
        <v>174</v>
      </c>
    </row>
    <row r="1098" spans="2:9" x14ac:dyDescent="0.3">
      <c r="B1098" s="15">
        <v>1938978</v>
      </c>
      <c r="C1098" s="16">
        <v>45177</v>
      </c>
      <c r="D1098" s="15">
        <v>502</v>
      </c>
      <c r="E1098" t="str">
        <f>VLOOKUP(D1098,Customers!$B$8:$C$1412,2,FALSE)</f>
        <v>Pharmaplus - 4887</v>
      </c>
      <c r="F1098" s="15">
        <v>2</v>
      </c>
      <c r="G1098" s="15" t="str">
        <f>VLOOKUP(F1098,'Other Data'!$B$17:$C$24,2,FALSE)</f>
        <v>ProductB</v>
      </c>
      <c r="H1098" s="18">
        <v>45177.850983796314</v>
      </c>
      <c r="I1098" s="15">
        <v>157</v>
      </c>
    </row>
    <row r="1099" spans="2:9" x14ac:dyDescent="0.3">
      <c r="B1099" s="15">
        <v>1938979</v>
      </c>
      <c r="C1099" s="16">
        <v>45177</v>
      </c>
      <c r="D1099" s="15">
        <v>706</v>
      </c>
      <c r="E1099" t="str">
        <f>VLOOKUP(D1099,Customers!$B$8:$C$1412,2,FALSE)</f>
        <v>Great Canadian Dollar Store #111</v>
      </c>
      <c r="F1099" s="15">
        <v>3</v>
      </c>
      <c r="G1099" s="15" t="str">
        <f>VLOOKUP(F1099,'Other Data'!$B$17:$C$24,2,FALSE)</f>
        <v>ProductC</v>
      </c>
      <c r="H1099" s="18">
        <v>45177.866041666683</v>
      </c>
      <c r="I1099" s="15">
        <v>156</v>
      </c>
    </row>
    <row r="1100" spans="2:9" x14ac:dyDescent="0.3">
      <c r="B1100" s="15">
        <v>1938980</v>
      </c>
      <c r="C1100" s="16">
        <v>45177</v>
      </c>
      <c r="D1100" s="15">
        <v>474</v>
      </c>
      <c r="E1100" t="str">
        <f>VLOOKUP(D1100,Customers!$B$8:$C$1412,2,FALSE)</f>
        <v>Health Care Guardian</v>
      </c>
      <c r="F1100" s="15">
        <v>4</v>
      </c>
      <c r="G1100" s="15" t="str">
        <f>VLOOKUP(F1100,'Other Data'!$B$17:$C$24,2,FALSE)</f>
        <v>ProductD</v>
      </c>
      <c r="H1100" s="18">
        <v>45177.875150462976</v>
      </c>
      <c r="I1100" s="15">
        <v>148</v>
      </c>
    </row>
    <row r="1101" spans="2:9" x14ac:dyDescent="0.3">
      <c r="B1101" s="15">
        <v>1938981</v>
      </c>
      <c r="C1101" s="16">
        <v>45177</v>
      </c>
      <c r="D1101" s="15">
        <v>1326</v>
      </c>
      <c r="E1101" t="str">
        <f>VLOOKUP(D1101,Customers!$B$8:$C$1412,2,FALSE)</f>
        <v>A Child's Delight</v>
      </c>
      <c r="F1101" s="15">
        <v>6</v>
      </c>
      <c r="G1101" s="15" t="str">
        <f>VLOOKUP(F1101,'Other Data'!$B$17:$C$24,2,FALSE)</f>
        <v>ProductF</v>
      </c>
      <c r="H1101" s="18">
        <v>45177.886840277788</v>
      </c>
      <c r="I1101" s="15">
        <v>150</v>
      </c>
    </row>
    <row r="1102" spans="2:9" x14ac:dyDescent="0.3">
      <c r="B1102" s="15">
        <v>1938982</v>
      </c>
      <c r="C1102" s="16">
        <v>45177</v>
      </c>
      <c r="D1102" s="15">
        <v>648</v>
      </c>
      <c r="E1102" t="str">
        <f>VLOOKUP(D1102,Customers!$B$8:$C$1412,2,FALSE)</f>
        <v>Ghostrider Trading</v>
      </c>
      <c r="F1102" s="15">
        <v>5</v>
      </c>
      <c r="G1102" s="15" t="str">
        <f>VLOOKUP(F1102,'Other Data'!$B$17:$C$24,2,FALSE)</f>
        <v>ProductE</v>
      </c>
      <c r="H1102" s="18">
        <v>45177.899537037047</v>
      </c>
      <c r="I1102" s="15">
        <v>152</v>
      </c>
    </row>
    <row r="1103" spans="2:9" x14ac:dyDescent="0.3">
      <c r="B1103" s="15">
        <v>1938983</v>
      </c>
      <c r="C1103" s="16">
        <v>45177</v>
      </c>
      <c r="D1103" s="15">
        <v>1143</v>
      </c>
      <c r="E1103" t="str">
        <f>VLOOKUP(D1103,Customers!$B$8:$C$1412,2,FALSE)</f>
        <v>Wilke's Village Pharmacy</v>
      </c>
      <c r="F1103" s="15">
        <v>6</v>
      </c>
      <c r="G1103" s="15" t="str">
        <f>VLOOKUP(F1103,'Other Data'!$B$17:$C$24,2,FALSE)</f>
        <v>ProductF</v>
      </c>
      <c r="H1103" s="18">
        <v>45177.912905092606</v>
      </c>
      <c r="I1103" s="15">
        <v>175</v>
      </c>
    </row>
    <row r="1104" spans="2:9" x14ac:dyDescent="0.3">
      <c r="B1104" s="15">
        <v>1938984</v>
      </c>
      <c r="C1104" s="16">
        <v>45180</v>
      </c>
      <c r="D1104" s="15">
        <v>99</v>
      </c>
      <c r="E1104" t="str">
        <f>VLOOKUP(D1104,Customers!$B$8:$C$1412,2,FALSE)</f>
        <v>Casa Luca</v>
      </c>
      <c r="F1104" s="15">
        <v>5</v>
      </c>
      <c r="G1104" s="15" t="str">
        <f>VLOOKUP(F1104,'Other Data'!$B$17:$C$24,2,FALSE)</f>
        <v>ProductE</v>
      </c>
      <c r="H1104" s="18">
        <v>45180.333333333336</v>
      </c>
      <c r="I1104" s="15">
        <v>162</v>
      </c>
    </row>
    <row r="1105" spans="2:9" x14ac:dyDescent="0.3">
      <c r="B1105" s="15">
        <v>1938985</v>
      </c>
      <c r="C1105" s="16">
        <v>45180</v>
      </c>
      <c r="D1105" s="15">
        <v>93</v>
      </c>
      <c r="E1105" t="str">
        <f>VLOOKUP(D1105,Customers!$B$8:$C$1412,2,FALSE)</f>
        <v>La Pot Aux Roses</v>
      </c>
      <c r="F1105" s="15">
        <v>4</v>
      </c>
      <c r="G1105" s="15" t="str">
        <f>VLOOKUP(F1105,'Other Data'!$B$17:$C$24,2,FALSE)</f>
        <v>ProductD</v>
      </c>
      <c r="H1105" s="18">
        <v>45180.348009259258</v>
      </c>
      <c r="I1105" s="15">
        <v>162</v>
      </c>
    </row>
    <row r="1106" spans="2:9" x14ac:dyDescent="0.3">
      <c r="B1106" s="15">
        <v>1938986</v>
      </c>
      <c r="C1106" s="16">
        <v>45180</v>
      </c>
      <c r="D1106" s="15">
        <v>1276</v>
      </c>
      <c r="E1106" t="str">
        <f>VLOOKUP(D1106,Customers!$B$8:$C$1412,2,FALSE)</f>
        <v>Wild Wild West Gambling Hall &amp; Hotel</v>
      </c>
      <c r="F1106" s="15">
        <v>4</v>
      </c>
      <c r="G1106" s="15" t="str">
        <f>VLOOKUP(F1106,'Other Data'!$B$17:$C$24,2,FALSE)</f>
        <v>ProductD</v>
      </c>
      <c r="H1106" s="18">
        <v>45180.357002314813</v>
      </c>
      <c r="I1106" s="15">
        <v>152</v>
      </c>
    </row>
    <row r="1107" spans="2:9" x14ac:dyDescent="0.3">
      <c r="B1107" s="15">
        <v>1938987</v>
      </c>
      <c r="C1107" s="16">
        <v>45180</v>
      </c>
      <c r="D1107" s="15">
        <v>280</v>
      </c>
      <c r="E1107" t="str">
        <f>VLOOKUP(D1107,Customers!$B$8:$C$1412,2,FALSE)</f>
        <v>Oakville Trafalgar Hospital</v>
      </c>
      <c r="F1107" s="15">
        <v>5</v>
      </c>
      <c r="G1107" s="15" t="str">
        <f>VLOOKUP(F1107,'Other Data'!$B$17:$C$24,2,FALSE)</f>
        <v>ProductE</v>
      </c>
      <c r="H1107" s="18">
        <v>45180.368206018517</v>
      </c>
      <c r="I1107" s="15">
        <v>143</v>
      </c>
    </row>
    <row r="1108" spans="2:9" x14ac:dyDescent="0.3">
      <c r="B1108" s="15">
        <v>1938988</v>
      </c>
      <c r="C1108" s="16">
        <v>45180</v>
      </c>
      <c r="D1108" s="15">
        <v>785</v>
      </c>
      <c r="E1108" t="str">
        <f>VLOOKUP(D1108,Customers!$B$8:$C$1412,2,FALSE)</f>
        <v>Joan's Beach &amp; Gift Shop</v>
      </c>
      <c r="F1108" s="15">
        <v>6</v>
      </c>
      <c r="G1108" s="15" t="str">
        <f>VLOOKUP(F1108,'Other Data'!$B$17:$C$24,2,FALSE)</f>
        <v>ProductF</v>
      </c>
      <c r="H1108" s="18">
        <v>45180.380983796291</v>
      </c>
      <c r="I1108" s="15">
        <v>141</v>
      </c>
    </row>
    <row r="1109" spans="2:9" x14ac:dyDescent="0.3">
      <c r="B1109" s="15">
        <v>1938989</v>
      </c>
      <c r="C1109" s="16">
        <v>45180</v>
      </c>
      <c r="D1109" s="15">
        <v>476</v>
      </c>
      <c r="E1109" t="str">
        <f>VLOOKUP(D1109,Customers!$B$8:$C$1412,2,FALSE)</f>
        <v>Plaza 69 IDA</v>
      </c>
      <c r="F1109" s="15">
        <v>3</v>
      </c>
      <c r="G1109" s="15" t="str">
        <f>VLOOKUP(F1109,'Other Data'!$B$17:$C$24,2,FALSE)</f>
        <v>ProductC</v>
      </c>
      <c r="H1109" s="18">
        <v>45180.389398148145</v>
      </c>
      <c r="I1109" s="15">
        <v>141</v>
      </c>
    </row>
    <row r="1110" spans="2:9" x14ac:dyDescent="0.3">
      <c r="B1110" s="15">
        <v>1938990</v>
      </c>
      <c r="C1110" s="16">
        <v>45180</v>
      </c>
      <c r="D1110" s="15">
        <v>818</v>
      </c>
      <c r="E1110" t="str">
        <f>VLOOKUP(D1110,Customers!$B$8:$C$1412,2,FALSE)</f>
        <v>Fenwick Cottage</v>
      </c>
      <c r="F1110" s="15">
        <v>4</v>
      </c>
      <c r="G1110" s="15" t="str">
        <f>VLOOKUP(F1110,'Other Data'!$B$17:$C$24,2,FALSE)</f>
        <v>ProductD</v>
      </c>
      <c r="H1110" s="18">
        <v>45180.401157407403</v>
      </c>
      <c r="I1110" s="15">
        <v>143</v>
      </c>
    </row>
    <row r="1111" spans="2:9" x14ac:dyDescent="0.3">
      <c r="B1111" s="15">
        <v>1938991</v>
      </c>
      <c r="C1111" s="16">
        <v>45180</v>
      </c>
      <c r="D1111" s="15">
        <v>1043</v>
      </c>
      <c r="E1111" t="str">
        <f>VLOOKUP(D1111,Customers!$B$8:$C$1412,2,FALSE)</f>
        <v>Dove Gift Shop</v>
      </c>
      <c r="F1111" s="15">
        <v>4</v>
      </c>
      <c r="G1111" s="15" t="str">
        <f>VLOOKUP(F1111,'Other Data'!$B$17:$C$24,2,FALSE)</f>
        <v>ProductD</v>
      </c>
      <c r="H1111" s="18">
        <v>45180.410312499997</v>
      </c>
      <c r="I1111" s="15">
        <v>170</v>
      </c>
    </row>
    <row r="1112" spans="2:9" x14ac:dyDescent="0.3">
      <c r="B1112" s="15">
        <v>1938992</v>
      </c>
      <c r="C1112" s="16">
        <v>45180</v>
      </c>
      <c r="D1112" s="15">
        <v>1387</v>
      </c>
      <c r="E1112" t="str">
        <f>VLOOKUP(D1112,Customers!$B$8:$C$1412,2,FALSE)</f>
        <v>Dollywood</v>
      </c>
      <c r="F1112" s="15">
        <v>3</v>
      </c>
      <c r="G1112" s="15" t="str">
        <f>VLOOKUP(F1112,'Other Data'!$B$17:$C$24,2,FALSE)</f>
        <v>ProductC</v>
      </c>
      <c r="H1112" s="18">
        <v>45180.42</v>
      </c>
      <c r="I1112" s="15">
        <v>162</v>
      </c>
    </row>
    <row r="1113" spans="2:9" x14ac:dyDescent="0.3">
      <c r="B1113" s="15">
        <v>1938993</v>
      </c>
      <c r="C1113" s="16">
        <v>45180</v>
      </c>
      <c r="D1113" s="15">
        <v>1128</v>
      </c>
      <c r="E1113" t="str">
        <f>VLOOKUP(D1113,Customers!$B$8:$C$1412,2,FALSE)</f>
        <v>Spruce It Up!</v>
      </c>
      <c r="F1113" s="15">
        <v>4</v>
      </c>
      <c r="G1113" s="15" t="str">
        <f>VLOOKUP(F1113,'Other Data'!$B$17:$C$24,2,FALSE)</f>
        <v>ProductD</v>
      </c>
      <c r="H1113" s="18">
        <v>45180.431886574072</v>
      </c>
      <c r="I1113" s="15">
        <v>141</v>
      </c>
    </row>
    <row r="1114" spans="2:9" x14ac:dyDescent="0.3">
      <c r="B1114" s="15">
        <v>1938994</v>
      </c>
      <c r="C1114" s="16">
        <v>45180</v>
      </c>
      <c r="D1114" s="15">
        <v>592</v>
      </c>
      <c r="E1114" t="str">
        <f>VLOOKUP(D1114,Customers!$B$8:$C$1412,2,FALSE)</f>
        <v>Happy Gift Shop</v>
      </c>
      <c r="F1114" s="15">
        <v>3</v>
      </c>
      <c r="G1114" s="15" t="str">
        <f>VLOOKUP(F1114,'Other Data'!$B$17:$C$24,2,FALSE)</f>
        <v>ProductC</v>
      </c>
      <c r="H1114" s="18">
        <v>45180.446504629625</v>
      </c>
      <c r="I1114" s="15">
        <v>179</v>
      </c>
    </row>
    <row r="1115" spans="2:9" x14ac:dyDescent="0.3">
      <c r="B1115" s="15">
        <v>1938995</v>
      </c>
      <c r="C1115" s="16">
        <v>45180</v>
      </c>
      <c r="D1115" s="15">
        <v>698</v>
      </c>
      <c r="E1115" t="str">
        <f>VLOOKUP(D1115,Customers!$B$8:$C$1412,2,FALSE)</f>
        <v>Queenborough</v>
      </c>
      <c r="F1115" s="15">
        <v>4</v>
      </c>
      <c r="G1115" s="15" t="str">
        <f>VLOOKUP(F1115,'Other Data'!$B$17:$C$24,2,FALSE)</f>
        <v>ProductD</v>
      </c>
      <c r="H1115" s="18">
        <v>45180.458310185182</v>
      </c>
      <c r="I1115" s="15">
        <v>179</v>
      </c>
    </row>
    <row r="1116" spans="2:9" x14ac:dyDescent="0.3">
      <c r="B1116" s="15">
        <v>1938996</v>
      </c>
      <c r="C1116" s="16">
        <v>45180</v>
      </c>
      <c r="D1116" s="15">
        <v>507</v>
      </c>
      <c r="E1116" t="str">
        <f>VLOOKUP(D1116,Customers!$B$8:$C$1412,2,FALSE)</f>
        <v>Vfine Jewellery</v>
      </c>
      <c r="F1116" s="15">
        <v>4</v>
      </c>
      <c r="G1116" s="15" t="str">
        <f>VLOOKUP(F1116,'Other Data'!$B$17:$C$24,2,FALSE)</f>
        <v>ProductD</v>
      </c>
      <c r="H1116" s="18">
        <v>45180.474097222221</v>
      </c>
      <c r="I1116" s="15">
        <v>174</v>
      </c>
    </row>
    <row r="1117" spans="2:9" x14ac:dyDescent="0.3">
      <c r="B1117" s="15">
        <v>1938997</v>
      </c>
      <c r="C1117" s="16">
        <v>45180</v>
      </c>
      <c r="D1117" s="15">
        <v>666</v>
      </c>
      <c r="E1117" t="str">
        <f>VLOOKUP(D1117,Customers!$B$8:$C$1412,2,FALSE)</f>
        <v>Peoples Drug Mart # 93</v>
      </c>
      <c r="F1117" s="15">
        <v>3</v>
      </c>
      <c r="G1117" s="15" t="str">
        <f>VLOOKUP(F1117,'Other Data'!$B$17:$C$24,2,FALSE)</f>
        <v>ProductC</v>
      </c>
      <c r="H1117" s="18">
        <v>45180.483715277776</v>
      </c>
      <c r="I1117" s="15">
        <v>175</v>
      </c>
    </row>
    <row r="1118" spans="2:9" x14ac:dyDescent="0.3">
      <c r="B1118" s="15">
        <v>1938998</v>
      </c>
      <c r="C1118" s="16">
        <v>45180</v>
      </c>
      <c r="D1118" s="15">
        <v>903</v>
      </c>
      <c r="E1118" t="str">
        <f>VLOOKUP(D1118,Customers!$B$8:$C$1412,2,FALSE)</f>
        <v>American Trading</v>
      </c>
      <c r="F1118" s="15">
        <v>3</v>
      </c>
      <c r="G1118" s="15" t="str">
        <f>VLOOKUP(F1118,'Other Data'!$B$17:$C$24,2,FALSE)</f>
        <v>ProductC</v>
      </c>
      <c r="H1118" s="18">
        <v>45180.49864583333</v>
      </c>
      <c r="I1118" s="15">
        <v>164</v>
      </c>
    </row>
    <row r="1119" spans="2:9" x14ac:dyDescent="0.3">
      <c r="B1119" s="15">
        <v>1938999</v>
      </c>
      <c r="C1119" s="16">
        <v>45180</v>
      </c>
      <c r="D1119" s="15">
        <v>107</v>
      </c>
      <c r="E1119" t="str">
        <f>VLOOKUP(D1119,Customers!$B$8:$C$1412,2,FALSE)</f>
        <v>Hallmark - Fairview</v>
      </c>
      <c r="F1119" s="15">
        <v>6</v>
      </c>
      <c r="G1119" s="15" t="str">
        <f>VLOOKUP(F1119,'Other Data'!$B$17:$C$24,2,FALSE)</f>
        <v>ProductF</v>
      </c>
      <c r="H1119" s="18">
        <v>45180.512523148143</v>
      </c>
      <c r="I1119" s="15">
        <v>155</v>
      </c>
    </row>
    <row r="1120" spans="2:9" x14ac:dyDescent="0.3">
      <c r="B1120" s="15">
        <v>1939000</v>
      </c>
      <c r="C1120" s="16">
        <v>45180</v>
      </c>
      <c r="D1120" s="15">
        <v>73</v>
      </c>
      <c r="E1120" t="str">
        <f>VLOOKUP(D1120,Customers!$B$8:$C$1412,2,FALSE)</f>
        <v>Canadian Tire # 491</v>
      </c>
      <c r="F1120" s="15">
        <v>1</v>
      </c>
      <c r="G1120" s="15" t="str">
        <f>VLOOKUP(F1120,'Other Data'!$B$17:$C$24,2,FALSE)</f>
        <v>ProductA</v>
      </c>
      <c r="H1120" s="18">
        <v>45180.526562499996</v>
      </c>
      <c r="I1120" s="15">
        <v>174</v>
      </c>
    </row>
    <row r="1121" spans="2:9" x14ac:dyDescent="0.3">
      <c r="B1121" s="15">
        <v>1939001</v>
      </c>
      <c r="C1121" s="16">
        <v>45180</v>
      </c>
      <c r="D1121" s="15">
        <v>1136</v>
      </c>
      <c r="E1121" t="str">
        <f>VLOOKUP(D1121,Customers!$B$8:$C$1412,2,FALSE)</f>
        <v>Sue's Hallmark - Monona</v>
      </c>
      <c r="F1121" s="15">
        <v>4</v>
      </c>
      <c r="G1121" s="15" t="str">
        <f>VLOOKUP(F1121,'Other Data'!$B$17:$C$24,2,FALSE)</f>
        <v>ProductD</v>
      </c>
      <c r="H1121" s="18">
        <v>45180.538749999992</v>
      </c>
      <c r="I1121" s="15">
        <v>170</v>
      </c>
    </row>
    <row r="1122" spans="2:9" x14ac:dyDescent="0.3">
      <c r="B1122" s="15">
        <v>1939002</v>
      </c>
      <c r="C1122" s="16">
        <v>45180</v>
      </c>
      <c r="D1122" s="15">
        <v>1210</v>
      </c>
      <c r="E1122" t="str">
        <f>VLOOKUP(D1122,Customers!$B$8:$C$1412,2,FALSE)</f>
        <v>Jared Floral Shoppe</v>
      </c>
      <c r="F1122" s="15">
        <v>5</v>
      </c>
      <c r="G1122" s="15" t="str">
        <f>VLOOKUP(F1122,'Other Data'!$B$17:$C$24,2,FALSE)</f>
        <v>ProductE</v>
      </c>
      <c r="H1122" s="18">
        <v>45180.549062499995</v>
      </c>
      <c r="I1122" s="15">
        <v>145</v>
      </c>
    </row>
    <row r="1123" spans="2:9" x14ac:dyDescent="0.3">
      <c r="B1123" s="15">
        <v>1939003</v>
      </c>
      <c r="C1123" s="16">
        <v>45180</v>
      </c>
      <c r="D1123" s="15">
        <v>60</v>
      </c>
      <c r="E1123" t="str">
        <f>VLOOKUP(D1123,Customers!$B$8:$C$1412,2,FALSE)</f>
        <v>Biomidon Inn House of Gifts</v>
      </c>
      <c r="F1123" s="15">
        <v>4</v>
      </c>
      <c r="G1123" s="15" t="str">
        <f>VLOOKUP(F1123,'Other Data'!$B$17:$C$24,2,FALSE)</f>
        <v>ProductD</v>
      </c>
      <c r="H1123" s="18">
        <v>45180.563437499994</v>
      </c>
      <c r="I1123" s="15">
        <v>146</v>
      </c>
    </row>
    <row r="1124" spans="2:9" x14ac:dyDescent="0.3">
      <c r="B1124" s="15">
        <v>1939004</v>
      </c>
      <c r="C1124" s="16">
        <v>45180</v>
      </c>
      <c r="D1124" s="15">
        <v>604</v>
      </c>
      <c r="E1124" t="str">
        <f>VLOOKUP(D1124,Customers!$B$8:$C$1412,2,FALSE)</f>
        <v>RUBY'S FASHION</v>
      </c>
      <c r="F1124" s="15">
        <v>3</v>
      </c>
      <c r="G1124" s="15" t="str">
        <f>VLOOKUP(F1124,'Other Data'!$B$17:$C$24,2,FALSE)</f>
        <v>ProductC</v>
      </c>
      <c r="H1124" s="18">
        <v>45180.579699074071</v>
      </c>
      <c r="I1124" s="15">
        <v>159</v>
      </c>
    </row>
    <row r="1125" spans="2:9" x14ac:dyDescent="0.3">
      <c r="B1125" s="15">
        <v>1939005</v>
      </c>
      <c r="C1125" s="16">
        <v>45180</v>
      </c>
      <c r="D1125" s="15">
        <v>23</v>
      </c>
      <c r="E1125" t="str">
        <f>VLOOKUP(D1125,Customers!$B$8:$C$1412,2,FALSE)</f>
        <v>Windsor Pharmacy Ltd</v>
      </c>
      <c r="F1125" s="15">
        <v>6</v>
      </c>
      <c r="G1125" s="15" t="str">
        <f>VLOOKUP(F1125,'Other Data'!$B$17:$C$24,2,FALSE)</f>
        <v>ProductF</v>
      </c>
      <c r="H1125" s="18">
        <v>45180.591863425921</v>
      </c>
      <c r="I1125" s="15">
        <v>168</v>
      </c>
    </row>
    <row r="1126" spans="2:9" x14ac:dyDescent="0.3">
      <c r="B1126" s="15">
        <v>1939006</v>
      </c>
      <c r="C1126" s="16">
        <v>45180</v>
      </c>
      <c r="D1126" s="15">
        <v>502</v>
      </c>
      <c r="E1126" t="str">
        <f>VLOOKUP(D1126,Customers!$B$8:$C$1412,2,FALSE)</f>
        <v>Pharmaplus - 4887</v>
      </c>
      <c r="F1126" s="15">
        <v>4</v>
      </c>
      <c r="G1126" s="15" t="str">
        <f>VLOOKUP(F1126,'Other Data'!$B$17:$C$24,2,FALSE)</f>
        <v>ProductD</v>
      </c>
      <c r="H1126" s="18">
        <v>45180.603067129625</v>
      </c>
      <c r="I1126" s="15">
        <v>168</v>
      </c>
    </row>
    <row r="1127" spans="2:9" x14ac:dyDescent="0.3">
      <c r="B1127" s="15">
        <v>1939007</v>
      </c>
      <c r="C1127" s="16">
        <v>45180</v>
      </c>
      <c r="D1127" s="15">
        <v>493</v>
      </c>
      <c r="E1127" t="str">
        <f>VLOOKUP(D1127,Customers!$B$8:$C$1412,2,FALSE)</f>
        <v>VILLAGE CORNER, INC.</v>
      </c>
      <c r="F1127" s="15">
        <v>3</v>
      </c>
      <c r="G1127" s="15" t="str">
        <f>VLOOKUP(F1127,'Other Data'!$B$17:$C$24,2,FALSE)</f>
        <v>ProductC</v>
      </c>
      <c r="H1127" s="18">
        <v>45180.614907407406</v>
      </c>
      <c r="I1127" s="15">
        <v>140</v>
      </c>
    </row>
    <row r="1128" spans="2:9" x14ac:dyDescent="0.3">
      <c r="B1128" s="15">
        <v>1939008</v>
      </c>
      <c r="C1128" s="16">
        <v>45180</v>
      </c>
      <c r="D1128" s="15">
        <v>1059</v>
      </c>
      <c r="E1128" t="str">
        <f>VLOOKUP(D1128,Customers!$B$8:$C$1412,2,FALSE)</f>
        <v>Quill &amp; Press Stationers</v>
      </c>
      <c r="F1128" s="15">
        <v>1</v>
      </c>
      <c r="G1128" s="15" t="str">
        <f>VLOOKUP(F1128,'Other Data'!$B$17:$C$24,2,FALSE)</f>
        <v>ProductA</v>
      </c>
      <c r="H1128" s="18">
        <v>45180.627939814811</v>
      </c>
      <c r="I1128" s="15">
        <v>169</v>
      </c>
    </row>
    <row r="1129" spans="2:9" x14ac:dyDescent="0.3">
      <c r="B1129" s="15">
        <v>1939009</v>
      </c>
      <c r="C1129" s="16">
        <v>45180</v>
      </c>
      <c r="D1129" s="15">
        <v>931</v>
      </c>
      <c r="E1129" t="str">
        <f>VLOOKUP(D1129,Customers!$B$8:$C$1412,2,FALSE)</f>
        <v>Unique Gift Boutique</v>
      </c>
      <c r="F1129" s="15">
        <v>2</v>
      </c>
      <c r="G1129" s="15" t="str">
        <f>VLOOKUP(F1129,'Other Data'!$B$17:$C$24,2,FALSE)</f>
        <v>ProductB</v>
      </c>
      <c r="H1129" s="18">
        <v>45180.639085648145</v>
      </c>
      <c r="I1129" s="15">
        <v>174</v>
      </c>
    </row>
    <row r="1130" spans="2:9" x14ac:dyDescent="0.3">
      <c r="B1130" s="15">
        <v>1939010</v>
      </c>
      <c r="C1130" s="16">
        <v>45180</v>
      </c>
      <c r="D1130" s="15">
        <v>838</v>
      </c>
      <c r="E1130" t="str">
        <f>VLOOKUP(D1130,Customers!$B$8:$C$1412,2,FALSE)</f>
        <v>Kelly's Hallmark Shop</v>
      </c>
      <c r="F1130" s="15">
        <v>4</v>
      </c>
      <c r="G1130" s="15" t="str">
        <f>VLOOKUP(F1130,'Other Data'!$B$17:$C$24,2,FALSE)</f>
        <v>ProductD</v>
      </c>
      <c r="H1130" s="18">
        <v>45180.64944444444</v>
      </c>
      <c r="I1130" s="15">
        <v>144</v>
      </c>
    </row>
    <row r="1131" spans="2:9" x14ac:dyDescent="0.3">
      <c r="B1131" s="15">
        <v>1939011</v>
      </c>
      <c r="C1131" s="16">
        <v>45180</v>
      </c>
      <c r="D1131" s="15">
        <v>68</v>
      </c>
      <c r="E1131" t="str">
        <f>VLOOKUP(D1131,Customers!$B$8:$C$1412,2,FALSE)</f>
        <v>PEI Company Store The</v>
      </c>
      <c r="F1131" s="15">
        <v>3</v>
      </c>
      <c r="G1131" s="15" t="str">
        <f>VLOOKUP(F1131,'Other Data'!$B$17:$C$24,2,FALSE)</f>
        <v>ProductC</v>
      </c>
      <c r="H1131" s="18">
        <v>45180.662106481475</v>
      </c>
      <c r="I1131" s="15">
        <v>160</v>
      </c>
    </row>
    <row r="1132" spans="2:9" x14ac:dyDescent="0.3">
      <c r="B1132" s="15">
        <v>1939012</v>
      </c>
      <c r="C1132" s="16">
        <v>45180</v>
      </c>
      <c r="D1132" s="15">
        <v>440</v>
      </c>
      <c r="E1132" t="str">
        <f>VLOOKUP(D1132,Customers!$B$8:$C$1412,2,FALSE)</f>
        <v>Curiosities Gift Shop</v>
      </c>
      <c r="F1132" s="15">
        <v>6</v>
      </c>
      <c r="G1132" s="15" t="str">
        <f>VLOOKUP(F1132,'Other Data'!$B$17:$C$24,2,FALSE)</f>
        <v>ProductF</v>
      </c>
      <c r="H1132" s="18">
        <v>45180.67660879629</v>
      </c>
      <c r="I1132" s="15">
        <v>174</v>
      </c>
    </row>
    <row r="1133" spans="2:9" x14ac:dyDescent="0.3">
      <c r="B1133" s="15">
        <v>1939013</v>
      </c>
      <c r="C1133" s="16">
        <v>45180</v>
      </c>
      <c r="D1133" s="15">
        <v>650</v>
      </c>
      <c r="E1133" t="str">
        <f>VLOOKUP(D1133,Customers!$B$8:$C$1412,2,FALSE)</f>
        <v>Inspiration Gift Boutique</v>
      </c>
      <c r="F1133" s="15">
        <v>3</v>
      </c>
      <c r="G1133" s="15" t="str">
        <f>VLOOKUP(F1133,'Other Data'!$B$17:$C$24,2,FALSE)</f>
        <v>ProductC</v>
      </c>
      <c r="H1133" s="18">
        <v>45180.692037037028</v>
      </c>
      <c r="I1133" s="15">
        <v>175</v>
      </c>
    </row>
    <row r="1134" spans="2:9" x14ac:dyDescent="0.3">
      <c r="B1134" s="15">
        <v>1939014</v>
      </c>
      <c r="C1134" s="16">
        <v>45180</v>
      </c>
      <c r="D1134" s="15">
        <v>1384</v>
      </c>
      <c r="E1134" t="str">
        <f>VLOOKUP(D1134,Customers!$B$8:$C$1412,2,FALSE)</f>
        <v>Urban Outfitters</v>
      </c>
      <c r="F1134" s="15">
        <v>6</v>
      </c>
      <c r="G1134" s="15" t="str">
        <f>VLOOKUP(F1134,'Other Data'!$B$17:$C$24,2,FALSE)</f>
        <v>ProductF</v>
      </c>
      <c r="H1134" s="18">
        <v>45180.702013888877</v>
      </c>
      <c r="I1134" s="15">
        <v>165</v>
      </c>
    </row>
    <row r="1135" spans="2:9" x14ac:dyDescent="0.3">
      <c r="B1135" s="15">
        <v>1939015</v>
      </c>
      <c r="C1135" s="16">
        <v>45180</v>
      </c>
      <c r="D1135" s="15">
        <v>344</v>
      </c>
      <c r="E1135" t="str">
        <f>VLOOKUP(D1135,Customers!$B$8:$C$1412,2,FALSE)</f>
        <v>Set Me Free</v>
      </c>
      <c r="F1135" s="15">
        <v>5</v>
      </c>
      <c r="G1135" s="15" t="str">
        <f>VLOOKUP(F1135,'Other Data'!$B$17:$C$24,2,FALSE)</f>
        <v>ProductE</v>
      </c>
      <c r="H1135" s="18">
        <v>45180.716678240729</v>
      </c>
      <c r="I1135" s="15">
        <v>168</v>
      </c>
    </row>
    <row r="1136" spans="2:9" x14ac:dyDescent="0.3">
      <c r="B1136" s="15">
        <v>1939016</v>
      </c>
      <c r="C1136" s="16">
        <v>45180</v>
      </c>
      <c r="D1136" s="15">
        <v>1162</v>
      </c>
      <c r="E1136" t="str">
        <f>VLOOKUP(D1136,Customers!$B$8:$C$1412,2,FALSE)</f>
        <v>Mainstream Boutique</v>
      </c>
      <c r="F1136" s="15">
        <v>2</v>
      </c>
      <c r="G1136" s="15" t="str">
        <f>VLOOKUP(F1136,'Other Data'!$B$17:$C$24,2,FALSE)</f>
        <v>ProductB</v>
      </c>
      <c r="H1136" s="18">
        <v>45180.726493055547</v>
      </c>
      <c r="I1136" s="15">
        <v>176</v>
      </c>
    </row>
    <row r="1137" spans="2:9" x14ac:dyDescent="0.3">
      <c r="B1137" s="15">
        <v>1939017</v>
      </c>
      <c r="C1137" s="16">
        <v>45180</v>
      </c>
      <c r="D1137" s="15">
        <v>552</v>
      </c>
      <c r="E1137" t="str">
        <f>VLOOKUP(D1137,Customers!$B$8:$C$1412,2,FALSE)</f>
        <v>Saskatoon 16 West RV Park</v>
      </c>
      <c r="F1137" s="15">
        <v>6</v>
      </c>
      <c r="G1137" s="15" t="str">
        <f>VLOOKUP(F1137,'Other Data'!$B$17:$C$24,2,FALSE)</f>
        <v>ProductF</v>
      </c>
      <c r="H1137" s="18">
        <v>45180.739293981474</v>
      </c>
      <c r="I1137" s="15">
        <v>166</v>
      </c>
    </row>
    <row r="1138" spans="2:9" x14ac:dyDescent="0.3">
      <c r="B1138" s="15">
        <v>1939018</v>
      </c>
      <c r="C1138" s="16">
        <v>45180</v>
      </c>
      <c r="D1138" s="15">
        <v>1251</v>
      </c>
      <c r="E1138" t="str">
        <f>VLOOKUP(D1138,Customers!$B$8:$C$1412,2,FALSE)</f>
        <v>Watches by Gosh</v>
      </c>
      <c r="F1138" s="15">
        <v>1</v>
      </c>
      <c r="G1138" s="15" t="str">
        <f>VLOOKUP(F1138,'Other Data'!$B$17:$C$24,2,FALSE)</f>
        <v>ProductA</v>
      </c>
      <c r="H1138" s="18">
        <v>45180.753773148142</v>
      </c>
      <c r="I1138" s="15">
        <v>150</v>
      </c>
    </row>
    <row r="1139" spans="2:9" x14ac:dyDescent="0.3">
      <c r="B1139" s="15">
        <v>1939019</v>
      </c>
      <c r="C1139" s="16">
        <v>45180</v>
      </c>
      <c r="D1139" s="15">
        <v>416</v>
      </c>
      <c r="E1139" t="str">
        <f>VLOOKUP(D1139,Customers!$B$8:$C$1412,2,FALSE)</f>
        <v>Paris Jewellers</v>
      </c>
      <c r="F1139" s="15">
        <v>2</v>
      </c>
      <c r="G1139" s="15" t="str">
        <f>VLOOKUP(F1139,'Other Data'!$B$17:$C$24,2,FALSE)</f>
        <v>ProductB</v>
      </c>
      <c r="H1139" s="18">
        <v>45180.770115740735</v>
      </c>
      <c r="I1139" s="15">
        <v>141</v>
      </c>
    </row>
    <row r="1140" spans="2:9" x14ac:dyDescent="0.3">
      <c r="B1140" s="15">
        <v>1939020</v>
      </c>
      <c r="C1140" s="16">
        <v>45180</v>
      </c>
      <c r="D1140" s="15">
        <v>101</v>
      </c>
      <c r="E1140" t="str">
        <f>VLOOKUP(D1140,Customers!$B$8:$C$1412,2,FALSE)</f>
        <v>Zed Objets</v>
      </c>
      <c r="F1140" s="15">
        <v>4</v>
      </c>
      <c r="G1140" s="15" t="str">
        <f>VLOOKUP(F1140,'Other Data'!$B$17:$C$24,2,FALSE)</f>
        <v>ProductD</v>
      </c>
      <c r="H1140" s="18">
        <v>45180.778958333329</v>
      </c>
      <c r="I1140" s="15">
        <v>160</v>
      </c>
    </row>
    <row r="1141" spans="2:9" x14ac:dyDescent="0.3">
      <c r="B1141" s="15">
        <v>1939021</v>
      </c>
      <c r="C1141" s="16">
        <v>45180</v>
      </c>
      <c r="D1141" s="15">
        <v>1409</v>
      </c>
      <c r="E1141" t="str">
        <f>VLOOKUP(D1141,Customers!$B$8:$C$1412,2,FALSE)</f>
        <v>Bless Your Heart</v>
      </c>
      <c r="F1141" s="15">
        <v>3</v>
      </c>
      <c r="G1141" s="15" t="str">
        <f>VLOOKUP(F1141,'Other Data'!$B$17:$C$24,2,FALSE)</f>
        <v>ProductC</v>
      </c>
      <c r="H1141" s="18">
        <v>45180.793506944443</v>
      </c>
      <c r="I1141" s="15">
        <v>148</v>
      </c>
    </row>
    <row r="1142" spans="2:9" x14ac:dyDescent="0.3">
      <c r="B1142" s="15">
        <v>1939022</v>
      </c>
      <c r="C1142" s="16">
        <v>45180</v>
      </c>
      <c r="D1142" s="15">
        <v>1285</v>
      </c>
      <c r="E1142" t="str">
        <f>VLOOKUP(D1142,Customers!$B$8:$C$1412,2,FALSE)</f>
        <v>Pepper Mill Casino Gift Shop</v>
      </c>
      <c r="F1142" s="15">
        <v>4</v>
      </c>
      <c r="G1142" s="15" t="str">
        <f>VLOOKUP(F1142,'Other Data'!$B$17:$C$24,2,FALSE)</f>
        <v>ProductD</v>
      </c>
      <c r="H1142" s="18">
        <v>45180.805428240739</v>
      </c>
      <c r="I1142" s="15">
        <v>178</v>
      </c>
    </row>
    <row r="1143" spans="2:9" x14ac:dyDescent="0.3">
      <c r="B1143" s="15">
        <v>1939023</v>
      </c>
      <c r="C1143" s="16">
        <v>45180</v>
      </c>
      <c r="D1143" s="15">
        <v>379</v>
      </c>
      <c r="E1143" t="str">
        <f>VLOOKUP(D1143,Customers!$B$8:$C$1412,2,FALSE)</f>
        <v>Home Hardware</v>
      </c>
      <c r="F1143" s="15">
        <v>5</v>
      </c>
      <c r="G1143" s="15" t="str">
        <f>VLOOKUP(F1143,'Other Data'!$B$17:$C$24,2,FALSE)</f>
        <v>ProductE</v>
      </c>
      <c r="H1143" s="18">
        <v>45180.816898148143</v>
      </c>
      <c r="I1143" s="15">
        <v>145</v>
      </c>
    </row>
    <row r="1144" spans="2:9" x14ac:dyDescent="0.3">
      <c r="B1144" s="15">
        <v>1939024</v>
      </c>
      <c r="C1144" s="16">
        <v>45180</v>
      </c>
      <c r="D1144" s="15">
        <v>1101</v>
      </c>
      <c r="E1144" t="str">
        <f>VLOOKUP(D1144,Customers!$B$8:$C$1412,2,FALSE)</f>
        <v>Creative Irish Gifts</v>
      </c>
      <c r="F1144" s="15">
        <v>6</v>
      </c>
      <c r="G1144" s="15" t="str">
        <f>VLOOKUP(F1144,'Other Data'!$B$17:$C$24,2,FALSE)</f>
        <v>ProductF</v>
      </c>
      <c r="H1144" s="18">
        <v>45180.832430555551</v>
      </c>
      <c r="I1144" s="15">
        <v>176</v>
      </c>
    </row>
    <row r="1145" spans="2:9" x14ac:dyDescent="0.3">
      <c r="B1145" s="15">
        <v>1939025</v>
      </c>
      <c r="C1145" s="16">
        <v>45180</v>
      </c>
      <c r="D1145" s="15">
        <v>1386</v>
      </c>
      <c r="E1145" t="str">
        <f>VLOOKUP(D1145,Customers!$B$8:$C$1412,2,FALSE)</f>
        <v>Tory's</v>
      </c>
      <c r="F1145" s="15">
        <v>2</v>
      </c>
      <c r="G1145" s="15" t="str">
        <f>VLOOKUP(F1145,'Other Data'!$B$17:$C$24,2,FALSE)</f>
        <v>ProductB</v>
      </c>
      <c r="H1145" s="18">
        <v>45180.841064814813</v>
      </c>
      <c r="I1145" s="15">
        <v>178</v>
      </c>
    </row>
    <row r="1146" spans="2:9" x14ac:dyDescent="0.3">
      <c r="B1146" s="15">
        <v>1939026</v>
      </c>
      <c r="C1146" s="16">
        <v>45180</v>
      </c>
      <c r="D1146" s="15">
        <v>555</v>
      </c>
      <c r="E1146" t="str">
        <f>VLOOKUP(D1146,Customers!$B$8:$C$1412,2,FALSE)</f>
        <v>Atrium Card &amp; Gift Shop</v>
      </c>
      <c r="F1146" s="15">
        <v>4</v>
      </c>
      <c r="G1146" s="15" t="str">
        <f>VLOOKUP(F1146,'Other Data'!$B$17:$C$24,2,FALSE)</f>
        <v>ProductD</v>
      </c>
      <c r="H1146" s="18">
        <v>45180.856712962959</v>
      </c>
      <c r="I1146" s="15">
        <v>158</v>
      </c>
    </row>
    <row r="1147" spans="2:9" x14ac:dyDescent="0.3">
      <c r="B1147" s="15">
        <v>1939027</v>
      </c>
      <c r="C1147" s="16">
        <v>45180</v>
      </c>
      <c r="D1147" s="15">
        <v>907</v>
      </c>
      <c r="E1147" t="str">
        <f>VLOOKUP(D1147,Customers!$B$8:$C$1412,2,FALSE)</f>
        <v>MaxiAids For Independent Living</v>
      </c>
      <c r="F1147" s="15">
        <v>2</v>
      </c>
      <c r="G1147" s="15" t="str">
        <f>VLOOKUP(F1147,'Other Data'!$B$17:$C$24,2,FALSE)</f>
        <v>ProductB</v>
      </c>
      <c r="H1147" s="18">
        <v>45180.870821759258</v>
      </c>
      <c r="I1147" s="15">
        <v>160</v>
      </c>
    </row>
    <row r="1148" spans="2:9" x14ac:dyDescent="0.3">
      <c r="B1148" s="15">
        <v>1939028</v>
      </c>
      <c r="C1148" s="16">
        <v>45180</v>
      </c>
      <c r="D1148" s="15">
        <v>1106</v>
      </c>
      <c r="E1148" t="str">
        <f>VLOOKUP(D1148,Customers!$B$8:$C$1412,2,FALSE)</f>
        <v>Zidorff</v>
      </c>
      <c r="F1148" s="15">
        <v>4</v>
      </c>
      <c r="G1148" s="15" t="str">
        <f>VLOOKUP(F1148,'Other Data'!$B$17:$C$24,2,FALSE)</f>
        <v>ProductD</v>
      </c>
      <c r="H1148" s="18">
        <v>45180.880925925921</v>
      </c>
      <c r="I1148" s="15">
        <v>147</v>
      </c>
    </row>
    <row r="1149" spans="2:9" x14ac:dyDescent="0.3">
      <c r="B1149" s="15">
        <v>1939029</v>
      </c>
      <c r="C1149" s="16">
        <v>45180</v>
      </c>
      <c r="D1149" s="15">
        <v>36</v>
      </c>
      <c r="E1149" t="str">
        <f>VLOOKUP(D1149,Customers!$B$8:$C$1412,2,FALSE)</f>
        <v>Masstown Market</v>
      </c>
      <c r="F1149" s="15">
        <v>3</v>
      </c>
      <c r="G1149" s="15" t="str">
        <f>VLOOKUP(F1149,'Other Data'!$B$17:$C$24,2,FALSE)</f>
        <v>ProductC</v>
      </c>
      <c r="H1149" s="18">
        <v>45180.895520833328</v>
      </c>
      <c r="I1149" s="15">
        <v>148</v>
      </c>
    </row>
    <row r="1150" spans="2:9" x14ac:dyDescent="0.3">
      <c r="B1150" s="15">
        <v>1939030</v>
      </c>
      <c r="C1150" s="16">
        <v>45180</v>
      </c>
      <c r="D1150" s="15">
        <v>259</v>
      </c>
      <c r="E1150" t="str">
        <f>VLOOKUP(D1150,Customers!$B$8:$C$1412,2,FALSE)</f>
        <v>Impressionable Gifts</v>
      </c>
      <c r="F1150" s="15">
        <v>2</v>
      </c>
      <c r="G1150" s="15" t="str">
        <f>VLOOKUP(F1150,'Other Data'!$B$17:$C$24,2,FALSE)</f>
        <v>ProductB</v>
      </c>
      <c r="H1150" s="18">
        <v>45180.904722222214</v>
      </c>
      <c r="I1150" s="15">
        <v>140</v>
      </c>
    </row>
    <row r="1151" spans="2:9" x14ac:dyDescent="0.3">
      <c r="B1151" s="15">
        <v>1939031</v>
      </c>
      <c r="C1151" s="16">
        <v>45181</v>
      </c>
      <c r="D1151" s="15">
        <v>1222</v>
      </c>
      <c r="E1151" t="str">
        <f>VLOOKUP(D1151,Customers!$B$8:$C$1412,2,FALSE)</f>
        <v>Dillard's</v>
      </c>
      <c r="F1151" s="15">
        <v>1</v>
      </c>
      <c r="G1151" s="15" t="str">
        <f>VLOOKUP(F1151,'Other Data'!$B$17:$C$24,2,FALSE)</f>
        <v>ProductA</v>
      </c>
      <c r="H1151" s="18">
        <v>45181.333333333336</v>
      </c>
      <c r="I1151" s="15">
        <v>174</v>
      </c>
    </row>
    <row r="1152" spans="2:9" x14ac:dyDescent="0.3">
      <c r="B1152" s="15">
        <v>1939032</v>
      </c>
      <c r="C1152" s="16">
        <v>45181</v>
      </c>
      <c r="D1152" s="15">
        <v>175</v>
      </c>
      <c r="E1152" t="str">
        <f>VLOOKUP(D1152,Customers!$B$8:$C$1412,2,FALSE)</f>
        <v>Hawthorne House</v>
      </c>
      <c r="F1152" s="15">
        <v>3</v>
      </c>
      <c r="G1152" s="15" t="str">
        <f>VLOOKUP(F1152,'Other Data'!$B$17:$C$24,2,FALSE)</f>
        <v>ProductC</v>
      </c>
      <c r="H1152" s="18">
        <v>45181.34715277778</v>
      </c>
      <c r="I1152" s="15">
        <v>147</v>
      </c>
    </row>
    <row r="1153" spans="2:9" x14ac:dyDescent="0.3">
      <c r="B1153" s="15">
        <v>1939033</v>
      </c>
      <c r="C1153" s="16">
        <v>45181</v>
      </c>
      <c r="D1153" s="15">
        <v>76</v>
      </c>
      <c r="E1153" t="str">
        <f>VLOOKUP(D1153,Customers!$B$8:$C$1412,2,FALSE)</f>
        <v>Eloise Ltd.</v>
      </c>
      <c r="F1153" s="15">
        <v>4</v>
      </c>
      <c r="G1153" s="15" t="str">
        <f>VLOOKUP(F1153,'Other Data'!$B$17:$C$24,2,FALSE)</f>
        <v>ProductD</v>
      </c>
      <c r="H1153" s="18">
        <v>45181.362395833334</v>
      </c>
      <c r="I1153" s="15">
        <v>177</v>
      </c>
    </row>
    <row r="1154" spans="2:9" x14ac:dyDescent="0.3">
      <c r="B1154" s="15">
        <v>1939034</v>
      </c>
      <c r="C1154" s="16">
        <v>45181</v>
      </c>
      <c r="D1154" s="15">
        <v>354</v>
      </c>
      <c r="E1154" t="str">
        <f>VLOOKUP(D1154,Customers!$B$8:$C$1412,2,FALSE)</f>
        <v>De Ritz</v>
      </c>
      <c r="F1154" s="15">
        <v>4</v>
      </c>
      <c r="G1154" s="15" t="str">
        <f>VLOOKUP(F1154,'Other Data'!$B$17:$C$24,2,FALSE)</f>
        <v>ProductD</v>
      </c>
      <c r="H1154" s="18">
        <v>45181.373078703706</v>
      </c>
      <c r="I1154" s="15">
        <v>162</v>
      </c>
    </row>
    <row r="1155" spans="2:9" x14ac:dyDescent="0.3">
      <c r="B1155" s="15">
        <v>1939035</v>
      </c>
      <c r="C1155" s="16">
        <v>45181</v>
      </c>
      <c r="D1155" s="15">
        <v>605</v>
      </c>
      <c r="E1155" t="str">
        <f>VLOOKUP(D1155,Customers!$B$8:$C$1412,2,FALSE)</f>
        <v>Splurge</v>
      </c>
      <c r="F1155" s="15">
        <v>3</v>
      </c>
      <c r="G1155" s="15" t="str">
        <f>VLOOKUP(F1155,'Other Data'!$B$17:$C$24,2,FALSE)</f>
        <v>ProductC</v>
      </c>
      <c r="H1155" s="18">
        <v>45181.382476851853</v>
      </c>
      <c r="I1155" s="15">
        <v>163</v>
      </c>
    </row>
    <row r="1156" spans="2:9" x14ac:dyDescent="0.3">
      <c r="B1156" s="15">
        <v>1939036</v>
      </c>
      <c r="C1156" s="16">
        <v>45181</v>
      </c>
      <c r="D1156" s="15">
        <v>824</v>
      </c>
      <c r="E1156" t="str">
        <f>VLOOKUP(D1156,Customers!$B$8:$C$1412,2,FALSE)</f>
        <v>Optical Options</v>
      </c>
      <c r="F1156" s="15">
        <v>5</v>
      </c>
      <c r="G1156" s="15" t="str">
        <f>VLOOKUP(F1156,'Other Data'!$B$17:$C$24,2,FALSE)</f>
        <v>ProductE</v>
      </c>
      <c r="H1156" s="18">
        <v>45181.3984837963</v>
      </c>
      <c r="I1156" s="15">
        <v>171</v>
      </c>
    </row>
    <row r="1157" spans="2:9" x14ac:dyDescent="0.3">
      <c r="B1157" s="15">
        <v>1939037</v>
      </c>
      <c r="C1157" s="16">
        <v>45181</v>
      </c>
      <c r="D1157" s="15">
        <v>247</v>
      </c>
      <c r="E1157" t="str">
        <f>VLOOKUP(D1157,Customers!$B$8:$C$1412,2,FALSE)</f>
        <v>THE CLOTHES GARDEN</v>
      </c>
      <c r="F1157" s="15">
        <v>4</v>
      </c>
      <c r="G1157" s="15" t="str">
        <f>VLOOKUP(F1157,'Other Data'!$B$17:$C$24,2,FALSE)</f>
        <v>ProductD</v>
      </c>
      <c r="H1157" s="18">
        <v>45181.412673611114</v>
      </c>
      <c r="I1157" s="15">
        <v>143</v>
      </c>
    </row>
    <row r="1158" spans="2:9" x14ac:dyDescent="0.3">
      <c r="B1158" s="15">
        <v>1939038</v>
      </c>
      <c r="C1158" s="16">
        <v>45181</v>
      </c>
      <c r="D1158" s="15">
        <v>811</v>
      </c>
      <c r="E1158" t="str">
        <f>VLOOKUP(D1158,Customers!$B$8:$C$1412,2,FALSE)</f>
        <v>Frogs &amp; Lily Pads</v>
      </c>
      <c r="F1158" s="15">
        <v>3</v>
      </c>
      <c r="G1158" s="15" t="str">
        <f>VLOOKUP(F1158,'Other Data'!$B$17:$C$24,2,FALSE)</f>
        <v>ProductC</v>
      </c>
      <c r="H1158" s="18">
        <v>45181.423657407409</v>
      </c>
      <c r="I1158" s="15">
        <v>149</v>
      </c>
    </row>
    <row r="1159" spans="2:9" x14ac:dyDescent="0.3">
      <c r="B1159" s="15">
        <v>1939039</v>
      </c>
      <c r="C1159" s="16">
        <v>45181</v>
      </c>
      <c r="D1159" s="15">
        <v>69</v>
      </c>
      <c r="E1159" t="str">
        <f>VLOOKUP(D1159,Customers!$B$8:$C$1412,2,FALSE)</f>
        <v>JUST US GIRLS INC</v>
      </c>
      <c r="F1159" s="15">
        <v>6</v>
      </c>
      <c r="G1159" s="15" t="str">
        <f>VLOOKUP(F1159,'Other Data'!$B$17:$C$24,2,FALSE)</f>
        <v>ProductF</v>
      </c>
      <c r="H1159" s="18">
        <v>45181.435798611114</v>
      </c>
      <c r="I1159" s="15">
        <v>162</v>
      </c>
    </row>
    <row r="1160" spans="2:9" x14ac:dyDescent="0.3">
      <c r="B1160" s="15">
        <v>1939040</v>
      </c>
      <c r="C1160" s="16">
        <v>45181</v>
      </c>
      <c r="D1160" s="15">
        <v>352</v>
      </c>
      <c r="E1160" t="str">
        <f>VLOOKUP(D1160,Customers!$B$8:$C$1412,2,FALSE)</f>
        <v>Buck or Two #331</v>
      </c>
      <c r="F1160" s="15">
        <v>4</v>
      </c>
      <c r="G1160" s="15" t="str">
        <f>VLOOKUP(F1160,'Other Data'!$B$17:$C$24,2,FALSE)</f>
        <v>ProductD</v>
      </c>
      <c r="H1160" s="18">
        <v>45181.445729166669</v>
      </c>
      <c r="I1160" s="15">
        <v>165</v>
      </c>
    </row>
    <row r="1161" spans="2:9" x14ac:dyDescent="0.3">
      <c r="B1161" s="15">
        <v>1939041</v>
      </c>
      <c r="C1161" s="16">
        <v>45181</v>
      </c>
      <c r="D1161" s="15">
        <v>1283</v>
      </c>
      <c r="E1161" t="str">
        <f>VLOOKUP(D1161,Customers!$B$8:$C$1412,2,FALSE)</f>
        <v>Sun Coast Hotel Gift Shop</v>
      </c>
      <c r="F1161" s="15">
        <v>5</v>
      </c>
      <c r="G1161" s="15" t="str">
        <f>VLOOKUP(F1161,'Other Data'!$B$17:$C$24,2,FALSE)</f>
        <v>ProductE</v>
      </c>
      <c r="H1161" s="18">
        <v>45181.459722222222</v>
      </c>
      <c r="I1161" s="15">
        <v>162</v>
      </c>
    </row>
    <row r="1162" spans="2:9" x14ac:dyDescent="0.3">
      <c r="B1162" s="15">
        <v>1939042</v>
      </c>
      <c r="C1162" s="16">
        <v>45181</v>
      </c>
      <c r="D1162" s="15">
        <v>1155</v>
      </c>
      <c r="E1162" t="str">
        <f>VLOOKUP(D1162,Customers!$B$8:$C$1412,2,FALSE)</f>
        <v>Country Treasures</v>
      </c>
      <c r="F1162" s="15">
        <v>1</v>
      </c>
      <c r="G1162" s="15" t="str">
        <f>VLOOKUP(F1162,'Other Data'!$B$17:$C$24,2,FALSE)</f>
        <v>ProductA</v>
      </c>
      <c r="H1162" s="18">
        <v>45181.475034722222</v>
      </c>
      <c r="I1162" s="15">
        <v>159</v>
      </c>
    </row>
    <row r="1163" spans="2:9" x14ac:dyDescent="0.3">
      <c r="B1163" s="15">
        <v>1939043</v>
      </c>
      <c r="C1163" s="16">
        <v>45181</v>
      </c>
      <c r="D1163" s="15">
        <v>19</v>
      </c>
      <c r="E1163" t="str">
        <f>VLOOKUP(D1163,Customers!$B$8:$C$1412,2,FALSE)</f>
        <v>Country Dreams</v>
      </c>
      <c r="F1163" s="15">
        <v>2</v>
      </c>
      <c r="G1163" s="15" t="str">
        <f>VLOOKUP(F1163,'Other Data'!$B$17:$C$24,2,FALSE)</f>
        <v>ProductB</v>
      </c>
      <c r="H1163" s="18">
        <v>45181.484594907408</v>
      </c>
      <c r="I1163" s="15">
        <v>178</v>
      </c>
    </row>
    <row r="1164" spans="2:9" x14ac:dyDescent="0.3">
      <c r="B1164" s="15">
        <v>1939044</v>
      </c>
      <c r="C1164" s="16">
        <v>45181</v>
      </c>
      <c r="D1164" s="15">
        <v>710</v>
      </c>
      <c r="E1164" t="str">
        <f>VLOOKUP(D1164,Customers!$B$8:$C$1412,2,FALSE)</f>
        <v>MESA</v>
      </c>
      <c r="F1164" s="15">
        <v>5</v>
      </c>
      <c r="G1164" s="15" t="str">
        <f>VLOOKUP(F1164,'Other Data'!$B$17:$C$24,2,FALSE)</f>
        <v>ProductE</v>
      </c>
      <c r="H1164" s="18">
        <v>45181.501273148147</v>
      </c>
      <c r="I1164" s="15">
        <v>155</v>
      </c>
    </row>
    <row r="1165" spans="2:9" x14ac:dyDescent="0.3">
      <c r="B1165" s="15">
        <v>1939045</v>
      </c>
      <c r="C1165" s="16">
        <v>45181</v>
      </c>
      <c r="D1165" s="15">
        <v>17</v>
      </c>
      <c r="E1165" t="str">
        <f>VLOOKUP(D1165,Customers!$B$8:$C$1412,2,FALSE)</f>
        <v>F.J. Wadden &amp; Sons Limited</v>
      </c>
      <c r="F1165" s="15">
        <v>1</v>
      </c>
      <c r="G1165" s="15" t="str">
        <f>VLOOKUP(F1165,'Other Data'!$B$17:$C$24,2,FALSE)</f>
        <v>ProductA</v>
      </c>
      <c r="H1165" s="18">
        <v>45181.515393518515</v>
      </c>
      <c r="I1165" s="15">
        <v>170</v>
      </c>
    </row>
    <row r="1166" spans="2:9" x14ac:dyDescent="0.3">
      <c r="B1166" s="15">
        <v>1939046</v>
      </c>
      <c r="C1166" s="16">
        <v>45181</v>
      </c>
      <c r="D1166" s="15">
        <v>454</v>
      </c>
      <c r="E1166" t="str">
        <f>VLOOKUP(D1166,Customers!$B$8:$C$1412,2,FALSE)</f>
        <v>Tunnel Duty Free Shop</v>
      </c>
      <c r="F1166" s="15">
        <v>2</v>
      </c>
      <c r="G1166" s="15" t="str">
        <f>VLOOKUP(F1166,'Other Data'!$B$17:$C$24,2,FALSE)</f>
        <v>ProductB</v>
      </c>
      <c r="H1166" s="18">
        <v>45181.531967592593</v>
      </c>
      <c r="I1166" s="15">
        <v>156</v>
      </c>
    </row>
    <row r="1167" spans="2:9" x14ac:dyDescent="0.3">
      <c r="B1167" s="15">
        <v>1939047</v>
      </c>
      <c r="C1167" s="16">
        <v>45181</v>
      </c>
      <c r="D1167" s="15">
        <v>1123</v>
      </c>
      <c r="E1167" t="str">
        <f>VLOOKUP(D1167,Customers!$B$8:$C$1412,2,FALSE)</f>
        <v>Come &amp; Glow Day Spa</v>
      </c>
      <c r="F1167" s="15">
        <v>4</v>
      </c>
      <c r="G1167" s="15" t="str">
        <f>VLOOKUP(F1167,'Other Data'!$B$17:$C$24,2,FALSE)</f>
        <v>ProductD</v>
      </c>
      <c r="H1167" s="18">
        <v>45181.547893518517</v>
      </c>
      <c r="I1167" s="15">
        <v>169</v>
      </c>
    </row>
    <row r="1168" spans="2:9" x14ac:dyDescent="0.3">
      <c r="B1168" s="15">
        <v>1939048</v>
      </c>
      <c r="C1168" s="16">
        <v>45181</v>
      </c>
      <c r="D1168" s="15">
        <v>1313</v>
      </c>
      <c r="E1168" t="str">
        <f>VLOOKUP(D1168,Customers!$B$8:$C$1412,2,FALSE)</f>
        <v>Judy's Hallmark #1</v>
      </c>
      <c r="F1168" s="15">
        <v>6</v>
      </c>
      <c r="G1168" s="15" t="str">
        <f>VLOOKUP(F1168,'Other Data'!$B$17:$C$24,2,FALSE)</f>
        <v>ProductF</v>
      </c>
      <c r="H1168" s="18">
        <v>45181.557222222218</v>
      </c>
      <c r="I1168" s="15">
        <v>155</v>
      </c>
    </row>
    <row r="1169" spans="2:9" x14ac:dyDescent="0.3">
      <c r="B1169" s="15">
        <v>1939049</v>
      </c>
      <c r="C1169" s="16">
        <v>45181</v>
      </c>
      <c r="D1169" s="15">
        <v>831</v>
      </c>
      <c r="E1169" t="str">
        <f>VLOOKUP(D1169,Customers!$B$8:$C$1412,2,FALSE)</f>
        <v>Lynne's Hallmark</v>
      </c>
      <c r="F1169" s="15">
        <v>6</v>
      </c>
      <c r="G1169" s="15" t="str">
        <f>VLOOKUP(F1169,'Other Data'!$B$17:$C$24,2,FALSE)</f>
        <v>ProductF</v>
      </c>
      <c r="H1169" s="18">
        <v>45181.571805555548</v>
      </c>
      <c r="I1169" s="15">
        <v>150</v>
      </c>
    </row>
    <row r="1170" spans="2:9" x14ac:dyDescent="0.3">
      <c r="B1170" s="15">
        <v>1939050</v>
      </c>
      <c r="C1170" s="16">
        <v>45181</v>
      </c>
      <c r="D1170" s="15">
        <v>1054</v>
      </c>
      <c r="E1170" t="str">
        <f>VLOOKUP(D1170,Customers!$B$8:$C$1412,2,FALSE)</f>
        <v>Beall's Outlet Store #115</v>
      </c>
      <c r="F1170" s="15">
        <v>4</v>
      </c>
      <c r="G1170" s="15" t="str">
        <f>VLOOKUP(F1170,'Other Data'!$B$17:$C$24,2,FALSE)</f>
        <v>ProductD</v>
      </c>
      <c r="H1170" s="18">
        <v>45181.582916666659</v>
      </c>
      <c r="I1170" s="15">
        <v>146</v>
      </c>
    </row>
    <row r="1171" spans="2:9" x14ac:dyDescent="0.3">
      <c r="B1171" s="15">
        <v>1939051</v>
      </c>
      <c r="C1171" s="16">
        <v>45181</v>
      </c>
      <c r="D1171" s="15">
        <v>1342</v>
      </c>
      <c r="E1171" t="str">
        <f>VLOOKUP(D1171,Customers!$B$8:$C$1412,2,FALSE)</f>
        <v>Price Less Drug Store #4</v>
      </c>
      <c r="F1171" s="15">
        <v>6</v>
      </c>
      <c r="G1171" s="15" t="str">
        <f>VLOOKUP(F1171,'Other Data'!$B$17:$C$24,2,FALSE)</f>
        <v>ProductF</v>
      </c>
      <c r="H1171" s="18">
        <v>45181.592592592584</v>
      </c>
      <c r="I1171" s="15">
        <v>157</v>
      </c>
    </row>
    <row r="1172" spans="2:9" x14ac:dyDescent="0.3">
      <c r="B1172" s="15">
        <v>1939052</v>
      </c>
      <c r="C1172" s="16">
        <v>45181</v>
      </c>
      <c r="D1172" s="15">
        <v>1270</v>
      </c>
      <c r="E1172" t="str">
        <f>VLOOKUP(D1172,Customers!$B$8:$C$1412,2,FALSE)</f>
        <v>Rick's Chevron and Food Mart</v>
      </c>
      <c r="F1172" s="15">
        <v>3</v>
      </c>
      <c r="G1172" s="15" t="str">
        <f>VLOOKUP(F1172,'Other Data'!$B$17:$C$24,2,FALSE)</f>
        <v>ProductC</v>
      </c>
      <c r="H1172" s="18">
        <v>45181.601828703693</v>
      </c>
      <c r="I1172" s="15">
        <v>143</v>
      </c>
    </row>
    <row r="1173" spans="2:9" x14ac:dyDescent="0.3">
      <c r="B1173" s="15">
        <v>1939053</v>
      </c>
      <c r="C1173" s="16">
        <v>45181</v>
      </c>
      <c r="D1173" s="15">
        <v>862</v>
      </c>
      <c r="E1173" t="str">
        <f>VLOOKUP(D1173,Customers!$B$8:$C$1412,2,FALSE)</f>
        <v>New Jersey Association Of The Deaf-Blind</v>
      </c>
      <c r="F1173" s="15">
        <v>5</v>
      </c>
      <c r="G1173" s="15" t="str">
        <f>VLOOKUP(F1173,'Other Data'!$B$17:$C$24,2,FALSE)</f>
        <v>ProductE</v>
      </c>
      <c r="H1173" s="18">
        <v>45181.615752314807</v>
      </c>
      <c r="I1173" s="15">
        <v>157</v>
      </c>
    </row>
    <row r="1174" spans="2:9" x14ac:dyDescent="0.3">
      <c r="B1174" s="15">
        <v>1939054</v>
      </c>
      <c r="C1174" s="16">
        <v>45181</v>
      </c>
      <c r="D1174" s="15">
        <v>1135</v>
      </c>
      <c r="E1174" t="str">
        <f>VLOOKUP(D1174,Customers!$B$8:$C$1412,2,FALSE)</f>
        <v>Marilyn's Hallmark Shop</v>
      </c>
      <c r="F1174" s="15">
        <v>1</v>
      </c>
      <c r="G1174" s="15" t="str">
        <f>VLOOKUP(F1174,'Other Data'!$B$17:$C$24,2,FALSE)</f>
        <v>ProductA</v>
      </c>
      <c r="H1174" s="18">
        <v>45181.625162037031</v>
      </c>
      <c r="I1174" s="15">
        <v>149</v>
      </c>
    </row>
    <row r="1175" spans="2:9" x14ac:dyDescent="0.3">
      <c r="B1175" s="15">
        <v>1939055</v>
      </c>
      <c r="C1175" s="16">
        <v>45181</v>
      </c>
      <c r="D1175" s="15">
        <v>356</v>
      </c>
      <c r="E1175" t="str">
        <f>VLOOKUP(D1175,Customers!$B$8:$C$1412,2,FALSE)</f>
        <v>Toytown</v>
      </c>
      <c r="F1175" s="15">
        <v>4</v>
      </c>
      <c r="G1175" s="15" t="str">
        <f>VLOOKUP(F1175,'Other Data'!$B$17:$C$24,2,FALSE)</f>
        <v>ProductD</v>
      </c>
      <c r="H1175" s="18">
        <v>45181.641979166663</v>
      </c>
      <c r="I1175" s="15">
        <v>167</v>
      </c>
    </row>
    <row r="1176" spans="2:9" x14ac:dyDescent="0.3">
      <c r="B1176" s="15">
        <v>1939056</v>
      </c>
      <c r="C1176" s="16">
        <v>45181</v>
      </c>
      <c r="D1176" s="15">
        <v>536</v>
      </c>
      <c r="E1176" t="str">
        <f>VLOOKUP(D1176,Customers!$B$8:$C$1412,2,FALSE)</f>
        <v>Buck or Two #532</v>
      </c>
      <c r="F1176" s="15">
        <v>4</v>
      </c>
      <c r="G1176" s="15" t="str">
        <f>VLOOKUP(F1176,'Other Data'!$B$17:$C$24,2,FALSE)</f>
        <v>ProductD</v>
      </c>
      <c r="H1176" s="18">
        <v>45181.657442129625</v>
      </c>
      <c r="I1176" s="15">
        <v>152</v>
      </c>
    </row>
    <row r="1177" spans="2:9" x14ac:dyDescent="0.3">
      <c r="B1177" s="15">
        <v>1939057</v>
      </c>
      <c r="C1177" s="16">
        <v>45181</v>
      </c>
      <c r="D1177" s="15">
        <v>970</v>
      </c>
      <c r="E1177" t="str">
        <f>VLOOKUP(D1177,Customers!$B$8:$C$1412,2,FALSE)</f>
        <v>Gateway Pharmacy</v>
      </c>
      <c r="F1177" s="15">
        <v>5</v>
      </c>
      <c r="G1177" s="15" t="str">
        <f>VLOOKUP(F1177,'Other Data'!$B$17:$C$24,2,FALSE)</f>
        <v>ProductE</v>
      </c>
      <c r="H1177" s="18">
        <v>45181.672847222217</v>
      </c>
      <c r="I1177" s="15">
        <v>155</v>
      </c>
    </row>
    <row r="1178" spans="2:9" x14ac:dyDescent="0.3">
      <c r="B1178" s="15">
        <v>1939058</v>
      </c>
      <c r="C1178" s="16">
        <v>45181</v>
      </c>
      <c r="D1178" s="15">
        <v>264</v>
      </c>
      <c r="E1178" t="str">
        <f>VLOOKUP(D1178,Customers!$B$8:$C$1412,2,FALSE)</f>
        <v>SDM - 1057</v>
      </c>
      <c r="F1178" s="15">
        <v>2</v>
      </c>
      <c r="G1178" s="15" t="str">
        <f>VLOOKUP(F1178,'Other Data'!$B$17:$C$24,2,FALSE)</f>
        <v>ProductB</v>
      </c>
      <c r="H1178" s="18">
        <v>45181.684513888882</v>
      </c>
      <c r="I1178" s="15">
        <v>178</v>
      </c>
    </row>
    <row r="1179" spans="2:9" x14ac:dyDescent="0.3">
      <c r="B1179" s="15">
        <v>1939059</v>
      </c>
      <c r="C1179" s="16">
        <v>45181</v>
      </c>
      <c r="D1179" s="15">
        <v>113</v>
      </c>
      <c r="E1179" t="str">
        <f>VLOOKUP(D1179,Customers!$B$8:$C$1412,2,FALSE)</f>
        <v>Mega Dollar</v>
      </c>
      <c r="F1179" s="15">
        <v>5</v>
      </c>
      <c r="G1179" s="15" t="str">
        <f>VLOOKUP(F1179,'Other Data'!$B$17:$C$24,2,FALSE)</f>
        <v>ProductE</v>
      </c>
      <c r="H1179" s="18">
        <v>45181.698773148142</v>
      </c>
      <c r="I1179" s="15">
        <v>161</v>
      </c>
    </row>
    <row r="1180" spans="2:9" x14ac:dyDescent="0.3">
      <c r="B1180" s="15">
        <v>1939060</v>
      </c>
      <c r="C1180" s="16">
        <v>45181</v>
      </c>
      <c r="D1180" s="15">
        <v>36</v>
      </c>
      <c r="E1180" t="str">
        <f>VLOOKUP(D1180,Customers!$B$8:$C$1412,2,FALSE)</f>
        <v>Masstown Market</v>
      </c>
      <c r="F1180" s="15">
        <v>5</v>
      </c>
      <c r="G1180" s="15" t="str">
        <f>VLOOKUP(F1180,'Other Data'!$B$17:$C$24,2,FALSE)</f>
        <v>ProductE</v>
      </c>
      <c r="H1180" s="18">
        <v>45181.709456018514</v>
      </c>
      <c r="I1180" s="15">
        <v>144</v>
      </c>
    </row>
    <row r="1181" spans="2:9" x14ac:dyDescent="0.3">
      <c r="B1181" s="15">
        <v>1939061</v>
      </c>
      <c r="C1181" s="16">
        <v>45181</v>
      </c>
      <c r="D1181" s="15">
        <v>108</v>
      </c>
      <c r="E1181" t="str">
        <f>VLOOKUP(D1181,Customers!$B$8:$C$1412,2,FALSE)</f>
        <v>New England Gift &amp; Basket Co. - Paniers</v>
      </c>
      <c r="F1181" s="15">
        <v>1</v>
      </c>
      <c r="G1181" s="15" t="str">
        <f>VLOOKUP(F1181,'Other Data'!$B$17:$C$24,2,FALSE)</f>
        <v>ProductA</v>
      </c>
      <c r="H1181" s="18">
        <v>45181.718159722215</v>
      </c>
      <c r="I1181" s="15">
        <v>142</v>
      </c>
    </row>
    <row r="1182" spans="2:9" x14ac:dyDescent="0.3">
      <c r="B1182" s="15">
        <v>1939062</v>
      </c>
      <c r="C1182" s="16">
        <v>45181</v>
      </c>
      <c r="D1182" s="15">
        <v>1098</v>
      </c>
      <c r="E1182" t="str">
        <f>VLOOKUP(D1182,Customers!$B$8:$C$1412,2,FALSE)</f>
        <v>Amira's Closet</v>
      </c>
      <c r="F1182" s="15">
        <v>3</v>
      </c>
      <c r="G1182" s="15" t="str">
        <f>VLOOKUP(F1182,'Other Data'!$B$17:$C$24,2,FALSE)</f>
        <v>ProductC</v>
      </c>
      <c r="H1182" s="18">
        <v>45181.733379629623</v>
      </c>
      <c r="I1182" s="15">
        <v>159</v>
      </c>
    </row>
    <row r="1183" spans="2:9" x14ac:dyDescent="0.3">
      <c r="B1183" s="15">
        <v>1939063</v>
      </c>
      <c r="C1183" s="16">
        <v>45181</v>
      </c>
      <c r="D1183" s="15">
        <v>100</v>
      </c>
      <c r="E1183" t="str">
        <f>VLOOKUP(D1183,Customers!$B$8:$C$1412,2,FALSE)</f>
        <v>Zone</v>
      </c>
      <c r="F1183" s="15">
        <v>1</v>
      </c>
      <c r="G1183" s="15" t="str">
        <f>VLOOKUP(F1183,'Other Data'!$B$17:$C$24,2,FALSE)</f>
        <v>ProductA</v>
      </c>
      <c r="H1183" s="18">
        <v>45181.743692129625</v>
      </c>
      <c r="I1183" s="15">
        <v>152</v>
      </c>
    </row>
    <row r="1184" spans="2:9" x14ac:dyDescent="0.3">
      <c r="B1184" s="15">
        <v>1939064</v>
      </c>
      <c r="C1184" s="16">
        <v>45181</v>
      </c>
      <c r="D1184" s="15">
        <v>716</v>
      </c>
      <c r="E1184" t="str">
        <f>VLOOKUP(D1184,Customers!$B$8:$C$1412,2,FALSE)</f>
        <v>Hallmark Cards</v>
      </c>
      <c r="F1184" s="15">
        <v>1</v>
      </c>
      <c r="G1184" s="15" t="str">
        <f>VLOOKUP(F1184,'Other Data'!$B$17:$C$24,2,FALSE)</f>
        <v>ProductA</v>
      </c>
      <c r="H1184" s="18">
        <v>45181.754513888882</v>
      </c>
      <c r="I1184" s="15">
        <v>164</v>
      </c>
    </row>
    <row r="1185" spans="2:9" x14ac:dyDescent="0.3">
      <c r="B1185" s="15">
        <v>1939065</v>
      </c>
      <c r="C1185" s="16">
        <v>45181</v>
      </c>
      <c r="D1185" s="15">
        <v>1335</v>
      </c>
      <c r="E1185" t="str">
        <f>VLOOKUP(D1185,Customers!$B$8:$C$1412,2,FALSE)</f>
        <v>Alphabet Moon Toy &amp; Treasures</v>
      </c>
      <c r="F1185" s="15">
        <v>2</v>
      </c>
      <c r="G1185" s="15" t="str">
        <f>VLOOKUP(F1185,'Other Data'!$B$17:$C$24,2,FALSE)</f>
        <v>ProductB</v>
      </c>
      <c r="H1185" s="18">
        <v>45181.763993055545</v>
      </c>
      <c r="I1185" s="15">
        <v>164</v>
      </c>
    </row>
    <row r="1186" spans="2:9" x14ac:dyDescent="0.3">
      <c r="B1186" s="15">
        <v>1939066</v>
      </c>
      <c r="C1186" s="16">
        <v>45181</v>
      </c>
      <c r="D1186" s="15">
        <v>163</v>
      </c>
      <c r="E1186" t="str">
        <f>VLOOKUP(D1186,Customers!$B$8:$C$1412,2,FALSE)</f>
        <v>Buck or Two #12</v>
      </c>
      <c r="F1186" s="15">
        <v>4</v>
      </c>
      <c r="G1186" s="15" t="str">
        <f>VLOOKUP(F1186,'Other Data'!$B$17:$C$24,2,FALSE)</f>
        <v>ProductD</v>
      </c>
      <c r="H1186" s="18">
        <v>45181.772523148138</v>
      </c>
      <c r="I1186" s="15">
        <v>168</v>
      </c>
    </row>
    <row r="1187" spans="2:9" x14ac:dyDescent="0.3">
      <c r="B1187" s="15">
        <v>1939067</v>
      </c>
      <c r="C1187" s="16">
        <v>45181</v>
      </c>
      <c r="D1187" s="15">
        <v>1410</v>
      </c>
      <c r="E1187" t="str">
        <f>VLOOKUP(D1187,Customers!$B$8:$C$1412,2,FALSE)</f>
        <v>Amazon.com.kydc LLC</v>
      </c>
      <c r="F1187" s="15">
        <v>1</v>
      </c>
      <c r="G1187" s="15" t="str">
        <f>VLOOKUP(F1187,'Other Data'!$B$17:$C$24,2,FALSE)</f>
        <v>ProductA</v>
      </c>
      <c r="H1187" s="18">
        <v>45181.787893518507</v>
      </c>
      <c r="I1187" s="15">
        <v>165</v>
      </c>
    </row>
    <row r="1188" spans="2:9" x14ac:dyDescent="0.3">
      <c r="B1188" s="15">
        <v>1939068</v>
      </c>
      <c r="C1188" s="16">
        <v>45181</v>
      </c>
      <c r="D1188" s="15">
        <v>117</v>
      </c>
      <c r="E1188" t="str">
        <f>VLOOKUP(D1188,Customers!$B$8:$C$1412,2,FALSE)</f>
        <v>Fleur Ampleman</v>
      </c>
      <c r="F1188" s="15">
        <v>2</v>
      </c>
      <c r="G1188" s="15" t="str">
        <f>VLOOKUP(F1188,'Other Data'!$B$17:$C$24,2,FALSE)</f>
        <v>ProductB</v>
      </c>
      <c r="H1188" s="18">
        <v>45181.79951388888</v>
      </c>
      <c r="I1188" s="15">
        <v>151</v>
      </c>
    </row>
    <row r="1189" spans="2:9" x14ac:dyDescent="0.3">
      <c r="B1189" s="15">
        <v>1939069</v>
      </c>
      <c r="C1189" s="16">
        <v>45181</v>
      </c>
      <c r="D1189" s="15">
        <v>1274</v>
      </c>
      <c r="E1189" t="str">
        <f>VLOOKUP(D1189,Customers!$B$8:$C$1412,2,FALSE)</f>
        <v>Casablanca Hotel and Casino</v>
      </c>
      <c r="F1189" s="15">
        <v>6</v>
      </c>
      <c r="G1189" s="15" t="str">
        <f>VLOOKUP(F1189,'Other Data'!$B$17:$C$24,2,FALSE)</f>
        <v>ProductF</v>
      </c>
      <c r="H1189" s="18">
        <v>45181.813472222217</v>
      </c>
      <c r="I1189" s="15">
        <v>144</v>
      </c>
    </row>
    <row r="1190" spans="2:9" x14ac:dyDescent="0.3">
      <c r="B1190" s="15">
        <v>1939070</v>
      </c>
      <c r="C1190" s="16">
        <v>45181</v>
      </c>
      <c r="D1190" s="15">
        <v>104</v>
      </c>
      <c r="E1190" t="str">
        <f>VLOOKUP(D1190,Customers!$B$8:$C$1412,2,FALSE)</f>
        <v>Oink! Oink!</v>
      </c>
      <c r="F1190" s="15">
        <v>6</v>
      </c>
      <c r="G1190" s="15" t="str">
        <f>VLOOKUP(F1190,'Other Data'!$B$17:$C$24,2,FALSE)</f>
        <v>ProductF</v>
      </c>
      <c r="H1190" s="18">
        <v>45181.82739583333</v>
      </c>
      <c r="I1190" s="15">
        <v>166</v>
      </c>
    </row>
    <row r="1191" spans="2:9" x14ac:dyDescent="0.3">
      <c r="B1191" s="15">
        <v>1939071</v>
      </c>
      <c r="C1191" s="16">
        <v>45181</v>
      </c>
      <c r="D1191" s="15">
        <v>1303</v>
      </c>
      <c r="E1191" t="str">
        <f>VLOOKUP(D1191,Customers!$B$8:$C$1412,2,FALSE)</f>
        <v>Joni Marco-Sublime Design</v>
      </c>
      <c r="F1191" s="15">
        <v>6</v>
      </c>
      <c r="G1191" s="15" t="str">
        <f>VLOOKUP(F1191,'Other Data'!$B$17:$C$24,2,FALSE)</f>
        <v>ProductF</v>
      </c>
      <c r="H1191" s="18">
        <v>45181.837719907402</v>
      </c>
      <c r="I1191" s="15">
        <v>166</v>
      </c>
    </row>
    <row r="1192" spans="2:9" x14ac:dyDescent="0.3">
      <c r="B1192" s="15">
        <v>1939072</v>
      </c>
      <c r="C1192" s="16">
        <v>45181</v>
      </c>
      <c r="D1192" s="15">
        <v>604</v>
      </c>
      <c r="E1192" t="str">
        <f>VLOOKUP(D1192,Customers!$B$8:$C$1412,2,FALSE)</f>
        <v>RUBY'S FASHION</v>
      </c>
      <c r="F1192" s="15">
        <v>4</v>
      </c>
      <c r="G1192" s="15" t="str">
        <f>VLOOKUP(F1192,'Other Data'!$B$17:$C$24,2,FALSE)</f>
        <v>ProductD</v>
      </c>
      <c r="H1192" s="18">
        <v>45181.852939814809</v>
      </c>
      <c r="I1192" s="15">
        <v>154</v>
      </c>
    </row>
    <row r="1193" spans="2:9" x14ac:dyDescent="0.3">
      <c r="B1193" s="15">
        <v>1939073</v>
      </c>
      <c r="C1193" s="16">
        <v>45181</v>
      </c>
      <c r="D1193" s="15">
        <v>1049</v>
      </c>
      <c r="E1193" t="str">
        <f>VLOOKUP(D1193,Customers!$B$8:$C$1412,2,FALSE)</f>
        <v>Jupiter Auto Spa</v>
      </c>
      <c r="F1193" s="15">
        <v>2</v>
      </c>
      <c r="G1193" s="15" t="str">
        <f>VLOOKUP(F1193,'Other Data'!$B$17:$C$24,2,FALSE)</f>
        <v>ProductB</v>
      </c>
      <c r="H1193" s="18">
        <v>45181.869432870364</v>
      </c>
      <c r="I1193" s="15">
        <v>154</v>
      </c>
    </row>
    <row r="1194" spans="2:9" x14ac:dyDescent="0.3">
      <c r="B1194" s="15">
        <v>1939074</v>
      </c>
      <c r="C1194" s="16">
        <v>45181</v>
      </c>
      <c r="D1194" s="15">
        <v>1181</v>
      </c>
      <c r="E1194" t="str">
        <f>VLOOKUP(D1194,Customers!$B$8:$C$1412,2,FALSE)</f>
        <v>Atrium Gift Shop</v>
      </c>
      <c r="F1194" s="15">
        <v>6</v>
      </c>
      <c r="G1194" s="15" t="str">
        <f>VLOOKUP(F1194,'Other Data'!$B$17:$C$24,2,FALSE)</f>
        <v>ProductF</v>
      </c>
      <c r="H1194" s="18">
        <v>45181.879374999997</v>
      </c>
      <c r="I1194" s="15">
        <v>145</v>
      </c>
    </row>
    <row r="1195" spans="2:9" x14ac:dyDescent="0.3">
      <c r="B1195" s="15">
        <v>1939075</v>
      </c>
      <c r="C1195" s="16">
        <v>45181</v>
      </c>
      <c r="D1195" s="15">
        <v>815</v>
      </c>
      <c r="E1195" t="str">
        <f>VLOOKUP(D1195,Customers!$B$8:$C$1412,2,FALSE)</f>
        <v>Geepers</v>
      </c>
      <c r="F1195" s="15">
        <v>6</v>
      </c>
      <c r="G1195" s="15" t="str">
        <f>VLOOKUP(F1195,'Other Data'!$B$17:$C$24,2,FALSE)</f>
        <v>ProductF</v>
      </c>
      <c r="H1195" s="18">
        <v>45181.894965277774</v>
      </c>
      <c r="I1195" s="15">
        <v>164</v>
      </c>
    </row>
    <row r="1196" spans="2:9" x14ac:dyDescent="0.3">
      <c r="B1196" s="15">
        <v>1939076</v>
      </c>
      <c r="C1196" s="16">
        <v>45181</v>
      </c>
      <c r="D1196" s="15">
        <v>1017</v>
      </c>
      <c r="E1196" t="str">
        <f>VLOOKUP(D1196,Customers!$B$8:$C$1412,2,FALSE)</f>
        <v>Hollipops</v>
      </c>
      <c r="F1196" s="15">
        <v>6</v>
      </c>
      <c r="G1196" s="15" t="str">
        <f>VLOOKUP(F1196,'Other Data'!$B$17:$C$24,2,FALSE)</f>
        <v>ProductF</v>
      </c>
      <c r="H1196" s="18">
        <v>45181.910682870366</v>
      </c>
      <c r="I1196" s="15">
        <v>160</v>
      </c>
    </row>
    <row r="1197" spans="2:9" x14ac:dyDescent="0.3">
      <c r="B1197" s="15">
        <v>1939077</v>
      </c>
      <c r="C1197" s="16">
        <v>45182</v>
      </c>
      <c r="D1197" s="15">
        <v>990</v>
      </c>
      <c r="E1197" t="str">
        <f>VLOOKUP(D1197,Customers!$B$8:$C$1412,2,FALSE)</f>
        <v>Newport News</v>
      </c>
      <c r="F1197" s="15">
        <v>2</v>
      </c>
      <c r="G1197" s="15" t="str">
        <f>VLOOKUP(F1197,'Other Data'!$B$17:$C$24,2,FALSE)</f>
        <v>ProductB</v>
      </c>
      <c r="H1197" s="18">
        <v>45182.333333333336</v>
      </c>
      <c r="I1197" s="15">
        <v>166</v>
      </c>
    </row>
    <row r="1198" spans="2:9" x14ac:dyDescent="0.3">
      <c r="B1198" s="15">
        <v>1939078</v>
      </c>
      <c r="C1198" s="16">
        <v>45182</v>
      </c>
      <c r="D1198" s="15">
        <v>1121</v>
      </c>
      <c r="E1198" t="str">
        <f>VLOOKUP(D1198,Customers!$B$8:$C$1412,2,FALSE)</f>
        <v>The Detroit Institute Of Arts</v>
      </c>
      <c r="F1198" s="15">
        <v>1</v>
      </c>
      <c r="G1198" s="15" t="str">
        <f>VLOOKUP(F1198,'Other Data'!$B$17:$C$24,2,FALSE)</f>
        <v>ProductA</v>
      </c>
      <c r="H1198" s="18">
        <v>45182.342708333337</v>
      </c>
      <c r="I1198" s="15">
        <v>146</v>
      </c>
    </row>
    <row r="1199" spans="2:9" x14ac:dyDescent="0.3">
      <c r="B1199" s="15">
        <v>1939079</v>
      </c>
      <c r="C1199" s="16">
        <v>45182</v>
      </c>
      <c r="D1199" s="15">
        <v>694</v>
      </c>
      <c r="E1199" t="str">
        <f>VLOOKUP(D1199,Customers!$B$8:$C$1412,2,FALSE)</f>
        <v>Buck or Two #209</v>
      </c>
      <c r="F1199" s="15">
        <v>5</v>
      </c>
      <c r="G1199" s="15" t="str">
        <f>VLOOKUP(F1199,'Other Data'!$B$17:$C$24,2,FALSE)</f>
        <v>ProductE</v>
      </c>
      <c r="H1199" s="18">
        <v>45182.35465277778</v>
      </c>
      <c r="I1199" s="15">
        <v>148</v>
      </c>
    </row>
    <row r="1200" spans="2:9" x14ac:dyDescent="0.3">
      <c r="B1200" s="15">
        <v>1939080</v>
      </c>
      <c r="C1200" s="16">
        <v>45182</v>
      </c>
      <c r="D1200" s="15">
        <v>496</v>
      </c>
      <c r="E1200" t="str">
        <f>VLOOKUP(D1200,Customers!$B$8:$C$1412,2,FALSE)</f>
        <v>Pharmasave - 469</v>
      </c>
      <c r="F1200" s="15">
        <v>1</v>
      </c>
      <c r="G1200" s="15" t="str">
        <f>VLOOKUP(F1200,'Other Data'!$B$17:$C$24,2,FALSE)</f>
        <v>ProductA</v>
      </c>
      <c r="H1200" s="18">
        <v>45182.369004629632</v>
      </c>
      <c r="I1200" s="15">
        <v>176</v>
      </c>
    </row>
    <row r="1201" spans="2:9" x14ac:dyDescent="0.3">
      <c r="B1201" s="15">
        <v>1939081</v>
      </c>
      <c r="C1201" s="16">
        <v>45182</v>
      </c>
      <c r="D1201" s="15">
        <v>964</v>
      </c>
      <c r="E1201" t="str">
        <f>VLOOKUP(D1201,Customers!$B$8:$C$1412,2,FALSE)</f>
        <v>Susan's Hallmark - Bensalem</v>
      </c>
      <c r="F1201" s="15">
        <v>1</v>
      </c>
      <c r="G1201" s="15" t="str">
        <f>VLOOKUP(F1201,'Other Data'!$B$17:$C$24,2,FALSE)</f>
        <v>ProductA</v>
      </c>
      <c r="H1201" s="18">
        <v>45182.3825462963</v>
      </c>
      <c r="I1201" s="15">
        <v>171</v>
      </c>
    </row>
    <row r="1202" spans="2:9" x14ac:dyDescent="0.3">
      <c r="B1202" s="15">
        <v>1939082</v>
      </c>
      <c r="C1202" s="16">
        <v>45182</v>
      </c>
      <c r="D1202" s="15">
        <v>1012</v>
      </c>
      <c r="E1202" t="str">
        <f>VLOOKUP(D1202,Customers!$B$8:$C$1412,2,FALSE)</f>
        <v>Lisas Hallmark</v>
      </c>
      <c r="F1202" s="15">
        <v>4</v>
      </c>
      <c r="G1202" s="15" t="str">
        <f>VLOOKUP(F1202,'Other Data'!$B$17:$C$24,2,FALSE)</f>
        <v>ProductD</v>
      </c>
      <c r="H1202" s="18">
        <v>45182.392638888894</v>
      </c>
      <c r="I1202" s="15">
        <v>161</v>
      </c>
    </row>
    <row r="1203" spans="2:9" x14ac:dyDescent="0.3">
      <c r="B1203" s="15">
        <v>1939083</v>
      </c>
      <c r="C1203" s="16">
        <v>45182</v>
      </c>
      <c r="D1203" s="15">
        <v>434</v>
      </c>
      <c r="E1203" t="str">
        <f>VLOOKUP(D1203,Customers!$B$8:$C$1412,2,FALSE)</f>
        <v>Quixtar Canada Corporation</v>
      </c>
      <c r="F1203" s="15">
        <v>4</v>
      </c>
      <c r="G1203" s="15" t="str">
        <f>VLOOKUP(F1203,'Other Data'!$B$17:$C$24,2,FALSE)</f>
        <v>ProductD</v>
      </c>
      <c r="H1203" s="18">
        <v>45182.40865740741</v>
      </c>
      <c r="I1203" s="15">
        <v>163</v>
      </c>
    </row>
    <row r="1204" spans="2:9" x14ac:dyDescent="0.3">
      <c r="B1204" s="15">
        <v>1939084</v>
      </c>
      <c r="C1204" s="16">
        <v>45182</v>
      </c>
      <c r="D1204" s="15">
        <v>658</v>
      </c>
      <c r="E1204" t="str">
        <f>VLOOKUP(D1204,Customers!$B$8:$C$1412,2,FALSE)</f>
        <v>Your Dollar Store With More #141</v>
      </c>
      <c r="F1204" s="15">
        <v>3</v>
      </c>
      <c r="G1204" s="15" t="str">
        <f>VLOOKUP(F1204,'Other Data'!$B$17:$C$24,2,FALSE)</f>
        <v>ProductC</v>
      </c>
      <c r="H1204" s="18">
        <v>45182.421736111115</v>
      </c>
      <c r="I1204" s="15">
        <v>164</v>
      </c>
    </row>
    <row r="1205" spans="2:9" x14ac:dyDescent="0.3">
      <c r="B1205" s="15">
        <v>1939085</v>
      </c>
      <c r="C1205" s="16">
        <v>45182</v>
      </c>
      <c r="D1205" s="15">
        <v>1157</v>
      </c>
      <c r="E1205" t="str">
        <f>VLOOKUP(D1205,Customers!$B$8:$C$1412,2,FALSE)</f>
        <v>Miles Kimball Company</v>
      </c>
      <c r="F1205" s="15">
        <v>4</v>
      </c>
      <c r="G1205" s="15" t="str">
        <f>VLOOKUP(F1205,'Other Data'!$B$17:$C$24,2,FALSE)</f>
        <v>ProductD</v>
      </c>
      <c r="H1205" s="18">
        <v>45182.436435185191</v>
      </c>
      <c r="I1205" s="15">
        <v>172</v>
      </c>
    </row>
    <row r="1206" spans="2:9" x14ac:dyDescent="0.3">
      <c r="B1206" s="15">
        <v>1939086</v>
      </c>
      <c r="C1206" s="16">
        <v>45182</v>
      </c>
      <c r="D1206" s="15">
        <v>347</v>
      </c>
      <c r="E1206" t="str">
        <f>VLOOKUP(D1206,Customers!$B$8:$C$1412,2,FALSE)</f>
        <v>Little Party Shoppe</v>
      </c>
      <c r="F1206" s="15">
        <v>2</v>
      </c>
      <c r="G1206" s="15" t="str">
        <f>VLOOKUP(F1206,'Other Data'!$B$17:$C$24,2,FALSE)</f>
        <v>ProductB</v>
      </c>
      <c r="H1206" s="18">
        <v>45182.447650462971</v>
      </c>
      <c r="I1206" s="15">
        <v>179</v>
      </c>
    </row>
    <row r="1207" spans="2:9" x14ac:dyDescent="0.3">
      <c r="B1207" s="15">
        <v>1939087</v>
      </c>
      <c r="C1207" s="16">
        <v>45182</v>
      </c>
      <c r="D1207" s="15">
        <v>1335</v>
      </c>
      <c r="E1207" t="str">
        <f>VLOOKUP(D1207,Customers!$B$8:$C$1412,2,FALSE)</f>
        <v>Alphabet Moon Toy &amp; Treasures</v>
      </c>
      <c r="F1207" s="15">
        <v>5</v>
      </c>
      <c r="G1207" s="15" t="str">
        <f>VLOOKUP(F1207,'Other Data'!$B$17:$C$24,2,FALSE)</f>
        <v>ProductE</v>
      </c>
      <c r="H1207" s="18">
        <v>45182.461875000008</v>
      </c>
      <c r="I1207" s="15">
        <v>147</v>
      </c>
    </row>
    <row r="1208" spans="2:9" x14ac:dyDescent="0.3">
      <c r="B1208" s="15">
        <v>1939088</v>
      </c>
      <c r="C1208" s="16">
        <v>45182</v>
      </c>
      <c r="D1208" s="15">
        <v>1372</v>
      </c>
      <c r="E1208" t="str">
        <f>VLOOKUP(D1208,Customers!$B$8:$C$1412,2,FALSE)</f>
        <v>Corrington's Alaskan Ivory</v>
      </c>
      <c r="F1208" s="15">
        <v>5</v>
      </c>
      <c r="G1208" s="15" t="str">
        <f>VLOOKUP(F1208,'Other Data'!$B$17:$C$24,2,FALSE)</f>
        <v>ProductE</v>
      </c>
      <c r="H1208" s="18">
        <v>45182.474641203713</v>
      </c>
      <c r="I1208" s="15">
        <v>161</v>
      </c>
    </row>
    <row r="1209" spans="2:9" x14ac:dyDescent="0.3">
      <c r="B1209" s="15">
        <v>1939089</v>
      </c>
      <c r="C1209" s="16">
        <v>45182</v>
      </c>
      <c r="D1209" s="15">
        <v>163</v>
      </c>
      <c r="E1209" t="str">
        <f>VLOOKUP(D1209,Customers!$B$8:$C$1412,2,FALSE)</f>
        <v>Buck or Two #12</v>
      </c>
      <c r="F1209" s="15">
        <v>4</v>
      </c>
      <c r="G1209" s="15" t="str">
        <f>VLOOKUP(F1209,'Other Data'!$B$17:$C$24,2,FALSE)</f>
        <v>ProductD</v>
      </c>
      <c r="H1209" s="18">
        <v>45182.48681712964</v>
      </c>
      <c r="I1209" s="15">
        <v>175</v>
      </c>
    </row>
    <row r="1210" spans="2:9" x14ac:dyDescent="0.3">
      <c r="B1210" s="15">
        <v>1939090</v>
      </c>
      <c r="C1210" s="16">
        <v>45182</v>
      </c>
      <c r="D1210" s="15">
        <v>14</v>
      </c>
      <c r="E1210" t="str">
        <f>VLOOKUP(D1210,Customers!$B$8:$C$1412,2,FALSE)</f>
        <v>RODDICKTON PHARMACHOICE</v>
      </c>
      <c r="F1210" s="15">
        <v>6</v>
      </c>
      <c r="G1210" s="15" t="str">
        <f>VLOOKUP(F1210,'Other Data'!$B$17:$C$24,2,FALSE)</f>
        <v>ProductF</v>
      </c>
      <c r="H1210" s="18">
        <v>45182.501099537047</v>
      </c>
      <c r="I1210" s="15">
        <v>171</v>
      </c>
    </row>
    <row r="1211" spans="2:9" x14ac:dyDescent="0.3">
      <c r="B1211" s="15">
        <v>1939091</v>
      </c>
      <c r="C1211" s="16">
        <v>45182</v>
      </c>
      <c r="D1211" s="15">
        <v>781</v>
      </c>
      <c r="E1211" t="str">
        <f>VLOOKUP(D1211,Customers!$B$8:$C$1412,2,FALSE)</f>
        <v>Greenpiece</v>
      </c>
      <c r="F1211" s="15">
        <v>1</v>
      </c>
      <c r="G1211" s="15" t="str">
        <f>VLOOKUP(F1211,'Other Data'!$B$17:$C$24,2,FALSE)</f>
        <v>ProductA</v>
      </c>
      <c r="H1211" s="18">
        <v>45182.515810185192</v>
      </c>
      <c r="I1211" s="15">
        <v>156</v>
      </c>
    </row>
    <row r="1212" spans="2:9" x14ac:dyDescent="0.3">
      <c r="B1212" s="15">
        <v>1939092</v>
      </c>
      <c r="C1212" s="16">
        <v>45182</v>
      </c>
      <c r="D1212" s="15">
        <v>1003</v>
      </c>
      <c r="E1212" t="str">
        <f>VLOOKUP(D1212,Customers!$B$8:$C$1412,2,FALSE)</f>
        <v>Village Fisherman</v>
      </c>
      <c r="F1212" s="15">
        <v>4</v>
      </c>
      <c r="G1212" s="15" t="str">
        <f>VLOOKUP(F1212,'Other Data'!$B$17:$C$24,2,FALSE)</f>
        <v>ProductD</v>
      </c>
      <c r="H1212" s="18">
        <v>45182.524733796301</v>
      </c>
      <c r="I1212" s="15">
        <v>172</v>
      </c>
    </row>
    <row r="1213" spans="2:9" x14ac:dyDescent="0.3">
      <c r="B1213" s="15">
        <v>1939093</v>
      </c>
      <c r="C1213" s="16">
        <v>45182</v>
      </c>
      <c r="D1213" s="15">
        <v>432</v>
      </c>
      <c r="E1213" t="str">
        <f>VLOOKUP(D1213,Customers!$B$8:$C$1412,2,FALSE)</f>
        <v>St. Thomas- Elgin General Hospital</v>
      </c>
      <c r="F1213" s="15">
        <v>3</v>
      </c>
      <c r="G1213" s="15" t="str">
        <f>VLOOKUP(F1213,'Other Data'!$B$17:$C$24,2,FALSE)</f>
        <v>ProductC</v>
      </c>
      <c r="H1213" s="18">
        <v>45182.536516203705</v>
      </c>
      <c r="I1213" s="15">
        <v>171</v>
      </c>
    </row>
    <row r="1214" spans="2:9" x14ac:dyDescent="0.3">
      <c r="B1214" s="15">
        <v>1939094</v>
      </c>
      <c r="C1214" s="16">
        <v>45182</v>
      </c>
      <c r="D1214" s="15">
        <v>7</v>
      </c>
      <c r="E1214" t="str">
        <f>VLOOKUP(D1214,Customers!$B$8:$C$1412,2,FALSE)</f>
        <v>Wescal Dept Store</v>
      </c>
      <c r="F1214" s="15">
        <v>6</v>
      </c>
      <c r="G1214" s="15" t="str">
        <f>VLOOKUP(F1214,'Other Data'!$B$17:$C$24,2,FALSE)</f>
        <v>ProductF</v>
      </c>
      <c r="H1214" s="18">
        <v>45182.547511574077</v>
      </c>
      <c r="I1214" s="15">
        <v>160</v>
      </c>
    </row>
    <row r="1215" spans="2:9" x14ac:dyDescent="0.3">
      <c r="B1215" s="15">
        <v>1939095</v>
      </c>
      <c r="C1215" s="16">
        <v>45182</v>
      </c>
      <c r="D1215" s="15">
        <v>992</v>
      </c>
      <c r="E1215" t="str">
        <f>VLOOKUP(D1215,Customers!$B$8:$C$1412,2,FALSE)</f>
        <v>Orvis Company</v>
      </c>
      <c r="F1215" s="15">
        <v>3</v>
      </c>
      <c r="G1215" s="15" t="str">
        <f>VLOOKUP(F1215,'Other Data'!$B$17:$C$24,2,FALSE)</f>
        <v>ProductC</v>
      </c>
      <c r="H1215" s="18">
        <v>45182.563414351855</v>
      </c>
      <c r="I1215" s="15">
        <v>165</v>
      </c>
    </row>
    <row r="1216" spans="2:9" x14ac:dyDescent="0.3">
      <c r="B1216" s="15">
        <v>1939096</v>
      </c>
      <c r="C1216" s="16">
        <v>45182</v>
      </c>
      <c r="D1216" s="15">
        <v>1303</v>
      </c>
      <c r="E1216" t="str">
        <f>VLOOKUP(D1216,Customers!$B$8:$C$1412,2,FALSE)</f>
        <v>Joni Marco-Sublime Design</v>
      </c>
      <c r="F1216" s="15">
        <v>3</v>
      </c>
      <c r="G1216" s="15" t="str">
        <f>VLOOKUP(F1216,'Other Data'!$B$17:$C$24,2,FALSE)</f>
        <v>ProductC</v>
      </c>
      <c r="H1216" s="18">
        <v>45182.575925925928</v>
      </c>
      <c r="I1216" s="15">
        <v>151</v>
      </c>
    </row>
    <row r="1217" spans="2:9" x14ac:dyDescent="0.3">
      <c r="B1217" s="15">
        <v>1939097</v>
      </c>
      <c r="C1217" s="16">
        <v>45182</v>
      </c>
      <c r="D1217" s="15">
        <v>111</v>
      </c>
      <c r="E1217" t="str">
        <f>VLOOKUP(D1217,Customers!$B$8:$C$1412,2,FALSE)</f>
        <v>Importations Guay Limitee</v>
      </c>
      <c r="F1217" s="15">
        <v>2</v>
      </c>
      <c r="G1217" s="15" t="str">
        <f>VLOOKUP(F1217,'Other Data'!$B$17:$C$24,2,FALSE)</f>
        <v>ProductB</v>
      </c>
      <c r="H1217" s="18">
        <v>45182.586909722224</v>
      </c>
      <c r="I1217" s="15">
        <v>172</v>
      </c>
    </row>
    <row r="1218" spans="2:9" x14ac:dyDescent="0.3">
      <c r="B1218" s="15">
        <v>1939098</v>
      </c>
      <c r="C1218" s="16">
        <v>45182</v>
      </c>
      <c r="D1218" s="15">
        <v>319</v>
      </c>
      <c r="E1218" t="str">
        <f>VLOOKUP(D1218,Customers!$B$8:$C$1412,2,FALSE)</f>
        <v>Fitz and Co</v>
      </c>
      <c r="F1218" s="15">
        <v>1</v>
      </c>
      <c r="G1218" s="15" t="str">
        <f>VLOOKUP(F1218,'Other Data'!$B$17:$C$24,2,FALSE)</f>
        <v>ProductA</v>
      </c>
      <c r="H1218" s="18">
        <v>45182.597199074073</v>
      </c>
      <c r="I1218" s="15">
        <v>169</v>
      </c>
    </row>
    <row r="1219" spans="2:9" x14ac:dyDescent="0.3">
      <c r="B1219" s="15">
        <v>1939099</v>
      </c>
      <c r="C1219" s="16">
        <v>45182</v>
      </c>
      <c r="D1219" s="15">
        <v>1042</v>
      </c>
      <c r="E1219" t="str">
        <f>VLOOKUP(D1219,Customers!$B$8:$C$1412,2,FALSE)</f>
        <v>Varona Enterprises Of Florida</v>
      </c>
      <c r="F1219" s="15">
        <v>6</v>
      </c>
      <c r="G1219" s="15" t="str">
        <f>VLOOKUP(F1219,'Other Data'!$B$17:$C$24,2,FALSE)</f>
        <v>ProductF</v>
      </c>
      <c r="H1219" s="18">
        <v>45182.610902777778</v>
      </c>
      <c r="I1219" s="15">
        <v>140</v>
      </c>
    </row>
    <row r="1220" spans="2:9" x14ac:dyDescent="0.3">
      <c r="B1220" s="15">
        <v>1939100</v>
      </c>
      <c r="C1220" s="16">
        <v>45182</v>
      </c>
      <c r="D1220" s="15">
        <v>731</v>
      </c>
      <c r="E1220" t="str">
        <f>VLOOKUP(D1220,Customers!$B$8:$C$1412,2,FALSE)</f>
        <v>Off The Seawalll</v>
      </c>
      <c r="F1220" s="15">
        <v>3</v>
      </c>
      <c r="G1220" s="15" t="str">
        <f>VLOOKUP(F1220,'Other Data'!$B$17:$C$24,2,FALSE)</f>
        <v>ProductC</v>
      </c>
      <c r="H1220" s="18">
        <v>45182.620057870372</v>
      </c>
      <c r="I1220" s="15">
        <v>168</v>
      </c>
    </row>
    <row r="1221" spans="2:9" x14ac:dyDescent="0.3">
      <c r="B1221" s="15">
        <v>1939101</v>
      </c>
      <c r="C1221" s="16">
        <v>45182</v>
      </c>
      <c r="D1221" s="15">
        <v>720</v>
      </c>
      <c r="E1221" t="str">
        <f>VLOOKUP(D1221,Customers!$B$8:$C$1412,2,FALSE)</f>
        <v>Mount St. Mary Hospital</v>
      </c>
      <c r="F1221" s="15">
        <v>2</v>
      </c>
      <c r="G1221" s="15" t="str">
        <f>VLOOKUP(F1221,'Other Data'!$B$17:$C$24,2,FALSE)</f>
        <v>ProductB</v>
      </c>
      <c r="H1221" s="18">
        <v>45182.629212962966</v>
      </c>
      <c r="I1221" s="15">
        <v>170</v>
      </c>
    </row>
    <row r="1222" spans="2:9" x14ac:dyDescent="0.3">
      <c r="B1222" s="15">
        <v>1939102</v>
      </c>
      <c r="C1222" s="16">
        <v>45182</v>
      </c>
      <c r="D1222" s="15">
        <v>782</v>
      </c>
      <c r="E1222" t="str">
        <f>VLOOKUP(D1222,Customers!$B$8:$C$1412,2,FALSE)</f>
        <v>Hannah's Hallmark</v>
      </c>
      <c r="F1222" s="15">
        <v>2</v>
      </c>
      <c r="G1222" s="15" t="str">
        <f>VLOOKUP(F1222,'Other Data'!$B$17:$C$24,2,FALSE)</f>
        <v>ProductB</v>
      </c>
      <c r="H1222" s="18">
        <v>45182.642800925925</v>
      </c>
      <c r="I1222" s="15">
        <v>141</v>
      </c>
    </row>
    <row r="1223" spans="2:9" x14ac:dyDescent="0.3">
      <c r="B1223" s="15">
        <v>1939103</v>
      </c>
      <c r="C1223" s="16">
        <v>45182</v>
      </c>
      <c r="D1223" s="15">
        <v>480</v>
      </c>
      <c r="E1223" t="str">
        <f>VLOOKUP(D1223,Customers!$B$8:$C$1412,2,FALSE)</f>
        <v>Simply Country</v>
      </c>
      <c r="F1223" s="15">
        <v>5</v>
      </c>
      <c r="G1223" s="15" t="str">
        <f>VLOOKUP(F1223,'Other Data'!$B$17:$C$24,2,FALSE)</f>
        <v>ProductE</v>
      </c>
      <c r="H1223" s="18">
        <v>45182.658842592595</v>
      </c>
      <c r="I1223" s="15">
        <v>171</v>
      </c>
    </row>
    <row r="1224" spans="2:9" x14ac:dyDescent="0.3">
      <c r="B1224" s="15">
        <v>1939104</v>
      </c>
      <c r="C1224" s="16">
        <v>45182</v>
      </c>
      <c r="D1224" s="15">
        <v>817</v>
      </c>
      <c r="E1224" t="str">
        <f>VLOOKUP(D1224,Customers!$B$8:$C$1412,2,FALSE)</f>
        <v>Bay Berries</v>
      </c>
      <c r="F1224" s="15">
        <v>4</v>
      </c>
      <c r="G1224" s="15" t="str">
        <f>VLOOKUP(F1224,'Other Data'!$B$17:$C$24,2,FALSE)</f>
        <v>ProductD</v>
      </c>
      <c r="H1224" s="18">
        <v>45182.672256944446</v>
      </c>
      <c r="I1224" s="15">
        <v>161</v>
      </c>
    </row>
    <row r="1225" spans="2:9" x14ac:dyDescent="0.3">
      <c r="B1225" s="15">
        <v>1939105</v>
      </c>
      <c r="C1225" s="16">
        <v>45182</v>
      </c>
      <c r="D1225" s="15">
        <v>1099</v>
      </c>
      <c r="E1225" t="str">
        <f>VLOOKUP(D1225,Customers!$B$8:$C$1412,2,FALSE)</f>
        <v>Justin Weiss</v>
      </c>
      <c r="F1225" s="15">
        <v>6</v>
      </c>
      <c r="G1225" s="15" t="str">
        <f>VLOOKUP(F1225,'Other Data'!$B$17:$C$24,2,FALSE)</f>
        <v>ProductF</v>
      </c>
      <c r="H1225" s="18">
        <v>45182.681550925925</v>
      </c>
      <c r="I1225" s="15">
        <v>155</v>
      </c>
    </row>
    <row r="1226" spans="2:9" x14ac:dyDescent="0.3">
      <c r="B1226" s="15">
        <v>1939106</v>
      </c>
      <c r="C1226" s="16">
        <v>45182</v>
      </c>
      <c r="D1226" s="15">
        <v>1282</v>
      </c>
      <c r="E1226" t="str">
        <f>VLOOKUP(D1226,Customers!$B$8:$C$1412,2,FALSE)</f>
        <v>Santa Fe Station Gift Shop</v>
      </c>
      <c r="F1226" s="15">
        <v>2</v>
      </c>
      <c r="G1226" s="15" t="str">
        <f>VLOOKUP(F1226,'Other Data'!$B$17:$C$24,2,FALSE)</f>
        <v>ProductB</v>
      </c>
      <c r="H1226" s="18">
        <v>45182.692928240736</v>
      </c>
      <c r="I1226" s="15">
        <v>152</v>
      </c>
    </row>
    <row r="1227" spans="2:9" x14ac:dyDescent="0.3">
      <c r="B1227" s="15">
        <v>1939107</v>
      </c>
      <c r="C1227" s="16">
        <v>45182</v>
      </c>
      <c r="D1227" s="15">
        <v>502</v>
      </c>
      <c r="E1227" t="str">
        <f>VLOOKUP(D1227,Customers!$B$8:$C$1412,2,FALSE)</f>
        <v>Pharmaplus - 4887</v>
      </c>
      <c r="F1227" s="15">
        <v>5</v>
      </c>
      <c r="G1227" s="15" t="str">
        <f>VLOOKUP(F1227,'Other Data'!$B$17:$C$24,2,FALSE)</f>
        <v>ProductE</v>
      </c>
      <c r="H1227" s="18">
        <v>45182.701932870368</v>
      </c>
      <c r="I1227" s="15">
        <v>170</v>
      </c>
    </row>
    <row r="1228" spans="2:9" x14ac:dyDescent="0.3">
      <c r="B1228" s="15">
        <v>1939108</v>
      </c>
      <c r="C1228" s="16">
        <v>45182</v>
      </c>
      <c r="D1228" s="15">
        <v>200</v>
      </c>
      <c r="E1228" t="str">
        <f>VLOOKUP(D1228,Customers!$B$8:$C$1412,2,FALSE)</f>
        <v>Buck or Two #536</v>
      </c>
      <c r="F1228" s="15">
        <v>5</v>
      </c>
      <c r="G1228" s="15" t="str">
        <f>VLOOKUP(F1228,'Other Data'!$B$17:$C$24,2,FALSE)</f>
        <v>ProductE</v>
      </c>
      <c r="H1228" s="18">
        <v>45182.714641203704</v>
      </c>
      <c r="I1228" s="15">
        <v>165</v>
      </c>
    </row>
    <row r="1229" spans="2:9" x14ac:dyDescent="0.3">
      <c r="B1229" s="15">
        <v>1939109</v>
      </c>
      <c r="C1229" s="16">
        <v>45182</v>
      </c>
      <c r="D1229" s="15">
        <v>165</v>
      </c>
      <c r="E1229" t="str">
        <f>VLOOKUP(D1229,Customers!$B$8:$C$1412,2,FALSE)</f>
        <v>Green Earth - Bellevile</v>
      </c>
      <c r="F1229" s="15">
        <v>3</v>
      </c>
      <c r="G1229" s="15" t="str">
        <f>VLOOKUP(F1229,'Other Data'!$B$17:$C$24,2,FALSE)</f>
        <v>ProductC</v>
      </c>
      <c r="H1229" s="18">
        <v>45182.727777777778</v>
      </c>
      <c r="I1229" s="15">
        <v>175</v>
      </c>
    </row>
    <row r="1230" spans="2:9" x14ac:dyDescent="0.3">
      <c r="B1230" s="15">
        <v>1939110</v>
      </c>
      <c r="C1230" s="16">
        <v>45182</v>
      </c>
      <c r="D1230" s="15">
        <v>892</v>
      </c>
      <c r="E1230" t="str">
        <f>VLOOKUP(D1230,Customers!$B$8:$C$1412,2,FALSE)</f>
        <v>Your Variety Center</v>
      </c>
      <c r="F1230" s="15">
        <v>4</v>
      </c>
      <c r="G1230" s="15" t="str">
        <f>VLOOKUP(F1230,'Other Data'!$B$17:$C$24,2,FALSE)</f>
        <v>ProductD</v>
      </c>
      <c r="H1230" s="18">
        <v>45182.737025462964</v>
      </c>
      <c r="I1230" s="15">
        <v>149</v>
      </c>
    </row>
    <row r="1231" spans="2:9" x14ac:dyDescent="0.3">
      <c r="B1231" s="15">
        <v>1939111</v>
      </c>
      <c r="C1231" s="16">
        <v>45182</v>
      </c>
      <c r="D1231" s="15">
        <v>1246</v>
      </c>
      <c r="E1231" t="str">
        <f>VLOOKUP(D1231,Customers!$B$8:$C$1412,2,FALSE)</f>
        <v>EIRMC / Gifts N Things</v>
      </c>
      <c r="F1231" s="15">
        <v>6</v>
      </c>
      <c r="G1231" s="15" t="str">
        <f>VLOOKUP(F1231,'Other Data'!$B$17:$C$24,2,FALSE)</f>
        <v>ProductF</v>
      </c>
      <c r="H1231" s="18">
        <v>45182.748055555559</v>
      </c>
      <c r="I1231" s="15">
        <v>176</v>
      </c>
    </row>
    <row r="1232" spans="2:9" x14ac:dyDescent="0.3">
      <c r="B1232" s="15">
        <v>1939112</v>
      </c>
      <c r="C1232" s="16">
        <v>45182</v>
      </c>
      <c r="D1232" s="15">
        <v>280</v>
      </c>
      <c r="E1232" t="str">
        <f>VLOOKUP(D1232,Customers!$B$8:$C$1412,2,FALSE)</f>
        <v>Oakville Trafalgar Hospital</v>
      </c>
      <c r="F1232" s="15">
        <v>1</v>
      </c>
      <c r="G1232" s="15" t="str">
        <f>VLOOKUP(F1232,'Other Data'!$B$17:$C$24,2,FALSE)</f>
        <v>ProductA</v>
      </c>
      <c r="H1232" s="18">
        <v>45182.756527777783</v>
      </c>
      <c r="I1232" s="15">
        <v>164</v>
      </c>
    </row>
    <row r="1233" spans="2:9" x14ac:dyDescent="0.3">
      <c r="B1233" s="15">
        <v>1939113</v>
      </c>
      <c r="C1233" s="16">
        <v>45182</v>
      </c>
      <c r="D1233" s="15">
        <v>4</v>
      </c>
      <c r="E1233" t="str">
        <f>VLOOKUP(D1233,Customers!$B$8:$C$1412,2,FALSE)</f>
        <v>Vida Designs For Life</v>
      </c>
      <c r="F1233" s="15">
        <v>6</v>
      </c>
      <c r="G1233" s="15" t="str">
        <f>VLOOKUP(F1233,'Other Data'!$B$17:$C$24,2,FALSE)</f>
        <v>ProductF</v>
      </c>
      <c r="H1233" s="18">
        <v>45182.768379629633</v>
      </c>
      <c r="I1233" s="15">
        <v>169</v>
      </c>
    </row>
    <row r="1234" spans="2:9" x14ac:dyDescent="0.3">
      <c r="B1234" s="15">
        <v>1939114</v>
      </c>
      <c r="C1234" s="16">
        <v>45182</v>
      </c>
      <c r="D1234" s="15">
        <v>181</v>
      </c>
      <c r="E1234" t="str">
        <f>VLOOKUP(D1234,Customers!$B$8:$C$1412,2,FALSE)</f>
        <v>Caravaggio IDA Drugs</v>
      </c>
      <c r="F1234" s="15">
        <v>4</v>
      </c>
      <c r="G1234" s="15" t="str">
        <f>VLOOKUP(F1234,'Other Data'!$B$17:$C$24,2,FALSE)</f>
        <v>ProductD</v>
      </c>
      <c r="H1234" s="18">
        <v>45182.78260416667</v>
      </c>
      <c r="I1234" s="15">
        <v>143</v>
      </c>
    </row>
    <row r="1235" spans="2:9" x14ac:dyDescent="0.3">
      <c r="B1235" s="15">
        <v>1939115</v>
      </c>
      <c r="C1235" s="16">
        <v>45182</v>
      </c>
      <c r="D1235" s="15">
        <v>843</v>
      </c>
      <c r="E1235" t="str">
        <f>VLOOKUP(D1235,Customers!$B$8:$C$1412,2,FALSE)</f>
        <v>Aviano's</v>
      </c>
      <c r="F1235" s="15">
        <v>4</v>
      </c>
      <c r="G1235" s="15" t="str">
        <f>VLOOKUP(F1235,'Other Data'!$B$17:$C$24,2,FALSE)</f>
        <v>ProductD</v>
      </c>
      <c r="H1235" s="18">
        <v>45182.790879629632</v>
      </c>
      <c r="I1235" s="15">
        <v>156</v>
      </c>
    </row>
    <row r="1236" spans="2:9" x14ac:dyDescent="0.3">
      <c r="B1236" s="15">
        <v>1939116</v>
      </c>
      <c r="C1236" s="16">
        <v>45182</v>
      </c>
      <c r="D1236" s="15">
        <v>1374</v>
      </c>
      <c r="E1236" t="str">
        <f>VLOOKUP(D1236,Customers!$B$8:$C$1412,2,FALSE)</f>
        <v>Potpourri Group, Inc</v>
      </c>
      <c r="F1236" s="15">
        <v>6</v>
      </c>
      <c r="G1236" s="15" t="str">
        <f>VLOOKUP(F1236,'Other Data'!$B$17:$C$24,2,FALSE)</f>
        <v>ProductF</v>
      </c>
      <c r="H1236" s="18">
        <v>45182.803472222222</v>
      </c>
      <c r="I1236" s="15">
        <v>143</v>
      </c>
    </row>
    <row r="1237" spans="2:9" x14ac:dyDescent="0.3">
      <c r="B1237" s="15">
        <v>1939117</v>
      </c>
      <c r="C1237" s="16">
        <v>45182</v>
      </c>
      <c r="D1237" s="15">
        <v>894</v>
      </c>
      <c r="E1237" t="str">
        <f>VLOOKUP(D1237,Customers!$B$8:$C$1412,2,FALSE)</f>
        <v>Midland Camera</v>
      </c>
      <c r="F1237" s="15">
        <v>6</v>
      </c>
      <c r="G1237" s="15" t="str">
        <f>VLOOKUP(F1237,'Other Data'!$B$17:$C$24,2,FALSE)</f>
        <v>ProductF</v>
      </c>
      <c r="H1237" s="18">
        <v>45182.817245370366</v>
      </c>
      <c r="I1237" s="15">
        <v>170</v>
      </c>
    </row>
    <row r="1238" spans="2:9" x14ac:dyDescent="0.3">
      <c r="B1238" s="15">
        <v>1939118</v>
      </c>
      <c r="C1238" s="16">
        <v>45182</v>
      </c>
      <c r="D1238" s="15">
        <v>1058</v>
      </c>
      <c r="E1238" t="str">
        <f>VLOOKUP(D1238,Customers!$B$8:$C$1412,2,FALSE)</f>
        <v>Indesigh Fundraising</v>
      </c>
      <c r="F1238" s="15">
        <v>5</v>
      </c>
      <c r="G1238" s="15" t="str">
        <f>VLOOKUP(F1238,'Other Data'!$B$17:$C$24,2,FALSE)</f>
        <v>ProductE</v>
      </c>
      <c r="H1238" s="18">
        <v>45182.832418981481</v>
      </c>
      <c r="I1238" s="15">
        <v>168</v>
      </c>
    </row>
    <row r="1239" spans="2:9" x14ac:dyDescent="0.3">
      <c r="B1239" s="15">
        <v>1939119</v>
      </c>
      <c r="C1239" s="16">
        <v>45182</v>
      </c>
      <c r="D1239" s="15">
        <v>453</v>
      </c>
      <c r="E1239" t="str">
        <f>VLOOKUP(D1239,Customers!$B$8:$C$1412,2,FALSE)</f>
        <v>Windsor-Detroit Tunnel Duty Free Shop</v>
      </c>
      <c r="F1239" s="15">
        <v>5</v>
      </c>
      <c r="G1239" s="15" t="str">
        <f>VLOOKUP(F1239,'Other Data'!$B$17:$C$24,2,FALSE)</f>
        <v>ProductE</v>
      </c>
      <c r="H1239" s="18">
        <v>45182.8437037037</v>
      </c>
      <c r="I1239" s="15">
        <v>173</v>
      </c>
    </row>
    <row r="1240" spans="2:9" x14ac:dyDescent="0.3">
      <c r="B1240" s="15">
        <v>1939120</v>
      </c>
      <c r="C1240" s="16">
        <v>45182</v>
      </c>
      <c r="D1240" s="15">
        <v>613</v>
      </c>
      <c r="E1240" t="str">
        <f>VLOOKUP(D1240,Customers!$B$8:$C$1412,2,FALSE)</f>
        <v>Country Cupboard</v>
      </c>
      <c r="F1240" s="15">
        <v>3</v>
      </c>
      <c r="G1240" s="15" t="str">
        <f>VLOOKUP(F1240,'Other Data'!$B$17:$C$24,2,FALSE)</f>
        <v>ProductC</v>
      </c>
      <c r="H1240" s="18">
        <v>45182.858541666661</v>
      </c>
      <c r="I1240" s="15">
        <v>155</v>
      </c>
    </row>
    <row r="1241" spans="2:9" x14ac:dyDescent="0.3">
      <c r="B1241" s="15">
        <v>1939121</v>
      </c>
      <c r="C1241" s="16">
        <v>45182</v>
      </c>
      <c r="D1241" s="15">
        <v>862</v>
      </c>
      <c r="E1241" t="str">
        <f>VLOOKUP(D1241,Customers!$B$8:$C$1412,2,FALSE)</f>
        <v>New Jersey Association Of The Deaf-Blind</v>
      </c>
      <c r="F1241" s="15">
        <v>2</v>
      </c>
      <c r="G1241" s="15" t="str">
        <f>VLOOKUP(F1241,'Other Data'!$B$17:$C$24,2,FALSE)</f>
        <v>ProductB</v>
      </c>
      <c r="H1241" s="18">
        <v>45182.868402777771</v>
      </c>
      <c r="I1241" s="15">
        <v>161</v>
      </c>
    </row>
    <row r="1242" spans="2:9" x14ac:dyDescent="0.3">
      <c r="B1242" s="15">
        <v>1939122</v>
      </c>
      <c r="C1242" s="16">
        <v>45182</v>
      </c>
      <c r="D1242" s="15">
        <v>1347</v>
      </c>
      <c r="E1242" t="str">
        <f>VLOOKUP(D1242,Customers!$B$8:$C$1412,2,FALSE)</f>
        <v>Nevada City Crystal &amp; Glass</v>
      </c>
      <c r="F1242" s="15">
        <v>2</v>
      </c>
      <c r="G1242" s="15" t="str">
        <f>VLOOKUP(F1242,'Other Data'!$B$17:$C$24,2,FALSE)</f>
        <v>ProductB</v>
      </c>
      <c r="H1242" s="18">
        <v>45182.881192129622</v>
      </c>
      <c r="I1242" s="15">
        <v>171</v>
      </c>
    </row>
    <row r="1243" spans="2:9" x14ac:dyDescent="0.3">
      <c r="B1243" s="15">
        <v>1939123</v>
      </c>
      <c r="C1243" s="16">
        <v>45182</v>
      </c>
      <c r="D1243" s="15">
        <v>1212</v>
      </c>
      <c r="E1243" t="str">
        <f>VLOOKUP(D1243,Customers!$B$8:$C$1412,2,FALSE)</f>
        <v>Ballin's Ltd.</v>
      </c>
      <c r="F1243" s="15">
        <v>6</v>
      </c>
      <c r="G1243" s="15" t="str">
        <f>VLOOKUP(F1243,'Other Data'!$B$17:$C$24,2,FALSE)</f>
        <v>ProductF</v>
      </c>
      <c r="H1243" s="18">
        <v>45182.893518518511</v>
      </c>
      <c r="I1243" s="15">
        <v>161</v>
      </c>
    </row>
    <row r="1244" spans="2:9" x14ac:dyDescent="0.3">
      <c r="B1244" s="15">
        <v>1939124</v>
      </c>
      <c r="C1244" s="16">
        <v>45183</v>
      </c>
      <c r="D1244" s="15">
        <v>194</v>
      </c>
      <c r="E1244" t="str">
        <f>VLOOKUP(D1244,Customers!$B$8:$C$1412,2,FALSE)</f>
        <v>Unlimited Bargains</v>
      </c>
      <c r="F1244" s="15">
        <v>6</v>
      </c>
      <c r="G1244" s="15" t="str">
        <f>VLOOKUP(F1244,'Other Data'!$B$17:$C$24,2,FALSE)</f>
        <v>ProductF</v>
      </c>
      <c r="H1244" s="18">
        <v>45183.333333333336</v>
      </c>
      <c r="I1244" s="15">
        <v>141</v>
      </c>
    </row>
    <row r="1245" spans="2:9" x14ac:dyDescent="0.3">
      <c r="B1245" s="15">
        <v>1939125</v>
      </c>
      <c r="C1245" s="16">
        <v>45183</v>
      </c>
      <c r="D1245" s="15">
        <v>305</v>
      </c>
      <c r="E1245" t="str">
        <f>VLOOKUP(D1245,Customers!$B$8:$C$1412,2,FALSE)</f>
        <v>Hallmark</v>
      </c>
      <c r="F1245" s="15">
        <v>6</v>
      </c>
      <c r="G1245" s="15" t="str">
        <f>VLOOKUP(F1245,'Other Data'!$B$17:$C$24,2,FALSE)</f>
        <v>ProductF</v>
      </c>
      <c r="H1245" s="18">
        <v>45183.343020833338</v>
      </c>
      <c r="I1245" s="15">
        <v>145</v>
      </c>
    </row>
    <row r="1246" spans="2:9" x14ac:dyDescent="0.3">
      <c r="B1246" s="15">
        <v>1939126</v>
      </c>
      <c r="C1246" s="16">
        <v>45183</v>
      </c>
      <c r="D1246" s="15">
        <v>855</v>
      </c>
      <c r="E1246" t="str">
        <f>VLOOKUP(D1246,Customers!$B$8:$C$1412,2,FALSE)</f>
        <v>Deep Blue Boutique</v>
      </c>
      <c r="F1246" s="15">
        <v>6</v>
      </c>
      <c r="G1246" s="15" t="str">
        <f>VLOOKUP(F1246,'Other Data'!$B$17:$C$24,2,FALSE)</f>
        <v>ProductF</v>
      </c>
      <c r="H1246" s="18">
        <v>45183.352986111116</v>
      </c>
      <c r="I1246" s="15">
        <v>161</v>
      </c>
    </row>
    <row r="1247" spans="2:9" x14ac:dyDescent="0.3">
      <c r="B1247" s="15">
        <v>1939127</v>
      </c>
      <c r="C1247" s="16">
        <v>45183</v>
      </c>
      <c r="D1247" s="15">
        <v>522</v>
      </c>
      <c r="E1247" t="str">
        <f>VLOOKUP(D1247,Customers!$B$8:$C$1412,2,FALSE)</f>
        <v>BUCK $ STORE</v>
      </c>
      <c r="F1247" s="15">
        <v>1</v>
      </c>
      <c r="G1247" s="15" t="str">
        <f>VLOOKUP(F1247,'Other Data'!$B$17:$C$24,2,FALSE)</f>
        <v>ProductA</v>
      </c>
      <c r="H1247" s="18">
        <v>45183.362708333341</v>
      </c>
      <c r="I1247" s="15">
        <v>160</v>
      </c>
    </row>
    <row r="1248" spans="2:9" x14ac:dyDescent="0.3">
      <c r="B1248" s="15">
        <v>1939128</v>
      </c>
      <c r="C1248" s="16">
        <v>45183</v>
      </c>
      <c r="D1248" s="15">
        <v>276</v>
      </c>
      <c r="E1248" t="str">
        <f>VLOOKUP(D1248,Customers!$B$8:$C$1412,2,FALSE)</f>
        <v>Roasting Apple</v>
      </c>
      <c r="F1248" s="15">
        <v>5</v>
      </c>
      <c r="G1248" s="15" t="str">
        <f>VLOOKUP(F1248,'Other Data'!$B$17:$C$24,2,FALSE)</f>
        <v>ProductE</v>
      </c>
      <c r="H1248" s="18">
        <v>45183.37812500001</v>
      </c>
      <c r="I1248" s="15">
        <v>151</v>
      </c>
    </row>
    <row r="1249" spans="2:9" x14ac:dyDescent="0.3">
      <c r="B1249" s="15">
        <v>1939129</v>
      </c>
      <c r="C1249" s="16">
        <v>45183</v>
      </c>
      <c r="D1249" s="15">
        <v>1219</v>
      </c>
      <c r="E1249" t="str">
        <f>VLOOKUP(D1249,Customers!$B$8:$C$1412,2,FALSE)</f>
        <v>Dillard's OLathe, KS</v>
      </c>
      <c r="F1249" s="15">
        <v>6</v>
      </c>
      <c r="G1249" s="15" t="str">
        <f>VLOOKUP(F1249,'Other Data'!$B$17:$C$24,2,FALSE)</f>
        <v>ProductF</v>
      </c>
      <c r="H1249" s="18">
        <v>45183.38866898149</v>
      </c>
      <c r="I1249" s="15">
        <v>176</v>
      </c>
    </row>
    <row r="1250" spans="2:9" x14ac:dyDescent="0.3">
      <c r="B1250" s="15">
        <v>1939130</v>
      </c>
      <c r="C1250" s="16">
        <v>45183</v>
      </c>
      <c r="D1250" s="15">
        <v>546</v>
      </c>
      <c r="E1250" t="str">
        <f>VLOOKUP(D1250,Customers!$B$8:$C$1412,2,FALSE)</f>
        <v>The Great 88 #528</v>
      </c>
      <c r="F1250" s="15">
        <v>2</v>
      </c>
      <c r="G1250" s="15" t="str">
        <f>VLOOKUP(F1250,'Other Data'!$B$17:$C$24,2,FALSE)</f>
        <v>ProductB</v>
      </c>
      <c r="H1250" s="18">
        <v>45183.404432870382</v>
      </c>
      <c r="I1250" s="15">
        <v>160</v>
      </c>
    </row>
    <row r="1251" spans="2:9" x14ac:dyDescent="0.3">
      <c r="B1251" s="15">
        <v>1939131</v>
      </c>
      <c r="C1251" s="16">
        <v>45183</v>
      </c>
      <c r="D1251" s="15">
        <v>1362</v>
      </c>
      <c r="E1251" t="str">
        <f>VLOOKUP(D1251,Customers!$B$8:$C$1412,2,FALSE)</f>
        <v>Itex Corporation</v>
      </c>
      <c r="F1251" s="15">
        <v>1</v>
      </c>
      <c r="G1251" s="15" t="str">
        <f>VLOOKUP(F1251,'Other Data'!$B$17:$C$24,2,FALSE)</f>
        <v>ProductA</v>
      </c>
      <c r="H1251" s="18">
        <v>45183.413692129645</v>
      </c>
      <c r="I1251" s="15">
        <v>159</v>
      </c>
    </row>
    <row r="1252" spans="2:9" x14ac:dyDescent="0.3">
      <c r="B1252" s="15">
        <v>1939132</v>
      </c>
      <c r="C1252" s="16">
        <v>45183</v>
      </c>
      <c r="D1252" s="15">
        <v>804</v>
      </c>
      <c r="E1252" t="str">
        <f>VLOOKUP(D1252,Customers!$B$8:$C$1412,2,FALSE)</f>
        <v>Indesign Fundraising</v>
      </c>
      <c r="F1252" s="15">
        <v>2</v>
      </c>
      <c r="G1252" s="15" t="str">
        <f>VLOOKUP(F1252,'Other Data'!$B$17:$C$24,2,FALSE)</f>
        <v>ProductB</v>
      </c>
      <c r="H1252" s="18">
        <v>45183.429456018537</v>
      </c>
      <c r="I1252" s="15">
        <v>164</v>
      </c>
    </row>
    <row r="1253" spans="2:9" x14ac:dyDescent="0.3">
      <c r="B1253" s="15">
        <v>1939133</v>
      </c>
      <c r="C1253" s="16">
        <v>45183</v>
      </c>
      <c r="D1253" s="15">
        <v>1085</v>
      </c>
      <c r="E1253" t="str">
        <f>VLOOKUP(D1253,Customers!$B$8:$C$1412,2,FALSE)</f>
        <v>Daisy Girls</v>
      </c>
      <c r="F1253" s="15">
        <v>3</v>
      </c>
      <c r="G1253" s="15" t="str">
        <f>VLOOKUP(F1253,'Other Data'!$B$17:$C$24,2,FALSE)</f>
        <v>ProductC</v>
      </c>
      <c r="H1253" s="18">
        <v>45183.438576388908</v>
      </c>
      <c r="I1253" s="15">
        <v>160</v>
      </c>
    </row>
    <row r="1254" spans="2:9" x14ac:dyDescent="0.3">
      <c r="B1254" s="15">
        <v>1939134</v>
      </c>
      <c r="C1254" s="16">
        <v>45183</v>
      </c>
      <c r="D1254" s="15">
        <v>620</v>
      </c>
      <c r="E1254" t="str">
        <f>VLOOKUP(D1254,Customers!$B$8:$C$1412,2,FALSE)</f>
        <v>Royal Watch &amp; Clock</v>
      </c>
      <c r="F1254" s="15">
        <v>1</v>
      </c>
      <c r="G1254" s="15" t="str">
        <f>VLOOKUP(F1254,'Other Data'!$B$17:$C$24,2,FALSE)</f>
        <v>ProductA</v>
      </c>
      <c r="H1254" s="18">
        <v>45183.450185185204</v>
      </c>
      <c r="I1254" s="15">
        <v>177</v>
      </c>
    </row>
    <row r="1255" spans="2:9" x14ac:dyDescent="0.3">
      <c r="B1255" s="15">
        <v>1939135</v>
      </c>
      <c r="C1255" s="16">
        <v>45183</v>
      </c>
      <c r="D1255" s="15">
        <v>1240</v>
      </c>
      <c r="E1255" t="str">
        <f>VLOOKUP(D1255,Customers!$B$8:$C$1412,2,FALSE)</f>
        <v>Tags Prints</v>
      </c>
      <c r="F1255" s="15">
        <v>3</v>
      </c>
      <c r="G1255" s="15" t="str">
        <f>VLOOKUP(F1255,'Other Data'!$B$17:$C$24,2,FALSE)</f>
        <v>ProductC</v>
      </c>
      <c r="H1255" s="18">
        <v>45183.46546296298</v>
      </c>
      <c r="I1255" s="15">
        <v>157</v>
      </c>
    </row>
    <row r="1256" spans="2:9" x14ac:dyDescent="0.3">
      <c r="B1256" s="15">
        <v>1939136</v>
      </c>
      <c r="C1256" s="16">
        <v>45183</v>
      </c>
      <c r="D1256" s="15">
        <v>691</v>
      </c>
      <c r="E1256" t="str">
        <f>VLOOKUP(D1256,Customers!$B$8:$C$1412,2,FALSE)</f>
        <v>Dollar Dollar</v>
      </c>
      <c r="F1256" s="15">
        <v>3</v>
      </c>
      <c r="G1256" s="15" t="str">
        <f>VLOOKUP(F1256,'Other Data'!$B$17:$C$24,2,FALSE)</f>
        <v>ProductC</v>
      </c>
      <c r="H1256" s="18">
        <v>45183.478310185201</v>
      </c>
      <c r="I1256" s="15">
        <v>145</v>
      </c>
    </row>
    <row r="1257" spans="2:9" x14ac:dyDescent="0.3">
      <c r="B1257" s="15">
        <v>1939137</v>
      </c>
      <c r="C1257" s="16">
        <v>45183</v>
      </c>
      <c r="D1257" s="15">
        <v>178</v>
      </c>
      <c r="E1257" t="str">
        <f>VLOOKUP(D1257,Customers!$B$8:$C$1412,2,FALSE)</f>
        <v>Credit Creek Country Club</v>
      </c>
      <c r="F1257" s="15">
        <v>1</v>
      </c>
      <c r="G1257" s="15" t="str">
        <f>VLOOKUP(F1257,'Other Data'!$B$17:$C$24,2,FALSE)</f>
        <v>ProductA</v>
      </c>
      <c r="H1257" s="18">
        <v>45183.489120370388</v>
      </c>
      <c r="I1257" s="15">
        <v>153</v>
      </c>
    </row>
    <row r="1258" spans="2:9" x14ac:dyDescent="0.3">
      <c r="B1258" s="15">
        <v>1939138</v>
      </c>
      <c r="C1258" s="16">
        <v>45183</v>
      </c>
      <c r="D1258" s="15">
        <v>514</v>
      </c>
      <c r="E1258" t="str">
        <f>VLOOKUP(D1258,Customers!$B$8:$C$1412,2,FALSE)</f>
        <v>Toys To Go</v>
      </c>
      <c r="F1258" s="15">
        <v>4</v>
      </c>
      <c r="G1258" s="15" t="str">
        <f>VLOOKUP(F1258,'Other Data'!$B$17:$C$24,2,FALSE)</f>
        <v>ProductD</v>
      </c>
      <c r="H1258" s="18">
        <v>45183.499247685206</v>
      </c>
      <c r="I1258" s="15">
        <v>153</v>
      </c>
    </row>
    <row r="1259" spans="2:9" x14ac:dyDescent="0.3">
      <c r="B1259" s="15">
        <v>1939139</v>
      </c>
      <c r="C1259" s="16">
        <v>45183</v>
      </c>
      <c r="D1259" s="15">
        <v>728</v>
      </c>
      <c r="E1259" t="str">
        <f>VLOOKUP(D1259,Customers!$B$8:$C$1412,2,FALSE)</f>
        <v>Peoples Drug Mart # 99</v>
      </c>
      <c r="F1259" s="15">
        <v>3</v>
      </c>
      <c r="G1259" s="15" t="str">
        <f>VLOOKUP(F1259,'Other Data'!$B$17:$C$24,2,FALSE)</f>
        <v>ProductC</v>
      </c>
      <c r="H1259" s="18">
        <v>45183.515000000021</v>
      </c>
      <c r="I1259" s="15">
        <v>164</v>
      </c>
    </row>
    <row r="1260" spans="2:9" x14ac:dyDescent="0.3">
      <c r="B1260" s="15">
        <v>1939140</v>
      </c>
      <c r="C1260" s="16">
        <v>45183</v>
      </c>
      <c r="D1260" s="15">
        <v>145</v>
      </c>
      <c r="E1260" t="str">
        <f>VLOOKUP(D1260,Customers!$B$8:$C$1412,2,FALSE)</f>
        <v>The Sassy Bead Co.</v>
      </c>
      <c r="F1260" s="15">
        <v>5</v>
      </c>
      <c r="G1260" s="15" t="str">
        <f>VLOOKUP(F1260,'Other Data'!$B$17:$C$24,2,FALSE)</f>
        <v>ProductE</v>
      </c>
      <c r="H1260" s="18">
        <v>45183.528472222242</v>
      </c>
      <c r="I1260" s="15">
        <v>153</v>
      </c>
    </row>
    <row r="1261" spans="2:9" x14ac:dyDescent="0.3">
      <c r="B1261" s="15">
        <v>1939141</v>
      </c>
      <c r="C1261" s="16">
        <v>45183</v>
      </c>
      <c r="D1261" s="15">
        <v>1161</v>
      </c>
      <c r="E1261" t="str">
        <f>VLOOKUP(D1261,Customers!$B$8:$C$1412,2,FALSE)</f>
        <v>Intraco, Inc.</v>
      </c>
      <c r="F1261" s="15">
        <v>3</v>
      </c>
      <c r="G1261" s="15" t="str">
        <f>VLOOKUP(F1261,'Other Data'!$B$17:$C$24,2,FALSE)</f>
        <v>ProductC</v>
      </c>
      <c r="H1261" s="18">
        <v>45183.545185185205</v>
      </c>
      <c r="I1261" s="15">
        <v>142</v>
      </c>
    </row>
    <row r="1262" spans="2:9" x14ac:dyDescent="0.3">
      <c r="B1262" s="15">
        <v>1939142</v>
      </c>
      <c r="C1262" s="16">
        <v>45183</v>
      </c>
      <c r="D1262" s="15">
        <v>792</v>
      </c>
      <c r="E1262" t="str">
        <f>VLOOKUP(D1262,Customers!$B$8:$C$1412,2,FALSE)</f>
        <v>Paragon Shop</v>
      </c>
      <c r="F1262" s="15">
        <v>1</v>
      </c>
      <c r="G1262" s="15" t="str">
        <f>VLOOKUP(F1262,'Other Data'!$B$17:$C$24,2,FALSE)</f>
        <v>ProductA</v>
      </c>
      <c r="H1262" s="18">
        <v>45183.561157407428</v>
      </c>
      <c r="I1262" s="15">
        <v>158</v>
      </c>
    </row>
    <row r="1263" spans="2:9" x14ac:dyDescent="0.3">
      <c r="B1263" s="15">
        <v>1939143</v>
      </c>
      <c r="C1263" s="16">
        <v>45183</v>
      </c>
      <c r="D1263" s="15">
        <v>632</v>
      </c>
      <c r="E1263" t="str">
        <f>VLOOKUP(D1263,Customers!$B$8:$C$1412,2,FALSE)</f>
        <v>VALLEY HOUSE OF FLOWERS LTD</v>
      </c>
      <c r="F1263" s="15">
        <v>1</v>
      </c>
      <c r="G1263" s="15" t="str">
        <f>VLOOKUP(F1263,'Other Data'!$B$17:$C$24,2,FALSE)</f>
        <v>ProductA</v>
      </c>
      <c r="H1263" s="18">
        <v>45183.569710648168</v>
      </c>
      <c r="I1263" s="15">
        <v>171</v>
      </c>
    </row>
    <row r="1264" spans="2:9" x14ac:dyDescent="0.3">
      <c r="B1264" s="15">
        <v>1939144</v>
      </c>
      <c r="C1264" s="16">
        <v>45183</v>
      </c>
      <c r="D1264" s="15">
        <v>775</v>
      </c>
      <c r="E1264" t="str">
        <f>VLOOKUP(D1264,Customers!$B$8:$C$1412,2,FALSE)</f>
        <v>Hospitality Shop</v>
      </c>
      <c r="F1264" s="15">
        <v>3</v>
      </c>
      <c r="G1264" s="15" t="str">
        <f>VLOOKUP(F1264,'Other Data'!$B$17:$C$24,2,FALSE)</f>
        <v>ProductC</v>
      </c>
      <c r="H1264" s="18">
        <v>45183.585081018537</v>
      </c>
      <c r="I1264" s="15">
        <v>165</v>
      </c>
    </row>
    <row r="1265" spans="2:9" x14ac:dyDescent="0.3">
      <c r="B1265" s="15">
        <v>1939145</v>
      </c>
      <c r="C1265" s="16">
        <v>45183</v>
      </c>
      <c r="D1265" s="15">
        <v>664</v>
      </c>
      <c r="E1265" t="str">
        <f>VLOOKUP(D1265,Customers!$B$8:$C$1412,2,FALSE)</f>
        <v>Ruby Tuesday Accessories Ltd</v>
      </c>
      <c r="F1265" s="15">
        <v>2</v>
      </c>
      <c r="G1265" s="15" t="str">
        <f>VLOOKUP(F1265,'Other Data'!$B$17:$C$24,2,FALSE)</f>
        <v>ProductB</v>
      </c>
      <c r="H1265" s="18">
        <v>45183.599942129651</v>
      </c>
      <c r="I1265" s="15">
        <v>168</v>
      </c>
    </row>
    <row r="1266" spans="2:9" x14ac:dyDescent="0.3">
      <c r="B1266" s="15">
        <v>1939146</v>
      </c>
      <c r="C1266" s="16">
        <v>45183</v>
      </c>
      <c r="D1266" s="15">
        <v>618</v>
      </c>
      <c r="E1266" t="str">
        <f>VLOOKUP(D1266,Customers!$B$8:$C$1412,2,FALSE)</f>
        <v>Guardian Town and Country</v>
      </c>
      <c r="F1266" s="15">
        <v>3</v>
      </c>
      <c r="G1266" s="15" t="str">
        <f>VLOOKUP(F1266,'Other Data'!$B$17:$C$24,2,FALSE)</f>
        <v>ProductC</v>
      </c>
      <c r="H1266" s="18">
        <v>45183.616122685205</v>
      </c>
      <c r="I1266" s="15">
        <v>142</v>
      </c>
    </row>
    <row r="1267" spans="2:9" x14ac:dyDescent="0.3">
      <c r="B1267" s="15">
        <v>1939147</v>
      </c>
      <c r="C1267" s="16">
        <v>45183</v>
      </c>
      <c r="D1267" s="15">
        <v>92</v>
      </c>
      <c r="E1267" t="str">
        <f>VLOOKUP(D1267,Customers!$B$8:$C$1412,2,FALSE)</f>
        <v>Laurence Alexandre</v>
      </c>
      <c r="F1267" s="15">
        <v>4</v>
      </c>
      <c r="G1267" s="15" t="str">
        <f>VLOOKUP(F1267,'Other Data'!$B$17:$C$24,2,FALSE)</f>
        <v>ProductD</v>
      </c>
      <c r="H1267" s="18">
        <v>45183.624976851876</v>
      </c>
      <c r="I1267" s="15">
        <v>144</v>
      </c>
    </row>
    <row r="1268" spans="2:9" x14ac:dyDescent="0.3">
      <c r="B1268" s="15">
        <v>1939148</v>
      </c>
      <c r="C1268" s="16">
        <v>45183</v>
      </c>
      <c r="D1268" s="15">
        <v>426</v>
      </c>
      <c r="E1268" t="str">
        <f>VLOOKUP(D1268,Customers!$B$8:$C$1412,2,FALSE)</f>
        <v>SDM - 1007</v>
      </c>
      <c r="F1268" s="15">
        <v>2</v>
      </c>
      <c r="G1268" s="15" t="str">
        <f>VLOOKUP(F1268,'Other Data'!$B$17:$C$24,2,FALSE)</f>
        <v>ProductB</v>
      </c>
      <c r="H1268" s="18">
        <v>45183.636851851872</v>
      </c>
      <c r="I1268" s="15">
        <v>154</v>
      </c>
    </row>
    <row r="1269" spans="2:9" x14ac:dyDescent="0.3">
      <c r="B1269" s="15">
        <v>1939149</v>
      </c>
      <c r="C1269" s="16">
        <v>45183</v>
      </c>
      <c r="D1269" s="15">
        <v>913</v>
      </c>
      <c r="E1269" t="str">
        <f>VLOOKUP(D1269,Customers!$B$8:$C$1412,2,FALSE)</f>
        <v>Country Trunk</v>
      </c>
      <c r="F1269" s="15">
        <v>3</v>
      </c>
      <c r="G1269" s="15" t="str">
        <f>VLOOKUP(F1269,'Other Data'!$B$17:$C$24,2,FALSE)</f>
        <v>ProductC</v>
      </c>
      <c r="H1269" s="18">
        <v>45183.648750000022</v>
      </c>
      <c r="I1269" s="15">
        <v>146</v>
      </c>
    </row>
    <row r="1270" spans="2:9" x14ac:dyDescent="0.3">
      <c r="B1270" s="15">
        <v>1939150</v>
      </c>
      <c r="C1270" s="16">
        <v>45183</v>
      </c>
      <c r="D1270" s="15">
        <v>1208</v>
      </c>
      <c r="E1270" t="str">
        <f>VLOOKUP(D1270,Customers!$B$8:$C$1412,2,FALSE)</f>
        <v>Waters True Value</v>
      </c>
      <c r="F1270" s="15">
        <v>5</v>
      </c>
      <c r="G1270" s="15" t="str">
        <f>VLOOKUP(F1270,'Other Data'!$B$17:$C$24,2,FALSE)</f>
        <v>ProductE</v>
      </c>
      <c r="H1270" s="18">
        <v>45183.659745370394</v>
      </c>
      <c r="I1270" s="15">
        <v>142</v>
      </c>
    </row>
    <row r="1271" spans="2:9" x14ac:dyDescent="0.3">
      <c r="B1271" s="15">
        <v>1939151</v>
      </c>
      <c r="C1271" s="16">
        <v>45183</v>
      </c>
      <c r="D1271" s="15">
        <v>645</v>
      </c>
      <c r="E1271" t="str">
        <f>VLOOKUP(D1271,Customers!$B$8:$C$1412,2,FALSE)</f>
        <v>Crabapples</v>
      </c>
      <c r="F1271" s="15">
        <v>3</v>
      </c>
      <c r="G1271" s="15" t="str">
        <f>VLOOKUP(F1271,'Other Data'!$B$17:$C$24,2,FALSE)</f>
        <v>ProductC</v>
      </c>
      <c r="H1271" s="18">
        <v>45183.673495370393</v>
      </c>
      <c r="I1271" s="15">
        <v>141</v>
      </c>
    </row>
    <row r="1272" spans="2:9" x14ac:dyDescent="0.3">
      <c r="B1272" s="15">
        <v>1939152</v>
      </c>
      <c r="C1272" s="16">
        <v>45183</v>
      </c>
      <c r="D1272" s="15">
        <v>1030</v>
      </c>
      <c r="E1272" t="str">
        <f>VLOOKUP(D1272,Customers!$B$8:$C$1412,2,FALSE)</f>
        <v>K&amp;G Fashion Superstore</v>
      </c>
      <c r="F1272" s="15">
        <v>3</v>
      </c>
      <c r="G1272" s="15" t="str">
        <f>VLOOKUP(F1272,'Other Data'!$B$17:$C$24,2,FALSE)</f>
        <v>ProductC</v>
      </c>
      <c r="H1272" s="18">
        <v>45183.68431712965</v>
      </c>
      <c r="I1272" s="15">
        <v>140</v>
      </c>
    </row>
    <row r="1273" spans="2:9" x14ac:dyDescent="0.3">
      <c r="B1273" s="15">
        <v>1939153</v>
      </c>
      <c r="C1273" s="16">
        <v>45183</v>
      </c>
      <c r="D1273" s="15">
        <v>607</v>
      </c>
      <c r="E1273" t="str">
        <f>VLOOKUP(D1273,Customers!$B$8:$C$1412,2,FALSE)</f>
        <v>The Heavenly Outhouse</v>
      </c>
      <c r="F1273" s="15">
        <v>2</v>
      </c>
      <c r="G1273" s="15" t="str">
        <f>VLOOKUP(F1273,'Other Data'!$B$17:$C$24,2,FALSE)</f>
        <v>ProductB</v>
      </c>
      <c r="H1273" s="18">
        <v>45183.694976851875</v>
      </c>
      <c r="I1273" s="15">
        <v>170</v>
      </c>
    </row>
    <row r="1274" spans="2:9" x14ac:dyDescent="0.3">
      <c r="B1274" s="15">
        <v>1939154</v>
      </c>
      <c r="C1274" s="16">
        <v>45183</v>
      </c>
      <c r="D1274" s="15">
        <v>1190</v>
      </c>
      <c r="E1274" t="str">
        <f>VLOOKUP(D1274,Customers!$B$8:$C$1412,2,FALSE)</f>
        <v>Trinity Medical Center Gift Shop</v>
      </c>
      <c r="F1274" s="15">
        <v>4</v>
      </c>
      <c r="G1274" s="15" t="str">
        <f>VLOOKUP(F1274,'Other Data'!$B$17:$C$24,2,FALSE)</f>
        <v>ProductD</v>
      </c>
      <c r="H1274" s="18">
        <v>45183.708495370396</v>
      </c>
      <c r="I1274" s="15">
        <v>172</v>
      </c>
    </row>
    <row r="1275" spans="2:9" x14ac:dyDescent="0.3">
      <c r="B1275" s="15">
        <v>1939155</v>
      </c>
      <c r="C1275" s="16">
        <v>45183</v>
      </c>
      <c r="D1275" s="15">
        <v>795</v>
      </c>
      <c r="E1275" t="str">
        <f>VLOOKUP(D1275,Customers!$B$8:$C$1412,2,FALSE)</f>
        <v>Bee's Hallmark</v>
      </c>
      <c r="F1275" s="15">
        <v>2</v>
      </c>
      <c r="G1275" s="15" t="str">
        <f>VLOOKUP(F1275,'Other Data'!$B$17:$C$24,2,FALSE)</f>
        <v>ProductB</v>
      </c>
      <c r="H1275" s="18">
        <v>45183.719351851876</v>
      </c>
      <c r="I1275" s="15">
        <v>163</v>
      </c>
    </row>
    <row r="1276" spans="2:9" x14ac:dyDescent="0.3">
      <c r="B1276" s="15">
        <v>1939156</v>
      </c>
      <c r="C1276" s="16">
        <v>45183</v>
      </c>
      <c r="D1276" s="15">
        <v>1327</v>
      </c>
      <c r="E1276" t="str">
        <f>VLOOKUP(D1276,Customers!$B$8:$C$1412,2,FALSE)</f>
        <v>Strawbridges Stationers &amp; Gifts</v>
      </c>
      <c r="F1276" s="15">
        <v>6</v>
      </c>
      <c r="G1276" s="15" t="str">
        <f>VLOOKUP(F1276,'Other Data'!$B$17:$C$24,2,FALSE)</f>
        <v>ProductF</v>
      </c>
      <c r="H1276" s="18">
        <v>45183.733495370398</v>
      </c>
      <c r="I1276" s="15">
        <v>165</v>
      </c>
    </row>
    <row r="1277" spans="2:9" x14ac:dyDescent="0.3">
      <c r="B1277" s="15">
        <v>1939157</v>
      </c>
      <c r="C1277" s="16">
        <v>45183</v>
      </c>
      <c r="D1277" s="15">
        <v>216</v>
      </c>
      <c r="E1277" t="str">
        <f>VLOOKUP(D1277,Customers!$B$8:$C$1412,2,FALSE)</f>
        <v>The Red Door</v>
      </c>
      <c r="F1277" s="15">
        <v>2</v>
      </c>
      <c r="G1277" s="15" t="str">
        <f>VLOOKUP(F1277,'Other Data'!$B$17:$C$24,2,FALSE)</f>
        <v>ProductB</v>
      </c>
      <c r="H1277" s="18">
        <v>45183.749907407437</v>
      </c>
      <c r="I1277" s="15">
        <v>142</v>
      </c>
    </row>
    <row r="1278" spans="2:9" x14ac:dyDescent="0.3">
      <c r="B1278" s="15">
        <v>1939158</v>
      </c>
      <c r="C1278" s="16">
        <v>45183</v>
      </c>
      <c r="D1278" s="15">
        <v>762</v>
      </c>
      <c r="E1278" t="str">
        <f>VLOOKUP(D1278,Customers!$B$8:$C$1412,2,FALSE)</f>
        <v>Faulkner Hospital</v>
      </c>
      <c r="F1278" s="15">
        <v>4</v>
      </c>
      <c r="G1278" s="15" t="str">
        <f>VLOOKUP(F1278,'Other Data'!$B$17:$C$24,2,FALSE)</f>
        <v>ProductD</v>
      </c>
      <c r="H1278" s="18">
        <v>45183.764756944474</v>
      </c>
      <c r="I1278" s="15">
        <v>167</v>
      </c>
    </row>
    <row r="1279" spans="2:9" x14ac:dyDescent="0.3">
      <c r="B1279" s="15">
        <v>1939159</v>
      </c>
      <c r="C1279" s="16">
        <v>45183</v>
      </c>
      <c r="D1279" s="15">
        <v>785</v>
      </c>
      <c r="E1279" t="str">
        <f>VLOOKUP(D1279,Customers!$B$8:$C$1412,2,FALSE)</f>
        <v>Joan's Beach &amp; Gift Shop</v>
      </c>
      <c r="F1279" s="15">
        <v>1</v>
      </c>
      <c r="G1279" s="15" t="str">
        <f>VLOOKUP(F1279,'Other Data'!$B$17:$C$24,2,FALSE)</f>
        <v>ProductA</v>
      </c>
      <c r="H1279" s="18">
        <v>45183.776990740771</v>
      </c>
      <c r="I1279" s="15">
        <v>179</v>
      </c>
    </row>
    <row r="1280" spans="2:9" x14ac:dyDescent="0.3">
      <c r="B1280" s="15">
        <v>1939160</v>
      </c>
      <c r="C1280" s="16">
        <v>45183</v>
      </c>
      <c r="D1280" s="15">
        <v>1192</v>
      </c>
      <c r="E1280" t="str">
        <f>VLOOKUP(D1280,Customers!$B$8:$C$1412,2,FALSE)</f>
        <v>Debi's Inc.</v>
      </c>
      <c r="F1280" s="15">
        <v>2</v>
      </c>
      <c r="G1280" s="15" t="str">
        <f>VLOOKUP(F1280,'Other Data'!$B$17:$C$24,2,FALSE)</f>
        <v>ProductB</v>
      </c>
      <c r="H1280" s="18">
        <v>45183.792453703732</v>
      </c>
      <c r="I1280" s="15">
        <v>162</v>
      </c>
    </row>
    <row r="1281" spans="2:9" x14ac:dyDescent="0.3">
      <c r="B1281" s="15">
        <v>1939161</v>
      </c>
      <c r="C1281" s="16">
        <v>45183</v>
      </c>
      <c r="D1281" s="15">
        <v>594</v>
      </c>
      <c r="E1281" t="str">
        <f>VLOOKUP(D1281,Customers!$B$8:$C$1412,2,FALSE)</f>
        <v>Glenbow Museum</v>
      </c>
      <c r="F1281" s="15">
        <v>2</v>
      </c>
      <c r="G1281" s="15" t="str">
        <f>VLOOKUP(F1281,'Other Data'!$B$17:$C$24,2,FALSE)</f>
        <v>ProductB</v>
      </c>
      <c r="H1281" s="18">
        <v>45183.803715277805</v>
      </c>
      <c r="I1281" s="15">
        <v>149</v>
      </c>
    </row>
    <row r="1282" spans="2:9" x14ac:dyDescent="0.3">
      <c r="B1282" s="15">
        <v>1939162</v>
      </c>
      <c r="C1282" s="16">
        <v>45183</v>
      </c>
      <c r="D1282" s="15">
        <v>564</v>
      </c>
      <c r="E1282" t="str">
        <f>VLOOKUP(D1282,Customers!$B$8:$C$1412,2,FALSE)</f>
        <v>Rudy's Regina Beach</v>
      </c>
      <c r="F1282" s="15">
        <v>2</v>
      </c>
      <c r="G1282" s="15" t="str">
        <f>VLOOKUP(F1282,'Other Data'!$B$17:$C$24,2,FALSE)</f>
        <v>ProductB</v>
      </c>
      <c r="H1282" s="18">
        <v>45183.813356481507</v>
      </c>
      <c r="I1282" s="15">
        <v>177</v>
      </c>
    </row>
    <row r="1283" spans="2:9" x14ac:dyDescent="0.3">
      <c r="B1283" s="15">
        <v>1939163</v>
      </c>
      <c r="C1283" s="16">
        <v>45183</v>
      </c>
      <c r="D1283" s="15">
        <v>682</v>
      </c>
      <c r="E1283" t="str">
        <f>VLOOKUP(D1283,Customers!$B$8:$C$1412,2,FALSE)</f>
        <v>The Laughing Moon Gallery</v>
      </c>
      <c r="F1283" s="15">
        <v>2</v>
      </c>
      <c r="G1283" s="15" t="str">
        <f>VLOOKUP(F1283,'Other Data'!$B$17:$C$24,2,FALSE)</f>
        <v>ProductB</v>
      </c>
      <c r="H1283" s="18">
        <v>45183.823495370394</v>
      </c>
      <c r="I1283" s="15">
        <v>150</v>
      </c>
    </row>
    <row r="1284" spans="2:9" x14ac:dyDescent="0.3">
      <c r="B1284" s="15">
        <v>1939164</v>
      </c>
      <c r="C1284" s="16">
        <v>45183</v>
      </c>
      <c r="D1284" s="15">
        <v>700</v>
      </c>
      <c r="E1284" t="str">
        <f>VLOOKUP(D1284,Customers!$B$8:$C$1412,2,FALSE)</f>
        <v>Pharmasave - 015</v>
      </c>
      <c r="F1284" s="15">
        <v>4</v>
      </c>
      <c r="G1284" s="15" t="str">
        <f>VLOOKUP(F1284,'Other Data'!$B$17:$C$24,2,FALSE)</f>
        <v>ProductD</v>
      </c>
      <c r="H1284" s="18">
        <v>45183.838275462986</v>
      </c>
      <c r="I1284" s="15">
        <v>156</v>
      </c>
    </row>
    <row r="1285" spans="2:9" x14ac:dyDescent="0.3">
      <c r="B1285" s="15">
        <v>1939165</v>
      </c>
      <c r="C1285" s="16">
        <v>45183</v>
      </c>
      <c r="D1285" s="15">
        <v>547</v>
      </c>
      <c r="E1285" t="str">
        <f>VLOOKUP(D1285,Customers!$B$8:$C$1412,2,FALSE)</f>
        <v>Carriage House Florist</v>
      </c>
      <c r="F1285" s="15">
        <v>2</v>
      </c>
      <c r="G1285" s="15" t="str">
        <f>VLOOKUP(F1285,'Other Data'!$B$17:$C$24,2,FALSE)</f>
        <v>ProductB</v>
      </c>
      <c r="H1285" s="18">
        <v>45183.847986111134</v>
      </c>
      <c r="I1285" s="15">
        <v>148</v>
      </c>
    </row>
    <row r="1286" spans="2:9" x14ac:dyDescent="0.3">
      <c r="B1286" s="15">
        <v>1939166</v>
      </c>
      <c r="C1286" s="16">
        <v>45183</v>
      </c>
      <c r="D1286" s="15">
        <v>918</v>
      </c>
      <c r="E1286" t="str">
        <f>VLOOKUP(D1286,Customers!$B$8:$C$1412,2,FALSE)</f>
        <v>Impressions</v>
      </c>
      <c r="F1286" s="15">
        <v>3</v>
      </c>
      <c r="G1286" s="15" t="str">
        <f>VLOOKUP(F1286,'Other Data'!$B$17:$C$24,2,FALSE)</f>
        <v>ProductC</v>
      </c>
      <c r="H1286" s="18">
        <v>45183.857395833358</v>
      </c>
      <c r="I1286" s="15">
        <v>168</v>
      </c>
    </row>
    <row r="1287" spans="2:9" x14ac:dyDescent="0.3">
      <c r="B1287" s="15">
        <v>1939167</v>
      </c>
      <c r="C1287" s="16">
        <v>45183</v>
      </c>
      <c r="D1287" s="15">
        <v>227</v>
      </c>
      <c r="E1287" t="str">
        <f>VLOOKUP(D1287,Customers!$B$8:$C$1412,2,FALSE)</f>
        <v>Kojak Promotions</v>
      </c>
      <c r="F1287" s="15">
        <v>1</v>
      </c>
      <c r="G1287" s="15" t="str">
        <f>VLOOKUP(F1287,'Other Data'!$B$17:$C$24,2,FALSE)</f>
        <v>ProductA</v>
      </c>
      <c r="H1287" s="18">
        <v>45183.872129629657</v>
      </c>
      <c r="I1287" s="15">
        <v>155</v>
      </c>
    </row>
    <row r="1288" spans="2:9" x14ac:dyDescent="0.3">
      <c r="B1288" s="15">
        <v>1939168</v>
      </c>
      <c r="C1288" s="16">
        <v>45183</v>
      </c>
      <c r="D1288" s="15">
        <v>927</v>
      </c>
      <c r="E1288" t="str">
        <f>VLOOKUP(D1288,Customers!$B$8:$C$1412,2,FALSE)</f>
        <v>Tracy's Limited</v>
      </c>
      <c r="F1288" s="15">
        <v>1</v>
      </c>
      <c r="G1288" s="15" t="str">
        <f>VLOOKUP(F1288,'Other Data'!$B$17:$C$24,2,FALSE)</f>
        <v>ProductA</v>
      </c>
      <c r="H1288" s="18">
        <v>45183.881562500028</v>
      </c>
      <c r="I1288" s="15">
        <v>147</v>
      </c>
    </row>
    <row r="1289" spans="2:9" x14ac:dyDescent="0.3">
      <c r="B1289" s="15">
        <v>1939169</v>
      </c>
      <c r="C1289" s="16">
        <v>45183</v>
      </c>
      <c r="D1289" s="15">
        <v>359</v>
      </c>
      <c r="E1289" t="str">
        <f>VLOOKUP(D1289,Customers!$B$8:$C$1412,2,FALSE)</f>
        <v>Zellers Store #463</v>
      </c>
      <c r="F1289" s="15">
        <v>3</v>
      </c>
      <c r="G1289" s="15" t="str">
        <f>VLOOKUP(F1289,'Other Data'!$B$17:$C$24,2,FALSE)</f>
        <v>ProductC</v>
      </c>
      <c r="H1289" s="18">
        <v>45183.892800925954</v>
      </c>
      <c r="I1289" s="15">
        <v>158</v>
      </c>
    </row>
    <row r="1290" spans="2:9" x14ac:dyDescent="0.3">
      <c r="B1290" s="15">
        <v>1939170</v>
      </c>
      <c r="C1290" s="16">
        <v>45184</v>
      </c>
      <c r="D1290" s="15">
        <v>1109</v>
      </c>
      <c r="E1290" t="str">
        <f>VLOOKUP(D1290,Customers!$B$8:$C$1412,2,FALSE)</f>
        <v>Improvements</v>
      </c>
      <c r="F1290" s="15">
        <v>6</v>
      </c>
      <c r="G1290" s="15" t="str">
        <f>VLOOKUP(F1290,'Other Data'!$B$17:$C$24,2,FALSE)</f>
        <v>ProductF</v>
      </c>
      <c r="H1290" s="18">
        <v>45184.333333333336</v>
      </c>
      <c r="I1290" s="15">
        <v>152</v>
      </c>
    </row>
    <row r="1291" spans="2:9" x14ac:dyDescent="0.3">
      <c r="B1291" s="15">
        <v>1939171</v>
      </c>
      <c r="C1291" s="16">
        <v>45184</v>
      </c>
      <c r="D1291" s="15">
        <v>1292</v>
      </c>
      <c r="E1291" t="str">
        <f>VLOOKUP(D1291,Customers!$B$8:$C$1412,2,FALSE)</f>
        <v>Grace Mart Inc</v>
      </c>
      <c r="F1291" s="15">
        <v>4</v>
      </c>
      <c r="G1291" s="15" t="str">
        <f>VLOOKUP(F1291,'Other Data'!$B$17:$C$24,2,FALSE)</f>
        <v>ProductD</v>
      </c>
      <c r="H1291" s="18">
        <v>45184.342349537037</v>
      </c>
      <c r="I1291" s="15">
        <v>177</v>
      </c>
    </row>
    <row r="1292" spans="2:9" x14ac:dyDescent="0.3">
      <c r="B1292" s="15">
        <v>1939172</v>
      </c>
      <c r="C1292" s="16">
        <v>45184</v>
      </c>
      <c r="D1292" s="15">
        <v>1399</v>
      </c>
      <c r="E1292" t="str">
        <f>VLOOKUP(D1292,Customers!$B$8:$C$1412,2,FALSE)</f>
        <v>The Gift Box</v>
      </c>
      <c r="F1292" s="15">
        <v>6</v>
      </c>
      <c r="G1292" s="15" t="str">
        <f>VLOOKUP(F1292,'Other Data'!$B$17:$C$24,2,FALSE)</f>
        <v>ProductF</v>
      </c>
      <c r="H1292" s="18">
        <v>45184.351400462961</v>
      </c>
      <c r="I1292" s="15">
        <v>150</v>
      </c>
    </row>
    <row r="1293" spans="2:9" x14ac:dyDescent="0.3">
      <c r="B1293" s="15">
        <v>1939173</v>
      </c>
      <c r="C1293" s="16">
        <v>45184</v>
      </c>
      <c r="D1293" s="15">
        <v>928</v>
      </c>
      <c r="E1293" t="str">
        <f>VLOOKUP(D1293,Customers!$B$8:$C$1412,2,FALSE)</f>
        <v>Neo Inc.</v>
      </c>
      <c r="F1293" s="15">
        <v>4</v>
      </c>
      <c r="G1293" s="15" t="str">
        <f>VLOOKUP(F1293,'Other Data'!$B$17:$C$24,2,FALSE)</f>
        <v>ProductD</v>
      </c>
      <c r="H1293" s="18">
        <v>45184.365254629629</v>
      </c>
      <c r="I1293" s="15">
        <v>141</v>
      </c>
    </row>
    <row r="1294" spans="2:9" x14ac:dyDescent="0.3">
      <c r="B1294" s="15">
        <v>1939174</v>
      </c>
      <c r="C1294" s="16">
        <v>45184</v>
      </c>
      <c r="D1294" s="15">
        <v>309</v>
      </c>
      <c r="E1294" t="str">
        <f>VLOOKUP(D1294,Customers!$B$8:$C$1412,2,FALSE)</f>
        <v>Pharmasave #702</v>
      </c>
      <c r="F1294" s="15">
        <v>5</v>
      </c>
      <c r="G1294" s="15" t="str">
        <f>VLOOKUP(F1294,'Other Data'!$B$17:$C$24,2,FALSE)</f>
        <v>ProductE</v>
      </c>
      <c r="H1294" s="18">
        <v>45184.376759259256</v>
      </c>
      <c r="I1294" s="15">
        <v>142</v>
      </c>
    </row>
    <row r="1295" spans="2:9" x14ac:dyDescent="0.3">
      <c r="B1295" s="15">
        <v>1939175</v>
      </c>
      <c r="C1295" s="16">
        <v>45184</v>
      </c>
      <c r="D1295" s="15">
        <v>1320</v>
      </c>
      <c r="E1295" t="str">
        <f>VLOOKUP(D1295,Customers!$B$8:$C$1412,2,FALSE)</f>
        <v>Patty's Hallmark</v>
      </c>
      <c r="F1295" s="15">
        <v>2</v>
      </c>
      <c r="G1295" s="15" t="str">
        <f>VLOOKUP(F1295,'Other Data'!$B$17:$C$24,2,FALSE)</f>
        <v>ProductB</v>
      </c>
      <c r="H1295" s="18">
        <v>45184.387442129628</v>
      </c>
      <c r="I1295" s="15">
        <v>144</v>
      </c>
    </row>
    <row r="1296" spans="2:9" x14ac:dyDescent="0.3">
      <c r="B1296" s="15">
        <v>1939176</v>
      </c>
      <c r="C1296" s="16">
        <v>45184</v>
      </c>
      <c r="D1296" s="15">
        <v>1361</v>
      </c>
      <c r="E1296" t="str">
        <f>VLOOKUP(D1296,Customers!$B$8:$C$1412,2,FALSE)</f>
        <v>The Silk Outlet</v>
      </c>
      <c r="F1296" s="15">
        <v>1</v>
      </c>
      <c r="G1296" s="15" t="str">
        <f>VLOOKUP(F1296,'Other Data'!$B$17:$C$24,2,FALSE)</f>
        <v>ProductA</v>
      </c>
      <c r="H1296" s="18">
        <v>45184.399375000001</v>
      </c>
      <c r="I1296" s="15">
        <v>143</v>
      </c>
    </row>
    <row r="1297" spans="2:9" x14ac:dyDescent="0.3">
      <c r="B1297" s="15">
        <v>1939177</v>
      </c>
      <c r="C1297" s="16">
        <v>45184</v>
      </c>
      <c r="D1297" s="15">
        <v>1356</v>
      </c>
      <c r="E1297" t="str">
        <f>VLOOKUP(D1297,Customers!$B$8:$C$1412,2,FALSE)</f>
        <v>Negstads</v>
      </c>
      <c r="F1297" s="15">
        <v>3</v>
      </c>
      <c r="G1297" s="15" t="str">
        <f>VLOOKUP(F1297,'Other Data'!$B$17:$C$24,2,FALSE)</f>
        <v>ProductC</v>
      </c>
      <c r="H1297" s="18">
        <v>45184.41133101852</v>
      </c>
      <c r="I1297" s="15">
        <v>165</v>
      </c>
    </row>
    <row r="1298" spans="2:9" x14ac:dyDescent="0.3">
      <c r="B1298" s="15">
        <v>1939178</v>
      </c>
      <c r="C1298" s="16">
        <v>45184</v>
      </c>
      <c r="D1298" s="15">
        <v>824</v>
      </c>
      <c r="E1298" t="str">
        <f>VLOOKUP(D1298,Customers!$B$8:$C$1412,2,FALSE)</f>
        <v>Optical Options</v>
      </c>
      <c r="F1298" s="15">
        <v>4</v>
      </c>
      <c r="G1298" s="15" t="str">
        <f>VLOOKUP(F1298,'Other Data'!$B$17:$C$24,2,FALSE)</f>
        <v>ProductD</v>
      </c>
      <c r="H1298" s="18">
        <v>45184.427719907406</v>
      </c>
      <c r="I1298" s="15">
        <v>142</v>
      </c>
    </row>
    <row r="1299" spans="2:9" x14ac:dyDescent="0.3">
      <c r="B1299" s="15">
        <v>1939179</v>
      </c>
      <c r="C1299" s="16">
        <v>45184</v>
      </c>
      <c r="D1299" s="15">
        <v>1108</v>
      </c>
      <c r="E1299" t="str">
        <f>VLOOKUP(D1299,Customers!$B$8:$C$1412,2,FALSE)</f>
        <v>Tapestry Gifts</v>
      </c>
      <c r="F1299" s="15">
        <v>3</v>
      </c>
      <c r="G1299" s="15" t="str">
        <f>VLOOKUP(F1299,'Other Data'!$B$17:$C$24,2,FALSE)</f>
        <v>ProductC</v>
      </c>
      <c r="H1299" s="18">
        <v>45184.440937499996</v>
      </c>
      <c r="I1299" s="15">
        <v>171</v>
      </c>
    </row>
    <row r="1300" spans="2:9" x14ac:dyDescent="0.3">
      <c r="B1300" s="15">
        <v>1939180</v>
      </c>
      <c r="C1300" s="16">
        <v>45184</v>
      </c>
      <c r="D1300" s="15">
        <v>1040</v>
      </c>
      <c r="E1300" t="str">
        <f>VLOOKUP(D1300,Customers!$B$8:$C$1412,2,FALSE)</f>
        <v>Book Nook</v>
      </c>
      <c r="F1300" s="15">
        <v>6</v>
      </c>
      <c r="G1300" s="15" t="str">
        <f>VLOOKUP(F1300,'Other Data'!$B$17:$C$24,2,FALSE)</f>
        <v>ProductF</v>
      </c>
      <c r="H1300" s="18">
        <v>45184.452118055553</v>
      </c>
      <c r="I1300" s="15">
        <v>141</v>
      </c>
    </row>
    <row r="1301" spans="2:9" x14ac:dyDescent="0.3">
      <c r="B1301" s="15">
        <v>1939181</v>
      </c>
      <c r="C1301" s="16">
        <v>45184</v>
      </c>
      <c r="D1301" s="15">
        <v>290</v>
      </c>
      <c r="E1301" t="str">
        <f>VLOOKUP(D1301,Customers!$B$8:$C$1412,2,FALSE)</f>
        <v>SDM - 705</v>
      </c>
      <c r="F1301" s="15">
        <v>3</v>
      </c>
      <c r="G1301" s="15" t="str">
        <f>VLOOKUP(F1301,'Other Data'!$B$17:$C$24,2,FALSE)</f>
        <v>ProductC</v>
      </c>
      <c r="H1301" s="18">
        <v>45184.465624999997</v>
      </c>
      <c r="I1301" s="15">
        <v>163</v>
      </c>
    </row>
    <row r="1302" spans="2:9" x14ac:dyDescent="0.3">
      <c r="B1302" s="15">
        <v>1939182</v>
      </c>
      <c r="C1302" s="16">
        <v>45184</v>
      </c>
      <c r="D1302" s="15">
        <v>655</v>
      </c>
      <c r="E1302" t="str">
        <f>VLOOKUP(D1302,Customers!$B$8:$C$1412,2,FALSE)</f>
        <v>Deja Vu Gifts &amp; Decor</v>
      </c>
      <c r="F1302" s="15">
        <v>2</v>
      </c>
      <c r="G1302" s="15" t="str">
        <f>VLOOKUP(F1302,'Other Data'!$B$17:$C$24,2,FALSE)</f>
        <v>ProductB</v>
      </c>
      <c r="H1302" s="18">
        <v>45184.47819444444</v>
      </c>
      <c r="I1302" s="15">
        <v>146</v>
      </c>
    </row>
    <row r="1303" spans="2:9" x14ac:dyDescent="0.3">
      <c r="B1303" s="15">
        <v>1939183</v>
      </c>
      <c r="C1303" s="16">
        <v>45184</v>
      </c>
      <c r="D1303" s="15">
        <v>595</v>
      </c>
      <c r="E1303" t="str">
        <f>VLOOKUP(D1303,Customers!$B$8:$C$1412,2,FALSE)</f>
        <v>Lammle's Western Wear &amp; Tacks</v>
      </c>
      <c r="F1303" s="15">
        <v>4</v>
      </c>
      <c r="G1303" s="15" t="str">
        <f>VLOOKUP(F1303,'Other Data'!$B$17:$C$24,2,FALSE)</f>
        <v>ProductD</v>
      </c>
      <c r="H1303" s="18">
        <v>45184.491053240738</v>
      </c>
      <c r="I1303" s="15">
        <v>170</v>
      </c>
    </row>
    <row r="1304" spans="2:9" x14ac:dyDescent="0.3">
      <c r="B1304" s="15">
        <v>1939184</v>
      </c>
      <c r="C1304" s="16">
        <v>45184</v>
      </c>
      <c r="D1304" s="15">
        <v>339</v>
      </c>
      <c r="E1304" t="str">
        <f>VLOOKUP(D1304,Customers!$B$8:$C$1412,2,FALSE)</f>
        <v>Blessed Sacrament School</v>
      </c>
      <c r="F1304" s="15">
        <v>2</v>
      </c>
      <c r="G1304" s="15" t="str">
        <f>VLOOKUP(F1304,'Other Data'!$B$17:$C$24,2,FALSE)</f>
        <v>ProductB</v>
      </c>
      <c r="H1304" s="18">
        <v>45184.499432870369</v>
      </c>
      <c r="I1304" s="15">
        <v>143</v>
      </c>
    </row>
    <row r="1305" spans="2:9" x14ac:dyDescent="0.3">
      <c r="B1305" s="15">
        <v>1939185</v>
      </c>
      <c r="C1305" s="16">
        <v>45184</v>
      </c>
      <c r="D1305" s="15">
        <v>1087</v>
      </c>
      <c r="E1305" t="str">
        <f>VLOOKUP(D1305,Customers!$B$8:$C$1412,2,FALSE)</f>
        <v>Something Special Jewelry &amp; Gifts</v>
      </c>
      <c r="F1305" s="15">
        <v>2</v>
      </c>
      <c r="G1305" s="15" t="str">
        <f>VLOOKUP(F1305,'Other Data'!$B$17:$C$24,2,FALSE)</f>
        <v>ProductB</v>
      </c>
      <c r="H1305" s="18">
        <v>45184.510289351849</v>
      </c>
      <c r="I1305" s="15">
        <v>157</v>
      </c>
    </row>
    <row r="1306" spans="2:9" x14ac:dyDescent="0.3">
      <c r="B1306" s="15">
        <v>1939186</v>
      </c>
      <c r="C1306" s="16">
        <v>45184</v>
      </c>
      <c r="D1306" s="15">
        <v>995</v>
      </c>
      <c r="E1306" t="str">
        <f>VLOOKUP(D1306,Customers!$B$8:$C$1412,2,FALSE)</f>
        <v>Rosies Hallmark</v>
      </c>
      <c r="F1306" s="15">
        <v>3</v>
      </c>
      <c r="G1306" s="15" t="str">
        <f>VLOOKUP(F1306,'Other Data'!$B$17:$C$24,2,FALSE)</f>
        <v>ProductC</v>
      </c>
      <c r="H1306" s="18">
        <v>45184.524780092586</v>
      </c>
      <c r="I1306" s="15">
        <v>164</v>
      </c>
    </row>
    <row r="1307" spans="2:9" x14ac:dyDescent="0.3">
      <c r="B1307" s="15">
        <v>1939187</v>
      </c>
      <c r="C1307" s="16">
        <v>45184</v>
      </c>
      <c r="D1307" s="15">
        <v>23</v>
      </c>
      <c r="E1307" t="str">
        <f>VLOOKUP(D1307,Customers!$B$8:$C$1412,2,FALSE)</f>
        <v>Windsor Pharmacy Ltd</v>
      </c>
      <c r="F1307" s="15">
        <v>3</v>
      </c>
      <c r="G1307" s="15" t="str">
        <f>VLOOKUP(F1307,'Other Data'!$B$17:$C$24,2,FALSE)</f>
        <v>ProductC</v>
      </c>
      <c r="H1307" s="18">
        <v>45184.53902777777</v>
      </c>
      <c r="I1307" s="15">
        <v>167</v>
      </c>
    </row>
    <row r="1308" spans="2:9" x14ac:dyDescent="0.3">
      <c r="B1308" s="15">
        <v>1939188</v>
      </c>
      <c r="C1308" s="16">
        <v>45184</v>
      </c>
      <c r="D1308" s="15">
        <v>1349</v>
      </c>
      <c r="E1308" t="str">
        <f>VLOOKUP(D1308,Customers!$B$8:$C$1412,2,FALSE)</f>
        <v>The Gift House</v>
      </c>
      <c r="F1308" s="15">
        <v>1</v>
      </c>
      <c r="G1308" s="15" t="str">
        <f>VLOOKUP(F1308,'Other Data'!$B$17:$C$24,2,FALSE)</f>
        <v>ProductA</v>
      </c>
      <c r="H1308" s="18">
        <v>45184.554363425916</v>
      </c>
      <c r="I1308" s="15">
        <v>149</v>
      </c>
    </row>
    <row r="1309" spans="2:9" x14ac:dyDescent="0.3">
      <c r="B1309" s="15">
        <v>1939189</v>
      </c>
      <c r="C1309" s="16">
        <v>45184</v>
      </c>
      <c r="D1309" s="15">
        <v>26</v>
      </c>
      <c r="E1309" t="str">
        <f>VLOOKUP(D1309,Customers!$B$8:$C$1412,2,FALSE)</f>
        <v>Dollar Store Plus #73</v>
      </c>
      <c r="F1309" s="15">
        <v>5</v>
      </c>
      <c r="G1309" s="15" t="str">
        <f>VLOOKUP(F1309,'Other Data'!$B$17:$C$24,2,FALSE)</f>
        <v>ProductE</v>
      </c>
      <c r="H1309" s="18">
        <v>45184.569166666653</v>
      </c>
      <c r="I1309" s="15">
        <v>162</v>
      </c>
    </row>
    <row r="1310" spans="2:9" x14ac:dyDescent="0.3">
      <c r="B1310" s="15">
        <v>1939190</v>
      </c>
      <c r="C1310" s="16">
        <v>45184</v>
      </c>
      <c r="D1310" s="15">
        <v>792</v>
      </c>
      <c r="E1310" t="str">
        <f>VLOOKUP(D1310,Customers!$B$8:$C$1412,2,FALSE)</f>
        <v>Paragon Shop</v>
      </c>
      <c r="F1310" s="15">
        <v>2</v>
      </c>
      <c r="G1310" s="15" t="str">
        <f>VLOOKUP(F1310,'Other Data'!$B$17:$C$24,2,FALSE)</f>
        <v>ProductB</v>
      </c>
      <c r="H1310" s="18">
        <v>45184.583946759245</v>
      </c>
      <c r="I1310" s="15">
        <v>153</v>
      </c>
    </row>
    <row r="1311" spans="2:9" x14ac:dyDescent="0.3">
      <c r="B1311" s="15">
        <v>1939191</v>
      </c>
      <c r="C1311" s="16">
        <v>45184</v>
      </c>
      <c r="D1311" s="15">
        <v>1112</v>
      </c>
      <c r="E1311" t="str">
        <f>VLOOKUP(D1311,Customers!$B$8:$C$1412,2,FALSE)</f>
        <v>Ousleys Harvest Market</v>
      </c>
      <c r="F1311" s="15">
        <v>4</v>
      </c>
      <c r="G1311" s="15" t="str">
        <f>VLOOKUP(F1311,'Other Data'!$B$17:$C$24,2,FALSE)</f>
        <v>ProductD</v>
      </c>
      <c r="H1311" s="18">
        <v>45184.597638888874</v>
      </c>
      <c r="I1311" s="15">
        <v>165</v>
      </c>
    </row>
    <row r="1312" spans="2:9" x14ac:dyDescent="0.3">
      <c r="B1312" s="15">
        <v>1939192</v>
      </c>
      <c r="C1312" s="16">
        <v>45184</v>
      </c>
      <c r="D1312" s="15">
        <v>981</v>
      </c>
      <c r="E1312" t="str">
        <f>VLOOKUP(D1312,Customers!$B$8:$C$1412,2,FALSE)</f>
        <v>COWBOY STUFF</v>
      </c>
      <c r="F1312" s="15">
        <v>5</v>
      </c>
      <c r="G1312" s="15" t="str">
        <f>VLOOKUP(F1312,'Other Data'!$B$17:$C$24,2,FALSE)</f>
        <v>ProductE</v>
      </c>
      <c r="H1312" s="18">
        <v>45184.612233796281</v>
      </c>
      <c r="I1312" s="15">
        <v>154</v>
      </c>
    </row>
    <row r="1313" spans="2:9" x14ac:dyDescent="0.3">
      <c r="B1313" s="15">
        <v>1939193</v>
      </c>
      <c r="C1313" s="16">
        <v>45184</v>
      </c>
      <c r="D1313" s="15">
        <v>326</v>
      </c>
      <c r="E1313" t="str">
        <f>VLOOKUP(D1313,Customers!$B$8:$C$1412,2,FALSE)</f>
        <v>Pharmasave #639</v>
      </c>
      <c r="F1313" s="15">
        <v>5</v>
      </c>
      <c r="G1313" s="15" t="str">
        <f>VLOOKUP(F1313,'Other Data'!$B$17:$C$24,2,FALSE)</f>
        <v>ProductE</v>
      </c>
      <c r="H1313" s="18">
        <v>45184.624282407392</v>
      </c>
      <c r="I1313" s="15">
        <v>164</v>
      </c>
    </row>
    <row r="1314" spans="2:9" x14ac:dyDescent="0.3">
      <c r="B1314" s="15">
        <v>1939194</v>
      </c>
      <c r="C1314" s="16">
        <v>45184</v>
      </c>
      <c r="D1314" s="15">
        <v>118</v>
      </c>
      <c r="E1314" t="str">
        <f>VLOOKUP(D1314,Customers!$B$8:$C$1412,2,FALSE)</f>
        <v>Cadeau Des Benevoles, Boutique</v>
      </c>
      <c r="F1314" s="15">
        <v>1</v>
      </c>
      <c r="G1314" s="15" t="str">
        <f>VLOOKUP(F1314,'Other Data'!$B$17:$C$24,2,FALSE)</f>
        <v>ProductA</v>
      </c>
      <c r="H1314" s="18">
        <v>45184.637488425913</v>
      </c>
      <c r="I1314" s="15">
        <v>155</v>
      </c>
    </row>
    <row r="1315" spans="2:9" x14ac:dyDescent="0.3">
      <c r="B1315" s="15">
        <v>1939195</v>
      </c>
      <c r="C1315" s="16">
        <v>45184</v>
      </c>
      <c r="D1315" s="15">
        <v>109</v>
      </c>
      <c r="E1315" t="str">
        <f>VLOOKUP(D1315,Customers!$B$8:$C$1412,2,FALSE)</f>
        <v>Regalo</v>
      </c>
      <c r="F1315" s="15">
        <v>3</v>
      </c>
      <c r="G1315" s="15" t="str">
        <f>VLOOKUP(F1315,'Other Data'!$B$17:$C$24,2,FALSE)</f>
        <v>ProductC</v>
      </c>
      <c r="H1315" s="18">
        <v>45184.649259259248</v>
      </c>
      <c r="I1315" s="15">
        <v>172</v>
      </c>
    </row>
    <row r="1316" spans="2:9" x14ac:dyDescent="0.3">
      <c r="B1316" s="15">
        <v>1939196</v>
      </c>
      <c r="C1316" s="16">
        <v>45184</v>
      </c>
      <c r="D1316" s="15">
        <v>847</v>
      </c>
      <c r="E1316" t="str">
        <f>VLOOKUP(D1316,Customers!$B$8:$C$1412,2,FALSE)</f>
        <v>Shoreline America</v>
      </c>
      <c r="F1316" s="15">
        <v>2</v>
      </c>
      <c r="G1316" s="15" t="str">
        <f>VLOOKUP(F1316,'Other Data'!$B$17:$C$24,2,FALSE)</f>
        <v>ProductB</v>
      </c>
      <c r="H1316" s="18">
        <v>45184.663379629616</v>
      </c>
      <c r="I1316" s="15">
        <v>156</v>
      </c>
    </row>
    <row r="1317" spans="2:9" x14ac:dyDescent="0.3">
      <c r="B1317" s="15">
        <v>1939197</v>
      </c>
      <c r="C1317" s="16">
        <v>45184</v>
      </c>
      <c r="D1317" s="15">
        <v>1157</v>
      </c>
      <c r="E1317" t="str">
        <f>VLOOKUP(D1317,Customers!$B$8:$C$1412,2,FALSE)</f>
        <v>Miles Kimball Company</v>
      </c>
      <c r="F1317" s="15">
        <v>6</v>
      </c>
      <c r="G1317" s="15" t="str">
        <f>VLOOKUP(F1317,'Other Data'!$B$17:$C$24,2,FALSE)</f>
        <v>ProductF</v>
      </c>
      <c r="H1317" s="18">
        <v>45184.672881944432</v>
      </c>
      <c r="I1317" s="15">
        <v>158</v>
      </c>
    </row>
    <row r="1318" spans="2:9" x14ac:dyDescent="0.3">
      <c r="B1318" s="15">
        <v>1939198</v>
      </c>
      <c r="C1318" s="16">
        <v>45184</v>
      </c>
      <c r="D1318" s="15">
        <v>1070</v>
      </c>
      <c r="E1318" t="str">
        <f>VLOOKUP(D1318,Customers!$B$8:$C$1412,2,FALSE)</f>
        <v>Gaylord Entertainment</v>
      </c>
      <c r="F1318" s="15">
        <v>5</v>
      </c>
      <c r="G1318" s="15" t="str">
        <f>VLOOKUP(F1318,'Other Data'!$B$17:$C$24,2,FALSE)</f>
        <v>ProductE</v>
      </c>
      <c r="H1318" s="18">
        <v>45184.683194444435</v>
      </c>
      <c r="I1318" s="15">
        <v>172</v>
      </c>
    </row>
    <row r="1319" spans="2:9" x14ac:dyDescent="0.3">
      <c r="B1319" s="15">
        <v>1939199</v>
      </c>
      <c r="C1319" s="16">
        <v>45184</v>
      </c>
      <c r="D1319" s="15">
        <v>944</v>
      </c>
      <c r="E1319" t="str">
        <f>VLOOKUP(D1319,Customers!$B$8:$C$1412,2,FALSE)</f>
        <v>CHANDELLE CHALEUR</v>
      </c>
      <c r="F1319" s="15">
        <v>1</v>
      </c>
      <c r="G1319" s="15" t="str">
        <f>VLOOKUP(F1319,'Other Data'!$B$17:$C$24,2,FALSE)</f>
        <v>ProductA</v>
      </c>
      <c r="H1319" s="18">
        <v>45184.696608796286</v>
      </c>
      <c r="I1319" s="15">
        <v>156</v>
      </c>
    </row>
    <row r="1320" spans="2:9" x14ac:dyDescent="0.3">
      <c r="B1320" s="15">
        <v>1939200</v>
      </c>
      <c r="C1320" s="16">
        <v>45184</v>
      </c>
      <c r="D1320" s="15">
        <v>587</v>
      </c>
      <c r="E1320" t="str">
        <f>VLOOKUP(D1320,Customers!$B$8:$C$1412,2,FALSE)</f>
        <v>Stubbs Pharmacy</v>
      </c>
      <c r="F1320" s="15">
        <v>6</v>
      </c>
      <c r="G1320" s="15" t="str">
        <f>VLOOKUP(F1320,'Other Data'!$B$17:$C$24,2,FALSE)</f>
        <v>ProductF</v>
      </c>
      <c r="H1320" s="18">
        <v>45184.705729166657</v>
      </c>
      <c r="I1320" s="15">
        <v>167</v>
      </c>
    </row>
    <row r="1321" spans="2:9" x14ac:dyDescent="0.3">
      <c r="B1321" s="15">
        <v>1939201</v>
      </c>
      <c r="C1321" s="16">
        <v>45184</v>
      </c>
      <c r="D1321" s="15">
        <v>1110</v>
      </c>
      <c r="E1321" t="str">
        <f>VLOOKUP(D1321,Customers!$B$8:$C$1412,2,FALSE)</f>
        <v>Sportsman's Market Inc</v>
      </c>
      <c r="F1321" s="15">
        <v>1</v>
      </c>
      <c r="G1321" s="15" t="str">
        <f>VLOOKUP(F1321,'Other Data'!$B$17:$C$24,2,FALSE)</f>
        <v>ProductA</v>
      </c>
      <c r="H1321" s="18">
        <v>45184.719305555547</v>
      </c>
      <c r="I1321" s="15">
        <v>148</v>
      </c>
    </row>
    <row r="1322" spans="2:9" x14ac:dyDescent="0.3">
      <c r="B1322" s="15">
        <v>1939202</v>
      </c>
      <c r="C1322" s="16">
        <v>45184</v>
      </c>
      <c r="D1322" s="15">
        <v>579</v>
      </c>
      <c r="E1322" t="str">
        <f>VLOOKUP(D1322,Customers!$B$8:$C$1412,2,FALSE)</f>
        <v>Pharmasave - 352</v>
      </c>
      <c r="F1322" s="15">
        <v>5</v>
      </c>
      <c r="G1322" s="15" t="str">
        <f>VLOOKUP(F1322,'Other Data'!$B$17:$C$24,2,FALSE)</f>
        <v>ProductE</v>
      </c>
      <c r="H1322" s="18">
        <v>45184.733171296291</v>
      </c>
      <c r="I1322" s="15">
        <v>164</v>
      </c>
    </row>
    <row r="1323" spans="2:9" x14ac:dyDescent="0.3">
      <c r="B1323" s="15">
        <v>1939203</v>
      </c>
      <c r="C1323" s="16">
        <v>45184</v>
      </c>
      <c r="D1323" s="15">
        <v>544</v>
      </c>
      <c r="E1323" t="str">
        <f>VLOOKUP(D1323,Customers!$B$8:$C$1412,2,FALSE)</f>
        <v>Tumbleweed Gift Shop</v>
      </c>
      <c r="F1323" s="15">
        <v>1</v>
      </c>
      <c r="G1323" s="15" t="str">
        <f>VLOOKUP(F1323,'Other Data'!$B$17:$C$24,2,FALSE)</f>
        <v>ProductA</v>
      </c>
      <c r="H1323" s="18">
        <v>45184.746307870366</v>
      </c>
      <c r="I1323" s="15">
        <v>178</v>
      </c>
    </row>
    <row r="1324" spans="2:9" x14ac:dyDescent="0.3">
      <c r="B1324" s="15">
        <v>1939204</v>
      </c>
      <c r="C1324" s="16">
        <v>45184</v>
      </c>
      <c r="D1324" s="15">
        <v>10</v>
      </c>
      <c r="E1324" t="str">
        <f>VLOOKUP(D1324,Customers!$B$8:$C$1412,2,FALSE)</f>
        <v>Creative World Inc</v>
      </c>
      <c r="F1324" s="15">
        <v>4</v>
      </c>
      <c r="G1324" s="15" t="str">
        <f>VLOOKUP(F1324,'Other Data'!$B$17:$C$24,2,FALSE)</f>
        <v>ProductD</v>
      </c>
      <c r="H1324" s="18">
        <v>45184.758900462955</v>
      </c>
      <c r="I1324" s="15">
        <v>164</v>
      </c>
    </row>
    <row r="1325" spans="2:9" x14ac:dyDescent="0.3">
      <c r="B1325" s="15">
        <v>1939205</v>
      </c>
      <c r="C1325" s="16">
        <v>45184</v>
      </c>
      <c r="D1325" s="15">
        <v>582</v>
      </c>
      <c r="E1325" t="str">
        <f>VLOOKUP(D1325,Customers!$B$8:$C$1412,2,FALSE)</f>
        <v>Three Hills Pharmacy</v>
      </c>
      <c r="F1325" s="15">
        <v>1</v>
      </c>
      <c r="G1325" s="15" t="str">
        <f>VLOOKUP(F1325,'Other Data'!$B$17:$C$24,2,FALSE)</f>
        <v>ProductA</v>
      </c>
      <c r="H1325" s="18">
        <v>45184.770104166659</v>
      </c>
      <c r="I1325" s="15">
        <v>160</v>
      </c>
    </row>
    <row r="1326" spans="2:9" x14ac:dyDescent="0.3">
      <c r="B1326" s="15">
        <v>1939206</v>
      </c>
      <c r="C1326" s="16">
        <v>45184</v>
      </c>
      <c r="D1326" s="15">
        <v>458</v>
      </c>
      <c r="E1326" t="str">
        <f>VLOOKUP(D1326,Customers!$B$8:$C$1412,2,FALSE)</f>
        <v>Paper 'N Things</v>
      </c>
      <c r="F1326" s="15">
        <v>4</v>
      </c>
      <c r="G1326" s="15" t="str">
        <f>VLOOKUP(F1326,'Other Data'!$B$17:$C$24,2,FALSE)</f>
        <v>ProductD</v>
      </c>
      <c r="H1326" s="18">
        <v>45184.779270833322</v>
      </c>
      <c r="I1326" s="15">
        <v>140</v>
      </c>
    </row>
    <row r="1327" spans="2:9" x14ac:dyDescent="0.3">
      <c r="B1327" s="15">
        <v>1939207</v>
      </c>
      <c r="C1327" s="16">
        <v>45184</v>
      </c>
      <c r="D1327" s="15">
        <v>1266</v>
      </c>
      <c r="E1327" t="str">
        <f>VLOOKUP(D1327,Customers!$B$8:$C$1412,2,FALSE)</f>
        <v>Marties Hallmark #2</v>
      </c>
      <c r="F1327" s="15">
        <v>6</v>
      </c>
      <c r="G1327" s="15" t="str">
        <f>VLOOKUP(F1327,'Other Data'!$B$17:$C$24,2,FALSE)</f>
        <v>ProductF</v>
      </c>
      <c r="H1327" s="18">
        <v>45184.793252314805</v>
      </c>
      <c r="I1327" s="15">
        <v>164</v>
      </c>
    </row>
    <row r="1328" spans="2:9" x14ac:dyDescent="0.3">
      <c r="B1328" s="15">
        <v>1939208</v>
      </c>
      <c r="C1328" s="16">
        <v>45184</v>
      </c>
      <c r="D1328" s="15">
        <v>175</v>
      </c>
      <c r="E1328" t="str">
        <f>VLOOKUP(D1328,Customers!$B$8:$C$1412,2,FALSE)</f>
        <v>Hawthorne House</v>
      </c>
      <c r="F1328" s="15">
        <v>6</v>
      </c>
      <c r="G1328" s="15" t="str">
        <f>VLOOKUP(F1328,'Other Data'!$B$17:$C$24,2,FALSE)</f>
        <v>ProductF</v>
      </c>
      <c r="H1328" s="18">
        <v>45184.805717592586</v>
      </c>
      <c r="I1328" s="15">
        <v>161</v>
      </c>
    </row>
    <row r="1329" spans="2:9" x14ac:dyDescent="0.3">
      <c r="B1329" s="15">
        <v>1939209</v>
      </c>
      <c r="C1329" s="16">
        <v>45184</v>
      </c>
      <c r="D1329" s="15">
        <v>309</v>
      </c>
      <c r="E1329" t="str">
        <f>VLOOKUP(D1329,Customers!$B$8:$C$1412,2,FALSE)</f>
        <v>Pharmasave #702</v>
      </c>
      <c r="F1329" s="15">
        <v>3</v>
      </c>
      <c r="G1329" s="15" t="str">
        <f>VLOOKUP(F1329,'Other Data'!$B$17:$C$24,2,FALSE)</f>
        <v>ProductC</v>
      </c>
      <c r="H1329" s="18">
        <v>45184.817106481474</v>
      </c>
      <c r="I1329" s="15">
        <v>147</v>
      </c>
    </row>
    <row r="1330" spans="2:9" x14ac:dyDescent="0.3">
      <c r="B1330" s="15">
        <v>1939210</v>
      </c>
      <c r="C1330" s="16">
        <v>45184</v>
      </c>
      <c r="D1330" s="15">
        <v>917</v>
      </c>
      <c r="E1330" t="str">
        <f>VLOOKUP(D1330,Customers!$B$8:$C$1412,2,FALSE)</f>
        <v>Adam's Fairacre Farms</v>
      </c>
      <c r="F1330" s="15">
        <v>2</v>
      </c>
      <c r="G1330" s="15" t="str">
        <f>VLOOKUP(F1330,'Other Data'!$B$17:$C$24,2,FALSE)</f>
        <v>ProductB</v>
      </c>
      <c r="H1330" s="18">
        <v>45184.83175925925</v>
      </c>
      <c r="I1330" s="15">
        <v>178</v>
      </c>
    </row>
    <row r="1331" spans="2:9" x14ac:dyDescent="0.3">
      <c r="B1331" s="15">
        <v>1939211</v>
      </c>
      <c r="C1331" s="16">
        <v>45184</v>
      </c>
      <c r="D1331" s="15">
        <v>1151</v>
      </c>
      <c r="E1331" t="str">
        <f>VLOOKUP(D1331,Customers!$B$8:$C$1412,2,FALSE)</f>
        <v>Thunder River Log Homes, LLC</v>
      </c>
      <c r="F1331" s="15">
        <v>1</v>
      </c>
      <c r="G1331" s="15" t="str">
        <f>VLOOKUP(F1331,'Other Data'!$B$17:$C$24,2,FALSE)</f>
        <v>ProductA</v>
      </c>
      <c r="H1331" s="18">
        <v>45184.841643518506</v>
      </c>
      <c r="I1331" s="15">
        <v>179</v>
      </c>
    </row>
    <row r="1332" spans="2:9" x14ac:dyDescent="0.3">
      <c r="B1332" s="15">
        <v>1939212</v>
      </c>
      <c r="C1332" s="16">
        <v>45184</v>
      </c>
      <c r="D1332" s="15">
        <v>578</v>
      </c>
      <c r="E1332" t="str">
        <f>VLOOKUP(D1332,Customers!$B$8:$C$1412,2,FALSE)</f>
        <v>Canadian Badlands Passion Play</v>
      </c>
      <c r="F1332" s="15">
        <v>2</v>
      </c>
      <c r="G1332" s="15" t="str">
        <f>VLOOKUP(F1332,'Other Data'!$B$17:$C$24,2,FALSE)</f>
        <v>ProductB</v>
      </c>
      <c r="H1332" s="18">
        <v>45184.856064814805</v>
      </c>
      <c r="I1332" s="15">
        <v>176</v>
      </c>
    </row>
    <row r="1333" spans="2:9" x14ac:dyDescent="0.3">
      <c r="B1333" s="15">
        <v>1939213</v>
      </c>
      <c r="C1333" s="16">
        <v>45184</v>
      </c>
      <c r="D1333" s="15">
        <v>240</v>
      </c>
      <c r="E1333" t="str">
        <f>VLOOKUP(D1333,Customers!$B$8:$C$1412,2,FALSE)</f>
        <v>Temtex - Samples</v>
      </c>
      <c r="F1333" s="15">
        <v>4</v>
      </c>
      <c r="G1333" s="15" t="str">
        <f>VLOOKUP(F1333,'Other Data'!$B$17:$C$24,2,FALSE)</f>
        <v>ProductD</v>
      </c>
      <c r="H1333" s="18">
        <v>45184.867407407401</v>
      </c>
      <c r="I1333" s="15">
        <v>142</v>
      </c>
    </row>
    <row r="1334" spans="2:9" x14ac:dyDescent="0.3">
      <c r="B1334" s="15">
        <v>1939214</v>
      </c>
      <c r="C1334" s="16">
        <v>45184</v>
      </c>
      <c r="D1334" s="15">
        <v>54</v>
      </c>
      <c r="E1334" t="str">
        <f>VLOOKUP(D1334,Customers!$B$8:$C$1412,2,FALSE)</f>
        <v>Summer Court Gift Shop</v>
      </c>
      <c r="F1334" s="15">
        <v>4</v>
      </c>
      <c r="G1334" s="15" t="str">
        <f>VLOOKUP(F1334,'Other Data'!$B$17:$C$24,2,FALSE)</f>
        <v>ProductD</v>
      </c>
      <c r="H1334" s="18">
        <v>45184.882256944438</v>
      </c>
      <c r="I1334" s="15">
        <v>177</v>
      </c>
    </row>
    <row r="1335" spans="2:9" x14ac:dyDescent="0.3">
      <c r="B1335" s="15">
        <v>1939215</v>
      </c>
      <c r="C1335" s="16">
        <v>45184</v>
      </c>
      <c r="D1335" s="15">
        <v>16</v>
      </c>
      <c r="E1335" t="str">
        <f>VLOOKUP(D1335,Customers!$B$8:$C$1412,2,FALSE)</f>
        <v>Quality Pharmacy</v>
      </c>
      <c r="F1335" s="15">
        <v>1</v>
      </c>
      <c r="G1335" s="15" t="str">
        <f>VLOOKUP(F1335,'Other Data'!$B$17:$C$24,2,FALSE)</f>
        <v>ProductA</v>
      </c>
      <c r="H1335" s="18">
        <v>45184.896504629622</v>
      </c>
      <c r="I1335" s="15">
        <v>141</v>
      </c>
    </row>
    <row r="1336" spans="2:9" x14ac:dyDescent="0.3">
      <c r="B1336" s="15">
        <v>1939216</v>
      </c>
      <c r="C1336" s="16">
        <v>45184</v>
      </c>
      <c r="D1336" s="15">
        <v>960</v>
      </c>
      <c r="E1336" t="str">
        <f>VLOOKUP(D1336,Customers!$B$8:$C$1412,2,FALSE)</f>
        <v>Angelique Boutique</v>
      </c>
      <c r="F1336" s="15">
        <v>6</v>
      </c>
      <c r="G1336" s="15" t="str">
        <f>VLOOKUP(F1336,'Other Data'!$B$17:$C$24,2,FALSE)</f>
        <v>ProductF</v>
      </c>
      <c r="H1336" s="18">
        <v>45184.911828703698</v>
      </c>
      <c r="I1336" s="15">
        <v>168</v>
      </c>
    </row>
    <row r="1337" spans="2:9" x14ac:dyDescent="0.3">
      <c r="B1337" s="15">
        <v>1939217</v>
      </c>
      <c r="C1337" s="16">
        <v>45187</v>
      </c>
      <c r="D1337" s="15">
        <v>1342</v>
      </c>
      <c r="E1337" t="str">
        <f>VLOOKUP(D1337,Customers!$B$8:$C$1412,2,FALSE)</f>
        <v>Price Less Drug Store #4</v>
      </c>
      <c r="F1337" s="15">
        <v>1</v>
      </c>
      <c r="G1337" s="15" t="str">
        <f>VLOOKUP(F1337,'Other Data'!$B$17:$C$24,2,FALSE)</f>
        <v>ProductA</v>
      </c>
      <c r="H1337" s="18">
        <v>45187.333333333336</v>
      </c>
      <c r="I1337" s="15">
        <v>161</v>
      </c>
    </row>
    <row r="1338" spans="2:9" x14ac:dyDescent="0.3">
      <c r="B1338" s="15">
        <v>1939218</v>
      </c>
      <c r="C1338" s="16">
        <v>45187</v>
      </c>
      <c r="D1338" s="15">
        <v>859</v>
      </c>
      <c r="E1338" t="str">
        <f>VLOOKUP(D1338,Customers!$B$8:$C$1412,2,FALSE)</f>
        <v>Towne Pharmacy</v>
      </c>
      <c r="F1338" s="15">
        <v>2</v>
      </c>
      <c r="G1338" s="15" t="str">
        <f>VLOOKUP(F1338,'Other Data'!$B$17:$C$24,2,FALSE)</f>
        <v>ProductB</v>
      </c>
      <c r="H1338" s="18">
        <v>45187.34825231482</v>
      </c>
      <c r="I1338" s="15">
        <v>148</v>
      </c>
    </row>
    <row r="1339" spans="2:9" x14ac:dyDescent="0.3">
      <c r="B1339" s="15">
        <v>1939219</v>
      </c>
      <c r="C1339" s="16">
        <v>45187</v>
      </c>
      <c r="D1339" s="15">
        <v>134</v>
      </c>
      <c r="E1339" t="str">
        <f>VLOOKUP(D1339,Customers!$B$8:$C$1412,2,FALSE)</f>
        <v>Bigley's Shoes &amp; clothing</v>
      </c>
      <c r="F1339" s="15">
        <v>6</v>
      </c>
      <c r="G1339" s="15" t="str">
        <f>VLOOKUP(F1339,'Other Data'!$B$17:$C$24,2,FALSE)</f>
        <v>ProductF</v>
      </c>
      <c r="H1339" s="18">
        <v>45187.358692129637</v>
      </c>
      <c r="I1339" s="15">
        <v>157</v>
      </c>
    </row>
    <row r="1340" spans="2:9" x14ac:dyDescent="0.3">
      <c r="B1340" s="15">
        <v>1939220</v>
      </c>
      <c r="C1340" s="16">
        <v>45187</v>
      </c>
      <c r="D1340" s="15">
        <v>939</v>
      </c>
      <c r="E1340" t="str">
        <f>VLOOKUP(D1340,Customers!$B$8:$C$1412,2,FALSE)</f>
        <v>Parkleigh</v>
      </c>
      <c r="F1340" s="15">
        <v>2</v>
      </c>
      <c r="G1340" s="15" t="str">
        <f>VLOOKUP(F1340,'Other Data'!$B$17:$C$24,2,FALSE)</f>
        <v>ProductB</v>
      </c>
      <c r="H1340" s="18">
        <v>45187.367187500007</v>
      </c>
      <c r="I1340" s="15">
        <v>175</v>
      </c>
    </row>
    <row r="1341" spans="2:9" x14ac:dyDescent="0.3">
      <c r="B1341" s="15">
        <v>1939221</v>
      </c>
      <c r="C1341" s="16">
        <v>45187</v>
      </c>
      <c r="D1341" s="15">
        <v>478</v>
      </c>
      <c r="E1341" t="str">
        <f>VLOOKUP(D1341,Customers!$B$8:$C$1412,2,FALSE)</f>
        <v>SOCKS THIRD AVENUE</v>
      </c>
      <c r="F1341" s="15">
        <v>6</v>
      </c>
      <c r="G1341" s="15" t="str">
        <f>VLOOKUP(F1341,'Other Data'!$B$17:$C$24,2,FALSE)</f>
        <v>ProductF</v>
      </c>
      <c r="H1341" s="18">
        <v>45187.380567129636</v>
      </c>
      <c r="I1341" s="15">
        <v>148</v>
      </c>
    </row>
    <row r="1342" spans="2:9" x14ac:dyDescent="0.3">
      <c r="B1342" s="15">
        <v>1939222</v>
      </c>
      <c r="C1342" s="16">
        <v>45187</v>
      </c>
      <c r="D1342" s="15">
        <v>1118</v>
      </c>
      <c r="E1342" t="str">
        <f>VLOOKUP(D1342,Customers!$B$8:$C$1412,2,FALSE)</f>
        <v>Alice Derderian</v>
      </c>
      <c r="F1342" s="15">
        <v>3</v>
      </c>
      <c r="G1342" s="15" t="str">
        <f>VLOOKUP(F1342,'Other Data'!$B$17:$C$24,2,FALSE)</f>
        <v>ProductC</v>
      </c>
      <c r="H1342" s="18">
        <v>45187.394502314819</v>
      </c>
      <c r="I1342" s="15">
        <v>140</v>
      </c>
    </row>
    <row r="1343" spans="2:9" x14ac:dyDescent="0.3">
      <c r="B1343" s="15">
        <v>1939223</v>
      </c>
      <c r="C1343" s="16">
        <v>45187</v>
      </c>
      <c r="D1343" s="15">
        <v>125</v>
      </c>
      <c r="E1343" t="str">
        <f>VLOOKUP(D1343,Customers!$B$8:$C$1412,2,FALSE)</f>
        <v>Seaway Valley Pharmacy</v>
      </c>
      <c r="F1343" s="15">
        <v>5</v>
      </c>
      <c r="G1343" s="15" t="str">
        <f>VLOOKUP(F1343,'Other Data'!$B$17:$C$24,2,FALSE)</f>
        <v>ProductE</v>
      </c>
      <c r="H1343" s="18">
        <v>45187.405023148152</v>
      </c>
      <c r="I1343" s="15">
        <v>163</v>
      </c>
    </row>
    <row r="1344" spans="2:9" x14ac:dyDescent="0.3">
      <c r="B1344" s="15">
        <v>1939224</v>
      </c>
      <c r="C1344" s="16">
        <v>45187</v>
      </c>
      <c r="D1344" s="15">
        <v>1</v>
      </c>
      <c r="E1344" t="str">
        <f>VLOOKUP(D1344,Customers!$B$8:$C$1412,2,FALSE)</f>
        <v>Independence Studio Pty Ltd</v>
      </c>
      <c r="F1344" s="15">
        <v>3</v>
      </c>
      <c r="G1344" s="15" t="str">
        <f>VLOOKUP(F1344,'Other Data'!$B$17:$C$24,2,FALSE)</f>
        <v>ProductC</v>
      </c>
      <c r="H1344" s="18">
        <v>45187.4147337963</v>
      </c>
      <c r="I1344" s="15">
        <v>160</v>
      </c>
    </row>
    <row r="1345" spans="2:9" x14ac:dyDescent="0.3">
      <c r="B1345" s="15">
        <v>1939225</v>
      </c>
      <c r="C1345" s="16">
        <v>45187</v>
      </c>
      <c r="D1345" s="15">
        <v>444</v>
      </c>
      <c r="E1345" t="str">
        <f>VLOOKUP(D1345,Customers!$B$8:$C$1412,2,FALSE)</f>
        <v>Brandy Tree Shoppes Inc,The</v>
      </c>
      <c r="F1345" s="15">
        <v>5</v>
      </c>
      <c r="G1345" s="15" t="str">
        <f>VLOOKUP(F1345,'Other Data'!$B$17:$C$24,2,FALSE)</f>
        <v>ProductE</v>
      </c>
      <c r="H1345" s="18">
        <v>45187.424618055556</v>
      </c>
      <c r="I1345" s="15">
        <v>145</v>
      </c>
    </row>
    <row r="1346" spans="2:9" x14ac:dyDescent="0.3">
      <c r="B1346" s="15">
        <v>1939226</v>
      </c>
      <c r="C1346" s="16">
        <v>45187</v>
      </c>
      <c r="D1346" s="15">
        <v>425</v>
      </c>
      <c r="E1346" t="str">
        <f>VLOOKUP(D1346,Customers!$B$8:$C$1412,2,FALSE)</f>
        <v>Bk Brandnames</v>
      </c>
      <c r="F1346" s="15">
        <v>4</v>
      </c>
      <c r="G1346" s="15" t="str">
        <f>VLOOKUP(F1346,'Other Data'!$B$17:$C$24,2,FALSE)</f>
        <v>ProductD</v>
      </c>
      <c r="H1346" s="18">
        <v>45187.43959490741</v>
      </c>
      <c r="I1346" s="15">
        <v>156</v>
      </c>
    </row>
    <row r="1347" spans="2:9" x14ac:dyDescent="0.3">
      <c r="B1347" s="15">
        <v>1939227</v>
      </c>
      <c r="C1347" s="16">
        <v>45187</v>
      </c>
      <c r="D1347" s="15">
        <v>145</v>
      </c>
      <c r="E1347" t="str">
        <f>VLOOKUP(D1347,Customers!$B$8:$C$1412,2,FALSE)</f>
        <v>The Sassy Bead Co.</v>
      </c>
      <c r="F1347" s="15">
        <v>2</v>
      </c>
      <c r="G1347" s="15" t="str">
        <f>VLOOKUP(F1347,'Other Data'!$B$17:$C$24,2,FALSE)</f>
        <v>ProductB</v>
      </c>
      <c r="H1347" s="18">
        <v>45187.448541666672</v>
      </c>
      <c r="I1347" s="15">
        <v>178</v>
      </c>
    </row>
    <row r="1348" spans="2:9" x14ac:dyDescent="0.3">
      <c r="B1348" s="15">
        <v>1939228</v>
      </c>
      <c r="C1348" s="16">
        <v>45187</v>
      </c>
      <c r="D1348" s="15">
        <v>728</v>
      </c>
      <c r="E1348" t="str">
        <f>VLOOKUP(D1348,Customers!$B$8:$C$1412,2,FALSE)</f>
        <v>Peoples Drug Mart # 99</v>
      </c>
      <c r="F1348" s="15">
        <v>3</v>
      </c>
      <c r="G1348" s="15" t="str">
        <f>VLOOKUP(F1348,'Other Data'!$B$17:$C$24,2,FALSE)</f>
        <v>ProductC</v>
      </c>
      <c r="H1348" s="18">
        <v>45187.460115740745</v>
      </c>
      <c r="I1348" s="15">
        <v>149</v>
      </c>
    </row>
    <row r="1349" spans="2:9" x14ac:dyDescent="0.3">
      <c r="B1349" s="15">
        <v>1939229</v>
      </c>
      <c r="C1349" s="16">
        <v>45187</v>
      </c>
      <c r="D1349" s="15">
        <v>821</v>
      </c>
      <c r="E1349" t="str">
        <f>VLOOKUP(D1349,Customers!$B$8:$C$1412,2,FALSE)</f>
        <v>House Of Books</v>
      </c>
      <c r="F1349" s="15">
        <v>3</v>
      </c>
      <c r="G1349" s="15" t="str">
        <f>VLOOKUP(F1349,'Other Data'!$B$17:$C$24,2,FALSE)</f>
        <v>ProductC</v>
      </c>
      <c r="H1349" s="18">
        <v>45187.472905092596</v>
      </c>
      <c r="I1349" s="15">
        <v>151</v>
      </c>
    </row>
    <row r="1350" spans="2:9" x14ac:dyDescent="0.3">
      <c r="B1350" s="15">
        <v>1939230</v>
      </c>
      <c r="C1350" s="16">
        <v>45187</v>
      </c>
      <c r="D1350" s="15">
        <v>602</v>
      </c>
      <c r="E1350" t="str">
        <f>VLOOKUP(D1350,Customers!$B$8:$C$1412,2,FALSE)</f>
        <v>Carewest Sarcee</v>
      </c>
      <c r="F1350" s="15">
        <v>2</v>
      </c>
      <c r="G1350" s="15" t="str">
        <f>VLOOKUP(F1350,'Other Data'!$B$17:$C$24,2,FALSE)</f>
        <v>ProductB</v>
      </c>
      <c r="H1350" s="18">
        <v>45187.48814814815</v>
      </c>
      <c r="I1350" s="15">
        <v>148</v>
      </c>
    </row>
    <row r="1351" spans="2:9" x14ac:dyDescent="0.3">
      <c r="B1351" s="15">
        <v>1939231</v>
      </c>
      <c r="C1351" s="16">
        <v>45187</v>
      </c>
      <c r="D1351" s="15">
        <v>280</v>
      </c>
      <c r="E1351" t="str">
        <f>VLOOKUP(D1351,Customers!$B$8:$C$1412,2,FALSE)</f>
        <v>Oakville Trafalgar Hospital</v>
      </c>
      <c r="F1351" s="15">
        <v>1</v>
      </c>
      <c r="G1351" s="15" t="str">
        <f>VLOOKUP(F1351,'Other Data'!$B$17:$C$24,2,FALSE)</f>
        <v>ProductA</v>
      </c>
      <c r="H1351" s="18">
        <v>45187.498229166667</v>
      </c>
      <c r="I1351" s="15">
        <v>169</v>
      </c>
    </row>
    <row r="1352" spans="2:9" x14ac:dyDescent="0.3">
      <c r="B1352" s="15">
        <v>1939232</v>
      </c>
      <c r="C1352" s="16">
        <v>45187</v>
      </c>
      <c r="D1352" s="15">
        <v>44</v>
      </c>
      <c r="E1352" t="str">
        <f>VLOOKUP(D1352,Customers!$B$8:$C$1412,2,FALSE)</f>
        <v>Buck or Two #520</v>
      </c>
      <c r="F1352" s="15">
        <v>1</v>
      </c>
      <c r="G1352" s="15" t="str">
        <f>VLOOKUP(F1352,'Other Data'!$B$17:$C$24,2,FALSE)</f>
        <v>ProductA</v>
      </c>
      <c r="H1352" s="18">
        <v>45187.511516203704</v>
      </c>
      <c r="I1352" s="15">
        <v>164</v>
      </c>
    </row>
    <row r="1353" spans="2:9" x14ac:dyDescent="0.3">
      <c r="B1353" s="15">
        <v>1939233</v>
      </c>
      <c r="C1353" s="16">
        <v>45187</v>
      </c>
      <c r="D1353" s="15">
        <v>616</v>
      </c>
      <c r="E1353" t="str">
        <f>VLOOKUP(D1353,Customers!$B$8:$C$1412,2,FALSE)</f>
        <v>Creekside Mercantile</v>
      </c>
      <c r="F1353" s="15">
        <v>3</v>
      </c>
      <c r="G1353" s="15" t="str">
        <f>VLOOKUP(F1353,'Other Data'!$B$17:$C$24,2,FALSE)</f>
        <v>ProductC</v>
      </c>
      <c r="H1353" s="18">
        <v>45187.522881944446</v>
      </c>
      <c r="I1353" s="15">
        <v>178</v>
      </c>
    </row>
    <row r="1354" spans="2:9" x14ac:dyDescent="0.3">
      <c r="B1354" s="15">
        <v>1939234</v>
      </c>
      <c r="C1354" s="16">
        <v>45187</v>
      </c>
      <c r="D1354" s="15">
        <v>1332</v>
      </c>
      <c r="E1354" t="str">
        <f>VLOOKUP(D1354,Customers!$B$8:$C$1412,2,FALSE)</f>
        <v>Sacred Spaces</v>
      </c>
      <c r="F1354" s="15">
        <v>4</v>
      </c>
      <c r="G1354" s="15" t="str">
        <f>VLOOKUP(F1354,'Other Data'!$B$17:$C$24,2,FALSE)</f>
        <v>ProductD</v>
      </c>
      <c r="H1354" s="18">
        <v>45187.53774305556</v>
      </c>
      <c r="I1354" s="15">
        <v>158</v>
      </c>
    </row>
    <row r="1355" spans="2:9" x14ac:dyDescent="0.3">
      <c r="B1355" s="15">
        <v>1939235</v>
      </c>
      <c r="C1355" s="16">
        <v>45187</v>
      </c>
      <c r="D1355" s="15">
        <v>624</v>
      </c>
      <c r="E1355" t="str">
        <f>VLOOKUP(D1355,Customers!$B$8:$C$1412,2,FALSE)</f>
        <v>When Pigs Fly Inc</v>
      </c>
      <c r="F1355" s="15">
        <v>3</v>
      </c>
      <c r="G1355" s="15" t="str">
        <f>VLOOKUP(F1355,'Other Data'!$B$17:$C$24,2,FALSE)</f>
        <v>ProductC</v>
      </c>
      <c r="H1355" s="18">
        <v>45187.554016203707</v>
      </c>
      <c r="I1355" s="15">
        <v>146</v>
      </c>
    </row>
    <row r="1356" spans="2:9" x14ac:dyDescent="0.3">
      <c r="B1356" s="15">
        <v>1939236</v>
      </c>
      <c r="C1356" s="16">
        <v>45187</v>
      </c>
      <c r="D1356" s="15">
        <v>330</v>
      </c>
      <c r="E1356" t="str">
        <f>VLOOKUP(D1356,Customers!$B$8:$C$1412,2,FALSE)</f>
        <v>Pharmasave - 721</v>
      </c>
      <c r="F1356" s="15">
        <v>5</v>
      </c>
      <c r="G1356" s="15" t="str">
        <f>VLOOKUP(F1356,'Other Data'!$B$17:$C$24,2,FALSE)</f>
        <v>ProductE</v>
      </c>
      <c r="H1356" s="18">
        <v>45187.565358796302</v>
      </c>
      <c r="I1356" s="15">
        <v>177</v>
      </c>
    </row>
    <row r="1357" spans="2:9" x14ac:dyDescent="0.3">
      <c r="B1357" s="15">
        <v>1939237</v>
      </c>
      <c r="C1357" s="16">
        <v>45187</v>
      </c>
      <c r="D1357" s="15">
        <v>229</v>
      </c>
      <c r="E1357" t="str">
        <f>VLOOKUP(D1357,Customers!$B$8:$C$1412,2,FALSE)</f>
        <v>Mariposa Market</v>
      </c>
      <c r="F1357" s="15">
        <v>3</v>
      </c>
      <c r="G1357" s="15" t="str">
        <f>VLOOKUP(F1357,'Other Data'!$B$17:$C$24,2,FALSE)</f>
        <v>ProductC</v>
      </c>
      <c r="H1357" s="18">
        <v>45187.576840277783</v>
      </c>
      <c r="I1357" s="15">
        <v>152</v>
      </c>
    </row>
    <row r="1358" spans="2:9" x14ac:dyDescent="0.3">
      <c r="B1358" s="15">
        <v>1939238</v>
      </c>
      <c r="C1358" s="16">
        <v>45187</v>
      </c>
      <c r="D1358" s="15">
        <v>272</v>
      </c>
      <c r="E1358" t="str">
        <f>VLOOKUP(D1358,Customers!$B$8:$C$1412,2,FALSE)</f>
        <v>Shopper Drug Mart #902</v>
      </c>
      <c r="F1358" s="15">
        <v>4</v>
      </c>
      <c r="G1358" s="15" t="str">
        <f>VLOOKUP(F1358,'Other Data'!$B$17:$C$24,2,FALSE)</f>
        <v>ProductD</v>
      </c>
      <c r="H1358" s="18">
        <v>45187.586851851855</v>
      </c>
      <c r="I1358" s="15">
        <v>154</v>
      </c>
    </row>
    <row r="1359" spans="2:9" x14ac:dyDescent="0.3">
      <c r="B1359" s="15">
        <v>1939239</v>
      </c>
      <c r="C1359" s="16">
        <v>45187</v>
      </c>
      <c r="D1359" s="15">
        <v>1311</v>
      </c>
      <c r="E1359" t="str">
        <f>VLOOKUP(D1359,Customers!$B$8:$C$1412,2,FALSE)</f>
        <v>L.A. Garments</v>
      </c>
      <c r="F1359" s="15">
        <v>5</v>
      </c>
      <c r="G1359" s="15" t="str">
        <f>VLOOKUP(F1359,'Other Data'!$B$17:$C$24,2,FALSE)</f>
        <v>ProductE</v>
      </c>
      <c r="H1359" s="18">
        <v>45187.599456018521</v>
      </c>
      <c r="I1359" s="15">
        <v>166</v>
      </c>
    </row>
    <row r="1360" spans="2:9" x14ac:dyDescent="0.3">
      <c r="B1360" s="15">
        <v>1939240</v>
      </c>
      <c r="C1360" s="16">
        <v>45187</v>
      </c>
      <c r="D1360" s="15">
        <v>1234</v>
      </c>
      <c r="E1360" t="str">
        <f>VLOOKUP(D1360,Customers!$B$8:$C$1412,2,FALSE)</f>
        <v>Gayle's Hallmark Shop</v>
      </c>
      <c r="F1360" s="15">
        <v>1</v>
      </c>
      <c r="G1360" s="15" t="str">
        <f>VLOOKUP(F1360,'Other Data'!$B$17:$C$24,2,FALSE)</f>
        <v>ProductA</v>
      </c>
      <c r="H1360" s="18">
        <v>45187.610393518524</v>
      </c>
      <c r="I1360" s="15">
        <v>143</v>
      </c>
    </row>
    <row r="1361" spans="2:9" x14ac:dyDescent="0.3">
      <c r="B1361" s="15">
        <v>1939241</v>
      </c>
      <c r="C1361" s="16">
        <v>45187</v>
      </c>
      <c r="D1361" s="15">
        <v>935</v>
      </c>
      <c r="E1361" t="str">
        <f>VLOOKUP(D1361,Customers!$B$8:$C$1412,2,FALSE)</f>
        <v>Mostly Clay Inc.</v>
      </c>
      <c r="F1361" s="15">
        <v>3</v>
      </c>
      <c r="G1361" s="15" t="str">
        <f>VLOOKUP(F1361,'Other Data'!$B$17:$C$24,2,FALSE)</f>
        <v>ProductC</v>
      </c>
      <c r="H1361" s="18">
        <v>45187.621886574081</v>
      </c>
      <c r="I1361" s="15">
        <v>145</v>
      </c>
    </row>
    <row r="1362" spans="2:9" x14ac:dyDescent="0.3">
      <c r="B1362" s="15">
        <v>1939242</v>
      </c>
      <c r="C1362" s="16">
        <v>45187</v>
      </c>
      <c r="D1362" s="15">
        <v>551</v>
      </c>
      <c r="E1362" t="str">
        <f>VLOOKUP(D1362,Customers!$B$8:$C$1412,2,FALSE)</f>
        <v>The Berry Barn</v>
      </c>
      <c r="F1362" s="15">
        <v>1</v>
      </c>
      <c r="G1362" s="15" t="str">
        <f>VLOOKUP(F1362,'Other Data'!$B$17:$C$24,2,FALSE)</f>
        <v>ProductA</v>
      </c>
      <c r="H1362" s="18">
        <v>45187.636724537042</v>
      </c>
      <c r="I1362" s="15">
        <v>140</v>
      </c>
    </row>
    <row r="1363" spans="2:9" x14ac:dyDescent="0.3">
      <c r="B1363" s="15">
        <v>1939243</v>
      </c>
      <c r="C1363" s="16">
        <v>45187</v>
      </c>
      <c r="D1363" s="15">
        <v>60</v>
      </c>
      <c r="E1363" t="str">
        <f>VLOOKUP(D1363,Customers!$B$8:$C$1412,2,FALSE)</f>
        <v>Biomidon Inn House of Gifts</v>
      </c>
      <c r="F1363" s="15">
        <v>2</v>
      </c>
      <c r="G1363" s="15" t="str">
        <f>VLOOKUP(F1363,'Other Data'!$B$17:$C$24,2,FALSE)</f>
        <v>ProductB</v>
      </c>
      <c r="H1363" s="18">
        <v>45187.647627314822</v>
      </c>
      <c r="I1363" s="15">
        <v>152</v>
      </c>
    </row>
    <row r="1364" spans="2:9" x14ac:dyDescent="0.3">
      <c r="B1364" s="15">
        <v>1939244</v>
      </c>
      <c r="C1364" s="16">
        <v>45187</v>
      </c>
      <c r="D1364" s="15">
        <v>331</v>
      </c>
      <c r="E1364" t="str">
        <f>VLOOKUP(D1364,Customers!$B$8:$C$1412,2,FALSE)</f>
        <v>Time Impec Inc</v>
      </c>
      <c r="F1364" s="15">
        <v>2</v>
      </c>
      <c r="G1364" s="15" t="str">
        <f>VLOOKUP(F1364,'Other Data'!$B$17:$C$24,2,FALSE)</f>
        <v>ProductB</v>
      </c>
      <c r="H1364" s="18">
        <v>45187.65802083334</v>
      </c>
      <c r="I1364" s="15">
        <v>168</v>
      </c>
    </row>
    <row r="1365" spans="2:9" x14ac:dyDescent="0.3">
      <c r="B1365" s="15">
        <v>1939245</v>
      </c>
      <c r="C1365" s="16">
        <v>45187</v>
      </c>
      <c r="D1365" s="15">
        <v>517</v>
      </c>
      <c r="E1365" t="str">
        <f>VLOOKUP(D1365,Customers!$B$8:$C$1412,2,FALSE)</f>
        <v>Pharmasave - 454</v>
      </c>
      <c r="F1365" s="15">
        <v>4</v>
      </c>
      <c r="G1365" s="15" t="str">
        <f>VLOOKUP(F1365,'Other Data'!$B$17:$C$24,2,FALSE)</f>
        <v>ProductD</v>
      </c>
      <c r="H1365" s="18">
        <v>45187.670578703714</v>
      </c>
      <c r="I1365" s="15">
        <v>175</v>
      </c>
    </row>
    <row r="1366" spans="2:9" x14ac:dyDescent="0.3">
      <c r="B1366" s="15">
        <v>1939246</v>
      </c>
      <c r="C1366" s="16">
        <v>45187</v>
      </c>
      <c r="D1366" s="15">
        <v>324</v>
      </c>
      <c r="E1366" t="str">
        <f>VLOOKUP(D1366,Customers!$B$8:$C$1412,2,FALSE)</f>
        <v>Collingwood G.M Hospital</v>
      </c>
      <c r="F1366" s="15">
        <v>2</v>
      </c>
      <c r="G1366" s="15" t="str">
        <f>VLOOKUP(F1366,'Other Data'!$B$17:$C$24,2,FALSE)</f>
        <v>ProductB</v>
      </c>
      <c r="H1366" s="18">
        <v>45187.686111111121</v>
      </c>
      <c r="I1366" s="15">
        <v>170</v>
      </c>
    </row>
    <row r="1367" spans="2:9" x14ac:dyDescent="0.3">
      <c r="B1367" s="15">
        <v>1939247</v>
      </c>
      <c r="C1367" s="16">
        <v>45187</v>
      </c>
      <c r="D1367" s="15">
        <v>1366</v>
      </c>
      <c r="E1367" t="str">
        <f>VLOOKUP(D1367,Customers!$B$8:$C$1412,2,FALSE)</f>
        <v>Lakeshore Variety</v>
      </c>
      <c r="F1367" s="15">
        <v>2</v>
      </c>
      <c r="G1367" s="15" t="str">
        <f>VLOOKUP(F1367,'Other Data'!$B$17:$C$24,2,FALSE)</f>
        <v>ProductB</v>
      </c>
      <c r="H1367" s="18">
        <v>45187.697928240748</v>
      </c>
      <c r="I1367" s="15">
        <v>158</v>
      </c>
    </row>
    <row r="1368" spans="2:9" x14ac:dyDescent="0.3">
      <c r="B1368" s="15">
        <v>1939248</v>
      </c>
      <c r="C1368" s="16">
        <v>45187</v>
      </c>
      <c r="D1368" s="15">
        <v>1135</v>
      </c>
      <c r="E1368" t="str">
        <f>VLOOKUP(D1368,Customers!$B$8:$C$1412,2,FALSE)</f>
        <v>Marilyn's Hallmark Shop</v>
      </c>
      <c r="F1368" s="15">
        <v>2</v>
      </c>
      <c r="G1368" s="15" t="str">
        <f>VLOOKUP(F1368,'Other Data'!$B$17:$C$24,2,FALSE)</f>
        <v>ProductB</v>
      </c>
      <c r="H1368" s="18">
        <v>45187.710648148153</v>
      </c>
      <c r="I1368" s="15">
        <v>154</v>
      </c>
    </row>
    <row r="1369" spans="2:9" x14ac:dyDescent="0.3">
      <c r="B1369" s="15">
        <v>1939249</v>
      </c>
      <c r="C1369" s="16">
        <v>45187</v>
      </c>
      <c r="D1369" s="15">
        <v>499</v>
      </c>
      <c r="E1369" t="str">
        <f>VLOOKUP(D1369,Customers!$B$8:$C$1412,2,FALSE)</f>
        <v>Minneposa Dollar Store</v>
      </c>
      <c r="F1369" s="15">
        <v>2</v>
      </c>
      <c r="G1369" s="15" t="str">
        <f>VLOOKUP(F1369,'Other Data'!$B$17:$C$24,2,FALSE)</f>
        <v>ProductB</v>
      </c>
      <c r="H1369" s="18">
        <v>45187.720775462971</v>
      </c>
      <c r="I1369" s="15">
        <v>176</v>
      </c>
    </row>
    <row r="1370" spans="2:9" x14ac:dyDescent="0.3">
      <c r="B1370" s="15">
        <v>1939250</v>
      </c>
      <c r="C1370" s="16">
        <v>45187</v>
      </c>
      <c r="D1370" s="15">
        <v>973</v>
      </c>
      <c r="E1370" t="str">
        <f>VLOOKUP(D1370,Customers!$B$8:$C$1412,2,FALSE)</f>
        <v>Happy Harry's Inc</v>
      </c>
      <c r="F1370" s="15">
        <v>3</v>
      </c>
      <c r="G1370" s="15" t="str">
        <f>VLOOKUP(F1370,'Other Data'!$B$17:$C$24,2,FALSE)</f>
        <v>ProductC</v>
      </c>
      <c r="H1370" s="18">
        <v>45187.737013888895</v>
      </c>
      <c r="I1370" s="15">
        <v>161</v>
      </c>
    </row>
    <row r="1371" spans="2:9" x14ac:dyDescent="0.3">
      <c r="B1371" s="15">
        <v>1939251</v>
      </c>
      <c r="C1371" s="16">
        <v>45187</v>
      </c>
      <c r="D1371" s="15">
        <v>660</v>
      </c>
      <c r="E1371" t="str">
        <f>VLOOKUP(D1371,Customers!$B$8:$C$1412,2,FALSE)</f>
        <v>Yoswm 141</v>
      </c>
      <c r="F1371" s="15">
        <v>3</v>
      </c>
      <c r="G1371" s="15" t="str">
        <f>VLOOKUP(F1371,'Other Data'!$B$17:$C$24,2,FALSE)</f>
        <v>ProductC</v>
      </c>
      <c r="H1371" s="18">
        <v>45187.74532407408</v>
      </c>
      <c r="I1371" s="15">
        <v>163</v>
      </c>
    </row>
    <row r="1372" spans="2:9" x14ac:dyDescent="0.3">
      <c r="B1372" s="15">
        <v>1939252</v>
      </c>
      <c r="C1372" s="16">
        <v>45187</v>
      </c>
      <c r="D1372" s="15">
        <v>373</v>
      </c>
      <c r="E1372" t="str">
        <f>VLOOKUP(D1372,Customers!$B$8:$C$1412,2,FALSE)</f>
        <v>MADAME ANGELO</v>
      </c>
      <c r="F1372" s="15">
        <v>1</v>
      </c>
      <c r="G1372" s="15" t="str">
        <f>VLOOKUP(F1372,'Other Data'!$B$17:$C$24,2,FALSE)</f>
        <v>ProductA</v>
      </c>
      <c r="H1372" s="18">
        <v>45187.755590277782</v>
      </c>
      <c r="I1372" s="15">
        <v>150</v>
      </c>
    </row>
    <row r="1373" spans="2:9" x14ac:dyDescent="0.3">
      <c r="B1373" s="15">
        <v>1939253</v>
      </c>
      <c r="C1373" s="16">
        <v>45187</v>
      </c>
      <c r="D1373" s="15">
        <v>1061</v>
      </c>
      <c r="E1373" t="str">
        <f>VLOOKUP(D1373,Customers!$B$8:$C$1412,2,FALSE)</f>
        <v>Homewood Toy &amp; Hobby</v>
      </c>
      <c r="F1373" s="15">
        <v>5</v>
      </c>
      <c r="G1373" s="15" t="str">
        <f>VLOOKUP(F1373,'Other Data'!$B$17:$C$24,2,FALSE)</f>
        <v>ProductE</v>
      </c>
      <c r="H1373" s="18">
        <v>45187.768807870372</v>
      </c>
      <c r="I1373" s="15">
        <v>179</v>
      </c>
    </row>
    <row r="1374" spans="2:9" x14ac:dyDescent="0.3">
      <c r="B1374" s="15">
        <v>1939254</v>
      </c>
      <c r="C1374" s="16">
        <v>45187</v>
      </c>
      <c r="D1374" s="15">
        <v>184</v>
      </c>
      <c r="E1374" t="str">
        <f>VLOOKUP(D1374,Customers!$B$8:$C$1412,2,FALSE)</f>
        <v>The Willow Tree</v>
      </c>
      <c r="F1374" s="15">
        <v>6</v>
      </c>
      <c r="G1374" s="15" t="str">
        <f>VLOOKUP(F1374,'Other Data'!$B$17:$C$24,2,FALSE)</f>
        <v>ProductF</v>
      </c>
      <c r="H1374" s="18">
        <v>45187.781793981485</v>
      </c>
      <c r="I1374" s="15">
        <v>167</v>
      </c>
    </row>
    <row r="1375" spans="2:9" x14ac:dyDescent="0.3">
      <c r="B1375" s="15">
        <v>1939255</v>
      </c>
      <c r="C1375" s="16">
        <v>45187</v>
      </c>
      <c r="D1375" s="15">
        <v>1251</v>
      </c>
      <c r="E1375" t="str">
        <f>VLOOKUP(D1375,Customers!$B$8:$C$1412,2,FALSE)</f>
        <v>Watches by Gosh</v>
      </c>
      <c r="F1375" s="15">
        <v>1</v>
      </c>
      <c r="G1375" s="15" t="str">
        <f>VLOOKUP(F1375,'Other Data'!$B$17:$C$24,2,FALSE)</f>
        <v>ProductA</v>
      </c>
      <c r="H1375" s="18">
        <v>45187.79288194445</v>
      </c>
      <c r="I1375" s="15">
        <v>155</v>
      </c>
    </row>
    <row r="1376" spans="2:9" x14ac:dyDescent="0.3">
      <c r="B1376" s="15">
        <v>1939256</v>
      </c>
      <c r="C1376" s="16">
        <v>45187</v>
      </c>
      <c r="D1376" s="15">
        <v>937</v>
      </c>
      <c r="E1376" t="str">
        <f>VLOOKUP(D1376,Customers!$B$8:$C$1412,2,FALSE)</f>
        <v>CARDSMART</v>
      </c>
      <c r="F1376" s="15">
        <v>3</v>
      </c>
      <c r="G1376" s="15" t="str">
        <f>VLOOKUP(F1376,'Other Data'!$B$17:$C$24,2,FALSE)</f>
        <v>ProductC</v>
      </c>
      <c r="H1376" s="18">
        <v>45187.807928240749</v>
      </c>
      <c r="I1376" s="15">
        <v>141</v>
      </c>
    </row>
    <row r="1377" spans="2:9" x14ac:dyDescent="0.3">
      <c r="B1377" s="15">
        <v>1939257</v>
      </c>
      <c r="C1377" s="16">
        <v>45187</v>
      </c>
      <c r="D1377" s="15">
        <v>541</v>
      </c>
      <c r="E1377" t="str">
        <f>VLOOKUP(D1377,Customers!$B$8:$C$1412,2,FALSE)</f>
        <v>Chocolate Moose Fudge Factory</v>
      </c>
      <c r="F1377" s="15">
        <v>6</v>
      </c>
      <c r="G1377" s="15" t="str">
        <f>VLOOKUP(F1377,'Other Data'!$B$17:$C$24,2,FALSE)</f>
        <v>ProductF</v>
      </c>
      <c r="H1377" s="18">
        <v>45187.818194444451</v>
      </c>
      <c r="I1377" s="15">
        <v>144</v>
      </c>
    </row>
    <row r="1378" spans="2:9" x14ac:dyDescent="0.3">
      <c r="B1378" s="15">
        <v>1939258</v>
      </c>
      <c r="C1378" s="16">
        <v>45187</v>
      </c>
      <c r="D1378" s="15">
        <v>848</v>
      </c>
      <c r="E1378" t="str">
        <f>VLOOKUP(D1378,Customers!$B$8:$C$1412,2,FALSE)</f>
        <v>Bankstons's</v>
      </c>
      <c r="F1378" s="15">
        <v>6</v>
      </c>
      <c r="G1378" s="15" t="str">
        <f>VLOOKUP(F1378,'Other Data'!$B$17:$C$24,2,FALSE)</f>
        <v>ProductF</v>
      </c>
      <c r="H1378" s="18">
        <v>45187.829930555563</v>
      </c>
      <c r="I1378" s="15">
        <v>173</v>
      </c>
    </row>
    <row r="1379" spans="2:9" x14ac:dyDescent="0.3">
      <c r="B1379" s="15">
        <v>1939259</v>
      </c>
      <c r="C1379" s="16">
        <v>45187</v>
      </c>
      <c r="D1379" s="15">
        <v>602</v>
      </c>
      <c r="E1379" t="str">
        <f>VLOOKUP(D1379,Customers!$B$8:$C$1412,2,FALSE)</f>
        <v>Carewest Sarcee</v>
      </c>
      <c r="F1379" s="15">
        <v>4</v>
      </c>
      <c r="G1379" s="15" t="str">
        <f>VLOOKUP(F1379,'Other Data'!$B$17:$C$24,2,FALSE)</f>
        <v>ProductD</v>
      </c>
      <c r="H1379" s="18">
        <v>45187.846053240748</v>
      </c>
      <c r="I1379" s="15">
        <v>151</v>
      </c>
    </row>
    <row r="1380" spans="2:9" x14ac:dyDescent="0.3">
      <c r="B1380" s="15">
        <v>1939260</v>
      </c>
      <c r="C1380" s="16">
        <v>45187</v>
      </c>
      <c r="D1380" s="15">
        <v>1262</v>
      </c>
      <c r="E1380" t="str">
        <f>VLOOKUP(D1380,Customers!$B$8:$C$1412,2,FALSE)</f>
        <v>Twigs</v>
      </c>
      <c r="F1380" s="15">
        <v>2</v>
      </c>
      <c r="G1380" s="15" t="str">
        <f>VLOOKUP(F1380,'Other Data'!$B$17:$C$24,2,FALSE)</f>
        <v>ProductB</v>
      </c>
      <c r="H1380" s="18">
        <v>45187.859398148154</v>
      </c>
      <c r="I1380" s="15">
        <v>171</v>
      </c>
    </row>
    <row r="1381" spans="2:9" x14ac:dyDescent="0.3">
      <c r="B1381" s="15">
        <v>1939261</v>
      </c>
      <c r="C1381" s="16">
        <v>45187</v>
      </c>
      <c r="D1381" s="15">
        <v>904</v>
      </c>
      <c r="E1381" t="str">
        <f>VLOOKUP(D1381,Customers!$B$8:$C$1412,2,FALSE)</f>
        <v>Abilities</v>
      </c>
      <c r="F1381" s="15">
        <v>3</v>
      </c>
      <c r="G1381" s="15" t="str">
        <f>VLOOKUP(F1381,'Other Data'!$B$17:$C$24,2,FALSE)</f>
        <v>ProductC</v>
      </c>
      <c r="H1381" s="18">
        <v>45187.874340277784</v>
      </c>
      <c r="I1381" s="15">
        <v>160</v>
      </c>
    </row>
    <row r="1382" spans="2:9" x14ac:dyDescent="0.3">
      <c r="B1382" s="15">
        <v>1939262</v>
      </c>
      <c r="C1382" s="16">
        <v>45187</v>
      </c>
      <c r="D1382" s="15">
        <v>619</v>
      </c>
      <c r="E1382" t="str">
        <f>VLOOKUP(D1382,Customers!$B$8:$C$1412,2,FALSE)</f>
        <v>Anna Thoma Int'l Inc.</v>
      </c>
      <c r="F1382" s="15">
        <v>4</v>
      </c>
      <c r="G1382" s="15" t="str">
        <f>VLOOKUP(F1382,'Other Data'!$B$17:$C$24,2,FALSE)</f>
        <v>ProductD</v>
      </c>
      <c r="H1382" s="18">
        <v>45187.88284722223</v>
      </c>
      <c r="I1382" s="15">
        <v>143</v>
      </c>
    </row>
    <row r="1383" spans="2:9" x14ac:dyDescent="0.3">
      <c r="B1383" s="15">
        <v>1939263</v>
      </c>
      <c r="C1383" s="16">
        <v>45187</v>
      </c>
      <c r="D1383" s="15">
        <v>921</v>
      </c>
      <c r="E1383" t="str">
        <f>VLOOKUP(D1383,Customers!$B$8:$C$1412,2,FALSE)</f>
        <v>Village Cobbler</v>
      </c>
      <c r="F1383" s="15">
        <v>1</v>
      </c>
      <c r="G1383" s="15" t="str">
        <f>VLOOKUP(F1383,'Other Data'!$B$17:$C$24,2,FALSE)</f>
        <v>ProductA</v>
      </c>
      <c r="H1383" s="18">
        <v>45187.894039351857</v>
      </c>
      <c r="I1383" s="15">
        <v>142</v>
      </c>
    </row>
    <row r="1384" spans="2:9" x14ac:dyDescent="0.3">
      <c r="B1384" s="15">
        <v>1939264</v>
      </c>
      <c r="C1384" s="16">
        <v>45188</v>
      </c>
      <c r="D1384" s="15">
        <v>911</v>
      </c>
      <c r="E1384" t="str">
        <f>VLOOKUP(D1384,Customers!$B$8:$C$1412,2,FALSE)</f>
        <v>Gadgets And Gizmos</v>
      </c>
      <c r="F1384" s="15">
        <v>4</v>
      </c>
      <c r="G1384" s="15" t="str">
        <f>VLOOKUP(F1384,'Other Data'!$B$17:$C$24,2,FALSE)</f>
        <v>ProductD</v>
      </c>
      <c r="H1384" s="18">
        <v>45188.333333333336</v>
      </c>
      <c r="I1384" s="15">
        <v>159</v>
      </c>
    </row>
    <row r="1385" spans="2:9" x14ac:dyDescent="0.3">
      <c r="B1385" s="15">
        <v>1939265</v>
      </c>
      <c r="C1385" s="16">
        <v>45188</v>
      </c>
      <c r="D1385" s="15">
        <v>1311</v>
      </c>
      <c r="E1385" t="str">
        <f>VLOOKUP(D1385,Customers!$B$8:$C$1412,2,FALSE)</f>
        <v>L.A. Garments</v>
      </c>
      <c r="F1385" s="15">
        <v>5</v>
      </c>
      <c r="G1385" s="15" t="str">
        <f>VLOOKUP(F1385,'Other Data'!$B$17:$C$24,2,FALSE)</f>
        <v>ProductE</v>
      </c>
      <c r="H1385" s="18">
        <v>45188.347812500004</v>
      </c>
      <c r="I1385" s="15">
        <v>160</v>
      </c>
    </row>
    <row r="1386" spans="2:9" x14ac:dyDescent="0.3">
      <c r="B1386" s="15">
        <v>1939266</v>
      </c>
      <c r="C1386" s="16">
        <v>45188</v>
      </c>
      <c r="D1386" s="15">
        <v>1275</v>
      </c>
      <c r="E1386" t="str">
        <f>VLOOKUP(D1386,Customers!$B$8:$C$1412,2,FALSE)</f>
        <v>Ramada Express Hotel &amp; Casino</v>
      </c>
      <c r="F1386" s="15">
        <v>4</v>
      </c>
      <c r="G1386" s="15" t="str">
        <f>VLOOKUP(F1386,'Other Data'!$B$17:$C$24,2,FALSE)</f>
        <v>ProductD</v>
      </c>
      <c r="H1386" s="18">
        <v>45188.364351851858</v>
      </c>
      <c r="I1386" s="15">
        <v>173</v>
      </c>
    </row>
    <row r="1387" spans="2:9" x14ac:dyDescent="0.3">
      <c r="B1387" s="15">
        <v>1939267</v>
      </c>
      <c r="C1387" s="16">
        <v>45188</v>
      </c>
      <c r="D1387" s="15">
        <v>206</v>
      </c>
      <c r="E1387" t="str">
        <f>VLOOKUP(D1387,Customers!$B$8:$C$1412,2,FALSE)</f>
        <v>Blue Moose Gifts</v>
      </c>
      <c r="F1387" s="15">
        <v>6</v>
      </c>
      <c r="G1387" s="15" t="str">
        <f>VLOOKUP(F1387,'Other Data'!$B$17:$C$24,2,FALSE)</f>
        <v>ProductF</v>
      </c>
      <c r="H1387" s="18">
        <v>45188.376342592601</v>
      </c>
      <c r="I1387" s="15">
        <v>156</v>
      </c>
    </row>
    <row r="1388" spans="2:9" x14ac:dyDescent="0.3">
      <c r="B1388" s="15">
        <v>1939268</v>
      </c>
      <c r="C1388" s="16">
        <v>45188</v>
      </c>
      <c r="D1388" s="15">
        <v>546</v>
      </c>
      <c r="E1388" t="str">
        <f>VLOOKUP(D1388,Customers!$B$8:$C$1412,2,FALSE)</f>
        <v>The Great 88 #528</v>
      </c>
      <c r="F1388" s="15">
        <v>4</v>
      </c>
      <c r="G1388" s="15" t="str">
        <f>VLOOKUP(F1388,'Other Data'!$B$17:$C$24,2,FALSE)</f>
        <v>ProductD</v>
      </c>
      <c r="H1388" s="18">
        <v>45188.39302083334</v>
      </c>
      <c r="I1388" s="15">
        <v>169</v>
      </c>
    </row>
    <row r="1389" spans="2:9" x14ac:dyDescent="0.3">
      <c r="B1389" s="15">
        <v>1939269</v>
      </c>
      <c r="C1389" s="16">
        <v>45188</v>
      </c>
      <c r="D1389" s="15">
        <v>529</v>
      </c>
      <c r="E1389" t="str">
        <f>VLOOKUP(D1389,Customers!$B$8:$C$1412,2,FALSE)</f>
        <v>Plum Tree,The</v>
      </c>
      <c r="F1389" s="15">
        <v>1</v>
      </c>
      <c r="G1389" s="15" t="str">
        <f>VLOOKUP(F1389,'Other Data'!$B$17:$C$24,2,FALSE)</f>
        <v>ProductA</v>
      </c>
      <c r="H1389" s="18">
        <v>45188.406828703708</v>
      </c>
      <c r="I1389" s="15">
        <v>171</v>
      </c>
    </row>
    <row r="1390" spans="2:9" x14ac:dyDescent="0.3">
      <c r="B1390" s="15">
        <v>1939270</v>
      </c>
      <c r="C1390" s="16">
        <v>45188</v>
      </c>
      <c r="D1390" s="15">
        <v>1280</v>
      </c>
      <c r="E1390" t="str">
        <f>VLOOKUP(D1390,Customers!$B$8:$C$1412,2,FALSE)</f>
        <v>Landing Gear</v>
      </c>
      <c r="F1390" s="15">
        <v>5</v>
      </c>
      <c r="G1390" s="15" t="str">
        <f>VLOOKUP(F1390,'Other Data'!$B$17:$C$24,2,FALSE)</f>
        <v>ProductE</v>
      </c>
      <c r="H1390" s="18">
        <v>45188.419988425929</v>
      </c>
      <c r="I1390" s="15">
        <v>170</v>
      </c>
    </row>
    <row r="1391" spans="2:9" x14ac:dyDescent="0.3">
      <c r="B1391" s="15">
        <v>1939271</v>
      </c>
      <c r="C1391" s="16">
        <v>45188</v>
      </c>
      <c r="D1391" s="15">
        <v>505</v>
      </c>
      <c r="E1391" t="str">
        <f>VLOOKUP(D1391,Customers!$B$8:$C$1412,2,FALSE)</f>
        <v>Holy Family Nursy Home Gift Shop</v>
      </c>
      <c r="F1391" s="15">
        <v>5</v>
      </c>
      <c r="G1391" s="15" t="str">
        <f>VLOOKUP(F1391,'Other Data'!$B$17:$C$24,2,FALSE)</f>
        <v>ProductE</v>
      </c>
      <c r="H1391" s="18">
        <v>45188.435069444444</v>
      </c>
      <c r="I1391" s="15">
        <v>168</v>
      </c>
    </row>
    <row r="1392" spans="2:9" x14ac:dyDescent="0.3">
      <c r="B1392" s="15">
        <v>1939272</v>
      </c>
      <c r="C1392" s="16">
        <v>45188</v>
      </c>
      <c r="D1392" s="15">
        <v>800</v>
      </c>
      <c r="E1392" t="str">
        <f>VLOOKUP(D1392,Customers!$B$8:$C$1412,2,FALSE)</f>
        <v>Apple Farm Market</v>
      </c>
      <c r="F1392" s="15">
        <v>1</v>
      </c>
      <c r="G1392" s="15" t="str">
        <f>VLOOKUP(F1392,'Other Data'!$B$17:$C$24,2,FALSE)</f>
        <v>ProductA</v>
      </c>
      <c r="H1392" s="18">
        <v>45188.451863425922</v>
      </c>
      <c r="I1392" s="15">
        <v>168</v>
      </c>
    </row>
    <row r="1393" spans="2:9" x14ac:dyDescent="0.3">
      <c r="B1393" s="15">
        <v>1939273</v>
      </c>
      <c r="C1393" s="16">
        <v>45188</v>
      </c>
      <c r="D1393" s="15">
        <v>642</v>
      </c>
      <c r="E1393" t="str">
        <f>VLOOKUP(D1393,Customers!$B$8:$C$1412,2,FALSE)</f>
        <v>Snippers</v>
      </c>
      <c r="F1393" s="15">
        <v>1</v>
      </c>
      <c r="G1393" s="15" t="str">
        <f>VLOOKUP(F1393,'Other Data'!$B$17:$C$24,2,FALSE)</f>
        <v>ProductA</v>
      </c>
      <c r="H1393" s="18">
        <v>45188.466851851845</v>
      </c>
      <c r="I1393" s="15">
        <v>141</v>
      </c>
    </row>
    <row r="1394" spans="2:9" x14ac:dyDescent="0.3">
      <c r="B1394" s="15">
        <v>1939274</v>
      </c>
      <c r="C1394" s="16">
        <v>45188</v>
      </c>
      <c r="D1394" s="15">
        <v>775</v>
      </c>
      <c r="E1394" t="str">
        <f>VLOOKUP(D1394,Customers!$B$8:$C$1412,2,FALSE)</f>
        <v>Hospitality Shop</v>
      </c>
      <c r="F1394" s="15">
        <v>5</v>
      </c>
      <c r="G1394" s="15" t="str">
        <f>VLOOKUP(F1394,'Other Data'!$B$17:$C$24,2,FALSE)</f>
        <v>ProductE</v>
      </c>
      <c r="H1394" s="18">
        <v>45188.483472222215</v>
      </c>
      <c r="I1394" s="15">
        <v>170</v>
      </c>
    </row>
    <row r="1395" spans="2:9" x14ac:dyDescent="0.3">
      <c r="B1395" s="15">
        <v>1939275</v>
      </c>
      <c r="C1395" s="16">
        <v>45188</v>
      </c>
      <c r="D1395" s="15">
        <v>1367</v>
      </c>
      <c r="E1395" t="str">
        <f>VLOOKUP(D1395,Customers!$B$8:$C$1412,2,FALSE)</f>
        <v>Bells Nurseries &amp; Gifts / Mosesian Farms</v>
      </c>
      <c r="F1395" s="15">
        <v>4</v>
      </c>
      <c r="G1395" s="15" t="str">
        <f>VLOOKUP(F1395,'Other Data'!$B$17:$C$24,2,FALSE)</f>
        <v>ProductD</v>
      </c>
      <c r="H1395" s="18">
        <v>45188.493483796286</v>
      </c>
      <c r="I1395" s="15">
        <v>146</v>
      </c>
    </row>
    <row r="1396" spans="2:9" x14ac:dyDescent="0.3">
      <c r="B1396" s="15">
        <v>1939276</v>
      </c>
      <c r="C1396" s="16">
        <v>45188</v>
      </c>
      <c r="D1396" s="15">
        <v>882</v>
      </c>
      <c r="E1396" t="str">
        <f>VLOOKUP(D1396,Customers!$B$8:$C$1412,2,FALSE)</f>
        <v>A B C Toys</v>
      </c>
      <c r="F1396" s="15">
        <v>2</v>
      </c>
      <c r="G1396" s="15" t="str">
        <f>VLOOKUP(F1396,'Other Data'!$B$17:$C$24,2,FALSE)</f>
        <v>ProductB</v>
      </c>
      <c r="H1396" s="18">
        <v>45188.505833333322</v>
      </c>
      <c r="I1396" s="15">
        <v>140</v>
      </c>
    </row>
    <row r="1397" spans="2:9" x14ac:dyDescent="0.3">
      <c r="B1397" s="15">
        <v>1939277</v>
      </c>
      <c r="C1397" s="16">
        <v>45188</v>
      </c>
      <c r="D1397" s="15">
        <v>628</v>
      </c>
      <c r="E1397" t="str">
        <f>VLOOKUP(D1397,Customers!$B$8:$C$1412,2,FALSE)</f>
        <v>Dansk Gifts</v>
      </c>
      <c r="F1397" s="15">
        <v>3</v>
      </c>
      <c r="G1397" s="15" t="str">
        <f>VLOOKUP(F1397,'Other Data'!$B$17:$C$24,2,FALSE)</f>
        <v>ProductC</v>
      </c>
      <c r="H1397" s="18">
        <v>45188.52199074073</v>
      </c>
      <c r="I1397" s="15">
        <v>174</v>
      </c>
    </row>
    <row r="1398" spans="2:9" x14ac:dyDescent="0.3">
      <c r="B1398" s="15">
        <v>1939278</v>
      </c>
      <c r="C1398" s="16">
        <v>45188</v>
      </c>
      <c r="D1398" s="15">
        <v>690</v>
      </c>
      <c r="E1398" t="str">
        <f>VLOOKUP(D1398,Customers!$B$8:$C$1412,2,FALSE)</f>
        <v>Castles &amp; Cottage Home &amp; Garden</v>
      </c>
      <c r="F1398" s="15">
        <v>3</v>
      </c>
      <c r="G1398" s="15" t="str">
        <f>VLOOKUP(F1398,'Other Data'!$B$17:$C$24,2,FALSE)</f>
        <v>ProductC</v>
      </c>
      <c r="H1398" s="18">
        <v>45188.532905092579</v>
      </c>
      <c r="I1398" s="15">
        <v>157</v>
      </c>
    </row>
    <row r="1399" spans="2:9" x14ac:dyDescent="0.3">
      <c r="B1399" s="15">
        <v>1939279</v>
      </c>
      <c r="C1399" s="16">
        <v>45188</v>
      </c>
      <c r="D1399" s="15">
        <v>1</v>
      </c>
      <c r="E1399" t="str">
        <f>VLOOKUP(D1399,Customers!$B$8:$C$1412,2,FALSE)</f>
        <v>Independence Studio Pty Ltd</v>
      </c>
      <c r="F1399" s="15">
        <v>5</v>
      </c>
      <c r="G1399" s="15" t="str">
        <f>VLOOKUP(F1399,'Other Data'!$B$17:$C$24,2,FALSE)</f>
        <v>ProductE</v>
      </c>
      <c r="H1399" s="18">
        <v>45188.543530092582</v>
      </c>
      <c r="I1399" s="15">
        <v>144</v>
      </c>
    </row>
    <row r="1400" spans="2:9" x14ac:dyDescent="0.3">
      <c r="B1400" s="15">
        <v>1939280</v>
      </c>
      <c r="C1400" s="16">
        <v>45188</v>
      </c>
      <c r="D1400" s="15">
        <v>503</v>
      </c>
      <c r="E1400" t="str">
        <f>VLOOKUP(D1400,Customers!$B$8:$C$1412,2,FALSE)</f>
        <v>Only Deals #11</v>
      </c>
      <c r="F1400" s="15">
        <v>3</v>
      </c>
      <c r="G1400" s="15" t="str">
        <f>VLOOKUP(F1400,'Other Data'!$B$17:$C$24,2,FALSE)</f>
        <v>ProductC</v>
      </c>
      <c r="H1400" s="18">
        <v>45188.557824074065</v>
      </c>
      <c r="I1400" s="15">
        <v>155</v>
      </c>
    </row>
    <row r="1401" spans="2:9" x14ac:dyDescent="0.3">
      <c r="B1401" s="15">
        <v>1939281</v>
      </c>
      <c r="C1401" s="16">
        <v>45188</v>
      </c>
      <c r="D1401" s="15">
        <v>1339</v>
      </c>
      <c r="E1401" t="str">
        <f>VLOOKUP(D1401,Customers!$B$8:$C$1412,2,FALSE)</f>
        <v>Learning Express Of Roseville #46</v>
      </c>
      <c r="F1401" s="15">
        <v>3</v>
      </c>
      <c r="G1401" s="15" t="str">
        <f>VLOOKUP(F1401,'Other Data'!$B$17:$C$24,2,FALSE)</f>
        <v>ProductC</v>
      </c>
      <c r="H1401" s="18">
        <v>45188.572337962956</v>
      </c>
      <c r="I1401" s="15">
        <v>172</v>
      </c>
    </row>
    <row r="1402" spans="2:9" x14ac:dyDescent="0.3">
      <c r="B1402" s="15">
        <v>1939282</v>
      </c>
      <c r="C1402" s="16">
        <v>45188</v>
      </c>
      <c r="D1402" s="15">
        <v>662</v>
      </c>
      <c r="E1402" t="str">
        <f>VLOOKUP(D1402,Customers!$B$8:$C$1412,2,FALSE)</f>
        <v>Your Dollar Store With More #165</v>
      </c>
      <c r="F1402" s="15">
        <v>1</v>
      </c>
      <c r="G1402" s="15" t="str">
        <f>VLOOKUP(F1402,'Other Data'!$B$17:$C$24,2,FALSE)</f>
        <v>ProductA</v>
      </c>
      <c r="H1402" s="18">
        <v>45188.586956018509</v>
      </c>
      <c r="I1402" s="15">
        <v>142</v>
      </c>
    </row>
    <row r="1403" spans="2:9" x14ac:dyDescent="0.3">
      <c r="B1403" s="15">
        <v>1939283</v>
      </c>
      <c r="C1403" s="16">
        <v>45188</v>
      </c>
      <c r="D1403" s="15">
        <v>363</v>
      </c>
      <c r="E1403" t="str">
        <f>VLOOKUP(D1403,Customers!$B$8:$C$1412,2,FALSE)</f>
        <v>St. Joseph's Health Centre GIft Shop</v>
      </c>
      <c r="F1403" s="15">
        <v>1</v>
      </c>
      <c r="G1403" s="15" t="str">
        <f>VLOOKUP(F1403,'Other Data'!$B$17:$C$24,2,FALSE)</f>
        <v>ProductA</v>
      </c>
      <c r="H1403" s="18">
        <v>45188.598506944436</v>
      </c>
      <c r="I1403" s="15">
        <v>175</v>
      </c>
    </row>
    <row r="1404" spans="2:9" x14ac:dyDescent="0.3">
      <c r="B1404" s="15">
        <v>1939284</v>
      </c>
      <c r="C1404" s="16">
        <v>45188</v>
      </c>
      <c r="D1404" s="15">
        <v>594</v>
      </c>
      <c r="E1404" t="str">
        <f>VLOOKUP(D1404,Customers!$B$8:$C$1412,2,FALSE)</f>
        <v>Glenbow Museum</v>
      </c>
      <c r="F1404" s="15">
        <v>6</v>
      </c>
      <c r="G1404" s="15" t="str">
        <f>VLOOKUP(F1404,'Other Data'!$B$17:$C$24,2,FALSE)</f>
        <v>ProductF</v>
      </c>
      <c r="H1404" s="18">
        <v>45188.610381944432</v>
      </c>
      <c r="I1404" s="15">
        <v>157</v>
      </c>
    </row>
    <row r="1405" spans="2:9" x14ac:dyDescent="0.3">
      <c r="B1405" s="15">
        <v>1939285</v>
      </c>
      <c r="C1405" s="16">
        <v>45188</v>
      </c>
      <c r="D1405" s="15">
        <v>863</v>
      </c>
      <c r="E1405" t="str">
        <f>VLOOKUP(D1405,Customers!$B$8:$C$1412,2,FALSE)</f>
        <v>Township Pharmacy</v>
      </c>
      <c r="F1405" s="15">
        <v>5</v>
      </c>
      <c r="G1405" s="15" t="str">
        <f>VLOOKUP(F1405,'Other Data'!$B$17:$C$24,2,FALSE)</f>
        <v>ProductE</v>
      </c>
      <c r="H1405" s="18">
        <v>45188.627037037026</v>
      </c>
      <c r="I1405" s="15">
        <v>173</v>
      </c>
    </row>
    <row r="1406" spans="2:9" x14ac:dyDescent="0.3">
      <c r="B1406" s="15">
        <v>1939286</v>
      </c>
      <c r="C1406" s="16">
        <v>45188</v>
      </c>
      <c r="D1406" s="15">
        <v>634</v>
      </c>
      <c r="E1406" t="str">
        <f>VLOOKUP(D1406,Customers!$B$8:$C$1412,2,FALSE)</f>
        <v>Pharmasave - 314</v>
      </c>
      <c r="F1406" s="15">
        <v>3</v>
      </c>
      <c r="G1406" s="15" t="str">
        <f>VLOOKUP(F1406,'Other Data'!$B$17:$C$24,2,FALSE)</f>
        <v>ProductC</v>
      </c>
      <c r="H1406" s="18">
        <v>45188.641215277763</v>
      </c>
      <c r="I1406" s="15">
        <v>177</v>
      </c>
    </row>
    <row r="1407" spans="2:9" x14ac:dyDescent="0.3">
      <c r="B1407" s="15">
        <v>1939287</v>
      </c>
      <c r="C1407" s="16">
        <v>45188</v>
      </c>
      <c r="D1407" s="15">
        <v>205</v>
      </c>
      <c r="E1407" t="str">
        <f>VLOOKUP(D1407,Customers!$B$8:$C$1412,2,FALSE)</f>
        <v>HOCO - Entertainment &amp; Resorts</v>
      </c>
      <c r="F1407" s="15">
        <v>5</v>
      </c>
      <c r="G1407" s="15" t="str">
        <f>VLOOKUP(F1407,'Other Data'!$B$17:$C$24,2,FALSE)</f>
        <v>ProductE</v>
      </c>
      <c r="H1407" s="18">
        <v>45188.651249999988</v>
      </c>
      <c r="I1407" s="15">
        <v>151</v>
      </c>
    </row>
    <row r="1408" spans="2:9" x14ac:dyDescent="0.3">
      <c r="B1408" s="15">
        <v>1939288</v>
      </c>
      <c r="C1408" s="16">
        <v>45188</v>
      </c>
      <c r="D1408" s="15">
        <v>162</v>
      </c>
      <c r="E1408" t="str">
        <f>VLOOKUP(D1408,Customers!$B$8:$C$1412,2,FALSE)</f>
        <v>Best Regards</v>
      </c>
      <c r="F1408" s="15">
        <v>5</v>
      </c>
      <c r="G1408" s="15" t="str">
        <f>VLOOKUP(F1408,'Other Data'!$B$17:$C$24,2,FALSE)</f>
        <v>ProductE</v>
      </c>
      <c r="H1408" s="18">
        <v>45188.665729166656</v>
      </c>
      <c r="I1408" s="15">
        <v>157</v>
      </c>
    </row>
    <row r="1409" spans="2:9" x14ac:dyDescent="0.3">
      <c r="B1409" s="15">
        <v>1939289</v>
      </c>
      <c r="C1409" s="16">
        <v>45188</v>
      </c>
      <c r="D1409" s="15">
        <v>91</v>
      </c>
      <c r="E1409" t="str">
        <f>VLOOKUP(D1409,Customers!$B$8:$C$1412,2,FALSE)</f>
        <v>La Duchesse Inc.</v>
      </c>
      <c r="F1409" s="15">
        <v>4</v>
      </c>
      <c r="G1409" s="15" t="str">
        <f>VLOOKUP(F1409,'Other Data'!$B$17:$C$24,2,FALSE)</f>
        <v>ProductD</v>
      </c>
      <c r="H1409" s="18">
        <v>45188.681469907395</v>
      </c>
      <c r="I1409" s="15">
        <v>168</v>
      </c>
    </row>
    <row r="1410" spans="2:9" x14ac:dyDescent="0.3">
      <c r="B1410" s="15">
        <v>1939290</v>
      </c>
      <c r="C1410" s="16">
        <v>45188</v>
      </c>
      <c r="D1410" s="15">
        <v>1412</v>
      </c>
      <c r="E1410" t="str">
        <f>VLOOKUP(D1410,Customers!$B$8:$C$1412,2,FALSE)</f>
        <v>Unipharm Wholesale Drugs Ltd.</v>
      </c>
      <c r="F1410" s="15">
        <v>1</v>
      </c>
      <c r="G1410" s="15" t="str">
        <f>VLOOKUP(F1410,'Other Data'!$B$17:$C$24,2,FALSE)</f>
        <v>ProductA</v>
      </c>
      <c r="H1410" s="18">
        <v>45188.695358796285</v>
      </c>
      <c r="I1410" s="15">
        <v>171</v>
      </c>
    </row>
    <row r="1411" spans="2:9" x14ac:dyDescent="0.3">
      <c r="B1411" s="15">
        <v>1939291</v>
      </c>
      <c r="C1411" s="16">
        <v>45188</v>
      </c>
      <c r="D1411" s="15">
        <v>1067</v>
      </c>
      <c r="E1411" t="str">
        <f>VLOOKUP(D1411,Customers!$B$8:$C$1412,2,FALSE)</f>
        <v>Country Music Hall of Fame and Museum</v>
      </c>
      <c r="F1411" s="15">
        <v>5</v>
      </c>
      <c r="G1411" s="15" t="str">
        <f>VLOOKUP(F1411,'Other Data'!$B$17:$C$24,2,FALSE)</f>
        <v>ProductE</v>
      </c>
      <c r="H1411" s="18">
        <v>45188.70912037036</v>
      </c>
      <c r="I1411" s="15">
        <v>151</v>
      </c>
    </row>
    <row r="1412" spans="2:9" x14ac:dyDescent="0.3">
      <c r="B1412" s="15">
        <v>1939292</v>
      </c>
      <c r="C1412" s="16">
        <v>45188</v>
      </c>
      <c r="D1412" s="15">
        <v>535</v>
      </c>
      <c r="E1412" t="str">
        <f>VLOOKUP(D1412,Customers!$B$8:$C$1412,2,FALSE)</f>
        <v>Buck or Two - 397</v>
      </c>
      <c r="F1412" s="15">
        <v>1</v>
      </c>
      <c r="G1412" s="15" t="str">
        <f>VLOOKUP(F1412,'Other Data'!$B$17:$C$24,2,FALSE)</f>
        <v>ProductA</v>
      </c>
      <c r="H1412" s="18">
        <v>45188.721122685172</v>
      </c>
      <c r="I1412" s="15">
        <v>160</v>
      </c>
    </row>
    <row r="1413" spans="2:9" x14ac:dyDescent="0.3">
      <c r="B1413" s="15">
        <v>1939293</v>
      </c>
      <c r="C1413" s="16">
        <v>45188</v>
      </c>
      <c r="D1413" s="15">
        <v>183</v>
      </c>
      <c r="E1413" t="str">
        <f>VLOOKUP(D1413,Customers!$B$8:$C$1412,2,FALSE)</f>
        <v>Heida's Fashions</v>
      </c>
      <c r="F1413" s="15">
        <v>6</v>
      </c>
      <c r="G1413" s="15" t="str">
        <f>VLOOKUP(F1413,'Other Data'!$B$17:$C$24,2,FALSE)</f>
        <v>ProductF</v>
      </c>
      <c r="H1413" s="18">
        <v>45188.732152777768</v>
      </c>
      <c r="I1413" s="15">
        <v>179</v>
      </c>
    </row>
    <row r="1414" spans="2:9" x14ac:dyDescent="0.3">
      <c r="B1414" s="15">
        <v>1939294</v>
      </c>
      <c r="C1414" s="16">
        <v>45188</v>
      </c>
      <c r="D1414" s="15">
        <v>1332</v>
      </c>
      <c r="E1414" t="str">
        <f>VLOOKUP(D1414,Customers!$B$8:$C$1412,2,FALSE)</f>
        <v>Sacred Spaces</v>
      </c>
      <c r="F1414" s="15">
        <v>3</v>
      </c>
      <c r="G1414" s="15" t="str">
        <f>VLOOKUP(F1414,'Other Data'!$B$17:$C$24,2,FALSE)</f>
        <v>ProductC</v>
      </c>
      <c r="H1414" s="18">
        <v>45188.748321759253</v>
      </c>
      <c r="I1414" s="15">
        <v>166</v>
      </c>
    </row>
    <row r="1415" spans="2:9" x14ac:dyDescent="0.3">
      <c r="B1415" s="15">
        <v>1939295</v>
      </c>
      <c r="C1415" s="16">
        <v>45188</v>
      </c>
      <c r="D1415" s="15">
        <v>284</v>
      </c>
      <c r="E1415" t="str">
        <f>VLOOKUP(D1415,Customers!$B$8:$C$1412,2,FALSE)</f>
        <v>Zellers Store #499</v>
      </c>
      <c r="F1415" s="15">
        <v>6</v>
      </c>
      <c r="G1415" s="15" t="str">
        <f>VLOOKUP(F1415,'Other Data'!$B$17:$C$24,2,FALSE)</f>
        <v>ProductF</v>
      </c>
      <c r="H1415" s="18">
        <v>45188.762395833328</v>
      </c>
      <c r="I1415" s="15">
        <v>178</v>
      </c>
    </row>
    <row r="1416" spans="2:9" x14ac:dyDescent="0.3">
      <c r="B1416" s="15">
        <v>1939296</v>
      </c>
      <c r="C1416" s="16">
        <v>45188</v>
      </c>
      <c r="D1416" s="15">
        <v>109</v>
      </c>
      <c r="E1416" t="str">
        <f>VLOOKUP(D1416,Customers!$B$8:$C$1412,2,FALSE)</f>
        <v>Regalo</v>
      </c>
      <c r="F1416" s="15">
        <v>5</v>
      </c>
      <c r="G1416" s="15" t="str">
        <f>VLOOKUP(F1416,'Other Data'!$B$17:$C$24,2,FALSE)</f>
        <v>ProductE</v>
      </c>
      <c r="H1416" s="18">
        <v>45188.775509259256</v>
      </c>
      <c r="I1416" s="15">
        <v>140</v>
      </c>
    </row>
    <row r="1417" spans="2:9" x14ac:dyDescent="0.3">
      <c r="B1417" s="15">
        <v>1939297</v>
      </c>
      <c r="C1417" s="16">
        <v>45188</v>
      </c>
      <c r="D1417" s="15">
        <v>390</v>
      </c>
      <c r="E1417" t="str">
        <f>VLOOKUP(D1417,Customers!$B$8:$C$1412,2,FALSE)</f>
        <v>Fancy That</v>
      </c>
      <c r="F1417" s="15">
        <v>3</v>
      </c>
      <c r="G1417" s="15" t="str">
        <f>VLOOKUP(F1417,'Other Data'!$B$17:$C$24,2,FALSE)</f>
        <v>ProductC</v>
      </c>
      <c r="H1417" s="18">
        <v>45188.786817129629</v>
      </c>
      <c r="I1417" s="15">
        <v>140</v>
      </c>
    </row>
    <row r="1418" spans="2:9" x14ac:dyDescent="0.3">
      <c r="B1418" s="15">
        <v>1939298</v>
      </c>
      <c r="C1418" s="16">
        <v>45188</v>
      </c>
      <c r="D1418" s="15">
        <v>348</v>
      </c>
      <c r="E1418" t="str">
        <f>VLOOKUP(D1418,Customers!$B$8:$C$1412,2,FALSE)</f>
        <v>Canadian Tire  #102</v>
      </c>
      <c r="F1418" s="15">
        <v>6</v>
      </c>
      <c r="G1418" s="15" t="str">
        <f>VLOOKUP(F1418,'Other Data'!$B$17:$C$24,2,FALSE)</f>
        <v>ProductF</v>
      </c>
      <c r="H1418" s="18">
        <v>45188.801458333335</v>
      </c>
      <c r="I1418" s="15">
        <v>173</v>
      </c>
    </row>
    <row r="1419" spans="2:9" x14ac:dyDescent="0.3">
      <c r="B1419" s="15">
        <v>1939299</v>
      </c>
      <c r="C1419" s="16">
        <v>45188</v>
      </c>
      <c r="D1419" s="15">
        <v>243</v>
      </c>
      <c r="E1419" t="str">
        <f>VLOOKUP(D1419,Customers!$B$8:$C$1412,2,FALSE)</f>
        <v>Extreme  Retail Inc</v>
      </c>
      <c r="F1419" s="15">
        <v>5</v>
      </c>
      <c r="G1419" s="15" t="str">
        <f>VLOOKUP(F1419,'Other Data'!$B$17:$C$24,2,FALSE)</f>
        <v>ProductE</v>
      </c>
      <c r="H1419" s="18">
        <v>45188.814409722225</v>
      </c>
      <c r="I1419" s="15">
        <v>167</v>
      </c>
    </row>
    <row r="1420" spans="2:9" x14ac:dyDescent="0.3">
      <c r="B1420" s="15">
        <v>1939300</v>
      </c>
      <c r="C1420" s="16">
        <v>45188</v>
      </c>
      <c r="D1420" s="15">
        <v>702</v>
      </c>
      <c r="E1420" t="str">
        <f>VLOOKUP(D1420,Customers!$B$8:$C$1412,2,FALSE)</f>
        <v>Romancing The Home</v>
      </c>
      <c r="F1420" s="15">
        <v>4</v>
      </c>
      <c r="G1420" s="15" t="str">
        <f>VLOOKUP(F1420,'Other Data'!$B$17:$C$24,2,FALSE)</f>
        <v>ProductD</v>
      </c>
      <c r="H1420" s="18">
        <v>45188.827523148153</v>
      </c>
      <c r="I1420" s="15">
        <v>146</v>
      </c>
    </row>
    <row r="1421" spans="2:9" x14ac:dyDescent="0.3">
      <c r="B1421" s="15">
        <v>1939301</v>
      </c>
      <c r="C1421" s="16">
        <v>45188</v>
      </c>
      <c r="D1421" s="15">
        <v>458</v>
      </c>
      <c r="E1421" t="str">
        <f>VLOOKUP(D1421,Customers!$B$8:$C$1412,2,FALSE)</f>
        <v>Paper 'N Things</v>
      </c>
      <c r="F1421" s="15">
        <v>2</v>
      </c>
      <c r="G1421" s="15" t="str">
        <f>VLOOKUP(F1421,'Other Data'!$B$17:$C$24,2,FALSE)</f>
        <v>ProductB</v>
      </c>
      <c r="H1421" s="18">
        <v>45188.840983796304</v>
      </c>
      <c r="I1421" s="15">
        <v>151</v>
      </c>
    </row>
    <row r="1422" spans="2:9" x14ac:dyDescent="0.3">
      <c r="B1422" s="15">
        <v>1939302</v>
      </c>
      <c r="C1422" s="16">
        <v>45188</v>
      </c>
      <c r="D1422" s="15">
        <v>212</v>
      </c>
      <c r="E1422" t="str">
        <f>VLOOKUP(D1422,Customers!$B$8:$C$1412,2,FALSE)</f>
        <v>Buck or Two #385</v>
      </c>
      <c r="F1422" s="15">
        <v>4</v>
      </c>
      <c r="G1422" s="15" t="str">
        <f>VLOOKUP(F1422,'Other Data'!$B$17:$C$24,2,FALSE)</f>
        <v>ProductD</v>
      </c>
      <c r="H1422" s="18">
        <v>45188.853842592602</v>
      </c>
      <c r="I1422" s="15">
        <v>146</v>
      </c>
    </row>
    <row r="1423" spans="2:9" x14ac:dyDescent="0.3">
      <c r="B1423" s="15">
        <v>1939303</v>
      </c>
      <c r="C1423" s="16">
        <v>45188</v>
      </c>
      <c r="D1423" s="15">
        <v>1107</v>
      </c>
      <c r="E1423" t="str">
        <f>VLOOKUP(D1423,Customers!$B$8:$C$1412,2,FALSE)</f>
        <v>Cinmar</v>
      </c>
      <c r="F1423" s="15">
        <v>1</v>
      </c>
      <c r="G1423" s="15" t="str">
        <f>VLOOKUP(F1423,'Other Data'!$B$17:$C$24,2,FALSE)</f>
        <v>ProductA</v>
      </c>
      <c r="H1423" s="18">
        <v>45188.867233796307</v>
      </c>
      <c r="I1423" s="15">
        <v>166</v>
      </c>
    </row>
    <row r="1424" spans="2:9" x14ac:dyDescent="0.3">
      <c r="B1424" s="15">
        <v>1939304</v>
      </c>
      <c r="C1424" s="16">
        <v>45188</v>
      </c>
      <c r="D1424" s="15">
        <v>179</v>
      </c>
      <c r="E1424" t="str">
        <f>VLOOKUP(D1424,Customers!$B$8:$C$1412,2,FALSE)</f>
        <v>Pharmasave #638</v>
      </c>
      <c r="F1424" s="15">
        <v>3</v>
      </c>
      <c r="G1424" s="15" t="str">
        <f>VLOOKUP(F1424,'Other Data'!$B$17:$C$24,2,FALSE)</f>
        <v>ProductC</v>
      </c>
      <c r="H1424" s="18">
        <v>45188.882615740753</v>
      </c>
      <c r="I1424" s="15">
        <v>140</v>
      </c>
    </row>
    <row r="1425" spans="2:9" x14ac:dyDescent="0.3">
      <c r="B1425" s="15">
        <v>1939305</v>
      </c>
      <c r="C1425" s="16">
        <v>45188</v>
      </c>
      <c r="D1425" s="15">
        <v>555</v>
      </c>
      <c r="E1425" t="str">
        <f>VLOOKUP(D1425,Customers!$B$8:$C$1412,2,FALSE)</f>
        <v>Atrium Card &amp; Gift Shop</v>
      </c>
      <c r="F1425" s="15">
        <v>1</v>
      </c>
      <c r="G1425" s="15" t="str">
        <f>VLOOKUP(F1425,'Other Data'!$B$17:$C$24,2,FALSE)</f>
        <v>ProductA</v>
      </c>
      <c r="H1425" s="18">
        <v>45188.893726851864</v>
      </c>
      <c r="I1425" s="15">
        <v>179</v>
      </c>
    </row>
    <row r="1426" spans="2:9" x14ac:dyDescent="0.3">
      <c r="B1426" s="15">
        <v>1939306</v>
      </c>
      <c r="C1426" s="16">
        <v>45188</v>
      </c>
      <c r="D1426" s="15">
        <v>808</v>
      </c>
      <c r="E1426" t="str">
        <f>VLOOKUP(D1426,Customers!$B$8:$C$1412,2,FALSE)</f>
        <v>Marcia's Hallmark Shop</v>
      </c>
      <c r="F1426" s="15">
        <v>1</v>
      </c>
      <c r="G1426" s="15" t="str">
        <f>VLOOKUP(F1426,'Other Data'!$B$17:$C$24,2,FALSE)</f>
        <v>ProductA</v>
      </c>
      <c r="H1426" s="18">
        <v>45188.907673611124</v>
      </c>
      <c r="I1426" s="15">
        <v>160</v>
      </c>
    </row>
    <row r="1427" spans="2:9" x14ac:dyDescent="0.3">
      <c r="B1427" s="15">
        <v>1939307</v>
      </c>
      <c r="C1427" s="16">
        <v>45188</v>
      </c>
      <c r="D1427" s="15">
        <v>923</v>
      </c>
      <c r="E1427" t="str">
        <f>VLOOKUP(D1427,Customers!$B$8:$C$1412,2,FALSE)</f>
        <v>Muskrat Hill Limited</v>
      </c>
      <c r="F1427" s="15">
        <v>3</v>
      </c>
      <c r="G1427" s="15" t="str">
        <f>VLOOKUP(F1427,'Other Data'!$B$17:$C$24,2,FALSE)</f>
        <v>ProductC</v>
      </c>
      <c r="H1427" s="18">
        <v>45188.918738425942</v>
      </c>
      <c r="I1427" s="15">
        <v>160</v>
      </c>
    </row>
    <row r="1428" spans="2:9" x14ac:dyDescent="0.3">
      <c r="B1428" s="15">
        <v>1939308</v>
      </c>
      <c r="C1428" s="16">
        <v>45188</v>
      </c>
      <c r="D1428" s="15">
        <v>933</v>
      </c>
      <c r="E1428" t="str">
        <f>VLOOKUP(D1428,Customers!$B$8:$C$1412,2,FALSE)</f>
        <v>Canal Side Jewelers</v>
      </c>
      <c r="F1428" s="15">
        <v>1</v>
      </c>
      <c r="G1428" s="15" t="str">
        <f>VLOOKUP(F1428,'Other Data'!$B$17:$C$24,2,FALSE)</f>
        <v>ProductA</v>
      </c>
      <c r="H1428" s="18">
        <v>45188.932974537056</v>
      </c>
      <c r="I1428" s="15">
        <v>156</v>
      </c>
    </row>
    <row r="1429" spans="2:9" x14ac:dyDescent="0.3">
      <c r="B1429" s="15">
        <v>1939309</v>
      </c>
      <c r="C1429" s="16">
        <v>45188</v>
      </c>
      <c r="D1429" s="15">
        <v>155</v>
      </c>
      <c r="E1429" t="str">
        <f>VLOOKUP(D1429,Customers!$B$8:$C$1412,2,FALSE)</f>
        <v>SDM - 0604</v>
      </c>
      <c r="F1429" s="15">
        <v>5</v>
      </c>
      <c r="G1429" s="15" t="str">
        <f>VLOOKUP(F1429,'Other Data'!$B$17:$C$24,2,FALSE)</f>
        <v>ProductE</v>
      </c>
      <c r="H1429" s="18">
        <v>45188.948101851871</v>
      </c>
      <c r="I1429" s="15">
        <v>175</v>
      </c>
    </row>
    <row r="1430" spans="2:9" x14ac:dyDescent="0.3">
      <c r="B1430" s="15">
        <v>1939310</v>
      </c>
      <c r="C1430" s="16">
        <v>45189</v>
      </c>
      <c r="D1430" s="15">
        <v>819</v>
      </c>
      <c r="E1430" t="str">
        <f>VLOOKUP(D1430,Customers!$B$8:$C$1412,2,FALSE)</f>
        <v>Trendz A Boutique</v>
      </c>
      <c r="F1430" s="15">
        <v>3</v>
      </c>
      <c r="G1430" s="15" t="str">
        <f>VLOOKUP(F1430,'Other Data'!$B$17:$C$24,2,FALSE)</f>
        <v>ProductC</v>
      </c>
      <c r="H1430" s="18">
        <v>45189.333333333336</v>
      </c>
      <c r="I1430" s="15">
        <v>172</v>
      </c>
    </row>
    <row r="1431" spans="2:9" x14ac:dyDescent="0.3">
      <c r="B1431" s="15">
        <v>1939311</v>
      </c>
      <c r="C1431" s="16">
        <v>45189</v>
      </c>
      <c r="D1431" s="15">
        <v>432</v>
      </c>
      <c r="E1431" t="str">
        <f>VLOOKUP(D1431,Customers!$B$8:$C$1412,2,FALSE)</f>
        <v>St. Thomas- Elgin General Hospital</v>
      </c>
      <c r="F1431" s="15">
        <v>1</v>
      </c>
      <c r="G1431" s="15" t="str">
        <f>VLOOKUP(F1431,'Other Data'!$B$17:$C$24,2,FALSE)</f>
        <v>ProductA</v>
      </c>
      <c r="H1431" s="18">
        <v>45189.343148148153</v>
      </c>
      <c r="I1431" s="15">
        <v>145</v>
      </c>
    </row>
    <row r="1432" spans="2:9" x14ac:dyDescent="0.3">
      <c r="B1432" s="15">
        <v>1939312</v>
      </c>
      <c r="C1432" s="16">
        <v>45189</v>
      </c>
      <c r="D1432" s="15">
        <v>923</v>
      </c>
      <c r="E1432" t="str">
        <f>VLOOKUP(D1432,Customers!$B$8:$C$1412,2,FALSE)</f>
        <v>Muskrat Hill Limited</v>
      </c>
      <c r="F1432" s="15">
        <v>5</v>
      </c>
      <c r="G1432" s="15" t="str">
        <f>VLOOKUP(F1432,'Other Data'!$B$17:$C$24,2,FALSE)</f>
        <v>ProductE</v>
      </c>
      <c r="H1432" s="18">
        <v>45189.354398148156</v>
      </c>
      <c r="I1432" s="15">
        <v>177</v>
      </c>
    </row>
    <row r="1433" spans="2:9" x14ac:dyDescent="0.3">
      <c r="B1433" s="15">
        <v>1939313</v>
      </c>
      <c r="C1433" s="16">
        <v>45189</v>
      </c>
      <c r="D1433" s="15">
        <v>1085</v>
      </c>
      <c r="E1433" t="str">
        <f>VLOOKUP(D1433,Customers!$B$8:$C$1412,2,FALSE)</f>
        <v>Daisy Girls</v>
      </c>
      <c r="F1433" s="15">
        <v>6</v>
      </c>
      <c r="G1433" s="15" t="str">
        <f>VLOOKUP(F1433,'Other Data'!$B$17:$C$24,2,FALSE)</f>
        <v>ProductF</v>
      </c>
      <c r="H1433" s="18">
        <v>45189.36864583334</v>
      </c>
      <c r="I1433" s="15">
        <v>154</v>
      </c>
    </row>
    <row r="1434" spans="2:9" x14ac:dyDescent="0.3">
      <c r="B1434" s="15">
        <v>1939314</v>
      </c>
      <c r="C1434" s="16">
        <v>45189</v>
      </c>
      <c r="D1434" s="15">
        <v>287</v>
      </c>
      <c r="E1434" t="str">
        <f>VLOOKUP(D1434,Customers!$B$8:$C$1412,2,FALSE)</f>
        <v>Herbies - 5001</v>
      </c>
      <c r="F1434" s="15">
        <v>5</v>
      </c>
      <c r="G1434" s="15" t="str">
        <f>VLOOKUP(F1434,'Other Data'!$B$17:$C$24,2,FALSE)</f>
        <v>ProductE</v>
      </c>
      <c r="H1434" s="18">
        <v>45189.379710648158</v>
      </c>
      <c r="I1434" s="15">
        <v>167</v>
      </c>
    </row>
    <row r="1435" spans="2:9" x14ac:dyDescent="0.3">
      <c r="B1435" s="15">
        <v>1939315</v>
      </c>
      <c r="C1435" s="16">
        <v>45189</v>
      </c>
      <c r="D1435" s="15">
        <v>1042</v>
      </c>
      <c r="E1435" t="str">
        <f>VLOOKUP(D1435,Customers!$B$8:$C$1412,2,FALSE)</f>
        <v>Varona Enterprises Of Florida</v>
      </c>
      <c r="F1435" s="15">
        <v>3</v>
      </c>
      <c r="G1435" s="15" t="str">
        <f>VLOOKUP(F1435,'Other Data'!$B$17:$C$24,2,FALSE)</f>
        <v>ProductC</v>
      </c>
      <c r="H1435" s="18">
        <v>45189.388460648159</v>
      </c>
      <c r="I1435" s="15">
        <v>176</v>
      </c>
    </row>
    <row r="1436" spans="2:9" x14ac:dyDescent="0.3">
      <c r="B1436" s="15">
        <v>1939316</v>
      </c>
      <c r="C1436" s="16">
        <v>45189</v>
      </c>
      <c r="D1436" s="15">
        <v>103</v>
      </c>
      <c r="E1436" t="str">
        <f>VLOOKUP(D1436,Customers!$B$8:$C$1412,2,FALSE)</f>
        <v>Quincaillerie Hogg</v>
      </c>
      <c r="F1436" s="15">
        <v>3</v>
      </c>
      <c r="G1436" s="15" t="str">
        <f>VLOOKUP(F1436,'Other Data'!$B$17:$C$24,2,FALSE)</f>
        <v>ProductC</v>
      </c>
      <c r="H1436" s="18">
        <v>45189.400104166678</v>
      </c>
      <c r="I1436" s="15">
        <v>143</v>
      </c>
    </row>
    <row r="1437" spans="2:9" x14ac:dyDescent="0.3">
      <c r="B1437" s="15">
        <v>1939317</v>
      </c>
      <c r="C1437" s="16">
        <v>45189</v>
      </c>
      <c r="D1437" s="15">
        <v>1035</v>
      </c>
      <c r="E1437" t="str">
        <f>VLOOKUP(D1437,Customers!$B$8:$C$1412,2,FALSE)</f>
        <v>Priss Pots Place C/O Fireballs</v>
      </c>
      <c r="F1437" s="15">
        <v>4</v>
      </c>
      <c r="G1437" s="15" t="str">
        <f>VLOOKUP(F1437,'Other Data'!$B$17:$C$24,2,FALSE)</f>
        <v>ProductD</v>
      </c>
      <c r="H1437" s="18">
        <v>45189.411435185197</v>
      </c>
      <c r="I1437" s="15">
        <v>155</v>
      </c>
    </row>
    <row r="1438" spans="2:9" x14ac:dyDescent="0.3">
      <c r="B1438" s="15">
        <v>1939318</v>
      </c>
      <c r="C1438" s="16">
        <v>45189</v>
      </c>
      <c r="D1438" s="15">
        <v>155</v>
      </c>
      <c r="E1438" t="str">
        <f>VLOOKUP(D1438,Customers!$B$8:$C$1412,2,FALSE)</f>
        <v>SDM - 0604</v>
      </c>
      <c r="F1438" s="15">
        <v>4</v>
      </c>
      <c r="G1438" s="15" t="str">
        <f>VLOOKUP(F1438,'Other Data'!$B$17:$C$24,2,FALSE)</f>
        <v>ProductD</v>
      </c>
      <c r="H1438" s="18">
        <v>45189.424236111125</v>
      </c>
      <c r="I1438" s="15">
        <v>154</v>
      </c>
    </row>
    <row r="1439" spans="2:9" x14ac:dyDescent="0.3">
      <c r="B1439" s="15">
        <v>1939319</v>
      </c>
      <c r="C1439" s="16">
        <v>45189</v>
      </c>
      <c r="D1439" s="15">
        <v>338</v>
      </c>
      <c r="E1439" t="str">
        <f>VLOOKUP(D1439,Customers!$B$8:$C$1412,2,FALSE)</f>
        <v>Zellers Store #254</v>
      </c>
      <c r="F1439" s="15">
        <v>3</v>
      </c>
      <c r="G1439" s="15" t="str">
        <f>VLOOKUP(F1439,'Other Data'!$B$17:$C$24,2,FALSE)</f>
        <v>ProductC</v>
      </c>
      <c r="H1439" s="18">
        <v>45189.435740740751</v>
      </c>
      <c r="I1439" s="15">
        <v>166</v>
      </c>
    </row>
    <row r="1440" spans="2:9" x14ac:dyDescent="0.3">
      <c r="B1440" s="15">
        <v>1939320</v>
      </c>
      <c r="C1440" s="16">
        <v>45189</v>
      </c>
      <c r="D1440" s="15">
        <v>668</v>
      </c>
      <c r="E1440" t="str">
        <f>VLOOKUP(D1440,Customers!$B$8:$C$1412,2,FALSE)</f>
        <v>NEALS &amp; DESIRES</v>
      </c>
      <c r="F1440" s="15">
        <v>3</v>
      </c>
      <c r="G1440" s="15" t="str">
        <f>VLOOKUP(F1440,'Other Data'!$B$17:$C$24,2,FALSE)</f>
        <v>ProductC</v>
      </c>
      <c r="H1440" s="18">
        <v>45189.446111111123</v>
      </c>
      <c r="I1440" s="15">
        <v>166</v>
      </c>
    </row>
    <row r="1441" spans="2:9" x14ac:dyDescent="0.3">
      <c r="B1441" s="15">
        <v>1939321</v>
      </c>
      <c r="C1441" s="16">
        <v>45189</v>
      </c>
      <c r="D1441" s="15">
        <v>276</v>
      </c>
      <c r="E1441" t="str">
        <f>VLOOKUP(D1441,Customers!$B$8:$C$1412,2,FALSE)</f>
        <v>Roasting Apple</v>
      </c>
      <c r="F1441" s="15">
        <v>6</v>
      </c>
      <c r="G1441" s="15" t="str">
        <f>VLOOKUP(F1441,'Other Data'!$B$17:$C$24,2,FALSE)</f>
        <v>ProductF</v>
      </c>
      <c r="H1441" s="18">
        <v>45189.458958333344</v>
      </c>
      <c r="I1441" s="15">
        <v>152</v>
      </c>
    </row>
    <row r="1442" spans="2:9" x14ac:dyDescent="0.3">
      <c r="B1442" s="15">
        <v>1939322</v>
      </c>
      <c r="C1442" s="16">
        <v>45189</v>
      </c>
      <c r="D1442" s="15">
        <v>1336</v>
      </c>
      <c r="E1442" t="str">
        <f>VLOOKUP(D1442,Customers!$B$8:$C$1412,2,FALSE)</f>
        <v>O'Hairas Salon</v>
      </c>
      <c r="F1442" s="15">
        <v>1</v>
      </c>
      <c r="G1442" s="15" t="str">
        <f>VLOOKUP(F1442,'Other Data'!$B$17:$C$24,2,FALSE)</f>
        <v>ProductA</v>
      </c>
      <c r="H1442" s="18">
        <v>45189.474826388898</v>
      </c>
      <c r="I1442" s="15">
        <v>172</v>
      </c>
    </row>
    <row r="1443" spans="2:9" x14ac:dyDescent="0.3">
      <c r="B1443" s="15">
        <v>1939323</v>
      </c>
      <c r="C1443" s="16">
        <v>45189</v>
      </c>
      <c r="D1443" s="15">
        <v>484</v>
      </c>
      <c r="E1443" t="str">
        <f>VLOOKUP(D1443,Customers!$B$8:$C$1412,2,FALSE)</f>
        <v>Hallmark Cards - Thunder Bay</v>
      </c>
      <c r="F1443" s="15">
        <v>1</v>
      </c>
      <c r="G1443" s="15" t="str">
        <f>VLOOKUP(F1443,'Other Data'!$B$17:$C$24,2,FALSE)</f>
        <v>ProductA</v>
      </c>
      <c r="H1443" s="18">
        <v>45189.488287037049</v>
      </c>
      <c r="I1443" s="15">
        <v>172</v>
      </c>
    </row>
    <row r="1444" spans="2:9" x14ac:dyDescent="0.3">
      <c r="B1444" s="15">
        <v>1939324</v>
      </c>
      <c r="C1444" s="16">
        <v>45189</v>
      </c>
      <c r="D1444" s="15">
        <v>364</v>
      </c>
      <c r="E1444" t="str">
        <f>VLOOKUP(D1444,Customers!$B$8:$C$1412,2,FALSE)</f>
        <v>Rexall Pharmacy - 6916</v>
      </c>
      <c r="F1444" s="15">
        <v>6</v>
      </c>
      <c r="G1444" s="15" t="str">
        <f>VLOOKUP(F1444,'Other Data'!$B$17:$C$24,2,FALSE)</f>
        <v>ProductF</v>
      </c>
      <c r="H1444" s="18">
        <v>45189.497013888904</v>
      </c>
      <c r="I1444" s="15">
        <v>154</v>
      </c>
    </row>
    <row r="1445" spans="2:9" x14ac:dyDescent="0.3">
      <c r="B1445" s="15">
        <v>1939325</v>
      </c>
      <c r="C1445" s="16">
        <v>45189</v>
      </c>
      <c r="D1445" s="15">
        <v>1155</v>
      </c>
      <c r="E1445" t="str">
        <f>VLOOKUP(D1445,Customers!$B$8:$C$1412,2,FALSE)</f>
        <v>Country Treasures</v>
      </c>
      <c r="F1445" s="15">
        <v>1</v>
      </c>
      <c r="G1445" s="15" t="str">
        <f>VLOOKUP(F1445,'Other Data'!$B$17:$C$24,2,FALSE)</f>
        <v>ProductA</v>
      </c>
      <c r="H1445" s="18">
        <v>45189.504791666681</v>
      </c>
      <c r="I1445" s="15">
        <v>169</v>
      </c>
    </row>
    <row r="1446" spans="2:9" x14ac:dyDescent="0.3">
      <c r="B1446" s="15">
        <v>1939326</v>
      </c>
      <c r="C1446" s="16">
        <v>45189</v>
      </c>
      <c r="D1446" s="15">
        <v>987</v>
      </c>
      <c r="E1446" t="str">
        <f>VLOOKUP(D1446,Customers!$B$8:$C$1412,2,FALSE)</f>
        <v>Walter And Walton's Emporium</v>
      </c>
      <c r="F1446" s="15">
        <v>5</v>
      </c>
      <c r="G1446" s="15" t="str">
        <f>VLOOKUP(F1446,'Other Data'!$B$17:$C$24,2,FALSE)</f>
        <v>ProductE</v>
      </c>
      <c r="H1446" s="18">
        <v>45189.512627314827</v>
      </c>
      <c r="I1446" s="15">
        <v>140</v>
      </c>
    </row>
    <row r="1447" spans="2:9" x14ac:dyDescent="0.3">
      <c r="B1447" s="15">
        <v>1939327</v>
      </c>
      <c r="C1447" s="16">
        <v>45189</v>
      </c>
      <c r="D1447" s="15">
        <v>939</v>
      </c>
      <c r="E1447" t="str">
        <f>VLOOKUP(D1447,Customers!$B$8:$C$1412,2,FALSE)</f>
        <v>Parkleigh</v>
      </c>
      <c r="F1447" s="15">
        <v>2</v>
      </c>
      <c r="G1447" s="15" t="str">
        <f>VLOOKUP(F1447,'Other Data'!$B$17:$C$24,2,FALSE)</f>
        <v>ProductB</v>
      </c>
      <c r="H1447" s="18">
        <v>45189.527465277788</v>
      </c>
      <c r="I1447" s="15">
        <v>160</v>
      </c>
    </row>
    <row r="1448" spans="2:9" x14ac:dyDescent="0.3">
      <c r="B1448" s="15">
        <v>1939328</v>
      </c>
      <c r="C1448" s="16">
        <v>45189</v>
      </c>
      <c r="D1448" s="15">
        <v>847</v>
      </c>
      <c r="E1448" t="str">
        <f>VLOOKUP(D1448,Customers!$B$8:$C$1412,2,FALSE)</f>
        <v>Shoreline America</v>
      </c>
      <c r="F1448" s="15">
        <v>3</v>
      </c>
      <c r="G1448" s="15" t="str">
        <f>VLOOKUP(F1448,'Other Data'!$B$17:$C$24,2,FALSE)</f>
        <v>ProductC</v>
      </c>
      <c r="H1448" s="18">
        <v>45189.538043981491</v>
      </c>
      <c r="I1448" s="15">
        <v>176</v>
      </c>
    </row>
    <row r="1449" spans="2:9" x14ac:dyDescent="0.3">
      <c r="B1449" s="15">
        <v>1939329</v>
      </c>
      <c r="C1449" s="16">
        <v>45189</v>
      </c>
      <c r="D1449" s="15">
        <v>207</v>
      </c>
      <c r="E1449" t="str">
        <f>VLOOKUP(D1449,Customers!$B$8:$C$1412,2,FALSE)</f>
        <v>Cascade Gifts Marriott Hotel</v>
      </c>
      <c r="F1449" s="15">
        <v>1</v>
      </c>
      <c r="G1449" s="15" t="str">
        <f>VLOOKUP(F1449,'Other Data'!$B$17:$C$24,2,FALSE)</f>
        <v>ProductA</v>
      </c>
      <c r="H1449" s="18">
        <v>45189.550497685195</v>
      </c>
      <c r="I1449" s="15">
        <v>146</v>
      </c>
    </row>
    <row r="1450" spans="2:9" x14ac:dyDescent="0.3">
      <c r="B1450" s="15">
        <v>1939330</v>
      </c>
      <c r="C1450" s="16">
        <v>45189</v>
      </c>
      <c r="D1450" s="15">
        <v>541</v>
      </c>
      <c r="E1450" t="str">
        <f>VLOOKUP(D1450,Customers!$B$8:$C$1412,2,FALSE)</f>
        <v>Chocolate Moose Fudge Factory</v>
      </c>
      <c r="F1450" s="15">
        <v>4</v>
      </c>
      <c r="G1450" s="15" t="str">
        <f>VLOOKUP(F1450,'Other Data'!$B$17:$C$24,2,FALSE)</f>
        <v>ProductD</v>
      </c>
      <c r="H1450" s="18">
        <v>45189.560266203713</v>
      </c>
      <c r="I1450" s="15">
        <v>148</v>
      </c>
    </row>
    <row r="1451" spans="2:9" x14ac:dyDescent="0.3">
      <c r="B1451" s="15">
        <v>1939331</v>
      </c>
      <c r="C1451" s="16">
        <v>45189</v>
      </c>
      <c r="D1451" s="15">
        <v>62</v>
      </c>
      <c r="E1451" t="str">
        <f>VLOOKUP(D1451,Customers!$B$8:$C$1412,2,FALSE)</f>
        <v>R.H. Davis Co.</v>
      </c>
      <c r="F1451" s="15">
        <v>5</v>
      </c>
      <c r="G1451" s="15" t="str">
        <f>VLOOKUP(F1451,'Other Data'!$B$17:$C$24,2,FALSE)</f>
        <v>ProductE</v>
      </c>
      <c r="H1451" s="18">
        <v>45189.568101851859</v>
      </c>
      <c r="I1451" s="15">
        <v>178</v>
      </c>
    </row>
    <row r="1452" spans="2:9" x14ac:dyDescent="0.3">
      <c r="B1452" s="15">
        <v>1939332</v>
      </c>
      <c r="C1452" s="16">
        <v>45189</v>
      </c>
      <c r="D1452" s="15">
        <v>405</v>
      </c>
      <c r="E1452" t="str">
        <f>VLOOKUP(D1452,Customers!$B$8:$C$1412,2,FALSE)</f>
        <v>Groovy Garnish</v>
      </c>
      <c r="F1452" s="15">
        <v>2</v>
      </c>
      <c r="G1452" s="15" t="str">
        <f>VLOOKUP(F1452,'Other Data'!$B$17:$C$24,2,FALSE)</f>
        <v>ProductB</v>
      </c>
      <c r="H1452" s="18">
        <v>45189.580000000009</v>
      </c>
      <c r="I1452" s="15">
        <v>160</v>
      </c>
    </row>
    <row r="1453" spans="2:9" x14ac:dyDescent="0.3">
      <c r="B1453" s="15">
        <v>1939333</v>
      </c>
      <c r="C1453" s="16">
        <v>45189</v>
      </c>
      <c r="D1453" s="15">
        <v>482</v>
      </c>
      <c r="E1453" t="str">
        <f>VLOOKUP(D1453,Customers!$B$8:$C$1412,2,FALSE)</f>
        <v>Garfield #144</v>
      </c>
      <c r="F1453" s="15">
        <v>6</v>
      </c>
      <c r="G1453" s="15" t="str">
        <f>VLOOKUP(F1453,'Other Data'!$B$17:$C$24,2,FALSE)</f>
        <v>ProductF</v>
      </c>
      <c r="H1453" s="18">
        <v>45189.593368055568</v>
      </c>
      <c r="I1453" s="15">
        <v>167</v>
      </c>
    </row>
    <row r="1454" spans="2:9" x14ac:dyDescent="0.3">
      <c r="B1454" s="15">
        <v>1939334</v>
      </c>
      <c r="C1454" s="16">
        <v>45189</v>
      </c>
      <c r="D1454" s="15">
        <v>5</v>
      </c>
      <c r="E1454" t="str">
        <f>VLOOKUP(D1454,Customers!$B$8:$C$1412,2,FALSE)</f>
        <v>Buck or Two #152</v>
      </c>
      <c r="F1454" s="15">
        <v>2</v>
      </c>
      <c r="G1454" s="15" t="str">
        <f>VLOOKUP(F1454,'Other Data'!$B$17:$C$24,2,FALSE)</f>
        <v>ProductB</v>
      </c>
      <c r="H1454" s="18">
        <v>45189.601527777791</v>
      </c>
      <c r="I1454" s="15">
        <v>164</v>
      </c>
    </row>
    <row r="1455" spans="2:9" x14ac:dyDescent="0.3">
      <c r="B1455" s="15">
        <v>1939335</v>
      </c>
      <c r="C1455" s="16">
        <v>45189</v>
      </c>
      <c r="D1455" s="15">
        <v>1301</v>
      </c>
      <c r="E1455" t="str">
        <f>VLOOKUP(D1455,Customers!$B$8:$C$1412,2,FALSE)</f>
        <v>U.S. Merchants</v>
      </c>
      <c r="F1455" s="15">
        <v>1</v>
      </c>
      <c r="G1455" s="15" t="str">
        <f>VLOOKUP(F1455,'Other Data'!$B$17:$C$24,2,FALSE)</f>
        <v>ProductA</v>
      </c>
      <c r="H1455" s="18">
        <v>45189.612013888902</v>
      </c>
      <c r="I1455" s="15">
        <v>170</v>
      </c>
    </row>
    <row r="1456" spans="2:9" x14ac:dyDescent="0.3">
      <c r="B1456" s="15">
        <v>1939336</v>
      </c>
      <c r="C1456" s="16">
        <v>45189</v>
      </c>
      <c r="D1456" s="15">
        <v>1104</v>
      </c>
      <c r="E1456" t="str">
        <f>VLOOKUP(D1456,Customers!$B$8:$C$1412,2,FALSE)</f>
        <v>The Wrist Connection</v>
      </c>
      <c r="F1456" s="15">
        <v>6</v>
      </c>
      <c r="G1456" s="15" t="str">
        <f>VLOOKUP(F1456,'Other Data'!$B$17:$C$24,2,FALSE)</f>
        <v>ProductF</v>
      </c>
      <c r="H1456" s="18">
        <v>45189.623182870382</v>
      </c>
      <c r="I1456" s="15">
        <v>158</v>
      </c>
    </row>
    <row r="1457" spans="2:9" x14ac:dyDescent="0.3">
      <c r="B1457" s="15">
        <v>1939337</v>
      </c>
      <c r="C1457" s="16">
        <v>45189</v>
      </c>
      <c r="D1457" s="15">
        <v>322</v>
      </c>
      <c r="E1457" t="str">
        <f>VLOOKUP(D1457,Customers!$B$8:$C$1412,2,FALSE)</f>
        <v>HENSHALL'S, LTD</v>
      </c>
      <c r="F1457" s="15">
        <v>1</v>
      </c>
      <c r="G1457" s="15" t="str">
        <f>VLOOKUP(F1457,'Other Data'!$B$17:$C$24,2,FALSE)</f>
        <v>ProductA</v>
      </c>
      <c r="H1457" s="18">
        <v>45189.638703703713</v>
      </c>
      <c r="I1457" s="15">
        <v>153</v>
      </c>
    </row>
    <row r="1458" spans="2:9" x14ac:dyDescent="0.3">
      <c r="B1458" s="15">
        <v>1939338</v>
      </c>
      <c r="C1458" s="16">
        <v>45189</v>
      </c>
      <c r="D1458" s="15">
        <v>1074</v>
      </c>
      <c r="E1458" t="str">
        <f>VLOOKUP(D1458,Customers!$B$8:$C$1412,2,FALSE)</f>
        <v>Christmas Place</v>
      </c>
      <c r="F1458" s="15">
        <v>1</v>
      </c>
      <c r="G1458" s="15" t="str">
        <f>VLOOKUP(F1458,'Other Data'!$B$17:$C$24,2,FALSE)</f>
        <v>ProductA</v>
      </c>
      <c r="H1458" s="18">
        <v>45189.650057870378</v>
      </c>
      <c r="I1458" s="15">
        <v>144</v>
      </c>
    </row>
    <row r="1459" spans="2:9" x14ac:dyDescent="0.3">
      <c r="B1459" s="15">
        <v>1939339</v>
      </c>
      <c r="C1459" s="16">
        <v>45189</v>
      </c>
      <c r="D1459" s="15">
        <v>1411</v>
      </c>
      <c r="E1459" t="str">
        <f>VLOOKUP(D1459,Customers!$B$8:$C$1412,2,FALSE)</f>
        <v>Pharmasave #494</v>
      </c>
      <c r="F1459" s="15">
        <v>3</v>
      </c>
      <c r="G1459" s="15" t="str">
        <f>VLOOKUP(F1459,'Other Data'!$B$17:$C$24,2,FALSE)</f>
        <v>ProductC</v>
      </c>
      <c r="H1459" s="18">
        <v>45189.664953703708</v>
      </c>
      <c r="I1459" s="15">
        <v>173</v>
      </c>
    </row>
    <row r="1460" spans="2:9" x14ac:dyDescent="0.3">
      <c r="B1460" s="15">
        <v>1939340</v>
      </c>
      <c r="C1460" s="16">
        <v>45189</v>
      </c>
      <c r="D1460" s="15">
        <v>807</v>
      </c>
      <c r="E1460" t="str">
        <f>VLOOKUP(D1460,Customers!$B$8:$C$1412,2,FALSE)</f>
        <v>Rutland Medical Center Gift Shop</v>
      </c>
      <c r="F1460" s="15">
        <v>5</v>
      </c>
      <c r="G1460" s="15" t="str">
        <f>VLOOKUP(F1460,'Other Data'!$B$17:$C$24,2,FALSE)</f>
        <v>ProductE</v>
      </c>
      <c r="H1460" s="18">
        <v>45189.676493055558</v>
      </c>
      <c r="I1460" s="15">
        <v>149</v>
      </c>
    </row>
    <row r="1461" spans="2:9" x14ac:dyDescent="0.3">
      <c r="B1461" s="15">
        <v>1939341</v>
      </c>
      <c r="C1461" s="16">
        <v>45189</v>
      </c>
      <c r="D1461" s="15">
        <v>760</v>
      </c>
      <c r="E1461" t="str">
        <f>VLOOKUP(D1461,Customers!$B$8:$C$1412,2,FALSE)</f>
        <v>CyBear Toys</v>
      </c>
      <c r="F1461" s="15">
        <v>2</v>
      </c>
      <c r="G1461" s="15" t="str">
        <f>VLOOKUP(F1461,'Other Data'!$B$17:$C$24,2,FALSE)</f>
        <v>ProductB</v>
      </c>
      <c r="H1461" s="18">
        <v>45189.692222222227</v>
      </c>
      <c r="I1461" s="15">
        <v>154</v>
      </c>
    </row>
    <row r="1462" spans="2:9" x14ac:dyDescent="0.3">
      <c r="B1462" s="15">
        <v>1939342</v>
      </c>
      <c r="C1462" s="16">
        <v>45189</v>
      </c>
      <c r="D1462" s="15">
        <v>707</v>
      </c>
      <c r="E1462" t="str">
        <f>VLOOKUP(D1462,Customers!$B$8:$C$1412,2,FALSE)</f>
        <v>Hallmark Oakridge</v>
      </c>
      <c r="F1462" s="15">
        <v>2</v>
      </c>
      <c r="G1462" s="15" t="str">
        <f>VLOOKUP(F1462,'Other Data'!$B$17:$C$24,2,FALSE)</f>
        <v>ProductB</v>
      </c>
      <c r="H1462" s="18">
        <v>45189.705555555563</v>
      </c>
      <c r="I1462" s="15">
        <v>158</v>
      </c>
    </row>
    <row r="1463" spans="2:9" x14ac:dyDescent="0.3">
      <c r="B1463" s="15">
        <v>1939343</v>
      </c>
      <c r="C1463" s="16">
        <v>45189</v>
      </c>
      <c r="D1463" s="15">
        <v>160</v>
      </c>
      <c r="E1463" t="str">
        <f>VLOOKUP(D1463,Customers!$B$8:$C$1412,2,FALSE)</f>
        <v>Gracie's</v>
      </c>
      <c r="F1463" s="15">
        <v>1</v>
      </c>
      <c r="G1463" s="15" t="str">
        <f>VLOOKUP(F1463,'Other Data'!$B$17:$C$24,2,FALSE)</f>
        <v>ProductA</v>
      </c>
      <c r="H1463" s="18">
        <v>45189.716284722228</v>
      </c>
      <c r="I1463" s="15">
        <v>152</v>
      </c>
    </row>
    <row r="1464" spans="2:9" x14ac:dyDescent="0.3">
      <c r="B1464" s="15">
        <v>1939344</v>
      </c>
      <c r="C1464" s="16">
        <v>45189</v>
      </c>
      <c r="D1464" s="15">
        <v>1021</v>
      </c>
      <c r="E1464" t="str">
        <f>VLOOKUP(D1464,Customers!$B$8:$C$1412,2,FALSE)</f>
        <v>Grace &amp; Glory</v>
      </c>
      <c r="F1464" s="15">
        <v>3</v>
      </c>
      <c r="G1464" s="15" t="str">
        <f>VLOOKUP(F1464,'Other Data'!$B$17:$C$24,2,FALSE)</f>
        <v>ProductC</v>
      </c>
      <c r="H1464" s="18">
        <v>45189.72974537038</v>
      </c>
      <c r="I1464" s="15">
        <v>164</v>
      </c>
    </row>
    <row r="1465" spans="2:9" x14ac:dyDescent="0.3">
      <c r="B1465" s="15">
        <v>1939345</v>
      </c>
      <c r="C1465" s="16">
        <v>45189</v>
      </c>
      <c r="D1465" s="15">
        <v>618</v>
      </c>
      <c r="E1465" t="str">
        <f>VLOOKUP(D1465,Customers!$B$8:$C$1412,2,FALSE)</f>
        <v>Guardian Town and Country</v>
      </c>
      <c r="F1465" s="15">
        <v>2</v>
      </c>
      <c r="G1465" s="15" t="str">
        <f>VLOOKUP(F1465,'Other Data'!$B$17:$C$24,2,FALSE)</f>
        <v>ProductB</v>
      </c>
      <c r="H1465" s="18">
        <v>45189.74059027779</v>
      </c>
      <c r="I1465" s="15">
        <v>173</v>
      </c>
    </row>
    <row r="1466" spans="2:9" x14ac:dyDescent="0.3">
      <c r="B1466" s="15">
        <v>1939346</v>
      </c>
      <c r="C1466" s="16">
        <v>45189</v>
      </c>
      <c r="D1466" s="15">
        <v>584</v>
      </c>
      <c r="E1466" t="str">
        <f>VLOOKUP(D1466,Customers!$B$8:$C$1412,2,FALSE)</f>
        <v>Gift Boutique</v>
      </c>
      <c r="F1466" s="15">
        <v>1</v>
      </c>
      <c r="G1466" s="15" t="str">
        <f>VLOOKUP(F1466,'Other Data'!$B$17:$C$24,2,FALSE)</f>
        <v>ProductA</v>
      </c>
      <c r="H1466" s="18">
        <v>45189.751261574085</v>
      </c>
      <c r="I1466" s="15">
        <v>160</v>
      </c>
    </row>
    <row r="1467" spans="2:9" x14ac:dyDescent="0.3">
      <c r="B1467" s="15">
        <v>1939347</v>
      </c>
      <c r="C1467" s="16">
        <v>45189</v>
      </c>
      <c r="D1467" s="15">
        <v>539</v>
      </c>
      <c r="E1467" t="str">
        <f>VLOOKUP(D1467,Customers!$B$8:$C$1412,2,FALSE)</f>
        <v>Emerald Glass</v>
      </c>
      <c r="F1467" s="15">
        <v>1</v>
      </c>
      <c r="G1467" s="15" t="str">
        <f>VLOOKUP(F1467,'Other Data'!$B$17:$C$24,2,FALSE)</f>
        <v>ProductA</v>
      </c>
      <c r="H1467" s="18">
        <v>45189.767280092601</v>
      </c>
      <c r="I1467" s="15">
        <v>177</v>
      </c>
    </row>
    <row r="1468" spans="2:9" x14ac:dyDescent="0.3">
      <c r="B1468" s="15">
        <v>1939348</v>
      </c>
      <c r="C1468" s="16">
        <v>45189</v>
      </c>
      <c r="D1468" s="15">
        <v>1029</v>
      </c>
      <c r="E1468" t="str">
        <f>VLOOKUP(D1468,Customers!$B$8:$C$1412,2,FALSE)</f>
        <v>Outwrite Bookstore</v>
      </c>
      <c r="F1468" s="15">
        <v>1</v>
      </c>
      <c r="G1468" s="15" t="str">
        <f>VLOOKUP(F1468,'Other Data'!$B$17:$C$24,2,FALSE)</f>
        <v>ProductA</v>
      </c>
      <c r="H1468" s="18">
        <v>45189.776840277787</v>
      </c>
      <c r="I1468" s="15">
        <v>144</v>
      </c>
    </row>
    <row r="1469" spans="2:9" x14ac:dyDescent="0.3">
      <c r="B1469" s="15">
        <v>1939349</v>
      </c>
      <c r="C1469" s="16">
        <v>45189</v>
      </c>
      <c r="D1469" s="15">
        <v>409</v>
      </c>
      <c r="E1469" t="str">
        <f>VLOOKUP(D1469,Customers!$B$8:$C$1412,2,FALSE)</f>
        <v>shoes 22</v>
      </c>
      <c r="F1469" s="15">
        <v>6</v>
      </c>
      <c r="G1469" s="15" t="str">
        <f>VLOOKUP(F1469,'Other Data'!$B$17:$C$24,2,FALSE)</f>
        <v>ProductF</v>
      </c>
      <c r="H1469" s="18">
        <v>45189.791469907417</v>
      </c>
      <c r="I1469" s="15">
        <v>166</v>
      </c>
    </row>
    <row r="1470" spans="2:9" x14ac:dyDescent="0.3">
      <c r="B1470" s="15">
        <v>1939350</v>
      </c>
      <c r="C1470" s="16">
        <v>45189</v>
      </c>
      <c r="D1470" s="15">
        <v>1405</v>
      </c>
      <c r="E1470" t="str">
        <f>VLOOKUP(D1470,Customers!$B$8:$C$1412,2,FALSE)</f>
        <v>Purr Deux Home Accessories</v>
      </c>
      <c r="F1470" s="15">
        <v>6</v>
      </c>
      <c r="G1470" s="15" t="str">
        <f>VLOOKUP(F1470,'Other Data'!$B$17:$C$24,2,FALSE)</f>
        <v>ProductF</v>
      </c>
      <c r="H1470" s="18">
        <v>45189.799571759271</v>
      </c>
      <c r="I1470" s="15">
        <v>174</v>
      </c>
    </row>
    <row r="1471" spans="2:9" x14ac:dyDescent="0.3">
      <c r="B1471" s="15">
        <v>1939351</v>
      </c>
      <c r="C1471" s="16">
        <v>45189</v>
      </c>
      <c r="D1471" s="15">
        <v>849</v>
      </c>
      <c r="E1471" t="str">
        <f>VLOOKUP(D1471,Customers!$B$8:$C$1412,2,FALSE)</f>
        <v>Fantasy Island Amusement Park</v>
      </c>
      <c r="F1471" s="15">
        <v>5</v>
      </c>
      <c r="G1471" s="15" t="str">
        <f>VLOOKUP(F1471,'Other Data'!$B$17:$C$24,2,FALSE)</f>
        <v>ProductE</v>
      </c>
      <c r="H1471" s="18">
        <v>45189.811296296306</v>
      </c>
      <c r="I1471" s="15">
        <v>158</v>
      </c>
    </row>
    <row r="1472" spans="2:9" x14ac:dyDescent="0.3">
      <c r="B1472" s="15">
        <v>1939352</v>
      </c>
      <c r="C1472" s="16">
        <v>45189</v>
      </c>
      <c r="D1472" s="15">
        <v>815</v>
      </c>
      <c r="E1472" t="str">
        <f>VLOOKUP(D1472,Customers!$B$8:$C$1412,2,FALSE)</f>
        <v>Geepers</v>
      </c>
      <c r="F1472" s="15">
        <v>6</v>
      </c>
      <c r="G1472" s="15" t="str">
        <f>VLOOKUP(F1472,'Other Data'!$B$17:$C$24,2,FALSE)</f>
        <v>ProductF</v>
      </c>
      <c r="H1472" s="18">
        <v>45189.825636574082</v>
      </c>
      <c r="I1472" s="15">
        <v>169</v>
      </c>
    </row>
    <row r="1473" spans="2:9" x14ac:dyDescent="0.3">
      <c r="B1473" s="15">
        <v>1939353</v>
      </c>
      <c r="C1473" s="16">
        <v>45189</v>
      </c>
      <c r="D1473" s="15">
        <v>937</v>
      </c>
      <c r="E1473" t="str">
        <f>VLOOKUP(D1473,Customers!$B$8:$C$1412,2,FALSE)</f>
        <v>CARDSMART</v>
      </c>
      <c r="F1473" s="15">
        <v>4</v>
      </c>
      <c r="G1473" s="15" t="str">
        <f>VLOOKUP(F1473,'Other Data'!$B$17:$C$24,2,FALSE)</f>
        <v>ProductD</v>
      </c>
      <c r="H1473" s="18">
        <v>45189.83592592593</v>
      </c>
      <c r="I1473" s="15">
        <v>164</v>
      </c>
    </row>
    <row r="1474" spans="2:9" x14ac:dyDescent="0.3">
      <c r="B1474" s="15">
        <v>1939354</v>
      </c>
      <c r="C1474" s="16">
        <v>45189</v>
      </c>
      <c r="D1474" s="15">
        <v>351</v>
      </c>
      <c r="E1474" t="str">
        <f>VLOOKUP(D1474,Customers!$B$8:$C$1412,2,FALSE)</f>
        <v>Canadian Tire Corporation Ltd</v>
      </c>
      <c r="F1474" s="15">
        <v>3</v>
      </c>
      <c r="G1474" s="15" t="str">
        <f>VLOOKUP(F1474,'Other Data'!$B$17:$C$24,2,FALSE)</f>
        <v>ProductC</v>
      </c>
      <c r="H1474" s="18">
        <v>45189.850949074076</v>
      </c>
      <c r="I1474" s="15">
        <v>163</v>
      </c>
    </row>
    <row r="1475" spans="2:9" x14ac:dyDescent="0.3">
      <c r="B1475" s="15">
        <v>1939355</v>
      </c>
      <c r="C1475" s="16">
        <v>45189</v>
      </c>
      <c r="D1475" s="15">
        <v>1239</v>
      </c>
      <c r="E1475" t="str">
        <f>VLOOKUP(D1475,Customers!$B$8:$C$1412,2,FALSE)</f>
        <v>KC's Hallmark</v>
      </c>
      <c r="F1475" s="15">
        <v>2</v>
      </c>
      <c r="G1475" s="15" t="str">
        <f>VLOOKUP(F1475,'Other Data'!$B$17:$C$24,2,FALSE)</f>
        <v>ProductB</v>
      </c>
      <c r="H1475" s="18">
        <v>45189.861064814817</v>
      </c>
      <c r="I1475" s="15">
        <v>159</v>
      </c>
    </row>
    <row r="1476" spans="2:9" x14ac:dyDescent="0.3">
      <c r="B1476" s="15">
        <v>1939356</v>
      </c>
      <c r="C1476" s="16">
        <v>45189</v>
      </c>
      <c r="D1476" s="15">
        <v>112</v>
      </c>
      <c r="E1476" t="str">
        <f>VLOOKUP(D1476,Customers!$B$8:$C$1412,2,FALSE)</f>
        <v>Bonisoir</v>
      </c>
      <c r="F1476" s="15">
        <v>6</v>
      </c>
      <c r="G1476" s="15" t="str">
        <f>VLOOKUP(F1476,'Other Data'!$B$17:$C$24,2,FALSE)</f>
        <v>ProductF</v>
      </c>
      <c r="H1476" s="18">
        <v>45189.871990740743</v>
      </c>
      <c r="I1476" s="15">
        <v>178</v>
      </c>
    </row>
    <row r="1477" spans="2:9" x14ac:dyDescent="0.3">
      <c r="B1477" s="15">
        <v>1939357</v>
      </c>
      <c r="C1477" s="16">
        <v>45189</v>
      </c>
      <c r="D1477" s="15">
        <v>867</v>
      </c>
      <c r="E1477" t="str">
        <f>VLOOKUP(D1477,Customers!$B$8:$C$1412,2,FALSE)</f>
        <v>Adorama Camera Inc.</v>
      </c>
      <c r="F1477" s="15">
        <v>1</v>
      </c>
      <c r="G1477" s="15" t="str">
        <f>VLOOKUP(F1477,'Other Data'!$B$17:$C$24,2,FALSE)</f>
        <v>ProductA</v>
      </c>
      <c r="H1477" s="18">
        <v>45189.880717592598</v>
      </c>
      <c r="I1477" s="15">
        <v>171</v>
      </c>
    </row>
    <row r="1478" spans="2:9" x14ac:dyDescent="0.3">
      <c r="B1478" s="15">
        <v>1939358</v>
      </c>
      <c r="C1478" s="16">
        <v>45189</v>
      </c>
      <c r="D1478" s="15">
        <v>180</v>
      </c>
      <c r="E1478" t="str">
        <f>VLOOKUP(D1478,Customers!$B$8:$C$1412,2,FALSE)</f>
        <v>Olde Stanton Store</v>
      </c>
      <c r="F1478" s="15">
        <v>5</v>
      </c>
      <c r="G1478" s="15" t="str">
        <f>VLOOKUP(F1478,'Other Data'!$B$17:$C$24,2,FALSE)</f>
        <v>ProductE</v>
      </c>
      <c r="H1478" s="18">
        <v>45189.890601851854</v>
      </c>
      <c r="I1478" s="15">
        <v>159</v>
      </c>
    </row>
    <row r="1479" spans="2:9" x14ac:dyDescent="0.3">
      <c r="B1479" s="15">
        <v>1939359</v>
      </c>
      <c r="C1479" s="16">
        <v>45190</v>
      </c>
      <c r="D1479" s="15">
        <v>529</v>
      </c>
      <c r="E1479" t="str">
        <f>VLOOKUP(D1479,Customers!$B$8:$C$1412,2,FALSE)</f>
        <v>Plum Tree,The</v>
      </c>
      <c r="F1479" s="15">
        <v>1</v>
      </c>
      <c r="G1479" s="15" t="str">
        <f>VLOOKUP(F1479,'Other Data'!$B$17:$C$24,2,FALSE)</f>
        <v>ProductA</v>
      </c>
      <c r="H1479" s="18">
        <v>45190.333333333336</v>
      </c>
      <c r="I1479" s="15">
        <v>176</v>
      </c>
    </row>
    <row r="1480" spans="2:9" x14ac:dyDescent="0.3">
      <c r="B1480" s="15">
        <v>1939360</v>
      </c>
      <c r="C1480" s="16">
        <v>45190</v>
      </c>
      <c r="D1480" s="15">
        <v>503</v>
      </c>
      <c r="E1480" t="str">
        <f>VLOOKUP(D1480,Customers!$B$8:$C$1412,2,FALSE)</f>
        <v>Only Deals #11</v>
      </c>
      <c r="F1480" s="15">
        <v>5</v>
      </c>
      <c r="G1480" s="15" t="str">
        <f>VLOOKUP(F1480,'Other Data'!$B$17:$C$24,2,FALSE)</f>
        <v>ProductE</v>
      </c>
      <c r="H1480" s="18">
        <v>45190.343368055561</v>
      </c>
      <c r="I1480" s="15">
        <v>164</v>
      </c>
    </row>
    <row r="1481" spans="2:9" x14ac:dyDescent="0.3">
      <c r="B1481" s="15">
        <v>1939361</v>
      </c>
      <c r="C1481" s="16">
        <v>45190</v>
      </c>
      <c r="D1481" s="15">
        <v>828</v>
      </c>
      <c r="E1481" t="str">
        <f>VLOOKUP(D1481,Customers!$B$8:$C$1412,2,FALSE)</f>
        <v>Patchpoint Ltd.</v>
      </c>
      <c r="F1481" s="15">
        <v>1</v>
      </c>
      <c r="G1481" s="15" t="str">
        <f>VLOOKUP(F1481,'Other Data'!$B$17:$C$24,2,FALSE)</f>
        <v>ProductA</v>
      </c>
      <c r="H1481" s="18">
        <v>45190.357199074082</v>
      </c>
      <c r="I1481" s="15">
        <v>172</v>
      </c>
    </row>
    <row r="1482" spans="2:9" x14ac:dyDescent="0.3">
      <c r="B1482" s="15">
        <v>1939362</v>
      </c>
      <c r="C1482" s="16">
        <v>45190</v>
      </c>
      <c r="D1482" s="15">
        <v>847</v>
      </c>
      <c r="E1482" t="str">
        <f>VLOOKUP(D1482,Customers!$B$8:$C$1412,2,FALSE)</f>
        <v>Shoreline America</v>
      </c>
      <c r="F1482" s="15">
        <v>4</v>
      </c>
      <c r="G1482" s="15" t="str">
        <f>VLOOKUP(F1482,'Other Data'!$B$17:$C$24,2,FALSE)</f>
        <v>ProductD</v>
      </c>
      <c r="H1482" s="18">
        <v>45190.371030092603</v>
      </c>
      <c r="I1482" s="15">
        <v>149</v>
      </c>
    </row>
    <row r="1483" spans="2:9" x14ac:dyDescent="0.3">
      <c r="B1483" s="15">
        <v>1939363</v>
      </c>
      <c r="C1483" s="16">
        <v>45190</v>
      </c>
      <c r="D1483" s="15">
        <v>448</v>
      </c>
      <c r="E1483" t="str">
        <f>VLOOKUP(D1483,Customers!$B$8:$C$1412,2,FALSE)</f>
        <v>Quintessance Classics</v>
      </c>
      <c r="F1483" s="15">
        <v>4</v>
      </c>
      <c r="G1483" s="15" t="str">
        <f>VLOOKUP(F1483,'Other Data'!$B$17:$C$24,2,FALSE)</f>
        <v>ProductD</v>
      </c>
      <c r="H1483" s="18">
        <v>45190.381261574083</v>
      </c>
      <c r="I1483" s="15">
        <v>165</v>
      </c>
    </row>
    <row r="1484" spans="2:9" x14ac:dyDescent="0.3">
      <c r="B1484" s="15">
        <v>1939364</v>
      </c>
      <c r="C1484" s="16">
        <v>45190</v>
      </c>
      <c r="D1484" s="15">
        <v>1229</v>
      </c>
      <c r="E1484" t="str">
        <f>VLOOKUP(D1484,Customers!$B$8:$C$1412,2,FALSE)</f>
        <v>Pomegrantes -Party Place</v>
      </c>
      <c r="F1484" s="15">
        <v>3</v>
      </c>
      <c r="G1484" s="15" t="str">
        <f>VLOOKUP(F1484,'Other Data'!$B$17:$C$24,2,FALSE)</f>
        <v>ProductC</v>
      </c>
      <c r="H1484" s="18">
        <v>45190.394004629641</v>
      </c>
      <c r="I1484" s="15">
        <v>175</v>
      </c>
    </row>
    <row r="1485" spans="2:9" x14ac:dyDescent="0.3">
      <c r="B1485" s="15">
        <v>1939365</v>
      </c>
      <c r="C1485" s="16">
        <v>45190</v>
      </c>
      <c r="D1485" s="15">
        <v>1375</v>
      </c>
      <c r="E1485" t="str">
        <f>VLOOKUP(D1485,Customers!$B$8:$C$1412,2,FALSE)</f>
        <v>Silver Lining, A</v>
      </c>
      <c r="F1485" s="15">
        <v>4</v>
      </c>
      <c r="G1485" s="15" t="str">
        <f>VLOOKUP(F1485,'Other Data'!$B$17:$C$24,2,FALSE)</f>
        <v>ProductD</v>
      </c>
      <c r="H1485" s="18">
        <v>45190.405625000014</v>
      </c>
      <c r="I1485" s="15">
        <v>155</v>
      </c>
    </row>
    <row r="1486" spans="2:9" x14ac:dyDescent="0.3">
      <c r="B1486" s="15">
        <v>1939366</v>
      </c>
      <c r="C1486" s="16">
        <v>45190</v>
      </c>
      <c r="D1486" s="15">
        <v>193</v>
      </c>
      <c r="E1486" t="str">
        <f>VLOOKUP(D1486,Customers!$B$8:$C$1412,2,FALSE)</f>
        <v>Lovell Drugs</v>
      </c>
      <c r="F1486" s="15">
        <v>3</v>
      </c>
      <c r="G1486" s="15" t="str">
        <f>VLOOKUP(F1486,'Other Data'!$B$17:$C$24,2,FALSE)</f>
        <v>ProductC</v>
      </c>
      <c r="H1486" s="18">
        <v>45190.416736111125</v>
      </c>
      <c r="I1486" s="15">
        <v>159</v>
      </c>
    </row>
    <row r="1487" spans="2:9" x14ac:dyDescent="0.3">
      <c r="B1487" s="15">
        <v>1939367</v>
      </c>
      <c r="C1487" s="16">
        <v>45190</v>
      </c>
      <c r="D1487" s="15">
        <v>1397</v>
      </c>
      <c r="E1487" t="str">
        <f>VLOOKUP(D1487,Customers!$B$8:$C$1412,2,FALSE)</f>
        <v>Town And Country Shop</v>
      </c>
      <c r="F1487" s="15">
        <v>2</v>
      </c>
      <c r="G1487" s="15" t="str">
        <f>VLOOKUP(F1487,'Other Data'!$B$17:$C$24,2,FALSE)</f>
        <v>ProductB</v>
      </c>
      <c r="H1487" s="18">
        <v>45190.428321759275</v>
      </c>
      <c r="I1487" s="15">
        <v>155</v>
      </c>
    </row>
    <row r="1488" spans="2:9" x14ac:dyDescent="0.3">
      <c r="B1488" s="15">
        <v>1939368</v>
      </c>
      <c r="C1488" s="16">
        <v>45190</v>
      </c>
      <c r="D1488" s="15">
        <v>339</v>
      </c>
      <c r="E1488" t="str">
        <f>VLOOKUP(D1488,Customers!$B$8:$C$1412,2,FALSE)</f>
        <v>Blessed Sacrament School</v>
      </c>
      <c r="F1488" s="15">
        <v>1</v>
      </c>
      <c r="G1488" s="15" t="str">
        <f>VLOOKUP(F1488,'Other Data'!$B$17:$C$24,2,FALSE)</f>
        <v>ProductA</v>
      </c>
      <c r="H1488" s="18">
        <v>45190.444166666683</v>
      </c>
      <c r="I1488" s="15">
        <v>164</v>
      </c>
    </row>
    <row r="1489" spans="2:9" x14ac:dyDescent="0.3">
      <c r="B1489" s="15">
        <v>1939369</v>
      </c>
      <c r="C1489" s="16">
        <v>45190</v>
      </c>
      <c r="D1489" s="15">
        <v>336</v>
      </c>
      <c r="E1489" t="str">
        <f>VLOOKUP(D1489,Customers!$B$8:$C$1412,2,FALSE)</f>
        <v>The North West Co.</v>
      </c>
      <c r="F1489" s="15">
        <v>4</v>
      </c>
      <c r="G1489" s="15" t="str">
        <f>VLOOKUP(F1489,'Other Data'!$B$17:$C$24,2,FALSE)</f>
        <v>ProductD</v>
      </c>
      <c r="H1489" s="18">
        <v>45190.45325231483</v>
      </c>
      <c r="I1489" s="15">
        <v>143</v>
      </c>
    </row>
    <row r="1490" spans="2:9" x14ac:dyDescent="0.3">
      <c r="B1490" s="15">
        <v>1939370</v>
      </c>
      <c r="C1490" s="16">
        <v>45190</v>
      </c>
      <c r="D1490" s="15">
        <v>1109</v>
      </c>
      <c r="E1490" t="str">
        <f>VLOOKUP(D1490,Customers!$B$8:$C$1412,2,FALSE)</f>
        <v>Improvements</v>
      </c>
      <c r="F1490" s="15">
        <v>3</v>
      </c>
      <c r="G1490" s="15" t="str">
        <f>VLOOKUP(F1490,'Other Data'!$B$17:$C$24,2,FALSE)</f>
        <v>ProductC</v>
      </c>
      <c r="H1490" s="18">
        <v>45190.465694444458</v>
      </c>
      <c r="I1490" s="15">
        <v>146</v>
      </c>
    </row>
    <row r="1491" spans="2:9" x14ac:dyDescent="0.3">
      <c r="B1491" s="15">
        <v>1939371</v>
      </c>
      <c r="C1491" s="16">
        <v>45190</v>
      </c>
      <c r="D1491" s="15">
        <v>231</v>
      </c>
      <c r="E1491" t="str">
        <f>VLOOKUP(D1491,Customers!$B$8:$C$1412,2,FALSE)</f>
        <v>Buck or Two</v>
      </c>
      <c r="F1491" s="15">
        <v>2</v>
      </c>
      <c r="G1491" s="15" t="str">
        <f>VLOOKUP(F1491,'Other Data'!$B$17:$C$24,2,FALSE)</f>
        <v>ProductB</v>
      </c>
      <c r="H1491" s="18">
        <v>45190.47564814816</v>
      </c>
      <c r="I1491" s="15">
        <v>148</v>
      </c>
    </row>
    <row r="1492" spans="2:9" x14ac:dyDescent="0.3">
      <c r="B1492" s="15">
        <v>1939372</v>
      </c>
      <c r="C1492" s="16">
        <v>45190</v>
      </c>
      <c r="D1492" s="15">
        <v>266</v>
      </c>
      <c r="E1492" t="str">
        <f>VLOOKUP(D1492,Customers!$B$8:$C$1412,2,FALSE)</f>
        <v>Zellers Store #292</v>
      </c>
      <c r="F1492" s="15">
        <v>5</v>
      </c>
      <c r="G1492" s="15" t="str">
        <f>VLOOKUP(F1492,'Other Data'!$B$17:$C$24,2,FALSE)</f>
        <v>ProductE</v>
      </c>
      <c r="H1492" s="18">
        <v>45190.486307870386</v>
      </c>
      <c r="I1492" s="15">
        <v>178</v>
      </c>
    </row>
    <row r="1493" spans="2:9" x14ac:dyDescent="0.3">
      <c r="B1493" s="15">
        <v>1939373</v>
      </c>
      <c r="C1493" s="16">
        <v>45190</v>
      </c>
      <c r="D1493" s="15">
        <v>571</v>
      </c>
      <c r="E1493" t="str">
        <f>VLOOKUP(D1493,Customers!$B$8:$C$1412,2,FALSE)</f>
        <v>Jasper Hawes</v>
      </c>
      <c r="F1493" s="15">
        <v>3</v>
      </c>
      <c r="G1493" s="15" t="str">
        <f>VLOOKUP(F1493,'Other Data'!$B$17:$C$24,2,FALSE)</f>
        <v>ProductC</v>
      </c>
      <c r="H1493" s="18">
        <v>45190.501793981493</v>
      </c>
      <c r="I1493" s="15">
        <v>153</v>
      </c>
    </row>
    <row r="1494" spans="2:9" x14ac:dyDescent="0.3">
      <c r="B1494" s="15">
        <v>1939374</v>
      </c>
      <c r="C1494" s="16">
        <v>45190</v>
      </c>
      <c r="D1494" s="15">
        <v>96</v>
      </c>
      <c r="E1494" t="str">
        <f>VLOOKUP(D1494,Customers!$B$8:$C$1412,2,FALSE)</f>
        <v>La Solution Revee</v>
      </c>
      <c r="F1494" s="15">
        <v>3</v>
      </c>
      <c r="G1494" s="15" t="str">
        <f>VLOOKUP(F1494,'Other Data'!$B$17:$C$24,2,FALSE)</f>
        <v>ProductC</v>
      </c>
      <c r="H1494" s="18">
        <v>45190.511597222234</v>
      </c>
      <c r="I1494" s="15">
        <v>158</v>
      </c>
    </row>
    <row r="1495" spans="2:9" x14ac:dyDescent="0.3">
      <c r="B1495" s="15">
        <v>1939375</v>
      </c>
      <c r="C1495" s="16">
        <v>45190</v>
      </c>
      <c r="D1495" s="15">
        <v>1310</v>
      </c>
      <c r="E1495" t="str">
        <f>VLOOKUP(D1495,Customers!$B$8:$C$1412,2,FALSE)</f>
        <v>Huntington Beach Car Wash</v>
      </c>
      <c r="F1495" s="15">
        <v>4</v>
      </c>
      <c r="G1495" s="15" t="str">
        <f>VLOOKUP(F1495,'Other Data'!$B$17:$C$24,2,FALSE)</f>
        <v>ProductD</v>
      </c>
      <c r="H1495" s="18">
        <v>45190.522303240752</v>
      </c>
      <c r="I1495" s="15">
        <v>143</v>
      </c>
    </row>
    <row r="1496" spans="2:9" x14ac:dyDescent="0.3">
      <c r="B1496" s="15">
        <v>1939376</v>
      </c>
      <c r="C1496" s="16">
        <v>45190</v>
      </c>
      <c r="D1496" s="15">
        <v>598</v>
      </c>
      <c r="E1496" t="str">
        <f>VLOOKUP(D1496,Customers!$B$8:$C$1412,2,FALSE)</f>
        <v>Friends s - Foothills Hospital</v>
      </c>
      <c r="F1496" s="15">
        <v>1</v>
      </c>
      <c r="G1496" s="15" t="str">
        <f>VLOOKUP(F1496,'Other Data'!$B$17:$C$24,2,FALSE)</f>
        <v>ProductA</v>
      </c>
      <c r="H1496" s="18">
        <v>45190.533645833348</v>
      </c>
      <c r="I1496" s="15">
        <v>178</v>
      </c>
    </row>
    <row r="1497" spans="2:9" x14ac:dyDescent="0.3">
      <c r="B1497" s="15">
        <v>1939377</v>
      </c>
      <c r="C1497" s="16">
        <v>45190</v>
      </c>
      <c r="D1497" s="15">
        <v>1365</v>
      </c>
      <c r="E1497" t="str">
        <f>VLOOKUP(D1497,Customers!$B$8:$C$1412,2,FALSE)</f>
        <v>UCR Sales</v>
      </c>
      <c r="F1497" s="15">
        <v>5</v>
      </c>
      <c r="G1497" s="15" t="str">
        <f>VLOOKUP(F1497,'Other Data'!$B$17:$C$24,2,FALSE)</f>
        <v>ProductE</v>
      </c>
      <c r="H1497" s="18">
        <v>45190.54805555557</v>
      </c>
      <c r="I1497" s="15">
        <v>164</v>
      </c>
    </row>
    <row r="1498" spans="2:9" x14ac:dyDescent="0.3">
      <c r="B1498" s="15">
        <v>1939378</v>
      </c>
      <c r="C1498" s="16">
        <v>45190</v>
      </c>
      <c r="D1498" s="15">
        <v>277</v>
      </c>
      <c r="E1498" t="str">
        <f>VLOOKUP(D1498,Customers!$B$8:$C$1412,2,FALSE)</f>
        <v>Pinocchio's Pick Of The Crop</v>
      </c>
      <c r="F1498" s="15">
        <v>4</v>
      </c>
      <c r="G1498" s="15" t="str">
        <f>VLOOKUP(F1498,'Other Data'!$B$17:$C$24,2,FALSE)</f>
        <v>ProductD</v>
      </c>
      <c r="H1498" s="18">
        <v>45190.561979166683</v>
      </c>
      <c r="I1498" s="15">
        <v>179</v>
      </c>
    </row>
    <row r="1499" spans="2:9" x14ac:dyDescent="0.3">
      <c r="B1499" s="15">
        <v>1939379</v>
      </c>
      <c r="C1499" s="16">
        <v>45190</v>
      </c>
      <c r="D1499" s="15">
        <v>405</v>
      </c>
      <c r="E1499" t="str">
        <f>VLOOKUP(D1499,Customers!$B$8:$C$1412,2,FALSE)</f>
        <v>Groovy Garnish</v>
      </c>
      <c r="F1499" s="15">
        <v>3</v>
      </c>
      <c r="G1499" s="15" t="str">
        <f>VLOOKUP(F1499,'Other Data'!$B$17:$C$24,2,FALSE)</f>
        <v>ProductC</v>
      </c>
      <c r="H1499" s="18">
        <v>45190.576481481497</v>
      </c>
      <c r="I1499" s="15">
        <v>143</v>
      </c>
    </row>
    <row r="1500" spans="2:9" x14ac:dyDescent="0.3">
      <c r="B1500" s="15">
        <v>1939380</v>
      </c>
      <c r="C1500" s="16">
        <v>45190</v>
      </c>
      <c r="D1500" s="15">
        <v>210</v>
      </c>
      <c r="E1500" t="str">
        <f>VLOOKUP(D1500,Customers!$B$8:$C$1412,2,FALSE)</f>
        <v>Arlies</v>
      </c>
      <c r="F1500" s="15">
        <v>5</v>
      </c>
      <c r="G1500" s="15" t="str">
        <f>VLOOKUP(F1500,'Other Data'!$B$17:$C$24,2,FALSE)</f>
        <v>ProductE</v>
      </c>
      <c r="H1500" s="18">
        <v>45190.592974537052</v>
      </c>
      <c r="I1500" s="15">
        <v>140</v>
      </c>
    </row>
    <row r="1501" spans="2:9" x14ac:dyDescent="0.3">
      <c r="B1501" s="15">
        <v>1939381</v>
      </c>
      <c r="C1501" s="16">
        <v>45190</v>
      </c>
      <c r="D1501" s="15">
        <v>811</v>
      </c>
      <c r="E1501" t="str">
        <f>VLOOKUP(D1501,Customers!$B$8:$C$1412,2,FALSE)</f>
        <v>Frogs &amp; Lily Pads</v>
      </c>
      <c r="F1501" s="15">
        <v>2</v>
      </c>
      <c r="G1501" s="15" t="str">
        <f>VLOOKUP(F1501,'Other Data'!$B$17:$C$24,2,FALSE)</f>
        <v>ProductB</v>
      </c>
      <c r="H1501" s="18">
        <v>45190.609074074091</v>
      </c>
      <c r="I1501" s="15">
        <v>178</v>
      </c>
    </row>
    <row r="1502" spans="2:9" x14ac:dyDescent="0.3">
      <c r="B1502" s="15">
        <v>1939382</v>
      </c>
      <c r="C1502" s="16">
        <v>45190</v>
      </c>
      <c r="D1502" s="15">
        <v>328</v>
      </c>
      <c r="E1502" t="str">
        <f>VLOOKUP(D1502,Customers!$B$8:$C$1412,2,FALSE)</f>
        <v>Tapestry Gift Shop</v>
      </c>
      <c r="F1502" s="15">
        <v>1</v>
      </c>
      <c r="G1502" s="15" t="str">
        <f>VLOOKUP(F1502,'Other Data'!$B$17:$C$24,2,FALSE)</f>
        <v>ProductA</v>
      </c>
      <c r="H1502" s="18">
        <v>45190.62543981483</v>
      </c>
      <c r="I1502" s="15">
        <v>176</v>
      </c>
    </row>
    <row r="1503" spans="2:9" x14ac:dyDescent="0.3">
      <c r="B1503" s="15">
        <v>1939383</v>
      </c>
      <c r="C1503" s="16">
        <v>45190</v>
      </c>
      <c r="D1503" s="15">
        <v>1360</v>
      </c>
      <c r="E1503" t="str">
        <f>VLOOKUP(D1503,Customers!$B$8:$C$1412,2,FALSE)</f>
        <v>Rosewood Cottage</v>
      </c>
      <c r="F1503" s="15">
        <v>6</v>
      </c>
      <c r="G1503" s="15" t="str">
        <f>VLOOKUP(F1503,'Other Data'!$B$17:$C$24,2,FALSE)</f>
        <v>ProductF</v>
      </c>
      <c r="H1503" s="18">
        <v>45190.639363425944</v>
      </c>
      <c r="I1503" s="15">
        <v>176</v>
      </c>
    </row>
    <row r="1504" spans="2:9" x14ac:dyDescent="0.3">
      <c r="B1504" s="15">
        <v>1939384</v>
      </c>
      <c r="C1504" s="16">
        <v>45190</v>
      </c>
      <c r="D1504" s="15">
        <v>1154</v>
      </c>
      <c r="E1504" t="str">
        <f>VLOOKUP(D1504,Customers!$B$8:$C$1412,2,FALSE)</f>
        <v>Scan Home</v>
      </c>
      <c r="F1504" s="15">
        <v>2</v>
      </c>
      <c r="G1504" s="15" t="str">
        <f>VLOOKUP(F1504,'Other Data'!$B$17:$C$24,2,FALSE)</f>
        <v>ProductB</v>
      </c>
      <c r="H1504" s="18">
        <v>45190.651724537056</v>
      </c>
      <c r="I1504" s="15">
        <v>175</v>
      </c>
    </row>
    <row r="1505" spans="2:9" x14ac:dyDescent="0.3">
      <c r="B1505" s="15">
        <v>1939385</v>
      </c>
      <c r="C1505" s="16">
        <v>45190</v>
      </c>
      <c r="D1505" s="15">
        <v>1398</v>
      </c>
      <c r="E1505" t="str">
        <f>VLOOKUP(D1505,Customers!$B$8:$C$1412,2,FALSE)</f>
        <v>Now and Then</v>
      </c>
      <c r="F1505" s="15">
        <v>5</v>
      </c>
      <c r="G1505" s="15" t="str">
        <f>VLOOKUP(F1505,'Other Data'!$B$17:$C$24,2,FALSE)</f>
        <v>ProductE</v>
      </c>
      <c r="H1505" s="18">
        <v>45190.667037037056</v>
      </c>
      <c r="I1505" s="15">
        <v>152</v>
      </c>
    </row>
    <row r="1506" spans="2:9" x14ac:dyDescent="0.3">
      <c r="B1506" s="15">
        <v>1939386</v>
      </c>
      <c r="C1506" s="16">
        <v>45190</v>
      </c>
      <c r="D1506" s="15">
        <v>670</v>
      </c>
      <c r="E1506" t="str">
        <f>VLOOKUP(D1506,Customers!$B$8:$C$1412,2,FALSE)</f>
        <v>Patryka Enterprises Inc</v>
      </c>
      <c r="F1506" s="15">
        <v>4</v>
      </c>
      <c r="G1506" s="15" t="str">
        <f>VLOOKUP(F1506,'Other Data'!$B$17:$C$24,2,FALSE)</f>
        <v>ProductD</v>
      </c>
      <c r="H1506" s="18">
        <v>45190.679942129645</v>
      </c>
      <c r="I1506" s="15">
        <v>162</v>
      </c>
    </row>
    <row r="1507" spans="2:9" x14ac:dyDescent="0.3">
      <c r="B1507" s="15">
        <v>1939387</v>
      </c>
      <c r="C1507" s="16">
        <v>45190</v>
      </c>
      <c r="D1507" s="15">
        <v>706</v>
      </c>
      <c r="E1507" t="str">
        <f>VLOOKUP(D1507,Customers!$B$8:$C$1412,2,FALSE)</f>
        <v>Great Canadian Dollar Store #111</v>
      </c>
      <c r="F1507" s="15">
        <v>6</v>
      </c>
      <c r="G1507" s="15" t="str">
        <f>VLOOKUP(F1507,'Other Data'!$B$17:$C$24,2,FALSE)</f>
        <v>ProductF</v>
      </c>
      <c r="H1507" s="18">
        <v>45190.689756944463</v>
      </c>
      <c r="I1507" s="15">
        <v>160</v>
      </c>
    </row>
    <row r="1508" spans="2:9" x14ac:dyDescent="0.3">
      <c r="B1508" s="15">
        <v>1939388</v>
      </c>
      <c r="C1508" s="16">
        <v>45190</v>
      </c>
      <c r="D1508" s="15">
        <v>243</v>
      </c>
      <c r="E1508" t="str">
        <f>VLOOKUP(D1508,Customers!$B$8:$C$1412,2,FALSE)</f>
        <v>Extreme  Retail Inc</v>
      </c>
      <c r="F1508" s="15">
        <v>4</v>
      </c>
      <c r="G1508" s="15" t="str">
        <f>VLOOKUP(F1508,'Other Data'!$B$17:$C$24,2,FALSE)</f>
        <v>ProductD</v>
      </c>
      <c r="H1508" s="18">
        <v>45190.702280092613</v>
      </c>
      <c r="I1508" s="15">
        <v>172</v>
      </c>
    </row>
    <row r="1509" spans="2:9" x14ac:dyDescent="0.3">
      <c r="B1509" s="15">
        <v>1939389</v>
      </c>
      <c r="C1509" s="16">
        <v>45190</v>
      </c>
      <c r="D1509" s="15">
        <v>422</v>
      </c>
      <c r="E1509" t="str">
        <f>VLOOKUP(D1509,Customers!$B$8:$C$1412,2,FALSE)</f>
        <v>Temptations</v>
      </c>
      <c r="F1509" s="15">
        <v>3</v>
      </c>
      <c r="G1509" s="15" t="str">
        <f>VLOOKUP(F1509,'Other Data'!$B$17:$C$24,2,FALSE)</f>
        <v>ProductC</v>
      </c>
      <c r="H1509" s="18">
        <v>45190.714456018541</v>
      </c>
      <c r="I1509" s="15">
        <v>163</v>
      </c>
    </row>
    <row r="1510" spans="2:9" x14ac:dyDescent="0.3">
      <c r="B1510" s="15">
        <v>1939390</v>
      </c>
      <c r="C1510" s="16">
        <v>45190</v>
      </c>
      <c r="D1510" s="15">
        <v>140</v>
      </c>
      <c r="E1510" t="str">
        <f>VLOOKUP(D1510,Customers!$B$8:$C$1412,2,FALSE)</f>
        <v>SDM - 637</v>
      </c>
      <c r="F1510" s="15">
        <v>2</v>
      </c>
      <c r="G1510" s="15" t="str">
        <f>VLOOKUP(F1510,'Other Data'!$B$17:$C$24,2,FALSE)</f>
        <v>ProductB</v>
      </c>
      <c r="H1510" s="18">
        <v>45190.726354166691</v>
      </c>
      <c r="I1510" s="15">
        <v>143</v>
      </c>
    </row>
    <row r="1511" spans="2:9" x14ac:dyDescent="0.3">
      <c r="B1511" s="15">
        <v>1939391</v>
      </c>
      <c r="C1511" s="16">
        <v>45190</v>
      </c>
      <c r="D1511" s="15">
        <v>805</v>
      </c>
      <c r="E1511" t="str">
        <f>VLOOKUP(D1511,Customers!$B$8:$C$1412,2,FALSE)</f>
        <v>Collection, The</v>
      </c>
      <c r="F1511" s="15">
        <v>4</v>
      </c>
      <c r="G1511" s="15" t="str">
        <f>VLOOKUP(F1511,'Other Data'!$B$17:$C$24,2,FALSE)</f>
        <v>ProductD</v>
      </c>
      <c r="H1511" s="18">
        <v>45190.736469907431</v>
      </c>
      <c r="I1511" s="15">
        <v>145</v>
      </c>
    </row>
    <row r="1512" spans="2:9" x14ac:dyDescent="0.3">
      <c r="B1512" s="15">
        <v>1939392</v>
      </c>
      <c r="C1512" s="16">
        <v>45190</v>
      </c>
      <c r="D1512" s="15">
        <v>674</v>
      </c>
      <c r="E1512" t="str">
        <f>VLOOKUP(D1512,Customers!$B$8:$C$1412,2,FALSE)</f>
        <v>Natural Touches Gifts</v>
      </c>
      <c r="F1512" s="15">
        <v>6</v>
      </c>
      <c r="G1512" s="15" t="str">
        <f>VLOOKUP(F1512,'Other Data'!$B$17:$C$24,2,FALSE)</f>
        <v>ProductF</v>
      </c>
      <c r="H1512" s="18">
        <v>45190.75089120373</v>
      </c>
      <c r="I1512" s="15">
        <v>173</v>
      </c>
    </row>
    <row r="1513" spans="2:9" x14ac:dyDescent="0.3">
      <c r="B1513" s="15">
        <v>1939393</v>
      </c>
      <c r="C1513" s="16">
        <v>45190</v>
      </c>
      <c r="D1513" s="15">
        <v>493</v>
      </c>
      <c r="E1513" t="str">
        <f>VLOOKUP(D1513,Customers!$B$8:$C$1412,2,FALSE)</f>
        <v>VILLAGE CORNER, INC.</v>
      </c>
      <c r="F1513" s="15">
        <v>5</v>
      </c>
      <c r="G1513" s="15" t="str">
        <f>VLOOKUP(F1513,'Other Data'!$B$17:$C$24,2,FALSE)</f>
        <v>ProductE</v>
      </c>
      <c r="H1513" s="18">
        <v>45190.759155092615</v>
      </c>
      <c r="I1513" s="15">
        <v>162</v>
      </c>
    </row>
    <row r="1514" spans="2:9" x14ac:dyDescent="0.3">
      <c r="B1514" s="15">
        <v>1939394</v>
      </c>
      <c r="C1514" s="16">
        <v>45190</v>
      </c>
      <c r="D1514" s="15">
        <v>58</v>
      </c>
      <c r="E1514" t="str">
        <f>VLOOKUP(D1514,Customers!$B$8:$C$1412,2,FALSE)</f>
        <v>Kelly's Luggage</v>
      </c>
      <c r="F1514" s="15">
        <v>5</v>
      </c>
      <c r="G1514" s="15" t="str">
        <f>VLOOKUP(F1514,'Other Data'!$B$17:$C$24,2,FALSE)</f>
        <v>ProductE</v>
      </c>
      <c r="H1514" s="18">
        <v>45190.77061342595</v>
      </c>
      <c r="I1514" s="15">
        <v>164</v>
      </c>
    </row>
    <row r="1515" spans="2:9" x14ac:dyDescent="0.3">
      <c r="B1515" s="15">
        <v>1939395</v>
      </c>
      <c r="C1515" s="16">
        <v>45190</v>
      </c>
      <c r="D1515" s="15">
        <v>800</v>
      </c>
      <c r="E1515" t="str">
        <f>VLOOKUP(D1515,Customers!$B$8:$C$1412,2,FALSE)</f>
        <v>Apple Farm Market</v>
      </c>
      <c r="F1515" s="15">
        <v>1</v>
      </c>
      <c r="G1515" s="15" t="str">
        <f>VLOOKUP(F1515,'Other Data'!$B$17:$C$24,2,FALSE)</f>
        <v>ProductA</v>
      </c>
      <c r="H1515" s="18">
        <v>45190.785358796318</v>
      </c>
      <c r="I1515" s="15">
        <v>157</v>
      </c>
    </row>
    <row r="1516" spans="2:9" x14ac:dyDescent="0.3">
      <c r="B1516" s="15">
        <v>1939396</v>
      </c>
      <c r="C1516" s="16">
        <v>45190</v>
      </c>
      <c r="D1516" s="15">
        <v>96</v>
      </c>
      <c r="E1516" t="str">
        <f>VLOOKUP(D1516,Customers!$B$8:$C$1412,2,FALSE)</f>
        <v>La Solution Revee</v>
      </c>
      <c r="F1516" s="15">
        <v>4</v>
      </c>
      <c r="G1516" s="15" t="str">
        <f>VLOOKUP(F1516,'Other Data'!$B$17:$C$24,2,FALSE)</f>
        <v>ProductD</v>
      </c>
      <c r="H1516" s="18">
        <v>45190.798125000023</v>
      </c>
      <c r="I1516" s="15">
        <v>163</v>
      </c>
    </row>
    <row r="1517" spans="2:9" x14ac:dyDescent="0.3">
      <c r="B1517" s="15">
        <v>1939397</v>
      </c>
      <c r="C1517" s="16">
        <v>45190</v>
      </c>
      <c r="D1517" s="15">
        <v>662</v>
      </c>
      <c r="E1517" t="str">
        <f>VLOOKUP(D1517,Customers!$B$8:$C$1412,2,FALSE)</f>
        <v>Your Dollar Store With More #165</v>
      </c>
      <c r="F1517" s="15">
        <v>3</v>
      </c>
      <c r="G1517" s="15" t="str">
        <f>VLOOKUP(F1517,'Other Data'!$B$17:$C$24,2,FALSE)</f>
        <v>ProductC</v>
      </c>
      <c r="H1517" s="18">
        <v>45190.806666666693</v>
      </c>
      <c r="I1517" s="15">
        <v>151</v>
      </c>
    </row>
    <row r="1518" spans="2:9" x14ac:dyDescent="0.3">
      <c r="B1518" s="15">
        <v>1939398</v>
      </c>
      <c r="C1518" s="16">
        <v>45190</v>
      </c>
      <c r="D1518" s="15">
        <v>214</v>
      </c>
      <c r="E1518" t="str">
        <f>VLOOKUP(D1518,Customers!$B$8:$C$1412,2,FALSE)</f>
        <v>Dell IDA -St.Catharines</v>
      </c>
      <c r="F1518" s="15">
        <v>2</v>
      </c>
      <c r="G1518" s="15" t="str">
        <f>VLOOKUP(F1518,'Other Data'!$B$17:$C$24,2,FALSE)</f>
        <v>ProductB</v>
      </c>
      <c r="H1518" s="18">
        <v>45190.81815972225</v>
      </c>
      <c r="I1518" s="15">
        <v>154</v>
      </c>
    </row>
    <row r="1519" spans="2:9" x14ac:dyDescent="0.3">
      <c r="B1519" s="15">
        <v>1939399</v>
      </c>
      <c r="C1519" s="16">
        <v>45190</v>
      </c>
      <c r="D1519" s="15">
        <v>600</v>
      </c>
      <c r="E1519" t="str">
        <f>VLOOKUP(D1519,Customers!$B$8:$C$1412,2,FALSE)</f>
        <v>Glencoe Club</v>
      </c>
      <c r="F1519" s="15">
        <v>6</v>
      </c>
      <c r="G1519" s="15" t="str">
        <f>VLOOKUP(F1519,'Other Data'!$B$17:$C$24,2,FALSE)</f>
        <v>ProductF</v>
      </c>
      <c r="H1519" s="18">
        <v>45190.827615740767</v>
      </c>
      <c r="I1519" s="15">
        <v>176</v>
      </c>
    </row>
    <row r="1520" spans="2:9" x14ac:dyDescent="0.3">
      <c r="B1520" s="15">
        <v>1939400</v>
      </c>
      <c r="C1520" s="16">
        <v>45190</v>
      </c>
      <c r="D1520" s="15">
        <v>130</v>
      </c>
      <c r="E1520" t="str">
        <f>VLOOKUP(D1520,Customers!$B$8:$C$1412,2,FALSE)</f>
        <v>Extreme Adventores</v>
      </c>
      <c r="F1520" s="15">
        <v>5</v>
      </c>
      <c r="G1520" s="15" t="str">
        <f>VLOOKUP(F1520,'Other Data'!$B$17:$C$24,2,FALSE)</f>
        <v>ProductE</v>
      </c>
      <c r="H1520" s="18">
        <v>45190.838703703732</v>
      </c>
      <c r="I1520" s="15">
        <v>141</v>
      </c>
    </row>
    <row r="1521" spans="2:9" x14ac:dyDescent="0.3">
      <c r="B1521" s="15">
        <v>1939401</v>
      </c>
      <c r="C1521" s="16">
        <v>45190</v>
      </c>
      <c r="D1521" s="15">
        <v>581</v>
      </c>
      <c r="E1521" t="str">
        <f>VLOOKUP(D1521,Customers!$B$8:$C$1412,2,FALSE)</f>
        <v>Sundre Value Drug Mart</v>
      </c>
      <c r="F1521" s="15">
        <v>1</v>
      </c>
      <c r="G1521" s="15" t="str">
        <f>VLOOKUP(F1521,'Other Data'!$B$17:$C$24,2,FALSE)</f>
        <v>ProductA</v>
      </c>
      <c r="H1521" s="18">
        <v>45190.85182870373</v>
      </c>
      <c r="I1521" s="15">
        <v>166</v>
      </c>
    </row>
    <row r="1522" spans="2:9" x14ac:dyDescent="0.3">
      <c r="B1522" s="15">
        <v>1939402</v>
      </c>
      <c r="C1522" s="16">
        <v>45190</v>
      </c>
      <c r="D1522" s="15">
        <v>808</v>
      </c>
      <c r="E1522" t="str">
        <f>VLOOKUP(D1522,Customers!$B$8:$C$1412,2,FALSE)</f>
        <v>Marcia's Hallmark Shop</v>
      </c>
      <c r="F1522" s="15">
        <v>4</v>
      </c>
      <c r="G1522" s="15" t="str">
        <f>VLOOKUP(F1522,'Other Data'!$B$17:$C$24,2,FALSE)</f>
        <v>ProductD</v>
      </c>
      <c r="H1522" s="18">
        <v>45190.860486111138</v>
      </c>
      <c r="I1522" s="15">
        <v>151</v>
      </c>
    </row>
    <row r="1523" spans="2:9" x14ac:dyDescent="0.3">
      <c r="B1523" s="15">
        <v>1939403</v>
      </c>
      <c r="C1523" s="16">
        <v>45190</v>
      </c>
      <c r="D1523" s="15">
        <v>993</v>
      </c>
      <c r="E1523" t="str">
        <f>VLOOKUP(D1523,Customers!$B$8:$C$1412,2,FALSE)</f>
        <v>Indesign Fundraising #209</v>
      </c>
      <c r="F1523" s="15">
        <v>5</v>
      </c>
      <c r="G1523" s="15" t="str">
        <f>VLOOKUP(F1523,'Other Data'!$B$17:$C$24,2,FALSE)</f>
        <v>ProductE</v>
      </c>
      <c r="H1523" s="18">
        <v>45190.873668981505</v>
      </c>
      <c r="I1523" s="15">
        <v>170</v>
      </c>
    </row>
    <row r="1524" spans="2:9" x14ac:dyDescent="0.3">
      <c r="B1524" s="15">
        <v>1939404</v>
      </c>
      <c r="C1524" s="16">
        <v>45190</v>
      </c>
      <c r="D1524" s="15">
        <v>756</v>
      </c>
      <c r="E1524" t="str">
        <f>VLOOKUP(D1524,Customers!$B$8:$C$1412,2,FALSE)</f>
        <v>Casa De Moda</v>
      </c>
      <c r="F1524" s="15">
        <v>6</v>
      </c>
      <c r="G1524" s="15" t="str">
        <f>VLOOKUP(F1524,'Other Data'!$B$17:$C$24,2,FALSE)</f>
        <v>ProductF</v>
      </c>
      <c r="H1524" s="18">
        <v>45190.882245370391</v>
      </c>
      <c r="I1524" s="15">
        <v>167</v>
      </c>
    </row>
    <row r="1525" spans="2:9" x14ac:dyDescent="0.3">
      <c r="B1525" s="15">
        <v>1939405</v>
      </c>
      <c r="C1525" s="16">
        <v>45190</v>
      </c>
      <c r="D1525" s="15">
        <v>789</v>
      </c>
      <c r="E1525" t="str">
        <f>VLOOKUP(D1525,Customers!$B$8:$C$1412,2,FALSE)</f>
        <v>Four the fun of it</v>
      </c>
      <c r="F1525" s="15">
        <v>4</v>
      </c>
      <c r="G1525" s="15" t="str">
        <f>VLOOKUP(F1525,'Other Data'!$B$17:$C$24,2,FALSE)</f>
        <v>ProductD</v>
      </c>
      <c r="H1525" s="18">
        <v>45190.892881944463</v>
      </c>
      <c r="I1525" s="15">
        <v>151</v>
      </c>
    </row>
    <row r="1526" spans="2:9" x14ac:dyDescent="0.3">
      <c r="B1526" s="15">
        <v>1939406</v>
      </c>
      <c r="C1526" s="16">
        <v>45191</v>
      </c>
      <c r="D1526" s="15">
        <v>1231</v>
      </c>
      <c r="E1526" t="str">
        <f>VLOOKUP(D1526,Customers!$B$8:$C$1412,2,FALSE)</f>
        <v>Wordworks 2</v>
      </c>
      <c r="F1526" s="15">
        <v>1</v>
      </c>
      <c r="G1526" s="15" t="str">
        <f>VLOOKUP(F1526,'Other Data'!$B$17:$C$24,2,FALSE)</f>
        <v>ProductA</v>
      </c>
      <c r="H1526" s="18">
        <v>45191.333333333336</v>
      </c>
      <c r="I1526" s="15">
        <v>156</v>
      </c>
    </row>
    <row r="1527" spans="2:9" x14ac:dyDescent="0.3">
      <c r="B1527" s="15">
        <v>1939407</v>
      </c>
      <c r="C1527" s="16">
        <v>45191</v>
      </c>
      <c r="D1527" s="15">
        <v>1004</v>
      </c>
      <c r="E1527" t="str">
        <f>VLOOKUP(D1527,Customers!$B$8:$C$1412,2,FALSE)</f>
        <v>Rose Tree</v>
      </c>
      <c r="F1527" s="15">
        <v>1</v>
      </c>
      <c r="G1527" s="15" t="str">
        <f>VLOOKUP(F1527,'Other Data'!$B$17:$C$24,2,FALSE)</f>
        <v>ProductA</v>
      </c>
      <c r="H1527" s="18">
        <v>45191.344270833339</v>
      </c>
      <c r="I1527" s="15">
        <v>172</v>
      </c>
    </row>
    <row r="1528" spans="2:9" x14ac:dyDescent="0.3">
      <c r="B1528" s="15">
        <v>1939408</v>
      </c>
      <c r="C1528" s="16">
        <v>45191</v>
      </c>
      <c r="D1528" s="15">
        <v>831</v>
      </c>
      <c r="E1528" t="str">
        <f>VLOOKUP(D1528,Customers!$B$8:$C$1412,2,FALSE)</f>
        <v>Lynne's Hallmark</v>
      </c>
      <c r="F1528" s="15">
        <v>4</v>
      </c>
      <c r="G1528" s="15" t="str">
        <f>VLOOKUP(F1528,'Other Data'!$B$17:$C$24,2,FALSE)</f>
        <v>ProductD</v>
      </c>
      <c r="H1528" s="18">
        <v>45191.355312500003</v>
      </c>
      <c r="I1528" s="15">
        <v>173</v>
      </c>
    </row>
    <row r="1529" spans="2:9" x14ac:dyDescent="0.3">
      <c r="B1529" s="15">
        <v>1939409</v>
      </c>
      <c r="C1529" s="16">
        <v>45191</v>
      </c>
      <c r="D1529" s="15">
        <v>716</v>
      </c>
      <c r="E1529" t="str">
        <f>VLOOKUP(D1529,Customers!$B$8:$C$1412,2,FALSE)</f>
        <v>Hallmark Cards</v>
      </c>
      <c r="F1529" s="15">
        <v>2</v>
      </c>
      <c r="G1529" s="15" t="str">
        <f>VLOOKUP(F1529,'Other Data'!$B$17:$C$24,2,FALSE)</f>
        <v>ProductB</v>
      </c>
      <c r="H1529" s="18">
        <v>45191.368865740747</v>
      </c>
      <c r="I1529" s="15">
        <v>155</v>
      </c>
    </row>
    <row r="1530" spans="2:9" x14ac:dyDescent="0.3">
      <c r="B1530" s="15">
        <v>1939410</v>
      </c>
      <c r="C1530" s="16">
        <v>45191</v>
      </c>
      <c r="D1530" s="15">
        <v>676</v>
      </c>
      <c r="E1530" t="str">
        <f>VLOOKUP(D1530,Customers!$B$8:$C$1412,2,FALSE)</f>
        <v>Blacks Pharmacy</v>
      </c>
      <c r="F1530" s="15">
        <v>4</v>
      </c>
      <c r="G1530" s="15" t="str">
        <f>VLOOKUP(F1530,'Other Data'!$B$17:$C$24,2,FALSE)</f>
        <v>ProductD</v>
      </c>
      <c r="H1530" s="18">
        <v>45191.380300925935</v>
      </c>
      <c r="I1530" s="15">
        <v>144</v>
      </c>
    </row>
    <row r="1531" spans="2:9" x14ac:dyDescent="0.3">
      <c r="B1531" s="15">
        <v>1939411</v>
      </c>
      <c r="C1531" s="16">
        <v>45191</v>
      </c>
      <c r="D1531" s="15">
        <v>1213</v>
      </c>
      <c r="E1531" t="str">
        <f>VLOOKUP(D1531,Customers!$B$8:$C$1412,2,FALSE)</f>
        <v>I Sister Too</v>
      </c>
      <c r="F1531" s="15">
        <v>6</v>
      </c>
      <c r="G1531" s="15" t="str">
        <f>VLOOKUP(F1531,'Other Data'!$B$17:$C$24,2,FALSE)</f>
        <v>ProductF</v>
      </c>
      <c r="H1531" s="18">
        <v>45191.39416666668</v>
      </c>
      <c r="I1531" s="15">
        <v>171</v>
      </c>
    </row>
    <row r="1532" spans="2:9" x14ac:dyDescent="0.3">
      <c r="B1532" s="15">
        <v>1939412</v>
      </c>
      <c r="C1532" s="16">
        <v>45191</v>
      </c>
      <c r="D1532" s="15">
        <v>289</v>
      </c>
      <c r="E1532" t="str">
        <f>VLOOKUP(D1532,Customers!$B$8:$C$1412,2,FALSE)</f>
        <v>Dollar Joint</v>
      </c>
      <c r="F1532" s="15">
        <v>3</v>
      </c>
      <c r="G1532" s="15" t="str">
        <f>VLOOKUP(F1532,'Other Data'!$B$17:$C$24,2,FALSE)</f>
        <v>ProductC</v>
      </c>
      <c r="H1532" s="18">
        <v>45191.40496527779</v>
      </c>
      <c r="I1532" s="15">
        <v>158</v>
      </c>
    </row>
    <row r="1533" spans="2:9" x14ac:dyDescent="0.3">
      <c r="B1533" s="15">
        <v>1939413</v>
      </c>
      <c r="C1533" s="16">
        <v>45191</v>
      </c>
      <c r="D1533" s="15">
        <v>1393</v>
      </c>
      <c r="E1533" t="str">
        <f>VLOOKUP(D1533,Customers!$B$8:$C$1412,2,FALSE)</f>
        <v>The Gift Tree</v>
      </c>
      <c r="F1533" s="15">
        <v>2</v>
      </c>
      <c r="G1533" s="15" t="str">
        <f>VLOOKUP(F1533,'Other Data'!$B$17:$C$24,2,FALSE)</f>
        <v>ProductB</v>
      </c>
      <c r="H1533" s="18">
        <v>45191.416215277794</v>
      </c>
      <c r="I1533" s="15">
        <v>146</v>
      </c>
    </row>
    <row r="1534" spans="2:9" x14ac:dyDescent="0.3">
      <c r="B1534" s="15">
        <v>1939414</v>
      </c>
      <c r="C1534" s="16">
        <v>45191</v>
      </c>
      <c r="D1534" s="15">
        <v>623</v>
      </c>
      <c r="E1534" t="str">
        <f>VLOOKUP(D1534,Customers!$B$8:$C$1412,2,FALSE)</f>
        <v>Seat Cover Centre</v>
      </c>
      <c r="F1534" s="15">
        <v>3</v>
      </c>
      <c r="G1534" s="15" t="str">
        <f>VLOOKUP(F1534,'Other Data'!$B$17:$C$24,2,FALSE)</f>
        <v>ProductC</v>
      </c>
      <c r="H1534" s="18">
        <v>45191.427754629643</v>
      </c>
      <c r="I1534" s="15">
        <v>158</v>
      </c>
    </row>
    <row r="1535" spans="2:9" x14ac:dyDescent="0.3">
      <c r="B1535" s="15">
        <v>1939415</v>
      </c>
      <c r="C1535" s="16">
        <v>45191</v>
      </c>
      <c r="D1535" s="15">
        <v>1391</v>
      </c>
      <c r="E1535" t="str">
        <f>VLOOKUP(D1535,Customers!$B$8:$C$1412,2,FALSE)</f>
        <v>Gift Horse, The</v>
      </c>
      <c r="F1535" s="15">
        <v>3</v>
      </c>
      <c r="G1535" s="15" t="str">
        <f>VLOOKUP(F1535,'Other Data'!$B$17:$C$24,2,FALSE)</f>
        <v>ProductC</v>
      </c>
      <c r="H1535" s="18">
        <v>45191.441030092603</v>
      </c>
      <c r="I1535" s="15">
        <v>152</v>
      </c>
    </row>
    <row r="1536" spans="2:9" x14ac:dyDescent="0.3">
      <c r="B1536" s="15">
        <v>1939416</v>
      </c>
      <c r="C1536" s="16">
        <v>45191</v>
      </c>
      <c r="D1536" s="15">
        <v>449</v>
      </c>
      <c r="E1536" t="str">
        <f>VLOOKUP(D1536,Customers!$B$8:$C$1412,2,FALSE)</f>
        <v>Top Dollar Bargain Centre #5</v>
      </c>
      <c r="F1536" s="15">
        <v>5</v>
      </c>
      <c r="G1536" s="15" t="str">
        <f>VLOOKUP(F1536,'Other Data'!$B$17:$C$24,2,FALSE)</f>
        <v>ProductE</v>
      </c>
      <c r="H1536" s="18">
        <v>45191.450648148159</v>
      </c>
      <c r="I1536" s="15">
        <v>172</v>
      </c>
    </row>
    <row r="1537" spans="2:9" x14ac:dyDescent="0.3">
      <c r="B1537" s="15">
        <v>1939417</v>
      </c>
      <c r="C1537" s="16">
        <v>45191</v>
      </c>
      <c r="D1537" s="15">
        <v>999</v>
      </c>
      <c r="E1537" t="str">
        <f>VLOOKUP(D1537,Customers!$B$8:$C$1412,2,FALSE)</f>
        <v>Harvest Moon Trading Co.</v>
      </c>
      <c r="F1537" s="15">
        <v>1</v>
      </c>
      <c r="G1537" s="15" t="str">
        <f>VLOOKUP(F1537,'Other Data'!$B$17:$C$24,2,FALSE)</f>
        <v>ProductA</v>
      </c>
      <c r="H1537" s="18">
        <v>45191.459004629643</v>
      </c>
      <c r="I1537" s="15">
        <v>158</v>
      </c>
    </row>
    <row r="1538" spans="2:9" x14ac:dyDescent="0.3">
      <c r="B1538" s="15">
        <v>1939418</v>
      </c>
      <c r="C1538" s="16">
        <v>45191</v>
      </c>
      <c r="D1538" s="15">
        <v>746</v>
      </c>
      <c r="E1538" t="str">
        <f>VLOOKUP(D1538,Customers!$B$8:$C$1412,2,FALSE)</f>
        <v>Creations</v>
      </c>
      <c r="F1538" s="15">
        <v>5</v>
      </c>
      <c r="G1538" s="15" t="str">
        <f>VLOOKUP(F1538,'Other Data'!$B$17:$C$24,2,FALSE)</f>
        <v>ProductE</v>
      </c>
      <c r="H1538" s="18">
        <v>45191.473553240758</v>
      </c>
      <c r="I1538" s="15">
        <v>160</v>
      </c>
    </row>
    <row r="1539" spans="2:9" x14ac:dyDescent="0.3">
      <c r="B1539" s="15">
        <v>1939419</v>
      </c>
      <c r="C1539" s="16">
        <v>45191</v>
      </c>
      <c r="D1539" s="15">
        <v>1151</v>
      </c>
      <c r="E1539" t="str">
        <f>VLOOKUP(D1539,Customers!$B$8:$C$1412,2,FALSE)</f>
        <v>Thunder River Log Homes, LLC</v>
      </c>
      <c r="F1539" s="15">
        <v>2</v>
      </c>
      <c r="G1539" s="15" t="str">
        <f>VLOOKUP(F1539,'Other Data'!$B$17:$C$24,2,FALSE)</f>
        <v>ProductB</v>
      </c>
      <c r="H1539" s="18">
        <v>45191.482592592612</v>
      </c>
      <c r="I1539" s="15">
        <v>165</v>
      </c>
    </row>
    <row r="1540" spans="2:9" x14ac:dyDescent="0.3">
      <c r="B1540" s="15">
        <v>1939420</v>
      </c>
      <c r="C1540" s="16">
        <v>45191</v>
      </c>
      <c r="D1540" s="15">
        <v>1357</v>
      </c>
      <c r="E1540" t="str">
        <f>VLOOKUP(D1540,Customers!$B$8:$C$1412,2,FALSE)</f>
        <v>Country Clutter</v>
      </c>
      <c r="F1540" s="15">
        <v>2</v>
      </c>
      <c r="G1540" s="15" t="str">
        <f>VLOOKUP(F1540,'Other Data'!$B$17:$C$24,2,FALSE)</f>
        <v>ProductB</v>
      </c>
      <c r="H1540" s="18">
        <v>45191.494386574093</v>
      </c>
      <c r="I1540" s="15">
        <v>153</v>
      </c>
    </row>
    <row r="1541" spans="2:9" x14ac:dyDescent="0.3">
      <c r="B1541" s="15">
        <v>1939421</v>
      </c>
      <c r="C1541" s="16">
        <v>45191</v>
      </c>
      <c r="D1541" s="15">
        <v>262</v>
      </c>
      <c r="E1541" t="str">
        <f>VLOOKUP(D1541,Customers!$B$8:$C$1412,2,FALSE)</f>
        <v>Courtesy IDA Pharmacy</v>
      </c>
      <c r="F1541" s="15">
        <v>4</v>
      </c>
      <c r="G1541" s="15" t="str">
        <f>VLOOKUP(F1541,'Other Data'!$B$17:$C$24,2,FALSE)</f>
        <v>ProductD</v>
      </c>
      <c r="H1541" s="18">
        <v>45191.505509259281</v>
      </c>
      <c r="I1541" s="15">
        <v>160</v>
      </c>
    </row>
    <row r="1542" spans="2:9" x14ac:dyDescent="0.3">
      <c r="B1542" s="15">
        <v>1939422</v>
      </c>
      <c r="C1542" s="16">
        <v>45191</v>
      </c>
      <c r="D1542" s="15">
        <v>1175</v>
      </c>
      <c r="E1542" t="str">
        <f>VLOOKUP(D1542,Customers!$B$8:$C$1412,2,FALSE)</f>
        <v>CMCF GIFT SHOP</v>
      </c>
      <c r="F1542" s="15">
        <v>2</v>
      </c>
      <c r="G1542" s="15" t="str">
        <f>VLOOKUP(F1542,'Other Data'!$B$17:$C$24,2,FALSE)</f>
        <v>ProductB</v>
      </c>
      <c r="H1542" s="18">
        <v>45191.517812500024</v>
      </c>
      <c r="I1542" s="15">
        <v>148</v>
      </c>
    </row>
    <row r="1543" spans="2:9" x14ac:dyDescent="0.3">
      <c r="B1543" s="15">
        <v>1939423</v>
      </c>
      <c r="C1543" s="16">
        <v>45191</v>
      </c>
      <c r="D1543" s="15">
        <v>87</v>
      </c>
      <c r="E1543" t="str">
        <f>VLOOKUP(D1543,Customers!$B$8:$C$1412,2,FALSE)</f>
        <v>Boutique du Lys GC Ltd</v>
      </c>
      <c r="F1543" s="15">
        <v>4</v>
      </c>
      <c r="G1543" s="15" t="str">
        <f>VLOOKUP(F1543,'Other Data'!$B$17:$C$24,2,FALSE)</f>
        <v>ProductD</v>
      </c>
      <c r="H1543" s="18">
        <v>45191.526793981502</v>
      </c>
      <c r="I1543" s="15">
        <v>168</v>
      </c>
    </row>
    <row r="1544" spans="2:9" x14ac:dyDescent="0.3">
      <c r="B1544" s="15">
        <v>1939424</v>
      </c>
      <c r="C1544" s="16">
        <v>45191</v>
      </c>
      <c r="D1544" s="15">
        <v>883</v>
      </c>
      <c r="E1544" t="str">
        <f>VLOOKUP(D1544,Customers!$B$8:$C$1412,2,FALSE)</f>
        <v>Trading Post</v>
      </c>
      <c r="F1544" s="15">
        <v>2</v>
      </c>
      <c r="G1544" s="15" t="str">
        <f>VLOOKUP(F1544,'Other Data'!$B$17:$C$24,2,FALSE)</f>
        <v>ProductB</v>
      </c>
      <c r="H1544" s="18">
        <v>45191.538472222244</v>
      </c>
      <c r="I1544" s="15">
        <v>162</v>
      </c>
    </row>
    <row r="1545" spans="2:9" x14ac:dyDescent="0.3">
      <c r="B1545" s="15">
        <v>1939425</v>
      </c>
      <c r="C1545" s="16">
        <v>45191</v>
      </c>
      <c r="D1545" s="15">
        <v>893</v>
      </c>
      <c r="E1545" t="str">
        <f>VLOOKUP(D1545,Customers!$B$8:$C$1412,2,FALSE)</f>
        <v>Toys 4 U</v>
      </c>
      <c r="F1545" s="15">
        <v>5</v>
      </c>
      <c r="G1545" s="15" t="str">
        <f>VLOOKUP(F1545,'Other Data'!$B$17:$C$24,2,FALSE)</f>
        <v>ProductE</v>
      </c>
      <c r="H1545" s="18">
        <v>45191.552002314835</v>
      </c>
      <c r="I1545" s="15">
        <v>176</v>
      </c>
    </row>
    <row r="1546" spans="2:9" x14ac:dyDescent="0.3">
      <c r="B1546" s="15">
        <v>1939426</v>
      </c>
      <c r="C1546" s="16">
        <v>45191</v>
      </c>
      <c r="D1546" s="15">
        <v>502</v>
      </c>
      <c r="E1546" t="str">
        <f>VLOOKUP(D1546,Customers!$B$8:$C$1412,2,FALSE)</f>
        <v>Pharmaplus - 4887</v>
      </c>
      <c r="F1546" s="15">
        <v>5</v>
      </c>
      <c r="G1546" s="15" t="str">
        <f>VLOOKUP(F1546,'Other Data'!$B$17:$C$24,2,FALSE)</f>
        <v>ProductE</v>
      </c>
      <c r="H1546" s="18">
        <v>45191.565833333356</v>
      </c>
      <c r="I1546" s="15">
        <v>167</v>
      </c>
    </row>
    <row r="1547" spans="2:9" x14ac:dyDescent="0.3">
      <c r="B1547" s="15">
        <v>1939427</v>
      </c>
      <c r="C1547" s="16">
        <v>45191</v>
      </c>
      <c r="D1547" s="15">
        <v>1294</v>
      </c>
      <c r="E1547" t="str">
        <f>VLOOKUP(D1547,Customers!$B$8:$C$1412,2,FALSE)</f>
        <v>Critters</v>
      </c>
      <c r="F1547" s="15">
        <v>6</v>
      </c>
      <c r="G1547" s="15" t="str">
        <f>VLOOKUP(F1547,'Other Data'!$B$17:$C$24,2,FALSE)</f>
        <v>ProductF</v>
      </c>
      <c r="H1547" s="18">
        <v>45191.576527777797</v>
      </c>
      <c r="I1547" s="15">
        <v>178</v>
      </c>
    </row>
    <row r="1548" spans="2:9" x14ac:dyDescent="0.3">
      <c r="B1548" s="15">
        <v>1939428</v>
      </c>
      <c r="C1548" s="16">
        <v>45191</v>
      </c>
      <c r="D1548" s="15">
        <v>1354</v>
      </c>
      <c r="E1548" t="str">
        <f>VLOOKUP(D1548,Customers!$B$8:$C$1412,2,FALSE)</f>
        <v>Museum Tour</v>
      </c>
      <c r="F1548" s="15">
        <v>5</v>
      </c>
      <c r="G1548" s="15" t="str">
        <f>VLOOKUP(F1548,'Other Data'!$B$17:$C$24,2,FALSE)</f>
        <v>ProductE</v>
      </c>
      <c r="H1548" s="18">
        <v>45191.592106481497</v>
      </c>
      <c r="I1548" s="15">
        <v>156</v>
      </c>
    </row>
    <row r="1549" spans="2:9" x14ac:dyDescent="0.3">
      <c r="B1549" s="15">
        <v>1939429</v>
      </c>
      <c r="C1549" s="16">
        <v>45191</v>
      </c>
      <c r="D1549" s="15">
        <v>164</v>
      </c>
      <c r="E1549" t="str">
        <f>VLOOKUP(D1549,Customers!$B$8:$C$1412,2,FALSE)</f>
        <v>Kellys Guardian</v>
      </c>
      <c r="F1549" s="15">
        <v>6</v>
      </c>
      <c r="G1549" s="15" t="str">
        <f>VLOOKUP(F1549,'Other Data'!$B$17:$C$24,2,FALSE)</f>
        <v>ProductF</v>
      </c>
      <c r="H1549" s="18">
        <v>45191.601168981499</v>
      </c>
      <c r="I1549" s="15">
        <v>174</v>
      </c>
    </row>
    <row r="1550" spans="2:9" x14ac:dyDescent="0.3">
      <c r="B1550" s="15">
        <v>1939430</v>
      </c>
      <c r="C1550" s="16">
        <v>45191</v>
      </c>
      <c r="D1550" s="15">
        <v>1159</v>
      </c>
      <c r="E1550" t="str">
        <f>VLOOKUP(D1550,Customers!$B$8:$C$1412,2,FALSE)</f>
        <v>Capers</v>
      </c>
      <c r="F1550" s="15">
        <v>6</v>
      </c>
      <c r="G1550" s="15" t="str">
        <f>VLOOKUP(F1550,'Other Data'!$B$17:$C$24,2,FALSE)</f>
        <v>ProductF</v>
      </c>
      <c r="H1550" s="18">
        <v>45191.609467592607</v>
      </c>
      <c r="I1550" s="15">
        <v>164</v>
      </c>
    </row>
    <row r="1551" spans="2:9" x14ac:dyDescent="0.3">
      <c r="B1551" s="15">
        <v>1939431</v>
      </c>
      <c r="C1551" s="16">
        <v>45191</v>
      </c>
      <c r="D1551" s="15">
        <v>1193</v>
      </c>
      <c r="E1551" t="str">
        <f>VLOOKUP(D1551,Customers!$B$8:$C$1412,2,FALSE)</f>
        <v>Sarah Bush Hospital</v>
      </c>
      <c r="F1551" s="15">
        <v>4</v>
      </c>
      <c r="G1551" s="15" t="str">
        <f>VLOOKUP(F1551,'Other Data'!$B$17:$C$24,2,FALSE)</f>
        <v>ProductD</v>
      </c>
      <c r="H1551" s="18">
        <v>45191.618738425939</v>
      </c>
      <c r="I1551" s="15">
        <v>145</v>
      </c>
    </row>
    <row r="1552" spans="2:9" x14ac:dyDescent="0.3">
      <c r="B1552" s="15">
        <v>1939432</v>
      </c>
      <c r="C1552" s="16">
        <v>45191</v>
      </c>
      <c r="D1552" s="15">
        <v>1026</v>
      </c>
      <c r="E1552" t="str">
        <f>VLOOKUP(D1552,Customers!$B$8:$C$1412,2,FALSE)</f>
        <v>Marriott - Atlanta</v>
      </c>
      <c r="F1552" s="15">
        <v>6</v>
      </c>
      <c r="G1552" s="15" t="str">
        <f>VLOOKUP(F1552,'Other Data'!$B$17:$C$24,2,FALSE)</f>
        <v>ProductF</v>
      </c>
      <c r="H1552" s="18">
        <v>45191.631250000013</v>
      </c>
      <c r="I1552" s="15">
        <v>178</v>
      </c>
    </row>
    <row r="1553" spans="2:9" x14ac:dyDescent="0.3">
      <c r="B1553" s="15">
        <v>1939433</v>
      </c>
      <c r="C1553" s="16">
        <v>45191</v>
      </c>
      <c r="D1553" s="15">
        <v>1309</v>
      </c>
      <c r="E1553" t="str">
        <f>VLOOKUP(D1553,Customers!$B$8:$C$1412,2,FALSE)</f>
        <v>Starcrest Products of California Inc</v>
      </c>
      <c r="F1553" s="15">
        <v>5</v>
      </c>
      <c r="G1553" s="15" t="str">
        <f>VLOOKUP(F1553,'Other Data'!$B$17:$C$24,2,FALSE)</f>
        <v>ProductE</v>
      </c>
      <c r="H1553" s="18">
        <v>45191.63969907409</v>
      </c>
      <c r="I1553" s="15">
        <v>165</v>
      </c>
    </row>
    <row r="1554" spans="2:9" x14ac:dyDescent="0.3">
      <c r="B1554" s="15">
        <v>1939434</v>
      </c>
      <c r="C1554" s="16">
        <v>45191</v>
      </c>
      <c r="D1554" s="15">
        <v>1088</v>
      </c>
      <c r="E1554" t="str">
        <f>VLOOKUP(D1554,Customers!$B$8:$C$1412,2,FALSE)</f>
        <v>My Favourite Things - Lexington</v>
      </c>
      <c r="F1554" s="15">
        <v>4</v>
      </c>
      <c r="G1554" s="15" t="str">
        <f>VLOOKUP(F1554,'Other Data'!$B$17:$C$24,2,FALSE)</f>
        <v>ProductD</v>
      </c>
      <c r="H1554" s="18">
        <v>45191.651956018533</v>
      </c>
      <c r="I1554" s="15">
        <v>178</v>
      </c>
    </row>
    <row r="1555" spans="2:9" x14ac:dyDescent="0.3">
      <c r="B1555" s="15">
        <v>1939435</v>
      </c>
      <c r="C1555" s="16">
        <v>45191</v>
      </c>
      <c r="D1555" s="15">
        <v>821</v>
      </c>
      <c r="E1555" t="str">
        <f>VLOOKUP(D1555,Customers!$B$8:$C$1412,2,FALSE)</f>
        <v>House Of Books</v>
      </c>
      <c r="F1555" s="15">
        <v>6</v>
      </c>
      <c r="G1555" s="15" t="str">
        <f>VLOOKUP(F1555,'Other Data'!$B$17:$C$24,2,FALSE)</f>
        <v>ProductF</v>
      </c>
      <c r="H1555" s="18">
        <v>45191.661053240758</v>
      </c>
      <c r="I1555" s="15">
        <v>159</v>
      </c>
    </row>
    <row r="1556" spans="2:9" x14ac:dyDescent="0.3">
      <c r="B1556" s="15">
        <v>1939436</v>
      </c>
      <c r="C1556" s="16">
        <v>45191</v>
      </c>
      <c r="D1556" s="15">
        <v>16</v>
      </c>
      <c r="E1556" t="str">
        <f>VLOOKUP(D1556,Customers!$B$8:$C$1412,2,FALSE)</f>
        <v>Quality Pharmacy</v>
      </c>
      <c r="F1556" s="15">
        <v>5</v>
      </c>
      <c r="G1556" s="15" t="str">
        <f>VLOOKUP(F1556,'Other Data'!$B$17:$C$24,2,FALSE)</f>
        <v>ProductE</v>
      </c>
      <c r="H1556" s="18">
        <v>45191.671388888906</v>
      </c>
      <c r="I1556" s="15">
        <v>140</v>
      </c>
    </row>
    <row r="1557" spans="2:9" x14ac:dyDescent="0.3">
      <c r="B1557" s="15">
        <v>1939437</v>
      </c>
      <c r="C1557" s="16">
        <v>45191</v>
      </c>
      <c r="D1557" s="15">
        <v>349</v>
      </c>
      <c r="E1557" t="str">
        <f>VLOOKUP(D1557,Customers!$B$8:$C$1412,2,FALSE)</f>
        <v>Canadian Tire # 80</v>
      </c>
      <c r="F1557" s="15">
        <v>2</v>
      </c>
      <c r="G1557" s="15" t="str">
        <f>VLOOKUP(F1557,'Other Data'!$B$17:$C$24,2,FALSE)</f>
        <v>ProductB</v>
      </c>
      <c r="H1557" s="18">
        <v>45191.680821759277</v>
      </c>
      <c r="I1557" s="15">
        <v>157</v>
      </c>
    </row>
    <row r="1558" spans="2:9" x14ac:dyDescent="0.3">
      <c r="B1558" s="15">
        <v>1939438</v>
      </c>
      <c r="C1558" s="16">
        <v>45191</v>
      </c>
      <c r="D1558" s="15">
        <v>1242</v>
      </c>
      <c r="E1558" t="str">
        <f>VLOOKUP(D1558,Customers!$B$8:$C$1412,2,FALSE)</f>
        <v>Posie Patch</v>
      </c>
      <c r="F1558" s="15">
        <v>1</v>
      </c>
      <c r="G1558" s="15" t="str">
        <f>VLOOKUP(F1558,'Other Data'!$B$17:$C$24,2,FALSE)</f>
        <v>ProductA</v>
      </c>
      <c r="H1558" s="18">
        <v>45191.692824074089</v>
      </c>
      <c r="I1558" s="15">
        <v>177</v>
      </c>
    </row>
    <row r="1559" spans="2:9" x14ac:dyDescent="0.3">
      <c r="B1559" s="15">
        <v>1939439</v>
      </c>
      <c r="C1559" s="16">
        <v>45191</v>
      </c>
      <c r="D1559" s="15">
        <v>559</v>
      </c>
      <c r="E1559" t="str">
        <f>VLOOKUP(D1559,Customers!$B$8:$C$1412,2,FALSE)</f>
        <v>Your Dollar Store With More</v>
      </c>
      <c r="F1559" s="15">
        <v>5</v>
      </c>
      <c r="G1559" s="15" t="str">
        <f>VLOOKUP(F1559,'Other Data'!$B$17:$C$24,2,FALSE)</f>
        <v>ProductE</v>
      </c>
      <c r="H1559" s="18">
        <v>45191.707361111126</v>
      </c>
      <c r="I1559" s="15">
        <v>144</v>
      </c>
    </row>
    <row r="1560" spans="2:9" x14ac:dyDescent="0.3">
      <c r="B1560" s="15">
        <v>1939440</v>
      </c>
      <c r="C1560" s="16">
        <v>45191</v>
      </c>
      <c r="D1560" s="15">
        <v>936</v>
      </c>
      <c r="E1560" t="str">
        <f>VLOOKUP(D1560,Customers!$B$8:$C$1412,2,FALSE)</f>
        <v>Rozmataz Art &amp; Framing</v>
      </c>
      <c r="F1560" s="15">
        <v>2</v>
      </c>
      <c r="G1560" s="15" t="str">
        <f>VLOOKUP(F1560,'Other Data'!$B$17:$C$24,2,FALSE)</f>
        <v>ProductB</v>
      </c>
      <c r="H1560" s="18">
        <v>45191.721354166679</v>
      </c>
      <c r="I1560" s="15">
        <v>155</v>
      </c>
    </row>
    <row r="1561" spans="2:9" x14ac:dyDescent="0.3">
      <c r="B1561" s="15">
        <v>1939441</v>
      </c>
      <c r="C1561" s="16">
        <v>45191</v>
      </c>
      <c r="D1561" s="15">
        <v>14</v>
      </c>
      <c r="E1561" t="str">
        <f>VLOOKUP(D1561,Customers!$B$8:$C$1412,2,FALSE)</f>
        <v>RODDICKTON PHARMACHOICE</v>
      </c>
      <c r="F1561" s="15">
        <v>3</v>
      </c>
      <c r="G1561" s="15" t="str">
        <f>VLOOKUP(F1561,'Other Data'!$B$17:$C$24,2,FALSE)</f>
        <v>ProductC</v>
      </c>
      <c r="H1561" s="18">
        <v>45191.732175925936</v>
      </c>
      <c r="I1561" s="15">
        <v>153</v>
      </c>
    </row>
    <row r="1562" spans="2:9" x14ac:dyDescent="0.3">
      <c r="B1562" s="15">
        <v>1939442</v>
      </c>
      <c r="C1562" s="16">
        <v>45191</v>
      </c>
      <c r="D1562" s="15">
        <v>765</v>
      </c>
      <c r="E1562" t="str">
        <f>VLOOKUP(D1562,Customers!$B$8:$C$1412,2,FALSE)</f>
        <v>Gift Shop, The</v>
      </c>
      <c r="F1562" s="15">
        <v>4</v>
      </c>
      <c r="G1562" s="15" t="str">
        <f>VLOOKUP(F1562,'Other Data'!$B$17:$C$24,2,FALSE)</f>
        <v>ProductD</v>
      </c>
      <c r="H1562" s="18">
        <v>45191.745081018526</v>
      </c>
      <c r="I1562" s="15">
        <v>148</v>
      </c>
    </row>
    <row r="1563" spans="2:9" x14ac:dyDescent="0.3">
      <c r="B1563" s="15">
        <v>1939443</v>
      </c>
      <c r="C1563" s="16">
        <v>45191</v>
      </c>
      <c r="D1563" s="15">
        <v>873</v>
      </c>
      <c r="E1563" t="str">
        <f>VLOOKUP(D1563,Customers!$B$8:$C$1412,2,FALSE)</f>
        <v>Exclusive Designs</v>
      </c>
      <c r="F1563" s="15">
        <v>3</v>
      </c>
      <c r="G1563" s="15" t="str">
        <f>VLOOKUP(F1563,'Other Data'!$B$17:$C$24,2,FALSE)</f>
        <v>ProductC</v>
      </c>
      <c r="H1563" s="18">
        <v>45191.754976851858</v>
      </c>
      <c r="I1563" s="15">
        <v>162</v>
      </c>
    </row>
    <row r="1564" spans="2:9" x14ac:dyDescent="0.3">
      <c r="B1564" s="15">
        <v>1939444</v>
      </c>
      <c r="C1564" s="16">
        <v>45191</v>
      </c>
      <c r="D1564" s="15">
        <v>15</v>
      </c>
      <c r="E1564" t="str">
        <f>VLOOKUP(D1564,Customers!$B$8:$C$1412,2,FALSE)</f>
        <v>Consumers Choice Pharmacy Ltd</v>
      </c>
      <c r="F1564" s="15">
        <v>2</v>
      </c>
      <c r="G1564" s="15" t="str">
        <f>VLOOKUP(F1564,'Other Data'!$B$17:$C$24,2,FALSE)</f>
        <v>ProductB</v>
      </c>
      <c r="H1564" s="18">
        <v>45191.765555555561</v>
      </c>
      <c r="I1564" s="15">
        <v>146</v>
      </c>
    </row>
    <row r="1565" spans="2:9" x14ac:dyDescent="0.3">
      <c r="B1565" s="15">
        <v>1939445</v>
      </c>
      <c r="C1565" s="16">
        <v>45191</v>
      </c>
      <c r="D1565" s="15">
        <v>93</v>
      </c>
      <c r="E1565" t="str">
        <f>VLOOKUP(D1565,Customers!$B$8:$C$1412,2,FALSE)</f>
        <v>La Pot Aux Roses</v>
      </c>
      <c r="F1565" s="15">
        <v>6</v>
      </c>
      <c r="G1565" s="15" t="str">
        <f>VLOOKUP(F1565,'Other Data'!$B$17:$C$24,2,FALSE)</f>
        <v>ProductF</v>
      </c>
      <c r="H1565" s="18">
        <v>45191.778009259266</v>
      </c>
      <c r="I1565" s="15">
        <v>163</v>
      </c>
    </row>
    <row r="1566" spans="2:9" x14ac:dyDescent="0.3">
      <c r="B1566" s="15">
        <v>1939446</v>
      </c>
      <c r="C1566" s="16">
        <v>45191</v>
      </c>
      <c r="D1566" s="15">
        <v>973</v>
      </c>
      <c r="E1566" t="str">
        <f>VLOOKUP(D1566,Customers!$B$8:$C$1412,2,FALSE)</f>
        <v>Happy Harry's Inc</v>
      </c>
      <c r="F1566" s="15">
        <v>4</v>
      </c>
      <c r="G1566" s="15" t="str">
        <f>VLOOKUP(F1566,'Other Data'!$B$17:$C$24,2,FALSE)</f>
        <v>ProductD</v>
      </c>
      <c r="H1566" s="18">
        <v>45191.788148148153</v>
      </c>
      <c r="I1566" s="15">
        <v>151</v>
      </c>
    </row>
    <row r="1567" spans="2:9" x14ac:dyDescent="0.3">
      <c r="B1567" s="15">
        <v>1939447</v>
      </c>
      <c r="C1567" s="16">
        <v>45191</v>
      </c>
      <c r="D1567" s="15">
        <v>564</v>
      </c>
      <c r="E1567" t="str">
        <f>VLOOKUP(D1567,Customers!$B$8:$C$1412,2,FALSE)</f>
        <v>Rudy's Regina Beach</v>
      </c>
      <c r="F1567" s="15">
        <v>3</v>
      </c>
      <c r="G1567" s="15" t="str">
        <f>VLOOKUP(F1567,'Other Data'!$B$17:$C$24,2,FALSE)</f>
        <v>ProductC</v>
      </c>
      <c r="H1567" s="18">
        <v>45191.802025462966</v>
      </c>
      <c r="I1567" s="15">
        <v>172</v>
      </c>
    </row>
    <row r="1568" spans="2:9" x14ac:dyDescent="0.3">
      <c r="B1568" s="15">
        <v>1939448</v>
      </c>
      <c r="C1568" s="16">
        <v>45191</v>
      </c>
      <c r="D1568" s="15">
        <v>1134</v>
      </c>
      <c r="E1568" t="str">
        <f>VLOOKUP(D1568,Customers!$B$8:$C$1412,2,FALSE)</f>
        <v>HARTIQ DRUG #3</v>
      </c>
      <c r="F1568" s="15">
        <v>3</v>
      </c>
      <c r="G1568" s="15" t="str">
        <f>VLOOKUP(F1568,'Other Data'!$B$17:$C$24,2,FALSE)</f>
        <v>ProductC</v>
      </c>
      <c r="H1568" s="18">
        <v>45191.813761574078</v>
      </c>
      <c r="I1568" s="15">
        <v>148</v>
      </c>
    </row>
    <row r="1569" spans="2:9" x14ac:dyDescent="0.3">
      <c r="B1569" s="15">
        <v>1939449</v>
      </c>
      <c r="C1569" s="16">
        <v>45191</v>
      </c>
      <c r="D1569" s="15">
        <v>787</v>
      </c>
      <c r="E1569" t="str">
        <f>VLOOKUP(D1569,Customers!$B$8:$C$1412,2,FALSE)</f>
        <v>Montage Inc.</v>
      </c>
      <c r="F1569" s="15">
        <v>2</v>
      </c>
      <c r="G1569" s="15" t="str">
        <f>VLOOKUP(F1569,'Other Data'!$B$17:$C$24,2,FALSE)</f>
        <v>ProductB</v>
      </c>
      <c r="H1569" s="18">
        <v>45191.825740740744</v>
      </c>
      <c r="I1569" s="15">
        <v>145</v>
      </c>
    </row>
    <row r="1570" spans="2:9" x14ac:dyDescent="0.3">
      <c r="B1570" s="15">
        <v>1939450</v>
      </c>
      <c r="C1570" s="16">
        <v>45191</v>
      </c>
      <c r="D1570" s="15">
        <v>1243</v>
      </c>
      <c r="E1570" t="str">
        <f>VLOOKUP(D1570,Customers!$B$8:$C$1412,2,FALSE)</f>
        <v>Lost River Drug</v>
      </c>
      <c r="F1570" s="15">
        <v>5</v>
      </c>
      <c r="G1570" s="15" t="str">
        <f>VLOOKUP(F1570,'Other Data'!$B$17:$C$24,2,FALSE)</f>
        <v>ProductE</v>
      </c>
      <c r="H1570" s="18">
        <v>45191.841458333336</v>
      </c>
      <c r="I1570" s="15">
        <v>154</v>
      </c>
    </row>
    <row r="1571" spans="2:9" x14ac:dyDescent="0.3">
      <c r="B1571" s="15">
        <v>1939451</v>
      </c>
      <c r="C1571" s="16">
        <v>45191</v>
      </c>
      <c r="D1571" s="15">
        <v>1025</v>
      </c>
      <c r="E1571" t="str">
        <f>VLOOKUP(D1571,Customers!$B$8:$C$1412,2,FALSE)</f>
        <v>Parsons</v>
      </c>
      <c r="F1571" s="15">
        <v>5</v>
      </c>
      <c r="G1571" s="15" t="str">
        <f>VLOOKUP(F1571,'Other Data'!$B$17:$C$24,2,FALSE)</f>
        <v>ProductE</v>
      </c>
      <c r="H1571" s="18">
        <v>45191.855902777781</v>
      </c>
      <c r="I1571" s="15">
        <v>156</v>
      </c>
    </row>
    <row r="1572" spans="2:9" x14ac:dyDescent="0.3">
      <c r="B1572" s="15">
        <v>1939452</v>
      </c>
      <c r="C1572" s="16">
        <v>45191</v>
      </c>
      <c r="D1572" s="15">
        <v>605</v>
      </c>
      <c r="E1572" t="str">
        <f>VLOOKUP(D1572,Customers!$B$8:$C$1412,2,FALSE)</f>
        <v>Splurge</v>
      </c>
      <c r="F1572" s="15">
        <v>3</v>
      </c>
      <c r="G1572" s="15" t="str">
        <f>VLOOKUP(F1572,'Other Data'!$B$17:$C$24,2,FALSE)</f>
        <v>ProductC</v>
      </c>
      <c r="H1572" s="18">
        <v>45191.87096064815</v>
      </c>
      <c r="I1572" s="15">
        <v>144</v>
      </c>
    </row>
    <row r="1573" spans="2:9" x14ac:dyDescent="0.3">
      <c r="B1573" s="15">
        <v>1939453</v>
      </c>
      <c r="C1573" s="16">
        <v>45191</v>
      </c>
      <c r="D1573" s="15">
        <v>805</v>
      </c>
      <c r="E1573" t="str">
        <f>VLOOKUP(D1573,Customers!$B$8:$C$1412,2,FALSE)</f>
        <v>Collection, The</v>
      </c>
      <c r="F1573" s="15">
        <v>3</v>
      </c>
      <c r="G1573" s="15" t="str">
        <f>VLOOKUP(F1573,'Other Data'!$B$17:$C$24,2,FALSE)</f>
        <v>ProductC</v>
      </c>
      <c r="H1573" s="18">
        <v>45191.879756944443</v>
      </c>
      <c r="I1573" s="15">
        <v>153</v>
      </c>
    </row>
    <row r="1574" spans="2:9" x14ac:dyDescent="0.3">
      <c r="B1574" s="15">
        <v>1939454</v>
      </c>
      <c r="C1574" s="16">
        <v>45191</v>
      </c>
      <c r="D1574" s="15">
        <v>887</v>
      </c>
      <c r="E1574" t="str">
        <f>VLOOKUP(D1574,Customers!$B$8:$C$1412,2,FALSE)</f>
        <v>New DaVincis .Com</v>
      </c>
      <c r="F1574" s="15">
        <v>4</v>
      </c>
      <c r="G1574" s="15" t="str">
        <f>VLOOKUP(F1574,'Other Data'!$B$17:$C$24,2,FALSE)</f>
        <v>ProductD</v>
      </c>
      <c r="H1574" s="18">
        <v>45191.8908912037</v>
      </c>
      <c r="I1574" s="15">
        <v>143</v>
      </c>
    </row>
    <row r="1575" spans="2:9" x14ac:dyDescent="0.3">
      <c r="B1575" s="15">
        <v>1939455</v>
      </c>
      <c r="C1575" s="16">
        <v>45194</v>
      </c>
      <c r="D1575" s="15">
        <v>144</v>
      </c>
      <c r="E1575" t="str">
        <f>VLOOKUP(D1575,Customers!$B$8:$C$1412,2,FALSE)</f>
        <v>Pom Pom</v>
      </c>
      <c r="F1575" s="15">
        <v>6</v>
      </c>
      <c r="G1575" s="15" t="str">
        <f>VLOOKUP(F1575,'Other Data'!$B$17:$C$24,2,FALSE)</f>
        <v>ProductF</v>
      </c>
      <c r="H1575" s="18">
        <v>45194.333333333336</v>
      </c>
      <c r="I1575" s="15">
        <v>144</v>
      </c>
    </row>
    <row r="1576" spans="2:9" x14ac:dyDescent="0.3">
      <c r="B1576" s="15">
        <v>1939456</v>
      </c>
      <c r="C1576" s="16">
        <v>45194</v>
      </c>
      <c r="D1576" s="15">
        <v>720</v>
      </c>
      <c r="E1576" t="str">
        <f>VLOOKUP(D1576,Customers!$B$8:$C$1412,2,FALSE)</f>
        <v>Mount St. Mary Hospital</v>
      </c>
      <c r="F1576" s="15">
        <v>3</v>
      </c>
      <c r="G1576" s="15" t="str">
        <f>VLOOKUP(F1576,'Other Data'!$B$17:$C$24,2,FALSE)</f>
        <v>ProductC</v>
      </c>
      <c r="H1576" s="18">
        <v>45194.342673611114</v>
      </c>
      <c r="I1576" s="15">
        <v>175</v>
      </c>
    </row>
    <row r="1577" spans="2:9" x14ac:dyDescent="0.3">
      <c r="B1577" s="15">
        <v>1939457</v>
      </c>
      <c r="C1577" s="16">
        <v>45194</v>
      </c>
      <c r="D1577" s="15">
        <v>144</v>
      </c>
      <c r="E1577" t="str">
        <f>VLOOKUP(D1577,Customers!$B$8:$C$1412,2,FALSE)</f>
        <v>Pom Pom</v>
      </c>
      <c r="F1577" s="15">
        <v>4</v>
      </c>
      <c r="G1577" s="15" t="str">
        <f>VLOOKUP(F1577,'Other Data'!$B$17:$C$24,2,FALSE)</f>
        <v>ProductD</v>
      </c>
      <c r="H1577" s="18">
        <v>45194.354895833334</v>
      </c>
      <c r="I1577" s="15">
        <v>147</v>
      </c>
    </row>
    <row r="1578" spans="2:9" x14ac:dyDescent="0.3">
      <c r="B1578" s="15">
        <v>1939458</v>
      </c>
      <c r="C1578" s="16">
        <v>45194</v>
      </c>
      <c r="D1578" s="15">
        <v>977</v>
      </c>
      <c r="E1578" t="str">
        <f>VLOOKUP(D1578,Customers!$B$8:$C$1412,2,FALSE)</f>
        <v>K-Lee Enterprises</v>
      </c>
      <c r="F1578" s="15">
        <v>5</v>
      </c>
      <c r="G1578" s="15" t="str">
        <f>VLOOKUP(F1578,'Other Data'!$B$17:$C$24,2,FALSE)</f>
        <v>ProductE</v>
      </c>
      <c r="H1578" s="18">
        <v>45194.368020833332</v>
      </c>
      <c r="I1578" s="15">
        <v>141</v>
      </c>
    </row>
    <row r="1579" spans="2:9" x14ac:dyDescent="0.3">
      <c r="B1579" s="15">
        <v>1939459</v>
      </c>
      <c r="C1579" s="16">
        <v>45194</v>
      </c>
      <c r="D1579" s="15">
        <v>242</v>
      </c>
      <c r="E1579" t="str">
        <f>VLOOKUP(D1579,Customers!$B$8:$C$1412,2,FALSE)</f>
        <v>NEUTRANO AR- CAN</v>
      </c>
      <c r="F1579" s="15">
        <v>5</v>
      </c>
      <c r="G1579" s="15" t="str">
        <f>VLOOKUP(F1579,'Other Data'!$B$17:$C$24,2,FALSE)</f>
        <v>ProductE</v>
      </c>
      <c r="H1579" s="18">
        <v>45194.376944444441</v>
      </c>
      <c r="I1579" s="15">
        <v>177</v>
      </c>
    </row>
    <row r="1580" spans="2:9" x14ac:dyDescent="0.3">
      <c r="B1580" s="15">
        <v>1939460</v>
      </c>
      <c r="C1580" s="16">
        <v>45194</v>
      </c>
      <c r="D1580" s="15">
        <v>1018</v>
      </c>
      <c r="E1580" t="str">
        <f>VLOOKUP(D1580,Customers!$B$8:$C$1412,2,FALSE)</f>
        <v>Lollipop Junction</v>
      </c>
      <c r="F1580" s="15">
        <v>6</v>
      </c>
      <c r="G1580" s="15" t="str">
        <f>VLOOKUP(F1580,'Other Data'!$B$17:$C$24,2,FALSE)</f>
        <v>ProductF</v>
      </c>
      <c r="H1580" s="18">
        <v>45194.389918981477</v>
      </c>
      <c r="I1580" s="15">
        <v>169</v>
      </c>
    </row>
    <row r="1581" spans="2:9" x14ac:dyDescent="0.3">
      <c r="B1581" s="15">
        <v>1939461</v>
      </c>
      <c r="C1581" s="16">
        <v>45194</v>
      </c>
      <c r="D1581" s="15">
        <v>403</v>
      </c>
      <c r="E1581" t="str">
        <f>VLOOKUP(D1581,Customers!$B$8:$C$1412,2,FALSE)</f>
        <v>The Country Attic</v>
      </c>
      <c r="F1581" s="15">
        <v>1</v>
      </c>
      <c r="G1581" s="15" t="str">
        <f>VLOOKUP(F1581,'Other Data'!$B$17:$C$24,2,FALSE)</f>
        <v>ProductA</v>
      </c>
      <c r="H1581" s="18">
        <v>45194.401793981473</v>
      </c>
      <c r="I1581" s="15">
        <v>167</v>
      </c>
    </row>
    <row r="1582" spans="2:9" x14ac:dyDescent="0.3">
      <c r="B1582" s="15">
        <v>1939462</v>
      </c>
      <c r="C1582" s="16">
        <v>45194</v>
      </c>
      <c r="D1582" s="15">
        <v>733</v>
      </c>
      <c r="E1582" t="str">
        <f>VLOOKUP(D1582,Customers!$B$8:$C$1412,2,FALSE)</f>
        <v>Nanaimo Regional General Hospital</v>
      </c>
      <c r="F1582" s="15">
        <v>3</v>
      </c>
      <c r="G1582" s="15" t="str">
        <f>VLOOKUP(F1582,'Other Data'!$B$17:$C$24,2,FALSE)</f>
        <v>ProductC</v>
      </c>
      <c r="H1582" s="18">
        <v>45194.413622685177</v>
      </c>
      <c r="I1582" s="15">
        <v>170</v>
      </c>
    </row>
    <row r="1583" spans="2:9" x14ac:dyDescent="0.3">
      <c r="B1583" s="15">
        <v>1939463</v>
      </c>
      <c r="C1583" s="16">
        <v>45194</v>
      </c>
      <c r="D1583" s="15">
        <v>81</v>
      </c>
      <c r="E1583" t="str">
        <f>VLOOKUP(D1583,Customers!$B$8:$C$1412,2,FALSE)</f>
        <v>Harbour Gift</v>
      </c>
      <c r="F1583" s="15">
        <v>6</v>
      </c>
      <c r="G1583" s="15" t="str">
        <f>VLOOKUP(F1583,'Other Data'!$B$17:$C$24,2,FALSE)</f>
        <v>ProductF</v>
      </c>
      <c r="H1583" s="18">
        <v>45194.423576388879</v>
      </c>
      <c r="I1583" s="15">
        <v>166</v>
      </c>
    </row>
    <row r="1584" spans="2:9" x14ac:dyDescent="0.3">
      <c r="B1584" s="15">
        <v>1939464</v>
      </c>
      <c r="C1584" s="16">
        <v>45194</v>
      </c>
      <c r="D1584" s="15">
        <v>886</v>
      </c>
      <c r="E1584" t="str">
        <f>VLOOKUP(D1584,Customers!$B$8:$C$1412,2,FALSE)</f>
        <v>Surpise</v>
      </c>
      <c r="F1584" s="15">
        <v>6</v>
      </c>
      <c r="G1584" s="15" t="str">
        <f>VLOOKUP(F1584,'Other Data'!$B$17:$C$24,2,FALSE)</f>
        <v>ProductF</v>
      </c>
      <c r="H1584" s="18">
        <v>45194.43741898147</v>
      </c>
      <c r="I1584" s="15">
        <v>148</v>
      </c>
    </row>
    <row r="1585" spans="2:9" x14ac:dyDescent="0.3">
      <c r="B1585" s="15">
        <v>1939465</v>
      </c>
      <c r="C1585" s="16">
        <v>45194</v>
      </c>
      <c r="D1585" s="15">
        <v>1195</v>
      </c>
      <c r="E1585" t="str">
        <f>VLOOKUP(D1585,Customers!$B$8:$C$1412,2,FALSE)</f>
        <v>Kirlin's Inc.</v>
      </c>
      <c r="F1585" s="15">
        <v>6</v>
      </c>
      <c r="G1585" s="15" t="str">
        <f>VLOOKUP(F1585,'Other Data'!$B$17:$C$24,2,FALSE)</f>
        <v>ProductF</v>
      </c>
      <c r="H1585" s="18">
        <v>45194.453495370355</v>
      </c>
      <c r="I1585" s="15">
        <v>179</v>
      </c>
    </row>
    <row r="1586" spans="2:9" x14ac:dyDescent="0.3">
      <c r="B1586" s="15">
        <v>1939466</v>
      </c>
      <c r="C1586" s="16">
        <v>45194</v>
      </c>
      <c r="D1586" s="15">
        <v>170</v>
      </c>
      <c r="E1586" t="str">
        <f>VLOOKUP(D1586,Customers!$B$8:$C$1412,2,FALSE)</f>
        <v>Ennismore Foodland</v>
      </c>
      <c r="F1586" s="15">
        <v>5</v>
      </c>
      <c r="G1586" s="15" t="str">
        <f>VLOOKUP(F1586,'Other Data'!$B$17:$C$24,2,FALSE)</f>
        <v>ProductE</v>
      </c>
      <c r="H1586" s="18">
        <v>45194.462581018503</v>
      </c>
      <c r="I1586" s="15">
        <v>158</v>
      </c>
    </row>
    <row r="1587" spans="2:9" x14ac:dyDescent="0.3">
      <c r="B1587" s="15">
        <v>1939467</v>
      </c>
      <c r="C1587" s="16">
        <v>45194</v>
      </c>
      <c r="D1587" s="15">
        <v>585</v>
      </c>
      <c r="E1587" t="str">
        <f>VLOOKUP(D1587,Customers!$B$8:$C$1412,2,FALSE)</f>
        <v>Charms And Things</v>
      </c>
      <c r="F1587" s="15">
        <v>4</v>
      </c>
      <c r="G1587" s="15" t="str">
        <f>VLOOKUP(F1587,'Other Data'!$B$17:$C$24,2,FALSE)</f>
        <v>ProductD</v>
      </c>
      <c r="H1587" s="18">
        <v>45194.47303240739</v>
      </c>
      <c r="I1587" s="15">
        <v>154</v>
      </c>
    </row>
    <row r="1588" spans="2:9" x14ac:dyDescent="0.3">
      <c r="B1588" s="15">
        <v>1939468</v>
      </c>
      <c r="C1588" s="16">
        <v>45194</v>
      </c>
      <c r="D1588" s="15">
        <v>351</v>
      </c>
      <c r="E1588" t="str">
        <f>VLOOKUP(D1588,Customers!$B$8:$C$1412,2,FALSE)</f>
        <v>Canadian Tire Corporation Ltd</v>
      </c>
      <c r="F1588" s="15">
        <v>2</v>
      </c>
      <c r="G1588" s="15" t="str">
        <f>VLOOKUP(F1588,'Other Data'!$B$17:$C$24,2,FALSE)</f>
        <v>ProductB</v>
      </c>
      <c r="H1588" s="18">
        <v>45194.488993055536</v>
      </c>
      <c r="I1588" s="15">
        <v>146</v>
      </c>
    </row>
    <row r="1589" spans="2:9" x14ac:dyDescent="0.3">
      <c r="B1589" s="15">
        <v>1939469</v>
      </c>
      <c r="C1589" s="16">
        <v>45194</v>
      </c>
      <c r="D1589" s="15">
        <v>481</v>
      </c>
      <c r="E1589" t="str">
        <f>VLOOKUP(D1589,Customers!$B$8:$C$1412,2,FALSE)</f>
        <v>Buck or Two #28</v>
      </c>
      <c r="F1589" s="15">
        <v>5</v>
      </c>
      <c r="G1589" s="15" t="str">
        <f>VLOOKUP(F1589,'Other Data'!$B$17:$C$24,2,FALSE)</f>
        <v>ProductE</v>
      </c>
      <c r="H1589" s="18">
        <v>45194.498402777761</v>
      </c>
      <c r="I1589" s="15">
        <v>145</v>
      </c>
    </row>
    <row r="1590" spans="2:9" x14ac:dyDescent="0.3">
      <c r="B1590" s="15">
        <v>1939470</v>
      </c>
      <c r="C1590" s="16">
        <v>45194</v>
      </c>
      <c r="D1590" s="15">
        <v>739</v>
      </c>
      <c r="E1590" t="str">
        <f>VLOOKUP(D1590,Customers!$B$8:$C$1412,2,FALSE)</f>
        <v>SDM 0209</v>
      </c>
      <c r="F1590" s="15">
        <v>3</v>
      </c>
      <c r="G1590" s="15" t="str">
        <f>VLOOKUP(F1590,'Other Data'!$B$17:$C$24,2,FALSE)</f>
        <v>ProductC</v>
      </c>
      <c r="H1590" s="18">
        <v>45194.514537037023</v>
      </c>
      <c r="I1590" s="15">
        <v>178</v>
      </c>
    </row>
    <row r="1591" spans="2:9" x14ac:dyDescent="0.3">
      <c r="B1591" s="15">
        <v>1939471</v>
      </c>
      <c r="C1591" s="16">
        <v>45194</v>
      </c>
      <c r="D1591" s="15">
        <v>1136</v>
      </c>
      <c r="E1591" t="str">
        <f>VLOOKUP(D1591,Customers!$B$8:$C$1412,2,FALSE)</f>
        <v>Sue's Hallmark - Monona</v>
      </c>
      <c r="F1591" s="15">
        <v>4</v>
      </c>
      <c r="G1591" s="15" t="str">
        <f>VLOOKUP(F1591,'Other Data'!$B$17:$C$24,2,FALSE)</f>
        <v>ProductD</v>
      </c>
      <c r="H1591" s="18">
        <v>45194.526053240726</v>
      </c>
      <c r="I1591" s="15">
        <v>146</v>
      </c>
    </row>
    <row r="1592" spans="2:9" x14ac:dyDescent="0.3">
      <c r="B1592" s="15">
        <v>1939472</v>
      </c>
      <c r="C1592" s="16">
        <v>45194</v>
      </c>
      <c r="D1592" s="15">
        <v>136</v>
      </c>
      <c r="E1592" t="str">
        <f>VLOOKUP(D1592,Customers!$B$8:$C$1412,2,FALSE)</f>
        <v>Country Pickins</v>
      </c>
      <c r="F1592" s="15">
        <v>5</v>
      </c>
      <c r="G1592" s="15" t="str">
        <f>VLOOKUP(F1592,'Other Data'!$B$17:$C$24,2,FALSE)</f>
        <v>ProductE</v>
      </c>
      <c r="H1592" s="18">
        <v>45194.537268518507</v>
      </c>
      <c r="I1592" s="15">
        <v>173</v>
      </c>
    </row>
    <row r="1593" spans="2:9" x14ac:dyDescent="0.3">
      <c r="B1593" s="15">
        <v>1939473</v>
      </c>
      <c r="C1593" s="16">
        <v>45194</v>
      </c>
      <c r="D1593" s="15">
        <v>670</v>
      </c>
      <c r="E1593" t="str">
        <f>VLOOKUP(D1593,Customers!$B$8:$C$1412,2,FALSE)</f>
        <v>Patryka Enterprises Inc</v>
      </c>
      <c r="F1593" s="15">
        <v>1</v>
      </c>
      <c r="G1593" s="15" t="str">
        <f>VLOOKUP(F1593,'Other Data'!$B$17:$C$24,2,FALSE)</f>
        <v>ProductA</v>
      </c>
      <c r="H1593" s="18">
        <v>45194.551041666651</v>
      </c>
      <c r="I1593" s="15">
        <v>168</v>
      </c>
    </row>
    <row r="1594" spans="2:9" x14ac:dyDescent="0.3">
      <c r="B1594" s="15">
        <v>1939474</v>
      </c>
      <c r="C1594" s="16">
        <v>45194</v>
      </c>
      <c r="D1594" s="15">
        <v>856</v>
      </c>
      <c r="E1594" t="str">
        <f>VLOOKUP(D1594,Customers!$B$8:$C$1412,2,FALSE)</f>
        <v>Point Hardware &amp; Gift</v>
      </c>
      <c r="F1594" s="15">
        <v>6</v>
      </c>
      <c r="G1594" s="15" t="str">
        <f>VLOOKUP(F1594,'Other Data'!$B$17:$C$24,2,FALSE)</f>
        <v>ProductF</v>
      </c>
      <c r="H1594" s="18">
        <v>45194.561064814799</v>
      </c>
      <c r="I1594" s="15">
        <v>172</v>
      </c>
    </row>
    <row r="1595" spans="2:9" x14ac:dyDescent="0.3">
      <c r="B1595" s="15">
        <v>1939475</v>
      </c>
      <c r="C1595" s="16">
        <v>45194</v>
      </c>
      <c r="D1595" s="15">
        <v>735</v>
      </c>
      <c r="E1595" t="str">
        <f>VLOOKUP(D1595,Customers!$B$8:$C$1412,2,FALSE)</f>
        <v>Summit Injury Management</v>
      </c>
      <c r="F1595" s="15">
        <v>2</v>
      </c>
      <c r="G1595" s="15" t="str">
        <f>VLOOKUP(F1595,'Other Data'!$B$17:$C$24,2,FALSE)</f>
        <v>ProductB</v>
      </c>
      <c r="H1595" s="18">
        <v>45194.573773148135</v>
      </c>
      <c r="I1595" s="15">
        <v>172</v>
      </c>
    </row>
    <row r="1596" spans="2:9" x14ac:dyDescent="0.3">
      <c r="B1596" s="15">
        <v>1939476</v>
      </c>
      <c r="C1596" s="16">
        <v>45194</v>
      </c>
      <c r="D1596" s="15">
        <v>1324</v>
      </c>
      <c r="E1596" t="str">
        <f>VLOOKUP(D1596,Customers!$B$8:$C$1412,2,FALSE)</f>
        <v>V. Sattui Winery</v>
      </c>
      <c r="F1596" s="15">
        <v>1</v>
      </c>
      <c r="G1596" s="15" t="str">
        <f>VLOOKUP(F1596,'Other Data'!$B$17:$C$24,2,FALSE)</f>
        <v>ProductA</v>
      </c>
      <c r="H1596" s="18">
        <v>45194.590034722212</v>
      </c>
      <c r="I1596" s="15">
        <v>170</v>
      </c>
    </row>
    <row r="1597" spans="2:9" x14ac:dyDescent="0.3">
      <c r="B1597" s="15">
        <v>1939477</v>
      </c>
      <c r="C1597" s="16">
        <v>45194</v>
      </c>
      <c r="D1597" s="15">
        <v>113</v>
      </c>
      <c r="E1597" t="str">
        <f>VLOOKUP(D1597,Customers!$B$8:$C$1412,2,FALSE)</f>
        <v>Mega Dollar</v>
      </c>
      <c r="F1597" s="15">
        <v>1</v>
      </c>
      <c r="G1597" s="15" t="str">
        <f>VLOOKUP(F1597,'Other Data'!$B$17:$C$24,2,FALSE)</f>
        <v>ProductA</v>
      </c>
      <c r="H1597" s="18">
        <v>45194.603090277771</v>
      </c>
      <c r="I1597" s="15">
        <v>150</v>
      </c>
    </row>
    <row r="1598" spans="2:9" x14ac:dyDescent="0.3">
      <c r="B1598" s="15">
        <v>1939478</v>
      </c>
      <c r="C1598" s="16">
        <v>45194</v>
      </c>
      <c r="D1598" s="15">
        <v>674</v>
      </c>
      <c r="E1598" t="str">
        <f>VLOOKUP(D1598,Customers!$B$8:$C$1412,2,FALSE)</f>
        <v>Natural Touches Gifts</v>
      </c>
      <c r="F1598" s="15">
        <v>6</v>
      </c>
      <c r="G1598" s="15" t="str">
        <f>VLOOKUP(F1598,'Other Data'!$B$17:$C$24,2,FALSE)</f>
        <v>ProductF</v>
      </c>
      <c r="H1598" s="18">
        <v>45194.611921296288</v>
      </c>
      <c r="I1598" s="15">
        <v>164</v>
      </c>
    </row>
    <row r="1599" spans="2:9" x14ac:dyDescent="0.3">
      <c r="B1599" s="15">
        <v>1939479</v>
      </c>
      <c r="C1599" s="16">
        <v>45194</v>
      </c>
      <c r="D1599" s="15">
        <v>931</v>
      </c>
      <c r="E1599" t="str">
        <f>VLOOKUP(D1599,Customers!$B$8:$C$1412,2,FALSE)</f>
        <v>Unique Gift Boutique</v>
      </c>
      <c r="F1599" s="15">
        <v>5</v>
      </c>
      <c r="G1599" s="15" t="str">
        <f>VLOOKUP(F1599,'Other Data'!$B$17:$C$24,2,FALSE)</f>
        <v>ProductE</v>
      </c>
      <c r="H1599" s="18">
        <v>45194.62564814814</v>
      </c>
      <c r="I1599" s="15">
        <v>154</v>
      </c>
    </row>
    <row r="1600" spans="2:9" x14ac:dyDescent="0.3">
      <c r="B1600" s="15">
        <v>1939480</v>
      </c>
      <c r="C1600" s="16">
        <v>45194</v>
      </c>
      <c r="D1600" s="15">
        <v>1166</v>
      </c>
      <c r="E1600" t="str">
        <f>VLOOKUP(D1600,Customers!$B$8:$C$1412,2,FALSE)</f>
        <v>St Mary's Hospital</v>
      </c>
      <c r="F1600" s="15">
        <v>1</v>
      </c>
      <c r="G1600" s="15" t="str">
        <f>VLOOKUP(F1600,'Other Data'!$B$17:$C$24,2,FALSE)</f>
        <v>ProductA</v>
      </c>
      <c r="H1600" s="18">
        <v>45194.638784722214</v>
      </c>
      <c r="I1600" s="15">
        <v>179</v>
      </c>
    </row>
    <row r="1601" spans="2:9" x14ac:dyDescent="0.3">
      <c r="B1601" s="15">
        <v>1939481</v>
      </c>
      <c r="C1601" s="16">
        <v>45194</v>
      </c>
      <c r="D1601" s="15">
        <v>420</v>
      </c>
      <c r="E1601" t="str">
        <f>VLOOKUP(D1601,Customers!$B$8:$C$1412,2,FALSE)</f>
        <v>Rollstons-Simcoe</v>
      </c>
      <c r="F1601" s="15">
        <v>2</v>
      </c>
      <c r="G1601" s="15" t="str">
        <f>VLOOKUP(F1601,'Other Data'!$B$17:$C$24,2,FALSE)</f>
        <v>ProductB</v>
      </c>
      <c r="H1601" s="18">
        <v>45194.654988425915</v>
      </c>
      <c r="I1601" s="15">
        <v>149</v>
      </c>
    </row>
    <row r="1602" spans="2:9" x14ac:dyDescent="0.3">
      <c r="B1602" s="15">
        <v>1939482</v>
      </c>
      <c r="C1602" s="16">
        <v>45194</v>
      </c>
      <c r="D1602" s="15">
        <v>176</v>
      </c>
      <c r="E1602" t="str">
        <f>VLOOKUP(D1602,Customers!$B$8:$C$1412,2,FALSE)</f>
        <v>Whitfield Guardian Pharmacy</v>
      </c>
      <c r="F1602" s="15">
        <v>5</v>
      </c>
      <c r="G1602" s="15" t="str">
        <f>VLOOKUP(F1602,'Other Data'!$B$17:$C$24,2,FALSE)</f>
        <v>ProductE</v>
      </c>
      <c r="H1602" s="18">
        <v>45194.668113425912</v>
      </c>
      <c r="I1602" s="15">
        <v>174</v>
      </c>
    </row>
    <row r="1603" spans="2:9" x14ac:dyDescent="0.3">
      <c r="B1603" s="15">
        <v>1939483</v>
      </c>
      <c r="C1603" s="16">
        <v>45194</v>
      </c>
      <c r="D1603" s="15">
        <v>653</v>
      </c>
      <c r="E1603" t="str">
        <f>VLOOKUP(D1603,Customers!$B$8:$C$1412,2,FALSE)</f>
        <v>Pharmasave - 106</v>
      </c>
      <c r="F1603" s="15">
        <v>3</v>
      </c>
      <c r="G1603" s="15" t="str">
        <f>VLOOKUP(F1603,'Other Data'!$B$17:$C$24,2,FALSE)</f>
        <v>ProductC</v>
      </c>
      <c r="H1603" s="18">
        <v>45194.683553240728</v>
      </c>
      <c r="I1603" s="15">
        <v>143</v>
      </c>
    </row>
    <row r="1604" spans="2:9" x14ac:dyDescent="0.3">
      <c r="B1604" s="15">
        <v>1939484</v>
      </c>
      <c r="C1604" s="16">
        <v>45194</v>
      </c>
      <c r="D1604" s="15">
        <v>489</v>
      </c>
      <c r="E1604" t="str">
        <f>VLOOKUP(D1604,Customers!$B$8:$C$1412,2,FALSE)</f>
        <v>Downtown Dollar</v>
      </c>
      <c r="F1604" s="15">
        <v>1</v>
      </c>
      <c r="G1604" s="15" t="str">
        <f>VLOOKUP(F1604,'Other Data'!$B$17:$C$24,2,FALSE)</f>
        <v>ProductA</v>
      </c>
      <c r="H1604" s="18">
        <v>45194.695578703693</v>
      </c>
      <c r="I1604" s="15">
        <v>157</v>
      </c>
    </row>
    <row r="1605" spans="2:9" x14ac:dyDescent="0.3">
      <c r="B1605" s="15">
        <v>1939485</v>
      </c>
      <c r="C1605" s="16">
        <v>45194</v>
      </c>
      <c r="D1605" s="15">
        <v>61</v>
      </c>
      <c r="E1605" t="str">
        <f>VLOOKUP(D1605,Customers!$B$8:$C$1412,2,FALSE)</f>
        <v>South Shore Regional Hospital</v>
      </c>
      <c r="F1605" s="15">
        <v>5</v>
      </c>
      <c r="G1605" s="15" t="str">
        <f>VLOOKUP(F1605,'Other Data'!$B$17:$C$24,2,FALSE)</f>
        <v>ProductE</v>
      </c>
      <c r="H1605" s="18">
        <v>45194.708310185175</v>
      </c>
      <c r="I1605" s="15">
        <v>178</v>
      </c>
    </row>
    <row r="1606" spans="2:9" x14ac:dyDescent="0.3">
      <c r="B1606" s="15">
        <v>1939486</v>
      </c>
      <c r="C1606" s="16">
        <v>45194</v>
      </c>
      <c r="D1606" s="15">
        <v>419</v>
      </c>
      <c r="E1606" t="str">
        <f>VLOOKUP(D1606,Customers!$B$8:$C$1412,2,FALSE)</f>
        <v>Essentials</v>
      </c>
      <c r="F1606" s="15">
        <v>6</v>
      </c>
      <c r="G1606" s="15" t="str">
        <f>VLOOKUP(F1606,'Other Data'!$B$17:$C$24,2,FALSE)</f>
        <v>ProductF</v>
      </c>
      <c r="H1606" s="18">
        <v>45194.72416666666</v>
      </c>
      <c r="I1606" s="15">
        <v>177</v>
      </c>
    </row>
    <row r="1607" spans="2:9" x14ac:dyDescent="0.3">
      <c r="B1607" s="15">
        <v>1939487</v>
      </c>
      <c r="C1607" s="16">
        <v>45194</v>
      </c>
      <c r="D1607" s="15">
        <v>1245</v>
      </c>
      <c r="E1607" t="str">
        <f>VLOOKUP(D1607,Customers!$B$8:$C$1412,2,FALSE)</f>
        <v>A Child's World</v>
      </c>
      <c r="F1607" s="15">
        <v>6</v>
      </c>
      <c r="G1607" s="15" t="str">
        <f>VLOOKUP(F1607,'Other Data'!$B$17:$C$24,2,FALSE)</f>
        <v>ProductF</v>
      </c>
      <c r="H1607" s="18">
        <v>45194.737025462957</v>
      </c>
      <c r="I1607" s="15">
        <v>167</v>
      </c>
    </row>
    <row r="1608" spans="2:9" x14ac:dyDescent="0.3">
      <c r="B1608" s="15">
        <v>1939488</v>
      </c>
      <c r="C1608" s="16">
        <v>45194</v>
      </c>
      <c r="D1608" s="15">
        <v>194</v>
      </c>
      <c r="E1608" t="str">
        <f>VLOOKUP(D1608,Customers!$B$8:$C$1412,2,FALSE)</f>
        <v>Unlimited Bargains</v>
      </c>
      <c r="F1608" s="15">
        <v>2</v>
      </c>
      <c r="G1608" s="15" t="str">
        <f>VLOOKUP(F1608,'Other Data'!$B$17:$C$24,2,FALSE)</f>
        <v>ProductB</v>
      </c>
      <c r="H1608" s="18">
        <v>45194.753067129626</v>
      </c>
      <c r="I1608" s="15">
        <v>159</v>
      </c>
    </row>
    <row r="1609" spans="2:9" x14ac:dyDescent="0.3">
      <c r="B1609" s="15">
        <v>1939489</v>
      </c>
      <c r="C1609" s="16">
        <v>45194</v>
      </c>
      <c r="D1609" s="15">
        <v>997</v>
      </c>
      <c r="E1609" t="str">
        <f>VLOOKUP(D1609,Customers!$B$8:$C$1412,2,FALSE)</f>
        <v>Toy Chest</v>
      </c>
      <c r="F1609" s="15">
        <v>1</v>
      </c>
      <c r="G1609" s="15" t="str">
        <f>VLOOKUP(F1609,'Other Data'!$B$17:$C$24,2,FALSE)</f>
        <v>ProductA</v>
      </c>
      <c r="H1609" s="18">
        <v>45194.763819444444</v>
      </c>
      <c r="I1609" s="15">
        <v>143</v>
      </c>
    </row>
    <row r="1610" spans="2:9" x14ac:dyDescent="0.3">
      <c r="B1610" s="15">
        <v>1939490</v>
      </c>
      <c r="C1610" s="16">
        <v>45194</v>
      </c>
      <c r="D1610" s="15">
        <v>924</v>
      </c>
      <c r="E1610" t="str">
        <f>VLOOKUP(D1610,Customers!$B$8:$C$1412,2,FALSE)</f>
        <v>Allen's Fine Jewelry &amp; Gift</v>
      </c>
      <c r="F1610" s="15">
        <v>5</v>
      </c>
      <c r="G1610" s="15" t="str">
        <f>VLOOKUP(F1610,'Other Data'!$B$17:$C$24,2,FALSE)</f>
        <v>ProductE</v>
      </c>
      <c r="H1610" s="18">
        <v>45194.778414351851</v>
      </c>
      <c r="I1610" s="15">
        <v>157</v>
      </c>
    </row>
    <row r="1611" spans="2:9" x14ac:dyDescent="0.3">
      <c r="B1611" s="15">
        <v>1939491</v>
      </c>
      <c r="C1611" s="16">
        <v>45194</v>
      </c>
      <c r="D1611" s="15">
        <v>593</v>
      </c>
      <c r="E1611" t="str">
        <f>VLOOKUP(D1611,Customers!$B$8:$C$1412,2,FALSE)</f>
        <v>Carewest George Boyack</v>
      </c>
      <c r="F1611" s="15">
        <v>6</v>
      </c>
      <c r="G1611" s="15" t="str">
        <f>VLOOKUP(F1611,'Other Data'!$B$17:$C$24,2,FALSE)</f>
        <v>ProductF</v>
      </c>
      <c r="H1611" s="18">
        <v>45194.794027777774</v>
      </c>
      <c r="I1611" s="15">
        <v>171</v>
      </c>
    </row>
    <row r="1612" spans="2:9" x14ac:dyDescent="0.3">
      <c r="B1612" s="15">
        <v>1939492</v>
      </c>
      <c r="C1612" s="16">
        <v>45194</v>
      </c>
      <c r="D1612" s="15">
        <v>932</v>
      </c>
      <c r="E1612" t="str">
        <f>VLOOKUP(D1612,Customers!$B$8:$C$1412,2,FALSE)</f>
        <v>Five Seasons Gift Shop,The</v>
      </c>
      <c r="F1612" s="15">
        <v>2</v>
      </c>
      <c r="G1612" s="15" t="str">
        <f>VLOOKUP(F1612,'Other Data'!$B$17:$C$24,2,FALSE)</f>
        <v>ProductB</v>
      </c>
      <c r="H1612" s="18">
        <v>45194.804999999993</v>
      </c>
      <c r="I1612" s="15">
        <v>177</v>
      </c>
    </row>
    <row r="1613" spans="2:9" x14ac:dyDescent="0.3">
      <c r="B1613" s="15">
        <v>1939493</v>
      </c>
      <c r="C1613" s="16">
        <v>45194</v>
      </c>
      <c r="D1613" s="15">
        <v>147</v>
      </c>
      <c r="E1613" t="str">
        <f>VLOOKUP(D1613,Customers!$B$8:$C$1412,2,FALSE)</f>
        <v>Brass &amp; Craft</v>
      </c>
      <c r="F1613" s="15">
        <v>5</v>
      </c>
      <c r="G1613" s="15" t="str">
        <f>VLOOKUP(F1613,'Other Data'!$B$17:$C$24,2,FALSE)</f>
        <v>ProductE</v>
      </c>
      <c r="H1613" s="18">
        <v>45194.818993055545</v>
      </c>
      <c r="I1613" s="15">
        <v>141</v>
      </c>
    </row>
    <row r="1614" spans="2:9" x14ac:dyDescent="0.3">
      <c r="B1614" s="15">
        <v>1939494</v>
      </c>
      <c r="C1614" s="16">
        <v>45194</v>
      </c>
      <c r="D1614" s="15">
        <v>225</v>
      </c>
      <c r="E1614" t="str">
        <f>VLOOKUP(D1614,Customers!$B$8:$C$1412,2,FALSE)</f>
        <v>One's Better Living</v>
      </c>
      <c r="F1614" s="15">
        <v>2</v>
      </c>
      <c r="G1614" s="15" t="str">
        <f>VLOOKUP(F1614,'Other Data'!$B$17:$C$24,2,FALSE)</f>
        <v>ProductB</v>
      </c>
      <c r="H1614" s="18">
        <v>45194.834965277769</v>
      </c>
      <c r="I1614" s="15">
        <v>163</v>
      </c>
    </row>
    <row r="1615" spans="2:9" x14ac:dyDescent="0.3">
      <c r="B1615" s="15">
        <v>1939495</v>
      </c>
      <c r="C1615" s="16">
        <v>45194</v>
      </c>
      <c r="D1615" s="15">
        <v>275</v>
      </c>
      <c r="E1615" t="str">
        <f>VLOOKUP(D1615,Customers!$B$8:$C$1412,2,FALSE)</f>
        <v>Avante Boutique</v>
      </c>
      <c r="F1615" s="15">
        <v>4</v>
      </c>
      <c r="G1615" s="15" t="str">
        <f>VLOOKUP(F1615,'Other Data'!$B$17:$C$24,2,FALSE)</f>
        <v>ProductD</v>
      </c>
      <c r="H1615" s="18">
        <v>45194.847546296289</v>
      </c>
      <c r="I1615" s="15">
        <v>162</v>
      </c>
    </row>
    <row r="1616" spans="2:9" x14ac:dyDescent="0.3">
      <c r="B1616" s="15">
        <v>1939496</v>
      </c>
      <c r="C1616" s="16">
        <v>45194</v>
      </c>
      <c r="D1616" s="15">
        <v>312</v>
      </c>
      <c r="E1616" t="str">
        <f>VLOOKUP(D1616,Customers!$B$8:$C$1412,2,FALSE)</f>
        <v>St. Joseph's Volunteer Association</v>
      </c>
      <c r="F1616" s="15">
        <v>2</v>
      </c>
      <c r="G1616" s="15" t="str">
        <f>VLOOKUP(F1616,'Other Data'!$B$17:$C$24,2,FALSE)</f>
        <v>ProductB</v>
      </c>
      <c r="H1616" s="18">
        <v>45194.861990740734</v>
      </c>
      <c r="I1616" s="15">
        <v>145</v>
      </c>
    </row>
    <row r="1617" spans="2:9" x14ac:dyDescent="0.3">
      <c r="B1617" s="15">
        <v>1939497</v>
      </c>
      <c r="C1617" s="16">
        <v>45194</v>
      </c>
      <c r="D1617" s="15">
        <v>953</v>
      </c>
      <c r="E1617" t="str">
        <f>VLOOKUP(D1617,Customers!$B$8:$C$1412,2,FALSE)</f>
        <v>FIRST IMPRESSIONS</v>
      </c>
      <c r="F1617" s="15">
        <v>1</v>
      </c>
      <c r="G1617" s="15" t="str">
        <f>VLOOKUP(F1617,'Other Data'!$B$17:$C$24,2,FALSE)</f>
        <v>ProductA</v>
      </c>
      <c r="H1617" s="18">
        <v>45194.877743055549</v>
      </c>
      <c r="I1617" s="15">
        <v>179</v>
      </c>
    </row>
    <row r="1618" spans="2:9" x14ac:dyDescent="0.3">
      <c r="B1618" s="15">
        <v>1939498</v>
      </c>
      <c r="C1618" s="16">
        <v>45194</v>
      </c>
      <c r="D1618" s="15">
        <v>990</v>
      </c>
      <c r="E1618" t="str">
        <f>VLOOKUP(D1618,Customers!$B$8:$C$1412,2,FALSE)</f>
        <v>Newport News</v>
      </c>
      <c r="F1618" s="15">
        <v>1</v>
      </c>
      <c r="G1618" s="15" t="str">
        <f>VLOOKUP(F1618,'Other Data'!$B$17:$C$24,2,FALSE)</f>
        <v>ProductA</v>
      </c>
      <c r="H1618" s="18">
        <v>45194.893495370365</v>
      </c>
      <c r="I1618" s="15">
        <v>142</v>
      </c>
    </row>
    <row r="1619" spans="2:9" x14ac:dyDescent="0.3">
      <c r="B1619" s="15">
        <v>1939499</v>
      </c>
      <c r="C1619" s="16">
        <v>45194</v>
      </c>
      <c r="D1619" s="15">
        <v>387</v>
      </c>
      <c r="E1619" t="str">
        <f>VLOOKUP(D1619,Customers!$B$8:$C$1412,2,FALSE)</f>
        <v>Apropos</v>
      </c>
      <c r="F1619" s="15">
        <v>5</v>
      </c>
      <c r="G1619" s="15" t="str">
        <f>VLOOKUP(F1619,'Other Data'!$B$17:$C$24,2,FALSE)</f>
        <v>ProductE</v>
      </c>
      <c r="H1619" s="18">
        <v>45194.902673611105</v>
      </c>
      <c r="I1619" s="15">
        <v>172</v>
      </c>
    </row>
    <row r="1620" spans="2:9" x14ac:dyDescent="0.3">
      <c r="B1620" s="15">
        <v>1939500</v>
      </c>
      <c r="C1620" s="16">
        <v>45194</v>
      </c>
      <c r="D1620" s="15">
        <v>306</v>
      </c>
      <c r="E1620" t="str">
        <f>VLOOKUP(D1620,Customers!$B$8:$C$1412,2,FALSE)</f>
        <v>Crown Heights</v>
      </c>
      <c r="F1620" s="15">
        <v>1</v>
      </c>
      <c r="G1620" s="15" t="str">
        <f>VLOOKUP(F1620,'Other Data'!$B$17:$C$24,2,FALSE)</f>
        <v>ProductA</v>
      </c>
      <c r="H1620" s="18">
        <v>45194.91124999999</v>
      </c>
      <c r="I1620" s="15">
        <v>151</v>
      </c>
    </row>
    <row r="1621" spans="2:9" x14ac:dyDescent="0.3">
      <c r="B1621" s="15">
        <v>1939501</v>
      </c>
      <c r="C1621" s="16">
        <v>45194</v>
      </c>
      <c r="D1621" s="15">
        <v>1346</v>
      </c>
      <c r="E1621" t="str">
        <f>VLOOKUP(D1621,Customers!$B$8:$C$1412,2,FALSE)</f>
        <v>Merrytime</v>
      </c>
      <c r="F1621" s="15">
        <v>3</v>
      </c>
      <c r="G1621" s="15" t="str">
        <f>VLOOKUP(F1621,'Other Data'!$B$17:$C$24,2,FALSE)</f>
        <v>ProductC</v>
      </c>
      <c r="H1621" s="18">
        <v>45194.92452546295</v>
      </c>
      <c r="I1621" s="15">
        <v>171</v>
      </c>
    </row>
    <row r="1622" spans="2:9" x14ac:dyDescent="0.3">
      <c r="B1622" s="15">
        <v>1939502</v>
      </c>
      <c r="C1622" s="16">
        <v>45195</v>
      </c>
      <c r="D1622" s="15">
        <v>378</v>
      </c>
      <c r="E1622" t="str">
        <f>VLOOKUP(D1622,Customers!$B$8:$C$1412,2,FALSE)</f>
        <v>Taya Jewellers</v>
      </c>
      <c r="F1622" s="15">
        <v>6</v>
      </c>
      <c r="G1622" s="15" t="str">
        <f>VLOOKUP(F1622,'Other Data'!$B$17:$C$24,2,FALSE)</f>
        <v>ProductF</v>
      </c>
      <c r="H1622" s="18">
        <v>45195.333333333336</v>
      </c>
      <c r="I1622" s="15">
        <v>170</v>
      </c>
    </row>
    <row r="1623" spans="2:9" x14ac:dyDescent="0.3">
      <c r="B1623" s="15">
        <v>1939503</v>
      </c>
      <c r="C1623" s="16">
        <v>45195</v>
      </c>
      <c r="D1623" s="15">
        <v>310</v>
      </c>
      <c r="E1623" t="str">
        <f>VLOOKUP(D1623,Customers!$B$8:$C$1412,2,FALSE)</f>
        <v>Dell IDA</v>
      </c>
      <c r="F1623" s="15">
        <v>6</v>
      </c>
      <c r="G1623" s="15" t="str">
        <f>VLOOKUP(F1623,'Other Data'!$B$17:$C$24,2,FALSE)</f>
        <v>ProductF</v>
      </c>
      <c r="H1623" s="18">
        <v>45195.342094907413</v>
      </c>
      <c r="I1623" s="15">
        <v>159</v>
      </c>
    </row>
    <row r="1624" spans="2:9" x14ac:dyDescent="0.3">
      <c r="B1624" s="15">
        <v>1939504</v>
      </c>
      <c r="C1624" s="16">
        <v>45195</v>
      </c>
      <c r="D1624" s="15">
        <v>1009</v>
      </c>
      <c r="E1624" t="str">
        <f>VLOOKUP(D1624,Customers!$B$8:$C$1412,2,FALSE)</f>
        <v>The Jewel Box</v>
      </c>
      <c r="F1624" s="15">
        <v>6</v>
      </c>
      <c r="G1624" s="15" t="str">
        <f>VLOOKUP(F1624,'Other Data'!$B$17:$C$24,2,FALSE)</f>
        <v>ProductF</v>
      </c>
      <c r="H1624" s="18">
        <v>45195.350671296299</v>
      </c>
      <c r="I1624" s="15">
        <v>162</v>
      </c>
    </row>
    <row r="1625" spans="2:9" x14ac:dyDescent="0.3">
      <c r="B1625" s="15">
        <v>1939505</v>
      </c>
      <c r="C1625" s="16">
        <v>45195</v>
      </c>
      <c r="D1625" s="15">
        <v>319</v>
      </c>
      <c r="E1625" t="str">
        <f>VLOOKUP(D1625,Customers!$B$8:$C$1412,2,FALSE)</f>
        <v>Fitz and Co</v>
      </c>
      <c r="F1625" s="15">
        <v>3</v>
      </c>
      <c r="G1625" s="15" t="str">
        <f>VLOOKUP(F1625,'Other Data'!$B$17:$C$24,2,FALSE)</f>
        <v>ProductC</v>
      </c>
      <c r="H1625" s="18">
        <v>45195.361064814817</v>
      </c>
      <c r="I1625" s="15">
        <v>162</v>
      </c>
    </row>
    <row r="1626" spans="2:9" x14ac:dyDescent="0.3">
      <c r="B1626" s="15">
        <v>1939506</v>
      </c>
      <c r="C1626" s="16">
        <v>45195</v>
      </c>
      <c r="D1626" s="15">
        <v>1301</v>
      </c>
      <c r="E1626" t="str">
        <f>VLOOKUP(D1626,Customers!$B$8:$C$1412,2,FALSE)</f>
        <v>U.S. Merchants</v>
      </c>
      <c r="F1626" s="15">
        <v>3</v>
      </c>
      <c r="G1626" s="15" t="str">
        <f>VLOOKUP(F1626,'Other Data'!$B$17:$C$24,2,FALSE)</f>
        <v>ProductC</v>
      </c>
      <c r="H1626" s="18">
        <v>45195.37709490741</v>
      </c>
      <c r="I1626" s="15">
        <v>168</v>
      </c>
    </row>
    <row r="1627" spans="2:9" x14ac:dyDescent="0.3">
      <c r="B1627" s="15">
        <v>1939507</v>
      </c>
      <c r="C1627" s="16">
        <v>45195</v>
      </c>
      <c r="D1627" s="15">
        <v>418</v>
      </c>
      <c r="E1627" t="str">
        <f>VLOOKUP(D1627,Customers!$B$8:$C$1412,2,FALSE)</f>
        <v>The Coach House</v>
      </c>
      <c r="F1627" s="15">
        <v>1</v>
      </c>
      <c r="G1627" s="15" t="str">
        <f>VLOOKUP(F1627,'Other Data'!$B$17:$C$24,2,FALSE)</f>
        <v>ProductA</v>
      </c>
      <c r="H1627" s="18">
        <v>45195.389178240745</v>
      </c>
      <c r="I1627" s="15">
        <v>157</v>
      </c>
    </row>
    <row r="1628" spans="2:9" x14ac:dyDescent="0.3">
      <c r="B1628" s="15">
        <v>1939508</v>
      </c>
      <c r="C1628" s="16">
        <v>45195</v>
      </c>
      <c r="D1628" s="15">
        <v>1097</v>
      </c>
      <c r="E1628" t="str">
        <f>VLOOKUP(D1628,Customers!$B$8:$C$1412,2,FALSE)</f>
        <v>Emerald Necklace Marina</v>
      </c>
      <c r="F1628" s="15">
        <v>5</v>
      </c>
      <c r="G1628" s="15" t="str">
        <f>VLOOKUP(F1628,'Other Data'!$B$17:$C$24,2,FALSE)</f>
        <v>ProductE</v>
      </c>
      <c r="H1628" s="18">
        <v>45195.402465277781</v>
      </c>
      <c r="I1628" s="15">
        <v>147</v>
      </c>
    </row>
    <row r="1629" spans="2:9" x14ac:dyDescent="0.3">
      <c r="B1629" s="15">
        <v>1939509</v>
      </c>
      <c r="C1629" s="16">
        <v>45195</v>
      </c>
      <c r="D1629" s="15">
        <v>784</v>
      </c>
      <c r="E1629" t="str">
        <f>VLOOKUP(D1629,Customers!$B$8:$C$1412,2,FALSE)</f>
        <v>Revelations</v>
      </c>
      <c r="F1629" s="15">
        <v>5</v>
      </c>
      <c r="G1629" s="15" t="str">
        <f>VLOOKUP(F1629,'Other Data'!$B$17:$C$24,2,FALSE)</f>
        <v>ProductE</v>
      </c>
      <c r="H1629" s="18">
        <v>45195.415682870371</v>
      </c>
      <c r="I1629" s="15">
        <v>165</v>
      </c>
    </row>
    <row r="1630" spans="2:9" x14ac:dyDescent="0.3">
      <c r="B1630" s="15">
        <v>1939510</v>
      </c>
      <c r="C1630" s="16">
        <v>45195</v>
      </c>
      <c r="D1630" s="15">
        <v>1140</v>
      </c>
      <c r="E1630" t="str">
        <f>VLOOKUP(D1630,Customers!$B$8:$C$1412,2,FALSE)</f>
        <v>Ann's Hallmark</v>
      </c>
      <c r="F1630" s="15">
        <v>4</v>
      </c>
      <c r="G1630" s="15" t="str">
        <f>VLOOKUP(F1630,'Other Data'!$B$17:$C$24,2,FALSE)</f>
        <v>ProductD</v>
      </c>
      <c r="H1630" s="18">
        <v>45195.429375</v>
      </c>
      <c r="I1630" s="15">
        <v>170</v>
      </c>
    </row>
    <row r="1631" spans="2:9" x14ac:dyDescent="0.3">
      <c r="B1631" s="15">
        <v>1939511</v>
      </c>
      <c r="C1631" s="16">
        <v>45195</v>
      </c>
      <c r="D1631" s="15">
        <v>1264</v>
      </c>
      <c r="E1631" t="str">
        <f>VLOOKUP(D1631,Customers!$B$8:$C$1412,2,FALSE)</f>
        <v>Voyager RV Resort</v>
      </c>
      <c r="F1631" s="15">
        <v>6</v>
      </c>
      <c r="G1631" s="15" t="str">
        <f>VLOOKUP(F1631,'Other Data'!$B$17:$C$24,2,FALSE)</f>
        <v>ProductF</v>
      </c>
      <c r="H1631" s="18">
        <v>45195.442997685182</v>
      </c>
      <c r="I1631" s="15">
        <v>147</v>
      </c>
    </row>
    <row r="1632" spans="2:9" x14ac:dyDescent="0.3">
      <c r="B1632" s="15">
        <v>1939512</v>
      </c>
      <c r="C1632" s="16">
        <v>45195</v>
      </c>
      <c r="D1632" s="15">
        <v>1113</v>
      </c>
      <c r="E1632" t="str">
        <f>VLOOKUP(D1632,Customers!$B$8:$C$1412,2,FALSE)</f>
        <v>Franklin United Methodist Community</v>
      </c>
      <c r="F1632" s="15">
        <v>6</v>
      </c>
      <c r="G1632" s="15" t="str">
        <f>VLOOKUP(F1632,'Other Data'!$B$17:$C$24,2,FALSE)</f>
        <v>ProductF</v>
      </c>
      <c r="H1632" s="18">
        <v>45195.456724537034</v>
      </c>
      <c r="I1632" s="15">
        <v>166</v>
      </c>
    </row>
    <row r="1633" spans="2:9" x14ac:dyDescent="0.3">
      <c r="B1633" s="15">
        <v>1939513</v>
      </c>
      <c r="C1633" s="16">
        <v>45195</v>
      </c>
      <c r="D1633" s="15">
        <v>466</v>
      </c>
      <c r="E1633" t="str">
        <f>VLOOKUP(D1633,Customers!$B$8:$C$1412,2,FALSE)</f>
        <v>North Bay Guardian Pharmacy</v>
      </c>
      <c r="F1633" s="15">
        <v>2</v>
      </c>
      <c r="G1633" s="15" t="str">
        <f>VLOOKUP(F1633,'Other Data'!$B$17:$C$24,2,FALSE)</f>
        <v>ProductB</v>
      </c>
      <c r="H1633" s="18">
        <v>45195.467314814814</v>
      </c>
      <c r="I1633" s="15">
        <v>174</v>
      </c>
    </row>
    <row r="1634" spans="2:9" x14ac:dyDescent="0.3">
      <c r="B1634" s="15">
        <v>1939514</v>
      </c>
      <c r="C1634" s="16">
        <v>45195</v>
      </c>
      <c r="D1634" s="15">
        <v>322</v>
      </c>
      <c r="E1634" t="str">
        <f>VLOOKUP(D1634,Customers!$B$8:$C$1412,2,FALSE)</f>
        <v>HENSHALL'S, LTD</v>
      </c>
      <c r="F1634" s="15">
        <v>3</v>
      </c>
      <c r="G1634" s="15" t="str">
        <f>VLOOKUP(F1634,'Other Data'!$B$17:$C$24,2,FALSE)</f>
        <v>ProductC</v>
      </c>
      <c r="H1634" s="18">
        <v>45195.478310185186</v>
      </c>
      <c r="I1634" s="15">
        <v>169</v>
      </c>
    </row>
    <row r="1635" spans="2:9" x14ac:dyDescent="0.3">
      <c r="B1635" s="15">
        <v>1939515</v>
      </c>
      <c r="C1635" s="16">
        <v>45195</v>
      </c>
      <c r="D1635" s="15">
        <v>795</v>
      </c>
      <c r="E1635" t="str">
        <f>VLOOKUP(D1635,Customers!$B$8:$C$1412,2,FALSE)</f>
        <v>Bee's Hallmark</v>
      </c>
      <c r="F1635" s="15">
        <v>3</v>
      </c>
      <c r="G1635" s="15" t="str">
        <f>VLOOKUP(F1635,'Other Data'!$B$17:$C$24,2,FALSE)</f>
        <v>ProductC</v>
      </c>
      <c r="H1635" s="18">
        <v>45195.493657407409</v>
      </c>
      <c r="I1635" s="15">
        <v>150</v>
      </c>
    </row>
    <row r="1636" spans="2:9" x14ac:dyDescent="0.3">
      <c r="B1636" s="15">
        <v>1939516</v>
      </c>
      <c r="C1636" s="16">
        <v>45195</v>
      </c>
      <c r="D1636" s="15">
        <v>1021</v>
      </c>
      <c r="E1636" t="str">
        <f>VLOOKUP(D1636,Customers!$B$8:$C$1412,2,FALSE)</f>
        <v>Grace &amp; Glory</v>
      </c>
      <c r="F1636" s="15">
        <v>4</v>
      </c>
      <c r="G1636" s="15" t="str">
        <f>VLOOKUP(F1636,'Other Data'!$B$17:$C$24,2,FALSE)</f>
        <v>ProductD</v>
      </c>
      <c r="H1636" s="18">
        <v>45195.507951388892</v>
      </c>
      <c r="I1636" s="15">
        <v>175</v>
      </c>
    </row>
    <row r="1637" spans="2:9" x14ac:dyDescent="0.3">
      <c r="B1637" s="15">
        <v>1939517</v>
      </c>
      <c r="C1637" s="16">
        <v>45195</v>
      </c>
      <c r="D1637" s="15">
        <v>293</v>
      </c>
      <c r="E1637" t="str">
        <f>VLOOKUP(D1637,Customers!$B$8:$C$1412,2,FALSE)</f>
        <v>Guardian Drugs Caledon East</v>
      </c>
      <c r="F1637" s="15">
        <v>6</v>
      </c>
      <c r="G1637" s="15" t="str">
        <f>VLOOKUP(F1637,'Other Data'!$B$17:$C$24,2,FALSE)</f>
        <v>ProductF</v>
      </c>
      <c r="H1637" s="18">
        <v>45195.518877314818</v>
      </c>
      <c r="I1637" s="15">
        <v>171</v>
      </c>
    </row>
    <row r="1638" spans="2:9" x14ac:dyDescent="0.3">
      <c r="B1638" s="15">
        <v>1939518</v>
      </c>
      <c r="C1638" s="16">
        <v>45195</v>
      </c>
      <c r="D1638" s="15">
        <v>752</v>
      </c>
      <c r="E1638" t="str">
        <f>VLOOKUP(D1638,Customers!$B$8:$C$1412,2,FALSE)</f>
        <v>Kiddly Winks</v>
      </c>
      <c r="F1638" s="15">
        <v>3</v>
      </c>
      <c r="G1638" s="15" t="str">
        <f>VLOOKUP(F1638,'Other Data'!$B$17:$C$24,2,FALSE)</f>
        <v>ProductC</v>
      </c>
      <c r="H1638" s="18">
        <v>45195.53564814815</v>
      </c>
      <c r="I1638" s="15">
        <v>178</v>
      </c>
    </row>
    <row r="1639" spans="2:9" x14ac:dyDescent="0.3">
      <c r="B1639" s="15">
        <v>1939519</v>
      </c>
      <c r="C1639" s="16">
        <v>45195</v>
      </c>
      <c r="D1639" s="15">
        <v>370</v>
      </c>
      <c r="E1639" t="str">
        <f>VLOOKUP(D1639,Customers!$B$8:$C$1412,2,FALSE)</f>
        <v>SDM - 857</v>
      </c>
      <c r="F1639" s="15">
        <v>2</v>
      </c>
      <c r="G1639" s="15" t="str">
        <f>VLOOKUP(F1639,'Other Data'!$B$17:$C$24,2,FALSE)</f>
        <v>ProductB</v>
      </c>
      <c r="H1639" s="18">
        <v>45195.55059027778</v>
      </c>
      <c r="I1639" s="15">
        <v>178</v>
      </c>
    </row>
    <row r="1640" spans="2:9" x14ac:dyDescent="0.3">
      <c r="B1640" s="15">
        <v>1939520</v>
      </c>
      <c r="C1640" s="16">
        <v>45195</v>
      </c>
      <c r="D1640" s="15">
        <v>1133</v>
      </c>
      <c r="E1640" t="str">
        <f>VLOOKUP(D1640,Customers!$B$8:$C$1412,2,FALSE)</f>
        <v>Evie's Hallmark</v>
      </c>
      <c r="F1640" s="15">
        <v>5</v>
      </c>
      <c r="G1640" s="15" t="str">
        <f>VLOOKUP(F1640,'Other Data'!$B$17:$C$24,2,FALSE)</f>
        <v>ProductE</v>
      </c>
      <c r="H1640" s="18">
        <v>45195.559270833335</v>
      </c>
      <c r="I1640" s="15">
        <v>179</v>
      </c>
    </row>
    <row r="1641" spans="2:9" x14ac:dyDescent="0.3">
      <c r="B1641" s="15">
        <v>1939521</v>
      </c>
      <c r="C1641" s="16">
        <v>45195</v>
      </c>
      <c r="D1641" s="15">
        <v>1135</v>
      </c>
      <c r="E1641" t="str">
        <f>VLOOKUP(D1641,Customers!$B$8:$C$1412,2,FALSE)</f>
        <v>Marilyn's Hallmark Shop</v>
      </c>
      <c r="F1641" s="15">
        <v>1</v>
      </c>
      <c r="G1641" s="15" t="str">
        <f>VLOOKUP(F1641,'Other Data'!$B$17:$C$24,2,FALSE)</f>
        <v>ProductA</v>
      </c>
      <c r="H1641" s="18">
        <v>45195.574375000004</v>
      </c>
      <c r="I1641" s="15">
        <v>165</v>
      </c>
    </row>
    <row r="1642" spans="2:9" x14ac:dyDescent="0.3">
      <c r="B1642" s="15">
        <v>1939522</v>
      </c>
      <c r="C1642" s="16">
        <v>45195</v>
      </c>
      <c r="D1642" s="15">
        <v>473</v>
      </c>
      <c r="E1642" t="str">
        <f>VLOOKUP(D1642,Customers!$B$8:$C$1412,2,FALSE)</f>
        <v>IDA - Gravenhurst, ON</v>
      </c>
      <c r="F1642" s="15">
        <v>5</v>
      </c>
      <c r="G1642" s="15" t="str">
        <f>VLOOKUP(F1642,'Other Data'!$B$17:$C$24,2,FALSE)</f>
        <v>ProductE</v>
      </c>
      <c r="H1642" s="18">
        <v>45195.58802083334</v>
      </c>
      <c r="I1642" s="15">
        <v>140</v>
      </c>
    </row>
    <row r="1643" spans="2:9" x14ac:dyDescent="0.3">
      <c r="B1643" s="15">
        <v>1939523</v>
      </c>
      <c r="C1643" s="16">
        <v>45195</v>
      </c>
      <c r="D1643" s="15">
        <v>28</v>
      </c>
      <c r="E1643" t="str">
        <f>VLOOKUP(D1643,Customers!$B$8:$C$1412,2,FALSE)</f>
        <v>Kidston Landing</v>
      </c>
      <c r="F1643" s="15">
        <v>1</v>
      </c>
      <c r="G1643" s="15" t="str">
        <f>VLOOKUP(F1643,'Other Data'!$B$17:$C$24,2,FALSE)</f>
        <v>ProductA</v>
      </c>
      <c r="H1643" s="18">
        <v>45195.601932870377</v>
      </c>
      <c r="I1643" s="15">
        <v>147</v>
      </c>
    </row>
    <row r="1644" spans="2:9" x14ac:dyDescent="0.3">
      <c r="B1644" s="15">
        <v>1939524</v>
      </c>
      <c r="C1644" s="16">
        <v>45195</v>
      </c>
      <c r="D1644" s="15">
        <v>1164</v>
      </c>
      <c r="E1644" t="str">
        <f>VLOOKUP(D1644,Customers!$B$8:$C$1412,2,FALSE)</f>
        <v>J-O Direct Inc</v>
      </c>
      <c r="F1644" s="15">
        <v>6</v>
      </c>
      <c r="G1644" s="15" t="str">
        <f>VLOOKUP(F1644,'Other Data'!$B$17:$C$24,2,FALSE)</f>
        <v>ProductF</v>
      </c>
      <c r="H1644" s="18">
        <v>45195.613715277781</v>
      </c>
      <c r="I1644" s="15">
        <v>151</v>
      </c>
    </row>
    <row r="1645" spans="2:9" x14ac:dyDescent="0.3">
      <c r="B1645" s="15">
        <v>1939525</v>
      </c>
      <c r="C1645" s="16">
        <v>45195</v>
      </c>
      <c r="D1645" s="15">
        <v>1375</v>
      </c>
      <c r="E1645" t="str">
        <f>VLOOKUP(D1645,Customers!$B$8:$C$1412,2,FALSE)</f>
        <v>Silver Lining, A</v>
      </c>
      <c r="F1645" s="15">
        <v>2</v>
      </c>
      <c r="G1645" s="15" t="str">
        <f>VLOOKUP(F1645,'Other Data'!$B$17:$C$24,2,FALSE)</f>
        <v>ProductB</v>
      </c>
      <c r="H1645" s="18">
        <v>45195.626921296302</v>
      </c>
      <c r="I1645" s="15">
        <v>166</v>
      </c>
    </row>
    <row r="1646" spans="2:9" x14ac:dyDescent="0.3">
      <c r="B1646" s="15">
        <v>1939526</v>
      </c>
      <c r="C1646" s="16">
        <v>45195</v>
      </c>
      <c r="D1646" s="15">
        <v>1339</v>
      </c>
      <c r="E1646" t="str">
        <f>VLOOKUP(D1646,Customers!$B$8:$C$1412,2,FALSE)</f>
        <v>Learning Express Of Roseville #46</v>
      </c>
      <c r="F1646" s="15">
        <v>2</v>
      </c>
      <c r="G1646" s="15" t="str">
        <f>VLOOKUP(F1646,'Other Data'!$B$17:$C$24,2,FALSE)</f>
        <v>ProductB</v>
      </c>
      <c r="H1646" s="18">
        <v>45195.641678240747</v>
      </c>
      <c r="I1646" s="15">
        <v>176</v>
      </c>
    </row>
    <row r="1647" spans="2:9" x14ac:dyDescent="0.3">
      <c r="B1647" s="15">
        <v>1939527</v>
      </c>
      <c r="C1647" s="16">
        <v>45195</v>
      </c>
      <c r="D1647" s="15">
        <v>1158</v>
      </c>
      <c r="E1647" t="str">
        <f>VLOOKUP(D1647,Customers!$B$8:$C$1412,2,FALSE)</f>
        <v>Adam Hessling Inc</v>
      </c>
      <c r="F1647" s="15">
        <v>1</v>
      </c>
      <c r="G1647" s="15" t="str">
        <f>VLOOKUP(F1647,'Other Data'!$B$17:$C$24,2,FALSE)</f>
        <v>ProductA</v>
      </c>
      <c r="H1647" s="18">
        <v>45195.658368055563</v>
      </c>
      <c r="I1647" s="15">
        <v>156</v>
      </c>
    </row>
    <row r="1648" spans="2:9" x14ac:dyDescent="0.3">
      <c r="B1648" s="15">
        <v>1939528</v>
      </c>
      <c r="C1648" s="16">
        <v>45195</v>
      </c>
      <c r="D1648" s="15">
        <v>1045</v>
      </c>
      <c r="E1648" t="str">
        <f>VLOOKUP(D1648,Customers!$B$8:$C$1412,2,FALSE)</f>
        <v>Opulent Items</v>
      </c>
      <c r="F1648" s="15">
        <v>6</v>
      </c>
      <c r="G1648" s="15" t="str">
        <f>VLOOKUP(F1648,'Other Data'!$B$17:$C$24,2,FALSE)</f>
        <v>ProductF</v>
      </c>
      <c r="H1648" s="18">
        <v>45195.674027777786</v>
      </c>
      <c r="I1648" s="15">
        <v>157</v>
      </c>
    </row>
    <row r="1649" spans="2:9" x14ac:dyDescent="0.3">
      <c r="B1649" s="15">
        <v>1939529</v>
      </c>
      <c r="C1649" s="16">
        <v>45195</v>
      </c>
      <c r="D1649" s="15">
        <v>431</v>
      </c>
      <c r="E1649" t="str">
        <f>VLOOKUP(D1649,Customers!$B$8:$C$1412,2,FALSE)</f>
        <v>Yurek Pharmacy</v>
      </c>
      <c r="F1649" s="15">
        <v>4</v>
      </c>
      <c r="G1649" s="15" t="str">
        <f>VLOOKUP(F1649,'Other Data'!$B$17:$C$24,2,FALSE)</f>
        <v>ProductD</v>
      </c>
      <c r="H1649" s="18">
        <v>45195.686053240752</v>
      </c>
      <c r="I1649" s="15">
        <v>171</v>
      </c>
    </row>
    <row r="1650" spans="2:9" x14ac:dyDescent="0.3">
      <c r="B1650" s="15">
        <v>1939530</v>
      </c>
      <c r="C1650" s="16">
        <v>45195</v>
      </c>
      <c r="D1650" s="15">
        <v>153</v>
      </c>
      <c r="E1650" t="str">
        <f>VLOOKUP(D1650,Customers!$B$8:$C$1412,2,FALSE)</f>
        <v>Shadowfax</v>
      </c>
      <c r="F1650" s="15">
        <v>3</v>
      </c>
      <c r="G1650" s="15" t="str">
        <f>VLOOKUP(F1650,'Other Data'!$B$17:$C$24,2,FALSE)</f>
        <v>ProductC</v>
      </c>
      <c r="H1650" s="18">
        <v>45195.701631944452</v>
      </c>
      <c r="I1650" s="15">
        <v>152</v>
      </c>
    </row>
    <row r="1651" spans="2:9" x14ac:dyDescent="0.3">
      <c r="B1651" s="15">
        <v>1939531</v>
      </c>
      <c r="C1651" s="16">
        <v>45195</v>
      </c>
      <c r="D1651" s="15">
        <v>1049</v>
      </c>
      <c r="E1651" t="str">
        <f>VLOOKUP(D1651,Customers!$B$8:$C$1412,2,FALSE)</f>
        <v>Jupiter Auto Spa</v>
      </c>
      <c r="F1651" s="15">
        <v>1</v>
      </c>
      <c r="G1651" s="15" t="str">
        <f>VLOOKUP(F1651,'Other Data'!$B$17:$C$24,2,FALSE)</f>
        <v>ProductA</v>
      </c>
      <c r="H1651" s="18">
        <v>45195.710960648154</v>
      </c>
      <c r="I1651" s="15">
        <v>177</v>
      </c>
    </row>
    <row r="1652" spans="2:9" x14ac:dyDescent="0.3">
      <c r="B1652" s="15">
        <v>1939532</v>
      </c>
      <c r="C1652" s="16">
        <v>45195</v>
      </c>
      <c r="D1652" s="15">
        <v>678</v>
      </c>
      <c r="E1652" t="str">
        <f>VLOOKUP(D1652,Customers!$B$8:$C$1412,2,FALSE)</f>
        <v>Interior Gift Gallery</v>
      </c>
      <c r="F1652" s="15">
        <v>1</v>
      </c>
      <c r="G1652" s="15" t="str">
        <f>VLOOKUP(F1652,'Other Data'!$B$17:$C$24,2,FALSE)</f>
        <v>ProductA</v>
      </c>
      <c r="H1652" s="18">
        <v>45195.727199074077</v>
      </c>
      <c r="I1652" s="15">
        <v>177</v>
      </c>
    </row>
    <row r="1653" spans="2:9" x14ac:dyDescent="0.3">
      <c r="B1653" s="15">
        <v>1939533</v>
      </c>
      <c r="C1653" s="16">
        <v>45195</v>
      </c>
      <c r="D1653" s="15">
        <v>1263</v>
      </c>
      <c r="E1653" t="str">
        <f>VLOOKUP(D1653,Customers!$B$8:$C$1412,2,FALSE)</f>
        <v>West Valley Art Museum</v>
      </c>
      <c r="F1653" s="15">
        <v>1</v>
      </c>
      <c r="G1653" s="15" t="str">
        <f>VLOOKUP(F1653,'Other Data'!$B$17:$C$24,2,FALSE)</f>
        <v>ProductA</v>
      </c>
      <c r="H1653" s="18">
        <v>45195.74086805556</v>
      </c>
      <c r="I1653" s="15">
        <v>162</v>
      </c>
    </row>
    <row r="1654" spans="2:9" x14ac:dyDescent="0.3">
      <c r="B1654" s="15">
        <v>1939534</v>
      </c>
      <c r="C1654" s="16">
        <v>45195</v>
      </c>
      <c r="D1654" s="15">
        <v>1268</v>
      </c>
      <c r="E1654" t="str">
        <f>VLOOKUP(D1654,Customers!$B$8:$C$1412,2,FALSE)</f>
        <v>St. Mary's Hospital</v>
      </c>
      <c r="F1654" s="15">
        <v>1</v>
      </c>
      <c r="G1654" s="15" t="str">
        <f>VLOOKUP(F1654,'Other Data'!$B$17:$C$24,2,FALSE)</f>
        <v>ProductA</v>
      </c>
      <c r="H1654" s="18">
        <v>45195.756979166668</v>
      </c>
      <c r="I1654" s="15">
        <v>147</v>
      </c>
    </row>
    <row r="1655" spans="2:9" x14ac:dyDescent="0.3">
      <c r="B1655" s="15">
        <v>1939535</v>
      </c>
      <c r="C1655" s="16">
        <v>45195</v>
      </c>
      <c r="D1655" s="15">
        <v>495</v>
      </c>
      <c r="E1655" t="str">
        <f>VLOOKUP(D1655,Customers!$B$8:$C$1412,2,FALSE)</f>
        <v>Paragon Teulon Pharmacy</v>
      </c>
      <c r="F1655" s="15">
        <v>4</v>
      </c>
      <c r="G1655" s="15" t="str">
        <f>VLOOKUP(F1655,'Other Data'!$B$17:$C$24,2,FALSE)</f>
        <v>ProductD</v>
      </c>
      <c r="H1655" s="18">
        <v>45195.772997685184</v>
      </c>
      <c r="I1655" s="15">
        <v>159</v>
      </c>
    </row>
    <row r="1656" spans="2:9" x14ac:dyDescent="0.3">
      <c r="B1656" s="15">
        <v>1939536</v>
      </c>
      <c r="C1656" s="16">
        <v>45195</v>
      </c>
      <c r="D1656" s="15">
        <v>53</v>
      </c>
      <c r="E1656" t="str">
        <f>VLOOKUP(D1656,Customers!$B$8:$C$1412,2,FALSE)</f>
        <v>Haliburton Pharmachoice</v>
      </c>
      <c r="F1656" s="15">
        <v>6</v>
      </c>
      <c r="G1656" s="15" t="str">
        <f>VLOOKUP(F1656,'Other Data'!$B$17:$C$24,2,FALSE)</f>
        <v>ProductF</v>
      </c>
      <c r="H1656" s="18">
        <v>45195.784201388888</v>
      </c>
      <c r="I1656" s="15">
        <v>174</v>
      </c>
    </row>
    <row r="1657" spans="2:9" x14ac:dyDescent="0.3">
      <c r="B1657" s="15">
        <v>1939537</v>
      </c>
      <c r="C1657" s="16">
        <v>45195</v>
      </c>
      <c r="D1657" s="15">
        <v>525</v>
      </c>
      <c r="E1657" t="str">
        <f>VLOOKUP(D1657,Customers!$B$8:$C$1412,2,FALSE)</f>
        <v>Sereda's Pharmacy</v>
      </c>
      <c r="F1657" s="15">
        <v>4</v>
      </c>
      <c r="G1657" s="15" t="str">
        <f>VLOOKUP(F1657,'Other Data'!$B$17:$C$24,2,FALSE)</f>
        <v>ProductD</v>
      </c>
      <c r="H1657" s="18">
        <v>45195.800497685181</v>
      </c>
      <c r="I1657" s="15">
        <v>148</v>
      </c>
    </row>
    <row r="1658" spans="2:9" x14ac:dyDescent="0.3">
      <c r="B1658" s="15">
        <v>1939538</v>
      </c>
      <c r="C1658" s="16">
        <v>45195</v>
      </c>
      <c r="D1658" s="15">
        <v>1390</v>
      </c>
      <c r="E1658" t="str">
        <f>VLOOKUP(D1658,Customers!$B$8:$C$1412,2,FALSE)</f>
        <v>O'Neys Galleria</v>
      </c>
      <c r="F1658" s="15">
        <v>5</v>
      </c>
      <c r="G1658" s="15" t="str">
        <f>VLOOKUP(F1658,'Other Data'!$B$17:$C$24,2,FALSE)</f>
        <v>ProductE</v>
      </c>
      <c r="H1658" s="18">
        <v>45195.815081018511</v>
      </c>
      <c r="I1658" s="15">
        <v>163</v>
      </c>
    </row>
    <row r="1659" spans="2:9" x14ac:dyDescent="0.3">
      <c r="B1659" s="15">
        <v>1939539</v>
      </c>
      <c r="C1659" s="16">
        <v>45195</v>
      </c>
      <c r="D1659" s="15">
        <v>467</v>
      </c>
      <c r="E1659" t="str">
        <f>VLOOKUP(D1659,Customers!$B$8:$C$1412,2,FALSE)</f>
        <v>Pharmasave - 616</v>
      </c>
      <c r="F1659" s="15">
        <v>2</v>
      </c>
      <c r="G1659" s="15" t="str">
        <f>VLOOKUP(F1659,'Other Data'!$B$17:$C$24,2,FALSE)</f>
        <v>ProductB</v>
      </c>
      <c r="H1659" s="18">
        <v>45195.827303240731</v>
      </c>
      <c r="I1659" s="15">
        <v>174</v>
      </c>
    </row>
    <row r="1660" spans="2:9" x14ac:dyDescent="0.3">
      <c r="B1660" s="15">
        <v>1939540</v>
      </c>
      <c r="C1660" s="16">
        <v>45195</v>
      </c>
      <c r="D1660" s="15">
        <v>1112</v>
      </c>
      <c r="E1660" t="str">
        <f>VLOOKUP(D1660,Customers!$B$8:$C$1412,2,FALSE)</f>
        <v>Ousleys Harvest Market</v>
      </c>
      <c r="F1660" s="15">
        <v>2</v>
      </c>
      <c r="G1660" s="15" t="str">
        <f>VLOOKUP(F1660,'Other Data'!$B$17:$C$24,2,FALSE)</f>
        <v>ProductB</v>
      </c>
      <c r="H1660" s="18">
        <v>45195.836770833324</v>
      </c>
      <c r="I1660" s="15">
        <v>169</v>
      </c>
    </row>
    <row r="1661" spans="2:9" x14ac:dyDescent="0.3">
      <c r="B1661" s="15">
        <v>1939541</v>
      </c>
      <c r="C1661" s="16">
        <v>45195</v>
      </c>
      <c r="D1661" s="15">
        <v>208</v>
      </c>
      <c r="E1661" t="str">
        <f>VLOOKUP(D1661,Customers!$B$8:$C$1412,2,FALSE)</f>
        <v>OK Gift Shop</v>
      </c>
      <c r="F1661" s="15">
        <v>1</v>
      </c>
      <c r="G1661" s="15" t="str">
        <f>VLOOKUP(F1661,'Other Data'!$B$17:$C$24,2,FALSE)</f>
        <v>ProductA</v>
      </c>
      <c r="H1661" s="18">
        <v>45195.849502314806</v>
      </c>
      <c r="I1661" s="15">
        <v>143</v>
      </c>
    </row>
    <row r="1662" spans="2:9" x14ac:dyDescent="0.3">
      <c r="B1662" s="15">
        <v>1939542</v>
      </c>
      <c r="C1662" s="16">
        <v>45195</v>
      </c>
      <c r="D1662" s="15">
        <v>65</v>
      </c>
      <c r="E1662" t="str">
        <f>VLOOKUP(D1662,Customers!$B$8:$C$1412,2,FALSE)</f>
        <v>PHARMASAVE 526</v>
      </c>
      <c r="F1662" s="15">
        <v>2</v>
      </c>
      <c r="G1662" s="15" t="str">
        <f>VLOOKUP(F1662,'Other Data'!$B$17:$C$24,2,FALSE)</f>
        <v>ProductB</v>
      </c>
      <c r="H1662" s="18">
        <v>45195.861168981472</v>
      </c>
      <c r="I1662" s="15">
        <v>171</v>
      </c>
    </row>
    <row r="1663" spans="2:9" x14ac:dyDescent="0.3">
      <c r="B1663" s="15">
        <v>1939543</v>
      </c>
      <c r="C1663" s="16">
        <v>45195</v>
      </c>
      <c r="D1663" s="15">
        <v>548</v>
      </c>
      <c r="E1663" t="str">
        <f>VLOOKUP(D1663,Customers!$B$8:$C$1412,2,FALSE)</f>
        <v>Buck or Two #530</v>
      </c>
      <c r="F1663" s="15">
        <v>4</v>
      </c>
      <c r="G1663" s="15" t="str">
        <f>VLOOKUP(F1663,'Other Data'!$B$17:$C$24,2,FALSE)</f>
        <v>ProductD</v>
      </c>
      <c r="H1663" s="18">
        <v>45195.871261574066</v>
      </c>
      <c r="I1663" s="15">
        <v>141</v>
      </c>
    </row>
    <row r="1664" spans="2:9" x14ac:dyDescent="0.3">
      <c r="B1664" s="15">
        <v>1939544</v>
      </c>
      <c r="C1664" s="16">
        <v>45195</v>
      </c>
      <c r="D1664" s="15">
        <v>116</v>
      </c>
      <c r="E1664" t="str">
        <f>VLOOKUP(D1664,Customers!$B$8:$C$1412,2,FALSE)</f>
        <v>Gift O Sphere</v>
      </c>
      <c r="F1664" s="15">
        <v>5</v>
      </c>
      <c r="G1664" s="15" t="str">
        <f>VLOOKUP(F1664,'Other Data'!$B$17:$C$24,2,FALSE)</f>
        <v>ProductE</v>
      </c>
      <c r="H1664" s="18">
        <v>45195.879837962952</v>
      </c>
      <c r="I1664" s="15">
        <v>172</v>
      </c>
    </row>
    <row r="1665" spans="2:9" x14ac:dyDescent="0.3">
      <c r="B1665" s="15">
        <v>1939545</v>
      </c>
      <c r="C1665" s="16">
        <v>45195</v>
      </c>
      <c r="D1665" s="15">
        <v>1325</v>
      </c>
      <c r="E1665" t="str">
        <f>VLOOKUP(D1665,Customers!$B$8:$C$1412,2,FALSE)</f>
        <v>Greetings</v>
      </c>
      <c r="F1665" s="15">
        <v>4</v>
      </c>
      <c r="G1665" s="15" t="str">
        <f>VLOOKUP(F1665,'Other Data'!$B$17:$C$24,2,FALSE)</f>
        <v>ProductD</v>
      </c>
      <c r="H1665" s="18">
        <v>45195.894965277766</v>
      </c>
      <c r="I1665" s="15">
        <v>151</v>
      </c>
    </row>
    <row r="1666" spans="2:9" x14ac:dyDescent="0.3">
      <c r="B1666" s="15">
        <v>1939546</v>
      </c>
      <c r="C1666" s="16">
        <v>45195</v>
      </c>
      <c r="D1666" s="15">
        <v>685</v>
      </c>
      <c r="E1666" t="str">
        <f>VLOOKUP(D1666,Customers!$B$8:$C$1412,2,FALSE)</f>
        <v>Woodcreek Cottage Inc.</v>
      </c>
      <c r="F1666" s="15">
        <v>3</v>
      </c>
      <c r="G1666" s="15" t="str">
        <f>VLOOKUP(F1666,'Other Data'!$B$17:$C$24,2,FALSE)</f>
        <v>ProductC</v>
      </c>
      <c r="H1666" s="18">
        <v>45195.909409722211</v>
      </c>
      <c r="I1666" s="15">
        <v>160</v>
      </c>
    </row>
    <row r="1667" spans="2:9" x14ac:dyDescent="0.3">
      <c r="B1667" s="15">
        <v>1939547</v>
      </c>
      <c r="C1667" s="16">
        <v>45195</v>
      </c>
      <c r="D1667" s="15">
        <v>548</v>
      </c>
      <c r="E1667" t="str">
        <f>VLOOKUP(D1667,Customers!$B$8:$C$1412,2,FALSE)</f>
        <v>Buck or Two #530</v>
      </c>
      <c r="F1667" s="15">
        <v>3</v>
      </c>
      <c r="G1667" s="15" t="str">
        <f>VLOOKUP(F1667,'Other Data'!$B$17:$C$24,2,FALSE)</f>
        <v>ProductC</v>
      </c>
      <c r="H1667" s="18">
        <v>45195.92378472221</v>
      </c>
      <c r="I1667" s="15">
        <v>156</v>
      </c>
    </row>
    <row r="1668" spans="2:9" x14ac:dyDescent="0.3">
      <c r="B1668" s="15">
        <v>1939548</v>
      </c>
      <c r="C1668" s="16">
        <v>45196</v>
      </c>
      <c r="D1668" s="15">
        <v>1374</v>
      </c>
      <c r="E1668" t="str">
        <f>VLOOKUP(D1668,Customers!$B$8:$C$1412,2,FALSE)</f>
        <v>Potpourri Group, Inc</v>
      </c>
      <c r="F1668" s="15">
        <v>5</v>
      </c>
      <c r="G1668" s="15" t="str">
        <f>VLOOKUP(F1668,'Other Data'!$B$17:$C$24,2,FALSE)</f>
        <v>ProductE</v>
      </c>
      <c r="H1668" s="18">
        <v>45196.333333333336</v>
      </c>
      <c r="I1668" s="15">
        <v>146</v>
      </c>
    </row>
    <row r="1669" spans="2:9" x14ac:dyDescent="0.3">
      <c r="B1669" s="15">
        <v>1939549</v>
      </c>
      <c r="C1669" s="16">
        <v>45196</v>
      </c>
      <c r="D1669" s="15">
        <v>1212</v>
      </c>
      <c r="E1669" t="str">
        <f>VLOOKUP(D1669,Customers!$B$8:$C$1412,2,FALSE)</f>
        <v>Ballin's Ltd.</v>
      </c>
      <c r="F1669" s="15">
        <v>6</v>
      </c>
      <c r="G1669" s="15" t="str">
        <f>VLOOKUP(F1669,'Other Data'!$B$17:$C$24,2,FALSE)</f>
        <v>ProductF</v>
      </c>
      <c r="H1669" s="18">
        <v>45196.343831018523</v>
      </c>
      <c r="I1669" s="15">
        <v>162</v>
      </c>
    </row>
    <row r="1670" spans="2:9" x14ac:dyDescent="0.3">
      <c r="B1670" s="15">
        <v>1939550</v>
      </c>
      <c r="C1670" s="16">
        <v>45196</v>
      </c>
      <c r="D1670" s="15">
        <v>217</v>
      </c>
      <c r="E1670" t="str">
        <f>VLOOKUP(D1670,Customers!$B$8:$C$1412,2,FALSE)</f>
        <v>Shoppers Drug Mart -0795</v>
      </c>
      <c r="F1670" s="15">
        <v>2</v>
      </c>
      <c r="G1670" s="15" t="str">
        <f>VLOOKUP(F1670,'Other Data'!$B$17:$C$24,2,FALSE)</f>
        <v>ProductB</v>
      </c>
      <c r="H1670" s="18">
        <v>45196.353726851856</v>
      </c>
      <c r="I1670" s="15">
        <v>157</v>
      </c>
    </row>
    <row r="1671" spans="2:9" x14ac:dyDescent="0.3">
      <c r="B1671" s="15">
        <v>1939551</v>
      </c>
      <c r="C1671" s="16">
        <v>45196</v>
      </c>
      <c r="D1671" s="15">
        <v>794</v>
      </c>
      <c r="E1671" t="str">
        <f>VLOOKUP(D1671,Customers!$B$8:$C$1412,2,FALSE)</f>
        <v>Northshire Bookstore</v>
      </c>
      <c r="F1671" s="15">
        <v>2</v>
      </c>
      <c r="G1671" s="15" t="str">
        <f>VLOOKUP(F1671,'Other Data'!$B$17:$C$24,2,FALSE)</f>
        <v>ProductB</v>
      </c>
      <c r="H1671" s="18">
        <v>45196.366446759261</v>
      </c>
      <c r="I1671" s="15">
        <v>164</v>
      </c>
    </row>
    <row r="1672" spans="2:9" x14ac:dyDescent="0.3">
      <c r="B1672" s="15">
        <v>1939552</v>
      </c>
      <c r="C1672" s="16">
        <v>45196</v>
      </c>
      <c r="D1672" s="15">
        <v>1168</v>
      </c>
      <c r="E1672" t="str">
        <f>VLOOKUP(D1672,Customers!$B$8:$C$1412,2,FALSE)</f>
        <v>Nisswa Drug</v>
      </c>
      <c r="F1672" s="15">
        <v>4</v>
      </c>
      <c r="G1672" s="15" t="str">
        <f>VLOOKUP(F1672,'Other Data'!$B$17:$C$24,2,FALSE)</f>
        <v>ProductD</v>
      </c>
      <c r="H1672" s="18">
        <v>45196.382766203707</v>
      </c>
      <c r="I1672" s="15">
        <v>153</v>
      </c>
    </row>
    <row r="1673" spans="2:9" x14ac:dyDescent="0.3">
      <c r="B1673" s="15">
        <v>1939553</v>
      </c>
      <c r="C1673" s="16">
        <v>45196</v>
      </c>
      <c r="D1673" s="15">
        <v>267</v>
      </c>
      <c r="E1673" t="str">
        <f>VLOOKUP(D1673,Customers!$B$8:$C$1412,2,FALSE)</f>
        <v>Garfield/Hallmark-LeighlandAveOakville</v>
      </c>
      <c r="F1673" s="15">
        <v>3</v>
      </c>
      <c r="G1673" s="15" t="str">
        <f>VLOOKUP(F1673,'Other Data'!$B$17:$C$24,2,FALSE)</f>
        <v>ProductC</v>
      </c>
      <c r="H1673" s="18">
        <v>45196.393692129634</v>
      </c>
      <c r="I1673" s="15">
        <v>165</v>
      </c>
    </row>
    <row r="1674" spans="2:9" x14ac:dyDescent="0.3">
      <c r="B1674" s="15">
        <v>1939554</v>
      </c>
      <c r="C1674" s="16">
        <v>45196</v>
      </c>
      <c r="D1674" s="15">
        <v>679</v>
      </c>
      <c r="E1674" t="str">
        <f>VLOOKUP(D1674,Customers!$B$8:$C$1412,2,FALSE)</f>
        <v>Good Gracious Contemporary Gifts</v>
      </c>
      <c r="F1674" s="15">
        <v>1</v>
      </c>
      <c r="G1674" s="15" t="str">
        <f>VLOOKUP(F1674,'Other Data'!$B$17:$C$24,2,FALSE)</f>
        <v>ProductA</v>
      </c>
      <c r="H1674" s="18">
        <v>45196.402314814819</v>
      </c>
      <c r="I1674" s="15">
        <v>143</v>
      </c>
    </row>
    <row r="1675" spans="2:9" x14ac:dyDescent="0.3">
      <c r="B1675" s="15">
        <v>1939555</v>
      </c>
      <c r="C1675" s="16">
        <v>45196</v>
      </c>
      <c r="D1675" s="15">
        <v>236</v>
      </c>
      <c r="E1675" t="str">
        <f>VLOOKUP(D1675,Customers!$B$8:$C$1412,2,FALSE)</f>
        <v>Charming Accents</v>
      </c>
      <c r="F1675" s="15">
        <v>3</v>
      </c>
      <c r="G1675" s="15" t="str">
        <f>VLOOKUP(F1675,'Other Data'!$B$17:$C$24,2,FALSE)</f>
        <v>ProductC</v>
      </c>
      <c r="H1675" s="18">
        <v>45196.418379629635</v>
      </c>
      <c r="I1675" s="15">
        <v>141</v>
      </c>
    </row>
    <row r="1676" spans="2:9" x14ac:dyDescent="0.3">
      <c r="B1676" s="15">
        <v>1939556</v>
      </c>
      <c r="C1676" s="16">
        <v>45196</v>
      </c>
      <c r="D1676" s="15">
        <v>1170</v>
      </c>
      <c r="E1676" t="str">
        <f>VLOOKUP(D1676,Customers!$B$8:$C$1412,2,FALSE)</f>
        <v>Gifts &amp; Giggles</v>
      </c>
      <c r="F1676" s="15">
        <v>4</v>
      </c>
      <c r="G1676" s="15" t="str">
        <f>VLOOKUP(F1676,'Other Data'!$B$17:$C$24,2,FALSE)</f>
        <v>ProductD</v>
      </c>
      <c r="H1676" s="18">
        <v>45196.433263888895</v>
      </c>
      <c r="I1676" s="15">
        <v>167</v>
      </c>
    </row>
    <row r="1677" spans="2:9" x14ac:dyDescent="0.3">
      <c r="B1677" s="15">
        <v>1939557</v>
      </c>
      <c r="C1677" s="16">
        <v>45196</v>
      </c>
      <c r="D1677" s="15">
        <v>1197</v>
      </c>
      <c r="E1677" t="str">
        <f>VLOOKUP(D1677,Customers!$B$8:$C$1412,2,FALSE)</f>
        <v>Petal Pushers</v>
      </c>
      <c r="F1677" s="15">
        <v>1</v>
      </c>
      <c r="G1677" s="15" t="str">
        <f>VLOOKUP(F1677,'Other Data'!$B$17:$C$24,2,FALSE)</f>
        <v>ProductA</v>
      </c>
      <c r="H1677" s="18">
        <v>45196.446817129639</v>
      </c>
      <c r="I1677" s="15">
        <v>170</v>
      </c>
    </row>
    <row r="1678" spans="2:9" x14ac:dyDescent="0.3">
      <c r="B1678" s="15">
        <v>1939558</v>
      </c>
      <c r="C1678" s="16">
        <v>45196</v>
      </c>
      <c r="D1678" s="15">
        <v>1302</v>
      </c>
      <c r="E1678" t="str">
        <f>VLOOKUP(D1678,Customers!$B$8:$C$1412,2,FALSE)</f>
        <v>Casa Colina Hospital</v>
      </c>
      <c r="F1678" s="15">
        <v>2</v>
      </c>
      <c r="G1678" s="15" t="str">
        <f>VLOOKUP(F1678,'Other Data'!$B$17:$C$24,2,FALSE)</f>
        <v>ProductB</v>
      </c>
      <c r="H1678" s="18">
        <v>45196.455578703717</v>
      </c>
      <c r="I1678" s="15">
        <v>167</v>
      </c>
    </row>
    <row r="1679" spans="2:9" x14ac:dyDescent="0.3">
      <c r="B1679" s="15">
        <v>1939559</v>
      </c>
      <c r="C1679" s="16">
        <v>45196</v>
      </c>
      <c r="D1679" s="15">
        <v>755</v>
      </c>
      <c r="E1679" t="str">
        <f>VLOOKUP(D1679,Customers!$B$8:$C$1412,2,FALSE)</f>
        <v>Caritas Health Services Gift Shop</v>
      </c>
      <c r="F1679" s="15">
        <v>3</v>
      </c>
      <c r="G1679" s="15" t="str">
        <f>VLOOKUP(F1679,'Other Data'!$B$17:$C$24,2,FALSE)</f>
        <v>ProductC</v>
      </c>
      <c r="H1679" s="18">
        <v>45196.470185185201</v>
      </c>
      <c r="I1679" s="15">
        <v>149</v>
      </c>
    </row>
    <row r="1680" spans="2:9" x14ac:dyDescent="0.3">
      <c r="B1680" s="15">
        <v>1939560</v>
      </c>
      <c r="C1680" s="16">
        <v>45196</v>
      </c>
      <c r="D1680" s="15">
        <v>1162</v>
      </c>
      <c r="E1680" t="str">
        <f>VLOOKUP(D1680,Customers!$B$8:$C$1412,2,FALSE)</f>
        <v>Mainstream Boutique</v>
      </c>
      <c r="F1680" s="15">
        <v>5</v>
      </c>
      <c r="G1680" s="15" t="str">
        <f>VLOOKUP(F1680,'Other Data'!$B$17:$C$24,2,FALSE)</f>
        <v>ProductE</v>
      </c>
      <c r="H1680" s="18">
        <v>45196.478912037055</v>
      </c>
      <c r="I1680" s="15">
        <v>157</v>
      </c>
    </row>
    <row r="1681" spans="2:9" x14ac:dyDescent="0.3">
      <c r="B1681" s="15">
        <v>1939561</v>
      </c>
      <c r="C1681" s="16">
        <v>45196</v>
      </c>
      <c r="D1681" s="15">
        <v>362</v>
      </c>
      <c r="E1681" t="str">
        <f>VLOOKUP(D1681,Customers!$B$8:$C$1412,2,FALSE)</f>
        <v>T.W. Gilchirt Vending Ltd</v>
      </c>
      <c r="F1681" s="15">
        <v>4</v>
      </c>
      <c r="G1681" s="15" t="str">
        <f>VLOOKUP(F1681,'Other Data'!$B$17:$C$24,2,FALSE)</f>
        <v>ProductD</v>
      </c>
      <c r="H1681" s="18">
        <v>45196.490335648166</v>
      </c>
      <c r="I1681" s="15">
        <v>171</v>
      </c>
    </row>
    <row r="1682" spans="2:9" x14ac:dyDescent="0.3">
      <c r="B1682" s="15">
        <v>1939562</v>
      </c>
      <c r="C1682" s="16">
        <v>45196</v>
      </c>
      <c r="D1682" s="15">
        <v>423</v>
      </c>
      <c r="E1682" t="str">
        <f>VLOOKUP(D1682,Customers!$B$8:$C$1412,2,FALSE)</f>
        <v>Magnolia Gallery</v>
      </c>
      <c r="F1682" s="15">
        <v>5</v>
      </c>
      <c r="G1682" s="15" t="str">
        <f>VLOOKUP(F1682,'Other Data'!$B$17:$C$24,2,FALSE)</f>
        <v>ProductE</v>
      </c>
      <c r="H1682" s="18">
        <v>45196.504340277796</v>
      </c>
      <c r="I1682" s="15">
        <v>149</v>
      </c>
    </row>
    <row r="1683" spans="2:9" x14ac:dyDescent="0.3">
      <c r="B1683" s="15">
        <v>1939563</v>
      </c>
      <c r="C1683" s="16">
        <v>45196</v>
      </c>
      <c r="D1683" s="15">
        <v>888</v>
      </c>
      <c r="E1683" t="str">
        <f>VLOOKUP(D1683,Customers!$B$8:$C$1412,2,FALSE)</f>
        <v>New DaVincis.com</v>
      </c>
      <c r="F1683" s="15">
        <v>1</v>
      </c>
      <c r="G1683" s="15" t="str">
        <f>VLOOKUP(F1683,'Other Data'!$B$17:$C$24,2,FALSE)</f>
        <v>ProductA</v>
      </c>
      <c r="H1683" s="18">
        <v>45196.519907407426</v>
      </c>
      <c r="I1683" s="15">
        <v>179</v>
      </c>
    </row>
    <row r="1684" spans="2:9" x14ac:dyDescent="0.3">
      <c r="B1684" s="15">
        <v>1939564</v>
      </c>
      <c r="C1684" s="16">
        <v>45196</v>
      </c>
      <c r="D1684" s="15">
        <v>244</v>
      </c>
      <c r="E1684" t="str">
        <f>VLOOKUP(D1684,Customers!$B$8:$C$1412,2,FALSE)</f>
        <v>DOMAIRS HOME FASHIONS &amp; GIFTS</v>
      </c>
      <c r="F1684" s="15">
        <v>5</v>
      </c>
      <c r="G1684" s="15" t="str">
        <f>VLOOKUP(F1684,'Other Data'!$B$17:$C$24,2,FALSE)</f>
        <v>ProductE</v>
      </c>
      <c r="H1684" s="18">
        <v>45196.52937500002</v>
      </c>
      <c r="I1684" s="15">
        <v>159</v>
      </c>
    </row>
    <row r="1685" spans="2:9" x14ac:dyDescent="0.3">
      <c r="B1685" s="15">
        <v>1939565</v>
      </c>
      <c r="C1685" s="16">
        <v>45196</v>
      </c>
      <c r="D1685" s="15">
        <v>399</v>
      </c>
      <c r="E1685" t="str">
        <f>VLOOKUP(D1685,Customers!$B$8:$C$1412,2,FALSE)</f>
        <v>Shoppers Drug Mart # 1085</v>
      </c>
      <c r="F1685" s="15">
        <v>6</v>
      </c>
      <c r="G1685" s="15" t="str">
        <f>VLOOKUP(F1685,'Other Data'!$B$17:$C$24,2,FALSE)</f>
        <v>ProductF</v>
      </c>
      <c r="H1685" s="18">
        <v>45196.540462962985</v>
      </c>
      <c r="I1685" s="15">
        <v>168</v>
      </c>
    </row>
    <row r="1686" spans="2:9" x14ac:dyDescent="0.3">
      <c r="B1686" s="15">
        <v>1939566</v>
      </c>
      <c r="C1686" s="16">
        <v>45196</v>
      </c>
      <c r="D1686" s="15">
        <v>333</v>
      </c>
      <c r="E1686" t="str">
        <f>VLOOKUP(D1686,Customers!$B$8:$C$1412,2,FALSE)</f>
        <v>Buck or Two</v>
      </c>
      <c r="F1686" s="15">
        <v>3</v>
      </c>
      <c r="G1686" s="15" t="str">
        <f>VLOOKUP(F1686,'Other Data'!$B$17:$C$24,2,FALSE)</f>
        <v>ProductC</v>
      </c>
      <c r="H1686" s="18">
        <v>45196.552152777796</v>
      </c>
      <c r="I1686" s="15">
        <v>178</v>
      </c>
    </row>
    <row r="1687" spans="2:9" x14ac:dyDescent="0.3">
      <c r="B1687" s="15">
        <v>1939567</v>
      </c>
      <c r="C1687" s="16">
        <v>45196</v>
      </c>
      <c r="D1687" s="15">
        <v>899</v>
      </c>
      <c r="E1687" t="str">
        <f>VLOOKUP(D1687,Customers!$B$8:$C$1412,2,FALSE)</f>
        <v>Weiss Trimming</v>
      </c>
      <c r="F1687" s="15">
        <v>4</v>
      </c>
      <c r="G1687" s="15" t="str">
        <f>VLOOKUP(F1687,'Other Data'!$B$17:$C$24,2,FALSE)</f>
        <v>ProductD</v>
      </c>
      <c r="H1687" s="18">
        <v>45196.567986111128</v>
      </c>
      <c r="I1687" s="15">
        <v>142</v>
      </c>
    </row>
    <row r="1688" spans="2:9" x14ac:dyDescent="0.3">
      <c r="B1688" s="15">
        <v>1939568</v>
      </c>
      <c r="C1688" s="16">
        <v>45196</v>
      </c>
      <c r="D1688" s="15">
        <v>1259</v>
      </c>
      <c r="E1688" t="str">
        <f>VLOOKUP(D1688,Customers!$B$8:$C$1412,2,FALSE)</f>
        <v>Indesign Fundraising #208</v>
      </c>
      <c r="F1688" s="15">
        <v>1</v>
      </c>
      <c r="G1688" s="15" t="str">
        <f>VLOOKUP(F1688,'Other Data'!$B$17:$C$24,2,FALSE)</f>
        <v>ProductA</v>
      </c>
      <c r="H1688" s="18">
        <v>45196.579571759277</v>
      </c>
      <c r="I1688" s="15">
        <v>164</v>
      </c>
    </row>
    <row r="1689" spans="2:9" x14ac:dyDescent="0.3">
      <c r="B1689" s="15">
        <v>1939569</v>
      </c>
      <c r="C1689" s="16">
        <v>45196</v>
      </c>
      <c r="D1689" s="15">
        <v>143</v>
      </c>
      <c r="E1689" t="str">
        <f>VLOOKUP(D1689,Customers!$B$8:$C$1412,2,FALSE)</f>
        <v>Just Curious</v>
      </c>
      <c r="F1689" s="15">
        <v>6</v>
      </c>
      <c r="G1689" s="15" t="str">
        <f>VLOOKUP(F1689,'Other Data'!$B$17:$C$24,2,FALSE)</f>
        <v>ProductF</v>
      </c>
      <c r="H1689" s="18">
        <v>45196.595995370386</v>
      </c>
      <c r="I1689" s="15">
        <v>147</v>
      </c>
    </row>
    <row r="1690" spans="2:9" x14ac:dyDescent="0.3">
      <c r="B1690" s="15">
        <v>1939570</v>
      </c>
      <c r="C1690" s="16">
        <v>45196</v>
      </c>
      <c r="D1690" s="15">
        <v>1308</v>
      </c>
      <c r="E1690" t="str">
        <f>VLOOKUP(D1690,Customers!$B$8:$C$1412,2,FALSE)</f>
        <v>Old West Charm/ Crafter Village</v>
      </c>
      <c r="F1690" s="15">
        <v>5</v>
      </c>
      <c r="G1690" s="15" t="str">
        <f>VLOOKUP(F1690,'Other Data'!$B$17:$C$24,2,FALSE)</f>
        <v>ProductE</v>
      </c>
      <c r="H1690" s="18">
        <v>45196.611759259278</v>
      </c>
      <c r="I1690" s="15">
        <v>152</v>
      </c>
    </row>
    <row r="1691" spans="2:9" x14ac:dyDescent="0.3">
      <c r="B1691" s="15">
        <v>1939571</v>
      </c>
      <c r="C1691" s="16">
        <v>45196</v>
      </c>
      <c r="D1691" s="15">
        <v>1296</v>
      </c>
      <c r="E1691" t="str">
        <f>VLOOKUP(D1691,Customers!$B$8:$C$1412,2,FALSE)</f>
        <v>San Marino Toy &amp; Book Shoppe, Inc.</v>
      </c>
      <c r="F1691" s="15">
        <v>5</v>
      </c>
      <c r="G1691" s="15" t="str">
        <f>VLOOKUP(F1691,'Other Data'!$B$17:$C$24,2,FALSE)</f>
        <v>ProductE</v>
      </c>
      <c r="H1691" s="18">
        <v>45196.620590277795</v>
      </c>
      <c r="I1691" s="15">
        <v>175</v>
      </c>
    </row>
    <row r="1692" spans="2:9" x14ac:dyDescent="0.3">
      <c r="B1692" s="15">
        <v>1939572</v>
      </c>
      <c r="C1692" s="16">
        <v>45196</v>
      </c>
      <c r="D1692" s="15">
        <v>77</v>
      </c>
      <c r="E1692" t="str">
        <f>VLOOKUP(D1692,Customers!$B$8:$C$1412,2,FALSE)</f>
        <v>Carrington &amp; Co.</v>
      </c>
      <c r="F1692" s="15">
        <v>6</v>
      </c>
      <c r="G1692" s="15" t="str">
        <f>VLOOKUP(F1692,'Other Data'!$B$17:$C$24,2,FALSE)</f>
        <v>ProductF</v>
      </c>
      <c r="H1692" s="18">
        <v>45196.629780092611</v>
      </c>
      <c r="I1692" s="15">
        <v>141</v>
      </c>
    </row>
    <row r="1693" spans="2:9" x14ac:dyDescent="0.3">
      <c r="B1693" s="15">
        <v>1939573</v>
      </c>
      <c r="C1693" s="16">
        <v>45196</v>
      </c>
      <c r="D1693" s="15">
        <v>355</v>
      </c>
      <c r="E1693" t="str">
        <f>VLOOKUP(D1693,Customers!$B$8:$C$1412,2,FALSE)</f>
        <v>JACK FM</v>
      </c>
      <c r="F1693" s="15">
        <v>6</v>
      </c>
      <c r="G1693" s="15" t="str">
        <f>VLOOKUP(F1693,'Other Data'!$B$17:$C$24,2,FALSE)</f>
        <v>ProductF</v>
      </c>
      <c r="H1693" s="18">
        <v>45196.644814814834</v>
      </c>
      <c r="I1693" s="15">
        <v>150</v>
      </c>
    </row>
    <row r="1694" spans="2:9" x14ac:dyDescent="0.3">
      <c r="B1694" s="15">
        <v>1939574</v>
      </c>
      <c r="C1694" s="16">
        <v>45196</v>
      </c>
      <c r="D1694" s="15">
        <v>230</v>
      </c>
      <c r="E1694" t="str">
        <f>VLOOKUP(D1694,Customers!$B$8:$C$1412,2,FALSE)</f>
        <v>Southlake Regional Health Centre</v>
      </c>
      <c r="F1694" s="15">
        <v>5</v>
      </c>
      <c r="G1694" s="15" t="str">
        <f>VLOOKUP(F1694,'Other Data'!$B$17:$C$24,2,FALSE)</f>
        <v>ProductE</v>
      </c>
      <c r="H1694" s="18">
        <v>45196.658483796316</v>
      </c>
      <c r="I1694" s="15">
        <v>177</v>
      </c>
    </row>
    <row r="1695" spans="2:9" x14ac:dyDescent="0.3">
      <c r="B1695" s="15">
        <v>1939575</v>
      </c>
      <c r="C1695" s="16">
        <v>45196</v>
      </c>
      <c r="D1695" s="15">
        <v>307</v>
      </c>
      <c r="E1695" t="str">
        <f>VLOOKUP(D1695,Customers!$B$8:$C$1412,2,FALSE)</f>
        <v>Dell IDA</v>
      </c>
      <c r="F1695" s="15">
        <v>1</v>
      </c>
      <c r="G1695" s="15" t="str">
        <f>VLOOKUP(F1695,'Other Data'!$B$17:$C$24,2,FALSE)</f>
        <v>ProductA</v>
      </c>
      <c r="H1695" s="18">
        <v>45196.675254629648</v>
      </c>
      <c r="I1695" s="15">
        <v>149</v>
      </c>
    </row>
    <row r="1696" spans="2:9" x14ac:dyDescent="0.3">
      <c r="B1696" s="15">
        <v>1939576</v>
      </c>
      <c r="C1696" s="16">
        <v>45196</v>
      </c>
      <c r="D1696" s="15">
        <v>579</v>
      </c>
      <c r="E1696" t="str">
        <f>VLOOKUP(D1696,Customers!$B$8:$C$1412,2,FALSE)</f>
        <v>Pharmasave - 352</v>
      </c>
      <c r="F1696" s="15">
        <v>5</v>
      </c>
      <c r="G1696" s="15" t="str">
        <f>VLOOKUP(F1696,'Other Data'!$B$17:$C$24,2,FALSE)</f>
        <v>ProductE</v>
      </c>
      <c r="H1696" s="18">
        <v>45196.685659722243</v>
      </c>
      <c r="I1696" s="15">
        <v>148</v>
      </c>
    </row>
    <row r="1697" spans="2:9" x14ac:dyDescent="0.3">
      <c r="B1697" s="15">
        <v>1939577</v>
      </c>
      <c r="C1697" s="16">
        <v>45196</v>
      </c>
      <c r="D1697" s="15">
        <v>1379</v>
      </c>
      <c r="E1697" t="str">
        <f>VLOOKUP(D1697,Customers!$B$8:$C$1412,2,FALSE)</f>
        <v>Sogno Boutique Of Dreams</v>
      </c>
      <c r="F1697" s="15">
        <v>6</v>
      </c>
      <c r="G1697" s="15" t="str">
        <f>VLOOKUP(F1697,'Other Data'!$B$17:$C$24,2,FALSE)</f>
        <v>ProductF</v>
      </c>
      <c r="H1697" s="18">
        <v>45196.701921296321</v>
      </c>
      <c r="I1697" s="15">
        <v>147</v>
      </c>
    </row>
    <row r="1698" spans="2:9" x14ac:dyDescent="0.3">
      <c r="B1698" s="15">
        <v>1939578</v>
      </c>
      <c r="C1698" s="16">
        <v>45196</v>
      </c>
      <c r="D1698" s="15">
        <v>810</v>
      </c>
      <c r="E1698" t="str">
        <f>VLOOKUP(D1698,Customers!$B$8:$C$1412,2,FALSE)</f>
        <v>Rainbow Room</v>
      </c>
      <c r="F1698" s="15">
        <v>2</v>
      </c>
      <c r="G1698" s="15" t="str">
        <f>VLOOKUP(F1698,'Other Data'!$B$17:$C$24,2,FALSE)</f>
        <v>ProductB</v>
      </c>
      <c r="H1698" s="18">
        <v>45196.714432870394</v>
      </c>
      <c r="I1698" s="15">
        <v>148</v>
      </c>
    </row>
    <row r="1699" spans="2:9" x14ac:dyDescent="0.3">
      <c r="B1699" s="15">
        <v>1939579</v>
      </c>
      <c r="C1699" s="16">
        <v>45196</v>
      </c>
      <c r="D1699" s="15">
        <v>152</v>
      </c>
      <c r="E1699" t="str">
        <f>VLOOKUP(D1699,Customers!$B$8:$C$1412,2,FALSE)</f>
        <v>NORTH POLE TREASURES</v>
      </c>
      <c r="F1699" s="15">
        <v>5</v>
      </c>
      <c r="G1699" s="15" t="str">
        <f>VLOOKUP(F1699,'Other Data'!$B$17:$C$24,2,FALSE)</f>
        <v>ProductE</v>
      </c>
      <c r="H1699" s="18">
        <v>45196.730127314841</v>
      </c>
      <c r="I1699" s="15">
        <v>156</v>
      </c>
    </row>
    <row r="1700" spans="2:9" x14ac:dyDescent="0.3">
      <c r="B1700" s="15">
        <v>1939580</v>
      </c>
      <c r="C1700" s="16">
        <v>45196</v>
      </c>
      <c r="D1700" s="15">
        <v>420</v>
      </c>
      <c r="E1700" t="str">
        <f>VLOOKUP(D1700,Customers!$B$8:$C$1412,2,FALSE)</f>
        <v>Rollstons-Simcoe</v>
      </c>
      <c r="F1700" s="15">
        <v>1</v>
      </c>
      <c r="G1700" s="15" t="str">
        <f>VLOOKUP(F1700,'Other Data'!$B$17:$C$24,2,FALSE)</f>
        <v>ProductA</v>
      </c>
      <c r="H1700" s="18">
        <v>45196.740370370397</v>
      </c>
      <c r="I1700" s="15">
        <v>170</v>
      </c>
    </row>
    <row r="1701" spans="2:9" x14ac:dyDescent="0.3">
      <c r="B1701" s="15">
        <v>1939581</v>
      </c>
      <c r="C1701" s="16">
        <v>45196</v>
      </c>
      <c r="D1701" s="15">
        <v>1128</v>
      </c>
      <c r="E1701" t="str">
        <f>VLOOKUP(D1701,Customers!$B$8:$C$1412,2,FALSE)</f>
        <v>Spruce It Up!</v>
      </c>
      <c r="F1701" s="15">
        <v>3</v>
      </c>
      <c r="G1701" s="15" t="str">
        <f>VLOOKUP(F1701,'Other Data'!$B$17:$C$24,2,FALSE)</f>
        <v>ProductC</v>
      </c>
      <c r="H1701" s="18">
        <v>45196.750879629653</v>
      </c>
      <c r="I1701" s="15">
        <v>172</v>
      </c>
    </row>
    <row r="1702" spans="2:9" x14ac:dyDescent="0.3">
      <c r="B1702" s="15">
        <v>1939582</v>
      </c>
      <c r="C1702" s="16">
        <v>45196</v>
      </c>
      <c r="D1702" s="15">
        <v>240</v>
      </c>
      <c r="E1702" t="str">
        <f>VLOOKUP(D1702,Customers!$B$8:$C$1412,2,FALSE)</f>
        <v>Temtex - Samples</v>
      </c>
      <c r="F1702" s="15">
        <v>4</v>
      </c>
      <c r="G1702" s="15" t="str">
        <f>VLOOKUP(F1702,'Other Data'!$B$17:$C$24,2,FALSE)</f>
        <v>ProductD</v>
      </c>
      <c r="H1702" s="18">
        <v>45196.767141203731</v>
      </c>
      <c r="I1702" s="15">
        <v>171</v>
      </c>
    </row>
    <row r="1703" spans="2:9" x14ac:dyDescent="0.3">
      <c r="B1703" s="15">
        <v>1939583</v>
      </c>
      <c r="C1703" s="16">
        <v>45196</v>
      </c>
      <c r="D1703" s="15">
        <v>985</v>
      </c>
      <c r="E1703" t="str">
        <f>VLOOKUP(D1703,Customers!$B$8:$C$1412,2,FALSE)</f>
        <v>Wind &amp; Weather</v>
      </c>
      <c r="F1703" s="15">
        <v>2</v>
      </c>
      <c r="G1703" s="15" t="str">
        <f>VLOOKUP(F1703,'Other Data'!$B$17:$C$24,2,FALSE)</f>
        <v>ProductB</v>
      </c>
      <c r="H1703" s="18">
        <v>45196.781759259284</v>
      </c>
      <c r="I1703" s="15">
        <v>161</v>
      </c>
    </row>
    <row r="1704" spans="2:9" x14ac:dyDescent="0.3">
      <c r="B1704" s="15">
        <v>1939584</v>
      </c>
      <c r="C1704" s="16">
        <v>45196</v>
      </c>
      <c r="D1704" s="15">
        <v>1082</v>
      </c>
      <c r="E1704" t="str">
        <f>VLOOKUP(D1704,Customers!$B$8:$C$1412,2,FALSE)</f>
        <v>Girl Talk</v>
      </c>
      <c r="F1704" s="15">
        <v>2</v>
      </c>
      <c r="G1704" s="15" t="str">
        <f>VLOOKUP(F1704,'Other Data'!$B$17:$C$24,2,FALSE)</f>
        <v>ProductB</v>
      </c>
      <c r="H1704" s="18">
        <v>45196.797731481507</v>
      </c>
      <c r="I1704" s="15">
        <v>171</v>
      </c>
    </row>
    <row r="1705" spans="2:9" x14ac:dyDescent="0.3">
      <c r="B1705" s="15">
        <v>1939585</v>
      </c>
      <c r="C1705" s="16">
        <v>45196</v>
      </c>
      <c r="D1705" s="15">
        <v>490</v>
      </c>
      <c r="E1705" t="str">
        <f>VLOOKUP(D1705,Customers!$B$8:$C$1412,2,FALSE)</f>
        <v>Rexall Drug Store Ltd. #6955</v>
      </c>
      <c r="F1705" s="15">
        <v>1</v>
      </c>
      <c r="G1705" s="15" t="str">
        <f>VLOOKUP(F1705,'Other Data'!$B$17:$C$24,2,FALSE)</f>
        <v>ProductA</v>
      </c>
      <c r="H1705" s="18">
        <v>45196.81071759262</v>
      </c>
      <c r="I1705" s="15">
        <v>176</v>
      </c>
    </row>
    <row r="1706" spans="2:9" x14ac:dyDescent="0.3">
      <c r="B1706" s="15">
        <v>1939586</v>
      </c>
      <c r="C1706" s="16">
        <v>45196</v>
      </c>
      <c r="D1706" s="15">
        <v>123</v>
      </c>
      <c r="E1706" t="str">
        <f>VLOOKUP(D1706,Customers!$B$8:$C$1412,2,FALSE)</f>
        <v>Seaway Guardian Pharmacy</v>
      </c>
      <c r="F1706" s="15">
        <v>1</v>
      </c>
      <c r="G1706" s="15" t="str">
        <f>VLOOKUP(F1706,'Other Data'!$B$17:$C$24,2,FALSE)</f>
        <v>ProductA</v>
      </c>
      <c r="H1706" s="18">
        <v>45196.82456018521</v>
      </c>
      <c r="I1706" s="15">
        <v>162</v>
      </c>
    </row>
    <row r="1707" spans="2:9" x14ac:dyDescent="0.3">
      <c r="B1707" s="15">
        <v>1939587</v>
      </c>
      <c r="C1707" s="16">
        <v>45196</v>
      </c>
      <c r="D1707" s="15">
        <v>837</v>
      </c>
      <c r="E1707" t="str">
        <f>VLOOKUP(D1707,Customers!$B$8:$C$1412,2,FALSE)</f>
        <v>Faire Tails</v>
      </c>
      <c r="F1707" s="15">
        <v>3</v>
      </c>
      <c r="G1707" s="15" t="str">
        <f>VLOOKUP(F1707,'Other Data'!$B$17:$C$24,2,FALSE)</f>
        <v>ProductC</v>
      </c>
      <c r="H1707" s="18">
        <v>45196.835011574098</v>
      </c>
      <c r="I1707" s="15">
        <v>145</v>
      </c>
    </row>
    <row r="1708" spans="2:9" x14ac:dyDescent="0.3">
      <c r="B1708" s="15">
        <v>1939588</v>
      </c>
      <c r="C1708" s="16">
        <v>45196</v>
      </c>
      <c r="D1708" s="15">
        <v>1393</v>
      </c>
      <c r="E1708" t="str">
        <f>VLOOKUP(D1708,Customers!$B$8:$C$1412,2,FALSE)</f>
        <v>The Gift Tree</v>
      </c>
      <c r="F1708" s="15">
        <v>2</v>
      </c>
      <c r="G1708" s="15" t="str">
        <f>VLOOKUP(F1708,'Other Data'!$B$17:$C$24,2,FALSE)</f>
        <v>ProductB</v>
      </c>
      <c r="H1708" s="18">
        <v>45196.848252314841</v>
      </c>
      <c r="I1708" s="15">
        <v>156</v>
      </c>
    </row>
    <row r="1709" spans="2:9" x14ac:dyDescent="0.3">
      <c r="B1709" s="15">
        <v>1939589</v>
      </c>
      <c r="C1709" s="16">
        <v>45196</v>
      </c>
      <c r="D1709" s="15">
        <v>606</v>
      </c>
      <c r="E1709" t="str">
        <f>VLOOKUP(D1709,Customers!$B$8:$C$1412,2,FALSE)</f>
        <v>Rocky Guardian Drugs</v>
      </c>
      <c r="F1709" s="15">
        <v>3</v>
      </c>
      <c r="G1709" s="15" t="str">
        <f>VLOOKUP(F1709,'Other Data'!$B$17:$C$24,2,FALSE)</f>
        <v>ProductC</v>
      </c>
      <c r="H1709" s="18">
        <v>45196.859768518545</v>
      </c>
      <c r="I1709" s="15">
        <v>175</v>
      </c>
    </row>
    <row r="1710" spans="2:9" x14ac:dyDescent="0.3">
      <c r="B1710" s="15">
        <v>1939590</v>
      </c>
      <c r="C1710" s="16">
        <v>45196</v>
      </c>
      <c r="D1710" s="15">
        <v>864</v>
      </c>
      <c r="E1710" t="str">
        <f>VLOOKUP(D1710,Customers!$B$8:$C$1412,2,FALSE)</f>
        <v>Macy's</v>
      </c>
      <c r="F1710" s="15">
        <v>1</v>
      </c>
      <c r="G1710" s="15" t="str">
        <f>VLOOKUP(F1710,'Other Data'!$B$17:$C$24,2,FALSE)</f>
        <v>ProductA</v>
      </c>
      <c r="H1710" s="18">
        <v>45196.873634259289</v>
      </c>
      <c r="I1710" s="15">
        <v>168</v>
      </c>
    </row>
    <row r="1711" spans="2:9" x14ac:dyDescent="0.3">
      <c r="B1711" s="15">
        <v>1939591</v>
      </c>
      <c r="C1711" s="16">
        <v>45196</v>
      </c>
      <c r="D1711" s="15">
        <v>120</v>
      </c>
      <c r="E1711" t="str">
        <f>VLOOKUP(D1711,Customers!$B$8:$C$1412,2,FALSE)</f>
        <v>Bijouterie Houle</v>
      </c>
      <c r="F1711" s="15">
        <v>3</v>
      </c>
      <c r="G1711" s="15" t="str">
        <f>VLOOKUP(F1711,'Other Data'!$B$17:$C$24,2,FALSE)</f>
        <v>ProductC</v>
      </c>
      <c r="H1711" s="18">
        <v>45196.883032407437</v>
      </c>
      <c r="I1711" s="15">
        <v>179</v>
      </c>
    </row>
    <row r="1712" spans="2:9" x14ac:dyDescent="0.3">
      <c r="B1712" s="15">
        <v>1939592</v>
      </c>
      <c r="C1712" s="16">
        <v>45196</v>
      </c>
      <c r="D1712" s="15">
        <v>1228</v>
      </c>
      <c r="E1712" t="str">
        <f>VLOOKUP(D1712,Customers!$B$8:$C$1412,2,FALSE)</f>
        <v>Kidstuff, Etc!</v>
      </c>
      <c r="F1712" s="15">
        <v>2</v>
      </c>
      <c r="G1712" s="15" t="str">
        <f>VLOOKUP(F1712,'Other Data'!$B$17:$C$24,2,FALSE)</f>
        <v>ProductB</v>
      </c>
      <c r="H1712" s="18">
        <v>45196.896678240773</v>
      </c>
      <c r="I1712" s="15">
        <v>159</v>
      </c>
    </row>
    <row r="1713" spans="2:9" x14ac:dyDescent="0.3">
      <c r="B1713" s="15">
        <v>1939593</v>
      </c>
      <c r="C1713" s="16">
        <v>45196</v>
      </c>
      <c r="D1713" s="15">
        <v>525</v>
      </c>
      <c r="E1713" t="str">
        <f>VLOOKUP(D1713,Customers!$B$8:$C$1412,2,FALSE)</f>
        <v>Sereda's Pharmacy</v>
      </c>
      <c r="F1713" s="15">
        <v>1</v>
      </c>
      <c r="G1713" s="15" t="str">
        <f>VLOOKUP(F1713,'Other Data'!$B$17:$C$24,2,FALSE)</f>
        <v>ProductA</v>
      </c>
      <c r="H1713" s="18">
        <v>45196.912233796327</v>
      </c>
      <c r="I1713" s="15">
        <v>171</v>
      </c>
    </row>
    <row r="1714" spans="2:9" x14ac:dyDescent="0.3">
      <c r="B1714" s="15">
        <v>1939594</v>
      </c>
      <c r="C1714" s="16">
        <v>45197</v>
      </c>
      <c r="D1714" s="15">
        <v>1240</v>
      </c>
      <c r="E1714" t="str">
        <f>VLOOKUP(D1714,Customers!$B$8:$C$1412,2,FALSE)</f>
        <v>Tags Prints</v>
      </c>
      <c r="F1714" s="15">
        <v>3</v>
      </c>
      <c r="G1714" s="15" t="str">
        <f>VLOOKUP(F1714,'Other Data'!$B$17:$C$24,2,FALSE)</f>
        <v>ProductC</v>
      </c>
      <c r="H1714" s="18">
        <v>45197.333333333336</v>
      </c>
      <c r="I1714" s="15">
        <v>143</v>
      </c>
    </row>
    <row r="1715" spans="2:9" x14ac:dyDescent="0.3">
      <c r="B1715" s="15">
        <v>1939595</v>
      </c>
      <c r="C1715" s="16">
        <v>45197</v>
      </c>
      <c r="D1715" s="15">
        <v>444</v>
      </c>
      <c r="E1715" t="str">
        <f>VLOOKUP(D1715,Customers!$B$8:$C$1412,2,FALSE)</f>
        <v>Brandy Tree Shoppes Inc,The</v>
      </c>
      <c r="F1715" s="15">
        <v>6</v>
      </c>
      <c r="G1715" s="15" t="str">
        <f>VLOOKUP(F1715,'Other Data'!$B$17:$C$24,2,FALSE)</f>
        <v>ProductF</v>
      </c>
      <c r="H1715" s="18">
        <v>45197.343356481484</v>
      </c>
      <c r="I1715" s="15">
        <v>159</v>
      </c>
    </row>
    <row r="1716" spans="2:9" x14ac:dyDescent="0.3">
      <c r="B1716" s="15">
        <v>1939596</v>
      </c>
      <c r="C1716" s="16">
        <v>45197</v>
      </c>
      <c r="D1716" s="15">
        <v>550</v>
      </c>
      <c r="E1716" t="str">
        <f>VLOOKUP(D1716,Customers!$B$8:$C$1412,2,FALSE)</f>
        <v>Buck or Two #057</v>
      </c>
      <c r="F1716" s="15">
        <v>3</v>
      </c>
      <c r="G1716" s="15" t="str">
        <f>VLOOKUP(F1716,'Other Data'!$B$17:$C$24,2,FALSE)</f>
        <v>ProductC</v>
      </c>
      <c r="H1716" s="18">
        <v>45197.357754629629</v>
      </c>
      <c r="I1716" s="15">
        <v>156</v>
      </c>
    </row>
    <row r="1717" spans="2:9" x14ac:dyDescent="0.3">
      <c r="B1717" s="15">
        <v>1939597</v>
      </c>
      <c r="C1717" s="16">
        <v>45197</v>
      </c>
      <c r="D1717" s="15">
        <v>998</v>
      </c>
      <c r="E1717" t="str">
        <f>VLOOKUP(D1717,Customers!$B$8:$C$1412,2,FALSE)</f>
        <v>Learning Express</v>
      </c>
      <c r="F1717" s="15">
        <v>6</v>
      </c>
      <c r="G1717" s="15" t="str">
        <f>VLOOKUP(F1717,'Other Data'!$B$17:$C$24,2,FALSE)</f>
        <v>ProductF</v>
      </c>
      <c r="H1717" s="18">
        <v>45197.373206018521</v>
      </c>
      <c r="I1717" s="15">
        <v>159</v>
      </c>
    </row>
    <row r="1718" spans="2:9" x14ac:dyDescent="0.3">
      <c r="B1718" s="15">
        <v>1939598</v>
      </c>
      <c r="C1718" s="16">
        <v>45197</v>
      </c>
      <c r="D1718" s="15">
        <v>473</v>
      </c>
      <c r="E1718" t="str">
        <f>VLOOKUP(D1718,Customers!$B$8:$C$1412,2,FALSE)</f>
        <v>IDA - Gravenhurst, ON</v>
      </c>
      <c r="F1718" s="15">
        <v>1</v>
      </c>
      <c r="G1718" s="15" t="str">
        <f>VLOOKUP(F1718,'Other Data'!$B$17:$C$24,2,FALSE)</f>
        <v>ProductA</v>
      </c>
      <c r="H1718" s="18">
        <v>45197.384247685186</v>
      </c>
      <c r="I1718" s="15">
        <v>177</v>
      </c>
    </row>
    <row r="1719" spans="2:9" x14ac:dyDescent="0.3">
      <c r="B1719" s="15">
        <v>1939599</v>
      </c>
      <c r="C1719" s="16">
        <v>45197</v>
      </c>
      <c r="D1719" s="15">
        <v>322</v>
      </c>
      <c r="E1719" t="str">
        <f>VLOOKUP(D1719,Customers!$B$8:$C$1412,2,FALSE)</f>
        <v>HENSHALL'S, LTD</v>
      </c>
      <c r="F1719" s="15">
        <v>4</v>
      </c>
      <c r="G1719" s="15" t="str">
        <f>VLOOKUP(F1719,'Other Data'!$B$17:$C$24,2,FALSE)</f>
        <v>ProductD</v>
      </c>
      <c r="H1719" s="18">
        <v>45197.395624999997</v>
      </c>
      <c r="I1719" s="15">
        <v>179</v>
      </c>
    </row>
    <row r="1720" spans="2:9" x14ac:dyDescent="0.3">
      <c r="B1720" s="15">
        <v>1939600</v>
      </c>
      <c r="C1720" s="16">
        <v>45197</v>
      </c>
      <c r="D1720" s="15">
        <v>478</v>
      </c>
      <c r="E1720" t="str">
        <f>VLOOKUP(D1720,Customers!$B$8:$C$1412,2,FALSE)</f>
        <v>SOCKS THIRD AVENUE</v>
      </c>
      <c r="F1720" s="15">
        <v>5</v>
      </c>
      <c r="G1720" s="15" t="str">
        <f>VLOOKUP(F1720,'Other Data'!$B$17:$C$24,2,FALSE)</f>
        <v>ProductE</v>
      </c>
      <c r="H1720" s="18">
        <v>45197.404560185183</v>
      </c>
      <c r="I1720" s="15">
        <v>160</v>
      </c>
    </row>
    <row r="1721" spans="2:9" x14ac:dyDescent="0.3">
      <c r="B1721" s="15">
        <v>1939601</v>
      </c>
      <c r="C1721" s="16">
        <v>45197</v>
      </c>
      <c r="D1721" s="15">
        <v>199</v>
      </c>
      <c r="E1721" t="str">
        <f>VLOOKUP(D1721,Customers!$B$8:$C$1412,2,FALSE)</f>
        <v>Gift Gallery</v>
      </c>
      <c r="F1721" s="15">
        <v>1</v>
      </c>
      <c r="G1721" s="15" t="str">
        <f>VLOOKUP(F1721,'Other Data'!$B$17:$C$24,2,FALSE)</f>
        <v>ProductA</v>
      </c>
      <c r="H1721" s="18">
        <v>45197.415347222217</v>
      </c>
      <c r="I1721" s="15">
        <v>142</v>
      </c>
    </row>
    <row r="1722" spans="2:9" x14ac:dyDescent="0.3">
      <c r="B1722" s="15">
        <v>1939602</v>
      </c>
      <c r="C1722" s="16">
        <v>45197</v>
      </c>
      <c r="D1722" s="15">
        <v>696</v>
      </c>
      <c r="E1722" t="str">
        <f>VLOOKUP(D1722,Customers!$B$8:$C$1412,2,FALSE)</f>
        <v>Three Wishes</v>
      </c>
      <c r="F1722" s="15">
        <v>3</v>
      </c>
      <c r="G1722" s="15" t="str">
        <f>VLOOKUP(F1722,'Other Data'!$B$17:$C$24,2,FALSE)</f>
        <v>ProductC</v>
      </c>
      <c r="H1722" s="18">
        <v>45197.429826388885</v>
      </c>
      <c r="I1722" s="15">
        <v>150</v>
      </c>
    </row>
    <row r="1723" spans="2:9" x14ac:dyDescent="0.3">
      <c r="B1723" s="15">
        <v>1939603</v>
      </c>
      <c r="C1723" s="16">
        <v>45197</v>
      </c>
      <c r="D1723" s="15">
        <v>84</v>
      </c>
      <c r="E1723" t="str">
        <f>VLOOKUP(D1723,Customers!$B$8:$C$1412,2,FALSE)</f>
        <v>Village Designs</v>
      </c>
      <c r="F1723" s="15">
        <v>6</v>
      </c>
      <c r="G1723" s="15" t="str">
        <f>VLOOKUP(F1723,'Other Data'!$B$17:$C$24,2,FALSE)</f>
        <v>ProductF</v>
      </c>
      <c r="H1723" s="18">
        <v>45197.44568287037</v>
      </c>
      <c r="I1723" s="15">
        <v>159</v>
      </c>
    </row>
    <row r="1724" spans="2:9" x14ac:dyDescent="0.3">
      <c r="B1724" s="15">
        <v>1939604</v>
      </c>
      <c r="C1724" s="16">
        <v>45197</v>
      </c>
      <c r="D1724" s="15">
        <v>598</v>
      </c>
      <c r="E1724" t="str">
        <f>VLOOKUP(D1724,Customers!$B$8:$C$1412,2,FALSE)</f>
        <v>Friends s - Foothills Hospital</v>
      </c>
      <c r="F1724" s="15">
        <v>4</v>
      </c>
      <c r="G1724" s="15" t="str">
        <f>VLOOKUP(F1724,'Other Data'!$B$17:$C$24,2,FALSE)</f>
        <v>ProductD</v>
      </c>
      <c r="H1724" s="18">
        <v>45197.460150462961</v>
      </c>
      <c r="I1724" s="15">
        <v>151</v>
      </c>
    </row>
    <row r="1725" spans="2:9" x14ac:dyDescent="0.3">
      <c r="B1725" s="15">
        <v>1939605</v>
      </c>
      <c r="C1725" s="16">
        <v>45197</v>
      </c>
      <c r="D1725" s="15">
        <v>122</v>
      </c>
      <c r="E1725" t="str">
        <f>VLOOKUP(D1725,Customers!$B$8:$C$1412,2,FALSE)</f>
        <v>Uniprix</v>
      </c>
      <c r="F1725" s="15">
        <v>4</v>
      </c>
      <c r="G1725" s="15" t="str">
        <f>VLOOKUP(F1725,'Other Data'!$B$17:$C$24,2,FALSE)</f>
        <v>ProductD</v>
      </c>
      <c r="H1725" s="18">
        <v>45197.471643518518</v>
      </c>
      <c r="I1725" s="15">
        <v>142</v>
      </c>
    </row>
    <row r="1726" spans="2:9" x14ac:dyDescent="0.3">
      <c r="B1726" s="15">
        <v>1939606</v>
      </c>
      <c r="C1726" s="16">
        <v>45197</v>
      </c>
      <c r="D1726" s="15">
        <v>22</v>
      </c>
      <c r="E1726" t="str">
        <f>VLOOKUP(D1726,Customers!$B$8:$C$1412,2,FALSE)</f>
        <v>Buck or Two #131</v>
      </c>
      <c r="F1726" s="15">
        <v>1</v>
      </c>
      <c r="G1726" s="15" t="str">
        <f>VLOOKUP(F1726,'Other Data'!$B$17:$C$24,2,FALSE)</f>
        <v>ProductA</v>
      </c>
      <c r="H1726" s="18">
        <v>45197.487627314811</v>
      </c>
      <c r="I1726" s="15">
        <v>145</v>
      </c>
    </row>
    <row r="1727" spans="2:9" x14ac:dyDescent="0.3">
      <c r="B1727" s="15">
        <v>1939607</v>
      </c>
      <c r="C1727" s="16">
        <v>45197</v>
      </c>
      <c r="D1727" s="15">
        <v>1037</v>
      </c>
      <c r="E1727" t="str">
        <f>VLOOKUP(D1727,Customers!$B$8:$C$1412,2,FALSE)</f>
        <v>River Road Pharmacy &amp; Gifts</v>
      </c>
      <c r="F1727" s="15">
        <v>5</v>
      </c>
      <c r="G1727" s="15" t="str">
        <f>VLOOKUP(F1727,'Other Data'!$B$17:$C$24,2,FALSE)</f>
        <v>ProductE</v>
      </c>
      <c r="H1727" s="18">
        <v>45197.500185185185</v>
      </c>
      <c r="I1727" s="15">
        <v>177</v>
      </c>
    </row>
    <row r="1728" spans="2:9" x14ac:dyDescent="0.3">
      <c r="B1728" s="15">
        <v>1939608</v>
      </c>
      <c r="C1728" s="16">
        <v>45197</v>
      </c>
      <c r="D1728" s="15">
        <v>511</v>
      </c>
      <c r="E1728" t="str">
        <f>VLOOKUP(D1728,Customers!$B$8:$C$1412,2,FALSE)</f>
        <v>Cassiopeia Clothing</v>
      </c>
      <c r="F1728" s="15">
        <v>6</v>
      </c>
      <c r="G1728" s="15" t="str">
        <f>VLOOKUP(F1728,'Other Data'!$B$17:$C$24,2,FALSE)</f>
        <v>ProductF</v>
      </c>
      <c r="H1728" s="18">
        <v>45197.508622685185</v>
      </c>
      <c r="I1728" s="15">
        <v>152</v>
      </c>
    </row>
    <row r="1729" spans="2:9" x14ac:dyDescent="0.3">
      <c r="B1729" s="15">
        <v>1939609</v>
      </c>
      <c r="C1729" s="16">
        <v>45197</v>
      </c>
      <c r="D1729" s="15">
        <v>795</v>
      </c>
      <c r="E1729" t="str">
        <f>VLOOKUP(D1729,Customers!$B$8:$C$1412,2,FALSE)</f>
        <v>Bee's Hallmark</v>
      </c>
      <c r="F1729" s="15">
        <v>5</v>
      </c>
      <c r="G1729" s="15" t="str">
        <f>VLOOKUP(F1729,'Other Data'!$B$17:$C$24,2,FALSE)</f>
        <v>ProductE</v>
      </c>
      <c r="H1729" s="18">
        <v>45197.523692129631</v>
      </c>
      <c r="I1729" s="15">
        <v>150</v>
      </c>
    </row>
    <row r="1730" spans="2:9" x14ac:dyDescent="0.3">
      <c r="B1730" s="15">
        <v>1939610</v>
      </c>
      <c r="C1730" s="16">
        <v>45197</v>
      </c>
      <c r="D1730" s="15">
        <v>973</v>
      </c>
      <c r="E1730" t="str">
        <f>VLOOKUP(D1730,Customers!$B$8:$C$1412,2,FALSE)</f>
        <v>Happy Harry's Inc</v>
      </c>
      <c r="F1730" s="15">
        <v>3</v>
      </c>
      <c r="G1730" s="15" t="str">
        <f>VLOOKUP(F1730,'Other Data'!$B$17:$C$24,2,FALSE)</f>
        <v>ProductC</v>
      </c>
      <c r="H1730" s="18">
        <v>45197.535428240742</v>
      </c>
      <c r="I1730" s="15">
        <v>169</v>
      </c>
    </row>
    <row r="1731" spans="2:9" x14ac:dyDescent="0.3">
      <c r="B1731" s="15">
        <v>1939611</v>
      </c>
      <c r="C1731" s="16">
        <v>45197</v>
      </c>
      <c r="D1731" s="15">
        <v>879</v>
      </c>
      <c r="E1731" t="str">
        <f>VLOOKUP(D1731,Customers!$B$8:$C$1412,2,FALSE)</f>
        <v>Nitty Gritty</v>
      </c>
      <c r="F1731" s="15">
        <v>3</v>
      </c>
      <c r="G1731" s="15" t="str">
        <f>VLOOKUP(F1731,'Other Data'!$B$17:$C$24,2,FALSE)</f>
        <v>ProductC</v>
      </c>
      <c r="H1731" s="18">
        <v>45197.545300925929</v>
      </c>
      <c r="I1731" s="15">
        <v>150</v>
      </c>
    </row>
    <row r="1732" spans="2:9" x14ac:dyDescent="0.3">
      <c r="B1732" s="15">
        <v>1939612</v>
      </c>
      <c r="C1732" s="16">
        <v>45197</v>
      </c>
      <c r="D1732" s="15">
        <v>446</v>
      </c>
      <c r="E1732" t="str">
        <f>VLOOKUP(D1732,Customers!$B$8:$C$1412,2,FALSE)</f>
        <v>Finchers</v>
      </c>
      <c r="F1732" s="15">
        <v>6</v>
      </c>
      <c r="G1732" s="15" t="str">
        <f>VLOOKUP(F1732,'Other Data'!$B$17:$C$24,2,FALSE)</f>
        <v>ProductF</v>
      </c>
      <c r="H1732" s="18">
        <v>45197.561215277783</v>
      </c>
      <c r="I1732" s="15">
        <v>146</v>
      </c>
    </row>
    <row r="1733" spans="2:9" x14ac:dyDescent="0.3">
      <c r="B1733" s="15">
        <v>1939613</v>
      </c>
      <c r="C1733" s="16">
        <v>45197</v>
      </c>
      <c r="D1733" s="15">
        <v>276</v>
      </c>
      <c r="E1733" t="str">
        <f>VLOOKUP(D1733,Customers!$B$8:$C$1412,2,FALSE)</f>
        <v>Roasting Apple</v>
      </c>
      <c r="F1733" s="15">
        <v>4</v>
      </c>
      <c r="G1733" s="15" t="str">
        <f>VLOOKUP(F1733,'Other Data'!$B$17:$C$24,2,FALSE)</f>
        <v>ProductD</v>
      </c>
      <c r="H1733" s="18">
        <v>45197.572268518525</v>
      </c>
      <c r="I1733" s="15">
        <v>175</v>
      </c>
    </row>
    <row r="1734" spans="2:9" x14ac:dyDescent="0.3">
      <c r="B1734" s="15">
        <v>1939614</v>
      </c>
      <c r="C1734" s="16">
        <v>45197</v>
      </c>
      <c r="D1734" s="15">
        <v>1251</v>
      </c>
      <c r="E1734" t="str">
        <f>VLOOKUP(D1734,Customers!$B$8:$C$1412,2,FALSE)</f>
        <v>Watches by Gosh</v>
      </c>
      <c r="F1734" s="15">
        <v>3</v>
      </c>
      <c r="G1734" s="15" t="str">
        <f>VLOOKUP(F1734,'Other Data'!$B$17:$C$24,2,FALSE)</f>
        <v>ProductC</v>
      </c>
      <c r="H1734" s="18">
        <v>45197.586932870377</v>
      </c>
      <c r="I1734" s="15">
        <v>162</v>
      </c>
    </row>
    <row r="1735" spans="2:9" x14ac:dyDescent="0.3">
      <c r="B1735" s="15">
        <v>1939615</v>
      </c>
      <c r="C1735" s="16">
        <v>45197</v>
      </c>
      <c r="D1735" s="15">
        <v>584</v>
      </c>
      <c r="E1735" t="str">
        <f>VLOOKUP(D1735,Customers!$B$8:$C$1412,2,FALSE)</f>
        <v>Gift Boutique</v>
      </c>
      <c r="F1735" s="15">
        <v>3</v>
      </c>
      <c r="G1735" s="15" t="str">
        <f>VLOOKUP(F1735,'Other Data'!$B$17:$C$24,2,FALSE)</f>
        <v>ProductC</v>
      </c>
      <c r="H1735" s="18">
        <v>45197.596018518525</v>
      </c>
      <c r="I1735" s="15">
        <v>153</v>
      </c>
    </row>
    <row r="1736" spans="2:9" x14ac:dyDescent="0.3">
      <c r="B1736" s="15">
        <v>1939616</v>
      </c>
      <c r="C1736" s="16">
        <v>45197</v>
      </c>
      <c r="D1736" s="15">
        <v>674</v>
      </c>
      <c r="E1736" t="str">
        <f>VLOOKUP(D1736,Customers!$B$8:$C$1412,2,FALSE)</f>
        <v>Natural Touches Gifts</v>
      </c>
      <c r="F1736" s="15">
        <v>1</v>
      </c>
      <c r="G1736" s="15" t="str">
        <f>VLOOKUP(F1736,'Other Data'!$B$17:$C$24,2,FALSE)</f>
        <v>ProductA</v>
      </c>
      <c r="H1736" s="18">
        <v>45197.606620370374</v>
      </c>
      <c r="I1736" s="15">
        <v>168</v>
      </c>
    </row>
    <row r="1737" spans="2:9" x14ac:dyDescent="0.3">
      <c r="B1737" s="15">
        <v>1939617</v>
      </c>
      <c r="C1737" s="16">
        <v>45197</v>
      </c>
      <c r="D1737" s="15">
        <v>1014</v>
      </c>
      <c r="E1737" t="str">
        <f>VLOOKUP(D1737,Customers!$B$8:$C$1412,2,FALSE)</f>
        <v>Biltmore Estate</v>
      </c>
      <c r="F1737" s="15">
        <v>6</v>
      </c>
      <c r="G1737" s="15" t="str">
        <f>VLOOKUP(F1737,'Other Data'!$B$17:$C$24,2,FALSE)</f>
        <v>ProductF</v>
      </c>
      <c r="H1737" s="18">
        <v>45197.622071759266</v>
      </c>
      <c r="I1737" s="15">
        <v>148</v>
      </c>
    </row>
    <row r="1738" spans="2:9" x14ac:dyDescent="0.3">
      <c r="B1738" s="15">
        <v>1939618</v>
      </c>
      <c r="C1738" s="16">
        <v>45197</v>
      </c>
      <c r="D1738" s="15">
        <v>379</v>
      </c>
      <c r="E1738" t="str">
        <f>VLOOKUP(D1738,Customers!$B$8:$C$1412,2,FALSE)</f>
        <v>Home Hardware</v>
      </c>
      <c r="F1738" s="15">
        <v>5</v>
      </c>
      <c r="G1738" s="15" t="str">
        <f>VLOOKUP(F1738,'Other Data'!$B$17:$C$24,2,FALSE)</f>
        <v>ProductE</v>
      </c>
      <c r="H1738" s="18">
        <v>45197.634606481486</v>
      </c>
      <c r="I1738" s="15">
        <v>166</v>
      </c>
    </row>
    <row r="1739" spans="2:9" x14ac:dyDescent="0.3">
      <c r="B1739" s="15">
        <v>1939619</v>
      </c>
      <c r="C1739" s="16">
        <v>45197</v>
      </c>
      <c r="D1739" s="15">
        <v>386</v>
      </c>
      <c r="E1739" t="str">
        <f>VLOOKUP(D1739,Customers!$B$8:$C$1412,2,FALSE)</f>
        <v>West Elgin Pharmacy</v>
      </c>
      <c r="F1739" s="15">
        <v>6</v>
      </c>
      <c r="G1739" s="15" t="str">
        <f>VLOOKUP(F1739,'Other Data'!$B$17:$C$24,2,FALSE)</f>
        <v>ProductF</v>
      </c>
      <c r="H1739" s="18">
        <v>45197.650636574079</v>
      </c>
      <c r="I1739" s="15">
        <v>149</v>
      </c>
    </row>
    <row r="1740" spans="2:9" x14ac:dyDescent="0.3">
      <c r="B1740" s="15">
        <v>1939620</v>
      </c>
      <c r="C1740" s="16">
        <v>45197</v>
      </c>
      <c r="D1740" s="15">
        <v>1267</v>
      </c>
      <c r="E1740" t="str">
        <f>VLOOKUP(D1740,Customers!$B$8:$C$1412,2,FALSE)</f>
        <v>Blue Willow Gift Shop</v>
      </c>
      <c r="F1740" s="15">
        <v>5</v>
      </c>
      <c r="G1740" s="15" t="str">
        <f>VLOOKUP(F1740,'Other Data'!$B$17:$C$24,2,FALSE)</f>
        <v>ProductE</v>
      </c>
      <c r="H1740" s="18">
        <v>45197.663611111115</v>
      </c>
      <c r="I1740" s="15">
        <v>161</v>
      </c>
    </row>
    <row r="1741" spans="2:9" x14ac:dyDescent="0.3">
      <c r="B1741" s="15">
        <v>1939621</v>
      </c>
      <c r="C1741" s="16">
        <v>45197</v>
      </c>
      <c r="D1741" s="15">
        <v>1072</v>
      </c>
      <c r="E1741" t="str">
        <f>VLOOKUP(D1741,Customers!$B$8:$C$1412,2,FALSE)</f>
        <v>Cutting Corners Framing &amp; Art Gallery</v>
      </c>
      <c r="F1741" s="15">
        <v>1</v>
      </c>
      <c r="G1741" s="15" t="str">
        <f>VLOOKUP(F1741,'Other Data'!$B$17:$C$24,2,FALSE)</f>
        <v>ProductA</v>
      </c>
      <c r="H1741" s="18">
        <v>45197.673668981486</v>
      </c>
      <c r="I1741" s="15">
        <v>158</v>
      </c>
    </row>
    <row r="1742" spans="2:9" x14ac:dyDescent="0.3">
      <c r="B1742" s="15">
        <v>1939622</v>
      </c>
      <c r="C1742" s="16">
        <v>45197</v>
      </c>
      <c r="D1742" s="15">
        <v>1026</v>
      </c>
      <c r="E1742" t="str">
        <f>VLOOKUP(D1742,Customers!$B$8:$C$1412,2,FALSE)</f>
        <v>Marriott - Atlanta</v>
      </c>
      <c r="F1742" s="15">
        <v>3</v>
      </c>
      <c r="G1742" s="15" t="str">
        <f>VLOOKUP(F1742,'Other Data'!$B$17:$C$24,2,FALSE)</f>
        <v>ProductC</v>
      </c>
      <c r="H1742" s="18">
        <v>45197.685879629636</v>
      </c>
      <c r="I1742" s="15">
        <v>148</v>
      </c>
    </row>
    <row r="1743" spans="2:9" x14ac:dyDescent="0.3">
      <c r="B1743" s="15">
        <v>1939623</v>
      </c>
      <c r="C1743" s="16">
        <v>45197</v>
      </c>
      <c r="D1743" s="15">
        <v>317</v>
      </c>
      <c r="E1743" t="str">
        <f>VLOOKUP(D1743,Customers!$B$8:$C$1412,2,FALSE)</f>
        <v>Dell Pharmacy</v>
      </c>
      <c r="F1743" s="15">
        <v>2</v>
      </c>
      <c r="G1743" s="15" t="str">
        <f>VLOOKUP(F1743,'Other Data'!$B$17:$C$24,2,FALSE)</f>
        <v>ProductB</v>
      </c>
      <c r="H1743" s="18">
        <v>45197.700821759267</v>
      </c>
      <c r="I1743" s="15">
        <v>172</v>
      </c>
    </row>
    <row r="1744" spans="2:9" x14ac:dyDescent="0.3">
      <c r="B1744" s="15">
        <v>1939624</v>
      </c>
      <c r="C1744" s="16">
        <v>45197</v>
      </c>
      <c r="D1744" s="15">
        <v>791</v>
      </c>
      <c r="E1744" t="str">
        <f>VLOOKUP(D1744,Customers!$B$8:$C$1412,2,FALSE)</f>
        <v>Sea Street</v>
      </c>
      <c r="F1744" s="15">
        <v>1</v>
      </c>
      <c r="G1744" s="15" t="str">
        <f>VLOOKUP(F1744,'Other Data'!$B$17:$C$24,2,FALSE)</f>
        <v>ProductA</v>
      </c>
      <c r="H1744" s="18">
        <v>45197.713194444448</v>
      </c>
      <c r="I1744" s="15">
        <v>164</v>
      </c>
    </row>
    <row r="1745" spans="2:9" x14ac:dyDescent="0.3">
      <c r="B1745" s="15">
        <v>1939625</v>
      </c>
      <c r="C1745" s="16">
        <v>45197</v>
      </c>
      <c r="D1745" s="15">
        <v>1183</v>
      </c>
      <c r="E1745" t="str">
        <f>VLOOKUP(D1745,Customers!$B$8:$C$1412,2,FALSE)</f>
        <v>Cardsmart - Hickory Hills</v>
      </c>
      <c r="F1745" s="15">
        <v>3</v>
      </c>
      <c r="G1745" s="15" t="str">
        <f>VLOOKUP(F1745,'Other Data'!$B$17:$C$24,2,FALSE)</f>
        <v>ProductC</v>
      </c>
      <c r="H1745" s="18">
        <v>45197.724317129636</v>
      </c>
      <c r="I1745" s="15">
        <v>179</v>
      </c>
    </row>
    <row r="1746" spans="2:9" x14ac:dyDescent="0.3">
      <c r="B1746" s="15">
        <v>1939626</v>
      </c>
      <c r="C1746" s="16">
        <v>45197</v>
      </c>
      <c r="D1746" s="15">
        <v>855</v>
      </c>
      <c r="E1746" t="str">
        <f>VLOOKUP(D1746,Customers!$B$8:$C$1412,2,FALSE)</f>
        <v>Deep Blue Boutique</v>
      </c>
      <c r="F1746" s="15">
        <v>3</v>
      </c>
      <c r="G1746" s="15" t="str">
        <f>VLOOKUP(F1746,'Other Data'!$B$17:$C$24,2,FALSE)</f>
        <v>ProductC</v>
      </c>
      <c r="H1746" s="18">
        <v>45197.732951388898</v>
      </c>
      <c r="I1746" s="15">
        <v>157</v>
      </c>
    </row>
    <row r="1747" spans="2:9" x14ac:dyDescent="0.3">
      <c r="B1747" s="15">
        <v>1939627</v>
      </c>
      <c r="C1747" s="16">
        <v>45197</v>
      </c>
      <c r="D1747" s="15">
        <v>1115</v>
      </c>
      <c r="E1747" t="str">
        <f>VLOOKUP(D1747,Customers!$B$8:$C$1412,2,FALSE)</f>
        <v>Great American Merchtile</v>
      </c>
      <c r="F1747" s="15">
        <v>3</v>
      </c>
      <c r="G1747" s="15" t="str">
        <f>VLOOKUP(F1747,'Other Data'!$B$17:$C$24,2,FALSE)</f>
        <v>ProductC</v>
      </c>
      <c r="H1747" s="18">
        <v>45197.748750000006</v>
      </c>
      <c r="I1747" s="15">
        <v>156</v>
      </c>
    </row>
    <row r="1748" spans="2:9" x14ac:dyDescent="0.3">
      <c r="B1748" s="15">
        <v>1939628</v>
      </c>
      <c r="C1748" s="16">
        <v>45197</v>
      </c>
      <c r="D1748" s="15">
        <v>1002</v>
      </c>
      <c r="E1748" t="str">
        <f>VLOOKUP(D1748,Customers!$B$8:$C$1412,2,FALSE)</f>
        <v>Learning Express</v>
      </c>
      <c r="F1748" s="15">
        <v>6</v>
      </c>
      <c r="G1748" s="15" t="str">
        <f>VLOOKUP(F1748,'Other Data'!$B$17:$C$24,2,FALSE)</f>
        <v>ProductF</v>
      </c>
      <c r="H1748" s="18">
        <v>45197.760162037041</v>
      </c>
      <c r="I1748" s="15">
        <v>150</v>
      </c>
    </row>
    <row r="1749" spans="2:9" x14ac:dyDescent="0.3">
      <c r="B1749" s="15">
        <v>1939629</v>
      </c>
      <c r="C1749" s="16">
        <v>45197</v>
      </c>
      <c r="D1749" s="15">
        <v>910</v>
      </c>
      <c r="E1749" t="str">
        <f>VLOOKUP(D1749,Customers!$B$8:$C$1412,2,FALSE)</f>
        <v>Village Pharmacy Of Syosset</v>
      </c>
      <c r="F1749" s="15">
        <v>6</v>
      </c>
      <c r="G1749" s="15" t="str">
        <f>VLOOKUP(F1749,'Other Data'!$B$17:$C$24,2,FALSE)</f>
        <v>ProductF</v>
      </c>
      <c r="H1749" s="18">
        <v>45197.775509259263</v>
      </c>
      <c r="I1749" s="15">
        <v>162</v>
      </c>
    </row>
    <row r="1750" spans="2:9" x14ac:dyDescent="0.3">
      <c r="B1750" s="15">
        <v>1939630</v>
      </c>
      <c r="C1750" s="16">
        <v>45197</v>
      </c>
      <c r="D1750" s="15">
        <v>197</v>
      </c>
      <c r="E1750" t="str">
        <f>VLOOKUP(D1750,Customers!$B$8:$C$1412,2,FALSE)</f>
        <v>Super Smokey Convenience</v>
      </c>
      <c r="F1750" s="15">
        <v>6</v>
      </c>
      <c r="G1750" s="15" t="str">
        <f>VLOOKUP(F1750,'Other Data'!$B$17:$C$24,2,FALSE)</f>
        <v>ProductF</v>
      </c>
      <c r="H1750" s="18">
        <v>45197.789189814815</v>
      </c>
      <c r="I1750" s="15">
        <v>162</v>
      </c>
    </row>
    <row r="1751" spans="2:9" x14ac:dyDescent="0.3">
      <c r="B1751" s="15">
        <v>1939631</v>
      </c>
      <c r="C1751" s="16">
        <v>45197</v>
      </c>
      <c r="D1751" s="15">
        <v>1256</v>
      </c>
      <c r="E1751" t="str">
        <f>VLOOKUP(D1751,Customers!$B$8:$C$1412,2,FALSE)</f>
        <v>Banner Good Samaratain Hospital</v>
      </c>
      <c r="F1751" s="15">
        <v>3</v>
      </c>
      <c r="G1751" s="15" t="str">
        <f>VLOOKUP(F1751,'Other Data'!$B$17:$C$24,2,FALSE)</f>
        <v>ProductC</v>
      </c>
      <c r="H1751" s="18">
        <v>45197.79824074074</v>
      </c>
      <c r="I1751" s="15">
        <v>176</v>
      </c>
    </row>
    <row r="1752" spans="2:9" x14ac:dyDescent="0.3">
      <c r="B1752" s="15">
        <v>1939632</v>
      </c>
      <c r="C1752" s="16">
        <v>45197</v>
      </c>
      <c r="D1752" s="15">
        <v>615</v>
      </c>
      <c r="E1752" t="str">
        <f>VLOOKUP(D1752,Customers!$B$8:$C$1412,2,FALSE)</f>
        <v>Sylvan Lake Value Drug Mart</v>
      </c>
      <c r="F1752" s="15">
        <v>6</v>
      </c>
      <c r="G1752" s="15" t="str">
        <f>VLOOKUP(F1752,'Other Data'!$B$17:$C$24,2,FALSE)</f>
        <v>ProductF</v>
      </c>
      <c r="H1752" s="18">
        <v>45197.813425925924</v>
      </c>
      <c r="I1752" s="15">
        <v>157</v>
      </c>
    </row>
    <row r="1753" spans="2:9" x14ac:dyDescent="0.3">
      <c r="B1753" s="15">
        <v>1939633</v>
      </c>
      <c r="C1753" s="16">
        <v>45197</v>
      </c>
      <c r="D1753" s="15">
        <v>769</v>
      </c>
      <c r="E1753" t="str">
        <f>VLOOKUP(D1753,Customers!$B$8:$C$1412,2,FALSE)</f>
        <v>Warpide Gallery</v>
      </c>
      <c r="F1753" s="15">
        <v>5</v>
      </c>
      <c r="G1753" s="15" t="str">
        <f>VLOOKUP(F1753,'Other Data'!$B$17:$C$24,2,FALSE)</f>
        <v>ProductE</v>
      </c>
      <c r="H1753" s="18">
        <v>45197.82472222222</v>
      </c>
      <c r="I1753" s="15">
        <v>146</v>
      </c>
    </row>
    <row r="1754" spans="2:9" x14ac:dyDescent="0.3">
      <c r="B1754" s="15">
        <v>1939634</v>
      </c>
      <c r="C1754" s="16">
        <v>45197</v>
      </c>
      <c r="D1754" s="15">
        <v>225</v>
      </c>
      <c r="E1754" t="str">
        <f>VLOOKUP(D1754,Customers!$B$8:$C$1412,2,FALSE)</f>
        <v>One's Better Living</v>
      </c>
      <c r="F1754" s="15">
        <v>6</v>
      </c>
      <c r="G1754" s="15" t="str">
        <f>VLOOKUP(F1754,'Other Data'!$B$17:$C$24,2,FALSE)</f>
        <v>ProductF</v>
      </c>
      <c r="H1754" s="18">
        <v>45197.840624999997</v>
      </c>
      <c r="I1754" s="15">
        <v>147</v>
      </c>
    </row>
    <row r="1755" spans="2:9" x14ac:dyDescent="0.3">
      <c r="B1755" s="15">
        <v>1939635</v>
      </c>
      <c r="C1755" s="16">
        <v>45197</v>
      </c>
      <c r="D1755" s="15">
        <v>1374</v>
      </c>
      <c r="E1755" t="str">
        <f>VLOOKUP(D1755,Customers!$B$8:$C$1412,2,FALSE)</f>
        <v>Potpourri Group, Inc</v>
      </c>
      <c r="F1755" s="15">
        <v>3</v>
      </c>
      <c r="G1755" s="15" t="str">
        <f>VLOOKUP(F1755,'Other Data'!$B$17:$C$24,2,FALSE)</f>
        <v>ProductC</v>
      </c>
      <c r="H1755" s="18">
        <v>45197.856805555552</v>
      </c>
      <c r="I1755" s="15">
        <v>178</v>
      </c>
    </row>
    <row r="1756" spans="2:9" x14ac:dyDescent="0.3">
      <c r="B1756" s="15">
        <v>1939636</v>
      </c>
      <c r="C1756" s="16">
        <v>45197</v>
      </c>
      <c r="D1756" s="15">
        <v>694</v>
      </c>
      <c r="E1756" t="str">
        <f>VLOOKUP(D1756,Customers!$B$8:$C$1412,2,FALSE)</f>
        <v>Buck or Two #209</v>
      </c>
      <c r="F1756" s="15">
        <v>3</v>
      </c>
      <c r="G1756" s="15" t="str">
        <f>VLOOKUP(F1756,'Other Data'!$B$17:$C$24,2,FALSE)</f>
        <v>ProductC</v>
      </c>
      <c r="H1756" s="18">
        <v>45197.870312499996</v>
      </c>
      <c r="I1756" s="15">
        <v>140</v>
      </c>
    </row>
    <row r="1757" spans="2:9" x14ac:dyDescent="0.3">
      <c r="B1757" s="15">
        <v>1939637</v>
      </c>
      <c r="C1757" s="16">
        <v>45197</v>
      </c>
      <c r="D1757" s="15">
        <v>499</v>
      </c>
      <c r="E1757" t="str">
        <f>VLOOKUP(D1757,Customers!$B$8:$C$1412,2,FALSE)</f>
        <v>Minneposa Dollar Store</v>
      </c>
      <c r="F1757" s="15">
        <v>2</v>
      </c>
      <c r="G1757" s="15" t="str">
        <f>VLOOKUP(F1757,'Other Data'!$B$17:$C$24,2,FALSE)</f>
        <v>ProductB</v>
      </c>
      <c r="H1757" s="18">
        <v>45197.879513888882</v>
      </c>
      <c r="I1757" s="15">
        <v>169</v>
      </c>
    </row>
    <row r="1758" spans="2:9" x14ac:dyDescent="0.3">
      <c r="B1758" s="15">
        <v>1939638</v>
      </c>
      <c r="C1758" s="16">
        <v>45197</v>
      </c>
      <c r="D1758" s="15">
        <v>74</v>
      </c>
      <c r="E1758" t="str">
        <f>VLOOKUP(D1758,Customers!$B$8:$C$1412,2,FALSE)</f>
        <v>Tower Jewellers</v>
      </c>
      <c r="F1758" s="15">
        <v>2</v>
      </c>
      <c r="G1758" s="15" t="str">
        <f>VLOOKUP(F1758,'Other Data'!$B$17:$C$24,2,FALSE)</f>
        <v>ProductB</v>
      </c>
      <c r="H1758" s="18">
        <v>45197.893958333327</v>
      </c>
      <c r="I1758" s="15">
        <v>178</v>
      </c>
    </row>
    <row r="1759" spans="2:9" x14ac:dyDescent="0.3">
      <c r="B1759" s="15">
        <v>1939639</v>
      </c>
      <c r="C1759" s="16">
        <v>45197</v>
      </c>
      <c r="D1759" s="15">
        <v>578</v>
      </c>
      <c r="E1759" t="str">
        <f>VLOOKUP(D1759,Customers!$B$8:$C$1412,2,FALSE)</f>
        <v>Canadian Badlands Passion Play</v>
      </c>
      <c r="F1759" s="15">
        <v>5</v>
      </c>
      <c r="G1759" s="15" t="str">
        <f>VLOOKUP(F1759,'Other Data'!$B$17:$C$24,2,FALSE)</f>
        <v>ProductE</v>
      </c>
      <c r="H1759" s="18">
        <v>45197.910393518512</v>
      </c>
      <c r="I1759" s="15">
        <v>162</v>
      </c>
    </row>
    <row r="1760" spans="2:9" x14ac:dyDescent="0.3">
      <c r="B1760" s="15">
        <v>1939640</v>
      </c>
      <c r="C1760" s="16">
        <v>45197</v>
      </c>
      <c r="D1760" s="15">
        <v>542</v>
      </c>
      <c r="E1760" t="str">
        <f>VLOOKUP(D1760,Customers!$B$8:$C$1412,2,FALSE)</f>
        <v>Your Dollar Store With More #309</v>
      </c>
      <c r="F1760" s="15">
        <v>2</v>
      </c>
      <c r="G1760" s="15" t="str">
        <f>VLOOKUP(F1760,'Other Data'!$B$17:$C$24,2,FALSE)</f>
        <v>ProductB</v>
      </c>
      <c r="H1760" s="18">
        <v>45197.92010416666</v>
      </c>
      <c r="I1760" s="15">
        <v>166</v>
      </c>
    </row>
    <row r="1761" spans="2:9" x14ac:dyDescent="0.3">
      <c r="B1761" s="15">
        <v>1939641</v>
      </c>
      <c r="C1761" s="16">
        <v>45198</v>
      </c>
      <c r="D1761" s="15">
        <v>1316</v>
      </c>
      <c r="E1761" t="str">
        <f>VLOOKUP(D1761,Customers!$B$8:$C$1412,2,FALSE)</f>
        <v>Donna McGuire</v>
      </c>
      <c r="F1761" s="15">
        <v>4</v>
      </c>
      <c r="G1761" s="15" t="str">
        <f>VLOOKUP(F1761,'Other Data'!$B$17:$C$24,2,FALSE)</f>
        <v>ProductD</v>
      </c>
      <c r="H1761" s="18">
        <v>45198.333333333336</v>
      </c>
      <c r="I1761" s="15">
        <v>179</v>
      </c>
    </row>
    <row r="1762" spans="2:9" x14ac:dyDescent="0.3">
      <c r="B1762" s="15">
        <v>1939642</v>
      </c>
      <c r="C1762" s="16">
        <v>45198</v>
      </c>
      <c r="D1762" s="15">
        <v>389</v>
      </c>
      <c r="E1762" t="str">
        <f>VLOOKUP(D1762,Customers!$B$8:$C$1412,2,FALSE)</f>
        <v>Jewellery Box, The</v>
      </c>
      <c r="F1762" s="15">
        <v>5</v>
      </c>
      <c r="G1762" s="15" t="str">
        <f>VLOOKUP(F1762,'Other Data'!$B$17:$C$24,2,FALSE)</f>
        <v>ProductE</v>
      </c>
      <c r="H1762" s="18">
        <v>45198.345914351856</v>
      </c>
      <c r="I1762" s="15">
        <v>159</v>
      </c>
    </row>
    <row r="1763" spans="2:9" x14ac:dyDescent="0.3">
      <c r="B1763" s="15">
        <v>1939643</v>
      </c>
      <c r="C1763" s="16">
        <v>45198</v>
      </c>
      <c r="D1763" s="15">
        <v>447</v>
      </c>
      <c r="E1763" t="str">
        <f>VLOOKUP(D1763,Customers!$B$8:$C$1412,2,FALSE)</f>
        <v>SCHAEFERS LADIES WEAR</v>
      </c>
      <c r="F1763" s="15">
        <v>1</v>
      </c>
      <c r="G1763" s="15" t="str">
        <f>VLOOKUP(F1763,'Other Data'!$B$17:$C$24,2,FALSE)</f>
        <v>ProductA</v>
      </c>
      <c r="H1763" s="18">
        <v>45198.360520833339</v>
      </c>
      <c r="I1763" s="15">
        <v>173</v>
      </c>
    </row>
    <row r="1764" spans="2:9" x14ac:dyDescent="0.3">
      <c r="B1764" s="15">
        <v>1939644</v>
      </c>
      <c r="C1764" s="16">
        <v>45198</v>
      </c>
      <c r="D1764" s="15">
        <v>427</v>
      </c>
      <c r="E1764" t="str">
        <f>VLOOKUP(D1764,Customers!$B$8:$C$1412,2,FALSE)</f>
        <v>Micheline's Jewellery Boutique</v>
      </c>
      <c r="F1764" s="15">
        <v>1</v>
      </c>
      <c r="G1764" s="15" t="str">
        <f>VLOOKUP(F1764,'Other Data'!$B$17:$C$24,2,FALSE)</f>
        <v>ProductA</v>
      </c>
      <c r="H1764" s="18">
        <v>45198.376365740747</v>
      </c>
      <c r="I1764" s="15">
        <v>154</v>
      </c>
    </row>
    <row r="1765" spans="2:9" x14ac:dyDescent="0.3">
      <c r="B1765" s="15">
        <v>1939645</v>
      </c>
      <c r="C1765" s="16">
        <v>45198</v>
      </c>
      <c r="D1765" s="15">
        <v>1214</v>
      </c>
      <c r="E1765" t="str">
        <f>VLOOKUP(D1765,Customers!$B$8:$C$1412,2,FALSE)</f>
        <v>Le Mode</v>
      </c>
      <c r="F1765" s="15">
        <v>6</v>
      </c>
      <c r="G1765" s="15" t="str">
        <f>VLOOKUP(F1765,'Other Data'!$B$17:$C$24,2,FALSE)</f>
        <v>ProductF</v>
      </c>
      <c r="H1765" s="18">
        <v>45198.387071759265</v>
      </c>
      <c r="I1765" s="15">
        <v>179</v>
      </c>
    </row>
    <row r="1766" spans="2:9" x14ac:dyDescent="0.3">
      <c r="B1766" s="15">
        <v>1939646</v>
      </c>
      <c r="C1766" s="16">
        <v>45198</v>
      </c>
      <c r="D1766" s="15">
        <v>562</v>
      </c>
      <c r="E1766" t="str">
        <f>VLOOKUP(D1766,Customers!$B$8:$C$1412,2,FALSE)</f>
        <v>Etc Etc</v>
      </c>
      <c r="F1766" s="15">
        <v>6</v>
      </c>
      <c r="G1766" s="15" t="str">
        <f>VLOOKUP(F1766,'Other Data'!$B$17:$C$24,2,FALSE)</f>
        <v>ProductF</v>
      </c>
      <c r="H1766" s="18">
        <v>45198.400057870378</v>
      </c>
      <c r="I1766" s="15">
        <v>155</v>
      </c>
    </row>
    <row r="1767" spans="2:9" x14ac:dyDescent="0.3">
      <c r="B1767" s="15">
        <v>1939647</v>
      </c>
      <c r="C1767" s="16">
        <v>45198</v>
      </c>
      <c r="D1767" s="15">
        <v>934</v>
      </c>
      <c r="E1767" t="str">
        <f>VLOOKUP(D1767,Customers!$B$8:$C$1412,2,FALSE)</f>
        <v>THE NEST EGG</v>
      </c>
      <c r="F1767" s="15">
        <v>4</v>
      </c>
      <c r="G1767" s="15" t="str">
        <f>VLOOKUP(F1767,'Other Data'!$B$17:$C$24,2,FALSE)</f>
        <v>ProductD</v>
      </c>
      <c r="H1767" s="18">
        <v>45198.414710648154</v>
      </c>
      <c r="I1767" s="15">
        <v>154</v>
      </c>
    </row>
    <row r="1768" spans="2:9" x14ac:dyDescent="0.3">
      <c r="B1768" s="15">
        <v>1939648</v>
      </c>
      <c r="C1768" s="16">
        <v>45198</v>
      </c>
      <c r="D1768" s="15">
        <v>1358</v>
      </c>
      <c r="E1768" t="str">
        <f>VLOOKUP(D1768,Customers!$B$8:$C$1412,2,FALSE)</f>
        <v>Chinook Winds Casino</v>
      </c>
      <c r="F1768" s="15">
        <v>4</v>
      </c>
      <c r="G1768" s="15" t="str">
        <f>VLOOKUP(F1768,'Other Data'!$B$17:$C$24,2,FALSE)</f>
        <v>ProductD</v>
      </c>
      <c r="H1768" s="18">
        <v>45198.427777777782</v>
      </c>
      <c r="I1768" s="15">
        <v>145</v>
      </c>
    </row>
    <row r="1769" spans="2:9" x14ac:dyDescent="0.3">
      <c r="B1769" s="15">
        <v>1939649</v>
      </c>
      <c r="C1769" s="16">
        <v>45198</v>
      </c>
      <c r="D1769" s="15">
        <v>1009</v>
      </c>
      <c r="E1769" t="str">
        <f>VLOOKUP(D1769,Customers!$B$8:$C$1412,2,FALSE)</f>
        <v>The Jewel Box</v>
      </c>
      <c r="F1769" s="15">
        <v>4</v>
      </c>
      <c r="G1769" s="15" t="str">
        <f>VLOOKUP(F1769,'Other Data'!$B$17:$C$24,2,FALSE)</f>
        <v>ProductD</v>
      </c>
      <c r="H1769" s="18">
        <v>45198.442060185189</v>
      </c>
      <c r="I1769" s="15">
        <v>145</v>
      </c>
    </row>
    <row r="1770" spans="2:9" x14ac:dyDescent="0.3">
      <c r="B1770" s="15">
        <v>1939650</v>
      </c>
      <c r="C1770" s="16">
        <v>45198</v>
      </c>
      <c r="D1770" s="15">
        <v>1403</v>
      </c>
      <c r="E1770" t="str">
        <f>VLOOKUP(D1770,Customers!$B$8:$C$1412,2,FALSE)</f>
        <v>Green Valley Ranch Gaming, LLC</v>
      </c>
      <c r="F1770" s="15">
        <v>5</v>
      </c>
      <c r="G1770" s="15" t="str">
        <f>VLOOKUP(F1770,'Other Data'!$B$17:$C$24,2,FALSE)</f>
        <v>ProductE</v>
      </c>
      <c r="H1770" s="18">
        <v>45198.454386574078</v>
      </c>
      <c r="I1770" s="15">
        <v>149</v>
      </c>
    </row>
    <row r="1771" spans="2:9" x14ac:dyDescent="0.3">
      <c r="B1771" s="15">
        <v>1939651</v>
      </c>
      <c r="C1771" s="16">
        <v>45198</v>
      </c>
      <c r="D1771" s="15">
        <v>1401</v>
      </c>
      <c r="E1771" t="str">
        <f>VLOOKUP(D1771,Customers!$B$8:$C$1412,2,FALSE)</f>
        <v>Ponteghapa By Boga</v>
      </c>
      <c r="F1771" s="15">
        <v>6</v>
      </c>
      <c r="G1771" s="15" t="str">
        <f>VLOOKUP(F1771,'Other Data'!$B$17:$C$24,2,FALSE)</f>
        <v>ProductF</v>
      </c>
      <c r="H1771" s="18">
        <v>45198.468969907408</v>
      </c>
      <c r="I1771" s="15">
        <v>155</v>
      </c>
    </row>
    <row r="1772" spans="2:9" x14ac:dyDescent="0.3">
      <c r="B1772" s="15">
        <v>1939652</v>
      </c>
      <c r="C1772" s="16">
        <v>45198</v>
      </c>
      <c r="D1772" s="15">
        <v>549</v>
      </c>
      <c r="E1772" t="str">
        <f>VLOOKUP(D1772,Customers!$B$8:$C$1412,2,FALSE)</f>
        <v>East Village</v>
      </c>
      <c r="F1772" s="15">
        <v>4</v>
      </c>
      <c r="G1772" s="15" t="str">
        <f>VLOOKUP(F1772,'Other Data'!$B$17:$C$24,2,FALSE)</f>
        <v>ProductD</v>
      </c>
      <c r="H1772" s="18">
        <v>45198.477662037039</v>
      </c>
      <c r="I1772" s="15">
        <v>140</v>
      </c>
    </row>
    <row r="1773" spans="2:9" x14ac:dyDescent="0.3">
      <c r="B1773" s="15">
        <v>1939653</v>
      </c>
      <c r="C1773" s="16">
        <v>45198</v>
      </c>
      <c r="D1773" s="15">
        <v>220</v>
      </c>
      <c r="E1773" t="str">
        <f>VLOOKUP(D1773,Customers!$B$8:$C$1412,2,FALSE)</f>
        <v>WASHED ASHORE</v>
      </c>
      <c r="F1773" s="15">
        <v>4</v>
      </c>
      <c r="G1773" s="15" t="str">
        <f>VLOOKUP(F1773,'Other Data'!$B$17:$C$24,2,FALSE)</f>
        <v>ProductD</v>
      </c>
      <c r="H1773" s="18">
        <v>45198.493680555555</v>
      </c>
      <c r="I1773" s="15">
        <v>160</v>
      </c>
    </row>
    <row r="1774" spans="2:9" x14ac:dyDescent="0.3">
      <c r="B1774" s="15">
        <v>1939654</v>
      </c>
      <c r="C1774" s="16">
        <v>45198</v>
      </c>
      <c r="D1774" s="15">
        <v>861</v>
      </c>
      <c r="E1774" t="str">
        <f>VLOOKUP(D1774,Customers!$B$8:$C$1412,2,FALSE)</f>
        <v>Attachments</v>
      </c>
      <c r="F1774" s="15">
        <v>5</v>
      </c>
      <c r="G1774" s="15" t="str">
        <f>VLOOKUP(F1774,'Other Data'!$B$17:$C$24,2,FALSE)</f>
        <v>ProductE</v>
      </c>
      <c r="H1774" s="18">
        <v>45198.506701388891</v>
      </c>
      <c r="I1774" s="15">
        <v>161</v>
      </c>
    </row>
    <row r="1775" spans="2:9" x14ac:dyDescent="0.3">
      <c r="B1775" s="15">
        <v>1939655</v>
      </c>
      <c r="C1775" s="16">
        <v>45198</v>
      </c>
      <c r="D1775" s="15">
        <v>272</v>
      </c>
      <c r="E1775" t="str">
        <f>VLOOKUP(D1775,Customers!$B$8:$C$1412,2,FALSE)</f>
        <v>Shopper Drug Mart #902</v>
      </c>
      <c r="F1775" s="15">
        <v>3</v>
      </c>
      <c r="G1775" s="15" t="str">
        <f>VLOOKUP(F1775,'Other Data'!$B$17:$C$24,2,FALSE)</f>
        <v>ProductC</v>
      </c>
      <c r="H1775" s="18">
        <v>45198.522094907406</v>
      </c>
      <c r="I1775" s="15">
        <v>179</v>
      </c>
    </row>
    <row r="1776" spans="2:9" x14ac:dyDescent="0.3">
      <c r="B1776" s="15">
        <v>1939656</v>
      </c>
      <c r="C1776" s="16">
        <v>45198</v>
      </c>
      <c r="D1776" s="15">
        <v>567</v>
      </c>
      <c r="E1776" t="str">
        <f>VLOOKUP(D1776,Customers!$B$8:$C$1412,2,FALSE)</f>
        <v>Kids Korner Store</v>
      </c>
      <c r="F1776" s="15">
        <v>6</v>
      </c>
      <c r="G1776" s="15" t="str">
        <f>VLOOKUP(F1776,'Other Data'!$B$17:$C$24,2,FALSE)</f>
        <v>ProductF</v>
      </c>
      <c r="H1776" s="18">
        <v>45198.530509259261</v>
      </c>
      <c r="I1776" s="15">
        <v>141</v>
      </c>
    </row>
    <row r="1777" spans="2:9" x14ac:dyDescent="0.3">
      <c r="B1777" s="15">
        <v>1939657</v>
      </c>
      <c r="C1777" s="16">
        <v>45198</v>
      </c>
      <c r="D1777" s="15">
        <v>738</v>
      </c>
      <c r="E1777" t="str">
        <f>VLOOKUP(D1777,Customers!$B$8:$C$1412,2,FALSE)</f>
        <v>Swel Holding</v>
      </c>
      <c r="F1777" s="15">
        <v>2</v>
      </c>
      <c r="G1777" s="15" t="str">
        <f>VLOOKUP(F1777,'Other Data'!$B$17:$C$24,2,FALSE)</f>
        <v>ProductB</v>
      </c>
      <c r="H1777" s="18">
        <v>45198.541597222225</v>
      </c>
      <c r="I1777" s="15">
        <v>151</v>
      </c>
    </row>
    <row r="1778" spans="2:9" x14ac:dyDescent="0.3">
      <c r="B1778" s="15">
        <v>1939658</v>
      </c>
      <c r="C1778" s="16">
        <v>45198</v>
      </c>
      <c r="D1778" s="15">
        <v>619</v>
      </c>
      <c r="E1778" t="str">
        <f>VLOOKUP(D1778,Customers!$B$8:$C$1412,2,FALSE)</f>
        <v>Anna Thoma Int'l Inc.</v>
      </c>
      <c r="F1778" s="15">
        <v>4</v>
      </c>
      <c r="G1778" s="15" t="str">
        <f>VLOOKUP(F1778,'Other Data'!$B$17:$C$24,2,FALSE)</f>
        <v>ProductD</v>
      </c>
      <c r="H1778" s="18">
        <v>45198.551203703704</v>
      </c>
      <c r="I1778" s="15">
        <v>167</v>
      </c>
    </row>
    <row r="1779" spans="2:9" x14ac:dyDescent="0.3">
      <c r="B1779" s="15">
        <v>1939659</v>
      </c>
      <c r="C1779" s="16">
        <v>45198</v>
      </c>
      <c r="D1779" s="15">
        <v>468</v>
      </c>
      <c r="E1779" t="str">
        <f>VLOOKUP(D1779,Customers!$B$8:$C$1412,2,FALSE)</f>
        <v>Green Store</v>
      </c>
      <c r="F1779" s="15">
        <v>4</v>
      </c>
      <c r="G1779" s="15" t="str">
        <f>VLOOKUP(F1779,'Other Data'!$B$17:$C$24,2,FALSE)</f>
        <v>ProductD</v>
      </c>
      <c r="H1779" s="18">
        <v>45198.564965277779</v>
      </c>
      <c r="I1779" s="15">
        <v>177</v>
      </c>
    </row>
    <row r="1780" spans="2:9" x14ac:dyDescent="0.3">
      <c r="B1780" s="15">
        <v>1939660</v>
      </c>
      <c r="C1780" s="16">
        <v>45198</v>
      </c>
      <c r="D1780" s="15">
        <v>106</v>
      </c>
      <c r="E1780" t="str">
        <f>VLOOKUP(D1780,Customers!$B$8:$C$1412,2,FALSE)</f>
        <v>Z'axe Inc.</v>
      </c>
      <c r="F1780" s="15">
        <v>1</v>
      </c>
      <c r="G1780" s="15" t="str">
        <f>VLOOKUP(F1780,'Other Data'!$B$17:$C$24,2,FALSE)</f>
        <v>ProductA</v>
      </c>
      <c r="H1780" s="18">
        <v>45198.576342592591</v>
      </c>
      <c r="I1780" s="15">
        <v>157</v>
      </c>
    </row>
    <row r="1781" spans="2:9" x14ac:dyDescent="0.3">
      <c r="B1781" s="15">
        <v>1939661</v>
      </c>
      <c r="C1781" s="16">
        <v>45198</v>
      </c>
      <c r="D1781" s="15">
        <v>247</v>
      </c>
      <c r="E1781" t="str">
        <f>VLOOKUP(D1781,Customers!$B$8:$C$1412,2,FALSE)</f>
        <v>THE CLOTHES GARDEN</v>
      </c>
      <c r="F1781" s="15">
        <v>6</v>
      </c>
      <c r="G1781" s="15" t="str">
        <f>VLOOKUP(F1781,'Other Data'!$B$17:$C$24,2,FALSE)</f>
        <v>ProductF</v>
      </c>
      <c r="H1781" s="18">
        <v>45198.587002314816</v>
      </c>
      <c r="I1781" s="15">
        <v>173</v>
      </c>
    </row>
    <row r="1782" spans="2:9" x14ac:dyDescent="0.3">
      <c r="B1782" s="15">
        <v>1939662</v>
      </c>
      <c r="C1782" s="16">
        <v>45198</v>
      </c>
      <c r="D1782" s="15">
        <v>834</v>
      </c>
      <c r="E1782" t="str">
        <f>VLOOKUP(D1782,Customers!$B$8:$C$1412,2,FALSE)</f>
        <v>P.S. I Love You</v>
      </c>
      <c r="F1782" s="15">
        <v>5</v>
      </c>
      <c r="G1782" s="15" t="str">
        <f>VLOOKUP(F1782,'Other Data'!$B$17:$C$24,2,FALSE)</f>
        <v>ProductE</v>
      </c>
      <c r="H1782" s="18">
        <v>45198.603275462963</v>
      </c>
      <c r="I1782" s="15">
        <v>150</v>
      </c>
    </row>
    <row r="1783" spans="2:9" x14ac:dyDescent="0.3">
      <c r="B1783" s="15">
        <v>1939663</v>
      </c>
      <c r="C1783" s="16">
        <v>45198</v>
      </c>
      <c r="D1783" s="15">
        <v>189</v>
      </c>
      <c r="E1783" t="str">
        <f>VLOOKUP(D1783,Customers!$B$8:$C$1412,2,FALSE)</f>
        <v>Courtice Convenience</v>
      </c>
      <c r="F1783" s="15">
        <v>1</v>
      </c>
      <c r="G1783" s="15" t="str">
        <f>VLOOKUP(F1783,'Other Data'!$B$17:$C$24,2,FALSE)</f>
        <v>ProductA</v>
      </c>
      <c r="H1783" s="18">
        <v>45198.615636574075</v>
      </c>
      <c r="I1783" s="15">
        <v>173</v>
      </c>
    </row>
    <row r="1784" spans="2:9" x14ac:dyDescent="0.3">
      <c r="B1784" s="15">
        <v>1939664</v>
      </c>
      <c r="C1784" s="16">
        <v>45198</v>
      </c>
      <c r="D1784" s="15">
        <v>872</v>
      </c>
      <c r="E1784" t="str">
        <f>VLOOKUP(D1784,Customers!$B$8:$C$1412,2,FALSE)</f>
        <v>Zitomer</v>
      </c>
      <c r="F1784" s="15">
        <v>6</v>
      </c>
      <c r="G1784" s="15" t="str">
        <f>VLOOKUP(F1784,'Other Data'!$B$17:$C$24,2,FALSE)</f>
        <v>ProductF</v>
      </c>
      <c r="H1784" s="18">
        <v>45198.630023148151</v>
      </c>
      <c r="I1784" s="15">
        <v>172</v>
      </c>
    </row>
    <row r="1785" spans="2:9" x14ac:dyDescent="0.3">
      <c r="B1785" s="15">
        <v>1939665</v>
      </c>
      <c r="C1785" s="16">
        <v>45198</v>
      </c>
      <c r="D1785" s="15">
        <v>80</v>
      </c>
      <c r="E1785" t="str">
        <f>VLOOKUP(D1785,Customers!$B$8:$C$1412,2,FALSE)</f>
        <v>The Whale Store</v>
      </c>
      <c r="F1785" s="15">
        <v>6</v>
      </c>
      <c r="G1785" s="15" t="str">
        <f>VLOOKUP(F1785,'Other Data'!$B$17:$C$24,2,FALSE)</f>
        <v>ProductF</v>
      </c>
      <c r="H1785" s="18">
        <v>45198.638877314821</v>
      </c>
      <c r="I1785" s="15">
        <v>171</v>
      </c>
    </row>
    <row r="1786" spans="2:9" x14ac:dyDescent="0.3">
      <c r="B1786" s="15">
        <v>1939666</v>
      </c>
      <c r="C1786" s="16">
        <v>45198</v>
      </c>
      <c r="D1786" s="15">
        <v>855</v>
      </c>
      <c r="E1786" t="str">
        <f>VLOOKUP(D1786,Customers!$B$8:$C$1412,2,FALSE)</f>
        <v>Deep Blue Boutique</v>
      </c>
      <c r="F1786" s="15">
        <v>6</v>
      </c>
      <c r="G1786" s="15" t="str">
        <f>VLOOKUP(F1786,'Other Data'!$B$17:$C$24,2,FALSE)</f>
        <v>ProductF</v>
      </c>
      <c r="H1786" s="18">
        <v>45198.649328703708</v>
      </c>
      <c r="I1786" s="15">
        <v>171</v>
      </c>
    </row>
    <row r="1787" spans="2:9" x14ac:dyDescent="0.3">
      <c r="B1787" s="15">
        <v>1939667</v>
      </c>
      <c r="C1787" s="16">
        <v>45198</v>
      </c>
      <c r="D1787" s="15">
        <v>934</v>
      </c>
      <c r="E1787" t="str">
        <f>VLOOKUP(D1787,Customers!$B$8:$C$1412,2,FALSE)</f>
        <v>THE NEST EGG</v>
      </c>
      <c r="F1787" s="15">
        <v>4</v>
      </c>
      <c r="G1787" s="15" t="str">
        <f>VLOOKUP(F1787,'Other Data'!$B$17:$C$24,2,FALSE)</f>
        <v>ProductD</v>
      </c>
      <c r="H1787" s="18">
        <v>45198.663043981483</v>
      </c>
      <c r="I1787" s="15">
        <v>157</v>
      </c>
    </row>
    <row r="1788" spans="2:9" x14ac:dyDescent="0.3">
      <c r="B1788" s="15">
        <v>1939668</v>
      </c>
      <c r="C1788" s="16">
        <v>45198</v>
      </c>
      <c r="D1788" s="15">
        <v>748</v>
      </c>
      <c r="E1788" t="str">
        <f>VLOOKUP(D1788,Customers!$B$8:$C$1412,2,FALSE)</f>
        <v>J.J.Design Ltd</v>
      </c>
      <c r="F1788" s="15">
        <v>4</v>
      </c>
      <c r="G1788" s="15" t="str">
        <f>VLOOKUP(F1788,'Other Data'!$B$17:$C$24,2,FALSE)</f>
        <v>ProductD</v>
      </c>
      <c r="H1788" s="18">
        <v>45198.676736111112</v>
      </c>
      <c r="I1788" s="15">
        <v>148</v>
      </c>
    </row>
    <row r="1789" spans="2:9" x14ac:dyDescent="0.3">
      <c r="B1789" s="15">
        <v>1939669</v>
      </c>
      <c r="C1789" s="16">
        <v>45198</v>
      </c>
      <c r="D1789" s="15">
        <v>754</v>
      </c>
      <c r="E1789" t="str">
        <f>VLOOKUP(D1789,Customers!$B$8:$C$1412,2,FALSE)</f>
        <v>SwissOutpost.com</v>
      </c>
      <c r="F1789" s="15">
        <v>4</v>
      </c>
      <c r="G1789" s="15" t="str">
        <f>VLOOKUP(F1789,'Other Data'!$B$17:$C$24,2,FALSE)</f>
        <v>ProductD</v>
      </c>
      <c r="H1789" s="18">
        <v>45198.690254629633</v>
      </c>
      <c r="I1789" s="15">
        <v>161</v>
      </c>
    </row>
    <row r="1790" spans="2:9" x14ac:dyDescent="0.3">
      <c r="B1790" s="15">
        <v>1939670</v>
      </c>
      <c r="C1790" s="16">
        <v>45198</v>
      </c>
      <c r="D1790" s="15">
        <v>312</v>
      </c>
      <c r="E1790" t="str">
        <f>VLOOKUP(D1790,Customers!$B$8:$C$1412,2,FALSE)</f>
        <v>St. Joseph's Volunteer Association</v>
      </c>
      <c r="F1790" s="15">
        <v>5</v>
      </c>
      <c r="G1790" s="15" t="str">
        <f>VLOOKUP(F1790,'Other Data'!$B$17:$C$24,2,FALSE)</f>
        <v>ProductE</v>
      </c>
      <c r="H1790" s="18">
        <v>45198.699212962965</v>
      </c>
      <c r="I1790" s="15">
        <v>159</v>
      </c>
    </row>
    <row r="1791" spans="2:9" x14ac:dyDescent="0.3">
      <c r="B1791" s="15">
        <v>1939671</v>
      </c>
      <c r="C1791" s="16">
        <v>45198</v>
      </c>
      <c r="D1791" s="15">
        <v>412</v>
      </c>
      <c r="E1791" t="str">
        <f>VLOOKUP(D1791,Customers!$B$8:$C$1412,2,FALSE)</f>
        <v>Corabelle's</v>
      </c>
      <c r="F1791" s="15">
        <v>5</v>
      </c>
      <c r="G1791" s="15" t="str">
        <f>VLOOKUP(F1791,'Other Data'!$B$17:$C$24,2,FALSE)</f>
        <v>ProductE</v>
      </c>
      <c r="H1791" s="18">
        <v>45198.70961805556</v>
      </c>
      <c r="I1791" s="15">
        <v>147</v>
      </c>
    </row>
    <row r="1792" spans="2:9" x14ac:dyDescent="0.3">
      <c r="B1792" s="15">
        <v>1939672</v>
      </c>
      <c r="C1792" s="16">
        <v>45198</v>
      </c>
      <c r="D1792" s="15">
        <v>1379</v>
      </c>
      <c r="E1792" t="str">
        <f>VLOOKUP(D1792,Customers!$B$8:$C$1412,2,FALSE)</f>
        <v>Sogno Boutique Of Dreams</v>
      </c>
      <c r="F1792" s="15">
        <v>6</v>
      </c>
      <c r="G1792" s="15" t="str">
        <f>VLOOKUP(F1792,'Other Data'!$B$17:$C$24,2,FALSE)</f>
        <v>ProductF</v>
      </c>
      <c r="H1792" s="18">
        <v>45198.722500000003</v>
      </c>
      <c r="I1792" s="15">
        <v>171</v>
      </c>
    </row>
    <row r="1793" spans="2:9" x14ac:dyDescent="0.3">
      <c r="B1793" s="15">
        <v>1939673</v>
      </c>
      <c r="C1793" s="16">
        <v>45198</v>
      </c>
      <c r="D1793" s="15">
        <v>664</v>
      </c>
      <c r="E1793" t="str">
        <f>VLOOKUP(D1793,Customers!$B$8:$C$1412,2,FALSE)</f>
        <v>Ruby Tuesday Accessories Ltd</v>
      </c>
      <c r="F1793" s="15">
        <v>5</v>
      </c>
      <c r="G1793" s="15" t="str">
        <f>VLOOKUP(F1793,'Other Data'!$B$17:$C$24,2,FALSE)</f>
        <v>ProductE</v>
      </c>
      <c r="H1793" s="18">
        <v>45198.732847222229</v>
      </c>
      <c r="I1793" s="15">
        <v>179</v>
      </c>
    </row>
    <row r="1794" spans="2:9" x14ac:dyDescent="0.3">
      <c r="B1794" s="15">
        <v>1939674</v>
      </c>
      <c r="C1794" s="16">
        <v>45198</v>
      </c>
      <c r="D1794" s="15">
        <v>539</v>
      </c>
      <c r="E1794" t="str">
        <f>VLOOKUP(D1794,Customers!$B$8:$C$1412,2,FALSE)</f>
        <v>Emerald Glass</v>
      </c>
      <c r="F1794" s="15">
        <v>3</v>
      </c>
      <c r="G1794" s="15" t="str">
        <f>VLOOKUP(F1794,'Other Data'!$B$17:$C$24,2,FALSE)</f>
        <v>ProductC</v>
      </c>
      <c r="H1794" s="18">
        <v>45198.746180555565</v>
      </c>
      <c r="I1794" s="15">
        <v>160</v>
      </c>
    </row>
    <row r="1795" spans="2:9" x14ac:dyDescent="0.3">
      <c r="B1795" s="15">
        <v>1939675</v>
      </c>
      <c r="C1795" s="16">
        <v>45198</v>
      </c>
      <c r="D1795" s="15">
        <v>1261</v>
      </c>
      <c r="E1795" t="str">
        <f>VLOOKUP(D1795,Customers!$B$8:$C$1412,2,FALSE)</f>
        <v>Yuma Regional Medical Center Gift Shop</v>
      </c>
      <c r="F1795" s="15">
        <v>5</v>
      </c>
      <c r="G1795" s="15" t="str">
        <f>VLOOKUP(F1795,'Other Data'!$B$17:$C$24,2,FALSE)</f>
        <v>ProductE</v>
      </c>
      <c r="H1795" s="18">
        <v>45198.759108796308</v>
      </c>
      <c r="I1795" s="15">
        <v>143</v>
      </c>
    </row>
    <row r="1796" spans="2:9" x14ac:dyDescent="0.3">
      <c r="B1796" s="15">
        <v>1939676</v>
      </c>
      <c r="C1796" s="16">
        <v>45198</v>
      </c>
      <c r="D1796" s="15">
        <v>626</v>
      </c>
      <c r="E1796" t="str">
        <f>VLOOKUP(D1796,Customers!$B$8:$C$1412,2,FALSE)</f>
        <v>Beary Land Hospital</v>
      </c>
      <c r="F1796" s="15">
        <v>3</v>
      </c>
      <c r="G1796" s="15" t="str">
        <f>VLOOKUP(F1796,'Other Data'!$B$17:$C$24,2,FALSE)</f>
        <v>ProductC</v>
      </c>
      <c r="H1796" s="18">
        <v>45198.771400462974</v>
      </c>
      <c r="I1796" s="15">
        <v>160</v>
      </c>
    </row>
    <row r="1797" spans="2:9" x14ac:dyDescent="0.3">
      <c r="B1797" s="15">
        <v>1939677</v>
      </c>
      <c r="C1797" s="16">
        <v>45198</v>
      </c>
      <c r="D1797" s="15">
        <v>782</v>
      </c>
      <c r="E1797" t="str">
        <f>VLOOKUP(D1797,Customers!$B$8:$C$1412,2,FALSE)</f>
        <v>Hannah's Hallmark</v>
      </c>
      <c r="F1797" s="15">
        <v>3</v>
      </c>
      <c r="G1797" s="15" t="str">
        <f>VLOOKUP(F1797,'Other Data'!$B$17:$C$24,2,FALSE)</f>
        <v>ProductC</v>
      </c>
      <c r="H1797" s="18">
        <v>45198.786805555566</v>
      </c>
      <c r="I1797" s="15">
        <v>157</v>
      </c>
    </row>
    <row r="1798" spans="2:9" x14ac:dyDescent="0.3">
      <c r="B1798" s="15">
        <v>1939678</v>
      </c>
      <c r="C1798" s="16">
        <v>45198</v>
      </c>
      <c r="D1798" s="15">
        <v>730</v>
      </c>
      <c r="E1798" t="str">
        <f>VLOOKUP(D1798,Customers!$B$8:$C$1412,2,FALSE)</f>
        <v>Great Canadian Dollar Store</v>
      </c>
      <c r="F1798" s="15">
        <v>1</v>
      </c>
      <c r="G1798" s="15" t="str">
        <f>VLOOKUP(F1798,'Other Data'!$B$17:$C$24,2,FALSE)</f>
        <v>ProductA</v>
      </c>
      <c r="H1798" s="18">
        <v>45198.799016203717</v>
      </c>
      <c r="I1798" s="15">
        <v>154</v>
      </c>
    </row>
    <row r="1799" spans="2:9" x14ac:dyDescent="0.3">
      <c r="B1799" s="15">
        <v>1939679</v>
      </c>
      <c r="C1799" s="16">
        <v>45198</v>
      </c>
      <c r="D1799" s="15">
        <v>429</v>
      </c>
      <c r="E1799" t="str">
        <f>VLOOKUP(D1799,Customers!$B$8:$C$1412,2,FALSE)</f>
        <v>BELA BOOTEEK</v>
      </c>
      <c r="F1799" s="15">
        <v>6</v>
      </c>
      <c r="G1799" s="15" t="str">
        <f>VLOOKUP(F1799,'Other Data'!$B$17:$C$24,2,FALSE)</f>
        <v>ProductF</v>
      </c>
      <c r="H1799" s="18">
        <v>45198.81059027779</v>
      </c>
      <c r="I1799" s="15">
        <v>170</v>
      </c>
    </row>
    <row r="1800" spans="2:9" x14ac:dyDescent="0.3">
      <c r="B1800" s="15">
        <v>1939680</v>
      </c>
      <c r="C1800" s="16">
        <v>45198</v>
      </c>
      <c r="D1800" s="15">
        <v>867</v>
      </c>
      <c r="E1800" t="str">
        <f>VLOOKUP(D1800,Customers!$B$8:$C$1412,2,FALSE)</f>
        <v>Adorama Camera Inc.</v>
      </c>
      <c r="F1800" s="15">
        <v>2</v>
      </c>
      <c r="G1800" s="15" t="str">
        <f>VLOOKUP(F1800,'Other Data'!$B$17:$C$24,2,FALSE)</f>
        <v>ProductB</v>
      </c>
      <c r="H1800" s="18">
        <v>45198.822337962978</v>
      </c>
      <c r="I1800" s="15">
        <v>147</v>
      </c>
    </row>
    <row r="1801" spans="2:9" x14ac:dyDescent="0.3">
      <c r="B1801" s="15">
        <v>1939681</v>
      </c>
      <c r="C1801" s="16">
        <v>45198</v>
      </c>
      <c r="D1801" s="15">
        <v>1233</v>
      </c>
      <c r="E1801" t="str">
        <f>VLOOKUP(D1801,Customers!$B$8:$C$1412,2,FALSE)</f>
        <v>Learning Express</v>
      </c>
      <c r="F1801" s="15">
        <v>5</v>
      </c>
      <c r="G1801" s="15" t="str">
        <f>VLOOKUP(F1801,'Other Data'!$B$17:$C$24,2,FALSE)</f>
        <v>ProductE</v>
      </c>
      <c r="H1801" s="18">
        <v>45198.837604166685</v>
      </c>
      <c r="I1801" s="15">
        <v>174</v>
      </c>
    </row>
    <row r="1802" spans="2:9" x14ac:dyDescent="0.3">
      <c r="B1802" s="15">
        <v>1939682</v>
      </c>
      <c r="C1802" s="16">
        <v>45198</v>
      </c>
      <c r="D1802" s="15">
        <v>64</v>
      </c>
      <c r="E1802" t="str">
        <f>VLOOKUP(D1802,Customers!$B$8:$C$1412,2,FALSE)</f>
        <v>Buck or Two #519</v>
      </c>
      <c r="F1802" s="15">
        <v>1</v>
      </c>
      <c r="G1802" s="15" t="str">
        <f>VLOOKUP(F1802,'Other Data'!$B$17:$C$24,2,FALSE)</f>
        <v>ProductA</v>
      </c>
      <c r="H1802" s="18">
        <v>45198.848368055573</v>
      </c>
      <c r="I1802" s="15">
        <v>155</v>
      </c>
    </row>
    <row r="1803" spans="2:9" x14ac:dyDescent="0.3">
      <c r="B1803" s="15">
        <v>1939683</v>
      </c>
      <c r="C1803" s="16">
        <v>45198</v>
      </c>
      <c r="D1803" s="15">
        <v>19</v>
      </c>
      <c r="E1803" t="str">
        <f>VLOOKUP(D1803,Customers!$B$8:$C$1412,2,FALSE)</f>
        <v>Country Dreams</v>
      </c>
      <c r="F1803" s="15">
        <v>4</v>
      </c>
      <c r="G1803" s="15" t="str">
        <f>VLOOKUP(F1803,'Other Data'!$B$17:$C$24,2,FALSE)</f>
        <v>ProductD</v>
      </c>
      <c r="H1803" s="18">
        <v>45198.863402777795</v>
      </c>
      <c r="I1803" s="15">
        <v>170</v>
      </c>
    </row>
    <row r="1804" spans="2:9" x14ac:dyDescent="0.3">
      <c r="B1804" s="15">
        <v>1939684</v>
      </c>
      <c r="C1804" s="16">
        <v>45198</v>
      </c>
      <c r="D1804" s="15">
        <v>735</v>
      </c>
      <c r="E1804" t="str">
        <f>VLOOKUP(D1804,Customers!$B$8:$C$1412,2,FALSE)</f>
        <v>Summit Injury Management</v>
      </c>
      <c r="F1804" s="15">
        <v>6</v>
      </c>
      <c r="G1804" s="15" t="str">
        <f>VLOOKUP(F1804,'Other Data'!$B$17:$C$24,2,FALSE)</f>
        <v>ProductF</v>
      </c>
      <c r="H1804" s="18">
        <v>45198.875949074092</v>
      </c>
      <c r="I1804" s="15">
        <v>167</v>
      </c>
    </row>
    <row r="1805" spans="2:9" x14ac:dyDescent="0.3">
      <c r="B1805" s="15">
        <v>1939685</v>
      </c>
      <c r="C1805" s="16">
        <v>45198</v>
      </c>
      <c r="D1805" s="15">
        <v>1065</v>
      </c>
      <c r="E1805" t="str">
        <f>VLOOKUP(D1805,Customers!$B$8:$C$1412,2,FALSE)</f>
        <v>Market Street Mercantile</v>
      </c>
      <c r="F1805" s="15">
        <v>1</v>
      </c>
      <c r="G1805" s="15" t="str">
        <f>VLOOKUP(F1805,'Other Data'!$B$17:$C$24,2,FALSE)</f>
        <v>ProductA</v>
      </c>
      <c r="H1805" s="18">
        <v>45198.884317129647</v>
      </c>
      <c r="I1805" s="15">
        <v>150</v>
      </c>
    </row>
    <row r="1806" spans="2:9" x14ac:dyDescent="0.3">
      <c r="B1806" s="15">
        <v>1939686</v>
      </c>
      <c r="C1806" s="16">
        <v>45198</v>
      </c>
      <c r="D1806" s="15">
        <v>203</v>
      </c>
      <c r="E1806" t="str">
        <f>VLOOKUP(D1806,Customers!$B$8:$C$1412,2,FALSE)</f>
        <v>Ferret Aid Society c/o Lynn Beckley</v>
      </c>
      <c r="F1806" s="15">
        <v>2</v>
      </c>
      <c r="G1806" s="15" t="str">
        <f>VLOOKUP(F1806,'Other Data'!$B$17:$C$24,2,FALSE)</f>
        <v>ProductB</v>
      </c>
      <c r="H1806" s="18">
        <v>45198.894583333349</v>
      </c>
      <c r="I1806" s="15">
        <v>174</v>
      </c>
    </row>
    <row r="1807" spans="2:9" x14ac:dyDescent="0.3">
      <c r="B1807" s="15">
        <v>1939687</v>
      </c>
      <c r="C1807" s="16">
        <v>45198</v>
      </c>
      <c r="D1807" s="15">
        <v>189</v>
      </c>
      <c r="E1807" t="str">
        <f>VLOOKUP(D1807,Customers!$B$8:$C$1412,2,FALSE)</f>
        <v>Courtice Convenience</v>
      </c>
      <c r="F1807" s="15">
        <v>1</v>
      </c>
      <c r="G1807" s="15" t="str">
        <f>VLOOKUP(F1807,'Other Data'!$B$17:$C$24,2,FALSE)</f>
        <v>ProductA</v>
      </c>
      <c r="H1807" s="18">
        <v>45198.903773148166</v>
      </c>
      <c r="I1807" s="15">
        <v>148</v>
      </c>
    </row>
    <row r="1808" spans="2:9" x14ac:dyDescent="0.3">
      <c r="B1808" s="15">
        <v>1939688</v>
      </c>
      <c r="C1808" s="16">
        <v>45198</v>
      </c>
      <c r="D1808" s="15">
        <v>1308</v>
      </c>
      <c r="E1808" t="str">
        <f>VLOOKUP(D1808,Customers!$B$8:$C$1412,2,FALSE)</f>
        <v>Old West Charm/ Crafter Village</v>
      </c>
      <c r="F1808" s="15">
        <v>6</v>
      </c>
      <c r="G1808" s="15" t="str">
        <f>VLOOKUP(F1808,'Other Data'!$B$17:$C$24,2,FALSE)</f>
        <v>ProductF</v>
      </c>
      <c r="H1808" s="18">
        <v>45198.919409722243</v>
      </c>
      <c r="I1808" s="15">
        <v>162</v>
      </c>
    </row>
    <row r="1809" spans="2:9" x14ac:dyDescent="0.3">
      <c r="B1809" s="15">
        <v>1939689</v>
      </c>
      <c r="C1809" s="16">
        <v>45201</v>
      </c>
      <c r="D1809" s="15">
        <v>261</v>
      </c>
      <c r="E1809" t="str">
        <f>VLOOKUP(D1809,Customers!$B$8:$C$1412,2,FALSE)</f>
        <v>Park Royal Home Hardware</v>
      </c>
      <c r="F1809" s="15">
        <v>3</v>
      </c>
      <c r="G1809" s="15" t="str">
        <f>VLOOKUP(F1809,'Other Data'!$B$17:$C$24,2,FALSE)</f>
        <v>ProductC</v>
      </c>
      <c r="H1809" s="18">
        <v>45201.333333333336</v>
      </c>
      <c r="I1809" s="15">
        <v>173</v>
      </c>
    </row>
    <row r="1810" spans="2:9" x14ac:dyDescent="0.3">
      <c r="B1810" s="15">
        <v>1939690</v>
      </c>
      <c r="C1810" s="16">
        <v>45201</v>
      </c>
      <c r="D1810" s="15">
        <v>472</v>
      </c>
      <c r="E1810" t="str">
        <f>VLOOKUP(D1810,Customers!$B$8:$C$1412,2,FALSE)</f>
        <v>Stedmans V&amp;S</v>
      </c>
      <c r="F1810" s="15">
        <v>5</v>
      </c>
      <c r="G1810" s="15" t="str">
        <f>VLOOKUP(F1810,'Other Data'!$B$17:$C$24,2,FALSE)</f>
        <v>ProductE</v>
      </c>
      <c r="H1810" s="18">
        <v>45201.343159722222</v>
      </c>
      <c r="I1810" s="15">
        <v>151</v>
      </c>
    </row>
    <row r="1811" spans="2:9" x14ac:dyDescent="0.3">
      <c r="B1811" s="15">
        <v>1939691</v>
      </c>
      <c r="C1811" s="16">
        <v>45201</v>
      </c>
      <c r="D1811" s="15">
        <v>832</v>
      </c>
      <c r="E1811" t="str">
        <f>VLOOKUP(D1811,Customers!$B$8:$C$1412,2,FALSE)</f>
        <v>North Country Pharmacy</v>
      </c>
      <c r="F1811" s="15">
        <v>2</v>
      </c>
      <c r="G1811" s="15" t="str">
        <f>VLOOKUP(F1811,'Other Data'!$B$17:$C$24,2,FALSE)</f>
        <v>ProductB</v>
      </c>
      <c r="H1811" s="18">
        <v>45201.35423611111</v>
      </c>
      <c r="I1811" s="15">
        <v>146</v>
      </c>
    </row>
    <row r="1812" spans="2:9" x14ac:dyDescent="0.3">
      <c r="B1812" s="15">
        <v>1939692</v>
      </c>
      <c r="C1812" s="16">
        <v>45201</v>
      </c>
      <c r="D1812" s="15">
        <v>634</v>
      </c>
      <c r="E1812" t="str">
        <f>VLOOKUP(D1812,Customers!$B$8:$C$1412,2,FALSE)</f>
        <v>Pharmasave - 314</v>
      </c>
      <c r="F1812" s="15">
        <v>1</v>
      </c>
      <c r="G1812" s="15" t="str">
        <f>VLOOKUP(F1812,'Other Data'!$B$17:$C$24,2,FALSE)</f>
        <v>ProductA</v>
      </c>
      <c r="H1812" s="17"/>
      <c r="I1812" s="17"/>
    </row>
    <row r="1813" spans="2:9" x14ac:dyDescent="0.3">
      <c r="B1813" s="15">
        <v>1939693</v>
      </c>
      <c r="C1813" s="16">
        <v>45201</v>
      </c>
      <c r="D1813" s="15">
        <v>76</v>
      </c>
      <c r="E1813" t="str">
        <f>VLOOKUP(D1813,Customers!$B$8:$C$1412,2,FALSE)</f>
        <v>Eloise Ltd.</v>
      </c>
      <c r="F1813" s="15">
        <v>3</v>
      </c>
      <c r="G1813" s="15" t="str">
        <f>VLOOKUP(F1813,'Other Data'!$B$17:$C$24,2,FALSE)</f>
        <v>ProductC</v>
      </c>
      <c r="H1813" s="18">
        <v>45201.377442129633</v>
      </c>
      <c r="I1813" s="15">
        <v>145</v>
      </c>
    </row>
    <row r="1814" spans="2:9" x14ac:dyDescent="0.3">
      <c r="B1814" s="15">
        <v>1939694</v>
      </c>
      <c r="C1814" s="16">
        <v>45201</v>
      </c>
      <c r="D1814" s="15">
        <v>645</v>
      </c>
      <c r="E1814" t="str">
        <f>VLOOKUP(D1814,Customers!$B$8:$C$1412,2,FALSE)</f>
        <v>Crabapples</v>
      </c>
      <c r="F1814" s="15">
        <v>5</v>
      </c>
      <c r="G1814" s="15" t="str">
        <f>VLOOKUP(F1814,'Other Data'!$B$17:$C$24,2,FALSE)</f>
        <v>ProductE</v>
      </c>
      <c r="H1814" s="18">
        <v>45201.385671296302</v>
      </c>
      <c r="I1814" s="15">
        <v>157</v>
      </c>
    </row>
    <row r="1815" spans="2:9" x14ac:dyDescent="0.3">
      <c r="B1815" s="15">
        <v>1939695</v>
      </c>
      <c r="C1815" s="16">
        <v>45201</v>
      </c>
      <c r="D1815" s="15">
        <v>793</v>
      </c>
      <c r="E1815" t="str">
        <f>VLOOKUP(D1815,Customers!$B$8:$C$1412,2,FALSE)</f>
        <v>Unicorn Shop</v>
      </c>
      <c r="F1815" s="15">
        <v>4</v>
      </c>
      <c r="G1815" s="15" t="str">
        <f>VLOOKUP(F1815,'Other Data'!$B$17:$C$24,2,FALSE)</f>
        <v>ProductD</v>
      </c>
      <c r="H1815" s="18">
        <v>45201.397511574083</v>
      </c>
      <c r="I1815" s="15">
        <v>177</v>
      </c>
    </row>
    <row r="1816" spans="2:9" x14ac:dyDescent="0.3">
      <c r="B1816" s="15">
        <v>1939696</v>
      </c>
      <c r="C1816" s="16">
        <v>45201</v>
      </c>
      <c r="D1816" s="15">
        <v>334</v>
      </c>
      <c r="E1816" t="str">
        <f>VLOOKUP(D1816,Customers!$B$8:$C$1412,2,FALSE)</f>
        <v>Your Dollar Store With More # 519</v>
      </c>
      <c r="F1816" s="15">
        <v>6</v>
      </c>
      <c r="G1816" s="15" t="str">
        <f>VLOOKUP(F1816,'Other Data'!$B$17:$C$24,2,FALSE)</f>
        <v>ProductF</v>
      </c>
      <c r="H1816" s="18">
        <v>45201.40601851853</v>
      </c>
      <c r="I1816" s="15">
        <v>144</v>
      </c>
    </row>
    <row r="1817" spans="2:9" x14ac:dyDescent="0.3">
      <c r="B1817" s="15">
        <v>1939697</v>
      </c>
      <c r="C1817" s="16">
        <v>45201</v>
      </c>
      <c r="D1817" s="15">
        <v>600</v>
      </c>
      <c r="E1817" t="str">
        <f>VLOOKUP(D1817,Customers!$B$8:$C$1412,2,FALSE)</f>
        <v>Glencoe Club</v>
      </c>
      <c r="F1817" s="15">
        <v>2</v>
      </c>
      <c r="G1817" s="15" t="str">
        <f>VLOOKUP(F1817,'Other Data'!$B$17:$C$24,2,FALSE)</f>
        <v>ProductB</v>
      </c>
      <c r="H1817" s="18">
        <v>45201.41755787038</v>
      </c>
      <c r="I1817" s="15">
        <v>150</v>
      </c>
    </row>
    <row r="1818" spans="2:9" x14ac:dyDescent="0.3">
      <c r="B1818" s="15">
        <v>1939698</v>
      </c>
      <c r="C1818" s="16">
        <v>45201</v>
      </c>
      <c r="D1818" s="15">
        <v>1050</v>
      </c>
      <c r="E1818" t="str">
        <f>VLOOKUP(D1818,Customers!$B$8:$C$1412,2,FALSE)</f>
        <v>Mercel Wenzel</v>
      </c>
      <c r="F1818" s="15">
        <v>6</v>
      </c>
      <c r="G1818" s="15" t="str">
        <f>VLOOKUP(F1818,'Other Data'!$B$17:$C$24,2,FALSE)</f>
        <v>ProductF</v>
      </c>
      <c r="H1818" s="18">
        <v>45201.426446759266</v>
      </c>
      <c r="I1818" s="15">
        <v>173</v>
      </c>
    </row>
    <row r="1819" spans="2:9" x14ac:dyDescent="0.3">
      <c r="B1819" s="15">
        <v>1939699</v>
      </c>
      <c r="C1819" s="16">
        <v>45201</v>
      </c>
      <c r="D1819" s="15">
        <v>1383</v>
      </c>
      <c r="E1819" t="str">
        <f>VLOOKUP(D1819,Customers!$B$8:$C$1412,2,FALSE)</f>
        <v>Gifts in General</v>
      </c>
      <c r="F1819" s="15">
        <v>4</v>
      </c>
      <c r="G1819" s="15" t="str">
        <f>VLOOKUP(F1819,'Other Data'!$B$17:$C$24,2,FALSE)</f>
        <v>ProductD</v>
      </c>
      <c r="H1819" s="18">
        <v>45201.440370370379</v>
      </c>
      <c r="I1819" s="15">
        <v>164</v>
      </c>
    </row>
    <row r="1820" spans="2:9" x14ac:dyDescent="0.3">
      <c r="B1820" s="15">
        <v>1939700</v>
      </c>
      <c r="C1820" s="16">
        <v>45201</v>
      </c>
      <c r="D1820" s="15">
        <v>174</v>
      </c>
      <c r="E1820" t="str">
        <f>VLOOKUP(D1820,Customers!$B$8:$C$1412,2,FALSE)</f>
        <v>MAIN SHOP SALON</v>
      </c>
      <c r="F1820" s="15">
        <v>1</v>
      </c>
      <c r="G1820" s="15" t="str">
        <f>VLOOKUP(F1820,'Other Data'!$B$17:$C$24,2,FALSE)</f>
        <v>ProductA</v>
      </c>
      <c r="H1820" s="17"/>
      <c r="I1820" s="17"/>
    </row>
    <row r="1821" spans="2:9" x14ac:dyDescent="0.3">
      <c r="B1821" s="15">
        <v>1939701</v>
      </c>
      <c r="C1821" s="16">
        <v>45201</v>
      </c>
      <c r="D1821" s="15">
        <v>348</v>
      </c>
      <c r="E1821" t="str">
        <f>VLOOKUP(D1821,Customers!$B$8:$C$1412,2,FALSE)</f>
        <v>Canadian Tire  #102</v>
      </c>
      <c r="F1821" s="15">
        <v>1</v>
      </c>
      <c r="G1821" s="15" t="str">
        <f>VLOOKUP(F1821,'Other Data'!$B$17:$C$24,2,FALSE)</f>
        <v>ProductA</v>
      </c>
      <c r="H1821" s="17"/>
      <c r="I1821" s="17"/>
    </row>
    <row r="1822" spans="2:9" x14ac:dyDescent="0.3">
      <c r="B1822" s="15">
        <v>1939702</v>
      </c>
      <c r="C1822" s="16">
        <v>45201</v>
      </c>
      <c r="D1822" s="15">
        <v>28</v>
      </c>
      <c r="E1822" t="str">
        <f>VLOOKUP(D1822,Customers!$B$8:$C$1412,2,FALSE)</f>
        <v>Kidston Landing</v>
      </c>
      <c r="F1822" s="15">
        <v>5</v>
      </c>
      <c r="G1822" s="15" t="str">
        <f>VLOOKUP(F1822,'Other Data'!$B$17:$C$24,2,FALSE)</f>
        <v>ProductE</v>
      </c>
      <c r="H1822" s="18">
        <v>45201.469270833346</v>
      </c>
      <c r="I1822" s="15">
        <v>140</v>
      </c>
    </row>
    <row r="1823" spans="2:9" x14ac:dyDescent="0.3">
      <c r="B1823" s="15">
        <v>1939703</v>
      </c>
      <c r="C1823" s="16">
        <v>45201</v>
      </c>
      <c r="D1823" s="15">
        <v>941</v>
      </c>
      <c r="E1823" t="str">
        <f>VLOOKUP(D1823,Customers!$B$8:$C$1412,2,FALSE)</f>
        <v>Profetta Jewelers</v>
      </c>
      <c r="F1823" s="15">
        <v>5</v>
      </c>
      <c r="G1823" s="15" t="str">
        <f>VLOOKUP(F1823,'Other Data'!$B$17:$C$24,2,FALSE)</f>
        <v>ProductE</v>
      </c>
      <c r="H1823" s="18">
        <v>45201.483668981491</v>
      </c>
      <c r="I1823" s="15">
        <v>146</v>
      </c>
    </row>
    <row r="1824" spans="2:9" x14ac:dyDescent="0.3">
      <c r="B1824" s="15">
        <v>1939704</v>
      </c>
      <c r="C1824" s="16">
        <v>45201</v>
      </c>
      <c r="D1824" s="15">
        <v>303</v>
      </c>
      <c r="E1824" t="str">
        <f>VLOOKUP(D1824,Customers!$B$8:$C$1412,2,FALSE)</f>
        <v>Times Square</v>
      </c>
      <c r="F1824" s="15">
        <v>3</v>
      </c>
      <c r="G1824" s="15" t="str">
        <f>VLOOKUP(F1824,'Other Data'!$B$17:$C$24,2,FALSE)</f>
        <v>ProductC</v>
      </c>
      <c r="H1824" s="18">
        <v>45201.499560185192</v>
      </c>
      <c r="I1824" s="15">
        <v>143</v>
      </c>
    </row>
    <row r="1825" spans="2:9" x14ac:dyDescent="0.3">
      <c r="B1825" s="15">
        <v>1939705</v>
      </c>
      <c r="C1825" s="16">
        <v>45201</v>
      </c>
      <c r="D1825" s="15">
        <v>527</v>
      </c>
      <c r="E1825" t="str">
        <f>VLOOKUP(D1825,Customers!$B$8:$C$1412,2,FALSE)</f>
        <v>Blooms Photography</v>
      </c>
      <c r="F1825" s="15">
        <v>3</v>
      </c>
      <c r="G1825" s="15" t="str">
        <f>VLOOKUP(F1825,'Other Data'!$B$17:$C$24,2,FALSE)</f>
        <v>ProductC</v>
      </c>
      <c r="H1825" s="18">
        <v>45201.509571759263</v>
      </c>
      <c r="I1825" s="15">
        <v>167</v>
      </c>
    </row>
    <row r="1826" spans="2:9" x14ac:dyDescent="0.3">
      <c r="B1826" s="15">
        <v>1939706</v>
      </c>
      <c r="C1826" s="16">
        <v>45201</v>
      </c>
      <c r="D1826" s="15">
        <v>1063</v>
      </c>
      <c r="E1826" t="str">
        <f>VLOOKUP(D1826,Customers!$B$8:$C$1412,2,FALSE)</f>
        <v>Think Toys</v>
      </c>
      <c r="F1826" s="15">
        <v>3</v>
      </c>
      <c r="G1826" s="15" t="str">
        <f>VLOOKUP(F1826,'Other Data'!$B$17:$C$24,2,FALSE)</f>
        <v>ProductC</v>
      </c>
      <c r="H1826" s="18">
        <v>45201.517500000002</v>
      </c>
      <c r="I1826" s="15">
        <v>152</v>
      </c>
    </row>
    <row r="1827" spans="2:9" x14ac:dyDescent="0.3">
      <c r="B1827" s="15">
        <v>1939707</v>
      </c>
      <c r="C1827" s="16">
        <v>45201</v>
      </c>
      <c r="D1827" s="15">
        <v>826</v>
      </c>
      <c r="E1827" t="str">
        <f>VLOOKUP(D1827,Customers!$B$8:$C$1412,2,FALSE)</f>
        <v>Colonial Pharmacy</v>
      </c>
      <c r="F1827" s="15">
        <v>3</v>
      </c>
      <c r="G1827" s="15" t="str">
        <f>VLOOKUP(F1827,'Other Data'!$B$17:$C$24,2,FALSE)</f>
        <v>ProductC</v>
      </c>
      <c r="H1827" s="18">
        <v>45201.525509259263</v>
      </c>
      <c r="I1827" s="15">
        <v>175</v>
      </c>
    </row>
    <row r="1828" spans="2:9" x14ac:dyDescent="0.3">
      <c r="B1828" s="15">
        <v>1939708</v>
      </c>
      <c r="C1828" s="16">
        <v>45201</v>
      </c>
      <c r="D1828" s="15">
        <v>295</v>
      </c>
      <c r="E1828" t="str">
        <f>VLOOKUP(D1828,Customers!$B$8:$C$1412,2,FALSE)</f>
        <v>SDM - 707</v>
      </c>
      <c r="F1828" s="15">
        <v>2</v>
      </c>
      <c r="G1828" s="15" t="str">
        <f>VLOOKUP(F1828,'Other Data'!$B$17:$C$24,2,FALSE)</f>
        <v>ProductB</v>
      </c>
      <c r="H1828" s="18">
        <v>45201.534814814819</v>
      </c>
      <c r="I1828" s="15">
        <v>141</v>
      </c>
    </row>
    <row r="1829" spans="2:9" x14ac:dyDescent="0.3">
      <c r="B1829" s="15">
        <v>1939709</v>
      </c>
      <c r="C1829" s="16">
        <v>45201</v>
      </c>
      <c r="D1829" s="15">
        <v>140</v>
      </c>
      <c r="E1829" t="str">
        <f>VLOOKUP(D1829,Customers!$B$8:$C$1412,2,FALSE)</f>
        <v>SDM - 637</v>
      </c>
      <c r="F1829" s="15">
        <v>2</v>
      </c>
      <c r="G1829" s="15" t="str">
        <f>VLOOKUP(F1829,'Other Data'!$B$17:$C$24,2,FALSE)</f>
        <v>ProductB</v>
      </c>
      <c r="H1829" s="18">
        <v>45201.546990740746</v>
      </c>
      <c r="I1829" s="15">
        <v>163</v>
      </c>
    </row>
    <row r="1830" spans="2:9" x14ac:dyDescent="0.3">
      <c r="B1830" s="15">
        <v>1939710</v>
      </c>
      <c r="C1830" s="16">
        <v>45201</v>
      </c>
      <c r="D1830" s="15">
        <v>1076</v>
      </c>
      <c r="E1830" t="str">
        <f>VLOOKUP(D1830,Customers!$B$8:$C$1412,2,FALSE)</f>
        <v>Medi Thrift Pharmacy</v>
      </c>
      <c r="F1830" s="15">
        <v>3</v>
      </c>
      <c r="G1830" s="15" t="str">
        <f>VLOOKUP(F1830,'Other Data'!$B$17:$C$24,2,FALSE)</f>
        <v>ProductC</v>
      </c>
      <c r="H1830" s="18">
        <v>45201.562291666669</v>
      </c>
      <c r="I1830" s="15">
        <v>149</v>
      </c>
    </row>
    <row r="1831" spans="2:9" x14ac:dyDescent="0.3">
      <c r="B1831" s="15">
        <v>1939711</v>
      </c>
      <c r="C1831" s="16">
        <v>45201</v>
      </c>
      <c r="D1831" s="15">
        <v>1383</v>
      </c>
      <c r="E1831" t="str">
        <f>VLOOKUP(D1831,Customers!$B$8:$C$1412,2,FALSE)</f>
        <v>Gifts in General</v>
      </c>
      <c r="F1831" s="15">
        <v>4</v>
      </c>
      <c r="G1831" s="15" t="str">
        <f>VLOOKUP(F1831,'Other Data'!$B$17:$C$24,2,FALSE)</f>
        <v>ProductD</v>
      </c>
      <c r="H1831" s="18">
        <v>45201.574826388889</v>
      </c>
      <c r="I1831" s="15">
        <v>165</v>
      </c>
    </row>
    <row r="1832" spans="2:9" x14ac:dyDescent="0.3">
      <c r="B1832" s="15">
        <v>1939712</v>
      </c>
      <c r="C1832" s="16">
        <v>45201</v>
      </c>
      <c r="D1832" s="15">
        <v>312</v>
      </c>
      <c r="E1832" t="str">
        <f>VLOOKUP(D1832,Customers!$B$8:$C$1412,2,FALSE)</f>
        <v>St. Joseph's Volunteer Association</v>
      </c>
      <c r="F1832" s="15">
        <v>2</v>
      </c>
      <c r="G1832" s="15" t="str">
        <f>VLOOKUP(F1832,'Other Data'!$B$17:$C$24,2,FALSE)</f>
        <v>ProductB</v>
      </c>
      <c r="H1832" s="18">
        <v>45201.590717592589</v>
      </c>
      <c r="I1832" s="15">
        <v>163</v>
      </c>
    </row>
    <row r="1833" spans="2:9" x14ac:dyDescent="0.3">
      <c r="B1833" s="15">
        <v>1939713</v>
      </c>
      <c r="C1833" s="16">
        <v>45201</v>
      </c>
      <c r="D1833" s="15">
        <v>1278</v>
      </c>
      <c r="E1833" t="str">
        <f>VLOOKUP(D1833,Customers!$B$8:$C$1412,2,FALSE)</f>
        <v>Bonanza Gifts</v>
      </c>
      <c r="F1833" s="15">
        <v>4</v>
      </c>
      <c r="G1833" s="15" t="str">
        <f>VLOOKUP(F1833,'Other Data'!$B$17:$C$24,2,FALSE)</f>
        <v>ProductD</v>
      </c>
      <c r="H1833" s="18">
        <v>45201.605486111112</v>
      </c>
      <c r="I1833" s="15">
        <v>141</v>
      </c>
    </row>
    <row r="1834" spans="2:9" x14ac:dyDescent="0.3">
      <c r="B1834" s="15">
        <v>1939714</v>
      </c>
      <c r="C1834" s="16">
        <v>45201</v>
      </c>
      <c r="D1834" s="15">
        <v>239</v>
      </c>
      <c r="E1834" t="str">
        <f>VLOOKUP(D1834,Customers!$B$8:$C$1412,2,FALSE)</f>
        <v>Mister Keys Ltd</v>
      </c>
      <c r="F1834" s="15">
        <v>2</v>
      </c>
      <c r="G1834" s="15" t="str">
        <f>VLOOKUP(F1834,'Other Data'!$B$17:$C$24,2,FALSE)</f>
        <v>ProductB</v>
      </c>
      <c r="H1834" s="18">
        <v>45201.617685185185</v>
      </c>
      <c r="I1834" s="15">
        <v>178</v>
      </c>
    </row>
    <row r="1835" spans="2:9" x14ac:dyDescent="0.3">
      <c r="B1835" s="15">
        <v>1939715</v>
      </c>
      <c r="C1835" s="16">
        <v>45201</v>
      </c>
      <c r="D1835" s="15">
        <v>1087</v>
      </c>
      <c r="E1835" t="str">
        <f>VLOOKUP(D1835,Customers!$B$8:$C$1412,2,FALSE)</f>
        <v>Something Special Jewelry &amp; Gifts</v>
      </c>
      <c r="F1835" s="15">
        <v>1</v>
      </c>
      <c r="G1835" s="15" t="str">
        <f>VLOOKUP(F1835,'Other Data'!$B$17:$C$24,2,FALSE)</f>
        <v>ProductA</v>
      </c>
      <c r="H1835" s="17"/>
      <c r="I1835" s="17"/>
    </row>
    <row r="1836" spans="2:9" x14ac:dyDescent="0.3">
      <c r="B1836" s="15">
        <v>1939716</v>
      </c>
      <c r="C1836" s="16">
        <v>45201</v>
      </c>
      <c r="D1836" s="15">
        <v>1216</v>
      </c>
      <c r="E1836" t="str">
        <f>VLOOKUP(D1836,Customers!$B$8:$C$1412,2,FALSE)</f>
        <v>Dillard's Inc- Ft. worth TX</v>
      </c>
      <c r="F1836" s="15">
        <v>2</v>
      </c>
      <c r="G1836" s="15" t="str">
        <f>VLOOKUP(F1836,'Other Data'!$B$17:$C$24,2,FALSE)</f>
        <v>ProductB</v>
      </c>
      <c r="H1836" s="18">
        <v>45201.639409722222</v>
      </c>
      <c r="I1836" s="15">
        <v>155</v>
      </c>
    </row>
    <row r="1837" spans="2:9" x14ac:dyDescent="0.3">
      <c r="B1837" s="15">
        <v>1939717</v>
      </c>
      <c r="C1837" s="16">
        <v>45201</v>
      </c>
      <c r="D1837" s="15">
        <v>702</v>
      </c>
      <c r="E1837" t="str">
        <f>VLOOKUP(D1837,Customers!$B$8:$C$1412,2,FALSE)</f>
        <v>Romancing The Home</v>
      </c>
      <c r="F1837" s="15">
        <v>1</v>
      </c>
      <c r="G1837" s="15" t="str">
        <f>VLOOKUP(F1837,'Other Data'!$B$17:$C$24,2,FALSE)</f>
        <v>ProductA</v>
      </c>
      <c r="H1837" s="17"/>
      <c r="I1837" s="17"/>
    </row>
    <row r="1838" spans="2:9" x14ac:dyDescent="0.3">
      <c r="B1838" s="15">
        <v>1939718</v>
      </c>
      <c r="C1838" s="16">
        <v>45201</v>
      </c>
      <c r="D1838" s="15">
        <v>839</v>
      </c>
      <c r="E1838" t="str">
        <f>VLOOKUP(D1838,Customers!$B$8:$C$1412,2,FALSE)</f>
        <v>Amanda's Hallmark</v>
      </c>
      <c r="F1838" s="15">
        <v>5</v>
      </c>
      <c r="G1838" s="15" t="str">
        <f>VLOOKUP(F1838,'Other Data'!$B$17:$C$24,2,FALSE)</f>
        <v>ProductE</v>
      </c>
      <c r="H1838" s="18">
        <v>45201.663495370369</v>
      </c>
      <c r="I1838" s="15">
        <v>150</v>
      </c>
    </row>
    <row r="1839" spans="2:9" x14ac:dyDescent="0.3">
      <c r="B1839" s="15">
        <v>1939719</v>
      </c>
      <c r="C1839" s="16">
        <v>45201</v>
      </c>
      <c r="D1839" s="15">
        <v>269</v>
      </c>
      <c r="E1839" t="str">
        <f>VLOOKUP(D1839,Customers!$B$8:$C$1412,2,FALSE)</f>
        <v>Treasures</v>
      </c>
      <c r="F1839" s="15">
        <v>4</v>
      </c>
      <c r="G1839" s="15" t="str">
        <f>VLOOKUP(F1839,'Other Data'!$B$17:$C$24,2,FALSE)</f>
        <v>ProductD</v>
      </c>
      <c r="H1839" s="18">
        <v>45201.676273148143</v>
      </c>
      <c r="I1839" s="15">
        <v>164</v>
      </c>
    </row>
    <row r="1840" spans="2:9" x14ac:dyDescent="0.3">
      <c r="B1840" s="15">
        <v>1939720</v>
      </c>
      <c r="C1840" s="16">
        <v>45201</v>
      </c>
      <c r="D1840" s="15">
        <v>810</v>
      </c>
      <c r="E1840" t="str">
        <f>VLOOKUP(D1840,Customers!$B$8:$C$1412,2,FALSE)</f>
        <v>Rainbow Room</v>
      </c>
      <c r="F1840" s="15">
        <v>1</v>
      </c>
      <c r="G1840" s="15" t="str">
        <f>VLOOKUP(F1840,'Other Data'!$B$17:$C$24,2,FALSE)</f>
        <v>ProductA</v>
      </c>
      <c r="H1840" s="17"/>
      <c r="I1840" s="17"/>
    </row>
    <row r="1841" spans="2:9" x14ac:dyDescent="0.3">
      <c r="B1841" s="15">
        <v>1939721</v>
      </c>
      <c r="C1841" s="16">
        <v>45201</v>
      </c>
      <c r="D1841" s="15">
        <v>64</v>
      </c>
      <c r="E1841" t="str">
        <f>VLOOKUP(D1841,Customers!$B$8:$C$1412,2,FALSE)</f>
        <v>Buck or Two #519</v>
      </c>
      <c r="F1841" s="15">
        <v>3</v>
      </c>
      <c r="G1841" s="15" t="str">
        <f>VLOOKUP(F1841,'Other Data'!$B$17:$C$24,2,FALSE)</f>
        <v>ProductC</v>
      </c>
      <c r="H1841" s="18">
        <v>45201.69694444444</v>
      </c>
      <c r="I1841" s="15">
        <v>159</v>
      </c>
    </row>
    <row r="1842" spans="2:9" x14ac:dyDescent="0.3">
      <c r="B1842" s="15">
        <v>1939722</v>
      </c>
      <c r="C1842" s="16">
        <v>45201</v>
      </c>
      <c r="D1842" s="15">
        <v>880</v>
      </c>
      <c r="E1842" t="str">
        <f>VLOOKUP(D1842,Customers!$B$8:$C$1412,2,FALSE)</f>
        <v>Good Samairtian Hospital</v>
      </c>
      <c r="F1842" s="15">
        <v>1</v>
      </c>
      <c r="G1842" s="15" t="str">
        <f>VLOOKUP(F1842,'Other Data'!$B$17:$C$24,2,FALSE)</f>
        <v>ProductA</v>
      </c>
      <c r="H1842" s="17"/>
      <c r="I1842" s="17"/>
    </row>
    <row r="1843" spans="2:9" x14ac:dyDescent="0.3">
      <c r="B1843" s="15">
        <v>1939723</v>
      </c>
      <c r="C1843" s="16">
        <v>45201</v>
      </c>
      <c r="D1843" s="15">
        <v>947</v>
      </c>
      <c r="E1843" t="str">
        <f>VLOOKUP(D1843,Customers!$B$8:$C$1412,2,FALSE)</f>
        <v>Penelope's</v>
      </c>
      <c r="F1843" s="15">
        <v>3</v>
      </c>
      <c r="G1843" s="15" t="str">
        <f>VLOOKUP(F1843,'Other Data'!$B$17:$C$24,2,FALSE)</f>
        <v>ProductC</v>
      </c>
      <c r="H1843" s="18">
        <v>45201.718900462962</v>
      </c>
      <c r="I1843" s="15">
        <v>142</v>
      </c>
    </row>
    <row r="1844" spans="2:9" x14ac:dyDescent="0.3">
      <c r="B1844" s="15">
        <v>1939724</v>
      </c>
      <c r="C1844" s="16">
        <v>45201</v>
      </c>
      <c r="D1844" s="15">
        <v>276</v>
      </c>
      <c r="E1844" t="str">
        <f>VLOOKUP(D1844,Customers!$B$8:$C$1412,2,FALSE)</f>
        <v>Roasting Apple</v>
      </c>
      <c r="F1844" s="15">
        <v>3</v>
      </c>
      <c r="G1844" s="15" t="str">
        <f>VLOOKUP(F1844,'Other Data'!$B$17:$C$24,2,FALSE)</f>
        <v>ProductC</v>
      </c>
      <c r="H1844" s="18">
        <v>45201.727719907409</v>
      </c>
      <c r="I1844" s="15">
        <v>164</v>
      </c>
    </row>
    <row r="1845" spans="2:9" x14ac:dyDescent="0.3">
      <c r="B1845" s="15">
        <v>1939725</v>
      </c>
      <c r="C1845" s="16">
        <v>45201</v>
      </c>
      <c r="D1845" s="15">
        <v>1016</v>
      </c>
      <c r="E1845" t="str">
        <f>VLOOKUP(D1845,Customers!$B$8:$C$1412,2,FALSE)</f>
        <v>Pink Lady Gift Shop</v>
      </c>
      <c r="F1845" s="15">
        <v>1</v>
      </c>
      <c r="G1845" s="15" t="str">
        <f>VLOOKUP(F1845,'Other Data'!$B$17:$C$24,2,FALSE)</f>
        <v>ProductA</v>
      </c>
      <c r="H1845" s="17"/>
      <c r="I1845" s="17"/>
    </row>
    <row r="1846" spans="2:9" x14ac:dyDescent="0.3">
      <c r="B1846" s="15">
        <v>1939726</v>
      </c>
      <c r="C1846" s="16">
        <v>45201</v>
      </c>
      <c r="D1846" s="15">
        <v>707</v>
      </c>
      <c r="E1846" t="str">
        <f>VLOOKUP(D1846,Customers!$B$8:$C$1412,2,FALSE)</f>
        <v>Hallmark Oakridge</v>
      </c>
      <c r="F1846" s="15">
        <v>2</v>
      </c>
      <c r="G1846" s="15" t="str">
        <f>VLOOKUP(F1846,'Other Data'!$B$17:$C$24,2,FALSE)</f>
        <v>ProductB</v>
      </c>
      <c r="H1846" s="18">
        <v>45201.747361111113</v>
      </c>
      <c r="I1846" s="15">
        <v>141</v>
      </c>
    </row>
    <row r="1847" spans="2:9" x14ac:dyDescent="0.3">
      <c r="B1847" s="15">
        <v>1939727</v>
      </c>
      <c r="C1847" s="16">
        <v>45201</v>
      </c>
      <c r="D1847" s="15">
        <v>1409</v>
      </c>
      <c r="E1847" t="str">
        <f>VLOOKUP(D1847,Customers!$B$8:$C$1412,2,FALSE)</f>
        <v>Bless Your Heart</v>
      </c>
      <c r="F1847" s="15">
        <v>6</v>
      </c>
      <c r="G1847" s="15" t="str">
        <f>VLOOKUP(F1847,'Other Data'!$B$17:$C$24,2,FALSE)</f>
        <v>ProductF</v>
      </c>
      <c r="H1847" s="18">
        <v>45201.756944444445</v>
      </c>
      <c r="I1847" s="15">
        <v>154</v>
      </c>
    </row>
    <row r="1848" spans="2:9" x14ac:dyDescent="0.3">
      <c r="B1848" s="15">
        <v>1939728</v>
      </c>
      <c r="C1848" s="16">
        <v>45201</v>
      </c>
      <c r="D1848" s="15">
        <v>1124</v>
      </c>
      <c r="E1848" t="str">
        <f>VLOOKUP(D1848,Customers!$B$8:$C$1412,2,FALSE)</f>
        <v>The Village Store</v>
      </c>
      <c r="F1848" s="15">
        <v>4</v>
      </c>
      <c r="G1848" s="15" t="str">
        <f>VLOOKUP(F1848,'Other Data'!$B$17:$C$24,2,FALSE)</f>
        <v>ProductD</v>
      </c>
      <c r="H1848" s="18">
        <v>45201.769062500003</v>
      </c>
      <c r="I1848" s="15">
        <v>160</v>
      </c>
    </row>
    <row r="1849" spans="2:9" x14ac:dyDescent="0.3">
      <c r="B1849" s="15">
        <v>1939729</v>
      </c>
      <c r="C1849" s="16">
        <v>45201</v>
      </c>
      <c r="D1849" s="15">
        <v>636</v>
      </c>
      <c r="E1849" t="str">
        <f>VLOOKUP(D1849,Customers!$B$8:$C$1412,2,FALSE)</f>
        <v>Huckleberry General Store</v>
      </c>
      <c r="F1849" s="15">
        <v>2</v>
      </c>
      <c r="G1849" s="15" t="str">
        <f>VLOOKUP(F1849,'Other Data'!$B$17:$C$24,2,FALSE)</f>
        <v>ProductB</v>
      </c>
      <c r="H1849" s="18">
        <v>45201.779432870375</v>
      </c>
      <c r="I1849" s="15">
        <v>179</v>
      </c>
    </row>
    <row r="1850" spans="2:9" x14ac:dyDescent="0.3">
      <c r="B1850" s="15">
        <v>1939730</v>
      </c>
      <c r="C1850" s="16">
        <v>45201</v>
      </c>
      <c r="D1850" s="15">
        <v>120</v>
      </c>
      <c r="E1850" t="str">
        <f>VLOOKUP(D1850,Customers!$B$8:$C$1412,2,FALSE)</f>
        <v>Bijouterie Houle</v>
      </c>
      <c r="F1850" s="15">
        <v>3</v>
      </c>
      <c r="G1850" s="15" t="str">
        <f>VLOOKUP(F1850,'Other Data'!$B$17:$C$24,2,FALSE)</f>
        <v>ProductC</v>
      </c>
      <c r="H1850" s="18">
        <v>45201.794328703705</v>
      </c>
      <c r="I1850" s="15">
        <v>165</v>
      </c>
    </row>
    <row r="1851" spans="2:9" x14ac:dyDescent="0.3">
      <c r="B1851" s="15">
        <v>1939731</v>
      </c>
      <c r="C1851" s="16">
        <v>45201</v>
      </c>
      <c r="D1851" s="15">
        <v>967</v>
      </c>
      <c r="E1851" t="str">
        <f>VLOOKUP(D1851,Customers!$B$8:$C$1412,2,FALSE)</f>
        <v>Gateway Pharmacy</v>
      </c>
      <c r="F1851" s="15">
        <v>1</v>
      </c>
      <c r="G1851" s="15" t="str">
        <f>VLOOKUP(F1851,'Other Data'!$B$17:$C$24,2,FALSE)</f>
        <v>ProductA</v>
      </c>
      <c r="H1851" s="17"/>
      <c r="I1851" s="17"/>
    </row>
    <row r="1852" spans="2:9" x14ac:dyDescent="0.3">
      <c r="B1852" s="15">
        <v>1939732</v>
      </c>
      <c r="C1852" s="16">
        <v>45201</v>
      </c>
      <c r="D1852" s="15">
        <v>1077</v>
      </c>
      <c r="E1852" t="str">
        <f>VLOOKUP(D1852,Customers!$B$8:$C$1412,2,FALSE)</f>
        <v>Lu Lu's</v>
      </c>
      <c r="F1852" s="15">
        <v>4</v>
      </c>
      <c r="G1852" s="15" t="str">
        <f>VLOOKUP(F1852,'Other Data'!$B$17:$C$24,2,FALSE)</f>
        <v>ProductD</v>
      </c>
      <c r="H1852" s="18">
        <v>45201.819120370368</v>
      </c>
      <c r="I1852" s="15">
        <v>170</v>
      </c>
    </row>
    <row r="1853" spans="2:9" x14ac:dyDescent="0.3">
      <c r="B1853" s="15">
        <v>1939733</v>
      </c>
      <c r="C1853" s="16">
        <v>45201</v>
      </c>
      <c r="D1853" s="15">
        <v>1321</v>
      </c>
      <c r="E1853" t="str">
        <f>VLOOKUP(D1853,Customers!$B$8:$C$1412,2,FALSE)</f>
        <v>University Art Center</v>
      </c>
      <c r="F1853" s="15">
        <v>1</v>
      </c>
      <c r="G1853" s="15" t="str">
        <f>VLOOKUP(F1853,'Other Data'!$B$17:$C$24,2,FALSE)</f>
        <v>ProductA</v>
      </c>
      <c r="H1853" s="17"/>
      <c r="I1853" s="17"/>
    </row>
    <row r="1854" spans="2:9" x14ac:dyDescent="0.3">
      <c r="B1854" s="15">
        <v>1939734</v>
      </c>
      <c r="C1854" s="16">
        <v>45201</v>
      </c>
      <c r="D1854" s="15">
        <v>68</v>
      </c>
      <c r="E1854" t="str">
        <f>VLOOKUP(D1854,Customers!$B$8:$C$1412,2,FALSE)</f>
        <v>PEI Company Store The</v>
      </c>
      <c r="F1854" s="15">
        <v>4</v>
      </c>
      <c r="G1854" s="15" t="str">
        <f>VLOOKUP(F1854,'Other Data'!$B$17:$C$24,2,FALSE)</f>
        <v>ProductD</v>
      </c>
      <c r="H1854" s="18">
        <v>45201.840046296296</v>
      </c>
      <c r="I1854" s="15">
        <v>162</v>
      </c>
    </row>
    <row r="1855" spans="2:9" x14ac:dyDescent="0.3">
      <c r="B1855" s="15">
        <v>1939735</v>
      </c>
      <c r="C1855" s="16">
        <v>45201</v>
      </c>
      <c r="D1855" s="15">
        <v>883</v>
      </c>
      <c r="E1855" t="str">
        <f>VLOOKUP(D1855,Customers!$B$8:$C$1412,2,FALSE)</f>
        <v>Trading Post</v>
      </c>
      <c r="F1855" s="15">
        <v>4</v>
      </c>
      <c r="G1855" s="15" t="str">
        <f>VLOOKUP(F1855,'Other Data'!$B$17:$C$24,2,FALSE)</f>
        <v>ProductD</v>
      </c>
      <c r="H1855" s="18">
        <v>45201.850983796299</v>
      </c>
      <c r="I1855" s="15">
        <v>175</v>
      </c>
    </row>
    <row r="1856" spans="2:9" x14ac:dyDescent="0.3">
      <c r="B1856" s="15">
        <v>1939736</v>
      </c>
      <c r="C1856" s="16">
        <v>45201</v>
      </c>
      <c r="D1856" s="15">
        <v>164</v>
      </c>
      <c r="E1856" t="str">
        <f>VLOOKUP(D1856,Customers!$B$8:$C$1412,2,FALSE)</f>
        <v>Kellys Guardian</v>
      </c>
      <c r="F1856" s="15">
        <v>6</v>
      </c>
      <c r="G1856" s="15" t="str">
        <f>VLOOKUP(F1856,'Other Data'!$B$17:$C$24,2,FALSE)</f>
        <v>ProductF</v>
      </c>
      <c r="H1856" s="18">
        <v>45201.860694444447</v>
      </c>
      <c r="I1856" s="15">
        <v>166</v>
      </c>
    </row>
    <row r="1857" spans="2:9" x14ac:dyDescent="0.3">
      <c r="B1857" s="15">
        <v>1939737</v>
      </c>
      <c r="C1857" s="16">
        <v>45201</v>
      </c>
      <c r="D1857" s="15">
        <v>1302</v>
      </c>
      <c r="E1857" t="str">
        <f>VLOOKUP(D1857,Customers!$B$8:$C$1412,2,FALSE)</f>
        <v>Casa Colina Hospital</v>
      </c>
      <c r="F1857" s="15">
        <v>3</v>
      </c>
      <c r="G1857" s="15" t="str">
        <f>VLOOKUP(F1857,'Other Data'!$B$17:$C$24,2,FALSE)</f>
        <v>ProductC</v>
      </c>
      <c r="H1857" s="18">
        <v>45201.871481481481</v>
      </c>
      <c r="I1857" s="15">
        <v>170</v>
      </c>
    </row>
    <row r="1858" spans="2:9" x14ac:dyDescent="0.3">
      <c r="B1858" s="15">
        <v>1939738</v>
      </c>
      <c r="C1858" s="16">
        <v>45202</v>
      </c>
      <c r="D1858" s="15">
        <v>447</v>
      </c>
      <c r="E1858" t="str">
        <f>VLOOKUP(D1858,Customers!$B$8:$C$1412,2,FALSE)</f>
        <v>SCHAEFERS LADIES WEAR</v>
      </c>
      <c r="F1858" s="15">
        <v>6</v>
      </c>
      <c r="G1858" s="15" t="str">
        <f>VLOOKUP(F1858,'Other Data'!$B$17:$C$24,2,FALSE)</f>
        <v>ProductF</v>
      </c>
      <c r="H1858" s="18">
        <v>45202.333333333336</v>
      </c>
      <c r="I1858" s="15">
        <v>147</v>
      </c>
    </row>
    <row r="1859" spans="2:9" x14ac:dyDescent="0.3">
      <c r="B1859" s="15">
        <v>1939739</v>
      </c>
      <c r="C1859" s="16">
        <v>45202</v>
      </c>
      <c r="D1859" s="15">
        <v>64</v>
      </c>
      <c r="E1859" t="str">
        <f>VLOOKUP(D1859,Customers!$B$8:$C$1412,2,FALSE)</f>
        <v>Buck or Two #519</v>
      </c>
      <c r="F1859" s="15">
        <v>5</v>
      </c>
      <c r="G1859" s="15" t="str">
        <f>VLOOKUP(F1859,'Other Data'!$B$17:$C$24,2,FALSE)</f>
        <v>ProductE</v>
      </c>
      <c r="H1859" s="18">
        <v>45202.346747685187</v>
      </c>
      <c r="I1859" s="15">
        <v>166</v>
      </c>
    </row>
    <row r="1860" spans="2:9" x14ac:dyDescent="0.3">
      <c r="B1860" s="15">
        <v>1939740</v>
      </c>
      <c r="C1860" s="16">
        <v>45202</v>
      </c>
      <c r="D1860" s="15">
        <v>483</v>
      </c>
      <c r="E1860" t="str">
        <f>VLOOKUP(D1860,Customers!$B$8:$C$1412,2,FALSE)</f>
        <v>Buck Or Two #248</v>
      </c>
      <c r="F1860" s="15">
        <v>1</v>
      </c>
      <c r="G1860" s="15" t="str">
        <f>VLOOKUP(F1860,'Other Data'!$B$17:$C$24,2,FALSE)</f>
        <v>ProductA</v>
      </c>
      <c r="H1860" s="17"/>
      <c r="I1860" s="17"/>
    </row>
    <row r="1861" spans="2:9" x14ac:dyDescent="0.3">
      <c r="B1861" s="15">
        <v>1939741</v>
      </c>
      <c r="C1861" s="16">
        <v>45202</v>
      </c>
      <c r="D1861" s="15">
        <v>142</v>
      </c>
      <c r="E1861" t="str">
        <f>VLOOKUP(D1861,Customers!$B$8:$C$1412,2,FALSE)</f>
        <v>Bowie's</v>
      </c>
      <c r="F1861" s="15">
        <v>6</v>
      </c>
      <c r="G1861" s="15" t="str">
        <f>VLOOKUP(F1861,'Other Data'!$B$17:$C$24,2,FALSE)</f>
        <v>ProductF</v>
      </c>
      <c r="H1861" s="18">
        <v>45202.370370370372</v>
      </c>
      <c r="I1861" s="15">
        <v>152</v>
      </c>
    </row>
    <row r="1862" spans="2:9" x14ac:dyDescent="0.3">
      <c r="B1862" s="15">
        <v>1939742</v>
      </c>
      <c r="C1862" s="16">
        <v>45202</v>
      </c>
      <c r="D1862" s="15">
        <v>135</v>
      </c>
      <c r="E1862" t="str">
        <f>VLOOKUP(D1862,Customers!$B$8:$C$1412,2,FALSE)</f>
        <v>Buck &amp; Up Closeouts</v>
      </c>
      <c r="F1862" s="15">
        <v>6</v>
      </c>
      <c r="G1862" s="15" t="str">
        <f>VLOOKUP(F1862,'Other Data'!$B$17:$C$24,2,FALSE)</f>
        <v>ProductF</v>
      </c>
      <c r="H1862" s="18">
        <v>45202.384918981486</v>
      </c>
      <c r="I1862" s="15">
        <v>178</v>
      </c>
    </row>
    <row r="1863" spans="2:9" x14ac:dyDescent="0.3">
      <c r="B1863" s="15">
        <v>1939743</v>
      </c>
      <c r="C1863" s="16">
        <v>45202</v>
      </c>
      <c r="D1863" s="15">
        <v>330</v>
      </c>
      <c r="E1863" t="str">
        <f>VLOOKUP(D1863,Customers!$B$8:$C$1412,2,FALSE)</f>
        <v>Pharmasave - 721</v>
      </c>
      <c r="F1863" s="15">
        <v>6</v>
      </c>
      <c r="G1863" s="15" t="str">
        <f>VLOOKUP(F1863,'Other Data'!$B$17:$C$24,2,FALSE)</f>
        <v>ProductF</v>
      </c>
      <c r="H1863" s="18">
        <v>45202.40084490741</v>
      </c>
      <c r="I1863" s="15">
        <v>146</v>
      </c>
    </row>
    <row r="1864" spans="2:9" x14ac:dyDescent="0.3">
      <c r="B1864" s="15">
        <v>1939744</v>
      </c>
      <c r="C1864" s="16">
        <v>45202</v>
      </c>
      <c r="D1864" s="15">
        <v>824</v>
      </c>
      <c r="E1864" t="str">
        <f>VLOOKUP(D1864,Customers!$B$8:$C$1412,2,FALSE)</f>
        <v>Optical Options</v>
      </c>
      <c r="F1864" s="15">
        <v>2</v>
      </c>
      <c r="G1864" s="15" t="str">
        <f>VLOOKUP(F1864,'Other Data'!$B$17:$C$24,2,FALSE)</f>
        <v>ProductB</v>
      </c>
      <c r="H1864" s="18">
        <v>45202.416087962964</v>
      </c>
      <c r="I1864" s="15">
        <v>149</v>
      </c>
    </row>
    <row r="1865" spans="2:9" x14ac:dyDescent="0.3">
      <c r="B1865" s="15">
        <v>1939745</v>
      </c>
      <c r="C1865" s="16">
        <v>45202</v>
      </c>
      <c r="D1865" s="15">
        <v>450</v>
      </c>
      <c r="E1865" t="str">
        <f>VLOOKUP(D1865,Customers!$B$8:$C$1412,2,FALSE)</f>
        <v>Teddybears &amp; Friends</v>
      </c>
      <c r="F1865" s="15">
        <v>4</v>
      </c>
      <c r="G1865" s="15" t="str">
        <f>VLOOKUP(F1865,'Other Data'!$B$17:$C$24,2,FALSE)</f>
        <v>ProductD</v>
      </c>
      <c r="H1865" s="18">
        <v>45202.430671296293</v>
      </c>
      <c r="I1865" s="15">
        <v>171</v>
      </c>
    </row>
    <row r="1866" spans="2:9" x14ac:dyDescent="0.3">
      <c r="B1866" s="15">
        <v>1939746</v>
      </c>
      <c r="C1866" s="16">
        <v>45202</v>
      </c>
      <c r="D1866" s="15">
        <v>530</v>
      </c>
      <c r="E1866" t="str">
        <f>VLOOKUP(D1866,Customers!$B$8:$C$1412,2,FALSE)</f>
        <v>PHARAMSAVE - 427</v>
      </c>
      <c r="F1866" s="15">
        <v>6</v>
      </c>
      <c r="G1866" s="15" t="str">
        <f>VLOOKUP(F1866,'Other Data'!$B$17:$C$24,2,FALSE)</f>
        <v>ProductF</v>
      </c>
      <c r="H1866" s="18">
        <v>45202.445219907408</v>
      </c>
      <c r="I1866" s="15">
        <v>146</v>
      </c>
    </row>
    <row r="1867" spans="2:9" x14ac:dyDescent="0.3">
      <c r="B1867" s="15">
        <v>1939747</v>
      </c>
      <c r="C1867" s="16">
        <v>45202</v>
      </c>
      <c r="D1867" s="15">
        <v>170</v>
      </c>
      <c r="E1867" t="str">
        <f>VLOOKUP(D1867,Customers!$B$8:$C$1412,2,FALSE)</f>
        <v>Ennismore Foodland</v>
      </c>
      <c r="F1867" s="15">
        <v>2</v>
      </c>
      <c r="G1867" s="15" t="str">
        <f>VLOOKUP(F1867,'Other Data'!$B$17:$C$24,2,FALSE)</f>
        <v>ProductB</v>
      </c>
      <c r="H1867" s="18">
        <v>45202.454548611109</v>
      </c>
      <c r="I1867" s="15">
        <v>173</v>
      </c>
    </row>
    <row r="1868" spans="2:9" x14ac:dyDescent="0.3">
      <c r="B1868" s="15">
        <v>1939748</v>
      </c>
      <c r="C1868" s="16">
        <v>45202</v>
      </c>
      <c r="D1868" s="15">
        <v>475</v>
      </c>
      <c r="E1868" t="str">
        <f>VLOOKUP(D1868,Customers!$B$8:$C$1412,2,FALSE)</f>
        <v>Buck or Two #156</v>
      </c>
      <c r="F1868" s="15">
        <v>5</v>
      </c>
      <c r="G1868" s="15" t="str">
        <f>VLOOKUP(F1868,'Other Data'!$B$17:$C$24,2,FALSE)</f>
        <v>ProductE</v>
      </c>
      <c r="H1868" s="18">
        <v>45202.470266203702</v>
      </c>
      <c r="I1868" s="15">
        <v>154</v>
      </c>
    </row>
    <row r="1869" spans="2:9" x14ac:dyDescent="0.3">
      <c r="B1869" s="15">
        <v>1939749</v>
      </c>
      <c r="C1869" s="16">
        <v>45202</v>
      </c>
      <c r="D1869" s="15">
        <v>1259</v>
      </c>
      <c r="E1869" t="str">
        <f>VLOOKUP(D1869,Customers!$B$8:$C$1412,2,FALSE)</f>
        <v>Indesign Fundraising #208</v>
      </c>
      <c r="F1869" s="15">
        <v>1</v>
      </c>
      <c r="G1869" s="15" t="str">
        <f>VLOOKUP(F1869,'Other Data'!$B$17:$C$24,2,FALSE)</f>
        <v>ProductA</v>
      </c>
      <c r="H1869" s="17"/>
      <c r="I1869" s="17"/>
    </row>
    <row r="1870" spans="2:9" x14ac:dyDescent="0.3">
      <c r="B1870" s="15">
        <v>1939750</v>
      </c>
      <c r="C1870" s="16">
        <v>45202</v>
      </c>
      <c r="D1870" s="15">
        <v>1259</v>
      </c>
      <c r="E1870" t="str">
        <f>VLOOKUP(D1870,Customers!$B$8:$C$1412,2,FALSE)</f>
        <v>Indesign Fundraising #208</v>
      </c>
      <c r="F1870" s="15">
        <v>4</v>
      </c>
      <c r="G1870" s="15" t="str">
        <f>VLOOKUP(F1870,'Other Data'!$B$17:$C$24,2,FALSE)</f>
        <v>ProductD</v>
      </c>
      <c r="H1870" s="18">
        <v>45202.496932870366</v>
      </c>
      <c r="I1870" s="15">
        <v>141</v>
      </c>
    </row>
    <row r="1871" spans="2:9" x14ac:dyDescent="0.3">
      <c r="B1871" s="15">
        <v>1939751</v>
      </c>
      <c r="C1871" s="16">
        <v>45202</v>
      </c>
      <c r="D1871" s="15">
        <v>776</v>
      </c>
      <c r="E1871" t="str">
        <f>VLOOKUP(D1871,Customers!$B$8:$C$1412,2,FALSE)</f>
        <v>Things To Treasure Inc.</v>
      </c>
      <c r="F1871" s="15">
        <v>3</v>
      </c>
      <c r="G1871" s="15" t="str">
        <f>VLOOKUP(F1871,'Other Data'!$B$17:$C$24,2,FALSE)</f>
        <v>ProductC</v>
      </c>
      <c r="H1871" s="18">
        <v>45202.507569444439</v>
      </c>
      <c r="I1871" s="15">
        <v>156</v>
      </c>
    </row>
    <row r="1872" spans="2:9" x14ac:dyDescent="0.3">
      <c r="B1872" s="15">
        <v>1939752</v>
      </c>
      <c r="C1872" s="16">
        <v>45202</v>
      </c>
      <c r="D1872" s="15">
        <v>618</v>
      </c>
      <c r="E1872" t="str">
        <f>VLOOKUP(D1872,Customers!$B$8:$C$1412,2,FALSE)</f>
        <v>Guardian Town and Country</v>
      </c>
      <c r="F1872" s="15">
        <v>3</v>
      </c>
      <c r="G1872" s="15" t="str">
        <f>VLOOKUP(F1872,'Other Data'!$B$17:$C$24,2,FALSE)</f>
        <v>ProductC</v>
      </c>
      <c r="H1872" s="18">
        <v>45202.516666666663</v>
      </c>
      <c r="I1872" s="15">
        <v>169</v>
      </c>
    </row>
    <row r="1873" spans="2:9" x14ac:dyDescent="0.3">
      <c r="B1873" s="15">
        <v>1939753</v>
      </c>
      <c r="C1873" s="16">
        <v>45202</v>
      </c>
      <c r="D1873" s="15">
        <v>1258</v>
      </c>
      <c r="E1873" t="str">
        <f>VLOOKUP(D1873,Customers!$B$8:$C$1412,2,FALSE)</f>
        <v>Talking Hands/ Indulgences</v>
      </c>
      <c r="F1873" s="15">
        <v>2</v>
      </c>
      <c r="G1873" s="15" t="str">
        <f>VLOOKUP(F1873,'Other Data'!$B$17:$C$24,2,FALSE)</f>
        <v>ProductB</v>
      </c>
      <c r="H1873" s="18">
        <v>45202.526365740734</v>
      </c>
      <c r="I1873" s="15">
        <v>164</v>
      </c>
    </row>
    <row r="1874" spans="2:9" x14ac:dyDescent="0.3">
      <c r="B1874" s="15">
        <v>1939754</v>
      </c>
      <c r="C1874" s="16">
        <v>45202</v>
      </c>
      <c r="D1874" s="15">
        <v>1145</v>
      </c>
      <c r="E1874" t="str">
        <f>VLOOKUP(D1874,Customers!$B$8:$C$1412,2,FALSE)</f>
        <v>Linens &amp; Accents</v>
      </c>
      <c r="F1874" s="15">
        <v>3</v>
      </c>
      <c r="G1874" s="15" t="str">
        <f>VLOOKUP(F1874,'Other Data'!$B$17:$C$24,2,FALSE)</f>
        <v>ProductC</v>
      </c>
      <c r="H1874" s="18">
        <v>45202.541307870364</v>
      </c>
      <c r="I1874" s="15">
        <v>168</v>
      </c>
    </row>
    <row r="1875" spans="2:9" x14ac:dyDescent="0.3">
      <c r="B1875" s="15">
        <v>1939755</v>
      </c>
      <c r="C1875" s="16">
        <v>45202</v>
      </c>
      <c r="D1875" s="15">
        <v>1010</v>
      </c>
      <c r="E1875" t="str">
        <f>VLOOKUP(D1875,Customers!$B$8:$C$1412,2,FALSE)</f>
        <v>Learning Express</v>
      </c>
      <c r="F1875" s="15">
        <v>3</v>
      </c>
      <c r="G1875" s="15" t="str">
        <f>VLOOKUP(F1875,'Other Data'!$B$17:$C$24,2,FALSE)</f>
        <v>ProductC</v>
      </c>
      <c r="H1875" s="18">
        <v>45202.549664351849</v>
      </c>
      <c r="I1875" s="15">
        <v>169</v>
      </c>
    </row>
    <row r="1876" spans="2:9" x14ac:dyDescent="0.3">
      <c r="B1876" s="15">
        <v>1939756</v>
      </c>
      <c r="C1876" s="16">
        <v>45202</v>
      </c>
      <c r="D1876" s="15">
        <v>11</v>
      </c>
      <c r="E1876" t="str">
        <f>VLOOKUP(D1876,Customers!$B$8:$C$1412,2,FALSE)</f>
        <v>Buck or Two #132</v>
      </c>
      <c r="F1876" s="15">
        <v>3</v>
      </c>
      <c r="G1876" s="15" t="str">
        <f>VLOOKUP(F1876,'Other Data'!$B$17:$C$24,2,FALSE)</f>
        <v>ProductC</v>
      </c>
      <c r="H1876" s="18">
        <v>45202.560624999998</v>
      </c>
      <c r="I1876" s="15">
        <v>143</v>
      </c>
    </row>
    <row r="1877" spans="2:9" x14ac:dyDescent="0.3">
      <c r="B1877" s="15">
        <v>1939757</v>
      </c>
      <c r="C1877" s="16">
        <v>45202</v>
      </c>
      <c r="D1877" s="15">
        <v>1139</v>
      </c>
      <c r="E1877" t="str">
        <f>VLOOKUP(D1877,Customers!$B$8:$C$1412,2,FALSE)</f>
        <v>Millie's Gift Haus</v>
      </c>
      <c r="F1877" s="15">
        <v>1</v>
      </c>
      <c r="G1877" s="15" t="str">
        <f>VLOOKUP(F1877,'Other Data'!$B$17:$C$24,2,FALSE)</f>
        <v>ProductA</v>
      </c>
      <c r="H1877" s="17"/>
      <c r="I1877" s="17"/>
    </row>
    <row r="1878" spans="2:9" x14ac:dyDescent="0.3">
      <c r="B1878" s="15">
        <v>1939758</v>
      </c>
      <c r="C1878" s="16">
        <v>45202</v>
      </c>
      <c r="D1878" s="15">
        <v>700</v>
      </c>
      <c r="E1878" t="str">
        <f>VLOOKUP(D1878,Customers!$B$8:$C$1412,2,FALSE)</f>
        <v>Pharmasave - 015</v>
      </c>
      <c r="F1878" s="15">
        <v>4</v>
      </c>
      <c r="G1878" s="15" t="str">
        <f>VLOOKUP(F1878,'Other Data'!$B$17:$C$24,2,FALSE)</f>
        <v>ProductD</v>
      </c>
      <c r="H1878" s="18">
        <v>45202.5852199074</v>
      </c>
      <c r="I1878" s="15">
        <v>140</v>
      </c>
    </row>
    <row r="1879" spans="2:9" x14ac:dyDescent="0.3">
      <c r="B1879" s="15">
        <v>1939759</v>
      </c>
      <c r="C1879" s="16">
        <v>45202</v>
      </c>
      <c r="D1879" s="15">
        <v>165</v>
      </c>
      <c r="E1879" t="str">
        <f>VLOOKUP(D1879,Customers!$B$8:$C$1412,2,FALSE)</f>
        <v>Green Earth - Bellevile</v>
      </c>
      <c r="F1879" s="15">
        <v>5</v>
      </c>
      <c r="G1879" s="15" t="str">
        <f>VLOOKUP(F1879,'Other Data'!$B$17:$C$24,2,FALSE)</f>
        <v>ProductE</v>
      </c>
      <c r="H1879" s="18">
        <v>45202.59539351851</v>
      </c>
      <c r="I1879" s="15">
        <v>157</v>
      </c>
    </row>
    <row r="1880" spans="2:9" x14ac:dyDescent="0.3">
      <c r="B1880" s="15">
        <v>1939760</v>
      </c>
      <c r="C1880" s="16">
        <v>45202</v>
      </c>
      <c r="D1880" s="15">
        <v>1186</v>
      </c>
      <c r="E1880" t="str">
        <f>VLOOKUP(D1880,Customers!$B$8:$C$1412,2,FALSE)</f>
        <v>Ginny's Hallmark</v>
      </c>
      <c r="F1880" s="15">
        <v>2</v>
      </c>
      <c r="G1880" s="15" t="str">
        <f>VLOOKUP(F1880,'Other Data'!$B$17:$C$24,2,FALSE)</f>
        <v>ProductB</v>
      </c>
      <c r="H1880" s="18">
        <v>45202.611261574064</v>
      </c>
      <c r="I1880" s="15">
        <v>145</v>
      </c>
    </row>
    <row r="1881" spans="2:9" x14ac:dyDescent="0.3">
      <c r="B1881" s="15">
        <v>1939761</v>
      </c>
      <c r="C1881" s="16">
        <v>45202</v>
      </c>
      <c r="D1881" s="15">
        <v>886</v>
      </c>
      <c r="E1881" t="str">
        <f>VLOOKUP(D1881,Customers!$B$8:$C$1412,2,FALSE)</f>
        <v>Surpise</v>
      </c>
      <c r="F1881" s="15">
        <v>1</v>
      </c>
      <c r="G1881" s="15" t="str">
        <f>VLOOKUP(F1881,'Other Data'!$B$17:$C$24,2,FALSE)</f>
        <v>ProductA</v>
      </c>
      <c r="H1881" s="17"/>
      <c r="I1881" s="17"/>
    </row>
    <row r="1882" spans="2:9" x14ac:dyDescent="0.3">
      <c r="B1882" s="15">
        <v>1939762</v>
      </c>
      <c r="C1882" s="16">
        <v>45202</v>
      </c>
      <c r="D1882" s="15">
        <v>727</v>
      </c>
      <c r="E1882" t="str">
        <f>VLOOKUP(D1882,Customers!$B$8:$C$1412,2,FALSE)</f>
        <v>Arizona Gifts Gallery</v>
      </c>
      <c r="F1882" s="15">
        <v>2</v>
      </c>
      <c r="G1882" s="15" t="str">
        <f>VLOOKUP(F1882,'Other Data'!$B$17:$C$24,2,FALSE)</f>
        <v>ProductB</v>
      </c>
      <c r="H1882" s="18">
        <v>45202.634212962948</v>
      </c>
      <c r="I1882" s="15">
        <v>171</v>
      </c>
    </row>
    <row r="1883" spans="2:9" x14ac:dyDescent="0.3">
      <c r="B1883" s="15">
        <v>1939763</v>
      </c>
      <c r="C1883" s="16">
        <v>45202</v>
      </c>
      <c r="D1883" s="15">
        <v>1052</v>
      </c>
      <c r="E1883" t="str">
        <f>VLOOKUP(D1883,Customers!$B$8:$C$1412,2,FALSE)</f>
        <v>Mole Hole - Naples</v>
      </c>
      <c r="F1883" s="15">
        <v>2</v>
      </c>
      <c r="G1883" s="15" t="str">
        <f>VLOOKUP(F1883,'Other Data'!$B$17:$C$24,2,FALSE)</f>
        <v>ProductB</v>
      </c>
      <c r="H1883" s="18">
        <v>45202.643090277765</v>
      </c>
      <c r="I1883" s="15">
        <v>162</v>
      </c>
    </row>
    <row r="1884" spans="2:9" x14ac:dyDescent="0.3">
      <c r="B1884" s="15">
        <v>1939764</v>
      </c>
      <c r="C1884" s="16">
        <v>45202</v>
      </c>
      <c r="D1884" s="15">
        <v>63</v>
      </c>
      <c r="E1884" t="str">
        <f>VLOOKUP(D1884,Customers!$B$8:$C$1412,2,FALSE)</f>
        <v>Canadian Tire Gas Bar</v>
      </c>
      <c r="F1884" s="15">
        <v>6</v>
      </c>
      <c r="G1884" s="15" t="str">
        <f>VLOOKUP(F1884,'Other Data'!$B$17:$C$24,2,FALSE)</f>
        <v>ProductF</v>
      </c>
      <c r="H1884" s="18">
        <v>45202.652071759243</v>
      </c>
      <c r="I1884" s="15">
        <v>159</v>
      </c>
    </row>
    <row r="1885" spans="2:9" x14ac:dyDescent="0.3">
      <c r="B1885" s="15">
        <v>1939765</v>
      </c>
      <c r="C1885" s="16">
        <v>45202</v>
      </c>
      <c r="D1885" s="15">
        <v>235</v>
      </c>
      <c r="E1885" t="str">
        <f>VLOOKUP(D1885,Customers!$B$8:$C$1412,2,FALSE)</f>
        <v>York Central Hospital</v>
      </c>
      <c r="F1885" s="15">
        <v>5</v>
      </c>
      <c r="G1885" s="15" t="str">
        <f>VLOOKUP(F1885,'Other Data'!$B$17:$C$24,2,FALSE)</f>
        <v>ProductE</v>
      </c>
      <c r="H1885" s="18">
        <v>45202.661168981467</v>
      </c>
      <c r="I1885" s="15">
        <v>149</v>
      </c>
    </row>
    <row r="1886" spans="2:9" x14ac:dyDescent="0.3">
      <c r="B1886" s="15">
        <v>1939766</v>
      </c>
      <c r="C1886" s="16">
        <v>45202</v>
      </c>
      <c r="D1886" s="15">
        <v>1301</v>
      </c>
      <c r="E1886" t="str">
        <f>VLOOKUP(D1886,Customers!$B$8:$C$1412,2,FALSE)</f>
        <v>U.S. Merchants</v>
      </c>
      <c r="F1886" s="15">
        <v>3</v>
      </c>
      <c r="G1886" s="15" t="str">
        <f>VLOOKUP(F1886,'Other Data'!$B$17:$C$24,2,FALSE)</f>
        <v>ProductC</v>
      </c>
      <c r="H1886" s="18">
        <v>45202.677361111098</v>
      </c>
      <c r="I1886" s="15">
        <v>142</v>
      </c>
    </row>
    <row r="1887" spans="2:9" x14ac:dyDescent="0.3">
      <c r="B1887" s="15">
        <v>1939767</v>
      </c>
      <c r="C1887" s="16">
        <v>45202</v>
      </c>
      <c r="D1887" s="15">
        <v>799</v>
      </c>
      <c r="E1887" t="str">
        <f>VLOOKUP(D1887,Customers!$B$8:$C$1412,2,FALSE)</f>
        <v>Halina's Hallmark Shop</v>
      </c>
      <c r="F1887" s="15">
        <v>4</v>
      </c>
      <c r="G1887" s="15" t="str">
        <f>VLOOKUP(F1887,'Other Data'!$B$17:$C$24,2,FALSE)</f>
        <v>ProductD</v>
      </c>
      <c r="H1887" s="18">
        <v>45202.686782407392</v>
      </c>
      <c r="I1887" s="15">
        <v>177</v>
      </c>
    </row>
    <row r="1888" spans="2:9" x14ac:dyDescent="0.3">
      <c r="B1888" s="15">
        <v>1939768</v>
      </c>
      <c r="C1888" s="16">
        <v>45202</v>
      </c>
      <c r="D1888" s="15">
        <v>1309</v>
      </c>
      <c r="E1888" t="str">
        <f>VLOOKUP(D1888,Customers!$B$8:$C$1412,2,FALSE)</f>
        <v>Starcrest Products of California Inc</v>
      </c>
      <c r="F1888" s="15">
        <v>1</v>
      </c>
      <c r="G1888" s="15" t="str">
        <f>VLOOKUP(F1888,'Other Data'!$B$17:$C$24,2,FALSE)</f>
        <v>ProductA</v>
      </c>
      <c r="H1888" s="17"/>
      <c r="I1888" s="17"/>
    </row>
    <row r="1889" spans="2:9" x14ac:dyDescent="0.3">
      <c r="B1889" s="15">
        <v>1939769</v>
      </c>
      <c r="C1889" s="16">
        <v>45202</v>
      </c>
      <c r="D1889" s="15">
        <v>896</v>
      </c>
      <c r="E1889" t="str">
        <f>VLOOKUP(D1889,Customers!$B$8:$C$1412,2,FALSE)</f>
        <v>Possibilities On The Slope</v>
      </c>
      <c r="F1889" s="15">
        <v>2</v>
      </c>
      <c r="G1889" s="15" t="str">
        <f>VLOOKUP(F1889,'Other Data'!$B$17:$C$24,2,FALSE)</f>
        <v>ProductB</v>
      </c>
      <c r="H1889" s="18">
        <v>45202.711909722202</v>
      </c>
      <c r="I1889" s="15">
        <v>140</v>
      </c>
    </row>
    <row r="1890" spans="2:9" x14ac:dyDescent="0.3">
      <c r="B1890" s="15">
        <v>1939770</v>
      </c>
      <c r="C1890" s="16">
        <v>45202</v>
      </c>
      <c r="D1890" s="15">
        <v>1073</v>
      </c>
      <c r="E1890" t="str">
        <f>VLOOKUP(D1890,Customers!$B$8:$C$1412,2,FALSE)</f>
        <v>Genevieve Bond</v>
      </c>
      <c r="F1890" s="15">
        <v>1</v>
      </c>
      <c r="G1890" s="15" t="str">
        <f>VLOOKUP(F1890,'Other Data'!$B$17:$C$24,2,FALSE)</f>
        <v>ProductA</v>
      </c>
      <c r="H1890" s="17"/>
      <c r="I1890" s="17"/>
    </row>
    <row r="1891" spans="2:9" x14ac:dyDescent="0.3">
      <c r="B1891" s="15">
        <v>1939771</v>
      </c>
      <c r="C1891" s="16">
        <v>45202</v>
      </c>
      <c r="D1891" s="15">
        <v>276</v>
      </c>
      <c r="E1891" t="str">
        <f>VLOOKUP(D1891,Customers!$B$8:$C$1412,2,FALSE)</f>
        <v>Roasting Apple</v>
      </c>
      <c r="F1891" s="15">
        <v>1</v>
      </c>
      <c r="G1891" s="15" t="str">
        <f>VLOOKUP(F1891,'Other Data'!$B$17:$C$24,2,FALSE)</f>
        <v>ProductA</v>
      </c>
      <c r="H1891" s="17"/>
      <c r="I1891" s="17"/>
    </row>
    <row r="1892" spans="2:9" x14ac:dyDescent="0.3">
      <c r="B1892" s="15">
        <v>1939772</v>
      </c>
      <c r="C1892" s="16">
        <v>45202</v>
      </c>
      <c r="D1892" s="15">
        <v>212</v>
      </c>
      <c r="E1892" t="str">
        <f>VLOOKUP(D1892,Customers!$B$8:$C$1412,2,FALSE)</f>
        <v>Buck or Two #385</v>
      </c>
      <c r="F1892" s="15">
        <v>3</v>
      </c>
      <c r="G1892" s="15" t="str">
        <f>VLOOKUP(F1892,'Other Data'!$B$17:$C$24,2,FALSE)</f>
        <v>ProductC</v>
      </c>
      <c r="H1892" s="18">
        <v>45202.750902777763</v>
      </c>
      <c r="I1892" s="15">
        <v>176</v>
      </c>
    </row>
    <row r="1893" spans="2:9" x14ac:dyDescent="0.3">
      <c r="B1893" s="15">
        <v>1939773</v>
      </c>
      <c r="C1893" s="16">
        <v>45202</v>
      </c>
      <c r="D1893" s="15">
        <v>684</v>
      </c>
      <c r="E1893" t="str">
        <f>VLOOKUP(D1893,Customers!$B$8:$C$1412,2,FALSE)</f>
        <v>Pharmasave - 242</v>
      </c>
      <c r="F1893" s="15">
        <v>1</v>
      </c>
      <c r="G1893" s="15" t="str">
        <f>VLOOKUP(F1893,'Other Data'!$B$17:$C$24,2,FALSE)</f>
        <v>ProductA</v>
      </c>
      <c r="H1893" s="17"/>
      <c r="I1893" s="17"/>
    </row>
    <row r="1894" spans="2:9" x14ac:dyDescent="0.3">
      <c r="B1894" s="15">
        <v>1939774</v>
      </c>
      <c r="C1894" s="16">
        <v>45202</v>
      </c>
      <c r="D1894" s="15">
        <v>1176</v>
      </c>
      <c r="E1894" t="str">
        <f>VLOOKUP(D1894,Customers!$B$8:$C$1412,2,FALSE)</f>
        <v>TPS Associates</v>
      </c>
      <c r="F1894" s="15">
        <v>5</v>
      </c>
      <c r="G1894" s="15" t="str">
        <f>VLOOKUP(F1894,'Other Data'!$B$17:$C$24,2,FALSE)</f>
        <v>ProductE</v>
      </c>
      <c r="H1894" s="18">
        <v>45202.776874999981</v>
      </c>
      <c r="I1894" s="15">
        <v>145</v>
      </c>
    </row>
    <row r="1895" spans="2:9" x14ac:dyDescent="0.3">
      <c r="B1895" s="15">
        <v>1939775</v>
      </c>
      <c r="C1895" s="16">
        <v>45202</v>
      </c>
      <c r="D1895" s="15">
        <v>1219</v>
      </c>
      <c r="E1895" t="str">
        <f>VLOOKUP(D1895,Customers!$B$8:$C$1412,2,FALSE)</f>
        <v>Dillard's OLathe, KS</v>
      </c>
      <c r="F1895" s="15">
        <v>3</v>
      </c>
      <c r="G1895" s="15" t="str">
        <f>VLOOKUP(F1895,'Other Data'!$B$17:$C$24,2,FALSE)</f>
        <v>ProductC</v>
      </c>
      <c r="H1895" s="18">
        <v>45202.792407407389</v>
      </c>
      <c r="I1895" s="15">
        <v>164</v>
      </c>
    </row>
    <row r="1896" spans="2:9" x14ac:dyDescent="0.3">
      <c r="B1896" s="15">
        <v>1939776</v>
      </c>
      <c r="C1896" s="16">
        <v>45202</v>
      </c>
      <c r="D1896" s="15">
        <v>140</v>
      </c>
      <c r="E1896" t="str">
        <f>VLOOKUP(D1896,Customers!$B$8:$C$1412,2,FALSE)</f>
        <v>SDM - 637</v>
      </c>
      <c r="F1896" s="15">
        <v>2</v>
      </c>
      <c r="G1896" s="15" t="str">
        <f>VLOOKUP(F1896,'Other Data'!$B$17:$C$24,2,FALSE)</f>
        <v>ProductB</v>
      </c>
      <c r="H1896" s="18">
        <v>45202.805578703686</v>
      </c>
      <c r="I1896" s="15">
        <v>165</v>
      </c>
    </row>
    <row r="1897" spans="2:9" x14ac:dyDescent="0.3">
      <c r="B1897" s="15">
        <v>1939777</v>
      </c>
      <c r="C1897" s="16">
        <v>45202</v>
      </c>
      <c r="D1897" s="15">
        <v>667</v>
      </c>
      <c r="E1897" t="str">
        <f>VLOOKUP(D1897,Customers!$B$8:$C$1412,2,FALSE)</f>
        <v>Stepping Stone</v>
      </c>
      <c r="F1897" s="15">
        <v>4</v>
      </c>
      <c r="G1897" s="15" t="str">
        <f>VLOOKUP(F1897,'Other Data'!$B$17:$C$24,2,FALSE)</f>
        <v>ProductD</v>
      </c>
      <c r="H1897" s="18">
        <v>45202.818923611092</v>
      </c>
      <c r="I1897" s="15">
        <v>163</v>
      </c>
    </row>
    <row r="1898" spans="2:9" x14ac:dyDescent="0.3">
      <c r="B1898" s="15">
        <v>1939778</v>
      </c>
      <c r="C1898" s="16">
        <v>45202</v>
      </c>
      <c r="D1898" s="15">
        <v>1014</v>
      </c>
      <c r="E1898" t="str">
        <f>VLOOKUP(D1898,Customers!$B$8:$C$1412,2,FALSE)</f>
        <v>Biltmore Estate</v>
      </c>
      <c r="F1898" s="15">
        <v>6</v>
      </c>
      <c r="G1898" s="15" t="str">
        <f>VLOOKUP(F1898,'Other Data'!$B$17:$C$24,2,FALSE)</f>
        <v>ProductF</v>
      </c>
      <c r="H1898" s="18">
        <v>45202.83273148146</v>
      </c>
      <c r="I1898" s="15">
        <v>163</v>
      </c>
    </row>
    <row r="1899" spans="2:9" x14ac:dyDescent="0.3">
      <c r="B1899" s="15">
        <v>1939779</v>
      </c>
      <c r="C1899" s="16">
        <v>45202</v>
      </c>
      <c r="D1899" s="15">
        <v>885</v>
      </c>
      <c r="E1899" t="str">
        <f>VLOOKUP(D1899,Customers!$B$8:$C$1412,2,FALSE)</f>
        <v>Jean Hochron</v>
      </c>
      <c r="F1899" s="15">
        <v>5</v>
      </c>
      <c r="G1899" s="15" t="str">
        <f>VLOOKUP(F1899,'Other Data'!$B$17:$C$24,2,FALSE)</f>
        <v>ProductE</v>
      </c>
      <c r="H1899" s="18">
        <v>45202.843368055532</v>
      </c>
      <c r="I1899" s="15">
        <v>169</v>
      </c>
    </row>
    <row r="1900" spans="2:9" x14ac:dyDescent="0.3">
      <c r="B1900" s="15">
        <v>1939780</v>
      </c>
      <c r="C1900" s="16">
        <v>45202</v>
      </c>
      <c r="D1900" s="15">
        <v>764</v>
      </c>
      <c r="E1900" t="str">
        <f>VLOOKUP(D1900,Customers!$B$8:$C$1412,2,FALSE)</f>
        <v>e-pill, LLC</v>
      </c>
      <c r="F1900" s="15">
        <v>6</v>
      </c>
      <c r="G1900" s="15" t="str">
        <f>VLOOKUP(F1900,'Other Data'!$B$17:$C$24,2,FALSE)</f>
        <v>ProductF</v>
      </c>
      <c r="H1900" s="18">
        <v>45202.853437499973</v>
      </c>
      <c r="I1900" s="15">
        <v>152</v>
      </c>
    </row>
    <row r="1901" spans="2:9" x14ac:dyDescent="0.3">
      <c r="B1901" s="15">
        <v>1939781</v>
      </c>
      <c r="C1901" s="16">
        <v>45202</v>
      </c>
      <c r="D1901" s="15">
        <v>1401</v>
      </c>
      <c r="E1901" t="str">
        <f>VLOOKUP(D1901,Customers!$B$8:$C$1412,2,FALSE)</f>
        <v>Ponteghapa By Boga</v>
      </c>
      <c r="F1901" s="15">
        <v>5</v>
      </c>
      <c r="G1901" s="15" t="str">
        <f>VLOOKUP(F1901,'Other Data'!$B$17:$C$24,2,FALSE)</f>
        <v>ProductE</v>
      </c>
      <c r="H1901" s="18">
        <v>45202.864189814791</v>
      </c>
      <c r="I1901" s="15">
        <v>140</v>
      </c>
    </row>
    <row r="1902" spans="2:9" x14ac:dyDescent="0.3">
      <c r="B1902" s="15">
        <v>1939782</v>
      </c>
      <c r="C1902" s="16">
        <v>45202</v>
      </c>
      <c r="D1902" s="15">
        <v>47</v>
      </c>
      <c r="E1902" t="str">
        <f>VLOOKUP(D1902,Customers!$B$8:$C$1412,2,FALSE)</f>
        <v>Haliburton Pharmachoice</v>
      </c>
      <c r="F1902" s="15">
        <v>5</v>
      </c>
      <c r="G1902" s="15" t="str">
        <f>VLOOKUP(F1902,'Other Data'!$B$17:$C$24,2,FALSE)</f>
        <v>ProductE</v>
      </c>
      <c r="H1902" s="18">
        <v>45202.880578703676</v>
      </c>
      <c r="I1902" s="15">
        <v>157</v>
      </c>
    </row>
    <row r="1903" spans="2:9" x14ac:dyDescent="0.3">
      <c r="B1903" s="15">
        <v>1939783</v>
      </c>
      <c r="C1903" s="16">
        <v>45202</v>
      </c>
      <c r="D1903" s="15">
        <v>1132</v>
      </c>
      <c r="E1903" t="str">
        <f>VLOOKUP(D1903,Customers!$B$8:$C$1412,2,FALSE)</f>
        <v>Glass Apple Gift shop</v>
      </c>
      <c r="F1903" s="15">
        <v>4</v>
      </c>
      <c r="G1903" s="15" t="str">
        <f>VLOOKUP(F1903,'Other Data'!$B$17:$C$24,2,FALSE)</f>
        <v>ProductD</v>
      </c>
      <c r="H1903" s="18">
        <v>45202.895787037007</v>
      </c>
      <c r="I1903" s="15">
        <v>162</v>
      </c>
    </row>
    <row r="1904" spans="2:9" x14ac:dyDescent="0.3">
      <c r="B1904" s="15">
        <v>1939784</v>
      </c>
      <c r="C1904" s="16">
        <v>45202</v>
      </c>
      <c r="D1904" s="15">
        <v>725</v>
      </c>
      <c r="E1904" t="str">
        <f>VLOOKUP(D1904,Customers!$B$8:$C$1412,2,FALSE)</f>
        <v>Smithford's</v>
      </c>
      <c r="F1904" s="15">
        <v>5</v>
      </c>
      <c r="G1904" s="15" t="str">
        <f>VLOOKUP(F1904,'Other Data'!$B$17:$C$24,2,FALSE)</f>
        <v>ProductE</v>
      </c>
      <c r="H1904" s="18">
        <v>45202.904502314785</v>
      </c>
      <c r="I1904" s="15">
        <v>174</v>
      </c>
    </row>
    <row r="1905" spans="2:9" x14ac:dyDescent="0.3">
      <c r="B1905" s="15">
        <v>1939785</v>
      </c>
      <c r="C1905" s="16">
        <v>45203</v>
      </c>
      <c r="D1905" s="15">
        <v>384</v>
      </c>
      <c r="E1905" t="str">
        <f>VLOOKUP(D1905,Customers!$B$8:$C$1412,2,FALSE)</f>
        <v>Fifth Wheel Truck Stop</v>
      </c>
      <c r="F1905" s="15">
        <v>5</v>
      </c>
      <c r="G1905" s="15" t="str">
        <f>VLOOKUP(F1905,'Other Data'!$B$17:$C$24,2,FALSE)</f>
        <v>ProductE</v>
      </c>
      <c r="H1905" s="18">
        <v>45203.333333333336</v>
      </c>
      <c r="I1905" s="15">
        <v>155</v>
      </c>
    </row>
    <row r="1906" spans="2:9" x14ac:dyDescent="0.3">
      <c r="B1906" s="15">
        <v>1939786</v>
      </c>
      <c r="C1906" s="16">
        <v>45203</v>
      </c>
      <c r="D1906" s="15">
        <v>1338</v>
      </c>
      <c r="E1906" t="str">
        <f>VLOOKUP(D1906,Customers!$B$8:$C$1412,2,FALSE)</f>
        <v>Designs by Diane</v>
      </c>
      <c r="F1906" s="15">
        <v>2</v>
      </c>
      <c r="G1906" s="15" t="str">
        <f>VLOOKUP(F1906,'Other Data'!$B$17:$C$24,2,FALSE)</f>
        <v>ProductB</v>
      </c>
      <c r="H1906" s="18">
        <v>45203.343530092592</v>
      </c>
      <c r="I1906" s="15">
        <v>158</v>
      </c>
    </row>
    <row r="1907" spans="2:9" x14ac:dyDescent="0.3">
      <c r="B1907" s="15">
        <v>1939787</v>
      </c>
      <c r="C1907" s="16">
        <v>45203</v>
      </c>
      <c r="D1907" s="15">
        <v>565</v>
      </c>
      <c r="E1907" t="str">
        <f>VLOOKUP(D1907,Customers!$B$8:$C$1412,2,FALSE)</f>
        <v>Kelly's Closet</v>
      </c>
      <c r="F1907" s="15">
        <v>3</v>
      </c>
      <c r="G1907" s="15" t="str">
        <f>VLOOKUP(F1907,'Other Data'!$B$17:$C$24,2,FALSE)</f>
        <v>ProductC</v>
      </c>
      <c r="H1907" s="18">
        <v>45203.357534722221</v>
      </c>
      <c r="I1907" s="15">
        <v>164</v>
      </c>
    </row>
    <row r="1908" spans="2:9" x14ac:dyDescent="0.3">
      <c r="B1908" s="15">
        <v>1939788</v>
      </c>
      <c r="C1908" s="16">
        <v>45203</v>
      </c>
      <c r="D1908" s="15">
        <v>93</v>
      </c>
      <c r="E1908" t="str">
        <f>VLOOKUP(D1908,Customers!$B$8:$C$1412,2,FALSE)</f>
        <v>La Pot Aux Roses</v>
      </c>
      <c r="F1908" s="15">
        <v>1</v>
      </c>
      <c r="G1908" s="15" t="str">
        <f>VLOOKUP(F1908,'Other Data'!$B$17:$C$24,2,FALSE)</f>
        <v>ProductA</v>
      </c>
      <c r="H1908" s="17"/>
      <c r="I1908" s="17"/>
    </row>
    <row r="1909" spans="2:9" x14ac:dyDescent="0.3">
      <c r="B1909" s="15">
        <v>1939789</v>
      </c>
      <c r="C1909" s="16">
        <v>45203</v>
      </c>
      <c r="D1909" s="15">
        <v>836</v>
      </c>
      <c r="E1909" t="str">
        <f>VLOOKUP(D1909,Customers!$B$8:$C$1412,2,FALSE)</f>
        <v>New York Trends</v>
      </c>
      <c r="F1909" s="15">
        <v>1</v>
      </c>
      <c r="G1909" s="15" t="str">
        <f>VLOOKUP(F1909,'Other Data'!$B$17:$C$24,2,FALSE)</f>
        <v>ProductA</v>
      </c>
      <c r="H1909" s="17"/>
      <c r="I1909" s="17"/>
    </row>
    <row r="1910" spans="2:9" x14ac:dyDescent="0.3">
      <c r="B1910" s="15">
        <v>1939790</v>
      </c>
      <c r="C1910" s="16">
        <v>45203</v>
      </c>
      <c r="D1910" s="15">
        <v>184</v>
      </c>
      <c r="E1910" t="str">
        <f>VLOOKUP(D1910,Customers!$B$8:$C$1412,2,FALSE)</f>
        <v>The Willow Tree</v>
      </c>
      <c r="F1910" s="15">
        <v>3</v>
      </c>
      <c r="G1910" s="15" t="str">
        <f>VLOOKUP(F1910,'Other Data'!$B$17:$C$24,2,FALSE)</f>
        <v>ProductC</v>
      </c>
      <c r="H1910" s="18">
        <v>45203.398946759262</v>
      </c>
      <c r="I1910" s="15">
        <v>155</v>
      </c>
    </row>
    <row r="1911" spans="2:9" x14ac:dyDescent="0.3">
      <c r="B1911" s="15">
        <v>1939791</v>
      </c>
      <c r="C1911" s="16">
        <v>45203</v>
      </c>
      <c r="D1911" s="15">
        <v>1249</v>
      </c>
      <c r="E1911" t="str">
        <f>VLOOKUP(D1911,Customers!$B$8:$C$1412,2,FALSE)</f>
        <v>West Valley Medical Center</v>
      </c>
      <c r="F1911" s="15">
        <v>4</v>
      </c>
      <c r="G1911" s="15" t="str">
        <f>VLOOKUP(F1911,'Other Data'!$B$17:$C$24,2,FALSE)</f>
        <v>ProductD</v>
      </c>
      <c r="H1911" s="18">
        <v>45203.414247685185</v>
      </c>
      <c r="I1911" s="15">
        <v>140</v>
      </c>
    </row>
    <row r="1912" spans="2:9" x14ac:dyDescent="0.3">
      <c r="B1912" s="15">
        <v>1939792</v>
      </c>
      <c r="C1912" s="16">
        <v>45203</v>
      </c>
      <c r="D1912" s="15">
        <v>542</v>
      </c>
      <c r="E1912" t="str">
        <f>VLOOKUP(D1912,Customers!$B$8:$C$1412,2,FALSE)</f>
        <v>Your Dollar Store With More #309</v>
      </c>
      <c r="F1912" s="15">
        <v>2</v>
      </c>
      <c r="G1912" s="15" t="str">
        <f>VLOOKUP(F1912,'Other Data'!$B$17:$C$24,2,FALSE)</f>
        <v>ProductB</v>
      </c>
      <c r="H1912" s="18">
        <v>45203.428206018521</v>
      </c>
      <c r="I1912" s="15">
        <v>168</v>
      </c>
    </row>
    <row r="1913" spans="2:9" x14ac:dyDescent="0.3">
      <c r="B1913" s="15">
        <v>1939793</v>
      </c>
      <c r="C1913" s="16">
        <v>45203</v>
      </c>
      <c r="D1913" s="15">
        <v>626</v>
      </c>
      <c r="E1913" t="str">
        <f>VLOOKUP(D1913,Customers!$B$8:$C$1412,2,FALSE)</f>
        <v>Beary Land Hospital</v>
      </c>
      <c r="F1913" s="15">
        <v>6</v>
      </c>
      <c r="G1913" s="15" t="str">
        <f>VLOOKUP(F1913,'Other Data'!$B$17:$C$24,2,FALSE)</f>
        <v>ProductF</v>
      </c>
      <c r="H1913" s="18">
        <v>45203.437511574077</v>
      </c>
      <c r="I1913" s="15">
        <v>176</v>
      </c>
    </row>
    <row r="1914" spans="2:9" x14ac:dyDescent="0.3">
      <c r="B1914" s="15">
        <v>1939794</v>
      </c>
      <c r="C1914" s="16">
        <v>45203</v>
      </c>
      <c r="D1914" s="15">
        <v>993</v>
      </c>
      <c r="E1914" t="str">
        <f>VLOOKUP(D1914,Customers!$B$8:$C$1412,2,FALSE)</f>
        <v>Indesign Fundraising #209</v>
      </c>
      <c r="F1914" s="15">
        <v>1</v>
      </c>
      <c r="G1914" s="15" t="str">
        <f>VLOOKUP(F1914,'Other Data'!$B$17:$C$24,2,FALSE)</f>
        <v>ProductA</v>
      </c>
      <c r="H1914" s="17"/>
      <c r="I1914" s="17"/>
    </row>
    <row r="1915" spans="2:9" x14ac:dyDescent="0.3">
      <c r="B1915" s="15">
        <v>1939795</v>
      </c>
      <c r="C1915" s="16">
        <v>45203</v>
      </c>
      <c r="D1915" s="15">
        <v>402</v>
      </c>
      <c r="E1915" t="str">
        <f>VLOOKUP(D1915,Customers!$B$8:$C$1412,2,FALSE)</f>
        <v>Buck or Two #524</v>
      </c>
      <c r="F1915" s="15">
        <v>5</v>
      </c>
      <c r="G1915" s="15" t="str">
        <f>VLOOKUP(F1915,'Other Data'!$B$17:$C$24,2,FALSE)</f>
        <v>ProductE</v>
      </c>
      <c r="H1915" s="18">
        <v>45203.459872685184</v>
      </c>
      <c r="I1915" s="15">
        <v>176</v>
      </c>
    </row>
    <row r="1916" spans="2:9" x14ac:dyDescent="0.3">
      <c r="B1916" s="15">
        <v>1939796</v>
      </c>
      <c r="C1916" s="16">
        <v>45203</v>
      </c>
      <c r="D1916" s="15">
        <v>78</v>
      </c>
      <c r="E1916" t="str">
        <f>VLOOKUP(D1916,Customers!$B$8:$C$1412,2,FALSE)</f>
        <v>Corrington &amp; Co c/o Sheraton hotel</v>
      </c>
      <c r="F1916" s="15">
        <v>4</v>
      </c>
      <c r="G1916" s="15" t="str">
        <f>VLOOKUP(F1916,'Other Data'!$B$17:$C$24,2,FALSE)</f>
        <v>ProductD</v>
      </c>
      <c r="H1916" s="18">
        <v>45203.4690162037</v>
      </c>
      <c r="I1916" s="15">
        <v>174</v>
      </c>
    </row>
    <row r="1917" spans="2:9" x14ac:dyDescent="0.3">
      <c r="B1917" s="15">
        <v>1939797</v>
      </c>
      <c r="C1917" s="16">
        <v>45203</v>
      </c>
      <c r="D1917" s="15">
        <v>789</v>
      </c>
      <c r="E1917" t="str">
        <f>VLOOKUP(D1917,Customers!$B$8:$C$1412,2,FALSE)</f>
        <v>Four the fun of it</v>
      </c>
      <c r="F1917" s="15">
        <v>4</v>
      </c>
      <c r="G1917" s="15" t="str">
        <f>VLOOKUP(F1917,'Other Data'!$B$17:$C$24,2,FALSE)</f>
        <v>ProductD</v>
      </c>
      <c r="H1917" s="18">
        <v>45203.484178240738</v>
      </c>
      <c r="I1917" s="15">
        <v>176</v>
      </c>
    </row>
    <row r="1918" spans="2:9" x14ac:dyDescent="0.3">
      <c r="B1918" s="15">
        <v>1939798</v>
      </c>
      <c r="C1918" s="16">
        <v>45203</v>
      </c>
      <c r="D1918" s="15">
        <v>1267</v>
      </c>
      <c r="E1918" t="str">
        <f>VLOOKUP(D1918,Customers!$B$8:$C$1412,2,FALSE)</f>
        <v>Blue Willow Gift Shop</v>
      </c>
      <c r="F1918" s="15">
        <v>5</v>
      </c>
      <c r="G1918" s="15" t="str">
        <f>VLOOKUP(F1918,'Other Data'!$B$17:$C$24,2,FALSE)</f>
        <v>ProductE</v>
      </c>
      <c r="H1918" s="18">
        <v>45203.497557870367</v>
      </c>
      <c r="I1918" s="15">
        <v>173</v>
      </c>
    </row>
    <row r="1919" spans="2:9" x14ac:dyDescent="0.3">
      <c r="B1919" s="15">
        <v>1939799</v>
      </c>
      <c r="C1919" s="16">
        <v>45203</v>
      </c>
      <c r="D1919" s="15">
        <v>375</v>
      </c>
      <c r="E1919" t="str">
        <f>VLOOKUP(D1919,Customers!$B$8:$C$1412,2,FALSE)</f>
        <v>Laure-Linds Ladies Accessories</v>
      </c>
      <c r="F1919" s="15">
        <v>6</v>
      </c>
      <c r="G1919" s="15" t="str">
        <f>VLOOKUP(F1919,'Other Data'!$B$17:$C$24,2,FALSE)</f>
        <v>ProductF</v>
      </c>
      <c r="H1919" s="18">
        <v>45203.512962962959</v>
      </c>
      <c r="I1919" s="15">
        <v>179</v>
      </c>
    </row>
    <row r="1920" spans="2:9" x14ac:dyDescent="0.3">
      <c r="B1920" s="15">
        <v>1939800</v>
      </c>
      <c r="C1920" s="16">
        <v>45203</v>
      </c>
      <c r="D1920" s="15">
        <v>490</v>
      </c>
      <c r="E1920" t="str">
        <f>VLOOKUP(D1920,Customers!$B$8:$C$1412,2,FALSE)</f>
        <v>Rexall Drug Store Ltd. #6955</v>
      </c>
      <c r="F1920" s="15">
        <v>1</v>
      </c>
      <c r="G1920" s="15" t="str">
        <f>VLOOKUP(F1920,'Other Data'!$B$17:$C$24,2,FALSE)</f>
        <v>ProductA</v>
      </c>
      <c r="H1920" s="17"/>
      <c r="I1920" s="17"/>
    </row>
    <row r="1921" spans="2:9" x14ac:dyDescent="0.3">
      <c r="B1921" s="15">
        <v>1939801</v>
      </c>
      <c r="C1921" s="16">
        <v>45203</v>
      </c>
      <c r="D1921" s="15">
        <v>778</v>
      </c>
      <c r="E1921" t="str">
        <f>VLOOKUP(D1921,Customers!$B$8:$C$1412,2,FALSE)</f>
        <v>Lewen Industries - Rhode Island Hospital</v>
      </c>
      <c r="F1921" s="15">
        <v>6</v>
      </c>
      <c r="G1921" s="15" t="str">
        <f>VLOOKUP(F1921,'Other Data'!$B$17:$C$24,2,FALSE)</f>
        <v>ProductF</v>
      </c>
      <c r="H1921" s="18">
        <v>45203.540092592593</v>
      </c>
      <c r="I1921" s="15">
        <v>150</v>
      </c>
    </row>
    <row r="1922" spans="2:9" x14ac:dyDescent="0.3">
      <c r="B1922" s="15">
        <v>1939802</v>
      </c>
      <c r="C1922" s="16">
        <v>45203</v>
      </c>
      <c r="D1922" s="15">
        <v>110</v>
      </c>
      <c r="E1922" t="str">
        <f>VLOOKUP(D1922,Customers!$B$8:$C$1412,2,FALSE)</f>
        <v>Shack - Bijoutiers Dawes Jewellers</v>
      </c>
      <c r="F1922" s="15">
        <v>6</v>
      </c>
      <c r="G1922" s="15" t="str">
        <f>VLOOKUP(F1922,'Other Data'!$B$17:$C$24,2,FALSE)</f>
        <v>ProductF</v>
      </c>
      <c r="H1922" s="18">
        <v>45203.549803240741</v>
      </c>
      <c r="I1922" s="15">
        <v>177</v>
      </c>
    </row>
    <row r="1923" spans="2:9" x14ac:dyDescent="0.3">
      <c r="B1923" s="15">
        <v>1939803</v>
      </c>
      <c r="C1923" s="16">
        <v>45203</v>
      </c>
      <c r="D1923" s="15">
        <v>56</v>
      </c>
      <c r="E1923" t="str">
        <f>VLOOKUP(D1923,Customers!$B$8:$C$1412,2,FALSE)</f>
        <v>Ambience Home Accents</v>
      </c>
      <c r="F1923" s="15">
        <v>5</v>
      </c>
      <c r="G1923" s="15" t="str">
        <f>VLOOKUP(F1923,'Other Data'!$B$17:$C$24,2,FALSE)</f>
        <v>ProductE</v>
      </c>
      <c r="H1923" s="18">
        <v>45203.559907407405</v>
      </c>
      <c r="I1923" s="15">
        <v>169</v>
      </c>
    </row>
    <row r="1924" spans="2:9" x14ac:dyDescent="0.3">
      <c r="B1924" s="15">
        <v>1939804</v>
      </c>
      <c r="C1924" s="16">
        <v>45203</v>
      </c>
      <c r="D1924" s="15">
        <v>426</v>
      </c>
      <c r="E1924" t="str">
        <f>VLOOKUP(D1924,Customers!$B$8:$C$1412,2,FALSE)</f>
        <v>SDM - 1007</v>
      </c>
      <c r="F1924" s="15">
        <v>4</v>
      </c>
      <c r="G1924" s="15" t="str">
        <f>VLOOKUP(F1924,'Other Data'!$B$17:$C$24,2,FALSE)</f>
        <v>ProductD</v>
      </c>
      <c r="H1924" s="18">
        <v>45203.573009259257</v>
      </c>
      <c r="I1924" s="15">
        <v>143</v>
      </c>
    </row>
    <row r="1925" spans="2:9" x14ac:dyDescent="0.3">
      <c r="B1925" s="15">
        <v>1939805</v>
      </c>
      <c r="C1925" s="16">
        <v>45203</v>
      </c>
      <c r="D1925" s="15">
        <v>1123</v>
      </c>
      <c r="E1925" t="str">
        <f>VLOOKUP(D1925,Customers!$B$8:$C$1412,2,FALSE)</f>
        <v>Come &amp; Glow Day Spa</v>
      </c>
      <c r="F1925" s="15">
        <v>2</v>
      </c>
      <c r="G1925" s="15" t="str">
        <f>VLOOKUP(F1925,'Other Data'!$B$17:$C$24,2,FALSE)</f>
        <v>ProductB</v>
      </c>
      <c r="H1925" s="18">
        <v>45203.587696759256</v>
      </c>
      <c r="I1925" s="15">
        <v>140</v>
      </c>
    </row>
    <row r="1926" spans="2:9" x14ac:dyDescent="0.3">
      <c r="B1926" s="15">
        <v>1939806</v>
      </c>
      <c r="C1926" s="16">
        <v>45203</v>
      </c>
      <c r="D1926" s="15">
        <v>450</v>
      </c>
      <c r="E1926" t="str">
        <f>VLOOKUP(D1926,Customers!$B$8:$C$1412,2,FALSE)</f>
        <v>Teddybears &amp; Friends</v>
      </c>
      <c r="F1926" s="15">
        <v>3</v>
      </c>
      <c r="G1926" s="15" t="str">
        <f>VLOOKUP(F1926,'Other Data'!$B$17:$C$24,2,FALSE)</f>
        <v>ProductC</v>
      </c>
      <c r="H1926" s="18">
        <v>45203.603576388887</v>
      </c>
      <c r="I1926" s="15">
        <v>176</v>
      </c>
    </row>
    <row r="1927" spans="2:9" x14ac:dyDescent="0.3">
      <c r="B1927" s="15">
        <v>1939807</v>
      </c>
      <c r="C1927" s="16">
        <v>45203</v>
      </c>
      <c r="D1927" s="15">
        <v>1233</v>
      </c>
      <c r="E1927" t="str">
        <f>VLOOKUP(D1927,Customers!$B$8:$C$1412,2,FALSE)</f>
        <v>Learning Express</v>
      </c>
      <c r="F1927" s="15">
        <v>2</v>
      </c>
      <c r="G1927" s="15" t="str">
        <f>VLOOKUP(F1927,'Other Data'!$B$17:$C$24,2,FALSE)</f>
        <v>ProductB</v>
      </c>
      <c r="H1927" s="18">
        <v>45203.612129629626</v>
      </c>
      <c r="I1927" s="15">
        <v>148</v>
      </c>
    </row>
    <row r="1928" spans="2:9" x14ac:dyDescent="0.3">
      <c r="B1928" s="15">
        <v>1939808</v>
      </c>
      <c r="C1928" s="16">
        <v>45203</v>
      </c>
      <c r="D1928" s="15">
        <v>607</v>
      </c>
      <c r="E1928" t="str">
        <f>VLOOKUP(D1928,Customers!$B$8:$C$1412,2,FALSE)</f>
        <v>The Heavenly Outhouse</v>
      </c>
      <c r="F1928" s="15">
        <v>6</v>
      </c>
      <c r="G1928" s="15" t="str">
        <f>VLOOKUP(F1928,'Other Data'!$B$17:$C$24,2,FALSE)</f>
        <v>ProductF</v>
      </c>
      <c r="H1928" s="18">
        <v>45203.621562499997</v>
      </c>
      <c r="I1928" s="15">
        <v>156</v>
      </c>
    </row>
    <row r="1929" spans="2:9" x14ac:dyDescent="0.3">
      <c r="B1929" s="15">
        <v>1939809</v>
      </c>
      <c r="C1929" s="16">
        <v>45203</v>
      </c>
      <c r="D1929" s="15">
        <v>818</v>
      </c>
      <c r="E1929" t="str">
        <f>VLOOKUP(D1929,Customers!$B$8:$C$1412,2,FALSE)</f>
        <v>Fenwick Cottage</v>
      </c>
      <c r="F1929" s="15">
        <v>3</v>
      </c>
      <c r="G1929" s="15" t="str">
        <f>VLOOKUP(F1929,'Other Data'!$B$17:$C$24,2,FALSE)</f>
        <v>ProductC</v>
      </c>
      <c r="H1929" s="18">
        <v>45203.634062499994</v>
      </c>
      <c r="I1929" s="15">
        <v>153</v>
      </c>
    </row>
    <row r="1930" spans="2:9" x14ac:dyDescent="0.3">
      <c r="B1930" s="15">
        <v>1939810</v>
      </c>
      <c r="C1930" s="16">
        <v>45203</v>
      </c>
      <c r="D1930" s="15">
        <v>349</v>
      </c>
      <c r="E1930" t="str">
        <f>VLOOKUP(D1930,Customers!$B$8:$C$1412,2,FALSE)</f>
        <v>Canadian Tire # 80</v>
      </c>
      <c r="F1930" s="15">
        <v>5</v>
      </c>
      <c r="G1930" s="15" t="str">
        <f>VLOOKUP(F1930,'Other Data'!$B$17:$C$24,2,FALSE)</f>
        <v>ProductE</v>
      </c>
      <c r="H1930" s="18">
        <v>45203.647835648138</v>
      </c>
      <c r="I1930" s="15">
        <v>160</v>
      </c>
    </row>
    <row r="1931" spans="2:9" x14ac:dyDescent="0.3">
      <c r="B1931" s="15">
        <v>1939811</v>
      </c>
      <c r="C1931" s="16">
        <v>45203</v>
      </c>
      <c r="D1931" s="15">
        <v>1211</v>
      </c>
      <c r="E1931" t="str">
        <f>VLOOKUP(D1931,Customers!$B$8:$C$1412,2,FALSE)</f>
        <v>West Field Hallmark &amp; Gift Shop</v>
      </c>
      <c r="F1931" s="15">
        <v>3</v>
      </c>
      <c r="G1931" s="15" t="str">
        <f>VLOOKUP(F1931,'Other Data'!$B$17:$C$24,2,FALSE)</f>
        <v>ProductC</v>
      </c>
      <c r="H1931" s="18">
        <v>45203.658333333326</v>
      </c>
      <c r="I1931" s="15">
        <v>171</v>
      </c>
    </row>
    <row r="1932" spans="2:9" x14ac:dyDescent="0.3">
      <c r="B1932" s="15">
        <v>1939812</v>
      </c>
      <c r="C1932" s="16">
        <v>45203</v>
      </c>
      <c r="D1932" s="15">
        <v>950</v>
      </c>
      <c r="E1932" t="str">
        <f>VLOOKUP(D1932,Customers!$B$8:$C$1412,2,FALSE)</f>
        <v>Cleo's</v>
      </c>
      <c r="F1932" s="15">
        <v>4</v>
      </c>
      <c r="G1932" s="15" t="str">
        <f>VLOOKUP(F1932,'Other Data'!$B$17:$C$24,2,FALSE)</f>
        <v>ProductD</v>
      </c>
      <c r="H1932" s="18">
        <v>45203.669618055545</v>
      </c>
      <c r="I1932" s="15">
        <v>140</v>
      </c>
    </row>
    <row r="1933" spans="2:9" x14ac:dyDescent="0.3">
      <c r="B1933" s="15">
        <v>1939813</v>
      </c>
      <c r="C1933" s="16">
        <v>45203</v>
      </c>
      <c r="D1933" s="15">
        <v>683</v>
      </c>
      <c r="E1933" t="str">
        <f>VLOOKUP(D1933,Customers!$B$8:$C$1412,2,FALSE)</f>
        <v>Your Dollar Store With More #111</v>
      </c>
      <c r="F1933" s="15">
        <v>1</v>
      </c>
      <c r="G1933" s="15" t="str">
        <f>VLOOKUP(F1933,'Other Data'!$B$17:$C$24,2,FALSE)</f>
        <v>ProductA</v>
      </c>
      <c r="H1933" s="17"/>
      <c r="I1933" s="17"/>
    </row>
    <row r="1934" spans="2:9" x14ac:dyDescent="0.3">
      <c r="B1934" s="15">
        <v>1939814</v>
      </c>
      <c r="C1934" s="16">
        <v>45203</v>
      </c>
      <c r="D1934" s="15">
        <v>151</v>
      </c>
      <c r="E1934" t="str">
        <f>VLOOKUP(D1934,Customers!$B$8:$C$1412,2,FALSE)</f>
        <v>Echo Clothing Co.</v>
      </c>
      <c r="F1934" s="15">
        <v>4</v>
      </c>
      <c r="G1934" s="15" t="str">
        <f>VLOOKUP(F1934,'Other Data'!$B$17:$C$24,2,FALSE)</f>
        <v>ProductD</v>
      </c>
      <c r="H1934" s="18">
        <v>45203.695763888878</v>
      </c>
      <c r="I1934" s="15">
        <v>143</v>
      </c>
    </row>
    <row r="1935" spans="2:9" x14ac:dyDescent="0.3">
      <c r="B1935" s="15">
        <v>1939815</v>
      </c>
      <c r="C1935" s="16">
        <v>45203</v>
      </c>
      <c r="D1935" s="15">
        <v>1293</v>
      </c>
      <c r="E1935" t="str">
        <f>VLOOKUP(D1935,Customers!$B$8:$C$1412,2,FALSE)</f>
        <v>Mindless Inc</v>
      </c>
      <c r="F1935" s="15">
        <v>3</v>
      </c>
      <c r="G1935" s="15" t="str">
        <f>VLOOKUP(F1935,'Other Data'!$B$17:$C$24,2,FALSE)</f>
        <v>ProductC</v>
      </c>
      <c r="H1935" s="18">
        <v>45203.709768518507</v>
      </c>
      <c r="I1935" s="15">
        <v>158</v>
      </c>
    </row>
    <row r="1936" spans="2:9" x14ac:dyDescent="0.3">
      <c r="B1936" s="15">
        <v>1939816</v>
      </c>
      <c r="C1936" s="16">
        <v>45203</v>
      </c>
      <c r="D1936" s="15">
        <v>851</v>
      </c>
      <c r="E1936" t="str">
        <f>VLOOKUP(D1936,Customers!$B$8:$C$1412,2,FALSE)</f>
        <v>Donnas Hallmark</v>
      </c>
      <c r="F1936" s="15">
        <v>2</v>
      </c>
      <c r="G1936" s="15" t="str">
        <f>VLOOKUP(F1936,'Other Data'!$B$17:$C$24,2,FALSE)</f>
        <v>ProductB</v>
      </c>
      <c r="H1936" s="18">
        <v>45203.722233796288</v>
      </c>
      <c r="I1936" s="15">
        <v>146</v>
      </c>
    </row>
    <row r="1937" spans="2:9" x14ac:dyDescent="0.3">
      <c r="B1937" s="15">
        <v>1939817</v>
      </c>
      <c r="C1937" s="16">
        <v>45203</v>
      </c>
      <c r="D1937" s="15">
        <v>43</v>
      </c>
      <c r="E1937" t="str">
        <f>VLOOKUP(D1937,Customers!$B$8:$C$1412,2,FALSE)</f>
        <v>Emerald Isle Gifts</v>
      </c>
      <c r="F1937" s="15">
        <v>3</v>
      </c>
      <c r="G1937" s="15" t="str">
        <f>VLOOKUP(F1937,'Other Data'!$B$17:$C$24,2,FALSE)</f>
        <v>ProductC</v>
      </c>
      <c r="H1937" s="18">
        <v>45203.732199074067</v>
      </c>
      <c r="I1937" s="15">
        <v>163</v>
      </c>
    </row>
    <row r="1938" spans="2:9" x14ac:dyDescent="0.3">
      <c r="B1938" s="15">
        <v>1939818</v>
      </c>
      <c r="C1938" s="16">
        <v>45203</v>
      </c>
      <c r="D1938" s="15">
        <v>133</v>
      </c>
      <c r="E1938" t="str">
        <f>VLOOKUP(D1938,Customers!$B$8:$C$1412,2,FALSE)</f>
        <v>Havelock Dollarmamia</v>
      </c>
      <c r="F1938" s="15">
        <v>4</v>
      </c>
      <c r="G1938" s="15" t="str">
        <f>VLOOKUP(F1938,'Other Data'!$B$17:$C$24,2,FALSE)</f>
        <v>ProductD</v>
      </c>
      <c r="H1938" s="18">
        <v>45203.747002314805</v>
      </c>
      <c r="I1938" s="15">
        <v>159</v>
      </c>
    </row>
    <row r="1939" spans="2:9" x14ac:dyDescent="0.3">
      <c r="B1939" s="15">
        <v>1939819</v>
      </c>
      <c r="C1939" s="16">
        <v>45203</v>
      </c>
      <c r="D1939" s="15">
        <v>108</v>
      </c>
      <c r="E1939" t="str">
        <f>VLOOKUP(D1939,Customers!$B$8:$C$1412,2,FALSE)</f>
        <v>New England Gift &amp; Basket Co. - Paniers</v>
      </c>
      <c r="F1939" s="15">
        <v>2</v>
      </c>
      <c r="G1939" s="15" t="str">
        <f>VLOOKUP(F1939,'Other Data'!$B$17:$C$24,2,FALSE)</f>
        <v>ProductB</v>
      </c>
      <c r="H1939" s="18">
        <v>45203.757511574062</v>
      </c>
      <c r="I1939" s="15">
        <v>143</v>
      </c>
    </row>
    <row r="1940" spans="2:9" x14ac:dyDescent="0.3">
      <c r="B1940" s="15">
        <v>1939820</v>
      </c>
      <c r="C1940" s="16">
        <v>45203</v>
      </c>
      <c r="D1940" s="15">
        <v>1227</v>
      </c>
      <c r="E1940" t="str">
        <f>VLOOKUP(D1940,Customers!$B$8:$C$1412,2,FALSE)</f>
        <v>JC Penny</v>
      </c>
      <c r="F1940" s="15">
        <v>2</v>
      </c>
      <c r="G1940" s="15" t="str">
        <f>VLOOKUP(F1940,'Other Data'!$B$17:$C$24,2,FALSE)</f>
        <v>ProductB</v>
      </c>
      <c r="H1940" s="18">
        <v>45203.77335648147</v>
      </c>
      <c r="I1940" s="15">
        <v>174</v>
      </c>
    </row>
    <row r="1941" spans="2:9" x14ac:dyDescent="0.3">
      <c r="B1941" s="15">
        <v>1939821</v>
      </c>
      <c r="C1941" s="16">
        <v>45203</v>
      </c>
      <c r="D1941" s="15">
        <v>802</v>
      </c>
      <c r="E1941" t="str">
        <f>VLOOKUP(D1941,Customers!$B$8:$C$1412,2,FALSE)</f>
        <v>Central Vermont Medical Center Gift Shop</v>
      </c>
      <c r="F1941" s="15">
        <v>6</v>
      </c>
      <c r="G1941" s="15" t="str">
        <f>VLOOKUP(F1941,'Other Data'!$B$17:$C$24,2,FALSE)</f>
        <v>ProductF</v>
      </c>
      <c r="H1941" s="18">
        <v>45203.787488425914</v>
      </c>
      <c r="I1941" s="15">
        <v>164</v>
      </c>
    </row>
    <row r="1942" spans="2:9" x14ac:dyDescent="0.3">
      <c r="B1942" s="15">
        <v>1939822</v>
      </c>
      <c r="C1942" s="16">
        <v>45203</v>
      </c>
      <c r="D1942" s="15">
        <v>1313</v>
      </c>
      <c r="E1942" t="str">
        <f>VLOOKUP(D1942,Customers!$B$8:$C$1412,2,FALSE)</f>
        <v>Judy's Hallmark #1</v>
      </c>
      <c r="F1942" s="15">
        <v>6</v>
      </c>
      <c r="G1942" s="15" t="str">
        <f>VLOOKUP(F1942,'Other Data'!$B$17:$C$24,2,FALSE)</f>
        <v>ProductF</v>
      </c>
      <c r="H1942" s="18">
        <v>45203.80087962962</v>
      </c>
      <c r="I1942" s="15">
        <v>155</v>
      </c>
    </row>
    <row r="1943" spans="2:9" x14ac:dyDescent="0.3">
      <c r="B1943" s="15">
        <v>1939823</v>
      </c>
      <c r="C1943" s="16">
        <v>45203</v>
      </c>
      <c r="D1943" s="15">
        <v>1384</v>
      </c>
      <c r="E1943" t="str">
        <f>VLOOKUP(D1943,Customers!$B$8:$C$1412,2,FALSE)</f>
        <v>Urban Outfitters</v>
      </c>
      <c r="F1943" s="15">
        <v>1</v>
      </c>
      <c r="G1943" s="15" t="str">
        <f>VLOOKUP(F1943,'Other Data'!$B$17:$C$24,2,FALSE)</f>
        <v>ProductA</v>
      </c>
      <c r="H1943" s="17"/>
      <c r="I1943" s="17"/>
    </row>
    <row r="1944" spans="2:9" x14ac:dyDescent="0.3">
      <c r="B1944" s="15">
        <v>1939824</v>
      </c>
      <c r="C1944" s="16">
        <v>45203</v>
      </c>
      <c r="D1944" s="15">
        <v>1292</v>
      </c>
      <c r="E1944" t="str">
        <f>VLOOKUP(D1944,Customers!$B$8:$C$1412,2,FALSE)</f>
        <v>Grace Mart Inc</v>
      </c>
      <c r="F1944" s="15">
        <v>4</v>
      </c>
      <c r="G1944" s="15" t="str">
        <f>VLOOKUP(F1944,'Other Data'!$B$17:$C$24,2,FALSE)</f>
        <v>ProductD</v>
      </c>
      <c r="H1944" s="18">
        <v>45203.823483796288</v>
      </c>
      <c r="I1944" s="15">
        <v>147</v>
      </c>
    </row>
    <row r="1945" spans="2:9" x14ac:dyDescent="0.3">
      <c r="B1945" s="15">
        <v>1939825</v>
      </c>
      <c r="C1945" s="16">
        <v>45203</v>
      </c>
      <c r="D1945" s="15">
        <v>590</v>
      </c>
      <c r="E1945" t="str">
        <f>VLOOKUP(D1945,Customers!$B$8:$C$1412,2,FALSE)</f>
        <v>Strathmore Value Drug Mart</v>
      </c>
      <c r="F1945" s="15">
        <v>6</v>
      </c>
      <c r="G1945" s="15" t="str">
        <f>VLOOKUP(F1945,'Other Data'!$B$17:$C$24,2,FALSE)</f>
        <v>ProductF</v>
      </c>
      <c r="H1945" s="18">
        <v>45203.831701388881</v>
      </c>
      <c r="I1945" s="15">
        <v>166</v>
      </c>
    </row>
    <row r="1946" spans="2:9" x14ac:dyDescent="0.3">
      <c r="B1946" s="15">
        <v>1939826</v>
      </c>
      <c r="C1946" s="16">
        <v>45203</v>
      </c>
      <c r="D1946" s="15">
        <v>989</v>
      </c>
      <c r="E1946" t="str">
        <f>VLOOKUP(D1946,Customers!$B$8:$C$1412,2,FALSE)</f>
        <v>Merle Norman</v>
      </c>
      <c r="F1946" s="15">
        <v>4</v>
      </c>
      <c r="G1946" s="15" t="str">
        <f>VLOOKUP(F1946,'Other Data'!$B$17:$C$24,2,FALSE)</f>
        <v>ProductD</v>
      </c>
      <c r="H1946" s="18">
        <v>45203.839861111104</v>
      </c>
      <c r="I1946" s="15">
        <v>164</v>
      </c>
    </row>
    <row r="1947" spans="2:9" x14ac:dyDescent="0.3">
      <c r="B1947" s="15">
        <v>1939827</v>
      </c>
      <c r="C1947" s="16">
        <v>45203</v>
      </c>
      <c r="D1947" s="15">
        <v>934</v>
      </c>
      <c r="E1947" t="str">
        <f>VLOOKUP(D1947,Customers!$B$8:$C$1412,2,FALSE)</f>
        <v>THE NEST EGG</v>
      </c>
      <c r="F1947" s="15">
        <v>6</v>
      </c>
      <c r="G1947" s="15" t="str">
        <f>VLOOKUP(F1947,'Other Data'!$B$17:$C$24,2,FALSE)</f>
        <v>ProductF</v>
      </c>
      <c r="H1947" s="18">
        <v>45203.851435185177</v>
      </c>
      <c r="I1947" s="15">
        <v>153</v>
      </c>
    </row>
    <row r="1948" spans="2:9" x14ac:dyDescent="0.3">
      <c r="B1948" s="15">
        <v>1939828</v>
      </c>
      <c r="C1948" s="16">
        <v>45203</v>
      </c>
      <c r="D1948" s="15">
        <v>1294</v>
      </c>
      <c r="E1948" t="str">
        <f>VLOOKUP(D1948,Customers!$B$8:$C$1412,2,FALSE)</f>
        <v>Critters</v>
      </c>
      <c r="F1948" s="15">
        <v>6</v>
      </c>
      <c r="G1948" s="15" t="str">
        <f>VLOOKUP(F1948,'Other Data'!$B$17:$C$24,2,FALSE)</f>
        <v>ProductF</v>
      </c>
      <c r="H1948" s="18">
        <v>45203.865891203699</v>
      </c>
      <c r="I1948" s="15">
        <v>175</v>
      </c>
    </row>
    <row r="1949" spans="2:9" x14ac:dyDescent="0.3">
      <c r="B1949" s="15">
        <v>1939829</v>
      </c>
      <c r="C1949" s="16">
        <v>45203</v>
      </c>
      <c r="D1949" s="15">
        <v>367</v>
      </c>
      <c r="E1949" t="str">
        <f>VLOOKUP(D1949,Customers!$B$8:$C$1412,2,FALSE)</f>
        <v>Gift Ideaz</v>
      </c>
      <c r="F1949" s="15">
        <v>2</v>
      </c>
      <c r="G1949" s="15" t="str">
        <f>VLOOKUP(F1949,'Other Data'!$B$17:$C$24,2,FALSE)</f>
        <v>ProductB</v>
      </c>
      <c r="H1949" s="18">
        <v>45203.876944444441</v>
      </c>
      <c r="I1949" s="15">
        <v>160</v>
      </c>
    </row>
    <row r="1950" spans="2:9" x14ac:dyDescent="0.3">
      <c r="B1950" s="15">
        <v>1939830</v>
      </c>
      <c r="C1950" s="16">
        <v>45203</v>
      </c>
      <c r="D1950" s="15">
        <v>1295</v>
      </c>
      <c r="E1950" t="str">
        <f>VLOOKUP(D1950,Customers!$B$8:$C$1412,2,FALSE)</f>
        <v>Jerico Marking Services</v>
      </c>
      <c r="F1950" s="15">
        <v>3</v>
      </c>
      <c r="G1950" s="15" t="str">
        <f>VLOOKUP(F1950,'Other Data'!$B$17:$C$24,2,FALSE)</f>
        <v>ProductC</v>
      </c>
      <c r="H1950" s="18">
        <v>45203.890590277777</v>
      </c>
      <c r="I1950" s="15">
        <v>176</v>
      </c>
    </row>
    <row r="1951" spans="2:9" x14ac:dyDescent="0.3">
      <c r="B1951" s="15">
        <v>1939831</v>
      </c>
      <c r="C1951" s="16">
        <v>45203</v>
      </c>
      <c r="D1951" s="15">
        <v>773</v>
      </c>
      <c r="E1951" t="str">
        <f>VLOOKUP(D1951,Customers!$B$8:$C$1412,2,FALSE)</f>
        <v>Isabelle's</v>
      </c>
      <c r="F1951" s="15">
        <v>3</v>
      </c>
      <c r="G1951" s="15" t="str">
        <f>VLOOKUP(F1951,'Other Data'!$B$17:$C$24,2,FALSE)</f>
        <v>ProductC</v>
      </c>
      <c r="H1951" s="18">
        <v>45203.904456018521</v>
      </c>
      <c r="I1951" s="15">
        <v>154</v>
      </c>
    </row>
    <row r="1952" spans="2:9" x14ac:dyDescent="0.3">
      <c r="B1952" s="15">
        <v>1939832</v>
      </c>
      <c r="C1952" s="16">
        <v>45203</v>
      </c>
      <c r="D1952" s="15">
        <v>1405</v>
      </c>
      <c r="E1952" t="str">
        <f>VLOOKUP(D1952,Customers!$B$8:$C$1412,2,FALSE)</f>
        <v>Purr Deux Home Accessories</v>
      </c>
      <c r="F1952" s="15">
        <v>3</v>
      </c>
      <c r="G1952" s="15" t="str">
        <f>VLOOKUP(F1952,'Other Data'!$B$17:$C$24,2,FALSE)</f>
        <v>ProductC</v>
      </c>
      <c r="H1952" s="18">
        <v>45203.913171296299</v>
      </c>
      <c r="I1952" s="15">
        <v>146</v>
      </c>
    </row>
    <row r="1953" spans="2:9" x14ac:dyDescent="0.3">
      <c r="B1953" s="15">
        <v>1939833</v>
      </c>
      <c r="C1953" s="16">
        <v>45203</v>
      </c>
      <c r="D1953" s="15">
        <v>1092</v>
      </c>
      <c r="E1953" t="str">
        <f>VLOOKUP(D1953,Customers!$B$8:$C$1412,2,FALSE)</f>
        <v>Merle Norman</v>
      </c>
      <c r="F1953" s="15">
        <v>2</v>
      </c>
      <c r="G1953" s="15" t="str">
        <f>VLOOKUP(F1953,'Other Data'!$B$17:$C$24,2,FALSE)</f>
        <v>ProductB</v>
      </c>
      <c r="H1953" s="18">
        <v>45203.927152777782</v>
      </c>
      <c r="I1953" s="15">
        <v>175</v>
      </c>
    </row>
    <row r="1954" spans="2:9" x14ac:dyDescent="0.3">
      <c r="B1954" s="15">
        <v>1939834</v>
      </c>
      <c r="C1954" s="16">
        <v>45204</v>
      </c>
      <c r="D1954" s="15">
        <v>682</v>
      </c>
      <c r="E1954" t="str">
        <f>VLOOKUP(D1954,Customers!$B$8:$C$1412,2,FALSE)</f>
        <v>The Laughing Moon Gallery</v>
      </c>
      <c r="F1954" s="15">
        <v>4</v>
      </c>
      <c r="G1954" s="15" t="str">
        <f>VLOOKUP(F1954,'Other Data'!$B$17:$C$24,2,FALSE)</f>
        <v>ProductD</v>
      </c>
      <c r="H1954" s="18">
        <v>45204.333333333336</v>
      </c>
      <c r="I1954" s="15">
        <v>171</v>
      </c>
    </row>
    <row r="1955" spans="2:9" x14ac:dyDescent="0.3">
      <c r="B1955" s="15">
        <v>1939835</v>
      </c>
      <c r="C1955" s="16">
        <v>45204</v>
      </c>
      <c r="D1955" s="15">
        <v>1102</v>
      </c>
      <c r="E1955" t="str">
        <f>VLOOKUP(D1955,Customers!$B$8:$C$1412,2,FALSE)</f>
        <v>Hillside Hospital</v>
      </c>
      <c r="F1955" s="15">
        <v>2</v>
      </c>
      <c r="G1955" s="15" t="str">
        <f>VLOOKUP(F1955,'Other Data'!$B$17:$C$24,2,FALSE)</f>
        <v>ProductB</v>
      </c>
      <c r="H1955" s="18">
        <v>45204.346678240741</v>
      </c>
      <c r="I1955" s="15">
        <v>145</v>
      </c>
    </row>
    <row r="1956" spans="2:9" x14ac:dyDescent="0.3">
      <c r="B1956" s="15">
        <v>1939836</v>
      </c>
      <c r="C1956" s="16">
        <v>45204</v>
      </c>
      <c r="D1956" s="15">
        <v>68</v>
      </c>
      <c r="E1956" t="str">
        <f>VLOOKUP(D1956,Customers!$B$8:$C$1412,2,FALSE)</f>
        <v>PEI Company Store The</v>
      </c>
      <c r="F1956" s="15">
        <v>2</v>
      </c>
      <c r="G1956" s="15" t="str">
        <f>VLOOKUP(F1956,'Other Data'!$B$17:$C$24,2,FALSE)</f>
        <v>ProductB</v>
      </c>
      <c r="H1956" s="18">
        <v>45204.361331018517</v>
      </c>
      <c r="I1956" s="15">
        <v>160</v>
      </c>
    </row>
    <row r="1957" spans="2:9" x14ac:dyDescent="0.3">
      <c r="B1957" s="15">
        <v>1939837</v>
      </c>
      <c r="C1957" s="16">
        <v>45204</v>
      </c>
      <c r="D1957" s="15">
        <v>563</v>
      </c>
      <c r="E1957" t="str">
        <f>VLOOKUP(D1957,Customers!$B$8:$C$1412,2,FALSE)</f>
        <v>Discount Dave's</v>
      </c>
      <c r="F1957" s="15">
        <v>3</v>
      </c>
      <c r="G1957" s="15" t="str">
        <f>VLOOKUP(F1957,'Other Data'!$B$17:$C$24,2,FALSE)</f>
        <v>ProductC</v>
      </c>
      <c r="H1957" s="18">
        <v>45204.373680555553</v>
      </c>
      <c r="I1957" s="15">
        <v>171</v>
      </c>
    </row>
    <row r="1958" spans="2:9" x14ac:dyDescent="0.3">
      <c r="B1958" s="15">
        <v>1939838</v>
      </c>
      <c r="C1958" s="16">
        <v>45204</v>
      </c>
      <c r="D1958" s="15">
        <v>353</v>
      </c>
      <c r="E1958" t="str">
        <f>VLOOKUP(D1958,Customers!$B$8:$C$1412,2,FALSE)</f>
        <v>Top Banana</v>
      </c>
      <c r="F1958" s="15">
        <v>1</v>
      </c>
      <c r="G1958" s="15" t="str">
        <f>VLOOKUP(F1958,'Other Data'!$B$17:$C$24,2,FALSE)</f>
        <v>ProductA</v>
      </c>
      <c r="H1958" s="17"/>
      <c r="I1958" s="17"/>
    </row>
    <row r="1959" spans="2:9" x14ac:dyDescent="0.3">
      <c r="B1959" s="15">
        <v>1939839</v>
      </c>
      <c r="C1959" s="16">
        <v>45204</v>
      </c>
      <c r="D1959" s="15">
        <v>383</v>
      </c>
      <c r="E1959" t="str">
        <f>VLOOKUP(D1959,Customers!$B$8:$C$1412,2,FALSE)</f>
        <v>VINCENTS OF SOUTHHAMPTON</v>
      </c>
      <c r="F1959" s="15">
        <v>4</v>
      </c>
      <c r="G1959" s="15" t="str">
        <f>VLOOKUP(F1959,'Other Data'!$B$17:$C$24,2,FALSE)</f>
        <v>ProductD</v>
      </c>
      <c r="H1959" s="18">
        <v>45204.402222222219</v>
      </c>
      <c r="I1959" s="15">
        <v>142</v>
      </c>
    </row>
    <row r="1960" spans="2:9" x14ac:dyDescent="0.3">
      <c r="B1960" s="15">
        <v>1939840</v>
      </c>
      <c r="C1960" s="16">
        <v>45204</v>
      </c>
      <c r="D1960" s="15">
        <v>1366</v>
      </c>
      <c r="E1960" t="str">
        <f>VLOOKUP(D1960,Customers!$B$8:$C$1412,2,FALSE)</f>
        <v>Lakeshore Variety</v>
      </c>
      <c r="F1960" s="15">
        <v>2</v>
      </c>
      <c r="G1960" s="15" t="str">
        <f>VLOOKUP(F1960,'Other Data'!$B$17:$C$24,2,FALSE)</f>
        <v>ProductB</v>
      </c>
      <c r="H1960" s="18">
        <v>45204.417974537035</v>
      </c>
      <c r="I1960" s="15">
        <v>177</v>
      </c>
    </row>
    <row r="1961" spans="2:9" x14ac:dyDescent="0.3">
      <c r="B1961" s="15">
        <v>1939841</v>
      </c>
      <c r="C1961" s="16">
        <v>45204</v>
      </c>
      <c r="D1961" s="15">
        <v>1408</v>
      </c>
      <c r="E1961" t="str">
        <f>VLOOKUP(D1961,Customers!$B$8:$C$1412,2,FALSE)</f>
        <v>Bird In Hand</v>
      </c>
      <c r="F1961" s="15">
        <v>2</v>
      </c>
      <c r="G1961" s="15" t="str">
        <f>VLOOKUP(F1961,'Other Data'!$B$17:$C$24,2,FALSE)</f>
        <v>ProductB</v>
      </c>
      <c r="H1961" s="18">
        <v>45204.430659722217</v>
      </c>
      <c r="I1961" s="15">
        <v>172</v>
      </c>
    </row>
    <row r="1962" spans="2:9" x14ac:dyDescent="0.3">
      <c r="B1962" s="15">
        <v>1939842</v>
      </c>
      <c r="C1962" s="16">
        <v>45204</v>
      </c>
      <c r="D1962" s="15">
        <v>743</v>
      </c>
      <c r="E1962" t="str">
        <f>VLOOKUP(D1962,Customers!$B$8:$C$1412,2,FALSE)</f>
        <v>Baffin Flowers And Gifts</v>
      </c>
      <c r="F1962" s="15">
        <v>1</v>
      </c>
      <c r="G1962" s="15" t="str">
        <f>VLOOKUP(F1962,'Other Data'!$B$17:$C$24,2,FALSE)</f>
        <v>ProductA</v>
      </c>
      <c r="H1962" s="17"/>
      <c r="I1962" s="17"/>
    </row>
    <row r="1963" spans="2:9" x14ac:dyDescent="0.3">
      <c r="B1963" s="15">
        <v>1939843</v>
      </c>
      <c r="C1963" s="16">
        <v>45204</v>
      </c>
      <c r="D1963" s="15">
        <v>1177</v>
      </c>
      <c r="E1963" t="str">
        <f>VLOOKUP(D1963,Customers!$B$8:$C$1412,2,FALSE)</f>
        <v>QVC, Inc</v>
      </c>
      <c r="F1963" s="15">
        <v>1</v>
      </c>
      <c r="G1963" s="15" t="str">
        <f>VLOOKUP(F1963,'Other Data'!$B$17:$C$24,2,FALSE)</f>
        <v>ProductA</v>
      </c>
      <c r="H1963" s="17"/>
      <c r="I1963" s="17"/>
    </row>
    <row r="1964" spans="2:9" x14ac:dyDescent="0.3">
      <c r="B1964" s="15">
        <v>1939844</v>
      </c>
      <c r="C1964" s="16">
        <v>45204</v>
      </c>
      <c r="D1964" s="15">
        <v>1042</v>
      </c>
      <c r="E1964" t="str">
        <f>VLOOKUP(D1964,Customers!$B$8:$C$1412,2,FALSE)</f>
        <v>Varona Enterprises Of Florida</v>
      </c>
      <c r="F1964" s="15">
        <v>4</v>
      </c>
      <c r="G1964" s="15" t="str">
        <f>VLOOKUP(F1964,'Other Data'!$B$17:$C$24,2,FALSE)</f>
        <v>ProductD</v>
      </c>
      <c r="H1964" s="18">
        <v>45204.472129629619</v>
      </c>
      <c r="I1964" s="15">
        <v>154</v>
      </c>
    </row>
    <row r="1965" spans="2:9" x14ac:dyDescent="0.3">
      <c r="B1965" s="15">
        <v>1939845</v>
      </c>
      <c r="C1965" s="16">
        <v>45204</v>
      </c>
      <c r="D1965" s="15">
        <v>369</v>
      </c>
      <c r="E1965" t="str">
        <f>VLOOKUP(D1965,Customers!$B$8:$C$1412,2,FALSE)</f>
        <v>LA Maison Gift &amp; Souvenirs</v>
      </c>
      <c r="F1965" s="15">
        <v>2</v>
      </c>
      <c r="G1965" s="15" t="str">
        <f>VLOOKUP(F1965,'Other Data'!$B$17:$C$24,2,FALSE)</f>
        <v>ProductB</v>
      </c>
      <c r="H1965" s="18">
        <v>45204.481469907398</v>
      </c>
      <c r="I1965" s="15">
        <v>155</v>
      </c>
    </row>
    <row r="1966" spans="2:9" x14ac:dyDescent="0.3">
      <c r="B1966" s="15">
        <v>1939846</v>
      </c>
      <c r="C1966" s="16">
        <v>45204</v>
      </c>
      <c r="D1966" s="15">
        <v>932</v>
      </c>
      <c r="E1966" t="str">
        <f>VLOOKUP(D1966,Customers!$B$8:$C$1412,2,FALSE)</f>
        <v>Five Seasons Gift Shop,The</v>
      </c>
      <c r="F1966" s="15">
        <v>4</v>
      </c>
      <c r="G1966" s="15" t="str">
        <f>VLOOKUP(F1966,'Other Data'!$B$17:$C$24,2,FALSE)</f>
        <v>ProductD</v>
      </c>
      <c r="H1966" s="18">
        <v>45204.498148148137</v>
      </c>
      <c r="I1966" s="15">
        <v>173</v>
      </c>
    </row>
    <row r="1967" spans="2:9" x14ac:dyDescent="0.3">
      <c r="B1967" s="15">
        <v>1939847</v>
      </c>
      <c r="C1967" s="16">
        <v>45204</v>
      </c>
      <c r="D1967" s="15">
        <v>746</v>
      </c>
      <c r="E1967" t="str">
        <f>VLOOKUP(D1967,Customers!$B$8:$C$1412,2,FALSE)</f>
        <v>Creations</v>
      </c>
      <c r="F1967" s="15">
        <v>4</v>
      </c>
      <c r="G1967" s="15" t="str">
        <f>VLOOKUP(F1967,'Other Data'!$B$17:$C$24,2,FALSE)</f>
        <v>ProductD</v>
      </c>
      <c r="H1967" s="18">
        <v>45204.507685185177</v>
      </c>
      <c r="I1967" s="15">
        <v>152</v>
      </c>
    </row>
    <row r="1968" spans="2:9" x14ac:dyDescent="0.3">
      <c r="B1968" s="15">
        <v>1939848</v>
      </c>
      <c r="C1968" s="16">
        <v>45204</v>
      </c>
      <c r="D1968" s="15">
        <v>252</v>
      </c>
      <c r="E1968" t="str">
        <f>VLOOKUP(D1968,Customers!$B$8:$C$1412,2,FALSE)</f>
        <v>Animal House</v>
      </c>
      <c r="F1968" s="15">
        <v>3</v>
      </c>
      <c r="G1968" s="15" t="str">
        <f>VLOOKUP(F1968,'Other Data'!$B$17:$C$24,2,FALSE)</f>
        <v>ProductC</v>
      </c>
      <c r="H1968" s="18">
        <v>45204.523796296286</v>
      </c>
      <c r="I1968" s="15">
        <v>170</v>
      </c>
    </row>
    <row r="1969" spans="2:9" x14ac:dyDescent="0.3">
      <c r="B1969" s="15">
        <v>1939849</v>
      </c>
      <c r="C1969" s="16">
        <v>45204</v>
      </c>
      <c r="D1969" s="15">
        <v>346</v>
      </c>
      <c r="E1969" t="str">
        <f>VLOOKUP(D1969,Customers!$B$8:$C$1412,2,FALSE)</f>
        <v>THE CASUAL WAY</v>
      </c>
      <c r="F1969" s="15">
        <v>5</v>
      </c>
      <c r="G1969" s="15" t="str">
        <f>VLOOKUP(F1969,'Other Data'!$B$17:$C$24,2,FALSE)</f>
        <v>ProductE</v>
      </c>
      <c r="H1969" s="18">
        <v>45204.536724537029</v>
      </c>
      <c r="I1969" s="15">
        <v>145</v>
      </c>
    </row>
    <row r="1970" spans="2:9" x14ac:dyDescent="0.3">
      <c r="B1970" s="15">
        <v>1939850</v>
      </c>
      <c r="C1970" s="16">
        <v>45204</v>
      </c>
      <c r="D1970" s="15">
        <v>1201</v>
      </c>
      <c r="E1970" t="str">
        <f>VLOOKUP(D1970,Customers!$B$8:$C$1412,2,FALSE)</f>
        <v>Dry Ice Inc.</v>
      </c>
      <c r="F1970" s="15">
        <v>6</v>
      </c>
      <c r="G1970" s="15" t="str">
        <f>VLOOKUP(F1970,'Other Data'!$B$17:$C$24,2,FALSE)</f>
        <v>ProductF</v>
      </c>
      <c r="H1970" s="18">
        <v>45204.547824074063</v>
      </c>
      <c r="I1970" s="15">
        <v>164</v>
      </c>
    </row>
    <row r="1971" spans="2:9" x14ac:dyDescent="0.3">
      <c r="B1971" s="15">
        <v>1939851</v>
      </c>
      <c r="C1971" s="16">
        <v>45204</v>
      </c>
      <c r="D1971" s="15">
        <v>339</v>
      </c>
      <c r="E1971" t="str">
        <f>VLOOKUP(D1971,Customers!$B$8:$C$1412,2,FALSE)</f>
        <v>Blessed Sacrament School</v>
      </c>
      <c r="F1971" s="15">
        <v>1</v>
      </c>
      <c r="G1971" s="15" t="str">
        <f>VLOOKUP(F1971,'Other Data'!$B$17:$C$24,2,FALSE)</f>
        <v>ProductA</v>
      </c>
      <c r="H1971" s="17"/>
      <c r="I1971" s="17"/>
    </row>
    <row r="1972" spans="2:9" x14ac:dyDescent="0.3">
      <c r="B1972" s="15">
        <v>1939852</v>
      </c>
      <c r="C1972" s="16">
        <v>45204</v>
      </c>
      <c r="D1972" s="15">
        <v>961</v>
      </c>
      <c r="E1972" t="str">
        <f>VLOOKUP(D1972,Customers!$B$8:$C$1412,2,FALSE)</f>
        <v>Matus Enterprises/The Heritage Shop</v>
      </c>
      <c r="F1972" s="15">
        <v>1</v>
      </c>
      <c r="G1972" s="15" t="str">
        <f>VLOOKUP(F1972,'Other Data'!$B$17:$C$24,2,FALSE)</f>
        <v>ProductA</v>
      </c>
      <c r="H1972" s="17"/>
      <c r="I1972" s="17"/>
    </row>
    <row r="1973" spans="2:9" x14ac:dyDescent="0.3">
      <c r="B1973" s="15">
        <v>1939853</v>
      </c>
      <c r="C1973" s="16">
        <v>45204</v>
      </c>
      <c r="D1973" s="15">
        <v>398</v>
      </c>
      <c r="E1973" t="str">
        <f>VLOOKUP(D1973,Customers!$B$8:$C$1412,2,FALSE)</f>
        <v>SDM - 802</v>
      </c>
      <c r="F1973" s="15">
        <v>6</v>
      </c>
      <c r="G1973" s="15" t="str">
        <f>VLOOKUP(F1973,'Other Data'!$B$17:$C$24,2,FALSE)</f>
        <v>ProductF</v>
      </c>
      <c r="H1973" s="18">
        <v>45204.583773148137</v>
      </c>
      <c r="I1973" s="15">
        <v>147</v>
      </c>
    </row>
    <row r="1974" spans="2:9" x14ac:dyDescent="0.3">
      <c r="B1974" s="15">
        <v>1939854</v>
      </c>
      <c r="C1974" s="16">
        <v>45204</v>
      </c>
      <c r="D1974" s="15">
        <v>942</v>
      </c>
      <c r="E1974" t="str">
        <f>VLOOKUP(D1974,Customers!$B$8:$C$1412,2,FALSE)</f>
        <v>AJ Prindle</v>
      </c>
      <c r="F1974" s="15">
        <v>5</v>
      </c>
      <c r="G1974" s="15" t="str">
        <f>VLOOKUP(F1974,'Other Data'!$B$17:$C$24,2,FALSE)</f>
        <v>ProductE</v>
      </c>
      <c r="H1974" s="18">
        <v>45204.596874999988</v>
      </c>
      <c r="I1974" s="15">
        <v>167</v>
      </c>
    </row>
    <row r="1975" spans="2:9" x14ac:dyDescent="0.3">
      <c r="B1975" s="15">
        <v>1939855</v>
      </c>
      <c r="C1975" s="16">
        <v>45204</v>
      </c>
      <c r="D1975" s="15">
        <v>552</v>
      </c>
      <c r="E1975" t="str">
        <f>VLOOKUP(D1975,Customers!$B$8:$C$1412,2,FALSE)</f>
        <v>Saskatoon 16 West RV Park</v>
      </c>
      <c r="F1975" s="15">
        <v>1</v>
      </c>
      <c r="G1975" s="15" t="str">
        <f>VLOOKUP(F1975,'Other Data'!$B$17:$C$24,2,FALSE)</f>
        <v>ProductA</v>
      </c>
      <c r="H1975" s="17"/>
      <c r="I1975" s="17"/>
    </row>
    <row r="1976" spans="2:9" x14ac:dyDescent="0.3">
      <c r="B1976" s="15">
        <v>1939856</v>
      </c>
      <c r="C1976" s="16">
        <v>45204</v>
      </c>
      <c r="D1976" s="15">
        <v>519</v>
      </c>
      <c r="E1976" t="str">
        <f>VLOOKUP(D1976,Customers!$B$8:$C$1412,2,FALSE)</f>
        <v>Hallmark Gold Crown - Brandon</v>
      </c>
      <c r="F1976" s="15">
        <v>5</v>
      </c>
      <c r="G1976" s="15" t="str">
        <f>VLOOKUP(F1976,'Other Data'!$B$17:$C$24,2,FALSE)</f>
        <v>ProductE</v>
      </c>
      <c r="H1976" s="18">
        <v>45204.622453703691</v>
      </c>
      <c r="I1976" s="15">
        <v>173</v>
      </c>
    </row>
    <row r="1977" spans="2:9" x14ac:dyDescent="0.3">
      <c r="B1977" s="15">
        <v>1939857</v>
      </c>
      <c r="C1977" s="16">
        <v>45204</v>
      </c>
      <c r="D1977" s="15">
        <v>1144</v>
      </c>
      <c r="E1977" t="str">
        <f>VLOOKUP(D1977,Customers!$B$8:$C$1412,2,FALSE)</f>
        <v>Promotions Unlimited</v>
      </c>
      <c r="F1977" s="15">
        <v>5</v>
      </c>
      <c r="G1977" s="15" t="str">
        <f>VLOOKUP(F1977,'Other Data'!$B$17:$C$24,2,FALSE)</f>
        <v>ProductE</v>
      </c>
      <c r="H1977" s="18">
        <v>45204.635381944434</v>
      </c>
      <c r="I1977" s="15">
        <v>164</v>
      </c>
    </row>
    <row r="1978" spans="2:9" x14ac:dyDescent="0.3">
      <c r="B1978" s="15">
        <v>1939858</v>
      </c>
      <c r="C1978" s="16">
        <v>45204</v>
      </c>
      <c r="D1978" s="15">
        <v>1141</v>
      </c>
      <c r="E1978" t="str">
        <f>VLOOKUP(D1978,Customers!$B$8:$C$1412,2,FALSE)</f>
        <v>Grand Geneva Resort</v>
      </c>
      <c r="F1978" s="15">
        <v>6</v>
      </c>
      <c r="G1978" s="15" t="str">
        <f>VLOOKUP(F1978,'Other Data'!$B$17:$C$24,2,FALSE)</f>
        <v>ProductF</v>
      </c>
      <c r="H1978" s="18">
        <v>45204.650381944433</v>
      </c>
      <c r="I1978" s="15">
        <v>179</v>
      </c>
    </row>
    <row r="1979" spans="2:9" x14ac:dyDescent="0.3">
      <c r="B1979" s="15">
        <v>1939859</v>
      </c>
      <c r="C1979" s="16">
        <v>45204</v>
      </c>
      <c r="D1979" s="15">
        <v>1264</v>
      </c>
      <c r="E1979" t="str">
        <f>VLOOKUP(D1979,Customers!$B$8:$C$1412,2,FALSE)</f>
        <v>Voyager RV Resort</v>
      </c>
      <c r="F1979" s="15">
        <v>5</v>
      </c>
      <c r="G1979" s="15" t="str">
        <f>VLOOKUP(F1979,'Other Data'!$B$17:$C$24,2,FALSE)</f>
        <v>ProductE</v>
      </c>
      <c r="H1979" s="18">
        <v>45204.665613425917</v>
      </c>
      <c r="I1979" s="15">
        <v>166</v>
      </c>
    </row>
    <row r="1980" spans="2:9" x14ac:dyDescent="0.3">
      <c r="B1980" s="15">
        <v>1939860</v>
      </c>
      <c r="C1980" s="16">
        <v>45204</v>
      </c>
      <c r="D1980" s="15">
        <v>652</v>
      </c>
      <c r="E1980" t="str">
        <f>VLOOKUP(D1980,Customers!$B$8:$C$1412,2,FALSE)</f>
        <v>Peoples Drug Mart # 137</v>
      </c>
      <c r="F1980" s="15">
        <v>4</v>
      </c>
      <c r="G1980" s="15" t="str">
        <f>VLOOKUP(F1980,'Other Data'!$B$17:$C$24,2,FALSE)</f>
        <v>ProductD</v>
      </c>
      <c r="H1980" s="18">
        <v>45204.682071759249</v>
      </c>
      <c r="I1980" s="15">
        <v>173</v>
      </c>
    </row>
    <row r="1981" spans="2:9" x14ac:dyDescent="0.3">
      <c r="B1981" s="15">
        <v>1939861</v>
      </c>
      <c r="C1981" s="16">
        <v>45204</v>
      </c>
      <c r="D1981" s="15">
        <v>648</v>
      </c>
      <c r="E1981" t="str">
        <f>VLOOKUP(D1981,Customers!$B$8:$C$1412,2,FALSE)</f>
        <v>Ghostrider Trading</v>
      </c>
      <c r="F1981" s="15">
        <v>5</v>
      </c>
      <c r="G1981" s="15" t="str">
        <f>VLOOKUP(F1981,'Other Data'!$B$17:$C$24,2,FALSE)</f>
        <v>ProductE</v>
      </c>
      <c r="H1981" s="18">
        <v>45204.693611111099</v>
      </c>
      <c r="I1981" s="15">
        <v>147</v>
      </c>
    </row>
    <row r="1982" spans="2:9" x14ac:dyDescent="0.3">
      <c r="B1982" s="15">
        <v>1939862</v>
      </c>
      <c r="C1982" s="16">
        <v>45204</v>
      </c>
      <c r="D1982" s="15">
        <v>182</v>
      </c>
      <c r="E1982" t="str">
        <f>VLOOKUP(D1982,Customers!$B$8:$C$1412,2,FALSE)</f>
        <v>Hopkins IDA</v>
      </c>
      <c r="F1982" s="15">
        <v>5</v>
      </c>
      <c r="G1982" s="15" t="str">
        <f>VLOOKUP(F1982,'Other Data'!$B$17:$C$24,2,FALSE)</f>
        <v>ProductE</v>
      </c>
      <c r="H1982" s="18">
        <v>45204.703912037025</v>
      </c>
      <c r="I1982" s="15">
        <v>170</v>
      </c>
    </row>
    <row r="1983" spans="2:9" x14ac:dyDescent="0.3">
      <c r="B1983" s="15">
        <v>1939863</v>
      </c>
      <c r="C1983" s="16">
        <v>45204</v>
      </c>
      <c r="D1983" s="15">
        <v>510</v>
      </c>
      <c r="E1983" t="str">
        <f>VLOOKUP(D1983,Customers!$B$8:$C$1412,2,FALSE)</f>
        <v>Yash Global Gifts</v>
      </c>
      <c r="F1983" s="15">
        <v>1</v>
      </c>
      <c r="G1983" s="15" t="str">
        <f>VLOOKUP(F1983,'Other Data'!$B$17:$C$24,2,FALSE)</f>
        <v>ProductA</v>
      </c>
      <c r="H1983" s="17"/>
      <c r="I1983" s="17"/>
    </row>
    <row r="1984" spans="2:9" x14ac:dyDescent="0.3">
      <c r="B1984" s="15">
        <v>1939864</v>
      </c>
      <c r="C1984" s="16">
        <v>45204</v>
      </c>
      <c r="D1984" s="15">
        <v>1331</v>
      </c>
      <c r="E1984" t="str">
        <f>VLOOKUP(D1984,Customers!$B$8:$C$1412,2,FALSE)</f>
        <v>Bebe Lapin</v>
      </c>
      <c r="F1984" s="15">
        <v>6</v>
      </c>
      <c r="G1984" s="15" t="str">
        <f>VLOOKUP(F1984,'Other Data'!$B$17:$C$24,2,FALSE)</f>
        <v>ProductF</v>
      </c>
      <c r="H1984" s="18">
        <v>45204.72447916666</v>
      </c>
      <c r="I1984" s="15">
        <v>171</v>
      </c>
    </row>
    <row r="1985" spans="2:9" x14ac:dyDescent="0.3">
      <c r="B1985" s="15">
        <v>1939865</v>
      </c>
      <c r="C1985" s="16">
        <v>45204</v>
      </c>
      <c r="D1985" s="15">
        <v>512</v>
      </c>
      <c r="E1985" t="str">
        <f>VLOOKUP(D1985,Customers!$B$8:$C$1412,2,FALSE)</f>
        <v>Nancy's Gift Shop</v>
      </c>
      <c r="F1985" s="15">
        <v>5</v>
      </c>
      <c r="G1985" s="15" t="str">
        <f>VLOOKUP(F1985,'Other Data'!$B$17:$C$24,2,FALSE)</f>
        <v>ProductE</v>
      </c>
      <c r="H1985" s="18">
        <v>45204.740891203699</v>
      </c>
      <c r="I1985" s="15">
        <v>149</v>
      </c>
    </row>
    <row r="1986" spans="2:9" x14ac:dyDescent="0.3">
      <c r="B1986" s="15">
        <v>1939866</v>
      </c>
      <c r="C1986" s="16">
        <v>45204</v>
      </c>
      <c r="D1986" s="15">
        <v>1251</v>
      </c>
      <c r="E1986" t="str">
        <f>VLOOKUP(D1986,Customers!$B$8:$C$1412,2,FALSE)</f>
        <v>Watches by Gosh</v>
      </c>
      <c r="F1986" s="15">
        <v>6</v>
      </c>
      <c r="G1986" s="15" t="str">
        <f>VLOOKUP(F1986,'Other Data'!$B$17:$C$24,2,FALSE)</f>
        <v>ProductF</v>
      </c>
      <c r="H1986" s="18">
        <v>45204.74996527777</v>
      </c>
      <c r="I1986" s="15">
        <v>142</v>
      </c>
    </row>
    <row r="1987" spans="2:9" x14ac:dyDescent="0.3">
      <c r="B1987" s="15">
        <v>1939867</v>
      </c>
      <c r="C1987" s="16">
        <v>45204</v>
      </c>
      <c r="D1987" s="15">
        <v>755</v>
      </c>
      <c r="E1987" t="str">
        <f>VLOOKUP(D1987,Customers!$B$8:$C$1412,2,FALSE)</f>
        <v>Caritas Health Services Gift Shop</v>
      </c>
      <c r="F1987" s="15">
        <v>4</v>
      </c>
      <c r="G1987" s="15" t="str">
        <f>VLOOKUP(F1987,'Other Data'!$B$17:$C$24,2,FALSE)</f>
        <v>ProductD</v>
      </c>
      <c r="H1987" s="18">
        <v>45204.760162037026</v>
      </c>
      <c r="I1987" s="15">
        <v>151</v>
      </c>
    </row>
    <row r="1988" spans="2:9" x14ac:dyDescent="0.3">
      <c r="B1988" s="15">
        <v>1939868</v>
      </c>
      <c r="C1988" s="16">
        <v>45204</v>
      </c>
      <c r="D1988" s="15">
        <v>611</v>
      </c>
      <c r="E1988" t="str">
        <f>VLOOKUP(D1988,Customers!$B$8:$C$1412,2,FALSE)</f>
        <v>Olds Value Drug Mart</v>
      </c>
      <c r="F1988" s="15">
        <v>3</v>
      </c>
      <c r="G1988" s="15" t="str">
        <f>VLOOKUP(F1988,'Other Data'!$B$17:$C$24,2,FALSE)</f>
        <v>ProductC</v>
      </c>
      <c r="H1988" s="18">
        <v>45204.770833333321</v>
      </c>
      <c r="I1988" s="15">
        <v>176</v>
      </c>
    </row>
    <row r="1989" spans="2:9" x14ac:dyDescent="0.3">
      <c r="B1989" s="15">
        <v>1939869</v>
      </c>
      <c r="C1989" s="16">
        <v>45204</v>
      </c>
      <c r="D1989" s="15">
        <v>1054</v>
      </c>
      <c r="E1989" t="str">
        <f>VLOOKUP(D1989,Customers!$B$8:$C$1412,2,FALSE)</f>
        <v>Beall's Outlet Store #115</v>
      </c>
      <c r="F1989" s="15">
        <v>3</v>
      </c>
      <c r="G1989" s="15" t="str">
        <f>VLOOKUP(F1989,'Other Data'!$B$17:$C$24,2,FALSE)</f>
        <v>ProductC</v>
      </c>
      <c r="H1989" s="18">
        <v>45204.78011574073</v>
      </c>
      <c r="I1989" s="15">
        <v>178</v>
      </c>
    </row>
    <row r="1990" spans="2:9" x14ac:dyDescent="0.3">
      <c r="B1990" s="15">
        <v>1939870</v>
      </c>
      <c r="C1990" s="16">
        <v>45204</v>
      </c>
      <c r="D1990" s="15">
        <v>404</v>
      </c>
      <c r="E1990" t="str">
        <f>VLOOKUP(D1990,Customers!$B$8:$C$1412,2,FALSE)</f>
        <v>Peppernut Tree</v>
      </c>
      <c r="F1990" s="15">
        <v>3</v>
      </c>
      <c r="G1990" s="15" t="str">
        <f>VLOOKUP(F1990,'Other Data'!$B$17:$C$24,2,FALSE)</f>
        <v>ProductC</v>
      </c>
      <c r="H1990" s="18">
        <v>45204.790520833325</v>
      </c>
      <c r="I1990" s="15">
        <v>151</v>
      </c>
    </row>
    <row r="1991" spans="2:9" x14ac:dyDescent="0.3">
      <c r="B1991" s="15">
        <v>1939871</v>
      </c>
      <c r="C1991" s="16">
        <v>45204</v>
      </c>
      <c r="D1991" s="15">
        <v>25</v>
      </c>
      <c r="E1991" t="str">
        <f>VLOOKUP(D1991,Customers!$B$8:$C$1412,2,FALSE)</f>
        <v>Buck or Two #130</v>
      </c>
      <c r="F1991" s="15">
        <v>3</v>
      </c>
      <c r="G1991" s="15" t="str">
        <f>VLOOKUP(F1991,'Other Data'!$B$17:$C$24,2,FALSE)</f>
        <v>ProductC</v>
      </c>
      <c r="H1991" s="18">
        <v>45204.803958333323</v>
      </c>
      <c r="I1991" s="15">
        <v>168</v>
      </c>
    </row>
    <row r="1992" spans="2:9" x14ac:dyDescent="0.3">
      <c r="B1992" s="15">
        <v>1939872</v>
      </c>
      <c r="C1992" s="16">
        <v>45204</v>
      </c>
      <c r="D1992" s="15">
        <v>468</v>
      </c>
      <c r="E1992" t="str">
        <f>VLOOKUP(D1992,Customers!$B$8:$C$1412,2,FALSE)</f>
        <v>Green Store</v>
      </c>
      <c r="F1992" s="15">
        <v>5</v>
      </c>
      <c r="G1992" s="15" t="str">
        <f>VLOOKUP(F1992,'Other Data'!$B$17:$C$24,2,FALSE)</f>
        <v>ProductE</v>
      </c>
      <c r="H1992" s="18">
        <v>45204.820092592585</v>
      </c>
      <c r="I1992" s="15">
        <v>157</v>
      </c>
    </row>
    <row r="1993" spans="2:9" x14ac:dyDescent="0.3">
      <c r="B1993" s="15">
        <v>1939873</v>
      </c>
      <c r="C1993" s="16">
        <v>45204</v>
      </c>
      <c r="D1993" s="15">
        <v>1074</v>
      </c>
      <c r="E1993" t="str">
        <f>VLOOKUP(D1993,Customers!$B$8:$C$1412,2,FALSE)</f>
        <v>Christmas Place</v>
      </c>
      <c r="F1993" s="15">
        <v>4</v>
      </c>
      <c r="G1993" s="15" t="str">
        <f>VLOOKUP(F1993,'Other Data'!$B$17:$C$24,2,FALSE)</f>
        <v>ProductD</v>
      </c>
      <c r="H1993" s="18">
        <v>45204.835729166662</v>
      </c>
      <c r="I1993" s="15">
        <v>171</v>
      </c>
    </row>
    <row r="1994" spans="2:9" x14ac:dyDescent="0.3">
      <c r="B1994" s="15">
        <v>1939874</v>
      </c>
      <c r="C1994" s="16">
        <v>45204</v>
      </c>
      <c r="D1994" s="15">
        <v>305</v>
      </c>
      <c r="E1994" t="str">
        <f>VLOOKUP(D1994,Customers!$B$8:$C$1412,2,FALSE)</f>
        <v>Hallmark</v>
      </c>
      <c r="F1994" s="15">
        <v>6</v>
      </c>
      <c r="G1994" s="15" t="str">
        <f>VLOOKUP(F1994,'Other Data'!$B$17:$C$24,2,FALSE)</f>
        <v>ProductF</v>
      </c>
      <c r="H1994" s="18">
        <v>45204.850972222215</v>
      </c>
      <c r="I1994" s="15">
        <v>142</v>
      </c>
    </row>
    <row r="1995" spans="2:9" x14ac:dyDescent="0.3">
      <c r="B1995" s="15">
        <v>1939875</v>
      </c>
      <c r="C1995" s="16">
        <v>45204</v>
      </c>
      <c r="D1995" s="15">
        <v>300</v>
      </c>
      <c r="E1995" t="str">
        <f>VLOOKUP(D1995,Customers!$B$8:$C$1412,2,FALSE)</f>
        <v>Cancraft Marketing</v>
      </c>
      <c r="F1995" s="15">
        <v>6</v>
      </c>
      <c r="G1995" s="15" t="str">
        <f>VLOOKUP(F1995,'Other Data'!$B$17:$C$24,2,FALSE)</f>
        <v>ProductF</v>
      </c>
      <c r="H1995" s="18">
        <v>45204.864224537028</v>
      </c>
      <c r="I1995" s="15">
        <v>172</v>
      </c>
    </row>
    <row r="1996" spans="2:9" x14ac:dyDescent="0.3">
      <c r="B1996" s="15">
        <v>1939876</v>
      </c>
      <c r="C1996" s="16">
        <v>45204</v>
      </c>
      <c r="D1996" s="15">
        <v>301</v>
      </c>
      <c r="E1996" t="str">
        <f>VLOOKUP(D1996,Customers!$B$8:$C$1412,2,FALSE)</f>
        <v>Maple IDA</v>
      </c>
      <c r="F1996" s="15">
        <v>4</v>
      </c>
      <c r="G1996" s="15" t="str">
        <f>VLOOKUP(F1996,'Other Data'!$B$17:$C$24,2,FALSE)</f>
        <v>ProductD</v>
      </c>
      <c r="H1996" s="18">
        <v>45204.874108796284</v>
      </c>
      <c r="I1996" s="15">
        <v>146</v>
      </c>
    </row>
    <row r="1997" spans="2:9" x14ac:dyDescent="0.3">
      <c r="B1997" s="15">
        <v>1939877</v>
      </c>
      <c r="C1997" s="16">
        <v>45204</v>
      </c>
      <c r="D1997" s="15">
        <v>775</v>
      </c>
      <c r="E1997" t="str">
        <f>VLOOKUP(D1997,Customers!$B$8:$C$1412,2,FALSE)</f>
        <v>Hospitality Shop</v>
      </c>
      <c r="F1997" s="15">
        <v>2</v>
      </c>
      <c r="G1997" s="15" t="str">
        <f>VLOOKUP(F1997,'Other Data'!$B$17:$C$24,2,FALSE)</f>
        <v>ProductB</v>
      </c>
      <c r="H1997" s="18">
        <v>45204.888888888876</v>
      </c>
      <c r="I1997" s="15">
        <v>145</v>
      </c>
    </row>
    <row r="1998" spans="2:9" x14ac:dyDescent="0.3">
      <c r="B1998" s="15">
        <v>1939878</v>
      </c>
      <c r="C1998" s="16">
        <v>45204</v>
      </c>
      <c r="D1998" s="15">
        <v>396</v>
      </c>
      <c r="E1998" t="str">
        <f>VLOOKUP(D1998,Customers!$B$8:$C$1412,2,FALSE)</f>
        <v>Dell Dunville</v>
      </c>
      <c r="F1998" s="15">
        <v>4</v>
      </c>
      <c r="G1998" s="15" t="str">
        <f>VLOOKUP(F1998,'Other Data'!$B$17:$C$24,2,FALSE)</f>
        <v>ProductD</v>
      </c>
      <c r="H1998" s="18">
        <v>45204.899687499987</v>
      </c>
      <c r="I1998" s="15">
        <v>159</v>
      </c>
    </row>
    <row r="1999" spans="2:9" x14ac:dyDescent="0.3">
      <c r="B1999" s="15">
        <v>1939879</v>
      </c>
      <c r="C1999" s="16">
        <v>45204</v>
      </c>
      <c r="D1999" s="15">
        <v>736</v>
      </c>
      <c r="E1999" t="str">
        <f>VLOOKUP(D1999,Customers!$B$8:$C$1412,2,FALSE)</f>
        <v>Rexall #7181</v>
      </c>
      <c r="F1999" s="15">
        <v>6</v>
      </c>
      <c r="G1999" s="15" t="str">
        <f>VLOOKUP(F1999,'Other Data'!$B$17:$C$24,2,FALSE)</f>
        <v>ProductF</v>
      </c>
      <c r="H1999" s="18">
        <v>45204.908344907395</v>
      </c>
      <c r="I1999" s="15">
        <v>152</v>
      </c>
    </row>
    <row r="2000" spans="2:9" x14ac:dyDescent="0.3">
      <c r="B2000" s="15">
        <v>1939880</v>
      </c>
      <c r="C2000" s="16">
        <v>45205</v>
      </c>
      <c r="D2000" s="15">
        <v>1220</v>
      </c>
      <c r="E2000" t="str">
        <f>VLOOKUP(D2000,Customers!$B$8:$C$1412,2,FALSE)</f>
        <v>Dillard's Inc. Valdosta, GA</v>
      </c>
      <c r="F2000" s="15">
        <v>2</v>
      </c>
      <c r="G2000" s="15" t="str">
        <f>VLOOKUP(F2000,'Other Data'!$B$17:$C$24,2,FALSE)</f>
        <v>ProductB</v>
      </c>
      <c r="H2000" s="18">
        <v>45205.333333333336</v>
      </c>
      <c r="I2000" s="15">
        <v>168</v>
      </c>
    </row>
    <row r="2001" spans="2:9" x14ac:dyDescent="0.3">
      <c r="B2001" s="15">
        <v>1939881</v>
      </c>
      <c r="C2001" s="16">
        <v>45205</v>
      </c>
      <c r="D2001" s="15">
        <v>1051</v>
      </c>
      <c r="E2001" t="str">
        <f>VLOOKUP(D2001,Customers!$B$8:$C$1412,2,FALSE)</f>
        <v>Magnifying Aids</v>
      </c>
      <c r="F2001" s="15">
        <v>2</v>
      </c>
      <c r="G2001" s="15" t="str">
        <f>VLOOKUP(F2001,'Other Data'!$B$17:$C$24,2,FALSE)</f>
        <v>ProductB</v>
      </c>
      <c r="H2001" s="18">
        <v>45205.347685185188</v>
      </c>
      <c r="I2001" s="15">
        <v>142</v>
      </c>
    </row>
    <row r="2002" spans="2:9" x14ac:dyDescent="0.3">
      <c r="B2002" s="15">
        <v>1939882</v>
      </c>
      <c r="C2002" s="16">
        <v>45205</v>
      </c>
      <c r="D2002" s="15">
        <v>177</v>
      </c>
      <c r="E2002" t="str">
        <f>VLOOKUP(D2002,Customers!$B$8:$C$1412,2,FALSE)</f>
        <v>NIFTY'S</v>
      </c>
      <c r="F2002" s="15">
        <v>4</v>
      </c>
      <c r="G2002" s="15" t="str">
        <f>VLOOKUP(F2002,'Other Data'!$B$17:$C$24,2,FALSE)</f>
        <v>ProductD</v>
      </c>
      <c r="H2002" s="18">
        <v>45205.364120370374</v>
      </c>
      <c r="I2002" s="15">
        <v>165</v>
      </c>
    </row>
    <row r="2003" spans="2:9" x14ac:dyDescent="0.3">
      <c r="B2003" s="15">
        <v>1939883</v>
      </c>
      <c r="C2003" s="16">
        <v>45205</v>
      </c>
      <c r="D2003" s="15">
        <v>529</v>
      </c>
      <c r="E2003" t="str">
        <f>VLOOKUP(D2003,Customers!$B$8:$C$1412,2,FALSE)</f>
        <v>Plum Tree,The</v>
      </c>
      <c r="F2003" s="15">
        <v>6</v>
      </c>
      <c r="G2003" s="15" t="str">
        <f>VLOOKUP(F2003,'Other Data'!$B$17:$C$24,2,FALSE)</f>
        <v>ProductF</v>
      </c>
      <c r="H2003" s="18">
        <v>45205.376053240747</v>
      </c>
      <c r="I2003" s="15">
        <v>160</v>
      </c>
    </row>
    <row r="2004" spans="2:9" x14ac:dyDescent="0.3">
      <c r="B2004" s="15">
        <v>1939884</v>
      </c>
      <c r="C2004" s="16">
        <v>45205</v>
      </c>
      <c r="D2004" s="15">
        <v>13</v>
      </c>
      <c r="E2004" t="str">
        <f>VLOOKUP(D2004,Customers!$B$8:$C$1412,2,FALSE)</f>
        <v>Great Canadian Dollar Store #611</v>
      </c>
      <c r="F2004" s="15">
        <v>4</v>
      </c>
      <c r="G2004" s="15" t="str">
        <f>VLOOKUP(F2004,'Other Data'!$B$17:$C$24,2,FALSE)</f>
        <v>ProductD</v>
      </c>
      <c r="H2004" s="18">
        <v>45205.386076388895</v>
      </c>
      <c r="I2004" s="15">
        <v>173</v>
      </c>
    </row>
    <row r="2005" spans="2:9" x14ac:dyDescent="0.3">
      <c r="B2005" s="15">
        <v>1939885</v>
      </c>
      <c r="C2005" s="16">
        <v>45205</v>
      </c>
      <c r="D2005" s="15">
        <v>631</v>
      </c>
      <c r="E2005" t="str">
        <f>VLOOKUP(D2005,Customers!$B$8:$C$1412,2,FALSE)</f>
        <v>Drayton Valley Health Care</v>
      </c>
      <c r="F2005" s="15">
        <v>1</v>
      </c>
      <c r="G2005" s="15" t="str">
        <f>VLOOKUP(F2005,'Other Data'!$B$17:$C$24,2,FALSE)</f>
        <v>ProductA</v>
      </c>
      <c r="H2005" s="17"/>
      <c r="I2005" s="17"/>
    </row>
    <row r="2006" spans="2:9" x14ac:dyDescent="0.3">
      <c r="B2006" s="15">
        <v>1939886</v>
      </c>
      <c r="C2006" s="16">
        <v>45205</v>
      </c>
      <c r="D2006" s="15">
        <v>1283</v>
      </c>
      <c r="E2006" t="str">
        <f>VLOOKUP(D2006,Customers!$B$8:$C$1412,2,FALSE)</f>
        <v>Sun Coast Hotel Gift Shop</v>
      </c>
      <c r="F2006" s="15">
        <v>4</v>
      </c>
      <c r="G2006" s="15" t="str">
        <f>VLOOKUP(F2006,'Other Data'!$B$17:$C$24,2,FALSE)</f>
        <v>ProductD</v>
      </c>
      <c r="H2006" s="18">
        <v>45205.412268518521</v>
      </c>
      <c r="I2006" s="15">
        <v>171</v>
      </c>
    </row>
    <row r="2007" spans="2:9" x14ac:dyDescent="0.3">
      <c r="B2007" s="15">
        <v>1939887</v>
      </c>
      <c r="C2007" s="16">
        <v>45205</v>
      </c>
      <c r="D2007" s="15">
        <v>1370</v>
      </c>
      <c r="E2007" t="str">
        <f>VLOOKUP(D2007,Customers!$B$8:$C$1412,2,FALSE)</f>
        <v>Brenners</v>
      </c>
      <c r="F2007" s="15">
        <v>5</v>
      </c>
      <c r="G2007" s="15" t="str">
        <f>VLOOKUP(F2007,'Other Data'!$B$17:$C$24,2,FALSE)</f>
        <v>ProductE</v>
      </c>
      <c r="H2007" s="18">
        <v>45205.421574074076</v>
      </c>
      <c r="I2007" s="15">
        <v>155</v>
      </c>
    </row>
    <row r="2008" spans="2:9" x14ac:dyDescent="0.3">
      <c r="B2008" s="15">
        <v>1939888</v>
      </c>
      <c r="C2008" s="16">
        <v>45205</v>
      </c>
      <c r="D2008" s="15">
        <v>966</v>
      </c>
      <c r="E2008" t="str">
        <f>VLOOKUP(D2008,Customers!$B$8:$C$1412,2,FALSE)</f>
        <v>The Beehive Gift Shop</v>
      </c>
      <c r="F2008" s="15">
        <v>6</v>
      </c>
      <c r="G2008" s="15" t="str">
        <f>VLOOKUP(F2008,'Other Data'!$B$17:$C$24,2,FALSE)</f>
        <v>ProductF</v>
      </c>
      <c r="H2008" s="18">
        <v>45205.436319444445</v>
      </c>
      <c r="I2008" s="15">
        <v>151</v>
      </c>
    </row>
    <row r="2009" spans="2:9" x14ac:dyDescent="0.3">
      <c r="B2009" s="15">
        <v>1939889</v>
      </c>
      <c r="C2009" s="16">
        <v>45205</v>
      </c>
      <c r="D2009" s="15">
        <v>757</v>
      </c>
      <c r="E2009" t="str">
        <f>VLOOKUP(D2009,Customers!$B$8:$C$1412,2,FALSE)</f>
        <v>Suitable</v>
      </c>
      <c r="F2009" s="15">
        <v>3</v>
      </c>
      <c r="G2009" s="15" t="str">
        <f>VLOOKUP(F2009,'Other Data'!$B$17:$C$24,2,FALSE)</f>
        <v>ProductC</v>
      </c>
      <c r="H2009" s="18">
        <v>45205.447777777779</v>
      </c>
      <c r="I2009" s="15">
        <v>163</v>
      </c>
    </row>
    <row r="2010" spans="2:9" x14ac:dyDescent="0.3">
      <c r="B2010" s="15">
        <v>1939890</v>
      </c>
      <c r="C2010" s="16">
        <v>45205</v>
      </c>
      <c r="D2010" s="15">
        <v>82</v>
      </c>
      <c r="E2010" t="str">
        <f>VLOOKUP(D2010,Customers!$B$8:$C$1412,2,FALSE)</f>
        <v>Green Dept Store</v>
      </c>
      <c r="F2010" s="15">
        <v>6</v>
      </c>
      <c r="G2010" s="15" t="str">
        <f>VLOOKUP(F2010,'Other Data'!$B$17:$C$24,2,FALSE)</f>
        <v>ProductF</v>
      </c>
      <c r="H2010" s="18">
        <v>45205.457280092596</v>
      </c>
      <c r="I2010" s="15">
        <v>140</v>
      </c>
    </row>
    <row r="2011" spans="2:9" x14ac:dyDescent="0.3">
      <c r="B2011" s="15">
        <v>1939891</v>
      </c>
      <c r="C2011" s="16">
        <v>45205</v>
      </c>
      <c r="D2011" s="15">
        <v>1160</v>
      </c>
      <c r="E2011" t="str">
        <f>VLOOKUP(D2011,Customers!$B$8:$C$1412,2,FALSE)</f>
        <v>Susie Q's Accents Inc</v>
      </c>
      <c r="F2011" s="15">
        <v>3</v>
      </c>
      <c r="G2011" s="15" t="str">
        <f>VLOOKUP(F2011,'Other Data'!$B$17:$C$24,2,FALSE)</f>
        <v>ProductC</v>
      </c>
      <c r="H2011" s="18">
        <v>45205.467928240745</v>
      </c>
      <c r="I2011" s="15">
        <v>148</v>
      </c>
    </row>
    <row r="2012" spans="2:9" x14ac:dyDescent="0.3">
      <c r="B2012" s="15">
        <v>1939892</v>
      </c>
      <c r="C2012" s="16">
        <v>45205</v>
      </c>
      <c r="D2012" s="15">
        <v>174</v>
      </c>
      <c r="E2012" t="str">
        <f>VLOOKUP(D2012,Customers!$B$8:$C$1412,2,FALSE)</f>
        <v>MAIN SHOP SALON</v>
      </c>
      <c r="F2012" s="15">
        <v>2</v>
      </c>
      <c r="G2012" s="15" t="str">
        <f>VLOOKUP(F2012,'Other Data'!$B$17:$C$24,2,FALSE)</f>
        <v>ProductB</v>
      </c>
      <c r="H2012" s="18">
        <v>45205.479814814818</v>
      </c>
      <c r="I2012" s="15">
        <v>147</v>
      </c>
    </row>
    <row r="2013" spans="2:9" x14ac:dyDescent="0.3">
      <c r="B2013" s="15">
        <v>1939893</v>
      </c>
      <c r="C2013" s="16">
        <v>45205</v>
      </c>
      <c r="D2013" s="15">
        <v>832</v>
      </c>
      <c r="E2013" t="str">
        <f>VLOOKUP(D2013,Customers!$B$8:$C$1412,2,FALSE)</f>
        <v>North Country Pharmacy</v>
      </c>
      <c r="F2013" s="15">
        <v>6</v>
      </c>
      <c r="G2013" s="15" t="str">
        <f>VLOOKUP(F2013,'Other Data'!$B$17:$C$24,2,FALSE)</f>
        <v>ProductF</v>
      </c>
      <c r="H2013" s="18">
        <v>45205.494131944448</v>
      </c>
      <c r="I2013" s="15">
        <v>151</v>
      </c>
    </row>
    <row r="2014" spans="2:9" x14ac:dyDescent="0.3">
      <c r="B2014" s="15">
        <v>1939894</v>
      </c>
      <c r="C2014" s="16">
        <v>45205</v>
      </c>
      <c r="D2014" s="15">
        <v>1409</v>
      </c>
      <c r="E2014" t="str">
        <f>VLOOKUP(D2014,Customers!$B$8:$C$1412,2,FALSE)</f>
        <v>Bless Your Heart</v>
      </c>
      <c r="F2014" s="15">
        <v>3</v>
      </c>
      <c r="G2014" s="15" t="str">
        <f>VLOOKUP(F2014,'Other Data'!$B$17:$C$24,2,FALSE)</f>
        <v>ProductC</v>
      </c>
      <c r="H2014" s="18">
        <v>45205.50576388889</v>
      </c>
      <c r="I2014" s="15">
        <v>153</v>
      </c>
    </row>
    <row r="2015" spans="2:9" x14ac:dyDescent="0.3">
      <c r="B2015" s="15">
        <v>1939895</v>
      </c>
      <c r="C2015" s="16">
        <v>45205</v>
      </c>
      <c r="D2015" s="15">
        <v>747</v>
      </c>
      <c r="E2015" t="str">
        <f>VLOOKUP(D2015,Customers!$B$8:$C$1412,2,FALSE)</f>
        <v>Totem Pole</v>
      </c>
      <c r="F2015" s="15">
        <v>3</v>
      </c>
      <c r="G2015" s="15" t="str">
        <f>VLOOKUP(F2015,'Other Data'!$B$17:$C$24,2,FALSE)</f>
        <v>ProductC</v>
      </c>
      <c r="H2015" s="18">
        <v>45205.515787037039</v>
      </c>
      <c r="I2015" s="15">
        <v>140</v>
      </c>
    </row>
    <row r="2016" spans="2:9" x14ac:dyDescent="0.3">
      <c r="B2016" s="15">
        <v>1939896</v>
      </c>
      <c r="C2016" s="16">
        <v>45205</v>
      </c>
      <c r="D2016" s="15">
        <v>1285</v>
      </c>
      <c r="E2016" t="str">
        <f>VLOOKUP(D2016,Customers!$B$8:$C$1412,2,FALSE)</f>
        <v>Pepper Mill Casino Gift Shop</v>
      </c>
      <c r="F2016" s="15">
        <v>6</v>
      </c>
      <c r="G2016" s="15" t="str">
        <f>VLOOKUP(F2016,'Other Data'!$B$17:$C$24,2,FALSE)</f>
        <v>ProductF</v>
      </c>
      <c r="H2016" s="18">
        <v>45205.527847222227</v>
      </c>
      <c r="I2016" s="15">
        <v>142</v>
      </c>
    </row>
    <row r="2017" spans="2:9" x14ac:dyDescent="0.3">
      <c r="B2017" s="15">
        <v>1939897</v>
      </c>
      <c r="C2017" s="16">
        <v>45205</v>
      </c>
      <c r="D2017" s="15">
        <v>946</v>
      </c>
      <c r="E2017" t="str">
        <f>VLOOKUP(D2017,Customers!$B$8:$C$1412,2,FALSE)</f>
        <v>JEZEBEL</v>
      </c>
      <c r="F2017" s="15">
        <v>1</v>
      </c>
      <c r="G2017" s="15" t="str">
        <f>VLOOKUP(F2017,'Other Data'!$B$17:$C$24,2,FALSE)</f>
        <v>ProductA</v>
      </c>
      <c r="H2017" s="17"/>
      <c r="I2017" s="17"/>
    </row>
    <row r="2018" spans="2:9" x14ac:dyDescent="0.3">
      <c r="B2018" s="15">
        <v>1939898</v>
      </c>
      <c r="C2018" s="16">
        <v>45205</v>
      </c>
      <c r="D2018" s="15">
        <v>318</v>
      </c>
      <c r="E2018" t="str">
        <f>VLOOKUP(D2018,Customers!$B$8:$C$1412,2,FALSE)</f>
        <v>A Passion For Living Inc</v>
      </c>
      <c r="F2018" s="15">
        <v>2</v>
      </c>
      <c r="G2018" s="15" t="str">
        <f>VLOOKUP(F2018,'Other Data'!$B$17:$C$24,2,FALSE)</f>
        <v>ProductB</v>
      </c>
      <c r="H2018" s="18">
        <v>45205.550185185188</v>
      </c>
      <c r="I2018" s="15">
        <v>152</v>
      </c>
    </row>
    <row r="2019" spans="2:9" x14ac:dyDescent="0.3">
      <c r="B2019" s="15">
        <v>1939899</v>
      </c>
      <c r="C2019" s="16">
        <v>45205</v>
      </c>
      <c r="D2019" s="15">
        <v>303</v>
      </c>
      <c r="E2019" t="str">
        <f>VLOOKUP(D2019,Customers!$B$8:$C$1412,2,FALSE)</f>
        <v>Times Square</v>
      </c>
      <c r="F2019" s="15">
        <v>3</v>
      </c>
      <c r="G2019" s="15" t="str">
        <f>VLOOKUP(F2019,'Other Data'!$B$17:$C$24,2,FALSE)</f>
        <v>ProductC</v>
      </c>
      <c r="H2019" s="18">
        <v>45205.563136574077</v>
      </c>
      <c r="I2019" s="15">
        <v>161</v>
      </c>
    </row>
    <row r="2020" spans="2:9" x14ac:dyDescent="0.3">
      <c r="B2020" s="15">
        <v>1939900</v>
      </c>
      <c r="C2020" s="16">
        <v>45205</v>
      </c>
      <c r="D2020" s="15">
        <v>304</v>
      </c>
      <c r="E2020" t="str">
        <f>VLOOKUP(D2020,Customers!$B$8:$C$1412,2,FALSE)</f>
        <v>Seredipity Hair &amp; Gift Design</v>
      </c>
      <c r="F2020" s="15">
        <v>6</v>
      </c>
      <c r="G2020" s="15" t="str">
        <f>VLOOKUP(F2020,'Other Data'!$B$17:$C$24,2,FALSE)</f>
        <v>ProductF</v>
      </c>
      <c r="H2020" s="18">
        <v>45205.579282407409</v>
      </c>
      <c r="I2020" s="15">
        <v>156</v>
      </c>
    </row>
    <row r="2021" spans="2:9" x14ac:dyDescent="0.3">
      <c r="B2021" s="15">
        <v>1939901</v>
      </c>
      <c r="C2021" s="16">
        <v>45205</v>
      </c>
      <c r="D2021" s="15">
        <v>1366</v>
      </c>
      <c r="E2021" t="str">
        <f>VLOOKUP(D2021,Customers!$B$8:$C$1412,2,FALSE)</f>
        <v>Lakeshore Variety</v>
      </c>
      <c r="F2021" s="15">
        <v>5</v>
      </c>
      <c r="G2021" s="15" t="str">
        <f>VLOOKUP(F2021,'Other Data'!$B$17:$C$24,2,FALSE)</f>
        <v>ProductE</v>
      </c>
      <c r="H2021" s="18">
        <v>45205.595717592594</v>
      </c>
      <c r="I2021" s="15">
        <v>153</v>
      </c>
    </row>
    <row r="2022" spans="2:9" x14ac:dyDescent="0.3">
      <c r="B2022" s="15">
        <v>1939902</v>
      </c>
      <c r="C2022" s="16">
        <v>45205</v>
      </c>
      <c r="D2022" s="15">
        <v>867</v>
      </c>
      <c r="E2022" t="str">
        <f>VLOOKUP(D2022,Customers!$B$8:$C$1412,2,FALSE)</f>
        <v>Adorama Camera Inc.</v>
      </c>
      <c r="F2022" s="15">
        <v>5</v>
      </c>
      <c r="G2022" s="15" t="str">
        <f>VLOOKUP(F2022,'Other Data'!$B$17:$C$24,2,FALSE)</f>
        <v>ProductE</v>
      </c>
      <c r="H2022" s="18">
        <v>45205.605821759258</v>
      </c>
      <c r="I2022" s="15">
        <v>177</v>
      </c>
    </row>
    <row r="2023" spans="2:9" x14ac:dyDescent="0.3">
      <c r="B2023" s="15">
        <v>1939903</v>
      </c>
      <c r="C2023" s="16">
        <v>45205</v>
      </c>
      <c r="D2023" s="15">
        <v>1115</v>
      </c>
      <c r="E2023" t="str">
        <f>VLOOKUP(D2023,Customers!$B$8:$C$1412,2,FALSE)</f>
        <v>Great American Merchtile</v>
      </c>
      <c r="F2023" s="15">
        <v>4</v>
      </c>
      <c r="G2023" s="15" t="str">
        <f>VLOOKUP(F2023,'Other Data'!$B$17:$C$24,2,FALSE)</f>
        <v>ProductD</v>
      </c>
      <c r="H2023" s="18">
        <v>45205.618472222224</v>
      </c>
      <c r="I2023" s="15">
        <v>165</v>
      </c>
    </row>
    <row r="2024" spans="2:9" x14ac:dyDescent="0.3">
      <c r="B2024" s="15">
        <v>1939904</v>
      </c>
      <c r="C2024" s="16">
        <v>45205</v>
      </c>
      <c r="D2024" s="15">
        <v>299</v>
      </c>
      <c r="E2024" t="str">
        <f>VLOOKUP(D2024,Customers!$B$8:$C$1412,2,FALSE)</f>
        <v>Just Bliss/Missy Macs</v>
      </c>
      <c r="F2024" s="15">
        <v>4</v>
      </c>
      <c r="G2024" s="15" t="str">
        <f>VLOOKUP(F2024,'Other Data'!$B$17:$C$24,2,FALSE)</f>
        <v>ProductD</v>
      </c>
      <c r="H2024" s="18">
        <v>45205.631585648152</v>
      </c>
      <c r="I2024" s="15">
        <v>140</v>
      </c>
    </row>
    <row r="2025" spans="2:9" x14ac:dyDescent="0.3">
      <c r="B2025" s="15">
        <v>1939905</v>
      </c>
      <c r="C2025" s="16">
        <v>45205</v>
      </c>
      <c r="D2025" s="15">
        <v>971</v>
      </c>
      <c r="E2025" t="str">
        <f>VLOOKUP(D2025,Customers!$B$8:$C$1412,2,FALSE)</f>
        <v>Lily &amp; Company</v>
      </c>
      <c r="F2025" s="15">
        <v>1</v>
      </c>
      <c r="G2025" s="15" t="str">
        <f>VLOOKUP(F2025,'Other Data'!$B$17:$C$24,2,FALSE)</f>
        <v>ProductA</v>
      </c>
      <c r="H2025" s="17"/>
      <c r="I2025" s="17"/>
    </row>
    <row r="2026" spans="2:9" x14ac:dyDescent="0.3">
      <c r="B2026" s="15">
        <v>1939906</v>
      </c>
      <c r="C2026" s="16">
        <v>45205</v>
      </c>
      <c r="D2026" s="15">
        <v>20</v>
      </c>
      <c r="E2026" t="str">
        <f>VLOOKUP(D2026,Customers!$B$8:$C$1412,2,FALSE)</f>
        <v>Great Canadian Dollar Store #639</v>
      </c>
      <c r="F2026" s="15">
        <v>5</v>
      </c>
      <c r="G2026" s="15" t="str">
        <f>VLOOKUP(F2026,'Other Data'!$B$17:$C$24,2,FALSE)</f>
        <v>ProductE</v>
      </c>
      <c r="H2026" s="18">
        <v>45205.654212962967</v>
      </c>
      <c r="I2026" s="15">
        <v>178</v>
      </c>
    </row>
    <row r="2027" spans="2:9" x14ac:dyDescent="0.3">
      <c r="B2027" s="15">
        <v>1939907</v>
      </c>
      <c r="C2027" s="16">
        <v>45205</v>
      </c>
      <c r="D2027" s="15">
        <v>678</v>
      </c>
      <c r="E2027" t="str">
        <f>VLOOKUP(D2027,Customers!$B$8:$C$1412,2,FALSE)</f>
        <v>Interior Gift Gallery</v>
      </c>
      <c r="F2027" s="15">
        <v>3</v>
      </c>
      <c r="G2027" s="15" t="str">
        <f>VLOOKUP(F2027,'Other Data'!$B$17:$C$24,2,FALSE)</f>
        <v>ProductC</v>
      </c>
      <c r="H2027" s="18">
        <v>45205.663194444445</v>
      </c>
      <c r="I2027" s="15">
        <v>176</v>
      </c>
    </row>
    <row r="2028" spans="2:9" x14ac:dyDescent="0.3">
      <c r="B2028" s="15">
        <v>1939908</v>
      </c>
      <c r="C2028" s="16">
        <v>45205</v>
      </c>
      <c r="D2028" s="15">
        <v>1135</v>
      </c>
      <c r="E2028" t="str">
        <f>VLOOKUP(D2028,Customers!$B$8:$C$1412,2,FALSE)</f>
        <v>Marilyn's Hallmark Shop</v>
      </c>
      <c r="F2028" s="15">
        <v>2</v>
      </c>
      <c r="G2028" s="15" t="str">
        <f>VLOOKUP(F2028,'Other Data'!$B$17:$C$24,2,FALSE)</f>
        <v>ProductB</v>
      </c>
      <c r="H2028" s="18">
        <v>45205.676168981481</v>
      </c>
      <c r="I2028" s="15">
        <v>145</v>
      </c>
    </row>
    <row r="2029" spans="2:9" x14ac:dyDescent="0.3">
      <c r="B2029" s="15">
        <v>1939909</v>
      </c>
      <c r="C2029" s="16">
        <v>45205</v>
      </c>
      <c r="D2029" s="15">
        <v>275</v>
      </c>
      <c r="E2029" t="str">
        <f>VLOOKUP(D2029,Customers!$B$8:$C$1412,2,FALSE)</f>
        <v>Avante Boutique</v>
      </c>
      <c r="F2029" s="15">
        <v>2</v>
      </c>
      <c r="G2029" s="15" t="str">
        <f>VLOOKUP(F2029,'Other Data'!$B$17:$C$24,2,FALSE)</f>
        <v>ProductB</v>
      </c>
      <c r="H2029" s="18">
        <v>45205.689687500002</v>
      </c>
      <c r="I2029" s="15">
        <v>156</v>
      </c>
    </row>
    <row r="2030" spans="2:9" x14ac:dyDescent="0.3">
      <c r="B2030" s="15">
        <v>1939910</v>
      </c>
      <c r="C2030" s="16">
        <v>45205</v>
      </c>
      <c r="D2030" s="15">
        <v>89</v>
      </c>
      <c r="E2030" t="str">
        <f>VLOOKUP(D2030,Customers!$B$8:$C$1412,2,FALSE)</f>
        <v>Distribution Canado-Sussie</v>
      </c>
      <c r="F2030" s="15">
        <v>6</v>
      </c>
      <c r="G2030" s="15" t="str">
        <f>VLOOKUP(F2030,'Other Data'!$B$17:$C$24,2,FALSE)</f>
        <v>ProductF</v>
      </c>
      <c r="H2030" s="18">
        <v>45205.704884259263</v>
      </c>
      <c r="I2030" s="15">
        <v>151</v>
      </c>
    </row>
    <row r="2031" spans="2:9" x14ac:dyDescent="0.3">
      <c r="B2031" s="15">
        <v>1939911</v>
      </c>
      <c r="C2031" s="16">
        <v>45205</v>
      </c>
      <c r="D2031" s="15">
        <v>811</v>
      </c>
      <c r="E2031" t="str">
        <f>VLOOKUP(D2031,Customers!$B$8:$C$1412,2,FALSE)</f>
        <v>Frogs &amp; Lily Pads</v>
      </c>
      <c r="F2031" s="15">
        <v>6</v>
      </c>
      <c r="G2031" s="15" t="str">
        <f>VLOOKUP(F2031,'Other Data'!$B$17:$C$24,2,FALSE)</f>
        <v>ProductF</v>
      </c>
      <c r="H2031" s="18">
        <v>45205.713495370372</v>
      </c>
      <c r="I2031" s="15">
        <v>164</v>
      </c>
    </row>
    <row r="2032" spans="2:9" x14ac:dyDescent="0.3">
      <c r="B2032" s="15">
        <v>1939912</v>
      </c>
      <c r="C2032" s="16">
        <v>45205</v>
      </c>
      <c r="D2032" s="15">
        <v>815</v>
      </c>
      <c r="E2032" t="str">
        <f>VLOOKUP(D2032,Customers!$B$8:$C$1412,2,FALSE)</f>
        <v>Geepers</v>
      </c>
      <c r="F2032" s="15">
        <v>6</v>
      </c>
      <c r="G2032" s="15" t="str">
        <f>VLOOKUP(F2032,'Other Data'!$B$17:$C$24,2,FALSE)</f>
        <v>ProductF</v>
      </c>
      <c r="H2032" s="18">
        <v>45205.725150462968</v>
      </c>
      <c r="I2032" s="15">
        <v>144</v>
      </c>
    </row>
    <row r="2033" spans="2:9" x14ac:dyDescent="0.3">
      <c r="B2033" s="15">
        <v>1939913</v>
      </c>
      <c r="C2033" s="16">
        <v>45205</v>
      </c>
      <c r="D2033" s="15">
        <v>558</v>
      </c>
      <c r="E2033" t="str">
        <f>VLOOKUP(D2033,Customers!$B$8:$C$1412,2,FALSE)</f>
        <v>Dutch Growers</v>
      </c>
      <c r="F2033" s="15">
        <v>3</v>
      </c>
      <c r="G2033" s="15" t="str">
        <f>VLOOKUP(F2033,'Other Data'!$B$17:$C$24,2,FALSE)</f>
        <v>ProductC</v>
      </c>
      <c r="H2033" s="18">
        <v>45205.733981481484</v>
      </c>
      <c r="I2033" s="15">
        <v>178</v>
      </c>
    </row>
    <row r="2034" spans="2:9" x14ac:dyDescent="0.3">
      <c r="B2034" s="15">
        <v>1939914</v>
      </c>
      <c r="C2034" s="16">
        <v>45205</v>
      </c>
      <c r="D2034" s="15">
        <v>382</v>
      </c>
      <c r="E2034" t="str">
        <f>VLOOKUP(D2034,Customers!$B$8:$C$1412,2,FALSE)</f>
        <v>Heather's Fashion Boutique</v>
      </c>
      <c r="F2034" s="15">
        <v>5</v>
      </c>
      <c r="G2034" s="15" t="str">
        <f>VLOOKUP(F2034,'Other Data'!$B$17:$C$24,2,FALSE)</f>
        <v>ProductE</v>
      </c>
      <c r="H2034" s="18">
        <v>45205.749247685191</v>
      </c>
      <c r="I2034" s="15">
        <v>164</v>
      </c>
    </row>
    <row r="2035" spans="2:9" x14ac:dyDescent="0.3">
      <c r="B2035" s="15">
        <v>1939915</v>
      </c>
      <c r="C2035" s="16">
        <v>45205</v>
      </c>
      <c r="D2035" s="15">
        <v>634</v>
      </c>
      <c r="E2035" t="str">
        <f>VLOOKUP(D2035,Customers!$B$8:$C$1412,2,FALSE)</f>
        <v>Pharmasave - 314</v>
      </c>
      <c r="F2035" s="15">
        <v>3</v>
      </c>
      <c r="G2035" s="15" t="str">
        <f>VLOOKUP(F2035,'Other Data'!$B$17:$C$24,2,FALSE)</f>
        <v>ProductC</v>
      </c>
      <c r="H2035" s="18">
        <v>45205.760289351856</v>
      </c>
      <c r="I2035" s="15">
        <v>170</v>
      </c>
    </row>
    <row r="2036" spans="2:9" x14ac:dyDescent="0.3">
      <c r="B2036" s="15">
        <v>1939916</v>
      </c>
      <c r="C2036" s="16">
        <v>45205</v>
      </c>
      <c r="D2036" s="15">
        <v>1397</v>
      </c>
      <c r="E2036" t="str">
        <f>VLOOKUP(D2036,Customers!$B$8:$C$1412,2,FALSE)</f>
        <v>Town And Country Shop</v>
      </c>
      <c r="F2036" s="15">
        <v>5</v>
      </c>
      <c r="G2036" s="15" t="str">
        <f>VLOOKUP(F2036,'Other Data'!$B$17:$C$24,2,FALSE)</f>
        <v>ProductE</v>
      </c>
      <c r="H2036" s="18">
        <v>45205.774050925931</v>
      </c>
      <c r="I2036" s="15">
        <v>149</v>
      </c>
    </row>
    <row r="2037" spans="2:9" x14ac:dyDescent="0.3">
      <c r="B2037" s="15">
        <v>1939917</v>
      </c>
      <c r="C2037" s="16">
        <v>45205</v>
      </c>
      <c r="D2037" s="15">
        <v>553</v>
      </c>
      <c r="E2037" t="str">
        <f>VLOOKUP(D2037,Customers!$B$8:$C$1412,2,FALSE)</f>
        <v>Bead Hive</v>
      </c>
      <c r="F2037" s="15">
        <v>5</v>
      </c>
      <c r="G2037" s="15" t="str">
        <f>VLOOKUP(F2037,'Other Data'!$B$17:$C$24,2,FALSE)</f>
        <v>ProductE</v>
      </c>
      <c r="H2037" s="18">
        <v>45205.78333333334</v>
      </c>
      <c r="I2037" s="15">
        <v>166</v>
      </c>
    </row>
    <row r="2038" spans="2:9" x14ac:dyDescent="0.3">
      <c r="B2038" s="15">
        <v>1939918</v>
      </c>
      <c r="C2038" s="16">
        <v>45205</v>
      </c>
      <c r="D2038" s="15">
        <v>491</v>
      </c>
      <c r="E2038" t="str">
        <f>VLOOKUP(D2038,Customers!$B$8:$C$1412,2,FALSE)</f>
        <v>Johnny's Fresh Market</v>
      </c>
      <c r="F2038" s="15">
        <v>4</v>
      </c>
      <c r="G2038" s="15" t="str">
        <f>VLOOKUP(F2038,'Other Data'!$B$17:$C$24,2,FALSE)</f>
        <v>ProductD</v>
      </c>
      <c r="H2038" s="18">
        <v>45205.796087962968</v>
      </c>
      <c r="I2038" s="15">
        <v>158</v>
      </c>
    </row>
    <row r="2039" spans="2:9" x14ac:dyDescent="0.3">
      <c r="B2039" s="15">
        <v>1939919</v>
      </c>
      <c r="C2039" s="16">
        <v>45205</v>
      </c>
      <c r="D2039" s="15">
        <v>1179</v>
      </c>
      <c r="E2039" t="str">
        <f>VLOOKUP(D2039,Customers!$B$8:$C$1412,2,FALSE)</f>
        <v>LTD Commodities Ltd</v>
      </c>
      <c r="F2039" s="15">
        <v>3</v>
      </c>
      <c r="G2039" s="15" t="str">
        <f>VLOOKUP(F2039,'Other Data'!$B$17:$C$24,2,FALSE)</f>
        <v>ProductC</v>
      </c>
      <c r="H2039" s="18">
        <v>45205.808865740742</v>
      </c>
      <c r="I2039" s="15">
        <v>162</v>
      </c>
    </row>
    <row r="2040" spans="2:9" x14ac:dyDescent="0.3">
      <c r="B2040" s="15">
        <v>1939920</v>
      </c>
      <c r="C2040" s="16">
        <v>45205</v>
      </c>
      <c r="D2040" s="15">
        <v>1177</v>
      </c>
      <c r="E2040" t="str">
        <f>VLOOKUP(D2040,Customers!$B$8:$C$1412,2,FALSE)</f>
        <v>QVC, Inc</v>
      </c>
      <c r="F2040" s="15">
        <v>3</v>
      </c>
      <c r="G2040" s="15" t="str">
        <f>VLOOKUP(F2040,'Other Data'!$B$17:$C$24,2,FALSE)</f>
        <v>ProductC</v>
      </c>
      <c r="H2040" s="18">
        <v>45205.824328703704</v>
      </c>
      <c r="I2040" s="15">
        <v>170</v>
      </c>
    </row>
    <row r="2041" spans="2:9" x14ac:dyDescent="0.3">
      <c r="B2041" s="15">
        <v>1939921</v>
      </c>
      <c r="C2041" s="16">
        <v>45205</v>
      </c>
      <c r="D2041" s="15">
        <v>511</v>
      </c>
      <c r="E2041" t="str">
        <f>VLOOKUP(D2041,Customers!$B$8:$C$1412,2,FALSE)</f>
        <v>Cassiopeia Clothing</v>
      </c>
      <c r="F2041" s="15">
        <v>1</v>
      </c>
      <c r="G2041" s="15" t="str">
        <f>VLOOKUP(F2041,'Other Data'!$B$17:$C$24,2,FALSE)</f>
        <v>ProductA</v>
      </c>
      <c r="H2041" s="17"/>
      <c r="I2041" s="17"/>
    </row>
    <row r="2042" spans="2:9" x14ac:dyDescent="0.3">
      <c r="B2042" s="15">
        <v>1939922</v>
      </c>
      <c r="C2042" s="16">
        <v>45205</v>
      </c>
      <c r="D2042" s="15">
        <v>1108</v>
      </c>
      <c r="E2042" t="str">
        <f>VLOOKUP(D2042,Customers!$B$8:$C$1412,2,FALSE)</f>
        <v>Tapestry Gifts</v>
      </c>
      <c r="F2042" s="15">
        <v>1</v>
      </c>
      <c r="G2042" s="15" t="str">
        <f>VLOOKUP(F2042,'Other Data'!$B$17:$C$24,2,FALSE)</f>
        <v>ProductA</v>
      </c>
      <c r="H2042" s="17"/>
      <c r="I2042" s="17"/>
    </row>
    <row r="2043" spans="2:9" x14ac:dyDescent="0.3">
      <c r="B2043" s="15">
        <v>1939923</v>
      </c>
      <c r="C2043" s="16">
        <v>45205</v>
      </c>
      <c r="D2043" s="15">
        <v>472</v>
      </c>
      <c r="E2043" t="str">
        <f>VLOOKUP(D2043,Customers!$B$8:$C$1412,2,FALSE)</f>
        <v>Stedmans V&amp;S</v>
      </c>
      <c r="F2043" s="15">
        <v>2</v>
      </c>
      <c r="G2043" s="15" t="str">
        <f>VLOOKUP(F2043,'Other Data'!$B$17:$C$24,2,FALSE)</f>
        <v>ProductB</v>
      </c>
      <c r="H2043" s="18">
        <v>45205.863020833334</v>
      </c>
      <c r="I2043" s="15">
        <v>140</v>
      </c>
    </row>
    <row r="2044" spans="2:9" x14ac:dyDescent="0.3">
      <c r="B2044" s="15">
        <v>1939924</v>
      </c>
      <c r="C2044" s="16">
        <v>45205</v>
      </c>
      <c r="D2044" s="15">
        <v>1330</v>
      </c>
      <c r="E2044" t="str">
        <f>VLOOKUP(D2044,Customers!$B$8:$C$1412,2,FALSE)</f>
        <v>House In The Country</v>
      </c>
      <c r="F2044" s="15">
        <v>2</v>
      </c>
      <c r="G2044" s="15" t="str">
        <f>VLOOKUP(F2044,'Other Data'!$B$17:$C$24,2,FALSE)</f>
        <v>ProductB</v>
      </c>
      <c r="H2044" s="18">
        <v>45205.876284722224</v>
      </c>
      <c r="I2044" s="15">
        <v>151</v>
      </c>
    </row>
    <row r="2045" spans="2:9" x14ac:dyDescent="0.3">
      <c r="B2045" s="15">
        <v>1939925</v>
      </c>
      <c r="C2045" s="16">
        <v>45205</v>
      </c>
      <c r="D2045" s="15">
        <v>991</v>
      </c>
      <c r="E2045" t="str">
        <f>VLOOKUP(D2045,Customers!$B$8:$C$1412,2,FALSE)</f>
        <v>First Street, Inc</v>
      </c>
      <c r="F2045" s="15">
        <v>1</v>
      </c>
      <c r="G2045" s="15" t="str">
        <f>VLOOKUP(F2045,'Other Data'!$B$17:$C$24,2,FALSE)</f>
        <v>ProductA</v>
      </c>
      <c r="H2045" s="17"/>
      <c r="I2045" s="17"/>
    </row>
    <row r="2046" spans="2:9" x14ac:dyDescent="0.3">
      <c r="B2046" s="15">
        <v>1939926</v>
      </c>
      <c r="C2046" s="16">
        <v>45205</v>
      </c>
      <c r="D2046" s="15">
        <v>959</v>
      </c>
      <c r="E2046" t="str">
        <f>VLOOKUP(D2046,Customers!$B$8:$C$1412,2,FALSE)</f>
        <v>American Health Care Apparel</v>
      </c>
      <c r="F2046" s="15">
        <v>3</v>
      </c>
      <c r="G2046" s="15" t="str">
        <f>VLOOKUP(F2046,'Other Data'!$B$17:$C$24,2,FALSE)</f>
        <v>ProductC</v>
      </c>
      <c r="H2046" s="18">
        <v>45205.903877314813</v>
      </c>
      <c r="I2046" s="15">
        <v>153</v>
      </c>
    </row>
    <row r="2047" spans="2:9" x14ac:dyDescent="0.3">
      <c r="B2047" s="15">
        <v>1939927</v>
      </c>
      <c r="C2047" s="16">
        <v>45208</v>
      </c>
      <c r="D2047" s="15">
        <v>88</v>
      </c>
      <c r="E2047" t="str">
        <f>VLOOKUP(D2047,Customers!$B$8:$C$1412,2,FALSE)</f>
        <v>Origines</v>
      </c>
      <c r="F2047" s="15">
        <v>5</v>
      </c>
      <c r="G2047" s="15" t="str">
        <f>VLOOKUP(F2047,'Other Data'!$B$17:$C$24,2,FALSE)</f>
        <v>ProductE</v>
      </c>
      <c r="H2047" s="18">
        <v>45208.333333333336</v>
      </c>
      <c r="I2047" s="15">
        <v>153</v>
      </c>
    </row>
    <row r="2048" spans="2:9" x14ac:dyDescent="0.3">
      <c r="B2048" s="15">
        <v>1939928</v>
      </c>
      <c r="C2048" s="16">
        <v>45208</v>
      </c>
      <c r="D2048" s="15">
        <v>914</v>
      </c>
      <c r="E2048" t="str">
        <f>VLOOKUP(D2048,Customers!$B$8:$C$1412,2,FALSE)</f>
        <v>Jerrick's Lower East Side</v>
      </c>
      <c r="F2048" s="15">
        <v>3</v>
      </c>
      <c r="G2048" s="15" t="str">
        <f>VLOOKUP(F2048,'Other Data'!$B$17:$C$24,2,FALSE)</f>
        <v>ProductC</v>
      </c>
      <c r="H2048" s="18">
        <v>45208.345833333333</v>
      </c>
      <c r="I2048" s="15">
        <v>164</v>
      </c>
    </row>
    <row r="2049" spans="2:9" x14ac:dyDescent="0.3">
      <c r="B2049" s="15">
        <v>1939929</v>
      </c>
      <c r="C2049" s="16">
        <v>45208</v>
      </c>
      <c r="D2049" s="15">
        <v>1034</v>
      </c>
      <c r="E2049" t="str">
        <f>VLOOKUP(D2049,Customers!$B$8:$C$1412,2,FALSE)</f>
        <v>Southern Antiques &amp; Interiors</v>
      </c>
      <c r="F2049" s="15">
        <v>4</v>
      </c>
      <c r="G2049" s="15" t="str">
        <f>VLOOKUP(F2049,'Other Data'!$B$17:$C$24,2,FALSE)</f>
        <v>ProductD</v>
      </c>
      <c r="H2049" s="18">
        <v>45208.358275462961</v>
      </c>
      <c r="I2049" s="15">
        <v>175</v>
      </c>
    </row>
    <row r="2050" spans="2:9" x14ac:dyDescent="0.3">
      <c r="B2050" s="15">
        <v>1939930</v>
      </c>
      <c r="C2050" s="16">
        <v>45208</v>
      </c>
      <c r="D2050" s="15">
        <v>69</v>
      </c>
      <c r="E2050" t="str">
        <f>VLOOKUP(D2050,Customers!$B$8:$C$1412,2,FALSE)</f>
        <v>JUST US GIRLS INC</v>
      </c>
      <c r="F2050" s="15">
        <v>2</v>
      </c>
      <c r="G2050" s="15" t="str">
        <f>VLOOKUP(F2050,'Other Data'!$B$17:$C$24,2,FALSE)</f>
        <v>ProductB</v>
      </c>
      <c r="H2050" s="18">
        <v>45208.373819444445</v>
      </c>
      <c r="I2050" s="15">
        <v>144</v>
      </c>
    </row>
    <row r="2051" spans="2:9" x14ac:dyDescent="0.3">
      <c r="B2051" s="15">
        <v>1939931</v>
      </c>
      <c r="C2051" s="16">
        <v>45208</v>
      </c>
      <c r="D2051" s="15">
        <v>163</v>
      </c>
      <c r="E2051" t="str">
        <f>VLOOKUP(D2051,Customers!$B$8:$C$1412,2,FALSE)</f>
        <v>Buck or Two #12</v>
      </c>
      <c r="F2051" s="15">
        <v>2</v>
      </c>
      <c r="G2051" s="15" t="str">
        <f>VLOOKUP(F2051,'Other Data'!$B$17:$C$24,2,FALSE)</f>
        <v>ProductB</v>
      </c>
      <c r="H2051" s="18">
        <v>45208.389976851853</v>
      </c>
      <c r="I2051" s="15">
        <v>156</v>
      </c>
    </row>
    <row r="2052" spans="2:9" x14ac:dyDescent="0.3">
      <c r="B2052" s="15">
        <v>1939932</v>
      </c>
      <c r="C2052" s="16">
        <v>45208</v>
      </c>
      <c r="D2052" s="15">
        <v>919</v>
      </c>
      <c r="E2052" t="str">
        <f>VLOOKUP(D2052,Customers!$B$8:$C$1412,2,FALSE)</f>
        <v>Pomodoro Incorporated</v>
      </c>
      <c r="F2052" s="15">
        <v>2</v>
      </c>
      <c r="G2052" s="15" t="str">
        <f>VLOOKUP(F2052,'Other Data'!$B$17:$C$24,2,FALSE)</f>
        <v>ProductB</v>
      </c>
      <c r="H2052" s="18">
        <v>45208.399583333332</v>
      </c>
      <c r="I2052" s="15">
        <v>166</v>
      </c>
    </row>
    <row r="2053" spans="2:9" x14ac:dyDescent="0.3">
      <c r="B2053" s="15">
        <v>1939933</v>
      </c>
      <c r="C2053" s="16">
        <v>45208</v>
      </c>
      <c r="D2053" s="15">
        <v>1242</v>
      </c>
      <c r="E2053" t="str">
        <f>VLOOKUP(D2053,Customers!$B$8:$C$1412,2,FALSE)</f>
        <v>Posie Patch</v>
      </c>
      <c r="F2053" s="15">
        <v>4</v>
      </c>
      <c r="G2053" s="15" t="str">
        <f>VLOOKUP(F2053,'Other Data'!$B$17:$C$24,2,FALSE)</f>
        <v>ProductD</v>
      </c>
      <c r="H2053" s="18">
        <v>45208.41128472222</v>
      </c>
      <c r="I2053" s="15">
        <v>143</v>
      </c>
    </row>
    <row r="2054" spans="2:9" x14ac:dyDescent="0.3">
      <c r="B2054" s="15">
        <v>1939934</v>
      </c>
      <c r="C2054" s="16">
        <v>45208</v>
      </c>
      <c r="D2054" s="15">
        <v>1001</v>
      </c>
      <c r="E2054" t="str">
        <f>VLOOKUP(D2054,Customers!$B$8:$C$1412,2,FALSE)</f>
        <v>Charlottes Inc.</v>
      </c>
      <c r="F2054" s="15">
        <v>1</v>
      </c>
      <c r="G2054" s="15" t="str">
        <f>VLOOKUP(F2054,'Other Data'!$B$17:$C$24,2,FALSE)</f>
        <v>ProductA</v>
      </c>
      <c r="H2054" s="17"/>
      <c r="I2054" s="17"/>
    </row>
    <row r="2055" spans="2:9" x14ac:dyDescent="0.3">
      <c r="B2055" s="15">
        <v>1939935</v>
      </c>
      <c r="C2055" s="16">
        <v>45208</v>
      </c>
      <c r="D2055" s="15">
        <v>553</v>
      </c>
      <c r="E2055" t="str">
        <f>VLOOKUP(D2055,Customers!$B$8:$C$1412,2,FALSE)</f>
        <v>Bead Hive</v>
      </c>
      <c r="F2055" s="15">
        <v>3</v>
      </c>
      <c r="G2055" s="15" t="str">
        <f>VLOOKUP(F2055,'Other Data'!$B$17:$C$24,2,FALSE)</f>
        <v>ProductC</v>
      </c>
      <c r="H2055" s="18">
        <v>45208.434444444443</v>
      </c>
      <c r="I2055" s="15">
        <v>152</v>
      </c>
    </row>
    <row r="2056" spans="2:9" x14ac:dyDescent="0.3">
      <c r="B2056" s="15">
        <v>1939936</v>
      </c>
      <c r="C2056" s="16">
        <v>45208</v>
      </c>
      <c r="D2056" s="15">
        <v>188</v>
      </c>
      <c r="E2056" t="str">
        <f>VLOOKUP(D2056,Customers!$B$8:$C$1412,2,FALSE)</f>
        <v>Kitchen Accents Inc.</v>
      </c>
      <c r="F2056" s="15">
        <v>3</v>
      </c>
      <c r="G2056" s="15" t="str">
        <f>VLOOKUP(F2056,'Other Data'!$B$17:$C$24,2,FALSE)</f>
        <v>ProductC</v>
      </c>
      <c r="H2056" s="18">
        <v>45208.448912037034</v>
      </c>
      <c r="I2056" s="15">
        <v>165</v>
      </c>
    </row>
    <row r="2057" spans="2:9" x14ac:dyDescent="0.3">
      <c r="B2057" s="15">
        <v>1939937</v>
      </c>
      <c r="C2057" s="16">
        <v>45208</v>
      </c>
      <c r="D2057" s="15">
        <v>965</v>
      </c>
      <c r="E2057" t="str">
        <f>VLOOKUP(D2057,Customers!$B$8:$C$1412,2,FALSE)</f>
        <v>Dsitinctive Gifts</v>
      </c>
      <c r="F2057" s="15">
        <v>2</v>
      </c>
      <c r="G2057" s="15" t="str">
        <f>VLOOKUP(F2057,'Other Data'!$B$17:$C$24,2,FALSE)</f>
        <v>ProductB</v>
      </c>
      <c r="H2057" s="18">
        <v>45208.461180555554</v>
      </c>
      <c r="I2057" s="15">
        <v>171</v>
      </c>
    </row>
    <row r="2058" spans="2:9" x14ac:dyDescent="0.3">
      <c r="B2058" s="15">
        <v>1939938</v>
      </c>
      <c r="C2058" s="16">
        <v>45208</v>
      </c>
      <c r="D2058" s="15">
        <v>1361</v>
      </c>
      <c r="E2058" t="str">
        <f>VLOOKUP(D2058,Customers!$B$8:$C$1412,2,FALSE)</f>
        <v>The Silk Outlet</v>
      </c>
      <c r="F2058" s="15">
        <v>2</v>
      </c>
      <c r="G2058" s="15" t="str">
        <f>VLOOKUP(F2058,'Other Data'!$B$17:$C$24,2,FALSE)</f>
        <v>ProductB</v>
      </c>
      <c r="H2058" s="18">
        <v>45208.469826388886</v>
      </c>
      <c r="I2058" s="15">
        <v>163</v>
      </c>
    </row>
    <row r="2059" spans="2:9" x14ac:dyDescent="0.3">
      <c r="B2059" s="15">
        <v>1939939</v>
      </c>
      <c r="C2059" s="16">
        <v>45208</v>
      </c>
      <c r="D2059" s="15">
        <v>901</v>
      </c>
      <c r="E2059" t="str">
        <f>VLOOKUP(D2059,Customers!$B$8:$C$1412,2,FALSE)</f>
        <v>Lucky Toys</v>
      </c>
      <c r="F2059" s="15">
        <v>2</v>
      </c>
      <c r="G2059" s="15" t="str">
        <f>VLOOKUP(F2059,'Other Data'!$B$17:$C$24,2,FALSE)</f>
        <v>ProductB</v>
      </c>
      <c r="H2059" s="18">
        <v>45208.480486111112</v>
      </c>
      <c r="I2059" s="15">
        <v>175</v>
      </c>
    </row>
    <row r="2060" spans="2:9" x14ac:dyDescent="0.3">
      <c r="B2060" s="15">
        <v>1939940</v>
      </c>
      <c r="C2060" s="16">
        <v>45208</v>
      </c>
      <c r="D2060" s="15">
        <v>1061</v>
      </c>
      <c r="E2060" t="str">
        <f>VLOOKUP(D2060,Customers!$B$8:$C$1412,2,FALSE)</f>
        <v>Homewood Toy &amp; Hobby</v>
      </c>
      <c r="F2060" s="15">
        <v>6</v>
      </c>
      <c r="G2060" s="15" t="str">
        <f>VLOOKUP(F2060,'Other Data'!$B$17:$C$24,2,FALSE)</f>
        <v>ProductF</v>
      </c>
      <c r="H2060" s="18">
        <v>45208.489085648151</v>
      </c>
      <c r="I2060" s="15">
        <v>147</v>
      </c>
    </row>
    <row r="2061" spans="2:9" x14ac:dyDescent="0.3">
      <c r="B2061" s="15">
        <v>1939941</v>
      </c>
      <c r="C2061" s="16">
        <v>45208</v>
      </c>
      <c r="D2061" s="15">
        <v>773</v>
      </c>
      <c r="E2061" t="str">
        <f>VLOOKUP(D2061,Customers!$B$8:$C$1412,2,FALSE)</f>
        <v>Isabelle's</v>
      </c>
      <c r="F2061" s="15">
        <v>5</v>
      </c>
      <c r="G2061" s="15" t="str">
        <f>VLOOKUP(F2061,'Other Data'!$B$17:$C$24,2,FALSE)</f>
        <v>ProductE</v>
      </c>
      <c r="H2061" s="18">
        <v>45208.499745370376</v>
      </c>
      <c r="I2061" s="15">
        <v>172</v>
      </c>
    </row>
    <row r="2062" spans="2:9" x14ac:dyDescent="0.3">
      <c r="B2062" s="15">
        <v>1939942</v>
      </c>
      <c r="C2062" s="16">
        <v>45208</v>
      </c>
      <c r="D2062" s="15">
        <v>619</v>
      </c>
      <c r="E2062" t="str">
        <f>VLOOKUP(D2062,Customers!$B$8:$C$1412,2,FALSE)</f>
        <v>Anna Thoma Int'l Inc.</v>
      </c>
      <c r="F2062" s="15">
        <v>3</v>
      </c>
      <c r="G2062" s="15" t="str">
        <f>VLOOKUP(F2062,'Other Data'!$B$17:$C$24,2,FALSE)</f>
        <v>ProductC</v>
      </c>
      <c r="H2062" s="18">
        <v>45208.516053240746</v>
      </c>
      <c r="I2062" s="15">
        <v>157</v>
      </c>
    </row>
    <row r="2063" spans="2:9" x14ac:dyDescent="0.3">
      <c r="B2063" s="15">
        <v>1939943</v>
      </c>
      <c r="C2063" s="16">
        <v>45208</v>
      </c>
      <c r="D2063" s="15">
        <v>929</v>
      </c>
      <c r="E2063" t="str">
        <f>VLOOKUP(D2063,Customers!$B$8:$C$1412,2,FALSE)</f>
        <v>Danielle Hanna</v>
      </c>
      <c r="F2063" s="15">
        <v>6</v>
      </c>
      <c r="G2063" s="15" t="str">
        <f>VLOOKUP(F2063,'Other Data'!$B$17:$C$24,2,FALSE)</f>
        <v>ProductF</v>
      </c>
      <c r="H2063" s="18">
        <v>45208.531736111116</v>
      </c>
      <c r="I2063" s="15">
        <v>159</v>
      </c>
    </row>
    <row r="2064" spans="2:9" x14ac:dyDescent="0.3">
      <c r="B2064" s="15">
        <v>1939944</v>
      </c>
      <c r="C2064" s="16">
        <v>45208</v>
      </c>
      <c r="D2064" s="15">
        <v>986</v>
      </c>
      <c r="E2064" t="str">
        <f>VLOOKUP(D2064,Customers!$B$8:$C$1412,2,FALSE)</f>
        <v>Dilly Dally Emporium</v>
      </c>
      <c r="F2064" s="15">
        <v>3</v>
      </c>
      <c r="G2064" s="15" t="str">
        <f>VLOOKUP(F2064,'Other Data'!$B$17:$C$24,2,FALSE)</f>
        <v>ProductC</v>
      </c>
      <c r="H2064" s="18">
        <v>45208.547766203708</v>
      </c>
      <c r="I2064" s="15">
        <v>162</v>
      </c>
    </row>
    <row r="2065" spans="2:9" x14ac:dyDescent="0.3">
      <c r="B2065" s="15">
        <v>1939945</v>
      </c>
      <c r="C2065" s="16">
        <v>45208</v>
      </c>
      <c r="D2065" s="15">
        <v>626</v>
      </c>
      <c r="E2065" t="str">
        <f>VLOOKUP(D2065,Customers!$B$8:$C$1412,2,FALSE)</f>
        <v>Beary Land Hospital</v>
      </c>
      <c r="F2065" s="15">
        <v>2</v>
      </c>
      <c r="G2065" s="15" t="str">
        <f>VLOOKUP(F2065,'Other Data'!$B$17:$C$24,2,FALSE)</f>
        <v>ProductB</v>
      </c>
      <c r="H2065" s="18">
        <v>45208.563449074078</v>
      </c>
      <c r="I2065" s="15">
        <v>140</v>
      </c>
    </row>
    <row r="2066" spans="2:9" x14ac:dyDescent="0.3">
      <c r="B2066" s="15">
        <v>1939946</v>
      </c>
      <c r="C2066" s="16">
        <v>45208</v>
      </c>
      <c r="D2066" s="15">
        <v>1244</v>
      </c>
      <c r="E2066" t="str">
        <f>VLOOKUP(D2066,Customers!$B$8:$C$1412,2,FALSE)</f>
        <v>MVRMC Auxilliary Gift Shop</v>
      </c>
      <c r="F2066" s="15">
        <v>1</v>
      </c>
      <c r="G2066" s="15" t="str">
        <f>VLOOKUP(F2066,'Other Data'!$B$17:$C$24,2,FALSE)</f>
        <v>ProductA</v>
      </c>
      <c r="H2066" s="17"/>
      <c r="I2066" s="17"/>
    </row>
    <row r="2067" spans="2:9" x14ac:dyDescent="0.3">
      <c r="B2067" s="15">
        <v>1939947</v>
      </c>
      <c r="C2067" s="16">
        <v>45208</v>
      </c>
      <c r="D2067" s="15">
        <v>909</v>
      </c>
      <c r="E2067" t="str">
        <f>VLOOKUP(D2067,Customers!$B$8:$C$1412,2,FALSE)</f>
        <v>Huntington Hospital Auxillary</v>
      </c>
      <c r="F2067" s="15">
        <v>5</v>
      </c>
      <c r="G2067" s="15" t="str">
        <f>VLOOKUP(F2067,'Other Data'!$B$17:$C$24,2,FALSE)</f>
        <v>ProductE</v>
      </c>
      <c r="H2067" s="18">
        <v>45208.583750000005</v>
      </c>
      <c r="I2067" s="15">
        <v>179</v>
      </c>
    </row>
    <row r="2068" spans="2:9" x14ac:dyDescent="0.3">
      <c r="B2068" s="15">
        <v>1939948</v>
      </c>
      <c r="C2068" s="16">
        <v>45208</v>
      </c>
      <c r="D2068" s="15">
        <v>1338</v>
      </c>
      <c r="E2068" t="str">
        <f>VLOOKUP(D2068,Customers!$B$8:$C$1412,2,FALSE)</f>
        <v>Designs by Diane</v>
      </c>
      <c r="F2068" s="15">
        <v>5</v>
      </c>
      <c r="G2068" s="15" t="str">
        <f>VLOOKUP(F2068,'Other Data'!$B$17:$C$24,2,FALSE)</f>
        <v>ProductE</v>
      </c>
      <c r="H2068" s="18">
        <v>45208.59746527778</v>
      </c>
      <c r="I2068" s="15">
        <v>148</v>
      </c>
    </row>
    <row r="2069" spans="2:9" x14ac:dyDescent="0.3">
      <c r="B2069" s="15">
        <v>1939949</v>
      </c>
      <c r="C2069" s="16">
        <v>45208</v>
      </c>
      <c r="D2069" s="15">
        <v>516</v>
      </c>
      <c r="E2069" t="str">
        <f>VLOOKUP(D2069,Customers!$B$8:$C$1412,2,FALSE)</f>
        <v>Shopper Drug Mart - 0545</v>
      </c>
      <c r="F2069" s="15">
        <v>4</v>
      </c>
      <c r="G2069" s="15" t="str">
        <f>VLOOKUP(F2069,'Other Data'!$B$17:$C$24,2,FALSE)</f>
        <v>ProductD</v>
      </c>
      <c r="H2069" s="18">
        <v>45208.606817129636</v>
      </c>
      <c r="I2069" s="15">
        <v>157</v>
      </c>
    </row>
    <row r="2070" spans="2:9" x14ac:dyDescent="0.3">
      <c r="B2070" s="15">
        <v>1939950</v>
      </c>
      <c r="C2070" s="16">
        <v>45208</v>
      </c>
      <c r="D2070" s="15">
        <v>95</v>
      </c>
      <c r="E2070" t="str">
        <f>VLOOKUP(D2070,Customers!$B$8:$C$1412,2,FALSE)</f>
        <v>Boutique Camee - Victoriaville</v>
      </c>
      <c r="F2070" s="15">
        <v>1</v>
      </c>
      <c r="G2070" s="15" t="str">
        <f>VLOOKUP(F2070,'Other Data'!$B$17:$C$24,2,FALSE)</f>
        <v>ProductA</v>
      </c>
      <c r="H2070" s="17"/>
      <c r="I2070" s="17"/>
    </row>
    <row r="2071" spans="2:9" x14ac:dyDescent="0.3">
      <c r="B2071" s="15">
        <v>1939951</v>
      </c>
      <c r="C2071" s="16">
        <v>45208</v>
      </c>
      <c r="D2071" s="15">
        <v>1060</v>
      </c>
      <c r="E2071" t="str">
        <f>VLOOKUP(D2071,Customers!$B$8:$C$1412,2,FALSE)</f>
        <v>Birmingham Museum Of Art</v>
      </c>
      <c r="F2071" s="15">
        <v>1</v>
      </c>
      <c r="G2071" s="15" t="str">
        <f>VLOOKUP(F2071,'Other Data'!$B$17:$C$24,2,FALSE)</f>
        <v>ProductA</v>
      </c>
      <c r="H2071" s="17"/>
      <c r="I2071" s="17"/>
    </row>
    <row r="2072" spans="2:9" x14ac:dyDescent="0.3">
      <c r="B2072" s="15">
        <v>1939952</v>
      </c>
      <c r="C2072" s="16">
        <v>45208</v>
      </c>
      <c r="D2072" s="15">
        <v>1104</v>
      </c>
      <c r="E2072" t="str">
        <f>VLOOKUP(D2072,Customers!$B$8:$C$1412,2,FALSE)</f>
        <v>The Wrist Connection</v>
      </c>
      <c r="F2072" s="15">
        <v>3</v>
      </c>
      <c r="G2072" s="15" t="str">
        <f>VLOOKUP(F2072,'Other Data'!$B$17:$C$24,2,FALSE)</f>
        <v>ProductC</v>
      </c>
      <c r="H2072" s="18">
        <v>45208.642777777779</v>
      </c>
      <c r="I2072" s="15">
        <v>151</v>
      </c>
    </row>
    <row r="2073" spans="2:9" x14ac:dyDescent="0.3">
      <c r="B2073" s="15">
        <v>1939953</v>
      </c>
      <c r="C2073" s="16">
        <v>45208</v>
      </c>
      <c r="D2073" s="15">
        <v>41</v>
      </c>
      <c r="E2073" t="str">
        <f>VLOOKUP(D2073,Customers!$B$8:$C$1412,2,FALSE)</f>
        <v>Finishing Touch Centre</v>
      </c>
      <c r="F2073" s="15">
        <v>2</v>
      </c>
      <c r="G2073" s="15" t="str">
        <f>VLOOKUP(F2073,'Other Data'!$B$17:$C$24,2,FALSE)</f>
        <v>ProductB</v>
      </c>
      <c r="H2073" s="18">
        <v>45208.653101851851</v>
      </c>
      <c r="I2073" s="15">
        <v>167</v>
      </c>
    </row>
    <row r="2074" spans="2:9" x14ac:dyDescent="0.3">
      <c r="B2074" s="15">
        <v>1939954</v>
      </c>
      <c r="C2074" s="16">
        <v>45208</v>
      </c>
      <c r="D2074" s="15">
        <v>1289</v>
      </c>
      <c r="E2074" t="str">
        <f>VLOOKUP(D2074,Customers!$B$8:$C$1412,2,FALSE)</f>
        <v>Gen X</v>
      </c>
      <c r="F2074" s="15">
        <v>4</v>
      </c>
      <c r="G2074" s="15" t="str">
        <f>VLOOKUP(F2074,'Other Data'!$B$17:$C$24,2,FALSE)</f>
        <v>ProductD</v>
      </c>
      <c r="H2074" s="18">
        <v>45208.66878472222</v>
      </c>
      <c r="I2074" s="15">
        <v>172</v>
      </c>
    </row>
    <row r="2075" spans="2:9" x14ac:dyDescent="0.3">
      <c r="B2075" s="15">
        <v>1939955</v>
      </c>
      <c r="C2075" s="16">
        <v>45208</v>
      </c>
      <c r="D2075" s="15">
        <v>1317</v>
      </c>
      <c r="E2075" t="str">
        <f>VLOOKUP(D2075,Customers!$B$8:$C$1412,2,FALSE)</f>
        <v>Anna's Cards &amp; Gifts</v>
      </c>
      <c r="F2075" s="15">
        <v>6</v>
      </c>
      <c r="G2075" s="15" t="str">
        <f>VLOOKUP(F2075,'Other Data'!$B$17:$C$24,2,FALSE)</f>
        <v>ProductF</v>
      </c>
      <c r="H2075" s="18">
        <v>45208.678668981476</v>
      </c>
      <c r="I2075" s="15">
        <v>176</v>
      </c>
    </row>
    <row r="2076" spans="2:9" x14ac:dyDescent="0.3">
      <c r="B2076" s="15">
        <v>1939956</v>
      </c>
      <c r="C2076" s="16">
        <v>45208</v>
      </c>
      <c r="D2076" s="15">
        <v>786</v>
      </c>
      <c r="E2076" t="str">
        <f>VLOOKUP(D2076,Customers!$B$8:$C$1412,2,FALSE)</f>
        <v>Kim's Hallmark</v>
      </c>
      <c r="F2076" s="15">
        <v>2</v>
      </c>
      <c r="G2076" s="15" t="str">
        <f>VLOOKUP(F2076,'Other Data'!$B$17:$C$24,2,FALSE)</f>
        <v>ProductB</v>
      </c>
      <c r="H2076" s="18">
        <v>45208.693506944437</v>
      </c>
      <c r="I2076" s="15">
        <v>164</v>
      </c>
    </row>
    <row r="2077" spans="2:9" x14ac:dyDescent="0.3">
      <c r="B2077" s="15">
        <v>1939957</v>
      </c>
      <c r="C2077" s="16">
        <v>45208</v>
      </c>
      <c r="D2077" s="15">
        <v>1168</v>
      </c>
      <c r="E2077" t="str">
        <f>VLOOKUP(D2077,Customers!$B$8:$C$1412,2,FALSE)</f>
        <v>Nisswa Drug</v>
      </c>
      <c r="F2077" s="15">
        <v>6</v>
      </c>
      <c r="G2077" s="15" t="str">
        <f>VLOOKUP(F2077,'Other Data'!$B$17:$C$24,2,FALSE)</f>
        <v>ProductF</v>
      </c>
      <c r="H2077" s="18">
        <v>45208.703958333324</v>
      </c>
      <c r="I2077" s="15">
        <v>156</v>
      </c>
    </row>
    <row r="2078" spans="2:9" x14ac:dyDescent="0.3">
      <c r="B2078" s="15">
        <v>1939958</v>
      </c>
      <c r="C2078" s="16">
        <v>45208</v>
      </c>
      <c r="D2078" s="15">
        <v>1267</v>
      </c>
      <c r="E2078" t="str">
        <f>VLOOKUP(D2078,Customers!$B$8:$C$1412,2,FALSE)</f>
        <v>Blue Willow Gift Shop</v>
      </c>
      <c r="F2078" s="15">
        <v>5</v>
      </c>
      <c r="G2078" s="15" t="str">
        <f>VLOOKUP(F2078,'Other Data'!$B$17:$C$24,2,FALSE)</f>
        <v>ProductE</v>
      </c>
      <c r="H2078" s="18">
        <v>45208.713402777772</v>
      </c>
      <c r="I2078" s="15">
        <v>176</v>
      </c>
    </row>
    <row r="2079" spans="2:9" x14ac:dyDescent="0.3">
      <c r="B2079" s="15">
        <v>1939959</v>
      </c>
      <c r="C2079" s="16">
        <v>45208</v>
      </c>
      <c r="D2079" s="15">
        <v>19</v>
      </c>
      <c r="E2079" t="str">
        <f>VLOOKUP(D2079,Customers!$B$8:$C$1412,2,FALSE)</f>
        <v>Country Dreams</v>
      </c>
      <c r="F2079" s="15">
        <v>3</v>
      </c>
      <c r="G2079" s="15" t="str">
        <f>VLOOKUP(F2079,'Other Data'!$B$17:$C$24,2,FALSE)</f>
        <v>ProductC</v>
      </c>
      <c r="H2079" s="18">
        <v>45208.723275462959</v>
      </c>
      <c r="I2079" s="15">
        <v>163</v>
      </c>
    </row>
    <row r="2080" spans="2:9" x14ac:dyDescent="0.3">
      <c r="B2080" s="15">
        <v>1939960</v>
      </c>
      <c r="C2080" s="16">
        <v>45208</v>
      </c>
      <c r="D2080" s="15">
        <v>1000</v>
      </c>
      <c r="E2080" t="str">
        <f>VLOOKUP(D2080,Customers!$B$8:$C$1412,2,FALSE)</f>
        <v>J.H. Distributors, Inc</v>
      </c>
      <c r="F2080" s="15">
        <v>6</v>
      </c>
      <c r="G2080" s="15" t="str">
        <f>VLOOKUP(F2080,'Other Data'!$B$17:$C$24,2,FALSE)</f>
        <v>ProductF</v>
      </c>
      <c r="H2080" s="18">
        <v>45208.73940972222</v>
      </c>
      <c r="I2080" s="15">
        <v>170</v>
      </c>
    </row>
    <row r="2081" spans="2:9" x14ac:dyDescent="0.3">
      <c r="B2081" s="15">
        <v>1939961</v>
      </c>
      <c r="C2081" s="16">
        <v>45208</v>
      </c>
      <c r="D2081" s="15">
        <v>52</v>
      </c>
      <c r="E2081" t="str">
        <f>VLOOKUP(D2081,Customers!$B$8:$C$1412,2,FALSE)</f>
        <v>DOCKSIDE TREASURES</v>
      </c>
      <c r="F2081" s="15">
        <v>5</v>
      </c>
      <c r="G2081" s="15" t="str">
        <f>VLOOKUP(F2081,'Other Data'!$B$17:$C$24,2,FALSE)</f>
        <v>ProductE</v>
      </c>
      <c r="H2081" s="18">
        <v>45208.749039351853</v>
      </c>
      <c r="I2081" s="15">
        <v>147</v>
      </c>
    </row>
    <row r="2082" spans="2:9" x14ac:dyDescent="0.3">
      <c r="B2082" s="15">
        <v>1939962</v>
      </c>
      <c r="C2082" s="16">
        <v>45208</v>
      </c>
      <c r="D2082" s="15">
        <v>963</v>
      </c>
      <c r="E2082" t="str">
        <f>VLOOKUP(D2082,Customers!$B$8:$C$1412,2,FALSE)</f>
        <v>Pun's</v>
      </c>
      <c r="F2082" s="15">
        <v>6</v>
      </c>
      <c r="G2082" s="15" t="str">
        <f>VLOOKUP(F2082,'Other Data'!$B$17:$C$24,2,FALSE)</f>
        <v>ProductF</v>
      </c>
      <c r="H2082" s="18">
        <v>45208.761192129634</v>
      </c>
      <c r="I2082" s="15">
        <v>147</v>
      </c>
    </row>
    <row r="2083" spans="2:9" x14ac:dyDescent="0.3">
      <c r="B2083" s="15">
        <v>1939963</v>
      </c>
      <c r="C2083" s="16">
        <v>45208</v>
      </c>
      <c r="D2083" s="15">
        <v>20</v>
      </c>
      <c r="E2083" t="str">
        <f>VLOOKUP(D2083,Customers!$B$8:$C$1412,2,FALSE)</f>
        <v>Great Canadian Dollar Store #639</v>
      </c>
      <c r="F2083" s="15">
        <v>5</v>
      </c>
      <c r="G2083" s="15" t="str">
        <f>VLOOKUP(F2083,'Other Data'!$B$17:$C$24,2,FALSE)</f>
        <v>ProductE</v>
      </c>
      <c r="H2083" s="18">
        <v>45208.7741087963</v>
      </c>
      <c r="I2083" s="15">
        <v>149</v>
      </c>
    </row>
    <row r="2084" spans="2:9" x14ac:dyDescent="0.3">
      <c r="B2084" s="15">
        <v>1939964</v>
      </c>
      <c r="C2084" s="16">
        <v>45208</v>
      </c>
      <c r="D2084" s="15">
        <v>48</v>
      </c>
      <c r="E2084" t="str">
        <f>VLOOKUP(D2084,Customers!$B$8:$C$1412,2,FALSE)</f>
        <v>Treasured Moments</v>
      </c>
      <c r="F2084" s="15">
        <v>3</v>
      </c>
      <c r="G2084" s="15" t="str">
        <f>VLOOKUP(F2084,'Other Data'!$B$17:$C$24,2,FALSE)</f>
        <v>ProductC</v>
      </c>
      <c r="H2084" s="18">
        <v>45208.789328703708</v>
      </c>
      <c r="I2084" s="15">
        <v>159</v>
      </c>
    </row>
    <row r="2085" spans="2:9" x14ac:dyDescent="0.3">
      <c r="B2085" s="15">
        <v>1939965</v>
      </c>
      <c r="C2085" s="16">
        <v>45208</v>
      </c>
      <c r="D2085" s="15">
        <v>368</v>
      </c>
      <c r="E2085" t="str">
        <f>VLOOKUP(D2085,Customers!$B$8:$C$1412,2,FALSE)</f>
        <v>William Osler Gift Shop</v>
      </c>
      <c r="F2085" s="15">
        <v>3</v>
      </c>
      <c r="G2085" s="15" t="str">
        <f>VLOOKUP(F2085,'Other Data'!$B$17:$C$24,2,FALSE)</f>
        <v>ProductC</v>
      </c>
      <c r="H2085" s="18">
        <v>45208.800706018519</v>
      </c>
      <c r="I2085" s="15">
        <v>164</v>
      </c>
    </row>
    <row r="2086" spans="2:9" x14ac:dyDescent="0.3">
      <c r="B2086" s="15">
        <v>1939966</v>
      </c>
      <c r="C2086" s="16">
        <v>45208</v>
      </c>
      <c r="D2086" s="15">
        <v>8</v>
      </c>
      <c r="E2086" t="str">
        <f>VLOOKUP(D2086,Customers!$B$8:$C$1412,2,FALSE)</f>
        <v>Greenspar Ltd</v>
      </c>
      <c r="F2086" s="15">
        <v>3</v>
      </c>
      <c r="G2086" s="15" t="str">
        <f>VLOOKUP(F2086,'Other Data'!$B$17:$C$24,2,FALSE)</f>
        <v>ProductC</v>
      </c>
      <c r="H2086" s="18">
        <v>45208.811851851853</v>
      </c>
      <c r="I2086" s="15">
        <v>176</v>
      </c>
    </row>
    <row r="2087" spans="2:9" x14ac:dyDescent="0.3">
      <c r="B2087" s="15">
        <v>1939967</v>
      </c>
      <c r="C2087" s="16">
        <v>45208</v>
      </c>
      <c r="D2087" s="15">
        <v>1042</v>
      </c>
      <c r="E2087" t="str">
        <f>VLOOKUP(D2087,Customers!$B$8:$C$1412,2,FALSE)</f>
        <v>Varona Enterprises Of Florida</v>
      </c>
      <c r="F2087" s="15">
        <v>5</v>
      </c>
      <c r="G2087" s="15" t="str">
        <f>VLOOKUP(F2087,'Other Data'!$B$17:$C$24,2,FALSE)</f>
        <v>ProductE</v>
      </c>
      <c r="H2087" s="18">
        <v>45208.825555555559</v>
      </c>
      <c r="I2087" s="15">
        <v>148</v>
      </c>
    </row>
    <row r="2088" spans="2:9" x14ac:dyDescent="0.3">
      <c r="B2088" s="15">
        <v>1939968</v>
      </c>
      <c r="C2088" s="16">
        <v>45208</v>
      </c>
      <c r="D2088" s="15">
        <v>273</v>
      </c>
      <c r="E2088" t="str">
        <f>VLOOKUP(D2088,Customers!$B$8:$C$1412,2,FALSE)</f>
        <v>Good Times</v>
      </c>
      <c r="F2088" s="15">
        <v>4</v>
      </c>
      <c r="G2088" s="15" t="str">
        <f>VLOOKUP(F2088,'Other Data'!$B$17:$C$24,2,FALSE)</f>
        <v>ProductD</v>
      </c>
      <c r="H2088" s="18">
        <v>45208.836053240746</v>
      </c>
      <c r="I2088" s="15">
        <v>155</v>
      </c>
    </row>
    <row r="2089" spans="2:9" x14ac:dyDescent="0.3">
      <c r="B2089" s="15">
        <v>1939969</v>
      </c>
      <c r="C2089" s="16">
        <v>45208</v>
      </c>
      <c r="D2089" s="15">
        <v>201</v>
      </c>
      <c r="E2089" t="str">
        <f>VLOOKUP(D2089,Customers!$B$8:$C$1412,2,FALSE)</f>
        <v>Zellers Store #284</v>
      </c>
      <c r="F2089" s="15">
        <v>2</v>
      </c>
      <c r="G2089" s="15" t="str">
        <f>VLOOKUP(F2089,'Other Data'!$B$17:$C$24,2,FALSE)</f>
        <v>ProductB</v>
      </c>
      <c r="H2089" s="18">
        <v>45208.848541666674</v>
      </c>
      <c r="I2089" s="15">
        <v>163</v>
      </c>
    </row>
    <row r="2090" spans="2:9" x14ac:dyDescent="0.3">
      <c r="B2090" s="15">
        <v>1939970</v>
      </c>
      <c r="C2090" s="16">
        <v>45208</v>
      </c>
      <c r="D2090" s="15">
        <v>1170</v>
      </c>
      <c r="E2090" t="str">
        <f>VLOOKUP(D2090,Customers!$B$8:$C$1412,2,FALSE)</f>
        <v>Gifts &amp; Giggles</v>
      </c>
      <c r="F2090" s="15">
        <v>2</v>
      </c>
      <c r="G2090" s="15" t="str">
        <f>VLOOKUP(F2090,'Other Data'!$B$17:$C$24,2,FALSE)</f>
        <v>ProductB</v>
      </c>
      <c r="H2090" s="18">
        <v>45208.858171296306</v>
      </c>
      <c r="I2090" s="15">
        <v>154</v>
      </c>
    </row>
    <row r="2091" spans="2:9" x14ac:dyDescent="0.3">
      <c r="B2091" s="15">
        <v>1939971</v>
      </c>
      <c r="C2091" s="16">
        <v>45208</v>
      </c>
      <c r="D2091" s="15">
        <v>840</v>
      </c>
      <c r="E2091" t="str">
        <f>VLOOKUP(D2091,Customers!$B$8:$C$1412,2,FALSE)</f>
        <v>Beths Hallmark</v>
      </c>
      <c r="F2091" s="15">
        <v>3</v>
      </c>
      <c r="G2091" s="15" t="str">
        <f>VLOOKUP(F2091,'Other Data'!$B$17:$C$24,2,FALSE)</f>
        <v>ProductC</v>
      </c>
      <c r="H2091" s="18">
        <v>45208.86958333334</v>
      </c>
      <c r="I2091" s="15">
        <v>153</v>
      </c>
    </row>
    <row r="2092" spans="2:9" x14ac:dyDescent="0.3">
      <c r="B2092" s="15">
        <v>1939972</v>
      </c>
      <c r="C2092" s="16">
        <v>45208</v>
      </c>
      <c r="D2092" s="15">
        <v>675</v>
      </c>
      <c r="E2092" t="str">
        <f>VLOOKUP(D2092,Customers!$B$8:$C$1412,2,FALSE)</f>
        <v>Pharmasave - 154</v>
      </c>
      <c r="F2092" s="15">
        <v>4</v>
      </c>
      <c r="G2092" s="15" t="str">
        <f>VLOOKUP(F2092,'Other Data'!$B$17:$C$24,2,FALSE)</f>
        <v>ProductD</v>
      </c>
      <c r="H2092" s="18">
        <v>45208.88531250001</v>
      </c>
      <c r="I2092" s="15">
        <v>169</v>
      </c>
    </row>
    <row r="2093" spans="2:9" x14ac:dyDescent="0.3">
      <c r="B2093" s="15">
        <v>1939973</v>
      </c>
      <c r="C2093" s="16">
        <v>45208</v>
      </c>
      <c r="D2093" s="15">
        <v>440</v>
      </c>
      <c r="E2093" t="str">
        <f>VLOOKUP(D2093,Customers!$B$8:$C$1412,2,FALSE)</f>
        <v>Curiosities Gift Shop</v>
      </c>
      <c r="F2093" s="15">
        <v>5</v>
      </c>
      <c r="G2093" s="15" t="str">
        <f>VLOOKUP(F2093,'Other Data'!$B$17:$C$24,2,FALSE)</f>
        <v>ProductE</v>
      </c>
      <c r="H2093" s="18">
        <v>45208.901585648156</v>
      </c>
      <c r="I2093" s="15">
        <v>177</v>
      </c>
    </row>
    <row r="2094" spans="2:9" x14ac:dyDescent="0.3">
      <c r="B2094" s="15">
        <v>1939974</v>
      </c>
      <c r="C2094" s="16">
        <v>45209</v>
      </c>
      <c r="D2094" s="15">
        <v>1383</v>
      </c>
      <c r="E2094" t="str">
        <f>VLOOKUP(D2094,Customers!$B$8:$C$1412,2,FALSE)</f>
        <v>Gifts in General</v>
      </c>
      <c r="F2094" s="15">
        <v>5</v>
      </c>
      <c r="G2094" s="15" t="str">
        <f>VLOOKUP(F2094,'Other Data'!$B$17:$C$24,2,FALSE)</f>
        <v>ProductE</v>
      </c>
      <c r="H2094" s="18">
        <v>45209.333333333336</v>
      </c>
      <c r="I2094" s="15">
        <v>167</v>
      </c>
    </row>
    <row r="2095" spans="2:9" x14ac:dyDescent="0.3">
      <c r="B2095" s="15">
        <v>1939975</v>
      </c>
      <c r="C2095" s="16">
        <v>45209</v>
      </c>
      <c r="D2095" s="15">
        <v>808</v>
      </c>
      <c r="E2095" t="str">
        <f>VLOOKUP(D2095,Customers!$B$8:$C$1412,2,FALSE)</f>
        <v>Marcia's Hallmark Shop</v>
      </c>
      <c r="F2095" s="15">
        <v>4</v>
      </c>
      <c r="G2095" s="15" t="str">
        <f>VLOOKUP(F2095,'Other Data'!$B$17:$C$24,2,FALSE)</f>
        <v>ProductD</v>
      </c>
      <c r="H2095" s="18">
        <v>45209.349131944444</v>
      </c>
      <c r="I2095" s="15">
        <v>162</v>
      </c>
    </row>
    <row r="2096" spans="2:9" x14ac:dyDescent="0.3">
      <c r="B2096" s="15">
        <v>1939976</v>
      </c>
      <c r="C2096" s="16">
        <v>45209</v>
      </c>
      <c r="D2096" s="15">
        <v>740</v>
      </c>
      <c r="E2096" t="str">
        <f>VLOOKUP(D2096,Customers!$B$8:$C$1412,2,FALSE)</f>
        <v>Sunshine Gift Shop</v>
      </c>
      <c r="F2096" s="15">
        <v>5</v>
      </c>
      <c r="G2096" s="15" t="str">
        <f>VLOOKUP(F2096,'Other Data'!$B$17:$C$24,2,FALSE)</f>
        <v>ProductE</v>
      </c>
      <c r="H2096" s="18">
        <v>45209.358888888892</v>
      </c>
      <c r="I2096" s="15">
        <v>175</v>
      </c>
    </row>
    <row r="2097" spans="2:9" x14ac:dyDescent="0.3">
      <c r="B2097" s="15">
        <v>1939977</v>
      </c>
      <c r="C2097" s="16">
        <v>45209</v>
      </c>
      <c r="D2097" s="15">
        <v>1038</v>
      </c>
      <c r="E2097" t="str">
        <f>VLOOKUP(D2097,Customers!$B$8:$C$1412,2,FALSE)</f>
        <v>Honours Gift Shop</v>
      </c>
      <c r="F2097" s="15">
        <v>3</v>
      </c>
      <c r="G2097" s="15" t="str">
        <f>VLOOKUP(F2097,'Other Data'!$B$17:$C$24,2,FALSE)</f>
        <v>ProductC</v>
      </c>
      <c r="H2097" s="18">
        <v>45209.371504629635</v>
      </c>
      <c r="I2097" s="15">
        <v>163</v>
      </c>
    </row>
    <row r="2098" spans="2:9" x14ac:dyDescent="0.3">
      <c r="B2098" s="15">
        <v>1939978</v>
      </c>
      <c r="C2098" s="16">
        <v>45209</v>
      </c>
      <c r="D2098" s="15">
        <v>915</v>
      </c>
      <c r="E2098" t="str">
        <f>VLOOKUP(D2098,Customers!$B$8:$C$1412,2,FALSE)</f>
        <v>Dedrecks Gifts</v>
      </c>
      <c r="F2098" s="15">
        <v>1</v>
      </c>
      <c r="G2098" s="15" t="str">
        <f>VLOOKUP(F2098,'Other Data'!$B$17:$C$24,2,FALSE)</f>
        <v>ProductA</v>
      </c>
      <c r="H2098" s="17"/>
      <c r="I2098" s="17"/>
    </row>
    <row r="2099" spans="2:9" x14ac:dyDescent="0.3">
      <c r="B2099" s="15">
        <v>1939979</v>
      </c>
      <c r="C2099" s="16">
        <v>45209</v>
      </c>
      <c r="D2099" s="15">
        <v>1349</v>
      </c>
      <c r="E2099" t="str">
        <f>VLOOKUP(D2099,Customers!$B$8:$C$1412,2,FALSE)</f>
        <v>The Gift House</v>
      </c>
      <c r="F2099" s="15">
        <v>2</v>
      </c>
      <c r="G2099" s="15" t="str">
        <f>VLOOKUP(F2099,'Other Data'!$B$17:$C$24,2,FALSE)</f>
        <v>ProductB</v>
      </c>
      <c r="H2099" s="18">
        <v>45209.40219907408</v>
      </c>
      <c r="I2099" s="15">
        <v>176</v>
      </c>
    </row>
    <row r="2100" spans="2:9" x14ac:dyDescent="0.3">
      <c r="B2100" s="15">
        <v>1939980</v>
      </c>
      <c r="C2100" s="16">
        <v>45209</v>
      </c>
      <c r="D2100" s="15">
        <v>102</v>
      </c>
      <c r="E2100" t="str">
        <f>VLOOKUP(D2100,Customers!$B$8:$C$1412,2,FALSE)</f>
        <v>B'Belles</v>
      </c>
      <c r="F2100" s="15">
        <v>5</v>
      </c>
      <c r="G2100" s="15" t="str">
        <f>VLOOKUP(F2100,'Other Data'!$B$17:$C$24,2,FALSE)</f>
        <v>ProductE</v>
      </c>
      <c r="H2100" s="18">
        <v>45209.411678240744</v>
      </c>
      <c r="I2100" s="15">
        <v>150</v>
      </c>
    </row>
    <row r="2101" spans="2:9" x14ac:dyDescent="0.3">
      <c r="B2101" s="15">
        <v>1939981</v>
      </c>
      <c r="C2101" s="16">
        <v>45209</v>
      </c>
      <c r="D2101" s="15">
        <v>1337</v>
      </c>
      <c r="E2101" t="str">
        <f>VLOOKUP(D2101,Customers!$B$8:$C$1412,2,FALSE)</f>
        <v>Goldie's Gifts</v>
      </c>
      <c r="F2101" s="15">
        <v>4</v>
      </c>
      <c r="G2101" s="15" t="str">
        <f>VLOOKUP(F2101,'Other Data'!$B$17:$C$24,2,FALSE)</f>
        <v>ProductD</v>
      </c>
      <c r="H2101" s="18">
        <v>45209.427384259259</v>
      </c>
      <c r="I2101" s="15">
        <v>160</v>
      </c>
    </row>
    <row r="2102" spans="2:9" x14ac:dyDescent="0.3">
      <c r="B2102" s="15">
        <v>1939982</v>
      </c>
      <c r="C2102" s="16">
        <v>45209</v>
      </c>
      <c r="D2102" s="15">
        <v>468</v>
      </c>
      <c r="E2102" t="str">
        <f>VLOOKUP(D2102,Customers!$B$8:$C$1412,2,FALSE)</f>
        <v>Green Store</v>
      </c>
      <c r="F2102" s="15">
        <v>6</v>
      </c>
      <c r="G2102" s="15" t="str">
        <f>VLOOKUP(F2102,'Other Data'!$B$17:$C$24,2,FALSE)</f>
        <v>ProductF</v>
      </c>
      <c r="H2102" s="18">
        <v>45209.437071759261</v>
      </c>
      <c r="I2102" s="15">
        <v>179</v>
      </c>
    </row>
    <row r="2103" spans="2:9" x14ac:dyDescent="0.3">
      <c r="B2103" s="15">
        <v>1939983</v>
      </c>
      <c r="C2103" s="16">
        <v>45209</v>
      </c>
      <c r="D2103" s="15">
        <v>612</v>
      </c>
      <c r="E2103" t="str">
        <f>VLOOKUP(D2103,Customers!$B$8:$C$1412,2,FALSE)</f>
        <v>Talk Of The Town</v>
      </c>
      <c r="F2103" s="15">
        <v>5</v>
      </c>
      <c r="G2103" s="15" t="str">
        <f>VLOOKUP(F2103,'Other Data'!$B$17:$C$24,2,FALSE)</f>
        <v>ProductE</v>
      </c>
      <c r="H2103" s="18">
        <v>45209.450798611113</v>
      </c>
      <c r="I2103" s="15">
        <v>140</v>
      </c>
    </row>
    <row r="2104" spans="2:9" x14ac:dyDescent="0.3">
      <c r="B2104" s="15">
        <v>1939984</v>
      </c>
      <c r="C2104" s="16">
        <v>45209</v>
      </c>
      <c r="D2104" s="15">
        <v>1054</v>
      </c>
      <c r="E2104" t="str">
        <f>VLOOKUP(D2104,Customers!$B$8:$C$1412,2,FALSE)</f>
        <v>Beall's Outlet Store #115</v>
      </c>
      <c r="F2104" s="15">
        <v>6</v>
      </c>
      <c r="G2104" s="15" t="str">
        <f>VLOOKUP(F2104,'Other Data'!$B$17:$C$24,2,FALSE)</f>
        <v>ProductF</v>
      </c>
      <c r="H2104" s="18">
        <v>45209.458958333336</v>
      </c>
      <c r="I2104" s="15">
        <v>166</v>
      </c>
    </row>
    <row r="2105" spans="2:9" x14ac:dyDescent="0.3">
      <c r="B2105" s="15">
        <v>1939985</v>
      </c>
      <c r="C2105" s="16">
        <v>45209</v>
      </c>
      <c r="D2105" s="15">
        <v>26</v>
      </c>
      <c r="E2105" t="str">
        <f>VLOOKUP(D2105,Customers!$B$8:$C$1412,2,FALSE)</f>
        <v>Dollar Store Plus #73</v>
      </c>
      <c r="F2105" s="15">
        <v>5</v>
      </c>
      <c r="G2105" s="15" t="str">
        <f>VLOOKUP(F2105,'Other Data'!$B$17:$C$24,2,FALSE)</f>
        <v>ProductE</v>
      </c>
      <c r="H2105" s="18">
        <v>45209.469513888893</v>
      </c>
      <c r="I2105" s="15">
        <v>165</v>
      </c>
    </row>
    <row r="2106" spans="2:9" x14ac:dyDescent="0.3">
      <c r="B2106" s="15">
        <v>1939986</v>
      </c>
      <c r="C2106" s="16">
        <v>45209</v>
      </c>
      <c r="D2106" s="15">
        <v>918</v>
      </c>
      <c r="E2106" t="str">
        <f>VLOOKUP(D2106,Customers!$B$8:$C$1412,2,FALSE)</f>
        <v>Impressions</v>
      </c>
      <c r="F2106" s="15">
        <v>4</v>
      </c>
      <c r="G2106" s="15" t="str">
        <f>VLOOKUP(F2106,'Other Data'!$B$17:$C$24,2,FALSE)</f>
        <v>ProductD</v>
      </c>
      <c r="H2106" s="18">
        <v>45209.479687500003</v>
      </c>
      <c r="I2106" s="15">
        <v>146</v>
      </c>
    </row>
    <row r="2107" spans="2:9" x14ac:dyDescent="0.3">
      <c r="B2107" s="15">
        <v>1939987</v>
      </c>
      <c r="C2107" s="16">
        <v>45209</v>
      </c>
      <c r="D2107" s="15">
        <v>800</v>
      </c>
      <c r="E2107" t="str">
        <f>VLOOKUP(D2107,Customers!$B$8:$C$1412,2,FALSE)</f>
        <v>Apple Farm Market</v>
      </c>
      <c r="F2107" s="15">
        <v>6</v>
      </c>
      <c r="G2107" s="15" t="str">
        <f>VLOOKUP(F2107,'Other Data'!$B$17:$C$24,2,FALSE)</f>
        <v>ProductF</v>
      </c>
      <c r="H2107" s="18">
        <v>45209.492418981485</v>
      </c>
      <c r="I2107" s="15">
        <v>162</v>
      </c>
    </row>
    <row r="2108" spans="2:9" x14ac:dyDescent="0.3">
      <c r="B2108" s="15">
        <v>1939988</v>
      </c>
      <c r="C2108" s="16">
        <v>45209</v>
      </c>
      <c r="D2108" s="15">
        <v>234</v>
      </c>
      <c r="E2108" t="str">
        <f>VLOOKUP(D2108,Customers!$B$8:$C$1412,2,FALSE)</f>
        <v>Collectables Direct Inc</v>
      </c>
      <c r="F2108" s="15">
        <v>1</v>
      </c>
      <c r="G2108" s="15" t="str">
        <f>VLOOKUP(F2108,'Other Data'!$B$17:$C$24,2,FALSE)</f>
        <v>ProductA</v>
      </c>
      <c r="H2108" s="17"/>
      <c r="I2108" s="17"/>
    </row>
    <row r="2109" spans="2:9" x14ac:dyDescent="0.3">
      <c r="B2109" s="15">
        <v>1939989</v>
      </c>
      <c r="C2109" s="16">
        <v>45209</v>
      </c>
      <c r="D2109" s="15">
        <v>1043</v>
      </c>
      <c r="E2109" t="str">
        <f>VLOOKUP(D2109,Customers!$B$8:$C$1412,2,FALSE)</f>
        <v>Dove Gift Shop</v>
      </c>
      <c r="F2109" s="15">
        <v>3</v>
      </c>
      <c r="G2109" s="15" t="str">
        <f>VLOOKUP(F2109,'Other Data'!$B$17:$C$24,2,FALSE)</f>
        <v>ProductC</v>
      </c>
      <c r="H2109" s="18">
        <v>45209.514351851853</v>
      </c>
      <c r="I2109" s="15">
        <v>169</v>
      </c>
    </row>
    <row r="2110" spans="2:9" x14ac:dyDescent="0.3">
      <c r="B2110" s="15">
        <v>1939990</v>
      </c>
      <c r="C2110" s="16">
        <v>45209</v>
      </c>
      <c r="D2110" s="15">
        <v>99</v>
      </c>
      <c r="E2110" t="str">
        <f>VLOOKUP(D2110,Customers!$B$8:$C$1412,2,FALSE)</f>
        <v>Casa Luca</v>
      </c>
      <c r="F2110" s="15">
        <v>1</v>
      </c>
      <c r="G2110" s="15" t="str">
        <f>VLOOKUP(F2110,'Other Data'!$B$17:$C$24,2,FALSE)</f>
        <v>ProductA</v>
      </c>
      <c r="H2110" s="17"/>
      <c r="I2110" s="17"/>
    </row>
    <row r="2111" spans="2:9" x14ac:dyDescent="0.3">
      <c r="B2111" s="15">
        <v>1939991</v>
      </c>
      <c r="C2111" s="16">
        <v>45209</v>
      </c>
      <c r="D2111" s="15">
        <v>846</v>
      </c>
      <c r="E2111" t="str">
        <f>VLOOKUP(D2111,Customers!$B$8:$C$1412,2,FALSE)</f>
        <v>Madison Pharmacy</v>
      </c>
      <c r="F2111" s="15">
        <v>5</v>
      </c>
      <c r="G2111" s="15" t="str">
        <f>VLOOKUP(F2111,'Other Data'!$B$17:$C$24,2,FALSE)</f>
        <v>ProductE</v>
      </c>
      <c r="H2111" s="18">
        <v>45209.537442129629</v>
      </c>
      <c r="I2111" s="15">
        <v>154</v>
      </c>
    </row>
    <row r="2112" spans="2:9" x14ac:dyDescent="0.3">
      <c r="B2112" s="15">
        <v>1939992</v>
      </c>
      <c r="C2112" s="16">
        <v>45209</v>
      </c>
      <c r="D2112" s="15">
        <v>748</v>
      </c>
      <c r="E2112" t="str">
        <f>VLOOKUP(D2112,Customers!$B$8:$C$1412,2,FALSE)</f>
        <v>J.J.Design Ltd</v>
      </c>
      <c r="F2112" s="15">
        <v>4</v>
      </c>
      <c r="G2112" s="15" t="str">
        <f>VLOOKUP(F2112,'Other Data'!$B$17:$C$24,2,FALSE)</f>
        <v>ProductD</v>
      </c>
      <c r="H2112" s="18">
        <v>45209.550983796296</v>
      </c>
      <c r="I2112" s="15">
        <v>159</v>
      </c>
    </row>
    <row r="2113" spans="2:9" x14ac:dyDescent="0.3">
      <c r="B2113" s="15">
        <v>1939993</v>
      </c>
      <c r="C2113" s="16">
        <v>45209</v>
      </c>
      <c r="D2113" s="15">
        <v>614</v>
      </c>
      <c r="E2113" t="str">
        <f>VLOOKUP(D2113,Customers!$B$8:$C$1412,2,FALSE)</f>
        <v>Travel Taddies</v>
      </c>
      <c r="F2113" s="15">
        <v>6</v>
      </c>
      <c r="G2113" s="15" t="str">
        <f>VLOOKUP(F2113,'Other Data'!$B$17:$C$24,2,FALSE)</f>
        <v>ProductF</v>
      </c>
      <c r="H2113" s="18">
        <v>45209.560196759259</v>
      </c>
      <c r="I2113" s="15">
        <v>152</v>
      </c>
    </row>
    <row r="2114" spans="2:9" x14ac:dyDescent="0.3">
      <c r="B2114" s="15">
        <v>1939994</v>
      </c>
      <c r="C2114" s="16">
        <v>45209</v>
      </c>
      <c r="D2114" s="15">
        <v>1011</v>
      </c>
      <c r="E2114" t="str">
        <f>VLOOKUP(D2114,Customers!$B$8:$C$1412,2,FALSE)</f>
        <v>Alligator Pie</v>
      </c>
      <c r="F2114" s="15">
        <v>3</v>
      </c>
      <c r="G2114" s="15" t="str">
        <f>VLOOKUP(F2114,'Other Data'!$B$17:$C$24,2,FALSE)</f>
        <v>ProductC</v>
      </c>
      <c r="H2114" s="18">
        <v>45209.568657407406</v>
      </c>
      <c r="I2114" s="15">
        <v>158</v>
      </c>
    </row>
    <row r="2115" spans="2:9" x14ac:dyDescent="0.3">
      <c r="B2115" s="15">
        <v>1939995</v>
      </c>
      <c r="C2115" s="16">
        <v>45209</v>
      </c>
      <c r="D2115" s="15">
        <v>312</v>
      </c>
      <c r="E2115" t="str">
        <f>VLOOKUP(D2115,Customers!$B$8:$C$1412,2,FALSE)</f>
        <v>St. Joseph's Volunteer Association</v>
      </c>
      <c r="F2115" s="15">
        <v>3</v>
      </c>
      <c r="G2115" s="15" t="str">
        <f>VLOOKUP(F2115,'Other Data'!$B$17:$C$24,2,FALSE)</f>
        <v>ProductC</v>
      </c>
      <c r="H2115" s="18">
        <v>45209.578472222223</v>
      </c>
      <c r="I2115" s="15">
        <v>149</v>
      </c>
    </row>
    <row r="2116" spans="2:9" x14ac:dyDescent="0.3">
      <c r="B2116" s="15">
        <v>1939996</v>
      </c>
      <c r="C2116" s="16">
        <v>45209</v>
      </c>
      <c r="D2116" s="15">
        <v>853</v>
      </c>
      <c r="E2116" t="str">
        <f>VLOOKUP(D2116,Customers!$B$8:$C$1412,2,FALSE)</f>
        <v>Pic Pocket</v>
      </c>
      <c r="F2116" s="15">
        <v>1</v>
      </c>
      <c r="G2116" s="15" t="str">
        <f>VLOOKUP(F2116,'Other Data'!$B$17:$C$24,2,FALSE)</f>
        <v>ProductA</v>
      </c>
      <c r="H2116" s="17"/>
      <c r="I2116" s="17"/>
    </row>
    <row r="2117" spans="2:9" x14ac:dyDescent="0.3">
      <c r="B2117" s="15">
        <v>1939997</v>
      </c>
      <c r="C2117" s="16">
        <v>45209</v>
      </c>
      <c r="D2117" s="15">
        <v>496</v>
      </c>
      <c r="E2117" t="str">
        <f>VLOOKUP(D2117,Customers!$B$8:$C$1412,2,FALSE)</f>
        <v>Pharmasave - 469</v>
      </c>
      <c r="F2117" s="15">
        <v>2</v>
      </c>
      <c r="G2117" s="15" t="str">
        <f>VLOOKUP(F2117,'Other Data'!$B$17:$C$24,2,FALSE)</f>
        <v>ProductB</v>
      </c>
      <c r="H2117" s="18">
        <v>45209.603240740747</v>
      </c>
      <c r="I2117" s="15">
        <v>148</v>
      </c>
    </row>
    <row r="2118" spans="2:9" x14ac:dyDescent="0.3">
      <c r="B2118" s="15">
        <v>1939998</v>
      </c>
      <c r="C2118" s="16">
        <v>45209</v>
      </c>
      <c r="D2118" s="15">
        <v>668</v>
      </c>
      <c r="E2118" t="str">
        <f>VLOOKUP(D2118,Customers!$B$8:$C$1412,2,FALSE)</f>
        <v>NEALS &amp; DESIRES</v>
      </c>
      <c r="F2118" s="15">
        <v>1</v>
      </c>
      <c r="G2118" s="15" t="str">
        <f>VLOOKUP(F2118,'Other Data'!$B$17:$C$24,2,FALSE)</f>
        <v>ProductA</v>
      </c>
      <c r="H2118" s="17"/>
      <c r="I2118" s="17"/>
    </row>
    <row r="2119" spans="2:9" x14ac:dyDescent="0.3">
      <c r="B2119" s="15">
        <v>1939999</v>
      </c>
      <c r="C2119" s="16">
        <v>45209</v>
      </c>
      <c r="D2119" s="15">
        <v>820</v>
      </c>
      <c r="E2119" t="str">
        <f>VLOOKUP(D2119,Customers!$B$8:$C$1412,2,FALSE)</f>
        <v>Masonic Healthcare Center</v>
      </c>
      <c r="F2119" s="15">
        <v>3</v>
      </c>
      <c r="G2119" s="15" t="str">
        <f>VLOOKUP(F2119,'Other Data'!$B$17:$C$24,2,FALSE)</f>
        <v>ProductC</v>
      </c>
      <c r="H2119" s="18">
        <v>45209.6247337963</v>
      </c>
      <c r="I2119" s="15">
        <v>147</v>
      </c>
    </row>
    <row r="2120" spans="2:9" x14ac:dyDescent="0.3">
      <c r="B2120" s="15">
        <v>1940000</v>
      </c>
      <c r="C2120" s="16">
        <v>45209</v>
      </c>
      <c r="D2120" s="15">
        <v>1275</v>
      </c>
      <c r="E2120" t="str">
        <f>VLOOKUP(D2120,Customers!$B$8:$C$1412,2,FALSE)</f>
        <v>Ramada Express Hotel &amp; Casino</v>
      </c>
      <c r="F2120" s="15">
        <v>3</v>
      </c>
      <c r="G2120" s="15" t="str">
        <f>VLOOKUP(F2120,'Other Data'!$B$17:$C$24,2,FALSE)</f>
        <v>ProductC</v>
      </c>
      <c r="H2120" s="18">
        <v>45209.637731481482</v>
      </c>
      <c r="I2120" s="15">
        <v>166</v>
      </c>
    </row>
    <row r="2121" spans="2:9" x14ac:dyDescent="0.3">
      <c r="B2121" s="15">
        <v>1940001</v>
      </c>
      <c r="C2121" s="16">
        <v>45209</v>
      </c>
      <c r="D2121" s="15">
        <v>421</v>
      </c>
      <c r="E2121" t="str">
        <f>VLOOKUP(D2121,Customers!$B$8:$C$1412,2,FALSE)</f>
        <v>Coyles Products</v>
      </c>
      <c r="F2121" s="15">
        <v>4</v>
      </c>
      <c r="G2121" s="15" t="str">
        <f>VLOOKUP(F2121,'Other Data'!$B$17:$C$24,2,FALSE)</f>
        <v>ProductD</v>
      </c>
      <c r="H2121" s="18">
        <v>45209.652418981481</v>
      </c>
      <c r="I2121" s="15">
        <v>155</v>
      </c>
    </row>
    <row r="2122" spans="2:9" x14ac:dyDescent="0.3">
      <c r="B2122" s="15">
        <v>1940002</v>
      </c>
      <c r="C2122" s="16">
        <v>45209</v>
      </c>
      <c r="D2122" s="15">
        <v>411</v>
      </c>
      <c r="E2122" t="str">
        <f>VLOOKUP(D2122,Customers!$B$8:$C$1412,2,FALSE)</f>
        <v>Versacchi Signature Gifts &amp; Baskets</v>
      </c>
      <c r="F2122" s="15">
        <v>4</v>
      </c>
      <c r="G2122" s="15" t="str">
        <f>VLOOKUP(F2122,'Other Data'!$B$17:$C$24,2,FALSE)</f>
        <v>ProductD</v>
      </c>
      <c r="H2122" s="18">
        <v>45209.667384259257</v>
      </c>
      <c r="I2122" s="15">
        <v>164</v>
      </c>
    </row>
    <row r="2123" spans="2:9" x14ac:dyDescent="0.3">
      <c r="B2123" s="15">
        <v>1940003</v>
      </c>
      <c r="C2123" s="16">
        <v>45209</v>
      </c>
      <c r="D2123" s="15">
        <v>791</v>
      </c>
      <c r="E2123" t="str">
        <f>VLOOKUP(D2123,Customers!$B$8:$C$1412,2,FALSE)</f>
        <v>Sea Street</v>
      </c>
      <c r="F2123" s="15">
        <v>2</v>
      </c>
      <c r="G2123" s="15" t="str">
        <f>VLOOKUP(F2123,'Other Data'!$B$17:$C$24,2,FALSE)</f>
        <v>ProductB</v>
      </c>
      <c r="H2123" s="18">
        <v>45209.681701388887</v>
      </c>
      <c r="I2123" s="15">
        <v>170</v>
      </c>
    </row>
    <row r="2124" spans="2:9" x14ac:dyDescent="0.3">
      <c r="B2124" s="15">
        <v>1940004</v>
      </c>
      <c r="C2124" s="16">
        <v>45209</v>
      </c>
      <c r="D2124" s="15">
        <v>216</v>
      </c>
      <c r="E2124" t="str">
        <f>VLOOKUP(D2124,Customers!$B$8:$C$1412,2,FALSE)</f>
        <v>The Red Door</v>
      </c>
      <c r="F2124" s="15">
        <v>4</v>
      </c>
      <c r="G2124" s="15" t="str">
        <f>VLOOKUP(F2124,'Other Data'!$B$17:$C$24,2,FALSE)</f>
        <v>ProductD</v>
      </c>
      <c r="H2124" s="18">
        <v>45209.697349537033</v>
      </c>
      <c r="I2124" s="15">
        <v>159</v>
      </c>
    </row>
    <row r="2125" spans="2:9" x14ac:dyDescent="0.3">
      <c r="B2125" s="15">
        <v>1940005</v>
      </c>
      <c r="C2125" s="16">
        <v>45209</v>
      </c>
      <c r="D2125" s="15">
        <v>763</v>
      </c>
      <c r="E2125" t="str">
        <f>VLOOKUP(D2125,Customers!$B$8:$C$1412,2,FALSE)</f>
        <v>Melrose Drug</v>
      </c>
      <c r="F2125" s="15">
        <v>4</v>
      </c>
      <c r="G2125" s="15" t="str">
        <f>VLOOKUP(F2125,'Other Data'!$B$17:$C$24,2,FALSE)</f>
        <v>ProductD</v>
      </c>
      <c r="H2125" s="18">
        <v>45209.712268518517</v>
      </c>
      <c r="I2125" s="15">
        <v>173</v>
      </c>
    </row>
    <row r="2126" spans="2:9" x14ac:dyDescent="0.3">
      <c r="B2126" s="15">
        <v>1940006</v>
      </c>
      <c r="C2126" s="16">
        <v>45209</v>
      </c>
      <c r="D2126" s="15">
        <v>1095</v>
      </c>
      <c r="E2126" t="str">
        <f>VLOOKUP(D2126,Customers!$B$8:$C$1412,2,FALSE)</f>
        <v>21 Qusetions</v>
      </c>
      <c r="F2126" s="15">
        <v>3</v>
      </c>
      <c r="G2126" s="15" t="str">
        <f>VLOOKUP(F2126,'Other Data'!$B$17:$C$24,2,FALSE)</f>
        <v>ProductC</v>
      </c>
      <c r="H2126" s="18">
        <v>45209.725127314814</v>
      </c>
      <c r="I2126" s="15">
        <v>145</v>
      </c>
    </row>
    <row r="2127" spans="2:9" x14ac:dyDescent="0.3">
      <c r="B2127" s="15">
        <v>1940007</v>
      </c>
      <c r="C2127" s="16">
        <v>45209</v>
      </c>
      <c r="D2127" s="15">
        <v>398</v>
      </c>
      <c r="E2127" t="str">
        <f>VLOOKUP(D2127,Customers!$B$8:$C$1412,2,FALSE)</f>
        <v>SDM - 802</v>
      </c>
      <c r="F2127" s="15">
        <v>4</v>
      </c>
      <c r="G2127" s="15" t="str">
        <f>VLOOKUP(F2127,'Other Data'!$B$17:$C$24,2,FALSE)</f>
        <v>ProductD</v>
      </c>
      <c r="H2127" s="18">
        <v>45209.741168981483</v>
      </c>
      <c r="I2127" s="15">
        <v>166</v>
      </c>
    </row>
    <row r="2128" spans="2:9" x14ac:dyDescent="0.3">
      <c r="B2128" s="15">
        <v>1940008</v>
      </c>
      <c r="C2128" s="16">
        <v>45209</v>
      </c>
      <c r="D2128" s="15">
        <v>1386</v>
      </c>
      <c r="E2128" t="str">
        <f>VLOOKUP(D2128,Customers!$B$8:$C$1412,2,FALSE)</f>
        <v>Tory's</v>
      </c>
      <c r="F2128" s="15">
        <v>4</v>
      </c>
      <c r="G2128" s="15" t="str">
        <f>VLOOKUP(F2128,'Other Data'!$B$17:$C$24,2,FALSE)</f>
        <v>ProductD</v>
      </c>
      <c r="H2128" s="18">
        <v>45209.754664351851</v>
      </c>
      <c r="I2128" s="15">
        <v>148</v>
      </c>
    </row>
    <row r="2129" spans="2:9" x14ac:dyDescent="0.3">
      <c r="B2129" s="15">
        <v>1940009</v>
      </c>
      <c r="C2129" s="16">
        <v>45209</v>
      </c>
      <c r="D2129" s="15">
        <v>1321</v>
      </c>
      <c r="E2129" t="str">
        <f>VLOOKUP(D2129,Customers!$B$8:$C$1412,2,FALSE)</f>
        <v>University Art Center</v>
      </c>
      <c r="F2129" s="15">
        <v>1</v>
      </c>
      <c r="G2129" s="15" t="str">
        <f>VLOOKUP(F2129,'Other Data'!$B$17:$C$24,2,FALSE)</f>
        <v>ProductA</v>
      </c>
      <c r="H2129" s="17"/>
      <c r="I2129" s="17"/>
    </row>
    <row r="2130" spans="2:9" x14ac:dyDescent="0.3">
      <c r="B2130" s="15">
        <v>1940010</v>
      </c>
      <c r="C2130" s="16">
        <v>45209</v>
      </c>
      <c r="D2130" s="15">
        <v>27</v>
      </c>
      <c r="E2130" t="str">
        <f>VLOOKUP(D2130,Customers!$B$8:$C$1412,2,FALSE)</f>
        <v>Great Canadian Dollar Store #649</v>
      </c>
      <c r="F2130" s="15">
        <v>5</v>
      </c>
      <c r="G2130" s="15" t="str">
        <f>VLOOKUP(F2130,'Other Data'!$B$17:$C$24,2,FALSE)</f>
        <v>ProductE</v>
      </c>
      <c r="H2130" s="18">
        <v>45209.771493055559</v>
      </c>
      <c r="I2130" s="15">
        <v>156</v>
      </c>
    </row>
    <row r="2131" spans="2:9" x14ac:dyDescent="0.3">
      <c r="B2131" s="15">
        <v>1940011</v>
      </c>
      <c r="C2131" s="16">
        <v>45209</v>
      </c>
      <c r="D2131" s="15">
        <v>1233</v>
      </c>
      <c r="E2131" t="str">
        <f>VLOOKUP(D2131,Customers!$B$8:$C$1412,2,FALSE)</f>
        <v>Learning Express</v>
      </c>
      <c r="F2131" s="15">
        <v>1</v>
      </c>
      <c r="G2131" s="15" t="str">
        <f>VLOOKUP(F2131,'Other Data'!$B$17:$C$24,2,FALSE)</f>
        <v>ProductA</v>
      </c>
      <c r="H2131" s="17"/>
      <c r="I2131" s="17"/>
    </row>
    <row r="2132" spans="2:9" x14ac:dyDescent="0.3">
      <c r="B2132" s="15">
        <v>1940012</v>
      </c>
      <c r="C2132" s="16">
        <v>45209</v>
      </c>
      <c r="D2132" s="15">
        <v>1262</v>
      </c>
      <c r="E2132" t="str">
        <f>VLOOKUP(D2132,Customers!$B$8:$C$1412,2,FALSE)</f>
        <v>Twigs</v>
      </c>
      <c r="F2132" s="15">
        <v>2</v>
      </c>
      <c r="G2132" s="15" t="str">
        <f>VLOOKUP(F2132,'Other Data'!$B$17:$C$24,2,FALSE)</f>
        <v>ProductB</v>
      </c>
      <c r="H2132" s="18">
        <v>45209.800474537042</v>
      </c>
      <c r="I2132" s="15">
        <v>156</v>
      </c>
    </row>
    <row r="2133" spans="2:9" x14ac:dyDescent="0.3">
      <c r="B2133" s="15">
        <v>1940013</v>
      </c>
      <c r="C2133" s="16">
        <v>45209</v>
      </c>
      <c r="D2133" s="15">
        <v>468</v>
      </c>
      <c r="E2133" t="str">
        <f>VLOOKUP(D2133,Customers!$B$8:$C$1412,2,FALSE)</f>
        <v>Green Store</v>
      </c>
      <c r="F2133" s="15">
        <v>3</v>
      </c>
      <c r="G2133" s="15" t="str">
        <f>VLOOKUP(F2133,'Other Data'!$B$17:$C$24,2,FALSE)</f>
        <v>ProductC</v>
      </c>
      <c r="H2133" s="18">
        <v>45209.808750000004</v>
      </c>
      <c r="I2133" s="15">
        <v>170</v>
      </c>
    </row>
    <row r="2134" spans="2:9" x14ac:dyDescent="0.3">
      <c r="B2134" s="15">
        <v>1940014</v>
      </c>
      <c r="C2134" s="16">
        <v>45209</v>
      </c>
      <c r="D2134" s="15">
        <v>939</v>
      </c>
      <c r="E2134" t="str">
        <f>VLOOKUP(D2134,Customers!$B$8:$C$1412,2,FALSE)</f>
        <v>Parkleigh</v>
      </c>
      <c r="F2134" s="15">
        <v>6</v>
      </c>
      <c r="G2134" s="15" t="str">
        <f>VLOOKUP(F2134,'Other Data'!$B$17:$C$24,2,FALSE)</f>
        <v>ProductF</v>
      </c>
      <c r="H2134" s="18">
        <v>45209.817083333335</v>
      </c>
      <c r="I2134" s="15">
        <v>156</v>
      </c>
    </row>
    <row r="2135" spans="2:9" x14ac:dyDescent="0.3">
      <c r="B2135" s="15">
        <v>1940015</v>
      </c>
      <c r="C2135" s="16">
        <v>45209</v>
      </c>
      <c r="D2135" s="15">
        <v>699</v>
      </c>
      <c r="E2135" t="str">
        <f>VLOOKUP(D2135,Customers!$B$8:$C$1412,2,FALSE)</f>
        <v>Field's</v>
      </c>
      <c r="F2135" s="15">
        <v>2</v>
      </c>
      <c r="G2135" s="15" t="str">
        <f>VLOOKUP(F2135,'Other Data'!$B$17:$C$24,2,FALSE)</f>
        <v>ProductB</v>
      </c>
      <c r="H2135" s="18">
        <v>45209.832199074073</v>
      </c>
      <c r="I2135" s="15">
        <v>175</v>
      </c>
    </row>
    <row r="2136" spans="2:9" x14ac:dyDescent="0.3">
      <c r="B2136" s="15">
        <v>1940016</v>
      </c>
      <c r="C2136" s="16">
        <v>45209</v>
      </c>
      <c r="D2136" s="15">
        <v>643</v>
      </c>
      <c r="E2136" t="str">
        <f>VLOOKUP(D2136,Customers!$B$8:$C$1412,2,FALSE)</f>
        <v>THE COUNTRY STORE</v>
      </c>
      <c r="F2136" s="15">
        <v>2</v>
      </c>
      <c r="G2136" s="15" t="str">
        <f>VLOOKUP(F2136,'Other Data'!$B$17:$C$24,2,FALSE)</f>
        <v>ProductB</v>
      </c>
      <c r="H2136" s="18">
        <v>45209.847245370373</v>
      </c>
      <c r="I2136" s="15">
        <v>153</v>
      </c>
    </row>
    <row r="2137" spans="2:9" x14ac:dyDescent="0.3">
      <c r="B2137" s="15">
        <v>1940017</v>
      </c>
      <c r="C2137" s="16">
        <v>45209</v>
      </c>
      <c r="D2137" s="15">
        <v>276</v>
      </c>
      <c r="E2137" t="str">
        <f>VLOOKUP(D2137,Customers!$B$8:$C$1412,2,FALSE)</f>
        <v>Roasting Apple</v>
      </c>
      <c r="F2137" s="15">
        <v>4</v>
      </c>
      <c r="G2137" s="15" t="str">
        <f>VLOOKUP(F2137,'Other Data'!$B$17:$C$24,2,FALSE)</f>
        <v>ProductD</v>
      </c>
      <c r="H2137" s="18">
        <v>45209.861724537041</v>
      </c>
      <c r="I2137" s="15">
        <v>153</v>
      </c>
    </row>
    <row r="2138" spans="2:9" x14ac:dyDescent="0.3">
      <c r="B2138" s="15">
        <v>1940018</v>
      </c>
      <c r="C2138" s="16">
        <v>45209</v>
      </c>
      <c r="D2138" s="15">
        <v>357</v>
      </c>
      <c r="E2138" t="str">
        <f>VLOOKUP(D2138,Customers!$B$8:$C$1412,2,FALSE)</f>
        <v>Rolo</v>
      </c>
      <c r="F2138" s="15">
        <v>3</v>
      </c>
      <c r="G2138" s="15" t="str">
        <f>VLOOKUP(F2138,'Other Data'!$B$17:$C$24,2,FALSE)</f>
        <v>ProductC</v>
      </c>
      <c r="H2138" s="18">
        <v>45209.877662037041</v>
      </c>
      <c r="I2138" s="15">
        <v>142</v>
      </c>
    </row>
    <row r="2139" spans="2:9" x14ac:dyDescent="0.3">
      <c r="B2139" s="15">
        <v>1940019</v>
      </c>
      <c r="C2139" s="16">
        <v>45209</v>
      </c>
      <c r="D2139" s="15">
        <v>830</v>
      </c>
      <c r="E2139" t="str">
        <f>VLOOKUP(D2139,Customers!$B$8:$C$1412,2,FALSE)</f>
        <v>Dollar Plus</v>
      </c>
      <c r="F2139" s="15">
        <v>6</v>
      </c>
      <c r="G2139" s="15" t="str">
        <f>VLOOKUP(F2139,'Other Data'!$B$17:$C$24,2,FALSE)</f>
        <v>ProductF</v>
      </c>
      <c r="H2139" s="18">
        <v>45209.886921296304</v>
      </c>
      <c r="I2139" s="15">
        <v>175</v>
      </c>
    </row>
    <row r="2140" spans="2:9" x14ac:dyDescent="0.3">
      <c r="B2140" s="15">
        <v>1940020</v>
      </c>
      <c r="C2140" s="16">
        <v>45209</v>
      </c>
      <c r="D2140" s="15">
        <v>1058</v>
      </c>
      <c r="E2140" t="str">
        <f>VLOOKUP(D2140,Customers!$B$8:$C$1412,2,FALSE)</f>
        <v>Indesigh Fundraising</v>
      </c>
      <c r="F2140" s="15">
        <v>5</v>
      </c>
      <c r="G2140" s="15" t="str">
        <f>VLOOKUP(F2140,'Other Data'!$B$17:$C$24,2,FALSE)</f>
        <v>ProductE</v>
      </c>
      <c r="H2140" s="18">
        <v>45209.898460648154</v>
      </c>
      <c r="I2140" s="15">
        <v>175</v>
      </c>
    </row>
    <row r="2141" spans="2:9" x14ac:dyDescent="0.3">
      <c r="B2141" s="15">
        <v>1940021</v>
      </c>
      <c r="C2141" s="16">
        <v>45209</v>
      </c>
      <c r="D2141" s="15">
        <v>725</v>
      </c>
      <c r="E2141" t="str">
        <f>VLOOKUP(D2141,Customers!$B$8:$C$1412,2,FALSE)</f>
        <v>Smithford's</v>
      </c>
      <c r="F2141" s="15">
        <v>2</v>
      </c>
      <c r="G2141" s="15" t="str">
        <f>VLOOKUP(F2141,'Other Data'!$B$17:$C$24,2,FALSE)</f>
        <v>ProductB</v>
      </c>
      <c r="H2141" s="18">
        <v>45209.910983796304</v>
      </c>
      <c r="I2141" s="15">
        <v>144</v>
      </c>
    </row>
    <row r="2142" spans="2:9" x14ac:dyDescent="0.3">
      <c r="B2142" s="15">
        <v>1940022</v>
      </c>
      <c r="C2142" s="16">
        <v>45210</v>
      </c>
      <c r="D2142" s="15">
        <v>319</v>
      </c>
      <c r="E2142" t="str">
        <f>VLOOKUP(D2142,Customers!$B$8:$C$1412,2,FALSE)</f>
        <v>Fitz and Co</v>
      </c>
      <c r="F2142" s="15">
        <v>3</v>
      </c>
      <c r="G2142" s="15" t="str">
        <f>VLOOKUP(F2142,'Other Data'!$B$17:$C$24,2,FALSE)</f>
        <v>ProductC</v>
      </c>
      <c r="H2142" s="18">
        <v>45210.333333333336</v>
      </c>
      <c r="I2142" s="15">
        <v>165</v>
      </c>
    </row>
    <row r="2143" spans="2:9" x14ac:dyDescent="0.3">
      <c r="B2143" s="15">
        <v>1940023</v>
      </c>
      <c r="C2143" s="16">
        <v>45210</v>
      </c>
      <c r="D2143" s="15">
        <v>957</v>
      </c>
      <c r="E2143" t="str">
        <f>VLOOKUP(D2143,Customers!$B$8:$C$1412,2,FALSE)</f>
        <v>Eden's Collection</v>
      </c>
      <c r="F2143" s="15">
        <v>3</v>
      </c>
      <c r="G2143" s="15" t="str">
        <f>VLOOKUP(F2143,'Other Data'!$B$17:$C$24,2,FALSE)</f>
        <v>ProductC</v>
      </c>
      <c r="H2143" s="18">
        <v>45210.344664351855</v>
      </c>
      <c r="I2143" s="15">
        <v>149</v>
      </c>
    </row>
    <row r="2144" spans="2:9" x14ac:dyDescent="0.3">
      <c r="B2144" s="15">
        <v>1940024</v>
      </c>
      <c r="C2144" s="16">
        <v>45210</v>
      </c>
      <c r="D2144" s="15">
        <v>401</v>
      </c>
      <c r="E2144" t="str">
        <f>VLOOKUP(D2144,Customers!$B$8:$C$1412,2,FALSE)</f>
        <v>Safari Outfitters Inc</v>
      </c>
      <c r="F2144" s="15">
        <v>5</v>
      </c>
      <c r="G2144" s="15" t="str">
        <f>VLOOKUP(F2144,'Other Data'!$B$17:$C$24,2,FALSE)</f>
        <v>ProductE</v>
      </c>
      <c r="H2144" s="18">
        <v>45210.359201388892</v>
      </c>
      <c r="I2144" s="15">
        <v>161</v>
      </c>
    </row>
    <row r="2145" spans="2:9" x14ac:dyDescent="0.3">
      <c r="B2145" s="15">
        <v>1940025</v>
      </c>
      <c r="C2145" s="16">
        <v>45210</v>
      </c>
      <c r="D2145" s="15">
        <v>561</v>
      </c>
      <c r="E2145" t="str">
        <f>VLOOKUP(D2145,Customers!$B$8:$C$1412,2,FALSE)</f>
        <v>Mill Bank Flowers &amp; Gift</v>
      </c>
      <c r="F2145" s="15">
        <v>4</v>
      </c>
      <c r="G2145" s="15" t="str">
        <f>VLOOKUP(F2145,'Other Data'!$B$17:$C$24,2,FALSE)</f>
        <v>ProductD</v>
      </c>
      <c r="H2145" s="18">
        <v>45210.372430555559</v>
      </c>
      <c r="I2145" s="15">
        <v>148</v>
      </c>
    </row>
    <row r="2146" spans="2:9" x14ac:dyDescent="0.3">
      <c r="B2146" s="15">
        <v>1940026</v>
      </c>
      <c r="C2146" s="16">
        <v>45210</v>
      </c>
      <c r="D2146" s="15">
        <v>294</v>
      </c>
      <c r="E2146" t="str">
        <f>VLOOKUP(D2146,Customers!$B$8:$C$1412,2,FALSE)</f>
        <v>Hallmark - Bolton</v>
      </c>
      <c r="F2146" s="15">
        <v>3</v>
      </c>
      <c r="G2146" s="15" t="str">
        <f>VLOOKUP(F2146,'Other Data'!$B$17:$C$24,2,FALSE)</f>
        <v>ProductC</v>
      </c>
      <c r="H2146" s="18">
        <v>45210.387916666667</v>
      </c>
      <c r="I2146" s="15">
        <v>145</v>
      </c>
    </row>
    <row r="2147" spans="2:9" x14ac:dyDescent="0.3">
      <c r="B2147" s="15">
        <v>1940027</v>
      </c>
      <c r="C2147" s="16">
        <v>45210</v>
      </c>
      <c r="D2147" s="15">
        <v>49</v>
      </c>
      <c r="E2147" t="str">
        <f>VLOOKUP(D2147,Customers!$B$8:$C$1412,2,FALSE)</f>
        <v>Sea Shell Design</v>
      </c>
      <c r="F2147" s="15">
        <v>4</v>
      </c>
      <c r="G2147" s="15" t="str">
        <f>VLOOKUP(F2147,'Other Data'!$B$17:$C$24,2,FALSE)</f>
        <v>ProductD</v>
      </c>
      <c r="H2147" s="18">
        <v>45210.401712962965</v>
      </c>
      <c r="I2147" s="15">
        <v>141</v>
      </c>
    </row>
    <row r="2148" spans="2:9" x14ac:dyDescent="0.3">
      <c r="B2148" s="15">
        <v>1940028</v>
      </c>
      <c r="C2148" s="16">
        <v>45210</v>
      </c>
      <c r="D2148" s="15">
        <v>519</v>
      </c>
      <c r="E2148" t="str">
        <f>VLOOKUP(D2148,Customers!$B$8:$C$1412,2,FALSE)</f>
        <v>Hallmark Gold Crown - Brandon</v>
      </c>
      <c r="F2148" s="15">
        <v>4</v>
      </c>
      <c r="G2148" s="15" t="str">
        <f>VLOOKUP(F2148,'Other Data'!$B$17:$C$24,2,FALSE)</f>
        <v>ProductD</v>
      </c>
      <c r="H2148" s="18">
        <v>45210.410543981481</v>
      </c>
      <c r="I2148" s="15">
        <v>153</v>
      </c>
    </row>
    <row r="2149" spans="2:9" x14ac:dyDescent="0.3">
      <c r="B2149" s="15">
        <v>1940029</v>
      </c>
      <c r="C2149" s="16">
        <v>45210</v>
      </c>
      <c r="D2149" s="15">
        <v>56</v>
      </c>
      <c r="E2149" t="str">
        <f>VLOOKUP(D2149,Customers!$B$8:$C$1412,2,FALSE)</f>
        <v>Ambience Home Accents</v>
      </c>
      <c r="F2149" s="15">
        <v>5</v>
      </c>
      <c r="G2149" s="15" t="str">
        <f>VLOOKUP(F2149,'Other Data'!$B$17:$C$24,2,FALSE)</f>
        <v>ProductE</v>
      </c>
      <c r="H2149" s="18">
        <v>45210.42423611111</v>
      </c>
      <c r="I2149" s="15">
        <v>160</v>
      </c>
    </row>
    <row r="2150" spans="2:9" x14ac:dyDescent="0.3">
      <c r="B2150" s="15">
        <v>1940030</v>
      </c>
      <c r="C2150" s="16">
        <v>45210</v>
      </c>
      <c r="D2150" s="15">
        <v>320</v>
      </c>
      <c r="E2150" t="str">
        <f>VLOOKUP(D2150,Customers!$B$8:$C$1412,2,FALSE)</f>
        <v>Lukes Country Store</v>
      </c>
      <c r="F2150" s="15">
        <v>6</v>
      </c>
      <c r="G2150" s="15" t="str">
        <f>VLOOKUP(F2150,'Other Data'!$B$17:$C$24,2,FALSE)</f>
        <v>ProductF</v>
      </c>
      <c r="H2150" s="18">
        <v>45210.433969907404</v>
      </c>
      <c r="I2150" s="15">
        <v>155</v>
      </c>
    </row>
    <row r="2151" spans="2:9" x14ac:dyDescent="0.3">
      <c r="B2151" s="15">
        <v>1940031</v>
      </c>
      <c r="C2151" s="16">
        <v>45210</v>
      </c>
      <c r="D2151" s="15">
        <v>1003</v>
      </c>
      <c r="E2151" t="str">
        <f>VLOOKUP(D2151,Customers!$B$8:$C$1412,2,FALSE)</f>
        <v>Village Fisherman</v>
      </c>
      <c r="F2151" s="15">
        <v>5</v>
      </c>
      <c r="G2151" s="15" t="str">
        <f>VLOOKUP(F2151,'Other Data'!$B$17:$C$24,2,FALSE)</f>
        <v>ProductE</v>
      </c>
      <c r="H2151" s="18">
        <v>45210.448101851849</v>
      </c>
      <c r="I2151" s="15">
        <v>144</v>
      </c>
    </row>
    <row r="2152" spans="2:9" x14ac:dyDescent="0.3">
      <c r="B2152" s="15">
        <v>1940032</v>
      </c>
      <c r="C2152" s="16">
        <v>45210</v>
      </c>
      <c r="D2152" s="15">
        <v>1396</v>
      </c>
      <c r="E2152" t="str">
        <f>VLOOKUP(D2152,Customers!$B$8:$C$1412,2,FALSE)</f>
        <v>Cooks &amp; Company Floral</v>
      </c>
      <c r="F2152" s="15">
        <v>5</v>
      </c>
      <c r="G2152" s="15" t="str">
        <f>VLOOKUP(F2152,'Other Data'!$B$17:$C$24,2,FALSE)</f>
        <v>ProductE</v>
      </c>
      <c r="H2152" s="18">
        <v>45210.463969907403</v>
      </c>
      <c r="I2152" s="15">
        <v>178</v>
      </c>
    </row>
    <row r="2153" spans="2:9" x14ac:dyDescent="0.3">
      <c r="B2153" s="15">
        <v>1940033</v>
      </c>
      <c r="C2153" s="16">
        <v>45210</v>
      </c>
      <c r="D2153" s="15">
        <v>821</v>
      </c>
      <c r="E2153" t="str">
        <f>VLOOKUP(D2153,Customers!$B$8:$C$1412,2,FALSE)</f>
        <v>House Of Books</v>
      </c>
      <c r="F2153" s="15">
        <v>2</v>
      </c>
      <c r="G2153" s="15" t="str">
        <f>VLOOKUP(F2153,'Other Data'!$B$17:$C$24,2,FALSE)</f>
        <v>ProductB</v>
      </c>
      <c r="H2153" s="18">
        <v>45210.478124999994</v>
      </c>
      <c r="I2153" s="15">
        <v>163</v>
      </c>
    </row>
    <row r="2154" spans="2:9" x14ac:dyDescent="0.3">
      <c r="B2154" s="15">
        <v>1940034</v>
      </c>
      <c r="C2154" s="16">
        <v>45210</v>
      </c>
      <c r="D2154" s="15">
        <v>26</v>
      </c>
      <c r="E2154" t="str">
        <f>VLOOKUP(D2154,Customers!$B$8:$C$1412,2,FALSE)</f>
        <v>Dollar Store Plus #73</v>
      </c>
      <c r="F2154" s="15">
        <v>5</v>
      </c>
      <c r="G2154" s="15" t="str">
        <f>VLOOKUP(F2154,'Other Data'!$B$17:$C$24,2,FALSE)</f>
        <v>ProductE</v>
      </c>
      <c r="H2154" s="18">
        <v>45210.493472222217</v>
      </c>
      <c r="I2154" s="15">
        <v>166</v>
      </c>
    </row>
    <row r="2155" spans="2:9" x14ac:dyDescent="0.3">
      <c r="B2155" s="15">
        <v>1940035</v>
      </c>
      <c r="C2155" s="16">
        <v>45210</v>
      </c>
      <c r="D2155" s="15">
        <v>854</v>
      </c>
      <c r="E2155" t="str">
        <f>VLOOKUP(D2155,Customers!$B$8:$C$1412,2,FALSE)</f>
        <v>UnbeatableSale.com</v>
      </c>
      <c r="F2155" s="15">
        <v>4</v>
      </c>
      <c r="G2155" s="15" t="str">
        <f>VLOOKUP(F2155,'Other Data'!$B$17:$C$24,2,FALSE)</f>
        <v>ProductD</v>
      </c>
      <c r="H2155" s="18">
        <v>45210.502164351848</v>
      </c>
      <c r="I2155" s="15">
        <v>165</v>
      </c>
    </row>
    <row r="2156" spans="2:9" x14ac:dyDescent="0.3">
      <c r="B2156" s="15">
        <v>1940036</v>
      </c>
      <c r="C2156" s="16">
        <v>45210</v>
      </c>
      <c r="D2156" s="15">
        <v>914</v>
      </c>
      <c r="E2156" t="str">
        <f>VLOOKUP(D2156,Customers!$B$8:$C$1412,2,FALSE)</f>
        <v>Jerrick's Lower East Side</v>
      </c>
      <c r="F2156" s="15">
        <v>3</v>
      </c>
      <c r="G2156" s="15" t="str">
        <f>VLOOKUP(F2156,'Other Data'!$B$17:$C$24,2,FALSE)</f>
        <v>ProductC</v>
      </c>
      <c r="H2156" s="18">
        <v>45210.515833333331</v>
      </c>
      <c r="I2156" s="15">
        <v>160</v>
      </c>
    </row>
    <row r="2157" spans="2:9" x14ac:dyDescent="0.3">
      <c r="B2157" s="15">
        <v>1940037</v>
      </c>
      <c r="C2157" s="16">
        <v>45210</v>
      </c>
      <c r="D2157" s="15">
        <v>957</v>
      </c>
      <c r="E2157" t="str">
        <f>VLOOKUP(D2157,Customers!$B$8:$C$1412,2,FALSE)</f>
        <v>Eden's Collection</v>
      </c>
      <c r="F2157" s="15">
        <v>4</v>
      </c>
      <c r="G2157" s="15" t="str">
        <f>VLOOKUP(F2157,'Other Data'!$B$17:$C$24,2,FALSE)</f>
        <v>ProductD</v>
      </c>
      <c r="H2157" s="18">
        <v>45210.527523148143</v>
      </c>
      <c r="I2157" s="15">
        <v>159</v>
      </c>
    </row>
    <row r="2158" spans="2:9" x14ac:dyDescent="0.3">
      <c r="B2158" s="15">
        <v>1940038</v>
      </c>
      <c r="C2158" s="16">
        <v>45210</v>
      </c>
      <c r="D2158" s="15">
        <v>449</v>
      </c>
      <c r="E2158" t="str">
        <f>VLOOKUP(D2158,Customers!$B$8:$C$1412,2,FALSE)</f>
        <v>Top Dollar Bargain Centre #5</v>
      </c>
      <c r="F2158" s="15">
        <v>5</v>
      </c>
      <c r="G2158" s="15" t="str">
        <f>VLOOKUP(F2158,'Other Data'!$B$17:$C$24,2,FALSE)</f>
        <v>ProductE</v>
      </c>
      <c r="H2158" s="18">
        <v>45210.539467592585</v>
      </c>
      <c r="I2158" s="15">
        <v>145</v>
      </c>
    </row>
    <row r="2159" spans="2:9" x14ac:dyDescent="0.3">
      <c r="B2159" s="15">
        <v>1940039</v>
      </c>
      <c r="C2159" s="16">
        <v>45210</v>
      </c>
      <c r="D2159" s="15">
        <v>386</v>
      </c>
      <c r="E2159" t="str">
        <f>VLOOKUP(D2159,Customers!$B$8:$C$1412,2,FALSE)</f>
        <v>West Elgin Pharmacy</v>
      </c>
      <c r="F2159" s="15">
        <v>4</v>
      </c>
      <c r="G2159" s="15" t="str">
        <f>VLOOKUP(F2159,'Other Data'!$B$17:$C$24,2,FALSE)</f>
        <v>ProductD</v>
      </c>
      <c r="H2159" s="18">
        <v>45210.554710648139</v>
      </c>
      <c r="I2159" s="15">
        <v>170</v>
      </c>
    </row>
    <row r="2160" spans="2:9" x14ac:dyDescent="0.3">
      <c r="B2160" s="15">
        <v>1940040</v>
      </c>
      <c r="C2160" s="16">
        <v>45210</v>
      </c>
      <c r="D2160" s="15">
        <v>263</v>
      </c>
      <c r="E2160" t="str">
        <f>VLOOKUP(D2160,Customers!$B$8:$C$1412,2,FALSE)</f>
        <v>Zellers Store #327</v>
      </c>
      <c r="F2160" s="15">
        <v>4</v>
      </c>
      <c r="G2160" s="15" t="str">
        <f>VLOOKUP(F2160,'Other Data'!$B$17:$C$24,2,FALSE)</f>
        <v>ProductD</v>
      </c>
      <c r="H2160" s="18">
        <v>45210.563842592586</v>
      </c>
      <c r="I2160" s="15">
        <v>148</v>
      </c>
    </row>
    <row r="2161" spans="2:9" x14ac:dyDescent="0.3">
      <c r="B2161" s="15">
        <v>1940041</v>
      </c>
      <c r="C2161" s="16">
        <v>45210</v>
      </c>
      <c r="D2161" s="15">
        <v>303</v>
      </c>
      <c r="E2161" t="str">
        <f>VLOOKUP(D2161,Customers!$B$8:$C$1412,2,FALSE)</f>
        <v>Times Square</v>
      </c>
      <c r="F2161" s="15">
        <v>1</v>
      </c>
      <c r="G2161" s="15" t="str">
        <f>VLOOKUP(F2161,'Other Data'!$B$17:$C$24,2,FALSE)</f>
        <v>ProductA</v>
      </c>
      <c r="H2161" s="17"/>
      <c r="I2161" s="17"/>
    </row>
    <row r="2162" spans="2:9" x14ac:dyDescent="0.3">
      <c r="B2162" s="15">
        <v>1940042</v>
      </c>
      <c r="C2162" s="16">
        <v>45210</v>
      </c>
      <c r="D2162" s="15">
        <v>864</v>
      </c>
      <c r="E2162" t="str">
        <f>VLOOKUP(D2162,Customers!$B$8:$C$1412,2,FALSE)</f>
        <v>Macy's</v>
      </c>
      <c r="F2162" s="15">
        <v>4</v>
      </c>
      <c r="G2162" s="15" t="str">
        <f>VLOOKUP(F2162,'Other Data'!$B$17:$C$24,2,FALSE)</f>
        <v>ProductD</v>
      </c>
      <c r="H2162" s="18">
        <v>45210.585937499993</v>
      </c>
      <c r="I2162" s="15">
        <v>174</v>
      </c>
    </row>
    <row r="2163" spans="2:9" x14ac:dyDescent="0.3">
      <c r="B2163" s="15">
        <v>1940043</v>
      </c>
      <c r="C2163" s="16">
        <v>45210</v>
      </c>
      <c r="D2163" s="15">
        <v>1246</v>
      </c>
      <c r="E2163" t="str">
        <f>VLOOKUP(D2163,Customers!$B$8:$C$1412,2,FALSE)</f>
        <v>EIRMC / Gifts N Things</v>
      </c>
      <c r="F2163" s="15">
        <v>1</v>
      </c>
      <c r="G2163" s="15" t="str">
        <f>VLOOKUP(F2163,'Other Data'!$B$17:$C$24,2,FALSE)</f>
        <v>ProductA</v>
      </c>
      <c r="H2163" s="17"/>
      <c r="I2163" s="17"/>
    </row>
    <row r="2164" spans="2:9" x14ac:dyDescent="0.3">
      <c r="B2164" s="15">
        <v>1940044</v>
      </c>
      <c r="C2164" s="16">
        <v>45210</v>
      </c>
      <c r="D2164" s="15">
        <v>258</v>
      </c>
      <c r="E2164" t="str">
        <f>VLOOKUP(D2164,Customers!$B$8:$C$1412,2,FALSE)</f>
        <v>Zellers Store #136</v>
      </c>
      <c r="F2164" s="15">
        <v>6</v>
      </c>
      <c r="G2164" s="15" t="str">
        <f>VLOOKUP(F2164,'Other Data'!$B$17:$C$24,2,FALSE)</f>
        <v>ProductF</v>
      </c>
      <c r="H2164" s="18">
        <v>45210.613946759251</v>
      </c>
      <c r="I2164" s="15">
        <v>174</v>
      </c>
    </row>
    <row r="2165" spans="2:9" x14ac:dyDescent="0.3">
      <c r="B2165" s="15">
        <v>1940045</v>
      </c>
      <c r="C2165" s="16">
        <v>45210</v>
      </c>
      <c r="D2165" s="15">
        <v>541</v>
      </c>
      <c r="E2165" t="str">
        <f>VLOOKUP(D2165,Customers!$B$8:$C$1412,2,FALSE)</f>
        <v>Chocolate Moose Fudge Factory</v>
      </c>
      <c r="F2165" s="15">
        <v>6</v>
      </c>
      <c r="G2165" s="15" t="str">
        <f>VLOOKUP(F2165,'Other Data'!$B$17:$C$24,2,FALSE)</f>
        <v>ProductF</v>
      </c>
      <c r="H2165" s="18">
        <v>45210.627071759249</v>
      </c>
      <c r="I2165" s="15">
        <v>174</v>
      </c>
    </row>
    <row r="2166" spans="2:9" x14ac:dyDescent="0.3">
      <c r="B2166" s="15">
        <v>1940046</v>
      </c>
      <c r="C2166" s="16">
        <v>45210</v>
      </c>
      <c r="D2166" s="15">
        <v>238</v>
      </c>
      <c r="E2166" t="str">
        <f>VLOOKUP(D2166,Customers!$B$8:$C$1412,2,FALSE)</f>
        <v>99 Cents World Inc</v>
      </c>
      <c r="F2166" s="15">
        <v>3</v>
      </c>
      <c r="G2166" s="15" t="str">
        <f>VLOOKUP(F2166,'Other Data'!$B$17:$C$24,2,FALSE)</f>
        <v>ProductC</v>
      </c>
      <c r="H2166" s="18">
        <v>45210.641458333324</v>
      </c>
      <c r="I2166" s="15">
        <v>173</v>
      </c>
    </row>
    <row r="2167" spans="2:9" x14ac:dyDescent="0.3">
      <c r="B2167" s="15">
        <v>1940047</v>
      </c>
      <c r="C2167" s="16">
        <v>45210</v>
      </c>
      <c r="D2167" s="15">
        <v>603</v>
      </c>
      <c r="E2167" t="str">
        <f>VLOOKUP(D2167,Customers!$B$8:$C$1412,2,FALSE)</f>
        <v>DOODAD'S</v>
      </c>
      <c r="F2167" s="15">
        <v>4</v>
      </c>
      <c r="G2167" s="15" t="str">
        <f>VLOOKUP(F2167,'Other Data'!$B$17:$C$24,2,FALSE)</f>
        <v>ProductD</v>
      </c>
      <c r="H2167" s="18">
        <v>45210.656921296286</v>
      </c>
      <c r="I2167" s="15">
        <v>170</v>
      </c>
    </row>
    <row r="2168" spans="2:9" x14ac:dyDescent="0.3">
      <c r="B2168" s="15">
        <v>1940048</v>
      </c>
      <c r="C2168" s="16">
        <v>45210</v>
      </c>
      <c r="D2168" s="15">
        <v>834</v>
      </c>
      <c r="E2168" t="str">
        <f>VLOOKUP(D2168,Customers!$B$8:$C$1412,2,FALSE)</f>
        <v>P.S. I Love You</v>
      </c>
      <c r="F2168" s="15">
        <v>3</v>
      </c>
      <c r="G2168" s="15" t="str">
        <f>VLOOKUP(F2168,'Other Data'!$B$17:$C$24,2,FALSE)</f>
        <v>ProductC</v>
      </c>
      <c r="H2168" s="18">
        <v>45210.670219907399</v>
      </c>
      <c r="I2168" s="15">
        <v>169</v>
      </c>
    </row>
    <row r="2169" spans="2:9" x14ac:dyDescent="0.3">
      <c r="B2169" s="15">
        <v>1940049</v>
      </c>
      <c r="C2169" s="16">
        <v>45210</v>
      </c>
      <c r="D2169" s="15">
        <v>26</v>
      </c>
      <c r="E2169" t="str">
        <f>VLOOKUP(D2169,Customers!$B$8:$C$1412,2,FALSE)</f>
        <v>Dollar Store Plus #73</v>
      </c>
      <c r="F2169" s="15">
        <v>3</v>
      </c>
      <c r="G2169" s="15" t="str">
        <f>VLOOKUP(F2169,'Other Data'!$B$17:$C$24,2,FALSE)</f>
        <v>ProductC</v>
      </c>
      <c r="H2169" s="18">
        <v>45210.68431712962</v>
      </c>
      <c r="I2169" s="15">
        <v>172</v>
      </c>
    </row>
    <row r="2170" spans="2:9" x14ac:dyDescent="0.3">
      <c r="B2170" s="15">
        <v>1940050</v>
      </c>
      <c r="C2170" s="16">
        <v>45210</v>
      </c>
      <c r="D2170" s="15">
        <v>408</v>
      </c>
      <c r="E2170" t="str">
        <f>VLOOKUP(D2170,Customers!$B$8:$C$1412,2,FALSE)</f>
        <v>KW SURPLUS</v>
      </c>
      <c r="F2170" s="15">
        <v>4</v>
      </c>
      <c r="G2170" s="15" t="str">
        <f>VLOOKUP(F2170,'Other Data'!$B$17:$C$24,2,FALSE)</f>
        <v>ProductD</v>
      </c>
      <c r="H2170" s="18">
        <v>45210.69453703703</v>
      </c>
      <c r="I2170" s="15">
        <v>158</v>
      </c>
    </row>
    <row r="2171" spans="2:9" x14ac:dyDescent="0.3">
      <c r="B2171" s="15">
        <v>1940051</v>
      </c>
      <c r="C2171" s="16">
        <v>45210</v>
      </c>
      <c r="D2171" s="15">
        <v>230</v>
      </c>
      <c r="E2171" t="str">
        <f>VLOOKUP(D2171,Customers!$B$8:$C$1412,2,FALSE)</f>
        <v>Southlake Regional Health Centre</v>
      </c>
      <c r="F2171" s="15">
        <v>4</v>
      </c>
      <c r="G2171" s="15" t="str">
        <f>VLOOKUP(F2171,'Other Data'!$B$17:$C$24,2,FALSE)</f>
        <v>ProductD</v>
      </c>
      <c r="H2171" s="18">
        <v>45210.708576388883</v>
      </c>
      <c r="I2171" s="15">
        <v>145</v>
      </c>
    </row>
    <row r="2172" spans="2:9" x14ac:dyDescent="0.3">
      <c r="B2172" s="15">
        <v>1940052</v>
      </c>
      <c r="C2172" s="16">
        <v>45210</v>
      </c>
      <c r="D2172" s="15">
        <v>895</v>
      </c>
      <c r="E2172" t="str">
        <f>VLOOKUP(D2172,Customers!$B$8:$C$1412,2,FALSE)</f>
        <v>Bradys Discount Store</v>
      </c>
      <c r="F2172" s="15">
        <v>5</v>
      </c>
      <c r="G2172" s="15" t="str">
        <f>VLOOKUP(F2172,'Other Data'!$B$17:$C$24,2,FALSE)</f>
        <v>ProductE</v>
      </c>
      <c r="H2172" s="18">
        <v>45210.721053240733</v>
      </c>
      <c r="I2172" s="15">
        <v>156</v>
      </c>
    </row>
    <row r="2173" spans="2:9" x14ac:dyDescent="0.3">
      <c r="B2173" s="15">
        <v>1940053</v>
      </c>
      <c r="C2173" s="16">
        <v>45210</v>
      </c>
      <c r="D2173" s="15">
        <v>239</v>
      </c>
      <c r="E2173" t="str">
        <f>VLOOKUP(D2173,Customers!$B$8:$C$1412,2,FALSE)</f>
        <v>Mister Keys Ltd</v>
      </c>
      <c r="F2173" s="15">
        <v>1</v>
      </c>
      <c r="G2173" s="15" t="str">
        <f>VLOOKUP(F2173,'Other Data'!$B$17:$C$24,2,FALSE)</f>
        <v>ProductA</v>
      </c>
      <c r="H2173" s="17"/>
      <c r="I2173" s="17"/>
    </row>
    <row r="2174" spans="2:9" x14ac:dyDescent="0.3">
      <c r="B2174" s="15">
        <v>1940054</v>
      </c>
      <c r="C2174" s="16">
        <v>45210</v>
      </c>
      <c r="D2174" s="15">
        <v>1177</v>
      </c>
      <c r="E2174" t="str">
        <f>VLOOKUP(D2174,Customers!$B$8:$C$1412,2,FALSE)</f>
        <v>QVC, Inc</v>
      </c>
      <c r="F2174" s="15">
        <v>2</v>
      </c>
      <c r="G2174" s="15" t="str">
        <f>VLOOKUP(F2174,'Other Data'!$B$17:$C$24,2,FALSE)</f>
        <v>ProductB</v>
      </c>
      <c r="H2174" s="18">
        <v>45210.746273148136</v>
      </c>
      <c r="I2174" s="15">
        <v>143</v>
      </c>
    </row>
    <row r="2175" spans="2:9" x14ac:dyDescent="0.3">
      <c r="B2175" s="15">
        <v>1940055</v>
      </c>
      <c r="C2175" s="16">
        <v>45210</v>
      </c>
      <c r="D2175" s="15">
        <v>450</v>
      </c>
      <c r="E2175" t="str">
        <f>VLOOKUP(D2175,Customers!$B$8:$C$1412,2,FALSE)</f>
        <v>Teddybears &amp; Friends</v>
      </c>
      <c r="F2175" s="15">
        <v>5</v>
      </c>
      <c r="G2175" s="15" t="str">
        <f>VLOOKUP(F2175,'Other Data'!$B$17:$C$24,2,FALSE)</f>
        <v>ProductE</v>
      </c>
      <c r="H2175" s="18">
        <v>45210.755555555545</v>
      </c>
      <c r="I2175" s="15">
        <v>157</v>
      </c>
    </row>
    <row r="2176" spans="2:9" x14ac:dyDescent="0.3">
      <c r="B2176" s="15">
        <v>1940056</v>
      </c>
      <c r="C2176" s="16">
        <v>45210</v>
      </c>
      <c r="D2176" s="15">
        <v>1326</v>
      </c>
      <c r="E2176" t="str">
        <f>VLOOKUP(D2176,Customers!$B$8:$C$1412,2,FALSE)</f>
        <v>A Child's Delight</v>
      </c>
      <c r="F2176" s="15">
        <v>5</v>
      </c>
      <c r="G2176" s="15" t="str">
        <f>VLOOKUP(F2176,'Other Data'!$B$17:$C$24,2,FALSE)</f>
        <v>ProductE</v>
      </c>
      <c r="H2176" s="18">
        <v>45210.767696759249</v>
      </c>
      <c r="I2176" s="15">
        <v>147</v>
      </c>
    </row>
    <row r="2177" spans="2:9" x14ac:dyDescent="0.3">
      <c r="B2177" s="15">
        <v>1940057</v>
      </c>
      <c r="C2177" s="16">
        <v>45210</v>
      </c>
      <c r="D2177" s="15">
        <v>1303</v>
      </c>
      <c r="E2177" t="str">
        <f>VLOOKUP(D2177,Customers!$B$8:$C$1412,2,FALSE)</f>
        <v>Joni Marco-Sublime Design</v>
      </c>
      <c r="F2177" s="15">
        <v>6</v>
      </c>
      <c r="G2177" s="15" t="str">
        <f>VLOOKUP(F2177,'Other Data'!$B$17:$C$24,2,FALSE)</f>
        <v>ProductF</v>
      </c>
      <c r="H2177" s="18">
        <v>45210.780717592585</v>
      </c>
      <c r="I2177" s="15">
        <v>161</v>
      </c>
    </row>
    <row r="2178" spans="2:9" x14ac:dyDescent="0.3">
      <c r="B2178" s="15">
        <v>1940058</v>
      </c>
      <c r="C2178" s="16">
        <v>45210</v>
      </c>
      <c r="D2178" s="15">
        <v>1396</v>
      </c>
      <c r="E2178" t="str">
        <f>VLOOKUP(D2178,Customers!$B$8:$C$1412,2,FALSE)</f>
        <v>Cooks &amp; Company Floral</v>
      </c>
      <c r="F2178" s="15">
        <v>2</v>
      </c>
      <c r="G2178" s="15" t="str">
        <f>VLOOKUP(F2178,'Other Data'!$B$17:$C$24,2,FALSE)</f>
        <v>ProductB</v>
      </c>
      <c r="H2178" s="18">
        <v>45210.788773148139</v>
      </c>
      <c r="I2178" s="15">
        <v>178</v>
      </c>
    </row>
    <row r="2179" spans="2:9" x14ac:dyDescent="0.3">
      <c r="B2179" s="15">
        <v>1940059</v>
      </c>
      <c r="C2179" s="16">
        <v>45210</v>
      </c>
      <c r="D2179" s="15">
        <v>83</v>
      </c>
      <c r="E2179" t="str">
        <f>VLOOKUP(D2179,Customers!$B$8:$C$1412,2,FALSE)</f>
        <v>Meadowlark Gift Shop</v>
      </c>
      <c r="F2179" s="15">
        <v>5</v>
      </c>
      <c r="G2179" s="15" t="str">
        <f>VLOOKUP(F2179,'Other Data'!$B$17:$C$24,2,FALSE)</f>
        <v>ProductE</v>
      </c>
      <c r="H2179" s="18">
        <v>45210.803993055546</v>
      </c>
      <c r="I2179" s="15">
        <v>150</v>
      </c>
    </row>
    <row r="2180" spans="2:9" x14ac:dyDescent="0.3">
      <c r="B2180" s="15">
        <v>1940060</v>
      </c>
      <c r="C2180" s="16">
        <v>45210</v>
      </c>
      <c r="D2180" s="15">
        <v>1320</v>
      </c>
      <c r="E2180" t="str">
        <f>VLOOKUP(D2180,Customers!$B$8:$C$1412,2,FALSE)</f>
        <v>Patty's Hallmark</v>
      </c>
      <c r="F2180" s="15">
        <v>4</v>
      </c>
      <c r="G2180" s="15" t="str">
        <f>VLOOKUP(F2180,'Other Data'!$B$17:$C$24,2,FALSE)</f>
        <v>ProductD</v>
      </c>
      <c r="H2180" s="18">
        <v>45210.81555555555</v>
      </c>
      <c r="I2180" s="15">
        <v>160</v>
      </c>
    </row>
    <row r="2181" spans="2:9" x14ac:dyDescent="0.3">
      <c r="B2181" s="15">
        <v>1940061</v>
      </c>
      <c r="C2181" s="16">
        <v>45210</v>
      </c>
      <c r="D2181" s="15">
        <v>706</v>
      </c>
      <c r="E2181" t="str">
        <f>VLOOKUP(D2181,Customers!$B$8:$C$1412,2,FALSE)</f>
        <v>Great Canadian Dollar Store #111</v>
      </c>
      <c r="F2181" s="15">
        <v>3</v>
      </c>
      <c r="G2181" s="15" t="str">
        <f>VLOOKUP(F2181,'Other Data'!$B$17:$C$24,2,FALSE)</f>
        <v>ProductC</v>
      </c>
      <c r="H2181" s="18">
        <v>45210.824351851843</v>
      </c>
      <c r="I2181" s="15">
        <v>152</v>
      </c>
    </row>
    <row r="2182" spans="2:9" x14ac:dyDescent="0.3">
      <c r="B2182" s="15">
        <v>1940062</v>
      </c>
      <c r="C2182" s="16">
        <v>45210</v>
      </c>
      <c r="D2182" s="15">
        <v>383</v>
      </c>
      <c r="E2182" t="str">
        <f>VLOOKUP(D2182,Customers!$B$8:$C$1412,2,FALSE)</f>
        <v>VINCENTS OF SOUTHHAMPTON</v>
      </c>
      <c r="F2182" s="15">
        <v>1</v>
      </c>
      <c r="G2182" s="15" t="str">
        <f>VLOOKUP(F2182,'Other Data'!$B$17:$C$24,2,FALSE)</f>
        <v>ProductA</v>
      </c>
      <c r="H2182" s="17"/>
      <c r="I2182" s="17"/>
    </row>
    <row r="2183" spans="2:9" x14ac:dyDescent="0.3">
      <c r="B2183" s="15">
        <v>1940063</v>
      </c>
      <c r="C2183" s="16">
        <v>45210</v>
      </c>
      <c r="D2183" s="15">
        <v>941</v>
      </c>
      <c r="E2183" t="str">
        <f>VLOOKUP(D2183,Customers!$B$8:$C$1412,2,FALSE)</f>
        <v>Profetta Jewelers</v>
      </c>
      <c r="F2183" s="15">
        <v>3</v>
      </c>
      <c r="G2183" s="15" t="str">
        <f>VLOOKUP(F2183,'Other Data'!$B$17:$C$24,2,FALSE)</f>
        <v>ProductC</v>
      </c>
      <c r="H2183" s="18">
        <v>45210.853298611102</v>
      </c>
      <c r="I2183" s="15">
        <v>151</v>
      </c>
    </row>
    <row r="2184" spans="2:9" x14ac:dyDescent="0.3">
      <c r="B2184" s="15">
        <v>1940064</v>
      </c>
      <c r="C2184" s="16">
        <v>45210</v>
      </c>
      <c r="D2184" s="15">
        <v>685</v>
      </c>
      <c r="E2184" t="str">
        <f>VLOOKUP(D2184,Customers!$B$8:$C$1412,2,FALSE)</f>
        <v>Woodcreek Cottage Inc.</v>
      </c>
      <c r="F2184" s="15">
        <v>2</v>
      </c>
      <c r="G2184" s="15" t="str">
        <f>VLOOKUP(F2184,'Other Data'!$B$17:$C$24,2,FALSE)</f>
        <v>ProductB</v>
      </c>
      <c r="H2184" s="18">
        <v>45210.862905092581</v>
      </c>
      <c r="I2184" s="15">
        <v>171</v>
      </c>
    </row>
    <row r="2185" spans="2:9" x14ac:dyDescent="0.3">
      <c r="B2185" s="15">
        <v>1940065</v>
      </c>
      <c r="C2185" s="16">
        <v>45210</v>
      </c>
      <c r="D2185" s="15">
        <v>792</v>
      </c>
      <c r="E2185" t="str">
        <f>VLOOKUP(D2185,Customers!$B$8:$C$1412,2,FALSE)</f>
        <v>Paragon Shop</v>
      </c>
      <c r="F2185" s="15">
        <v>1</v>
      </c>
      <c r="G2185" s="15" t="str">
        <f>VLOOKUP(F2185,'Other Data'!$B$17:$C$24,2,FALSE)</f>
        <v>ProductA</v>
      </c>
      <c r="H2185" s="17"/>
      <c r="I2185" s="17"/>
    </row>
    <row r="2186" spans="2:9" x14ac:dyDescent="0.3">
      <c r="B2186" s="15">
        <v>1940066</v>
      </c>
      <c r="C2186" s="16">
        <v>45210</v>
      </c>
      <c r="D2186" s="15">
        <v>1126</v>
      </c>
      <c r="E2186" t="str">
        <f>VLOOKUP(D2186,Customers!$B$8:$C$1412,2,FALSE)</f>
        <v>Hackley Hospital</v>
      </c>
      <c r="F2186" s="15">
        <v>1</v>
      </c>
      <c r="G2186" s="15" t="str">
        <f>VLOOKUP(F2186,'Other Data'!$B$17:$C$24,2,FALSE)</f>
        <v>ProductA</v>
      </c>
      <c r="H2186" s="17"/>
      <c r="I2186" s="17"/>
    </row>
    <row r="2187" spans="2:9" x14ac:dyDescent="0.3">
      <c r="B2187" s="15">
        <v>1940067</v>
      </c>
      <c r="C2187" s="16">
        <v>45210</v>
      </c>
      <c r="D2187" s="15">
        <v>27</v>
      </c>
      <c r="E2187" t="str">
        <f>VLOOKUP(D2187,Customers!$B$8:$C$1412,2,FALSE)</f>
        <v>Great Canadian Dollar Store #649</v>
      </c>
      <c r="F2187" s="15">
        <v>6</v>
      </c>
      <c r="G2187" s="15" t="str">
        <f>VLOOKUP(F2187,'Other Data'!$B$17:$C$24,2,FALSE)</f>
        <v>ProductF</v>
      </c>
      <c r="H2187" s="18">
        <v>45210.89562499999</v>
      </c>
      <c r="I2187" s="15">
        <v>159</v>
      </c>
    </row>
    <row r="2188" spans="2:9" x14ac:dyDescent="0.3">
      <c r="B2188" s="15">
        <v>1940068</v>
      </c>
      <c r="C2188" s="16">
        <v>45210</v>
      </c>
      <c r="D2188" s="15">
        <v>1103</v>
      </c>
      <c r="E2188" t="str">
        <f>VLOOKUP(D2188,Customers!$B$8:$C$1412,2,FALSE)</f>
        <v>Cards &amp; Collectibles</v>
      </c>
      <c r="F2188" s="15">
        <v>5</v>
      </c>
      <c r="G2188" s="15" t="str">
        <f>VLOOKUP(F2188,'Other Data'!$B$17:$C$24,2,FALSE)</f>
        <v>ProductE</v>
      </c>
      <c r="H2188" s="18">
        <v>45210.907928240733</v>
      </c>
      <c r="I2188" s="15">
        <v>155</v>
      </c>
    </row>
    <row r="2189" spans="2:9" x14ac:dyDescent="0.3">
      <c r="B2189" s="15">
        <v>1940069</v>
      </c>
      <c r="C2189" s="16">
        <v>45210</v>
      </c>
      <c r="D2189" s="15">
        <v>1128</v>
      </c>
      <c r="E2189" t="str">
        <f>VLOOKUP(D2189,Customers!$B$8:$C$1412,2,FALSE)</f>
        <v>Spruce It Up!</v>
      </c>
      <c r="F2189" s="15">
        <v>1</v>
      </c>
      <c r="G2189" s="15" t="str">
        <f>VLOOKUP(F2189,'Other Data'!$B$17:$C$24,2,FALSE)</f>
        <v>ProductA</v>
      </c>
      <c r="H2189" s="17"/>
      <c r="I2189" s="17"/>
    </row>
    <row r="2190" spans="2:9" x14ac:dyDescent="0.3">
      <c r="B2190" s="15">
        <v>1940070</v>
      </c>
      <c r="C2190" s="16">
        <v>45211</v>
      </c>
      <c r="D2190" s="15">
        <v>438</v>
      </c>
      <c r="E2190" t="str">
        <f>VLOOKUP(D2190,Customers!$B$8:$C$1412,2,FALSE)</f>
        <v>La Maison Gift Shop</v>
      </c>
      <c r="F2190" s="15">
        <v>2</v>
      </c>
      <c r="G2190" s="15" t="str">
        <f>VLOOKUP(F2190,'Other Data'!$B$17:$C$24,2,FALSE)</f>
        <v>ProductB</v>
      </c>
      <c r="H2190" s="18">
        <v>45211.333333333336</v>
      </c>
      <c r="I2190" s="15">
        <v>177</v>
      </c>
    </row>
    <row r="2191" spans="2:9" x14ac:dyDescent="0.3">
      <c r="B2191" s="15">
        <v>1940071</v>
      </c>
      <c r="C2191" s="16">
        <v>45211</v>
      </c>
      <c r="D2191" s="15">
        <v>203</v>
      </c>
      <c r="E2191" t="str">
        <f>VLOOKUP(D2191,Customers!$B$8:$C$1412,2,FALSE)</f>
        <v>Ferret Aid Society c/o Lynn Beckley</v>
      </c>
      <c r="F2191" s="15">
        <v>5</v>
      </c>
      <c r="G2191" s="15" t="str">
        <f>VLOOKUP(F2191,'Other Data'!$B$17:$C$24,2,FALSE)</f>
        <v>ProductE</v>
      </c>
      <c r="H2191" s="18">
        <v>45211.346863425926</v>
      </c>
      <c r="I2191" s="15">
        <v>140</v>
      </c>
    </row>
    <row r="2192" spans="2:9" x14ac:dyDescent="0.3">
      <c r="B2192" s="15">
        <v>1940072</v>
      </c>
      <c r="C2192" s="16">
        <v>45211</v>
      </c>
      <c r="D2192" s="15">
        <v>1075</v>
      </c>
      <c r="E2192" t="str">
        <f>VLOOKUP(D2192,Customers!$B$8:$C$1412,2,FALSE)</f>
        <v>Creative Basket</v>
      </c>
      <c r="F2192" s="15">
        <v>4</v>
      </c>
      <c r="G2192" s="15" t="str">
        <f>VLOOKUP(F2192,'Other Data'!$B$17:$C$24,2,FALSE)</f>
        <v>ProductD</v>
      </c>
      <c r="H2192" s="18">
        <v>45211.35864583333</v>
      </c>
      <c r="I2192" s="15">
        <v>176</v>
      </c>
    </row>
    <row r="2193" spans="2:9" x14ac:dyDescent="0.3">
      <c r="B2193" s="15">
        <v>1940073</v>
      </c>
      <c r="C2193" s="16">
        <v>45211</v>
      </c>
      <c r="D2193" s="15">
        <v>799</v>
      </c>
      <c r="E2193" t="str">
        <f>VLOOKUP(D2193,Customers!$B$8:$C$1412,2,FALSE)</f>
        <v>Halina's Hallmark Shop</v>
      </c>
      <c r="F2193" s="15">
        <v>5</v>
      </c>
      <c r="G2193" s="15" t="str">
        <f>VLOOKUP(F2193,'Other Data'!$B$17:$C$24,2,FALSE)</f>
        <v>ProductE</v>
      </c>
      <c r="H2193" s="18">
        <v>45211.374467592592</v>
      </c>
      <c r="I2193" s="15">
        <v>147</v>
      </c>
    </row>
    <row r="2194" spans="2:9" x14ac:dyDescent="0.3">
      <c r="B2194" s="15">
        <v>1940074</v>
      </c>
      <c r="C2194" s="16">
        <v>45211</v>
      </c>
      <c r="D2194" s="15">
        <v>620</v>
      </c>
      <c r="E2194" t="str">
        <f>VLOOKUP(D2194,Customers!$B$8:$C$1412,2,FALSE)</f>
        <v>Royal Watch &amp; Clock</v>
      </c>
      <c r="F2194" s="15">
        <v>4</v>
      </c>
      <c r="G2194" s="15" t="str">
        <f>VLOOKUP(F2194,'Other Data'!$B$17:$C$24,2,FALSE)</f>
        <v>ProductD</v>
      </c>
      <c r="H2194" s="18">
        <v>45211.382916666669</v>
      </c>
      <c r="I2194" s="15">
        <v>155</v>
      </c>
    </row>
    <row r="2195" spans="2:9" x14ac:dyDescent="0.3">
      <c r="B2195" s="15">
        <v>1940075</v>
      </c>
      <c r="C2195" s="16">
        <v>45211</v>
      </c>
      <c r="D2195" s="15">
        <v>777</v>
      </c>
      <c r="E2195" t="str">
        <f>VLOOKUP(D2195,Customers!$B$8:$C$1412,2,FALSE)</f>
        <v>Brookstone</v>
      </c>
      <c r="F2195" s="15">
        <v>1</v>
      </c>
      <c r="G2195" s="15" t="str">
        <f>VLOOKUP(F2195,'Other Data'!$B$17:$C$24,2,FALSE)</f>
        <v>ProductA</v>
      </c>
      <c r="H2195" s="17"/>
      <c r="I2195" s="17"/>
    </row>
    <row r="2196" spans="2:9" x14ac:dyDescent="0.3">
      <c r="B2196" s="15">
        <v>1940076</v>
      </c>
      <c r="C2196" s="16">
        <v>45211</v>
      </c>
      <c r="D2196" s="15">
        <v>701</v>
      </c>
      <c r="E2196" t="str">
        <f>VLOOKUP(D2196,Customers!$B$8:$C$1412,2,FALSE)</f>
        <v>Super Dollar Store</v>
      </c>
      <c r="F2196" s="15">
        <v>6</v>
      </c>
      <c r="G2196" s="15" t="str">
        <f>VLOOKUP(F2196,'Other Data'!$B$17:$C$24,2,FALSE)</f>
        <v>ProductF</v>
      </c>
      <c r="H2196" s="18">
        <v>45211.409236111111</v>
      </c>
      <c r="I2196" s="15">
        <v>173</v>
      </c>
    </row>
    <row r="2197" spans="2:9" x14ac:dyDescent="0.3">
      <c r="B2197" s="15">
        <v>1940077</v>
      </c>
      <c r="C2197" s="16">
        <v>45211</v>
      </c>
      <c r="D2197" s="15">
        <v>232</v>
      </c>
      <c r="E2197" t="str">
        <f>VLOOKUP(D2197,Customers!$B$8:$C$1412,2,FALSE)</f>
        <v>Hallmark Cards</v>
      </c>
      <c r="F2197" s="15">
        <v>5</v>
      </c>
      <c r="G2197" s="15" t="str">
        <f>VLOOKUP(F2197,'Other Data'!$B$17:$C$24,2,FALSE)</f>
        <v>ProductE</v>
      </c>
      <c r="H2197" s="18">
        <v>45211.423090277778</v>
      </c>
      <c r="I2197" s="15">
        <v>146</v>
      </c>
    </row>
    <row r="2198" spans="2:9" x14ac:dyDescent="0.3">
      <c r="B2198" s="15">
        <v>1940078</v>
      </c>
      <c r="C2198" s="16">
        <v>45211</v>
      </c>
      <c r="D2198" s="15">
        <v>1404</v>
      </c>
      <c r="E2198" t="str">
        <f>VLOOKUP(D2198,Customers!$B$8:$C$1412,2,FALSE)</f>
        <v>Fingeralds</v>
      </c>
      <c r="F2198" s="15">
        <v>4</v>
      </c>
      <c r="G2198" s="15" t="str">
        <f>VLOOKUP(F2198,'Other Data'!$B$17:$C$24,2,FALSE)</f>
        <v>ProductD</v>
      </c>
      <c r="H2198" s="18">
        <v>45211.439513888887</v>
      </c>
      <c r="I2198" s="15">
        <v>140</v>
      </c>
    </row>
    <row r="2199" spans="2:9" x14ac:dyDescent="0.3">
      <c r="B2199" s="15">
        <v>1940079</v>
      </c>
      <c r="C2199" s="16">
        <v>45211</v>
      </c>
      <c r="D2199" s="15">
        <v>175</v>
      </c>
      <c r="E2199" t="str">
        <f>VLOOKUP(D2199,Customers!$B$8:$C$1412,2,FALSE)</f>
        <v>Hawthorne House</v>
      </c>
      <c r="F2199" s="15">
        <v>2</v>
      </c>
      <c r="G2199" s="15" t="str">
        <f>VLOOKUP(F2199,'Other Data'!$B$17:$C$24,2,FALSE)</f>
        <v>ProductB</v>
      </c>
      <c r="H2199" s="18">
        <v>45211.452881944446</v>
      </c>
      <c r="I2199" s="15">
        <v>167</v>
      </c>
    </row>
    <row r="2200" spans="2:9" x14ac:dyDescent="0.3">
      <c r="B2200" s="15">
        <v>1940080</v>
      </c>
      <c r="C2200" s="16">
        <v>45211</v>
      </c>
      <c r="D2200" s="15">
        <v>892</v>
      </c>
      <c r="E2200" t="str">
        <f>VLOOKUP(D2200,Customers!$B$8:$C$1412,2,FALSE)</f>
        <v>Your Variety Center</v>
      </c>
      <c r="F2200" s="15">
        <v>1</v>
      </c>
      <c r="G2200" s="15" t="str">
        <f>VLOOKUP(F2200,'Other Data'!$B$17:$C$24,2,FALSE)</f>
        <v>ProductA</v>
      </c>
      <c r="H2200" s="17"/>
      <c r="I2200" s="17"/>
    </row>
    <row r="2201" spans="2:9" x14ac:dyDescent="0.3">
      <c r="B2201" s="15">
        <v>1940081</v>
      </c>
      <c r="C2201" s="16">
        <v>45211</v>
      </c>
      <c r="D2201" s="15">
        <v>882</v>
      </c>
      <c r="E2201" t="str">
        <f>VLOOKUP(D2201,Customers!$B$8:$C$1412,2,FALSE)</f>
        <v>A B C Toys</v>
      </c>
      <c r="F2201" s="15">
        <v>6</v>
      </c>
      <c r="G2201" s="15" t="str">
        <f>VLOOKUP(F2201,'Other Data'!$B$17:$C$24,2,FALSE)</f>
        <v>ProductF</v>
      </c>
      <c r="H2201" s="18">
        <v>45211.478298611109</v>
      </c>
      <c r="I2201" s="15">
        <v>165</v>
      </c>
    </row>
    <row r="2202" spans="2:9" x14ac:dyDescent="0.3">
      <c r="B2202" s="15">
        <v>1940082</v>
      </c>
      <c r="C2202" s="16">
        <v>45211</v>
      </c>
      <c r="D2202" s="15">
        <v>507</v>
      </c>
      <c r="E2202" t="str">
        <f>VLOOKUP(D2202,Customers!$B$8:$C$1412,2,FALSE)</f>
        <v>Vfine Jewellery</v>
      </c>
      <c r="F2202" s="15">
        <v>5</v>
      </c>
      <c r="G2202" s="15" t="str">
        <f>VLOOKUP(F2202,'Other Data'!$B$17:$C$24,2,FALSE)</f>
        <v>ProductE</v>
      </c>
      <c r="H2202" s="18">
        <v>45211.48846064815</v>
      </c>
      <c r="I2202" s="15">
        <v>154</v>
      </c>
    </row>
    <row r="2203" spans="2:9" x14ac:dyDescent="0.3">
      <c r="B2203" s="15">
        <v>1940083</v>
      </c>
      <c r="C2203" s="16">
        <v>45211</v>
      </c>
      <c r="D2203" s="15">
        <v>1127</v>
      </c>
      <c r="E2203" t="str">
        <f>VLOOKUP(D2203,Customers!$B$8:$C$1412,2,FALSE)</f>
        <v>Presents of Mine</v>
      </c>
      <c r="F2203" s="15">
        <v>5</v>
      </c>
      <c r="G2203" s="15" t="str">
        <f>VLOOKUP(F2203,'Other Data'!$B$17:$C$24,2,FALSE)</f>
        <v>ProductE</v>
      </c>
      <c r="H2203" s="18">
        <v>45211.496805555558</v>
      </c>
      <c r="I2203" s="15">
        <v>142</v>
      </c>
    </row>
    <row r="2204" spans="2:9" x14ac:dyDescent="0.3">
      <c r="B2204" s="15">
        <v>1940084</v>
      </c>
      <c r="C2204" s="16">
        <v>45211</v>
      </c>
      <c r="D2204" s="15">
        <v>256</v>
      </c>
      <c r="E2204" t="str">
        <f>VLOOKUP(D2204,Customers!$B$8:$C$1412,2,FALSE)</f>
        <v>SDM - 0776</v>
      </c>
      <c r="F2204" s="15">
        <v>1</v>
      </c>
      <c r="G2204" s="15" t="str">
        <f>VLOOKUP(F2204,'Other Data'!$B$17:$C$24,2,FALSE)</f>
        <v>ProductA</v>
      </c>
      <c r="H2204" s="17"/>
      <c r="I2204" s="17"/>
    </row>
    <row r="2205" spans="2:9" x14ac:dyDescent="0.3">
      <c r="B2205" s="15">
        <v>1940085</v>
      </c>
      <c r="C2205" s="16">
        <v>45211</v>
      </c>
      <c r="D2205" s="15">
        <v>633</v>
      </c>
      <c r="E2205" t="str">
        <f>VLOOKUP(D2205,Customers!$B$8:$C$1412,2,FALSE)</f>
        <v>Penneys Drug Mart</v>
      </c>
      <c r="F2205" s="15">
        <v>4</v>
      </c>
      <c r="G2205" s="15" t="str">
        <f>VLOOKUP(F2205,'Other Data'!$B$17:$C$24,2,FALSE)</f>
        <v>ProductD</v>
      </c>
      <c r="H2205" s="18">
        <v>45211.519895833335</v>
      </c>
      <c r="I2205" s="15">
        <v>169</v>
      </c>
    </row>
    <row r="2206" spans="2:9" x14ac:dyDescent="0.3">
      <c r="B2206" s="15">
        <v>1940086</v>
      </c>
      <c r="C2206" s="16">
        <v>45211</v>
      </c>
      <c r="D2206" s="15">
        <v>930</v>
      </c>
      <c r="E2206" t="str">
        <f>VLOOKUP(D2206,Customers!$B$8:$C$1412,2,FALSE)</f>
        <v>Alexandra</v>
      </c>
      <c r="F2206" s="15">
        <v>5</v>
      </c>
      <c r="G2206" s="15" t="str">
        <f>VLOOKUP(F2206,'Other Data'!$B$17:$C$24,2,FALSE)</f>
        <v>ProductE</v>
      </c>
      <c r="H2206" s="18">
        <v>45211.533194444448</v>
      </c>
      <c r="I2206" s="15">
        <v>168</v>
      </c>
    </row>
    <row r="2207" spans="2:9" x14ac:dyDescent="0.3">
      <c r="B2207" s="15">
        <v>1940087</v>
      </c>
      <c r="C2207" s="16">
        <v>45211</v>
      </c>
      <c r="D2207" s="15">
        <v>1384</v>
      </c>
      <c r="E2207" t="str">
        <f>VLOOKUP(D2207,Customers!$B$8:$C$1412,2,FALSE)</f>
        <v>Urban Outfitters</v>
      </c>
      <c r="F2207" s="15">
        <v>2</v>
      </c>
      <c r="G2207" s="15" t="str">
        <f>VLOOKUP(F2207,'Other Data'!$B$17:$C$24,2,FALSE)</f>
        <v>ProductB</v>
      </c>
      <c r="H2207" s="18">
        <v>45211.542453703711</v>
      </c>
      <c r="I2207" s="15">
        <v>156</v>
      </c>
    </row>
    <row r="2208" spans="2:9" x14ac:dyDescent="0.3">
      <c r="B2208" s="15">
        <v>1940088</v>
      </c>
      <c r="C2208" s="16">
        <v>45211</v>
      </c>
      <c r="D2208" s="15">
        <v>1279</v>
      </c>
      <c r="E2208" t="str">
        <f>VLOOKUP(D2208,Customers!$B$8:$C$1412,2,FALSE)</f>
        <v>Vegas Cellular Solutions</v>
      </c>
      <c r="F2208" s="15">
        <v>2</v>
      </c>
      <c r="G2208" s="15" t="str">
        <f>VLOOKUP(F2208,'Other Data'!$B$17:$C$24,2,FALSE)</f>
        <v>ProductB</v>
      </c>
      <c r="H2208" s="18">
        <v>45211.557835648156</v>
      </c>
      <c r="I2208" s="15">
        <v>172</v>
      </c>
    </row>
    <row r="2209" spans="2:9" x14ac:dyDescent="0.3">
      <c r="B2209" s="15">
        <v>1940089</v>
      </c>
      <c r="C2209" s="16">
        <v>45211</v>
      </c>
      <c r="D2209" s="15">
        <v>978</v>
      </c>
      <c r="E2209" t="str">
        <f>VLOOKUP(D2209,Customers!$B$8:$C$1412,2,FALSE)</f>
        <v>Lottz A' Stuff.com</v>
      </c>
      <c r="F2209" s="15">
        <v>6</v>
      </c>
      <c r="G2209" s="15" t="str">
        <f>VLOOKUP(F2209,'Other Data'!$B$17:$C$24,2,FALSE)</f>
        <v>ProductF</v>
      </c>
      <c r="H2209" s="18">
        <v>45211.567719907413</v>
      </c>
      <c r="I2209" s="15">
        <v>163</v>
      </c>
    </row>
    <row r="2210" spans="2:9" x14ac:dyDescent="0.3">
      <c r="B2210" s="15">
        <v>1940090</v>
      </c>
      <c r="C2210" s="16">
        <v>45211</v>
      </c>
      <c r="D2210" s="15">
        <v>141</v>
      </c>
      <c r="E2210" t="str">
        <f>VLOOKUP(D2210,Customers!$B$8:$C$1412,2,FALSE)</f>
        <v>Hallmark</v>
      </c>
      <c r="F2210" s="15">
        <v>3</v>
      </c>
      <c r="G2210" s="15" t="str">
        <f>VLOOKUP(F2210,'Other Data'!$B$17:$C$24,2,FALSE)</f>
        <v>ProductC</v>
      </c>
      <c r="H2210" s="18">
        <v>45211.582361111119</v>
      </c>
      <c r="I2210" s="15">
        <v>140</v>
      </c>
    </row>
    <row r="2211" spans="2:9" x14ac:dyDescent="0.3">
      <c r="B2211" s="15">
        <v>1940091</v>
      </c>
      <c r="C2211" s="16">
        <v>45211</v>
      </c>
      <c r="D2211" s="15">
        <v>1125</v>
      </c>
      <c r="E2211" t="str">
        <f>VLOOKUP(D2211,Customers!$B$8:$C$1412,2,FALSE)</f>
        <v>Gazebo Gift Shop</v>
      </c>
      <c r="F2211" s="15">
        <v>4</v>
      </c>
      <c r="G2211" s="15" t="str">
        <f>VLOOKUP(F2211,'Other Data'!$B$17:$C$24,2,FALSE)</f>
        <v>ProductD</v>
      </c>
      <c r="H2211" s="18">
        <v>45211.592627314822</v>
      </c>
      <c r="I2211" s="15">
        <v>160</v>
      </c>
    </row>
    <row r="2212" spans="2:9" x14ac:dyDescent="0.3">
      <c r="B2212" s="15">
        <v>1940092</v>
      </c>
      <c r="C2212" s="16">
        <v>45211</v>
      </c>
      <c r="D2212" s="15">
        <v>1106</v>
      </c>
      <c r="E2212" t="str">
        <f>VLOOKUP(D2212,Customers!$B$8:$C$1412,2,FALSE)</f>
        <v>Zidorff</v>
      </c>
      <c r="F2212" s="15">
        <v>4</v>
      </c>
      <c r="G2212" s="15" t="str">
        <f>VLOOKUP(F2212,'Other Data'!$B$17:$C$24,2,FALSE)</f>
        <v>ProductD</v>
      </c>
      <c r="H2212" s="18">
        <v>45211.606481481489</v>
      </c>
      <c r="I2212" s="15">
        <v>152</v>
      </c>
    </row>
    <row r="2213" spans="2:9" x14ac:dyDescent="0.3">
      <c r="B2213" s="15">
        <v>1940093</v>
      </c>
      <c r="C2213" s="16">
        <v>45211</v>
      </c>
      <c r="D2213" s="15">
        <v>1231</v>
      </c>
      <c r="E2213" t="str">
        <f>VLOOKUP(D2213,Customers!$B$8:$C$1412,2,FALSE)</f>
        <v>Wordworks 2</v>
      </c>
      <c r="F2213" s="15">
        <v>1</v>
      </c>
      <c r="G2213" s="15" t="str">
        <f>VLOOKUP(F2213,'Other Data'!$B$17:$C$24,2,FALSE)</f>
        <v>ProductA</v>
      </c>
      <c r="H2213" s="17"/>
      <c r="I2213" s="17"/>
    </row>
    <row r="2214" spans="2:9" x14ac:dyDescent="0.3">
      <c r="B2214" s="15">
        <v>1940094</v>
      </c>
      <c r="C2214" s="16">
        <v>45211</v>
      </c>
      <c r="D2214" s="15">
        <v>755</v>
      </c>
      <c r="E2214" t="str">
        <f>VLOOKUP(D2214,Customers!$B$8:$C$1412,2,FALSE)</f>
        <v>Caritas Health Services Gift Shop</v>
      </c>
      <c r="F2214" s="15">
        <v>4</v>
      </c>
      <c r="G2214" s="15" t="str">
        <f>VLOOKUP(F2214,'Other Data'!$B$17:$C$24,2,FALSE)</f>
        <v>ProductD</v>
      </c>
      <c r="H2214" s="18">
        <v>45211.631064814828</v>
      </c>
      <c r="I2214" s="15">
        <v>143</v>
      </c>
    </row>
    <row r="2215" spans="2:9" x14ac:dyDescent="0.3">
      <c r="B2215" s="15">
        <v>1940095</v>
      </c>
      <c r="C2215" s="16">
        <v>45211</v>
      </c>
      <c r="D2215" s="15">
        <v>877</v>
      </c>
      <c r="E2215" t="str">
        <f>VLOOKUP(D2215,Customers!$B$8:$C$1412,2,FALSE)</f>
        <v>Flik/ Mastercard</v>
      </c>
      <c r="F2215" s="15">
        <v>4</v>
      </c>
      <c r="G2215" s="15" t="str">
        <f>VLOOKUP(F2215,'Other Data'!$B$17:$C$24,2,FALSE)</f>
        <v>ProductD</v>
      </c>
      <c r="H2215" s="18">
        <v>45211.646944444459</v>
      </c>
      <c r="I2215" s="15">
        <v>153</v>
      </c>
    </row>
    <row r="2216" spans="2:9" x14ac:dyDescent="0.3">
      <c r="B2216" s="15">
        <v>1940096</v>
      </c>
      <c r="C2216" s="16">
        <v>45211</v>
      </c>
      <c r="D2216" s="15">
        <v>985</v>
      </c>
      <c r="E2216" t="str">
        <f>VLOOKUP(D2216,Customers!$B$8:$C$1412,2,FALSE)</f>
        <v>Wind &amp; Weather</v>
      </c>
      <c r="F2216" s="15">
        <v>2</v>
      </c>
      <c r="G2216" s="15" t="str">
        <f>VLOOKUP(F2216,'Other Data'!$B$17:$C$24,2,FALSE)</f>
        <v>ProductB</v>
      </c>
      <c r="H2216" s="18">
        <v>45211.661215277796</v>
      </c>
      <c r="I2216" s="15">
        <v>171</v>
      </c>
    </row>
    <row r="2217" spans="2:9" x14ac:dyDescent="0.3">
      <c r="B2217" s="15">
        <v>1940097</v>
      </c>
      <c r="C2217" s="16">
        <v>45211</v>
      </c>
      <c r="D2217" s="15">
        <v>142</v>
      </c>
      <c r="E2217" t="str">
        <f>VLOOKUP(D2217,Customers!$B$8:$C$1412,2,FALSE)</f>
        <v>Bowie's</v>
      </c>
      <c r="F2217" s="15">
        <v>2</v>
      </c>
      <c r="G2217" s="15" t="str">
        <f>VLOOKUP(F2217,'Other Data'!$B$17:$C$24,2,FALSE)</f>
        <v>ProductB</v>
      </c>
      <c r="H2217" s="18">
        <v>45211.671481481499</v>
      </c>
      <c r="I2217" s="15">
        <v>178</v>
      </c>
    </row>
    <row r="2218" spans="2:9" x14ac:dyDescent="0.3">
      <c r="B2218" s="15">
        <v>1940098</v>
      </c>
      <c r="C2218" s="16">
        <v>45211</v>
      </c>
      <c r="D2218" s="15">
        <v>432</v>
      </c>
      <c r="E2218" t="str">
        <f>VLOOKUP(D2218,Customers!$B$8:$C$1412,2,FALSE)</f>
        <v>St. Thomas- Elgin General Hospital</v>
      </c>
      <c r="F2218" s="15">
        <v>2</v>
      </c>
      <c r="G2218" s="15" t="str">
        <f>VLOOKUP(F2218,'Other Data'!$B$17:$C$24,2,FALSE)</f>
        <v>ProductB</v>
      </c>
      <c r="H2218" s="18">
        <v>45211.685520833351</v>
      </c>
      <c r="I2218" s="15">
        <v>144</v>
      </c>
    </row>
    <row r="2219" spans="2:9" x14ac:dyDescent="0.3">
      <c r="B2219" s="15">
        <v>1940099</v>
      </c>
      <c r="C2219" s="16">
        <v>45211</v>
      </c>
      <c r="D2219" s="15">
        <v>1174</v>
      </c>
      <c r="E2219" t="str">
        <f>VLOOKUP(D2219,Customers!$B$8:$C$1412,2,FALSE)</f>
        <v>Northern Starr</v>
      </c>
      <c r="F2219" s="15">
        <v>2</v>
      </c>
      <c r="G2219" s="15" t="str">
        <f>VLOOKUP(F2219,'Other Data'!$B$17:$C$24,2,FALSE)</f>
        <v>ProductB</v>
      </c>
      <c r="H2219" s="18">
        <v>45211.696087962977</v>
      </c>
      <c r="I2219" s="15">
        <v>177</v>
      </c>
    </row>
    <row r="2220" spans="2:9" x14ac:dyDescent="0.3">
      <c r="B2220" s="15">
        <v>1940100</v>
      </c>
      <c r="C2220" s="16">
        <v>45211</v>
      </c>
      <c r="D2220" s="15">
        <v>560</v>
      </c>
      <c r="E2220" t="str">
        <f>VLOOKUP(D2220,Customers!$B$8:$C$1412,2,FALSE)</f>
        <v>Sharon Mohagan</v>
      </c>
      <c r="F2220" s="15">
        <v>4</v>
      </c>
      <c r="G2220" s="15" t="str">
        <f>VLOOKUP(F2220,'Other Data'!$B$17:$C$24,2,FALSE)</f>
        <v>ProductD</v>
      </c>
      <c r="H2220" s="18">
        <v>45211.706226851864</v>
      </c>
      <c r="I2220" s="15">
        <v>142</v>
      </c>
    </row>
    <row r="2221" spans="2:9" x14ac:dyDescent="0.3">
      <c r="B2221" s="15">
        <v>1940101</v>
      </c>
      <c r="C2221" s="16">
        <v>45211</v>
      </c>
      <c r="D2221" s="15">
        <v>654</v>
      </c>
      <c r="E2221" t="str">
        <f>VLOOKUP(D2221,Customers!$B$8:$C$1412,2,FALSE)</f>
        <v>Peoples Drug Mart # 125</v>
      </c>
      <c r="F2221" s="15">
        <v>4</v>
      </c>
      <c r="G2221" s="15" t="str">
        <f>VLOOKUP(F2221,'Other Data'!$B$17:$C$24,2,FALSE)</f>
        <v>ProductD</v>
      </c>
      <c r="H2221" s="18">
        <v>45211.718692129645</v>
      </c>
      <c r="I2221" s="15">
        <v>163</v>
      </c>
    </row>
    <row r="2222" spans="2:9" x14ac:dyDescent="0.3">
      <c r="B2222" s="15">
        <v>1940102</v>
      </c>
      <c r="C2222" s="16">
        <v>45211</v>
      </c>
      <c r="D2222" s="15">
        <v>436</v>
      </c>
      <c r="E2222" t="str">
        <f>VLOOKUP(D2222,Customers!$B$8:$C$1412,2,FALSE)</f>
        <v>Lifestyles</v>
      </c>
      <c r="F2222" s="15">
        <v>2</v>
      </c>
      <c r="G2222" s="15" t="str">
        <f>VLOOKUP(F2222,'Other Data'!$B$17:$C$24,2,FALSE)</f>
        <v>ProductB</v>
      </c>
      <c r="H2222" s="18">
        <v>45211.728576388901</v>
      </c>
      <c r="I2222" s="15">
        <v>152</v>
      </c>
    </row>
    <row r="2223" spans="2:9" x14ac:dyDescent="0.3">
      <c r="B2223" s="15">
        <v>1940103</v>
      </c>
      <c r="C2223" s="16">
        <v>45211</v>
      </c>
      <c r="D2223" s="15">
        <v>1180</v>
      </c>
      <c r="E2223" t="str">
        <f>VLOOKUP(D2223,Customers!$B$8:$C$1412,2,FALSE)</f>
        <v>Burger Drugs</v>
      </c>
      <c r="F2223" s="15">
        <v>2</v>
      </c>
      <c r="G2223" s="15" t="str">
        <f>VLOOKUP(F2223,'Other Data'!$B$17:$C$24,2,FALSE)</f>
        <v>ProductB</v>
      </c>
      <c r="H2223" s="18">
        <v>45211.743912037047</v>
      </c>
      <c r="I2223" s="15">
        <v>163</v>
      </c>
    </row>
    <row r="2224" spans="2:9" x14ac:dyDescent="0.3">
      <c r="B2224" s="15">
        <v>1940104</v>
      </c>
      <c r="C2224" s="16">
        <v>45211</v>
      </c>
      <c r="D2224" s="15">
        <v>982</v>
      </c>
      <c r="E2224" t="str">
        <f>VLOOKUP(D2224,Customers!$B$8:$C$1412,2,FALSE)</f>
        <v>The Tams Corp</v>
      </c>
      <c r="F2224" s="15">
        <v>2</v>
      </c>
      <c r="G2224" s="15" t="str">
        <f>VLOOKUP(F2224,'Other Data'!$B$17:$C$24,2,FALSE)</f>
        <v>ProductB</v>
      </c>
      <c r="H2224" s="18">
        <v>45211.752453703717</v>
      </c>
      <c r="I2224" s="15">
        <v>165</v>
      </c>
    </row>
    <row r="2225" spans="2:9" x14ac:dyDescent="0.3">
      <c r="B2225" s="15">
        <v>1940105</v>
      </c>
      <c r="C2225" s="16">
        <v>45211</v>
      </c>
      <c r="D2225" s="15">
        <v>969</v>
      </c>
      <c r="E2225" t="str">
        <f>VLOOKUP(D2225,Customers!$B$8:$C$1412,2,FALSE)</f>
        <v>Paoli Pharmacy</v>
      </c>
      <c r="F2225" s="15">
        <v>4</v>
      </c>
      <c r="G2225" s="15" t="str">
        <f>VLOOKUP(F2225,'Other Data'!$B$17:$C$24,2,FALSE)</f>
        <v>ProductD</v>
      </c>
      <c r="H2225" s="18">
        <v>45211.761747685196</v>
      </c>
      <c r="I2225" s="15">
        <v>155</v>
      </c>
    </row>
    <row r="2226" spans="2:9" x14ac:dyDescent="0.3">
      <c r="B2226" s="15">
        <v>1940106</v>
      </c>
      <c r="C2226" s="16">
        <v>45211</v>
      </c>
      <c r="D2226" s="15">
        <v>466</v>
      </c>
      <c r="E2226" t="str">
        <f>VLOOKUP(D2226,Customers!$B$8:$C$1412,2,FALSE)</f>
        <v>North Bay Guardian Pharmacy</v>
      </c>
      <c r="F2226" s="15">
        <v>3</v>
      </c>
      <c r="G2226" s="15" t="str">
        <f>VLOOKUP(F2226,'Other Data'!$B$17:$C$24,2,FALSE)</f>
        <v>ProductC</v>
      </c>
      <c r="H2226" s="18">
        <v>45211.770729166674</v>
      </c>
      <c r="I2226" s="15">
        <v>175</v>
      </c>
    </row>
    <row r="2227" spans="2:9" x14ac:dyDescent="0.3">
      <c r="B2227" s="15">
        <v>1940107</v>
      </c>
      <c r="C2227" s="16">
        <v>45211</v>
      </c>
      <c r="D2227" s="15">
        <v>466</v>
      </c>
      <c r="E2227" t="str">
        <f>VLOOKUP(D2227,Customers!$B$8:$C$1412,2,FALSE)</f>
        <v>North Bay Guardian Pharmacy</v>
      </c>
      <c r="F2227" s="15">
        <v>5</v>
      </c>
      <c r="G2227" s="15" t="str">
        <f>VLOOKUP(F2227,'Other Data'!$B$17:$C$24,2,FALSE)</f>
        <v>ProductE</v>
      </c>
      <c r="H2227" s="18">
        <v>45211.782627314824</v>
      </c>
      <c r="I2227" s="15">
        <v>147</v>
      </c>
    </row>
    <row r="2228" spans="2:9" x14ac:dyDescent="0.3">
      <c r="B2228" s="15">
        <v>1940108</v>
      </c>
      <c r="C2228" s="16">
        <v>45211</v>
      </c>
      <c r="D2228" s="15">
        <v>1317</v>
      </c>
      <c r="E2228" t="str">
        <f>VLOOKUP(D2228,Customers!$B$8:$C$1412,2,FALSE)</f>
        <v>Anna's Cards &amp; Gifts</v>
      </c>
      <c r="F2228" s="15">
        <v>6</v>
      </c>
      <c r="G2228" s="15" t="str">
        <f>VLOOKUP(F2228,'Other Data'!$B$17:$C$24,2,FALSE)</f>
        <v>ProductF</v>
      </c>
      <c r="H2228" s="18">
        <v>45211.795671296306</v>
      </c>
      <c r="I2228" s="15">
        <v>166</v>
      </c>
    </row>
    <row r="2229" spans="2:9" x14ac:dyDescent="0.3">
      <c r="B2229" s="15">
        <v>1940109</v>
      </c>
      <c r="C2229" s="16">
        <v>45211</v>
      </c>
      <c r="D2229" s="15">
        <v>10</v>
      </c>
      <c r="E2229" t="str">
        <f>VLOOKUP(D2229,Customers!$B$8:$C$1412,2,FALSE)</f>
        <v>Creative World Inc</v>
      </c>
      <c r="F2229" s="15">
        <v>2</v>
      </c>
      <c r="G2229" s="15" t="str">
        <f>VLOOKUP(F2229,'Other Data'!$B$17:$C$24,2,FALSE)</f>
        <v>ProductB</v>
      </c>
      <c r="H2229" s="18">
        <v>45211.811111111121</v>
      </c>
      <c r="I2229" s="15">
        <v>147</v>
      </c>
    </row>
    <row r="2230" spans="2:9" x14ac:dyDescent="0.3">
      <c r="B2230" s="15">
        <v>1940110</v>
      </c>
      <c r="C2230" s="16">
        <v>45211</v>
      </c>
      <c r="D2230" s="15">
        <v>874</v>
      </c>
      <c r="E2230" t="str">
        <f>VLOOKUP(D2230,Customers!$B$8:$C$1412,2,FALSE)</f>
        <v>J &amp; R Music</v>
      </c>
      <c r="F2230" s="15">
        <v>4</v>
      </c>
      <c r="G2230" s="15" t="str">
        <f>VLOOKUP(F2230,'Other Data'!$B$17:$C$24,2,FALSE)</f>
        <v>ProductD</v>
      </c>
      <c r="H2230" s="18">
        <v>45211.824201388896</v>
      </c>
      <c r="I2230" s="15">
        <v>147</v>
      </c>
    </row>
    <row r="2231" spans="2:9" x14ac:dyDescent="0.3">
      <c r="B2231" s="15">
        <v>1940111</v>
      </c>
      <c r="C2231" s="16">
        <v>45211</v>
      </c>
      <c r="D2231" s="15">
        <v>1144</v>
      </c>
      <c r="E2231" t="str">
        <f>VLOOKUP(D2231,Customers!$B$8:$C$1412,2,FALSE)</f>
        <v>Promotions Unlimited</v>
      </c>
      <c r="F2231" s="15">
        <v>3</v>
      </c>
      <c r="G2231" s="15" t="str">
        <f>VLOOKUP(F2231,'Other Data'!$B$17:$C$24,2,FALSE)</f>
        <v>ProductC</v>
      </c>
      <c r="H2231" s="18">
        <v>45211.840150462973</v>
      </c>
      <c r="I2231" s="15">
        <v>173</v>
      </c>
    </row>
    <row r="2232" spans="2:9" x14ac:dyDescent="0.3">
      <c r="B2232" s="15">
        <v>1940112</v>
      </c>
      <c r="C2232" s="16">
        <v>45211</v>
      </c>
      <c r="D2232" s="15">
        <v>944</v>
      </c>
      <c r="E2232" t="str">
        <f>VLOOKUP(D2232,Customers!$B$8:$C$1412,2,FALSE)</f>
        <v>CHANDELLE CHALEUR</v>
      </c>
      <c r="F2232" s="15">
        <v>5</v>
      </c>
      <c r="G2232" s="15" t="str">
        <f>VLOOKUP(F2232,'Other Data'!$B$17:$C$24,2,FALSE)</f>
        <v>ProductE</v>
      </c>
      <c r="H2232" s="18">
        <v>45211.85028935186</v>
      </c>
      <c r="I2232" s="15">
        <v>152</v>
      </c>
    </row>
    <row r="2233" spans="2:9" x14ac:dyDescent="0.3">
      <c r="B2233" s="15">
        <v>1940113</v>
      </c>
      <c r="C2233" s="16">
        <v>45211</v>
      </c>
      <c r="D2233" s="15">
        <v>449</v>
      </c>
      <c r="E2233" t="str">
        <f>VLOOKUP(D2233,Customers!$B$8:$C$1412,2,FALSE)</f>
        <v>Top Dollar Bargain Centre #5</v>
      </c>
      <c r="F2233" s="15">
        <v>2</v>
      </c>
      <c r="G2233" s="15" t="str">
        <f>VLOOKUP(F2233,'Other Data'!$B$17:$C$24,2,FALSE)</f>
        <v>ProductB</v>
      </c>
      <c r="H2233" s="18">
        <v>45211.866284722229</v>
      </c>
      <c r="I2233" s="15">
        <v>164</v>
      </c>
    </row>
    <row r="2234" spans="2:9" x14ac:dyDescent="0.3">
      <c r="B2234" s="15">
        <v>1940114</v>
      </c>
      <c r="C2234" s="16">
        <v>45211</v>
      </c>
      <c r="D2234" s="15">
        <v>1020</v>
      </c>
      <c r="E2234" t="str">
        <f>VLOOKUP(D2234,Customers!$B$8:$C$1412,2,FALSE)</f>
        <v>KENDALLS BOTIQUE &amp; CONSIGNMENT</v>
      </c>
      <c r="F2234" s="15">
        <v>1</v>
      </c>
      <c r="G2234" s="15" t="str">
        <f>VLOOKUP(F2234,'Other Data'!$B$17:$C$24,2,FALSE)</f>
        <v>ProductA</v>
      </c>
      <c r="H2234" s="17"/>
      <c r="I2234" s="17"/>
    </row>
    <row r="2235" spans="2:9" x14ac:dyDescent="0.3">
      <c r="B2235" s="15">
        <v>1940115</v>
      </c>
      <c r="C2235" s="16">
        <v>45211</v>
      </c>
      <c r="D2235" s="15">
        <v>502</v>
      </c>
      <c r="E2235" t="str">
        <f>VLOOKUP(D2235,Customers!$B$8:$C$1412,2,FALSE)</f>
        <v>Pharmaplus - 4887</v>
      </c>
      <c r="F2235" s="15">
        <v>5</v>
      </c>
      <c r="G2235" s="15" t="str">
        <f>VLOOKUP(F2235,'Other Data'!$B$17:$C$24,2,FALSE)</f>
        <v>ProductE</v>
      </c>
      <c r="H2235" s="18">
        <v>45211.888587962967</v>
      </c>
      <c r="I2235" s="15">
        <v>173</v>
      </c>
    </row>
    <row r="2236" spans="2:9" x14ac:dyDescent="0.3">
      <c r="B2236" s="15">
        <v>1940116</v>
      </c>
      <c r="C2236" s="16">
        <v>45211</v>
      </c>
      <c r="D2236" s="15">
        <v>903</v>
      </c>
      <c r="E2236" t="str">
        <f>VLOOKUP(D2236,Customers!$B$8:$C$1412,2,FALSE)</f>
        <v>American Trading</v>
      </c>
      <c r="F2236" s="15">
        <v>3</v>
      </c>
      <c r="G2236" s="15" t="str">
        <f>VLOOKUP(F2236,'Other Data'!$B$17:$C$24,2,FALSE)</f>
        <v>ProductC</v>
      </c>
      <c r="H2236" s="18">
        <v>45211.90387731482</v>
      </c>
      <c r="I2236" s="15">
        <v>152</v>
      </c>
    </row>
    <row r="2237" spans="2:9" x14ac:dyDescent="0.3">
      <c r="B2237" s="15">
        <v>1940117</v>
      </c>
      <c r="C2237" s="16">
        <v>45212</v>
      </c>
      <c r="D2237" s="15">
        <v>774</v>
      </c>
      <c r="E2237" t="str">
        <f>VLOOKUP(D2237,Customers!$B$8:$C$1412,2,FALSE)</f>
        <v>Pleasant Surprise / Wicker Designs Ltd.</v>
      </c>
      <c r="F2237" s="15">
        <v>2</v>
      </c>
      <c r="G2237" s="15" t="str">
        <f>VLOOKUP(F2237,'Other Data'!$B$17:$C$24,2,FALSE)</f>
        <v>ProductB</v>
      </c>
      <c r="H2237" s="18">
        <v>45212.333333333336</v>
      </c>
      <c r="I2237" s="15">
        <v>140</v>
      </c>
    </row>
    <row r="2238" spans="2:9" x14ac:dyDescent="0.3">
      <c r="B2238" s="15">
        <v>1940118</v>
      </c>
      <c r="C2238" s="16">
        <v>45212</v>
      </c>
      <c r="D2238" s="15">
        <v>1067</v>
      </c>
      <c r="E2238" t="str">
        <f>VLOOKUP(D2238,Customers!$B$8:$C$1412,2,FALSE)</f>
        <v>Country Music Hall of Fame and Museum</v>
      </c>
      <c r="F2238" s="15">
        <v>6</v>
      </c>
      <c r="G2238" s="15" t="str">
        <f>VLOOKUP(F2238,'Other Data'!$B$17:$C$24,2,FALSE)</f>
        <v>ProductF</v>
      </c>
      <c r="H2238" s="18">
        <v>45212.347696759265</v>
      </c>
      <c r="I2238" s="15">
        <v>152</v>
      </c>
    </row>
    <row r="2239" spans="2:9" x14ac:dyDescent="0.3">
      <c r="B2239" s="15">
        <v>1940119</v>
      </c>
      <c r="C2239" s="16">
        <v>45212</v>
      </c>
      <c r="D2239" s="15">
        <v>413</v>
      </c>
      <c r="E2239" t="str">
        <f>VLOOKUP(D2239,Customers!$B$8:$C$1412,2,FALSE)</f>
        <v>Guys &amp; Doll Hair Design</v>
      </c>
      <c r="F2239" s="15">
        <v>3</v>
      </c>
      <c r="G2239" s="15" t="str">
        <f>VLOOKUP(F2239,'Other Data'!$B$17:$C$24,2,FALSE)</f>
        <v>ProductC</v>
      </c>
      <c r="H2239" s="18">
        <v>45212.357152777782</v>
      </c>
      <c r="I2239" s="15">
        <v>174</v>
      </c>
    </row>
    <row r="2240" spans="2:9" x14ac:dyDescent="0.3">
      <c r="B2240" s="15">
        <v>1940120</v>
      </c>
      <c r="C2240" s="16">
        <v>45212</v>
      </c>
      <c r="D2240" s="15">
        <v>1410</v>
      </c>
      <c r="E2240" t="str">
        <f>VLOOKUP(D2240,Customers!$B$8:$C$1412,2,FALSE)</f>
        <v>Amazon.com.kydc LLC</v>
      </c>
      <c r="F2240" s="15">
        <v>6</v>
      </c>
      <c r="G2240" s="15" t="str">
        <f>VLOOKUP(F2240,'Other Data'!$B$17:$C$24,2,FALSE)</f>
        <v>ProductF</v>
      </c>
      <c r="H2240" s="18">
        <v>45212.372442129636</v>
      </c>
      <c r="I2240" s="15">
        <v>162</v>
      </c>
    </row>
    <row r="2241" spans="2:9" x14ac:dyDescent="0.3">
      <c r="B2241" s="15">
        <v>1940121</v>
      </c>
      <c r="C2241" s="16">
        <v>45212</v>
      </c>
      <c r="D2241" s="15">
        <v>155</v>
      </c>
      <c r="E2241" t="str">
        <f>VLOOKUP(D2241,Customers!$B$8:$C$1412,2,FALSE)</f>
        <v>SDM - 0604</v>
      </c>
      <c r="F2241" s="15">
        <v>3</v>
      </c>
      <c r="G2241" s="15" t="str">
        <f>VLOOKUP(F2241,'Other Data'!$B$17:$C$24,2,FALSE)</f>
        <v>ProductC</v>
      </c>
      <c r="H2241" s="18">
        <v>45212.387106481488</v>
      </c>
      <c r="I2241" s="15">
        <v>160</v>
      </c>
    </row>
    <row r="2242" spans="2:9" x14ac:dyDescent="0.3">
      <c r="B2242" s="15">
        <v>1940122</v>
      </c>
      <c r="C2242" s="16">
        <v>45212</v>
      </c>
      <c r="D2242" s="15">
        <v>938</v>
      </c>
      <c r="E2242" t="str">
        <f>VLOOKUP(D2242,Customers!$B$8:$C$1412,2,FALSE)</f>
        <v>Kittle Berger</v>
      </c>
      <c r="F2242" s="15">
        <v>6</v>
      </c>
      <c r="G2242" s="15" t="str">
        <f>VLOOKUP(F2242,'Other Data'!$B$17:$C$24,2,FALSE)</f>
        <v>ProductF</v>
      </c>
      <c r="H2242" s="18">
        <v>45212.396666666675</v>
      </c>
      <c r="I2242" s="15">
        <v>140</v>
      </c>
    </row>
    <row r="2243" spans="2:9" x14ac:dyDescent="0.3">
      <c r="B2243" s="15">
        <v>1940123</v>
      </c>
      <c r="C2243" s="16">
        <v>45212</v>
      </c>
      <c r="D2243" s="15">
        <v>163</v>
      </c>
      <c r="E2243" t="str">
        <f>VLOOKUP(D2243,Customers!$B$8:$C$1412,2,FALSE)</f>
        <v>Buck or Two #12</v>
      </c>
      <c r="F2243" s="15">
        <v>6</v>
      </c>
      <c r="G2243" s="15" t="str">
        <f>VLOOKUP(F2243,'Other Data'!$B$17:$C$24,2,FALSE)</f>
        <v>ProductF</v>
      </c>
      <c r="H2243" s="18">
        <v>45212.405347222229</v>
      </c>
      <c r="I2243" s="15">
        <v>179</v>
      </c>
    </row>
    <row r="2244" spans="2:9" x14ac:dyDescent="0.3">
      <c r="B2244" s="15">
        <v>1940124</v>
      </c>
      <c r="C2244" s="16">
        <v>45212</v>
      </c>
      <c r="D2244" s="15">
        <v>1032</v>
      </c>
      <c r="E2244" t="str">
        <f>VLOOKUP(D2244,Customers!$B$8:$C$1412,2,FALSE)</f>
        <v>Memorial Health University Medical Center</v>
      </c>
      <c r="F2244" s="15">
        <v>4</v>
      </c>
      <c r="G2244" s="15" t="str">
        <f>VLOOKUP(F2244,'Other Data'!$B$17:$C$24,2,FALSE)</f>
        <v>ProductD</v>
      </c>
      <c r="H2244" s="18">
        <v>45212.420983796306</v>
      </c>
      <c r="I2244" s="15">
        <v>171</v>
      </c>
    </row>
    <row r="2245" spans="2:9" x14ac:dyDescent="0.3">
      <c r="B2245" s="15">
        <v>1940125</v>
      </c>
      <c r="C2245" s="16">
        <v>45212</v>
      </c>
      <c r="D2245" s="15">
        <v>406</v>
      </c>
      <c r="E2245" t="str">
        <f>VLOOKUP(D2245,Customers!$B$8:$C$1412,2,FALSE)</f>
        <v>Aldekor Inc</v>
      </c>
      <c r="F2245" s="15">
        <v>2</v>
      </c>
      <c r="G2245" s="15" t="str">
        <f>VLOOKUP(F2245,'Other Data'!$B$17:$C$24,2,FALSE)</f>
        <v>ProductB</v>
      </c>
      <c r="H2245" s="18">
        <v>45212.429699074084</v>
      </c>
      <c r="I2245" s="15">
        <v>144</v>
      </c>
    </row>
    <row r="2246" spans="2:9" x14ac:dyDescent="0.3">
      <c r="B2246" s="15">
        <v>1940126</v>
      </c>
      <c r="C2246" s="16">
        <v>45212</v>
      </c>
      <c r="D2246" s="15">
        <v>1183</v>
      </c>
      <c r="E2246" t="str">
        <f>VLOOKUP(D2246,Customers!$B$8:$C$1412,2,FALSE)</f>
        <v>Cardsmart - Hickory Hills</v>
      </c>
      <c r="F2246" s="15">
        <v>5</v>
      </c>
      <c r="G2246" s="15" t="str">
        <f>VLOOKUP(F2246,'Other Data'!$B$17:$C$24,2,FALSE)</f>
        <v>ProductE</v>
      </c>
      <c r="H2246" s="18">
        <v>45212.44267361112</v>
      </c>
      <c r="I2246" s="15">
        <v>168</v>
      </c>
    </row>
    <row r="2247" spans="2:9" x14ac:dyDescent="0.3">
      <c r="B2247" s="15">
        <v>1940127</v>
      </c>
      <c r="C2247" s="16">
        <v>45212</v>
      </c>
      <c r="D2247" s="15">
        <v>685</v>
      </c>
      <c r="E2247" t="str">
        <f>VLOOKUP(D2247,Customers!$B$8:$C$1412,2,FALSE)</f>
        <v>Woodcreek Cottage Inc.</v>
      </c>
      <c r="F2247" s="15">
        <v>1</v>
      </c>
      <c r="G2247" s="15" t="str">
        <f>VLOOKUP(F2247,'Other Data'!$B$17:$C$24,2,FALSE)</f>
        <v>ProductA</v>
      </c>
      <c r="H2247" s="17"/>
      <c r="I2247" s="17"/>
    </row>
    <row r="2248" spans="2:9" x14ac:dyDescent="0.3">
      <c r="B2248" s="15">
        <v>1940128</v>
      </c>
      <c r="C2248" s="16">
        <v>45212</v>
      </c>
      <c r="D2248" s="15">
        <v>1297</v>
      </c>
      <c r="E2248" t="str">
        <f>VLOOKUP(D2248,Customers!$B$8:$C$1412,2,FALSE)</f>
        <v>Simply Fresh</v>
      </c>
      <c r="F2248" s="15">
        <v>5</v>
      </c>
      <c r="G2248" s="15" t="str">
        <f>VLOOKUP(F2248,'Other Data'!$B$17:$C$24,2,FALSE)</f>
        <v>ProductE</v>
      </c>
      <c r="H2248" s="18">
        <v>45212.469861111123</v>
      </c>
      <c r="I2248" s="15">
        <v>170</v>
      </c>
    </row>
    <row r="2249" spans="2:9" x14ac:dyDescent="0.3">
      <c r="B2249" s="15">
        <v>1940129</v>
      </c>
      <c r="C2249" s="16">
        <v>45212</v>
      </c>
      <c r="D2249" s="15">
        <v>817</v>
      </c>
      <c r="E2249" t="str">
        <f>VLOOKUP(D2249,Customers!$B$8:$C$1412,2,FALSE)</f>
        <v>Bay Berries</v>
      </c>
      <c r="F2249" s="15">
        <v>1</v>
      </c>
      <c r="G2249" s="15" t="str">
        <f>VLOOKUP(F2249,'Other Data'!$B$17:$C$24,2,FALSE)</f>
        <v>ProductA</v>
      </c>
      <c r="H2249" s="17"/>
      <c r="I2249" s="17"/>
    </row>
    <row r="2250" spans="2:9" x14ac:dyDescent="0.3">
      <c r="B2250" s="15">
        <v>1940130</v>
      </c>
      <c r="C2250" s="16">
        <v>45212</v>
      </c>
      <c r="D2250" s="15">
        <v>440</v>
      </c>
      <c r="E2250" t="str">
        <f>VLOOKUP(D2250,Customers!$B$8:$C$1412,2,FALSE)</f>
        <v>Curiosities Gift Shop</v>
      </c>
      <c r="F2250" s="15">
        <v>5</v>
      </c>
      <c r="G2250" s="15" t="str">
        <f>VLOOKUP(F2250,'Other Data'!$B$17:$C$24,2,FALSE)</f>
        <v>ProductE</v>
      </c>
      <c r="H2250" s="18">
        <v>45212.490578703721</v>
      </c>
      <c r="I2250" s="15">
        <v>152</v>
      </c>
    </row>
    <row r="2251" spans="2:9" x14ac:dyDescent="0.3">
      <c r="B2251" s="15">
        <v>1940131</v>
      </c>
      <c r="C2251" s="16">
        <v>45212</v>
      </c>
      <c r="D2251" s="15">
        <v>1029</v>
      </c>
      <c r="E2251" t="str">
        <f>VLOOKUP(D2251,Customers!$B$8:$C$1412,2,FALSE)</f>
        <v>Outwrite Bookstore</v>
      </c>
      <c r="F2251" s="15">
        <v>3</v>
      </c>
      <c r="G2251" s="15" t="str">
        <f>VLOOKUP(F2251,'Other Data'!$B$17:$C$24,2,FALSE)</f>
        <v>ProductC</v>
      </c>
      <c r="H2251" s="18">
        <v>45212.500729166684</v>
      </c>
      <c r="I2251" s="15">
        <v>161</v>
      </c>
    </row>
    <row r="2252" spans="2:9" x14ac:dyDescent="0.3">
      <c r="B2252" s="15">
        <v>1940132</v>
      </c>
      <c r="C2252" s="16">
        <v>45212</v>
      </c>
      <c r="D2252" s="15">
        <v>1044</v>
      </c>
      <c r="E2252" t="str">
        <f>VLOOKUP(D2252,Customers!$B$8:$C$1412,2,FALSE)</f>
        <v>Delstar</v>
      </c>
      <c r="F2252" s="15">
        <v>5</v>
      </c>
      <c r="G2252" s="15" t="str">
        <f>VLOOKUP(F2252,'Other Data'!$B$17:$C$24,2,FALSE)</f>
        <v>ProductE</v>
      </c>
      <c r="H2252" s="18">
        <v>45212.516712962977</v>
      </c>
      <c r="I2252" s="15">
        <v>169</v>
      </c>
    </row>
    <row r="2253" spans="2:9" x14ac:dyDescent="0.3">
      <c r="B2253" s="15">
        <v>1940133</v>
      </c>
      <c r="C2253" s="16">
        <v>45212</v>
      </c>
      <c r="D2253" s="15">
        <v>133</v>
      </c>
      <c r="E2253" t="str">
        <f>VLOOKUP(D2253,Customers!$B$8:$C$1412,2,FALSE)</f>
        <v>Havelock Dollarmamia</v>
      </c>
      <c r="F2253" s="15">
        <v>4</v>
      </c>
      <c r="G2253" s="15" t="str">
        <f>VLOOKUP(F2253,'Other Data'!$B$17:$C$24,2,FALSE)</f>
        <v>ProductD</v>
      </c>
      <c r="H2253" s="18">
        <v>45212.528888888904</v>
      </c>
      <c r="I2253" s="15">
        <v>153</v>
      </c>
    </row>
    <row r="2254" spans="2:9" x14ac:dyDescent="0.3">
      <c r="B2254" s="15">
        <v>1940134</v>
      </c>
      <c r="C2254" s="16">
        <v>45212</v>
      </c>
      <c r="D2254" s="15">
        <v>1194</v>
      </c>
      <c r="E2254" t="str">
        <f>VLOOKUP(D2254,Customers!$B$8:$C$1412,2,FALSE)</f>
        <v>Creative Concepts</v>
      </c>
      <c r="F2254" s="15">
        <v>3</v>
      </c>
      <c r="G2254" s="15" t="str">
        <f>VLOOKUP(F2254,'Other Data'!$B$17:$C$24,2,FALSE)</f>
        <v>ProductC</v>
      </c>
      <c r="H2254" s="18">
        <v>45212.539861111123</v>
      </c>
      <c r="I2254" s="15">
        <v>153</v>
      </c>
    </row>
    <row r="2255" spans="2:9" x14ac:dyDescent="0.3">
      <c r="B2255" s="15">
        <v>1940135</v>
      </c>
      <c r="C2255" s="16">
        <v>45212</v>
      </c>
      <c r="D2255" s="15">
        <v>675</v>
      </c>
      <c r="E2255" t="str">
        <f>VLOOKUP(D2255,Customers!$B$8:$C$1412,2,FALSE)</f>
        <v>Pharmasave - 154</v>
      </c>
      <c r="F2255" s="15">
        <v>1</v>
      </c>
      <c r="G2255" s="15" t="str">
        <f>VLOOKUP(F2255,'Other Data'!$B$17:$C$24,2,FALSE)</f>
        <v>ProductA</v>
      </c>
      <c r="H2255" s="17"/>
      <c r="I2255" s="17"/>
    </row>
    <row r="2256" spans="2:9" x14ac:dyDescent="0.3">
      <c r="B2256" s="15">
        <v>1940136</v>
      </c>
      <c r="C2256" s="16">
        <v>45212</v>
      </c>
      <c r="D2256" s="15">
        <v>208</v>
      </c>
      <c r="E2256" t="str">
        <f>VLOOKUP(D2256,Customers!$B$8:$C$1412,2,FALSE)</f>
        <v>OK Gift Shop</v>
      </c>
      <c r="F2256" s="15">
        <v>5</v>
      </c>
      <c r="G2256" s="15" t="str">
        <f>VLOOKUP(F2256,'Other Data'!$B$17:$C$24,2,FALSE)</f>
        <v>ProductE</v>
      </c>
      <c r="H2256" s="18">
        <v>45212.566863425942</v>
      </c>
      <c r="I2256" s="15">
        <v>175</v>
      </c>
    </row>
    <row r="2257" spans="2:9" x14ac:dyDescent="0.3">
      <c r="B2257" s="15">
        <v>1940137</v>
      </c>
      <c r="C2257" s="16">
        <v>45212</v>
      </c>
      <c r="D2257" s="15">
        <v>1061</v>
      </c>
      <c r="E2257" t="str">
        <f>VLOOKUP(D2257,Customers!$B$8:$C$1412,2,FALSE)</f>
        <v>Homewood Toy &amp; Hobby</v>
      </c>
      <c r="F2257" s="15">
        <v>4</v>
      </c>
      <c r="G2257" s="15" t="str">
        <f>VLOOKUP(F2257,'Other Data'!$B$17:$C$24,2,FALSE)</f>
        <v>ProductD</v>
      </c>
      <c r="H2257" s="18">
        <v>45212.581793981495</v>
      </c>
      <c r="I2257" s="15">
        <v>161</v>
      </c>
    </row>
    <row r="2258" spans="2:9" x14ac:dyDescent="0.3">
      <c r="B2258" s="15">
        <v>1940138</v>
      </c>
      <c r="C2258" s="16">
        <v>45212</v>
      </c>
      <c r="D2258" s="15">
        <v>832</v>
      </c>
      <c r="E2258" t="str">
        <f>VLOOKUP(D2258,Customers!$B$8:$C$1412,2,FALSE)</f>
        <v>North Country Pharmacy</v>
      </c>
      <c r="F2258" s="15">
        <v>4</v>
      </c>
      <c r="G2258" s="15" t="str">
        <f>VLOOKUP(F2258,'Other Data'!$B$17:$C$24,2,FALSE)</f>
        <v>ProductD</v>
      </c>
      <c r="H2258" s="18">
        <v>45212.596736111125</v>
      </c>
      <c r="I2258" s="15">
        <v>167</v>
      </c>
    </row>
    <row r="2259" spans="2:9" x14ac:dyDescent="0.3">
      <c r="B2259" s="15">
        <v>1940139</v>
      </c>
      <c r="C2259" s="16">
        <v>45212</v>
      </c>
      <c r="D2259" s="15">
        <v>3</v>
      </c>
      <c r="E2259" t="str">
        <f>VLOOKUP(D2259,Customers!$B$8:$C$1412,2,FALSE)</f>
        <v>Jinole Shells</v>
      </c>
      <c r="F2259" s="15">
        <v>5</v>
      </c>
      <c r="G2259" s="15" t="str">
        <f>VLOOKUP(F2259,'Other Data'!$B$17:$C$24,2,FALSE)</f>
        <v>ProductE</v>
      </c>
      <c r="H2259" s="18">
        <v>45212.607673611128</v>
      </c>
      <c r="I2259" s="15">
        <v>150</v>
      </c>
    </row>
    <row r="2260" spans="2:9" x14ac:dyDescent="0.3">
      <c r="B2260" s="15">
        <v>1940140</v>
      </c>
      <c r="C2260" s="16">
        <v>45212</v>
      </c>
      <c r="D2260" s="15">
        <v>185</v>
      </c>
      <c r="E2260" t="str">
        <f>VLOOKUP(D2260,Customers!$B$8:$C$1412,2,FALSE)</f>
        <v>Langford's IDA</v>
      </c>
      <c r="F2260" s="15">
        <v>1</v>
      </c>
      <c r="G2260" s="15" t="str">
        <f>VLOOKUP(F2260,'Other Data'!$B$17:$C$24,2,FALSE)</f>
        <v>ProductA</v>
      </c>
      <c r="H2260" s="17"/>
      <c r="I2260" s="17"/>
    </row>
    <row r="2261" spans="2:9" x14ac:dyDescent="0.3">
      <c r="B2261" s="15">
        <v>1940141</v>
      </c>
      <c r="C2261" s="16">
        <v>45212</v>
      </c>
      <c r="D2261" s="15">
        <v>1066</v>
      </c>
      <c r="E2261" t="str">
        <f>VLOOKUP(D2261,Customers!$B$8:$C$1412,2,FALSE)</f>
        <v>BMI</v>
      </c>
      <c r="F2261" s="15">
        <v>3</v>
      </c>
      <c r="G2261" s="15" t="str">
        <f>VLOOKUP(F2261,'Other Data'!$B$17:$C$24,2,FALSE)</f>
        <v>ProductC</v>
      </c>
      <c r="H2261" s="18">
        <v>45212.635949074087</v>
      </c>
      <c r="I2261" s="15">
        <v>173</v>
      </c>
    </row>
    <row r="2262" spans="2:9" x14ac:dyDescent="0.3">
      <c r="B2262" s="15">
        <v>1940142</v>
      </c>
      <c r="C2262" s="16">
        <v>45212</v>
      </c>
      <c r="D2262" s="15">
        <v>1334</v>
      </c>
      <c r="E2262" t="str">
        <f>VLOOKUP(D2262,Customers!$B$8:$C$1412,2,FALSE)</f>
        <v>Price Less Drug Store #2</v>
      </c>
      <c r="F2262" s="15">
        <v>5</v>
      </c>
      <c r="G2262" s="15" t="str">
        <f>VLOOKUP(F2262,'Other Data'!$B$17:$C$24,2,FALSE)</f>
        <v>ProductE</v>
      </c>
      <c r="H2262" s="18">
        <v>45212.647777777791</v>
      </c>
      <c r="I2262" s="15">
        <v>167</v>
      </c>
    </row>
    <row r="2263" spans="2:9" x14ac:dyDescent="0.3">
      <c r="B2263" s="15">
        <v>1940143</v>
      </c>
      <c r="C2263" s="16">
        <v>45212</v>
      </c>
      <c r="D2263" s="15">
        <v>1109</v>
      </c>
      <c r="E2263" t="str">
        <f>VLOOKUP(D2263,Customers!$B$8:$C$1412,2,FALSE)</f>
        <v>Improvements</v>
      </c>
      <c r="F2263" s="15">
        <v>2</v>
      </c>
      <c r="G2263" s="15" t="str">
        <f>VLOOKUP(F2263,'Other Data'!$B$17:$C$24,2,FALSE)</f>
        <v>ProductB</v>
      </c>
      <c r="H2263" s="18">
        <v>45212.656307870384</v>
      </c>
      <c r="I2263" s="15">
        <v>155</v>
      </c>
    </row>
    <row r="2264" spans="2:9" x14ac:dyDescent="0.3">
      <c r="B2264" s="15">
        <v>1940144</v>
      </c>
      <c r="C2264" s="16">
        <v>45212</v>
      </c>
      <c r="D2264" s="15">
        <v>336</v>
      </c>
      <c r="E2264" t="str">
        <f>VLOOKUP(D2264,Customers!$B$8:$C$1412,2,FALSE)</f>
        <v>The North West Co.</v>
      </c>
      <c r="F2264" s="15">
        <v>6</v>
      </c>
      <c r="G2264" s="15" t="str">
        <f>VLOOKUP(F2264,'Other Data'!$B$17:$C$24,2,FALSE)</f>
        <v>ProductF</v>
      </c>
      <c r="H2264" s="18">
        <v>45212.670543981498</v>
      </c>
      <c r="I2264" s="15">
        <v>176</v>
      </c>
    </row>
    <row r="2265" spans="2:9" x14ac:dyDescent="0.3">
      <c r="B2265" s="15">
        <v>1940145</v>
      </c>
      <c r="C2265" s="16">
        <v>45212</v>
      </c>
      <c r="D2265" s="15">
        <v>385</v>
      </c>
      <c r="E2265" t="str">
        <f>VLOOKUP(D2265,Customers!$B$8:$C$1412,2,FALSE)</f>
        <v>Highland Pharmacy</v>
      </c>
      <c r="F2265" s="15">
        <v>2</v>
      </c>
      <c r="G2265" s="15" t="str">
        <f>VLOOKUP(F2265,'Other Data'!$B$17:$C$24,2,FALSE)</f>
        <v>ProductB</v>
      </c>
      <c r="H2265" s="18">
        <v>45212.686840277791</v>
      </c>
      <c r="I2265" s="15">
        <v>175</v>
      </c>
    </row>
    <row r="2266" spans="2:9" x14ac:dyDescent="0.3">
      <c r="B2266" s="15">
        <v>1940146</v>
      </c>
      <c r="C2266" s="16">
        <v>45212</v>
      </c>
      <c r="D2266" s="15">
        <v>1035</v>
      </c>
      <c r="E2266" t="str">
        <f>VLOOKUP(D2266,Customers!$B$8:$C$1412,2,FALSE)</f>
        <v>Priss Pots Place C/O Fireballs</v>
      </c>
      <c r="F2266" s="15">
        <v>1</v>
      </c>
      <c r="G2266" s="15" t="str">
        <f>VLOOKUP(F2266,'Other Data'!$B$17:$C$24,2,FALSE)</f>
        <v>ProductA</v>
      </c>
      <c r="H2266" s="17"/>
      <c r="I2266" s="17"/>
    </row>
    <row r="2267" spans="2:9" x14ac:dyDescent="0.3">
      <c r="B2267" s="15">
        <v>1940147</v>
      </c>
      <c r="C2267" s="16">
        <v>45212</v>
      </c>
      <c r="D2267" s="15">
        <v>509</v>
      </c>
      <c r="E2267" t="str">
        <f>VLOOKUP(D2267,Customers!$B$8:$C$1412,2,FALSE)</f>
        <v>PharmaPlus - 4895</v>
      </c>
      <c r="F2267" s="15">
        <v>2</v>
      </c>
      <c r="G2267" s="15" t="str">
        <f>VLOOKUP(F2267,'Other Data'!$B$17:$C$24,2,FALSE)</f>
        <v>ProductB</v>
      </c>
      <c r="H2267" s="18">
        <v>45212.708553240758</v>
      </c>
      <c r="I2267" s="15">
        <v>142</v>
      </c>
    </row>
    <row r="2268" spans="2:9" x14ac:dyDescent="0.3">
      <c r="B2268" s="15">
        <v>1940148</v>
      </c>
      <c r="C2268" s="16">
        <v>45212</v>
      </c>
      <c r="D2268" s="15">
        <v>480</v>
      </c>
      <c r="E2268" t="str">
        <f>VLOOKUP(D2268,Customers!$B$8:$C$1412,2,FALSE)</f>
        <v>Simply Country</v>
      </c>
      <c r="F2268" s="15">
        <v>5</v>
      </c>
      <c r="G2268" s="15" t="str">
        <f>VLOOKUP(F2268,'Other Data'!$B$17:$C$24,2,FALSE)</f>
        <v>ProductE</v>
      </c>
      <c r="H2268" s="18">
        <v>45212.723518518535</v>
      </c>
      <c r="I2268" s="15">
        <v>173</v>
      </c>
    </row>
    <row r="2269" spans="2:9" x14ac:dyDescent="0.3">
      <c r="B2269" s="15">
        <v>1940149</v>
      </c>
      <c r="C2269" s="16">
        <v>45212</v>
      </c>
      <c r="D2269" s="15">
        <v>562</v>
      </c>
      <c r="E2269" t="str">
        <f>VLOOKUP(D2269,Customers!$B$8:$C$1412,2,FALSE)</f>
        <v>Etc Etc</v>
      </c>
      <c r="F2269" s="15">
        <v>6</v>
      </c>
      <c r="G2269" s="15" t="str">
        <f>VLOOKUP(F2269,'Other Data'!$B$17:$C$24,2,FALSE)</f>
        <v>ProductF</v>
      </c>
      <c r="H2269" s="18">
        <v>45212.733726851868</v>
      </c>
      <c r="I2269" s="15">
        <v>166</v>
      </c>
    </row>
    <row r="2270" spans="2:9" x14ac:dyDescent="0.3">
      <c r="B2270" s="15">
        <v>1940150</v>
      </c>
      <c r="C2270" s="16">
        <v>45212</v>
      </c>
      <c r="D2270" s="15">
        <v>799</v>
      </c>
      <c r="E2270" t="str">
        <f>VLOOKUP(D2270,Customers!$B$8:$C$1412,2,FALSE)</f>
        <v>Halina's Hallmark Shop</v>
      </c>
      <c r="F2270" s="15">
        <v>1</v>
      </c>
      <c r="G2270" s="15" t="str">
        <f>VLOOKUP(F2270,'Other Data'!$B$17:$C$24,2,FALSE)</f>
        <v>ProductA</v>
      </c>
      <c r="H2270" s="17"/>
      <c r="I2270" s="17"/>
    </row>
    <row r="2271" spans="2:9" x14ac:dyDescent="0.3">
      <c r="B2271" s="15">
        <v>1940151</v>
      </c>
      <c r="C2271" s="16">
        <v>45212</v>
      </c>
      <c r="D2271" s="15">
        <v>531</v>
      </c>
      <c r="E2271" t="str">
        <f>VLOOKUP(D2271,Customers!$B$8:$C$1412,2,FALSE)</f>
        <v>LOVE STORY CARD &amp; GIFT</v>
      </c>
      <c r="F2271" s="15">
        <v>2</v>
      </c>
      <c r="G2271" s="15" t="str">
        <f>VLOOKUP(F2271,'Other Data'!$B$17:$C$24,2,FALSE)</f>
        <v>ProductB</v>
      </c>
      <c r="H2271" s="18">
        <v>45212.753391203718</v>
      </c>
      <c r="I2271" s="15">
        <v>151</v>
      </c>
    </row>
    <row r="2272" spans="2:9" x14ac:dyDescent="0.3">
      <c r="B2272" s="15">
        <v>1940152</v>
      </c>
      <c r="C2272" s="16">
        <v>45212</v>
      </c>
      <c r="D2272" s="15">
        <v>907</v>
      </c>
      <c r="E2272" t="str">
        <f>VLOOKUP(D2272,Customers!$B$8:$C$1412,2,FALSE)</f>
        <v>MaxiAids For Independent Living</v>
      </c>
      <c r="F2272" s="15">
        <v>2</v>
      </c>
      <c r="G2272" s="15" t="str">
        <f>VLOOKUP(F2272,'Other Data'!$B$17:$C$24,2,FALSE)</f>
        <v>ProductB</v>
      </c>
      <c r="H2272" s="18">
        <v>45212.763356481497</v>
      </c>
      <c r="I2272" s="15">
        <v>178</v>
      </c>
    </row>
    <row r="2273" spans="2:9" x14ac:dyDescent="0.3">
      <c r="B2273" s="15">
        <v>1940153</v>
      </c>
      <c r="C2273" s="16">
        <v>45212</v>
      </c>
      <c r="D2273" s="15">
        <v>507</v>
      </c>
      <c r="E2273" t="str">
        <f>VLOOKUP(D2273,Customers!$B$8:$C$1412,2,FALSE)</f>
        <v>Vfine Jewellery</v>
      </c>
      <c r="F2273" s="15">
        <v>1</v>
      </c>
      <c r="G2273" s="15" t="str">
        <f>VLOOKUP(F2273,'Other Data'!$B$17:$C$24,2,FALSE)</f>
        <v>ProductA</v>
      </c>
      <c r="H2273" s="17"/>
      <c r="I2273" s="17"/>
    </row>
    <row r="2274" spans="2:9" x14ac:dyDescent="0.3">
      <c r="B2274" s="15">
        <v>1940154</v>
      </c>
      <c r="C2274" s="16">
        <v>45212</v>
      </c>
      <c r="D2274" s="15">
        <v>699</v>
      </c>
      <c r="E2274" t="str">
        <f>VLOOKUP(D2274,Customers!$B$8:$C$1412,2,FALSE)</f>
        <v>Field's</v>
      </c>
      <c r="F2274" s="15">
        <v>3</v>
      </c>
      <c r="G2274" s="15" t="str">
        <f>VLOOKUP(F2274,'Other Data'!$B$17:$C$24,2,FALSE)</f>
        <v>ProductC</v>
      </c>
      <c r="H2274" s="18">
        <v>45212.787685185205</v>
      </c>
      <c r="I2274" s="15">
        <v>173</v>
      </c>
    </row>
    <row r="2275" spans="2:9" x14ac:dyDescent="0.3">
      <c r="B2275" s="15">
        <v>1940155</v>
      </c>
      <c r="C2275" s="16">
        <v>45212</v>
      </c>
      <c r="D2275" s="15">
        <v>1318</v>
      </c>
      <c r="E2275" t="str">
        <f>VLOOKUP(D2275,Customers!$B$8:$C$1412,2,FALSE)</f>
        <v>Perry's Parcel And Gift</v>
      </c>
      <c r="F2275" s="15">
        <v>2</v>
      </c>
      <c r="G2275" s="15" t="str">
        <f>VLOOKUP(F2275,'Other Data'!$B$17:$C$24,2,FALSE)</f>
        <v>ProductB</v>
      </c>
      <c r="H2275" s="18">
        <v>45212.800312500018</v>
      </c>
      <c r="I2275" s="15">
        <v>143</v>
      </c>
    </row>
    <row r="2276" spans="2:9" x14ac:dyDescent="0.3">
      <c r="B2276" s="15">
        <v>1940156</v>
      </c>
      <c r="C2276" s="16">
        <v>45212</v>
      </c>
      <c r="D2276" s="15">
        <v>1347</v>
      </c>
      <c r="E2276" t="str">
        <f>VLOOKUP(D2276,Customers!$B$8:$C$1412,2,FALSE)</f>
        <v>Nevada City Crystal &amp; Glass</v>
      </c>
      <c r="F2276" s="15">
        <v>5</v>
      </c>
      <c r="G2276" s="15" t="str">
        <f>VLOOKUP(F2276,'Other Data'!$B$17:$C$24,2,FALSE)</f>
        <v>ProductE</v>
      </c>
      <c r="H2276" s="18">
        <v>45212.812754629645</v>
      </c>
      <c r="I2276" s="15">
        <v>147</v>
      </c>
    </row>
    <row r="2277" spans="2:9" x14ac:dyDescent="0.3">
      <c r="B2277" s="15">
        <v>1940157</v>
      </c>
      <c r="C2277" s="16">
        <v>45212</v>
      </c>
      <c r="D2277" s="15">
        <v>1361</v>
      </c>
      <c r="E2277" t="str">
        <f>VLOOKUP(D2277,Customers!$B$8:$C$1412,2,FALSE)</f>
        <v>The Silk Outlet</v>
      </c>
      <c r="F2277" s="15">
        <v>4</v>
      </c>
      <c r="G2277" s="15" t="str">
        <f>VLOOKUP(F2277,'Other Data'!$B$17:$C$24,2,FALSE)</f>
        <v>ProductD</v>
      </c>
      <c r="H2277" s="18">
        <v>45212.823611111126</v>
      </c>
      <c r="I2277" s="15">
        <v>153</v>
      </c>
    </row>
    <row r="2278" spans="2:9" x14ac:dyDescent="0.3">
      <c r="B2278" s="15">
        <v>1940158</v>
      </c>
      <c r="C2278" s="16">
        <v>45212</v>
      </c>
      <c r="D2278" s="15">
        <v>1272</v>
      </c>
      <c r="E2278" t="str">
        <f>VLOOKUP(D2278,Customers!$B$8:$C$1412,2,FALSE)</f>
        <v>Holy Cross Hospital</v>
      </c>
      <c r="F2278" s="15">
        <v>2</v>
      </c>
      <c r="G2278" s="15" t="str">
        <f>VLOOKUP(F2278,'Other Data'!$B$17:$C$24,2,FALSE)</f>
        <v>ProductB</v>
      </c>
      <c r="H2278" s="18">
        <v>45212.832060185203</v>
      </c>
      <c r="I2278" s="15">
        <v>177</v>
      </c>
    </row>
    <row r="2279" spans="2:9" x14ac:dyDescent="0.3">
      <c r="B2279" s="15">
        <v>1940159</v>
      </c>
      <c r="C2279" s="16">
        <v>45212</v>
      </c>
      <c r="D2279" s="15">
        <v>238</v>
      </c>
      <c r="E2279" t="str">
        <f>VLOOKUP(D2279,Customers!$B$8:$C$1412,2,FALSE)</f>
        <v>99 Cents World Inc</v>
      </c>
      <c r="F2279" s="15">
        <v>6</v>
      </c>
      <c r="G2279" s="15" t="str">
        <f>VLOOKUP(F2279,'Other Data'!$B$17:$C$24,2,FALSE)</f>
        <v>ProductF</v>
      </c>
      <c r="H2279" s="18">
        <v>45212.846469907425</v>
      </c>
      <c r="I2279" s="15">
        <v>170</v>
      </c>
    </row>
    <row r="2280" spans="2:9" x14ac:dyDescent="0.3">
      <c r="B2280" s="15">
        <v>1940160</v>
      </c>
      <c r="C2280" s="16">
        <v>45212</v>
      </c>
      <c r="D2280" s="15">
        <v>288</v>
      </c>
      <c r="E2280" t="str">
        <f>VLOOKUP(D2280,Customers!$B$8:$C$1412,2,FALSE)</f>
        <v>Zellers Store #146</v>
      </c>
      <c r="F2280" s="15">
        <v>5</v>
      </c>
      <c r="G2280" s="15" t="str">
        <f>VLOOKUP(F2280,'Other Data'!$B$17:$C$24,2,FALSE)</f>
        <v>ProductE</v>
      </c>
      <c r="H2280" s="18">
        <v>45212.861643518539</v>
      </c>
      <c r="I2280" s="15">
        <v>161</v>
      </c>
    </row>
    <row r="2281" spans="2:9" x14ac:dyDescent="0.3">
      <c r="B2281" s="15">
        <v>1940161</v>
      </c>
      <c r="C2281" s="16">
        <v>45212</v>
      </c>
      <c r="D2281" s="15">
        <v>441</v>
      </c>
      <c r="E2281" t="str">
        <f>VLOOKUP(D2281,Customers!$B$8:$C$1412,2,FALSE)</f>
        <v>Buck Or Two #37</v>
      </c>
      <c r="F2281" s="15">
        <v>5</v>
      </c>
      <c r="G2281" s="15" t="str">
        <f>VLOOKUP(F2281,'Other Data'!$B$17:$C$24,2,FALSE)</f>
        <v>ProductE</v>
      </c>
      <c r="H2281" s="18">
        <v>45212.876250000023</v>
      </c>
      <c r="I2281" s="15">
        <v>165</v>
      </c>
    </row>
    <row r="2282" spans="2:9" x14ac:dyDescent="0.3">
      <c r="B2282" s="15">
        <v>1940162</v>
      </c>
      <c r="C2282" s="16">
        <v>45212</v>
      </c>
      <c r="D2282" s="15">
        <v>901</v>
      </c>
      <c r="E2282" t="str">
        <f>VLOOKUP(D2282,Customers!$B$8:$C$1412,2,FALSE)</f>
        <v>Lucky Toys</v>
      </c>
      <c r="F2282" s="15">
        <v>6</v>
      </c>
      <c r="G2282" s="15" t="str">
        <f>VLOOKUP(F2282,'Other Data'!$B$17:$C$24,2,FALSE)</f>
        <v>ProductF</v>
      </c>
      <c r="H2282" s="18">
        <v>45212.88606481484</v>
      </c>
      <c r="I2282" s="15">
        <v>149</v>
      </c>
    </row>
    <row r="2283" spans="2:9" x14ac:dyDescent="0.3">
      <c r="B2283" s="15">
        <v>1940163</v>
      </c>
      <c r="C2283" s="16">
        <v>45212</v>
      </c>
      <c r="D2283" s="15">
        <v>86</v>
      </c>
      <c r="E2283" t="str">
        <f>VLOOKUP(D2283,Customers!$B$8:$C$1412,2,FALSE)</f>
        <v>Apothico Gestion Inc</v>
      </c>
      <c r="F2283" s="15">
        <v>6</v>
      </c>
      <c r="G2283" s="15" t="str">
        <f>VLOOKUP(F2283,'Other Data'!$B$17:$C$24,2,FALSE)</f>
        <v>ProductF</v>
      </c>
      <c r="H2283" s="18">
        <v>45212.89491898151</v>
      </c>
      <c r="I2283" s="15">
        <v>153</v>
      </c>
    </row>
    <row r="2284" spans="2:9" x14ac:dyDescent="0.3">
      <c r="B2284" s="15">
        <v>1940164</v>
      </c>
      <c r="C2284" s="16">
        <v>45215</v>
      </c>
      <c r="D2284" s="15">
        <v>395</v>
      </c>
      <c r="E2284" t="str">
        <f>VLOOKUP(D2284,Customers!$B$8:$C$1412,2,FALSE)</f>
        <v>Top Dollar Bargain Centre #35</v>
      </c>
      <c r="F2284" s="15">
        <v>4</v>
      </c>
      <c r="G2284" s="15" t="str">
        <f>VLOOKUP(F2284,'Other Data'!$B$17:$C$24,2,FALSE)</f>
        <v>ProductD</v>
      </c>
      <c r="H2284" s="18">
        <v>45215.333333333336</v>
      </c>
      <c r="I2284" s="15">
        <v>140</v>
      </c>
    </row>
    <row r="2285" spans="2:9" x14ac:dyDescent="0.3">
      <c r="B2285" s="15">
        <v>1940165</v>
      </c>
      <c r="C2285" s="16">
        <v>45215</v>
      </c>
      <c r="D2285" s="15">
        <v>1228</v>
      </c>
      <c r="E2285" t="str">
        <f>VLOOKUP(D2285,Customers!$B$8:$C$1412,2,FALSE)</f>
        <v>Kidstuff, Etc!</v>
      </c>
      <c r="F2285" s="15">
        <v>5</v>
      </c>
      <c r="G2285" s="15" t="str">
        <f>VLOOKUP(F2285,'Other Data'!$B$17:$C$24,2,FALSE)</f>
        <v>ProductE</v>
      </c>
      <c r="H2285" s="18">
        <v>45215.345613425925</v>
      </c>
      <c r="I2285" s="15">
        <v>161</v>
      </c>
    </row>
    <row r="2286" spans="2:9" x14ac:dyDescent="0.3">
      <c r="B2286" s="15">
        <v>1940166</v>
      </c>
      <c r="C2286" s="16">
        <v>45215</v>
      </c>
      <c r="D2286" s="15">
        <v>475</v>
      </c>
      <c r="E2286" t="str">
        <f>VLOOKUP(D2286,Customers!$B$8:$C$1412,2,FALSE)</f>
        <v>Buck or Two #156</v>
      </c>
      <c r="F2286" s="15">
        <v>4</v>
      </c>
      <c r="G2286" s="15" t="str">
        <f>VLOOKUP(F2286,'Other Data'!$B$17:$C$24,2,FALSE)</f>
        <v>ProductD</v>
      </c>
      <c r="H2286" s="18">
        <v>45215.359988425924</v>
      </c>
      <c r="I2286" s="15">
        <v>142</v>
      </c>
    </row>
    <row r="2287" spans="2:9" x14ac:dyDescent="0.3">
      <c r="B2287" s="15">
        <v>1940167</v>
      </c>
      <c r="C2287" s="16">
        <v>45215</v>
      </c>
      <c r="D2287" s="15">
        <v>1327</v>
      </c>
      <c r="E2287" t="str">
        <f>VLOOKUP(D2287,Customers!$B$8:$C$1412,2,FALSE)</f>
        <v>Strawbridges Stationers &amp; Gifts</v>
      </c>
      <c r="F2287" s="15">
        <v>5</v>
      </c>
      <c r="G2287" s="15" t="str">
        <f>VLOOKUP(F2287,'Other Data'!$B$17:$C$24,2,FALSE)</f>
        <v>ProductE</v>
      </c>
      <c r="H2287" s="18">
        <v>45215.368923611109</v>
      </c>
      <c r="I2287" s="15">
        <v>175</v>
      </c>
    </row>
    <row r="2288" spans="2:9" x14ac:dyDescent="0.3">
      <c r="B2288" s="15">
        <v>1940168</v>
      </c>
      <c r="C2288" s="16">
        <v>45215</v>
      </c>
      <c r="D2288" s="15">
        <v>805</v>
      </c>
      <c r="E2288" t="str">
        <f>VLOOKUP(D2288,Customers!$B$8:$C$1412,2,FALSE)</f>
        <v>Collection, The</v>
      </c>
      <c r="F2288" s="15">
        <v>5</v>
      </c>
      <c r="G2288" s="15" t="str">
        <f>VLOOKUP(F2288,'Other Data'!$B$17:$C$24,2,FALSE)</f>
        <v>ProductE</v>
      </c>
      <c r="H2288" s="18">
        <v>45215.385011574072</v>
      </c>
      <c r="I2288" s="15">
        <v>161</v>
      </c>
    </row>
    <row r="2289" spans="2:9" x14ac:dyDescent="0.3">
      <c r="B2289" s="15">
        <v>1940169</v>
      </c>
      <c r="C2289" s="16">
        <v>45215</v>
      </c>
      <c r="D2289" s="15">
        <v>1349</v>
      </c>
      <c r="E2289" t="str">
        <f>VLOOKUP(D2289,Customers!$B$8:$C$1412,2,FALSE)</f>
        <v>The Gift House</v>
      </c>
      <c r="F2289" s="15">
        <v>5</v>
      </c>
      <c r="G2289" s="15" t="str">
        <f>VLOOKUP(F2289,'Other Data'!$B$17:$C$24,2,FALSE)</f>
        <v>ProductE</v>
      </c>
      <c r="H2289" s="18">
        <v>45215.396967592591</v>
      </c>
      <c r="I2289" s="15">
        <v>156</v>
      </c>
    </row>
    <row r="2290" spans="2:9" x14ac:dyDescent="0.3">
      <c r="B2290" s="15">
        <v>1940170</v>
      </c>
      <c r="C2290" s="16">
        <v>45215</v>
      </c>
      <c r="D2290" s="15">
        <v>1221</v>
      </c>
      <c r="E2290" t="str">
        <f>VLOOKUP(D2290,Customers!$B$8:$C$1412,2,FALSE)</f>
        <v>Dillard's Inc- Gilbert AZ</v>
      </c>
      <c r="F2290" s="15">
        <v>1</v>
      </c>
      <c r="G2290" s="15" t="str">
        <f>VLOOKUP(F2290,'Other Data'!$B$17:$C$24,2,FALSE)</f>
        <v>ProductA</v>
      </c>
      <c r="H2290" s="17"/>
      <c r="I2290" s="17"/>
    </row>
    <row r="2291" spans="2:9" x14ac:dyDescent="0.3">
      <c r="B2291" s="15">
        <v>1940171</v>
      </c>
      <c r="C2291" s="16">
        <v>45215</v>
      </c>
      <c r="D2291" s="15">
        <v>1100</v>
      </c>
      <c r="E2291" t="str">
        <f>VLOOKUP(D2291,Customers!$B$8:$C$1412,2,FALSE)</f>
        <v>AmeriMark Direct L.L.C</v>
      </c>
      <c r="F2291" s="15">
        <v>1</v>
      </c>
      <c r="G2291" s="15" t="str">
        <f>VLOOKUP(F2291,'Other Data'!$B$17:$C$24,2,FALSE)</f>
        <v>ProductA</v>
      </c>
      <c r="H2291" s="17"/>
      <c r="I2291" s="17"/>
    </row>
    <row r="2292" spans="2:9" x14ac:dyDescent="0.3">
      <c r="B2292" s="15">
        <v>1940172</v>
      </c>
      <c r="C2292" s="16">
        <v>45215</v>
      </c>
      <c r="D2292" s="15">
        <v>656</v>
      </c>
      <c r="E2292" t="str">
        <f>VLOOKUP(D2292,Customers!$B$8:$C$1412,2,FALSE)</f>
        <v>Summerland Pharmacy</v>
      </c>
      <c r="F2292" s="15">
        <v>3</v>
      </c>
      <c r="G2292" s="15" t="str">
        <f>VLOOKUP(F2292,'Other Data'!$B$17:$C$24,2,FALSE)</f>
        <v>ProductC</v>
      </c>
      <c r="H2292" s="18">
        <v>45215.434374999997</v>
      </c>
      <c r="I2292" s="15">
        <v>175</v>
      </c>
    </row>
    <row r="2293" spans="2:9" x14ac:dyDescent="0.3">
      <c r="B2293" s="15">
        <v>1940173</v>
      </c>
      <c r="C2293" s="16">
        <v>45215</v>
      </c>
      <c r="D2293" s="15">
        <v>872</v>
      </c>
      <c r="E2293" t="str">
        <f>VLOOKUP(D2293,Customers!$B$8:$C$1412,2,FALSE)</f>
        <v>Zitomer</v>
      </c>
      <c r="F2293" s="15">
        <v>3</v>
      </c>
      <c r="G2293" s="15" t="str">
        <f>VLOOKUP(F2293,'Other Data'!$B$17:$C$24,2,FALSE)</f>
        <v>ProductC</v>
      </c>
      <c r="H2293" s="18">
        <v>45215.443194444444</v>
      </c>
      <c r="I2293" s="15">
        <v>158</v>
      </c>
    </row>
    <row r="2294" spans="2:9" x14ac:dyDescent="0.3">
      <c r="B2294" s="15">
        <v>1940174</v>
      </c>
      <c r="C2294" s="16">
        <v>45215</v>
      </c>
      <c r="D2294" s="15">
        <v>932</v>
      </c>
      <c r="E2294" t="str">
        <f>VLOOKUP(D2294,Customers!$B$8:$C$1412,2,FALSE)</f>
        <v>Five Seasons Gift Shop,The</v>
      </c>
      <c r="F2294" s="15">
        <v>3</v>
      </c>
      <c r="G2294" s="15" t="str">
        <f>VLOOKUP(F2294,'Other Data'!$B$17:$C$24,2,FALSE)</f>
        <v>ProductC</v>
      </c>
      <c r="H2294" s="18">
        <v>45215.452013888891</v>
      </c>
      <c r="I2294" s="15">
        <v>153</v>
      </c>
    </row>
    <row r="2295" spans="2:9" x14ac:dyDescent="0.3">
      <c r="B2295" s="15">
        <v>1940175</v>
      </c>
      <c r="C2295" s="16">
        <v>45215</v>
      </c>
      <c r="D2295" s="15">
        <v>702</v>
      </c>
      <c r="E2295" t="str">
        <f>VLOOKUP(D2295,Customers!$B$8:$C$1412,2,FALSE)</f>
        <v>Romancing The Home</v>
      </c>
      <c r="F2295" s="15">
        <v>1</v>
      </c>
      <c r="G2295" s="15" t="str">
        <f>VLOOKUP(F2295,'Other Data'!$B$17:$C$24,2,FALSE)</f>
        <v>ProductA</v>
      </c>
      <c r="H2295" s="17"/>
      <c r="I2295" s="17"/>
    </row>
    <row r="2296" spans="2:9" x14ac:dyDescent="0.3">
      <c r="B2296" s="15">
        <v>1940176</v>
      </c>
      <c r="C2296" s="16">
        <v>45215</v>
      </c>
      <c r="D2296" s="15">
        <v>1133</v>
      </c>
      <c r="E2296" t="str">
        <f>VLOOKUP(D2296,Customers!$B$8:$C$1412,2,FALSE)</f>
        <v>Evie's Hallmark</v>
      </c>
      <c r="F2296" s="15">
        <v>5</v>
      </c>
      <c r="G2296" s="15" t="str">
        <f>VLOOKUP(F2296,'Other Data'!$B$17:$C$24,2,FALSE)</f>
        <v>ProductE</v>
      </c>
      <c r="H2296" s="18">
        <v>45215.47619212963</v>
      </c>
      <c r="I2296" s="15">
        <v>168</v>
      </c>
    </row>
    <row r="2297" spans="2:9" x14ac:dyDescent="0.3">
      <c r="B2297" s="15">
        <v>1940177</v>
      </c>
      <c r="C2297" s="16">
        <v>45215</v>
      </c>
      <c r="D2297" s="15">
        <v>906</v>
      </c>
      <c r="E2297" t="str">
        <f>VLOOKUP(D2297,Customers!$B$8:$C$1412,2,FALSE)</f>
        <v>Willy Nilly Trading Co.</v>
      </c>
      <c r="F2297" s="15">
        <v>1</v>
      </c>
      <c r="G2297" s="15" t="str">
        <f>VLOOKUP(F2297,'Other Data'!$B$17:$C$24,2,FALSE)</f>
        <v>ProductA</v>
      </c>
      <c r="H2297" s="17"/>
      <c r="I2297" s="17"/>
    </row>
    <row r="2298" spans="2:9" x14ac:dyDescent="0.3">
      <c r="B2298" s="15">
        <v>1940178</v>
      </c>
      <c r="C2298" s="16">
        <v>45215</v>
      </c>
      <c r="D2298" s="15">
        <v>187</v>
      </c>
      <c r="E2298" t="str">
        <f>VLOOKUP(D2298,Customers!$B$8:$C$1412,2,FALSE)</f>
        <v>Versions</v>
      </c>
      <c r="F2298" s="15">
        <v>4</v>
      </c>
      <c r="G2298" s="15" t="str">
        <f>VLOOKUP(F2298,'Other Data'!$B$17:$C$24,2,FALSE)</f>
        <v>ProductD</v>
      </c>
      <c r="H2298" s="18">
        <v>45215.501516203709</v>
      </c>
      <c r="I2298" s="15">
        <v>156</v>
      </c>
    </row>
    <row r="2299" spans="2:9" x14ac:dyDescent="0.3">
      <c r="B2299" s="15">
        <v>1940179</v>
      </c>
      <c r="C2299" s="16">
        <v>45215</v>
      </c>
      <c r="D2299" s="15">
        <v>952</v>
      </c>
      <c r="E2299" t="str">
        <f>VLOOKUP(D2299,Customers!$B$8:$C$1412,2,FALSE)</f>
        <v>Trinkets and Treasures</v>
      </c>
      <c r="F2299" s="15">
        <v>6</v>
      </c>
      <c r="G2299" s="15" t="str">
        <f>VLOOKUP(F2299,'Other Data'!$B$17:$C$24,2,FALSE)</f>
        <v>ProductF</v>
      </c>
      <c r="H2299" s="18">
        <v>45215.5162962963</v>
      </c>
      <c r="I2299" s="15">
        <v>146</v>
      </c>
    </row>
    <row r="2300" spans="2:9" x14ac:dyDescent="0.3">
      <c r="B2300" s="15">
        <v>1940180</v>
      </c>
      <c r="C2300" s="16">
        <v>45215</v>
      </c>
      <c r="D2300" s="15">
        <v>302</v>
      </c>
      <c r="E2300" t="str">
        <f>VLOOKUP(D2300,Customers!$B$8:$C$1412,2,FALSE)</f>
        <v>Maple IDA</v>
      </c>
      <c r="F2300" s="15">
        <v>6</v>
      </c>
      <c r="G2300" s="15" t="str">
        <f>VLOOKUP(F2300,'Other Data'!$B$17:$C$24,2,FALSE)</f>
        <v>ProductF</v>
      </c>
      <c r="H2300" s="18">
        <v>45215.531122685192</v>
      </c>
      <c r="I2300" s="15">
        <v>173</v>
      </c>
    </row>
    <row r="2301" spans="2:9" x14ac:dyDescent="0.3">
      <c r="B2301" s="15">
        <v>1940181</v>
      </c>
      <c r="C2301" s="16">
        <v>45215</v>
      </c>
      <c r="D2301" s="15">
        <v>1109</v>
      </c>
      <c r="E2301" t="str">
        <f>VLOOKUP(D2301,Customers!$B$8:$C$1412,2,FALSE)</f>
        <v>Improvements</v>
      </c>
      <c r="F2301" s="15">
        <v>1</v>
      </c>
      <c r="G2301" s="15" t="str">
        <f>VLOOKUP(F2301,'Other Data'!$B$17:$C$24,2,FALSE)</f>
        <v>ProductA</v>
      </c>
      <c r="H2301" s="17"/>
      <c r="I2301" s="17"/>
    </row>
    <row r="2302" spans="2:9" x14ac:dyDescent="0.3">
      <c r="B2302" s="15">
        <v>1940182</v>
      </c>
      <c r="C2302" s="16">
        <v>45215</v>
      </c>
      <c r="D2302" s="15">
        <v>63</v>
      </c>
      <c r="E2302" t="str">
        <f>VLOOKUP(D2302,Customers!$B$8:$C$1412,2,FALSE)</f>
        <v>Canadian Tire Gas Bar</v>
      </c>
      <c r="F2302" s="15">
        <v>4</v>
      </c>
      <c r="G2302" s="15" t="str">
        <f>VLOOKUP(F2302,'Other Data'!$B$17:$C$24,2,FALSE)</f>
        <v>ProductD</v>
      </c>
      <c r="H2302" s="18">
        <v>45215.558518518526</v>
      </c>
      <c r="I2302" s="15">
        <v>156</v>
      </c>
    </row>
    <row r="2303" spans="2:9" x14ac:dyDescent="0.3">
      <c r="B2303" s="15">
        <v>1940183</v>
      </c>
      <c r="C2303" s="16">
        <v>45215</v>
      </c>
      <c r="D2303" s="15">
        <v>399</v>
      </c>
      <c r="E2303" t="str">
        <f>VLOOKUP(D2303,Customers!$B$8:$C$1412,2,FALSE)</f>
        <v>Shoppers Drug Mart # 1085</v>
      </c>
      <c r="F2303" s="15">
        <v>4</v>
      </c>
      <c r="G2303" s="15" t="str">
        <f>VLOOKUP(F2303,'Other Data'!$B$17:$C$24,2,FALSE)</f>
        <v>ProductD</v>
      </c>
      <c r="H2303" s="18">
        <v>45215.567974537043</v>
      </c>
      <c r="I2303" s="15">
        <v>150</v>
      </c>
    </row>
    <row r="2304" spans="2:9" x14ac:dyDescent="0.3">
      <c r="B2304" s="15">
        <v>1940184</v>
      </c>
      <c r="C2304" s="16">
        <v>45215</v>
      </c>
      <c r="D2304" s="15">
        <v>85</v>
      </c>
      <c r="E2304" t="str">
        <f>VLOOKUP(D2304,Customers!$B$8:$C$1412,2,FALSE)</f>
        <v>Nevers Pharmacy Ltd</v>
      </c>
      <c r="F2304" s="15">
        <v>3</v>
      </c>
      <c r="G2304" s="15" t="str">
        <f>VLOOKUP(F2304,'Other Data'!$B$17:$C$24,2,FALSE)</f>
        <v>ProductC</v>
      </c>
      <c r="H2304" s="18">
        <v>45215.577337962968</v>
      </c>
      <c r="I2304" s="15">
        <v>165</v>
      </c>
    </row>
    <row r="2305" spans="2:9" x14ac:dyDescent="0.3">
      <c r="B2305" s="15">
        <v>1940185</v>
      </c>
      <c r="C2305" s="16">
        <v>45215</v>
      </c>
      <c r="D2305" s="15">
        <v>240</v>
      </c>
      <c r="E2305" t="str">
        <f>VLOOKUP(D2305,Customers!$B$8:$C$1412,2,FALSE)</f>
        <v>Temtex - Samples</v>
      </c>
      <c r="F2305" s="15">
        <v>3</v>
      </c>
      <c r="G2305" s="15" t="str">
        <f>VLOOKUP(F2305,'Other Data'!$B$17:$C$24,2,FALSE)</f>
        <v>ProductC</v>
      </c>
      <c r="H2305" s="18">
        <v>45215.588055555563</v>
      </c>
      <c r="I2305" s="15">
        <v>171</v>
      </c>
    </row>
    <row r="2306" spans="2:9" x14ac:dyDescent="0.3">
      <c r="B2306" s="15">
        <v>1940186</v>
      </c>
      <c r="C2306" s="16">
        <v>45215</v>
      </c>
      <c r="D2306" s="15">
        <v>852</v>
      </c>
      <c r="E2306" t="str">
        <f>VLOOKUP(D2306,Customers!$B$8:$C$1412,2,FALSE)</f>
        <v>Hallmark - Donna's</v>
      </c>
      <c r="F2306" s="15">
        <v>1</v>
      </c>
      <c r="G2306" s="15" t="str">
        <f>VLOOKUP(F2306,'Other Data'!$B$17:$C$24,2,FALSE)</f>
        <v>ProductA</v>
      </c>
      <c r="H2306" s="17"/>
      <c r="I2306" s="17"/>
    </row>
    <row r="2307" spans="2:9" x14ac:dyDescent="0.3">
      <c r="B2307" s="15">
        <v>1940187</v>
      </c>
      <c r="C2307" s="16">
        <v>45215</v>
      </c>
      <c r="D2307" s="15">
        <v>963</v>
      </c>
      <c r="E2307" t="str">
        <f>VLOOKUP(D2307,Customers!$B$8:$C$1412,2,FALSE)</f>
        <v>Pun's</v>
      </c>
      <c r="F2307" s="15">
        <v>3</v>
      </c>
      <c r="G2307" s="15" t="str">
        <f>VLOOKUP(F2307,'Other Data'!$B$17:$C$24,2,FALSE)</f>
        <v>ProductC</v>
      </c>
      <c r="H2307" s="18">
        <v>45215.608402777783</v>
      </c>
      <c r="I2307" s="15">
        <v>157</v>
      </c>
    </row>
    <row r="2308" spans="2:9" x14ac:dyDescent="0.3">
      <c r="B2308" s="15">
        <v>1940188</v>
      </c>
      <c r="C2308" s="16">
        <v>45215</v>
      </c>
      <c r="D2308" s="15">
        <v>917</v>
      </c>
      <c r="E2308" t="str">
        <f>VLOOKUP(D2308,Customers!$B$8:$C$1412,2,FALSE)</f>
        <v>Adam's Fairacre Farms</v>
      </c>
      <c r="F2308" s="15">
        <v>1</v>
      </c>
      <c r="G2308" s="15" t="str">
        <f>VLOOKUP(F2308,'Other Data'!$B$17:$C$24,2,FALSE)</f>
        <v>ProductA</v>
      </c>
      <c r="H2308" s="17"/>
      <c r="I2308" s="17"/>
    </row>
    <row r="2309" spans="2:9" x14ac:dyDescent="0.3">
      <c r="B2309" s="15">
        <v>1940189</v>
      </c>
      <c r="C2309" s="16">
        <v>45215</v>
      </c>
      <c r="D2309" s="15">
        <v>1281</v>
      </c>
      <c r="E2309" t="str">
        <f>VLOOKUP(D2309,Customers!$B$8:$C$1412,2,FALSE)</f>
        <v>Plaza Hotel Casino Gift Shop</v>
      </c>
      <c r="F2309" s="15">
        <v>4</v>
      </c>
      <c r="G2309" s="15" t="str">
        <f>VLOOKUP(F2309,'Other Data'!$B$17:$C$24,2,FALSE)</f>
        <v>ProductD</v>
      </c>
      <c r="H2309" s="18">
        <v>45215.63354166667</v>
      </c>
      <c r="I2309" s="15">
        <v>167</v>
      </c>
    </row>
    <row r="2310" spans="2:9" x14ac:dyDescent="0.3">
      <c r="B2310" s="15">
        <v>1940190</v>
      </c>
      <c r="C2310" s="16">
        <v>45215</v>
      </c>
      <c r="D2310" s="15">
        <v>1092</v>
      </c>
      <c r="E2310" t="str">
        <f>VLOOKUP(D2310,Customers!$B$8:$C$1412,2,FALSE)</f>
        <v>Merle Norman</v>
      </c>
      <c r="F2310" s="15">
        <v>4</v>
      </c>
      <c r="G2310" s="15" t="str">
        <f>VLOOKUP(F2310,'Other Data'!$B$17:$C$24,2,FALSE)</f>
        <v>ProductD</v>
      </c>
      <c r="H2310" s="18">
        <v>45215.649085648154</v>
      </c>
      <c r="I2310" s="15">
        <v>175</v>
      </c>
    </row>
    <row r="2311" spans="2:9" x14ac:dyDescent="0.3">
      <c r="B2311" s="15">
        <v>1940191</v>
      </c>
      <c r="C2311" s="16">
        <v>45215</v>
      </c>
      <c r="D2311" s="15">
        <v>1283</v>
      </c>
      <c r="E2311" t="str">
        <f>VLOOKUP(D2311,Customers!$B$8:$C$1412,2,FALSE)</f>
        <v>Sun Coast Hotel Gift Shop</v>
      </c>
      <c r="F2311" s="15">
        <v>1</v>
      </c>
      <c r="G2311" s="15" t="str">
        <f>VLOOKUP(F2311,'Other Data'!$B$17:$C$24,2,FALSE)</f>
        <v>ProductA</v>
      </c>
      <c r="H2311" s="17"/>
      <c r="I2311" s="17"/>
    </row>
    <row r="2312" spans="2:9" x14ac:dyDescent="0.3">
      <c r="B2312" s="15">
        <v>1940192</v>
      </c>
      <c r="C2312" s="16">
        <v>45215</v>
      </c>
      <c r="D2312" s="15">
        <v>973</v>
      </c>
      <c r="E2312" t="str">
        <f>VLOOKUP(D2312,Customers!$B$8:$C$1412,2,FALSE)</f>
        <v>Happy Harry's Inc</v>
      </c>
      <c r="F2312" s="15">
        <v>6</v>
      </c>
      <c r="G2312" s="15" t="str">
        <f>VLOOKUP(F2312,'Other Data'!$B$17:$C$24,2,FALSE)</f>
        <v>ProductF</v>
      </c>
      <c r="H2312" s="18">
        <v>45215.679826388892</v>
      </c>
      <c r="I2312" s="15">
        <v>157</v>
      </c>
    </row>
    <row r="2313" spans="2:9" x14ac:dyDescent="0.3">
      <c r="B2313" s="15">
        <v>1940193</v>
      </c>
      <c r="C2313" s="16">
        <v>45215</v>
      </c>
      <c r="D2313" s="15">
        <v>21</v>
      </c>
      <c r="E2313" t="str">
        <f>VLOOKUP(D2313,Customers!$B$8:$C$1412,2,FALSE)</f>
        <v>Great Canadian Dollar Store #676</v>
      </c>
      <c r="F2313" s="15">
        <v>6</v>
      </c>
      <c r="G2313" s="15" t="str">
        <f>VLOOKUP(F2313,'Other Data'!$B$17:$C$24,2,FALSE)</f>
        <v>ProductF</v>
      </c>
      <c r="H2313" s="18">
        <v>45215.694062500006</v>
      </c>
      <c r="I2313" s="15">
        <v>140</v>
      </c>
    </row>
    <row r="2314" spans="2:9" x14ac:dyDescent="0.3">
      <c r="B2314" s="15">
        <v>1940194</v>
      </c>
      <c r="C2314" s="16">
        <v>45215</v>
      </c>
      <c r="D2314" s="15">
        <v>1215</v>
      </c>
      <c r="E2314" t="str">
        <f>VLOOKUP(D2314,Customers!$B$8:$C$1412,2,FALSE)</f>
        <v>Dillar's Inc Olathe, KS</v>
      </c>
      <c r="F2314" s="15">
        <v>4</v>
      </c>
      <c r="G2314" s="15" t="str">
        <f>VLOOKUP(F2314,'Other Data'!$B$17:$C$24,2,FALSE)</f>
        <v>ProductD</v>
      </c>
      <c r="H2314" s="18">
        <v>45215.708773148152</v>
      </c>
      <c r="I2314" s="15">
        <v>142</v>
      </c>
    </row>
    <row r="2315" spans="2:9" x14ac:dyDescent="0.3">
      <c r="B2315" s="15">
        <v>1940195</v>
      </c>
      <c r="C2315" s="16">
        <v>45215</v>
      </c>
      <c r="D2315" s="15">
        <v>247</v>
      </c>
      <c r="E2315" t="str">
        <f>VLOOKUP(D2315,Customers!$B$8:$C$1412,2,FALSE)</f>
        <v>THE CLOTHES GARDEN</v>
      </c>
      <c r="F2315" s="15">
        <v>1</v>
      </c>
      <c r="G2315" s="15" t="str">
        <f>VLOOKUP(F2315,'Other Data'!$B$17:$C$24,2,FALSE)</f>
        <v>ProductA</v>
      </c>
      <c r="H2315" s="17"/>
      <c r="I2315" s="17"/>
    </row>
    <row r="2316" spans="2:9" x14ac:dyDescent="0.3">
      <c r="B2316" s="15">
        <v>1940196</v>
      </c>
      <c r="C2316" s="16">
        <v>45215</v>
      </c>
      <c r="D2316" s="15">
        <v>1385</v>
      </c>
      <c r="E2316" t="str">
        <f>VLOOKUP(D2316,Customers!$B$8:$C$1412,2,FALSE)</f>
        <v>Wilhides</v>
      </c>
      <c r="F2316" s="15">
        <v>6</v>
      </c>
      <c r="G2316" s="15" t="str">
        <f>VLOOKUP(F2316,'Other Data'!$B$17:$C$24,2,FALSE)</f>
        <v>ProductF</v>
      </c>
      <c r="H2316" s="18">
        <v>45215.729895833341</v>
      </c>
      <c r="I2316" s="15">
        <v>151</v>
      </c>
    </row>
    <row r="2317" spans="2:9" x14ac:dyDescent="0.3">
      <c r="B2317" s="15">
        <v>1940197</v>
      </c>
      <c r="C2317" s="16">
        <v>45215</v>
      </c>
      <c r="D2317" s="15">
        <v>751</v>
      </c>
      <c r="E2317" t="str">
        <f>VLOOKUP(D2317,Customers!$B$8:$C$1412,2,FALSE)</f>
        <v>It's All About Me</v>
      </c>
      <c r="F2317" s="15">
        <v>6</v>
      </c>
      <c r="G2317" s="15" t="str">
        <f>VLOOKUP(F2317,'Other Data'!$B$17:$C$24,2,FALSE)</f>
        <v>ProductF</v>
      </c>
      <c r="H2317" s="18">
        <v>45215.741655092599</v>
      </c>
      <c r="I2317" s="15">
        <v>168</v>
      </c>
    </row>
    <row r="2318" spans="2:9" x14ac:dyDescent="0.3">
      <c r="B2318" s="15">
        <v>1940198</v>
      </c>
      <c r="C2318" s="16">
        <v>45215</v>
      </c>
      <c r="D2318" s="15">
        <v>482</v>
      </c>
      <c r="E2318" t="str">
        <f>VLOOKUP(D2318,Customers!$B$8:$C$1412,2,FALSE)</f>
        <v>Garfield #144</v>
      </c>
      <c r="F2318" s="15">
        <v>4</v>
      </c>
      <c r="G2318" s="15" t="str">
        <f>VLOOKUP(F2318,'Other Data'!$B$17:$C$24,2,FALSE)</f>
        <v>ProductD</v>
      </c>
      <c r="H2318" s="18">
        <v>45215.754629629635</v>
      </c>
      <c r="I2318" s="15">
        <v>147</v>
      </c>
    </row>
    <row r="2319" spans="2:9" x14ac:dyDescent="0.3">
      <c r="B2319" s="15">
        <v>1940199</v>
      </c>
      <c r="C2319" s="16">
        <v>45215</v>
      </c>
      <c r="D2319" s="15">
        <v>895</v>
      </c>
      <c r="E2319" t="str">
        <f>VLOOKUP(D2319,Customers!$B$8:$C$1412,2,FALSE)</f>
        <v>Bradys Discount Store</v>
      </c>
      <c r="F2319" s="15">
        <v>1</v>
      </c>
      <c r="G2319" s="15" t="str">
        <f>VLOOKUP(F2319,'Other Data'!$B$17:$C$24,2,FALSE)</f>
        <v>ProductA</v>
      </c>
      <c r="H2319" s="17"/>
      <c r="I2319" s="17"/>
    </row>
    <row r="2320" spans="2:9" x14ac:dyDescent="0.3">
      <c r="B2320" s="15">
        <v>1940200</v>
      </c>
      <c r="C2320" s="16">
        <v>45215</v>
      </c>
      <c r="D2320" s="15">
        <v>535</v>
      </c>
      <c r="E2320" t="str">
        <f>VLOOKUP(D2320,Customers!$B$8:$C$1412,2,FALSE)</f>
        <v>Buck or Two - 397</v>
      </c>
      <c r="F2320" s="15">
        <v>5</v>
      </c>
      <c r="G2320" s="15" t="str">
        <f>VLOOKUP(F2320,'Other Data'!$B$17:$C$24,2,FALSE)</f>
        <v>ProductE</v>
      </c>
      <c r="H2320" s="18">
        <v>45215.782488425932</v>
      </c>
      <c r="I2320" s="15">
        <v>152</v>
      </c>
    </row>
    <row r="2321" spans="2:9" x14ac:dyDescent="0.3">
      <c r="B2321" s="15">
        <v>1940201</v>
      </c>
      <c r="C2321" s="16">
        <v>45215</v>
      </c>
      <c r="D2321" s="15">
        <v>1302</v>
      </c>
      <c r="E2321" t="str">
        <f>VLOOKUP(D2321,Customers!$B$8:$C$1412,2,FALSE)</f>
        <v>Casa Colina Hospital</v>
      </c>
      <c r="F2321" s="15">
        <v>5</v>
      </c>
      <c r="G2321" s="15" t="str">
        <f>VLOOKUP(F2321,'Other Data'!$B$17:$C$24,2,FALSE)</f>
        <v>ProductE</v>
      </c>
      <c r="H2321" s="18">
        <v>45215.793425925935</v>
      </c>
      <c r="I2321" s="15">
        <v>166</v>
      </c>
    </row>
    <row r="2322" spans="2:9" x14ac:dyDescent="0.3">
      <c r="B2322" s="15">
        <v>1940202</v>
      </c>
      <c r="C2322" s="16">
        <v>45215</v>
      </c>
      <c r="D2322" s="15">
        <v>1318</v>
      </c>
      <c r="E2322" t="str">
        <f>VLOOKUP(D2322,Customers!$B$8:$C$1412,2,FALSE)</f>
        <v>Perry's Parcel And Gift</v>
      </c>
      <c r="F2322" s="15">
        <v>2</v>
      </c>
      <c r="G2322" s="15" t="str">
        <f>VLOOKUP(F2322,'Other Data'!$B$17:$C$24,2,FALSE)</f>
        <v>ProductB</v>
      </c>
      <c r="H2322" s="18">
        <v>45215.805578703716</v>
      </c>
      <c r="I2322" s="15">
        <v>177</v>
      </c>
    </row>
    <row r="2323" spans="2:9" x14ac:dyDescent="0.3">
      <c r="B2323" s="15">
        <v>1940203</v>
      </c>
      <c r="C2323" s="16">
        <v>45215</v>
      </c>
      <c r="D2323" s="15">
        <v>581</v>
      </c>
      <c r="E2323" t="str">
        <f>VLOOKUP(D2323,Customers!$B$8:$C$1412,2,FALSE)</f>
        <v>Sundre Value Drug Mart</v>
      </c>
      <c r="F2323" s="15">
        <v>5</v>
      </c>
      <c r="G2323" s="15" t="str">
        <f>VLOOKUP(F2323,'Other Data'!$B$17:$C$24,2,FALSE)</f>
        <v>ProductE</v>
      </c>
      <c r="H2323" s="18">
        <v>45215.817083333342</v>
      </c>
      <c r="I2323" s="15">
        <v>173</v>
      </c>
    </row>
    <row r="2324" spans="2:9" x14ac:dyDescent="0.3">
      <c r="B2324" s="15">
        <v>1940204</v>
      </c>
      <c r="C2324" s="16">
        <v>45215</v>
      </c>
      <c r="D2324" s="15">
        <v>1399</v>
      </c>
      <c r="E2324" t="str">
        <f>VLOOKUP(D2324,Customers!$B$8:$C$1412,2,FALSE)</f>
        <v>The Gift Box</v>
      </c>
      <c r="F2324" s="15">
        <v>4</v>
      </c>
      <c r="G2324" s="15" t="str">
        <f>VLOOKUP(F2324,'Other Data'!$B$17:$C$24,2,FALSE)</f>
        <v>ProductD</v>
      </c>
      <c r="H2324" s="18">
        <v>45215.833009259266</v>
      </c>
      <c r="I2324" s="15">
        <v>167</v>
      </c>
    </row>
    <row r="2325" spans="2:9" x14ac:dyDescent="0.3">
      <c r="B2325" s="15">
        <v>1940205</v>
      </c>
      <c r="C2325" s="16">
        <v>45215</v>
      </c>
      <c r="D2325" s="15">
        <v>1013</v>
      </c>
      <c r="E2325" t="str">
        <f>VLOOKUP(D2325,Customers!$B$8:$C$1412,2,FALSE)</f>
        <v>Trader Joe's DBA Lindy's</v>
      </c>
      <c r="F2325" s="15">
        <v>2</v>
      </c>
      <c r="G2325" s="15" t="str">
        <f>VLOOKUP(F2325,'Other Data'!$B$17:$C$24,2,FALSE)</f>
        <v>ProductB</v>
      </c>
      <c r="H2325" s="18">
        <v>45215.843553240746</v>
      </c>
      <c r="I2325" s="15">
        <v>149</v>
      </c>
    </row>
    <row r="2326" spans="2:9" x14ac:dyDescent="0.3">
      <c r="B2326" s="15">
        <v>1940206</v>
      </c>
      <c r="C2326" s="16">
        <v>45215</v>
      </c>
      <c r="D2326" s="15">
        <v>1324</v>
      </c>
      <c r="E2326" t="str">
        <f>VLOOKUP(D2326,Customers!$B$8:$C$1412,2,FALSE)</f>
        <v>V. Sattui Winery</v>
      </c>
      <c r="F2326" s="15">
        <v>4</v>
      </c>
      <c r="G2326" s="15" t="str">
        <f>VLOOKUP(F2326,'Other Data'!$B$17:$C$24,2,FALSE)</f>
        <v>ProductD</v>
      </c>
      <c r="H2326" s="18">
        <v>45215.858483796299</v>
      </c>
      <c r="I2326" s="15">
        <v>142</v>
      </c>
    </row>
    <row r="2327" spans="2:9" x14ac:dyDescent="0.3">
      <c r="B2327" s="15">
        <v>1940207</v>
      </c>
      <c r="C2327" s="16">
        <v>45215</v>
      </c>
      <c r="D2327" s="15">
        <v>1201</v>
      </c>
      <c r="E2327" t="str">
        <f>VLOOKUP(D2327,Customers!$B$8:$C$1412,2,FALSE)</f>
        <v>Dry Ice Inc.</v>
      </c>
      <c r="F2327" s="15">
        <v>1</v>
      </c>
      <c r="G2327" s="15" t="str">
        <f>VLOOKUP(F2327,'Other Data'!$B$17:$C$24,2,FALSE)</f>
        <v>ProductA</v>
      </c>
      <c r="H2327" s="17"/>
      <c r="I2327" s="17"/>
    </row>
    <row r="2328" spans="2:9" x14ac:dyDescent="0.3">
      <c r="B2328" s="15">
        <v>1940208</v>
      </c>
      <c r="C2328" s="16">
        <v>45215</v>
      </c>
      <c r="D2328" s="15">
        <v>898</v>
      </c>
      <c r="E2328" t="str">
        <f>VLOOKUP(D2328,Customers!$B$8:$C$1412,2,FALSE)</f>
        <v>Toy Land</v>
      </c>
      <c r="F2328" s="15">
        <v>1</v>
      </c>
      <c r="G2328" s="15" t="str">
        <f>VLOOKUP(F2328,'Other Data'!$B$17:$C$24,2,FALSE)</f>
        <v>ProductA</v>
      </c>
      <c r="H2328" s="17"/>
      <c r="I2328" s="17"/>
    </row>
    <row r="2329" spans="2:9" x14ac:dyDescent="0.3">
      <c r="B2329" s="15">
        <v>1940209</v>
      </c>
      <c r="C2329" s="16">
        <v>45215</v>
      </c>
      <c r="D2329" s="15">
        <v>566</v>
      </c>
      <c r="E2329" t="str">
        <f>VLOOKUP(D2329,Customers!$B$8:$C$1412,2,FALSE)</f>
        <v>TOWN AND COUNTRY DRUGS</v>
      </c>
      <c r="F2329" s="15">
        <v>5</v>
      </c>
      <c r="G2329" s="15" t="str">
        <f>VLOOKUP(F2329,'Other Data'!$B$17:$C$24,2,FALSE)</f>
        <v>ProductE</v>
      </c>
      <c r="H2329" s="18">
        <v>45215.89607638889</v>
      </c>
      <c r="I2329" s="15">
        <v>155</v>
      </c>
    </row>
    <row r="2330" spans="2:9" x14ac:dyDescent="0.3">
      <c r="B2330" s="15">
        <v>1940210</v>
      </c>
      <c r="C2330" s="16">
        <v>45215</v>
      </c>
      <c r="D2330" s="15">
        <v>1135</v>
      </c>
      <c r="E2330" t="str">
        <f>VLOOKUP(D2330,Customers!$B$8:$C$1412,2,FALSE)</f>
        <v>Marilyn's Hallmark Shop</v>
      </c>
      <c r="F2330" s="15">
        <v>4</v>
      </c>
      <c r="G2330" s="15" t="str">
        <f>VLOOKUP(F2330,'Other Data'!$B$17:$C$24,2,FALSE)</f>
        <v>ProductD</v>
      </c>
      <c r="H2330" s="18">
        <v>45215.910486111112</v>
      </c>
      <c r="I2330" s="15">
        <v>170</v>
      </c>
    </row>
    <row r="2331" spans="2:9" x14ac:dyDescent="0.3">
      <c r="B2331" s="15">
        <v>1940211</v>
      </c>
      <c r="C2331" s="16">
        <v>45215</v>
      </c>
      <c r="D2331" s="15">
        <v>67</v>
      </c>
      <c r="E2331" t="str">
        <f>VLOOKUP(D2331,Customers!$B$8:$C$1412,2,FALSE)</f>
        <v>FULMORES PCHOUICE</v>
      </c>
      <c r="F2331" s="15">
        <v>5</v>
      </c>
      <c r="G2331" s="15" t="str">
        <f>VLOOKUP(F2331,'Other Data'!$B$17:$C$24,2,FALSE)</f>
        <v>ProductE</v>
      </c>
      <c r="H2331" s="18">
        <v>45215.920081018521</v>
      </c>
      <c r="I2331" s="15">
        <v>148</v>
      </c>
    </row>
    <row r="2332" spans="2:9" x14ac:dyDescent="0.3">
      <c r="B2332" s="15">
        <v>1940212</v>
      </c>
      <c r="C2332" s="16">
        <v>45216</v>
      </c>
      <c r="D2332" s="15">
        <v>1233</v>
      </c>
      <c r="E2332" t="str">
        <f>VLOOKUP(D2332,Customers!$B$8:$C$1412,2,FALSE)</f>
        <v>Learning Express</v>
      </c>
      <c r="F2332" s="15">
        <v>4</v>
      </c>
      <c r="G2332" s="15" t="str">
        <f>VLOOKUP(F2332,'Other Data'!$B$17:$C$24,2,FALSE)</f>
        <v>ProductD</v>
      </c>
      <c r="H2332" s="18">
        <v>45216.333333333336</v>
      </c>
      <c r="I2332" s="15">
        <v>143</v>
      </c>
    </row>
    <row r="2333" spans="2:9" x14ac:dyDescent="0.3">
      <c r="B2333" s="15">
        <v>1940213</v>
      </c>
      <c r="C2333" s="16">
        <v>45216</v>
      </c>
      <c r="D2333" s="15">
        <v>828</v>
      </c>
      <c r="E2333" t="str">
        <f>VLOOKUP(D2333,Customers!$B$8:$C$1412,2,FALSE)</f>
        <v>Patchpoint Ltd.</v>
      </c>
      <c r="F2333" s="15">
        <v>4</v>
      </c>
      <c r="G2333" s="15" t="str">
        <f>VLOOKUP(F2333,'Other Data'!$B$17:$C$24,2,FALSE)</f>
        <v>ProductD</v>
      </c>
      <c r="H2333" s="18">
        <v>45216.342476851853</v>
      </c>
      <c r="I2333" s="15">
        <v>149</v>
      </c>
    </row>
    <row r="2334" spans="2:9" x14ac:dyDescent="0.3">
      <c r="B2334" s="15">
        <v>1940214</v>
      </c>
      <c r="C2334" s="16">
        <v>45216</v>
      </c>
      <c r="D2334" s="15">
        <v>377</v>
      </c>
      <c r="E2334" t="str">
        <f>VLOOKUP(D2334,Customers!$B$8:$C$1412,2,FALSE)</f>
        <v>Creative Baskets</v>
      </c>
      <c r="F2334" s="15">
        <v>1</v>
      </c>
      <c r="G2334" s="15" t="str">
        <f>VLOOKUP(F2334,'Other Data'!$B$17:$C$24,2,FALSE)</f>
        <v>ProductA</v>
      </c>
      <c r="H2334" s="17"/>
      <c r="I2334" s="17"/>
    </row>
    <row r="2335" spans="2:9" x14ac:dyDescent="0.3">
      <c r="B2335" s="15">
        <v>1940215</v>
      </c>
      <c r="C2335" s="16">
        <v>45216</v>
      </c>
      <c r="D2335" s="15">
        <v>1054</v>
      </c>
      <c r="E2335" t="str">
        <f>VLOOKUP(D2335,Customers!$B$8:$C$1412,2,FALSE)</f>
        <v>Beall's Outlet Store #115</v>
      </c>
      <c r="F2335" s="15">
        <v>3</v>
      </c>
      <c r="G2335" s="15" t="str">
        <f>VLOOKUP(F2335,'Other Data'!$B$17:$C$24,2,FALSE)</f>
        <v>ProductC</v>
      </c>
      <c r="H2335" s="18">
        <v>45216.368217592593</v>
      </c>
      <c r="I2335" s="15">
        <v>179</v>
      </c>
    </row>
    <row r="2336" spans="2:9" x14ac:dyDescent="0.3">
      <c r="B2336" s="15">
        <v>1940216</v>
      </c>
      <c r="C2336" s="16">
        <v>45216</v>
      </c>
      <c r="D2336" s="15">
        <v>647</v>
      </c>
      <c r="E2336" t="str">
        <f>VLOOKUP(D2336,Customers!$B$8:$C$1412,2,FALSE)</f>
        <v>Medicine Centre</v>
      </c>
      <c r="F2336" s="15">
        <v>2</v>
      </c>
      <c r="G2336" s="15" t="str">
        <f>VLOOKUP(F2336,'Other Data'!$B$17:$C$24,2,FALSE)</f>
        <v>ProductB</v>
      </c>
      <c r="H2336" s="18">
        <v>45216.378599537034</v>
      </c>
      <c r="I2336" s="15">
        <v>165</v>
      </c>
    </row>
    <row r="2337" spans="2:9" x14ac:dyDescent="0.3">
      <c r="B2337" s="15">
        <v>1940217</v>
      </c>
      <c r="C2337" s="16">
        <v>45216</v>
      </c>
      <c r="D2337" s="15">
        <v>958</v>
      </c>
      <c r="E2337" t="str">
        <f>VLOOKUP(D2337,Customers!$B$8:$C$1412,2,FALSE)</f>
        <v>Sandts Pharmacy</v>
      </c>
      <c r="F2337" s="15">
        <v>6</v>
      </c>
      <c r="G2337" s="15" t="str">
        <f>VLOOKUP(F2337,'Other Data'!$B$17:$C$24,2,FALSE)</f>
        <v>ProductF</v>
      </c>
      <c r="H2337" s="18">
        <v>45216.392071759255</v>
      </c>
      <c r="I2337" s="15">
        <v>171</v>
      </c>
    </row>
    <row r="2338" spans="2:9" x14ac:dyDescent="0.3">
      <c r="B2338" s="15">
        <v>1940218</v>
      </c>
      <c r="C2338" s="16">
        <v>45216</v>
      </c>
      <c r="D2338" s="15">
        <v>1285</v>
      </c>
      <c r="E2338" t="str">
        <f>VLOOKUP(D2338,Customers!$B$8:$C$1412,2,FALSE)</f>
        <v>Pepper Mill Casino Gift Shop</v>
      </c>
      <c r="F2338" s="15">
        <v>2</v>
      </c>
      <c r="G2338" s="15" t="str">
        <f>VLOOKUP(F2338,'Other Data'!$B$17:$C$24,2,FALSE)</f>
        <v>ProductB</v>
      </c>
      <c r="H2338" s="18">
        <v>45216.402777777774</v>
      </c>
      <c r="I2338" s="15">
        <v>160</v>
      </c>
    </row>
    <row r="2339" spans="2:9" x14ac:dyDescent="0.3">
      <c r="B2339" s="15">
        <v>1940219</v>
      </c>
      <c r="C2339" s="16">
        <v>45216</v>
      </c>
      <c r="D2339" s="15">
        <v>669</v>
      </c>
      <c r="E2339" t="str">
        <f>VLOOKUP(D2339,Customers!$B$8:$C$1412,2,FALSE)</f>
        <v>Pharmasave - 221</v>
      </c>
      <c r="F2339" s="15">
        <v>2</v>
      </c>
      <c r="G2339" s="15" t="str">
        <f>VLOOKUP(F2339,'Other Data'!$B$17:$C$24,2,FALSE)</f>
        <v>ProductB</v>
      </c>
      <c r="H2339" s="18">
        <v>45216.4133912037</v>
      </c>
      <c r="I2339" s="15">
        <v>146</v>
      </c>
    </row>
    <row r="2340" spans="2:9" x14ac:dyDescent="0.3">
      <c r="B2340" s="15">
        <v>1940220</v>
      </c>
      <c r="C2340" s="16">
        <v>45216</v>
      </c>
      <c r="D2340" s="15">
        <v>1324</v>
      </c>
      <c r="E2340" t="str">
        <f>VLOOKUP(D2340,Customers!$B$8:$C$1412,2,FALSE)</f>
        <v>V. Sattui Winery</v>
      </c>
      <c r="F2340" s="15">
        <v>6</v>
      </c>
      <c r="G2340" s="15" t="str">
        <f>VLOOKUP(F2340,'Other Data'!$B$17:$C$24,2,FALSE)</f>
        <v>ProductF</v>
      </c>
      <c r="H2340" s="18">
        <v>45216.422569444439</v>
      </c>
      <c r="I2340" s="15">
        <v>166</v>
      </c>
    </row>
    <row r="2341" spans="2:9" x14ac:dyDescent="0.3">
      <c r="B2341" s="15">
        <v>1940221</v>
      </c>
      <c r="C2341" s="16">
        <v>45216</v>
      </c>
      <c r="D2341" s="15">
        <v>38</v>
      </c>
      <c r="E2341" t="str">
        <f>VLOOKUP(D2341,Customers!$B$8:$C$1412,2,FALSE)</f>
        <v>Charade Gifts</v>
      </c>
      <c r="F2341" s="15">
        <v>2</v>
      </c>
      <c r="G2341" s="15" t="str">
        <f>VLOOKUP(F2341,'Other Data'!$B$17:$C$24,2,FALSE)</f>
        <v>ProductB</v>
      </c>
      <c r="H2341" s="18">
        <v>45216.438483796293</v>
      </c>
      <c r="I2341" s="15">
        <v>140</v>
      </c>
    </row>
    <row r="2342" spans="2:9" x14ac:dyDescent="0.3">
      <c r="B2342" s="15">
        <v>1940222</v>
      </c>
      <c r="C2342" s="16">
        <v>45216</v>
      </c>
      <c r="D2342" s="15">
        <v>1401</v>
      </c>
      <c r="E2342" t="str">
        <f>VLOOKUP(D2342,Customers!$B$8:$C$1412,2,FALSE)</f>
        <v>Ponteghapa By Boga</v>
      </c>
      <c r="F2342" s="15">
        <v>1</v>
      </c>
      <c r="G2342" s="15" t="str">
        <f>VLOOKUP(F2342,'Other Data'!$B$17:$C$24,2,FALSE)</f>
        <v>ProductA</v>
      </c>
      <c r="H2342" s="17"/>
      <c r="I2342" s="17"/>
    </row>
    <row r="2343" spans="2:9" x14ac:dyDescent="0.3">
      <c r="B2343" s="15">
        <v>1940223</v>
      </c>
      <c r="C2343" s="16">
        <v>45216</v>
      </c>
      <c r="D2343" s="15">
        <v>768</v>
      </c>
      <c r="E2343" t="str">
        <f>VLOOKUP(D2343,Customers!$B$8:$C$1412,2,FALSE)</f>
        <v>Fancy That</v>
      </c>
      <c r="F2343" s="15">
        <v>6</v>
      </c>
      <c r="G2343" s="15" t="str">
        <f>VLOOKUP(F2343,'Other Data'!$B$17:$C$24,2,FALSE)</f>
        <v>ProductF</v>
      </c>
      <c r="H2343" s="18">
        <v>45216.467175925922</v>
      </c>
      <c r="I2343" s="15">
        <v>145</v>
      </c>
    </row>
    <row r="2344" spans="2:9" x14ac:dyDescent="0.3">
      <c r="B2344" s="15">
        <v>1940224</v>
      </c>
      <c r="C2344" s="16">
        <v>45216</v>
      </c>
      <c r="D2344" s="15">
        <v>979</v>
      </c>
      <c r="E2344" t="str">
        <f>VLOOKUP(D2344,Customers!$B$8:$C$1412,2,FALSE)</f>
        <v>Paper Shop</v>
      </c>
      <c r="F2344" s="15">
        <v>3</v>
      </c>
      <c r="G2344" s="15" t="str">
        <f>VLOOKUP(F2344,'Other Data'!$B$17:$C$24,2,FALSE)</f>
        <v>ProductC</v>
      </c>
      <c r="H2344" s="18">
        <v>45216.479513888888</v>
      </c>
      <c r="I2344" s="15">
        <v>148</v>
      </c>
    </row>
    <row r="2345" spans="2:9" x14ac:dyDescent="0.3">
      <c r="B2345" s="15">
        <v>1940225</v>
      </c>
      <c r="C2345" s="16">
        <v>45216</v>
      </c>
      <c r="D2345" s="15">
        <v>1205</v>
      </c>
      <c r="E2345" t="str">
        <f>VLOOKUP(D2345,Customers!$B$8:$C$1412,2,FALSE)</f>
        <v>Lawrence Memorial Hospital</v>
      </c>
      <c r="F2345" s="15">
        <v>5</v>
      </c>
      <c r="G2345" s="15" t="str">
        <f>VLOOKUP(F2345,'Other Data'!$B$17:$C$24,2,FALSE)</f>
        <v>ProductE</v>
      </c>
      <c r="H2345" s="18">
        <v>45216.489710648144</v>
      </c>
      <c r="I2345" s="15">
        <v>143</v>
      </c>
    </row>
    <row r="2346" spans="2:9" x14ac:dyDescent="0.3">
      <c r="B2346" s="15">
        <v>1940226</v>
      </c>
      <c r="C2346" s="16">
        <v>45216</v>
      </c>
      <c r="D2346" s="15">
        <v>391</v>
      </c>
      <c r="E2346" t="str">
        <f>VLOOKUP(D2346,Customers!$B$8:$C$1412,2,FALSE)</f>
        <v>Daisy Mart</v>
      </c>
      <c r="F2346" s="15">
        <v>6</v>
      </c>
      <c r="G2346" s="15" t="str">
        <f>VLOOKUP(F2346,'Other Data'!$B$17:$C$24,2,FALSE)</f>
        <v>ProductF</v>
      </c>
      <c r="H2346" s="18">
        <v>45216.50409722222</v>
      </c>
      <c r="I2346" s="15">
        <v>168</v>
      </c>
    </row>
    <row r="2347" spans="2:9" x14ac:dyDescent="0.3">
      <c r="B2347" s="15">
        <v>1940227</v>
      </c>
      <c r="C2347" s="16">
        <v>45216</v>
      </c>
      <c r="D2347" s="15">
        <v>90</v>
      </c>
      <c r="E2347" t="str">
        <f>VLOOKUP(D2347,Customers!$B$8:$C$1412,2,FALSE)</f>
        <v>Musselli Tutti Frutti</v>
      </c>
      <c r="F2347" s="15">
        <v>5</v>
      </c>
      <c r="G2347" s="15" t="str">
        <f>VLOOKUP(F2347,'Other Data'!$B$17:$C$24,2,FALSE)</f>
        <v>ProductE</v>
      </c>
      <c r="H2347" s="18">
        <v>45216.515208333331</v>
      </c>
      <c r="I2347" s="15">
        <v>178</v>
      </c>
    </row>
    <row r="2348" spans="2:9" x14ac:dyDescent="0.3">
      <c r="B2348" s="15">
        <v>1940228</v>
      </c>
      <c r="C2348" s="16">
        <v>45216</v>
      </c>
      <c r="D2348" s="15">
        <v>490</v>
      </c>
      <c r="E2348" t="str">
        <f>VLOOKUP(D2348,Customers!$B$8:$C$1412,2,FALSE)</f>
        <v>Rexall Drug Store Ltd. #6955</v>
      </c>
      <c r="F2348" s="15">
        <v>6</v>
      </c>
      <c r="G2348" s="15" t="str">
        <f>VLOOKUP(F2348,'Other Data'!$B$17:$C$24,2,FALSE)</f>
        <v>ProductF</v>
      </c>
      <c r="H2348" s="18">
        <v>45216.528969907406</v>
      </c>
      <c r="I2348" s="15">
        <v>159</v>
      </c>
    </row>
    <row r="2349" spans="2:9" x14ac:dyDescent="0.3">
      <c r="B2349" s="15">
        <v>1940229</v>
      </c>
      <c r="C2349" s="16">
        <v>45216</v>
      </c>
      <c r="D2349" s="15">
        <v>420</v>
      </c>
      <c r="E2349" t="str">
        <f>VLOOKUP(D2349,Customers!$B$8:$C$1412,2,FALSE)</f>
        <v>Rollstons-Simcoe</v>
      </c>
      <c r="F2349" s="15">
        <v>5</v>
      </c>
      <c r="G2349" s="15" t="str">
        <f>VLOOKUP(F2349,'Other Data'!$B$17:$C$24,2,FALSE)</f>
        <v>ProductE</v>
      </c>
      <c r="H2349" s="18">
        <v>45216.542939814812</v>
      </c>
      <c r="I2349" s="15">
        <v>151</v>
      </c>
    </row>
    <row r="2350" spans="2:9" x14ac:dyDescent="0.3">
      <c r="B2350" s="15">
        <v>1940230</v>
      </c>
      <c r="C2350" s="16">
        <v>45216</v>
      </c>
      <c r="D2350" s="15">
        <v>171</v>
      </c>
      <c r="E2350" t="str">
        <f>VLOOKUP(D2350,Customers!$B$8:$C$1412,2,FALSE)</f>
        <v>Unique Expressions</v>
      </c>
      <c r="F2350" s="15">
        <v>2</v>
      </c>
      <c r="G2350" s="15" t="str">
        <f>VLOOKUP(F2350,'Other Data'!$B$17:$C$24,2,FALSE)</f>
        <v>ProductB</v>
      </c>
      <c r="H2350" s="18">
        <v>45216.553067129629</v>
      </c>
      <c r="I2350" s="15">
        <v>171</v>
      </c>
    </row>
    <row r="2351" spans="2:9" x14ac:dyDescent="0.3">
      <c r="B2351" s="15">
        <v>1940231</v>
      </c>
      <c r="C2351" s="16">
        <v>45216</v>
      </c>
      <c r="D2351" s="15">
        <v>875</v>
      </c>
      <c r="E2351" t="str">
        <f>VLOOKUP(D2351,Customers!$B$8:$C$1412,2,FALSE)</f>
        <v>Makeovers</v>
      </c>
      <c r="F2351" s="15">
        <v>1</v>
      </c>
      <c r="G2351" s="15" t="str">
        <f>VLOOKUP(F2351,'Other Data'!$B$17:$C$24,2,FALSE)</f>
        <v>ProductA</v>
      </c>
      <c r="H2351" s="17"/>
      <c r="I2351" s="17"/>
    </row>
    <row r="2352" spans="2:9" x14ac:dyDescent="0.3">
      <c r="B2352" s="15">
        <v>1940232</v>
      </c>
      <c r="C2352" s="16">
        <v>45216</v>
      </c>
      <c r="D2352" s="15">
        <v>745</v>
      </c>
      <c r="E2352" t="str">
        <f>VLOOKUP(D2352,Customers!$B$8:$C$1412,2,FALSE)</f>
        <v>Originals On Mackenzie</v>
      </c>
      <c r="F2352" s="15">
        <v>5</v>
      </c>
      <c r="G2352" s="15" t="str">
        <f>VLOOKUP(F2352,'Other Data'!$B$17:$C$24,2,FALSE)</f>
        <v>ProductE</v>
      </c>
      <c r="H2352" s="18">
        <v>45216.573935185181</v>
      </c>
      <c r="I2352" s="15">
        <v>173</v>
      </c>
    </row>
    <row r="2353" spans="2:9" x14ac:dyDescent="0.3">
      <c r="B2353" s="15">
        <v>1940233</v>
      </c>
      <c r="C2353" s="16">
        <v>45216</v>
      </c>
      <c r="D2353" s="15">
        <v>498</v>
      </c>
      <c r="E2353" t="str">
        <f>VLOOKUP(D2353,Customers!$B$8:$C$1412,2,FALSE)</f>
        <v>Evensong Gifts</v>
      </c>
      <c r="F2353" s="15">
        <v>1</v>
      </c>
      <c r="G2353" s="15" t="str">
        <f>VLOOKUP(F2353,'Other Data'!$B$17:$C$24,2,FALSE)</f>
        <v>ProductA</v>
      </c>
      <c r="H2353" s="17"/>
      <c r="I2353" s="17"/>
    </row>
    <row r="2354" spans="2:9" x14ac:dyDescent="0.3">
      <c r="B2354" s="15">
        <v>1940234</v>
      </c>
      <c r="C2354" s="16">
        <v>45216</v>
      </c>
      <c r="D2354" s="15">
        <v>1223</v>
      </c>
      <c r="E2354" t="str">
        <f>VLOOKUP(D2354,Customers!$B$8:$C$1412,2,FALSE)</f>
        <v>Watson's Flowers &amp; Gifts</v>
      </c>
      <c r="F2354" s="15">
        <v>3</v>
      </c>
      <c r="G2354" s="15" t="str">
        <f>VLOOKUP(F2354,'Other Data'!$B$17:$C$24,2,FALSE)</f>
        <v>ProductC</v>
      </c>
      <c r="H2354" s="18">
        <v>45216.596481481472</v>
      </c>
      <c r="I2354" s="15">
        <v>173</v>
      </c>
    </row>
    <row r="2355" spans="2:9" x14ac:dyDescent="0.3">
      <c r="B2355" s="15">
        <v>1940235</v>
      </c>
      <c r="C2355" s="16">
        <v>45216</v>
      </c>
      <c r="D2355" s="15">
        <v>511</v>
      </c>
      <c r="E2355" t="str">
        <f>VLOOKUP(D2355,Customers!$B$8:$C$1412,2,FALSE)</f>
        <v>Cassiopeia Clothing</v>
      </c>
      <c r="F2355" s="15">
        <v>6</v>
      </c>
      <c r="G2355" s="15" t="str">
        <f>VLOOKUP(F2355,'Other Data'!$B$17:$C$24,2,FALSE)</f>
        <v>ProductF</v>
      </c>
      <c r="H2355" s="18">
        <v>45216.606747685175</v>
      </c>
      <c r="I2355" s="15">
        <v>177</v>
      </c>
    </row>
    <row r="2356" spans="2:9" x14ac:dyDescent="0.3">
      <c r="B2356" s="15">
        <v>1940236</v>
      </c>
      <c r="C2356" s="16">
        <v>45216</v>
      </c>
      <c r="D2356" s="15">
        <v>1258</v>
      </c>
      <c r="E2356" t="str">
        <f>VLOOKUP(D2356,Customers!$B$8:$C$1412,2,FALSE)</f>
        <v>Talking Hands/ Indulgences</v>
      </c>
      <c r="F2356" s="15">
        <v>5</v>
      </c>
      <c r="G2356" s="15" t="str">
        <f>VLOOKUP(F2356,'Other Data'!$B$17:$C$24,2,FALSE)</f>
        <v>ProductE</v>
      </c>
      <c r="H2356" s="18">
        <v>45216.615439814806</v>
      </c>
      <c r="I2356" s="15">
        <v>168</v>
      </c>
    </row>
    <row r="2357" spans="2:9" x14ac:dyDescent="0.3">
      <c r="B2357" s="15">
        <v>1940237</v>
      </c>
      <c r="C2357" s="16">
        <v>45216</v>
      </c>
      <c r="D2357" s="15">
        <v>124</v>
      </c>
      <c r="E2357" t="str">
        <f>VLOOKUP(D2357,Customers!$B$8:$C$1412,2,FALSE)</f>
        <v>Auld Kirktown</v>
      </c>
      <c r="F2357" s="15">
        <v>3</v>
      </c>
      <c r="G2357" s="15" t="str">
        <f>VLOOKUP(F2357,'Other Data'!$B$17:$C$24,2,FALSE)</f>
        <v>ProductC</v>
      </c>
      <c r="H2357" s="18">
        <v>45216.628541666658</v>
      </c>
      <c r="I2357" s="15">
        <v>150</v>
      </c>
    </row>
    <row r="2358" spans="2:9" x14ac:dyDescent="0.3">
      <c r="B2358" s="15">
        <v>1940238</v>
      </c>
      <c r="C2358" s="16">
        <v>45216</v>
      </c>
      <c r="D2358" s="15">
        <v>693</v>
      </c>
      <c r="E2358" t="str">
        <f>VLOOKUP(D2358,Customers!$B$8:$C$1412,2,FALSE)</f>
        <v>Meaningful Things</v>
      </c>
      <c r="F2358" s="15">
        <v>2</v>
      </c>
      <c r="G2358" s="15" t="str">
        <f>VLOOKUP(F2358,'Other Data'!$B$17:$C$24,2,FALSE)</f>
        <v>ProductB</v>
      </c>
      <c r="H2358" s="18">
        <v>45216.644918981474</v>
      </c>
      <c r="I2358" s="15">
        <v>150</v>
      </c>
    </row>
    <row r="2359" spans="2:9" x14ac:dyDescent="0.3">
      <c r="B2359" s="15">
        <v>1940239</v>
      </c>
      <c r="C2359" s="16">
        <v>45216</v>
      </c>
      <c r="D2359" s="15">
        <v>460</v>
      </c>
      <c r="E2359" t="str">
        <f>VLOOKUP(D2359,Customers!$B$8:$C$1412,2,FALSE)</f>
        <v>Little Current Guardian</v>
      </c>
      <c r="F2359" s="15">
        <v>2</v>
      </c>
      <c r="G2359" s="15" t="str">
        <f>VLOOKUP(F2359,'Other Data'!$B$17:$C$24,2,FALSE)</f>
        <v>ProductB</v>
      </c>
      <c r="H2359" s="18">
        <v>45216.65851851851</v>
      </c>
      <c r="I2359" s="15">
        <v>178</v>
      </c>
    </row>
    <row r="2360" spans="2:9" x14ac:dyDescent="0.3">
      <c r="B2360" s="15">
        <v>1940240</v>
      </c>
      <c r="C2360" s="16">
        <v>45216</v>
      </c>
      <c r="D2360" s="15">
        <v>545</v>
      </c>
      <c r="E2360" t="str">
        <f>VLOOKUP(D2360,Customers!$B$8:$C$1412,2,FALSE)</f>
        <v>Earth Stone Jewellery</v>
      </c>
      <c r="F2360" s="15">
        <v>2</v>
      </c>
      <c r="G2360" s="15" t="str">
        <f>VLOOKUP(F2360,'Other Data'!$B$17:$C$24,2,FALSE)</f>
        <v>ProductB</v>
      </c>
      <c r="H2360" s="18">
        <v>45216.670312499991</v>
      </c>
      <c r="I2360" s="15">
        <v>152</v>
      </c>
    </row>
    <row r="2361" spans="2:9" x14ac:dyDescent="0.3">
      <c r="B2361" s="15">
        <v>1940241</v>
      </c>
      <c r="C2361" s="16">
        <v>45216</v>
      </c>
      <c r="D2361" s="15">
        <v>124</v>
      </c>
      <c r="E2361" t="str">
        <f>VLOOKUP(D2361,Customers!$B$8:$C$1412,2,FALSE)</f>
        <v>Auld Kirktown</v>
      </c>
      <c r="F2361" s="15">
        <v>5</v>
      </c>
      <c r="G2361" s="15" t="str">
        <f>VLOOKUP(F2361,'Other Data'!$B$17:$C$24,2,FALSE)</f>
        <v>ProductE</v>
      </c>
      <c r="H2361" s="18">
        <v>45216.682210648141</v>
      </c>
      <c r="I2361" s="15">
        <v>146</v>
      </c>
    </row>
    <row r="2362" spans="2:9" x14ac:dyDescent="0.3">
      <c r="B2362" s="15">
        <v>1940242</v>
      </c>
      <c r="C2362" s="16">
        <v>45216</v>
      </c>
      <c r="D2362" s="15">
        <v>672</v>
      </c>
      <c r="E2362" t="str">
        <f>VLOOKUP(D2362,Customers!$B$8:$C$1412,2,FALSE)</f>
        <v>Peoples Drug Mart #180</v>
      </c>
      <c r="F2362" s="15">
        <v>6</v>
      </c>
      <c r="G2362" s="15" t="str">
        <f>VLOOKUP(F2362,'Other Data'!$B$17:$C$24,2,FALSE)</f>
        <v>ProductF</v>
      </c>
      <c r="H2362" s="18">
        <v>45216.696134259255</v>
      </c>
      <c r="I2362" s="15">
        <v>141</v>
      </c>
    </row>
    <row r="2363" spans="2:9" x14ac:dyDescent="0.3">
      <c r="B2363" s="15">
        <v>1940243</v>
      </c>
      <c r="C2363" s="16">
        <v>45216</v>
      </c>
      <c r="D2363" s="15">
        <v>15</v>
      </c>
      <c r="E2363" t="str">
        <f>VLOOKUP(D2363,Customers!$B$8:$C$1412,2,FALSE)</f>
        <v>Consumers Choice Pharmacy Ltd</v>
      </c>
      <c r="F2363" s="15">
        <v>2</v>
      </c>
      <c r="G2363" s="15" t="str">
        <f>VLOOKUP(F2363,'Other Data'!$B$17:$C$24,2,FALSE)</f>
        <v>ProductB</v>
      </c>
      <c r="H2363" s="18">
        <v>45216.709618055553</v>
      </c>
      <c r="I2363" s="15">
        <v>172</v>
      </c>
    </row>
    <row r="2364" spans="2:9" x14ac:dyDescent="0.3">
      <c r="B2364" s="15">
        <v>1940244</v>
      </c>
      <c r="C2364" s="16">
        <v>45216</v>
      </c>
      <c r="D2364" s="15">
        <v>1070</v>
      </c>
      <c r="E2364" t="str">
        <f>VLOOKUP(D2364,Customers!$B$8:$C$1412,2,FALSE)</f>
        <v>Gaylord Entertainment</v>
      </c>
      <c r="F2364" s="15">
        <v>1</v>
      </c>
      <c r="G2364" s="15" t="str">
        <f>VLOOKUP(F2364,'Other Data'!$B$17:$C$24,2,FALSE)</f>
        <v>ProductA</v>
      </c>
      <c r="H2364" s="17"/>
      <c r="I2364" s="17"/>
    </row>
    <row r="2365" spans="2:9" x14ac:dyDescent="0.3">
      <c r="B2365" s="15">
        <v>1940245</v>
      </c>
      <c r="C2365" s="16">
        <v>45216</v>
      </c>
      <c r="D2365" s="15">
        <v>231</v>
      </c>
      <c r="E2365" t="str">
        <f>VLOOKUP(D2365,Customers!$B$8:$C$1412,2,FALSE)</f>
        <v>Buck or Two</v>
      </c>
      <c r="F2365" s="15">
        <v>4</v>
      </c>
      <c r="G2365" s="15" t="str">
        <f>VLOOKUP(F2365,'Other Data'!$B$17:$C$24,2,FALSE)</f>
        <v>ProductD</v>
      </c>
      <c r="H2365" s="18">
        <v>45216.731388888882</v>
      </c>
      <c r="I2365" s="15">
        <v>174</v>
      </c>
    </row>
    <row r="2366" spans="2:9" x14ac:dyDescent="0.3">
      <c r="B2366" s="15">
        <v>1940246</v>
      </c>
      <c r="C2366" s="16">
        <v>45216</v>
      </c>
      <c r="D2366" s="15">
        <v>1364</v>
      </c>
      <c r="E2366" t="str">
        <f>VLOOKUP(D2366,Customers!$B$8:$C$1412,2,FALSE)</f>
        <v>Marysville Awards &amp; Gifts</v>
      </c>
      <c r="F2366" s="15">
        <v>3</v>
      </c>
      <c r="G2366" s="15" t="str">
        <f>VLOOKUP(F2366,'Other Data'!$B$17:$C$24,2,FALSE)</f>
        <v>ProductC</v>
      </c>
      <c r="H2366" s="18">
        <v>45216.743229166663</v>
      </c>
      <c r="I2366" s="15">
        <v>143</v>
      </c>
    </row>
    <row r="2367" spans="2:9" x14ac:dyDescent="0.3">
      <c r="B2367" s="15">
        <v>1940247</v>
      </c>
      <c r="C2367" s="16">
        <v>45216</v>
      </c>
      <c r="D2367" s="15">
        <v>303</v>
      </c>
      <c r="E2367" t="str">
        <f>VLOOKUP(D2367,Customers!$B$8:$C$1412,2,FALSE)</f>
        <v>Times Square</v>
      </c>
      <c r="F2367" s="15">
        <v>3</v>
      </c>
      <c r="G2367" s="15" t="str">
        <f>VLOOKUP(F2367,'Other Data'!$B$17:$C$24,2,FALSE)</f>
        <v>ProductC</v>
      </c>
      <c r="H2367" s="18">
        <v>45216.753437499996</v>
      </c>
      <c r="I2367" s="15">
        <v>171</v>
      </c>
    </row>
    <row r="2368" spans="2:9" x14ac:dyDescent="0.3">
      <c r="B2368" s="15">
        <v>1940248</v>
      </c>
      <c r="C2368" s="16">
        <v>45216</v>
      </c>
      <c r="D2368" s="15">
        <v>474</v>
      </c>
      <c r="E2368" t="str">
        <f>VLOOKUP(D2368,Customers!$B$8:$C$1412,2,FALSE)</f>
        <v>Health Care Guardian</v>
      </c>
      <c r="F2368" s="15">
        <v>3</v>
      </c>
      <c r="G2368" s="15" t="str">
        <f>VLOOKUP(F2368,'Other Data'!$B$17:$C$24,2,FALSE)</f>
        <v>ProductC</v>
      </c>
      <c r="H2368" s="18">
        <v>45216.762673611105</v>
      </c>
      <c r="I2368" s="15">
        <v>151</v>
      </c>
    </row>
    <row r="2369" spans="2:9" x14ac:dyDescent="0.3">
      <c r="B2369" s="15">
        <v>1940249</v>
      </c>
      <c r="C2369" s="16">
        <v>45216</v>
      </c>
      <c r="D2369" s="15">
        <v>427</v>
      </c>
      <c r="E2369" t="str">
        <f>VLOOKUP(D2369,Customers!$B$8:$C$1412,2,FALSE)</f>
        <v>Micheline's Jewellery Boutique</v>
      </c>
      <c r="F2369" s="15">
        <v>5</v>
      </c>
      <c r="G2369" s="15" t="str">
        <f>VLOOKUP(F2369,'Other Data'!$B$17:$C$24,2,FALSE)</f>
        <v>ProductE</v>
      </c>
      <c r="H2369" s="18">
        <v>45216.772951388884</v>
      </c>
      <c r="I2369" s="15">
        <v>156</v>
      </c>
    </row>
    <row r="2370" spans="2:9" x14ac:dyDescent="0.3">
      <c r="B2370" s="15">
        <v>1940250</v>
      </c>
      <c r="C2370" s="16">
        <v>45216</v>
      </c>
      <c r="D2370" s="15">
        <v>222</v>
      </c>
      <c r="E2370" t="str">
        <f>VLOOKUP(D2370,Customers!$B$8:$C$1412,2,FALSE)</f>
        <v>The Chemist Pharmacy</v>
      </c>
      <c r="F2370" s="15">
        <v>5</v>
      </c>
      <c r="G2370" s="15" t="str">
        <f>VLOOKUP(F2370,'Other Data'!$B$17:$C$24,2,FALSE)</f>
        <v>ProductE</v>
      </c>
      <c r="H2370" s="18">
        <v>45216.781956018516</v>
      </c>
      <c r="I2370" s="15">
        <v>170</v>
      </c>
    </row>
    <row r="2371" spans="2:9" x14ac:dyDescent="0.3">
      <c r="B2371" s="15">
        <v>1940251</v>
      </c>
      <c r="C2371" s="16">
        <v>45216</v>
      </c>
      <c r="D2371" s="15">
        <v>145</v>
      </c>
      <c r="E2371" t="str">
        <f>VLOOKUP(D2371,Customers!$B$8:$C$1412,2,FALSE)</f>
        <v>The Sassy Bead Co.</v>
      </c>
      <c r="F2371" s="15">
        <v>6</v>
      </c>
      <c r="G2371" s="15" t="str">
        <f>VLOOKUP(F2371,'Other Data'!$B$17:$C$24,2,FALSE)</f>
        <v>ProductF</v>
      </c>
      <c r="H2371" s="18">
        <v>45216.794270833328</v>
      </c>
      <c r="I2371" s="15">
        <v>159</v>
      </c>
    </row>
    <row r="2372" spans="2:9" x14ac:dyDescent="0.3">
      <c r="B2372" s="15">
        <v>1940252</v>
      </c>
      <c r="C2372" s="16">
        <v>45216</v>
      </c>
      <c r="D2372" s="15">
        <v>32</v>
      </c>
      <c r="E2372" t="str">
        <f>VLOOKUP(D2372,Customers!$B$8:$C$1412,2,FALSE)</f>
        <v>Camfort &amp; Joy</v>
      </c>
      <c r="F2372" s="15">
        <v>3</v>
      </c>
      <c r="G2372" s="15" t="str">
        <f>VLOOKUP(F2372,'Other Data'!$B$17:$C$24,2,FALSE)</f>
        <v>ProductC</v>
      </c>
      <c r="H2372" s="18">
        <v>45216.808067129627</v>
      </c>
      <c r="I2372" s="15">
        <v>140</v>
      </c>
    </row>
    <row r="2373" spans="2:9" x14ac:dyDescent="0.3">
      <c r="B2373" s="15">
        <v>1940253</v>
      </c>
      <c r="C2373" s="16">
        <v>45216</v>
      </c>
      <c r="D2373" s="15">
        <v>1229</v>
      </c>
      <c r="E2373" t="str">
        <f>VLOOKUP(D2373,Customers!$B$8:$C$1412,2,FALSE)</f>
        <v>Pomegrantes -Party Place</v>
      </c>
      <c r="F2373" s="15">
        <v>5</v>
      </c>
      <c r="G2373" s="15" t="str">
        <f>VLOOKUP(F2373,'Other Data'!$B$17:$C$24,2,FALSE)</f>
        <v>ProductE</v>
      </c>
      <c r="H2373" s="18">
        <v>45216.816631944443</v>
      </c>
      <c r="I2373" s="15">
        <v>147</v>
      </c>
    </row>
    <row r="2374" spans="2:9" x14ac:dyDescent="0.3">
      <c r="B2374" s="15">
        <v>1940254</v>
      </c>
      <c r="C2374" s="16">
        <v>45216</v>
      </c>
      <c r="D2374" s="15">
        <v>1301</v>
      </c>
      <c r="E2374" t="str">
        <f>VLOOKUP(D2374,Customers!$B$8:$C$1412,2,FALSE)</f>
        <v>U.S. Merchants</v>
      </c>
      <c r="F2374" s="15">
        <v>5</v>
      </c>
      <c r="G2374" s="15" t="str">
        <f>VLOOKUP(F2374,'Other Data'!$B$17:$C$24,2,FALSE)</f>
        <v>ProductE</v>
      </c>
      <c r="H2374" s="18">
        <v>45216.831793981481</v>
      </c>
      <c r="I2374" s="15">
        <v>165</v>
      </c>
    </row>
    <row r="2375" spans="2:9" x14ac:dyDescent="0.3">
      <c r="B2375" s="15">
        <v>1940255</v>
      </c>
      <c r="C2375" s="16">
        <v>45216</v>
      </c>
      <c r="D2375" s="15">
        <v>764</v>
      </c>
      <c r="E2375" t="str">
        <f>VLOOKUP(D2375,Customers!$B$8:$C$1412,2,FALSE)</f>
        <v>e-pill, LLC</v>
      </c>
      <c r="F2375" s="15">
        <v>1</v>
      </c>
      <c r="G2375" s="15" t="str">
        <f>VLOOKUP(F2375,'Other Data'!$B$17:$C$24,2,FALSE)</f>
        <v>ProductA</v>
      </c>
      <c r="H2375" s="17"/>
      <c r="I2375" s="17"/>
    </row>
    <row r="2376" spans="2:9" x14ac:dyDescent="0.3">
      <c r="B2376" s="15">
        <v>1940256</v>
      </c>
      <c r="C2376" s="16">
        <v>45216</v>
      </c>
      <c r="D2376" s="15">
        <v>824</v>
      </c>
      <c r="E2376" t="str">
        <f>VLOOKUP(D2376,Customers!$B$8:$C$1412,2,FALSE)</f>
        <v>Optical Options</v>
      </c>
      <c r="F2376" s="15">
        <v>1</v>
      </c>
      <c r="G2376" s="15" t="str">
        <f>VLOOKUP(F2376,'Other Data'!$B$17:$C$24,2,FALSE)</f>
        <v>ProductA</v>
      </c>
      <c r="H2376" s="17"/>
      <c r="I2376" s="17"/>
    </row>
    <row r="2377" spans="2:9" x14ac:dyDescent="0.3">
      <c r="B2377" s="15">
        <v>1940257</v>
      </c>
      <c r="C2377" s="16">
        <v>45216</v>
      </c>
      <c r="D2377" s="15">
        <v>104</v>
      </c>
      <c r="E2377" t="str">
        <f>VLOOKUP(D2377,Customers!$B$8:$C$1412,2,FALSE)</f>
        <v>Oink! Oink!</v>
      </c>
      <c r="F2377" s="15">
        <v>1</v>
      </c>
      <c r="G2377" s="15" t="str">
        <f>VLOOKUP(F2377,'Other Data'!$B$17:$C$24,2,FALSE)</f>
        <v>ProductA</v>
      </c>
      <c r="H2377" s="17"/>
      <c r="I2377" s="17"/>
    </row>
    <row r="2378" spans="2:9" x14ac:dyDescent="0.3">
      <c r="B2378" s="15">
        <v>1940258</v>
      </c>
      <c r="C2378" s="16">
        <v>45216</v>
      </c>
      <c r="D2378" s="15">
        <v>1026</v>
      </c>
      <c r="E2378" t="str">
        <f>VLOOKUP(D2378,Customers!$B$8:$C$1412,2,FALSE)</f>
        <v>Marriott - Atlanta</v>
      </c>
      <c r="F2378" s="15">
        <v>5</v>
      </c>
      <c r="G2378" s="15" t="str">
        <f>VLOOKUP(F2378,'Other Data'!$B$17:$C$24,2,FALSE)</f>
        <v>ProductE</v>
      </c>
      <c r="H2378" s="18">
        <v>45216.886724537035</v>
      </c>
      <c r="I2378" s="15">
        <v>157</v>
      </c>
    </row>
    <row r="2379" spans="2:9" x14ac:dyDescent="0.3">
      <c r="B2379" s="15">
        <v>1940259</v>
      </c>
      <c r="C2379" s="16">
        <v>45217</v>
      </c>
      <c r="D2379" s="15">
        <v>1250</v>
      </c>
      <c r="E2379" t="str">
        <f>VLOOKUP(D2379,Customers!$B$8:$C$1412,2,FALSE)</f>
        <v>The Scented Cottage</v>
      </c>
      <c r="F2379" s="15">
        <v>3</v>
      </c>
      <c r="G2379" s="15" t="str">
        <f>VLOOKUP(F2379,'Other Data'!$B$17:$C$24,2,FALSE)</f>
        <v>ProductC</v>
      </c>
      <c r="H2379" s="18">
        <v>45217.333333333336</v>
      </c>
      <c r="I2379" s="15">
        <v>154</v>
      </c>
    </row>
    <row r="2380" spans="2:9" x14ac:dyDescent="0.3">
      <c r="B2380" s="15">
        <v>1940260</v>
      </c>
      <c r="C2380" s="16">
        <v>45217</v>
      </c>
      <c r="D2380" s="15">
        <v>820</v>
      </c>
      <c r="E2380" t="str">
        <f>VLOOKUP(D2380,Customers!$B$8:$C$1412,2,FALSE)</f>
        <v>Masonic Healthcare Center</v>
      </c>
      <c r="F2380" s="15">
        <v>2</v>
      </c>
      <c r="G2380" s="15" t="str">
        <f>VLOOKUP(F2380,'Other Data'!$B$17:$C$24,2,FALSE)</f>
        <v>ProductB</v>
      </c>
      <c r="H2380" s="18">
        <v>45217.346770833334</v>
      </c>
      <c r="I2380" s="15">
        <v>162</v>
      </c>
    </row>
    <row r="2381" spans="2:9" x14ac:dyDescent="0.3">
      <c r="B2381" s="15">
        <v>1940261</v>
      </c>
      <c r="C2381" s="16">
        <v>45217</v>
      </c>
      <c r="D2381" s="15">
        <v>429</v>
      </c>
      <c r="E2381" t="str">
        <f>VLOOKUP(D2381,Customers!$B$8:$C$1412,2,FALSE)</f>
        <v>BELA BOOTEEK</v>
      </c>
      <c r="F2381" s="15">
        <v>2</v>
      </c>
      <c r="G2381" s="15" t="str">
        <f>VLOOKUP(F2381,'Other Data'!$B$17:$C$24,2,FALSE)</f>
        <v>ProductB</v>
      </c>
      <c r="H2381" s="18">
        <v>45217.359791666669</v>
      </c>
      <c r="I2381" s="15">
        <v>147</v>
      </c>
    </row>
    <row r="2382" spans="2:9" x14ac:dyDescent="0.3">
      <c r="B2382" s="15">
        <v>1940262</v>
      </c>
      <c r="C2382" s="16">
        <v>45217</v>
      </c>
      <c r="D2382" s="15">
        <v>630</v>
      </c>
      <c r="E2382" t="str">
        <f>VLOOKUP(D2382,Customers!$B$8:$C$1412,2,FALSE)</f>
        <v>ASSOCIATES OF CARITAS GIFT SHOP</v>
      </c>
      <c r="F2382" s="15">
        <v>2</v>
      </c>
      <c r="G2382" s="15" t="str">
        <f>VLOOKUP(F2382,'Other Data'!$B$17:$C$24,2,FALSE)</f>
        <v>ProductB</v>
      </c>
      <c r="H2382" s="18">
        <v>45217.368796296301</v>
      </c>
      <c r="I2382" s="15">
        <v>170</v>
      </c>
    </row>
    <row r="2383" spans="2:9" x14ac:dyDescent="0.3">
      <c r="B2383" s="15">
        <v>1940263</v>
      </c>
      <c r="C2383" s="16">
        <v>45217</v>
      </c>
      <c r="D2383" s="15">
        <v>14</v>
      </c>
      <c r="E2383" t="str">
        <f>VLOOKUP(D2383,Customers!$B$8:$C$1412,2,FALSE)</f>
        <v>RODDICKTON PHARMACHOICE</v>
      </c>
      <c r="F2383" s="15">
        <v>2</v>
      </c>
      <c r="G2383" s="15" t="str">
        <f>VLOOKUP(F2383,'Other Data'!$B$17:$C$24,2,FALSE)</f>
        <v>ProductB</v>
      </c>
      <c r="H2383" s="18">
        <v>45217.379166666673</v>
      </c>
      <c r="I2383" s="15">
        <v>152</v>
      </c>
    </row>
    <row r="2384" spans="2:9" x14ac:dyDescent="0.3">
      <c r="B2384" s="15">
        <v>1940264</v>
      </c>
      <c r="C2384" s="16">
        <v>45217</v>
      </c>
      <c r="D2384" s="15">
        <v>497</v>
      </c>
      <c r="E2384" t="str">
        <f>VLOOKUP(D2384,Customers!$B$8:$C$1412,2,FALSE)</f>
        <v>Plum Creek Gifts</v>
      </c>
      <c r="F2384" s="15">
        <v>4</v>
      </c>
      <c r="G2384" s="15" t="str">
        <f>VLOOKUP(F2384,'Other Data'!$B$17:$C$24,2,FALSE)</f>
        <v>ProductD</v>
      </c>
      <c r="H2384" s="18">
        <v>45217.39543981482</v>
      </c>
      <c r="I2384" s="15">
        <v>158</v>
      </c>
    </row>
    <row r="2385" spans="2:9" x14ac:dyDescent="0.3">
      <c r="B2385" s="15">
        <v>1940265</v>
      </c>
      <c r="C2385" s="16">
        <v>45217</v>
      </c>
      <c r="D2385" s="15">
        <v>1113</v>
      </c>
      <c r="E2385" t="str">
        <f>VLOOKUP(D2385,Customers!$B$8:$C$1412,2,FALSE)</f>
        <v>Franklin United Methodist Community</v>
      </c>
      <c r="F2385" s="15">
        <v>6</v>
      </c>
      <c r="G2385" s="15" t="str">
        <f>VLOOKUP(F2385,'Other Data'!$B$17:$C$24,2,FALSE)</f>
        <v>ProductF</v>
      </c>
      <c r="H2385" s="18">
        <v>45217.404791666675</v>
      </c>
      <c r="I2385" s="15">
        <v>165</v>
      </c>
    </row>
    <row r="2386" spans="2:9" x14ac:dyDescent="0.3">
      <c r="B2386" s="15">
        <v>1940266</v>
      </c>
      <c r="C2386" s="16">
        <v>45217</v>
      </c>
      <c r="D2386" s="15">
        <v>234</v>
      </c>
      <c r="E2386" t="str">
        <f>VLOOKUP(D2386,Customers!$B$8:$C$1412,2,FALSE)</f>
        <v>Collectables Direct Inc</v>
      </c>
      <c r="F2386" s="15">
        <v>5</v>
      </c>
      <c r="G2386" s="15" t="str">
        <f>VLOOKUP(F2386,'Other Data'!$B$17:$C$24,2,FALSE)</f>
        <v>ProductE</v>
      </c>
      <c r="H2386" s="18">
        <v>45217.418125000011</v>
      </c>
      <c r="I2386" s="15">
        <v>143</v>
      </c>
    </row>
    <row r="2387" spans="2:9" x14ac:dyDescent="0.3">
      <c r="B2387" s="15">
        <v>1940267</v>
      </c>
      <c r="C2387" s="16">
        <v>45217</v>
      </c>
      <c r="D2387" s="15">
        <v>737</v>
      </c>
      <c r="E2387" t="str">
        <f>VLOOKUP(D2387,Customers!$B$8:$C$1412,2,FALSE)</f>
        <v>Impeccable Gifts Inc</v>
      </c>
      <c r="F2387" s="15">
        <v>4</v>
      </c>
      <c r="G2387" s="15" t="str">
        <f>VLOOKUP(F2387,'Other Data'!$B$17:$C$24,2,FALSE)</f>
        <v>ProductD</v>
      </c>
      <c r="H2387" s="18">
        <v>45217.429502314822</v>
      </c>
      <c r="I2387" s="15">
        <v>164</v>
      </c>
    </row>
    <row r="2388" spans="2:9" x14ac:dyDescent="0.3">
      <c r="B2388" s="15">
        <v>1940268</v>
      </c>
      <c r="C2388" s="16">
        <v>45217</v>
      </c>
      <c r="D2388" s="15">
        <v>1188</v>
      </c>
      <c r="E2388" t="str">
        <f>VLOOKUP(D2388,Customers!$B$8:$C$1412,2,FALSE)</f>
        <v>Hammacher Schlemmer</v>
      </c>
      <c r="F2388" s="15">
        <v>5</v>
      </c>
      <c r="G2388" s="15" t="str">
        <f>VLOOKUP(F2388,'Other Data'!$B$17:$C$24,2,FALSE)</f>
        <v>ProductE</v>
      </c>
      <c r="H2388" s="18">
        <v>45217.444606481491</v>
      </c>
      <c r="I2388" s="15">
        <v>177</v>
      </c>
    </row>
    <row r="2389" spans="2:9" x14ac:dyDescent="0.3">
      <c r="B2389" s="15">
        <v>1940269</v>
      </c>
      <c r="C2389" s="16">
        <v>45217</v>
      </c>
      <c r="D2389" s="15">
        <v>921</v>
      </c>
      <c r="E2389" t="str">
        <f>VLOOKUP(D2389,Customers!$B$8:$C$1412,2,FALSE)</f>
        <v>Village Cobbler</v>
      </c>
      <c r="F2389" s="15">
        <v>3</v>
      </c>
      <c r="G2389" s="15" t="str">
        <f>VLOOKUP(F2389,'Other Data'!$B$17:$C$24,2,FALSE)</f>
        <v>ProductC</v>
      </c>
      <c r="H2389" s="18">
        <v>45217.457800925935</v>
      </c>
      <c r="I2389" s="15">
        <v>156</v>
      </c>
    </row>
    <row r="2390" spans="2:9" x14ac:dyDescent="0.3">
      <c r="B2390" s="15">
        <v>1940270</v>
      </c>
      <c r="C2390" s="16">
        <v>45217</v>
      </c>
      <c r="D2390" s="15">
        <v>478</v>
      </c>
      <c r="E2390" t="str">
        <f>VLOOKUP(D2390,Customers!$B$8:$C$1412,2,FALSE)</f>
        <v>SOCKS THIRD AVENUE</v>
      </c>
      <c r="F2390" s="15">
        <v>1</v>
      </c>
      <c r="G2390" s="15" t="str">
        <f>VLOOKUP(F2390,'Other Data'!$B$17:$C$24,2,FALSE)</f>
        <v>ProductA</v>
      </c>
      <c r="H2390" s="17"/>
      <c r="I2390" s="17"/>
    </row>
    <row r="2391" spans="2:9" x14ac:dyDescent="0.3">
      <c r="B2391" s="15">
        <v>1940271</v>
      </c>
      <c r="C2391" s="16">
        <v>45217</v>
      </c>
      <c r="D2391" s="15">
        <v>355</v>
      </c>
      <c r="E2391" t="str">
        <f>VLOOKUP(D2391,Customers!$B$8:$C$1412,2,FALSE)</f>
        <v>JACK FM</v>
      </c>
      <c r="F2391" s="15">
        <v>4</v>
      </c>
      <c r="G2391" s="15" t="str">
        <f>VLOOKUP(F2391,'Other Data'!$B$17:$C$24,2,FALSE)</f>
        <v>ProductD</v>
      </c>
      <c r="H2391" s="18">
        <v>45217.483310185191</v>
      </c>
      <c r="I2391" s="15">
        <v>154</v>
      </c>
    </row>
    <row r="2392" spans="2:9" x14ac:dyDescent="0.3">
      <c r="B2392" s="15">
        <v>1940272</v>
      </c>
      <c r="C2392" s="16">
        <v>45217</v>
      </c>
      <c r="D2392" s="15">
        <v>369</v>
      </c>
      <c r="E2392" t="str">
        <f>VLOOKUP(D2392,Customers!$B$8:$C$1412,2,FALSE)</f>
        <v>LA Maison Gift &amp; Souvenirs</v>
      </c>
      <c r="F2392" s="15">
        <v>4</v>
      </c>
      <c r="G2392" s="15" t="str">
        <f>VLOOKUP(F2392,'Other Data'!$B$17:$C$24,2,FALSE)</f>
        <v>ProductD</v>
      </c>
      <c r="H2392" s="18">
        <v>45217.495995370373</v>
      </c>
      <c r="I2392" s="15">
        <v>177</v>
      </c>
    </row>
    <row r="2393" spans="2:9" x14ac:dyDescent="0.3">
      <c r="B2393" s="15">
        <v>1940273</v>
      </c>
      <c r="C2393" s="16">
        <v>45217</v>
      </c>
      <c r="D2393" s="15">
        <v>106</v>
      </c>
      <c r="E2393" t="str">
        <f>VLOOKUP(D2393,Customers!$B$8:$C$1412,2,FALSE)</f>
        <v>Z'axe Inc.</v>
      </c>
      <c r="F2393" s="15">
        <v>1</v>
      </c>
      <c r="G2393" s="15" t="str">
        <f>VLOOKUP(F2393,'Other Data'!$B$17:$C$24,2,FALSE)</f>
        <v>ProductA</v>
      </c>
      <c r="H2393" s="17"/>
      <c r="I2393" s="17"/>
    </row>
    <row r="2394" spans="2:9" x14ac:dyDescent="0.3">
      <c r="B2394" s="15">
        <v>1940274</v>
      </c>
      <c r="C2394" s="16">
        <v>45217</v>
      </c>
      <c r="D2394" s="15">
        <v>848</v>
      </c>
      <c r="E2394" t="str">
        <f>VLOOKUP(D2394,Customers!$B$8:$C$1412,2,FALSE)</f>
        <v>Bankstons's</v>
      </c>
      <c r="F2394" s="15">
        <v>5</v>
      </c>
      <c r="G2394" s="15" t="str">
        <f>VLOOKUP(F2394,'Other Data'!$B$17:$C$24,2,FALSE)</f>
        <v>ProductE</v>
      </c>
      <c r="H2394" s="18">
        <v>45217.525567129633</v>
      </c>
      <c r="I2394" s="15">
        <v>161</v>
      </c>
    </row>
    <row r="2395" spans="2:9" x14ac:dyDescent="0.3">
      <c r="B2395" s="15">
        <v>1940275</v>
      </c>
      <c r="C2395" s="16">
        <v>45217</v>
      </c>
      <c r="D2395" s="15">
        <v>416</v>
      </c>
      <c r="E2395" t="str">
        <f>VLOOKUP(D2395,Customers!$B$8:$C$1412,2,FALSE)</f>
        <v>Paris Jewellers</v>
      </c>
      <c r="F2395" s="15">
        <v>4</v>
      </c>
      <c r="G2395" s="15" t="str">
        <f>VLOOKUP(F2395,'Other Data'!$B$17:$C$24,2,FALSE)</f>
        <v>ProductD</v>
      </c>
      <c r="H2395" s="18">
        <v>45217.536458333336</v>
      </c>
      <c r="I2395" s="15">
        <v>141</v>
      </c>
    </row>
    <row r="2396" spans="2:9" x14ac:dyDescent="0.3">
      <c r="B2396" s="15">
        <v>1940276</v>
      </c>
      <c r="C2396" s="16">
        <v>45217</v>
      </c>
      <c r="D2396" s="15">
        <v>42</v>
      </c>
      <c r="E2396" t="str">
        <f>VLOOKUP(D2396,Customers!$B$8:$C$1412,2,FALSE)</f>
        <v>Natural Solutions</v>
      </c>
      <c r="F2396" s="15">
        <v>6</v>
      </c>
      <c r="G2396" s="15" t="str">
        <f>VLOOKUP(F2396,'Other Data'!$B$17:$C$24,2,FALSE)</f>
        <v>ProductF</v>
      </c>
      <c r="H2396" s="18">
        <v>45217.547581018523</v>
      </c>
      <c r="I2396" s="15">
        <v>156</v>
      </c>
    </row>
    <row r="2397" spans="2:9" x14ac:dyDescent="0.3">
      <c r="B2397" s="15">
        <v>1940277</v>
      </c>
      <c r="C2397" s="16">
        <v>45217</v>
      </c>
      <c r="D2397" s="15">
        <v>1111</v>
      </c>
      <c r="E2397" t="str">
        <f>VLOOKUP(D2397,Customers!$B$8:$C$1412,2,FALSE)</f>
        <v>Mercy Franciscan Hospital</v>
      </c>
      <c r="F2397" s="15">
        <v>6</v>
      </c>
      <c r="G2397" s="15" t="str">
        <f>VLOOKUP(F2397,'Other Data'!$B$17:$C$24,2,FALSE)</f>
        <v>ProductF</v>
      </c>
      <c r="H2397" s="18">
        <v>45217.557048611117</v>
      </c>
      <c r="I2397" s="15">
        <v>173</v>
      </c>
    </row>
    <row r="2398" spans="2:9" x14ac:dyDescent="0.3">
      <c r="B2398" s="15">
        <v>1940278</v>
      </c>
      <c r="C2398" s="16">
        <v>45217</v>
      </c>
      <c r="D2398" s="15">
        <v>791</v>
      </c>
      <c r="E2398" t="str">
        <f>VLOOKUP(D2398,Customers!$B$8:$C$1412,2,FALSE)</f>
        <v>Sea Street</v>
      </c>
      <c r="F2398" s="15">
        <v>1</v>
      </c>
      <c r="G2398" s="15" t="str">
        <f>VLOOKUP(F2398,'Other Data'!$B$17:$C$24,2,FALSE)</f>
        <v>ProductA</v>
      </c>
      <c r="H2398" s="17"/>
      <c r="I2398" s="17"/>
    </row>
    <row r="2399" spans="2:9" x14ac:dyDescent="0.3">
      <c r="B2399" s="15">
        <v>1940279</v>
      </c>
      <c r="C2399" s="16">
        <v>45217</v>
      </c>
      <c r="D2399" s="15">
        <v>220</v>
      </c>
      <c r="E2399" t="str">
        <f>VLOOKUP(D2399,Customers!$B$8:$C$1412,2,FALSE)</f>
        <v>WASHED ASHORE</v>
      </c>
      <c r="F2399" s="15">
        <v>2</v>
      </c>
      <c r="G2399" s="15" t="str">
        <f>VLOOKUP(F2399,'Other Data'!$B$17:$C$24,2,FALSE)</f>
        <v>ProductB</v>
      </c>
      <c r="H2399" s="18">
        <v>45217.585775462969</v>
      </c>
      <c r="I2399" s="15">
        <v>171</v>
      </c>
    </row>
    <row r="2400" spans="2:9" x14ac:dyDescent="0.3">
      <c r="B2400" s="15">
        <v>1940280</v>
      </c>
      <c r="C2400" s="16">
        <v>45217</v>
      </c>
      <c r="D2400" s="15">
        <v>867</v>
      </c>
      <c r="E2400" t="str">
        <f>VLOOKUP(D2400,Customers!$B$8:$C$1412,2,FALSE)</f>
        <v>Adorama Camera Inc.</v>
      </c>
      <c r="F2400" s="15">
        <v>4</v>
      </c>
      <c r="G2400" s="15" t="str">
        <f>VLOOKUP(F2400,'Other Data'!$B$17:$C$24,2,FALSE)</f>
        <v>ProductD</v>
      </c>
      <c r="H2400" s="18">
        <v>45217.596365740748</v>
      </c>
      <c r="I2400" s="15">
        <v>167</v>
      </c>
    </row>
    <row r="2401" spans="2:9" x14ac:dyDescent="0.3">
      <c r="B2401" s="15">
        <v>1940281</v>
      </c>
      <c r="C2401" s="16">
        <v>45217</v>
      </c>
      <c r="D2401" s="15">
        <v>1201</v>
      </c>
      <c r="E2401" t="str">
        <f>VLOOKUP(D2401,Customers!$B$8:$C$1412,2,FALSE)</f>
        <v>Dry Ice Inc.</v>
      </c>
      <c r="F2401" s="15">
        <v>5</v>
      </c>
      <c r="G2401" s="15" t="str">
        <f>VLOOKUP(F2401,'Other Data'!$B$17:$C$24,2,FALSE)</f>
        <v>ProductE</v>
      </c>
      <c r="H2401" s="18">
        <v>45217.610706018524</v>
      </c>
      <c r="I2401" s="15">
        <v>176</v>
      </c>
    </row>
    <row r="2402" spans="2:9" x14ac:dyDescent="0.3">
      <c r="B2402" s="15">
        <v>1940282</v>
      </c>
      <c r="C2402" s="16">
        <v>45217</v>
      </c>
      <c r="D2402" s="15">
        <v>1058</v>
      </c>
      <c r="E2402" t="str">
        <f>VLOOKUP(D2402,Customers!$B$8:$C$1412,2,FALSE)</f>
        <v>Indesigh Fundraising</v>
      </c>
      <c r="F2402" s="15">
        <v>2</v>
      </c>
      <c r="G2402" s="15" t="str">
        <f>VLOOKUP(F2402,'Other Data'!$B$17:$C$24,2,FALSE)</f>
        <v>ProductB</v>
      </c>
      <c r="H2402" s="18">
        <v>45217.623506944452</v>
      </c>
      <c r="I2402" s="15">
        <v>176</v>
      </c>
    </row>
    <row r="2403" spans="2:9" x14ac:dyDescent="0.3">
      <c r="B2403" s="15">
        <v>1940283</v>
      </c>
      <c r="C2403" s="16">
        <v>45217</v>
      </c>
      <c r="D2403" s="15">
        <v>190</v>
      </c>
      <c r="E2403" t="str">
        <f>VLOOKUP(D2403,Customers!$B$8:$C$1412,2,FALSE)</f>
        <v>Smokey's Way</v>
      </c>
      <c r="F2403" s="15">
        <v>5</v>
      </c>
      <c r="G2403" s="15" t="str">
        <f>VLOOKUP(F2403,'Other Data'!$B$17:$C$24,2,FALSE)</f>
        <v>ProductE</v>
      </c>
      <c r="H2403" s="18">
        <v>45217.632581018523</v>
      </c>
      <c r="I2403" s="15">
        <v>178</v>
      </c>
    </row>
    <row r="2404" spans="2:9" x14ac:dyDescent="0.3">
      <c r="B2404" s="15">
        <v>1940284</v>
      </c>
      <c r="C2404" s="16">
        <v>45217</v>
      </c>
      <c r="D2404" s="15">
        <v>856</v>
      </c>
      <c r="E2404" t="str">
        <f>VLOOKUP(D2404,Customers!$B$8:$C$1412,2,FALSE)</f>
        <v>Point Hardware &amp; Gift</v>
      </c>
      <c r="F2404" s="15">
        <v>3</v>
      </c>
      <c r="G2404" s="15" t="str">
        <f>VLOOKUP(F2404,'Other Data'!$B$17:$C$24,2,FALSE)</f>
        <v>ProductC</v>
      </c>
      <c r="H2404" s="18">
        <v>45217.649085648154</v>
      </c>
      <c r="I2404" s="15">
        <v>148</v>
      </c>
    </row>
    <row r="2405" spans="2:9" x14ac:dyDescent="0.3">
      <c r="B2405" s="15">
        <v>1940285</v>
      </c>
      <c r="C2405" s="16">
        <v>45217</v>
      </c>
      <c r="D2405" s="15">
        <v>931</v>
      </c>
      <c r="E2405" t="str">
        <f>VLOOKUP(D2405,Customers!$B$8:$C$1412,2,FALSE)</f>
        <v>Unique Gift Boutique</v>
      </c>
      <c r="F2405" s="15">
        <v>2</v>
      </c>
      <c r="G2405" s="15" t="str">
        <f>VLOOKUP(F2405,'Other Data'!$B$17:$C$24,2,FALSE)</f>
        <v>ProductB</v>
      </c>
      <c r="H2405" s="18">
        <v>45217.659479166672</v>
      </c>
      <c r="I2405" s="15">
        <v>142</v>
      </c>
    </row>
    <row r="2406" spans="2:9" x14ac:dyDescent="0.3">
      <c r="B2406" s="15">
        <v>1940286</v>
      </c>
      <c r="C2406" s="16">
        <v>45217</v>
      </c>
      <c r="D2406" s="15">
        <v>1175</v>
      </c>
      <c r="E2406" t="str">
        <f>VLOOKUP(D2406,Customers!$B$8:$C$1412,2,FALSE)</f>
        <v>CMCF GIFT SHOP</v>
      </c>
      <c r="F2406" s="15">
        <v>6</v>
      </c>
      <c r="G2406" s="15" t="str">
        <f>VLOOKUP(F2406,'Other Data'!$B$17:$C$24,2,FALSE)</f>
        <v>ProductF</v>
      </c>
      <c r="H2406" s="18">
        <v>45217.673090277785</v>
      </c>
      <c r="I2406" s="15">
        <v>148</v>
      </c>
    </row>
    <row r="2407" spans="2:9" x14ac:dyDescent="0.3">
      <c r="B2407" s="15">
        <v>1940287</v>
      </c>
      <c r="C2407" s="16">
        <v>45217</v>
      </c>
      <c r="D2407" s="15">
        <v>1371</v>
      </c>
      <c r="E2407" t="str">
        <f>VLOOKUP(D2407,Customers!$B$8:$C$1412,2,FALSE)</f>
        <v>Golden North Gifts</v>
      </c>
      <c r="F2407" s="15">
        <v>6</v>
      </c>
      <c r="G2407" s="15" t="str">
        <f>VLOOKUP(F2407,'Other Data'!$B$17:$C$24,2,FALSE)</f>
        <v>ProductF</v>
      </c>
      <c r="H2407" s="18">
        <v>45217.68890046297</v>
      </c>
      <c r="I2407" s="15">
        <v>173</v>
      </c>
    </row>
    <row r="2408" spans="2:9" x14ac:dyDescent="0.3">
      <c r="B2408" s="15">
        <v>1940288</v>
      </c>
      <c r="C2408" s="16">
        <v>45217</v>
      </c>
      <c r="D2408" s="15">
        <v>62</v>
      </c>
      <c r="E2408" t="str">
        <f>VLOOKUP(D2408,Customers!$B$8:$C$1412,2,FALSE)</f>
        <v>R.H. Davis Co.</v>
      </c>
      <c r="F2408" s="15">
        <v>3</v>
      </c>
      <c r="G2408" s="15" t="str">
        <f>VLOOKUP(F2408,'Other Data'!$B$17:$C$24,2,FALSE)</f>
        <v>ProductC</v>
      </c>
      <c r="H2408" s="18">
        <v>45217.699560185196</v>
      </c>
      <c r="I2408" s="15">
        <v>156</v>
      </c>
    </row>
    <row r="2409" spans="2:9" x14ac:dyDescent="0.3">
      <c r="B2409" s="15">
        <v>1940289</v>
      </c>
      <c r="C2409" s="16">
        <v>45217</v>
      </c>
      <c r="D2409" s="15">
        <v>294</v>
      </c>
      <c r="E2409" t="str">
        <f>VLOOKUP(D2409,Customers!$B$8:$C$1412,2,FALSE)</f>
        <v>Hallmark - Bolton</v>
      </c>
      <c r="F2409" s="15">
        <v>6</v>
      </c>
      <c r="G2409" s="15" t="str">
        <f>VLOOKUP(F2409,'Other Data'!$B$17:$C$24,2,FALSE)</f>
        <v>ProductF</v>
      </c>
      <c r="H2409" s="18">
        <v>45217.711736111123</v>
      </c>
      <c r="I2409" s="15">
        <v>177</v>
      </c>
    </row>
    <row r="2410" spans="2:9" x14ac:dyDescent="0.3">
      <c r="B2410" s="15">
        <v>1940290</v>
      </c>
      <c r="C2410" s="16">
        <v>45217</v>
      </c>
      <c r="D2410" s="15">
        <v>84</v>
      </c>
      <c r="E2410" t="str">
        <f>VLOOKUP(D2410,Customers!$B$8:$C$1412,2,FALSE)</f>
        <v>Village Designs</v>
      </c>
      <c r="F2410" s="15">
        <v>3</v>
      </c>
      <c r="G2410" s="15" t="str">
        <f>VLOOKUP(F2410,'Other Data'!$B$17:$C$24,2,FALSE)</f>
        <v>ProductC</v>
      </c>
      <c r="H2410" s="18">
        <v>45217.725196759275</v>
      </c>
      <c r="I2410" s="15">
        <v>151</v>
      </c>
    </row>
    <row r="2411" spans="2:9" x14ac:dyDescent="0.3">
      <c r="B2411" s="15">
        <v>1940291</v>
      </c>
      <c r="C2411" s="16">
        <v>45217</v>
      </c>
      <c r="D2411" s="15">
        <v>1039</v>
      </c>
      <c r="E2411" t="str">
        <f>VLOOKUP(D2411,Customers!$B$8:$C$1412,2,FALSE)</f>
        <v>Memorial Medical Center</v>
      </c>
      <c r="F2411" s="15">
        <v>4</v>
      </c>
      <c r="G2411" s="15" t="str">
        <f>VLOOKUP(F2411,'Other Data'!$B$17:$C$24,2,FALSE)</f>
        <v>ProductD</v>
      </c>
      <c r="H2411" s="18">
        <v>45217.740856481498</v>
      </c>
      <c r="I2411" s="15">
        <v>166</v>
      </c>
    </row>
    <row r="2412" spans="2:9" x14ac:dyDescent="0.3">
      <c r="B2412" s="15">
        <v>1940292</v>
      </c>
      <c r="C2412" s="16">
        <v>45217</v>
      </c>
      <c r="D2412" s="15">
        <v>1404</v>
      </c>
      <c r="E2412" t="str">
        <f>VLOOKUP(D2412,Customers!$B$8:$C$1412,2,FALSE)</f>
        <v>Fingeralds</v>
      </c>
      <c r="F2412" s="15">
        <v>5</v>
      </c>
      <c r="G2412" s="15" t="str">
        <f>VLOOKUP(F2412,'Other Data'!$B$17:$C$24,2,FALSE)</f>
        <v>ProductE</v>
      </c>
      <c r="H2412" s="18">
        <v>45217.756087962982</v>
      </c>
      <c r="I2412" s="15">
        <v>142</v>
      </c>
    </row>
    <row r="2413" spans="2:9" x14ac:dyDescent="0.3">
      <c r="B2413" s="15">
        <v>1940293</v>
      </c>
      <c r="C2413" s="16">
        <v>45217</v>
      </c>
      <c r="D2413" s="15">
        <v>858</v>
      </c>
      <c r="E2413" t="str">
        <f>VLOOKUP(D2413,Customers!$B$8:$C$1412,2,FALSE)</f>
        <v>Comunity Medical Center Gift Shop</v>
      </c>
      <c r="F2413" s="15">
        <v>1</v>
      </c>
      <c r="G2413" s="15" t="str">
        <f>VLOOKUP(F2413,'Other Data'!$B$17:$C$24,2,FALSE)</f>
        <v>ProductA</v>
      </c>
      <c r="H2413" s="17"/>
      <c r="I2413" s="17"/>
    </row>
    <row r="2414" spans="2:9" x14ac:dyDescent="0.3">
      <c r="B2414" s="15">
        <v>1940294</v>
      </c>
      <c r="C2414" s="16">
        <v>45217</v>
      </c>
      <c r="D2414" s="15">
        <v>1351</v>
      </c>
      <c r="E2414" t="str">
        <f>VLOOKUP(D2414,Customers!$B$8:$C$1412,2,FALSE)</f>
        <v>My Mother Know c/o Mary Heins</v>
      </c>
      <c r="F2414" s="15">
        <v>4</v>
      </c>
      <c r="G2414" s="15" t="str">
        <f>VLOOKUP(F2414,'Other Data'!$B$17:$C$24,2,FALSE)</f>
        <v>ProductD</v>
      </c>
      <c r="H2414" s="18">
        <v>45217.777222222241</v>
      </c>
      <c r="I2414" s="15">
        <v>142</v>
      </c>
    </row>
    <row r="2415" spans="2:9" x14ac:dyDescent="0.3">
      <c r="B2415" s="15">
        <v>1940295</v>
      </c>
      <c r="C2415" s="16">
        <v>45217</v>
      </c>
      <c r="D2415" s="15">
        <v>1366</v>
      </c>
      <c r="E2415" t="str">
        <f>VLOOKUP(D2415,Customers!$B$8:$C$1412,2,FALSE)</f>
        <v>Lakeshore Variety</v>
      </c>
      <c r="F2415" s="15">
        <v>3</v>
      </c>
      <c r="G2415" s="15" t="str">
        <f>VLOOKUP(F2415,'Other Data'!$B$17:$C$24,2,FALSE)</f>
        <v>ProductC</v>
      </c>
      <c r="H2415" s="18">
        <v>45217.786319444465</v>
      </c>
      <c r="I2415" s="15">
        <v>176</v>
      </c>
    </row>
    <row r="2416" spans="2:9" x14ac:dyDescent="0.3">
      <c r="B2416" s="15">
        <v>1940296</v>
      </c>
      <c r="C2416" s="16">
        <v>45217</v>
      </c>
      <c r="D2416" s="15">
        <v>542</v>
      </c>
      <c r="E2416" t="str">
        <f>VLOOKUP(D2416,Customers!$B$8:$C$1412,2,FALSE)</f>
        <v>Your Dollar Store With More #309</v>
      </c>
      <c r="F2416" s="15">
        <v>1</v>
      </c>
      <c r="G2416" s="15" t="str">
        <f>VLOOKUP(F2416,'Other Data'!$B$17:$C$24,2,FALSE)</f>
        <v>ProductA</v>
      </c>
      <c r="H2416" s="17"/>
      <c r="I2416" s="17"/>
    </row>
    <row r="2417" spans="2:9" x14ac:dyDescent="0.3">
      <c r="B2417" s="15">
        <v>1940297</v>
      </c>
      <c r="C2417" s="16">
        <v>45217</v>
      </c>
      <c r="D2417" s="15">
        <v>1214</v>
      </c>
      <c r="E2417" t="str">
        <f>VLOOKUP(D2417,Customers!$B$8:$C$1412,2,FALSE)</f>
        <v>Le Mode</v>
      </c>
      <c r="F2417" s="15">
        <v>1</v>
      </c>
      <c r="G2417" s="15" t="str">
        <f>VLOOKUP(F2417,'Other Data'!$B$17:$C$24,2,FALSE)</f>
        <v>ProductA</v>
      </c>
      <c r="H2417" s="17"/>
      <c r="I2417" s="17"/>
    </row>
    <row r="2418" spans="2:9" x14ac:dyDescent="0.3">
      <c r="B2418" s="15">
        <v>1940298</v>
      </c>
      <c r="C2418" s="16">
        <v>45217</v>
      </c>
      <c r="D2418" s="15">
        <v>429</v>
      </c>
      <c r="E2418" t="str">
        <f>VLOOKUP(D2418,Customers!$B$8:$C$1412,2,FALSE)</f>
        <v>BELA BOOTEEK</v>
      </c>
      <c r="F2418" s="15">
        <v>1</v>
      </c>
      <c r="G2418" s="15" t="str">
        <f>VLOOKUP(F2418,'Other Data'!$B$17:$C$24,2,FALSE)</f>
        <v>ProductA</v>
      </c>
      <c r="H2418" s="17"/>
      <c r="I2418" s="17"/>
    </row>
    <row r="2419" spans="2:9" x14ac:dyDescent="0.3">
      <c r="B2419" s="15">
        <v>1940299</v>
      </c>
      <c r="C2419" s="16">
        <v>45217</v>
      </c>
      <c r="D2419" s="15">
        <v>93</v>
      </c>
      <c r="E2419" t="str">
        <f>VLOOKUP(D2419,Customers!$B$8:$C$1412,2,FALSE)</f>
        <v>La Pot Aux Roses</v>
      </c>
      <c r="F2419" s="15">
        <v>5</v>
      </c>
      <c r="G2419" s="15" t="str">
        <f>VLOOKUP(F2419,'Other Data'!$B$17:$C$24,2,FALSE)</f>
        <v>ProductE</v>
      </c>
      <c r="H2419" s="18">
        <v>45217.826469907428</v>
      </c>
      <c r="I2419" s="15">
        <v>172</v>
      </c>
    </row>
    <row r="2420" spans="2:9" x14ac:dyDescent="0.3">
      <c r="B2420" s="15">
        <v>1940300</v>
      </c>
      <c r="C2420" s="16">
        <v>45217</v>
      </c>
      <c r="D2420" s="15">
        <v>98</v>
      </c>
      <c r="E2420" t="str">
        <f>VLOOKUP(D2420,Customers!$B$8:$C$1412,2,FALSE)</f>
        <v>Propharm</v>
      </c>
      <c r="F2420" s="15">
        <v>5</v>
      </c>
      <c r="G2420" s="15" t="str">
        <f>VLOOKUP(F2420,'Other Data'!$B$17:$C$24,2,FALSE)</f>
        <v>ProductE</v>
      </c>
      <c r="H2420" s="18">
        <v>45217.836192129653</v>
      </c>
      <c r="I2420" s="15">
        <v>175</v>
      </c>
    </row>
    <row r="2421" spans="2:9" x14ac:dyDescent="0.3">
      <c r="B2421" s="15">
        <v>1940301</v>
      </c>
      <c r="C2421" s="16">
        <v>45217</v>
      </c>
      <c r="D2421" s="15">
        <v>1218</v>
      </c>
      <c r="E2421" t="str">
        <f>VLOOKUP(D2421,Customers!$B$8:$C$1412,2,FALSE)</f>
        <v>Dillard's Inc Sailsbury NC</v>
      </c>
      <c r="F2421" s="15">
        <v>1</v>
      </c>
      <c r="G2421" s="15" t="str">
        <f>VLOOKUP(F2421,'Other Data'!$B$17:$C$24,2,FALSE)</f>
        <v>ProductA</v>
      </c>
      <c r="H2421" s="17"/>
      <c r="I2421" s="17"/>
    </row>
    <row r="2422" spans="2:9" x14ac:dyDescent="0.3">
      <c r="B2422" s="15">
        <v>1940302</v>
      </c>
      <c r="C2422" s="16">
        <v>45217</v>
      </c>
      <c r="D2422" s="15">
        <v>439</v>
      </c>
      <c r="E2422" t="str">
        <f>VLOOKUP(D2422,Customers!$B$8:$C$1412,2,FALSE)</f>
        <v>Style Essentials</v>
      </c>
      <c r="F2422" s="15">
        <v>2</v>
      </c>
      <c r="G2422" s="15" t="str">
        <f>VLOOKUP(F2422,'Other Data'!$B$17:$C$24,2,FALSE)</f>
        <v>ProductB</v>
      </c>
      <c r="H2422" s="18">
        <v>45217.863136574095</v>
      </c>
      <c r="I2422" s="15">
        <v>178</v>
      </c>
    </row>
    <row r="2423" spans="2:9" x14ac:dyDescent="0.3">
      <c r="B2423" s="15">
        <v>1940303</v>
      </c>
      <c r="C2423" s="16">
        <v>45217</v>
      </c>
      <c r="D2423" s="15">
        <v>1306</v>
      </c>
      <c r="E2423" t="str">
        <f>VLOOKUP(D2423,Customers!$B$8:$C$1412,2,FALSE)</f>
        <v>Pala Casino - Impulse shop</v>
      </c>
      <c r="F2423" s="15">
        <v>5</v>
      </c>
      <c r="G2423" s="15" t="str">
        <f>VLOOKUP(F2423,'Other Data'!$B$17:$C$24,2,FALSE)</f>
        <v>ProductE</v>
      </c>
      <c r="H2423" s="18">
        <v>45217.871412037057</v>
      </c>
      <c r="I2423" s="15">
        <v>142</v>
      </c>
    </row>
    <row r="2424" spans="2:9" x14ac:dyDescent="0.3">
      <c r="B2424" s="15">
        <v>1940304</v>
      </c>
      <c r="C2424" s="16">
        <v>45217</v>
      </c>
      <c r="D2424" s="15">
        <v>244</v>
      </c>
      <c r="E2424" t="str">
        <f>VLOOKUP(D2424,Customers!$B$8:$C$1412,2,FALSE)</f>
        <v>DOMAIRS HOME FASHIONS &amp; GIFTS</v>
      </c>
      <c r="F2424" s="15">
        <v>2</v>
      </c>
      <c r="G2424" s="15" t="str">
        <f>VLOOKUP(F2424,'Other Data'!$B$17:$C$24,2,FALSE)</f>
        <v>ProductB</v>
      </c>
      <c r="H2424" s="18">
        <v>45217.887893518535</v>
      </c>
      <c r="I2424" s="15">
        <v>144</v>
      </c>
    </row>
    <row r="2425" spans="2:9" x14ac:dyDescent="0.3">
      <c r="B2425" s="15">
        <v>1940305</v>
      </c>
      <c r="C2425" s="16">
        <v>45217</v>
      </c>
      <c r="D2425" s="15">
        <v>958</v>
      </c>
      <c r="E2425" t="str">
        <f>VLOOKUP(D2425,Customers!$B$8:$C$1412,2,FALSE)</f>
        <v>Sandts Pharmacy</v>
      </c>
      <c r="F2425" s="15">
        <v>2</v>
      </c>
      <c r="G2425" s="15" t="str">
        <f>VLOOKUP(F2425,'Other Data'!$B$17:$C$24,2,FALSE)</f>
        <v>ProductB</v>
      </c>
      <c r="H2425" s="18">
        <v>45217.904432870389</v>
      </c>
      <c r="I2425" s="15">
        <v>172</v>
      </c>
    </row>
    <row r="2426" spans="2:9" x14ac:dyDescent="0.3">
      <c r="B2426" s="15">
        <v>1940306</v>
      </c>
      <c r="C2426" s="16">
        <v>45218</v>
      </c>
      <c r="D2426" s="15">
        <v>907</v>
      </c>
      <c r="E2426" t="str">
        <f>VLOOKUP(D2426,Customers!$B$8:$C$1412,2,FALSE)</f>
        <v>MaxiAids For Independent Living</v>
      </c>
      <c r="F2426" s="15">
        <v>5</v>
      </c>
      <c r="G2426" s="15" t="str">
        <f>VLOOKUP(F2426,'Other Data'!$B$17:$C$24,2,FALSE)</f>
        <v>ProductE</v>
      </c>
      <c r="H2426" s="18">
        <v>45218.333333333336</v>
      </c>
      <c r="I2426" s="15">
        <v>175</v>
      </c>
    </row>
    <row r="2427" spans="2:9" x14ac:dyDescent="0.3">
      <c r="B2427" s="15">
        <v>1940307</v>
      </c>
      <c r="C2427" s="16">
        <v>45218</v>
      </c>
      <c r="D2427" s="15">
        <v>997</v>
      </c>
      <c r="E2427" t="str">
        <f>VLOOKUP(D2427,Customers!$B$8:$C$1412,2,FALSE)</f>
        <v>Toy Chest</v>
      </c>
      <c r="F2427" s="15">
        <v>5</v>
      </c>
      <c r="G2427" s="15" t="str">
        <f>VLOOKUP(F2427,'Other Data'!$B$17:$C$24,2,FALSE)</f>
        <v>ProductE</v>
      </c>
      <c r="H2427" s="18">
        <v>45218.344687500001</v>
      </c>
      <c r="I2427" s="15">
        <v>147</v>
      </c>
    </row>
    <row r="2428" spans="2:9" x14ac:dyDescent="0.3">
      <c r="B2428" s="15">
        <v>1940308</v>
      </c>
      <c r="C2428" s="16">
        <v>45218</v>
      </c>
      <c r="D2428" s="15">
        <v>945</v>
      </c>
      <c r="E2428" t="str">
        <f>VLOOKUP(D2428,Customers!$B$8:$C$1412,2,FALSE)</f>
        <v>Snyders Gateway</v>
      </c>
      <c r="F2428" s="15">
        <v>2</v>
      </c>
      <c r="G2428" s="15" t="str">
        <f>VLOOKUP(F2428,'Other Data'!$B$17:$C$24,2,FALSE)</f>
        <v>ProductB</v>
      </c>
      <c r="H2428" s="18">
        <v>45218.356782407405</v>
      </c>
      <c r="I2428" s="15">
        <v>166</v>
      </c>
    </row>
    <row r="2429" spans="2:9" x14ac:dyDescent="0.3">
      <c r="B2429" s="15">
        <v>1940309</v>
      </c>
      <c r="C2429" s="16">
        <v>45218</v>
      </c>
      <c r="D2429" s="15">
        <v>1036</v>
      </c>
      <c r="E2429" t="str">
        <f>VLOOKUP(D2429,Customers!$B$8:$C$1412,2,FALSE)</f>
        <v>Additions</v>
      </c>
      <c r="F2429" s="15">
        <v>1</v>
      </c>
      <c r="G2429" s="15" t="str">
        <f>VLOOKUP(F2429,'Other Data'!$B$17:$C$24,2,FALSE)</f>
        <v>ProductA</v>
      </c>
      <c r="H2429" s="17"/>
      <c r="I2429" s="17"/>
    </row>
    <row r="2430" spans="2:9" x14ac:dyDescent="0.3">
      <c r="B2430" s="15">
        <v>1940310</v>
      </c>
      <c r="C2430" s="16">
        <v>45218</v>
      </c>
      <c r="D2430" s="15">
        <v>406</v>
      </c>
      <c r="E2430" t="str">
        <f>VLOOKUP(D2430,Customers!$B$8:$C$1412,2,FALSE)</f>
        <v>Aldekor Inc</v>
      </c>
      <c r="F2430" s="15">
        <v>3</v>
      </c>
      <c r="G2430" s="15" t="str">
        <f>VLOOKUP(F2430,'Other Data'!$B$17:$C$24,2,FALSE)</f>
        <v>ProductC</v>
      </c>
      <c r="H2430" s="18">
        <v>45218.384178240733</v>
      </c>
      <c r="I2430" s="15">
        <v>150</v>
      </c>
    </row>
    <row r="2431" spans="2:9" x14ac:dyDescent="0.3">
      <c r="B2431" s="15">
        <v>1940311</v>
      </c>
      <c r="C2431" s="16">
        <v>45218</v>
      </c>
      <c r="D2431" s="15">
        <v>37</v>
      </c>
      <c r="E2431" t="str">
        <f>VLOOKUP(D2431,Customers!$B$8:$C$1412,2,FALSE)</f>
        <v>Pharmasave - 550</v>
      </c>
      <c r="F2431" s="15">
        <v>6</v>
      </c>
      <c r="G2431" s="15" t="str">
        <f>VLOOKUP(F2431,'Other Data'!$B$17:$C$24,2,FALSE)</f>
        <v>ProductF</v>
      </c>
      <c r="H2431" s="18">
        <v>45218.39530092592</v>
      </c>
      <c r="I2431" s="15">
        <v>153</v>
      </c>
    </row>
    <row r="2432" spans="2:9" x14ac:dyDescent="0.3">
      <c r="B2432" s="15">
        <v>1940312</v>
      </c>
      <c r="C2432" s="16">
        <v>45218</v>
      </c>
      <c r="D2432" s="15">
        <v>942</v>
      </c>
      <c r="E2432" t="str">
        <f>VLOOKUP(D2432,Customers!$B$8:$C$1412,2,FALSE)</f>
        <v>AJ Prindle</v>
      </c>
      <c r="F2432" s="15">
        <v>5</v>
      </c>
      <c r="G2432" s="15" t="str">
        <f>VLOOKUP(F2432,'Other Data'!$B$17:$C$24,2,FALSE)</f>
        <v>ProductE</v>
      </c>
      <c r="H2432" s="18">
        <v>45218.409432870365</v>
      </c>
      <c r="I2432" s="15">
        <v>161</v>
      </c>
    </row>
    <row r="2433" spans="2:9" x14ac:dyDescent="0.3">
      <c r="B2433" s="15">
        <v>1940313</v>
      </c>
      <c r="C2433" s="16">
        <v>45218</v>
      </c>
      <c r="D2433" s="15">
        <v>1397</v>
      </c>
      <c r="E2433" t="str">
        <f>VLOOKUP(D2433,Customers!$B$8:$C$1412,2,FALSE)</f>
        <v>Town And Country Shop</v>
      </c>
      <c r="F2433" s="15">
        <v>2</v>
      </c>
      <c r="G2433" s="15" t="str">
        <f>VLOOKUP(F2433,'Other Data'!$B$17:$C$24,2,FALSE)</f>
        <v>ProductB</v>
      </c>
      <c r="H2433" s="18">
        <v>45218.418495370366</v>
      </c>
      <c r="I2433" s="15">
        <v>164</v>
      </c>
    </row>
    <row r="2434" spans="2:9" x14ac:dyDescent="0.3">
      <c r="B2434" s="15">
        <v>1940314</v>
      </c>
      <c r="C2434" s="16">
        <v>45218</v>
      </c>
      <c r="D2434" s="15">
        <v>909</v>
      </c>
      <c r="E2434" t="str">
        <f>VLOOKUP(D2434,Customers!$B$8:$C$1412,2,FALSE)</f>
        <v>Huntington Hospital Auxillary</v>
      </c>
      <c r="F2434" s="15">
        <v>1</v>
      </c>
      <c r="G2434" s="15" t="str">
        <f>VLOOKUP(F2434,'Other Data'!$B$17:$C$24,2,FALSE)</f>
        <v>ProductA</v>
      </c>
      <c r="H2434" s="17"/>
      <c r="I2434" s="17"/>
    </row>
    <row r="2435" spans="2:9" x14ac:dyDescent="0.3">
      <c r="B2435" s="15">
        <v>1940315</v>
      </c>
      <c r="C2435" s="16">
        <v>45218</v>
      </c>
      <c r="D2435" s="15">
        <v>757</v>
      </c>
      <c r="E2435" t="str">
        <f>VLOOKUP(D2435,Customers!$B$8:$C$1412,2,FALSE)</f>
        <v>Suitable</v>
      </c>
      <c r="F2435" s="15">
        <v>1</v>
      </c>
      <c r="G2435" s="15" t="str">
        <f>VLOOKUP(F2435,'Other Data'!$B$17:$C$24,2,FALSE)</f>
        <v>ProductA</v>
      </c>
      <c r="H2435" s="17"/>
      <c r="I2435" s="17"/>
    </row>
    <row r="2436" spans="2:9" x14ac:dyDescent="0.3">
      <c r="B2436" s="15">
        <v>1940316</v>
      </c>
      <c r="C2436" s="16">
        <v>45218</v>
      </c>
      <c r="D2436" s="15">
        <v>725</v>
      </c>
      <c r="E2436" t="str">
        <f>VLOOKUP(D2436,Customers!$B$8:$C$1412,2,FALSE)</f>
        <v>Smithford's</v>
      </c>
      <c r="F2436" s="15">
        <v>5</v>
      </c>
      <c r="G2436" s="15" t="str">
        <f>VLOOKUP(F2436,'Other Data'!$B$17:$C$24,2,FALSE)</f>
        <v>ProductE</v>
      </c>
      <c r="H2436" s="18">
        <v>45218.46094907407</v>
      </c>
      <c r="I2436" s="15">
        <v>155</v>
      </c>
    </row>
    <row r="2437" spans="2:9" x14ac:dyDescent="0.3">
      <c r="B2437" s="15">
        <v>1940317</v>
      </c>
      <c r="C2437" s="16">
        <v>45218</v>
      </c>
      <c r="D2437" s="15">
        <v>545</v>
      </c>
      <c r="E2437" t="str">
        <f>VLOOKUP(D2437,Customers!$B$8:$C$1412,2,FALSE)</f>
        <v>Earth Stone Jewellery</v>
      </c>
      <c r="F2437" s="15">
        <v>2</v>
      </c>
      <c r="G2437" s="15" t="str">
        <f>VLOOKUP(F2437,'Other Data'!$B$17:$C$24,2,FALSE)</f>
        <v>ProductB</v>
      </c>
      <c r="H2437" s="18">
        <v>45218.469583333332</v>
      </c>
      <c r="I2437" s="15">
        <v>144</v>
      </c>
    </row>
    <row r="2438" spans="2:9" x14ac:dyDescent="0.3">
      <c r="B2438" s="15">
        <v>1940318</v>
      </c>
      <c r="C2438" s="16">
        <v>45218</v>
      </c>
      <c r="D2438" s="15">
        <v>746</v>
      </c>
      <c r="E2438" t="str">
        <f>VLOOKUP(D2438,Customers!$B$8:$C$1412,2,FALSE)</f>
        <v>Creations</v>
      </c>
      <c r="F2438" s="15">
        <v>1</v>
      </c>
      <c r="G2438" s="15" t="str">
        <f>VLOOKUP(F2438,'Other Data'!$B$17:$C$24,2,FALSE)</f>
        <v>ProductA</v>
      </c>
      <c r="H2438" s="17"/>
      <c r="I2438" s="17"/>
    </row>
    <row r="2439" spans="2:9" x14ac:dyDescent="0.3">
      <c r="B2439" s="15">
        <v>1940319</v>
      </c>
      <c r="C2439" s="16">
        <v>45218</v>
      </c>
      <c r="D2439" s="15">
        <v>543</v>
      </c>
      <c r="E2439" t="str">
        <f>VLOOKUP(D2439,Customers!$B$8:$C$1412,2,FALSE)</f>
        <v>Happy Hour Cards</v>
      </c>
      <c r="F2439" s="15">
        <v>3</v>
      </c>
      <c r="G2439" s="15" t="str">
        <f>VLOOKUP(F2439,'Other Data'!$B$17:$C$24,2,FALSE)</f>
        <v>ProductC</v>
      </c>
      <c r="H2439" s="18">
        <v>45218.494293981479</v>
      </c>
      <c r="I2439" s="15">
        <v>140</v>
      </c>
    </row>
    <row r="2440" spans="2:9" x14ac:dyDescent="0.3">
      <c r="B2440" s="15">
        <v>1940320</v>
      </c>
      <c r="C2440" s="16">
        <v>45218</v>
      </c>
      <c r="D2440" s="15">
        <v>345</v>
      </c>
      <c r="E2440" t="str">
        <f>VLOOKUP(D2440,Customers!$B$8:$C$1412,2,FALSE)</f>
        <v>Wrap It Up - Toronto</v>
      </c>
      <c r="F2440" s="15">
        <v>4</v>
      </c>
      <c r="G2440" s="15" t="str">
        <f>VLOOKUP(F2440,'Other Data'!$B$17:$C$24,2,FALSE)</f>
        <v>ProductD</v>
      </c>
      <c r="H2440" s="18">
        <v>45218.50640046296</v>
      </c>
      <c r="I2440" s="15">
        <v>146</v>
      </c>
    </row>
    <row r="2441" spans="2:9" x14ac:dyDescent="0.3">
      <c r="B2441" s="15">
        <v>1940321</v>
      </c>
      <c r="C2441" s="16">
        <v>45218</v>
      </c>
      <c r="D2441" s="15">
        <v>1156</v>
      </c>
      <c r="E2441" t="str">
        <f>VLOOKUP(D2441,Customers!$B$8:$C$1412,2,FALSE)</f>
        <v>Nothing But Bargains</v>
      </c>
      <c r="F2441" s="15">
        <v>5</v>
      </c>
      <c r="G2441" s="15" t="str">
        <f>VLOOKUP(F2441,'Other Data'!$B$17:$C$24,2,FALSE)</f>
        <v>ProductE</v>
      </c>
      <c r="H2441" s="18">
        <v>45218.51961805555</v>
      </c>
      <c r="I2441" s="15">
        <v>166</v>
      </c>
    </row>
    <row r="2442" spans="2:9" x14ac:dyDescent="0.3">
      <c r="B2442" s="15">
        <v>1940322</v>
      </c>
      <c r="C2442" s="16">
        <v>45218</v>
      </c>
      <c r="D2442" s="15">
        <v>155</v>
      </c>
      <c r="E2442" t="str">
        <f>VLOOKUP(D2442,Customers!$B$8:$C$1412,2,FALSE)</f>
        <v>SDM - 0604</v>
      </c>
      <c r="F2442" s="15">
        <v>2</v>
      </c>
      <c r="G2442" s="15" t="str">
        <f>VLOOKUP(F2442,'Other Data'!$B$17:$C$24,2,FALSE)</f>
        <v>ProductB</v>
      </c>
      <c r="H2442" s="18">
        <v>45218.530023148145</v>
      </c>
      <c r="I2442" s="15">
        <v>164</v>
      </c>
    </row>
    <row r="2443" spans="2:9" x14ac:dyDescent="0.3">
      <c r="B2443" s="15">
        <v>1940323</v>
      </c>
      <c r="C2443" s="16">
        <v>45218</v>
      </c>
      <c r="D2443" s="15">
        <v>76</v>
      </c>
      <c r="E2443" t="str">
        <f>VLOOKUP(D2443,Customers!$B$8:$C$1412,2,FALSE)</f>
        <v>Eloise Ltd.</v>
      </c>
      <c r="F2443" s="15">
        <v>2</v>
      </c>
      <c r="G2443" s="15" t="str">
        <f>VLOOKUP(F2443,'Other Data'!$B$17:$C$24,2,FALSE)</f>
        <v>ProductB</v>
      </c>
      <c r="H2443" s="18">
        <v>45218.544317129628</v>
      </c>
      <c r="I2443" s="15">
        <v>157</v>
      </c>
    </row>
    <row r="2444" spans="2:9" x14ac:dyDescent="0.3">
      <c r="B2444" s="15">
        <v>1940324</v>
      </c>
      <c r="C2444" s="16">
        <v>45218</v>
      </c>
      <c r="D2444" s="15">
        <v>1376</v>
      </c>
      <c r="E2444" t="str">
        <f>VLOOKUP(D2444,Customers!$B$8:$C$1412,2,FALSE)</f>
        <v>Clover Gift Shop</v>
      </c>
      <c r="F2444" s="15">
        <v>3</v>
      </c>
      <c r="G2444" s="15" t="str">
        <f>VLOOKUP(F2444,'Other Data'!$B$17:$C$24,2,FALSE)</f>
        <v>ProductC</v>
      </c>
      <c r="H2444" s="18">
        <v>45218.552858796298</v>
      </c>
      <c r="I2444" s="15">
        <v>162</v>
      </c>
    </row>
    <row r="2445" spans="2:9" x14ac:dyDescent="0.3">
      <c r="B2445" s="15">
        <v>1940325</v>
      </c>
      <c r="C2445" s="16">
        <v>45218</v>
      </c>
      <c r="D2445" s="15">
        <v>1369</v>
      </c>
      <c r="E2445" t="str">
        <f>VLOOKUP(D2445,Customers!$B$8:$C$1412,2,FALSE)</f>
        <v>DK Mining Co.</v>
      </c>
      <c r="F2445" s="15">
        <v>6</v>
      </c>
      <c r="G2445" s="15" t="str">
        <f>VLOOKUP(F2445,'Other Data'!$B$17:$C$24,2,FALSE)</f>
        <v>ProductF</v>
      </c>
      <c r="H2445" s="18">
        <v>45218.568171296298</v>
      </c>
      <c r="I2445" s="15">
        <v>159</v>
      </c>
    </row>
    <row r="2446" spans="2:9" x14ac:dyDescent="0.3">
      <c r="B2446" s="15">
        <v>1940326</v>
      </c>
      <c r="C2446" s="16">
        <v>45218</v>
      </c>
      <c r="D2446" s="15">
        <v>594</v>
      </c>
      <c r="E2446" t="str">
        <f>VLOOKUP(D2446,Customers!$B$8:$C$1412,2,FALSE)</f>
        <v>Glenbow Museum</v>
      </c>
      <c r="F2446" s="15">
        <v>3</v>
      </c>
      <c r="G2446" s="15" t="str">
        <f>VLOOKUP(F2446,'Other Data'!$B$17:$C$24,2,FALSE)</f>
        <v>ProductC</v>
      </c>
      <c r="H2446" s="18">
        <v>45218.579560185186</v>
      </c>
      <c r="I2446" s="15">
        <v>175</v>
      </c>
    </row>
    <row r="2447" spans="2:9" x14ac:dyDescent="0.3">
      <c r="B2447" s="15">
        <v>1940327</v>
      </c>
      <c r="C2447" s="16">
        <v>45218</v>
      </c>
      <c r="D2447" s="15">
        <v>84</v>
      </c>
      <c r="E2447" t="str">
        <f>VLOOKUP(D2447,Customers!$B$8:$C$1412,2,FALSE)</f>
        <v>Village Designs</v>
      </c>
      <c r="F2447" s="15">
        <v>2</v>
      </c>
      <c r="G2447" s="15" t="str">
        <f>VLOOKUP(F2447,'Other Data'!$B$17:$C$24,2,FALSE)</f>
        <v>ProductB</v>
      </c>
      <c r="H2447" s="18">
        <v>45218.590081018519</v>
      </c>
      <c r="I2447" s="15">
        <v>161</v>
      </c>
    </row>
    <row r="2448" spans="2:9" x14ac:dyDescent="0.3">
      <c r="B2448" s="15">
        <v>1940328</v>
      </c>
      <c r="C2448" s="16">
        <v>45218</v>
      </c>
      <c r="D2448" s="15">
        <v>61</v>
      </c>
      <c r="E2448" t="str">
        <f>VLOOKUP(D2448,Customers!$B$8:$C$1412,2,FALSE)</f>
        <v>South Shore Regional Hospital</v>
      </c>
      <c r="F2448" s="15">
        <v>6</v>
      </c>
      <c r="G2448" s="15" t="str">
        <f>VLOOKUP(F2448,'Other Data'!$B$17:$C$24,2,FALSE)</f>
        <v>ProductF</v>
      </c>
      <c r="H2448" s="18">
        <v>45218.60496527778</v>
      </c>
      <c r="I2448" s="15">
        <v>148</v>
      </c>
    </row>
    <row r="2449" spans="2:9" x14ac:dyDescent="0.3">
      <c r="B2449" s="15">
        <v>1940329</v>
      </c>
      <c r="C2449" s="16">
        <v>45218</v>
      </c>
      <c r="D2449" s="15">
        <v>170</v>
      </c>
      <c r="E2449" t="str">
        <f>VLOOKUP(D2449,Customers!$B$8:$C$1412,2,FALSE)</f>
        <v>Ennismore Foodland</v>
      </c>
      <c r="F2449" s="15">
        <v>2</v>
      </c>
      <c r="G2449" s="15" t="str">
        <f>VLOOKUP(F2449,'Other Data'!$B$17:$C$24,2,FALSE)</f>
        <v>ProductB</v>
      </c>
      <c r="H2449" s="18">
        <v>45218.615972222222</v>
      </c>
      <c r="I2449" s="15">
        <v>149</v>
      </c>
    </row>
    <row r="2450" spans="2:9" x14ac:dyDescent="0.3">
      <c r="B2450" s="15">
        <v>1940330</v>
      </c>
      <c r="C2450" s="16">
        <v>45218</v>
      </c>
      <c r="D2450" s="15">
        <v>192</v>
      </c>
      <c r="E2450" t="str">
        <f>VLOOKUP(D2450,Customers!$B$8:$C$1412,2,FALSE)</f>
        <v>Lovell Drugs- Oshawa</v>
      </c>
      <c r="F2450" s="15">
        <v>5</v>
      </c>
      <c r="G2450" s="15" t="str">
        <f>VLOOKUP(F2450,'Other Data'!$B$17:$C$24,2,FALSE)</f>
        <v>ProductE</v>
      </c>
      <c r="H2450" s="18">
        <v>45218.6325462963</v>
      </c>
      <c r="I2450" s="15">
        <v>142</v>
      </c>
    </row>
    <row r="2451" spans="2:9" x14ac:dyDescent="0.3">
      <c r="B2451" s="15">
        <v>1940331</v>
      </c>
      <c r="C2451" s="16">
        <v>45218</v>
      </c>
      <c r="D2451" s="15">
        <v>1280</v>
      </c>
      <c r="E2451" t="str">
        <f>VLOOKUP(D2451,Customers!$B$8:$C$1412,2,FALSE)</f>
        <v>Landing Gear</v>
      </c>
      <c r="F2451" s="15">
        <v>2</v>
      </c>
      <c r="G2451" s="15" t="str">
        <f>VLOOKUP(F2451,'Other Data'!$B$17:$C$24,2,FALSE)</f>
        <v>ProductB</v>
      </c>
      <c r="H2451" s="18">
        <v>45218.64538194445</v>
      </c>
      <c r="I2451" s="15">
        <v>179</v>
      </c>
    </row>
    <row r="2452" spans="2:9" x14ac:dyDescent="0.3">
      <c r="B2452" s="15">
        <v>1940332</v>
      </c>
      <c r="C2452" s="16">
        <v>45218</v>
      </c>
      <c r="D2452" s="15">
        <v>554</v>
      </c>
      <c r="E2452" t="str">
        <f>VLOOKUP(D2452,Customers!$B$8:$C$1412,2,FALSE)</f>
        <v>Hallmark</v>
      </c>
      <c r="F2452" s="15">
        <v>5</v>
      </c>
      <c r="G2452" s="15" t="str">
        <f>VLOOKUP(F2452,'Other Data'!$B$17:$C$24,2,FALSE)</f>
        <v>ProductE</v>
      </c>
      <c r="H2452" s="18">
        <v>45218.659803240749</v>
      </c>
      <c r="I2452" s="15">
        <v>150</v>
      </c>
    </row>
    <row r="2453" spans="2:9" x14ac:dyDescent="0.3">
      <c r="B2453" s="15">
        <v>1940333</v>
      </c>
      <c r="C2453" s="16">
        <v>45218</v>
      </c>
      <c r="D2453" s="15">
        <v>333</v>
      </c>
      <c r="E2453" t="str">
        <f>VLOOKUP(D2453,Customers!$B$8:$C$1412,2,FALSE)</f>
        <v>Buck or Two</v>
      </c>
      <c r="F2453" s="15">
        <v>2</v>
      </c>
      <c r="G2453" s="15" t="str">
        <f>VLOOKUP(F2453,'Other Data'!$B$17:$C$24,2,FALSE)</f>
        <v>ProductB</v>
      </c>
      <c r="H2453" s="18">
        <v>45218.674652777787</v>
      </c>
      <c r="I2453" s="15">
        <v>171</v>
      </c>
    </row>
    <row r="2454" spans="2:9" x14ac:dyDescent="0.3">
      <c r="B2454" s="15">
        <v>1940334</v>
      </c>
      <c r="C2454" s="16">
        <v>45218</v>
      </c>
      <c r="D2454" s="15">
        <v>804</v>
      </c>
      <c r="E2454" t="str">
        <f>VLOOKUP(D2454,Customers!$B$8:$C$1412,2,FALSE)</f>
        <v>Indesign Fundraising</v>
      </c>
      <c r="F2454" s="15">
        <v>2</v>
      </c>
      <c r="G2454" s="15" t="str">
        <f>VLOOKUP(F2454,'Other Data'!$B$17:$C$24,2,FALSE)</f>
        <v>ProductB</v>
      </c>
      <c r="H2454" s="18">
        <v>45218.687476851861</v>
      </c>
      <c r="I2454" s="15">
        <v>166</v>
      </c>
    </row>
    <row r="2455" spans="2:9" x14ac:dyDescent="0.3">
      <c r="B2455" s="15">
        <v>1940335</v>
      </c>
      <c r="C2455" s="16">
        <v>45218</v>
      </c>
      <c r="D2455" s="15">
        <v>424</v>
      </c>
      <c r="E2455" t="str">
        <f>VLOOKUP(D2455,Customers!$B$8:$C$1412,2,FALSE)</f>
        <v>Christine's of Oxford</v>
      </c>
      <c r="F2455" s="15">
        <v>1</v>
      </c>
      <c r="G2455" s="15" t="str">
        <f>VLOOKUP(F2455,'Other Data'!$B$17:$C$24,2,FALSE)</f>
        <v>ProductA</v>
      </c>
      <c r="H2455" s="17"/>
      <c r="I2455" s="17"/>
    </row>
    <row r="2456" spans="2:9" x14ac:dyDescent="0.3">
      <c r="B2456" s="15">
        <v>1940336</v>
      </c>
      <c r="C2456" s="16">
        <v>45218</v>
      </c>
      <c r="D2456" s="15">
        <v>313</v>
      </c>
      <c r="E2456" t="str">
        <f>VLOOKUP(D2456,Customers!$B$8:$C$1412,2,FALSE)</f>
        <v>Accent Your World</v>
      </c>
      <c r="F2456" s="15">
        <v>6</v>
      </c>
      <c r="G2456" s="15" t="str">
        <f>VLOOKUP(F2456,'Other Data'!$B$17:$C$24,2,FALSE)</f>
        <v>ProductF</v>
      </c>
      <c r="H2456" s="18">
        <v>45218.714247685195</v>
      </c>
      <c r="I2456" s="15">
        <v>143</v>
      </c>
    </row>
    <row r="2457" spans="2:9" x14ac:dyDescent="0.3">
      <c r="B2457" s="15">
        <v>1940337</v>
      </c>
      <c r="C2457" s="16">
        <v>45218</v>
      </c>
      <c r="D2457" s="15">
        <v>423</v>
      </c>
      <c r="E2457" t="str">
        <f>VLOOKUP(D2457,Customers!$B$8:$C$1412,2,FALSE)</f>
        <v>Magnolia Gallery</v>
      </c>
      <c r="F2457" s="15">
        <v>1</v>
      </c>
      <c r="G2457" s="15" t="str">
        <f>VLOOKUP(F2457,'Other Data'!$B$17:$C$24,2,FALSE)</f>
        <v>ProductA</v>
      </c>
      <c r="H2457" s="17"/>
      <c r="I2457" s="17"/>
    </row>
    <row r="2458" spans="2:9" x14ac:dyDescent="0.3">
      <c r="B2458" s="15">
        <v>1940338</v>
      </c>
      <c r="C2458" s="16">
        <v>45218</v>
      </c>
      <c r="D2458" s="15">
        <v>1355</v>
      </c>
      <c r="E2458" t="str">
        <f>VLOOKUP(D2458,Customers!$B$8:$C$1412,2,FALSE)</f>
        <v>Providence St Vincent Gift shops</v>
      </c>
      <c r="F2458" s="15">
        <v>2</v>
      </c>
      <c r="G2458" s="15" t="str">
        <f>VLOOKUP(F2458,'Other Data'!$B$17:$C$24,2,FALSE)</f>
        <v>ProductB</v>
      </c>
      <c r="H2458" s="18">
        <v>45218.742476851861</v>
      </c>
      <c r="I2458" s="15">
        <v>155</v>
      </c>
    </row>
    <row r="2459" spans="2:9" x14ac:dyDescent="0.3">
      <c r="B2459" s="15">
        <v>1940339</v>
      </c>
      <c r="C2459" s="16">
        <v>45218</v>
      </c>
      <c r="D2459" s="15">
        <v>819</v>
      </c>
      <c r="E2459" t="str">
        <f>VLOOKUP(D2459,Customers!$B$8:$C$1412,2,FALSE)</f>
        <v>Trendz A Boutique</v>
      </c>
      <c r="F2459" s="15">
        <v>5</v>
      </c>
      <c r="G2459" s="15" t="str">
        <f>VLOOKUP(F2459,'Other Data'!$B$17:$C$24,2,FALSE)</f>
        <v>ProductE</v>
      </c>
      <c r="H2459" s="18">
        <v>45218.753425925934</v>
      </c>
      <c r="I2459" s="15">
        <v>157</v>
      </c>
    </row>
    <row r="2460" spans="2:9" x14ac:dyDescent="0.3">
      <c r="B2460" s="15">
        <v>1940340</v>
      </c>
      <c r="C2460" s="16">
        <v>45218</v>
      </c>
      <c r="D2460" s="15">
        <v>1222</v>
      </c>
      <c r="E2460" t="str">
        <f>VLOOKUP(D2460,Customers!$B$8:$C$1412,2,FALSE)</f>
        <v>Dillard's</v>
      </c>
      <c r="F2460" s="15">
        <v>6</v>
      </c>
      <c r="G2460" s="15" t="str">
        <f>VLOOKUP(F2460,'Other Data'!$B$17:$C$24,2,FALSE)</f>
        <v>ProductF</v>
      </c>
      <c r="H2460" s="18">
        <v>45218.766238425931</v>
      </c>
      <c r="I2460" s="15">
        <v>154</v>
      </c>
    </row>
    <row r="2461" spans="2:9" x14ac:dyDescent="0.3">
      <c r="B2461" s="15">
        <v>1940341</v>
      </c>
      <c r="C2461" s="16">
        <v>45218</v>
      </c>
      <c r="D2461" s="15">
        <v>1244</v>
      </c>
      <c r="E2461" t="str">
        <f>VLOOKUP(D2461,Customers!$B$8:$C$1412,2,FALSE)</f>
        <v>MVRMC Auxilliary Gift Shop</v>
      </c>
      <c r="F2461" s="15">
        <v>4</v>
      </c>
      <c r="G2461" s="15" t="str">
        <f>VLOOKUP(F2461,'Other Data'!$B$17:$C$24,2,FALSE)</f>
        <v>ProductD</v>
      </c>
      <c r="H2461" s="18">
        <v>45218.782060185193</v>
      </c>
      <c r="I2461" s="15">
        <v>151</v>
      </c>
    </row>
    <row r="2462" spans="2:9" x14ac:dyDescent="0.3">
      <c r="B2462" s="15">
        <v>1940342</v>
      </c>
      <c r="C2462" s="16">
        <v>45218</v>
      </c>
      <c r="D2462" s="15">
        <v>1371</v>
      </c>
      <c r="E2462" t="str">
        <f>VLOOKUP(D2462,Customers!$B$8:$C$1412,2,FALSE)</f>
        <v>Golden North Gifts</v>
      </c>
      <c r="F2462" s="15">
        <v>5</v>
      </c>
      <c r="G2462" s="15" t="str">
        <f>VLOOKUP(F2462,'Other Data'!$B$17:$C$24,2,FALSE)</f>
        <v>ProductE</v>
      </c>
      <c r="H2462" s="18">
        <v>45218.796736111115</v>
      </c>
      <c r="I2462" s="15">
        <v>175</v>
      </c>
    </row>
    <row r="2463" spans="2:9" x14ac:dyDescent="0.3">
      <c r="B2463" s="15">
        <v>1940343</v>
      </c>
      <c r="C2463" s="16">
        <v>45218</v>
      </c>
      <c r="D2463" s="15">
        <v>622</v>
      </c>
      <c r="E2463" t="str">
        <f>VLOOKUP(D2463,Customers!$B$8:$C$1412,2,FALSE)</f>
        <v>Q -Hair Design</v>
      </c>
      <c r="F2463" s="15">
        <v>5</v>
      </c>
      <c r="G2463" s="15" t="str">
        <f>VLOOKUP(F2463,'Other Data'!$B$17:$C$24,2,FALSE)</f>
        <v>ProductE</v>
      </c>
      <c r="H2463" s="18">
        <v>45218.806898148156</v>
      </c>
      <c r="I2463" s="15">
        <v>140</v>
      </c>
    </row>
    <row r="2464" spans="2:9" x14ac:dyDescent="0.3">
      <c r="B2464" s="15">
        <v>1940344</v>
      </c>
      <c r="C2464" s="16">
        <v>45218</v>
      </c>
      <c r="D2464" s="15">
        <v>1341</v>
      </c>
      <c r="E2464" t="str">
        <f>VLOOKUP(D2464,Customers!$B$8:$C$1412,2,FALSE)</f>
        <v>Price Less Drug Store #1</v>
      </c>
      <c r="F2464" s="15">
        <v>4</v>
      </c>
      <c r="G2464" s="15" t="str">
        <f>VLOOKUP(F2464,'Other Data'!$B$17:$C$24,2,FALSE)</f>
        <v>ProductD</v>
      </c>
      <c r="H2464" s="18">
        <v>45218.816736111119</v>
      </c>
      <c r="I2464" s="15">
        <v>152</v>
      </c>
    </row>
    <row r="2465" spans="2:9" x14ac:dyDescent="0.3">
      <c r="B2465" s="15">
        <v>1940345</v>
      </c>
      <c r="C2465" s="16">
        <v>45218</v>
      </c>
      <c r="D2465" s="15">
        <v>1378</v>
      </c>
      <c r="E2465" t="str">
        <f>VLOOKUP(D2465,Customers!$B$8:$C$1412,2,FALSE)</f>
        <v>UConn Co-op</v>
      </c>
      <c r="F2465" s="15">
        <v>6</v>
      </c>
      <c r="G2465" s="15" t="str">
        <f>VLOOKUP(F2465,'Other Data'!$B$17:$C$24,2,FALSE)</f>
        <v>ProductF</v>
      </c>
      <c r="H2465" s="18">
        <v>45218.830300925933</v>
      </c>
      <c r="I2465" s="15">
        <v>163</v>
      </c>
    </row>
    <row r="2466" spans="2:9" x14ac:dyDescent="0.3">
      <c r="B2466" s="15">
        <v>1940346</v>
      </c>
      <c r="C2466" s="16">
        <v>45218</v>
      </c>
      <c r="D2466" s="15">
        <v>656</v>
      </c>
      <c r="E2466" t="str">
        <f>VLOOKUP(D2466,Customers!$B$8:$C$1412,2,FALSE)</f>
        <v>Summerland Pharmacy</v>
      </c>
      <c r="F2466" s="15">
        <v>3</v>
      </c>
      <c r="G2466" s="15" t="str">
        <f>VLOOKUP(F2466,'Other Data'!$B$17:$C$24,2,FALSE)</f>
        <v>ProductC</v>
      </c>
      <c r="H2466" s="18">
        <v>45218.839293981488</v>
      </c>
      <c r="I2466" s="15">
        <v>159</v>
      </c>
    </row>
    <row r="2467" spans="2:9" x14ac:dyDescent="0.3">
      <c r="B2467" s="15">
        <v>1940347</v>
      </c>
      <c r="C2467" s="16">
        <v>45218</v>
      </c>
      <c r="D2467" s="15">
        <v>1235</v>
      </c>
      <c r="E2467" t="str">
        <f>VLOOKUP(D2467,Customers!$B$8:$C$1412,2,FALSE)</f>
        <v>Tender Touch Gifts</v>
      </c>
      <c r="F2467" s="15">
        <v>6</v>
      </c>
      <c r="G2467" s="15" t="str">
        <f>VLOOKUP(F2467,'Other Data'!$B$17:$C$24,2,FALSE)</f>
        <v>ProductF</v>
      </c>
      <c r="H2467" s="18">
        <v>45218.855428240749</v>
      </c>
      <c r="I2467" s="15">
        <v>141</v>
      </c>
    </row>
    <row r="2468" spans="2:9" x14ac:dyDescent="0.3">
      <c r="B2468" s="15">
        <v>1940348</v>
      </c>
      <c r="C2468" s="16">
        <v>45218</v>
      </c>
      <c r="D2468" s="15">
        <v>1081</v>
      </c>
      <c r="E2468" t="str">
        <f>VLOOKUP(D2468,Customers!$B$8:$C$1412,2,FALSE)</f>
        <v>Melindas Fine Gifts</v>
      </c>
      <c r="F2468" s="15">
        <v>3</v>
      </c>
      <c r="G2468" s="15" t="str">
        <f>VLOOKUP(F2468,'Other Data'!$B$17:$C$24,2,FALSE)</f>
        <v>ProductC</v>
      </c>
      <c r="H2468" s="18">
        <v>45218.87037037038</v>
      </c>
      <c r="I2468" s="15">
        <v>148</v>
      </c>
    </row>
    <row r="2469" spans="2:9" x14ac:dyDescent="0.3">
      <c r="B2469" s="15">
        <v>1940349</v>
      </c>
      <c r="C2469" s="16">
        <v>45218</v>
      </c>
      <c r="D2469" s="15">
        <v>97</v>
      </c>
      <c r="E2469" t="str">
        <f>VLOOKUP(D2469,Customers!$B$8:$C$1412,2,FALSE)</f>
        <v>LE TEMPS D'AIMER</v>
      </c>
      <c r="F2469" s="15">
        <v>1</v>
      </c>
      <c r="G2469" s="15" t="str">
        <f>VLOOKUP(F2469,'Other Data'!$B$17:$C$24,2,FALSE)</f>
        <v>ProductA</v>
      </c>
      <c r="H2469" s="17"/>
      <c r="I2469" s="17"/>
    </row>
    <row r="2470" spans="2:9" x14ac:dyDescent="0.3">
      <c r="B2470" s="15">
        <v>1940350</v>
      </c>
      <c r="C2470" s="16">
        <v>45218</v>
      </c>
      <c r="D2470" s="15">
        <v>726</v>
      </c>
      <c r="E2470" t="str">
        <f>VLOOKUP(D2470,Customers!$B$8:$C$1412,2,FALSE)</f>
        <v>SHOPPERS DRUG MART 0254</v>
      </c>
      <c r="F2470" s="15">
        <v>1</v>
      </c>
      <c r="G2470" s="15" t="str">
        <f>VLOOKUP(F2470,'Other Data'!$B$17:$C$24,2,FALSE)</f>
        <v>ProductA</v>
      </c>
      <c r="H2470" s="17"/>
      <c r="I2470" s="17"/>
    </row>
    <row r="2471" spans="2:9" x14ac:dyDescent="0.3">
      <c r="B2471" s="15">
        <v>1940351</v>
      </c>
      <c r="C2471" s="16">
        <v>45218</v>
      </c>
      <c r="D2471" s="15">
        <v>548</v>
      </c>
      <c r="E2471" t="str">
        <f>VLOOKUP(D2471,Customers!$B$8:$C$1412,2,FALSE)</f>
        <v>Buck or Two #530</v>
      </c>
      <c r="F2471" s="15">
        <v>4</v>
      </c>
      <c r="G2471" s="15" t="str">
        <f>VLOOKUP(F2471,'Other Data'!$B$17:$C$24,2,FALSE)</f>
        <v>ProductD</v>
      </c>
      <c r="H2471" s="18">
        <v>45218.90083333334</v>
      </c>
      <c r="I2471" s="15">
        <v>144</v>
      </c>
    </row>
    <row r="2472" spans="2:9" x14ac:dyDescent="0.3">
      <c r="B2472" s="15">
        <v>1940352</v>
      </c>
      <c r="C2472" s="16">
        <v>45219</v>
      </c>
      <c r="D2472" s="15">
        <v>1306</v>
      </c>
      <c r="E2472" t="str">
        <f>VLOOKUP(D2472,Customers!$B$8:$C$1412,2,FALSE)</f>
        <v>Pala Casino - Impulse shop</v>
      </c>
      <c r="F2472" s="15">
        <v>6</v>
      </c>
      <c r="G2472" s="15" t="str">
        <f>VLOOKUP(F2472,'Other Data'!$B$17:$C$24,2,FALSE)</f>
        <v>ProductF</v>
      </c>
      <c r="H2472" s="18">
        <v>45219.333333333336</v>
      </c>
      <c r="I2472" s="15">
        <v>150</v>
      </c>
    </row>
    <row r="2473" spans="2:9" x14ac:dyDescent="0.3">
      <c r="B2473" s="15">
        <v>1940353</v>
      </c>
      <c r="C2473" s="16">
        <v>45219</v>
      </c>
      <c r="D2473" s="15">
        <v>1089</v>
      </c>
      <c r="E2473" t="str">
        <f>VLOOKUP(D2473,Customers!$B$8:$C$1412,2,FALSE)</f>
        <v>Lad N Lassie</v>
      </c>
      <c r="F2473" s="15">
        <v>4</v>
      </c>
      <c r="G2473" s="15" t="str">
        <f>VLOOKUP(F2473,'Other Data'!$B$17:$C$24,2,FALSE)</f>
        <v>ProductD</v>
      </c>
      <c r="H2473" s="18">
        <v>45219.346782407411</v>
      </c>
      <c r="I2473" s="15">
        <v>155</v>
      </c>
    </row>
    <row r="2474" spans="2:9" x14ac:dyDescent="0.3">
      <c r="B2474" s="15">
        <v>1940354</v>
      </c>
      <c r="C2474" s="16">
        <v>45219</v>
      </c>
      <c r="D2474" s="15">
        <v>148</v>
      </c>
      <c r="E2474" t="str">
        <f>VLOOKUP(D2474,Customers!$B$8:$C$1412,2,FALSE)</f>
        <v>Just Curious</v>
      </c>
      <c r="F2474" s="15">
        <v>2</v>
      </c>
      <c r="G2474" s="15" t="str">
        <f>VLOOKUP(F2474,'Other Data'!$B$17:$C$24,2,FALSE)</f>
        <v>ProductB</v>
      </c>
      <c r="H2474" s="18">
        <v>45219.355439814819</v>
      </c>
      <c r="I2474" s="15">
        <v>173</v>
      </c>
    </row>
    <row r="2475" spans="2:9" x14ac:dyDescent="0.3">
      <c r="B2475" s="15">
        <v>1940355</v>
      </c>
      <c r="C2475" s="16">
        <v>45219</v>
      </c>
      <c r="D2475" s="15">
        <v>98</v>
      </c>
      <c r="E2475" t="str">
        <f>VLOOKUP(D2475,Customers!$B$8:$C$1412,2,FALSE)</f>
        <v>Propharm</v>
      </c>
      <c r="F2475" s="15">
        <v>4</v>
      </c>
      <c r="G2475" s="15" t="str">
        <f>VLOOKUP(F2475,'Other Data'!$B$17:$C$24,2,FALSE)</f>
        <v>ProductD</v>
      </c>
      <c r="H2475" s="18">
        <v>45219.371018518519</v>
      </c>
      <c r="I2475" s="15">
        <v>142</v>
      </c>
    </row>
    <row r="2476" spans="2:9" x14ac:dyDescent="0.3">
      <c r="B2476" s="15">
        <v>1940356</v>
      </c>
      <c r="C2476" s="16">
        <v>45219</v>
      </c>
      <c r="D2476" s="15">
        <v>91</v>
      </c>
      <c r="E2476" t="str">
        <f>VLOOKUP(D2476,Customers!$B$8:$C$1412,2,FALSE)</f>
        <v>La Duchesse Inc.</v>
      </c>
      <c r="F2476" s="15">
        <v>6</v>
      </c>
      <c r="G2476" s="15" t="str">
        <f>VLOOKUP(F2476,'Other Data'!$B$17:$C$24,2,FALSE)</f>
        <v>ProductF</v>
      </c>
      <c r="H2476" s="18">
        <v>45219.38212962963</v>
      </c>
      <c r="I2476" s="15">
        <v>157</v>
      </c>
    </row>
    <row r="2477" spans="2:9" x14ac:dyDescent="0.3">
      <c r="B2477" s="15">
        <v>1940357</v>
      </c>
      <c r="C2477" s="16">
        <v>45219</v>
      </c>
      <c r="D2477" s="15">
        <v>688</v>
      </c>
      <c r="E2477" t="str">
        <f>VLOOKUP(D2477,Customers!$B$8:$C$1412,2,FALSE)</f>
        <v>Your Dollar Store With More #161</v>
      </c>
      <c r="F2477" s="15">
        <v>4</v>
      </c>
      <c r="G2477" s="15" t="str">
        <f>VLOOKUP(F2477,'Other Data'!$B$17:$C$24,2,FALSE)</f>
        <v>ProductD</v>
      </c>
      <c r="H2477" s="18">
        <v>45219.398229166669</v>
      </c>
      <c r="I2477" s="15">
        <v>155</v>
      </c>
    </row>
    <row r="2478" spans="2:9" x14ac:dyDescent="0.3">
      <c r="B2478" s="15">
        <v>1940358</v>
      </c>
      <c r="C2478" s="16">
        <v>45219</v>
      </c>
      <c r="D2478" s="15">
        <v>1013</v>
      </c>
      <c r="E2478" t="str">
        <f>VLOOKUP(D2478,Customers!$B$8:$C$1412,2,FALSE)</f>
        <v>Trader Joe's DBA Lindy's</v>
      </c>
      <c r="F2478" s="15">
        <v>6</v>
      </c>
      <c r="G2478" s="15" t="str">
        <f>VLOOKUP(F2478,'Other Data'!$B$17:$C$24,2,FALSE)</f>
        <v>ProductF</v>
      </c>
      <c r="H2478" s="18">
        <v>45219.411608796298</v>
      </c>
      <c r="I2478" s="15">
        <v>165</v>
      </c>
    </row>
    <row r="2479" spans="2:9" x14ac:dyDescent="0.3">
      <c r="B2479" s="15">
        <v>1940359</v>
      </c>
      <c r="C2479" s="16">
        <v>45219</v>
      </c>
      <c r="D2479" s="15">
        <v>1102</v>
      </c>
      <c r="E2479" t="str">
        <f>VLOOKUP(D2479,Customers!$B$8:$C$1412,2,FALSE)</f>
        <v>Hillside Hospital</v>
      </c>
      <c r="F2479" s="15">
        <v>3</v>
      </c>
      <c r="G2479" s="15" t="str">
        <f>VLOOKUP(F2479,'Other Data'!$B$17:$C$24,2,FALSE)</f>
        <v>ProductC</v>
      </c>
      <c r="H2479" s="18">
        <v>45219.425671296296</v>
      </c>
      <c r="I2479" s="15">
        <v>154</v>
      </c>
    </row>
    <row r="2480" spans="2:9" x14ac:dyDescent="0.3">
      <c r="B2480" s="15">
        <v>1940360</v>
      </c>
      <c r="C2480" s="16">
        <v>45219</v>
      </c>
      <c r="D2480" s="15">
        <v>1401</v>
      </c>
      <c r="E2480" t="str">
        <f>VLOOKUP(D2480,Customers!$B$8:$C$1412,2,FALSE)</f>
        <v>Ponteghapa By Boga</v>
      </c>
      <c r="F2480" s="15">
        <v>5</v>
      </c>
      <c r="G2480" s="15" t="str">
        <f>VLOOKUP(F2480,'Other Data'!$B$17:$C$24,2,FALSE)</f>
        <v>ProductE</v>
      </c>
      <c r="H2480" s="18">
        <v>45219.434976851851</v>
      </c>
      <c r="I2480" s="15">
        <v>147</v>
      </c>
    </row>
    <row r="2481" spans="2:9" x14ac:dyDescent="0.3">
      <c r="B2481" s="15">
        <v>1940361</v>
      </c>
      <c r="C2481" s="16">
        <v>45219</v>
      </c>
      <c r="D2481" s="15">
        <v>685</v>
      </c>
      <c r="E2481" t="str">
        <f>VLOOKUP(D2481,Customers!$B$8:$C$1412,2,FALSE)</f>
        <v>Woodcreek Cottage Inc.</v>
      </c>
      <c r="F2481" s="15">
        <v>5</v>
      </c>
      <c r="G2481" s="15" t="str">
        <f>VLOOKUP(F2481,'Other Data'!$B$17:$C$24,2,FALSE)</f>
        <v>ProductE</v>
      </c>
      <c r="H2481" s="18">
        <v>45219.446793981479</v>
      </c>
      <c r="I2481" s="15">
        <v>168</v>
      </c>
    </row>
    <row r="2482" spans="2:9" x14ac:dyDescent="0.3">
      <c r="B2482" s="15">
        <v>1940362</v>
      </c>
      <c r="C2482" s="16">
        <v>45219</v>
      </c>
      <c r="D2482" s="15">
        <v>1322</v>
      </c>
      <c r="E2482" t="str">
        <f>VLOOKUP(D2482,Customers!$B$8:$C$1412,2,FALSE)</f>
        <v>Sweet Celebrations</v>
      </c>
      <c r="F2482" s="15">
        <v>3</v>
      </c>
      <c r="G2482" s="15" t="str">
        <f>VLOOKUP(F2482,'Other Data'!$B$17:$C$24,2,FALSE)</f>
        <v>ProductC</v>
      </c>
      <c r="H2482" s="18">
        <v>45219.461585648147</v>
      </c>
      <c r="I2482" s="15">
        <v>145</v>
      </c>
    </row>
    <row r="2483" spans="2:9" x14ac:dyDescent="0.3">
      <c r="B2483" s="15">
        <v>1940363</v>
      </c>
      <c r="C2483" s="16">
        <v>45219</v>
      </c>
      <c r="D2483" s="15">
        <v>1023</v>
      </c>
      <c r="E2483" t="str">
        <f>VLOOKUP(D2483,Customers!$B$8:$C$1412,2,FALSE)</f>
        <v>Planet Hilton Head</v>
      </c>
      <c r="F2483" s="15">
        <v>4</v>
      </c>
      <c r="G2483" s="15" t="str">
        <f>VLOOKUP(F2483,'Other Data'!$B$17:$C$24,2,FALSE)</f>
        <v>ProductD</v>
      </c>
      <c r="H2483" s="18">
        <v>45219.477060185185</v>
      </c>
      <c r="I2483" s="15">
        <v>143</v>
      </c>
    </row>
    <row r="2484" spans="2:9" x14ac:dyDescent="0.3">
      <c r="B2484" s="15">
        <v>1940364</v>
      </c>
      <c r="C2484" s="16">
        <v>45219</v>
      </c>
      <c r="D2484" s="15">
        <v>57</v>
      </c>
      <c r="E2484" t="str">
        <f>VLOOKUP(D2484,Customers!$B$8:$C$1412,2,FALSE)</f>
        <v>Harbour Swan Gift</v>
      </c>
      <c r="F2484" s="15">
        <v>2</v>
      </c>
      <c r="G2484" s="15" t="str">
        <f>VLOOKUP(F2484,'Other Data'!$B$17:$C$24,2,FALSE)</f>
        <v>ProductB</v>
      </c>
      <c r="H2484" s="18">
        <v>45219.49113425926</v>
      </c>
      <c r="I2484" s="15">
        <v>162</v>
      </c>
    </row>
    <row r="2485" spans="2:9" x14ac:dyDescent="0.3">
      <c r="B2485" s="15">
        <v>1940365</v>
      </c>
      <c r="C2485" s="16">
        <v>45219</v>
      </c>
      <c r="D2485" s="15">
        <v>997</v>
      </c>
      <c r="E2485" t="str">
        <f>VLOOKUP(D2485,Customers!$B$8:$C$1412,2,FALSE)</f>
        <v>Toy Chest</v>
      </c>
      <c r="F2485" s="15">
        <v>3</v>
      </c>
      <c r="G2485" s="15" t="str">
        <f>VLOOKUP(F2485,'Other Data'!$B$17:$C$24,2,FALSE)</f>
        <v>ProductC</v>
      </c>
      <c r="H2485" s="18">
        <v>45219.501342592594</v>
      </c>
      <c r="I2485" s="15">
        <v>159</v>
      </c>
    </row>
    <row r="2486" spans="2:9" x14ac:dyDescent="0.3">
      <c r="B2486" s="15">
        <v>1940366</v>
      </c>
      <c r="C2486" s="16">
        <v>45219</v>
      </c>
      <c r="D2486" s="15">
        <v>755</v>
      </c>
      <c r="E2486" t="str">
        <f>VLOOKUP(D2486,Customers!$B$8:$C$1412,2,FALSE)</f>
        <v>Caritas Health Services Gift Shop</v>
      </c>
      <c r="F2486" s="15">
        <v>1</v>
      </c>
      <c r="G2486" s="15" t="str">
        <f>VLOOKUP(F2486,'Other Data'!$B$17:$C$24,2,FALSE)</f>
        <v>ProductA</v>
      </c>
      <c r="H2486" s="17"/>
      <c r="I2486" s="17"/>
    </row>
    <row r="2487" spans="2:9" x14ac:dyDescent="0.3">
      <c r="B2487" s="15">
        <v>1940367</v>
      </c>
      <c r="C2487" s="16">
        <v>45219</v>
      </c>
      <c r="D2487" s="15">
        <v>88</v>
      </c>
      <c r="E2487" t="str">
        <f>VLOOKUP(D2487,Customers!$B$8:$C$1412,2,FALSE)</f>
        <v>Origines</v>
      </c>
      <c r="F2487" s="15">
        <v>1</v>
      </c>
      <c r="G2487" s="15" t="str">
        <f>VLOOKUP(F2487,'Other Data'!$B$17:$C$24,2,FALSE)</f>
        <v>ProductA</v>
      </c>
      <c r="H2487" s="17"/>
      <c r="I2487" s="17"/>
    </row>
    <row r="2488" spans="2:9" x14ac:dyDescent="0.3">
      <c r="B2488" s="15">
        <v>1940368</v>
      </c>
      <c r="C2488" s="16">
        <v>45219</v>
      </c>
      <c r="D2488" s="15">
        <v>1024</v>
      </c>
      <c r="E2488" t="str">
        <f>VLOOKUP(D2488,Customers!$B$8:$C$1412,2,FALSE)</f>
        <v>Learning Express</v>
      </c>
      <c r="F2488" s="15">
        <v>3</v>
      </c>
      <c r="G2488" s="15" t="str">
        <f>VLOOKUP(F2488,'Other Data'!$B$17:$C$24,2,FALSE)</f>
        <v>ProductC</v>
      </c>
      <c r="H2488" s="18">
        <v>45219.534988425927</v>
      </c>
      <c r="I2488" s="15">
        <v>155</v>
      </c>
    </row>
    <row r="2489" spans="2:9" x14ac:dyDescent="0.3">
      <c r="B2489" s="15">
        <v>1940369</v>
      </c>
      <c r="C2489" s="16">
        <v>45219</v>
      </c>
      <c r="D2489" s="15">
        <v>626</v>
      </c>
      <c r="E2489" t="str">
        <f>VLOOKUP(D2489,Customers!$B$8:$C$1412,2,FALSE)</f>
        <v>Beary Land Hospital</v>
      </c>
      <c r="F2489" s="15">
        <v>4</v>
      </c>
      <c r="G2489" s="15" t="str">
        <f>VLOOKUP(F2489,'Other Data'!$B$17:$C$24,2,FALSE)</f>
        <v>ProductD</v>
      </c>
      <c r="H2489" s="18">
        <v>45219.546620370369</v>
      </c>
      <c r="I2489" s="15">
        <v>177</v>
      </c>
    </row>
    <row r="2490" spans="2:9" x14ac:dyDescent="0.3">
      <c r="B2490" s="15">
        <v>1940370</v>
      </c>
      <c r="C2490" s="16">
        <v>45219</v>
      </c>
      <c r="D2490" s="15">
        <v>868</v>
      </c>
      <c r="E2490" t="str">
        <f>VLOOKUP(D2490,Customers!$B$8:$C$1412,2,FALSE)</f>
        <v>Handmade Blklyn</v>
      </c>
      <c r="F2490" s="15">
        <v>2</v>
      </c>
      <c r="G2490" s="15" t="str">
        <f>VLOOKUP(F2490,'Other Data'!$B$17:$C$24,2,FALSE)</f>
        <v>ProductB</v>
      </c>
      <c r="H2490" s="18">
        <v>45219.560104166667</v>
      </c>
      <c r="I2490" s="15">
        <v>162</v>
      </c>
    </row>
    <row r="2491" spans="2:9" x14ac:dyDescent="0.3">
      <c r="B2491" s="15">
        <v>1940371</v>
      </c>
      <c r="C2491" s="16">
        <v>45219</v>
      </c>
      <c r="D2491" s="15">
        <v>45</v>
      </c>
      <c r="E2491" t="str">
        <f>VLOOKUP(D2491,Customers!$B$8:$C$1412,2,FALSE)</f>
        <v>Pharmasave - 515</v>
      </c>
      <c r="F2491" s="15">
        <v>5</v>
      </c>
      <c r="G2491" s="15" t="str">
        <f>VLOOKUP(F2491,'Other Data'!$B$17:$C$24,2,FALSE)</f>
        <v>ProductE</v>
      </c>
      <c r="H2491" s="18">
        <v>45219.5705787037</v>
      </c>
      <c r="I2491" s="15">
        <v>175</v>
      </c>
    </row>
    <row r="2492" spans="2:9" x14ac:dyDescent="0.3">
      <c r="B2492" s="15">
        <v>1940372</v>
      </c>
      <c r="C2492" s="16">
        <v>45219</v>
      </c>
      <c r="D2492" s="15">
        <v>502</v>
      </c>
      <c r="E2492" t="str">
        <f>VLOOKUP(D2492,Customers!$B$8:$C$1412,2,FALSE)</f>
        <v>Pharmaplus - 4887</v>
      </c>
      <c r="F2492" s="15">
        <v>5</v>
      </c>
      <c r="G2492" s="15" t="str">
        <f>VLOOKUP(F2492,'Other Data'!$B$17:$C$24,2,FALSE)</f>
        <v>ProductE</v>
      </c>
      <c r="H2492" s="18">
        <v>45219.586701388886</v>
      </c>
      <c r="I2492" s="15">
        <v>160</v>
      </c>
    </row>
    <row r="2493" spans="2:9" x14ac:dyDescent="0.3">
      <c r="B2493" s="15">
        <v>1940373</v>
      </c>
      <c r="C2493" s="16">
        <v>45219</v>
      </c>
      <c r="D2493" s="15">
        <v>1208</v>
      </c>
      <c r="E2493" t="str">
        <f>VLOOKUP(D2493,Customers!$B$8:$C$1412,2,FALSE)</f>
        <v>Waters True Value</v>
      </c>
      <c r="F2493" s="15">
        <v>6</v>
      </c>
      <c r="G2493" s="15" t="str">
        <f>VLOOKUP(F2493,'Other Data'!$B$17:$C$24,2,FALSE)</f>
        <v>ProductF</v>
      </c>
      <c r="H2493" s="18">
        <v>45219.597407407404</v>
      </c>
      <c r="I2493" s="15">
        <v>145</v>
      </c>
    </row>
    <row r="2494" spans="2:9" x14ac:dyDescent="0.3">
      <c r="B2494" s="15">
        <v>1940374</v>
      </c>
      <c r="C2494" s="16">
        <v>45219</v>
      </c>
      <c r="D2494" s="15">
        <v>456</v>
      </c>
      <c r="E2494" t="str">
        <f>VLOOKUP(D2494,Customers!$B$8:$C$1412,2,FALSE)</f>
        <v>MY COUSINS CLOSET</v>
      </c>
      <c r="F2494" s="15">
        <v>4</v>
      </c>
      <c r="G2494" s="15" t="str">
        <f>VLOOKUP(F2494,'Other Data'!$B$17:$C$24,2,FALSE)</f>
        <v>ProductD</v>
      </c>
      <c r="H2494" s="18">
        <v>45219.611967592587</v>
      </c>
      <c r="I2494" s="15">
        <v>179</v>
      </c>
    </row>
    <row r="2495" spans="2:9" x14ac:dyDescent="0.3">
      <c r="B2495" s="15">
        <v>1940375</v>
      </c>
      <c r="C2495" s="16">
        <v>45219</v>
      </c>
      <c r="D2495" s="15">
        <v>138</v>
      </c>
      <c r="E2495" t="str">
        <f>VLOOKUP(D2495,Customers!$B$8:$C$1412,2,FALSE)</f>
        <v>SDM - 0632</v>
      </c>
      <c r="F2495" s="15">
        <v>5</v>
      </c>
      <c r="G2495" s="15" t="str">
        <f>VLOOKUP(F2495,'Other Data'!$B$17:$C$24,2,FALSE)</f>
        <v>ProductE</v>
      </c>
      <c r="H2495" s="18">
        <v>45219.624155092584</v>
      </c>
      <c r="I2495" s="15">
        <v>160</v>
      </c>
    </row>
    <row r="2496" spans="2:9" x14ac:dyDescent="0.3">
      <c r="B2496" s="15">
        <v>1940376</v>
      </c>
      <c r="C2496" s="16">
        <v>45219</v>
      </c>
      <c r="D2496" s="15">
        <v>1176</v>
      </c>
      <c r="E2496" t="str">
        <f>VLOOKUP(D2496,Customers!$B$8:$C$1412,2,FALSE)</f>
        <v>TPS Associates</v>
      </c>
      <c r="F2496" s="15">
        <v>4</v>
      </c>
      <c r="G2496" s="15" t="str">
        <f>VLOOKUP(F2496,'Other Data'!$B$17:$C$24,2,FALSE)</f>
        <v>ProductD</v>
      </c>
      <c r="H2496" s="18">
        <v>45219.638773148137</v>
      </c>
      <c r="I2496" s="15">
        <v>149</v>
      </c>
    </row>
    <row r="2497" spans="2:9" x14ac:dyDescent="0.3">
      <c r="B2497" s="15">
        <v>1940377</v>
      </c>
      <c r="C2497" s="16">
        <v>45219</v>
      </c>
      <c r="D2497" s="15">
        <v>1048</v>
      </c>
      <c r="E2497" t="str">
        <f>VLOOKUP(D2497,Customers!$B$8:$C$1412,2,FALSE)</f>
        <v>Good Samaritian Medical Center</v>
      </c>
      <c r="F2497" s="15">
        <v>2</v>
      </c>
      <c r="G2497" s="15" t="str">
        <f>VLOOKUP(F2497,'Other Data'!$B$17:$C$24,2,FALSE)</f>
        <v>ProductB</v>
      </c>
      <c r="H2497" s="18">
        <v>45219.650659722211</v>
      </c>
      <c r="I2497" s="15">
        <v>174</v>
      </c>
    </row>
    <row r="2498" spans="2:9" x14ac:dyDescent="0.3">
      <c r="B2498" s="15">
        <v>1940378</v>
      </c>
      <c r="C2498" s="16">
        <v>45219</v>
      </c>
      <c r="D2498" s="15">
        <v>1111</v>
      </c>
      <c r="E2498" t="str">
        <f>VLOOKUP(D2498,Customers!$B$8:$C$1412,2,FALSE)</f>
        <v>Mercy Franciscan Hospital</v>
      </c>
      <c r="F2498" s="15">
        <v>2</v>
      </c>
      <c r="G2498" s="15" t="str">
        <f>VLOOKUP(F2498,'Other Data'!$B$17:$C$24,2,FALSE)</f>
        <v>ProductB</v>
      </c>
      <c r="H2498" s="18">
        <v>45219.660555555543</v>
      </c>
      <c r="I2498" s="15">
        <v>179</v>
      </c>
    </row>
    <row r="2499" spans="2:9" x14ac:dyDescent="0.3">
      <c r="B2499" s="15">
        <v>1940379</v>
      </c>
      <c r="C2499" s="16">
        <v>45219</v>
      </c>
      <c r="D2499" s="15">
        <v>460</v>
      </c>
      <c r="E2499" t="str">
        <f>VLOOKUP(D2499,Customers!$B$8:$C$1412,2,FALSE)</f>
        <v>Little Current Guardian</v>
      </c>
      <c r="F2499" s="15">
        <v>3</v>
      </c>
      <c r="G2499" s="15" t="str">
        <f>VLOOKUP(F2499,'Other Data'!$B$17:$C$24,2,FALSE)</f>
        <v>ProductC</v>
      </c>
      <c r="H2499" s="18">
        <v>45219.669849537022</v>
      </c>
      <c r="I2499" s="15">
        <v>158</v>
      </c>
    </row>
    <row r="2500" spans="2:9" x14ac:dyDescent="0.3">
      <c r="B2500" s="15">
        <v>1940380</v>
      </c>
      <c r="C2500" s="16">
        <v>45219</v>
      </c>
      <c r="D2500" s="15">
        <v>1068</v>
      </c>
      <c r="E2500" t="str">
        <f>VLOOKUP(D2500,Customers!$B$8:$C$1412,2,FALSE)</f>
        <v>Phillip Toy Mart</v>
      </c>
      <c r="F2500" s="15">
        <v>4</v>
      </c>
      <c r="G2500" s="15" t="str">
        <f>VLOOKUP(F2500,'Other Data'!$B$17:$C$24,2,FALSE)</f>
        <v>ProductD</v>
      </c>
      <c r="H2500" s="18">
        <v>45219.686400462946</v>
      </c>
      <c r="I2500" s="15">
        <v>141</v>
      </c>
    </row>
    <row r="2501" spans="2:9" x14ac:dyDescent="0.3">
      <c r="B2501" s="15">
        <v>1940381</v>
      </c>
      <c r="C2501" s="16">
        <v>45219</v>
      </c>
      <c r="D2501" s="15">
        <v>771</v>
      </c>
      <c r="E2501" t="str">
        <f>VLOOKUP(D2501,Customers!$B$8:$C$1412,2,FALSE)</f>
        <v>The Lily Pond</v>
      </c>
      <c r="F2501" s="15">
        <v>1</v>
      </c>
      <c r="G2501" s="15" t="str">
        <f>VLOOKUP(F2501,'Other Data'!$B$17:$C$24,2,FALSE)</f>
        <v>ProductA</v>
      </c>
      <c r="H2501" s="17"/>
      <c r="I2501" s="17"/>
    </row>
    <row r="2502" spans="2:9" x14ac:dyDescent="0.3">
      <c r="B2502" s="15">
        <v>1940382</v>
      </c>
      <c r="C2502" s="16">
        <v>45219</v>
      </c>
      <c r="D2502" s="15">
        <v>473</v>
      </c>
      <c r="E2502" t="str">
        <f>VLOOKUP(D2502,Customers!$B$8:$C$1412,2,FALSE)</f>
        <v>IDA - Gravenhurst, ON</v>
      </c>
      <c r="F2502" s="15">
        <v>1</v>
      </c>
      <c r="G2502" s="15" t="str">
        <f>VLOOKUP(F2502,'Other Data'!$B$17:$C$24,2,FALSE)</f>
        <v>ProductA</v>
      </c>
      <c r="H2502" s="17"/>
      <c r="I2502" s="17"/>
    </row>
    <row r="2503" spans="2:9" x14ac:dyDescent="0.3">
      <c r="B2503" s="15">
        <v>1940383</v>
      </c>
      <c r="C2503" s="16">
        <v>45219</v>
      </c>
      <c r="D2503" s="15">
        <v>58</v>
      </c>
      <c r="E2503" t="str">
        <f>VLOOKUP(D2503,Customers!$B$8:$C$1412,2,FALSE)</f>
        <v>Kelly's Luggage</v>
      </c>
      <c r="F2503" s="15">
        <v>3</v>
      </c>
      <c r="G2503" s="15" t="str">
        <f>VLOOKUP(F2503,'Other Data'!$B$17:$C$24,2,FALSE)</f>
        <v>ProductC</v>
      </c>
      <c r="H2503" s="18">
        <v>45219.721886574065</v>
      </c>
      <c r="I2503" s="15">
        <v>150</v>
      </c>
    </row>
    <row r="2504" spans="2:9" x14ac:dyDescent="0.3">
      <c r="B2504" s="15">
        <v>1940384</v>
      </c>
      <c r="C2504" s="16">
        <v>45219</v>
      </c>
      <c r="D2504" s="15">
        <v>1030</v>
      </c>
      <c r="E2504" t="str">
        <f>VLOOKUP(D2504,Customers!$B$8:$C$1412,2,FALSE)</f>
        <v>K&amp;G Fashion Superstore</v>
      </c>
      <c r="F2504" s="15">
        <v>2</v>
      </c>
      <c r="G2504" s="15" t="str">
        <f>VLOOKUP(F2504,'Other Data'!$B$17:$C$24,2,FALSE)</f>
        <v>ProductB</v>
      </c>
      <c r="H2504" s="18">
        <v>45219.732349537029</v>
      </c>
      <c r="I2504" s="15">
        <v>159</v>
      </c>
    </row>
    <row r="2505" spans="2:9" x14ac:dyDescent="0.3">
      <c r="B2505" s="15">
        <v>1940385</v>
      </c>
      <c r="C2505" s="16">
        <v>45219</v>
      </c>
      <c r="D2505" s="15">
        <v>882</v>
      </c>
      <c r="E2505" t="str">
        <f>VLOOKUP(D2505,Customers!$B$8:$C$1412,2,FALSE)</f>
        <v>A B C Toys</v>
      </c>
      <c r="F2505" s="15">
        <v>3</v>
      </c>
      <c r="G2505" s="15" t="str">
        <f>VLOOKUP(F2505,'Other Data'!$B$17:$C$24,2,FALSE)</f>
        <v>ProductC</v>
      </c>
      <c r="H2505" s="18">
        <v>45219.740833333322</v>
      </c>
      <c r="I2505" s="15">
        <v>167</v>
      </c>
    </row>
    <row r="2506" spans="2:9" x14ac:dyDescent="0.3">
      <c r="B2506" s="15">
        <v>1940386</v>
      </c>
      <c r="C2506" s="16">
        <v>45219</v>
      </c>
      <c r="D2506" s="15">
        <v>1317</v>
      </c>
      <c r="E2506" t="str">
        <f>VLOOKUP(D2506,Customers!$B$8:$C$1412,2,FALSE)</f>
        <v>Anna's Cards &amp; Gifts</v>
      </c>
      <c r="F2506" s="15">
        <v>2</v>
      </c>
      <c r="G2506" s="15" t="str">
        <f>VLOOKUP(F2506,'Other Data'!$B$17:$C$24,2,FALSE)</f>
        <v>ProductB</v>
      </c>
      <c r="H2506" s="18">
        <v>45219.751145833325</v>
      </c>
      <c r="I2506" s="15">
        <v>167</v>
      </c>
    </row>
    <row r="2507" spans="2:9" x14ac:dyDescent="0.3">
      <c r="B2507" s="15">
        <v>1940387</v>
      </c>
      <c r="C2507" s="16">
        <v>45219</v>
      </c>
      <c r="D2507" s="15">
        <v>997</v>
      </c>
      <c r="E2507" t="str">
        <f>VLOOKUP(D2507,Customers!$B$8:$C$1412,2,FALSE)</f>
        <v>Toy Chest</v>
      </c>
      <c r="F2507" s="15">
        <v>6</v>
      </c>
      <c r="G2507" s="15" t="str">
        <f>VLOOKUP(F2507,'Other Data'!$B$17:$C$24,2,FALSE)</f>
        <v>ProductF</v>
      </c>
      <c r="H2507" s="18">
        <v>45219.760914351842</v>
      </c>
      <c r="I2507" s="15">
        <v>169</v>
      </c>
    </row>
    <row r="2508" spans="2:9" x14ac:dyDescent="0.3">
      <c r="B2508" s="15">
        <v>1940388</v>
      </c>
      <c r="C2508" s="16">
        <v>45219</v>
      </c>
      <c r="D2508" s="15">
        <v>1339</v>
      </c>
      <c r="E2508" t="str">
        <f>VLOOKUP(D2508,Customers!$B$8:$C$1412,2,FALSE)</f>
        <v>Learning Express Of Roseville #46</v>
      </c>
      <c r="F2508" s="15">
        <v>2</v>
      </c>
      <c r="G2508" s="15" t="str">
        <f>VLOOKUP(F2508,'Other Data'!$B$17:$C$24,2,FALSE)</f>
        <v>ProductB</v>
      </c>
      <c r="H2508" s="18">
        <v>45219.773993055547</v>
      </c>
      <c r="I2508" s="15">
        <v>157</v>
      </c>
    </row>
    <row r="2509" spans="2:9" x14ac:dyDescent="0.3">
      <c r="B2509" s="15">
        <v>1940389</v>
      </c>
      <c r="C2509" s="16">
        <v>45219</v>
      </c>
      <c r="D2509" s="15">
        <v>1085</v>
      </c>
      <c r="E2509" t="str">
        <f>VLOOKUP(D2509,Customers!$B$8:$C$1412,2,FALSE)</f>
        <v>Daisy Girls</v>
      </c>
      <c r="F2509" s="15">
        <v>2</v>
      </c>
      <c r="G2509" s="15" t="str">
        <f>VLOOKUP(F2509,'Other Data'!$B$17:$C$24,2,FALSE)</f>
        <v>ProductB</v>
      </c>
      <c r="H2509" s="18">
        <v>45219.783877314803</v>
      </c>
      <c r="I2509" s="15">
        <v>155</v>
      </c>
    </row>
    <row r="2510" spans="2:9" x14ac:dyDescent="0.3">
      <c r="B2510" s="15">
        <v>1940390</v>
      </c>
      <c r="C2510" s="16">
        <v>45219</v>
      </c>
      <c r="D2510" s="15">
        <v>1272</v>
      </c>
      <c r="E2510" t="str">
        <f>VLOOKUP(D2510,Customers!$B$8:$C$1412,2,FALSE)</f>
        <v>Holy Cross Hospital</v>
      </c>
      <c r="F2510" s="15">
        <v>3</v>
      </c>
      <c r="G2510" s="15" t="str">
        <f>VLOOKUP(F2510,'Other Data'!$B$17:$C$24,2,FALSE)</f>
        <v>ProductC</v>
      </c>
      <c r="H2510" s="18">
        <v>45219.794826388876</v>
      </c>
      <c r="I2510" s="15">
        <v>149</v>
      </c>
    </row>
    <row r="2511" spans="2:9" x14ac:dyDescent="0.3">
      <c r="B2511" s="15">
        <v>1940391</v>
      </c>
      <c r="C2511" s="16">
        <v>45219</v>
      </c>
      <c r="D2511" s="15">
        <v>99</v>
      </c>
      <c r="E2511" t="str">
        <f>VLOOKUP(D2511,Customers!$B$8:$C$1412,2,FALSE)</f>
        <v>Casa Luca</v>
      </c>
      <c r="F2511" s="15">
        <v>2</v>
      </c>
      <c r="G2511" s="15" t="str">
        <f>VLOOKUP(F2511,'Other Data'!$B$17:$C$24,2,FALSE)</f>
        <v>ProductB</v>
      </c>
      <c r="H2511" s="18">
        <v>45219.80659722221</v>
      </c>
      <c r="I2511" s="15">
        <v>147</v>
      </c>
    </row>
    <row r="2512" spans="2:9" x14ac:dyDescent="0.3">
      <c r="B2512" s="15">
        <v>1940392</v>
      </c>
      <c r="C2512" s="16">
        <v>45219</v>
      </c>
      <c r="D2512" s="15">
        <v>43</v>
      </c>
      <c r="E2512" t="str">
        <f>VLOOKUP(D2512,Customers!$B$8:$C$1412,2,FALSE)</f>
        <v>Emerald Isle Gifts</v>
      </c>
      <c r="F2512" s="15">
        <v>2</v>
      </c>
      <c r="G2512" s="15" t="str">
        <f>VLOOKUP(F2512,'Other Data'!$B$17:$C$24,2,FALSE)</f>
        <v>ProductB</v>
      </c>
      <c r="H2512" s="18">
        <v>45219.822303240726</v>
      </c>
      <c r="I2512" s="15">
        <v>164</v>
      </c>
    </row>
    <row r="2513" spans="2:9" x14ac:dyDescent="0.3">
      <c r="B2513" s="15">
        <v>1940393</v>
      </c>
      <c r="C2513" s="16">
        <v>45219</v>
      </c>
      <c r="D2513" s="15">
        <v>1364</v>
      </c>
      <c r="E2513" t="str">
        <f>VLOOKUP(D2513,Customers!$B$8:$C$1412,2,FALSE)</f>
        <v>Marysville Awards &amp; Gifts</v>
      </c>
      <c r="F2513" s="15">
        <v>2</v>
      </c>
      <c r="G2513" s="15" t="str">
        <f>VLOOKUP(F2513,'Other Data'!$B$17:$C$24,2,FALSE)</f>
        <v>ProductB</v>
      </c>
      <c r="H2513" s="18">
        <v>45219.838379629611</v>
      </c>
      <c r="I2513" s="15">
        <v>152</v>
      </c>
    </row>
    <row r="2514" spans="2:9" x14ac:dyDescent="0.3">
      <c r="B2514" s="15">
        <v>1940394</v>
      </c>
      <c r="C2514" s="16">
        <v>45219</v>
      </c>
      <c r="D2514" s="15">
        <v>1212</v>
      </c>
      <c r="E2514" t="str">
        <f>VLOOKUP(D2514,Customers!$B$8:$C$1412,2,FALSE)</f>
        <v>Ballin's Ltd.</v>
      </c>
      <c r="F2514" s="15">
        <v>4</v>
      </c>
      <c r="G2514" s="15" t="str">
        <f>VLOOKUP(F2514,'Other Data'!$B$17:$C$24,2,FALSE)</f>
        <v>ProductD</v>
      </c>
      <c r="H2514" s="18">
        <v>45219.850381944423</v>
      </c>
      <c r="I2514" s="15">
        <v>177</v>
      </c>
    </row>
    <row r="2515" spans="2:9" x14ac:dyDescent="0.3">
      <c r="B2515" s="15">
        <v>1940395</v>
      </c>
      <c r="C2515" s="16">
        <v>45219</v>
      </c>
      <c r="D2515" s="15">
        <v>770</v>
      </c>
      <c r="E2515" t="str">
        <f>VLOOKUP(D2515,Customers!$B$8:$C$1412,2,FALSE)</f>
        <v>Ragg Time Limited</v>
      </c>
      <c r="F2515" s="15">
        <v>4</v>
      </c>
      <c r="G2515" s="15" t="str">
        <f>VLOOKUP(F2515,'Other Data'!$B$17:$C$24,2,FALSE)</f>
        <v>ProductD</v>
      </c>
      <c r="H2515" s="18">
        <v>45219.86456018516</v>
      </c>
      <c r="I2515" s="15">
        <v>141</v>
      </c>
    </row>
    <row r="2516" spans="2:9" x14ac:dyDescent="0.3">
      <c r="B2516" s="15">
        <v>1940396</v>
      </c>
      <c r="C2516" s="16">
        <v>45219</v>
      </c>
      <c r="D2516" s="15">
        <v>122</v>
      </c>
      <c r="E2516" t="str">
        <f>VLOOKUP(D2516,Customers!$B$8:$C$1412,2,FALSE)</f>
        <v>Uniprix</v>
      </c>
      <c r="F2516" s="15">
        <v>6</v>
      </c>
      <c r="G2516" s="15" t="str">
        <f>VLOOKUP(F2516,'Other Data'!$B$17:$C$24,2,FALSE)</f>
        <v>ProductF</v>
      </c>
      <c r="H2516" s="18">
        <v>45219.877384259235</v>
      </c>
      <c r="I2516" s="15">
        <v>145</v>
      </c>
    </row>
    <row r="2517" spans="2:9" x14ac:dyDescent="0.3">
      <c r="B2517" s="15">
        <v>1940397</v>
      </c>
      <c r="C2517" s="16">
        <v>45219</v>
      </c>
      <c r="D2517" s="15">
        <v>585</v>
      </c>
      <c r="E2517" t="str">
        <f>VLOOKUP(D2517,Customers!$B$8:$C$1412,2,FALSE)</f>
        <v>Charms And Things</v>
      </c>
      <c r="F2517" s="15">
        <v>2</v>
      </c>
      <c r="G2517" s="15" t="str">
        <f>VLOOKUP(F2517,'Other Data'!$B$17:$C$24,2,FALSE)</f>
        <v>ProductB</v>
      </c>
      <c r="H2517" s="18">
        <v>45219.891435185164</v>
      </c>
      <c r="I2517" s="15">
        <v>177</v>
      </c>
    </row>
    <row r="2518" spans="2:9" x14ac:dyDescent="0.3">
      <c r="B2518" s="15">
        <v>1940398</v>
      </c>
      <c r="C2518" s="16">
        <v>45219</v>
      </c>
      <c r="D2518" s="15">
        <v>1315</v>
      </c>
      <c r="E2518" t="str">
        <f>VLOOKUP(D2518,Customers!$B$8:$C$1412,2,FALSE)</f>
        <v>Indesign Fundraising #209</v>
      </c>
      <c r="F2518" s="15">
        <v>2</v>
      </c>
      <c r="G2518" s="15" t="str">
        <f>VLOOKUP(F2518,'Other Data'!$B$17:$C$24,2,FALSE)</f>
        <v>ProductB</v>
      </c>
      <c r="H2518" s="18">
        <v>45219.902060185166</v>
      </c>
      <c r="I2518" s="15">
        <v>142</v>
      </c>
    </row>
    <row r="2519" spans="2:9" x14ac:dyDescent="0.3">
      <c r="B2519" s="15">
        <v>1940399</v>
      </c>
      <c r="C2519" s="16">
        <v>45222</v>
      </c>
      <c r="D2519" s="15">
        <v>198</v>
      </c>
      <c r="E2519" t="str">
        <f>VLOOKUP(D2519,Customers!$B$8:$C$1412,2,FALSE)</f>
        <v>Buck or Two #527</v>
      </c>
      <c r="F2519" s="15">
        <v>6</v>
      </c>
      <c r="G2519" s="15" t="str">
        <f>VLOOKUP(F2519,'Other Data'!$B$17:$C$24,2,FALSE)</f>
        <v>ProductF</v>
      </c>
      <c r="H2519" s="18">
        <v>45222.333333333336</v>
      </c>
      <c r="I2519" s="15">
        <v>166</v>
      </c>
    </row>
    <row r="2520" spans="2:9" x14ac:dyDescent="0.3">
      <c r="B2520" s="15">
        <v>1940400</v>
      </c>
      <c r="C2520" s="16">
        <v>45222</v>
      </c>
      <c r="D2520" s="15">
        <v>579</v>
      </c>
      <c r="E2520" t="str">
        <f>VLOOKUP(D2520,Customers!$B$8:$C$1412,2,FALSE)</f>
        <v>Pharmasave - 352</v>
      </c>
      <c r="F2520" s="15">
        <v>1</v>
      </c>
      <c r="G2520" s="15" t="str">
        <f>VLOOKUP(F2520,'Other Data'!$B$17:$C$24,2,FALSE)</f>
        <v>ProductA</v>
      </c>
      <c r="H2520" s="17"/>
      <c r="I2520" s="17"/>
    </row>
    <row r="2521" spans="2:9" x14ac:dyDescent="0.3">
      <c r="B2521" s="15">
        <v>1940401</v>
      </c>
      <c r="C2521" s="16">
        <v>45222</v>
      </c>
      <c r="D2521" s="15">
        <v>591</v>
      </c>
      <c r="E2521" t="str">
        <f>VLOOKUP(D2521,Customers!$B$8:$C$1412,2,FALSE)</f>
        <v>Wild Rose Jewellery &amp; Gifts</v>
      </c>
      <c r="F2521" s="15">
        <v>4</v>
      </c>
      <c r="G2521" s="15" t="str">
        <f>VLOOKUP(F2521,'Other Data'!$B$17:$C$24,2,FALSE)</f>
        <v>ProductD</v>
      </c>
      <c r="H2521" s="18">
        <v>45222.357939814814</v>
      </c>
      <c r="I2521" s="15">
        <v>164</v>
      </c>
    </row>
    <row r="2522" spans="2:9" x14ac:dyDescent="0.3">
      <c r="B2522" s="15">
        <v>1940402</v>
      </c>
      <c r="C2522" s="16">
        <v>45222</v>
      </c>
      <c r="D2522" s="15">
        <v>404</v>
      </c>
      <c r="E2522" t="str">
        <f>VLOOKUP(D2522,Customers!$B$8:$C$1412,2,FALSE)</f>
        <v>Peppernut Tree</v>
      </c>
      <c r="F2522" s="15">
        <v>2</v>
      </c>
      <c r="G2522" s="15" t="str">
        <f>VLOOKUP(F2522,'Other Data'!$B$17:$C$24,2,FALSE)</f>
        <v>ProductB</v>
      </c>
      <c r="H2522" s="18">
        <v>45222.371296296296</v>
      </c>
      <c r="I2522" s="15">
        <v>156</v>
      </c>
    </row>
    <row r="2523" spans="2:9" x14ac:dyDescent="0.3">
      <c r="B2523" s="15">
        <v>1940403</v>
      </c>
      <c r="C2523" s="16">
        <v>45222</v>
      </c>
      <c r="D2523" s="15">
        <v>419</v>
      </c>
      <c r="E2523" t="str">
        <f>VLOOKUP(D2523,Customers!$B$8:$C$1412,2,FALSE)</f>
        <v>Essentials</v>
      </c>
      <c r="F2523" s="15">
        <v>4</v>
      </c>
      <c r="G2523" s="15" t="str">
        <f>VLOOKUP(F2523,'Other Data'!$B$17:$C$24,2,FALSE)</f>
        <v>ProductD</v>
      </c>
      <c r="H2523" s="18">
        <v>45222.38175925926</v>
      </c>
      <c r="I2523" s="15">
        <v>154</v>
      </c>
    </row>
    <row r="2524" spans="2:9" x14ac:dyDescent="0.3">
      <c r="B2524" s="15">
        <v>1940404</v>
      </c>
      <c r="C2524" s="16">
        <v>45222</v>
      </c>
      <c r="D2524" s="15">
        <v>206</v>
      </c>
      <c r="E2524" t="str">
        <f>VLOOKUP(D2524,Customers!$B$8:$C$1412,2,FALSE)</f>
        <v>Blue Moose Gifts</v>
      </c>
      <c r="F2524" s="15">
        <v>3</v>
      </c>
      <c r="G2524" s="15" t="str">
        <f>VLOOKUP(F2524,'Other Data'!$B$17:$C$24,2,FALSE)</f>
        <v>ProductC</v>
      </c>
      <c r="H2524" s="18">
        <v>45222.395555555559</v>
      </c>
      <c r="I2524" s="15">
        <v>169</v>
      </c>
    </row>
    <row r="2525" spans="2:9" x14ac:dyDescent="0.3">
      <c r="B2525" s="15">
        <v>1940405</v>
      </c>
      <c r="C2525" s="16">
        <v>45222</v>
      </c>
      <c r="D2525" s="15">
        <v>1325</v>
      </c>
      <c r="E2525" t="str">
        <f>VLOOKUP(D2525,Customers!$B$8:$C$1412,2,FALSE)</f>
        <v>Greetings</v>
      </c>
      <c r="F2525" s="15">
        <v>2</v>
      </c>
      <c r="G2525" s="15" t="str">
        <f>VLOOKUP(F2525,'Other Data'!$B$17:$C$24,2,FALSE)</f>
        <v>ProductB</v>
      </c>
      <c r="H2525" s="18">
        <v>45222.404988425929</v>
      </c>
      <c r="I2525" s="15">
        <v>166</v>
      </c>
    </row>
    <row r="2526" spans="2:9" x14ac:dyDescent="0.3">
      <c r="B2526" s="15">
        <v>1940406</v>
      </c>
      <c r="C2526" s="16">
        <v>45222</v>
      </c>
      <c r="D2526" s="15">
        <v>982</v>
      </c>
      <c r="E2526" t="str">
        <f>VLOOKUP(D2526,Customers!$B$8:$C$1412,2,FALSE)</f>
        <v>The Tams Corp</v>
      </c>
      <c r="F2526" s="15">
        <v>1</v>
      </c>
      <c r="G2526" s="15" t="str">
        <f>VLOOKUP(F2526,'Other Data'!$B$17:$C$24,2,FALSE)</f>
        <v>ProductA</v>
      </c>
      <c r="H2526" s="17"/>
      <c r="I2526" s="17"/>
    </row>
    <row r="2527" spans="2:9" x14ac:dyDescent="0.3">
      <c r="B2527" s="15">
        <v>1940407</v>
      </c>
      <c r="C2527" s="16">
        <v>45222</v>
      </c>
      <c r="D2527" s="15">
        <v>52</v>
      </c>
      <c r="E2527" t="str">
        <f>VLOOKUP(D2527,Customers!$B$8:$C$1412,2,FALSE)</f>
        <v>DOCKSIDE TREASURES</v>
      </c>
      <c r="F2527" s="15">
        <v>3</v>
      </c>
      <c r="G2527" s="15" t="str">
        <f>VLOOKUP(F2527,'Other Data'!$B$17:$C$24,2,FALSE)</f>
        <v>ProductC</v>
      </c>
      <c r="H2527" s="18">
        <v>45222.430451388893</v>
      </c>
      <c r="I2527" s="15">
        <v>178</v>
      </c>
    </row>
    <row r="2528" spans="2:9" x14ac:dyDescent="0.3">
      <c r="B2528" s="15">
        <v>1940408</v>
      </c>
      <c r="C2528" s="16">
        <v>45222</v>
      </c>
      <c r="D2528" s="15">
        <v>920</v>
      </c>
      <c r="E2528" t="str">
        <f>VLOOKUP(D2528,Customers!$B$8:$C$1412,2,FALSE)</f>
        <v>Mohawk Ltd</v>
      </c>
      <c r="F2528" s="15">
        <v>1</v>
      </c>
      <c r="G2528" s="15" t="str">
        <f>VLOOKUP(F2528,'Other Data'!$B$17:$C$24,2,FALSE)</f>
        <v>ProductA</v>
      </c>
      <c r="H2528" s="17"/>
      <c r="I2528" s="17"/>
    </row>
    <row r="2529" spans="2:9" x14ac:dyDescent="0.3">
      <c r="B2529" s="15">
        <v>1940409</v>
      </c>
      <c r="C2529" s="16">
        <v>45222</v>
      </c>
      <c r="D2529" s="15">
        <v>544</v>
      </c>
      <c r="E2529" t="str">
        <f>VLOOKUP(D2529,Customers!$B$8:$C$1412,2,FALSE)</f>
        <v>Tumbleweed Gift Shop</v>
      </c>
      <c r="F2529" s="15">
        <v>3</v>
      </c>
      <c r="G2529" s="15" t="str">
        <f>VLOOKUP(F2529,'Other Data'!$B$17:$C$24,2,FALSE)</f>
        <v>ProductC</v>
      </c>
      <c r="H2529" s="18">
        <v>45222.453912037039</v>
      </c>
      <c r="I2529" s="15">
        <v>177</v>
      </c>
    </row>
    <row r="2530" spans="2:9" x14ac:dyDescent="0.3">
      <c r="B2530" s="15">
        <v>1940410</v>
      </c>
      <c r="C2530" s="16">
        <v>45222</v>
      </c>
      <c r="D2530" s="15">
        <v>1101</v>
      </c>
      <c r="E2530" t="str">
        <f>VLOOKUP(D2530,Customers!$B$8:$C$1412,2,FALSE)</f>
        <v>Creative Irish Gifts</v>
      </c>
      <c r="F2530" s="15">
        <v>1</v>
      </c>
      <c r="G2530" s="15" t="str">
        <f>VLOOKUP(F2530,'Other Data'!$B$17:$C$24,2,FALSE)</f>
        <v>ProductA</v>
      </c>
      <c r="H2530" s="17"/>
      <c r="I2530" s="17"/>
    </row>
    <row r="2531" spans="2:9" x14ac:dyDescent="0.3">
      <c r="B2531" s="15">
        <v>1940411</v>
      </c>
      <c r="C2531" s="16">
        <v>45222</v>
      </c>
      <c r="D2531" s="15">
        <v>583</v>
      </c>
      <c r="E2531" t="str">
        <f>VLOOKUP(D2531,Customers!$B$8:$C$1412,2,FALSE)</f>
        <v>Theresa Marie's Fashion Access</v>
      </c>
      <c r="F2531" s="15">
        <v>1</v>
      </c>
      <c r="G2531" s="15" t="str">
        <f>VLOOKUP(F2531,'Other Data'!$B$17:$C$24,2,FALSE)</f>
        <v>ProductA</v>
      </c>
      <c r="H2531" s="17"/>
      <c r="I2531" s="17"/>
    </row>
    <row r="2532" spans="2:9" x14ac:dyDescent="0.3">
      <c r="B2532" s="15">
        <v>1940412</v>
      </c>
      <c r="C2532" s="16">
        <v>45222</v>
      </c>
      <c r="D2532" s="15">
        <v>1394</v>
      </c>
      <c r="E2532" t="str">
        <f>VLOOKUP(D2532,Customers!$B$8:$C$1412,2,FALSE)</f>
        <v>Marshells</v>
      </c>
      <c r="F2532" s="15">
        <v>3</v>
      </c>
      <c r="G2532" s="15" t="str">
        <f>VLOOKUP(F2532,'Other Data'!$B$17:$C$24,2,FALSE)</f>
        <v>ProductC</v>
      </c>
      <c r="H2532" s="18">
        <v>45222.491539351853</v>
      </c>
      <c r="I2532" s="15">
        <v>140</v>
      </c>
    </row>
    <row r="2533" spans="2:9" x14ac:dyDescent="0.3">
      <c r="B2533" s="15">
        <v>1940413</v>
      </c>
      <c r="C2533" s="16">
        <v>45222</v>
      </c>
      <c r="D2533" s="15">
        <v>206</v>
      </c>
      <c r="E2533" t="str">
        <f>VLOOKUP(D2533,Customers!$B$8:$C$1412,2,FALSE)</f>
        <v>Blue Moose Gifts</v>
      </c>
      <c r="F2533" s="15">
        <v>2</v>
      </c>
      <c r="G2533" s="15" t="str">
        <f>VLOOKUP(F2533,'Other Data'!$B$17:$C$24,2,FALSE)</f>
        <v>ProductB</v>
      </c>
      <c r="H2533" s="18">
        <v>45222.505439814813</v>
      </c>
      <c r="I2533" s="15">
        <v>145</v>
      </c>
    </row>
    <row r="2534" spans="2:9" x14ac:dyDescent="0.3">
      <c r="B2534" s="15">
        <v>1940414</v>
      </c>
      <c r="C2534" s="16">
        <v>45222</v>
      </c>
      <c r="D2534" s="15">
        <v>486</v>
      </c>
      <c r="E2534" t="str">
        <f>VLOOKUP(D2534,Customers!$B$8:$C$1412,2,FALSE)</f>
        <v>Bourkes Medi Plus Store Ltd</v>
      </c>
      <c r="F2534" s="15">
        <v>1</v>
      </c>
      <c r="G2534" s="15" t="str">
        <f>VLOOKUP(F2534,'Other Data'!$B$17:$C$24,2,FALSE)</f>
        <v>ProductA</v>
      </c>
      <c r="H2534" s="17"/>
      <c r="I2534" s="17"/>
    </row>
    <row r="2535" spans="2:9" x14ac:dyDescent="0.3">
      <c r="B2535" s="15">
        <v>1940415</v>
      </c>
      <c r="C2535" s="16">
        <v>45222</v>
      </c>
      <c r="D2535" s="15">
        <v>593</v>
      </c>
      <c r="E2535" t="str">
        <f>VLOOKUP(D2535,Customers!$B$8:$C$1412,2,FALSE)</f>
        <v>Carewest George Boyack</v>
      </c>
      <c r="F2535" s="15">
        <v>3</v>
      </c>
      <c r="G2535" s="15" t="str">
        <f>VLOOKUP(F2535,'Other Data'!$B$17:$C$24,2,FALSE)</f>
        <v>ProductC</v>
      </c>
      <c r="H2535" s="18">
        <v>45222.535370370366</v>
      </c>
      <c r="I2535" s="15">
        <v>166</v>
      </c>
    </row>
    <row r="2536" spans="2:9" x14ac:dyDescent="0.3">
      <c r="B2536" s="15">
        <v>1940416</v>
      </c>
      <c r="C2536" s="16">
        <v>45222</v>
      </c>
      <c r="D2536" s="15">
        <v>294</v>
      </c>
      <c r="E2536" t="str">
        <f>VLOOKUP(D2536,Customers!$B$8:$C$1412,2,FALSE)</f>
        <v>Hallmark - Bolton</v>
      </c>
      <c r="F2536" s="15">
        <v>5</v>
      </c>
      <c r="G2536" s="15" t="str">
        <f>VLOOKUP(F2536,'Other Data'!$B$17:$C$24,2,FALSE)</f>
        <v>ProductE</v>
      </c>
      <c r="H2536" s="18">
        <v>45222.547418981478</v>
      </c>
      <c r="I2536" s="15">
        <v>169</v>
      </c>
    </row>
    <row r="2537" spans="2:9" x14ac:dyDescent="0.3">
      <c r="B2537" s="15">
        <v>1940417</v>
      </c>
      <c r="C2537" s="16">
        <v>45222</v>
      </c>
      <c r="D2537" s="15">
        <v>524</v>
      </c>
      <c r="E2537" t="str">
        <f>VLOOKUP(D2537,Customers!$B$8:$C$1412,2,FALSE)</f>
        <v>Daisy maze</v>
      </c>
      <c r="F2537" s="15">
        <v>2</v>
      </c>
      <c r="G2537" s="15" t="str">
        <f>VLOOKUP(F2537,'Other Data'!$B$17:$C$24,2,FALSE)</f>
        <v>ProductB</v>
      </c>
      <c r="H2537" s="18">
        <v>45222.559664351851</v>
      </c>
      <c r="I2537" s="15">
        <v>169</v>
      </c>
    </row>
    <row r="2538" spans="2:9" x14ac:dyDescent="0.3">
      <c r="B2538" s="15">
        <v>1940418</v>
      </c>
      <c r="C2538" s="16">
        <v>45222</v>
      </c>
      <c r="D2538" s="15">
        <v>1203</v>
      </c>
      <c r="E2538" t="str">
        <f>VLOOKUP(D2538,Customers!$B$8:$C$1412,2,FALSE)</f>
        <v>G.W.Spencer(Something Else) - Sedalia</v>
      </c>
      <c r="F2538" s="15">
        <v>5</v>
      </c>
      <c r="G2538" s="15" t="str">
        <f>VLOOKUP(F2538,'Other Data'!$B$17:$C$24,2,FALSE)</f>
        <v>ProductE</v>
      </c>
      <c r="H2538" s="18">
        <v>45222.571516203701</v>
      </c>
      <c r="I2538" s="15">
        <v>146</v>
      </c>
    </row>
    <row r="2539" spans="2:9" x14ac:dyDescent="0.3">
      <c r="B2539" s="15">
        <v>1940419</v>
      </c>
      <c r="C2539" s="16">
        <v>45222</v>
      </c>
      <c r="D2539" s="15">
        <v>637</v>
      </c>
      <c r="E2539" t="str">
        <f>VLOOKUP(D2539,Customers!$B$8:$C$1412,2,FALSE)</f>
        <v>Village Fashions</v>
      </c>
      <c r="F2539" s="15">
        <v>6</v>
      </c>
      <c r="G2539" s="15" t="str">
        <f>VLOOKUP(F2539,'Other Data'!$B$17:$C$24,2,FALSE)</f>
        <v>ProductF</v>
      </c>
      <c r="H2539" s="18">
        <v>45222.583368055552</v>
      </c>
      <c r="I2539" s="15">
        <v>160</v>
      </c>
    </row>
    <row r="2540" spans="2:9" x14ac:dyDescent="0.3">
      <c r="B2540" s="15">
        <v>1940420</v>
      </c>
      <c r="C2540" s="16">
        <v>45222</v>
      </c>
      <c r="D2540" s="15">
        <v>367</v>
      </c>
      <c r="E2540" t="str">
        <f>VLOOKUP(D2540,Customers!$B$8:$C$1412,2,FALSE)</f>
        <v>Gift Ideaz</v>
      </c>
      <c r="F2540" s="15">
        <v>1</v>
      </c>
      <c r="G2540" s="15" t="str">
        <f>VLOOKUP(F2540,'Other Data'!$B$17:$C$24,2,FALSE)</f>
        <v>ProductA</v>
      </c>
      <c r="H2540" s="17"/>
      <c r="I2540" s="17"/>
    </row>
    <row r="2541" spans="2:9" x14ac:dyDescent="0.3">
      <c r="B2541" s="15">
        <v>1940421</v>
      </c>
      <c r="C2541" s="16">
        <v>45222</v>
      </c>
      <c r="D2541" s="15">
        <v>786</v>
      </c>
      <c r="E2541" t="str">
        <f>VLOOKUP(D2541,Customers!$B$8:$C$1412,2,FALSE)</f>
        <v>Kim's Hallmark</v>
      </c>
      <c r="F2541" s="15">
        <v>4</v>
      </c>
      <c r="G2541" s="15" t="str">
        <f>VLOOKUP(F2541,'Other Data'!$B$17:$C$24,2,FALSE)</f>
        <v>ProductD</v>
      </c>
      <c r="H2541" s="18">
        <v>45222.60256944444</v>
      </c>
      <c r="I2541" s="15">
        <v>151</v>
      </c>
    </row>
    <row r="2542" spans="2:9" x14ac:dyDescent="0.3">
      <c r="B2542" s="15">
        <v>1940422</v>
      </c>
      <c r="C2542" s="16">
        <v>45222</v>
      </c>
      <c r="D2542" s="15">
        <v>1354</v>
      </c>
      <c r="E2542" t="str">
        <f>VLOOKUP(D2542,Customers!$B$8:$C$1412,2,FALSE)</f>
        <v>Museum Tour</v>
      </c>
      <c r="F2542" s="15">
        <v>6</v>
      </c>
      <c r="G2542" s="15" t="str">
        <f>VLOOKUP(F2542,'Other Data'!$B$17:$C$24,2,FALSE)</f>
        <v>ProductF</v>
      </c>
      <c r="H2542" s="18">
        <v>45222.619062499994</v>
      </c>
      <c r="I2542" s="15">
        <v>174</v>
      </c>
    </row>
    <row r="2543" spans="2:9" x14ac:dyDescent="0.3">
      <c r="B2543" s="15">
        <v>1940423</v>
      </c>
      <c r="C2543" s="16">
        <v>45222</v>
      </c>
      <c r="D2543" s="15">
        <v>1405</v>
      </c>
      <c r="E2543" t="str">
        <f>VLOOKUP(D2543,Customers!$B$8:$C$1412,2,FALSE)</f>
        <v>Purr Deux Home Accessories</v>
      </c>
      <c r="F2543" s="15">
        <v>6</v>
      </c>
      <c r="G2543" s="15" t="str">
        <f>VLOOKUP(F2543,'Other Data'!$B$17:$C$24,2,FALSE)</f>
        <v>ProductF</v>
      </c>
      <c r="H2543" s="18">
        <v>45222.63445601851</v>
      </c>
      <c r="I2543" s="15">
        <v>145</v>
      </c>
    </row>
    <row r="2544" spans="2:9" x14ac:dyDescent="0.3">
      <c r="B2544" s="15">
        <v>1940424</v>
      </c>
      <c r="C2544" s="16">
        <v>45222</v>
      </c>
      <c r="D2544" s="15">
        <v>176</v>
      </c>
      <c r="E2544" t="str">
        <f>VLOOKUP(D2544,Customers!$B$8:$C$1412,2,FALSE)</f>
        <v>Whitfield Guardian Pharmacy</v>
      </c>
      <c r="F2544" s="15">
        <v>5</v>
      </c>
      <c r="G2544" s="15" t="str">
        <f>VLOOKUP(F2544,'Other Data'!$B$17:$C$24,2,FALSE)</f>
        <v>ProductE</v>
      </c>
      <c r="H2544" s="18">
        <v>45222.646018518513</v>
      </c>
      <c r="I2544" s="15">
        <v>155</v>
      </c>
    </row>
    <row r="2545" spans="2:9" x14ac:dyDescent="0.3">
      <c r="B2545" s="15">
        <v>1940425</v>
      </c>
      <c r="C2545" s="16">
        <v>45222</v>
      </c>
      <c r="D2545" s="15">
        <v>515</v>
      </c>
      <c r="E2545" t="str">
        <f>VLOOKUP(D2545,Customers!$B$8:$C$1412,2,FALSE)</f>
        <v>SDM-0545</v>
      </c>
      <c r="F2545" s="15">
        <v>4</v>
      </c>
      <c r="G2545" s="15" t="str">
        <f>VLOOKUP(F2545,'Other Data'!$B$17:$C$24,2,FALSE)</f>
        <v>ProductD</v>
      </c>
      <c r="H2545" s="18">
        <v>45222.656747685178</v>
      </c>
      <c r="I2545" s="15">
        <v>175</v>
      </c>
    </row>
    <row r="2546" spans="2:9" x14ac:dyDescent="0.3">
      <c r="B2546" s="15">
        <v>1940426</v>
      </c>
      <c r="C2546" s="16">
        <v>45222</v>
      </c>
      <c r="D2546" s="15">
        <v>365</v>
      </c>
      <c r="E2546" t="str">
        <f>VLOOKUP(D2546,Customers!$B$8:$C$1412,2,FALSE)</f>
        <v>Hallmark</v>
      </c>
      <c r="F2546" s="15">
        <v>2</v>
      </c>
      <c r="G2546" s="15" t="str">
        <f>VLOOKUP(F2546,'Other Data'!$B$17:$C$24,2,FALSE)</f>
        <v>ProductB</v>
      </c>
      <c r="H2546" s="18">
        <v>45222.670393518514</v>
      </c>
      <c r="I2546" s="15">
        <v>143</v>
      </c>
    </row>
    <row r="2547" spans="2:9" x14ac:dyDescent="0.3">
      <c r="B2547" s="15">
        <v>1940427</v>
      </c>
      <c r="C2547" s="16">
        <v>45222</v>
      </c>
      <c r="D2547" s="15">
        <v>840</v>
      </c>
      <c r="E2547" t="str">
        <f>VLOOKUP(D2547,Customers!$B$8:$C$1412,2,FALSE)</f>
        <v>Beths Hallmark</v>
      </c>
      <c r="F2547" s="15">
        <v>6</v>
      </c>
      <c r="G2547" s="15" t="str">
        <f>VLOOKUP(F2547,'Other Data'!$B$17:$C$24,2,FALSE)</f>
        <v>ProductF</v>
      </c>
      <c r="H2547" s="18">
        <v>45222.681874999995</v>
      </c>
      <c r="I2547" s="15">
        <v>159</v>
      </c>
    </row>
    <row r="2548" spans="2:9" x14ac:dyDescent="0.3">
      <c r="B2548" s="15">
        <v>1940428</v>
      </c>
      <c r="C2548" s="16">
        <v>45222</v>
      </c>
      <c r="D2548" s="15">
        <v>286</v>
      </c>
      <c r="E2548" t="str">
        <f>VLOOKUP(D2548,Customers!$B$8:$C$1412,2,FALSE)</f>
        <v>Zellers</v>
      </c>
      <c r="F2548" s="15">
        <v>2</v>
      </c>
      <c r="G2548" s="15" t="str">
        <f>VLOOKUP(F2548,'Other Data'!$B$17:$C$24,2,FALSE)</f>
        <v>ProductB</v>
      </c>
      <c r="H2548" s="18">
        <v>45222.695868055547</v>
      </c>
      <c r="I2548" s="15">
        <v>140</v>
      </c>
    </row>
    <row r="2549" spans="2:9" x14ac:dyDescent="0.3">
      <c r="B2549" s="15">
        <v>1940429</v>
      </c>
      <c r="C2549" s="16">
        <v>45222</v>
      </c>
      <c r="D2549" s="15">
        <v>995</v>
      </c>
      <c r="E2549" t="str">
        <f>VLOOKUP(D2549,Customers!$B$8:$C$1412,2,FALSE)</f>
        <v>Rosies Hallmark</v>
      </c>
      <c r="F2549" s="15">
        <v>4</v>
      </c>
      <c r="G2549" s="15" t="str">
        <f>VLOOKUP(F2549,'Other Data'!$B$17:$C$24,2,FALSE)</f>
        <v>ProductD</v>
      </c>
      <c r="H2549" s="18">
        <v>45222.710324074069</v>
      </c>
      <c r="I2549" s="15">
        <v>173</v>
      </c>
    </row>
    <row r="2550" spans="2:9" x14ac:dyDescent="0.3">
      <c r="B2550" s="15">
        <v>1940430</v>
      </c>
      <c r="C2550" s="16">
        <v>45222</v>
      </c>
      <c r="D2550" s="15">
        <v>432</v>
      </c>
      <c r="E2550" t="str">
        <f>VLOOKUP(D2550,Customers!$B$8:$C$1412,2,FALSE)</f>
        <v>St. Thomas- Elgin General Hospital</v>
      </c>
      <c r="F2550" s="15">
        <v>5</v>
      </c>
      <c r="G2550" s="15" t="str">
        <f>VLOOKUP(F2550,'Other Data'!$B$17:$C$24,2,FALSE)</f>
        <v>ProductE</v>
      </c>
      <c r="H2550" s="18">
        <v>45222.722939814812</v>
      </c>
      <c r="I2550" s="15">
        <v>159</v>
      </c>
    </row>
    <row r="2551" spans="2:9" x14ac:dyDescent="0.3">
      <c r="B2551" s="15">
        <v>1940431</v>
      </c>
      <c r="C2551" s="16">
        <v>45222</v>
      </c>
      <c r="D2551" s="15">
        <v>66</v>
      </c>
      <c r="E2551" t="str">
        <f>VLOOKUP(D2551,Customers!$B$8:$C$1412,2,FALSE)</f>
        <v>Freeman's PharmaChoice</v>
      </c>
      <c r="F2551" s="15">
        <v>1</v>
      </c>
      <c r="G2551" s="15" t="str">
        <f>VLOOKUP(F2551,'Other Data'!$B$17:$C$24,2,FALSE)</f>
        <v>ProductA</v>
      </c>
      <c r="H2551" s="17"/>
      <c r="I2551" s="17"/>
    </row>
    <row r="2552" spans="2:9" x14ac:dyDescent="0.3">
      <c r="B2552" s="15">
        <v>1940432</v>
      </c>
      <c r="C2552" s="16">
        <v>45222</v>
      </c>
      <c r="D2552" s="15">
        <v>1357</v>
      </c>
      <c r="E2552" t="str">
        <f>VLOOKUP(D2552,Customers!$B$8:$C$1412,2,FALSE)</f>
        <v>Country Clutter</v>
      </c>
      <c r="F2552" s="15">
        <v>5</v>
      </c>
      <c r="G2552" s="15" t="str">
        <f>VLOOKUP(F2552,'Other Data'!$B$17:$C$24,2,FALSE)</f>
        <v>ProductE</v>
      </c>
      <c r="H2552" s="18">
        <v>45222.741377314807</v>
      </c>
      <c r="I2552" s="15">
        <v>170</v>
      </c>
    </row>
    <row r="2553" spans="2:9" x14ac:dyDescent="0.3">
      <c r="B2553" s="15">
        <v>1940433</v>
      </c>
      <c r="C2553" s="16">
        <v>45222</v>
      </c>
      <c r="D2553" s="15">
        <v>89</v>
      </c>
      <c r="E2553" t="str">
        <f>VLOOKUP(D2553,Customers!$B$8:$C$1412,2,FALSE)</f>
        <v>Distribution Canado-Sussie</v>
      </c>
      <c r="F2553" s="15">
        <v>4</v>
      </c>
      <c r="G2553" s="15" t="str">
        <f>VLOOKUP(F2553,'Other Data'!$B$17:$C$24,2,FALSE)</f>
        <v>ProductD</v>
      </c>
      <c r="H2553" s="18">
        <v>45222.757222222215</v>
      </c>
      <c r="I2553" s="15">
        <v>165</v>
      </c>
    </row>
    <row r="2554" spans="2:9" x14ac:dyDescent="0.3">
      <c r="B2554" s="15">
        <v>1940434</v>
      </c>
      <c r="C2554" s="16">
        <v>45222</v>
      </c>
      <c r="D2554" s="15">
        <v>1253</v>
      </c>
      <c r="E2554" t="str">
        <f>VLOOKUP(D2554,Customers!$B$8:$C$1412,2,FALSE)</f>
        <v>Fads &amp; Fashion Boutique</v>
      </c>
      <c r="F2554" s="15">
        <v>3</v>
      </c>
      <c r="G2554" s="15" t="str">
        <f>VLOOKUP(F2554,'Other Data'!$B$17:$C$24,2,FALSE)</f>
        <v>ProductC</v>
      </c>
      <c r="H2554" s="18">
        <v>45222.772928240731</v>
      </c>
      <c r="I2554" s="15">
        <v>169</v>
      </c>
    </row>
    <row r="2555" spans="2:9" x14ac:dyDescent="0.3">
      <c r="B2555" s="15">
        <v>1940435</v>
      </c>
      <c r="C2555" s="16">
        <v>45222</v>
      </c>
      <c r="D2555" s="15">
        <v>1203</v>
      </c>
      <c r="E2555" t="str">
        <f>VLOOKUP(D2555,Customers!$B$8:$C$1412,2,FALSE)</f>
        <v>G.W.Spencer(Something Else) - Sedalia</v>
      </c>
      <c r="F2555" s="15">
        <v>5</v>
      </c>
      <c r="G2555" s="15" t="str">
        <f>VLOOKUP(F2555,'Other Data'!$B$17:$C$24,2,FALSE)</f>
        <v>ProductE</v>
      </c>
      <c r="H2555" s="18">
        <v>45222.782615740733</v>
      </c>
      <c r="I2555" s="15">
        <v>140</v>
      </c>
    </row>
    <row r="2556" spans="2:9" x14ac:dyDescent="0.3">
      <c r="B2556" s="15">
        <v>1940436</v>
      </c>
      <c r="C2556" s="16">
        <v>45222</v>
      </c>
      <c r="D2556" s="15">
        <v>1161</v>
      </c>
      <c r="E2556" t="str">
        <f>VLOOKUP(D2556,Customers!$B$8:$C$1412,2,FALSE)</f>
        <v>Intraco, Inc.</v>
      </c>
      <c r="F2556" s="15">
        <v>3</v>
      </c>
      <c r="G2556" s="15" t="str">
        <f>VLOOKUP(F2556,'Other Data'!$B$17:$C$24,2,FALSE)</f>
        <v>ProductC</v>
      </c>
      <c r="H2556" s="18">
        <v>45222.798865740733</v>
      </c>
      <c r="I2556" s="15">
        <v>141</v>
      </c>
    </row>
    <row r="2557" spans="2:9" x14ac:dyDescent="0.3">
      <c r="B2557" s="15">
        <v>1940437</v>
      </c>
      <c r="C2557" s="16">
        <v>45222</v>
      </c>
      <c r="D2557" s="15">
        <v>105</v>
      </c>
      <c r="E2557" t="str">
        <f>VLOOKUP(D2557,Customers!$B$8:$C$1412,2,FALSE)</f>
        <v>Golteez Novelties Inc</v>
      </c>
      <c r="F2557" s="15">
        <v>1</v>
      </c>
      <c r="G2557" s="15" t="str">
        <f>VLOOKUP(F2557,'Other Data'!$B$17:$C$24,2,FALSE)</f>
        <v>ProductA</v>
      </c>
      <c r="H2557" s="17"/>
      <c r="I2557" s="17"/>
    </row>
    <row r="2558" spans="2:9" x14ac:dyDescent="0.3">
      <c r="B2558" s="15">
        <v>1940438</v>
      </c>
      <c r="C2558" s="16">
        <v>45222</v>
      </c>
      <c r="D2558" s="15">
        <v>756</v>
      </c>
      <c r="E2558" t="str">
        <f>VLOOKUP(D2558,Customers!$B$8:$C$1412,2,FALSE)</f>
        <v>Casa De Moda</v>
      </c>
      <c r="F2558" s="15">
        <v>4</v>
      </c>
      <c r="G2558" s="15" t="str">
        <f>VLOOKUP(F2558,'Other Data'!$B$17:$C$24,2,FALSE)</f>
        <v>ProductD</v>
      </c>
      <c r="H2558" s="18">
        <v>45222.821817129625</v>
      </c>
      <c r="I2558" s="15">
        <v>148</v>
      </c>
    </row>
    <row r="2559" spans="2:9" x14ac:dyDescent="0.3">
      <c r="B2559" s="15">
        <v>1940439</v>
      </c>
      <c r="C2559" s="16">
        <v>45222</v>
      </c>
      <c r="D2559" s="15">
        <v>1316</v>
      </c>
      <c r="E2559" t="str">
        <f>VLOOKUP(D2559,Customers!$B$8:$C$1412,2,FALSE)</f>
        <v>Donna McGuire</v>
      </c>
      <c r="F2559" s="15">
        <v>6</v>
      </c>
      <c r="G2559" s="15" t="str">
        <f>VLOOKUP(F2559,'Other Data'!$B$17:$C$24,2,FALSE)</f>
        <v>ProductF</v>
      </c>
      <c r="H2559" s="18">
        <v>45222.83321759259</v>
      </c>
      <c r="I2559" s="15">
        <v>148</v>
      </c>
    </row>
    <row r="2560" spans="2:9" x14ac:dyDescent="0.3">
      <c r="B2560" s="15">
        <v>1940440</v>
      </c>
      <c r="C2560" s="16">
        <v>45222</v>
      </c>
      <c r="D2560" s="15">
        <v>428</v>
      </c>
      <c r="E2560" t="str">
        <f>VLOOKUP(D2560,Customers!$B$8:$C$1412,2,FALSE)</f>
        <v>Patina's</v>
      </c>
      <c r="F2560" s="15">
        <v>3</v>
      </c>
      <c r="G2560" s="15" t="str">
        <f>VLOOKUP(F2560,'Other Data'!$B$17:$C$24,2,FALSE)</f>
        <v>ProductC</v>
      </c>
      <c r="H2560" s="18">
        <v>45222.843668981477</v>
      </c>
      <c r="I2560" s="15">
        <v>142</v>
      </c>
    </row>
    <row r="2561" spans="2:9" x14ac:dyDescent="0.3">
      <c r="B2561" s="15">
        <v>1940441</v>
      </c>
      <c r="C2561" s="16">
        <v>45222</v>
      </c>
      <c r="D2561" s="15">
        <v>507</v>
      </c>
      <c r="E2561" t="str">
        <f>VLOOKUP(D2561,Customers!$B$8:$C$1412,2,FALSE)</f>
        <v>Vfine Jewellery</v>
      </c>
      <c r="F2561" s="15">
        <v>2</v>
      </c>
      <c r="G2561" s="15" t="str">
        <f>VLOOKUP(F2561,'Other Data'!$B$17:$C$24,2,FALSE)</f>
        <v>ProductB</v>
      </c>
      <c r="H2561" s="18">
        <v>45222.852789351848</v>
      </c>
      <c r="I2561" s="15">
        <v>142</v>
      </c>
    </row>
    <row r="2562" spans="2:9" x14ac:dyDescent="0.3">
      <c r="B2562" s="15">
        <v>1940442</v>
      </c>
      <c r="C2562" s="16">
        <v>45222</v>
      </c>
      <c r="D2562" s="15">
        <v>399</v>
      </c>
      <c r="E2562" t="str">
        <f>VLOOKUP(D2562,Customers!$B$8:$C$1412,2,FALSE)</f>
        <v>Shoppers Drug Mart # 1085</v>
      </c>
      <c r="F2562" s="15">
        <v>2</v>
      </c>
      <c r="G2562" s="15" t="str">
        <f>VLOOKUP(F2562,'Other Data'!$B$17:$C$24,2,FALSE)</f>
        <v>ProductB</v>
      </c>
      <c r="H2562" s="18">
        <v>45222.867974537032</v>
      </c>
      <c r="I2562" s="15">
        <v>175</v>
      </c>
    </row>
    <row r="2563" spans="2:9" x14ac:dyDescent="0.3">
      <c r="B2563" s="15">
        <v>1940443</v>
      </c>
      <c r="C2563" s="16">
        <v>45222</v>
      </c>
      <c r="D2563" s="15">
        <v>799</v>
      </c>
      <c r="E2563" t="str">
        <f>VLOOKUP(D2563,Customers!$B$8:$C$1412,2,FALSE)</f>
        <v>Halina's Hallmark Shop</v>
      </c>
      <c r="F2563" s="15">
        <v>5</v>
      </c>
      <c r="G2563" s="15" t="str">
        <f>VLOOKUP(F2563,'Other Data'!$B$17:$C$24,2,FALSE)</f>
        <v>ProductE</v>
      </c>
      <c r="H2563" s="18">
        <v>45222.877812499995</v>
      </c>
      <c r="I2563" s="15">
        <v>146</v>
      </c>
    </row>
    <row r="2564" spans="2:9" x14ac:dyDescent="0.3">
      <c r="B2564" s="15">
        <v>1940444</v>
      </c>
      <c r="C2564" s="16">
        <v>45222</v>
      </c>
      <c r="D2564" s="15">
        <v>564</v>
      </c>
      <c r="E2564" t="str">
        <f>VLOOKUP(D2564,Customers!$B$8:$C$1412,2,FALSE)</f>
        <v>Rudy's Regina Beach</v>
      </c>
      <c r="F2564" s="15">
        <v>2</v>
      </c>
      <c r="G2564" s="15" t="str">
        <f>VLOOKUP(F2564,'Other Data'!$B$17:$C$24,2,FALSE)</f>
        <v>ProductB</v>
      </c>
      <c r="H2564" s="18">
        <v>45222.889143518514</v>
      </c>
      <c r="I2564" s="15">
        <v>160</v>
      </c>
    </row>
    <row r="2565" spans="2:9" x14ac:dyDescent="0.3">
      <c r="B2565" s="15">
        <v>1940445</v>
      </c>
      <c r="C2565" s="16">
        <v>45223</v>
      </c>
      <c r="D2565" s="15">
        <v>395</v>
      </c>
      <c r="E2565" t="str">
        <f>VLOOKUP(D2565,Customers!$B$8:$C$1412,2,FALSE)</f>
        <v>Top Dollar Bargain Centre #35</v>
      </c>
      <c r="F2565" s="15">
        <v>3</v>
      </c>
      <c r="G2565" s="15" t="str">
        <f>VLOOKUP(F2565,'Other Data'!$B$17:$C$24,2,FALSE)</f>
        <v>ProductC</v>
      </c>
      <c r="H2565" s="18">
        <v>45223.333333333336</v>
      </c>
      <c r="I2565" s="15">
        <v>158</v>
      </c>
    </row>
    <row r="2566" spans="2:9" x14ac:dyDescent="0.3">
      <c r="B2566" s="15">
        <v>1940446</v>
      </c>
      <c r="C2566" s="16">
        <v>45223</v>
      </c>
      <c r="D2566" s="15">
        <v>1113</v>
      </c>
      <c r="E2566" t="str">
        <f>VLOOKUP(D2566,Customers!$B$8:$C$1412,2,FALSE)</f>
        <v>Franklin United Methodist Community</v>
      </c>
      <c r="F2566" s="15">
        <v>2</v>
      </c>
      <c r="G2566" s="15" t="str">
        <f>VLOOKUP(F2566,'Other Data'!$B$17:$C$24,2,FALSE)</f>
        <v>ProductB</v>
      </c>
      <c r="H2566" s="18">
        <v>45223.345949074079</v>
      </c>
      <c r="I2566" s="15">
        <v>158</v>
      </c>
    </row>
    <row r="2567" spans="2:9" x14ac:dyDescent="0.3">
      <c r="B2567" s="15">
        <v>1940447</v>
      </c>
      <c r="C2567" s="16">
        <v>45223</v>
      </c>
      <c r="D2567" s="15">
        <v>196</v>
      </c>
      <c r="E2567" t="str">
        <f>VLOOKUP(D2567,Customers!$B$8:$C$1412,2,FALSE)</f>
        <v>Whitby Community IDA</v>
      </c>
      <c r="F2567" s="15">
        <v>6</v>
      </c>
      <c r="G2567" s="15" t="str">
        <f>VLOOKUP(F2567,'Other Data'!$B$17:$C$24,2,FALSE)</f>
        <v>ProductF</v>
      </c>
      <c r="H2567" s="18">
        <v>45223.360625000001</v>
      </c>
      <c r="I2567" s="15">
        <v>159</v>
      </c>
    </row>
    <row r="2568" spans="2:9" x14ac:dyDescent="0.3">
      <c r="B2568" s="15">
        <v>1940448</v>
      </c>
      <c r="C2568" s="16">
        <v>45223</v>
      </c>
      <c r="D2568" s="15">
        <v>953</v>
      </c>
      <c r="E2568" t="str">
        <f>VLOOKUP(D2568,Customers!$B$8:$C$1412,2,FALSE)</f>
        <v>FIRST IMPRESSIONS</v>
      </c>
      <c r="F2568" s="15">
        <v>1</v>
      </c>
      <c r="G2568" s="15" t="str">
        <f>VLOOKUP(F2568,'Other Data'!$B$17:$C$24,2,FALSE)</f>
        <v>ProductA</v>
      </c>
      <c r="H2568" s="17"/>
      <c r="I2568" s="17"/>
    </row>
    <row r="2569" spans="2:9" x14ac:dyDescent="0.3">
      <c r="B2569" s="15">
        <v>1940449</v>
      </c>
      <c r="C2569" s="16">
        <v>45223</v>
      </c>
      <c r="D2569" s="15">
        <v>1277</v>
      </c>
      <c r="E2569" t="str">
        <f>VLOOKUP(D2569,Customers!$B$8:$C$1412,2,FALSE)</f>
        <v>Gold Coast Hotel &amp; Casino</v>
      </c>
      <c r="F2569" s="15">
        <v>1</v>
      </c>
      <c r="G2569" s="15" t="str">
        <f>VLOOKUP(F2569,'Other Data'!$B$17:$C$24,2,FALSE)</f>
        <v>ProductA</v>
      </c>
      <c r="H2569" s="17"/>
      <c r="I2569" s="17"/>
    </row>
    <row r="2570" spans="2:9" x14ac:dyDescent="0.3">
      <c r="B2570" s="15">
        <v>1940450</v>
      </c>
      <c r="C2570" s="16">
        <v>45223</v>
      </c>
      <c r="D2570" s="15">
        <v>229</v>
      </c>
      <c r="E2570" t="str">
        <f>VLOOKUP(D2570,Customers!$B$8:$C$1412,2,FALSE)</f>
        <v>Mariposa Market</v>
      </c>
      <c r="F2570" s="15">
        <v>1</v>
      </c>
      <c r="G2570" s="15" t="str">
        <f>VLOOKUP(F2570,'Other Data'!$B$17:$C$24,2,FALSE)</f>
        <v>ProductA</v>
      </c>
      <c r="H2570" s="17"/>
      <c r="I2570" s="17"/>
    </row>
    <row r="2571" spans="2:9" x14ac:dyDescent="0.3">
      <c r="B2571" s="15">
        <v>1940451</v>
      </c>
      <c r="C2571" s="16">
        <v>45223</v>
      </c>
      <c r="D2571" s="15">
        <v>203</v>
      </c>
      <c r="E2571" t="str">
        <f>VLOOKUP(D2571,Customers!$B$8:$C$1412,2,FALSE)</f>
        <v>Ferret Aid Society c/o Lynn Beckley</v>
      </c>
      <c r="F2571" s="15">
        <v>4</v>
      </c>
      <c r="G2571" s="15" t="str">
        <f>VLOOKUP(F2571,'Other Data'!$B$17:$C$24,2,FALSE)</f>
        <v>ProductD</v>
      </c>
      <c r="H2571" s="18">
        <v>45223.414212962962</v>
      </c>
      <c r="I2571" s="15">
        <v>147</v>
      </c>
    </row>
    <row r="2572" spans="2:9" x14ac:dyDescent="0.3">
      <c r="B2572" s="15">
        <v>1940452</v>
      </c>
      <c r="C2572" s="16">
        <v>45223</v>
      </c>
      <c r="D2572" s="15">
        <v>1231</v>
      </c>
      <c r="E2572" t="str">
        <f>VLOOKUP(D2572,Customers!$B$8:$C$1412,2,FALSE)</f>
        <v>Wordworks 2</v>
      </c>
      <c r="F2572" s="15">
        <v>6</v>
      </c>
      <c r="G2572" s="15" t="str">
        <f>VLOOKUP(F2572,'Other Data'!$B$17:$C$24,2,FALSE)</f>
        <v>ProductF</v>
      </c>
      <c r="H2572" s="18">
        <v>45223.425266203703</v>
      </c>
      <c r="I2572" s="15">
        <v>151</v>
      </c>
    </row>
    <row r="2573" spans="2:9" x14ac:dyDescent="0.3">
      <c r="B2573" s="15">
        <v>1940453</v>
      </c>
      <c r="C2573" s="16">
        <v>45223</v>
      </c>
      <c r="D2573" s="15">
        <v>1346</v>
      </c>
      <c r="E2573" t="str">
        <f>VLOOKUP(D2573,Customers!$B$8:$C$1412,2,FALSE)</f>
        <v>Merrytime</v>
      </c>
      <c r="F2573" s="15">
        <v>2</v>
      </c>
      <c r="G2573" s="15" t="str">
        <f>VLOOKUP(F2573,'Other Data'!$B$17:$C$24,2,FALSE)</f>
        <v>ProductB</v>
      </c>
      <c r="H2573" s="18">
        <v>45223.433391203704</v>
      </c>
      <c r="I2573" s="15">
        <v>179</v>
      </c>
    </row>
    <row r="2574" spans="2:9" x14ac:dyDescent="0.3">
      <c r="B2574" s="15">
        <v>1940454</v>
      </c>
      <c r="C2574" s="16">
        <v>45223</v>
      </c>
      <c r="D2574" s="15">
        <v>1327</v>
      </c>
      <c r="E2574" t="str">
        <f>VLOOKUP(D2574,Customers!$B$8:$C$1412,2,FALSE)</f>
        <v>Strawbridges Stationers &amp; Gifts</v>
      </c>
      <c r="F2574" s="15">
        <v>1</v>
      </c>
      <c r="G2574" s="15" t="str">
        <f>VLOOKUP(F2574,'Other Data'!$B$17:$C$24,2,FALSE)</f>
        <v>ProductA</v>
      </c>
      <c r="H2574" s="17"/>
      <c r="I2574" s="17"/>
    </row>
    <row r="2575" spans="2:9" x14ac:dyDescent="0.3">
      <c r="B2575" s="15">
        <v>1940455</v>
      </c>
      <c r="C2575" s="16">
        <v>45223</v>
      </c>
      <c r="D2575" s="15">
        <v>614</v>
      </c>
      <c r="E2575" t="str">
        <f>VLOOKUP(D2575,Customers!$B$8:$C$1412,2,FALSE)</f>
        <v>Travel Taddies</v>
      </c>
      <c r="F2575" s="15">
        <v>5</v>
      </c>
      <c r="G2575" s="15" t="str">
        <f>VLOOKUP(F2575,'Other Data'!$B$17:$C$24,2,FALSE)</f>
        <v>ProductE</v>
      </c>
      <c r="H2575" s="18">
        <v>45223.460300925923</v>
      </c>
      <c r="I2575" s="15">
        <v>142</v>
      </c>
    </row>
    <row r="2576" spans="2:9" x14ac:dyDescent="0.3">
      <c r="B2576" s="15">
        <v>1940456</v>
      </c>
      <c r="C2576" s="16">
        <v>45223</v>
      </c>
      <c r="D2576" s="15">
        <v>900</v>
      </c>
      <c r="E2576" t="str">
        <f>VLOOKUP(D2576,Customers!$B$8:$C$1412,2,FALSE)</f>
        <v>Linicks Toys</v>
      </c>
      <c r="F2576" s="15">
        <v>3</v>
      </c>
      <c r="G2576" s="15" t="str">
        <f>VLOOKUP(F2576,'Other Data'!$B$17:$C$24,2,FALSE)</f>
        <v>ProductC</v>
      </c>
      <c r="H2576" s="18">
        <v>45223.471307870364</v>
      </c>
      <c r="I2576" s="15">
        <v>153</v>
      </c>
    </row>
    <row r="2577" spans="2:9" x14ac:dyDescent="0.3">
      <c r="B2577" s="15">
        <v>1940457</v>
      </c>
      <c r="C2577" s="16">
        <v>45223</v>
      </c>
      <c r="D2577" s="15">
        <v>600</v>
      </c>
      <c r="E2577" t="str">
        <f>VLOOKUP(D2577,Customers!$B$8:$C$1412,2,FALSE)</f>
        <v>Glencoe Club</v>
      </c>
      <c r="F2577" s="15">
        <v>5</v>
      </c>
      <c r="G2577" s="15" t="str">
        <f>VLOOKUP(F2577,'Other Data'!$B$17:$C$24,2,FALSE)</f>
        <v>ProductE</v>
      </c>
      <c r="H2577" s="18">
        <v>45223.481851851844</v>
      </c>
      <c r="I2577" s="15">
        <v>165</v>
      </c>
    </row>
    <row r="2578" spans="2:9" x14ac:dyDescent="0.3">
      <c r="B2578" s="15">
        <v>1940458</v>
      </c>
      <c r="C2578" s="16">
        <v>45223</v>
      </c>
      <c r="D2578" s="15">
        <v>200</v>
      </c>
      <c r="E2578" t="str">
        <f>VLOOKUP(D2578,Customers!$B$8:$C$1412,2,FALSE)</f>
        <v>Buck or Two #536</v>
      </c>
      <c r="F2578" s="15">
        <v>3</v>
      </c>
      <c r="G2578" s="15" t="str">
        <f>VLOOKUP(F2578,'Other Data'!$B$17:$C$24,2,FALSE)</f>
        <v>ProductC</v>
      </c>
      <c r="H2578" s="18">
        <v>45223.491145833323</v>
      </c>
      <c r="I2578" s="15">
        <v>162</v>
      </c>
    </row>
    <row r="2579" spans="2:9" x14ac:dyDescent="0.3">
      <c r="B2579" s="15">
        <v>1940459</v>
      </c>
      <c r="C2579" s="16">
        <v>45223</v>
      </c>
      <c r="D2579" s="15">
        <v>1056</v>
      </c>
      <c r="E2579" t="str">
        <f>VLOOKUP(D2579,Customers!$B$8:$C$1412,2,FALSE)</f>
        <v>Bealls Department Stores, Inc</v>
      </c>
      <c r="F2579" s="15">
        <v>1</v>
      </c>
      <c r="G2579" s="15" t="str">
        <f>VLOOKUP(F2579,'Other Data'!$B$17:$C$24,2,FALSE)</f>
        <v>ProductA</v>
      </c>
      <c r="H2579" s="17"/>
      <c r="I2579" s="17"/>
    </row>
    <row r="2580" spans="2:9" x14ac:dyDescent="0.3">
      <c r="B2580" s="15">
        <v>1940460</v>
      </c>
      <c r="C2580" s="16">
        <v>45223</v>
      </c>
      <c r="D2580" s="15">
        <v>611</v>
      </c>
      <c r="E2580" t="str">
        <f>VLOOKUP(D2580,Customers!$B$8:$C$1412,2,FALSE)</f>
        <v>Olds Value Drug Mart</v>
      </c>
      <c r="F2580" s="15">
        <v>4</v>
      </c>
      <c r="G2580" s="15" t="str">
        <f>VLOOKUP(F2580,'Other Data'!$B$17:$C$24,2,FALSE)</f>
        <v>ProductD</v>
      </c>
      <c r="H2580" s="18">
        <v>45223.517407407395</v>
      </c>
      <c r="I2580" s="15">
        <v>163</v>
      </c>
    </row>
    <row r="2581" spans="2:9" x14ac:dyDescent="0.3">
      <c r="B2581" s="15">
        <v>1940461</v>
      </c>
      <c r="C2581" s="16">
        <v>45223</v>
      </c>
      <c r="D2581" s="15">
        <v>456</v>
      </c>
      <c r="E2581" t="str">
        <f>VLOOKUP(D2581,Customers!$B$8:$C$1412,2,FALSE)</f>
        <v>MY COUSINS CLOSET</v>
      </c>
      <c r="F2581" s="15">
        <v>6</v>
      </c>
      <c r="G2581" s="15" t="str">
        <f>VLOOKUP(F2581,'Other Data'!$B$17:$C$24,2,FALSE)</f>
        <v>ProductF</v>
      </c>
      <c r="H2581" s="18">
        <v>45223.526168981472</v>
      </c>
      <c r="I2581" s="15">
        <v>156</v>
      </c>
    </row>
    <row r="2582" spans="2:9" x14ac:dyDescent="0.3">
      <c r="B2582" s="15">
        <v>1940462</v>
      </c>
      <c r="C2582" s="16">
        <v>45223</v>
      </c>
      <c r="D2582" s="15">
        <v>893</v>
      </c>
      <c r="E2582" t="str">
        <f>VLOOKUP(D2582,Customers!$B$8:$C$1412,2,FALSE)</f>
        <v>Toys 4 U</v>
      </c>
      <c r="F2582" s="15">
        <v>6</v>
      </c>
      <c r="G2582" s="15" t="str">
        <f>VLOOKUP(F2582,'Other Data'!$B$17:$C$24,2,FALSE)</f>
        <v>ProductF</v>
      </c>
      <c r="H2582" s="18">
        <v>45223.53556712962</v>
      </c>
      <c r="I2582" s="15">
        <v>179</v>
      </c>
    </row>
    <row r="2583" spans="2:9" x14ac:dyDescent="0.3">
      <c r="B2583" s="15">
        <v>1940463</v>
      </c>
      <c r="C2583" s="16">
        <v>45223</v>
      </c>
      <c r="D2583" s="15">
        <v>1132</v>
      </c>
      <c r="E2583" t="str">
        <f>VLOOKUP(D2583,Customers!$B$8:$C$1412,2,FALSE)</f>
        <v>Glass Apple Gift shop</v>
      </c>
      <c r="F2583" s="15">
        <v>6</v>
      </c>
      <c r="G2583" s="15" t="str">
        <f>VLOOKUP(F2583,'Other Data'!$B$17:$C$24,2,FALSE)</f>
        <v>ProductF</v>
      </c>
      <c r="H2583" s="18">
        <v>45223.549328703695</v>
      </c>
      <c r="I2583" s="15">
        <v>147</v>
      </c>
    </row>
    <row r="2584" spans="2:9" x14ac:dyDescent="0.3">
      <c r="B2584" s="15">
        <v>1940464</v>
      </c>
      <c r="C2584" s="16">
        <v>45223</v>
      </c>
      <c r="D2584" s="15">
        <v>396</v>
      </c>
      <c r="E2584" t="str">
        <f>VLOOKUP(D2584,Customers!$B$8:$C$1412,2,FALSE)</f>
        <v>Dell Dunville</v>
      </c>
      <c r="F2584" s="15">
        <v>4</v>
      </c>
      <c r="G2584" s="15" t="str">
        <f>VLOOKUP(F2584,'Other Data'!$B$17:$C$24,2,FALSE)</f>
        <v>ProductD</v>
      </c>
      <c r="H2584" s="18">
        <v>45223.562476851846</v>
      </c>
      <c r="I2584" s="15">
        <v>155</v>
      </c>
    </row>
    <row r="2585" spans="2:9" x14ac:dyDescent="0.3">
      <c r="B2585" s="15">
        <v>1940465</v>
      </c>
      <c r="C2585" s="16">
        <v>45223</v>
      </c>
      <c r="D2585" s="15">
        <v>955</v>
      </c>
      <c r="E2585" t="str">
        <f>VLOOKUP(D2585,Customers!$B$8:$C$1412,2,FALSE)</f>
        <v>Creativity For Your Home</v>
      </c>
      <c r="F2585" s="15">
        <v>3</v>
      </c>
      <c r="G2585" s="15" t="str">
        <f>VLOOKUP(F2585,'Other Data'!$B$17:$C$24,2,FALSE)</f>
        <v>ProductC</v>
      </c>
      <c r="H2585" s="18">
        <v>45223.572777777772</v>
      </c>
      <c r="I2585" s="15">
        <v>148</v>
      </c>
    </row>
    <row r="2586" spans="2:9" x14ac:dyDescent="0.3">
      <c r="B2586" s="15">
        <v>1940466</v>
      </c>
      <c r="C2586" s="16">
        <v>45223</v>
      </c>
      <c r="D2586" s="15">
        <v>506</v>
      </c>
      <c r="E2586" t="str">
        <f>VLOOKUP(D2586,Customers!$B$8:$C$1412,2,FALSE)</f>
        <v>PharmaPlus - 4960</v>
      </c>
      <c r="F2586" s="15">
        <v>5</v>
      </c>
      <c r="G2586" s="15" t="str">
        <f>VLOOKUP(F2586,'Other Data'!$B$17:$C$24,2,FALSE)</f>
        <v>ProductE</v>
      </c>
      <c r="H2586" s="18">
        <v>45223.582453703697</v>
      </c>
      <c r="I2586" s="15">
        <v>156</v>
      </c>
    </row>
    <row r="2587" spans="2:9" x14ac:dyDescent="0.3">
      <c r="B2587" s="15">
        <v>1940467</v>
      </c>
      <c r="C2587" s="16">
        <v>45223</v>
      </c>
      <c r="D2587" s="15">
        <v>1331</v>
      </c>
      <c r="E2587" t="str">
        <f>VLOOKUP(D2587,Customers!$B$8:$C$1412,2,FALSE)</f>
        <v>Bebe Lapin</v>
      </c>
      <c r="F2587" s="15">
        <v>5</v>
      </c>
      <c r="G2587" s="15" t="str">
        <f>VLOOKUP(F2587,'Other Data'!$B$17:$C$24,2,FALSE)</f>
        <v>ProductE</v>
      </c>
      <c r="H2587" s="18">
        <v>45223.595648148141</v>
      </c>
      <c r="I2587" s="15">
        <v>150</v>
      </c>
    </row>
    <row r="2588" spans="2:9" x14ac:dyDescent="0.3">
      <c r="B2588" s="15">
        <v>1940468</v>
      </c>
      <c r="C2588" s="16">
        <v>45223</v>
      </c>
      <c r="D2588" s="15">
        <v>130</v>
      </c>
      <c r="E2588" t="str">
        <f>VLOOKUP(D2588,Customers!$B$8:$C$1412,2,FALSE)</f>
        <v>Extreme Adventores</v>
      </c>
      <c r="F2588" s="15">
        <v>6</v>
      </c>
      <c r="G2588" s="15" t="str">
        <f>VLOOKUP(F2588,'Other Data'!$B$17:$C$24,2,FALSE)</f>
        <v>ProductF</v>
      </c>
      <c r="H2588" s="18">
        <v>45223.608784722215</v>
      </c>
      <c r="I2588" s="15">
        <v>141</v>
      </c>
    </row>
    <row r="2589" spans="2:9" x14ac:dyDescent="0.3">
      <c r="B2589" s="15">
        <v>1940469</v>
      </c>
      <c r="C2589" s="16">
        <v>45223</v>
      </c>
      <c r="D2589" s="15">
        <v>1140</v>
      </c>
      <c r="E2589" t="str">
        <f>VLOOKUP(D2589,Customers!$B$8:$C$1412,2,FALSE)</f>
        <v>Ann's Hallmark</v>
      </c>
      <c r="F2589" s="15">
        <v>4</v>
      </c>
      <c r="G2589" s="15" t="str">
        <f>VLOOKUP(F2589,'Other Data'!$B$17:$C$24,2,FALSE)</f>
        <v>ProductD</v>
      </c>
      <c r="H2589" s="18">
        <v>45223.618946759256</v>
      </c>
      <c r="I2589" s="15">
        <v>162</v>
      </c>
    </row>
    <row r="2590" spans="2:9" x14ac:dyDescent="0.3">
      <c r="B2590" s="15">
        <v>1940470</v>
      </c>
      <c r="C2590" s="16">
        <v>45223</v>
      </c>
      <c r="D2590" s="15">
        <v>1100</v>
      </c>
      <c r="E2590" t="str">
        <f>VLOOKUP(D2590,Customers!$B$8:$C$1412,2,FALSE)</f>
        <v>AmeriMark Direct L.L.C</v>
      </c>
      <c r="F2590" s="15">
        <v>3</v>
      </c>
      <c r="G2590" s="15" t="str">
        <f>VLOOKUP(F2590,'Other Data'!$B$17:$C$24,2,FALSE)</f>
        <v>ProductC</v>
      </c>
      <c r="H2590" s="18">
        <v>45223.629710648143</v>
      </c>
      <c r="I2590" s="15">
        <v>143</v>
      </c>
    </row>
    <row r="2591" spans="2:9" x14ac:dyDescent="0.3">
      <c r="B2591" s="15">
        <v>1940471</v>
      </c>
      <c r="C2591" s="16">
        <v>45223</v>
      </c>
      <c r="D2591" s="15">
        <v>45</v>
      </c>
      <c r="E2591" t="str">
        <f>VLOOKUP(D2591,Customers!$B$8:$C$1412,2,FALSE)</f>
        <v>Pharmasave - 515</v>
      </c>
      <c r="F2591" s="15">
        <v>4</v>
      </c>
      <c r="G2591" s="15" t="str">
        <f>VLOOKUP(F2591,'Other Data'!$B$17:$C$24,2,FALSE)</f>
        <v>ProductD</v>
      </c>
      <c r="H2591" s="18">
        <v>45223.638599537029</v>
      </c>
      <c r="I2591" s="15">
        <v>178</v>
      </c>
    </row>
    <row r="2592" spans="2:9" x14ac:dyDescent="0.3">
      <c r="B2592" s="15">
        <v>1940472</v>
      </c>
      <c r="C2592" s="16">
        <v>45223</v>
      </c>
      <c r="D2592" s="15">
        <v>340</v>
      </c>
      <c r="E2592" t="str">
        <f>VLOOKUP(D2592,Customers!$B$8:$C$1412,2,FALSE)</f>
        <v>Toronto And Region Conservation</v>
      </c>
      <c r="F2592" s="15">
        <v>6</v>
      </c>
      <c r="G2592" s="15" t="str">
        <f>VLOOKUP(F2592,'Other Data'!$B$17:$C$24,2,FALSE)</f>
        <v>ProductF</v>
      </c>
      <c r="H2592" s="18">
        <v>45223.654618055545</v>
      </c>
      <c r="I2592" s="15">
        <v>143</v>
      </c>
    </row>
    <row r="2593" spans="2:9" x14ac:dyDescent="0.3">
      <c r="B2593" s="15">
        <v>1940473</v>
      </c>
      <c r="C2593" s="16">
        <v>45223</v>
      </c>
      <c r="D2593" s="15">
        <v>1189</v>
      </c>
      <c r="E2593" t="str">
        <f>VLOOKUP(D2593,Customers!$B$8:$C$1412,2,FALSE)</f>
        <v>Annie's</v>
      </c>
      <c r="F2593" s="15">
        <v>6</v>
      </c>
      <c r="G2593" s="15" t="str">
        <f>VLOOKUP(F2593,'Other Data'!$B$17:$C$24,2,FALSE)</f>
        <v>ProductF</v>
      </c>
      <c r="H2593" s="18">
        <v>45223.66943287036</v>
      </c>
      <c r="I2593" s="15">
        <v>147</v>
      </c>
    </row>
    <row r="2594" spans="2:9" x14ac:dyDescent="0.3">
      <c r="B2594" s="15">
        <v>1940474</v>
      </c>
      <c r="C2594" s="16">
        <v>45223</v>
      </c>
      <c r="D2594" s="15">
        <v>822</v>
      </c>
      <c r="E2594" t="str">
        <f>VLOOKUP(D2594,Customers!$B$8:$C$1412,2,FALSE)</f>
        <v>Bella Boutique</v>
      </c>
      <c r="F2594" s="15">
        <v>4</v>
      </c>
      <c r="G2594" s="15" t="str">
        <f>VLOOKUP(F2594,'Other Data'!$B$17:$C$24,2,FALSE)</f>
        <v>ProductD</v>
      </c>
      <c r="H2594" s="18">
        <v>45223.680034722209</v>
      </c>
      <c r="I2594" s="15">
        <v>153</v>
      </c>
    </row>
    <row r="2595" spans="2:9" x14ac:dyDescent="0.3">
      <c r="B2595" s="15">
        <v>1940475</v>
      </c>
      <c r="C2595" s="16">
        <v>45223</v>
      </c>
      <c r="D2595" s="15">
        <v>828</v>
      </c>
      <c r="E2595" t="str">
        <f>VLOOKUP(D2595,Customers!$B$8:$C$1412,2,FALSE)</f>
        <v>Patchpoint Ltd.</v>
      </c>
      <c r="F2595" s="15">
        <v>3</v>
      </c>
      <c r="G2595" s="15" t="str">
        <f>VLOOKUP(F2595,'Other Data'!$B$17:$C$24,2,FALSE)</f>
        <v>ProductC</v>
      </c>
      <c r="H2595" s="18">
        <v>45223.693877314799</v>
      </c>
      <c r="I2595" s="15">
        <v>163</v>
      </c>
    </row>
    <row r="2596" spans="2:9" x14ac:dyDescent="0.3">
      <c r="B2596" s="15">
        <v>1940476</v>
      </c>
      <c r="C2596" s="16">
        <v>45223</v>
      </c>
      <c r="D2596" s="15">
        <v>564</v>
      </c>
      <c r="E2596" t="str">
        <f>VLOOKUP(D2596,Customers!$B$8:$C$1412,2,FALSE)</f>
        <v>Rudy's Regina Beach</v>
      </c>
      <c r="F2596" s="15">
        <v>5</v>
      </c>
      <c r="G2596" s="15" t="str">
        <f>VLOOKUP(F2596,'Other Data'!$B$17:$C$24,2,FALSE)</f>
        <v>ProductE</v>
      </c>
      <c r="H2596" s="18">
        <v>45223.705798611096</v>
      </c>
      <c r="I2596" s="15">
        <v>165</v>
      </c>
    </row>
    <row r="2597" spans="2:9" x14ac:dyDescent="0.3">
      <c r="B2597" s="15">
        <v>1940477</v>
      </c>
      <c r="C2597" s="16">
        <v>45223</v>
      </c>
      <c r="D2597" s="15">
        <v>677</v>
      </c>
      <c r="E2597" t="str">
        <f>VLOOKUP(D2597,Customers!$B$8:$C$1412,2,FALSE)</f>
        <v>Castlegar .99 Store And More</v>
      </c>
      <c r="F2597" s="15">
        <v>4</v>
      </c>
      <c r="G2597" s="15" t="str">
        <f>VLOOKUP(F2597,'Other Data'!$B$17:$C$24,2,FALSE)</f>
        <v>ProductD</v>
      </c>
      <c r="H2597" s="18">
        <v>45223.72071759258</v>
      </c>
      <c r="I2597" s="15">
        <v>141</v>
      </c>
    </row>
    <row r="2598" spans="2:9" x14ac:dyDescent="0.3">
      <c r="B2598" s="15">
        <v>1940478</v>
      </c>
      <c r="C2598" s="16">
        <v>45223</v>
      </c>
      <c r="D2598" s="15">
        <v>886</v>
      </c>
      <c r="E2598" t="str">
        <f>VLOOKUP(D2598,Customers!$B$8:$C$1412,2,FALSE)</f>
        <v>Surpise</v>
      </c>
      <c r="F2598" s="15">
        <v>3</v>
      </c>
      <c r="G2598" s="15" t="str">
        <f>VLOOKUP(F2598,'Other Data'!$B$17:$C$24,2,FALSE)</f>
        <v>ProductC</v>
      </c>
      <c r="H2598" s="18">
        <v>45223.734282407393</v>
      </c>
      <c r="I2598" s="15">
        <v>140</v>
      </c>
    </row>
    <row r="2599" spans="2:9" x14ac:dyDescent="0.3">
      <c r="B2599" s="15">
        <v>1940479</v>
      </c>
      <c r="C2599" s="16">
        <v>45223</v>
      </c>
      <c r="D2599" s="15">
        <v>249</v>
      </c>
      <c r="E2599" t="str">
        <f>VLOOKUP(D2599,Customers!$B$8:$C$1412,2,FALSE)</f>
        <v>Buck or Two #251</v>
      </c>
      <c r="F2599" s="15">
        <v>6</v>
      </c>
      <c r="G2599" s="15" t="str">
        <f>VLOOKUP(F2599,'Other Data'!$B$17:$C$24,2,FALSE)</f>
        <v>ProductF</v>
      </c>
      <c r="H2599" s="18">
        <v>45223.749745370355</v>
      </c>
      <c r="I2599" s="15">
        <v>175</v>
      </c>
    </row>
    <row r="2600" spans="2:9" x14ac:dyDescent="0.3">
      <c r="B2600" s="15">
        <v>1940480</v>
      </c>
      <c r="C2600" s="16">
        <v>45223</v>
      </c>
      <c r="D2600" s="15">
        <v>862</v>
      </c>
      <c r="E2600" t="str">
        <f>VLOOKUP(D2600,Customers!$B$8:$C$1412,2,FALSE)</f>
        <v>New Jersey Association Of The Deaf-Blind</v>
      </c>
      <c r="F2600" s="15">
        <v>5</v>
      </c>
      <c r="G2600" s="15" t="str">
        <f>VLOOKUP(F2600,'Other Data'!$B$17:$C$24,2,FALSE)</f>
        <v>ProductE</v>
      </c>
      <c r="H2600" s="18">
        <v>45223.758715277763</v>
      </c>
      <c r="I2600" s="15">
        <v>150</v>
      </c>
    </row>
    <row r="2601" spans="2:9" x14ac:dyDescent="0.3">
      <c r="B2601" s="15">
        <v>1940481</v>
      </c>
      <c r="C2601" s="16">
        <v>45223</v>
      </c>
      <c r="D2601" s="15">
        <v>1</v>
      </c>
      <c r="E2601" t="str">
        <f>VLOOKUP(D2601,Customers!$B$8:$C$1412,2,FALSE)</f>
        <v>Independence Studio Pty Ltd</v>
      </c>
      <c r="F2601" s="15">
        <v>4</v>
      </c>
      <c r="G2601" s="15" t="str">
        <f>VLOOKUP(F2601,'Other Data'!$B$17:$C$24,2,FALSE)</f>
        <v>ProductD</v>
      </c>
      <c r="H2601" s="18">
        <v>45223.767511574057</v>
      </c>
      <c r="I2601" s="15">
        <v>149</v>
      </c>
    </row>
    <row r="2602" spans="2:9" x14ac:dyDescent="0.3">
      <c r="B2602" s="15">
        <v>1940482</v>
      </c>
      <c r="C2602" s="16">
        <v>45223</v>
      </c>
      <c r="D2602" s="15">
        <v>225</v>
      </c>
      <c r="E2602" t="str">
        <f>VLOOKUP(D2602,Customers!$B$8:$C$1412,2,FALSE)</f>
        <v>One's Better Living</v>
      </c>
      <c r="F2602" s="15">
        <v>1</v>
      </c>
      <c r="G2602" s="15" t="str">
        <f>VLOOKUP(F2602,'Other Data'!$B$17:$C$24,2,FALSE)</f>
        <v>ProductA</v>
      </c>
      <c r="H2602" s="17"/>
      <c r="I2602" s="17"/>
    </row>
    <row r="2603" spans="2:9" x14ac:dyDescent="0.3">
      <c r="B2603" s="15">
        <v>1940483</v>
      </c>
      <c r="C2603" s="16">
        <v>45223</v>
      </c>
      <c r="D2603" s="15">
        <v>76</v>
      </c>
      <c r="E2603" t="str">
        <f>VLOOKUP(D2603,Customers!$B$8:$C$1412,2,FALSE)</f>
        <v>Eloise Ltd.</v>
      </c>
      <c r="F2603" s="15">
        <v>2</v>
      </c>
      <c r="G2603" s="15" t="str">
        <f>VLOOKUP(F2603,'Other Data'!$B$17:$C$24,2,FALSE)</f>
        <v>ProductB</v>
      </c>
      <c r="H2603" s="18">
        <v>45223.795613425915</v>
      </c>
      <c r="I2603" s="15">
        <v>169</v>
      </c>
    </row>
    <row r="2604" spans="2:9" x14ac:dyDescent="0.3">
      <c r="B2604" s="15">
        <v>1940484</v>
      </c>
      <c r="C2604" s="16">
        <v>45223</v>
      </c>
      <c r="D2604" s="15">
        <v>870</v>
      </c>
      <c r="E2604" t="str">
        <f>VLOOKUP(D2604,Customers!$B$8:$C$1412,2,FALSE)</f>
        <v>Tisch Hospital</v>
      </c>
      <c r="F2604" s="15">
        <v>6</v>
      </c>
      <c r="G2604" s="15" t="str">
        <f>VLOOKUP(F2604,'Other Data'!$B$17:$C$24,2,FALSE)</f>
        <v>ProductF</v>
      </c>
      <c r="H2604" s="18">
        <v>45223.807430555542</v>
      </c>
      <c r="I2604" s="15">
        <v>168</v>
      </c>
    </row>
    <row r="2605" spans="2:9" x14ac:dyDescent="0.3">
      <c r="B2605" s="15">
        <v>1940485</v>
      </c>
      <c r="C2605" s="16">
        <v>45223</v>
      </c>
      <c r="D2605" s="15">
        <v>768</v>
      </c>
      <c r="E2605" t="str">
        <f>VLOOKUP(D2605,Customers!$B$8:$C$1412,2,FALSE)</f>
        <v>Fancy That</v>
      </c>
      <c r="F2605" s="15">
        <v>5</v>
      </c>
      <c r="G2605" s="15" t="str">
        <f>VLOOKUP(F2605,'Other Data'!$B$17:$C$24,2,FALSE)</f>
        <v>ProductE</v>
      </c>
      <c r="H2605" s="18">
        <v>45223.818206018506</v>
      </c>
      <c r="I2605" s="15">
        <v>167</v>
      </c>
    </row>
    <row r="2606" spans="2:9" x14ac:dyDescent="0.3">
      <c r="B2606" s="15">
        <v>1940486</v>
      </c>
      <c r="C2606" s="16">
        <v>45223</v>
      </c>
      <c r="D2606" s="15">
        <v>352</v>
      </c>
      <c r="E2606" t="str">
        <f>VLOOKUP(D2606,Customers!$B$8:$C$1412,2,FALSE)</f>
        <v>Buck or Two #331</v>
      </c>
      <c r="F2606" s="15">
        <v>2</v>
      </c>
      <c r="G2606" s="15" t="str">
        <f>VLOOKUP(F2606,'Other Data'!$B$17:$C$24,2,FALSE)</f>
        <v>ProductB</v>
      </c>
      <c r="H2606" s="18">
        <v>45223.831562499989</v>
      </c>
      <c r="I2606" s="15">
        <v>157</v>
      </c>
    </row>
    <row r="2607" spans="2:9" x14ac:dyDescent="0.3">
      <c r="B2607" s="15">
        <v>1940487</v>
      </c>
      <c r="C2607" s="16">
        <v>45223</v>
      </c>
      <c r="D2607" s="15">
        <v>79</v>
      </c>
      <c r="E2607" t="str">
        <f>VLOOKUP(D2607,Customers!$B$8:$C$1412,2,FALSE)</f>
        <v>Oh My Gifts</v>
      </c>
      <c r="F2607" s="15">
        <v>1</v>
      </c>
      <c r="G2607" s="15" t="str">
        <f>VLOOKUP(F2607,'Other Data'!$B$17:$C$24,2,FALSE)</f>
        <v>ProductA</v>
      </c>
      <c r="H2607" s="17"/>
      <c r="I2607" s="17"/>
    </row>
    <row r="2608" spans="2:9" x14ac:dyDescent="0.3">
      <c r="B2608" s="15">
        <v>1940488</v>
      </c>
      <c r="C2608" s="16">
        <v>45223</v>
      </c>
      <c r="D2608" s="15">
        <v>618</v>
      </c>
      <c r="E2608" t="str">
        <f>VLOOKUP(D2608,Customers!$B$8:$C$1412,2,FALSE)</f>
        <v>Guardian Town and Country</v>
      </c>
      <c r="F2608" s="15">
        <v>3</v>
      </c>
      <c r="G2608" s="15" t="str">
        <f>VLOOKUP(F2608,'Other Data'!$B$17:$C$24,2,FALSE)</f>
        <v>ProductC</v>
      </c>
      <c r="H2608" s="18">
        <v>45223.853738425911</v>
      </c>
      <c r="I2608" s="15">
        <v>152</v>
      </c>
    </row>
    <row r="2609" spans="2:9" x14ac:dyDescent="0.3">
      <c r="B2609" s="15">
        <v>1940489</v>
      </c>
      <c r="C2609" s="16">
        <v>45223</v>
      </c>
      <c r="D2609" s="15">
        <v>865</v>
      </c>
      <c r="E2609" t="str">
        <f>VLOOKUP(D2609,Customers!$B$8:$C$1412,2,FALSE)</f>
        <v>RHX</v>
      </c>
      <c r="F2609" s="15">
        <v>4</v>
      </c>
      <c r="G2609" s="15" t="str">
        <f>VLOOKUP(F2609,'Other Data'!$B$17:$C$24,2,FALSE)</f>
        <v>ProductD</v>
      </c>
      <c r="H2609" s="18">
        <v>45223.865798611099</v>
      </c>
      <c r="I2609" s="15">
        <v>161</v>
      </c>
    </row>
    <row r="2610" spans="2:9" x14ac:dyDescent="0.3">
      <c r="B2610" s="15">
        <v>1940490</v>
      </c>
      <c r="C2610" s="16">
        <v>45223</v>
      </c>
      <c r="D2610" s="15">
        <v>721</v>
      </c>
      <c r="E2610" t="str">
        <f>VLOOKUP(D2610,Customers!$B$8:$C$1412,2,FALSE)</f>
        <v>Great Canadian Dollar Store #281</v>
      </c>
      <c r="F2610" s="15">
        <v>4</v>
      </c>
      <c r="G2610" s="15" t="str">
        <f>VLOOKUP(F2610,'Other Data'!$B$17:$C$24,2,FALSE)</f>
        <v>ProductD</v>
      </c>
      <c r="H2610" s="18">
        <v>45223.881030092583</v>
      </c>
      <c r="I2610" s="15">
        <v>163</v>
      </c>
    </row>
    <row r="2611" spans="2:9" x14ac:dyDescent="0.3">
      <c r="B2611" s="15">
        <v>1940491</v>
      </c>
      <c r="C2611" s="16">
        <v>45223</v>
      </c>
      <c r="D2611" s="15">
        <v>1036</v>
      </c>
      <c r="E2611" t="str">
        <f>VLOOKUP(D2611,Customers!$B$8:$C$1412,2,FALSE)</f>
        <v>Additions</v>
      </c>
      <c r="F2611" s="15">
        <v>5</v>
      </c>
      <c r="G2611" s="15" t="str">
        <f>VLOOKUP(F2611,'Other Data'!$B$17:$C$24,2,FALSE)</f>
        <v>ProductE</v>
      </c>
      <c r="H2611" s="18">
        <v>45223.896874999991</v>
      </c>
      <c r="I2611" s="15">
        <v>149</v>
      </c>
    </row>
    <row r="2612" spans="2:9" x14ac:dyDescent="0.3">
      <c r="B2612" s="15">
        <v>1940492</v>
      </c>
      <c r="C2612" s="16">
        <v>45223</v>
      </c>
      <c r="D2612" s="15">
        <v>286</v>
      </c>
      <c r="E2612" t="str">
        <f>VLOOKUP(D2612,Customers!$B$8:$C$1412,2,FALSE)</f>
        <v>Zellers</v>
      </c>
      <c r="F2612" s="15">
        <v>3</v>
      </c>
      <c r="G2612" s="15" t="str">
        <f>VLOOKUP(F2612,'Other Data'!$B$17:$C$24,2,FALSE)</f>
        <v>ProductC</v>
      </c>
      <c r="H2612" s="18">
        <v>45223.908553240733</v>
      </c>
      <c r="I2612" s="15">
        <v>153</v>
      </c>
    </row>
    <row r="2613" spans="2:9" x14ac:dyDescent="0.3">
      <c r="B2613" s="15">
        <v>1940493</v>
      </c>
      <c r="C2613" s="16">
        <v>45224</v>
      </c>
      <c r="D2613" s="15">
        <v>1356</v>
      </c>
      <c r="E2613" t="str">
        <f>VLOOKUP(D2613,Customers!$B$8:$C$1412,2,FALSE)</f>
        <v>Negstads</v>
      </c>
      <c r="F2613" s="15">
        <v>3</v>
      </c>
      <c r="G2613" s="15" t="str">
        <f>VLOOKUP(F2613,'Other Data'!$B$17:$C$24,2,FALSE)</f>
        <v>ProductC</v>
      </c>
      <c r="H2613" s="18">
        <v>45224.333333333336</v>
      </c>
      <c r="I2613" s="15">
        <v>153</v>
      </c>
    </row>
    <row r="2614" spans="2:9" x14ac:dyDescent="0.3">
      <c r="B2614" s="15">
        <v>1940494</v>
      </c>
      <c r="C2614" s="16">
        <v>45224</v>
      </c>
      <c r="D2614" s="15">
        <v>592</v>
      </c>
      <c r="E2614" t="str">
        <f>VLOOKUP(D2614,Customers!$B$8:$C$1412,2,FALSE)</f>
        <v>Happy Gift Shop</v>
      </c>
      <c r="F2614" s="15">
        <v>4</v>
      </c>
      <c r="G2614" s="15" t="str">
        <f>VLOOKUP(F2614,'Other Data'!$B$17:$C$24,2,FALSE)</f>
        <v>ProductD</v>
      </c>
      <c r="H2614" s="18">
        <v>45224.34988425926</v>
      </c>
      <c r="I2614" s="15">
        <v>145</v>
      </c>
    </row>
    <row r="2615" spans="2:9" x14ac:dyDescent="0.3">
      <c r="B2615" s="15">
        <v>1940495</v>
      </c>
      <c r="C2615" s="16">
        <v>45224</v>
      </c>
      <c r="D2615" s="15">
        <v>357</v>
      </c>
      <c r="E2615" t="str">
        <f>VLOOKUP(D2615,Customers!$B$8:$C$1412,2,FALSE)</f>
        <v>Rolo</v>
      </c>
      <c r="F2615" s="15">
        <v>3</v>
      </c>
      <c r="G2615" s="15" t="str">
        <f>VLOOKUP(F2615,'Other Data'!$B$17:$C$24,2,FALSE)</f>
        <v>ProductC</v>
      </c>
      <c r="H2615" s="18">
        <v>45224.362453703703</v>
      </c>
      <c r="I2615" s="15">
        <v>143</v>
      </c>
    </row>
    <row r="2616" spans="2:9" x14ac:dyDescent="0.3">
      <c r="B2616" s="15">
        <v>1940496</v>
      </c>
      <c r="C2616" s="16">
        <v>45224</v>
      </c>
      <c r="D2616" s="15">
        <v>940</v>
      </c>
      <c r="E2616" t="str">
        <f>VLOOKUP(D2616,Customers!$B$8:$C$1412,2,FALSE)</f>
        <v>George Eastman House</v>
      </c>
      <c r="F2616" s="15">
        <v>6</v>
      </c>
      <c r="G2616" s="15" t="str">
        <f>VLOOKUP(F2616,'Other Data'!$B$17:$C$24,2,FALSE)</f>
        <v>ProductF</v>
      </c>
      <c r="H2616" s="18">
        <v>45224.375069444446</v>
      </c>
      <c r="I2616" s="15">
        <v>154</v>
      </c>
    </row>
    <row r="2617" spans="2:9" x14ac:dyDescent="0.3">
      <c r="B2617" s="15">
        <v>1940497</v>
      </c>
      <c r="C2617" s="16">
        <v>45224</v>
      </c>
      <c r="D2617" s="15">
        <v>1407</v>
      </c>
      <c r="E2617" t="str">
        <f>VLOOKUP(D2617,Customers!$B$8:$C$1412,2,FALSE)</f>
        <v>Artology</v>
      </c>
      <c r="F2617" s="15">
        <v>4</v>
      </c>
      <c r="G2617" s="15" t="str">
        <f>VLOOKUP(F2617,'Other Data'!$B$17:$C$24,2,FALSE)</f>
        <v>ProductD</v>
      </c>
      <c r="H2617" s="18">
        <v>45224.387187500004</v>
      </c>
      <c r="I2617" s="15">
        <v>159</v>
      </c>
    </row>
    <row r="2618" spans="2:9" x14ac:dyDescent="0.3">
      <c r="B2618" s="15">
        <v>1940498</v>
      </c>
      <c r="C2618" s="16">
        <v>45224</v>
      </c>
      <c r="D2618" s="15">
        <v>946</v>
      </c>
      <c r="E2618" t="str">
        <f>VLOOKUP(D2618,Customers!$B$8:$C$1412,2,FALSE)</f>
        <v>JEZEBEL</v>
      </c>
      <c r="F2618" s="15">
        <v>6</v>
      </c>
      <c r="G2618" s="15" t="str">
        <f>VLOOKUP(F2618,'Other Data'!$B$17:$C$24,2,FALSE)</f>
        <v>ProductF</v>
      </c>
      <c r="H2618" s="18">
        <v>45224.396134259267</v>
      </c>
      <c r="I2618" s="15">
        <v>166</v>
      </c>
    </row>
    <row r="2619" spans="2:9" x14ac:dyDescent="0.3">
      <c r="B2619" s="15">
        <v>1940499</v>
      </c>
      <c r="C2619" s="16">
        <v>45224</v>
      </c>
      <c r="D2619" s="15">
        <v>1016</v>
      </c>
      <c r="E2619" t="str">
        <f>VLOOKUP(D2619,Customers!$B$8:$C$1412,2,FALSE)</f>
        <v>Pink Lady Gift Shop</v>
      </c>
      <c r="F2619" s="15">
        <v>1</v>
      </c>
      <c r="G2619" s="15" t="str">
        <f>VLOOKUP(F2619,'Other Data'!$B$17:$C$24,2,FALSE)</f>
        <v>ProductA</v>
      </c>
      <c r="H2619" s="17"/>
      <c r="I2619" s="17"/>
    </row>
    <row r="2620" spans="2:9" x14ac:dyDescent="0.3">
      <c r="B2620" s="15">
        <v>1940500</v>
      </c>
      <c r="C2620" s="16">
        <v>45224</v>
      </c>
      <c r="D2620" s="15">
        <v>995</v>
      </c>
      <c r="E2620" t="str">
        <f>VLOOKUP(D2620,Customers!$B$8:$C$1412,2,FALSE)</f>
        <v>Rosies Hallmark</v>
      </c>
      <c r="F2620" s="15">
        <v>4</v>
      </c>
      <c r="G2620" s="15" t="str">
        <f>VLOOKUP(F2620,'Other Data'!$B$17:$C$24,2,FALSE)</f>
        <v>ProductD</v>
      </c>
      <c r="H2620" s="18">
        <v>45224.426423611119</v>
      </c>
      <c r="I2620" s="15">
        <v>159</v>
      </c>
    </row>
    <row r="2621" spans="2:9" x14ac:dyDescent="0.3">
      <c r="B2621" s="15">
        <v>1940501</v>
      </c>
      <c r="C2621" s="16">
        <v>45224</v>
      </c>
      <c r="D2621" s="15">
        <v>47</v>
      </c>
      <c r="E2621" t="str">
        <f>VLOOKUP(D2621,Customers!$B$8:$C$1412,2,FALSE)</f>
        <v>Haliburton Pharmachoice</v>
      </c>
      <c r="F2621" s="15">
        <v>1</v>
      </c>
      <c r="G2621" s="15" t="str">
        <f>VLOOKUP(F2621,'Other Data'!$B$17:$C$24,2,FALSE)</f>
        <v>ProductA</v>
      </c>
      <c r="H2621" s="17"/>
      <c r="I2621" s="17"/>
    </row>
    <row r="2622" spans="2:9" x14ac:dyDescent="0.3">
      <c r="B2622" s="15">
        <v>1940502</v>
      </c>
      <c r="C2622" s="16">
        <v>45224</v>
      </c>
      <c r="D2622" s="15">
        <v>1382</v>
      </c>
      <c r="E2622" t="str">
        <f>VLOOKUP(D2622,Customers!$B$8:$C$1412,2,FALSE)</f>
        <v>A &amp; S Party Goods</v>
      </c>
      <c r="F2622" s="15">
        <v>5</v>
      </c>
      <c r="G2622" s="15" t="str">
        <f>VLOOKUP(F2622,'Other Data'!$B$17:$C$24,2,FALSE)</f>
        <v>ProductE</v>
      </c>
      <c r="H2622" s="18">
        <v>45224.45520833334</v>
      </c>
      <c r="I2622" s="15">
        <v>154</v>
      </c>
    </row>
    <row r="2623" spans="2:9" x14ac:dyDescent="0.3">
      <c r="B2623" s="15">
        <v>1940503</v>
      </c>
      <c r="C2623" s="16">
        <v>45224</v>
      </c>
      <c r="D2623" s="15">
        <v>1246</v>
      </c>
      <c r="E2623" t="str">
        <f>VLOOKUP(D2623,Customers!$B$8:$C$1412,2,FALSE)</f>
        <v>EIRMC / Gifts N Things</v>
      </c>
      <c r="F2623" s="15">
        <v>2</v>
      </c>
      <c r="G2623" s="15" t="str">
        <f>VLOOKUP(F2623,'Other Data'!$B$17:$C$24,2,FALSE)</f>
        <v>ProductB</v>
      </c>
      <c r="H2623" s="18">
        <v>45224.470092592601</v>
      </c>
      <c r="I2623" s="15">
        <v>164</v>
      </c>
    </row>
    <row r="2624" spans="2:9" x14ac:dyDescent="0.3">
      <c r="B2624" s="15">
        <v>1940504</v>
      </c>
      <c r="C2624" s="16">
        <v>45224</v>
      </c>
      <c r="D2624" s="15">
        <v>525</v>
      </c>
      <c r="E2624" t="str">
        <f>VLOOKUP(D2624,Customers!$B$8:$C$1412,2,FALSE)</f>
        <v>Sereda's Pharmacy</v>
      </c>
      <c r="F2624" s="15">
        <v>5</v>
      </c>
      <c r="G2624" s="15" t="str">
        <f>VLOOKUP(F2624,'Other Data'!$B$17:$C$24,2,FALSE)</f>
        <v>ProductE</v>
      </c>
      <c r="H2624" s="18">
        <v>45224.478877314825</v>
      </c>
      <c r="I2624" s="15">
        <v>157</v>
      </c>
    </row>
    <row r="2625" spans="2:9" x14ac:dyDescent="0.3">
      <c r="B2625" s="15">
        <v>1940505</v>
      </c>
      <c r="C2625" s="16">
        <v>45224</v>
      </c>
      <c r="D2625" s="15">
        <v>1368</v>
      </c>
      <c r="E2625" t="str">
        <f>VLOOKUP(D2625,Customers!$B$8:$C$1412,2,FALSE)</f>
        <v>Hickoks Trading Co.</v>
      </c>
      <c r="F2625" s="15">
        <v>3</v>
      </c>
      <c r="G2625" s="15" t="str">
        <f>VLOOKUP(F2625,'Other Data'!$B$17:$C$24,2,FALSE)</f>
        <v>ProductC</v>
      </c>
      <c r="H2625" s="18">
        <v>45224.490879629637</v>
      </c>
      <c r="I2625" s="15">
        <v>160</v>
      </c>
    </row>
    <row r="2626" spans="2:9" x14ac:dyDescent="0.3">
      <c r="B2626" s="15">
        <v>1940506</v>
      </c>
      <c r="C2626" s="16">
        <v>45224</v>
      </c>
      <c r="D2626" s="15">
        <v>57</v>
      </c>
      <c r="E2626" t="str">
        <f>VLOOKUP(D2626,Customers!$B$8:$C$1412,2,FALSE)</f>
        <v>Harbour Swan Gift</v>
      </c>
      <c r="F2626" s="15">
        <v>1</v>
      </c>
      <c r="G2626" s="15" t="str">
        <f>VLOOKUP(F2626,'Other Data'!$B$17:$C$24,2,FALSE)</f>
        <v>ProductA</v>
      </c>
      <c r="H2626" s="17"/>
      <c r="I2626" s="17"/>
    </row>
    <row r="2627" spans="2:9" x14ac:dyDescent="0.3">
      <c r="B2627" s="15">
        <v>1940507</v>
      </c>
      <c r="C2627" s="16">
        <v>45224</v>
      </c>
      <c r="D2627" s="15">
        <v>784</v>
      </c>
      <c r="E2627" t="str">
        <f>VLOOKUP(D2627,Customers!$B$8:$C$1412,2,FALSE)</f>
        <v>Revelations</v>
      </c>
      <c r="F2627" s="15">
        <v>1</v>
      </c>
      <c r="G2627" s="15" t="str">
        <f>VLOOKUP(F2627,'Other Data'!$B$17:$C$24,2,FALSE)</f>
        <v>ProductA</v>
      </c>
      <c r="H2627" s="17"/>
      <c r="I2627" s="17"/>
    </row>
    <row r="2628" spans="2:9" x14ac:dyDescent="0.3">
      <c r="B2628" s="15">
        <v>1940508</v>
      </c>
      <c r="C2628" s="16">
        <v>45224</v>
      </c>
      <c r="D2628" s="15">
        <v>806</v>
      </c>
      <c r="E2628" t="str">
        <f>VLOOKUP(D2628,Customers!$B$8:$C$1412,2,FALSE)</f>
        <v>Frog Pond Florist</v>
      </c>
      <c r="F2628" s="15">
        <v>6</v>
      </c>
      <c r="G2628" s="15" t="str">
        <f>VLOOKUP(F2628,'Other Data'!$B$17:$C$24,2,FALSE)</f>
        <v>ProductF</v>
      </c>
      <c r="H2628" s="18">
        <v>45224.530335648153</v>
      </c>
      <c r="I2628" s="15">
        <v>143</v>
      </c>
    </row>
    <row r="2629" spans="2:9" x14ac:dyDescent="0.3">
      <c r="B2629" s="15">
        <v>1940509</v>
      </c>
      <c r="C2629" s="16">
        <v>45224</v>
      </c>
      <c r="D2629" s="15">
        <v>379</v>
      </c>
      <c r="E2629" t="str">
        <f>VLOOKUP(D2629,Customers!$B$8:$C$1412,2,FALSE)</f>
        <v>Home Hardware</v>
      </c>
      <c r="F2629" s="15">
        <v>6</v>
      </c>
      <c r="G2629" s="15" t="str">
        <f>VLOOKUP(F2629,'Other Data'!$B$17:$C$24,2,FALSE)</f>
        <v>ProductF</v>
      </c>
      <c r="H2629" s="18">
        <v>45224.54524305556</v>
      </c>
      <c r="I2629" s="15">
        <v>174</v>
      </c>
    </row>
    <row r="2630" spans="2:9" x14ac:dyDescent="0.3">
      <c r="B2630" s="15">
        <v>1940510</v>
      </c>
      <c r="C2630" s="16">
        <v>45224</v>
      </c>
      <c r="D2630" s="15">
        <v>803</v>
      </c>
      <c r="E2630" t="str">
        <f>VLOOKUP(D2630,Customers!$B$8:$C$1412,2,FALSE)</f>
        <v>Cousin't Gift Shop</v>
      </c>
      <c r="F2630" s="15">
        <v>5</v>
      </c>
      <c r="G2630" s="15" t="str">
        <f>VLOOKUP(F2630,'Other Data'!$B$17:$C$24,2,FALSE)</f>
        <v>ProductE</v>
      </c>
      <c r="H2630" s="18">
        <v>45224.561261574076</v>
      </c>
      <c r="I2630" s="15">
        <v>178</v>
      </c>
    </row>
    <row r="2631" spans="2:9" x14ac:dyDescent="0.3">
      <c r="B2631" s="15">
        <v>1940511</v>
      </c>
      <c r="C2631" s="16">
        <v>45224</v>
      </c>
      <c r="D2631" s="15">
        <v>865</v>
      </c>
      <c r="E2631" t="str">
        <f>VLOOKUP(D2631,Customers!$B$8:$C$1412,2,FALSE)</f>
        <v>RHX</v>
      </c>
      <c r="F2631" s="15">
        <v>5</v>
      </c>
      <c r="G2631" s="15" t="str">
        <f>VLOOKUP(F2631,'Other Data'!$B$17:$C$24,2,FALSE)</f>
        <v>ProductE</v>
      </c>
      <c r="H2631" s="18">
        <v>45224.572152777779</v>
      </c>
      <c r="I2631" s="15">
        <v>141</v>
      </c>
    </row>
    <row r="2632" spans="2:9" x14ac:dyDescent="0.3">
      <c r="B2632" s="15">
        <v>1940512</v>
      </c>
      <c r="C2632" s="16">
        <v>45224</v>
      </c>
      <c r="D2632" s="15">
        <v>1180</v>
      </c>
      <c r="E2632" t="str">
        <f>VLOOKUP(D2632,Customers!$B$8:$C$1412,2,FALSE)</f>
        <v>Burger Drugs</v>
      </c>
      <c r="F2632" s="15">
        <v>1</v>
      </c>
      <c r="G2632" s="15" t="str">
        <f>VLOOKUP(F2632,'Other Data'!$B$17:$C$24,2,FALSE)</f>
        <v>ProductA</v>
      </c>
      <c r="H2632" s="17"/>
      <c r="I2632" s="17"/>
    </row>
    <row r="2633" spans="2:9" x14ac:dyDescent="0.3">
      <c r="B2633" s="15">
        <v>1940513</v>
      </c>
      <c r="C2633" s="16">
        <v>45224</v>
      </c>
      <c r="D2633" s="15">
        <v>389</v>
      </c>
      <c r="E2633" t="str">
        <f>VLOOKUP(D2633,Customers!$B$8:$C$1412,2,FALSE)</f>
        <v>Jewellery Box, The</v>
      </c>
      <c r="F2633" s="15">
        <v>3</v>
      </c>
      <c r="G2633" s="15" t="str">
        <f>VLOOKUP(F2633,'Other Data'!$B$17:$C$24,2,FALSE)</f>
        <v>ProductC</v>
      </c>
      <c r="H2633" s="18">
        <v>45224.598807870374</v>
      </c>
      <c r="I2633" s="15">
        <v>171</v>
      </c>
    </row>
    <row r="2634" spans="2:9" x14ac:dyDescent="0.3">
      <c r="B2634" s="15">
        <v>1940514</v>
      </c>
      <c r="C2634" s="16">
        <v>45224</v>
      </c>
      <c r="D2634" s="15">
        <v>811</v>
      </c>
      <c r="E2634" t="str">
        <f>VLOOKUP(D2634,Customers!$B$8:$C$1412,2,FALSE)</f>
        <v>Frogs &amp; Lily Pads</v>
      </c>
      <c r="F2634" s="15">
        <v>1</v>
      </c>
      <c r="G2634" s="15" t="str">
        <f>VLOOKUP(F2634,'Other Data'!$B$17:$C$24,2,FALSE)</f>
        <v>ProductA</v>
      </c>
      <c r="H2634" s="17"/>
      <c r="I2634" s="17"/>
    </row>
    <row r="2635" spans="2:9" x14ac:dyDescent="0.3">
      <c r="B2635" s="15">
        <v>1940515</v>
      </c>
      <c r="C2635" s="16">
        <v>45224</v>
      </c>
      <c r="D2635" s="15">
        <v>644</v>
      </c>
      <c r="E2635" t="str">
        <f>VLOOKUP(D2635,Customers!$B$8:$C$1412,2,FALSE)</f>
        <v>Classic Concepts</v>
      </c>
      <c r="F2635" s="15">
        <v>5</v>
      </c>
      <c r="G2635" s="15" t="str">
        <f>VLOOKUP(F2635,'Other Data'!$B$17:$C$24,2,FALSE)</f>
        <v>ProductE</v>
      </c>
      <c r="H2635" s="18">
        <v>45224.625243055561</v>
      </c>
      <c r="I2635" s="15">
        <v>140</v>
      </c>
    </row>
    <row r="2636" spans="2:9" x14ac:dyDescent="0.3">
      <c r="B2636" s="15">
        <v>1940516</v>
      </c>
      <c r="C2636" s="16">
        <v>45224</v>
      </c>
      <c r="D2636" s="15">
        <v>311</v>
      </c>
      <c r="E2636" t="str">
        <f>VLOOKUP(D2636,Customers!$B$8:$C$1412,2,FALSE)</f>
        <v>Dollaricious</v>
      </c>
      <c r="F2636" s="15">
        <v>5</v>
      </c>
      <c r="G2636" s="15" t="str">
        <f>VLOOKUP(F2636,'Other Data'!$B$17:$C$24,2,FALSE)</f>
        <v>ProductE</v>
      </c>
      <c r="H2636" s="18">
        <v>45224.637384259266</v>
      </c>
      <c r="I2636" s="15">
        <v>164</v>
      </c>
    </row>
    <row r="2637" spans="2:9" x14ac:dyDescent="0.3">
      <c r="B2637" s="15">
        <v>1940517</v>
      </c>
      <c r="C2637" s="16">
        <v>45224</v>
      </c>
      <c r="D2637" s="15">
        <v>1136</v>
      </c>
      <c r="E2637" t="str">
        <f>VLOOKUP(D2637,Customers!$B$8:$C$1412,2,FALSE)</f>
        <v>Sue's Hallmark - Monona</v>
      </c>
      <c r="F2637" s="15">
        <v>6</v>
      </c>
      <c r="G2637" s="15" t="str">
        <f>VLOOKUP(F2637,'Other Data'!$B$17:$C$24,2,FALSE)</f>
        <v>ProductF</v>
      </c>
      <c r="H2637" s="18">
        <v>45224.652719907412</v>
      </c>
      <c r="I2637" s="15">
        <v>170</v>
      </c>
    </row>
    <row r="2638" spans="2:9" x14ac:dyDescent="0.3">
      <c r="B2638" s="15">
        <v>1940518</v>
      </c>
      <c r="C2638" s="16">
        <v>45224</v>
      </c>
      <c r="D2638" s="15">
        <v>1226</v>
      </c>
      <c r="E2638" t="str">
        <f>VLOOKUP(D2638,Customers!$B$8:$C$1412,2,FALSE)</f>
        <v>Pooh's Place</v>
      </c>
      <c r="F2638" s="15">
        <v>3</v>
      </c>
      <c r="G2638" s="15" t="str">
        <f>VLOOKUP(F2638,'Other Data'!$B$17:$C$24,2,FALSE)</f>
        <v>ProductC</v>
      </c>
      <c r="H2638" s="18">
        <v>45224.662870370375</v>
      </c>
      <c r="I2638" s="15">
        <v>146</v>
      </c>
    </row>
    <row r="2639" spans="2:9" x14ac:dyDescent="0.3">
      <c r="B2639" s="15">
        <v>1940519</v>
      </c>
      <c r="C2639" s="16">
        <v>45224</v>
      </c>
      <c r="D2639" s="15">
        <v>998</v>
      </c>
      <c r="E2639" t="str">
        <f>VLOOKUP(D2639,Customers!$B$8:$C$1412,2,FALSE)</f>
        <v>Learning Express</v>
      </c>
      <c r="F2639" s="15">
        <v>2</v>
      </c>
      <c r="G2639" s="15" t="str">
        <f>VLOOKUP(F2639,'Other Data'!$B$17:$C$24,2,FALSE)</f>
        <v>ProductB</v>
      </c>
      <c r="H2639" s="18">
        <v>45224.678356481483</v>
      </c>
      <c r="I2639" s="15">
        <v>172</v>
      </c>
    </row>
    <row r="2640" spans="2:9" x14ac:dyDescent="0.3">
      <c r="B2640" s="15">
        <v>1940520</v>
      </c>
      <c r="C2640" s="16">
        <v>45224</v>
      </c>
      <c r="D2640" s="15">
        <v>597</v>
      </c>
      <c r="E2640" t="str">
        <f>VLOOKUP(D2640,Customers!$B$8:$C$1412,2,FALSE)</f>
        <v>Joints</v>
      </c>
      <c r="F2640" s="15">
        <v>2</v>
      </c>
      <c r="G2640" s="15" t="str">
        <f>VLOOKUP(F2640,'Other Data'!$B$17:$C$24,2,FALSE)</f>
        <v>ProductB</v>
      </c>
      <c r="H2640" s="18">
        <v>45224.692881944444</v>
      </c>
      <c r="I2640" s="15">
        <v>163</v>
      </c>
    </row>
    <row r="2641" spans="2:9" x14ac:dyDescent="0.3">
      <c r="B2641" s="15">
        <v>1940521</v>
      </c>
      <c r="C2641" s="16">
        <v>45224</v>
      </c>
      <c r="D2641" s="15">
        <v>1364</v>
      </c>
      <c r="E2641" t="str">
        <f>VLOOKUP(D2641,Customers!$B$8:$C$1412,2,FALSE)</f>
        <v>Marysville Awards &amp; Gifts</v>
      </c>
      <c r="F2641" s="15">
        <v>4</v>
      </c>
      <c r="G2641" s="15" t="str">
        <f>VLOOKUP(F2641,'Other Data'!$B$17:$C$24,2,FALSE)</f>
        <v>ProductD</v>
      </c>
      <c r="H2641" s="18">
        <v>45224.708020833335</v>
      </c>
      <c r="I2641" s="15">
        <v>173</v>
      </c>
    </row>
    <row r="2642" spans="2:9" x14ac:dyDescent="0.3">
      <c r="B2642" s="15">
        <v>1940522</v>
      </c>
      <c r="C2642" s="16">
        <v>45224</v>
      </c>
      <c r="D2642" s="15">
        <v>1185</v>
      </c>
      <c r="E2642" t="str">
        <f>VLOOKUP(D2642,Customers!$B$8:$C$1412,2,FALSE)</f>
        <v>Have to Have</v>
      </c>
      <c r="F2642" s="15">
        <v>5</v>
      </c>
      <c r="G2642" s="15" t="str">
        <f>VLOOKUP(F2642,'Other Data'!$B$17:$C$24,2,FALSE)</f>
        <v>ProductE</v>
      </c>
      <c r="H2642" s="18">
        <v>45224.718935185185</v>
      </c>
      <c r="I2642" s="15">
        <v>159</v>
      </c>
    </row>
    <row r="2643" spans="2:9" x14ac:dyDescent="0.3">
      <c r="B2643" s="15">
        <v>1940523</v>
      </c>
      <c r="C2643" s="16">
        <v>45224</v>
      </c>
      <c r="D2643" s="15">
        <v>237</v>
      </c>
      <c r="E2643" t="str">
        <f>VLOOKUP(D2643,Customers!$B$8:$C$1412,2,FALSE)</f>
        <v>Hazeldene House</v>
      </c>
      <c r="F2643" s="15">
        <v>5</v>
      </c>
      <c r="G2643" s="15" t="str">
        <f>VLOOKUP(F2643,'Other Data'!$B$17:$C$24,2,FALSE)</f>
        <v>ProductE</v>
      </c>
      <c r="H2643" s="18">
        <v>45224.73232638889</v>
      </c>
      <c r="I2643" s="15">
        <v>168</v>
      </c>
    </row>
    <row r="2644" spans="2:9" x14ac:dyDescent="0.3">
      <c r="B2644" s="15">
        <v>1940524</v>
      </c>
      <c r="C2644" s="16">
        <v>45224</v>
      </c>
      <c r="D2644" s="15">
        <v>289</v>
      </c>
      <c r="E2644" t="str">
        <f>VLOOKUP(D2644,Customers!$B$8:$C$1412,2,FALSE)</f>
        <v>Dollar Joint</v>
      </c>
      <c r="F2644" s="15">
        <v>1</v>
      </c>
      <c r="G2644" s="15" t="str">
        <f>VLOOKUP(F2644,'Other Data'!$B$17:$C$24,2,FALSE)</f>
        <v>ProductA</v>
      </c>
      <c r="H2644" s="17"/>
      <c r="I2644" s="17"/>
    </row>
    <row r="2645" spans="2:9" x14ac:dyDescent="0.3">
      <c r="B2645" s="15">
        <v>1940525</v>
      </c>
      <c r="C2645" s="16">
        <v>45224</v>
      </c>
      <c r="D2645" s="15">
        <v>338</v>
      </c>
      <c r="E2645" t="str">
        <f>VLOOKUP(D2645,Customers!$B$8:$C$1412,2,FALSE)</f>
        <v>Zellers Store #254</v>
      </c>
      <c r="F2645" s="15">
        <v>1</v>
      </c>
      <c r="G2645" s="15" t="str">
        <f>VLOOKUP(F2645,'Other Data'!$B$17:$C$24,2,FALSE)</f>
        <v>ProductA</v>
      </c>
      <c r="H2645" s="17"/>
      <c r="I2645" s="17"/>
    </row>
    <row r="2646" spans="2:9" x14ac:dyDescent="0.3">
      <c r="B2646" s="15">
        <v>1940526</v>
      </c>
      <c r="C2646" s="16">
        <v>45224</v>
      </c>
      <c r="D2646" s="15">
        <v>646</v>
      </c>
      <c r="E2646" t="str">
        <f>VLOOKUP(D2646,Customers!$B$8:$C$1412,2,FALSE)</f>
        <v>Lakeland College Bookstore</v>
      </c>
      <c r="F2646" s="15">
        <v>2</v>
      </c>
      <c r="G2646" s="15" t="str">
        <f>VLOOKUP(F2646,'Other Data'!$B$17:$C$24,2,FALSE)</f>
        <v>ProductB</v>
      </c>
      <c r="H2646" s="18">
        <v>45224.770497685189</v>
      </c>
      <c r="I2646" s="15">
        <v>143</v>
      </c>
    </row>
    <row r="2647" spans="2:9" x14ac:dyDescent="0.3">
      <c r="B2647" s="15">
        <v>1940527</v>
      </c>
      <c r="C2647" s="16">
        <v>45224</v>
      </c>
      <c r="D2647" s="15">
        <v>19</v>
      </c>
      <c r="E2647" t="str">
        <f>VLOOKUP(D2647,Customers!$B$8:$C$1412,2,FALSE)</f>
        <v>Country Dreams</v>
      </c>
      <c r="F2647" s="15">
        <v>1</v>
      </c>
      <c r="G2647" s="15" t="str">
        <f>VLOOKUP(F2647,'Other Data'!$B$17:$C$24,2,FALSE)</f>
        <v>ProductA</v>
      </c>
      <c r="H2647" s="17"/>
      <c r="I2647" s="17"/>
    </row>
    <row r="2648" spans="2:9" x14ac:dyDescent="0.3">
      <c r="B2648" s="15">
        <v>1940528</v>
      </c>
      <c r="C2648" s="16">
        <v>45224</v>
      </c>
      <c r="D2648" s="15">
        <v>6</v>
      </c>
      <c r="E2648" t="str">
        <f>VLOOKUP(D2648,Customers!$B$8:$C$1412,2,FALSE)</f>
        <v>Great Canadian Dollar Store #680</v>
      </c>
      <c r="F2648" s="15">
        <v>2</v>
      </c>
      <c r="G2648" s="15" t="str">
        <f>VLOOKUP(F2648,'Other Data'!$B$17:$C$24,2,FALSE)</f>
        <v>ProductB</v>
      </c>
      <c r="H2648" s="18">
        <v>45224.798680555556</v>
      </c>
      <c r="I2648" s="15">
        <v>171</v>
      </c>
    </row>
    <row r="2649" spans="2:9" x14ac:dyDescent="0.3">
      <c r="B2649" s="15">
        <v>1940529</v>
      </c>
      <c r="C2649" s="16">
        <v>45224</v>
      </c>
      <c r="D2649" s="15">
        <v>1129</v>
      </c>
      <c r="E2649" t="str">
        <f>VLOOKUP(D2649,Customers!$B$8:$C$1412,2,FALSE)</f>
        <v>Saxony</v>
      </c>
      <c r="F2649" s="15">
        <v>3</v>
      </c>
      <c r="G2649" s="15" t="str">
        <f>VLOOKUP(F2649,'Other Data'!$B$17:$C$24,2,FALSE)</f>
        <v>ProductC</v>
      </c>
      <c r="H2649" s="18">
        <v>45224.814467592594</v>
      </c>
      <c r="I2649" s="15">
        <v>158</v>
      </c>
    </row>
    <row r="2650" spans="2:9" x14ac:dyDescent="0.3">
      <c r="B2650" s="15">
        <v>1940530</v>
      </c>
      <c r="C2650" s="16">
        <v>45224</v>
      </c>
      <c r="D2650" s="15">
        <v>772</v>
      </c>
      <c r="E2650" t="str">
        <f>VLOOKUP(D2650,Customers!$B$8:$C$1412,2,FALSE)</f>
        <v>Kids Stuff</v>
      </c>
      <c r="F2650" s="15">
        <v>4</v>
      </c>
      <c r="G2650" s="15" t="str">
        <f>VLOOKUP(F2650,'Other Data'!$B$17:$C$24,2,FALSE)</f>
        <v>ProductD</v>
      </c>
      <c r="H2650" s="18">
        <v>45224.830937500003</v>
      </c>
      <c r="I2650" s="15">
        <v>177</v>
      </c>
    </row>
    <row r="2651" spans="2:9" x14ac:dyDescent="0.3">
      <c r="B2651" s="15">
        <v>1940531</v>
      </c>
      <c r="C2651" s="16">
        <v>45224</v>
      </c>
      <c r="D2651" s="15">
        <v>368</v>
      </c>
      <c r="E2651" t="str">
        <f>VLOOKUP(D2651,Customers!$B$8:$C$1412,2,FALSE)</f>
        <v>William Osler Gift Shop</v>
      </c>
      <c r="F2651" s="15">
        <v>4</v>
      </c>
      <c r="G2651" s="15" t="str">
        <f>VLOOKUP(F2651,'Other Data'!$B$17:$C$24,2,FALSE)</f>
        <v>ProductD</v>
      </c>
      <c r="H2651" s="18">
        <v>45224.844351851854</v>
      </c>
      <c r="I2651" s="15">
        <v>155</v>
      </c>
    </row>
    <row r="2652" spans="2:9" x14ac:dyDescent="0.3">
      <c r="B2652" s="15">
        <v>1940532</v>
      </c>
      <c r="C2652" s="16">
        <v>45224</v>
      </c>
      <c r="D2652" s="15">
        <v>1193</v>
      </c>
      <c r="E2652" t="str">
        <f>VLOOKUP(D2652,Customers!$B$8:$C$1412,2,FALSE)</f>
        <v>Sarah Bush Hospital</v>
      </c>
      <c r="F2652" s="15">
        <v>3</v>
      </c>
      <c r="G2652" s="15" t="str">
        <f>VLOOKUP(F2652,'Other Data'!$B$17:$C$24,2,FALSE)</f>
        <v>ProductC</v>
      </c>
      <c r="H2652" s="18">
        <v>45224.856261574074</v>
      </c>
      <c r="I2652" s="15">
        <v>156</v>
      </c>
    </row>
    <row r="2653" spans="2:9" x14ac:dyDescent="0.3">
      <c r="B2653" s="15">
        <v>1940533</v>
      </c>
      <c r="C2653" s="16">
        <v>45224</v>
      </c>
      <c r="D2653" s="15">
        <v>160</v>
      </c>
      <c r="E2653" t="str">
        <f>VLOOKUP(D2653,Customers!$B$8:$C$1412,2,FALSE)</f>
        <v>Gracie's</v>
      </c>
      <c r="F2653" s="15">
        <v>1</v>
      </c>
      <c r="G2653" s="15" t="str">
        <f>VLOOKUP(F2653,'Other Data'!$B$17:$C$24,2,FALSE)</f>
        <v>ProductA</v>
      </c>
      <c r="H2653" s="17"/>
      <c r="I2653" s="17"/>
    </row>
    <row r="2654" spans="2:9" x14ac:dyDescent="0.3">
      <c r="B2654" s="15">
        <v>1940534</v>
      </c>
      <c r="C2654" s="16">
        <v>45224</v>
      </c>
      <c r="D2654" s="15">
        <v>422</v>
      </c>
      <c r="E2654" t="str">
        <f>VLOOKUP(D2654,Customers!$B$8:$C$1412,2,FALSE)</f>
        <v>Temptations</v>
      </c>
      <c r="F2654" s="15">
        <v>1</v>
      </c>
      <c r="G2654" s="15" t="str">
        <f>VLOOKUP(F2654,'Other Data'!$B$17:$C$24,2,FALSE)</f>
        <v>ProductA</v>
      </c>
      <c r="H2654" s="17"/>
      <c r="I2654" s="17"/>
    </row>
    <row r="2655" spans="2:9" x14ac:dyDescent="0.3">
      <c r="B2655" s="15">
        <v>1940535</v>
      </c>
      <c r="C2655" s="16">
        <v>45224</v>
      </c>
      <c r="D2655" s="15">
        <v>642</v>
      </c>
      <c r="E2655" t="str">
        <f>VLOOKUP(D2655,Customers!$B$8:$C$1412,2,FALSE)</f>
        <v>Snippers</v>
      </c>
      <c r="F2655" s="15">
        <v>6</v>
      </c>
      <c r="G2655" s="15" t="str">
        <f>VLOOKUP(F2655,'Other Data'!$B$17:$C$24,2,FALSE)</f>
        <v>ProductF</v>
      </c>
      <c r="H2655" s="18">
        <v>45224.894606481474</v>
      </c>
      <c r="I2655" s="15">
        <v>157</v>
      </c>
    </row>
    <row r="2656" spans="2:9" x14ac:dyDescent="0.3">
      <c r="B2656" s="15">
        <v>1940536</v>
      </c>
      <c r="C2656" s="16">
        <v>45224</v>
      </c>
      <c r="D2656" s="15">
        <v>667</v>
      </c>
      <c r="E2656" t="str">
        <f>VLOOKUP(D2656,Customers!$B$8:$C$1412,2,FALSE)</f>
        <v>Stepping Stone</v>
      </c>
      <c r="F2656" s="15">
        <v>6</v>
      </c>
      <c r="G2656" s="15" t="str">
        <f>VLOOKUP(F2656,'Other Data'!$B$17:$C$24,2,FALSE)</f>
        <v>ProductF</v>
      </c>
      <c r="H2656" s="18">
        <v>45224.903518518513</v>
      </c>
      <c r="I2656" s="15">
        <v>153</v>
      </c>
    </row>
    <row r="2657" spans="2:9" x14ac:dyDescent="0.3">
      <c r="B2657" s="15">
        <v>1940537</v>
      </c>
      <c r="C2657" s="16">
        <v>45224</v>
      </c>
      <c r="D2657" s="15">
        <v>1038</v>
      </c>
      <c r="E2657" t="str">
        <f>VLOOKUP(D2657,Customers!$B$8:$C$1412,2,FALSE)</f>
        <v>Honours Gift Shop</v>
      </c>
      <c r="F2657" s="15">
        <v>2</v>
      </c>
      <c r="G2657" s="15" t="str">
        <f>VLOOKUP(F2657,'Other Data'!$B$17:$C$24,2,FALSE)</f>
        <v>ProductB</v>
      </c>
      <c r="H2657" s="18">
        <v>45224.91670138888</v>
      </c>
      <c r="I2657" s="15">
        <v>150</v>
      </c>
    </row>
    <row r="2658" spans="2:9" x14ac:dyDescent="0.3">
      <c r="B2658" s="15">
        <v>1940538</v>
      </c>
      <c r="C2658" s="16">
        <v>45224</v>
      </c>
      <c r="D2658" s="15">
        <v>57</v>
      </c>
      <c r="E2658" t="str">
        <f>VLOOKUP(D2658,Customers!$B$8:$C$1412,2,FALSE)</f>
        <v>Harbour Swan Gift</v>
      </c>
      <c r="F2658" s="15">
        <v>6</v>
      </c>
      <c r="G2658" s="15" t="str">
        <f>VLOOKUP(F2658,'Other Data'!$B$17:$C$24,2,FALSE)</f>
        <v>ProductF</v>
      </c>
      <c r="H2658" s="18">
        <v>45224.931388888879</v>
      </c>
      <c r="I2658" s="15">
        <v>144</v>
      </c>
    </row>
    <row r="2659" spans="2:9" x14ac:dyDescent="0.3">
      <c r="B2659" s="15">
        <v>1940539</v>
      </c>
      <c r="C2659" s="16">
        <v>45225</v>
      </c>
      <c r="D2659" s="15">
        <v>243</v>
      </c>
      <c r="E2659" t="str">
        <f>VLOOKUP(D2659,Customers!$B$8:$C$1412,2,FALSE)</f>
        <v>Extreme  Retail Inc</v>
      </c>
      <c r="F2659" s="15">
        <v>5</v>
      </c>
      <c r="G2659" s="15" t="str">
        <f>VLOOKUP(F2659,'Other Data'!$B$17:$C$24,2,FALSE)</f>
        <v>ProductE</v>
      </c>
      <c r="H2659" s="18">
        <v>45225.333333333336</v>
      </c>
      <c r="I2659" s="15">
        <v>173</v>
      </c>
    </row>
    <row r="2660" spans="2:9" x14ac:dyDescent="0.3">
      <c r="B2660" s="15">
        <v>1940540</v>
      </c>
      <c r="C2660" s="16">
        <v>45225</v>
      </c>
      <c r="D2660" s="15">
        <v>795</v>
      </c>
      <c r="E2660" t="str">
        <f>VLOOKUP(D2660,Customers!$B$8:$C$1412,2,FALSE)</f>
        <v>Bee's Hallmark</v>
      </c>
      <c r="F2660" s="15">
        <v>1</v>
      </c>
      <c r="G2660" s="15" t="str">
        <f>VLOOKUP(F2660,'Other Data'!$B$17:$C$24,2,FALSE)</f>
        <v>ProductA</v>
      </c>
      <c r="H2660" s="17"/>
      <c r="I2660" s="17"/>
    </row>
    <row r="2661" spans="2:9" x14ac:dyDescent="0.3">
      <c r="B2661" s="15">
        <v>1940541</v>
      </c>
      <c r="C2661" s="16">
        <v>45225</v>
      </c>
      <c r="D2661" s="15">
        <v>364</v>
      </c>
      <c r="E2661" t="str">
        <f>VLOOKUP(D2661,Customers!$B$8:$C$1412,2,FALSE)</f>
        <v>Rexall Pharmacy - 6916</v>
      </c>
      <c r="F2661" s="15">
        <v>4</v>
      </c>
      <c r="G2661" s="15" t="str">
        <f>VLOOKUP(F2661,'Other Data'!$B$17:$C$24,2,FALSE)</f>
        <v>ProductD</v>
      </c>
      <c r="H2661" s="18">
        <v>45225.358761574076</v>
      </c>
      <c r="I2661" s="15">
        <v>158</v>
      </c>
    </row>
    <row r="2662" spans="2:9" x14ac:dyDescent="0.3">
      <c r="B2662" s="15">
        <v>1940542</v>
      </c>
      <c r="C2662" s="16">
        <v>45225</v>
      </c>
      <c r="D2662" s="15">
        <v>811</v>
      </c>
      <c r="E2662" t="str">
        <f>VLOOKUP(D2662,Customers!$B$8:$C$1412,2,FALSE)</f>
        <v>Frogs &amp; Lily Pads</v>
      </c>
      <c r="F2662" s="15">
        <v>6</v>
      </c>
      <c r="G2662" s="15" t="str">
        <f>VLOOKUP(F2662,'Other Data'!$B$17:$C$24,2,FALSE)</f>
        <v>ProductF</v>
      </c>
      <c r="H2662" s="18">
        <v>45225.374131944445</v>
      </c>
      <c r="I2662" s="15">
        <v>179</v>
      </c>
    </row>
    <row r="2663" spans="2:9" x14ac:dyDescent="0.3">
      <c r="B2663" s="15">
        <v>1940543</v>
      </c>
      <c r="C2663" s="16">
        <v>45225</v>
      </c>
      <c r="D2663" s="15">
        <v>318</v>
      </c>
      <c r="E2663" t="str">
        <f>VLOOKUP(D2663,Customers!$B$8:$C$1412,2,FALSE)</f>
        <v>A Passion For Living Inc</v>
      </c>
      <c r="F2663" s="15">
        <v>2</v>
      </c>
      <c r="G2663" s="15" t="str">
        <f>VLOOKUP(F2663,'Other Data'!$B$17:$C$24,2,FALSE)</f>
        <v>ProductB</v>
      </c>
      <c r="H2663" s="18">
        <v>45225.383472222224</v>
      </c>
      <c r="I2663" s="15">
        <v>167</v>
      </c>
    </row>
    <row r="2664" spans="2:9" x14ac:dyDescent="0.3">
      <c r="B2664" s="15">
        <v>1940544</v>
      </c>
      <c r="C2664" s="16">
        <v>45225</v>
      </c>
      <c r="D2664" s="15">
        <v>1233</v>
      </c>
      <c r="E2664" t="str">
        <f>VLOOKUP(D2664,Customers!$B$8:$C$1412,2,FALSE)</f>
        <v>Learning Express</v>
      </c>
      <c r="F2664" s="15">
        <v>5</v>
      </c>
      <c r="G2664" s="15" t="str">
        <f>VLOOKUP(F2664,'Other Data'!$B$17:$C$24,2,FALSE)</f>
        <v>ProductE</v>
      </c>
      <c r="H2664" s="18">
        <v>45225.397476851853</v>
      </c>
      <c r="I2664" s="15">
        <v>165</v>
      </c>
    </row>
    <row r="2665" spans="2:9" x14ac:dyDescent="0.3">
      <c r="B2665" s="15">
        <v>1940545</v>
      </c>
      <c r="C2665" s="16">
        <v>45225</v>
      </c>
      <c r="D2665" s="15">
        <v>390</v>
      </c>
      <c r="E2665" t="str">
        <f>VLOOKUP(D2665,Customers!$B$8:$C$1412,2,FALSE)</f>
        <v>Fancy That</v>
      </c>
      <c r="F2665" s="15">
        <v>6</v>
      </c>
      <c r="G2665" s="15" t="str">
        <f>VLOOKUP(F2665,'Other Data'!$B$17:$C$24,2,FALSE)</f>
        <v>ProductF</v>
      </c>
      <c r="H2665" s="18">
        <v>45225.406134259261</v>
      </c>
      <c r="I2665" s="15">
        <v>174</v>
      </c>
    </row>
    <row r="2666" spans="2:9" x14ac:dyDescent="0.3">
      <c r="B2666" s="15">
        <v>1940546</v>
      </c>
      <c r="C2666" s="16">
        <v>45225</v>
      </c>
      <c r="D2666" s="15">
        <v>1365</v>
      </c>
      <c r="E2666" t="str">
        <f>VLOOKUP(D2666,Customers!$B$8:$C$1412,2,FALSE)</f>
        <v>UCR Sales</v>
      </c>
      <c r="F2666" s="15">
        <v>6</v>
      </c>
      <c r="G2666" s="15" t="str">
        <f>VLOOKUP(F2666,'Other Data'!$B$17:$C$24,2,FALSE)</f>
        <v>ProductF</v>
      </c>
      <c r="H2666" s="18">
        <v>45225.422210648147</v>
      </c>
      <c r="I2666" s="15">
        <v>159</v>
      </c>
    </row>
    <row r="2667" spans="2:9" x14ac:dyDescent="0.3">
      <c r="B2667" s="15">
        <v>1940547</v>
      </c>
      <c r="C2667" s="16">
        <v>45225</v>
      </c>
      <c r="D2667" s="15">
        <v>1157</v>
      </c>
      <c r="E2667" t="str">
        <f>VLOOKUP(D2667,Customers!$B$8:$C$1412,2,FALSE)</f>
        <v>Miles Kimball Company</v>
      </c>
      <c r="F2667" s="15">
        <v>2</v>
      </c>
      <c r="G2667" s="15" t="str">
        <f>VLOOKUP(F2667,'Other Data'!$B$17:$C$24,2,FALSE)</f>
        <v>ProductB</v>
      </c>
      <c r="H2667" s="18">
        <v>45225.436516203699</v>
      </c>
      <c r="I2667" s="15">
        <v>172</v>
      </c>
    </row>
    <row r="2668" spans="2:9" x14ac:dyDescent="0.3">
      <c r="B2668" s="15">
        <v>1940548</v>
      </c>
      <c r="C2668" s="16">
        <v>45225</v>
      </c>
      <c r="D2668" s="15">
        <v>1027</v>
      </c>
      <c r="E2668" t="str">
        <f>VLOOKUP(D2668,Customers!$B$8:$C$1412,2,FALSE)</f>
        <v>Festivity</v>
      </c>
      <c r="F2668" s="15">
        <v>1</v>
      </c>
      <c r="G2668" s="15" t="str">
        <f>VLOOKUP(F2668,'Other Data'!$B$17:$C$24,2,FALSE)</f>
        <v>ProductA</v>
      </c>
      <c r="H2668" s="17"/>
      <c r="I2668" s="17"/>
    </row>
    <row r="2669" spans="2:9" x14ac:dyDescent="0.3">
      <c r="B2669" s="15">
        <v>1940549</v>
      </c>
      <c r="C2669" s="16">
        <v>45225</v>
      </c>
      <c r="D2669" s="15">
        <v>1155</v>
      </c>
      <c r="E2669" t="str">
        <f>VLOOKUP(D2669,Customers!$B$8:$C$1412,2,FALSE)</f>
        <v>Country Treasures</v>
      </c>
      <c r="F2669" s="15">
        <v>3</v>
      </c>
      <c r="G2669" s="15" t="str">
        <f>VLOOKUP(F2669,'Other Data'!$B$17:$C$24,2,FALSE)</f>
        <v>ProductC</v>
      </c>
      <c r="H2669" s="18">
        <v>45225.463368055549</v>
      </c>
      <c r="I2669" s="15">
        <v>178</v>
      </c>
    </row>
    <row r="2670" spans="2:9" x14ac:dyDescent="0.3">
      <c r="B2670" s="15">
        <v>1940550</v>
      </c>
      <c r="C2670" s="16">
        <v>45225</v>
      </c>
      <c r="D2670" s="15">
        <v>1025</v>
      </c>
      <c r="E2670" t="str">
        <f>VLOOKUP(D2670,Customers!$B$8:$C$1412,2,FALSE)</f>
        <v>Parsons</v>
      </c>
      <c r="F2670" s="15">
        <v>3</v>
      </c>
      <c r="G2670" s="15" t="str">
        <f>VLOOKUP(F2670,'Other Data'!$B$17:$C$24,2,FALSE)</f>
        <v>ProductC</v>
      </c>
      <c r="H2670" s="18">
        <v>45225.472557870366</v>
      </c>
      <c r="I2670" s="15">
        <v>178</v>
      </c>
    </row>
    <row r="2671" spans="2:9" x14ac:dyDescent="0.3">
      <c r="B2671" s="15">
        <v>1940551</v>
      </c>
      <c r="C2671" s="16">
        <v>45225</v>
      </c>
      <c r="D2671" s="15">
        <v>534</v>
      </c>
      <c r="E2671" t="str">
        <f>VLOOKUP(D2671,Customers!$B$8:$C$1412,2,FALSE)</f>
        <v>Sarah's Corner</v>
      </c>
      <c r="F2671" s="15">
        <v>4</v>
      </c>
      <c r="G2671" s="15" t="str">
        <f>VLOOKUP(F2671,'Other Data'!$B$17:$C$24,2,FALSE)</f>
        <v>ProductD</v>
      </c>
      <c r="H2671" s="18">
        <v>45225.487546296288</v>
      </c>
      <c r="I2671" s="15">
        <v>166</v>
      </c>
    </row>
    <row r="2672" spans="2:9" x14ac:dyDescent="0.3">
      <c r="B2672" s="15">
        <v>1940552</v>
      </c>
      <c r="C2672" s="16">
        <v>45225</v>
      </c>
      <c r="D2672" s="15">
        <v>1204</v>
      </c>
      <c r="E2672" t="str">
        <f>VLOOKUP(D2672,Customers!$B$8:$C$1412,2,FALSE)</f>
        <v>Karen Parsons</v>
      </c>
      <c r="F2672" s="15">
        <v>5</v>
      </c>
      <c r="G2672" s="15" t="str">
        <f>VLOOKUP(F2672,'Other Data'!$B$17:$C$24,2,FALSE)</f>
        <v>ProductE</v>
      </c>
      <c r="H2672" s="18">
        <v>45225.502164351841</v>
      </c>
      <c r="I2672" s="15">
        <v>171</v>
      </c>
    </row>
    <row r="2673" spans="2:9" x14ac:dyDescent="0.3">
      <c r="B2673" s="15">
        <v>1940553</v>
      </c>
      <c r="C2673" s="16">
        <v>45225</v>
      </c>
      <c r="D2673" s="15">
        <v>361</v>
      </c>
      <c r="E2673" t="str">
        <f>VLOOKUP(D2673,Customers!$B$8:$C$1412,2,FALSE)</f>
        <v>Bowering</v>
      </c>
      <c r="F2673" s="15">
        <v>1</v>
      </c>
      <c r="G2673" s="15" t="str">
        <f>VLOOKUP(F2673,'Other Data'!$B$17:$C$24,2,FALSE)</f>
        <v>ProductA</v>
      </c>
      <c r="H2673" s="17"/>
      <c r="I2673" s="17"/>
    </row>
    <row r="2674" spans="2:9" x14ac:dyDescent="0.3">
      <c r="B2674" s="15">
        <v>1940554</v>
      </c>
      <c r="C2674" s="16">
        <v>45225</v>
      </c>
      <c r="D2674" s="15">
        <v>1099</v>
      </c>
      <c r="E2674" t="str">
        <f>VLOOKUP(D2674,Customers!$B$8:$C$1412,2,FALSE)</f>
        <v>Justin Weiss</v>
      </c>
      <c r="F2674" s="15">
        <v>6</v>
      </c>
      <c r="G2674" s="15" t="str">
        <f>VLOOKUP(F2674,'Other Data'!$B$17:$C$24,2,FALSE)</f>
        <v>ProductF</v>
      </c>
      <c r="H2674" s="18">
        <v>45225.520127314805</v>
      </c>
      <c r="I2674" s="15">
        <v>176</v>
      </c>
    </row>
    <row r="2675" spans="2:9" x14ac:dyDescent="0.3">
      <c r="B2675" s="15">
        <v>1940555</v>
      </c>
      <c r="C2675" s="16">
        <v>45225</v>
      </c>
      <c r="D2675" s="15">
        <v>260</v>
      </c>
      <c r="E2675" t="str">
        <f>VLOOKUP(D2675,Customers!$B$8:$C$1412,2,FALSE)</f>
        <v>Wowy Zowy Company</v>
      </c>
      <c r="F2675" s="15">
        <v>2</v>
      </c>
      <c r="G2675" s="15" t="str">
        <f>VLOOKUP(F2675,'Other Data'!$B$17:$C$24,2,FALSE)</f>
        <v>ProductB</v>
      </c>
      <c r="H2675" s="18">
        <v>45225.530787037031</v>
      </c>
      <c r="I2675" s="15">
        <v>154</v>
      </c>
    </row>
    <row r="2676" spans="2:9" x14ac:dyDescent="0.3">
      <c r="B2676" s="15">
        <v>1940556</v>
      </c>
      <c r="C2676" s="16">
        <v>45225</v>
      </c>
      <c r="D2676" s="15">
        <v>29</v>
      </c>
      <c r="E2676" t="str">
        <f>VLOOKUP(D2676,Customers!$B$8:$C$1412,2,FALSE)</f>
        <v>Pharmasave #802</v>
      </c>
      <c r="F2676" s="15">
        <v>1</v>
      </c>
      <c r="G2676" s="15" t="str">
        <f>VLOOKUP(F2676,'Other Data'!$B$17:$C$24,2,FALSE)</f>
        <v>ProductA</v>
      </c>
      <c r="H2676" s="17"/>
      <c r="I2676" s="17"/>
    </row>
    <row r="2677" spans="2:9" x14ac:dyDescent="0.3">
      <c r="B2677" s="15">
        <v>1940557</v>
      </c>
      <c r="C2677" s="16">
        <v>45225</v>
      </c>
      <c r="D2677" s="15">
        <v>238</v>
      </c>
      <c r="E2677" t="str">
        <f>VLOOKUP(D2677,Customers!$B$8:$C$1412,2,FALSE)</f>
        <v>99 Cents World Inc</v>
      </c>
      <c r="F2677" s="15">
        <v>1</v>
      </c>
      <c r="G2677" s="15" t="str">
        <f>VLOOKUP(F2677,'Other Data'!$B$17:$C$24,2,FALSE)</f>
        <v>ProductA</v>
      </c>
      <c r="H2677" s="17"/>
      <c r="I2677" s="17"/>
    </row>
    <row r="2678" spans="2:9" x14ac:dyDescent="0.3">
      <c r="B2678" s="15">
        <v>1940558</v>
      </c>
      <c r="C2678" s="16">
        <v>45225</v>
      </c>
      <c r="D2678" s="15">
        <v>931</v>
      </c>
      <c r="E2678" t="str">
        <f>VLOOKUP(D2678,Customers!$B$8:$C$1412,2,FALSE)</f>
        <v>Unique Gift Boutique</v>
      </c>
      <c r="F2678" s="15">
        <v>1</v>
      </c>
      <c r="G2678" s="15" t="str">
        <f>VLOOKUP(F2678,'Other Data'!$B$17:$C$24,2,FALSE)</f>
        <v>ProductA</v>
      </c>
      <c r="H2678" s="17"/>
      <c r="I2678" s="17"/>
    </row>
    <row r="2679" spans="2:9" x14ac:dyDescent="0.3">
      <c r="B2679" s="15">
        <v>1940559</v>
      </c>
      <c r="C2679" s="16">
        <v>45225</v>
      </c>
      <c r="D2679" s="15">
        <v>222</v>
      </c>
      <c r="E2679" t="str">
        <f>VLOOKUP(D2679,Customers!$B$8:$C$1412,2,FALSE)</f>
        <v>The Chemist Pharmacy</v>
      </c>
      <c r="F2679" s="15">
        <v>5</v>
      </c>
      <c r="G2679" s="15" t="str">
        <f>VLOOKUP(F2679,'Other Data'!$B$17:$C$24,2,FALSE)</f>
        <v>ProductE</v>
      </c>
      <c r="H2679" s="18">
        <v>45225.574039351843</v>
      </c>
      <c r="I2679" s="15">
        <v>175</v>
      </c>
    </row>
    <row r="2680" spans="2:9" x14ac:dyDescent="0.3">
      <c r="B2680" s="15">
        <v>1940560</v>
      </c>
      <c r="C2680" s="16">
        <v>45225</v>
      </c>
      <c r="D2680" s="15">
        <v>1389</v>
      </c>
      <c r="E2680" t="str">
        <f>VLOOKUP(D2680,Customers!$B$8:$C$1412,2,FALSE)</f>
        <v>Universal Direct Fulfillment Corp</v>
      </c>
      <c r="F2680" s="15">
        <v>5</v>
      </c>
      <c r="G2680" s="15" t="str">
        <f>VLOOKUP(F2680,'Other Data'!$B$17:$C$24,2,FALSE)</f>
        <v>ProductE</v>
      </c>
      <c r="H2680" s="18">
        <v>45225.582222222212</v>
      </c>
      <c r="I2680" s="15">
        <v>172</v>
      </c>
    </row>
    <row r="2681" spans="2:9" x14ac:dyDescent="0.3">
      <c r="B2681" s="15">
        <v>1940561</v>
      </c>
      <c r="C2681" s="16">
        <v>45225</v>
      </c>
      <c r="D2681" s="15">
        <v>1061</v>
      </c>
      <c r="E2681" t="str">
        <f>VLOOKUP(D2681,Customers!$B$8:$C$1412,2,FALSE)</f>
        <v>Homewood Toy &amp; Hobby</v>
      </c>
      <c r="F2681" s="15">
        <v>2</v>
      </c>
      <c r="G2681" s="15" t="str">
        <f>VLOOKUP(F2681,'Other Data'!$B$17:$C$24,2,FALSE)</f>
        <v>ProductB</v>
      </c>
      <c r="H2681" s="18">
        <v>45225.592361111099</v>
      </c>
      <c r="I2681" s="15">
        <v>144</v>
      </c>
    </row>
    <row r="2682" spans="2:9" x14ac:dyDescent="0.3">
      <c r="B2682" s="15">
        <v>1940562</v>
      </c>
      <c r="C2682" s="16">
        <v>45225</v>
      </c>
      <c r="D2682" s="15">
        <v>827</v>
      </c>
      <c r="E2682" t="str">
        <f>VLOOKUP(D2682,Customers!$B$8:$C$1412,2,FALSE)</f>
        <v>Accents With Flowers</v>
      </c>
      <c r="F2682" s="15">
        <v>4</v>
      </c>
      <c r="G2682" s="15" t="str">
        <f>VLOOKUP(F2682,'Other Data'!$B$17:$C$24,2,FALSE)</f>
        <v>ProductD</v>
      </c>
      <c r="H2682" s="18">
        <v>45225.603043981471</v>
      </c>
      <c r="I2682" s="15">
        <v>142</v>
      </c>
    </row>
    <row r="2683" spans="2:9" x14ac:dyDescent="0.3">
      <c r="B2683" s="15">
        <v>1940563</v>
      </c>
      <c r="C2683" s="16">
        <v>45225</v>
      </c>
      <c r="D2683" s="15">
        <v>1220</v>
      </c>
      <c r="E2683" t="str">
        <f>VLOOKUP(D2683,Customers!$B$8:$C$1412,2,FALSE)</f>
        <v>Dillard's Inc. Valdosta, GA</v>
      </c>
      <c r="F2683" s="15">
        <v>3</v>
      </c>
      <c r="G2683" s="15" t="str">
        <f>VLOOKUP(F2683,'Other Data'!$B$17:$C$24,2,FALSE)</f>
        <v>ProductC</v>
      </c>
      <c r="H2683" s="18">
        <v>45225.617650462955</v>
      </c>
      <c r="I2683" s="15">
        <v>178</v>
      </c>
    </row>
    <row r="2684" spans="2:9" x14ac:dyDescent="0.3">
      <c r="B2684" s="15">
        <v>1940564</v>
      </c>
      <c r="C2684" s="16">
        <v>45225</v>
      </c>
      <c r="D2684" s="15">
        <v>980</v>
      </c>
      <c r="E2684" t="str">
        <f>VLOOKUP(D2684,Customers!$B$8:$C$1412,2,FALSE)</f>
        <v>The Gift House</v>
      </c>
      <c r="F2684" s="15">
        <v>5</v>
      </c>
      <c r="G2684" s="15" t="str">
        <f>VLOOKUP(F2684,'Other Data'!$B$17:$C$24,2,FALSE)</f>
        <v>ProductE</v>
      </c>
      <c r="H2684" s="18">
        <v>45225.630034722213</v>
      </c>
      <c r="I2684" s="15">
        <v>175</v>
      </c>
    </row>
    <row r="2685" spans="2:9" x14ac:dyDescent="0.3">
      <c r="B2685" s="15">
        <v>1940565</v>
      </c>
      <c r="C2685" s="16">
        <v>45225</v>
      </c>
      <c r="D2685" s="15">
        <v>645</v>
      </c>
      <c r="E2685" t="str">
        <f>VLOOKUP(D2685,Customers!$B$8:$C$1412,2,FALSE)</f>
        <v>Crabapples</v>
      </c>
      <c r="F2685" s="15">
        <v>5</v>
      </c>
      <c r="G2685" s="15" t="str">
        <f>VLOOKUP(F2685,'Other Data'!$B$17:$C$24,2,FALSE)</f>
        <v>ProductE</v>
      </c>
      <c r="H2685" s="18">
        <v>45225.639328703692</v>
      </c>
      <c r="I2685" s="15">
        <v>173</v>
      </c>
    </row>
    <row r="2686" spans="2:9" x14ac:dyDescent="0.3">
      <c r="B2686" s="15">
        <v>1940566</v>
      </c>
      <c r="C2686" s="16">
        <v>45225</v>
      </c>
      <c r="D2686" s="15">
        <v>1110</v>
      </c>
      <c r="E2686" t="str">
        <f>VLOOKUP(D2686,Customers!$B$8:$C$1412,2,FALSE)</f>
        <v>Sportsman's Market Inc</v>
      </c>
      <c r="F2686" s="15">
        <v>1</v>
      </c>
      <c r="G2686" s="15" t="str">
        <f>VLOOKUP(F2686,'Other Data'!$B$17:$C$24,2,FALSE)</f>
        <v>ProductA</v>
      </c>
      <c r="H2686" s="17"/>
      <c r="I2686" s="17"/>
    </row>
    <row r="2687" spans="2:9" x14ac:dyDescent="0.3">
      <c r="B2687" s="15">
        <v>1940567</v>
      </c>
      <c r="C2687" s="16">
        <v>45225</v>
      </c>
      <c r="D2687" s="15">
        <v>1122</v>
      </c>
      <c r="E2687" t="str">
        <f>VLOOKUP(D2687,Customers!$B$8:$C$1412,2,FALSE)</f>
        <v>RW Threads</v>
      </c>
      <c r="F2687" s="15">
        <v>5</v>
      </c>
      <c r="G2687" s="15" t="str">
        <f>VLOOKUP(F2687,'Other Data'!$B$17:$C$24,2,FALSE)</f>
        <v>ProductE</v>
      </c>
      <c r="H2687" s="18">
        <v>45225.65820601851</v>
      </c>
      <c r="I2687" s="15">
        <v>161</v>
      </c>
    </row>
    <row r="2688" spans="2:9" x14ac:dyDescent="0.3">
      <c r="B2688" s="15">
        <v>1940568</v>
      </c>
      <c r="C2688" s="16">
        <v>45225</v>
      </c>
      <c r="D2688" s="15">
        <v>1050</v>
      </c>
      <c r="E2688" t="str">
        <f>VLOOKUP(D2688,Customers!$B$8:$C$1412,2,FALSE)</f>
        <v>Mercel Wenzel</v>
      </c>
      <c r="F2688" s="15">
        <v>1</v>
      </c>
      <c r="G2688" s="15" t="str">
        <f>VLOOKUP(F2688,'Other Data'!$B$17:$C$24,2,FALSE)</f>
        <v>ProductA</v>
      </c>
      <c r="H2688" s="17"/>
      <c r="I2688" s="17"/>
    </row>
    <row r="2689" spans="2:9" x14ac:dyDescent="0.3">
      <c r="B2689" s="15">
        <v>1940569</v>
      </c>
      <c r="C2689" s="16">
        <v>45225</v>
      </c>
      <c r="D2689" s="15">
        <v>1226</v>
      </c>
      <c r="E2689" t="str">
        <f>VLOOKUP(D2689,Customers!$B$8:$C$1412,2,FALSE)</f>
        <v>Pooh's Place</v>
      </c>
      <c r="F2689" s="15">
        <v>3</v>
      </c>
      <c r="G2689" s="15" t="str">
        <f>VLOOKUP(F2689,'Other Data'!$B$17:$C$24,2,FALSE)</f>
        <v>ProductC</v>
      </c>
      <c r="H2689" s="18">
        <v>45225.682233796288</v>
      </c>
      <c r="I2689" s="15">
        <v>140</v>
      </c>
    </row>
    <row r="2690" spans="2:9" x14ac:dyDescent="0.3">
      <c r="B2690" s="15">
        <v>1940570</v>
      </c>
      <c r="C2690" s="16">
        <v>45225</v>
      </c>
      <c r="D2690" s="15">
        <v>125</v>
      </c>
      <c r="E2690" t="str">
        <f>VLOOKUP(D2690,Customers!$B$8:$C$1412,2,FALSE)</f>
        <v>Seaway Valley Pharmacy</v>
      </c>
      <c r="F2690" s="15">
        <v>2</v>
      </c>
      <c r="G2690" s="15" t="str">
        <f>VLOOKUP(F2690,'Other Data'!$B$17:$C$24,2,FALSE)</f>
        <v>ProductB</v>
      </c>
      <c r="H2690" s="18">
        <v>45225.692534722213</v>
      </c>
      <c r="I2690" s="15">
        <v>150</v>
      </c>
    </row>
    <row r="2691" spans="2:9" x14ac:dyDescent="0.3">
      <c r="B2691" s="15">
        <v>1940571</v>
      </c>
      <c r="C2691" s="16">
        <v>45225</v>
      </c>
      <c r="D2691" s="15">
        <v>1216</v>
      </c>
      <c r="E2691" t="str">
        <f>VLOOKUP(D2691,Customers!$B$8:$C$1412,2,FALSE)</f>
        <v>Dillard's Inc- Ft. worth TX</v>
      </c>
      <c r="F2691" s="15">
        <v>2</v>
      </c>
      <c r="G2691" s="15" t="str">
        <f>VLOOKUP(F2691,'Other Data'!$B$17:$C$24,2,FALSE)</f>
        <v>ProductB</v>
      </c>
      <c r="H2691" s="18">
        <v>45225.704861111102</v>
      </c>
      <c r="I2691" s="15">
        <v>161</v>
      </c>
    </row>
    <row r="2692" spans="2:9" x14ac:dyDescent="0.3">
      <c r="B2692" s="15">
        <v>1940572</v>
      </c>
      <c r="C2692" s="16">
        <v>45225</v>
      </c>
      <c r="D2692" s="15">
        <v>113</v>
      </c>
      <c r="E2692" t="str">
        <f>VLOOKUP(D2692,Customers!$B$8:$C$1412,2,FALSE)</f>
        <v>Mega Dollar</v>
      </c>
      <c r="F2692" s="15">
        <v>4</v>
      </c>
      <c r="G2692" s="15" t="str">
        <f>VLOOKUP(F2692,'Other Data'!$B$17:$C$24,2,FALSE)</f>
        <v>ProductD</v>
      </c>
      <c r="H2692" s="18">
        <v>45225.720173611102</v>
      </c>
      <c r="I2692" s="15">
        <v>175</v>
      </c>
    </row>
    <row r="2693" spans="2:9" x14ac:dyDescent="0.3">
      <c r="B2693" s="15">
        <v>1940573</v>
      </c>
      <c r="C2693" s="16">
        <v>45225</v>
      </c>
      <c r="D2693" s="15">
        <v>1213</v>
      </c>
      <c r="E2693" t="str">
        <f>VLOOKUP(D2693,Customers!$B$8:$C$1412,2,FALSE)</f>
        <v>I Sister Too</v>
      </c>
      <c r="F2693" s="15">
        <v>3</v>
      </c>
      <c r="G2693" s="15" t="str">
        <f>VLOOKUP(F2693,'Other Data'!$B$17:$C$24,2,FALSE)</f>
        <v>ProductC</v>
      </c>
      <c r="H2693" s="18">
        <v>45225.729074074065</v>
      </c>
      <c r="I2693" s="15">
        <v>145</v>
      </c>
    </row>
    <row r="2694" spans="2:9" x14ac:dyDescent="0.3">
      <c r="B2694" s="15">
        <v>1940574</v>
      </c>
      <c r="C2694" s="16">
        <v>45225</v>
      </c>
      <c r="D2694" s="15">
        <v>1022</v>
      </c>
      <c r="E2694" t="str">
        <f>VLOOKUP(D2694,Customers!$B$8:$C$1412,2,FALSE)</f>
        <v>Pelicans Pouch</v>
      </c>
      <c r="F2694" s="15">
        <v>1</v>
      </c>
      <c r="G2694" s="15" t="str">
        <f>VLOOKUP(F2694,'Other Data'!$B$17:$C$24,2,FALSE)</f>
        <v>ProductA</v>
      </c>
      <c r="H2694" s="17"/>
      <c r="I2694" s="17"/>
    </row>
    <row r="2695" spans="2:9" x14ac:dyDescent="0.3">
      <c r="B2695" s="15">
        <v>1940575</v>
      </c>
      <c r="C2695" s="16">
        <v>45225</v>
      </c>
      <c r="D2695" s="15">
        <v>253</v>
      </c>
      <c r="E2695" t="str">
        <f>VLOOKUP(D2695,Customers!$B$8:$C$1412,2,FALSE)</f>
        <v>Temtex</v>
      </c>
      <c r="F2695" s="15">
        <v>3</v>
      </c>
      <c r="G2695" s="15" t="str">
        <f>VLOOKUP(F2695,'Other Data'!$B$17:$C$24,2,FALSE)</f>
        <v>ProductC</v>
      </c>
      <c r="H2695" s="18">
        <v>45225.756643518507</v>
      </c>
      <c r="I2695" s="15">
        <v>161</v>
      </c>
    </row>
    <row r="2696" spans="2:9" x14ac:dyDescent="0.3">
      <c r="B2696" s="15">
        <v>1940576</v>
      </c>
      <c r="C2696" s="16">
        <v>45225</v>
      </c>
      <c r="D2696" s="15">
        <v>1328</v>
      </c>
      <c r="E2696" t="str">
        <f>VLOOKUP(D2696,Customers!$B$8:$C$1412,2,FALSE)</f>
        <v>Brand Via</v>
      </c>
      <c r="F2696" s="15">
        <v>4</v>
      </c>
      <c r="G2696" s="15" t="str">
        <f>VLOOKUP(F2696,'Other Data'!$B$17:$C$24,2,FALSE)</f>
        <v>ProductD</v>
      </c>
      <c r="H2696" s="18">
        <v>45225.768622685173</v>
      </c>
      <c r="I2696" s="15">
        <v>169</v>
      </c>
    </row>
    <row r="2697" spans="2:9" x14ac:dyDescent="0.3">
      <c r="B2697" s="15">
        <v>1940577</v>
      </c>
      <c r="C2697" s="16">
        <v>45225</v>
      </c>
      <c r="D2697" s="15">
        <v>1375</v>
      </c>
      <c r="E2697" t="str">
        <f>VLOOKUP(D2697,Customers!$B$8:$C$1412,2,FALSE)</f>
        <v>Silver Lining, A</v>
      </c>
      <c r="F2697" s="15">
        <v>2</v>
      </c>
      <c r="G2697" s="15" t="str">
        <f>VLOOKUP(F2697,'Other Data'!$B$17:$C$24,2,FALSE)</f>
        <v>ProductB</v>
      </c>
      <c r="H2697" s="18">
        <v>45225.777291666651</v>
      </c>
      <c r="I2697" s="15">
        <v>168</v>
      </c>
    </row>
    <row r="2698" spans="2:9" x14ac:dyDescent="0.3">
      <c r="B2698" s="15">
        <v>1940578</v>
      </c>
      <c r="C2698" s="16">
        <v>45225</v>
      </c>
      <c r="D2698" s="15">
        <v>619</v>
      </c>
      <c r="E2698" t="str">
        <f>VLOOKUP(D2698,Customers!$B$8:$C$1412,2,FALSE)</f>
        <v>Anna Thoma Int'l Inc.</v>
      </c>
      <c r="F2698" s="15">
        <v>2</v>
      </c>
      <c r="G2698" s="15" t="str">
        <f>VLOOKUP(F2698,'Other Data'!$B$17:$C$24,2,FALSE)</f>
        <v>ProductB</v>
      </c>
      <c r="H2698" s="18">
        <v>45225.791990740727</v>
      </c>
      <c r="I2698" s="15">
        <v>174</v>
      </c>
    </row>
    <row r="2699" spans="2:9" x14ac:dyDescent="0.3">
      <c r="B2699" s="15">
        <v>1940579</v>
      </c>
      <c r="C2699" s="16">
        <v>45225</v>
      </c>
      <c r="D2699" s="15">
        <v>91</v>
      </c>
      <c r="E2699" t="str">
        <f>VLOOKUP(D2699,Customers!$B$8:$C$1412,2,FALSE)</f>
        <v>La Duchesse Inc.</v>
      </c>
      <c r="F2699" s="15">
        <v>4</v>
      </c>
      <c r="G2699" s="15" t="str">
        <f>VLOOKUP(F2699,'Other Data'!$B$17:$C$24,2,FALSE)</f>
        <v>ProductD</v>
      </c>
      <c r="H2699" s="18">
        <v>45225.807453703688</v>
      </c>
      <c r="I2699" s="15">
        <v>143</v>
      </c>
    </row>
    <row r="2700" spans="2:9" x14ac:dyDescent="0.3">
      <c r="B2700" s="15">
        <v>1940580</v>
      </c>
      <c r="C2700" s="16">
        <v>45225</v>
      </c>
      <c r="D2700" s="15">
        <v>119</v>
      </c>
      <c r="E2700" t="str">
        <f>VLOOKUP(D2700,Customers!$B$8:$C$1412,2,FALSE)</f>
        <v>Brunet Canada Inc</v>
      </c>
      <c r="F2700" s="15">
        <v>3</v>
      </c>
      <c r="G2700" s="15" t="str">
        <f>VLOOKUP(F2700,'Other Data'!$B$17:$C$24,2,FALSE)</f>
        <v>ProductC</v>
      </c>
      <c r="H2700" s="18">
        <v>45225.816249999982</v>
      </c>
      <c r="I2700" s="15">
        <v>159</v>
      </c>
    </row>
    <row r="2701" spans="2:9" x14ac:dyDescent="0.3">
      <c r="B2701" s="15">
        <v>1940581</v>
      </c>
      <c r="C2701" s="16">
        <v>45225</v>
      </c>
      <c r="D2701" s="15">
        <v>96</v>
      </c>
      <c r="E2701" t="str">
        <f>VLOOKUP(D2701,Customers!$B$8:$C$1412,2,FALSE)</f>
        <v>La Solution Revee</v>
      </c>
      <c r="F2701" s="15">
        <v>2</v>
      </c>
      <c r="G2701" s="15" t="str">
        <f>VLOOKUP(F2701,'Other Data'!$B$17:$C$24,2,FALSE)</f>
        <v>ProductB</v>
      </c>
      <c r="H2701" s="18">
        <v>45225.830949074058</v>
      </c>
      <c r="I2701" s="15">
        <v>142</v>
      </c>
    </row>
    <row r="2702" spans="2:9" x14ac:dyDescent="0.3">
      <c r="B2702" s="15">
        <v>1940582</v>
      </c>
      <c r="C2702" s="16">
        <v>45225</v>
      </c>
      <c r="D2702" s="15">
        <v>1115</v>
      </c>
      <c r="E2702" t="str">
        <f>VLOOKUP(D2702,Customers!$B$8:$C$1412,2,FALSE)</f>
        <v>Great American Merchtile</v>
      </c>
      <c r="F2702" s="15">
        <v>4</v>
      </c>
      <c r="G2702" s="15" t="str">
        <f>VLOOKUP(F2702,'Other Data'!$B$17:$C$24,2,FALSE)</f>
        <v>ProductD</v>
      </c>
      <c r="H2702" s="18">
        <v>45225.84629629628</v>
      </c>
      <c r="I2702" s="15">
        <v>170</v>
      </c>
    </row>
    <row r="2703" spans="2:9" x14ac:dyDescent="0.3">
      <c r="B2703" s="15">
        <v>1940583</v>
      </c>
      <c r="C2703" s="16">
        <v>45225</v>
      </c>
      <c r="D2703" s="15">
        <v>455</v>
      </c>
      <c r="E2703" t="str">
        <f>VLOOKUP(D2703,Customers!$B$8:$C$1412,2,FALSE)</f>
        <v>Ray &amp; Kim's Super Convenience</v>
      </c>
      <c r="F2703" s="15">
        <v>2</v>
      </c>
      <c r="G2703" s="15" t="str">
        <f>VLOOKUP(F2703,'Other Data'!$B$17:$C$24,2,FALSE)</f>
        <v>ProductB</v>
      </c>
      <c r="H2703" s="18">
        <v>45225.855567129613</v>
      </c>
      <c r="I2703" s="15">
        <v>141</v>
      </c>
    </row>
    <row r="2704" spans="2:9" x14ac:dyDescent="0.3">
      <c r="B2704" s="15">
        <v>1940584</v>
      </c>
      <c r="C2704" s="16">
        <v>45225</v>
      </c>
      <c r="D2704" s="15">
        <v>299</v>
      </c>
      <c r="E2704" t="str">
        <f>VLOOKUP(D2704,Customers!$B$8:$C$1412,2,FALSE)</f>
        <v>Just Bliss/Missy Macs</v>
      </c>
      <c r="F2704" s="15">
        <v>6</v>
      </c>
      <c r="G2704" s="15" t="str">
        <f>VLOOKUP(F2704,'Other Data'!$B$17:$C$24,2,FALSE)</f>
        <v>ProductF</v>
      </c>
      <c r="H2704" s="18">
        <v>45225.868726851833</v>
      </c>
      <c r="I2704" s="15">
        <v>164</v>
      </c>
    </row>
    <row r="2705" spans="2:9" x14ac:dyDescent="0.3">
      <c r="B2705" s="15">
        <v>1940585</v>
      </c>
      <c r="C2705" s="16">
        <v>45225</v>
      </c>
      <c r="D2705" s="15">
        <v>284</v>
      </c>
      <c r="E2705" t="str">
        <f>VLOOKUP(D2705,Customers!$B$8:$C$1412,2,FALSE)</f>
        <v>Zellers Store #499</v>
      </c>
      <c r="F2705" s="15">
        <v>5</v>
      </c>
      <c r="G2705" s="15" t="str">
        <f>VLOOKUP(F2705,'Other Data'!$B$17:$C$24,2,FALSE)</f>
        <v>ProductE</v>
      </c>
      <c r="H2705" s="18">
        <v>45225.877314814796</v>
      </c>
      <c r="I2705" s="15">
        <v>155</v>
      </c>
    </row>
    <row r="2706" spans="2:9" x14ac:dyDescent="0.3">
      <c r="B2706" s="15">
        <v>1940586</v>
      </c>
      <c r="C2706" s="16">
        <v>45225</v>
      </c>
      <c r="D2706" s="15">
        <v>1054</v>
      </c>
      <c r="E2706" t="str">
        <f>VLOOKUP(D2706,Customers!$B$8:$C$1412,2,FALSE)</f>
        <v>Beall's Outlet Store #115</v>
      </c>
      <c r="F2706" s="15">
        <v>4</v>
      </c>
      <c r="G2706" s="15" t="str">
        <f>VLOOKUP(F2706,'Other Data'!$B$17:$C$24,2,FALSE)</f>
        <v>ProductD</v>
      </c>
      <c r="H2706" s="18">
        <v>45225.886226851835</v>
      </c>
      <c r="I2706" s="15">
        <v>176</v>
      </c>
    </row>
    <row r="2707" spans="2:9" x14ac:dyDescent="0.3">
      <c r="B2707" s="15">
        <v>1940587</v>
      </c>
      <c r="C2707" s="16">
        <v>45226</v>
      </c>
      <c r="D2707" s="15">
        <v>234</v>
      </c>
      <c r="E2707" t="str">
        <f>VLOOKUP(D2707,Customers!$B$8:$C$1412,2,FALSE)</f>
        <v>Collectables Direct Inc</v>
      </c>
      <c r="F2707" s="15">
        <v>6</v>
      </c>
      <c r="G2707" s="15" t="str">
        <f>VLOOKUP(F2707,'Other Data'!$B$17:$C$24,2,FALSE)</f>
        <v>ProductF</v>
      </c>
      <c r="H2707" s="18">
        <v>45226.333333333336</v>
      </c>
      <c r="I2707" s="15">
        <v>145</v>
      </c>
    </row>
    <row r="2708" spans="2:9" x14ac:dyDescent="0.3">
      <c r="B2708" s="15">
        <v>1940588</v>
      </c>
      <c r="C2708" s="16">
        <v>45226</v>
      </c>
      <c r="D2708" s="15">
        <v>1288</v>
      </c>
      <c r="E2708" t="str">
        <f>VLOOKUP(D2708,Customers!$B$8:$C$1412,2,FALSE)</f>
        <v>It's a Wrap</v>
      </c>
      <c r="F2708" s="15">
        <v>3</v>
      </c>
      <c r="G2708" s="15" t="str">
        <f>VLOOKUP(F2708,'Other Data'!$B$17:$C$24,2,FALSE)</f>
        <v>ProductC</v>
      </c>
      <c r="H2708" s="18">
        <v>45226.349386574075</v>
      </c>
      <c r="I2708" s="15">
        <v>174</v>
      </c>
    </row>
    <row r="2709" spans="2:9" x14ac:dyDescent="0.3">
      <c r="B2709" s="15">
        <v>1940589</v>
      </c>
      <c r="C2709" s="16">
        <v>45226</v>
      </c>
      <c r="D2709" s="15">
        <v>121</v>
      </c>
      <c r="E2709" t="str">
        <f>VLOOKUP(D2709,Customers!$B$8:$C$1412,2,FALSE)</f>
        <v>Buck Or Two #347</v>
      </c>
      <c r="F2709" s="15">
        <v>3</v>
      </c>
      <c r="G2709" s="15" t="str">
        <f>VLOOKUP(F2709,'Other Data'!$B$17:$C$24,2,FALSE)</f>
        <v>ProductC</v>
      </c>
      <c r="H2709" s="18">
        <v>45226.361967592595</v>
      </c>
      <c r="I2709" s="15">
        <v>144</v>
      </c>
    </row>
    <row r="2710" spans="2:9" x14ac:dyDescent="0.3">
      <c r="B2710" s="15">
        <v>1940590</v>
      </c>
      <c r="C2710" s="16">
        <v>45226</v>
      </c>
      <c r="D2710" s="15">
        <v>423</v>
      </c>
      <c r="E2710" t="str">
        <f>VLOOKUP(D2710,Customers!$B$8:$C$1412,2,FALSE)</f>
        <v>Magnolia Gallery</v>
      </c>
      <c r="F2710" s="15">
        <v>6</v>
      </c>
      <c r="G2710" s="15" t="str">
        <f>VLOOKUP(F2710,'Other Data'!$B$17:$C$24,2,FALSE)</f>
        <v>ProductF</v>
      </c>
      <c r="H2710" s="18">
        <v>45226.376620370371</v>
      </c>
      <c r="I2710" s="15">
        <v>171</v>
      </c>
    </row>
    <row r="2711" spans="2:9" x14ac:dyDescent="0.3">
      <c r="B2711" s="15">
        <v>1940591</v>
      </c>
      <c r="C2711" s="16">
        <v>45226</v>
      </c>
      <c r="D2711" s="15">
        <v>264</v>
      </c>
      <c r="E2711" t="str">
        <f>VLOOKUP(D2711,Customers!$B$8:$C$1412,2,FALSE)</f>
        <v>SDM - 1057</v>
      </c>
      <c r="F2711" s="15">
        <v>5</v>
      </c>
      <c r="G2711" s="15" t="str">
        <f>VLOOKUP(F2711,'Other Data'!$B$17:$C$24,2,FALSE)</f>
        <v>ProductE</v>
      </c>
      <c r="H2711" s="18">
        <v>45226.385925925926</v>
      </c>
      <c r="I2711" s="15">
        <v>171</v>
      </c>
    </row>
    <row r="2712" spans="2:9" x14ac:dyDescent="0.3">
      <c r="B2712" s="15">
        <v>1940592</v>
      </c>
      <c r="C2712" s="16">
        <v>45226</v>
      </c>
      <c r="D2712" s="15">
        <v>699</v>
      </c>
      <c r="E2712" t="str">
        <f>VLOOKUP(D2712,Customers!$B$8:$C$1412,2,FALSE)</f>
        <v>Field's</v>
      </c>
      <c r="F2712" s="15">
        <v>2</v>
      </c>
      <c r="G2712" s="15" t="str">
        <f>VLOOKUP(F2712,'Other Data'!$B$17:$C$24,2,FALSE)</f>
        <v>ProductB</v>
      </c>
      <c r="H2712" s="18">
        <v>45226.396423611113</v>
      </c>
      <c r="I2712" s="15">
        <v>154</v>
      </c>
    </row>
    <row r="2713" spans="2:9" x14ac:dyDescent="0.3">
      <c r="B2713" s="15">
        <v>1940593</v>
      </c>
      <c r="C2713" s="16">
        <v>45226</v>
      </c>
      <c r="D2713" s="15">
        <v>433</v>
      </c>
      <c r="E2713" t="str">
        <f>VLOOKUP(D2713,Customers!$B$8:$C$1412,2,FALSE)</f>
        <v>SDM - 765</v>
      </c>
      <c r="F2713" s="15">
        <v>3</v>
      </c>
      <c r="G2713" s="15" t="str">
        <f>VLOOKUP(F2713,'Other Data'!$B$17:$C$24,2,FALSE)</f>
        <v>ProductC</v>
      </c>
      <c r="H2713" s="18">
        <v>45226.408750000002</v>
      </c>
      <c r="I2713" s="15">
        <v>160</v>
      </c>
    </row>
    <row r="2714" spans="2:9" x14ac:dyDescent="0.3">
      <c r="B2714" s="15">
        <v>1940594</v>
      </c>
      <c r="C2714" s="16">
        <v>45226</v>
      </c>
      <c r="D2714" s="15">
        <v>1342</v>
      </c>
      <c r="E2714" t="str">
        <f>VLOOKUP(D2714,Customers!$B$8:$C$1412,2,FALSE)</f>
        <v>Price Less Drug Store #4</v>
      </c>
      <c r="F2714" s="15">
        <v>5</v>
      </c>
      <c r="G2714" s="15" t="str">
        <f>VLOOKUP(F2714,'Other Data'!$B$17:$C$24,2,FALSE)</f>
        <v>ProductE</v>
      </c>
      <c r="H2714" s="18">
        <v>45226.422361111116</v>
      </c>
      <c r="I2714" s="15">
        <v>155</v>
      </c>
    </row>
    <row r="2715" spans="2:9" x14ac:dyDescent="0.3">
      <c r="B2715" s="15">
        <v>1940595</v>
      </c>
      <c r="C2715" s="16">
        <v>45226</v>
      </c>
      <c r="D2715" s="15">
        <v>584</v>
      </c>
      <c r="E2715" t="str">
        <f>VLOOKUP(D2715,Customers!$B$8:$C$1412,2,FALSE)</f>
        <v>Gift Boutique</v>
      </c>
      <c r="F2715" s="15">
        <v>4</v>
      </c>
      <c r="G2715" s="15" t="str">
        <f>VLOOKUP(F2715,'Other Data'!$B$17:$C$24,2,FALSE)</f>
        <v>ProductD</v>
      </c>
      <c r="H2715" s="18">
        <v>45226.434525462966</v>
      </c>
      <c r="I2715" s="15">
        <v>179</v>
      </c>
    </row>
    <row r="2716" spans="2:9" x14ac:dyDescent="0.3">
      <c r="B2716" s="15">
        <v>1940596</v>
      </c>
      <c r="C2716" s="16">
        <v>45226</v>
      </c>
      <c r="D2716" s="15">
        <v>1347</v>
      </c>
      <c r="E2716" t="str">
        <f>VLOOKUP(D2716,Customers!$B$8:$C$1412,2,FALSE)</f>
        <v>Nevada City Crystal &amp; Glass</v>
      </c>
      <c r="F2716" s="15">
        <v>3</v>
      </c>
      <c r="G2716" s="15" t="str">
        <f>VLOOKUP(F2716,'Other Data'!$B$17:$C$24,2,FALSE)</f>
        <v>ProductC</v>
      </c>
      <c r="H2716" s="18">
        <v>45226.448564814818</v>
      </c>
      <c r="I2716" s="15">
        <v>172</v>
      </c>
    </row>
    <row r="2717" spans="2:9" x14ac:dyDescent="0.3">
      <c r="B2717" s="15">
        <v>1940597</v>
      </c>
      <c r="C2717" s="16">
        <v>45226</v>
      </c>
      <c r="D2717" s="15">
        <v>1037</v>
      </c>
      <c r="E2717" t="str">
        <f>VLOOKUP(D2717,Customers!$B$8:$C$1412,2,FALSE)</f>
        <v>River Road Pharmacy &amp; Gifts</v>
      </c>
      <c r="F2717" s="15">
        <v>5</v>
      </c>
      <c r="G2717" s="15" t="str">
        <f>VLOOKUP(F2717,'Other Data'!$B$17:$C$24,2,FALSE)</f>
        <v>ProductE</v>
      </c>
      <c r="H2717" s="18">
        <v>45226.460127314822</v>
      </c>
      <c r="I2717" s="15">
        <v>151</v>
      </c>
    </row>
    <row r="2718" spans="2:9" x14ac:dyDescent="0.3">
      <c r="B2718" s="15">
        <v>1940598</v>
      </c>
      <c r="C2718" s="16">
        <v>45226</v>
      </c>
      <c r="D2718" s="15">
        <v>891</v>
      </c>
      <c r="E2718" t="str">
        <f>VLOOKUP(D2718,Customers!$B$8:$C$1412,2,FALSE)</f>
        <v>Yossels</v>
      </c>
      <c r="F2718" s="15">
        <v>4</v>
      </c>
      <c r="G2718" s="15" t="str">
        <f>VLOOKUP(F2718,'Other Data'!$B$17:$C$24,2,FALSE)</f>
        <v>ProductD</v>
      </c>
      <c r="H2718" s="18">
        <v>45226.474641203713</v>
      </c>
      <c r="I2718" s="15">
        <v>172</v>
      </c>
    </row>
    <row r="2719" spans="2:9" x14ac:dyDescent="0.3">
      <c r="B2719" s="15">
        <v>1940599</v>
      </c>
      <c r="C2719" s="16">
        <v>45226</v>
      </c>
      <c r="D2719" s="15">
        <v>1005</v>
      </c>
      <c r="E2719" t="str">
        <f>VLOOKUP(D2719,Customers!$B$8:$C$1412,2,FALSE)</f>
        <v>Cotton Gin</v>
      </c>
      <c r="F2719" s="15">
        <v>1</v>
      </c>
      <c r="G2719" s="15" t="str">
        <f>VLOOKUP(F2719,'Other Data'!$B$17:$C$24,2,FALSE)</f>
        <v>ProductA</v>
      </c>
      <c r="H2719" s="17"/>
      <c r="I2719" s="17"/>
    </row>
    <row r="2720" spans="2:9" x14ac:dyDescent="0.3">
      <c r="B2720" s="15">
        <v>1940600</v>
      </c>
      <c r="C2720" s="16">
        <v>45226</v>
      </c>
      <c r="D2720" s="15">
        <v>1084</v>
      </c>
      <c r="E2720" t="str">
        <f>VLOOKUP(D2720,Customers!$B$8:$C$1412,2,FALSE)</f>
        <v>Carlisle Gifts &amp; Collectibles</v>
      </c>
      <c r="F2720" s="15">
        <v>6</v>
      </c>
      <c r="G2720" s="15" t="str">
        <f>VLOOKUP(F2720,'Other Data'!$B$17:$C$24,2,FALSE)</f>
        <v>ProductF</v>
      </c>
      <c r="H2720" s="18">
        <v>45226.497824074082</v>
      </c>
      <c r="I2720" s="15">
        <v>144</v>
      </c>
    </row>
    <row r="2721" spans="2:9" x14ac:dyDescent="0.3">
      <c r="B2721" s="15">
        <v>1940601</v>
      </c>
      <c r="C2721" s="16">
        <v>45226</v>
      </c>
      <c r="D2721" s="15">
        <v>812</v>
      </c>
      <c r="E2721" t="str">
        <f>VLOOKUP(D2721,Customers!$B$8:$C$1412,2,FALSE)</f>
        <v>Margie's 1/2 Off Card</v>
      </c>
      <c r="F2721" s="15">
        <v>6</v>
      </c>
      <c r="G2721" s="15" t="str">
        <f>VLOOKUP(F2721,'Other Data'!$B$17:$C$24,2,FALSE)</f>
        <v>ProductF</v>
      </c>
      <c r="H2721" s="18">
        <v>45226.511851851858</v>
      </c>
      <c r="I2721" s="15">
        <v>156</v>
      </c>
    </row>
    <row r="2722" spans="2:9" x14ac:dyDescent="0.3">
      <c r="B2722" s="15">
        <v>1940602</v>
      </c>
      <c r="C2722" s="16">
        <v>45226</v>
      </c>
      <c r="D2722" s="15">
        <v>865</v>
      </c>
      <c r="E2722" t="str">
        <f>VLOOKUP(D2722,Customers!$B$8:$C$1412,2,FALSE)</f>
        <v>RHX</v>
      </c>
      <c r="F2722" s="15">
        <v>1</v>
      </c>
      <c r="G2722" s="15" t="str">
        <f>VLOOKUP(F2722,'Other Data'!$B$17:$C$24,2,FALSE)</f>
        <v>ProductA</v>
      </c>
      <c r="H2722" s="17"/>
      <c r="I2722" s="17"/>
    </row>
    <row r="2723" spans="2:9" x14ac:dyDescent="0.3">
      <c r="B2723" s="15">
        <v>1940603</v>
      </c>
      <c r="C2723" s="16">
        <v>45226</v>
      </c>
      <c r="D2723" s="15">
        <v>782</v>
      </c>
      <c r="E2723" t="str">
        <f>VLOOKUP(D2723,Customers!$B$8:$C$1412,2,FALSE)</f>
        <v>Hannah's Hallmark</v>
      </c>
      <c r="F2723" s="15">
        <v>2</v>
      </c>
      <c r="G2723" s="15" t="str">
        <f>VLOOKUP(F2723,'Other Data'!$B$17:$C$24,2,FALSE)</f>
        <v>ProductB</v>
      </c>
      <c r="H2723" s="18">
        <v>45226.534895833334</v>
      </c>
      <c r="I2723" s="15">
        <v>145</v>
      </c>
    </row>
    <row r="2724" spans="2:9" x14ac:dyDescent="0.3">
      <c r="B2724" s="15">
        <v>1940604</v>
      </c>
      <c r="C2724" s="16">
        <v>45226</v>
      </c>
      <c r="D2724" s="15">
        <v>61</v>
      </c>
      <c r="E2724" t="str">
        <f>VLOOKUP(D2724,Customers!$B$8:$C$1412,2,FALSE)</f>
        <v>South Shore Regional Hospital</v>
      </c>
      <c r="F2724" s="15">
        <v>2</v>
      </c>
      <c r="G2724" s="15" t="str">
        <f>VLOOKUP(F2724,'Other Data'!$B$17:$C$24,2,FALSE)</f>
        <v>ProductB</v>
      </c>
      <c r="H2724" s="18">
        <v>45226.546064814815</v>
      </c>
      <c r="I2724" s="15">
        <v>173</v>
      </c>
    </row>
    <row r="2725" spans="2:9" x14ac:dyDescent="0.3">
      <c r="B2725" s="15">
        <v>1940605</v>
      </c>
      <c r="C2725" s="16">
        <v>45226</v>
      </c>
      <c r="D2725" s="15">
        <v>30</v>
      </c>
      <c r="E2725" t="str">
        <f>VLOOKUP(D2725,Customers!$B$8:$C$1412,2,FALSE)</f>
        <v>Sea Wreath Gift</v>
      </c>
      <c r="F2725" s="15">
        <v>6</v>
      </c>
      <c r="G2725" s="15" t="str">
        <f>VLOOKUP(F2725,'Other Data'!$B$17:$C$24,2,FALSE)</f>
        <v>ProductF</v>
      </c>
      <c r="H2725" s="18">
        <v>45226.555243055554</v>
      </c>
      <c r="I2725" s="15">
        <v>169</v>
      </c>
    </row>
    <row r="2726" spans="2:9" x14ac:dyDescent="0.3">
      <c r="B2726" s="15">
        <v>1940606</v>
      </c>
      <c r="C2726" s="16">
        <v>45226</v>
      </c>
      <c r="D2726" s="15">
        <v>1098</v>
      </c>
      <c r="E2726" t="str">
        <f>VLOOKUP(D2726,Customers!$B$8:$C$1412,2,FALSE)</f>
        <v>Amira's Closet</v>
      </c>
      <c r="F2726" s="15">
        <v>2</v>
      </c>
      <c r="G2726" s="15" t="str">
        <f>VLOOKUP(F2726,'Other Data'!$B$17:$C$24,2,FALSE)</f>
        <v>ProductB</v>
      </c>
      <c r="H2726" s="18">
        <v>45226.56554398148</v>
      </c>
      <c r="I2726" s="15">
        <v>143</v>
      </c>
    </row>
    <row r="2727" spans="2:9" x14ac:dyDescent="0.3">
      <c r="B2727" s="15">
        <v>1940607</v>
      </c>
      <c r="C2727" s="16">
        <v>45226</v>
      </c>
      <c r="D2727" s="15">
        <v>133</v>
      </c>
      <c r="E2727" t="str">
        <f>VLOOKUP(D2727,Customers!$B$8:$C$1412,2,FALSE)</f>
        <v>Havelock Dollarmamia</v>
      </c>
      <c r="F2727" s="15">
        <v>4</v>
      </c>
      <c r="G2727" s="15" t="str">
        <f>VLOOKUP(F2727,'Other Data'!$B$17:$C$24,2,FALSE)</f>
        <v>ProductD</v>
      </c>
      <c r="H2727" s="18">
        <v>45226.578831018516</v>
      </c>
      <c r="I2727" s="15">
        <v>178</v>
      </c>
    </row>
    <row r="2728" spans="2:9" x14ac:dyDescent="0.3">
      <c r="B2728" s="15">
        <v>1940608</v>
      </c>
      <c r="C2728" s="16">
        <v>45226</v>
      </c>
      <c r="D2728" s="15">
        <v>755</v>
      </c>
      <c r="E2728" t="str">
        <f>VLOOKUP(D2728,Customers!$B$8:$C$1412,2,FALSE)</f>
        <v>Caritas Health Services Gift Shop</v>
      </c>
      <c r="F2728" s="15">
        <v>2</v>
      </c>
      <c r="G2728" s="15" t="str">
        <f>VLOOKUP(F2728,'Other Data'!$B$17:$C$24,2,FALSE)</f>
        <v>ProductB</v>
      </c>
      <c r="H2728" s="18">
        <v>45226.588495370372</v>
      </c>
      <c r="I2728" s="15">
        <v>157</v>
      </c>
    </row>
    <row r="2729" spans="2:9" x14ac:dyDescent="0.3">
      <c r="B2729" s="15">
        <v>1940609</v>
      </c>
      <c r="C2729" s="16">
        <v>45226</v>
      </c>
      <c r="D2729" s="15">
        <v>648</v>
      </c>
      <c r="E2729" t="str">
        <f>VLOOKUP(D2729,Customers!$B$8:$C$1412,2,FALSE)</f>
        <v>Ghostrider Trading</v>
      </c>
      <c r="F2729" s="15">
        <v>3</v>
      </c>
      <c r="G2729" s="15" t="str">
        <f>VLOOKUP(F2729,'Other Data'!$B$17:$C$24,2,FALSE)</f>
        <v>ProductC</v>
      </c>
      <c r="H2729" s="18">
        <v>45226.596932870372</v>
      </c>
      <c r="I2729" s="15">
        <v>174</v>
      </c>
    </row>
    <row r="2730" spans="2:9" x14ac:dyDescent="0.3">
      <c r="B2730" s="15">
        <v>1940610</v>
      </c>
      <c r="C2730" s="16">
        <v>45226</v>
      </c>
      <c r="D2730" s="15">
        <v>373</v>
      </c>
      <c r="E2730" t="str">
        <f>VLOOKUP(D2730,Customers!$B$8:$C$1412,2,FALSE)</f>
        <v>MADAME ANGELO</v>
      </c>
      <c r="F2730" s="15">
        <v>1</v>
      </c>
      <c r="G2730" s="15" t="str">
        <f>VLOOKUP(F2730,'Other Data'!$B$17:$C$24,2,FALSE)</f>
        <v>ProductA</v>
      </c>
      <c r="H2730" s="17"/>
      <c r="I2730" s="17"/>
    </row>
    <row r="2731" spans="2:9" x14ac:dyDescent="0.3">
      <c r="B2731" s="15">
        <v>1940611</v>
      </c>
      <c r="C2731" s="16">
        <v>45226</v>
      </c>
      <c r="D2731" s="15">
        <v>702</v>
      </c>
      <c r="E2731" t="str">
        <f>VLOOKUP(D2731,Customers!$B$8:$C$1412,2,FALSE)</f>
        <v>Romancing The Home</v>
      </c>
      <c r="F2731" s="15">
        <v>2</v>
      </c>
      <c r="G2731" s="15" t="str">
        <f>VLOOKUP(F2731,'Other Data'!$B$17:$C$24,2,FALSE)</f>
        <v>ProductB</v>
      </c>
      <c r="H2731" s="18">
        <v>45226.619189814817</v>
      </c>
      <c r="I2731" s="15">
        <v>171</v>
      </c>
    </row>
    <row r="2732" spans="2:9" x14ac:dyDescent="0.3">
      <c r="B2732" s="15">
        <v>1940612</v>
      </c>
      <c r="C2732" s="16">
        <v>45226</v>
      </c>
      <c r="D2732" s="15">
        <v>1290</v>
      </c>
      <c r="E2732" t="str">
        <f>VLOOKUP(D2732,Customers!$B$8:$C$1412,2,FALSE)</f>
        <v>Union Supply Company</v>
      </c>
      <c r="F2732" s="15">
        <v>1</v>
      </c>
      <c r="G2732" s="15" t="str">
        <f>VLOOKUP(F2732,'Other Data'!$B$17:$C$24,2,FALSE)</f>
        <v>ProductA</v>
      </c>
      <c r="H2732" s="17"/>
      <c r="I2732" s="17"/>
    </row>
    <row r="2733" spans="2:9" x14ac:dyDescent="0.3">
      <c r="B2733" s="15">
        <v>1940613</v>
      </c>
      <c r="C2733" s="16">
        <v>45226</v>
      </c>
      <c r="D2733" s="15">
        <v>1300</v>
      </c>
      <c r="E2733" t="str">
        <f>VLOOKUP(D2733,Customers!$B$8:$C$1412,2,FALSE)</f>
        <v>Vic's One Hour Photo</v>
      </c>
      <c r="F2733" s="15">
        <v>2</v>
      </c>
      <c r="G2733" s="15" t="str">
        <f>VLOOKUP(F2733,'Other Data'!$B$17:$C$24,2,FALSE)</f>
        <v>ProductB</v>
      </c>
      <c r="H2733" s="18">
        <v>45226.64271990741</v>
      </c>
      <c r="I2733" s="15">
        <v>149</v>
      </c>
    </row>
    <row r="2734" spans="2:9" x14ac:dyDescent="0.3">
      <c r="B2734" s="15">
        <v>1940614</v>
      </c>
      <c r="C2734" s="16">
        <v>45226</v>
      </c>
      <c r="D2734" s="15">
        <v>485</v>
      </c>
      <c r="E2734" t="str">
        <f>VLOOKUP(D2734,Customers!$B$8:$C$1412,2,FALSE)</f>
        <v>Bourkes Medi Plus Drug Stores Ltd.</v>
      </c>
      <c r="F2734" s="15">
        <v>4</v>
      </c>
      <c r="G2734" s="15" t="str">
        <f>VLOOKUP(F2734,'Other Data'!$B$17:$C$24,2,FALSE)</f>
        <v>ProductD</v>
      </c>
      <c r="H2734" s="18">
        <v>45226.652465277781</v>
      </c>
      <c r="I2734" s="15">
        <v>179</v>
      </c>
    </row>
    <row r="2735" spans="2:9" x14ac:dyDescent="0.3">
      <c r="B2735" s="15">
        <v>1940615</v>
      </c>
      <c r="C2735" s="16">
        <v>45226</v>
      </c>
      <c r="D2735" s="15">
        <v>744</v>
      </c>
      <c r="E2735" t="str">
        <f>VLOOKUP(D2735,Customers!$B$8:$C$1412,2,FALSE)</f>
        <v>Niuvirvialaaq</v>
      </c>
      <c r="F2735" s="15">
        <v>1</v>
      </c>
      <c r="G2735" s="15" t="str">
        <f>VLOOKUP(F2735,'Other Data'!$B$17:$C$24,2,FALSE)</f>
        <v>ProductA</v>
      </c>
      <c r="H2735" s="17"/>
      <c r="I2735" s="17"/>
    </row>
    <row r="2736" spans="2:9" x14ac:dyDescent="0.3">
      <c r="B2736" s="15">
        <v>1940616</v>
      </c>
      <c r="C2736" s="16">
        <v>45226</v>
      </c>
      <c r="D2736" s="15">
        <v>407</v>
      </c>
      <c r="E2736" t="str">
        <f>VLOOKUP(D2736,Customers!$B$8:$C$1412,2,FALSE)</f>
        <v>Grand River Hospital</v>
      </c>
      <c r="F2736" s="15">
        <v>2</v>
      </c>
      <c r="G2736" s="15" t="str">
        <f>VLOOKUP(F2736,'Other Data'!$B$17:$C$24,2,FALSE)</f>
        <v>ProductB</v>
      </c>
      <c r="H2736" s="18">
        <v>45226.674606481487</v>
      </c>
      <c r="I2736" s="15">
        <v>172</v>
      </c>
    </row>
    <row r="2737" spans="2:9" x14ac:dyDescent="0.3">
      <c r="B2737" s="15">
        <v>1940617</v>
      </c>
      <c r="C2737" s="16">
        <v>45226</v>
      </c>
      <c r="D2737" s="15">
        <v>1112</v>
      </c>
      <c r="E2737" t="str">
        <f>VLOOKUP(D2737,Customers!$B$8:$C$1412,2,FALSE)</f>
        <v>Ousleys Harvest Market</v>
      </c>
      <c r="F2737" s="15">
        <v>6</v>
      </c>
      <c r="G2737" s="15" t="str">
        <f>VLOOKUP(F2737,'Other Data'!$B$17:$C$24,2,FALSE)</f>
        <v>ProductF</v>
      </c>
      <c r="H2737" s="18">
        <v>45226.68340277778</v>
      </c>
      <c r="I2737" s="15">
        <v>154</v>
      </c>
    </row>
    <row r="2738" spans="2:9" x14ac:dyDescent="0.3">
      <c r="B2738" s="15">
        <v>1940618</v>
      </c>
      <c r="C2738" s="16">
        <v>45226</v>
      </c>
      <c r="D2738" s="15">
        <v>812</v>
      </c>
      <c r="E2738" t="str">
        <f>VLOOKUP(D2738,Customers!$B$8:$C$1412,2,FALSE)</f>
        <v>Margie's 1/2 Off Card</v>
      </c>
      <c r="F2738" s="15">
        <v>4</v>
      </c>
      <c r="G2738" s="15" t="str">
        <f>VLOOKUP(F2738,'Other Data'!$B$17:$C$24,2,FALSE)</f>
        <v>ProductD</v>
      </c>
      <c r="H2738" s="18">
        <v>45226.698043981487</v>
      </c>
      <c r="I2738" s="15">
        <v>171</v>
      </c>
    </row>
    <row r="2739" spans="2:9" x14ac:dyDescent="0.3">
      <c r="B2739" s="15">
        <v>1940619</v>
      </c>
      <c r="C2739" s="16">
        <v>45226</v>
      </c>
      <c r="D2739" s="15">
        <v>508</v>
      </c>
      <c r="E2739" t="str">
        <f>VLOOKUP(D2739,Customers!$B$8:$C$1412,2,FALSE)</f>
        <v>Buck or Two-060</v>
      </c>
      <c r="F2739" s="15">
        <v>6</v>
      </c>
      <c r="G2739" s="15" t="str">
        <f>VLOOKUP(F2739,'Other Data'!$B$17:$C$24,2,FALSE)</f>
        <v>ProductF</v>
      </c>
      <c r="H2739" s="18">
        <v>45226.712673611117</v>
      </c>
      <c r="I2739" s="15">
        <v>179</v>
      </c>
    </row>
    <row r="2740" spans="2:9" x14ac:dyDescent="0.3">
      <c r="B2740" s="15">
        <v>1940620</v>
      </c>
      <c r="C2740" s="16">
        <v>45226</v>
      </c>
      <c r="D2740" s="15">
        <v>1341</v>
      </c>
      <c r="E2740" t="str">
        <f>VLOOKUP(D2740,Customers!$B$8:$C$1412,2,FALSE)</f>
        <v>Price Less Drug Store #1</v>
      </c>
      <c r="F2740" s="15">
        <v>2</v>
      </c>
      <c r="G2740" s="15" t="str">
        <f>VLOOKUP(F2740,'Other Data'!$B$17:$C$24,2,FALSE)</f>
        <v>ProductB</v>
      </c>
      <c r="H2740" s="18">
        <v>45226.720682870378</v>
      </c>
      <c r="I2740" s="15">
        <v>158</v>
      </c>
    </row>
    <row r="2741" spans="2:9" x14ac:dyDescent="0.3">
      <c r="B2741" s="15">
        <v>1940621</v>
      </c>
      <c r="C2741" s="16">
        <v>45226</v>
      </c>
      <c r="D2741" s="15">
        <v>1048</v>
      </c>
      <c r="E2741" t="str">
        <f>VLOOKUP(D2741,Customers!$B$8:$C$1412,2,FALSE)</f>
        <v>Good Samaritian Medical Center</v>
      </c>
      <c r="F2741" s="15">
        <v>3</v>
      </c>
      <c r="G2741" s="15" t="str">
        <f>VLOOKUP(F2741,'Other Data'!$B$17:$C$24,2,FALSE)</f>
        <v>ProductC</v>
      </c>
      <c r="H2741" s="18">
        <v>45226.73687500001</v>
      </c>
      <c r="I2741" s="15">
        <v>161</v>
      </c>
    </row>
    <row r="2742" spans="2:9" x14ac:dyDescent="0.3">
      <c r="B2742" s="15">
        <v>1940622</v>
      </c>
      <c r="C2742" s="16">
        <v>45226</v>
      </c>
      <c r="D2742" s="15">
        <v>272</v>
      </c>
      <c r="E2742" t="str">
        <f>VLOOKUP(D2742,Customers!$B$8:$C$1412,2,FALSE)</f>
        <v>Shopper Drug Mart #902</v>
      </c>
      <c r="F2742" s="15">
        <v>5</v>
      </c>
      <c r="G2742" s="15" t="str">
        <f>VLOOKUP(F2742,'Other Data'!$B$17:$C$24,2,FALSE)</f>
        <v>ProductE</v>
      </c>
      <c r="H2742" s="18">
        <v>45226.751388888901</v>
      </c>
      <c r="I2742" s="15">
        <v>155</v>
      </c>
    </row>
    <row r="2743" spans="2:9" x14ac:dyDescent="0.3">
      <c r="B2743" s="15">
        <v>1940623</v>
      </c>
      <c r="C2743" s="16">
        <v>45226</v>
      </c>
      <c r="D2743" s="15">
        <v>946</v>
      </c>
      <c r="E2743" t="str">
        <f>VLOOKUP(D2743,Customers!$B$8:$C$1412,2,FALSE)</f>
        <v>JEZEBEL</v>
      </c>
      <c r="F2743" s="15">
        <v>2</v>
      </c>
      <c r="G2743" s="15" t="str">
        <f>VLOOKUP(F2743,'Other Data'!$B$17:$C$24,2,FALSE)</f>
        <v>ProductB</v>
      </c>
      <c r="H2743" s="18">
        <v>45226.767083333347</v>
      </c>
      <c r="I2743" s="15">
        <v>152</v>
      </c>
    </row>
    <row r="2744" spans="2:9" x14ac:dyDescent="0.3">
      <c r="B2744" s="15">
        <v>1940624</v>
      </c>
      <c r="C2744" s="16">
        <v>45226</v>
      </c>
      <c r="D2744" s="15">
        <v>587</v>
      </c>
      <c r="E2744" t="str">
        <f>VLOOKUP(D2744,Customers!$B$8:$C$1412,2,FALSE)</f>
        <v>Stubbs Pharmacy</v>
      </c>
      <c r="F2744" s="15">
        <v>3</v>
      </c>
      <c r="G2744" s="15" t="str">
        <f>VLOOKUP(F2744,'Other Data'!$B$17:$C$24,2,FALSE)</f>
        <v>ProductC</v>
      </c>
      <c r="H2744" s="18">
        <v>45226.78006944446</v>
      </c>
      <c r="I2744" s="15">
        <v>169</v>
      </c>
    </row>
    <row r="2745" spans="2:9" x14ac:dyDescent="0.3">
      <c r="B2745" s="15">
        <v>1940625</v>
      </c>
      <c r="C2745" s="16">
        <v>45226</v>
      </c>
      <c r="D2745" s="15">
        <v>1371</v>
      </c>
      <c r="E2745" t="str">
        <f>VLOOKUP(D2745,Customers!$B$8:$C$1412,2,FALSE)</f>
        <v>Golden North Gifts</v>
      </c>
      <c r="F2745" s="15">
        <v>5</v>
      </c>
      <c r="G2745" s="15" t="str">
        <f>VLOOKUP(F2745,'Other Data'!$B$17:$C$24,2,FALSE)</f>
        <v>ProductE</v>
      </c>
      <c r="H2745" s="18">
        <v>45226.795925925944</v>
      </c>
      <c r="I2745" s="15">
        <v>163</v>
      </c>
    </row>
    <row r="2746" spans="2:9" x14ac:dyDescent="0.3">
      <c r="B2746" s="15">
        <v>1940626</v>
      </c>
      <c r="C2746" s="16">
        <v>45226</v>
      </c>
      <c r="D2746" s="15">
        <v>1038</v>
      </c>
      <c r="E2746" t="str">
        <f>VLOOKUP(D2746,Customers!$B$8:$C$1412,2,FALSE)</f>
        <v>Honours Gift Shop</v>
      </c>
      <c r="F2746" s="15">
        <v>1</v>
      </c>
      <c r="G2746" s="15" t="str">
        <f>VLOOKUP(F2746,'Other Data'!$B$17:$C$24,2,FALSE)</f>
        <v>ProductA</v>
      </c>
      <c r="H2746" s="17"/>
      <c r="I2746" s="17"/>
    </row>
    <row r="2747" spans="2:9" x14ac:dyDescent="0.3">
      <c r="B2747" s="15">
        <v>1940627</v>
      </c>
      <c r="C2747" s="16">
        <v>45226</v>
      </c>
      <c r="D2747" s="15">
        <v>1355</v>
      </c>
      <c r="E2747" t="str">
        <f>VLOOKUP(D2747,Customers!$B$8:$C$1412,2,FALSE)</f>
        <v>Providence St Vincent Gift shops</v>
      </c>
      <c r="F2747" s="15">
        <v>3</v>
      </c>
      <c r="G2747" s="15" t="str">
        <f>VLOOKUP(F2747,'Other Data'!$B$17:$C$24,2,FALSE)</f>
        <v>ProductC</v>
      </c>
      <c r="H2747" s="18">
        <v>45226.822743055571</v>
      </c>
      <c r="I2747" s="15">
        <v>145</v>
      </c>
    </row>
    <row r="2748" spans="2:9" x14ac:dyDescent="0.3">
      <c r="B2748" s="15">
        <v>1940628</v>
      </c>
      <c r="C2748" s="16">
        <v>45226</v>
      </c>
      <c r="D2748" s="15">
        <v>945</v>
      </c>
      <c r="E2748" t="str">
        <f>VLOOKUP(D2748,Customers!$B$8:$C$1412,2,FALSE)</f>
        <v>Snyders Gateway</v>
      </c>
      <c r="F2748" s="15">
        <v>5</v>
      </c>
      <c r="G2748" s="15" t="str">
        <f>VLOOKUP(F2748,'Other Data'!$B$17:$C$24,2,FALSE)</f>
        <v>ProductE</v>
      </c>
      <c r="H2748" s="18">
        <v>45226.838194444463</v>
      </c>
      <c r="I2748" s="15">
        <v>145</v>
      </c>
    </row>
    <row r="2749" spans="2:9" x14ac:dyDescent="0.3">
      <c r="B2749" s="15">
        <v>1940629</v>
      </c>
      <c r="C2749" s="16">
        <v>45226</v>
      </c>
      <c r="D2749" s="15">
        <v>876</v>
      </c>
      <c r="E2749" t="str">
        <f>VLOOKUP(D2749,Customers!$B$8:$C$1412,2,FALSE)</f>
        <v>Bead - Dazzled By Diane</v>
      </c>
      <c r="F2749" s="15">
        <v>3</v>
      </c>
      <c r="G2749" s="15" t="str">
        <f>VLOOKUP(F2749,'Other Data'!$B$17:$C$24,2,FALSE)</f>
        <v>ProductC</v>
      </c>
      <c r="H2749" s="18">
        <v>45226.850208333351</v>
      </c>
      <c r="I2749" s="15">
        <v>175</v>
      </c>
    </row>
    <row r="2750" spans="2:9" x14ac:dyDescent="0.3">
      <c r="B2750" s="15">
        <v>1940630</v>
      </c>
      <c r="C2750" s="16">
        <v>45226</v>
      </c>
      <c r="D2750" s="15">
        <v>1350</v>
      </c>
      <c r="E2750" t="str">
        <f>VLOOKUP(D2750,Customers!$B$8:$C$1412,2,FALSE)</f>
        <v>Red Door Cottage</v>
      </c>
      <c r="F2750" s="15">
        <v>1</v>
      </c>
      <c r="G2750" s="15" t="str">
        <f>VLOOKUP(F2750,'Other Data'!$B$17:$C$24,2,FALSE)</f>
        <v>ProductA</v>
      </c>
      <c r="H2750" s="17"/>
      <c r="I2750" s="17"/>
    </row>
    <row r="2751" spans="2:9" x14ac:dyDescent="0.3">
      <c r="B2751" s="15">
        <v>1940631</v>
      </c>
      <c r="C2751" s="16">
        <v>45226</v>
      </c>
      <c r="D2751" s="15">
        <v>188</v>
      </c>
      <c r="E2751" t="str">
        <f>VLOOKUP(D2751,Customers!$B$8:$C$1412,2,FALSE)</f>
        <v>Kitchen Accents Inc.</v>
      </c>
      <c r="F2751" s="15">
        <v>4</v>
      </c>
      <c r="G2751" s="15" t="str">
        <f>VLOOKUP(F2751,'Other Data'!$B$17:$C$24,2,FALSE)</f>
        <v>ProductD</v>
      </c>
      <c r="H2751" s="18">
        <v>45226.879699074088</v>
      </c>
      <c r="I2751" s="15">
        <v>168</v>
      </c>
    </row>
    <row r="2752" spans="2:9" x14ac:dyDescent="0.3">
      <c r="B2752" s="15">
        <v>1940632</v>
      </c>
      <c r="C2752" s="16">
        <v>45226</v>
      </c>
      <c r="D2752" s="15">
        <v>982</v>
      </c>
      <c r="E2752" t="str">
        <f>VLOOKUP(D2752,Customers!$B$8:$C$1412,2,FALSE)</f>
        <v>The Tams Corp</v>
      </c>
      <c r="F2752" s="15">
        <v>4</v>
      </c>
      <c r="G2752" s="15" t="str">
        <f>VLOOKUP(F2752,'Other Data'!$B$17:$C$24,2,FALSE)</f>
        <v>ProductD</v>
      </c>
      <c r="H2752" s="18">
        <v>45226.895347222235</v>
      </c>
      <c r="I2752" s="15">
        <v>146</v>
      </c>
    </row>
    <row r="2753" spans="2:9" x14ac:dyDescent="0.3">
      <c r="B2753" s="15">
        <v>1940633</v>
      </c>
      <c r="C2753" s="16">
        <v>45226</v>
      </c>
      <c r="D2753" s="15">
        <v>701</v>
      </c>
      <c r="E2753" t="str">
        <f>VLOOKUP(D2753,Customers!$B$8:$C$1412,2,FALSE)</f>
        <v>Super Dollar Store</v>
      </c>
      <c r="F2753" s="15">
        <v>5</v>
      </c>
      <c r="G2753" s="15" t="str">
        <f>VLOOKUP(F2753,'Other Data'!$B$17:$C$24,2,FALSE)</f>
        <v>ProductE</v>
      </c>
      <c r="H2753" s="18">
        <v>45226.907824074086</v>
      </c>
      <c r="I2753" s="15">
        <v>175</v>
      </c>
    </row>
    <row r="2754" spans="2:9" x14ac:dyDescent="0.3">
      <c r="B2754" s="15">
        <v>1940634</v>
      </c>
      <c r="C2754" s="16">
        <v>45226</v>
      </c>
      <c r="D2754" s="15">
        <v>1339</v>
      </c>
      <c r="E2754" t="str">
        <f>VLOOKUP(D2754,Customers!$B$8:$C$1412,2,FALSE)</f>
        <v>Learning Express Of Roseville #46</v>
      </c>
      <c r="F2754" s="15">
        <v>5</v>
      </c>
      <c r="G2754" s="15" t="str">
        <f>VLOOKUP(F2754,'Other Data'!$B$17:$C$24,2,FALSE)</f>
        <v>ProductE</v>
      </c>
      <c r="H2754" s="18">
        <v>45226.921018518529</v>
      </c>
      <c r="I2754" s="15">
        <v>168</v>
      </c>
    </row>
    <row r="2755" spans="2:9" x14ac:dyDescent="0.3">
      <c r="B2755" s="15">
        <v>1940635</v>
      </c>
      <c r="C2755" s="16">
        <v>45229</v>
      </c>
      <c r="D2755" s="15">
        <v>87</v>
      </c>
      <c r="E2755" t="str">
        <f>VLOOKUP(D2755,Customers!$B$8:$C$1412,2,FALSE)</f>
        <v>Boutique du Lys GC Ltd</v>
      </c>
      <c r="F2755" s="15">
        <v>5</v>
      </c>
      <c r="G2755" s="15" t="str">
        <f>VLOOKUP(F2755,'Other Data'!$B$17:$C$24,2,FALSE)</f>
        <v>ProductE</v>
      </c>
      <c r="H2755" s="18">
        <v>45229.333333333336</v>
      </c>
      <c r="I2755" s="15">
        <v>158</v>
      </c>
    </row>
    <row r="2756" spans="2:9" x14ac:dyDescent="0.3">
      <c r="B2756" s="15">
        <v>1940636</v>
      </c>
      <c r="C2756" s="16">
        <v>45229</v>
      </c>
      <c r="D2756" s="15">
        <v>764</v>
      </c>
      <c r="E2756" t="str">
        <f>VLOOKUP(D2756,Customers!$B$8:$C$1412,2,FALSE)</f>
        <v>e-pill, LLC</v>
      </c>
      <c r="F2756" s="15">
        <v>1</v>
      </c>
      <c r="G2756" s="15" t="str">
        <f>VLOOKUP(F2756,'Other Data'!$B$17:$C$24,2,FALSE)</f>
        <v>ProductA</v>
      </c>
      <c r="H2756" s="17"/>
      <c r="I2756" s="17"/>
    </row>
    <row r="2757" spans="2:9" x14ac:dyDescent="0.3">
      <c r="B2757" s="15">
        <v>1940637</v>
      </c>
      <c r="C2757" s="16">
        <v>45229</v>
      </c>
      <c r="D2757" s="15">
        <v>8</v>
      </c>
      <c r="E2757" t="str">
        <f>VLOOKUP(D2757,Customers!$B$8:$C$1412,2,FALSE)</f>
        <v>Greenspar Ltd</v>
      </c>
      <c r="F2757" s="15">
        <v>2</v>
      </c>
      <c r="G2757" s="15" t="str">
        <f>VLOOKUP(F2757,'Other Data'!$B$17:$C$24,2,FALSE)</f>
        <v>ProductB</v>
      </c>
      <c r="H2757" s="18">
        <v>45229.356273148151</v>
      </c>
      <c r="I2757" s="15">
        <v>140</v>
      </c>
    </row>
    <row r="2758" spans="2:9" x14ac:dyDescent="0.3">
      <c r="B2758" s="15">
        <v>1940638</v>
      </c>
      <c r="C2758" s="16">
        <v>45229</v>
      </c>
      <c r="D2758" s="15">
        <v>1261</v>
      </c>
      <c r="E2758" t="str">
        <f>VLOOKUP(D2758,Customers!$B$8:$C$1412,2,FALSE)</f>
        <v>Yuma Regional Medical Center Gift Shop</v>
      </c>
      <c r="F2758" s="15">
        <v>1</v>
      </c>
      <c r="G2758" s="15" t="str">
        <f>VLOOKUP(F2758,'Other Data'!$B$17:$C$24,2,FALSE)</f>
        <v>ProductA</v>
      </c>
      <c r="H2758" s="17"/>
      <c r="I2758" s="17"/>
    </row>
    <row r="2759" spans="2:9" x14ac:dyDescent="0.3">
      <c r="B2759" s="15">
        <v>1940639</v>
      </c>
      <c r="C2759" s="16">
        <v>45229</v>
      </c>
      <c r="D2759" s="15">
        <v>1185</v>
      </c>
      <c r="E2759" t="str">
        <f>VLOOKUP(D2759,Customers!$B$8:$C$1412,2,FALSE)</f>
        <v>Have to Have</v>
      </c>
      <c r="F2759" s="15">
        <v>6</v>
      </c>
      <c r="G2759" s="15" t="str">
        <f>VLOOKUP(F2759,'Other Data'!$B$17:$C$24,2,FALSE)</f>
        <v>ProductF</v>
      </c>
      <c r="H2759" s="18">
        <v>45229.383310185192</v>
      </c>
      <c r="I2759" s="15">
        <v>141</v>
      </c>
    </row>
    <row r="2760" spans="2:9" x14ac:dyDescent="0.3">
      <c r="B2760" s="15">
        <v>1940640</v>
      </c>
      <c r="C2760" s="16">
        <v>45229</v>
      </c>
      <c r="D2760" s="15">
        <v>954</v>
      </c>
      <c r="E2760" t="str">
        <f>VLOOKUP(D2760,Customers!$B$8:$C$1412,2,FALSE)</f>
        <v>Michael's Hallmark</v>
      </c>
      <c r="F2760" s="15">
        <v>4</v>
      </c>
      <c r="G2760" s="15" t="str">
        <f>VLOOKUP(F2760,'Other Data'!$B$17:$C$24,2,FALSE)</f>
        <v>ProductD</v>
      </c>
      <c r="H2760" s="18">
        <v>45229.394780092596</v>
      </c>
      <c r="I2760" s="15">
        <v>167</v>
      </c>
    </row>
    <row r="2761" spans="2:9" x14ac:dyDescent="0.3">
      <c r="B2761" s="15">
        <v>1940641</v>
      </c>
      <c r="C2761" s="16">
        <v>45229</v>
      </c>
      <c r="D2761" s="15">
        <v>1336</v>
      </c>
      <c r="E2761" t="str">
        <f>VLOOKUP(D2761,Customers!$B$8:$C$1412,2,FALSE)</f>
        <v>O'Hairas Salon</v>
      </c>
      <c r="F2761" s="15">
        <v>2</v>
      </c>
      <c r="G2761" s="15" t="str">
        <f>VLOOKUP(F2761,'Other Data'!$B$17:$C$24,2,FALSE)</f>
        <v>ProductB</v>
      </c>
      <c r="H2761" s="18">
        <v>45229.406886574077</v>
      </c>
      <c r="I2761" s="15">
        <v>169</v>
      </c>
    </row>
    <row r="2762" spans="2:9" x14ac:dyDescent="0.3">
      <c r="B2762" s="15">
        <v>1940642</v>
      </c>
      <c r="C2762" s="16">
        <v>45229</v>
      </c>
      <c r="D2762" s="15">
        <v>458</v>
      </c>
      <c r="E2762" t="str">
        <f>VLOOKUP(D2762,Customers!$B$8:$C$1412,2,FALSE)</f>
        <v>Paper 'N Things</v>
      </c>
      <c r="F2762" s="15">
        <v>3</v>
      </c>
      <c r="G2762" s="15" t="str">
        <f>VLOOKUP(F2762,'Other Data'!$B$17:$C$24,2,FALSE)</f>
        <v>ProductC</v>
      </c>
      <c r="H2762" s="18">
        <v>45229.418553240743</v>
      </c>
      <c r="I2762" s="15">
        <v>171</v>
      </c>
    </row>
    <row r="2763" spans="2:9" x14ac:dyDescent="0.3">
      <c r="B2763" s="15">
        <v>1940643</v>
      </c>
      <c r="C2763" s="16">
        <v>45229</v>
      </c>
      <c r="D2763" s="15">
        <v>794</v>
      </c>
      <c r="E2763" t="str">
        <f>VLOOKUP(D2763,Customers!$B$8:$C$1412,2,FALSE)</f>
        <v>Northshire Bookstore</v>
      </c>
      <c r="F2763" s="15">
        <v>4</v>
      </c>
      <c r="G2763" s="15" t="str">
        <f>VLOOKUP(F2763,'Other Data'!$B$17:$C$24,2,FALSE)</f>
        <v>ProductD</v>
      </c>
      <c r="H2763" s="18">
        <v>45229.43104166667</v>
      </c>
      <c r="I2763" s="15">
        <v>165</v>
      </c>
    </row>
    <row r="2764" spans="2:9" x14ac:dyDescent="0.3">
      <c r="B2764" s="15">
        <v>1940644</v>
      </c>
      <c r="C2764" s="16">
        <v>45229</v>
      </c>
      <c r="D2764" s="15">
        <v>1106</v>
      </c>
      <c r="E2764" t="str">
        <f>VLOOKUP(D2764,Customers!$B$8:$C$1412,2,FALSE)</f>
        <v>Zidorff</v>
      </c>
      <c r="F2764" s="15">
        <v>5</v>
      </c>
      <c r="G2764" s="15" t="str">
        <f>VLOOKUP(F2764,'Other Data'!$B$17:$C$24,2,FALSE)</f>
        <v>ProductE</v>
      </c>
      <c r="H2764" s="18">
        <v>45229.441875000004</v>
      </c>
      <c r="I2764" s="15">
        <v>169</v>
      </c>
    </row>
    <row r="2765" spans="2:9" x14ac:dyDescent="0.3">
      <c r="B2765" s="15">
        <v>1940645</v>
      </c>
      <c r="C2765" s="16">
        <v>45229</v>
      </c>
      <c r="D2765" s="15">
        <v>88</v>
      </c>
      <c r="E2765" t="str">
        <f>VLOOKUP(D2765,Customers!$B$8:$C$1412,2,FALSE)</f>
        <v>Origines</v>
      </c>
      <c r="F2765" s="15">
        <v>1</v>
      </c>
      <c r="G2765" s="15" t="str">
        <f>VLOOKUP(F2765,'Other Data'!$B$17:$C$24,2,FALSE)</f>
        <v>ProductA</v>
      </c>
      <c r="H2765" s="17"/>
      <c r="I2765" s="17"/>
    </row>
    <row r="2766" spans="2:9" x14ac:dyDescent="0.3">
      <c r="B2766" s="15">
        <v>1940646</v>
      </c>
      <c r="C2766" s="16">
        <v>45229</v>
      </c>
      <c r="D2766" s="15">
        <v>188</v>
      </c>
      <c r="E2766" t="str">
        <f>VLOOKUP(D2766,Customers!$B$8:$C$1412,2,FALSE)</f>
        <v>Kitchen Accents Inc.</v>
      </c>
      <c r="F2766" s="15">
        <v>4</v>
      </c>
      <c r="G2766" s="15" t="str">
        <f>VLOOKUP(F2766,'Other Data'!$B$17:$C$24,2,FALSE)</f>
        <v>ProductD</v>
      </c>
      <c r="H2766" s="18">
        <v>45229.4684837963</v>
      </c>
      <c r="I2766" s="15">
        <v>157</v>
      </c>
    </row>
    <row r="2767" spans="2:9" x14ac:dyDescent="0.3">
      <c r="B2767" s="15">
        <v>1940647</v>
      </c>
      <c r="C2767" s="16">
        <v>45229</v>
      </c>
      <c r="D2767" s="15">
        <v>445</v>
      </c>
      <c r="E2767" t="str">
        <f>VLOOKUP(D2767,Customers!$B$8:$C$1412,2,FALSE)</f>
        <v>Green Earth - Head Office/ WHS</v>
      </c>
      <c r="F2767" s="15">
        <v>4</v>
      </c>
      <c r="G2767" s="15" t="str">
        <f>VLOOKUP(F2767,'Other Data'!$B$17:$C$24,2,FALSE)</f>
        <v>ProductD</v>
      </c>
      <c r="H2767" s="18">
        <v>45229.48168981482</v>
      </c>
      <c r="I2767" s="15">
        <v>166</v>
      </c>
    </row>
    <row r="2768" spans="2:9" x14ac:dyDescent="0.3">
      <c r="B2768" s="15">
        <v>1940648</v>
      </c>
      <c r="C2768" s="16">
        <v>45229</v>
      </c>
      <c r="D2768" s="15">
        <v>60</v>
      </c>
      <c r="E2768" t="str">
        <f>VLOOKUP(D2768,Customers!$B$8:$C$1412,2,FALSE)</f>
        <v>Biomidon Inn House of Gifts</v>
      </c>
      <c r="F2768" s="15">
        <v>3</v>
      </c>
      <c r="G2768" s="15" t="str">
        <f>VLOOKUP(F2768,'Other Data'!$B$17:$C$24,2,FALSE)</f>
        <v>ProductC</v>
      </c>
      <c r="H2768" s="18">
        <v>45229.494409722225</v>
      </c>
      <c r="I2768" s="15">
        <v>150</v>
      </c>
    </row>
    <row r="2769" spans="2:9" x14ac:dyDescent="0.3">
      <c r="B2769" s="15">
        <v>1940649</v>
      </c>
      <c r="C2769" s="16">
        <v>45229</v>
      </c>
      <c r="D2769" s="15">
        <v>375</v>
      </c>
      <c r="E2769" t="str">
        <f>VLOOKUP(D2769,Customers!$B$8:$C$1412,2,FALSE)</f>
        <v>Laure-Linds Ladies Accessories</v>
      </c>
      <c r="F2769" s="15">
        <v>3</v>
      </c>
      <c r="G2769" s="15" t="str">
        <f>VLOOKUP(F2769,'Other Data'!$B$17:$C$24,2,FALSE)</f>
        <v>ProductC</v>
      </c>
      <c r="H2769" s="18">
        <v>45229.503275462965</v>
      </c>
      <c r="I2769" s="15">
        <v>140</v>
      </c>
    </row>
    <row r="2770" spans="2:9" x14ac:dyDescent="0.3">
      <c r="B2770" s="15">
        <v>1940650</v>
      </c>
      <c r="C2770" s="16">
        <v>45229</v>
      </c>
      <c r="D2770" s="15">
        <v>238</v>
      </c>
      <c r="E2770" t="str">
        <f>VLOOKUP(D2770,Customers!$B$8:$C$1412,2,FALSE)</f>
        <v>99 Cents World Inc</v>
      </c>
      <c r="F2770" s="15">
        <v>4</v>
      </c>
      <c r="G2770" s="15" t="str">
        <f>VLOOKUP(F2770,'Other Data'!$B$17:$C$24,2,FALSE)</f>
        <v>ProductD</v>
      </c>
      <c r="H2770" s="18">
        <v>45229.516828703709</v>
      </c>
      <c r="I2770" s="15">
        <v>162</v>
      </c>
    </row>
    <row r="2771" spans="2:9" x14ac:dyDescent="0.3">
      <c r="B2771" s="15">
        <v>1940651</v>
      </c>
      <c r="C2771" s="16">
        <v>45229</v>
      </c>
      <c r="D2771" s="15">
        <v>186</v>
      </c>
      <c r="E2771" t="str">
        <f>VLOOKUP(D2771,Customers!$B$8:$C$1412,2,FALSE)</f>
        <v>Serendipity</v>
      </c>
      <c r="F2771" s="15">
        <v>1</v>
      </c>
      <c r="G2771" s="15" t="str">
        <f>VLOOKUP(F2771,'Other Data'!$B$17:$C$24,2,FALSE)</f>
        <v>ProductA</v>
      </c>
      <c r="H2771" s="17"/>
      <c r="I2771" s="17"/>
    </row>
    <row r="2772" spans="2:9" x14ac:dyDescent="0.3">
      <c r="B2772" s="15">
        <v>1940652</v>
      </c>
      <c r="C2772" s="16">
        <v>45229</v>
      </c>
      <c r="D2772" s="15">
        <v>958</v>
      </c>
      <c r="E2772" t="str">
        <f>VLOOKUP(D2772,Customers!$B$8:$C$1412,2,FALSE)</f>
        <v>Sandts Pharmacy</v>
      </c>
      <c r="F2772" s="15">
        <v>6</v>
      </c>
      <c r="G2772" s="15" t="str">
        <f>VLOOKUP(F2772,'Other Data'!$B$17:$C$24,2,FALSE)</f>
        <v>ProductF</v>
      </c>
      <c r="H2772" s="18">
        <v>45229.547164351854</v>
      </c>
      <c r="I2772" s="15">
        <v>158</v>
      </c>
    </row>
    <row r="2773" spans="2:9" x14ac:dyDescent="0.3">
      <c r="B2773" s="15">
        <v>1940653</v>
      </c>
      <c r="C2773" s="16">
        <v>45229</v>
      </c>
      <c r="D2773" s="15">
        <v>1267</v>
      </c>
      <c r="E2773" t="str">
        <f>VLOOKUP(D2773,Customers!$B$8:$C$1412,2,FALSE)</f>
        <v>Blue Willow Gift Shop</v>
      </c>
      <c r="F2773" s="15">
        <v>1</v>
      </c>
      <c r="G2773" s="15" t="str">
        <f>VLOOKUP(F2773,'Other Data'!$B$17:$C$24,2,FALSE)</f>
        <v>ProductA</v>
      </c>
      <c r="H2773" s="17"/>
      <c r="I2773" s="17"/>
    </row>
    <row r="2774" spans="2:9" x14ac:dyDescent="0.3">
      <c r="B2774" s="15">
        <v>1940654</v>
      </c>
      <c r="C2774" s="16">
        <v>45229</v>
      </c>
      <c r="D2774" s="15">
        <v>745</v>
      </c>
      <c r="E2774" t="str">
        <f>VLOOKUP(D2774,Customers!$B$8:$C$1412,2,FALSE)</f>
        <v>Originals On Mackenzie</v>
      </c>
      <c r="F2774" s="15">
        <v>2</v>
      </c>
      <c r="G2774" s="15" t="str">
        <f>VLOOKUP(F2774,'Other Data'!$B$17:$C$24,2,FALSE)</f>
        <v>ProductB</v>
      </c>
      <c r="H2774" s="18">
        <v>45229.574988425928</v>
      </c>
      <c r="I2774" s="15">
        <v>148</v>
      </c>
    </row>
    <row r="2775" spans="2:9" x14ac:dyDescent="0.3">
      <c r="B2775" s="15">
        <v>1940655</v>
      </c>
      <c r="C2775" s="16">
        <v>45229</v>
      </c>
      <c r="D2775" s="15">
        <v>6</v>
      </c>
      <c r="E2775" t="str">
        <f>VLOOKUP(D2775,Customers!$B$8:$C$1412,2,FALSE)</f>
        <v>Great Canadian Dollar Store #680</v>
      </c>
      <c r="F2775" s="15">
        <v>6</v>
      </c>
      <c r="G2775" s="15" t="str">
        <f>VLOOKUP(F2775,'Other Data'!$B$17:$C$24,2,FALSE)</f>
        <v>ProductF</v>
      </c>
      <c r="H2775" s="18">
        <v>45229.585324074076</v>
      </c>
      <c r="I2775" s="15">
        <v>154</v>
      </c>
    </row>
    <row r="2776" spans="2:9" x14ac:dyDescent="0.3">
      <c r="B2776" s="15">
        <v>1940656</v>
      </c>
      <c r="C2776" s="16">
        <v>45229</v>
      </c>
      <c r="D2776" s="15">
        <v>256</v>
      </c>
      <c r="E2776" t="str">
        <f>VLOOKUP(D2776,Customers!$B$8:$C$1412,2,FALSE)</f>
        <v>SDM - 0776</v>
      </c>
      <c r="F2776" s="15">
        <v>5</v>
      </c>
      <c r="G2776" s="15" t="str">
        <f>VLOOKUP(F2776,'Other Data'!$B$17:$C$24,2,FALSE)</f>
        <v>ProductE</v>
      </c>
      <c r="H2776" s="18">
        <v>45229.599641203706</v>
      </c>
      <c r="I2776" s="15">
        <v>172</v>
      </c>
    </row>
    <row r="2777" spans="2:9" x14ac:dyDescent="0.3">
      <c r="B2777" s="15">
        <v>1940657</v>
      </c>
      <c r="C2777" s="16">
        <v>45229</v>
      </c>
      <c r="D2777" s="15">
        <v>516</v>
      </c>
      <c r="E2777" t="str">
        <f>VLOOKUP(D2777,Customers!$B$8:$C$1412,2,FALSE)</f>
        <v>Shopper Drug Mart - 0545</v>
      </c>
      <c r="F2777" s="15">
        <v>1</v>
      </c>
      <c r="G2777" s="15" t="str">
        <f>VLOOKUP(F2777,'Other Data'!$B$17:$C$24,2,FALSE)</f>
        <v>ProductA</v>
      </c>
      <c r="H2777" s="17"/>
      <c r="I2777" s="17"/>
    </row>
    <row r="2778" spans="2:9" x14ac:dyDescent="0.3">
      <c r="B2778" s="15">
        <v>1940658</v>
      </c>
      <c r="C2778" s="16">
        <v>45229</v>
      </c>
      <c r="D2778" s="15">
        <v>1248</v>
      </c>
      <c r="E2778" t="str">
        <f>VLOOKUP(D2778,Customers!$B$8:$C$1412,2,FALSE)</f>
        <v>Eastgate Drug</v>
      </c>
      <c r="F2778" s="15">
        <v>1</v>
      </c>
      <c r="G2778" s="15" t="str">
        <f>VLOOKUP(F2778,'Other Data'!$B$17:$C$24,2,FALSE)</f>
        <v>ProductA</v>
      </c>
      <c r="H2778" s="17"/>
      <c r="I2778" s="17"/>
    </row>
    <row r="2779" spans="2:9" x14ac:dyDescent="0.3">
      <c r="B2779" s="15">
        <v>1940659</v>
      </c>
      <c r="C2779" s="16">
        <v>45229</v>
      </c>
      <c r="D2779" s="15">
        <v>227</v>
      </c>
      <c r="E2779" t="str">
        <f>VLOOKUP(D2779,Customers!$B$8:$C$1412,2,FALSE)</f>
        <v>Kojak Promotions</v>
      </c>
      <c r="F2779" s="15">
        <v>4</v>
      </c>
      <c r="G2779" s="15" t="str">
        <f>VLOOKUP(F2779,'Other Data'!$B$17:$C$24,2,FALSE)</f>
        <v>ProductD</v>
      </c>
      <c r="H2779" s="18">
        <v>45229.639537037045</v>
      </c>
      <c r="I2779" s="15">
        <v>150</v>
      </c>
    </row>
    <row r="2780" spans="2:9" x14ac:dyDescent="0.3">
      <c r="B2780" s="15">
        <v>1940660</v>
      </c>
      <c r="C2780" s="16">
        <v>45229</v>
      </c>
      <c r="D2780" s="15">
        <v>1039</v>
      </c>
      <c r="E2780" t="str">
        <f>VLOOKUP(D2780,Customers!$B$8:$C$1412,2,FALSE)</f>
        <v>Memorial Medical Center</v>
      </c>
      <c r="F2780" s="15">
        <v>6</v>
      </c>
      <c r="G2780" s="15" t="str">
        <f>VLOOKUP(F2780,'Other Data'!$B$17:$C$24,2,FALSE)</f>
        <v>ProductF</v>
      </c>
      <c r="H2780" s="18">
        <v>45229.653321759266</v>
      </c>
      <c r="I2780" s="15">
        <v>147</v>
      </c>
    </row>
    <row r="2781" spans="2:9" x14ac:dyDescent="0.3">
      <c r="B2781" s="15">
        <v>1940661</v>
      </c>
      <c r="C2781" s="16">
        <v>45229</v>
      </c>
      <c r="D2781" s="15">
        <v>33</v>
      </c>
      <c r="E2781" t="str">
        <f>VLOOKUP(D2781,Customers!$B$8:$C$1412,2,FALSE)</f>
        <v>Primrose Lane Gift</v>
      </c>
      <c r="F2781" s="15">
        <v>1</v>
      </c>
      <c r="G2781" s="15" t="str">
        <f>VLOOKUP(F2781,'Other Data'!$B$17:$C$24,2,FALSE)</f>
        <v>ProductA</v>
      </c>
      <c r="H2781" s="17"/>
      <c r="I2781" s="17"/>
    </row>
    <row r="2782" spans="2:9" x14ac:dyDescent="0.3">
      <c r="B2782" s="15">
        <v>1940662</v>
      </c>
      <c r="C2782" s="16">
        <v>45229</v>
      </c>
      <c r="D2782" s="15">
        <v>94</v>
      </c>
      <c r="E2782" t="str">
        <f>VLOOKUP(D2782,Customers!$B$8:$C$1412,2,FALSE)</f>
        <v>Autour Du Pot</v>
      </c>
      <c r="F2782" s="15">
        <v>5</v>
      </c>
      <c r="G2782" s="15" t="str">
        <f>VLOOKUP(F2782,'Other Data'!$B$17:$C$24,2,FALSE)</f>
        <v>ProductE</v>
      </c>
      <c r="H2782" s="18">
        <v>45229.67633101852</v>
      </c>
      <c r="I2782" s="15">
        <v>141</v>
      </c>
    </row>
    <row r="2783" spans="2:9" x14ac:dyDescent="0.3">
      <c r="B2783" s="15">
        <v>1940663</v>
      </c>
      <c r="C2783" s="16">
        <v>45229</v>
      </c>
      <c r="D2783" s="15">
        <v>793</v>
      </c>
      <c r="E2783" t="str">
        <f>VLOOKUP(D2783,Customers!$B$8:$C$1412,2,FALSE)</f>
        <v>Unicorn Shop</v>
      </c>
      <c r="F2783" s="15">
        <v>2</v>
      </c>
      <c r="G2783" s="15" t="str">
        <f>VLOOKUP(F2783,'Other Data'!$B$17:$C$24,2,FALSE)</f>
        <v>ProductB</v>
      </c>
      <c r="H2783" s="18">
        <v>45229.691921296297</v>
      </c>
      <c r="I2783" s="15">
        <v>141</v>
      </c>
    </row>
    <row r="2784" spans="2:9" x14ac:dyDescent="0.3">
      <c r="B2784" s="15">
        <v>1940664</v>
      </c>
      <c r="C2784" s="16">
        <v>45229</v>
      </c>
      <c r="D2784" s="15">
        <v>1342</v>
      </c>
      <c r="E2784" t="str">
        <f>VLOOKUP(D2784,Customers!$B$8:$C$1412,2,FALSE)</f>
        <v>Price Less Drug Store #4</v>
      </c>
      <c r="F2784" s="15">
        <v>3</v>
      </c>
      <c r="G2784" s="15" t="str">
        <f>VLOOKUP(F2784,'Other Data'!$B$17:$C$24,2,FALSE)</f>
        <v>ProductC</v>
      </c>
      <c r="H2784" s="18">
        <v>45229.707314814812</v>
      </c>
      <c r="I2784" s="15">
        <v>144</v>
      </c>
    </row>
    <row r="2785" spans="2:9" x14ac:dyDescent="0.3">
      <c r="B2785" s="15">
        <v>1940665</v>
      </c>
      <c r="C2785" s="16">
        <v>45229</v>
      </c>
      <c r="D2785" s="15">
        <v>462</v>
      </c>
      <c r="E2785" t="str">
        <f>VLOOKUP(D2785,Customers!$B$8:$C$1412,2,FALSE)</f>
        <v>Celestial Gold</v>
      </c>
      <c r="F2785" s="15">
        <v>3</v>
      </c>
      <c r="G2785" s="15" t="str">
        <f>VLOOKUP(F2785,'Other Data'!$B$17:$C$24,2,FALSE)</f>
        <v>ProductC</v>
      </c>
      <c r="H2785" s="18">
        <v>45229.720972222218</v>
      </c>
      <c r="I2785" s="15">
        <v>164</v>
      </c>
    </row>
    <row r="2786" spans="2:9" x14ac:dyDescent="0.3">
      <c r="B2786" s="15">
        <v>1940666</v>
      </c>
      <c r="C2786" s="16">
        <v>45229</v>
      </c>
      <c r="D2786" s="15">
        <v>1233</v>
      </c>
      <c r="E2786" t="str">
        <f>VLOOKUP(D2786,Customers!$B$8:$C$1412,2,FALSE)</f>
        <v>Learning Express</v>
      </c>
      <c r="F2786" s="15">
        <v>2</v>
      </c>
      <c r="G2786" s="15" t="str">
        <f>VLOOKUP(F2786,'Other Data'!$B$17:$C$24,2,FALSE)</f>
        <v>ProductB</v>
      </c>
      <c r="H2786" s="18">
        <v>45229.737268518511</v>
      </c>
      <c r="I2786" s="15">
        <v>146</v>
      </c>
    </row>
    <row r="2787" spans="2:9" x14ac:dyDescent="0.3">
      <c r="B2787" s="15">
        <v>1940667</v>
      </c>
      <c r="C2787" s="16">
        <v>45229</v>
      </c>
      <c r="D2787" s="15">
        <v>966</v>
      </c>
      <c r="E2787" t="str">
        <f>VLOOKUP(D2787,Customers!$B$8:$C$1412,2,FALSE)</f>
        <v>The Beehive Gift Shop</v>
      </c>
      <c r="F2787" s="15">
        <v>3</v>
      </c>
      <c r="G2787" s="15" t="str">
        <f>VLOOKUP(F2787,'Other Data'!$B$17:$C$24,2,FALSE)</f>
        <v>ProductC</v>
      </c>
      <c r="H2787" s="18">
        <v>45229.75300925925</v>
      </c>
      <c r="I2787" s="15">
        <v>164</v>
      </c>
    </row>
    <row r="2788" spans="2:9" x14ac:dyDescent="0.3">
      <c r="B2788" s="15">
        <v>1940668</v>
      </c>
      <c r="C2788" s="16">
        <v>45229</v>
      </c>
      <c r="D2788" s="15">
        <v>1119</v>
      </c>
      <c r="E2788" t="str">
        <f>VLOOKUP(D2788,Customers!$B$8:$C$1412,2,FALSE)</f>
        <v>Rapunzel's Tower</v>
      </c>
      <c r="F2788" s="15">
        <v>2</v>
      </c>
      <c r="G2788" s="15" t="str">
        <f>VLOOKUP(F2788,'Other Data'!$B$17:$C$24,2,FALSE)</f>
        <v>ProductB</v>
      </c>
      <c r="H2788" s="18">
        <v>45229.76722222221</v>
      </c>
      <c r="I2788" s="15">
        <v>157</v>
      </c>
    </row>
    <row r="2789" spans="2:9" x14ac:dyDescent="0.3">
      <c r="B2789" s="15">
        <v>1940669</v>
      </c>
      <c r="C2789" s="16">
        <v>45229</v>
      </c>
      <c r="D2789" s="15">
        <v>301</v>
      </c>
      <c r="E2789" t="str">
        <f>VLOOKUP(D2789,Customers!$B$8:$C$1412,2,FALSE)</f>
        <v>Maple IDA</v>
      </c>
      <c r="F2789" s="15">
        <v>4</v>
      </c>
      <c r="G2789" s="15" t="str">
        <f>VLOOKUP(F2789,'Other Data'!$B$17:$C$24,2,FALSE)</f>
        <v>ProductD</v>
      </c>
      <c r="H2789" s="18">
        <v>45229.780717592577</v>
      </c>
      <c r="I2789" s="15">
        <v>166</v>
      </c>
    </row>
    <row r="2790" spans="2:9" x14ac:dyDescent="0.3">
      <c r="B2790" s="15">
        <v>1940670</v>
      </c>
      <c r="C2790" s="16">
        <v>45229</v>
      </c>
      <c r="D2790" s="15">
        <v>257</v>
      </c>
      <c r="E2790" t="str">
        <f>VLOOKUP(D2790,Customers!$B$8:$C$1412,2,FALSE)</f>
        <v>Zellers Store #279</v>
      </c>
      <c r="F2790" s="15">
        <v>1</v>
      </c>
      <c r="G2790" s="15" t="str">
        <f>VLOOKUP(F2790,'Other Data'!$B$17:$C$24,2,FALSE)</f>
        <v>ProductA</v>
      </c>
      <c r="H2790" s="17"/>
      <c r="I2790" s="17"/>
    </row>
    <row r="2791" spans="2:9" x14ac:dyDescent="0.3">
      <c r="B2791" s="15">
        <v>1940671</v>
      </c>
      <c r="C2791" s="16">
        <v>45229</v>
      </c>
      <c r="D2791" s="15">
        <v>748</v>
      </c>
      <c r="E2791" t="str">
        <f>VLOOKUP(D2791,Customers!$B$8:$C$1412,2,FALSE)</f>
        <v>J.J.Design Ltd</v>
      </c>
      <c r="F2791" s="15">
        <v>3</v>
      </c>
      <c r="G2791" s="15" t="str">
        <f>VLOOKUP(F2791,'Other Data'!$B$17:$C$24,2,FALSE)</f>
        <v>ProductC</v>
      </c>
      <c r="H2791" s="18">
        <v>45229.807476851835</v>
      </c>
      <c r="I2791" s="15">
        <v>162</v>
      </c>
    </row>
    <row r="2792" spans="2:9" x14ac:dyDescent="0.3">
      <c r="B2792" s="15">
        <v>1940672</v>
      </c>
      <c r="C2792" s="16">
        <v>45229</v>
      </c>
      <c r="D2792" s="15">
        <v>1124</v>
      </c>
      <c r="E2792" t="str">
        <f>VLOOKUP(D2792,Customers!$B$8:$C$1412,2,FALSE)</f>
        <v>The Village Store</v>
      </c>
      <c r="F2792" s="15">
        <v>5</v>
      </c>
      <c r="G2792" s="15" t="str">
        <f>VLOOKUP(F2792,'Other Data'!$B$17:$C$24,2,FALSE)</f>
        <v>ProductE</v>
      </c>
      <c r="H2792" s="18">
        <v>45229.821168981463</v>
      </c>
      <c r="I2792" s="15">
        <v>143</v>
      </c>
    </row>
    <row r="2793" spans="2:9" x14ac:dyDescent="0.3">
      <c r="B2793" s="15">
        <v>1940673</v>
      </c>
      <c r="C2793" s="16">
        <v>45229</v>
      </c>
      <c r="D2793" s="15">
        <v>1049</v>
      </c>
      <c r="E2793" t="str">
        <f>VLOOKUP(D2793,Customers!$B$8:$C$1412,2,FALSE)</f>
        <v>Jupiter Auto Spa</v>
      </c>
      <c r="F2793" s="15">
        <v>1</v>
      </c>
      <c r="G2793" s="15" t="str">
        <f>VLOOKUP(F2793,'Other Data'!$B$17:$C$24,2,FALSE)</f>
        <v>ProductA</v>
      </c>
      <c r="H2793" s="17"/>
      <c r="I2793" s="17"/>
    </row>
    <row r="2794" spans="2:9" x14ac:dyDescent="0.3">
      <c r="B2794" s="15">
        <v>1940674</v>
      </c>
      <c r="C2794" s="16">
        <v>45229</v>
      </c>
      <c r="D2794" s="15">
        <v>335</v>
      </c>
      <c r="E2794" t="str">
        <f>VLOOKUP(D2794,Customers!$B$8:$C$1412,2,FALSE)</f>
        <v>THE NORTH WEST CO.</v>
      </c>
      <c r="F2794" s="15">
        <v>2</v>
      </c>
      <c r="G2794" s="15" t="str">
        <f>VLOOKUP(F2794,'Other Data'!$B$17:$C$24,2,FALSE)</f>
        <v>ProductB</v>
      </c>
      <c r="H2794" s="18">
        <v>45229.851122685162</v>
      </c>
      <c r="I2794" s="15">
        <v>158</v>
      </c>
    </row>
    <row r="2795" spans="2:9" x14ac:dyDescent="0.3">
      <c r="B2795" s="15">
        <v>1940675</v>
      </c>
      <c r="C2795" s="16">
        <v>45229</v>
      </c>
      <c r="D2795" s="15">
        <v>1246</v>
      </c>
      <c r="E2795" t="str">
        <f>VLOOKUP(D2795,Customers!$B$8:$C$1412,2,FALSE)</f>
        <v>EIRMC / Gifts N Things</v>
      </c>
      <c r="F2795" s="15">
        <v>5</v>
      </c>
      <c r="G2795" s="15" t="str">
        <f>VLOOKUP(F2795,'Other Data'!$B$17:$C$24,2,FALSE)</f>
        <v>ProductE</v>
      </c>
      <c r="H2795" s="18">
        <v>45229.866747685162</v>
      </c>
      <c r="I2795" s="15">
        <v>166</v>
      </c>
    </row>
    <row r="2796" spans="2:9" x14ac:dyDescent="0.3">
      <c r="B2796" s="15">
        <v>1940676</v>
      </c>
      <c r="C2796" s="16">
        <v>45229</v>
      </c>
      <c r="D2796" s="15">
        <v>731</v>
      </c>
      <c r="E2796" t="str">
        <f>VLOOKUP(D2796,Customers!$B$8:$C$1412,2,FALSE)</f>
        <v>Off The Seawalll</v>
      </c>
      <c r="F2796" s="15">
        <v>5</v>
      </c>
      <c r="G2796" s="15" t="str">
        <f>VLOOKUP(F2796,'Other Data'!$B$17:$C$24,2,FALSE)</f>
        <v>ProductE</v>
      </c>
      <c r="H2796" s="18">
        <v>45229.876840277757</v>
      </c>
      <c r="I2796" s="15">
        <v>148</v>
      </c>
    </row>
    <row r="2797" spans="2:9" x14ac:dyDescent="0.3">
      <c r="B2797" s="15">
        <v>1940677</v>
      </c>
      <c r="C2797" s="16">
        <v>45229</v>
      </c>
      <c r="D2797" s="15">
        <v>3</v>
      </c>
      <c r="E2797" t="str">
        <f>VLOOKUP(D2797,Customers!$B$8:$C$1412,2,FALSE)</f>
        <v>Jinole Shells</v>
      </c>
      <c r="F2797" s="15">
        <v>2</v>
      </c>
      <c r="G2797" s="15" t="str">
        <f>VLOOKUP(F2797,'Other Data'!$B$17:$C$24,2,FALSE)</f>
        <v>ProductB</v>
      </c>
      <c r="H2797" s="18">
        <v>45229.889560185162</v>
      </c>
      <c r="I2797" s="15">
        <v>140</v>
      </c>
    </row>
    <row r="2798" spans="2:9" x14ac:dyDescent="0.3">
      <c r="B2798" s="15">
        <v>1940678</v>
      </c>
      <c r="C2798" s="16">
        <v>45229</v>
      </c>
      <c r="D2798" s="15">
        <v>372</v>
      </c>
      <c r="E2798" t="str">
        <f>VLOOKUP(D2798,Customers!$B$8:$C$1412,2,FALSE)</f>
        <v>Zellers Store #424</v>
      </c>
      <c r="F2798" s="15">
        <v>6</v>
      </c>
      <c r="G2798" s="15" t="str">
        <f>VLOOKUP(F2798,'Other Data'!$B$17:$C$24,2,FALSE)</f>
        <v>ProductF</v>
      </c>
      <c r="H2798" s="18">
        <v>45229.903252314791</v>
      </c>
      <c r="I2798" s="15">
        <v>145</v>
      </c>
    </row>
    <row r="2799" spans="2:9" x14ac:dyDescent="0.3">
      <c r="B2799" s="15">
        <v>1940679</v>
      </c>
      <c r="C2799" s="16">
        <v>45229</v>
      </c>
      <c r="D2799" s="15">
        <v>1188</v>
      </c>
      <c r="E2799" t="str">
        <f>VLOOKUP(D2799,Customers!$B$8:$C$1412,2,FALSE)</f>
        <v>Hammacher Schlemmer</v>
      </c>
      <c r="F2799" s="15">
        <v>2</v>
      </c>
      <c r="G2799" s="15" t="str">
        <f>VLOOKUP(F2799,'Other Data'!$B$17:$C$24,2,FALSE)</f>
        <v>ProductB</v>
      </c>
      <c r="H2799" s="18">
        <v>45229.913865740717</v>
      </c>
      <c r="I2799" s="15">
        <v>154</v>
      </c>
    </row>
    <row r="2800" spans="2:9" x14ac:dyDescent="0.3">
      <c r="B2800" s="15">
        <v>1940680</v>
      </c>
      <c r="C2800" s="16">
        <v>45229</v>
      </c>
      <c r="D2800" s="15">
        <v>333</v>
      </c>
      <c r="E2800" t="str">
        <f>VLOOKUP(D2800,Customers!$B$8:$C$1412,2,FALSE)</f>
        <v>Buck or Two</v>
      </c>
      <c r="F2800" s="15">
        <v>4</v>
      </c>
      <c r="G2800" s="15" t="str">
        <f>VLOOKUP(F2800,'Other Data'!$B$17:$C$24,2,FALSE)</f>
        <v>ProductD</v>
      </c>
      <c r="H2800" s="18">
        <v>45229.930173611087</v>
      </c>
      <c r="I2800" s="15">
        <v>157</v>
      </c>
    </row>
    <row r="2801" spans="2:9" x14ac:dyDescent="0.3">
      <c r="B2801" s="15">
        <v>1940681</v>
      </c>
      <c r="C2801" s="16">
        <v>45230</v>
      </c>
      <c r="D2801" s="15">
        <v>655</v>
      </c>
      <c r="E2801" t="str">
        <f>VLOOKUP(D2801,Customers!$B$8:$C$1412,2,FALSE)</f>
        <v>Deja Vu Gifts &amp; Decor</v>
      </c>
      <c r="F2801" s="15">
        <v>2</v>
      </c>
      <c r="G2801" s="15" t="str">
        <f>VLOOKUP(F2801,'Other Data'!$B$17:$C$24,2,FALSE)</f>
        <v>ProductB</v>
      </c>
      <c r="H2801" s="18">
        <v>45230.333333333336</v>
      </c>
      <c r="I2801" s="15">
        <v>177</v>
      </c>
    </row>
    <row r="2802" spans="2:9" x14ac:dyDescent="0.3">
      <c r="B2802" s="15">
        <v>1940682</v>
      </c>
      <c r="C2802" s="16">
        <v>45230</v>
      </c>
      <c r="D2802" s="15">
        <v>733</v>
      </c>
      <c r="E2802" t="str">
        <f>VLOOKUP(D2802,Customers!$B$8:$C$1412,2,FALSE)</f>
        <v>Nanaimo Regional General Hospital</v>
      </c>
      <c r="F2802" s="15">
        <v>6</v>
      </c>
      <c r="G2802" s="15" t="str">
        <f>VLOOKUP(F2802,'Other Data'!$B$17:$C$24,2,FALSE)</f>
        <v>ProductF</v>
      </c>
      <c r="H2802" s="18">
        <v>45230.347627314819</v>
      </c>
      <c r="I2802" s="15">
        <v>170</v>
      </c>
    </row>
    <row r="2803" spans="2:9" x14ac:dyDescent="0.3">
      <c r="B2803" s="15">
        <v>1940683</v>
      </c>
      <c r="C2803" s="16">
        <v>45230</v>
      </c>
      <c r="D2803" s="15">
        <v>685</v>
      </c>
      <c r="E2803" t="str">
        <f>VLOOKUP(D2803,Customers!$B$8:$C$1412,2,FALSE)</f>
        <v>Woodcreek Cottage Inc.</v>
      </c>
      <c r="F2803" s="15">
        <v>3</v>
      </c>
      <c r="G2803" s="15" t="str">
        <f>VLOOKUP(F2803,'Other Data'!$B$17:$C$24,2,FALSE)</f>
        <v>ProductC</v>
      </c>
      <c r="H2803" s="18">
        <v>45230.362025462964</v>
      </c>
      <c r="I2803" s="15">
        <v>145</v>
      </c>
    </row>
    <row r="2804" spans="2:9" x14ac:dyDescent="0.3">
      <c r="B2804" s="15">
        <v>1940684</v>
      </c>
      <c r="C2804" s="16">
        <v>45230</v>
      </c>
      <c r="D2804" s="15">
        <v>419</v>
      </c>
      <c r="E2804" t="str">
        <f>VLOOKUP(D2804,Customers!$B$8:$C$1412,2,FALSE)</f>
        <v>Essentials</v>
      </c>
      <c r="F2804" s="15">
        <v>2</v>
      </c>
      <c r="G2804" s="15" t="str">
        <f>VLOOKUP(F2804,'Other Data'!$B$17:$C$24,2,FALSE)</f>
        <v>ProductB</v>
      </c>
      <c r="H2804" s="18">
        <v>45230.371134259258</v>
      </c>
      <c r="I2804" s="15">
        <v>176</v>
      </c>
    </row>
    <row r="2805" spans="2:9" x14ac:dyDescent="0.3">
      <c r="B2805" s="15">
        <v>1940685</v>
      </c>
      <c r="C2805" s="16">
        <v>45230</v>
      </c>
      <c r="D2805" s="15">
        <v>749</v>
      </c>
      <c r="E2805" t="str">
        <f>VLOOKUP(D2805,Customers!$B$8:$C$1412,2,FALSE)</f>
        <v>Corretti Fashions PTE LTD</v>
      </c>
      <c r="F2805" s="15">
        <v>3</v>
      </c>
      <c r="G2805" s="15" t="str">
        <f>VLOOKUP(F2805,'Other Data'!$B$17:$C$24,2,FALSE)</f>
        <v>ProductC</v>
      </c>
      <c r="H2805" s="18">
        <v>45230.385266203702</v>
      </c>
      <c r="I2805" s="15">
        <v>170</v>
      </c>
    </row>
    <row r="2806" spans="2:9" x14ac:dyDescent="0.3">
      <c r="B2806" s="15">
        <v>1940686</v>
      </c>
      <c r="C2806" s="16">
        <v>45230</v>
      </c>
      <c r="D2806" s="15">
        <v>1022</v>
      </c>
      <c r="E2806" t="str">
        <f>VLOOKUP(D2806,Customers!$B$8:$C$1412,2,FALSE)</f>
        <v>Pelicans Pouch</v>
      </c>
      <c r="F2806" s="15">
        <v>1</v>
      </c>
      <c r="G2806" s="15" t="str">
        <f>VLOOKUP(F2806,'Other Data'!$B$17:$C$24,2,FALSE)</f>
        <v>ProductA</v>
      </c>
      <c r="H2806" s="17"/>
      <c r="I2806" s="17"/>
    </row>
    <row r="2807" spans="2:9" x14ac:dyDescent="0.3">
      <c r="B2807" s="15">
        <v>1940687</v>
      </c>
      <c r="C2807" s="16">
        <v>45230</v>
      </c>
      <c r="D2807" s="15">
        <v>3</v>
      </c>
      <c r="E2807" t="str">
        <f>VLOOKUP(D2807,Customers!$B$8:$C$1412,2,FALSE)</f>
        <v>Jinole Shells</v>
      </c>
      <c r="F2807" s="15">
        <v>6</v>
      </c>
      <c r="G2807" s="15" t="str">
        <f>VLOOKUP(F2807,'Other Data'!$B$17:$C$24,2,FALSE)</f>
        <v>ProductF</v>
      </c>
      <c r="H2807" s="18">
        <v>45230.412418981483</v>
      </c>
      <c r="I2807" s="15">
        <v>175</v>
      </c>
    </row>
    <row r="2808" spans="2:9" x14ac:dyDescent="0.3">
      <c r="B2808" s="15">
        <v>1940688</v>
      </c>
      <c r="C2808" s="16">
        <v>45230</v>
      </c>
      <c r="D2808" s="15">
        <v>293</v>
      </c>
      <c r="E2808" t="str">
        <f>VLOOKUP(D2808,Customers!$B$8:$C$1412,2,FALSE)</f>
        <v>Guardian Drugs Caledon East</v>
      </c>
      <c r="F2808" s="15">
        <v>5</v>
      </c>
      <c r="G2808" s="15" t="str">
        <f>VLOOKUP(F2808,'Other Data'!$B$17:$C$24,2,FALSE)</f>
        <v>ProductE</v>
      </c>
      <c r="H2808" s="18">
        <v>45230.422650462962</v>
      </c>
      <c r="I2808" s="15">
        <v>172</v>
      </c>
    </row>
    <row r="2809" spans="2:9" x14ac:dyDescent="0.3">
      <c r="B2809" s="15">
        <v>1940689</v>
      </c>
      <c r="C2809" s="16">
        <v>45230</v>
      </c>
      <c r="D2809" s="15">
        <v>450</v>
      </c>
      <c r="E2809" t="str">
        <f>VLOOKUP(D2809,Customers!$B$8:$C$1412,2,FALSE)</f>
        <v>Teddybears &amp; Friends</v>
      </c>
      <c r="F2809" s="15">
        <v>4</v>
      </c>
      <c r="G2809" s="15" t="str">
        <f>VLOOKUP(F2809,'Other Data'!$B$17:$C$24,2,FALSE)</f>
        <v>ProductD</v>
      </c>
      <c r="H2809" s="18">
        <v>45230.433182870373</v>
      </c>
      <c r="I2809" s="15">
        <v>174</v>
      </c>
    </row>
    <row r="2810" spans="2:9" x14ac:dyDescent="0.3">
      <c r="B2810" s="15">
        <v>1940690</v>
      </c>
      <c r="C2810" s="16">
        <v>45230</v>
      </c>
      <c r="D2810" s="15">
        <v>364</v>
      </c>
      <c r="E2810" t="str">
        <f>VLOOKUP(D2810,Customers!$B$8:$C$1412,2,FALSE)</f>
        <v>Rexall Pharmacy - 6916</v>
      </c>
      <c r="F2810" s="15">
        <v>6</v>
      </c>
      <c r="G2810" s="15" t="str">
        <f>VLOOKUP(F2810,'Other Data'!$B$17:$C$24,2,FALSE)</f>
        <v>ProductF</v>
      </c>
      <c r="H2810" s="18">
        <v>45230.444502314815</v>
      </c>
      <c r="I2810" s="15">
        <v>148</v>
      </c>
    </row>
    <row r="2811" spans="2:9" x14ac:dyDescent="0.3">
      <c r="B2811" s="15">
        <v>1940691</v>
      </c>
      <c r="C2811" s="16">
        <v>45230</v>
      </c>
      <c r="D2811" s="15">
        <v>269</v>
      </c>
      <c r="E2811" t="str">
        <f>VLOOKUP(D2811,Customers!$B$8:$C$1412,2,FALSE)</f>
        <v>Treasures</v>
      </c>
      <c r="F2811" s="15">
        <v>2</v>
      </c>
      <c r="G2811" s="15" t="str">
        <f>VLOOKUP(F2811,'Other Data'!$B$17:$C$24,2,FALSE)</f>
        <v>ProductB</v>
      </c>
      <c r="H2811" s="18">
        <v>45230.458495370367</v>
      </c>
      <c r="I2811" s="15">
        <v>169</v>
      </c>
    </row>
    <row r="2812" spans="2:9" x14ac:dyDescent="0.3">
      <c r="B2812" s="15">
        <v>1940692</v>
      </c>
      <c r="C2812" s="16">
        <v>45230</v>
      </c>
      <c r="D2812" s="15">
        <v>843</v>
      </c>
      <c r="E2812" t="str">
        <f>VLOOKUP(D2812,Customers!$B$8:$C$1412,2,FALSE)</f>
        <v>Aviano's</v>
      </c>
      <c r="F2812" s="15">
        <v>5</v>
      </c>
      <c r="G2812" s="15" t="str">
        <f>VLOOKUP(F2812,'Other Data'!$B$17:$C$24,2,FALSE)</f>
        <v>ProductE</v>
      </c>
      <c r="H2812" s="18">
        <v>45230.467511574068</v>
      </c>
      <c r="I2812" s="15">
        <v>177</v>
      </c>
    </row>
    <row r="2813" spans="2:9" x14ac:dyDescent="0.3">
      <c r="B2813" s="15">
        <v>1940693</v>
      </c>
      <c r="C2813" s="16">
        <v>45230</v>
      </c>
      <c r="D2813" s="15">
        <v>911</v>
      </c>
      <c r="E2813" t="str">
        <f>VLOOKUP(D2813,Customers!$B$8:$C$1412,2,FALSE)</f>
        <v>Gadgets And Gizmos</v>
      </c>
      <c r="F2813" s="15">
        <v>2</v>
      </c>
      <c r="G2813" s="15" t="str">
        <f>VLOOKUP(F2813,'Other Data'!$B$17:$C$24,2,FALSE)</f>
        <v>ProductB</v>
      </c>
      <c r="H2813" s="18">
        <v>45230.477974537032</v>
      </c>
      <c r="I2813" s="15">
        <v>167</v>
      </c>
    </row>
    <row r="2814" spans="2:9" x14ac:dyDescent="0.3">
      <c r="B2814" s="15">
        <v>1940694</v>
      </c>
      <c r="C2814" s="16">
        <v>45230</v>
      </c>
      <c r="D2814" s="15">
        <v>1179</v>
      </c>
      <c r="E2814" t="str">
        <f>VLOOKUP(D2814,Customers!$B$8:$C$1412,2,FALSE)</f>
        <v>LTD Commodities Ltd</v>
      </c>
      <c r="F2814" s="15">
        <v>6</v>
      </c>
      <c r="G2814" s="15" t="str">
        <f>VLOOKUP(F2814,'Other Data'!$B$17:$C$24,2,FALSE)</f>
        <v>ProductF</v>
      </c>
      <c r="H2814" s="18">
        <v>45230.494097222218</v>
      </c>
      <c r="I2814" s="15">
        <v>149</v>
      </c>
    </row>
    <row r="2815" spans="2:9" x14ac:dyDescent="0.3">
      <c r="B2815" s="15">
        <v>1940695</v>
      </c>
      <c r="C2815" s="16">
        <v>45230</v>
      </c>
      <c r="D2815" s="15">
        <v>1171</v>
      </c>
      <c r="E2815" t="str">
        <f>VLOOKUP(D2815,Customers!$B$8:$C$1412,2,FALSE)</f>
        <v>Veronica's Hallmark</v>
      </c>
      <c r="F2815" s="15">
        <v>5</v>
      </c>
      <c r="G2815" s="15" t="str">
        <f>VLOOKUP(F2815,'Other Data'!$B$17:$C$24,2,FALSE)</f>
        <v>ProductE</v>
      </c>
      <c r="H2815" s="18">
        <v>45230.502858796295</v>
      </c>
      <c r="I2815" s="15">
        <v>175</v>
      </c>
    </row>
    <row r="2816" spans="2:9" x14ac:dyDescent="0.3">
      <c r="B2816" s="15">
        <v>1940696</v>
      </c>
      <c r="C2816" s="16">
        <v>45230</v>
      </c>
      <c r="D2816" s="15">
        <v>233</v>
      </c>
      <c r="E2816" t="str">
        <f>VLOOKUP(D2816,Customers!$B$8:$C$1412,2,FALSE)</f>
        <v>Buck or Two #534</v>
      </c>
      <c r="F2816" s="15">
        <v>1</v>
      </c>
      <c r="G2816" s="15" t="str">
        <f>VLOOKUP(F2816,'Other Data'!$B$17:$C$24,2,FALSE)</f>
        <v>ProductA</v>
      </c>
      <c r="H2816" s="17"/>
      <c r="I2816" s="17"/>
    </row>
    <row r="2817" spans="2:9" x14ac:dyDescent="0.3">
      <c r="B2817" s="15">
        <v>1940697</v>
      </c>
      <c r="C2817" s="16">
        <v>45230</v>
      </c>
      <c r="D2817" s="15">
        <v>1195</v>
      </c>
      <c r="E2817" t="str">
        <f>VLOOKUP(D2817,Customers!$B$8:$C$1412,2,FALSE)</f>
        <v>Kirlin's Inc.</v>
      </c>
      <c r="F2817" s="15">
        <v>6</v>
      </c>
      <c r="G2817" s="15" t="str">
        <f>VLOOKUP(F2817,'Other Data'!$B$17:$C$24,2,FALSE)</f>
        <v>ProductF</v>
      </c>
      <c r="H2817" s="18">
        <v>45230.528726851851</v>
      </c>
      <c r="I2817" s="15">
        <v>155</v>
      </c>
    </row>
    <row r="2818" spans="2:9" x14ac:dyDescent="0.3">
      <c r="B2818" s="15">
        <v>1940698</v>
      </c>
      <c r="C2818" s="16">
        <v>45230</v>
      </c>
      <c r="D2818" s="15">
        <v>986</v>
      </c>
      <c r="E2818" t="str">
        <f>VLOOKUP(D2818,Customers!$B$8:$C$1412,2,FALSE)</f>
        <v>Dilly Dally Emporium</v>
      </c>
      <c r="F2818" s="15">
        <v>6</v>
      </c>
      <c r="G2818" s="15" t="str">
        <f>VLOOKUP(F2818,'Other Data'!$B$17:$C$24,2,FALSE)</f>
        <v>ProductF</v>
      </c>
      <c r="H2818" s="18">
        <v>45230.540416666663</v>
      </c>
      <c r="I2818" s="15">
        <v>176</v>
      </c>
    </row>
    <row r="2819" spans="2:9" x14ac:dyDescent="0.3">
      <c r="B2819" s="15">
        <v>1940699</v>
      </c>
      <c r="C2819" s="16">
        <v>45230</v>
      </c>
      <c r="D2819" s="15">
        <v>255</v>
      </c>
      <c r="E2819" t="str">
        <f>VLOOKUP(D2819,Customers!$B$8:$C$1412,2,FALSE)</f>
        <v>Meleca Jewellery Inc</v>
      </c>
      <c r="F2819" s="15">
        <v>4</v>
      </c>
      <c r="G2819" s="15" t="str">
        <f>VLOOKUP(F2819,'Other Data'!$B$17:$C$24,2,FALSE)</f>
        <v>ProductD</v>
      </c>
      <c r="H2819" s="18">
        <v>45230.552731481475</v>
      </c>
      <c r="I2819" s="15">
        <v>168</v>
      </c>
    </row>
    <row r="2820" spans="2:9" x14ac:dyDescent="0.3">
      <c r="B2820" s="15">
        <v>1940700</v>
      </c>
      <c r="C2820" s="16">
        <v>45230</v>
      </c>
      <c r="D2820" s="15">
        <v>576</v>
      </c>
      <c r="E2820" t="str">
        <f>VLOOKUP(D2820,Customers!$B$8:$C$1412,2,FALSE)</f>
        <v>Your Dollar Store With More #214</v>
      </c>
      <c r="F2820" s="15">
        <v>3</v>
      </c>
      <c r="G2820" s="15" t="str">
        <f>VLOOKUP(F2820,'Other Data'!$B$17:$C$24,2,FALSE)</f>
        <v>ProductC</v>
      </c>
      <c r="H2820" s="18">
        <v>45230.561886574069</v>
      </c>
      <c r="I2820" s="15">
        <v>168</v>
      </c>
    </row>
    <row r="2821" spans="2:9" x14ac:dyDescent="0.3">
      <c r="B2821" s="15">
        <v>1940701</v>
      </c>
      <c r="C2821" s="16">
        <v>45230</v>
      </c>
      <c r="D2821" s="15">
        <v>685</v>
      </c>
      <c r="E2821" t="str">
        <f>VLOOKUP(D2821,Customers!$B$8:$C$1412,2,FALSE)</f>
        <v>Woodcreek Cottage Inc.</v>
      </c>
      <c r="F2821" s="15">
        <v>1</v>
      </c>
      <c r="G2821" s="15" t="str">
        <f>VLOOKUP(F2821,'Other Data'!$B$17:$C$24,2,FALSE)</f>
        <v>ProductA</v>
      </c>
      <c r="H2821" s="17"/>
      <c r="I2821" s="17"/>
    </row>
    <row r="2822" spans="2:9" x14ac:dyDescent="0.3">
      <c r="B2822" s="15">
        <v>1940702</v>
      </c>
      <c r="C2822" s="16">
        <v>45230</v>
      </c>
      <c r="D2822" s="15">
        <v>1044</v>
      </c>
      <c r="E2822" t="str">
        <f>VLOOKUP(D2822,Customers!$B$8:$C$1412,2,FALSE)</f>
        <v>Delstar</v>
      </c>
      <c r="F2822" s="15">
        <v>5</v>
      </c>
      <c r="G2822" s="15" t="str">
        <f>VLOOKUP(F2822,'Other Data'!$B$17:$C$24,2,FALSE)</f>
        <v>ProductE</v>
      </c>
      <c r="H2822" s="18">
        <v>45230.591284722213</v>
      </c>
      <c r="I2822" s="15">
        <v>176</v>
      </c>
    </row>
    <row r="2823" spans="2:9" x14ac:dyDescent="0.3">
      <c r="B2823" s="15">
        <v>1940703</v>
      </c>
      <c r="C2823" s="16">
        <v>45230</v>
      </c>
      <c r="D2823" s="15">
        <v>1100</v>
      </c>
      <c r="E2823" t="str">
        <f>VLOOKUP(D2823,Customers!$B$8:$C$1412,2,FALSE)</f>
        <v>AmeriMark Direct L.L.C</v>
      </c>
      <c r="F2823" s="15">
        <v>4</v>
      </c>
      <c r="G2823" s="15" t="str">
        <f>VLOOKUP(F2823,'Other Data'!$B$17:$C$24,2,FALSE)</f>
        <v>ProductD</v>
      </c>
      <c r="H2823" s="18">
        <v>45230.601909722216</v>
      </c>
      <c r="I2823" s="15">
        <v>150</v>
      </c>
    </row>
    <row r="2824" spans="2:9" x14ac:dyDescent="0.3">
      <c r="B2824" s="15">
        <v>1940704</v>
      </c>
      <c r="C2824" s="16">
        <v>45230</v>
      </c>
      <c r="D2824" s="15">
        <v>566</v>
      </c>
      <c r="E2824" t="str">
        <f>VLOOKUP(D2824,Customers!$B$8:$C$1412,2,FALSE)</f>
        <v>TOWN AND COUNTRY DRUGS</v>
      </c>
      <c r="F2824" s="15">
        <v>3</v>
      </c>
      <c r="G2824" s="15" t="str">
        <f>VLOOKUP(F2824,'Other Data'!$B$17:$C$24,2,FALSE)</f>
        <v>ProductC</v>
      </c>
      <c r="H2824" s="18">
        <v>45230.617974537032</v>
      </c>
      <c r="I2824" s="15">
        <v>170</v>
      </c>
    </row>
    <row r="2825" spans="2:9" x14ac:dyDescent="0.3">
      <c r="B2825" s="15">
        <v>1940705</v>
      </c>
      <c r="C2825" s="16">
        <v>45230</v>
      </c>
      <c r="D2825" s="15">
        <v>418</v>
      </c>
      <c r="E2825" t="str">
        <f>VLOOKUP(D2825,Customers!$B$8:$C$1412,2,FALSE)</f>
        <v>The Coach House</v>
      </c>
      <c r="F2825" s="15">
        <v>1</v>
      </c>
      <c r="G2825" s="15" t="str">
        <f>VLOOKUP(F2825,'Other Data'!$B$17:$C$24,2,FALSE)</f>
        <v>ProductA</v>
      </c>
      <c r="H2825" s="17"/>
      <c r="I2825" s="17"/>
    </row>
    <row r="2826" spans="2:9" x14ac:dyDescent="0.3">
      <c r="B2826" s="15">
        <v>1940706</v>
      </c>
      <c r="C2826" s="16">
        <v>45230</v>
      </c>
      <c r="D2826" s="15">
        <v>1270</v>
      </c>
      <c r="E2826" t="str">
        <f>VLOOKUP(D2826,Customers!$B$8:$C$1412,2,FALSE)</f>
        <v>Rick's Chevron and Food Mart</v>
      </c>
      <c r="F2826" s="15">
        <v>1</v>
      </c>
      <c r="G2826" s="15" t="str">
        <f>VLOOKUP(F2826,'Other Data'!$B$17:$C$24,2,FALSE)</f>
        <v>ProductA</v>
      </c>
      <c r="H2826" s="17"/>
      <c r="I2826" s="17"/>
    </row>
    <row r="2827" spans="2:9" x14ac:dyDescent="0.3">
      <c r="B2827" s="15">
        <v>1940707</v>
      </c>
      <c r="C2827" s="16">
        <v>45230</v>
      </c>
      <c r="D2827" s="15">
        <v>776</v>
      </c>
      <c r="E2827" t="str">
        <f>VLOOKUP(D2827,Customers!$B$8:$C$1412,2,FALSE)</f>
        <v>Things To Treasure Inc.</v>
      </c>
      <c r="F2827" s="15">
        <v>3</v>
      </c>
      <c r="G2827" s="15" t="str">
        <f>VLOOKUP(F2827,'Other Data'!$B$17:$C$24,2,FALSE)</f>
        <v>ProductC</v>
      </c>
      <c r="H2827" s="18">
        <v>45230.657291666656</v>
      </c>
      <c r="I2827" s="15">
        <v>175</v>
      </c>
    </row>
    <row r="2828" spans="2:9" x14ac:dyDescent="0.3">
      <c r="B2828" s="15">
        <v>1940708</v>
      </c>
      <c r="C2828" s="16">
        <v>45230</v>
      </c>
      <c r="D2828" s="15">
        <v>1131</v>
      </c>
      <c r="E2828" t="str">
        <f>VLOOKUP(D2828,Customers!$B$8:$C$1412,2,FALSE)</f>
        <v>Ivy Trellis, The</v>
      </c>
      <c r="F2828" s="15">
        <v>2</v>
      </c>
      <c r="G2828" s="15" t="str">
        <f>VLOOKUP(F2828,'Other Data'!$B$17:$C$24,2,FALSE)</f>
        <v>ProductB</v>
      </c>
      <c r="H2828" s="18">
        <v>45230.666168981472</v>
      </c>
      <c r="I2828" s="15">
        <v>175</v>
      </c>
    </row>
    <row r="2829" spans="2:9" x14ac:dyDescent="0.3">
      <c r="B2829" s="15">
        <v>1940709</v>
      </c>
      <c r="C2829" s="16">
        <v>45230</v>
      </c>
      <c r="D2829" s="15">
        <v>559</v>
      </c>
      <c r="E2829" t="str">
        <f>VLOOKUP(D2829,Customers!$B$8:$C$1412,2,FALSE)</f>
        <v>Your Dollar Store With More</v>
      </c>
      <c r="F2829" s="15">
        <v>4</v>
      </c>
      <c r="G2829" s="15" t="str">
        <f>VLOOKUP(F2829,'Other Data'!$B$17:$C$24,2,FALSE)</f>
        <v>ProductD</v>
      </c>
      <c r="H2829" s="18">
        <v>45230.679409722215</v>
      </c>
      <c r="I2829" s="15">
        <v>151</v>
      </c>
    </row>
    <row r="2830" spans="2:9" x14ac:dyDescent="0.3">
      <c r="B2830" s="15">
        <v>1940710</v>
      </c>
      <c r="C2830" s="16">
        <v>45230</v>
      </c>
      <c r="D2830" s="15">
        <v>1144</v>
      </c>
      <c r="E2830" t="str">
        <f>VLOOKUP(D2830,Customers!$B$8:$C$1412,2,FALSE)</f>
        <v>Promotions Unlimited</v>
      </c>
      <c r="F2830" s="15">
        <v>5</v>
      </c>
      <c r="G2830" s="15" t="str">
        <f>VLOOKUP(F2830,'Other Data'!$B$17:$C$24,2,FALSE)</f>
        <v>ProductE</v>
      </c>
      <c r="H2830" s="18">
        <v>45230.696006944439</v>
      </c>
      <c r="I2830" s="15">
        <v>160</v>
      </c>
    </row>
    <row r="2831" spans="2:9" x14ac:dyDescent="0.3">
      <c r="B2831" s="15">
        <v>1940711</v>
      </c>
      <c r="C2831" s="16">
        <v>45230</v>
      </c>
      <c r="D2831" s="15">
        <v>151</v>
      </c>
      <c r="E2831" t="str">
        <f>VLOOKUP(D2831,Customers!$B$8:$C$1412,2,FALSE)</f>
        <v>Echo Clothing Co.</v>
      </c>
      <c r="F2831" s="15">
        <v>3</v>
      </c>
      <c r="G2831" s="15" t="str">
        <f>VLOOKUP(F2831,'Other Data'!$B$17:$C$24,2,FALSE)</f>
        <v>ProductC</v>
      </c>
      <c r="H2831" s="18">
        <v>45230.707326388881</v>
      </c>
      <c r="I2831" s="15">
        <v>151</v>
      </c>
    </row>
    <row r="2832" spans="2:9" x14ac:dyDescent="0.3">
      <c r="B2832" s="15">
        <v>1940712</v>
      </c>
      <c r="C2832" s="16">
        <v>45230</v>
      </c>
      <c r="D2832" s="15">
        <v>177</v>
      </c>
      <c r="E2832" t="str">
        <f>VLOOKUP(D2832,Customers!$B$8:$C$1412,2,FALSE)</f>
        <v>NIFTY'S</v>
      </c>
      <c r="F2832" s="15">
        <v>4</v>
      </c>
      <c r="G2832" s="15" t="str">
        <f>VLOOKUP(F2832,'Other Data'!$B$17:$C$24,2,FALSE)</f>
        <v>ProductD</v>
      </c>
      <c r="H2832" s="18">
        <v>45230.722106481473</v>
      </c>
      <c r="I2832" s="15">
        <v>153</v>
      </c>
    </row>
    <row r="2833" spans="2:9" x14ac:dyDescent="0.3">
      <c r="B2833" s="15">
        <v>1940713</v>
      </c>
      <c r="C2833" s="16">
        <v>45230</v>
      </c>
      <c r="D2833" s="15">
        <v>1038</v>
      </c>
      <c r="E2833" t="str">
        <f>VLOOKUP(D2833,Customers!$B$8:$C$1412,2,FALSE)</f>
        <v>Honours Gift Shop</v>
      </c>
      <c r="F2833" s="15">
        <v>3</v>
      </c>
      <c r="G2833" s="15" t="str">
        <f>VLOOKUP(F2833,'Other Data'!$B$17:$C$24,2,FALSE)</f>
        <v>ProductC</v>
      </c>
      <c r="H2833" s="18">
        <v>45230.73774305555</v>
      </c>
      <c r="I2833" s="15">
        <v>160</v>
      </c>
    </row>
    <row r="2834" spans="2:9" x14ac:dyDescent="0.3">
      <c r="B2834" s="15">
        <v>1940714</v>
      </c>
      <c r="C2834" s="16">
        <v>45230</v>
      </c>
      <c r="D2834" s="15">
        <v>962</v>
      </c>
      <c r="E2834" t="str">
        <f>VLOOKUP(D2834,Customers!$B$8:$C$1412,2,FALSE)</f>
        <v>The Mole Hole</v>
      </c>
      <c r="F2834" s="15">
        <v>4</v>
      </c>
      <c r="G2834" s="15" t="str">
        <f>VLOOKUP(F2834,'Other Data'!$B$17:$C$24,2,FALSE)</f>
        <v>ProductD</v>
      </c>
      <c r="H2834" s="18">
        <v>45230.747847222214</v>
      </c>
      <c r="I2834" s="15">
        <v>176</v>
      </c>
    </row>
    <row r="2835" spans="2:9" x14ac:dyDescent="0.3">
      <c r="B2835" s="15">
        <v>1940715</v>
      </c>
      <c r="C2835" s="16">
        <v>45230</v>
      </c>
      <c r="D2835" s="15">
        <v>486</v>
      </c>
      <c r="E2835" t="str">
        <f>VLOOKUP(D2835,Customers!$B$8:$C$1412,2,FALSE)</f>
        <v>Bourkes Medi Plus Store Ltd</v>
      </c>
      <c r="F2835" s="15">
        <v>2</v>
      </c>
      <c r="G2835" s="15" t="str">
        <f>VLOOKUP(F2835,'Other Data'!$B$17:$C$24,2,FALSE)</f>
        <v>ProductB</v>
      </c>
      <c r="H2835" s="18">
        <v>45230.760509259249</v>
      </c>
      <c r="I2835" s="15">
        <v>166</v>
      </c>
    </row>
    <row r="2836" spans="2:9" x14ac:dyDescent="0.3">
      <c r="B2836" s="15">
        <v>1940716</v>
      </c>
      <c r="C2836" s="16">
        <v>45230</v>
      </c>
      <c r="D2836" s="15">
        <v>348</v>
      </c>
      <c r="E2836" t="str">
        <f>VLOOKUP(D2836,Customers!$B$8:$C$1412,2,FALSE)</f>
        <v>Canadian Tire  #102</v>
      </c>
      <c r="F2836" s="15">
        <v>5</v>
      </c>
      <c r="G2836" s="15" t="str">
        <f>VLOOKUP(F2836,'Other Data'!$B$17:$C$24,2,FALSE)</f>
        <v>ProductE</v>
      </c>
      <c r="H2836" s="18">
        <v>45230.775254629618</v>
      </c>
      <c r="I2836" s="15">
        <v>166</v>
      </c>
    </row>
    <row r="2837" spans="2:9" x14ac:dyDescent="0.3">
      <c r="B2837" s="15">
        <v>1940717</v>
      </c>
      <c r="C2837" s="16">
        <v>45230</v>
      </c>
      <c r="D2837" s="15">
        <v>1131</v>
      </c>
      <c r="E2837" t="str">
        <f>VLOOKUP(D2837,Customers!$B$8:$C$1412,2,FALSE)</f>
        <v>Ivy Trellis, The</v>
      </c>
      <c r="F2837" s="15">
        <v>6</v>
      </c>
      <c r="G2837" s="15" t="str">
        <f>VLOOKUP(F2837,'Other Data'!$B$17:$C$24,2,FALSE)</f>
        <v>ProductF</v>
      </c>
      <c r="H2837" s="18">
        <v>45230.785104166658</v>
      </c>
      <c r="I2837" s="15">
        <v>176</v>
      </c>
    </row>
    <row r="2838" spans="2:9" x14ac:dyDescent="0.3">
      <c r="B2838" s="15">
        <v>1940718</v>
      </c>
      <c r="C2838" s="16">
        <v>45230</v>
      </c>
      <c r="D2838" s="15">
        <v>622</v>
      </c>
      <c r="E2838" t="str">
        <f>VLOOKUP(D2838,Customers!$B$8:$C$1412,2,FALSE)</f>
        <v>Q -Hair Design</v>
      </c>
      <c r="F2838" s="15">
        <v>3</v>
      </c>
      <c r="G2838" s="15" t="str">
        <f>VLOOKUP(F2838,'Other Data'!$B$17:$C$24,2,FALSE)</f>
        <v>ProductC</v>
      </c>
      <c r="H2838" s="18">
        <v>45230.793993055544</v>
      </c>
      <c r="I2838" s="15">
        <v>161</v>
      </c>
    </row>
    <row r="2839" spans="2:9" x14ac:dyDescent="0.3">
      <c r="B2839" s="15">
        <v>1940719</v>
      </c>
      <c r="C2839" s="16">
        <v>45230</v>
      </c>
      <c r="D2839" s="15">
        <v>378</v>
      </c>
      <c r="E2839" t="str">
        <f>VLOOKUP(D2839,Customers!$B$8:$C$1412,2,FALSE)</f>
        <v>Taya Jewellers</v>
      </c>
      <c r="F2839" s="15">
        <v>1</v>
      </c>
      <c r="G2839" s="15" t="str">
        <f>VLOOKUP(F2839,'Other Data'!$B$17:$C$24,2,FALSE)</f>
        <v>ProductA</v>
      </c>
      <c r="H2839" s="17"/>
      <c r="I2839" s="17"/>
    </row>
    <row r="2840" spans="2:9" x14ac:dyDescent="0.3">
      <c r="B2840" s="15">
        <v>1940720</v>
      </c>
      <c r="C2840" s="16">
        <v>45230</v>
      </c>
      <c r="D2840" s="15">
        <v>258</v>
      </c>
      <c r="E2840" t="str">
        <f>VLOOKUP(D2840,Customers!$B$8:$C$1412,2,FALSE)</f>
        <v>Zellers Store #136</v>
      </c>
      <c r="F2840" s="15">
        <v>5</v>
      </c>
      <c r="G2840" s="15" t="str">
        <f>VLOOKUP(F2840,'Other Data'!$B$17:$C$24,2,FALSE)</f>
        <v>ProductE</v>
      </c>
      <c r="H2840" s="18">
        <v>45230.821192129617</v>
      </c>
      <c r="I2840" s="15">
        <v>164</v>
      </c>
    </row>
    <row r="2841" spans="2:9" x14ac:dyDescent="0.3">
      <c r="B2841" s="15">
        <v>1940721</v>
      </c>
      <c r="C2841" s="16">
        <v>45230</v>
      </c>
      <c r="D2841" s="15">
        <v>804</v>
      </c>
      <c r="E2841" t="str">
        <f>VLOOKUP(D2841,Customers!$B$8:$C$1412,2,FALSE)</f>
        <v>Indesign Fundraising</v>
      </c>
      <c r="F2841" s="15">
        <v>1</v>
      </c>
      <c r="G2841" s="15" t="str">
        <f>VLOOKUP(F2841,'Other Data'!$B$17:$C$24,2,FALSE)</f>
        <v>ProductA</v>
      </c>
      <c r="H2841" s="17"/>
      <c r="I2841" s="17"/>
    </row>
    <row r="2842" spans="2:9" x14ac:dyDescent="0.3">
      <c r="B2842" s="15">
        <v>1940722</v>
      </c>
      <c r="C2842" s="16">
        <v>45230</v>
      </c>
      <c r="D2842" s="15">
        <v>184</v>
      </c>
      <c r="E2842" t="str">
        <f>VLOOKUP(D2842,Customers!$B$8:$C$1412,2,FALSE)</f>
        <v>The Willow Tree</v>
      </c>
      <c r="F2842" s="15">
        <v>4</v>
      </c>
      <c r="G2842" s="15" t="str">
        <f>VLOOKUP(F2842,'Other Data'!$B$17:$C$24,2,FALSE)</f>
        <v>ProductD</v>
      </c>
      <c r="H2842" s="18">
        <v>45230.848865740729</v>
      </c>
      <c r="I2842" s="15">
        <v>154</v>
      </c>
    </row>
    <row r="2843" spans="2:9" x14ac:dyDescent="0.3">
      <c r="B2843" s="15">
        <v>1940723</v>
      </c>
      <c r="C2843" s="16">
        <v>45230</v>
      </c>
      <c r="D2843" s="15">
        <v>89</v>
      </c>
      <c r="E2843" t="str">
        <f>VLOOKUP(D2843,Customers!$B$8:$C$1412,2,FALSE)</f>
        <v>Distribution Canado-Sussie</v>
      </c>
      <c r="F2843" s="15">
        <v>6</v>
      </c>
      <c r="G2843" s="15" t="str">
        <f>VLOOKUP(F2843,'Other Data'!$B$17:$C$24,2,FALSE)</f>
        <v>ProductF</v>
      </c>
      <c r="H2843" s="18">
        <v>45230.862199074065</v>
      </c>
      <c r="I2843" s="15">
        <v>160</v>
      </c>
    </row>
    <row r="2844" spans="2:9" x14ac:dyDescent="0.3">
      <c r="B2844" s="15">
        <v>1940724</v>
      </c>
      <c r="C2844" s="16">
        <v>45230</v>
      </c>
      <c r="D2844" s="15">
        <v>135</v>
      </c>
      <c r="E2844" t="str">
        <f>VLOOKUP(D2844,Customers!$B$8:$C$1412,2,FALSE)</f>
        <v>Buck &amp; Up Closeouts</v>
      </c>
      <c r="F2844" s="15">
        <v>1</v>
      </c>
      <c r="G2844" s="15" t="str">
        <f>VLOOKUP(F2844,'Other Data'!$B$17:$C$24,2,FALSE)</f>
        <v>ProductA</v>
      </c>
      <c r="H2844" s="17"/>
      <c r="I2844" s="17"/>
    </row>
    <row r="2845" spans="2:9" x14ac:dyDescent="0.3">
      <c r="B2845" s="15">
        <v>1940725</v>
      </c>
      <c r="C2845" s="16">
        <v>45230</v>
      </c>
      <c r="D2845" s="15">
        <v>995</v>
      </c>
      <c r="E2845" t="str">
        <f>VLOOKUP(D2845,Customers!$B$8:$C$1412,2,FALSE)</f>
        <v>Rosies Hallmark</v>
      </c>
      <c r="F2845" s="15">
        <v>5</v>
      </c>
      <c r="G2845" s="15" t="str">
        <f>VLOOKUP(F2845,'Other Data'!$B$17:$C$24,2,FALSE)</f>
        <v>ProductE</v>
      </c>
      <c r="H2845" s="18">
        <v>45230.890300925916</v>
      </c>
      <c r="I2845" s="15">
        <v>141</v>
      </c>
    </row>
    <row r="2846" spans="2:9" x14ac:dyDescent="0.3">
      <c r="B2846" s="15">
        <v>1940726</v>
      </c>
      <c r="C2846" s="16">
        <v>45230</v>
      </c>
      <c r="D2846" s="15">
        <v>757</v>
      </c>
      <c r="E2846" t="str">
        <f>VLOOKUP(D2846,Customers!$B$8:$C$1412,2,FALSE)</f>
        <v>Suitable</v>
      </c>
      <c r="F2846" s="15">
        <v>3</v>
      </c>
      <c r="G2846" s="15" t="str">
        <f>VLOOKUP(F2846,'Other Data'!$B$17:$C$24,2,FALSE)</f>
        <v>ProductC</v>
      </c>
      <c r="H2846" s="18">
        <v>45230.903159722213</v>
      </c>
      <c r="I2846" s="15">
        <v>145</v>
      </c>
    </row>
    <row r="2847" spans="2:9" x14ac:dyDescent="0.3">
      <c r="B2847" s="15">
        <v>1940727</v>
      </c>
      <c r="C2847" s="16">
        <v>45231</v>
      </c>
      <c r="D2847" s="15">
        <v>1221</v>
      </c>
      <c r="E2847" t="str">
        <f>VLOOKUP(D2847,Customers!$B$8:$C$1412,2,FALSE)</f>
        <v>Dillard's Inc- Gilbert AZ</v>
      </c>
      <c r="F2847" s="15">
        <v>3</v>
      </c>
      <c r="G2847" s="15" t="str">
        <f>VLOOKUP(F2847,'Other Data'!$B$17:$C$24,2,FALSE)</f>
        <v>ProductC</v>
      </c>
      <c r="H2847" s="18">
        <v>45231.333333333336</v>
      </c>
      <c r="I2847" s="15">
        <v>170</v>
      </c>
    </row>
    <row r="2848" spans="2:9" x14ac:dyDescent="0.3">
      <c r="B2848" s="15">
        <v>1940728</v>
      </c>
      <c r="C2848" s="16">
        <v>45231</v>
      </c>
      <c r="D2848" s="15">
        <v>664</v>
      </c>
      <c r="E2848" t="str">
        <f>VLOOKUP(D2848,Customers!$B$8:$C$1412,2,FALSE)</f>
        <v>Ruby Tuesday Accessories Ltd</v>
      </c>
      <c r="F2848" s="15">
        <v>2</v>
      </c>
      <c r="G2848" s="15" t="str">
        <f>VLOOKUP(F2848,'Other Data'!$B$17:$C$24,2,FALSE)</f>
        <v>ProductB</v>
      </c>
      <c r="H2848" s="18">
        <v>45231.341712962967</v>
      </c>
      <c r="I2848" s="15">
        <v>164</v>
      </c>
    </row>
    <row r="2849" spans="2:9" x14ac:dyDescent="0.3">
      <c r="B2849" s="15">
        <v>1940729</v>
      </c>
      <c r="C2849" s="16">
        <v>45231</v>
      </c>
      <c r="D2849" s="15">
        <v>221</v>
      </c>
      <c r="E2849" t="str">
        <f>VLOOKUP(D2849,Customers!$B$8:$C$1412,2,FALSE)</f>
        <v>BOGGIO PHARMACY</v>
      </c>
      <c r="F2849" s="15">
        <v>5</v>
      </c>
      <c r="G2849" s="15" t="str">
        <f>VLOOKUP(F2849,'Other Data'!$B$17:$C$24,2,FALSE)</f>
        <v>ProductE</v>
      </c>
      <c r="H2849" s="18">
        <v>45231.355509259265</v>
      </c>
      <c r="I2849" s="15">
        <v>164</v>
      </c>
    </row>
    <row r="2850" spans="2:9" x14ac:dyDescent="0.3">
      <c r="B2850" s="15">
        <v>1940730</v>
      </c>
      <c r="C2850" s="16">
        <v>45231</v>
      </c>
      <c r="D2850" s="15">
        <v>1226</v>
      </c>
      <c r="E2850" t="str">
        <f>VLOOKUP(D2850,Customers!$B$8:$C$1412,2,FALSE)</f>
        <v>Pooh's Place</v>
      </c>
      <c r="F2850" s="15">
        <v>5</v>
      </c>
      <c r="G2850" s="15" t="str">
        <f>VLOOKUP(F2850,'Other Data'!$B$17:$C$24,2,FALSE)</f>
        <v>ProductE</v>
      </c>
      <c r="H2850" s="18">
        <v>45231.371446759265</v>
      </c>
      <c r="I2850" s="15">
        <v>149</v>
      </c>
    </row>
    <row r="2851" spans="2:9" x14ac:dyDescent="0.3">
      <c r="B2851" s="15">
        <v>1940731</v>
      </c>
      <c r="C2851" s="16">
        <v>45231</v>
      </c>
      <c r="D2851" s="15">
        <v>1007</v>
      </c>
      <c r="E2851" t="str">
        <f>VLOOKUP(D2851,Customers!$B$8:$C$1412,2,FALSE)</f>
        <v>Kitty Hawk Sports</v>
      </c>
      <c r="F2851" s="15">
        <v>3</v>
      </c>
      <c r="G2851" s="15" t="str">
        <f>VLOOKUP(F2851,'Other Data'!$B$17:$C$24,2,FALSE)</f>
        <v>ProductC</v>
      </c>
      <c r="H2851" s="18">
        <v>45231.387824074081</v>
      </c>
      <c r="I2851" s="15">
        <v>172</v>
      </c>
    </row>
    <row r="2852" spans="2:9" x14ac:dyDescent="0.3">
      <c r="B2852" s="15">
        <v>1940732</v>
      </c>
      <c r="C2852" s="16">
        <v>45231</v>
      </c>
      <c r="D2852" s="15">
        <v>638</v>
      </c>
      <c r="E2852" t="str">
        <f>VLOOKUP(D2852,Customers!$B$8:$C$1412,2,FALSE)</f>
        <v>Basket 'n' Things</v>
      </c>
      <c r="F2852" s="15">
        <v>5</v>
      </c>
      <c r="G2852" s="15" t="str">
        <f>VLOOKUP(F2852,'Other Data'!$B$17:$C$24,2,FALSE)</f>
        <v>ProductE</v>
      </c>
      <c r="H2852" s="18">
        <v>45231.403599537043</v>
      </c>
      <c r="I2852" s="15">
        <v>167</v>
      </c>
    </row>
    <row r="2853" spans="2:9" x14ac:dyDescent="0.3">
      <c r="B2853" s="15">
        <v>1940733</v>
      </c>
      <c r="C2853" s="16">
        <v>45231</v>
      </c>
      <c r="D2853" s="15">
        <v>9</v>
      </c>
      <c r="E2853" t="str">
        <f>VLOOKUP(D2853,Customers!$B$8:$C$1412,2,FALSE)</f>
        <v>S.W. Mifflin</v>
      </c>
      <c r="F2853" s="15">
        <v>1</v>
      </c>
      <c r="G2853" s="15" t="str">
        <f>VLOOKUP(F2853,'Other Data'!$B$17:$C$24,2,FALSE)</f>
        <v>ProductA</v>
      </c>
      <c r="H2853" s="17"/>
      <c r="I2853" s="17"/>
    </row>
    <row r="2854" spans="2:9" x14ac:dyDescent="0.3">
      <c r="B2854" s="15">
        <v>1940734</v>
      </c>
      <c r="C2854" s="16">
        <v>45231</v>
      </c>
      <c r="D2854" s="15">
        <v>746</v>
      </c>
      <c r="E2854" t="str">
        <f>VLOOKUP(D2854,Customers!$B$8:$C$1412,2,FALSE)</f>
        <v>Creations</v>
      </c>
      <c r="F2854" s="15">
        <v>6</v>
      </c>
      <c r="G2854" s="15" t="str">
        <f>VLOOKUP(F2854,'Other Data'!$B$17:$C$24,2,FALSE)</f>
        <v>ProductF</v>
      </c>
      <c r="H2854" s="18">
        <v>45231.427986111114</v>
      </c>
      <c r="I2854" s="15">
        <v>150</v>
      </c>
    </row>
    <row r="2855" spans="2:9" x14ac:dyDescent="0.3">
      <c r="B2855" s="15">
        <v>1940735</v>
      </c>
      <c r="C2855" s="16">
        <v>45231</v>
      </c>
      <c r="D2855" s="15">
        <v>306</v>
      </c>
      <c r="E2855" t="str">
        <f>VLOOKUP(D2855,Customers!$B$8:$C$1412,2,FALSE)</f>
        <v>Crown Heights</v>
      </c>
      <c r="F2855" s="15">
        <v>1</v>
      </c>
      <c r="G2855" s="15" t="str">
        <f>VLOOKUP(F2855,'Other Data'!$B$17:$C$24,2,FALSE)</f>
        <v>ProductA</v>
      </c>
      <c r="H2855" s="17"/>
      <c r="I2855" s="17"/>
    </row>
    <row r="2856" spans="2:9" x14ac:dyDescent="0.3">
      <c r="B2856" s="15">
        <v>1940736</v>
      </c>
      <c r="C2856" s="16">
        <v>45231</v>
      </c>
      <c r="D2856" s="15">
        <v>947</v>
      </c>
      <c r="E2856" t="str">
        <f>VLOOKUP(D2856,Customers!$B$8:$C$1412,2,FALSE)</f>
        <v>Penelope's</v>
      </c>
      <c r="F2856" s="15">
        <v>4</v>
      </c>
      <c r="G2856" s="15" t="str">
        <f>VLOOKUP(F2856,'Other Data'!$B$17:$C$24,2,FALSE)</f>
        <v>ProductD</v>
      </c>
      <c r="H2856" s="18">
        <v>45231.451782407406</v>
      </c>
      <c r="I2856" s="15">
        <v>166</v>
      </c>
    </row>
    <row r="2857" spans="2:9" x14ac:dyDescent="0.3">
      <c r="B2857" s="15">
        <v>1940737</v>
      </c>
      <c r="C2857" s="16">
        <v>45231</v>
      </c>
      <c r="D2857" s="15">
        <v>1251</v>
      </c>
      <c r="E2857" t="str">
        <f>VLOOKUP(D2857,Customers!$B$8:$C$1412,2,FALSE)</f>
        <v>Watches by Gosh</v>
      </c>
      <c r="F2857" s="15">
        <v>6</v>
      </c>
      <c r="G2857" s="15" t="str">
        <f>VLOOKUP(F2857,'Other Data'!$B$17:$C$24,2,FALSE)</f>
        <v>ProductF</v>
      </c>
      <c r="H2857" s="18">
        <v>45231.462870370371</v>
      </c>
      <c r="I2857" s="15">
        <v>140</v>
      </c>
    </row>
    <row r="2858" spans="2:9" x14ac:dyDescent="0.3">
      <c r="B2858" s="15">
        <v>1940738</v>
      </c>
      <c r="C2858" s="16">
        <v>45231</v>
      </c>
      <c r="D2858" s="15">
        <v>1408</v>
      </c>
      <c r="E2858" t="str">
        <f>VLOOKUP(D2858,Customers!$B$8:$C$1412,2,FALSE)</f>
        <v>Bird In Hand</v>
      </c>
      <c r="F2858" s="15">
        <v>3</v>
      </c>
      <c r="G2858" s="15" t="str">
        <f>VLOOKUP(F2858,'Other Data'!$B$17:$C$24,2,FALSE)</f>
        <v>ProductC</v>
      </c>
      <c r="H2858" s="18">
        <v>45231.478078703702</v>
      </c>
      <c r="I2858" s="15">
        <v>165</v>
      </c>
    </row>
    <row r="2859" spans="2:9" x14ac:dyDescent="0.3">
      <c r="B2859" s="15">
        <v>1940739</v>
      </c>
      <c r="C2859" s="16">
        <v>45231</v>
      </c>
      <c r="D2859" s="15">
        <v>35</v>
      </c>
      <c r="E2859" t="str">
        <f>VLOOKUP(D2859,Customers!$B$8:$C$1412,2,FALSE)</f>
        <v>O'brien Pharmacy</v>
      </c>
      <c r="F2859" s="15">
        <v>5</v>
      </c>
      <c r="G2859" s="15" t="str">
        <f>VLOOKUP(F2859,'Other Data'!$B$17:$C$24,2,FALSE)</f>
        <v>ProductE</v>
      </c>
      <c r="H2859" s="18">
        <v>45231.490289351852</v>
      </c>
      <c r="I2859" s="15">
        <v>176</v>
      </c>
    </row>
    <row r="2860" spans="2:9" x14ac:dyDescent="0.3">
      <c r="B2860" s="15">
        <v>1940740</v>
      </c>
      <c r="C2860" s="16">
        <v>45231</v>
      </c>
      <c r="D2860" s="15">
        <v>276</v>
      </c>
      <c r="E2860" t="str">
        <f>VLOOKUP(D2860,Customers!$B$8:$C$1412,2,FALSE)</f>
        <v>Roasting Apple</v>
      </c>
      <c r="F2860" s="15">
        <v>4</v>
      </c>
      <c r="G2860" s="15" t="str">
        <f>VLOOKUP(F2860,'Other Data'!$B$17:$C$24,2,FALSE)</f>
        <v>ProductD</v>
      </c>
      <c r="H2860" s="18">
        <v>45231.500011574077</v>
      </c>
      <c r="I2860" s="15">
        <v>149</v>
      </c>
    </row>
    <row r="2861" spans="2:9" x14ac:dyDescent="0.3">
      <c r="B2861" s="15">
        <v>1940741</v>
      </c>
      <c r="C2861" s="16">
        <v>45231</v>
      </c>
      <c r="D2861" s="15">
        <v>1084</v>
      </c>
      <c r="E2861" t="str">
        <f>VLOOKUP(D2861,Customers!$B$8:$C$1412,2,FALSE)</f>
        <v>Carlisle Gifts &amp; Collectibles</v>
      </c>
      <c r="F2861" s="15">
        <v>6</v>
      </c>
      <c r="G2861" s="15" t="str">
        <f>VLOOKUP(F2861,'Other Data'!$B$17:$C$24,2,FALSE)</f>
        <v>ProductF</v>
      </c>
      <c r="H2861" s="18">
        <v>45231.514768518522</v>
      </c>
      <c r="I2861" s="15">
        <v>170</v>
      </c>
    </row>
    <row r="2862" spans="2:9" x14ac:dyDescent="0.3">
      <c r="B2862" s="15">
        <v>1940742</v>
      </c>
      <c r="C2862" s="16">
        <v>45231</v>
      </c>
      <c r="D2862" s="15">
        <v>441</v>
      </c>
      <c r="E2862" t="str">
        <f>VLOOKUP(D2862,Customers!$B$8:$C$1412,2,FALSE)</f>
        <v>Buck Or Two #37</v>
      </c>
      <c r="F2862" s="15">
        <v>6</v>
      </c>
      <c r="G2862" s="15" t="str">
        <f>VLOOKUP(F2862,'Other Data'!$B$17:$C$24,2,FALSE)</f>
        <v>ProductF</v>
      </c>
      <c r="H2862" s="18">
        <v>45231.526967592596</v>
      </c>
      <c r="I2862" s="15">
        <v>173</v>
      </c>
    </row>
    <row r="2863" spans="2:9" x14ac:dyDescent="0.3">
      <c r="B2863" s="15">
        <v>1940743</v>
      </c>
      <c r="C2863" s="16">
        <v>45231</v>
      </c>
      <c r="D2863" s="15">
        <v>128</v>
      </c>
      <c r="E2863" t="str">
        <f>VLOOKUP(D2863,Customers!$B$8:$C$1412,2,FALSE)</f>
        <v>Talk Of The Town</v>
      </c>
      <c r="F2863" s="15">
        <v>4</v>
      </c>
      <c r="G2863" s="15" t="str">
        <f>VLOOKUP(F2863,'Other Data'!$B$17:$C$24,2,FALSE)</f>
        <v>ProductD</v>
      </c>
      <c r="H2863" s="18">
        <v>45231.542905092596</v>
      </c>
      <c r="I2863" s="15">
        <v>166</v>
      </c>
    </row>
    <row r="2864" spans="2:9" x14ac:dyDescent="0.3">
      <c r="B2864" s="15">
        <v>1940744</v>
      </c>
      <c r="C2864" s="16">
        <v>45231</v>
      </c>
      <c r="D2864" s="15">
        <v>858</v>
      </c>
      <c r="E2864" t="str">
        <f>VLOOKUP(D2864,Customers!$B$8:$C$1412,2,FALSE)</f>
        <v>Comunity Medical Center Gift Shop</v>
      </c>
      <c r="F2864" s="15">
        <v>5</v>
      </c>
      <c r="G2864" s="15" t="str">
        <f>VLOOKUP(F2864,'Other Data'!$B$17:$C$24,2,FALSE)</f>
        <v>ProductE</v>
      </c>
      <c r="H2864" s="18">
        <v>45231.554201388892</v>
      </c>
      <c r="I2864" s="15">
        <v>174</v>
      </c>
    </row>
    <row r="2865" spans="2:9" x14ac:dyDescent="0.3">
      <c r="B2865" s="15">
        <v>1940745</v>
      </c>
      <c r="C2865" s="16">
        <v>45231</v>
      </c>
      <c r="D2865" s="15">
        <v>195</v>
      </c>
      <c r="E2865" t="str">
        <f>VLOOKUP(D2865,Customers!$B$8:$C$1412,2,FALSE)</f>
        <v>Jerry's The Drug Warehouse</v>
      </c>
      <c r="F2865" s="15">
        <v>3</v>
      </c>
      <c r="G2865" s="15" t="str">
        <f>VLOOKUP(F2865,'Other Data'!$B$17:$C$24,2,FALSE)</f>
        <v>ProductC</v>
      </c>
      <c r="H2865" s="18">
        <v>45231.570486111115</v>
      </c>
      <c r="I2865" s="15">
        <v>179</v>
      </c>
    </row>
    <row r="2866" spans="2:9" x14ac:dyDescent="0.3">
      <c r="B2866" s="15">
        <v>1940746</v>
      </c>
      <c r="C2866" s="16">
        <v>45231</v>
      </c>
      <c r="D2866" s="15">
        <v>1374</v>
      </c>
      <c r="E2866" t="str">
        <f>VLOOKUP(D2866,Customers!$B$8:$C$1412,2,FALSE)</f>
        <v>Potpourri Group, Inc</v>
      </c>
      <c r="F2866" s="15">
        <v>5</v>
      </c>
      <c r="G2866" s="15" t="str">
        <f>VLOOKUP(F2866,'Other Data'!$B$17:$C$24,2,FALSE)</f>
        <v>ProductE</v>
      </c>
      <c r="H2866" s="18">
        <v>45231.581724537042</v>
      </c>
      <c r="I2866" s="15">
        <v>159</v>
      </c>
    </row>
    <row r="2867" spans="2:9" x14ac:dyDescent="0.3">
      <c r="B2867" s="15">
        <v>1940747</v>
      </c>
      <c r="C2867" s="16">
        <v>45231</v>
      </c>
      <c r="D2867" s="15">
        <v>225</v>
      </c>
      <c r="E2867" t="str">
        <f>VLOOKUP(D2867,Customers!$B$8:$C$1412,2,FALSE)</f>
        <v>One's Better Living</v>
      </c>
      <c r="F2867" s="15">
        <v>3</v>
      </c>
      <c r="G2867" s="15" t="str">
        <f>VLOOKUP(F2867,'Other Data'!$B$17:$C$24,2,FALSE)</f>
        <v>ProductC</v>
      </c>
      <c r="H2867" s="18">
        <v>45231.595451388894</v>
      </c>
      <c r="I2867" s="15">
        <v>163</v>
      </c>
    </row>
    <row r="2868" spans="2:9" x14ac:dyDescent="0.3">
      <c r="B2868" s="15">
        <v>1940748</v>
      </c>
      <c r="C2868" s="16">
        <v>45231</v>
      </c>
      <c r="D2868" s="15">
        <v>1021</v>
      </c>
      <c r="E2868" t="str">
        <f>VLOOKUP(D2868,Customers!$B$8:$C$1412,2,FALSE)</f>
        <v>Grace &amp; Glory</v>
      </c>
      <c r="F2868" s="15">
        <v>3</v>
      </c>
      <c r="G2868" s="15" t="str">
        <f>VLOOKUP(F2868,'Other Data'!$B$17:$C$24,2,FALSE)</f>
        <v>ProductC</v>
      </c>
      <c r="H2868" s="18">
        <v>45231.608680555561</v>
      </c>
      <c r="I2868" s="15">
        <v>176</v>
      </c>
    </row>
    <row r="2869" spans="2:9" x14ac:dyDescent="0.3">
      <c r="B2869" s="15">
        <v>1940749</v>
      </c>
      <c r="C2869" s="16">
        <v>45231</v>
      </c>
      <c r="D2869" s="15">
        <v>193</v>
      </c>
      <c r="E2869" t="str">
        <f>VLOOKUP(D2869,Customers!$B$8:$C$1412,2,FALSE)</f>
        <v>Lovell Drugs</v>
      </c>
      <c r="F2869" s="15">
        <v>3</v>
      </c>
      <c r="G2869" s="15" t="str">
        <f>VLOOKUP(F2869,'Other Data'!$B$17:$C$24,2,FALSE)</f>
        <v>ProductC</v>
      </c>
      <c r="H2869" s="18">
        <v>45231.623587962968</v>
      </c>
      <c r="I2869" s="15">
        <v>163</v>
      </c>
    </row>
    <row r="2870" spans="2:9" x14ac:dyDescent="0.3">
      <c r="B2870" s="15">
        <v>1940750</v>
      </c>
      <c r="C2870" s="16">
        <v>45231</v>
      </c>
      <c r="D2870" s="15">
        <v>1098</v>
      </c>
      <c r="E2870" t="str">
        <f>VLOOKUP(D2870,Customers!$B$8:$C$1412,2,FALSE)</f>
        <v>Amira's Closet</v>
      </c>
      <c r="F2870" s="15">
        <v>2</v>
      </c>
      <c r="G2870" s="15" t="str">
        <f>VLOOKUP(F2870,'Other Data'!$B$17:$C$24,2,FALSE)</f>
        <v>ProductB</v>
      </c>
      <c r="H2870" s="18">
        <v>45231.636053240749</v>
      </c>
      <c r="I2870" s="15">
        <v>174</v>
      </c>
    </row>
    <row r="2871" spans="2:9" x14ac:dyDescent="0.3">
      <c r="B2871" s="15">
        <v>1940751</v>
      </c>
      <c r="C2871" s="16">
        <v>45231</v>
      </c>
      <c r="D2871" s="15">
        <v>783</v>
      </c>
      <c r="E2871" t="str">
        <f>VLOOKUP(D2871,Customers!$B$8:$C$1412,2,FALSE)</f>
        <v>The Out Back</v>
      </c>
      <c r="F2871" s="15">
        <v>2</v>
      </c>
      <c r="G2871" s="15" t="str">
        <f>VLOOKUP(F2871,'Other Data'!$B$17:$C$24,2,FALSE)</f>
        <v>ProductB</v>
      </c>
      <c r="H2871" s="18">
        <v>45231.646932870375</v>
      </c>
      <c r="I2871" s="15">
        <v>150</v>
      </c>
    </row>
    <row r="2872" spans="2:9" x14ac:dyDescent="0.3">
      <c r="B2872" s="15">
        <v>1940752</v>
      </c>
      <c r="C2872" s="16">
        <v>45231</v>
      </c>
      <c r="D2872" s="15">
        <v>745</v>
      </c>
      <c r="E2872" t="str">
        <f>VLOOKUP(D2872,Customers!$B$8:$C$1412,2,FALSE)</f>
        <v>Originals On Mackenzie</v>
      </c>
      <c r="F2872" s="15">
        <v>4</v>
      </c>
      <c r="G2872" s="15" t="str">
        <f>VLOOKUP(F2872,'Other Data'!$B$17:$C$24,2,FALSE)</f>
        <v>ProductD</v>
      </c>
      <c r="H2872" s="18">
        <v>45231.661967592598</v>
      </c>
      <c r="I2872" s="15">
        <v>157</v>
      </c>
    </row>
    <row r="2873" spans="2:9" x14ac:dyDescent="0.3">
      <c r="B2873" s="15">
        <v>1940753</v>
      </c>
      <c r="C2873" s="16">
        <v>45231</v>
      </c>
      <c r="D2873" s="15">
        <v>1349</v>
      </c>
      <c r="E2873" t="str">
        <f>VLOOKUP(D2873,Customers!$B$8:$C$1412,2,FALSE)</f>
        <v>The Gift House</v>
      </c>
      <c r="F2873" s="15">
        <v>5</v>
      </c>
      <c r="G2873" s="15" t="str">
        <f>VLOOKUP(F2873,'Other Data'!$B$17:$C$24,2,FALSE)</f>
        <v>ProductE</v>
      </c>
      <c r="H2873" s="18">
        <v>45231.672986111116</v>
      </c>
      <c r="I2873" s="15">
        <v>179</v>
      </c>
    </row>
    <row r="2874" spans="2:9" x14ac:dyDescent="0.3">
      <c r="B2874" s="15">
        <v>1940754</v>
      </c>
      <c r="C2874" s="16">
        <v>45231</v>
      </c>
      <c r="D2874" s="15">
        <v>1259</v>
      </c>
      <c r="E2874" t="str">
        <f>VLOOKUP(D2874,Customers!$B$8:$C$1412,2,FALSE)</f>
        <v>Indesign Fundraising #208</v>
      </c>
      <c r="F2874" s="15">
        <v>6</v>
      </c>
      <c r="G2874" s="15" t="str">
        <f>VLOOKUP(F2874,'Other Data'!$B$17:$C$24,2,FALSE)</f>
        <v>ProductF</v>
      </c>
      <c r="H2874" s="18">
        <v>45231.684918981489</v>
      </c>
      <c r="I2874" s="15">
        <v>163</v>
      </c>
    </row>
    <row r="2875" spans="2:9" x14ac:dyDescent="0.3">
      <c r="B2875" s="15">
        <v>1940755</v>
      </c>
      <c r="C2875" s="16">
        <v>45231</v>
      </c>
      <c r="D2875" s="15">
        <v>266</v>
      </c>
      <c r="E2875" t="str">
        <f>VLOOKUP(D2875,Customers!$B$8:$C$1412,2,FALSE)</f>
        <v>Zellers Store #292</v>
      </c>
      <c r="F2875" s="15">
        <v>3</v>
      </c>
      <c r="G2875" s="15" t="str">
        <f>VLOOKUP(F2875,'Other Data'!$B$17:$C$24,2,FALSE)</f>
        <v>ProductC</v>
      </c>
      <c r="H2875" s="18">
        <v>45231.694259259268</v>
      </c>
      <c r="I2875" s="15">
        <v>159</v>
      </c>
    </row>
    <row r="2876" spans="2:9" x14ac:dyDescent="0.3">
      <c r="B2876" s="15">
        <v>1940756</v>
      </c>
      <c r="C2876" s="16">
        <v>45231</v>
      </c>
      <c r="D2876" s="15">
        <v>546</v>
      </c>
      <c r="E2876" t="str">
        <f>VLOOKUP(D2876,Customers!$B$8:$C$1412,2,FALSE)</f>
        <v>The Great 88 #528</v>
      </c>
      <c r="F2876" s="15">
        <v>5</v>
      </c>
      <c r="G2876" s="15" t="str">
        <f>VLOOKUP(F2876,'Other Data'!$B$17:$C$24,2,FALSE)</f>
        <v>ProductE</v>
      </c>
      <c r="H2876" s="18">
        <v>45231.705763888895</v>
      </c>
      <c r="I2876" s="15">
        <v>172</v>
      </c>
    </row>
    <row r="2877" spans="2:9" x14ac:dyDescent="0.3">
      <c r="B2877" s="15">
        <v>1940757</v>
      </c>
      <c r="C2877" s="16">
        <v>45231</v>
      </c>
      <c r="D2877" s="15">
        <v>680</v>
      </c>
      <c r="E2877" t="str">
        <f>VLOOKUP(D2877,Customers!$B$8:$C$1412,2,FALSE)</f>
        <v>Bags N' All</v>
      </c>
      <c r="F2877" s="15">
        <v>4</v>
      </c>
      <c r="G2877" s="15" t="str">
        <f>VLOOKUP(F2877,'Other Data'!$B$17:$C$24,2,FALSE)</f>
        <v>ProductD</v>
      </c>
      <c r="H2877" s="18">
        <v>45231.722222222226</v>
      </c>
      <c r="I2877" s="15">
        <v>166</v>
      </c>
    </row>
    <row r="2878" spans="2:9" x14ac:dyDescent="0.3">
      <c r="B2878" s="15">
        <v>1940758</v>
      </c>
      <c r="C2878" s="16">
        <v>45231</v>
      </c>
      <c r="D2878" s="15">
        <v>262</v>
      </c>
      <c r="E2878" t="str">
        <f>VLOOKUP(D2878,Customers!$B$8:$C$1412,2,FALSE)</f>
        <v>Courtesy IDA Pharmacy</v>
      </c>
      <c r="F2878" s="15">
        <v>5</v>
      </c>
      <c r="G2878" s="15" t="str">
        <f>VLOOKUP(F2878,'Other Data'!$B$17:$C$24,2,FALSE)</f>
        <v>ProductE</v>
      </c>
      <c r="H2878" s="18">
        <v>45231.735219907408</v>
      </c>
      <c r="I2878" s="15">
        <v>164</v>
      </c>
    </row>
    <row r="2879" spans="2:9" x14ac:dyDescent="0.3">
      <c r="B2879" s="15">
        <v>1940759</v>
      </c>
      <c r="C2879" s="16">
        <v>45231</v>
      </c>
      <c r="D2879" s="15">
        <v>1154</v>
      </c>
      <c r="E2879" t="str">
        <f>VLOOKUP(D2879,Customers!$B$8:$C$1412,2,FALSE)</f>
        <v>Scan Home</v>
      </c>
      <c r="F2879" s="15">
        <v>6</v>
      </c>
      <c r="G2879" s="15" t="str">
        <f>VLOOKUP(F2879,'Other Data'!$B$17:$C$24,2,FALSE)</f>
        <v>ProductF</v>
      </c>
      <c r="H2879" s="18">
        <v>45231.74967592593</v>
      </c>
      <c r="I2879" s="15">
        <v>168</v>
      </c>
    </row>
    <row r="2880" spans="2:9" x14ac:dyDescent="0.3">
      <c r="B2880" s="15">
        <v>1940760</v>
      </c>
      <c r="C2880" s="16">
        <v>45231</v>
      </c>
      <c r="D2880" s="15">
        <v>708</v>
      </c>
      <c r="E2880" t="str">
        <f>VLOOKUP(D2880,Customers!$B$8:$C$1412,2,FALSE)</f>
        <v>Circa Ici</v>
      </c>
      <c r="F2880" s="15">
        <v>2</v>
      </c>
      <c r="G2880" s="15" t="str">
        <f>VLOOKUP(F2880,'Other Data'!$B$17:$C$24,2,FALSE)</f>
        <v>ProductB</v>
      </c>
      <c r="H2880" s="18">
        <v>45231.764409722229</v>
      </c>
      <c r="I2880" s="15">
        <v>140</v>
      </c>
    </row>
    <row r="2881" spans="2:9" x14ac:dyDescent="0.3">
      <c r="B2881" s="15">
        <v>1940761</v>
      </c>
      <c r="C2881" s="16">
        <v>45231</v>
      </c>
      <c r="D2881" s="15">
        <v>241</v>
      </c>
      <c r="E2881" t="str">
        <f>VLOOKUP(D2881,Customers!$B$8:$C$1412,2,FALSE)</f>
        <v>Temtex Ind Usa</v>
      </c>
      <c r="F2881" s="15">
        <v>6</v>
      </c>
      <c r="G2881" s="15" t="str">
        <f>VLOOKUP(F2881,'Other Data'!$B$17:$C$24,2,FALSE)</f>
        <v>ProductF</v>
      </c>
      <c r="H2881" s="18">
        <v>45231.772928240745</v>
      </c>
      <c r="I2881" s="15">
        <v>156</v>
      </c>
    </row>
    <row r="2882" spans="2:9" x14ac:dyDescent="0.3">
      <c r="B2882" s="15">
        <v>1940762</v>
      </c>
      <c r="C2882" s="16">
        <v>45231</v>
      </c>
      <c r="D2882" s="15">
        <v>1126</v>
      </c>
      <c r="E2882" t="str">
        <f>VLOOKUP(D2882,Customers!$B$8:$C$1412,2,FALSE)</f>
        <v>Hackley Hospital</v>
      </c>
      <c r="F2882" s="15">
        <v>3</v>
      </c>
      <c r="G2882" s="15" t="str">
        <f>VLOOKUP(F2882,'Other Data'!$B$17:$C$24,2,FALSE)</f>
        <v>ProductC</v>
      </c>
      <c r="H2882" s="18">
        <v>45231.788935185192</v>
      </c>
      <c r="I2882" s="15">
        <v>154</v>
      </c>
    </row>
    <row r="2883" spans="2:9" x14ac:dyDescent="0.3">
      <c r="B2883" s="15">
        <v>1940763</v>
      </c>
      <c r="C2883" s="16">
        <v>45231</v>
      </c>
      <c r="D2883" s="15">
        <v>816</v>
      </c>
      <c r="E2883" t="str">
        <f>VLOOKUP(D2883,Customers!$B$8:$C$1412,2,FALSE)</f>
        <v>Hoot The</v>
      </c>
      <c r="F2883" s="15">
        <v>1</v>
      </c>
      <c r="G2883" s="15" t="str">
        <f>VLOOKUP(F2883,'Other Data'!$B$17:$C$24,2,FALSE)</f>
        <v>ProductA</v>
      </c>
      <c r="H2883" s="17"/>
      <c r="I2883" s="17"/>
    </row>
    <row r="2884" spans="2:9" x14ac:dyDescent="0.3">
      <c r="B2884" s="15">
        <v>1940764</v>
      </c>
      <c r="C2884" s="16">
        <v>45231</v>
      </c>
      <c r="D2884" s="15">
        <v>856</v>
      </c>
      <c r="E2884" t="str">
        <f>VLOOKUP(D2884,Customers!$B$8:$C$1412,2,FALSE)</f>
        <v>Point Hardware &amp; Gift</v>
      </c>
      <c r="F2884" s="15">
        <v>4</v>
      </c>
      <c r="G2884" s="15" t="str">
        <f>VLOOKUP(F2884,'Other Data'!$B$17:$C$24,2,FALSE)</f>
        <v>ProductD</v>
      </c>
      <c r="H2884" s="18">
        <v>45231.812997685192</v>
      </c>
      <c r="I2884" s="15">
        <v>170</v>
      </c>
    </row>
    <row r="2885" spans="2:9" x14ac:dyDescent="0.3">
      <c r="B2885" s="15">
        <v>1940765</v>
      </c>
      <c r="C2885" s="16">
        <v>45231</v>
      </c>
      <c r="D2885" s="15">
        <v>283</v>
      </c>
      <c r="E2885" t="str">
        <f>VLOOKUP(D2885,Customers!$B$8:$C$1412,2,FALSE)</f>
        <v>Call-Dent Inc</v>
      </c>
      <c r="F2885" s="15">
        <v>6</v>
      </c>
      <c r="G2885" s="15" t="str">
        <f>VLOOKUP(F2885,'Other Data'!$B$17:$C$24,2,FALSE)</f>
        <v>ProductF</v>
      </c>
      <c r="H2885" s="18">
        <v>45231.828391203708</v>
      </c>
      <c r="I2885" s="15">
        <v>159</v>
      </c>
    </row>
    <row r="2886" spans="2:9" x14ac:dyDescent="0.3">
      <c r="B2886" s="15">
        <v>1940766</v>
      </c>
      <c r="C2886" s="16">
        <v>45231</v>
      </c>
      <c r="D2886" s="15">
        <v>1394</v>
      </c>
      <c r="E2886" t="str">
        <f>VLOOKUP(D2886,Customers!$B$8:$C$1412,2,FALSE)</f>
        <v>Marshells</v>
      </c>
      <c r="F2886" s="15">
        <v>4</v>
      </c>
      <c r="G2886" s="15" t="str">
        <f>VLOOKUP(F2886,'Other Data'!$B$17:$C$24,2,FALSE)</f>
        <v>ProductD</v>
      </c>
      <c r="H2886" s="18">
        <v>45231.837673611117</v>
      </c>
      <c r="I2886" s="15">
        <v>149</v>
      </c>
    </row>
    <row r="2887" spans="2:9" x14ac:dyDescent="0.3">
      <c r="B2887" s="15">
        <v>1940767</v>
      </c>
      <c r="C2887" s="16">
        <v>45231</v>
      </c>
      <c r="D2887" s="15">
        <v>1029</v>
      </c>
      <c r="E2887" t="str">
        <f>VLOOKUP(D2887,Customers!$B$8:$C$1412,2,FALSE)</f>
        <v>Outwrite Bookstore</v>
      </c>
      <c r="F2887" s="15">
        <v>3</v>
      </c>
      <c r="G2887" s="15" t="str">
        <f>VLOOKUP(F2887,'Other Data'!$B$17:$C$24,2,FALSE)</f>
        <v>ProductC</v>
      </c>
      <c r="H2887" s="18">
        <v>45231.849803240744</v>
      </c>
      <c r="I2887" s="15">
        <v>166</v>
      </c>
    </row>
    <row r="2888" spans="2:9" x14ac:dyDescent="0.3">
      <c r="B2888" s="15">
        <v>1940768</v>
      </c>
      <c r="C2888" s="16">
        <v>45231</v>
      </c>
      <c r="D2888" s="15">
        <v>1311</v>
      </c>
      <c r="E2888" t="str">
        <f>VLOOKUP(D2888,Customers!$B$8:$C$1412,2,FALSE)</f>
        <v>L.A. Garments</v>
      </c>
      <c r="F2888" s="15">
        <v>1</v>
      </c>
      <c r="G2888" s="15" t="str">
        <f>VLOOKUP(F2888,'Other Data'!$B$17:$C$24,2,FALSE)</f>
        <v>ProductA</v>
      </c>
      <c r="H2888" s="17"/>
      <c r="I2888" s="17"/>
    </row>
    <row r="2889" spans="2:9" x14ac:dyDescent="0.3">
      <c r="B2889" s="15">
        <v>1940769</v>
      </c>
      <c r="C2889" s="16">
        <v>45231</v>
      </c>
      <c r="D2889" s="15">
        <v>1214</v>
      </c>
      <c r="E2889" t="str">
        <f>VLOOKUP(D2889,Customers!$B$8:$C$1412,2,FALSE)</f>
        <v>Le Mode</v>
      </c>
      <c r="F2889" s="15">
        <v>2</v>
      </c>
      <c r="G2889" s="15" t="str">
        <f>VLOOKUP(F2889,'Other Data'!$B$17:$C$24,2,FALSE)</f>
        <v>ProductB</v>
      </c>
      <c r="H2889" s="18">
        <v>45231.870150462964</v>
      </c>
      <c r="I2889" s="15">
        <v>143</v>
      </c>
    </row>
    <row r="2890" spans="2:9" x14ac:dyDescent="0.3">
      <c r="B2890" s="15">
        <v>1940770</v>
      </c>
      <c r="C2890" s="16">
        <v>45231</v>
      </c>
      <c r="D2890" s="15">
        <v>270</v>
      </c>
      <c r="E2890" t="str">
        <f>VLOOKUP(D2890,Customers!$B$8:$C$1412,2,FALSE)</f>
        <v>MS IMAN VOOSEF</v>
      </c>
      <c r="F2890" s="15">
        <v>1</v>
      </c>
      <c r="G2890" s="15" t="str">
        <f>VLOOKUP(F2890,'Other Data'!$B$17:$C$24,2,FALSE)</f>
        <v>ProductA</v>
      </c>
      <c r="H2890" s="17"/>
      <c r="I2890" s="17"/>
    </row>
    <row r="2891" spans="2:9" x14ac:dyDescent="0.3">
      <c r="B2891" s="15">
        <v>1940771</v>
      </c>
      <c r="C2891" s="16">
        <v>45231</v>
      </c>
      <c r="D2891" s="15">
        <v>968</v>
      </c>
      <c r="E2891" t="str">
        <f>VLOOKUP(D2891,Customers!$B$8:$C$1412,2,FALSE)</f>
        <v>Taylor Gift, Inc</v>
      </c>
      <c r="F2891" s="15">
        <v>5</v>
      </c>
      <c r="G2891" s="15" t="str">
        <f>VLOOKUP(F2891,'Other Data'!$B$17:$C$24,2,FALSE)</f>
        <v>ProductE</v>
      </c>
      <c r="H2891" s="18">
        <v>45231.892314814817</v>
      </c>
      <c r="I2891" s="15">
        <v>168</v>
      </c>
    </row>
    <row r="2892" spans="2:9" x14ac:dyDescent="0.3">
      <c r="B2892" s="15">
        <v>1940772</v>
      </c>
      <c r="C2892" s="16">
        <v>45231</v>
      </c>
      <c r="D2892" s="15">
        <v>547</v>
      </c>
      <c r="E2892" t="str">
        <f>VLOOKUP(D2892,Customers!$B$8:$C$1412,2,FALSE)</f>
        <v>Carriage House Florist</v>
      </c>
      <c r="F2892" s="15">
        <v>5</v>
      </c>
      <c r="G2892" s="15" t="str">
        <f>VLOOKUP(F2892,'Other Data'!$B$17:$C$24,2,FALSE)</f>
        <v>ProductE</v>
      </c>
      <c r="H2892" s="18">
        <v>45231.908576388894</v>
      </c>
      <c r="I2892" s="15">
        <v>171</v>
      </c>
    </row>
    <row r="2893" spans="2:9" x14ac:dyDescent="0.3">
      <c r="B2893" s="15">
        <v>1940773</v>
      </c>
      <c r="C2893" s="16">
        <v>45231</v>
      </c>
      <c r="D2893" s="15">
        <v>277</v>
      </c>
      <c r="E2893" t="str">
        <f>VLOOKUP(D2893,Customers!$B$8:$C$1412,2,FALSE)</f>
        <v>Pinocchio's Pick Of The Crop</v>
      </c>
      <c r="F2893" s="15">
        <v>2</v>
      </c>
      <c r="G2893" s="15" t="str">
        <f>VLOOKUP(F2893,'Other Data'!$B$17:$C$24,2,FALSE)</f>
        <v>ProductB</v>
      </c>
      <c r="H2893" s="18">
        <v>45231.921481481484</v>
      </c>
      <c r="I2893" s="15">
        <v>148</v>
      </c>
    </row>
    <row r="2894" spans="2:9" x14ac:dyDescent="0.3">
      <c r="B2894" s="15">
        <v>1940774</v>
      </c>
      <c r="C2894" s="16">
        <v>45232</v>
      </c>
      <c r="D2894" s="15">
        <v>698</v>
      </c>
      <c r="E2894" t="str">
        <f>VLOOKUP(D2894,Customers!$B$8:$C$1412,2,FALSE)</f>
        <v>Queenborough</v>
      </c>
      <c r="F2894" s="15">
        <v>1</v>
      </c>
      <c r="G2894" s="15" t="str">
        <f>VLOOKUP(F2894,'Other Data'!$B$17:$C$24,2,FALSE)</f>
        <v>ProductA</v>
      </c>
      <c r="H2894" s="17"/>
      <c r="I2894" s="17"/>
    </row>
    <row r="2895" spans="2:9" x14ac:dyDescent="0.3">
      <c r="B2895" s="15">
        <v>1940775</v>
      </c>
      <c r="C2895" s="16">
        <v>45232</v>
      </c>
      <c r="D2895" s="15">
        <v>972</v>
      </c>
      <c r="E2895" t="str">
        <f>VLOOKUP(D2895,Customers!$B$8:$C$1412,2,FALSE)</f>
        <v>J.C. &amp; Co.</v>
      </c>
      <c r="F2895" s="15">
        <v>4</v>
      </c>
      <c r="G2895" s="15" t="str">
        <f>VLOOKUP(F2895,'Other Data'!$B$17:$C$24,2,FALSE)</f>
        <v>ProductD</v>
      </c>
      <c r="H2895" s="18">
        <v>45232.348599537043</v>
      </c>
      <c r="I2895" s="15">
        <v>144</v>
      </c>
    </row>
    <row r="2896" spans="2:9" x14ac:dyDescent="0.3">
      <c r="B2896" s="15">
        <v>1940776</v>
      </c>
      <c r="C2896" s="16">
        <v>45232</v>
      </c>
      <c r="D2896" s="15">
        <v>900</v>
      </c>
      <c r="E2896" t="str">
        <f>VLOOKUP(D2896,Customers!$B$8:$C$1412,2,FALSE)</f>
        <v>Linicks Toys</v>
      </c>
      <c r="F2896" s="15">
        <v>3</v>
      </c>
      <c r="G2896" s="15" t="str">
        <f>VLOOKUP(F2896,'Other Data'!$B$17:$C$24,2,FALSE)</f>
        <v>ProductC</v>
      </c>
      <c r="H2896" s="18">
        <v>45232.363333333342</v>
      </c>
      <c r="I2896" s="15">
        <v>163</v>
      </c>
    </row>
    <row r="2897" spans="2:9" x14ac:dyDescent="0.3">
      <c r="B2897" s="15">
        <v>1940777</v>
      </c>
      <c r="C2897" s="16">
        <v>45232</v>
      </c>
      <c r="D2897" s="15">
        <v>356</v>
      </c>
      <c r="E2897" t="str">
        <f>VLOOKUP(D2897,Customers!$B$8:$C$1412,2,FALSE)</f>
        <v>Toytown</v>
      </c>
      <c r="F2897" s="15">
        <v>3</v>
      </c>
      <c r="G2897" s="15" t="str">
        <f>VLOOKUP(F2897,'Other Data'!$B$17:$C$24,2,FALSE)</f>
        <v>ProductC</v>
      </c>
      <c r="H2897" s="18">
        <v>45232.371608796304</v>
      </c>
      <c r="I2897" s="15">
        <v>157</v>
      </c>
    </row>
    <row r="2898" spans="2:9" x14ac:dyDescent="0.3">
      <c r="B2898" s="15">
        <v>1940778</v>
      </c>
      <c r="C2898" s="16">
        <v>45232</v>
      </c>
      <c r="D2898" s="15">
        <v>435</v>
      </c>
      <c r="E2898" t="str">
        <f>VLOOKUP(D2898,Customers!$B$8:$C$1412,2,FALSE)</f>
        <v>Frilly Lizard</v>
      </c>
      <c r="F2898" s="15">
        <v>1</v>
      </c>
      <c r="G2898" s="15" t="str">
        <f>VLOOKUP(F2898,'Other Data'!$B$17:$C$24,2,FALSE)</f>
        <v>ProductA</v>
      </c>
      <c r="H2898" s="17"/>
      <c r="I2898" s="17"/>
    </row>
    <row r="2899" spans="2:9" x14ac:dyDescent="0.3">
      <c r="B2899" s="15">
        <v>1940779</v>
      </c>
      <c r="C2899" s="16">
        <v>45232</v>
      </c>
      <c r="D2899" s="15">
        <v>733</v>
      </c>
      <c r="E2899" t="str">
        <f>VLOOKUP(D2899,Customers!$B$8:$C$1412,2,FALSE)</f>
        <v>Nanaimo Regional General Hospital</v>
      </c>
      <c r="F2899" s="15">
        <v>1</v>
      </c>
      <c r="G2899" s="15" t="str">
        <f>VLOOKUP(F2899,'Other Data'!$B$17:$C$24,2,FALSE)</f>
        <v>ProductA</v>
      </c>
      <c r="H2899" s="17"/>
      <c r="I2899" s="17"/>
    </row>
    <row r="2900" spans="2:9" x14ac:dyDescent="0.3">
      <c r="B2900" s="15">
        <v>1940780</v>
      </c>
      <c r="C2900" s="16">
        <v>45232</v>
      </c>
      <c r="D2900" s="15">
        <v>1207</v>
      </c>
      <c r="E2900" t="str">
        <f>VLOOKUP(D2900,Customers!$B$8:$C$1412,2,FALSE)</f>
        <v>Hillmer's Luggage, Leather and Gift</v>
      </c>
      <c r="F2900" s="15">
        <v>5</v>
      </c>
      <c r="G2900" s="15" t="str">
        <f>VLOOKUP(F2900,'Other Data'!$B$17:$C$24,2,FALSE)</f>
        <v>ProductE</v>
      </c>
      <c r="H2900" s="18">
        <v>45232.412546296306</v>
      </c>
      <c r="I2900" s="15">
        <v>171</v>
      </c>
    </row>
    <row r="2901" spans="2:9" x14ac:dyDescent="0.3">
      <c r="B2901" s="15">
        <v>1940781</v>
      </c>
      <c r="C2901" s="16">
        <v>45232</v>
      </c>
      <c r="D2901" s="15">
        <v>739</v>
      </c>
      <c r="E2901" t="str">
        <f>VLOOKUP(D2901,Customers!$B$8:$C$1412,2,FALSE)</f>
        <v>SDM 0209</v>
      </c>
      <c r="F2901" s="15">
        <v>2</v>
      </c>
      <c r="G2901" s="15" t="str">
        <f>VLOOKUP(F2901,'Other Data'!$B$17:$C$24,2,FALSE)</f>
        <v>ProductB</v>
      </c>
      <c r="H2901" s="18">
        <v>45232.425393518526</v>
      </c>
      <c r="I2901" s="15">
        <v>178</v>
      </c>
    </row>
    <row r="2902" spans="2:9" x14ac:dyDescent="0.3">
      <c r="B2902" s="15">
        <v>1940782</v>
      </c>
      <c r="C2902" s="16">
        <v>45232</v>
      </c>
      <c r="D2902" s="15">
        <v>335</v>
      </c>
      <c r="E2902" t="str">
        <f>VLOOKUP(D2902,Customers!$B$8:$C$1412,2,FALSE)</f>
        <v>THE NORTH WEST CO.</v>
      </c>
      <c r="F2902" s="15">
        <v>2</v>
      </c>
      <c r="G2902" s="15" t="str">
        <f>VLOOKUP(F2902,'Other Data'!$B$17:$C$24,2,FALSE)</f>
        <v>ProductB</v>
      </c>
      <c r="H2902" s="18">
        <v>45232.438599537047</v>
      </c>
      <c r="I2902" s="15">
        <v>162</v>
      </c>
    </row>
    <row r="2903" spans="2:9" x14ac:dyDescent="0.3">
      <c r="B2903" s="15">
        <v>1940783</v>
      </c>
      <c r="C2903" s="16">
        <v>45232</v>
      </c>
      <c r="D2903" s="15">
        <v>785</v>
      </c>
      <c r="E2903" t="str">
        <f>VLOOKUP(D2903,Customers!$B$8:$C$1412,2,FALSE)</f>
        <v>Joan's Beach &amp; Gift Shop</v>
      </c>
      <c r="F2903" s="15">
        <v>2</v>
      </c>
      <c r="G2903" s="15" t="str">
        <f>VLOOKUP(F2903,'Other Data'!$B$17:$C$24,2,FALSE)</f>
        <v>ProductB</v>
      </c>
      <c r="H2903" s="18">
        <v>45232.452997685192</v>
      </c>
      <c r="I2903" s="15">
        <v>142</v>
      </c>
    </row>
    <row r="2904" spans="2:9" x14ac:dyDescent="0.3">
      <c r="B2904" s="15">
        <v>1940784</v>
      </c>
      <c r="C2904" s="16">
        <v>45232</v>
      </c>
      <c r="D2904" s="15">
        <v>415</v>
      </c>
      <c r="E2904" t="str">
        <f>VLOOKUP(D2904,Customers!$B$8:$C$1412,2,FALSE)</f>
        <v>ETCETERA</v>
      </c>
      <c r="F2904" s="15">
        <v>4</v>
      </c>
      <c r="G2904" s="15" t="str">
        <f>VLOOKUP(F2904,'Other Data'!$B$17:$C$24,2,FALSE)</f>
        <v>ProductD</v>
      </c>
      <c r="H2904" s="18">
        <v>45232.465416666673</v>
      </c>
      <c r="I2904" s="15">
        <v>142</v>
      </c>
    </row>
    <row r="2905" spans="2:9" x14ac:dyDescent="0.3">
      <c r="B2905" s="15">
        <v>1940785</v>
      </c>
      <c r="C2905" s="16">
        <v>45232</v>
      </c>
      <c r="D2905" s="15">
        <v>1105</v>
      </c>
      <c r="E2905" t="str">
        <f>VLOOKUP(D2905,Customers!$B$8:$C$1412,2,FALSE)</f>
        <v>Primerica</v>
      </c>
      <c r="F2905" s="15">
        <v>1</v>
      </c>
      <c r="G2905" s="15" t="str">
        <f>VLOOKUP(F2905,'Other Data'!$B$17:$C$24,2,FALSE)</f>
        <v>ProductA</v>
      </c>
      <c r="H2905" s="17"/>
      <c r="I2905" s="17"/>
    </row>
    <row r="2906" spans="2:9" x14ac:dyDescent="0.3">
      <c r="B2906" s="15">
        <v>1940786</v>
      </c>
      <c r="C2906" s="16">
        <v>45232</v>
      </c>
      <c r="D2906" s="15">
        <v>167</v>
      </c>
      <c r="E2906" t="str">
        <f>VLOOKUP(D2906,Customers!$B$8:$C$1412,2,FALSE)</f>
        <v>Sullivan's Pharmacy</v>
      </c>
      <c r="F2906" s="15">
        <v>6</v>
      </c>
      <c r="G2906" s="15" t="str">
        <f>VLOOKUP(F2906,'Other Data'!$B$17:$C$24,2,FALSE)</f>
        <v>ProductF</v>
      </c>
      <c r="H2906" s="18">
        <v>45232.493935185186</v>
      </c>
      <c r="I2906" s="15">
        <v>169</v>
      </c>
    </row>
    <row r="2907" spans="2:9" x14ac:dyDescent="0.3">
      <c r="B2907" s="15">
        <v>1940787</v>
      </c>
      <c r="C2907" s="16">
        <v>45232</v>
      </c>
      <c r="D2907" s="15">
        <v>1025</v>
      </c>
      <c r="E2907" t="str">
        <f>VLOOKUP(D2907,Customers!$B$8:$C$1412,2,FALSE)</f>
        <v>Parsons</v>
      </c>
      <c r="F2907" s="15">
        <v>2</v>
      </c>
      <c r="G2907" s="15" t="str">
        <f>VLOOKUP(F2907,'Other Data'!$B$17:$C$24,2,FALSE)</f>
        <v>ProductB</v>
      </c>
      <c r="H2907" s="18">
        <v>45232.50209490741</v>
      </c>
      <c r="I2907" s="15">
        <v>172</v>
      </c>
    </row>
    <row r="2908" spans="2:9" x14ac:dyDescent="0.3">
      <c r="B2908" s="15">
        <v>1940788</v>
      </c>
      <c r="C2908" s="16">
        <v>45232</v>
      </c>
      <c r="D2908" s="15">
        <v>870</v>
      </c>
      <c r="E2908" t="str">
        <f>VLOOKUP(D2908,Customers!$B$8:$C$1412,2,FALSE)</f>
        <v>Tisch Hospital</v>
      </c>
      <c r="F2908" s="15">
        <v>4</v>
      </c>
      <c r="G2908" s="15" t="str">
        <f>VLOOKUP(F2908,'Other Data'!$B$17:$C$24,2,FALSE)</f>
        <v>ProductD</v>
      </c>
      <c r="H2908" s="18">
        <v>45232.517337962963</v>
      </c>
      <c r="I2908" s="15">
        <v>142</v>
      </c>
    </row>
    <row r="2909" spans="2:9" x14ac:dyDescent="0.3">
      <c r="B2909" s="15">
        <v>1940789</v>
      </c>
      <c r="C2909" s="16">
        <v>45232</v>
      </c>
      <c r="D2909" s="15">
        <v>890</v>
      </c>
      <c r="E2909" t="str">
        <f>VLOOKUP(D2909,Customers!$B$8:$C$1412,2,FALSE)</f>
        <v>Mini Temptations</v>
      </c>
      <c r="F2909" s="15">
        <v>4</v>
      </c>
      <c r="G2909" s="15" t="str">
        <f>VLOOKUP(F2909,'Other Data'!$B$17:$C$24,2,FALSE)</f>
        <v>ProductD</v>
      </c>
      <c r="H2909" s="18">
        <v>45232.529895833337</v>
      </c>
      <c r="I2909" s="15">
        <v>144</v>
      </c>
    </row>
    <row r="2910" spans="2:9" x14ac:dyDescent="0.3">
      <c r="B2910" s="15">
        <v>1940790</v>
      </c>
      <c r="C2910" s="16">
        <v>45232</v>
      </c>
      <c r="D2910" s="15">
        <v>1032</v>
      </c>
      <c r="E2910" t="str">
        <f>VLOOKUP(D2910,Customers!$B$8:$C$1412,2,FALSE)</f>
        <v>Memorial Health University Medical Center</v>
      </c>
      <c r="F2910" s="15">
        <v>6</v>
      </c>
      <c r="G2910" s="15" t="str">
        <f>VLOOKUP(F2910,'Other Data'!$B$17:$C$24,2,FALSE)</f>
        <v>ProductF</v>
      </c>
      <c r="H2910" s="18">
        <v>45232.544849537044</v>
      </c>
      <c r="I2910" s="15">
        <v>153</v>
      </c>
    </row>
    <row r="2911" spans="2:9" x14ac:dyDescent="0.3">
      <c r="B2911" s="15">
        <v>1940791</v>
      </c>
      <c r="C2911" s="16">
        <v>45232</v>
      </c>
      <c r="D2911" s="15">
        <v>16</v>
      </c>
      <c r="E2911" t="str">
        <f>VLOOKUP(D2911,Customers!$B$8:$C$1412,2,FALSE)</f>
        <v>Quality Pharmacy</v>
      </c>
      <c r="F2911" s="15">
        <v>6</v>
      </c>
      <c r="G2911" s="15" t="str">
        <f>VLOOKUP(F2911,'Other Data'!$B$17:$C$24,2,FALSE)</f>
        <v>ProductF</v>
      </c>
      <c r="H2911" s="18">
        <v>45232.560115740751</v>
      </c>
      <c r="I2911" s="15">
        <v>173</v>
      </c>
    </row>
    <row r="2912" spans="2:9" x14ac:dyDescent="0.3">
      <c r="B2912" s="15">
        <v>1940792</v>
      </c>
      <c r="C2912" s="16">
        <v>45232</v>
      </c>
      <c r="D2912" s="15">
        <v>1293</v>
      </c>
      <c r="E2912" t="str">
        <f>VLOOKUP(D2912,Customers!$B$8:$C$1412,2,FALSE)</f>
        <v>Mindless Inc</v>
      </c>
      <c r="F2912" s="15">
        <v>1</v>
      </c>
      <c r="G2912" s="15" t="str">
        <f>VLOOKUP(F2912,'Other Data'!$B$17:$C$24,2,FALSE)</f>
        <v>ProductA</v>
      </c>
      <c r="H2912" s="17"/>
      <c r="I2912" s="17"/>
    </row>
    <row r="2913" spans="2:9" x14ac:dyDescent="0.3">
      <c r="B2913" s="15">
        <v>1940793</v>
      </c>
      <c r="C2913" s="16">
        <v>45232</v>
      </c>
      <c r="D2913" s="15">
        <v>1286</v>
      </c>
      <c r="E2913" t="str">
        <f>VLOOKUP(D2913,Customers!$B$8:$C$1412,2,FALSE)</f>
        <v>Scolaris # 18</v>
      </c>
      <c r="F2913" s="15">
        <v>4</v>
      </c>
      <c r="G2913" s="15" t="str">
        <f>VLOOKUP(F2913,'Other Data'!$B$17:$C$24,2,FALSE)</f>
        <v>ProductD</v>
      </c>
      <c r="H2913" s="18">
        <v>45232.59210648149</v>
      </c>
      <c r="I2913" s="15">
        <v>141</v>
      </c>
    </row>
    <row r="2914" spans="2:9" x14ac:dyDescent="0.3">
      <c r="B2914" s="15">
        <v>1940794</v>
      </c>
      <c r="C2914" s="16">
        <v>45232</v>
      </c>
      <c r="D2914" s="15">
        <v>1166</v>
      </c>
      <c r="E2914" t="str">
        <f>VLOOKUP(D2914,Customers!$B$8:$C$1412,2,FALSE)</f>
        <v>St Mary's Hospital</v>
      </c>
      <c r="F2914" s="15">
        <v>1</v>
      </c>
      <c r="G2914" s="15" t="str">
        <f>VLOOKUP(F2914,'Other Data'!$B$17:$C$24,2,FALSE)</f>
        <v>ProductA</v>
      </c>
      <c r="H2914" s="17"/>
      <c r="I2914" s="17"/>
    </row>
    <row r="2915" spans="2:9" x14ac:dyDescent="0.3">
      <c r="B2915" s="15">
        <v>1940795</v>
      </c>
      <c r="C2915" s="16">
        <v>45232</v>
      </c>
      <c r="D2915" s="15">
        <v>909</v>
      </c>
      <c r="E2915" t="str">
        <f>VLOOKUP(D2915,Customers!$B$8:$C$1412,2,FALSE)</f>
        <v>Huntington Hospital Auxillary</v>
      </c>
      <c r="F2915" s="15">
        <v>2</v>
      </c>
      <c r="G2915" s="15" t="str">
        <f>VLOOKUP(F2915,'Other Data'!$B$17:$C$24,2,FALSE)</f>
        <v>ProductB</v>
      </c>
      <c r="H2915" s="18">
        <v>45232.620868055565</v>
      </c>
      <c r="I2915" s="15">
        <v>154</v>
      </c>
    </row>
    <row r="2916" spans="2:9" x14ac:dyDescent="0.3">
      <c r="B2916" s="15">
        <v>1940796</v>
      </c>
      <c r="C2916" s="16">
        <v>45232</v>
      </c>
      <c r="D2916" s="15">
        <v>491</v>
      </c>
      <c r="E2916" t="str">
        <f>VLOOKUP(D2916,Customers!$B$8:$C$1412,2,FALSE)</f>
        <v>Johnny's Fresh Market</v>
      </c>
      <c r="F2916" s="15">
        <v>2</v>
      </c>
      <c r="G2916" s="15" t="str">
        <f>VLOOKUP(F2916,'Other Data'!$B$17:$C$24,2,FALSE)</f>
        <v>ProductB</v>
      </c>
      <c r="H2916" s="18">
        <v>45232.633298611123</v>
      </c>
      <c r="I2916" s="15">
        <v>158</v>
      </c>
    </row>
    <row r="2917" spans="2:9" x14ac:dyDescent="0.3">
      <c r="B2917" s="15">
        <v>1940797</v>
      </c>
      <c r="C2917" s="16">
        <v>45232</v>
      </c>
      <c r="D2917" s="15">
        <v>71</v>
      </c>
      <c r="E2917" t="str">
        <f>VLOOKUP(D2917,Customers!$B$8:$C$1412,2,FALSE)</f>
        <v>Friendly Pharmacy</v>
      </c>
      <c r="F2917" s="15">
        <v>6</v>
      </c>
      <c r="G2917" s="15" t="str">
        <f>VLOOKUP(F2917,'Other Data'!$B$17:$C$24,2,FALSE)</f>
        <v>ProductF</v>
      </c>
      <c r="H2917" s="18">
        <v>45232.647326388898</v>
      </c>
      <c r="I2917" s="15">
        <v>154</v>
      </c>
    </row>
    <row r="2918" spans="2:9" x14ac:dyDescent="0.3">
      <c r="B2918" s="15">
        <v>1940798</v>
      </c>
      <c r="C2918" s="16">
        <v>45232</v>
      </c>
      <c r="D2918" s="15">
        <v>531</v>
      </c>
      <c r="E2918" t="str">
        <f>VLOOKUP(D2918,Customers!$B$8:$C$1412,2,FALSE)</f>
        <v>LOVE STORY CARD &amp; GIFT</v>
      </c>
      <c r="F2918" s="15">
        <v>4</v>
      </c>
      <c r="G2918" s="15" t="str">
        <f>VLOOKUP(F2918,'Other Data'!$B$17:$C$24,2,FALSE)</f>
        <v>ProductD</v>
      </c>
      <c r="H2918" s="18">
        <v>45232.657245370377</v>
      </c>
      <c r="I2918" s="15">
        <v>143</v>
      </c>
    </row>
    <row r="2919" spans="2:9" x14ac:dyDescent="0.3">
      <c r="B2919" s="15">
        <v>1940799</v>
      </c>
      <c r="C2919" s="16">
        <v>45232</v>
      </c>
      <c r="D2919" s="15">
        <v>800</v>
      </c>
      <c r="E2919" t="str">
        <f>VLOOKUP(D2919,Customers!$B$8:$C$1412,2,FALSE)</f>
        <v>Apple Farm Market</v>
      </c>
      <c r="F2919" s="15">
        <v>2</v>
      </c>
      <c r="G2919" s="15" t="str">
        <f>VLOOKUP(F2919,'Other Data'!$B$17:$C$24,2,FALSE)</f>
        <v>ProductB</v>
      </c>
      <c r="H2919" s="18">
        <v>45232.671817129638</v>
      </c>
      <c r="I2919" s="15">
        <v>141</v>
      </c>
    </row>
    <row r="2920" spans="2:9" x14ac:dyDescent="0.3">
      <c r="B2920" s="15">
        <v>1940800</v>
      </c>
      <c r="C2920" s="16">
        <v>45232</v>
      </c>
      <c r="D2920" s="15">
        <v>24</v>
      </c>
      <c r="E2920" t="str">
        <f>VLOOKUP(D2920,Customers!$B$8:$C$1412,2,FALSE)</f>
        <v>Buck or Two #384</v>
      </c>
      <c r="F2920" s="15">
        <v>3</v>
      </c>
      <c r="G2920" s="15" t="str">
        <f>VLOOKUP(F2920,'Other Data'!$B$17:$C$24,2,FALSE)</f>
        <v>ProductC</v>
      </c>
      <c r="H2920" s="18">
        <v>45232.687986111123</v>
      </c>
      <c r="I2920" s="15">
        <v>159</v>
      </c>
    </row>
    <row r="2921" spans="2:9" x14ac:dyDescent="0.3">
      <c r="B2921" s="15">
        <v>1940801</v>
      </c>
      <c r="C2921" s="16">
        <v>45232</v>
      </c>
      <c r="D2921" s="15">
        <v>874</v>
      </c>
      <c r="E2921" t="str">
        <f>VLOOKUP(D2921,Customers!$B$8:$C$1412,2,FALSE)</f>
        <v>J &amp; R Music</v>
      </c>
      <c r="F2921" s="15">
        <v>3</v>
      </c>
      <c r="G2921" s="15" t="str">
        <f>VLOOKUP(F2921,'Other Data'!$B$17:$C$24,2,FALSE)</f>
        <v>ProductC</v>
      </c>
      <c r="H2921" s="18">
        <v>45232.696643518531</v>
      </c>
      <c r="I2921" s="15">
        <v>155</v>
      </c>
    </row>
    <row r="2922" spans="2:9" x14ac:dyDescent="0.3">
      <c r="B2922" s="15">
        <v>1940802</v>
      </c>
      <c r="C2922" s="16">
        <v>45232</v>
      </c>
      <c r="D2922" s="15">
        <v>134</v>
      </c>
      <c r="E2922" t="str">
        <f>VLOOKUP(D2922,Customers!$B$8:$C$1412,2,FALSE)</f>
        <v>Bigley's Shoes &amp; clothing</v>
      </c>
      <c r="F2922" s="15">
        <v>2</v>
      </c>
      <c r="G2922" s="15" t="str">
        <f>VLOOKUP(F2922,'Other Data'!$B$17:$C$24,2,FALSE)</f>
        <v>ProductB</v>
      </c>
      <c r="H2922" s="18">
        <v>45232.712314814831</v>
      </c>
      <c r="I2922" s="15">
        <v>168</v>
      </c>
    </row>
    <row r="2923" spans="2:9" x14ac:dyDescent="0.3">
      <c r="B2923" s="15">
        <v>1940803</v>
      </c>
      <c r="C2923" s="16">
        <v>45232</v>
      </c>
      <c r="D2923" s="15">
        <v>189</v>
      </c>
      <c r="E2923" t="str">
        <f>VLOOKUP(D2923,Customers!$B$8:$C$1412,2,FALSE)</f>
        <v>Courtice Convenience</v>
      </c>
      <c r="F2923" s="15">
        <v>5</v>
      </c>
      <c r="G2923" s="15" t="str">
        <f>VLOOKUP(F2923,'Other Data'!$B$17:$C$24,2,FALSE)</f>
        <v>ProductE</v>
      </c>
      <c r="H2923" s="18">
        <v>45232.727546296315</v>
      </c>
      <c r="I2923" s="15">
        <v>144</v>
      </c>
    </row>
    <row r="2924" spans="2:9" x14ac:dyDescent="0.3">
      <c r="B2924" s="15">
        <v>1940804</v>
      </c>
      <c r="C2924" s="16">
        <v>45232</v>
      </c>
      <c r="D2924" s="15">
        <v>182</v>
      </c>
      <c r="E2924" t="str">
        <f>VLOOKUP(D2924,Customers!$B$8:$C$1412,2,FALSE)</f>
        <v>Hopkins IDA</v>
      </c>
      <c r="F2924" s="15">
        <v>2</v>
      </c>
      <c r="G2924" s="15" t="str">
        <f>VLOOKUP(F2924,'Other Data'!$B$17:$C$24,2,FALSE)</f>
        <v>ProductB</v>
      </c>
      <c r="H2924" s="18">
        <v>45232.735879629647</v>
      </c>
      <c r="I2924" s="15">
        <v>168</v>
      </c>
    </row>
    <row r="2925" spans="2:9" x14ac:dyDescent="0.3">
      <c r="B2925" s="15">
        <v>1940805</v>
      </c>
      <c r="C2925" s="16">
        <v>45232</v>
      </c>
      <c r="D2925" s="15">
        <v>253</v>
      </c>
      <c r="E2925" t="str">
        <f>VLOOKUP(D2925,Customers!$B$8:$C$1412,2,FALSE)</f>
        <v>Temtex</v>
      </c>
      <c r="F2925" s="15">
        <v>5</v>
      </c>
      <c r="G2925" s="15" t="str">
        <f>VLOOKUP(F2925,'Other Data'!$B$17:$C$24,2,FALSE)</f>
        <v>ProductE</v>
      </c>
      <c r="H2925" s="18">
        <v>45232.748553240759</v>
      </c>
      <c r="I2925" s="15">
        <v>151</v>
      </c>
    </row>
    <row r="2926" spans="2:9" x14ac:dyDescent="0.3">
      <c r="B2926" s="15">
        <v>1940806</v>
      </c>
      <c r="C2926" s="16">
        <v>45232</v>
      </c>
      <c r="D2926" s="15">
        <v>290</v>
      </c>
      <c r="E2926" t="str">
        <f>VLOOKUP(D2926,Customers!$B$8:$C$1412,2,FALSE)</f>
        <v>SDM - 705</v>
      </c>
      <c r="F2926" s="15">
        <v>4</v>
      </c>
      <c r="G2926" s="15" t="str">
        <f>VLOOKUP(F2926,'Other Data'!$B$17:$C$24,2,FALSE)</f>
        <v>ProductD</v>
      </c>
      <c r="H2926" s="18">
        <v>45232.756979166683</v>
      </c>
      <c r="I2926" s="15">
        <v>146</v>
      </c>
    </row>
    <row r="2927" spans="2:9" x14ac:dyDescent="0.3">
      <c r="B2927" s="15">
        <v>1940807</v>
      </c>
      <c r="C2927" s="16">
        <v>45232</v>
      </c>
      <c r="D2927" s="15">
        <v>85</v>
      </c>
      <c r="E2927" t="str">
        <f>VLOOKUP(D2927,Customers!$B$8:$C$1412,2,FALSE)</f>
        <v>Nevers Pharmacy Ltd</v>
      </c>
      <c r="F2927" s="15">
        <v>3</v>
      </c>
      <c r="G2927" s="15" t="str">
        <f>VLOOKUP(F2927,'Other Data'!$B$17:$C$24,2,FALSE)</f>
        <v>ProductC</v>
      </c>
      <c r="H2927" s="18">
        <v>45232.767071759277</v>
      </c>
      <c r="I2927" s="15">
        <v>147</v>
      </c>
    </row>
    <row r="2928" spans="2:9" x14ac:dyDescent="0.3">
      <c r="B2928" s="15">
        <v>1940808</v>
      </c>
      <c r="C2928" s="16">
        <v>45232</v>
      </c>
      <c r="D2928" s="15">
        <v>519</v>
      </c>
      <c r="E2928" t="str">
        <f>VLOOKUP(D2928,Customers!$B$8:$C$1412,2,FALSE)</f>
        <v>Hallmark Gold Crown - Brandon</v>
      </c>
      <c r="F2928" s="15">
        <v>3</v>
      </c>
      <c r="G2928" s="15" t="str">
        <f>VLOOKUP(F2928,'Other Data'!$B$17:$C$24,2,FALSE)</f>
        <v>ProductC</v>
      </c>
      <c r="H2928" s="18">
        <v>45232.780879629645</v>
      </c>
      <c r="I2928" s="15">
        <v>177</v>
      </c>
    </row>
    <row r="2929" spans="2:9" x14ac:dyDescent="0.3">
      <c r="B2929" s="15">
        <v>1940809</v>
      </c>
      <c r="C2929" s="16">
        <v>45232</v>
      </c>
      <c r="D2929" s="15">
        <v>484</v>
      </c>
      <c r="E2929" t="str">
        <f>VLOOKUP(D2929,Customers!$B$8:$C$1412,2,FALSE)</f>
        <v>Hallmark Cards - Thunder Bay</v>
      </c>
      <c r="F2929" s="15">
        <v>1</v>
      </c>
      <c r="G2929" s="15" t="str">
        <f>VLOOKUP(F2929,'Other Data'!$B$17:$C$24,2,FALSE)</f>
        <v>ProductA</v>
      </c>
      <c r="H2929" s="17"/>
      <c r="I2929" s="17"/>
    </row>
    <row r="2930" spans="2:9" x14ac:dyDescent="0.3">
      <c r="B2930" s="15">
        <v>1940810</v>
      </c>
      <c r="C2930" s="16">
        <v>45232</v>
      </c>
      <c r="D2930" s="15">
        <v>646</v>
      </c>
      <c r="E2930" t="str">
        <f>VLOOKUP(D2930,Customers!$B$8:$C$1412,2,FALSE)</f>
        <v>Lakeland College Bookstore</v>
      </c>
      <c r="F2930" s="15">
        <v>2</v>
      </c>
      <c r="G2930" s="15" t="str">
        <f>VLOOKUP(F2930,'Other Data'!$B$17:$C$24,2,FALSE)</f>
        <v>ProductB</v>
      </c>
      <c r="H2930" s="18">
        <v>45232.803472222244</v>
      </c>
      <c r="I2930" s="15">
        <v>171</v>
      </c>
    </row>
    <row r="2931" spans="2:9" x14ac:dyDescent="0.3">
      <c r="B2931" s="15">
        <v>1940811</v>
      </c>
      <c r="C2931" s="16">
        <v>45232</v>
      </c>
      <c r="D2931" s="15">
        <v>892</v>
      </c>
      <c r="E2931" t="str">
        <f>VLOOKUP(D2931,Customers!$B$8:$C$1412,2,FALSE)</f>
        <v>Your Variety Center</v>
      </c>
      <c r="F2931" s="15">
        <v>1</v>
      </c>
      <c r="G2931" s="15" t="str">
        <f>VLOOKUP(F2931,'Other Data'!$B$17:$C$24,2,FALSE)</f>
        <v>ProductA</v>
      </c>
      <c r="H2931" s="17"/>
      <c r="I2931" s="17"/>
    </row>
    <row r="2932" spans="2:9" x14ac:dyDescent="0.3">
      <c r="B2932" s="15">
        <v>1940812</v>
      </c>
      <c r="C2932" s="16">
        <v>45232</v>
      </c>
      <c r="D2932" s="15">
        <v>777</v>
      </c>
      <c r="E2932" t="str">
        <f>VLOOKUP(D2932,Customers!$B$8:$C$1412,2,FALSE)</f>
        <v>Brookstone</v>
      </c>
      <c r="F2932" s="15">
        <v>6</v>
      </c>
      <c r="G2932" s="15" t="str">
        <f>VLOOKUP(F2932,'Other Data'!$B$17:$C$24,2,FALSE)</f>
        <v>ProductF</v>
      </c>
      <c r="H2932" s="18">
        <v>45232.829166666685</v>
      </c>
      <c r="I2932" s="15">
        <v>146</v>
      </c>
    </row>
    <row r="2933" spans="2:9" x14ac:dyDescent="0.3">
      <c r="B2933" s="15">
        <v>1940813</v>
      </c>
      <c r="C2933" s="16">
        <v>45232</v>
      </c>
      <c r="D2933" s="15">
        <v>166</v>
      </c>
      <c r="E2933" t="str">
        <f>VLOOKUP(D2933,Customers!$B$8:$C$1412,2,FALSE)</f>
        <v>Trenton Memorial Hospital</v>
      </c>
      <c r="F2933" s="15">
        <v>6</v>
      </c>
      <c r="G2933" s="15" t="str">
        <f>VLOOKUP(F2933,'Other Data'!$B$17:$C$24,2,FALSE)</f>
        <v>ProductF</v>
      </c>
      <c r="H2933" s="18">
        <v>45232.842407407428</v>
      </c>
      <c r="I2933" s="15">
        <v>170</v>
      </c>
    </row>
    <row r="2934" spans="2:9" x14ac:dyDescent="0.3">
      <c r="B2934" s="15">
        <v>1940814</v>
      </c>
      <c r="C2934" s="16">
        <v>45232</v>
      </c>
      <c r="D2934" s="15">
        <v>555</v>
      </c>
      <c r="E2934" t="str">
        <f>VLOOKUP(D2934,Customers!$B$8:$C$1412,2,FALSE)</f>
        <v>Atrium Card &amp; Gift Shop</v>
      </c>
      <c r="F2934" s="15">
        <v>6</v>
      </c>
      <c r="G2934" s="15" t="str">
        <f>VLOOKUP(F2934,'Other Data'!$B$17:$C$24,2,FALSE)</f>
        <v>ProductF</v>
      </c>
      <c r="H2934" s="18">
        <v>45232.854363425948</v>
      </c>
      <c r="I2934" s="15">
        <v>144</v>
      </c>
    </row>
    <row r="2935" spans="2:9" x14ac:dyDescent="0.3">
      <c r="B2935" s="15">
        <v>1940815</v>
      </c>
      <c r="C2935" s="16">
        <v>45232</v>
      </c>
      <c r="D2935" s="15">
        <v>223</v>
      </c>
      <c r="E2935" t="str">
        <f>VLOOKUP(D2935,Customers!$B$8:$C$1412,2,FALSE)</f>
        <v>Independent Need Centre</v>
      </c>
      <c r="F2935" s="15">
        <v>6</v>
      </c>
      <c r="G2935" s="15" t="str">
        <f>VLOOKUP(F2935,'Other Data'!$B$17:$C$24,2,FALSE)</f>
        <v>ProductF</v>
      </c>
      <c r="H2935" s="18">
        <v>45232.865694444466</v>
      </c>
      <c r="I2935" s="15">
        <v>153</v>
      </c>
    </row>
    <row r="2936" spans="2:9" x14ac:dyDescent="0.3">
      <c r="B2936" s="15">
        <v>1940816</v>
      </c>
      <c r="C2936" s="16">
        <v>45232</v>
      </c>
      <c r="D2936" s="15">
        <v>717</v>
      </c>
      <c r="E2936" t="str">
        <f>VLOOKUP(D2936,Customers!$B$8:$C$1412,2,FALSE)</f>
        <v>Gift Works</v>
      </c>
      <c r="F2936" s="15">
        <v>6</v>
      </c>
      <c r="G2936" s="15" t="str">
        <f>VLOOKUP(F2936,'Other Data'!$B$17:$C$24,2,FALSE)</f>
        <v>ProductF</v>
      </c>
      <c r="H2936" s="18">
        <v>45232.87553240743</v>
      </c>
      <c r="I2936" s="15">
        <v>156</v>
      </c>
    </row>
    <row r="2937" spans="2:9" x14ac:dyDescent="0.3">
      <c r="B2937" s="15">
        <v>1940817</v>
      </c>
      <c r="C2937" s="16">
        <v>45232</v>
      </c>
      <c r="D2937" s="15">
        <v>662</v>
      </c>
      <c r="E2937" t="str">
        <f>VLOOKUP(D2937,Customers!$B$8:$C$1412,2,FALSE)</f>
        <v>Your Dollar Store With More #165</v>
      </c>
      <c r="F2937" s="15">
        <v>5</v>
      </c>
      <c r="G2937" s="15" t="str">
        <f>VLOOKUP(F2937,'Other Data'!$B$17:$C$24,2,FALSE)</f>
        <v>ProductE</v>
      </c>
      <c r="H2937" s="18">
        <v>45232.889606481505</v>
      </c>
      <c r="I2937" s="15">
        <v>154</v>
      </c>
    </row>
    <row r="2938" spans="2:9" x14ac:dyDescent="0.3">
      <c r="B2938" s="15">
        <v>1940818</v>
      </c>
      <c r="C2938" s="16">
        <v>45232</v>
      </c>
      <c r="D2938" s="15">
        <v>1205</v>
      </c>
      <c r="E2938" t="str">
        <f>VLOOKUP(D2938,Customers!$B$8:$C$1412,2,FALSE)</f>
        <v>Lawrence Memorial Hospital</v>
      </c>
      <c r="F2938" s="15">
        <v>6</v>
      </c>
      <c r="G2938" s="15" t="str">
        <f>VLOOKUP(F2938,'Other Data'!$B$17:$C$24,2,FALSE)</f>
        <v>ProductF</v>
      </c>
      <c r="H2938" s="18">
        <v>45232.902962962988</v>
      </c>
      <c r="I2938" s="15">
        <v>153</v>
      </c>
    </row>
    <row r="2939" spans="2:9" x14ac:dyDescent="0.3">
      <c r="B2939" s="15">
        <v>1940819</v>
      </c>
      <c r="C2939" s="16">
        <v>45232</v>
      </c>
      <c r="D2939" s="15">
        <v>933</v>
      </c>
      <c r="E2939" t="str">
        <f>VLOOKUP(D2939,Customers!$B$8:$C$1412,2,FALSE)</f>
        <v>Canal Side Jewelers</v>
      </c>
      <c r="F2939" s="15">
        <v>2</v>
      </c>
      <c r="G2939" s="15" t="str">
        <f>VLOOKUP(F2939,'Other Data'!$B$17:$C$24,2,FALSE)</f>
        <v>ProductB</v>
      </c>
      <c r="H2939" s="18">
        <v>45232.916712962986</v>
      </c>
      <c r="I2939" s="15">
        <v>166</v>
      </c>
    </row>
    <row r="2940" spans="2:9" x14ac:dyDescent="0.3">
      <c r="B2940" s="15">
        <v>1940820</v>
      </c>
      <c r="C2940" s="16">
        <v>45232</v>
      </c>
      <c r="D2940" s="15">
        <v>321</v>
      </c>
      <c r="E2940" t="str">
        <f>VLOOKUP(D2940,Customers!$B$8:$C$1412,2,FALSE)</f>
        <v>A.W. BROCK</v>
      </c>
      <c r="F2940" s="15">
        <v>1</v>
      </c>
      <c r="G2940" s="15" t="str">
        <f>VLOOKUP(F2940,'Other Data'!$B$17:$C$24,2,FALSE)</f>
        <v>ProductA</v>
      </c>
      <c r="H2940" s="17"/>
      <c r="I2940" s="17"/>
    </row>
    <row r="2941" spans="2:9" x14ac:dyDescent="0.3">
      <c r="B2941" s="15">
        <v>1940821</v>
      </c>
      <c r="C2941" s="16">
        <v>45232</v>
      </c>
      <c r="D2941" s="15">
        <v>236</v>
      </c>
      <c r="E2941" t="str">
        <f>VLOOKUP(D2941,Customers!$B$8:$C$1412,2,FALSE)</f>
        <v>Charming Accents</v>
      </c>
      <c r="F2941" s="15">
        <v>3</v>
      </c>
      <c r="G2941" s="15" t="str">
        <f>VLOOKUP(F2941,'Other Data'!$B$17:$C$24,2,FALSE)</f>
        <v>ProductC</v>
      </c>
      <c r="H2941" s="18">
        <v>45232.943680555574</v>
      </c>
      <c r="I2941" s="15">
        <v>161</v>
      </c>
    </row>
    <row r="2942" spans="2:9" x14ac:dyDescent="0.3">
      <c r="B2942" s="15">
        <v>1940822</v>
      </c>
      <c r="C2942" s="16">
        <v>45233</v>
      </c>
      <c r="D2942" s="15">
        <v>321</v>
      </c>
      <c r="E2942" t="str">
        <f>VLOOKUP(D2942,Customers!$B$8:$C$1412,2,FALSE)</f>
        <v>A.W. BROCK</v>
      </c>
      <c r="F2942" s="15">
        <v>3</v>
      </c>
      <c r="G2942" s="15" t="str">
        <f>VLOOKUP(F2942,'Other Data'!$B$17:$C$24,2,FALSE)</f>
        <v>ProductC</v>
      </c>
      <c r="H2942" s="18">
        <v>45233.333333333336</v>
      </c>
      <c r="I2942" s="15">
        <v>165</v>
      </c>
    </row>
    <row r="2943" spans="2:9" x14ac:dyDescent="0.3">
      <c r="B2943" s="15">
        <v>1940823</v>
      </c>
      <c r="C2943" s="16">
        <v>45233</v>
      </c>
      <c r="D2943" s="15">
        <v>609</v>
      </c>
      <c r="E2943" t="str">
        <f>VLOOKUP(D2943,Customers!$B$8:$C$1412,2,FALSE)</f>
        <v>Talisman Jewellery Ltd.</v>
      </c>
      <c r="F2943" s="15">
        <v>3</v>
      </c>
      <c r="G2943" s="15" t="str">
        <f>VLOOKUP(F2943,'Other Data'!$B$17:$C$24,2,FALSE)</f>
        <v>ProductC</v>
      </c>
      <c r="H2943" s="18">
        <v>45233.341608796298</v>
      </c>
      <c r="I2943" s="15">
        <v>166</v>
      </c>
    </row>
    <row r="2944" spans="2:9" x14ac:dyDescent="0.3">
      <c r="B2944" s="15">
        <v>1940824</v>
      </c>
      <c r="C2944" s="16">
        <v>45233</v>
      </c>
      <c r="D2944" s="15">
        <v>574</v>
      </c>
      <c r="E2944" t="str">
        <f>VLOOKUP(D2944,Customers!$B$8:$C$1412,2,FALSE)</f>
        <v>Counter Clockwise</v>
      </c>
      <c r="F2944" s="15">
        <v>6</v>
      </c>
      <c r="G2944" s="15" t="str">
        <f>VLOOKUP(F2944,'Other Data'!$B$17:$C$24,2,FALSE)</f>
        <v>ProductF</v>
      </c>
      <c r="H2944" s="18">
        <v>45233.350914351853</v>
      </c>
      <c r="I2944" s="15">
        <v>160</v>
      </c>
    </row>
    <row r="2945" spans="2:9" x14ac:dyDescent="0.3">
      <c r="B2945" s="15">
        <v>1940825</v>
      </c>
      <c r="C2945" s="16">
        <v>45233</v>
      </c>
      <c r="D2945" s="15">
        <v>932</v>
      </c>
      <c r="E2945" t="str">
        <f>VLOOKUP(D2945,Customers!$B$8:$C$1412,2,FALSE)</f>
        <v>Five Seasons Gift Shop,The</v>
      </c>
      <c r="F2945" s="15">
        <v>3</v>
      </c>
      <c r="G2945" s="15" t="str">
        <f>VLOOKUP(F2945,'Other Data'!$B$17:$C$24,2,FALSE)</f>
        <v>ProductC</v>
      </c>
      <c r="H2945" s="18">
        <v>45233.360671296301</v>
      </c>
      <c r="I2945" s="15">
        <v>175</v>
      </c>
    </row>
    <row r="2946" spans="2:9" x14ac:dyDescent="0.3">
      <c r="B2946" s="15">
        <v>1940826</v>
      </c>
      <c r="C2946" s="16">
        <v>45233</v>
      </c>
      <c r="D2946" s="15">
        <v>446</v>
      </c>
      <c r="E2946" t="str">
        <f>VLOOKUP(D2946,Customers!$B$8:$C$1412,2,FALSE)</f>
        <v>Finchers</v>
      </c>
      <c r="F2946" s="15">
        <v>5</v>
      </c>
      <c r="G2946" s="15" t="str">
        <f>VLOOKUP(F2946,'Other Data'!$B$17:$C$24,2,FALSE)</f>
        <v>ProductE</v>
      </c>
      <c r="H2946" s="18">
        <v>45233.372453703705</v>
      </c>
      <c r="I2946" s="15">
        <v>174</v>
      </c>
    </row>
    <row r="2947" spans="2:9" x14ac:dyDescent="0.3">
      <c r="B2947" s="15">
        <v>1940827</v>
      </c>
      <c r="C2947" s="16">
        <v>45233</v>
      </c>
      <c r="D2947" s="15">
        <v>711</v>
      </c>
      <c r="E2947" t="str">
        <f>VLOOKUP(D2947,Customers!$B$8:$C$1412,2,FALSE)</f>
        <v>Buchan's</v>
      </c>
      <c r="F2947" s="15">
        <v>6</v>
      </c>
      <c r="G2947" s="15" t="str">
        <f>VLOOKUP(F2947,'Other Data'!$B$17:$C$24,2,FALSE)</f>
        <v>ProductF</v>
      </c>
      <c r="H2947" s="18">
        <v>45233.386932870373</v>
      </c>
      <c r="I2947" s="15">
        <v>145</v>
      </c>
    </row>
    <row r="2948" spans="2:9" x14ac:dyDescent="0.3">
      <c r="B2948" s="15">
        <v>1940828</v>
      </c>
      <c r="C2948" s="16">
        <v>45233</v>
      </c>
      <c r="D2948" s="15">
        <v>502</v>
      </c>
      <c r="E2948" t="str">
        <f>VLOOKUP(D2948,Customers!$B$8:$C$1412,2,FALSE)</f>
        <v>Pharmaplus - 4887</v>
      </c>
      <c r="F2948" s="15">
        <v>2</v>
      </c>
      <c r="G2948" s="15" t="str">
        <f>VLOOKUP(F2948,'Other Data'!$B$17:$C$24,2,FALSE)</f>
        <v>ProductB</v>
      </c>
      <c r="H2948" s="18">
        <v>45233.39880787037</v>
      </c>
      <c r="I2948" s="15">
        <v>160</v>
      </c>
    </row>
    <row r="2949" spans="2:9" x14ac:dyDescent="0.3">
      <c r="B2949" s="15">
        <v>1940829</v>
      </c>
      <c r="C2949" s="16">
        <v>45233</v>
      </c>
      <c r="D2949" s="15">
        <v>338</v>
      </c>
      <c r="E2949" t="str">
        <f>VLOOKUP(D2949,Customers!$B$8:$C$1412,2,FALSE)</f>
        <v>Zellers Store #254</v>
      </c>
      <c r="F2949" s="15">
        <v>2</v>
      </c>
      <c r="G2949" s="15" t="str">
        <f>VLOOKUP(F2949,'Other Data'!$B$17:$C$24,2,FALSE)</f>
        <v>ProductB</v>
      </c>
      <c r="H2949" s="18">
        <v>45233.410092592589</v>
      </c>
      <c r="I2949" s="15">
        <v>162</v>
      </c>
    </row>
    <row r="2950" spans="2:9" x14ac:dyDescent="0.3">
      <c r="B2950" s="15">
        <v>1940830</v>
      </c>
      <c r="C2950" s="16">
        <v>45233</v>
      </c>
      <c r="D2950" s="15">
        <v>221</v>
      </c>
      <c r="E2950" t="str">
        <f>VLOOKUP(D2950,Customers!$B$8:$C$1412,2,FALSE)</f>
        <v>BOGGIO PHARMACY</v>
      </c>
      <c r="F2950" s="15">
        <v>4</v>
      </c>
      <c r="G2950" s="15" t="str">
        <f>VLOOKUP(F2950,'Other Data'!$B$17:$C$24,2,FALSE)</f>
        <v>ProductD</v>
      </c>
      <c r="H2950" s="18">
        <v>45233.419918981475</v>
      </c>
      <c r="I2950" s="15">
        <v>158</v>
      </c>
    </row>
    <row r="2951" spans="2:9" x14ac:dyDescent="0.3">
      <c r="B2951" s="15">
        <v>1940831</v>
      </c>
      <c r="C2951" s="16">
        <v>45233</v>
      </c>
      <c r="D2951" s="15">
        <v>415</v>
      </c>
      <c r="E2951" t="str">
        <f>VLOOKUP(D2951,Customers!$B$8:$C$1412,2,FALSE)</f>
        <v>ETCETERA</v>
      </c>
      <c r="F2951" s="15">
        <v>5</v>
      </c>
      <c r="G2951" s="15" t="str">
        <f>VLOOKUP(F2951,'Other Data'!$B$17:$C$24,2,FALSE)</f>
        <v>ProductE</v>
      </c>
      <c r="H2951" s="18">
        <v>45233.428773148145</v>
      </c>
      <c r="I2951" s="15">
        <v>151</v>
      </c>
    </row>
    <row r="2952" spans="2:9" x14ac:dyDescent="0.3">
      <c r="B2952" s="15">
        <v>1940832</v>
      </c>
      <c r="C2952" s="16">
        <v>45233</v>
      </c>
      <c r="D2952" s="15">
        <v>397</v>
      </c>
      <c r="E2952" t="str">
        <f>VLOOKUP(D2952,Customers!$B$8:$C$1412,2,FALSE)</f>
        <v>Shoppers Drug Mart # 723</v>
      </c>
      <c r="F2952" s="15">
        <v>5</v>
      </c>
      <c r="G2952" s="15" t="str">
        <f>VLOOKUP(F2952,'Other Data'!$B$17:$C$24,2,FALSE)</f>
        <v>ProductE</v>
      </c>
      <c r="H2952" s="18">
        <v>45233.440046296295</v>
      </c>
      <c r="I2952" s="15">
        <v>150</v>
      </c>
    </row>
    <row r="2953" spans="2:9" x14ac:dyDescent="0.3">
      <c r="B2953" s="15">
        <v>1940833</v>
      </c>
      <c r="C2953" s="16">
        <v>45233</v>
      </c>
      <c r="D2953" s="15">
        <v>1289</v>
      </c>
      <c r="E2953" t="str">
        <f>VLOOKUP(D2953,Customers!$B$8:$C$1412,2,FALSE)</f>
        <v>Gen X</v>
      </c>
      <c r="F2953" s="15">
        <v>2</v>
      </c>
      <c r="G2953" s="15" t="str">
        <f>VLOOKUP(F2953,'Other Data'!$B$17:$C$24,2,FALSE)</f>
        <v>ProductB</v>
      </c>
      <c r="H2953" s="18">
        <v>45233.450648148144</v>
      </c>
      <c r="I2953" s="15">
        <v>156</v>
      </c>
    </row>
    <row r="2954" spans="2:9" x14ac:dyDescent="0.3">
      <c r="B2954" s="15">
        <v>1940834</v>
      </c>
      <c r="C2954" s="16">
        <v>45233</v>
      </c>
      <c r="D2954" s="15">
        <v>1238</v>
      </c>
      <c r="E2954" t="str">
        <f>VLOOKUP(D2954,Customers!$B$8:$C$1412,2,FALSE)</f>
        <v>Valley Baptist Medical Gift Shop</v>
      </c>
      <c r="F2954" s="15">
        <v>3</v>
      </c>
      <c r="G2954" s="15" t="str">
        <f>VLOOKUP(F2954,'Other Data'!$B$17:$C$24,2,FALSE)</f>
        <v>ProductC</v>
      </c>
      <c r="H2954" s="18">
        <v>45233.45984953703</v>
      </c>
      <c r="I2954" s="15">
        <v>171</v>
      </c>
    </row>
    <row r="2955" spans="2:9" x14ac:dyDescent="0.3">
      <c r="B2955" s="15">
        <v>1940835</v>
      </c>
      <c r="C2955" s="16">
        <v>45233</v>
      </c>
      <c r="D2955" s="15">
        <v>1232</v>
      </c>
      <c r="E2955" t="str">
        <f>VLOOKUP(D2955,Customers!$B$8:$C$1412,2,FALSE)</f>
        <v>The Gift Store</v>
      </c>
      <c r="F2955" s="15">
        <v>2</v>
      </c>
      <c r="G2955" s="15" t="str">
        <f>VLOOKUP(F2955,'Other Data'!$B$17:$C$24,2,FALSE)</f>
        <v>ProductB</v>
      </c>
      <c r="H2955" s="18">
        <v>45233.472326388881</v>
      </c>
      <c r="I2955" s="15">
        <v>156</v>
      </c>
    </row>
    <row r="2956" spans="2:9" x14ac:dyDescent="0.3">
      <c r="B2956" s="15">
        <v>1940836</v>
      </c>
      <c r="C2956" s="16">
        <v>45233</v>
      </c>
      <c r="D2956" s="15">
        <v>1091</v>
      </c>
      <c r="E2956" t="str">
        <f>VLOOKUP(D2956,Customers!$B$8:$C$1412,2,FALSE)</f>
        <v>Streamers Inc</v>
      </c>
      <c r="F2956" s="15">
        <v>1</v>
      </c>
      <c r="G2956" s="15" t="str">
        <f>VLOOKUP(F2956,'Other Data'!$B$17:$C$24,2,FALSE)</f>
        <v>ProductA</v>
      </c>
      <c r="H2956" s="17"/>
      <c r="I2956" s="17"/>
    </row>
    <row r="2957" spans="2:9" x14ac:dyDescent="0.3">
      <c r="B2957" s="15">
        <v>1940837</v>
      </c>
      <c r="C2957" s="16">
        <v>45233</v>
      </c>
      <c r="D2957" s="15">
        <v>186</v>
      </c>
      <c r="E2957" t="str">
        <f>VLOOKUP(D2957,Customers!$B$8:$C$1412,2,FALSE)</f>
        <v>Serendipity</v>
      </c>
      <c r="F2957" s="15">
        <v>5</v>
      </c>
      <c r="G2957" s="15" t="str">
        <f>VLOOKUP(F2957,'Other Data'!$B$17:$C$24,2,FALSE)</f>
        <v>ProductE</v>
      </c>
      <c r="H2957" s="18">
        <v>45233.498865740738</v>
      </c>
      <c r="I2957" s="15">
        <v>141</v>
      </c>
    </row>
    <row r="2958" spans="2:9" x14ac:dyDescent="0.3">
      <c r="B2958" s="15">
        <v>1940838</v>
      </c>
      <c r="C2958" s="16">
        <v>45233</v>
      </c>
      <c r="D2958" s="15">
        <v>1139</v>
      </c>
      <c r="E2958" t="str">
        <f>VLOOKUP(D2958,Customers!$B$8:$C$1412,2,FALSE)</f>
        <v>Millie's Gift Haus</v>
      </c>
      <c r="F2958" s="15">
        <v>2</v>
      </c>
      <c r="G2958" s="15" t="str">
        <f>VLOOKUP(F2958,'Other Data'!$B$17:$C$24,2,FALSE)</f>
        <v>ProductB</v>
      </c>
      <c r="H2958" s="18">
        <v>45233.513958333329</v>
      </c>
      <c r="I2958" s="15">
        <v>174</v>
      </c>
    </row>
    <row r="2959" spans="2:9" x14ac:dyDescent="0.3">
      <c r="B2959" s="15">
        <v>1940839</v>
      </c>
      <c r="C2959" s="16">
        <v>45233</v>
      </c>
      <c r="D2959" s="15">
        <v>800</v>
      </c>
      <c r="E2959" t="str">
        <f>VLOOKUP(D2959,Customers!$B$8:$C$1412,2,FALSE)</f>
        <v>Apple Farm Market</v>
      </c>
      <c r="F2959" s="15">
        <v>3</v>
      </c>
      <c r="G2959" s="15" t="str">
        <f>VLOOKUP(F2959,'Other Data'!$B$17:$C$24,2,FALSE)</f>
        <v>ProductC</v>
      </c>
      <c r="H2959" s="18">
        <v>45233.527442129627</v>
      </c>
      <c r="I2959" s="15">
        <v>140</v>
      </c>
    </row>
    <row r="2960" spans="2:9" x14ac:dyDescent="0.3">
      <c r="B2960" s="15">
        <v>1940840</v>
      </c>
      <c r="C2960" s="16">
        <v>45233</v>
      </c>
      <c r="D2960" s="15">
        <v>624</v>
      </c>
      <c r="E2960" t="str">
        <f>VLOOKUP(D2960,Customers!$B$8:$C$1412,2,FALSE)</f>
        <v>When Pigs Fly Inc</v>
      </c>
      <c r="F2960" s="15">
        <v>4</v>
      </c>
      <c r="G2960" s="15" t="str">
        <f>VLOOKUP(F2960,'Other Data'!$B$17:$C$24,2,FALSE)</f>
        <v>ProductD</v>
      </c>
      <c r="H2960" s="18">
        <v>45233.540833333333</v>
      </c>
      <c r="I2960" s="15">
        <v>175</v>
      </c>
    </row>
    <row r="2961" spans="2:9" x14ac:dyDescent="0.3">
      <c r="B2961" s="15">
        <v>1940841</v>
      </c>
      <c r="C2961" s="16">
        <v>45233</v>
      </c>
      <c r="D2961" s="15">
        <v>352</v>
      </c>
      <c r="E2961" t="str">
        <f>VLOOKUP(D2961,Customers!$B$8:$C$1412,2,FALSE)</f>
        <v>Buck or Two #331</v>
      </c>
      <c r="F2961" s="15">
        <v>1</v>
      </c>
      <c r="G2961" s="15" t="str">
        <f>VLOOKUP(F2961,'Other Data'!$B$17:$C$24,2,FALSE)</f>
        <v>ProductA</v>
      </c>
      <c r="H2961" s="17"/>
      <c r="I2961" s="17"/>
    </row>
    <row r="2962" spans="2:9" x14ac:dyDescent="0.3">
      <c r="B2962" s="15">
        <v>1940842</v>
      </c>
      <c r="C2962" s="16">
        <v>45233</v>
      </c>
      <c r="D2962" s="15">
        <v>1290</v>
      </c>
      <c r="E2962" t="str">
        <f>VLOOKUP(D2962,Customers!$B$8:$C$1412,2,FALSE)</f>
        <v>Union Supply Company</v>
      </c>
      <c r="F2962" s="15">
        <v>6</v>
      </c>
      <c r="G2962" s="15" t="str">
        <f>VLOOKUP(F2962,'Other Data'!$B$17:$C$24,2,FALSE)</f>
        <v>ProductF</v>
      </c>
      <c r="H2962" s="18">
        <v>45233.560706018514</v>
      </c>
      <c r="I2962" s="15">
        <v>160</v>
      </c>
    </row>
    <row r="2963" spans="2:9" x14ac:dyDescent="0.3">
      <c r="B2963" s="15">
        <v>1940843</v>
      </c>
      <c r="C2963" s="16">
        <v>45233</v>
      </c>
      <c r="D2963" s="15">
        <v>1176</v>
      </c>
      <c r="E2963" t="str">
        <f>VLOOKUP(D2963,Customers!$B$8:$C$1412,2,FALSE)</f>
        <v>TPS Associates</v>
      </c>
      <c r="F2963" s="15">
        <v>1</v>
      </c>
      <c r="G2963" s="15" t="str">
        <f>VLOOKUP(F2963,'Other Data'!$B$17:$C$24,2,FALSE)</f>
        <v>ProductA</v>
      </c>
      <c r="H2963" s="17"/>
      <c r="I2963" s="17"/>
    </row>
    <row r="2964" spans="2:9" x14ac:dyDescent="0.3">
      <c r="B2964" s="15">
        <v>1940844</v>
      </c>
      <c r="C2964" s="16">
        <v>45233</v>
      </c>
      <c r="D2964" s="15">
        <v>679</v>
      </c>
      <c r="E2964" t="str">
        <f>VLOOKUP(D2964,Customers!$B$8:$C$1412,2,FALSE)</f>
        <v>Good Gracious Contemporary Gifts</v>
      </c>
      <c r="F2964" s="15">
        <v>2</v>
      </c>
      <c r="G2964" s="15" t="str">
        <f>VLOOKUP(F2964,'Other Data'!$B$17:$C$24,2,FALSE)</f>
        <v>ProductB</v>
      </c>
      <c r="H2964" s="18">
        <v>45233.587800925918</v>
      </c>
      <c r="I2964" s="15">
        <v>149</v>
      </c>
    </row>
    <row r="2965" spans="2:9" x14ac:dyDescent="0.3">
      <c r="B2965" s="15">
        <v>1940845</v>
      </c>
      <c r="C2965" s="16">
        <v>45233</v>
      </c>
      <c r="D2965" s="15">
        <v>82</v>
      </c>
      <c r="E2965" t="str">
        <f>VLOOKUP(D2965,Customers!$B$8:$C$1412,2,FALSE)</f>
        <v>Green Dept Store</v>
      </c>
      <c r="F2965" s="15">
        <v>5</v>
      </c>
      <c r="G2965" s="15" t="str">
        <f>VLOOKUP(F2965,'Other Data'!$B$17:$C$24,2,FALSE)</f>
        <v>ProductE</v>
      </c>
      <c r="H2965" s="18">
        <v>45233.599097222213</v>
      </c>
      <c r="I2965" s="15">
        <v>178</v>
      </c>
    </row>
    <row r="2966" spans="2:9" x14ac:dyDescent="0.3">
      <c r="B2966" s="15">
        <v>1940846</v>
      </c>
      <c r="C2966" s="16">
        <v>45233</v>
      </c>
      <c r="D2966" s="15">
        <v>728</v>
      </c>
      <c r="E2966" t="str">
        <f>VLOOKUP(D2966,Customers!$B$8:$C$1412,2,FALSE)</f>
        <v>Peoples Drug Mart # 99</v>
      </c>
      <c r="F2966" s="15">
        <v>1</v>
      </c>
      <c r="G2966" s="15" t="str">
        <f>VLOOKUP(F2966,'Other Data'!$B$17:$C$24,2,FALSE)</f>
        <v>ProductA</v>
      </c>
      <c r="H2966" s="17"/>
      <c r="I2966" s="17"/>
    </row>
    <row r="2967" spans="2:9" x14ac:dyDescent="0.3">
      <c r="B2967" s="15">
        <v>1940847</v>
      </c>
      <c r="C2967" s="16">
        <v>45233</v>
      </c>
      <c r="D2967" s="15">
        <v>597</v>
      </c>
      <c r="E2967" t="str">
        <f>VLOOKUP(D2967,Customers!$B$8:$C$1412,2,FALSE)</f>
        <v>Joints</v>
      </c>
      <c r="F2967" s="15">
        <v>4</v>
      </c>
      <c r="G2967" s="15" t="str">
        <f>VLOOKUP(F2967,'Other Data'!$B$17:$C$24,2,FALSE)</f>
        <v>ProductD</v>
      </c>
      <c r="H2967" s="18">
        <v>45233.623715277768</v>
      </c>
      <c r="I2967" s="15">
        <v>155</v>
      </c>
    </row>
    <row r="2968" spans="2:9" x14ac:dyDescent="0.3">
      <c r="B2968" s="15">
        <v>1940848</v>
      </c>
      <c r="C2968" s="16">
        <v>45233</v>
      </c>
      <c r="D2968" s="15">
        <v>716</v>
      </c>
      <c r="E2968" t="str">
        <f>VLOOKUP(D2968,Customers!$B$8:$C$1412,2,FALSE)</f>
        <v>Hallmark Cards</v>
      </c>
      <c r="F2968" s="15">
        <v>2</v>
      </c>
      <c r="G2968" s="15" t="str">
        <f>VLOOKUP(F2968,'Other Data'!$B$17:$C$24,2,FALSE)</f>
        <v>ProductB</v>
      </c>
      <c r="H2968" s="18">
        <v>45233.63509259258</v>
      </c>
      <c r="I2968" s="15">
        <v>176</v>
      </c>
    </row>
    <row r="2969" spans="2:9" x14ac:dyDescent="0.3">
      <c r="B2969" s="15">
        <v>1940849</v>
      </c>
      <c r="C2969" s="16">
        <v>45233</v>
      </c>
      <c r="D2969" s="15">
        <v>767</v>
      </c>
      <c r="E2969" t="str">
        <f>VLOOKUP(D2969,Customers!$B$8:$C$1412,2,FALSE)</f>
        <v>J's Gifts</v>
      </c>
      <c r="F2969" s="15">
        <v>1</v>
      </c>
      <c r="G2969" s="15" t="str">
        <f>VLOOKUP(F2969,'Other Data'!$B$17:$C$24,2,FALSE)</f>
        <v>ProductA</v>
      </c>
      <c r="H2969" s="17"/>
      <c r="I2969" s="17"/>
    </row>
    <row r="2970" spans="2:9" x14ac:dyDescent="0.3">
      <c r="B2970" s="15">
        <v>1940850</v>
      </c>
      <c r="C2970" s="16">
        <v>45233</v>
      </c>
      <c r="D2970" s="15">
        <v>328</v>
      </c>
      <c r="E2970" t="str">
        <f>VLOOKUP(D2970,Customers!$B$8:$C$1412,2,FALSE)</f>
        <v>Tapestry Gift Shop</v>
      </c>
      <c r="F2970" s="15">
        <v>6</v>
      </c>
      <c r="G2970" s="15" t="str">
        <f>VLOOKUP(F2970,'Other Data'!$B$17:$C$24,2,FALSE)</f>
        <v>ProductF</v>
      </c>
      <c r="H2970" s="18">
        <v>45233.65506944443</v>
      </c>
      <c r="I2970" s="15">
        <v>151</v>
      </c>
    </row>
    <row r="2971" spans="2:9" x14ac:dyDescent="0.3">
      <c r="B2971" s="15">
        <v>1940851</v>
      </c>
      <c r="C2971" s="16">
        <v>45233</v>
      </c>
      <c r="D2971" s="15">
        <v>1059</v>
      </c>
      <c r="E2971" t="str">
        <f>VLOOKUP(D2971,Customers!$B$8:$C$1412,2,FALSE)</f>
        <v>Quill &amp; Press Stationers</v>
      </c>
      <c r="F2971" s="15">
        <v>3</v>
      </c>
      <c r="G2971" s="15" t="str">
        <f>VLOOKUP(F2971,'Other Data'!$B$17:$C$24,2,FALSE)</f>
        <v>ProductC</v>
      </c>
      <c r="H2971" s="18">
        <v>45233.663749999985</v>
      </c>
      <c r="I2971" s="15">
        <v>175</v>
      </c>
    </row>
    <row r="2972" spans="2:9" x14ac:dyDescent="0.3">
      <c r="B2972" s="15">
        <v>1940852</v>
      </c>
      <c r="C2972" s="16">
        <v>45233</v>
      </c>
      <c r="D2972" s="15">
        <v>892</v>
      </c>
      <c r="E2972" t="str">
        <f>VLOOKUP(D2972,Customers!$B$8:$C$1412,2,FALSE)</f>
        <v>Your Variety Center</v>
      </c>
      <c r="F2972" s="15">
        <v>5</v>
      </c>
      <c r="G2972" s="15" t="str">
        <f>VLOOKUP(F2972,'Other Data'!$B$17:$C$24,2,FALSE)</f>
        <v>ProductE</v>
      </c>
      <c r="H2972" s="18">
        <v>45233.67609953702</v>
      </c>
      <c r="I2972" s="15">
        <v>142</v>
      </c>
    </row>
    <row r="2973" spans="2:9" x14ac:dyDescent="0.3">
      <c r="B2973" s="15">
        <v>1940853</v>
      </c>
      <c r="C2973" s="16">
        <v>45233</v>
      </c>
      <c r="D2973" s="15">
        <v>1277</v>
      </c>
      <c r="E2973" t="str">
        <f>VLOOKUP(D2973,Customers!$B$8:$C$1412,2,FALSE)</f>
        <v>Gold Coast Hotel &amp; Casino</v>
      </c>
      <c r="F2973" s="15">
        <v>2</v>
      </c>
      <c r="G2973" s="15" t="str">
        <f>VLOOKUP(F2973,'Other Data'!$B$17:$C$24,2,FALSE)</f>
        <v>ProductB</v>
      </c>
      <c r="H2973" s="18">
        <v>45233.683923611097</v>
      </c>
      <c r="I2973" s="15">
        <v>154</v>
      </c>
    </row>
    <row r="2974" spans="2:9" x14ac:dyDescent="0.3">
      <c r="B2974" s="15">
        <v>1940854</v>
      </c>
      <c r="C2974" s="16">
        <v>45233</v>
      </c>
      <c r="D2974" s="15">
        <v>265</v>
      </c>
      <c r="E2974" t="str">
        <f>VLOOKUP(D2974,Customers!$B$8:$C$1412,2,FALSE)</f>
        <v>Royal Touch</v>
      </c>
      <c r="F2974" s="15">
        <v>6</v>
      </c>
      <c r="G2974" s="15" t="str">
        <f>VLOOKUP(F2974,'Other Data'!$B$17:$C$24,2,FALSE)</f>
        <v>ProductF</v>
      </c>
      <c r="H2974" s="18">
        <v>45233.698287037027</v>
      </c>
      <c r="I2974" s="15">
        <v>154</v>
      </c>
    </row>
    <row r="2975" spans="2:9" x14ac:dyDescent="0.3">
      <c r="B2975" s="15">
        <v>1940855</v>
      </c>
      <c r="C2975" s="16">
        <v>45233</v>
      </c>
      <c r="D2975" s="15">
        <v>777</v>
      </c>
      <c r="E2975" t="str">
        <f>VLOOKUP(D2975,Customers!$B$8:$C$1412,2,FALSE)</f>
        <v>Brookstone</v>
      </c>
      <c r="F2975" s="15">
        <v>5</v>
      </c>
      <c r="G2975" s="15" t="str">
        <f>VLOOKUP(F2975,'Other Data'!$B$17:$C$24,2,FALSE)</f>
        <v>ProductE</v>
      </c>
      <c r="H2975" s="18">
        <v>45233.709293981468</v>
      </c>
      <c r="I2975" s="15">
        <v>163</v>
      </c>
    </row>
    <row r="2976" spans="2:9" x14ac:dyDescent="0.3">
      <c r="B2976" s="15">
        <v>1940856</v>
      </c>
      <c r="C2976" s="16">
        <v>45233</v>
      </c>
      <c r="D2976" s="15">
        <v>1120</v>
      </c>
      <c r="E2976" t="str">
        <f>VLOOKUP(D2976,Customers!$B$8:$C$1412,2,FALSE)</f>
        <v>Hutzel Hospital</v>
      </c>
      <c r="F2976" s="15">
        <v>2</v>
      </c>
      <c r="G2976" s="15" t="str">
        <f>VLOOKUP(F2976,'Other Data'!$B$17:$C$24,2,FALSE)</f>
        <v>ProductB</v>
      </c>
      <c r="H2976" s="18">
        <v>45233.72374999999</v>
      </c>
      <c r="I2976" s="15">
        <v>149</v>
      </c>
    </row>
    <row r="2977" spans="2:9" x14ac:dyDescent="0.3">
      <c r="B2977" s="15">
        <v>1940857</v>
      </c>
      <c r="C2977" s="16">
        <v>45233</v>
      </c>
      <c r="D2977" s="15">
        <v>1154</v>
      </c>
      <c r="E2977" t="str">
        <f>VLOOKUP(D2977,Customers!$B$8:$C$1412,2,FALSE)</f>
        <v>Scan Home</v>
      </c>
      <c r="F2977" s="15">
        <v>3</v>
      </c>
      <c r="G2977" s="15" t="str">
        <f>VLOOKUP(F2977,'Other Data'!$B$17:$C$24,2,FALSE)</f>
        <v>ProductC</v>
      </c>
      <c r="H2977" s="18">
        <v>45233.73702546295</v>
      </c>
      <c r="I2977" s="15">
        <v>148</v>
      </c>
    </row>
    <row r="2978" spans="2:9" x14ac:dyDescent="0.3">
      <c r="B2978" s="15">
        <v>1940858</v>
      </c>
      <c r="C2978" s="16">
        <v>45233</v>
      </c>
      <c r="D2978" s="15">
        <v>655</v>
      </c>
      <c r="E2978" t="str">
        <f>VLOOKUP(D2978,Customers!$B$8:$C$1412,2,FALSE)</f>
        <v>Deja Vu Gifts &amp; Decor</v>
      </c>
      <c r="F2978" s="15">
        <v>3</v>
      </c>
      <c r="G2978" s="15" t="str">
        <f>VLOOKUP(F2978,'Other Data'!$B$17:$C$24,2,FALSE)</f>
        <v>ProductC</v>
      </c>
      <c r="H2978" s="18">
        <v>45233.752395833319</v>
      </c>
      <c r="I2978" s="15">
        <v>173</v>
      </c>
    </row>
    <row r="2979" spans="2:9" x14ac:dyDescent="0.3">
      <c r="B2979" s="15">
        <v>1940859</v>
      </c>
      <c r="C2979" s="16">
        <v>45233</v>
      </c>
      <c r="D2979" s="15">
        <v>1067</v>
      </c>
      <c r="E2979" t="str">
        <f>VLOOKUP(D2979,Customers!$B$8:$C$1412,2,FALSE)</f>
        <v>Country Music Hall of Fame and Museum</v>
      </c>
      <c r="F2979" s="15">
        <v>4</v>
      </c>
      <c r="G2979" s="15" t="str">
        <f>VLOOKUP(F2979,'Other Data'!$B$17:$C$24,2,FALSE)</f>
        <v>ProductD</v>
      </c>
      <c r="H2979" s="18">
        <v>45233.762754629613</v>
      </c>
      <c r="I2979" s="15">
        <v>163</v>
      </c>
    </row>
    <row r="2980" spans="2:9" x14ac:dyDescent="0.3">
      <c r="B2980" s="15">
        <v>1940860</v>
      </c>
      <c r="C2980" s="16">
        <v>45233</v>
      </c>
      <c r="D2980" s="15">
        <v>474</v>
      </c>
      <c r="E2980" t="str">
        <f>VLOOKUP(D2980,Customers!$B$8:$C$1412,2,FALSE)</f>
        <v>Health Care Guardian</v>
      </c>
      <c r="F2980" s="15">
        <v>6</v>
      </c>
      <c r="G2980" s="15" t="str">
        <f>VLOOKUP(F2980,'Other Data'!$B$17:$C$24,2,FALSE)</f>
        <v>ProductF</v>
      </c>
      <c r="H2980" s="18">
        <v>45233.778634259244</v>
      </c>
      <c r="I2980" s="15">
        <v>165</v>
      </c>
    </row>
    <row r="2981" spans="2:9" x14ac:dyDescent="0.3">
      <c r="B2981" s="15">
        <v>1940861</v>
      </c>
      <c r="C2981" s="16">
        <v>45233</v>
      </c>
      <c r="D2981" s="15">
        <v>1344</v>
      </c>
      <c r="E2981" t="str">
        <f>VLOOKUP(D2981,Customers!$B$8:$C$1412,2,FALSE)</f>
        <v>Davison's Drug</v>
      </c>
      <c r="F2981" s="15">
        <v>5</v>
      </c>
      <c r="G2981" s="15" t="str">
        <f>VLOOKUP(F2981,'Other Data'!$B$17:$C$24,2,FALSE)</f>
        <v>ProductE</v>
      </c>
      <c r="H2981" s="18">
        <v>45233.787002314799</v>
      </c>
      <c r="I2981" s="15">
        <v>167</v>
      </c>
    </row>
    <row r="2982" spans="2:9" x14ac:dyDescent="0.3">
      <c r="B2982" s="15">
        <v>1940862</v>
      </c>
      <c r="C2982" s="16">
        <v>45233</v>
      </c>
      <c r="D2982" s="15">
        <v>1140</v>
      </c>
      <c r="E2982" t="str">
        <f>VLOOKUP(D2982,Customers!$B$8:$C$1412,2,FALSE)</f>
        <v>Ann's Hallmark</v>
      </c>
      <c r="F2982" s="15">
        <v>2</v>
      </c>
      <c r="G2982" s="15" t="str">
        <f>VLOOKUP(F2982,'Other Data'!$B$17:$C$24,2,FALSE)</f>
        <v>ProductB</v>
      </c>
      <c r="H2982" s="18">
        <v>45233.796562499985</v>
      </c>
      <c r="I2982" s="15">
        <v>161</v>
      </c>
    </row>
    <row r="2983" spans="2:9" x14ac:dyDescent="0.3">
      <c r="B2983" s="15">
        <v>1940863</v>
      </c>
      <c r="C2983" s="16">
        <v>45233</v>
      </c>
      <c r="D2983" s="15">
        <v>919</v>
      </c>
      <c r="E2983" t="str">
        <f>VLOOKUP(D2983,Customers!$B$8:$C$1412,2,FALSE)</f>
        <v>Pomodoro Incorporated</v>
      </c>
      <c r="F2983" s="15">
        <v>3</v>
      </c>
      <c r="G2983" s="15" t="str">
        <f>VLOOKUP(F2983,'Other Data'!$B$17:$C$24,2,FALSE)</f>
        <v>ProductC</v>
      </c>
      <c r="H2983" s="18">
        <v>45233.809062499982</v>
      </c>
      <c r="I2983" s="15">
        <v>179</v>
      </c>
    </row>
    <row r="2984" spans="2:9" x14ac:dyDescent="0.3">
      <c r="B2984" s="15">
        <v>1940864</v>
      </c>
      <c r="C2984" s="16">
        <v>45233</v>
      </c>
      <c r="D2984" s="15">
        <v>1165</v>
      </c>
      <c r="E2984" t="str">
        <f>VLOOKUP(D2984,Customers!$B$8:$C$1412,2,FALSE)</f>
        <v>Falk's Woodland Pharmacy</v>
      </c>
      <c r="F2984" s="15">
        <v>3</v>
      </c>
      <c r="G2984" s="15" t="str">
        <f>VLOOKUP(F2984,'Other Data'!$B$17:$C$24,2,FALSE)</f>
        <v>ProductC</v>
      </c>
      <c r="H2984" s="18">
        <v>45233.82181712961</v>
      </c>
      <c r="I2984" s="15">
        <v>160</v>
      </c>
    </row>
    <row r="2985" spans="2:9" x14ac:dyDescent="0.3">
      <c r="B2985" s="15">
        <v>1940865</v>
      </c>
      <c r="C2985" s="16">
        <v>45233</v>
      </c>
      <c r="D2985" s="15">
        <v>1038</v>
      </c>
      <c r="E2985" t="str">
        <f>VLOOKUP(D2985,Customers!$B$8:$C$1412,2,FALSE)</f>
        <v>Honours Gift Shop</v>
      </c>
      <c r="F2985" s="15">
        <v>5</v>
      </c>
      <c r="G2985" s="15" t="str">
        <f>VLOOKUP(F2985,'Other Data'!$B$17:$C$24,2,FALSE)</f>
        <v>ProductE</v>
      </c>
      <c r="H2985" s="18">
        <v>45233.832858796275</v>
      </c>
      <c r="I2985" s="15">
        <v>152</v>
      </c>
    </row>
    <row r="2986" spans="2:9" x14ac:dyDescent="0.3">
      <c r="B2986" s="15">
        <v>1940866</v>
      </c>
      <c r="C2986" s="16">
        <v>45233</v>
      </c>
      <c r="D2986" s="15">
        <v>814</v>
      </c>
      <c r="E2986" t="str">
        <f>VLOOKUP(D2986,Customers!$B$8:$C$1412,2,FALSE)</f>
        <v>Wrap It Up</v>
      </c>
      <c r="F2986" s="15">
        <v>6</v>
      </c>
      <c r="G2986" s="15" t="str">
        <f>VLOOKUP(F2986,'Other Data'!$B$17:$C$24,2,FALSE)</f>
        <v>ProductF</v>
      </c>
      <c r="H2986" s="18">
        <v>45233.84189814813</v>
      </c>
      <c r="I2986" s="15">
        <v>173</v>
      </c>
    </row>
    <row r="2987" spans="2:9" x14ac:dyDescent="0.3">
      <c r="B2987" s="15">
        <v>1940867</v>
      </c>
      <c r="C2987" s="16">
        <v>45233</v>
      </c>
      <c r="D2987" s="15">
        <v>356</v>
      </c>
      <c r="E2987" t="str">
        <f>VLOOKUP(D2987,Customers!$B$8:$C$1412,2,FALSE)</f>
        <v>Toytown</v>
      </c>
      <c r="F2987" s="15">
        <v>5</v>
      </c>
      <c r="G2987" s="15" t="str">
        <f>VLOOKUP(F2987,'Other Data'!$B$17:$C$24,2,FALSE)</f>
        <v>ProductE</v>
      </c>
      <c r="H2987" s="18">
        <v>45233.856122685167</v>
      </c>
      <c r="I2987" s="15">
        <v>163</v>
      </c>
    </row>
    <row r="2988" spans="2:9" x14ac:dyDescent="0.3">
      <c r="B2988" s="15">
        <v>1940868</v>
      </c>
      <c r="C2988" s="16">
        <v>45233</v>
      </c>
      <c r="D2988" s="15">
        <v>215</v>
      </c>
      <c r="E2988" t="str">
        <f>VLOOKUP(D2988,Customers!$B$8:$C$1412,2,FALSE)</f>
        <v>Neat Stuff</v>
      </c>
      <c r="F2988" s="15">
        <v>3</v>
      </c>
      <c r="G2988" s="15" t="str">
        <f>VLOOKUP(F2988,'Other Data'!$B$17:$C$24,2,FALSE)</f>
        <v>ProductC</v>
      </c>
      <c r="H2988" s="18">
        <v>45233.870949074058</v>
      </c>
      <c r="I2988" s="15">
        <v>179</v>
      </c>
    </row>
    <row r="2989" spans="2:9" x14ac:dyDescent="0.3">
      <c r="B2989" s="15">
        <v>1940869</v>
      </c>
      <c r="C2989" s="16">
        <v>45233</v>
      </c>
      <c r="D2989" s="15">
        <v>521</v>
      </c>
      <c r="E2989" t="str">
        <f>VLOOKUP(D2989,Customers!$B$8:$C$1412,2,FALSE)</f>
        <v>Boopster's Hanger</v>
      </c>
      <c r="F2989" s="15">
        <v>2</v>
      </c>
      <c r="G2989" s="15" t="str">
        <f>VLOOKUP(F2989,'Other Data'!$B$17:$C$24,2,FALSE)</f>
        <v>ProductB</v>
      </c>
      <c r="H2989" s="18">
        <v>45233.881030092576</v>
      </c>
      <c r="I2989" s="15">
        <v>160</v>
      </c>
    </row>
    <row r="2990" spans="2:9" x14ac:dyDescent="0.3">
      <c r="B2990" s="15">
        <v>1940870</v>
      </c>
      <c r="C2990" s="16">
        <v>45233</v>
      </c>
      <c r="D2990" s="15">
        <v>1332</v>
      </c>
      <c r="E2990" t="str">
        <f>VLOOKUP(D2990,Customers!$B$8:$C$1412,2,FALSE)</f>
        <v>Sacred Spaces</v>
      </c>
      <c r="F2990" s="15">
        <v>5</v>
      </c>
      <c r="G2990" s="15" t="str">
        <f>VLOOKUP(F2990,'Other Data'!$B$17:$C$24,2,FALSE)</f>
        <v>ProductE</v>
      </c>
      <c r="H2990" s="18">
        <v>45233.895474537021</v>
      </c>
      <c r="I2990" s="15">
        <v>155</v>
      </c>
    </row>
    <row r="2991" spans="2:9" x14ac:dyDescent="0.3">
      <c r="B2991" s="15">
        <v>1940871</v>
      </c>
      <c r="C2991" s="16">
        <v>45236</v>
      </c>
      <c r="D2991" s="15">
        <v>904</v>
      </c>
      <c r="E2991" t="str">
        <f>VLOOKUP(D2991,Customers!$B$8:$C$1412,2,FALSE)</f>
        <v>Abilities</v>
      </c>
      <c r="F2991" s="15">
        <v>5</v>
      </c>
      <c r="G2991" s="15" t="str">
        <f>VLOOKUP(F2991,'Other Data'!$B$17:$C$24,2,FALSE)</f>
        <v>ProductE</v>
      </c>
      <c r="H2991" s="18">
        <v>45236.333333333336</v>
      </c>
      <c r="I2991" s="15">
        <v>144</v>
      </c>
    </row>
    <row r="2992" spans="2:9" x14ac:dyDescent="0.3">
      <c r="B2992" s="15">
        <v>1940872</v>
      </c>
      <c r="C2992" s="16">
        <v>45236</v>
      </c>
      <c r="D2992" s="15">
        <v>1217</v>
      </c>
      <c r="E2992" t="str">
        <f>VLOOKUP(D2992,Customers!$B$8:$C$1412,2,FALSE)</f>
        <v>Dillard's Inc- Mabelvale AR</v>
      </c>
      <c r="F2992" s="15">
        <v>5</v>
      </c>
      <c r="G2992" s="15" t="str">
        <f>VLOOKUP(F2992,'Other Data'!$B$17:$C$24,2,FALSE)</f>
        <v>ProductE</v>
      </c>
      <c r="H2992" s="18">
        <v>45236.343854166669</v>
      </c>
      <c r="I2992" s="15">
        <v>168</v>
      </c>
    </row>
    <row r="2993" spans="2:9" x14ac:dyDescent="0.3">
      <c r="B2993" s="15">
        <v>1940873</v>
      </c>
      <c r="C2993" s="16">
        <v>45236</v>
      </c>
      <c r="D2993" s="15">
        <v>1307</v>
      </c>
      <c r="E2993" t="str">
        <f>VLOOKUP(D2993,Customers!$B$8:$C$1412,2,FALSE)</f>
        <v>Garlan's</v>
      </c>
      <c r="F2993" s="15">
        <v>6</v>
      </c>
      <c r="G2993" s="15" t="str">
        <f>VLOOKUP(F2993,'Other Data'!$B$17:$C$24,2,FALSE)</f>
        <v>ProductF</v>
      </c>
      <c r="H2993" s="18">
        <v>45236.352175925931</v>
      </c>
      <c r="I2993" s="15">
        <v>159</v>
      </c>
    </row>
    <row r="2994" spans="2:9" x14ac:dyDescent="0.3">
      <c r="B2994" s="15">
        <v>1940874</v>
      </c>
      <c r="C2994" s="16">
        <v>45236</v>
      </c>
      <c r="D2994" s="15">
        <v>115</v>
      </c>
      <c r="E2994" t="str">
        <f>VLOOKUP(D2994,Customers!$B$8:$C$1412,2,FALSE)</f>
        <v>Tendres de Souhaits</v>
      </c>
      <c r="F2994" s="15">
        <v>2</v>
      </c>
      <c r="G2994" s="15" t="str">
        <f>VLOOKUP(F2994,'Other Data'!$B$17:$C$24,2,FALSE)</f>
        <v>ProductB</v>
      </c>
      <c r="H2994" s="18">
        <v>45236.362222222226</v>
      </c>
      <c r="I2994" s="15">
        <v>175</v>
      </c>
    </row>
    <row r="2995" spans="2:9" x14ac:dyDescent="0.3">
      <c r="B2995" s="15">
        <v>1940875</v>
      </c>
      <c r="C2995" s="16">
        <v>45236</v>
      </c>
      <c r="D2995" s="15">
        <v>567</v>
      </c>
      <c r="E2995" t="str">
        <f>VLOOKUP(D2995,Customers!$B$8:$C$1412,2,FALSE)</f>
        <v>Kids Korner Store</v>
      </c>
      <c r="F2995" s="15">
        <v>6</v>
      </c>
      <c r="G2995" s="15" t="str">
        <f>VLOOKUP(F2995,'Other Data'!$B$17:$C$24,2,FALSE)</f>
        <v>ProductF</v>
      </c>
      <c r="H2995" s="18">
        <v>45236.370821759265</v>
      </c>
      <c r="I2995" s="15">
        <v>167</v>
      </c>
    </row>
    <row r="2996" spans="2:9" x14ac:dyDescent="0.3">
      <c r="B2996" s="15">
        <v>1940876</v>
      </c>
      <c r="C2996" s="16">
        <v>45236</v>
      </c>
      <c r="D2996" s="15">
        <v>143</v>
      </c>
      <c r="E2996" t="str">
        <f>VLOOKUP(D2996,Customers!$B$8:$C$1412,2,FALSE)</f>
        <v>Just Curious</v>
      </c>
      <c r="F2996" s="15">
        <v>6</v>
      </c>
      <c r="G2996" s="15" t="str">
        <f>VLOOKUP(F2996,'Other Data'!$B$17:$C$24,2,FALSE)</f>
        <v>ProductF</v>
      </c>
      <c r="H2996" s="18">
        <v>45236.382569444453</v>
      </c>
      <c r="I2996" s="15">
        <v>164</v>
      </c>
    </row>
    <row r="2997" spans="2:9" x14ac:dyDescent="0.3">
      <c r="B2997" s="15">
        <v>1940877</v>
      </c>
      <c r="C2997" s="16">
        <v>45236</v>
      </c>
      <c r="D2997" s="15">
        <v>526</v>
      </c>
      <c r="E2997" t="str">
        <f>VLOOKUP(D2997,Customers!$B$8:$C$1412,2,FALSE)</f>
        <v>Rosthern Pharmacy</v>
      </c>
      <c r="F2997" s="15">
        <v>1</v>
      </c>
      <c r="G2997" s="15" t="str">
        <f>VLOOKUP(F2997,'Other Data'!$B$17:$C$24,2,FALSE)</f>
        <v>ProductA</v>
      </c>
      <c r="H2997" s="17"/>
      <c r="I2997" s="17"/>
    </row>
    <row r="2998" spans="2:9" x14ac:dyDescent="0.3">
      <c r="B2998" s="15">
        <v>1940878</v>
      </c>
      <c r="C2998" s="16">
        <v>45236</v>
      </c>
      <c r="D2998" s="15">
        <v>550</v>
      </c>
      <c r="E2998" t="str">
        <f>VLOOKUP(D2998,Customers!$B$8:$C$1412,2,FALSE)</f>
        <v>Buck or Two #057</v>
      </c>
      <c r="F2998" s="15">
        <v>3</v>
      </c>
      <c r="G2998" s="15" t="str">
        <f>VLOOKUP(F2998,'Other Data'!$B$17:$C$24,2,FALSE)</f>
        <v>ProductC</v>
      </c>
      <c r="H2998" s="18">
        <v>45236.405960648161</v>
      </c>
      <c r="I2998" s="15">
        <v>161</v>
      </c>
    </row>
    <row r="2999" spans="2:9" x14ac:dyDescent="0.3">
      <c r="B2999" s="15">
        <v>1940879</v>
      </c>
      <c r="C2999" s="16">
        <v>45236</v>
      </c>
      <c r="D2999" s="15">
        <v>236</v>
      </c>
      <c r="E2999" t="str">
        <f>VLOOKUP(D2999,Customers!$B$8:$C$1412,2,FALSE)</f>
        <v>Charming Accents</v>
      </c>
      <c r="F2999" s="15">
        <v>4</v>
      </c>
      <c r="G2999" s="15" t="str">
        <f>VLOOKUP(F2999,'Other Data'!$B$17:$C$24,2,FALSE)</f>
        <v>ProductD</v>
      </c>
      <c r="H2999" s="18">
        <v>45236.416273148163</v>
      </c>
      <c r="I2999" s="15">
        <v>171</v>
      </c>
    </row>
    <row r="3000" spans="2:9" x14ac:dyDescent="0.3">
      <c r="B3000" s="15">
        <v>1940880</v>
      </c>
      <c r="C3000" s="16">
        <v>45236</v>
      </c>
      <c r="D3000" s="15">
        <v>151</v>
      </c>
      <c r="E3000" t="str">
        <f>VLOOKUP(D3000,Customers!$B$8:$C$1412,2,FALSE)</f>
        <v>Echo Clothing Co.</v>
      </c>
      <c r="F3000" s="15">
        <v>3</v>
      </c>
      <c r="G3000" s="15" t="str">
        <f>VLOOKUP(F3000,'Other Data'!$B$17:$C$24,2,FALSE)</f>
        <v>ProductC</v>
      </c>
      <c r="H3000" s="18">
        <v>45236.424560185202</v>
      </c>
      <c r="I3000" s="15">
        <v>142</v>
      </c>
    </row>
    <row r="3001" spans="2:9" x14ac:dyDescent="0.3">
      <c r="B3001" s="15">
        <v>1940881</v>
      </c>
      <c r="C3001" s="16">
        <v>45236</v>
      </c>
      <c r="D3001" s="15">
        <v>555</v>
      </c>
      <c r="E3001" t="str">
        <f>VLOOKUP(D3001,Customers!$B$8:$C$1412,2,FALSE)</f>
        <v>Atrium Card &amp; Gift Shop</v>
      </c>
      <c r="F3001" s="15">
        <v>6</v>
      </c>
      <c r="G3001" s="15" t="str">
        <f>VLOOKUP(F3001,'Other Data'!$B$17:$C$24,2,FALSE)</f>
        <v>ProductF</v>
      </c>
      <c r="H3001" s="18">
        <v>45236.440370370387</v>
      </c>
      <c r="I3001" s="15">
        <v>156</v>
      </c>
    </row>
    <row r="3002" spans="2:9" x14ac:dyDescent="0.3">
      <c r="B3002" s="15">
        <v>1940882</v>
      </c>
      <c r="C3002" s="16">
        <v>45236</v>
      </c>
      <c r="D3002" s="15">
        <v>1388</v>
      </c>
      <c r="E3002" t="str">
        <f>VLOOKUP(D3002,Customers!$B$8:$C$1412,2,FALSE)</f>
        <v>Learning Express</v>
      </c>
      <c r="F3002" s="15">
        <v>3</v>
      </c>
      <c r="G3002" s="15" t="str">
        <f>VLOOKUP(F3002,'Other Data'!$B$17:$C$24,2,FALSE)</f>
        <v>ProductC</v>
      </c>
      <c r="H3002" s="18">
        <v>45236.450636574089</v>
      </c>
      <c r="I3002" s="15">
        <v>156</v>
      </c>
    </row>
    <row r="3003" spans="2:9" x14ac:dyDescent="0.3">
      <c r="B3003" s="15">
        <v>1940883</v>
      </c>
      <c r="C3003" s="16">
        <v>45236</v>
      </c>
      <c r="D3003" s="15">
        <v>473</v>
      </c>
      <c r="E3003" t="str">
        <f>VLOOKUP(D3003,Customers!$B$8:$C$1412,2,FALSE)</f>
        <v>IDA - Gravenhurst, ON</v>
      </c>
      <c r="F3003" s="15">
        <v>3</v>
      </c>
      <c r="G3003" s="15" t="str">
        <f>VLOOKUP(F3003,'Other Data'!$B$17:$C$24,2,FALSE)</f>
        <v>ProductC</v>
      </c>
      <c r="H3003" s="18">
        <v>45236.459513888905</v>
      </c>
      <c r="I3003" s="15">
        <v>146</v>
      </c>
    </row>
    <row r="3004" spans="2:9" x14ac:dyDescent="0.3">
      <c r="B3004" s="15">
        <v>1940884</v>
      </c>
      <c r="C3004" s="16">
        <v>45236</v>
      </c>
      <c r="D3004" s="15">
        <v>976</v>
      </c>
      <c r="E3004" t="str">
        <f>VLOOKUP(D3004,Customers!$B$8:$C$1412,2,FALSE)</f>
        <v>Huthers</v>
      </c>
      <c r="F3004" s="15">
        <v>2</v>
      </c>
      <c r="G3004" s="15" t="str">
        <f>VLOOKUP(F3004,'Other Data'!$B$17:$C$24,2,FALSE)</f>
        <v>ProductB</v>
      </c>
      <c r="H3004" s="18">
        <v>45236.471979166687</v>
      </c>
      <c r="I3004" s="15">
        <v>177</v>
      </c>
    </row>
    <row r="3005" spans="2:9" x14ac:dyDescent="0.3">
      <c r="B3005" s="15">
        <v>1940885</v>
      </c>
      <c r="C3005" s="16">
        <v>45236</v>
      </c>
      <c r="D3005" s="15">
        <v>660</v>
      </c>
      <c r="E3005" t="str">
        <f>VLOOKUP(D3005,Customers!$B$8:$C$1412,2,FALSE)</f>
        <v>Yoswm 141</v>
      </c>
      <c r="F3005" s="15">
        <v>3</v>
      </c>
      <c r="G3005" s="15" t="str">
        <f>VLOOKUP(F3005,'Other Data'!$B$17:$C$24,2,FALSE)</f>
        <v>ProductC</v>
      </c>
      <c r="H3005" s="18">
        <v>45236.480601851872</v>
      </c>
      <c r="I3005" s="15">
        <v>172</v>
      </c>
    </row>
    <row r="3006" spans="2:9" x14ac:dyDescent="0.3">
      <c r="B3006" s="15">
        <v>1940886</v>
      </c>
      <c r="C3006" s="16">
        <v>45236</v>
      </c>
      <c r="D3006" s="15">
        <v>103</v>
      </c>
      <c r="E3006" t="str">
        <f>VLOOKUP(D3006,Customers!$B$8:$C$1412,2,FALSE)</f>
        <v>Quincaillerie Hogg</v>
      </c>
      <c r="F3006" s="15">
        <v>4</v>
      </c>
      <c r="G3006" s="15" t="str">
        <f>VLOOKUP(F3006,'Other Data'!$B$17:$C$24,2,FALSE)</f>
        <v>ProductD</v>
      </c>
      <c r="H3006" s="18">
        <v>45236.49062500002</v>
      </c>
      <c r="I3006" s="15">
        <v>141</v>
      </c>
    </row>
    <row r="3007" spans="2:9" x14ac:dyDescent="0.3">
      <c r="B3007" s="15">
        <v>1940887</v>
      </c>
      <c r="C3007" s="16">
        <v>45236</v>
      </c>
      <c r="D3007" s="15">
        <v>595</v>
      </c>
      <c r="E3007" t="str">
        <f>VLOOKUP(D3007,Customers!$B$8:$C$1412,2,FALSE)</f>
        <v>Lammle's Western Wear &amp; Tacks</v>
      </c>
      <c r="F3007" s="15">
        <v>5</v>
      </c>
      <c r="G3007" s="15" t="str">
        <f>VLOOKUP(F3007,'Other Data'!$B$17:$C$24,2,FALSE)</f>
        <v>ProductE</v>
      </c>
      <c r="H3007" s="18">
        <v>45236.504907407427</v>
      </c>
      <c r="I3007" s="15">
        <v>163</v>
      </c>
    </row>
    <row r="3008" spans="2:9" x14ac:dyDescent="0.3">
      <c r="B3008" s="15">
        <v>1940888</v>
      </c>
      <c r="C3008" s="16">
        <v>45236</v>
      </c>
      <c r="D3008" s="15">
        <v>1279</v>
      </c>
      <c r="E3008" t="str">
        <f>VLOOKUP(D3008,Customers!$B$8:$C$1412,2,FALSE)</f>
        <v>Vegas Cellular Solutions</v>
      </c>
      <c r="F3008" s="15">
        <v>6</v>
      </c>
      <c r="G3008" s="15" t="str">
        <f>VLOOKUP(F3008,'Other Data'!$B$17:$C$24,2,FALSE)</f>
        <v>ProductF</v>
      </c>
      <c r="H3008" s="18">
        <v>45236.519027777795</v>
      </c>
      <c r="I3008" s="15">
        <v>153</v>
      </c>
    </row>
    <row r="3009" spans="2:9" x14ac:dyDescent="0.3">
      <c r="B3009" s="15">
        <v>1940889</v>
      </c>
      <c r="C3009" s="16">
        <v>45236</v>
      </c>
      <c r="D3009" s="15">
        <v>1248</v>
      </c>
      <c r="E3009" t="str">
        <f>VLOOKUP(D3009,Customers!$B$8:$C$1412,2,FALSE)</f>
        <v>Eastgate Drug</v>
      </c>
      <c r="F3009" s="15">
        <v>5</v>
      </c>
      <c r="G3009" s="15" t="str">
        <f>VLOOKUP(F3009,'Other Data'!$B$17:$C$24,2,FALSE)</f>
        <v>ProductE</v>
      </c>
      <c r="H3009" s="18">
        <v>45236.534143518533</v>
      </c>
      <c r="I3009" s="15">
        <v>154</v>
      </c>
    </row>
    <row r="3010" spans="2:9" x14ac:dyDescent="0.3">
      <c r="B3010" s="15">
        <v>1940890</v>
      </c>
      <c r="C3010" s="16">
        <v>45236</v>
      </c>
      <c r="D3010" s="15">
        <v>197</v>
      </c>
      <c r="E3010" t="str">
        <f>VLOOKUP(D3010,Customers!$B$8:$C$1412,2,FALSE)</f>
        <v>Super Smokey Convenience</v>
      </c>
      <c r="F3010" s="15">
        <v>6</v>
      </c>
      <c r="G3010" s="15" t="str">
        <f>VLOOKUP(F3010,'Other Data'!$B$17:$C$24,2,FALSE)</f>
        <v>ProductF</v>
      </c>
      <c r="H3010" s="18">
        <v>45236.542719907418</v>
      </c>
      <c r="I3010" s="15">
        <v>155</v>
      </c>
    </row>
    <row r="3011" spans="2:9" x14ac:dyDescent="0.3">
      <c r="B3011" s="15">
        <v>1940891</v>
      </c>
      <c r="C3011" s="16">
        <v>45236</v>
      </c>
      <c r="D3011" s="15">
        <v>367</v>
      </c>
      <c r="E3011" t="str">
        <f>VLOOKUP(D3011,Customers!$B$8:$C$1412,2,FALSE)</f>
        <v>Gift Ideaz</v>
      </c>
      <c r="F3011" s="15">
        <v>6</v>
      </c>
      <c r="G3011" s="15" t="str">
        <f>VLOOKUP(F3011,'Other Data'!$B$17:$C$24,2,FALSE)</f>
        <v>ProductF</v>
      </c>
      <c r="H3011" s="18">
        <v>45236.556377314824</v>
      </c>
      <c r="I3011" s="15">
        <v>164</v>
      </c>
    </row>
    <row r="3012" spans="2:9" x14ac:dyDescent="0.3">
      <c r="B3012" s="15">
        <v>1940892</v>
      </c>
      <c r="C3012" s="16">
        <v>45236</v>
      </c>
      <c r="D3012" s="15">
        <v>950</v>
      </c>
      <c r="E3012" t="str">
        <f>VLOOKUP(D3012,Customers!$B$8:$C$1412,2,FALSE)</f>
        <v>Cleo's</v>
      </c>
      <c r="F3012" s="15">
        <v>2</v>
      </c>
      <c r="G3012" s="15" t="str">
        <f>VLOOKUP(F3012,'Other Data'!$B$17:$C$24,2,FALSE)</f>
        <v>ProductB</v>
      </c>
      <c r="H3012" s="18">
        <v>45236.5710300926</v>
      </c>
      <c r="I3012" s="15">
        <v>146</v>
      </c>
    </row>
    <row r="3013" spans="2:9" x14ac:dyDescent="0.3">
      <c r="B3013" s="15">
        <v>1940893</v>
      </c>
      <c r="C3013" s="16">
        <v>45236</v>
      </c>
      <c r="D3013" s="15">
        <v>103</v>
      </c>
      <c r="E3013" t="str">
        <f>VLOOKUP(D3013,Customers!$B$8:$C$1412,2,FALSE)</f>
        <v>Quincaillerie Hogg</v>
      </c>
      <c r="F3013" s="15">
        <v>1</v>
      </c>
      <c r="G3013" s="15" t="str">
        <f>VLOOKUP(F3013,'Other Data'!$B$17:$C$24,2,FALSE)</f>
        <v>ProductA</v>
      </c>
      <c r="H3013" s="17"/>
      <c r="I3013" s="17"/>
    </row>
    <row r="3014" spans="2:9" x14ac:dyDescent="0.3">
      <c r="B3014" s="15">
        <v>1940894</v>
      </c>
      <c r="C3014" s="16">
        <v>45236</v>
      </c>
      <c r="D3014" s="15">
        <v>291</v>
      </c>
      <c r="E3014" t="str">
        <f>VLOOKUP(D3014,Customers!$B$8:$C$1412,2,FALSE)</f>
        <v>Shopper Drug Mart #1093</v>
      </c>
      <c r="F3014" s="15">
        <v>1</v>
      </c>
      <c r="G3014" s="15" t="str">
        <f>VLOOKUP(F3014,'Other Data'!$B$17:$C$24,2,FALSE)</f>
        <v>ProductA</v>
      </c>
      <c r="H3014" s="17"/>
      <c r="I3014" s="17"/>
    </row>
    <row r="3015" spans="2:9" x14ac:dyDescent="0.3">
      <c r="B3015" s="15">
        <v>1940895</v>
      </c>
      <c r="C3015" s="16">
        <v>45236</v>
      </c>
      <c r="D3015" s="15">
        <v>635</v>
      </c>
      <c r="E3015" t="str">
        <f>VLOOKUP(D3015,Customers!$B$8:$C$1412,2,FALSE)</f>
        <v>Canuck Gifts</v>
      </c>
      <c r="F3015" s="15">
        <v>5</v>
      </c>
      <c r="G3015" s="15" t="str">
        <f>VLOOKUP(F3015,'Other Data'!$B$17:$C$24,2,FALSE)</f>
        <v>ProductE</v>
      </c>
      <c r="H3015" s="18">
        <v>45236.604409722226</v>
      </c>
      <c r="I3015" s="15">
        <v>173</v>
      </c>
    </row>
    <row r="3016" spans="2:9" x14ac:dyDescent="0.3">
      <c r="B3016" s="15">
        <v>1940896</v>
      </c>
      <c r="C3016" s="16">
        <v>45236</v>
      </c>
      <c r="D3016" s="15">
        <v>962</v>
      </c>
      <c r="E3016" t="str">
        <f>VLOOKUP(D3016,Customers!$B$8:$C$1412,2,FALSE)</f>
        <v>The Mole Hole</v>
      </c>
      <c r="F3016" s="15">
        <v>4</v>
      </c>
      <c r="G3016" s="15" t="str">
        <f>VLOOKUP(F3016,'Other Data'!$B$17:$C$24,2,FALSE)</f>
        <v>ProductD</v>
      </c>
      <c r="H3016" s="18">
        <v>45236.614259259266</v>
      </c>
      <c r="I3016" s="15">
        <v>150</v>
      </c>
    </row>
    <row r="3017" spans="2:9" x14ac:dyDescent="0.3">
      <c r="B3017" s="15">
        <v>1940897</v>
      </c>
      <c r="C3017" s="16">
        <v>45236</v>
      </c>
      <c r="D3017" s="15">
        <v>240</v>
      </c>
      <c r="E3017" t="str">
        <f>VLOOKUP(D3017,Customers!$B$8:$C$1412,2,FALSE)</f>
        <v>Temtex - Samples</v>
      </c>
      <c r="F3017" s="15">
        <v>2</v>
      </c>
      <c r="G3017" s="15" t="str">
        <f>VLOOKUP(F3017,'Other Data'!$B$17:$C$24,2,FALSE)</f>
        <v>ProductB</v>
      </c>
      <c r="H3017" s="18">
        <v>45236.630115740751</v>
      </c>
      <c r="I3017" s="15">
        <v>149</v>
      </c>
    </row>
    <row r="3018" spans="2:9" x14ac:dyDescent="0.3">
      <c r="B3018" s="15">
        <v>1940898</v>
      </c>
      <c r="C3018" s="16">
        <v>45236</v>
      </c>
      <c r="D3018" s="15">
        <v>498</v>
      </c>
      <c r="E3018" t="str">
        <f>VLOOKUP(D3018,Customers!$B$8:$C$1412,2,FALSE)</f>
        <v>Evensong Gifts</v>
      </c>
      <c r="F3018" s="15">
        <v>6</v>
      </c>
      <c r="G3018" s="15" t="str">
        <f>VLOOKUP(F3018,'Other Data'!$B$17:$C$24,2,FALSE)</f>
        <v>ProductF</v>
      </c>
      <c r="H3018" s="18">
        <v>45236.638252314828</v>
      </c>
      <c r="I3018" s="15">
        <v>141</v>
      </c>
    </row>
    <row r="3019" spans="2:9" x14ac:dyDescent="0.3">
      <c r="B3019" s="15">
        <v>1940899</v>
      </c>
      <c r="C3019" s="16">
        <v>45236</v>
      </c>
      <c r="D3019" s="15">
        <v>99</v>
      </c>
      <c r="E3019" t="str">
        <f>VLOOKUP(D3019,Customers!$B$8:$C$1412,2,FALSE)</f>
        <v>Casa Luca</v>
      </c>
      <c r="F3019" s="15">
        <v>1</v>
      </c>
      <c r="G3019" s="15" t="str">
        <f>VLOOKUP(F3019,'Other Data'!$B$17:$C$24,2,FALSE)</f>
        <v>ProductA</v>
      </c>
      <c r="H3019" s="17"/>
      <c r="I3019" s="17"/>
    </row>
    <row r="3020" spans="2:9" x14ac:dyDescent="0.3">
      <c r="B3020" s="15">
        <v>1940900</v>
      </c>
      <c r="C3020" s="16">
        <v>45236</v>
      </c>
      <c r="D3020" s="15">
        <v>747</v>
      </c>
      <c r="E3020" t="str">
        <f>VLOOKUP(D3020,Customers!$B$8:$C$1412,2,FALSE)</f>
        <v>Totem Pole</v>
      </c>
      <c r="F3020" s="15">
        <v>5</v>
      </c>
      <c r="G3020" s="15" t="str">
        <f>VLOOKUP(F3020,'Other Data'!$B$17:$C$24,2,FALSE)</f>
        <v>ProductE</v>
      </c>
      <c r="H3020" s="18">
        <v>45236.658194444455</v>
      </c>
      <c r="I3020" s="15">
        <v>165</v>
      </c>
    </row>
    <row r="3021" spans="2:9" x14ac:dyDescent="0.3">
      <c r="B3021" s="15">
        <v>1940901</v>
      </c>
      <c r="C3021" s="16">
        <v>45236</v>
      </c>
      <c r="D3021" s="15">
        <v>1216</v>
      </c>
      <c r="E3021" t="str">
        <f>VLOOKUP(D3021,Customers!$B$8:$C$1412,2,FALSE)</f>
        <v>Dillard's Inc- Ft. worth TX</v>
      </c>
      <c r="F3021" s="15">
        <v>4</v>
      </c>
      <c r="G3021" s="15" t="str">
        <f>VLOOKUP(F3021,'Other Data'!$B$17:$C$24,2,FALSE)</f>
        <v>ProductD</v>
      </c>
      <c r="H3021" s="18">
        <v>45236.66656250001</v>
      </c>
      <c r="I3021" s="15">
        <v>149</v>
      </c>
    </row>
    <row r="3022" spans="2:9" x14ac:dyDescent="0.3">
      <c r="B3022" s="15">
        <v>1940902</v>
      </c>
      <c r="C3022" s="16">
        <v>45236</v>
      </c>
      <c r="D3022" s="15">
        <v>678</v>
      </c>
      <c r="E3022" t="str">
        <f>VLOOKUP(D3022,Customers!$B$8:$C$1412,2,FALSE)</f>
        <v>Interior Gift Gallery</v>
      </c>
      <c r="F3022" s="15">
        <v>5</v>
      </c>
      <c r="G3022" s="15" t="str">
        <f>VLOOKUP(F3022,'Other Data'!$B$17:$C$24,2,FALSE)</f>
        <v>ProductE</v>
      </c>
      <c r="H3022" s="18">
        <v>45236.678611111121</v>
      </c>
      <c r="I3022" s="15">
        <v>156</v>
      </c>
    </row>
    <row r="3023" spans="2:9" x14ac:dyDescent="0.3">
      <c r="B3023" s="15">
        <v>1940903</v>
      </c>
      <c r="C3023" s="16">
        <v>45236</v>
      </c>
      <c r="D3023" s="15">
        <v>875</v>
      </c>
      <c r="E3023" t="str">
        <f>VLOOKUP(D3023,Customers!$B$8:$C$1412,2,FALSE)</f>
        <v>Makeovers</v>
      </c>
      <c r="F3023" s="15">
        <v>6</v>
      </c>
      <c r="G3023" s="15" t="str">
        <f>VLOOKUP(F3023,'Other Data'!$B$17:$C$24,2,FALSE)</f>
        <v>ProductF</v>
      </c>
      <c r="H3023" s="18">
        <v>45236.690081018525</v>
      </c>
      <c r="I3023" s="15">
        <v>177</v>
      </c>
    </row>
    <row r="3024" spans="2:9" x14ac:dyDescent="0.3">
      <c r="B3024" s="15">
        <v>1940904</v>
      </c>
      <c r="C3024" s="16">
        <v>45236</v>
      </c>
      <c r="D3024" s="15">
        <v>158</v>
      </c>
      <c r="E3024" t="str">
        <f>VLOOKUP(D3024,Customers!$B$8:$C$1412,2,FALSE)</f>
        <v>Send In The Clowns</v>
      </c>
      <c r="F3024" s="15">
        <v>5</v>
      </c>
      <c r="G3024" s="15" t="str">
        <f>VLOOKUP(F3024,'Other Data'!$B$17:$C$24,2,FALSE)</f>
        <v>ProductE</v>
      </c>
      <c r="H3024" s="18">
        <v>45236.702766203707</v>
      </c>
      <c r="I3024" s="15">
        <v>179</v>
      </c>
    </row>
    <row r="3025" spans="2:9" x14ac:dyDescent="0.3">
      <c r="B3025" s="15">
        <v>1940905</v>
      </c>
      <c r="C3025" s="16">
        <v>45236</v>
      </c>
      <c r="D3025" s="15">
        <v>650</v>
      </c>
      <c r="E3025" t="str">
        <f>VLOOKUP(D3025,Customers!$B$8:$C$1412,2,FALSE)</f>
        <v>Inspiration Gift Boutique</v>
      </c>
      <c r="F3025" s="15">
        <v>3</v>
      </c>
      <c r="G3025" s="15" t="str">
        <f>VLOOKUP(F3025,'Other Data'!$B$17:$C$24,2,FALSE)</f>
        <v>ProductC</v>
      </c>
      <c r="H3025" s="18">
        <v>45236.713437500002</v>
      </c>
      <c r="I3025" s="15">
        <v>177</v>
      </c>
    </row>
    <row r="3026" spans="2:9" x14ac:dyDescent="0.3">
      <c r="B3026" s="15">
        <v>1940906</v>
      </c>
      <c r="C3026" s="16">
        <v>45236</v>
      </c>
      <c r="D3026" s="15">
        <v>461</v>
      </c>
      <c r="E3026" t="str">
        <f>VLOOKUP(D3026,Customers!$B$8:$C$1412,2,FALSE)</f>
        <v>Blind River District Health Centre</v>
      </c>
      <c r="F3026" s="15">
        <v>5</v>
      </c>
      <c r="G3026" s="15" t="str">
        <f>VLOOKUP(F3026,'Other Data'!$B$17:$C$24,2,FALSE)</f>
        <v>ProductE</v>
      </c>
      <c r="H3026" s="18">
        <v>45236.726157407407</v>
      </c>
      <c r="I3026" s="15">
        <v>167</v>
      </c>
    </row>
    <row r="3027" spans="2:9" x14ac:dyDescent="0.3">
      <c r="B3027" s="15">
        <v>1940907</v>
      </c>
      <c r="C3027" s="16">
        <v>45236</v>
      </c>
      <c r="D3027" s="15">
        <v>333</v>
      </c>
      <c r="E3027" t="str">
        <f>VLOOKUP(D3027,Customers!$B$8:$C$1412,2,FALSE)</f>
        <v>Buck or Two</v>
      </c>
      <c r="F3027" s="15">
        <v>6</v>
      </c>
      <c r="G3027" s="15" t="str">
        <f>VLOOKUP(F3027,'Other Data'!$B$17:$C$24,2,FALSE)</f>
        <v>ProductF</v>
      </c>
      <c r="H3027" s="18">
        <v>45236.741828703707</v>
      </c>
      <c r="I3027" s="15">
        <v>169</v>
      </c>
    </row>
    <row r="3028" spans="2:9" x14ac:dyDescent="0.3">
      <c r="B3028" s="15">
        <v>1940908</v>
      </c>
      <c r="C3028" s="16">
        <v>45236</v>
      </c>
      <c r="D3028" s="15">
        <v>367</v>
      </c>
      <c r="E3028" t="str">
        <f>VLOOKUP(D3028,Customers!$B$8:$C$1412,2,FALSE)</f>
        <v>Gift Ideaz</v>
      </c>
      <c r="F3028" s="15">
        <v>3</v>
      </c>
      <c r="G3028" s="15" t="str">
        <f>VLOOKUP(F3028,'Other Data'!$B$17:$C$24,2,FALSE)</f>
        <v>ProductC</v>
      </c>
      <c r="H3028" s="18">
        <v>45236.755648148152</v>
      </c>
      <c r="I3028" s="15">
        <v>156</v>
      </c>
    </row>
    <row r="3029" spans="2:9" x14ac:dyDescent="0.3">
      <c r="B3029" s="15">
        <v>1940909</v>
      </c>
      <c r="C3029" s="16">
        <v>45236</v>
      </c>
      <c r="D3029" s="15">
        <v>314</v>
      </c>
      <c r="E3029" t="str">
        <f>VLOOKUP(D3029,Customers!$B$8:$C$1412,2,FALSE)</f>
        <v>SDM-1053</v>
      </c>
      <c r="F3029" s="15">
        <v>2</v>
      </c>
      <c r="G3029" s="15" t="str">
        <f>VLOOKUP(F3029,'Other Data'!$B$17:$C$24,2,FALSE)</f>
        <v>ProductB</v>
      </c>
      <c r="H3029" s="18">
        <v>45236.764733796299</v>
      </c>
      <c r="I3029" s="15">
        <v>172</v>
      </c>
    </row>
    <row r="3030" spans="2:9" x14ac:dyDescent="0.3">
      <c r="B3030" s="15">
        <v>1940910</v>
      </c>
      <c r="C3030" s="16">
        <v>45236</v>
      </c>
      <c r="D3030" s="15">
        <v>1030</v>
      </c>
      <c r="E3030" t="str">
        <f>VLOOKUP(D3030,Customers!$B$8:$C$1412,2,FALSE)</f>
        <v>K&amp;G Fashion Superstore</v>
      </c>
      <c r="F3030" s="15">
        <v>1</v>
      </c>
      <c r="G3030" s="15" t="str">
        <f>VLOOKUP(F3030,'Other Data'!$B$17:$C$24,2,FALSE)</f>
        <v>ProductA</v>
      </c>
      <c r="H3030" s="17"/>
      <c r="I3030" s="17"/>
    </row>
    <row r="3031" spans="2:9" x14ac:dyDescent="0.3">
      <c r="B3031" s="15">
        <v>1940911</v>
      </c>
      <c r="C3031" s="16">
        <v>45236</v>
      </c>
      <c r="D3031" s="15">
        <v>185</v>
      </c>
      <c r="E3031" t="str">
        <f>VLOOKUP(D3031,Customers!$B$8:$C$1412,2,FALSE)</f>
        <v>Langford's IDA</v>
      </c>
      <c r="F3031" s="15">
        <v>2</v>
      </c>
      <c r="G3031" s="15" t="str">
        <f>VLOOKUP(F3031,'Other Data'!$B$17:$C$24,2,FALSE)</f>
        <v>ProductB</v>
      </c>
      <c r="H3031" s="18">
        <v>45236.78570601852</v>
      </c>
      <c r="I3031" s="15">
        <v>163</v>
      </c>
    </row>
    <row r="3032" spans="2:9" x14ac:dyDescent="0.3">
      <c r="B3032" s="15">
        <v>1940912</v>
      </c>
      <c r="C3032" s="16">
        <v>45236</v>
      </c>
      <c r="D3032" s="15">
        <v>900</v>
      </c>
      <c r="E3032" t="str">
        <f>VLOOKUP(D3032,Customers!$B$8:$C$1412,2,FALSE)</f>
        <v>Linicks Toys</v>
      </c>
      <c r="F3032" s="15">
        <v>4</v>
      </c>
      <c r="G3032" s="15" t="str">
        <f>VLOOKUP(F3032,'Other Data'!$B$17:$C$24,2,FALSE)</f>
        <v>ProductD</v>
      </c>
      <c r="H3032" s="18">
        <v>45236.798784722225</v>
      </c>
      <c r="I3032" s="15">
        <v>160</v>
      </c>
    </row>
    <row r="3033" spans="2:9" x14ac:dyDescent="0.3">
      <c r="B3033" s="15">
        <v>1940913</v>
      </c>
      <c r="C3033" s="16">
        <v>45236</v>
      </c>
      <c r="D3033" s="15">
        <v>1313</v>
      </c>
      <c r="E3033" t="str">
        <f>VLOOKUP(D3033,Customers!$B$8:$C$1412,2,FALSE)</f>
        <v>Judy's Hallmark #1</v>
      </c>
      <c r="F3033" s="15">
        <v>2</v>
      </c>
      <c r="G3033" s="15" t="str">
        <f>VLOOKUP(F3033,'Other Data'!$B$17:$C$24,2,FALSE)</f>
        <v>ProductB</v>
      </c>
      <c r="H3033" s="18">
        <v>45236.814456018525</v>
      </c>
      <c r="I3033" s="15">
        <v>141</v>
      </c>
    </row>
    <row r="3034" spans="2:9" x14ac:dyDescent="0.3">
      <c r="B3034" s="15">
        <v>1940914</v>
      </c>
      <c r="C3034" s="16">
        <v>45236</v>
      </c>
      <c r="D3034" s="15">
        <v>214</v>
      </c>
      <c r="E3034" t="str">
        <f>VLOOKUP(D3034,Customers!$B$8:$C$1412,2,FALSE)</f>
        <v>Dell IDA -St.Catharines</v>
      </c>
      <c r="F3034" s="15">
        <v>4</v>
      </c>
      <c r="G3034" s="15" t="str">
        <f>VLOOKUP(F3034,'Other Data'!$B$17:$C$24,2,FALSE)</f>
        <v>ProductD</v>
      </c>
      <c r="H3034" s="18">
        <v>45236.828067129638</v>
      </c>
      <c r="I3034" s="15">
        <v>145</v>
      </c>
    </row>
    <row r="3035" spans="2:9" x14ac:dyDescent="0.3">
      <c r="B3035" s="15">
        <v>1940915</v>
      </c>
      <c r="C3035" s="16">
        <v>45236</v>
      </c>
      <c r="D3035" s="15">
        <v>433</v>
      </c>
      <c r="E3035" t="str">
        <f>VLOOKUP(D3035,Customers!$B$8:$C$1412,2,FALSE)</f>
        <v>SDM - 765</v>
      </c>
      <c r="F3035" s="15">
        <v>3</v>
      </c>
      <c r="G3035" s="15" t="str">
        <f>VLOOKUP(F3035,'Other Data'!$B$17:$C$24,2,FALSE)</f>
        <v>ProductC</v>
      </c>
      <c r="H3035" s="18">
        <v>45236.836932870377</v>
      </c>
      <c r="I3035" s="15">
        <v>164</v>
      </c>
    </row>
    <row r="3036" spans="2:9" x14ac:dyDescent="0.3">
      <c r="B3036" s="15">
        <v>1940916</v>
      </c>
      <c r="C3036" s="16">
        <v>45236</v>
      </c>
      <c r="D3036" s="15">
        <v>1240</v>
      </c>
      <c r="E3036" t="str">
        <f>VLOOKUP(D3036,Customers!$B$8:$C$1412,2,FALSE)</f>
        <v>Tags Prints</v>
      </c>
      <c r="F3036" s="15">
        <v>5</v>
      </c>
      <c r="G3036" s="15" t="str">
        <f>VLOOKUP(F3036,'Other Data'!$B$17:$C$24,2,FALSE)</f>
        <v>ProductE</v>
      </c>
      <c r="H3036" s="18">
        <v>45236.849201388897</v>
      </c>
      <c r="I3036" s="15">
        <v>164</v>
      </c>
    </row>
    <row r="3037" spans="2:9" x14ac:dyDescent="0.3">
      <c r="B3037" s="15">
        <v>1940917</v>
      </c>
      <c r="C3037" s="16">
        <v>45236</v>
      </c>
      <c r="D3037" s="15">
        <v>1034</v>
      </c>
      <c r="E3037" t="str">
        <f>VLOOKUP(D3037,Customers!$B$8:$C$1412,2,FALSE)</f>
        <v>Southern Antiques &amp; Interiors</v>
      </c>
      <c r="F3037" s="15">
        <v>1</v>
      </c>
      <c r="G3037" s="15" t="str">
        <f>VLOOKUP(F3037,'Other Data'!$B$17:$C$24,2,FALSE)</f>
        <v>ProductA</v>
      </c>
      <c r="H3037" s="17"/>
      <c r="I3037" s="17"/>
    </row>
    <row r="3038" spans="2:9" x14ac:dyDescent="0.3">
      <c r="B3038" s="15">
        <v>1940918</v>
      </c>
      <c r="C3038" s="16">
        <v>45236</v>
      </c>
      <c r="D3038" s="15">
        <v>605</v>
      </c>
      <c r="E3038" t="str">
        <f>VLOOKUP(D3038,Customers!$B$8:$C$1412,2,FALSE)</f>
        <v>Splurge</v>
      </c>
      <c r="F3038" s="15">
        <v>6</v>
      </c>
      <c r="G3038" s="15" t="str">
        <f>VLOOKUP(F3038,'Other Data'!$B$17:$C$24,2,FALSE)</f>
        <v>ProductF</v>
      </c>
      <c r="H3038" s="18">
        <v>45236.865312500006</v>
      </c>
      <c r="I3038" s="15">
        <v>150</v>
      </c>
    </row>
    <row r="3039" spans="2:9" x14ac:dyDescent="0.3">
      <c r="B3039" s="15">
        <v>1940919</v>
      </c>
      <c r="C3039" s="16">
        <v>45236</v>
      </c>
      <c r="D3039" s="15">
        <v>714</v>
      </c>
      <c r="E3039" t="str">
        <f>VLOOKUP(D3039,Customers!$B$8:$C$1412,2,FALSE)</f>
        <v>London Drugs - H.O</v>
      </c>
      <c r="F3039" s="15">
        <v>3</v>
      </c>
      <c r="G3039" s="15" t="str">
        <f>VLOOKUP(F3039,'Other Data'!$B$17:$C$24,2,FALSE)</f>
        <v>ProductC</v>
      </c>
      <c r="H3039" s="18">
        <v>45236.876238425932</v>
      </c>
      <c r="I3039" s="15">
        <v>163</v>
      </c>
    </row>
    <row r="3040" spans="2:9" x14ac:dyDescent="0.3">
      <c r="B3040" s="15">
        <v>1940920</v>
      </c>
      <c r="C3040" s="16">
        <v>45237</v>
      </c>
      <c r="D3040" s="15">
        <v>1062</v>
      </c>
      <c r="E3040" t="str">
        <f>VLOOKUP(D3040,Customers!$B$8:$C$1412,2,FALSE)</f>
        <v>Malibu - Nails and Tan</v>
      </c>
      <c r="F3040" s="15">
        <v>1</v>
      </c>
      <c r="G3040" s="15" t="str">
        <f>VLOOKUP(F3040,'Other Data'!$B$17:$C$24,2,FALSE)</f>
        <v>ProductA</v>
      </c>
      <c r="H3040" s="17"/>
      <c r="I3040" s="17"/>
    </row>
    <row r="3041" spans="2:9" x14ac:dyDescent="0.3">
      <c r="B3041" s="15">
        <v>1940921</v>
      </c>
      <c r="C3041" s="16">
        <v>45237</v>
      </c>
      <c r="D3041" s="15">
        <v>864</v>
      </c>
      <c r="E3041" t="str">
        <f>VLOOKUP(D3041,Customers!$B$8:$C$1412,2,FALSE)</f>
        <v>Macy's</v>
      </c>
      <c r="F3041" s="15">
        <v>6</v>
      </c>
      <c r="G3041" s="15" t="str">
        <f>VLOOKUP(F3041,'Other Data'!$B$17:$C$24,2,FALSE)</f>
        <v>ProductF</v>
      </c>
      <c r="H3041" s="18">
        <v>45237.342523148152</v>
      </c>
      <c r="I3041" s="15">
        <v>167</v>
      </c>
    </row>
    <row r="3042" spans="2:9" x14ac:dyDescent="0.3">
      <c r="B3042" s="15">
        <v>1940922</v>
      </c>
      <c r="C3042" s="16">
        <v>45237</v>
      </c>
      <c r="D3042" s="15">
        <v>1264</v>
      </c>
      <c r="E3042" t="str">
        <f>VLOOKUP(D3042,Customers!$B$8:$C$1412,2,FALSE)</f>
        <v>Voyager RV Resort</v>
      </c>
      <c r="F3042" s="15">
        <v>4</v>
      </c>
      <c r="G3042" s="15" t="str">
        <f>VLOOKUP(F3042,'Other Data'!$B$17:$C$24,2,FALSE)</f>
        <v>ProductD</v>
      </c>
      <c r="H3042" s="18">
        <v>45237.353993055556</v>
      </c>
      <c r="I3042" s="15">
        <v>170</v>
      </c>
    </row>
    <row r="3043" spans="2:9" x14ac:dyDescent="0.3">
      <c r="B3043" s="15">
        <v>1940923</v>
      </c>
      <c r="C3043" s="16">
        <v>45237</v>
      </c>
      <c r="D3043" s="15">
        <v>1351</v>
      </c>
      <c r="E3043" t="str">
        <f>VLOOKUP(D3043,Customers!$B$8:$C$1412,2,FALSE)</f>
        <v>My Mother Know c/o Mary Heins</v>
      </c>
      <c r="F3043" s="15">
        <v>5</v>
      </c>
      <c r="G3043" s="15" t="str">
        <f>VLOOKUP(F3043,'Other Data'!$B$17:$C$24,2,FALSE)</f>
        <v>ProductE</v>
      </c>
      <c r="H3043" s="18">
        <v>45237.364328703705</v>
      </c>
      <c r="I3043" s="15">
        <v>169</v>
      </c>
    </row>
    <row r="3044" spans="2:9" x14ac:dyDescent="0.3">
      <c r="B3044" s="15">
        <v>1940924</v>
      </c>
      <c r="C3044" s="16">
        <v>45237</v>
      </c>
      <c r="D3044" s="15">
        <v>740</v>
      </c>
      <c r="E3044" t="str">
        <f>VLOOKUP(D3044,Customers!$B$8:$C$1412,2,FALSE)</f>
        <v>Sunshine Gift Shop</v>
      </c>
      <c r="F3044" s="15">
        <v>4</v>
      </c>
      <c r="G3044" s="15" t="str">
        <f>VLOOKUP(F3044,'Other Data'!$B$17:$C$24,2,FALSE)</f>
        <v>ProductD</v>
      </c>
      <c r="H3044" s="18">
        <v>45237.377187500002</v>
      </c>
      <c r="I3044" s="15">
        <v>159</v>
      </c>
    </row>
    <row r="3045" spans="2:9" x14ac:dyDescent="0.3">
      <c r="B3045" s="15">
        <v>1940925</v>
      </c>
      <c r="C3045" s="16">
        <v>45237</v>
      </c>
      <c r="D3045" s="15">
        <v>911</v>
      </c>
      <c r="E3045" t="str">
        <f>VLOOKUP(D3045,Customers!$B$8:$C$1412,2,FALSE)</f>
        <v>Gadgets And Gizmos</v>
      </c>
      <c r="F3045" s="15">
        <v>5</v>
      </c>
      <c r="G3045" s="15" t="str">
        <f>VLOOKUP(F3045,'Other Data'!$B$17:$C$24,2,FALSE)</f>
        <v>ProductE</v>
      </c>
      <c r="H3045" s="18">
        <v>45237.385335648149</v>
      </c>
      <c r="I3045" s="15">
        <v>152</v>
      </c>
    </row>
    <row r="3046" spans="2:9" x14ac:dyDescent="0.3">
      <c r="B3046" s="15">
        <v>1940926</v>
      </c>
      <c r="C3046" s="16">
        <v>45237</v>
      </c>
      <c r="D3046" s="15">
        <v>540</v>
      </c>
      <c r="E3046" t="str">
        <f>VLOOKUP(D3046,Customers!$B$8:$C$1412,2,FALSE)</f>
        <v>Lasting Impressions</v>
      </c>
      <c r="F3046" s="15">
        <v>5</v>
      </c>
      <c r="G3046" s="15" t="str">
        <f>VLOOKUP(F3046,'Other Data'!$B$17:$C$24,2,FALSE)</f>
        <v>ProductE</v>
      </c>
      <c r="H3046" s="18">
        <v>45237.394270833334</v>
      </c>
      <c r="I3046" s="15">
        <v>140</v>
      </c>
    </row>
    <row r="3047" spans="2:9" x14ac:dyDescent="0.3">
      <c r="B3047" s="15">
        <v>1940927</v>
      </c>
      <c r="C3047" s="16">
        <v>45237</v>
      </c>
      <c r="D3047" s="15">
        <v>966</v>
      </c>
      <c r="E3047" t="str">
        <f>VLOOKUP(D3047,Customers!$B$8:$C$1412,2,FALSE)</f>
        <v>The Beehive Gift Shop</v>
      </c>
      <c r="F3047" s="15">
        <v>6</v>
      </c>
      <c r="G3047" s="15" t="str">
        <f>VLOOKUP(F3047,'Other Data'!$B$17:$C$24,2,FALSE)</f>
        <v>ProductF</v>
      </c>
      <c r="H3047" s="18">
        <v>45237.405439814815</v>
      </c>
      <c r="I3047" s="15">
        <v>176</v>
      </c>
    </row>
    <row r="3048" spans="2:9" x14ac:dyDescent="0.3">
      <c r="B3048" s="15">
        <v>1940928</v>
      </c>
      <c r="C3048" s="16">
        <v>45237</v>
      </c>
      <c r="D3048" s="15">
        <v>335</v>
      </c>
      <c r="E3048" t="str">
        <f>VLOOKUP(D3048,Customers!$B$8:$C$1412,2,FALSE)</f>
        <v>THE NORTH WEST CO.</v>
      </c>
      <c r="F3048" s="15">
        <v>1</v>
      </c>
      <c r="G3048" s="15" t="str">
        <f>VLOOKUP(F3048,'Other Data'!$B$17:$C$24,2,FALSE)</f>
        <v>ProductA</v>
      </c>
      <c r="H3048" s="17"/>
      <c r="I3048" s="17"/>
    </row>
    <row r="3049" spans="2:9" x14ac:dyDescent="0.3">
      <c r="B3049" s="15">
        <v>1940929</v>
      </c>
      <c r="C3049" s="16">
        <v>45237</v>
      </c>
      <c r="D3049" s="15">
        <v>1165</v>
      </c>
      <c r="E3049" t="str">
        <f>VLOOKUP(D3049,Customers!$B$8:$C$1412,2,FALSE)</f>
        <v>Falk's Woodland Pharmacy</v>
      </c>
      <c r="F3049" s="15">
        <v>6</v>
      </c>
      <c r="G3049" s="15" t="str">
        <f>VLOOKUP(F3049,'Other Data'!$B$17:$C$24,2,FALSE)</f>
        <v>ProductF</v>
      </c>
      <c r="H3049" s="18">
        <v>45237.431932870364</v>
      </c>
      <c r="I3049" s="15">
        <v>153</v>
      </c>
    </row>
    <row r="3050" spans="2:9" x14ac:dyDescent="0.3">
      <c r="B3050" s="15">
        <v>1940930</v>
      </c>
      <c r="C3050" s="16">
        <v>45237</v>
      </c>
      <c r="D3050" s="15">
        <v>1124</v>
      </c>
      <c r="E3050" t="str">
        <f>VLOOKUP(D3050,Customers!$B$8:$C$1412,2,FALSE)</f>
        <v>The Village Store</v>
      </c>
      <c r="F3050" s="15">
        <v>4</v>
      </c>
      <c r="G3050" s="15" t="str">
        <f>VLOOKUP(F3050,'Other Data'!$B$17:$C$24,2,FALSE)</f>
        <v>ProductD</v>
      </c>
      <c r="H3050" s="18">
        <v>45237.440763888881</v>
      </c>
      <c r="I3050" s="15">
        <v>177</v>
      </c>
    </row>
    <row r="3051" spans="2:9" x14ac:dyDescent="0.3">
      <c r="B3051" s="15">
        <v>1940931</v>
      </c>
      <c r="C3051" s="16">
        <v>45237</v>
      </c>
      <c r="D3051" s="15">
        <v>1386</v>
      </c>
      <c r="E3051" t="str">
        <f>VLOOKUP(D3051,Customers!$B$8:$C$1412,2,FALSE)</f>
        <v>Tory's</v>
      </c>
      <c r="F3051" s="15">
        <v>2</v>
      </c>
      <c r="G3051" s="15" t="str">
        <f>VLOOKUP(F3051,'Other Data'!$B$17:$C$24,2,FALSE)</f>
        <v>ProductB</v>
      </c>
      <c r="H3051" s="18">
        <v>45237.453124999993</v>
      </c>
      <c r="I3051" s="15">
        <v>156</v>
      </c>
    </row>
    <row r="3052" spans="2:9" x14ac:dyDescent="0.3">
      <c r="B3052" s="15">
        <v>1940932</v>
      </c>
      <c r="C3052" s="16">
        <v>45237</v>
      </c>
      <c r="D3052" s="15">
        <v>18</v>
      </c>
      <c r="E3052" t="str">
        <f>VLOOKUP(D3052,Customers!$B$8:$C$1412,2,FALSE)</f>
        <v>Living Rooms Ltd</v>
      </c>
      <c r="F3052" s="15">
        <v>1</v>
      </c>
      <c r="G3052" s="15" t="str">
        <f>VLOOKUP(F3052,'Other Data'!$B$17:$C$24,2,FALSE)</f>
        <v>ProductA</v>
      </c>
      <c r="H3052" s="17"/>
      <c r="I3052" s="17"/>
    </row>
    <row r="3053" spans="2:9" x14ac:dyDescent="0.3">
      <c r="B3053" s="15">
        <v>1940933</v>
      </c>
      <c r="C3053" s="16">
        <v>45237</v>
      </c>
      <c r="D3053" s="15">
        <v>510</v>
      </c>
      <c r="E3053" t="str">
        <f>VLOOKUP(D3053,Customers!$B$8:$C$1412,2,FALSE)</f>
        <v>Yash Global Gifts</v>
      </c>
      <c r="F3053" s="15">
        <v>4</v>
      </c>
      <c r="G3053" s="15" t="str">
        <f>VLOOKUP(F3053,'Other Data'!$B$17:$C$24,2,FALSE)</f>
        <v>ProductD</v>
      </c>
      <c r="H3053" s="18">
        <v>45237.475370370361</v>
      </c>
      <c r="I3053" s="15">
        <v>151</v>
      </c>
    </row>
    <row r="3054" spans="2:9" x14ac:dyDescent="0.3">
      <c r="B3054" s="15">
        <v>1940934</v>
      </c>
      <c r="C3054" s="16">
        <v>45237</v>
      </c>
      <c r="D3054" s="15">
        <v>1057</v>
      </c>
      <c r="E3054" t="str">
        <f>VLOOKUP(D3054,Customers!$B$8:$C$1412,2,FALSE)</f>
        <v>Island Gift Nook</v>
      </c>
      <c r="F3054" s="15">
        <v>6</v>
      </c>
      <c r="G3054" s="15" t="str">
        <f>VLOOKUP(F3054,'Other Data'!$B$17:$C$24,2,FALSE)</f>
        <v>ProductF</v>
      </c>
      <c r="H3054" s="18">
        <v>45237.48665509258</v>
      </c>
      <c r="I3054" s="15">
        <v>145</v>
      </c>
    </row>
    <row r="3055" spans="2:9" x14ac:dyDescent="0.3">
      <c r="B3055" s="15">
        <v>1940935</v>
      </c>
      <c r="C3055" s="16">
        <v>45237</v>
      </c>
      <c r="D3055" s="15">
        <v>1038</v>
      </c>
      <c r="E3055" t="str">
        <f>VLOOKUP(D3055,Customers!$B$8:$C$1412,2,FALSE)</f>
        <v>Honours Gift Shop</v>
      </c>
      <c r="F3055" s="15">
        <v>2</v>
      </c>
      <c r="G3055" s="15" t="str">
        <f>VLOOKUP(F3055,'Other Data'!$B$17:$C$24,2,FALSE)</f>
        <v>ProductB</v>
      </c>
      <c r="H3055" s="18">
        <v>45237.494606481472</v>
      </c>
      <c r="I3055" s="15">
        <v>172</v>
      </c>
    </row>
    <row r="3056" spans="2:9" x14ac:dyDescent="0.3">
      <c r="B3056" s="15">
        <v>1940936</v>
      </c>
      <c r="C3056" s="16">
        <v>45237</v>
      </c>
      <c r="D3056" s="15">
        <v>219</v>
      </c>
      <c r="E3056" t="str">
        <f>VLOOKUP(D3056,Customers!$B$8:$C$1412,2,FALSE)</f>
        <v>Shoppers Drug Mart # 788</v>
      </c>
      <c r="F3056" s="15">
        <v>3</v>
      </c>
      <c r="G3056" s="15" t="str">
        <f>VLOOKUP(F3056,'Other Data'!$B$17:$C$24,2,FALSE)</f>
        <v>ProductC</v>
      </c>
      <c r="H3056" s="18">
        <v>45237.509872685179</v>
      </c>
      <c r="I3056" s="15">
        <v>173</v>
      </c>
    </row>
    <row r="3057" spans="2:9" x14ac:dyDescent="0.3">
      <c r="B3057" s="15">
        <v>1940937</v>
      </c>
      <c r="C3057" s="16">
        <v>45237</v>
      </c>
      <c r="D3057" s="15">
        <v>710</v>
      </c>
      <c r="E3057" t="str">
        <f>VLOOKUP(D3057,Customers!$B$8:$C$1412,2,FALSE)</f>
        <v>MESA</v>
      </c>
      <c r="F3057" s="15">
        <v>2</v>
      </c>
      <c r="G3057" s="15" t="str">
        <f>VLOOKUP(F3057,'Other Data'!$B$17:$C$24,2,FALSE)</f>
        <v>ProductB</v>
      </c>
      <c r="H3057" s="18">
        <v>45237.517650462956</v>
      </c>
      <c r="I3057" s="15">
        <v>141</v>
      </c>
    </row>
    <row r="3058" spans="2:9" x14ac:dyDescent="0.3">
      <c r="B3058" s="15">
        <v>1940938</v>
      </c>
      <c r="C3058" s="16">
        <v>45237</v>
      </c>
      <c r="D3058" s="15">
        <v>310</v>
      </c>
      <c r="E3058" t="str">
        <f>VLOOKUP(D3058,Customers!$B$8:$C$1412,2,FALSE)</f>
        <v>Dell IDA</v>
      </c>
      <c r="F3058" s="15">
        <v>5</v>
      </c>
      <c r="G3058" s="15" t="str">
        <f>VLOOKUP(F3058,'Other Data'!$B$17:$C$24,2,FALSE)</f>
        <v>ProductE</v>
      </c>
      <c r="H3058" s="18">
        <v>45237.527187499996</v>
      </c>
      <c r="I3058" s="15">
        <v>162</v>
      </c>
    </row>
    <row r="3059" spans="2:9" x14ac:dyDescent="0.3">
      <c r="B3059" s="15">
        <v>1940939</v>
      </c>
      <c r="C3059" s="16">
        <v>45237</v>
      </c>
      <c r="D3059" s="15">
        <v>590</v>
      </c>
      <c r="E3059" t="str">
        <f>VLOOKUP(D3059,Customers!$B$8:$C$1412,2,FALSE)</f>
        <v>Strathmore Value Drug Mart</v>
      </c>
      <c r="F3059" s="15">
        <v>4</v>
      </c>
      <c r="G3059" s="15" t="str">
        <f>VLOOKUP(F3059,'Other Data'!$B$17:$C$24,2,FALSE)</f>
        <v>ProductD</v>
      </c>
      <c r="H3059" s="18">
        <v>45237.538090277776</v>
      </c>
      <c r="I3059" s="15">
        <v>178</v>
      </c>
    </row>
    <row r="3060" spans="2:9" x14ac:dyDescent="0.3">
      <c r="B3060" s="15">
        <v>1940940</v>
      </c>
      <c r="C3060" s="16">
        <v>45237</v>
      </c>
      <c r="D3060" s="15">
        <v>478</v>
      </c>
      <c r="E3060" t="str">
        <f>VLOOKUP(D3060,Customers!$B$8:$C$1412,2,FALSE)</f>
        <v>SOCKS THIRD AVENUE</v>
      </c>
      <c r="F3060" s="15">
        <v>5</v>
      </c>
      <c r="G3060" s="15" t="str">
        <f>VLOOKUP(F3060,'Other Data'!$B$17:$C$24,2,FALSE)</f>
        <v>ProductE</v>
      </c>
      <c r="H3060" s="18">
        <v>45237.550891203704</v>
      </c>
      <c r="I3060" s="15">
        <v>166</v>
      </c>
    </row>
    <row r="3061" spans="2:9" x14ac:dyDescent="0.3">
      <c r="B3061" s="15">
        <v>1940941</v>
      </c>
      <c r="C3061" s="16">
        <v>45237</v>
      </c>
      <c r="D3061" s="15">
        <v>278</v>
      </c>
      <c r="E3061" t="str">
        <f>VLOOKUP(D3061,Customers!$B$8:$C$1412,2,FALSE)</f>
        <v>Rosewater Spa</v>
      </c>
      <c r="F3061" s="15">
        <v>5</v>
      </c>
      <c r="G3061" s="15" t="str">
        <f>VLOOKUP(F3061,'Other Data'!$B$17:$C$24,2,FALSE)</f>
        <v>ProductE</v>
      </c>
      <c r="H3061" s="18">
        <v>45237.559502314813</v>
      </c>
      <c r="I3061" s="15">
        <v>170</v>
      </c>
    </row>
    <row r="3062" spans="2:9" x14ac:dyDescent="0.3">
      <c r="B3062" s="15">
        <v>1940942</v>
      </c>
      <c r="C3062" s="16">
        <v>45237</v>
      </c>
      <c r="D3062" s="15">
        <v>1246</v>
      </c>
      <c r="E3062" t="str">
        <f>VLOOKUP(D3062,Customers!$B$8:$C$1412,2,FALSE)</f>
        <v>EIRMC / Gifts N Things</v>
      </c>
      <c r="F3062" s="15">
        <v>5</v>
      </c>
      <c r="G3062" s="15" t="str">
        <f>VLOOKUP(F3062,'Other Data'!$B$17:$C$24,2,FALSE)</f>
        <v>ProductE</v>
      </c>
      <c r="H3062" s="18">
        <v>45237.574525462958</v>
      </c>
      <c r="I3062" s="15">
        <v>158</v>
      </c>
    </row>
    <row r="3063" spans="2:9" x14ac:dyDescent="0.3">
      <c r="B3063" s="15">
        <v>1940943</v>
      </c>
      <c r="C3063" s="16">
        <v>45237</v>
      </c>
      <c r="D3063" s="15">
        <v>498</v>
      </c>
      <c r="E3063" t="str">
        <f>VLOOKUP(D3063,Customers!$B$8:$C$1412,2,FALSE)</f>
        <v>Evensong Gifts</v>
      </c>
      <c r="F3063" s="15">
        <v>2</v>
      </c>
      <c r="G3063" s="15" t="str">
        <f>VLOOKUP(F3063,'Other Data'!$B$17:$C$24,2,FALSE)</f>
        <v>ProductB</v>
      </c>
      <c r="H3063" s="18">
        <v>45237.583148148144</v>
      </c>
      <c r="I3063" s="15">
        <v>157</v>
      </c>
    </row>
    <row r="3064" spans="2:9" x14ac:dyDescent="0.3">
      <c r="B3064" s="15">
        <v>1940944</v>
      </c>
      <c r="C3064" s="16">
        <v>45237</v>
      </c>
      <c r="D3064" s="15">
        <v>113</v>
      </c>
      <c r="E3064" t="str">
        <f>VLOOKUP(D3064,Customers!$B$8:$C$1412,2,FALSE)</f>
        <v>Mega Dollar</v>
      </c>
      <c r="F3064" s="15">
        <v>5</v>
      </c>
      <c r="G3064" s="15" t="str">
        <f>VLOOKUP(F3064,'Other Data'!$B$17:$C$24,2,FALSE)</f>
        <v>ProductE</v>
      </c>
      <c r="H3064" s="18">
        <v>45237.592569444438</v>
      </c>
      <c r="I3064" s="15">
        <v>140</v>
      </c>
    </row>
    <row r="3065" spans="2:9" x14ac:dyDescent="0.3">
      <c r="B3065" s="15">
        <v>1940945</v>
      </c>
      <c r="C3065" s="16">
        <v>45237</v>
      </c>
      <c r="D3065" s="15">
        <v>1358</v>
      </c>
      <c r="E3065" t="str">
        <f>VLOOKUP(D3065,Customers!$B$8:$C$1412,2,FALSE)</f>
        <v>Chinook Winds Casino</v>
      </c>
      <c r="F3065" s="15">
        <v>2</v>
      </c>
      <c r="G3065" s="15" t="str">
        <f>VLOOKUP(F3065,'Other Data'!$B$17:$C$24,2,FALSE)</f>
        <v>ProductB</v>
      </c>
      <c r="H3065" s="18">
        <v>45237.605543981474</v>
      </c>
      <c r="I3065" s="15">
        <v>168</v>
      </c>
    </row>
    <row r="3066" spans="2:9" x14ac:dyDescent="0.3">
      <c r="B3066" s="15">
        <v>1940946</v>
      </c>
      <c r="C3066" s="16">
        <v>45237</v>
      </c>
      <c r="D3066" s="15">
        <v>994</v>
      </c>
      <c r="E3066" t="str">
        <f>VLOOKUP(D3066,Customers!$B$8:$C$1412,2,FALSE)</f>
        <v>In Design Fundraising</v>
      </c>
      <c r="F3066" s="15">
        <v>1</v>
      </c>
      <c r="G3066" s="15" t="str">
        <f>VLOOKUP(F3066,'Other Data'!$B$17:$C$24,2,FALSE)</f>
        <v>ProductA</v>
      </c>
      <c r="H3066" s="17"/>
      <c r="I3066" s="17"/>
    </row>
    <row r="3067" spans="2:9" x14ac:dyDescent="0.3">
      <c r="B3067" s="15">
        <v>1940947</v>
      </c>
      <c r="C3067" s="16">
        <v>45237</v>
      </c>
      <c r="D3067" s="15">
        <v>328</v>
      </c>
      <c r="E3067" t="str">
        <f>VLOOKUP(D3067,Customers!$B$8:$C$1412,2,FALSE)</f>
        <v>Tapestry Gift Shop</v>
      </c>
      <c r="F3067" s="15">
        <v>3</v>
      </c>
      <c r="G3067" s="15" t="str">
        <f>VLOOKUP(F3067,'Other Data'!$B$17:$C$24,2,FALSE)</f>
        <v>ProductC</v>
      </c>
      <c r="H3067" s="18">
        <v>45237.62900462962</v>
      </c>
      <c r="I3067" s="15">
        <v>142</v>
      </c>
    </row>
    <row r="3068" spans="2:9" x14ac:dyDescent="0.3">
      <c r="B3068" s="15">
        <v>1940948</v>
      </c>
      <c r="C3068" s="16">
        <v>45237</v>
      </c>
      <c r="D3068" s="15">
        <v>599</v>
      </c>
      <c r="E3068" t="str">
        <f>VLOOKUP(D3068,Customers!$B$8:$C$1412,2,FALSE)</f>
        <v>Macdonalds Concolidated</v>
      </c>
      <c r="F3068" s="15">
        <v>4</v>
      </c>
      <c r="G3068" s="15" t="str">
        <f>VLOOKUP(F3068,'Other Data'!$B$17:$C$24,2,FALSE)</f>
        <v>ProductD</v>
      </c>
      <c r="H3068" s="18">
        <v>45237.640462962954</v>
      </c>
      <c r="I3068" s="15">
        <v>156</v>
      </c>
    </row>
    <row r="3069" spans="2:9" x14ac:dyDescent="0.3">
      <c r="B3069" s="15">
        <v>1940949</v>
      </c>
      <c r="C3069" s="16">
        <v>45237</v>
      </c>
      <c r="D3069" s="15">
        <v>61</v>
      </c>
      <c r="E3069" t="str">
        <f>VLOOKUP(D3069,Customers!$B$8:$C$1412,2,FALSE)</f>
        <v>South Shore Regional Hospital</v>
      </c>
      <c r="F3069" s="15">
        <v>2</v>
      </c>
      <c r="G3069" s="15" t="str">
        <f>VLOOKUP(F3069,'Other Data'!$B$17:$C$24,2,FALSE)</f>
        <v>ProductB</v>
      </c>
      <c r="H3069" s="18">
        <v>45237.649120370363</v>
      </c>
      <c r="I3069" s="15">
        <v>169</v>
      </c>
    </row>
    <row r="3070" spans="2:9" x14ac:dyDescent="0.3">
      <c r="B3070" s="15">
        <v>1940950</v>
      </c>
      <c r="C3070" s="16">
        <v>45237</v>
      </c>
      <c r="D3070" s="15">
        <v>1051</v>
      </c>
      <c r="E3070" t="str">
        <f>VLOOKUP(D3070,Customers!$B$8:$C$1412,2,FALSE)</f>
        <v>Magnifying Aids</v>
      </c>
      <c r="F3070" s="15">
        <v>5</v>
      </c>
      <c r="G3070" s="15" t="str">
        <f>VLOOKUP(F3070,'Other Data'!$B$17:$C$24,2,FALSE)</f>
        <v>ProductE</v>
      </c>
      <c r="H3070" s="18">
        <v>45237.660543981474</v>
      </c>
      <c r="I3070" s="15">
        <v>163</v>
      </c>
    </row>
    <row r="3071" spans="2:9" x14ac:dyDescent="0.3">
      <c r="B3071" s="15">
        <v>1940951</v>
      </c>
      <c r="C3071" s="16">
        <v>45237</v>
      </c>
      <c r="D3071" s="15">
        <v>1242</v>
      </c>
      <c r="E3071" t="str">
        <f>VLOOKUP(D3071,Customers!$B$8:$C$1412,2,FALSE)</f>
        <v>Posie Patch</v>
      </c>
      <c r="F3071" s="15">
        <v>3</v>
      </c>
      <c r="G3071" s="15" t="str">
        <f>VLOOKUP(F3071,'Other Data'!$B$17:$C$24,2,FALSE)</f>
        <v>ProductC</v>
      </c>
      <c r="H3071" s="18">
        <v>45237.671550925916</v>
      </c>
      <c r="I3071" s="15">
        <v>177</v>
      </c>
    </row>
    <row r="3072" spans="2:9" x14ac:dyDescent="0.3">
      <c r="B3072" s="15">
        <v>1940952</v>
      </c>
      <c r="C3072" s="16">
        <v>45237</v>
      </c>
      <c r="D3072" s="15">
        <v>1287</v>
      </c>
      <c r="E3072" t="str">
        <f>VLOOKUP(D3072,Customers!$B$8:$C$1412,2,FALSE)</f>
        <v>Big 5 Corp</v>
      </c>
      <c r="F3072" s="15">
        <v>6</v>
      </c>
      <c r="G3072" s="15" t="str">
        <f>VLOOKUP(F3072,'Other Data'!$B$17:$C$24,2,FALSE)</f>
        <v>ProductF</v>
      </c>
      <c r="H3072" s="18">
        <v>45237.682233796288</v>
      </c>
      <c r="I3072" s="15">
        <v>174</v>
      </c>
    </row>
    <row r="3073" spans="2:9" x14ac:dyDescent="0.3">
      <c r="B3073" s="15">
        <v>1940953</v>
      </c>
      <c r="C3073" s="16">
        <v>45237</v>
      </c>
      <c r="D3073" s="15">
        <v>1115</v>
      </c>
      <c r="E3073" t="str">
        <f>VLOOKUP(D3073,Customers!$B$8:$C$1412,2,FALSE)</f>
        <v>Great American Merchtile</v>
      </c>
      <c r="F3073" s="15">
        <v>4</v>
      </c>
      <c r="G3073" s="15" t="str">
        <f>VLOOKUP(F3073,'Other Data'!$B$17:$C$24,2,FALSE)</f>
        <v>ProductD</v>
      </c>
      <c r="H3073" s="18">
        <v>45237.692997685175</v>
      </c>
      <c r="I3073" s="15">
        <v>164</v>
      </c>
    </row>
    <row r="3074" spans="2:9" x14ac:dyDescent="0.3">
      <c r="B3074" s="15">
        <v>1940954</v>
      </c>
      <c r="C3074" s="16">
        <v>45237</v>
      </c>
      <c r="D3074" s="15">
        <v>362</v>
      </c>
      <c r="E3074" t="str">
        <f>VLOOKUP(D3074,Customers!$B$8:$C$1412,2,FALSE)</f>
        <v>T.W. Gilchirt Vending Ltd</v>
      </c>
      <c r="F3074" s="15">
        <v>5</v>
      </c>
      <c r="G3074" s="15" t="str">
        <f>VLOOKUP(F3074,'Other Data'!$B$17:$C$24,2,FALSE)</f>
        <v>ProductE</v>
      </c>
      <c r="H3074" s="18">
        <v>45237.705011574064</v>
      </c>
      <c r="I3074" s="15">
        <v>176</v>
      </c>
    </row>
    <row r="3075" spans="2:9" x14ac:dyDescent="0.3">
      <c r="B3075" s="15">
        <v>1940955</v>
      </c>
      <c r="C3075" s="16">
        <v>45237</v>
      </c>
      <c r="D3075" s="15">
        <v>393</v>
      </c>
      <c r="E3075" t="str">
        <f>VLOOKUP(D3075,Customers!$B$8:$C$1412,2,FALSE)</f>
        <v>Imagine That</v>
      </c>
      <c r="F3075" s="15">
        <v>4</v>
      </c>
      <c r="G3075" s="15" t="str">
        <f>VLOOKUP(F3075,'Other Data'!$B$17:$C$24,2,FALSE)</f>
        <v>ProductD</v>
      </c>
      <c r="H3075" s="18">
        <v>45237.714687499989</v>
      </c>
      <c r="I3075" s="15">
        <v>157</v>
      </c>
    </row>
    <row r="3076" spans="2:9" x14ac:dyDescent="0.3">
      <c r="B3076" s="15">
        <v>1940956</v>
      </c>
      <c r="C3076" s="16">
        <v>45237</v>
      </c>
      <c r="D3076" s="15">
        <v>1091</v>
      </c>
      <c r="E3076" t="str">
        <f>VLOOKUP(D3076,Customers!$B$8:$C$1412,2,FALSE)</f>
        <v>Streamers Inc</v>
      </c>
      <c r="F3076" s="15">
        <v>4</v>
      </c>
      <c r="G3076" s="15" t="str">
        <f>VLOOKUP(F3076,'Other Data'!$B$17:$C$24,2,FALSE)</f>
        <v>ProductD</v>
      </c>
      <c r="H3076" s="18">
        <v>45237.729050925918</v>
      </c>
      <c r="I3076" s="15">
        <v>162</v>
      </c>
    </row>
    <row r="3077" spans="2:9" x14ac:dyDescent="0.3">
      <c r="B3077" s="15">
        <v>1940957</v>
      </c>
      <c r="C3077" s="16">
        <v>45237</v>
      </c>
      <c r="D3077" s="15">
        <v>436</v>
      </c>
      <c r="E3077" t="str">
        <f>VLOOKUP(D3077,Customers!$B$8:$C$1412,2,FALSE)</f>
        <v>Lifestyles</v>
      </c>
      <c r="F3077" s="15">
        <v>2</v>
      </c>
      <c r="G3077" s="15" t="str">
        <f>VLOOKUP(F3077,'Other Data'!$B$17:$C$24,2,FALSE)</f>
        <v>ProductB</v>
      </c>
      <c r="H3077" s="18">
        <v>45237.743726851841</v>
      </c>
      <c r="I3077" s="15">
        <v>175</v>
      </c>
    </row>
    <row r="3078" spans="2:9" x14ac:dyDescent="0.3">
      <c r="B3078" s="15">
        <v>1940958</v>
      </c>
      <c r="C3078" s="16">
        <v>45237</v>
      </c>
      <c r="D3078" s="15">
        <v>1407</v>
      </c>
      <c r="E3078" t="str">
        <f>VLOOKUP(D3078,Customers!$B$8:$C$1412,2,FALSE)</f>
        <v>Artology</v>
      </c>
      <c r="F3078" s="15">
        <v>5</v>
      </c>
      <c r="G3078" s="15" t="str">
        <f>VLOOKUP(F3078,'Other Data'!$B$17:$C$24,2,FALSE)</f>
        <v>ProductE</v>
      </c>
      <c r="H3078" s="18">
        <v>45237.755115740729</v>
      </c>
      <c r="I3078" s="15">
        <v>160</v>
      </c>
    </row>
    <row r="3079" spans="2:9" x14ac:dyDescent="0.3">
      <c r="B3079" s="15">
        <v>1940959</v>
      </c>
      <c r="C3079" s="16">
        <v>45237</v>
      </c>
      <c r="D3079" s="15">
        <v>1144</v>
      </c>
      <c r="E3079" t="str">
        <f>VLOOKUP(D3079,Customers!$B$8:$C$1412,2,FALSE)</f>
        <v>Promotions Unlimited</v>
      </c>
      <c r="F3079" s="15">
        <v>6</v>
      </c>
      <c r="G3079" s="15" t="str">
        <f>VLOOKUP(F3079,'Other Data'!$B$17:$C$24,2,FALSE)</f>
        <v>ProductF</v>
      </c>
      <c r="H3079" s="18">
        <v>45237.771180555545</v>
      </c>
      <c r="I3079" s="15">
        <v>168</v>
      </c>
    </row>
    <row r="3080" spans="2:9" x14ac:dyDescent="0.3">
      <c r="B3080" s="15">
        <v>1940960</v>
      </c>
      <c r="C3080" s="16">
        <v>45237</v>
      </c>
      <c r="D3080" s="15">
        <v>542</v>
      </c>
      <c r="E3080" t="str">
        <f>VLOOKUP(D3080,Customers!$B$8:$C$1412,2,FALSE)</f>
        <v>Your Dollar Store With More #309</v>
      </c>
      <c r="F3080" s="15">
        <v>2</v>
      </c>
      <c r="G3080" s="15" t="str">
        <f>VLOOKUP(F3080,'Other Data'!$B$17:$C$24,2,FALSE)</f>
        <v>ProductB</v>
      </c>
      <c r="H3080" s="18">
        <v>45237.786504629621</v>
      </c>
      <c r="I3080" s="15">
        <v>179</v>
      </c>
    </row>
    <row r="3081" spans="2:9" x14ac:dyDescent="0.3">
      <c r="B3081" s="15">
        <v>1940961</v>
      </c>
      <c r="C3081" s="16">
        <v>45237</v>
      </c>
      <c r="D3081" s="15">
        <v>482</v>
      </c>
      <c r="E3081" t="str">
        <f>VLOOKUP(D3081,Customers!$B$8:$C$1412,2,FALSE)</f>
        <v>Garfield #144</v>
      </c>
      <c r="F3081" s="15">
        <v>5</v>
      </c>
      <c r="G3081" s="15" t="str">
        <f>VLOOKUP(F3081,'Other Data'!$B$17:$C$24,2,FALSE)</f>
        <v>ProductE</v>
      </c>
      <c r="H3081" s="18">
        <v>45237.800011574065</v>
      </c>
      <c r="I3081" s="15">
        <v>175</v>
      </c>
    </row>
    <row r="3082" spans="2:9" x14ac:dyDescent="0.3">
      <c r="B3082" s="15">
        <v>1940962</v>
      </c>
      <c r="C3082" s="16">
        <v>45237</v>
      </c>
      <c r="D3082" s="15">
        <v>1158</v>
      </c>
      <c r="E3082" t="str">
        <f>VLOOKUP(D3082,Customers!$B$8:$C$1412,2,FALSE)</f>
        <v>Adam Hessling Inc</v>
      </c>
      <c r="F3082" s="15">
        <v>4</v>
      </c>
      <c r="G3082" s="15" t="str">
        <f>VLOOKUP(F3082,'Other Data'!$B$17:$C$24,2,FALSE)</f>
        <v>ProductD</v>
      </c>
      <c r="H3082" s="18">
        <v>45237.813495370363</v>
      </c>
      <c r="I3082" s="15">
        <v>147</v>
      </c>
    </row>
    <row r="3083" spans="2:9" x14ac:dyDescent="0.3">
      <c r="B3083" s="15">
        <v>1940963</v>
      </c>
      <c r="C3083" s="16">
        <v>45237</v>
      </c>
      <c r="D3083" s="15">
        <v>1134</v>
      </c>
      <c r="E3083" t="str">
        <f>VLOOKUP(D3083,Customers!$B$8:$C$1412,2,FALSE)</f>
        <v>HARTIQ DRUG #3</v>
      </c>
      <c r="F3083" s="15">
        <v>1</v>
      </c>
      <c r="G3083" s="15" t="str">
        <f>VLOOKUP(F3083,'Other Data'!$B$17:$C$24,2,FALSE)</f>
        <v>ProductA</v>
      </c>
      <c r="H3083" s="17"/>
      <c r="I3083" s="17"/>
    </row>
    <row r="3084" spans="2:9" x14ac:dyDescent="0.3">
      <c r="B3084" s="15">
        <v>1940964</v>
      </c>
      <c r="C3084" s="16">
        <v>45237</v>
      </c>
      <c r="D3084" s="15">
        <v>1365</v>
      </c>
      <c r="E3084" t="str">
        <f>VLOOKUP(D3084,Customers!$B$8:$C$1412,2,FALSE)</f>
        <v>UCR Sales</v>
      </c>
      <c r="F3084" s="15">
        <v>2</v>
      </c>
      <c r="G3084" s="15" t="str">
        <f>VLOOKUP(F3084,'Other Data'!$B$17:$C$24,2,FALSE)</f>
        <v>ProductB</v>
      </c>
      <c r="H3084" s="18">
        <v>45237.839270833327</v>
      </c>
      <c r="I3084" s="15">
        <v>153</v>
      </c>
    </row>
    <row r="3085" spans="2:9" x14ac:dyDescent="0.3">
      <c r="B3085" s="15">
        <v>1940965</v>
      </c>
      <c r="C3085" s="16">
        <v>45237</v>
      </c>
      <c r="D3085" s="15">
        <v>586</v>
      </c>
      <c r="E3085" t="str">
        <f>VLOOKUP(D3085,Customers!$B$8:$C$1412,2,FALSE)</f>
        <v>Pharmasave - 340</v>
      </c>
      <c r="F3085" s="15">
        <v>1</v>
      </c>
      <c r="G3085" s="15" t="str">
        <f>VLOOKUP(F3085,'Other Data'!$B$17:$C$24,2,FALSE)</f>
        <v>ProductA</v>
      </c>
      <c r="H3085" s="17"/>
      <c r="I3085" s="17"/>
    </row>
    <row r="3086" spans="2:9" x14ac:dyDescent="0.3">
      <c r="B3086" s="15">
        <v>1940966</v>
      </c>
      <c r="C3086" s="16">
        <v>45237</v>
      </c>
      <c r="D3086" s="15">
        <v>709</v>
      </c>
      <c r="E3086" t="str">
        <f>VLOOKUP(D3086,Customers!$B$8:$C$1412,2,FALSE)</f>
        <v>Edward Chapman's Ladies Shops</v>
      </c>
      <c r="F3086" s="15">
        <v>2</v>
      </c>
      <c r="G3086" s="15" t="str">
        <f>VLOOKUP(F3086,'Other Data'!$B$17:$C$24,2,FALSE)</f>
        <v>ProductB</v>
      </c>
      <c r="H3086" s="18">
        <v>45237.863043981473</v>
      </c>
      <c r="I3086" s="15">
        <v>140</v>
      </c>
    </row>
    <row r="3087" spans="2:9" x14ac:dyDescent="0.3">
      <c r="B3087" s="15">
        <v>1940967</v>
      </c>
      <c r="C3087" s="16">
        <v>45237</v>
      </c>
      <c r="D3087" s="15">
        <v>386</v>
      </c>
      <c r="E3087" t="str">
        <f>VLOOKUP(D3087,Customers!$B$8:$C$1412,2,FALSE)</f>
        <v>West Elgin Pharmacy</v>
      </c>
      <c r="F3087" s="15">
        <v>4</v>
      </c>
      <c r="G3087" s="15" t="str">
        <f>VLOOKUP(F3087,'Other Data'!$B$17:$C$24,2,FALSE)</f>
        <v>ProductD</v>
      </c>
      <c r="H3087" s="18">
        <v>45237.875601851847</v>
      </c>
      <c r="I3087" s="15">
        <v>176</v>
      </c>
    </row>
    <row r="3088" spans="2:9" x14ac:dyDescent="0.3">
      <c r="B3088" s="15">
        <v>1940968</v>
      </c>
      <c r="C3088" s="16">
        <v>45237</v>
      </c>
      <c r="D3088" s="15">
        <v>776</v>
      </c>
      <c r="E3088" t="str">
        <f>VLOOKUP(D3088,Customers!$B$8:$C$1412,2,FALSE)</f>
        <v>Things To Treasure Inc.</v>
      </c>
      <c r="F3088" s="15">
        <v>1</v>
      </c>
      <c r="G3088" s="15" t="str">
        <f>VLOOKUP(F3088,'Other Data'!$B$17:$C$24,2,FALSE)</f>
        <v>ProductA</v>
      </c>
      <c r="H3088" s="17"/>
      <c r="I3088" s="17"/>
    </row>
    <row r="3089" spans="2:9" x14ac:dyDescent="0.3">
      <c r="B3089" s="15">
        <v>1940969</v>
      </c>
      <c r="C3089" s="16">
        <v>45238</v>
      </c>
      <c r="D3089" s="15">
        <v>471</v>
      </c>
      <c r="E3089" t="str">
        <f>VLOOKUP(D3089,Customers!$B$8:$C$1412,2,FALSE)</f>
        <v>Treasures and Trophies</v>
      </c>
      <c r="F3089" s="15">
        <v>6</v>
      </c>
      <c r="G3089" s="15" t="str">
        <f>VLOOKUP(F3089,'Other Data'!$B$17:$C$24,2,FALSE)</f>
        <v>ProductF</v>
      </c>
      <c r="H3089" s="18">
        <v>45238.333333333336</v>
      </c>
      <c r="I3089" s="15">
        <v>159</v>
      </c>
    </row>
    <row r="3090" spans="2:9" x14ac:dyDescent="0.3">
      <c r="B3090" s="15">
        <v>1940970</v>
      </c>
      <c r="C3090" s="16">
        <v>45238</v>
      </c>
      <c r="D3090" s="15">
        <v>1248</v>
      </c>
      <c r="E3090" t="str">
        <f>VLOOKUP(D3090,Customers!$B$8:$C$1412,2,FALSE)</f>
        <v>Eastgate Drug</v>
      </c>
      <c r="F3090" s="15">
        <v>1</v>
      </c>
      <c r="G3090" s="15" t="str">
        <f>VLOOKUP(F3090,'Other Data'!$B$17:$C$24,2,FALSE)</f>
        <v>ProductA</v>
      </c>
      <c r="H3090" s="17"/>
      <c r="I3090" s="17"/>
    </row>
    <row r="3091" spans="2:9" x14ac:dyDescent="0.3">
      <c r="B3091" s="15">
        <v>1940971</v>
      </c>
      <c r="C3091" s="16">
        <v>45238</v>
      </c>
      <c r="D3091" s="15">
        <v>234</v>
      </c>
      <c r="E3091" t="str">
        <f>VLOOKUP(D3091,Customers!$B$8:$C$1412,2,FALSE)</f>
        <v>Collectables Direct Inc</v>
      </c>
      <c r="F3091" s="15">
        <v>6</v>
      </c>
      <c r="G3091" s="15" t="str">
        <f>VLOOKUP(F3091,'Other Data'!$B$17:$C$24,2,FALSE)</f>
        <v>ProductF</v>
      </c>
      <c r="H3091" s="18">
        <v>45238.356712962966</v>
      </c>
      <c r="I3091" s="15">
        <v>144</v>
      </c>
    </row>
    <row r="3092" spans="2:9" x14ac:dyDescent="0.3">
      <c r="B3092" s="15">
        <v>1940972</v>
      </c>
      <c r="C3092" s="16">
        <v>45238</v>
      </c>
      <c r="D3092" s="15">
        <v>186</v>
      </c>
      <c r="E3092" t="str">
        <f>VLOOKUP(D3092,Customers!$B$8:$C$1412,2,FALSE)</f>
        <v>Serendipity</v>
      </c>
      <c r="F3092" s="15">
        <v>3</v>
      </c>
      <c r="G3092" s="15" t="str">
        <f>VLOOKUP(F3092,'Other Data'!$B$17:$C$24,2,FALSE)</f>
        <v>ProductC</v>
      </c>
      <c r="H3092" s="18">
        <v>45238.36513888889</v>
      </c>
      <c r="I3092" s="15">
        <v>158</v>
      </c>
    </row>
    <row r="3093" spans="2:9" x14ac:dyDescent="0.3">
      <c r="B3093" s="15">
        <v>1940973</v>
      </c>
      <c r="C3093" s="16">
        <v>45238</v>
      </c>
      <c r="D3093" s="15">
        <v>6</v>
      </c>
      <c r="E3093" t="str">
        <f>VLOOKUP(D3093,Customers!$B$8:$C$1412,2,FALSE)</f>
        <v>Great Canadian Dollar Store #680</v>
      </c>
      <c r="F3093" s="15">
        <v>5</v>
      </c>
      <c r="G3093" s="15" t="str">
        <f>VLOOKUP(F3093,'Other Data'!$B$17:$C$24,2,FALSE)</f>
        <v>ProductE</v>
      </c>
      <c r="H3093" s="18">
        <v>45238.378680555557</v>
      </c>
      <c r="I3093" s="15">
        <v>140</v>
      </c>
    </row>
    <row r="3094" spans="2:9" x14ac:dyDescent="0.3">
      <c r="B3094" s="15">
        <v>1940974</v>
      </c>
      <c r="C3094" s="16">
        <v>45238</v>
      </c>
      <c r="D3094" s="15">
        <v>1287</v>
      </c>
      <c r="E3094" t="str">
        <f>VLOOKUP(D3094,Customers!$B$8:$C$1412,2,FALSE)</f>
        <v>Big 5 Corp</v>
      </c>
      <c r="F3094" s="15">
        <v>2</v>
      </c>
      <c r="G3094" s="15" t="str">
        <f>VLOOKUP(F3094,'Other Data'!$B$17:$C$24,2,FALSE)</f>
        <v>ProductB</v>
      </c>
      <c r="H3094" s="18">
        <v>45238.391527777778</v>
      </c>
      <c r="I3094" s="15">
        <v>172</v>
      </c>
    </row>
    <row r="3095" spans="2:9" x14ac:dyDescent="0.3">
      <c r="B3095" s="15">
        <v>1940975</v>
      </c>
      <c r="C3095" s="16">
        <v>45238</v>
      </c>
      <c r="D3095" s="15">
        <v>188</v>
      </c>
      <c r="E3095" t="str">
        <f>VLOOKUP(D3095,Customers!$B$8:$C$1412,2,FALSE)</f>
        <v>Kitchen Accents Inc.</v>
      </c>
      <c r="F3095" s="15">
        <v>4</v>
      </c>
      <c r="G3095" s="15" t="str">
        <f>VLOOKUP(F3095,'Other Data'!$B$17:$C$24,2,FALSE)</f>
        <v>ProductD</v>
      </c>
      <c r="H3095" s="18">
        <v>45238.404293981483</v>
      </c>
      <c r="I3095" s="15">
        <v>160</v>
      </c>
    </row>
    <row r="3096" spans="2:9" x14ac:dyDescent="0.3">
      <c r="B3096" s="15">
        <v>1940976</v>
      </c>
      <c r="C3096" s="16">
        <v>45238</v>
      </c>
      <c r="D3096" s="15">
        <v>1135</v>
      </c>
      <c r="E3096" t="str">
        <f>VLOOKUP(D3096,Customers!$B$8:$C$1412,2,FALSE)</f>
        <v>Marilyn's Hallmark Shop</v>
      </c>
      <c r="F3096" s="15">
        <v>4</v>
      </c>
      <c r="G3096" s="15" t="str">
        <f>VLOOKUP(F3096,'Other Data'!$B$17:$C$24,2,FALSE)</f>
        <v>ProductD</v>
      </c>
      <c r="H3096" s="18">
        <v>45238.419722222221</v>
      </c>
      <c r="I3096" s="15">
        <v>175</v>
      </c>
    </row>
    <row r="3097" spans="2:9" x14ac:dyDescent="0.3">
      <c r="B3097" s="15">
        <v>1940977</v>
      </c>
      <c r="C3097" s="16">
        <v>45238</v>
      </c>
      <c r="D3097" s="15">
        <v>1332</v>
      </c>
      <c r="E3097" t="str">
        <f>VLOOKUP(D3097,Customers!$B$8:$C$1412,2,FALSE)</f>
        <v>Sacred Spaces</v>
      </c>
      <c r="F3097" s="15">
        <v>4</v>
      </c>
      <c r="G3097" s="15" t="str">
        <f>VLOOKUP(F3097,'Other Data'!$B$17:$C$24,2,FALSE)</f>
        <v>ProductD</v>
      </c>
      <c r="H3097" s="18">
        <v>45238.433865740742</v>
      </c>
      <c r="I3097" s="15">
        <v>146</v>
      </c>
    </row>
    <row r="3098" spans="2:9" x14ac:dyDescent="0.3">
      <c r="B3098" s="15">
        <v>1940978</v>
      </c>
      <c r="C3098" s="16">
        <v>45238</v>
      </c>
      <c r="D3098" s="15">
        <v>86</v>
      </c>
      <c r="E3098" t="str">
        <f>VLOOKUP(D3098,Customers!$B$8:$C$1412,2,FALSE)</f>
        <v>Apothico Gestion Inc</v>
      </c>
      <c r="F3098" s="15">
        <v>4</v>
      </c>
      <c r="G3098" s="15" t="str">
        <f>VLOOKUP(F3098,'Other Data'!$B$17:$C$24,2,FALSE)</f>
        <v>ProductD</v>
      </c>
      <c r="H3098" s="18">
        <v>45238.442361111112</v>
      </c>
      <c r="I3098" s="15">
        <v>154</v>
      </c>
    </row>
    <row r="3099" spans="2:9" x14ac:dyDescent="0.3">
      <c r="B3099" s="15">
        <v>1940979</v>
      </c>
      <c r="C3099" s="16">
        <v>45238</v>
      </c>
      <c r="D3099" s="15">
        <v>170</v>
      </c>
      <c r="E3099" t="str">
        <f>VLOOKUP(D3099,Customers!$B$8:$C$1412,2,FALSE)</f>
        <v>Ennismore Foodland</v>
      </c>
      <c r="F3099" s="15">
        <v>4</v>
      </c>
      <c r="G3099" s="15" t="str">
        <f>VLOOKUP(F3099,'Other Data'!$B$17:$C$24,2,FALSE)</f>
        <v>ProductD</v>
      </c>
      <c r="H3099" s="18">
        <v>45238.453159722223</v>
      </c>
      <c r="I3099" s="15">
        <v>143</v>
      </c>
    </row>
    <row r="3100" spans="2:9" x14ac:dyDescent="0.3">
      <c r="B3100" s="15">
        <v>1940980</v>
      </c>
      <c r="C3100" s="16">
        <v>45238</v>
      </c>
      <c r="D3100" s="15">
        <v>33</v>
      </c>
      <c r="E3100" t="str">
        <f>VLOOKUP(D3100,Customers!$B$8:$C$1412,2,FALSE)</f>
        <v>Primrose Lane Gift</v>
      </c>
      <c r="F3100" s="15">
        <v>3</v>
      </c>
      <c r="G3100" s="15" t="str">
        <f>VLOOKUP(F3100,'Other Data'!$B$17:$C$24,2,FALSE)</f>
        <v>ProductC</v>
      </c>
      <c r="H3100" s="18">
        <v>45238.466307870374</v>
      </c>
      <c r="I3100" s="15">
        <v>153</v>
      </c>
    </row>
    <row r="3101" spans="2:9" x14ac:dyDescent="0.3">
      <c r="B3101" s="15">
        <v>1940981</v>
      </c>
      <c r="C3101" s="16">
        <v>45238</v>
      </c>
      <c r="D3101" s="15">
        <v>1196</v>
      </c>
      <c r="E3101" t="str">
        <f>VLOOKUP(D3101,Customers!$B$8:$C$1412,2,FALSE)</f>
        <v>Dale's Southlake Pharmacy</v>
      </c>
      <c r="F3101" s="15">
        <v>4</v>
      </c>
      <c r="G3101" s="15" t="str">
        <f>VLOOKUP(F3101,'Other Data'!$B$17:$C$24,2,FALSE)</f>
        <v>ProductD</v>
      </c>
      <c r="H3101" s="18">
        <v>45238.477071759262</v>
      </c>
      <c r="I3101" s="15">
        <v>151</v>
      </c>
    </row>
    <row r="3102" spans="2:9" x14ac:dyDescent="0.3">
      <c r="B3102" s="15">
        <v>1940982</v>
      </c>
      <c r="C3102" s="16">
        <v>45238</v>
      </c>
      <c r="D3102" s="15">
        <v>870</v>
      </c>
      <c r="E3102" t="str">
        <f>VLOOKUP(D3102,Customers!$B$8:$C$1412,2,FALSE)</f>
        <v>Tisch Hospital</v>
      </c>
      <c r="F3102" s="15">
        <v>1</v>
      </c>
      <c r="G3102" s="15" t="str">
        <f>VLOOKUP(F3102,'Other Data'!$B$17:$C$24,2,FALSE)</f>
        <v>ProductA</v>
      </c>
      <c r="H3102" s="17"/>
      <c r="I3102" s="17"/>
    </row>
    <row r="3103" spans="2:9" x14ac:dyDescent="0.3">
      <c r="B3103" s="15">
        <v>1940983</v>
      </c>
      <c r="C3103" s="16">
        <v>45238</v>
      </c>
      <c r="D3103" s="15">
        <v>1332</v>
      </c>
      <c r="E3103" t="str">
        <f>VLOOKUP(D3103,Customers!$B$8:$C$1412,2,FALSE)</f>
        <v>Sacred Spaces</v>
      </c>
      <c r="F3103" s="15">
        <v>2</v>
      </c>
      <c r="G3103" s="15" t="str">
        <f>VLOOKUP(F3103,'Other Data'!$B$17:$C$24,2,FALSE)</f>
        <v>ProductB</v>
      </c>
      <c r="H3103" s="18">
        <v>45238.497696759259</v>
      </c>
      <c r="I3103" s="15">
        <v>154</v>
      </c>
    </row>
    <row r="3104" spans="2:9" x14ac:dyDescent="0.3">
      <c r="B3104" s="15">
        <v>1940984</v>
      </c>
      <c r="C3104" s="16">
        <v>45238</v>
      </c>
      <c r="D3104" s="15">
        <v>46</v>
      </c>
      <c r="E3104" t="str">
        <f>VLOOKUP(D3104,Customers!$B$8:$C$1412,2,FALSE)</f>
        <v>Granny's Country Cottage</v>
      </c>
      <c r="F3104" s="15">
        <v>5</v>
      </c>
      <c r="G3104" s="15" t="str">
        <f>VLOOKUP(F3104,'Other Data'!$B$17:$C$24,2,FALSE)</f>
        <v>ProductE</v>
      </c>
      <c r="H3104" s="18">
        <v>45238.507465277777</v>
      </c>
      <c r="I3104" s="15">
        <v>164</v>
      </c>
    </row>
    <row r="3105" spans="2:9" x14ac:dyDescent="0.3">
      <c r="B3105" s="15">
        <v>1940985</v>
      </c>
      <c r="C3105" s="16">
        <v>45238</v>
      </c>
      <c r="D3105" s="15">
        <v>1175</v>
      </c>
      <c r="E3105" t="str">
        <f>VLOOKUP(D3105,Customers!$B$8:$C$1412,2,FALSE)</f>
        <v>CMCF GIFT SHOP</v>
      </c>
      <c r="F3105" s="15">
        <v>5</v>
      </c>
      <c r="G3105" s="15" t="str">
        <f>VLOOKUP(F3105,'Other Data'!$B$17:$C$24,2,FALSE)</f>
        <v>ProductE</v>
      </c>
      <c r="H3105" s="18">
        <v>45238.519976851851</v>
      </c>
      <c r="I3105" s="15">
        <v>164</v>
      </c>
    </row>
    <row r="3106" spans="2:9" x14ac:dyDescent="0.3">
      <c r="B3106" s="15">
        <v>1940986</v>
      </c>
      <c r="C3106" s="16">
        <v>45238</v>
      </c>
      <c r="D3106" s="15">
        <v>100</v>
      </c>
      <c r="E3106" t="str">
        <f>VLOOKUP(D3106,Customers!$B$8:$C$1412,2,FALSE)</f>
        <v>Zone</v>
      </c>
      <c r="F3106" s="15">
        <v>3</v>
      </c>
      <c r="G3106" s="15" t="str">
        <f>VLOOKUP(F3106,'Other Data'!$B$17:$C$24,2,FALSE)</f>
        <v>ProductC</v>
      </c>
      <c r="H3106" s="18">
        <v>45238.527650462958</v>
      </c>
      <c r="I3106" s="15">
        <v>179</v>
      </c>
    </row>
    <row r="3107" spans="2:9" x14ac:dyDescent="0.3">
      <c r="B3107" s="15">
        <v>1940987</v>
      </c>
      <c r="C3107" s="16">
        <v>45238</v>
      </c>
      <c r="D3107" s="15">
        <v>1028</v>
      </c>
      <c r="E3107" t="str">
        <f>VLOOKUP(D3107,Customers!$B$8:$C$1412,2,FALSE)</f>
        <v>VisABility Store</v>
      </c>
      <c r="F3107" s="15">
        <v>6</v>
      </c>
      <c r="G3107" s="15" t="str">
        <f>VLOOKUP(F3107,'Other Data'!$B$17:$C$24,2,FALSE)</f>
        <v>ProductF</v>
      </c>
      <c r="H3107" s="18">
        <v>45238.537581018514</v>
      </c>
      <c r="I3107" s="15">
        <v>160</v>
      </c>
    </row>
    <row r="3108" spans="2:9" x14ac:dyDescent="0.3">
      <c r="B3108" s="15">
        <v>1940988</v>
      </c>
      <c r="C3108" s="16">
        <v>45238</v>
      </c>
      <c r="D3108" s="15">
        <v>1056</v>
      </c>
      <c r="E3108" t="str">
        <f>VLOOKUP(D3108,Customers!$B$8:$C$1412,2,FALSE)</f>
        <v>Bealls Department Stores, Inc</v>
      </c>
      <c r="F3108" s="15">
        <v>2</v>
      </c>
      <c r="G3108" s="15" t="str">
        <f>VLOOKUP(F3108,'Other Data'!$B$17:$C$24,2,FALSE)</f>
        <v>ProductB</v>
      </c>
      <c r="H3108" s="18">
        <v>45238.545173611106</v>
      </c>
      <c r="I3108" s="15">
        <v>164</v>
      </c>
    </row>
    <row r="3109" spans="2:9" x14ac:dyDescent="0.3">
      <c r="B3109" s="15">
        <v>1940989</v>
      </c>
      <c r="C3109" s="16">
        <v>45238</v>
      </c>
      <c r="D3109" s="15">
        <v>723</v>
      </c>
      <c r="E3109" t="str">
        <f>VLOOKUP(D3109,Customers!$B$8:$C$1412,2,FALSE)</f>
        <v>Olivia's Pharmacy</v>
      </c>
      <c r="F3109" s="15">
        <v>4</v>
      </c>
      <c r="G3109" s="15" t="str">
        <f>VLOOKUP(F3109,'Other Data'!$B$17:$C$24,2,FALSE)</f>
        <v>ProductD</v>
      </c>
      <c r="H3109" s="18">
        <v>45238.559016203697</v>
      </c>
      <c r="I3109" s="15">
        <v>168</v>
      </c>
    </row>
    <row r="3110" spans="2:9" x14ac:dyDescent="0.3">
      <c r="B3110" s="15">
        <v>1940990</v>
      </c>
      <c r="C3110" s="16">
        <v>45238</v>
      </c>
      <c r="D3110" s="15">
        <v>167</v>
      </c>
      <c r="E3110" t="str">
        <f>VLOOKUP(D3110,Customers!$B$8:$C$1412,2,FALSE)</f>
        <v>Sullivan's Pharmacy</v>
      </c>
      <c r="F3110" s="15">
        <v>3</v>
      </c>
      <c r="G3110" s="15" t="str">
        <f>VLOOKUP(F3110,'Other Data'!$B$17:$C$24,2,FALSE)</f>
        <v>ProductC</v>
      </c>
      <c r="H3110" s="18">
        <v>45238.569201388884</v>
      </c>
      <c r="I3110" s="15">
        <v>140</v>
      </c>
    </row>
    <row r="3111" spans="2:9" x14ac:dyDescent="0.3">
      <c r="B3111" s="15">
        <v>1940991</v>
      </c>
      <c r="C3111" s="16">
        <v>45238</v>
      </c>
      <c r="D3111" s="15">
        <v>138</v>
      </c>
      <c r="E3111" t="str">
        <f>VLOOKUP(D3111,Customers!$B$8:$C$1412,2,FALSE)</f>
        <v>SDM - 0632</v>
      </c>
      <c r="F3111" s="15">
        <v>4</v>
      </c>
      <c r="G3111" s="15" t="str">
        <f>VLOOKUP(F3111,'Other Data'!$B$17:$C$24,2,FALSE)</f>
        <v>ProductD</v>
      </c>
      <c r="H3111" s="18">
        <v>45238.577800925923</v>
      </c>
      <c r="I3111" s="15">
        <v>151</v>
      </c>
    </row>
    <row r="3112" spans="2:9" x14ac:dyDescent="0.3">
      <c r="B3112" s="15">
        <v>1940992</v>
      </c>
      <c r="C3112" s="16">
        <v>45238</v>
      </c>
      <c r="D3112" s="15">
        <v>572</v>
      </c>
      <c r="E3112" t="str">
        <f>VLOOKUP(D3112,Customers!$B$8:$C$1412,2,FALSE)</f>
        <v>Niche Clothing &amp; Trading Co,The</v>
      </c>
      <c r="F3112" s="15">
        <v>1</v>
      </c>
      <c r="G3112" s="15" t="str">
        <f>VLOOKUP(F3112,'Other Data'!$B$17:$C$24,2,FALSE)</f>
        <v>ProductA</v>
      </c>
      <c r="H3112" s="17"/>
      <c r="I3112" s="17"/>
    </row>
    <row r="3113" spans="2:9" x14ac:dyDescent="0.3">
      <c r="B3113" s="15">
        <v>1940993</v>
      </c>
      <c r="C3113" s="16">
        <v>45238</v>
      </c>
      <c r="D3113" s="15">
        <v>453</v>
      </c>
      <c r="E3113" t="str">
        <f>VLOOKUP(D3113,Customers!$B$8:$C$1412,2,FALSE)</f>
        <v>Windsor-Detroit Tunnel Duty Free Shop</v>
      </c>
      <c r="F3113" s="15">
        <v>1</v>
      </c>
      <c r="G3113" s="15" t="str">
        <f>VLOOKUP(F3113,'Other Data'!$B$17:$C$24,2,FALSE)</f>
        <v>ProductA</v>
      </c>
      <c r="H3113" s="17"/>
      <c r="I3113" s="17"/>
    </row>
    <row r="3114" spans="2:9" x14ac:dyDescent="0.3">
      <c r="B3114" s="15">
        <v>1940994</v>
      </c>
      <c r="C3114" s="16">
        <v>45238</v>
      </c>
      <c r="D3114" s="15">
        <v>1319</v>
      </c>
      <c r="E3114" t="str">
        <f>VLOOKUP(D3114,Customers!$B$8:$C$1412,2,FALSE)</f>
        <v>Los Altos Card &amp; Party</v>
      </c>
      <c r="F3114" s="15">
        <v>6</v>
      </c>
      <c r="G3114" s="15" t="str">
        <f>VLOOKUP(F3114,'Other Data'!$B$17:$C$24,2,FALSE)</f>
        <v>ProductF</v>
      </c>
      <c r="H3114" s="18">
        <v>45238.614201388882</v>
      </c>
      <c r="I3114" s="15">
        <v>179</v>
      </c>
    </row>
    <row r="3115" spans="2:9" x14ac:dyDescent="0.3">
      <c r="B3115" s="15">
        <v>1940995</v>
      </c>
      <c r="C3115" s="16">
        <v>45238</v>
      </c>
      <c r="D3115" s="15">
        <v>889</v>
      </c>
      <c r="E3115" t="str">
        <f>VLOOKUP(D3115,Customers!$B$8:$C$1412,2,FALSE)</f>
        <v>Rapisarda</v>
      </c>
      <c r="F3115" s="15">
        <v>3</v>
      </c>
      <c r="G3115" s="15" t="str">
        <f>VLOOKUP(F3115,'Other Data'!$B$17:$C$24,2,FALSE)</f>
        <v>ProductC</v>
      </c>
      <c r="H3115" s="18">
        <v>45238.621909722213</v>
      </c>
      <c r="I3115" s="15">
        <v>142</v>
      </c>
    </row>
    <row r="3116" spans="2:9" x14ac:dyDescent="0.3">
      <c r="B3116" s="15">
        <v>1940996</v>
      </c>
      <c r="C3116" s="16">
        <v>45238</v>
      </c>
      <c r="D3116" s="15">
        <v>619</v>
      </c>
      <c r="E3116" t="str">
        <f>VLOOKUP(D3116,Customers!$B$8:$C$1412,2,FALSE)</f>
        <v>Anna Thoma Int'l Inc.</v>
      </c>
      <c r="F3116" s="15">
        <v>3</v>
      </c>
      <c r="G3116" s="15" t="str">
        <f>VLOOKUP(F3116,'Other Data'!$B$17:$C$24,2,FALSE)</f>
        <v>ProductC</v>
      </c>
      <c r="H3116" s="18">
        <v>45238.636296296288</v>
      </c>
      <c r="I3116" s="15">
        <v>158</v>
      </c>
    </row>
    <row r="3117" spans="2:9" x14ac:dyDescent="0.3">
      <c r="B3117" s="15">
        <v>1940997</v>
      </c>
      <c r="C3117" s="16">
        <v>45238</v>
      </c>
      <c r="D3117" s="15">
        <v>145</v>
      </c>
      <c r="E3117" t="str">
        <f>VLOOKUP(D3117,Customers!$B$8:$C$1412,2,FALSE)</f>
        <v>The Sassy Bead Co.</v>
      </c>
      <c r="F3117" s="15">
        <v>6</v>
      </c>
      <c r="G3117" s="15" t="str">
        <f>VLOOKUP(F3117,'Other Data'!$B$17:$C$24,2,FALSE)</f>
        <v>ProductF</v>
      </c>
      <c r="H3117" s="18">
        <v>45238.646273148137</v>
      </c>
      <c r="I3117" s="15">
        <v>150</v>
      </c>
    </row>
    <row r="3118" spans="2:9" x14ac:dyDescent="0.3">
      <c r="B3118" s="15">
        <v>1940998</v>
      </c>
      <c r="C3118" s="16">
        <v>45238</v>
      </c>
      <c r="D3118" s="15">
        <v>977</v>
      </c>
      <c r="E3118" t="str">
        <f>VLOOKUP(D3118,Customers!$B$8:$C$1412,2,FALSE)</f>
        <v>K-Lee Enterprises</v>
      </c>
      <c r="F3118" s="15">
        <v>3</v>
      </c>
      <c r="G3118" s="15" t="str">
        <f>VLOOKUP(F3118,'Other Data'!$B$17:$C$24,2,FALSE)</f>
        <v>ProductC</v>
      </c>
      <c r="H3118" s="18">
        <v>45238.655034722215</v>
      </c>
      <c r="I3118" s="15">
        <v>143</v>
      </c>
    </row>
    <row r="3119" spans="2:9" x14ac:dyDescent="0.3">
      <c r="B3119" s="15">
        <v>1940999</v>
      </c>
      <c r="C3119" s="16">
        <v>45238</v>
      </c>
      <c r="D3119" s="15">
        <v>809</v>
      </c>
      <c r="E3119" t="str">
        <f>VLOOKUP(D3119,Customers!$B$8:$C$1412,2,FALSE)</f>
        <v>Carr's Country Florist</v>
      </c>
      <c r="F3119" s="15">
        <v>2</v>
      </c>
      <c r="G3119" s="15" t="str">
        <f>VLOOKUP(F3119,'Other Data'!$B$17:$C$24,2,FALSE)</f>
        <v>ProductB</v>
      </c>
      <c r="H3119" s="18">
        <v>45238.668402777774</v>
      </c>
      <c r="I3119" s="15">
        <v>147</v>
      </c>
    </row>
    <row r="3120" spans="2:9" x14ac:dyDescent="0.3">
      <c r="B3120" s="15">
        <v>1941000</v>
      </c>
      <c r="C3120" s="16">
        <v>45238</v>
      </c>
      <c r="D3120" s="15">
        <v>886</v>
      </c>
      <c r="E3120" t="str">
        <f>VLOOKUP(D3120,Customers!$B$8:$C$1412,2,FALSE)</f>
        <v>Surpise</v>
      </c>
      <c r="F3120" s="15">
        <v>2</v>
      </c>
      <c r="G3120" s="15" t="str">
        <f>VLOOKUP(F3120,'Other Data'!$B$17:$C$24,2,FALSE)</f>
        <v>ProductB</v>
      </c>
      <c r="H3120" s="18">
        <v>45238.680555555555</v>
      </c>
      <c r="I3120" s="15">
        <v>161</v>
      </c>
    </row>
    <row r="3121" spans="2:9" x14ac:dyDescent="0.3">
      <c r="B3121" s="15">
        <v>1941001</v>
      </c>
      <c r="C3121" s="16">
        <v>45238</v>
      </c>
      <c r="D3121" s="15">
        <v>1306</v>
      </c>
      <c r="E3121" t="str">
        <f>VLOOKUP(D3121,Customers!$B$8:$C$1412,2,FALSE)</f>
        <v>Pala Casino - Impulse shop</v>
      </c>
      <c r="F3121" s="15">
        <v>3</v>
      </c>
      <c r="G3121" s="15" t="str">
        <f>VLOOKUP(F3121,'Other Data'!$B$17:$C$24,2,FALSE)</f>
        <v>ProductC</v>
      </c>
      <c r="H3121" s="18">
        <v>45238.688935185186</v>
      </c>
      <c r="I3121" s="15">
        <v>146</v>
      </c>
    </row>
    <row r="3122" spans="2:9" x14ac:dyDescent="0.3">
      <c r="B3122" s="15">
        <v>1941002</v>
      </c>
      <c r="C3122" s="16">
        <v>45238</v>
      </c>
      <c r="D3122" s="15">
        <v>448</v>
      </c>
      <c r="E3122" t="str">
        <f>VLOOKUP(D3122,Customers!$B$8:$C$1412,2,FALSE)</f>
        <v>Quintessance Classics</v>
      </c>
      <c r="F3122" s="15">
        <v>6</v>
      </c>
      <c r="G3122" s="15" t="str">
        <f>VLOOKUP(F3122,'Other Data'!$B$17:$C$24,2,FALSE)</f>
        <v>ProductF</v>
      </c>
      <c r="H3122" s="18">
        <v>45238.700740740744</v>
      </c>
      <c r="I3122" s="15">
        <v>151</v>
      </c>
    </row>
    <row r="3123" spans="2:9" x14ac:dyDescent="0.3">
      <c r="B3123" s="15">
        <v>1941003</v>
      </c>
      <c r="C3123" s="16">
        <v>45238</v>
      </c>
      <c r="D3123" s="15">
        <v>1107</v>
      </c>
      <c r="E3123" t="str">
        <f>VLOOKUP(D3123,Customers!$B$8:$C$1412,2,FALSE)</f>
        <v>Cinmar</v>
      </c>
      <c r="F3123" s="15">
        <v>4</v>
      </c>
      <c r="G3123" s="15" t="str">
        <f>VLOOKUP(F3123,'Other Data'!$B$17:$C$24,2,FALSE)</f>
        <v>ProductD</v>
      </c>
      <c r="H3123" s="18">
        <v>45238.711226851854</v>
      </c>
      <c r="I3123" s="15">
        <v>158</v>
      </c>
    </row>
    <row r="3124" spans="2:9" x14ac:dyDescent="0.3">
      <c r="B3124" s="15">
        <v>1941004</v>
      </c>
      <c r="C3124" s="16">
        <v>45238</v>
      </c>
      <c r="D3124" s="15">
        <v>693</v>
      </c>
      <c r="E3124" t="str">
        <f>VLOOKUP(D3124,Customers!$B$8:$C$1412,2,FALSE)</f>
        <v>Meaningful Things</v>
      </c>
      <c r="F3124" s="15">
        <v>6</v>
      </c>
      <c r="G3124" s="15" t="str">
        <f>VLOOKUP(F3124,'Other Data'!$B$17:$C$24,2,FALSE)</f>
        <v>ProductF</v>
      </c>
      <c r="H3124" s="18">
        <v>45238.72550925926</v>
      </c>
      <c r="I3124" s="15">
        <v>160</v>
      </c>
    </row>
    <row r="3125" spans="2:9" x14ac:dyDescent="0.3">
      <c r="B3125" s="15">
        <v>1941005</v>
      </c>
      <c r="C3125" s="16">
        <v>45238</v>
      </c>
      <c r="D3125" s="15">
        <v>254</v>
      </c>
      <c r="E3125" t="str">
        <f>VLOOKUP(D3125,Customers!$B$8:$C$1412,2,FALSE)</f>
        <v>Samples, Temtex Industries Inc.</v>
      </c>
      <c r="F3125" s="15">
        <v>4</v>
      </c>
      <c r="G3125" s="15" t="str">
        <f>VLOOKUP(F3125,'Other Data'!$B$17:$C$24,2,FALSE)</f>
        <v>ProductD</v>
      </c>
      <c r="H3125" s="18">
        <v>45238.736562500002</v>
      </c>
      <c r="I3125" s="15">
        <v>179</v>
      </c>
    </row>
    <row r="3126" spans="2:9" x14ac:dyDescent="0.3">
      <c r="B3126" s="15">
        <v>1941006</v>
      </c>
      <c r="C3126" s="16">
        <v>45238</v>
      </c>
      <c r="D3126" s="15">
        <v>721</v>
      </c>
      <c r="E3126" t="str">
        <f>VLOOKUP(D3126,Customers!$B$8:$C$1412,2,FALSE)</f>
        <v>Great Canadian Dollar Store #281</v>
      </c>
      <c r="F3126" s="15">
        <v>4</v>
      </c>
      <c r="G3126" s="15" t="str">
        <f>VLOOKUP(F3126,'Other Data'!$B$17:$C$24,2,FALSE)</f>
        <v>ProductD</v>
      </c>
      <c r="H3126" s="18">
        <v>45238.752025462964</v>
      </c>
      <c r="I3126" s="15">
        <v>161</v>
      </c>
    </row>
    <row r="3127" spans="2:9" x14ac:dyDescent="0.3">
      <c r="B3127" s="15">
        <v>1941007</v>
      </c>
      <c r="C3127" s="16">
        <v>45238</v>
      </c>
      <c r="D3127" s="15">
        <v>1326</v>
      </c>
      <c r="E3127" t="str">
        <f>VLOOKUP(D3127,Customers!$B$8:$C$1412,2,FALSE)</f>
        <v>A Child's Delight</v>
      </c>
      <c r="F3127" s="15">
        <v>1</v>
      </c>
      <c r="G3127" s="15" t="str">
        <f>VLOOKUP(F3127,'Other Data'!$B$17:$C$24,2,FALSE)</f>
        <v>ProductA</v>
      </c>
      <c r="H3127" s="17"/>
      <c r="I3127" s="17"/>
    </row>
    <row r="3128" spans="2:9" x14ac:dyDescent="0.3">
      <c r="B3128" s="15">
        <v>1941008</v>
      </c>
      <c r="C3128" s="16">
        <v>45238</v>
      </c>
      <c r="D3128" s="15">
        <v>1297</v>
      </c>
      <c r="E3128" t="str">
        <f>VLOOKUP(D3128,Customers!$B$8:$C$1412,2,FALSE)</f>
        <v>Simply Fresh</v>
      </c>
      <c r="F3128" s="15">
        <v>1</v>
      </c>
      <c r="G3128" s="15" t="str">
        <f>VLOOKUP(F3128,'Other Data'!$B$17:$C$24,2,FALSE)</f>
        <v>ProductA</v>
      </c>
      <c r="H3128" s="17"/>
      <c r="I3128" s="17"/>
    </row>
    <row r="3129" spans="2:9" x14ac:dyDescent="0.3">
      <c r="B3129" s="15">
        <v>1941009</v>
      </c>
      <c r="C3129" s="16">
        <v>45238</v>
      </c>
      <c r="D3129" s="15">
        <v>1236</v>
      </c>
      <c r="E3129" t="str">
        <f>VLOOKUP(D3129,Customers!$B$8:$C$1412,2,FALSE)</f>
        <v>T.A.G Sales Ltd</v>
      </c>
      <c r="F3129" s="15">
        <v>5</v>
      </c>
      <c r="G3129" s="15" t="str">
        <f>VLOOKUP(F3129,'Other Data'!$B$17:$C$24,2,FALSE)</f>
        <v>ProductE</v>
      </c>
      <c r="H3129" s="18">
        <v>45238.791805555549</v>
      </c>
      <c r="I3129" s="15">
        <v>140</v>
      </c>
    </row>
    <row r="3130" spans="2:9" x14ac:dyDescent="0.3">
      <c r="B3130" s="15">
        <v>1941010</v>
      </c>
      <c r="C3130" s="16">
        <v>45238</v>
      </c>
      <c r="D3130" s="15">
        <v>22</v>
      </c>
      <c r="E3130" t="str">
        <f>VLOOKUP(D3130,Customers!$B$8:$C$1412,2,FALSE)</f>
        <v>Buck or Two #131</v>
      </c>
      <c r="F3130" s="15">
        <v>2</v>
      </c>
      <c r="G3130" s="15" t="str">
        <f>VLOOKUP(F3130,'Other Data'!$B$17:$C$24,2,FALSE)</f>
        <v>ProductB</v>
      </c>
      <c r="H3130" s="18">
        <v>45238.803310185176</v>
      </c>
      <c r="I3130" s="15">
        <v>144</v>
      </c>
    </row>
    <row r="3131" spans="2:9" x14ac:dyDescent="0.3">
      <c r="B3131" s="15">
        <v>1941011</v>
      </c>
      <c r="C3131" s="16">
        <v>45238</v>
      </c>
      <c r="D3131" s="15">
        <v>1391</v>
      </c>
      <c r="E3131" t="str">
        <f>VLOOKUP(D3131,Customers!$B$8:$C$1412,2,FALSE)</f>
        <v>Gift Horse, The</v>
      </c>
      <c r="F3131" s="15">
        <v>6</v>
      </c>
      <c r="G3131" s="15" t="str">
        <f>VLOOKUP(F3131,'Other Data'!$B$17:$C$24,2,FALSE)</f>
        <v>ProductF</v>
      </c>
      <c r="H3131" s="18">
        <v>45238.815532407396</v>
      </c>
      <c r="I3131" s="15">
        <v>171</v>
      </c>
    </row>
    <row r="3132" spans="2:9" x14ac:dyDescent="0.3">
      <c r="B3132" s="15">
        <v>1941012</v>
      </c>
      <c r="C3132" s="16">
        <v>45238</v>
      </c>
      <c r="D3132" s="15">
        <v>104</v>
      </c>
      <c r="E3132" t="str">
        <f>VLOOKUP(D3132,Customers!$B$8:$C$1412,2,FALSE)</f>
        <v>Oink! Oink!</v>
      </c>
      <c r="F3132" s="15">
        <v>5</v>
      </c>
      <c r="G3132" s="15" t="str">
        <f>VLOOKUP(F3132,'Other Data'!$B$17:$C$24,2,FALSE)</f>
        <v>ProductE</v>
      </c>
      <c r="H3132" s="18">
        <v>45238.825474537029</v>
      </c>
      <c r="I3132" s="15">
        <v>148</v>
      </c>
    </row>
    <row r="3133" spans="2:9" x14ac:dyDescent="0.3">
      <c r="B3133" s="15">
        <v>1941013</v>
      </c>
      <c r="C3133" s="16">
        <v>45238</v>
      </c>
      <c r="D3133" s="15">
        <v>365</v>
      </c>
      <c r="E3133" t="str">
        <f>VLOOKUP(D3133,Customers!$B$8:$C$1412,2,FALSE)</f>
        <v>Hallmark</v>
      </c>
      <c r="F3133" s="15">
        <v>4</v>
      </c>
      <c r="G3133" s="15" t="str">
        <f>VLOOKUP(F3133,'Other Data'!$B$17:$C$24,2,FALSE)</f>
        <v>ProductD</v>
      </c>
      <c r="H3133" s="18">
        <v>45238.835937499993</v>
      </c>
      <c r="I3133" s="15">
        <v>160</v>
      </c>
    </row>
    <row r="3134" spans="2:9" x14ac:dyDescent="0.3">
      <c r="B3134" s="15">
        <v>1941014</v>
      </c>
      <c r="C3134" s="16">
        <v>45238</v>
      </c>
      <c r="D3134" s="15">
        <v>187</v>
      </c>
      <c r="E3134" t="str">
        <f>VLOOKUP(D3134,Customers!$B$8:$C$1412,2,FALSE)</f>
        <v>Versions</v>
      </c>
      <c r="F3134" s="15">
        <v>1</v>
      </c>
      <c r="G3134" s="15" t="str">
        <f>VLOOKUP(F3134,'Other Data'!$B$17:$C$24,2,FALSE)</f>
        <v>ProductA</v>
      </c>
      <c r="H3134" s="17"/>
      <c r="I3134" s="17"/>
    </row>
    <row r="3135" spans="2:9" x14ac:dyDescent="0.3">
      <c r="B3135" s="15">
        <v>1941015</v>
      </c>
      <c r="C3135" s="16">
        <v>45238</v>
      </c>
      <c r="D3135" s="15">
        <v>1185</v>
      </c>
      <c r="E3135" t="str">
        <f>VLOOKUP(D3135,Customers!$B$8:$C$1412,2,FALSE)</f>
        <v>Have to Have</v>
      </c>
      <c r="F3135" s="15">
        <v>5</v>
      </c>
      <c r="G3135" s="15" t="str">
        <f>VLOOKUP(F3135,'Other Data'!$B$17:$C$24,2,FALSE)</f>
        <v>ProductE</v>
      </c>
      <c r="H3135" s="18">
        <v>45238.856284722213</v>
      </c>
      <c r="I3135" s="15">
        <v>174</v>
      </c>
    </row>
    <row r="3136" spans="2:9" x14ac:dyDescent="0.3">
      <c r="B3136" s="15">
        <v>1941016</v>
      </c>
      <c r="C3136" s="16">
        <v>45238</v>
      </c>
      <c r="D3136" s="15">
        <v>728</v>
      </c>
      <c r="E3136" t="str">
        <f>VLOOKUP(D3136,Customers!$B$8:$C$1412,2,FALSE)</f>
        <v>Peoples Drug Mart # 99</v>
      </c>
      <c r="F3136" s="15">
        <v>1</v>
      </c>
      <c r="G3136" s="15" t="str">
        <f>VLOOKUP(F3136,'Other Data'!$B$17:$C$24,2,FALSE)</f>
        <v>ProductA</v>
      </c>
      <c r="H3136" s="17"/>
      <c r="I3136" s="17"/>
    </row>
    <row r="3137" spans="2:9" x14ac:dyDescent="0.3">
      <c r="B3137" s="15">
        <v>1941017</v>
      </c>
      <c r="C3137" s="16">
        <v>45238</v>
      </c>
      <c r="D3137" s="15">
        <v>847</v>
      </c>
      <c r="E3137" t="str">
        <f>VLOOKUP(D3137,Customers!$B$8:$C$1412,2,FALSE)</f>
        <v>Shoreline America</v>
      </c>
      <c r="F3137" s="15">
        <v>2</v>
      </c>
      <c r="G3137" s="15" t="str">
        <f>VLOOKUP(F3137,'Other Data'!$B$17:$C$24,2,FALSE)</f>
        <v>ProductB</v>
      </c>
      <c r="H3137" s="18">
        <v>45238.8748611111</v>
      </c>
      <c r="I3137" s="15">
        <v>143</v>
      </c>
    </row>
    <row r="3138" spans="2:9" x14ac:dyDescent="0.3">
      <c r="B3138" s="15">
        <v>1941018</v>
      </c>
      <c r="C3138" s="16">
        <v>45238</v>
      </c>
      <c r="D3138" s="15">
        <v>670</v>
      </c>
      <c r="E3138" t="str">
        <f>VLOOKUP(D3138,Customers!$B$8:$C$1412,2,FALSE)</f>
        <v>Patryka Enterprises Inc</v>
      </c>
      <c r="F3138" s="15">
        <v>2</v>
      </c>
      <c r="G3138" s="15" t="str">
        <f>VLOOKUP(F3138,'Other Data'!$B$17:$C$24,2,FALSE)</f>
        <v>ProductB</v>
      </c>
      <c r="H3138" s="18">
        <v>45238.882928240731</v>
      </c>
      <c r="I3138" s="15">
        <v>156</v>
      </c>
    </row>
    <row r="3139" spans="2:9" x14ac:dyDescent="0.3">
      <c r="B3139" s="15">
        <v>1941019</v>
      </c>
      <c r="C3139" s="16">
        <v>45239</v>
      </c>
      <c r="D3139" s="15">
        <v>669</v>
      </c>
      <c r="E3139" t="str">
        <f>VLOOKUP(D3139,Customers!$B$8:$C$1412,2,FALSE)</f>
        <v>Pharmasave - 221</v>
      </c>
      <c r="F3139" s="15">
        <v>3</v>
      </c>
      <c r="G3139" s="15" t="str">
        <f>VLOOKUP(F3139,'Other Data'!$B$17:$C$24,2,FALSE)</f>
        <v>ProductC</v>
      </c>
      <c r="H3139" s="18">
        <v>45239.333333333336</v>
      </c>
      <c r="I3139" s="15">
        <v>151</v>
      </c>
    </row>
    <row r="3140" spans="2:9" x14ac:dyDescent="0.3">
      <c r="B3140" s="15">
        <v>1941020</v>
      </c>
      <c r="C3140" s="16">
        <v>45239</v>
      </c>
      <c r="D3140" s="15">
        <v>375</v>
      </c>
      <c r="E3140" t="str">
        <f>VLOOKUP(D3140,Customers!$B$8:$C$1412,2,FALSE)</f>
        <v>Laure-Linds Ladies Accessories</v>
      </c>
      <c r="F3140" s="15">
        <v>2</v>
      </c>
      <c r="G3140" s="15" t="str">
        <f>VLOOKUP(F3140,'Other Data'!$B$17:$C$24,2,FALSE)</f>
        <v>ProductB</v>
      </c>
      <c r="H3140" s="18">
        <v>45239.341817129629</v>
      </c>
      <c r="I3140" s="15">
        <v>157</v>
      </c>
    </row>
    <row r="3141" spans="2:9" x14ac:dyDescent="0.3">
      <c r="B3141" s="15">
        <v>1941021</v>
      </c>
      <c r="C3141" s="16">
        <v>45239</v>
      </c>
      <c r="D3141" s="15">
        <v>1245</v>
      </c>
      <c r="E3141" t="str">
        <f>VLOOKUP(D3141,Customers!$B$8:$C$1412,2,FALSE)</f>
        <v>A Child's World</v>
      </c>
      <c r="F3141" s="15">
        <v>2</v>
      </c>
      <c r="G3141" s="15" t="str">
        <f>VLOOKUP(F3141,'Other Data'!$B$17:$C$24,2,FALSE)</f>
        <v>ProductB</v>
      </c>
      <c r="H3141" s="18">
        <v>45239.357824074075</v>
      </c>
      <c r="I3141" s="15">
        <v>179</v>
      </c>
    </row>
    <row r="3142" spans="2:9" x14ac:dyDescent="0.3">
      <c r="B3142" s="15">
        <v>1941022</v>
      </c>
      <c r="C3142" s="16">
        <v>45239</v>
      </c>
      <c r="D3142" s="15">
        <v>734</v>
      </c>
      <c r="E3142" t="str">
        <f>VLOOKUP(D3142,Customers!$B$8:$C$1412,2,FALSE)</f>
        <v>Edgewood</v>
      </c>
      <c r="F3142" s="15">
        <v>2</v>
      </c>
      <c r="G3142" s="15" t="str">
        <f>VLOOKUP(F3142,'Other Data'!$B$17:$C$24,2,FALSE)</f>
        <v>ProductB</v>
      </c>
      <c r="H3142" s="18">
        <v>45239.368877314817</v>
      </c>
      <c r="I3142" s="15">
        <v>148</v>
      </c>
    </row>
    <row r="3143" spans="2:9" x14ac:dyDescent="0.3">
      <c r="B3143" s="15">
        <v>1941023</v>
      </c>
      <c r="C3143" s="16">
        <v>45239</v>
      </c>
      <c r="D3143" s="15">
        <v>866</v>
      </c>
      <c r="E3143" t="str">
        <f>VLOOKUP(D3143,Customers!$B$8:$C$1412,2,FALSE)</f>
        <v>Carole Stuppell, Ltd</v>
      </c>
      <c r="F3143" s="15">
        <v>2</v>
      </c>
      <c r="G3143" s="15" t="str">
        <f>VLOOKUP(F3143,'Other Data'!$B$17:$C$24,2,FALSE)</f>
        <v>ProductB</v>
      </c>
      <c r="H3143" s="18">
        <v>45239.379942129635</v>
      </c>
      <c r="I3143" s="15">
        <v>157</v>
      </c>
    </row>
    <row r="3144" spans="2:9" x14ac:dyDescent="0.3">
      <c r="B3144" s="15">
        <v>1941024</v>
      </c>
      <c r="C3144" s="16">
        <v>45239</v>
      </c>
      <c r="D3144" s="15">
        <v>1309</v>
      </c>
      <c r="E3144" t="str">
        <f>VLOOKUP(D3144,Customers!$B$8:$C$1412,2,FALSE)</f>
        <v>Starcrest Products of California Inc</v>
      </c>
      <c r="F3144" s="15">
        <v>6</v>
      </c>
      <c r="G3144" s="15" t="str">
        <f>VLOOKUP(F3144,'Other Data'!$B$17:$C$24,2,FALSE)</f>
        <v>ProductF</v>
      </c>
      <c r="H3144" s="18">
        <v>45239.390914351854</v>
      </c>
      <c r="I3144" s="15">
        <v>179</v>
      </c>
    </row>
    <row r="3145" spans="2:9" x14ac:dyDescent="0.3">
      <c r="B3145" s="15">
        <v>1941025</v>
      </c>
      <c r="C3145" s="16">
        <v>45239</v>
      </c>
      <c r="D3145" s="15">
        <v>473</v>
      </c>
      <c r="E3145" t="str">
        <f>VLOOKUP(D3145,Customers!$B$8:$C$1412,2,FALSE)</f>
        <v>IDA - Gravenhurst, ON</v>
      </c>
      <c r="F3145" s="15">
        <v>6</v>
      </c>
      <c r="G3145" s="15" t="str">
        <f>VLOOKUP(F3145,'Other Data'!$B$17:$C$24,2,FALSE)</f>
        <v>ProductF</v>
      </c>
      <c r="H3145" s="18">
        <v>45239.404270833336</v>
      </c>
      <c r="I3145" s="15">
        <v>142</v>
      </c>
    </row>
    <row r="3146" spans="2:9" x14ac:dyDescent="0.3">
      <c r="B3146" s="15">
        <v>1941026</v>
      </c>
      <c r="C3146" s="16">
        <v>45239</v>
      </c>
      <c r="D3146" s="15">
        <v>1386</v>
      </c>
      <c r="E3146" t="str">
        <f>VLOOKUP(D3146,Customers!$B$8:$C$1412,2,FALSE)</f>
        <v>Tory's</v>
      </c>
      <c r="F3146" s="15">
        <v>3</v>
      </c>
      <c r="G3146" s="15" t="str">
        <f>VLOOKUP(F3146,'Other Data'!$B$17:$C$24,2,FALSE)</f>
        <v>ProductC</v>
      </c>
      <c r="H3146" s="18">
        <v>45239.415138888893</v>
      </c>
      <c r="I3146" s="15">
        <v>149</v>
      </c>
    </row>
    <row r="3147" spans="2:9" x14ac:dyDescent="0.3">
      <c r="B3147" s="15">
        <v>1941027</v>
      </c>
      <c r="C3147" s="16">
        <v>45239</v>
      </c>
      <c r="D3147" s="15">
        <v>1216</v>
      </c>
      <c r="E3147" t="str">
        <f>VLOOKUP(D3147,Customers!$B$8:$C$1412,2,FALSE)</f>
        <v>Dillard's Inc- Ft. worth TX</v>
      </c>
      <c r="F3147" s="15">
        <v>2</v>
      </c>
      <c r="G3147" s="15" t="str">
        <f>VLOOKUP(F3147,'Other Data'!$B$17:$C$24,2,FALSE)</f>
        <v>ProductB</v>
      </c>
      <c r="H3147" s="18">
        <v>45239.429386574076</v>
      </c>
      <c r="I3147" s="15">
        <v>147</v>
      </c>
    </row>
    <row r="3148" spans="2:9" x14ac:dyDescent="0.3">
      <c r="B3148" s="15">
        <v>1941028</v>
      </c>
      <c r="C3148" s="16">
        <v>45239</v>
      </c>
      <c r="D3148" s="15">
        <v>493</v>
      </c>
      <c r="E3148" t="str">
        <f>VLOOKUP(D3148,Customers!$B$8:$C$1412,2,FALSE)</f>
        <v>VILLAGE CORNER, INC.</v>
      </c>
      <c r="F3148" s="15">
        <v>4</v>
      </c>
      <c r="G3148" s="15" t="str">
        <f>VLOOKUP(F3148,'Other Data'!$B$17:$C$24,2,FALSE)</f>
        <v>ProductD</v>
      </c>
      <c r="H3148" s="18">
        <v>45239.4453587963</v>
      </c>
      <c r="I3148" s="15">
        <v>147</v>
      </c>
    </row>
    <row r="3149" spans="2:9" x14ac:dyDescent="0.3">
      <c r="B3149" s="15">
        <v>1941029</v>
      </c>
      <c r="C3149" s="16">
        <v>45239</v>
      </c>
      <c r="D3149" s="15">
        <v>240</v>
      </c>
      <c r="E3149" t="str">
        <f>VLOOKUP(D3149,Customers!$B$8:$C$1412,2,FALSE)</f>
        <v>Temtex - Samples</v>
      </c>
      <c r="F3149" s="15">
        <v>6</v>
      </c>
      <c r="G3149" s="15" t="str">
        <f>VLOOKUP(F3149,'Other Data'!$B$17:$C$24,2,FALSE)</f>
        <v>ProductF</v>
      </c>
      <c r="H3149" s="18">
        <v>45239.45684027778</v>
      </c>
      <c r="I3149" s="15">
        <v>148</v>
      </c>
    </row>
    <row r="3150" spans="2:9" x14ac:dyDescent="0.3">
      <c r="B3150" s="15">
        <v>1941030</v>
      </c>
      <c r="C3150" s="16">
        <v>45239</v>
      </c>
      <c r="D3150" s="15">
        <v>1241</v>
      </c>
      <c r="E3150" t="str">
        <f>VLOOKUP(D3150,Customers!$B$8:$C$1412,2,FALSE)</f>
        <v>General Store</v>
      </c>
      <c r="F3150" s="15">
        <v>5</v>
      </c>
      <c r="G3150" s="15" t="str">
        <f>VLOOKUP(F3150,'Other Data'!$B$17:$C$24,2,FALSE)</f>
        <v>ProductE</v>
      </c>
      <c r="H3150" s="18">
        <v>45239.466597222228</v>
      </c>
      <c r="I3150" s="15">
        <v>172</v>
      </c>
    </row>
    <row r="3151" spans="2:9" x14ac:dyDescent="0.3">
      <c r="B3151" s="15">
        <v>1941031</v>
      </c>
      <c r="C3151" s="16">
        <v>45239</v>
      </c>
      <c r="D3151" s="15">
        <v>1214</v>
      </c>
      <c r="E3151" t="str">
        <f>VLOOKUP(D3151,Customers!$B$8:$C$1412,2,FALSE)</f>
        <v>Le Mode</v>
      </c>
      <c r="F3151" s="15">
        <v>2</v>
      </c>
      <c r="G3151" s="15" t="str">
        <f>VLOOKUP(F3151,'Other Data'!$B$17:$C$24,2,FALSE)</f>
        <v>ProductB</v>
      </c>
      <c r="H3151" s="18">
        <v>45239.476157407415</v>
      </c>
      <c r="I3151" s="15">
        <v>176</v>
      </c>
    </row>
    <row r="3152" spans="2:9" x14ac:dyDescent="0.3">
      <c r="B3152" s="15">
        <v>1941032</v>
      </c>
      <c r="C3152" s="16">
        <v>45239</v>
      </c>
      <c r="D3152" s="15">
        <v>1085</v>
      </c>
      <c r="E3152" t="str">
        <f>VLOOKUP(D3152,Customers!$B$8:$C$1412,2,FALSE)</f>
        <v>Daisy Girls</v>
      </c>
      <c r="F3152" s="15">
        <v>6</v>
      </c>
      <c r="G3152" s="15" t="str">
        <f>VLOOKUP(F3152,'Other Data'!$B$17:$C$24,2,FALSE)</f>
        <v>ProductF</v>
      </c>
      <c r="H3152" s="18">
        <v>45239.490833333337</v>
      </c>
      <c r="I3152" s="15">
        <v>152</v>
      </c>
    </row>
    <row r="3153" spans="2:9" x14ac:dyDescent="0.3">
      <c r="B3153" s="15">
        <v>1941033</v>
      </c>
      <c r="C3153" s="16">
        <v>45239</v>
      </c>
      <c r="D3153" s="15">
        <v>775</v>
      </c>
      <c r="E3153" t="str">
        <f>VLOOKUP(D3153,Customers!$B$8:$C$1412,2,FALSE)</f>
        <v>Hospitality Shop</v>
      </c>
      <c r="F3153" s="15">
        <v>2</v>
      </c>
      <c r="G3153" s="15" t="str">
        <f>VLOOKUP(F3153,'Other Data'!$B$17:$C$24,2,FALSE)</f>
        <v>ProductB</v>
      </c>
      <c r="H3153" s="18">
        <v>45239.506782407414</v>
      </c>
      <c r="I3153" s="15">
        <v>163</v>
      </c>
    </row>
    <row r="3154" spans="2:9" x14ac:dyDescent="0.3">
      <c r="B3154" s="15">
        <v>1941034</v>
      </c>
      <c r="C3154" s="16">
        <v>45239</v>
      </c>
      <c r="D3154" s="15">
        <v>173</v>
      </c>
      <c r="E3154" t="str">
        <f>VLOOKUP(D3154,Customers!$B$8:$C$1412,2,FALSE)</f>
        <v>Apples Of Gold</v>
      </c>
      <c r="F3154" s="15">
        <v>2</v>
      </c>
      <c r="G3154" s="15" t="str">
        <f>VLOOKUP(F3154,'Other Data'!$B$17:$C$24,2,FALSE)</f>
        <v>ProductB</v>
      </c>
      <c r="H3154" s="18">
        <v>45239.517326388894</v>
      </c>
      <c r="I3154" s="15">
        <v>148</v>
      </c>
    </row>
    <row r="3155" spans="2:9" x14ac:dyDescent="0.3">
      <c r="B3155" s="15">
        <v>1941035</v>
      </c>
      <c r="C3155" s="16">
        <v>45239</v>
      </c>
      <c r="D3155" s="15">
        <v>1038</v>
      </c>
      <c r="E3155" t="str">
        <f>VLOOKUP(D3155,Customers!$B$8:$C$1412,2,FALSE)</f>
        <v>Honours Gift Shop</v>
      </c>
      <c r="F3155" s="15">
        <v>2</v>
      </c>
      <c r="G3155" s="15" t="str">
        <f>VLOOKUP(F3155,'Other Data'!$B$17:$C$24,2,FALSE)</f>
        <v>ProductB</v>
      </c>
      <c r="H3155" s="18">
        <v>45239.52715277778</v>
      </c>
      <c r="I3155" s="15">
        <v>154</v>
      </c>
    </row>
    <row r="3156" spans="2:9" x14ac:dyDescent="0.3">
      <c r="B3156" s="15">
        <v>1941036</v>
      </c>
      <c r="C3156" s="16">
        <v>45239</v>
      </c>
      <c r="D3156" s="15">
        <v>699</v>
      </c>
      <c r="E3156" t="str">
        <f>VLOOKUP(D3156,Customers!$B$8:$C$1412,2,FALSE)</f>
        <v>Field's</v>
      </c>
      <c r="F3156" s="15">
        <v>3</v>
      </c>
      <c r="G3156" s="15" t="str">
        <f>VLOOKUP(F3156,'Other Data'!$B$17:$C$24,2,FALSE)</f>
        <v>ProductC</v>
      </c>
      <c r="H3156" s="18">
        <v>45239.535960648151</v>
      </c>
      <c r="I3156" s="15">
        <v>150</v>
      </c>
    </row>
    <row r="3157" spans="2:9" x14ac:dyDescent="0.3">
      <c r="B3157" s="15">
        <v>1941037</v>
      </c>
      <c r="C3157" s="16">
        <v>45239</v>
      </c>
      <c r="D3157" s="15">
        <v>230</v>
      </c>
      <c r="E3157" t="str">
        <f>VLOOKUP(D3157,Customers!$B$8:$C$1412,2,FALSE)</f>
        <v>Southlake Regional Health Centre</v>
      </c>
      <c r="F3157" s="15">
        <v>4</v>
      </c>
      <c r="G3157" s="15" t="str">
        <f>VLOOKUP(F3157,'Other Data'!$B$17:$C$24,2,FALSE)</f>
        <v>ProductD</v>
      </c>
      <c r="H3157" s="18">
        <v>45239.550914351858</v>
      </c>
      <c r="I3157" s="15">
        <v>179</v>
      </c>
    </row>
    <row r="3158" spans="2:9" x14ac:dyDescent="0.3">
      <c r="B3158" s="15">
        <v>1941038</v>
      </c>
      <c r="C3158" s="16">
        <v>45239</v>
      </c>
      <c r="D3158" s="15">
        <v>249</v>
      </c>
      <c r="E3158" t="str">
        <f>VLOOKUP(D3158,Customers!$B$8:$C$1412,2,FALSE)</f>
        <v>Buck or Two #251</v>
      </c>
      <c r="F3158" s="15">
        <v>2</v>
      </c>
      <c r="G3158" s="15" t="str">
        <f>VLOOKUP(F3158,'Other Data'!$B$17:$C$24,2,FALSE)</f>
        <v>ProductB</v>
      </c>
      <c r="H3158" s="18">
        <v>45239.559074074081</v>
      </c>
      <c r="I3158" s="15">
        <v>173</v>
      </c>
    </row>
    <row r="3159" spans="2:9" x14ac:dyDescent="0.3">
      <c r="B3159" s="15">
        <v>1941039</v>
      </c>
      <c r="C3159" s="16">
        <v>45239</v>
      </c>
      <c r="D3159" s="15">
        <v>1039</v>
      </c>
      <c r="E3159" t="str">
        <f>VLOOKUP(D3159,Customers!$B$8:$C$1412,2,FALSE)</f>
        <v>Memorial Medical Center</v>
      </c>
      <c r="F3159" s="15">
        <v>1</v>
      </c>
      <c r="G3159" s="15" t="str">
        <f>VLOOKUP(F3159,'Other Data'!$B$17:$C$24,2,FALSE)</f>
        <v>ProductA</v>
      </c>
      <c r="H3159" s="17"/>
      <c r="I3159" s="17"/>
    </row>
    <row r="3160" spans="2:9" x14ac:dyDescent="0.3">
      <c r="B3160" s="15">
        <v>1941040</v>
      </c>
      <c r="C3160" s="16">
        <v>45239</v>
      </c>
      <c r="D3160" s="15">
        <v>307</v>
      </c>
      <c r="E3160" t="str">
        <f>VLOOKUP(D3160,Customers!$B$8:$C$1412,2,FALSE)</f>
        <v>Dell IDA</v>
      </c>
      <c r="F3160" s="15">
        <v>2</v>
      </c>
      <c r="G3160" s="15" t="str">
        <f>VLOOKUP(F3160,'Other Data'!$B$17:$C$24,2,FALSE)</f>
        <v>ProductB</v>
      </c>
      <c r="H3160" s="18">
        <v>45239.584965277783</v>
      </c>
      <c r="I3160" s="15">
        <v>155</v>
      </c>
    </row>
    <row r="3161" spans="2:9" x14ac:dyDescent="0.3">
      <c r="B3161" s="15">
        <v>1941041</v>
      </c>
      <c r="C3161" s="16">
        <v>45239</v>
      </c>
      <c r="D3161" s="15">
        <v>682</v>
      </c>
      <c r="E3161" t="str">
        <f>VLOOKUP(D3161,Customers!$B$8:$C$1412,2,FALSE)</f>
        <v>The Laughing Moon Gallery</v>
      </c>
      <c r="F3161" s="15">
        <v>5</v>
      </c>
      <c r="G3161" s="15" t="str">
        <f>VLOOKUP(F3161,'Other Data'!$B$17:$C$24,2,FALSE)</f>
        <v>ProductE</v>
      </c>
      <c r="H3161" s="18">
        <v>45239.593599537046</v>
      </c>
      <c r="I3161" s="15">
        <v>151</v>
      </c>
    </row>
    <row r="3162" spans="2:9" x14ac:dyDescent="0.3">
      <c r="B3162" s="15">
        <v>1941042</v>
      </c>
      <c r="C3162" s="16">
        <v>45239</v>
      </c>
      <c r="D3162" s="15">
        <v>757</v>
      </c>
      <c r="E3162" t="str">
        <f>VLOOKUP(D3162,Customers!$B$8:$C$1412,2,FALSE)</f>
        <v>Suitable</v>
      </c>
      <c r="F3162" s="15">
        <v>1</v>
      </c>
      <c r="G3162" s="15" t="str">
        <f>VLOOKUP(F3162,'Other Data'!$B$17:$C$24,2,FALSE)</f>
        <v>ProductA</v>
      </c>
      <c r="H3162" s="17"/>
      <c r="I3162" s="17"/>
    </row>
    <row r="3163" spans="2:9" x14ac:dyDescent="0.3">
      <c r="B3163" s="15">
        <v>1941043</v>
      </c>
      <c r="C3163" s="16">
        <v>45239</v>
      </c>
      <c r="D3163" s="15">
        <v>190</v>
      </c>
      <c r="E3163" t="str">
        <f>VLOOKUP(D3163,Customers!$B$8:$C$1412,2,FALSE)</f>
        <v>Smokey's Way</v>
      </c>
      <c r="F3163" s="15">
        <v>4</v>
      </c>
      <c r="G3163" s="15" t="str">
        <f>VLOOKUP(F3163,'Other Data'!$B$17:$C$24,2,FALSE)</f>
        <v>ProductD</v>
      </c>
      <c r="H3163" s="18">
        <v>45239.622581018528</v>
      </c>
      <c r="I3163" s="15">
        <v>145</v>
      </c>
    </row>
    <row r="3164" spans="2:9" x14ac:dyDescent="0.3">
      <c r="B3164" s="15">
        <v>1941044</v>
      </c>
      <c r="C3164" s="16">
        <v>45239</v>
      </c>
      <c r="D3164" s="15">
        <v>835</v>
      </c>
      <c r="E3164" t="str">
        <f>VLOOKUP(D3164,Customers!$B$8:$C$1412,2,FALSE)</f>
        <v>Nikki's Hallmark</v>
      </c>
      <c r="F3164" s="15">
        <v>4</v>
      </c>
      <c r="G3164" s="15" t="str">
        <f>VLOOKUP(F3164,'Other Data'!$B$17:$C$24,2,FALSE)</f>
        <v>ProductD</v>
      </c>
      <c r="H3164" s="18">
        <v>45239.631493055567</v>
      </c>
      <c r="I3164" s="15">
        <v>167</v>
      </c>
    </row>
    <row r="3165" spans="2:9" x14ac:dyDescent="0.3">
      <c r="B3165" s="15">
        <v>1941045</v>
      </c>
      <c r="C3165" s="16">
        <v>45239</v>
      </c>
      <c r="D3165" s="15">
        <v>420</v>
      </c>
      <c r="E3165" t="str">
        <f>VLOOKUP(D3165,Customers!$B$8:$C$1412,2,FALSE)</f>
        <v>Rollstons-Simcoe</v>
      </c>
      <c r="F3165" s="15">
        <v>3</v>
      </c>
      <c r="G3165" s="15" t="str">
        <f>VLOOKUP(F3165,'Other Data'!$B$17:$C$24,2,FALSE)</f>
        <v>ProductC</v>
      </c>
      <c r="H3165" s="18">
        <v>45239.646134259274</v>
      </c>
      <c r="I3165" s="15">
        <v>146</v>
      </c>
    </row>
    <row r="3166" spans="2:9" x14ac:dyDescent="0.3">
      <c r="B3166" s="15">
        <v>1941046</v>
      </c>
      <c r="C3166" s="16">
        <v>45239</v>
      </c>
      <c r="D3166" s="15">
        <v>594</v>
      </c>
      <c r="E3166" t="str">
        <f>VLOOKUP(D3166,Customers!$B$8:$C$1412,2,FALSE)</f>
        <v>Glenbow Museum</v>
      </c>
      <c r="F3166" s="15">
        <v>1</v>
      </c>
      <c r="G3166" s="15" t="str">
        <f>VLOOKUP(F3166,'Other Data'!$B$17:$C$24,2,FALSE)</f>
        <v>ProductA</v>
      </c>
      <c r="H3166" s="17"/>
      <c r="I3166" s="17"/>
    </row>
    <row r="3167" spans="2:9" x14ac:dyDescent="0.3">
      <c r="B3167" s="15">
        <v>1941047</v>
      </c>
      <c r="C3167" s="16">
        <v>45239</v>
      </c>
      <c r="D3167" s="15">
        <v>494</v>
      </c>
      <c r="E3167" t="str">
        <f>VLOOKUP(D3167,Customers!$B$8:$C$1412,2,FALSE)</f>
        <v>Stonewall Pharmacy</v>
      </c>
      <c r="F3167" s="15">
        <v>6</v>
      </c>
      <c r="G3167" s="15" t="str">
        <f>VLOOKUP(F3167,'Other Data'!$B$17:$C$24,2,FALSE)</f>
        <v>ProductF</v>
      </c>
      <c r="H3167" s="18">
        <v>45239.671215277791</v>
      </c>
      <c r="I3167" s="15">
        <v>179</v>
      </c>
    </row>
    <row r="3168" spans="2:9" x14ac:dyDescent="0.3">
      <c r="B3168" s="15">
        <v>1941048</v>
      </c>
      <c r="C3168" s="16">
        <v>45239</v>
      </c>
      <c r="D3168" s="15">
        <v>104</v>
      </c>
      <c r="E3168" t="str">
        <f>VLOOKUP(D3168,Customers!$B$8:$C$1412,2,FALSE)</f>
        <v>Oink! Oink!</v>
      </c>
      <c r="F3168" s="15">
        <v>5</v>
      </c>
      <c r="G3168" s="15" t="str">
        <f>VLOOKUP(F3168,'Other Data'!$B$17:$C$24,2,FALSE)</f>
        <v>ProductE</v>
      </c>
      <c r="H3168" s="18">
        <v>45239.684097222234</v>
      </c>
      <c r="I3168" s="15">
        <v>156</v>
      </c>
    </row>
    <row r="3169" spans="2:9" x14ac:dyDescent="0.3">
      <c r="B3169" s="15">
        <v>1941049</v>
      </c>
      <c r="C3169" s="16">
        <v>45239</v>
      </c>
      <c r="D3169" s="15">
        <v>642</v>
      </c>
      <c r="E3169" t="str">
        <f>VLOOKUP(D3169,Customers!$B$8:$C$1412,2,FALSE)</f>
        <v>Snippers</v>
      </c>
      <c r="F3169" s="15">
        <v>1</v>
      </c>
      <c r="G3169" s="15" t="str">
        <f>VLOOKUP(F3169,'Other Data'!$B$17:$C$24,2,FALSE)</f>
        <v>ProductA</v>
      </c>
      <c r="H3169" s="17"/>
      <c r="I3169" s="17"/>
    </row>
    <row r="3170" spans="2:9" x14ac:dyDescent="0.3">
      <c r="B3170" s="15">
        <v>1941050</v>
      </c>
      <c r="C3170" s="16">
        <v>45239</v>
      </c>
      <c r="D3170" s="15">
        <v>1018</v>
      </c>
      <c r="E3170" t="str">
        <f>VLOOKUP(D3170,Customers!$B$8:$C$1412,2,FALSE)</f>
        <v>Lollipop Junction</v>
      </c>
      <c r="F3170" s="15">
        <v>3</v>
      </c>
      <c r="G3170" s="15" t="str">
        <f>VLOOKUP(F3170,'Other Data'!$B$17:$C$24,2,FALSE)</f>
        <v>ProductC</v>
      </c>
      <c r="H3170" s="18">
        <v>45239.708703703713</v>
      </c>
      <c r="I3170" s="15">
        <v>167</v>
      </c>
    </row>
    <row r="3171" spans="2:9" x14ac:dyDescent="0.3">
      <c r="B3171" s="15">
        <v>1941051</v>
      </c>
      <c r="C3171" s="16">
        <v>45239</v>
      </c>
      <c r="D3171" s="15">
        <v>509</v>
      </c>
      <c r="E3171" t="str">
        <f>VLOOKUP(D3171,Customers!$B$8:$C$1412,2,FALSE)</f>
        <v>PharmaPlus - 4895</v>
      </c>
      <c r="F3171" s="15">
        <v>6</v>
      </c>
      <c r="G3171" s="15" t="str">
        <f>VLOOKUP(F3171,'Other Data'!$B$17:$C$24,2,FALSE)</f>
        <v>ProductF</v>
      </c>
      <c r="H3171" s="18">
        <v>45239.7195138889</v>
      </c>
      <c r="I3171" s="15">
        <v>152</v>
      </c>
    </row>
    <row r="3172" spans="2:9" x14ac:dyDescent="0.3">
      <c r="B3172" s="15">
        <v>1941052</v>
      </c>
      <c r="C3172" s="16">
        <v>45239</v>
      </c>
      <c r="D3172" s="15">
        <v>1386</v>
      </c>
      <c r="E3172" t="str">
        <f>VLOOKUP(D3172,Customers!$B$8:$C$1412,2,FALSE)</f>
        <v>Tory's</v>
      </c>
      <c r="F3172" s="15">
        <v>5</v>
      </c>
      <c r="G3172" s="15" t="str">
        <f>VLOOKUP(F3172,'Other Data'!$B$17:$C$24,2,FALSE)</f>
        <v>ProductE</v>
      </c>
      <c r="H3172" s="18">
        <v>45239.730300925934</v>
      </c>
      <c r="I3172" s="15">
        <v>161</v>
      </c>
    </row>
    <row r="3173" spans="2:9" x14ac:dyDescent="0.3">
      <c r="B3173" s="15">
        <v>1941053</v>
      </c>
      <c r="C3173" s="16">
        <v>45239</v>
      </c>
      <c r="D3173" s="15">
        <v>1267</v>
      </c>
      <c r="E3173" t="str">
        <f>VLOOKUP(D3173,Customers!$B$8:$C$1412,2,FALSE)</f>
        <v>Blue Willow Gift Shop</v>
      </c>
      <c r="F3173" s="15">
        <v>1</v>
      </c>
      <c r="G3173" s="15" t="str">
        <f>VLOOKUP(F3173,'Other Data'!$B$17:$C$24,2,FALSE)</f>
        <v>ProductA</v>
      </c>
      <c r="H3173" s="17"/>
      <c r="I3173" s="17"/>
    </row>
    <row r="3174" spans="2:9" x14ac:dyDescent="0.3">
      <c r="B3174" s="15">
        <v>1941054</v>
      </c>
      <c r="C3174" s="16">
        <v>45239</v>
      </c>
      <c r="D3174" s="15">
        <v>303</v>
      </c>
      <c r="E3174" t="str">
        <f>VLOOKUP(D3174,Customers!$B$8:$C$1412,2,FALSE)</f>
        <v>Times Square</v>
      </c>
      <c r="F3174" s="15">
        <v>2</v>
      </c>
      <c r="G3174" s="15" t="str">
        <f>VLOOKUP(F3174,'Other Data'!$B$17:$C$24,2,FALSE)</f>
        <v>ProductB</v>
      </c>
      <c r="H3174" s="18">
        <v>45239.751539351862</v>
      </c>
      <c r="I3174" s="15">
        <v>141</v>
      </c>
    </row>
    <row r="3175" spans="2:9" x14ac:dyDescent="0.3">
      <c r="B3175" s="15">
        <v>1941055</v>
      </c>
      <c r="C3175" s="16">
        <v>45239</v>
      </c>
      <c r="D3175" s="15">
        <v>460</v>
      </c>
      <c r="E3175" t="str">
        <f>VLOOKUP(D3175,Customers!$B$8:$C$1412,2,FALSE)</f>
        <v>Little Current Guardian</v>
      </c>
      <c r="F3175" s="15">
        <v>4</v>
      </c>
      <c r="G3175" s="15" t="str">
        <f>VLOOKUP(F3175,'Other Data'!$B$17:$C$24,2,FALSE)</f>
        <v>ProductD</v>
      </c>
      <c r="H3175" s="18">
        <v>45239.761655092603</v>
      </c>
      <c r="I3175" s="15">
        <v>148</v>
      </c>
    </row>
    <row r="3176" spans="2:9" x14ac:dyDescent="0.3">
      <c r="B3176" s="15">
        <v>1941056</v>
      </c>
      <c r="C3176" s="16">
        <v>45239</v>
      </c>
      <c r="D3176" s="15">
        <v>1191</v>
      </c>
      <c r="E3176" t="str">
        <f>VLOOKUP(D3176,Customers!$B$8:$C$1412,2,FALSE)</f>
        <v>Cottage Hospital</v>
      </c>
      <c r="F3176" s="15">
        <v>3</v>
      </c>
      <c r="G3176" s="15" t="str">
        <f>VLOOKUP(F3176,'Other Data'!$B$17:$C$24,2,FALSE)</f>
        <v>ProductC</v>
      </c>
      <c r="H3176" s="18">
        <v>45239.772141203714</v>
      </c>
      <c r="I3176" s="15">
        <v>178</v>
      </c>
    </row>
    <row r="3177" spans="2:9" x14ac:dyDescent="0.3">
      <c r="B3177" s="15">
        <v>1941057</v>
      </c>
      <c r="C3177" s="16">
        <v>45239</v>
      </c>
      <c r="D3177" s="15">
        <v>1298</v>
      </c>
      <c r="E3177" t="str">
        <f>VLOOKUP(D3177,Customers!$B$8:$C$1412,2,FALSE)</f>
        <v>Popular Clothing &amp; Accessories</v>
      </c>
      <c r="F3177" s="15">
        <v>3</v>
      </c>
      <c r="G3177" s="15" t="str">
        <f>VLOOKUP(F3177,'Other Data'!$B$17:$C$24,2,FALSE)</f>
        <v>ProductC</v>
      </c>
      <c r="H3177" s="18">
        <v>45239.780208333344</v>
      </c>
      <c r="I3177" s="15">
        <v>168</v>
      </c>
    </row>
    <row r="3178" spans="2:9" x14ac:dyDescent="0.3">
      <c r="B3178" s="15">
        <v>1941058</v>
      </c>
      <c r="C3178" s="16">
        <v>45239</v>
      </c>
      <c r="D3178" s="15">
        <v>2</v>
      </c>
      <c r="E3178" t="str">
        <f>VLOOKUP(D3178,Customers!$B$8:$C$1412,2,FALSE)</f>
        <v>SL Independence Studios PTY  LTD</v>
      </c>
      <c r="F3178" s="15">
        <v>3</v>
      </c>
      <c r="G3178" s="15" t="str">
        <f>VLOOKUP(F3178,'Other Data'!$B$17:$C$24,2,FALSE)</f>
        <v>ProductC</v>
      </c>
      <c r="H3178" s="18">
        <v>45239.793275462973</v>
      </c>
      <c r="I3178" s="15">
        <v>161</v>
      </c>
    </row>
    <row r="3179" spans="2:9" x14ac:dyDescent="0.3">
      <c r="B3179" s="15">
        <v>1941059</v>
      </c>
      <c r="C3179" s="16">
        <v>45239</v>
      </c>
      <c r="D3179" s="15">
        <v>687</v>
      </c>
      <c r="E3179" t="str">
        <f>VLOOKUP(D3179,Customers!$B$8:$C$1412,2,FALSE)</f>
        <v>Your Dollar Store With More #149</v>
      </c>
      <c r="F3179" s="15">
        <v>4</v>
      </c>
      <c r="G3179" s="15" t="str">
        <f>VLOOKUP(F3179,'Other Data'!$B$17:$C$24,2,FALSE)</f>
        <v>ProductD</v>
      </c>
      <c r="H3179" s="18">
        <v>45239.809351851858</v>
      </c>
      <c r="I3179" s="15">
        <v>159</v>
      </c>
    </row>
    <row r="3180" spans="2:9" x14ac:dyDescent="0.3">
      <c r="B3180" s="15">
        <v>1941060</v>
      </c>
      <c r="C3180" s="16">
        <v>45239</v>
      </c>
      <c r="D3180" s="15">
        <v>1357</v>
      </c>
      <c r="E3180" t="str">
        <f>VLOOKUP(D3180,Customers!$B$8:$C$1412,2,FALSE)</f>
        <v>Country Clutter</v>
      </c>
      <c r="F3180" s="15">
        <v>1</v>
      </c>
      <c r="G3180" s="15" t="str">
        <f>VLOOKUP(F3180,'Other Data'!$B$17:$C$24,2,FALSE)</f>
        <v>ProductA</v>
      </c>
      <c r="H3180" s="17"/>
      <c r="I3180" s="17"/>
    </row>
    <row r="3181" spans="2:9" x14ac:dyDescent="0.3">
      <c r="B3181" s="15">
        <v>1941061</v>
      </c>
      <c r="C3181" s="16">
        <v>45239</v>
      </c>
      <c r="D3181" s="15">
        <v>962</v>
      </c>
      <c r="E3181" t="str">
        <f>VLOOKUP(D3181,Customers!$B$8:$C$1412,2,FALSE)</f>
        <v>The Mole Hole</v>
      </c>
      <c r="F3181" s="15">
        <v>5</v>
      </c>
      <c r="G3181" s="15" t="str">
        <f>VLOOKUP(F3181,'Other Data'!$B$17:$C$24,2,FALSE)</f>
        <v>ProductE</v>
      </c>
      <c r="H3181" s="18">
        <v>45239.8366550926</v>
      </c>
      <c r="I3181" s="15">
        <v>141</v>
      </c>
    </row>
    <row r="3182" spans="2:9" x14ac:dyDescent="0.3">
      <c r="B3182" s="15">
        <v>1941062</v>
      </c>
      <c r="C3182" s="16">
        <v>45239</v>
      </c>
      <c r="D3182" s="15">
        <v>323</v>
      </c>
      <c r="E3182" t="str">
        <f>VLOOKUP(D3182,Customers!$B$8:$C$1412,2,FALSE)</f>
        <v>Springridge Farm</v>
      </c>
      <c r="F3182" s="15">
        <v>1</v>
      </c>
      <c r="G3182" s="15" t="str">
        <f>VLOOKUP(F3182,'Other Data'!$B$17:$C$24,2,FALSE)</f>
        <v>ProductA</v>
      </c>
      <c r="H3182" s="17"/>
      <c r="I3182" s="17"/>
    </row>
    <row r="3183" spans="2:9" x14ac:dyDescent="0.3">
      <c r="B3183" s="15">
        <v>1941063</v>
      </c>
      <c r="C3183" s="16">
        <v>45239</v>
      </c>
      <c r="D3183" s="15">
        <v>432</v>
      </c>
      <c r="E3183" t="str">
        <f>VLOOKUP(D3183,Customers!$B$8:$C$1412,2,FALSE)</f>
        <v>St. Thomas- Elgin General Hospital</v>
      </c>
      <c r="F3183" s="15">
        <v>3</v>
      </c>
      <c r="G3183" s="15" t="str">
        <f>VLOOKUP(F3183,'Other Data'!$B$17:$C$24,2,FALSE)</f>
        <v>ProductC</v>
      </c>
      <c r="H3183" s="18">
        <v>45239.856631944451</v>
      </c>
      <c r="I3183" s="15">
        <v>175</v>
      </c>
    </row>
    <row r="3184" spans="2:9" x14ac:dyDescent="0.3">
      <c r="B3184" s="15">
        <v>1941064</v>
      </c>
      <c r="C3184" s="16">
        <v>45239</v>
      </c>
      <c r="D3184" s="15">
        <v>343</v>
      </c>
      <c r="E3184" t="str">
        <f>VLOOKUP(D3184,Customers!$B$8:$C$1412,2,FALSE)</f>
        <v>Zellers Store #453</v>
      </c>
      <c r="F3184" s="15">
        <v>4</v>
      </c>
      <c r="G3184" s="15" t="str">
        <f>VLOOKUP(F3184,'Other Data'!$B$17:$C$24,2,FALSE)</f>
        <v>ProductD</v>
      </c>
      <c r="H3184" s="18">
        <v>45239.866064814822</v>
      </c>
      <c r="I3184" s="15">
        <v>156</v>
      </c>
    </row>
    <row r="3185" spans="2:9" x14ac:dyDescent="0.3">
      <c r="B3185" s="15">
        <v>1941065</v>
      </c>
      <c r="C3185" s="16">
        <v>45239</v>
      </c>
      <c r="D3185" s="15">
        <v>1380</v>
      </c>
      <c r="E3185" t="str">
        <f>VLOOKUP(D3185,Customers!$B$8:$C$1412,2,FALSE)</f>
        <v>Bed Bath Beyond</v>
      </c>
      <c r="F3185" s="15">
        <v>5</v>
      </c>
      <c r="G3185" s="15" t="str">
        <f>VLOOKUP(F3185,'Other Data'!$B$17:$C$24,2,FALSE)</f>
        <v>ProductE</v>
      </c>
      <c r="H3185" s="18">
        <v>45239.880185185189</v>
      </c>
      <c r="I3185" s="15">
        <v>159</v>
      </c>
    </row>
    <row r="3186" spans="2:9" x14ac:dyDescent="0.3">
      <c r="B3186" s="15">
        <v>1941066</v>
      </c>
      <c r="C3186" s="16">
        <v>45239</v>
      </c>
      <c r="D3186" s="15">
        <v>35</v>
      </c>
      <c r="E3186" t="str">
        <f>VLOOKUP(D3186,Customers!$B$8:$C$1412,2,FALSE)</f>
        <v>O'brien Pharmacy</v>
      </c>
      <c r="F3186" s="15">
        <v>5</v>
      </c>
      <c r="G3186" s="15" t="str">
        <f>VLOOKUP(F3186,'Other Data'!$B$17:$C$24,2,FALSE)</f>
        <v>ProductE</v>
      </c>
      <c r="H3186" s="18">
        <v>45239.894918981488</v>
      </c>
      <c r="I3186" s="15">
        <v>164</v>
      </c>
    </row>
    <row r="3187" spans="2:9" x14ac:dyDescent="0.3">
      <c r="B3187" s="15">
        <v>1941067</v>
      </c>
      <c r="C3187" s="16">
        <v>45240</v>
      </c>
      <c r="D3187" s="15">
        <v>2</v>
      </c>
      <c r="E3187" t="str">
        <f>VLOOKUP(D3187,Customers!$B$8:$C$1412,2,FALSE)</f>
        <v>SL Independence Studios PTY  LTD</v>
      </c>
      <c r="F3187" s="15">
        <v>2</v>
      </c>
      <c r="G3187" s="15" t="str">
        <f>VLOOKUP(F3187,'Other Data'!$B$17:$C$24,2,FALSE)</f>
        <v>ProductB</v>
      </c>
      <c r="H3187" s="18">
        <v>45240.333333333336</v>
      </c>
      <c r="I3187" s="15">
        <v>144</v>
      </c>
    </row>
    <row r="3188" spans="2:9" x14ac:dyDescent="0.3">
      <c r="B3188" s="15">
        <v>1941068</v>
      </c>
      <c r="C3188" s="16">
        <v>45240</v>
      </c>
      <c r="D3188" s="15">
        <v>117</v>
      </c>
      <c r="E3188" t="str">
        <f>VLOOKUP(D3188,Customers!$B$8:$C$1412,2,FALSE)</f>
        <v>Fleur Ampleman</v>
      </c>
      <c r="F3188" s="15">
        <v>5</v>
      </c>
      <c r="G3188" s="15" t="str">
        <f>VLOOKUP(F3188,'Other Data'!$B$17:$C$24,2,FALSE)</f>
        <v>ProductE</v>
      </c>
      <c r="H3188" s="18">
        <v>45240.346921296295</v>
      </c>
      <c r="I3188" s="15">
        <v>163</v>
      </c>
    </row>
    <row r="3189" spans="2:9" x14ac:dyDescent="0.3">
      <c r="B3189" s="15">
        <v>1941069</v>
      </c>
      <c r="C3189" s="16">
        <v>45240</v>
      </c>
      <c r="D3189" s="15">
        <v>164</v>
      </c>
      <c r="E3189" t="str">
        <f>VLOOKUP(D3189,Customers!$B$8:$C$1412,2,FALSE)</f>
        <v>Kellys Guardian</v>
      </c>
      <c r="F3189" s="15">
        <v>6</v>
      </c>
      <c r="G3189" s="15" t="str">
        <f>VLOOKUP(F3189,'Other Data'!$B$17:$C$24,2,FALSE)</f>
        <v>ProductF</v>
      </c>
      <c r="H3189" s="18">
        <v>45240.357164351852</v>
      </c>
      <c r="I3189" s="15">
        <v>145</v>
      </c>
    </row>
    <row r="3190" spans="2:9" x14ac:dyDescent="0.3">
      <c r="B3190" s="15">
        <v>1941070</v>
      </c>
      <c r="C3190" s="16">
        <v>45240</v>
      </c>
      <c r="D3190" s="15">
        <v>915</v>
      </c>
      <c r="E3190" t="str">
        <f>VLOOKUP(D3190,Customers!$B$8:$C$1412,2,FALSE)</f>
        <v>Dedrecks Gifts</v>
      </c>
      <c r="F3190" s="15">
        <v>3</v>
      </c>
      <c r="G3190" s="15" t="str">
        <f>VLOOKUP(F3190,'Other Data'!$B$17:$C$24,2,FALSE)</f>
        <v>ProductC</v>
      </c>
      <c r="H3190" s="18">
        <v>45240.366851851853</v>
      </c>
      <c r="I3190" s="15">
        <v>142</v>
      </c>
    </row>
    <row r="3191" spans="2:9" x14ac:dyDescent="0.3">
      <c r="B3191" s="15">
        <v>1941071</v>
      </c>
      <c r="C3191" s="16">
        <v>45240</v>
      </c>
      <c r="D3191" s="15">
        <v>486</v>
      </c>
      <c r="E3191" t="str">
        <f>VLOOKUP(D3191,Customers!$B$8:$C$1412,2,FALSE)</f>
        <v>Bourkes Medi Plus Store Ltd</v>
      </c>
      <c r="F3191" s="15">
        <v>2</v>
      </c>
      <c r="G3191" s="15" t="str">
        <f>VLOOKUP(F3191,'Other Data'!$B$17:$C$24,2,FALSE)</f>
        <v>ProductB</v>
      </c>
      <c r="H3191" s="18">
        <v>45240.378101851857</v>
      </c>
      <c r="I3191" s="15">
        <v>171</v>
      </c>
    </row>
    <row r="3192" spans="2:9" x14ac:dyDescent="0.3">
      <c r="B3192" s="15">
        <v>1941072</v>
      </c>
      <c r="C3192" s="16">
        <v>45240</v>
      </c>
      <c r="D3192" s="15">
        <v>318</v>
      </c>
      <c r="E3192" t="str">
        <f>VLOOKUP(D3192,Customers!$B$8:$C$1412,2,FALSE)</f>
        <v>A Passion For Living Inc</v>
      </c>
      <c r="F3192" s="15">
        <v>5</v>
      </c>
      <c r="G3192" s="15" t="str">
        <f>VLOOKUP(F3192,'Other Data'!$B$17:$C$24,2,FALSE)</f>
        <v>ProductE</v>
      </c>
      <c r="H3192" s="18">
        <v>45240.389224537044</v>
      </c>
      <c r="I3192" s="15">
        <v>174</v>
      </c>
    </row>
    <row r="3193" spans="2:9" x14ac:dyDescent="0.3">
      <c r="B3193" s="15">
        <v>1941073</v>
      </c>
      <c r="C3193" s="16">
        <v>45240</v>
      </c>
      <c r="D3193" s="15">
        <v>1335</v>
      </c>
      <c r="E3193" t="str">
        <f>VLOOKUP(D3193,Customers!$B$8:$C$1412,2,FALSE)</f>
        <v>Alphabet Moon Toy &amp; Treasures</v>
      </c>
      <c r="F3193" s="15">
        <v>3</v>
      </c>
      <c r="G3193" s="15" t="str">
        <f>VLOOKUP(F3193,'Other Data'!$B$17:$C$24,2,FALSE)</f>
        <v>ProductC</v>
      </c>
      <c r="H3193" s="18">
        <v>45240.404155092598</v>
      </c>
      <c r="I3193" s="15">
        <v>159</v>
      </c>
    </row>
    <row r="3194" spans="2:9" x14ac:dyDescent="0.3">
      <c r="B3194" s="15">
        <v>1941074</v>
      </c>
      <c r="C3194" s="16">
        <v>45240</v>
      </c>
      <c r="D3194" s="15">
        <v>815</v>
      </c>
      <c r="E3194" t="str">
        <f>VLOOKUP(D3194,Customers!$B$8:$C$1412,2,FALSE)</f>
        <v>Geepers</v>
      </c>
      <c r="F3194" s="15">
        <v>6</v>
      </c>
      <c r="G3194" s="15" t="str">
        <f>VLOOKUP(F3194,'Other Data'!$B$17:$C$24,2,FALSE)</f>
        <v>ProductF</v>
      </c>
      <c r="H3194" s="18">
        <v>45240.415439814817</v>
      </c>
      <c r="I3194" s="15">
        <v>177</v>
      </c>
    </row>
    <row r="3195" spans="2:9" x14ac:dyDescent="0.3">
      <c r="B3195" s="15">
        <v>1941075</v>
      </c>
      <c r="C3195" s="16">
        <v>45240</v>
      </c>
      <c r="D3195" s="15">
        <v>1384</v>
      </c>
      <c r="E3195" t="str">
        <f>VLOOKUP(D3195,Customers!$B$8:$C$1412,2,FALSE)</f>
        <v>Urban Outfitters</v>
      </c>
      <c r="F3195" s="15">
        <v>6</v>
      </c>
      <c r="G3195" s="15" t="str">
        <f>VLOOKUP(F3195,'Other Data'!$B$17:$C$24,2,FALSE)</f>
        <v>ProductF</v>
      </c>
      <c r="H3195" s="18">
        <v>45240.425520833334</v>
      </c>
      <c r="I3195" s="15">
        <v>177</v>
      </c>
    </row>
    <row r="3196" spans="2:9" x14ac:dyDescent="0.3">
      <c r="B3196" s="15">
        <v>1941076</v>
      </c>
      <c r="C3196" s="16">
        <v>45240</v>
      </c>
      <c r="D3196" s="15">
        <v>1069</v>
      </c>
      <c r="E3196" t="str">
        <f>VLOOKUP(D3196,Customers!$B$8:$C$1412,2,FALSE)</f>
        <v>Its Magic</v>
      </c>
      <c r="F3196" s="15">
        <v>2</v>
      </c>
      <c r="G3196" s="15" t="str">
        <f>VLOOKUP(F3196,'Other Data'!$B$17:$C$24,2,FALSE)</f>
        <v>ProductB</v>
      </c>
      <c r="H3196" s="18">
        <v>45240.436400462961</v>
      </c>
      <c r="I3196" s="15">
        <v>153</v>
      </c>
    </row>
    <row r="3197" spans="2:9" x14ac:dyDescent="0.3">
      <c r="B3197" s="15">
        <v>1941077</v>
      </c>
      <c r="C3197" s="16">
        <v>45240</v>
      </c>
      <c r="D3197" s="15">
        <v>447</v>
      </c>
      <c r="E3197" t="str">
        <f>VLOOKUP(D3197,Customers!$B$8:$C$1412,2,FALSE)</f>
        <v>SCHAEFERS LADIES WEAR</v>
      </c>
      <c r="F3197" s="15">
        <v>5</v>
      </c>
      <c r="G3197" s="15" t="str">
        <f>VLOOKUP(F3197,'Other Data'!$B$17:$C$24,2,FALSE)</f>
        <v>ProductE</v>
      </c>
      <c r="H3197" s="18">
        <v>45240.451944444445</v>
      </c>
      <c r="I3197" s="15">
        <v>151</v>
      </c>
    </row>
    <row r="3198" spans="2:9" x14ac:dyDescent="0.3">
      <c r="B3198" s="15">
        <v>1941078</v>
      </c>
      <c r="C3198" s="16">
        <v>45240</v>
      </c>
      <c r="D3198" s="15">
        <v>815</v>
      </c>
      <c r="E3198" t="str">
        <f>VLOOKUP(D3198,Customers!$B$8:$C$1412,2,FALSE)</f>
        <v>Geepers</v>
      </c>
      <c r="F3198" s="15">
        <v>3</v>
      </c>
      <c r="G3198" s="15" t="str">
        <f>VLOOKUP(F3198,'Other Data'!$B$17:$C$24,2,FALSE)</f>
        <v>ProductC</v>
      </c>
      <c r="H3198" s="18">
        <v>45240.464386574073</v>
      </c>
      <c r="I3198" s="15">
        <v>166</v>
      </c>
    </row>
    <row r="3199" spans="2:9" x14ac:dyDescent="0.3">
      <c r="B3199" s="15">
        <v>1941079</v>
      </c>
      <c r="C3199" s="16">
        <v>45240</v>
      </c>
      <c r="D3199" s="15">
        <v>1104</v>
      </c>
      <c r="E3199" t="str">
        <f>VLOOKUP(D3199,Customers!$B$8:$C$1412,2,FALSE)</f>
        <v>The Wrist Connection</v>
      </c>
      <c r="F3199" s="15">
        <v>4</v>
      </c>
      <c r="G3199" s="15" t="str">
        <f>VLOOKUP(F3199,'Other Data'!$B$17:$C$24,2,FALSE)</f>
        <v>ProductD</v>
      </c>
      <c r="H3199" s="18">
        <v>45240.476597222223</v>
      </c>
      <c r="I3199" s="15">
        <v>160</v>
      </c>
    </row>
    <row r="3200" spans="2:9" x14ac:dyDescent="0.3">
      <c r="B3200" s="15">
        <v>1941080</v>
      </c>
      <c r="C3200" s="16">
        <v>45240</v>
      </c>
      <c r="D3200" s="15">
        <v>1370</v>
      </c>
      <c r="E3200" t="str">
        <f>VLOOKUP(D3200,Customers!$B$8:$C$1412,2,FALSE)</f>
        <v>Brenners</v>
      </c>
      <c r="F3200" s="15">
        <v>3</v>
      </c>
      <c r="G3200" s="15" t="str">
        <f>VLOOKUP(F3200,'Other Data'!$B$17:$C$24,2,FALSE)</f>
        <v>ProductC</v>
      </c>
      <c r="H3200" s="18">
        <v>45240.491875</v>
      </c>
      <c r="I3200" s="15">
        <v>148</v>
      </c>
    </row>
    <row r="3201" spans="2:9" x14ac:dyDescent="0.3">
      <c r="B3201" s="15">
        <v>1941081</v>
      </c>
      <c r="C3201" s="16">
        <v>45240</v>
      </c>
      <c r="D3201" s="15">
        <v>1064</v>
      </c>
      <c r="E3201" t="str">
        <f>VLOOKUP(D3201,Customers!$B$8:$C$1412,2,FALSE)</f>
        <v>Ashleys Attic</v>
      </c>
      <c r="F3201" s="15">
        <v>2</v>
      </c>
      <c r="G3201" s="15" t="str">
        <f>VLOOKUP(F3201,'Other Data'!$B$17:$C$24,2,FALSE)</f>
        <v>ProductB</v>
      </c>
      <c r="H3201" s="18">
        <v>45240.500081018516</v>
      </c>
      <c r="I3201" s="15">
        <v>159</v>
      </c>
    </row>
    <row r="3202" spans="2:9" x14ac:dyDescent="0.3">
      <c r="B3202" s="15">
        <v>1941082</v>
      </c>
      <c r="C3202" s="16">
        <v>45240</v>
      </c>
      <c r="D3202" s="15">
        <v>1265</v>
      </c>
      <c r="E3202" t="str">
        <f>VLOOKUP(D3202,Customers!$B$8:$C$1412,2,FALSE)</f>
        <v>Card Smart</v>
      </c>
      <c r="F3202" s="15">
        <v>4</v>
      </c>
      <c r="G3202" s="15" t="str">
        <f>VLOOKUP(F3202,'Other Data'!$B$17:$C$24,2,FALSE)</f>
        <v>ProductD</v>
      </c>
      <c r="H3202" s="18">
        <v>45240.514606481476</v>
      </c>
      <c r="I3202" s="15">
        <v>144</v>
      </c>
    </row>
    <row r="3203" spans="2:9" x14ac:dyDescent="0.3">
      <c r="B3203" s="15">
        <v>1941083</v>
      </c>
      <c r="C3203" s="16">
        <v>45240</v>
      </c>
      <c r="D3203" s="15">
        <v>958</v>
      </c>
      <c r="E3203" t="str">
        <f>VLOOKUP(D3203,Customers!$B$8:$C$1412,2,FALSE)</f>
        <v>Sandts Pharmacy</v>
      </c>
      <c r="F3203" s="15">
        <v>1</v>
      </c>
      <c r="G3203" s="15" t="str">
        <f>VLOOKUP(F3203,'Other Data'!$B$17:$C$24,2,FALSE)</f>
        <v>ProductA</v>
      </c>
      <c r="H3203" s="17"/>
      <c r="I3203" s="17"/>
    </row>
    <row r="3204" spans="2:9" x14ac:dyDescent="0.3">
      <c r="B3204" s="15">
        <v>1941084</v>
      </c>
      <c r="C3204" s="16">
        <v>45240</v>
      </c>
      <c r="D3204" s="15">
        <v>951</v>
      </c>
      <c r="E3204" t="str">
        <f>VLOOKUP(D3204,Customers!$B$8:$C$1412,2,FALSE)</f>
        <v>Designs By Deborah</v>
      </c>
      <c r="F3204" s="15">
        <v>1</v>
      </c>
      <c r="G3204" s="15" t="str">
        <f>VLOOKUP(F3204,'Other Data'!$B$17:$C$24,2,FALSE)</f>
        <v>ProductA</v>
      </c>
      <c r="H3204" s="17"/>
      <c r="I3204" s="17"/>
    </row>
    <row r="3205" spans="2:9" x14ac:dyDescent="0.3">
      <c r="B3205" s="15">
        <v>1941085</v>
      </c>
      <c r="C3205" s="16">
        <v>45240</v>
      </c>
      <c r="D3205" s="15">
        <v>505</v>
      </c>
      <c r="E3205" t="str">
        <f>VLOOKUP(D3205,Customers!$B$8:$C$1412,2,FALSE)</f>
        <v>Holy Family Nursy Home Gift Shop</v>
      </c>
      <c r="F3205" s="15">
        <v>1</v>
      </c>
      <c r="G3205" s="15" t="str">
        <f>VLOOKUP(F3205,'Other Data'!$B$17:$C$24,2,FALSE)</f>
        <v>ProductA</v>
      </c>
      <c r="H3205" s="17"/>
      <c r="I3205" s="17"/>
    </row>
    <row r="3206" spans="2:9" x14ac:dyDescent="0.3">
      <c r="B3206" s="15">
        <v>1941086</v>
      </c>
      <c r="C3206" s="16">
        <v>45240</v>
      </c>
      <c r="D3206" s="15">
        <v>1290</v>
      </c>
      <c r="E3206" t="str">
        <f>VLOOKUP(D3206,Customers!$B$8:$C$1412,2,FALSE)</f>
        <v>Union Supply Company</v>
      </c>
      <c r="F3206" s="15">
        <v>5</v>
      </c>
      <c r="G3206" s="15" t="str">
        <f>VLOOKUP(F3206,'Other Data'!$B$17:$C$24,2,FALSE)</f>
        <v>ProductE</v>
      </c>
      <c r="H3206" s="18">
        <v>45240.565046296295</v>
      </c>
      <c r="I3206" s="15">
        <v>153</v>
      </c>
    </row>
    <row r="3207" spans="2:9" x14ac:dyDescent="0.3">
      <c r="B3207" s="15">
        <v>1941087</v>
      </c>
      <c r="C3207" s="16">
        <v>45240</v>
      </c>
      <c r="D3207" s="15">
        <v>1390</v>
      </c>
      <c r="E3207" t="str">
        <f>VLOOKUP(D3207,Customers!$B$8:$C$1412,2,FALSE)</f>
        <v>O'Neys Galleria</v>
      </c>
      <c r="F3207" s="15">
        <v>4</v>
      </c>
      <c r="G3207" s="15" t="str">
        <f>VLOOKUP(F3207,'Other Data'!$B$17:$C$24,2,FALSE)</f>
        <v>ProductD</v>
      </c>
      <c r="H3207" s="18">
        <v>45240.576539351852</v>
      </c>
      <c r="I3207" s="15">
        <v>154</v>
      </c>
    </row>
    <row r="3208" spans="2:9" x14ac:dyDescent="0.3">
      <c r="B3208" s="15">
        <v>1941088</v>
      </c>
      <c r="C3208" s="16">
        <v>45240</v>
      </c>
      <c r="D3208" s="15">
        <v>662</v>
      </c>
      <c r="E3208" t="str">
        <f>VLOOKUP(D3208,Customers!$B$8:$C$1412,2,FALSE)</f>
        <v>Your Dollar Store With More #165</v>
      </c>
      <c r="F3208" s="15">
        <v>2</v>
      </c>
      <c r="G3208" s="15" t="str">
        <f>VLOOKUP(F3208,'Other Data'!$B$17:$C$24,2,FALSE)</f>
        <v>ProductB</v>
      </c>
      <c r="H3208" s="18">
        <v>45240.586782407408</v>
      </c>
      <c r="I3208" s="15">
        <v>178</v>
      </c>
    </row>
    <row r="3209" spans="2:9" x14ac:dyDescent="0.3">
      <c r="B3209" s="15">
        <v>1941089</v>
      </c>
      <c r="C3209" s="16">
        <v>45240</v>
      </c>
      <c r="D3209" s="15">
        <v>346</v>
      </c>
      <c r="E3209" t="str">
        <f>VLOOKUP(D3209,Customers!$B$8:$C$1412,2,FALSE)</f>
        <v>THE CASUAL WAY</v>
      </c>
      <c r="F3209" s="15">
        <v>6</v>
      </c>
      <c r="G3209" s="15" t="str">
        <f>VLOOKUP(F3209,'Other Data'!$B$17:$C$24,2,FALSE)</f>
        <v>ProductF</v>
      </c>
      <c r="H3209" s="18">
        <v>45240.599872685183</v>
      </c>
      <c r="I3209" s="15">
        <v>146</v>
      </c>
    </row>
    <row r="3210" spans="2:9" x14ac:dyDescent="0.3">
      <c r="B3210" s="15">
        <v>1941090</v>
      </c>
      <c r="C3210" s="16">
        <v>45240</v>
      </c>
      <c r="D3210" s="15">
        <v>31</v>
      </c>
      <c r="E3210" t="str">
        <f>VLOOKUP(D3210,Customers!$B$8:$C$1412,2,FALSE)</f>
        <v>FULTON'S PHARMACY</v>
      </c>
      <c r="F3210" s="15">
        <v>5</v>
      </c>
      <c r="G3210" s="15" t="str">
        <f>VLOOKUP(F3210,'Other Data'!$B$17:$C$24,2,FALSE)</f>
        <v>ProductE</v>
      </c>
      <c r="H3210" s="18">
        <v>45240.611805555556</v>
      </c>
      <c r="I3210" s="15">
        <v>158</v>
      </c>
    </row>
    <row r="3211" spans="2:9" x14ac:dyDescent="0.3">
      <c r="B3211" s="15">
        <v>1941091</v>
      </c>
      <c r="C3211" s="16">
        <v>45240</v>
      </c>
      <c r="D3211" s="15">
        <v>1388</v>
      </c>
      <c r="E3211" t="str">
        <f>VLOOKUP(D3211,Customers!$B$8:$C$1412,2,FALSE)</f>
        <v>Learning Express</v>
      </c>
      <c r="F3211" s="15">
        <v>4</v>
      </c>
      <c r="G3211" s="15" t="str">
        <f>VLOOKUP(F3211,'Other Data'!$B$17:$C$24,2,FALSE)</f>
        <v>ProductD</v>
      </c>
      <c r="H3211" s="18">
        <v>45240.622673611113</v>
      </c>
      <c r="I3211" s="15">
        <v>151</v>
      </c>
    </row>
    <row r="3212" spans="2:9" x14ac:dyDescent="0.3">
      <c r="B3212" s="15">
        <v>1941092</v>
      </c>
      <c r="C3212" s="16">
        <v>45240</v>
      </c>
      <c r="D3212" s="15">
        <v>372</v>
      </c>
      <c r="E3212" t="str">
        <f>VLOOKUP(D3212,Customers!$B$8:$C$1412,2,FALSE)</f>
        <v>Zellers Store #424</v>
      </c>
      <c r="F3212" s="15">
        <v>4</v>
      </c>
      <c r="G3212" s="15" t="str">
        <f>VLOOKUP(F3212,'Other Data'!$B$17:$C$24,2,FALSE)</f>
        <v>ProductD</v>
      </c>
      <c r="H3212" s="18">
        <v>45240.632962962962</v>
      </c>
      <c r="I3212" s="15">
        <v>166</v>
      </c>
    </row>
    <row r="3213" spans="2:9" x14ac:dyDescent="0.3">
      <c r="B3213" s="15">
        <v>1941093</v>
      </c>
      <c r="C3213" s="16">
        <v>45240</v>
      </c>
      <c r="D3213" s="15">
        <v>363</v>
      </c>
      <c r="E3213" t="str">
        <f>VLOOKUP(D3213,Customers!$B$8:$C$1412,2,FALSE)</f>
        <v>St. Joseph's Health Centre GIft Shop</v>
      </c>
      <c r="F3213" s="15">
        <v>1</v>
      </c>
      <c r="G3213" s="15" t="str">
        <f>VLOOKUP(F3213,'Other Data'!$B$17:$C$24,2,FALSE)</f>
        <v>ProductA</v>
      </c>
      <c r="H3213" s="17"/>
      <c r="I3213" s="17"/>
    </row>
    <row r="3214" spans="2:9" x14ac:dyDescent="0.3">
      <c r="B3214" s="15">
        <v>1941094</v>
      </c>
      <c r="C3214" s="16">
        <v>45240</v>
      </c>
      <c r="D3214" s="15">
        <v>1087</v>
      </c>
      <c r="E3214" t="str">
        <f>VLOOKUP(D3214,Customers!$B$8:$C$1412,2,FALSE)</f>
        <v>Something Special Jewelry &amp; Gifts</v>
      </c>
      <c r="F3214" s="15">
        <v>6</v>
      </c>
      <c r="G3214" s="15" t="str">
        <f>VLOOKUP(F3214,'Other Data'!$B$17:$C$24,2,FALSE)</f>
        <v>ProductF</v>
      </c>
      <c r="H3214" s="18">
        <v>45240.655115740745</v>
      </c>
      <c r="I3214" s="15">
        <v>143</v>
      </c>
    </row>
    <row r="3215" spans="2:9" x14ac:dyDescent="0.3">
      <c r="B3215" s="15">
        <v>1941095</v>
      </c>
      <c r="C3215" s="16">
        <v>45240</v>
      </c>
      <c r="D3215" s="15">
        <v>1061</v>
      </c>
      <c r="E3215" t="str">
        <f>VLOOKUP(D3215,Customers!$B$8:$C$1412,2,FALSE)</f>
        <v>Homewood Toy &amp; Hobby</v>
      </c>
      <c r="F3215" s="15">
        <v>2</v>
      </c>
      <c r="G3215" s="15" t="str">
        <f>VLOOKUP(F3215,'Other Data'!$B$17:$C$24,2,FALSE)</f>
        <v>ProductB</v>
      </c>
      <c r="H3215" s="18">
        <v>45240.664189814815</v>
      </c>
      <c r="I3215" s="15">
        <v>163</v>
      </c>
    </row>
    <row r="3216" spans="2:9" x14ac:dyDescent="0.3">
      <c r="B3216" s="15">
        <v>1941096</v>
      </c>
      <c r="C3216" s="16">
        <v>45240</v>
      </c>
      <c r="D3216" s="15">
        <v>50</v>
      </c>
      <c r="E3216" t="str">
        <f>VLOOKUP(D3216,Customers!$B$8:$C$1412,2,FALSE)</f>
        <v>MARGOLIANS</v>
      </c>
      <c r="F3216" s="15">
        <v>6</v>
      </c>
      <c r="G3216" s="15" t="str">
        <f>VLOOKUP(F3216,'Other Data'!$B$17:$C$24,2,FALSE)</f>
        <v>ProductF</v>
      </c>
      <c r="H3216" s="18">
        <v>45240.677418981482</v>
      </c>
      <c r="I3216" s="15">
        <v>179</v>
      </c>
    </row>
    <row r="3217" spans="2:9" x14ac:dyDescent="0.3">
      <c r="B3217" s="15">
        <v>1941097</v>
      </c>
      <c r="C3217" s="16">
        <v>45240</v>
      </c>
      <c r="D3217" s="15">
        <v>1286</v>
      </c>
      <c r="E3217" t="str">
        <f>VLOOKUP(D3217,Customers!$B$8:$C$1412,2,FALSE)</f>
        <v>Scolaris # 18</v>
      </c>
      <c r="F3217" s="15">
        <v>5</v>
      </c>
      <c r="G3217" s="15" t="str">
        <f>VLOOKUP(F3217,'Other Data'!$B$17:$C$24,2,FALSE)</f>
        <v>ProductE</v>
      </c>
      <c r="H3217" s="18">
        <v>45240.691307870373</v>
      </c>
      <c r="I3217" s="15">
        <v>178</v>
      </c>
    </row>
    <row r="3218" spans="2:9" x14ac:dyDescent="0.3">
      <c r="B3218" s="15">
        <v>1941098</v>
      </c>
      <c r="C3218" s="16">
        <v>45240</v>
      </c>
      <c r="D3218" s="15">
        <v>365</v>
      </c>
      <c r="E3218" t="str">
        <f>VLOOKUP(D3218,Customers!$B$8:$C$1412,2,FALSE)</f>
        <v>Hallmark</v>
      </c>
      <c r="F3218" s="15">
        <v>1</v>
      </c>
      <c r="G3218" s="15" t="str">
        <f>VLOOKUP(F3218,'Other Data'!$B$17:$C$24,2,FALSE)</f>
        <v>ProductA</v>
      </c>
      <c r="H3218" s="17"/>
      <c r="I3218" s="17"/>
    </row>
    <row r="3219" spans="2:9" x14ac:dyDescent="0.3">
      <c r="B3219" s="15">
        <v>1941099</v>
      </c>
      <c r="C3219" s="16">
        <v>45240</v>
      </c>
      <c r="D3219" s="15">
        <v>338</v>
      </c>
      <c r="E3219" t="str">
        <f>VLOOKUP(D3219,Customers!$B$8:$C$1412,2,FALSE)</f>
        <v>Zellers Store #254</v>
      </c>
      <c r="F3219" s="15">
        <v>1</v>
      </c>
      <c r="G3219" s="15" t="str">
        <f>VLOOKUP(F3219,'Other Data'!$B$17:$C$24,2,FALSE)</f>
        <v>ProductA</v>
      </c>
      <c r="H3219" s="17"/>
      <c r="I3219" s="17"/>
    </row>
    <row r="3220" spans="2:9" x14ac:dyDescent="0.3">
      <c r="B3220" s="15">
        <v>1941100</v>
      </c>
      <c r="C3220" s="16">
        <v>45240</v>
      </c>
      <c r="D3220" s="15">
        <v>1198</v>
      </c>
      <c r="E3220" t="str">
        <f>VLOOKUP(D3220,Customers!$B$8:$C$1412,2,FALSE)</f>
        <v>Treasures of Ours</v>
      </c>
      <c r="F3220" s="15">
        <v>2</v>
      </c>
      <c r="G3220" s="15" t="str">
        <f>VLOOKUP(F3220,'Other Data'!$B$17:$C$24,2,FALSE)</f>
        <v>ProductB</v>
      </c>
      <c r="H3220" s="18">
        <v>45240.727013888885</v>
      </c>
      <c r="I3220" s="15">
        <v>143</v>
      </c>
    </row>
    <row r="3221" spans="2:9" x14ac:dyDescent="0.3">
      <c r="B3221" s="15">
        <v>1941101</v>
      </c>
      <c r="C3221" s="16">
        <v>45240</v>
      </c>
      <c r="D3221" s="15">
        <v>859</v>
      </c>
      <c r="E3221" t="str">
        <f>VLOOKUP(D3221,Customers!$B$8:$C$1412,2,FALSE)</f>
        <v>Towne Pharmacy</v>
      </c>
      <c r="F3221" s="15">
        <v>3</v>
      </c>
      <c r="G3221" s="15" t="str">
        <f>VLOOKUP(F3221,'Other Data'!$B$17:$C$24,2,FALSE)</f>
        <v>ProductC</v>
      </c>
      <c r="H3221" s="18">
        <v>45240.740636574068</v>
      </c>
      <c r="I3221" s="15">
        <v>145</v>
      </c>
    </row>
    <row r="3222" spans="2:9" x14ac:dyDescent="0.3">
      <c r="B3222" s="15">
        <v>1941102</v>
      </c>
      <c r="C3222" s="16">
        <v>45240</v>
      </c>
      <c r="D3222" s="15">
        <v>1087</v>
      </c>
      <c r="E3222" t="str">
        <f>VLOOKUP(D3222,Customers!$B$8:$C$1412,2,FALSE)</f>
        <v>Something Special Jewelry &amp; Gifts</v>
      </c>
      <c r="F3222" s="15">
        <v>4</v>
      </c>
      <c r="G3222" s="15" t="str">
        <f>VLOOKUP(F3222,'Other Data'!$B$17:$C$24,2,FALSE)</f>
        <v>ProductD</v>
      </c>
      <c r="H3222" s="18">
        <v>45240.750682870363</v>
      </c>
      <c r="I3222" s="15">
        <v>161</v>
      </c>
    </row>
    <row r="3223" spans="2:9" x14ac:dyDescent="0.3">
      <c r="B3223" s="15">
        <v>1941103</v>
      </c>
      <c r="C3223" s="16">
        <v>45240</v>
      </c>
      <c r="D3223" s="15">
        <v>836</v>
      </c>
      <c r="E3223" t="str">
        <f>VLOOKUP(D3223,Customers!$B$8:$C$1412,2,FALSE)</f>
        <v>New York Trends</v>
      </c>
      <c r="F3223" s="15">
        <v>5</v>
      </c>
      <c r="G3223" s="15" t="str">
        <f>VLOOKUP(F3223,'Other Data'!$B$17:$C$24,2,FALSE)</f>
        <v>ProductE</v>
      </c>
      <c r="H3223" s="18">
        <v>45240.763287037029</v>
      </c>
      <c r="I3223" s="15">
        <v>169</v>
      </c>
    </row>
    <row r="3224" spans="2:9" x14ac:dyDescent="0.3">
      <c r="B3224" s="15">
        <v>1941104</v>
      </c>
      <c r="C3224" s="16">
        <v>45240</v>
      </c>
      <c r="D3224" s="15">
        <v>180</v>
      </c>
      <c r="E3224" t="str">
        <f>VLOOKUP(D3224,Customers!$B$8:$C$1412,2,FALSE)</f>
        <v>Olde Stanton Store</v>
      </c>
      <c r="F3224" s="15">
        <v>2</v>
      </c>
      <c r="G3224" s="15" t="str">
        <f>VLOOKUP(F3224,'Other Data'!$B$17:$C$24,2,FALSE)</f>
        <v>ProductB</v>
      </c>
      <c r="H3224" s="18">
        <v>45240.776574074065</v>
      </c>
      <c r="I3224" s="15">
        <v>155</v>
      </c>
    </row>
    <row r="3225" spans="2:9" x14ac:dyDescent="0.3">
      <c r="B3225" s="15">
        <v>1941105</v>
      </c>
      <c r="C3225" s="16">
        <v>45240</v>
      </c>
      <c r="D3225" s="15">
        <v>113</v>
      </c>
      <c r="E3225" t="str">
        <f>VLOOKUP(D3225,Customers!$B$8:$C$1412,2,FALSE)</f>
        <v>Mega Dollar</v>
      </c>
      <c r="F3225" s="15">
        <v>1</v>
      </c>
      <c r="G3225" s="15" t="str">
        <f>VLOOKUP(F3225,'Other Data'!$B$17:$C$24,2,FALSE)</f>
        <v>ProductA</v>
      </c>
      <c r="H3225" s="17"/>
      <c r="I3225" s="17"/>
    </row>
    <row r="3226" spans="2:9" x14ac:dyDescent="0.3">
      <c r="B3226" s="15">
        <v>1941106</v>
      </c>
      <c r="C3226" s="16">
        <v>45240</v>
      </c>
      <c r="D3226" s="15">
        <v>952</v>
      </c>
      <c r="E3226" t="str">
        <f>VLOOKUP(D3226,Customers!$B$8:$C$1412,2,FALSE)</f>
        <v>Trinkets and Treasures</v>
      </c>
      <c r="F3226" s="15">
        <v>6</v>
      </c>
      <c r="G3226" s="15" t="str">
        <f>VLOOKUP(F3226,'Other Data'!$B$17:$C$24,2,FALSE)</f>
        <v>ProductF</v>
      </c>
      <c r="H3226" s="18">
        <v>45240.802013888882</v>
      </c>
      <c r="I3226" s="15">
        <v>159</v>
      </c>
    </row>
    <row r="3227" spans="2:9" x14ac:dyDescent="0.3">
      <c r="B3227" s="15">
        <v>1941107</v>
      </c>
      <c r="C3227" s="16">
        <v>45240</v>
      </c>
      <c r="D3227" s="15">
        <v>1042</v>
      </c>
      <c r="E3227" t="str">
        <f>VLOOKUP(D3227,Customers!$B$8:$C$1412,2,FALSE)</f>
        <v>Varona Enterprises Of Florida</v>
      </c>
      <c r="F3227" s="15">
        <v>6</v>
      </c>
      <c r="G3227" s="15" t="str">
        <f>VLOOKUP(F3227,'Other Data'!$B$17:$C$24,2,FALSE)</f>
        <v>ProductF</v>
      </c>
      <c r="H3227" s="18">
        <v>45240.813344907401</v>
      </c>
      <c r="I3227" s="15">
        <v>161</v>
      </c>
    </row>
    <row r="3228" spans="2:9" x14ac:dyDescent="0.3">
      <c r="B3228" s="15">
        <v>1941108</v>
      </c>
      <c r="C3228" s="16">
        <v>45240</v>
      </c>
      <c r="D3228" s="15">
        <v>214</v>
      </c>
      <c r="E3228" t="str">
        <f>VLOOKUP(D3228,Customers!$B$8:$C$1412,2,FALSE)</f>
        <v>Dell IDA -St.Catharines</v>
      </c>
      <c r="F3228" s="15">
        <v>2</v>
      </c>
      <c r="G3228" s="15" t="str">
        <f>VLOOKUP(F3228,'Other Data'!$B$17:$C$24,2,FALSE)</f>
        <v>ProductB</v>
      </c>
      <c r="H3228" s="18">
        <v>45240.828912037032</v>
      </c>
      <c r="I3228" s="15">
        <v>142</v>
      </c>
    </row>
    <row r="3229" spans="2:9" x14ac:dyDescent="0.3">
      <c r="B3229" s="15">
        <v>1941109</v>
      </c>
      <c r="C3229" s="16">
        <v>45240</v>
      </c>
      <c r="D3229" s="15">
        <v>128</v>
      </c>
      <c r="E3229" t="str">
        <f>VLOOKUP(D3229,Customers!$B$8:$C$1412,2,FALSE)</f>
        <v>Talk Of The Town</v>
      </c>
      <c r="F3229" s="15">
        <v>6</v>
      </c>
      <c r="G3229" s="15" t="str">
        <f>VLOOKUP(F3229,'Other Data'!$B$17:$C$24,2,FALSE)</f>
        <v>ProductF</v>
      </c>
      <c r="H3229" s="18">
        <v>45240.843043981477</v>
      </c>
      <c r="I3229" s="15">
        <v>177</v>
      </c>
    </row>
    <row r="3230" spans="2:9" x14ac:dyDescent="0.3">
      <c r="B3230" s="15">
        <v>1941110</v>
      </c>
      <c r="C3230" s="16">
        <v>45240</v>
      </c>
      <c r="D3230" s="15">
        <v>785</v>
      </c>
      <c r="E3230" t="str">
        <f>VLOOKUP(D3230,Customers!$B$8:$C$1412,2,FALSE)</f>
        <v>Joan's Beach &amp; Gift Shop</v>
      </c>
      <c r="F3230" s="15">
        <v>6</v>
      </c>
      <c r="G3230" s="15" t="str">
        <f>VLOOKUP(F3230,'Other Data'!$B$17:$C$24,2,FALSE)</f>
        <v>ProductF</v>
      </c>
      <c r="H3230" s="18">
        <v>45240.856736111105</v>
      </c>
      <c r="I3230" s="15">
        <v>158</v>
      </c>
    </row>
    <row r="3231" spans="2:9" x14ac:dyDescent="0.3">
      <c r="B3231" s="15">
        <v>1941111</v>
      </c>
      <c r="C3231" s="16">
        <v>45240</v>
      </c>
      <c r="D3231" s="15">
        <v>302</v>
      </c>
      <c r="E3231" t="str">
        <f>VLOOKUP(D3231,Customers!$B$8:$C$1412,2,FALSE)</f>
        <v>Maple IDA</v>
      </c>
      <c r="F3231" s="15">
        <v>3</v>
      </c>
      <c r="G3231" s="15" t="str">
        <f>VLOOKUP(F3231,'Other Data'!$B$17:$C$24,2,FALSE)</f>
        <v>ProductC</v>
      </c>
      <c r="H3231" s="18">
        <v>45240.872499999998</v>
      </c>
      <c r="I3231" s="15">
        <v>148</v>
      </c>
    </row>
    <row r="3232" spans="2:9" x14ac:dyDescent="0.3">
      <c r="B3232" s="15">
        <v>1941112</v>
      </c>
      <c r="C3232" s="16">
        <v>45240</v>
      </c>
      <c r="D3232" s="15">
        <v>1186</v>
      </c>
      <c r="E3232" t="str">
        <f>VLOOKUP(D3232,Customers!$B$8:$C$1412,2,FALSE)</f>
        <v>Ginny's Hallmark</v>
      </c>
      <c r="F3232" s="15">
        <v>5</v>
      </c>
      <c r="G3232" s="15" t="str">
        <f>VLOOKUP(F3232,'Other Data'!$B$17:$C$24,2,FALSE)</f>
        <v>ProductE</v>
      </c>
      <c r="H3232" s="18">
        <v>45240.888321759259</v>
      </c>
      <c r="I3232" s="15">
        <v>142</v>
      </c>
    </row>
    <row r="3233" spans="2:9" x14ac:dyDescent="0.3">
      <c r="B3233" s="15">
        <v>1941113</v>
      </c>
      <c r="C3233" s="16">
        <v>45240</v>
      </c>
      <c r="D3233" s="15">
        <v>560</v>
      </c>
      <c r="E3233" t="str">
        <f>VLOOKUP(D3233,Customers!$B$8:$C$1412,2,FALSE)</f>
        <v>Sharon Mohagan</v>
      </c>
      <c r="F3233" s="15">
        <v>4</v>
      </c>
      <c r="G3233" s="15" t="str">
        <f>VLOOKUP(F3233,'Other Data'!$B$17:$C$24,2,FALSE)</f>
        <v>ProductD</v>
      </c>
      <c r="H3233" s="18">
        <v>45240.898738425924</v>
      </c>
      <c r="I3233" s="15">
        <v>160</v>
      </c>
    </row>
    <row r="3234" spans="2:9" x14ac:dyDescent="0.3">
      <c r="B3234" s="15">
        <v>1941114</v>
      </c>
      <c r="C3234" s="16">
        <v>45240</v>
      </c>
      <c r="D3234" s="15">
        <v>861</v>
      </c>
      <c r="E3234" t="str">
        <f>VLOOKUP(D3234,Customers!$B$8:$C$1412,2,FALSE)</f>
        <v>Attachments</v>
      </c>
      <c r="F3234" s="15">
        <v>4</v>
      </c>
      <c r="G3234" s="15" t="str">
        <f>VLOOKUP(F3234,'Other Data'!$B$17:$C$24,2,FALSE)</f>
        <v>ProductD</v>
      </c>
      <c r="H3234" s="18">
        <v>45240.912592592591</v>
      </c>
      <c r="I3234" s="15">
        <v>173</v>
      </c>
    </row>
    <row r="3235" spans="2:9" x14ac:dyDescent="0.3">
      <c r="B3235" s="15">
        <v>1941115</v>
      </c>
      <c r="C3235" s="16">
        <v>45243</v>
      </c>
      <c r="D3235" s="15">
        <v>361</v>
      </c>
      <c r="E3235" t="str">
        <f>VLOOKUP(D3235,Customers!$B$8:$C$1412,2,FALSE)</f>
        <v>Bowering</v>
      </c>
      <c r="F3235" s="15">
        <v>4</v>
      </c>
      <c r="G3235" s="15" t="str">
        <f>VLOOKUP(F3235,'Other Data'!$B$17:$C$24,2,FALSE)</f>
        <v>ProductD</v>
      </c>
      <c r="H3235" s="18">
        <v>45243.333333333336</v>
      </c>
      <c r="I3235" s="15">
        <v>167</v>
      </c>
    </row>
    <row r="3236" spans="2:9" x14ac:dyDescent="0.3">
      <c r="B3236" s="15">
        <v>1941116</v>
      </c>
      <c r="C3236" s="16">
        <v>45243</v>
      </c>
      <c r="D3236" s="15">
        <v>296</v>
      </c>
      <c r="E3236" t="str">
        <f>VLOOKUP(D3236,Customers!$B$8:$C$1412,2,FALSE)</f>
        <v>Zellers Store #487</v>
      </c>
      <c r="F3236" s="15">
        <v>3</v>
      </c>
      <c r="G3236" s="15" t="str">
        <f>VLOOKUP(F3236,'Other Data'!$B$17:$C$24,2,FALSE)</f>
        <v>ProductC</v>
      </c>
      <c r="H3236" s="18">
        <v>45243.349363425928</v>
      </c>
      <c r="I3236" s="15">
        <v>169</v>
      </c>
    </row>
    <row r="3237" spans="2:9" x14ac:dyDescent="0.3">
      <c r="B3237" s="15">
        <v>1941117</v>
      </c>
      <c r="C3237" s="16">
        <v>45243</v>
      </c>
      <c r="D3237" s="15">
        <v>737</v>
      </c>
      <c r="E3237" t="str">
        <f>VLOOKUP(D3237,Customers!$B$8:$C$1412,2,FALSE)</f>
        <v>Impeccable Gifts Inc</v>
      </c>
      <c r="F3237" s="15">
        <v>5</v>
      </c>
      <c r="G3237" s="15" t="str">
        <f>VLOOKUP(F3237,'Other Data'!$B$17:$C$24,2,FALSE)</f>
        <v>ProductE</v>
      </c>
      <c r="H3237" s="18">
        <v>45243.362453703703</v>
      </c>
      <c r="I3237" s="15">
        <v>178</v>
      </c>
    </row>
    <row r="3238" spans="2:9" x14ac:dyDescent="0.3">
      <c r="B3238" s="15">
        <v>1941118</v>
      </c>
      <c r="C3238" s="16">
        <v>45243</v>
      </c>
      <c r="D3238" s="15">
        <v>1379</v>
      </c>
      <c r="E3238" t="str">
        <f>VLOOKUP(D3238,Customers!$B$8:$C$1412,2,FALSE)</f>
        <v>Sogno Boutique Of Dreams</v>
      </c>
      <c r="F3238" s="15">
        <v>5</v>
      </c>
      <c r="G3238" s="15" t="str">
        <f>VLOOKUP(F3238,'Other Data'!$B$17:$C$24,2,FALSE)</f>
        <v>ProductE</v>
      </c>
      <c r="H3238" s="18">
        <v>45243.3752662037</v>
      </c>
      <c r="I3238" s="15">
        <v>158</v>
      </c>
    </row>
    <row r="3239" spans="2:9" x14ac:dyDescent="0.3">
      <c r="B3239" s="15">
        <v>1941119</v>
      </c>
      <c r="C3239" s="16">
        <v>45243</v>
      </c>
      <c r="D3239" s="15">
        <v>253</v>
      </c>
      <c r="E3239" t="str">
        <f>VLOOKUP(D3239,Customers!$B$8:$C$1412,2,FALSE)</f>
        <v>Temtex</v>
      </c>
      <c r="F3239" s="15">
        <v>4</v>
      </c>
      <c r="G3239" s="15" t="str">
        <f>VLOOKUP(F3239,'Other Data'!$B$17:$C$24,2,FALSE)</f>
        <v>ProductD</v>
      </c>
      <c r="H3239" s="18">
        <v>45243.389363425922</v>
      </c>
      <c r="I3239" s="15">
        <v>178</v>
      </c>
    </row>
    <row r="3240" spans="2:9" x14ac:dyDescent="0.3">
      <c r="B3240" s="15">
        <v>1941120</v>
      </c>
      <c r="C3240" s="16">
        <v>45243</v>
      </c>
      <c r="D3240" s="15">
        <v>907</v>
      </c>
      <c r="E3240" t="str">
        <f>VLOOKUP(D3240,Customers!$B$8:$C$1412,2,FALSE)</f>
        <v>MaxiAids For Independent Living</v>
      </c>
      <c r="F3240" s="15">
        <v>2</v>
      </c>
      <c r="G3240" s="15" t="str">
        <f>VLOOKUP(F3240,'Other Data'!$B$17:$C$24,2,FALSE)</f>
        <v>ProductB</v>
      </c>
      <c r="H3240" s="18">
        <v>45243.401608796295</v>
      </c>
      <c r="I3240" s="15">
        <v>154</v>
      </c>
    </row>
    <row r="3241" spans="2:9" x14ac:dyDescent="0.3">
      <c r="B3241" s="15">
        <v>1941121</v>
      </c>
      <c r="C3241" s="16">
        <v>45243</v>
      </c>
      <c r="D3241" s="15">
        <v>450</v>
      </c>
      <c r="E3241" t="str">
        <f>VLOOKUP(D3241,Customers!$B$8:$C$1412,2,FALSE)</f>
        <v>Teddybears &amp; Friends</v>
      </c>
      <c r="F3241" s="15">
        <v>4</v>
      </c>
      <c r="G3241" s="15" t="str">
        <f>VLOOKUP(F3241,'Other Data'!$B$17:$C$24,2,FALSE)</f>
        <v>ProductD</v>
      </c>
      <c r="H3241" s="18">
        <v>45243.415763888886</v>
      </c>
      <c r="I3241" s="15">
        <v>166</v>
      </c>
    </row>
    <row r="3242" spans="2:9" x14ac:dyDescent="0.3">
      <c r="B3242" s="15">
        <v>1941122</v>
      </c>
      <c r="C3242" s="16">
        <v>45243</v>
      </c>
      <c r="D3242" s="15">
        <v>1367</v>
      </c>
      <c r="E3242" t="str">
        <f>VLOOKUP(D3242,Customers!$B$8:$C$1412,2,FALSE)</f>
        <v>Bells Nurseries &amp; Gifts / Mosesian Farms</v>
      </c>
      <c r="F3242" s="15">
        <v>3</v>
      </c>
      <c r="G3242" s="15" t="str">
        <f>VLOOKUP(F3242,'Other Data'!$B$17:$C$24,2,FALSE)</f>
        <v>ProductC</v>
      </c>
      <c r="H3242" s="18">
        <v>45243.428726851853</v>
      </c>
      <c r="I3242" s="15">
        <v>142</v>
      </c>
    </row>
    <row r="3243" spans="2:9" x14ac:dyDescent="0.3">
      <c r="B3243" s="15">
        <v>1941123</v>
      </c>
      <c r="C3243" s="16">
        <v>45243</v>
      </c>
      <c r="D3243" s="15">
        <v>607</v>
      </c>
      <c r="E3243" t="str">
        <f>VLOOKUP(D3243,Customers!$B$8:$C$1412,2,FALSE)</f>
        <v>The Heavenly Outhouse</v>
      </c>
      <c r="F3243" s="15">
        <v>2</v>
      </c>
      <c r="G3243" s="15" t="str">
        <f>VLOOKUP(F3243,'Other Data'!$B$17:$C$24,2,FALSE)</f>
        <v>ProductB</v>
      </c>
      <c r="H3243" s="18">
        <v>45243.439201388886</v>
      </c>
      <c r="I3243" s="15">
        <v>147</v>
      </c>
    </row>
    <row r="3244" spans="2:9" x14ac:dyDescent="0.3">
      <c r="B3244" s="15">
        <v>1941124</v>
      </c>
      <c r="C3244" s="16">
        <v>45243</v>
      </c>
      <c r="D3244" s="15">
        <v>537</v>
      </c>
      <c r="E3244" t="str">
        <f>VLOOKUP(D3244,Customers!$B$8:$C$1412,2,FALSE)</f>
        <v>Buck or Two #529</v>
      </c>
      <c r="F3244" s="15">
        <v>4</v>
      </c>
      <c r="G3244" s="15" t="str">
        <f>VLOOKUP(F3244,'Other Data'!$B$17:$C$24,2,FALSE)</f>
        <v>ProductD</v>
      </c>
      <c r="H3244" s="18">
        <v>45243.451388888883</v>
      </c>
      <c r="I3244" s="15">
        <v>155</v>
      </c>
    </row>
    <row r="3245" spans="2:9" x14ac:dyDescent="0.3">
      <c r="B3245" s="15">
        <v>1941125</v>
      </c>
      <c r="C3245" s="16">
        <v>45243</v>
      </c>
      <c r="D3245" s="15">
        <v>1042</v>
      </c>
      <c r="E3245" t="str">
        <f>VLOOKUP(D3245,Customers!$B$8:$C$1412,2,FALSE)</f>
        <v>Varona Enterprises Of Florida</v>
      </c>
      <c r="F3245" s="15">
        <v>4</v>
      </c>
      <c r="G3245" s="15" t="str">
        <f>VLOOKUP(F3245,'Other Data'!$B$17:$C$24,2,FALSE)</f>
        <v>ProductD</v>
      </c>
      <c r="H3245" s="18">
        <v>45243.461782407401</v>
      </c>
      <c r="I3245" s="15">
        <v>140</v>
      </c>
    </row>
    <row r="3246" spans="2:9" x14ac:dyDescent="0.3">
      <c r="B3246" s="15">
        <v>1941126</v>
      </c>
      <c r="C3246" s="16">
        <v>45243</v>
      </c>
      <c r="D3246" s="15">
        <v>482</v>
      </c>
      <c r="E3246" t="str">
        <f>VLOOKUP(D3246,Customers!$B$8:$C$1412,2,FALSE)</f>
        <v>Garfield #144</v>
      </c>
      <c r="F3246" s="15">
        <v>2</v>
      </c>
      <c r="G3246" s="15" t="str">
        <f>VLOOKUP(F3246,'Other Data'!$B$17:$C$24,2,FALSE)</f>
        <v>ProductB</v>
      </c>
      <c r="H3246" s="18">
        <v>45243.475231481476</v>
      </c>
      <c r="I3246" s="15">
        <v>163</v>
      </c>
    </row>
    <row r="3247" spans="2:9" x14ac:dyDescent="0.3">
      <c r="B3247" s="15">
        <v>1941127</v>
      </c>
      <c r="C3247" s="16">
        <v>45243</v>
      </c>
      <c r="D3247" s="15">
        <v>662</v>
      </c>
      <c r="E3247" t="str">
        <f>VLOOKUP(D3247,Customers!$B$8:$C$1412,2,FALSE)</f>
        <v>Your Dollar Store With More #165</v>
      </c>
      <c r="F3247" s="15">
        <v>4</v>
      </c>
      <c r="G3247" s="15" t="str">
        <f>VLOOKUP(F3247,'Other Data'!$B$17:$C$24,2,FALSE)</f>
        <v>ProductD</v>
      </c>
      <c r="H3247" s="18">
        <v>45243.488391203697</v>
      </c>
      <c r="I3247" s="15">
        <v>144</v>
      </c>
    </row>
    <row r="3248" spans="2:9" x14ac:dyDescent="0.3">
      <c r="B3248" s="15">
        <v>1941128</v>
      </c>
      <c r="C3248" s="16">
        <v>45243</v>
      </c>
      <c r="D3248" s="15">
        <v>797</v>
      </c>
      <c r="E3248" t="str">
        <f>VLOOKUP(D3248,Customers!$B$8:$C$1412,2,FALSE)</f>
        <v>Suzanne's Hallmark - South Burlington</v>
      </c>
      <c r="F3248" s="15">
        <v>4</v>
      </c>
      <c r="G3248" s="15" t="str">
        <f>VLOOKUP(F3248,'Other Data'!$B$17:$C$24,2,FALSE)</f>
        <v>ProductD</v>
      </c>
      <c r="H3248" s="18">
        <v>45243.498368055545</v>
      </c>
      <c r="I3248" s="15">
        <v>150</v>
      </c>
    </row>
    <row r="3249" spans="2:9" x14ac:dyDescent="0.3">
      <c r="B3249" s="15">
        <v>1941129</v>
      </c>
      <c r="C3249" s="16">
        <v>45243</v>
      </c>
      <c r="D3249" s="15">
        <v>1287</v>
      </c>
      <c r="E3249" t="str">
        <f>VLOOKUP(D3249,Customers!$B$8:$C$1412,2,FALSE)</f>
        <v>Big 5 Corp</v>
      </c>
      <c r="F3249" s="15">
        <v>4</v>
      </c>
      <c r="G3249" s="15" t="str">
        <f>VLOOKUP(F3249,'Other Data'!$B$17:$C$24,2,FALSE)</f>
        <v>ProductD</v>
      </c>
      <c r="H3249" s="18">
        <v>45243.513726851845</v>
      </c>
      <c r="I3249" s="15">
        <v>171</v>
      </c>
    </row>
    <row r="3250" spans="2:9" x14ac:dyDescent="0.3">
      <c r="B3250" s="15">
        <v>1941130</v>
      </c>
      <c r="C3250" s="16">
        <v>45243</v>
      </c>
      <c r="D3250" s="15">
        <v>1170</v>
      </c>
      <c r="E3250" t="str">
        <f>VLOOKUP(D3250,Customers!$B$8:$C$1412,2,FALSE)</f>
        <v>Gifts &amp; Giggles</v>
      </c>
      <c r="F3250" s="15">
        <v>3</v>
      </c>
      <c r="G3250" s="15" t="str">
        <f>VLOOKUP(F3250,'Other Data'!$B$17:$C$24,2,FALSE)</f>
        <v>ProductC</v>
      </c>
      <c r="H3250" s="18">
        <v>45243.529918981476</v>
      </c>
      <c r="I3250" s="15">
        <v>171</v>
      </c>
    </row>
    <row r="3251" spans="2:9" x14ac:dyDescent="0.3">
      <c r="B3251" s="15">
        <v>1941131</v>
      </c>
      <c r="C3251" s="16">
        <v>45243</v>
      </c>
      <c r="D3251" s="15">
        <v>671</v>
      </c>
      <c r="E3251" t="str">
        <f>VLOOKUP(D3251,Customers!$B$8:$C$1412,2,FALSE)</f>
        <v>Peoples Drug Mart # 175</v>
      </c>
      <c r="F3251" s="15">
        <v>4</v>
      </c>
      <c r="G3251" s="15" t="str">
        <f>VLOOKUP(F3251,'Other Data'!$B$17:$C$24,2,FALSE)</f>
        <v>ProductD</v>
      </c>
      <c r="H3251" s="18">
        <v>45243.541724537034</v>
      </c>
      <c r="I3251" s="15">
        <v>178</v>
      </c>
    </row>
    <row r="3252" spans="2:9" x14ac:dyDescent="0.3">
      <c r="B3252" s="15">
        <v>1941132</v>
      </c>
      <c r="C3252" s="16">
        <v>45243</v>
      </c>
      <c r="D3252" s="15">
        <v>635</v>
      </c>
      <c r="E3252" t="str">
        <f>VLOOKUP(D3252,Customers!$B$8:$C$1412,2,FALSE)</f>
        <v>Canuck Gifts</v>
      </c>
      <c r="F3252" s="15">
        <v>4</v>
      </c>
      <c r="G3252" s="15" t="str">
        <f>VLOOKUP(F3252,'Other Data'!$B$17:$C$24,2,FALSE)</f>
        <v>ProductD</v>
      </c>
      <c r="H3252" s="18">
        <v>45243.555810185178</v>
      </c>
      <c r="I3252" s="15">
        <v>155</v>
      </c>
    </row>
    <row r="3253" spans="2:9" x14ac:dyDescent="0.3">
      <c r="B3253" s="15">
        <v>1941133</v>
      </c>
      <c r="C3253" s="16">
        <v>45243</v>
      </c>
      <c r="D3253" s="15">
        <v>148</v>
      </c>
      <c r="E3253" t="str">
        <f>VLOOKUP(D3253,Customers!$B$8:$C$1412,2,FALSE)</f>
        <v>Just Curious</v>
      </c>
      <c r="F3253" s="15">
        <v>5</v>
      </c>
      <c r="G3253" s="15" t="str">
        <f>VLOOKUP(F3253,'Other Data'!$B$17:$C$24,2,FALSE)</f>
        <v>ProductE</v>
      </c>
      <c r="H3253" s="18">
        <v>45243.570567129624</v>
      </c>
      <c r="I3253" s="15">
        <v>141</v>
      </c>
    </row>
    <row r="3254" spans="2:9" x14ac:dyDescent="0.3">
      <c r="B3254" s="15">
        <v>1941134</v>
      </c>
      <c r="C3254" s="16">
        <v>45243</v>
      </c>
      <c r="D3254" s="15">
        <v>932</v>
      </c>
      <c r="E3254" t="str">
        <f>VLOOKUP(D3254,Customers!$B$8:$C$1412,2,FALSE)</f>
        <v>Five Seasons Gift Shop,The</v>
      </c>
      <c r="F3254" s="15">
        <v>3</v>
      </c>
      <c r="G3254" s="15" t="str">
        <f>VLOOKUP(F3254,'Other Data'!$B$17:$C$24,2,FALSE)</f>
        <v>ProductC</v>
      </c>
      <c r="H3254" s="18">
        <v>45243.582152777773</v>
      </c>
      <c r="I3254" s="15">
        <v>172</v>
      </c>
    </row>
    <row r="3255" spans="2:9" x14ac:dyDescent="0.3">
      <c r="B3255" s="15">
        <v>1941135</v>
      </c>
      <c r="C3255" s="16">
        <v>45243</v>
      </c>
      <c r="D3255" s="15">
        <v>1042</v>
      </c>
      <c r="E3255" t="str">
        <f>VLOOKUP(D3255,Customers!$B$8:$C$1412,2,FALSE)</f>
        <v>Varona Enterprises Of Florida</v>
      </c>
      <c r="F3255" s="15">
        <v>1</v>
      </c>
      <c r="G3255" s="15" t="str">
        <f>VLOOKUP(F3255,'Other Data'!$B$17:$C$24,2,FALSE)</f>
        <v>ProductA</v>
      </c>
      <c r="H3255" s="17"/>
      <c r="I3255" s="17"/>
    </row>
    <row r="3256" spans="2:9" x14ac:dyDescent="0.3">
      <c r="B3256" s="15">
        <v>1941136</v>
      </c>
      <c r="C3256" s="16">
        <v>45243</v>
      </c>
      <c r="D3256" s="15">
        <v>666</v>
      </c>
      <c r="E3256" t="str">
        <f>VLOOKUP(D3256,Customers!$B$8:$C$1412,2,FALSE)</f>
        <v>Peoples Drug Mart # 93</v>
      </c>
      <c r="F3256" s="15">
        <v>5</v>
      </c>
      <c r="G3256" s="15" t="str">
        <f>VLOOKUP(F3256,'Other Data'!$B$17:$C$24,2,FALSE)</f>
        <v>ProductE</v>
      </c>
      <c r="H3256" s="18">
        <v>45243.601597222216</v>
      </c>
      <c r="I3256" s="15">
        <v>173</v>
      </c>
    </row>
    <row r="3257" spans="2:9" x14ac:dyDescent="0.3">
      <c r="B3257" s="15">
        <v>1941137</v>
      </c>
      <c r="C3257" s="16">
        <v>45243</v>
      </c>
      <c r="D3257" s="15">
        <v>1021</v>
      </c>
      <c r="E3257" t="str">
        <f>VLOOKUP(D3257,Customers!$B$8:$C$1412,2,FALSE)</f>
        <v>Grace &amp; Glory</v>
      </c>
      <c r="F3257" s="15">
        <v>1</v>
      </c>
      <c r="G3257" s="15" t="str">
        <f>VLOOKUP(F3257,'Other Data'!$B$17:$C$24,2,FALSE)</f>
        <v>ProductA</v>
      </c>
      <c r="H3257" s="17"/>
      <c r="I3257" s="17"/>
    </row>
    <row r="3258" spans="2:9" x14ac:dyDescent="0.3">
      <c r="B3258" s="15">
        <v>1941138</v>
      </c>
      <c r="C3258" s="16">
        <v>45243</v>
      </c>
      <c r="D3258" s="15">
        <v>1059</v>
      </c>
      <c r="E3258" t="str">
        <f>VLOOKUP(D3258,Customers!$B$8:$C$1412,2,FALSE)</f>
        <v>Quill &amp; Press Stationers</v>
      </c>
      <c r="F3258" s="15">
        <v>1</v>
      </c>
      <c r="G3258" s="15" t="str">
        <f>VLOOKUP(F3258,'Other Data'!$B$17:$C$24,2,FALSE)</f>
        <v>ProductA</v>
      </c>
      <c r="H3258" s="17"/>
      <c r="I3258" s="17"/>
    </row>
    <row r="3259" spans="2:9" x14ac:dyDescent="0.3">
      <c r="B3259" s="15">
        <v>1941139</v>
      </c>
      <c r="C3259" s="16">
        <v>45243</v>
      </c>
      <c r="D3259" s="15">
        <v>423</v>
      </c>
      <c r="E3259" t="str">
        <f>VLOOKUP(D3259,Customers!$B$8:$C$1412,2,FALSE)</f>
        <v>Magnolia Gallery</v>
      </c>
      <c r="F3259" s="15">
        <v>3</v>
      </c>
      <c r="G3259" s="15" t="str">
        <f>VLOOKUP(F3259,'Other Data'!$B$17:$C$24,2,FALSE)</f>
        <v>ProductC</v>
      </c>
      <c r="H3259" s="18">
        <v>45243.633599537032</v>
      </c>
      <c r="I3259" s="15">
        <v>145</v>
      </c>
    </row>
    <row r="3260" spans="2:9" x14ac:dyDescent="0.3">
      <c r="B3260" s="15">
        <v>1941140</v>
      </c>
      <c r="C3260" s="16">
        <v>45243</v>
      </c>
      <c r="D3260" s="15">
        <v>820</v>
      </c>
      <c r="E3260" t="str">
        <f>VLOOKUP(D3260,Customers!$B$8:$C$1412,2,FALSE)</f>
        <v>Masonic Healthcare Center</v>
      </c>
      <c r="F3260" s="15">
        <v>3</v>
      </c>
      <c r="G3260" s="15" t="str">
        <f>VLOOKUP(F3260,'Other Data'!$B$17:$C$24,2,FALSE)</f>
        <v>ProductC</v>
      </c>
      <c r="H3260" s="18">
        <v>45243.643402777772</v>
      </c>
      <c r="I3260" s="15">
        <v>149</v>
      </c>
    </row>
    <row r="3261" spans="2:9" x14ac:dyDescent="0.3">
      <c r="B3261" s="15">
        <v>1941141</v>
      </c>
      <c r="C3261" s="16">
        <v>45243</v>
      </c>
      <c r="D3261" s="15">
        <v>852</v>
      </c>
      <c r="E3261" t="str">
        <f>VLOOKUP(D3261,Customers!$B$8:$C$1412,2,FALSE)</f>
        <v>Hallmark - Donna's</v>
      </c>
      <c r="F3261" s="15">
        <v>6</v>
      </c>
      <c r="G3261" s="15" t="str">
        <f>VLOOKUP(F3261,'Other Data'!$B$17:$C$24,2,FALSE)</f>
        <v>ProductF</v>
      </c>
      <c r="H3261" s="18">
        <v>45243.65447916666</v>
      </c>
      <c r="I3261" s="15">
        <v>176</v>
      </c>
    </row>
    <row r="3262" spans="2:9" x14ac:dyDescent="0.3">
      <c r="B3262" s="15">
        <v>1941142</v>
      </c>
      <c r="C3262" s="16">
        <v>45243</v>
      </c>
      <c r="D3262" s="15">
        <v>234</v>
      </c>
      <c r="E3262" t="str">
        <f>VLOOKUP(D3262,Customers!$B$8:$C$1412,2,FALSE)</f>
        <v>Collectables Direct Inc</v>
      </c>
      <c r="F3262" s="15">
        <v>2</v>
      </c>
      <c r="G3262" s="15" t="str">
        <f>VLOOKUP(F3262,'Other Data'!$B$17:$C$24,2,FALSE)</f>
        <v>ProductB</v>
      </c>
      <c r="H3262" s="18">
        <v>45243.668541666659</v>
      </c>
      <c r="I3262" s="15">
        <v>149</v>
      </c>
    </row>
    <row r="3263" spans="2:9" x14ac:dyDescent="0.3">
      <c r="B3263" s="15">
        <v>1941143</v>
      </c>
      <c r="C3263" s="16">
        <v>45243</v>
      </c>
      <c r="D3263" s="15">
        <v>1183</v>
      </c>
      <c r="E3263" t="str">
        <f>VLOOKUP(D3263,Customers!$B$8:$C$1412,2,FALSE)</f>
        <v>Cardsmart - Hickory Hills</v>
      </c>
      <c r="F3263" s="15">
        <v>1</v>
      </c>
      <c r="G3263" s="15" t="str">
        <f>VLOOKUP(F3263,'Other Data'!$B$17:$C$24,2,FALSE)</f>
        <v>ProductA</v>
      </c>
      <c r="H3263" s="17"/>
      <c r="I3263" s="17"/>
    </row>
    <row r="3264" spans="2:9" x14ac:dyDescent="0.3">
      <c r="B3264" s="15">
        <v>1941144</v>
      </c>
      <c r="C3264" s="16">
        <v>45243</v>
      </c>
      <c r="D3264" s="15">
        <v>1151</v>
      </c>
      <c r="E3264" t="str">
        <f>VLOOKUP(D3264,Customers!$B$8:$C$1412,2,FALSE)</f>
        <v>Thunder River Log Homes, LLC</v>
      </c>
      <c r="F3264" s="15">
        <v>5</v>
      </c>
      <c r="G3264" s="15" t="str">
        <f>VLOOKUP(F3264,'Other Data'!$B$17:$C$24,2,FALSE)</f>
        <v>ProductE</v>
      </c>
      <c r="H3264" s="18">
        <v>45243.692326388882</v>
      </c>
      <c r="I3264" s="15">
        <v>144</v>
      </c>
    </row>
    <row r="3265" spans="2:9" x14ac:dyDescent="0.3">
      <c r="B3265" s="15">
        <v>1941145</v>
      </c>
      <c r="C3265" s="16">
        <v>45243</v>
      </c>
      <c r="D3265" s="15">
        <v>706</v>
      </c>
      <c r="E3265" t="str">
        <f>VLOOKUP(D3265,Customers!$B$8:$C$1412,2,FALSE)</f>
        <v>Great Canadian Dollar Store #111</v>
      </c>
      <c r="F3265" s="15">
        <v>2</v>
      </c>
      <c r="G3265" s="15" t="str">
        <f>VLOOKUP(F3265,'Other Data'!$B$17:$C$24,2,FALSE)</f>
        <v>ProductB</v>
      </c>
      <c r="H3265" s="18">
        <v>45243.701550925922</v>
      </c>
      <c r="I3265" s="15">
        <v>144</v>
      </c>
    </row>
    <row r="3266" spans="2:9" x14ac:dyDescent="0.3">
      <c r="B3266" s="15">
        <v>1941146</v>
      </c>
      <c r="C3266" s="16">
        <v>45243</v>
      </c>
      <c r="D3266" s="15">
        <v>1146</v>
      </c>
      <c r="E3266" t="str">
        <f>VLOOKUP(D3266,Customers!$B$8:$C$1412,2,FALSE)</f>
        <v>Sue's Hallmark - Middleton</v>
      </c>
      <c r="F3266" s="15">
        <v>5</v>
      </c>
      <c r="G3266" s="15" t="str">
        <f>VLOOKUP(F3266,'Other Data'!$B$17:$C$24,2,FALSE)</f>
        <v>ProductE</v>
      </c>
      <c r="H3266" s="18">
        <v>45243.716365740736</v>
      </c>
      <c r="I3266" s="15">
        <v>166</v>
      </c>
    </row>
    <row r="3267" spans="2:9" x14ac:dyDescent="0.3">
      <c r="B3267" s="15">
        <v>1941147</v>
      </c>
      <c r="C3267" s="16">
        <v>45243</v>
      </c>
      <c r="D3267" s="15">
        <v>1160</v>
      </c>
      <c r="E3267" t="str">
        <f>VLOOKUP(D3267,Customers!$B$8:$C$1412,2,FALSE)</f>
        <v>Susie Q's Accents Inc</v>
      </c>
      <c r="F3267" s="15">
        <v>3</v>
      </c>
      <c r="G3267" s="15" t="str">
        <f>VLOOKUP(F3267,'Other Data'!$B$17:$C$24,2,FALSE)</f>
        <v>ProductC</v>
      </c>
      <c r="H3267" s="18">
        <v>45243.72688657407</v>
      </c>
      <c r="I3267" s="15">
        <v>140</v>
      </c>
    </row>
    <row r="3268" spans="2:9" x14ac:dyDescent="0.3">
      <c r="B3268" s="15">
        <v>1941148</v>
      </c>
      <c r="C3268" s="16">
        <v>45243</v>
      </c>
      <c r="D3268" s="15">
        <v>198</v>
      </c>
      <c r="E3268" t="str">
        <f>VLOOKUP(D3268,Customers!$B$8:$C$1412,2,FALSE)</f>
        <v>Buck or Two #527</v>
      </c>
      <c r="F3268" s="15">
        <v>2</v>
      </c>
      <c r="G3268" s="15" t="str">
        <f>VLOOKUP(F3268,'Other Data'!$B$17:$C$24,2,FALSE)</f>
        <v>ProductB</v>
      </c>
      <c r="H3268" s="18">
        <v>45243.742488425924</v>
      </c>
      <c r="I3268" s="15">
        <v>148</v>
      </c>
    </row>
    <row r="3269" spans="2:9" x14ac:dyDescent="0.3">
      <c r="B3269" s="15">
        <v>1941149</v>
      </c>
      <c r="C3269" s="16">
        <v>45243</v>
      </c>
      <c r="D3269" s="15">
        <v>1225</v>
      </c>
      <c r="E3269" t="str">
        <f>VLOOKUP(D3269,Customers!$B$8:$C$1412,2,FALSE)</f>
        <v>J's Hallmark</v>
      </c>
      <c r="F3269" s="15">
        <v>5</v>
      </c>
      <c r="G3269" s="15" t="str">
        <f>VLOOKUP(F3269,'Other Data'!$B$17:$C$24,2,FALSE)</f>
        <v>ProductE</v>
      </c>
      <c r="H3269" s="18">
        <v>45243.750486111108</v>
      </c>
      <c r="I3269" s="15">
        <v>154</v>
      </c>
    </row>
    <row r="3270" spans="2:9" x14ac:dyDescent="0.3">
      <c r="B3270" s="15">
        <v>1941150</v>
      </c>
      <c r="C3270" s="16">
        <v>45243</v>
      </c>
      <c r="D3270" s="15">
        <v>579</v>
      </c>
      <c r="E3270" t="str">
        <f>VLOOKUP(D3270,Customers!$B$8:$C$1412,2,FALSE)</f>
        <v>Pharmasave - 352</v>
      </c>
      <c r="F3270" s="15">
        <v>2</v>
      </c>
      <c r="G3270" s="15" t="str">
        <f>VLOOKUP(F3270,'Other Data'!$B$17:$C$24,2,FALSE)</f>
        <v>ProductB</v>
      </c>
      <c r="H3270" s="18">
        <v>45243.761111111111</v>
      </c>
      <c r="I3270" s="15">
        <v>175</v>
      </c>
    </row>
    <row r="3271" spans="2:9" x14ac:dyDescent="0.3">
      <c r="B3271" s="15">
        <v>1941151</v>
      </c>
      <c r="C3271" s="16">
        <v>45243</v>
      </c>
      <c r="D3271" s="15">
        <v>1251</v>
      </c>
      <c r="E3271" t="str">
        <f>VLOOKUP(D3271,Customers!$B$8:$C$1412,2,FALSE)</f>
        <v>Watches by Gosh</v>
      </c>
      <c r="F3271" s="15">
        <v>6</v>
      </c>
      <c r="G3271" s="15" t="str">
        <f>VLOOKUP(F3271,'Other Data'!$B$17:$C$24,2,FALSE)</f>
        <v>ProductF</v>
      </c>
      <c r="H3271" s="18">
        <v>45243.770474537036</v>
      </c>
      <c r="I3271" s="15">
        <v>176</v>
      </c>
    </row>
    <row r="3272" spans="2:9" x14ac:dyDescent="0.3">
      <c r="B3272" s="15">
        <v>1941152</v>
      </c>
      <c r="C3272" s="16">
        <v>45243</v>
      </c>
      <c r="D3272" s="15">
        <v>712</v>
      </c>
      <c r="E3272" t="str">
        <f>VLOOKUP(D3272,Customers!$B$8:$C$1412,2,FALSE)</f>
        <v>Buck or Two #328</v>
      </c>
      <c r="F3272" s="15">
        <v>3</v>
      </c>
      <c r="G3272" s="15" t="str">
        <f>VLOOKUP(F3272,'Other Data'!$B$17:$C$24,2,FALSE)</f>
        <v>ProductC</v>
      </c>
      <c r="H3272" s="18">
        <v>45243.779618055552</v>
      </c>
      <c r="I3272" s="15">
        <v>150</v>
      </c>
    </row>
    <row r="3273" spans="2:9" x14ac:dyDescent="0.3">
      <c r="B3273" s="15">
        <v>1941153</v>
      </c>
      <c r="C3273" s="16">
        <v>45243</v>
      </c>
      <c r="D3273" s="15">
        <v>1236</v>
      </c>
      <c r="E3273" t="str">
        <f>VLOOKUP(D3273,Customers!$B$8:$C$1412,2,FALSE)</f>
        <v>T.A.G Sales Ltd</v>
      </c>
      <c r="F3273" s="15">
        <v>6</v>
      </c>
      <c r="G3273" s="15" t="str">
        <f>VLOOKUP(F3273,'Other Data'!$B$17:$C$24,2,FALSE)</f>
        <v>ProductF</v>
      </c>
      <c r="H3273" s="18">
        <v>45243.788842592592</v>
      </c>
      <c r="I3273" s="15">
        <v>170</v>
      </c>
    </row>
    <row r="3274" spans="2:9" x14ac:dyDescent="0.3">
      <c r="B3274" s="15">
        <v>1941154</v>
      </c>
      <c r="C3274" s="16">
        <v>45243</v>
      </c>
      <c r="D3274" s="15">
        <v>952</v>
      </c>
      <c r="E3274" t="str">
        <f>VLOOKUP(D3274,Customers!$B$8:$C$1412,2,FALSE)</f>
        <v>Trinkets and Treasures</v>
      </c>
      <c r="F3274" s="15">
        <v>5</v>
      </c>
      <c r="G3274" s="15" t="str">
        <f>VLOOKUP(F3274,'Other Data'!$B$17:$C$24,2,FALSE)</f>
        <v>ProductE</v>
      </c>
      <c r="H3274" s="18">
        <v>45243.803900462961</v>
      </c>
      <c r="I3274" s="15">
        <v>159</v>
      </c>
    </row>
    <row r="3275" spans="2:9" x14ac:dyDescent="0.3">
      <c r="B3275" s="15">
        <v>1941155</v>
      </c>
      <c r="C3275" s="16">
        <v>45243</v>
      </c>
      <c r="D3275" s="15">
        <v>684</v>
      </c>
      <c r="E3275" t="str">
        <f>VLOOKUP(D3275,Customers!$B$8:$C$1412,2,FALSE)</f>
        <v>Pharmasave - 242</v>
      </c>
      <c r="F3275" s="15">
        <v>5</v>
      </c>
      <c r="G3275" s="15" t="str">
        <f>VLOOKUP(F3275,'Other Data'!$B$17:$C$24,2,FALSE)</f>
        <v>ProductE</v>
      </c>
      <c r="H3275" s="18">
        <v>45243.818148148144</v>
      </c>
      <c r="I3275" s="15">
        <v>162</v>
      </c>
    </row>
    <row r="3276" spans="2:9" x14ac:dyDescent="0.3">
      <c r="B3276" s="15">
        <v>1941156</v>
      </c>
      <c r="C3276" s="16">
        <v>45243</v>
      </c>
      <c r="D3276" s="15">
        <v>274</v>
      </c>
      <c r="E3276" t="str">
        <f>VLOOKUP(D3276,Customers!$B$8:$C$1412,2,FALSE)</f>
        <v>Post In Village Hair Salon</v>
      </c>
      <c r="F3276" s="15">
        <v>5</v>
      </c>
      <c r="G3276" s="15" t="str">
        <f>VLOOKUP(F3276,'Other Data'!$B$17:$C$24,2,FALSE)</f>
        <v>ProductE</v>
      </c>
      <c r="H3276" s="18">
        <v>45243.830405092587</v>
      </c>
      <c r="I3276" s="15">
        <v>176</v>
      </c>
    </row>
    <row r="3277" spans="2:9" x14ac:dyDescent="0.3">
      <c r="B3277" s="15">
        <v>1941157</v>
      </c>
      <c r="C3277" s="16">
        <v>45243</v>
      </c>
      <c r="D3277" s="15">
        <v>945</v>
      </c>
      <c r="E3277" t="str">
        <f>VLOOKUP(D3277,Customers!$B$8:$C$1412,2,FALSE)</f>
        <v>Snyders Gateway</v>
      </c>
      <c r="F3277" s="15">
        <v>2</v>
      </c>
      <c r="G3277" s="15" t="str">
        <f>VLOOKUP(F3277,'Other Data'!$B$17:$C$24,2,FALSE)</f>
        <v>ProductB</v>
      </c>
      <c r="H3277" s="18">
        <v>45243.845763888887</v>
      </c>
      <c r="I3277" s="15">
        <v>151</v>
      </c>
    </row>
    <row r="3278" spans="2:9" x14ac:dyDescent="0.3">
      <c r="B3278" s="15">
        <v>1941158</v>
      </c>
      <c r="C3278" s="16">
        <v>45243</v>
      </c>
      <c r="D3278" s="15">
        <v>1103</v>
      </c>
      <c r="E3278" t="str">
        <f>VLOOKUP(D3278,Customers!$B$8:$C$1412,2,FALSE)</f>
        <v>Cards &amp; Collectibles</v>
      </c>
      <c r="F3278" s="15">
        <v>1</v>
      </c>
      <c r="G3278" s="15" t="str">
        <f>VLOOKUP(F3278,'Other Data'!$B$17:$C$24,2,FALSE)</f>
        <v>ProductA</v>
      </c>
      <c r="H3278" s="17"/>
      <c r="I3278" s="17"/>
    </row>
    <row r="3279" spans="2:9" x14ac:dyDescent="0.3">
      <c r="B3279" s="15">
        <v>1941159</v>
      </c>
      <c r="C3279" s="16">
        <v>45243</v>
      </c>
      <c r="D3279" s="15">
        <v>1084</v>
      </c>
      <c r="E3279" t="str">
        <f>VLOOKUP(D3279,Customers!$B$8:$C$1412,2,FALSE)</f>
        <v>Carlisle Gifts &amp; Collectibles</v>
      </c>
      <c r="F3279" s="15">
        <v>1</v>
      </c>
      <c r="G3279" s="15" t="str">
        <f>VLOOKUP(F3279,'Other Data'!$B$17:$C$24,2,FALSE)</f>
        <v>ProductA</v>
      </c>
      <c r="H3279" s="17"/>
      <c r="I3279" s="17"/>
    </row>
    <row r="3280" spans="2:9" x14ac:dyDescent="0.3">
      <c r="B3280" s="15">
        <v>1941160</v>
      </c>
      <c r="C3280" s="16">
        <v>45243</v>
      </c>
      <c r="D3280" s="15">
        <v>552</v>
      </c>
      <c r="E3280" t="str">
        <f>VLOOKUP(D3280,Customers!$B$8:$C$1412,2,FALSE)</f>
        <v>Saskatoon 16 West RV Park</v>
      </c>
      <c r="F3280" s="15">
        <v>5</v>
      </c>
      <c r="G3280" s="15" t="str">
        <f>VLOOKUP(F3280,'Other Data'!$B$17:$C$24,2,FALSE)</f>
        <v>ProductE</v>
      </c>
      <c r="H3280" s="18">
        <v>45243.879456018512</v>
      </c>
      <c r="I3280" s="15">
        <v>179</v>
      </c>
    </row>
    <row r="3281" spans="2:9" x14ac:dyDescent="0.3">
      <c r="B3281" s="15">
        <v>1941161</v>
      </c>
      <c r="C3281" s="16">
        <v>45243</v>
      </c>
      <c r="D3281" s="15">
        <v>1246</v>
      </c>
      <c r="E3281" t="str">
        <f>VLOOKUP(D3281,Customers!$B$8:$C$1412,2,FALSE)</f>
        <v>EIRMC / Gifts N Things</v>
      </c>
      <c r="F3281" s="15">
        <v>2</v>
      </c>
      <c r="G3281" s="15" t="str">
        <f>VLOOKUP(F3281,'Other Data'!$B$17:$C$24,2,FALSE)</f>
        <v>ProductB</v>
      </c>
      <c r="H3281" s="18">
        <v>45243.891435185178</v>
      </c>
      <c r="I3281" s="15">
        <v>149</v>
      </c>
    </row>
    <row r="3282" spans="2:9" x14ac:dyDescent="0.3">
      <c r="B3282" s="15">
        <v>1941162</v>
      </c>
      <c r="C3282" s="16">
        <v>45243</v>
      </c>
      <c r="D3282" s="15">
        <v>103</v>
      </c>
      <c r="E3282" t="str">
        <f>VLOOKUP(D3282,Customers!$B$8:$C$1412,2,FALSE)</f>
        <v>Quincaillerie Hogg</v>
      </c>
      <c r="F3282" s="15">
        <v>3</v>
      </c>
      <c r="G3282" s="15" t="str">
        <f>VLOOKUP(F3282,'Other Data'!$B$17:$C$24,2,FALSE)</f>
        <v>ProductC</v>
      </c>
      <c r="H3282" s="18">
        <v>45243.905381944438</v>
      </c>
      <c r="I3282" s="15">
        <v>146</v>
      </c>
    </row>
    <row r="3283" spans="2:9" x14ac:dyDescent="0.3">
      <c r="B3283" s="15">
        <v>1941163</v>
      </c>
      <c r="C3283" s="16">
        <v>45244</v>
      </c>
      <c r="D3283" s="15">
        <v>641</v>
      </c>
      <c r="E3283" t="str">
        <f>VLOOKUP(D3283,Customers!$B$8:$C$1412,2,FALSE)</f>
        <v>C.W. Jewellers</v>
      </c>
      <c r="F3283" s="15">
        <v>6</v>
      </c>
      <c r="G3283" s="15" t="str">
        <f>VLOOKUP(F3283,'Other Data'!$B$17:$C$24,2,FALSE)</f>
        <v>ProductF</v>
      </c>
      <c r="H3283" s="18">
        <v>45244.333333333336</v>
      </c>
      <c r="I3283" s="15">
        <v>140</v>
      </c>
    </row>
    <row r="3284" spans="2:9" x14ac:dyDescent="0.3">
      <c r="B3284" s="15">
        <v>1941164</v>
      </c>
      <c r="C3284" s="16">
        <v>45244</v>
      </c>
      <c r="D3284" s="15">
        <v>495</v>
      </c>
      <c r="E3284" t="str">
        <f>VLOOKUP(D3284,Customers!$B$8:$C$1412,2,FALSE)</f>
        <v>Paragon Teulon Pharmacy</v>
      </c>
      <c r="F3284" s="15">
        <v>2</v>
      </c>
      <c r="G3284" s="15" t="str">
        <f>VLOOKUP(F3284,'Other Data'!$B$17:$C$24,2,FALSE)</f>
        <v>ProductB</v>
      </c>
      <c r="H3284" s="18">
        <v>45244.342939814815</v>
      </c>
      <c r="I3284" s="15">
        <v>170</v>
      </c>
    </row>
    <row r="3285" spans="2:9" x14ac:dyDescent="0.3">
      <c r="B3285" s="15">
        <v>1941165</v>
      </c>
      <c r="C3285" s="16">
        <v>45244</v>
      </c>
      <c r="D3285" s="15">
        <v>667</v>
      </c>
      <c r="E3285" t="str">
        <f>VLOOKUP(D3285,Customers!$B$8:$C$1412,2,FALSE)</f>
        <v>Stepping Stone</v>
      </c>
      <c r="F3285" s="15">
        <v>3</v>
      </c>
      <c r="G3285" s="15" t="str">
        <f>VLOOKUP(F3285,'Other Data'!$B$17:$C$24,2,FALSE)</f>
        <v>ProductC</v>
      </c>
      <c r="H3285" s="18">
        <v>45244.355914351851</v>
      </c>
      <c r="I3285" s="15">
        <v>142</v>
      </c>
    </row>
    <row r="3286" spans="2:9" x14ac:dyDescent="0.3">
      <c r="B3286" s="15">
        <v>1941166</v>
      </c>
      <c r="C3286" s="16">
        <v>45244</v>
      </c>
      <c r="D3286" s="15">
        <v>1161</v>
      </c>
      <c r="E3286" t="str">
        <f>VLOOKUP(D3286,Customers!$B$8:$C$1412,2,FALSE)</f>
        <v>Intraco, Inc.</v>
      </c>
      <c r="F3286" s="15">
        <v>2</v>
      </c>
      <c r="G3286" s="15" t="str">
        <f>VLOOKUP(F3286,'Other Data'!$B$17:$C$24,2,FALSE)</f>
        <v>ProductB</v>
      </c>
      <c r="H3286" s="18">
        <v>45244.369085648148</v>
      </c>
      <c r="I3286" s="15">
        <v>158</v>
      </c>
    </row>
    <row r="3287" spans="2:9" x14ac:dyDescent="0.3">
      <c r="B3287" s="15">
        <v>1941167</v>
      </c>
      <c r="C3287" s="16">
        <v>45244</v>
      </c>
      <c r="D3287" s="15">
        <v>1237</v>
      </c>
      <c r="E3287" t="str">
        <f>VLOOKUP(D3287,Customers!$B$8:$C$1412,2,FALSE)</f>
        <v>Bougainvilleas</v>
      </c>
      <c r="F3287" s="15">
        <v>3</v>
      </c>
      <c r="G3287" s="15" t="str">
        <f>VLOOKUP(F3287,'Other Data'!$B$17:$C$24,2,FALSE)</f>
        <v>ProductC</v>
      </c>
      <c r="H3287" s="18">
        <v>45244.380729166667</v>
      </c>
      <c r="I3287" s="15">
        <v>159</v>
      </c>
    </row>
    <row r="3288" spans="2:9" x14ac:dyDescent="0.3">
      <c r="B3288" s="15">
        <v>1941168</v>
      </c>
      <c r="C3288" s="16">
        <v>45244</v>
      </c>
      <c r="D3288" s="15">
        <v>1006</v>
      </c>
      <c r="E3288" t="str">
        <f>VLOOKUP(D3288,Customers!$B$8:$C$1412,2,FALSE)</f>
        <v>Big Als Soda Fountain &amp; Grill</v>
      </c>
      <c r="F3288" s="15">
        <v>4</v>
      </c>
      <c r="G3288" s="15" t="str">
        <f>VLOOKUP(F3288,'Other Data'!$B$17:$C$24,2,FALSE)</f>
        <v>ProductD</v>
      </c>
      <c r="H3288" s="18">
        <v>45244.390648148146</v>
      </c>
      <c r="I3288" s="15">
        <v>179</v>
      </c>
    </row>
    <row r="3289" spans="2:9" x14ac:dyDescent="0.3">
      <c r="B3289" s="15">
        <v>1941169</v>
      </c>
      <c r="C3289" s="16">
        <v>45244</v>
      </c>
      <c r="D3289" s="15">
        <v>223</v>
      </c>
      <c r="E3289" t="str">
        <f>VLOOKUP(D3289,Customers!$B$8:$C$1412,2,FALSE)</f>
        <v>Independent Need Centre</v>
      </c>
      <c r="F3289" s="15">
        <v>6</v>
      </c>
      <c r="G3289" s="15" t="str">
        <f>VLOOKUP(F3289,'Other Data'!$B$17:$C$24,2,FALSE)</f>
        <v>ProductF</v>
      </c>
      <c r="H3289" s="18">
        <v>45244.401423611111</v>
      </c>
      <c r="I3289" s="15">
        <v>165</v>
      </c>
    </row>
    <row r="3290" spans="2:9" x14ac:dyDescent="0.3">
      <c r="B3290" s="15">
        <v>1941170</v>
      </c>
      <c r="C3290" s="16">
        <v>45244</v>
      </c>
      <c r="D3290" s="15">
        <v>84</v>
      </c>
      <c r="E3290" t="str">
        <f>VLOOKUP(D3290,Customers!$B$8:$C$1412,2,FALSE)</f>
        <v>Village Designs</v>
      </c>
      <c r="F3290" s="15">
        <v>5</v>
      </c>
      <c r="G3290" s="15" t="str">
        <f>VLOOKUP(F3290,'Other Data'!$B$17:$C$24,2,FALSE)</f>
        <v>ProductE</v>
      </c>
      <c r="H3290" s="18">
        <v>45244.410208333335</v>
      </c>
      <c r="I3290" s="15">
        <v>145</v>
      </c>
    </row>
    <row r="3291" spans="2:9" x14ac:dyDescent="0.3">
      <c r="B3291" s="15">
        <v>1941171</v>
      </c>
      <c r="C3291" s="16">
        <v>45244</v>
      </c>
      <c r="D3291" s="15">
        <v>478</v>
      </c>
      <c r="E3291" t="str">
        <f>VLOOKUP(D3291,Customers!$B$8:$C$1412,2,FALSE)</f>
        <v>SOCKS THIRD AVENUE</v>
      </c>
      <c r="F3291" s="15">
        <v>5</v>
      </c>
      <c r="G3291" s="15" t="str">
        <f>VLOOKUP(F3291,'Other Data'!$B$17:$C$24,2,FALSE)</f>
        <v>ProductE</v>
      </c>
      <c r="H3291" s="18">
        <v>45244.424050925925</v>
      </c>
      <c r="I3291" s="15">
        <v>172</v>
      </c>
    </row>
    <row r="3292" spans="2:9" x14ac:dyDescent="0.3">
      <c r="B3292" s="15">
        <v>1941172</v>
      </c>
      <c r="C3292" s="16">
        <v>45244</v>
      </c>
      <c r="D3292" s="15">
        <v>558</v>
      </c>
      <c r="E3292" t="str">
        <f>VLOOKUP(D3292,Customers!$B$8:$C$1412,2,FALSE)</f>
        <v>Dutch Growers</v>
      </c>
      <c r="F3292" s="15">
        <v>6</v>
      </c>
      <c r="G3292" s="15" t="str">
        <f>VLOOKUP(F3292,'Other Data'!$B$17:$C$24,2,FALSE)</f>
        <v>ProductF</v>
      </c>
      <c r="H3292" s="18">
        <v>45244.432291666664</v>
      </c>
      <c r="I3292" s="15">
        <v>167</v>
      </c>
    </row>
    <row r="3293" spans="2:9" x14ac:dyDescent="0.3">
      <c r="B3293" s="15">
        <v>1941173</v>
      </c>
      <c r="C3293" s="16">
        <v>45244</v>
      </c>
      <c r="D3293" s="15">
        <v>277</v>
      </c>
      <c r="E3293" t="str">
        <f>VLOOKUP(D3293,Customers!$B$8:$C$1412,2,FALSE)</f>
        <v>Pinocchio's Pick Of The Crop</v>
      </c>
      <c r="F3293" s="15">
        <v>2</v>
      </c>
      <c r="G3293" s="15" t="str">
        <f>VLOOKUP(F3293,'Other Data'!$B$17:$C$24,2,FALSE)</f>
        <v>ProductB</v>
      </c>
      <c r="H3293" s="18">
        <v>45244.441018518519</v>
      </c>
      <c r="I3293" s="15">
        <v>147</v>
      </c>
    </row>
    <row r="3294" spans="2:9" x14ac:dyDescent="0.3">
      <c r="B3294" s="15">
        <v>1941174</v>
      </c>
      <c r="C3294" s="16">
        <v>45244</v>
      </c>
      <c r="D3294" s="15">
        <v>1167</v>
      </c>
      <c r="E3294" t="str">
        <f>VLOOKUP(D3294,Customers!$B$8:$C$1412,2,FALSE)</f>
        <v>Mill Pond Mercantile</v>
      </c>
      <c r="F3294" s="15">
        <v>6</v>
      </c>
      <c r="G3294" s="15" t="str">
        <f>VLOOKUP(F3294,'Other Data'!$B$17:$C$24,2,FALSE)</f>
        <v>ProductF</v>
      </c>
      <c r="H3294" s="18">
        <v>45244.456747685188</v>
      </c>
      <c r="I3294" s="15">
        <v>151</v>
      </c>
    </row>
    <row r="3295" spans="2:9" x14ac:dyDescent="0.3">
      <c r="B3295" s="15">
        <v>1941175</v>
      </c>
      <c r="C3295" s="16">
        <v>45244</v>
      </c>
      <c r="D3295" s="15">
        <v>101</v>
      </c>
      <c r="E3295" t="str">
        <f>VLOOKUP(D3295,Customers!$B$8:$C$1412,2,FALSE)</f>
        <v>Zed Objets</v>
      </c>
      <c r="F3295" s="15">
        <v>3</v>
      </c>
      <c r="G3295" s="15" t="str">
        <f>VLOOKUP(F3295,'Other Data'!$B$17:$C$24,2,FALSE)</f>
        <v>ProductC</v>
      </c>
      <c r="H3295" s="18">
        <v>45244.471388888895</v>
      </c>
      <c r="I3295" s="15">
        <v>147</v>
      </c>
    </row>
    <row r="3296" spans="2:9" x14ac:dyDescent="0.3">
      <c r="B3296" s="15">
        <v>1941176</v>
      </c>
      <c r="C3296" s="16">
        <v>45244</v>
      </c>
      <c r="D3296" s="15">
        <v>107</v>
      </c>
      <c r="E3296" t="str">
        <f>VLOOKUP(D3296,Customers!$B$8:$C$1412,2,FALSE)</f>
        <v>Hallmark - Fairview</v>
      </c>
      <c r="F3296" s="15">
        <v>6</v>
      </c>
      <c r="G3296" s="15" t="str">
        <f>VLOOKUP(F3296,'Other Data'!$B$17:$C$24,2,FALSE)</f>
        <v>ProductF</v>
      </c>
      <c r="H3296" s="18">
        <v>45244.482187500005</v>
      </c>
      <c r="I3296" s="15">
        <v>164</v>
      </c>
    </row>
    <row r="3297" spans="2:9" x14ac:dyDescent="0.3">
      <c r="B3297" s="15">
        <v>1941177</v>
      </c>
      <c r="C3297" s="16">
        <v>45244</v>
      </c>
      <c r="D3297" s="15">
        <v>481</v>
      </c>
      <c r="E3297" t="str">
        <f>VLOOKUP(D3297,Customers!$B$8:$C$1412,2,FALSE)</f>
        <v>Buck or Two #28</v>
      </c>
      <c r="F3297" s="15">
        <v>4</v>
      </c>
      <c r="G3297" s="15" t="str">
        <f>VLOOKUP(F3297,'Other Data'!$B$17:$C$24,2,FALSE)</f>
        <v>ProductD</v>
      </c>
      <c r="H3297" s="18">
        <v>45244.493622685193</v>
      </c>
      <c r="I3297" s="15">
        <v>166</v>
      </c>
    </row>
    <row r="3298" spans="2:9" x14ac:dyDescent="0.3">
      <c r="B3298" s="15">
        <v>1941178</v>
      </c>
      <c r="C3298" s="16">
        <v>45244</v>
      </c>
      <c r="D3298" s="15">
        <v>1263</v>
      </c>
      <c r="E3298" t="str">
        <f>VLOOKUP(D3298,Customers!$B$8:$C$1412,2,FALSE)</f>
        <v>West Valley Art Museum</v>
      </c>
      <c r="F3298" s="15">
        <v>4</v>
      </c>
      <c r="G3298" s="15" t="str">
        <f>VLOOKUP(F3298,'Other Data'!$B$17:$C$24,2,FALSE)</f>
        <v>ProductD</v>
      </c>
      <c r="H3298" s="18">
        <v>45244.501875000009</v>
      </c>
      <c r="I3298" s="15">
        <v>156</v>
      </c>
    </row>
    <row r="3299" spans="2:9" x14ac:dyDescent="0.3">
      <c r="B3299" s="15">
        <v>1941179</v>
      </c>
      <c r="C3299" s="16">
        <v>45244</v>
      </c>
      <c r="D3299" s="15">
        <v>1131</v>
      </c>
      <c r="E3299" t="str">
        <f>VLOOKUP(D3299,Customers!$B$8:$C$1412,2,FALSE)</f>
        <v>Ivy Trellis, The</v>
      </c>
      <c r="F3299" s="15">
        <v>4</v>
      </c>
      <c r="G3299" s="15" t="str">
        <f>VLOOKUP(F3299,'Other Data'!$B$17:$C$24,2,FALSE)</f>
        <v>ProductD</v>
      </c>
      <c r="H3299" s="18">
        <v>45244.511712962973</v>
      </c>
      <c r="I3299" s="15">
        <v>153</v>
      </c>
    </row>
    <row r="3300" spans="2:9" x14ac:dyDescent="0.3">
      <c r="B3300" s="15">
        <v>1941180</v>
      </c>
      <c r="C3300" s="16">
        <v>45244</v>
      </c>
      <c r="D3300" s="15">
        <v>767</v>
      </c>
      <c r="E3300" t="str">
        <f>VLOOKUP(D3300,Customers!$B$8:$C$1412,2,FALSE)</f>
        <v>J's Gifts</v>
      </c>
      <c r="F3300" s="15">
        <v>5</v>
      </c>
      <c r="G3300" s="15" t="str">
        <f>VLOOKUP(F3300,'Other Data'!$B$17:$C$24,2,FALSE)</f>
        <v>ProductE</v>
      </c>
      <c r="H3300" s="18">
        <v>45244.525509259271</v>
      </c>
      <c r="I3300" s="15">
        <v>158</v>
      </c>
    </row>
    <row r="3301" spans="2:9" x14ac:dyDescent="0.3">
      <c r="B3301" s="15">
        <v>1941181</v>
      </c>
      <c r="C3301" s="16">
        <v>45244</v>
      </c>
      <c r="D3301" s="15">
        <v>746</v>
      </c>
      <c r="E3301" t="str">
        <f>VLOOKUP(D3301,Customers!$B$8:$C$1412,2,FALSE)</f>
        <v>Creations</v>
      </c>
      <c r="F3301" s="15">
        <v>2</v>
      </c>
      <c r="G3301" s="15" t="str">
        <f>VLOOKUP(F3301,'Other Data'!$B$17:$C$24,2,FALSE)</f>
        <v>ProductB</v>
      </c>
      <c r="H3301" s="18">
        <v>45244.540648148162</v>
      </c>
      <c r="I3301" s="15">
        <v>163</v>
      </c>
    </row>
    <row r="3302" spans="2:9" x14ac:dyDescent="0.3">
      <c r="B3302" s="15">
        <v>1941182</v>
      </c>
      <c r="C3302" s="16">
        <v>45244</v>
      </c>
      <c r="D3302" s="15">
        <v>248</v>
      </c>
      <c r="E3302" t="str">
        <f>VLOOKUP(D3302,Customers!$B$8:$C$1412,2,FALSE)</f>
        <v>Victona'a Gift Shop</v>
      </c>
      <c r="F3302" s="15">
        <v>5</v>
      </c>
      <c r="G3302" s="15" t="str">
        <f>VLOOKUP(F3302,'Other Data'!$B$17:$C$24,2,FALSE)</f>
        <v>ProductE</v>
      </c>
      <c r="H3302" s="18">
        <v>45244.552928240751</v>
      </c>
      <c r="I3302" s="15">
        <v>153</v>
      </c>
    </row>
    <row r="3303" spans="2:9" x14ac:dyDescent="0.3">
      <c r="B3303" s="15">
        <v>1941183</v>
      </c>
      <c r="C3303" s="16">
        <v>45244</v>
      </c>
      <c r="D3303" s="15">
        <v>1338</v>
      </c>
      <c r="E3303" t="str">
        <f>VLOOKUP(D3303,Customers!$B$8:$C$1412,2,FALSE)</f>
        <v>Designs by Diane</v>
      </c>
      <c r="F3303" s="15">
        <v>1</v>
      </c>
      <c r="G3303" s="15" t="str">
        <f>VLOOKUP(F3303,'Other Data'!$B$17:$C$24,2,FALSE)</f>
        <v>ProductA</v>
      </c>
      <c r="H3303" s="17"/>
      <c r="I3303" s="17"/>
    </row>
    <row r="3304" spans="2:9" x14ac:dyDescent="0.3">
      <c r="B3304" s="15">
        <v>1941184</v>
      </c>
      <c r="C3304" s="16">
        <v>45244</v>
      </c>
      <c r="D3304" s="15">
        <v>481</v>
      </c>
      <c r="E3304" t="str">
        <f>VLOOKUP(D3304,Customers!$B$8:$C$1412,2,FALSE)</f>
        <v>Buck or Two #28</v>
      </c>
      <c r="F3304" s="15">
        <v>3</v>
      </c>
      <c r="G3304" s="15" t="str">
        <f>VLOOKUP(F3304,'Other Data'!$B$17:$C$24,2,FALSE)</f>
        <v>ProductC</v>
      </c>
      <c r="H3304" s="18">
        <v>45244.574004629641</v>
      </c>
      <c r="I3304" s="15">
        <v>170</v>
      </c>
    </row>
    <row r="3305" spans="2:9" x14ac:dyDescent="0.3">
      <c r="B3305" s="15">
        <v>1941185</v>
      </c>
      <c r="C3305" s="16">
        <v>45244</v>
      </c>
      <c r="D3305" s="15">
        <v>297</v>
      </c>
      <c r="E3305" t="str">
        <f>VLOOKUP(D3305,Customers!$B$8:$C$1412,2,FALSE)</f>
        <v>Mount Royal IDA</v>
      </c>
      <c r="F3305" s="15">
        <v>1</v>
      </c>
      <c r="G3305" s="15" t="str">
        <f>VLOOKUP(F3305,'Other Data'!$B$17:$C$24,2,FALSE)</f>
        <v>ProductA</v>
      </c>
      <c r="H3305" s="17"/>
      <c r="I3305" s="17"/>
    </row>
    <row r="3306" spans="2:9" x14ac:dyDescent="0.3">
      <c r="B3306" s="15">
        <v>1941186</v>
      </c>
      <c r="C3306" s="16">
        <v>45244</v>
      </c>
      <c r="D3306" s="15">
        <v>1401</v>
      </c>
      <c r="E3306" t="str">
        <f>VLOOKUP(D3306,Customers!$B$8:$C$1412,2,FALSE)</f>
        <v>Ponteghapa By Boga</v>
      </c>
      <c r="F3306" s="15">
        <v>6</v>
      </c>
      <c r="G3306" s="15" t="str">
        <f>VLOOKUP(F3306,'Other Data'!$B$17:$C$24,2,FALSE)</f>
        <v>ProductF</v>
      </c>
      <c r="H3306" s="18">
        <v>45244.598402777789</v>
      </c>
      <c r="I3306" s="15">
        <v>167</v>
      </c>
    </row>
    <row r="3307" spans="2:9" x14ac:dyDescent="0.3">
      <c r="B3307" s="15">
        <v>1941187</v>
      </c>
      <c r="C3307" s="16">
        <v>45244</v>
      </c>
      <c r="D3307" s="15">
        <v>108</v>
      </c>
      <c r="E3307" t="str">
        <f>VLOOKUP(D3307,Customers!$B$8:$C$1412,2,FALSE)</f>
        <v>New England Gift &amp; Basket Co. - Paniers</v>
      </c>
      <c r="F3307" s="15">
        <v>1</v>
      </c>
      <c r="G3307" s="15" t="str">
        <f>VLOOKUP(F3307,'Other Data'!$B$17:$C$24,2,FALSE)</f>
        <v>ProductA</v>
      </c>
      <c r="H3307" s="17"/>
      <c r="I3307" s="17"/>
    </row>
    <row r="3308" spans="2:9" x14ac:dyDescent="0.3">
      <c r="B3308" s="15">
        <v>1941188</v>
      </c>
      <c r="C3308" s="16">
        <v>45244</v>
      </c>
      <c r="D3308" s="15">
        <v>914</v>
      </c>
      <c r="E3308" t="str">
        <f>VLOOKUP(D3308,Customers!$B$8:$C$1412,2,FALSE)</f>
        <v>Jerrick's Lower East Side</v>
      </c>
      <c r="F3308" s="15">
        <v>6</v>
      </c>
      <c r="G3308" s="15" t="str">
        <f>VLOOKUP(F3308,'Other Data'!$B$17:$C$24,2,FALSE)</f>
        <v>ProductF</v>
      </c>
      <c r="H3308" s="18">
        <v>45244.621342592603</v>
      </c>
      <c r="I3308" s="15">
        <v>170</v>
      </c>
    </row>
    <row r="3309" spans="2:9" x14ac:dyDescent="0.3">
      <c r="B3309" s="15">
        <v>1941189</v>
      </c>
      <c r="C3309" s="16">
        <v>45244</v>
      </c>
      <c r="D3309" s="15">
        <v>1303</v>
      </c>
      <c r="E3309" t="str">
        <f>VLOOKUP(D3309,Customers!$B$8:$C$1412,2,FALSE)</f>
        <v>Joni Marco-Sublime Design</v>
      </c>
      <c r="F3309" s="15">
        <v>1</v>
      </c>
      <c r="G3309" s="15" t="str">
        <f>VLOOKUP(F3309,'Other Data'!$B$17:$C$24,2,FALSE)</f>
        <v>ProductA</v>
      </c>
      <c r="H3309" s="17"/>
      <c r="I3309" s="17"/>
    </row>
    <row r="3310" spans="2:9" x14ac:dyDescent="0.3">
      <c r="B3310" s="15">
        <v>1941190</v>
      </c>
      <c r="C3310" s="16">
        <v>45244</v>
      </c>
      <c r="D3310" s="15">
        <v>861</v>
      </c>
      <c r="E3310" t="str">
        <f>VLOOKUP(D3310,Customers!$B$8:$C$1412,2,FALSE)</f>
        <v>Attachments</v>
      </c>
      <c r="F3310" s="15">
        <v>1</v>
      </c>
      <c r="G3310" s="15" t="str">
        <f>VLOOKUP(F3310,'Other Data'!$B$17:$C$24,2,FALSE)</f>
        <v>ProductA</v>
      </c>
      <c r="H3310" s="17"/>
      <c r="I3310" s="17"/>
    </row>
    <row r="3311" spans="2:9" x14ac:dyDescent="0.3">
      <c r="B3311" s="15">
        <v>1941191</v>
      </c>
      <c r="C3311" s="16">
        <v>45244</v>
      </c>
      <c r="D3311" s="15">
        <v>837</v>
      </c>
      <c r="E3311" t="str">
        <f>VLOOKUP(D3311,Customers!$B$8:$C$1412,2,FALSE)</f>
        <v>Faire Tails</v>
      </c>
      <c r="F3311" s="15">
        <v>6</v>
      </c>
      <c r="G3311" s="15" t="str">
        <f>VLOOKUP(F3311,'Other Data'!$B$17:$C$24,2,FALSE)</f>
        <v>ProductF</v>
      </c>
      <c r="H3311" s="18">
        <v>45244.66241898149</v>
      </c>
      <c r="I3311" s="15">
        <v>177</v>
      </c>
    </row>
    <row r="3312" spans="2:9" x14ac:dyDescent="0.3">
      <c r="B3312" s="15">
        <v>1941192</v>
      </c>
      <c r="C3312" s="16">
        <v>45244</v>
      </c>
      <c r="D3312" s="15">
        <v>608</v>
      </c>
      <c r="E3312" t="str">
        <f>VLOOKUP(D3312,Customers!$B$8:$C$1412,2,FALSE)</f>
        <v>Rexall Drug Store #7268</v>
      </c>
      <c r="F3312" s="15">
        <v>5</v>
      </c>
      <c r="G3312" s="15" t="str">
        <f>VLOOKUP(F3312,'Other Data'!$B$17:$C$24,2,FALSE)</f>
        <v>ProductE</v>
      </c>
      <c r="H3312" s="18">
        <v>45244.67333333334</v>
      </c>
      <c r="I3312" s="15">
        <v>169</v>
      </c>
    </row>
    <row r="3313" spans="2:9" x14ac:dyDescent="0.3">
      <c r="B3313" s="15">
        <v>1941193</v>
      </c>
      <c r="C3313" s="16">
        <v>45244</v>
      </c>
      <c r="D3313" s="15">
        <v>187</v>
      </c>
      <c r="E3313" t="str">
        <f>VLOOKUP(D3313,Customers!$B$8:$C$1412,2,FALSE)</f>
        <v>Versions</v>
      </c>
      <c r="F3313" s="15">
        <v>6</v>
      </c>
      <c r="G3313" s="15" t="str">
        <f>VLOOKUP(F3313,'Other Data'!$B$17:$C$24,2,FALSE)</f>
        <v>ProductF</v>
      </c>
      <c r="H3313" s="18">
        <v>45244.688622685193</v>
      </c>
      <c r="I3313" s="15">
        <v>155</v>
      </c>
    </row>
    <row r="3314" spans="2:9" x14ac:dyDescent="0.3">
      <c r="B3314" s="15">
        <v>1941194</v>
      </c>
      <c r="C3314" s="16">
        <v>45244</v>
      </c>
      <c r="D3314" s="15">
        <v>1384</v>
      </c>
      <c r="E3314" t="str">
        <f>VLOOKUP(D3314,Customers!$B$8:$C$1412,2,FALSE)</f>
        <v>Urban Outfitters</v>
      </c>
      <c r="F3314" s="15">
        <v>4</v>
      </c>
      <c r="G3314" s="15" t="str">
        <f>VLOOKUP(F3314,'Other Data'!$B$17:$C$24,2,FALSE)</f>
        <v>ProductD</v>
      </c>
      <c r="H3314" s="18">
        <v>45244.703506944454</v>
      </c>
      <c r="I3314" s="15">
        <v>165</v>
      </c>
    </row>
    <row r="3315" spans="2:9" x14ac:dyDescent="0.3">
      <c r="B3315" s="15">
        <v>1941195</v>
      </c>
      <c r="C3315" s="16">
        <v>45244</v>
      </c>
      <c r="D3315" s="15">
        <v>1009</v>
      </c>
      <c r="E3315" t="str">
        <f>VLOOKUP(D3315,Customers!$B$8:$C$1412,2,FALSE)</f>
        <v>The Jewel Box</v>
      </c>
      <c r="F3315" s="15">
        <v>1</v>
      </c>
      <c r="G3315" s="15" t="str">
        <f>VLOOKUP(F3315,'Other Data'!$B$17:$C$24,2,FALSE)</f>
        <v>ProductA</v>
      </c>
      <c r="H3315" s="17"/>
      <c r="I3315" s="17"/>
    </row>
    <row r="3316" spans="2:9" x14ac:dyDescent="0.3">
      <c r="B3316" s="15">
        <v>1941196</v>
      </c>
      <c r="C3316" s="16">
        <v>45244</v>
      </c>
      <c r="D3316" s="15">
        <v>1164</v>
      </c>
      <c r="E3316" t="str">
        <f>VLOOKUP(D3316,Customers!$B$8:$C$1412,2,FALSE)</f>
        <v>J-O Direct Inc</v>
      </c>
      <c r="F3316" s="15">
        <v>2</v>
      </c>
      <c r="G3316" s="15" t="str">
        <f>VLOOKUP(F3316,'Other Data'!$B$17:$C$24,2,FALSE)</f>
        <v>ProductB</v>
      </c>
      <c r="H3316" s="18">
        <v>45244.72900462964</v>
      </c>
      <c r="I3316" s="15">
        <v>163</v>
      </c>
    </row>
    <row r="3317" spans="2:9" x14ac:dyDescent="0.3">
      <c r="B3317" s="15">
        <v>1941197</v>
      </c>
      <c r="C3317" s="16">
        <v>45244</v>
      </c>
      <c r="D3317" s="15">
        <v>406</v>
      </c>
      <c r="E3317" t="str">
        <f>VLOOKUP(D3317,Customers!$B$8:$C$1412,2,FALSE)</f>
        <v>Aldekor Inc</v>
      </c>
      <c r="F3317" s="15">
        <v>5</v>
      </c>
      <c r="G3317" s="15" t="str">
        <f>VLOOKUP(F3317,'Other Data'!$B$17:$C$24,2,FALSE)</f>
        <v>ProductE</v>
      </c>
      <c r="H3317" s="18">
        <v>45244.743067129639</v>
      </c>
      <c r="I3317" s="15">
        <v>162</v>
      </c>
    </row>
    <row r="3318" spans="2:9" x14ac:dyDescent="0.3">
      <c r="B3318" s="15">
        <v>1941198</v>
      </c>
      <c r="C3318" s="16">
        <v>45244</v>
      </c>
      <c r="D3318" s="15">
        <v>1090</v>
      </c>
      <c r="E3318" t="str">
        <f>VLOOKUP(D3318,Customers!$B$8:$C$1412,2,FALSE)</f>
        <v>Patti's Enterprises</v>
      </c>
      <c r="F3318" s="15">
        <v>2</v>
      </c>
      <c r="G3318" s="15" t="str">
        <f>VLOOKUP(F3318,'Other Data'!$B$17:$C$24,2,FALSE)</f>
        <v>ProductB</v>
      </c>
      <c r="H3318" s="18">
        <v>45244.75652777779</v>
      </c>
      <c r="I3318" s="15">
        <v>143</v>
      </c>
    </row>
    <row r="3319" spans="2:9" x14ac:dyDescent="0.3">
      <c r="B3319" s="15">
        <v>1941199</v>
      </c>
      <c r="C3319" s="16">
        <v>45244</v>
      </c>
      <c r="D3319" s="15">
        <v>933</v>
      </c>
      <c r="E3319" t="str">
        <f>VLOOKUP(D3319,Customers!$B$8:$C$1412,2,FALSE)</f>
        <v>Canal Side Jewelers</v>
      </c>
      <c r="F3319" s="15">
        <v>3</v>
      </c>
      <c r="G3319" s="15" t="str">
        <f>VLOOKUP(F3319,'Other Data'!$B$17:$C$24,2,FALSE)</f>
        <v>ProductC</v>
      </c>
      <c r="H3319" s="18">
        <v>45244.76748842594</v>
      </c>
      <c r="I3319" s="15">
        <v>164</v>
      </c>
    </row>
    <row r="3320" spans="2:9" x14ac:dyDescent="0.3">
      <c r="B3320" s="15">
        <v>1941200</v>
      </c>
      <c r="C3320" s="16">
        <v>45244</v>
      </c>
      <c r="D3320" s="15">
        <v>1105</v>
      </c>
      <c r="E3320" t="str">
        <f>VLOOKUP(D3320,Customers!$B$8:$C$1412,2,FALSE)</f>
        <v>Primerica</v>
      </c>
      <c r="F3320" s="15">
        <v>6</v>
      </c>
      <c r="G3320" s="15" t="str">
        <f>VLOOKUP(F3320,'Other Data'!$B$17:$C$24,2,FALSE)</f>
        <v>ProductF</v>
      </c>
      <c r="H3320" s="18">
        <v>45244.776053240756</v>
      </c>
      <c r="I3320" s="15">
        <v>159</v>
      </c>
    </row>
    <row r="3321" spans="2:9" x14ac:dyDescent="0.3">
      <c r="B3321" s="15">
        <v>1941201</v>
      </c>
      <c r="C3321" s="16">
        <v>45244</v>
      </c>
      <c r="D3321" s="15">
        <v>246</v>
      </c>
      <c r="E3321" t="str">
        <f>VLOOKUP(D3321,Customers!$B$8:$C$1412,2,FALSE)</f>
        <v>Milano Concepts Inc.</v>
      </c>
      <c r="F3321" s="15">
        <v>3</v>
      </c>
      <c r="G3321" s="15" t="str">
        <f>VLOOKUP(F3321,'Other Data'!$B$17:$C$24,2,FALSE)</f>
        <v>ProductC</v>
      </c>
      <c r="H3321" s="18">
        <v>45244.792118055571</v>
      </c>
      <c r="I3321" s="15">
        <v>179</v>
      </c>
    </row>
    <row r="3322" spans="2:9" x14ac:dyDescent="0.3">
      <c r="B3322" s="15">
        <v>1941202</v>
      </c>
      <c r="C3322" s="16">
        <v>45244</v>
      </c>
      <c r="D3322" s="15">
        <v>889</v>
      </c>
      <c r="E3322" t="str">
        <f>VLOOKUP(D3322,Customers!$B$8:$C$1412,2,FALSE)</f>
        <v>Rapisarda</v>
      </c>
      <c r="F3322" s="15">
        <v>4</v>
      </c>
      <c r="G3322" s="15" t="str">
        <f>VLOOKUP(F3322,'Other Data'!$B$17:$C$24,2,FALSE)</f>
        <v>ProductD</v>
      </c>
      <c r="H3322" s="18">
        <v>45244.805324074092</v>
      </c>
      <c r="I3322" s="15">
        <v>146</v>
      </c>
    </row>
    <row r="3323" spans="2:9" x14ac:dyDescent="0.3">
      <c r="B3323" s="15">
        <v>1941203</v>
      </c>
      <c r="C3323" s="16">
        <v>45244</v>
      </c>
      <c r="D3323" s="15">
        <v>154</v>
      </c>
      <c r="E3323" t="str">
        <f>VLOOKUP(D3323,Customers!$B$8:$C$1412,2,FALSE)</f>
        <v>Tay Crossing</v>
      </c>
      <c r="F3323" s="15">
        <v>5</v>
      </c>
      <c r="G3323" s="15" t="str">
        <f>VLOOKUP(F3323,'Other Data'!$B$17:$C$24,2,FALSE)</f>
        <v>ProductE</v>
      </c>
      <c r="H3323" s="18">
        <v>45244.816643518534</v>
      </c>
      <c r="I3323" s="15">
        <v>154</v>
      </c>
    </row>
    <row r="3324" spans="2:9" x14ac:dyDescent="0.3">
      <c r="B3324" s="15">
        <v>1941204</v>
      </c>
      <c r="C3324" s="16">
        <v>45244</v>
      </c>
      <c r="D3324" s="15">
        <v>1355</v>
      </c>
      <c r="E3324" t="str">
        <f>VLOOKUP(D3324,Customers!$B$8:$C$1412,2,FALSE)</f>
        <v>Providence St Vincent Gift shops</v>
      </c>
      <c r="F3324" s="15">
        <v>5</v>
      </c>
      <c r="G3324" s="15" t="str">
        <f>VLOOKUP(F3324,'Other Data'!$B$17:$C$24,2,FALSE)</f>
        <v>ProductE</v>
      </c>
      <c r="H3324" s="18">
        <v>45244.829594907424</v>
      </c>
      <c r="I3324" s="15">
        <v>178</v>
      </c>
    </row>
    <row r="3325" spans="2:9" x14ac:dyDescent="0.3">
      <c r="B3325" s="15">
        <v>1941205</v>
      </c>
      <c r="C3325" s="16">
        <v>45244</v>
      </c>
      <c r="D3325" s="15">
        <v>670</v>
      </c>
      <c r="E3325" t="str">
        <f>VLOOKUP(D3325,Customers!$B$8:$C$1412,2,FALSE)</f>
        <v>Patryka Enterprises Inc</v>
      </c>
      <c r="F3325" s="15">
        <v>1</v>
      </c>
      <c r="G3325" s="15" t="str">
        <f>VLOOKUP(F3325,'Other Data'!$B$17:$C$24,2,FALSE)</f>
        <v>ProductA</v>
      </c>
      <c r="H3325" s="17"/>
      <c r="I3325" s="17"/>
    </row>
    <row r="3326" spans="2:9" x14ac:dyDescent="0.3">
      <c r="B3326" s="15">
        <v>1941206</v>
      </c>
      <c r="C3326" s="16">
        <v>45244</v>
      </c>
      <c r="D3326" s="15">
        <v>973</v>
      </c>
      <c r="E3326" t="str">
        <f>VLOOKUP(D3326,Customers!$B$8:$C$1412,2,FALSE)</f>
        <v>Happy Harry's Inc</v>
      </c>
      <c r="F3326" s="15">
        <v>6</v>
      </c>
      <c r="G3326" s="15" t="str">
        <f>VLOOKUP(F3326,'Other Data'!$B$17:$C$24,2,FALSE)</f>
        <v>ProductF</v>
      </c>
      <c r="H3326" s="18">
        <v>45244.85105324076</v>
      </c>
      <c r="I3326" s="15">
        <v>169</v>
      </c>
    </row>
    <row r="3327" spans="2:9" x14ac:dyDescent="0.3">
      <c r="B3327" s="15">
        <v>1941207</v>
      </c>
      <c r="C3327" s="16">
        <v>45244</v>
      </c>
      <c r="D3327" s="15">
        <v>1256</v>
      </c>
      <c r="E3327" t="str">
        <f>VLOOKUP(D3327,Customers!$B$8:$C$1412,2,FALSE)</f>
        <v>Banner Good Samaratain Hospital</v>
      </c>
      <c r="F3327" s="15">
        <v>4</v>
      </c>
      <c r="G3327" s="15" t="str">
        <f>VLOOKUP(F3327,'Other Data'!$B$17:$C$24,2,FALSE)</f>
        <v>ProductD</v>
      </c>
      <c r="H3327" s="18">
        <v>45244.86296296298</v>
      </c>
      <c r="I3327" s="15">
        <v>170</v>
      </c>
    </row>
    <row r="3328" spans="2:9" x14ac:dyDescent="0.3">
      <c r="B3328" s="15">
        <v>1941208</v>
      </c>
      <c r="C3328" s="16">
        <v>45244</v>
      </c>
      <c r="D3328" s="15">
        <v>1204</v>
      </c>
      <c r="E3328" t="str">
        <f>VLOOKUP(D3328,Customers!$B$8:$C$1412,2,FALSE)</f>
        <v>Karen Parsons</v>
      </c>
      <c r="F3328" s="15">
        <v>3</v>
      </c>
      <c r="G3328" s="15" t="str">
        <f>VLOOKUP(F3328,'Other Data'!$B$17:$C$24,2,FALSE)</f>
        <v>ProductC</v>
      </c>
      <c r="H3328" s="18">
        <v>45244.87171296298</v>
      </c>
      <c r="I3328" s="15">
        <v>144</v>
      </c>
    </row>
    <row r="3329" spans="2:9" x14ac:dyDescent="0.3">
      <c r="B3329" s="15">
        <v>1941209</v>
      </c>
      <c r="C3329" s="16">
        <v>45244</v>
      </c>
      <c r="D3329" s="15">
        <v>858</v>
      </c>
      <c r="E3329" t="str">
        <f>VLOOKUP(D3329,Customers!$B$8:$C$1412,2,FALSE)</f>
        <v>Comunity Medical Center Gift Shop</v>
      </c>
      <c r="F3329" s="15">
        <v>1</v>
      </c>
      <c r="G3329" s="15" t="str">
        <f>VLOOKUP(F3329,'Other Data'!$B$17:$C$24,2,FALSE)</f>
        <v>ProductA</v>
      </c>
      <c r="H3329" s="17"/>
      <c r="I3329" s="17"/>
    </row>
    <row r="3330" spans="2:9" x14ac:dyDescent="0.3">
      <c r="B3330" s="15">
        <v>1941210</v>
      </c>
      <c r="C3330" s="16">
        <v>45244</v>
      </c>
      <c r="D3330" s="15">
        <v>493</v>
      </c>
      <c r="E3330" t="str">
        <f>VLOOKUP(D3330,Customers!$B$8:$C$1412,2,FALSE)</f>
        <v>VILLAGE CORNER, INC.</v>
      </c>
      <c r="F3330" s="15">
        <v>2</v>
      </c>
      <c r="G3330" s="15" t="str">
        <f>VLOOKUP(F3330,'Other Data'!$B$17:$C$24,2,FALSE)</f>
        <v>ProductB</v>
      </c>
      <c r="H3330" s="18">
        <v>45244.896006944466</v>
      </c>
      <c r="I3330" s="15">
        <v>140</v>
      </c>
    </row>
    <row r="3331" spans="2:9" x14ac:dyDescent="0.3">
      <c r="B3331" s="15">
        <v>1941211</v>
      </c>
      <c r="C3331" s="16">
        <v>45245</v>
      </c>
      <c r="D3331" s="15">
        <v>612</v>
      </c>
      <c r="E3331" t="str">
        <f>VLOOKUP(D3331,Customers!$B$8:$C$1412,2,FALSE)</f>
        <v>Talk Of The Town</v>
      </c>
      <c r="F3331" s="15">
        <v>2</v>
      </c>
      <c r="G3331" s="15" t="str">
        <f>VLOOKUP(F3331,'Other Data'!$B$17:$C$24,2,FALSE)</f>
        <v>ProductB</v>
      </c>
      <c r="H3331" s="18">
        <v>45245.333333333336</v>
      </c>
      <c r="I3331" s="15">
        <v>170</v>
      </c>
    </row>
    <row r="3332" spans="2:9" x14ac:dyDescent="0.3">
      <c r="B3332" s="15">
        <v>1941212</v>
      </c>
      <c r="C3332" s="16">
        <v>45245</v>
      </c>
      <c r="D3332" s="15">
        <v>1371</v>
      </c>
      <c r="E3332" t="str">
        <f>VLOOKUP(D3332,Customers!$B$8:$C$1412,2,FALSE)</f>
        <v>Golden North Gifts</v>
      </c>
      <c r="F3332" s="15">
        <v>3</v>
      </c>
      <c r="G3332" s="15" t="str">
        <f>VLOOKUP(F3332,'Other Data'!$B$17:$C$24,2,FALSE)</f>
        <v>ProductC</v>
      </c>
      <c r="H3332" s="18">
        <v>45245.347361111111</v>
      </c>
      <c r="I3332" s="15">
        <v>158</v>
      </c>
    </row>
    <row r="3333" spans="2:9" x14ac:dyDescent="0.3">
      <c r="B3333" s="15">
        <v>1941213</v>
      </c>
      <c r="C3333" s="16">
        <v>45245</v>
      </c>
      <c r="D3333" s="15">
        <v>1142</v>
      </c>
      <c r="E3333" t="str">
        <f>VLOOKUP(D3333,Customers!$B$8:$C$1412,2,FALSE)</f>
        <v>Primex Inc</v>
      </c>
      <c r="F3333" s="15">
        <v>3</v>
      </c>
      <c r="G3333" s="15" t="str">
        <f>VLOOKUP(F3333,'Other Data'!$B$17:$C$24,2,FALSE)</f>
        <v>ProductC</v>
      </c>
      <c r="H3333" s="18">
        <v>45245.360856481479</v>
      </c>
      <c r="I3333" s="15">
        <v>177</v>
      </c>
    </row>
    <row r="3334" spans="2:9" x14ac:dyDescent="0.3">
      <c r="B3334" s="15">
        <v>1941214</v>
      </c>
      <c r="C3334" s="16">
        <v>45245</v>
      </c>
      <c r="D3334" s="15">
        <v>322</v>
      </c>
      <c r="E3334" t="str">
        <f>VLOOKUP(D3334,Customers!$B$8:$C$1412,2,FALSE)</f>
        <v>HENSHALL'S, LTD</v>
      </c>
      <c r="F3334" s="15">
        <v>1</v>
      </c>
      <c r="G3334" s="15" t="str">
        <f>VLOOKUP(F3334,'Other Data'!$B$17:$C$24,2,FALSE)</f>
        <v>ProductA</v>
      </c>
      <c r="H3334" s="17"/>
      <c r="I3334" s="17"/>
    </row>
    <row r="3335" spans="2:9" x14ac:dyDescent="0.3">
      <c r="B3335" s="15">
        <v>1941215</v>
      </c>
      <c r="C3335" s="16">
        <v>45245</v>
      </c>
      <c r="D3335" s="15">
        <v>662</v>
      </c>
      <c r="E3335" t="str">
        <f>VLOOKUP(D3335,Customers!$B$8:$C$1412,2,FALSE)</f>
        <v>Your Dollar Store With More #165</v>
      </c>
      <c r="F3335" s="15">
        <v>3</v>
      </c>
      <c r="G3335" s="15" t="str">
        <f>VLOOKUP(F3335,'Other Data'!$B$17:$C$24,2,FALSE)</f>
        <v>ProductC</v>
      </c>
      <c r="H3335" s="18">
        <v>45245.385312500002</v>
      </c>
      <c r="I3335" s="15">
        <v>172</v>
      </c>
    </row>
    <row r="3336" spans="2:9" x14ac:dyDescent="0.3">
      <c r="B3336" s="15">
        <v>1941216</v>
      </c>
      <c r="C3336" s="16">
        <v>45245</v>
      </c>
      <c r="D3336" s="15">
        <v>1402</v>
      </c>
      <c r="E3336" t="str">
        <f>VLOOKUP(D3336,Customers!$B$8:$C$1412,2,FALSE)</f>
        <v>Lambs Shops</v>
      </c>
      <c r="F3336" s="15">
        <v>4</v>
      </c>
      <c r="G3336" s="15" t="str">
        <f>VLOOKUP(F3336,'Other Data'!$B$17:$C$24,2,FALSE)</f>
        <v>ProductD</v>
      </c>
      <c r="H3336" s="18">
        <v>45245.393530092595</v>
      </c>
      <c r="I3336" s="15">
        <v>140</v>
      </c>
    </row>
    <row r="3337" spans="2:9" x14ac:dyDescent="0.3">
      <c r="B3337" s="15">
        <v>1941217</v>
      </c>
      <c r="C3337" s="16">
        <v>45245</v>
      </c>
      <c r="D3337" s="15">
        <v>888</v>
      </c>
      <c r="E3337" t="str">
        <f>VLOOKUP(D3337,Customers!$B$8:$C$1412,2,FALSE)</f>
        <v>New DaVincis.com</v>
      </c>
      <c r="F3337" s="15">
        <v>5</v>
      </c>
      <c r="G3337" s="15" t="str">
        <f>VLOOKUP(F3337,'Other Data'!$B$17:$C$24,2,FALSE)</f>
        <v>ProductE</v>
      </c>
      <c r="H3337" s="18">
        <v>45245.408148148148</v>
      </c>
      <c r="I3337" s="15">
        <v>150</v>
      </c>
    </row>
    <row r="3338" spans="2:9" x14ac:dyDescent="0.3">
      <c r="B3338" s="15">
        <v>1941218</v>
      </c>
      <c r="C3338" s="16">
        <v>45245</v>
      </c>
      <c r="D3338" s="15">
        <v>423</v>
      </c>
      <c r="E3338" t="str">
        <f>VLOOKUP(D3338,Customers!$B$8:$C$1412,2,FALSE)</f>
        <v>Magnolia Gallery</v>
      </c>
      <c r="F3338" s="15">
        <v>4</v>
      </c>
      <c r="G3338" s="15" t="str">
        <f>VLOOKUP(F3338,'Other Data'!$B$17:$C$24,2,FALSE)</f>
        <v>ProductD</v>
      </c>
      <c r="H3338" s="18">
        <v>45245.42082175926</v>
      </c>
      <c r="I3338" s="15">
        <v>140</v>
      </c>
    </row>
    <row r="3339" spans="2:9" x14ac:dyDescent="0.3">
      <c r="B3339" s="15">
        <v>1941219</v>
      </c>
      <c r="C3339" s="16">
        <v>45245</v>
      </c>
      <c r="D3339" s="15">
        <v>1098</v>
      </c>
      <c r="E3339" t="str">
        <f>VLOOKUP(D3339,Customers!$B$8:$C$1412,2,FALSE)</f>
        <v>Amira's Closet</v>
      </c>
      <c r="F3339" s="15">
        <v>5</v>
      </c>
      <c r="G3339" s="15" t="str">
        <f>VLOOKUP(F3339,'Other Data'!$B$17:$C$24,2,FALSE)</f>
        <v>ProductE</v>
      </c>
      <c r="H3339" s="18">
        <v>45245.431817129633</v>
      </c>
      <c r="I3339" s="15">
        <v>147</v>
      </c>
    </row>
    <row r="3340" spans="2:9" x14ac:dyDescent="0.3">
      <c r="B3340" s="15">
        <v>1941220</v>
      </c>
      <c r="C3340" s="16">
        <v>45245</v>
      </c>
      <c r="D3340" s="15">
        <v>706</v>
      </c>
      <c r="E3340" t="str">
        <f>VLOOKUP(D3340,Customers!$B$8:$C$1412,2,FALSE)</f>
        <v>Great Canadian Dollar Store #111</v>
      </c>
      <c r="F3340" s="15">
        <v>1</v>
      </c>
      <c r="G3340" s="15" t="str">
        <f>VLOOKUP(F3340,'Other Data'!$B$17:$C$24,2,FALSE)</f>
        <v>ProductA</v>
      </c>
      <c r="H3340" s="17"/>
      <c r="I3340" s="17"/>
    </row>
    <row r="3341" spans="2:9" x14ac:dyDescent="0.3">
      <c r="B3341" s="15">
        <v>1941221</v>
      </c>
      <c r="C3341" s="16">
        <v>45245</v>
      </c>
      <c r="D3341" s="15">
        <v>24</v>
      </c>
      <c r="E3341" t="str">
        <f>VLOOKUP(D3341,Customers!$B$8:$C$1412,2,FALSE)</f>
        <v>Buck or Two #384</v>
      </c>
      <c r="F3341" s="15">
        <v>3</v>
      </c>
      <c r="G3341" s="15" t="str">
        <f>VLOOKUP(F3341,'Other Data'!$B$17:$C$24,2,FALSE)</f>
        <v>ProductC</v>
      </c>
      <c r="H3341" s="18">
        <v>45245.453541666669</v>
      </c>
      <c r="I3341" s="15">
        <v>164</v>
      </c>
    </row>
    <row r="3342" spans="2:9" x14ac:dyDescent="0.3">
      <c r="B3342" s="15">
        <v>1941222</v>
      </c>
      <c r="C3342" s="16">
        <v>45245</v>
      </c>
      <c r="D3342" s="15">
        <v>779</v>
      </c>
      <c r="E3342" t="str">
        <f>VLOOKUP(D3342,Customers!$B$8:$C$1412,2,FALSE)</f>
        <v>Littleton Regional Hospital</v>
      </c>
      <c r="F3342" s="15">
        <v>4</v>
      </c>
      <c r="G3342" s="15" t="str">
        <f>VLOOKUP(F3342,'Other Data'!$B$17:$C$24,2,FALSE)</f>
        <v>ProductD</v>
      </c>
      <c r="H3342" s="18">
        <v>45245.463738425926</v>
      </c>
      <c r="I3342" s="15">
        <v>156</v>
      </c>
    </row>
    <row r="3343" spans="2:9" x14ac:dyDescent="0.3">
      <c r="B3343" s="15">
        <v>1941223</v>
      </c>
      <c r="C3343" s="16">
        <v>45245</v>
      </c>
      <c r="D3343" s="15">
        <v>1395</v>
      </c>
      <c r="E3343" t="str">
        <f>VLOOKUP(D3343,Customers!$B$8:$C$1412,2,FALSE)</f>
        <v>Red Covered Bridge Shop</v>
      </c>
      <c r="F3343" s="15">
        <v>3</v>
      </c>
      <c r="G3343" s="15" t="str">
        <f>VLOOKUP(F3343,'Other Data'!$B$17:$C$24,2,FALSE)</f>
        <v>ProductC</v>
      </c>
      <c r="H3343" s="18">
        <v>45245.475925925923</v>
      </c>
      <c r="I3343" s="15">
        <v>144</v>
      </c>
    </row>
    <row r="3344" spans="2:9" x14ac:dyDescent="0.3">
      <c r="B3344" s="15">
        <v>1941224</v>
      </c>
      <c r="C3344" s="16">
        <v>45245</v>
      </c>
      <c r="D3344" s="15">
        <v>82</v>
      </c>
      <c r="E3344" t="str">
        <f>VLOOKUP(D3344,Customers!$B$8:$C$1412,2,FALSE)</f>
        <v>Green Dept Store</v>
      </c>
      <c r="F3344" s="15">
        <v>6</v>
      </c>
      <c r="G3344" s="15" t="str">
        <f>VLOOKUP(F3344,'Other Data'!$B$17:$C$24,2,FALSE)</f>
        <v>ProductF</v>
      </c>
      <c r="H3344" s="18">
        <v>45245.488379629627</v>
      </c>
      <c r="I3344" s="15">
        <v>165</v>
      </c>
    </row>
    <row r="3345" spans="2:9" x14ac:dyDescent="0.3">
      <c r="B3345" s="15">
        <v>1941225</v>
      </c>
      <c r="C3345" s="16">
        <v>45245</v>
      </c>
      <c r="D3345" s="15">
        <v>1162</v>
      </c>
      <c r="E3345" t="str">
        <f>VLOOKUP(D3345,Customers!$B$8:$C$1412,2,FALSE)</f>
        <v>Mainstream Boutique</v>
      </c>
      <c r="F3345" s="15">
        <v>4</v>
      </c>
      <c r="G3345" s="15" t="str">
        <f>VLOOKUP(F3345,'Other Data'!$B$17:$C$24,2,FALSE)</f>
        <v>ProductD</v>
      </c>
      <c r="H3345" s="18">
        <v>45245.497303240736</v>
      </c>
      <c r="I3345" s="15">
        <v>151</v>
      </c>
    </row>
    <row r="3346" spans="2:9" x14ac:dyDescent="0.3">
      <c r="B3346" s="15">
        <v>1941226</v>
      </c>
      <c r="C3346" s="16">
        <v>45245</v>
      </c>
      <c r="D3346" s="15">
        <v>500</v>
      </c>
      <c r="E3346" t="str">
        <f>VLOOKUP(D3346,Customers!$B$8:$C$1412,2,FALSE)</f>
        <v>Tucker's Creek Gold and Jewellery</v>
      </c>
      <c r="F3346" s="15">
        <v>4</v>
      </c>
      <c r="G3346" s="15" t="str">
        <f>VLOOKUP(F3346,'Other Data'!$B$17:$C$24,2,FALSE)</f>
        <v>ProductD</v>
      </c>
      <c r="H3346" s="18">
        <v>45245.511076388881</v>
      </c>
      <c r="I3346" s="15">
        <v>170</v>
      </c>
    </row>
    <row r="3347" spans="2:9" x14ac:dyDescent="0.3">
      <c r="B3347" s="15">
        <v>1941227</v>
      </c>
      <c r="C3347" s="16">
        <v>45245</v>
      </c>
      <c r="D3347" s="15">
        <v>1046</v>
      </c>
      <c r="E3347" t="str">
        <f>VLOOKUP(D3347,Customers!$B$8:$C$1412,2,FALSE)</f>
        <v>Las Olas Chemist</v>
      </c>
      <c r="F3347" s="15">
        <v>3</v>
      </c>
      <c r="G3347" s="15" t="str">
        <f>VLOOKUP(F3347,'Other Data'!$B$17:$C$24,2,FALSE)</f>
        <v>ProductC</v>
      </c>
      <c r="H3347" s="18">
        <v>45245.51998842592</v>
      </c>
      <c r="I3347" s="15">
        <v>142</v>
      </c>
    </row>
    <row r="3348" spans="2:9" x14ac:dyDescent="0.3">
      <c r="B3348" s="15">
        <v>1941228</v>
      </c>
      <c r="C3348" s="16">
        <v>45245</v>
      </c>
      <c r="D3348" s="15">
        <v>280</v>
      </c>
      <c r="E3348" t="str">
        <f>VLOOKUP(D3348,Customers!$B$8:$C$1412,2,FALSE)</f>
        <v>Oakville Trafalgar Hospital</v>
      </c>
      <c r="F3348" s="15">
        <v>4</v>
      </c>
      <c r="G3348" s="15" t="str">
        <f>VLOOKUP(F3348,'Other Data'!$B$17:$C$24,2,FALSE)</f>
        <v>ProductD</v>
      </c>
      <c r="H3348" s="18">
        <v>45245.531967592586</v>
      </c>
      <c r="I3348" s="15">
        <v>173</v>
      </c>
    </row>
    <row r="3349" spans="2:9" x14ac:dyDescent="0.3">
      <c r="B3349" s="15">
        <v>1941229</v>
      </c>
      <c r="C3349" s="16">
        <v>45245</v>
      </c>
      <c r="D3349" s="15">
        <v>297</v>
      </c>
      <c r="E3349" t="str">
        <f>VLOOKUP(D3349,Customers!$B$8:$C$1412,2,FALSE)</f>
        <v>Mount Royal IDA</v>
      </c>
      <c r="F3349" s="15">
        <v>1</v>
      </c>
      <c r="G3349" s="15" t="str">
        <f>VLOOKUP(F3349,'Other Data'!$B$17:$C$24,2,FALSE)</f>
        <v>ProductA</v>
      </c>
      <c r="H3349" s="17"/>
      <c r="I3349" s="17"/>
    </row>
    <row r="3350" spans="2:9" x14ac:dyDescent="0.3">
      <c r="B3350" s="15">
        <v>1941230</v>
      </c>
      <c r="C3350" s="16">
        <v>45245</v>
      </c>
      <c r="D3350" s="15">
        <v>1123</v>
      </c>
      <c r="E3350" t="str">
        <f>VLOOKUP(D3350,Customers!$B$8:$C$1412,2,FALSE)</f>
        <v>Come &amp; Glow Day Spa</v>
      </c>
      <c r="F3350" s="15">
        <v>3</v>
      </c>
      <c r="G3350" s="15" t="str">
        <f>VLOOKUP(F3350,'Other Data'!$B$17:$C$24,2,FALSE)</f>
        <v>ProductC</v>
      </c>
      <c r="H3350" s="18">
        <v>45245.550173611104</v>
      </c>
      <c r="I3350" s="15">
        <v>141</v>
      </c>
    </row>
    <row r="3351" spans="2:9" x14ac:dyDescent="0.3">
      <c r="B3351" s="15">
        <v>1941231</v>
      </c>
      <c r="C3351" s="16">
        <v>45245</v>
      </c>
      <c r="D3351" s="15">
        <v>1182</v>
      </c>
      <c r="E3351" t="str">
        <f>VLOOKUP(D3351,Customers!$B$8:$C$1412,2,FALSE)</f>
        <v>Petals and Twigs</v>
      </c>
      <c r="F3351" s="15">
        <v>4</v>
      </c>
      <c r="G3351" s="15" t="str">
        <f>VLOOKUP(F3351,'Other Data'!$B$17:$C$24,2,FALSE)</f>
        <v>ProductD</v>
      </c>
      <c r="H3351" s="18">
        <v>45245.565300925919</v>
      </c>
      <c r="I3351" s="15">
        <v>172</v>
      </c>
    </row>
    <row r="3352" spans="2:9" x14ac:dyDescent="0.3">
      <c r="B3352" s="15">
        <v>1941232</v>
      </c>
      <c r="C3352" s="16">
        <v>45245</v>
      </c>
      <c r="D3352" s="15">
        <v>352</v>
      </c>
      <c r="E3352" t="str">
        <f>VLOOKUP(D3352,Customers!$B$8:$C$1412,2,FALSE)</f>
        <v>Buck or Two #331</v>
      </c>
      <c r="F3352" s="15">
        <v>3</v>
      </c>
      <c r="G3352" s="15" t="str">
        <f>VLOOKUP(F3352,'Other Data'!$B$17:$C$24,2,FALSE)</f>
        <v>ProductC</v>
      </c>
      <c r="H3352" s="18">
        <v>45245.576122685176</v>
      </c>
      <c r="I3352" s="15">
        <v>166</v>
      </c>
    </row>
    <row r="3353" spans="2:9" x14ac:dyDescent="0.3">
      <c r="B3353" s="15">
        <v>1941233</v>
      </c>
      <c r="C3353" s="16">
        <v>45245</v>
      </c>
      <c r="D3353" s="15">
        <v>565</v>
      </c>
      <c r="E3353" t="str">
        <f>VLOOKUP(D3353,Customers!$B$8:$C$1412,2,FALSE)</f>
        <v>Kelly's Closet</v>
      </c>
      <c r="F3353" s="15">
        <v>1</v>
      </c>
      <c r="G3353" s="15" t="str">
        <f>VLOOKUP(F3353,'Other Data'!$B$17:$C$24,2,FALSE)</f>
        <v>ProductA</v>
      </c>
      <c r="H3353" s="17"/>
      <c r="I3353" s="17"/>
    </row>
    <row r="3354" spans="2:9" x14ac:dyDescent="0.3">
      <c r="B3354" s="15">
        <v>1941234</v>
      </c>
      <c r="C3354" s="16">
        <v>45245</v>
      </c>
      <c r="D3354" s="15">
        <v>915</v>
      </c>
      <c r="E3354" t="str">
        <f>VLOOKUP(D3354,Customers!$B$8:$C$1412,2,FALSE)</f>
        <v>Dedrecks Gifts</v>
      </c>
      <c r="F3354" s="15">
        <v>4</v>
      </c>
      <c r="G3354" s="15" t="str">
        <f>VLOOKUP(F3354,'Other Data'!$B$17:$C$24,2,FALSE)</f>
        <v>ProductD</v>
      </c>
      <c r="H3354" s="18">
        <v>45245.59434027777</v>
      </c>
      <c r="I3354" s="15">
        <v>148</v>
      </c>
    </row>
    <row r="3355" spans="2:9" x14ac:dyDescent="0.3">
      <c r="B3355" s="15">
        <v>1941235</v>
      </c>
      <c r="C3355" s="16">
        <v>45245</v>
      </c>
      <c r="D3355" s="15">
        <v>886</v>
      </c>
      <c r="E3355" t="str">
        <f>VLOOKUP(D3355,Customers!$B$8:$C$1412,2,FALSE)</f>
        <v>Surpise</v>
      </c>
      <c r="F3355" s="15">
        <v>5</v>
      </c>
      <c r="G3355" s="15" t="str">
        <f>VLOOKUP(F3355,'Other Data'!$B$17:$C$24,2,FALSE)</f>
        <v>ProductE</v>
      </c>
      <c r="H3355" s="18">
        <v>45245.604629629619</v>
      </c>
      <c r="I3355" s="15">
        <v>146</v>
      </c>
    </row>
    <row r="3356" spans="2:9" x14ac:dyDescent="0.3">
      <c r="B3356" s="15">
        <v>1941236</v>
      </c>
      <c r="C3356" s="16">
        <v>45245</v>
      </c>
      <c r="D3356" s="15">
        <v>575</v>
      </c>
      <c r="E3356" t="str">
        <f>VLOOKUP(D3356,Customers!$B$8:$C$1412,2,FALSE)</f>
        <v>Pegasus Stationers</v>
      </c>
      <c r="F3356" s="15">
        <v>1</v>
      </c>
      <c r="G3356" s="15" t="str">
        <f>VLOOKUP(F3356,'Other Data'!$B$17:$C$24,2,FALSE)</f>
        <v>ProductA</v>
      </c>
      <c r="H3356" s="17"/>
      <c r="I3356" s="17"/>
    </row>
    <row r="3357" spans="2:9" x14ac:dyDescent="0.3">
      <c r="B3357" s="15">
        <v>1941237</v>
      </c>
      <c r="C3357" s="16">
        <v>45245</v>
      </c>
      <c r="D3357" s="15">
        <v>1005</v>
      </c>
      <c r="E3357" t="str">
        <f>VLOOKUP(D3357,Customers!$B$8:$C$1412,2,FALSE)</f>
        <v>Cotton Gin</v>
      </c>
      <c r="F3357" s="15">
        <v>6</v>
      </c>
      <c r="G3357" s="15" t="str">
        <f>VLOOKUP(F3357,'Other Data'!$B$17:$C$24,2,FALSE)</f>
        <v>ProductF</v>
      </c>
      <c r="H3357" s="18">
        <v>45245.630821759252</v>
      </c>
      <c r="I3357" s="15">
        <v>179</v>
      </c>
    </row>
    <row r="3358" spans="2:9" x14ac:dyDescent="0.3">
      <c r="B3358" s="15">
        <v>1941238</v>
      </c>
      <c r="C3358" s="16">
        <v>45245</v>
      </c>
      <c r="D3358" s="15">
        <v>787</v>
      </c>
      <c r="E3358" t="str">
        <f>VLOOKUP(D3358,Customers!$B$8:$C$1412,2,FALSE)</f>
        <v>Montage Inc.</v>
      </c>
      <c r="F3358" s="15">
        <v>5</v>
      </c>
      <c r="G3358" s="15" t="str">
        <f>VLOOKUP(F3358,'Other Data'!$B$17:$C$24,2,FALSE)</f>
        <v>ProductE</v>
      </c>
      <c r="H3358" s="18">
        <v>45245.639988425915</v>
      </c>
      <c r="I3358" s="15">
        <v>152</v>
      </c>
    </row>
    <row r="3359" spans="2:9" x14ac:dyDescent="0.3">
      <c r="B3359" s="15">
        <v>1941239</v>
      </c>
      <c r="C3359" s="16">
        <v>45245</v>
      </c>
      <c r="D3359" s="15">
        <v>911</v>
      </c>
      <c r="E3359" t="str">
        <f>VLOOKUP(D3359,Customers!$B$8:$C$1412,2,FALSE)</f>
        <v>Gadgets And Gizmos</v>
      </c>
      <c r="F3359" s="15">
        <v>5</v>
      </c>
      <c r="G3359" s="15" t="str">
        <f>VLOOKUP(F3359,'Other Data'!$B$17:$C$24,2,FALSE)</f>
        <v>ProductE</v>
      </c>
      <c r="H3359" s="18">
        <v>45245.655312499992</v>
      </c>
      <c r="I3359" s="15">
        <v>161</v>
      </c>
    </row>
    <row r="3360" spans="2:9" x14ac:dyDescent="0.3">
      <c r="B3360" s="15">
        <v>1941240</v>
      </c>
      <c r="C3360" s="16">
        <v>45245</v>
      </c>
      <c r="D3360" s="15">
        <v>106</v>
      </c>
      <c r="E3360" t="str">
        <f>VLOOKUP(D3360,Customers!$B$8:$C$1412,2,FALSE)</f>
        <v>Z'axe Inc.</v>
      </c>
      <c r="F3360" s="15">
        <v>6</v>
      </c>
      <c r="G3360" s="15" t="str">
        <f>VLOOKUP(F3360,'Other Data'!$B$17:$C$24,2,FALSE)</f>
        <v>ProductF</v>
      </c>
      <c r="H3360" s="18">
        <v>45245.669675925921</v>
      </c>
      <c r="I3360" s="15">
        <v>168</v>
      </c>
    </row>
    <row r="3361" spans="2:9" x14ac:dyDescent="0.3">
      <c r="B3361" s="15">
        <v>1941241</v>
      </c>
      <c r="C3361" s="16">
        <v>45245</v>
      </c>
      <c r="D3361" s="15">
        <v>1148</v>
      </c>
      <c r="E3361" t="str">
        <f>VLOOKUP(D3361,Customers!$B$8:$C$1412,2,FALSE)</f>
        <v>Brenda's Blumenladen</v>
      </c>
      <c r="F3361" s="15">
        <v>4</v>
      </c>
      <c r="G3361" s="15" t="str">
        <f>VLOOKUP(F3361,'Other Data'!$B$17:$C$24,2,FALSE)</f>
        <v>ProductD</v>
      </c>
      <c r="H3361" s="18">
        <v>45245.685381944437</v>
      </c>
      <c r="I3361" s="15">
        <v>168</v>
      </c>
    </row>
    <row r="3362" spans="2:9" x14ac:dyDescent="0.3">
      <c r="B3362" s="15">
        <v>1941242</v>
      </c>
      <c r="C3362" s="16">
        <v>45245</v>
      </c>
      <c r="D3362" s="15">
        <v>713</v>
      </c>
      <c r="E3362" t="str">
        <f>VLOOKUP(D3362,Customers!$B$8:$C$1412,2,FALSE)</f>
        <v>Vancouver Art Gallery Gift Shop</v>
      </c>
      <c r="F3362" s="15">
        <v>6</v>
      </c>
      <c r="G3362" s="15" t="str">
        <f>VLOOKUP(F3362,'Other Data'!$B$17:$C$24,2,FALSE)</f>
        <v>ProductF</v>
      </c>
      <c r="H3362" s="18">
        <v>45245.701238425921</v>
      </c>
      <c r="I3362" s="15">
        <v>150</v>
      </c>
    </row>
    <row r="3363" spans="2:9" x14ac:dyDescent="0.3">
      <c r="B3363" s="15">
        <v>1941243</v>
      </c>
      <c r="C3363" s="16">
        <v>45245</v>
      </c>
      <c r="D3363" s="15">
        <v>717</v>
      </c>
      <c r="E3363" t="str">
        <f>VLOOKUP(D3363,Customers!$B$8:$C$1412,2,FALSE)</f>
        <v>Gift Works</v>
      </c>
      <c r="F3363" s="15">
        <v>2</v>
      </c>
      <c r="G3363" s="15" t="str">
        <f>VLOOKUP(F3363,'Other Data'!$B$17:$C$24,2,FALSE)</f>
        <v>ProductB</v>
      </c>
      <c r="H3363" s="18">
        <v>45245.716840277775</v>
      </c>
      <c r="I3363" s="15">
        <v>144</v>
      </c>
    </row>
    <row r="3364" spans="2:9" x14ac:dyDescent="0.3">
      <c r="B3364" s="15">
        <v>1941244</v>
      </c>
      <c r="C3364" s="16">
        <v>45245</v>
      </c>
      <c r="D3364" s="15">
        <v>600</v>
      </c>
      <c r="E3364" t="str">
        <f>VLOOKUP(D3364,Customers!$B$8:$C$1412,2,FALSE)</f>
        <v>Glencoe Club</v>
      </c>
      <c r="F3364" s="15">
        <v>3</v>
      </c>
      <c r="G3364" s="15" t="str">
        <f>VLOOKUP(F3364,'Other Data'!$B$17:$C$24,2,FALSE)</f>
        <v>ProductC</v>
      </c>
      <c r="H3364" s="18">
        <v>45245.727442129624</v>
      </c>
      <c r="I3364" s="15">
        <v>153</v>
      </c>
    </row>
    <row r="3365" spans="2:9" x14ac:dyDescent="0.3">
      <c r="B3365" s="15">
        <v>1941245</v>
      </c>
      <c r="C3365" s="16">
        <v>45245</v>
      </c>
      <c r="D3365" s="15">
        <v>342</v>
      </c>
      <c r="E3365" t="str">
        <f>VLOOKUP(D3365,Customers!$B$8:$C$1412,2,FALSE)</f>
        <v>Garfield Hallmark</v>
      </c>
      <c r="F3365" s="15">
        <v>3</v>
      </c>
      <c r="G3365" s="15" t="str">
        <f>VLOOKUP(F3365,'Other Data'!$B$17:$C$24,2,FALSE)</f>
        <v>ProductC</v>
      </c>
      <c r="H3365" s="18">
        <v>45245.741643518515</v>
      </c>
      <c r="I3365" s="15">
        <v>140</v>
      </c>
    </row>
    <row r="3366" spans="2:9" x14ac:dyDescent="0.3">
      <c r="B3366" s="15">
        <v>1941246</v>
      </c>
      <c r="C3366" s="16">
        <v>45245</v>
      </c>
      <c r="D3366" s="15">
        <v>718</v>
      </c>
      <c r="E3366" t="str">
        <f>VLOOKUP(D3366,Customers!$B$8:$C$1412,2,FALSE)</f>
        <v>Hindles</v>
      </c>
      <c r="F3366" s="15">
        <v>5</v>
      </c>
      <c r="G3366" s="15" t="str">
        <f>VLOOKUP(F3366,'Other Data'!$B$17:$C$24,2,FALSE)</f>
        <v>ProductE</v>
      </c>
      <c r="H3366" s="18">
        <v>45245.755937499998</v>
      </c>
      <c r="I3366" s="15">
        <v>153</v>
      </c>
    </row>
    <row r="3367" spans="2:9" x14ac:dyDescent="0.3">
      <c r="B3367" s="15">
        <v>1941247</v>
      </c>
      <c r="C3367" s="16">
        <v>45245</v>
      </c>
      <c r="D3367" s="15">
        <v>71</v>
      </c>
      <c r="E3367" t="str">
        <f>VLOOKUP(D3367,Customers!$B$8:$C$1412,2,FALSE)</f>
        <v>Friendly Pharmacy</v>
      </c>
      <c r="F3367" s="15">
        <v>2</v>
      </c>
      <c r="G3367" s="15" t="str">
        <f>VLOOKUP(F3367,'Other Data'!$B$17:$C$24,2,FALSE)</f>
        <v>ProductB</v>
      </c>
      <c r="H3367" s="18">
        <v>45245.765787037039</v>
      </c>
      <c r="I3367" s="15">
        <v>141</v>
      </c>
    </row>
    <row r="3368" spans="2:9" x14ac:dyDescent="0.3">
      <c r="B3368" s="15">
        <v>1941248</v>
      </c>
      <c r="C3368" s="16">
        <v>45245</v>
      </c>
      <c r="D3368" s="15">
        <v>345</v>
      </c>
      <c r="E3368" t="str">
        <f>VLOOKUP(D3368,Customers!$B$8:$C$1412,2,FALSE)</f>
        <v>Wrap It Up - Toronto</v>
      </c>
      <c r="F3368" s="15">
        <v>5</v>
      </c>
      <c r="G3368" s="15" t="str">
        <f>VLOOKUP(F3368,'Other Data'!$B$17:$C$24,2,FALSE)</f>
        <v>ProductE</v>
      </c>
      <c r="H3368" s="18">
        <v>45245.77484953704</v>
      </c>
      <c r="I3368" s="15">
        <v>144</v>
      </c>
    </row>
    <row r="3369" spans="2:9" x14ac:dyDescent="0.3">
      <c r="B3369" s="15">
        <v>1941249</v>
      </c>
      <c r="C3369" s="16">
        <v>45245</v>
      </c>
      <c r="D3369" s="15">
        <v>233</v>
      </c>
      <c r="E3369" t="str">
        <f>VLOOKUP(D3369,Customers!$B$8:$C$1412,2,FALSE)</f>
        <v>Buck or Two #534</v>
      </c>
      <c r="F3369" s="15">
        <v>1</v>
      </c>
      <c r="G3369" s="15" t="str">
        <f>VLOOKUP(F3369,'Other Data'!$B$17:$C$24,2,FALSE)</f>
        <v>ProductA</v>
      </c>
      <c r="H3369" s="17"/>
      <c r="I3369" s="17"/>
    </row>
    <row r="3370" spans="2:9" x14ac:dyDescent="0.3">
      <c r="B3370" s="15">
        <v>1941250</v>
      </c>
      <c r="C3370" s="16">
        <v>45245</v>
      </c>
      <c r="D3370" s="15">
        <v>811</v>
      </c>
      <c r="E3370" t="str">
        <f>VLOOKUP(D3370,Customers!$B$8:$C$1412,2,FALSE)</f>
        <v>Frogs &amp; Lily Pads</v>
      </c>
      <c r="F3370" s="15">
        <v>1</v>
      </c>
      <c r="G3370" s="15" t="str">
        <f>VLOOKUP(F3370,'Other Data'!$B$17:$C$24,2,FALSE)</f>
        <v>ProductA</v>
      </c>
      <c r="H3370" s="17"/>
      <c r="I3370" s="17"/>
    </row>
    <row r="3371" spans="2:9" x14ac:dyDescent="0.3">
      <c r="B3371" s="15">
        <v>1941251</v>
      </c>
      <c r="C3371" s="16">
        <v>45245</v>
      </c>
      <c r="D3371" s="15">
        <v>1013</v>
      </c>
      <c r="E3371" t="str">
        <f>VLOOKUP(D3371,Customers!$B$8:$C$1412,2,FALSE)</f>
        <v>Trader Joe's DBA Lindy's</v>
      </c>
      <c r="F3371" s="15">
        <v>1</v>
      </c>
      <c r="G3371" s="15" t="str">
        <f>VLOOKUP(F3371,'Other Data'!$B$17:$C$24,2,FALSE)</f>
        <v>ProductA</v>
      </c>
      <c r="H3371" s="17"/>
      <c r="I3371" s="17"/>
    </row>
    <row r="3372" spans="2:9" x14ac:dyDescent="0.3">
      <c r="B3372" s="15">
        <v>1941252</v>
      </c>
      <c r="C3372" s="16">
        <v>45245</v>
      </c>
      <c r="D3372" s="15">
        <v>1410</v>
      </c>
      <c r="E3372" t="str">
        <f>VLOOKUP(D3372,Customers!$B$8:$C$1412,2,FALSE)</f>
        <v>Amazon.com.kydc LLC</v>
      </c>
      <c r="F3372" s="15">
        <v>6</v>
      </c>
      <c r="G3372" s="15" t="str">
        <f>VLOOKUP(F3372,'Other Data'!$B$17:$C$24,2,FALSE)</f>
        <v>ProductF</v>
      </c>
      <c r="H3372" s="18">
        <v>45245.815046296302</v>
      </c>
      <c r="I3372" s="15">
        <v>155</v>
      </c>
    </row>
    <row r="3373" spans="2:9" x14ac:dyDescent="0.3">
      <c r="B3373" s="15">
        <v>1941253</v>
      </c>
      <c r="C3373" s="16">
        <v>45245</v>
      </c>
      <c r="D3373" s="15">
        <v>567</v>
      </c>
      <c r="E3373" t="str">
        <f>VLOOKUP(D3373,Customers!$B$8:$C$1412,2,FALSE)</f>
        <v>Kids Korner Store</v>
      </c>
      <c r="F3373" s="15">
        <v>1</v>
      </c>
      <c r="G3373" s="15" t="str">
        <f>VLOOKUP(F3373,'Other Data'!$B$17:$C$24,2,FALSE)</f>
        <v>ProductA</v>
      </c>
      <c r="H3373" s="17"/>
      <c r="I3373" s="17"/>
    </row>
    <row r="3374" spans="2:9" x14ac:dyDescent="0.3">
      <c r="B3374" s="15">
        <v>1941254</v>
      </c>
      <c r="C3374" s="16">
        <v>45245</v>
      </c>
      <c r="D3374" s="15">
        <v>1273</v>
      </c>
      <c r="E3374" t="str">
        <f>VLOOKUP(D3374,Customers!$B$8:$C$1412,2,FALSE)</f>
        <v>Moapa Paiute Travel Plaza</v>
      </c>
      <c r="F3374" s="15">
        <v>2</v>
      </c>
      <c r="G3374" s="15" t="str">
        <f>VLOOKUP(F3374,'Other Data'!$B$17:$C$24,2,FALSE)</f>
        <v>ProductB</v>
      </c>
      <c r="H3374" s="18">
        <v>45245.843541666669</v>
      </c>
      <c r="I3374" s="15">
        <v>155</v>
      </c>
    </row>
    <row r="3375" spans="2:9" x14ac:dyDescent="0.3">
      <c r="B3375" s="15">
        <v>1941255</v>
      </c>
      <c r="C3375" s="16">
        <v>45245</v>
      </c>
      <c r="D3375" s="15">
        <v>296</v>
      </c>
      <c r="E3375" t="str">
        <f>VLOOKUP(D3375,Customers!$B$8:$C$1412,2,FALSE)</f>
        <v>Zellers Store #487</v>
      </c>
      <c r="F3375" s="15">
        <v>2</v>
      </c>
      <c r="G3375" s="15" t="str">
        <f>VLOOKUP(F3375,'Other Data'!$B$17:$C$24,2,FALSE)</f>
        <v>ProductB</v>
      </c>
      <c r="H3375" s="18">
        <v>45245.856828703705</v>
      </c>
      <c r="I3375" s="15">
        <v>168</v>
      </c>
    </row>
    <row r="3376" spans="2:9" x14ac:dyDescent="0.3">
      <c r="B3376" s="15">
        <v>1941256</v>
      </c>
      <c r="C3376" s="16">
        <v>45245</v>
      </c>
      <c r="D3376" s="15">
        <v>242</v>
      </c>
      <c r="E3376" t="str">
        <f>VLOOKUP(D3376,Customers!$B$8:$C$1412,2,FALSE)</f>
        <v>NEUTRANO AR- CAN</v>
      </c>
      <c r="F3376" s="15">
        <v>3</v>
      </c>
      <c r="G3376" s="15" t="str">
        <f>VLOOKUP(F3376,'Other Data'!$B$17:$C$24,2,FALSE)</f>
        <v>ProductC</v>
      </c>
      <c r="H3376" s="18">
        <v>45245.87023148148</v>
      </c>
      <c r="I3376" s="15">
        <v>164</v>
      </c>
    </row>
    <row r="3377" spans="2:9" x14ac:dyDescent="0.3">
      <c r="B3377" s="15">
        <v>1941257</v>
      </c>
      <c r="C3377" s="16">
        <v>45245</v>
      </c>
      <c r="D3377" s="15">
        <v>972</v>
      </c>
      <c r="E3377" t="str">
        <f>VLOOKUP(D3377,Customers!$B$8:$C$1412,2,FALSE)</f>
        <v>J.C. &amp; Co.</v>
      </c>
      <c r="F3377" s="15">
        <v>3</v>
      </c>
      <c r="G3377" s="15" t="str">
        <f>VLOOKUP(F3377,'Other Data'!$B$17:$C$24,2,FALSE)</f>
        <v>ProductC</v>
      </c>
      <c r="H3377" s="18">
        <v>45245.883935185186</v>
      </c>
      <c r="I3377" s="15">
        <v>168</v>
      </c>
    </row>
    <row r="3378" spans="2:9" x14ac:dyDescent="0.3">
      <c r="B3378" s="15">
        <v>1941258</v>
      </c>
      <c r="C3378" s="16">
        <v>45245</v>
      </c>
      <c r="D3378" s="15">
        <v>476</v>
      </c>
      <c r="E3378" t="str">
        <f>VLOOKUP(D3378,Customers!$B$8:$C$1412,2,FALSE)</f>
        <v>Plaza 69 IDA</v>
      </c>
      <c r="F3378" s="15">
        <v>2</v>
      </c>
      <c r="G3378" s="15" t="str">
        <f>VLOOKUP(F3378,'Other Data'!$B$17:$C$24,2,FALSE)</f>
        <v>ProductB</v>
      </c>
      <c r="H3378" s="18">
        <v>45245.892256944448</v>
      </c>
      <c r="I3378" s="15">
        <v>179</v>
      </c>
    </row>
    <row r="3379" spans="2:9" x14ac:dyDescent="0.3">
      <c r="B3379" s="15">
        <v>1941259</v>
      </c>
      <c r="C3379" s="16">
        <v>45245</v>
      </c>
      <c r="D3379" s="15">
        <v>509</v>
      </c>
      <c r="E3379" t="str">
        <f>VLOOKUP(D3379,Customers!$B$8:$C$1412,2,FALSE)</f>
        <v>PharmaPlus - 4895</v>
      </c>
      <c r="F3379" s="15">
        <v>5</v>
      </c>
      <c r="G3379" s="15" t="str">
        <f>VLOOKUP(F3379,'Other Data'!$B$17:$C$24,2,FALSE)</f>
        <v>ProductE</v>
      </c>
      <c r="H3379" s="18">
        <v>45245.903101851858</v>
      </c>
      <c r="I3379" s="15">
        <v>162</v>
      </c>
    </row>
    <row r="3380" spans="2:9" x14ac:dyDescent="0.3">
      <c r="B3380" s="15">
        <v>1941260</v>
      </c>
      <c r="C3380" s="16">
        <v>45246</v>
      </c>
      <c r="D3380" s="15">
        <v>929</v>
      </c>
      <c r="E3380" t="str">
        <f>VLOOKUP(D3380,Customers!$B$8:$C$1412,2,FALSE)</f>
        <v>Danielle Hanna</v>
      </c>
      <c r="F3380" s="15">
        <v>2</v>
      </c>
      <c r="G3380" s="15" t="str">
        <f>VLOOKUP(F3380,'Other Data'!$B$17:$C$24,2,FALSE)</f>
        <v>ProductB</v>
      </c>
      <c r="H3380" s="18">
        <v>45246.333333333336</v>
      </c>
      <c r="I3380" s="15">
        <v>150</v>
      </c>
    </row>
    <row r="3381" spans="2:9" x14ac:dyDescent="0.3">
      <c r="B3381" s="15">
        <v>1941261</v>
      </c>
      <c r="C3381" s="16">
        <v>45246</v>
      </c>
      <c r="D3381" s="15">
        <v>1075</v>
      </c>
      <c r="E3381" t="str">
        <f>VLOOKUP(D3381,Customers!$B$8:$C$1412,2,FALSE)</f>
        <v>Creative Basket</v>
      </c>
      <c r="F3381" s="15">
        <v>4</v>
      </c>
      <c r="G3381" s="15" t="str">
        <f>VLOOKUP(F3381,'Other Data'!$B$17:$C$24,2,FALSE)</f>
        <v>ProductD</v>
      </c>
      <c r="H3381" s="18">
        <v>45246.345231481486</v>
      </c>
      <c r="I3381" s="15">
        <v>156</v>
      </c>
    </row>
    <row r="3382" spans="2:9" x14ac:dyDescent="0.3">
      <c r="B3382" s="15">
        <v>1941262</v>
      </c>
      <c r="C3382" s="16">
        <v>45246</v>
      </c>
      <c r="D3382" s="15">
        <v>152</v>
      </c>
      <c r="E3382" t="str">
        <f>VLOOKUP(D3382,Customers!$B$8:$C$1412,2,FALSE)</f>
        <v>NORTH POLE TREASURES</v>
      </c>
      <c r="F3382" s="15">
        <v>5</v>
      </c>
      <c r="G3382" s="15" t="str">
        <f>VLOOKUP(F3382,'Other Data'!$B$17:$C$24,2,FALSE)</f>
        <v>ProductE</v>
      </c>
      <c r="H3382" s="18">
        <v>45246.353807870371</v>
      </c>
      <c r="I3382" s="15">
        <v>161</v>
      </c>
    </row>
    <row r="3383" spans="2:9" x14ac:dyDescent="0.3">
      <c r="B3383" s="15">
        <v>1941263</v>
      </c>
      <c r="C3383" s="16">
        <v>45246</v>
      </c>
      <c r="D3383" s="15">
        <v>271</v>
      </c>
      <c r="E3383" t="str">
        <f>VLOOKUP(D3383,Customers!$B$8:$C$1412,2,FALSE)</f>
        <v>Shopping Channel</v>
      </c>
      <c r="F3383" s="15">
        <v>4</v>
      </c>
      <c r="G3383" s="15" t="str">
        <f>VLOOKUP(F3383,'Other Data'!$B$17:$C$24,2,FALSE)</f>
        <v>ProductD</v>
      </c>
      <c r="H3383" s="18">
        <v>45246.362175925926</v>
      </c>
      <c r="I3383" s="15">
        <v>147</v>
      </c>
    </row>
    <row r="3384" spans="2:9" x14ac:dyDescent="0.3">
      <c r="B3384" s="15">
        <v>1941264</v>
      </c>
      <c r="C3384" s="16">
        <v>45246</v>
      </c>
      <c r="D3384" s="15">
        <v>568</v>
      </c>
      <c r="E3384" t="str">
        <f>VLOOKUP(D3384,Customers!$B$8:$C$1412,2,FALSE)</f>
        <v>Blue Diamond Holding Ind</v>
      </c>
      <c r="F3384" s="15">
        <v>1</v>
      </c>
      <c r="G3384" s="15" t="str">
        <f>VLOOKUP(F3384,'Other Data'!$B$17:$C$24,2,FALSE)</f>
        <v>ProductA</v>
      </c>
      <c r="H3384" s="17"/>
      <c r="I3384" s="17"/>
    </row>
    <row r="3385" spans="2:9" x14ac:dyDescent="0.3">
      <c r="B3385" s="15">
        <v>1941265</v>
      </c>
      <c r="C3385" s="16">
        <v>45246</v>
      </c>
      <c r="D3385" s="15">
        <v>1045</v>
      </c>
      <c r="E3385" t="str">
        <f>VLOOKUP(D3385,Customers!$B$8:$C$1412,2,FALSE)</f>
        <v>Opulent Items</v>
      </c>
      <c r="F3385" s="15">
        <v>1</v>
      </c>
      <c r="G3385" s="15" t="str">
        <f>VLOOKUP(F3385,'Other Data'!$B$17:$C$24,2,FALSE)</f>
        <v>ProductA</v>
      </c>
      <c r="H3385" s="17"/>
      <c r="I3385" s="17"/>
    </row>
    <row r="3386" spans="2:9" x14ac:dyDescent="0.3">
      <c r="B3386" s="15">
        <v>1941266</v>
      </c>
      <c r="C3386" s="16">
        <v>45246</v>
      </c>
      <c r="D3386" s="15">
        <v>27</v>
      </c>
      <c r="E3386" t="str">
        <f>VLOOKUP(D3386,Customers!$B$8:$C$1412,2,FALSE)</f>
        <v>Great Canadian Dollar Store #649</v>
      </c>
      <c r="F3386" s="15">
        <v>4</v>
      </c>
      <c r="G3386" s="15" t="str">
        <f>VLOOKUP(F3386,'Other Data'!$B$17:$C$24,2,FALSE)</f>
        <v>ProductD</v>
      </c>
      <c r="H3386" s="18">
        <v>45246.397256944445</v>
      </c>
      <c r="I3386" s="15">
        <v>171</v>
      </c>
    </row>
    <row r="3387" spans="2:9" x14ac:dyDescent="0.3">
      <c r="B3387" s="15">
        <v>1941267</v>
      </c>
      <c r="C3387" s="16">
        <v>45246</v>
      </c>
      <c r="D3387" s="15">
        <v>562</v>
      </c>
      <c r="E3387" t="str">
        <f>VLOOKUP(D3387,Customers!$B$8:$C$1412,2,FALSE)</f>
        <v>Etc Etc</v>
      </c>
      <c r="F3387" s="15">
        <v>4</v>
      </c>
      <c r="G3387" s="15" t="str">
        <f>VLOOKUP(F3387,'Other Data'!$B$17:$C$24,2,FALSE)</f>
        <v>ProductD</v>
      </c>
      <c r="H3387" s="18">
        <v>45246.409953703704</v>
      </c>
      <c r="I3387" s="15">
        <v>149</v>
      </c>
    </row>
    <row r="3388" spans="2:9" x14ac:dyDescent="0.3">
      <c r="B3388" s="15">
        <v>1941268</v>
      </c>
      <c r="C3388" s="16">
        <v>45246</v>
      </c>
      <c r="D3388" s="15">
        <v>296</v>
      </c>
      <c r="E3388" t="str">
        <f>VLOOKUP(D3388,Customers!$B$8:$C$1412,2,FALSE)</f>
        <v>Zellers Store #487</v>
      </c>
      <c r="F3388" s="15">
        <v>2</v>
      </c>
      <c r="G3388" s="15" t="str">
        <f>VLOOKUP(F3388,'Other Data'!$B$17:$C$24,2,FALSE)</f>
        <v>ProductB</v>
      </c>
      <c r="H3388" s="18">
        <v>45246.422418981485</v>
      </c>
      <c r="I3388" s="15">
        <v>157</v>
      </c>
    </row>
    <row r="3389" spans="2:9" x14ac:dyDescent="0.3">
      <c r="B3389" s="15">
        <v>1941269</v>
      </c>
      <c r="C3389" s="16">
        <v>45246</v>
      </c>
      <c r="D3389" s="15">
        <v>979</v>
      </c>
      <c r="E3389" t="str">
        <f>VLOOKUP(D3389,Customers!$B$8:$C$1412,2,FALSE)</f>
        <v>Paper Shop</v>
      </c>
      <c r="F3389" s="15">
        <v>3</v>
      </c>
      <c r="G3389" s="15" t="str">
        <f>VLOOKUP(F3389,'Other Data'!$B$17:$C$24,2,FALSE)</f>
        <v>ProductC</v>
      </c>
      <c r="H3389" s="18">
        <v>45246.433391203704</v>
      </c>
      <c r="I3389" s="15">
        <v>149</v>
      </c>
    </row>
    <row r="3390" spans="2:9" x14ac:dyDescent="0.3">
      <c r="B3390" s="15">
        <v>1941270</v>
      </c>
      <c r="C3390" s="16">
        <v>45246</v>
      </c>
      <c r="D3390" s="15">
        <v>1156</v>
      </c>
      <c r="E3390" t="str">
        <f>VLOOKUP(D3390,Customers!$B$8:$C$1412,2,FALSE)</f>
        <v>Nothing But Bargains</v>
      </c>
      <c r="F3390" s="15">
        <v>2</v>
      </c>
      <c r="G3390" s="15" t="str">
        <f>VLOOKUP(F3390,'Other Data'!$B$17:$C$24,2,FALSE)</f>
        <v>ProductB</v>
      </c>
      <c r="H3390" s="18">
        <v>45246.441828703704</v>
      </c>
      <c r="I3390" s="15">
        <v>165</v>
      </c>
    </row>
    <row r="3391" spans="2:9" x14ac:dyDescent="0.3">
      <c r="B3391" s="15">
        <v>1941271</v>
      </c>
      <c r="C3391" s="16">
        <v>45246</v>
      </c>
      <c r="D3391" s="15">
        <v>324</v>
      </c>
      <c r="E3391" t="str">
        <f>VLOOKUP(D3391,Customers!$B$8:$C$1412,2,FALSE)</f>
        <v>Collingwood G.M Hospital</v>
      </c>
      <c r="F3391" s="15">
        <v>2</v>
      </c>
      <c r="G3391" s="15" t="str">
        <f>VLOOKUP(F3391,'Other Data'!$B$17:$C$24,2,FALSE)</f>
        <v>ProductB</v>
      </c>
      <c r="H3391" s="18">
        <v>45246.456689814819</v>
      </c>
      <c r="I3391" s="15">
        <v>170</v>
      </c>
    </row>
    <row r="3392" spans="2:9" x14ac:dyDescent="0.3">
      <c r="B3392" s="15">
        <v>1941272</v>
      </c>
      <c r="C3392" s="16">
        <v>45246</v>
      </c>
      <c r="D3392" s="15">
        <v>615</v>
      </c>
      <c r="E3392" t="str">
        <f>VLOOKUP(D3392,Customers!$B$8:$C$1412,2,FALSE)</f>
        <v>Sylvan Lake Value Drug Mart</v>
      </c>
      <c r="F3392" s="15">
        <v>1</v>
      </c>
      <c r="G3392" s="15" t="str">
        <f>VLOOKUP(F3392,'Other Data'!$B$17:$C$24,2,FALSE)</f>
        <v>ProductA</v>
      </c>
      <c r="H3392" s="17"/>
      <c r="I3392" s="17"/>
    </row>
    <row r="3393" spans="2:9" x14ac:dyDescent="0.3">
      <c r="B3393" s="15">
        <v>1941273</v>
      </c>
      <c r="C3393" s="16">
        <v>45246</v>
      </c>
      <c r="D3393" s="15">
        <v>429</v>
      </c>
      <c r="E3393" t="str">
        <f>VLOOKUP(D3393,Customers!$B$8:$C$1412,2,FALSE)</f>
        <v>BELA BOOTEEK</v>
      </c>
      <c r="F3393" s="15">
        <v>1</v>
      </c>
      <c r="G3393" s="15" t="str">
        <f>VLOOKUP(F3393,'Other Data'!$B$17:$C$24,2,FALSE)</f>
        <v>ProductA</v>
      </c>
      <c r="H3393" s="17"/>
      <c r="I3393" s="17"/>
    </row>
    <row r="3394" spans="2:9" x14ac:dyDescent="0.3">
      <c r="B3394" s="15">
        <v>1941274</v>
      </c>
      <c r="C3394" s="16">
        <v>45246</v>
      </c>
      <c r="D3394" s="15">
        <v>1380</v>
      </c>
      <c r="E3394" t="str">
        <f>VLOOKUP(D3394,Customers!$B$8:$C$1412,2,FALSE)</f>
        <v>Bed Bath Beyond</v>
      </c>
      <c r="F3394" s="15">
        <v>1</v>
      </c>
      <c r="G3394" s="15" t="str">
        <f>VLOOKUP(F3394,'Other Data'!$B$17:$C$24,2,FALSE)</f>
        <v>ProductA</v>
      </c>
      <c r="H3394" s="17"/>
      <c r="I3394" s="17"/>
    </row>
    <row r="3395" spans="2:9" x14ac:dyDescent="0.3">
      <c r="B3395" s="15">
        <v>1941275</v>
      </c>
      <c r="C3395" s="16">
        <v>45246</v>
      </c>
      <c r="D3395" s="15">
        <v>980</v>
      </c>
      <c r="E3395" t="str">
        <f>VLOOKUP(D3395,Customers!$B$8:$C$1412,2,FALSE)</f>
        <v>The Gift House</v>
      </c>
      <c r="F3395" s="15">
        <v>4</v>
      </c>
      <c r="G3395" s="15" t="str">
        <f>VLOOKUP(F3395,'Other Data'!$B$17:$C$24,2,FALSE)</f>
        <v>ProductD</v>
      </c>
      <c r="H3395" s="18">
        <v>45246.501909722225</v>
      </c>
      <c r="I3395" s="15">
        <v>177</v>
      </c>
    </row>
    <row r="3396" spans="2:9" x14ac:dyDescent="0.3">
      <c r="B3396" s="15">
        <v>1941276</v>
      </c>
      <c r="C3396" s="16">
        <v>45246</v>
      </c>
      <c r="D3396" s="15">
        <v>280</v>
      </c>
      <c r="E3396" t="str">
        <f>VLOOKUP(D3396,Customers!$B$8:$C$1412,2,FALSE)</f>
        <v>Oakville Trafalgar Hospital</v>
      </c>
      <c r="F3396" s="15">
        <v>6</v>
      </c>
      <c r="G3396" s="15" t="str">
        <f>VLOOKUP(F3396,'Other Data'!$B$17:$C$24,2,FALSE)</f>
        <v>ProductF</v>
      </c>
      <c r="H3396" s="18">
        <v>45246.516898148147</v>
      </c>
      <c r="I3396" s="15">
        <v>147</v>
      </c>
    </row>
    <row r="3397" spans="2:9" x14ac:dyDescent="0.3">
      <c r="B3397" s="15">
        <v>1941277</v>
      </c>
      <c r="C3397" s="16">
        <v>45246</v>
      </c>
      <c r="D3397" s="15">
        <v>1218</v>
      </c>
      <c r="E3397" t="str">
        <f>VLOOKUP(D3397,Customers!$B$8:$C$1412,2,FALSE)</f>
        <v>Dillard's Inc Sailsbury NC</v>
      </c>
      <c r="F3397" s="15">
        <v>1</v>
      </c>
      <c r="G3397" s="15" t="str">
        <f>VLOOKUP(F3397,'Other Data'!$B$17:$C$24,2,FALSE)</f>
        <v>ProductA</v>
      </c>
      <c r="H3397" s="17"/>
      <c r="I3397" s="17"/>
    </row>
    <row r="3398" spans="2:9" x14ac:dyDescent="0.3">
      <c r="B3398" s="15">
        <v>1941278</v>
      </c>
      <c r="C3398" s="16">
        <v>45246</v>
      </c>
      <c r="D3398" s="15">
        <v>981</v>
      </c>
      <c r="E3398" t="str">
        <f>VLOOKUP(D3398,Customers!$B$8:$C$1412,2,FALSE)</f>
        <v>COWBOY STUFF</v>
      </c>
      <c r="F3398" s="15">
        <v>5</v>
      </c>
      <c r="G3398" s="15" t="str">
        <f>VLOOKUP(F3398,'Other Data'!$B$17:$C$24,2,FALSE)</f>
        <v>ProductE</v>
      </c>
      <c r="H3398" s="18">
        <v>45246.540393518517</v>
      </c>
      <c r="I3398" s="15">
        <v>142</v>
      </c>
    </row>
    <row r="3399" spans="2:9" x14ac:dyDescent="0.3">
      <c r="B3399" s="15">
        <v>1941279</v>
      </c>
      <c r="C3399" s="16">
        <v>45246</v>
      </c>
      <c r="D3399" s="15">
        <v>163</v>
      </c>
      <c r="E3399" t="str">
        <f>VLOOKUP(D3399,Customers!$B$8:$C$1412,2,FALSE)</f>
        <v>Buck or Two #12</v>
      </c>
      <c r="F3399" s="15">
        <v>6</v>
      </c>
      <c r="G3399" s="15" t="str">
        <f>VLOOKUP(F3399,'Other Data'!$B$17:$C$24,2,FALSE)</f>
        <v>ProductF</v>
      </c>
      <c r="H3399" s="18">
        <v>45246.555601851847</v>
      </c>
      <c r="I3399" s="15">
        <v>170</v>
      </c>
    </row>
    <row r="3400" spans="2:9" x14ac:dyDescent="0.3">
      <c r="B3400" s="15">
        <v>1941280</v>
      </c>
      <c r="C3400" s="16">
        <v>45246</v>
      </c>
      <c r="D3400" s="15">
        <v>543</v>
      </c>
      <c r="E3400" t="str">
        <f>VLOOKUP(D3400,Customers!$B$8:$C$1412,2,FALSE)</f>
        <v>Happy Hour Cards</v>
      </c>
      <c r="F3400" s="15">
        <v>3</v>
      </c>
      <c r="G3400" s="15" t="str">
        <f>VLOOKUP(F3400,'Other Data'!$B$17:$C$24,2,FALSE)</f>
        <v>ProductC</v>
      </c>
      <c r="H3400" s="18">
        <v>45246.570439814808</v>
      </c>
      <c r="I3400" s="15">
        <v>174</v>
      </c>
    </row>
    <row r="3401" spans="2:9" x14ac:dyDescent="0.3">
      <c r="B3401" s="15">
        <v>1941281</v>
      </c>
      <c r="C3401" s="16">
        <v>45246</v>
      </c>
      <c r="D3401" s="15">
        <v>691</v>
      </c>
      <c r="E3401" t="str">
        <f>VLOOKUP(D3401,Customers!$B$8:$C$1412,2,FALSE)</f>
        <v>Dollar Dollar</v>
      </c>
      <c r="F3401" s="15">
        <v>1</v>
      </c>
      <c r="G3401" s="15" t="str">
        <f>VLOOKUP(F3401,'Other Data'!$B$17:$C$24,2,FALSE)</f>
        <v>ProductA</v>
      </c>
      <c r="H3401" s="17"/>
      <c r="I3401" s="17"/>
    </row>
    <row r="3402" spans="2:9" x14ac:dyDescent="0.3">
      <c r="B3402" s="15">
        <v>1941282</v>
      </c>
      <c r="C3402" s="16">
        <v>45246</v>
      </c>
      <c r="D3402" s="15">
        <v>780</v>
      </c>
      <c r="E3402" t="str">
        <f>VLOOKUP(D3402,Customers!$B$8:$C$1412,2,FALSE)</f>
        <v>Pizzaz Shop</v>
      </c>
      <c r="F3402" s="15">
        <v>3</v>
      </c>
      <c r="G3402" s="15" t="str">
        <f>VLOOKUP(F3402,'Other Data'!$B$17:$C$24,2,FALSE)</f>
        <v>ProductC</v>
      </c>
      <c r="H3402" s="18">
        <v>45246.593460648146</v>
      </c>
      <c r="I3402" s="15">
        <v>178</v>
      </c>
    </row>
    <row r="3403" spans="2:9" x14ac:dyDescent="0.3">
      <c r="B3403" s="15">
        <v>1941283</v>
      </c>
      <c r="C3403" s="16">
        <v>45246</v>
      </c>
      <c r="D3403" s="15">
        <v>629</v>
      </c>
      <c r="E3403" t="str">
        <f>VLOOKUP(D3403,Customers!$B$8:$C$1412,2,FALSE)</f>
        <v>Tranquil Moments</v>
      </c>
      <c r="F3403" s="15">
        <v>6</v>
      </c>
      <c r="G3403" s="15" t="str">
        <f>VLOOKUP(F3403,'Other Data'!$B$17:$C$24,2,FALSE)</f>
        <v>ProductF</v>
      </c>
      <c r="H3403" s="18">
        <v>45246.609409722223</v>
      </c>
      <c r="I3403" s="15">
        <v>179</v>
      </c>
    </row>
    <row r="3404" spans="2:9" x14ac:dyDescent="0.3">
      <c r="B3404" s="15">
        <v>1941284</v>
      </c>
      <c r="C3404" s="16">
        <v>45246</v>
      </c>
      <c r="D3404" s="15">
        <v>1305</v>
      </c>
      <c r="E3404" t="str">
        <f>VLOOKUP(D3404,Customers!$B$8:$C$1412,2,FALSE)</f>
        <v>Divinty</v>
      </c>
      <c r="F3404" s="15">
        <v>5</v>
      </c>
      <c r="G3404" s="15" t="str">
        <f>VLOOKUP(F3404,'Other Data'!$B$17:$C$24,2,FALSE)</f>
        <v>ProductE</v>
      </c>
      <c r="H3404" s="18">
        <v>45246.620405092595</v>
      </c>
      <c r="I3404" s="15">
        <v>150</v>
      </c>
    </row>
    <row r="3405" spans="2:9" x14ac:dyDescent="0.3">
      <c r="B3405" s="15">
        <v>1941285</v>
      </c>
      <c r="C3405" s="16">
        <v>45246</v>
      </c>
      <c r="D3405" s="15">
        <v>797</v>
      </c>
      <c r="E3405" t="str">
        <f>VLOOKUP(D3405,Customers!$B$8:$C$1412,2,FALSE)</f>
        <v>Suzanne's Hallmark - South Burlington</v>
      </c>
      <c r="F3405" s="15">
        <v>3</v>
      </c>
      <c r="G3405" s="15" t="str">
        <f>VLOOKUP(F3405,'Other Data'!$B$17:$C$24,2,FALSE)</f>
        <v>ProductC</v>
      </c>
      <c r="H3405" s="18">
        <v>45246.634837962964</v>
      </c>
      <c r="I3405" s="15">
        <v>163</v>
      </c>
    </row>
    <row r="3406" spans="2:9" x14ac:dyDescent="0.3">
      <c r="B3406" s="15">
        <v>1941286</v>
      </c>
      <c r="C3406" s="16">
        <v>45246</v>
      </c>
      <c r="D3406" s="15">
        <v>558</v>
      </c>
      <c r="E3406" t="str">
        <f>VLOOKUP(D3406,Customers!$B$8:$C$1412,2,FALSE)</f>
        <v>Dutch Growers</v>
      </c>
      <c r="F3406" s="15">
        <v>6</v>
      </c>
      <c r="G3406" s="15" t="str">
        <f>VLOOKUP(F3406,'Other Data'!$B$17:$C$24,2,FALSE)</f>
        <v>ProductF</v>
      </c>
      <c r="H3406" s="18">
        <v>45246.648032407407</v>
      </c>
      <c r="I3406" s="15">
        <v>172</v>
      </c>
    </row>
    <row r="3407" spans="2:9" x14ac:dyDescent="0.3">
      <c r="B3407" s="15">
        <v>1941287</v>
      </c>
      <c r="C3407" s="16">
        <v>45246</v>
      </c>
      <c r="D3407" s="15">
        <v>1214</v>
      </c>
      <c r="E3407" t="str">
        <f>VLOOKUP(D3407,Customers!$B$8:$C$1412,2,FALSE)</f>
        <v>Le Mode</v>
      </c>
      <c r="F3407" s="15">
        <v>2</v>
      </c>
      <c r="G3407" s="15" t="str">
        <f>VLOOKUP(F3407,'Other Data'!$B$17:$C$24,2,FALSE)</f>
        <v>ProductB</v>
      </c>
      <c r="H3407" s="18">
        <v>45246.662754629629</v>
      </c>
      <c r="I3407" s="15">
        <v>151</v>
      </c>
    </row>
    <row r="3408" spans="2:9" x14ac:dyDescent="0.3">
      <c r="B3408" s="15">
        <v>1941288</v>
      </c>
      <c r="C3408" s="16">
        <v>45246</v>
      </c>
      <c r="D3408" s="15">
        <v>434</v>
      </c>
      <c r="E3408" t="str">
        <f>VLOOKUP(D3408,Customers!$B$8:$C$1412,2,FALSE)</f>
        <v>Quixtar Canada Corporation</v>
      </c>
      <c r="F3408" s="15">
        <v>4</v>
      </c>
      <c r="G3408" s="15" t="str">
        <f>VLOOKUP(F3408,'Other Data'!$B$17:$C$24,2,FALSE)</f>
        <v>ProductD</v>
      </c>
      <c r="H3408" s="18">
        <v>45246.67827546296</v>
      </c>
      <c r="I3408" s="15">
        <v>155</v>
      </c>
    </row>
    <row r="3409" spans="2:9" x14ac:dyDescent="0.3">
      <c r="B3409" s="15">
        <v>1941289</v>
      </c>
      <c r="C3409" s="16">
        <v>45246</v>
      </c>
      <c r="D3409" s="15">
        <v>627</v>
      </c>
      <c r="E3409" t="str">
        <f>VLOOKUP(D3409,Customers!$B$8:$C$1412,2,FALSE)</f>
        <v>Stollery Children's Hospital Foundation</v>
      </c>
      <c r="F3409" s="15">
        <v>6</v>
      </c>
      <c r="G3409" s="15" t="str">
        <f>VLOOKUP(F3409,'Other Data'!$B$17:$C$24,2,FALSE)</f>
        <v>ProductF</v>
      </c>
      <c r="H3409" s="18">
        <v>45246.68645833333</v>
      </c>
      <c r="I3409" s="15">
        <v>155</v>
      </c>
    </row>
    <row r="3410" spans="2:9" x14ac:dyDescent="0.3">
      <c r="B3410" s="15">
        <v>1941290</v>
      </c>
      <c r="C3410" s="16">
        <v>45246</v>
      </c>
      <c r="D3410" s="15">
        <v>673</v>
      </c>
      <c r="E3410" t="str">
        <f>VLOOKUP(D3410,Customers!$B$8:$C$1412,2,FALSE)</f>
        <v>Pharmasave - 250</v>
      </c>
      <c r="F3410" s="15">
        <v>1</v>
      </c>
      <c r="G3410" s="15" t="str">
        <f>VLOOKUP(F3410,'Other Data'!$B$17:$C$24,2,FALSE)</f>
        <v>ProductA</v>
      </c>
      <c r="H3410" s="17"/>
      <c r="I3410" s="17"/>
    </row>
    <row r="3411" spans="2:9" x14ac:dyDescent="0.3">
      <c r="B3411" s="15">
        <v>1941291</v>
      </c>
      <c r="C3411" s="16">
        <v>45246</v>
      </c>
      <c r="D3411" s="15">
        <v>816</v>
      </c>
      <c r="E3411" t="str">
        <f>VLOOKUP(D3411,Customers!$B$8:$C$1412,2,FALSE)</f>
        <v>Hoot The</v>
      </c>
      <c r="F3411" s="15">
        <v>5</v>
      </c>
      <c r="G3411" s="15" t="str">
        <f>VLOOKUP(F3411,'Other Data'!$B$17:$C$24,2,FALSE)</f>
        <v>ProductE</v>
      </c>
      <c r="H3411" s="18">
        <v>45246.704560185179</v>
      </c>
      <c r="I3411" s="15">
        <v>169</v>
      </c>
    </row>
    <row r="3412" spans="2:9" x14ac:dyDescent="0.3">
      <c r="B3412" s="15">
        <v>1941292</v>
      </c>
      <c r="C3412" s="16">
        <v>45246</v>
      </c>
      <c r="D3412" s="15">
        <v>473</v>
      </c>
      <c r="E3412" t="str">
        <f>VLOOKUP(D3412,Customers!$B$8:$C$1412,2,FALSE)</f>
        <v>IDA - Gravenhurst, ON</v>
      </c>
      <c r="F3412" s="15">
        <v>3</v>
      </c>
      <c r="G3412" s="15" t="str">
        <f>VLOOKUP(F3412,'Other Data'!$B$17:$C$24,2,FALSE)</f>
        <v>ProductC</v>
      </c>
      <c r="H3412" s="18">
        <v>45246.716284722213</v>
      </c>
      <c r="I3412" s="15">
        <v>145</v>
      </c>
    </row>
    <row r="3413" spans="2:9" x14ac:dyDescent="0.3">
      <c r="B3413" s="15">
        <v>1941293</v>
      </c>
      <c r="C3413" s="16">
        <v>45246</v>
      </c>
      <c r="D3413" s="15">
        <v>585</v>
      </c>
      <c r="E3413" t="str">
        <f>VLOOKUP(D3413,Customers!$B$8:$C$1412,2,FALSE)</f>
        <v>Charms And Things</v>
      </c>
      <c r="F3413" s="15">
        <v>5</v>
      </c>
      <c r="G3413" s="15" t="str">
        <f>VLOOKUP(F3413,'Other Data'!$B$17:$C$24,2,FALSE)</f>
        <v>ProductE</v>
      </c>
      <c r="H3413" s="18">
        <v>45246.731064814805</v>
      </c>
      <c r="I3413" s="15">
        <v>151</v>
      </c>
    </row>
    <row r="3414" spans="2:9" x14ac:dyDescent="0.3">
      <c r="B3414" s="15">
        <v>1941294</v>
      </c>
      <c r="C3414" s="16">
        <v>45246</v>
      </c>
      <c r="D3414" s="15">
        <v>1198</v>
      </c>
      <c r="E3414" t="str">
        <f>VLOOKUP(D3414,Customers!$B$8:$C$1412,2,FALSE)</f>
        <v>Treasures of Ours</v>
      </c>
      <c r="F3414" s="15">
        <v>2</v>
      </c>
      <c r="G3414" s="15" t="str">
        <f>VLOOKUP(F3414,'Other Data'!$B$17:$C$24,2,FALSE)</f>
        <v>ProductB</v>
      </c>
      <c r="H3414" s="18">
        <v>45246.739363425913</v>
      </c>
      <c r="I3414" s="15">
        <v>151</v>
      </c>
    </row>
    <row r="3415" spans="2:9" x14ac:dyDescent="0.3">
      <c r="B3415" s="15">
        <v>1941295</v>
      </c>
      <c r="C3415" s="16">
        <v>45246</v>
      </c>
      <c r="D3415" s="15">
        <v>1320</v>
      </c>
      <c r="E3415" t="str">
        <f>VLOOKUP(D3415,Customers!$B$8:$C$1412,2,FALSE)</f>
        <v>Patty's Hallmark</v>
      </c>
      <c r="F3415" s="15">
        <v>3</v>
      </c>
      <c r="G3415" s="15" t="str">
        <f>VLOOKUP(F3415,'Other Data'!$B$17:$C$24,2,FALSE)</f>
        <v>ProductC</v>
      </c>
      <c r="H3415" s="18">
        <v>45246.751481481471</v>
      </c>
      <c r="I3415" s="15">
        <v>161</v>
      </c>
    </row>
    <row r="3416" spans="2:9" x14ac:dyDescent="0.3">
      <c r="B3416" s="15">
        <v>1941296</v>
      </c>
      <c r="C3416" s="16">
        <v>45246</v>
      </c>
      <c r="D3416" s="15">
        <v>218</v>
      </c>
      <c r="E3416" t="str">
        <f>VLOOKUP(D3416,Customers!$B$8:$C$1412,2,FALSE)</f>
        <v>Lewis &amp; Krall Pharmacy</v>
      </c>
      <c r="F3416" s="15">
        <v>1</v>
      </c>
      <c r="G3416" s="15" t="str">
        <f>VLOOKUP(F3416,'Other Data'!$B$17:$C$24,2,FALSE)</f>
        <v>ProductA</v>
      </c>
      <c r="H3416" s="17"/>
      <c r="I3416" s="17"/>
    </row>
    <row r="3417" spans="2:9" x14ac:dyDescent="0.3">
      <c r="B3417" s="15">
        <v>1941297</v>
      </c>
      <c r="C3417" s="16">
        <v>45246</v>
      </c>
      <c r="D3417" s="15">
        <v>1251</v>
      </c>
      <c r="E3417" t="str">
        <f>VLOOKUP(D3417,Customers!$B$8:$C$1412,2,FALSE)</f>
        <v>Watches by Gosh</v>
      </c>
      <c r="F3417" s="15">
        <v>2</v>
      </c>
      <c r="G3417" s="15" t="str">
        <f>VLOOKUP(F3417,'Other Data'!$B$17:$C$24,2,FALSE)</f>
        <v>ProductB</v>
      </c>
      <c r="H3417" s="18">
        <v>45246.773831018509</v>
      </c>
      <c r="I3417" s="15">
        <v>143</v>
      </c>
    </row>
    <row r="3418" spans="2:9" x14ac:dyDescent="0.3">
      <c r="B3418" s="15">
        <v>1941298</v>
      </c>
      <c r="C3418" s="16">
        <v>45246</v>
      </c>
      <c r="D3418" s="15">
        <v>4</v>
      </c>
      <c r="E3418" t="str">
        <f>VLOOKUP(D3418,Customers!$B$8:$C$1412,2,FALSE)</f>
        <v>Vida Designs For Life</v>
      </c>
      <c r="F3418" s="15">
        <v>4</v>
      </c>
      <c r="G3418" s="15" t="str">
        <f>VLOOKUP(F3418,'Other Data'!$B$17:$C$24,2,FALSE)</f>
        <v>ProductD</v>
      </c>
      <c r="H3418" s="18">
        <v>45246.782175925917</v>
      </c>
      <c r="I3418" s="15">
        <v>140</v>
      </c>
    </row>
    <row r="3419" spans="2:9" x14ac:dyDescent="0.3">
      <c r="B3419" s="15">
        <v>1941299</v>
      </c>
      <c r="C3419" s="16">
        <v>45246</v>
      </c>
      <c r="D3419" s="15">
        <v>1022</v>
      </c>
      <c r="E3419" t="str">
        <f>VLOOKUP(D3419,Customers!$B$8:$C$1412,2,FALSE)</f>
        <v>Pelicans Pouch</v>
      </c>
      <c r="F3419" s="15">
        <v>3</v>
      </c>
      <c r="G3419" s="15" t="str">
        <f>VLOOKUP(F3419,'Other Data'!$B$17:$C$24,2,FALSE)</f>
        <v>ProductC</v>
      </c>
      <c r="H3419" s="18">
        <v>45246.796145833323</v>
      </c>
      <c r="I3419" s="15">
        <v>176</v>
      </c>
    </row>
    <row r="3420" spans="2:9" x14ac:dyDescent="0.3">
      <c r="B3420" s="15">
        <v>1941300</v>
      </c>
      <c r="C3420" s="16">
        <v>45246</v>
      </c>
      <c r="D3420" s="15">
        <v>718</v>
      </c>
      <c r="E3420" t="str">
        <f>VLOOKUP(D3420,Customers!$B$8:$C$1412,2,FALSE)</f>
        <v>Hindles</v>
      </c>
      <c r="F3420" s="15">
        <v>2</v>
      </c>
      <c r="G3420" s="15" t="str">
        <f>VLOOKUP(F3420,'Other Data'!$B$17:$C$24,2,FALSE)</f>
        <v>ProductB</v>
      </c>
      <c r="H3420" s="18">
        <v>45246.810983796284</v>
      </c>
      <c r="I3420" s="15">
        <v>160</v>
      </c>
    </row>
    <row r="3421" spans="2:9" x14ac:dyDescent="0.3">
      <c r="B3421" s="15">
        <v>1941301</v>
      </c>
      <c r="C3421" s="16">
        <v>45246</v>
      </c>
      <c r="D3421" s="15">
        <v>1215</v>
      </c>
      <c r="E3421" t="str">
        <f>VLOOKUP(D3421,Customers!$B$8:$C$1412,2,FALSE)</f>
        <v>Dillar's Inc Olathe, KS</v>
      </c>
      <c r="F3421" s="15">
        <v>3</v>
      </c>
      <c r="G3421" s="15" t="str">
        <f>VLOOKUP(F3421,'Other Data'!$B$17:$C$24,2,FALSE)</f>
        <v>ProductC</v>
      </c>
      <c r="H3421" s="18">
        <v>45246.819837962954</v>
      </c>
      <c r="I3421" s="15">
        <v>175</v>
      </c>
    </row>
    <row r="3422" spans="2:9" x14ac:dyDescent="0.3">
      <c r="B3422" s="15">
        <v>1941302</v>
      </c>
      <c r="C3422" s="16">
        <v>45246</v>
      </c>
      <c r="D3422" s="15">
        <v>1066</v>
      </c>
      <c r="E3422" t="str">
        <f>VLOOKUP(D3422,Customers!$B$8:$C$1412,2,FALSE)</f>
        <v>BMI</v>
      </c>
      <c r="F3422" s="15">
        <v>2</v>
      </c>
      <c r="G3422" s="15" t="str">
        <f>VLOOKUP(F3422,'Other Data'!$B$17:$C$24,2,FALSE)</f>
        <v>ProductB</v>
      </c>
      <c r="H3422" s="18">
        <v>45246.828171296285</v>
      </c>
      <c r="I3422" s="15">
        <v>168</v>
      </c>
    </row>
    <row r="3423" spans="2:9" x14ac:dyDescent="0.3">
      <c r="B3423" s="15">
        <v>1941303</v>
      </c>
      <c r="C3423" s="16">
        <v>45246</v>
      </c>
      <c r="D3423" s="15">
        <v>1072</v>
      </c>
      <c r="E3423" t="str">
        <f>VLOOKUP(D3423,Customers!$B$8:$C$1412,2,FALSE)</f>
        <v>Cutting Corners Framing &amp; Art Gallery</v>
      </c>
      <c r="F3423" s="15">
        <v>3</v>
      </c>
      <c r="G3423" s="15" t="str">
        <f>VLOOKUP(F3423,'Other Data'!$B$17:$C$24,2,FALSE)</f>
        <v>ProductC</v>
      </c>
      <c r="H3423" s="18">
        <v>45246.836712962955</v>
      </c>
      <c r="I3423" s="15">
        <v>153</v>
      </c>
    </row>
    <row r="3424" spans="2:9" x14ac:dyDescent="0.3">
      <c r="B3424" s="15">
        <v>1941304</v>
      </c>
      <c r="C3424" s="16">
        <v>45246</v>
      </c>
      <c r="D3424" s="15">
        <v>373</v>
      </c>
      <c r="E3424" t="str">
        <f>VLOOKUP(D3424,Customers!$B$8:$C$1412,2,FALSE)</f>
        <v>MADAME ANGELO</v>
      </c>
      <c r="F3424" s="15">
        <v>3</v>
      </c>
      <c r="G3424" s="15" t="str">
        <f>VLOOKUP(F3424,'Other Data'!$B$17:$C$24,2,FALSE)</f>
        <v>ProductC</v>
      </c>
      <c r="H3424" s="18">
        <v>45246.850231481476</v>
      </c>
      <c r="I3424" s="15">
        <v>176</v>
      </c>
    </row>
    <row r="3425" spans="2:9" x14ac:dyDescent="0.3">
      <c r="B3425" s="15">
        <v>1941305</v>
      </c>
      <c r="C3425" s="16">
        <v>45246</v>
      </c>
      <c r="D3425" s="15">
        <v>874</v>
      </c>
      <c r="E3425" t="str">
        <f>VLOOKUP(D3425,Customers!$B$8:$C$1412,2,FALSE)</f>
        <v>J &amp; R Music</v>
      </c>
      <c r="F3425" s="15">
        <v>1</v>
      </c>
      <c r="G3425" s="15" t="str">
        <f>VLOOKUP(F3425,'Other Data'!$B$17:$C$24,2,FALSE)</f>
        <v>ProductA</v>
      </c>
      <c r="H3425" s="17"/>
      <c r="I3425" s="17"/>
    </row>
    <row r="3426" spans="2:9" x14ac:dyDescent="0.3">
      <c r="B3426" s="15">
        <v>1941306</v>
      </c>
      <c r="C3426" s="16">
        <v>45246</v>
      </c>
      <c r="D3426" s="15">
        <v>560</v>
      </c>
      <c r="E3426" t="str">
        <f>VLOOKUP(D3426,Customers!$B$8:$C$1412,2,FALSE)</f>
        <v>Sharon Mohagan</v>
      </c>
      <c r="F3426" s="15">
        <v>5</v>
      </c>
      <c r="G3426" s="15" t="str">
        <f>VLOOKUP(F3426,'Other Data'!$B$17:$C$24,2,FALSE)</f>
        <v>ProductE</v>
      </c>
      <c r="H3426" s="18">
        <v>45246.876770833325</v>
      </c>
      <c r="I3426" s="15">
        <v>166</v>
      </c>
    </row>
    <row r="3427" spans="2:9" x14ac:dyDescent="0.3">
      <c r="B3427" s="15">
        <v>1941307</v>
      </c>
      <c r="C3427" s="16">
        <v>45246</v>
      </c>
      <c r="D3427" s="15">
        <v>1013</v>
      </c>
      <c r="E3427" t="str">
        <f>VLOOKUP(D3427,Customers!$B$8:$C$1412,2,FALSE)</f>
        <v>Trader Joe's DBA Lindy's</v>
      </c>
      <c r="F3427" s="15">
        <v>6</v>
      </c>
      <c r="G3427" s="15" t="str">
        <f>VLOOKUP(F3427,'Other Data'!$B$17:$C$24,2,FALSE)</f>
        <v>ProductF</v>
      </c>
      <c r="H3427" s="18">
        <v>45246.887002314805</v>
      </c>
      <c r="I3427" s="15">
        <v>179</v>
      </c>
    </row>
    <row r="3428" spans="2:9" x14ac:dyDescent="0.3">
      <c r="B3428" s="15">
        <v>1941308</v>
      </c>
      <c r="C3428" s="16">
        <v>45247</v>
      </c>
      <c r="D3428" s="15">
        <v>861</v>
      </c>
      <c r="E3428" t="str">
        <f>VLOOKUP(D3428,Customers!$B$8:$C$1412,2,FALSE)</f>
        <v>Attachments</v>
      </c>
      <c r="F3428" s="15">
        <v>2</v>
      </c>
      <c r="G3428" s="15" t="str">
        <f>VLOOKUP(F3428,'Other Data'!$B$17:$C$24,2,FALSE)</f>
        <v>ProductB</v>
      </c>
      <c r="H3428" s="18">
        <v>45247.333333333336</v>
      </c>
      <c r="I3428" s="15">
        <v>171</v>
      </c>
    </row>
    <row r="3429" spans="2:9" x14ac:dyDescent="0.3">
      <c r="B3429" s="15">
        <v>1941309</v>
      </c>
      <c r="C3429" s="16">
        <v>45247</v>
      </c>
      <c r="D3429" s="15">
        <v>257</v>
      </c>
      <c r="E3429" t="str">
        <f>VLOOKUP(D3429,Customers!$B$8:$C$1412,2,FALSE)</f>
        <v>Zellers Store #279</v>
      </c>
      <c r="F3429" s="15">
        <v>3</v>
      </c>
      <c r="G3429" s="15" t="str">
        <f>VLOOKUP(F3429,'Other Data'!$B$17:$C$24,2,FALSE)</f>
        <v>ProductC</v>
      </c>
      <c r="H3429" s="18">
        <v>45247.348622685189</v>
      </c>
      <c r="I3429" s="15">
        <v>179</v>
      </c>
    </row>
    <row r="3430" spans="2:9" x14ac:dyDescent="0.3">
      <c r="B3430" s="15">
        <v>1941310</v>
      </c>
      <c r="C3430" s="16">
        <v>45247</v>
      </c>
      <c r="D3430" s="15">
        <v>215</v>
      </c>
      <c r="E3430" t="str">
        <f>VLOOKUP(D3430,Customers!$B$8:$C$1412,2,FALSE)</f>
        <v>Neat Stuff</v>
      </c>
      <c r="F3430" s="15">
        <v>4</v>
      </c>
      <c r="G3430" s="15" t="str">
        <f>VLOOKUP(F3430,'Other Data'!$B$17:$C$24,2,FALSE)</f>
        <v>ProductD</v>
      </c>
      <c r="H3430" s="18">
        <v>45247.358229166668</v>
      </c>
      <c r="I3430" s="15">
        <v>142</v>
      </c>
    </row>
    <row r="3431" spans="2:9" x14ac:dyDescent="0.3">
      <c r="B3431" s="15">
        <v>1941311</v>
      </c>
      <c r="C3431" s="16">
        <v>45247</v>
      </c>
      <c r="D3431" s="15">
        <v>214</v>
      </c>
      <c r="E3431" t="str">
        <f>VLOOKUP(D3431,Customers!$B$8:$C$1412,2,FALSE)</f>
        <v>Dell IDA -St.Catharines</v>
      </c>
      <c r="F3431" s="15">
        <v>6</v>
      </c>
      <c r="G3431" s="15" t="str">
        <f>VLOOKUP(F3431,'Other Data'!$B$17:$C$24,2,FALSE)</f>
        <v>ProductF</v>
      </c>
      <c r="H3431" s="18">
        <v>45247.366481481484</v>
      </c>
      <c r="I3431" s="15">
        <v>167</v>
      </c>
    </row>
    <row r="3432" spans="2:9" x14ac:dyDescent="0.3">
      <c r="B3432" s="15">
        <v>1941312</v>
      </c>
      <c r="C3432" s="16">
        <v>45247</v>
      </c>
      <c r="D3432" s="15">
        <v>1082</v>
      </c>
      <c r="E3432" t="str">
        <f>VLOOKUP(D3432,Customers!$B$8:$C$1412,2,FALSE)</f>
        <v>Girl Talk</v>
      </c>
      <c r="F3432" s="15">
        <v>2</v>
      </c>
      <c r="G3432" s="15" t="str">
        <f>VLOOKUP(F3432,'Other Data'!$B$17:$C$24,2,FALSE)</f>
        <v>ProductB</v>
      </c>
      <c r="H3432" s="18">
        <v>45247.3753587963</v>
      </c>
      <c r="I3432" s="15">
        <v>161</v>
      </c>
    </row>
    <row r="3433" spans="2:9" x14ac:dyDescent="0.3">
      <c r="B3433" s="15">
        <v>1941313</v>
      </c>
      <c r="C3433" s="16">
        <v>45247</v>
      </c>
      <c r="D3433" s="15">
        <v>1111</v>
      </c>
      <c r="E3433" t="str">
        <f>VLOOKUP(D3433,Customers!$B$8:$C$1412,2,FALSE)</f>
        <v>Mercy Franciscan Hospital</v>
      </c>
      <c r="F3433" s="15">
        <v>3</v>
      </c>
      <c r="G3433" s="15" t="str">
        <f>VLOOKUP(F3433,'Other Data'!$B$17:$C$24,2,FALSE)</f>
        <v>ProductC</v>
      </c>
      <c r="H3433" s="18">
        <v>45247.385763888895</v>
      </c>
      <c r="I3433" s="15">
        <v>141</v>
      </c>
    </row>
    <row r="3434" spans="2:9" x14ac:dyDescent="0.3">
      <c r="B3434" s="15">
        <v>1941314</v>
      </c>
      <c r="C3434" s="16">
        <v>45247</v>
      </c>
      <c r="D3434" s="15">
        <v>472</v>
      </c>
      <c r="E3434" t="str">
        <f>VLOOKUP(D3434,Customers!$B$8:$C$1412,2,FALSE)</f>
        <v>Stedmans V&amp;S</v>
      </c>
      <c r="F3434" s="15">
        <v>5</v>
      </c>
      <c r="G3434" s="15" t="str">
        <f>VLOOKUP(F3434,'Other Data'!$B$17:$C$24,2,FALSE)</f>
        <v>ProductE</v>
      </c>
      <c r="H3434" s="18">
        <v>45247.396655092598</v>
      </c>
      <c r="I3434" s="15">
        <v>152</v>
      </c>
    </row>
    <row r="3435" spans="2:9" x14ac:dyDescent="0.3">
      <c r="B3435" s="15">
        <v>1941315</v>
      </c>
      <c r="C3435" s="16">
        <v>45247</v>
      </c>
      <c r="D3435" s="15">
        <v>527</v>
      </c>
      <c r="E3435" t="str">
        <f>VLOOKUP(D3435,Customers!$B$8:$C$1412,2,FALSE)</f>
        <v>Blooms Photography</v>
      </c>
      <c r="F3435" s="15">
        <v>1</v>
      </c>
      <c r="G3435" s="15" t="str">
        <f>VLOOKUP(F3435,'Other Data'!$B$17:$C$24,2,FALSE)</f>
        <v>ProductA</v>
      </c>
      <c r="H3435" s="17"/>
      <c r="I3435" s="17"/>
    </row>
    <row r="3436" spans="2:9" x14ac:dyDescent="0.3">
      <c r="B3436" s="15">
        <v>1941316</v>
      </c>
      <c r="C3436" s="16">
        <v>45247</v>
      </c>
      <c r="D3436" s="15">
        <v>1210</v>
      </c>
      <c r="E3436" t="str">
        <f>VLOOKUP(D3436,Customers!$B$8:$C$1412,2,FALSE)</f>
        <v>Jared Floral Shoppe</v>
      </c>
      <c r="F3436" s="15">
        <v>4</v>
      </c>
      <c r="G3436" s="15" t="str">
        <f>VLOOKUP(F3436,'Other Data'!$B$17:$C$24,2,FALSE)</f>
        <v>ProductD</v>
      </c>
      <c r="H3436" s="18">
        <v>45247.424305555563</v>
      </c>
      <c r="I3436" s="15">
        <v>172</v>
      </c>
    </row>
    <row r="3437" spans="2:9" x14ac:dyDescent="0.3">
      <c r="B3437" s="15">
        <v>1941317</v>
      </c>
      <c r="C3437" s="16">
        <v>45247</v>
      </c>
      <c r="D3437" s="15">
        <v>235</v>
      </c>
      <c r="E3437" t="str">
        <f>VLOOKUP(D3437,Customers!$B$8:$C$1412,2,FALSE)</f>
        <v>York Central Hospital</v>
      </c>
      <c r="F3437" s="15">
        <v>6</v>
      </c>
      <c r="G3437" s="15" t="str">
        <f>VLOOKUP(F3437,'Other Data'!$B$17:$C$24,2,FALSE)</f>
        <v>ProductF</v>
      </c>
      <c r="H3437" s="18">
        <v>45247.434826388897</v>
      </c>
      <c r="I3437" s="15">
        <v>170</v>
      </c>
    </row>
    <row r="3438" spans="2:9" x14ac:dyDescent="0.3">
      <c r="B3438" s="15">
        <v>1941318</v>
      </c>
      <c r="C3438" s="16">
        <v>45247</v>
      </c>
      <c r="D3438" s="15">
        <v>152</v>
      </c>
      <c r="E3438" t="str">
        <f>VLOOKUP(D3438,Customers!$B$8:$C$1412,2,FALSE)</f>
        <v>NORTH POLE TREASURES</v>
      </c>
      <c r="F3438" s="15">
        <v>4</v>
      </c>
      <c r="G3438" s="15" t="str">
        <f>VLOOKUP(F3438,'Other Data'!$B$17:$C$24,2,FALSE)</f>
        <v>ProductD</v>
      </c>
      <c r="H3438" s="18">
        <v>45247.446747685193</v>
      </c>
      <c r="I3438" s="15">
        <v>153</v>
      </c>
    </row>
    <row r="3439" spans="2:9" x14ac:dyDescent="0.3">
      <c r="B3439" s="15">
        <v>1941319</v>
      </c>
      <c r="C3439" s="16">
        <v>45247</v>
      </c>
      <c r="D3439" s="15">
        <v>1207</v>
      </c>
      <c r="E3439" t="str">
        <f>VLOOKUP(D3439,Customers!$B$8:$C$1412,2,FALSE)</f>
        <v>Hillmer's Luggage, Leather and Gift</v>
      </c>
      <c r="F3439" s="15">
        <v>2</v>
      </c>
      <c r="G3439" s="15" t="str">
        <f>VLOOKUP(F3439,'Other Data'!$B$17:$C$24,2,FALSE)</f>
        <v>ProductB</v>
      </c>
      <c r="H3439" s="18">
        <v>45247.460625000007</v>
      </c>
      <c r="I3439" s="15">
        <v>173</v>
      </c>
    </row>
    <row r="3440" spans="2:9" x14ac:dyDescent="0.3">
      <c r="B3440" s="15">
        <v>1941320</v>
      </c>
      <c r="C3440" s="16">
        <v>45247</v>
      </c>
      <c r="D3440" s="15">
        <v>556</v>
      </c>
      <c r="E3440" t="str">
        <f>VLOOKUP(D3440,Customers!$B$8:$C$1412,2,FALSE)</f>
        <v>St. Paul Hospital</v>
      </c>
      <c r="F3440" s="15">
        <v>4</v>
      </c>
      <c r="G3440" s="15" t="str">
        <f>VLOOKUP(F3440,'Other Data'!$B$17:$C$24,2,FALSE)</f>
        <v>ProductD</v>
      </c>
      <c r="H3440" s="18">
        <v>45247.471736111118</v>
      </c>
      <c r="I3440" s="15">
        <v>153</v>
      </c>
    </row>
    <row r="3441" spans="2:9" x14ac:dyDescent="0.3">
      <c r="B3441" s="15">
        <v>1941321</v>
      </c>
      <c r="C3441" s="16">
        <v>45247</v>
      </c>
      <c r="D3441" s="15">
        <v>440</v>
      </c>
      <c r="E3441" t="str">
        <f>VLOOKUP(D3441,Customers!$B$8:$C$1412,2,FALSE)</f>
        <v>Curiosities Gift Shop</v>
      </c>
      <c r="F3441" s="15">
        <v>4</v>
      </c>
      <c r="G3441" s="15" t="str">
        <f>VLOOKUP(F3441,'Other Data'!$B$17:$C$24,2,FALSE)</f>
        <v>ProductD</v>
      </c>
      <c r="H3441" s="18">
        <v>45247.487951388895</v>
      </c>
      <c r="I3441" s="15">
        <v>169</v>
      </c>
    </row>
    <row r="3442" spans="2:9" x14ac:dyDescent="0.3">
      <c r="B3442" s="15">
        <v>1941322</v>
      </c>
      <c r="C3442" s="16">
        <v>45247</v>
      </c>
      <c r="D3442" s="15">
        <v>137</v>
      </c>
      <c r="E3442" t="str">
        <f>VLOOKUP(D3442,Customers!$B$8:$C$1412,2,FALSE)</f>
        <v>Mrs Tiggy Winkles</v>
      </c>
      <c r="F3442" s="15">
        <v>4</v>
      </c>
      <c r="G3442" s="15" t="str">
        <f>VLOOKUP(F3442,'Other Data'!$B$17:$C$24,2,FALSE)</f>
        <v>ProductD</v>
      </c>
      <c r="H3442" s="18">
        <v>45247.50312500001</v>
      </c>
      <c r="I3442" s="15">
        <v>175</v>
      </c>
    </row>
    <row r="3443" spans="2:9" x14ac:dyDescent="0.3">
      <c r="B3443" s="15">
        <v>1941323</v>
      </c>
      <c r="C3443" s="16">
        <v>45247</v>
      </c>
      <c r="D3443" s="15">
        <v>708</v>
      </c>
      <c r="E3443" t="str">
        <f>VLOOKUP(D3443,Customers!$B$8:$C$1412,2,FALSE)</f>
        <v>Circa Ici</v>
      </c>
      <c r="F3443" s="15">
        <v>3</v>
      </c>
      <c r="G3443" s="15" t="str">
        <f>VLOOKUP(F3443,'Other Data'!$B$17:$C$24,2,FALSE)</f>
        <v>ProductC</v>
      </c>
      <c r="H3443" s="18">
        <v>45247.519409722234</v>
      </c>
      <c r="I3443" s="15">
        <v>154</v>
      </c>
    </row>
    <row r="3444" spans="2:9" x14ac:dyDescent="0.3">
      <c r="B3444" s="15">
        <v>1941324</v>
      </c>
      <c r="C3444" s="16">
        <v>45247</v>
      </c>
      <c r="D3444" s="15">
        <v>899</v>
      </c>
      <c r="E3444" t="str">
        <f>VLOOKUP(D3444,Customers!$B$8:$C$1412,2,FALSE)</f>
        <v>Weiss Trimming</v>
      </c>
      <c r="F3444" s="15">
        <v>2</v>
      </c>
      <c r="G3444" s="15" t="str">
        <f>VLOOKUP(F3444,'Other Data'!$B$17:$C$24,2,FALSE)</f>
        <v>ProductB</v>
      </c>
      <c r="H3444" s="18">
        <v>45247.529814814829</v>
      </c>
      <c r="I3444" s="15">
        <v>165</v>
      </c>
    </row>
    <row r="3445" spans="2:9" x14ac:dyDescent="0.3">
      <c r="B3445" s="15">
        <v>1941325</v>
      </c>
      <c r="C3445" s="16">
        <v>45247</v>
      </c>
      <c r="D3445" s="15">
        <v>1106</v>
      </c>
      <c r="E3445" t="str">
        <f>VLOOKUP(D3445,Customers!$B$8:$C$1412,2,FALSE)</f>
        <v>Zidorff</v>
      </c>
      <c r="F3445" s="15">
        <v>2</v>
      </c>
      <c r="G3445" s="15" t="str">
        <f>VLOOKUP(F3445,'Other Data'!$B$17:$C$24,2,FALSE)</f>
        <v>ProductB</v>
      </c>
      <c r="H3445" s="18">
        <v>45247.540960648163</v>
      </c>
      <c r="I3445" s="15">
        <v>166</v>
      </c>
    </row>
    <row r="3446" spans="2:9" x14ac:dyDescent="0.3">
      <c r="B3446" s="15">
        <v>1941326</v>
      </c>
      <c r="C3446" s="16">
        <v>45247</v>
      </c>
      <c r="D3446" s="15">
        <v>8</v>
      </c>
      <c r="E3446" t="str">
        <f>VLOOKUP(D3446,Customers!$B$8:$C$1412,2,FALSE)</f>
        <v>Greenspar Ltd</v>
      </c>
      <c r="F3446" s="15">
        <v>6</v>
      </c>
      <c r="G3446" s="15" t="str">
        <f>VLOOKUP(F3446,'Other Data'!$B$17:$C$24,2,FALSE)</f>
        <v>ProductF</v>
      </c>
      <c r="H3446" s="18">
        <v>45247.557511574087</v>
      </c>
      <c r="I3446" s="15">
        <v>156</v>
      </c>
    </row>
    <row r="3447" spans="2:9" x14ac:dyDescent="0.3">
      <c r="B3447" s="15">
        <v>1941327</v>
      </c>
      <c r="C3447" s="16">
        <v>45247</v>
      </c>
      <c r="D3447" s="15">
        <v>1322</v>
      </c>
      <c r="E3447" t="str">
        <f>VLOOKUP(D3447,Customers!$B$8:$C$1412,2,FALSE)</f>
        <v>Sweet Celebrations</v>
      </c>
      <c r="F3447" s="15">
        <v>5</v>
      </c>
      <c r="G3447" s="15" t="str">
        <f>VLOOKUP(F3447,'Other Data'!$B$17:$C$24,2,FALSE)</f>
        <v>ProductE</v>
      </c>
      <c r="H3447" s="18">
        <v>45247.568912037052</v>
      </c>
      <c r="I3447" s="15">
        <v>140</v>
      </c>
    </row>
    <row r="3448" spans="2:9" x14ac:dyDescent="0.3">
      <c r="B3448" s="15">
        <v>1941328</v>
      </c>
      <c r="C3448" s="16">
        <v>45247</v>
      </c>
      <c r="D3448" s="15">
        <v>92</v>
      </c>
      <c r="E3448" t="str">
        <f>VLOOKUP(D3448,Customers!$B$8:$C$1412,2,FALSE)</f>
        <v>Laurence Alexandre</v>
      </c>
      <c r="F3448" s="15">
        <v>6</v>
      </c>
      <c r="G3448" s="15" t="str">
        <f>VLOOKUP(F3448,'Other Data'!$B$17:$C$24,2,FALSE)</f>
        <v>ProductF</v>
      </c>
      <c r="H3448" s="18">
        <v>45247.580532407424</v>
      </c>
      <c r="I3448" s="15">
        <v>143</v>
      </c>
    </row>
    <row r="3449" spans="2:9" x14ac:dyDescent="0.3">
      <c r="B3449" s="15">
        <v>1941329</v>
      </c>
      <c r="C3449" s="16">
        <v>45247</v>
      </c>
      <c r="D3449" s="15">
        <v>847</v>
      </c>
      <c r="E3449" t="str">
        <f>VLOOKUP(D3449,Customers!$B$8:$C$1412,2,FALSE)</f>
        <v>Shoreline America</v>
      </c>
      <c r="F3449" s="15">
        <v>4</v>
      </c>
      <c r="G3449" s="15" t="str">
        <f>VLOOKUP(F3449,'Other Data'!$B$17:$C$24,2,FALSE)</f>
        <v>ProductD</v>
      </c>
      <c r="H3449" s="18">
        <v>45247.595902777794</v>
      </c>
      <c r="I3449" s="15">
        <v>149</v>
      </c>
    </row>
    <row r="3450" spans="2:9" x14ac:dyDescent="0.3">
      <c r="B3450" s="15">
        <v>1941330</v>
      </c>
      <c r="C3450" s="16">
        <v>45247</v>
      </c>
      <c r="D3450" s="15">
        <v>275</v>
      </c>
      <c r="E3450" t="str">
        <f>VLOOKUP(D3450,Customers!$B$8:$C$1412,2,FALSE)</f>
        <v>Avante Boutique</v>
      </c>
      <c r="F3450" s="15">
        <v>4</v>
      </c>
      <c r="G3450" s="15" t="str">
        <f>VLOOKUP(F3450,'Other Data'!$B$17:$C$24,2,FALSE)</f>
        <v>ProductD</v>
      </c>
      <c r="H3450" s="18">
        <v>45247.611956018533</v>
      </c>
      <c r="I3450" s="15">
        <v>150</v>
      </c>
    </row>
    <row r="3451" spans="2:9" x14ac:dyDescent="0.3">
      <c r="B3451" s="15">
        <v>1941331</v>
      </c>
      <c r="C3451" s="16">
        <v>45247</v>
      </c>
      <c r="D3451" s="15">
        <v>52</v>
      </c>
      <c r="E3451" t="str">
        <f>VLOOKUP(D3451,Customers!$B$8:$C$1412,2,FALSE)</f>
        <v>DOCKSIDE TREASURES</v>
      </c>
      <c r="F3451" s="15">
        <v>6</v>
      </c>
      <c r="G3451" s="15" t="str">
        <f>VLOOKUP(F3451,'Other Data'!$B$17:$C$24,2,FALSE)</f>
        <v>ProductF</v>
      </c>
      <c r="H3451" s="18">
        <v>45247.623796296313</v>
      </c>
      <c r="I3451" s="15">
        <v>153</v>
      </c>
    </row>
    <row r="3452" spans="2:9" x14ac:dyDescent="0.3">
      <c r="B3452" s="15">
        <v>1941332</v>
      </c>
      <c r="C3452" s="16">
        <v>45247</v>
      </c>
      <c r="D3452" s="15">
        <v>83</v>
      </c>
      <c r="E3452" t="str">
        <f>VLOOKUP(D3452,Customers!$B$8:$C$1412,2,FALSE)</f>
        <v>Meadowlark Gift Shop</v>
      </c>
      <c r="F3452" s="15">
        <v>2</v>
      </c>
      <c r="G3452" s="15" t="str">
        <f>VLOOKUP(F3452,'Other Data'!$B$17:$C$24,2,FALSE)</f>
        <v>ProductB</v>
      </c>
      <c r="H3452" s="18">
        <v>45247.636284722241</v>
      </c>
      <c r="I3452" s="15">
        <v>150</v>
      </c>
    </row>
    <row r="3453" spans="2:9" x14ac:dyDescent="0.3">
      <c r="B3453" s="15">
        <v>1941333</v>
      </c>
      <c r="C3453" s="16">
        <v>45247</v>
      </c>
      <c r="D3453" s="15">
        <v>517</v>
      </c>
      <c r="E3453" t="str">
        <f>VLOOKUP(D3453,Customers!$B$8:$C$1412,2,FALSE)</f>
        <v>Pharmasave - 454</v>
      </c>
      <c r="F3453" s="15">
        <v>1</v>
      </c>
      <c r="G3453" s="15" t="str">
        <f>VLOOKUP(F3453,'Other Data'!$B$17:$C$24,2,FALSE)</f>
        <v>ProductA</v>
      </c>
      <c r="H3453" s="17"/>
      <c r="I3453" s="17"/>
    </row>
    <row r="3454" spans="2:9" x14ac:dyDescent="0.3">
      <c r="B3454" s="15">
        <v>1941334</v>
      </c>
      <c r="C3454" s="16">
        <v>45247</v>
      </c>
      <c r="D3454" s="15">
        <v>703</v>
      </c>
      <c r="E3454" t="str">
        <f>VLOOKUP(D3454,Customers!$B$8:$C$1412,2,FALSE)</f>
        <v>Amon Trading</v>
      </c>
      <c r="F3454" s="15">
        <v>5</v>
      </c>
      <c r="G3454" s="15" t="str">
        <f>VLOOKUP(F3454,'Other Data'!$B$17:$C$24,2,FALSE)</f>
        <v>ProductE</v>
      </c>
      <c r="H3454" s="18">
        <v>45247.663958333345</v>
      </c>
      <c r="I3454" s="15">
        <v>144</v>
      </c>
    </row>
    <row r="3455" spans="2:9" x14ac:dyDescent="0.3">
      <c r="B3455" s="15">
        <v>1941335</v>
      </c>
      <c r="C3455" s="16">
        <v>45247</v>
      </c>
      <c r="D3455" s="15">
        <v>958</v>
      </c>
      <c r="E3455" t="str">
        <f>VLOOKUP(D3455,Customers!$B$8:$C$1412,2,FALSE)</f>
        <v>Sandts Pharmacy</v>
      </c>
      <c r="F3455" s="15">
        <v>2</v>
      </c>
      <c r="G3455" s="15" t="str">
        <f>VLOOKUP(F3455,'Other Data'!$B$17:$C$24,2,FALSE)</f>
        <v>ProductB</v>
      </c>
      <c r="H3455" s="18">
        <v>45247.679861111123</v>
      </c>
      <c r="I3455" s="15">
        <v>172</v>
      </c>
    </row>
    <row r="3456" spans="2:9" x14ac:dyDescent="0.3">
      <c r="B3456" s="15">
        <v>1941336</v>
      </c>
      <c r="C3456" s="16">
        <v>45247</v>
      </c>
      <c r="D3456" s="15">
        <v>1223</v>
      </c>
      <c r="E3456" t="str">
        <f>VLOOKUP(D3456,Customers!$B$8:$C$1412,2,FALSE)</f>
        <v>Watson's Flowers &amp; Gifts</v>
      </c>
      <c r="F3456" s="15">
        <v>2</v>
      </c>
      <c r="G3456" s="15" t="str">
        <f>VLOOKUP(F3456,'Other Data'!$B$17:$C$24,2,FALSE)</f>
        <v>ProductB</v>
      </c>
      <c r="H3456" s="18">
        <v>45247.69199074075</v>
      </c>
      <c r="I3456" s="15">
        <v>162</v>
      </c>
    </row>
    <row r="3457" spans="2:9" x14ac:dyDescent="0.3">
      <c r="B3457" s="15">
        <v>1941337</v>
      </c>
      <c r="C3457" s="16">
        <v>45247</v>
      </c>
      <c r="D3457" s="15">
        <v>956</v>
      </c>
      <c r="E3457" t="str">
        <f>VLOOKUP(D3457,Customers!$B$8:$C$1412,2,FALSE)</f>
        <v>Dutch Apple Dinner Theater</v>
      </c>
      <c r="F3457" s="15">
        <v>4</v>
      </c>
      <c r="G3457" s="15" t="str">
        <f>VLOOKUP(F3457,'Other Data'!$B$17:$C$24,2,FALSE)</f>
        <v>ProductD</v>
      </c>
      <c r="H3457" s="18">
        <v>45247.703935185193</v>
      </c>
      <c r="I3457" s="15">
        <v>170</v>
      </c>
    </row>
    <row r="3458" spans="2:9" x14ac:dyDescent="0.3">
      <c r="B3458" s="15">
        <v>1941338</v>
      </c>
      <c r="C3458" s="16">
        <v>45247</v>
      </c>
      <c r="D3458" s="15">
        <v>446</v>
      </c>
      <c r="E3458" t="str">
        <f>VLOOKUP(D3458,Customers!$B$8:$C$1412,2,FALSE)</f>
        <v>Finchers</v>
      </c>
      <c r="F3458" s="15">
        <v>2</v>
      </c>
      <c r="G3458" s="15" t="str">
        <f>VLOOKUP(F3458,'Other Data'!$B$17:$C$24,2,FALSE)</f>
        <v>ProductB</v>
      </c>
      <c r="H3458" s="18">
        <v>45247.716944444452</v>
      </c>
      <c r="I3458" s="15">
        <v>165</v>
      </c>
    </row>
    <row r="3459" spans="2:9" x14ac:dyDescent="0.3">
      <c r="B3459" s="15">
        <v>1941339</v>
      </c>
      <c r="C3459" s="16">
        <v>45247</v>
      </c>
      <c r="D3459" s="15">
        <v>1087</v>
      </c>
      <c r="E3459" t="str">
        <f>VLOOKUP(D3459,Customers!$B$8:$C$1412,2,FALSE)</f>
        <v>Something Special Jewelry &amp; Gifts</v>
      </c>
      <c r="F3459" s="15">
        <v>1</v>
      </c>
      <c r="G3459" s="15" t="str">
        <f>VLOOKUP(F3459,'Other Data'!$B$17:$C$24,2,FALSE)</f>
        <v>ProductA</v>
      </c>
      <c r="H3459" s="17"/>
      <c r="I3459" s="17"/>
    </row>
    <row r="3460" spans="2:9" x14ac:dyDescent="0.3">
      <c r="B3460" s="15">
        <v>1941340</v>
      </c>
      <c r="C3460" s="16">
        <v>45247</v>
      </c>
      <c r="D3460" s="15">
        <v>1142</v>
      </c>
      <c r="E3460" t="str">
        <f>VLOOKUP(D3460,Customers!$B$8:$C$1412,2,FALSE)</f>
        <v>Primex Inc</v>
      </c>
      <c r="F3460" s="15">
        <v>1</v>
      </c>
      <c r="G3460" s="15" t="str">
        <f>VLOOKUP(F3460,'Other Data'!$B$17:$C$24,2,FALSE)</f>
        <v>ProductA</v>
      </c>
      <c r="H3460" s="17"/>
      <c r="I3460" s="17"/>
    </row>
    <row r="3461" spans="2:9" x14ac:dyDescent="0.3">
      <c r="B3461" s="15">
        <v>1941341</v>
      </c>
      <c r="C3461" s="16">
        <v>45247</v>
      </c>
      <c r="D3461" s="15">
        <v>1065</v>
      </c>
      <c r="E3461" t="str">
        <f>VLOOKUP(D3461,Customers!$B$8:$C$1412,2,FALSE)</f>
        <v>Market Street Mercantile</v>
      </c>
      <c r="F3461" s="15">
        <v>1</v>
      </c>
      <c r="G3461" s="15" t="str">
        <f>VLOOKUP(F3461,'Other Data'!$B$17:$C$24,2,FALSE)</f>
        <v>ProductA</v>
      </c>
      <c r="H3461" s="17"/>
      <c r="I3461" s="17"/>
    </row>
    <row r="3462" spans="2:9" x14ac:dyDescent="0.3">
      <c r="B3462" s="15">
        <v>1941342</v>
      </c>
      <c r="C3462" s="16">
        <v>45247</v>
      </c>
      <c r="D3462" s="15">
        <v>1314</v>
      </c>
      <c r="E3462" t="str">
        <f>VLOOKUP(D3462,Customers!$B$8:$C$1412,2,FALSE)</f>
        <v>Watson Drugs</v>
      </c>
      <c r="F3462" s="15">
        <v>5</v>
      </c>
      <c r="G3462" s="15" t="str">
        <f>VLOOKUP(F3462,'Other Data'!$B$17:$C$24,2,FALSE)</f>
        <v>ProductE</v>
      </c>
      <c r="H3462" s="18">
        <v>45247.772893518522</v>
      </c>
      <c r="I3462" s="15">
        <v>162</v>
      </c>
    </row>
    <row r="3463" spans="2:9" x14ac:dyDescent="0.3">
      <c r="B3463" s="15">
        <v>1941343</v>
      </c>
      <c r="C3463" s="16">
        <v>45247</v>
      </c>
      <c r="D3463" s="15">
        <v>717</v>
      </c>
      <c r="E3463" t="str">
        <f>VLOOKUP(D3463,Customers!$B$8:$C$1412,2,FALSE)</f>
        <v>Gift Works</v>
      </c>
      <c r="F3463" s="15">
        <v>6</v>
      </c>
      <c r="G3463" s="15" t="str">
        <f>VLOOKUP(F3463,'Other Data'!$B$17:$C$24,2,FALSE)</f>
        <v>ProductF</v>
      </c>
      <c r="H3463" s="18">
        <v>45247.787673611114</v>
      </c>
      <c r="I3463" s="15">
        <v>141</v>
      </c>
    </row>
    <row r="3464" spans="2:9" x14ac:dyDescent="0.3">
      <c r="B3464" s="15">
        <v>1941344</v>
      </c>
      <c r="C3464" s="16">
        <v>45247</v>
      </c>
      <c r="D3464" s="15">
        <v>1017</v>
      </c>
      <c r="E3464" t="str">
        <f>VLOOKUP(D3464,Customers!$B$8:$C$1412,2,FALSE)</f>
        <v>Hollipops</v>
      </c>
      <c r="F3464" s="15">
        <v>5</v>
      </c>
      <c r="G3464" s="15" t="str">
        <f>VLOOKUP(F3464,'Other Data'!$B$17:$C$24,2,FALSE)</f>
        <v>ProductE</v>
      </c>
      <c r="H3464" s="18">
        <v>45247.803298611114</v>
      </c>
      <c r="I3464" s="15">
        <v>179</v>
      </c>
    </row>
    <row r="3465" spans="2:9" x14ac:dyDescent="0.3">
      <c r="B3465" s="15">
        <v>1941345</v>
      </c>
      <c r="C3465" s="16">
        <v>45247</v>
      </c>
      <c r="D3465" s="15">
        <v>474</v>
      </c>
      <c r="E3465" t="str">
        <f>VLOOKUP(D3465,Customers!$B$8:$C$1412,2,FALSE)</f>
        <v>Health Care Guardian</v>
      </c>
      <c r="F3465" s="15">
        <v>6</v>
      </c>
      <c r="G3465" s="15" t="str">
        <f>VLOOKUP(F3465,'Other Data'!$B$17:$C$24,2,FALSE)</f>
        <v>ProductF</v>
      </c>
      <c r="H3465" s="18">
        <v>45247.81318287037</v>
      </c>
      <c r="I3465" s="15">
        <v>155</v>
      </c>
    </row>
    <row r="3466" spans="2:9" x14ac:dyDescent="0.3">
      <c r="B3466" s="15">
        <v>1941346</v>
      </c>
      <c r="C3466" s="16">
        <v>45247</v>
      </c>
      <c r="D3466" s="15">
        <v>142</v>
      </c>
      <c r="E3466" t="str">
        <f>VLOOKUP(D3466,Customers!$B$8:$C$1412,2,FALSE)</f>
        <v>Bowie's</v>
      </c>
      <c r="F3466" s="15">
        <v>2</v>
      </c>
      <c r="G3466" s="15" t="str">
        <f>VLOOKUP(F3466,'Other Data'!$B$17:$C$24,2,FALSE)</f>
        <v>ProductB</v>
      </c>
      <c r="H3466" s="18">
        <v>45247.829189814816</v>
      </c>
      <c r="I3466" s="15">
        <v>169</v>
      </c>
    </row>
    <row r="3467" spans="2:9" x14ac:dyDescent="0.3">
      <c r="B3467" s="15">
        <v>1941347</v>
      </c>
      <c r="C3467" s="16">
        <v>45247</v>
      </c>
      <c r="D3467" s="15">
        <v>1254</v>
      </c>
      <c r="E3467" t="str">
        <f>VLOOKUP(D3467,Customers!$B$8:$C$1412,2,FALSE)</f>
        <v>Outlet Emporium</v>
      </c>
      <c r="F3467" s="15">
        <v>5</v>
      </c>
      <c r="G3467" s="15" t="str">
        <f>VLOOKUP(F3467,'Other Data'!$B$17:$C$24,2,FALSE)</f>
        <v>ProductE</v>
      </c>
      <c r="H3467" s="18">
        <v>45247.839444444449</v>
      </c>
      <c r="I3467" s="15">
        <v>172</v>
      </c>
    </row>
    <row r="3468" spans="2:9" x14ac:dyDescent="0.3">
      <c r="B3468" s="15">
        <v>1941348</v>
      </c>
      <c r="C3468" s="16">
        <v>45247</v>
      </c>
      <c r="D3468" s="15">
        <v>933</v>
      </c>
      <c r="E3468" t="str">
        <f>VLOOKUP(D3468,Customers!$B$8:$C$1412,2,FALSE)</f>
        <v>Canal Side Jewelers</v>
      </c>
      <c r="F3468" s="15">
        <v>6</v>
      </c>
      <c r="G3468" s="15" t="str">
        <f>VLOOKUP(F3468,'Other Data'!$B$17:$C$24,2,FALSE)</f>
        <v>ProductF</v>
      </c>
      <c r="H3468" s="18">
        <v>45247.848935185189</v>
      </c>
      <c r="I3468" s="15">
        <v>159</v>
      </c>
    </row>
    <row r="3469" spans="2:9" x14ac:dyDescent="0.3">
      <c r="B3469" s="15">
        <v>1941349</v>
      </c>
      <c r="C3469" s="16">
        <v>45247</v>
      </c>
      <c r="D3469" s="15">
        <v>1144</v>
      </c>
      <c r="E3469" t="str">
        <f>VLOOKUP(D3469,Customers!$B$8:$C$1412,2,FALSE)</f>
        <v>Promotions Unlimited</v>
      </c>
      <c r="F3469" s="15">
        <v>3</v>
      </c>
      <c r="G3469" s="15" t="str">
        <f>VLOOKUP(F3469,'Other Data'!$B$17:$C$24,2,FALSE)</f>
        <v>ProductC</v>
      </c>
      <c r="H3469" s="18">
        <v>45247.858101851853</v>
      </c>
      <c r="I3469" s="15">
        <v>152</v>
      </c>
    </row>
    <row r="3470" spans="2:9" x14ac:dyDescent="0.3">
      <c r="B3470" s="15">
        <v>1941350</v>
      </c>
      <c r="C3470" s="16">
        <v>45247</v>
      </c>
      <c r="D3470" s="15">
        <v>1214</v>
      </c>
      <c r="E3470" t="str">
        <f>VLOOKUP(D3470,Customers!$B$8:$C$1412,2,FALSE)</f>
        <v>Le Mode</v>
      </c>
      <c r="F3470" s="15">
        <v>5</v>
      </c>
      <c r="G3470" s="15" t="str">
        <f>VLOOKUP(F3470,'Other Data'!$B$17:$C$24,2,FALSE)</f>
        <v>ProductE</v>
      </c>
      <c r="H3470" s="18">
        <v>45247.867673611108</v>
      </c>
      <c r="I3470" s="15">
        <v>169</v>
      </c>
    </row>
    <row r="3471" spans="2:9" x14ac:dyDescent="0.3">
      <c r="B3471" s="15">
        <v>1941351</v>
      </c>
      <c r="C3471" s="16">
        <v>45247</v>
      </c>
      <c r="D3471" s="15">
        <v>692</v>
      </c>
      <c r="E3471" t="str">
        <f>VLOOKUP(D3471,Customers!$B$8:$C$1412,2,FALSE)</f>
        <v>Mary's Gifts</v>
      </c>
      <c r="F3471" s="15">
        <v>6</v>
      </c>
      <c r="G3471" s="15" t="str">
        <f>VLOOKUP(F3471,'Other Data'!$B$17:$C$24,2,FALSE)</f>
        <v>ProductF</v>
      </c>
      <c r="H3471" s="18">
        <v>45247.880543981482</v>
      </c>
      <c r="I3471" s="15">
        <v>152</v>
      </c>
    </row>
    <row r="3472" spans="2:9" x14ac:dyDescent="0.3">
      <c r="B3472" s="15">
        <v>1941352</v>
      </c>
      <c r="C3472" s="16">
        <v>45247</v>
      </c>
      <c r="D3472" s="15">
        <v>1224</v>
      </c>
      <c r="E3472" t="str">
        <f>VLOOKUP(D3472,Customers!$B$8:$C$1412,2,FALSE)</f>
        <v>Carlee's Hallmark</v>
      </c>
      <c r="F3472" s="15">
        <v>5</v>
      </c>
      <c r="G3472" s="15" t="str">
        <f>VLOOKUP(F3472,'Other Data'!$B$17:$C$24,2,FALSE)</f>
        <v>ProductE</v>
      </c>
      <c r="H3472" s="18">
        <v>45247.894571759258</v>
      </c>
      <c r="I3472" s="15">
        <v>164</v>
      </c>
    </row>
    <row r="3473" spans="2:9" x14ac:dyDescent="0.3">
      <c r="B3473" s="15">
        <v>1941353</v>
      </c>
      <c r="C3473" s="16">
        <v>45247</v>
      </c>
      <c r="D3473" s="15">
        <v>883</v>
      </c>
      <c r="E3473" t="str">
        <f>VLOOKUP(D3473,Customers!$B$8:$C$1412,2,FALSE)</f>
        <v>Trading Post</v>
      </c>
      <c r="F3473" s="15">
        <v>5</v>
      </c>
      <c r="G3473" s="15" t="str">
        <f>VLOOKUP(F3473,'Other Data'!$B$17:$C$24,2,FALSE)</f>
        <v>ProductE</v>
      </c>
      <c r="H3473" s="18">
        <v>45247.910844907405</v>
      </c>
      <c r="I3473" s="15">
        <v>165</v>
      </c>
    </row>
    <row r="3474" spans="2:9" x14ac:dyDescent="0.3">
      <c r="B3474" s="15">
        <v>1941354</v>
      </c>
      <c r="C3474" s="16">
        <v>45247</v>
      </c>
      <c r="D3474" s="15">
        <v>898</v>
      </c>
      <c r="E3474" t="str">
        <f>VLOOKUP(D3474,Customers!$B$8:$C$1412,2,FALSE)</f>
        <v>Toy Land</v>
      </c>
      <c r="F3474" s="15">
        <v>4</v>
      </c>
      <c r="G3474" s="15" t="str">
        <f>VLOOKUP(F3474,'Other Data'!$B$17:$C$24,2,FALSE)</f>
        <v>ProductD</v>
      </c>
      <c r="H3474" s="18">
        <v>45247.926087962958</v>
      </c>
      <c r="I3474" s="15">
        <v>156</v>
      </c>
    </row>
    <row r="3475" spans="2:9" x14ac:dyDescent="0.3">
      <c r="B3475" s="15">
        <v>1941355</v>
      </c>
      <c r="C3475" s="16">
        <v>45250</v>
      </c>
      <c r="D3475" s="15">
        <v>444</v>
      </c>
      <c r="E3475" t="str">
        <f>VLOOKUP(D3475,Customers!$B$8:$C$1412,2,FALSE)</f>
        <v>Brandy Tree Shoppes Inc,The</v>
      </c>
      <c r="F3475" s="15">
        <v>3</v>
      </c>
      <c r="G3475" s="15" t="str">
        <f>VLOOKUP(F3475,'Other Data'!$B$17:$C$24,2,FALSE)</f>
        <v>ProductC</v>
      </c>
      <c r="H3475" s="18">
        <v>45250.333333333336</v>
      </c>
      <c r="I3475" s="15">
        <v>153</v>
      </c>
    </row>
    <row r="3476" spans="2:9" x14ac:dyDescent="0.3">
      <c r="B3476" s="15">
        <v>1941356</v>
      </c>
      <c r="C3476" s="16">
        <v>45250</v>
      </c>
      <c r="D3476" s="15">
        <v>464</v>
      </c>
      <c r="E3476" t="str">
        <f>VLOOKUP(D3476,Customers!$B$8:$C$1412,2,FALSE)</f>
        <v>Georges Market</v>
      </c>
      <c r="F3476" s="15">
        <v>3</v>
      </c>
      <c r="G3476" s="15" t="str">
        <f>VLOOKUP(F3476,'Other Data'!$B$17:$C$24,2,FALSE)</f>
        <v>ProductC</v>
      </c>
      <c r="H3476" s="18">
        <v>45250.341666666667</v>
      </c>
      <c r="I3476" s="15">
        <v>166</v>
      </c>
    </row>
    <row r="3477" spans="2:9" x14ac:dyDescent="0.3">
      <c r="B3477" s="15">
        <v>1941357</v>
      </c>
      <c r="C3477" s="16">
        <v>45250</v>
      </c>
      <c r="D3477" s="15">
        <v>393</v>
      </c>
      <c r="E3477" t="str">
        <f>VLOOKUP(D3477,Customers!$B$8:$C$1412,2,FALSE)</f>
        <v>Imagine That</v>
      </c>
      <c r="F3477" s="15">
        <v>5</v>
      </c>
      <c r="G3477" s="15" t="str">
        <f>VLOOKUP(F3477,'Other Data'!$B$17:$C$24,2,FALSE)</f>
        <v>ProductE</v>
      </c>
      <c r="H3477" s="18">
        <v>45250.355254629627</v>
      </c>
      <c r="I3477" s="15">
        <v>160</v>
      </c>
    </row>
    <row r="3478" spans="2:9" x14ac:dyDescent="0.3">
      <c r="B3478" s="15">
        <v>1941358</v>
      </c>
      <c r="C3478" s="16">
        <v>45250</v>
      </c>
      <c r="D3478" s="15">
        <v>255</v>
      </c>
      <c r="E3478" t="str">
        <f>VLOOKUP(D3478,Customers!$B$8:$C$1412,2,FALSE)</f>
        <v>Meleca Jewellery Inc</v>
      </c>
      <c r="F3478" s="15">
        <v>6</v>
      </c>
      <c r="G3478" s="15" t="str">
        <f>VLOOKUP(F3478,'Other Data'!$B$17:$C$24,2,FALSE)</f>
        <v>ProductF</v>
      </c>
      <c r="H3478" s="18">
        <v>45250.366481481477</v>
      </c>
      <c r="I3478" s="15">
        <v>140</v>
      </c>
    </row>
    <row r="3479" spans="2:9" x14ac:dyDescent="0.3">
      <c r="B3479" s="15">
        <v>1941359</v>
      </c>
      <c r="C3479" s="16">
        <v>45250</v>
      </c>
      <c r="D3479" s="15">
        <v>942</v>
      </c>
      <c r="E3479" t="str">
        <f>VLOOKUP(D3479,Customers!$B$8:$C$1412,2,FALSE)</f>
        <v>AJ Prindle</v>
      </c>
      <c r="F3479" s="15">
        <v>3</v>
      </c>
      <c r="G3479" s="15" t="str">
        <f>VLOOKUP(F3479,'Other Data'!$B$17:$C$24,2,FALSE)</f>
        <v>ProductC</v>
      </c>
      <c r="H3479" s="18">
        <v>45250.378298611104</v>
      </c>
      <c r="I3479" s="15">
        <v>156</v>
      </c>
    </row>
    <row r="3480" spans="2:9" x14ac:dyDescent="0.3">
      <c r="B3480" s="15">
        <v>1941360</v>
      </c>
      <c r="C3480" s="16">
        <v>45250</v>
      </c>
      <c r="D3480" s="15">
        <v>321</v>
      </c>
      <c r="E3480" t="str">
        <f>VLOOKUP(D3480,Customers!$B$8:$C$1412,2,FALSE)</f>
        <v>A.W. BROCK</v>
      </c>
      <c r="F3480" s="15">
        <v>6</v>
      </c>
      <c r="G3480" s="15" t="str">
        <f>VLOOKUP(F3480,'Other Data'!$B$17:$C$24,2,FALSE)</f>
        <v>ProductF</v>
      </c>
      <c r="H3480" s="18">
        <v>45250.39063657407</v>
      </c>
      <c r="I3480" s="15">
        <v>174</v>
      </c>
    </row>
    <row r="3481" spans="2:9" x14ac:dyDescent="0.3">
      <c r="B3481" s="15">
        <v>1941361</v>
      </c>
      <c r="C3481" s="16">
        <v>45250</v>
      </c>
      <c r="D3481" s="15">
        <v>523</v>
      </c>
      <c r="E3481" t="str">
        <f>VLOOKUP(D3481,Customers!$B$8:$C$1412,2,FALSE)</f>
        <v>The Sandbox</v>
      </c>
      <c r="F3481" s="15">
        <v>4</v>
      </c>
      <c r="G3481" s="15" t="str">
        <f>VLOOKUP(F3481,'Other Data'!$B$17:$C$24,2,FALSE)</f>
        <v>ProductD</v>
      </c>
      <c r="H3481" s="18">
        <v>45250.405671296292</v>
      </c>
      <c r="I3481" s="15">
        <v>167</v>
      </c>
    </row>
    <row r="3482" spans="2:9" x14ac:dyDescent="0.3">
      <c r="B3482" s="15">
        <v>1941362</v>
      </c>
      <c r="C3482" s="16">
        <v>45250</v>
      </c>
      <c r="D3482" s="15">
        <v>467</v>
      </c>
      <c r="E3482" t="str">
        <f>VLOOKUP(D3482,Customers!$B$8:$C$1412,2,FALSE)</f>
        <v>Pharmasave - 616</v>
      </c>
      <c r="F3482" s="15">
        <v>3</v>
      </c>
      <c r="G3482" s="15" t="str">
        <f>VLOOKUP(F3482,'Other Data'!$B$17:$C$24,2,FALSE)</f>
        <v>ProductC</v>
      </c>
      <c r="H3482" s="18">
        <v>45250.416006944441</v>
      </c>
      <c r="I3482" s="15">
        <v>141</v>
      </c>
    </row>
    <row r="3483" spans="2:9" x14ac:dyDescent="0.3">
      <c r="B3483" s="15">
        <v>1941363</v>
      </c>
      <c r="C3483" s="16">
        <v>45250</v>
      </c>
      <c r="D3483" s="15">
        <v>882</v>
      </c>
      <c r="E3483" t="str">
        <f>VLOOKUP(D3483,Customers!$B$8:$C$1412,2,FALSE)</f>
        <v>A B C Toys</v>
      </c>
      <c r="F3483" s="15">
        <v>6</v>
      </c>
      <c r="G3483" s="15" t="str">
        <f>VLOOKUP(F3483,'Other Data'!$B$17:$C$24,2,FALSE)</f>
        <v>ProductF</v>
      </c>
      <c r="H3483" s="18">
        <v>45250.431620370364</v>
      </c>
      <c r="I3483" s="15">
        <v>152</v>
      </c>
    </row>
    <row r="3484" spans="2:9" x14ac:dyDescent="0.3">
      <c r="B3484" s="15">
        <v>1941364</v>
      </c>
      <c r="C3484" s="16">
        <v>45250</v>
      </c>
      <c r="D3484" s="15">
        <v>987</v>
      </c>
      <c r="E3484" t="str">
        <f>VLOOKUP(D3484,Customers!$B$8:$C$1412,2,FALSE)</f>
        <v>Walter And Walton's Emporium</v>
      </c>
      <c r="F3484" s="15">
        <v>2</v>
      </c>
      <c r="G3484" s="15" t="str">
        <f>VLOOKUP(F3484,'Other Data'!$B$17:$C$24,2,FALSE)</f>
        <v>ProductB</v>
      </c>
      <c r="H3484" s="18">
        <v>45250.444293981476</v>
      </c>
      <c r="I3484" s="15">
        <v>147</v>
      </c>
    </row>
    <row r="3485" spans="2:9" x14ac:dyDescent="0.3">
      <c r="B3485" s="15">
        <v>1941365</v>
      </c>
      <c r="C3485" s="16">
        <v>45250</v>
      </c>
      <c r="D3485" s="15">
        <v>1026</v>
      </c>
      <c r="E3485" t="str">
        <f>VLOOKUP(D3485,Customers!$B$8:$C$1412,2,FALSE)</f>
        <v>Marriott - Atlanta</v>
      </c>
      <c r="F3485" s="15">
        <v>2</v>
      </c>
      <c r="G3485" s="15" t="str">
        <f>VLOOKUP(F3485,'Other Data'!$B$17:$C$24,2,FALSE)</f>
        <v>ProductB</v>
      </c>
      <c r="H3485" s="18">
        <v>45250.453645833331</v>
      </c>
      <c r="I3485" s="15">
        <v>176</v>
      </c>
    </row>
    <row r="3486" spans="2:9" x14ac:dyDescent="0.3">
      <c r="B3486" s="15">
        <v>1941366</v>
      </c>
      <c r="C3486" s="16">
        <v>45250</v>
      </c>
      <c r="D3486" s="15">
        <v>509</v>
      </c>
      <c r="E3486" t="str">
        <f>VLOOKUP(D3486,Customers!$B$8:$C$1412,2,FALSE)</f>
        <v>PharmaPlus - 4895</v>
      </c>
      <c r="F3486" s="15">
        <v>3</v>
      </c>
      <c r="G3486" s="15" t="str">
        <f>VLOOKUP(F3486,'Other Data'!$B$17:$C$24,2,FALSE)</f>
        <v>ProductC</v>
      </c>
      <c r="H3486" s="18">
        <v>45250.467731481476</v>
      </c>
      <c r="I3486" s="15">
        <v>179</v>
      </c>
    </row>
    <row r="3487" spans="2:9" x14ac:dyDescent="0.3">
      <c r="B3487" s="15">
        <v>1941367</v>
      </c>
      <c r="C3487" s="16">
        <v>45250</v>
      </c>
      <c r="D3487" s="15">
        <v>37</v>
      </c>
      <c r="E3487" t="str">
        <f>VLOOKUP(D3487,Customers!$B$8:$C$1412,2,FALSE)</f>
        <v>Pharmasave - 550</v>
      </c>
      <c r="F3487" s="15">
        <v>1</v>
      </c>
      <c r="G3487" s="15" t="str">
        <f>VLOOKUP(F3487,'Other Data'!$B$17:$C$24,2,FALSE)</f>
        <v>ProductA</v>
      </c>
      <c r="H3487" s="17"/>
      <c r="I3487" s="17"/>
    </row>
    <row r="3488" spans="2:9" x14ac:dyDescent="0.3">
      <c r="B3488" s="15">
        <v>1941368</v>
      </c>
      <c r="C3488" s="16">
        <v>45250</v>
      </c>
      <c r="D3488" s="15">
        <v>757</v>
      </c>
      <c r="E3488" t="str">
        <f>VLOOKUP(D3488,Customers!$B$8:$C$1412,2,FALSE)</f>
        <v>Suitable</v>
      </c>
      <c r="F3488" s="15">
        <v>3</v>
      </c>
      <c r="G3488" s="15" t="str">
        <f>VLOOKUP(F3488,'Other Data'!$B$17:$C$24,2,FALSE)</f>
        <v>ProductC</v>
      </c>
      <c r="H3488" s="18">
        <v>45250.495370370365</v>
      </c>
      <c r="I3488" s="15">
        <v>156</v>
      </c>
    </row>
    <row r="3489" spans="2:9" x14ac:dyDescent="0.3">
      <c r="B3489" s="15">
        <v>1941369</v>
      </c>
      <c r="C3489" s="16">
        <v>45250</v>
      </c>
      <c r="D3489" s="15">
        <v>1071</v>
      </c>
      <c r="E3489" t="str">
        <f>VLOOKUP(D3489,Customers!$B$8:$C$1412,2,FALSE)</f>
        <v>Sir Loyd's</v>
      </c>
      <c r="F3489" s="15">
        <v>5</v>
      </c>
      <c r="G3489" s="15" t="str">
        <f>VLOOKUP(F3489,'Other Data'!$B$17:$C$24,2,FALSE)</f>
        <v>ProductE</v>
      </c>
      <c r="H3489" s="18">
        <v>45250.510034722218</v>
      </c>
      <c r="I3489" s="15">
        <v>142</v>
      </c>
    </row>
    <row r="3490" spans="2:9" x14ac:dyDescent="0.3">
      <c r="B3490" s="15">
        <v>1941370</v>
      </c>
      <c r="C3490" s="16">
        <v>45250</v>
      </c>
      <c r="D3490" s="15">
        <v>1199</v>
      </c>
      <c r="E3490" t="str">
        <f>VLOOKUP(D3490,Customers!$B$8:$C$1412,2,FALSE)</f>
        <v>Theasure Of Ours</v>
      </c>
      <c r="F3490" s="15">
        <v>2</v>
      </c>
      <c r="G3490" s="15" t="str">
        <f>VLOOKUP(F3490,'Other Data'!$B$17:$C$24,2,FALSE)</f>
        <v>ProductB</v>
      </c>
      <c r="H3490" s="18">
        <v>45250.520069444443</v>
      </c>
      <c r="I3490" s="15">
        <v>169</v>
      </c>
    </row>
    <row r="3491" spans="2:9" x14ac:dyDescent="0.3">
      <c r="B3491" s="15">
        <v>1941371</v>
      </c>
      <c r="C3491" s="16">
        <v>45250</v>
      </c>
      <c r="D3491" s="15">
        <v>704</v>
      </c>
      <c r="E3491" t="str">
        <f>VLOOKUP(D3491,Customers!$B$8:$C$1412,2,FALSE)</f>
        <v>Centre Stage</v>
      </c>
      <c r="F3491" s="15">
        <v>1</v>
      </c>
      <c r="G3491" s="15" t="str">
        <f>VLOOKUP(F3491,'Other Data'!$B$17:$C$24,2,FALSE)</f>
        <v>ProductA</v>
      </c>
      <c r="H3491" s="17"/>
      <c r="I3491" s="17"/>
    </row>
    <row r="3492" spans="2:9" x14ac:dyDescent="0.3">
      <c r="B3492" s="15">
        <v>1941372</v>
      </c>
      <c r="C3492" s="16">
        <v>45250</v>
      </c>
      <c r="D3492" s="15">
        <v>696</v>
      </c>
      <c r="E3492" t="str">
        <f>VLOOKUP(D3492,Customers!$B$8:$C$1412,2,FALSE)</f>
        <v>Three Wishes</v>
      </c>
      <c r="F3492" s="15">
        <v>6</v>
      </c>
      <c r="G3492" s="15" t="str">
        <f>VLOOKUP(F3492,'Other Data'!$B$17:$C$24,2,FALSE)</f>
        <v>ProductF</v>
      </c>
      <c r="H3492" s="18">
        <v>45250.539687500001</v>
      </c>
      <c r="I3492" s="15">
        <v>177</v>
      </c>
    </row>
    <row r="3493" spans="2:9" x14ac:dyDescent="0.3">
      <c r="B3493" s="15">
        <v>1941373</v>
      </c>
      <c r="C3493" s="16">
        <v>45250</v>
      </c>
      <c r="D3493" s="15">
        <v>334</v>
      </c>
      <c r="E3493" t="str">
        <f>VLOOKUP(D3493,Customers!$B$8:$C$1412,2,FALSE)</f>
        <v>Your Dollar Store With More # 519</v>
      </c>
      <c r="F3493" s="15">
        <v>6</v>
      </c>
      <c r="G3493" s="15" t="str">
        <f>VLOOKUP(F3493,'Other Data'!$B$17:$C$24,2,FALSE)</f>
        <v>ProductF</v>
      </c>
      <c r="H3493" s="18">
        <v>45250.548356481479</v>
      </c>
      <c r="I3493" s="15">
        <v>145</v>
      </c>
    </row>
    <row r="3494" spans="2:9" x14ac:dyDescent="0.3">
      <c r="B3494" s="15">
        <v>1941374</v>
      </c>
      <c r="C3494" s="16">
        <v>45250</v>
      </c>
      <c r="D3494" s="15">
        <v>1086</v>
      </c>
      <c r="E3494" t="str">
        <f>VLOOKUP(D3494,Customers!$B$8:$C$1412,2,FALSE)</f>
        <v>Ephraim Mcdowell Health Auxiliary</v>
      </c>
      <c r="F3494" s="15">
        <v>2</v>
      </c>
      <c r="G3494" s="15" t="str">
        <f>VLOOKUP(F3494,'Other Data'!$B$17:$C$24,2,FALSE)</f>
        <v>ProductB</v>
      </c>
      <c r="H3494" s="18">
        <v>45250.558379629627</v>
      </c>
      <c r="I3494" s="15">
        <v>166</v>
      </c>
    </row>
    <row r="3495" spans="2:9" x14ac:dyDescent="0.3">
      <c r="B3495" s="15">
        <v>1941375</v>
      </c>
      <c r="C3495" s="16">
        <v>45250</v>
      </c>
      <c r="D3495" s="15">
        <v>574</v>
      </c>
      <c r="E3495" t="str">
        <f>VLOOKUP(D3495,Customers!$B$8:$C$1412,2,FALSE)</f>
        <v>Counter Clockwise</v>
      </c>
      <c r="F3495" s="15">
        <v>2</v>
      </c>
      <c r="G3495" s="15" t="str">
        <f>VLOOKUP(F3495,'Other Data'!$B$17:$C$24,2,FALSE)</f>
        <v>ProductB</v>
      </c>
      <c r="H3495" s="18">
        <v>45250.57298611111</v>
      </c>
      <c r="I3495" s="15">
        <v>170</v>
      </c>
    </row>
    <row r="3496" spans="2:9" x14ac:dyDescent="0.3">
      <c r="B3496" s="15">
        <v>1941376</v>
      </c>
      <c r="C3496" s="16">
        <v>45250</v>
      </c>
      <c r="D3496" s="15">
        <v>971</v>
      </c>
      <c r="E3496" t="str">
        <f>VLOOKUP(D3496,Customers!$B$8:$C$1412,2,FALSE)</f>
        <v>Lily &amp; Company</v>
      </c>
      <c r="F3496" s="15">
        <v>6</v>
      </c>
      <c r="G3496" s="15" t="str">
        <f>VLOOKUP(F3496,'Other Data'!$B$17:$C$24,2,FALSE)</f>
        <v>ProductF</v>
      </c>
      <c r="H3496" s="18">
        <v>45250.583101851851</v>
      </c>
      <c r="I3496" s="15">
        <v>158</v>
      </c>
    </row>
    <row r="3497" spans="2:9" x14ac:dyDescent="0.3">
      <c r="B3497" s="15">
        <v>1941377</v>
      </c>
      <c r="C3497" s="16">
        <v>45250</v>
      </c>
      <c r="D3497" s="15">
        <v>505</v>
      </c>
      <c r="E3497" t="str">
        <f>VLOOKUP(D3497,Customers!$B$8:$C$1412,2,FALSE)</f>
        <v>Holy Family Nursy Home Gift Shop</v>
      </c>
      <c r="F3497" s="15">
        <v>6</v>
      </c>
      <c r="G3497" s="15" t="str">
        <f>VLOOKUP(F3497,'Other Data'!$B$17:$C$24,2,FALSE)</f>
        <v>ProductF</v>
      </c>
      <c r="H3497" s="18">
        <v>45250.595358796294</v>
      </c>
      <c r="I3497" s="15">
        <v>143</v>
      </c>
    </row>
    <row r="3498" spans="2:9" x14ac:dyDescent="0.3">
      <c r="B3498" s="15">
        <v>1941378</v>
      </c>
      <c r="C3498" s="16">
        <v>45250</v>
      </c>
      <c r="D3498" s="15">
        <v>682</v>
      </c>
      <c r="E3498" t="str">
        <f>VLOOKUP(D3498,Customers!$B$8:$C$1412,2,FALSE)</f>
        <v>The Laughing Moon Gallery</v>
      </c>
      <c r="F3498" s="15">
        <v>6</v>
      </c>
      <c r="G3498" s="15" t="str">
        <f>VLOOKUP(F3498,'Other Data'!$B$17:$C$24,2,FALSE)</f>
        <v>ProductF</v>
      </c>
      <c r="H3498" s="18">
        <v>45250.605624999997</v>
      </c>
      <c r="I3498" s="15">
        <v>165</v>
      </c>
    </row>
    <row r="3499" spans="2:9" x14ac:dyDescent="0.3">
      <c r="B3499" s="15">
        <v>1941379</v>
      </c>
      <c r="C3499" s="16">
        <v>45250</v>
      </c>
      <c r="D3499" s="15">
        <v>86</v>
      </c>
      <c r="E3499" t="str">
        <f>VLOOKUP(D3499,Customers!$B$8:$C$1412,2,FALSE)</f>
        <v>Apothico Gestion Inc</v>
      </c>
      <c r="F3499" s="15">
        <v>6</v>
      </c>
      <c r="G3499" s="15" t="str">
        <f>VLOOKUP(F3499,'Other Data'!$B$17:$C$24,2,FALSE)</f>
        <v>ProductF</v>
      </c>
      <c r="H3499" s="18">
        <v>45250.619386574072</v>
      </c>
      <c r="I3499" s="15">
        <v>168</v>
      </c>
    </row>
    <row r="3500" spans="2:9" x14ac:dyDescent="0.3">
      <c r="B3500" s="15">
        <v>1941380</v>
      </c>
      <c r="C3500" s="16">
        <v>45250</v>
      </c>
      <c r="D3500" s="15">
        <v>341</v>
      </c>
      <c r="E3500" t="str">
        <f>VLOOKUP(D3500,Customers!$B$8:$C$1412,2,FALSE)</f>
        <v>Zellers Store #237</v>
      </c>
      <c r="F3500" s="15">
        <v>4</v>
      </c>
      <c r="G3500" s="15" t="str">
        <f>VLOOKUP(F3500,'Other Data'!$B$17:$C$24,2,FALSE)</f>
        <v>ProductD</v>
      </c>
      <c r="H3500" s="18">
        <v>45250.628692129627</v>
      </c>
      <c r="I3500" s="15">
        <v>167</v>
      </c>
    </row>
    <row r="3501" spans="2:9" x14ac:dyDescent="0.3">
      <c r="B3501" s="15">
        <v>1941381</v>
      </c>
      <c r="C3501" s="16">
        <v>45250</v>
      </c>
      <c r="D3501" s="15">
        <v>130</v>
      </c>
      <c r="E3501" t="str">
        <f>VLOOKUP(D3501,Customers!$B$8:$C$1412,2,FALSE)</f>
        <v>Extreme Adventores</v>
      </c>
      <c r="F3501" s="15">
        <v>5</v>
      </c>
      <c r="G3501" s="15" t="str">
        <f>VLOOKUP(F3501,'Other Data'!$B$17:$C$24,2,FALSE)</f>
        <v>ProductE</v>
      </c>
      <c r="H3501" s="18">
        <v>45250.641423611109</v>
      </c>
      <c r="I3501" s="15">
        <v>169</v>
      </c>
    </row>
    <row r="3502" spans="2:9" x14ac:dyDescent="0.3">
      <c r="B3502" s="15">
        <v>1941382</v>
      </c>
      <c r="C3502" s="16">
        <v>45250</v>
      </c>
      <c r="D3502" s="15">
        <v>32</v>
      </c>
      <c r="E3502" t="str">
        <f>VLOOKUP(D3502,Customers!$B$8:$C$1412,2,FALSE)</f>
        <v>Camfort &amp; Joy</v>
      </c>
      <c r="F3502" s="15">
        <v>5</v>
      </c>
      <c r="G3502" s="15" t="str">
        <f>VLOOKUP(F3502,'Other Data'!$B$17:$C$24,2,FALSE)</f>
        <v>ProductE</v>
      </c>
      <c r="H3502" s="18">
        <v>45250.655914351846</v>
      </c>
      <c r="I3502" s="15">
        <v>163</v>
      </c>
    </row>
    <row r="3503" spans="2:9" x14ac:dyDescent="0.3">
      <c r="B3503" s="15">
        <v>1941383</v>
      </c>
      <c r="C3503" s="16">
        <v>45250</v>
      </c>
      <c r="D3503" s="15">
        <v>231</v>
      </c>
      <c r="E3503" t="str">
        <f>VLOOKUP(D3503,Customers!$B$8:$C$1412,2,FALSE)</f>
        <v>Buck or Two</v>
      </c>
      <c r="F3503" s="15">
        <v>3</v>
      </c>
      <c r="G3503" s="15" t="str">
        <f>VLOOKUP(F3503,'Other Data'!$B$17:$C$24,2,FALSE)</f>
        <v>ProductC</v>
      </c>
      <c r="H3503" s="18">
        <v>45250.671249999992</v>
      </c>
      <c r="I3503" s="15">
        <v>168</v>
      </c>
    </row>
    <row r="3504" spans="2:9" x14ac:dyDescent="0.3">
      <c r="B3504" s="15">
        <v>1941384</v>
      </c>
      <c r="C3504" s="16">
        <v>45250</v>
      </c>
      <c r="D3504" s="15">
        <v>227</v>
      </c>
      <c r="E3504" t="str">
        <f>VLOOKUP(D3504,Customers!$B$8:$C$1412,2,FALSE)</f>
        <v>Kojak Promotions</v>
      </c>
      <c r="F3504" s="15">
        <v>4</v>
      </c>
      <c r="G3504" s="15" t="str">
        <f>VLOOKUP(F3504,'Other Data'!$B$17:$C$24,2,FALSE)</f>
        <v>ProductD</v>
      </c>
      <c r="H3504" s="18">
        <v>45250.681238425917</v>
      </c>
      <c r="I3504" s="15">
        <v>152</v>
      </c>
    </row>
    <row r="3505" spans="2:9" x14ac:dyDescent="0.3">
      <c r="B3505" s="15">
        <v>1941385</v>
      </c>
      <c r="C3505" s="16">
        <v>45250</v>
      </c>
      <c r="D3505" s="15">
        <v>1045</v>
      </c>
      <c r="E3505" t="str">
        <f>VLOOKUP(D3505,Customers!$B$8:$C$1412,2,FALSE)</f>
        <v>Opulent Items</v>
      </c>
      <c r="F3505" s="15">
        <v>6</v>
      </c>
      <c r="G3505" s="15" t="str">
        <f>VLOOKUP(F3505,'Other Data'!$B$17:$C$24,2,FALSE)</f>
        <v>ProductF</v>
      </c>
      <c r="H3505" s="18">
        <v>45250.691412037027</v>
      </c>
      <c r="I3505" s="15">
        <v>178</v>
      </c>
    </row>
    <row r="3506" spans="2:9" x14ac:dyDescent="0.3">
      <c r="B3506" s="15">
        <v>1941386</v>
      </c>
      <c r="C3506" s="16">
        <v>45250</v>
      </c>
      <c r="D3506" s="15">
        <v>846</v>
      </c>
      <c r="E3506" t="str">
        <f>VLOOKUP(D3506,Customers!$B$8:$C$1412,2,FALSE)</f>
        <v>Madison Pharmacy</v>
      </c>
      <c r="F3506" s="15">
        <v>5</v>
      </c>
      <c r="G3506" s="15" t="str">
        <f>VLOOKUP(F3506,'Other Data'!$B$17:$C$24,2,FALSE)</f>
        <v>ProductE</v>
      </c>
      <c r="H3506" s="18">
        <v>45250.703148148139</v>
      </c>
      <c r="I3506" s="15">
        <v>141</v>
      </c>
    </row>
    <row r="3507" spans="2:9" x14ac:dyDescent="0.3">
      <c r="B3507" s="15">
        <v>1941387</v>
      </c>
      <c r="C3507" s="16">
        <v>45250</v>
      </c>
      <c r="D3507" s="15">
        <v>730</v>
      </c>
      <c r="E3507" t="str">
        <f>VLOOKUP(D3507,Customers!$B$8:$C$1412,2,FALSE)</f>
        <v>Great Canadian Dollar Store</v>
      </c>
      <c r="F3507" s="15">
        <v>3</v>
      </c>
      <c r="G3507" s="15" t="str">
        <f>VLOOKUP(F3507,'Other Data'!$B$17:$C$24,2,FALSE)</f>
        <v>ProductC</v>
      </c>
      <c r="H3507" s="18">
        <v>45250.714270833327</v>
      </c>
      <c r="I3507" s="15">
        <v>143</v>
      </c>
    </row>
    <row r="3508" spans="2:9" x14ac:dyDescent="0.3">
      <c r="B3508" s="15">
        <v>1941388</v>
      </c>
      <c r="C3508" s="16">
        <v>45250</v>
      </c>
      <c r="D3508" s="15">
        <v>689</v>
      </c>
      <c r="E3508" t="str">
        <f>VLOOKUP(D3508,Customers!$B$8:$C$1412,2,FALSE)</f>
        <v>We R Unique Crafts &amp; Gifts ltd.</v>
      </c>
      <c r="F3508" s="15">
        <v>1</v>
      </c>
      <c r="G3508" s="15" t="str">
        <f>VLOOKUP(F3508,'Other Data'!$B$17:$C$24,2,FALSE)</f>
        <v>ProductA</v>
      </c>
      <c r="H3508" s="17"/>
      <c r="I3508" s="17"/>
    </row>
    <row r="3509" spans="2:9" x14ac:dyDescent="0.3">
      <c r="B3509" s="15">
        <v>1941389</v>
      </c>
      <c r="C3509" s="16">
        <v>45250</v>
      </c>
      <c r="D3509" s="15">
        <v>1103</v>
      </c>
      <c r="E3509" t="str">
        <f>VLOOKUP(D3509,Customers!$B$8:$C$1412,2,FALSE)</f>
        <v>Cards &amp; Collectibles</v>
      </c>
      <c r="F3509" s="15">
        <v>2</v>
      </c>
      <c r="G3509" s="15" t="str">
        <f>VLOOKUP(F3509,'Other Data'!$B$17:$C$24,2,FALSE)</f>
        <v>ProductB</v>
      </c>
      <c r="H3509" s="18">
        <v>45250.746168981474</v>
      </c>
      <c r="I3509" s="15">
        <v>146</v>
      </c>
    </row>
    <row r="3510" spans="2:9" x14ac:dyDescent="0.3">
      <c r="B3510" s="15">
        <v>1941390</v>
      </c>
      <c r="C3510" s="16">
        <v>45250</v>
      </c>
      <c r="D3510" s="15">
        <v>527</v>
      </c>
      <c r="E3510" t="str">
        <f>VLOOKUP(D3510,Customers!$B$8:$C$1412,2,FALSE)</f>
        <v>Blooms Photography</v>
      </c>
      <c r="F3510" s="15">
        <v>6</v>
      </c>
      <c r="G3510" s="15" t="str">
        <f>VLOOKUP(F3510,'Other Data'!$B$17:$C$24,2,FALSE)</f>
        <v>ProductF</v>
      </c>
      <c r="H3510" s="18">
        <v>45250.759166666656</v>
      </c>
      <c r="I3510" s="15">
        <v>141</v>
      </c>
    </row>
    <row r="3511" spans="2:9" x14ac:dyDescent="0.3">
      <c r="B3511" s="15">
        <v>1941391</v>
      </c>
      <c r="C3511" s="16">
        <v>45250</v>
      </c>
      <c r="D3511" s="15">
        <v>1378</v>
      </c>
      <c r="E3511" t="str">
        <f>VLOOKUP(D3511,Customers!$B$8:$C$1412,2,FALSE)</f>
        <v>UConn Co-op</v>
      </c>
      <c r="F3511" s="15">
        <v>6</v>
      </c>
      <c r="G3511" s="15" t="str">
        <f>VLOOKUP(F3511,'Other Data'!$B$17:$C$24,2,FALSE)</f>
        <v>ProductF</v>
      </c>
      <c r="H3511" s="18">
        <v>45250.775451388879</v>
      </c>
      <c r="I3511" s="15">
        <v>168</v>
      </c>
    </row>
    <row r="3512" spans="2:9" x14ac:dyDescent="0.3">
      <c r="B3512" s="15">
        <v>1941392</v>
      </c>
      <c r="C3512" s="16">
        <v>45250</v>
      </c>
      <c r="D3512" s="15">
        <v>977</v>
      </c>
      <c r="E3512" t="str">
        <f>VLOOKUP(D3512,Customers!$B$8:$C$1412,2,FALSE)</f>
        <v>K-Lee Enterprises</v>
      </c>
      <c r="F3512" s="15">
        <v>3</v>
      </c>
      <c r="G3512" s="15" t="str">
        <f>VLOOKUP(F3512,'Other Data'!$B$17:$C$24,2,FALSE)</f>
        <v>ProductC</v>
      </c>
      <c r="H3512" s="18">
        <v>45250.790891203695</v>
      </c>
      <c r="I3512" s="15">
        <v>163</v>
      </c>
    </row>
    <row r="3513" spans="2:9" x14ac:dyDescent="0.3">
      <c r="B3513" s="15">
        <v>1941393</v>
      </c>
      <c r="C3513" s="16">
        <v>45250</v>
      </c>
      <c r="D3513" s="15">
        <v>1324</v>
      </c>
      <c r="E3513" t="str">
        <f>VLOOKUP(D3513,Customers!$B$8:$C$1412,2,FALSE)</f>
        <v>V. Sattui Winery</v>
      </c>
      <c r="F3513" s="15">
        <v>2</v>
      </c>
      <c r="G3513" s="15" t="str">
        <f>VLOOKUP(F3513,'Other Data'!$B$17:$C$24,2,FALSE)</f>
        <v>ProductB</v>
      </c>
      <c r="H3513" s="18">
        <v>45250.806319444433</v>
      </c>
      <c r="I3513" s="15">
        <v>178</v>
      </c>
    </row>
    <row r="3514" spans="2:9" x14ac:dyDescent="0.3">
      <c r="B3514" s="15">
        <v>1941394</v>
      </c>
      <c r="C3514" s="16">
        <v>45250</v>
      </c>
      <c r="D3514" s="15">
        <v>652</v>
      </c>
      <c r="E3514" t="str">
        <f>VLOOKUP(D3514,Customers!$B$8:$C$1412,2,FALSE)</f>
        <v>Peoples Drug Mart # 137</v>
      </c>
      <c r="F3514" s="15">
        <v>4</v>
      </c>
      <c r="G3514" s="15" t="str">
        <f>VLOOKUP(F3514,'Other Data'!$B$17:$C$24,2,FALSE)</f>
        <v>ProductD</v>
      </c>
      <c r="H3514" s="18">
        <v>45250.816238425912</v>
      </c>
      <c r="I3514" s="15">
        <v>151</v>
      </c>
    </row>
    <row r="3515" spans="2:9" x14ac:dyDescent="0.3">
      <c r="B3515" s="15">
        <v>1941395</v>
      </c>
      <c r="C3515" s="16">
        <v>45250</v>
      </c>
      <c r="D3515" s="15">
        <v>919</v>
      </c>
      <c r="E3515" t="str">
        <f>VLOOKUP(D3515,Customers!$B$8:$C$1412,2,FALSE)</f>
        <v>Pomodoro Incorporated</v>
      </c>
      <c r="F3515" s="15">
        <v>5</v>
      </c>
      <c r="G3515" s="15" t="str">
        <f>VLOOKUP(F3515,'Other Data'!$B$17:$C$24,2,FALSE)</f>
        <v>ProductE</v>
      </c>
      <c r="H3515" s="18">
        <v>45250.824490740728</v>
      </c>
      <c r="I3515" s="15">
        <v>165</v>
      </c>
    </row>
    <row r="3516" spans="2:9" x14ac:dyDescent="0.3">
      <c r="B3516" s="15">
        <v>1941396</v>
      </c>
      <c r="C3516" s="16">
        <v>45250</v>
      </c>
      <c r="D3516" s="15">
        <v>425</v>
      </c>
      <c r="E3516" t="str">
        <f>VLOOKUP(D3516,Customers!$B$8:$C$1412,2,FALSE)</f>
        <v>Bk Brandnames</v>
      </c>
      <c r="F3516" s="15">
        <v>4</v>
      </c>
      <c r="G3516" s="15" t="str">
        <f>VLOOKUP(F3516,'Other Data'!$B$17:$C$24,2,FALSE)</f>
        <v>ProductD</v>
      </c>
      <c r="H3516" s="18">
        <v>45250.840983796283</v>
      </c>
      <c r="I3516" s="15">
        <v>158</v>
      </c>
    </row>
    <row r="3517" spans="2:9" x14ac:dyDescent="0.3">
      <c r="B3517" s="15">
        <v>1941397</v>
      </c>
      <c r="C3517" s="16">
        <v>45250</v>
      </c>
      <c r="D3517" s="15">
        <v>714</v>
      </c>
      <c r="E3517" t="str">
        <f>VLOOKUP(D3517,Customers!$B$8:$C$1412,2,FALSE)</f>
        <v>London Drugs - H.O</v>
      </c>
      <c r="F3517" s="15">
        <v>5</v>
      </c>
      <c r="G3517" s="15" t="str">
        <f>VLOOKUP(F3517,'Other Data'!$B$17:$C$24,2,FALSE)</f>
        <v>ProductE</v>
      </c>
      <c r="H3517" s="18">
        <v>45250.857280092576</v>
      </c>
      <c r="I3517" s="15">
        <v>146</v>
      </c>
    </row>
    <row r="3518" spans="2:9" x14ac:dyDescent="0.3">
      <c r="B3518" s="15">
        <v>1941398</v>
      </c>
      <c r="C3518" s="16">
        <v>45250</v>
      </c>
      <c r="D3518" s="15">
        <v>305</v>
      </c>
      <c r="E3518" t="str">
        <f>VLOOKUP(D3518,Customers!$B$8:$C$1412,2,FALSE)</f>
        <v>Hallmark</v>
      </c>
      <c r="F3518" s="15">
        <v>6</v>
      </c>
      <c r="G3518" s="15" t="str">
        <f>VLOOKUP(F3518,'Other Data'!$B$17:$C$24,2,FALSE)</f>
        <v>ProductF</v>
      </c>
      <c r="H3518" s="18">
        <v>45250.872615740722</v>
      </c>
      <c r="I3518" s="15">
        <v>162</v>
      </c>
    </row>
    <row r="3519" spans="2:9" x14ac:dyDescent="0.3">
      <c r="B3519" s="15">
        <v>1941399</v>
      </c>
      <c r="C3519" s="16">
        <v>45250</v>
      </c>
      <c r="D3519" s="15">
        <v>507</v>
      </c>
      <c r="E3519" t="str">
        <f>VLOOKUP(D3519,Customers!$B$8:$C$1412,2,FALSE)</f>
        <v>Vfine Jewellery</v>
      </c>
      <c r="F3519" s="15">
        <v>6</v>
      </c>
      <c r="G3519" s="15" t="str">
        <f>VLOOKUP(F3519,'Other Data'!$B$17:$C$24,2,FALSE)</f>
        <v>ProductF</v>
      </c>
      <c r="H3519" s="18">
        <v>45250.884710648126</v>
      </c>
      <c r="I3519" s="15">
        <v>153</v>
      </c>
    </row>
    <row r="3520" spans="2:9" x14ac:dyDescent="0.3">
      <c r="B3520" s="15">
        <v>1941400</v>
      </c>
      <c r="C3520" s="16">
        <v>45250</v>
      </c>
      <c r="D3520" s="15">
        <v>1122</v>
      </c>
      <c r="E3520" t="str">
        <f>VLOOKUP(D3520,Customers!$B$8:$C$1412,2,FALSE)</f>
        <v>RW Threads</v>
      </c>
      <c r="F3520" s="15">
        <v>4</v>
      </c>
      <c r="G3520" s="15" t="str">
        <f>VLOOKUP(F3520,'Other Data'!$B$17:$C$24,2,FALSE)</f>
        <v>ProductD</v>
      </c>
      <c r="H3520" s="18">
        <v>45250.900289351826</v>
      </c>
      <c r="I3520" s="15">
        <v>177</v>
      </c>
    </row>
    <row r="3521" spans="2:9" x14ac:dyDescent="0.3">
      <c r="B3521" s="15">
        <v>1941401</v>
      </c>
      <c r="C3521" s="16">
        <v>45250</v>
      </c>
      <c r="D3521" s="15">
        <v>1317</v>
      </c>
      <c r="E3521" t="str">
        <f>VLOOKUP(D3521,Customers!$B$8:$C$1412,2,FALSE)</f>
        <v>Anna's Cards &amp; Gifts</v>
      </c>
      <c r="F3521" s="15">
        <v>2</v>
      </c>
      <c r="G3521" s="15" t="str">
        <f>VLOOKUP(F3521,'Other Data'!$B$17:$C$24,2,FALSE)</f>
        <v>ProductB</v>
      </c>
      <c r="H3521" s="18">
        <v>45250.910520833306</v>
      </c>
      <c r="I3521" s="15">
        <v>176</v>
      </c>
    </row>
    <row r="3522" spans="2:9" x14ac:dyDescent="0.3">
      <c r="B3522" s="15">
        <v>1941402</v>
      </c>
      <c r="C3522" s="16">
        <v>45251</v>
      </c>
      <c r="D3522" s="15">
        <v>214</v>
      </c>
      <c r="E3522" t="str">
        <f>VLOOKUP(D3522,Customers!$B$8:$C$1412,2,FALSE)</f>
        <v>Dell IDA -St.Catharines</v>
      </c>
      <c r="F3522" s="15">
        <v>3</v>
      </c>
      <c r="G3522" s="15" t="str">
        <f>VLOOKUP(F3522,'Other Data'!$B$17:$C$24,2,FALSE)</f>
        <v>ProductC</v>
      </c>
      <c r="H3522" s="18">
        <v>45251.333333333336</v>
      </c>
      <c r="I3522" s="15">
        <v>142</v>
      </c>
    </row>
    <row r="3523" spans="2:9" x14ac:dyDescent="0.3">
      <c r="B3523" s="15">
        <v>1941403</v>
      </c>
      <c r="C3523" s="16">
        <v>45251</v>
      </c>
      <c r="D3523" s="15">
        <v>488</v>
      </c>
      <c r="E3523" t="str">
        <f>VLOOKUP(D3523,Customers!$B$8:$C$1412,2,FALSE)</f>
        <v>Pharmasave - 490</v>
      </c>
      <c r="F3523" s="15">
        <v>2</v>
      </c>
      <c r="G3523" s="15" t="str">
        <f>VLOOKUP(F3523,'Other Data'!$B$17:$C$24,2,FALSE)</f>
        <v>ProductB</v>
      </c>
      <c r="H3523" s="18">
        <v>45251.346180555556</v>
      </c>
      <c r="I3523" s="15">
        <v>171</v>
      </c>
    </row>
    <row r="3524" spans="2:9" x14ac:dyDescent="0.3">
      <c r="B3524" s="15">
        <v>1941404</v>
      </c>
      <c r="C3524" s="16">
        <v>45251</v>
      </c>
      <c r="D3524" s="15">
        <v>143</v>
      </c>
      <c r="E3524" t="str">
        <f>VLOOKUP(D3524,Customers!$B$8:$C$1412,2,FALSE)</f>
        <v>Just Curious</v>
      </c>
      <c r="F3524" s="15">
        <v>5</v>
      </c>
      <c r="G3524" s="15" t="str">
        <f>VLOOKUP(F3524,'Other Data'!$B$17:$C$24,2,FALSE)</f>
        <v>ProductE</v>
      </c>
      <c r="H3524" s="18">
        <v>45251.360891203702</v>
      </c>
      <c r="I3524" s="15">
        <v>166</v>
      </c>
    </row>
    <row r="3525" spans="2:9" x14ac:dyDescent="0.3">
      <c r="B3525" s="15">
        <v>1941405</v>
      </c>
      <c r="C3525" s="16">
        <v>45251</v>
      </c>
      <c r="D3525" s="15">
        <v>1276</v>
      </c>
      <c r="E3525" t="str">
        <f>VLOOKUP(D3525,Customers!$B$8:$C$1412,2,FALSE)</f>
        <v>Wild Wild West Gambling Hall &amp; Hotel</v>
      </c>
      <c r="F3525" s="15">
        <v>1</v>
      </c>
      <c r="G3525" s="15" t="str">
        <f>VLOOKUP(F3525,'Other Data'!$B$17:$C$24,2,FALSE)</f>
        <v>ProductA</v>
      </c>
      <c r="H3525" s="17"/>
      <c r="I3525" s="17"/>
    </row>
    <row r="3526" spans="2:9" x14ac:dyDescent="0.3">
      <c r="B3526" s="15">
        <v>1941406</v>
      </c>
      <c r="C3526" s="16">
        <v>45251</v>
      </c>
      <c r="D3526" s="15">
        <v>1068</v>
      </c>
      <c r="E3526" t="str">
        <f>VLOOKUP(D3526,Customers!$B$8:$C$1412,2,FALSE)</f>
        <v>Phillip Toy Mart</v>
      </c>
      <c r="F3526" s="15">
        <v>2</v>
      </c>
      <c r="G3526" s="15" t="str">
        <f>VLOOKUP(F3526,'Other Data'!$B$17:$C$24,2,FALSE)</f>
        <v>ProductB</v>
      </c>
      <c r="H3526" s="18">
        <v>45251.379305555551</v>
      </c>
      <c r="I3526" s="15">
        <v>169</v>
      </c>
    </row>
    <row r="3527" spans="2:9" x14ac:dyDescent="0.3">
      <c r="B3527" s="15">
        <v>1941407</v>
      </c>
      <c r="C3527" s="16">
        <v>45251</v>
      </c>
      <c r="D3527" s="15">
        <v>1209</v>
      </c>
      <c r="E3527" t="str">
        <f>VLOOKUP(D3527,Customers!$B$8:$C$1412,2,FALSE)</f>
        <v>Party Patch</v>
      </c>
      <c r="F3527" s="15">
        <v>3</v>
      </c>
      <c r="G3527" s="15" t="str">
        <f>VLOOKUP(F3527,'Other Data'!$B$17:$C$24,2,FALSE)</f>
        <v>ProductC</v>
      </c>
      <c r="H3527" s="18">
        <v>45251.389652777776</v>
      </c>
      <c r="I3527" s="15">
        <v>160</v>
      </c>
    </row>
    <row r="3528" spans="2:9" x14ac:dyDescent="0.3">
      <c r="B3528" s="15">
        <v>1941408</v>
      </c>
      <c r="C3528" s="16">
        <v>45251</v>
      </c>
      <c r="D3528" s="15">
        <v>1014</v>
      </c>
      <c r="E3528" t="str">
        <f>VLOOKUP(D3528,Customers!$B$8:$C$1412,2,FALSE)</f>
        <v>Biltmore Estate</v>
      </c>
      <c r="F3528" s="15">
        <v>6</v>
      </c>
      <c r="G3528" s="15" t="str">
        <f>VLOOKUP(F3528,'Other Data'!$B$17:$C$24,2,FALSE)</f>
        <v>ProductF</v>
      </c>
      <c r="H3528" s="18">
        <v>45251.403715277775</v>
      </c>
      <c r="I3528" s="15">
        <v>168</v>
      </c>
    </row>
    <row r="3529" spans="2:9" x14ac:dyDescent="0.3">
      <c r="B3529" s="15">
        <v>1941409</v>
      </c>
      <c r="C3529" s="16">
        <v>45251</v>
      </c>
      <c r="D3529" s="15">
        <v>1218</v>
      </c>
      <c r="E3529" t="str">
        <f>VLOOKUP(D3529,Customers!$B$8:$C$1412,2,FALSE)</f>
        <v>Dillard's Inc Sailsbury NC</v>
      </c>
      <c r="F3529" s="15">
        <v>2</v>
      </c>
      <c r="G3529" s="15" t="str">
        <f>VLOOKUP(F3529,'Other Data'!$B$17:$C$24,2,FALSE)</f>
        <v>ProductB</v>
      </c>
      <c r="H3529" s="18">
        <v>45251.418368055551</v>
      </c>
      <c r="I3529" s="15">
        <v>150</v>
      </c>
    </row>
    <row r="3530" spans="2:9" x14ac:dyDescent="0.3">
      <c r="B3530" s="15">
        <v>1941410</v>
      </c>
      <c r="C3530" s="16">
        <v>45251</v>
      </c>
      <c r="D3530" s="15">
        <v>207</v>
      </c>
      <c r="E3530" t="str">
        <f>VLOOKUP(D3530,Customers!$B$8:$C$1412,2,FALSE)</f>
        <v>Cascade Gifts Marriott Hotel</v>
      </c>
      <c r="F3530" s="15">
        <v>1</v>
      </c>
      <c r="G3530" s="15" t="str">
        <f>VLOOKUP(F3530,'Other Data'!$B$17:$C$24,2,FALSE)</f>
        <v>ProductA</v>
      </c>
      <c r="H3530" s="17"/>
      <c r="I3530" s="17"/>
    </row>
    <row r="3531" spans="2:9" x14ac:dyDescent="0.3">
      <c r="B3531" s="15">
        <v>1941411</v>
      </c>
      <c r="C3531" s="16">
        <v>45251</v>
      </c>
      <c r="D3531" s="15">
        <v>1157</v>
      </c>
      <c r="E3531" t="str">
        <f>VLOOKUP(D3531,Customers!$B$8:$C$1412,2,FALSE)</f>
        <v>Miles Kimball Company</v>
      </c>
      <c r="F3531" s="15">
        <v>1</v>
      </c>
      <c r="G3531" s="15" t="str">
        <f>VLOOKUP(F3531,'Other Data'!$B$17:$C$24,2,FALSE)</f>
        <v>ProductA</v>
      </c>
      <c r="H3531" s="17"/>
      <c r="I3531" s="17"/>
    </row>
    <row r="3532" spans="2:9" x14ac:dyDescent="0.3">
      <c r="B3532" s="15">
        <v>1941412</v>
      </c>
      <c r="C3532" s="16">
        <v>45251</v>
      </c>
      <c r="D3532" s="15">
        <v>565</v>
      </c>
      <c r="E3532" t="str">
        <f>VLOOKUP(D3532,Customers!$B$8:$C$1412,2,FALSE)</f>
        <v>Kelly's Closet</v>
      </c>
      <c r="F3532" s="15">
        <v>3</v>
      </c>
      <c r="G3532" s="15" t="str">
        <f>VLOOKUP(F3532,'Other Data'!$B$17:$C$24,2,FALSE)</f>
        <v>ProductC</v>
      </c>
      <c r="H3532" s="18">
        <v>45251.454641203694</v>
      </c>
      <c r="I3532" s="15">
        <v>178</v>
      </c>
    </row>
    <row r="3533" spans="2:9" x14ac:dyDescent="0.3">
      <c r="B3533" s="15">
        <v>1941413</v>
      </c>
      <c r="C3533" s="16">
        <v>45251</v>
      </c>
      <c r="D3533" s="15">
        <v>651</v>
      </c>
      <c r="E3533" t="str">
        <f>VLOOKUP(D3533,Customers!$B$8:$C$1412,2,FALSE)</f>
        <v>Peoples Drig Mart - 135</v>
      </c>
      <c r="F3533" s="15">
        <v>5</v>
      </c>
      <c r="G3533" s="15" t="str">
        <f>VLOOKUP(F3533,'Other Data'!$B$17:$C$24,2,FALSE)</f>
        <v>ProductE</v>
      </c>
      <c r="H3533" s="18">
        <v>45251.470243055548</v>
      </c>
      <c r="I3533" s="15">
        <v>159</v>
      </c>
    </row>
    <row r="3534" spans="2:9" x14ac:dyDescent="0.3">
      <c r="B3534" s="15">
        <v>1941414</v>
      </c>
      <c r="C3534" s="16">
        <v>45251</v>
      </c>
      <c r="D3534" s="15">
        <v>1162</v>
      </c>
      <c r="E3534" t="str">
        <f>VLOOKUP(D3534,Customers!$B$8:$C$1412,2,FALSE)</f>
        <v>Mainstream Boutique</v>
      </c>
      <c r="F3534" s="15">
        <v>5</v>
      </c>
      <c r="G3534" s="15" t="str">
        <f>VLOOKUP(F3534,'Other Data'!$B$17:$C$24,2,FALSE)</f>
        <v>ProductE</v>
      </c>
      <c r="H3534" s="18">
        <v>45251.483402777769</v>
      </c>
      <c r="I3534" s="15">
        <v>153</v>
      </c>
    </row>
    <row r="3535" spans="2:9" x14ac:dyDescent="0.3">
      <c r="B3535" s="15">
        <v>1941415</v>
      </c>
      <c r="C3535" s="16">
        <v>45251</v>
      </c>
      <c r="D3535" s="15">
        <v>1198</v>
      </c>
      <c r="E3535" t="str">
        <f>VLOOKUP(D3535,Customers!$B$8:$C$1412,2,FALSE)</f>
        <v>Treasures of Ours</v>
      </c>
      <c r="F3535" s="15">
        <v>1</v>
      </c>
      <c r="G3535" s="15" t="str">
        <f>VLOOKUP(F3535,'Other Data'!$B$17:$C$24,2,FALSE)</f>
        <v>ProductA</v>
      </c>
      <c r="H3535" s="17"/>
      <c r="I3535" s="17"/>
    </row>
    <row r="3536" spans="2:9" x14ac:dyDescent="0.3">
      <c r="B3536" s="15">
        <v>1941416</v>
      </c>
      <c r="C3536" s="16">
        <v>45251</v>
      </c>
      <c r="D3536" s="15">
        <v>1325</v>
      </c>
      <c r="E3536" t="str">
        <f>VLOOKUP(D3536,Customers!$B$8:$C$1412,2,FALSE)</f>
        <v>Greetings</v>
      </c>
      <c r="F3536" s="15">
        <v>4</v>
      </c>
      <c r="G3536" s="15" t="str">
        <f>VLOOKUP(F3536,'Other Data'!$B$17:$C$24,2,FALSE)</f>
        <v>ProductD</v>
      </c>
      <c r="H3536" s="18">
        <v>45251.510347222211</v>
      </c>
      <c r="I3536" s="15">
        <v>167</v>
      </c>
    </row>
    <row r="3537" spans="2:9" x14ac:dyDescent="0.3">
      <c r="B3537" s="15">
        <v>1941417</v>
      </c>
      <c r="C3537" s="16">
        <v>45251</v>
      </c>
      <c r="D3537" s="15">
        <v>564</v>
      </c>
      <c r="E3537" t="str">
        <f>VLOOKUP(D3537,Customers!$B$8:$C$1412,2,FALSE)</f>
        <v>Rudy's Regina Beach</v>
      </c>
      <c r="F3537" s="15">
        <v>6</v>
      </c>
      <c r="G3537" s="15" t="str">
        <f>VLOOKUP(F3537,'Other Data'!$B$17:$C$24,2,FALSE)</f>
        <v>ProductF</v>
      </c>
      <c r="H3537" s="18">
        <v>45251.526863425912</v>
      </c>
      <c r="I3537" s="15">
        <v>165</v>
      </c>
    </row>
    <row r="3538" spans="2:9" x14ac:dyDescent="0.3">
      <c r="B3538" s="15">
        <v>1941418</v>
      </c>
      <c r="C3538" s="16">
        <v>45251</v>
      </c>
      <c r="D3538" s="15">
        <v>865</v>
      </c>
      <c r="E3538" t="str">
        <f>VLOOKUP(D3538,Customers!$B$8:$C$1412,2,FALSE)</f>
        <v>RHX</v>
      </c>
      <c r="F3538" s="15">
        <v>1</v>
      </c>
      <c r="G3538" s="15" t="str">
        <f>VLOOKUP(F3538,'Other Data'!$B$17:$C$24,2,FALSE)</f>
        <v>ProductA</v>
      </c>
      <c r="H3538" s="17"/>
      <c r="I3538" s="17"/>
    </row>
    <row r="3539" spans="2:9" x14ac:dyDescent="0.3">
      <c r="B3539" s="15">
        <v>1941419</v>
      </c>
      <c r="C3539" s="16">
        <v>45251</v>
      </c>
      <c r="D3539" s="15">
        <v>474</v>
      </c>
      <c r="E3539" t="str">
        <f>VLOOKUP(D3539,Customers!$B$8:$C$1412,2,FALSE)</f>
        <v>Health Care Guardian</v>
      </c>
      <c r="F3539" s="15">
        <v>5</v>
      </c>
      <c r="G3539" s="15" t="str">
        <f>VLOOKUP(F3539,'Other Data'!$B$17:$C$24,2,FALSE)</f>
        <v>ProductE</v>
      </c>
      <c r="H3539" s="18">
        <v>45251.548217592579</v>
      </c>
      <c r="I3539" s="15">
        <v>166</v>
      </c>
    </row>
    <row r="3540" spans="2:9" x14ac:dyDescent="0.3">
      <c r="B3540" s="15">
        <v>1941420</v>
      </c>
      <c r="C3540" s="16">
        <v>45251</v>
      </c>
      <c r="D3540" s="15">
        <v>1340</v>
      </c>
      <c r="E3540" t="str">
        <f>VLOOKUP(D3540,Customers!$B$8:$C$1412,2,FALSE)</f>
        <v>Nanny's Toy Box</v>
      </c>
      <c r="F3540" s="15">
        <v>2</v>
      </c>
      <c r="G3540" s="15" t="str">
        <f>VLOOKUP(F3540,'Other Data'!$B$17:$C$24,2,FALSE)</f>
        <v>ProductB</v>
      </c>
      <c r="H3540" s="18">
        <v>45251.561712962946</v>
      </c>
      <c r="I3540" s="15">
        <v>161</v>
      </c>
    </row>
    <row r="3541" spans="2:9" x14ac:dyDescent="0.3">
      <c r="B3541" s="15">
        <v>1941421</v>
      </c>
      <c r="C3541" s="16">
        <v>45251</v>
      </c>
      <c r="D3541" s="15">
        <v>1069</v>
      </c>
      <c r="E3541" t="str">
        <f>VLOOKUP(D3541,Customers!$B$8:$C$1412,2,FALSE)</f>
        <v>Its Magic</v>
      </c>
      <c r="F3541" s="15">
        <v>6</v>
      </c>
      <c r="G3541" s="15" t="str">
        <f>VLOOKUP(F3541,'Other Data'!$B$17:$C$24,2,FALSE)</f>
        <v>ProductF</v>
      </c>
      <c r="H3541" s="18">
        <v>45251.573032407388</v>
      </c>
      <c r="I3541" s="15">
        <v>142</v>
      </c>
    </row>
    <row r="3542" spans="2:9" x14ac:dyDescent="0.3">
      <c r="B3542" s="15">
        <v>1941422</v>
      </c>
      <c r="C3542" s="16">
        <v>45251</v>
      </c>
      <c r="D3542" s="15">
        <v>1368</v>
      </c>
      <c r="E3542" t="str">
        <f>VLOOKUP(D3542,Customers!$B$8:$C$1412,2,FALSE)</f>
        <v>Hickoks Trading Co.</v>
      </c>
      <c r="F3542" s="15">
        <v>1</v>
      </c>
      <c r="G3542" s="15" t="str">
        <f>VLOOKUP(F3542,'Other Data'!$B$17:$C$24,2,FALSE)</f>
        <v>ProductA</v>
      </c>
      <c r="H3542" s="17"/>
      <c r="I3542" s="17"/>
    </row>
    <row r="3543" spans="2:9" x14ac:dyDescent="0.3">
      <c r="B3543" s="15">
        <v>1941423</v>
      </c>
      <c r="C3543" s="16">
        <v>45251</v>
      </c>
      <c r="D3543" s="15">
        <v>997</v>
      </c>
      <c r="E3543" t="str">
        <f>VLOOKUP(D3543,Customers!$B$8:$C$1412,2,FALSE)</f>
        <v>Toy Chest</v>
      </c>
      <c r="F3543" s="15">
        <v>4</v>
      </c>
      <c r="G3543" s="15" t="str">
        <f>VLOOKUP(F3543,'Other Data'!$B$17:$C$24,2,FALSE)</f>
        <v>ProductD</v>
      </c>
      <c r="H3543" s="18">
        <v>45251.601851851832</v>
      </c>
      <c r="I3543" s="15">
        <v>161</v>
      </c>
    </row>
    <row r="3544" spans="2:9" x14ac:dyDescent="0.3">
      <c r="B3544" s="15">
        <v>1941424</v>
      </c>
      <c r="C3544" s="16">
        <v>45251</v>
      </c>
      <c r="D3544" s="15">
        <v>447</v>
      </c>
      <c r="E3544" t="str">
        <f>VLOOKUP(D3544,Customers!$B$8:$C$1412,2,FALSE)</f>
        <v>SCHAEFERS LADIES WEAR</v>
      </c>
      <c r="F3544" s="15">
        <v>5</v>
      </c>
      <c r="G3544" s="15" t="str">
        <f>VLOOKUP(F3544,'Other Data'!$B$17:$C$24,2,FALSE)</f>
        <v>ProductE</v>
      </c>
      <c r="H3544" s="18">
        <v>45251.610115740717</v>
      </c>
      <c r="I3544" s="15">
        <v>163</v>
      </c>
    </row>
    <row r="3545" spans="2:9" x14ac:dyDescent="0.3">
      <c r="B3545" s="15">
        <v>1941425</v>
      </c>
      <c r="C3545" s="16">
        <v>45251</v>
      </c>
      <c r="D3545" s="15">
        <v>1246</v>
      </c>
      <c r="E3545" t="str">
        <f>VLOOKUP(D3545,Customers!$B$8:$C$1412,2,FALSE)</f>
        <v>EIRMC / Gifts N Things</v>
      </c>
      <c r="F3545" s="15">
        <v>4</v>
      </c>
      <c r="G3545" s="15" t="str">
        <f>VLOOKUP(F3545,'Other Data'!$B$17:$C$24,2,FALSE)</f>
        <v>ProductD</v>
      </c>
      <c r="H3545" s="18">
        <v>45251.625312499978</v>
      </c>
      <c r="I3545" s="15">
        <v>159</v>
      </c>
    </row>
    <row r="3546" spans="2:9" x14ac:dyDescent="0.3">
      <c r="B3546" s="15">
        <v>1941426</v>
      </c>
      <c r="C3546" s="16">
        <v>45251</v>
      </c>
      <c r="D3546" s="15">
        <v>800</v>
      </c>
      <c r="E3546" t="str">
        <f>VLOOKUP(D3546,Customers!$B$8:$C$1412,2,FALSE)</f>
        <v>Apple Farm Market</v>
      </c>
      <c r="F3546" s="15">
        <v>5</v>
      </c>
      <c r="G3546" s="15" t="str">
        <f>VLOOKUP(F3546,'Other Data'!$B$17:$C$24,2,FALSE)</f>
        <v>ProductE</v>
      </c>
      <c r="H3546" s="18">
        <v>45251.639305555531</v>
      </c>
      <c r="I3546" s="15">
        <v>175</v>
      </c>
    </row>
    <row r="3547" spans="2:9" x14ac:dyDescent="0.3">
      <c r="B3547" s="15">
        <v>1941427</v>
      </c>
      <c r="C3547" s="16">
        <v>45251</v>
      </c>
      <c r="D3547" s="15">
        <v>1339</v>
      </c>
      <c r="E3547" t="str">
        <f>VLOOKUP(D3547,Customers!$B$8:$C$1412,2,FALSE)</f>
        <v>Learning Express Of Roseville #46</v>
      </c>
      <c r="F3547" s="15">
        <v>5</v>
      </c>
      <c r="G3547" s="15" t="str">
        <f>VLOOKUP(F3547,'Other Data'!$B$17:$C$24,2,FALSE)</f>
        <v>ProductE</v>
      </c>
      <c r="H3547" s="18">
        <v>45251.647835648124</v>
      </c>
      <c r="I3547" s="15">
        <v>156</v>
      </c>
    </row>
    <row r="3548" spans="2:9" x14ac:dyDescent="0.3">
      <c r="B3548" s="15">
        <v>1941428</v>
      </c>
      <c r="C3548" s="16">
        <v>45251</v>
      </c>
      <c r="D3548" s="15">
        <v>1260</v>
      </c>
      <c r="E3548" t="str">
        <f>VLOOKUP(D3548,Customers!$B$8:$C$1412,2,FALSE)</f>
        <v>MFMER. Mayo Clinic</v>
      </c>
      <c r="F3548" s="15">
        <v>2</v>
      </c>
      <c r="G3548" s="15" t="str">
        <f>VLOOKUP(F3548,'Other Data'!$B$17:$C$24,2,FALSE)</f>
        <v>ProductB</v>
      </c>
      <c r="H3548" s="18">
        <v>45251.664131944417</v>
      </c>
      <c r="I3548" s="15">
        <v>167</v>
      </c>
    </row>
    <row r="3549" spans="2:9" x14ac:dyDescent="0.3">
      <c r="B3549" s="15">
        <v>1941429</v>
      </c>
      <c r="C3549" s="16">
        <v>45251</v>
      </c>
      <c r="D3549" s="15">
        <v>750</v>
      </c>
      <c r="E3549" t="str">
        <f>VLOOKUP(D3549,Customers!$B$8:$C$1412,2,FALSE)</f>
        <v>Its All about me</v>
      </c>
      <c r="F3549" s="15">
        <v>6</v>
      </c>
      <c r="G3549" s="15" t="str">
        <f>VLOOKUP(F3549,'Other Data'!$B$17:$C$24,2,FALSE)</f>
        <v>ProductF</v>
      </c>
      <c r="H3549" s="18">
        <v>45251.679930555525</v>
      </c>
      <c r="I3549" s="15">
        <v>152</v>
      </c>
    </row>
    <row r="3550" spans="2:9" x14ac:dyDescent="0.3">
      <c r="B3550" s="15">
        <v>1941430</v>
      </c>
      <c r="C3550" s="16">
        <v>45251</v>
      </c>
      <c r="D3550" s="15">
        <v>174</v>
      </c>
      <c r="E3550" t="str">
        <f>VLOOKUP(D3550,Customers!$B$8:$C$1412,2,FALSE)</f>
        <v>MAIN SHOP SALON</v>
      </c>
      <c r="F3550" s="15">
        <v>5</v>
      </c>
      <c r="G3550" s="15" t="str">
        <f>VLOOKUP(F3550,'Other Data'!$B$17:$C$24,2,FALSE)</f>
        <v>ProductE</v>
      </c>
      <c r="H3550" s="18">
        <v>45251.69233796293</v>
      </c>
      <c r="I3550" s="15">
        <v>175</v>
      </c>
    </row>
    <row r="3551" spans="2:9" x14ac:dyDescent="0.3">
      <c r="B3551" s="15">
        <v>1941431</v>
      </c>
      <c r="C3551" s="16">
        <v>45251</v>
      </c>
      <c r="D3551" s="15">
        <v>523</v>
      </c>
      <c r="E3551" t="str">
        <f>VLOOKUP(D3551,Customers!$B$8:$C$1412,2,FALSE)</f>
        <v>The Sandbox</v>
      </c>
      <c r="F3551" s="15">
        <v>3</v>
      </c>
      <c r="G3551" s="15" t="str">
        <f>VLOOKUP(F3551,'Other Data'!$B$17:$C$24,2,FALSE)</f>
        <v>ProductC</v>
      </c>
      <c r="H3551" s="18">
        <v>45251.70249999997</v>
      </c>
      <c r="I3551" s="15">
        <v>167</v>
      </c>
    </row>
    <row r="3552" spans="2:9" x14ac:dyDescent="0.3">
      <c r="B3552" s="15">
        <v>1941432</v>
      </c>
      <c r="C3552" s="16">
        <v>45251</v>
      </c>
      <c r="D3552" s="15">
        <v>659</v>
      </c>
      <c r="E3552" t="str">
        <f>VLOOKUP(D3552,Customers!$B$8:$C$1412,2,FALSE)</f>
        <v>Your Dollar Store With More #163</v>
      </c>
      <c r="F3552" s="15">
        <v>2</v>
      </c>
      <c r="G3552" s="15" t="str">
        <f>VLOOKUP(F3552,'Other Data'!$B$17:$C$24,2,FALSE)</f>
        <v>ProductB</v>
      </c>
      <c r="H3552" s="18">
        <v>45251.71781249997</v>
      </c>
      <c r="I3552" s="15">
        <v>179</v>
      </c>
    </row>
    <row r="3553" spans="2:9" x14ac:dyDescent="0.3">
      <c r="B3553" s="15">
        <v>1941433</v>
      </c>
      <c r="C3553" s="16">
        <v>45251</v>
      </c>
      <c r="D3553" s="15">
        <v>353</v>
      </c>
      <c r="E3553" t="str">
        <f>VLOOKUP(D3553,Customers!$B$8:$C$1412,2,FALSE)</f>
        <v>Top Banana</v>
      </c>
      <c r="F3553" s="15">
        <v>1</v>
      </c>
      <c r="G3553" s="15" t="str">
        <f>VLOOKUP(F3553,'Other Data'!$B$17:$C$24,2,FALSE)</f>
        <v>ProductA</v>
      </c>
      <c r="H3553" s="17"/>
      <c r="I3553" s="17"/>
    </row>
    <row r="3554" spans="2:9" x14ac:dyDescent="0.3">
      <c r="B3554" s="15">
        <v>1941434</v>
      </c>
      <c r="C3554" s="16">
        <v>45251</v>
      </c>
      <c r="D3554" s="15">
        <v>669</v>
      </c>
      <c r="E3554" t="str">
        <f>VLOOKUP(D3554,Customers!$B$8:$C$1412,2,FALSE)</f>
        <v>Pharmasave - 221</v>
      </c>
      <c r="F3554" s="15">
        <v>3</v>
      </c>
      <c r="G3554" s="15" t="str">
        <f>VLOOKUP(F3554,'Other Data'!$B$17:$C$24,2,FALSE)</f>
        <v>ProductC</v>
      </c>
      <c r="H3554" s="18">
        <v>45251.747511574045</v>
      </c>
      <c r="I3554" s="15">
        <v>165</v>
      </c>
    </row>
    <row r="3555" spans="2:9" x14ac:dyDescent="0.3">
      <c r="B3555" s="15">
        <v>1941435</v>
      </c>
      <c r="C3555" s="16">
        <v>45251</v>
      </c>
      <c r="D3555" s="15">
        <v>864</v>
      </c>
      <c r="E3555" t="str">
        <f>VLOOKUP(D3555,Customers!$B$8:$C$1412,2,FALSE)</f>
        <v>Macy's</v>
      </c>
      <c r="F3555" s="15">
        <v>5</v>
      </c>
      <c r="G3555" s="15" t="str">
        <f>VLOOKUP(F3555,'Other Data'!$B$17:$C$24,2,FALSE)</f>
        <v>ProductE</v>
      </c>
      <c r="H3555" s="18">
        <v>45251.756446759231</v>
      </c>
      <c r="I3555" s="15">
        <v>170</v>
      </c>
    </row>
    <row r="3556" spans="2:9" x14ac:dyDescent="0.3">
      <c r="B3556" s="15">
        <v>1941436</v>
      </c>
      <c r="C3556" s="16">
        <v>45251</v>
      </c>
      <c r="D3556" s="15">
        <v>1340</v>
      </c>
      <c r="E3556" t="str">
        <f>VLOOKUP(D3556,Customers!$B$8:$C$1412,2,FALSE)</f>
        <v>Nanny's Toy Box</v>
      </c>
      <c r="F3556" s="15">
        <v>5</v>
      </c>
      <c r="G3556" s="15" t="str">
        <f>VLOOKUP(F3556,'Other Data'!$B$17:$C$24,2,FALSE)</f>
        <v>ProductE</v>
      </c>
      <c r="H3556" s="18">
        <v>45251.770115740714</v>
      </c>
      <c r="I3556" s="15">
        <v>175</v>
      </c>
    </row>
    <row r="3557" spans="2:9" x14ac:dyDescent="0.3">
      <c r="B3557" s="15">
        <v>1941437</v>
      </c>
      <c r="C3557" s="16">
        <v>45251</v>
      </c>
      <c r="D3557" s="15">
        <v>43</v>
      </c>
      <c r="E3557" t="str">
        <f>VLOOKUP(D3557,Customers!$B$8:$C$1412,2,FALSE)</f>
        <v>Emerald Isle Gifts</v>
      </c>
      <c r="F3557" s="15">
        <v>4</v>
      </c>
      <c r="G3557" s="15" t="str">
        <f>VLOOKUP(F3557,'Other Data'!$B$17:$C$24,2,FALSE)</f>
        <v>ProductD</v>
      </c>
      <c r="H3557" s="18">
        <v>45251.781446759232</v>
      </c>
      <c r="I3557" s="15">
        <v>159</v>
      </c>
    </row>
    <row r="3558" spans="2:9" x14ac:dyDescent="0.3">
      <c r="B3558" s="15">
        <v>1941438</v>
      </c>
      <c r="C3558" s="16">
        <v>45251</v>
      </c>
      <c r="D3558" s="15">
        <v>1287</v>
      </c>
      <c r="E3558" t="str">
        <f>VLOOKUP(D3558,Customers!$B$8:$C$1412,2,FALSE)</f>
        <v>Big 5 Corp</v>
      </c>
      <c r="F3558" s="15">
        <v>3</v>
      </c>
      <c r="G3558" s="15" t="str">
        <f>VLOOKUP(F3558,'Other Data'!$B$17:$C$24,2,FALSE)</f>
        <v>ProductC</v>
      </c>
      <c r="H3558" s="18">
        <v>45251.794456018491</v>
      </c>
      <c r="I3558" s="15">
        <v>174</v>
      </c>
    </row>
    <row r="3559" spans="2:9" x14ac:dyDescent="0.3">
      <c r="B3559" s="15">
        <v>1941439</v>
      </c>
      <c r="C3559" s="16">
        <v>45251</v>
      </c>
      <c r="D3559" s="15">
        <v>1301</v>
      </c>
      <c r="E3559" t="str">
        <f>VLOOKUP(D3559,Customers!$B$8:$C$1412,2,FALSE)</f>
        <v>U.S. Merchants</v>
      </c>
      <c r="F3559" s="15">
        <v>1</v>
      </c>
      <c r="G3559" s="15" t="str">
        <f>VLOOKUP(F3559,'Other Data'!$B$17:$C$24,2,FALSE)</f>
        <v>ProductA</v>
      </c>
      <c r="H3559" s="17"/>
      <c r="I3559" s="17"/>
    </row>
    <row r="3560" spans="2:9" x14ac:dyDescent="0.3">
      <c r="B3560" s="15">
        <v>1941440</v>
      </c>
      <c r="C3560" s="16">
        <v>45251</v>
      </c>
      <c r="D3560" s="15">
        <v>1184</v>
      </c>
      <c r="E3560" t="str">
        <f>VLOOKUP(D3560,Customers!$B$8:$C$1412,2,FALSE)</f>
        <v>Chicago Clock Co</v>
      </c>
      <c r="F3560" s="15">
        <v>1</v>
      </c>
      <c r="G3560" s="15" t="str">
        <f>VLOOKUP(F3560,'Other Data'!$B$17:$C$24,2,FALSE)</f>
        <v>ProductA</v>
      </c>
      <c r="H3560" s="17"/>
      <c r="I3560" s="17"/>
    </row>
    <row r="3561" spans="2:9" x14ac:dyDescent="0.3">
      <c r="B3561" s="15">
        <v>1941441</v>
      </c>
      <c r="C3561" s="16">
        <v>45251</v>
      </c>
      <c r="D3561" s="15">
        <v>271</v>
      </c>
      <c r="E3561" t="str">
        <f>VLOOKUP(D3561,Customers!$B$8:$C$1412,2,FALSE)</f>
        <v>Shopping Channel</v>
      </c>
      <c r="F3561" s="15">
        <v>1</v>
      </c>
      <c r="G3561" s="15" t="str">
        <f>VLOOKUP(F3561,'Other Data'!$B$17:$C$24,2,FALSE)</f>
        <v>ProductA</v>
      </c>
      <c r="H3561" s="17"/>
      <c r="I3561" s="17"/>
    </row>
    <row r="3562" spans="2:9" x14ac:dyDescent="0.3">
      <c r="B3562" s="15">
        <v>1941442</v>
      </c>
      <c r="C3562" s="16">
        <v>45251</v>
      </c>
      <c r="D3562" s="15">
        <v>1065</v>
      </c>
      <c r="E3562" t="str">
        <f>VLOOKUP(D3562,Customers!$B$8:$C$1412,2,FALSE)</f>
        <v>Market Street Mercantile</v>
      </c>
      <c r="F3562" s="15">
        <v>1</v>
      </c>
      <c r="G3562" s="15" t="str">
        <f>VLOOKUP(F3562,'Other Data'!$B$17:$C$24,2,FALSE)</f>
        <v>ProductA</v>
      </c>
      <c r="H3562" s="17"/>
      <c r="I3562" s="17"/>
    </row>
    <row r="3563" spans="2:9" x14ac:dyDescent="0.3">
      <c r="B3563" s="15">
        <v>1941443</v>
      </c>
      <c r="C3563" s="16">
        <v>45251</v>
      </c>
      <c r="D3563" s="15">
        <v>937</v>
      </c>
      <c r="E3563" t="str">
        <f>VLOOKUP(D3563,Customers!$B$8:$C$1412,2,FALSE)</f>
        <v>CARDSMART</v>
      </c>
      <c r="F3563" s="15">
        <v>2</v>
      </c>
      <c r="G3563" s="15" t="str">
        <f>VLOOKUP(F3563,'Other Data'!$B$17:$C$24,2,FALSE)</f>
        <v>ProductB</v>
      </c>
      <c r="H3563" s="18">
        <v>45251.855810185159</v>
      </c>
      <c r="I3563" s="15">
        <v>170</v>
      </c>
    </row>
    <row r="3564" spans="2:9" x14ac:dyDescent="0.3">
      <c r="B3564" s="15">
        <v>1941444</v>
      </c>
      <c r="C3564" s="16">
        <v>45251</v>
      </c>
      <c r="D3564" s="15">
        <v>1297</v>
      </c>
      <c r="E3564" t="str">
        <f>VLOOKUP(D3564,Customers!$B$8:$C$1412,2,FALSE)</f>
        <v>Simply Fresh</v>
      </c>
      <c r="F3564" s="15">
        <v>5</v>
      </c>
      <c r="G3564" s="15" t="str">
        <f>VLOOKUP(F3564,'Other Data'!$B$17:$C$24,2,FALSE)</f>
        <v>ProductE</v>
      </c>
      <c r="H3564" s="18">
        <v>45251.868391203679</v>
      </c>
      <c r="I3564" s="15">
        <v>153</v>
      </c>
    </row>
    <row r="3565" spans="2:9" x14ac:dyDescent="0.3">
      <c r="B3565" s="15">
        <v>1941445</v>
      </c>
      <c r="C3565" s="16">
        <v>45251</v>
      </c>
      <c r="D3565" s="15">
        <v>735</v>
      </c>
      <c r="E3565" t="str">
        <f>VLOOKUP(D3565,Customers!$B$8:$C$1412,2,FALSE)</f>
        <v>Summit Injury Management</v>
      </c>
      <c r="F3565" s="15">
        <v>4</v>
      </c>
      <c r="G3565" s="15" t="str">
        <f>VLOOKUP(F3565,'Other Data'!$B$17:$C$24,2,FALSE)</f>
        <v>ProductD</v>
      </c>
      <c r="H3565" s="18">
        <v>45251.883622685164</v>
      </c>
      <c r="I3565" s="15">
        <v>140</v>
      </c>
    </row>
    <row r="3566" spans="2:9" x14ac:dyDescent="0.3">
      <c r="B3566" s="15">
        <v>1941446</v>
      </c>
      <c r="C3566" s="16">
        <v>45251</v>
      </c>
      <c r="D3566" s="15">
        <v>250</v>
      </c>
      <c r="E3566" t="str">
        <f>VLOOKUP(D3566,Customers!$B$8:$C$1412,2,FALSE)</f>
        <v>Buck or Two #361</v>
      </c>
      <c r="F3566" s="15">
        <v>2</v>
      </c>
      <c r="G3566" s="15" t="str">
        <f>VLOOKUP(F3566,'Other Data'!$B$17:$C$24,2,FALSE)</f>
        <v>ProductB</v>
      </c>
      <c r="H3566" s="18">
        <v>45251.898877314794</v>
      </c>
      <c r="I3566" s="15">
        <v>154</v>
      </c>
    </row>
    <row r="3567" spans="2:9" x14ac:dyDescent="0.3">
      <c r="B3567" s="15">
        <v>1941447</v>
      </c>
      <c r="C3567" s="16">
        <v>45251</v>
      </c>
      <c r="D3567" s="15">
        <v>124</v>
      </c>
      <c r="E3567" t="str">
        <f>VLOOKUP(D3567,Customers!$B$8:$C$1412,2,FALSE)</f>
        <v>Auld Kirktown</v>
      </c>
      <c r="F3567" s="15">
        <v>5</v>
      </c>
      <c r="G3567" s="15" t="str">
        <f>VLOOKUP(F3567,'Other Data'!$B$17:$C$24,2,FALSE)</f>
        <v>ProductE</v>
      </c>
      <c r="H3567" s="18">
        <v>45251.915034722202</v>
      </c>
      <c r="I3567" s="15">
        <v>158</v>
      </c>
    </row>
    <row r="3568" spans="2:9" x14ac:dyDescent="0.3">
      <c r="B3568" s="15">
        <v>1941448</v>
      </c>
      <c r="C3568" s="16">
        <v>45251</v>
      </c>
      <c r="D3568" s="15">
        <v>300</v>
      </c>
      <c r="E3568" t="str">
        <f>VLOOKUP(D3568,Customers!$B$8:$C$1412,2,FALSE)</f>
        <v>Cancraft Marketing</v>
      </c>
      <c r="F3568" s="15">
        <v>4</v>
      </c>
      <c r="G3568" s="15" t="str">
        <f>VLOOKUP(F3568,'Other Data'!$B$17:$C$24,2,FALSE)</f>
        <v>ProductD</v>
      </c>
      <c r="H3568" s="18">
        <v>45251.924687499981</v>
      </c>
      <c r="I3568" s="15">
        <v>155</v>
      </c>
    </row>
    <row r="3569" spans="2:9" x14ac:dyDescent="0.3">
      <c r="B3569" s="15">
        <v>1941449</v>
      </c>
      <c r="C3569" s="16">
        <v>45252</v>
      </c>
      <c r="D3569" s="15">
        <v>185</v>
      </c>
      <c r="E3569" t="str">
        <f>VLOOKUP(D3569,Customers!$B$8:$C$1412,2,FALSE)</f>
        <v>Langford's IDA</v>
      </c>
      <c r="F3569" s="15">
        <v>3</v>
      </c>
      <c r="G3569" s="15" t="str">
        <f>VLOOKUP(F3569,'Other Data'!$B$17:$C$24,2,FALSE)</f>
        <v>ProductC</v>
      </c>
      <c r="H3569" s="18">
        <v>45252.333333333336</v>
      </c>
      <c r="I3569" s="15">
        <v>152</v>
      </c>
    </row>
    <row r="3570" spans="2:9" x14ac:dyDescent="0.3">
      <c r="B3570" s="15">
        <v>1941450</v>
      </c>
      <c r="C3570" s="16">
        <v>45252</v>
      </c>
      <c r="D3570" s="15">
        <v>556</v>
      </c>
      <c r="E3570" t="str">
        <f>VLOOKUP(D3570,Customers!$B$8:$C$1412,2,FALSE)</f>
        <v>St. Paul Hospital</v>
      </c>
      <c r="F3570" s="15">
        <v>3</v>
      </c>
      <c r="G3570" s="15" t="str">
        <f>VLOOKUP(F3570,'Other Data'!$B$17:$C$24,2,FALSE)</f>
        <v>ProductC</v>
      </c>
      <c r="H3570" s="18">
        <v>45252.345173611116</v>
      </c>
      <c r="I3570" s="15">
        <v>176</v>
      </c>
    </row>
    <row r="3571" spans="2:9" x14ac:dyDescent="0.3">
      <c r="B3571" s="15">
        <v>1941451</v>
      </c>
      <c r="C3571" s="16">
        <v>45252</v>
      </c>
      <c r="D3571" s="15">
        <v>1262</v>
      </c>
      <c r="E3571" t="str">
        <f>VLOOKUP(D3571,Customers!$B$8:$C$1412,2,FALSE)</f>
        <v>Twigs</v>
      </c>
      <c r="F3571" s="15">
        <v>1</v>
      </c>
      <c r="G3571" s="15" t="str">
        <f>VLOOKUP(F3571,'Other Data'!$B$17:$C$24,2,FALSE)</f>
        <v>ProductA</v>
      </c>
      <c r="H3571" s="17"/>
      <c r="I3571" s="17"/>
    </row>
    <row r="3572" spans="2:9" x14ac:dyDescent="0.3">
      <c r="B3572" s="15">
        <v>1941452</v>
      </c>
      <c r="C3572" s="16">
        <v>45252</v>
      </c>
      <c r="D3572" s="15">
        <v>531</v>
      </c>
      <c r="E3572" t="str">
        <f>VLOOKUP(D3572,Customers!$B$8:$C$1412,2,FALSE)</f>
        <v>LOVE STORY CARD &amp; GIFT</v>
      </c>
      <c r="F3572" s="15">
        <v>4</v>
      </c>
      <c r="G3572" s="15" t="str">
        <f>VLOOKUP(F3572,'Other Data'!$B$17:$C$24,2,FALSE)</f>
        <v>ProductD</v>
      </c>
      <c r="H3572" s="18">
        <v>45252.371863425928</v>
      </c>
      <c r="I3572" s="15">
        <v>157</v>
      </c>
    </row>
    <row r="3573" spans="2:9" x14ac:dyDescent="0.3">
      <c r="B3573" s="15">
        <v>1941453</v>
      </c>
      <c r="C3573" s="16">
        <v>45252</v>
      </c>
      <c r="D3573" s="15">
        <v>860</v>
      </c>
      <c r="E3573" t="str">
        <f>VLOOKUP(D3573,Customers!$B$8:$C$1412,2,FALSE)</f>
        <v>Toy Kingdom</v>
      </c>
      <c r="F3573" s="15">
        <v>2</v>
      </c>
      <c r="G3573" s="15" t="str">
        <f>VLOOKUP(F3573,'Other Data'!$B$17:$C$24,2,FALSE)</f>
        <v>ProductB</v>
      </c>
      <c r="H3573" s="18">
        <v>45252.38003472222</v>
      </c>
      <c r="I3573" s="15">
        <v>173</v>
      </c>
    </row>
    <row r="3574" spans="2:9" x14ac:dyDescent="0.3">
      <c r="B3574" s="15">
        <v>1941454</v>
      </c>
      <c r="C3574" s="16">
        <v>45252</v>
      </c>
      <c r="D3574" s="15">
        <v>529</v>
      </c>
      <c r="E3574" t="str">
        <f>VLOOKUP(D3574,Customers!$B$8:$C$1412,2,FALSE)</f>
        <v>Plum Tree,The</v>
      </c>
      <c r="F3574" s="15">
        <v>4</v>
      </c>
      <c r="G3574" s="15" t="str">
        <f>VLOOKUP(F3574,'Other Data'!$B$17:$C$24,2,FALSE)</f>
        <v>ProductD</v>
      </c>
      <c r="H3574" s="18">
        <v>45252.394097222219</v>
      </c>
      <c r="I3574" s="15">
        <v>174</v>
      </c>
    </row>
    <row r="3575" spans="2:9" x14ac:dyDescent="0.3">
      <c r="B3575" s="15">
        <v>1941455</v>
      </c>
      <c r="C3575" s="16">
        <v>45252</v>
      </c>
      <c r="D3575" s="15">
        <v>321</v>
      </c>
      <c r="E3575" t="str">
        <f>VLOOKUP(D3575,Customers!$B$8:$C$1412,2,FALSE)</f>
        <v>A.W. BROCK</v>
      </c>
      <c r="F3575" s="15">
        <v>5</v>
      </c>
      <c r="G3575" s="15" t="str">
        <f>VLOOKUP(F3575,'Other Data'!$B$17:$C$24,2,FALSE)</f>
        <v>ProductE</v>
      </c>
      <c r="H3575" s="18">
        <v>45252.408113425925</v>
      </c>
      <c r="I3575" s="15">
        <v>148</v>
      </c>
    </row>
    <row r="3576" spans="2:9" x14ac:dyDescent="0.3">
      <c r="B3576" s="15">
        <v>1941456</v>
      </c>
      <c r="C3576" s="16">
        <v>45252</v>
      </c>
      <c r="D3576" s="15">
        <v>1018</v>
      </c>
      <c r="E3576" t="str">
        <f>VLOOKUP(D3576,Customers!$B$8:$C$1412,2,FALSE)</f>
        <v>Lollipop Junction</v>
      </c>
      <c r="F3576" s="15">
        <v>2</v>
      </c>
      <c r="G3576" s="15" t="str">
        <f>VLOOKUP(F3576,'Other Data'!$B$17:$C$24,2,FALSE)</f>
        <v>ProductB</v>
      </c>
      <c r="H3576" s="18">
        <v>45252.419803240737</v>
      </c>
      <c r="I3576" s="15">
        <v>147</v>
      </c>
    </row>
    <row r="3577" spans="2:9" x14ac:dyDescent="0.3">
      <c r="B3577" s="15">
        <v>1941457</v>
      </c>
      <c r="C3577" s="16">
        <v>45252</v>
      </c>
      <c r="D3577" s="15">
        <v>908</v>
      </c>
      <c r="E3577" t="str">
        <f>VLOOKUP(D3577,Customers!$B$8:$C$1412,2,FALSE)</f>
        <v>Value Drugs</v>
      </c>
      <c r="F3577" s="15">
        <v>4</v>
      </c>
      <c r="G3577" s="15" t="str">
        <f>VLOOKUP(F3577,'Other Data'!$B$17:$C$24,2,FALSE)</f>
        <v>ProductD</v>
      </c>
      <c r="H3577" s="18">
        <v>45252.433506944442</v>
      </c>
      <c r="I3577" s="15">
        <v>147</v>
      </c>
    </row>
    <row r="3578" spans="2:9" x14ac:dyDescent="0.3">
      <c r="B3578" s="15">
        <v>1941458</v>
      </c>
      <c r="C3578" s="16">
        <v>45252</v>
      </c>
      <c r="D3578" s="15">
        <v>1213</v>
      </c>
      <c r="E3578" t="str">
        <f>VLOOKUP(D3578,Customers!$B$8:$C$1412,2,FALSE)</f>
        <v>I Sister Too</v>
      </c>
      <c r="F3578" s="15">
        <v>1</v>
      </c>
      <c r="G3578" s="15" t="str">
        <f>VLOOKUP(F3578,'Other Data'!$B$17:$C$24,2,FALSE)</f>
        <v>ProductA</v>
      </c>
      <c r="H3578" s="17"/>
      <c r="I3578" s="17"/>
    </row>
    <row r="3579" spans="2:9" x14ac:dyDescent="0.3">
      <c r="B3579" s="15">
        <v>1941459</v>
      </c>
      <c r="C3579" s="16">
        <v>45252</v>
      </c>
      <c r="D3579" s="15">
        <v>468</v>
      </c>
      <c r="E3579" t="str">
        <f>VLOOKUP(D3579,Customers!$B$8:$C$1412,2,FALSE)</f>
        <v>Green Store</v>
      </c>
      <c r="F3579" s="15">
        <v>3</v>
      </c>
      <c r="G3579" s="15" t="str">
        <f>VLOOKUP(F3579,'Other Data'!$B$17:$C$24,2,FALSE)</f>
        <v>ProductC</v>
      </c>
      <c r="H3579" s="18">
        <v>45252.454340277778</v>
      </c>
      <c r="I3579" s="15">
        <v>151</v>
      </c>
    </row>
    <row r="3580" spans="2:9" x14ac:dyDescent="0.3">
      <c r="B3580" s="15">
        <v>1941460</v>
      </c>
      <c r="C3580" s="16">
        <v>45252</v>
      </c>
      <c r="D3580" s="15">
        <v>1336</v>
      </c>
      <c r="E3580" t="str">
        <f>VLOOKUP(D3580,Customers!$B$8:$C$1412,2,FALSE)</f>
        <v>O'Hairas Salon</v>
      </c>
      <c r="F3580" s="15">
        <v>2</v>
      </c>
      <c r="G3580" s="15" t="str">
        <f>VLOOKUP(F3580,'Other Data'!$B$17:$C$24,2,FALSE)</f>
        <v>ProductB</v>
      </c>
      <c r="H3580" s="18">
        <v>45252.468391203707</v>
      </c>
      <c r="I3580" s="15">
        <v>142</v>
      </c>
    </row>
    <row r="3581" spans="2:9" x14ac:dyDescent="0.3">
      <c r="B3581" s="15">
        <v>1941461</v>
      </c>
      <c r="C3581" s="16">
        <v>45252</v>
      </c>
      <c r="D3581" s="15">
        <v>166</v>
      </c>
      <c r="E3581" t="str">
        <f>VLOOKUP(D3581,Customers!$B$8:$C$1412,2,FALSE)</f>
        <v>Trenton Memorial Hospital</v>
      </c>
      <c r="F3581" s="15">
        <v>3</v>
      </c>
      <c r="G3581" s="15" t="str">
        <f>VLOOKUP(F3581,'Other Data'!$B$17:$C$24,2,FALSE)</f>
        <v>ProductC</v>
      </c>
      <c r="H3581" s="18">
        <v>45252.476851851854</v>
      </c>
      <c r="I3581" s="15">
        <v>156</v>
      </c>
    </row>
    <row r="3582" spans="2:9" x14ac:dyDescent="0.3">
      <c r="B3582" s="15">
        <v>1941462</v>
      </c>
      <c r="C3582" s="16">
        <v>45252</v>
      </c>
      <c r="D3582" s="15">
        <v>484</v>
      </c>
      <c r="E3582" t="str">
        <f>VLOOKUP(D3582,Customers!$B$8:$C$1412,2,FALSE)</f>
        <v>Hallmark Cards - Thunder Bay</v>
      </c>
      <c r="F3582" s="15">
        <v>3</v>
      </c>
      <c r="G3582" s="15" t="str">
        <f>VLOOKUP(F3582,'Other Data'!$B$17:$C$24,2,FALSE)</f>
        <v>ProductC</v>
      </c>
      <c r="H3582" s="18">
        <v>45252.489664351851</v>
      </c>
      <c r="I3582" s="15">
        <v>157</v>
      </c>
    </row>
    <row r="3583" spans="2:9" x14ac:dyDescent="0.3">
      <c r="B3583" s="15">
        <v>1941463</v>
      </c>
      <c r="C3583" s="16">
        <v>45252</v>
      </c>
      <c r="D3583" s="15">
        <v>537</v>
      </c>
      <c r="E3583" t="str">
        <f>VLOOKUP(D3583,Customers!$B$8:$C$1412,2,FALSE)</f>
        <v>Buck or Two #529</v>
      </c>
      <c r="F3583" s="15">
        <v>4</v>
      </c>
      <c r="G3583" s="15" t="str">
        <f>VLOOKUP(F3583,'Other Data'!$B$17:$C$24,2,FALSE)</f>
        <v>ProductD</v>
      </c>
      <c r="H3583" s="18">
        <v>45252.498576388891</v>
      </c>
      <c r="I3583" s="15">
        <v>163</v>
      </c>
    </row>
    <row r="3584" spans="2:9" x14ac:dyDescent="0.3">
      <c r="B3584" s="15">
        <v>1941464</v>
      </c>
      <c r="C3584" s="16">
        <v>45252</v>
      </c>
      <c r="D3584" s="15">
        <v>890</v>
      </c>
      <c r="E3584" t="str">
        <f>VLOOKUP(D3584,Customers!$B$8:$C$1412,2,FALSE)</f>
        <v>Mini Temptations</v>
      </c>
      <c r="F3584" s="15">
        <v>4</v>
      </c>
      <c r="G3584" s="15" t="str">
        <f>VLOOKUP(F3584,'Other Data'!$B$17:$C$24,2,FALSE)</f>
        <v>ProductD</v>
      </c>
      <c r="H3584" s="18">
        <v>45252.512592592597</v>
      </c>
      <c r="I3584" s="15">
        <v>176</v>
      </c>
    </row>
    <row r="3585" spans="2:9" x14ac:dyDescent="0.3">
      <c r="B3585" s="15">
        <v>1941465</v>
      </c>
      <c r="C3585" s="16">
        <v>45252</v>
      </c>
      <c r="D3585" s="15">
        <v>316</v>
      </c>
      <c r="E3585" t="str">
        <f>VLOOKUP(D3585,Customers!$B$8:$C$1412,2,FALSE)</f>
        <v>Dell IDA</v>
      </c>
      <c r="F3585" s="15">
        <v>3</v>
      </c>
      <c r="G3585" s="15" t="str">
        <f>VLOOKUP(F3585,'Other Data'!$B$17:$C$24,2,FALSE)</f>
        <v>ProductC</v>
      </c>
      <c r="H3585" s="18">
        <v>45252.52783564815</v>
      </c>
      <c r="I3585" s="15">
        <v>156</v>
      </c>
    </row>
    <row r="3586" spans="2:9" x14ac:dyDescent="0.3">
      <c r="B3586" s="15">
        <v>1941466</v>
      </c>
      <c r="C3586" s="16">
        <v>45252</v>
      </c>
      <c r="D3586" s="15">
        <v>123</v>
      </c>
      <c r="E3586" t="str">
        <f>VLOOKUP(D3586,Customers!$B$8:$C$1412,2,FALSE)</f>
        <v>Seaway Guardian Pharmacy</v>
      </c>
      <c r="F3586" s="15">
        <v>5</v>
      </c>
      <c r="G3586" s="15" t="str">
        <f>VLOOKUP(F3586,'Other Data'!$B$17:$C$24,2,FALSE)</f>
        <v>ProductE</v>
      </c>
      <c r="H3586" s="18">
        <v>45252.540856481486</v>
      </c>
      <c r="I3586" s="15">
        <v>144</v>
      </c>
    </row>
    <row r="3587" spans="2:9" x14ac:dyDescent="0.3">
      <c r="B3587" s="15">
        <v>1941467</v>
      </c>
      <c r="C3587" s="16">
        <v>45252</v>
      </c>
      <c r="D3587" s="15">
        <v>510</v>
      </c>
      <c r="E3587" t="str">
        <f>VLOOKUP(D3587,Customers!$B$8:$C$1412,2,FALSE)</f>
        <v>Yash Global Gifts</v>
      </c>
      <c r="F3587" s="15">
        <v>6</v>
      </c>
      <c r="G3587" s="15" t="str">
        <f>VLOOKUP(F3587,'Other Data'!$B$17:$C$24,2,FALSE)</f>
        <v>ProductF</v>
      </c>
      <c r="H3587" s="18">
        <v>45252.554305555561</v>
      </c>
      <c r="I3587" s="15">
        <v>147</v>
      </c>
    </row>
    <row r="3588" spans="2:9" x14ac:dyDescent="0.3">
      <c r="B3588" s="15">
        <v>1941468</v>
      </c>
      <c r="C3588" s="16">
        <v>45252</v>
      </c>
      <c r="D3588" s="15">
        <v>1026</v>
      </c>
      <c r="E3588" t="str">
        <f>VLOOKUP(D3588,Customers!$B$8:$C$1412,2,FALSE)</f>
        <v>Marriott - Atlanta</v>
      </c>
      <c r="F3588" s="15">
        <v>6</v>
      </c>
      <c r="G3588" s="15" t="str">
        <f>VLOOKUP(F3588,'Other Data'!$B$17:$C$24,2,FALSE)</f>
        <v>ProductF</v>
      </c>
      <c r="H3588" s="18">
        <v>45252.569976851861</v>
      </c>
      <c r="I3588" s="15">
        <v>178</v>
      </c>
    </row>
    <row r="3589" spans="2:9" x14ac:dyDescent="0.3">
      <c r="B3589" s="15">
        <v>1941469</v>
      </c>
      <c r="C3589" s="16">
        <v>45252</v>
      </c>
      <c r="D3589" s="15">
        <v>1122</v>
      </c>
      <c r="E3589" t="str">
        <f>VLOOKUP(D3589,Customers!$B$8:$C$1412,2,FALSE)</f>
        <v>RW Threads</v>
      </c>
      <c r="F3589" s="15">
        <v>1</v>
      </c>
      <c r="G3589" s="15" t="str">
        <f>VLOOKUP(F3589,'Other Data'!$B$17:$C$24,2,FALSE)</f>
        <v>ProductA</v>
      </c>
      <c r="H3589" s="17"/>
      <c r="I3589" s="17"/>
    </row>
    <row r="3590" spans="2:9" x14ac:dyDescent="0.3">
      <c r="B3590" s="15">
        <v>1941470</v>
      </c>
      <c r="C3590" s="16">
        <v>45252</v>
      </c>
      <c r="D3590" s="15">
        <v>556</v>
      </c>
      <c r="E3590" t="str">
        <f>VLOOKUP(D3590,Customers!$B$8:$C$1412,2,FALSE)</f>
        <v>St. Paul Hospital</v>
      </c>
      <c r="F3590" s="15">
        <v>2</v>
      </c>
      <c r="G3590" s="15" t="str">
        <f>VLOOKUP(F3590,'Other Data'!$B$17:$C$24,2,FALSE)</f>
        <v>ProductB</v>
      </c>
      <c r="H3590" s="18">
        <v>45252.59515046297</v>
      </c>
      <c r="I3590" s="15">
        <v>156</v>
      </c>
    </row>
    <row r="3591" spans="2:9" x14ac:dyDescent="0.3">
      <c r="B3591" s="15">
        <v>1941471</v>
      </c>
      <c r="C3591" s="16">
        <v>45252</v>
      </c>
      <c r="D3591" s="15">
        <v>752</v>
      </c>
      <c r="E3591" t="str">
        <f>VLOOKUP(D3591,Customers!$B$8:$C$1412,2,FALSE)</f>
        <v>Kiddly Winks</v>
      </c>
      <c r="F3591" s="15">
        <v>3</v>
      </c>
      <c r="G3591" s="15" t="str">
        <f>VLOOKUP(F3591,'Other Data'!$B$17:$C$24,2,FALSE)</f>
        <v>ProductC</v>
      </c>
      <c r="H3591" s="18">
        <v>45252.609583333338</v>
      </c>
      <c r="I3591" s="15">
        <v>159</v>
      </c>
    </row>
    <row r="3592" spans="2:9" x14ac:dyDescent="0.3">
      <c r="B3592" s="15">
        <v>1941472</v>
      </c>
      <c r="C3592" s="16">
        <v>45252</v>
      </c>
      <c r="D3592" s="15">
        <v>647</v>
      </c>
      <c r="E3592" t="str">
        <f>VLOOKUP(D3592,Customers!$B$8:$C$1412,2,FALSE)</f>
        <v>Medicine Centre</v>
      </c>
      <c r="F3592" s="15">
        <v>2</v>
      </c>
      <c r="G3592" s="15" t="str">
        <f>VLOOKUP(F3592,'Other Data'!$B$17:$C$24,2,FALSE)</f>
        <v>ProductB</v>
      </c>
      <c r="H3592" s="18">
        <v>45252.625300925931</v>
      </c>
      <c r="I3592" s="15">
        <v>173</v>
      </c>
    </row>
    <row r="3593" spans="2:9" x14ac:dyDescent="0.3">
      <c r="B3593" s="15">
        <v>1941473</v>
      </c>
      <c r="C3593" s="16">
        <v>45252</v>
      </c>
      <c r="D3593" s="15">
        <v>1244</v>
      </c>
      <c r="E3593" t="str">
        <f>VLOOKUP(D3593,Customers!$B$8:$C$1412,2,FALSE)</f>
        <v>MVRMC Auxilliary Gift Shop</v>
      </c>
      <c r="F3593" s="15">
        <v>6</v>
      </c>
      <c r="G3593" s="15" t="str">
        <f>VLOOKUP(F3593,'Other Data'!$B$17:$C$24,2,FALSE)</f>
        <v>ProductF</v>
      </c>
      <c r="H3593" s="18">
        <v>45252.641053240746</v>
      </c>
      <c r="I3593" s="15">
        <v>146</v>
      </c>
    </row>
    <row r="3594" spans="2:9" x14ac:dyDescent="0.3">
      <c r="B3594" s="15">
        <v>1941474</v>
      </c>
      <c r="C3594" s="16">
        <v>45252</v>
      </c>
      <c r="D3594" s="15">
        <v>183</v>
      </c>
      <c r="E3594" t="str">
        <f>VLOOKUP(D3594,Customers!$B$8:$C$1412,2,FALSE)</f>
        <v>Heida's Fashions</v>
      </c>
      <c r="F3594" s="15">
        <v>3</v>
      </c>
      <c r="G3594" s="15" t="str">
        <f>VLOOKUP(F3594,'Other Data'!$B$17:$C$24,2,FALSE)</f>
        <v>ProductC</v>
      </c>
      <c r="H3594" s="18">
        <v>45252.654571759267</v>
      </c>
      <c r="I3594" s="15">
        <v>168</v>
      </c>
    </row>
    <row r="3595" spans="2:9" x14ac:dyDescent="0.3">
      <c r="B3595" s="15">
        <v>1941475</v>
      </c>
      <c r="C3595" s="16">
        <v>45252</v>
      </c>
      <c r="D3595" s="15">
        <v>181</v>
      </c>
      <c r="E3595" t="str">
        <f>VLOOKUP(D3595,Customers!$B$8:$C$1412,2,FALSE)</f>
        <v>Caravaggio IDA Drugs</v>
      </c>
      <c r="F3595" s="15">
        <v>3</v>
      </c>
      <c r="G3595" s="15" t="str">
        <f>VLOOKUP(F3595,'Other Data'!$B$17:$C$24,2,FALSE)</f>
        <v>ProductC</v>
      </c>
      <c r="H3595" s="18">
        <v>45252.6641550926</v>
      </c>
      <c r="I3595" s="15">
        <v>169</v>
      </c>
    </row>
    <row r="3596" spans="2:9" x14ac:dyDescent="0.3">
      <c r="B3596" s="15">
        <v>1941476</v>
      </c>
      <c r="C3596" s="16">
        <v>45252</v>
      </c>
      <c r="D3596" s="15">
        <v>638</v>
      </c>
      <c r="E3596" t="str">
        <f>VLOOKUP(D3596,Customers!$B$8:$C$1412,2,FALSE)</f>
        <v>Basket 'n' Things</v>
      </c>
      <c r="F3596" s="15">
        <v>2</v>
      </c>
      <c r="G3596" s="15" t="str">
        <f>VLOOKUP(F3596,'Other Data'!$B$17:$C$24,2,FALSE)</f>
        <v>ProductB</v>
      </c>
      <c r="H3596" s="18">
        <v>45252.679016203714</v>
      </c>
      <c r="I3596" s="15">
        <v>171</v>
      </c>
    </row>
    <row r="3597" spans="2:9" x14ac:dyDescent="0.3">
      <c r="B3597" s="15">
        <v>1941477</v>
      </c>
      <c r="C3597" s="16">
        <v>45252</v>
      </c>
      <c r="D3597" s="15">
        <v>813</v>
      </c>
      <c r="E3597" t="str">
        <f>VLOOKUP(D3597,Customers!$B$8:$C$1412,2,FALSE)</f>
        <v>Dynamic Living Inc</v>
      </c>
      <c r="F3597" s="15">
        <v>6</v>
      </c>
      <c r="G3597" s="15" t="str">
        <f>VLOOKUP(F3597,'Other Data'!$B$17:$C$24,2,FALSE)</f>
        <v>ProductF</v>
      </c>
      <c r="H3597" s="18">
        <v>45252.689027777786</v>
      </c>
      <c r="I3597" s="15">
        <v>156</v>
      </c>
    </row>
    <row r="3598" spans="2:9" x14ac:dyDescent="0.3">
      <c r="B3598" s="15">
        <v>1941478</v>
      </c>
      <c r="C3598" s="16">
        <v>45252</v>
      </c>
      <c r="D3598" s="15">
        <v>663</v>
      </c>
      <c r="E3598" t="str">
        <f>VLOOKUP(D3598,Customers!$B$8:$C$1412,2,FALSE)</f>
        <v>Peoples Drug Mart # 72</v>
      </c>
      <c r="F3598" s="15">
        <v>6</v>
      </c>
      <c r="G3598" s="15" t="str">
        <f>VLOOKUP(F3598,'Other Data'!$B$17:$C$24,2,FALSE)</f>
        <v>ProductF</v>
      </c>
      <c r="H3598" s="18">
        <v>45252.697638888894</v>
      </c>
      <c r="I3598" s="15">
        <v>151</v>
      </c>
    </row>
    <row r="3599" spans="2:9" x14ac:dyDescent="0.3">
      <c r="B3599" s="15">
        <v>1941479</v>
      </c>
      <c r="C3599" s="16">
        <v>45252</v>
      </c>
      <c r="D3599" s="15">
        <v>429</v>
      </c>
      <c r="E3599" t="str">
        <f>VLOOKUP(D3599,Customers!$B$8:$C$1412,2,FALSE)</f>
        <v>BELA BOOTEEK</v>
      </c>
      <c r="F3599" s="15">
        <v>1</v>
      </c>
      <c r="G3599" s="15" t="str">
        <f>VLOOKUP(F3599,'Other Data'!$B$17:$C$24,2,FALSE)</f>
        <v>ProductA</v>
      </c>
      <c r="H3599" s="17"/>
      <c r="I3599" s="17"/>
    </row>
    <row r="3600" spans="2:9" x14ac:dyDescent="0.3">
      <c r="B3600" s="15">
        <v>1941480</v>
      </c>
      <c r="C3600" s="16">
        <v>45252</v>
      </c>
      <c r="D3600" s="15">
        <v>193</v>
      </c>
      <c r="E3600" t="str">
        <f>VLOOKUP(D3600,Customers!$B$8:$C$1412,2,FALSE)</f>
        <v>Lovell Drugs</v>
      </c>
      <c r="F3600" s="15">
        <v>6</v>
      </c>
      <c r="G3600" s="15" t="str">
        <f>VLOOKUP(F3600,'Other Data'!$B$17:$C$24,2,FALSE)</f>
        <v>ProductF</v>
      </c>
      <c r="H3600" s="18">
        <v>45252.716469907413</v>
      </c>
      <c r="I3600" s="15">
        <v>151</v>
      </c>
    </row>
    <row r="3601" spans="2:9" x14ac:dyDescent="0.3">
      <c r="B3601" s="15">
        <v>1941481</v>
      </c>
      <c r="C3601" s="16">
        <v>45252</v>
      </c>
      <c r="D3601" s="15">
        <v>129</v>
      </c>
      <c r="E3601" t="str">
        <f>VLOOKUP(D3601,Customers!$B$8:$C$1412,2,FALSE)</f>
        <v>Green Gables</v>
      </c>
      <c r="F3601" s="15">
        <v>5</v>
      </c>
      <c r="G3601" s="15" t="str">
        <f>VLOOKUP(F3601,'Other Data'!$B$17:$C$24,2,FALSE)</f>
        <v>ProductE</v>
      </c>
      <c r="H3601" s="18">
        <v>45252.729756944449</v>
      </c>
      <c r="I3601" s="15">
        <v>164</v>
      </c>
    </row>
    <row r="3602" spans="2:9" x14ac:dyDescent="0.3">
      <c r="B3602" s="15">
        <v>1941482</v>
      </c>
      <c r="C3602" s="16">
        <v>45252</v>
      </c>
      <c r="D3602" s="15">
        <v>1323</v>
      </c>
      <c r="E3602" t="str">
        <f>VLOOKUP(D3602,Customers!$B$8:$C$1412,2,FALSE)</f>
        <v>Far East Watchcases Inc</v>
      </c>
      <c r="F3602" s="15">
        <v>1</v>
      </c>
      <c r="G3602" s="15" t="str">
        <f>VLOOKUP(F3602,'Other Data'!$B$17:$C$24,2,FALSE)</f>
        <v>ProductA</v>
      </c>
      <c r="H3602" s="17"/>
      <c r="I3602" s="17"/>
    </row>
    <row r="3603" spans="2:9" x14ac:dyDescent="0.3">
      <c r="B3603" s="15">
        <v>1941483</v>
      </c>
      <c r="C3603" s="16">
        <v>45252</v>
      </c>
      <c r="D3603" s="15">
        <v>496</v>
      </c>
      <c r="E3603" t="str">
        <f>VLOOKUP(D3603,Customers!$B$8:$C$1412,2,FALSE)</f>
        <v>Pharmasave - 469</v>
      </c>
      <c r="F3603" s="15">
        <v>2</v>
      </c>
      <c r="G3603" s="15" t="str">
        <f>VLOOKUP(F3603,'Other Data'!$B$17:$C$24,2,FALSE)</f>
        <v>ProductB</v>
      </c>
      <c r="H3603" s="18">
        <v>45252.752997685195</v>
      </c>
      <c r="I3603" s="15">
        <v>157</v>
      </c>
    </row>
    <row r="3604" spans="2:9" x14ac:dyDescent="0.3">
      <c r="B3604" s="15">
        <v>1941484</v>
      </c>
      <c r="C3604" s="16">
        <v>45252</v>
      </c>
      <c r="D3604" s="15">
        <v>526</v>
      </c>
      <c r="E3604" t="str">
        <f>VLOOKUP(D3604,Customers!$B$8:$C$1412,2,FALSE)</f>
        <v>Rosthern Pharmacy</v>
      </c>
      <c r="F3604" s="15">
        <v>4</v>
      </c>
      <c r="G3604" s="15" t="str">
        <f>VLOOKUP(F3604,'Other Data'!$B$17:$C$24,2,FALSE)</f>
        <v>ProductD</v>
      </c>
      <c r="H3604" s="18">
        <v>45252.769305555565</v>
      </c>
      <c r="I3604" s="15">
        <v>170</v>
      </c>
    </row>
    <row r="3605" spans="2:9" x14ac:dyDescent="0.3">
      <c r="B3605" s="15">
        <v>1941485</v>
      </c>
      <c r="C3605" s="16">
        <v>45252</v>
      </c>
      <c r="D3605" s="15">
        <v>127</v>
      </c>
      <c r="E3605" t="str">
        <f>VLOOKUP(D3605,Customers!$B$8:$C$1412,2,FALSE)</f>
        <v>Chris Reynolds Designs</v>
      </c>
      <c r="F3605" s="15">
        <v>4</v>
      </c>
      <c r="G3605" s="15" t="str">
        <f>VLOOKUP(F3605,'Other Data'!$B$17:$C$24,2,FALSE)</f>
        <v>ProductD</v>
      </c>
      <c r="H3605" s="18">
        <v>45252.78028935186</v>
      </c>
      <c r="I3605" s="15">
        <v>175</v>
      </c>
    </row>
    <row r="3606" spans="2:9" x14ac:dyDescent="0.3">
      <c r="B3606" s="15">
        <v>1941486</v>
      </c>
      <c r="C3606" s="16">
        <v>45252</v>
      </c>
      <c r="D3606" s="15">
        <v>923</v>
      </c>
      <c r="E3606" t="str">
        <f>VLOOKUP(D3606,Customers!$B$8:$C$1412,2,FALSE)</f>
        <v>Muskrat Hill Limited</v>
      </c>
      <c r="F3606" s="15">
        <v>4</v>
      </c>
      <c r="G3606" s="15" t="str">
        <f>VLOOKUP(F3606,'Other Data'!$B$17:$C$24,2,FALSE)</f>
        <v>ProductD</v>
      </c>
      <c r="H3606" s="18">
        <v>45252.790451388901</v>
      </c>
      <c r="I3606" s="15">
        <v>170</v>
      </c>
    </row>
    <row r="3607" spans="2:9" x14ac:dyDescent="0.3">
      <c r="B3607" s="15">
        <v>1941487</v>
      </c>
      <c r="C3607" s="16">
        <v>45252</v>
      </c>
      <c r="D3607" s="15">
        <v>201</v>
      </c>
      <c r="E3607" t="str">
        <f>VLOOKUP(D3607,Customers!$B$8:$C$1412,2,FALSE)</f>
        <v>Zellers Store #284</v>
      </c>
      <c r="F3607" s="15">
        <v>3</v>
      </c>
      <c r="G3607" s="15" t="str">
        <f>VLOOKUP(F3607,'Other Data'!$B$17:$C$24,2,FALSE)</f>
        <v>ProductC</v>
      </c>
      <c r="H3607" s="18">
        <v>45252.804849537046</v>
      </c>
      <c r="I3607" s="15">
        <v>163</v>
      </c>
    </row>
    <row r="3608" spans="2:9" x14ac:dyDescent="0.3">
      <c r="B3608" s="15">
        <v>1941488</v>
      </c>
      <c r="C3608" s="16">
        <v>45252</v>
      </c>
      <c r="D3608" s="15">
        <v>504</v>
      </c>
      <c r="E3608" t="str">
        <f>VLOOKUP(D3608,Customers!$B$8:$C$1412,2,FALSE)</f>
        <v>P.P. UniversityCenterPharmacy(Winnipeg)</v>
      </c>
      <c r="F3608" s="15">
        <v>6</v>
      </c>
      <c r="G3608" s="15" t="str">
        <f>VLOOKUP(F3608,'Other Data'!$B$17:$C$24,2,FALSE)</f>
        <v>ProductF</v>
      </c>
      <c r="H3608" s="18">
        <v>45252.817615740751</v>
      </c>
      <c r="I3608" s="15">
        <v>162</v>
      </c>
    </row>
    <row r="3609" spans="2:9" x14ac:dyDescent="0.3">
      <c r="B3609" s="15">
        <v>1941489</v>
      </c>
      <c r="C3609" s="16">
        <v>45252</v>
      </c>
      <c r="D3609" s="15">
        <v>375</v>
      </c>
      <c r="E3609" t="str">
        <f>VLOOKUP(D3609,Customers!$B$8:$C$1412,2,FALSE)</f>
        <v>Laure-Linds Ladies Accessories</v>
      </c>
      <c r="F3609" s="15">
        <v>5</v>
      </c>
      <c r="G3609" s="15" t="str">
        <f>VLOOKUP(F3609,'Other Data'!$B$17:$C$24,2,FALSE)</f>
        <v>ProductE</v>
      </c>
      <c r="H3609" s="18">
        <v>45252.832905092604</v>
      </c>
      <c r="I3609" s="15">
        <v>162</v>
      </c>
    </row>
    <row r="3610" spans="2:9" x14ac:dyDescent="0.3">
      <c r="B3610" s="15">
        <v>1941490</v>
      </c>
      <c r="C3610" s="16">
        <v>45252</v>
      </c>
      <c r="D3610" s="15">
        <v>1207</v>
      </c>
      <c r="E3610" t="str">
        <f>VLOOKUP(D3610,Customers!$B$8:$C$1412,2,FALSE)</f>
        <v>Hillmer's Luggage, Leather and Gift</v>
      </c>
      <c r="F3610" s="15">
        <v>6</v>
      </c>
      <c r="G3610" s="15" t="str">
        <f>VLOOKUP(F3610,'Other Data'!$B$17:$C$24,2,FALSE)</f>
        <v>ProductF</v>
      </c>
      <c r="H3610" s="18">
        <v>45252.841909722236</v>
      </c>
      <c r="I3610" s="15">
        <v>147</v>
      </c>
    </row>
    <row r="3611" spans="2:9" x14ac:dyDescent="0.3">
      <c r="B3611" s="15">
        <v>1941491</v>
      </c>
      <c r="C3611" s="16">
        <v>45252</v>
      </c>
      <c r="D3611" s="15">
        <v>1172</v>
      </c>
      <c r="E3611" t="str">
        <f>VLOOKUP(D3611,Customers!$B$8:$C$1412,2,FALSE)</f>
        <v>Debbie's Treasures</v>
      </c>
      <c r="F3611" s="15">
        <v>6</v>
      </c>
      <c r="G3611" s="15" t="str">
        <f>VLOOKUP(F3611,'Other Data'!$B$17:$C$24,2,FALSE)</f>
        <v>ProductF</v>
      </c>
      <c r="H3611" s="18">
        <v>45252.852824074085</v>
      </c>
      <c r="I3611" s="15">
        <v>158</v>
      </c>
    </row>
    <row r="3612" spans="2:9" x14ac:dyDescent="0.3">
      <c r="B3612" s="15">
        <v>1941492</v>
      </c>
      <c r="C3612" s="16">
        <v>45252</v>
      </c>
      <c r="D3612" s="15">
        <v>1061</v>
      </c>
      <c r="E3612" t="str">
        <f>VLOOKUP(D3612,Customers!$B$8:$C$1412,2,FALSE)</f>
        <v>Homewood Toy &amp; Hobby</v>
      </c>
      <c r="F3612" s="15">
        <v>5</v>
      </c>
      <c r="G3612" s="15" t="str">
        <f>VLOOKUP(F3612,'Other Data'!$B$17:$C$24,2,FALSE)</f>
        <v>ProductE</v>
      </c>
      <c r="H3612" s="18">
        <v>45252.863854166681</v>
      </c>
      <c r="I3612" s="15">
        <v>151</v>
      </c>
    </row>
    <row r="3613" spans="2:9" x14ac:dyDescent="0.3">
      <c r="B3613" s="15">
        <v>1941493</v>
      </c>
      <c r="C3613" s="16">
        <v>45252</v>
      </c>
      <c r="D3613" s="15">
        <v>238</v>
      </c>
      <c r="E3613" t="str">
        <f>VLOOKUP(D3613,Customers!$B$8:$C$1412,2,FALSE)</f>
        <v>99 Cents World Inc</v>
      </c>
      <c r="F3613" s="15">
        <v>5</v>
      </c>
      <c r="G3613" s="15" t="str">
        <f>VLOOKUP(F3613,'Other Data'!$B$17:$C$24,2,FALSE)</f>
        <v>ProductE</v>
      </c>
      <c r="H3613" s="18">
        <v>45252.878020833348</v>
      </c>
      <c r="I3613" s="15">
        <v>168</v>
      </c>
    </row>
    <row r="3614" spans="2:9" x14ac:dyDescent="0.3">
      <c r="B3614" s="15">
        <v>1941494</v>
      </c>
      <c r="C3614" s="16">
        <v>45252</v>
      </c>
      <c r="D3614" s="15">
        <v>943</v>
      </c>
      <c r="E3614" t="str">
        <f>VLOOKUP(D3614,Customers!$B$8:$C$1412,2,FALSE)</f>
        <v>DOODLE BUGS</v>
      </c>
      <c r="F3614" s="15">
        <v>5</v>
      </c>
      <c r="G3614" s="15" t="str">
        <f>VLOOKUP(F3614,'Other Data'!$B$17:$C$24,2,FALSE)</f>
        <v>ProductE</v>
      </c>
      <c r="H3614" s="18">
        <v>45252.889629629644</v>
      </c>
      <c r="I3614" s="15">
        <v>155</v>
      </c>
    </row>
    <row r="3615" spans="2:9" x14ac:dyDescent="0.3">
      <c r="B3615" s="15">
        <v>1941495</v>
      </c>
      <c r="C3615" s="16">
        <v>45252</v>
      </c>
      <c r="D3615" s="15">
        <v>1156</v>
      </c>
      <c r="E3615" t="str">
        <f>VLOOKUP(D3615,Customers!$B$8:$C$1412,2,FALSE)</f>
        <v>Nothing But Bargains</v>
      </c>
      <c r="F3615" s="15">
        <v>1</v>
      </c>
      <c r="G3615" s="15" t="str">
        <f>VLOOKUP(F3615,'Other Data'!$B$17:$C$24,2,FALSE)</f>
        <v>ProductA</v>
      </c>
      <c r="H3615" s="17"/>
      <c r="I3615" s="17"/>
    </row>
    <row r="3616" spans="2:9" x14ac:dyDescent="0.3">
      <c r="B3616" s="15">
        <v>1941496</v>
      </c>
      <c r="C3616" s="16">
        <v>45252</v>
      </c>
      <c r="D3616" s="15">
        <v>121</v>
      </c>
      <c r="E3616" t="str">
        <f>VLOOKUP(D3616,Customers!$B$8:$C$1412,2,FALSE)</f>
        <v>Buck Or Two #347</v>
      </c>
      <c r="F3616" s="15">
        <v>1</v>
      </c>
      <c r="G3616" s="15" t="str">
        <f>VLOOKUP(F3616,'Other Data'!$B$17:$C$24,2,FALSE)</f>
        <v>ProductA</v>
      </c>
      <c r="H3616" s="17"/>
      <c r="I3616" s="17"/>
    </row>
    <row r="3617" spans="2:9" x14ac:dyDescent="0.3">
      <c r="B3617" s="15">
        <v>1941497</v>
      </c>
      <c r="C3617" s="16">
        <v>45253</v>
      </c>
      <c r="D3617" s="15">
        <v>1113</v>
      </c>
      <c r="E3617" t="str">
        <f>VLOOKUP(D3617,Customers!$B$8:$C$1412,2,FALSE)</f>
        <v>Franklin United Methodist Community</v>
      </c>
      <c r="F3617" s="15">
        <v>6</v>
      </c>
      <c r="G3617" s="15" t="str">
        <f>VLOOKUP(F3617,'Other Data'!$B$17:$C$24,2,FALSE)</f>
        <v>ProductF</v>
      </c>
      <c r="H3617" s="18">
        <v>45253.333333333336</v>
      </c>
      <c r="I3617" s="15">
        <v>153</v>
      </c>
    </row>
    <row r="3618" spans="2:9" x14ac:dyDescent="0.3">
      <c r="B3618" s="15">
        <v>1941498</v>
      </c>
      <c r="C3618" s="16">
        <v>45253</v>
      </c>
      <c r="D3618" s="15">
        <v>116</v>
      </c>
      <c r="E3618" t="str">
        <f>VLOOKUP(D3618,Customers!$B$8:$C$1412,2,FALSE)</f>
        <v>Gift O Sphere</v>
      </c>
      <c r="F3618" s="15">
        <v>6</v>
      </c>
      <c r="G3618" s="15" t="str">
        <f>VLOOKUP(F3618,'Other Data'!$B$17:$C$24,2,FALSE)</f>
        <v>ProductF</v>
      </c>
      <c r="H3618" s="18">
        <v>45253.346296296302</v>
      </c>
      <c r="I3618" s="15">
        <v>160</v>
      </c>
    </row>
    <row r="3619" spans="2:9" x14ac:dyDescent="0.3">
      <c r="B3619" s="15">
        <v>1941499</v>
      </c>
      <c r="C3619" s="16">
        <v>45253</v>
      </c>
      <c r="D3619" s="15">
        <v>1158</v>
      </c>
      <c r="E3619" t="str">
        <f>VLOOKUP(D3619,Customers!$B$8:$C$1412,2,FALSE)</f>
        <v>Adam Hessling Inc</v>
      </c>
      <c r="F3619" s="15">
        <v>4</v>
      </c>
      <c r="G3619" s="15" t="str">
        <f>VLOOKUP(F3619,'Other Data'!$B$17:$C$24,2,FALSE)</f>
        <v>ProductD</v>
      </c>
      <c r="H3619" s="18">
        <v>45253.354872685188</v>
      </c>
      <c r="I3619" s="15">
        <v>162</v>
      </c>
    </row>
    <row r="3620" spans="2:9" x14ac:dyDescent="0.3">
      <c r="B3620" s="15">
        <v>1941500</v>
      </c>
      <c r="C3620" s="16">
        <v>45253</v>
      </c>
      <c r="D3620" s="15">
        <v>286</v>
      </c>
      <c r="E3620" t="str">
        <f>VLOOKUP(D3620,Customers!$B$8:$C$1412,2,FALSE)</f>
        <v>Zellers</v>
      </c>
      <c r="F3620" s="15">
        <v>5</v>
      </c>
      <c r="G3620" s="15" t="str">
        <f>VLOOKUP(F3620,'Other Data'!$B$17:$C$24,2,FALSE)</f>
        <v>ProductE</v>
      </c>
      <c r="H3620" s="18">
        <v>45253.364108796297</v>
      </c>
      <c r="I3620" s="15">
        <v>177</v>
      </c>
    </row>
    <row r="3621" spans="2:9" x14ac:dyDescent="0.3">
      <c r="B3621" s="15">
        <v>1941501</v>
      </c>
      <c r="C3621" s="16">
        <v>45253</v>
      </c>
      <c r="D3621" s="15">
        <v>747</v>
      </c>
      <c r="E3621" t="str">
        <f>VLOOKUP(D3621,Customers!$B$8:$C$1412,2,FALSE)</f>
        <v>Totem Pole</v>
      </c>
      <c r="F3621" s="15">
        <v>5</v>
      </c>
      <c r="G3621" s="15" t="str">
        <f>VLOOKUP(F3621,'Other Data'!$B$17:$C$24,2,FALSE)</f>
        <v>ProductE</v>
      </c>
      <c r="H3621" s="18">
        <v>45253.378622685188</v>
      </c>
      <c r="I3621" s="15">
        <v>165</v>
      </c>
    </row>
    <row r="3622" spans="2:9" x14ac:dyDescent="0.3">
      <c r="B3622" s="15">
        <v>1941502</v>
      </c>
      <c r="C3622" s="16">
        <v>45253</v>
      </c>
      <c r="D3622" s="15">
        <v>1215</v>
      </c>
      <c r="E3622" t="str">
        <f>VLOOKUP(D3622,Customers!$B$8:$C$1412,2,FALSE)</f>
        <v>Dillar's Inc Olathe, KS</v>
      </c>
      <c r="F3622" s="15">
        <v>4</v>
      </c>
      <c r="G3622" s="15" t="str">
        <f>VLOOKUP(F3622,'Other Data'!$B$17:$C$24,2,FALSE)</f>
        <v>ProductD</v>
      </c>
      <c r="H3622" s="18">
        <v>45253.392430555556</v>
      </c>
      <c r="I3622" s="15">
        <v>163</v>
      </c>
    </row>
    <row r="3623" spans="2:9" x14ac:dyDescent="0.3">
      <c r="B3623" s="15">
        <v>1941503</v>
      </c>
      <c r="C3623" s="16">
        <v>45253</v>
      </c>
      <c r="D3623" s="15">
        <v>214</v>
      </c>
      <c r="E3623" t="str">
        <f>VLOOKUP(D3623,Customers!$B$8:$C$1412,2,FALSE)</f>
        <v>Dell IDA -St.Catharines</v>
      </c>
      <c r="F3623" s="15">
        <v>6</v>
      </c>
      <c r="G3623" s="15" t="str">
        <f>VLOOKUP(F3623,'Other Data'!$B$17:$C$24,2,FALSE)</f>
        <v>ProductF</v>
      </c>
      <c r="H3623" s="18">
        <v>45253.40215277778</v>
      </c>
      <c r="I3623" s="15">
        <v>152</v>
      </c>
    </row>
    <row r="3624" spans="2:9" x14ac:dyDescent="0.3">
      <c r="B3624" s="15">
        <v>1941504</v>
      </c>
      <c r="C3624" s="16">
        <v>45253</v>
      </c>
      <c r="D3624" s="15">
        <v>1260</v>
      </c>
      <c r="E3624" t="str">
        <f>VLOOKUP(D3624,Customers!$B$8:$C$1412,2,FALSE)</f>
        <v>MFMER. Mayo Clinic</v>
      </c>
      <c r="F3624" s="15">
        <v>1</v>
      </c>
      <c r="G3624" s="15" t="str">
        <f>VLOOKUP(F3624,'Other Data'!$B$17:$C$24,2,FALSE)</f>
        <v>ProductA</v>
      </c>
      <c r="H3624" s="17"/>
      <c r="I3624" s="17"/>
    </row>
    <row r="3625" spans="2:9" x14ac:dyDescent="0.3">
      <c r="B3625" s="15">
        <v>1941505</v>
      </c>
      <c r="C3625" s="16">
        <v>45253</v>
      </c>
      <c r="D3625" s="15">
        <v>728</v>
      </c>
      <c r="E3625" t="str">
        <f>VLOOKUP(D3625,Customers!$B$8:$C$1412,2,FALSE)</f>
        <v>Peoples Drug Mart # 99</v>
      </c>
      <c r="F3625" s="15">
        <v>1</v>
      </c>
      <c r="G3625" s="15" t="str">
        <f>VLOOKUP(F3625,'Other Data'!$B$17:$C$24,2,FALSE)</f>
        <v>ProductA</v>
      </c>
      <c r="H3625" s="17"/>
      <c r="I3625" s="17"/>
    </row>
    <row r="3626" spans="2:9" x14ac:dyDescent="0.3">
      <c r="B3626" s="15">
        <v>1941506</v>
      </c>
      <c r="C3626" s="16">
        <v>45253</v>
      </c>
      <c r="D3626" s="15">
        <v>1207</v>
      </c>
      <c r="E3626" t="str">
        <f>VLOOKUP(D3626,Customers!$B$8:$C$1412,2,FALSE)</f>
        <v>Hillmer's Luggage, Leather and Gift</v>
      </c>
      <c r="F3626" s="15">
        <v>2</v>
      </c>
      <c r="G3626" s="15" t="str">
        <f>VLOOKUP(F3626,'Other Data'!$B$17:$C$24,2,FALSE)</f>
        <v>ProductB</v>
      </c>
      <c r="H3626" s="18">
        <v>45253.437719907415</v>
      </c>
      <c r="I3626" s="15">
        <v>160</v>
      </c>
    </row>
    <row r="3627" spans="2:9" x14ac:dyDescent="0.3">
      <c r="B3627" s="15">
        <v>1941507</v>
      </c>
      <c r="C3627" s="16">
        <v>45253</v>
      </c>
      <c r="D3627" s="15">
        <v>749</v>
      </c>
      <c r="E3627" t="str">
        <f>VLOOKUP(D3627,Customers!$B$8:$C$1412,2,FALSE)</f>
        <v>Corretti Fashions PTE LTD</v>
      </c>
      <c r="F3627" s="15">
        <v>1</v>
      </c>
      <c r="G3627" s="15" t="str">
        <f>VLOOKUP(F3627,'Other Data'!$B$17:$C$24,2,FALSE)</f>
        <v>ProductA</v>
      </c>
      <c r="H3627" s="17"/>
      <c r="I3627" s="17"/>
    </row>
    <row r="3628" spans="2:9" x14ac:dyDescent="0.3">
      <c r="B3628" s="15">
        <v>1941508</v>
      </c>
      <c r="C3628" s="16">
        <v>45253</v>
      </c>
      <c r="D3628" s="15">
        <v>341</v>
      </c>
      <c r="E3628" t="str">
        <f>VLOOKUP(D3628,Customers!$B$8:$C$1412,2,FALSE)</f>
        <v>Zellers Store #237</v>
      </c>
      <c r="F3628" s="15">
        <v>5</v>
      </c>
      <c r="G3628" s="15" t="str">
        <f>VLOOKUP(F3628,'Other Data'!$B$17:$C$24,2,FALSE)</f>
        <v>ProductE</v>
      </c>
      <c r="H3628" s="18">
        <v>45253.468125000007</v>
      </c>
      <c r="I3628" s="15">
        <v>151</v>
      </c>
    </row>
    <row r="3629" spans="2:9" x14ac:dyDescent="0.3">
      <c r="B3629" s="15">
        <v>1941509</v>
      </c>
      <c r="C3629" s="16">
        <v>45253</v>
      </c>
      <c r="D3629" s="15">
        <v>287</v>
      </c>
      <c r="E3629" t="str">
        <f>VLOOKUP(D3629,Customers!$B$8:$C$1412,2,FALSE)</f>
        <v>Herbies - 5001</v>
      </c>
      <c r="F3629" s="15">
        <v>6</v>
      </c>
      <c r="G3629" s="15" t="str">
        <f>VLOOKUP(F3629,'Other Data'!$B$17:$C$24,2,FALSE)</f>
        <v>ProductF</v>
      </c>
      <c r="H3629" s="18">
        <v>45253.484155092599</v>
      </c>
      <c r="I3629" s="15">
        <v>150</v>
      </c>
    </row>
    <row r="3630" spans="2:9" x14ac:dyDescent="0.3">
      <c r="B3630" s="15">
        <v>1941510</v>
      </c>
      <c r="C3630" s="16">
        <v>45253</v>
      </c>
      <c r="D3630" s="15">
        <v>892</v>
      </c>
      <c r="E3630" t="str">
        <f>VLOOKUP(D3630,Customers!$B$8:$C$1412,2,FALSE)</f>
        <v>Your Variety Center</v>
      </c>
      <c r="F3630" s="15">
        <v>5</v>
      </c>
      <c r="G3630" s="15" t="str">
        <f>VLOOKUP(F3630,'Other Data'!$B$17:$C$24,2,FALSE)</f>
        <v>ProductE</v>
      </c>
      <c r="H3630" s="18">
        <v>45253.497453703712</v>
      </c>
      <c r="I3630" s="15">
        <v>161</v>
      </c>
    </row>
    <row r="3631" spans="2:9" x14ac:dyDescent="0.3">
      <c r="B3631" s="15">
        <v>1941511</v>
      </c>
      <c r="C3631" s="16">
        <v>45253</v>
      </c>
      <c r="D3631" s="15">
        <v>145</v>
      </c>
      <c r="E3631" t="str">
        <f>VLOOKUP(D3631,Customers!$B$8:$C$1412,2,FALSE)</f>
        <v>The Sassy Bead Co.</v>
      </c>
      <c r="F3631" s="15">
        <v>3</v>
      </c>
      <c r="G3631" s="15" t="str">
        <f>VLOOKUP(F3631,'Other Data'!$B$17:$C$24,2,FALSE)</f>
        <v>ProductC</v>
      </c>
      <c r="H3631" s="18">
        <v>45253.50548611112</v>
      </c>
      <c r="I3631" s="15">
        <v>177</v>
      </c>
    </row>
    <row r="3632" spans="2:9" x14ac:dyDescent="0.3">
      <c r="B3632" s="15">
        <v>1941512</v>
      </c>
      <c r="C3632" s="16">
        <v>45253</v>
      </c>
      <c r="D3632" s="15">
        <v>855</v>
      </c>
      <c r="E3632" t="str">
        <f>VLOOKUP(D3632,Customers!$B$8:$C$1412,2,FALSE)</f>
        <v>Deep Blue Boutique</v>
      </c>
      <c r="F3632" s="15">
        <v>3</v>
      </c>
      <c r="G3632" s="15" t="str">
        <f>VLOOKUP(F3632,'Other Data'!$B$17:$C$24,2,FALSE)</f>
        <v>ProductC</v>
      </c>
      <c r="H3632" s="18">
        <v>45253.515844907415</v>
      </c>
      <c r="I3632" s="15">
        <v>152</v>
      </c>
    </row>
    <row r="3633" spans="2:9" x14ac:dyDescent="0.3">
      <c r="B3633" s="15">
        <v>1941513</v>
      </c>
      <c r="C3633" s="16">
        <v>45253</v>
      </c>
      <c r="D3633" s="15">
        <v>593</v>
      </c>
      <c r="E3633" t="str">
        <f>VLOOKUP(D3633,Customers!$B$8:$C$1412,2,FALSE)</f>
        <v>Carewest George Boyack</v>
      </c>
      <c r="F3633" s="15">
        <v>3</v>
      </c>
      <c r="G3633" s="15" t="str">
        <f>VLOOKUP(F3633,'Other Data'!$B$17:$C$24,2,FALSE)</f>
        <v>ProductC</v>
      </c>
      <c r="H3633" s="18">
        <v>45253.52793981482</v>
      </c>
      <c r="I3633" s="15">
        <v>155</v>
      </c>
    </row>
    <row r="3634" spans="2:9" x14ac:dyDescent="0.3">
      <c r="B3634" s="15">
        <v>1941514</v>
      </c>
      <c r="C3634" s="16">
        <v>45253</v>
      </c>
      <c r="D3634" s="15">
        <v>562</v>
      </c>
      <c r="E3634" t="str">
        <f>VLOOKUP(D3634,Customers!$B$8:$C$1412,2,FALSE)</f>
        <v>Etc Etc</v>
      </c>
      <c r="F3634" s="15">
        <v>3</v>
      </c>
      <c r="G3634" s="15" t="str">
        <f>VLOOKUP(F3634,'Other Data'!$B$17:$C$24,2,FALSE)</f>
        <v>ProductC</v>
      </c>
      <c r="H3634" s="18">
        <v>45253.541365740748</v>
      </c>
      <c r="I3634" s="15">
        <v>167</v>
      </c>
    </row>
    <row r="3635" spans="2:9" x14ac:dyDescent="0.3">
      <c r="B3635" s="15">
        <v>1941515</v>
      </c>
      <c r="C3635" s="16">
        <v>45253</v>
      </c>
      <c r="D3635" s="15">
        <v>60</v>
      </c>
      <c r="E3635" t="str">
        <f>VLOOKUP(D3635,Customers!$B$8:$C$1412,2,FALSE)</f>
        <v>Biomidon Inn House of Gifts</v>
      </c>
      <c r="F3635" s="15">
        <v>3</v>
      </c>
      <c r="G3635" s="15" t="str">
        <f>VLOOKUP(F3635,'Other Data'!$B$17:$C$24,2,FALSE)</f>
        <v>ProductC</v>
      </c>
      <c r="H3635" s="18">
        <v>45253.55718750001</v>
      </c>
      <c r="I3635" s="15">
        <v>177</v>
      </c>
    </row>
    <row r="3636" spans="2:9" x14ac:dyDescent="0.3">
      <c r="B3636" s="15">
        <v>1941516</v>
      </c>
      <c r="C3636" s="16">
        <v>45253</v>
      </c>
      <c r="D3636" s="15">
        <v>879</v>
      </c>
      <c r="E3636" t="str">
        <f>VLOOKUP(D3636,Customers!$B$8:$C$1412,2,FALSE)</f>
        <v>Nitty Gritty</v>
      </c>
      <c r="F3636" s="15">
        <v>6</v>
      </c>
      <c r="G3636" s="15" t="str">
        <f>VLOOKUP(F3636,'Other Data'!$B$17:$C$24,2,FALSE)</f>
        <v>ProductF</v>
      </c>
      <c r="H3636" s="18">
        <v>45253.573252314825</v>
      </c>
      <c r="I3636" s="15">
        <v>149</v>
      </c>
    </row>
    <row r="3637" spans="2:9" x14ac:dyDescent="0.3">
      <c r="B3637" s="15">
        <v>1941517</v>
      </c>
      <c r="C3637" s="16">
        <v>45253</v>
      </c>
      <c r="D3637" s="15">
        <v>373</v>
      </c>
      <c r="E3637" t="str">
        <f>VLOOKUP(D3637,Customers!$B$8:$C$1412,2,FALSE)</f>
        <v>MADAME ANGELO</v>
      </c>
      <c r="F3637" s="15">
        <v>6</v>
      </c>
      <c r="G3637" s="15" t="str">
        <f>VLOOKUP(F3637,'Other Data'!$B$17:$C$24,2,FALSE)</f>
        <v>ProductF</v>
      </c>
      <c r="H3637" s="18">
        <v>45253.585474537045</v>
      </c>
      <c r="I3637" s="15">
        <v>150</v>
      </c>
    </row>
    <row r="3638" spans="2:9" x14ac:dyDescent="0.3">
      <c r="B3638" s="15">
        <v>1941518</v>
      </c>
      <c r="C3638" s="16">
        <v>45253</v>
      </c>
      <c r="D3638" s="15">
        <v>813</v>
      </c>
      <c r="E3638" t="str">
        <f>VLOOKUP(D3638,Customers!$B$8:$C$1412,2,FALSE)</f>
        <v>Dynamic Living Inc</v>
      </c>
      <c r="F3638" s="15">
        <v>3</v>
      </c>
      <c r="G3638" s="15" t="str">
        <f>VLOOKUP(F3638,'Other Data'!$B$17:$C$24,2,FALSE)</f>
        <v>ProductC</v>
      </c>
      <c r="H3638" s="18">
        <v>45253.598831018528</v>
      </c>
      <c r="I3638" s="15">
        <v>173</v>
      </c>
    </row>
    <row r="3639" spans="2:9" x14ac:dyDescent="0.3">
      <c r="B3639" s="15">
        <v>1941519</v>
      </c>
      <c r="C3639" s="16">
        <v>45253</v>
      </c>
      <c r="D3639" s="15">
        <v>127</v>
      </c>
      <c r="E3639" t="str">
        <f>VLOOKUP(D3639,Customers!$B$8:$C$1412,2,FALSE)</f>
        <v>Chris Reynolds Designs</v>
      </c>
      <c r="F3639" s="15">
        <v>2</v>
      </c>
      <c r="G3639" s="15" t="str">
        <f>VLOOKUP(F3639,'Other Data'!$B$17:$C$24,2,FALSE)</f>
        <v>ProductB</v>
      </c>
      <c r="H3639" s="18">
        <v>45253.611932870379</v>
      </c>
      <c r="I3639" s="15">
        <v>141</v>
      </c>
    </row>
    <row r="3640" spans="2:9" x14ac:dyDescent="0.3">
      <c r="B3640" s="15">
        <v>1941520</v>
      </c>
      <c r="C3640" s="16">
        <v>45253</v>
      </c>
      <c r="D3640" s="15">
        <v>1267</v>
      </c>
      <c r="E3640" t="str">
        <f>VLOOKUP(D3640,Customers!$B$8:$C$1412,2,FALSE)</f>
        <v>Blue Willow Gift Shop</v>
      </c>
      <c r="F3640" s="15">
        <v>3</v>
      </c>
      <c r="G3640" s="15" t="str">
        <f>VLOOKUP(F3640,'Other Data'!$B$17:$C$24,2,FALSE)</f>
        <v>ProductC</v>
      </c>
      <c r="H3640" s="18">
        <v>45253.621145833342</v>
      </c>
      <c r="I3640" s="15">
        <v>164</v>
      </c>
    </row>
    <row r="3641" spans="2:9" x14ac:dyDescent="0.3">
      <c r="B3641" s="15">
        <v>1941521</v>
      </c>
      <c r="C3641" s="16">
        <v>45253</v>
      </c>
      <c r="D3641" s="15">
        <v>337</v>
      </c>
      <c r="E3641" t="str">
        <f>VLOOKUP(D3641,Customers!$B$8:$C$1412,2,FALSE)</f>
        <v>Party Packagers</v>
      </c>
      <c r="F3641" s="15">
        <v>2</v>
      </c>
      <c r="G3641" s="15" t="str">
        <f>VLOOKUP(F3641,'Other Data'!$B$17:$C$24,2,FALSE)</f>
        <v>ProductB</v>
      </c>
      <c r="H3641" s="18">
        <v>45253.636481481488</v>
      </c>
      <c r="I3641" s="15">
        <v>141</v>
      </c>
    </row>
    <row r="3642" spans="2:9" x14ac:dyDescent="0.3">
      <c r="B3642" s="15">
        <v>1941522</v>
      </c>
      <c r="C3642" s="16">
        <v>45253</v>
      </c>
      <c r="D3642" s="15">
        <v>895</v>
      </c>
      <c r="E3642" t="str">
        <f>VLOOKUP(D3642,Customers!$B$8:$C$1412,2,FALSE)</f>
        <v>Bradys Discount Store</v>
      </c>
      <c r="F3642" s="15">
        <v>6</v>
      </c>
      <c r="G3642" s="15" t="str">
        <f>VLOOKUP(F3642,'Other Data'!$B$17:$C$24,2,FALSE)</f>
        <v>ProductF</v>
      </c>
      <c r="H3642" s="18">
        <v>45253.651226851856</v>
      </c>
      <c r="I3642" s="15">
        <v>154</v>
      </c>
    </row>
    <row r="3643" spans="2:9" x14ac:dyDescent="0.3">
      <c r="B3643" s="15">
        <v>1941523</v>
      </c>
      <c r="C3643" s="16">
        <v>45253</v>
      </c>
      <c r="D3643" s="15">
        <v>420</v>
      </c>
      <c r="E3643" t="str">
        <f>VLOOKUP(D3643,Customers!$B$8:$C$1412,2,FALSE)</f>
        <v>Rollstons-Simcoe</v>
      </c>
      <c r="F3643" s="15">
        <v>4</v>
      </c>
      <c r="G3643" s="15" t="str">
        <f>VLOOKUP(F3643,'Other Data'!$B$17:$C$24,2,FALSE)</f>
        <v>ProductD</v>
      </c>
      <c r="H3643" s="18">
        <v>45253.660578703712</v>
      </c>
      <c r="I3643" s="15">
        <v>156</v>
      </c>
    </row>
    <row r="3644" spans="2:9" x14ac:dyDescent="0.3">
      <c r="B3644" s="15">
        <v>1941524</v>
      </c>
      <c r="C3644" s="16">
        <v>45253</v>
      </c>
      <c r="D3644" s="15">
        <v>1364</v>
      </c>
      <c r="E3644" t="str">
        <f>VLOOKUP(D3644,Customers!$B$8:$C$1412,2,FALSE)</f>
        <v>Marysville Awards &amp; Gifts</v>
      </c>
      <c r="F3644" s="15">
        <v>6</v>
      </c>
      <c r="G3644" s="15" t="str">
        <f>VLOOKUP(F3644,'Other Data'!$B$17:$C$24,2,FALSE)</f>
        <v>ProductF</v>
      </c>
      <c r="H3644" s="18">
        <v>45253.670567129637</v>
      </c>
      <c r="I3644" s="15">
        <v>155</v>
      </c>
    </row>
    <row r="3645" spans="2:9" x14ac:dyDescent="0.3">
      <c r="B3645" s="15">
        <v>1941525</v>
      </c>
      <c r="C3645" s="16">
        <v>45253</v>
      </c>
      <c r="D3645" s="15">
        <v>907</v>
      </c>
      <c r="E3645" t="str">
        <f>VLOOKUP(D3645,Customers!$B$8:$C$1412,2,FALSE)</f>
        <v>MaxiAids For Independent Living</v>
      </c>
      <c r="F3645" s="15">
        <v>3</v>
      </c>
      <c r="G3645" s="15" t="str">
        <f>VLOOKUP(F3645,'Other Data'!$B$17:$C$24,2,FALSE)</f>
        <v>ProductC</v>
      </c>
      <c r="H3645" s="18">
        <v>45253.681273148155</v>
      </c>
      <c r="I3645" s="15">
        <v>141</v>
      </c>
    </row>
    <row r="3646" spans="2:9" x14ac:dyDescent="0.3">
      <c r="B3646" s="15">
        <v>1941526</v>
      </c>
      <c r="C3646" s="16">
        <v>45253</v>
      </c>
      <c r="D3646" s="15">
        <v>229</v>
      </c>
      <c r="E3646" t="str">
        <f>VLOOKUP(D3646,Customers!$B$8:$C$1412,2,FALSE)</f>
        <v>Mariposa Market</v>
      </c>
      <c r="F3646" s="15">
        <v>1</v>
      </c>
      <c r="G3646" s="15" t="str">
        <f>VLOOKUP(F3646,'Other Data'!$B$17:$C$24,2,FALSE)</f>
        <v>ProductA</v>
      </c>
      <c r="H3646" s="17"/>
      <c r="I3646" s="17"/>
    </row>
    <row r="3647" spans="2:9" x14ac:dyDescent="0.3">
      <c r="B3647" s="15">
        <v>1941527</v>
      </c>
      <c r="C3647" s="16">
        <v>45253</v>
      </c>
      <c r="D3647" s="15">
        <v>88</v>
      </c>
      <c r="E3647" t="str">
        <f>VLOOKUP(D3647,Customers!$B$8:$C$1412,2,FALSE)</f>
        <v>Origines</v>
      </c>
      <c r="F3647" s="15">
        <v>3</v>
      </c>
      <c r="G3647" s="15" t="str">
        <f>VLOOKUP(F3647,'Other Data'!$B$17:$C$24,2,FALSE)</f>
        <v>ProductC</v>
      </c>
      <c r="H3647" s="18">
        <v>45253.703564814823</v>
      </c>
      <c r="I3647" s="15">
        <v>147</v>
      </c>
    </row>
    <row r="3648" spans="2:9" x14ac:dyDescent="0.3">
      <c r="B3648" s="15">
        <v>1941528</v>
      </c>
      <c r="C3648" s="16">
        <v>45253</v>
      </c>
      <c r="D3648" s="15">
        <v>694</v>
      </c>
      <c r="E3648" t="str">
        <f>VLOOKUP(D3648,Customers!$B$8:$C$1412,2,FALSE)</f>
        <v>Buck or Two #209</v>
      </c>
      <c r="F3648" s="15">
        <v>2</v>
      </c>
      <c r="G3648" s="15" t="str">
        <f>VLOOKUP(F3648,'Other Data'!$B$17:$C$24,2,FALSE)</f>
        <v>ProductB</v>
      </c>
      <c r="H3648" s="18">
        <v>45253.712349537047</v>
      </c>
      <c r="I3648" s="15">
        <v>165</v>
      </c>
    </row>
    <row r="3649" spans="2:9" x14ac:dyDescent="0.3">
      <c r="B3649" s="15">
        <v>1941529</v>
      </c>
      <c r="C3649" s="16">
        <v>45253</v>
      </c>
      <c r="D3649" s="15">
        <v>310</v>
      </c>
      <c r="E3649" t="str">
        <f>VLOOKUP(D3649,Customers!$B$8:$C$1412,2,FALSE)</f>
        <v>Dell IDA</v>
      </c>
      <c r="F3649" s="15">
        <v>3</v>
      </c>
      <c r="G3649" s="15" t="str">
        <f>VLOOKUP(F3649,'Other Data'!$B$17:$C$24,2,FALSE)</f>
        <v>ProductC</v>
      </c>
      <c r="H3649" s="18">
        <v>45253.727060185192</v>
      </c>
      <c r="I3649" s="15">
        <v>162</v>
      </c>
    </row>
    <row r="3650" spans="2:9" x14ac:dyDescent="0.3">
      <c r="B3650" s="15">
        <v>1941530</v>
      </c>
      <c r="C3650" s="16">
        <v>45253</v>
      </c>
      <c r="D3650" s="15">
        <v>279</v>
      </c>
      <c r="E3650" t="str">
        <f>VLOOKUP(D3650,Customers!$B$8:$C$1412,2,FALSE)</f>
        <v>House of Cigars</v>
      </c>
      <c r="F3650" s="15">
        <v>2</v>
      </c>
      <c r="G3650" s="15" t="str">
        <f>VLOOKUP(F3650,'Other Data'!$B$17:$C$24,2,FALSE)</f>
        <v>ProductB</v>
      </c>
      <c r="H3650" s="18">
        <v>45253.737418981487</v>
      </c>
      <c r="I3650" s="15">
        <v>151</v>
      </c>
    </row>
    <row r="3651" spans="2:9" x14ac:dyDescent="0.3">
      <c r="B3651" s="15">
        <v>1941531</v>
      </c>
      <c r="C3651" s="16">
        <v>45253</v>
      </c>
      <c r="D3651" s="15">
        <v>534</v>
      </c>
      <c r="E3651" t="str">
        <f>VLOOKUP(D3651,Customers!$B$8:$C$1412,2,FALSE)</f>
        <v>Sarah's Corner</v>
      </c>
      <c r="F3651" s="15">
        <v>4</v>
      </c>
      <c r="G3651" s="15" t="str">
        <f>VLOOKUP(F3651,'Other Data'!$B$17:$C$24,2,FALSE)</f>
        <v>ProductD</v>
      </c>
      <c r="H3651" s="18">
        <v>45253.747442129636</v>
      </c>
      <c r="I3651" s="15">
        <v>178</v>
      </c>
    </row>
    <row r="3652" spans="2:9" x14ac:dyDescent="0.3">
      <c r="B3652" s="15">
        <v>1941532</v>
      </c>
      <c r="C3652" s="16">
        <v>45253</v>
      </c>
      <c r="D3652" s="15">
        <v>1017</v>
      </c>
      <c r="E3652" t="str">
        <f>VLOOKUP(D3652,Customers!$B$8:$C$1412,2,FALSE)</f>
        <v>Hollipops</v>
      </c>
      <c r="F3652" s="15">
        <v>4</v>
      </c>
      <c r="G3652" s="15" t="str">
        <f>VLOOKUP(F3652,'Other Data'!$B$17:$C$24,2,FALSE)</f>
        <v>ProductD</v>
      </c>
      <c r="H3652" s="18">
        <v>45253.760196759264</v>
      </c>
      <c r="I3652" s="15">
        <v>169</v>
      </c>
    </row>
    <row r="3653" spans="2:9" x14ac:dyDescent="0.3">
      <c r="B3653" s="15">
        <v>1941533</v>
      </c>
      <c r="C3653" s="16">
        <v>45253</v>
      </c>
      <c r="D3653" s="15">
        <v>50</v>
      </c>
      <c r="E3653" t="str">
        <f>VLOOKUP(D3653,Customers!$B$8:$C$1412,2,FALSE)</f>
        <v>MARGOLIANS</v>
      </c>
      <c r="F3653" s="15">
        <v>6</v>
      </c>
      <c r="G3653" s="15" t="str">
        <f>VLOOKUP(F3653,'Other Data'!$B$17:$C$24,2,FALSE)</f>
        <v>ProductF</v>
      </c>
      <c r="H3653" s="18">
        <v>45253.77520833334</v>
      </c>
      <c r="I3653" s="15">
        <v>174</v>
      </c>
    </row>
    <row r="3654" spans="2:9" x14ac:dyDescent="0.3">
      <c r="B3654" s="15">
        <v>1941534</v>
      </c>
      <c r="C3654" s="16">
        <v>45253</v>
      </c>
      <c r="D3654" s="15">
        <v>1139</v>
      </c>
      <c r="E3654" t="str">
        <f>VLOOKUP(D3654,Customers!$B$8:$C$1412,2,FALSE)</f>
        <v>Millie's Gift Haus</v>
      </c>
      <c r="F3654" s="15">
        <v>4</v>
      </c>
      <c r="G3654" s="15" t="str">
        <f>VLOOKUP(F3654,'Other Data'!$B$17:$C$24,2,FALSE)</f>
        <v>ProductD</v>
      </c>
      <c r="H3654" s="18">
        <v>45253.790138888893</v>
      </c>
      <c r="I3654" s="15">
        <v>175</v>
      </c>
    </row>
    <row r="3655" spans="2:9" x14ac:dyDescent="0.3">
      <c r="B3655" s="15">
        <v>1941535</v>
      </c>
      <c r="C3655" s="16">
        <v>45253</v>
      </c>
      <c r="D3655" s="15">
        <v>511</v>
      </c>
      <c r="E3655" t="str">
        <f>VLOOKUP(D3655,Customers!$B$8:$C$1412,2,FALSE)</f>
        <v>Cassiopeia Clothing</v>
      </c>
      <c r="F3655" s="15">
        <v>1</v>
      </c>
      <c r="G3655" s="15" t="str">
        <f>VLOOKUP(F3655,'Other Data'!$B$17:$C$24,2,FALSE)</f>
        <v>ProductA</v>
      </c>
      <c r="H3655" s="17"/>
      <c r="I3655" s="17"/>
    </row>
    <row r="3656" spans="2:9" x14ac:dyDescent="0.3">
      <c r="B3656" s="15">
        <v>1941536</v>
      </c>
      <c r="C3656" s="16">
        <v>45253</v>
      </c>
      <c r="D3656" s="15">
        <v>265</v>
      </c>
      <c r="E3656" t="str">
        <f>VLOOKUP(D3656,Customers!$B$8:$C$1412,2,FALSE)</f>
        <v>Royal Touch</v>
      </c>
      <c r="F3656" s="15">
        <v>1</v>
      </c>
      <c r="G3656" s="15" t="str">
        <f>VLOOKUP(F3656,'Other Data'!$B$17:$C$24,2,FALSE)</f>
        <v>ProductA</v>
      </c>
      <c r="H3656" s="17"/>
      <c r="I3656" s="17"/>
    </row>
    <row r="3657" spans="2:9" x14ac:dyDescent="0.3">
      <c r="B3657" s="15">
        <v>1941537</v>
      </c>
      <c r="C3657" s="16">
        <v>45253</v>
      </c>
      <c r="D3657" s="15">
        <v>888</v>
      </c>
      <c r="E3657" t="str">
        <f>VLOOKUP(D3657,Customers!$B$8:$C$1412,2,FALSE)</f>
        <v>New DaVincis.com</v>
      </c>
      <c r="F3657" s="15">
        <v>4</v>
      </c>
      <c r="G3657" s="15" t="str">
        <f>VLOOKUP(F3657,'Other Data'!$B$17:$C$24,2,FALSE)</f>
        <v>ProductD</v>
      </c>
      <c r="H3657" s="18">
        <v>45253.824571759258</v>
      </c>
      <c r="I3657" s="15">
        <v>155</v>
      </c>
    </row>
    <row r="3658" spans="2:9" x14ac:dyDescent="0.3">
      <c r="B3658" s="15">
        <v>1941538</v>
      </c>
      <c r="C3658" s="16">
        <v>45253</v>
      </c>
      <c r="D3658" s="15">
        <v>1296</v>
      </c>
      <c r="E3658" t="str">
        <f>VLOOKUP(D3658,Customers!$B$8:$C$1412,2,FALSE)</f>
        <v>San Marino Toy &amp; Book Shoppe, Inc.</v>
      </c>
      <c r="F3658" s="15">
        <v>5</v>
      </c>
      <c r="G3658" s="15" t="str">
        <f>VLOOKUP(F3658,'Other Data'!$B$17:$C$24,2,FALSE)</f>
        <v>ProductE</v>
      </c>
      <c r="H3658" s="18">
        <v>45253.839988425927</v>
      </c>
      <c r="I3658" s="15">
        <v>176</v>
      </c>
    </row>
    <row r="3659" spans="2:9" x14ac:dyDescent="0.3">
      <c r="B3659" s="15">
        <v>1941539</v>
      </c>
      <c r="C3659" s="16">
        <v>45253</v>
      </c>
      <c r="D3659" s="15">
        <v>13</v>
      </c>
      <c r="E3659" t="str">
        <f>VLOOKUP(D3659,Customers!$B$8:$C$1412,2,FALSE)</f>
        <v>Great Canadian Dollar Store #611</v>
      </c>
      <c r="F3659" s="15">
        <v>6</v>
      </c>
      <c r="G3659" s="15" t="str">
        <f>VLOOKUP(F3659,'Other Data'!$B$17:$C$24,2,FALSE)</f>
        <v>ProductF</v>
      </c>
      <c r="H3659" s="18">
        <v>45253.848587962966</v>
      </c>
      <c r="I3659" s="15">
        <v>145</v>
      </c>
    </row>
    <row r="3660" spans="2:9" x14ac:dyDescent="0.3">
      <c r="B3660" s="15">
        <v>1941540</v>
      </c>
      <c r="C3660" s="16">
        <v>45253</v>
      </c>
      <c r="D3660" s="15">
        <v>933</v>
      </c>
      <c r="E3660" t="str">
        <f>VLOOKUP(D3660,Customers!$B$8:$C$1412,2,FALSE)</f>
        <v>Canal Side Jewelers</v>
      </c>
      <c r="F3660" s="15">
        <v>3</v>
      </c>
      <c r="G3660" s="15" t="str">
        <f>VLOOKUP(F3660,'Other Data'!$B$17:$C$24,2,FALSE)</f>
        <v>ProductC</v>
      </c>
      <c r="H3660" s="18">
        <v>45253.856886574074</v>
      </c>
      <c r="I3660" s="15">
        <v>152</v>
      </c>
    </row>
    <row r="3661" spans="2:9" x14ac:dyDescent="0.3">
      <c r="B3661" s="15">
        <v>1941541</v>
      </c>
      <c r="C3661" s="16">
        <v>45253</v>
      </c>
      <c r="D3661" s="15">
        <v>568</v>
      </c>
      <c r="E3661" t="str">
        <f>VLOOKUP(D3661,Customers!$B$8:$C$1412,2,FALSE)</f>
        <v>Blue Diamond Holding Ind</v>
      </c>
      <c r="F3661" s="15">
        <v>1</v>
      </c>
      <c r="G3661" s="15" t="str">
        <f>VLOOKUP(F3661,'Other Data'!$B$17:$C$24,2,FALSE)</f>
        <v>ProductA</v>
      </c>
      <c r="H3661" s="17"/>
      <c r="I3661" s="17"/>
    </row>
    <row r="3662" spans="2:9" x14ac:dyDescent="0.3">
      <c r="B3662" s="15">
        <v>1941542</v>
      </c>
      <c r="C3662" s="16">
        <v>45253</v>
      </c>
      <c r="D3662" s="15">
        <v>550</v>
      </c>
      <c r="E3662" t="str">
        <f>VLOOKUP(D3662,Customers!$B$8:$C$1412,2,FALSE)</f>
        <v>Buck or Two #057</v>
      </c>
      <c r="F3662" s="15">
        <v>1</v>
      </c>
      <c r="G3662" s="15" t="str">
        <f>VLOOKUP(F3662,'Other Data'!$B$17:$C$24,2,FALSE)</f>
        <v>ProductA</v>
      </c>
      <c r="H3662" s="17"/>
      <c r="I3662" s="17"/>
    </row>
    <row r="3663" spans="2:9" x14ac:dyDescent="0.3">
      <c r="B3663" s="15">
        <v>1941543</v>
      </c>
      <c r="C3663" s="16">
        <v>45253</v>
      </c>
      <c r="D3663" s="15">
        <v>310</v>
      </c>
      <c r="E3663" t="str">
        <f>VLOOKUP(D3663,Customers!$B$8:$C$1412,2,FALSE)</f>
        <v>Dell IDA</v>
      </c>
      <c r="F3663" s="15">
        <v>3</v>
      </c>
      <c r="G3663" s="15" t="str">
        <f>VLOOKUP(F3663,'Other Data'!$B$17:$C$24,2,FALSE)</f>
        <v>ProductC</v>
      </c>
      <c r="H3663" s="18">
        <v>45253.898275462961</v>
      </c>
      <c r="I3663" s="15">
        <v>173</v>
      </c>
    </row>
    <row r="3664" spans="2:9" x14ac:dyDescent="0.3">
      <c r="B3664" s="15">
        <v>1941544</v>
      </c>
      <c r="C3664" s="16">
        <v>45253</v>
      </c>
      <c r="D3664" s="15">
        <v>508</v>
      </c>
      <c r="E3664" t="str">
        <f>VLOOKUP(D3664,Customers!$B$8:$C$1412,2,FALSE)</f>
        <v>Buck or Two-060</v>
      </c>
      <c r="F3664" s="15">
        <v>3</v>
      </c>
      <c r="G3664" s="15" t="str">
        <f>VLOOKUP(F3664,'Other Data'!$B$17:$C$24,2,FALSE)</f>
        <v>ProductC</v>
      </c>
      <c r="H3664" s="18">
        <v>45253.9133912037</v>
      </c>
      <c r="I3664" s="15">
        <v>176</v>
      </c>
    </row>
    <row r="3665" spans="2:9" x14ac:dyDescent="0.3">
      <c r="B3665" s="15">
        <v>1941545</v>
      </c>
      <c r="C3665" s="16">
        <v>45254</v>
      </c>
      <c r="D3665" s="15">
        <v>1051</v>
      </c>
      <c r="E3665" t="str">
        <f>VLOOKUP(D3665,Customers!$B$8:$C$1412,2,FALSE)</f>
        <v>Magnifying Aids</v>
      </c>
      <c r="F3665" s="15">
        <v>5</v>
      </c>
      <c r="G3665" s="15" t="str">
        <f>VLOOKUP(F3665,'Other Data'!$B$17:$C$24,2,FALSE)</f>
        <v>ProductE</v>
      </c>
      <c r="H3665" s="18">
        <v>45254.333333333336</v>
      </c>
      <c r="I3665" s="15">
        <v>179</v>
      </c>
    </row>
    <row r="3666" spans="2:9" x14ac:dyDescent="0.3">
      <c r="B3666" s="15">
        <v>1941546</v>
      </c>
      <c r="C3666" s="16">
        <v>45254</v>
      </c>
      <c r="D3666" s="15">
        <v>651</v>
      </c>
      <c r="E3666" t="str">
        <f>VLOOKUP(D3666,Customers!$B$8:$C$1412,2,FALSE)</f>
        <v>Peoples Drig Mart - 135</v>
      </c>
      <c r="F3666" s="15">
        <v>4</v>
      </c>
      <c r="G3666" s="15" t="str">
        <f>VLOOKUP(F3666,'Other Data'!$B$17:$C$24,2,FALSE)</f>
        <v>ProductD</v>
      </c>
      <c r="H3666" s="18">
        <v>45254.341423611113</v>
      </c>
      <c r="I3666" s="15">
        <v>155</v>
      </c>
    </row>
    <row r="3667" spans="2:9" x14ac:dyDescent="0.3">
      <c r="B3667" s="15">
        <v>1941547</v>
      </c>
      <c r="C3667" s="16">
        <v>45254</v>
      </c>
      <c r="D3667" s="15">
        <v>956</v>
      </c>
      <c r="E3667" t="str">
        <f>VLOOKUP(D3667,Customers!$B$8:$C$1412,2,FALSE)</f>
        <v>Dutch Apple Dinner Theater</v>
      </c>
      <c r="F3667" s="15">
        <v>6</v>
      </c>
      <c r="G3667" s="15" t="str">
        <f>VLOOKUP(F3667,'Other Data'!$B$17:$C$24,2,FALSE)</f>
        <v>ProductF</v>
      </c>
      <c r="H3667" s="18">
        <v>45254.350856481484</v>
      </c>
      <c r="I3667" s="15">
        <v>149</v>
      </c>
    </row>
    <row r="3668" spans="2:9" x14ac:dyDescent="0.3">
      <c r="B3668" s="15">
        <v>1941548</v>
      </c>
      <c r="C3668" s="16">
        <v>45254</v>
      </c>
      <c r="D3668" s="15">
        <v>1340</v>
      </c>
      <c r="E3668" t="str">
        <f>VLOOKUP(D3668,Customers!$B$8:$C$1412,2,FALSE)</f>
        <v>Nanny's Toy Box</v>
      </c>
      <c r="F3668" s="15">
        <v>4</v>
      </c>
      <c r="G3668" s="15" t="str">
        <f>VLOOKUP(F3668,'Other Data'!$B$17:$C$24,2,FALSE)</f>
        <v>ProductD</v>
      </c>
      <c r="H3668" s="18">
        <v>45254.364432870374</v>
      </c>
      <c r="I3668" s="15">
        <v>145</v>
      </c>
    </row>
    <row r="3669" spans="2:9" x14ac:dyDescent="0.3">
      <c r="B3669" s="15">
        <v>1941549</v>
      </c>
      <c r="C3669" s="16">
        <v>45254</v>
      </c>
      <c r="D3669" s="15">
        <v>566</v>
      </c>
      <c r="E3669" t="str">
        <f>VLOOKUP(D3669,Customers!$B$8:$C$1412,2,FALSE)</f>
        <v>TOWN AND COUNTRY DRUGS</v>
      </c>
      <c r="F3669" s="15">
        <v>1</v>
      </c>
      <c r="G3669" s="15" t="str">
        <f>VLOOKUP(F3669,'Other Data'!$B$17:$C$24,2,FALSE)</f>
        <v>ProductA</v>
      </c>
      <c r="H3669" s="17"/>
      <c r="I3669" s="17"/>
    </row>
    <row r="3670" spans="2:9" x14ac:dyDescent="0.3">
      <c r="B3670" s="15">
        <v>1941550</v>
      </c>
      <c r="C3670" s="16">
        <v>45254</v>
      </c>
      <c r="D3670" s="15">
        <v>698</v>
      </c>
      <c r="E3670" t="str">
        <f>VLOOKUP(D3670,Customers!$B$8:$C$1412,2,FALSE)</f>
        <v>Queenborough</v>
      </c>
      <c r="F3670" s="15">
        <v>1</v>
      </c>
      <c r="G3670" s="15" t="str">
        <f>VLOOKUP(F3670,'Other Data'!$B$17:$C$24,2,FALSE)</f>
        <v>ProductA</v>
      </c>
      <c r="H3670" s="17"/>
      <c r="I3670" s="17"/>
    </row>
    <row r="3671" spans="2:9" x14ac:dyDescent="0.3">
      <c r="B3671" s="15">
        <v>1941551</v>
      </c>
      <c r="C3671" s="16">
        <v>45254</v>
      </c>
      <c r="D3671" s="15">
        <v>1055</v>
      </c>
      <c r="E3671" t="str">
        <f>VLOOKUP(D3671,Customers!$B$8:$C$1412,2,FALSE)</f>
        <v>Bealls</v>
      </c>
      <c r="F3671" s="15">
        <v>4</v>
      </c>
      <c r="G3671" s="15" t="str">
        <f>VLOOKUP(F3671,'Other Data'!$B$17:$C$24,2,FALSE)</f>
        <v>ProductD</v>
      </c>
      <c r="H3671" s="18">
        <v>45254.401284722226</v>
      </c>
      <c r="I3671" s="15">
        <v>166</v>
      </c>
    </row>
    <row r="3672" spans="2:9" x14ac:dyDescent="0.3">
      <c r="B3672" s="15">
        <v>1941552</v>
      </c>
      <c r="C3672" s="16">
        <v>45254</v>
      </c>
      <c r="D3672" s="15">
        <v>868</v>
      </c>
      <c r="E3672" t="str">
        <f>VLOOKUP(D3672,Customers!$B$8:$C$1412,2,FALSE)</f>
        <v>Handmade Blklyn</v>
      </c>
      <c r="F3672" s="15">
        <v>6</v>
      </c>
      <c r="G3672" s="15" t="str">
        <f>VLOOKUP(F3672,'Other Data'!$B$17:$C$24,2,FALSE)</f>
        <v>ProductF</v>
      </c>
      <c r="H3672" s="18">
        <v>45254.409409722226</v>
      </c>
      <c r="I3672" s="15">
        <v>172</v>
      </c>
    </row>
    <row r="3673" spans="2:9" x14ac:dyDescent="0.3">
      <c r="B3673" s="15">
        <v>1941553</v>
      </c>
      <c r="C3673" s="16">
        <v>45254</v>
      </c>
      <c r="D3673" s="15">
        <v>1152</v>
      </c>
      <c r="E3673" t="str">
        <f>VLOOKUP(D3673,Customers!$B$8:$C$1412,2,FALSE)</f>
        <v>Holy Family Memorial Gift Shop</v>
      </c>
      <c r="F3673" s="15">
        <v>6</v>
      </c>
      <c r="G3673" s="15" t="str">
        <f>VLOOKUP(F3673,'Other Data'!$B$17:$C$24,2,FALSE)</f>
        <v>ProductF</v>
      </c>
      <c r="H3673" s="18">
        <v>45254.421851851854</v>
      </c>
      <c r="I3673" s="15">
        <v>160</v>
      </c>
    </row>
    <row r="3674" spans="2:9" x14ac:dyDescent="0.3">
      <c r="B3674" s="15">
        <v>1941554</v>
      </c>
      <c r="C3674" s="16">
        <v>45254</v>
      </c>
      <c r="D3674" s="15">
        <v>151</v>
      </c>
      <c r="E3674" t="str">
        <f>VLOOKUP(D3674,Customers!$B$8:$C$1412,2,FALSE)</f>
        <v>Echo Clothing Co.</v>
      </c>
      <c r="F3674" s="15">
        <v>1</v>
      </c>
      <c r="G3674" s="15" t="str">
        <f>VLOOKUP(F3674,'Other Data'!$B$17:$C$24,2,FALSE)</f>
        <v>ProductA</v>
      </c>
      <c r="H3674" s="17"/>
      <c r="I3674" s="17"/>
    </row>
    <row r="3675" spans="2:9" x14ac:dyDescent="0.3">
      <c r="B3675" s="15">
        <v>1941555</v>
      </c>
      <c r="C3675" s="16">
        <v>45254</v>
      </c>
      <c r="D3675" s="15">
        <v>583</v>
      </c>
      <c r="E3675" t="str">
        <f>VLOOKUP(D3675,Customers!$B$8:$C$1412,2,FALSE)</f>
        <v>Theresa Marie's Fashion Access</v>
      </c>
      <c r="F3675" s="15">
        <v>3</v>
      </c>
      <c r="G3675" s="15" t="str">
        <f>VLOOKUP(F3675,'Other Data'!$B$17:$C$24,2,FALSE)</f>
        <v>ProductC</v>
      </c>
      <c r="H3675" s="18">
        <v>45254.44770833334</v>
      </c>
      <c r="I3675" s="15">
        <v>142</v>
      </c>
    </row>
    <row r="3676" spans="2:9" x14ac:dyDescent="0.3">
      <c r="B3676" s="15">
        <v>1941556</v>
      </c>
      <c r="C3676" s="16">
        <v>45254</v>
      </c>
      <c r="D3676" s="15">
        <v>289</v>
      </c>
      <c r="E3676" t="str">
        <f>VLOOKUP(D3676,Customers!$B$8:$C$1412,2,FALSE)</f>
        <v>Dollar Joint</v>
      </c>
      <c r="F3676" s="15">
        <v>1</v>
      </c>
      <c r="G3676" s="15" t="str">
        <f>VLOOKUP(F3676,'Other Data'!$B$17:$C$24,2,FALSE)</f>
        <v>ProductA</v>
      </c>
      <c r="H3676" s="17"/>
      <c r="I3676" s="17"/>
    </row>
    <row r="3677" spans="2:9" x14ac:dyDescent="0.3">
      <c r="B3677" s="15">
        <v>1941557</v>
      </c>
      <c r="C3677" s="16">
        <v>45254</v>
      </c>
      <c r="D3677" s="15">
        <v>197</v>
      </c>
      <c r="E3677" t="str">
        <f>VLOOKUP(D3677,Customers!$B$8:$C$1412,2,FALSE)</f>
        <v>Super Smokey Convenience</v>
      </c>
      <c r="F3677" s="15">
        <v>1</v>
      </c>
      <c r="G3677" s="15" t="str">
        <f>VLOOKUP(F3677,'Other Data'!$B$17:$C$24,2,FALSE)</f>
        <v>ProductA</v>
      </c>
      <c r="H3677" s="17"/>
      <c r="I3677" s="17"/>
    </row>
    <row r="3678" spans="2:9" x14ac:dyDescent="0.3">
      <c r="B3678" s="15">
        <v>1941558</v>
      </c>
      <c r="C3678" s="16">
        <v>45254</v>
      </c>
      <c r="D3678" s="15">
        <v>196</v>
      </c>
      <c r="E3678" t="str">
        <f>VLOOKUP(D3678,Customers!$B$8:$C$1412,2,FALSE)</f>
        <v>Whitby Community IDA</v>
      </c>
      <c r="F3678" s="15">
        <v>1</v>
      </c>
      <c r="G3678" s="15" t="str">
        <f>VLOOKUP(F3678,'Other Data'!$B$17:$C$24,2,FALSE)</f>
        <v>ProductA</v>
      </c>
      <c r="H3678" s="17"/>
      <c r="I3678" s="17"/>
    </row>
    <row r="3679" spans="2:9" x14ac:dyDescent="0.3">
      <c r="B3679" s="15">
        <v>1941559</v>
      </c>
      <c r="C3679" s="16">
        <v>45254</v>
      </c>
      <c r="D3679" s="15">
        <v>583</v>
      </c>
      <c r="E3679" t="str">
        <f>VLOOKUP(D3679,Customers!$B$8:$C$1412,2,FALSE)</f>
        <v>Theresa Marie's Fashion Access</v>
      </c>
      <c r="F3679" s="15">
        <v>6</v>
      </c>
      <c r="G3679" s="15" t="str">
        <f>VLOOKUP(F3679,'Other Data'!$B$17:$C$24,2,FALSE)</f>
        <v>ProductF</v>
      </c>
      <c r="H3679" s="18">
        <v>45254.492719907415</v>
      </c>
      <c r="I3679" s="15">
        <v>149</v>
      </c>
    </row>
    <row r="3680" spans="2:9" x14ac:dyDescent="0.3">
      <c r="B3680" s="15">
        <v>1941560</v>
      </c>
      <c r="C3680" s="16">
        <v>45254</v>
      </c>
      <c r="D3680" s="15">
        <v>1003</v>
      </c>
      <c r="E3680" t="str">
        <f>VLOOKUP(D3680,Customers!$B$8:$C$1412,2,FALSE)</f>
        <v>Village Fisherman</v>
      </c>
      <c r="F3680" s="15">
        <v>4</v>
      </c>
      <c r="G3680" s="15" t="str">
        <f>VLOOKUP(F3680,'Other Data'!$B$17:$C$24,2,FALSE)</f>
        <v>ProductD</v>
      </c>
      <c r="H3680" s="18">
        <v>45254.508101851861</v>
      </c>
      <c r="I3680" s="15">
        <v>154</v>
      </c>
    </row>
    <row r="3681" spans="2:9" x14ac:dyDescent="0.3">
      <c r="B3681" s="15">
        <v>1941561</v>
      </c>
      <c r="C3681" s="16">
        <v>45254</v>
      </c>
      <c r="D3681" s="15">
        <v>1328</v>
      </c>
      <c r="E3681" t="str">
        <f>VLOOKUP(D3681,Customers!$B$8:$C$1412,2,FALSE)</f>
        <v>Brand Via</v>
      </c>
      <c r="F3681" s="15">
        <v>3</v>
      </c>
      <c r="G3681" s="15" t="str">
        <f>VLOOKUP(F3681,'Other Data'!$B$17:$C$24,2,FALSE)</f>
        <v>ProductC</v>
      </c>
      <c r="H3681" s="18">
        <v>45254.518171296302</v>
      </c>
      <c r="I3681" s="15">
        <v>151</v>
      </c>
    </row>
    <row r="3682" spans="2:9" x14ac:dyDescent="0.3">
      <c r="B3682" s="15">
        <v>1941562</v>
      </c>
      <c r="C3682" s="16">
        <v>45254</v>
      </c>
      <c r="D3682" s="15">
        <v>1172</v>
      </c>
      <c r="E3682" t="str">
        <f>VLOOKUP(D3682,Customers!$B$8:$C$1412,2,FALSE)</f>
        <v>Debbie's Treasures</v>
      </c>
      <c r="F3682" s="15">
        <v>3</v>
      </c>
      <c r="G3682" s="15" t="str">
        <f>VLOOKUP(F3682,'Other Data'!$B$17:$C$24,2,FALSE)</f>
        <v>ProductC</v>
      </c>
      <c r="H3682" s="18">
        <v>45254.533726851856</v>
      </c>
      <c r="I3682" s="15">
        <v>178</v>
      </c>
    </row>
    <row r="3683" spans="2:9" x14ac:dyDescent="0.3">
      <c r="B3683" s="15">
        <v>1941563</v>
      </c>
      <c r="C3683" s="16">
        <v>45254</v>
      </c>
      <c r="D3683" s="15">
        <v>608</v>
      </c>
      <c r="E3683" t="str">
        <f>VLOOKUP(D3683,Customers!$B$8:$C$1412,2,FALSE)</f>
        <v>Rexall Drug Store #7268</v>
      </c>
      <c r="F3683" s="15">
        <v>6</v>
      </c>
      <c r="G3683" s="15" t="str">
        <f>VLOOKUP(F3683,'Other Data'!$B$17:$C$24,2,FALSE)</f>
        <v>ProductF</v>
      </c>
      <c r="H3683" s="18">
        <v>45254.544016203705</v>
      </c>
      <c r="I3683" s="15">
        <v>159</v>
      </c>
    </row>
    <row r="3684" spans="2:9" x14ac:dyDescent="0.3">
      <c r="B3684" s="15">
        <v>1941564</v>
      </c>
      <c r="C3684" s="16">
        <v>45254</v>
      </c>
      <c r="D3684" s="15">
        <v>185</v>
      </c>
      <c r="E3684" t="str">
        <f>VLOOKUP(D3684,Customers!$B$8:$C$1412,2,FALSE)</f>
        <v>Langford's IDA</v>
      </c>
      <c r="F3684" s="15">
        <v>1</v>
      </c>
      <c r="G3684" s="15" t="str">
        <f>VLOOKUP(F3684,'Other Data'!$B$17:$C$24,2,FALSE)</f>
        <v>ProductA</v>
      </c>
      <c r="H3684" s="17"/>
      <c r="I3684" s="17"/>
    </row>
    <row r="3685" spans="2:9" x14ac:dyDescent="0.3">
      <c r="B3685" s="15">
        <v>1941565</v>
      </c>
      <c r="C3685" s="16">
        <v>45254</v>
      </c>
      <c r="D3685" s="15">
        <v>800</v>
      </c>
      <c r="E3685" t="str">
        <f>VLOOKUP(D3685,Customers!$B$8:$C$1412,2,FALSE)</f>
        <v>Apple Farm Market</v>
      </c>
      <c r="F3685" s="15">
        <v>1</v>
      </c>
      <c r="G3685" s="15" t="str">
        <f>VLOOKUP(F3685,'Other Data'!$B$17:$C$24,2,FALSE)</f>
        <v>ProductA</v>
      </c>
      <c r="H3685" s="17"/>
      <c r="I3685" s="17"/>
    </row>
    <row r="3686" spans="2:9" x14ac:dyDescent="0.3">
      <c r="B3686" s="15">
        <v>1941566</v>
      </c>
      <c r="C3686" s="16">
        <v>45254</v>
      </c>
      <c r="D3686" s="15">
        <v>133</v>
      </c>
      <c r="E3686" t="str">
        <f>VLOOKUP(D3686,Customers!$B$8:$C$1412,2,FALSE)</f>
        <v>Havelock Dollarmamia</v>
      </c>
      <c r="F3686" s="15">
        <v>3</v>
      </c>
      <c r="G3686" s="15" t="str">
        <f>VLOOKUP(F3686,'Other Data'!$B$17:$C$24,2,FALSE)</f>
        <v>ProductC</v>
      </c>
      <c r="H3686" s="18">
        <v>45254.58357638889</v>
      </c>
      <c r="I3686" s="15">
        <v>155</v>
      </c>
    </row>
    <row r="3687" spans="2:9" x14ac:dyDescent="0.3">
      <c r="B3687" s="15">
        <v>1941567</v>
      </c>
      <c r="C3687" s="16">
        <v>45254</v>
      </c>
      <c r="D3687" s="15">
        <v>772</v>
      </c>
      <c r="E3687" t="str">
        <f>VLOOKUP(D3687,Customers!$B$8:$C$1412,2,FALSE)</f>
        <v>Kids Stuff</v>
      </c>
      <c r="F3687" s="15">
        <v>6</v>
      </c>
      <c r="G3687" s="15" t="str">
        <f>VLOOKUP(F3687,'Other Data'!$B$17:$C$24,2,FALSE)</f>
        <v>ProductF</v>
      </c>
      <c r="H3687" s="18">
        <v>45254.594317129631</v>
      </c>
      <c r="I3687" s="15">
        <v>163</v>
      </c>
    </row>
    <row r="3688" spans="2:9" x14ac:dyDescent="0.3">
      <c r="B3688" s="15">
        <v>1941568</v>
      </c>
      <c r="C3688" s="16">
        <v>45254</v>
      </c>
      <c r="D3688" s="15">
        <v>488</v>
      </c>
      <c r="E3688" t="str">
        <f>VLOOKUP(D3688,Customers!$B$8:$C$1412,2,FALSE)</f>
        <v>Pharmasave - 490</v>
      </c>
      <c r="F3688" s="15">
        <v>4</v>
      </c>
      <c r="G3688" s="15" t="str">
        <f>VLOOKUP(F3688,'Other Data'!$B$17:$C$24,2,FALSE)</f>
        <v>ProductD</v>
      </c>
      <c r="H3688" s="18">
        <v>45254.609722222223</v>
      </c>
      <c r="I3688" s="15">
        <v>166</v>
      </c>
    </row>
    <row r="3689" spans="2:9" x14ac:dyDescent="0.3">
      <c r="B3689" s="15">
        <v>1941569</v>
      </c>
      <c r="C3689" s="16">
        <v>45254</v>
      </c>
      <c r="D3689" s="15">
        <v>980</v>
      </c>
      <c r="E3689" t="str">
        <f>VLOOKUP(D3689,Customers!$B$8:$C$1412,2,FALSE)</f>
        <v>The Gift House</v>
      </c>
      <c r="F3689" s="15">
        <v>3</v>
      </c>
      <c r="G3689" s="15" t="str">
        <f>VLOOKUP(F3689,'Other Data'!$B$17:$C$24,2,FALSE)</f>
        <v>ProductC</v>
      </c>
      <c r="H3689" s="18">
        <v>45254.618425925924</v>
      </c>
      <c r="I3689" s="15">
        <v>159</v>
      </c>
    </row>
    <row r="3690" spans="2:9" x14ac:dyDescent="0.3">
      <c r="B3690" s="15">
        <v>1941570</v>
      </c>
      <c r="C3690" s="16">
        <v>45254</v>
      </c>
      <c r="D3690" s="15">
        <v>12</v>
      </c>
      <c r="E3690" t="str">
        <f>VLOOKUP(D3690,Customers!$B$8:$C$1412,2,FALSE)</f>
        <v>Buck or Two #502</v>
      </c>
      <c r="F3690" s="15">
        <v>1</v>
      </c>
      <c r="G3690" s="15" t="str">
        <f>VLOOKUP(F3690,'Other Data'!$B$17:$C$24,2,FALSE)</f>
        <v>ProductA</v>
      </c>
      <c r="H3690" s="17"/>
      <c r="I3690" s="17"/>
    </row>
    <row r="3691" spans="2:9" x14ac:dyDescent="0.3">
      <c r="B3691" s="15">
        <v>1941571</v>
      </c>
      <c r="C3691" s="16">
        <v>45254</v>
      </c>
      <c r="D3691" s="15">
        <v>1322</v>
      </c>
      <c r="E3691" t="str">
        <f>VLOOKUP(D3691,Customers!$B$8:$C$1412,2,FALSE)</f>
        <v>Sweet Celebrations</v>
      </c>
      <c r="F3691" s="15">
        <v>2</v>
      </c>
      <c r="G3691" s="15" t="str">
        <f>VLOOKUP(F3691,'Other Data'!$B$17:$C$24,2,FALSE)</f>
        <v>ProductB</v>
      </c>
      <c r="H3691" s="18">
        <v>45254.638611111106</v>
      </c>
      <c r="I3691" s="15">
        <v>152</v>
      </c>
    </row>
    <row r="3692" spans="2:9" x14ac:dyDescent="0.3">
      <c r="B3692" s="15">
        <v>1941572</v>
      </c>
      <c r="C3692" s="16">
        <v>45254</v>
      </c>
      <c r="D3692" s="15">
        <v>390</v>
      </c>
      <c r="E3692" t="str">
        <f>VLOOKUP(D3692,Customers!$B$8:$C$1412,2,FALSE)</f>
        <v>Fancy That</v>
      </c>
      <c r="F3692" s="15">
        <v>6</v>
      </c>
      <c r="G3692" s="15" t="str">
        <f>VLOOKUP(F3692,'Other Data'!$B$17:$C$24,2,FALSE)</f>
        <v>ProductF</v>
      </c>
      <c r="H3692" s="18">
        <v>45254.646817129622</v>
      </c>
      <c r="I3692" s="15">
        <v>144</v>
      </c>
    </row>
    <row r="3693" spans="2:9" x14ac:dyDescent="0.3">
      <c r="B3693" s="15">
        <v>1941573</v>
      </c>
      <c r="C3693" s="16">
        <v>45254</v>
      </c>
      <c r="D3693" s="15">
        <v>250</v>
      </c>
      <c r="E3693" t="str">
        <f>VLOOKUP(D3693,Customers!$B$8:$C$1412,2,FALSE)</f>
        <v>Buck or Two #361</v>
      </c>
      <c r="F3693" s="15">
        <v>6</v>
      </c>
      <c r="G3693" s="15" t="str">
        <f>VLOOKUP(F3693,'Other Data'!$B$17:$C$24,2,FALSE)</f>
        <v>ProductF</v>
      </c>
      <c r="H3693" s="18">
        <v>45254.659444444434</v>
      </c>
      <c r="I3693" s="15">
        <v>165</v>
      </c>
    </row>
    <row r="3694" spans="2:9" x14ac:dyDescent="0.3">
      <c r="B3694" s="15">
        <v>1941574</v>
      </c>
      <c r="C3694" s="16">
        <v>45254</v>
      </c>
      <c r="D3694" s="15">
        <v>866</v>
      </c>
      <c r="E3694" t="str">
        <f>VLOOKUP(D3694,Customers!$B$8:$C$1412,2,FALSE)</f>
        <v>Carole Stuppell, Ltd</v>
      </c>
      <c r="F3694" s="15">
        <v>1</v>
      </c>
      <c r="G3694" s="15" t="str">
        <f>VLOOKUP(F3694,'Other Data'!$B$17:$C$24,2,FALSE)</f>
        <v>ProductA</v>
      </c>
      <c r="H3694" s="17"/>
      <c r="I3694" s="17"/>
    </row>
    <row r="3695" spans="2:9" x14ac:dyDescent="0.3">
      <c r="B3695" s="15">
        <v>1941575</v>
      </c>
      <c r="C3695" s="16">
        <v>45254</v>
      </c>
      <c r="D3695" s="15">
        <v>1173</v>
      </c>
      <c r="E3695" t="str">
        <f>VLOOKUP(D3695,Customers!$B$8:$C$1412,2,FALSE)</f>
        <v>Joan's Hallmark</v>
      </c>
      <c r="F3695" s="15">
        <v>6</v>
      </c>
      <c r="G3695" s="15" t="str">
        <f>VLOOKUP(F3695,'Other Data'!$B$17:$C$24,2,FALSE)</f>
        <v>ProductF</v>
      </c>
      <c r="H3695" s="18">
        <v>45254.684027777774</v>
      </c>
      <c r="I3695" s="15">
        <v>173</v>
      </c>
    </row>
    <row r="3696" spans="2:9" x14ac:dyDescent="0.3">
      <c r="B3696" s="15">
        <v>1941576</v>
      </c>
      <c r="C3696" s="16">
        <v>45254</v>
      </c>
      <c r="D3696" s="15">
        <v>368</v>
      </c>
      <c r="E3696" t="str">
        <f>VLOOKUP(D3696,Customers!$B$8:$C$1412,2,FALSE)</f>
        <v>William Osler Gift Shop</v>
      </c>
      <c r="F3696" s="15">
        <v>3</v>
      </c>
      <c r="G3696" s="15" t="str">
        <f>VLOOKUP(F3696,'Other Data'!$B$17:$C$24,2,FALSE)</f>
        <v>ProductC</v>
      </c>
      <c r="H3696" s="18">
        <v>45254.69626157407</v>
      </c>
      <c r="I3696" s="15">
        <v>155</v>
      </c>
    </row>
    <row r="3697" spans="2:9" x14ac:dyDescent="0.3">
      <c r="B3697" s="15">
        <v>1941577</v>
      </c>
      <c r="C3697" s="16">
        <v>45254</v>
      </c>
      <c r="D3697" s="15">
        <v>152</v>
      </c>
      <c r="E3697" t="str">
        <f>VLOOKUP(D3697,Customers!$B$8:$C$1412,2,FALSE)</f>
        <v>NORTH POLE TREASURES</v>
      </c>
      <c r="F3697" s="15">
        <v>1</v>
      </c>
      <c r="G3697" s="15" t="str">
        <f>VLOOKUP(F3697,'Other Data'!$B$17:$C$24,2,FALSE)</f>
        <v>ProductA</v>
      </c>
      <c r="H3697" s="17"/>
      <c r="I3697" s="17"/>
    </row>
    <row r="3698" spans="2:9" x14ac:dyDescent="0.3">
      <c r="B3698" s="15">
        <v>1941578</v>
      </c>
      <c r="C3698" s="16">
        <v>45254</v>
      </c>
      <c r="D3698" s="15">
        <v>1271</v>
      </c>
      <c r="E3698" t="str">
        <f>VLOOKUP(D3698,Customers!$B$8:$C$1412,2,FALSE)</f>
        <v>Zap' ' ' Oh!</v>
      </c>
      <c r="F3698" s="15">
        <v>5</v>
      </c>
      <c r="G3698" s="15" t="str">
        <f>VLOOKUP(F3698,'Other Data'!$B$17:$C$24,2,FALSE)</f>
        <v>ProductE</v>
      </c>
      <c r="H3698" s="18">
        <v>45254.715844907398</v>
      </c>
      <c r="I3698" s="15">
        <v>157</v>
      </c>
    </row>
    <row r="3699" spans="2:9" x14ac:dyDescent="0.3">
      <c r="B3699" s="15">
        <v>1941579</v>
      </c>
      <c r="C3699" s="16">
        <v>45254</v>
      </c>
      <c r="D3699" s="15">
        <v>1009</v>
      </c>
      <c r="E3699" t="str">
        <f>VLOOKUP(D3699,Customers!$B$8:$C$1412,2,FALSE)</f>
        <v>The Jewel Box</v>
      </c>
      <c r="F3699" s="15">
        <v>4</v>
      </c>
      <c r="G3699" s="15" t="str">
        <f>VLOOKUP(F3699,'Other Data'!$B$17:$C$24,2,FALSE)</f>
        <v>ProductD</v>
      </c>
      <c r="H3699" s="18">
        <v>45254.730868055543</v>
      </c>
      <c r="I3699" s="15">
        <v>165</v>
      </c>
    </row>
    <row r="3700" spans="2:9" x14ac:dyDescent="0.3">
      <c r="B3700" s="15">
        <v>1941580</v>
      </c>
      <c r="C3700" s="16">
        <v>45254</v>
      </c>
      <c r="D3700" s="15">
        <v>992</v>
      </c>
      <c r="E3700" t="str">
        <f>VLOOKUP(D3700,Customers!$B$8:$C$1412,2,FALSE)</f>
        <v>Orvis Company</v>
      </c>
      <c r="F3700" s="15">
        <v>4</v>
      </c>
      <c r="G3700" s="15" t="str">
        <f>VLOOKUP(F3700,'Other Data'!$B$17:$C$24,2,FALSE)</f>
        <v>ProductD</v>
      </c>
      <c r="H3700" s="18">
        <v>45254.741134259246</v>
      </c>
      <c r="I3700" s="15">
        <v>171</v>
      </c>
    </row>
    <row r="3701" spans="2:9" x14ac:dyDescent="0.3">
      <c r="B3701" s="15">
        <v>1941581</v>
      </c>
      <c r="C3701" s="16">
        <v>45254</v>
      </c>
      <c r="D3701" s="15">
        <v>227</v>
      </c>
      <c r="E3701" t="str">
        <f>VLOOKUP(D3701,Customers!$B$8:$C$1412,2,FALSE)</f>
        <v>Kojak Promotions</v>
      </c>
      <c r="F3701" s="15">
        <v>5</v>
      </c>
      <c r="G3701" s="15" t="str">
        <f>VLOOKUP(F3701,'Other Data'!$B$17:$C$24,2,FALSE)</f>
        <v>ProductE</v>
      </c>
      <c r="H3701" s="18">
        <v>45254.750578703693</v>
      </c>
      <c r="I3701" s="15">
        <v>178</v>
      </c>
    </row>
    <row r="3702" spans="2:9" x14ac:dyDescent="0.3">
      <c r="B3702" s="15">
        <v>1941582</v>
      </c>
      <c r="C3702" s="16">
        <v>45254</v>
      </c>
      <c r="D3702" s="15">
        <v>137</v>
      </c>
      <c r="E3702" t="str">
        <f>VLOOKUP(D3702,Customers!$B$8:$C$1412,2,FALSE)</f>
        <v>Mrs Tiggy Winkles</v>
      </c>
      <c r="F3702" s="15">
        <v>2</v>
      </c>
      <c r="G3702" s="15" t="str">
        <f>VLOOKUP(F3702,'Other Data'!$B$17:$C$24,2,FALSE)</f>
        <v>ProductB</v>
      </c>
      <c r="H3702" s="18">
        <v>45254.760185185172</v>
      </c>
      <c r="I3702" s="15">
        <v>167</v>
      </c>
    </row>
    <row r="3703" spans="2:9" x14ac:dyDescent="0.3">
      <c r="B3703" s="15">
        <v>1941583</v>
      </c>
      <c r="C3703" s="16">
        <v>45254</v>
      </c>
      <c r="D3703" s="15">
        <v>1100</v>
      </c>
      <c r="E3703" t="str">
        <f>VLOOKUP(D3703,Customers!$B$8:$C$1412,2,FALSE)</f>
        <v>AmeriMark Direct L.L.C</v>
      </c>
      <c r="F3703" s="15">
        <v>2</v>
      </c>
      <c r="G3703" s="15" t="str">
        <f>VLOOKUP(F3703,'Other Data'!$B$17:$C$24,2,FALSE)</f>
        <v>ProductB</v>
      </c>
      <c r="H3703" s="18">
        <v>45254.770358796282</v>
      </c>
      <c r="I3703" s="15">
        <v>162</v>
      </c>
    </row>
    <row r="3704" spans="2:9" x14ac:dyDescent="0.3">
      <c r="B3704" s="15">
        <v>1941584</v>
      </c>
      <c r="C3704" s="16">
        <v>45254</v>
      </c>
      <c r="D3704" s="15">
        <v>1360</v>
      </c>
      <c r="E3704" t="str">
        <f>VLOOKUP(D3704,Customers!$B$8:$C$1412,2,FALSE)</f>
        <v>Rosewood Cottage</v>
      </c>
      <c r="F3704" s="15">
        <v>5</v>
      </c>
      <c r="G3704" s="15" t="str">
        <f>VLOOKUP(F3704,'Other Data'!$B$17:$C$24,2,FALSE)</f>
        <v>ProductE</v>
      </c>
      <c r="H3704" s="18">
        <v>45254.779282407391</v>
      </c>
      <c r="I3704" s="15">
        <v>145</v>
      </c>
    </row>
    <row r="3705" spans="2:9" x14ac:dyDescent="0.3">
      <c r="B3705" s="15">
        <v>1941585</v>
      </c>
      <c r="C3705" s="16">
        <v>45254</v>
      </c>
      <c r="D3705" s="15">
        <v>227</v>
      </c>
      <c r="E3705" t="str">
        <f>VLOOKUP(D3705,Customers!$B$8:$C$1412,2,FALSE)</f>
        <v>Kojak Promotions</v>
      </c>
      <c r="F3705" s="15">
        <v>6</v>
      </c>
      <c r="G3705" s="15" t="str">
        <f>VLOOKUP(F3705,'Other Data'!$B$17:$C$24,2,FALSE)</f>
        <v>ProductF</v>
      </c>
      <c r="H3705" s="18">
        <v>45254.79434027776</v>
      </c>
      <c r="I3705" s="15">
        <v>175</v>
      </c>
    </row>
    <row r="3706" spans="2:9" x14ac:dyDescent="0.3">
      <c r="B3706" s="15">
        <v>1941586</v>
      </c>
      <c r="C3706" s="16">
        <v>45254</v>
      </c>
      <c r="D3706" s="15">
        <v>230</v>
      </c>
      <c r="E3706" t="str">
        <f>VLOOKUP(D3706,Customers!$B$8:$C$1412,2,FALSE)</f>
        <v>Southlake Regional Health Centre</v>
      </c>
      <c r="F3706" s="15">
        <v>6</v>
      </c>
      <c r="G3706" s="15" t="str">
        <f>VLOOKUP(F3706,'Other Data'!$B$17:$C$24,2,FALSE)</f>
        <v>ProductF</v>
      </c>
      <c r="H3706" s="18">
        <v>45254.808252314797</v>
      </c>
      <c r="I3706" s="15">
        <v>157</v>
      </c>
    </row>
    <row r="3707" spans="2:9" x14ac:dyDescent="0.3">
      <c r="B3707" s="15">
        <v>1941587</v>
      </c>
      <c r="C3707" s="16">
        <v>45254</v>
      </c>
      <c r="D3707" s="15">
        <v>886</v>
      </c>
      <c r="E3707" t="str">
        <f>VLOOKUP(D3707,Customers!$B$8:$C$1412,2,FALSE)</f>
        <v>Surpise</v>
      </c>
      <c r="F3707" s="15">
        <v>6</v>
      </c>
      <c r="G3707" s="15" t="str">
        <f>VLOOKUP(F3707,'Other Data'!$B$17:$C$24,2,FALSE)</f>
        <v>ProductF</v>
      </c>
      <c r="H3707" s="18">
        <v>45254.821249999979</v>
      </c>
      <c r="I3707" s="15">
        <v>147</v>
      </c>
    </row>
    <row r="3708" spans="2:9" x14ac:dyDescent="0.3">
      <c r="B3708" s="15">
        <v>1941588</v>
      </c>
      <c r="C3708" s="16">
        <v>45254</v>
      </c>
      <c r="D3708" s="15">
        <v>696</v>
      </c>
      <c r="E3708" t="str">
        <f>VLOOKUP(D3708,Customers!$B$8:$C$1412,2,FALSE)</f>
        <v>Three Wishes</v>
      </c>
      <c r="F3708" s="15">
        <v>3</v>
      </c>
      <c r="G3708" s="15" t="str">
        <f>VLOOKUP(F3708,'Other Data'!$B$17:$C$24,2,FALSE)</f>
        <v>ProductC</v>
      </c>
      <c r="H3708" s="18">
        <v>45254.833784722199</v>
      </c>
      <c r="I3708" s="15">
        <v>144</v>
      </c>
    </row>
    <row r="3709" spans="2:9" x14ac:dyDescent="0.3">
      <c r="B3709" s="15">
        <v>1941589</v>
      </c>
      <c r="C3709" s="16">
        <v>45254</v>
      </c>
      <c r="D3709" s="15">
        <v>1290</v>
      </c>
      <c r="E3709" t="str">
        <f>VLOOKUP(D3709,Customers!$B$8:$C$1412,2,FALSE)</f>
        <v>Union Supply Company</v>
      </c>
      <c r="F3709" s="15">
        <v>4</v>
      </c>
      <c r="G3709" s="15" t="str">
        <f>VLOOKUP(F3709,'Other Data'!$B$17:$C$24,2,FALSE)</f>
        <v>ProductD</v>
      </c>
      <c r="H3709" s="18">
        <v>45254.847893518498</v>
      </c>
      <c r="I3709" s="15">
        <v>161</v>
      </c>
    </row>
    <row r="3710" spans="2:9" x14ac:dyDescent="0.3">
      <c r="B3710" s="15">
        <v>1941590</v>
      </c>
      <c r="C3710" s="16">
        <v>45254</v>
      </c>
      <c r="D3710" s="15">
        <v>811</v>
      </c>
      <c r="E3710" t="str">
        <f>VLOOKUP(D3710,Customers!$B$8:$C$1412,2,FALSE)</f>
        <v>Frogs &amp; Lily Pads</v>
      </c>
      <c r="F3710" s="15">
        <v>2</v>
      </c>
      <c r="G3710" s="15" t="str">
        <f>VLOOKUP(F3710,'Other Data'!$B$17:$C$24,2,FALSE)</f>
        <v>ProductB</v>
      </c>
      <c r="H3710" s="18">
        <v>45254.856805555537</v>
      </c>
      <c r="I3710" s="15">
        <v>164</v>
      </c>
    </row>
    <row r="3711" spans="2:9" x14ac:dyDescent="0.3">
      <c r="B3711" s="15">
        <v>1941591</v>
      </c>
      <c r="C3711" s="16">
        <v>45254</v>
      </c>
      <c r="D3711" s="15">
        <v>323</v>
      </c>
      <c r="E3711" t="str">
        <f>VLOOKUP(D3711,Customers!$B$8:$C$1412,2,FALSE)</f>
        <v>Springridge Farm</v>
      </c>
      <c r="F3711" s="15">
        <v>3</v>
      </c>
      <c r="G3711" s="15" t="str">
        <f>VLOOKUP(F3711,'Other Data'!$B$17:$C$24,2,FALSE)</f>
        <v>ProductC</v>
      </c>
      <c r="H3711" s="18">
        <v>45254.868495370349</v>
      </c>
      <c r="I3711" s="15">
        <v>153</v>
      </c>
    </row>
    <row r="3712" spans="2:9" x14ac:dyDescent="0.3">
      <c r="B3712" s="15">
        <v>1941592</v>
      </c>
      <c r="C3712" s="16">
        <v>45254</v>
      </c>
      <c r="D3712" s="15">
        <v>326</v>
      </c>
      <c r="E3712" t="str">
        <f>VLOOKUP(D3712,Customers!$B$8:$C$1412,2,FALSE)</f>
        <v>Pharmasave #639</v>
      </c>
      <c r="F3712" s="15">
        <v>1</v>
      </c>
      <c r="G3712" s="15" t="str">
        <f>VLOOKUP(F3712,'Other Data'!$B$17:$C$24,2,FALSE)</f>
        <v>ProductA</v>
      </c>
      <c r="H3712" s="17"/>
      <c r="I3712" s="17"/>
    </row>
    <row r="3713" spans="2:9" x14ac:dyDescent="0.3">
      <c r="B3713" s="15">
        <v>1941593</v>
      </c>
      <c r="C3713" s="16">
        <v>45257</v>
      </c>
      <c r="D3713" s="15">
        <v>777</v>
      </c>
      <c r="E3713" t="str">
        <f>VLOOKUP(D3713,Customers!$B$8:$C$1412,2,FALSE)</f>
        <v>Brookstone</v>
      </c>
      <c r="F3713" s="15">
        <v>3</v>
      </c>
      <c r="G3713" s="15" t="str">
        <f>VLOOKUP(F3713,'Other Data'!$B$17:$C$24,2,FALSE)</f>
        <v>ProductC</v>
      </c>
      <c r="H3713" s="18">
        <v>45257.333333333336</v>
      </c>
      <c r="I3713" s="15">
        <v>172</v>
      </c>
    </row>
    <row r="3714" spans="2:9" x14ac:dyDescent="0.3">
      <c r="B3714" s="15">
        <v>1941594</v>
      </c>
      <c r="C3714" s="16">
        <v>45257</v>
      </c>
      <c r="D3714" s="15">
        <v>52</v>
      </c>
      <c r="E3714" t="str">
        <f>VLOOKUP(D3714,Customers!$B$8:$C$1412,2,FALSE)</f>
        <v>DOCKSIDE TREASURES</v>
      </c>
      <c r="F3714" s="15">
        <v>4</v>
      </c>
      <c r="G3714" s="15" t="str">
        <f>VLOOKUP(F3714,'Other Data'!$B$17:$C$24,2,FALSE)</f>
        <v>ProductD</v>
      </c>
      <c r="H3714" s="18">
        <v>45257.345752314817</v>
      </c>
      <c r="I3714" s="15">
        <v>176</v>
      </c>
    </row>
    <row r="3715" spans="2:9" x14ac:dyDescent="0.3">
      <c r="B3715" s="15">
        <v>1941595</v>
      </c>
      <c r="C3715" s="16">
        <v>45257</v>
      </c>
      <c r="D3715" s="15">
        <v>1220</v>
      </c>
      <c r="E3715" t="str">
        <f>VLOOKUP(D3715,Customers!$B$8:$C$1412,2,FALSE)</f>
        <v>Dillard's Inc. Valdosta, GA</v>
      </c>
      <c r="F3715" s="15">
        <v>6</v>
      </c>
      <c r="G3715" s="15" t="str">
        <f>VLOOKUP(F3715,'Other Data'!$B$17:$C$24,2,FALSE)</f>
        <v>ProductF</v>
      </c>
      <c r="H3715" s="18">
        <v>45257.361805555556</v>
      </c>
      <c r="I3715" s="15">
        <v>147</v>
      </c>
    </row>
    <row r="3716" spans="2:9" x14ac:dyDescent="0.3">
      <c r="B3716" s="15">
        <v>1941596</v>
      </c>
      <c r="C3716" s="16">
        <v>45257</v>
      </c>
      <c r="D3716" s="15">
        <v>86</v>
      </c>
      <c r="E3716" t="str">
        <f>VLOOKUP(D3716,Customers!$B$8:$C$1412,2,FALSE)</f>
        <v>Apothico Gestion Inc</v>
      </c>
      <c r="F3716" s="15">
        <v>6</v>
      </c>
      <c r="G3716" s="15" t="str">
        <f>VLOOKUP(F3716,'Other Data'!$B$17:$C$24,2,FALSE)</f>
        <v>ProductF</v>
      </c>
      <c r="H3716" s="18">
        <v>45257.373298611114</v>
      </c>
      <c r="I3716" s="15">
        <v>163</v>
      </c>
    </row>
    <row r="3717" spans="2:9" x14ac:dyDescent="0.3">
      <c r="B3717" s="15">
        <v>1941597</v>
      </c>
      <c r="C3717" s="16">
        <v>45257</v>
      </c>
      <c r="D3717" s="15">
        <v>944</v>
      </c>
      <c r="E3717" t="str">
        <f>VLOOKUP(D3717,Customers!$B$8:$C$1412,2,FALSE)</f>
        <v>CHANDELLE CHALEUR</v>
      </c>
      <c r="F3717" s="15">
        <v>4</v>
      </c>
      <c r="G3717" s="15" t="str">
        <f>VLOOKUP(F3717,'Other Data'!$B$17:$C$24,2,FALSE)</f>
        <v>ProductD</v>
      </c>
      <c r="H3717" s="18">
        <v>45257.389293981483</v>
      </c>
      <c r="I3717" s="15">
        <v>158</v>
      </c>
    </row>
    <row r="3718" spans="2:9" x14ac:dyDescent="0.3">
      <c r="B3718" s="15">
        <v>1941598</v>
      </c>
      <c r="C3718" s="16">
        <v>45257</v>
      </c>
      <c r="D3718" s="15">
        <v>36</v>
      </c>
      <c r="E3718" t="str">
        <f>VLOOKUP(D3718,Customers!$B$8:$C$1412,2,FALSE)</f>
        <v>Masstown Market</v>
      </c>
      <c r="F3718" s="15">
        <v>5</v>
      </c>
      <c r="G3718" s="15" t="str">
        <f>VLOOKUP(F3718,'Other Data'!$B$17:$C$24,2,FALSE)</f>
        <v>ProductE</v>
      </c>
      <c r="H3718" s="18">
        <v>45257.400740740741</v>
      </c>
      <c r="I3718" s="15">
        <v>143</v>
      </c>
    </row>
    <row r="3719" spans="2:9" x14ac:dyDescent="0.3">
      <c r="B3719" s="15">
        <v>1941599</v>
      </c>
      <c r="C3719" s="16">
        <v>45257</v>
      </c>
      <c r="D3719" s="15">
        <v>103</v>
      </c>
      <c r="E3719" t="str">
        <f>VLOOKUP(D3719,Customers!$B$8:$C$1412,2,FALSE)</f>
        <v>Quincaillerie Hogg</v>
      </c>
      <c r="F3719" s="15">
        <v>6</v>
      </c>
      <c r="G3719" s="15" t="str">
        <f>VLOOKUP(F3719,'Other Data'!$B$17:$C$24,2,FALSE)</f>
        <v>ProductF</v>
      </c>
      <c r="H3719" s="18">
        <v>45257.413622685184</v>
      </c>
      <c r="I3719" s="15">
        <v>176</v>
      </c>
    </row>
    <row r="3720" spans="2:9" x14ac:dyDescent="0.3">
      <c r="B3720" s="15">
        <v>1941600</v>
      </c>
      <c r="C3720" s="16">
        <v>45257</v>
      </c>
      <c r="D3720" s="15">
        <v>752</v>
      </c>
      <c r="E3720" t="str">
        <f>VLOOKUP(D3720,Customers!$B$8:$C$1412,2,FALSE)</f>
        <v>Kiddly Winks</v>
      </c>
      <c r="F3720" s="15">
        <v>4</v>
      </c>
      <c r="G3720" s="15" t="str">
        <f>VLOOKUP(F3720,'Other Data'!$B$17:$C$24,2,FALSE)</f>
        <v>ProductD</v>
      </c>
      <c r="H3720" s="18">
        <v>45257.429560185185</v>
      </c>
      <c r="I3720" s="15">
        <v>149</v>
      </c>
    </row>
    <row r="3721" spans="2:9" x14ac:dyDescent="0.3">
      <c r="B3721" s="15">
        <v>1941601</v>
      </c>
      <c r="C3721" s="16">
        <v>45257</v>
      </c>
      <c r="D3721" s="15">
        <v>487</v>
      </c>
      <c r="E3721" t="str">
        <f>VLOOKUP(D3721,Customers!$B$8:$C$1412,2,FALSE)</f>
        <v>Medi Plus Drug Store Ltd</v>
      </c>
      <c r="F3721" s="15">
        <v>2</v>
      </c>
      <c r="G3721" s="15" t="str">
        <f>VLOOKUP(F3721,'Other Data'!$B$17:$C$24,2,FALSE)</f>
        <v>ProductB</v>
      </c>
      <c r="H3721" s="18">
        <v>45257.441041666665</v>
      </c>
      <c r="I3721" s="15">
        <v>175</v>
      </c>
    </row>
    <row r="3722" spans="2:9" x14ac:dyDescent="0.3">
      <c r="B3722" s="15">
        <v>1941602</v>
      </c>
      <c r="C3722" s="16">
        <v>45257</v>
      </c>
      <c r="D3722" s="15">
        <v>248</v>
      </c>
      <c r="E3722" t="str">
        <f>VLOOKUP(D3722,Customers!$B$8:$C$1412,2,FALSE)</f>
        <v>Victona'a Gift Shop</v>
      </c>
      <c r="F3722" s="15">
        <v>6</v>
      </c>
      <c r="G3722" s="15" t="str">
        <f>VLOOKUP(F3722,'Other Data'!$B$17:$C$24,2,FALSE)</f>
        <v>ProductF</v>
      </c>
      <c r="H3722" s="18">
        <v>45257.450104166666</v>
      </c>
      <c r="I3722" s="15">
        <v>178</v>
      </c>
    </row>
    <row r="3723" spans="2:9" x14ac:dyDescent="0.3">
      <c r="B3723" s="15">
        <v>1941603</v>
      </c>
      <c r="C3723" s="16">
        <v>45257</v>
      </c>
      <c r="D3723" s="15">
        <v>1016</v>
      </c>
      <c r="E3723" t="str">
        <f>VLOOKUP(D3723,Customers!$B$8:$C$1412,2,FALSE)</f>
        <v>Pink Lady Gift Shop</v>
      </c>
      <c r="F3723" s="15">
        <v>3</v>
      </c>
      <c r="G3723" s="15" t="str">
        <f>VLOOKUP(F3723,'Other Data'!$B$17:$C$24,2,FALSE)</f>
        <v>ProductC</v>
      </c>
      <c r="H3723" s="18">
        <v>45257.463437500002</v>
      </c>
      <c r="I3723" s="15">
        <v>179</v>
      </c>
    </row>
    <row r="3724" spans="2:9" x14ac:dyDescent="0.3">
      <c r="B3724" s="15">
        <v>1941604</v>
      </c>
      <c r="C3724" s="16">
        <v>45257</v>
      </c>
      <c r="D3724" s="15">
        <v>1217</v>
      </c>
      <c r="E3724" t="str">
        <f>VLOOKUP(D3724,Customers!$B$8:$C$1412,2,FALSE)</f>
        <v>Dillard's Inc- Mabelvale AR</v>
      </c>
      <c r="F3724" s="15">
        <v>5</v>
      </c>
      <c r="G3724" s="15" t="str">
        <f>VLOOKUP(F3724,'Other Data'!$B$17:$C$24,2,FALSE)</f>
        <v>ProductE</v>
      </c>
      <c r="H3724" s="18">
        <v>45257.477303240747</v>
      </c>
      <c r="I3724" s="15">
        <v>146</v>
      </c>
    </row>
    <row r="3725" spans="2:9" x14ac:dyDescent="0.3">
      <c r="B3725" s="15">
        <v>1941605</v>
      </c>
      <c r="C3725" s="16">
        <v>45257</v>
      </c>
      <c r="D3725" s="15">
        <v>1256</v>
      </c>
      <c r="E3725" t="str">
        <f>VLOOKUP(D3725,Customers!$B$8:$C$1412,2,FALSE)</f>
        <v>Banner Good Samaratain Hospital</v>
      </c>
      <c r="F3725" s="15">
        <v>3</v>
      </c>
      <c r="G3725" s="15" t="str">
        <f>VLOOKUP(F3725,'Other Data'!$B$17:$C$24,2,FALSE)</f>
        <v>ProductC</v>
      </c>
      <c r="H3725" s="18">
        <v>45257.490833333337</v>
      </c>
      <c r="I3725" s="15">
        <v>163</v>
      </c>
    </row>
    <row r="3726" spans="2:9" x14ac:dyDescent="0.3">
      <c r="B3726" s="15">
        <v>1941606</v>
      </c>
      <c r="C3726" s="16">
        <v>45257</v>
      </c>
      <c r="D3726" s="15">
        <v>186</v>
      </c>
      <c r="E3726" t="str">
        <f>VLOOKUP(D3726,Customers!$B$8:$C$1412,2,FALSE)</f>
        <v>Serendipity</v>
      </c>
      <c r="F3726" s="15">
        <v>6</v>
      </c>
      <c r="G3726" s="15" t="str">
        <f>VLOOKUP(F3726,'Other Data'!$B$17:$C$24,2,FALSE)</f>
        <v>ProductF</v>
      </c>
      <c r="H3726" s="18">
        <v>45257.502534722225</v>
      </c>
      <c r="I3726" s="15">
        <v>158</v>
      </c>
    </row>
    <row r="3727" spans="2:9" x14ac:dyDescent="0.3">
      <c r="B3727" s="15">
        <v>1941607</v>
      </c>
      <c r="C3727" s="16">
        <v>45257</v>
      </c>
      <c r="D3727" s="15">
        <v>491</v>
      </c>
      <c r="E3727" t="str">
        <f>VLOOKUP(D3727,Customers!$B$8:$C$1412,2,FALSE)</f>
        <v>Johnny's Fresh Market</v>
      </c>
      <c r="F3727" s="15">
        <v>4</v>
      </c>
      <c r="G3727" s="15" t="str">
        <f>VLOOKUP(F3727,'Other Data'!$B$17:$C$24,2,FALSE)</f>
        <v>ProductD</v>
      </c>
      <c r="H3727" s="18">
        <v>45257.515393518523</v>
      </c>
      <c r="I3727" s="15">
        <v>174</v>
      </c>
    </row>
    <row r="3728" spans="2:9" x14ac:dyDescent="0.3">
      <c r="B3728" s="15">
        <v>1941608</v>
      </c>
      <c r="C3728" s="16">
        <v>45257</v>
      </c>
      <c r="D3728" s="15">
        <v>638</v>
      </c>
      <c r="E3728" t="str">
        <f>VLOOKUP(D3728,Customers!$B$8:$C$1412,2,FALSE)</f>
        <v>Basket 'n' Things</v>
      </c>
      <c r="F3728" s="15">
        <v>5</v>
      </c>
      <c r="G3728" s="15" t="str">
        <f>VLOOKUP(F3728,'Other Data'!$B$17:$C$24,2,FALSE)</f>
        <v>ProductE</v>
      </c>
      <c r="H3728" s="18">
        <v>45257.530914351853</v>
      </c>
      <c r="I3728" s="15">
        <v>144</v>
      </c>
    </row>
    <row r="3729" spans="2:9" x14ac:dyDescent="0.3">
      <c r="B3729" s="15">
        <v>1941609</v>
      </c>
      <c r="C3729" s="16">
        <v>45257</v>
      </c>
      <c r="D3729" s="15">
        <v>1379</v>
      </c>
      <c r="E3729" t="str">
        <f>VLOOKUP(D3729,Customers!$B$8:$C$1412,2,FALSE)</f>
        <v>Sogno Boutique Of Dreams</v>
      </c>
      <c r="F3729" s="15">
        <v>1</v>
      </c>
      <c r="G3729" s="15" t="str">
        <f>VLOOKUP(F3729,'Other Data'!$B$17:$C$24,2,FALSE)</f>
        <v>ProductA</v>
      </c>
      <c r="H3729" s="17"/>
      <c r="I3729" s="17"/>
    </row>
    <row r="3730" spans="2:9" x14ac:dyDescent="0.3">
      <c r="B3730" s="15">
        <v>1941610</v>
      </c>
      <c r="C3730" s="16">
        <v>45257</v>
      </c>
      <c r="D3730" s="15">
        <v>1233</v>
      </c>
      <c r="E3730" t="str">
        <f>VLOOKUP(D3730,Customers!$B$8:$C$1412,2,FALSE)</f>
        <v>Learning Express</v>
      </c>
      <c r="F3730" s="15">
        <v>5</v>
      </c>
      <c r="G3730" s="15" t="str">
        <f>VLOOKUP(F3730,'Other Data'!$B$17:$C$24,2,FALSE)</f>
        <v>ProductE</v>
      </c>
      <c r="H3730" s="18">
        <v>45257.555787037032</v>
      </c>
      <c r="I3730" s="15">
        <v>163</v>
      </c>
    </row>
    <row r="3731" spans="2:9" x14ac:dyDescent="0.3">
      <c r="B3731" s="15">
        <v>1941611</v>
      </c>
      <c r="C3731" s="16">
        <v>45257</v>
      </c>
      <c r="D3731" s="15">
        <v>804</v>
      </c>
      <c r="E3731" t="str">
        <f>VLOOKUP(D3731,Customers!$B$8:$C$1412,2,FALSE)</f>
        <v>Indesign Fundraising</v>
      </c>
      <c r="F3731" s="15">
        <v>6</v>
      </c>
      <c r="G3731" s="15" t="str">
        <f>VLOOKUP(F3731,'Other Data'!$B$17:$C$24,2,FALSE)</f>
        <v>ProductF</v>
      </c>
      <c r="H3731" s="18">
        <v>45257.567407407405</v>
      </c>
      <c r="I3731" s="15">
        <v>166</v>
      </c>
    </row>
    <row r="3732" spans="2:9" x14ac:dyDescent="0.3">
      <c r="B3732" s="15">
        <v>1941612</v>
      </c>
      <c r="C3732" s="16">
        <v>45257</v>
      </c>
      <c r="D3732" s="15">
        <v>670</v>
      </c>
      <c r="E3732" t="str">
        <f>VLOOKUP(D3732,Customers!$B$8:$C$1412,2,FALSE)</f>
        <v>Patryka Enterprises Inc</v>
      </c>
      <c r="F3732" s="15">
        <v>2</v>
      </c>
      <c r="G3732" s="15" t="str">
        <f>VLOOKUP(F3732,'Other Data'!$B$17:$C$24,2,FALSE)</f>
        <v>ProductB</v>
      </c>
      <c r="H3732" s="18">
        <v>45257.582731481481</v>
      </c>
      <c r="I3732" s="15">
        <v>171</v>
      </c>
    </row>
    <row r="3733" spans="2:9" x14ac:dyDescent="0.3">
      <c r="B3733" s="15">
        <v>1941613</v>
      </c>
      <c r="C3733" s="16">
        <v>45257</v>
      </c>
      <c r="D3733" s="15">
        <v>198</v>
      </c>
      <c r="E3733" t="str">
        <f>VLOOKUP(D3733,Customers!$B$8:$C$1412,2,FALSE)</f>
        <v>Buck or Two #527</v>
      </c>
      <c r="F3733" s="15">
        <v>5</v>
      </c>
      <c r="G3733" s="15" t="str">
        <f>VLOOKUP(F3733,'Other Data'!$B$17:$C$24,2,FALSE)</f>
        <v>ProductE</v>
      </c>
      <c r="H3733" s="18">
        <v>45257.593831018516</v>
      </c>
      <c r="I3733" s="15">
        <v>143</v>
      </c>
    </row>
    <row r="3734" spans="2:9" x14ac:dyDescent="0.3">
      <c r="B3734" s="15">
        <v>1941614</v>
      </c>
      <c r="C3734" s="16">
        <v>45257</v>
      </c>
      <c r="D3734" s="15">
        <v>600</v>
      </c>
      <c r="E3734" t="str">
        <f>VLOOKUP(D3734,Customers!$B$8:$C$1412,2,FALSE)</f>
        <v>Glencoe Club</v>
      </c>
      <c r="F3734" s="15">
        <v>6</v>
      </c>
      <c r="G3734" s="15" t="str">
        <f>VLOOKUP(F3734,'Other Data'!$B$17:$C$24,2,FALSE)</f>
        <v>ProductF</v>
      </c>
      <c r="H3734" s="18">
        <v>45257.607361111106</v>
      </c>
      <c r="I3734" s="15">
        <v>163</v>
      </c>
    </row>
    <row r="3735" spans="2:9" x14ac:dyDescent="0.3">
      <c r="B3735" s="15">
        <v>1941615</v>
      </c>
      <c r="C3735" s="16">
        <v>45257</v>
      </c>
      <c r="D3735" s="15">
        <v>313</v>
      </c>
      <c r="E3735" t="str">
        <f>VLOOKUP(D3735,Customers!$B$8:$C$1412,2,FALSE)</f>
        <v>Accent Your World</v>
      </c>
      <c r="F3735" s="15">
        <v>5</v>
      </c>
      <c r="G3735" s="15" t="str">
        <f>VLOOKUP(F3735,'Other Data'!$B$17:$C$24,2,FALSE)</f>
        <v>ProductE</v>
      </c>
      <c r="H3735" s="18">
        <v>45257.618078703701</v>
      </c>
      <c r="I3735" s="15">
        <v>162</v>
      </c>
    </row>
    <row r="3736" spans="2:9" x14ac:dyDescent="0.3">
      <c r="B3736" s="15">
        <v>1941616</v>
      </c>
      <c r="C3736" s="16">
        <v>45257</v>
      </c>
      <c r="D3736" s="15">
        <v>1009</v>
      </c>
      <c r="E3736" t="str">
        <f>VLOOKUP(D3736,Customers!$B$8:$C$1412,2,FALSE)</f>
        <v>The Jewel Box</v>
      </c>
      <c r="F3736" s="15">
        <v>3</v>
      </c>
      <c r="G3736" s="15" t="str">
        <f>VLOOKUP(F3736,'Other Data'!$B$17:$C$24,2,FALSE)</f>
        <v>ProductC</v>
      </c>
      <c r="H3736" s="18">
        <v>45257.634155092586</v>
      </c>
      <c r="I3736" s="15">
        <v>154</v>
      </c>
    </row>
    <row r="3737" spans="2:9" x14ac:dyDescent="0.3">
      <c r="B3737" s="15">
        <v>1941617</v>
      </c>
      <c r="C3737" s="16">
        <v>45257</v>
      </c>
      <c r="D3737" s="15">
        <v>771</v>
      </c>
      <c r="E3737" t="str">
        <f>VLOOKUP(D3737,Customers!$B$8:$C$1412,2,FALSE)</f>
        <v>The Lily Pond</v>
      </c>
      <c r="F3737" s="15">
        <v>6</v>
      </c>
      <c r="G3737" s="15" t="str">
        <f>VLOOKUP(F3737,'Other Data'!$B$17:$C$24,2,FALSE)</f>
        <v>ProductF</v>
      </c>
      <c r="H3737" s="18">
        <v>45257.646284722214</v>
      </c>
      <c r="I3737" s="15">
        <v>161</v>
      </c>
    </row>
    <row r="3738" spans="2:9" x14ac:dyDescent="0.3">
      <c r="B3738" s="15">
        <v>1941618</v>
      </c>
      <c r="C3738" s="16">
        <v>45257</v>
      </c>
      <c r="D3738" s="15">
        <v>1112</v>
      </c>
      <c r="E3738" t="str">
        <f>VLOOKUP(D3738,Customers!$B$8:$C$1412,2,FALSE)</f>
        <v>Ousleys Harvest Market</v>
      </c>
      <c r="F3738" s="15">
        <v>3</v>
      </c>
      <c r="G3738" s="15" t="str">
        <f>VLOOKUP(F3738,'Other Data'!$B$17:$C$24,2,FALSE)</f>
        <v>ProductC</v>
      </c>
      <c r="H3738" s="18">
        <v>45257.657766203694</v>
      </c>
      <c r="I3738" s="15">
        <v>166</v>
      </c>
    </row>
    <row r="3739" spans="2:9" x14ac:dyDescent="0.3">
      <c r="B3739" s="15">
        <v>1941619</v>
      </c>
      <c r="C3739" s="16">
        <v>45257</v>
      </c>
      <c r="D3739" s="15">
        <v>1055</v>
      </c>
      <c r="E3739" t="str">
        <f>VLOOKUP(D3739,Customers!$B$8:$C$1412,2,FALSE)</f>
        <v>Bealls</v>
      </c>
      <c r="F3739" s="15">
        <v>1</v>
      </c>
      <c r="G3739" s="15" t="str">
        <f>VLOOKUP(F3739,'Other Data'!$B$17:$C$24,2,FALSE)</f>
        <v>ProductA</v>
      </c>
      <c r="H3739" s="17"/>
      <c r="I3739" s="17"/>
    </row>
    <row r="3740" spans="2:9" x14ac:dyDescent="0.3">
      <c r="B3740" s="15">
        <v>1941620</v>
      </c>
      <c r="C3740" s="16">
        <v>45257</v>
      </c>
      <c r="D3740" s="15">
        <v>906</v>
      </c>
      <c r="E3740" t="str">
        <f>VLOOKUP(D3740,Customers!$B$8:$C$1412,2,FALSE)</f>
        <v>Willy Nilly Trading Co.</v>
      </c>
      <c r="F3740" s="15">
        <v>6</v>
      </c>
      <c r="G3740" s="15" t="str">
        <f>VLOOKUP(F3740,'Other Data'!$B$17:$C$24,2,FALSE)</f>
        <v>ProductF</v>
      </c>
      <c r="H3740" s="18">
        <v>45257.685983796291</v>
      </c>
      <c r="I3740" s="15">
        <v>147</v>
      </c>
    </row>
    <row r="3741" spans="2:9" x14ac:dyDescent="0.3">
      <c r="B3741" s="15">
        <v>1941621</v>
      </c>
      <c r="C3741" s="16">
        <v>45257</v>
      </c>
      <c r="D3741" s="15">
        <v>25</v>
      </c>
      <c r="E3741" t="str">
        <f>VLOOKUP(D3741,Customers!$B$8:$C$1412,2,FALSE)</f>
        <v>Buck or Two #130</v>
      </c>
      <c r="F3741" s="15">
        <v>2</v>
      </c>
      <c r="G3741" s="15" t="str">
        <f>VLOOKUP(F3741,'Other Data'!$B$17:$C$24,2,FALSE)</f>
        <v>ProductB</v>
      </c>
      <c r="H3741" s="18">
        <v>45257.700983796291</v>
      </c>
      <c r="I3741" s="15">
        <v>158</v>
      </c>
    </row>
    <row r="3742" spans="2:9" x14ac:dyDescent="0.3">
      <c r="B3742" s="15">
        <v>1941622</v>
      </c>
      <c r="C3742" s="16">
        <v>45257</v>
      </c>
      <c r="D3742" s="15">
        <v>232</v>
      </c>
      <c r="E3742" t="str">
        <f>VLOOKUP(D3742,Customers!$B$8:$C$1412,2,FALSE)</f>
        <v>Hallmark Cards</v>
      </c>
      <c r="F3742" s="15">
        <v>3</v>
      </c>
      <c r="G3742" s="15" t="str">
        <f>VLOOKUP(F3742,'Other Data'!$B$17:$C$24,2,FALSE)</f>
        <v>ProductC</v>
      </c>
      <c r="H3742" s="18">
        <v>45257.710092592584</v>
      </c>
      <c r="I3742" s="15">
        <v>169</v>
      </c>
    </row>
    <row r="3743" spans="2:9" x14ac:dyDescent="0.3">
      <c r="B3743" s="15">
        <v>1941623</v>
      </c>
      <c r="C3743" s="16">
        <v>45257</v>
      </c>
      <c r="D3743" s="15">
        <v>1196</v>
      </c>
      <c r="E3743" t="str">
        <f>VLOOKUP(D3743,Customers!$B$8:$C$1412,2,FALSE)</f>
        <v>Dale's Southlake Pharmacy</v>
      </c>
      <c r="F3743" s="15">
        <v>3</v>
      </c>
      <c r="G3743" s="15" t="str">
        <f>VLOOKUP(F3743,'Other Data'!$B$17:$C$24,2,FALSE)</f>
        <v>ProductC</v>
      </c>
      <c r="H3743" s="18">
        <v>45257.725358796291</v>
      </c>
      <c r="I3743" s="15">
        <v>159</v>
      </c>
    </row>
    <row r="3744" spans="2:9" x14ac:dyDescent="0.3">
      <c r="B3744" s="15">
        <v>1941624</v>
      </c>
      <c r="C3744" s="16">
        <v>45257</v>
      </c>
      <c r="D3744" s="15">
        <v>1037</v>
      </c>
      <c r="E3744" t="str">
        <f>VLOOKUP(D3744,Customers!$B$8:$C$1412,2,FALSE)</f>
        <v>River Road Pharmacy &amp; Gifts</v>
      </c>
      <c r="F3744" s="15">
        <v>5</v>
      </c>
      <c r="G3744" s="15" t="str">
        <f>VLOOKUP(F3744,'Other Data'!$B$17:$C$24,2,FALSE)</f>
        <v>ProductE</v>
      </c>
      <c r="H3744" s="18">
        <v>45257.740706018514</v>
      </c>
      <c r="I3744" s="15">
        <v>168</v>
      </c>
    </row>
    <row r="3745" spans="2:9" x14ac:dyDescent="0.3">
      <c r="B3745" s="15">
        <v>1941625</v>
      </c>
      <c r="C3745" s="16">
        <v>45257</v>
      </c>
      <c r="D3745" s="15">
        <v>409</v>
      </c>
      <c r="E3745" t="str">
        <f>VLOOKUP(D3745,Customers!$B$8:$C$1412,2,FALSE)</f>
        <v>shoes 22</v>
      </c>
      <c r="F3745" s="15">
        <v>4</v>
      </c>
      <c r="G3745" s="15" t="str">
        <f>VLOOKUP(F3745,'Other Data'!$B$17:$C$24,2,FALSE)</f>
        <v>ProductD</v>
      </c>
      <c r="H3745" s="18">
        <v>45257.752291666664</v>
      </c>
      <c r="I3745" s="15">
        <v>144</v>
      </c>
    </row>
    <row r="3746" spans="2:9" x14ac:dyDescent="0.3">
      <c r="B3746" s="15">
        <v>1941626</v>
      </c>
      <c r="C3746" s="16">
        <v>45257</v>
      </c>
      <c r="D3746" s="15">
        <v>557</v>
      </c>
      <c r="E3746" t="str">
        <f>VLOOKUP(D3746,Customers!$B$8:$C$1412,2,FALSE)</f>
        <v>Hats &amp; That</v>
      </c>
      <c r="F3746" s="15">
        <v>1</v>
      </c>
      <c r="G3746" s="15" t="str">
        <f>VLOOKUP(F3746,'Other Data'!$B$17:$C$24,2,FALSE)</f>
        <v>ProductA</v>
      </c>
      <c r="H3746" s="17"/>
      <c r="I3746" s="17"/>
    </row>
    <row r="3747" spans="2:9" x14ac:dyDescent="0.3">
      <c r="B3747" s="15">
        <v>1941627</v>
      </c>
      <c r="C3747" s="16">
        <v>45257</v>
      </c>
      <c r="D3747" s="15">
        <v>508</v>
      </c>
      <c r="E3747" t="str">
        <f>VLOOKUP(D3747,Customers!$B$8:$C$1412,2,FALSE)</f>
        <v>Buck or Two-060</v>
      </c>
      <c r="F3747" s="15">
        <v>5</v>
      </c>
      <c r="G3747" s="15" t="str">
        <f>VLOOKUP(F3747,'Other Data'!$B$17:$C$24,2,FALSE)</f>
        <v>ProductE</v>
      </c>
      <c r="H3747" s="18">
        <v>45257.772638888891</v>
      </c>
      <c r="I3747" s="15">
        <v>161</v>
      </c>
    </row>
    <row r="3748" spans="2:9" x14ac:dyDescent="0.3">
      <c r="B3748" s="15">
        <v>1941628</v>
      </c>
      <c r="C3748" s="16">
        <v>45257</v>
      </c>
      <c r="D3748" s="15">
        <v>96</v>
      </c>
      <c r="E3748" t="str">
        <f>VLOOKUP(D3748,Customers!$B$8:$C$1412,2,FALSE)</f>
        <v>La Solution Revee</v>
      </c>
      <c r="F3748" s="15">
        <v>6</v>
      </c>
      <c r="G3748" s="15" t="str">
        <f>VLOOKUP(F3748,'Other Data'!$B$17:$C$24,2,FALSE)</f>
        <v>ProductF</v>
      </c>
      <c r="H3748" s="18">
        <v>45257.783379629633</v>
      </c>
      <c r="I3748" s="15">
        <v>167</v>
      </c>
    </row>
    <row r="3749" spans="2:9" x14ac:dyDescent="0.3">
      <c r="B3749" s="15">
        <v>1941629</v>
      </c>
      <c r="C3749" s="16">
        <v>45257</v>
      </c>
      <c r="D3749" s="15">
        <v>742</v>
      </c>
      <c r="E3749" t="str">
        <f>VLOOKUP(D3749,Customers!$B$8:$C$1412,2,FALSE)</f>
        <v>Finishing Touches</v>
      </c>
      <c r="F3749" s="15">
        <v>4</v>
      </c>
      <c r="G3749" s="15" t="str">
        <f>VLOOKUP(F3749,'Other Data'!$B$17:$C$24,2,FALSE)</f>
        <v>ProductD</v>
      </c>
      <c r="H3749" s="18">
        <v>45257.799097222225</v>
      </c>
      <c r="I3749" s="15">
        <v>164</v>
      </c>
    </row>
    <row r="3750" spans="2:9" x14ac:dyDescent="0.3">
      <c r="B3750" s="15">
        <v>1941630</v>
      </c>
      <c r="C3750" s="16">
        <v>45257</v>
      </c>
      <c r="D3750" s="15">
        <v>952</v>
      </c>
      <c r="E3750" t="str">
        <f>VLOOKUP(D3750,Customers!$B$8:$C$1412,2,FALSE)</f>
        <v>Trinkets and Treasures</v>
      </c>
      <c r="F3750" s="15">
        <v>6</v>
      </c>
      <c r="G3750" s="15" t="str">
        <f>VLOOKUP(F3750,'Other Data'!$B$17:$C$24,2,FALSE)</f>
        <v>ProductF</v>
      </c>
      <c r="H3750" s="18">
        <v>45257.809363425928</v>
      </c>
      <c r="I3750" s="15">
        <v>174</v>
      </c>
    </row>
    <row r="3751" spans="2:9" x14ac:dyDescent="0.3">
      <c r="B3751" s="15">
        <v>1941631</v>
      </c>
      <c r="C3751" s="16">
        <v>45257</v>
      </c>
      <c r="D3751" s="15">
        <v>569</v>
      </c>
      <c r="E3751" t="str">
        <f>VLOOKUP(D3751,Customers!$B$8:$C$1412,2,FALSE)</f>
        <v>Alberta Country Gurl's General Store</v>
      </c>
      <c r="F3751" s="15">
        <v>4</v>
      </c>
      <c r="G3751" s="15" t="str">
        <f>VLOOKUP(F3751,'Other Data'!$B$17:$C$24,2,FALSE)</f>
        <v>ProductD</v>
      </c>
      <c r="H3751" s="18">
        <v>45257.824363425927</v>
      </c>
      <c r="I3751" s="15">
        <v>145</v>
      </c>
    </row>
    <row r="3752" spans="2:9" x14ac:dyDescent="0.3">
      <c r="B3752" s="15">
        <v>1941632</v>
      </c>
      <c r="C3752" s="16">
        <v>45257</v>
      </c>
      <c r="D3752" s="15">
        <v>182</v>
      </c>
      <c r="E3752" t="str">
        <f>VLOOKUP(D3752,Customers!$B$8:$C$1412,2,FALSE)</f>
        <v>Hopkins IDA</v>
      </c>
      <c r="F3752" s="15">
        <v>3</v>
      </c>
      <c r="G3752" s="15" t="str">
        <f>VLOOKUP(F3752,'Other Data'!$B$17:$C$24,2,FALSE)</f>
        <v>ProductC</v>
      </c>
      <c r="H3752" s="18">
        <v>45257.832384259258</v>
      </c>
      <c r="I3752" s="15">
        <v>167</v>
      </c>
    </row>
    <row r="3753" spans="2:9" x14ac:dyDescent="0.3">
      <c r="B3753" s="15">
        <v>1941633</v>
      </c>
      <c r="C3753" s="16">
        <v>45257</v>
      </c>
      <c r="D3753" s="15">
        <v>126</v>
      </c>
      <c r="E3753" t="str">
        <f>VLOOKUP(D3753,Customers!$B$8:$C$1412,2,FALSE)</f>
        <v>Davis Agency (BB) Ottawa</v>
      </c>
      <c r="F3753" s="15">
        <v>1</v>
      </c>
      <c r="G3753" s="15" t="str">
        <f>VLOOKUP(F3753,'Other Data'!$B$17:$C$24,2,FALSE)</f>
        <v>ProductA</v>
      </c>
      <c r="H3753" s="17"/>
      <c r="I3753" s="17"/>
    </row>
    <row r="3754" spans="2:9" x14ac:dyDescent="0.3">
      <c r="B3754" s="15">
        <v>1941634</v>
      </c>
      <c r="C3754" s="16">
        <v>45257</v>
      </c>
      <c r="D3754" s="15">
        <v>705</v>
      </c>
      <c r="E3754" t="str">
        <f>VLOOKUP(D3754,Customers!$B$8:$C$1412,2,FALSE)</f>
        <v>Otter Co-op</v>
      </c>
      <c r="F3754" s="15">
        <v>6</v>
      </c>
      <c r="G3754" s="15" t="str">
        <f>VLOOKUP(F3754,'Other Data'!$B$17:$C$24,2,FALSE)</f>
        <v>ProductF</v>
      </c>
      <c r="H3754" s="18">
        <v>45257.861608796295</v>
      </c>
      <c r="I3754" s="15">
        <v>155</v>
      </c>
    </row>
    <row r="3755" spans="2:9" x14ac:dyDescent="0.3">
      <c r="B3755" s="15">
        <v>1941635</v>
      </c>
      <c r="C3755" s="16">
        <v>45257</v>
      </c>
      <c r="D3755" s="15">
        <v>1087</v>
      </c>
      <c r="E3755" t="str">
        <f>VLOOKUP(D3755,Customers!$B$8:$C$1412,2,FALSE)</f>
        <v>Something Special Jewelry &amp; Gifts</v>
      </c>
      <c r="F3755" s="15">
        <v>5</v>
      </c>
      <c r="G3755" s="15" t="str">
        <f>VLOOKUP(F3755,'Other Data'!$B$17:$C$24,2,FALSE)</f>
        <v>ProductE</v>
      </c>
      <c r="H3755" s="18">
        <v>45257.874398148146</v>
      </c>
      <c r="I3755" s="15">
        <v>179</v>
      </c>
    </row>
    <row r="3756" spans="2:9" x14ac:dyDescent="0.3">
      <c r="B3756" s="15">
        <v>1941636</v>
      </c>
      <c r="C3756" s="16">
        <v>45257</v>
      </c>
      <c r="D3756" s="15">
        <v>1276</v>
      </c>
      <c r="E3756" t="str">
        <f>VLOOKUP(D3756,Customers!$B$8:$C$1412,2,FALSE)</f>
        <v>Wild Wild West Gambling Hall &amp; Hotel</v>
      </c>
      <c r="F3756" s="15">
        <v>3</v>
      </c>
      <c r="G3756" s="15" t="str">
        <f>VLOOKUP(F3756,'Other Data'!$B$17:$C$24,2,FALSE)</f>
        <v>ProductC</v>
      </c>
      <c r="H3756" s="18">
        <v>45257.882476851846</v>
      </c>
      <c r="I3756" s="15">
        <v>167</v>
      </c>
    </row>
    <row r="3757" spans="2:9" x14ac:dyDescent="0.3">
      <c r="B3757" s="15">
        <v>1941637</v>
      </c>
      <c r="C3757" s="16">
        <v>45257</v>
      </c>
      <c r="D3757" s="15">
        <v>774</v>
      </c>
      <c r="E3757" t="str">
        <f>VLOOKUP(D3757,Customers!$B$8:$C$1412,2,FALSE)</f>
        <v>Pleasant Surprise / Wicker Designs Ltd.</v>
      </c>
      <c r="F3757" s="15">
        <v>3</v>
      </c>
      <c r="G3757" s="15" t="str">
        <f>VLOOKUP(F3757,'Other Data'!$B$17:$C$24,2,FALSE)</f>
        <v>ProductC</v>
      </c>
      <c r="H3757" s="18">
        <v>45257.893530092588</v>
      </c>
      <c r="I3757" s="15">
        <v>163</v>
      </c>
    </row>
    <row r="3758" spans="2:9" x14ac:dyDescent="0.3">
      <c r="B3758" s="15">
        <v>1941638</v>
      </c>
      <c r="C3758" s="16">
        <v>45257</v>
      </c>
      <c r="D3758" s="15">
        <v>1224</v>
      </c>
      <c r="E3758" t="str">
        <f>VLOOKUP(D3758,Customers!$B$8:$C$1412,2,FALSE)</f>
        <v>Carlee's Hallmark</v>
      </c>
      <c r="F3758" s="15">
        <v>1</v>
      </c>
      <c r="G3758" s="15" t="str">
        <f>VLOOKUP(F3758,'Other Data'!$B$17:$C$24,2,FALSE)</f>
        <v>ProductA</v>
      </c>
      <c r="H3758" s="17"/>
      <c r="I3758" s="17"/>
    </row>
    <row r="3759" spans="2:9" x14ac:dyDescent="0.3">
      <c r="B3759" s="15">
        <v>1941639</v>
      </c>
      <c r="C3759" s="16">
        <v>45257</v>
      </c>
      <c r="D3759" s="15">
        <v>807</v>
      </c>
      <c r="E3759" t="str">
        <f>VLOOKUP(D3759,Customers!$B$8:$C$1412,2,FALSE)</f>
        <v>Rutland Medical Center Gift Shop</v>
      </c>
      <c r="F3759" s="15">
        <v>4</v>
      </c>
      <c r="G3759" s="15" t="str">
        <f>VLOOKUP(F3759,'Other Data'!$B$17:$C$24,2,FALSE)</f>
        <v>ProductD</v>
      </c>
      <c r="H3759" s="18">
        <v>45257.911203703698</v>
      </c>
      <c r="I3759" s="15">
        <v>169</v>
      </c>
    </row>
    <row r="3760" spans="2:9" x14ac:dyDescent="0.3">
      <c r="B3760" s="15">
        <v>1941640</v>
      </c>
      <c r="C3760" s="16">
        <v>45257</v>
      </c>
      <c r="D3760" s="15">
        <v>299</v>
      </c>
      <c r="E3760" t="str">
        <f>VLOOKUP(D3760,Customers!$B$8:$C$1412,2,FALSE)</f>
        <v>Just Bliss/Missy Macs</v>
      </c>
      <c r="F3760" s="15">
        <v>6</v>
      </c>
      <c r="G3760" s="15" t="str">
        <f>VLOOKUP(F3760,'Other Data'!$B$17:$C$24,2,FALSE)</f>
        <v>ProductF</v>
      </c>
      <c r="H3760" s="18">
        <v>45257.925729166658</v>
      </c>
      <c r="I3760" s="15">
        <v>146</v>
      </c>
    </row>
    <row r="3761" spans="2:9" x14ac:dyDescent="0.3">
      <c r="B3761" s="15">
        <v>1941641</v>
      </c>
      <c r="C3761" s="16">
        <v>45258</v>
      </c>
      <c r="D3761" s="15">
        <v>1281</v>
      </c>
      <c r="E3761" t="str">
        <f>VLOOKUP(D3761,Customers!$B$8:$C$1412,2,FALSE)</f>
        <v>Plaza Hotel Casino Gift Shop</v>
      </c>
      <c r="F3761" s="15">
        <v>3</v>
      </c>
      <c r="G3761" s="15" t="str">
        <f>VLOOKUP(F3761,'Other Data'!$B$17:$C$24,2,FALSE)</f>
        <v>ProductC</v>
      </c>
      <c r="H3761" s="18">
        <v>45258.333333333336</v>
      </c>
      <c r="I3761" s="15">
        <v>164</v>
      </c>
    </row>
    <row r="3762" spans="2:9" x14ac:dyDescent="0.3">
      <c r="B3762" s="15">
        <v>1941642</v>
      </c>
      <c r="C3762" s="16">
        <v>45258</v>
      </c>
      <c r="D3762" s="15">
        <v>284</v>
      </c>
      <c r="E3762" t="str">
        <f>VLOOKUP(D3762,Customers!$B$8:$C$1412,2,FALSE)</f>
        <v>Zellers Store #499</v>
      </c>
      <c r="F3762" s="15">
        <v>2</v>
      </c>
      <c r="G3762" s="15" t="str">
        <f>VLOOKUP(F3762,'Other Data'!$B$17:$C$24,2,FALSE)</f>
        <v>ProductB</v>
      </c>
      <c r="H3762" s="18">
        <v>45258.346770833334</v>
      </c>
      <c r="I3762" s="15">
        <v>174</v>
      </c>
    </row>
    <row r="3763" spans="2:9" x14ac:dyDescent="0.3">
      <c r="B3763" s="15">
        <v>1941643</v>
      </c>
      <c r="C3763" s="16">
        <v>45258</v>
      </c>
      <c r="D3763" s="15">
        <v>656</v>
      </c>
      <c r="E3763" t="str">
        <f>VLOOKUP(D3763,Customers!$B$8:$C$1412,2,FALSE)</f>
        <v>Summerland Pharmacy</v>
      </c>
      <c r="F3763" s="15">
        <v>1</v>
      </c>
      <c r="G3763" s="15" t="str">
        <f>VLOOKUP(F3763,'Other Data'!$B$17:$C$24,2,FALSE)</f>
        <v>ProductA</v>
      </c>
      <c r="H3763" s="17"/>
      <c r="I3763" s="17"/>
    </row>
    <row r="3764" spans="2:9" x14ac:dyDescent="0.3">
      <c r="B3764" s="15">
        <v>1941644</v>
      </c>
      <c r="C3764" s="16">
        <v>45258</v>
      </c>
      <c r="D3764" s="15">
        <v>468</v>
      </c>
      <c r="E3764" t="str">
        <f>VLOOKUP(D3764,Customers!$B$8:$C$1412,2,FALSE)</f>
        <v>Green Store</v>
      </c>
      <c r="F3764" s="15">
        <v>6</v>
      </c>
      <c r="G3764" s="15" t="str">
        <f>VLOOKUP(F3764,'Other Data'!$B$17:$C$24,2,FALSE)</f>
        <v>ProductF</v>
      </c>
      <c r="H3764" s="18">
        <v>45258.363553240742</v>
      </c>
      <c r="I3764" s="15">
        <v>143</v>
      </c>
    </row>
    <row r="3765" spans="2:9" x14ac:dyDescent="0.3">
      <c r="B3765" s="15">
        <v>1941645</v>
      </c>
      <c r="C3765" s="16">
        <v>45258</v>
      </c>
      <c r="D3765" s="15">
        <v>946</v>
      </c>
      <c r="E3765" t="str">
        <f>VLOOKUP(D3765,Customers!$B$8:$C$1412,2,FALSE)</f>
        <v>JEZEBEL</v>
      </c>
      <c r="F3765" s="15">
        <v>3</v>
      </c>
      <c r="G3765" s="15" t="str">
        <f>VLOOKUP(F3765,'Other Data'!$B$17:$C$24,2,FALSE)</f>
        <v>ProductC</v>
      </c>
      <c r="H3765" s="18">
        <v>45258.377164351856</v>
      </c>
      <c r="I3765" s="15">
        <v>176</v>
      </c>
    </row>
    <row r="3766" spans="2:9" x14ac:dyDescent="0.3">
      <c r="B3766" s="15">
        <v>1941646</v>
      </c>
      <c r="C3766" s="16">
        <v>45258</v>
      </c>
      <c r="D3766" s="15">
        <v>31</v>
      </c>
      <c r="E3766" t="str">
        <f>VLOOKUP(D3766,Customers!$B$8:$C$1412,2,FALSE)</f>
        <v>FULTON'S PHARMACY</v>
      </c>
      <c r="F3766" s="15">
        <v>2</v>
      </c>
      <c r="G3766" s="15" t="str">
        <f>VLOOKUP(F3766,'Other Data'!$B$17:$C$24,2,FALSE)</f>
        <v>ProductB</v>
      </c>
      <c r="H3766" s="18">
        <v>45258.385833333334</v>
      </c>
      <c r="I3766" s="15">
        <v>159</v>
      </c>
    </row>
    <row r="3767" spans="2:9" x14ac:dyDescent="0.3">
      <c r="B3767" s="15">
        <v>1941647</v>
      </c>
      <c r="C3767" s="16">
        <v>45258</v>
      </c>
      <c r="D3767" s="15">
        <v>171</v>
      </c>
      <c r="E3767" t="str">
        <f>VLOOKUP(D3767,Customers!$B$8:$C$1412,2,FALSE)</f>
        <v>Unique Expressions</v>
      </c>
      <c r="F3767" s="15">
        <v>1</v>
      </c>
      <c r="G3767" s="15" t="str">
        <f>VLOOKUP(F3767,'Other Data'!$B$17:$C$24,2,FALSE)</f>
        <v>ProductA</v>
      </c>
      <c r="H3767" s="17"/>
      <c r="I3767" s="17"/>
    </row>
    <row r="3768" spans="2:9" x14ac:dyDescent="0.3">
      <c r="B3768" s="15">
        <v>1941648</v>
      </c>
      <c r="C3768" s="16">
        <v>45258</v>
      </c>
      <c r="D3768" s="15">
        <v>598</v>
      </c>
      <c r="E3768" t="str">
        <f>VLOOKUP(D3768,Customers!$B$8:$C$1412,2,FALSE)</f>
        <v>Friends s - Foothills Hospital</v>
      </c>
      <c r="F3768" s="15">
        <v>4</v>
      </c>
      <c r="G3768" s="15" t="str">
        <f>VLOOKUP(F3768,'Other Data'!$B$17:$C$24,2,FALSE)</f>
        <v>ProductD</v>
      </c>
      <c r="H3768" s="18">
        <v>45258.412337962967</v>
      </c>
      <c r="I3768" s="15">
        <v>142</v>
      </c>
    </row>
    <row r="3769" spans="2:9" x14ac:dyDescent="0.3">
      <c r="B3769" s="15">
        <v>1941649</v>
      </c>
      <c r="C3769" s="16">
        <v>45258</v>
      </c>
      <c r="D3769" s="15">
        <v>876</v>
      </c>
      <c r="E3769" t="str">
        <f>VLOOKUP(D3769,Customers!$B$8:$C$1412,2,FALSE)</f>
        <v>Bead - Dazzled By Diane</v>
      </c>
      <c r="F3769" s="15">
        <v>1</v>
      </c>
      <c r="G3769" s="15" t="str">
        <f>VLOOKUP(F3769,'Other Data'!$B$17:$C$24,2,FALSE)</f>
        <v>ProductA</v>
      </c>
      <c r="H3769" s="17"/>
      <c r="I3769" s="17"/>
    </row>
    <row r="3770" spans="2:9" x14ac:dyDescent="0.3">
      <c r="B3770" s="15">
        <v>1941650</v>
      </c>
      <c r="C3770" s="16">
        <v>45258</v>
      </c>
      <c r="D3770" s="15">
        <v>958</v>
      </c>
      <c r="E3770" t="str">
        <f>VLOOKUP(D3770,Customers!$B$8:$C$1412,2,FALSE)</f>
        <v>Sandts Pharmacy</v>
      </c>
      <c r="F3770" s="15">
        <v>3</v>
      </c>
      <c r="G3770" s="15" t="str">
        <f>VLOOKUP(F3770,'Other Data'!$B$17:$C$24,2,FALSE)</f>
        <v>ProductC</v>
      </c>
      <c r="H3770" s="18">
        <v>45258.442615740751</v>
      </c>
      <c r="I3770" s="15">
        <v>154</v>
      </c>
    </row>
    <row r="3771" spans="2:9" x14ac:dyDescent="0.3">
      <c r="B3771" s="15">
        <v>1941651</v>
      </c>
      <c r="C3771" s="16">
        <v>45258</v>
      </c>
      <c r="D3771" s="15">
        <v>1324</v>
      </c>
      <c r="E3771" t="str">
        <f>VLOOKUP(D3771,Customers!$B$8:$C$1412,2,FALSE)</f>
        <v>V. Sattui Winery</v>
      </c>
      <c r="F3771" s="15">
        <v>2</v>
      </c>
      <c r="G3771" s="15" t="str">
        <f>VLOOKUP(F3771,'Other Data'!$B$17:$C$24,2,FALSE)</f>
        <v>ProductB</v>
      </c>
      <c r="H3771" s="18">
        <v>45258.455879629641</v>
      </c>
      <c r="I3771" s="15">
        <v>161</v>
      </c>
    </row>
    <row r="3772" spans="2:9" x14ac:dyDescent="0.3">
      <c r="B3772" s="15">
        <v>1941652</v>
      </c>
      <c r="C3772" s="16">
        <v>45258</v>
      </c>
      <c r="D3772" s="15">
        <v>6</v>
      </c>
      <c r="E3772" t="str">
        <f>VLOOKUP(D3772,Customers!$B$8:$C$1412,2,FALSE)</f>
        <v>Great Canadian Dollar Store #680</v>
      </c>
      <c r="F3772" s="15">
        <v>3</v>
      </c>
      <c r="G3772" s="15" t="str">
        <f>VLOOKUP(F3772,'Other Data'!$B$17:$C$24,2,FALSE)</f>
        <v>ProductC</v>
      </c>
      <c r="H3772" s="18">
        <v>45258.466921296305</v>
      </c>
      <c r="I3772" s="15">
        <v>148</v>
      </c>
    </row>
    <row r="3773" spans="2:9" x14ac:dyDescent="0.3">
      <c r="B3773" s="15">
        <v>1941653</v>
      </c>
      <c r="C3773" s="16">
        <v>45258</v>
      </c>
      <c r="D3773" s="15">
        <v>1019</v>
      </c>
      <c r="E3773" t="str">
        <f>VLOOKUP(D3773,Customers!$B$8:$C$1412,2,FALSE)</f>
        <v>Elephants Trunk</v>
      </c>
      <c r="F3773" s="15">
        <v>2</v>
      </c>
      <c r="G3773" s="15" t="str">
        <f>VLOOKUP(F3773,'Other Data'!$B$17:$C$24,2,FALSE)</f>
        <v>ProductB</v>
      </c>
      <c r="H3773" s="18">
        <v>45258.480671296304</v>
      </c>
      <c r="I3773" s="15">
        <v>172</v>
      </c>
    </row>
    <row r="3774" spans="2:9" x14ac:dyDescent="0.3">
      <c r="B3774" s="15">
        <v>1941654</v>
      </c>
      <c r="C3774" s="16">
        <v>45258</v>
      </c>
      <c r="D3774" s="15">
        <v>83</v>
      </c>
      <c r="E3774" t="str">
        <f>VLOOKUP(D3774,Customers!$B$8:$C$1412,2,FALSE)</f>
        <v>Meadowlark Gift Shop</v>
      </c>
      <c r="F3774" s="15">
        <v>6</v>
      </c>
      <c r="G3774" s="15" t="str">
        <f>VLOOKUP(F3774,'Other Data'!$B$17:$C$24,2,FALSE)</f>
        <v>ProductF</v>
      </c>
      <c r="H3774" s="18">
        <v>45258.496550925935</v>
      </c>
      <c r="I3774" s="15">
        <v>142</v>
      </c>
    </row>
    <row r="3775" spans="2:9" x14ac:dyDescent="0.3">
      <c r="B3775" s="15">
        <v>1941655</v>
      </c>
      <c r="C3775" s="16">
        <v>45258</v>
      </c>
      <c r="D3775" s="15">
        <v>184</v>
      </c>
      <c r="E3775" t="str">
        <f>VLOOKUP(D3775,Customers!$B$8:$C$1412,2,FALSE)</f>
        <v>The Willow Tree</v>
      </c>
      <c r="F3775" s="15">
        <v>6</v>
      </c>
      <c r="G3775" s="15" t="str">
        <f>VLOOKUP(F3775,'Other Data'!$B$17:$C$24,2,FALSE)</f>
        <v>ProductF</v>
      </c>
      <c r="H3775" s="18">
        <v>45258.50958333334</v>
      </c>
      <c r="I3775" s="15">
        <v>140</v>
      </c>
    </row>
    <row r="3776" spans="2:9" x14ac:dyDescent="0.3">
      <c r="B3776" s="15">
        <v>1941656</v>
      </c>
      <c r="C3776" s="16">
        <v>45258</v>
      </c>
      <c r="D3776" s="15">
        <v>692</v>
      </c>
      <c r="E3776" t="str">
        <f>VLOOKUP(D3776,Customers!$B$8:$C$1412,2,FALSE)</f>
        <v>Mary's Gifts</v>
      </c>
      <c r="F3776" s="15">
        <v>1</v>
      </c>
      <c r="G3776" s="15" t="str">
        <f>VLOOKUP(F3776,'Other Data'!$B$17:$C$24,2,FALSE)</f>
        <v>ProductA</v>
      </c>
      <c r="H3776" s="17"/>
      <c r="I3776" s="17"/>
    </row>
    <row r="3777" spans="2:9" x14ac:dyDescent="0.3">
      <c r="B3777" s="15">
        <v>1941657</v>
      </c>
      <c r="C3777" s="16">
        <v>45258</v>
      </c>
      <c r="D3777" s="15">
        <v>1332</v>
      </c>
      <c r="E3777" t="str">
        <f>VLOOKUP(D3777,Customers!$B$8:$C$1412,2,FALSE)</f>
        <v>Sacred Spaces</v>
      </c>
      <c r="F3777" s="15">
        <v>5</v>
      </c>
      <c r="G3777" s="15" t="str">
        <f>VLOOKUP(F3777,'Other Data'!$B$17:$C$24,2,FALSE)</f>
        <v>ProductE</v>
      </c>
      <c r="H3777" s="18">
        <v>45258.529780092606</v>
      </c>
      <c r="I3777" s="15">
        <v>141</v>
      </c>
    </row>
    <row r="3778" spans="2:9" x14ac:dyDescent="0.3">
      <c r="B3778" s="15">
        <v>1941658</v>
      </c>
      <c r="C3778" s="16">
        <v>45258</v>
      </c>
      <c r="D3778" s="15">
        <v>1210</v>
      </c>
      <c r="E3778" t="str">
        <f>VLOOKUP(D3778,Customers!$B$8:$C$1412,2,FALSE)</f>
        <v>Jared Floral Shoppe</v>
      </c>
      <c r="F3778" s="15">
        <v>2</v>
      </c>
      <c r="G3778" s="15" t="str">
        <f>VLOOKUP(F3778,'Other Data'!$B$17:$C$24,2,FALSE)</f>
        <v>ProductB</v>
      </c>
      <c r="H3778" s="18">
        <v>45258.541574074086</v>
      </c>
      <c r="I3778" s="15">
        <v>161</v>
      </c>
    </row>
    <row r="3779" spans="2:9" x14ac:dyDescent="0.3">
      <c r="B3779" s="15">
        <v>1941659</v>
      </c>
      <c r="C3779" s="16">
        <v>45258</v>
      </c>
      <c r="D3779" s="15">
        <v>314</v>
      </c>
      <c r="E3779" t="str">
        <f>VLOOKUP(D3779,Customers!$B$8:$C$1412,2,FALSE)</f>
        <v>SDM-1053</v>
      </c>
      <c r="F3779" s="15">
        <v>6</v>
      </c>
      <c r="G3779" s="15" t="str">
        <f>VLOOKUP(F3779,'Other Data'!$B$17:$C$24,2,FALSE)</f>
        <v>ProductF</v>
      </c>
      <c r="H3779" s="18">
        <v>45258.551504629642</v>
      </c>
      <c r="I3779" s="15">
        <v>152</v>
      </c>
    </row>
    <row r="3780" spans="2:9" x14ac:dyDescent="0.3">
      <c r="B3780" s="15">
        <v>1941660</v>
      </c>
      <c r="C3780" s="16">
        <v>45258</v>
      </c>
      <c r="D3780" s="15">
        <v>391</v>
      </c>
      <c r="E3780" t="str">
        <f>VLOOKUP(D3780,Customers!$B$8:$C$1412,2,FALSE)</f>
        <v>Daisy Mart</v>
      </c>
      <c r="F3780" s="15">
        <v>4</v>
      </c>
      <c r="G3780" s="15" t="str">
        <f>VLOOKUP(F3780,'Other Data'!$B$17:$C$24,2,FALSE)</f>
        <v>ProductD</v>
      </c>
      <c r="H3780" s="18">
        <v>45258.564733796309</v>
      </c>
      <c r="I3780" s="15">
        <v>154</v>
      </c>
    </row>
    <row r="3781" spans="2:9" x14ac:dyDescent="0.3">
      <c r="B3781" s="15">
        <v>1941661</v>
      </c>
      <c r="C3781" s="16">
        <v>45258</v>
      </c>
      <c r="D3781" s="15">
        <v>1007</v>
      </c>
      <c r="E3781" t="str">
        <f>VLOOKUP(D3781,Customers!$B$8:$C$1412,2,FALSE)</f>
        <v>Kitty Hawk Sports</v>
      </c>
      <c r="F3781" s="15">
        <v>1</v>
      </c>
      <c r="G3781" s="15" t="str">
        <f>VLOOKUP(F3781,'Other Data'!$B$17:$C$24,2,FALSE)</f>
        <v>ProductA</v>
      </c>
      <c r="H3781" s="17"/>
      <c r="I3781" s="17"/>
    </row>
    <row r="3782" spans="2:9" x14ac:dyDescent="0.3">
      <c r="B3782" s="15">
        <v>1941662</v>
      </c>
      <c r="C3782" s="16">
        <v>45258</v>
      </c>
      <c r="D3782" s="15">
        <v>687</v>
      </c>
      <c r="E3782" t="str">
        <f>VLOOKUP(D3782,Customers!$B$8:$C$1412,2,FALSE)</f>
        <v>Your Dollar Store With More #149</v>
      </c>
      <c r="F3782" s="15">
        <v>4</v>
      </c>
      <c r="G3782" s="15" t="str">
        <f>VLOOKUP(F3782,'Other Data'!$B$17:$C$24,2,FALSE)</f>
        <v>ProductD</v>
      </c>
      <c r="H3782" s="18">
        <v>45258.582731481496</v>
      </c>
      <c r="I3782" s="15">
        <v>143</v>
      </c>
    </row>
    <row r="3783" spans="2:9" x14ac:dyDescent="0.3">
      <c r="B3783" s="15">
        <v>1941663</v>
      </c>
      <c r="C3783" s="16">
        <v>45258</v>
      </c>
      <c r="D3783" s="15">
        <v>919</v>
      </c>
      <c r="E3783" t="str">
        <f>VLOOKUP(D3783,Customers!$B$8:$C$1412,2,FALSE)</f>
        <v>Pomodoro Incorporated</v>
      </c>
      <c r="F3783" s="15">
        <v>2</v>
      </c>
      <c r="G3783" s="15" t="str">
        <f>VLOOKUP(F3783,'Other Data'!$B$17:$C$24,2,FALSE)</f>
        <v>ProductB</v>
      </c>
      <c r="H3783" s="18">
        <v>45258.593715277791</v>
      </c>
      <c r="I3783" s="15">
        <v>158</v>
      </c>
    </row>
    <row r="3784" spans="2:9" x14ac:dyDescent="0.3">
      <c r="B3784" s="15">
        <v>1941664</v>
      </c>
      <c r="C3784" s="16">
        <v>45258</v>
      </c>
      <c r="D3784" s="15">
        <v>353</v>
      </c>
      <c r="E3784" t="str">
        <f>VLOOKUP(D3784,Customers!$B$8:$C$1412,2,FALSE)</f>
        <v>Top Banana</v>
      </c>
      <c r="F3784" s="15">
        <v>1</v>
      </c>
      <c r="G3784" s="15" t="str">
        <f>VLOOKUP(F3784,'Other Data'!$B$17:$C$24,2,FALSE)</f>
        <v>ProductA</v>
      </c>
      <c r="H3784" s="17"/>
      <c r="I3784" s="17"/>
    </row>
    <row r="3785" spans="2:9" x14ac:dyDescent="0.3">
      <c r="B3785" s="15">
        <v>1941665</v>
      </c>
      <c r="C3785" s="16">
        <v>45258</v>
      </c>
      <c r="D3785" s="15">
        <v>872</v>
      </c>
      <c r="E3785" t="str">
        <f>VLOOKUP(D3785,Customers!$B$8:$C$1412,2,FALSE)</f>
        <v>Zitomer</v>
      </c>
      <c r="F3785" s="15">
        <v>4</v>
      </c>
      <c r="G3785" s="15" t="str">
        <f>VLOOKUP(F3785,'Other Data'!$B$17:$C$24,2,FALSE)</f>
        <v>ProductD</v>
      </c>
      <c r="H3785" s="18">
        <v>45258.618935185201</v>
      </c>
      <c r="I3785" s="15">
        <v>147</v>
      </c>
    </row>
    <row r="3786" spans="2:9" x14ac:dyDescent="0.3">
      <c r="B3786" s="15">
        <v>1941666</v>
      </c>
      <c r="C3786" s="16">
        <v>45258</v>
      </c>
      <c r="D3786" s="15">
        <v>273</v>
      </c>
      <c r="E3786" t="str">
        <f>VLOOKUP(D3786,Customers!$B$8:$C$1412,2,FALSE)</f>
        <v>Good Times</v>
      </c>
      <c r="F3786" s="15">
        <v>5</v>
      </c>
      <c r="G3786" s="15" t="str">
        <f>VLOOKUP(F3786,'Other Data'!$B$17:$C$24,2,FALSE)</f>
        <v>ProductE</v>
      </c>
      <c r="H3786" s="18">
        <v>45258.633368055569</v>
      </c>
      <c r="I3786" s="15">
        <v>161</v>
      </c>
    </row>
    <row r="3787" spans="2:9" x14ac:dyDescent="0.3">
      <c r="B3787" s="15">
        <v>1941667</v>
      </c>
      <c r="C3787" s="16">
        <v>45258</v>
      </c>
      <c r="D3787" s="15">
        <v>825</v>
      </c>
      <c r="E3787" t="str">
        <f>VLOOKUP(D3787,Customers!$B$8:$C$1412,2,FALSE)</f>
        <v>Allura Salon</v>
      </c>
      <c r="F3787" s="15">
        <v>5</v>
      </c>
      <c r="G3787" s="15" t="str">
        <f>VLOOKUP(F3787,'Other Data'!$B$17:$C$24,2,FALSE)</f>
        <v>ProductE</v>
      </c>
      <c r="H3787" s="18">
        <v>45258.646365740751</v>
      </c>
      <c r="I3787" s="15">
        <v>143</v>
      </c>
    </row>
    <row r="3788" spans="2:9" x14ac:dyDescent="0.3">
      <c r="B3788" s="15">
        <v>1941668</v>
      </c>
      <c r="C3788" s="16">
        <v>45258</v>
      </c>
      <c r="D3788" s="15">
        <v>785</v>
      </c>
      <c r="E3788" t="str">
        <f>VLOOKUP(D3788,Customers!$B$8:$C$1412,2,FALSE)</f>
        <v>Joan's Beach &amp; Gift Shop</v>
      </c>
      <c r="F3788" s="15">
        <v>4</v>
      </c>
      <c r="G3788" s="15" t="str">
        <f>VLOOKUP(F3788,'Other Data'!$B$17:$C$24,2,FALSE)</f>
        <v>ProductD</v>
      </c>
      <c r="H3788" s="18">
        <v>45258.65864583334</v>
      </c>
      <c r="I3788" s="15">
        <v>149</v>
      </c>
    </row>
    <row r="3789" spans="2:9" x14ac:dyDescent="0.3">
      <c r="B3789" s="15">
        <v>1941669</v>
      </c>
      <c r="C3789" s="16">
        <v>45258</v>
      </c>
      <c r="D3789" s="15">
        <v>506</v>
      </c>
      <c r="E3789" t="str">
        <f>VLOOKUP(D3789,Customers!$B$8:$C$1412,2,FALSE)</f>
        <v>PharmaPlus - 4960</v>
      </c>
      <c r="F3789" s="15">
        <v>5</v>
      </c>
      <c r="G3789" s="15" t="str">
        <f>VLOOKUP(F3789,'Other Data'!$B$17:$C$24,2,FALSE)</f>
        <v>ProductE</v>
      </c>
      <c r="H3789" s="18">
        <v>45258.671770833338</v>
      </c>
      <c r="I3789" s="15">
        <v>178</v>
      </c>
    </row>
    <row r="3790" spans="2:9" x14ac:dyDescent="0.3">
      <c r="B3790" s="15">
        <v>1941670</v>
      </c>
      <c r="C3790" s="16">
        <v>45258</v>
      </c>
      <c r="D3790" s="15">
        <v>649</v>
      </c>
      <c r="E3790" t="str">
        <f>VLOOKUP(D3790,Customers!$B$8:$C$1412,2,FALSE)</f>
        <v>Peoples Drug Mart # 43</v>
      </c>
      <c r="F3790" s="15">
        <v>1</v>
      </c>
      <c r="G3790" s="15" t="str">
        <f>VLOOKUP(F3790,'Other Data'!$B$17:$C$24,2,FALSE)</f>
        <v>ProductA</v>
      </c>
      <c r="H3790" s="17"/>
      <c r="I3790" s="17"/>
    </row>
    <row r="3791" spans="2:9" x14ac:dyDescent="0.3">
      <c r="B3791" s="15">
        <v>1941671</v>
      </c>
      <c r="C3791" s="16">
        <v>45258</v>
      </c>
      <c r="D3791" s="15">
        <v>1407</v>
      </c>
      <c r="E3791" t="str">
        <f>VLOOKUP(D3791,Customers!$B$8:$C$1412,2,FALSE)</f>
        <v>Artology</v>
      </c>
      <c r="F3791" s="15">
        <v>6</v>
      </c>
      <c r="G3791" s="15" t="str">
        <f>VLOOKUP(F3791,'Other Data'!$B$17:$C$24,2,FALSE)</f>
        <v>ProductF</v>
      </c>
      <c r="H3791" s="18">
        <v>45258.693125000005</v>
      </c>
      <c r="I3791" s="15">
        <v>143</v>
      </c>
    </row>
    <row r="3792" spans="2:9" x14ac:dyDescent="0.3">
      <c r="B3792" s="15">
        <v>1941672</v>
      </c>
      <c r="C3792" s="16">
        <v>45258</v>
      </c>
      <c r="D3792" s="15">
        <v>872</v>
      </c>
      <c r="E3792" t="str">
        <f>VLOOKUP(D3792,Customers!$B$8:$C$1412,2,FALSE)</f>
        <v>Zitomer</v>
      </c>
      <c r="F3792" s="15">
        <v>4</v>
      </c>
      <c r="G3792" s="15" t="str">
        <f>VLOOKUP(F3792,'Other Data'!$B$17:$C$24,2,FALSE)</f>
        <v>ProductD</v>
      </c>
      <c r="H3792" s="18">
        <v>45258.701412037044</v>
      </c>
      <c r="I3792" s="15">
        <v>141</v>
      </c>
    </row>
    <row r="3793" spans="2:9" x14ac:dyDescent="0.3">
      <c r="B3793" s="15">
        <v>1941673</v>
      </c>
      <c r="C3793" s="16">
        <v>45258</v>
      </c>
      <c r="D3793" s="15">
        <v>1346</v>
      </c>
      <c r="E3793" t="str">
        <f>VLOOKUP(D3793,Customers!$B$8:$C$1412,2,FALSE)</f>
        <v>Merrytime</v>
      </c>
      <c r="F3793" s="15">
        <v>2</v>
      </c>
      <c r="G3793" s="15" t="str">
        <f>VLOOKUP(F3793,'Other Data'!$B$17:$C$24,2,FALSE)</f>
        <v>ProductB</v>
      </c>
      <c r="H3793" s="18">
        <v>45258.713587962971</v>
      </c>
      <c r="I3793" s="15">
        <v>153</v>
      </c>
    </row>
    <row r="3794" spans="2:9" x14ac:dyDescent="0.3">
      <c r="B3794" s="15">
        <v>1941674</v>
      </c>
      <c r="C3794" s="16">
        <v>45258</v>
      </c>
      <c r="D3794" s="15">
        <v>917</v>
      </c>
      <c r="E3794" t="str">
        <f>VLOOKUP(D3794,Customers!$B$8:$C$1412,2,FALSE)</f>
        <v>Adam's Fairacre Farms</v>
      </c>
      <c r="F3794" s="15">
        <v>5</v>
      </c>
      <c r="G3794" s="15" t="str">
        <f>VLOOKUP(F3794,'Other Data'!$B$17:$C$24,2,FALSE)</f>
        <v>ProductE</v>
      </c>
      <c r="H3794" s="18">
        <v>45258.72288194445</v>
      </c>
      <c r="I3794" s="15">
        <v>141</v>
      </c>
    </row>
    <row r="3795" spans="2:9" x14ac:dyDescent="0.3">
      <c r="B3795" s="15">
        <v>1941675</v>
      </c>
      <c r="C3795" s="16">
        <v>45258</v>
      </c>
      <c r="D3795" s="15">
        <v>3</v>
      </c>
      <c r="E3795" t="str">
        <f>VLOOKUP(D3795,Customers!$B$8:$C$1412,2,FALSE)</f>
        <v>Jinole Shells</v>
      </c>
      <c r="F3795" s="15">
        <v>4</v>
      </c>
      <c r="G3795" s="15" t="str">
        <f>VLOOKUP(F3795,'Other Data'!$B$17:$C$24,2,FALSE)</f>
        <v>ProductD</v>
      </c>
      <c r="H3795" s="18">
        <v>45258.735439814824</v>
      </c>
      <c r="I3795" s="15">
        <v>165</v>
      </c>
    </row>
    <row r="3796" spans="2:9" x14ac:dyDescent="0.3">
      <c r="B3796" s="15">
        <v>1941676</v>
      </c>
      <c r="C3796" s="16">
        <v>45258</v>
      </c>
      <c r="D3796" s="15">
        <v>559</v>
      </c>
      <c r="E3796" t="str">
        <f>VLOOKUP(D3796,Customers!$B$8:$C$1412,2,FALSE)</f>
        <v>Your Dollar Store With More</v>
      </c>
      <c r="F3796" s="15">
        <v>2</v>
      </c>
      <c r="G3796" s="15" t="str">
        <f>VLOOKUP(F3796,'Other Data'!$B$17:$C$24,2,FALSE)</f>
        <v>ProductB</v>
      </c>
      <c r="H3796" s="18">
        <v>45258.751493055563</v>
      </c>
      <c r="I3796" s="15">
        <v>172</v>
      </c>
    </row>
    <row r="3797" spans="2:9" x14ac:dyDescent="0.3">
      <c r="B3797" s="15">
        <v>1941677</v>
      </c>
      <c r="C3797" s="16">
        <v>45258</v>
      </c>
      <c r="D3797" s="15">
        <v>279</v>
      </c>
      <c r="E3797" t="str">
        <f>VLOOKUP(D3797,Customers!$B$8:$C$1412,2,FALSE)</f>
        <v>House of Cigars</v>
      </c>
      <c r="F3797" s="15">
        <v>5</v>
      </c>
      <c r="G3797" s="15" t="str">
        <f>VLOOKUP(F3797,'Other Data'!$B$17:$C$24,2,FALSE)</f>
        <v>ProductE</v>
      </c>
      <c r="H3797" s="18">
        <v>45258.763900462967</v>
      </c>
      <c r="I3797" s="15">
        <v>161</v>
      </c>
    </row>
    <row r="3798" spans="2:9" x14ac:dyDescent="0.3">
      <c r="B3798" s="15">
        <v>1941678</v>
      </c>
      <c r="C3798" s="16">
        <v>45258</v>
      </c>
      <c r="D3798" s="15">
        <v>1255</v>
      </c>
      <c r="E3798" t="str">
        <f>VLOOKUP(D3798,Customers!$B$8:$C$1412,2,FALSE)</f>
        <v>Evan's Frontier / Gatehouse</v>
      </c>
      <c r="F3798" s="15">
        <v>2</v>
      </c>
      <c r="G3798" s="15" t="str">
        <f>VLOOKUP(F3798,'Other Data'!$B$17:$C$24,2,FALSE)</f>
        <v>ProductB</v>
      </c>
      <c r="H3798" s="18">
        <v>45258.775983796302</v>
      </c>
      <c r="I3798" s="15">
        <v>169</v>
      </c>
    </row>
    <row r="3799" spans="2:9" x14ac:dyDescent="0.3">
      <c r="B3799" s="15">
        <v>1941679</v>
      </c>
      <c r="C3799" s="16">
        <v>45258</v>
      </c>
      <c r="D3799" s="15">
        <v>607</v>
      </c>
      <c r="E3799" t="str">
        <f>VLOOKUP(D3799,Customers!$B$8:$C$1412,2,FALSE)</f>
        <v>The Heavenly Outhouse</v>
      </c>
      <c r="F3799" s="15">
        <v>3</v>
      </c>
      <c r="G3799" s="15" t="str">
        <f>VLOOKUP(F3799,'Other Data'!$B$17:$C$24,2,FALSE)</f>
        <v>ProductC</v>
      </c>
      <c r="H3799" s="18">
        <v>45258.790578703709</v>
      </c>
      <c r="I3799" s="15">
        <v>151</v>
      </c>
    </row>
    <row r="3800" spans="2:9" x14ac:dyDescent="0.3">
      <c r="B3800" s="15">
        <v>1941680</v>
      </c>
      <c r="C3800" s="16">
        <v>45258</v>
      </c>
      <c r="D3800" s="15">
        <v>1278</v>
      </c>
      <c r="E3800" t="str">
        <f>VLOOKUP(D3800,Customers!$B$8:$C$1412,2,FALSE)</f>
        <v>Bonanza Gifts</v>
      </c>
      <c r="F3800" s="15">
        <v>5</v>
      </c>
      <c r="G3800" s="15" t="str">
        <f>VLOOKUP(F3800,'Other Data'!$B$17:$C$24,2,FALSE)</f>
        <v>ProductE</v>
      </c>
      <c r="H3800" s="18">
        <v>45258.799421296302</v>
      </c>
      <c r="I3800" s="15">
        <v>154</v>
      </c>
    </row>
    <row r="3801" spans="2:9" x14ac:dyDescent="0.3">
      <c r="B3801" s="15">
        <v>1941681</v>
      </c>
      <c r="C3801" s="16">
        <v>45258</v>
      </c>
      <c r="D3801" s="15">
        <v>491</v>
      </c>
      <c r="E3801" t="str">
        <f>VLOOKUP(D3801,Customers!$B$8:$C$1412,2,FALSE)</f>
        <v>Johnny's Fresh Market</v>
      </c>
      <c r="F3801" s="15">
        <v>1</v>
      </c>
      <c r="G3801" s="15" t="str">
        <f>VLOOKUP(F3801,'Other Data'!$B$17:$C$24,2,FALSE)</f>
        <v>ProductA</v>
      </c>
      <c r="H3801" s="17"/>
      <c r="I3801" s="17"/>
    </row>
    <row r="3802" spans="2:9" x14ac:dyDescent="0.3">
      <c r="B3802" s="15">
        <v>1941682</v>
      </c>
      <c r="C3802" s="16">
        <v>45258</v>
      </c>
      <c r="D3802" s="15">
        <v>306</v>
      </c>
      <c r="E3802" t="str">
        <f>VLOOKUP(D3802,Customers!$B$8:$C$1412,2,FALSE)</f>
        <v>Crown Heights</v>
      </c>
      <c r="F3802" s="15">
        <v>5</v>
      </c>
      <c r="G3802" s="15" t="str">
        <f>VLOOKUP(F3802,'Other Data'!$B$17:$C$24,2,FALSE)</f>
        <v>ProductE</v>
      </c>
      <c r="H3802" s="18">
        <v>45258.822326388894</v>
      </c>
      <c r="I3802" s="15">
        <v>176</v>
      </c>
    </row>
    <row r="3803" spans="2:9" x14ac:dyDescent="0.3">
      <c r="B3803" s="15">
        <v>1941683</v>
      </c>
      <c r="C3803" s="16">
        <v>45258</v>
      </c>
      <c r="D3803" s="15">
        <v>922</v>
      </c>
      <c r="E3803" t="str">
        <f>VLOOKUP(D3803,Customers!$B$8:$C$1412,2,FALSE)</f>
        <v>The Farmer's Museum</v>
      </c>
      <c r="F3803" s="15">
        <v>6</v>
      </c>
      <c r="G3803" s="15" t="str">
        <f>VLOOKUP(F3803,'Other Data'!$B$17:$C$24,2,FALSE)</f>
        <v>ProductF</v>
      </c>
      <c r="H3803" s="18">
        <v>45258.83565972223</v>
      </c>
      <c r="I3803" s="15">
        <v>162</v>
      </c>
    </row>
    <row r="3804" spans="2:9" x14ac:dyDescent="0.3">
      <c r="B3804" s="15">
        <v>1941684</v>
      </c>
      <c r="C3804" s="16">
        <v>45258</v>
      </c>
      <c r="D3804" s="15">
        <v>1392</v>
      </c>
      <c r="E3804" t="str">
        <f>VLOOKUP(D3804,Customers!$B$8:$C$1412,2,FALSE)</f>
        <v>Stage Stop</v>
      </c>
      <c r="F3804" s="15">
        <v>4</v>
      </c>
      <c r="G3804" s="15" t="str">
        <f>VLOOKUP(F3804,'Other Data'!$B$17:$C$24,2,FALSE)</f>
        <v>ProductD</v>
      </c>
      <c r="H3804" s="18">
        <v>45258.850185185191</v>
      </c>
      <c r="I3804" s="15">
        <v>172</v>
      </c>
    </row>
    <row r="3805" spans="2:9" x14ac:dyDescent="0.3">
      <c r="B3805" s="15">
        <v>1941685</v>
      </c>
      <c r="C3805" s="16">
        <v>45258</v>
      </c>
      <c r="D3805" s="15">
        <v>141</v>
      </c>
      <c r="E3805" t="str">
        <f>VLOOKUP(D3805,Customers!$B$8:$C$1412,2,FALSE)</f>
        <v>Hallmark</v>
      </c>
      <c r="F3805" s="15">
        <v>2</v>
      </c>
      <c r="G3805" s="15" t="str">
        <f>VLOOKUP(F3805,'Other Data'!$B$17:$C$24,2,FALSE)</f>
        <v>ProductB</v>
      </c>
      <c r="H3805" s="18">
        <v>45258.859942129639</v>
      </c>
      <c r="I3805" s="15">
        <v>148</v>
      </c>
    </row>
    <row r="3806" spans="2:9" x14ac:dyDescent="0.3">
      <c r="B3806" s="15">
        <v>1941686</v>
      </c>
      <c r="C3806" s="16">
        <v>45258</v>
      </c>
      <c r="D3806" s="15">
        <v>1352</v>
      </c>
      <c r="E3806" t="str">
        <f>VLOOKUP(D3806,Customers!$B$8:$C$1412,2,FALSE)</f>
        <v>The Doodle Pad</v>
      </c>
      <c r="F3806" s="15">
        <v>6</v>
      </c>
      <c r="G3806" s="15" t="str">
        <f>VLOOKUP(F3806,'Other Data'!$B$17:$C$24,2,FALSE)</f>
        <v>ProductF</v>
      </c>
      <c r="H3806" s="18">
        <v>45258.868298611123</v>
      </c>
      <c r="I3806" s="15">
        <v>148</v>
      </c>
    </row>
    <row r="3807" spans="2:9" x14ac:dyDescent="0.3">
      <c r="B3807" s="15">
        <v>1941687</v>
      </c>
      <c r="C3807" s="16">
        <v>45258</v>
      </c>
      <c r="D3807" s="15">
        <v>943</v>
      </c>
      <c r="E3807" t="str">
        <f>VLOOKUP(D3807,Customers!$B$8:$C$1412,2,FALSE)</f>
        <v>DOODLE BUGS</v>
      </c>
      <c r="F3807" s="15">
        <v>2</v>
      </c>
      <c r="G3807" s="15" t="str">
        <f>VLOOKUP(F3807,'Other Data'!$B$17:$C$24,2,FALSE)</f>
        <v>ProductB</v>
      </c>
      <c r="H3807" s="18">
        <v>45258.876469907416</v>
      </c>
      <c r="I3807" s="15">
        <v>161</v>
      </c>
    </row>
    <row r="3808" spans="2:9" x14ac:dyDescent="0.3">
      <c r="B3808" s="15">
        <v>1941688</v>
      </c>
      <c r="C3808" s="16">
        <v>45258</v>
      </c>
      <c r="D3808" s="15">
        <v>443</v>
      </c>
      <c r="E3808" t="str">
        <f>VLOOKUP(D3808,Customers!$B$8:$C$1412,2,FALSE)</f>
        <v>HALLMARK 195</v>
      </c>
      <c r="F3808" s="15">
        <v>6</v>
      </c>
      <c r="G3808" s="15" t="str">
        <f>VLOOKUP(F3808,'Other Data'!$B$17:$C$24,2,FALSE)</f>
        <v>ProductF</v>
      </c>
      <c r="H3808" s="18">
        <v>45258.887962962974</v>
      </c>
      <c r="I3808" s="15">
        <v>176</v>
      </c>
    </row>
    <row r="3809" spans="2:9" x14ac:dyDescent="0.3">
      <c r="B3809" s="15">
        <v>1941689</v>
      </c>
      <c r="C3809" s="16">
        <v>45259</v>
      </c>
      <c r="D3809" s="15">
        <v>885</v>
      </c>
      <c r="E3809" t="str">
        <f>VLOOKUP(D3809,Customers!$B$8:$C$1412,2,FALSE)</f>
        <v>Jean Hochron</v>
      </c>
      <c r="F3809" s="15">
        <v>5</v>
      </c>
      <c r="G3809" s="15" t="str">
        <f>VLOOKUP(F3809,'Other Data'!$B$17:$C$24,2,FALSE)</f>
        <v>ProductE</v>
      </c>
      <c r="H3809" s="18">
        <v>45259.333333333336</v>
      </c>
      <c r="I3809" s="15">
        <v>179</v>
      </c>
    </row>
    <row r="3810" spans="2:9" x14ac:dyDescent="0.3">
      <c r="B3810" s="15">
        <v>1941690</v>
      </c>
      <c r="C3810" s="16">
        <v>45259</v>
      </c>
      <c r="D3810" s="15">
        <v>1176</v>
      </c>
      <c r="E3810" t="str">
        <f>VLOOKUP(D3810,Customers!$B$8:$C$1412,2,FALSE)</f>
        <v>TPS Associates</v>
      </c>
      <c r="F3810" s="15">
        <v>3</v>
      </c>
      <c r="G3810" s="15" t="str">
        <f>VLOOKUP(F3810,'Other Data'!$B$17:$C$24,2,FALSE)</f>
        <v>ProductC</v>
      </c>
      <c r="H3810" s="18">
        <v>45259.344444444447</v>
      </c>
      <c r="I3810" s="15">
        <v>176</v>
      </c>
    </row>
    <row r="3811" spans="2:9" x14ac:dyDescent="0.3">
      <c r="B3811" s="15">
        <v>1941691</v>
      </c>
      <c r="C3811" s="16">
        <v>45259</v>
      </c>
      <c r="D3811" s="15">
        <v>929</v>
      </c>
      <c r="E3811" t="str">
        <f>VLOOKUP(D3811,Customers!$B$8:$C$1412,2,FALSE)</f>
        <v>Danielle Hanna</v>
      </c>
      <c r="F3811" s="15">
        <v>3</v>
      </c>
      <c r="G3811" s="15" t="str">
        <f>VLOOKUP(F3811,'Other Data'!$B$17:$C$24,2,FALSE)</f>
        <v>ProductC</v>
      </c>
      <c r="H3811" s="18">
        <v>45259.360520833332</v>
      </c>
      <c r="I3811" s="15">
        <v>140</v>
      </c>
    </row>
    <row r="3812" spans="2:9" x14ac:dyDescent="0.3">
      <c r="B3812" s="15">
        <v>1941692</v>
      </c>
      <c r="C3812" s="16">
        <v>45259</v>
      </c>
      <c r="D3812" s="15">
        <v>604</v>
      </c>
      <c r="E3812" t="str">
        <f>VLOOKUP(D3812,Customers!$B$8:$C$1412,2,FALSE)</f>
        <v>RUBY'S FASHION</v>
      </c>
      <c r="F3812" s="15">
        <v>3</v>
      </c>
      <c r="G3812" s="15" t="str">
        <f>VLOOKUP(F3812,'Other Data'!$B$17:$C$24,2,FALSE)</f>
        <v>ProductC</v>
      </c>
      <c r="H3812" s="18">
        <v>45259.374259259261</v>
      </c>
      <c r="I3812" s="15">
        <v>168</v>
      </c>
    </row>
    <row r="3813" spans="2:9" x14ac:dyDescent="0.3">
      <c r="B3813" s="15">
        <v>1941693</v>
      </c>
      <c r="C3813" s="16">
        <v>45259</v>
      </c>
      <c r="D3813" s="15">
        <v>327</v>
      </c>
      <c r="E3813" t="str">
        <f>VLOOKUP(D3813,Customers!$B$8:$C$1412,2,FALSE)</f>
        <v>Toronto Zoo</v>
      </c>
      <c r="F3813" s="15">
        <v>4</v>
      </c>
      <c r="G3813" s="15" t="str">
        <f>VLOOKUP(F3813,'Other Data'!$B$17:$C$24,2,FALSE)</f>
        <v>ProductD</v>
      </c>
      <c r="H3813" s="18">
        <v>45259.388969907406</v>
      </c>
      <c r="I3813" s="15">
        <v>146</v>
      </c>
    </row>
    <row r="3814" spans="2:9" x14ac:dyDescent="0.3">
      <c r="B3814" s="15">
        <v>1941694</v>
      </c>
      <c r="C3814" s="16">
        <v>45259</v>
      </c>
      <c r="D3814" s="15">
        <v>627</v>
      </c>
      <c r="E3814" t="str">
        <f>VLOOKUP(D3814,Customers!$B$8:$C$1412,2,FALSE)</f>
        <v>Stollery Children's Hospital Foundation</v>
      </c>
      <c r="F3814" s="15">
        <v>3</v>
      </c>
      <c r="G3814" s="15" t="str">
        <f>VLOOKUP(F3814,'Other Data'!$B$17:$C$24,2,FALSE)</f>
        <v>ProductC</v>
      </c>
      <c r="H3814" s="18">
        <v>45259.398587962962</v>
      </c>
      <c r="I3814" s="15">
        <v>140</v>
      </c>
    </row>
    <row r="3815" spans="2:9" x14ac:dyDescent="0.3">
      <c r="B3815" s="15">
        <v>1941695</v>
      </c>
      <c r="C3815" s="16">
        <v>45259</v>
      </c>
      <c r="D3815" s="15">
        <v>1213</v>
      </c>
      <c r="E3815" t="str">
        <f>VLOOKUP(D3815,Customers!$B$8:$C$1412,2,FALSE)</f>
        <v>I Sister Too</v>
      </c>
      <c r="F3815" s="15">
        <v>3</v>
      </c>
      <c r="G3815" s="15" t="str">
        <f>VLOOKUP(F3815,'Other Data'!$B$17:$C$24,2,FALSE)</f>
        <v>ProductC</v>
      </c>
      <c r="H3815" s="18">
        <v>45259.412453703706</v>
      </c>
      <c r="I3815" s="15">
        <v>143</v>
      </c>
    </row>
    <row r="3816" spans="2:9" x14ac:dyDescent="0.3">
      <c r="B3816" s="15">
        <v>1941696</v>
      </c>
      <c r="C3816" s="16">
        <v>45259</v>
      </c>
      <c r="D3816" s="15">
        <v>907</v>
      </c>
      <c r="E3816" t="str">
        <f>VLOOKUP(D3816,Customers!$B$8:$C$1412,2,FALSE)</f>
        <v>MaxiAids For Independent Living</v>
      </c>
      <c r="F3816" s="15">
        <v>1</v>
      </c>
      <c r="G3816" s="15" t="str">
        <f>VLOOKUP(F3816,'Other Data'!$B$17:$C$24,2,FALSE)</f>
        <v>ProductA</v>
      </c>
      <c r="H3816" s="17"/>
      <c r="I3816" s="17"/>
    </row>
    <row r="3817" spans="2:9" x14ac:dyDescent="0.3">
      <c r="B3817" s="15">
        <v>1941697</v>
      </c>
      <c r="C3817" s="16">
        <v>45259</v>
      </c>
      <c r="D3817" s="15">
        <v>967</v>
      </c>
      <c r="E3817" t="str">
        <f>VLOOKUP(D3817,Customers!$B$8:$C$1412,2,FALSE)</f>
        <v>Gateway Pharmacy</v>
      </c>
      <c r="F3817" s="15">
        <v>5</v>
      </c>
      <c r="G3817" s="15" t="str">
        <f>VLOOKUP(F3817,'Other Data'!$B$17:$C$24,2,FALSE)</f>
        <v>ProductE</v>
      </c>
      <c r="H3817" s="18">
        <v>45259.438090277785</v>
      </c>
      <c r="I3817" s="15">
        <v>166</v>
      </c>
    </row>
    <row r="3818" spans="2:9" x14ac:dyDescent="0.3">
      <c r="B3818" s="15">
        <v>1941698</v>
      </c>
      <c r="C3818" s="16">
        <v>45259</v>
      </c>
      <c r="D3818" s="15">
        <v>85</v>
      </c>
      <c r="E3818" t="str">
        <f>VLOOKUP(D3818,Customers!$B$8:$C$1412,2,FALSE)</f>
        <v>Nevers Pharmacy Ltd</v>
      </c>
      <c r="F3818" s="15">
        <v>6</v>
      </c>
      <c r="G3818" s="15" t="str">
        <f>VLOOKUP(F3818,'Other Data'!$B$17:$C$24,2,FALSE)</f>
        <v>ProductF</v>
      </c>
      <c r="H3818" s="18">
        <v>45259.454363425932</v>
      </c>
      <c r="I3818" s="15">
        <v>171</v>
      </c>
    </row>
    <row r="3819" spans="2:9" x14ac:dyDescent="0.3">
      <c r="B3819" s="15">
        <v>1941699</v>
      </c>
      <c r="C3819" s="16">
        <v>45259</v>
      </c>
      <c r="D3819" s="15">
        <v>989</v>
      </c>
      <c r="E3819" t="str">
        <f>VLOOKUP(D3819,Customers!$B$8:$C$1412,2,FALSE)</f>
        <v>Merle Norman</v>
      </c>
      <c r="F3819" s="15">
        <v>5</v>
      </c>
      <c r="G3819" s="15" t="str">
        <f>VLOOKUP(F3819,'Other Data'!$B$17:$C$24,2,FALSE)</f>
        <v>ProductE</v>
      </c>
      <c r="H3819" s="18">
        <v>45259.469745370377</v>
      </c>
      <c r="I3819" s="15">
        <v>145</v>
      </c>
    </row>
    <row r="3820" spans="2:9" x14ac:dyDescent="0.3">
      <c r="B3820" s="15">
        <v>1941700</v>
      </c>
      <c r="C3820" s="16">
        <v>45259</v>
      </c>
      <c r="D3820" s="15">
        <v>1286</v>
      </c>
      <c r="E3820" t="str">
        <f>VLOOKUP(D3820,Customers!$B$8:$C$1412,2,FALSE)</f>
        <v>Scolaris # 18</v>
      </c>
      <c r="F3820" s="15">
        <v>2</v>
      </c>
      <c r="G3820" s="15" t="str">
        <f>VLOOKUP(F3820,'Other Data'!$B$17:$C$24,2,FALSE)</f>
        <v>ProductB</v>
      </c>
      <c r="H3820" s="18">
        <v>45259.483321759268</v>
      </c>
      <c r="I3820" s="15">
        <v>153</v>
      </c>
    </row>
    <row r="3821" spans="2:9" x14ac:dyDescent="0.3">
      <c r="B3821" s="15">
        <v>1941701</v>
      </c>
      <c r="C3821" s="16">
        <v>45259</v>
      </c>
      <c r="D3821" s="15">
        <v>1228</v>
      </c>
      <c r="E3821" t="str">
        <f>VLOOKUP(D3821,Customers!$B$8:$C$1412,2,FALSE)</f>
        <v>Kidstuff, Etc!</v>
      </c>
      <c r="F3821" s="15">
        <v>3</v>
      </c>
      <c r="G3821" s="15" t="str">
        <f>VLOOKUP(F3821,'Other Data'!$B$17:$C$24,2,FALSE)</f>
        <v>ProductC</v>
      </c>
      <c r="H3821" s="18">
        <v>45259.493668981493</v>
      </c>
      <c r="I3821" s="15">
        <v>141</v>
      </c>
    </row>
    <row r="3822" spans="2:9" x14ac:dyDescent="0.3">
      <c r="B3822" s="15">
        <v>1941702</v>
      </c>
      <c r="C3822" s="16">
        <v>45259</v>
      </c>
      <c r="D3822" s="15">
        <v>1309</v>
      </c>
      <c r="E3822" t="str">
        <f>VLOOKUP(D3822,Customers!$B$8:$C$1412,2,FALSE)</f>
        <v>Starcrest Products of California Inc</v>
      </c>
      <c r="F3822" s="15">
        <v>6</v>
      </c>
      <c r="G3822" s="15" t="str">
        <f>VLOOKUP(F3822,'Other Data'!$B$17:$C$24,2,FALSE)</f>
        <v>ProductF</v>
      </c>
      <c r="H3822" s="18">
        <v>45259.509756944455</v>
      </c>
      <c r="I3822" s="15">
        <v>163</v>
      </c>
    </row>
    <row r="3823" spans="2:9" x14ac:dyDescent="0.3">
      <c r="B3823" s="15">
        <v>1941703</v>
      </c>
      <c r="C3823" s="16">
        <v>45259</v>
      </c>
      <c r="D3823" s="15">
        <v>1092</v>
      </c>
      <c r="E3823" t="str">
        <f>VLOOKUP(D3823,Customers!$B$8:$C$1412,2,FALSE)</f>
        <v>Merle Norman</v>
      </c>
      <c r="F3823" s="15">
        <v>1</v>
      </c>
      <c r="G3823" s="15" t="str">
        <f>VLOOKUP(F3823,'Other Data'!$B$17:$C$24,2,FALSE)</f>
        <v>ProductA</v>
      </c>
      <c r="H3823" s="17"/>
      <c r="I3823" s="17"/>
    </row>
    <row r="3824" spans="2:9" x14ac:dyDescent="0.3">
      <c r="B3824" s="15">
        <v>1941704</v>
      </c>
      <c r="C3824" s="16">
        <v>45259</v>
      </c>
      <c r="D3824" s="15">
        <v>891</v>
      </c>
      <c r="E3824" t="str">
        <f>VLOOKUP(D3824,Customers!$B$8:$C$1412,2,FALSE)</f>
        <v>Yossels</v>
      </c>
      <c r="F3824" s="15">
        <v>1</v>
      </c>
      <c r="G3824" s="15" t="str">
        <f>VLOOKUP(F3824,'Other Data'!$B$17:$C$24,2,FALSE)</f>
        <v>ProductA</v>
      </c>
      <c r="H3824" s="17"/>
      <c r="I3824" s="17"/>
    </row>
    <row r="3825" spans="2:9" x14ac:dyDescent="0.3">
      <c r="B3825" s="15">
        <v>1941705</v>
      </c>
      <c r="C3825" s="16">
        <v>45259</v>
      </c>
      <c r="D3825" s="15">
        <v>978</v>
      </c>
      <c r="E3825" t="str">
        <f>VLOOKUP(D3825,Customers!$B$8:$C$1412,2,FALSE)</f>
        <v>Lottz A' Stuff.com</v>
      </c>
      <c r="F3825" s="15">
        <v>1</v>
      </c>
      <c r="G3825" s="15" t="str">
        <f>VLOOKUP(F3825,'Other Data'!$B$17:$C$24,2,FALSE)</f>
        <v>ProductA</v>
      </c>
      <c r="H3825" s="17"/>
      <c r="I3825" s="17"/>
    </row>
    <row r="3826" spans="2:9" x14ac:dyDescent="0.3">
      <c r="B3826" s="15">
        <v>1941706</v>
      </c>
      <c r="C3826" s="16">
        <v>45259</v>
      </c>
      <c r="D3826" s="15">
        <v>517</v>
      </c>
      <c r="E3826" t="str">
        <f>VLOOKUP(D3826,Customers!$B$8:$C$1412,2,FALSE)</f>
        <v>Pharmasave - 454</v>
      </c>
      <c r="F3826" s="15">
        <v>1</v>
      </c>
      <c r="G3826" s="15" t="str">
        <f>VLOOKUP(F3826,'Other Data'!$B$17:$C$24,2,FALSE)</f>
        <v>ProductA</v>
      </c>
      <c r="H3826" s="17"/>
      <c r="I3826" s="17"/>
    </row>
    <row r="3827" spans="2:9" x14ac:dyDescent="0.3">
      <c r="B3827" s="15">
        <v>1941707</v>
      </c>
      <c r="C3827" s="16">
        <v>45259</v>
      </c>
      <c r="D3827" s="15">
        <v>426</v>
      </c>
      <c r="E3827" t="str">
        <f>VLOOKUP(D3827,Customers!$B$8:$C$1412,2,FALSE)</f>
        <v>SDM - 1007</v>
      </c>
      <c r="F3827" s="15">
        <v>2</v>
      </c>
      <c r="G3827" s="15" t="str">
        <f>VLOOKUP(F3827,'Other Data'!$B$17:$C$24,2,FALSE)</f>
        <v>ProductB</v>
      </c>
      <c r="H3827" s="18">
        <v>45259.574953703719</v>
      </c>
      <c r="I3827" s="15">
        <v>166</v>
      </c>
    </row>
    <row r="3828" spans="2:9" x14ac:dyDescent="0.3">
      <c r="B3828" s="15">
        <v>1941708</v>
      </c>
      <c r="C3828" s="16">
        <v>45259</v>
      </c>
      <c r="D3828" s="15">
        <v>126</v>
      </c>
      <c r="E3828" t="str">
        <f>VLOOKUP(D3828,Customers!$B$8:$C$1412,2,FALSE)</f>
        <v>Davis Agency (BB) Ottawa</v>
      </c>
      <c r="F3828" s="15">
        <v>1</v>
      </c>
      <c r="G3828" s="15" t="str">
        <f>VLOOKUP(F3828,'Other Data'!$B$17:$C$24,2,FALSE)</f>
        <v>ProductA</v>
      </c>
      <c r="H3828" s="17"/>
      <c r="I3828" s="17"/>
    </row>
    <row r="3829" spans="2:9" x14ac:dyDescent="0.3">
      <c r="B3829" s="15">
        <v>1941709</v>
      </c>
      <c r="C3829" s="16">
        <v>45259</v>
      </c>
      <c r="D3829" s="15">
        <v>492</v>
      </c>
      <c r="E3829" t="str">
        <f>VLOOKUP(D3829,Customers!$B$8:$C$1412,2,FALSE)</f>
        <v>Pharmasave - 494</v>
      </c>
      <c r="F3829" s="15">
        <v>1</v>
      </c>
      <c r="G3829" s="15" t="str">
        <f>VLOOKUP(F3829,'Other Data'!$B$17:$C$24,2,FALSE)</f>
        <v>ProductA</v>
      </c>
      <c r="H3829" s="17"/>
      <c r="I3829" s="17"/>
    </row>
    <row r="3830" spans="2:9" x14ac:dyDescent="0.3">
      <c r="B3830" s="15">
        <v>1941710</v>
      </c>
      <c r="C3830" s="16">
        <v>45259</v>
      </c>
      <c r="D3830" s="15">
        <v>299</v>
      </c>
      <c r="E3830" t="str">
        <f>VLOOKUP(D3830,Customers!$B$8:$C$1412,2,FALSE)</f>
        <v>Just Bliss/Missy Macs</v>
      </c>
      <c r="F3830" s="15">
        <v>1</v>
      </c>
      <c r="G3830" s="15" t="str">
        <f>VLOOKUP(F3830,'Other Data'!$B$17:$C$24,2,FALSE)</f>
        <v>ProductA</v>
      </c>
      <c r="H3830" s="17"/>
      <c r="I3830" s="17"/>
    </row>
    <row r="3831" spans="2:9" x14ac:dyDescent="0.3">
      <c r="B3831" s="15">
        <v>1941711</v>
      </c>
      <c r="C3831" s="16">
        <v>45259</v>
      </c>
      <c r="D3831" s="15">
        <v>24</v>
      </c>
      <c r="E3831" t="str">
        <f>VLOOKUP(D3831,Customers!$B$8:$C$1412,2,FALSE)</f>
        <v>Buck or Two #384</v>
      </c>
      <c r="F3831" s="15">
        <v>4</v>
      </c>
      <c r="G3831" s="15" t="str">
        <f>VLOOKUP(F3831,'Other Data'!$B$17:$C$24,2,FALSE)</f>
        <v>ProductD</v>
      </c>
      <c r="H3831" s="18">
        <v>45259.631724537059</v>
      </c>
      <c r="I3831" s="15">
        <v>141</v>
      </c>
    </row>
    <row r="3832" spans="2:9" x14ac:dyDescent="0.3">
      <c r="B3832" s="15">
        <v>1941712</v>
      </c>
      <c r="C3832" s="16">
        <v>45259</v>
      </c>
      <c r="D3832" s="15">
        <v>46</v>
      </c>
      <c r="E3832" t="str">
        <f>VLOOKUP(D3832,Customers!$B$8:$C$1412,2,FALSE)</f>
        <v>Granny's Country Cottage</v>
      </c>
      <c r="F3832" s="15">
        <v>2</v>
      </c>
      <c r="G3832" s="15" t="str">
        <f>VLOOKUP(F3832,'Other Data'!$B$17:$C$24,2,FALSE)</f>
        <v>ProductB</v>
      </c>
      <c r="H3832" s="18">
        <v>45259.644467592618</v>
      </c>
      <c r="I3832" s="15">
        <v>165</v>
      </c>
    </row>
    <row r="3833" spans="2:9" x14ac:dyDescent="0.3">
      <c r="B3833" s="15">
        <v>1941713</v>
      </c>
      <c r="C3833" s="16">
        <v>45259</v>
      </c>
      <c r="D3833" s="15">
        <v>1179</v>
      </c>
      <c r="E3833" t="str">
        <f>VLOOKUP(D3833,Customers!$B$8:$C$1412,2,FALSE)</f>
        <v>LTD Commodities Ltd</v>
      </c>
      <c r="F3833" s="15">
        <v>5</v>
      </c>
      <c r="G3833" s="15" t="str">
        <f>VLOOKUP(F3833,'Other Data'!$B$17:$C$24,2,FALSE)</f>
        <v>ProductE</v>
      </c>
      <c r="H3833" s="18">
        <v>45259.655740740767</v>
      </c>
      <c r="I3833" s="15">
        <v>172</v>
      </c>
    </row>
    <row r="3834" spans="2:9" x14ac:dyDescent="0.3">
      <c r="B3834" s="15">
        <v>1941714</v>
      </c>
      <c r="C3834" s="16">
        <v>45259</v>
      </c>
      <c r="D3834" s="15">
        <v>738</v>
      </c>
      <c r="E3834" t="str">
        <f>VLOOKUP(D3834,Customers!$B$8:$C$1412,2,FALSE)</f>
        <v>Swel Holding</v>
      </c>
      <c r="F3834" s="15">
        <v>1</v>
      </c>
      <c r="G3834" s="15" t="str">
        <f>VLOOKUP(F3834,'Other Data'!$B$17:$C$24,2,FALSE)</f>
        <v>ProductA</v>
      </c>
      <c r="H3834" s="17"/>
      <c r="I3834" s="17"/>
    </row>
    <row r="3835" spans="2:9" x14ac:dyDescent="0.3">
      <c r="B3835" s="15">
        <v>1941715</v>
      </c>
      <c r="C3835" s="16">
        <v>45259</v>
      </c>
      <c r="D3835" s="15">
        <v>449</v>
      </c>
      <c r="E3835" t="str">
        <f>VLOOKUP(D3835,Customers!$B$8:$C$1412,2,FALSE)</f>
        <v>Top Dollar Bargain Centre #5</v>
      </c>
      <c r="F3835" s="15">
        <v>4</v>
      </c>
      <c r="G3835" s="15" t="str">
        <f>VLOOKUP(F3835,'Other Data'!$B$17:$C$24,2,FALSE)</f>
        <v>ProductD</v>
      </c>
      <c r="H3835" s="18">
        <v>45259.682395833363</v>
      </c>
      <c r="I3835" s="15">
        <v>154</v>
      </c>
    </row>
    <row r="3836" spans="2:9" x14ac:dyDescent="0.3">
      <c r="B3836" s="15">
        <v>1941716</v>
      </c>
      <c r="C3836" s="16">
        <v>45259</v>
      </c>
      <c r="D3836" s="15">
        <v>720</v>
      </c>
      <c r="E3836" t="str">
        <f>VLOOKUP(D3836,Customers!$B$8:$C$1412,2,FALSE)</f>
        <v>Mount St. Mary Hospital</v>
      </c>
      <c r="F3836" s="15">
        <v>4</v>
      </c>
      <c r="G3836" s="15" t="str">
        <f>VLOOKUP(F3836,'Other Data'!$B$17:$C$24,2,FALSE)</f>
        <v>ProductD</v>
      </c>
      <c r="H3836" s="18">
        <v>45259.693321759289</v>
      </c>
      <c r="I3836" s="15">
        <v>142</v>
      </c>
    </row>
    <row r="3837" spans="2:9" x14ac:dyDescent="0.3">
      <c r="B3837" s="15">
        <v>1941717</v>
      </c>
      <c r="C3837" s="16">
        <v>45259</v>
      </c>
      <c r="D3837" s="15">
        <v>1029</v>
      </c>
      <c r="E3837" t="str">
        <f>VLOOKUP(D3837,Customers!$B$8:$C$1412,2,FALSE)</f>
        <v>Outwrite Bookstore</v>
      </c>
      <c r="F3837" s="15">
        <v>1</v>
      </c>
      <c r="G3837" s="15" t="str">
        <f>VLOOKUP(F3837,'Other Data'!$B$17:$C$24,2,FALSE)</f>
        <v>ProductA</v>
      </c>
      <c r="H3837" s="17"/>
      <c r="I3837" s="17"/>
    </row>
    <row r="3838" spans="2:9" x14ac:dyDescent="0.3">
      <c r="B3838" s="15">
        <v>1941718</v>
      </c>
      <c r="C3838" s="16">
        <v>45259</v>
      </c>
      <c r="D3838" s="15">
        <v>760</v>
      </c>
      <c r="E3838" t="str">
        <f>VLOOKUP(D3838,Customers!$B$8:$C$1412,2,FALSE)</f>
        <v>CyBear Toys</v>
      </c>
      <c r="F3838" s="15">
        <v>4</v>
      </c>
      <c r="G3838" s="15" t="str">
        <f>VLOOKUP(F3838,'Other Data'!$B$17:$C$24,2,FALSE)</f>
        <v>ProductD</v>
      </c>
      <c r="H3838" s="18">
        <v>45259.720601851885</v>
      </c>
      <c r="I3838" s="15">
        <v>145</v>
      </c>
    </row>
    <row r="3839" spans="2:9" x14ac:dyDescent="0.3">
      <c r="B3839" s="15">
        <v>1941719</v>
      </c>
      <c r="C3839" s="16">
        <v>45259</v>
      </c>
      <c r="D3839" s="15">
        <v>909</v>
      </c>
      <c r="E3839" t="str">
        <f>VLOOKUP(D3839,Customers!$B$8:$C$1412,2,FALSE)</f>
        <v>Huntington Hospital Auxillary</v>
      </c>
      <c r="F3839" s="15">
        <v>4</v>
      </c>
      <c r="G3839" s="15" t="str">
        <f>VLOOKUP(F3839,'Other Data'!$B$17:$C$24,2,FALSE)</f>
        <v>ProductD</v>
      </c>
      <c r="H3839" s="18">
        <v>45259.737048611147</v>
      </c>
      <c r="I3839" s="15">
        <v>151</v>
      </c>
    </row>
    <row r="3840" spans="2:9" x14ac:dyDescent="0.3">
      <c r="B3840" s="15">
        <v>1941720</v>
      </c>
      <c r="C3840" s="16">
        <v>45259</v>
      </c>
      <c r="D3840" s="15">
        <v>1322</v>
      </c>
      <c r="E3840" t="str">
        <f>VLOOKUP(D3840,Customers!$B$8:$C$1412,2,FALSE)</f>
        <v>Sweet Celebrations</v>
      </c>
      <c r="F3840" s="15">
        <v>3</v>
      </c>
      <c r="G3840" s="15" t="str">
        <f>VLOOKUP(F3840,'Other Data'!$B$17:$C$24,2,FALSE)</f>
        <v>ProductC</v>
      </c>
      <c r="H3840" s="18">
        <v>45259.750833333368</v>
      </c>
      <c r="I3840" s="15">
        <v>164</v>
      </c>
    </row>
    <row r="3841" spans="2:9" x14ac:dyDescent="0.3">
      <c r="B3841" s="15">
        <v>1941721</v>
      </c>
      <c r="C3841" s="16">
        <v>45259</v>
      </c>
      <c r="D3841" s="15">
        <v>266</v>
      </c>
      <c r="E3841" t="str">
        <f>VLOOKUP(D3841,Customers!$B$8:$C$1412,2,FALSE)</f>
        <v>Zellers Store #292</v>
      </c>
      <c r="F3841" s="15">
        <v>5</v>
      </c>
      <c r="G3841" s="15" t="str">
        <f>VLOOKUP(F3841,'Other Data'!$B$17:$C$24,2,FALSE)</f>
        <v>ProductE</v>
      </c>
      <c r="H3841" s="18">
        <v>45259.765868055591</v>
      </c>
      <c r="I3841" s="15">
        <v>164</v>
      </c>
    </row>
    <row r="3842" spans="2:9" x14ac:dyDescent="0.3">
      <c r="B3842" s="15">
        <v>1941722</v>
      </c>
      <c r="C3842" s="16">
        <v>45259</v>
      </c>
      <c r="D3842" s="15">
        <v>1233</v>
      </c>
      <c r="E3842" t="str">
        <f>VLOOKUP(D3842,Customers!$B$8:$C$1412,2,FALSE)</f>
        <v>Learning Express</v>
      </c>
      <c r="F3842" s="15">
        <v>2</v>
      </c>
      <c r="G3842" s="15" t="str">
        <f>VLOOKUP(F3842,'Other Data'!$B$17:$C$24,2,FALSE)</f>
        <v>ProductB</v>
      </c>
      <c r="H3842" s="18">
        <v>45259.776967592625</v>
      </c>
      <c r="I3842" s="15">
        <v>173</v>
      </c>
    </row>
    <row r="3843" spans="2:9" x14ac:dyDescent="0.3">
      <c r="B3843" s="15">
        <v>1941723</v>
      </c>
      <c r="C3843" s="16">
        <v>45259</v>
      </c>
      <c r="D3843" s="15">
        <v>182</v>
      </c>
      <c r="E3843" t="str">
        <f>VLOOKUP(D3843,Customers!$B$8:$C$1412,2,FALSE)</f>
        <v>Hopkins IDA</v>
      </c>
      <c r="F3843" s="15">
        <v>3</v>
      </c>
      <c r="G3843" s="15" t="str">
        <f>VLOOKUP(F3843,'Other Data'!$B$17:$C$24,2,FALSE)</f>
        <v>ProductC</v>
      </c>
      <c r="H3843" s="18">
        <v>45259.786192129664</v>
      </c>
      <c r="I3843" s="15">
        <v>164</v>
      </c>
    </row>
    <row r="3844" spans="2:9" x14ac:dyDescent="0.3">
      <c r="B3844" s="15">
        <v>1941724</v>
      </c>
      <c r="C3844" s="16">
        <v>45259</v>
      </c>
      <c r="D3844" s="15">
        <v>611</v>
      </c>
      <c r="E3844" t="str">
        <f>VLOOKUP(D3844,Customers!$B$8:$C$1412,2,FALSE)</f>
        <v>Olds Value Drug Mart</v>
      </c>
      <c r="F3844" s="15">
        <v>4</v>
      </c>
      <c r="G3844" s="15" t="str">
        <f>VLOOKUP(F3844,'Other Data'!$B$17:$C$24,2,FALSE)</f>
        <v>ProductD</v>
      </c>
      <c r="H3844" s="18">
        <v>45259.794780092627</v>
      </c>
      <c r="I3844" s="15">
        <v>159</v>
      </c>
    </row>
    <row r="3845" spans="2:9" x14ac:dyDescent="0.3">
      <c r="B3845" s="15">
        <v>1941725</v>
      </c>
      <c r="C3845" s="16">
        <v>45259</v>
      </c>
      <c r="D3845" s="15">
        <v>315</v>
      </c>
      <c r="E3845" t="str">
        <f>VLOOKUP(D3845,Customers!$B$8:$C$1412,2,FALSE)</f>
        <v>Shoppers Drug Mart # 1043</v>
      </c>
      <c r="F3845" s="15">
        <v>6</v>
      </c>
      <c r="G3845" s="15" t="str">
        <f>VLOOKUP(F3845,'Other Data'!$B$17:$C$24,2,FALSE)</f>
        <v>ProductF</v>
      </c>
      <c r="H3845" s="18">
        <v>45259.803483796328</v>
      </c>
      <c r="I3845" s="15">
        <v>159</v>
      </c>
    </row>
    <row r="3846" spans="2:9" x14ac:dyDescent="0.3">
      <c r="B3846" s="15">
        <v>1941726</v>
      </c>
      <c r="C3846" s="16">
        <v>45259</v>
      </c>
      <c r="D3846" s="15">
        <v>1386</v>
      </c>
      <c r="E3846" t="str">
        <f>VLOOKUP(D3846,Customers!$B$8:$C$1412,2,FALSE)</f>
        <v>Tory's</v>
      </c>
      <c r="F3846" s="15">
        <v>6</v>
      </c>
      <c r="G3846" s="15" t="str">
        <f>VLOOKUP(F3846,'Other Data'!$B$17:$C$24,2,FALSE)</f>
        <v>ProductF</v>
      </c>
      <c r="H3846" s="18">
        <v>45259.813912037069</v>
      </c>
      <c r="I3846" s="15">
        <v>179</v>
      </c>
    </row>
    <row r="3847" spans="2:9" x14ac:dyDescent="0.3">
      <c r="B3847" s="15">
        <v>1941727</v>
      </c>
      <c r="C3847" s="16">
        <v>45259</v>
      </c>
      <c r="D3847" s="15">
        <v>672</v>
      </c>
      <c r="E3847" t="str">
        <f>VLOOKUP(D3847,Customers!$B$8:$C$1412,2,FALSE)</f>
        <v>Peoples Drug Mart #180</v>
      </c>
      <c r="F3847" s="15">
        <v>6</v>
      </c>
      <c r="G3847" s="15" t="str">
        <f>VLOOKUP(F3847,'Other Data'!$B$17:$C$24,2,FALSE)</f>
        <v>ProductF</v>
      </c>
      <c r="H3847" s="18">
        <v>45259.829247685215</v>
      </c>
      <c r="I3847" s="15">
        <v>152</v>
      </c>
    </row>
    <row r="3848" spans="2:9" x14ac:dyDescent="0.3">
      <c r="B3848" s="15">
        <v>1941728</v>
      </c>
      <c r="C3848" s="16">
        <v>45259</v>
      </c>
      <c r="D3848" s="15">
        <v>553</v>
      </c>
      <c r="E3848" t="str">
        <f>VLOOKUP(D3848,Customers!$B$8:$C$1412,2,FALSE)</f>
        <v>Bead Hive</v>
      </c>
      <c r="F3848" s="15">
        <v>2</v>
      </c>
      <c r="G3848" s="15" t="str">
        <f>VLOOKUP(F3848,'Other Data'!$B$17:$C$24,2,FALSE)</f>
        <v>ProductB</v>
      </c>
      <c r="H3848" s="18">
        <v>45259.838101851885</v>
      </c>
      <c r="I3848" s="15">
        <v>153</v>
      </c>
    </row>
    <row r="3849" spans="2:9" x14ac:dyDescent="0.3">
      <c r="B3849" s="15">
        <v>1941729</v>
      </c>
      <c r="C3849" s="16">
        <v>45259</v>
      </c>
      <c r="D3849" s="15">
        <v>302</v>
      </c>
      <c r="E3849" t="str">
        <f>VLOOKUP(D3849,Customers!$B$8:$C$1412,2,FALSE)</f>
        <v>Maple IDA</v>
      </c>
      <c r="F3849" s="15">
        <v>3</v>
      </c>
      <c r="G3849" s="15" t="str">
        <f>VLOOKUP(F3849,'Other Data'!$B$17:$C$24,2,FALSE)</f>
        <v>ProductC</v>
      </c>
      <c r="H3849" s="18">
        <v>45259.84809027781</v>
      </c>
      <c r="I3849" s="15">
        <v>165</v>
      </c>
    </row>
    <row r="3850" spans="2:9" x14ac:dyDescent="0.3">
      <c r="B3850" s="15">
        <v>1941730</v>
      </c>
      <c r="C3850" s="16">
        <v>45259</v>
      </c>
      <c r="D3850" s="15">
        <v>1194</v>
      </c>
      <c r="E3850" t="str">
        <f>VLOOKUP(D3850,Customers!$B$8:$C$1412,2,FALSE)</f>
        <v>Creative Concepts</v>
      </c>
      <c r="F3850" s="15">
        <v>6</v>
      </c>
      <c r="G3850" s="15" t="str">
        <f>VLOOKUP(F3850,'Other Data'!$B$17:$C$24,2,FALSE)</f>
        <v>ProductF</v>
      </c>
      <c r="H3850" s="18">
        <v>45259.860196759291</v>
      </c>
      <c r="I3850" s="15">
        <v>162</v>
      </c>
    </row>
    <row r="3851" spans="2:9" x14ac:dyDescent="0.3">
      <c r="B3851" s="15">
        <v>1941731</v>
      </c>
      <c r="C3851" s="16">
        <v>45259</v>
      </c>
      <c r="D3851" s="15">
        <v>172</v>
      </c>
      <c r="E3851" t="str">
        <f>VLOOKUP(D3851,Customers!$B$8:$C$1412,2,FALSE)</f>
        <v>Sylvestres</v>
      </c>
      <c r="F3851" s="15">
        <v>1</v>
      </c>
      <c r="G3851" s="15" t="str">
        <f>VLOOKUP(F3851,'Other Data'!$B$17:$C$24,2,FALSE)</f>
        <v>ProductA</v>
      </c>
      <c r="H3851" s="17"/>
      <c r="I3851" s="17"/>
    </row>
    <row r="3852" spans="2:9" x14ac:dyDescent="0.3">
      <c r="B3852" s="15">
        <v>1941732</v>
      </c>
      <c r="C3852" s="16">
        <v>45259</v>
      </c>
      <c r="D3852" s="15">
        <v>448</v>
      </c>
      <c r="E3852" t="str">
        <f>VLOOKUP(D3852,Customers!$B$8:$C$1412,2,FALSE)</f>
        <v>Quintessance Classics</v>
      </c>
      <c r="F3852" s="15">
        <v>1</v>
      </c>
      <c r="G3852" s="15" t="str">
        <f>VLOOKUP(F3852,'Other Data'!$B$17:$C$24,2,FALSE)</f>
        <v>ProductA</v>
      </c>
      <c r="H3852" s="17"/>
      <c r="I3852" s="17"/>
    </row>
    <row r="3853" spans="2:9" x14ac:dyDescent="0.3">
      <c r="B3853" s="15">
        <v>1941733</v>
      </c>
      <c r="C3853" s="16">
        <v>45259</v>
      </c>
      <c r="D3853" s="15">
        <v>951</v>
      </c>
      <c r="E3853" t="str">
        <f>VLOOKUP(D3853,Customers!$B$8:$C$1412,2,FALSE)</f>
        <v>Designs By Deborah</v>
      </c>
      <c r="F3853" s="15">
        <v>6</v>
      </c>
      <c r="G3853" s="15" t="str">
        <f>VLOOKUP(F3853,'Other Data'!$B$17:$C$24,2,FALSE)</f>
        <v>ProductF</v>
      </c>
      <c r="H3853" s="18">
        <v>45259.896388888927</v>
      </c>
      <c r="I3853" s="15">
        <v>151</v>
      </c>
    </row>
    <row r="3854" spans="2:9" x14ac:dyDescent="0.3">
      <c r="B3854" s="15">
        <v>1941734</v>
      </c>
      <c r="C3854" s="16">
        <v>45259</v>
      </c>
      <c r="D3854" s="15">
        <v>1332</v>
      </c>
      <c r="E3854" t="str">
        <f>VLOOKUP(D3854,Customers!$B$8:$C$1412,2,FALSE)</f>
        <v>Sacred Spaces</v>
      </c>
      <c r="F3854" s="15">
        <v>1</v>
      </c>
      <c r="G3854" s="15" t="str">
        <f>VLOOKUP(F3854,'Other Data'!$B$17:$C$24,2,FALSE)</f>
        <v>ProductA</v>
      </c>
      <c r="H3854" s="17"/>
      <c r="I3854" s="17"/>
    </row>
    <row r="3855" spans="2:9" x14ac:dyDescent="0.3">
      <c r="B3855" s="15">
        <v>1941735</v>
      </c>
      <c r="C3855" s="16">
        <v>45259</v>
      </c>
      <c r="D3855" s="15">
        <v>846</v>
      </c>
      <c r="E3855" t="str">
        <f>VLOOKUP(D3855,Customers!$B$8:$C$1412,2,FALSE)</f>
        <v>Madison Pharmacy</v>
      </c>
      <c r="F3855" s="15">
        <v>6</v>
      </c>
      <c r="G3855" s="15" t="str">
        <f>VLOOKUP(F3855,'Other Data'!$B$17:$C$24,2,FALSE)</f>
        <v>ProductF</v>
      </c>
      <c r="H3855" s="18">
        <v>45259.925381944478</v>
      </c>
      <c r="I3855" s="15">
        <v>173</v>
      </c>
    </row>
    <row r="3856" spans="2:9" x14ac:dyDescent="0.3">
      <c r="B3856" s="15">
        <v>1941736</v>
      </c>
      <c r="C3856" s="16">
        <v>45260</v>
      </c>
      <c r="D3856" s="15">
        <v>90</v>
      </c>
      <c r="E3856" t="str">
        <f>VLOOKUP(D3856,Customers!$B$8:$C$1412,2,FALSE)</f>
        <v>Musselli Tutti Frutti</v>
      </c>
      <c r="F3856" s="15">
        <v>5</v>
      </c>
      <c r="G3856" s="15" t="str">
        <f>VLOOKUP(F3856,'Other Data'!$B$17:$C$24,2,FALSE)</f>
        <v>ProductE</v>
      </c>
      <c r="H3856" s="18">
        <v>45260.333333333336</v>
      </c>
      <c r="I3856" s="15">
        <v>145</v>
      </c>
    </row>
    <row r="3857" spans="2:9" x14ac:dyDescent="0.3">
      <c r="B3857" s="15">
        <v>1941737</v>
      </c>
      <c r="C3857" s="16">
        <v>45260</v>
      </c>
      <c r="D3857" s="15">
        <v>347</v>
      </c>
      <c r="E3857" t="str">
        <f>VLOOKUP(D3857,Customers!$B$8:$C$1412,2,FALSE)</f>
        <v>Little Party Shoppe</v>
      </c>
      <c r="F3857" s="15">
        <v>4</v>
      </c>
      <c r="G3857" s="15" t="str">
        <f>VLOOKUP(F3857,'Other Data'!$B$17:$C$24,2,FALSE)</f>
        <v>ProductD</v>
      </c>
      <c r="H3857" s="18">
        <v>45260.341782407413</v>
      </c>
      <c r="I3857" s="15">
        <v>168</v>
      </c>
    </row>
    <row r="3858" spans="2:9" x14ac:dyDescent="0.3">
      <c r="B3858" s="15">
        <v>1941738</v>
      </c>
      <c r="C3858" s="16">
        <v>45260</v>
      </c>
      <c r="D3858" s="15">
        <v>670</v>
      </c>
      <c r="E3858" t="str">
        <f>VLOOKUP(D3858,Customers!$B$8:$C$1412,2,FALSE)</f>
        <v>Patryka Enterprises Inc</v>
      </c>
      <c r="F3858" s="15">
        <v>6</v>
      </c>
      <c r="G3858" s="15" t="str">
        <f>VLOOKUP(F3858,'Other Data'!$B$17:$C$24,2,FALSE)</f>
        <v>ProductF</v>
      </c>
      <c r="H3858" s="18">
        <v>45260.358090277783</v>
      </c>
      <c r="I3858" s="15">
        <v>175</v>
      </c>
    </row>
    <row r="3859" spans="2:9" x14ac:dyDescent="0.3">
      <c r="B3859" s="15">
        <v>1941739</v>
      </c>
      <c r="C3859" s="16">
        <v>45260</v>
      </c>
      <c r="D3859" s="15">
        <v>204</v>
      </c>
      <c r="E3859" t="str">
        <f>VLOOKUP(D3859,Customers!$B$8:$C$1412,2,FALSE)</f>
        <v>Lynn</v>
      </c>
      <c r="F3859" s="15">
        <v>3</v>
      </c>
      <c r="G3859" s="15" t="str">
        <f>VLOOKUP(F3859,'Other Data'!$B$17:$C$24,2,FALSE)</f>
        <v>ProductC</v>
      </c>
      <c r="H3859" s="18">
        <v>45260.368761574078</v>
      </c>
      <c r="I3859" s="15">
        <v>149</v>
      </c>
    </row>
    <row r="3860" spans="2:9" x14ac:dyDescent="0.3">
      <c r="B3860" s="15">
        <v>1941740</v>
      </c>
      <c r="C3860" s="16">
        <v>45260</v>
      </c>
      <c r="D3860" s="15">
        <v>1223</v>
      </c>
      <c r="E3860" t="str">
        <f>VLOOKUP(D3860,Customers!$B$8:$C$1412,2,FALSE)</f>
        <v>Watson's Flowers &amp; Gifts</v>
      </c>
      <c r="F3860" s="15">
        <v>2</v>
      </c>
      <c r="G3860" s="15" t="str">
        <f>VLOOKUP(F3860,'Other Data'!$B$17:$C$24,2,FALSE)</f>
        <v>ProductB</v>
      </c>
      <c r="H3860" s="18">
        <v>45260.378275462965</v>
      </c>
      <c r="I3860" s="15">
        <v>165</v>
      </c>
    </row>
    <row r="3861" spans="2:9" x14ac:dyDescent="0.3">
      <c r="B3861" s="15">
        <v>1941741</v>
      </c>
      <c r="C3861" s="16">
        <v>45260</v>
      </c>
      <c r="D3861" s="15">
        <v>1395</v>
      </c>
      <c r="E3861" t="str">
        <f>VLOOKUP(D3861,Customers!$B$8:$C$1412,2,FALSE)</f>
        <v>Red Covered Bridge Shop</v>
      </c>
      <c r="F3861" s="15">
        <v>1</v>
      </c>
      <c r="G3861" s="15" t="str">
        <f>VLOOKUP(F3861,'Other Data'!$B$17:$C$24,2,FALSE)</f>
        <v>ProductA</v>
      </c>
      <c r="H3861" s="17"/>
      <c r="I3861" s="17"/>
    </row>
    <row r="3862" spans="2:9" x14ac:dyDescent="0.3">
      <c r="B3862" s="15">
        <v>1941742</v>
      </c>
      <c r="C3862" s="16">
        <v>45260</v>
      </c>
      <c r="D3862" s="15">
        <v>369</v>
      </c>
      <c r="E3862" t="str">
        <f>VLOOKUP(D3862,Customers!$B$8:$C$1412,2,FALSE)</f>
        <v>LA Maison Gift &amp; Souvenirs</v>
      </c>
      <c r="F3862" s="15">
        <v>5</v>
      </c>
      <c r="G3862" s="15" t="str">
        <f>VLOOKUP(F3862,'Other Data'!$B$17:$C$24,2,FALSE)</f>
        <v>ProductE</v>
      </c>
      <c r="H3862" s="18">
        <v>45260.401643518526</v>
      </c>
      <c r="I3862" s="15">
        <v>168</v>
      </c>
    </row>
    <row r="3863" spans="2:9" x14ac:dyDescent="0.3">
      <c r="B3863" s="15">
        <v>1941743</v>
      </c>
      <c r="C3863" s="16">
        <v>45260</v>
      </c>
      <c r="D3863" s="15">
        <v>816</v>
      </c>
      <c r="E3863" t="str">
        <f>VLOOKUP(D3863,Customers!$B$8:$C$1412,2,FALSE)</f>
        <v>Hoot The</v>
      </c>
      <c r="F3863" s="15">
        <v>4</v>
      </c>
      <c r="G3863" s="15" t="str">
        <f>VLOOKUP(F3863,'Other Data'!$B$17:$C$24,2,FALSE)</f>
        <v>ProductD</v>
      </c>
      <c r="H3863" s="18">
        <v>45260.415324074078</v>
      </c>
      <c r="I3863" s="15">
        <v>142</v>
      </c>
    </row>
    <row r="3864" spans="2:9" x14ac:dyDescent="0.3">
      <c r="B3864" s="15">
        <v>1941744</v>
      </c>
      <c r="C3864" s="16">
        <v>45260</v>
      </c>
      <c r="D3864" s="15">
        <v>843</v>
      </c>
      <c r="E3864" t="str">
        <f>VLOOKUP(D3864,Customers!$B$8:$C$1412,2,FALSE)</f>
        <v>Aviano's</v>
      </c>
      <c r="F3864" s="15">
        <v>4</v>
      </c>
      <c r="G3864" s="15" t="str">
        <f>VLOOKUP(F3864,'Other Data'!$B$17:$C$24,2,FALSE)</f>
        <v>ProductD</v>
      </c>
      <c r="H3864" s="18">
        <v>45260.42396990741</v>
      </c>
      <c r="I3864" s="15">
        <v>156</v>
      </c>
    </row>
    <row r="3865" spans="2:9" x14ac:dyDescent="0.3">
      <c r="B3865" s="15">
        <v>1941745</v>
      </c>
      <c r="C3865" s="16">
        <v>45260</v>
      </c>
      <c r="D3865" s="15">
        <v>394</v>
      </c>
      <c r="E3865" t="str">
        <f>VLOOKUP(D3865,Customers!$B$8:$C$1412,2,FALSE)</f>
        <v>Top Dollar Bargen Centre #16</v>
      </c>
      <c r="F3865" s="15">
        <v>3</v>
      </c>
      <c r="G3865" s="15" t="str">
        <f>VLOOKUP(F3865,'Other Data'!$B$17:$C$24,2,FALSE)</f>
        <v>ProductC</v>
      </c>
      <c r="H3865" s="18">
        <v>45260.440208333333</v>
      </c>
      <c r="I3865" s="15">
        <v>164</v>
      </c>
    </row>
    <row r="3866" spans="2:9" x14ac:dyDescent="0.3">
      <c r="B3866" s="15">
        <v>1941746</v>
      </c>
      <c r="C3866" s="16">
        <v>45260</v>
      </c>
      <c r="D3866" s="15">
        <v>485</v>
      </c>
      <c r="E3866" t="str">
        <f>VLOOKUP(D3866,Customers!$B$8:$C$1412,2,FALSE)</f>
        <v>Bourkes Medi Plus Drug Stores Ltd.</v>
      </c>
      <c r="F3866" s="15">
        <v>6</v>
      </c>
      <c r="G3866" s="15" t="str">
        <f>VLOOKUP(F3866,'Other Data'!$B$17:$C$24,2,FALSE)</f>
        <v>ProductF</v>
      </c>
      <c r="H3866" s="18">
        <v>45260.453622685185</v>
      </c>
      <c r="I3866" s="15">
        <v>150</v>
      </c>
    </row>
    <row r="3867" spans="2:9" x14ac:dyDescent="0.3">
      <c r="B3867" s="15">
        <v>1941747</v>
      </c>
      <c r="C3867" s="16">
        <v>45260</v>
      </c>
      <c r="D3867" s="15">
        <v>921</v>
      </c>
      <c r="E3867" t="str">
        <f>VLOOKUP(D3867,Customers!$B$8:$C$1412,2,FALSE)</f>
        <v>Village Cobbler</v>
      </c>
      <c r="F3867" s="15">
        <v>5</v>
      </c>
      <c r="G3867" s="15" t="str">
        <f>VLOOKUP(F3867,'Other Data'!$B$17:$C$24,2,FALSE)</f>
        <v>ProductE</v>
      </c>
      <c r="H3867" s="18">
        <v>45260.463703703703</v>
      </c>
      <c r="I3867" s="15">
        <v>146</v>
      </c>
    </row>
    <row r="3868" spans="2:9" x14ac:dyDescent="0.3">
      <c r="B3868" s="15">
        <v>1941748</v>
      </c>
      <c r="C3868" s="16">
        <v>45260</v>
      </c>
      <c r="D3868" s="15">
        <v>1398</v>
      </c>
      <c r="E3868" t="str">
        <f>VLOOKUP(D3868,Customers!$B$8:$C$1412,2,FALSE)</f>
        <v>Now and Then</v>
      </c>
      <c r="F3868" s="15">
        <v>1</v>
      </c>
      <c r="G3868" s="15" t="str">
        <f>VLOOKUP(F3868,'Other Data'!$B$17:$C$24,2,FALSE)</f>
        <v>ProductA</v>
      </c>
      <c r="H3868" s="17"/>
      <c r="I3868" s="17"/>
    </row>
    <row r="3869" spans="2:9" x14ac:dyDescent="0.3">
      <c r="B3869" s="15">
        <v>1941749</v>
      </c>
      <c r="C3869" s="16">
        <v>45260</v>
      </c>
      <c r="D3869" s="15">
        <v>1294</v>
      </c>
      <c r="E3869" t="str">
        <f>VLOOKUP(D3869,Customers!$B$8:$C$1412,2,FALSE)</f>
        <v>Critters</v>
      </c>
      <c r="F3869" s="15">
        <v>4</v>
      </c>
      <c r="G3869" s="15" t="str">
        <f>VLOOKUP(F3869,'Other Data'!$B$17:$C$24,2,FALSE)</f>
        <v>ProductD</v>
      </c>
      <c r="H3869" s="18">
        <v>45260.49186342593</v>
      </c>
      <c r="I3869" s="15">
        <v>173</v>
      </c>
    </row>
    <row r="3870" spans="2:9" x14ac:dyDescent="0.3">
      <c r="B3870" s="15">
        <v>1941750</v>
      </c>
      <c r="C3870" s="16">
        <v>45260</v>
      </c>
      <c r="D3870" s="15">
        <v>542</v>
      </c>
      <c r="E3870" t="str">
        <f>VLOOKUP(D3870,Customers!$B$8:$C$1412,2,FALSE)</f>
        <v>Your Dollar Store With More #309</v>
      </c>
      <c r="F3870" s="15">
        <v>3</v>
      </c>
      <c r="G3870" s="15" t="str">
        <f>VLOOKUP(F3870,'Other Data'!$B$17:$C$24,2,FALSE)</f>
        <v>ProductC</v>
      </c>
      <c r="H3870" s="18">
        <v>45260.502789351856</v>
      </c>
      <c r="I3870" s="15">
        <v>144</v>
      </c>
    </row>
    <row r="3871" spans="2:9" x14ac:dyDescent="0.3">
      <c r="B3871" s="15">
        <v>1941751</v>
      </c>
      <c r="C3871" s="16">
        <v>45260</v>
      </c>
      <c r="D3871" s="15">
        <v>15</v>
      </c>
      <c r="E3871" t="str">
        <f>VLOOKUP(D3871,Customers!$B$8:$C$1412,2,FALSE)</f>
        <v>Consumers Choice Pharmacy Ltd</v>
      </c>
      <c r="F3871" s="15">
        <v>1</v>
      </c>
      <c r="G3871" s="15" t="str">
        <f>VLOOKUP(F3871,'Other Data'!$B$17:$C$24,2,FALSE)</f>
        <v>ProductA</v>
      </c>
      <c r="H3871" s="17"/>
      <c r="I3871" s="17"/>
    </row>
    <row r="3872" spans="2:9" x14ac:dyDescent="0.3">
      <c r="B3872" s="15">
        <v>1941752</v>
      </c>
      <c r="C3872" s="16">
        <v>45260</v>
      </c>
      <c r="D3872" s="15">
        <v>14</v>
      </c>
      <c r="E3872" t="str">
        <f>VLOOKUP(D3872,Customers!$B$8:$C$1412,2,FALSE)</f>
        <v>RODDICKTON PHARMACHOICE</v>
      </c>
      <c r="F3872" s="15">
        <v>1</v>
      </c>
      <c r="G3872" s="15" t="str">
        <f>VLOOKUP(F3872,'Other Data'!$B$17:$C$24,2,FALSE)</f>
        <v>ProductA</v>
      </c>
      <c r="H3872" s="17"/>
      <c r="I3872" s="17"/>
    </row>
    <row r="3873" spans="2:9" x14ac:dyDescent="0.3">
      <c r="B3873" s="15">
        <v>1941753</v>
      </c>
      <c r="C3873" s="16">
        <v>45260</v>
      </c>
      <c r="D3873" s="15">
        <v>442</v>
      </c>
      <c r="E3873" t="str">
        <f>VLOOKUP(D3873,Customers!$B$8:$C$1412,2,FALSE)</f>
        <v>D &amp; D Luggage</v>
      </c>
      <c r="F3873" s="15">
        <v>5</v>
      </c>
      <c r="G3873" s="15" t="str">
        <f>VLOOKUP(F3873,'Other Data'!$B$17:$C$24,2,FALSE)</f>
        <v>ProductE</v>
      </c>
      <c r="H3873" s="18">
        <v>45260.54314814815</v>
      </c>
      <c r="I3873" s="15">
        <v>172</v>
      </c>
    </row>
    <row r="3874" spans="2:9" x14ac:dyDescent="0.3">
      <c r="B3874" s="15">
        <v>1941754</v>
      </c>
      <c r="C3874" s="16">
        <v>45260</v>
      </c>
      <c r="D3874" s="15">
        <v>957</v>
      </c>
      <c r="E3874" t="str">
        <f>VLOOKUP(D3874,Customers!$B$8:$C$1412,2,FALSE)</f>
        <v>Eden's Collection</v>
      </c>
      <c r="F3874" s="15">
        <v>4</v>
      </c>
      <c r="G3874" s="15" t="str">
        <f>VLOOKUP(F3874,'Other Data'!$B$17:$C$24,2,FALSE)</f>
        <v>ProductD</v>
      </c>
      <c r="H3874" s="18">
        <v>45260.557476851856</v>
      </c>
      <c r="I3874" s="15">
        <v>161</v>
      </c>
    </row>
    <row r="3875" spans="2:9" x14ac:dyDescent="0.3">
      <c r="B3875" s="15">
        <v>1941755</v>
      </c>
      <c r="C3875" s="16">
        <v>45260</v>
      </c>
      <c r="D3875" s="15">
        <v>400</v>
      </c>
      <c r="E3875" t="str">
        <f>VLOOKUP(D3875,Customers!$B$8:$C$1412,2,FALSE)</f>
        <v>Magic Mountain</v>
      </c>
      <c r="F3875" s="15">
        <v>3</v>
      </c>
      <c r="G3875" s="15" t="str">
        <f>VLOOKUP(F3875,'Other Data'!$B$17:$C$24,2,FALSE)</f>
        <v>ProductC</v>
      </c>
      <c r="H3875" s="18">
        <v>45260.567685185189</v>
      </c>
      <c r="I3875" s="15">
        <v>167</v>
      </c>
    </row>
    <row r="3876" spans="2:9" x14ac:dyDescent="0.3">
      <c r="B3876" s="15">
        <v>1941756</v>
      </c>
      <c r="C3876" s="16">
        <v>45260</v>
      </c>
      <c r="D3876" s="15">
        <v>320</v>
      </c>
      <c r="E3876" t="str">
        <f>VLOOKUP(D3876,Customers!$B$8:$C$1412,2,FALSE)</f>
        <v>Lukes Country Store</v>
      </c>
      <c r="F3876" s="15">
        <v>6</v>
      </c>
      <c r="G3876" s="15" t="str">
        <f>VLOOKUP(F3876,'Other Data'!$B$17:$C$24,2,FALSE)</f>
        <v>ProductF</v>
      </c>
      <c r="H3876" s="18">
        <v>45260.579687500001</v>
      </c>
      <c r="I3876" s="15">
        <v>172</v>
      </c>
    </row>
    <row r="3877" spans="2:9" x14ac:dyDescent="0.3">
      <c r="B3877" s="15">
        <v>1941757</v>
      </c>
      <c r="C3877" s="16">
        <v>45260</v>
      </c>
      <c r="D3877" s="15">
        <v>788</v>
      </c>
      <c r="E3877" t="str">
        <f>VLOOKUP(D3877,Customers!$B$8:$C$1412,2,FALSE)</f>
        <v>Indian Hill Trading Post</v>
      </c>
      <c r="F3877" s="15">
        <v>5</v>
      </c>
      <c r="G3877" s="15" t="str">
        <f>VLOOKUP(F3877,'Other Data'!$B$17:$C$24,2,FALSE)</f>
        <v>ProductE</v>
      </c>
      <c r="H3877" s="18">
        <v>45260.593275462961</v>
      </c>
      <c r="I3877" s="15">
        <v>159</v>
      </c>
    </row>
    <row r="3878" spans="2:9" x14ac:dyDescent="0.3">
      <c r="B3878" s="15">
        <v>1941758</v>
      </c>
      <c r="C3878" s="16">
        <v>45260</v>
      </c>
      <c r="D3878" s="15">
        <v>242</v>
      </c>
      <c r="E3878" t="str">
        <f>VLOOKUP(D3878,Customers!$B$8:$C$1412,2,FALSE)</f>
        <v>NEUTRANO AR- CAN</v>
      </c>
      <c r="F3878" s="15">
        <v>2</v>
      </c>
      <c r="G3878" s="15" t="str">
        <f>VLOOKUP(F3878,'Other Data'!$B$17:$C$24,2,FALSE)</f>
        <v>ProductB</v>
      </c>
      <c r="H3878" s="18">
        <v>45260.604444444441</v>
      </c>
      <c r="I3878" s="15">
        <v>165</v>
      </c>
    </row>
    <row r="3879" spans="2:9" x14ac:dyDescent="0.3">
      <c r="B3879" s="15">
        <v>1941759</v>
      </c>
      <c r="C3879" s="16">
        <v>45260</v>
      </c>
      <c r="D3879" s="15">
        <v>414</v>
      </c>
      <c r="E3879" t="str">
        <f>VLOOKUP(D3879,Customers!$B$8:$C$1412,2,FALSE)</f>
        <v>GIFT MILL</v>
      </c>
      <c r="F3879" s="15">
        <v>6</v>
      </c>
      <c r="G3879" s="15" t="str">
        <f>VLOOKUP(F3879,'Other Data'!$B$17:$C$24,2,FALSE)</f>
        <v>ProductF</v>
      </c>
      <c r="H3879" s="18">
        <v>45260.613437499997</v>
      </c>
      <c r="I3879" s="15">
        <v>158</v>
      </c>
    </row>
    <row r="3880" spans="2:9" x14ac:dyDescent="0.3">
      <c r="B3880" s="15">
        <v>1941760</v>
      </c>
      <c r="C3880" s="16">
        <v>45260</v>
      </c>
      <c r="D3880" s="15">
        <v>648</v>
      </c>
      <c r="E3880" t="str">
        <f>VLOOKUP(D3880,Customers!$B$8:$C$1412,2,FALSE)</f>
        <v>Ghostrider Trading</v>
      </c>
      <c r="F3880" s="15">
        <v>3</v>
      </c>
      <c r="G3880" s="15" t="str">
        <f>VLOOKUP(F3880,'Other Data'!$B$17:$C$24,2,FALSE)</f>
        <v>ProductC</v>
      </c>
      <c r="H3880" s="18">
        <v>45260.62736111111</v>
      </c>
      <c r="I3880" s="15">
        <v>151</v>
      </c>
    </row>
    <row r="3881" spans="2:9" x14ac:dyDescent="0.3">
      <c r="B3881" s="15">
        <v>1941761</v>
      </c>
      <c r="C3881" s="16">
        <v>45260</v>
      </c>
      <c r="D3881" s="15">
        <v>1071</v>
      </c>
      <c r="E3881" t="str">
        <f>VLOOKUP(D3881,Customers!$B$8:$C$1412,2,FALSE)</f>
        <v>Sir Loyd's</v>
      </c>
      <c r="F3881" s="15">
        <v>5</v>
      </c>
      <c r="G3881" s="15" t="str">
        <f>VLOOKUP(F3881,'Other Data'!$B$17:$C$24,2,FALSE)</f>
        <v>ProductE</v>
      </c>
      <c r="H3881" s="18">
        <v>45260.641712962963</v>
      </c>
      <c r="I3881" s="15">
        <v>179</v>
      </c>
    </row>
    <row r="3882" spans="2:9" x14ac:dyDescent="0.3">
      <c r="B3882" s="15">
        <v>1941762</v>
      </c>
      <c r="C3882" s="16">
        <v>45260</v>
      </c>
      <c r="D3882" s="15">
        <v>1015</v>
      </c>
      <c r="E3882" t="str">
        <f>VLOOKUP(D3882,Customers!$B$8:$C$1412,2,FALSE)</f>
        <v>Biltmore Company</v>
      </c>
      <c r="F3882" s="15">
        <v>2</v>
      </c>
      <c r="G3882" s="15" t="str">
        <f>VLOOKUP(F3882,'Other Data'!$B$17:$C$24,2,FALSE)</f>
        <v>ProductB</v>
      </c>
      <c r="H3882" s="18">
        <v>45260.654189814813</v>
      </c>
      <c r="I3882" s="15">
        <v>171</v>
      </c>
    </row>
    <row r="3883" spans="2:9" x14ac:dyDescent="0.3">
      <c r="B3883" s="15">
        <v>1941763</v>
      </c>
      <c r="C3883" s="16">
        <v>45260</v>
      </c>
      <c r="D3883" s="15">
        <v>721</v>
      </c>
      <c r="E3883" t="str">
        <f>VLOOKUP(D3883,Customers!$B$8:$C$1412,2,FALSE)</f>
        <v>Great Canadian Dollar Store #281</v>
      </c>
      <c r="F3883" s="15">
        <v>2</v>
      </c>
      <c r="G3883" s="15" t="str">
        <f>VLOOKUP(F3883,'Other Data'!$B$17:$C$24,2,FALSE)</f>
        <v>ProductB</v>
      </c>
      <c r="H3883" s="18">
        <v>45260.666724537034</v>
      </c>
      <c r="I3883" s="15">
        <v>144</v>
      </c>
    </row>
    <row r="3884" spans="2:9" x14ac:dyDescent="0.3">
      <c r="B3884" s="15">
        <v>1941764</v>
      </c>
      <c r="C3884" s="16">
        <v>45260</v>
      </c>
      <c r="D3884" s="15">
        <v>951</v>
      </c>
      <c r="E3884" t="str">
        <f>VLOOKUP(D3884,Customers!$B$8:$C$1412,2,FALSE)</f>
        <v>Designs By Deborah</v>
      </c>
      <c r="F3884" s="15">
        <v>2</v>
      </c>
      <c r="G3884" s="15" t="str">
        <f>VLOOKUP(F3884,'Other Data'!$B$17:$C$24,2,FALSE)</f>
        <v>ProductB</v>
      </c>
      <c r="H3884" s="18">
        <v>45260.680173611108</v>
      </c>
      <c r="I3884" s="15">
        <v>167</v>
      </c>
    </row>
    <row r="3885" spans="2:9" x14ac:dyDescent="0.3">
      <c r="B3885" s="15">
        <v>1941765</v>
      </c>
      <c r="C3885" s="16">
        <v>45260</v>
      </c>
      <c r="D3885" s="15">
        <v>865</v>
      </c>
      <c r="E3885" t="str">
        <f>VLOOKUP(D3885,Customers!$B$8:$C$1412,2,FALSE)</f>
        <v>RHX</v>
      </c>
      <c r="F3885" s="15">
        <v>6</v>
      </c>
      <c r="G3885" s="15" t="str">
        <f>VLOOKUP(F3885,'Other Data'!$B$17:$C$24,2,FALSE)</f>
        <v>ProductF</v>
      </c>
      <c r="H3885" s="18">
        <v>45260.694826388884</v>
      </c>
      <c r="I3885" s="15">
        <v>166</v>
      </c>
    </row>
    <row r="3886" spans="2:9" x14ac:dyDescent="0.3">
      <c r="B3886" s="15">
        <v>1941766</v>
      </c>
      <c r="C3886" s="16">
        <v>45260</v>
      </c>
      <c r="D3886" s="15">
        <v>870</v>
      </c>
      <c r="E3886" t="str">
        <f>VLOOKUP(D3886,Customers!$B$8:$C$1412,2,FALSE)</f>
        <v>Tisch Hospital</v>
      </c>
      <c r="F3886" s="15">
        <v>5</v>
      </c>
      <c r="G3886" s="15" t="str">
        <f>VLOOKUP(F3886,'Other Data'!$B$17:$C$24,2,FALSE)</f>
        <v>ProductE</v>
      </c>
      <c r="H3886" s="18">
        <v>45260.704594907402</v>
      </c>
      <c r="I3886" s="15">
        <v>149</v>
      </c>
    </row>
    <row r="3887" spans="2:9" x14ac:dyDescent="0.3">
      <c r="B3887" s="15">
        <v>1941767</v>
      </c>
      <c r="C3887" s="16">
        <v>45260</v>
      </c>
      <c r="D3887" s="15">
        <v>1063</v>
      </c>
      <c r="E3887" t="str">
        <f>VLOOKUP(D3887,Customers!$B$8:$C$1412,2,FALSE)</f>
        <v>Think Toys</v>
      </c>
      <c r="F3887" s="15">
        <v>4</v>
      </c>
      <c r="G3887" s="15" t="str">
        <f>VLOOKUP(F3887,'Other Data'!$B$17:$C$24,2,FALSE)</f>
        <v>ProductD</v>
      </c>
      <c r="H3887" s="18">
        <v>45260.71770833333</v>
      </c>
      <c r="I3887" s="15">
        <v>145</v>
      </c>
    </row>
    <row r="3888" spans="2:9" x14ac:dyDescent="0.3">
      <c r="B3888" s="15">
        <v>1941768</v>
      </c>
      <c r="C3888" s="16">
        <v>45260</v>
      </c>
      <c r="D3888" s="15">
        <v>166</v>
      </c>
      <c r="E3888" t="str">
        <f>VLOOKUP(D3888,Customers!$B$8:$C$1412,2,FALSE)</f>
        <v>Trenton Memorial Hospital</v>
      </c>
      <c r="F3888" s="15">
        <v>2</v>
      </c>
      <c r="G3888" s="15" t="str">
        <f>VLOOKUP(F3888,'Other Data'!$B$17:$C$24,2,FALSE)</f>
        <v>ProductB</v>
      </c>
      <c r="H3888" s="18">
        <v>45260.727326388886</v>
      </c>
      <c r="I3888" s="15">
        <v>174</v>
      </c>
    </row>
    <row r="3889" spans="2:9" x14ac:dyDescent="0.3">
      <c r="B3889" s="15">
        <v>1941769</v>
      </c>
      <c r="C3889" s="16">
        <v>45260</v>
      </c>
      <c r="D3889" s="15">
        <v>333</v>
      </c>
      <c r="E3889" t="str">
        <f>VLOOKUP(D3889,Customers!$B$8:$C$1412,2,FALSE)</f>
        <v>Buck or Two</v>
      </c>
      <c r="F3889" s="15">
        <v>2</v>
      </c>
      <c r="G3889" s="15" t="str">
        <f>VLOOKUP(F3889,'Other Data'!$B$17:$C$24,2,FALSE)</f>
        <v>ProductB</v>
      </c>
      <c r="H3889" s="18">
        <v>45260.742696759255</v>
      </c>
      <c r="I3889" s="15">
        <v>168</v>
      </c>
    </row>
    <row r="3890" spans="2:9" x14ac:dyDescent="0.3">
      <c r="B3890" s="15">
        <v>1941770</v>
      </c>
      <c r="C3890" s="16">
        <v>45260</v>
      </c>
      <c r="D3890" s="15">
        <v>490</v>
      </c>
      <c r="E3890" t="str">
        <f>VLOOKUP(D3890,Customers!$B$8:$C$1412,2,FALSE)</f>
        <v>Rexall Drug Store Ltd. #6955</v>
      </c>
      <c r="F3890" s="15">
        <v>2</v>
      </c>
      <c r="G3890" s="15" t="str">
        <f>VLOOKUP(F3890,'Other Data'!$B$17:$C$24,2,FALSE)</f>
        <v>ProductB</v>
      </c>
      <c r="H3890" s="18">
        <v>45260.752164351848</v>
      </c>
      <c r="I3890" s="15">
        <v>179</v>
      </c>
    </row>
    <row r="3891" spans="2:9" x14ac:dyDescent="0.3">
      <c r="B3891" s="15">
        <v>1941771</v>
      </c>
      <c r="C3891" s="16">
        <v>45260</v>
      </c>
      <c r="D3891" s="15">
        <v>205</v>
      </c>
      <c r="E3891" t="str">
        <f>VLOOKUP(D3891,Customers!$B$8:$C$1412,2,FALSE)</f>
        <v>HOCO - Entertainment &amp; Resorts</v>
      </c>
      <c r="F3891" s="15">
        <v>3</v>
      </c>
      <c r="G3891" s="15" t="str">
        <f>VLOOKUP(F3891,'Other Data'!$B$17:$C$24,2,FALSE)</f>
        <v>ProductC</v>
      </c>
      <c r="H3891" s="18">
        <v>45260.766226851847</v>
      </c>
      <c r="I3891" s="15">
        <v>169</v>
      </c>
    </row>
    <row r="3892" spans="2:9" x14ac:dyDescent="0.3">
      <c r="B3892" s="15">
        <v>1941772</v>
      </c>
      <c r="C3892" s="16">
        <v>45260</v>
      </c>
      <c r="D3892" s="15">
        <v>992</v>
      </c>
      <c r="E3892" t="str">
        <f>VLOOKUP(D3892,Customers!$B$8:$C$1412,2,FALSE)</f>
        <v>Orvis Company</v>
      </c>
      <c r="F3892" s="15">
        <v>2</v>
      </c>
      <c r="G3892" s="15" t="str">
        <f>VLOOKUP(F3892,'Other Data'!$B$17:$C$24,2,FALSE)</f>
        <v>ProductB</v>
      </c>
      <c r="H3892" s="18">
        <v>45260.77475694444</v>
      </c>
      <c r="I3892" s="15">
        <v>168</v>
      </c>
    </row>
    <row r="3893" spans="2:9" x14ac:dyDescent="0.3">
      <c r="B3893" s="15">
        <v>1941773</v>
      </c>
      <c r="C3893" s="16">
        <v>45260</v>
      </c>
      <c r="D3893" s="15">
        <v>336</v>
      </c>
      <c r="E3893" t="str">
        <f>VLOOKUP(D3893,Customers!$B$8:$C$1412,2,FALSE)</f>
        <v>The North West Co.</v>
      </c>
      <c r="F3893" s="15">
        <v>1</v>
      </c>
      <c r="G3893" s="15" t="str">
        <f>VLOOKUP(F3893,'Other Data'!$B$17:$C$24,2,FALSE)</f>
        <v>ProductA</v>
      </c>
      <c r="H3893" s="17"/>
      <c r="I3893" s="17"/>
    </row>
    <row r="3894" spans="2:9" x14ac:dyDescent="0.3">
      <c r="B3894" s="15">
        <v>1941774</v>
      </c>
      <c r="C3894" s="16">
        <v>45260</v>
      </c>
      <c r="D3894" s="15">
        <v>860</v>
      </c>
      <c r="E3894" t="str">
        <f>VLOOKUP(D3894,Customers!$B$8:$C$1412,2,FALSE)</f>
        <v>Toy Kingdom</v>
      </c>
      <c r="F3894" s="15">
        <v>5</v>
      </c>
      <c r="G3894" s="15" t="str">
        <f>VLOOKUP(F3894,'Other Data'!$B$17:$C$24,2,FALSE)</f>
        <v>ProductE</v>
      </c>
      <c r="H3894" s="18">
        <v>45260.798738425925</v>
      </c>
      <c r="I3894" s="15">
        <v>177</v>
      </c>
    </row>
    <row r="3895" spans="2:9" x14ac:dyDescent="0.3">
      <c r="B3895" s="15">
        <v>1941775</v>
      </c>
      <c r="C3895" s="16">
        <v>45260</v>
      </c>
      <c r="D3895" s="15">
        <v>430</v>
      </c>
      <c r="E3895" t="str">
        <f>VLOOKUP(D3895,Customers!$B$8:$C$1412,2,FALSE)</f>
        <v>Wind &amp; Willow</v>
      </c>
      <c r="F3895" s="15">
        <v>5</v>
      </c>
      <c r="G3895" s="15" t="str">
        <f>VLOOKUP(F3895,'Other Data'!$B$17:$C$24,2,FALSE)</f>
        <v>ProductE</v>
      </c>
      <c r="H3895" s="18">
        <v>45260.811203703706</v>
      </c>
      <c r="I3895" s="15">
        <v>166</v>
      </c>
    </row>
    <row r="3896" spans="2:9" x14ac:dyDescent="0.3">
      <c r="B3896" s="15">
        <v>1941776</v>
      </c>
      <c r="C3896" s="16">
        <v>45260</v>
      </c>
      <c r="D3896" s="15">
        <v>943</v>
      </c>
      <c r="E3896" t="str">
        <f>VLOOKUP(D3896,Customers!$B$8:$C$1412,2,FALSE)</f>
        <v>DOODLE BUGS</v>
      </c>
      <c r="F3896" s="15">
        <v>1</v>
      </c>
      <c r="G3896" s="15" t="str">
        <f>VLOOKUP(F3896,'Other Data'!$B$17:$C$24,2,FALSE)</f>
        <v>ProductA</v>
      </c>
      <c r="H3896" s="17"/>
      <c r="I3896" s="17"/>
    </row>
    <row r="3897" spans="2:9" x14ac:dyDescent="0.3">
      <c r="B3897" s="15">
        <v>1941777</v>
      </c>
      <c r="C3897" s="16">
        <v>45260</v>
      </c>
      <c r="D3897" s="15">
        <v>83</v>
      </c>
      <c r="E3897" t="str">
        <f>VLOOKUP(D3897,Customers!$B$8:$C$1412,2,FALSE)</f>
        <v>Meadowlark Gift Shop</v>
      </c>
      <c r="F3897" s="15">
        <v>4</v>
      </c>
      <c r="G3897" s="15" t="str">
        <f>VLOOKUP(F3897,'Other Data'!$B$17:$C$24,2,FALSE)</f>
        <v>ProductD</v>
      </c>
      <c r="H3897" s="18">
        <v>45260.829699074078</v>
      </c>
      <c r="I3897" s="15">
        <v>173</v>
      </c>
    </row>
    <row r="3898" spans="2:9" x14ac:dyDescent="0.3">
      <c r="B3898" s="15">
        <v>1941778</v>
      </c>
      <c r="C3898" s="16">
        <v>45260</v>
      </c>
      <c r="D3898" s="15">
        <v>818</v>
      </c>
      <c r="E3898" t="str">
        <f>VLOOKUP(D3898,Customers!$B$8:$C$1412,2,FALSE)</f>
        <v>Fenwick Cottage</v>
      </c>
      <c r="F3898" s="15">
        <v>5</v>
      </c>
      <c r="G3898" s="15" t="str">
        <f>VLOOKUP(F3898,'Other Data'!$B$17:$C$24,2,FALSE)</f>
        <v>ProductE</v>
      </c>
      <c r="H3898" s="18">
        <v>45260.841215277782</v>
      </c>
      <c r="I3898" s="15">
        <v>151</v>
      </c>
    </row>
    <row r="3899" spans="2:9" x14ac:dyDescent="0.3">
      <c r="B3899" s="15">
        <v>1941779</v>
      </c>
      <c r="C3899" s="16">
        <v>45260</v>
      </c>
      <c r="D3899" s="15">
        <v>1153</v>
      </c>
      <c r="E3899" t="str">
        <f>VLOOKUP(D3899,Customers!$B$8:$C$1412,2,FALSE)</f>
        <v>Bungalow By The Bay</v>
      </c>
      <c r="F3899" s="15">
        <v>4</v>
      </c>
      <c r="G3899" s="15" t="str">
        <f>VLOOKUP(F3899,'Other Data'!$B$17:$C$24,2,FALSE)</f>
        <v>ProductD</v>
      </c>
      <c r="H3899" s="18">
        <v>45260.849641203706</v>
      </c>
      <c r="I3899" s="15">
        <v>150</v>
      </c>
    </row>
    <row r="3900" spans="2:9" x14ac:dyDescent="0.3">
      <c r="B3900" s="15">
        <v>1941780</v>
      </c>
      <c r="C3900" s="16">
        <v>45260</v>
      </c>
      <c r="D3900" s="15">
        <v>632</v>
      </c>
      <c r="E3900" t="str">
        <f>VLOOKUP(D3900,Customers!$B$8:$C$1412,2,FALSE)</f>
        <v>VALLEY HOUSE OF FLOWERS LTD</v>
      </c>
      <c r="F3900" s="15">
        <v>1</v>
      </c>
      <c r="G3900" s="15" t="str">
        <f>VLOOKUP(F3900,'Other Data'!$B$17:$C$24,2,FALSE)</f>
        <v>ProductA</v>
      </c>
      <c r="H3900" s="17"/>
      <c r="I3900" s="17"/>
    </row>
    <row r="3901" spans="2:9" x14ac:dyDescent="0.3">
      <c r="B3901" s="15">
        <v>1941781</v>
      </c>
      <c r="C3901" s="16">
        <v>45260</v>
      </c>
      <c r="D3901" s="15">
        <v>759</v>
      </c>
      <c r="E3901" t="str">
        <f>VLOOKUP(D3901,Customers!$B$8:$C$1412,2,FALSE)</f>
        <v>Lasting Expressions</v>
      </c>
      <c r="F3901" s="15">
        <v>3</v>
      </c>
      <c r="G3901" s="15" t="str">
        <f>VLOOKUP(F3901,'Other Data'!$B$17:$C$24,2,FALSE)</f>
        <v>ProductC</v>
      </c>
      <c r="H3901" s="18">
        <v>45260.87903935185</v>
      </c>
      <c r="I3901" s="15">
        <v>167</v>
      </c>
    </row>
    <row r="3902" spans="2:9" x14ac:dyDescent="0.3">
      <c r="B3902" s="15">
        <v>1941782</v>
      </c>
      <c r="C3902" s="16">
        <v>45260</v>
      </c>
      <c r="D3902" s="15">
        <v>602</v>
      </c>
      <c r="E3902" t="str">
        <f>VLOOKUP(D3902,Customers!$B$8:$C$1412,2,FALSE)</f>
        <v>Carewest Sarcee</v>
      </c>
      <c r="F3902" s="15">
        <v>6</v>
      </c>
      <c r="G3902" s="15" t="str">
        <f>VLOOKUP(F3902,'Other Data'!$B$17:$C$24,2,FALSE)</f>
        <v>ProductF</v>
      </c>
      <c r="H3902" s="18">
        <v>45260.894861111112</v>
      </c>
      <c r="I3902" s="15">
        <v>148</v>
      </c>
    </row>
    <row r="3903" spans="2:9" x14ac:dyDescent="0.3">
      <c r="B3903" s="15">
        <v>1941783</v>
      </c>
      <c r="C3903" s="16">
        <v>45260</v>
      </c>
      <c r="D3903" s="15">
        <v>1311</v>
      </c>
      <c r="E3903" t="str">
        <f>VLOOKUP(D3903,Customers!$B$8:$C$1412,2,FALSE)</f>
        <v>L.A. Garments</v>
      </c>
      <c r="F3903" s="15">
        <v>6</v>
      </c>
      <c r="G3903" s="15" t="str">
        <f>VLOOKUP(F3903,'Other Data'!$B$17:$C$24,2,FALSE)</f>
        <v>ProductF</v>
      </c>
      <c r="H3903" s="18">
        <v>45260.910138888888</v>
      </c>
      <c r="I3903" s="15">
        <v>175</v>
      </c>
    </row>
    <row r="3904" spans="2:9" x14ac:dyDescent="0.3">
      <c r="B3904" s="15">
        <v>1941784</v>
      </c>
      <c r="C3904" s="16">
        <v>45261</v>
      </c>
      <c r="D3904" s="15">
        <v>173</v>
      </c>
      <c r="E3904" t="str">
        <f>VLOOKUP(D3904,Customers!$B$8:$C$1412,2,FALSE)</f>
        <v>Apples Of Gold</v>
      </c>
      <c r="F3904" s="15">
        <v>6</v>
      </c>
      <c r="G3904" s="15" t="str">
        <f>VLOOKUP(F3904,'Other Data'!$B$17:$C$24,2,FALSE)</f>
        <v>ProductF</v>
      </c>
      <c r="H3904" s="18">
        <v>45261.333333333336</v>
      </c>
      <c r="I3904" s="15">
        <v>167</v>
      </c>
    </row>
    <row r="3905" spans="2:9" x14ac:dyDescent="0.3">
      <c r="B3905" s="15">
        <v>1941785</v>
      </c>
      <c r="C3905" s="16">
        <v>45261</v>
      </c>
      <c r="D3905" s="15">
        <v>700</v>
      </c>
      <c r="E3905" t="str">
        <f>VLOOKUP(D3905,Customers!$B$8:$C$1412,2,FALSE)</f>
        <v>Pharmasave - 015</v>
      </c>
      <c r="F3905" s="15">
        <v>3</v>
      </c>
      <c r="G3905" s="15" t="str">
        <f>VLOOKUP(F3905,'Other Data'!$B$17:$C$24,2,FALSE)</f>
        <v>ProductC</v>
      </c>
      <c r="H3905" s="18">
        <v>45261.350185185191</v>
      </c>
      <c r="I3905" s="15">
        <v>172</v>
      </c>
    </row>
    <row r="3906" spans="2:9" x14ac:dyDescent="0.3">
      <c r="B3906" s="15">
        <v>1941786</v>
      </c>
      <c r="C3906" s="16">
        <v>45261</v>
      </c>
      <c r="D3906" s="15">
        <v>120</v>
      </c>
      <c r="E3906" t="str">
        <f>VLOOKUP(D3906,Customers!$B$8:$C$1412,2,FALSE)</f>
        <v>Bijouterie Houle</v>
      </c>
      <c r="F3906" s="15">
        <v>5</v>
      </c>
      <c r="G3906" s="15" t="str">
        <f>VLOOKUP(F3906,'Other Data'!$B$17:$C$24,2,FALSE)</f>
        <v>ProductE</v>
      </c>
      <c r="H3906" s="18">
        <v>45261.364247685189</v>
      </c>
      <c r="I3906" s="15">
        <v>144</v>
      </c>
    </row>
    <row r="3907" spans="2:9" x14ac:dyDescent="0.3">
      <c r="B3907" s="15">
        <v>1941787</v>
      </c>
      <c r="C3907" s="16">
        <v>45261</v>
      </c>
      <c r="D3907" s="15">
        <v>883</v>
      </c>
      <c r="E3907" t="str">
        <f>VLOOKUP(D3907,Customers!$B$8:$C$1412,2,FALSE)</f>
        <v>Trading Post</v>
      </c>
      <c r="F3907" s="15">
        <v>6</v>
      </c>
      <c r="G3907" s="15" t="str">
        <f>VLOOKUP(F3907,'Other Data'!$B$17:$C$24,2,FALSE)</f>
        <v>ProductF</v>
      </c>
      <c r="H3907" s="18">
        <v>45261.377303240748</v>
      </c>
      <c r="I3907" s="15">
        <v>171</v>
      </c>
    </row>
    <row r="3908" spans="2:9" x14ac:dyDescent="0.3">
      <c r="B3908" s="15">
        <v>1941788</v>
      </c>
      <c r="C3908" s="16">
        <v>45261</v>
      </c>
      <c r="D3908" s="15">
        <v>147</v>
      </c>
      <c r="E3908" t="str">
        <f>VLOOKUP(D3908,Customers!$B$8:$C$1412,2,FALSE)</f>
        <v>Brass &amp; Craft</v>
      </c>
      <c r="F3908" s="15">
        <v>4</v>
      </c>
      <c r="G3908" s="15" t="str">
        <f>VLOOKUP(F3908,'Other Data'!$B$17:$C$24,2,FALSE)</f>
        <v>ProductD</v>
      </c>
      <c r="H3908" s="18">
        <v>45261.39233796297</v>
      </c>
      <c r="I3908" s="15">
        <v>177</v>
      </c>
    </row>
    <row r="3909" spans="2:9" x14ac:dyDescent="0.3">
      <c r="B3909" s="15">
        <v>1941789</v>
      </c>
      <c r="C3909" s="16">
        <v>45261</v>
      </c>
      <c r="D3909" s="15">
        <v>741</v>
      </c>
      <c r="E3909" t="str">
        <f>VLOOKUP(D3909,Customers!$B$8:$C$1412,2,FALSE)</f>
        <v>Splash Body Care</v>
      </c>
      <c r="F3909" s="15">
        <v>1</v>
      </c>
      <c r="G3909" s="15" t="str">
        <f>VLOOKUP(F3909,'Other Data'!$B$17:$C$24,2,FALSE)</f>
        <v>ProductA</v>
      </c>
      <c r="H3909" s="17"/>
      <c r="I3909" s="17"/>
    </row>
    <row r="3910" spans="2:9" x14ac:dyDescent="0.3">
      <c r="B3910" s="15">
        <v>1941790</v>
      </c>
      <c r="C3910" s="16">
        <v>45261</v>
      </c>
      <c r="D3910" s="15">
        <v>1003</v>
      </c>
      <c r="E3910" t="str">
        <f>VLOOKUP(D3910,Customers!$B$8:$C$1412,2,FALSE)</f>
        <v>Village Fisherman</v>
      </c>
      <c r="F3910" s="15">
        <v>3</v>
      </c>
      <c r="G3910" s="15" t="str">
        <f>VLOOKUP(F3910,'Other Data'!$B$17:$C$24,2,FALSE)</f>
        <v>ProductC</v>
      </c>
      <c r="H3910" s="18">
        <v>45261.418472222227</v>
      </c>
      <c r="I3910" s="15">
        <v>176</v>
      </c>
    </row>
    <row r="3911" spans="2:9" x14ac:dyDescent="0.3">
      <c r="B3911" s="15">
        <v>1941791</v>
      </c>
      <c r="C3911" s="16">
        <v>45261</v>
      </c>
      <c r="D3911" s="15">
        <v>1116</v>
      </c>
      <c r="E3911" t="str">
        <f>VLOOKUP(D3911,Customers!$B$8:$C$1412,2,FALSE)</f>
        <v>58 South Apperel</v>
      </c>
      <c r="F3911" s="15">
        <v>1</v>
      </c>
      <c r="G3911" s="15" t="str">
        <f>VLOOKUP(F3911,'Other Data'!$B$17:$C$24,2,FALSE)</f>
        <v>ProductA</v>
      </c>
      <c r="H3911" s="17"/>
      <c r="I3911" s="17"/>
    </row>
    <row r="3912" spans="2:9" x14ac:dyDescent="0.3">
      <c r="B3912" s="15">
        <v>1941792</v>
      </c>
      <c r="C3912" s="16">
        <v>45261</v>
      </c>
      <c r="D3912" s="15">
        <v>281</v>
      </c>
      <c r="E3912" t="str">
        <f>VLOOKUP(D3912,Customers!$B$8:$C$1412,2,FALSE)</f>
        <v>Cadeau Special</v>
      </c>
      <c r="F3912" s="15">
        <v>1</v>
      </c>
      <c r="G3912" s="15" t="str">
        <f>VLOOKUP(F3912,'Other Data'!$B$17:$C$24,2,FALSE)</f>
        <v>ProductA</v>
      </c>
      <c r="H3912" s="17"/>
      <c r="I3912" s="17"/>
    </row>
    <row r="3913" spans="2:9" x14ac:dyDescent="0.3">
      <c r="B3913" s="15">
        <v>1941793</v>
      </c>
      <c r="C3913" s="16">
        <v>45261</v>
      </c>
      <c r="D3913" s="15">
        <v>513</v>
      </c>
      <c r="E3913" t="str">
        <f>VLOOKUP(D3913,Customers!$B$8:$C$1412,2,FALSE)</f>
        <v>Grace Hospital</v>
      </c>
      <c r="F3913" s="15">
        <v>3</v>
      </c>
      <c r="G3913" s="15" t="str">
        <f>VLOOKUP(F3913,'Other Data'!$B$17:$C$24,2,FALSE)</f>
        <v>ProductC</v>
      </c>
      <c r="H3913" s="18">
        <v>45261.45761574075</v>
      </c>
      <c r="I3913" s="15">
        <v>165</v>
      </c>
    </row>
    <row r="3914" spans="2:9" x14ac:dyDescent="0.3">
      <c r="B3914" s="15">
        <v>1941794</v>
      </c>
      <c r="C3914" s="16">
        <v>45261</v>
      </c>
      <c r="D3914" s="15">
        <v>800</v>
      </c>
      <c r="E3914" t="str">
        <f>VLOOKUP(D3914,Customers!$B$8:$C$1412,2,FALSE)</f>
        <v>Apple Farm Market</v>
      </c>
      <c r="F3914" s="15">
        <v>2</v>
      </c>
      <c r="G3914" s="15" t="str">
        <f>VLOOKUP(F3914,'Other Data'!$B$17:$C$24,2,FALSE)</f>
        <v>ProductB</v>
      </c>
      <c r="H3914" s="18">
        <v>45261.468923611123</v>
      </c>
      <c r="I3914" s="15">
        <v>163</v>
      </c>
    </row>
    <row r="3915" spans="2:9" x14ac:dyDescent="0.3">
      <c r="B3915" s="15">
        <v>1941795</v>
      </c>
      <c r="C3915" s="16">
        <v>45261</v>
      </c>
      <c r="D3915" s="15">
        <v>482</v>
      </c>
      <c r="E3915" t="str">
        <f>VLOOKUP(D3915,Customers!$B$8:$C$1412,2,FALSE)</f>
        <v>Garfield #144</v>
      </c>
      <c r="F3915" s="15">
        <v>2</v>
      </c>
      <c r="G3915" s="15" t="str">
        <f>VLOOKUP(F3915,'Other Data'!$B$17:$C$24,2,FALSE)</f>
        <v>ProductB</v>
      </c>
      <c r="H3915" s="18">
        <v>45261.479317129641</v>
      </c>
      <c r="I3915" s="15">
        <v>160</v>
      </c>
    </row>
    <row r="3916" spans="2:9" x14ac:dyDescent="0.3">
      <c r="B3916" s="15">
        <v>1941796</v>
      </c>
      <c r="C3916" s="16">
        <v>45261</v>
      </c>
      <c r="D3916" s="15">
        <v>158</v>
      </c>
      <c r="E3916" t="str">
        <f>VLOOKUP(D3916,Customers!$B$8:$C$1412,2,FALSE)</f>
        <v>Send In The Clowns</v>
      </c>
      <c r="F3916" s="15">
        <v>6</v>
      </c>
      <c r="G3916" s="15" t="str">
        <f>VLOOKUP(F3916,'Other Data'!$B$17:$C$24,2,FALSE)</f>
        <v>ProductF</v>
      </c>
      <c r="H3916" s="18">
        <v>45261.490717592606</v>
      </c>
      <c r="I3916" s="15">
        <v>159</v>
      </c>
    </row>
    <row r="3917" spans="2:9" x14ac:dyDescent="0.3">
      <c r="B3917" s="15">
        <v>1941797</v>
      </c>
      <c r="C3917" s="16">
        <v>45261</v>
      </c>
      <c r="D3917" s="15">
        <v>1106</v>
      </c>
      <c r="E3917" t="str">
        <f>VLOOKUP(D3917,Customers!$B$8:$C$1412,2,FALSE)</f>
        <v>Zidorff</v>
      </c>
      <c r="F3917" s="15">
        <v>4</v>
      </c>
      <c r="G3917" s="15" t="str">
        <f>VLOOKUP(F3917,'Other Data'!$B$17:$C$24,2,FALSE)</f>
        <v>ProductD</v>
      </c>
      <c r="H3917" s="18">
        <v>45261.507013888899</v>
      </c>
      <c r="I3917" s="15">
        <v>179</v>
      </c>
    </row>
    <row r="3918" spans="2:9" x14ac:dyDescent="0.3">
      <c r="B3918" s="15">
        <v>1941798</v>
      </c>
      <c r="C3918" s="16">
        <v>45261</v>
      </c>
      <c r="D3918" s="15">
        <v>876</v>
      </c>
      <c r="E3918" t="str">
        <f>VLOOKUP(D3918,Customers!$B$8:$C$1412,2,FALSE)</f>
        <v>Bead - Dazzled By Diane</v>
      </c>
      <c r="F3918" s="15">
        <v>4</v>
      </c>
      <c r="G3918" s="15" t="str">
        <f>VLOOKUP(F3918,'Other Data'!$B$17:$C$24,2,FALSE)</f>
        <v>ProductD</v>
      </c>
      <c r="H3918" s="18">
        <v>45261.522002314821</v>
      </c>
      <c r="I3918" s="15">
        <v>179</v>
      </c>
    </row>
    <row r="3919" spans="2:9" x14ac:dyDescent="0.3">
      <c r="B3919" s="15">
        <v>1941799</v>
      </c>
      <c r="C3919" s="16">
        <v>45261</v>
      </c>
      <c r="D3919" s="15">
        <v>1244</v>
      </c>
      <c r="E3919" t="str">
        <f>VLOOKUP(D3919,Customers!$B$8:$C$1412,2,FALSE)</f>
        <v>MVRMC Auxilliary Gift Shop</v>
      </c>
      <c r="F3919" s="15">
        <v>6</v>
      </c>
      <c r="G3919" s="15" t="str">
        <f>VLOOKUP(F3919,'Other Data'!$B$17:$C$24,2,FALSE)</f>
        <v>ProductF</v>
      </c>
      <c r="H3919" s="18">
        <v>45261.531469907415</v>
      </c>
      <c r="I3919" s="15">
        <v>166</v>
      </c>
    </row>
    <row r="3920" spans="2:9" x14ac:dyDescent="0.3">
      <c r="B3920" s="15">
        <v>1941800</v>
      </c>
      <c r="C3920" s="16">
        <v>45261</v>
      </c>
      <c r="D3920" s="15">
        <v>755</v>
      </c>
      <c r="E3920" t="str">
        <f>VLOOKUP(D3920,Customers!$B$8:$C$1412,2,FALSE)</f>
        <v>Caritas Health Services Gift Shop</v>
      </c>
      <c r="F3920" s="15">
        <v>6</v>
      </c>
      <c r="G3920" s="15" t="str">
        <f>VLOOKUP(F3920,'Other Data'!$B$17:$C$24,2,FALSE)</f>
        <v>ProductF</v>
      </c>
      <c r="H3920" s="18">
        <v>45261.543356481488</v>
      </c>
      <c r="I3920" s="15">
        <v>164</v>
      </c>
    </row>
    <row r="3921" spans="2:9" x14ac:dyDescent="0.3">
      <c r="B3921" s="15">
        <v>1941801</v>
      </c>
      <c r="C3921" s="16">
        <v>45261</v>
      </c>
      <c r="D3921" s="15">
        <v>243</v>
      </c>
      <c r="E3921" t="str">
        <f>VLOOKUP(D3921,Customers!$B$8:$C$1412,2,FALSE)</f>
        <v>Extreme  Retail Inc</v>
      </c>
      <c r="F3921" s="15">
        <v>1</v>
      </c>
      <c r="G3921" s="15" t="str">
        <f>VLOOKUP(F3921,'Other Data'!$B$17:$C$24,2,FALSE)</f>
        <v>ProductA</v>
      </c>
      <c r="H3921" s="17"/>
      <c r="I3921" s="17"/>
    </row>
    <row r="3922" spans="2:9" x14ac:dyDescent="0.3">
      <c r="B3922" s="15">
        <v>1941802</v>
      </c>
      <c r="C3922" s="16">
        <v>45261</v>
      </c>
      <c r="D3922" s="15">
        <v>747</v>
      </c>
      <c r="E3922" t="str">
        <f>VLOOKUP(D3922,Customers!$B$8:$C$1412,2,FALSE)</f>
        <v>Totem Pole</v>
      </c>
      <c r="F3922" s="15">
        <v>6</v>
      </c>
      <c r="G3922" s="15" t="str">
        <f>VLOOKUP(F3922,'Other Data'!$B$17:$C$24,2,FALSE)</f>
        <v>ProductF</v>
      </c>
      <c r="H3922" s="18">
        <v>45261.571782407409</v>
      </c>
      <c r="I3922" s="15">
        <v>145</v>
      </c>
    </row>
    <row r="3923" spans="2:9" x14ac:dyDescent="0.3">
      <c r="B3923" s="15">
        <v>1941803</v>
      </c>
      <c r="C3923" s="16">
        <v>45261</v>
      </c>
      <c r="D3923" s="15">
        <v>950</v>
      </c>
      <c r="E3923" t="str">
        <f>VLOOKUP(D3923,Customers!$B$8:$C$1412,2,FALSE)</f>
        <v>Cleo's</v>
      </c>
      <c r="F3923" s="15">
        <v>6</v>
      </c>
      <c r="G3923" s="15" t="str">
        <f>VLOOKUP(F3923,'Other Data'!$B$17:$C$24,2,FALSE)</f>
        <v>ProductF</v>
      </c>
      <c r="H3923" s="18">
        <v>45261.586631944447</v>
      </c>
      <c r="I3923" s="15">
        <v>177</v>
      </c>
    </row>
    <row r="3924" spans="2:9" x14ac:dyDescent="0.3">
      <c r="B3924" s="15">
        <v>1941804</v>
      </c>
      <c r="C3924" s="16">
        <v>45261</v>
      </c>
      <c r="D3924" s="15">
        <v>505</v>
      </c>
      <c r="E3924" t="str">
        <f>VLOOKUP(D3924,Customers!$B$8:$C$1412,2,FALSE)</f>
        <v>Holy Family Nursy Home Gift Shop</v>
      </c>
      <c r="F3924" s="15">
        <v>3</v>
      </c>
      <c r="G3924" s="15" t="str">
        <f>VLOOKUP(F3924,'Other Data'!$B$17:$C$24,2,FALSE)</f>
        <v>ProductC</v>
      </c>
      <c r="H3924" s="18">
        <v>45261.599282407413</v>
      </c>
      <c r="I3924" s="15">
        <v>148</v>
      </c>
    </row>
    <row r="3925" spans="2:9" x14ac:dyDescent="0.3">
      <c r="B3925" s="15">
        <v>1941805</v>
      </c>
      <c r="C3925" s="16">
        <v>45261</v>
      </c>
      <c r="D3925" s="15">
        <v>224</v>
      </c>
      <c r="E3925" t="str">
        <f>VLOOKUP(D3925,Customers!$B$8:$C$1412,2,FALSE)</f>
        <v>Queen's Pantry</v>
      </c>
      <c r="F3925" s="15">
        <v>4</v>
      </c>
      <c r="G3925" s="15" t="str">
        <f>VLOOKUP(F3925,'Other Data'!$B$17:$C$24,2,FALSE)</f>
        <v>ProductD</v>
      </c>
      <c r="H3925" s="18">
        <v>45261.610069444447</v>
      </c>
      <c r="I3925" s="15">
        <v>163</v>
      </c>
    </row>
    <row r="3926" spans="2:9" x14ac:dyDescent="0.3">
      <c r="B3926" s="15">
        <v>1941806</v>
      </c>
      <c r="C3926" s="16">
        <v>45261</v>
      </c>
      <c r="D3926" s="15">
        <v>1352</v>
      </c>
      <c r="E3926" t="str">
        <f>VLOOKUP(D3926,Customers!$B$8:$C$1412,2,FALSE)</f>
        <v>The Doodle Pad</v>
      </c>
      <c r="F3926" s="15">
        <v>3</v>
      </c>
      <c r="G3926" s="15" t="str">
        <f>VLOOKUP(F3926,'Other Data'!$B$17:$C$24,2,FALSE)</f>
        <v>ProductC</v>
      </c>
      <c r="H3926" s="18">
        <v>45261.626400462963</v>
      </c>
      <c r="I3926" s="15">
        <v>147</v>
      </c>
    </row>
    <row r="3927" spans="2:9" x14ac:dyDescent="0.3">
      <c r="B3927" s="15">
        <v>1941807</v>
      </c>
      <c r="C3927" s="16">
        <v>45261</v>
      </c>
      <c r="D3927" s="15">
        <v>1246</v>
      </c>
      <c r="E3927" t="str">
        <f>VLOOKUP(D3927,Customers!$B$8:$C$1412,2,FALSE)</f>
        <v>EIRMC / Gifts N Things</v>
      </c>
      <c r="F3927" s="15">
        <v>2</v>
      </c>
      <c r="G3927" s="15" t="str">
        <f>VLOOKUP(F3927,'Other Data'!$B$17:$C$24,2,FALSE)</f>
        <v>ProductB</v>
      </c>
      <c r="H3927" s="18">
        <v>45261.639745370368</v>
      </c>
      <c r="I3927" s="15">
        <v>162</v>
      </c>
    </row>
    <row r="3928" spans="2:9" x14ac:dyDescent="0.3">
      <c r="B3928" s="15">
        <v>1941808</v>
      </c>
      <c r="C3928" s="16">
        <v>45261</v>
      </c>
      <c r="D3928" s="15">
        <v>158</v>
      </c>
      <c r="E3928" t="str">
        <f>VLOOKUP(D3928,Customers!$B$8:$C$1412,2,FALSE)</f>
        <v>Send In The Clowns</v>
      </c>
      <c r="F3928" s="15">
        <v>2</v>
      </c>
      <c r="G3928" s="15" t="str">
        <f>VLOOKUP(F3928,'Other Data'!$B$17:$C$24,2,FALSE)</f>
        <v>ProductB</v>
      </c>
      <c r="H3928" s="18">
        <v>45261.650613425925</v>
      </c>
      <c r="I3928" s="15">
        <v>147</v>
      </c>
    </row>
    <row r="3929" spans="2:9" x14ac:dyDescent="0.3">
      <c r="B3929" s="15">
        <v>1941809</v>
      </c>
      <c r="C3929" s="16">
        <v>45261</v>
      </c>
      <c r="D3929" s="15">
        <v>734</v>
      </c>
      <c r="E3929" t="str">
        <f>VLOOKUP(D3929,Customers!$B$8:$C$1412,2,FALSE)</f>
        <v>Edgewood</v>
      </c>
      <c r="F3929" s="15">
        <v>2</v>
      </c>
      <c r="G3929" s="15" t="str">
        <f>VLOOKUP(F3929,'Other Data'!$B$17:$C$24,2,FALSE)</f>
        <v>ProductB</v>
      </c>
      <c r="H3929" s="18">
        <v>45261.661180555551</v>
      </c>
      <c r="I3929" s="15">
        <v>173</v>
      </c>
    </row>
    <row r="3930" spans="2:9" x14ac:dyDescent="0.3">
      <c r="B3930" s="15">
        <v>1941810</v>
      </c>
      <c r="C3930" s="16">
        <v>45261</v>
      </c>
      <c r="D3930" s="15">
        <v>242</v>
      </c>
      <c r="E3930" t="str">
        <f>VLOOKUP(D3930,Customers!$B$8:$C$1412,2,FALSE)</f>
        <v>NEUTRANO AR- CAN</v>
      </c>
      <c r="F3930" s="15">
        <v>5</v>
      </c>
      <c r="G3930" s="15" t="str">
        <f>VLOOKUP(F3930,'Other Data'!$B$17:$C$24,2,FALSE)</f>
        <v>ProductE</v>
      </c>
      <c r="H3930" s="18">
        <v>45261.673993055549</v>
      </c>
      <c r="I3930" s="15">
        <v>163</v>
      </c>
    </row>
    <row r="3931" spans="2:9" x14ac:dyDescent="0.3">
      <c r="B3931" s="15">
        <v>1941811</v>
      </c>
      <c r="C3931" s="16">
        <v>45261</v>
      </c>
      <c r="D3931" s="15">
        <v>168</v>
      </c>
      <c r="E3931" t="str">
        <f>VLOOKUP(D3931,Customers!$B$8:$C$1412,2,FALSE)</f>
        <v>ANIMALIA</v>
      </c>
      <c r="F3931" s="15">
        <v>6</v>
      </c>
      <c r="G3931" s="15" t="str">
        <f>VLOOKUP(F3931,'Other Data'!$B$17:$C$24,2,FALSE)</f>
        <v>ProductF</v>
      </c>
      <c r="H3931" s="18">
        <v>45261.687060185177</v>
      </c>
      <c r="I3931" s="15">
        <v>161</v>
      </c>
    </row>
    <row r="3932" spans="2:9" x14ac:dyDescent="0.3">
      <c r="B3932" s="15">
        <v>1941812</v>
      </c>
      <c r="C3932" s="16">
        <v>45261</v>
      </c>
      <c r="D3932" s="15">
        <v>952</v>
      </c>
      <c r="E3932" t="str">
        <f>VLOOKUP(D3932,Customers!$B$8:$C$1412,2,FALSE)</f>
        <v>Trinkets and Treasures</v>
      </c>
      <c r="F3932" s="15">
        <v>6</v>
      </c>
      <c r="G3932" s="15" t="str">
        <f>VLOOKUP(F3932,'Other Data'!$B$17:$C$24,2,FALSE)</f>
        <v>ProductF</v>
      </c>
      <c r="H3932" s="18">
        <v>45261.695891203693</v>
      </c>
      <c r="I3932" s="15">
        <v>163</v>
      </c>
    </row>
    <row r="3933" spans="2:9" x14ac:dyDescent="0.3">
      <c r="B3933" s="15">
        <v>1941813</v>
      </c>
      <c r="C3933" s="16">
        <v>45261</v>
      </c>
      <c r="D3933" s="15">
        <v>448</v>
      </c>
      <c r="E3933" t="str">
        <f>VLOOKUP(D3933,Customers!$B$8:$C$1412,2,FALSE)</f>
        <v>Quintessance Classics</v>
      </c>
      <c r="F3933" s="15">
        <v>3</v>
      </c>
      <c r="G3933" s="15" t="str">
        <f>VLOOKUP(F3933,'Other Data'!$B$17:$C$24,2,FALSE)</f>
        <v>ProductC</v>
      </c>
      <c r="H3933" s="18">
        <v>45261.70540509258</v>
      </c>
      <c r="I3933" s="15">
        <v>168</v>
      </c>
    </row>
    <row r="3934" spans="2:9" x14ac:dyDescent="0.3">
      <c r="B3934" s="15">
        <v>1941814</v>
      </c>
      <c r="C3934" s="16">
        <v>45261</v>
      </c>
      <c r="D3934" s="15">
        <v>1185</v>
      </c>
      <c r="E3934" t="str">
        <f>VLOOKUP(D3934,Customers!$B$8:$C$1412,2,FALSE)</f>
        <v>Have to Have</v>
      </c>
      <c r="F3934" s="15">
        <v>2</v>
      </c>
      <c r="G3934" s="15" t="str">
        <f>VLOOKUP(F3934,'Other Data'!$B$17:$C$24,2,FALSE)</f>
        <v>ProductB</v>
      </c>
      <c r="H3934" s="18">
        <v>45261.714247685173</v>
      </c>
      <c r="I3934" s="15">
        <v>162</v>
      </c>
    </row>
    <row r="3935" spans="2:9" x14ac:dyDescent="0.3">
      <c r="B3935" s="15">
        <v>1941815</v>
      </c>
      <c r="C3935" s="16">
        <v>45261</v>
      </c>
      <c r="D3935" s="15">
        <v>247</v>
      </c>
      <c r="E3935" t="str">
        <f>VLOOKUP(D3935,Customers!$B$8:$C$1412,2,FALSE)</f>
        <v>THE CLOTHES GARDEN</v>
      </c>
      <c r="F3935" s="15">
        <v>5</v>
      </c>
      <c r="G3935" s="15" t="str">
        <f>VLOOKUP(F3935,'Other Data'!$B$17:$C$24,2,FALSE)</f>
        <v>ProductE</v>
      </c>
      <c r="H3935" s="18">
        <v>45261.729976851842</v>
      </c>
      <c r="I3935" s="15">
        <v>168</v>
      </c>
    </row>
    <row r="3936" spans="2:9" x14ac:dyDescent="0.3">
      <c r="B3936" s="15">
        <v>1941816</v>
      </c>
      <c r="C3936" s="16">
        <v>45261</v>
      </c>
      <c r="D3936" s="15">
        <v>330</v>
      </c>
      <c r="E3936" t="str">
        <f>VLOOKUP(D3936,Customers!$B$8:$C$1412,2,FALSE)</f>
        <v>Pharmasave - 721</v>
      </c>
      <c r="F3936" s="15">
        <v>4</v>
      </c>
      <c r="G3936" s="15" t="str">
        <f>VLOOKUP(F3936,'Other Data'!$B$17:$C$24,2,FALSE)</f>
        <v>ProductD</v>
      </c>
      <c r="H3936" s="18">
        <v>45261.744004629618</v>
      </c>
      <c r="I3936" s="15">
        <v>148</v>
      </c>
    </row>
    <row r="3937" spans="2:9" x14ac:dyDescent="0.3">
      <c r="B3937" s="15">
        <v>1941817</v>
      </c>
      <c r="C3937" s="16">
        <v>45261</v>
      </c>
      <c r="D3937" s="15">
        <v>394</v>
      </c>
      <c r="E3937" t="str">
        <f>VLOOKUP(D3937,Customers!$B$8:$C$1412,2,FALSE)</f>
        <v>Top Dollar Bargen Centre #16</v>
      </c>
      <c r="F3937" s="15">
        <v>4</v>
      </c>
      <c r="G3937" s="15" t="str">
        <f>VLOOKUP(F3937,'Other Data'!$B$17:$C$24,2,FALSE)</f>
        <v>ProductD</v>
      </c>
      <c r="H3937" s="18">
        <v>45261.754027777766</v>
      </c>
      <c r="I3937" s="15">
        <v>156</v>
      </c>
    </row>
    <row r="3938" spans="2:9" x14ac:dyDescent="0.3">
      <c r="B3938" s="15">
        <v>1941818</v>
      </c>
      <c r="C3938" s="16">
        <v>45261</v>
      </c>
      <c r="D3938" s="15">
        <v>208</v>
      </c>
      <c r="E3938" t="str">
        <f>VLOOKUP(D3938,Customers!$B$8:$C$1412,2,FALSE)</f>
        <v>OK Gift Shop</v>
      </c>
      <c r="F3938" s="15">
        <v>3</v>
      </c>
      <c r="G3938" s="15" t="str">
        <f>VLOOKUP(F3938,'Other Data'!$B$17:$C$24,2,FALSE)</f>
        <v>ProductC</v>
      </c>
      <c r="H3938" s="18">
        <v>45261.768888888881</v>
      </c>
      <c r="I3938" s="15">
        <v>173</v>
      </c>
    </row>
    <row r="3939" spans="2:9" x14ac:dyDescent="0.3">
      <c r="B3939" s="15">
        <v>1941819</v>
      </c>
      <c r="C3939" s="16">
        <v>45261</v>
      </c>
      <c r="D3939" s="15">
        <v>89</v>
      </c>
      <c r="E3939" t="str">
        <f>VLOOKUP(D3939,Customers!$B$8:$C$1412,2,FALSE)</f>
        <v>Distribution Canado-Sussie</v>
      </c>
      <c r="F3939" s="15">
        <v>4</v>
      </c>
      <c r="G3939" s="15" t="str">
        <f>VLOOKUP(F3939,'Other Data'!$B$17:$C$24,2,FALSE)</f>
        <v>ProductD</v>
      </c>
      <c r="H3939" s="18">
        <v>45261.781574074063</v>
      </c>
      <c r="I3939" s="15">
        <v>171</v>
      </c>
    </row>
    <row r="3940" spans="2:9" x14ac:dyDescent="0.3">
      <c r="B3940" s="15">
        <v>1941820</v>
      </c>
      <c r="C3940" s="16">
        <v>45261</v>
      </c>
      <c r="D3940" s="15">
        <v>665</v>
      </c>
      <c r="E3940" t="str">
        <f>VLOOKUP(D3940,Customers!$B$8:$C$1412,2,FALSE)</f>
        <v>Casual Pender</v>
      </c>
      <c r="F3940" s="15">
        <v>6</v>
      </c>
      <c r="G3940" s="15" t="str">
        <f>VLOOKUP(F3940,'Other Data'!$B$17:$C$24,2,FALSE)</f>
        <v>ProductF</v>
      </c>
      <c r="H3940" s="18">
        <v>45261.797754629617</v>
      </c>
      <c r="I3940" s="15">
        <v>152</v>
      </c>
    </row>
    <row r="3941" spans="2:9" x14ac:dyDescent="0.3">
      <c r="B3941" s="15">
        <v>1941821</v>
      </c>
      <c r="C3941" s="16">
        <v>45261</v>
      </c>
      <c r="D3941" s="15">
        <v>635</v>
      </c>
      <c r="E3941" t="str">
        <f>VLOOKUP(D3941,Customers!$B$8:$C$1412,2,FALSE)</f>
        <v>Canuck Gifts</v>
      </c>
      <c r="F3941" s="15">
        <v>1</v>
      </c>
      <c r="G3941" s="15" t="str">
        <f>VLOOKUP(F3941,'Other Data'!$B$17:$C$24,2,FALSE)</f>
        <v>ProductA</v>
      </c>
      <c r="H3941" s="17"/>
      <c r="I3941" s="17"/>
    </row>
    <row r="3942" spans="2:9" x14ac:dyDescent="0.3">
      <c r="B3942" s="15">
        <v>1941822</v>
      </c>
      <c r="C3942" s="16">
        <v>45261</v>
      </c>
      <c r="D3942" s="15">
        <v>123</v>
      </c>
      <c r="E3942" t="str">
        <f>VLOOKUP(D3942,Customers!$B$8:$C$1412,2,FALSE)</f>
        <v>Seaway Guardian Pharmacy</v>
      </c>
      <c r="F3942" s="15">
        <v>5</v>
      </c>
      <c r="G3942" s="15" t="str">
        <f>VLOOKUP(F3942,'Other Data'!$B$17:$C$24,2,FALSE)</f>
        <v>ProductE</v>
      </c>
      <c r="H3942" s="18">
        <v>45261.822499999987</v>
      </c>
      <c r="I3942" s="15">
        <v>160</v>
      </c>
    </row>
    <row r="3943" spans="2:9" x14ac:dyDescent="0.3">
      <c r="B3943" s="15">
        <v>1941823</v>
      </c>
      <c r="C3943" s="16">
        <v>45261</v>
      </c>
      <c r="D3943" s="15">
        <v>385</v>
      </c>
      <c r="E3943" t="str">
        <f>VLOOKUP(D3943,Customers!$B$8:$C$1412,2,FALSE)</f>
        <v>Highland Pharmacy</v>
      </c>
      <c r="F3943" s="15">
        <v>1</v>
      </c>
      <c r="G3943" s="15" t="str">
        <f>VLOOKUP(F3943,'Other Data'!$B$17:$C$24,2,FALSE)</f>
        <v>ProductA</v>
      </c>
      <c r="H3943" s="17"/>
      <c r="I3943" s="17"/>
    </row>
    <row r="3944" spans="2:9" x14ac:dyDescent="0.3">
      <c r="B3944" s="15">
        <v>1941824</v>
      </c>
      <c r="C3944" s="16">
        <v>45261</v>
      </c>
      <c r="D3944" s="15">
        <v>52</v>
      </c>
      <c r="E3944" t="str">
        <f>VLOOKUP(D3944,Customers!$B$8:$C$1412,2,FALSE)</f>
        <v>DOCKSIDE TREASURES</v>
      </c>
      <c r="F3944" s="15">
        <v>5</v>
      </c>
      <c r="G3944" s="15" t="str">
        <f>VLOOKUP(F3944,'Other Data'!$B$17:$C$24,2,FALSE)</f>
        <v>ProductE</v>
      </c>
      <c r="H3944" s="18">
        <v>45261.848993055544</v>
      </c>
      <c r="I3944" s="15">
        <v>175</v>
      </c>
    </row>
    <row r="3945" spans="2:9" x14ac:dyDescent="0.3">
      <c r="B3945" s="15">
        <v>1941825</v>
      </c>
      <c r="C3945" s="16">
        <v>45261</v>
      </c>
      <c r="D3945" s="15">
        <v>115</v>
      </c>
      <c r="E3945" t="str">
        <f>VLOOKUP(D3945,Customers!$B$8:$C$1412,2,FALSE)</f>
        <v>Tendres de Souhaits</v>
      </c>
      <c r="F3945" s="15">
        <v>5</v>
      </c>
      <c r="G3945" s="15" t="str">
        <f>VLOOKUP(F3945,'Other Data'!$B$17:$C$24,2,FALSE)</f>
        <v>ProductE</v>
      </c>
      <c r="H3945" s="18">
        <v>45261.865960648138</v>
      </c>
      <c r="I3945" s="15">
        <v>150</v>
      </c>
    </row>
    <row r="3946" spans="2:9" x14ac:dyDescent="0.3">
      <c r="B3946" s="15">
        <v>1941826</v>
      </c>
      <c r="C3946" s="16">
        <v>45261</v>
      </c>
      <c r="D3946" s="15">
        <v>92</v>
      </c>
      <c r="E3946" t="str">
        <f>VLOOKUP(D3946,Customers!$B$8:$C$1412,2,FALSE)</f>
        <v>Laurence Alexandre</v>
      </c>
      <c r="F3946" s="15">
        <v>3</v>
      </c>
      <c r="G3946" s="15" t="str">
        <f>VLOOKUP(F3946,'Other Data'!$B$17:$C$24,2,FALSE)</f>
        <v>ProductC</v>
      </c>
      <c r="H3946" s="18">
        <v>45261.881562499992</v>
      </c>
      <c r="I3946" s="15">
        <v>153</v>
      </c>
    </row>
    <row r="3947" spans="2:9" x14ac:dyDescent="0.3">
      <c r="B3947" s="15">
        <v>1941827</v>
      </c>
      <c r="C3947" s="16">
        <v>45261</v>
      </c>
      <c r="D3947" s="15">
        <v>402</v>
      </c>
      <c r="E3947" t="str">
        <f>VLOOKUP(D3947,Customers!$B$8:$C$1412,2,FALSE)</f>
        <v>Buck or Two #524</v>
      </c>
      <c r="F3947" s="15">
        <v>1</v>
      </c>
      <c r="G3947" s="15" t="str">
        <f>VLOOKUP(F3947,'Other Data'!$B$17:$C$24,2,FALSE)</f>
        <v>ProductA</v>
      </c>
      <c r="H3947" s="17"/>
      <c r="I3947" s="17"/>
    </row>
    <row r="3948" spans="2:9" x14ac:dyDescent="0.3">
      <c r="B3948" s="15">
        <v>1941828</v>
      </c>
      <c r="C3948" s="16">
        <v>45261</v>
      </c>
      <c r="D3948" s="15">
        <v>332</v>
      </c>
      <c r="E3948" t="str">
        <f>VLOOKUP(D3948,Customers!$B$8:$C$1412,2,FALSE)</f>
        <v>Calderones</v>
      </c>
      <c r="F3948" s="15">
        <v>2</v>
      </c>
      <c r="G3948" s="15" t="str">
        <f>VLOOKUP(F3948,'Other Data'!$B$17:$C$24,2,FALSE)</f>
        <v>ProductB</v>
      </c>
      <c r="H3948" s="18">
        <v>45261.911122685182</v>
      </c>
      <c r="I3948" s="15">
        <v>171</v>
      </c>
    </row>
    <row r="3949" spans="2:9" x14ac:dyDescent="0.3">
      <c r="B3949" s="15">
        <v>1941829</v>
      </c>
      <c r="C3949" s="16">
        <v>45264</v>
      </c>
      <c r="D3949" s="15">
        <v>705</v>
      </c>
      <c r="E3949" t="str">
        <f>VLOOKUP(D3949,Customers!$B$8:$C$1412,2,FALSE)</f>
        <v>Otter Co-op</v>
      </c>
      <c r="F3949" s="15">
        <v>3</v>
      </c>
      <c r="G3949" s="15" t="str">
        <f>VLOOKUP(F3949,'Other Data'!$B$17:$C$24,2,FALSE)</f>
        <v>ProductC</v>
      </c>
      <c r="H3949" s="18">
        <v>45264.333333333336</v>
      </c>
      <c r="I3949" s="15">
        <v>153</v>
      </c>
    </row>
    <row r="3950" spans="2:9" x14ac:dyDescent="0.3">
      <c r="B3950" s="15">
        <v>1941830</v>
      </c>
      <c r="C3950" s="16">
        <v>45264</v>
      </c>
      <c r="D3950" s="15">
        <v>723</v>
      </c>
      <c r="E3950" t="str">
        <f>VLOOKUP(D3950,Customers!$B$8:$C$1412,2,FALSE)</f>
        <v>Olivia's Pharmacy</v>
      </c>
      <c r="F3950" s="15">
        <v>3</v>
      </c>
      <c r="G3950" s="15" t="str">
        <f>VLOOKUP(F3950,'Other Data'!$B$17:$C$24,2,FALSE)</f>
        <v>ProductC</v>
      </c>
      <c r="H3950" s="18">
        <v>45264.346296296302</v>
      </c>
      <c r="I3950" s="15">
        <v>152</v>
      </c>
    </row>
    <row r="3951" spans="2:9" x14ac:dyDescent="0.3">
      <c r="B3951" s="15">
        <v>1941831</v>
      </c>
      <c r="C3951" s="16">
        <v>45264</v>
      </c>
      <c r="D3951" s="15">
        <v>816</v>
      </c>
      <c r="E3951" t="str">
        <f>VLOOKUP(D3951,Customers!$B$8:$C$1412,2,FALSE)</f>
        <v>Hoot The</v>
      </c>
      <c r="F3951" s="15">
        <v>1</v>
      </c>
      <c r="G3951" s="15" t="str">
        <f>VLOOKUP(F3951,'Other Data'!$B$17:$C$24,2,FALSE)</f>
        <v>ProductA</v>
      </c>
      <c r="H3951" s="17"/>
      <c r="I3951" s="17"/>
    </row>
    <row r="3952" spans="2:9" x14ac:dyDescent="0.3">
      <c r="B3952" s="15">
        <v>1941832</v>
      </c>
      <c r="C3952" s="16">
        <v>45264</v>
      </c>
      <c r="D3952" s="15">
        <v>764</v>
      </c>
      <c r="E3952" t="str">
        <f>VLOOKUP(D3952,Customers!$B$8:$C$1412,2,FALSE)</f>
        <v>e-pill, LLC</v>
      </c>
      <c r="F3952" s="15">
        <v>1</v>
      </c>
      <c r="G3952" s="15" t="str">
        <f>VLOOKUP(F3952,'Other Data'!$B$17:$C$24,2,FALSE)</f>
        <v>ProductA</v>
      </c>
      <c r="H3952" s="17"/>
      <c r="I3952" s="17"/>
    </row>
    <row r="3953" spans="2:9" x14ac:dyDescent="0.3">
      <c r="B3953" s="15">
        <v>1941833</v>
      </c>
      <c r="C3953" s="16">
        <v>45264</v>
      </c>
      <c r="D3953" s="15">
        <v>842</v>
      </c>
      <c r="E3953" t="str">
        <f>VLOOKUP(D3953,Customers!$B$8:$C$1412,2,FALSE)</f>
        <v>Warren County Pharmacy</v>
      </c>
      <c r="F3953" s="15">
        <v>4</v>
      </c>
      <c r="G3953" s="15" t="str">
        <f>VLOOKUP(F3953,'Other Data'!$B$17:$C$24,2,FALSE)</f>
        <v>ProductD</v>
      </c>
      <c r="H3953" s="18">
        <v>45264.385104166671</v>
      </c>
      <c r="I3953" s="15">
        <v>156</v>
      </c>
    </row>
    <row r="3954" spans="2:9" x14ac:dyDescent="0.3">
      <c r="B3954" s="15">
        <v>1941834</v>
      </c>
      <c r="C3954" s="16">
        <v>45264</v>
      </c>
      <c r="D3954" s="15">
        <v>408</v>
      </c>
      <c r="E3954" t="str">
        <f>VLOOKUP(D3954,Customers!$B$8:$C$1412,2,FALSE)</f>
        <v>KW SURPLUS</v>
      </c>
      <c r="F3954" s="15">
        <v>1</v>
      </c>
      <c r="G3954" s="15" t="str">
        <f>VLOOKUP(F3954,'Other Data'!$B$17:$C$24,2,FALSE)</f>
        <v>ProductA</v>
      </c>
      <c r="H3954" s="17"/>
      <c r="I3954" s="17"/>
    </row>
    <row r="3955" spans="2:9" x14ac:dyDescent="0.3">
      <c r="B3955" s="15">
        <v>1941835</v>
      </c>
      <c r="C3955" s="16">
        <v>45264</v>
      </c>
      <c r="D3955" s="15">
        <v>1247</v>
      </c>
      <c r="E3955" t="str">
        <f>VLOOKUP(D3955,Customers!$B$8:$C$1412,2,FALSE)</f>
        <v>Kathy's Hallmark</v>
      </c>
      <c r="F3955" s="15">
        <v>6</v>
      </c>
      <c r="G3955" s="15" t="str">
        <f>VLOOKUP(F3955,'Other Data'!$B$17:$C$24,2,FALSE)</f>
        <v>ProductF</v>
      </c>
      <c r="H3955" s="18">
        <v>45264.415497685186</v>
      </c>
      <c r="I3955" s="15">
        <v>151</v>
      </c>
    </row>
    <row r="3956" spans="2:9" x14ac:dyDescent="0.3">
      <c r="B3956" s="15">
        <v>1941836</v>
      </c>
      <c r="C3956" s="16">
        <v>45264</v>
      </c>
      <c r="D3956" s="15">
        <v>1107</v>
      </c>
      <c r="E3956" t="str">
        <f>VLOOKUP(D3956,Customers!$B$8:$C$1412,2,FALSE)</f>
        <v>Cinmar</v>
      </c>
      <c r="F3956" s="15">
        <v>5</v>
      </c>
      <c r="G3956" s="15" t="str">
        <f>VLOOKUP(F3956,'Other Data'!$B$17:$C$24,2,FALSE)</f>
        <v>ProductE</v>
      </c>
      <c r="H3956" s="18">
        <v>45264.424456018518</v>
      </c>
      <c r="I3956" s="15">
        <v>141</v>
      </c>
    </row>
    <row r="3957" spans="2:9" x14ac:dyDescent="0.3">
      <c r="B3957" s="15">
        <v>1941837</v>
      </c>
      <c r="C3957" s="16">
        <v>45264</v>
      </c>
      <c r="D3957" s="15">
        <v>1093</v>
      </c>
      <c r="E3957" t="str">
        <f>VLOOKUP(D3957,Customers!$B$8:$C$1412,2,FALSE)</f>
        <v>Mr. Sports</v>
      </c>
      <c r="F3957" s="15">
        <v>1</v>
      </c>
      <c r="G3957" s="15" t="str">
        <f>VLOOKUP(F3957,'Other Data'!$B$17:$C$24,2,FALSE)</f>
        <v>ProductA</v>
      </c>
      <c r="H3957" s="17"/>
      <c r="I3957" s="17"/>
    </row>
    <row r="3958" spans="2:9" x14ac:dyDescent="0.3">
      <c r="B3958" s="15">
        <v>1941838</v>
      </c>
      <c r="C3958" s="16">
        <v>45264</v>
      </c>
      <c r="D3958" s="15">
        <v>1113</v>
      </c>
      <c r="E3958" t="str">
        <f>VLOOKUP(D3958,Customers!$B$8:$C$1412,2,FALSE)</f>
        <v>Franklin United Methodist Community</v>
      </c>
      <c r="F3958" s="15">
        <v>3</v>
      </c>
      <c r="G3958" s="15" t="str">
        <f>VLOOKUP(F3958,'Other Data'!$B$17:$C$24,2,FALSE)</f>
        <v>ProductC</v>
      </c>
      <c r="H3958" s="18">
        <v>45264.448229166665</v>
      </c>
      <c r="I3958" s="15">
        <v>172</v>
      </c>
    </row>
    <row r="3959" spans="2:9" x14ac:dyDescent="0.3">
      <c r="B3959" s="15">
        <v>1941839</v>
      </c>
      <c r="C3959" s="16">
        <v>45264</v>
      </c>
      <c r="D3959" s="15">
        <v>814</v>
      </c>
      <c r="E3959" t="str">
        <f>VLOOKUP(D3959,Customers!$B$8:$C$1412,2,FALSE)</f>
        <v>Wrap It Up</v>
      </c>
      <c r="F3959" s="15">
        <v>2</v>
      </c>
      <c r="G3959" s="15" t="str">
        <f>VLOOKUP(F3959,'Other Data'!$B$17:$C$24,2,FALSE)</f>
        <v>ProductB</v>
      </c>
      <c r="H3959" s="18">
        <v>45264.462696759256</v>
      </c>
      <c r="I3959" s="15">
        <v>162</v>
      </c>
    </row>
    <row r="3960" spans="2:9" x14ac:dyDescent="0.3">
      <c r="B3960" s="15">
        <v>1941840</v>
      </c>
      <c r="C3960" s="16">
        <v>45264</v>
      </c>
      <c r="D3960" s="15">
        <v>1284</v>
      </c>
      <c r="E3960" t="str">
        <f>VLOOKUP(D3960,Customers!$B$8:$C$1412,2,FALSE)</f>
        <v>Creative Elegance</v>
      </c>
      <c r="F3960" s="15">
        <v>2</v>
      </c>
      <c r="G3960" s="15" t="str">
        <f>VLOOKUP(F3960,'Other Data'!$B$17:$C$24,2,FALSE)</f>
        <v>ProductB</v>
      </c>
      <c r="H3960" s="18">
        <v>45264.472361111111</v>
      </c>
      <c r="I3960" s="15">
        <v>150</v>
      </c>
    </row>
    <row r="3961" spans="2:9" x14ac:dyDescent="0.3">
      <c r="B3961" s="15">
        <v>1941841</v>
      </c>
      <c r="C3961" s="16">
        <v>45264</v>
      </c>
      <c r="D3961" s="15">
        <v>162</v>
      </c>
      <c r="E3961" t="str">
        <f>VLOOKUP(D3961,Customers!$B$8:$C$1412,2,FALSE)</f>
        <v>Best Regards</v>
      </c>
      <c r="F3961" s="15">
        <v>3</v>
      </c>
      <c r="G3961" s="15" t="str">
        <f>VLOOKUP(F3961,'Other Data'!$B$17:$C$24,2,FALSE)</f>
        <v>ProductC</v>
      </c>
      <c r="H3961" s="18">
        <v>45264.482824074075</v>
      </c>
      <c r="I3961" s="15">
        <v>147</v>
      </c>
    </row>
    <row r="3962" spans="2:9" x14ac:dyDescent="0.3">
      <c r="B3962" s="15">
        <v>1941842</v>
      </c>
      <c r="C3962" s="16">
        <v>45264</v>
      </c>
      <c r="D3962" s="15">
        <v>1268</v>
      </c>
      <c r="E3962" t="str">
        <f>VLOOKUP(D3962,Customers!$B$8:$C$1412,2,FALSE)</f>
        <v>St. Mary's Hospital</v>
      </c>
      <c r="F3962" s="15">
        <v>2</v>
      </c>
      <c r="G3962" s="15" t="str">
        <f>VLOOKUP(F3962,'Other Data'!$B$17:$C$24,2,FALSE)</f>
        <v>ProductB</v>
      </c>
      <c r="H3962" s="18">
        <v>45264.494293981479</v>
      </c>
      <c r="I3962" s="15">
        <v>145</v>
      </c>
    </row>
    <row r="3963" spans="2:9" x14ac:dyDescent="0.3">
      <c r="B3963" s="15">
        <v>1941843</v>
      </c>
      <c r="C3963" s="16">
        <v>45264</v>
      </c>
      <c r="D3963" s="15">
        <v>472</v>
      </c>
      <c r="E3963" t="str">
        <f>VLOOKUP(D3963,Customers!$B$8:$C$1412,2,FALSE)</f>
        <v>Stedmans V&amp;S</v>
      </c>
      <c r="F3963" s="15">
        <v>5</v>
      </c>
      <c r="G3963" s="15" t="str">
        <f>VLOOKUP(F3963,'Other Data'!$B$17:$C$24,2,FALSE)</f>
        <v>ProductE</v>
      </c>
      <c r="H3963" s="18">
        <v>45264.50331018518</v>
      </c>
      <c r="I3963" s="15">
        <v>169</v>
      </c>
    </row>
    <row r="3964" spans="2:9" x14ac:dyDescent="0.3">
      <c r="B3964" s="15">
        <v>1941844</v>
      </c>
      <c r="C3964" s="16">
        <v>45264</v>
      </c>
      <c r="D3964" s="15">
        <v>3</v>
      </c>
      <c r="E3964" t="str">
        <f>VLOOKUP(D3964,Customers!$B$8:$C$1412,2,FALSE)</f>
        <v>Jinole Shells</v>
      </c>
      <c r="F3964" s="15">
        <v>3</v>
      </c>
      <c r="G3964" s="15" t="str">
        <f>VLOOKUP(F3964,'Other Data'!$B$17:$C$24,2,FALSE)</f>
        <v>ProductC</v>
      </c>
      <c r="H3964" s="18">
        <v>45264.513275462959</v>
      </c>
      <c r="I3964" s="15">
        <v>153</v>
      </c>
    </row>
    <row r="3965" spans="2:9" x14ac:dyDescent="0.3">
      <c r="B3965" s="15">
        <v>1941845</v>
      </c>
      <c r="C3965" s="16">
        <v>45264</v>
      </c>
      <c r="D3965" s="15">
        <v>1113</v>
      </c>
      <c r="E3965" t="str">
        <f>VLOOKUP(D3965,Customers!$B$8:$C$1412,2,FALSE)</f>
        <v>Franklin United Methodist Community</v>
      </c>
      <c r="F3965" s="15">
        <v>6</v>
      </c>
      <c r="G3965" s="15" t="str">
        <f>VLOOKUP(F3965,'Other Data'!$B$17:$C$24,2,FALSE)</f>
        <v>ProductF</v>
      </c>
      <c r="H3965" s="18">
        <v>45264.525983796295</v>
      </c>
      <c r="I3965" s="15">
        <v>159</v>
      </c>
    </row>
    <row r="3966" spans="2:9" x14ac:dyDescent="0.3">
      <c r="B3966" s="15">
        <v>1941846</v>
      </c>
      <c r="C3966" s="16">
        <v>45264</v>
      </c>
      <c r="D3966" s="15">
        <v>757</v>
      </c>
      <c r="E3966" t="str">
        <f>VLOOKUP(D3966,Customers!$B$8:$C$1412,2,FALSE)</f>
        <v>Suitable</v>
      </c>
      <c r="F3966" s="15">
        <v>3</v>
      </c>
      <c r="G3966" s="15" t="str">
        <f>VLOOKUP(F3966,'Other Data'!$B$17:$C$24,2,FALSE)</f>
        <v>ProductC</v>
      </c>
      <c r="H3966" s="18">
        <v>45264.537627314814</v>
      </c>
      <c r="I3966" s="15">
        <v>178</v>
      </c>
    </row>
    <row r="3967" spans="2:9" x14ac:dyDescent="0.3">
      <c r="B3967" s="15">
        <v>1941847</v>
      </c>
      <c r="C3967" s="16">
        <v>45264</v>
      </c>
      <c r="D3967" s="15">
        <v>8</v>
      </c>
      <c r="E3967" t="str">
        <f>VLOOKUP(D3967,Customers!$B$8:$C$1412,2,FALSE)</f>
        <v>Greenspar Ltd</v>
      </c>
      <c r="F3967" s="15">
        <v>5</v>
      </c>
      <c r="G3967" s="15" t="str">
        <f>VLOOKUP(F3967,'Other Data'!$B$17:$C$24,2,FALSE)</f>
        <v>ProductE</v>
      </c>
      <c r="H3967" s="18">
        <v>45264.550393518519</v>
      </c>
      <c r="I3967" s="15">
        <v>164</v>
      </c>
    </row>
    <row r="3968" spans="2:9" x14ac:dyDescent="0.3">
      <c r="B3968" s="15">
        <v>1941848</v>
      </c>
      <c r="C3968" s="16">
        <v>45264</v>
      </c>
      <c r="D3968" s="15">
        <v>137</v>
      </c>
      <c r="E3968" t="str">
        <f>VLOOKUP(D3968,Customers!$B$8:$C$1412,2,FALSE)</f>
        <v>Mrs Tiggy Winkles</v>
      </c>
      <c r="F3968" s="15">
        <v>6</v>
      </c>
      <c r="G3968" s="15" t="str">
        <f>VLOOKUP(F3968,'Other Data'!$B$17:$C$24,2,FALSE)</f>
        <v>ProductF</v>
      </c>
      <c r="H3968" s="18">
        <v>45264.562557870369</v>
      </c>
      <c r="I3968" s="15">
        <v>148</v>
      </c>
    </row>
    <row r="3969" spans="2:9" x14ac:dyDescent="0.3">
      <c r="B3969" s="15">
        <v>1941849</v>
      </c>
      <c r="C3969" s="16">
        <v>45264</v>
      </c>
      <c r="D3969" s="15">
        <v>45</v>
      </c>
      <c r="E3969" t="str">
        <f>VLOOKUP(D3969,Customers!$B$8:$C$1412,2,FALSE)</f>
        <v>Pharmasave - 515</v>
      </c>
      <c r="F3969" s="15">
        <v>4</v>
      </c>
      <c r="G3969" s="15" t="str">
        <f>VLOOKUP(F3969,'Other Data'!$B$17:$C$24,2,FALSE)</f>
        <v>ProductD</v>
      </c>
      <c r="H3969" s="18">
        <v>45264.578275462962</v>
      </c>
      <c r="I3969" s="15">
        <v>145</v>
      </c>
    </row>
    <row r="3970" spans="2:9" x14ac:dyDescent="0.3">
      <c r="B3970" s="15">
        <v>1941850</v>
      </c>
      <c r="C3970" s="16">
        <v>45264</v>
      </c>
      <c r="D3970" s="15">
        <v>58</v>
      </c>
      <c r="E3970" t="str">
        <f>VLOOKUP(D3970,Customers!$B$8:$C$1412,2,FALSE)</f>
        <v>Kelly's Luggage</v>
      </c>
      <c r="F3970" s="15">
        <v>2</v>
      </c>
      <c r="G3970" s="15" t="str">
        <f>VLOOKUP(F3970,'Other Data'!$B$17:$C$24,2,FALSE)</f>
        <v>ProductB</v>
      </c>
      <c r="H3970" s="18">
        <v>45264.589004629626</v>
      </c>
      <c r="I3970" s="15">
        <v>176</v>
      </c>
    </row>
    <row r="3971" spans="2:9" x14ac:dyDescent="0.3">
      <c r="B3971" s="15">
        <v>1941851</v>
      </c>
      <c r="C3971" s="16">
        <v>45264</v>
      </c>
      <c r="D3971" s="15">
        <v>974</v>
      </c>
      <c r="E3971" t="str">
        <f>VLOOKUP(D3971,Customers!$B$8:$C$1412,2,FALSE)</f>
        <v>Browseabout</v>
      </c>
      <c r="F3971" s="15">
        <v>4</v>
      </c>
      <c r="G3971" s="15" t="str">
        <f>VLOOKUP(F3971,'Other Data'!$B$17:$C$24,2,FALSE)</f>
        <v>ProductD</v>
      </c>
      <c r="H3971" s="18">
        <v>45264.599398148144</v>
      </c>
      <c r="I3971" s="15">
        <v>146</v>
      </c>
    </row>
    <row r="3972" spans="2:9" x14ac:dyDescent="0.3">
      <c r="B3972" s="15">
        <v>1941852</v>
      </c>
      <c r="C3972" s="16">
        <v>45264</v>
      </c>
      <c r="D3972" s="15">
        <v>261</v>
      </c>
      <c r="E3972" t="str">
        <f>VLOOKUP(D3972,Customers!$B$8:$C$1412,2,FALSE)</f>
        <v>Park Royal Home Hardware</v>
      </c>
      <c r="F3972" s="15">
        <v>1</v>
      </c>
      <c r="G3972" s="15" t="str">
        <f>VLOOKUP(F3972,'Other Data'!$B$17:$C$24,2,FALSE)</f>
        <v>ProductA</v>
      </c>
      <c r="H3972" s="17"/>
      <c r="I3972" s="17"/>
    </row>
    <row r="3973" spans="2:9" x14ac:dyDescent="0.3">
      <c r="B3973" s="15">
        <v>1941853</v>
      </c>
      <c r="C3973" s="16">
        <v>45264</v>
      </c>
      <c r="D3973" s="15">
        <v>460</v>
      </c>
      <c r="E3973" t="str">
        <f>VLOOKUP(D3973,Customers!$B$8:$C$1412,2,FALSE)</f>
        <v>Little Current Guardian</v>
      </c>
      <c r="F3973" s="15">
        <v>1</v>
      </c>
      <c r="G3973" s="15" t="str">
        <f>VLOOKUP(F3973,'Other Data'!$B$17:$C$24,2,FALSE)</f>
        <v>ProductA</v>
      </c>
      <c r="H3973" s="17"/>
      <c r="I3973" s="17"/>
    </row>
    <row r="3974" spans="2:9" x14ac:dyDescent="0.3">
      <c r="B3974" s="15">
        <v>1941854</v>
      </c>
      <c r="C3974" s="16">
        <v>45264</v>
      </c>
      <c r="D3974" s="15">
        <v>1150</v>
      </c>
      <c r="E3974" t="str">
        <f>VLOOKUP(D3974,Customers!$B$8:$C$1412,2,FALSE)</f>
        <v>Village Drugs &amp; Gifts</v>
      </c>
      <c r="F3974" s="15">
        <v>3</v>
      </c>
      <c r="G3974" s="15" t="str">
        <f>VLOOKUP(F3974,'Other Data'!$B$17:$C$24,2,FALSE)</f>
        <v>ProductC</v>
      </c>
      <c r="H3974" s="18">
        <v>45264.634687499994</v>
      </c>
      <c r="I3974" s="15">
        <v>151</v>
      </c>
    </row>
    <row r="3975" spans="2:9" x14ac:dyDescent="0.3">
      <c r="B3975" s="15">
        <v>1941855</v>
      </c>
      <c r="C3975" s="16">
        <v>45264</v>
      </c>
      <c r="D3975" s="15">
        <v>86</v>
      </c>
      <c r="E3975" t="str">
        <f>VLOOKUP(D3975,Customers!$B$8:$C$1412,2,FALSE)</f>
        <v>Apothico Gestion Inc</v>
      </c>
      <c r="F3975" s="15">
        <v>2</v>
      </c>
      <c r="G3975" s="15" t="str">
        <f>VLOOKUP(F3975,'Other Data'!$B$17:$C$24,2,FALSE)</f>
        <v>ProductB</v>
      </c>
      <c r="H3975" s="18">
        <v>45264.643344907403</v>
      </c>
      <c r="I3975" s="15">
        <v>163</v>
      </c>
    </row>
    <row r="3976" spans="2:9" x14ac:dyDescent="0.3">
      <c r="B3976" s="15">
        <v>1941856</v>
      </c>
      <c r="C3976" s="16">
        <v>45264</v>
      </c>
      <c r="D3976" s="15">
        <v>693</v>
      </c>
      <c r="E3976" t="str">
        <f>VLOOKUP(D3976,Customers!$B$8:$C$1412,2,FALSE)</f>
        <v>Meaningful Things</v>
      </c>
      <c r="F3976" s="15">
        <v>2</v>
      </c>
      <c r="G3976" s="15" t="str">
        <f>VLOOKUP(F3976,'Other Data'!$B$17:$C$24,2,FALSE)</f>
        <v>ProductB</v>
      </c>
      <c r="H3976" s="18">
        <v>45264.653634259252</v>
      </c>
      <c r="I3976" s="15">
        <v>169</v>
      </c>
    </row>
    <row r="3977" spans="2:9" x14ac:dyDescent="0.3">
      <c r="B3977" s="15">
        <v>1941857</v>
      </c>
      <c r="C3977" s="16">
        <v>45264</v>
      </c>
      <c r="D3977" s="15">
        <v>1215</v>
      </c>
      <c r="E3977" t="str">
        <f>VLOOKUP(D3977,Customers!$B$8:$C$1412,2,FALSE)</f>
        <v>Dillar's Inc Olathe, KS</v>
      </c>
      <c r="F3977" s="15">
        <v>2</v>
      </c>
      <c r="G3977" s="15" t="str">
        <f>VLOOKUP(F3977,'Other Data'!$B$17:$C$24,2,FALSE)</f>
        <v>ProductB</v>
      </c>
      <c r="H3977" s="18">
        <v>45264.668993055551</v>
      </c>
      <c r="I3977" s="15">
        <v>172</v>
      </c>
    </row>
    <row r="3978" spans="2:9" x14ac:dyDescent="0.3">
      <c r="B3978" s="15">
        <v>1941858</v>
      </c>
      <c r="C3978" s="16">
        <v>45264</v>
      </c>
      <c r="D3978" s="15">
        <v>313</v>
      </c>
      <c r="E3978" t="str">
        <f>VLOOKUP(D3978,Customers!$B$8:$C$1412,2,FALSE)</f>
        <v>Accent Your World</v>
      </c>
      <c r="F3978" s="15">
        <v>2</v>
      </c>
      <c r="G3978" s="15" t="str">
        <f>VLOOKUP(F3978,'Other Data'!$B$17:$C$24,2,FALSE)</f>
        <v>ProductB</v>
      </c>
      <c r="H3978" s="18">
        <v>45264.684467592589</v>
      </c>
      <c r="I3978" s="15">
        <v>177</v>
      </c>
    </row>
    <row r="3979" spans="2:9" x14ac:dyDescent="0.3">
      <c r="B3979" s="15">
        <v>1941859</v>
      </c>
      <c r="C3979" s="16">
        <v>45264</v>
      </c>
      <c r="D3979" s="15">
        <v>1324</v>
      </c>
      <c r="E3979" t="str">
        <f>VLOOKUP(D3979,Customers!$B$8:$C$1412,2,FALSE)</f>
        <v>V. Sattui Winery</v>
      </c>
      <c r="F3979" s="15">
        <v>6</v>
      </c>
      <c r="G3979" s="15" t="str">
        <f>VLOOKUP(F3979,'Other Data'!$B$17:$C$24,2,FALSE)</f>
        <v>ProductF</v>
      </c>
      <c r="H3979" s="18">
        <v>45264.69354166666</v>
      </c>
      <c r="I3979" s="15">
        <v>155</v>
      </c>
    </row>
    <row r="3980" spans="2:9" x14ac:dyDescent="0.3">
      <c r="B3980" s="15">
        <v>1941860</v>
      </c>
      <c r="C3980" s="16">
        <v>45264</v>
      </c>
      <c r="D3980" s="15">
        <v>1387</v>
      </c>
      <c r="E3980" t="str">
        <f>VLOOKUP(D3980,Customers!$B$8:$C$1412,2,FALSE)</f>
        <v>Dollywood</v>
      </c>
      <c r="F3980" s="15">
        <v>5</v>
      </c>
      <c r="G3980" s="15" t="str">
        <f>VLOOKUP(F3980,'Other Data'!$B$17:$C$24,2,FALSE)</f>
        <v>ProductE</v>
      </c>
      <c r="H3980" s="18">
        <v>45264.702210648138</v>
      </c>
      <c r="I3980" s="15">
        <v>153</v>
      </c>
    </row>
    <row r="3981" spans="2:9" x14ac:dyDescent="0.3">
      <c r="B3981" s="15">
        <v>1941861</v>
      </c>
      <c r="C3981" s="16">
        <v>45264</v>
      </c>
      <c r="D3981" s="15">
        <v>348</v>
      </c>
      <c r="E3981" t="str">
        <f>VLOOKUP(D3981,Customers!$B$8:$C$1412,2,FALSE)</f>
        <v>Canadian Tire  #102</v>
      </c>
      <c r="F3981" s="15">
        <v>2</v>
      </c>
      <c r="G3981" s="15" t="str">
        <f>VLOOKUP(F3981,'Other Data'!$B$17:$C$24,2,FALSE)</f>
        <v>ProductB</v>
      </c>
      <c r="H3981" s="18">
        <v>45264.711180555547</v>
      </c>
      <c r="I3981" s="15">
        <v>150</v>
      </c>
    </row>
    <row r="3982" spans="2:9" x14ac:dyDescent="0.3">
      <c r="B3982" s="15">
        <v>1941862</v>
      </c>
      <c r="C3982" s="16">
        <v>45264</v>
      </c>
      <c r="D3982" s="15">
        <v>998</v>
      </c>
      <c r="E3982" t="str">
        <f>VLOOKUP(D3982,Customers!$B$8:$C$1412,2,FALSE)</f>
        <v>Learning Express</v>
      </c>
      <c r="F3982" s="15">
        <v>1</v>
      </c>
      <c r="G3982" s="15" t="str">
        <f>VLOOKUP(F3982,'Other Data'!$B$17:$C$24,2,FALSE)</f>
        <v>ProductA</v>
      </c>
      <c r="H3982" s="17"/>
      <c r="I3982" s="17"/>
    </row>
    <row r="3983" spans="2:9" x14ac:dyDescent="0.3">
      <c r="B3983" s="15">
        <v>1941863</v>
      </c>
      <c r="C3983" s="16">
        <v>45264</v>
      </c>
      <c r="D3983" s="15">
        <v>193</v>
      </c>
      <c r="E3983" t="str">
        <f>VLOOKUP(D3983,Customers!$B$8:$C$1412,2,FALSE)</f>
        <v>Lovell Drugs</v>
      </c>
      <c r="F3983" s="15">
        <v>1</v>
      </c>
      <c r="G3983" s="15" t="str">
        <f>VLOOKUP(F3983,'Other Data'!$B$17:$C$24,2,FALSE)</f>
        <v>ProductA</v>
      </c>
      <c r="H3983" s="17"/>
      <c r="I3983" s="17"/>
    </row>
    <row r="3984" spans="2:9" x14ac:dyDescent="0.3">
      <c r="B3984" s="15">
        <v>1941864</v>
      </c>
      <c r="C3984" s="16">
        <v>45264</v>
      </c>
      <c r="D3984" s="15">
        <v>191</v>
      </c>
      <c r="E3984" t="str">
        <f>VLOOKUP(D3984,Customers!$B$8:$C$1412,2,FALSE)</f>
        <v>Oshawa Family Convence</v>
      </c>
      <c r="F3984" s="15">
        <v>6</v>
      </c>
      <c r="G3984" s="15" t="str">
        <f>VLOOKUP(F3984,'Other Data'!$B$17:$C$24,2,FALSE)</f>
        <v>ProductF</v>
      </c>
      <c r="H3984" s="18">
        <v>45264.751597222217</v>
      </c>
      <c r="I3984" s="15">
        <v>145</v>
      </c>
    </row>
    <row r="3985" spans="2:9" x14ac:dyDescent="0.3">
      <c r="B3985" s="15">
        <v>1941865</v>
      </c>
      <c r="C3985" s="16">
        <v>45264</v>
      </c>
      <c r="D3985" s="15">
        <v>625</v>
      </c>
      <c r="E3985" t="str">
        <f>VLOOKUP(D3985,Customers!$B$8:$C$1412,2,FALSE)</f>
        <v>University of Alberta Hospital</v>
      </c>
      <c r="F3985" s="15">
        <v>1</v>
      </c>
      <c r="G3985" s="15" t="str">
        <f>VLOOKUP(F3985,'Other Data'!$B$17:$C$24,2,FALSE)</f>
        <v>ProductA</v>
      </c>
      <c r="H3985" s="17"/>
      <c r="I3985" s="17"/>
    </row>
    <row r="3986" spans="2:9" x14ac:dyDescent="0.3">
      <c r="B3986" s="15">
        <v>1941866</v>
      </c>
      <c r="C3986" s="16">
        <v>45264</v>
      </c>
      <c r="D3986" s="15">
        <v>303</v>
      </c>
      <c r="E3986" t="str">
        <f>VLOOKUP(D3986,Customers!$B$8:$C$1412,2,FALSE)</f>
        <v>Times Square</v>
      </c>
      <c r="F3986" s="15">
        <v>3</v>
      </c>
      <c r="G3986" s="15" t="str">
        <f>VLOOKUP(F3986,'Other Data'!$B$17:$C$24,2,FALSE)</f>
        <v>ProductC</v>
      </c>
      <c r="H3986" s="18">
        <v>45264.776631944442</v>
      </c>
      <c r="I3986" s="15">
        <v>147</v>
      </c>
    </row>
    <row r="3987" spans="2:9" x14ac:dyDescent="0.3">
      <c r="B3987" s="15">
        <v>1941867</v>
      </c>
      <c r="C3987" s="16">
        <v>45264</v>
      </c>
      <c r="D3987" s="15">
        <v>728</v>
      </c>
      <c r="E3987" t="str">
        <f>VLOOKUP(D3987,Customers!$B$8:$C$1412,2,FALSE)</f>
        <v>Peoples Drug Mart # 99</v>
      </c>
      <c r="F3987" s="15">
        <v>6</v>
      </c>
      <c r="G3987" s="15" t="str">
        <f>VLOOKUP(F3987,'Other Data'!$B$17:$C$24,2,FALSE)</f>
        <v>ProductF</v>
      </c>
      <c r="H3987" s="18">
        <v>45264.785682870366</v>
      </c>
      <c r="I3987" s="15">
        <v>154</v>
      </c>
    </row>
    <row r="3988" spans="2:9" x14ac:dyDescent="0.3">
      <c r="B3988" s="15">
        <v>1941868</v>
      </c>
      <c r="C3988" s="16">
        <v>45264</v>
      </c>
      <c r="D3988" s="15">
        <v>1330</v>
      </c>
      <c r="E3988" t="str">
        <f>VLOOKUP(D3988,Customers!$B$8:$C$1412,2,FALSE)</f>
        <v>House In The Country</v>
      </c>
      <c r="F3988" s="15">
        <v>6</v>
      </c>
      <c r="G3988" s="15" t="str">
        <f>VLOOKUP(F3988,'Other Data'!$B$17:$C$24,2,FALSE)</f>
        <v>ProductF</v>
      </c>
      <c r="H3988" s="18">
        <v>45264.794618055552</v>
      </c>
      <c r="I3988" s="15">
        <v>171</v>
      </c>
    </row>
    <row r="3989" spans="2:9" x14ac:dyDescent="0.3">
      <c r="B3989" s="15">
        <v>1941869</v>
      </c>
      <c r="C3989" s="16">
        <v>45264</v>
      </c>
      <c r="D3989" s="15">
        <v>1396</v>
      </c>
      <c r="E3989" t="str">
        <f>VLOOKUP(D3989,Customers!$B$8:$C$1412,2,FALSE)</f>
        <v>Cooks &amp; Company Floral</v>
      </c>
      <c r="F3989" s="15">
        <v>6</v>
      </c>
      <c r="G3989" s="15" t="str">
        <f>VLOOKUP(F3989,'Other Data'!$B$17:$C$24,2,FALSE)</f>
        <v>ProductF</v>
      </c>
      <c r="H3989" s="18">
        <v>45264.805509259255</v>
      </c>
      <c r="I3989" s="15">
        <v>152</v>
      </c>
    </row>
    <row r="3990" spans="2:9" x14ac:dyDescent="0.3">
      <c r="B3990" s="15">
        <v>1941870</v>
      </c>
      <c r="C3990" s="16">
        <v>45264</v>
      </c>
      <c r="D3990" s="15">
        <v>1133</v>
      </c>
      <c r="E3990" t="str">
        <f>VLOOKUP(D3990,Customers!$B$8:$C$1412,2,FALSE)</f>
        <v>Evie's Hallmark</v>
      </c>
      <c r="F3990" s="15">
        <v>5</v>
      </c>
      <c r="G3990" s="15" t="str">
        <f>VLOOKUP(F3990,'Other Data'!$B$17:$C$24,2,FALSE)</f>
        <v>ProductE</v>
      </c>
      <c r="H3990" s="18">
        <v>45264.817928240736</v>
      </c>
      <c r="I3990" s="15">
        <v>142</v>
      </c>
    </row>
    <row r="3991" spans="2:9" x14ac:dyDescent="0.3">
      <c r="B3991" s="15">
        <v>1941871</v>
      </c>
      <c r="C3991" s="16">
        <v>45264</v>
      </c>
      <c r="D3991" s="15">
        <v>471</v>
      </c>
      <c r="E3991" t="str">
        <f>VLOOKUP(D3991,Customers!$B$8:$C$1412,2,FALSE)</f>
        <v>Treasures and Trophies</v>
      </c>
      <c r="F3991" s="15">
        <v>4</v>
      </c>
      <c r="G3991" s="15" t="str">
        <f>VLOOKUP(F3991,'Other Data'!$B$17:$C$24,2,FALSE)</f>
        <v>ProductD</v>
      </c>
      <c r="H3991" s="18">
        <v>45264.828333333331</v>
      </c>
      <c r="I3991" s="15">
        <v>173</v>
      </c>
    </row>
    <row r="3992" spans="2:9" x14ac:dyDescent="0.3">
      <c r="B3992" s="15">
        <v>1941872</v>
      </c>
      <c r="C3992" s="16">
        <v>45264</v>
      </c>
      <c r="D3992" s="15">
        <v>284</v>
      </c>
      <c r="E3992" t="str">
        <f>VLOOKUP(D3992,Customers!$B$8:$C$1412,2,FALSE)</f>
        <v>Zellers Store #499</v>
      </c>
      <c r="F3992" s="15">
        <v>4</v>
      </c>
      <c r="G3992" s="15" t="str">
        <f>VLOOKUP(F3992,'Other Data'!$B$17:$C$24,2,FALSE)</f>
        <v>ProductD</v>
      </c>
      <c r="H3992" s="18">
        <v>45264.838553240741</v>
      </c>
      <c r="I3992" s="15">
        <v>140</v>
      </c>
    </row>
    <row r="3993" spans="2:9" x14ac:dyDescent="0.3">
      <c r="B3993" s="15">
        <v>1941873</v>
      </c>
      <c r="C3993" s="16">
        <v>45264</v>
      </c>
      <c r="D3993" s="15">
        <v>622</v>
      </c>
      <c r="E3993" t="str">
        <f>VLOOKUP(D3993,Customers!$B$8:$C$1412,2,FALSE)</f>
        <v>Q -Hair Design</v>
      </c>
      <c r="F3993" s="15">
        <v>5</v>
      </c>
      <c r="G3993" s="15" t="str">
        <f>VLOOKUP(F3993,'Other Data'!$B$17:$C$24,2,FALSE)</f>
        <v>ProductE</v>
      </c>
      <c r="H3993" s="18">
        <v>45264.850208333337</v>
      </c>
      <c r="I3993" s="15">
        <v>140</v>
      </c>
    </row>
    <row r="3994" spans="2:9" x14ac:dyDescent="0.3">
      <c r="B3994" s="15">
        <v>1941874</v>
      </c>
      <c r="C3994" s="16">
        <v>45264</v>
      </c>
      <c r="D3994" s="15">
        <v>789</v>
      </c>
      <c r="E3994" t="str">
        <f>VLOOKUP(D3994,Customers!$B$8:$C$1412,2,FALSE)</f>
        <v>Four the fun of it</v>
      </c>
      <c r="F3994" s="15">
        <v>3</v>
      </c>
      <c r="G3994" s="15" t="str">
        <f>VLOOKUP(F3994,'Other Data'!$B$17:$C$24,2,FALSE)</f>
        <v>ProductC</v>
      </c>
      <c r="H3994" s="18">
        <v>45264.858935185192</v>
      </c>
      <c r="I3994" s="15">
        <v>160</v>
      </c>
    </row>
    <row r="3995" spans="2:9" x14ac:dyDescent="0.3">
      <c r="B3995" s="15">
        <v>1941875</v>
      </c>
      <c r="C3995" s="16">
        <v>45264</v>
      </c>
      <c r="D3995" s="15">
        <v>1140</v>
      </c>
      <c r="E3995" t="str">
        <f>VLOOKUP(D3995,Customers!$B$8:$C$1412,2,FALSE)</f>
        <v>Ann's Hallmark</v>
      </c>
      <c r="F3995" s="15">
        <v>1</v>
      </c>
      <c r="G3995" s="15" t="str">
        <f>VLOOKUP(F3995,'Other Data'!$B$17:$C$24,2,FALSE)</f>
        <v>ProductA</v>
      </c>
      <c r="H3995" s="17"/>
      <c r="I3995" s="17"/>
    </row>
    <row r="3996" spans="2:9" x14ac:dyDescent="0.3">
      <c r="B3996" s="15">
        <v>1941876</v>
      </c>
      <c r="C3996" s="16">
        <v>45264</v>
      </c>
      <c r="D3996" s="15">
        <v>1410</v>
      </c>
      <c r="E3996" t="str">
        <f>VLOOKUP(D3996,Customers!$B$8:$C$1412,2,FALSE)</f>
        <v>Amazon.com.kydc LLC</v>
      </c>
      <c r="F3996" s="15">
        <v>4</v>
      </c>
      <c r="G3996" s="15" t="str">
        <f>VLOOKUP(F3996,'Other Data'!$B$17:$C$24,2,FALSE)</f>
        <v>ProductD</v>
      </c>
      <c r="H3996" s="18">
        <v>45264.882615740746</v>
      </c>
      <c r="I3996" s="15">
        <v>150</v>
      </c>
    </row>
    <row r="3997" spans="2:9" x14ac:dyDescent="0.3">
      <c r="B3997" s="15">
        <v>1941877</v>
      </c>
      <c r="C3997" s="16">
        <v>45265</v>
      </c>
      <c r="D3997" s="15">
        <v>1026</v>
      </c>
      <c r="E3997" t="str">
        <f>VLOOKUP(D3997,Customers!$B$8:$C$1412,2,FALSE)</f>
        <v>Marriott - Atlanta</v>
      </c>
      <c r="F3997" s="15">
        <v>5</v>
      </c>
      <c r="G3997" s="15" t="str">
        <f>VLOOKUP(F3997,'Other Data'!$B$17:$C$24,2,FALSE)</f>
        <v>ProductE</v>
      </c>
      <c r="H3997" s="18">
        <v>45265.333333333336</v>
      </c>
      <c r="I3997" s="15">
        <v>154</v>
      </c>
    </row>
    <row r="3998" spans="2:9" x14ac:dyDescent="0.3">
      <c r="B3998" s="15">
        <v>1941878</v>
      </c>
      <c r="C3998" s="16">
        <v>45265</v>
      </c>
      <c r="D3998" s="15">
        <v>885</v>
      </c>
      <c r="E3998" t="str">
        <f>VLOOKUP(D3998,Customers!$B$8:$C$1412,2,FALSE)</f>
        <v>Jean Hochron</v>
      </c>
      <c r="F3998" s="15">
        <v>3</v>
      </c>
      <c r="G3998" s="15" t="str">
        <f>VLOOKUP(F3998,'Other Data'!$B$17:$C$24,2,FALSE)</f>
        <v>ProductC</v>
      </c>
      <c r="H3998" s="18">
        <v>45265.345509259263</v>
      </c>
      <c r="I3998" s="15">
        <v>141</v>
      </c>
    </row>
    <row r="3999" spans="2:9" x14ac:dyDescent="0.3">
      <c r="B3999" s="15">
        <v>1941879</v>
      </c>
      <c r="C3999" s="16">
        <v>45265</v>
      </c>
      <c r="D3999" s="15">
        <v>935</v>
      </c>
      <c r="E3999" t="str">
        <f>VLOOKUP(D3999,Customers!$B$8:$C$1412,2,FALSE)</f>
        <v>Mostly Clay Inc.</v>
      </c>
      <c r="F3999" s="15">
        <v>1</v>
      </c>
      <c r="G3999" s="15" t="str">
        <f>VLOOKUP(F3999,'Other Data'!$B$17:$C$24,2,FALSE)</f>
        <v>ProductA</v>
      </c>
      <c r="H3999" s="17"/>
      <c r="I3999" s="17"/>
    </row>
    <row r="4000" spans="2:9" x14ac:dyDescent="0.3">
      <c r="B4000" s="15">
        <v>1941880</v>
      </c>
      <c r="C4000" s="16">
        <v>45265</v>
      </c>
      <c r="D4000" s="15">
        <v>739</v>
      </c>
      <c r="E4000" t="str">
        <f>VLOOKUP(D4000,Customers!$B$8:$C$1412,2,FALSE)</f>
        <v>SDM 0209</v>
      </c>
      <c r="F4000" s="15">
        <v>2</v>
      </c>
      <c r="G4000" s="15" t="str">
        <f>VLOOKUP(F4000,'Other Data'!$B$17:$C$24,2,FALSE)</f>
        <v>ProductB</v>
      </c>
      <c r="H4000" s="18">
        <v>45265.368715277778</v>
      </c>
      <c r="I4000" s="15">
        <v>173</v>
      </c>
    </row>
    <row r="4001" spans="2:9" x14ac:dyDescent="0.3">
      <c r="B4001" s="15">
        <v>1941881</v>
      </c>
      <c r="C4001" s="16">
        <v>45265</v>
      </c>
      <c r="D4001" s="15">
        <v>870</v>
      </c>
      <c r="E4001" t="str">
        <f>VLOOKUP(D4001,Customers!$B$8:$C$1412,2,FALSE)</f>
        <v>Tisch Hospital</v>
      </c>
      <c r="F4001" s="15">
        <v>2</v>
      </c>
      <c r="G4001" s="15" t="str">
        <f>VLOOKUP(F4001,'Other Data'!$B$17:$C$24,2,FALSE)</f>
        <v>ProductB</v>
      </c>
      <c r="H4001" s="18">
        <v>45265.382430555554</v>
      </c>
      <c r="I4001" s="15">
        <v>166</v>
      </c>
    </row>
    <row r="4002" spans="2:9" x14ac:dyDescent="0.3">
      <c r="B4002" s="15">
        <v>1941882</v>
      </c>
      <c r="C4002" s="16">
        <v>45265</v>
      </c>
      <c r="D4002" s="15">
        <v>460</v>
      </c>
      <c r="E4002" t="str">
        <f>VLOOKUP(D4002,Customers!$B$8:$C$1412,2,FALSE)</f>
        <v>Little Current Guardian</v>
      </c>
      <c r="F4002" s="15">
        <v>1</v>
      </c>
      <c r="G4002" s="15" t="str">
        <f>VLOOKUP(F4002,'Other Data'!$B$17:$C$24,2,FALSE)</f>
        <v>ProductA</v>
      </c>
      <c r="H4002" s="17"/>
      <c r="I4002" s="17"/>
    </row>
    <row r="4003" spans="2:9" x14ac:dyDescent="0.3">
      <c r="B4003" s="15">
        <v>1941883</v>
      </c>
      <c r="C4003" s="16">
        <v>45265</v>
      </c>
      <c r="D4003" s="15">
        <v>188</v>
      </c>
      <c r="E4003" t="str">
        <f>VLOOKUP(D4003,Customers!$B$8:$C$1412,2,FALSE)</f>
        <v>Kitchen Accents Inc.</v>
      </c>
      <c r="F4003" s="15">
        <v>2</v>
      </c>
      <c r="G4003" s="15" t="str">
        <f>VLOOKUP(F4003,'Other Data'!$B$17:$C$24,2,FALSE)</f>
        <v>ProductB</v>
      </c>
      <c r="H4003" s="18">
        <v>45265.41196759259</v>
      </c>
      <c r="I4003" s="15">
        <v>170</v>
      </c>
    </row>
    <row r="4004" spans="2:9" x14ac:dyDescent="0.3">
      <c r="B4004" s="15">
        <v>1941884</v>
      </c>
      <c r="C4004" s="16">
        <v>45265</v>
      </c>
      <c r="D4004" s="15">
        <v>563</v>
      </c>
      <c r="E4004" t="str">
        <f>VLOOKUP(D4004,Customers!$B$8:$C$1412,2,FALSE)</f>
        <v>Discount Dave's</v>
      </c>
      <c r="F4004" s="15">
        <v>3</v>
      </c>
      <c r="G4004" s="15" t="str">
        <f>VLOOKUP(F4004,'Other Data'!$B$17:$C$24,2,FALSE)</f>
        <v>ProductC</v>
      </c>
      <c r="H4004" s="18">
        <v>45265.427349537036</v>
      </c>
      <c r="I4004" s="15">
        <v>177</v>
      </c>
    </row>
    <row r="4005" spans="2:9" x14ac:dyDescent="0.3">
      <c r="B4005" s="15">
        <v>1941885</v>
      </c>
      <c r="C4005" s="16">
        <v>45265</v>
      </c>
      <c r="D4005" s="15">
        <v>395</v>
      </c>
      <c r="E4005" t="str">
        <f>VLOOKUP(D4005,Customers!$B$8:$C$1412,2,FALSE)</f>
        <v>Top Dollar Bargain Centre #35</v>
      </c>
      <c r="F4005" s="15">
        <v>3</v>
      </c>
      <c r="G4005" s="15" t="str">
        <f>VLOOKUP(F4005,'Other Data'!$B$17:$C$24,2,FALSE)</f>
        <v>ProductC</v>
      </c>
      <c r="H4005" s="18">
        <v>45265.436944444446</v>
      </c>
      <c r="I4005" s="15">
        <v>175</v>
      </c>
    </row>
    <row r="4006" spans="2:9" x14ac:dyDescent="0.3">
      <c r="B4006" s="15">
        <v>1941886</v>
      </c>
      <c r="C4006" s="16">
        <v>45265</v>
      </c>
      <c r="D4006" s="15">
        <v>702</v>
      </c>
      <c r="E4006" t="str">
        <f>VLOOKUP(D4006,Customers!$B$8:$C$1412,2,FALSE)</f>
        <v>Romancing The Home</v>
      </c>
      <c r="F4006" s="15">
        <v>3</v>
      </c>
      <c r="G4006" s="15" t="str">
        <f>VLOOKUP(F4006,'Other Data'!$B$17:$C$24,2,FALSE)</f>
        <v>ProductC</v>
      </c>
      <c r="H4006" s="18">
        <v>45265.445590277777</v>
      </c>
      <c r="I4006" s="15">
        <v>143</v>
      </c>
    </row>
    <row r="4007" spans="2:9" x14ac:dyDescent="0.3">
      <c r="B4007" s="15">
        <v>1941887</v>
      </c>
      <c r="C4007" s="16">
        <v>45265</v>
      </c>
      <c r="D4007" s="15">
        <v>444</v>
      </c>
      <c r="E4007" t="str">
        <f>VLOOKUP(D4007,Customers!$B$8:$C$1412,2,FALSE)</f>
        <v>Brandy Tree Shoppes Inc,The</v>
      </c>
      <c r="F4007" s="15">
        <v>1</v>
      </c>
      <c r="G4007" s="15" t="str">
        <f>VLOOKUP(F4007,'Other Data'!$B$17:$C$24,2,FALSE)</f>
        <v>ProductA</v>
      </c>
      <c r="H4007" s="17"/>
      <c r="I4007" s="17"/>
    </row>
    <row r="4008" spans="2:9" x14ac:dyDescent="0.3">
      <c r="B4008" s="15">
        <v>1941888</v>
      </c>
      <c r="C4008" s="16">
        <v>45265</v>
      </c>
      <c r="D4008" s="15">
        <v>288</v>
      </c>
      <c r="E4008" t="str">
        <f>VLOOKUP(D4008,Customers!$B$8:$C$1412,2,FALSE)</f>
        <v>Zellers Store #146</v>
      </c>
      <c r="F4008" s="15">
        <v>2</v>
      </c>
      <c r="G4008" s="15" t="str">
        <f>VLOOKUP(F4008,'Other Data'!$B$17:$C$24,2,FALSE)</f>
        <v>ProductB</v>
      </c>
      <c r="H4008" s="18">
        <v>45265.467534722222</v>
      </c>
      <c r="I4008" s="15">
        <v>176</v>
      </c>
    </row>
    <row r="4009" spans="2:9" x14ac:dyDescent="0.3">
      <c r="B4009" s="15">
        <v>1941889</v>
      </c>
      <c r="C4009" s="16">
        <v>45265</v>
      </c>
      <c r="D4009" s="15">
        <v>1052</v>
      </c>
      <c r="E4009" t="str">
        <f>VLOOKUP(D4009,Customers!$B$8:$C$1412,2,FALSE)</f>
        <v>Mole Hole - Naples</v>
      </c>
      <c r="F4009" s="15">
        <v>5</v>
      </c>
      <c r="G4009" s="15" t="str">
        <f>VLOOKUP(F4009,'Other Data'!$B$17:$C$24,2,FALSE)</f>
        <v>ProductE</v>
      </c>
      <c r="H4009" s="18">
        <v>45265.48101851852</v>
      </c>
      <c r="I4009" s="15">
        <v>178</v>
      </c>
    </row>
    <row r="4010" spans="2:9" x14ac:dyDescent="0.3">
      <c r="B4010" s="15">
        <v>1941890</v>
      </c>
      <c r="C4010" s="16">
        <v>45265</v>
      </c>
      <c r="D4010" s="15">
        <v>988</v>
      </c>
      <c r="E4010" t="str">
        <f>VLOOKUP(D4010,Customers!$B$8:$C$1412,2,FALSE)</f>
        <v>Worth the Wait</v>
      </c>
      <c r="F4010" s="15">
        <v>6</v>
      </c>
      <c r="G4010" s="15" t="str">
        <f>VLOOKUP(F4010,'Other Data'!$B$17:$C$24,2,FALSE)</f>
        <v>ProductF</v>
      </c>
      <c r="H4010" s="18">
        <v>45265.494629629633</v>
      </c>
      <c r="I4010" s="15">
        <v>148</v>
      </c>
    </row>
    <row r="4011" spans="2:9" x14ac:dyDescent="0.3">
      <c r="B4011" s="15">
        <v>1941891</v>
      </c>
      <c r="C4011" s="16">
        <v>45265</v>
      </c>
      <c r="D4011" s="15">
        <v>1020</v>
      </c>
      <c r="E4011" t="str">
        <f>VLOOKUP(D4011,Customers!$B$8:$C$1412,2,FALSE)</f>
        <v>KENDALLS BOTIQUE &amp; CONSIGNMENT</v>
      </c>
      <c r="F4011" s="15">
        <v>6</v>
      </c>
      <c r="G4011" s="15" t="str">
        <f>VLOOKUP(F4011,'Other Data'!$B$17:$C$24,2,FALSE)</f>
        <v>ProductF</v>
      </c>
      <c r="H4011" s="18">
        <v>45265.503969907411</v>
      </c>
      <c r="I4011" s="15">
        <v>159</v>
      </c>
    </row>
    <row r="4012" spans="2:9" x14ac:dyDescent="0.3">
      <c r="B4012" s="15">
        <v>1941892</v>
      </c>
      <c r="C4012" s="16">
        <v>45265</v>
      </c>
      <c r="D4012" s="15">
        <v>918</v>
      </c>
      <c r="E4012" t="str">
        <f>VLOOKUP(D4012,Customers!$B$8:$C$1412,2,FALSE)</f>
        <v>Impressions</v>
      </c>
      <c r="F4012" s="15">
        <v>3</v>
      </c>
      <c r="G4012" s="15" t="str">
        <f>VLOOKUP(F4012,'Other Data'!$B$17:$C$24,2,FALSE)</f>
        <v>ProductC</v>
      </c>
      <c r="H4012" s="18">
        <v>45265.515115740745</v>
      </c>
      <c r="I4012" s="15">
        <v>151</v>
      </c>
    </row>
    <row r="4013" spans="2:9" x14ac:dyDescent="0.3">
      <c r="B4013" s="15">
        <v>1941893</v>
      </c>
      <c r="C4013" s="16">
        <v>45265</v>
      </c>
      <c r="D4013" s="15">
        <v>1256</v>
      </c>
      <c r="E4013" t="str">
        <f>VLOOKUP(D4013,Customers!$B$8:$C$1412,2,FALSE)</f>
        <v>Banner Good Samaratain Hospital</v>
      </c>
      <c r="F4013" s="15">
        <v>1</v>
      </c>
      <c r="G4013" s="15" t="str">
        <f>VLOOKUP(F4013,'Other Data'!$B$17:$C$24,2,FALSE)</f>
        <v>ProductA</v>
      </c>
      <c r="H4013" s="17"/>
      <c r="I4013" s="17"/>
    </row>
    <row r="4014" spans="2:9" x14ac:dyDescent="0.3">
      <c r="B4014" s="15">
        <v>1941894</v>
      </c>
      <c r="C4014" s="16">
        <v>45265</v>
      </c>
      <c r="D4014" s="15">
        <v>322</v>
      </c>
      <c r="E4014" t="str">
        <f>VLOOKUP(D4014,Customers!$B$8:$C$1412,2,FALSE)</f>
        <v>HENSHALL'S, LTD</v>
      </c>
      <c r="F4014" s="15">
        <v>1</v>
      </c>
      <c r="G4014" s="15" t="str">
        <f>VLOOKUP(F4014,'Other Data'!$B$17:$C$24,2,FALSE)</f>
        <v>ProductA</v>
      </c>
      <c r="H4014" s="17"/>
      <c r="I4014" s="17"/>
    </row>
    <row r="4015" spans="2:9" x14ac:dyDescent="0.3">
      <c r="B4015" s="15">
        <v>1941895</v>
      </c>
      <c r="C4015" s="16">
        <v>45265</v>
      </c>
      <c r="D4015" s="15">
        <v>186</v>
      </c>
      <c r="E4015" t="str">
        <f>VLOOKUP(D4015,Customers!$B$8:$C$1412,2,FALSE)</f>
        <v>Serendipity</v>
      </c>
      <c r="F4015" s="15">
        <v>3</v>
      </c>
      <c r="G4015" s="15" t="str">
        <f>VLOOKUP(F4015,'Other Data'!$B$17:$C$24,2,FALSE)</f>
        <v>ProductC</v>
      </c>
      <c r="H4015" s="18">
        <v>45265.54800925927</v>
      </c>
      <c r="I4015" s="15">
        <v>159</v>
      </c>
    </row>
    <row r="4016" spans="2:9" x14ac:dyDescent="0.3">
      <c r="B4016" s="15">
        <v>1941896</v>
      </c>
      <c r="C4016" s="16">
        <v>45265</v>
      </c>
      <c r="D4016" s="15">
        <v>801</v>
      </c>
      <c r="E4016" t="str">
        <f>VLOOKUP(D4016,Customers!$B$8:$C$1412,2,FALSE)</f>
        <v>Peach Tree</v>
      </c>
      <c r="F4016" s="15">
        <v>4</v>
      </c>
      <c r="G4016" s="15" t="str">
        <f>VLOOKUP(F4016,'Other Data'!$B$17:$C$24,2,FALSE)</f>
        <v>ProductD</v>
      </c>
      <c r="H4016" s="18">
        <v>45265.556620370378</v>
      </c>
      <c r="I4016" s="15">
        <v>166</v>
      </c>
    </row>
    <row r="4017" spans="2:9" x14ac:dyDescent="0.3">
      <c r="B4017" s="15">
        <v>1941897</v>
      </c>
      <c r="C4017" s="16">
        <v>45265</v>
      </c>
      <c r="D4017" s="15">
        <v>1163</v>
      </c>
      <c r="E4017" t="str">
        <f>VLOOKUP(D4017,Customers!$B$8:$C$1412,2,FALSE)</f>
        <v>North Memorial Medical Center</v>
      </c>
      <c r="F4017" s="15">
        <v>6</v>
      </c>
      <c r="G4017" s="15" t="str">
        <f>VLOOKUP(F4017,'Other Data'!$B$17:$C$24,2,FALSE)</f>
        <v>ProductF</v>
      </c>
      <c r="H4017" s="18">
        <v>45265.569212962968</v>
      </c>
      <c r="I4017" s="15">
        <v>169</v>
      </c>
    </row>
    <row r="4018" spans="2:9" x14ac:dyDescent="0.3">
      <c r="B4018" s="15">
        <v>1941898</v>
      </c>
      <c r="C4018" s="16">
        <v>45265</v>
      </c>
      <c r="D4018" s="15">
        <v>255</v>
      </c>
      <c r="E4018" t="str">
        <f>VLOOKUP(D4018,Customers!$B$8:$C$1412,2,FALSE)</f>
        <v>Meleca Jewellery Inc</v>
      </c>
      <c r="F4018" s="15">
        <v>1</v>
      </c>
      <c r="G4018" s="15" t="str">
        <f>VLOOKUP(F4018,'Other Data'!$B$17:$C$24,2,FALSE)</f>
        <v>ProductA</v>
      </c>
      <c r="H4018" s="17"/>
      <c r="I4018" s="17"/>
    </row>
    <row r="4019" spans="2:9" x14ac:dyDescent="0.3">
      <c r="B4019" s="15">
        <v>1941899</v>
      </c>
      <c r="C4019" s="16">
        <v>45265</v>
      </c>
      <c r="D4019" s="15">
        <v>821</v>
      </c>
      <c r="E4019" t="str">
        <f>VLOOKUP(D4019,Customers!$B$8:$C$1412,2,FALSE)</f>
        <v>House Of Books</v>
      </c>
      <c r="F4019" s="15">
        <v>5</v>
      </c>
      <c r="G4019" s="15" t="str">
        <f>VLOOKUP(F4019,'Other Data'!$B$17:$C$24,2,FALSE)</f>
        <v>ProductE</v>
      </c>
      <c r="H4019" s="18">
        <v>45265.596053240748</v>
      </c>
      <c r="I4019" s="15">
        <v>171</v>
      </c>
    </row>
    <row r="4020" spans="2:9" x14ac:dyDescent="0.3">
      <c r="B4020" s="15">
        <v>1941900</v>
      </c>
      <c r="C4020" s="16">
        <v>45265</v>
      </c>
      <c r="D4020" s="15">
        <v>140</v>
      </c>
      <c r="E4020" t="str">
        <f>VLOOKUP(D4020,Customers!$B$8:$C$1412,2,FALSE)</f>
        <v>SDM - 637</v>
      </c>
      <c r="F4020" s="15">
        <v>6</v>
      </c>
      <c r="G4020" s="15" t="str">
        <f>VLOOKUP(F4020,'Other Data'!$B$17:$C$24,2,FALSE)</f>
        <v>ProductF</v>
      </c>
      <c r="H4020" s="18">
        <v>45265.604814814826</v>
      </c>
      <c r="I4020" s="15">
        <v>157</v>
      </c>
    </row>
    <row r="4021" spans="2:9" x14ac:dyDescent="0.3">
      <c r="B4021" s="15">
        <v>1941901</v>
      </c>
      <c r="C4021" s="16">
        <v>45265</v>
      </c>
      <c r="D4021" s="15">
        <v>754</v>
      </c>
      <c r="E4021" t="str">
        <f>VLOOKUP(D4021,Customers!$B$8:$C$1412,2,FALSE)</f>
        <v>SwissOutpost.com</v>
      </c>
      <c r="F4021" s="15">
        <v>4</v>
      </c>
      <c r="G4021" s="15" t="str">
        <f>VLOOKUP(F4021,'Other Data'!$B$17:$C$24,2,FALSE)</f>
        <v>ProductD</v>
      </c>
      <c r="H4021" s="18">
        <v>45265.615034722236</v>
      </c>
      <c r="I4021" s="15">
        <v>162</v>
      </c>
    </row>
    <row r="4022" spans="2:9" x14ac:dyDescent="0.3">
      <c r="B4022" s="15">
        <v>1941902</v>
      </c>
      <c r="C4022" s="16">
        <v>45265</v>
      </c>
      <c r="D4022" s="15">
        <v>1121</v>
      </c>
      <c r="E4022" t="str">
        <f>VLOOKUP(D4022,Customers!$B$8:$C$1412,2,FALSE)</f>
        <v>The Detroit Institute Of Arts</v>
      </c>
      <c r="F4022" s="15">
        <v>3</v>
      </c>
      <c r="G4022" s="15" t="str">
        <f>VLOOKUP(F4022,'Other Data'!$B$17:$C$24,2,FALSE)</f>
        <v>ProductC</v>
      </c>
      <c r="H4022" s="18">
        <v>45265.629097222234</v>
      </c>
      <c r="I4022" s="15">
        <v>143</v>
      </c>
    </row>
    <row r="4023" spans="2:9" x14ac:dyDescent="0.3">
      <c r="B4023" s="15">
        <v>1941903</v>
      </c>
      <c r="C4023" s="16">
        <v>45265</v>
      </c>
      <c r="D4023" s="15">
        <v>934</v>
      </c>
      <c r="E4023" t="str">
        <f>VLOOKUP(D4023,Customers!$B$8:$C$1412,2,FALSE)</f>
        <v>THE NEST EGG</v>
      </c>
      <c r="F4023" s="15">
        <v>1</v>
      </c>
      <c r="G4023" s="15" t="str">
        <f>VLOOKUP(F4023,'Other Data'!$B$17:$C$24,2,FALSE)</f>
        <v>ProductA</v>
      </c>
      <c r="H4023" s="17"/>
      <c r="I4023" s="17"/>
    </row>
    <row r="4024" spans="2:9" x14ac:dyDescent="0.3">
      <c r="B4024" s="15">
        <v>1941904</v>
      </c>
      <c r="C4024" s="16">
        <v>45265</v>
      </c>
      <c r="D4024" s="15">
        <v>223</v>
      </c>
      <c r="E4024" t="str">
        <f>VLOOKUP(D4024,Customers!$B$8:$C$1412,2,FALSE)</f>
        <v>Independent Need Centre</v>
      </c>
      <c r="F4024" s="15">
        <v>3</v>
      </c>
      <c r="G4024" s="15" t="str">
        <f>VLOOKUP(F4024,'Other Data'!$B$17:$C$24,2,FALSE)</f>
        <v>ProductC</v>
      </c>
      <c r="H4024" s="18">
        <v>45265.650416666678</v>
      </c>
      <c r="I4024" s="15">
        <v>179</v>
      </c>
    </row>
    <row r="4025" spans="2:9" x14ac:dyDescent="0.3">
      <c r="B4025" s="15">
        <v>1941905</v>
      </c>
      <c r="C4025" s="16">
        <v>45265</v>
      </c>
      <c r="D4025" s="15">
        <v>1084</v>
      </c>
      <c r="E4025" t="str">
        <f>VLOOKUP(D4025,Customers!$B$8:$C$1412,2,FALSE)</f>
        <v>Carlisle Gifts &amp; Collectibles</v>
      </c>
      <c r="F4025" s="15">
        <v>3</v>
      </c>
      <c r="G4025" s="15" t="str">
        <f>VLOOKUP(F4025,'Other Data'!$B$17:$C$24,2,FALSE)</f>
        <v>ProductC</v>
      </c>
      <c r="H4025" s="18">
        <v>45265.66519675927</v>
      </c>
      <c r="I4025" s="15">
        <v>148</v>
      </c>
    </row>
    <row r="4026" spans="2:9" x14ac:dyDescent="0.3">
      <c r="B4026" s="15">
        <v>1941906</v>
      </c>
      <c r="C4026" s="16">
        <v>45265</v>
      </c>
      <c r="D4026" s="15">
        <v>40</v>
      </c>
      <c r="E4026" t="str">
        <f>VLOOKUP(D4026,Customers!$B$8:$C$1412,2,FALSE)</f>
        <v>J.L.L.'s Jewels and Supplies</v>
      </c>
      <c r="F4026" s="15">
        <v>3</v>
      </c>
      <c r="G4026" s="15" t="str">
        <f>VLOOKUP(F4026,'Other Data'!$B$17:$C$24,2,FALSE)</f>
        <v>ProductC</v>
      </c>
      <c r="H4026" s="18">
        <v>45265.67641203705</v>
      </c>
      <c r="I4026" s="15">
        <v>179</v>
      </c>
    </row>
    <row r="4027" spans="2:9" x14ac:dyDescent="0.3">
      <c r="B4027" s="15">
        <v>1941907</v>
      </c>
      <c r="C4027" s="16">
        <v>45265</v>
      </c>
      <c r="D4027" s="15">
        <v>21</v>
      </c>
      <c r="E4027" t="str">
        <f>VLOOKUP(D4027,Customers!$B$8:$C$1412,2,FALSE)</f>
        <v>Great Canadian Dollar Store #676</v>
      </c>
      <c r="F4027" s="15">
        <v>4</v>
      </c>
      <c r="G4027" s="15" t="str">
        <f>VLOOKUP(F4027,'Other Data'!$B$17:$C$24,2,FALSE)</f>
        <v>ProductD</v>
      </c>
      <c r="H4027" s="18">
        <v>45265.689583333347</v>
      </c>
      <c r="I4027" s="15">
        <v>156</v>
      </c>
    </row>
    <row r="4028" spans="2:9" x14ac:dyDescent="0.3">
      <c r="B4028" s="15">
        <v>1941908</v>
      </c>
      <c r="C4028" s="16">
        <v>45265</v>
      </c>
      <c r="D4028" s="15">
        <v>189</v>
      </c>
      <c r="E4028" t="str">
        <f>VLOOKUP(D4028,Customers!$B$8:$C$1412,2,FALSE)</f>
        <v>Courtice Convenience</v>
      </c>
      <c r="F4028" s="15">
        <v>5</v>
      </c>
      <c r="G4028" s="15" t="str">
        <f>VLOOKUP(F4028,'Other Data'!$B$17:$C$24,2,FALSE)</f>
        <v>ProductE</v>
      </c>
      <c r="H4028" s="18">
        <v>45265.700833333351</v>
      </c>
      <c r="I4028" s="15">
        <v>176</v>
      </c>
    </row>
    <row r="4029" spans="2:9" x14ac:dyDescent="0.3">
      <c r="B4029" s="15">
        <v>1941909</v>
      </c>
      <c r="C4029" s="16">
        <v>45265</v>
      </c>
      <c r="D4029" s="15">
        <v>270</v>
      </c>
      <c r="E4029" t="str">
        <f>VLOOKUP(D4029,Customers!$B$8:$C$1412,2,FALSE)</f>
        <v>MS IMAN VOOSEF</v>
      </c>
      <c r="F4029" s="15">
        <v>2</v>
      </c>
      <c r="G4029" s="15" t="str">
        <f>VLOOKUP(F4029,'Other Data'!$B$17:$C$24,2,FALSE)</f>
        <v>ProductB</v>
      </c>
      <c r="H4029" s="18">
        <v>45265.714629629649</v>
      </c>
      <c r="I4029" s="15">
        <v>150</v>
      </c>
    </row>
    <row r="4030" spans="2:9" x14ac:dyDescent="0.3">
      <c r="B4030" s="15">
        <v>1941910</v>
      </c>
      <c r="C4030" s="16">
        <v>45265</v>
      </c>
      <c r="D4030" s="15">
        <v>533</v>
      </c>
      <c r="E4030" t="str">
        <f>VLOOKUP(D4030,Customers!$B$8:$C$1412,2,FALSE)</f>
        <v>Beadplus</v>
      </c>
      <c r="F4030" s="15">
        <v>1</v>
      </c>
      <c r="G4030" s="15" t="str">
        <f>VLOOKUP(F4030,'Other Data'!$B$17:$C$24,2,FALSE)</f>
        <v>ProductA</v>
      </c>
      <c r="H4030" s="17"/>
      <c r="I4030" s="17"/>
    </row>
    <row r="4031" spans="2:9" x14ac:dyDescent="0.3">
      <c r="B4031" s="15">
        <v>1941911</v>
      </c>
      <c r="C4031" s="16">
        <v>45265</v>
      </c>
      <c r="D4031" s="15">
        <v>146</v>
      </c>
      <c r="E4031" t="str">
        <f>VLOOKUP(D4031,Customers!$B$8:$C$1412,2,FALSE)</f>
        <v>Three Wild Women</v>
      </c>
      <c r="F4031" s="15">
        <v>6</v>
      </c>
      <c r="G4031" s="15" t="str">
        <f>VLOOKUP(F4031,'Other Data'!$B$17:$C$24,2,FALSE)</f>
        <v>ProductF</v>
      </c>
      <c r="H4031" s="18">
        <v>45265.745046296317</v>
      </c>
      <c r="I4031" s="15">
        <v>176</v>
      </c>
    </row>
    <row r="4032" spans="2:9" x14ac:dyDescent="0.3">
      <c r="B4032" s="15">
        <v>1941912</v>
      </c>
      <c r="C4032" s="16">
        <v>45265</v>
      </c>
      <c r="D4032" s="15">
        <v>1185</v>
      </c>
      <c r="E4032" t="str">
        <f>VLOOKUP(D4032,Customers!$B$8:$C$1412,2,FALSE)</f>
        <v>Have to Have</v>
      </c>
      <c r="F4032" s="15">
        <v>4</v>
      </c>
      <c r="G4032" s="15" t="str">
        <f>VLOOKUP(F4032,'Other Data'!$B$17:$C$24,2,FALSE)</f>
        <v>ProductD</v>
      </c>
      <c r="H4032" s="18">
        <v>45265.755243055573</v>
      </c>
      <c r="I4032" s="15">
        <v>167</v>
      </c>
    </row>
    <row r="4033" spans="2:9" x14ac:dyDescent="0.3">
      <c r="B4033" s="15">
        <v>1941913</v>
      </c>
      <c r="C4033" s="16">
        <v>45265</v>
      </c>
      <c r="D4033" s="15">
        <v>1066</v>
      </c>
      <c r="E4033" t="str">
        <f>VLOOKUP(D4033,Customers!$B$8:$C$1412,2,FALSE)</f>
        <v>BMI</v>
      </c>
      <c r="F4033" s="15">
        <v>3</v>
      </c>
      <c r="G4033" s="15" t="str">
        <f>VLOOKUP(F4033,'Other Data'!$B$17:$C$24,2,FALSE)</f>
        <v>ProductC</v>
      </c>
      <c r="H4033" s="18">
        <v>45265.770659722242</v>
      </c>
      <c r="I4033" s="15">
        <v>178</v>
      </c>
    </row>
    <row r="4034" spans="2:9" x14ac:dyDescent="0.3">
      <c r="B4034" s="15">
        <v>1941914</v>
      </c>
      <c r="C4034" s="16">
        <v>45265</v>
      </c>
      <c r="D4034" s="15">
        <v>1359</v>
      </c>
      <c r="E4034" t="str">
        <f>VLOOKUP(D4034,Customers!$B$8:$C$1412,2,FALSE)</f>
        <v>Barb &amp; Betty 's Hallmark</v>
      </c>
      <c r="F4034" s="15">
        <v>2</v>
      </c>
      <c r="G4034" s="15" t="str">
        <f>VLOOKUP(F4034,'Other Data'!$B$17:$C$24,2,FALSE)</f>
        <v>ProductB</v>
      </c>
      <c r="H4034" s="18">
        <v>45265.781898148169</v>
      </c>
      <c r="I4034" s="15">
        <v>159</v>
      </c>
    </row>
    <row r="4035" spans="2:9" x14ac:dyDescent="0.3">
      <c r="B4035" s="15">
        <v>1941915</v>
      </c>
      <c r="C4035" s="16">
        <v>45265</v>
      </c>
      <c r="D4035" s="15">
        <v>317</v>
      </c>
      <c r="E4035" t="str">
        <f>VLOOKUP(D4035,Customers!$B$8:$C$1412,2,FALSE)</f>
        <v>Dell Pharmacy</v>
      </c>
      <c r="F4035" s="15">
        <v>2</v>
      </c>
      <c r="G4035" s="15" t="str">
        <f>VLOOKUP(F4035,'Other Data'!$B$17:$C$24,2,FALSE)</f>
        <v>ProductB</v>
      </c>
      <c r="H4035" s="18">
        <v>45265.796898148168</v>
      </c>
      <c r="I4035" s="15">
        <v>146</v>
      </c>
    </row>
    <row r="4036" spans="2:9" x14ac:dyDescent="0.3">
      <c r="B4036" s="15">
        <v>1941916</v>
      </c>
      <c r="C4036" s="16">
        <v>45265</v>
      </c>
      <c r="D4036" s="15">
        <v>1024</v>
      </c>
      <c r="E4036" t="str">
        <f>VLOOKUP(D4036,Customers!$B$8:$C$1412,2,FALSE)</f>
        <v>Learning Express</v>
      </c>
      <c r="F4036" s="15">
        <v>6</v>
      </c>
      <c r="G4036" s="15" t="str">
        <f>VLOOKUP(F4036,'Other Data'!$B$17:$C$24,2,FALSE)</f>
        <v>ProductF</v>
      </c>
      <c r="H4036" s="18">
        <v>45265.813009259276</v>
      </c>
      <c r="I4036" s="15">
        <v>157</v>
      </c>
    </row>
    <row r="4037" spans="2:9" x14ac:dyDescent="0.3">
      <c r="B4037" s="15">
        <v>1941917</v>
      </c>
      <c r="C4037" s="16">
        <v>45265</v>
      </c>
      <c r="D4037" s="15">
        <v>512</v>
      </c>
      <c r="E4037" t="str">
        <f>VLOOKUP(D4037,Customers!$B$8:$C$1412,2,FALSE)</f>
        <v>Nancy's Gift Shop</v>
      </c>
      <c r="F4037" s="15">
        <v>1</v>
      </c>
      <c r="G4037" s="15" t="str">
        <f>VLOOKUP(F4037,'Other Data'!$B$17:$C$24,2,FALSE)</f>
        <v>ProductA</v>
      </c>
      <c r="H4037" s="17"/>
      <c r="I4037" s="17"/>
    </row>
    <row r="4038" spans="2:9" x14ac:dyDescent="0.3">
      <c r="B4038" s="15">
        <v>1941918</v>
      </c>
      <c r="C4038" s="16">
        <v>45265</v>
      </c>
      <c r="D4038" s="15">
        <v>1206</v>
      </c>
      <c r="E4038" t="str">
        <f>VLOOKUP(D4038,Customers!$B$8:$C$1412,2,FALSE)</f>
        <v>JW Baumann</v>
      </c>
      <c r="F4038" s="15">
        <v>6</v>
      </c>
      <c r="G4038" s="15" t="str">
        <f>VLOOKUP(F4038,'Other Data'!$B$17:$C$24,2,FALSE)</f>
        <v>ProductF</v>
      </c>
      <c r="H4038" s="18">
        <v>45265.8367476852</v>
      </c>
      <c r="I4038" s="15">
        <v>141</v>
      </c>
    </row>
    <row r="4039" spans="2:9" x14ac:dyDescent="0.3">
      <c r="B4039" s="15">
        <v>1941919</v>
      </c>
      <c r="C4039" s="16">
        <v>45265</v>
      </c>
      <c r="D4039" s="15">
        <v>1103</v>
      </c>
      <c r="E4039" t="str">
        <f>VLOOKUP(D4039,Customers!$B$8:$C$1412,2,FALSE)</f>
        <v>Cards &amp; Collectibles</v>
      </c>
      <c r="F4039" s="15">
        <v>3</v>
      </c>
      <c r="G4039" s="15" t="str">
        <f>VLOOKUP(F4039,'Other Data'!$B$17:$C$24,2,FALSE)</f>
        <v>ProductC</v>
      </c>
      <c r="H4039" s="18">
        <v>45265.849884259274</v>
      </c>
      <c r="I4039" s="15">
        <v>155</v>
      </c>
    </row>
    <row r="4040" spans="2:9" x14ac:dyDescent="0.3">
      <c r="B4040" s="15">
        <v>1941920</v>
      </c>
      <c r="C4040" s="16">
        <v>45265</v>
      </c>
      <c r="D4040" s="15">
        <v>449</v>
      </c>
      <c r="E4040" t="str">
        <f>VLOOKUP(D4040,Customers!$B$8:$C$1412,2,FALSE)</f>
        <v>Top Dollar Bargain Centre #5</v>
      </c>
      <c r="F4040" s="15">
        <v>2</v>
      </c>
      <c r="G4040" s="15" t="str">
        <f>VLOOKUP(F4040,'Other Data'!$B$17:$C$24,2,FALSE)</f>
        <v>ProductB</v>
      </c>
      <c r="H4040" s="18">
        <v>45265.865810185198</v>
      </c>
      <c r="I4040" s="15">
        <v>142</v>
      </c>
    </row>
    <row r="4041" spans="2:9" x14ac:dyDescent="0.3">
      <c r="B4041" s="15">
        <v>1941921</v>
      </c>
      <c r="C4041" s="16">
        <v>45265</v>
      </c>
      <c r="D4041" s="15">
        <v>1034</v>
      </c>
      <c r="E4041" t="str">
        <f>VLOOKUP(D4041,Customers!$B$8:$C$1412,2,FALSE)</f>
        <v>Southern Antiques &amp; Interiors</v>
      </c>
      <c r="F4041" s="15">
        <v>3</v>
      </c>
      <c r="G4041" s="15" t="str">
        <f>VLOOKUP(F4041,'Other Data'!$B$17:$C$24,2,FALSE)</f>
        <v>ProductC</v>
      </c>
      <c r="H4041" s="18">
        <v>45265.875370370384</v>
      </c>
      <c r="I4041" s="15">
        <v>161</v>
      </c>
    </row>
    <row r="4042" spans="2:9" x14ac:dyDescent="0.3">
      <c r="B4042" s="15">
        <v>1941922</v>
      </c>
      <c r="C4042" s="16">
        <v>45265</v>
      </c>
      <c r="D4042" s="15">
        <v>923</v>
      </c>
      <c r="E4042" t="str">
        <f>VLOOKUP(D4042,Customers!$B$8:$C$1412,2,FALSE)</f>
        <v>Muskrat Hill Limited</v>
      </c>
      <c r="F4042" s="15">
        <v>6</v>
      </c>
      <c r="G4042" s="15" t="str">
        <f>VLOOKUP(F4042,'Other Data'!$B$17:$C$24,2,FALSE)</f>
        <v>ProductF</v>
      </c>
      <c r="H4042" s="18">
        <v>45265.889895833345</v>
      </c>
      <c r="I4042" s="15">
        <v>163</v>
      </c>
    </row>
    <row r="4043" spans="2:9" x14ac:dyDescent="0.3">
      <c r="B4043" s="15">
        <v>1941923</v>
      </c>
      <c r="C4043" s="16">
        <v>45266</v>
      </c>
      <c r="D4043" s="15">
        <v>251</v>
      </c>
      <c r="E4043" t="str">
        <f>VLOOKUP(D4043,Customers!$B$8:$C$1412,2,FALSE)</f>
        <v>The Bargain Shop Holdings Inc</v>
      </c>
      <c r="F4043" s="15">
        <v>3</v>
      </c>
      <c r="G4043" s="15" t="str">
        <f>VLOOKUP(F4043,'Other Data'!$B$17:$C$24,2,FALSE)</f>
        <v>ProductC</v>
      </c>
      <c r="H4043" s="18">
        <v>45266.333333333336</v>
      </c>
      <c r="I4043" s="15">
        <v>162</v>
      </c>
    </row>
    <row r="4044" spans="2:9" x14ac:dyDescent="0.3">
      <c r="B4044" s="15">
        <v>1941924</v>
      </c>
      <c r="C4044" s="16">
        <v>45266</v>
      </c>
      <c r="D4044" s="15">
        <v>754</v>
      </c>
      <c r="E4044" t="str">
        <f>VLOOKUP(D4044,Customers!$B$8:$C$1412,2,FALSE)</f>
        <v>SwissOutpost.com</v>
      </c>
      <c r="F4044" s="15">
        <v>2</v>
      </c>
      <c r="G4044" s="15" t="str">
        <f>VLOOKUP(F4044,'Other Data'!$B$17:$C$24,2,FALSE)</f>
        <v>ProductB</v>
      </c>
      <c r="H4044" s="18">
        <v>45266.344259259262</v>
      </c>
      <c r="I4044" s="15">
        <v>154</v>
      </c>
    </row>
    <row r="4045" spans="2:9" x14ac:dyDescent="0.3">
      <c r="B4045" s="15">
        <v>1941925</v>
      </c>
      <c r="C4045" s="16">
        <v>45266</v>
      </c>
      <c r="D4045" s="15">
        <v>1189</v>
      </c>
      <c r="E4045" t="str">
        <f>VLOOKUP(D4045,Customers!$B$8:$C$1412,2,FALSE)</f>
        <v>Annie's</v>
      </c>
      <c r="F4045" s="15">
        <v>3</v>
      </c>
      <c r="G4045" s="15" t="str">
        <f>VLOOKUP(F4045,'Other Data'!$B$17:$C$24,2,FALSE)</f>
        <v>ProductC</v>
      </c>
      <c r="H4045" s="18">
        <v>45266.353912037041</v>
      </c>
      <c r="I4045" s="15">
        <v>169</v>
      </c>
    </row>
    <row r="4046" spans="2:9" x14ac:dyDescent="0.3">
      <c r="B4046" s="15">
        <v>1941926</v>
      </c>
      <c r="C4046" s="16">
        <v>45266</v>
      </c>
      <c r="D4046" s="15">
        <v>860</v>
      </c>
      <c r="E4046" t="str">
        <f>VLOOKUP(D4046,Customers!$B$8:$C$1412,2,FALSE)</f>
        <v>Toy Kingdom</v>
      </c>
      <c r="F4046" s="15">
        <v>4</v>
      </c>
      <c r="G4046" s="15" t="str">
        <f>VLOOKUP(F4046,'Other Data'!$B$17:$C$24,2,FALSE)</f>
        <v>ProductD</v>
      </c>
      <c r="H4046" s="18">
        <v>45266.367476851854</v>
      </c>
      <c r="I4046" s="15">
        <v>168</v>
      </c>
    </row>
    <row r="4047" spans="2:9" x14ac:dyDescent="0.3">
      <c r="B4047" s="15">
        <v>1941927</v>
      </c>
      <c r="C4047" s="16">
        <v>45266</v>
      </c>
      <c r="D4047" s="15">
        <v>1110</v>
      </c>
      <c r="E4047" t="str">
        <f>VLOOKUP(D4047,Customers!$B$8:$C$1412,2,FALSE)</f>
        <v>Sportsman's Market Inc</v>
      </c>
      <c r="F4047" s="15">
        <v>5</v>
      </c>
      <c r="G4047" s="15" t="str">
        <f>VLOOKUP(F4047,'Other Data'!$B$17:$C$24,2,FALSE)</f>
        <v>ProductE</v>
      </c>
      <c r="H4047" s="18">
        <v>45266.3825</v>
      </c>
      <c r="I4047" s="15">
        <v>161</v>
      </c>
    </row>
    <row r="4048" spans="2:9" x14ac:dyDescent="0.3">
      <c r="B4048" s="15">
        <v>1941928</v>
      </c>
      <c r="C4048" s="16">
        <v>45266</v>
      </c>
      <c r="D4048" s="15">
        <v>645</v>
      </c>
      <c r="E4048" t="str">
        <f>VLOOKUP(D4048,Customers!$B$8:$C$1412,2,FALSE)</f>
        <v>Crabapples</v>
      </c>
      <c r="F4048" s="15">
        <v>2</v>
      </c>
      <c r="G4048" s="15" t="str">
        <f>VLOOKUP(F4048,'Other Data'!$B$17:$C$24,2,FALSE)</f>
        <v>ProductB</v>
      </c>
      <c r="H4048" s="18">
        <v>45266.394212962965</v>
      </c>
      <c r="I4048" s="15">
        <v>145</v>
      </c>
    </row>
    <row r="4049" spans="2:9" x14ac:dyDescent="0.3">
      <c r="B4049" s="15">
        <v>1941929</v>
      </c>
      <c r="C4049" s="16">
        <v>45266</v>
      </c>
      <c r="D4049" s="15">
        <v>1291</v>
      </c>
      <c r="E4049" t="str">
        <f>VLOOKUP(D4049,Customers!$B$8:$C$1412,2,FALSE)</f>
        <v>Knotts Berry Farm - Corporate</v>
      </c>
      <c r="F4049" s="15">
        <v>4</v>
      </c>
      <c r="G4049" s="15" t="str">
        <f>VLOOKUP(F4049,'Other Data'!$B$17:$C$24,2,FALSE)</f>
        <v>ProductD</v>
      </c>
      <c r="H4049" s="18">
        <v>45266.408761574079</v>
      </c>
      <c r="I4049" s="15">
        <v>157</v>
      </c>
    </row>
    <row r="4050" spans="2:9" x14ac:dyDescent="0.3">
      <c r="B4050" s="15">
        <v>1941930</v>
      </c>
      <c r="C4050" s="16">
        <v>45266</v>
      </c>
      <c r="D4050" s="15">
        <v>226</v>
      </c>
      <c r="E4050" t="str">
        <f>VLOOKUP(D4050,Customers!$B$8:$C$1412,2,FALSE)</f>
        <v>Black Photo Corporation</v>
      </c>
      <c r="F4050" s="15">
        <v>1</v>
      </c>
      <c r="G4050" s="15" t="str">
        <f>VLOOKUP(F4050,'Other Data'!$B$17:$C$24,2,FALSE)</f>
        <v>ProductA</v>
      </c>
      <c r="H4050" s="17"/>
      <c r="I4050" s="17"/>
    </row>
    <row r="4051" spans="2:9" x14ac:dyDescent="0.3">
      <c r="B4051" s="15">
        <v>1941931</v>
      </c>
      <c r="C4051" s="16">
        <v>45266</v>
      </c>
      <c r="D4051" s="15">
        <v>461</v>
      </c>
      <c r="E4051" t="str">
        <f>VLOOKUP(D4051,Customers!$B$8:$C$1412,2,FALSE)</f>
        <v>Blind River District Health Centre</v>
      </c>
      <c r="F4051" s="15">
        <v>3</v>
      </c>
      <c r="G4051" s="15" t="str">
        <f>VLOOKUP(F4051,'Other Data'!$B$17:$C$24,2,FALSE)</f>
        <v>ProductC</v>
      </c>
      <c r="H4051" s="18">
        <v>45266.43523148149</v>
      </c>
      <c r="I4051" s="15">
        <v>171</v>
      </c>
    </row>
    <row r="4052" spans="2:9" x14ac:dyDescent="0.3">
      <c r="B4052" s="15">
        <v>1941932</v>
      </c>
      <c r="C4052" s="16">
        <v>45266</v>
      </c>
      <c r="D4052" s="15">
        <v>1223</v>
      </c>
      <c r="E4052" t="str">
        <f>VLOOKUP(D4052,Customers!$B$8:$C$1412,2,FALSE)</f>
        <v>Watson's Flowers &amp; Gifts</v>
      </c>
      <c r="F4052" s="15">
        <v>6</v>
      </c>
      <c r="G4052" s="15" t="str">
        <f>VLOOKUP(F4052,'Other Data'!$B$17:$C$24,2,FALSE)</f>
        <v>ProductF</v>
      </c>
      <c r="H4052" s="18">
        <v>45266.450567129636</v>
      </c>
      <c r="I4052" s="15">
        <v>164</v>
      </c>
    </row>
    <row r="4053" spans="2:9" x14ac:dyDescent="0.3">
      <c r="B4053" s="15">
        <v>1941933</v>
      </c>
      <c r="C4053" s="16">
        <v>45266</v>
      </c>
      <c r="D4053" s="15">
        <v>1336</v>
      </c>
      <c r="E4053" t="str">
        <f>VLOOKUP(D4053,Customers!$B$8:$C$1412,2,FALSE)</f>
        <v>O'Hairas Salon</v>
      </c>
      <c r="F4053" s="15">
        <v>4</v>
      </c>
      <c r="G4053" s="15" t="str">
        <f>VLOOKUP(F4053,'Other Data'!$B$17:$C$24,2,FALSE)</f>
        <v>ProductD</v>
      </c>
      <c r="H4053" s="18">
        <v>45266.465636574081</v>
      </c>
      <c r="I4053" s="15">
        <v>161</v>
      </c>
    </row>
    <row r="4054" spans="2:9" x14ac:dyDescent="0.3">
      <c r="B4054" s="15">
        <v>1941934</v>
      </c>
      <c r="C4054" s="16">
        <v>45266</v>
      </c>
      <c r="D4054" s="15">
        <v>726</v>
      </c>
      <c r="E4054" t="str">
        <f>VLOOKUP(D4054,Customers!$B$8:$C$1412,2,FALSE)</f>
        <v>SHOPPERS DRUG MART 0254</v>
      </c>
      <c r="F4054" s="15">
        <v>3</v>
      </c>
      <c r="G4054" s="15" t="str">
        <f>VLOOKUP(F4054,'Other Data'!$B$17:$C$24,2,FALSE)</f>
        <v>ProductC</v>
      </c>
      <c r="H4054" s="18">
        <v>45266.478888888894</v>
      </c>
      <c r="I4054" s="15">
        <v>171</v>
      </c>
    </row>
    <row r="4055" spans="2:9" x14ac:dyDescent="0.3">
      <c r="B4055" s="15">
        <v>1941935</v>
      </c>
      <c r="C4055" s="16">
        <v>45266</v>
      </c>
      <c r="D4055" s="15">
        <v>899</v>
      </c>
      <c r="E4055" t="str">
        <f>VLOOKUP(D4055,Customers!$B$8:$C$1412,2,FALSE)</f>
        <v>Weiss Trimming</v>
      </c>
      <c r="F4055" s="15">
        <v>2</v>
      </c>
      <c r="G4055" s="15" t="str">
        <f>VLOOKUP(F4055,'Other Data'!$B$17:$C$24,2,FALSE)</f>
        <v>ProductB</v>
      </c>
      <c r="H4055" s="18">
        <v>45266.488425925934</v>
      </c>
      <c r="I4055" s="15">
        <v>143</v>
      </c>
    </row>
    <row r="4056" spans="2:9" x14ac:dyDescent="0.3">
      <c r="B4056" s="15">
        <v>1941936</v>
      </c>
      <c r="C4056" s="16">
        <v>45266</v>
      </c>
      <c r="D4056" s="15">
        <v>649</v>
      </c>
      <c r="E4056" t="str">
        <f>VLOOKUP(D4056,Customers!$B$8:$C$1412,2,FALSE)</f>
        <v>Peoples Drug Mart # 43</v>
      </c>
      <c r="F4056" s="15">
        <v>3</v>
      </c>
      <c r="G4056" s="15" t="str">
        <f>VLOOKUP(F4056,'Other Data'!$B$17:$C$24,2,FALSE)</f>
        <v>ProductC</v>
      </c>
      <c r="H4056" s="18">
        <v>45266.504340277788</v>
      </c>
      <c r="I4056" s="15">
        <v>164</v>
      </c>
    </row>
    <row r="4057" spans="2:9" x14ac:dyDescent="0.3">
      <c r="B4057" s="15">
        <v>1941937</v>
      </c>
      <c r="C4057" s="16">
        <v>45266</v>
      </c>
      <c r="D4057" s="15">
        <v>728</v>
      </c>
      <c r="E4057" t="str">
        <f>VLOOKUP(D4057,Customers!$B$8:$C$1412,2,FALSE)</f>
        <v>Peoples Drug Mart # 99</v>
      </c>
      <c r="F4057" s="15">
        <v>3</v>
      </c>
      <c r="G4057" s="15" t="str">
        <f>VLOOKUP(F4057,'Other Data'!$B$17:$C$24,2,FALSE)</f>
        <v>ProductC</v>
      </c>
      <c r="H4057" s="18">
        <v>45266.515949074084</v>
      </c>
      <c r="I4057" s="15">
        <v>153</v>
      </c>
    </row>
    <row r="4058" spans="2:9" x14ac:dyDescent="0.3">
      <c r="B4058" s="15">
        <v>1941938</v>
      </c>
      <c r="C4058" s="16">
        <v>45266</v>
      </c>
      <c r="D4058" s="15">
        <v>349</v>
      </c>
      <c r="E4058" t="str">
        <f>VLOOKUP(D4058,Customers!$B$8:$C$1412,2,FALSE)</f>
        <v>Canadian Tire # 80</v>
      </c>
      <c r="F4058" s="15">
        <v>3</v>
      </c>
      <c r="G4058" s="15" t="str">
        <f>VLOOKUP(F4058,'Other Data'!$B$17:$C$24,2,FALSE)</f>
        <v>ProductC</v>
      </c>
      <c r="H4058" s="18">
        <v>45266.529456018528</v>
      </c>
      <c r="I4058" s="15">
        <v>169</v>
      </c>
    </row>
    <row r="4059" spans="2:9" x14ac:dyDescent="0.3">
      <c r="B4059" s="15">
        <v>1941939</v>
      </c>
      <c r="C4059" s="16">
        <v>45266</v>
      </c>
      <c r="D4059" s="15">
        <v>813</v>
      </c>
      <c r="E4059" t="str">
        <f>VLOOKUP(D4059,Customers!$B$8:$C$1412,2,FALSE)</f>
        <v>Dynamic Living Inc</v>
      </c>
      <c r="F4059" s="15">
        <v>1</v>
      </c>
      <c r="G4059" s="15" t="str">
        <f>VLOOKUP(F4059,'Other Data'!$B$17:$C$24,2,FALSE)</f>
        <v>ProductA</v>
      </c>
      <c r="H4059" s="17"/>
      <c r="I4059" s="17"/>
    </row>
    <row r="4060" spans="2:9" x14ac:dyDescent="0.3">
      <c r="B4060" s="15">
        <v>1941940</v>
      </c>
      <c r="C4060" s="16">
        <v>45266</v>
      </c>
      <c r="D4060" s="15">
        <v>1190</v>
      </c>
      <c r="E4060" t="str">
        <f>VLOOKUP(D4060,Customers!$B$8:$C$1412,2,FALSE)</f>
        <v>Trinity Medical Center Gift Shop</v>
      </c>
      <c r="F4060" s="15">
        <v>6</v>
      </c>
      <c r="G4060" s="15" t="str">
        <f>VLOOKUP(F4060,'Other Data'!$B$17:$C$24,2,FALSE)</f>
        <v>ProductF</v>
      </c>
      <c r="H4060" s="18">
        <v>45266.55781250001</v>
      </c>
      <c r="I4060" s="15">
        <v>151</v>
      </c>
    </row>
    <row r="4061" spans="2:9" x14ac:dyDescent="0.3">
      <c r="B4061" s="15">
        <v>1941941</v>
      </c>
      <c r="C4061" s="16">
        <v>45266</v>
      </c>
      <c r="D4061" s="15">
        <v>1181</v>
      </c>
      <c r="E4061" t="str">
        <f>VLOOKUP(D4061,Customers!$B$8:$C$1412,2,FALSE)</f>
        <v>Atrium Gift Shop</v>
      </c>
      <c r="F4061" s="15">
        <v>3</v>
      </c>
      <c r="G4061" s="15" t="str">
        <f>VLOOKUP(F4061,'Other Data'!$B$17:$C$24,2,FALSE)</f>
        <v>ProductC</v>
      </c>
      <c r="H4061" s="18">
        <v>45266.573333333341</v>
      </c>
      <c r="I4061" s="15">
        <v>177</v>
      </c>
    </row>
    <row r="4062" spans="2:9" x14ac:dyDescent="0.3">
      <c r="B4062" s="15">
        <v>1941942</v>
      </c>
      <c r="C4062" s="16">
        <v>45266</v>
      </c>
      <c r="D4062" s="15">
        <v>100</v>
      </c>
      <c r="E4062" t="str">
        <f>VLOOKUP(D4062,Customers!$B$8:$C$1412,2,FALSE)</f>
        <v>Zone</v>
      </c>
      <c r="F4062" s="15">
        <v>3</v>
      </c>
      <c r="G4062" s="15" t="str">
        <f>VLOOKUP(F4062,'Other Data'!$B$17:$C$24,2,FALSE)</f>
        <v>ProductC</v>
      </c>
      <c r="H4062" s="18">
        <v>45266.590300925935</v>
      </c>
      <c r="I4062" s="15">
        <v>165</v>
      </c>
    </row>
    <row r="4063" spans="2:9" x14ac:dyDescent="0.3">
      <c r="B4063" s="15">
        <v>1941943</v>
      </c>
      <c r="C4063" s="16">
        <v>45266</v>
      </c>
      <c r="D4063" s="15">
        <v>831</v>
      </c>
      <c r="E4063" t="str">
        <f>VLOOKUP(D4063,Customers!$B$8:$C$1412,2,FALSE)</f>
        <v>Lynne's Hallmark</v>
      </c>
      <c r="F4063" s="15">
        <v>5</v>
      </c>
      <c r="G4063" s="15" t="str">
        <f>VLOOKUP(F4063,'Other Data'!$B$17:$C$24,2,FALSE)</f>
        <v>ProductE</v>
      </c>
      <c r="H4063" s="18">
        <v>45266.604131944456</v>
      </c>
      <c r="I4063" s="15">
        <v>153</v>
      </c>
    </row>
    <row r="4064" spans="2:9" x14ac:dyDescent="0.3">
      <c r="B4064" s="15">
        <v>1941944</v>
      </c>
      <c r="C4064" s="16">
        <v>45266</v>
      </c>
      <c r="D4064" s="15">
        <v>87</v>
      </c>
      <c r="E4064" t="str">
        <f>VLOOKUP(D4064,Customers!$B$8:$C$1412,2,FALSE)</f>
        <v>Boutique du Lys GC Ltd</v>
      </c>
      <c r="F4064" s="15">
        <v>3</v>
      </c>
      <c r="G4064" s="15" t="str">
        <f>VLOOKUP(F4064,'Other Data'!$B$17:$C$24,2,FALSE)</f>
        <v>ProductC</v>
      </c>
      <c r="H4064" s="18">
        <v>45266.617141203715</v>
      </c>
      <c r="I4064" s="15">
        <v>164</v>
      </c>
    </row>
    <row r="4065" spans="2:9" x14ac:dyDescent="0.3">
      <c r="B4065" s="15">
        <v>1941945</v>
      </c>
      <c r="C4065" s="16">
        <v>45266</v>
      </c>
      <c r="D4065" s="15">
        <v>681</v>
      </c>
      <c r="E4065" t="str">
        <f>VLOOKUP(D4065,Customers!$B$8:$C$1412,2,FALSE)</f>
        <v>Newport Beach</v>
      </c>
      <c r="F4065" s="15">
        <v>4</v>
      </c>
      <c r="G4065" s="15" t="str">
        <f>VLOOKUP(F4065,'Other Data'!$B$17:$C$24,2,FALSE)</f>
        <v>ProductD</v>
      </c>
      <c r="H4065" s="18">
        <v>45266.626435185193</v>
      </c>
      <c r="I4065" s="15">
        <v>163</v>
      </c>
    </row>
    <row r="4066" spans="2:9" x14ac:dyDescent="0.3">
      <c r="B4066" s="15">
        <v>1941946</v>
      </c>
      <c r="C4066" s="16">
        <v>45266</v>
      </c>
      <c r="D4066" s="15">
        <v>1382</v>
      </c>
      <c r="E4066" t="str">
        <f>VLOOKUP(D4066,Customers!$B$8:$C$1412,2,FALSE)</f>
        <v>A &amp; S Party Goods</v>
      </c>
      <c r="F4066" s="15">
        <v>1</v>
      </c>
      <c r="G4066" s="15" t="str">
        <f>VLOOKUP(F4066,'Other Data'!$B$17:$C$24,2,FALSE)</f>
        <v>ProductA</v>
      </c>
      <c r="H4066" s="17"/>
      <c r="I4066" s="17"/>
    </row>
    <row r="4067" spans="2:9" x14ac:dyDescent="0.3">
      <c r="B4067" s="15">
        <v>1941947</v>
      </c>
      <c r="C4067" s="16">
        <v>45266</v>
      </c>
      <c r="D4067" s="15">
        <v>764</v>
      </c>
      <c r="E4067" t="str">
        <f>VLOOKUP(D4067,Customers!$B$8:$C$1412,2,FALSE)</f>
        <v>e-pill, LLC</v>
      </c>
      <c r="F4067" s="15">
        <v>6</v>
      </c>
      <c r="G4067" s="15" t="str">
        <f>VLOOKUP(F4067,'Other Data'!$B$17:$C$24,2,FALSE)</f>
        <v>ProductF</v>
      </c>
      <c r="H4067" s="18">
        <v>45266.652314814819</v>
      </c>
      <c r="I4067" s="15">
        <v>153</v>
      </c>
    </row>
    <row r="4068" spans="2:9" x14ac:dyDescent="0.3">
      <c r="B4068" s="15">
        <v>1941948</v>
      </c>
      <c r="C4068" s="16">
        <v>45266</v>
      </c>
      <c r="D4068" s="15">
        <v>487</v>
      </c>
      <c r="E4068" t="str">
        <f>VLOOKUP(D4068,Customers!$B$8:$C$1412,2,FALSE)</f>
        <v>Medi Plus Drug Store Ltd</v>
      </c>
      <c r="F4068" s="15">
        <v>2</v>
      </c>
      <c r="G4068" s="15" t="str">
        <f>VLOOKUP(F4068,'Other Data'!$B$17:$C$24,2,FALSE)</f>
        <v>ProductB</v>
      </c>
      <c r="H4068" s="18">
        <v>45266.663067129637</v>
      </c>
      <c r="I4068" s="15">
        <v>153</v>
      </c>
    </row>
    <row r="4069" spans="2:9" x14ac:dyDescent="0.3">
      <c r="B4069" s="15">
        <v>1941949</v>
      </c>
      <c r="C4069" s="16">
        <v>45266</v>
      </c>
      <c r="D4069" s="15">
        <v>453</v>
      </c>
      <c r="E4069" t="str">
        <f>VLOOKUP(D4069,Customers!$B$8:$C$1412,2,FALSE)</f>
        <v>Windsor-Detroit Tunnel Duty Free Shop</v>
      </c>
      <c r="F4069" s="15">
        <v>1</v>
      </c>
      <c r="G4069" s="15" t="str">
        <f>VLOOKUP(F4069,'Other Data'!$B$17:$C$24,2,FALSE)</f>
        <v>ProductA</v>
      </c>
      <c r="H4069" s="17"/>
      <c r="I4069" s="17"/>
    </row>
    <row r="4070" spans="2:9" x14ac:dyDescent="0.3">
      <c r="B4070" s="15">
        <v>1941950</v>
      </c>
      <c r="C4070" s="16">
        <v>45266</v>
      </c>
      <c r="D4070" s="15">
        <v>909</v>
      </c>
      <c r="E4070" t="str">
        <f>VLOOKUP(D4070,Customers!$B$8:$C$1412,2,FALSE)</f>
        <v>Huntington Hospital Auxillary</v>
      </c>
      <c r="F4070" s="15">
        <v>5</v>
      </c>
      <c r="G4070" s="15" t="str">
        <f>VLOOKUP(F4070,'Other Data'!$B$17:$C$24,2,FALSE)</f>
        <v>ProductE</v>
      </c>
      <c r="H4070" s="18">
        <v>45266.689918981487</v>
      </c>
      <c r="I4070" s="15">
        <v>161</v>
      </c>
    </row>
    <row r="4071" spans="2:9" x14ac:dyDescent="0.3">
      <c r="B4071" s="15">
        <v>1941951</v>
      </c>
      <c r="C4071" s="16">
        <v>45266</v>
      </c>
      <c r="D4071" s="15">
        <v>1122</v>
      </c>
      <c r="E4071" t="str">
        <f>VLOOKUP(D4071,Customers!$B$8:$C$1412,2,FALSE)</f>
        <v>RW Threads</v>
      </c>
      <c r="F4071" s="15">
        <v>1</v>
      </c>
      <c r="G4071" s="15" t="str">
        <f>VLOOKUP(F4071,'Other Data'!$B$17:$C$24,2,FALSE)</f>
        <v>ProductA</v>
      </c>
      <c r="H4071" s="17"/>
      <c r="I4071" s="17"/>
    </row>
    <row r="4072" spans="2:9" x14ac:dyDescent="0.3">
      <c r="B4072" s="15">
        <v>1941952</v>
      </c>
      <c r="C4072" s="16">
        <v>45266</v>
      </c>
      <c r="D4072" s="15">
        <v>207</v>
      </c>
      <c r="E4072" t="str">
        <f>VLOOKUP(D4072,Customers!$B$8:$C$1412,2,FALSE)</f>
        <v>Cascade Gifts Marriott Hotel</v>
      </c>
      <c r="F4072" s="15">
        <v>1</v>
      </c>
      <c r="G4072" s="15" t="str">
        <f>VLOOKUP(F4072,'Other Data'!$B$17:$C$24,2,FALSE)</f>
        <v>ProductA</v>
      </c>
      <c r="H4072" s="17"/>
      <c r="I4072" s="17"/>
    </row>
    <row r="4073" spans="2:9" x14ac:dyDescent="0.3">
      <c r="B4073" s="15">
        <v>1941953</v>
      </c>
      <c r="C4073" s="16">
        <v>45266</v>
      </c>
      <c r="D4073" s="15">
        <v>1024</v>
      </c>
      <c r="E4073" t="str">
        <f>VLOOKUP(D4073,Customers!$B$8:$C$1412,2,FALSE)</f>
        <v>Learning Express</v>
      </c>
      <c r="F4073" s="15">
        <v>4</v>
      </c>
      <c r="G4073" s="15" t="str">
        <f>VLOOKUP(F4073,'Other Data'!$B$17:$C$24,2,FALSE)</f>
        <v>ProductD</v>
      </c>
      <c r="H4073" s="18">
        <v>45266.730474537042</v>
      </c>
      <c r="I4073" s="15">
        <v>153</v>
      </c>
    </row>
    <row r="4074" spans="2:9" x14ac:dyDescent="0.3">
      <c r="B4074" s="15">
        <v>1941954</v>
      </c>
      <c r="C4074" s="16">
        <v>45266</v>
      </c>
      <c r="D4074" s="15">
        <v>66</v>
      </c>
      <c r="E4074" t="str">
        <f>VLOOKUP(D4074,Customers!$B$8:$C$1412,2,FALSE)</f>
        <v>Freeman's PharmaChoice</v>
      </c>
      <c r="F4074" s="15">
        <v>3</v>
      </c>
      <c r="G4074" s="15" t="str">
        <f>VLOOKUP(F4074,'Other Data'!$B$17:$C$24,2,FALSE)</f>
        <v>ProductC</v>
      </c>
      <c r="H4074" s="18">
        <v>45266.745081018526</v>
      </c>
      <c r="I4074" s="15">
        <v>167</v>
      </c>
    </row>
    <row r="4075" spans="2:9" x14ac:dyDescent="0.3">
      <c r="B4075" s="15">
        <v>1941955</v>
      </c>
      <c r="C4075" s="16">
        <v>45266</v>
      </c>
      <c r="D4075" s="15">
        <v>765</v>
      </c>
      <c r="E4075" t="str">
        <f>VLOOKUP(D4075,Customers!$B$8:$C$1412,2,FALSE)</f>
        <v>Gift Shop, The</v>
      </c>
      <c r="F4075" s="15">
        <v>5</v>
      </c>
      <c r="G4075" s="15" t="str">
        <f>VLOOKUP(F4075,'Other Data'!$B$17:$C$24,2,FALSE)</f>
        <v>ProductE</v>
      </c>
      <c r="H4075" s="18">
        <v>45266.760532407417</v>
      </c>
      <c r="I4075" s="15">
        <v>143</v>
      </c>
    </row>
    <row r="4076" spans="2:9" x14ac:dyDescent="0.3">
      <c r="B4076" s="15">
        <v>1941956</v>
      </c>
      <c r="C4076" s="16">
        <v>45266</v>
      </c>
      <c r="D4076" s="15">
        <v>548</v>
      </c>
      <c r="E4076" t="str">
        <f>VLOOKUP(D4076,Customers!$B$8:$C$1412,2,FALSE)</f>
        <v>Buck or Two #530</v>
      </c>
      <c r="F4076" s="15">
        <v>2</v>
      </c>
      <c r="G4076" s="15" t="str">
        <f>VLOOKUP(F4076,'Other Data'!$B$17:$C$24,2,FALSE)</f>
        <v>ProductB</v>
      </c>
      <c r="H4076" s="18">
        <v>45266.770335648158</v>
      </c>
      <c r="I4076" s="15">
        <v>177</v>
      </c>
    </row>
    <row r="4077" spans="2:9" x14ac:dyDescent="0.3">
      <c r="B4077" s="15">
        <v>1941957</v>
      </c>
      <c r="C4077" s="16">
        <v>45266</v>
      </c>
      <c r="D4077" s="15">
        <v>46</v>
      </c>
      <c r="E4077" t="str">
        <f>VLOOKUP(D4077,Customers!$B$8:$C$1412,2,FALSE)</f>
        <v>Granny's Country Cottage</v>
      </c>
      <c r="F4077" s="15">
        <v>1</v>
      </c>
      <c r="G4077" s="15" t="str">
        <f>VLOOKUP(F4077,'Other Data'!$B$17:$C$24,2,FALSE)</f>
        <v>ProductA</v>
      </c>
      <c r="H4077" s="17"/>
      <c r="I4077" s="17"/>
    </row>
    <row r="4078" spans="2:9" x14ac:dyDescent="0.3">
      <c r="B4078" s="15">
        <v>1941958</v>
      </c>
      <c r="C4078" s="16">
        <v>45266</v>
      </c>
      <c r="D4078" s="15">
        <v>524</v>
      </c>
      <c r="E4078" t="str">
        <f>VLOOKUP(D4078,Customers!$B$8:$C$1412,2,FALSE)</f>
        <v>Daisy maze</v>
      </c>
      <c r="F4078" s="15">
        <v>5</v>
      </c>
      <c r="G4078" s="15" t="str">
        <f>VLOOKUP(F4078,'Other Data'!$B$17:$C$24,2,FALSE)</f>
        <v>ProductE</v>
      </c>
      <c r="H4078" s="18">
        <v>45266.792326388895</v>
      </c>
      <c r="I4078" s="15">
        <v>169</v>
      </c>
    </row>
    <row r="4079" spans="2:9" x14ac:dyDescent="0.3">
      <c r="B4079" s="15">
        <v>1941959</v>
      </c>
      <c r="C4079" s="16">
        <v>45266</v>
      </c>
      <c r="D4079" s="15">
        <v>520</v>
      </c>
      <c r="E4079" t="str">
        <f>VLOOKUP(D4079,Customers!$B$8:$C$1412,2,FALSE)</f>
        <v>Balloon Tycoons</v>
      </c>
      <c r="F4079" s="15">
        <v>4</v>
      </c>
      <c r="G4079" s="15" t="str">
        <f>VLOOKUP(F4079,'Other Data'!$B$17:$C$24,2,FALSE)</f>
        <v>ProductD</v>
      </c>
      <c r="H4079" s="18">
        <v>45266.806585648155</v>
      </c>
      <c r="I4079" s="15">
        <v>141</v>
      </c>
    </row>
    <row r="4080" spans="2:9" x14ac:dyDescent="0.3">
      <c r="B4080" s="15">
        <v>1941960</v>
      </c>
      <c r="C4080" s="16">
        <v>45266</v>
      </c>
      <c r="D4080" s="15">
        <v>1399</v>
      </c>
      <c r="E4080" t="str">
        <f>VLOOKUP(D4080,Customers!$B$8:$C$1412,2,FALSE)</f>
        <v>The Gift Box</v>
      </c>
      <c r="F4080" s="15">
        <v>1</v>
      </c>
      <c r="G4080" s="15" t="str">
        <f>VLOOKUP(F4080,'Other Data'!$B$17:$C$24,2,FALSE)</f>
        <v>ProductA</v>
      </c>
      <c r="H4080" s="17"/>
      <c r="I4080" s="17"/>
    </row>
    <row r="4081" spans="2:9" x14ac:dyDescent="0.3">
      <c r="B4081" s="15">
        <v>1941961</v>
      </c>
      <c r="C4081" s="16">
        <v>45266</v>
      </c>
      <c r="D4081" s="15">
        <v>329</v>
      </c>
      <c r="E4081" t="str">
        <f>VLOOKUP(D4081,Customers!$B$8:$C$1412,2,FALSE)</f>
        <v>Zellers Store #497</v>
      </c>
      <c r="F4081" s="15">
        <v>2</v>
      </c>
      <c r="G4081" s="15" t="str">
        <f>VLOOKUP(F4081,'Other Data'!$B$17:$C$24,2,FALSE)</f>
        <v>ProductB</v>
      </c>
      <c r="H4081" s="18">
        <v>45266.82994212964</v>
      </c>
      <c r="I4081" s="15">
        <v>159</v>
      </c>
    </row>
    <row r="4082" spans="2:9" x14ac:dyDescent="0.3">
      <c r="B4082" s="15">
        <v>1941962</v>
      </c>
      <c r="C4082" s="16">
        <v>45266</v>
      </c>
      <c r="D4082" s="15">
        <v>213</v>
      </c>
      <c r="E4082" t="str">
        <f>VLOOKUP(D4082,Customers!$B$8:$C$1412,2,FALSE)</f>
        <v>St. Catherines Museum</v>
      </c>
      <c r="F4082" s="15">
        <v>6</v>
      </c>
      <c r="G4082" s="15" t="str">
        <f>VLOOKUP(F4082,'Other Data'!$B$17:$C$24,2,FALSE)</f>
        <v>ProductF</v>
      </c>
      <c r="H4082" s="18">
        <v>45266.839224537049</v>
      </c>
      <c r="I4082" s="15">
        <v>144</v>
      </c>
    </row>
    <row r="4083" spans="2:9" x14ac:dyDescent="0.3">
      <c r="B4083" s="15">
        <v>1941963</v>
      </c>
      <c r="C4083" s="16">
        <v>45266</v>
      </c>
      <c r="D4083" s="15">
        <v>142</v>
      </c>
      <c r="E4083" t="str">
        <f>VLOOKUP(D4083,Customers!$B$8:$C$1412,2,FALSE)</f>
        <v>Bowie's</v>
      </c>
      <c r="F4083" s="15">
        <v>3</v>
      </c>
      <c r="G4083" s="15" t="str">
        <f>VLOOKUP(F4083,'Other Data'!$B$17:$C$24,2,FALSE)</f>
        <v>ProductC</v>
      </c>
      <c r="H4083" s="18">
        <v>45266.85342592594</v>
      </c>
      <c r="I4083" s="15">
        <v>143</v>
      </c>
    </row>
    <row r="4084" spans="2:9" x14ac:dyDescent="0.3">
      <c r="B4084" s="15">
        <v>1941964</v>
      </c>
      <c r="C4084" s="16">
        <v>45266</v>
      </c>
      <c r="D4084" s="15">
        <v>896</v>
      </c>
      <c r="E4084" t="str">
        <f>VLOOKUP(D4084,Customers!$B$8:$C$1412,2,FALSE)</f>
        <v>Possibilities On The Slope</v>
      </c>
      <c r="F4084" s="15">
        <v>4</v>
      </c>
      <c r="G4084" s="15" t="str">
        <f>VLOOKUP(F4084,'Other Data'!$B$17:$C$24,2,FALSE)</f>
        <v>ProductD</v>
      </c>
      <c r="H4084" s="18">
        <v>45266.869328703717</v>
      </c>
      <c r="I4084" s="15">
        <v>141</v>
      </c>
    </row>
    <row r="4085" spans="2:9" x14ac:dyDescent="0.3">
      <c r="B4085" s="15">
        <v>1941965</v>
      </c>
      <c r="C4085" s="16">
        <v>45266</v>
      </c>
      <c r="D4085" s="15">
        <v>1319</v>
      </c>
      <c r="E4085" t="str">
        <f>VLOOKUP(D4085,Customers!$B$8:$C$1412,2,FALSE)</f>
        <v>Los Altos Card &amp; Party</v>
      </c>
      <c r="F4085" s="15">
        <v>1</v>
      </c>
      <c r="G4085" s="15" t="str">
        <f>VLOOKUP(F4085,'Other Data'!$B$17:$C$24,2,FALSE)</f>
        <v>ProductA</v>
      </c>
      <c r="H4085" s="17"/>
      <c r="I4085" s="17"/>
    </row>
    <row r="4086" spans="2:9" x14ac:dyDescent="0.3">
      <c r="B4086" s="15">
        <v>1941966</v>
      </c>
      <c r="C4086" s="16">
        <v>45266</v>
      </c>
      <c r="D4086" s="15">
        <v>915</v>
      </c>
      <c r="E4086" t="str">
        <f>VLOOKUP(D4086,Customers!$B$8:$C$1412,2,FALSE)</f>
        <v>Dedrecks Gifts</v>
      </c>
      <c r="F4086" s="15">
        <v>4</v>
      </c>
      <c r="G4086" s="15" t="str">
        <f>VLOOKUP(F4086,'Other Data'!$B$17:$C$24,2,FALSE)</f>
        <v>ProductD</v>
      </c>
      <c r="H4086" s="18">
        <v>45266.893553240756</v>
      </c>
      <c r="I4086" s="15">
        <v>171</v>
      </c>
    </row>
    <row r="4087" spans="2:9" x14ac:dyDescent="0.3">
      <c r="B4087" s="15">
        <v>1941967</v>
      </c>
      <c r="C4087" s="16">
        <v>45267</v>
      </c>
      <c r="D4087" s="15">
        <v>1288</v>
      </c>
      <c r="E4087" t="str">
        <f>VLOOKUP(D4087,Customers!$B$8:$C$1412,2,FALSE)</f>
        <v>It's a Wrap</v>
      </c>
      <c r="F4087" s="15">
        <v>5</v>
      </c>
      <c r="G4087" s="15" t="str">
        <f>VLOOKUP(F4087,'Other Data'!$B$17:$C$24,2,FALSE)</f>
        <v>ProductE</v>
      </c>
      <c r="H4087" s="18">
        <v>45267.333333333336</v>
      </c>
      <c r="I4087" s="15">
        <v>151</v>
      </c>
    </row>
    <row r="4088" spans="2:9" x14ac:dyDescent="0.3">
      <c r="B4088" s="15">
        <v>1941968</v>
      </c>
      <c r="C4088" s="16">
        <v>45267</v>
      </c>
      <c r="D4088" s="15">
        <v>250</v>
      </c>
      <c r="E4088" t="str">
        <f>VLOOKUP(D4088,Customers!$B$8:$C$1412,2,FALSE)</f>
        <v>Buck or Two #361</v>
      </c>
      <c r="F4088" s="15">
        <v>1</v>
      </c>
      <c r="G4088" s="15" t="str">
        <f>VLOOKUP(F4088,'Other Data'!$B$17:$C$24,2,FALSE)</f>
        <v>ProductA</v>
      </c>
      <c r="H4088" s="17"/>
      <c r="I4088" s="17"/>
    </row>
    <row r="4089" spans="2:9" x14ac:dyDescent="0.3">
      <c r="B4089" s="15">
        <v>1941969</v>
      </c>
      <c r="C4089" s="16">
        <v>45267</v>
      </c>
      <c r="D4089" s="15">
        <v>319</v>
      </c>
      <c r="E4089" t="str">
        <f>VLOOKUP(D4089,Customers!$B$8:$C$1412,2,FALSE)</f>
        <v>Fitz and Co</v>
      </c>
      <c r="F4089" s="15">
        <v>1</v>
      </c>
      <c r="G4089" s="15" t="str">
        <f>VLOOKUP(F4089,'Other Data'!$B$17:$C$24,2,FALSE)</f>
        <v>ProductA</v>
      </c>
      <c r="H4089" s="17"/>
      <c r="I4089" s="17"/>
    </row>
    <row r="4090" spans="2:9" x14ac:dyDescent="0.3">
      <c r="B4090" s="15">
        <v>1941970</v>
      </c>
      <c r="C4090" s="16">
        <v>45267</v>
      </c>
      <c r="D4090" s="15">
        <v>1284</v>
      </c>
      <c r="E4090" t="str">
        <f>VLOOKUP(D4090,Customers!$B$8:$C$1412,2,FALSE)</f>
        <v>Creative Elegance</v>
      </c>
      <c r="F4090" s="15">
        <v>6</v>
      </c>
      <c r="G4090" s="15" t="str">
        <f>VLOOKUP(F4090,'Other Data'!$B$17:$C$24,2,FALSE)</f>
        <v>ProductF</v>
      </c>
      <c r="H4090" s="18">
        <v>45267.376979166671</v>
      </c>
      <c r="I4090" s="15">
        <v>143</v>
      </c>
    </row>
    <row r="4091" spans="2:9" x14ac:dyDescent="0.3">
      <c r="B4091" s="15">
        <v>1941971</v>
      </c>
      <c r="C4091" s="16">
        <v>45267</v>
      </c>
      <c r="D4091" s="15">
        <v>733</v>
      </c>
      <c r="E4091" t="str">
        <f>VLOOKUP(D4091,Customers!$B$8:$C$1412,2,FALSE)</f>
        <v>Nanaimo Regional General Hospital</v>
      </c>
      <c r="F4091" s="15">
        <v>2</v>
      </c>
      <c r="G4091" s="15" t="str">
        <f>VLOOKUP(F4091,'Other Data'!$B$17:$C$24,2,FALSE)</f>
        <v>ProductB</v>
      </c>
      <c r="H4091" s="18">
        <v>45267.388437500005</v>
      </c>
      <c r="I4091" s="15">
        <v>163</v>
      </c>
    </row>
    <row r="4092" spans="2:9" x14ac:dyDescent="0.3">
      <c r="B4092" s="15">
        <v>1941972</v>
      </c>
      <c r="C4092" s="16">
        <v>45267</v>
      </c>
      <c r="D4092" s="15">
        <v>899</v>
      </c>
      <c r="E4092" t="str">
        <f>VLOOKUP(D4092,Customers!$B$8:$C$1412,2,FALSE)</f>
        <v>Weiss Trimming</v>
      </c>
      <c r="F4092" s="15">
        <v>1</v>
      </c>
      <c r="G4092" s="15" t="str">
        <f>VLOOKUP(F4092,'Other Data'!$B$17:$C$24,2,FALSE)</f>
        <v>ProductA</v>
      </c>
      <c r="H4092" s="17"/>
      <c r="I4092" s="17"/>
    </row>
    <row r="4093" spans="2:9" x14ac:dyDescent="0.3">
      <c r="B4093" s="15">
        <v>1941973</v>
      </c>
      <c r="C4093" s="16">
        <v>45267</v>
      </c>
      <c r="D4093" s="15">
        <v>110</v>
      </c>
      <c r="E4093" t="str">
        <f>VLOOKUP(D4093,Customers!$B$8:$C$1412,2,FALSE)</f>
        <v>Shack - Bijoutiers Dawes Jewellers</v>
      </c>
      <c r="F4093" s="15">
        <v>3</v>
      </c>
      <c r="G4093" s="15" t="str">
        <f>VLOOKUP(F4093,'Other Data'!$B$17:$C$24,2,FALSE)</f>
        <v>ProductC</v>
      </c>
      <c r="H4093" s="18">
        <v>45267.414409722231</v>
      </c>
      <c r="I4093" s="15">
        <v>146</v>
      </c>
    </row>
    <row r="4094" spans="2:9" x14ac:dyDescent="0.3">
      <c r="B4094" s="15">
        <v>1941974</v>
      </c>
      <c r="C4094" s="16">
        <v>45267</v>
      </c>
      <c r="D4094" s="15">
        <v>1203</v>
      </c>
      <c r="E4094" t="str">
        <f>VLOOKUP(D4094,Customers!$B$8:$C$1412,2,FALSE)</f>
        <v>G.W.Spencer(Something Else) - Sedalia</v>
      </c>
      <c r="F4094" s="15">
        <v>4</v>
      </c>
      <c r="G4094" s="15" t="str">
        <f>VLOOKUP(F4094,'Other Data'!$B$17:$C$24,2,FALSE)</f>
        <v>ProductD</v>
      </c>
      <c r="H4094" s="18">
        <v>45267.426840277789</v>
      </c>
      <c r="I4094" s="15">
        <v>161</v>
      </c>
    </row>
    <row r="4095" spans="2:9" x14ac:dyDescent="0.3">
      <c r="B4095" s="15">
        <v>1941975</v>
      </c>
      <c r="C4095" s="16">
        <v>45267</v>
      </c>
      <c r="D4095" s="15">
        <v>1132</v>
      </c>
      <c r="E4095" t="str">
        <f>VLOOKUP(D4095,Customers!$B$8:$C$1412,2,FALSE)</f>
        <v>Glass Apple Gift shop</v>
      </c>
      <c r="F4095" s="15">
        <v>3</v>
      </c>
      <c r="G4095" s="15" t="str">
        <f>VLOOKUP(F4095,'Other Data'!$B$17:$C$24,2,FALSE)</f>
        <v>ProductC</v>
      </c>
      <c r="H4095" s="18">
        <v>45267.44366898149</v>
      </c>
      <c r="I4095" s="15">
        <v>140</v>
      </c>
    </row>
    <row r="4096" spans="2:9" x14ac:dyDescent="0.3">
      <c r="B4096" s="15">
        <v>1941976</v>
      </c>
      <c r="C4096" s="16">
        <v>45267</v>
      </c>
      <c r="D4096" s="15">
        <v>807</v>
      </c>
      <c r="E4096" t="str">
        <f>VLOOKUP(D4096,Customers!$B$8:$C$1412,2,FALSE)</f>
        <v>Rutland Medical Center Gift Shop</v>
      </c>
      <c r="F4096" s="15">
        <v>2</v>
      </c>
      <c r="G4096" s="15" t="str">
        <f>VLOOKUP(F4096,'Other Data'!$B$17:$C$24,2,FALSE)</f>
        <v>ProductB</v>
      </c>
      <c r="H4096" s="18">
        <v>45267.458344907413</v>
      </c>
      <c r="I4096" s="15">
        <v>147</v>
      </c>
    </row>
    <row r="4097" spans="2:9" x14ac:dyDescent="0.3">
      <c r="B4097" s="15">
        <v>1941977</v>
      </c>
      <c r="C4097" s="16">
        <v>45267</v>
      </c>
      <c r="D4097" s="15">
        <v>1116</v>
      </c>
      <c r="E4097" t="str">
        <f>VLOOKUP(D4097,Customers!$B$8:$C$1412,2,FALSE)</f>
        <v>58 South Apperel</v>
      </c>
      <c r="F4097" s="15">
        <v>5</v>
      </c>
      <c r="G4097" s="15" t="str">
        <f>VLOOKUP(F4097,'Other Data'!$B$17:$C$24,2,FALSE)</f>
        <v>ProductE</v>
      </c>
      <c r="H4097" s="18">
        <v>45267.474780092598</v>
      </c>
      <c r="I4097" s="15">
        <v>179</v>
      </c>
    </row>
    <row r="4098" spans="2:9" x14ac:dyDescent="0.3">
      <c r="B4098" s="15">
        <v>1941978</v>
      </c>
      <c r="C4098" s="16">
        <v>45267</v>
      </c>
      <c r="D4098" s="15">
        <v>834</v>
      </c>
      <c r="E4098" t="str">
        <f>VLOOKUP(D4098,Customers!$B$8:$C$1412,2,FALSE)</f>
        <v>P.S. I Love You</v>
      </c>
      <c r="F4098" s="15">
        <v>2</v>
      </c>
      <c r="G4098" s="15" t="str">
        <f>VLOOKUP(F4098,'Other Data'!$B$17:$C$24,2,FALSE)</f>
        <v>ProductB</v>
      </c>
      <c r="H4098" s="18">
        <v>45267.487627314818</v>
      </c>
      <c r="I4098" s="15">
        <v>177</v>
      </c>
    </row>
    <row r="4099" spans="2:9" x14ac:dyDescent="0.3">
      <c r="B4099" s="15">
        <v>1941979</v>
      </c>
      <c r="C4099" s="16">
        <v>45267</v>
      </c>
      <c r="D4099" s="15">
        <v>305</v>
      </c>
      <c r="E4099" t="str">
        <f>VLOOKUP(D4099,Customers!$B$8:$C$1412,2,FALSE)</f>
        <v>Hallmark</v>
      </c>
      <c r="F4099" s="15">
        <v>1</v>
      </c>
      <c r="G4099" s="15" t="str">
        <f>VLOOKUP(F4099,'Other Data'!$B$17:$C$24,2,FALSE)</f>
        <v>ProductA</v>
      </c>
      <c r="H4099" s="17"/>
      <c r="I4099" s="17"/>
    </row>
    <row r="4100" spans="2:9" x14ac:dyDescent="0.3">
      <c r="B4100" s="15">
        <v>1941980</v>
      </c>
      <c r="C4100" s="16">
        <v>45267</v>
      </c>
      <c r="D4100" s="15">
        <v>1239</v>
      </c>
      <c r="E4100" t="str">
        <f>VLOOKUP(D4100,Customers!$B$8:$C$1412,2,FALSE)</f>
        <v>KC's Hallmark</v>
      </c>
      <c r="F4100" s="15">
        <v>5</v>
      </c>
      <c r="G4100" s="15" t="str">
        <f>VLOOKUP(F4100,'Other Data'!$B$17:$C$24,2,FALSE)</f>
        <v>ProductE</v>
      </c>
      <c r="H4100" s="18">
        <v>45267.50949074074</v>
      </c>
      <c r="I4100" s="15">
        <v>172</v>
      </c>
    </row>
    <row r="4101" spans="2:9" x14ac:dyDescent="0.3">
      <c r="B4101" s="15">
        <v>1941981</v>
      </c>
      <c r="C4101" s="16">
        <v>45267</v>
      </c>
      <c r="D4101" s="15">
        <v>960</v>
      </c>
      <c r="E4101" t="str">
        <f>VLOOKUP(D4101,Customers!$B$8:$C$1412,2,FALSE)</f>
        <v>Angelique Boutique</v>
      </c>
      <c r="F4101" s="15">
        <v>5</v>
      </c>
      <c r="G4101" s="15" t="str">
        <f>VLOOKUP(F4101,'Other Data'!$B$17:$C$24,2,FALSE)</f>
        <v>ProductE</v>
      </c>
      <c r="H4101" s="18">
        <v>45267.523333333331</v>
      </c>
      <c r="I4101" s="15">
        <v>163</v>
      </c>
    </row>
    <row r="4102" spans="2:9" x14ac:dyDescent="0.3">
      <c r="B4102" s="15">
        <v>1941982</v>
      </c>
      <c r="C4102" s="16">
        <v>45267</v>
      </c>
      <c r="D4102" s="15">
        <v>145</v>
      </c>
      <c r="E4102" t="str">
        <f>VLOOKUP(D4102,Customers!$B$8:$C$1412,2,FALSE)</f>
        <v>The Sassy Bead Co.</v>
      </c>
      <c r="F4102" s="15">
        <v>3</v>
      </c>
      <c r="G4102" s="15" t="str">
        <f>VLOOKUP(F4102,'Other Data'!$B$17:$C$24,2,FALSE)</f>
        <v>ProductC</v>
      </c>
      <c r="H4102" s="18">
        <v>45267.539907407408</v>
      </c>
      <c r="I4102" s="15">
        <v>150</v>
      </c>
    </row>
    <row r="4103" spans="2:9" x14ac:dyDescent="0.3">
      <c r="B4103" s="15">
        <v>1941983</v>
      </c>
      <c r="C4103" s="16">
        <v>45267</v>
      </c>
      <c r="D4103" s="15">
        <v>657</v>
      </c>
      <c r="E4103" t="str">
        <f>VLOOKUP(D4103,Customers!$B$8:$C$1412,2,FALSE)</f>
        <v>Peoples Drug Mart # 122</v>
      </c>
      <c r="F4103" s="15">
        <v>6</v>
      </c>
      <c r="G4103" s="15" t="str">
        <f>VLOOKUP(F4103,'Other Data'!$B$17:$C$24,2,FALSE)</f>
        <v>ProductF</v>
      </c>
      <c r="H4103" s="18">
        <v>45267.551666666666</v>
      </c>
      <c r="I4103" s="15">
        <v>153</v>
      </c>
    </row>
    <row r="4104" spans="2:9" x14ac:dyDescent="0.3">
      <c r="B4104" s="15">
        <v>1941984</v>
      </c>
      <c r="C4104" s="16">
        <v>45267</v>
      </c>
      <c r="D4104" s="15">
        <v>810</v>
      </c>
      <c r="E4104" t="str">
        <f>VLOOKUP(D4104,Customers!$B$8:$C$1412,2,FALSE)</f>
        <v>Rainbow Room</v>
      </c>
      <c r="F4104" s="15">
        <v>2</v>
      </c>
      <c r="G4104" s="15" t="str">
        <f>VLOOKUP(F4104,'Other Data'!$B$17:$C$24,2,FALSE)</f>
        <v>ProductB</v>
      </c>
      <c r="H4104" s="18">
        <v>45267.56108796296</v>
      </c>
      <c r="I4104" s="15">
        <v>167</v>
      </c>
    </row>
    <row r="4105" spans="2:9" x14ac:dyDescent="0.3">
      <c r="B4105" s="15">
        <v>1941985</v>
      </c>
      <c r="C4105" s="16">
        <v>45267</v>
      </c>
      <c r="D4105" s="15">
        <v>413</v>
      </c>
      <c r="E4105" t="str">
        <f>VLOOKUP(D4105,Customers!$B$8:$C$1412,2,FALSE)</f>
        <v>Guys &amp; Doll Hair Design</v>
      </c>
      <c r="F4105" s="15">
        <v>2</v>
      </c>
      <c r="G4105" s="15" t="str">
        <f>VLOOKUP(F4105,'Other Data'!$B$17:$C$24,2,FALSE)</f>
        <v>ProductB</v>
      </c>
      <c r="H4105" s="18">
        <v>45267.569895833331</v>
      </c>
      <c r="I4105" s="15">
        <v>161</v>
      </c>
    </row>
    <row r="4106" spans="2:9" x14ac:dyDescent="0.3">
      <c r="B4106" s="15">
        <v>1941986</v>
      </c>
      <c r="C4106" s="16">
        <v>45267</v>
      </c>
      <c r="D4106" s="15">
        <v>247</v>
      </c>
      <c r="E4106" t="str">
        <f>VLOOKUP(D4106,Customers!$B$8:$C$1412,2,FALSE)</f>
        <v>THE CLOTHES GARDEN</v>
      </c>
      <c r="F4106" s="15">
        <v>5</v>
      </c>
      <c r="G4106" s="15" t="str">
        <f>VLOOKUP(F4106,'Other Data'!$B$17:$C$24,2,FALSE)</f>
        <v>ProductE</v>
      </c>
      <c r="H4106" s="18">
        <v>45267.579571759255</v>
      </c>
      <c r="I4106" s="15">
        <v>168</v>
      </c>
    </row>
    <row r="4107" spans="2:9" x14ac:dyDescent="0.3">
      <c r="B4107" s="15">
        <v>1941987</v>
      </c>
      <c r="C4107" s="16">
        <v>45267</v>
      </c>
      <c r="D4107" s="15">
        <v>759</v>
      </c>
      <c r="E4107" t="str">
        <f>VLOOKUP(D4107,Customers!$B$8:$C$1412,2,FALSE)</f>
        <v>Lasting Expressions</v>
      </c>
      <c r="F4107" s="15">
        <v>1</v>
      </c>
      <c r="G4107" s="15" t="str">
        <f>VLOOKUP(F4107,'Other Data'!$B$17:$C$24,2,FALSE)</f>
        <v>ProductA</v>
      </c>
      <c r="H4107" s="17"/>
      <c r="I4107" s="17"/>
    </row>
    <row r="4108" spans="2:9" x14ac:dyDescent="0.3">
      <c r="B4108" s="15">
        <v>1941988</v>
      </c>
      <c r="C4108" s="16">
        <v>45267</v>
      </c>
      <c r="D4108" s="15">
        <v>1394</v>
      </c>
      <c r="E4108" t="str">
        <f>VLOOKUP(D4108,Customers!$B$8:$C$1412,2,FALSE)</f>
        <v>Marshells</v>
      </c>
      <c r="F4108" s="15">
        <v>4</v>
      </c>
      <c r="G4108" s="15" t="str">
        <f>VLOOKUP(F4108,'Other Data'!$B$17:$C$24,2,FALSE)</f>
        <v>ProductD</v>
      </c>
      <c r="H4108" s="18">
        <v>45267.604490740734</v>
      </c>
      <c r="I4108" s="15">
        <v>177</v>
      </c>
    </row>
    <row r="4109" spans="2:9" x14ac:dyDescent="0.3">
      <c r="B4109" s="15">
        <v>1941989</v>
      </c>
      <c r="C4109" s="16">
        <v>45267</v>
      </c>
      <c r="D4109" s="15">
        <v>70</v>
      </c>
      <c r="E4109" t="str">
        <f>VLOOKUP(D4109,Customers!$B$8:$C$1412,2,FALSE)</f>
        <v>Genuine Order</v>
      </c>
      <c r="F4109" s="15">
        <v>3</v>
      </c>
      <c r="G4109" s="15" t="str">
        <f>VLOOKUP(F4109,'Other Data'!$B$17:$C$24,2,FALSE)</f>
        <v>ProductC</v>
      </c>
      <c r="H4109" s="18">
        <v>45267.619490740733</v>
      </c>
      <c r="I4109" s="15">
        <v>151</v>
      </c>
    </row>
    <row r="4110" spans="2:9" x14ac:dyDescent="0.3">
      <c r="B4110" s="15">
        <v>1941990</v>
      </c>
      <c r="C4110" s="16">
        <v>45267</v>
      </c>
      <c r="D4110" s="15">
        <v>1034</v>
      </c>
      <c r="E4110" t="str">
        <f>VLOOKUP(D4110,Customers!$B$8:$C$1412,2,FALSE)</f>
        <v>Southern Antiques &amp; Interiors</v>
      </c>
      <c r="F4110" s="15">
        <v>6</v>
      </c>
      <c r="G4110" s="15" t="str">
        <f>VLOOKUP(F4110,'Other Data'!$B$17:$C$24,2,FALSE)</f>
        <v>ProductF</v>
      </c>
      <c r="H4110" s="18">
        <v>45267.634884259249</v>
      </c>
      <c r="I4110" s="15">
        <v>169</v>
      </c>
    </row>
    <row r="4111" spans="2:9" x14ac:dyDescent="0.3">
      <c r="B4111" s="15">
        <v>1941991</v>
      </c>
      <c r="C4111" s="16">
        <v>45267</v>
      </c>
      <c r="D4111" s="15">
        <v>1346</v>
      </c>
      <c r="E4111" t="str">
        <f>VLOOKUP(D4111,Customers!$B$8:$C$1412,2,FALSE)</f>
        <v>Merrytime</v>
      </c>
      <c r="F4111" s="15">
        <v>1</v>
      </c>
      <c r="G4111" s="15" t="str">
        <f>VLOOKUP(F4111,'Other Data'!$B$17:$C$24,2,FALSE)</f>
        <v>ProductA</v>
      </c>
      <c r="H4111" s="17"/>
      <c r="I4111" s="17"/>
    </row>
    <row r="4112" spans="2:9" x14ac:dyDescent="0.3">
      <c r="B4112" s="15">
        <v>1941992</v>
      </c>
      <c r="C4112" s="16">
        <v>45267</v>
      </c>
      <c r="D4112" s="15">
        <v>316</v>
      </c>
      <c r="E4112" t="str">
        <f>VLOOKUP(D4112,Customers!$B$8:$C$1412,2,FALSE)</f>
        <v>Dell IDA</v>
      </c>
      <c r="F4112" s="15">
        <v>3</v>
      </c>
      <c r="G4112" s="15" t="str">
        <f>VLOOKUP(F4112,'Other Data'!$B$17:$C$24,2,FALSE)</f>
        <v>ProductC</v>
      </c>
      <c r="H4112" s="18">
        <v>45267.664641203693</v>
      </c>
      <c r="I4112" s="15">
        <v>162</v>
      </c>
    </row>
    <row r="4113" spans="2:9" x14ac:dyDescent="0.3">
      <c r="B4113" s="15">
        <v>1941993</v>
      </c>
      <c r="C4113" s="16">
        <v>45267</v>
      </c>
      <c r="D4113" s="15">
        <v>201</v>
      </c>
      <c r="E4113" t="str">
        <f>VLOOKUP(D4113,Customers!$B$8:$C$1412,2,FALSE)</f>
        <v>Zellers Store #284</v>
      </c>
      <c r="F4113" s="15">
        <v>4</v>
      </c>
      <c r="G4113" s="15" t="str">
        <f>VLOOKUP(F4113,'Other Data'!$B$17:$C$24,2,FALSE)</f>
        <v>ProductD</v>
      </c>
      <c r="H4113" s="18">
        <v>45267.679340277769</v>
      </c>
      <c r="I4113" s="15">
        <v>145</v>
      </c>
    </row>
    <row r="4114" spans="2:9" x14ac:dyDescent="0.3">
      <c r="B4114" s="15">
        <v>1941994</v>
      </c>
      <c r="C4114" s="16">
        <v>45267</v>
      </c>
      <c r="D4114" s="15">
        <v>596</v>
      </c>
      <c r="E4114" t="str">
        <f>VLOOKUP(D4114,Customers!$B$8:$C$1412,2,FALSE)</f>
        <v>Who's Who In The Zoo</v>
      </c>
      <c r="F4114" s="15">
        <v>2</v>
      </c>
      <c r="G4114" s="15" t="str">
        <f>VLOOKUP(F4114,'Other Data'!$B$17:$C$24,2,FALSE)</f>
        <v>ProductB</v>
      </c>
      <c r="H4114" s="18">
        <v>45267.689004629625</v>
      </c>
      <c r="I4114" s="15">
        <v>150</v>
      </c>
    </row>
    <row r="4115" spans="2:9" x14ac:dyDescent="0.3">
      <c r="B4115" s="15">
        <v>1941995</v>
      </c>
      <c r="C4115" s="16">
        <v>45267</v>
      </c>
      <c r="D4115" s="15">
        <v>418</v>
      </c>
      <c r="E4115" t="str">
        <f>VLOOKUP(D4115,Customers!$B$8:$C$1412,2,FALSE)</f>
        <v>The Coach House</v>
      </c>
      <c r="F4115" s="15">
        <v>3</v>
      </c>
      <c r="G4115" s="15" t="str">
        <f>VLOOKUP(F4115,'Other Data'!$B$17:$C$24,2,FALSE)</f>
        <v>ProductC</v>
      </c>
      <c r="H4115" s="18">
        <v>45267.704988425918</v>
      </c>
      <c r="I4115" s="15">
        <v>150</v>
      </c>
    </row>
    <row r="4116" spans="2:9" x14ac:dyDescent="0.3">
      <c r="B4116" s="15">
        <v>1941996</v>
      </c>
      <c r="C4116" s="16">
        <v>45267</v>
      </c>
      <c r="D4116" s="15">
        <v>1207</v>
      </c>
      <c r="E4116" t="str">
        <f>VLOOKUP(D4116,Customers!$B$8:$C$1412,2,FALSE)</f>
        <v>Hillmer's Luggage, Leather and Gift</v>
      </c>
      <c r="F4116" s="15">
        <v>4</v>
      </c>
      <c r="G4116" s="15" t="str">
        <f>VLOOKUP(F4116,'Other Data'!$B$17:$C$24,2,FALSE)</f>
        <v>ProductD</v>
      </c>
      <c r="H4116" s="18">
        <v>45267.718020833323</v>
      </c>
      <c r="I4116" s="15">
        <v>175</v>
      </c>
    </row>
    <row r="4117" spans="2:9" x14ac:dyDescent="0.3">
      <c r="B4117" s="15">
        <v>1941997</v>
      </c>
      <c r="C4117" s="16">
        <v>45267</v>
      </c>
      <c r="D4117" s="15">
        <v>940</v>
      </c>
      <c r="E4117" t="str">
        <f>VLOOKUP(D4117,Customers!$B$8:$C$1412,2,FALSE)</f>
        <v>George Eastman House</v>
      </c>
      <c r="F4117" s="15">
        <v>5</v>
      </c>
      <c r="G4117" s="15" t="str">
        <f>VLOOKUP(F4117,'Other Data'!$B$17:$C$24,2,FALSE)</f>
        <v>ProductE</v>
      </c>
      <c r="H4117" s="18">
        <v>45267.729907407396</v>
      </c>
      <c r="I4117" s="15">
        <v>165</v>
      </c>
    </row>
    <row r="4118" spans="2:9" x14ac:dyDescent="0.3">
      <c r="B4118" s="15">
        <v>1941998</v>
      </c>
      <c r="C4118" s="16">
        <v>45267</v>
      </c>
      <c r="D4118" s="15">
        <v>601</v>
      </c>
      <c r="E4118" t="str">
        <f>VLOOKUP(D4118,Customers!$B$8:$C$1412,2,FALSE)</f>
        <v>Sterling Rose</v>
      </c>
      <c r="F4118" s="15">
        <v>5</v>
      </c>
      <c r="G4118" s="15" t="str">
        <f>VLOOKUP(F4118,'Other Data'!$B$17:$C$24,2,FALSE)</f>
        <v>ProductE</v>
      </c>
      <c r="H4118" s="18">
        <v>45267.741666666654</v>
      </c>
      <c r="I4118" s="15">
        <v>141</v>
      </c>
    </row>
    <row r="4119" spans="2:9" x14ac:dyDescent="0.3">
      <c r="B4119" s="15">
        <v>1941999</v>
      </c>
      <c r="C4119" s="16">
        <v>45267</v>
      </c>
      <c r="D4119" s="15">
        <v>1355</v>
      </c>
      <c r="E4119" t="str">
        <f>VLOOKUP(D4119,Customers!$B$8:$C$1412,2,FALSE)</f>
        <v>Providence St Vincent Gift shops</v>
      </c>
      <c r="F4119" s="15">
        <v>5</v>
      </c>
      <c r="G4119" s="15" t="str">
        <f>VLOOKUP(F4119,'Other Data'!$B$17:$C$24,2,FALSE)</f>
        <v>ProductE</v>
      </c>
      <c r="H4119" s="18">
        <v>45267.75259259258</v>
      </c>
      <c r="I4119" s="15">
        <v>159</v>
      </c>
    </row>
    <row r="4120" spans="2:9" x14ac:dyDescent="0.3">
      <c r="B4120" s="15">
        <v>1942000</v>
      </c>
      <c r="C4120" s="16">
        <v>45267</v>
      </c>
      <c r="D4120" s="15">
        <v>1253</v>
      </c>
      <c r="E4120" t="str">
        <f>VLOOKUP(D4120,Customers!$B$8:$C$1412,2,FALSE)</f>
        <v>Fads &amp; Fashion Boutique</v>
      </c>
      <c r="F4120" s="15">
        <v>1</v>
      </c>
      <c r="G4120" s="15" t="str">
        <f>VLOOKUP(F4120,'Other Data'!$B$17:$C$24,2,FALSE)</f>
        <v>ProductA</v>
      </c>
      <c r="H4120" s="17"/>
      <c r="I4120" s="17"/>
    </row>
    <row r="4121" spans="2:9" x14ac:dyDescent="0.3">
      <c r="B4121" s="15">
        <v>1942001</v>
      </c>
      <c r="C4121" s="16">
        <v>45267</v>
      </c>
      <c r="D4121" s="15">
        <v>26</v>
      </c>
      <c r="E4121" t="str">
        <f>VLOOKUP(D4121,Customers!$B$8:$C$1412,2,FALSE)</f>
        <v>Dollar Store Plus #73</v>
      </c>
      <c r="F4121" s="15">
        <v>3</v>
      </c>
      <c r="G4121" s="15" t="str">
        <f>VLOOKUP(F4121,'Other Data'!$B$17:$C$24,2,FALSE)</f>
        <v>ProductC</v>
      </c>
      <c r="H4121" s="18">
        <v>45267.78520833332</v>
      </c>
      <c r="I4121" s="15">
        <v>176</v>
      </c>
    </row>
    <row r="4122" spans="2:9" x14ac:dyDescent="0.3">
      <c r="B4122" s="15">
        <v>1942002</v>
      </c>
      <c r="C4122" s="16">
        <v>45267</v>
      </c>
      <c r="D4122" s="15">
        <v>782</v>
      </c>
      <c r="E4122" t="str">
        <f>VLOOKUP(D4122,Customers!$B$8:$C$1412,2,FALSE)</f>
        <v>Hannah's Hallmark</v>
      </c>
      <c r="F4122" s="15">
        <v>6</v>
      </c>
      <c r="G4122" s="15" t="str">
        <f>VLOOKUP(F4122,'Other Data'!$B$17:$C$24,2,FALSE)</f>
        <v>ProductF</v>
      </c>
      <c r="H4122" s="18">
        <v>45267.79710648147</v>
      </c>
      <c r="I4122" s="15">
        <v>160</v>
      </c>
    </row>
    <row r="4123" spans="2:9" x14ac:dyDescent="0.3">
      <c r="B4123" s="15">
        <v>1942003</v>
      </c>
      <c r="C4123" s="16">
        <v>45267</v>
      </c>
      <c r="D4123" s="15">
        <v>266</v>
      </c>
      <c r="E4123" t="str">
        <f>VLOOKUP(D4123,Customers!$B$8:$C$1412,2,FALSE)</f>
        <v>Zellers Store #292</v>
      </c>
      <c r="F4123" s="15">
        <v>4</v>
      </c>
      <c r="G4123" s="15" t="str">
        <f>VLOOKUP(F4123,'Other Data'!$B$17:$C$24,2,FALSE)</f>
        <v>ProductD</v>
      </c>
      <c r="H4123" s="18">
        <v>45267.813541666656</v>
      </c>
      <c r="I4123" s="15">
        <v>147</v>
      </c>
    </row>
    <row r="4124" spans="2:9" x14ac:dyDescent="0.3">
      <c r="B4124" s="15">
        <v>1942004</v>
      </c>
      <c r="C4124" s="16">
        <v>45267</v>
      </c>
      <c r="D4124" s="15">
        <v>1347</v>
      </c>
      <c r="E4124" t="str">
        <f>VLOOKUP(D4124,Customers!$B$8:$C$1412,2,FALSE)</f>
        <v>Nevada City Crystal &amp; Glass</v>
      </c>
      <c r="F4124" s="15">
        <v>4</v>
      </c>
      <c r="G4124" s="15" t="str">
        <f>VLOOKUP(F4124,'Other Data'!$B$17:$C$24,2,FALSE)</f>
        <v>ProductD</v>
      </c>
      <c r="H4124" s="18">
        <v>45267.824710648136</v>
      </c>
      <c r="I4124" s="15">
        <v>179</v>
      </c>
    </row>
    <row r="4125" spans="2:9" x14ac:dyDescent="0.3">
      <c r="B4125" s="15">
        <v>1942005</v>
      </c>
      <c r="C4125" s="16">
        <v>45267</v>
      </c>
      <c r="D4125" s="15">
        <v>752</v>
      </c>
      <c r="E4125" t="str">
        <f>VLOOKUP(D4125,Customers!$B$8:$C$1412,2,FALSE)</f>
        <v>Kiddly Winks</v>
      </c>
      <c r="F4125" s="15">
        <v>1</v>
      </c>
      <c r="G4125" s="15" t="str">
        <f>VLOOKUP(F4125,'Other Data'!$B$17:$C$24,2,FALSE)</f>
        <v>ProductA</v>
      </c>
      <c r="H4125" s="17"/>
      <c r="I4125" s="17"/>
    </row>
    <row r="4126" spans="2:9" x14ac:dyDescent="0.3">
      <c r="B4126" s="15">
        <v>1942006</v>
      </c>
      <c r="C4126" s="16">
        <v>45267</v>
      </c>
      <c r="D4126" s="15">
        <v>794</v>
      </c>
      <c r="E4126" t="str">
        <f>VLOOKUP(D4126,Customers!$B$8:$C$1412,2,FALSE)</f>
        <v>Northshire Bookstore</v>
      </c>
      <c r="F4126" s="15">
        <v>2</v>
      </c>
      <c r="G4126" s="15" t="str">
        <f>VLOOKUP(F4126,'Other Data'!$B$17:$C$24,2,FALSE)</f>
        <v>ProductB</v>
      </c>
      <c r="H4126" s="18">
        <v>45267.851655092578</v>
      </c>
      <c r="I4126" s="15">
        <v>165</v>
      </c>
    </row>
    <row r="4127" spans="2:9" x14ac:dyDescent="0.3">
      <c r="B4127" s="15">
        <v>1942007</v>
      </c>
      <c r="C4127" s="16">
        <v>45267</v>
      </c>
      <c r="D4127" s="15">
        <v>446</v>
      </c>
      <c r="E4127" t="str">
        <f>VLOOKUP(D4127,Customers!$B$8:$C$1412,2,FALSE)</f>
        <v>Finchers</v>
      </c>
      <c r="F4127" s="15">
        <v>5</v>
      </c>
      <c r="G4127" s="15" t="str">
        <f>VLOOKUP(F4127,'Other Data'!$B$17:$C$24,2,FALSE)</f>
        <v>ProductE</v>
      </c>
      <c r="H4127" s="18">
        <v>45267.86847222221</v>
      </c>
      <c r="I4127" s="15">
        <v>140</v>
      </c>
    </row>
    <row r="4128" spans="2:9" x14ac:dyDescent="0.3">
      <c r="B4128" s="15">
        <v>1942008</v>
      </c>
      <c r="C4128" s="16">
        <v>45267</v>
      </c>
      <c r="D4128" s="15">
        <v>1086</v>
      </c>
      <c r="E4128" t="str">
        <f>VLOOKUP(D4128,Customers!$B$8:$C$1412,2,FALSE)</f>
        <v>Ephraim Mcdowell Health Auxiliary</v>
      </c>
      <c r="F4128" s="15">
        <v>1</v>
      </c>
      <c r="G4128" s="15" t="str">
        <f>VLOOKUP(F4128,'Other Data'!$B$17:$C$24,2,FALSE)</f>
        <v>ProductA</v>
      </c>
      <c r="H4128" s="17"/>
      <c r="I4128" s="17"/>
    </row>
    <row r="4129" spans="2:9" x14ac:dyDescent="0.3">
      <c r="B4129" s="15">
        <v>1942009</v>
      </c>
      <c r="C4129" s="16">
        <v>45267</v>
      </c>
      <c r="D4129" s="15">
        <v>524</v>
      </c>
      <c r="E4129" t="str">
        <f>VLOOKUP(D4129,Customers!$B$8:$C$1412,2,FALSE)</f>
        <v>Daisy maze</v>
      </c>
      <c r="F4129" s="15">
        <v>5</v>
      </c>
      <c r="G4129" s="15" t="str">
        <f>VLOOKUP(F4129,'Other Data'!$B$17:$C$24,2,FALSE)</f>
        <v>ProductE</v>
      </c>
      <c r="H4129" s="18">
        <v>45267.893252314803</v>
      </c>
      <c r="I4129" s="15">
        <v>174</v>
      </c>
    </row>
    <row r="4130" spans="2:9" x14ac:dyDescent="0.3">
      <c r="B4130" s="15">
        <v>1942010</v>
      </c>
      <c r="C4130" s="16">
        <v>45267</v>
      </c>
      <c r="D4130" s="15">
        <v>1042</v>
      </c>
      <c r="E4130" t="str">
        <f>VLOOKUP(D4130,Customers!$B$8:$C$1412,2,FALSE)</f>
        <v>Varona Enterprises Of Florida</v>
      </c>
      <c r="F4130" s="15">
        <v>5</v>
      </c>
      <c r="G4130" s="15" t="str">
        <f>VLOOKUP(F4130,'Other Data'!$B$17:$C$24,2,FALSE)</f>
        <v>ProductE</v>
      </c>
      <c r="H4130" s="18">
        <v>45267.90380787036</v>
      </c>
      <c r="I4130" s="15">
        <v>142</v>
      </c>
    </row>
    <row r="4131" spans="2:9" x14ac:dyDescent="0.3">
      <c r="B4131" s="15">
        <v>1942011</v>
      </c>
      <c r="C4131" s="16">
        <v>45267</v>
      </c>
      <c r="D4131" s="15">
        <v>430</v>
      </c>
      <c r="E4131" t="str">
        <f>VLOOKUP(D4131,Customers!$B$8:$C$1412,2,FALSE)</f>
        <v>Wind &amp; Willow</v>
      </c>
      <c r="F4131" s="15">
        <v>4</v>
      </c>
      <c r="G4131" s="15" t="str">
        <f>VLOOKUP(F4131,'Other Data'!$B$17:$C$24,2,FALSE)</f>
        <v>ProductD</v>
      </c>
      <c r="H4131" s="18">
        <v>45267.917974537027</v>
      </c>
      <c r="I4131" s="15">
        <v>150</v>
      </c>
    </row>
    <row r="4132" spans="2:9" x14ac:dyDescent="0.3">
      <c r="B4132" s="15">
        <v>1942012</v>
      </c>
      <c r="C4132" s="16">
        <v>45267</v>
      </c>
      <c r="D4132" s="15">
        <v>1178</v>
      </c>
      <c r="E4132" t="str">
        <f>VLOOKUP(D4132,Customers!$B$8:$C$1412,2,FALSE)</f>
        <v>New Prospects</v>
      </c>
      <c r="F4132" s="15">
        <v>5</v>
      </c>
      <c r="G4132" s="15" t="str">
        <f>VLOOKUP(F4132,'Other Data'!$B$17:$C$24,2,FALSE)</f>
        <v>ProductE</v>
      </c>
      <c r="H4132" s="18">
        <v>45267.93228009258</v>
      </c>
      <c r="I4132" s="15">
        <v>144</v>
      </c>
    </row>
    <row r="4133" spans="2:9" x14ac:dyDescent="0.3">
      <c r="B4133" s="15">
        <v>1942013</v>
      </c>
      <c r="C4133" s="16">
        <v>45268</v>
      </c>
      <c r="D4133" s="15">
        <v>341</v>
      </c>
      <c r="E4133" t="str">
        <f>VLOOKUP(D4133,Customers!$B$8:$C$1412,2,FALSE)</f>
        <v>Zellers Store #237</v>
      </c>
      <c r="F4133" s="15">
        <v>2</v>
      </c>
      <c r="G4133" s="15" t="str">
        <f>VLOOKUP(F4133,'Other Data'!$B$17:$C$24,2,FALSE)</f>
        <v>ProductB</v>
      </c>
      <c r="H4133" s="18">
        <v>45268.333333333336</v>
      </c>
      <c r="I4133" s="15">
        <v>140</v>
      </c>
    </row>
    <row r="4134" spans="2:9" x14ac:dyDescent="0.3">
      <c r="B4134" s="15">
        <v>1942014</v>
      </c>
      <c r="C4134" s="16">
        <v>45268</v>
      </c>
      <c r="D4134" s="15">
        <v>493</v>
      </c>
      <c r="E4134" t="str">
        <f>VLOOKUP(D4134,Customers!$B$8:$C$1412,2,FALSE)</f>
        <v>VILLAGE CORNER, INC.</v>
      </c>
      <c r="F4134" s="15">
        <v>4</v>
      </c>
      <c r="G4134" s="15" t="str">
        <f>VLOOKUP(F4134,'Other Data'!$B$17:$C$24,2,FALSE)</f>
        <v>ProductD</v>
      </c>
      <c r="H4134" s="18">
        <v>45268.349097222228</v>
      </c>
      <c r="I4134" s="15">
        <v>163</v>
      </c>
    </row>
    <row r="4135" spans="2:9" x14ac:dyDescent="0.3">
      <c r="B4135" s="15">
        <v>1942015</v>
      </c>
      <c r="C4135" s="16">
        <v>45268</v>
      </c>
      <c r="D4135" s="15">
        <v>252</v>
      </c>
      <c r="E4135" t="str">
        <f>VLOOKUP(D4135,Customers!$B$8:$C$1412,2,FALSE)</f>
        <v>Animal House</v>
      </c>
      <c r="F4135" s="15">
        <v>3</v>
      </c>
      <c r="G4135" s="15" t="str">
        <f>VLOOKUP(F4135,'Other Data'!$B$17:$C$24,2,FALSE)</f>
        <v>ProductC</v>
      </c>
      <c r="H4135" s="18">
        <v>45268.363784722227</v>
      </c>
      <c r="I4135" s="15">
        <v>149</v>
      </c>
    </row>
    <row r="4136" spans="2:9" x14ac:dyDescent="0.3">
      <c r="B4136" s="15">
        <v>1942016</v>
      </c>
      <c r="C4136" s="16">
        <v>45268</v>
      </c>
      <c r="D4136" s="15">
        <v>735</v>
      </c>
      <c r="E4136" t="str">
        <f>VLOOKUP(D4136,Customers!$B$8:$C$1412,2,FALSE)</f>
        <v>Summit Injury Management</v>
      </c>
      <c r="F4136" s="15">
        <v>1</v>
      </c>
      <c r="G4136" s="15" t="str">
        <f>VLOOKUP(F4136,'Other Data'!$B$17:$C$24,2,FALSE)</f>
        <v>ProductA</v>
      </c>
      <c r="H4136" s="17"/>
      <c r="I4136" s="17"/>
    </row>
    <row r="4137" spans="2:9" x14ac:dyDescent="0.3">
      <c r="B4137" s="15">
        <v>1942017</v>
      </c>
      <c r="C4137" s="16">
        <v>45268</v>
      </c>
      <c r="D4137" s="15">
        <v>801</v>
      </c>
      <c r="E4137" t="str">
        <f>VLOOKUP(D4137,Customers!$B$8:$C$1412,2,FALSE)</f>
        <v>Peach Tree</v>
      </c>
      <c r="F4137" s="15">
        <v>4</v>
      </c>
      <c r="G4137" s="15" t="str">
        <f>VLOOKUP(F4137,'Other Data'!$B$17:$C$24,2,FALSE)</f>
        <v>ProductD</v>
      </c>
      <c r="H4137" s="18">
        <v>45268.386990740742</v>
      </c>
      <c r="I4137" s="15">
        <v>166</v>
      </c>
    </row>
    <row r="4138" spans="2:9" x14ac:dyDescent="0.3">
      <c r="B4138" s="15">
        <v>1942018</v>
      </c>
      <c r="C4138" s="16">
        <v>45268</v>
      </c>
      <c r="D4138" s="15">
        <v>1338</v>
      </c>
      <c r="E4138" t="str">
        <f>VLOOKUP(D4138,Customers!$B$8:$C$1412,2,FALSE)</f>
        <v>Designs by Diane</v>
      </c>
      <c r="F4138" s="15">
        <v>5</v>
      </c>
      <c r="G4138" s="15" t="str">
        <f>VLOOKUP(F4138,'Other Data'!$B$17:$C$24,2,FALSE)</f>
        <v>ProductE</v>
      </c>
      <c r="H4138" s="18">
        <v>45268.400891203702</v>
      </c>
      <c r="I4138" s="15">
        <v>170</v>
      </c>
    </row>
    <row r="4139" spans="2:9" x14ac:dyDescent="0.3">
      <c r="B4139" s="15">
        <v>1942019</v>
      </c>
      <c r="C4139" s="16">
        <v>45268</v>
      </c>
      <c r="D4139" s="15">
        <v>488</v>
      </c>
      <c r="E4139" t="str">
        <f>VLOOKUP(D4139,Customers!$B$8:$C$1412,2,FALSE)</f>
        <v>Pharmasave - 490</v>
      </c>
      <c r="F4139" s="15">
        <v>3</v>
      </c>
      <c r="G4139" s="15" t="str">
        <f>VLOOKUP(F4139,'Other Data'!$B$17:$C$24,2,FALSE)</f>
        <v>ProductC</v>
      </c>
      <c r="H4139" s="18">
        <v>45268.414872685185</v>
      </c>
      <c r="I4139" s="15">
        <v>167</v>
      </c>
    </row>
    <row r="4140" spans="2:9" x14ac:dyDescent="0.3">
      <c r="B4140" s="15">
        <v>1942020</v>
      </c>
      <c r="C4140" s="16">
        <v>45268</v>
      </c>
      <c r="D4140" s="15">
        <v>318</v>
      </c>
      <c r="E4140" t="str">
        <f>VLOOKUP(D4140,Customers!$B$8:$C$1412,2,FALSE)</f>
        <v>A Passion For Living Inc</v>
      </c>
      <c r="F4140" s="15">
        <v>1</v>
      </c>
      <c r="G4140" s="15" t="str">
        <f>VLOOKUP(F4140,'Other Data'!$B$17:$C$24,2,FALSE)</f>
        <v>ProductA</v>
      </c>
      <c r="H4140" s="17"/>
      <c r="I4140" s="17"/>
    </row>
    <row r="4141" spans="2:9" x14ac:dyDescent="0.3">
      <c r="B4141" s="15">
        <v>1942021</v>
      </c>
      <c r="C4141" s="16">
        <v>45268</v>
      </c>
      <c r="D4141" s="15">
        <v>650</v>
      </c>
      <c r="E4141" t="str">
        <f>VLOOKUP(D4141,Customers!$B$8:$C$1412,2,FALSE)</f>
        <v>Inspiration Gift Boutique</v>
      </c>
      <c r="F4141" s="15">
        <v>6</v>
      </c>
      <c r="G4141" s="15" t="str">
        <f>VLOOKUP(F4141,'Other Data'!$B$17:$C$24,2,FALSE)</f>
        <v>ProductF</v>
      </c>
      <c r="H4141" s="18">
        <v>45268.445057870369</v>
      </c>
      <c r="I4141" s="15">
        <v>177</v>
      </c>
    </row>
    <row r="4142" spans="2:9" x14ac:dyDescent="0.3">
      <c r="B4142" s="15">
        <v>1942022</v>
      </c>
      <c r="C4142" s="16">
        <v>45268</v>
      </c>
      <c r="D4142" s="15">
        <v>889</v>
      </c>
      <c r="E4142" t="str">
        <f>VLOOKUP(D4142,Customers!$B$8:$C$1412,2,FALSE)</f>
        <v>Rapisarda</v>
      </c>
      <c r="F4142" s="15">
        <v>1</v>
      </c>
      <c r="G4142" s="15" t="str">
        <f>VLOOKUP(F4142,'Other Data'!$B$17:$C$24,2,FALSE)</f>
        <v>ProductA</v>
      </c>
      <c r="H4142" s="17"/>
      <c r="I4142" s="17"/>
    </row>
    <row r="4143" spans="2:9" x14ac:dyDescent="0.3">
      <c r="B4143" s="15">
        <v>1942023</v>
      </c>
      <c r="C4143" s="16">
        <v>45268</v>
      </c>
      <c r="D4143" s="15">
        <v>215</v>
      </c>
      <c r="E4143" t="str">
        <f>VLOOKUP(D4143,Customers!$B$8:$C$1412,2,FALSE)</f>
        <v>Neat Stuff</v>
      </c>
      <c r="F4143" s="15">
        <v>6</v>
      </c>
      <c r="G4143" s="15" t="str">
        <f>VLOOKUP(F4143,'Other Data'!$B$17:$C$24,2,FALSE)</f>
        <v>ProductF</v>
      </c>
      <c r="H4143" s="18">
        <v>45268.47351851852</v>
      </c>
      <c r="I4143" s="15">
        <v>169</v>
      </c>
    </row>
    <row r="4144" spans="2:9" x14ac:dyDescent="0.3">
      <c r="B4144" s="15">
        <v>1942024</v>
      </c>
      <c r="C4144" s="16">
        <v>45268</v>
      </c>
      <c r="D4144" s="15">
        <v>36</v>
      </c>
      <c r="E4144" t="str">
        <f>VLOOKUP(D4144,Customers!$B$8:$C$1412,2,FALSE)</f>
        <v>Masstown Market</v>
      </c>
      <c r="F4144" s="15">
        <v>3</v>
      </c>
      <c r="G4144" s="15" t="str">
        <f>VLOOKUP(F4144,'Other Data'!$B$17:$C$24,2,FALSE)</f>
        <v>ProductC</v>
      </c>
      <c r="H4144" s="18">
        <v>45268.482534722221</v>
      </c>
      <c r="I4144" s="15">
        <v>152</v>
      </c>
    </row>
    <row r="4145" spans="2:9" x14ac:dyDescent="0.3">
      <c r="B4145" s="15">
        <v>1942025</v>
      </c>
      <c r="C4145" s="16">
        <v>45268</v>
      </c>
      <c r="D4145" s="15">
        <v>454</v>
      </c>
      <c r="E4145" t="str">
        <f>VLOOKUP(D4145,Customers!$B$8:$C$1412,2,FALSE)</f>
        <v>Tunnel Duty Free Shop</v>
      </c>
      <c r="F4145" s="15">
        <v>5</v>
      </c>
      <c r="G4145" s="15" t="str">
        <f>VLOOKUP(F4145,'Other Data'!$B$17:$C$24,2,FALSE)</f>
        <v>ProductE</v>
      </c>
      <c r="H4145" s="18">
        <v>45268.493738425925</v>
      </c>
      <c r="I4145" s="15">
        <v>161</v>
      </c>
    </row>
    <row r="4146" spans="2:9" x14ac:dyDescent="0.3">
      <c r="B4146" s="15">
        <v>1942026</v>
      </c>
      <c r="C4146" s="16">
        <v>45268</v>
      </c>
      <c r="D4146" s="15">
        <v>291</v>
      </c>
      <c r="E4146" t="str">
        <f>VLOOKUP(D4146,Customers!$B$8:$C$1412,2,FALSE)</f>
        <v>Shopper Drug Mart #1093</v>
      </c>
      <c r="F4146" s="15">
        <v>1</v>
      </c>
      <c r="G4146" s="15" t="str">
        <f>VLOOKUP(F4146,'Other Data'!$B$17:$C$24,2,FALSE)</f>
        <v>ProductA</v>
      </c>
      <c r="H4146" s="17"/>
      <c r="I4146" s="17"/>
    </row>
    <row r="4147" spans="2:9" x14ac:dyDescent="0.3">
      <c r="B4147" s="15">
        <v>1942027</v>
      </c>
      <c r="C4147" s="16">
        <v>45268</v>
      </c>
      <c r="D4147" s="15">
        <v>105</v>
      </c>
      <c r="E4147" t="str">
        <f>VLOOKUP(D4147,Customers!$B$8:$C$1412,2,FALSE)</f>
        <v>Golteez Novelties Inc</v>
      </c>
      <c r="F4147" s="15">
        <v>5</v>
      </c>
      <c r="G4147" s="15" t="str">
        <f>VLOOKUP(F4147,'Other Data'!$B$17:$C$24,2,FALSE)</f>
        <v>ProductE</v>
      </c>
      <c r="H4147" s="18">
        <v>45268.512152777774</v>
      </c>
      <c r="I4147" s="15">
        <v>170</v>
      </c>
    </row>
    <row r="4148" spans="2:9" x14ac:dyDescent="0.3">
      <c r="B4148" s="15">
        <v>1942028</v>
      </c>
      <c r="C4148" s="16">
        <v>45268</v>
      </c>
      <c r="D4148" s="15">
        <v>191</v>
      </c>
      <c r="E4148" t="str">
        <f>VLOOKUP(D4148,Customers!$B$8:$C$1412,2,FALSE)</f>
        <v>Oshawa Family Convence</v>
      </c>
      <c r="F4148" s="15">
        <v>5</v>
      </c>
      <c r="G4148" s="15" t="str">
        <f>VLOOKUP(F4148,'Other Data'!$B$17:$C$24,2,FALSE)</f>
        <v>ProductE</v>
      </c>
      <c r="H4148" s="18">
        <v>45268.521817129629</v>
      </c>
      <c r="I4148" s="15">
        <v>144</v>
      </c>
    </row>
    <row r="4149" spans="2:9" x14ac:dyDescent="0.3">
      <c r="B4149" s="15">
        <v>1942029</v>
      </c>
      <c r="C4149" s="16">
        <v>45268</v>
      </c>
      <c r="D4149" s="15">
        <v>934</v>
      </c>
      <c r="E4149" t="str">
        <f>VLOOKUP(D4149,Customers!$B$8:$C$1412,2,FALSE)</f>
        <v>THE NEST EGG</v>
      </c>
      <c r="F4149" s="15">
        <v>3</v>
      </c>
      <c r="G4149" s="15" t="str">
        <f>VLOOKUP(F4149,'Other Data'!$B$17:$C$24,2,FALSE)</f>
        <v>ProductC</v>
      </c>
      <c r="H4149" s="18">
        <v>45268.532569444447</v>
      </c>
      <c r="I4149" s="15">
        <v>149</v>
      </c>
    </row>
    <row r="4150" spans="2:9" x14ac:dyDescent="0.3">
      <c r="B4150" s="15">
        <v>1942030</v>
      </c>
      <c r="C4150" s="16">
        <v>45268</v>
      </c>
      <c r="D4150" s="15">
        <v>1016</v>
      </c>
      <c r="E4150" t="str">
        <f>VLOOKUP(D4150,Customers!$B$8:$C$1412,2,FALSE)</f>
        <v>Pink Lady Gift Shop</v>
      </c>
      <c r="F4150" s="15">
        <v>5</v>
      </c>
      <c r="G4150" s="15" t="str">
        <f>VLOOKUP(F4150,'Other Data'!$B$17:$C$24,2,FALSE)</f>
        <v>ProductE</v>
      </c>
      <c r="H4150" s="18">
        <v>45268.546793981484</v>
      </c>
      <c r="I4150" s="15">
        <v>145</v>
      </c>
    </row>
    <row r="4151" spans="2:9" x14ac:dyDescent="0.3">
      <c r="B4151" s="15">
        <v>1942031</v>
      </c>
      <c r="C4151" s="16">
        <v>45268</v>
      </c>
      <c r="D4151" s="15">
        <v>567</v>
      </c>
      <c r="E4151" t="str">
        <f>VLOOKUP(D4151,Customers!$B$8:$C$1412,2,FALSE)</f>
        <v>Kids Korner Store</v>
      </c>
      <c r="F4151" s="15">
        <v>3</v>
      </c>
      <c r="G4151" s="15" t="str">
        <f>VLOOKUP(F4151,'Other Data'!$B$17:$C$24,2,FALSE)</f>
        <v>ProductC</v>
      </c>
      <c r="H4151" s="18">
        <v>45268.563750000001</v>
      </c>
      <c r="I4151" s="15">
        <v>160</v>
      </c>
    </row>
    <row r="4152" spans="2:9" x14ac:dyDescent="0.3">
      <c r="B4152" s="15">
        <v>1942032</v>
      </c>
      <c r="C4152" s="16">
        <v>45268</v>
      </c>
      <c r="D4152" s="15">
        <v>46</v>
      </c>
      <c r="E4152" t="str">
        <f>VLOOKUP(D4152,Customers!$B$8:$C$1412,2,FALSE)</f>
        <v>Granny's Country Cottage</v>
      </c>
      <c r="F4152" s="15">
        <v>3</v>
      </c>
      <c r="G4152" s="15" t="str">
        <f>VLOOKUP(F4152,'Other Data'!$B$17:$C$24,2,FALSE)</f>
        <v>ProductC</v>
      </c>
      <c r="H4152" s="18">
        <v>45268.573750000003</v>
      </c>
      <c r="I4152" s="15">
        <v>177</v>
      </c>
    </row>
    <row r="4153" spans="2:9" x14ac:dyDescent="0.3">
      <c r="B4153" s="15">
        <v>1942033</v>
      </c>
      <c r="C4153" s="16">
        <v>45268</v>
      </c>
      <c r="D4153" s="15">
        <v>447</v>
      </c>
      <c r="E4153" t="str">
        <f>VLOOKUP(D4153,Customers!$B$8:$C$1412,2,FALSE)</f>
        <v>SCHAEFERS LADIES WEAR</v>
      </c>
      <c r="F4153" s="15">
        <v>1</v>
      </c>
      <c r="G4153" s="15" t="str">
        <f>VLOOKUP(F4153,'Other Data'!$B$17:$C$24,2,FALSE)</f>
        <v>ProductA</v>
      </c>
      <c r="H4153" s="17"/>
      <c r="I4153" s="17"/>
    </row>
    <row r="4154" spans="2:9" x14ac:dyDescent="0.3">
      <c r="B4154" s="15">
        <v>1942034</v>
      </c>
      <c r="C4154" s="16">
        <v>45268</v>
      </c>
      <c r="D4154" s="15">
        <v>144</v>
      </c>
      <c r="E4154" t="str">
        <f>VLOOKUP(D4154,Customers!$B$8:$C$1412,2,FALSE)</f>
        <v>Pom Pom</v>
      </c>
      <c r="F4154" s="15">
        <v>2</v>
      </c>
      <c r="G4154" s="15" t="str">
        <f>VLOOKUP(F4154,'Other Data'!$B$17:$C$24,2,FALSE)</f>
        <v>ProductB</v>
      </c>
      <c r="H4154" s="18">
        <v>45268.602754629632</v>
      </c>
      <c r="I4154" s="15">
        <v>159</v>
      </c>
    </row>
    <row r="4155" spans="2:9" x14ac:dyDescent="0.3">
      <c r="B4155" s="15">
        <v>1942035</v>
      </c>
      <c r="C4155" s="16">
        <v>45268</v>
      </c>
      <c r="D4155" s="15">
        <v>791</v>
      </c>
      <c r="E4155" t="str">
        <f>VLOOKUP(D4155,Customers!$B$8:$C$1412,2,FALSE)</f>
        <v>Sea Street</v>
      </c>
      <c r="F4155" s="15">
        <v>5</v>
      </c>
      <c r="G4155" s="15" t="str">
        <f>VLOOKUP(F4155,'Other Data'!$B$17:$C$24,2,FALSE)</f>
        <v>ProductE</v>
      </c>
      <c r="H4155" s="18">
        <v>45268.615520833337</v>
      </c>
      <c r="I4155" s="15">
        <v>177</v>
      </c>
    </row>
    <row r="4156" spans="2:9" x14ac:dyDescent="0.3">
      <c r="B4156" s="15">
        <v>1942036</v>
      </c>
      <c r="C4156" s="16">
        <v>45268</v>
      </c>
      <c r="D4156" s="15">
        <v>1048</v>
      </c>
      <c r="E4156" t="str">
        <f>VLOOKUP(D4156,Customers!$B$8:$C$1412,2,FALSE)</f>
        <v>Good Samaritian Medical Center</v>
      </c>
      <c r="F4156" s="15">
        <v>4</v>
      </c>
      <c r="G4156" s="15" t="str">
        <f>VLOOKUP(F4156,'Other Data'!$B$17:$C$24,2,FALSE)</f>
        <v>ProductD</v>
      </c>
      <c r="H4156" s="18">
        <v>45268.624745370376</v>
      </c>
      <c r="I4156" s="15">
        <v>164</v>
      </c>
    </row>
    <row r="4157" spans="2:9" x14ac:dyDescent="0.3">
      <c r="B4157" s="15">
        <v>1942037</v>
      </c>
      <c r="C4157" s="16">
        <v>45268</v>
      </c>
      <c r="D4157" s="15">
        <v>1248</v>
      </c>
      <c r="E4157" t="str">
        <f>VLOOKUP(D4157,Customers!$B$8:$C$1412,2,FALSE)</f>
        <v>Eastgate Drug</v>
      </c>
      <c r="F4157" s="15">
        <v>5</v>
      </c>
      <c r="G4157" s="15" t="str">
        <f>VLOOKUP(F4157,'Other Data'!$B$17:$C$24,2,FALSE)</f>
        <v>ProductE</v>
      </c>
      <c r="H4157" s="18">
        <v>45268.640578703707</v>
      </c>
      <c r="I4157" s="15">
        <v>150</v>
      </c>
    </row>
    <row r="4158" spans="2:9" x14ac:dyDescent="0.3">
      <c r="B4158" s="15">
        <v>1942038</v>
      </c>
      <c r="C4158" s="16">
        <v>45268</v>
      </c>
      <c r="D4158" s="15">
        <v>49</v>
      </c>
      <c r="E4158" t="str">
        <f>VLOOKUP(D4158,Customers!$B$8:$C$1412,2,FALSE)</f>
        <v>Sea Shell Design</v>
      </c>
      <c r="F4158" s="15">
        <v>5</v>
      </c>
      <c r="G4158" s="15" t="str">
        <f>VLOOKUP(F4158,'Other Data'!$B$17:$C$24,2,FALSE)</f>
        <v>ProductE</v>
      </c>
      <c r="H4158" s="18">
        <v>45268.650555555556</v>
      </c>
      <c r="I4158" s="15">
        <v>177</v>
      </c>
    </row>
    <row r="4159" spans="2:9" x14ac:dyDescent="0.3">
      <c r="B4159" s="15">
        <v>1942039</v>
      </c>
      <c r="C4159" s="16">
        <v>45268</v>
      </c>
      <c r="D4159" s="15">
        <v>977</v>
      </c>
      <c r="E4159" t="str">
        <f>VLOOKUP(D4159,Customers!$B$8:$C$1412,2,FALSE)</f>
        <v>K-Lee Enterprises</v>
      </c>
      <c r="F4159" s="15">
        <v>6</v>
      </c>
      <c r="G4159" s="15" t="str">
        <f>VLOOKUP(F4159,'Other Data'!$B$17:$C$24,2,FALSE)</f>
        <v>ProductF</v>
      </c>
      <c r="H4159" s="18">
        <v>45268.665925925925</v>
      </c>
      <c r="I4159" s="15">
        <v>157</v>
      </c>
    </row>
    <row r="4160" spans="2:9" x14ac:dyDescent="0.3">
      <c r="B4160" s="15">
        <v>1942040</v>
      </c>
      <c r="C4160" s="16">
        <v>45268</v>
      </c>
      <c r="D4160" s="15">
        <v>491</v>
      </c>
      <c r="E4160" t="str">
        <f>VLOOKUP(D4160,Customers!$B$8:$C$1412,2,FALSE)</f>
        <v>Johnny's Fresh Market</v>
      </c>
      <c r="F4160" s="15">
        <v>1</v>
      </c>
      <c r="G4160" s="15" t="str">
        <f>VLOOKUP(F4160,'Other Data'!$B$17:$C$24,2,FALSE)</f>
        <v>ProductA</v>
      </c>
      <c r="H4160" s="17"/>
      <c r="I4160" s="17"/>
    </row>
    <row r="4161" spans="2:9" x14ac:dyDescent="0.3">
      <c r="B4161" s="15">
        <v>1942041</v>
      </c>
      <c r="C4161" s="16">
        <v>45268</v>
      </c>
      <c r="D4161" s="15">
        <v>630</v>
      </c>
      <c r="E4161" t="str">
        <f>VLOOKUP(D4161,Customers!$B$8:$C$1412,2,FALSE)</f>
        <v>ASSOCIATES OF CARITAS GIFT SHOP</v>
      </c>
      <c r="F4161" s="15">
        <v>2</v>
      </c>
      <c r="G4161" s="15" t="str">
        <f>VLOOKUP(F4161,'Other Data'!$B$17:$C$24,2,FALSE)</f>
        <v>ProductB</v>
      </c>
      <c r="H4161" s="18">
        <v>45268.695231481477</v>
      </c>
      <c r="I4161" s="15">
        <v>178</v>
      </c>
    </row>
    <row r="4162" spans="2:9" x14ac:dyDescent="0.3">
      <c r="B4162" s="15">
        <v>1942042</v>
      </c>
      <c r="C4162" s="16">
        <v>45268</v>
      </c>
      <c r="D4162" s="15">
        <v>172</v>
      </c>
      <c r="E4162" t="str">
        <f>VLOOKUP(D4162,Customers!$B$8:$C$1412,2,FALSE)</f>
        <v>Sylvestres</v>
      </c>
      <c r="F4162" s="15">
        <v>2</v>
      </c>
      <c r="G4162" s="15" t="str">
        <f>VLOOKUP(F4162,'Other Data'!$B$17:$C$24,2,FALSE)</f>
        <v>ProductB</v>
      </c>
      <c r="H4162" s="18">
        <v>45268.712106481478</v>
      </c>
      <c r="I4162" s="15">
        <v>158</v>
      </c>
    </row>
    <row r="4163" spans="2:9" x14ac:dyDescent="0.3">
      <c r="B4163" s="15">
        <v>1942043</v>
      </c>
      <c r="C4163" s="16">
        <v>45268</v>
      </c>
      <c r="D4163" s="15">
        <v>683</v>
      </c>
      <c r="E4163" t="str">
        <f>VLOOKUP(D4163,Customers!$B$8:$C$1412,2,FALSE)</f>
        <v>Your Dollar Store With More #111</v>
      </c>
      <c r="F4163" s="15">
        <v>6</v>
      </c>
      <c r="G4163" s="15" t="str">
        <f>VLOOKUP(F4163,'Other Data'!$B$17:$C$24,2,FALSE)</f>
        <v>ProductF</v>
      </c>
      <c r="H4163" s="18">
        <v>45268.728715277772</v>
      </c>
      <c r="I4163" s="15">
        <v>152</v>
      </c>
    </row>
    <row r="4164" spans="2:9" x14ac:dyDescent="0.3">
      <c r="B4164" s="15">
        <v>1942044</v>
      </c>
      <c r="C4164" s="16">
        <v>45268</v>
      </c>
      <c r="D4164" s="15">
        <v>1051</v>
      </c>
      <c r="E4164" t="str">
        <f>VLOOKUP(D4164,Customers!$B$8:$C$1412,2,FALSE)</f>
        <v>Magnifying Aids</v>
      </c>
      <c r="F4164" s="15">
        <v>2</v>
      </c>
      <c r="G4164" s="15" t="str">
        <f>VLOOKUP(F4164,'Other Data'!$B$17:$C$24,2,FALSE)</f>
        <v>ProductB</v>
      </c>
      <c r="H4164" s="18">
        <v>45268.743958333325</v>
      </c>
      <c r="I4164" s="15">
        <v>152</v>
      </c>
    </row>
    <row r="4165" spans="2:9" x14ac:dyDescent="0.3">
      <c r="B4165" s="15">
        <v>1942045</v>
      </c>
      <c r="C4165" s="16">
        <v>45268</v>
      </c>
      <c r="D4165" s="15">
        <v>708</v>
      </c>
      <c r="E4165" t="str">
        <f>VLOOKUP(D4165,Customers!$B$8:$C$1412,2,FALSE)</f>
        <v>Circa Ici</v>
      </c>
      <c r="F4165" s="15">
        <v>4</v>
      </c>
      <c r="G4165" s="15" t="str">
        <f>VLOOKUP(F4165,'Other Data'!$B$17:$C$24,2,FALSE)</f>
        <v>ProductD</v>
      </c>
      <c r="H4165" s="18">
        <v>45268.755277777767</v>
      </c>
      <c r="I4165" s="15">
        <v>154</v>
      </c>
    </row>
    <row r="4166" spans="2:9" x14ac:dyDescent="0.3">
      <c r="B4166" s="15">
        <v>1942046</v>
      </c>
      <c r="C4166" s="16">
        <v>45268</v>
      </c>
      <c r="D4166" s="15">
        <v>357</v>
      </c>
      <c r="E4166" t="str">
        <f>VLOOKUP(D4166,Customers!$B$8:$C$1412,2,FALSE)</f>
        <v>Rolo</v>
      </c>
      <c r="F4166" s="15">
        <v>4</v>
      </c>
      <c r="G4166" s="15" t="str">
        <f>VLOOKUP(F4166,'Other Data'!$B$17:$C$24,2,FALSE)</f>
        <v>ProductD</v>
      </c>
      <c r="H4166" s="18">
        <v>45268.765381944431</v>
      </c>
      <c r="I4166" s="15">
        <v>170</v>
      </c>
    </row>
    <row r="4167" spans="2:9" x14ac:dyDescent="0.3">
      <c r="B4167" s="15">
        <v>1942047</v>
      </c>
      <c r="C4167" s="16">
        <v>45268</v>
      </c>
      <c r="D4167" s="15">
        <v>343</v>
      </c>
      <c r="E4167" t="str">
        <f>VLOOKUP(D4167,Customers!$B$8:$C$1412,2,FALSE)</f>
        <v>Zellers Store #453</v>
      </c>
      <c r="F4167" s="15">
        <v>2</v>
      </c>
      <c r="G4167" s="15" t="str">
        <f>VLOOKUP(F4167,'Other Data'!$B$17:$C$24,2,FALSE)</f>
        <v>ProductB</v>
      </c>
      <c r="H4167" s="18">
        <v>45268.781631944432</v>
      </c>
      <c r="I4167" s="15">
        <v>158</v>
      </c>
    </row>
    <row r="4168" spans="2:9" x14ac:dyDescent="0.3">
      <c r="B4168" s="15">
        <v>1942048</v>
      </c>
      <c r="C4168" s="16">
        <v>45268</v>
      </c>
      <c r="D4168" s="15">
        <v>950</v>
      </c>
      <c r="E4168" t="str">
        <f>VLOOKUP(D4168,Customers!$B$8:$C$1412,2,FALSE)</f>
        <v>Cleo's</v>
      </c>
      <c r="F4168" s="15">
        <v>6</v>
      </c>
      <c r="G4168" s="15" t="str">
        <f>VLOOKUP(F4168,'Other Data'!$B$17:$C$24,2,FALSE)</f>
        <v>ProductF</v>
      </c>
      <c r="H4168" s="18">
        <v>45268.79710648147</v>
      </c>
      <c r="I4168" s="15">
        <v>152</v>
      </c>
    </row>
    <row r="4169" spans="2:9" x14ac:dyDescent="0.3">
      <c r="B4169" s="15">
        <v>1942049</v>
      </c>
      <c r="C4169" s="16">
        <v>45268</v>
      </c>
      <c r="D4169" s="15">
        <v>259</v>
      </c>
      <c r="E4169" t="str">
        <f>VLOOKUP(D4169,Customers!$B$8:$C$1412,2,FALSE)</f>
        <v>Impressionable Gifts</v>
      </c>
      <c r="F4169" s="15">
        <v>3</v>
      </c>
      <c r="G4169" s="15" t="str">
        <f>VLOOKUP(F4169,'Other Data'!$B$17:$C$24,2,FALSE)</f>
        <v>ProductC</v>
      </c>
      <c r="H4169" s="18">
        <v>45268.808263888881</v>
      </c>
      <c r="I4169" s="15">
        <v>170</v>
      </c>
    </row>
    <row r="4170" spans="2:9" x14ac:dyDescent="0.3">
      <c r="B4170" s="15">
        <v>1942050</v>
      </c>
      <c r="C4170" s="16">
        <v>45268</v>
      </c>
      <c r="D4170" s="15">
        <v>374</v>
      </c>
      <c r="E4170" t="str">
        <f>VLOOKUP(D4170,Customers!$B$8:$C$1412,2,FALSE)</f>
        <v>Cayuga I.D.A. Pharmacy</v>
      </c>
      <c r="F4170" s="15">
        <v>5</v>
      </c>
      <c r="G4170" s="15" t="str">
        <f>VLOOKUP(F4170,'Other Data'!$B$17:$C$24,2,FALSE)</f>
        <v>ProductE</v>
      </c>
      <c r="H4170" s="18">
        <v>45268.82467592592</v>
      </c>
      <c r="I4170" s="15">
        <v>178</v>
      </c>
    </row>
    <row r="4171" spans="2:9" x14ac:dyDescent="0.3">
      <c r="B4171" s="15">
        <v>1942051</v>
      </c>
      <c r="C4171" s="16">
        <v>45268</v>
      </c>
      <c r="D4171" s="15">
        <v>320</v>
      </c>
      <c r="E4171" t="str">
        <f>VLOOKUP(D4171,Customers!$B$8:$C$1412,2,FALSE)</f>
        <v>Lukes Country Store</v>
      </c>
      <c r="F4171" s="15">
        <v>4</v>
      </c>
      <c r="G4171" s="15" t="str">
        <f>VLOOKUP(F4171,'Other Data'!$B$17:$C$24,2,FALSE)</f>
        <v>ProductD</v>
      </c>
      <c r="H4171" s="18">
        <v>45268.838379629626</v>
      </c>
      <c r="I4171" s="15">
        <v>153</v>
      </c>
    </row>
    <row r="4172" spans="2:9" x14ac:dyDescent="0.3">
      <c r="B4172" s="15">
        <v>1942052</v>
      </c>
      <c r="C4172" s="16">
        <v>45268</v>
      </c>
      <c r="D4172" s="15">
        <v>1371</v>
      </c>
      <c r="E4172" t="str">
        <f>VLOOKUP(D4172,Customers!$B$8:$C$1412,2,FALSE)</f>
        <v>Golden North Gifts</v>
      </c>
      <c r="F4172" s="15">
        <v>4</v>
      </c>
      <c r="G4172" s="15" t="str">
        <f>VLOOKUP(F4172,'Other Data'!$B$17:$C$24,2,FALSE)</f>
        <v>ProductD</v>
      </c>
      <c r="H4172" s="18">
        <v>45268.851793981477</v>
      </c>
      <c r="I4172" s="15">
        <v>167</v>
      </c>
    </row>
    <row r="4173" spans="2:9" x14ac:dyDescent="0.3">
      <c r="B4173" s="15">
        <v>1942053</v>
      </c>
      <c r="C4173" s="16">
        <v>45268</v>
      </c>
      <c r="D4173" s="15">
        <v>996</v>
      </c>
      <c r="E4173" t="str">
        <f>VLOOKUP(D4173,Customers!$B$8:$C$1412,2,FALSE)</f>
        <v>Lynns Hallmark</v>
      </c>
      <c r="F4173" s="15">
        <v>5</v>
      </c>
      <c r="G4173" s="15" t="str">
        <f>VLOOKUP(F4173,'Other Data'!$B$17:$C$24,2,FALSE)</f>
        <v>ProductE</v>
      </c>
      <c r="H4173" s="18">
        <v>45268.860937499994</v>
      </c>
      <c r="I4173" s="15">
        <v>151</v>
      </c>
    </row>
    <row r="4174" spans="2:9" x14ac:dyDescent="0.3">
      <c r="B4174" s="15">
        <v>1942054</v>
      </c>
      <c r="C4174" s="16">
        <v>45268</v>
      </c>
      <c r="D4174" s="15">
        <v>1154</v>
      </c>
      <c r="E4174" t="str">
        <f>VLOOKUP(D4174,Customers!$B$8:$C$1412,2,FALSE)</f>
        <v>Scan Home</v>
      </c>
      <c r="F4174" s="15">
        <v>2</v>
      </c>
      <c r="G4174" s="15" t="str">
        <f>VLOOKUP(F4174,'Other Data'!$B$17:$C$24,2,FALSE)</f>
        <v>ProductB</v>
      </c>
      <c r="H4174" s="18">
        <v>45268.871273148143</v>
      </c>
      <c r="I4174" s="15">
        <v>165</v>
      </c>
    </row>
    <row r="4175" spans="2:9" x14ac:dyDescent="0.3">
      <c r="B4175" s="15">
        <v>1942055</v>
      </c>
      <c r="C4175" s="16">
        <v>45268</v>
      </c>
      <c r="D4175" s="15">
        <v>313</v>
      </c>
      <c r="E4175" t="str">
        <f>VLOOKUP(D4175,Customers!$B$8:$C$1412,2,FALSE)</f>
        <v>Accent Your World</v>
      </c>
      <c r="F4175" s="15">
        <v>4</v>
      </c>
      <c r="G4175" s="15" t="str">
        <f>VLOOKUP(F4175,'Other Data'!$B$17:$C$24,2,FALSE)</f>
        <v>ProductD</v>
      </c>
      <c r="H4175" s="18">
        <v>45268.882476851846</v>
      </c>
      <c r="I4175" s="15">
        <v>145</v>
      </c>
    </row>
    <row r="4176" spans="2:9" x14ac:dyDescent="0.3">
      <c r="B4176" s="15">
        <v>1942056</v>
      </c>
      <c r="C4176" s="16">
        <v>45268</v>
      </c>
      <c r="D4176" s="15">
        <v>142</v>
      </c>
      <c r="E4176" t="str">
        <f>VLOOKUP(D4176,Customers!$B$8:$C$1412,2,FALSE)</f>
        <v>Bowie's</v>
      </c>
      <c r="F4176" s="15">
        <v>1</v>
      </c>
      <c r="G4176" s="15" t="str">
        <f>VLOOKUP(F4176,'Other Data'!$B$17:$C$24,2,FALSE)</f>
        <v>ProductA</v>
      </c>
      <c r="H4176" s="17"/>
      <c r="I4176" s="17"/>
    </row>
    <row r="4177" spans="2:9" x14ac:dyDescent="0.3">
      <c r="B4177" s="15">
        <v>1942057</v>
      </c>
      <c r="C4177" s="16">
        <v>45268</v>
      </c>
      <c r="D4177" s="15">
        <v>106</v>
      </c>
      <c r="E4177" t="str">
        <f>VLOOKUP(D4177,Customers!$B$8:$C$1412,2,FALSE)</f>
        <v>Z'axe Inc.</v>
      </c>
      <c r="F4177" s="15">
        <v>3</v>
      </c>
      <c r="G4177" s="15" t="str">
        <f>VLOOKUP(F4177,'Other Data'!$B$17:$C$24,2,FALSE)</f>
        <v>ProductC</v>
      </c>
      <c r="H4177" s="18">
        <v>45268.908576388887</v>
      </c>
      <c r="I4177" s="15">
        <v>140</v>
      </c>
    </row>
    <row r="4178" spans="2:9" x14ac:dyDescent="0.3">
      <c r="B4178" s="15">
        <v>1942058</v>
      </c>
      <c r="C4178" s="16">
        <v>45271</v>
      </c>
      <c r="D4178" s="15">
        <v>580</v>
      </c>
      <c r="E4178" t="str">
        <f>VLOOKUP(D4178,Customers!$B$8:$C$1412,2,FALSE)</f>
        <v>Valley Jewellers Ltd.</v>
      </c>
      <c r="F4178" s="15">
        <v>1</v>
      </c>
      <c r="G4178" s="15" t="str">
        <f>VLOOKUP(F4178,'Other Data'!$B$17:$C$24,2,FALSE)</f>
        <v>ProductA</v>
      </c>
      <c r="H4178" s="17"/>
      <c r="I4178" s="17"/>
    </row>
    <row r="4179" spans="2:9" x14ac:dyDescent="0.3">
      <c r="B4179" s="15">
        <v>1942059</v>
      </c>
      <c r="C4179" s="16">
        <v>45271</v>
      </c>
      <c r="D4179" s="15">
        <v>80</v>
      </c>
      <c r="E4179" t="str">
        <f>VLOOKUP(D4179,Customers!$B$8:$C$1412,2,FALSE)</f>
        <v>The Whale Store</v>
      </c>
      <c r="F4179" s="15">
        <v>5</v>
      </c>
      <c r="G4179" s="15" t="str">
        <f>VLOOKUP(F4179,'Other Data'!$B$17:$C$24,2,FALSE)</f>
        <v>ProductE</v>
      </c>
      <c r="H4179" s="18">
        <v>45271.346493055556</v>
      </c>
      <c r="I4179" s="15">
        <v>146</v>
      </c>
    </row>
    <row r="4180" spans="2:9" x14ac:dyDescent="0.3">
      <c r="B4180" s="15">
        <v>1942060</v>
      </c>
      <c r="C4180" s="16">
        <v>45271</v>
      </c>
      <c r="D4180" s="15">
        <v>1002</v>
      </c>
      <c r="E4180" t="str">
        <f>VLOOKUP(D4180,Customers!$B$8:$C$1412,2,FALSE)</f>
        <v>Learning Express</v>
      </c>
      <c r="F4180" s="15">
        <v>5</v>
      </c>
      <c r="G4180" s="15" t="str">
        <f>VLOOKUP(F4180,'Other Data'!$B$17:$C$24,2,FALSE)</f>
        <v>ProductE</v>
      </c>
      <c r="H4180" s="18">
        <v>45271.361493055556</v>
      </c>
      <c r="I4180" s="15">
        <v>174</v>
      </c>
    </row>
    <row r="4181" spans="2:9" x14ac:dyDescent="0.3">
      <c r="B4181" s="15">
        <v>1942061</v>
      </c>
      <c r="C4181" s="16">
        <v>45271</v>
      </c>
      <c r="D4181" s="15">
        <v>1373</v>
      </c>
      <c r="E4181" t="str">
        <f>VLOOKUP(D4181,Customers!$B$8:$C$1412,2,FALSE)</f>
        <v>Skagway Outlet Store</v>
      </c>
      <c r="F4181" s="15">
        <v>6</v>
      </c>
      <c r="G4181" s="15" t="str">
        <f>VLOOKUP(F4181,'Other Data'!$B$17:$C$24,2,FALSE)</f>
        <v>ProductF</v>
      </c>
      <c r="H4181" s="18">
        <v>45271.37394675926</v>
      </c>
      <c r="I4181" s="15">
        <v>155</v>
      </c>
    </row>
    <row r="4182" spans="2:9" x14ac:dyDescent="0.3">
      <c r="B4182" s="15">
        <v>1942062</v>
      </c>
      <c r="C4182" s="16">
        <v>45271</v>
      </c>
      <c r="D4182" s="15">
        <v>290</v>
      </c>
      <c r="E4182" t="str">
        <f>VLOOKUP(D4182,Customers!$B$8:$C$1412,2,FALSE)</f>
        <v>SDM - 705</v>
      </c>
      <c r="F4182" s="15">
        <v>6</v>
      </c>
      <c r="G4182" s="15" t="str">
        <f>VLOOKUP(F4182,'Other Data'!$B$17:$C$24,2,FALSE)</f>
        <v>ProductF</v>
      </c>
      <c r="H4182" s="18">
        <v>45271.389432870368</v>
      </c>
      <c r="I4182" s="15">
        <v>140</v>
      </c>
    </row>
    <row r="4183" spans="2:9" x14ac:dyDescent="0.3">
      <c r="B4183" s="15">
        <v>1942063</v>
      </c>
      <c r="C4183" s="16">
        <v>45271</v>
      </c>
      <c r="D4183" s="15">
        <v>47</v>
      </c>
      <c r="E4183" t="str">
        <f>VLOOKUP(D4183,Customers!$B$8:$C$1412,2,FALSE)</f>
        <v>Haliburton Pharmachoice</v>
      </c>
      <c r="F4183" s="15">
        <v>3</v>
      </c>
      <c r="G4183" s="15" t="str">
        <f>VLOOKUP(F4183,'Other Data'!$B$17:$C$24,2,FALSE)</f>
        <v>ProductC</v>
      </c>
      <c r="H4183" s="18">
        <v>45271.405694444446</v>
      </c>
      <c r="I4183" s="15">
        <v>149</v>
      </c>
    </row>
    <row r="4184" spans="2:9" x14ac:dyDescent="0.3">
      <c r="B4184" s="15">
        <v>1942064</v>
      </c>
      <c r="C4184" s="16">
        <v>45271</v>
      </c>
      <c r="D4184" s="15">
        <v>1199</v>
      </c>
      <c r="E4184" t="str">
        <f>VLOOKUP(D4184,Customers!$B$8:$C$1412,2,FALSE)</f>
        <v>Theasure Of Ours</v>
      </c>
      <c r="F4184" s="15">
        <v>4</v>
      </c>
      <c r="G4184" s="15" t="str">
        <f>VLOOKUP(F4184,'Other Data'!$B$17:$C$24,2,FALSE)</f>
        <v>ProductD</v>
      </c>
      <c r="H4184" s="18">
        <v>45271.421249999999</v>
      </c>
      <c r="I4184" s="15">
        <v>163</v>
      </c>
    </row>
    <row r="4185" spans="2:9" x14ac:dyDescent="0.3">
      <c r="B4185" s="15">
        <v>1942065</v>
      </c>
      <c r="C4185" s="16">
        <v>45271</v>
      </c>
      <c r="D4185" s="15">
        <v>187</v>
      </c>
      <c r="E4185" t="str">
        <f>VLOOKUP(D4185,Customers!$B$8:$C$1412,2,FALSE)</f>
        <v>Versions</v>
      </c>
      <c r="F4185" s="15">
        <v>2</v>
      </c>
      <c r="G4185" s="15" t="str">
        <f>VLOOKUP(F4185,'Other Data'!$B$17:$C$24,2,FALSE)</f>
        <v>ProductB</v>
      </c>
      <c r="H4185" s="18">
        <v>45271.429988425924</v>
      </c>
      <c r="I4185" s="15">
        <v>147</v>
      </c>
    </row>
    <row r="4186" spans="2:9" x14ac:dyDescent="0.3">
      <c r="B4186" s="15">
        <v>1942066</v>
      </c>
      <c r="C4186" s="16">
        <v>45271</v>
      </c>
      <c r="D4186" s="15">
        <v>792</v>
      </c>
      <c r="E4186" t="str">
        <f>VLOOKUP(D4186,Customers!$B$8:$C$1412,2,FALSE)</f>
        <v>Paragon Shop</v>
      </c>
      <c r="F4186" s="15">
        <v>4</v>
      </c>
      <c r="G4186" s="15" t="str">
        <f>VLOOKUP(F4186,'Other Data'!$B$17:$C$24,2,FALSE)</f>
        <v>ProductD</v>
      </c>
      <c r="H4186" s="18">
        <v>45271.442627314813</v>
      </c>
      <c r="I4186" s="15">
        <v>177</v>
      </c>
    </row>
    <row r="4187" spans="2:9" x14ac:dyDescent="0.3">
      <c r="B4187" s="15">
        <v>1942067</v>
      </c>
      <c r="C4187" s="16">
        <v>45271</v>
      </c>
      <c r="D4187" s="15">
        <v>59</v>
      </c>
      <c r="E4187" t="str">
        <f>VLOOKUP(D4187,Customers!$B$8:$C$1412,2,FALSE)</f>
        <v>Pharmasave - 505</v>
      </c>
      <c r="F4187" s="15">
        <v>5</v>
      </c>
      <c r="G4187" s="15" t="str">
        <f>VLOOKUP(F4187,'Other Data'!$B$17:$C$24,2,FALSE)</f>
        <v>ProductE</v>
      </c>
      <c r="H4187" s="18">
        <v>45271.452696759254</v>
      </c>
      <c r="I4187" s="15">
        <v>147</v>
      </c>
    </row>
    <row r="4188" spans="2:9" x14ac:dyDescent="0.3">
      <c r="B4188" s="15">
        <v>1942068</v>
      </c>
      <c r="C4188" s="16">
        <v>45271</v>
      </c>
      <c r="D4188" s="15">
        <v>1367</v>
      </c>
      <c r="E4188" t="str">
        <f>VLOOKUP(D4188,Customers!$B$8:$C$1412,2,FALSE)</f>
        <v>Bells Nurseries &amp; Gifts / Mosesian Farms</v>
      </c>
      <c r="F4188" s="15">
        <v>6</v>
      </c>
      <c r="G4188" s="15" t="str">
        <f>VLOOKUP(F4188,'Other Data'!$B$17:$C$24,2,FALSE)</f>
        <v>ProductF</v>
      </c>
      <c r="H4188" s="18">
        <v>45271.465555555551</v>
      </c>
      <c r="I4188" s="15">
        <v>177</v>
      </c>
    </row>
    <row r="4189" spans="2:9" x14ac:dyDescent="0.3">
      <c r="B4189" s="15">
        <v>1942069</v>
      </c>
      <c r="C4189" s="16">
        <v>45271</v>
      </c>
      <c r="D4189" s="15">
        <v>1134</v>
      </c>
      <c r="E4189" t="str">
        <f>VLOOKUP(D4189,Customers!$B$8:$C$1412,2,FALSE)</f>
        <v>HARTIQ DRUG #3</v>
      </c>
      <c r="F4189" s="15">
        <v>5</v>
      </c>
      <c r="G4189" s="15" t="str">
        <f>VLOOKUP(F4189,'Other Data'!$B$17:$C$24,2,FALSE)</f>
        <v>ProductE</v>
      </c>
      <c r="H4189" s="18">
        <v>45271.478703703702</v>
      </c>
      <c r="I4189" s="15">
        <v>151</v>
      </c>
    </row>
    <row r="4190" spans="2:9" x14ac:dyDescent="0.3">
      <c r="B4190" s="15">
        <v>1942070</v>
      </c>
      <c r="C4190" s="16">
        <v>45271</v>
      </c>
      <c r="D4190" s="15">
        <v>448</v>
      </c>
      <c r="E4190" t="str">
        <f>VLOOKUP(D4190,Customers!$B$8:$C$1412,2,FALSE)</f>
        <v>Quintessance Classics</v>
      </c>
      <c r="F4190" s="15">
        <v>4</v>
      </c>
      <c r="G4190" s="15" t="str">
        <f>VLOOKUP(F4190,'Other Data'!$B$17:$C$24,2,FALSE)</f>
        <v>ProductD</v>
      </c>
      <c r="H4190" s="18">
        <v>45271.490115740737</v>
      </c>
      <c r="I4190" s="15">
        <v>144</v>
      </c>
    </row>
    <row r="4191" spans="2:9" x14ac:dyDescent="0.3">
      <c r="B4191" s="15">
        <v>1942071</v>
      </c>
      <c r="C4191" s="16">
        <v>45271</v>
      </c>
      <c r="D4191" s="15">
        <v>819</v>
      </c>
      <c r="E4191" t="str">
        <f>VLOOKUP(D4191,Customers!$B$8:$C$1412,2,FALSE)</f>
        <v>Trendz A Boutique</v>
      </c>
      <c r="F4191" s="15">
        <v>3</v>
      </c>
      <c r="G4191" s="15" t="str">
        <f>VLOOKUP(F4191,'Other Data'!$B$17:$C$24,2,FALSE)</f>
        <v>ProductC</v>
      </c>
      <c r="H4191" s="18">
        <v>45271.506030092591</v>
      </c>
      <c r="I4191" s="15">
        <v>145</v>
      </c>
    </row>
    <row r="4192" spans="2:9" x14ac:dyDescent="0.3">
      <c r="B4192" s="15">
        <v>1942072</v>
      </c>
      <c r="C4192" s="16">
        <v>45271</v>
      </c>
      <c r="D4192" s="15">
        <v>679</v>
      </c>
      <c r="E4192" t="str">
        <f>VLOOKUP(D4192,Customers!$B$8:$C$1412,2,FALSE)</f>
        <v>Good Gracious Contemporary Gifts</v>
      </c>
      <c r="F4192" s="15">
        <v>5</v>
      </c>
      <c r="G4192" s="15" t="str">
        <f>VLOOKUP(F4192,'Other Data'!$B$17:$C$24,2,FALSE)</f>
        <v>ProductE</v>
      </c>
      <c r="H4192" s="18">
        <v>45271.522280092591</v>
      </c>
      <c r="I4192" s="15">
        <v>171</v>
      </c>
    </row>
    <row r="4193" spans="2:9" x14ac:dyDescent="0.3">
      <c r="B4193" s="15">
        <v>1942073</v>
      </c>
      <c r="C4193" s="16">
        <v>45271</v>
      </c>
      <c r="D4193" s="15">
        <v>550</v>
      </c>
      <c r="E4193" t="str">
        <f>VLOOKUP(D4193,Customers!$B$8:$C$1412,2,FALSE)</f>
        <v>Buck or Two #057</v>
      </c>
      <c r="F4193" s="15">
        <v>3</v>
      </c>
      <c r="G4193" s="15" t="str">
        <f>VLOOKUP(F4193,'Other Data'!$B$17:$C$24,2,FALSE)</f>
        <v>ProductC</v>
      </c>
      <c r="H4193" s="18">
        <v>45271.537847222222</v>
      </c>
      <c r="I4193" s="15">
        <v>174</v>
      </c>
    </row>
    <row r="4194" spans="2:9" x14ac:dyDescent="0.3">
      <c r="B4194" s="15">
        <v>1942074</v>
      </c>
      <c r="C4194" s="16">
        <v>45271</v>
      </c>
      <c r="D4194" s="15">
        <v>601</v>
      </c>
      <c r="E4194" t="str">
        <f>VLOOKUP(D4194,Customers!$B$8:$C$1412,2,FALSE)</f>
        <v>Sterling Rose</v>
      </c>
      <c r="F4194" s="15">
        <v>4</v>
      </c>
      <c r="G4194" s="15" t="str">
        <f>VLOOKUP(F4194,'Other Data'!$B$17:$C$24,2,FALSE)</f>
        <v>ProductD</v>
      </c>
      <c r="H4194" s="18">
        <v>45271.546793981484</v>
      </c>
      <c r="I4194" s="15">
        <v>148</v>
      </c>
    </row>
    <row r="4195" spans="2:9" x14ac:dyDescent="0.3">
      <c r="B4195" s="15">
        <v>1942075</v>
      </c>
      <c r="C4195" s="16">
        <v>45271</v>
      </c>
      <c r="D4195" s="15">
        <v>542</v>
      </c>
      <c r="E4195" t="str">
        <f>VLOOKUP(D4195,Customers!$B$8:$C$1412,2,FALSE)</f>
        <v>Your Dollar Store With More #309</v>
      </c>
      <c r="F4195" s="15">
        <v>1</v>
      </c>
      <c r="G4195" s="15" t="str">
        <f>VLOOKUP(F4195,'Other Data'!$B$17:$C$24,2,FALSE)</f>
        <v>ProductA</v>
      </c>
      <c r="H4195" s="17"/>
      <c r="I4195" s="17"/>
    </row>
    <row r="4196" spans="2:9" x14ac:dyDescent="0.3">
      <c r="B4196" s="15">
        <v>1942076</v>
      </c>
      <c r="C4196" s="16">
        <v>45271</v>
      </c>
      <c r="D4196" s="15">
        <v>866</v>
      </c>
      <c r="E4196" t="str">
        <f>VLOOKUP(D4196,Customers!$B$8:$C$1412,2,FALSE)</f>
        <v>Carole Stuppell, Ltd</v>
      </c>
      <c r="F4196" s="15">
        <v>4</v>
      </c>
      <c r="G4196" s="15" t="str">
        <f>VLOOKUP(F4196,'Other Data'!$B$17:$C$24,2,FALSE)</f>
        <v>ProductD</v>
      </c>
      <c r="H4196" s="18">
        <v>45271.570810185185</v>
      </c>
      <c r="I4196" s="15">
        <v>150</v>
      </c>
    </row>
    <row r="4197" spans="2:9" x14ac:dyDescent="0.3">
      <c r="B4197" s="15">
        <v>1942077</v>
      </c>
      <c r="C4197" s="16">
        <v>45271</v>
      </c>
      <c r="D4197" s="15">
        <v>787</v>
      </c>
      <c r="E4197" t="str">
        <f>VLOOKUP(D4197,Customers!$B$8:$C$1412,2,FALSE)</f>
        <v>Montage Inc.</v>
      </c>
      <c r="F4197" s="15">
        <v>1</v>
      </c>
      <c r="G4197" s="15" t="str">
        <f>VLOOKUP(F4197,'Other Data'!$B$17:$C$24,2,FALSE)</f>
        <v>ProductA</v>
      </c>
      <c r="H4197" s="17"/>
      <c r="I4197" s="17"/>
    </row>
    <row r="4198" spans="2:9" x14ac:dyDescent="0.3">
      <c r="B4198" s="15">
        <v>1942078</v>
      </c>
      <c r="C4198" s="16">
        <v>45271</v>
      </c>
      <c r="D4198" s="15">
        <v>221</v>
      </c>
      <c r="E4198" t="str">
        <f>VLOOKUP(D4198,Customers!$B$8:$C$1412,2,FALSE)</f>
        <v>BOGGIO PHARMACY</v>
      </c>
      <c r="F4198" s="15">
        <v>5</v>
      </c>
      <c r="G4198" s="15" t="str">
        <f>VLOOKUP(F4198,'Other Data'!$B$17:$C$24,2,FALSE)</f>
        <v>ProductE</v>
      </c>
      <c r="H4198" s="18">
        <v>45271.595810185179</v>
      </c>
      <c r="I4198" s="15">
        <v>171</v>
      </c>
    </row>
    <row r="4199" spans="2:9" x14ac:dyDescent="0.3">
      <c r="B4199" s="15">
        <v>1942079</v>
      </c>
      <c r="C4199" s="16">
        <v>45271</v>
      </c>
      <c r="D4199" s="15">
        <v>90</v>
      </c>
      <c r="E4199" t="str">
        <f>VLOOKUP(D4199,Customers!$B$8:$C$1412,2,FALSE)</f>
        <v>Musselli Tutti Frutti</v>
      </c>
      <c r="F4199" s="15">
        <v>3</v>
      </c>
      <c r="G4199" s="15" t="str">
        <f>VLOOKUP(F4199,'Other Data'!$B$17:$C$24,2,FALSE)</f>
        <v>ProductC</v>
      </c>
      <c r="H4199" s="18">
        <v>45271.611296296287</v>
      </c>
      <c r="I4199" s="15">
        <v>175</v>
      </c>
    </row>
    <row r="4200" spans="2:9" x14ac:dyDescent="0.3">
      <c r="B4200" s="15">
        <v>1942080</v>
      </c>
      <c r="C4200" s="16">
        <v>45271</v>
      </c>
      <c r="D4200" s="15">
        <v>1028</v>
      </c>
      <c r="E4200" t="str">
        <f>VLOOKUP(D4200,Customers!$B$8:$C$1412,2,FALSE)</f>
        <v>VisABility Store</v>
      </c>
      <c r="F4200" s="15">
        <v>6</v>
      </c>
      <c r="G4200" s="15" t="str">
        <f>VLOOKUP(F4200,'Other Data'!$B$17:$C$24,2,FALSE)</f>
        <v>ProductF</v>
      </c>
      <c r="H4200" s="18">
        <v>45271.627962962957</v>
      </c>
      <c r="I4200" s="15">
        <v>171</v>
      </c>
    </row>
    <row r="4201" spans="2:9" x14ac:dyDescent="0.3">
      <c r="B4201" s="15">
        <v>1942081</v>
      </c>
      <c r="C4201" s="16">
        <v>45271</v>
      </c>
      <c r="D4201" s="15">
        <v>734</v>
      </c>
      <c r="E4201" t="str">
        <f>VLOOKUP(D4201,Customers!$B$8:$C$1412,2,FALSE)</f>
        <v>Edgewood</v>
      </c>
      <c r="F4201" s="15">
        <v>2</v>
      </c>
      <c r="G4201" s="15" t="str">
        <f>VLOOKUP(F4201,'Other Data'!$B$17:$C$24,2,FALSE)</f>
        <v>ProductB</v>
      </c>
      <c r="H4201" s="18">
        <v>45271.636608796289</v>
      </c>
      <c r="I4201" s="15">
        <v>142</v>
      </c>
    </row>
    <row r="4202" spans="2:9" x14ac:dyDescent="0.3">
      <c r="B4202" s="15">
        <v>1942082</v>
      </c>
      <c r="C4202" s="16">
        <v>45271</v>
      </c>
      <c r="D4202" s="15">
        <v>772</v>
      </c>
      <c r="E4202" t="str">
        <f>VLOOKUP(D4202,Customers!$B$8:$C$1412,2,FALSE)</f>
        <v>Kids Stuff</v>
      </c>
      <c r="F4202" s="15">
        <v>5</v>
      </c>
      <c r="G4202" s="15" t="str">
        <f>VLOOKUP(F4202,'Other Data'!$B$17:$C$24,2,FALSE)</f>
        <v>ProductE</v>
      </c>
      <c r="H4202" s="18">
        <v>45271.652280092589</v>
      </c>
      <c r="I4202" s="15">
        <v>152</v>
      </c>
    </row>
    <row r="4203" spans="2:9" x14ac:dyDescent="0.3">
      <c r="B4203" s="15">
        <v>1942083</v>
      </c>
      <c r="C4203" s="16">
        <v>45271</v>
      </c>
      <c r="D4203" s="15">
        <v>1405</v>
      </c>
      <c r="E4203" t="str">
        <f>VLOOKUP(D4203,Customers!$B$8:$C$1412,2,FALSE)</f>
        <v>Purr Deux Home Accessories</v>
      </c>
      <c r="F4203" s="15">
        <v>4</v>
      </c>
      <c r="G4203" s="15" t="str">
        <f>VLOOKUP(F4203,'Other Data'!$B$17:$C$24,2,FALSE)</f>
        <v>ProductD</v>
      </c>
      <c r="H4203" s="18">
        <v>45271.662245370368</v>
      </c>
      <c r="I4203" s="15">
        <v>172</v>
      </c>
    </row>
    <row r="4204" spans="2:9" x14ac:dyDescent="0.3">
      <c r="B4204" s="15">
        <v>1942084</v>
      </c>
      <c r="C4204" s="16">
        <v>45271</v>
      </c>
      <c r="D4204" s="15">
        <v>1281</v>
      </c>
      <c r="E4204" t="str">
        <f>VLOOKUP(D4204,Customers!$B$8:$C$1412,2,FALSE)</f>
        <v>Plaza Hotel Casino Gift Shop</v>
      </c>
      <c r="F4204" s="15">
        <v>4</v>
      </c>
      <c r="G4204" s="15" t="str">
        <f>VLOOKUP(F4204,'Other Data'!$B$17:$C$24,2,FALSE)</f>
        <v>ProductD</v>
      </c>
      <c r="H4204" s="18">
        <v>45271.676435185182</v>
      </c>
      <c r="I4204" s="15">
        <v>148</v>
      </c>
    </row>
    <row r="4205" spans="2:9" x14ac:dyDescent="0.3">
      <c r="B4205" s="15">
        <v>1942085</v>
      </c>
      <c r="C4205" s="16">
        <v>45271</v>
      </c>
      <c r="D4205" s="15">
        <v>767</v>
      </c>
      <c r="E4205" t="str">
        <f>VLOOKUP(D4205,Customers!$B$8:$C$1412,2,FALSE)</f>
        <v>J's Gifts</v>
      </c>
      <c r="F4205" s="15">
        <v>2</v>
      </c>
      <c r="G4205" s="15" t="str">
        <f>VLOOKUP(F4205,'Other Data'!$B$17:$C$24,2,FALSE)</f>
        <v>ProductB</v>
      </c>
      <c r="H4205" s="18">
        <v>45271.692152777774</v>
      </c>
      <c r="I4205" s="15">
        <v>148</v>
      </c>
    </row>
    <row r="4206" spans="2:9" x14ac:dyDescent="0.3">
      <c r="B4206" s="15">
        <v>1942086</v>
      </c>
      <c r="C4206" s="16">
        <v>45271</v>
      </c>
      <c r="D4206" s="15">
        <v>162</v>
      </c>
      <c r="E4206" t="str">
        <f>VLOOKUP(D4206,Customers!$B$8:$C$1412,2,FALSE)</f>
        <v>Best Regards</v>
      </c>
      <c r="F4206" s="15">
        <v>6</v>
      </c>
      <c r="G4206" s="15" t="str">
        <f>VLOOKUP(F4206,'Other Data'!$B$17:$C$24,2,FALSE)</f>
        <v>ProductF</v>
      </c>
      <c r="H4206" s="18">
        <v>45271.702673611107</v>
      </c>
      <c r="I4206" s="15">
        <v>162</v>
      </c>
    </row>
    <row r="4207" spans="2:9" x14ac:dyDescent="0.3">
      <c r="B4207" s="15">
        <v>1942087</v>
      </c>
      <c r="C4207" s="16">
        <v>45271</v>
      </c>
      <c r="D4207" s="15">
        <v>658</v>
      </c>
      <c r="E4207" t="str">
        <f>VLOOKUP(D4207,Customers!$B$8:$C$1412,2,FALSE)</f>
        <v>Your Dollar Store With More #141</v>
      </c>
      <c r="F4207" s="15">
        <v>5</v>
      </c>
      <c r="G4207" s="15" t="str">
        <f>VLOOKUP(F4207,'Other Data'!$B$17:$C$24,2,FALSE)</f>
        <v>ProductE</v>
      </c>
      <c r="H4207" s="18">
        <v>45271.713321759256</v>
      </c>
      <c r="I4207" s="15">
        <v>152</v>
      </c>
    </row>
    <row r="4208" spans="2:9" x14ac:dyDescent="0.3">
      <c r="B4208" s="15">
        <v>1942088</v>
      </c>
      <c r="C4208" s="16">
        <v>45271</v>
      </c>
      <c r="D4208" s="15">
        <v>1091</v>
      </c>
      <c r="E4208" t="str">
        <f>VLOOKUP(D4208,Customers!$B$8:$C$1412,2,FALSE)</f>
        <v>Streamers Inc</v>
      </c>
      <c r="F4208" s="15">
        <v>1</v>
      </c>
      <c r="G4208" s="15" t="str">
        <f>VLOOKUP(F4208,'Other Data'!$B$17:$C$24,2,FALSE)</f>
        <v>ProductA</v>
      </c>
      <c r="H4208" s="17"/>
      <c r="I4208" s="17"/>
    </row>
    <row r="4209" spans="2:9" x14ac:dyDescent="0.3">
      <c r="B4209" s="15">
        <v>1942089</v>
      </c>
      <c r="C4209" s="16">
        <v>45271</v>
      </c>
      <c r="D4209" s="15">
        <v>1008</v>
      </c>
      <c r="E4209" t="str">
        <f>VLOOKUP(D4209,Customers!$B$8:$C$1412,2,FALSE)</f>
        <v>Village Store</v>
      </c>
      <c r="F4209" s="15">
        <v>5</v>
      </c>
      <c r="G4209" s="15" t="str">
        <f>VLOOKUP(F4209,'Other Data'!$B$17:$C$24,2,FALSE)</f>
        <v>ProductE</v>
      </c>
      <c r="H4209" s="18">
        <v>45271.740763888884</v>
      </c>
      <c r="I4209" s="15">
        <v>159</v>
      </c>
    </row>
    <row r="4210" spans="2:9" x14ac:dyDescent="0.3">
      <c r="B4210" s="15">
        <v>1942090</v>
      </c>
      <c r="C4210" s="16">
        <v>45271</v>
      </c>
      <c r="D4210" s="15">
        <v>1121</v>
      </c>
      <c r="E4210" t="str">
        <f>VLOOKUP(D4210,Customers!$B$8:$C$1412,2,FALSE)</f>
        <v>The Detroit Institute Of Arts</v>
      </c>
      <c r="F4210" s="15">
        <v>2</v>
      </c>
      <c r="G4210" s="15" t="str">
        <f>VLOOKUP(F4210,'Other Data'!$B$17:$C$24,2,FALSE)</f>
        <v>ProductB</v>
      </c>
      <c r="H4210" s="18">
        <v>45271.756608796291</v>
      </c>
      <c r="I4210" s="15">
        <v>143</v>
      </c>
    </row>
    <row r="4211" spans="2:9" x14ac:dyDescent="0.3">
      <c r="B4211" s="15">
        <v>1942091</v>
      </c>
      <c r="C4211" s="16">
        <v>45271</v>
      </c>
      <c r="D4211" s="15">
        <v>84</v>
      </c>
      <c r="E4211" t="str">
        <f>VLOOKUP(D4211,Customers!$B$8:$C$1412,2,FALSE)</f>
        <v>Village Designs</v>
      </c>
      <c r="F4211" s="15">
        <v>3</v>
      </c>
      <c r="G4211" s="15" t="str">
        <f>VLOOKUP(F4211,'Other Data'!$B$17:$C$24,2,FALSE)</f>
        <v>ProductC</v>
      </c>
      <c r="H4211" s="18">
        <v>45271.769097222219</v>
      </c>
      <c r="I4211" s="15">
        <v>149</v>
      </c>
    </row>
    <row r="4212" spans="2:9" x14ac:dyDescent="0.3">
      <c r="B4212" s="15">
        <v>1942092</v>
      </c>
      <c r="C4212" s="16">
        <v>45271</v>
      </c>
      <c r="D4212" s="15">
        <v>806</v>
      </c>
      <c r="E4212" t="str">
        <f>VLOOKUP(D4212,Customers!$B$8:$C$1412,2,FALSE)</f>
        <v>Frog Pond Florist</v>
      </c>
      <c r="F4212" s="15">
        <v>2</v>
      </c>
      <c r="G4212" s="15" t="str">
        <f>VLOOKUP(F4212,'Other Data'!$B$17:$C$24,2,FALSE)</f>
        <v>ProductB</v>
      </c>
      <c r="H4212" s="18">
        <v>45271.782372685178</v>
      </c>
      <c r="I4212" s="15">
        <v>150</v>
      </c>
    </row>
    <row r="4213" spans="2:9" x14ac:dyDescent="0.3">
      <c r="B4213" s="15">
        <v>1942093</v>
      </c>
      <c r="C4213" s="16">
        <v>45271</v>
      </c>
      <c r="D4213" s="15">
        <v>1355</v>
      </c>
      <c r="E4213" t="str">
        <f>VLOOKUP(D4213,Customers!$B$8:$C$1412,2,FALSE)</f>
        <v>Providence St Vincent Gift shops</v>
      </c>
      <c r="F4213" s="15">
        <v>2</v>
      </c>
      <c r="G4213" s="15" t="str">
        <f>VLOOKUP(F4213,'Other Data'!$B$17:$C$24,2,FALSE)</f>
        <v>ProductB</v>
      </c>
      <c r="H4213" s="18">
        <v>45271.791724537034</v>
      </c>
      <c r="I4213" s="15">
        <v>174</v>
      </c>
    </row>
    <row r="4214" spans="2:9" x14ac:dyDescent="0.3">
      <c r="B4214" s="15">
        <v>1942094</v>
      </c>
      <c r="C4214" s="16">
        <v>45271</v>
      </c>
      <c r="D4214" s="15">
        <v>230</v>
      </c>
      <c r="E4214" t="str">
        <f>VLOOKUP(D4214,Customers!$B$8:$C$1412,2,FALSE)</f>
        <v>Southlake Regional Health Centre</v>
      </c>
      <c r="F4214" s="15">
        <v>4</v>
      </c>
      <c r="G4214" s="15" t="str">
        <f>VLOOKUP(F4214,'Other Data'!$B$17:$C$24,2,FALSE)</f>
        <v>ProductD</v>
      </c>
      <c r="H4214" s="18">
        <v>45271.801631944443</v>
      </c>
      <c r="I4214" s="15">
        <v>147</v>
      </c>
    </row>
    <row r="4215" spans="2:9" x14ac:dyDescent="0.3">
      <c r="B4215" s="15">
        <v>1942095</v>
      </c>
      <c r="C4215" s="16">
        <v>45271</v>
      </c>
      <c r="D4215" s="15">
        <v>413</v>
      </c>
      <c r="E4215" t="str">
        <f>VLOOKUP(D4215,Customers!$B$8:$C$1412,2,FALSE)</f>
        <v>Guys &amp; Doll Hair Design</v>
      </c>
      <c r="F4215" s="15">
        <v>4</v>
      </c>
      <c r="G4215" s="15" t="str">
        <f>VLOOKUP(F4215,'Other Data'!$B$17:$C$24,2,FALSE)</f>
        <v>ProductD</v>
      </c>
      <c r="H4215" s="18">
        <v>45271.816041666665</v>
      </c>
      <c r="I4215" s="15">
        <v>177</v>
      </c>
    </row>
    <row r="4216" spans="2:9" x14ac:dyDescent="0.3">
      <c r="B4216" s="15">
        <v>1942096</v>
      </c>
      <c r="C4216" s="16">
        <v>45271</v>
      </c>
      <c r="D4216" s="15">
        <v>699</v>
      </c>
      <c r="E4216" t="str">
        <f>VLOOKUP(D4216,Customers!$B$8:$C$1412,2,FALSE)</f>
        <v>Field's</v>
      </c>
      <c r="F4216" s="15">
        <v>3</v>
      </c>
      <c r="G4216" s="15" t="str">
        <f>VLOOKUP(F4216,'Other Data'!$B$17:$C$24,2,FALSE)</f>
        <v>ProductC</v>
      </c>
      <c r="H4216" s="18">
        <v>45271.829143518517</v>
      </c>
      <c r="I4216" s="15">
        <v>144</v>
      </c>
    </row>
    <row r="4217" spans="2:9" x14ac:dyDescent="0.3">
      <c r="B4217" s="15">
        <v>1942097</v>
      </c>
      <c r="C4217" s="16">
        <v>45271</v>
      </c>
      <c r="D4217" s="15">
        <v>433</v>
      </c>
      <c r="E4217" t="str">
        <f>VLOOKUP(D4217,Customers!$B$8:$C$1412,2,FALSE)</f>
        <v>SDM - 765</v>
      </c>
      <c r="F4217" s="15">
        <v>4</v>
      </c>
      <c r="G4217" s="15" t="str">
        <f>VLOOKUP(F4217,'Other Data'!$B$17:$C$24,2,FALSE)</f>
        <v>ProductD</v>
      </c>
      <c r="H4217" s="18">
        <v>45271.840196759258</v>
      </c>
      <c r="I4217" s="15">
        <v>146</v>
      </c>
    </row>
    <row r="4218" spans="2:9" x14ac:dyDescent="0.3">
      <c r="B4218" s="15">
        <v>1942098</v>
      </c>
      <c r="C4218" s="16">
        <v>45271</v>
      </c>
      <c r="D4218" s="15">
        <v>1221</v>
      </c>
      <c r="E4218" t="str">
        <f>VLOOKUP(D4218,Customers!$B$8:$C$1412,2,FALSE)</f>
        <v>Dillard's Inc- Gilbert AZ</v>
      </c>
      <c r="F4218" s="15">
        <v>2</v>
      </c>
      <c r="G4218" s="15" t="str">
        <f>VLOOKUP(F4218,'Other Data'!$B$17:$C$24,2,FALSE)</f>
        <v>ProductB</v>
      </c>
      <c r="H4218" s="18">
        <v>45271.855196759258</v>
      </c>
      <c r="I4218" s="15">
        <v>172</v>
      </c>
    </row>
    <row r="4219" spans="2:9" x14ac:dyDescent="0.3">
      <c r="B4219" s="15">
        <v>1942099</v>
      </c>
      <c r="C4219" s="16">
        <v>45271</v>
      </c>
      <c r="D4219" s="15">
        <v>730</v>
      </c>
      <c r="E4219" t="str">
        <f>VLOOKUP(D4219,Customers!$B$8:$C$1412,2,FALSE)</f>
        <v>Great Canadian Dollar Store</v>
      </c>
      <c r="F4219" s="15">
        <v>6</v>
      </c>
      <c r="G4219" s="15" t="str">
        <f>VLOOKUP(F4219,'Other Data'!$B$17:$C$24,2,FALSE)</f>
        <v>ProductF</v>
      </c>
      <c r="H4219" s="18">
        <v>45271.866342592592</v>
      </c>
      <c r="I4219" s="15">
        <v>146</v>
      </c>
    </row>
    <row r="4220" spans="2:9" x14ac:dyDescent="0.3">
      <c r="B4220" s="15">
        <v>1942100</v>
      </c>
      <c r="C4220" s="16">
        <v>45271</v>
      </c>
      <c r="D4220" s="15">
        <v>384</v>
      </c>
      <c r="E4220" t="str">
        <f>VLOOKUP(D4220,Customers!$B$8:$C$1412,2,FALSE)</f>
        <v>Fifth Wheel Truck Stop</v>
      </c>
      <c r="F4220" s="15">
        <v>6</v>
      </c>
      <c r="G4220" s="15" t="str">
        <f>VLOOKUP(F4220,'Other Data'!$B$17:$C$24,2,FALSE)</f>
        <v>ProductF</v>
      </c>
      <c r="H4220" s="18">
        <v>45271.880613425928</v>
      </c>
      <c r="I4220" s="15">
        <v>157</v>
      </c>
    </row>
    <row r="4221" spans="2:9" x14ac:dyDescent="0.3">
      <c r="B4221" s="15">
        <v>1942101</v>
      </c>
      <c r="C4221" s="16">
        <v>45271</v>
      </c>
      <c r="D4221" s="15">
        <v>563</v>
      </c>
      <c r="E4221" t="str">
        <f>VLOOKUP(D4221,Customers!$B$8:$C$1412,2,FALSE)</f>
        <v>Discount Dave's</v>
      </c>
      <c r="F4221" s="15">
        <v>5</v>
      </c>
      <c r="G4221" s="15" t="str">
        <f>VLOOKUP(F4221,'Other Data'!$B$17:$C$24,2,FALSE)</f>
        <v>ProductE</v>
      </c>
      <c r="H4221" s="18">
        <v>45271.893854166672</v>
      </c>
      <c r="I4221" s="15">
        <v>173</v>
      </c>
    </row>
    <row r="4222" spans="2:9" x14ac:dyDescent="0.3">
      <c r="B4222" s="15">
        <v>1942102</v>
      </c>
      <c r="C4222" s="16">
        <v>45271</v>
      </c>
      <c r="D4222" s="15">
        <v>494</v>
      </c>
      <c r="E4222" t="str">
        <f>VLOOKUP(D4222,Customers!$B$8:$C$1412,2,FALSE)</f>
        <v>Stonewall Pharmacy</v>
      </c>
      <c r="F4222" s="15">
        <v>2</v>
      </c>
      <c r="G4222" s="15" t="str">
        <f>VLOOKUP(F4222,'Other Data'!$B$17:$C$24,2,FALSE)</f>
        <v>ProductB</v>
      </c>
      <c r="H4222" s="18">
        <v>45271.905254629637</v>
      </c>
      <c r="I4222" s="15">
        <v>143</v>
      </c>
    </row>
    <row r="4223" spans="2:9" x14ac:dyDescent="0.3">
      <c r="B4223" s="15">
        <v>1942103</v>
      </c>
      <c r="C4223" s="16">
        <v>45271</v>
      </c>
      <c r="D4223" s="15">
        <v>78</v>
      </c>
      <c r="E4223" t="str">
        <f>VLOOKUP(D4223,Customers!$B$8:$C$1412,2,FALSE)</f>
        <v>Corrington &amp; Co c/o Sheraton hotel</v>
      </c>
      <c r="F4223" s="15">
        <v>1</v>
      </c>
      <c r="G4223" s="15" t="str">
        <f>VLOOKUP(F4223,'Other Data'!$B$17:$C$24,2,FALSE)</f>
        <v>ProductA</v>
      </c>
      <c r="H4223" s="17"/>
      <c r="I4223" s="17"/>
    </row>
    <row r="4224" spans="2:9" x14ac:dyDescent="0.3">
      <c r="B4224" s="15">
        <v>1942104</v>
      </c>
      <c r="C4224" s="16">
        <v>45272</v>
      </c>
      <c r="D4224" s="15">
        <v>1385</v>
      </c>
      <c r="E4224" t="str">
        <f>VLOOKUP(D4224,Customers!$B$8:$C$1412,2,FALSE)</f>
        <v>Wilhides</v>
      </c>
      <c r="F4224" s="15">
        <v>3</v>
      </c>
      <c r="G4224" s="15" t="str">
        <f>VLOOKUP(F4224,'Other Data'!$B$17:$C$24,2,FALSE)</f>
        <v>ProductC</v>
      </c>
      <c r="H4224" s="18">
        <v>45272.333333333336</v>
      </c>
      <c r="I4224" s="15">
        <v>175</v>
      </c>
    </row>
    <row r="4225" spans="2:9" x14ac:dyDescent="0.3">
      <c r="B4225" s="15">
        <v>1942105</v>
      </c>
      <c r="C4225" s="16">
        <v>45272</v>
      </c>
      <c r="D4225" s="15">
        <v>1169</v>
      </c>
      <c r="E4225" t="str">
        <f>VLOOKUP(D4225,Customers!$B$8:$C$1412,2,FALSE)</f>
        <v>Victor Lundeen Co.</v>
      </c>
      <c r="F4225" s="15">
        <v>1</v>
      </c>
      <c r="G4225" s="15" t="str">
        <f>VLOOKUP(F4225,'Other Data'!$B$17:$C$24,2,FALSE)</f>
        <v>ProductA</v>
      </c>
      <c r="H4225" s="17"/>
      <c r="I4225" s="17"/>
    </row>
    <row r="4226" spans="2:9" x14ac:dyDescent="0.3">
      <c r="B4226" s="15">
        <v>1942106</v>
      </c>
      <c r="C4226" s="16">
        <v>45272</v>
      </c>
      <c r="D4226" s="15">
        <v>754</v>
      </c>
      <c r="E4226" t="str">
        <f>VLOOKUP(D4226,Customers!$B$8:$C$1412,2,FALSE)</f>
        <v>SwissOutpost.com</v>
      </c>
      <c r="F4226" s="15">
        <v>2</v>
      </c>
      <c r="G4226" s="15" t="str">
        <f>VLOOKUP(F4226,'Other Data'!$B$17:$C$24,2,FALSE)</f>
        <v>ProductB</v>
      </c>
      <c r="H4226" s="18">
        <v>45272.362222222226</v>
      </c>
      <c r="I4226" s="15">
        <v>172</v>
      </c>
    </row>
    <row r="4227" spans="2:9" x14ac:dyDescent="0.3">
      <c r="B4227" s="15">
        <v>1942107</v>
      </c>
      <c r="C4227" s="16">
        <v>45272</v>
      </c>
      <c r="D4227" s="15">
        <v>979</v>
      </c>
      <c r="E4227" t="str">
        <f>VLOOKUP(D4227,Customers!$B$8:$C$1412,2,FALSE)</f>
        <v>Paper Shop</v>
      </c>
      <c r="F4227" s="15">
        <v>5</v>
      </c>
      <c r="G4227" s="15" t="str">
        <f>VLOOKUP(F4227,'Other Data'!$B$17:$C$24,2,FALSE)</f>
        <v>ProductE</v>
      </c>
      <c r="H4227" s="18">
        <v>45272.376631944448</v>
      </c>
      <c r="I4227" s="15">
        <v>151</v>
      </c>
    </row>
    <row r="4228" spans="2:9" x14ac:dyDescent="0.3">
      <c r="B4228" s="15">
        <v>1942108</v>
      </c>
      <c r="C4228" s="16">
        <v>45272</v>
      </c>
      <c r="D4228" s="15">
        <v>52</v>
      </c>
      <c r="E4228" t="str">
        <f>VLOOKUP(D4228,Customers!$B$8:$C$1412,2,FALSE)</f>
        <v>DOCKSIDE TREASURES</v>
      </c>
      <c r="F4228" s="15">
        <v>6</v>
      </c>
      <c r="G4228" s="15" t="str">
        <f>VLOOKUP(F4228,'Other Data'!$B$17:$C$24,2,FALSE)</f>
        <v>ProductF</v>
      </c>
      <c r="H4228" s="18">
        <v>45272.3909837963</v>
      </c>
      <c r="I4228" s="15">
        <v>165</v>
      </c>
    </row>
    <row r="4229" spans="2:9" x14ac:dyDescent="0.3">
      <c r="B4229" s="15">
        <v>1942109</v>
      </c>
      <c r="C4229" s="16">
        <v>45272</v>
      </c>
      <c r="D4229" s="15">
        <v>316</v>
      </c>
      <c r="E4229" t="str">
        <f>VLOOKUP(D4229,Customers!$B$8:$C$1412,2,FALSE)</f>
        <v>Dell IDA</v>
      </c>
      <c r="F4229" s="15">
        <v>1</v>
      </c>
      <c r="G4229" s="15" t="str">
        <f>VLOOKUP(F4229,'Other Data'!$B$17:$C$24,2,FALSE)</f>
        <v>ProductA</v>
      </c>
      <c r="H4229" s="17"/>
      <c r="I4229" s="17"/>
    </row>
    <row r="4230" spans="2:9" x14ac:dyDescent="0.3">
      <c r="B4230" s="15">
        <v>1942110</v>
      </c>
      <c r="C4230" s="16">
        <v>45272</v>
      </c>
      <c r="D4230" s="15">
        <v>325</v>
      </c>
      <c r="E4230" t="str">
        <f>VLOOKUP(D4230,Customers!$B$8:$C$1412,2,FALSE)</f>
        <v>Mastermind Educational Technologies Inc</v>
      </c>
      <c r="F4230" s="15">
        <v>6</v>
      </c>
      <c r="G4230" s="15" t="str">
        <f>VLOOKUP(F4230,'Other Data'!$B$17:$C$24,2,FALSE)</f>
        <v>ProductF</v>
      </c>
      <c r="H4230" s="18">
        <v>45272.416631944448</v>
      </c>
      <c r="I4230" s="15">
        <v>157</v>
      </c>
    </row>
    <row r="4231" spans="2:9" x14ac:dyDescent="0.3">
      <c r="B4231" s="15">
        <v>1942111</v>
      </c>
      <c r="C4231" s="16">
        <v>45272</v>
      </c>
      <c r="D4231" s="15">
        <v>418</v>
      </c>
      <c r="E4231" t="str">
        <f>VLOOKUP(D4231,Customers!$B$8:$C$1412,2,FALSE)</f>
        <v>The Coach House</v>
      </c>
      <c r="F4231" s="15">
        <v>4</v>
      </c>
      <c r="G4231" s="15" t="str">
        <f>VLOOKUP(F4231,'Other Data'!$B$17:$C$24,2,FALSE)</f>
        <v>ProductD</v>
      </c>
      <c r="H4231" s="18">
        <v>45272.425833333335</v>
      </c>
      <c r="I4231" s="15">
        <v>156</v>
      </c>
    </row>
    <row r="4232" spans="2:9" x14ac:dyDescent="0.3">
      <c r="B4232" s="15">
        <v>1942112</v>
      </c>
      <c r="C4232" s="16">
        <v>45272</v>
      </c>
      <c r="D4232" s="15">
        <v>679</v>
      </c>
      <c r="E4232" t="str">
        <f>VLOOKUP(D4232,Customers!$B$8:$C$1412,2,FALSE)</f>
        <v>Good Gracious Contemporary Gifts</v>
      </c>
      <c r="F4232" s="15">
        <v>5</v>
      </c>
      <c r="G4232" s="15" t="str">
        <f>VLOOKUP(F4232,'Other Data'!$B$17:$C$24,2,FALSE)</f>
        <v>ProductE</v>
      </c>
      <c r="H4232" s="18">
        <v>45272.438680555555</v>
      </c>
      <c r="I4232" s="15">
        <v>161</v>
      </c>
    </row>
    <row r="4233" spans="2:9" x14ac:dyDescent="0.3">
      <c r="B4233" s="15">
        <v>1942113</v>
      </c>
      <c r="C4233" s="16">
        <v>45272</v>
      </c>
      <c r="D4233" s="15">
        <v>376</v>
      </c>
      <c r="E4233" t="str">
        <f>VLOOKUP(D4233,Customers!$B$8:$C$1412,2,FALSE)</f>
        <v>Rollstons</v>
      </c>
      <c r="F4233" s="15">
        <v>5</v>
      </c>
      <c r="G4233" s="15" t="str">
        <f>VLOOKUP(F4233,'Other Data'!$B$17:$C$24,2,FALSE)</f>
        <v>ProductE</v>
      </c>
      <c r="H4233" s="18">
        <v>45272.449247685181</v>
      </c>
      <c r="I4233" s="15">
        <v>159</v>
      </c>
    </row>
    <row r="4234" spans="2:9" x14ac:dyDescent="0.3">
      <c r="B4234" s="15">
        <v>1942114</v>
      </c>
      <c r="C4234" s="16">
        <v>45272</v>
      </c>
      <c r="D4234" s="15">
        <v>249</v>
      </c>
      <c r="E4234" t="str">
        <f>VLOOKUP(D4234,Customers!$B$8:$C$1412,2,FALSE)</f>
        <v>Buck or Two #251</v>
      </c>
      <c r="F4234" s="15">
        <v>4</v>
      </c>
      <c r="G4234" s="15" t="str">
        <f>VLOOKUP(F4234,'Other Data'!$B$17:$C$24,2,FALSE)</f>
        <v>ProductD</v>
      </c>
      <c r="H4234" s="18">
        <v>45272.457905092589</v>
      </c>
      <c r="I4234" s="15">
        <v>179</v>
      </c>
    </row>
    <row r="4235" spans="2:9" x14ac:dyDescent="0.3">
      <c r="B4235" s="15">
        <v>1942115</v>
      </c>
      <c r="C4235" s="16">
        <v>45272</v>
      </c>
      <c r="D4235" s="15">
        <v>1189</v>
      </c>
      <c r="E4235" t="str">
        <f>VLOOKUP(D4235,Customers!$B$8:$C$1412,2,FALSE)</f>
        <v>Annie's</v>
      </c>
      <c r="F4235" s="15">
        <v>1</v>
      </c>
      <c r="G4235" s="15" t="str">
        <f>VLOOKUP(F4235,'Other Data'!$B$17:$C$24,2,FALSE)</f>
        <v>ProductA</v>
      </c>
      <c r="H4235" s="17"/>
      <c r="I4235" s="17"/>
    </row>
    <row r="4236" spans="2:9" x14ac:dyDescent="0.3">
      <c r="B4236" s="15">
        <v>1942116</v>
      </c>
      <c r="C4236" s="16">
        <v>45272</v>
      </c>
      <c r="D4236" s="15">
        <v>799</v>
      </c>
      <c r="E4236" t="str">
        <f>VLOOKUP(D4236,Customers!$B$8:$C$1412,2,FALSE)</f>
        <v>Halina's Hallmark Shop</v>
      </c>
      <c r="F4236" s="15">
        <v>6</v>
      </c>
      <c r="G4236" s="15" t="str">
        <f>VLOOKUP(F4236,'Other Data'!$B$17:$C$24,2,FALSE)</f>
        <v>ProductF</v>
      </c>
      <c r="H4236" s="18">
        <v>45272.484236111108</v>
      </c>
      <c r="I4236" s="15">
        <v>155</v>
      </c>
    </row>
    <row r="4237" spans="2:9" x14ac:dyDescent="0.3">
      <c r="B4237" s="15">
        <v>1942117</v>
      </c>
      <c r="C4237" s="16">
        <v>45272</v>
      </c>
      <c r="D4237" s="15">
        <v>178</v>
      </c>
      <c r="E4237" t="str">
        <f>VLOOKUP(D4237,Customers!$B$8:$C$1412,2,FALSE)</f>
        <v>Credit Creek Country Club</v>
      </c>
      <c r="F4237" s="15">
        <v>3</v>
      </c>
      <c r="G4237" s="15" t="str">
        <f>VLOOKUP(F4237,'Other Data'!$B$17:$C$24,2,FALSE)</f>
        <v>ProductC</v>
      </c>
      <c r="H4237" s="18">
        <v>45272.49692129629</v>
      </c>
      <c r="I4237" s="15">
        <v>157</v>
      </c>
    </row>
    <row r="4238" spans="2:9" x14ac:dyDescent="0.3">
      <c r="B4238" s="15">
        <v>1942118</v>
      </c>
      <c r="C4238" s="16">
        <v>45272</v>
      </c>
      <c r="D4238" s="15">
        <v>730</v>
      </c>
      <c r="E4238" t="str">
        <f>VLOOKUP(D4238,Customers!$B$8:$C$1412,2,FALSE)</f>
        <v>Great Canadian Dollar Store</v>
      </c>
      <c r="F4238" s="15">
        <v>6</v>
      </c>
      <c r="G4238" s="15" t="str">
        <f>VLOOKUP(F4238,'Other Data'!$B$17:$C$24,2,FALSE)</f>
        <v>ProductF</v>
      </c>
      <c r="H4238" s="18">
        <v>45272.512083333328</v>
      </c>
      <c r="I4238" s="15">
        <v>155</v>
      </c>
    </row>
    <row r="4239" spans="2:9" x14ac:dyDescent="0.3">
      <c r="B4239" s="15">
        <v>1942119</v>
      </c>
      <c r="C4239" s="16">
        <v>45272</v>
      </c>
      <c r="D4239" s="15">
        <v>58</v>
      </c>
      <c r="E4239" t="str">
        <f>VLOOKUP(D4239,Customers!$B$8:$C$1412,2,FALSE)</f>
        <v>Kelly's Luggage</v>
      </c>
      <c r="F4239" s="15">
        <v>6</v>
      </c>
      <c r="G4239" s="15" t="str">
        <f>VLOOKUP(F4239,'Other Data'!$B$17:$C$24,2,FALSE)</f>
        <v>ProductF</v>
      </c>
      <c r="H4239" s="18">
        <v>45272.525451388887</v>
      </c>
      <c r="I4239" s="15">
        <v>164</v>
      </c>
    </row>
    <row r="4240" spans="2:9" x14ac:dyDescent="0.3">
      <c r="B4240" s="15">
        <v>1942120</v>
      </c>
      <c r="C4240" s="16">
        <v>45272</v>
      </c>
      <c r="D4240" s="15">
        <v>1092</v>
      </c>
      <c r="E4240" t="str">
        <f>VLOOKUP(D4240,Customers!$B$8:$C$1412,2,FALSE)</f>
        <v>Merle Norman</v>
      </c>
      <c r="F4240" s="15">
        <v>3</v>
      </c>
      <c r="G4240" s="15" t="str">
        <f>VLOOKUP(F4240,'Other Data'!$B$17:$C$24,2,FALSE)</f>
        <v>ProductC</v>
      </c>
      <c r="H4240" s="18">
        <v>45272.53528935185</v>
      </c>
      <c r="I4240" s="15">
        <v>149</v>
      </c>
    </row>
    <row r="4241" spans="2:9" x14ac:dyDescent="0.3">
      <c r="B4241" s="15">
        <v>1942121</v>
      </c>
      <c r="C4241" s="16">
        <v>45272</v>
      </c>
      <c r="D4241" s="15">
        <v>1093</v>
      </c>
      <c r="E4241" t="str">
        <f>VLOOKUP(D4241,Customers!$B$8:$C$1412,2,FALSE)</f>
        <v>Mr. Sports</v>
      </c>
      <c r="F4241" s="15">
        <v>5</v>
      </c>
      <c r="G4241" s="15" t="str">
        <f>VLOOKUP(F4241,'Other Data'!$B$17:$C$24,2,FALSE)</f>
        <v>ProductE</v>
      </c>
      <c r="H4241" s="18">
        <v>45272.549490740741</v>
      </c>
      <c r="I4241" s="15">
        <v>163</v>
      </c>
    </row>
    <row r="4242" spans="2:9" x14ac:dyDescent="0.3">
      <c r="B4242" s="15">
        <v>1942122</v>
      </c>
      <c r="C4242" s="16">
        <v>45272</v>
      </c>
      <c r="D4242" s="15">
        <v>955</v>
      </c>
      <c r="E4242" t="str">
        <f>VLOOKUP(D4242,Customers!$B$8:$C$1412,2,FALSE)</f>
        <v>Creativity For Your Home</v>
      </c>
      <c r="F4242" s="15">
        <v>4</v>
      </c>
      <c r="G4242" s="15" t="str">
        <f>VLOOKUP(F4242,'Other Data'!$B$17:$C$24,2,FALSE)</f>
        <v>ProductD</v>
      </c>
      <c r="H4242" s="18">
        <v>45272.561168981483</v>
      </c>
      <c r="I4242" s="15">
        <v>142</v>
      </c>
    </row>
    <row r="4243" spans="2:9" x14ac:dyDescent="0.3">
      <c r="B4243" s="15">
        <v>1942123</v>
      </c>
      <c r="C4243" s="16">
        <v>45272</v>
      </c>
      <c r="D4243" s="15">
        <v>1279</v>
      </c>
      <c r="E4243" t="str">
        <f>VLOOKUP(D4243,Customers!$B$8:$C$1412,2,FALSE)</f>
        <v>Vegas Cellular Solutions</v>
      </c>
      <c r="F4243" s="15">
        <v>4</v>
      </c>
      <c r="G4243" s="15" t="str">
        <f>VLOOKUP(F4243,'Other Data'!$B$17:$C$24,2,FALSE)</f>
        <v>ProductD</v>
      </c>
      <c r="H4243" s="18">
        <v>45272.572615740741</v>
      </c>
      <c r="I4243" s="15">
        <v>156</v>
      </c>
    </row>
    <row r="4244" spans="2:9" x14ac:dyDescent="0.3">
      <c r="B4244" s="15">
        <v>1942124</v>
      </c>
      <c r="C4244" s="16">
        <v>45272</v>
      </c>
      <c r="D4244" s="15">
        <v>661</v>
      </c>
      <c r="E4244" t="str">
        <f>VLOOKUP(D4244,Customers!$B$8:$C$1412,2,FALSE)</f>
        <v>Your Dollar Store With More #143</v>
      </c>
      <c r="F4244" s="15">
        <v>4</v>
      </c>
      <c r="G4244" s="15" t="str">
        <f>VLOOKUP(F4244,'Other Data'!$B$17:$C$24,2,FALSE)</f>
        <v>ProductD</v>
      </c>
      <c r="H4244" s="18">
        <v>45272.588217592594</v>
      </c>
      <c r="I4244" s="15">
        <v>176</v>
      </c>
    </row>
    <row r="4245" spans="2:9" x14ac:dyDescent="0.3">
      <c r="B4245" s="15">
        <v>1942125</v>
      </c>
      <c r="C4245" s="16">
        <v>45272</v>
      </c>
      <c r="D4245" s="15">
        <v>469</v>
      </c>
      <c r="E4245" t="str">
        <f>VLOOKUP(D4245,Customers!$B$8:$C$1412,2,FALSE)</f>
        <v>Dollar Value</v>
      </c>
      <c r="F4245" s="15">
        <v>5</v>
      </c>
      <c r="G4245" s="15" t="str">
        <f>VLOOKUP(F4245,'Other Data'!$B$17:$C$24,2,FALSE)</f>
        <v>ProductE</v>
      </c>
      <c r="H4245" s="18">
        <v>45272.597083333334</v>
      </c>
      <c r="I4245" s="15">
        <v>143</v>
      </c>
    </row>
    <row r="4246" spans="2:9" x14ac:dyDescent="0.3">
      <c r="B4246" s="15">
        <v>1942126</v>
      </c>
      <c r="C4246" s="16">
        <v>45272</v>
      </c>
      <c r="D4246" s="15">
        <v>867</v>
      </c>
      <c r="E4246" t="str">
        <f>VLOOKUP(D4246,Customers!$B$8:$C$1412,2,FALSE)</f>
        <v>Adorama Camera Inc.</v>
      </c>
      <c r="F4246" s="15">
        <v>6</v>
      </c>
      <c r="G4246" s="15" t="str">
        <f>VLOOKUP(F4246,'Other Data'!$B$17:$C$24,2,FALSE)</f>
        <v>ProductF</v>
      </c>
      <c r="H4246" s="18">
        <v>45272.606689814813</v>
      </c>
      <c r="I4246" s="15">
        <v>151</v>
      </c>
    </row>
    <row r="4247" spans="2:9" x14ac:dyDescent="0.3">
      <c r="B4247" s="15">
        <v>1942127</v>
      </c>
      <c r="C4247" s="16">
        <v>45272</v>
      </c>
      <c r="D4247" s="15">
        <v>327</v>
      </c>
      <c r="E4247" t="str">
        <f>VLOOKUP(D4247,Customers!$B$8:$C$1412,2,FALSE)</f>
        <v>Toronto Zoo</v>
      </c>
      <c r="F4247" s="15">
        <v>6</v>
      </c>
      <c r="G4247" s="15" t="str">
        <f>VLOOKUP(F4247,'Other Data'!$B$17:$C$24,2,FALSE)</f>
        <v>ProductF</v>
      </c>
      <c r="H4247" s="18">
        <v>45272.621458333335</v>
      </c>
      <c r="I4247" s="15">
        <v>153</v>
      </c>
    </row>
    <row r="4248" spans="2:9" x14ac:dyDescent="0.3">
      <c r="B4248" s="15">
        <v>1942128</v>
      </c>
      <c r="C4248" s="16">
        <v>45272</v>
      </c>
      <c r="D4248" s="15">
        <v>1093</v>
      </c>
      <c r="E4248" t="str">
        <f>VLOOKUP(D4248,Customers!$B$8:$C$1412,2,FALSE)</f>
        <v>Mr. Sports</v>
      </c>
      <c r="F4248" s="15">
        <v>5</v>
      </c>
      <c r="G4248" s="15" t="str">
        <f>VLOOKUP(F4248,'Other Data'!$B$17:$C$24,2,FALSE)</f>
        <v>ProductE</v>
      </c>
      <c r="H4248" s="18">
        <v>45272.63417824074</v>
      </c>
      <c r="I4248" s="15">
        <v>147</v>
      </c>
    </row>
    <row r="4249" spans="2:9" x14ac:dyDescent="0.3">
      <c r="B4249" s="15">
        <v>1942129</v>
      </c>
      <c r="C4249" s="16">
        <v>45272</v>
      </c>
      <c r="D4249" s="15">
        <v>879</v>
      </c>
      <c r="E4249" t="str">
        <f>VLOOKUP(D4249,Customers!$B$8:$C$1412,2,FALSE)</f>
        <v>Nitty Gritty</v>
      </c>
      <c r="F4249" s="15">
        <v>1</v>
      </c>
      <c r="G4249" s="15" t="str">
        <f>VLOOKUP(F4249,'Other Data'!$B$17:$C$24,2,FALSE)</f>
        <v>ProductA</v>
      </c>
      <c r="H4249" s="17"/>
      <c r="I4249" s="17"/>
    </row>
    <row r="4250" spans="2:9" x14ac:dyDescent="0.3">
      <c r="B4250" s="15">
        <v>1942130</v>
      </c>
      <c r="C4250" s="16">
        <v>45272</v>
      </c>
      <c r="D4250" s="15">
        <v>491</v>
      </c>
      <c r="E4250" t="str">
        <f>VLOOKUP(D4250,Customers!$B$8:$C$1412,2,FALSE)</f>
        <v>Johnny's Fresh Market</v>
      </c>
      <c r="F4250" s="15">
        <v>5</v>
      </c>
      <c r="G4250" s="15" t="str">
        <f>VLOOKUP(F4250,'Other Data'!$B$17:$C$24,2,FALSE)</f>
        <v>ProductE</v>
      </c>
      <c r="H4250" s="18">
        <v>45272.655162037037</v>
      </c>
      <c r="I4250" s="15">
        <v>173</v>
      </c>
    </row>
    <row r="4251" spans="2:9" x14ac:dyDescent="0.3">
      <c r="B4251" s="15">
        <v>1942131</v>
      </c>
      <c r="C4251" s="16">
        <v>45272</v>
      </c>
      <c r="D4251" s="15">
        <v>391</v>
      </c>
      <c r="E4251" t="str">
        <f>VLOOKUP(D4251,Customers!$B$8:$C$1412,2,FALSE)</f>
        <v>Daisy Mart</v>
      </c>
      <c r="F4251" s="15">
        <v>4</v>
      </c>
      <c r="G4251" s="15" t="str">
        <f>VLOOKUP(F4251,'Other Data'!$B$17:$C$24,2,FALSE)</f>
        <v>ProductD</v>
      </c>
      <c r="H4251" s="18">
        <v>45272.670138888891</v>
      </c>
      <c r="I4251" s="15">
        <v>176</v>
      </c>
    </row>
    <row r="4252" spans="2:9" x14ac:dyDescent="0.3">
      <c r="B4252" s="15">
        <v>1942132</v>
      </c>
      <c r="C4252" s="16">
        <v>45272</v>
      </c>
      <c r="D4252" s="15">
        <v>1029</v>
      </c>
      <c r="E4252" t="str">
        <f>VLOOKUP(D4252,Customers!$B$8:$C$1412,2,FALSE)</f>
        <v>Outwrite Bookstore</v>
      </c>
      <c r="F4252" s="15">
        <v>3</v>
      </c>
      <c r="G4252" s="15" t="str">
        <f>VLOOKUP(F4252,'Other Data'!$B$17:$C$24,2,FALSE)</f>
        <v>ProductC</v>
      </c>
      <c r="H4252" s="18">
        <v>45272.68037037037</v>
      </c>
      <c r="I4252" s="15">
        <v>141</v>
      </c>
    </row>
    <row r="4253" spans="2:9" x14ac:dyDescent="0.3">
      <c r="B4253" s="15">
        <v>1942133</v>
      </c>
      <c r="C4253" s="16">
        <v>45272</v>
      </c>
      <c r="D4253" s="15">
        <v>31</v>
      </c>
      <c r="E4253" t="str">
        <f>VLOOKUP(D4253,Customers!$B$8:$C$1412,2,FALSE)</f>
        <v>FULTON'S PHARMACY</v>
      </c>
      <c r="F4253" s="15">
        <v>1</v>
      </c>
      <c r="G4253" s="15" t="str">
        <f>VLOOKUP(F4253,'Other Data'!$B$17:$C$24,2,FALSE)</f>
        <v>ProductA</v>
      </c>
      <c r="H4253" s="17"/>
      <c r="I4253" s="17"/>
    </row>
    <row r="4254" spans="2:9" x14ac:dyDescent="0.3">
      <c r="B4254" s="15">
        <v>1942134</v>
      </c>
      <c r="C4254" s="16">
        <v>45272</v>
      </c>
      <c r="D4254" s="15">
        <v>1007</v>
      </c>
      <c r="E4254" t="str">
        <f>VLOOKUP(D4254,Customers!$B$8:$C$1412,2,FALSE)</f>
        <v>Kitty Hawk Sports</v>
      </c>
      <c r="F4254" s="15">
        <v>5</v>
      </c>
      <c r="G4254" s="15" t="str">
        <f>VLOOKUP(F4254,'Other Data'!$B$17:$C$24,2,FALSE)</f>
        <v>ProductE</v>
      </c>
      <c r="H4254" s="18">
        <v>45272.704039351855</v>
      </c>
      <c r="I4254" s="15">
        <v>174</v>
      </c>
    </row>
    <row r="4255" spans="2:9" x14ac:dyDescent="0.3">
      <c r="B4255" s="15">
        <v>1942135</v>
      </c>
      <c r="C4255" s="16">
        <v>45272</v>
      </c>
      <c r="D4255" s="15">
        <v>1036</v>
      </c>
      <c r="E4255" t="str">
        <f>VLOOKUP(D4255,Customers!$B$8:$C$1412,2,FALSE)</f>
        <v>Additions</v>
      </c>
      <c r="F4255" s="15">
        <v>4</v>
      </c>
      <c r="G4255" s="15" t="str">
        <f>VLOOKUP(F4255,'Other Data'!$B$17:$C$24,2,FALSE)</f>
        <v>ProductD</v>
      </c>
      <c r="H4255" s="18">
        <v>45272.712604166671</v>
      </c>
      <c r="I4255" s="15">
        <v>156</v>
      </c>
    </row>
    <row r="4256" spans="2:9" x14ac:dyDescent="0.3">
      <c r="B4256" s="15">
        <v>1942136</v>
      </c>
      <c r="C4256" s="16">
        <v>45272</v>
      </c>
      <c r="D4256" s="15">
        <v>937</v>
      </c>
      <c r="E4256" t="str">
        <f>VLOOKUP(D4256,Customers!$B$8:$C$1412,2,FALSE)</f>
        <v>CARDSMART</v>
      </c>
      <c r="F4256" s="15">
        <v>1</v>
      </c>
      <c r="G4256" s="15" t="str">
        <f>VLOOKUP(F4256,'Other Data'!$B$17:$C$24,2,FALSE)</f>
        <v>ProductA</v>
      </c>
      <c r="H4256" s="17"/>
      <c r="I4256" s="17"/>
    </row>
    <row r="4257" spans="2:9" x14ac:dyDescent="0.3">
      <c r="B4257" s="15">
        <v>1942137</v>
      </c>
      <c r="C4257" s="16">
        <v>45272</v>
      </c>
      <c r="D4257" s="15">
        <v>742</v>
      </c>
      <c r="E4257" t="str">
        <f>VLOOKUP(D4257,Customers!$B$8:$C$1412,2,FALSE)</f>
        <v>Finishing Touches</v>
      </c>
      <c r="F4257" s="15">
        <v>6</v>
      </c>
      <c r="G4257" s="15" t="str">
        <f>VLOOKUP(F4257,'Other Data'!$B$17:$C$24,2,FALSE)</f>
        <v>ProductF</v>
      </c>
      <c r="H4257" s="18">
        <v>45272.736284722225</v>
      </c>
      <c r="I4257" s="15">
        <v>169</v>
      </c>
    </row>
    <row r="4258" spans="2:9" x14ac:dyDescent="0.3">
      <c r="B4258" s="15">
        <v>1942138</v>
      </c>
      <c r="C4258" s="16">
        <v>45272</v>
      </c>
      <c r="D4258" s="15">
        <v>547</v>
      </c>
      <c r="E4258" t="str">
        <f>VLOOKUP(D4258,Customers!$B$8:$C$1412,2,FALSE)</f>
        <v>Carriage House Florist</v>
      </c>
      <c r="F4258" s="15">
        <v>6</v>
      </c>
      <c r="G4258" s="15" t="str">
        <f>VLOOKUP(F4258,'Other Data'!$B$17:$C$24,2,FALSE)</f>
        <v>ProductF</v>
      </c>
      <c r="H4258" s="18">
        <v>45272.752291666671</v>
      </c>
      <c r="I4258" s="15">
        <v>142</v>
      </c>
    </row>
    <row r="4259" spans="2:9" x14ac:dyDescent="0.3">
      <c r="B4259" s="15">
        <v>1942139</v>
      </c>
      <c r="C4259" s="16">
        <v>45272</v>
      </c>
      <c r="D4259" s="15">
        <v>1304</v>
      </c>
      <c r="E4259" t="str">
        <f>VLOOKUP(D4259,Customers!$B$8:$C$1412,2,FALSE)</f>
        <v>Workflow One</v>
      </c>
      <c r="F4259" s="15">
        <v>4</v>
      </c>
      <c r="G4259" s="15" t="str">
        <f>VLOOKUP(F4259,'Other Data'!$B$17:$C$24,2,FALSE)</f>
        <v>ProductD</v>
      </c>
      <c r="H4259" s="18">
        <v>45272.762384259266</v>
      </c>
      <c r="I4259" s="15">
        <v>176</v>
      </c>
    </row>
    <row r="4260" spans="2:9" x14ac:dyDescent="0.3">
      <c r="B4260" s="15">
        <v>1942140</v>
      </c>
      <c r="C4260" s="16">
        <v>45272</v>
      </c>
      <c r="D4260" s="15">
        <v>1198</v>
      </c>
      <c r="E4260" t="str">
        <f>VLOOKUP(D4260,Customers!$B$8:$C$1412,2,FALSE)</f>
        <v>Treasures of Ours</v>
      </c>
      <c r="F4260" s="15">
        <v>3</v>
      </c>
      <c r="G4260" s="15" t="str">
        <f>VLOOKUP(F4260,'Other Data'!$B$17:$C$24,2,FALSE)</f>
        <v>ProductC</v>
      </c>
      <c r="H4260" s="18">
        <v>45272.776967592596</v>
      </c>
      <c r="I4260" s="15">
        <v>153</v>
      </c>
    </row>
    <row r="4261" spans="2:9" x14ac:dyDescent="0.3">
      <c r="B4261" s="15">
        <v>1942141</v>
      </c>
      <c r="C4261" s="16">
        <v>45272</v>
      </c>
      <c r="D4261" s="15">
        <v>111</v>
      </c>
      <c r="E4261" t="str">
        <f>VLOOKUP(D4261,Customers!$B$8:$C$1412,2,FALSE)</f>
        <v>Importations Guay Limitee</v>
      </c>
      <c r="F4261" s="15">
        <v>2</v>
      </c>
      <c r="G4261" s="15" t="str">
        <f>VLOOKUP(F4261,'Other Data'!$B$17:$C$24,2,FALSE)</f>
        <v>ProductB</v>
      </c>
      <c r="H4261" s="18">
        <v>45272.788171296299</v>
      </c>
      <c r="I4261" s="15">
        <v>149</v>
      </c>
    </row>
    <row r="4262" spans="2:9" x14ac:dyDescent="0.3">
      <c r="B4262" s="15">
        <v>1942142</v>
      </c>
      <c r="C4262" s="16">
        <v>45272</v>
      </c>
      <c r="D4262" s="15">
        <v>209</v>
      </c>
      <c r="E4262" t="str">
        <f>VLOOKUP(D4262,Customers!$B$8:$C$1412,2,FALSE)</f>
        <v>BARGAIN 1 2 3</v>
      </c>
      <c r="F4262" s="15">
        <v>6</v>
      </c>
      <c r="G4262" s="15" t="str">
        <f>VLOOKUP(F4262,'Other Data'!$B$17:$C$24,2,FALSE)</f>
        <v>ProductF</v>
      </c>
      <c r="H4262" s="18">
        <v>45272.802361111113</v>
      </c>
      <c r="I4262" s="15">
        <v>143</v>
      </c>
    </row>
    <row r="4263" spans="2:9" x14ac:dyDescent="0.3">
      <c r="B4263" s="15">
        <v>1942143</v>
      </c>
      <c r="C4263" s="16">
        <v>45272</v>
      </c>
      <c r="D4263" s="15">
        <v>354</v>
      </c>
      <c r="E4263" t="str">
        <f>VLOOKUP(D4263,Customers!$B$8:$C$1412,2,FALSE)</f>
        <v>De Ritz</v>
      </c>
      <c r="F4263" s="15">
        <v>2</v>
      </c>
      <c r="G4263" s="15" t="str">
        <f>VLOOKUP(F4263,'Other Data'!$B$17:$C$24,2,FALSE)</f>
        <v>ProductB</v>
      </c>
      <c r="H4263" s="18">
        <v>45272.815138888887</v>
      </c>
      <c r="I4263" s="15">
        <v>145</v>
      </c>
    </row>
    <row r="4264" spans="2:9" x14ac:dyDescent="0.3">
      <c r="B4264" s="15">
        <v>1942144</v>
      </c>
      <c r="C4264" s="16">
        <v>45272</v>
      </c>
      <c r="D4264" s="15">
        <v>546</v>
      </c>
      <c r="E4264" t="str">
        <f>VLOOKUP(D4264,Customers!$B$8:$C$1412,2,FALSE)</f>
        <v>The Great 88 #528</v>
      </c>
      <c r="F4264" s="15">
        <v>5</v>
      </c>
      <c r="G4264" s="15" t="str">
        <f>VLOOKUP(F4264,'Other Data'!$B$17:$C$24,2,FALSE)</f>
        <v>ProductE</v>
      </c>
      <c r="H4264" s="18">
        <v>45272.827152777776</v>
      </c>
      <c r="I4264" s="15">
        <v>154</v>
      </c>
    </row>
    <row r="4265" spans="2:9" x14ac:dyDescent="0.3">
      <c r="B4265" s="15">
        <v>1942145</v>
      </c>
      <c r="C4265" s="16">
        <v>45272</v>
      </c>
      <c r="D4265" s="15">
        <v>219</v>
      </c>
      <c r="E4265" t="str">
        <f>VLOOKUP(D4265,Customers!$B$8:$C$1412,2,FALSE)</f>
        <v>Shoppers Drug Mart # 788</v>
      </c>
      <c r="F4265" s="15">
        <v>6</v>
      </c>
      <c r="G4265" s="15" t="str">
        <f>VLOOKUP(F4265,'Other Data'!$B$17:$C$24,2,FALSE)</f>
        <v>ProductF</v>
      </c>
      <c r="H4265" s="18">
        <v>45272.837245370371</v>
      </c>
      <c r="I4265" s="15">
        <v>150</v>
      </c>
    </row>
    <row r="4266" spans="2:9" x14ac:dyDescent="0.3">
      <c r="B4266" s="15">
        <v>1942146</v>
      </c>
      <c r="C4266" s="16">
        <v>45272</v>
      </c>
      <c r="D4266" s="15">
        <v>546</v>
      </c>
      <c r="E4266" t="str">
        <f>VLOOKUP(D4266,Customers!$B$8:$C$1412,2,FALSE)</f>
        <v>The Great 88 #528</v>
      </c>
      <c r="F4266" s="15">
        <v>5</v>
      </c>
      <c r="G4266" s="15" t="str">
        <f>VLOOKUP(F4266,'Other Data'!$B$17:$C$24,2,FALSE)</f>
        <v>ProductE</v>
      </c>
      <c r="H4266" s="18">
        <v>45272.849699074075</v>
      </c>
      <c r="I4266" s="15">
        <v>144</v>
      </c>
    </row>
    <row r="4267" spans="2:9" x14ac:dyDescent="0.3">
      <c r="B4267" s="15">
        <v>1942147</v>
      </c>
      <c r="C4267" s="16">
        <v>45272</v>
      </c>
      <c r="D4267" s="15">
        <v>1268</v>
      </c>
      <c r="E4267" t="str">
        <f>VLOOKUP(D4267,Customers!$B$8:$C$1412,2,FALSE)</f>
        <v>St. Mary's Hospital</v>
      </c>
      <c r="F4267" s="15">
        <v>6</v>
      </c>
      <c r="G4267" s="15" t="str">
        <f>VLOOKUP(F4267,'Other Data'!$B$17:$C$24,2,FALSE)</f>
        <v>ProductF</v>
      </c>
      <c r="H4267" s="18">
        <v>45272.862268518518</v>
      </c>
      <c r="I4267" s="15">
        <v>176</v>
      </c>
    </row>
    <row r="4268" spans="2:9" x14ac:dyDescent="0.3">
      <c r="B4268" s="15">
        <v>1942148</v>
      </c>
      <c r="C4268" s="16">
        <v>45272</v>
      </c>
      <c r="D4268" s="15">
        <v>487</v>
      </c>
      <c r="E4268" t="str">
        <f>VLOOKUP(D4268,Customers!$B$8:$C$1412,2,FALSE)</f>
        <v>Medi Plus Drug Store Ltd</v>
      </c>
      <c r="F4268" s="15">
        <v>4</v>
      </c>
      <c r="G4268" s="15" t="str">
        <f>VLOOKUP(F4268,'Other Data'!$B$17:$C$24,2,FALSE)</f>
        <v>ProductD</v>
      </c>
      <c r="H4268" s="18">
        <v>45272.870879629627</v>
      </c>
      <c r="I4268" s="15">
        <v>155</v>
      </c>
    </row>
    <row r="4269" spans="2:9" x14ac:dyDescent="0.3">
      <c r="B4269" s="15">
        <v>1942149</v>
      </c>
      <c r="C4269" s="16">
        <v>45272</v>
      </c>
      <c r="D4269" s="15">
        <v>823</v>
      </c>
      <c r="E4269" t="str">
        <f>VLOOKUP(D4269,Customers!$B$8:$C$1412,2,FALSE)</f>
        <v>Danbury Hospital</v>
      </c>
      <c r="F4269" s="15">
        <v>4</v>
      </c>
      <c r="G4269" s="15" t="str">
        <f>VLOOKUP(F4269,'Other Data'!$B$17:$C$24,2,FALSE)</f>
        <v>ProductD</v>
      </c>
      <c r="H4269" s="18">
        <v>45272.886874999997</v>
      </c>
      <c r="I4269" s="15">
        <v>156</v>
      </c>
    </row>
    <row r="4270" spans="2:9" x14ac:dyDescent="0.3">
      <c r="B4270" s="15">
        <v>1942150</v>
      </c>
      <c r="C4270" s="16">
        <v>45273</v>
      </c>
      <c r="D4270" s="15">
        <v>670</v>
      </c>
      <c r="E4270" t="str">
        <f>VLOOKUP(D4270,Customers!$B$8:$C$1412,2,FALSE)</f>
        <v>Patryka Enterprises Inc</v>
      </c>
      <c r="F4270" s="15">
        <v>5</v>
      </c>
      <c r="G4270" s="15" t="str">
        <f>VLOOKUP(F4270,'Other Data'!$B$17:$C$24,2,FALSE)</f>
        <v>ProductE</v>
      </c>
      <c r="H4270" s="18">
        <v>45273.333333333336</v>
      </c>
      <c r="I4270" s="15">
        <v>156</v>
      </c>
    </row>
    <row r="4271" spans="2:9" x14ac:dyDescent="0.3">
      <c r="B4271" s="15">
        <v>1942151</v>
      </c>
      <c r="C4271" s="16">
        <v>45273</v>
      </c>
      <c r="D4271" s="15">
        <v>916</v>
      </c>
      <c r="E4271" t="str">
        <f>VLOOKUP(D4271,Customers!$B$8:$C$1412,2,FALSE)</f>
        <v>Thruway/Tru Value</v>
      </c>
      <c r="F4271" s="15">
        <v>1</v>
      </c>
      <c r="G4271" s="15" t="str">
        <f>VLOOKUP(F4271,'Other Data'!$B$17:$C$24,2,FALSE)</f>
        <v>ProductA</v>
      </c>
      <c r="H4271" s="17"/>
      <c r="I4271" s="17"/>
    </row>
    <row r="4272" spans="2:9" x14ac:dyDescent="0.3">
      <c r="B4272" s="15">
        <v>1942152</v>
      </c>
      <c r="C4272" s="16">
        <v>45273</v>
      </c>
      <c r="D4272" s="15">
        <v>1272</v>
      </c>
      <c r="E4272" t="str">
        <f>VLOOKUP(D4272,Customers!$B$8:$C$1412,2,FALSE)</f>
        <v>Holy Cross Hospital</v>
      </c>
      <c r="F4272" s="15">
        <v>3</v>
      </c>
      <c r="G4272" s="15" t="str">
        <f>VLOOKUP(F4272,'Other Data'!$B$17:$C$24,2,FALSE)</f>
        <v>ProductC</v>
      </c>
      <c r="H4272" s="18">
        <v>45273.35905092593</v>
      </c>
      <c r="I4272" s="15">
        <v>162</v>
      </c>
    </row>
    <row r="4273" spans="2:9" x14ac:dyDescent="0.3">
      <c r="B4273" s="15">
        <v>1942153</v>
      </c>
      <c r="C4273" s="16">
        <v>45273</v>
      </c>
      <c r="D4273" s="15">
        <v>1325</v>
      </c>
      <c r="E4273" t="str">
        <f>VLOOKUP(D4273,Customers!$B$8:$C$1412,2,FALSE)</f>
        <v>Greetings</v>
      </c>
      <c r="F4273" s="15">
        <v>2</v>
      </c>
      <c r="G4273" s="15" t="str">
        <f>VLOOKUP(F4273,'Other Data'!$B$17:$C$24,2,FALSE)</f>
        <v>ProductB</v>
      </c>
      <c r="H4273" s="18">
        <v>45273.372407407413</v>
      </c>
      <c r="I4273" s="15">
        <v>152</v>
      </c>
    </row>
    <row r="4274" spans="2:9" x14ac:dyDescent="0.3">
      <c r="B4274" s="15">
        <v>1942154</v>
      </c>
      <c r="C4274" s="16">
        <v>45273</v>
      </c>
      <c r="D4274" s="15">
        <v>81</v>
      </c>
      <c r="E4274" t="str">
        <f>VLOOKUP(D4274,Customers!$B$8:$C$1412,2,FALSE)</f>
        <v>Harbour Gift</v>
      </c>
      <c r="F4274" s="15">
        <v>6</v>
      </c>
      <c r="G4274" s="15" t="str">
        <f>VLOOKUP(F4274,'Other Data'!$B$17:$C$24,2,FALSE)</f>
        <v>ProductF</v>
      </c>
      <c r="H4274" s="18">
        <v>45273.381909722229</v>
      </c>
      <c r="I4274" s="15">
        <v>141</v>
      </c>
    </row>
    <row r="4275" spans="2:9" x14ac:dyDescent="0.3">
      <c r="B4275" s="15">
        <v>1942155</v>
      </c>
      <c r="C4275" s="16">
        <v>45273</v>
      </c>
      <c r="D4275" s="15">
        <v>1015</v>
      </c>
      <c r="E4275" t="str">
        <f>VLOOKUP(D4275,Customers!$B$8:$C$1412,2,FALSE)</f>
        <v>Biltmore Company</v>
      </c>
      <c r="F4275" s="15">
        <v>6</v>
      </c>
      <c r="G4275" s="15" t="str">
        <f>VLOOKUP(F4275,'Other Data'!$B$17:$C$24,2,FALSE)</f>
        <v>ProductF</v>
      </c>
      <c r="H4275" s="18">
        <v>45273.393483796302</v>
      </c>
      <c r="I4275" s="15">
        <v>168</v>
      </c>
    </row>
    <row r="4276" spans="2:9" x14ac:dyDescent="0.3">
      <c r="B4276" s="15">
        <v>1942156</v>
      </c>
      <c r="C4276" s="16">
        <v>45273</v>
      </c>
      <c r="D4276" s="15">
        <v>523</v>
      </c>
      <c r="E4276" t="str">
        <f>VLOOKUP(D4276,Customers!$B$8:$C$1412,2,FALSE)</f>
        <v>The Sandbox</v>
      </c>
      <c r="F4276" s="15">
        <v>4</v>
      </c>
      <c r="G4276" s="15" t="str">
        <f>VLOOKUP(F4276,'Other Data'!$B$17:$C$24,2,FALSE)</f>
        <v>ProductD</v>
      </c>
      <c r="H4276" s="18">
        <v>45273.406886574077</v>
      </c>
      <c r="I4276" s="15">
        <v>166</v>
      </c>
    </row>
    <row r="4277" spans="2:9" x14ac:dyDescent="0.3">
      <c r="B4277" s="15">
        <v>1942157</v>
      </c>
      <c r="C4277" s="16">
        <v>45273</v>
      </c>
      <c r="D4277" s="15">
        <v>1321</v>
      </c>
      <c r="E4277" t="str">
        <f>VLOOKUP(D4277,Customers!$B$8:$C$1412,2,FALSE)</f>
        <v>University Art Center</v>
      </c>
      <c r="F4277" s="15">
        <v>3</v>
      </c>
      <c r="G4277" s="15" t="str">
        <f>VLOOKUP(F4277,'Other Data'!$B$17:$C$24,2,FALSE)</f>
        <v>ProductC</v>
      </c>
      <c r="H4277" s="18">
        <v>45273.420648148152</v>
      </c>
      <c r="I4277" s="15">
        <v>177</v>
      </c>
    </row>
    <row r="4278" spans="2:9" x14ac:dyDescent="0.3">
      <c r="B4278" s="15">
        <v>1942158</v>
      </c>
      <c r="C4278" s="16">
        <v>45273</v>
      </c>
      <c r="D4278" s="15">
        <v>1124</v>
      </c>
      <c r="E4278" t="str">
        <f>VLOOKUP(D4278,Customers!$B$8:$C$1412,2,FALSE)</f>
        <v>The Village Store</v>
      </c>
      <c r="F4278" s="15">
        <v>2</v>
      </c>
      <c r="G4278" s="15" t="str">
        <f>VLOOKUP(F4278,'Other Data'!$B$17:$C$24,2,FALSE)</f>
        <v>ProductB</v>
      </c>
      <c r="H4278" s="18">
        <v>45273.429606481484</v>
      </c>
      <c r="I4278" s="15">
        <v>143</v>
      </c>
    </row>
    <row r="4279" spans="2:9" x14ac:dyDescent="0.3">
      <c r="B4279" s="15">
        <v>1942159</v>
      </c>
      <c r="C4279" s="16">
        <v>45273</v>
      </c>
      <c r="D4279" s="15">
        <v>1101</v>
      </c>
      <c r="E4279" t="str">
        <f>VLOOKUP(D4279,Customers!$B$8:$C$1412,2,FALSE)</f>
        <v>Creative Irish Gifts</v>
      </c>
      <c r="F4279" s="15">
        <v>4</v>
      </c>
      <c r="G4279" s="15" t="str">
        <f>VLOOKUP(F4279,'Other Data'!$B$17:$C$24,2,FALSE)</f>
        <v>ProductD</v>
      </c>
      <c r="H4279" s="18">
        <v>45273.446296296301</v>
      </c>
      <c r="I4279" s="15">
        <v>167</v>
      </c>
    </row>
    <row r="4280" spans="2:9" x14ac:dyDescent="0.3">
      <c r="B4280" s="15">
        <v>1942160</v>
      </c>
      <c r="C4280" s="16">
        <v>45273</v>
      </c>
      <c r="D4280" s="15">
        <v>1039</v>
      </c>
      <c r="E4280" t="str">
        <f>VLOOKUP(D4280,Customers!$B$8:$C$1412,2,FALSE)</f>
        <v>Memorial Medical Center</v>
      </c>
      <c r="F4280" s="15">
        <v>5</v>
      </c>
      <c r="G4280" s="15" t="str">
        <f>VLOOKUP(F4280,'Other Data'!$B$17:$C$24,2,FALSE)</f>
        <v>ProductE</v>
      </c>
      <c r="H4280" s="18">
        <v>45273.454907407409</v>
      </c>
      <c r="I4280" s="15">
        <v>145</v>
      </c>
    </row>
    <row r="4281" spans="2:9" x14ac:dyDescent="0.3">
      <c r="B4281" s="15">
        <v>1942161</v>
      </c>
      <c r="C4281" s="16">
        <v>45273</v>
      </c>
      <c r="D4281" s="15">
        <v>143</v>
      </c>
      <c r="E4281" t="str">
        <f>VLOOKUP(D4281,Customers!$B$8:$C$1412,2,FALSE)</f>
        <v>Just Curious</v>
      </c>
      <c r="F4281" s="15">
        <v>2</v>
      </c>
      <c r="G4281" s="15" t="str">
        <f>VLOOKUP(F4281,'Other Data'!$B$17:$C$24,2,FALSE)</f>
        <v>ProductB</v>
      </c>
      <c r="H4281" s="18">
        <v>45273.469236111116</v>
      </c>
      <c r="I4281" s="15">
        <v>148</v>
      </c>
    </row>
    <row r="4282" spans="2:9" x14ac:dyDescent="0.3">
      <c r="B4282" s="15">
        <v>1942162</v>
      </c>
      <c r="C4282" s="16">
        <v>45273</v>
      </c>
      <c r="D4282" s="15">
        <v>456</v>
      </c>
      <c r="E4282" t="str">
        <f>VLOOKUP(D4282,Customers!$B$8:$C$1412,2,FALSE)</f>
        <v>MY COUSINS CLOSET</v>
      </c>
      <c r="F4282" s="15">
        <v>6</v>
      </c>
      <c r="G4282" s="15" t="str">
        <f>VLOOKUP(F4282,'Other Data'!$B$17:$C$24,2,FALSE)</f>
        <v>ProductF</v>
      </c>
      <c r="H4282" s="18">
        <v>45273.482719907413</v>
      </c>
      <c r="I4282" s="15">
        <v>153</v>
      </c>
    </row>
    <row r="4283" spans="2:9" x14ac:dyDescent="0.3">
      <c r="B4283" s="15">
        <v>1942163</v>
      </c>
      <c r="C4283" s="16">
        <v>45273</v>
      </c>
      <c r="D4283" s="15">
        <v>762</v>
      </c>
      <c r="E4283" t="str">
        <f>VLOOKUP(D4283,Customers!$B$8:$C$1412,2,FALSE)</f>
        <v>Faulkner Hospital</v>
      </c>
      <c r="F4283" s="15">
        <v>3</v>
      </c>
      <c r="G4283" s="15" t="str">
        <f>VLOOKUP(F4283,'Other Data'!$B$17:$C$24,2,FALSE)</f>
        <v>ProductC</v>
      </c>
      <c r="H4283" s="18">
        <v>45273.494756944448</v>
      </c>
      <c r="I4283" s="15">
        <v>165</v>
      </c>
    </row>
    <row r="4284" spans="2:9" x14ac:dyDescent="0.3">
      <c r="B4284" s="15">
        <v>1942164</v>
      </c>
      <c r="C4284" s="16">
        <v>45273</v>
      </c>
      <c r="D4284" s="15">
        <v>156</v>
      </c>
      <c r="E4284" t="str">
        <f>VLOOKUP(D4284,Customers!$B$8:$C$1412,2,FALSE)</f>
        <v>S &amp; R Dept Store</v>
      </c>
      <c r="F4284" s="15">
        <v>5</v>
      </c>
      <c r="G4284" s="15" t="str">
        <f>VLOOKUP(F4284,'Other Data'!$B$17:$C$24,2,FALSE)</f>
        <v>ProductE</v>
      </c>
      <c r="H4284" s="18">
        <v>45273.505104166674</v>
      </c>
      <c r="I4284" s="15">
        <v>144</v>
      </c>
    </row>
    <row r="4285" spans="2:9" x14ac:dyDescent="0.3">
      <c r="B4285" s="15">
        <v>1942165</v>
      </c>
      <c r="C4285" s="16">
        <v>45273</v>
      </c>
      <c r="D4285" s="15">
        <v>1146</v>
      </c>
      <c r="E4285" t="str">
        <f>VLOOKUP(D4285,Customers!$B$8:$C$1412,2,FALSE)</f>
        <v>Sue's Hallmark - Middleton</v>
      </c>
      <c r="F4285" s="15">
        <v>3</v>
      </c>
      <c r="G4285" s="15" t="str">
        <f>VLOOKUP(F4285,'Other Data'!$B$17:$C$24,2,FALSE)</f>
        <v>ProductC</v>
      </c>
      <c r="H4285" s="18">
        <v>45273.517488425932</v>
      </c>
      <c r="I4285" s="15">
        <v>149</v>
      </c>
    </row>
    <row r="4286" spans="2:9" x14ac:dyDescent="0.3">
      <c r="B4286" s="15">
        <v>1942166</v>
      </c>
      <c r="C4286" s="16">
        <v>45273</v>
      </c>
      <c r="D4286" s="15">
        <v>607</v>
      </c>
      <c r="E4286" t="str">
        <f>VLOOKUP(D4286,Customers!$B$8:$C$1412,2,FALSE)</f>
        <v>The Heavenly Outhouse</v>
      </c>
      <c r="F4286" s="15">
        <v>3</v>
      </c>
      <c r="G4286" s="15" t="str">
        <f>VLOOKUP(F4286,'Other Data'!$B$17:$C$24,2,FALSE)</f>
        <v>ProductC</v>
      </c>
      <c r="H4286" s="18">
        <v>45273.530671296299</v>
      </c>
      <c r="I4286" s="15">
        <v>143</v>
      </c>
    </row>
    <row r="4287" spans="2:9" x14ac:dyDescent="0.3">
      <c r="B4287" s="15">
        <v>1942167</v>
      </c>
      <c r="C4287" s="16">
        <v>45273</v>
      </c>
      <c r="D4287" s="15">
        <v>1058</v>
      </c>
      <c r="E4287" t="str">
        <f>VLOOKUP(D4287,Customers!$B$8:$C$1412,2,FALSE)</f>
        <v>Indesigh Fundraising</v>
      </c>
      <c r="F4287" s="15">
        <v>6</v>
      </c>
      <c r="G4287" s="15" t="str">
        <f>VLOOKUP(F4287,'Other Data'!$B$17:$C$24,2,FALSE)</f>
        <v>ProductF</v>
      </c>
      <c r="H4287" s="18">
        <v>45273.543043981481</v>
      </c>
      <c r="I4287" s="15">
        <v>141</v>
      </c>
    </row>
    <row r="4288" spans="2:9" x14ac:dyDescent="0.3">
      <c r="B4288" s="15">
        <v>1942168</v>
      </c>
      <c r="C4288" s="16">
        <v>45273</v>
      </c>
      <c r="D4288" s="15">
        <v>1364</v>
      </c>
      <c r="E4288" t="str">
        <f>VLOOKUP(D4288,Customers!$B$8:$C$1412,2,FALSE)</f>
        <v>Marysville Awards &amp; Gifts</v>
      </c>
      <c r="F4288" s="15">
        <v>3</v>
      </c>
      <c r="G4288" s="15" t="str">
        <f>VLOOKUP(F4288,'Other Data'!$B$17:$C$24,2,FALSE)</f>
        <v>ProductC</v>
      </c>
      <c r="H4288" s="18">
        <v>45273.551851851851</v>
      </c>
      <c r="I4288" s="15">
        <v>141</v>
      </c>
    </row>
    <row r="4289" spans="2:9" x14ac:dyDescent="0.3">
      <c r="B4289" s="15">
        <v>1942169</v>
      </c>
      <c r="C4289" s="16">
        <v>45273</v>
      </c>
      <c r="D4289" s="15">
        <v>67</v>
      </c>
      <c r="E4289" t="str">
        <f>VLOOKUP(D4289,Customers!$B$8:$C$1412,2,FALSE)</f>
        <v>FULMORES PCHOUICE</v>
      </c>
      <c r="F4289" s="15">
        <v>1</v>
      </c>
      <c r="G4289" s="15" t="str">
        <f>VLOOKUP(F4289,'Other Data'!$B$17:$C$24,2,FALSE)</f>
        <v>ProductA</v>
      </c>
      <c r="H4289" s="17"/>
      <c r="I4289" s="17"/>
    </row>
    <row r="4290" spans="2:9" x14ac:dyDescent="0.3">
      <c r="B4290" s="15">
        <v>1942170</v>
      </c>
      <c r="C4290" s="16">
        <v>45273</v>
      </c>
      <c r="D4290" s="15">
        <v>424</v>
      </c>
      <c r="E4290" t="str">
        <f>VLOOKUP(D4290,Customers!$B$8:$C$1412,2,FALSE)</f>
        <v>Christine's of Oxford</v>
      </c>
      <c r="F4290" s="15">
        <v>5</v>
      </c>
      <c r="G4290" s="15" t="str">
        <f>VLOOKUP(F4290,'Other Data'!$B$17:$C$24,2,FALSE)</f>
        <v>ProductE</v>
      </c>
      <c r="H4290" s="18">
        <v>45273.580185185187</v>
      </c>
      <c r="I4290" s="15">
        <v>142</v>
      </c>
    </row>
    <row r="4291" spans="2:9" x14ac:dyDescent="0.3">
      <c r="B4291" s="15">
        <v>1942171</v>
      </c>
      <c r="C4291" s="16">
        <v>45273</v>
      </c>
      <c r="D4291" s="15">
        <v>1206</v>
      </c>
      <c r="E4291" t="str">
        <f>VLOOKUP(D4291,Customers!$B$8:$C$1412,2,FALSE)</f>
        <v>JW Baumann</v>
      </c>
      <c r="F4291" s="15">
        <v>2</v>
      </c>
      <c r="G4291" s="15" t="str">
        <f>VLOOKUP(F4291,'Other Data'!$B$17:$C$24,2,FALSE)</f>
        <v>ProductB</v>
      </c>
      <c r="H4291" s="18">
        <v>45273.596064814818</v>
      </c>
      <c r="I4291" s="15">
        <v>157</v>
      </c>
    </row>
    <row r="4292" spans="2:9" x14ac:dyDescent="0.3">
      <c r="B4292" s="15">
        <v>1942172</v>
      </c>
      <c r="C4292" s="16">
        <v>45273</v>
      </c>
      <c r="D4292" s="15">
        <v>691</v>
      </c>
      <c r="E4292" t="str">
        <f>VLOOKUP(D4292,Customers!$B$8:$C$1412,2,FALSE)</f>
        <v>Dollar Dollar</v>
      </c>
      <c r="F4292" s="15">
        <v>5</v>
      </c>
      <c r="G4292" s="15" t="str">
        <f>VLOOKUP(F4292,'Other Data'!$B$17:$C$24,2,FALSE)</f>
        <v>ProductE</v>
      </c>
      <c r="H4292" s="18">
        <v>45273.606469907412</v>
      </c>
      <c r="I4292" s="15">
        <v>166</v>
      </c>
    </row>
    <row r="4293" spans="2:9" x14ac:dyDescent="0.3">
      <c r="B4293" s="15">
        <v>1942173</v>
      </c>
      <c r="C4293" s="16">
        <v>45273</v>
      </c>
      <c r="D4293" s="15">
        <v>886</v>
      </c>
      <c r="E4293" t="str">
        <f>VLOOKUP(D4293,Customers!$B$8:$C$1412,2,FALSE)</f>
        <v>Surpise</v>
      </c>
      <c r="F4293" s="15">
        <v>5</v>
      </c>
      <c r="G4293" s="15" t="str">
        <f>VLOOKUP(F4293,'Other Data'!$B$17:$C$24,2,FALSE)</f>
        <v>ProductE</v>
      </c>
      <c r="H4293" s="18">
        <v>45273.620891203711</v>
      </c>
      <c r="I4293" s="15">
        <v>166</v>
      </c>
    </row>
    <row r="4294" spans="2:9" x14ac:dyDescent="0.3">
      <c r="B4294" s="15">
        <v>1942174</v>
      </c>
      <c r="C4294" s="16">
        <v>45273</v>
      </c>
      <c r="D4294" s="15">
        <v>1333</v>
      </c>
      <c r="E4294" t="str">
        <f>VLOOKUP(D4294,Customers!$B$8:$C$1412,2,FALSE)</f>
        <v>Little Brown Bear</v>
      </c>
      <c r="F4294" s="15">
        <v>6</v>
      </c>
      <c r="G4294" s="15" t="str">
        <f>VLOOKUP(F4294,'Other Data'!$B$17:$C$24,2,FALSE)</f>
        <v>ProductF</v>
      </c>
      <c r="H4294" s="18">
        <v>45273.634675925932</v>
      </c>
      <c r="I4294" s="15">
        <v>161</v>
      </c>
    </row>
    <row r="4295" spans="2:9" x14ac:dyDescent="0.3">
      <c r="B4295" s="15">
        <v>1942175</v>
      </c>
      <c r="C4295" s="16">
        <v>45273</v>
      </c>
      <c r="D4295" s="15">
        <v>1237</v>
      </c>
      <c r="E4295" t="str">
        <f>VLOOKUP(D4295,Customers!$B$8:$C$1412,2,FALSE)</f>
        <v>Bougainvilleas</v>
      </c>
      <c r="F4295" s="15">
        <v>6</v>
      </c>
      <c r="G4295" s="15" t="str">
        <f>VLOOKUP(F4295,'Other Data'!$B$17:$C$24,2,FALSE)</f>
        <v>ProductF</v>
      </c>
      <c r="H4295" s="18">
        <v>45273.64480324075</v>
      </c>
      <c r="I4295" s="15">
        <v>167</v>
      </c>
    </row>
    <row r="4296" spans="2:9" x14ac:dyDescent="0.3">
      <c r="B4296" s="15">
        <v>1942176</v>
      </c>
      <c r="C4296" s="16">
        <v>45273</v>
      </c>
      <c r="D4296" s="15">
        <v>195</v>
      </c>
      <c r="E4296" t="str">
        <f>VLOOKUP(D4296,Customers!$B$8:$C$1412,2,FALSE)</f>
        <v>Jerry's The Drug Warehouse</v>
      </c>
      <c r="F4296" s="15">
        <v>4</v>
      </c>
      <c r="G4296" s="15" t="str">
        <f>VLOOKUP(F4296,'Other Data'!$B$17:$C$24,2,FALSE)</f>
        <v>ProductD</v>
      </c>
      <c r="H4296" s="18">
        <v>45273.660949074081</v>
      </c>
      <c r="I4296" s="15">
        <v>147</v>
      </c>
    </row>
    <row r="4297" spans="2:9" x14ac:dyDescent="0.3">
      <c r="B4297" s="15">
        <v>1942177</v>
      </c>
      <c r="C4297" s="16">
        <v>45273</v>
      </c>
      <c r="D4297" s="15">
        <v>1054</v>
      </c>
      <c r="E4297" t="str">
        <f>VLOOKUP(D4297,Customers!$B$8:$C$1412,2,FALSE)</f>
        <v>Beall's Outlet Store #115</v>
      </c>
      <c r="F4297" s="15">
        <v>2</v>
      </c>
      <c r="G4297" s="15" t="str">
        <f>VLOOKUP(F4297,'Other Data'!$B$17:$C$24,2,FALSE)</f>
        <v>ProductB</v>
      </c>
      <c r="H4297" s="18">
        <v>45273.67768518519</v>
      </c>
      <c r="I4297" s="15">
        <v>158</v>
      </c>
    </row>
    <row r="4298" spans="2:9" x14ac:dyDescent="0.3">
      <c r="B4298" s="15">
        <v>1942178</v>
      </c>
      <c r="C4298" s="16">
        <v>45273</v>
      </c>
      <c r="D4298" s="15">
        <v>1288</v>
      </c>
      <c r="E4298" t="str">
        <f>VLOOKUP(D4298,Customers!$B$8:$C$1412,2,FALSE)</f>
        <v>It's a Wrap</v>
      </c>
      <c r="F4298" s="15">
        <v>1</v>
      </c>
      <c r="G4298" s="15" t="str">
        <f>VLOOKUP(F4298,'Other Data'!$B$17:$C$24,2,FALSE)</f>
        <v>ProductA</v>
      </c>
      <c r="H4298" s="17"/>
      <c r="I4298" s="17"/>
    </row>
    <row r="4299" spans="2:9" x14ac:dyDescent="0.3">
      <c r="B4299" s="15">
        <v>1942179</v>
      </c>
      <c r="C4299" s="16">
        <v>45273</v>
      </c>
      <c r="D4299" s="15">
        <v>788</v>
      </c>
      <c r="E4299" t="str">
        <f>VLOOKUP(D4299,Customers!$B$8:$C$1412,2,FALSE)</f>
        <v>Indian Hill Trading Post</v>
      </c>
      <c r="F4299" s="15">
        <v>1</v>
      </c>
      <c r="G4299" s="15" t="str">
        <f>VLOOKUP(F4299,'Other Data'!$B$17:$C$24,2,FALSE)</f>
        <v>ProductA</v>
      </c>
      <c r="H4299" s="17"/>
      <c r="I4299" s="17"/>
    </row>
    <row r="4300" spans="2:9" x14ac:dyDescent="0.3">
      <c r="B4300" s="15">
        <v>1942180</v>
      </c>
      <c r="C4300" s="16">
        <v>45273</v>
      </c>
      <c r="D4300" s="15">
        <v>666</v>
      </c>
      <c r="E4300" t="str">
        <f>VLOOKUP(D4300,Customers!$B$8:$C$1412,2,FALSE)</f>
        <v>Peoples Drug Mart # 93</v>
      </c>
      <c r="F4300" s="15">
        <v>4</v>
      </c>
      <c r="G4300" s="15" t="str">
        <f>VLOOKUP(F4300,'Other Data'!$B$17:$C$24,2,FALSE)</f>
        <v>ProductD</v>
      </c>
      <c r="H4300" s="18">
        <v>45273.711469907408</v>
      </c>
      <c r="I4300" s="15">
        <v>175</v>
      </c>
    </row>
    <row r="4301" spans="2:9" x14ac:dyDescent="0.3">
      <c r="B4301" s="15">
        <v>1942181</v>
      </c>
      <c r="C4301" s="16">
        <v>45273</v>
      </c>
      <c r="D4301" s="15">
        <v>1031</v>
      </c>
      <c r="E4301" t="str">
        <f>VLOOKUP(D4301,Customers!$B$8:$C$1412,2,FALSE)</f>
        <v>Parker Companies</v>
      </c>
      <c r="F4301" s="15">
        <v>2</v>
      </c>
      <c r="G4301" s="15" t="str">
        <f>VLOOKUP(F4301,'Other Data'!$B$17:$C$24,2,FALSE)</f>
        <v>ProductB</v>
      </c>
      <c r="H4301" s="18">
        <v>45273.727627314816</v>
      </c>
      <c r="I4301" s="15">
        <v>153</v>
      </c>
    </row>
    <row r="4302" spans="2:9" x14ac:dyDescent="0.3">
      <c r="B4302" s="15">
        <v>1942182</v>
      </c>
      <c r="C4302" s="16">
        <v>45273</v>
      </c>
      <c r="D4302" s="15">
        <v>345</v>
      </c>
      <c r="E4302" t="str">
        <f>VLOOKUP(D4302,Customers!$B$8:$C$1412,2,FALSE)</f>
        <v>Wrap It Up - Toronto</v>
      </c>
      <c r="F4302" s="15">
        <v>5</v>
      </c>
      <c r="G4302" s="15" t="str">
        <f>VLOOKUP(F4302,'Other Data'!$B$17:$C$24,2,FALSE)</f>
        <v>ProductE</v>
      </c>
      <c r="H4302" s="18">
        <v>45273.739699074074</v>
      </c>
      <c r="I4302" s="15">
        <v>163</v>
      </c>
    </row>
    <row r="4303" spans="2:9" x14ac:dyDescent="0.3">
      <c r="B4303" s="15">
        <v>1942183</v>
      </c>
      <c r="C4303" s="16">
        <v>45273</v>
      </c>
      <c r="D4303" s="15">
        <v>1056</v>
      </c>
      <c r="E4303" t="str">
        <f>VLOOKUP(D4303,Customers!$B$8:$C$1412,2,FALSE)</f>
        <v>Bealls Department Stores, Inc</v>
      </c>
      <c r="F4303" s="15">
        <v>1</v>
      </c>
      <c r="G4303" s="15" t="str">
        <f>VLOOKUP(F4303,'Other Data'!$B$17:$C$24,2,FALSE)</f>
        <v>ProductA</v>
      </c>
      <c r="H4303" s="17"/>
      <c r="I4303" s="17"/>
    </row>
    <row r="4304" spans="2:9" x14ac:dyDescent="0.3">
      <c r="B4304" s="15">
        <v>1942184</v>
      </c>
      <c r="C4304" s="16">
        <v>45273</v>
      </c>
      <c r="D4304" s="15">
        <v>348</v>
      </c>
      <c r="E4304" t="str">
        <f>VLOOKUP(D4304,Customers!$B$8:$C$1412,2,FALSE)</f>
        <v>Canadian Tire  #102</v>
      </c>
      <c r="F4304" s="15">
        <v>4</v>
      </c>
      <c r="G4304" s="15" t="str">
        <f>VLOOKUP(F4304,'Other Data'!$B$17:$C$24,2,FALSE)</f>
        <v>ProductD</v>
      </c>
      <c r="H4304" s="18">
        <v>45273.764583333337</v>
      </c>
      <c r="I4304" s="15">
        <v>162</v>
      </c>
    </row>
    <row r="4305" spans="2:9" x14ac:dyDescent="0.3">
      <c r="B4305" s="15">
        <v>1942185</v>
      </c>
      <c r="C4305" s="16">
        <v>45273</v>
      </c>
      <c r="D4305" s="15">
        <v>80</v>
      </c>
      <c r="E4305" t="str">
        <f>VLOOKUP(D4305,Customers!$B$8:$C$1412,2,FALSE)</f>
        <v>The Whale Store</v>
      </c>
      <c r="F4305" s="15">
        <v>5</v>
      </c>
      <c r="G4305" s="15" t="str">
        <f>VLOOKUP(F4305,'Other Data'!$B$17:$C$24,2,FALSE)</f>
        <v>ProductE</v>
      </c>
      <c r="H4305" s="18">
        <v>45273.77887731482</v>
      </c>
      <c r="I4305" s="15">
        <v>147</v>
      </c>
    </row>
    <row r="4306" spans="2:9" x14ac:dyDescent="0.3">
      <c r="B4306" s="15">
        <v>1942186</v>
      </c>
      <c r="C4306" s="16">
        <v>45273</v>
      </c>
      <c r="D4306" s="15">
        <v>939</v>
      </c>
      <c r="E4306" t="str">
        <f>VLOOKUP(D4306,Customers!$B$8:$C$1412,2,FALSE)</f>
        <v>Parkleigh</v>
      </c>
      <c r="F4306" s="15">
        <v>5</v>
      </c>
      <c r="G4306" s="15" t="str">
        <f>VLOOKUP(F4306,'Other Data'!$B$17:$C$24,2,FALSE)</f>
        <v>ProductE</v>
      </c>
      <c r="H4306" s="18">
        <v>45273.795254629636</v>
      </c>
      <c r="I4306" s="15">
        <v>153</v>
      </c>
    </row>
    <row r="4307" spans="2:9" x14ac:dyDescent="0.3">
      <c r="B4307" s="15">
        <v>1942187</v>
      </c>
      <c r="C4307" s="16">
        <v>45273</v>
      </c>
      <c r="D4307" s="15">
        <v>78</v>
      </c>
      <c r="E4307" t="str">
        <f>VLOOKUP(D4307,Customers!$B$8:$C$1412,2,FALSE)</f>
        <v>Corrington &amp; Co c/o Sheraton hotel</v>
      </c>
      <c r="F4307" s="15">
        <v>3</v>
      </c>
      <c r="G4307" s="15" t="str">
        <f>VLOOKUP(F4307,'Other Data'!$B$17:$C$24,2,FALSE)</f>
        <v>ProductC</v>
      </c>
      <c r="H4307" s="18">
        <v>45273.80913194445</v>
      </c>
      <c r="I4307" s="15">
        <v>153</v>
      </c>
    </row>
    <row r="4308" spans="2:9" x14ac:dyDescent="0.3">
      <c r="B4308" s="15">
        <v>1942188</v>
      </c>
      <c r="C4308" s="16">
        <v>45273</v>
      </c>
      <c r="D4308" s="15">
        <v>1014</v>
      </c>
      <c r="E4308" t="str">
        <f>VLOOKUP(D4308,Customers!$B$8:$C$1412,2,FALSE)</f>
        <v>Biltmore Estate</v>
      </c>
      <c r="F4308" s="15">
        <v>3</v>
      </c>
      <c r="G4308" s="15" t="str">
        <f>VLOOKUP(F4308,'Other Data'!$B$17:$C$24,2,FALSE)</f>
        <v>ProductC</v>
      </c>
      <c r="H4308" s="18">
        <v>45273.819340277783</v>
      </c>
      <c r="I4308" s="15">
        <v>170</v>
      </c>
    </row>
    <row r="4309" spans="2:9" x14ac:dyDescent="0.3">
      <c r="B4309" s="15">
        <v>1942189</v>
      </c>
      <c r="C4309" s="16">
        <v>45273</v>
      </c>
      <c r="D4309" s="15">
        <v>862</v>
      </c>
      <c r="E4309" t="str">
        <f>VLOOKUP(D4309,Customers!$B$8:$C$1412,2,FALSE)</f>
        <v>New Jersey Association Of The Deaf-Blind</v>
      </c>
      <c r="F4309" s="15">
        <v>5</v>
      </c>
      <c r="G4309" s="15" t="str">
        <f>VLOOKUP(F4309,'Other Data'!$B$17:$C$24,2,FALSE)</f>
        <v>ProductE</v>
      </c>
      <c r="H4309" s="18">
        <v>45273.831608796303</v>
      </c>
      <c r="I4309" s="15">
        <v>165</v>
      </c>
    </row>
    <row r="4310" spans="2:9" x14ac:dyDescent="0.3">
      <c r="B4310" s="15">
        <v>1942190</v>
      </c>
      <c r="C4310" s="16">
        <v>45273</v>
      </c>
      <c r="D4310" s="15">
        <v>79</v>
      </c>
      <c r="E4310" t="str">
        <f>VLOOKUP(D4310,Customers!$B$8:$C$1412,2,FALSE)</f>
        <v>Oh My Gifts</v>
      </c>
      <c r="F4310" s="15">
        <v>1</v>
      </c>
      <c r="G4310" s="15" t="str">
        <f>VLOOKUP(F4310,'Other Data'!$B$17:$C$24,2,FALSE)</f>
        <v>ProductA</v>
      </c>
      <c r="H4310" s="17"/>
      <c r="I4310" s="17"/>
    </row>
    <row r="4311" spans="2:9" x14ac:dyDescent="0.3">
      <c r="B4311" s="15">
        <v>1942191</v>
      </c>
      <c r="C4311" s="16">
        <v>45273</v>
      </c>
      <c r="D4311" s="15">
        <v>1012</v>
      </c>
      <c r="E4311" t="str">
        <f>VLOOKUP(D4311,Customers!$B$8:$C$1412,2,FALSE)</f>
        <v>Lisas Hallmark</v>
      </c>
      <c r="F4311" s="15">
        <v>1</v>
      </c>
      <c r="G4311" s="15" t="str">
        <f>VLOOKUP(F4311,'Other Data'!$B$17:$C$24,2,FALSE)</f>
        <v>ProductA</v>
      </c>
      <c r="H4311" s="17"/>
      <c r="I4311" s="17"/>
    </row>
    <row r="4312" spans="2:9" x14ac:dyDescent="0.3">
      <c r="B4312" s="15">
        <v>1942192</v>
      </c>
      <c r="C4312" s="16">
        <v>45273</v>
      </c>
      <c r="D4312" s="15">
        <v>347</v>
      </c>
      <c r="E4312" t="str">
        <f>VLOOKUP(D4312,Customers!$B$8:$C$1412,2,FALSE)</f>
        <v>Little Party Shoppe</v>
      </c>
      <c r="F4312" s="15">
        <v>1</v>
      </c>
      <c r="G4312" s="15" t="str">
        <f>VLOOKUP(F4312,'Other Data'!$B$17:$C$24,2,FALSE)</f>
        <v>ProductA</v>
      </c>
      <c r="H4312" s="17"/>
      <c r="I4312" s="17"/>
    </row>
    <row r="4313" spans="2:9" x14ac:dyDescent="0.3">
      <c r="B4313" s="15">
        <v>1942193</v>
      </c>
      <c r="C4313" s="16">
        <v>45273</v>
      </c>
      <c r="D4313" s="15">
        <v>310</v>
      </c>
      <c r="E4313" t="str">
        <f>VLOOKUP(D4313,Customers!$B$8:$C$1412,2,FALSE)</f>
        <v>Dell IDA</v>
      </c>
      <c r="F4313" s="15">
        <v>2</v>
      </c>
      <c r="G4313" s="15" t="str">
        <f>VLOOKUP(F4313,'Other Data'!$B$17:$C$24,2,FALSE)</f>
        <v>ProductB</v>
      </c>
      <c r="H4313" s="18">
        <v>45273.884236111124</v>
      </c>
      <c r="I4313" s="15">
        <v>169</v>
      </c>
    </row>
    <row r="4314" spans="2:9" x14ac:dyDescent="0.3">
      <c r="B4314" s="15">
        <v>1942194</v>
      </c>
      <c r="C4314" s="16">
        <v>45273</v>
      </c>
      <c r="D4314" s="15">
        <v>194</v>
      </c>
      <c r="E4314" t="str">
        <f>VLOOKUP(D4314,Customers!$B$8:$C$1412,2,FALSE)</f>
        <v>Unlimited Bargains</v>
      </c>
      <c r="F4314" s="15">
        <v>4</v>
      </c>
      <c r="G4314" s="15" t="str">
        <f>VLOOKUP(F4314,'Other Data'!$B$17:$C$24,2,FALSE)</f>
        <v>ProductD</v>
      </c>
      <c r="H4314" s="18">
        <v>45273.895289351865</v>
      </c>
      <c r="I4314" s="15">
        <v>164</v>
      </c>
    </row>
    <row r="4315" spans="2:9" x14ac:dyDescent="0.3">
      <c r="B4315" s="15">
        <v>1942195</v>
      </c>
      <c r="C4315" s="16">
        <v>45273</v>
      </c>
      <c r="D4315" s="15">
        <v>1080</v>
      </c>
      <c r="E4315" t="str">
        <f>VLOOKUP(D4315,Customers!$B$8:$C$1412,2,FALSE)</f>
        <v>Forest General Hospital</v>
      </c>
      <c r="F4315" s="15">
        <v>3</v>
      </c>
      <c r="G4315" s="15" t="str">
        <f>VLOOKUP(F4315,'Other Data'!$B$17:$C$24,2,FALSE)</f>
        <v>ProductC</v>
      </c>
      <c r="H4315" s="18">
        <v>45273.906342592607</v>
      </c>
      <c r="I4315" s="15">
        <v>176</v>
      </c>
    </row>
    <row r="4316" spans="2:9" x14ac:dyDescent="0.3">
      <c r="B4316" s="15">
        <v>1942196</v>
      </c>
      <c r="C4316" s="16">
        <v>45274</v>
      </c>
      <c r="D4316" s="15">
        <v>763</v>
      </c>
      <c r="E4316" t="str">
        <f>VLOOKUP(D4316,Customers!$B$8:$C$1412,2,FALSE)</f>
        <v>Melrose Drug</v>
      </c>
      <c r="F4316" s="15">
        <v>6</v>
      </c>
      <c r="G4316" s="15" t="str">
        <f>VLOOKUP(F4316,'Other Data'!$B$17:$C$24,2,FALSE)</f>
        <v>ProductF</v>
      </c>
      <c r="H4316" s="18">
        <v>45274.333333333336</v>
      </c>
      <c r="I4316" s="15">
        <v>177</v>
      </c>
    </row>
    <row r="4317" spans="2:9" x14ac:dyDescent="0.3">
      <c r="B4317" s="15">
        <v>1942197</v>
      </c>
      <c r="C4317" s="16">
        <v>45274</v>
      </c>
      <c r="D4317" s="15">
        <v>129</v>
      </c>
      <c r="E4317" t="str">
        <f>VLOOKUP(D4317,Customers!$B$8:$C$1412,2,FALSE)</f>
        <v>Green Gables</v>
      </c>
      <c r="F4317" s="15">
        <v>6</v>
      </c>
      <c r="G4317" s="15" t="str">
        <f>VLOOKUP(F4317,'Other Data'!$B$17:$C$24,2,FALSE)</f>
        <v>ProductF</v>
      </c>
      <c r="H4317" s="18">
        <v>45274.348587962966</v>
      </c>
      <c r="I4317" s="15">
        <v>177</v>
      </c>
    </row>
    <row r="4318" spans="2:9" x14ac:dyDescent="0.3">
      <c r="B4318" s="15">
        <v>1942198</v>
      </c>
      <c r="C4318" s="16">
        <v>45274</v>
      </c>
      <c r="D4318" s="15">
        <v>958</v>
      </c>
      <c r="E4318" t="str">
        <f>VLOOKUP(D4318,Customers!$B$8:$C$1412,2,FALSE)</f>
        <v>Sandts Pharmacy</v>
      </c>
      <c r="F4318" s="15">
        <v>5</v>
      </c>
      <c r="G4318" s="15" t="str">
        <f>VLOOKUP(F4318,'Other Data'!$B$17:$C$24,2,FALSE)</f>
        <v>ProductE</v>
      </c>
      <c r="H4318" s="18">
        <v>45274.361064814817</v>
      </c>
      <c r="I4318" s="15">
        <v>158</v>
      </c>
    </row>
    <row r="4319" spans="2:9" x14ac:dyDescent="0.3">
      <c r="B4319" s="15">
        <v>1942199</v>
      </c>
      <c r="C4319" s="16">
        <v>45274</v>
      </c>
      <c r="D4319" s="15">
        <v>535</v>
      </c>
      <c r="E4319" t="str">
        <f>VLOOKUP(D4319,Customers!$B$8:$C$1412,2,FALSE)</f>
        <v>Buck or Two - 397</v>
      </c>
      <c r="F4319" s="15">
        <v>5</v>
      </c>
      <c r="G4319" s="15" t="str">
        <f>VLOOKUP(F4319,'Other Data'!$B$17:$C$24,2,FALSE)</f>
        <v>ProductE</v>
      </c>
      <c r="H4319" s="18">
        <v>45274.375462962962</v>
      </c>
      <c r="I4319" s="15">
        <v>174</v>
      </c>
    </row>
    <row r="4320" spans="2:9" x14ac:dyDescent="0.3">
      <c r="B4320" s="15">
        <v>1942200</v>
      </c>
      <c r="C4320" s="16">
        <v>45274</v>
      </c>
      <c r="D4320" s="15">
        <v>684</v>
      </c>
      <c r="E4320" t="str">
        <f>VLOOKUP(D4320,Customers!$B$8:$C$1412,2,FALSE)</f>
        <v>Pharmasave - 242</v>
      </c>
      <c r="F4320" s="15">
        <v>6</v>
      </c>
      <c r="G4320" s="15" t="str">
        <f>VLOOKUP(F4320,'Other Data'!$B$17:$C$24,2,FALSE)</f>
        <v>ProductF</v>
      </c>
      <c r="H4320" s="18">
        <v>45274.386863425927</v>
      </c>
      <c r="I4320" s="15">
        <v>173</v>
      </c>
    </row>
    <row r="4321" spans="2:9" x14ac:dyDescent="0.3">
      <c r="B4321" s="15">
        <v>1942201</v>
      </c>
      <c r="C4321" s="16">
        <v>45274</v>
      </c>
      <c r="D4321" s="15">
        <v>1072</v>
      </c>
      <c r="E4321" t="str">
        <f>VLOOKUP(D4321,Customers!$B$8:$C$1412,2,FALSE)</f>
        <v>Cutting Corners Framing &amp; Art Gallery</v>
      </c>
      <c r="F4321" s="15">
        <v>4</v>
      </c>
      <c r="G4321" s="15" t="str">
        <f>VLOOKUP(F4321,'Other Data'!$B$17:$C$24,2,FALSE)</f>
        <v>ProductD</v>
      </c>
      <c r="H4321" s="18">
        <v>45274.402256944442</v>
      </c>
      <c r="I4321" s="15">
        <v>140</v>
      </c>
    </row>
    <row r="4322" spans="2:9" x14ac:dyDescent="0.3">
      <c r="B4322" s="15">
        <v>1942202</v>
      </c>
      <c r="C4322" s="16">
        <v>45274</v>
      </c>
      <c r="D4322" s="15">
        <v>996</v>
      </c>
      <c r="E4322" t="str">
        <f>VLOOKUP(D4322,Customers!$B$8:$C$1412,2,FALSE)</f>
        <v>Lynns Hallmark</v>
      </c>
      <c r="F4322" s="15">
        <v>2</v>
      </c>
      <c r="G4322" s="15" t="str">
        <f>VLOOKUP(F4322,'Other Data'!$B$17:$C$24,2,FALSE)</f>
        <v>ProductB</v>
      </c>
      <c r="H4322" s="18">
        <v>45274.411898148144</v>
      </c>
      <c r="I4322" s="15">
        <v>162</v>
      </c>
    </row>
    <row r="4323" spans="2:9" x14ac:dyDescent="0.3">
      <c r="B4323" s="15">
        <v>1942203</v>
      </c>
      <c r="C4323" s="16">
        <v>45274</v>
      </c>
      <c r="D4323" s="15">
        <v>830</v>
      </c>
      <c r="E4323" t="str">
        <f>VLOOKUP(D4323,Customers!$B$8:$C$1412,2,FALSE)</f>
        <v>Dollar Plus</v>
      </c>
      <c r="F4323" s="15">
        <v>1</v>
      </c>
      <c r="G4323" s="15" t="str">
        <f>VLOOKUP(F4323,'Other Data'!$B$17:$C$24,2,FALSE)</f>
        <v>ProductA</v>
      </c>
      <c r="H4323" s="17"/>
      <c r="I4323" s="17"/>
    </row>
    <row r="4324" spans="2:9" x14ac:dyDescent="0.3">
      <c r="B4324" s="15">
        <v>1942204</v>
      </c>
      <c r="C4324" s="16">
        <v>45274</v>
      </c>
      <c r="D4324" s="15">
        <v>190</v>
      </c>
      <c r="E4324" t="str">
        <f>VLOOKUP(D4324,Customers!$B$8:$C$1412,2,FALSE)</f>
        <v>Smokey's Way</v>
      </c>
      <c r="F4324" s="15">
        <v>6</v>
      </c>
      <c r="G4324" s="15" t="str">
        <f>VLOOKUP(F4324,'Other Data'!$B$17:$C$24,2,FALSE)</f>
        <v>ProductF</v>
      </c>
      <c r="H4324" s="18">
        <v>45274.433969907404</v>
      </c>
      <c r="I4324" s="15">
        <v>144</v>
      </c>
    </row>
    <row r="4325" spans="2:9" x14ac:dyDescent="0.3">
      <c r="B4325" s="15">
        <v>1942205</v>
      </c>
      <c r="C4325" s="16">
        <v>45274</v>
      </c>
      <c r="D4325" s="15">
        <v>164</v>
      </c>
      <c r="E4325" t="str">
        <f>VLOOKUP(D4325,Customers!$B$8:$C$1412,2,FALSE)</f>
        <v>Kellys Guardian</v>
      </c>
      <c r="F4325" s="15">
        <v>3</v>
      </c>
      <c r="G4325" s="15" t="str">
        <f>VLOOKUP(F4325,'Other Data'!$B$17:$C$24,2,FALSE)</f>
        <v>ProductC</v>
      </c>
      <c r="H4325" s="18">
        <v>45274.449837962959</v>
      </c>
      <c r="I4325" s="15">
        <v>170</v>
      </c>
    </row>
    <row r="4326" spans="2:9" x14ac:dyDescent="0.3">
      <c r="B4326" s="15">
        <v>1942206</v>
      </c>
      <c r="C4326" s="16">
        <v>45274</v>
      </c>
      <c r="D4326" s="15">
        <v>1015</v>
      </c>
      <c r="E4326" t="str">
        <f>VLOOKUP(D4326,Customers!$B$8:$C$1412,2,FALSE)</f>
        <v>Biltmore Company</v>
      </c>
      <c r="F4326" s="15">
        <v>6</v>
      </c>
      <c r="G4326" s="15" t="str">
        <f>VLOOKUP(F4326,'Other Data'!$B$17:$C$24,2,FALSE)</f>
        <v>ProductF</v>
      </c>
      <c r="H4326" s="18">
        <v>45274.461365740739</v>
      </c>
      <c r="I4326" s="15">
        <v>144</v>
      </c>
    </row>
    <row r="4327" spans="2:9" x14ac:dyDescent="0.3">
      <c r="B4327" s="15">
        <v>1942207</v>
      </c>
      <c r="C4327" s="16">
        <v>45274</v>
      </c>
      <c r="D4327" s="15">
        <v>105</v>
      </c>
      <c r="E4327" t="str">
        <f>VLOOKUP(D4327,Customers!$B$8:$C$1412,2,FALSE)</f>
        <v>Golteez Novelties Inc</v>
      </c>
      <c r="F4327" s="15">
        <v>4</v>
      </c>
      <c r="G4327" s="15" t="str">
        <f>VLOOKUP(F4327,'Other Data'!$B$17:$C$24,2,FALSE)</f>
        <v>ProductD</v>
      </c>
      <c r="H4327" s="18">
        <v>45274.476111111107</v>
      </c>
      <c r="I4327" s="15">
        <v>159</v>
      </c>
    </row>
    <row r="4328" spans="2:9" x14ac:dyDescent="0.3">
      <c r="B4328" s="15">
        <v>1942208</v>
      </c>
      <c r="C4328" s="16">
        <v>45274</v>
      </c>
      <c r="D4328" s="15">
        <v>759</v>
      </c>
      <c r="E4328" t="str">
        <f>VLOOKUP(D4328,Customers!$B$8:$C$1412,2,FALSE)</f>
        <v>Lasting Expressions</v>
      </c>
      <c r="F4328" s="15">
        <v>6</v>
      </c>
      <c r="G4328" s="15" t="str">
        <f>VLOOKUP(F4328,'Other Data'!$B$17:$C$24,2,FALSE)</f>
        <v>ProductF</v>
      </c>
      <c r="H4328" s="18">
        <v>45274.490289351845</v>
      </c>
      <c r="I4328" s="15">
        <v>174</v>
      </c>
    </row>
    <row r="4329" spans="2:9" x14ac:dyDescent="0.3">
      <c r="B4329" s="15">
        <v>1942209</v>
      </c>
      <c r="C4329" s="16">
        <v>45274</v>
      </c>
      <c r="D4329" s="15">
        <v>1232</v>
      </c>
      <c r="E4329" t="str">
        <f>VLOOKUP(D4329,Customers!$B$8:$C$1412,2,FALSE)</f>
        <v>The Gift Store</v>
      </c>
      <c r="F4329" s="15">
        <v>5</v>
      </c>
      <c r="G4329" s="15" t="str">
        <f>VLOOKUP(F4329,'Other Data'!$B$17:$C$24,2,FALSE)</f>
        <v>ProductE</v>
      </c>
      <c r="H4329" s="18">
        <v>45274.499687499992</v>
      </c>
      <c r="I4329" s="15">
        <v>170</v>
      </c>
    </row>
    <row r="4330" spans="2:9" x14ac:dyDescent="0.3">
      <c r="B4330" s="15">
        <v>1942210</v>
      </c>
      <c r="C4330" s="16">
        <v>45274</v>
      </c>
      <c r="D4330" s="15">
        <v>980</v>
      </c>
      <c r="E4330" t="str">
        <f>VLOOKUP(D4330,Customers!$B$8:$C$1412,2,FALSE)</f>
        <v>The Gift House</v>
      </c>
      <c r="F4330" s="15">
        <v>2</v>
      </c>
      <c r="G4330" s="15" t="str">
        <f>VLOOKUP(F4330,'Other Data'!$B$17:$C$24,2,FALSE)</f>
        <v>ProductB</v>
      </c>
      <c r="H4330" s="18">
        <v>45274.513067129621</v>
      </c>
      <c r="I4330" s="15">
        <v>162</v>
      </c>
    </row>
    <row r="4331" spans="2:9" x14ac:dyDescent="0.3">
      <c r="B4331" s="15">
        <v>1942211</v>
      </c>
      <c r="C4331" s="16">
        <v>45274</v>
      </c>
      <c r="D4331" s="15">
        <v>628</v>
      </c>
      <c r="E4331" t="str">
        <f>VLOOKUP(D4331,Customers!$B$8:$C$1412,2,FALSE)</f>
        <v>Dansk Gifts</v>
      </c>
      <c r="F4331" s="15">
        <v>4</v>
      </c>
      <c r="G4331" s="15" t="str">
        <f>VLOOKUP(F4331,'Other Data'!$B$17:$C$24,2,FALSE)</f>
        <v>ProductD</v>
      </c>
      <c r="H4331" s="18">
        <v>45274.523136574062</v>
      </c>
      <c r="I4331" s="15">
        <v>155</v>
      </c>
    </row>
    <row r="4332" spans="2:9" x14ac:dyDescent="0.3">
      <c r="B4332" s="15">
        <v>1942212</v>
      </c>
      <c r="C4332" s="16">
        <v>45274</v>
      </c>
      <c r="D4332" s="15">
        <v>895</v>
      </c>
      <c r="E4332" t="str">
        <f>VLOOKUP(D4332,Customers!$B$8:$C$1412,2,FALSE)</f>
        <v>Bradys Discount Store</v>
      </c>
      <c r="F4332" s="15">
        <v>1</v>
      </c>
      <c r="G4332" s="15" t="str">
        <f>VLOOKUP(F4332,'Other Data'!$B$17:$C$24,2,FALSE)</f>
        <v>ProductA</v>
      </c>
      <c r="H4332" s="17"/>
      <c r="I4332" s="17"/>
    </row>
    <row r="4333" spans="2:9" x14ac:dyDescent="0.3">
      <c r="B4333" s="15">
        <v>1942213</v>
      </c>
      <c r="C4333" s="16">
        <v>45274</v>
      </c>
      <c r="D4333" s="15">
        <v>1409</v>
      </c>
      <c r="E4333" t="str">
        <f>VLOOKUP(D4333,Customers!$B$8:$C$1412,2,FALSE)</f>
        <v>Bless Your Heart</v>
      </c>
      <c r="F4333" s="15">
        <v>5</v>
      </c>
      <c r="G4333" s="15" t="str">
        <f>VLOOKUP(F4333,'Other Data'!$B$17:$C$24,2,FALSE)</f>
        <v>ProductE</v>
      </c>
      <c r="H4333" s="18">
        <v>45274.545868055546</v>
      </c>
      <c r="I4333" s="15">
        <v>172</v>
      </c>
    </row>
    <row r="4334" spans="2:9" x14ac:dyDescent="0.3">
      <c r="B4334" s="15">
        <v>1942214</v>
      </c>
      <c r="C4334" s="16">
        <v>45274</v>
      </c>
      <c r="D4334" s="15">
        <v>662</v>
      </c>
      <c r="E4334" t="str">
        <f>VLOOKUP(D4334,Customers!$B$8:$C$1412,2,FALSE)</f>
        <v>Your Dollar Store With More #165</v>
      </c>
      <c r="F4334" s="15">
        <v>2</v>
      </c>
      <c r="G4334" s="15" t="str">
        <f>VLOOKUP(F4334,'Other Data'!$B$17:$C$24,2,FALSE)</f>
        <v>ProductB</v>
      </c>
      <c r="H4334" s="18">
        <v>45274.556412037025</v>
      </c>
      <c r="I4334" s="15">
        <v>141</v>
      </c>
    </row>
    <row r="4335" spans="2:9" x14ac:dyDescent="0.3">
      <c r="B4335" s="15">
        <v>1942215</v>
      </c>
      <c r="C4335" s="16">
        <v>45274</v>
      </c>
      <c r="D4335" s="15">
        <v>354</v>
      </c>
      <c r="E4335" t="str">
        <f>VLOOKUP(D4335,Customers!$B$8:$C$1412,2,FALSE)</f>
        <v>De Ritz</v>
      </c>
      <c r="F4335" s="15">
        <v>5</v>
      </c>
      <c r="G4335" s="15" t="str">
        <f>VLOOKUP(F4335,'Other Data'!$B$17:$C$24,2,FALSE)</f>
        <v>ProductE</v>
      </c>
      <c r="H4335" s="18">
        <v>45274.570312499985</v>
      </c>
      <c r="I4335" s="15">
        <v>149</v>
      </c>
    </row>
    <row r="4336" spans="2:9" x14ac:dyDescent="0.3">
      <c r="B4336" s="15">
        <v>1942216</v>
      </c>
      <c r="C4336" s="16">
        <v>45274</v>
      </c>
      <c r="D4336" s="15">
        <v>365</v>
      </c>
      <c r="E4336" t="str">
        <f>VLOOKUP(D4336,Customers!$B$8:$C$1412,2,FALSE)</f>
        <v>Hallmark</v>
      </c>
      <c r="F4336" s="15">
        <v>1</v>
      </c>
      <c r="G4336" s="15" t="str">
        <f>VLOOKUP(F4336,'Other Data'!$B$17:$C$24,2,FALSE)</f>
        <v>ProductA</v>
      </c>
      <c r="H4336" s="17"/>
      <c r="I4336" s="17"/>
    </row>
    <row r="4337" spans="2:9" x14ac:dyDescent="0.3">
      <c r="B4337" s="15">
        <v>1942217</v>
      </c>
      <c r="C4337" s="16">
        <v>45274</v>
      </c>
      <c r="D4337" s="15">
        <v>1252</v>
      </c>
      <c r="E4337" t="str">
        <f>VLOOKUP(D4337,Customers!$B$8:$C$1412,2,FALSE)</f>
        <v>Jack's Pharmacy &amp; Gifts</v>
      </c>
      <c r="F4337" s="15">
        <v>6</v>
      </c>
      <c r="G4337" s="15" t="str">
        <f>VLOOKUP(F4337,'Other Data'!$B$17:$C$24,2,FALSE)</f>
        <v>ProductF</v>
      </c>
      <c r="H4337" s="18">
        <v>45274.601585648132</v>
      </c>
      <c r="I4337" s="15">
        <v>165</v>
      </c>
    </row>
    <row r="4338" spans="2:9" x14ac:dyDescent="0.3">
      <c r="B4338" s="15">
        <v>1942218</v>
      </c>
      <c r="C4338" s="16">
        <v>45274</v>
      </c>
      <c r="D4338" s="15">
        <v>536</v>
      </c>
      <c r="E4338" t="str">
        <f>VLOOKUP(D4338,Customers!$B$8:$C$1412,2,FALSE)</f>
        <v>Buck or Two #532</v>
      </c>
      <c r="F4338" s="15">
        <v>5</v>
      </c>
      <c r="G4338" s="15" t="str">
        <f>VLOOKUP(F4338,'Other Data'!$B$17:$C$24,2,FALSE)</f>
        <v>ProductE</v>
      </c>
      <c r="H4338" s="18">
        <v>45274.616678240724</v>
      </c>
      <c r="I4338" s="15">
        <v>149</v>
      </c>
    </row>
    <row r="4339" spans="2:9" x14ac:dyDescent="0.3">
      <c r="B4339" s="15">
        <v>1942219</v>
      </c>
      <c r="C4339" s="16">
        <v>45274</v>
      </c>
      <c r="D4339" s="15">
        <v>420</v>
      </c>
      <c r="E4339" t="str">
        <f>VLOOKUP(D4339,Customers!$B$8:$C$1412,2,FALSE)</f>
        <v>Rollstons-Simcoe</v>
      </c>
      <c r="F4339" s="15">
        <v>1</v>
      </c>
      <c r="G4339" s="15" t="str">
        <f>VLOOKUP(F4339,'Other Data'!$B$17:$C$24,2,FALSE)</f>
        <v>ProductA</v>
      </c>
      <c r="H4339" s="17"/>
      <c r="I4339" s="17"/>
    </row>
    <row r="4340" spans="2:9" x14ac:dyDescent="0.3">
      <c r="B4340" s="15">
        <v>1942220</v>
      </c>
      <c r="C4340" s="16">
        <v>45274</v>
      </c>
      <c r="D4340" s="15">
        <v>577</v>
      </c>
      <c r="E4340" t="str">
        <f>VLOOKUP(D4340,Customers!$B$8:$C$1412,2,FALSE)</f>
        <v>Your Dollar Store With More #214</v>
      </c>
      <c r="F4340" s="15">
        <v>6</v>
      </c>
      <c r="G4340" s="15" t="str">
        <f>VLOOKUP(F4340,'Other Data'!$B$17:$C$24,2,FALSE)</f>
        <v>ProductF</v>
      </c>
      <c r="H4340" s="18">
        <v>45274.646932870353</v>
      </c>
      <c r="I4340" s="15">
        <v>148</v>
      </c>
    </row>
    <row r="4341" spans="2:9" x14ac:dyDescent="0.3">
      <c r="B4341" s="15">
        <v>1942221</v>
      </c>
      <c r="C4341" s="16">
        <v>45274</v>
      </c>
      <c r="D4341" s="15">
        <v>1188</v>
      </c>
      <c r="E4341" t="str">
        <f>VLOOKUP(D4341,Customers!$B$8:$C$1412,2,FALSE)</f>
        <v>Hammacher Schlemmer</v>
      </c>
      <c r="F4341" s="15">
        <v>3</v>
      </c>
      <c r="G4341" s="15" t="str">
        <f>VLOOKUP(F4341,'Other Data'!$B$17:$C$24,2,FALSE)</f>
        <v>ProductC</v>
      </c>
      <c r="H4341" s="18">
        <v>45274.661099537021</v>
      </c>
      <c r="I4341" s="15">
        <v>142</v>
      </c>
    </row>
    <row r="4342" spans="2:9" x14ac:dyDescent="0.3">
      <c r="B4342" s="15">
        <v>1942222</v>
      </c>
      <c r="C4342" s="16">
        <v>45274</v>
      </c>
      <c r="D4342" s="15">
        <v>220</v>
      </c>
      <c r="E4342" t="str">
        <f>VLOOKUP(D4342,Customers!$B$8:$C$1412,2,FALSE)</f>
        <v>WASHED ASHORE</v>
      </c>
      <c r="F4342" s="15">
        <v>1</v>
      </c>
      <c r="G4342" s="15" t="str">
        <f>VLOOKUP(F4342,'Other Data'!$B$17:$C$24,2,FALSE)</f>
        <v>ProductA</v>
      </c>
      <c r="H4342" s="17"/>
      <c r="I4342" s="17"/>
    </row>
    <row r="4343" spans="2:9" x14ac:dyDescent="0.3">
      <c r="B4343" s="15">
        <v>1942223</v>
      </c>
      <c r="C4343" s="16">
        <v>45274</v>
      </c>
      <c r="D4343" s="15">
        <v>334</v>
      </c>
      <c r="E4343" t="str">
        <f>VLOOKUP(D4343,Customers!$B$8:$C$1412,2,FALSE)</f>
        <v>Your Dollar Store With More # 519</v>
      </c>
      <c r="F4343" s="15">
        <v>5</v>
      </c>
      <c r="G4343" s="15" t="str">
        <f>VLOOKUP(F4343,'Other Data'!$B$17:$C$24,2,FALSE)</f>
        <v>ProductE</v>
      </c>
      <c r="H4343" s="18">
        <v>45274.684606481467</v>
      </c>
      <c r="I4343" s="15">
        <v>141</v>
      </c>
    </row>
    <row r="4344" spans="2:9" x14ac:dyDescent="0.3">
      <c r="B4344" s="15">
        <v>1942224</v>
      </c>
      <c r="C4344" s="16">
        <v>45274</v>
      </c>
      <c r="D4344" s="15">
        <v>1081</v>
      </c>
      <c r="E4344" t="str">
        <f>VLOOKUP(D4344,Customers!$B$8:$C$1412,2,FALSE)</f>
        <v>Melindas Fine Gifts</v>
      </c>
      <c r="F4344" s="15">
        <v>4</v>
      </c>
      <c r="G4344" s="15" t="str">
        <f>VLOOKUP(F4344,'Other Data'!$B$17:$C$24,2,FALSE)</f>
        <v>ProductD</v>
      </c>
      <c r="H4344" s="18">
        <v>45274.696689814802</v>
      </c>
      <c r="I4344" s="15">
        <v>158</v>
      </c>
    </row>
    <row r="4345" spans="2:9" x14ac:dyDescent="0.3">
      <c r="B4345" s="15">
        <v>1942225</v>
      </c>
      <c r="C4345" s="16">
        <v>45274</v>
      </c>
      <c r="D4345" s="15">
        <v>1068</v>
      </c>
      <c r="E4345" t="str">
        <f>VLOOKUP(D4345,Customers!$B$8:$C$1412,2,FALSE)</f>
        <v>Phillip Toy Mart</v>
      </c>
      <c r="F4345" s="15">
        <v>1</v>
      </c>
      <c r="G4345" s="15" t="str">
        <f>VLOOKUP(F4345,'Other Data'!$B$17:$C$24,2,FALSE)</f>
        <v>ProductA</v>
      </c>
      <c r="H4345" s="17"/>
      <c r="I4345" s="17"/>
    </row>
    <row r="4346" spans="2:9" x14ac:dyDescent="0.3">
      <c r="B4346" s="15">
        <v>1942226</v>
      </c>
      <c r="C4346" s="16">
        <v>45274</v>
      </c>
      <c r="D4346" s="15">
        <v>82</v>
      </c>
      <c r="E4346" t="str">
        <f>VLOOKUP(D4346,Customers!$B$8:$C$1412,2,FALSE)</f>
        <v>Green Dept Store</v>
      </c>
      <c r="F4346" s="15">
        <v>5</v>
      </c>
      <c r="G4346" s="15" t="str">
        <f>VLOOKUP(F4346,'Other Data'!$B$17:$C$24,2,FALSE)</f>
        <v>ProductE</v>
      </c>
      <c r="H4346" s="18">
        <v>45274.719120370355</v>
      </c>
      <c r="I4346" s="15">
        <v>149</v>
      </c>
    </row>
    <row r="4347" spans="2:9" x14ac:dyDescent="0.3">
      <c r="B4347" s="15">
        <v>1942227</v>
      </c>
      <c r="C4347" s="16">
        <v>45274</v>
      </c>
      <c r="D4347" s="15">
        <v>543</v>
      </c>
      <c r="E4347" t="str">
        <f>VLOOKUP(D4347,Customers!$B$8:$C$1412,2,FALSE)</f>
        <v>Happy Hour Cards</v>
      </c>
      <c r="F4347" s="15">
        <v>2</v>
      </c>
      <c r="G4347" s="15" t="str">
        <f>VLOOKUP(F4347,'Other Data'!$B$17:$C$24,2,FALSE)</f>
        <v>ProductB</v>
      </c>
      <c r="H4347" s="18">
        <v>45274.735347222209</v>
      </c>
      <c r="I4347" s="15">
        <v>177</v>
      </c>
    </row>
    <row r="4348" spans="2:9" x14ac:dyDescent="0.3">
      <c r="B4348" s="15">
        <v>1942228</v>
      </c>
      <c r="C4348" s="16">
        <v>45274</v>
      </c>
      <c r="D4348" s="15">
        <v>648</v>
      </c>
      <c r="E4348" t="str">
        <f>VLOOKUP(D4348,Customers!$B$8:$C$1412,2,FALSE)</f>
        <v>Ghostrider Trading</v>
      </c>
      <c r="F4348" s="15">
        <v>5</v>
      </c>
      <c r="G4348" s="15" t="str">
        <f>VLOOKUP(F4348,'Other Data'!$B$17:$C$24,2,FALSE)</f>
        <v>ProductE</v>
      </c>
      <c r="H4348" s="18">
        <v>45274.751296296286</v>
      </c>
      <c r="I4348" s="15">
        <v>159</v>
      </c>
    </row>
    <row r="4349" spans="2:9" x14ac:dyDescent="0.3">
      <c r="B4349" s="15">
        <v>1942229</v>
      </c>
      <c r="C4349" s="16">
        <v>45274</v>
      </c>
      <c r="D4349" s="15">
        <v>117</v>
      </c>
      <c r="E4349" t="str">
        <f>VLOOKUP(D4349,Customers!$B$8:$C$1412,2,FALSE)</f>
        <v>Fleur Ampleman</v>
      </c>
      <c r="F4349" s="15">
        <v>3</v>
      </c>
      <c r="G4349" s="15" t="str">
        <f>VLOOKUP(F4349,'Other Data'!$B$17:$C$24,2,FALSE)</f>
        <v>ProductC</v>
      </c>
      <c r="H4349" s="18">
        <v>45274.766944444433</v>
      </c>
      <c r="I4349" s="15">
        <v>155</v>
      </c>
    </row>
    <row r="4350" spans="2:9" x14ac:dyDescent="0.3">
      <c r="B4350" s="15">
        <v>1942230</v>
      </c>
      <c r="C4350" s="16">
        <v>45274</v>
      </c>
      <c r="D4350" s="15">
        <v>382</v>
      </c>
      <c r="E4350" t="str">
        <f>VLOOKUP(D4350,Customers!$B$8:$C$1412,2,FALSE)</f>
        <v>Heather's Fashion Boutique</v>
      </c>
      <c r="F4350" s="15">
        <v>6</v>
      </c>
      <c r="G4350" s="15" t="str">
        <f>VLOOKUP(F4350,'Other Data'!$B$17:$C$24,2,FALSE)</f>
        <v>ProductF</v>
      </c>
      <c r="H4350" s="18">
        <v>45274.778703703691</v>
      </c>
      <c r="I4350" s="15">
        <v>153</v>
      </c>
    </row>
    <row r="4351" spans="2:9" x14ac:dyDescent="0.3">
      <c r="B4351" s="15">
        <v>1942231</v>
      </c>
      <c r="C4351" s="16">
        <v>45274</v>
      </c>
      <c r="D4351" s="15">
        <v>1140</v>
      </c>
      <c r="E4351" t="str">
        <f>VLOOKUP(D4351,Customers!$B$8:$C$1412,2,FALSE)</f>
        <v>Ann's Hallmark</v>
      </c>
      <c r="F4351" s="15">
        <v>5</v>
      </c>
      <c r="G4351" s="15" t="str">
        <f>VLOOKUP(F4351,'Other Data'!$B$17:$C$24,2,FALSE)</f>
        <v>ProductE</v>
      </c>
      <c r="H4351" s="18">
        <v>45274.787835648138</v>
      </c>
      <c r="I4351" s="15">
        <v>176</v>
      </c>
    </row>
    <row r="4352" spans="2:9" x14ac:dyDescent="0.3">
      <c r="B4352" s="15">
        <v>1942232</v>
      </c>
      <c r="C4352" s="16">
        <v>45274</v>
      </c>
      <c r="D4352" s="15">
        <v>108</v>
      </c>
      <c r="E4352" t="str">
        <f>VLOOKUP(D4352,Customers!$B$8:$C$1412,2,FALSE)</f>
        <v>New England Gift &amp; Basket Co. - Paniers</v>
      </c>
      <c r="F4352" s="15">
        <v>4</v>
      </c>
      <c r="G4352" s="15" t="str">
        <f>VLOOKUP(F4352,'Other Data'!$B$17:$C$24,2,FALSE)</f>
        <v>ProductD</v>
      </c>
      <c r="H4352" s="18">
        <v>45274.80150462962</v>
      </c>
      <c r="I4352" s="15">
        <v>149</v>
      </c>
    </row>
    <row r="4353" spans="2:9" x14ac:dyDescent="0.3">
      <c r="B4353" s="15">
        <v>1942233</v>
      </c>
      <c r="C4353" s="16">
        <v>45274</v>
      </c>
      <c r="D4353" s="15">
        <v>23</v>
      </c>
      <c r="E4353" t="str">
        <f>VLOOKUP(D4353,Customers!$B$8:$C$1412,2,FALSE)</f>
        <v>Windsor Pharmacy Ltd</v>
      </c>
      <c r="F4353" s="15">
        <v>5</v>
      </c>
      <c r="G4353" s="15" t="str">
        <f>VLOOKUP(F4353,'Other Data'!$B$17:$C$24,2,FALSE)</f>
        <v>ProductE</v>
      </c>
      <c r="H4353" s="18">
        <v>45274.816307870358</v>
      </c>
      <c r="I4353" s="15">
        <v>155</v>
      </c>
    </row>
    <row r="4354" spans="2:9" x14ac:dyDescent="0.3">
      <c r="B4354" s="15">
        <v>1942234</v>
      </c>
      <c r="C4354" s="16">
        <v>45274</v>
      </c>
      <c r="D4354" s="15">
        <v>763</v>
      </c>
      <c r="E4354" t="str">
        <f>VLOOKUP(D4354,Customers!$B$8:$C$1412,2,FALSE)</f>
        <v>Melrose Drug</v>
      </c>
      <c r="F4354" s="15">
        <v>6</v>
      </c>
      <c r="G4354" s="15" t="str">
        <f>VLOOKUP(F4354,'Other Data'!$B$17:$C$24,2,FALSE)</f>
        <v>ProductF</v>
      </c>
      <c r="H4354" s="18">
        <v>45274.828912037025</v>
      </c>
      <c r="I4354" s="15">
        <v>177</v>
      </c>
    </row>
    <row r="4355" spans="2:9" x14ac:dyDescent="0.3">
      <c r="B4355" s="15">
        <v>1942235</v>
      </c>
      <c r="C4355" s="16">
        <v>45274</v>
      </c>
      <c r="D4355" s="15">
        <v>918</v>
      </c>
      <c r="E4355" t="str">
        <f>VLOOKUP(D4355,Customers!$B$8:$C$1412,2,FALSE)</f>
        <v>Impressions</v>
      </c>
      <c r="F4355" s="15">
        <v>6</v>
      </c>
      <c r="G4355" s="15" t="str">
        <f>VLOOKUP(F4355,'Other Data'!$B$17:$C$24,2,FALSE)</f>
        <v>ProductF</v>
      </c>
      <c r="H4355" s="18">
        <v>45274.839189814804</v>
      </c>
      <c r="I4355" s="15">
        <v>152</v>
      </c>
    </row>
    <row r="4356" spans="2:9" x14ac:dyDescent="0.3">
      <c r="B4356" s="15">
        <v>1942236</v>
      </c>
      <c r="C4356" s="16">
        <v>45274</v>
      </c>
      <c r="D4356" s="15">
        <v>1315</v>
      </c>
      <c r="E4356" t="str">
        <f>VLOOKUP(D4356,Customers!$B$8:$C$1412,2,FALSE)</f>
        <v>Indesign Fundraising #209</v>
      </c>
      <c r="F4356" s="15">
        <v>4</v>
      </c>
      <c r="G4356" s="15" t="str">
        <f>VLOOKUP(F4356,'Other Data'!$B$17:$C$24,2,FALSE)</f>
        <v>ProductD</v>
      </c>
      <c r="H4356" s="18">
        <v>45274.855312499989</v>
      </c>
      <c r="I4356" s="15">
        <v>147</v>
      </c>
    </row>
    <row r="4357" spans="2:9" x14ac:dyDescent="0.3">
      <c r="B4357" s="15">
        <v>1942237</v>
      </c>
      <c r="C4357" s="16">
        <v>45274</v>
      </c>
      <c r="D4357" s="15">
        <v>1374</v>
      </c>
      <c r="E4357" t="str">
        <f>VLOOKUP(D4357,Customers!$B$8:$C$1412,2,FALSE)</f>
        <v>Potpourri Group, Inc</v>
      </c>
      <c r="F4357" s="15">
        <v>3</v>
      </c>
      <c r="G4357" s="15" t="str">
        <f>VLOOKUP(F4357,'Other Data'!$B$17:$C$24,2,FALSE)</f>
        <v>ProductC</v>
      </c>
      <c r="H4357" s="18">
        <v>45274.86605324073</v>
      </c>
      <c r="I4357" s="15">
        <v>144</v>
      </c>
    </row>
    <row r="4358" spans="2:9" x14ac:dyDescent="0.3">
      <c r="B4358" s="15">
        <v>1942238</v>
      </c>
      <c r="C4358" s="16">
        <v>45274</v>
      </c>
      <c r="D4358" s="15">
        <v>102</v>
      </c>
      <c r="E4358" t="str">
        <f>VLOOKUP(D4358,Customers!$B$8:$C$1412,2,FALSE)</f>
        <v>B'Belles</v>
      </c>
      <c r="F4358" s="15">
        <v>5</v>
      </c>
      <c r="G4358" s="15" t="str">
        <f>VLOOKUP(F4358,'Other Data'!$B$17:$C$24,2,FALSE)</f>
        <v>ProductE</v>
      </c>
      <c r="H4358" s="18">
        <v>45274.876990740733</v>
      </c>
      <c r="I4358" s="15">
        <v>158</v>
      </c>
    </row>
    <row r="4359" spans="2:9" x14ac:dyDescent="0.3">
      <c r="B4359" s="15">
        <v>1942239</v>
      </c>
      <c r="C4359" s="16">
        <v>45274</v>
      </c>
      <c r="D4359" s="15">
        <v>993</v>
      </c>
      <c r="E4359" t="str">
        <f>VLOOKUP(D4359,Customers!$B$8:$C$1412,2,FALSE)</f>
        <v>Indesign Fundraising #209</v>
      </c>
      <c r="F4359" s="15">
        <v>6</v>
      </c>
      <c r="G4359" s="15" t="str">
        <f>VLOOKUP(F4359,'Other Data'!$B$17:$C$24,2,FALSE)</f>
        <v>ProductF</v>
      </c>
      <c r="H4359" s="18">
        <v>45274.890335648139</v>
      </c>
      <c r="I4359" s="15">
        <v>158</v>
      </c>
    </row>
    <row r="4360" spans="2:9" x14ac:dyDescent="0.3">
      <c r="B4360" s="15">
        <v>1942240</v>
      </c>
      <c r="C4360" s="16">
        <v>45274</v>
      </c>
      <c r="D4360" s="15">
        <v>831</v>
      </c>
      <c r="E4360" t="str">
        <f>VLOOKUP(D4360,Customers!$B$8:$C$1412,2,FALSE)</f>
        <v>Lynne's Hallmark</v>
      </c>
      <c r="F4360" s="15">
        <v>6</v>
      </c>
      <c r="G4360" s="15" t="str">
        <f>VLOOKUP(F4360,'Other Data'!$B$17:$C$24,2,FALSE)</f>
        <v>ProductF</v>
      </c>
      <c r="H4360" s="18">
        <v>45274.899791666656</v>
      </c>
      <c r="I4360" s="15">
        <v>140</v>
      </c>
    </row>
    <row r="4361" spans="2:9" x14ac:dyDescent="0.3">
      <c r="B4361" s="15">
        <v>1942241</v>
      </c>
      <c r="C4361" s="16">
        <v>45274</v>
      </c>
      <c r="D4361" s="15">
        <v>390</v>
      </c>
      <c r="E4361" t="str">
        <f>VLOOKUP(D4361,Customers!$B$8:$C$1412,2,FALSE)</f>
        <v>Fancy That</v>
      </c>
      <c r="F4361" s="15">
        <v>5</v>
      </c>
      <c r="G4361" s="15" t="str">
        <f>VLOOKUP(F4361,'Other Data'!$B$17:$C$24,2,FALSE)</f>
        <v>ProductE</v>
      </c>
      <c r="H4361" s="18">
        <v>45274.914733796286</v>
      </c>
      <c r="I4361" s="15">
        <v>162</v>
      </c>
    </row>
    <row r="4362" spans="2:9" x14ac:dyDescent="0.3">
      <c r="B4362" s="15">
        <v>1942242</v>
      </c>
      <c r="C4362" s="16">
        <v>45275</v>
      </c>
      <c r="D4362" s="15">
        <v>90</v>
      </c>
      <c r="E4362" t="str">
        <f>VLOOKUP(D4362,Customers!$B$8:$C$1412,2,FALSE)</f>
        <v>Musselli Tutti Frutti</v>
      </c>
      <c r="F4362" s="15">
        <v>4</v>
      </c>
      <c r="G4362" s="15" t="str">
        <f>VLOOKUP(F4362,'Other Data'!$B$17:$C$24,2,FALSE)</f>
        <v>ProductD</v>
      </c>
      <c r="H4362" s="18">
        <v>45275.333333333336</v>
      </c>
      <c r="I4362" s="15">
        <v>174</v>
      </c>
    </row>
    <row r="4363" spans="2:9" x14ac:dyDescent="0.3">
      <c r="B4363" s="15">
        <v>1942243</v>
      </c>
      <c r="C4363" s="16">
        <v>45275</v>
      </c>
      <c r="D4363" s="15">
        <v>1345</v>
      </c>
      <c r="E4363" t="str">
        <f>VLOOKUP(D4363,Customers!$B$8:$C$1412,2,FALSE)</f>
        <v>Village Drug Co</v>
      </c>
      <c r="F4363" s="15">
        <v>2</v>
      </c>
      <c r="G4363" s="15" t="str">
        <f>VLOOKUP(F4363,'Other Data'!$B$17:$C$24,2,FALSE)</f>
        <v>ProductB</v>
      </c>
      <c r="H4363" s="18">
        <v>45275.347650462965</v>
      </c>
      <c r="I4363" s="15">
        <v>179</v>
      </c>
    </row>
    <row r="4364" spans="2:9" x14ac:dyDescent="0.3">
      <c r="B4364" s="15">
        <v>1942244</v>
      </c>
      <c r="C4364" s="16">
        <v>45275</v>
      </c>
      <c r="D4364" s="15">
        <v>560</v>
      </c>
      <c r="E4364" t="str">
        <f>VLOOKUP(D4364,Customers!$B$8:$C$1412,2,FALSE)</f>
        <v>Sharon Mohagan</v>
      </c>
      <c r="F4364" s="15">
        <v>3</v>
      </c>
      <c r="G4364" s="15" t="str">
        <f>VLOOKUP(F4364,'Other Data'!$B$17:$C$24,2,FALSE)</f>
        <v>ProductC</v>
      </c>
      <c r="H4364" s="18">
        <v>45275.357280092598</v>
      </c>
      <c r="I4364" s="15">
        <v>176</v>
      </c>
    </row>
    <row r="4365" spans="2:9" x14ac:dyDescent="0.3">
      <c r="B4365" s="15">
        <v>1942245</v>
      </c>
      <c r="C4365" s="16">
        <v>45275</v>
      </c>
      <c r="D4365" s="15">
        <v>29</v>
      </c>
      <c r="E4365" t="str">
        <f>VLOOKUP(D4365,Customers!$B$8:$C$1412,2,FALSE)</f>
        <v>Pharmasave #802</v>
      </c>
      <c r="F4365" s="15">
        <v>6</v>
      </c>
      <c r="G4365" s="15" t="str">
        <f>VLOOKUP(F4365,'Other Data'!$B$17:$C$24,2,FALSE)</f>
        <v>ProductF</v>
      </c>
      <c r="H4365" s="18">
        <v>45275.367569444446</v>
      </c>
      <c r="I4365" s="15">
        <v>143</v>
      </c>
    </row>
    <row r="4366" spans="2:9" x14ac:dyDescent="0.3">
      <c r="B4366" s="15">
        <v>1942246</v>
      </c>
      <c r="C4366" s="16">
        <v>45275</v>
      </c>
      <c r="D4366" s="15">
        <v>822</v>
      </c>
      <c r="E4366" t="str">
        <f>VLOOKUP(D4366,Customers!$B$8:$C$1412,2,FALSE)</f>
        <v>Bella Boutique</v>
      </c>
      <c r="F4366" s="15">
        <v>6</v>
      </c>
      <c r="G4366" s="15" t="str">
        <f>VLOOKUP(F4366,'Other Data'!$B$17:$C$24,2,FALSE)</f>
        <v>ProductF</v>
      </c>
      <c r="H4366" s="18">
        <v>45275.377326388894</v>
      </c>
      <c r="I4366" s="15">
        <v>157</v>
      </c>
    </row>
    <row r="4367" spans="2:9" x14ac:dyDescent="0.3">
      <c r="B4367" s="15">
        <v>1942247</v>
      </c>
      <c r="C4367" s="16">
        <v>45275</v>
      </c>
      <c r="D4367" s="15">
        <v>106</v>
      </c>
      <c r="E4367" t="str">
        <f>VLOOKUP(D4367,Customers!$B$8:$C$1412,2,FALSE)</f>
        <v>Z'axe Inc.</v>
      </c>
      <c r="F4367" s="15">
        <v>1</v>
      </c>
      <c r="G4367" s="15" t="str">
        <f>VLOOKUP(F4367,'Other Data'!$B$17:$C$24,2,FALSE)</f>
        <v>ProductA</v>
      </c>
      <c r="H4367" s="17"/>
      <c r="I4367" s="17"/>
    </row>
    <row r="4368" spans="2:9" x14ac:dyDescent="0.3">
      <c r="B4368" s="15">
        <v>1942248</v>
      </c>
      <c r="C4368" s="16">
        <v>45275</v>
      </c>
      <c r="D4368" s="15">
        <v>1008</v>
      </c>
      <c r="E4368" t="str">
        <f>VLOOKUP(D4368,Customers!$B$8:$C$1412,2,FALSE)</f>
        <v>Village Store</v>
      </c>
      <c r="F4368" s="15">
        <v>6</v>
      </c>
      <c r="G4368" s="15" t="str">
        <f>VLOOKUP(F4368,'Other Data'!$B$17:$C$24,2,FALSE)</f>
        <v>ProductF</v>
      </c>
      <c r="H4368" s="18">
        <v>45275.405856481484</v>
      </c>
      <c r="I4368" s="15">
        <v>159</v>
      </c>
    </row>
    <row r="4369" spans="2:9" x14ac:dyDescent="0.3">
      <c r="B4369" s="15">
        <v>1942249</v>
      </c>
      <c r="C4369" s="16">
        <v>45275</v>
      </c>
      <c r="D4369" s="15">
        <v>3</v>
      </c>
      <c r="E4369" t="str">
        <f>VLOOKUP(D4369,Customers!$B$8:$C$1412,2,FALSE)</f>
        <v>Jinole Shells</v>
      </c>
      <c r="F4369" s="15">
        <v>4</v>
      </c>
      <c r="G4369" s="15" t="str">
        <f>VLOOKUP(F4369,'Other Data'!$B$17:$C$24,2,FALSE)</f>
        <v>ProductD</v>
      </c>
      <c r="H4369" s="18">
        <v>45275.422002314815</v>
      </c>
      <c r="I4369" s="15">
        <v>149</v>
      </c>
    </row>
    <row r="4370" spans="2:9" x14ac:dyDescent="0.3">
      <c r="B4370" s="15">
        <v>1942250</v>
      </c>
      <c r="C4370" s="16">
        <v>45275</v>
      </c>
      <c r="D4370" s="15">
        <v>616</v>
      </c>
      <c r="E4370" t="str">
        <f>VLOOKUP(D4370,Customers!$B$8:$C$1412,2,FALSE)</f>
        <v>Creekside Mercantile</v>
      </c>
      <c r="F4370" s="15">
        <v>5</v>
      </c>
      <c r="G4370" s="15" t="str">
        <f>VLOOKUP(F4370,'Other Data'!$B$17:$C$24,2,FALSE)</f>
        <v>ProductE</v>
      </c>
      <c r="H4370" s="18">
        <v>45275.432245370372</v>
      </c>
      <c r="I4370" s="15">
        <v>145</v>
      </c>
    </row>
    <row r="4371" spans="2:9" x14ac:dyDescent="0.3">
      <c r="B4371" s="15">
        <v>1942251</v>
      </c>
      <c r="C4371" s="16">
        <v>45275</v>
      </c>
      <c r="D4371" s="15">
        <v>74</v>
      </c>
      <c r="E4371" t="str">
        <f>VLOOKUP(D4371,Customers!$B$8:$C$1412,2,FALSE)</f>
        <v>Tower Jewellers</v>
      </c>
      <c r="F4371" s="15">
        <v>4</v>
      </c>
      <c r="G4371" s="15" t="str">
        <f>VLOOKUP(F4371,'Other Data'!$B$17:$C$24,2,FALSE)</f>
        <v>ProductD</v>
      </c>
      <c r="H4371" s="18">
        <v>45275.446516203709</v>
      </c>
      <c r="I4371" s="15">
        <v>156</v>
      </c>
    </row>
    <row r="4372" spans="2:9" x14ac:dyDescent="0.3">
      <c r="B4372" s="15">
        <v>1942252</v>
      </c>
      <c r="C4372" s="16">
        <v>45275</v>
      </c>
      <c r="D4372" s="15">
        <v>174</v>
      </c>
      <c r="E4372" t="str">
        <f>VLOOKUP(D4372,Customers!$B$8:$C$1412,2,FALSE)</f>
        <v>MAIN SHOP SALON</v>
      </c>
      <c r="F4372" s="15">
        <v>6</v>
      </c>
      <c r="G4372" s="15" t="str">
        <f>VLOOKUP(F4372,'Other Data'!$B$17:$C$24,2,FALSE)</f>
        <v>ProductF</v>
      </c>
      <c r="H4372" s="18">
        <v>45275.459178240744</v>
      </c>
      <c r="I4372" s="15">
        <v>150</v>
      </c>
    </row>
    <row r="4373" spans="2:9" x14ac:dyDescent="0.3">
      <c r="B4373" s="15">
        <v>1942253</v>
      </c>
      <c r="C4373" s="16">
        <v>45275</v>
      </c>
      <c r="D4373" s="15">
        <v>847</v>
      </c>
      <c r="E4373" t="str">
        <f>VLOOKUP(D4373,Customers!$B$8:$C$1412,2,FALSE)</f>
        <v>Shoreline America</v>
      </c>
      <c r="F4373" s="15">
        <v>2</v>
      </c>
      <c r="G4373" s="15" t="str">
        <f>VLOOKUP(F4373,'Other Data'!$B$17:$C$24,2,FALSE)</f>
        <v>ProductB</v>
      </c>
      <c r="H4373" s="18">
        <v>45275.469768518524</v>
      </c>
      <c r="I4373" s="15">
        <v>169</v>
      </c>
    </row>
    <row r="4374" spans="2:9" x14ac:dyDescent="0.3">
      <c r="B4374" s="15">
        <v>1942254</v>
      </c>
      <c r="C4374" s="16">
        <v>45275</v>
      </c>
      <c r="D4374" s="15">
        <v>1039</v>
      </c>
      <c r="E4374" t="str">
        <f>VLOOKUP(D4374,Customers!$B$8:$C$1412,2,FALSE)</f>
        <v>Memorial Medical Center</v>
      </c>
      <c r="F4374" s="15">
        <v>6</v>
      </c>
      <c r="G4374" s="15" t="str">
        <f>VLOOKUP(F4374,'Other Data'!$B$17:$C$24,2,FALSE)</f>
        <v>ProductF</v>
      </c>
      <c r="H4374" s="18">
        <v>45275.48341435186</v>
      </c>
      <c r="I4374" s="15">
        <v>145</v>
      </c>
    </row>
    <row r="4375" spans="2:9" x14ac:dyDescent="0.3">
      <c r="B4375" s="15">
        <v>1942255</v>
      </c>
      <c r="C4375" s="16">
        <v>45275</v>
      </c>
      <c r="D4375" s="15">
        <v>993</v>
      </c>
      <c r="E4375" t="str">
        <f>VLOOKUP(D4375,Customers!$B$8:$C$1412,2,FALSE)</f>
        <v>Indesign Fundraising #209</v>
      </c>
      <c r="F4375" s="15">
        <v>6</v>
      </c>
      <c r="G4375" s="15" t="str">
        <f>VLOOKUP(F4375,'Other Data'!$B$17:$C$24,2,FALSE)</f>
        <v>ProductF</v>
      </c>
      <c r="H4375" s="18">
        <v>45275.49841435186</v>
      </c>
      <c r="I4375" s="15">
        <v>150</v>
      </c>
    </row>
    <row r="4376" spans="2:9" x14ac:dyDescent="0.3">
      <c r="B4376" s="15">
        <v>1942256</v>
      </c>
      <c r="C4376" s="16">
        <v>45275</v>
      </c>
      <c r="D4376" s="15">
        <v>1281</v>
      </c>
      <c r="E4376" t="str">
        <f>VLOOKUP(D4376,Customers!$B$8:$C$1412,2,FALSE)</f>
        <v>Plaza Hotel Casino Gift Shop</v>
      </c>
      <c r="F4376" s="15">
        <v>2</v>
      </c>
      <c r="G4376" s="15" t="str">
        <f>VLOOKUP(F4376,'Other Data'!$B$17:$C$24,2,FALSE)</f>
        <v>ProductB</v>
      </c>
      <c r="H4376" s="18">
        <v>45275.510810185195</v>
      </c>
      <c r="I4376" s="15">
        <v>142</v>
      </c>
    </row>
    <row r="4377" spans="2:9" x14ac:dyDescent="0.3">
      <c r="B4377" s="15">
        <v>1942257</v>
      </c>
      <c r="C4377" s="16">
        <v>45275</v>
      </c>
      <c r="D4377" s="15">
        <v>492</v>
      </c>
      <c r="E4377" t="str">
        <f>VLOOKUP(D4377,Customers!$B$8:$C$1412,2,FALSE)</f>
        <v>Pharmasave - 494</v>
      </c>
      <c r="F4377" s="15">
        <v>4</v>
      </c>
      <c r="G4377" s="15" t="str">
        <f>VLOOKUP(F4377,'Other Data'!$B$17:$C$24,2,FALSE)</f>
        <v>ProductD</v>
      </c>
      <c r="H4377" s="18">
        <v>45275.525428240748</v>
      </c>
      <c r="I4377" s="15">
        <v>179</v>
      </c>
    </row>
    <row r="4378" spans="2:9" x14ac:dyDescent="0.3">
      <c r="B4378" s="15">
        <v>1942258</v>
      </c>
      <c r="C4378" s="16">
        <v>45275</v>
      </c>
      <c r="D4378" s="15">
        <v>1376</v>
      </c>
      <c r="E4378" t="str">
        <f>VLOOKUP(D4378,Customers!$B$8:$C$1412,2,FALSE)</f>
        <v>Clover Gift Shop</v>
      </c>
      <c r="F4378" s="15">
        <v>3</v>
      </c>
      <c r="G4378" s="15" t="str">
        <f>VLOOKUP(F4378,'Other Data'!$B$17:$C$24,2,FALSE)</f>
        <v>ProductC</v>
      </c>
      <c r="H4378" s="18">
        <v>45275.540243055562</v>
      </c>
      <c r="I4378" s="15">
        <v>177</v>
      </c>
    </row>
    <row r="4379" spans="2:9" x14ac:dyDescent="0.3">
      <c r="B4379" s="15">
        <v>1942259</v>
      </c>
      <c r="C4379" s="16">
        <v>45275</v>
      </c>
      <c r="D4379" s="15">
        <v>757</v>
      </c>
      <c r="E4379" t="str">
        <f>VLOOKUP(D4379,Customers!$B$8:$C$1412,2,FALSE)</f>
        <v>Suitable</v>
      </c>
      <c r="F4379" s="15">
        <v>2</v>
      </c>
      <c r="G4379" s="15" t="str">
        <f>VLOOKUP(F4379,'Other Data'!$B$17:$C$24,2,FALSE)</f>
        <v>ProductB</v>
      </c>
      <c r="H4379" s="18">
        <v>45275.556064814824</v>
      </c>
      <c r="I4379" s="15">
        <v>168</v>
      </c>
    </row>
    <row r="4380" spans="2:9" x14ac:dyDescent="0.3">
      <c r="B4380" s="15">
        <v>1942260</v>
      </c>
      <c r="C4380" s="16">
        <v>45275</v>
      </c>
      <c r="D4380" s="15">
        <v>96</v>
      </c>
      <c r="E4380" t="str">
        <f>VLOOKUP(D4380,Customers!$B$8:$C$1412,2,FALSE)</f>
        <v>La Solution Revee</v>
      </c>
      <c r="F4380" s="15">
        <v>6</v>
      </c>
      <c r="G4380" s="15" t="str">
        <f>VLOOKUP(F4380,'Other Data'!$B$17:$C$24,2,FALSE)</f>
        <v>ProductF</v>
      </c>
      <c r="H4380" s="18">
        <v>45275.572337962971</v>
      </c>
      <c r="I4380" s="15">
        <v>175</v>
      </c>
    </row>
    <row r="4381" spans="2:9" x14ac:dyDescent="0.3">
      <c r="B4381" s="15">
        <v>1942261</v>
      </c>
      <c r="C4381" s="16">
        <v>45275</v>
      </c>
      <c r="D4381" s="15">
        <v>895</v>
      </c>
      <c r="E4381" t="str">
        <f>VLOOKUP(D4381,Customers!$B$8:$C$1412,2,FALSE)</f>
        <v>Bradys Discount Store</v>
      </c>
      <c r="F4381" s="15">
        <v>4</v>
      </c>
      <c r="G4381" s="15" t="str">
        <f>VLOOKUP(F4381,'Other Data'!$B$17:$C$24,2,FALSE)</f>
        <v>ProductD</v>
      </c>
      <c r="H4381" s="18">
        <v>45275.58833333334</v>
      </c>
      <c r="I4381" s="15">
        <v>145</v>
      </c>
    </row>
    <row r="4382" spans="2:9" x14ac:dyDescent="0.3">
      <c r="B4382" s="15">
        <v>1942262</v>
      </c>
      <c r="C4382" s="16">
        <v>45275</v>
      </c>
      <c r="D4382" s="15">
        <v>673</v>
      </c>
      <c r="E4382" t="str">
        <f>VLOOKUP(D4382,Customers!$B$8:$C$1412,2,FALSE)</f>
        <v>Pharmasave - 250</v>
      </c>
      <c r="F4382" s="15">
        <v>2</v>
      </c>
      <c r="G4382" s="15" t="str">
        <f>VLOOKUP(F4382,'Other Data'!$B$17:$C$24,2,FALSE)</f>
        <v>ProductB</v>
      </c>
      <c r="H4382" s="18">
        <v>45275.601585648154</v>
      </c>
      <c r="I4382" s="15">
        <v>164</v>
      </c>
    </row>
    <row r="4383" spans="2:9" x14ac:dyDescent="0.3">
      <c r="B4383" s="15">
        <v>1942263</v>
      </c>
      <c r="C4383" s="16">
        <v>45275</v>
      </c>
      <c r="D4383" s="15">
        <v>893</v>
      </c>
      <c r="E4383" t="str">
        <f>VLOOKUP(D4383,Customers!$B$8:$C$1412,2,FALSE)</f>
        <v>Toys 4 U</v>
      </c>
      <c r="F4383" s="15">
        <v>6</v>
      </c>
      <c r="G4383" s="15" t="str">
        <f>VLOOKUP(F4383,'Other Data'!$B$17:$C$24,2,FALSE)</f>
        <v>ProductF</v>
      </c>
      <c r="H4383" s="18">
        <v>45275.615682870375</v>
      </c>
      <c r="I4383" s="15">
        <v>146</v>
      </c>
    </row>
    <row r="4384" spans="2:9" x14ac:dyDescent="0.3">
      <c r="B4384" s="15">
        <v>1942264</v>
      </c>
      <c r="C4384" s="16">
        <v>45275</v>
      </c>
      <c r="D4384" s="15">
        <v>1226</v>
      </c>
      <c r="E4384" t="str">
        <f>VLOOKUP(D4384,Customers!$B$8:$C$1412,2,FALSE)</f>
        <v>Pooh's Place</v>
      </c>
      <c r="F4384" s="15">
        <v>3</v>
      </c>
      <c r="G4384" s="15" t="str">
        <f>VLOOKUP(F4384,'Other Data'!$B$17:$C$24,2,FALSE)</f>
        <v>ProductC</v>
      </c>
      <c r="H4384" s="18">
        <v>45275.631273148152</v>
      </c>
      <c r="I4384" s="15">
        <v>152</v>
      </c>
    </row>
    <row r="4385" spans="2:9" x14ac:dyDescent="0.3">
      <c r="B4385" s="15">
        <v>1942265</v>
      </c>
      <c r="C4385" s="16">
        <v>45275</v>
      </c>
      <c r="D4385" s="15">
        <v>302</v>
      </c>
      <c r="E4385" t="str">
        <f>VLOOKUP(D4385,Customers!$B$8:$C$1412,2,FALSE)</f>
        <v>Maple IDA</v>
      </c>
      <c r="F4385" s="15">
        <v>5</v>
      </c>
      <c r="G4385" s="15" t="str">
        <f>VLOOKUP(F4385,'Other Data'!$B$17:$C$24,2,FALSE)</f>
        <v>ProductE</v>
      </c>
      <c r="H4385" s="18">
        <v>45275.645092592596</v>
      </c>
      <c r="I4385" s="15">
        <v>162</v>
      </c>
    </row>
    <row r="4386" spans="2:9" x14ac:dyDescent="0.3">
      <c r="B4386" s="15">
        <v>1942266</v>
      </c>
      <c r="C4386" s="16">
        <v>45275</v>
      </c>
      <c r="D4386" s="15">
        <v>148</v>
      </c>
      <c r="E4386" t="str">
        <f>VLOOKUP(D4386,Customers!$B$8:$C$1412,2,FALSE)</f>
        <v>Just Curious</v>
      </c>
      <c r="F4386" s="15">
        <v>5</v>
      </c>
      <c r="G4386" s="15" t="str">
        <f>VLOOKUP(F4386,'Other Data'!$B$17:$C$24,2,FALSE)</f>
        <v>ProductE</v>
      </c>
      <c r="H4386" s="18">
        <v>45275.658379629633</v>
      </c>
      <c r="I4386" s="15">
        <v>142</v>
      </c>
    </row>
    <row r="4387" spans="2:9" x14ac:dyDescent="0.3">
      <c r="B4387" s="15">
        <v>1942267</v>
      </c>
      <c r="C4387" s="16">
        <v>45275</v>
      </c>
      <c r="D4387" s="15">
        <v>1125</v>
      </c>
      <c r="E4387" t="str">
        <f>VLOOKUP(D4387,Customers!$B$8:$C$1412,2,FALSE)</f>
        <v>Gazebo Gift Shop</v>
      </c>
      <c r="F4387" s="15">
        <v>1</v>
      </c>
      <c r="G4387" s="15" t="str">
        <f>VLOOKUP(F4387,'Other Data'!$B$17:$C$24,2,FALSE)</f>
        <v>ProductA</v>
      </c>
      <c r="H4387" s="17"/>
      <c r="I4387" s="17"/>
    </row>
    <row r="4388" spans="2:9" x14ac:dyDescent="0.3">
      <c r="B4388" s="15">
        <v>1942268</v>
      </c>
      <c r="C4388" s="16">
        <v>45275</v>
      </c>
      <c r="D4388" s="15">
        <v>977</v>
      </c>
      <c r="E4388" t="str">
        <f>VLOOKUP(D4388,Customers!$B$8:$C$1412,2,FALSE)</f>
        <v>K-Lee Enterprises</v>
      </c>
      <c r="F4388" s="15">
        <v>2</v>
      </c>
      <c r="G4388" s="15" t="str">
        <f>VLOOKUP(F4388,'Other Data'!$B$17:$C$24,2,FALSE)</f>
        <v>ProductB</v>
      </c>
      <c r="H4388" s="18">
        <v>45275.683020833341</v>
      </c>
      <c r="I4388" s="15">
        <v>175</v>
      </c>
    </row>
    <row r="4389" spans="2:9" x14ac:dyDescent="0.3">
      <c r="B4389" s="15">
        <v>1942269</v>
      </c>
      <c r="C4389" s="16">
        <v>45275</v>
      </c>
      <c r="D4389" s="15">
        <v>1372</v>
      </c>
      <c r="E4389" t="str">
        <f>VLOOKUP(D4389,Customers!$B$8:$C$1412,2,FALSE)</f>
        <v>Corrington's Alaskan Ivory</v>
      </c>
      <c r="F4389" s="15">
        <v>5</v>
      </c>
      <c r="G4389" s="15" t="str">
        <f>VLOOKUP(F4389,'Other Data'!$B$17:$C$24,2,FALSE)</f>
        <v>ProductE</v>
      </c>
      <c r="H4389" s="18">
        <v>45275.69200231482</v>
      </c>
      <c r="I4389" s="15">
        <v>176</v>
      </c>
    </row>
    <row r="4390" spans="2:9" x14ac:dyDescent="0.3">
      <c r="B4390" s="15">
        <v>1942270</v>
      </c>
      <c r="C4390" s="16">
        <v>45275</v>
      </c>
      <c r="D4390" s="15">
        <v>289</v>
      </c>
      <c r="E4390" t="str">
        <f>VLOOKUP(D4390,Customers!$B$8:$C$1412,2,FALSE)</f>
        <v>Dollar Joint</v>
      </c>
      <c r="F4390" s="15">
        <v>2</v>
      </c>
      <c r="G4390" s="15" t="str">
        <f>VLOOKUP(F4390,'Other Data'!$B$17:$C$24,2,FALSE)</f>
        <v>ProductB</v>
      </c>
      <c r="H4390" s="18">
        <v>45275.703032407415</v>
      </c>
      <c r="I4390" s="15">
        <v>160</v>
      </c>
    </row>
    <row r="4391" spans="2:9" x14ac:dyDescent="0.3">
      <c r="B4391" s="15">
        <v>1942271</v>
      </c>
      <c r="C4391" s="16">
        <v>45275</v>
      </c>
      <c r="D4391" s="15">
        <v>1334</v>
      </c>
      <c r="E4391" t="str">
        <f>VLOOKUP(D4391,Customers!$B$8:$C$1412,2,FALSE)</f>
        <v>Price Less Drug Store #2</v>
      </c>
      <c r="F4391" s="15">
        <v>3</v>
      </c>
      <c r="G4391" s="15" t="str">
        <f>VLOOKUP(F4391,'Other Data'!$B$17:$C$24,2,FALSE)</f>
        <v>ProductC</v>
      </c>
      <c r="H4391" s="18">
        <v>45275.713969907418</v>
      </c>
      <c r="I4391" s="15">
        <v>156</v>
      </c>
    </row>
    <row r="4392" spans="2:9" x14ac:dyDescent="0.3">
      <c r="B4392" s="15">
        <v>1942272</v>
      </c>
      <c r="C4392" s="16">
        <v>45275</v>
      </c>
      <c r="D4392" s="15">
        <v>141</v>
      </c>
      <c r="E4392" t="str">
        <f>VLOOKUP(D4392,Customers!$B$8:$C$1412,2,FALSE)</f>
        <v>Hallmark</v>
      </c>
      <c r="F4392" s="15">
        <v>4</v>
      </c>
      <c r="G4392" s="15" t="str">
        <f>VLOOKUP(F4392,'Other Data'!$B$17:$C$24,2,FALSE)</f>
        <v>ProductD</v>
      </c>
      <c r="H4392" s="18">
        <v>45275.727141203715</v>
      </c>
      <c r="I4392" s="15">
        <v>171</v>
      </c>
    </row>
    <row r="4393" spans="2:9" x14ac:dyDescent="0.3">
      <c r="B4393" s="15">
        <v>1942273</v>
      </c>
      <c r="C4393" s="16">
        <v>45275</v>
      </c>
      <c r="D4393" s="15">
        <v>1341</v>
      </c>
      <c r="E4393" t="str">
        <f>VLOOKUP(D4393,Customers!$B$8:$C$1412,2,FALSE)</f>
        <v>Price Less Drug Store #1</v>
      </c>
      <c r="F4393" s="15">
        <v>4</v>
      </c>
      <c r="G4393" s="15" t="str">
        <f>VLOOKUP(F4393,'Other Data'!$B$17:$C$24,2,FALSE)</f>
        <v>ProductD</v>
      </c>
      <c r="H4393" s="18">
        <v>45275.741180555568</v>
      </c>
      <c r="I4393" s="15">
        <v>145</v>
      </c>
    </row>
    <row r="4394" spans="2:9" x14ac:dyDescent="0.3">
      <c r="B4394" s="15">
        <v>1942274</v>
      </c>
      <c r="C4394" s="16">
        <v>45275</v>
      </c>
      <c r="D4394" s="15">
        <v>1159</v>
      </c>
      <c r="E4394" t="str">
        <f>VLOOKUP(D4394,Customers!$B$8:$C$1412,2,FALSE)</f>
        <v>Capers</v>
      </c>
      <c r="F4394" s="15">
        <v>6</v>
      </c>
      <c r="G4394" s="15" t="str">
        <f>VLOOKUP(F4394,'Other Data'!$B$17:$C$24,2,FALSE)</f>
        <v>ProductF</v>
      </c>
      <c r="H4394" s="18">
        <v>45275.75422453705</v>
      </c>
      <c r="I4394" s="15">
        <v>160</v>
      </c>
    </row>
    <row r="4395" spans="2:9" x14ac:dyDescent="0.3">
      <c r="B4395" s="15">
        <v>1942275</v>
      </c>
      <c r="C4395" s="16">
        <v>45275</v>
      </c>
      <c r="D4395" s="15">
        <v>1048</v>
      </c>
      <c r="E4395" t="str">
        <f>VLOOKUP(D4395,Customers!$B$8:$C$1412,2,FALSE)</f>
        <v>Good Samaritian Medical Center</v>
      </c>
      <c r="F4395" s="15">
        <v>4</v>
      </c>
      <c r="G4395" s="15" t="str">
        <f>VLOOKUP(F4395,'Other Data'!$B$17:$C$24,2,FALSE)</f>
        <v>ProductD</v>
      </c>
      <c r="H4395" s="18">
        <v>45275.768634259271</v>
      </c>
      <c r="I4395" s="15">
        <v>168</v>
      </c>
    </row>
    <row r="4396" spans="2:9" x14ac:dyDescent="0.3">
      <c r="B4396" s="15">
        <v>1942276</v>
      </c>
      <c r="C4396" s="16">
        <v>45275</v>
      </c>
      <c r="D4396" s="15">
        <v>229</v>
      </c>
      <c r="E4396" t="str">
        <f>VLOOKUP(D4396,Customers!$B$8:$C$1412,2,FALSE)</f>
        <v>Mariposa Market</v>
      </c>
      <c r="F4396" s="15">
        <v>6</v>
      </c>
      <c r="G4396" s="15" t="str">
        <f>VLOOKUP(F4396,'Other Data'!$B$17:$C$24,2,FALSE)</f>
        <v>ProductF</v>
      </c>
      <c r="H4396" s="18">
        <v>45275.780439814829</v>
      </c>
      <c r="I4396" s="15">
        <v>170</v>
      </c>
    </row>
    <row r="4397" spans="2:9" x14ac:dyDescent="0.3">
      <c r="B4397" s="15">
        <v>1942277</v>
      </c>
      <c r="C4397" s="16">
        <v>45275</v>
      </c>
      <c r="D4397" s="15">
        <v>850</v>
      </c>
      <c r="E4397" t="str">
        <f>VLOOKUP(D4397,Customers!$B$8:$C$1412,2,FALSE)</f>
        <v>Fabrique</v>
      </c>
      <c r="F4397" s="15">
        <v>4</v>
      </c>
      <c r="G4397" s="15" t="str">
        <f>VLOOKUP(F4397,'Other Data'!$B$17:$C$24,2,FALSE)</f>
        <v>ProductD</v>
      </c>
      <c r="H4397" s="18">
        <v>45275.791145833347</v>
      </c>
      <c r="I4397" s="15">
        <v>179</v>
      </c>
    </row>
    <row r="4398" spans="2:9" x14ac:dyDescent="0.3">
      <c r="B4398" s="15">
        <v>1942278</v>
      </c>
      <c r="C4398" s="16">
        <v>45275</v>
      </c>
      <c r="D4398" s="15">
        <v>208</v>
      </c>
      <c r="E4398" t="str">
        <f>VLOOKUP(D4398,Customers!$B$8:$C$1412,2,FALSE)</f>
        <v>OK Gift Shop</v>
      </c>
      <c r="F4398" s="15">
        <v>5</v>
      </c>
      <c r="G4398" s="15" t="str">
        <f>VLOOKUP(F4398,'Other Data'!$B$17:$C$24,2,FALSE)</f>
        <v>ProductE</v>
      </c>
      <c r="H4398" s="18">
        <v>45275.804791666684</v>
      </c>
      <c r="I4398" s="15">
        <v>175</v>
      </c>
    </row>
    <row r="4399" spans="2:9" x14ac:dyDescent="0.3">
      <c r="B4399" s="15">
        <v>1942279</v>
      </c>
      <c r="C4399" s="16">
        <v>45275</v>
      </c>
      <c r="D4399" s="15">
        <v>702</v>
      </c>
      <c r="E4399" t="str">
        <f>VLOOKUP(D4399,Customers!$B$8:$C$1412,2,FALSE)</f>
        <v>Romancing The Home</v>
      </c>
      <c r="F4399" s="15">
        <v>1</v>
      </c>
      <c r="G4399" s="15" t="str">
        <f>VLOOKUP(F4399,'Other Data'!$B$17:$C$24,2,FALSE)</f>
        <v>ProductA</v>
      </c>
      <c r="H4399" s="17"/>
      <c r="I4399" s="17"/>
    </row>
    <row r="4400" spans="2:9" x14ac:dyDescent="0.3">
      <c r="B4400" s="15">
        <v>1942280</v>
      </c>
      <c r="C4400" s="16">
        <v>45275</v>
      </c>
      <c r="D4400" s="15">
        <v>65</v>
      </c>
      <c r="E4400" t="str">
        <f>VLOOKUP(D4400,Customers!$B$8:$C$1412,2,FALSE)</f>
        <v>PHARMASAVE 526</v>
      </c>
      <c r="F4400" s="15">
        <v>6</v>
      </c>
      <c r="G4400" s="15" t="str">
        <f>VLOOKUP(F4400,'Other Data'!$B$17:$C$24,2,FALSE)</f>
        <v>ProductF</v>
      </c>
      <c r="H4400" s="18">
        <v>45275.825324074096</v>
      </c>
      <c r="I4400" s="15">
        <v>159</v>
      </c>
    </row>
    <row r="4401" spans="2:9" x14ac:dyDescent="0.3">
      <c r="B4401" s="15">
        <v>1942281</v>
      </c>
      <c r="C4401" s="16">
        <v>45275</v>
      </c>
      <c r="D4401" s="15">
        <v>439</v>
      </c>
      <c r="E4401" t="str">
        <f>VLOOKUP(D4401,Customers!$B$8:$C$1412,2,FALSE)</f>
        <v>Style Essentials</v>
      </c>
      <c r="F4401" s="15">
        <v>1</v>
      </c>
      <c r="G4401" s="15" t="str">
        <f>VLOOKUP(F4401,'Other Data'!$B$17:$C$24,2,FALSE)</f>
        <v>ProductA</v>
      </c>
      <c r="H4401" s="17"/>
      <c r="I4401" s="17"/>
    </row>
    <row r="4402" spans="2:9" x14ac:dyDescent="0.3">
      <c r="B4402" s="15">
        <v>1942282</v>
      </c>
      <c r="C4402" s="16">
        <v>45275</v>
      </c>
      <c r="D4402" s="15">
        <v>302</v>
      </c>
      <c r="E4402" t="str">
        <f>VLOOKUP(D4402,Customers!$B$8:$C$1412,2,FALSE)</f>
        <v>Maple IDA</v>
      </c>
      <c r="F4402" s="15">
        <v>4</v>
      </c>
      <c r="G4402" s="15" t="str">
        <f>VLOOKUP(F4402,'Other Data'!$B$17:$C$24,2,FALSE)</f>
        <v>ProductD</v>
      </c>
      <c r="H4402" s="18">
        <v>45275.846041666693</v>
      </c>
      <c r="I4402" s="15">
        <v>143</v>
      </c>
    </row>
    <row r="4403" spans="2:9" x14ac:dyDescent="0.3">
      <c r="B4403" s="15">
        <v>1942283</v>
      </c>
      <c r="C4403" s="16">
        <v>45275</v>
      </c>
      <c r="D4403" s="15">
        <v>418</v>
      </c>
      <c r="E4403" t="str">
        <f>VLOOKUP(D4403,Customers!$B$8:$C$1412,2,FALSE)</f>
        <v>The Coach House</v>
      </c>
      <c r="F4403" s="15">
        <v>3</v>
      </c>
      <c r="G4403" s="15" t="str">
        <f>VLOOKUP(F4403,'Other Data'!$B$17:$C$24,2,FALSE)</f>
        <v>ProductC</v>
      </c>
      <c r="H4403" s="18">
        <v>45275.855763888918</v>
      </c>
      <c r="I4403" s="15">
        <v>173</v>
      </c>
    </row>
    <row r="4404" spans="2:9" x14ac:dyDescent="0.3">
      <c r="B4404" s="15">
        <v>1942284</v>
      </c>
      <c r="C4404" s="16">
        <v>45275</v>
      </c>
      <c r="D4404" s="15">
        <v>1180</v>
      </c>
      <c r="E4404" t="str">
        <f>VLOOKUP(D4404,Customers!$B$8:$C$1412,2,FALSE)</f>
        <v>Burger Drugs</v>
      </c>
      <c r="F4404" s="15">
        <v>3</v>
      </c>
      <c r="G4404" s="15" t="str">
        <f>VLOOKUP(F4404,'Other Data'!$B$17:$C$24,2,FALSE)</f>
        <v>ProductC</v>
      </c>
      <c r="H4404" s="18">
        <v>45275.871666666695</v>
      </c>
      <c r="I4404" s="15">
        <v>172</v>
      </c>
    </row>
    <row r="4405" spans="2:9" x14ac:dyDescent="0.3">
      <c r="B4405" s="15">
        <v>1942285</v>
      </c>
      <c r="C4405" s="16">
        <v>45275</v>
      </c>
      <c r="D4405" s="15">
        <v>219</v>
      </c>
      <c r="E4405" t="str">
        <f>VLOOKUP(D4405,Customers!$B$8:$C$1412,2,FALSE)</f>
        <v>Shoppers Drug Mart # 788</v>
      </c>
      <c r="F4405" s="15">
        <v>4</v>
      </c>
      <c r="G4405" s="15" t="str">
        <f>VLOOKUP(F4405,'Other Data'!$B$17:$C$24,2,FALSE)</f>
        <v>ProductD</v>
      </c>
      <c r="H4405" s="18">
        <v>45275.886435185217</v>
      </c>
      <c r="I4405" s="15">
        <v>179</v>
      </c>
    </row>
    <row r="4406" spans="2:9" x14ac:dyDescent="0.3">
      <c r="B4406" s="15">
        <v>1942286</v>
      </c>
      <c r="C4406" s="16">
        <v>45275</v>
      </c>
      <c r="D4406" s="15">
        <v>1214</v>
      </c>
      <c r="E4406" t="str">
        <f>VLOOKUP(D4406,Customers!$B$8:$C$1412,2,FALSE)</f>
        <v>Le Mode</v>
      </c>
      <c r="F4406" s="15">
        <v>3</v>
      </c>
      <c r="G4406" s="15" t="str">
        <f>VLOOKUP(F4406,'Other Data'!$B$17:$C$24,2,FALSE)</f>
        <v>ProductC</v>
      </c>
      <c r="H4406" s="18">
        <v>45275.898645833367</v>
      </c>
      <c r="I4406" s="15">
        <v>170</v>
      </c>
    </row>
    <row r="4407" spans="2:9" x14ac:dyDescent="0.3">
      <c r="B4407" s="15">
        <v>1942287</v>
      </c>
      <c r="C4407" s="16">
        <v>45275</v>
      </c>
      <c r="D4407" s="15">
        <v>568</v>
      </c>
      <c r="E4407" t="str">
        <f>VLOOKUP(D4407,Customers!$B$8:$C$1412,2,FALSE)</f>
        <v>Blue Diamond Holding Ind</v>
      </c>
      <c r="F4407" s="15">
        <v>2</v>
      </c>
      <c r="G4407" s="15" t="str">
        <f>VLOOKUP(F4407,'Other Data'!$B$17:$C$24,2,FALSE)</f>
        <v>ProductB</v>
      </c>
      <c r="H4407" s="18">
        <v>45275.908275463</v>
      </c>
      <c r="I4407" s="15">
        <v>143</v>
      </c>
    </row>
    <row r="4408" spans="2:9" x14ac:dyDescent="0.3">
      <c r="B4408" s="15">
        <v>1942288</v>
      </c>
      <c r="C4408" s="16">
        <v>45278</v>
      </c>
      <c r="D4408" s="15">
        <v>1340</v>
      </c>
      <c r="E4408" t="str">
        <f>VLOOKUP(D4408,Customers!$B$8:$C$1412,2,FALSE)</f>
        <v>Nanny's Toy Box</v>
      </c>
      <c r="F4408" s="15">
        <v>1</v>
      </c>
      <c r="G4408" s="15" t="str">
        <f>VLOOKUP(F4408,'Other Data'!$B$17:$C$24,2,FALSE)</f>
        <v>ProductA</v>
      </c>
      <c r="H4408" s="17"/>
      <c r="I4408" s="17"/>
    </row>
    <row r="4409" spans="2:9" x14ac:dyDescent="0.3">
      <c r="B4409" s="15">
        <v>1942289</v>
      </c>
      <c r="C4409" s="16">
        <v>45278</v>
      </c>
      <c r="D4409" s="15">
        <v>566</v>
      </c>
      <c r="E4409" t="str">
        <f>VLOOKUP(D4409,Customers!$B$8:$C$1412,2,FALSE)</f>
        <v>TOWN AND COUNTRY DRUGS</v>
      </c>
      <c r="F4409" s="15">
        <v>4</v>
      </c>
      <c r="G4409" s="15" t="str">
        <f>VLOOKUP(F4409,'Other Data'!$B$17:$C$24,2,FALSE)</f>
        <v>ProductD</v>
      </c>
      <c r="H4409" s="18">
        <v>45278.342905092592</v>
      </c>
      <c r="I4409" s="15">
        <v>165</v>
      </c>
    </row>
    <row r="4410" spans="2:9" x14ac:dyDescent="0.3">
      <c r="B4410" s="15">
        <v>1942290</v>
      </c>
      <c r="C4410" s="16">
        <v>45278</v>
      </c>
      <c r="D4410" s="15">
        <v>629</v>
      </c>
      <c r="E4410" t="str">
        <f>VLOOKUP(D4410,Customers!$B$8:$C$1412,2,FALSE)</f>
        <v>Tranquil Moments</v>
      </c>
      <c r="F4410" s="15">
        <v>2</v>
      </c>
      <c r="G4410" s="15" t="str">
        <f>VLOOKUP(F4410,'Other Data'!$B$17:$C$24,2,FALSE)</f>
        <v>ProductB</v>
      </c>
      <c r="H4410" s="18">
        <v>45278.359131944446</v>
      </c>
      <c r="I4410" s="15">
        <v>164</v>
      </c>
    </row>
    <row r="4411" spans="2:9" x14ac:dyDescent="0.3">
      <c r="B4411" s="15">
        <v>1942291</v>
      </c>
      <c r="C4411" s="16">
        <v>45278</v>
      </c>
      <c r="D4411" s="15">
        <v>1357</v>
      </c>
      <c r="E4411" t="str">
        <f>VLOOKUP(D4411,Customers!$B$8:$C$1412,2,FALSE)</f>
        <v>Country Clutter</v>
      </c>
      <c r="F4411" s="15">
        <v>6</v>
      </c>
      <c r="G4411" s="15" t="str">
        <f>VLOOKUP(F4411,'Other Data'!$B$17:$C$24,2,FALSE)</f>
        <v>ProductF</v>
      </c>
      <c r="H4411" s="18">
        <v>45278.374652777777</v>
      </c>
      <c r="I4411" s="15">
        <v>148</v>
      </c>
    </row>
    <row r="4412" spans="2:9" x14ac:dyDescent="0.3">
      <c r="B4412" s="15">
        <v>1942292</v>
      </c>
      <c r="C4412" s="16">
        <v>45278</v>
      </c>
      <c r="D4412" s="15">
        <v>1293</v>
      </c>
      <c r="E4412" t="str">
        <f>VLOOKUP(D4412,Customers!$B$8:$C$1412,2,FALSE)</f>
        <v>Mindless Inc</v>
      </c>
      <c r="F4412" s="15">
        <v>1</v>
      </c>
      <c r="G4412" s="15" t="str">
        <f>VLOOKUP(F4412,'Other Data'!$B$17:$C$24,2,FALSE)</f>
        <v>ProductA</v>
      </c>
      <c r="H4412" s="17"/>
      <c r="I4412" s="17"/>
    </row>
    <row r="4413" spans="2:9" x14ac:dyDescent="0.3">
      <c r="B4413" s="15">
        <v>1942293</v>
      </c>
      <c r="C4413" s="16">
        <v>45278</v>
      </c>
      <c r="D4413" s="15">
        <v>502</v>
      </c>
      <c r="E4413" t="str">
        <f>VLOOKUP(D4413,Customers!$B$8:$C$1412,2,FALSE)</f>
        <v>Pharmaplus - 4887</v>
      </c>
      <c r="F4413" s="15">
        <v>4</v>
      </c>
      <c r="G4413" s="15" t="str">
        <f>VLOOKUP(F4413,'Other Data'!$B$17:$C$24,2,FALSE)</f>
        <v>ProductD</v>
      </c>
      <c r="H4413" s="18">
        <v>45278.405694444446</v>
      </c>
      <c r="I4413" s="15">
        <v>158</v>
      </c>
    </row>
    <row r="4414" spans="2:9" x14ac:dyDescent="0.3">
      <c r="B4414" s="15">
        <v>1942294</v>
      </c>
      <c r="C4414" s="16">
        <v>45278</v>
      </c>
      <c r="D4414" s="15">
        <v>214</v>
      </c>
      <c r="E4414" t="str">
        <f>VLOOKUP(D4414,Customers!$B$8:$C$1412,2,FALSE)</f>
        <v>Dell IDA -St.Catharines</v>
      </c>
      <c r="F4414" s="15">
        <v>6</v>
      </c>
      <c r="G4414" s="15" t="str">
        <f>VLOOKUP(F4414,'Other Data'!$B$17:$C$24,2,FALSE)</f>
        <v>ProductF</v>
      </c>
      <c r="H4414" s="18">
        <v>45278.419039351851</v>
      </c>
      <c r="I4414" s="15">
        <v>151</v>
      </c>
    </row>
    <row r="4415" spans="2:9" x14ac:dyDescent="0.3">
      <c r="B4415" s="15">
        <v>1942295</v>
      </c>
      <c r="C4415" s="16">
        <v>45278</v>
      </c>
      <c r="D4415" s="15">
        <v>706</v>
      </c>
      <c r="E4415" t="str">
        <f>VLOOKUP(D4415,Customers!$B$8:$C$1412,2,FALSE)</f>
        <v>Great Canadian Dollar Store #111</v>
      </c>
      <c r="F4415" s="15">
        <v>1</v>
      </c>
      <c r="G4415" s="15" t="str">
        <f>VLOOKUP(F4415,'Other Data'!$B$17:$C$24,2,FALSE)</f>
        <v>ProductA</v>
      </c>
      <c r="H4415" s="17"/>
      <c r="I4415" s="17"/>
    </row>
    <row r="4416" spans="2:9" x14ac:dyDescent="0.3">
      <c r="B4416" s="15">
        <v>1942296</v>
      </c>
      <c r="C4416" s="16">
        <v>45278</v>
      </c>
      <c r="D4416" s="15">
        <v>970</v>
      </c>
      <c r="E4416" t="str">
        <f>VLOOKUP(D4416,Customers!$B$8:$C$1412,2,FALSE)</f>
        <v>Gateway Pharmacy</v>
      </c>
      <c r="F4416" s="15">
        <v>2</v>
      </c>
      <c r="G4416" s="15" t="str">
        <f>VLOOKUP(F4416,'Other Data'!$B$17:$C$24,2,FALSE)</f>
        <v>ProductB</v>
      </c>
      <c r="H4416" s="18">
        <v>45278.446122685185</v>
      </c>
      <c r="I4416" s="15">
        <v>145</v>
      </c>
    </row>
    <row r="4417" spans="2:9" x14ac:dyDescent="0.3">
      <c r="B4417" s="15">
        <v>1942297</v>
      </c>
      <c r="C4417" s="16">
        <v>45278</v>
      </c>
      <c r="D4417" s="15">
        <v>1322</v>
      </c>
      <c r="E4417" t="str">
        <f>VLOOKUP(D4417,Customers!$B$8:$C$1412,2,FALSE)</f>
        <v>Sweet Celebrations</v>
      </c>
      <c r="F4417" s="15">
        <v>5</v>
      </c>
      <c r="G4417" s="15" t="str">
        <f>VLOOKUP(F4417,'Other Data'!$B$17:$C$24,2,FALSE)</f>
        <v>ProductE</v>
      </c>
      <c r="H4417" s="18">
        <v>45278.461365740739</v>
      </c>
      <c r="I4417" s="15">
        <v>179</v>
      </c>
    </row>
    <row r="4418" spans="2:9" x14ac:dyDescent="0.3">
      <c r="B4418" s="15">
        <v>1942298</v>
      </c>
      <c r="C4418" s="16">
        <v>45278</v>
      </c>
      <c r="D4418" s="15">
        <v>762</v>
      </c>
      <c r="E4418" t="str">
        <f>VLOOKUP(D4418,Customers!$B$8:$C$1412,2,FALSE)</f>
        <v>Faulkner Hospital</v>
      </c>
      <c r="F4418" s="15">
        <v>3</v>
      </c>
      <c r="G4418" s="15" t="str">
        <f>VLOOKUP(F4418,'Other Data'!$B$17:$C$24,2,FALSE)</f>
        <v>ProductC</v>
      </c>
      <c r="H4418" s="18">
        <v>45278.475335648145</v>
      </c>
      <c r="I4418" s="15">
        <v>141</v>
      </c>
    </row>
    <row r="4419" spans="2:9" x14ac:dyDescent="0.3">
      <c r="B4419" s="15">
        <v>1942299</v>
      </c>
      <c r="C4419" s="16">
        <v>45278</v>
      </c>
      <c r="D4419" s="15">
        <v>1384</v>
      </c>
      <c r="E4419" t="str">
        <f>VLOOKUP(D4419,Customers!$B$8:$C$1412,2,FALSE)</f>
        <v>Urban Outfitters</v>
      </c>
      <c r="F4419" s="15">
        <v>4</v>
      </c>
      <c r="G4419" s="15" t="str">
        <f>VLOOKUP(F4419,'Other Data'!$B$17:$C$24,2,FALSE)</f>
        <v>ProductD</v>
      </c>
      <c r="H4419" s="18">
        <v>45278.491006944445</v>
      </c>
      <c r="I4419" s="15">
        <v>160</v>
      </c>
    </row>
    <row r="4420" spans="2:9" x14ac:dyDescent="0.3">
      <c r="B4420" s="15">
        <v>1942300</v>
      </c>
      <c r="C4420" s="16">
        <v>45278</v>
      </c>
      <c r="D4420" s="15">
        <v>704</v>
      </c>
      <c r="E4420" t="str">
        <f>VLOOKUP(D4420,Customers!$B$8:$C$1412,2,FALSE)</f>
        <v>Centre Stage</v>
      </c>
      <c r="F4420" s="15">
        <v>5</v>
      </c>
      <c r="G4420" s="15" t="str">
        <f>VLOOKUP(F4420,'Other Data'!$B$17:$C$24,2,FALSE)</f>
        <v>ProductE</v>
      </c>
      <c r="H4420" s="18">
        <v>45278.501759259263</v>
      </c>
      <c r="I4420" s="15">
        <v>174</v>
      </c>
    </row>
    <row r="4421" spans="2:9" x14ac:dyDescent="0.3">
      <c r="B4421" s="15">
        <v>1942301</v>
      </c>
      <c r="C4421" s="16">
        <v>45278</v>
      </c>
      <c r="D4421" s="15">
        <v>897</v>
      </c>
      <c r="E4421" t="str">
        <f>VLOOKUP(D4421,Customers!$B$8:$C$1412,2,FALSE)</f>
        <v>Focus Camera Inc</v>
      </c>
      <c r="F4421" s="15">
        <v>5</v>
      </c>
      <c r="G4421" s="15" t="str">
        <f>VLOOKUP(F4421,'Other Data'!$B$17:$C$24,2,FALSE)</f>
        <v>ProductE</v>
      </c>
      <c r="H4421" s="18">
        <v>45278.51357638889</v>
      </c>
      <c r="I4421" s="15">
        <v>170</v>
      </c>
    </row>
    <row r="4422" spans="2:9" x14ac:dyDescent="0.3">
      <c r="B4422" s="15">
        <v>1942302</v>
      </c>
      <c r="C4422" s="16">
        <v>45278</v>
      </c>
      <c r="D4422" s="15">
        <v>635</v>
      </c>
      <c r="E4422" t="str">
        <f>VLOOKUP(D4422,Customers!$B$8:$C$1412,2,FALSE)</f>
        <v>Canuck Gifts</v>
      </c>
      <c r="F4422" s="15">
        <v>3</v>
      </c>
      <c r="G4422" s="15" t="str">
        <f>VLOOKUP(F4422,'Other Data'!$B$17:$C$24,2,FALSE)</f>
        <v>ProductC</v>
      </c>
      <c r="H4422" s="18">
        <v>45278.52375</v>
      </c>
      <c r="I4422" s="15">
        <v>140</v>
      </c>
    </row>
    <row r="4423" spans="2:9" x14ac:dyDescent="0.3">
      <c r="B4423" s="15">
        <v>1942303</v>
      </c>
      <c r="C4423" s="16">
        <v>45278</v>
      </c>
      <c r="D4423" s="15">
        <v>802</v>
      </c>
      <c r="E4423" t="str">
        <f>VLOOKUP(D4423,Customers!$B$8:$C$1412,2,FALSE)</f>
        <v>Central Vermont Medical Center Gift Shop</v>
      </c>
      <c r="F4423" s="15">
        <v>3</v>
      </c>
      <c r="G4423" s="15" t="str">
        <f>VLOOKUP(F4423,'Other Data'!$B$17:$C$24,2,FALSE)</f>
        <v>ProductC</v>
      </c>
      <c r="H4423" s="18">
        <v>45278.532951388886</v>
      </c>
      <c r="I4423" s="15">
        <v>172</v>
      </c>
    </row>
    <row r="4424" spans="2:9" x14ac:dyDescent="0.3">
      <c r="B4424" s="15">
        <v>1942304</v>
      </c>
      <c r="C4424" s="16">
        <v>45278</v>
      </c>
      <c r="D4424" s="15">
        <v>497</v>
      </c>
      <c r="E4424" t="str">
        <f>VLOOKUP(D4424,Customers!$B$8:$C$1412,2,FALSE)</f>
        <v>Plum Creek Gifts</v>
      </c>
      <c r="F4424" s="15">
        <v>5</v>
      </c>
      <c r="G4424" s="15" t="str">
        <f>VLOOKUP(F4424,'Other Data'!$B$17:$C$24,2,FALSE)</f>
        <v>ProductE</v>
      </c>
      <c r="H4424" s="18">
        <v>45278.547974537032</v>
      </c>
      <c r="I4424" s="15">
        <v>142</v>
      </c>
    </row>
    <row r="4425" spans="2:9" x14ac:dyDescent="0.3">
      <c r="B4425" s="15">
        <v>1942305</v>
      </c>
      <c r="C4425" s="16">
        <v>45278</v>
      </c>
      <c r="D4425" s="15">
        <v>924</v>
      </c>
      <c r="E4425" t="str">
        <f>VLOOKUP(D4425,Customers!$B$8:$C$1412,2,FALSE)</f>
        <v>Allen's Fine Jewelry &amp; Gift</v>
      </c>
      <c r="F4425" s="15">
        <v>3</v>
      </c>
      <c r="G4425" s="15" t="str">
        <f>VLOOKUP(F4425,'Other Data'!$B$17:$C$24,2,FALSE)</f>
        <v>ProductC</v>
      </c>
      <c r="H4425" s="18">
        <v>45278.561608796292</v>
      </c>
      <c r="I4425" s="15">
        <v>170</v>
      </c>
    </row>
    <row r="4426" spans="2:9" x14ac:dyDescent="0.3">
      <c r="B4426" s="15">
        <v>1942306</v>
      </c>
      <c r="C4426" s="16">
        <v>45278</v>
      </c>
      <c r="D4426" s="15">
        <v>1089</v>
      </c>
      <c r="E4426" t="str">
        <f>VLOOKUP(D4426,Customers!$B$8:$C$1412,2,FALSE)</f>
        <v>Lad N Lassie</v>
      </c>
      <c r="F4426" s="15">
        <v>6</v>
      </c>
      <c r="G4426" s="15" t="str">
        <f>VLOOKUP(F4426,'Other Data'!$B$17:$C$24,2,FALSE)</f>
        <v>ProductF</v>
      </c>
      <c r="H4426" s="18">
        <v>45278.574803240735</v>
      </c>
      <c r="I4426" s="15">
        <v>173</v>
      </c>
    </row>
    <row r="4427" spans="2:9" x14ac:dyDescent="0.3">
      <c r="B4427" s="15">
        <v>1942307</v>
      </c>
      <c r="C4427" s="16">
        <v>45278</v>
      </c>
      <c r="D4427" s="15">
        <v>1270</v>
      </c>
      <c r="E4427" t="str">
        <f>VLOOKUP(D4427,Customers!$B$8:$C$1412,2,FALSE)</f>
        <v>Rick's Chevron and Food Mart</v>
      </c>
      <c r="F4427" s="15">
        <v>6</v>
      </c>
      <c r="G4427" s="15" t="str">
        <f>VLOOKUP(F4427,'Other Data'!$B$17:$C$24,2,FALSE)</f>
        <v>ProductF</v>
      </c>
      <c r="H4427" s="18">
        <v>45278.584988425922</v>
      </c>
      <c r="I4427" s="15">
        <v>178</v>
      </c>
    </row>
    <row r="4428" spans="2:9" x14ac:dyDescent="0.3">
      <c r="B4428" s="15">
        <v>1942308</v>
      </c>
      <c r="C4428" s="16">
        <v>45278</v>
      </c>
      <c r="D4428" s="15">
        <v>224</v>
      </c>
      <c r="E4428" t="str">
        <f>VLOOKUP(D4428,Customers!$B$8:$C$1412,2,FALSE)</f>
        <v>Queen's Pantry</v>
      </c>
      <c r="F4428" s="15">
        <v>3</v>
      </c>
      <c r="G4428" s="15" t="str">
        <f>VLOOKUP(F4428,'Other Data'!$B$17:$C$24,2,FALSE)</f>
        <v>ProductC</v>
      </c>
      <c r="H4428" s="18">
        <v>45278.596180555549</v>
      </c>
      <c r="I4428" s="15">
        <v>163</v>
      </c>
    </row>
    <row r="4429" spans="2:9" x14ac:dyDescent="0.3">
      <c r="B4429" s="15">
        <v>1942309</v>
      </c>
      <c r="C4429" s="16">
        <v>45278</v>
      </c>
      <c r="D4429" s="15">
        <v>1048</v>
      </c>
      <c r="E4429" t="str">
        <f>VLOOKUP(D4429,Customers!$B$8:$C$1412,2,FALSE)</f>
        <v>Good Samaritian Medical Center</v>
      </c>
      <c r="F4429" s="15">
        <v>5</v>
      </c>
      <c r="G4429" s="15" t="str">
        <f>VLOOKUP(F4429,'Other Data'!$B$17:$C$24,2,FALSE)</f>
        <v>ProductE</v>
      </c>
      <c r="H4429" s="18">
        <v>45278.611817129626</v>
      </c>
      <c r="I4429" s="15">
        <v>172</v>
      </c>
    </row>
    <row r="4430" spans="2:9" x14ac:dyDescent="0.3">
      <c r="B4430" s="15">
        <v>1942310</v>
      </c>
      <c r="C4430" s="16">
        <v>45278</v>
      </c>
      <c r="D4430" s="15">
        <v>312</v>
      </c>
      <c r="E4430" t="str">
        <f>VLOOKUP(D4430,Customers!$B$8:$C$1412,2,FALSE)</f>
        <v>St. Joseph's Volunteer Association</v>
      </c>
      <c r="F4430" s="15">
        <v>2</v>
      </c>
      <c r="G4430" s="15" t="str">
        <f>VLOOKUP(F4430,'Other Data'!$B$17:$C$24,2,FALSE)</f>
        <v>ProductB</v>
      </c>
      <c r="H4430" s="18">
        <v>45278.625335648147</v>
      </c>
      <c r="I4430" s="15">
        <v>164</v>
      </c>
    </row>
    <row r="4431" spans="2:9" x14ac:dyDescent="0.3">
      <c r="B4431" s="15">
        <v>1942311</v>
      </c>
      <c r="C4431" s="16">
        <v>45278</v>
      </c>
      <c r="D4431" s="15">
        <v>61</v>
      </c>
      <c r="E4431" t="str">
        <f>VLOOKUP(D4431,Customers!$B$8:$C$1412,2,FALSE)</f>
        <v>South Shore Regional Hospital</v>
      </c>
      <c r="F4431" s="15">
        <v>2</v>
      </c>
      <c r="G4431" s="15" t="str">
        <f>VLOOKUP(F4431,'Other Data'!$B$17:$C$24,2,FALSE)</f>
        <v>ProductB</v>
      </c>
      <c r="H4431" s="18">
        <v>45278.638240740736</v>
      </c>
      <c r="I4431" s="15">
        <v>165</v>
      </c>
    </row>
    <row r="4432" spans="2:9" x14ac:dyDescent="0.3">
      <c r="B4432" s="15">
        <v>1942312</v>
      </c>
      <c r="C4432" s="16">
        <v>45278</v>
      </c>
      <c r="D4432" s="15">
        <v>175</v>
      </c>
      <c r="E4432" t="str">
        <f>VLOOKUP(D4432,Customers!$B$8:$C$1412,2,FALSE)</f>
        <v>Hawthorne House</v>
      </c>
      <c r="F4432" s="15">
        <v>3</v>
      </c>
      <c r="G4432" s="15" t="str">
        <f>VLOOKUP(F4432,'Other Data'!$B$17:$C$24,2,FALSE)</f>
        <v>ProductC</v>
      </c>
      <c r="H4432" s="18">
        <v>45278.649826388886</v>
      </c>
      <c r="I4432" s="15">
        <v>175</v>
      </c>
    </row>
    <row r="4433" spans="2:9" x14ac:dyDescent="0.3">
      <c r="B4433" s="15">
        <v>1942313</v>
      </c>
      <c r="C4433" s="16">
        <v>45278</v>
      </c>
      <c r="D4433" s="15">
        <v>384</v>
      </c>
      <c r="E4433" t="str">
        <f>VLOOKUP(D4433,Customers!$B$8:$C$1412,2,FALSE)</f>
        <v>Fifth Wheel Truck Stop</v>
      </c>
      <c r="F4433" s="15">
        <v>1</v>
      </c>
      <c r="G4433" s="15" t="str">
        <f>VLOOKUP(F4433,'Other Data'!$B$17:$C$24,2,FALSE)</f>
        <v>ProductA</v>
      </c>
      <c r="H4433" s="17"/>
      <c r="I4433" s="17"/>
    </row>
    <row r="4434" spans="2:9" x14ac:dyDescent="0.3">
      <c r="B4434" s="15">
        <v>1942314</v>
      </c>
      <c r="C4434" s="16">
        <v>45278</v>
      </c>
      <c r="D4434" s="15">
        <v>484</v>
      </c>
      <c r="E4434" t="str">
        <f>VLOOKUP(D4434,Customers!$B$8:$C$1412,2,FALSE)</f>
        <v>Hallmark Cards - Thunder Bay</v>
      </c>
      <c r="F4434" s="15">
        <v>3</v>
      </c>
      <c r="G4434" s="15" t="str">
        <f>VLOOKUP(F4434,'Other Data'!$B$17:$C$24,2,FALSE)</f>
        <v>ProductC</v>
      </c>
      <c r="H4434" s="18">
        <v>45278.669907407406</v>
      </c>
      <c r="I4434" s="15">
        <v>174</v>
      </c>
    </row>
    <row r="4435" spans="2:9" x14ac:dyDescent="0.3">
      <c r="B4435" s="15">
        <v>1942315</v>
      </c>
      <c r="C4435" s="16">
        <v>45278</v>
      </c>
      <c r="D4435" s="15">
        <v>975</v>
      </c>
      <c r="E4435" t="str">
        <f>VLOOKUP(D4435,Customers!$B$8:$C$1412,2,FALSE)</f>
        <v>Washington Parfume &amp; Watch</v>
      </c>
      <c r="F4435" s="15">
        <v>3</v>
      </c>
      <c r="G4435" s="15" t="str">
        <f>VLOOKUP(F4435,'Other Data'!$B$17:$C$24,2,FALSE)</f>
        <v>ProductC</v>
      </c>
      <c r="H4435" s="18">
        <v>45278.682037037033</v>
      </c>
      <c r="I4435" s="15">
        <v>150</v>
      </c>
    </row>
    <row r="4436" spans="2:9" x14ac:dyDescent="0.3">
      <c r="B4436" s="15">
        <v>1942316</v>
      </c>
      <c r="C4436" s="16">
        <v>45278</v>
      </c>
      <c r="D4436" s="15">
        <v>556</v>
      </c>
      <c r="E4436" t="str">
        <f>VLOOKUP(D4436,Customers!$B$8:$C$1412,2,FALSE)</f>
        <v>St. Paul Hospital</v>
      </c>
      <c r="F4436" s="15">
        <v>1</v>
      </c>
      <c r="G4436" s="15" t="str">
        <f>VLOOKUP(F4436,'Other Data'!$B$17:$C$24,2,FALSE)</f>
        <v>ProductA</v>
      </c>
      <c r="H4436" s="17"/>
      <c r="I4436" s="17"/>
    </row>
    <row r="4437" spans="2:9" x14ac:dyDescent="0.3">
      <c r="B4437" s="15">
        <v>1942317</v>
      </c>
      <c r="C4437" s="16">
        <v>45278</v>
      </c>
      <c r="D4437" s="15">
        <v>790</v>
      </c>
      <c r="E4437" t="str">
        <f>VLOOKUP(D4437,Customers!$B$8:$C$1412,2,FALSE)</f>
        <v>The Lobster Pound Restaurant Cafe Shop</v>
      </c>
      <c r="F4437" s="15">
        <v>5</v>
      </c>
      <c r="G4437" s="15" t="str">
        <f>VLOOKUP(F4437,'Other Data'!$B$17:$C$24,2,FALSE)</f>
        <v>ProductE</v>
      </c>
      <c r="H4437" s="18">
        <v>45278.700682870367</v>
      </c>
      <c r="I4437" s="15">
        <v>160</v>
      </c>
    </row>
    <row r="4438" spans="2:9" x14ac:dyDescent="0.3">
      <c r="B4438" s="15">
        <v>1942318</v>
      </c>
      <c r="C4438" s="16">
        <v>45278</v>
      </c>
      <c r="D4438" s="15">
        <v>1118</v>
      </c>
      <c r="E4438" t="str">
        <f>VLOOKUP(D4438,Customers!$B$8:$C$1412,2,FALSE)</f>
        <v>Alice Derderian</v>
      </c>
      <c r="F4438" s="15">
        <v>6</v>
      </c>
      <c r="G4438" s="15" t="str">
        <f>VLOOKUP(F4438,'Other Data'!$B$17:$C$24,2,FALSE)</f>
        <v>ProductF</v>
      </c>
      <c r="H4438" s="18">
        <v>45278.71634259259</v>
      </c>
      <c r="I4438" s="15">
        <v>143</v>
      </c>
    </row>
    <row r="4439" spans="2:9" x14ac:dyDescent="0.3">
      <c r="B4439" s="15">
        <v>1942319</v>
      </c>
      <c r="C4439" s="16">
        <v>45278</v>
      </c>
      <c r="D4439" s="15">
        <v>880</v>
      </c>
      <c r="E4439" t="str">
        <f>VLOOKUP(D4439,Customers!$B$8:$C$1412,2,FALSE)</f>
        <v>Good Samairtian Hospital</v>
      </c>
      <c r="F4439" s="15">
        <v>5</v>
      </c>
      <c r="G4439" s="15" t="str">
        <f>VLOOKUP(F4439,'Other Data'!$B$17:$C$24,2,FALSE)</f>
        <v>ProductE</v>
      </c>
      <c r="H4439" s="18">
        <v>45278.728356481479</v>
      </c>
      <c r="I4439" s="15">
        <v>177</v>
      </c>
    </row>
    <row r="4440" spans="2:9" x14ac:dyDescent="0.3">
      <c r="B4440" s="15">
        <v>1942320</v>
      </c>
      <c r="C4440" s="16">
        <v>45278</v>
      </c>
      <c r="D4440" s="15">
        <v>1333</v>
      </c>
      <c r="E4440" t="str">
        <f>VLOOKUP(D4440,Customers!$B$8:$C$1412,2,FALSE)</f>
        <v>Little Brown Bear</v>
      </c>
      <c r="F4440" s="15">
        <v>6</v>
      </c>
      <c r="G4440" s="15" t="str">
        <f>VLOOKUP(F4440,'Other Data'!$B$17:$C$24,2,FALSE)</f>
        <v>ProductF</v>
      </c>
      <c r="H4440" s="18">
        <v>45278.738460648143</v>
      </c>
      <c r="I4440" s="15">
        <v>142</v>
      </c>
    </row>
    <row r="4441" spans="2:9" x14ac:dyDescent="0.3">
      <c r="B4441" s="15">
        <v>1942321</v>
      </c>
      <c r="C4441" s="16">
        <v>45278</v>
      </c>
      <c r="D4441" s="15">
        <v>645</v>
      </c>
      <c r="E4441" t="str">
        <f>VLOOKUP(D4441,Customers!$B$8:$C$1412,2,FALSE)</f>
        <v>Crabapples</v>
      </c>
      <c r="F4441" s="15">
        <v>2</v>
      </c>
      <c r="G4441" s="15" t="str">
        <f>VLOOKUP(F4441,'Other Data'!$B$17:$C$24,2,FALSE)</f>
        <v>ProductB</v>
      </c>
      <c r="H4441" s="18">
        <v>45278.754918981474</v>
      </c>
      <c r="I4441" s="15">
        <v>177</v>
      </c>
    </row>
    <row r="4442" spans="2:9" x14ac:dyDescent="0.3">
      <c r="B4442" s="15">
        <v>1942322</v>
      </c>
      <c r="C4442" s="16">
        <v>45278</v>
      </c>
      <c r="D4442" s="15">
        <v>1185</v>
      </c>
      <c r="E4442" t="str">
        <f>VLOOKUP(D4442,Customers!$B$8:$C$1412,2,FALSE)</f>
        <v>Have to Have</v>
      </c>
      <c r="F4442" s="15">
        <v>6</v>
      </c>
      <c r="G4442" s="15" t="str">
        <f>VLOOKUP(F4442,'Other Data'!$B$17:$C$24,2,FALSE)</f>
        <v>ProductF</v>
      </c>
      <c r="H4442" s="18">
        <v>45278.770324074067</v>
      </c>
      <c r="I4442" s="15">
        <v>155</v>
      </c>
    </row>
    <row r="4443" spans="2:9" x14ac:dyDescent="0.3">
      <c r="B4443" s="15">
        <v>1942323</v>
      </c>
      <c r="C4443" s="16">
        <v>45278</v>
      </c>
      <c r="D4443" s="15">
        <v>570</v>
      </c>
      <c r="E4443" t="str">
        <f>VLOOKUP(D4443,Customers!$B$8:$C$1412,2,FALSE)</f>
        <v>GRANDE GIFT</v>
      </c>
      <c r="F4443" s="15">
        <v>3</v>
      </c>
      <c r="G4443" s="15" t="str">
        <f>VLOOKUP(F4443,'Other Data'!$B$17:$C$24,2,FALSE)</f>
        <v>ProductC</v>
      </c>
      <c r="H4443" s="18">
        <v>45278.784513888881</v>
      </c>
      <c r="I4443" s="15">
        <v>175</v>
      </c>
    </row>
    <row r="4444" spans="2:9" x14ac:dyDescent="0.3">
      <c r="B4444" s="15">
        <v>1942324</v>
      </c>
      <c r="C4444" s="16">
        <v>45278</v>
      </c>
      <c r="D4444" s="15">
        <v>1020</v>
      </c>
      <c r="E4444" t="str">
        <f>VLOOKUP(D4444,Customers!$B$8:$C$1412,2,FALSE)</f>
        <v>KENDALLS BOTIQUE &amp; CONSIGNMENT</v>
      </c>
      <c r="F4444" s="15">
        <v>5</v>
      </c>
      <c r="G4444" s="15" t="str">
        <f>VLOOKUP(F4444,'Other Data'!$B$17:$C$24,2,FALSE)</f>
        <v>ProductE</v>
      </c>
      <c r="H4444" s="18">
        <v>45278.793194444435</v>
      </c>
      <c r="I4444" s="15">
        <v>159</v>
      </c>
    </row>
    <row r="4445" spans="2:9" x14ac:dyDescent="0.3">
      <c r="B4445" s="15">
        <v>1942325</v>
      </c>
      <c r="C4445" s="16">
        <v>45278</v>
      </c>
      <c r="D4445" s="15">
        <v>241</v>
      </c>
      <c r="E4445" t="str">
        <f>VLOOKUP(D4445,Customers!$B$8:$C$1412,2,FALSE)</f>
        <v>Temtex Ind Usa</v>
      </c>
      <c r="F4445" s="15">
        <v>5</v>
      </c>
      <c r="G4445" s="15" t="str">
        <f>VLOOKUP(F4445,'Other Data'!$B$17:$C$24,2,FALSE)</f>
        <v>ProductE</v>
      </c>
      <c r="H4445" s="18">
        <v>45278.809710648136</v>
      </c>
      <c r="I4445" s="15">
        <v>165</v>
      </c>
    </row>
    <row r="4446" spans="2:9" x14ac:dyDescent="0.3">
      <c r="B4446" s="15">
        <v>1942326</v>
      </c>
      <c r="C4446" s="16">
        <v>45278</v>
      </c>
      <c r="D4446" s="15">
        <v>202</v>
      </c>
      <c r="E4446" t="str">
        <f>VLOOKUP(D4446,Customers!$B$8:$C$1412,2,FALSE)</f>
        <v>Zellers Store #3</v>
      </c>
      <c r="F4446" s="15">
        <v>3</v>
      </c>
      <c r="G4446" s="15" t="str">
        <f>VLOOKUP(F4446,'Other Data'!$B$17:$C$24,2,FALSE)</f>
        <v>ProductC</v>
      </c>
      <c r="H4446" s="18">
        <v>45278.823078703696</v>
      </c>
      <c r="I4446" s="15">
        <v>148</v>
      </c>
    </row>
    <row r="4447" spans="2:9" x14ac:dyDescent="0.3">
      <c r="B4447" s="15">
        <v>1942327</v>
      </c>
      <c r="C4447" s="16">
        <v>45278</v>
      </c>
      <c r="D4447" s="15">
        <v>474</v>
      </c>
      <c r="E4447" t="str">
        <f>VLOOKUP(D4447,Customers!$B$8:$C$1412,2,FALSE)</f>
        <v>Health Care Guardian</v>
      </c>
      <c r="F4447" s="15">
        <v>3</v>
      </c>
      <c r="G4447" s="15" t="str">
        <f>VLOOKUP(F4447,'Other Data'!$B$17:$C$24,2,FALSE)</f>
        <v>ProductC</v>
      </c>
      <c r="H4447" s="18">
        <v>45278.834351851845</v>
      </c>
      <c r="I4447" s="15">
        <v>178</v>
      </c>
    </row>
    <row r="4448" spans="2:9" x14ac:dyDescent="0.3">
      <c r="B4448" s="15">
        <v>1942328</v>
      </c>
      <c r="C4448" s="16">
        <v>45278</v>
      </c>
      <c r="D4448" s="15">
        <v>47</v>
      </c>
      <c r="E4448" t="str">
        <f>VLOOKUP(D4448,Customers!$B$8:$C$1412,2,FALSE)</f>
        <v>Haliburton Pharmachoice</v>
      </c>
      <c r="F4448" s="15">
        <v>1</v>
      </c>
      <c r="G4448" s="15" t="str">
        <f>VLOOKUP(F4448,'Other Data'!$B$17:$C$24,2,FALSE)</f>
        <v>ProductA</v>
      </c>
      <c r="H4448" s="17"/>
      <c r="I4448" s="17"/>
    </row>
    <row r="4449" spans="2:9" x14ac:dyDescent="0.3">
      <c r="B4449" s="15">
        <v>1942329</v>
      </c>
      <c r="C4449" s="16">
        <v>45278</v>
      </c>
      <c r="D4449" s="15">
        <v>475</v>
      </c>
      <c r="E4449" t="str">
        <f>VLOOKUP(D4449,Customers!$B$8:$C$1412,2,FALSE)</f>
        <v>Buck or Two #156</v>
      </c>
      <c r="F4449" s="15">
        <v>1</v>
      </c>
      <c r="G4449" s="15" t="str">
        <f>VLOOKUP(F4449,'Other Data'!$B$17:$C$24,2,FALSE)</f>
        <v>ProductA</v>
      </c>
      <c r="H4449" s="17"/>
      <c r="I4449" s="17"/>
    </row>
    <row r="4450" spans="2:9" x14ac:dyDescent="0.3">
      <c r="B4450" s="15">
        <v>1942330</v>
      </c>
      <c r="C4450" s="16">
        <v>45278</v>
      </c>
      <c r="D4450" s="15">
        <v>1055</v>
      </c>
      <c r="E4450" t="str">
        <f>VLOOKUP(D4450,Customers!$B$8:$C$1412,2,FALSE)</f>
        <v>Bealls</v>
      </c>
      <c r="F4450" s="15">
        <v>2</v>
      </c>
      <c r="G4450" s="15" t="str">
        <f>VLOOKUP(F4450,'Other Data'!$B$17:$C$24,2,FALSE)</f>
        <v>ProductB</v>
      </c>
      <c r="H4450" s="18">
        <v>45278.872465277767</v>
      </c>
      <c r="I4450" s="15">
        <v>169</v>
      </c>
    </row>
    <row r="4451" spans="2:9" x14ac:dyDescent="0.3">
      <c r="B4451" s="15">
        <v>1942331</v>
      </c>
      <c r="C4451" s="16">
        <v>45278</v>
      </c>
      <c r="D4451" s="15">
        <v>938</v>
      </c>
      <c r="E4451" t="str">
        <f>VLOOKUP(D4451,Customers!$B$8:$C$1412,2,FALSE)</f>
        <v>Kittle Berger</v>
      </c>
      <c r="F4451" s="15">
        <v>5</v>
      </c>
      <c r="G4451" s="15" t="str">
        <f>VLOOKUP(F4451,'Other Data'!$B$17:$C$24,2,FALSE)</f>
        <v>ProductE</v>
      </c>
      <c r="H4451" s="18">
        <v>45278.882685185177</v>
      </c>
      <c r="I4451" s="15">
        <v>159</v>
      </c>
    </row>
    <row r="4452" spans="2:9" x14ac:dyDescent="0.3">
      <c r="B4452" s="15">
        <v>1942332</v>
      </c>
      <c r="C4452" s="16">
        <v>45278</v>
      </c>
      <c r="D4452" s="15">
        <v>254</v>
      </c>
      <c r="E4452" t="str">
        <f>VLOOKUP(D4452,Customers!$B$8:$C$1412,2,FALSE)</f>
        <v>Samples, Temtex Industries Inc.</v>
      </c>
      <c r="F4452" s="15">
        <v>5</v>
      </c>
      <c r="G4452" s="15" t="str">
        <f>VLOOKUP(F4452,'Other Data'!$B$17:$C$24,2,FALSE)</f>
        <v>ProductE</v>
      </c>
      <c r="H4452" s="18">
        <v>45278.898842592585</v>
      </c>
      <c r="I4452" s="15">
        <v>164</v>
      </c>
    </row>
    <row r="4453" spans="2:9" x14ac:dyDescent="0.3">
      <c r="B4453" s="15">
        <v>1942333</v>
      </c>
      <c r="C4453" s="16">
        <v>45278</v>
      </c>
      <c r="D4453" s="15">
        <v>508</v>
      </c>
      <c r="E4453" t="str">
        <f>VLOOKUP(D4453,Customers!$B$8:$C$1412,2,FALSE)</f>
        <v>Buck or Two-060</v>
      </c>
      <c r="F4453" s="15">
        <v>6</v>
      </c>
      <c r="G4453" s="15" t="str">
        <f>VLOOKUP(F4453,'Other Data'!$B$17:$C$24,2,FALSE)</f>
        <v>ProductF</v>
      </c>
      <c r="H4453" s="18">
        <v>45278.91197916666</v>
      </c>
      <c r="I4453" s="15">
        <v>150</v>
      </c>
    </row>
    <row r="4454" spans="2:9" x14ac:dyDescent="0.3">
      <c r="B4454" s="15">
        <v>1942334</v>
      </c>
      <c r="C4454" s="16">
        <v>45279</v>
      </c>
      <c r="D4454" s="15">
        <v>856</v>
      </c>
      <c r="E4454" t="str">
        <f>VLOOKUP(D4454,Customers!$B$8:$C$1412,2,FALSE)</f>
        <v>Point Hardware &amp; Gift</v>
      </c>
      <c r="F4454" s="15">
        <v>3</v>
      </c>
      <c r="G4454" s="15" t="str">
        <f>VLOOKUP(F4454,'Other Data'!$B$17:$C$24,2,FALSE)</f>
        <v>ProductC</v>
      </c>
      <c r="H4454" s="18">
        <v>45279.333333333336</v>
      </c>
      <c r="I4454" s="15">
        <v>159</v>
      </c>
    </row>
    <row r="4455" spans="2:9" x14ac:dyDescent="0.3">
      <c r="B4455" s="15">
        <v>1942335</v>
      </c>
      <c r="C4455" s="16">
        <v>45279</v>
      </c>
      <c r="D4455" s="15">
        <v>129</v>
      </c>
      <c r="E4455" t="str">
        <f>VLOOKUP(D4455,Customers!$B$8:$C$1412,2,FALSE)</f>
        <v>Green Gables</v>
      </c>
      <c r="F4455" s="15">
        <v>3</v>
      </c>
      <c r="G4455" s="15" t="str">
        <f>VLOOKUP(F4455,'Other Data'!$B$17:$C$24,2,FALSE)</f>
        <v>ProductC</v>
      </c>
      <c r="H4455" s="18">
        <v>45279.346030092594</v>
      </c>
      <c r="I4455" s="15">
        <v>150</v>
      </c>
    </row>
    <row r="4456" spans="2:9" x14ac:dyDescent="0.3">
      <c r="B4456" s="15">
        <v>1942336</v>
      </c>
      <c r="C4456" s="16">
        <v>45279</v>
      </c>
      <c r="D4456" s="15">
        <v>640</v>
      </c>
      <c r="E4456" t="str">
        <f>VLOOKUP(D4456,Customers!$B$8:$C$1412,2,FALSE)</f>
        <v>Great Canadian Dollar Store #257</v>
      </c>
      <c r="F4456" s="15">
        <v>5</v>
      </c>
      <c r="G4456" s="15" t="str">
        <f>VLOOKUP(F4456,'Other Data'!$B$17:$C$24,2,FALSE)</f>
        <v>ProductE</v>
      </c>
      <c r="H4456" s="18">
        <v>45279.357974537037</v>
      </c>
      <c r="I4456" s="15">
        <v>145</v>
      </c>
    </row>
    <row r="4457" spans="2:9" x14ac:dyDescent="0.3">
      <c r="B4457" s="15">
        <v>1942337</v>
      </c>
      <c r="C4457" s="16">
        <v>45279</v>
      </c>
      <c r="D4457" s="15">
        <v>1222</v>
      </c>
      <c r="E4457" t="str">
        <f>VLOOKUP(D4457,Customers!$B$8:$C$1412,2,FALSE)</f>
        <v>Dillard's</v>
      </c>
      <c r="F4457" s="15">
        <v>5</v>
      </c>
      <c r="G4457" s="15" t="str">
        <f>VLOOKUP(F4457,'Other Data'!$B$17:$C$24,2,FALSE)</f>
        <v>ProductE</v>
      </c>
      <c r="H4457" s="18">
        <v>45279.373402777775</v>
      </c>
      <c r="I4457" s="15">
        <v>147</v>
      </c>
    </row>
    <row r="4458" spans="2:9" x14ac:dyDescent="0.3">
      <c r="B4458" s="15">
        <v>1942338</v>
      </c>
      <c r="C4458" s="16">
        <v>45279</v>
      </c>
      <c r="D4458" s="15">
        <v>1342</v>
      </c>
      <c r="E4458" t="str">
        <f>VLOOKUP(D4458,Customers!$B$8:$C$1412,2,FALSE)</f>
        <v>Price Less Drug Store #4</v>
      </c>
      <c r="F4458" s="15">
        <v>6</v>
      </c>
      <c r="G4458" s="15" t="str">
        <f>VLOOKUP(F4458,'Other Data'!$B$17:$C$24,2,FALSE)</f>
        <v>ProductF</v>
      </c>
      <c r="H4458" s="18">
        <v>45279.389652777776</v>
      </c>
      <c r="I4458" s="15">
        <v>159</v>
      </c>
    </row>
    <row r="4459" spans="2:9" x14ac:dyDescent="0.3">
      <c r="B4459" s="15">
        <v>1942339</v>
      </c>
      <c r="C4459" s="16">
        <v>45279</v>
      </c>
      <c r="D4459" s="15">
        <v>470</v>
      </c>
      <c r="E4459" t="str">
        <f>VLOOKUP(D4459,Customers!$B$8:$C$1412,2,FALSE)</f>
        <v>Huntsville Hospital</v>
      </c>
      <c r="F4459" s="15">
        <v>6</v>
      </c>
      <c r="G4459" s="15" t="str">
        <f>VLOOKUP(F4459,'Other Data'!$B$17:$C$24,2,FALSE)</f>
        <v>ProductF</v>
      </c>
      <c r="H4459" s="18">
        <v>45279.401053240741</v>
      </c>
      <c r="I4459" s="15">
        <v>156</v>
      </c>
    </row>
    <row r="4460" spans="2:9" x14ac:dyDescent="0.3">
      <c r="B4460" s="15">
        <v>1942340</v>
      </c>
      <c r="C4460" s="16">
        <v>45279</v>
      </c>
      <c r="D4460" s="15">
        <v>89</v>
      </c>
      <c r="E4460" t="str">
        <f>VLOOKUP(D4460,Customers!$B$8:$C$1412,2,FALSE)</f>
        <v>Distribution Canado-Sussie</v>
      </c>
      <c r="F4460" s="15">
        <v>6</v>
      </c>
      <c r="G4460" s="15" t="str">
        <f>VLOOKUP(F4460,'Other Data'!$B$17:$C$24,2,FALSE)</f>
        <v>ProductF</v>
      </c>
      <c r="H4460" s="18">
        <v>45279.410775462966</v>
      </c>
      <c r="I4460" s="15">
        <v>178</v>
      </c>
    </row>
    <row r="4461" spans="2:9" x14ac:dyDescent="0.3">
      <c r="B4461" s="15">
        <v>1942341</v>
      </c>
      <c r="C4461" s="16">
        <v>45279</v>
      </c>
      <c r="D4461" s="15">
        <v>1131</v>
      </c>
      <c r="E4461" t="str">
        <f>VLOOKUP(D4461,Customers!$B$8:$C$1412,2,FALSE)</f>
        <v>Ivy Trellis, The</v>
      </c>
      <c r="F4461" s="15">
        <v>1</v>
      </c>
      <c r="G4461" s="15" t="str">
        <f>VLOOKUP(F4461,'Other Data'!$B$17:$C$24,2,FALSE)</f>
        <v>ProductA</v>
      </c>
      <c r="H4461" s="17"/>
      <c r="I4461" s="17"/>
    </row>
    <row r="4462" spans="2:9" x14ac:dyDescent="0.3">
      <c r="B4462" s="15">
        <v>1942342</v>
      </c>
      <c r="C4462" s="16">
        <v>45279</v>
      </c>
      <c r="D4462" s="15">
        <v>301</v>
      </c>
      <c r="E4462" t="str">
        <f>VLOOKUP(D4462,Customers!$B$8:$C$1412,2,FALSE)</f>
        <v>Maple IDA</v>
      </c>
      <c r="F4462" s="15">
        <v>5</v>
      </c>
      <c r="G4462" s="15" t="str">
        <f>VLOOKUP(F4462,'Other Data'!$B$17:$C$24,2,FALSE)</f>
        <v>ProductE</v>
      </c>
      <c r="H4462" s="18">
        <v>45279.437453703707</v>
      </c>
      <c r="I4462" s="15">
        <v>156</v>
      </c>
    </row>
    <row r="4463" spans="2:9" x14ac:dyDescent="0.3">
      <c r="B4463" s="15">
        <v>1942343</v>
      </c>
      <c r="C4463" s="16">
        <v>45279</v>
      </c>
      <c r="D4463" s="15">
        <v>1114</v>
      </c>
      <c r="E4463" t="str">
        <f>VLOOKUP(D4463,Customers!$B$8:$C$1412,2,FALSE)</f>
        <v>Horse Shoe Casino</v>
      </c>
      <c r="F4463" s="15">
        <v>3</v>
      </c>
      <c r="G4463" s="15" t="str">
        <f>VLOOKUP(F4463,'Other Data'!$B$17:$C$24,2,FALSE)</f>
        <v>ProductC</v>
      </c>
      <c r="H4463" s="18">
        <v>45279.449594907412</v>
      </c>
      <c r="I4463" s="15">
        <v>161</v>
      </c>
    </row>
    <row r="4464" spans="2:9" x14ac:dyDescent="0.3">
      <c r="B4464" s="15">
        <v>1942344</v>
      </c>
      <c r="C4464" s="16">
        <v>45279</v>
      </c>
      <c r="D4464" s="15">
        <v>1217</v>
      </c>
      <c r="E4464" t="str">
        <f>VLOOKUP(D4464,Customers!$B$8:$C$1412,2,FALSE)</f>
        <v>Dillard's Inc- Mabelvale AR</v>
      </c>
      <c r="F4464" s="15">
        <v>1</v>
      </c>
      <c r="G4464" s="15" t="str">
        <f>VLOOKUP(F4464,'Other Data'!$B$17:$C$24,2,FALSE)</f>
        <v>ProductA</v>
      </c>
      <c r="H4464" s="17"/>
      <c r="I4464" s="17"/>
    </row>
    <row r="4465" spans="2:9" x14ac:dyDescent="0.3">
      <c r="B4465" s="15">
        <v>1942345</v>
      </c>
      <c r="C4465" s="16">
        <v>45279</v>
      </c>
      <c r="D4465" s="15">
        <v>997</v>
      </c>
      <c r="E4465" t="str">
        <f>VLOOKUP(D4465,Customers!$B$8:$C$1412,2,FALSE)</f>
        <v>Toy Chest</v>
      </c>
      <c r="F4465" s="15">
        <v>2</v>
      </c>
      <c r="G4465" s="15" t="str">
        <f>VLOOKUP(F4465,'Other Data'!$B$17:$C$24,2,FALSE)</f>
        <v>ProductB</v>
      </c>
      <c r="H4465" s="18">
        <v>45279.472129629634</v>
      </c>
      <c r="I4465" s="15">
        <v>146</v>
      </c>
    </row>
    <row r="4466" spans="2:9" x14ac:dyDescent="0.3">
      <c r="B4466" s="15">
        <v>1942346</v>
      </c>
      <c r="C4466" s="16">
        <v>45279</v>
      </c>
      <c r="D4466" s="15">
        <v>566</v>
      </c>
      <c r="E4466" t="str">
        <f>VLOOKUP(D4466,Customers!$B$8:$C$1412,2,FALSE)</f>
        <v>TOWN AND COUNTRY DRUGS</v>
      </c>
      <c r="F4466" s="15">
        <v>1</v>
      </c>
      <c r="G4466" s="15" t="str">
        <f>VLOOKUP(F4466,'Other Data'!$B$17:$C$24,2,FALSE)</f>
        <v>ProductA</v>
      </c>
      <c r="H4466" s="17"/>
      <c r="I4466" s="17"/>
    </row>
    <row r="4467" spans="2:9" x14ac:dyDescent="0.3">
      <c r="B4467" s="15">
        <v>1942347</v>
      </c>
      <c r="C4467" s="16">
        <v>45279</v>
      </c>
      <c r="D4467" s="15">
        <v>1220</v>
      </c>
      <c r="E4467" t="str">
        <f>VLOOKUP(D4467,Customers!$B$8:$C$1412,2,FALSE)</f>
        <v>Dillard's Inc. Valdosta, GA</v>
      </c>
      <c r="F4467" s="15">
        <v>5</v>
      </c>
      <c r="G4467" s="15" t="str">
        <f>VLOOKUP(F4467,'Other Data'!$B$17:$C$24,2,FALSE)</f>
        <v>ProductE</v>
      </c>
      <c r="H4467" s="18">
        <v>45279.501307870378</v>
      </c>
      <c r="I4467" s="15">
        <v>174</v>
      </c>
    </row>
    <row r="4468" spans="2:9" x14ac:dyDescent="0.3">
      <c r="B4468" s="15">
        <v>1942348</v>
      </c>
      <c r="C4468" s="16">
        <v>45279</v>
      </c>
      <c r="D4468" s="15">
        <v>210</v>
      </c>
      <c r="E4468" t="str">
        <f>VLOOKUP(D4468,Customers!$B$8:$C$1412,2,FALSE)</f>
        <v>Arlies</v>
      </c>
      <c r="F4468" s="15">
        <v>1</v>
      </c>
      <c r="G4468" s="15" t="str">
        <f>VLOOKUP(F4468,'Other Data'!$B$17:$C$24,2,FALSE)</f>
        <v>ProductA</v>
      </c>
      <c r="H4468" s="17"/>
      <c r="I4468" s="17"/>
    </row>
    <row r="4469" spans="2:9" x14ac:dyDescent="0.3">
      <c r="B4469" s="15">
        <v>1942349</v>
      </c>
      <c r="C4469" s="16">
        <v>45279</v>
      </c>
      <c r="D4469" s="15">
        <v>1369</v>
      </c>
      <c r="E4469" t="str">
        <f>VLOOKUP(D4469,Customers!$B$8:$C$1412,2,FALSE)</f>
        <v>DK Mining Co.</v>
      </c>
      <c r="F4469" s="15">
        <v>3</v>
      </c>
      <c r="G4469" s="15" t="str">
        <f>VLOOKUP(F4469,'Other Data'!$B$17:$C$24,2,FALSE)</f>
        <v>ProductC</v>
      </c>
      <c r="H4469" s="18">
        <v>45279.526701388895</v>
      </c>
      <c r="I4469" s="15">
        <v>150</v>
      </c>
    </row>
    <row r="4470" spans="2:9" x14ac:dyDescent="0.3">
      <c r="B4470" s="15">
        <v>1942350</v>
      </c>
      <c r="C4470" s="16">
        <v>45279</v>
      </c>
      <c r="D4470" s="15">
        <v>723</v>
      </c>
      <c r="E4470" t="str">
        <f>VLOOKUP(D4470,Customers!$B$8:$C$1412,2,FALSE)</f>
        <v>Olivia's Pharmacy</v>
      </c>
      <c r="F4470" s="15">
        <v>3</v>
      </c>
      <c r="G4470" s="15" t="str">
        <f>VLOOKUP(F4470,'Other Data'!$B$17:$C$24,2,FALSE)</f>
        <v>ProductC</v>
      </c>
      <c r="H4470" s="18">
        <v>45279.539583333339</v>
      </c>
      <c r="I4470" s="15">
        <v>175</v>
      </c>
    </row>
    <row r="4471" spans="2:9" x14ac:dyDescent="0.3">
      <c r="B4471" s="15">
        <v>1942351</v>
      </c>
      <c r="C4471" s="16">
        <v>45279</v>
      </c>
      <c r="D4471" s="15">
        <v>666</v>
      </c>
      <c r="E4471" t="str">
        <f>VLOOKUP(D4471,Customers!$B$8:$C$1412,2,FALSE)</f>
        <v>Peoples Drug Mart # 93</v>
      </c>
      <c r="F4471" s="15">
        <v>3</v>
      </c>
      <c r="G4471" s="15" t="str">
        <f>VLOOKUP(F4471,'Other Data'!$B$17:$C$24,2,FALSE)</f>
        <v>ProductC</v>
      </c>
      <c r="H4471" s="18">
        <v>45279.548865740748</v>
      </c>
      <c r="I4471" s="15">
        <v>151</v>
      </c>
    </row>
    <row r="4472" spans="2:9" x14ac:dyDescent="0.3">
      <c r="B4472" s="15">
        <v>1942352</v>
      </c>
      <c r="C4472" s="16">
        <v>45279</v>
      </c>
      <c r="D4472" s="15">
        <v>805</v>
      </c>
      <c r="E4472" t="str">
        <f>VLOOKUP(D4472,Customers!$B$8:$C$1412,2,FALSE)</f>
        <v>Collection, The</v>
      </c>
      <c r="F4472" s="15">
        <v>1</v>
      </c>
      <c r="G4472" s="15" t="str">
        <f>VLOOKUP(F4472,'Other Data'!$B$17:$C$24,2,FALSE)</f>
        <v>ProductA</v>
      </c>
      <c r="H4472" s="17"/>
      <c r="I4472" s="17"/>
    </row>
    <row r="4473" spans="2:9" x14ac:dyDescent="0.3">
      <c r="B4473" s="15">
        <v>1942353</v>
      </c>
      <c r="C4473" s="16">
        <v>45279</v>
      </c>
      <c r="D4473" s="15">
        <v>661</v>
      </c>
      <c r="E4473" t="str">
        <f>VLOOKUP(D4473,Customers!$B$8:$C$1412,2,FALSE)</f>
        <v>Your Dollar Store With More #143</v>
      </c>
      <c r="F4473" s="15">
        <v>3</v>
      </c>
      <c r="G4473" s="15" t="str">
        <f>VLOOKUP(F4473,'Other Data'!$B$17:$C$24,2,FALSE)</f>
        <v>ProductC</v>
      </c>
      <c r="H4473" s="18">
        <v>45279.573680555564</v>
      </c>
      <c r="I4473" s="15">
        <v>153</v>
      </c>
    </row>
    <row r="4474" spans="2:9" x14ac:dyDescent="0.3">
      <c r="B4474" s="15">
        <v>1942354</v>
      </c>
      <c r="C4474" s="16">
        <v>45279</v>
      </c>
      <c r="D4474" s="15">
        <v>847</v>
      </c>
      <c r="E4474" t="str">
        <f>VLOOKUP(D4474,Customers!$B$8:$C$1412,2,FALSE)</f>
        <v>Shoreline America</v>
      </c>
      <c r="F4474" s="15">
        <v>5</v>
      </c>
      <c r="G4474" s="15" t="str">
        <f>VLOOKUP(F4474,'Other Data'!$B$17:$C$24,2,FALSE)</f>
        <v>ProductE</v>
      </c>
      <c r="H4474" s="18">
        <v>45279.587476851862</v>
      </c>
      <c r="I4474" s="15">
        <v>143</v>
      </c>
    </row>
    <row r="4475" spans="2:9" x14ac:dyDescent="0.3">
      <c r="B4475" s="15">
        <v>1942355</v>
      </c>
      <c r="C4475" s="16">
        <v>45279</v>
      </c>
      <c r="D4475" s="15">
        <v>63</v>
      </c>
      <c r="E4475" t="str">
        <f>VLOOKUP(D4475,Customers!$B$8:$C$1412,2,FALSE)</f>
        <v>Canadian Tire Gas Bar</v>
      </c>
      <c r="F4475" s="15">
        <v>6</v>
      </c>
      <c r="G4475" s="15" t="str">
        <f>VLOOKUP(F4475,'Other Data'!$B$17:$C$24,2,FALSE)</f>
        <v>ProductF</v>
      </c>
      <c r="H4475" s="18">
        <v>45279.601747685199</v>
      </c>
      <c r="I4475" s="15">
        <v>151</v>
      </c>
    </row>
    <row r="4476" spans="2:9" x14ac:dyDescent="0.3">
      <c r="B4476" s="15">
        <v>1942356</v>
      </c>
      <c r="C4476" s="16">
        <v>45279</v>
      </c>
      <c r="D4476" s="15">
        <v>500</v>
      </c>
      <c r="E4476" t="str">
        <f>VLOOKUP(D4476,Customers!$B$8:$C$1412,2,FALSE)</f>
        <v>Tucker's Creek Gold and Jewellery</v>
      </c>
      <c r="F4476" s="15">
        <v>6</v>
      </c>
      <c r="G4476" s="15" t="str">
        <f>VLOOKUP(F4476,'Other Data'!$B$17:$C$24,2,FALSE)</f>
        <v>ProductF</v>
      </c>
      <c r="H4476" s="18">
        <v>45279.61427083335</v>
      </c>
      <c r="I4476" s="15">
        <v>152</v>
      </c>
    </row>
    <row r="4477" spans="2:9" x14ac:dyDescent="0.3">
      <c r="B4477" s="15">
        <v>1942357</v>
      </c>
      <c r="C4477" s="16">
        <v>45279</v>
      </c>
      <c r="D4477" s="15">
        <v>288</v>
      </c>
      <c r="E4477" t="str">
        <f>VLOOKUP(D4477,Customers!$B$8:$C$1412,2,FALSE)</f>
        <v>Zellers Store #146</v>
      </c>
      <c r="F4477" s="15">
        <v>1</v>
      </c>
      <c r="G4477" s="15" t="str">
        <f>VLOOKUP(F4477,'Other Data'!$B$17:$C$24,2,FALSE)</f>
        <v>ProductA</v>
      </c>
      <c r="H4477" s="17"/>
      <c r="I4477" s="17"/>
    </row>
    <row r="4478" spans="2:9" x14ac:dyDescent="0.3">
      <c r="B4478" s="15">
        <v>1942358</v>
      </c>
      <c r="C4478" s="16">
        <v>45279</v>
      </c>
      <c r="D4478" s="15">
        <v>151</v>
      </c>
      <c r="E4478" t="str">
        <f>VLOOKUP(D4478,Customers!$B$8:$C$1412,2,FALSE)</f>
        <v>Echo Clothing Co.</v>
      </c>
      <c r="F4478" s="15">
        <v>2</v>
      </c>
      <c r="G4478" s="15" t="str">
        <f>VLOOKUP(F4478,'Other Data'!$B$17:$C$24,2,FALSE)</f>
        <v>ProductB</v>
      </c>
      <c r="H4478" s="18">
        <v>45279.639560185198</v>
      </c>
      <c r="I4478" s="15">
        <v>150</v>
      </c>
    </row>
    <row r="4479" spans="2:9" x14ac:dyDescent="0.3">
      <c r="B4479" s="15">
        <v>1942359</v>
      </c>
      <c r="C4479" s="16">
        <v>45279</v>
      </c>
      <c r="D4479" s="15">
        <v>1143</v>
      </c>
      <c r="E4479" t="str">
        <f>VLOOKUP(D4479,Customers!$B$8:$C$1412,2,FALSE)</f>
        <v>Wilke's Village Pharmacy</v>
      </c>
      <c r="F4479" s="15">
        <v>5</v>
      </c>
      <c r="G4479" s="15" t="str">
        <f>VLOOKUP(F4479,'Other Data'!$B$17:$C$24,2,FALSE)</f>
        <v>ProductE</v>
      </c>
      <c r="H4479" s="18">
        <v>45279.653888888904</v>
      </c>
      <c r="I4479" s="15">
        <v>163</v>
      </c>
    </row>
    <row r="4480" spans="2:9" x14ac:dyDescent="0.3">
      <c r="B4480" s="15">
        <v>1942360</v>
      </c>
      <c r="C4480" s="16">
        <v>45279</v>
      </c>
      <c r="D4480" s="15">
        <v>1045</v>
      </c>
      <c r="E4480" t="str">
        <f>VLOOKUP(D4480,Customers!$B$8:$C$1412,2,FALSE)</f>
        <v>Opulent Items</v>
      </c>
      <c r="F4480" s="15">
        <v>5</v>
      </c>
      <c r="G4480" s="15" t="str">
        <f>VLOOKUP(F4480,'Other Data'!$B$17:$C$24,2,FALSE)</f>
        <v>ProductE</v>
      </c>
      <c r="H4480" s="18">
        <v>45279.670162037051</v>
      </c>
      <c r="I4480" s="15">
        <v>177</v>
      </c>
    </row>
    <row r="4481" spans="2:9" x14ac:dyDescent="0.3">
      <c r="B4481" s="15">
        <v>1942361</v>
      </c>
      <c r="C4481" s="16">
        <v>45279</v>
      </c>
      <c r="D4481" s="15">
        <v>273</v>
      </c>
      <c r="E4481" t="str">
        <f>VLOOKUP(D4481,Customers!$B$8:$C$1412,2,FALSE)</f>
        <v>Good Times</v>
      </c>
      <c r="F4481" s="15">
        <v>5</v>
      </c>
      <c r="G4481" s="15" t="str">
        <f>VLOOKUP(F4481,'Other Data'!$B$17:$C$24,2,FALSE)</f>
        <v>ProductE</v>
      </c>
      <c r="H4481" s="18">
        <v>45279.68590277779</v>
      </c>
      <c r="I4481" s="15">
        <v>142</v>
      </c>
    </row>
    <row r="4482" spans="2:9" x14ac:dyDescent="0.3">
      <c r="B4482" s="15">
        <v>1942362</v>
      </c>
      <c r="C4482" s="16">
        <v>45279</v>
      </c>
      <c r="D4482" s="15">
        <v>617</v>
      </c>
      <c r="E4482" t="str">
        <f>VLOOKUP(D4482,Customers!$B$8:$C$1412,2,FALSE)</f>
        <v>B. J. Jewellery</v>
      </c>
      <c r="F4482" s="15">
        <v>5</v>
      </c>
      <c r="G4482" s="15" t="str">
        <f>VLOOKUP(F4482,'Other Data'!$B$17:$C$24,2,FALSE)</f>
        <v>ProductE</v>
      </c>
      <c r="H4482" s="18">
        <v>45279.69780092594</v>
      </c>
      <c r="I4482" s="15">
        <v>147</v>
      </c>
    </row>
    <row r="4483" spans="2:9" x14ac:dyDescent="0.3">
      <c r="B4483" s="15">
        <v>1942363</v>
      </c>
      <c r="C4483" s="16">
        <v>45279</v>
      </c>
      <c r="D4483" s="15">
        <v>428</v>
      </c>
      <c r="E4483" t="str">
        <f>VLOOKUP(D4483,Customers!$B$8:$C$1412,2,FALSE)</f>
        <v>Patina's</v>
      </c>
      <c r="F4483" s="15">
        <v>3</v>
      </c>
      <c r="G4483" s="15" t="str">
        <f>VLOOKUP(F4483,'Other Data'!$B$17:$C$24,2,FALSE)</f>
        <v>ProductC</v>
      </c>
      <c r="H4483" s="18">
        <v>45279.713321759271</v>
      </c>
      <c r="I4483" s="15">
        <v>163</v>
      </c>
    </row>
    <row r="4484" spans="2:9" x14ac:dyDescent="0.3">
      <c r="B4484" s="15">
        <v>1942364</v>
      </c>
      <c r="C4484" s="16">
        <v>45279</v>
      </c>
      <c r="D4484" s="15">
        <v>986</v>
      </c>
      <c r="E4484" t="str">
        <f>VLOOKUP(D4484,Customers!$B$8:$C$1412,2,FALSE)</f>
        <v>Dilly Dally Emporium</v>
      </c>
      <c r="F4484" s="15">
        <v>3</v>
      </c>
      <c r="G4484" s="15" t="str">
        <f>VLOOKUP(F4484,'Other Data'!$B$17:$C$24,2,FALSE)</f>
        <v>ProductC</v>
      </c>
      <c r="H4484" s="18">
        <v>45279.727569444454</v>
      </c>
      <c r="I4484" s="15">
        <v>173</v>
      </c>
    </row>
    <row r="4485" spans="2:9" x14ac:dyDescent="0.3">
      <c r="B4485" s="15">
        <v>1942365</v>
      </c>
      <c r="C4485" s="16">
        <v>45279</v>
      </c>
      <c r="D4485" s="15">
        <v>862</v>
      </c>
      <c r="E4485" t="str">
        <f>VLOOKUP(D4485,Customers!$B$8:$C$1412,2,FALSE)</f>
        <v>New Jersey Association Of The Deaf-Blind</v>
      </c>
      <c r="F4485" s="15">
        <v>4</v>
      </c>
      <c r="G4485" s="15" t="str">
        <f>VLOOKUP(F4485,'Other Data'!$B$17:$C$24,2,FALSE)</f>
        <v>ProductD</v>
      </c>
      <c r="H4485" s="18">
        <v>45279.74332175927</v>
      </c>
      <c r="I4485" s="15">
        <v>168</v>
      </c>
    </row>
    <row r="4486" spans="2:9" x14ac:dyDescent="0.3">
      <c r="B4486" s="15">
        <v>1942366</v>
      </c>
      <c r="C4486" s="16">
        <v>45279</v>
      </c>
      <c r="D4486" s="15">
        <v>1122</v>
      </c>
      <c r="E4486" t="str">
        <f>VLOOKUP(D4486,Customers!$B$8:$C$1412,2,FALSE)</f>
        <v>RW Threads</v>
      </c>
      <c r="F4486" s="15">
        <v>2</v>
      </c>
      <c r="G4486" s="15" t="str">
        <f>VLOOKUP(F4486,'Other Data'!$B$17:$C$24,2,FALSE)</f>
        <v>ProductB</v>
      </c>
      <c r="H4486" s="18">
        <v>45279.753564814826</v>
      </c>
      <c r="I4486" s="15">
        <v>171</v>
      </c>
    </row>
    <row r="4487" spans="2:9" x14ac:dyDescent="0.3">
      <c r="B4487" s="15">
        <v>1942367</v>
      </c>
      <c r="C4487" s="16">
        <v>45279</v>
      </c>
      <c r="D4487" s="15">
        <v>176</v>
      </c>
      <c r="E4487" t="str">
        <f>VLOOKUP(D4487,Customers!$B$8:$C$1412,2,FALSE)</f>
        <v>Whitfield Guardian Pharmacy</v>
      </c>
      <c r="F4487" s="15">
        <v>1</v>
      </c>
      <c r="G4487" s="15" t="str">
        <f>VLOOKUP(F4487,'Other Data'!$B$17:$C$24,2,FALSE)</f>
        <v>ProductA</v>
      </c>
      <c r="H4487" s="17"/>
      <c r="I4487" s="17"/>
    </row>
    <row r="4488" spans="2:9" x14ac:dyDescent="0.3">
      <c r="B4488" s="15">
        <v>1942368</v>
      </c>
      <c r="C4488" s="16">
        <v>45279</v>
      </c>
      <c r="D4488" s="15">
        <v>1227</v>
      </c>
      <c r="E4488" t="str">
        <f>VLOOKUP(D4488,Customers!$B$8:$C$1412,2,FALSE)</f>
        <v>JC Penny</v>
      </c>
      <c r="F4488" s="15">
        <v>1</v>
      </c>
      <c r="G4488" s="15" t="str">
        <f>VLOOKUP(F4488,'Other Data'!$B$17:$C$24,2,FALSE)</f>
        <v>ProductA</v>
      </c>
      <c r="H4488" s="17"/>
      <c r="I4488" s="17"/>
    </row>
    <row r="4489" spans="2:9" x14ac:dyDescent="0.3">
      <c r="B4489" s="15">
        <v>1942369</v>
      </c>
      <c r="C4489" s="16">
        <v>45279</v>
      </c>
      <c r="D4489" s="15">
        <v>260</v>
      </c>
      <c r="E4489" t="str">
        <f>VLOOKUP(D4489,Customers!$B$8:$C$1412,2,FALSE)</f>
        <v>Wowy Zowy Company</v>
      </c>
      <c r="F4489" s="15">
        <v>6</v>
      </c>
      <c r="G4489" s="15" t="str">
        <f>VLOOKUP(F4489,'Other Data'!$B$17:$C$24,2,FALSE)</f>
        <v>ProductF</v>
      </c>
      <c r="H4489" s="18">
        <v>45279.787222222236</v>
      </c>
      <c r="I4489" s="15">
        <v>143</v>
      </c>
    </row>
    <row r="4490" spans="2:9" x14ac:dyDescent="0.3">
      <c r="B4490" s="15">
        <v>1942370</v>
      </c>
      <c r="C4490" s="16">
        <v>45279</v>
      </c>
      <c r="D4490" s="15">
        <v>362</v>
      </c>
      <c r="E4490" t="str">
        <f>VLOOKUP(D4490,Customers!$B$8:$C$1412,2,FALSE)</f>
        <v>T.W. Gilchirt Vending Ltd</v>
      </c>
      <c r="F4490" s="15">
        <v>4</v>
      </c>
      <c r="G4490" s="15" t="str">
        <f>VLOOKUP(F4490,'Other Data'!$B$17:$C$24,2,FALSE)</f>
        <v>ProductD</v>
      </c>
      <c r="H4490" s="18">
        <v>45279.800821759272</v>
      </c>
      <c r="I4490" s="15">
        <v>175</v>
      </c>
    </row>
    <row r="4491" spans="2:9" x14ac:dyDescent="0.3">
      <c r="B4491" s="15">
        <v>1942371</v>
      </c>
      <c r="C4491" s="16">
        <v>45279</v>
      </c>
      <c r="D4491" s="15">
        <v>1361</v>
      </c>
      <c r="E4491" t="str">
        <f>VLOOKUP(D4491,Customers!$B$8:$C$1412,2,FALSE)</f>
        <v>The Silk Outlet</v>
      </c>
      <c r="F4491" s="15">
        <v>5</v>
      </c>
      <c r="G4491" s="15" t="str">
        <f>VLOOKUP(F4491,'Other Data'!$B$17:$C$24,2,FALSE)</f>
        <v>ProductE</v>
      </c>
      <c r="H4491" s="18">
        <v>45279.813055555569</v>
      </c>
      <c r="I4491" s="15">
        <v>167</v>
      </c>
    </row>
    <row r="4492" spans="2:9" x14ac:dyDescent="0.3">
      <c r="B4492" s="15">
        <v>1942372</v>
      </c>
      <c r="C4492" s="16">
        <v>45279</v>
      </c>
      <c r="D4492" s="15">
        <v>1098</v>
      </c>
      <c r="E4492" t="str">
        <f>VLOOKUP(D4492,Customers!$B$8:$C$1412,2,FALSE)</f>
        <v>Amira's Closet</v>
      </c>
      <c r="F4492" s="15">
        <v>5</v>
      </c>
      <c r="G4492" s="15" t="str">
        <f>VLOOKUP(F4492,'Other Data'!$B$17:$C$24,2,FALSE)</f>
        <v>ProductE</v>
      </c>
      <c r="H4492" s="18">
        <v>45279.827164351867</v>
      </c>
      <c r="I4492" s="15">
        <v>179</v>
      </c>
    </row>
    <row r="4493" spans="2:9" x14ac:dyDescent="0.3">
      <c r="B4493" s="15">
        <v>1942373</v>
      </c>
      <c r="C4493" s="16">
        <v>45279</v>
      </c>
      <c r="D4493" s="15">
        <v>1155</v>
      </c>
      <c r="E4493" t="str">
        <f>VLOOKUP(D4493,Customers!$B$8:$C$1412,2,FALSE)</f>
        <v>Country Treasures</v>
      </c>
      <c r="F4493" s="15">
        <v>4</v>
      </c>
      <c r="G4493" s="15" t="str">
        <f>VLOOKUP(F4493,'Other Data'!$B$17:$C$24,2,FALSE)</f>
        <v>ProductD</v>
      </c>
      <c r="H4493" s="18">
        <v>45279.841550925943</v>
      </c>
      <c r="I4493" s="15">
        <v>141</v>
      </c>
    </row>
    <row r="4494" spans="2:9" x14ac:dyDescent="0.3">
      <c r="B4494" s="15">
        <v>1942374</v>
      </c>
      <c r="C4494" s="16">
        <v>45279</v>
      </c>
      <c r="D4494" s="15">
        <v>129</v>
      </c>
      <c r="E4494" t="str">
        <f>VLOOKUP(D4494,Customers!$B$8:$C$1412,2,FALSE)</f>
        <v>Green Gables</v>
      </c>
      <c r="F4494" s="15">
        <v>2</v>
      </c>
      <c r="G4494" s="15" t="str">
        <f>VLOOKUP(F4494,'Other Data'!$B$17:$C$24,2,FALSE)</f>
        <v>ProductB</v>
      </c>
      <c r="H4494" s="18">
        <v>45279.852650462977</v>
      </c>
      <c r="I4494" s="15">
        <v>141</v>
      </c>
    </row>
    <row r="4495" spans="2:9" x14ac:dyDescent="0.3">
      <c r="B4495" s="15">
        <v>1942375</v>
      </c>
      <c r="C4495" s="16">
        <v>45279</v>
      </c>
      <c r="D4495" s="15">
        <v>1224</v>
      </c>
      <c r="E4495" t="str">
        <f>VLOOKUP(D4495,Customers!$B$8:$C$1412,2,FALSE)</f>
        <v>Carlee's Hallmark</v>
      </c>
      <c r="F4495" s="15">
        <v>3</v>
      </c>
      <c r="G4495" s="15" t="str">
        <f>VLOOKUP(F4495,'Other Data'!$B$17:$C$24,2,FALSE)</f>
        <v>ProductC</v>
      </c>
      <c r="H4495" s="18">
        <v>45279.862824074087</v>
      </c>
      <c r="I4495" s="15">
        <v>165</v>
      </c>
    </row>
    <row r="4496" spans="2:9" x14ac:dyDescent="0.3">
      <c r="B4496" s="15">
        <v>1942376</v>
      </c>
      <c r="C4496" s="16">
        <v>45279</v>
      </c>
      <c r="D4496" s="15">
        <v>397</v>
      </c>
      <c r="E4496" t="str">
        <f>VLOOKUP(D4496,Customers!$B$8:$C$1412,2,FALSE)</f>
        <v>Shoppers Drug Mart # 723</v>
      </c>
      <c r="F4496" s="15">
        <v>5</v>
      </c>
      <c r="G4496" s="15" t="str">
        <f>VLOOKUP(F4496,'Other Data'!$B$17:$C$24,2,FALSE)</f>
        <v>ProductE</v>
      </c>
      <c r="H4496" s="18">
        <v>45279.874120370383</v>
      </c>
      <c r="I4496" s="15">
        <v>177</v>
      </c>
    </row>
    <row r="4497" spans="2:9" x14ac:dyDescent="0.3">
      <c r="B4497" s="15">
        <v>1942377</v>
      </c>
      <c r="C4497" s="16">
        <v>45279</v>
      </c>
      <c r="D4497" s="15">
        <v>722</v>
      </c>
      <c r="E4497" t="str">
        <f>VLOOKUP(D4497,Customers!$B$8:$C$1412,2,FALSE)</f>
        <v>Your Dollars Store With More #123</v>
      </c>
      <c r="F4497" s="15">
        <v>1</v>
      </c>
      <c r="G4497" s="15" t="str">
        <f>VLOOKUP(F4497,'Other Data'!$B$17:$C$24,2,FALSE)</f>
        <v>ProductA</v>
      </c>
      <c r="H4497" s="17"/>
      <c r="I4497" s="17"/>
    </row>
    <row r="4498" spans="2:9" x14ac:dyDescent="0.3">
      <c r="B4498" s="15">
        <v>1942378</v>
      </c>
      <c r="C4498" s="16">
        <v>45279</v>
      </c>
      <c r="D4498" s="15">
        <v>495</v>
      </c>
      <c r="E4498" t="str">
        <f>VLOOKUP(D4498,Customers!$B$8:$C$1412,2,FALSE)</f>
        <v>Paragon Teulon Pharmacy</v>
      </c>
      <c r="F4498" s="15">
        <v>4</v>
      </c>
      <c r="G4498" s="15" t="str">
        <f>VLOOKUP(F4498,'Other Data'!$B$17:$C$24,2,FALSE)</f>
        <v>ProductD</v>
      </c>
      <c r="H4498" s="18">
        <v>45279.90061342594</v>
      </c>
      <c r="I4498" s="15">
        <v>174</v>
      </c>
    </row>
    <row r="4499" spans="2:9" x14ac:dyDescent="0.3">
      <c r="B4499" s="15">
        <v>1942379</v>
      </c>
      <c r="C4499" s="16">
        <v>45279</v>
      </c>
      <c r="D4499" s="15">
        <v>1052</v>
      </c>
      <c r="E4499" t="str">
        <f>VLOOKUP(D4499,Customers!$B$8:$C$1412,2,FALSE)</f>
        <v>Mole Hole - Naples</v>
      </c>
      <c r="F4499" s="15">
        <v>3</v>
      </c>
      <c r="G4499" s="15" t="str">
        <f>VLOOKUP(F4499,'Other Data'!$B$17:$C$24,2,FALSE)</f>
        <v>ProductC</v>
      </c>
      <c r="H4499" s="18">
        <v>45279.9142013889</v>
      </c>
      <c r="I4499" s="15">
        <v>140</v>
      </c>
    </row>
    <row r="4500" spans="2:9" x14ac:dyDescent="0.3">
      <c r="B4500" s="15">
        <v>1942380</v>
      </c>
      <c r="C4500" s="16">
        <v>45279</v>
      </c>
      <c r="D4500" s="15">
        <v>380</v>
      </c>
      <c r="E4500" t="str">
        <f>VLOOKUP(D4500,Customers!$B$8:$C$1412,2,FALSE)</f>
        <v>Quaint Essentials Inc.</v>
      </c>
      <c r="F4500" s="15">
        <v>1</v>
      </c>
      <c r="G4500" s="15" t="str">
        <f>VLOOKUP(F4500,'Other Data'!$B$17:$C$24,2,FALSE)</f>
        <v>ProductA</v>
      </c>
      <c r="H4500" s="17"/>
      <c r="I4500" s="17"/>
    </row>
    <row r="4501" spans="2:9" x14ac:dyDescent="0.3">
      <c r="B4501" s="15">
        <v>1942381</v>
      </c>
      <c r="C4501" s="16">
        <v>45280</v>
      </c>
      <c r="D4501" s="15">
        <v>51</v>
      </c>
      <c r="E4501" t="str">
        <f>VLOOKUP(D4501,Customers!$B$8:$C$1412,2,FALSE)</f>
        <v>WESTPHAL PHARMACHOICE</v>
      </c>
      <c r="F4501" s="15">
        <v>5</v>
      </c>
      <c r="G4501" s="15" t="str">
        <f>VLOOKUP(F4501,'Other Data'!$B$17:$C$24,2,FALSE)</f>
        <v>ProductE</v>
      </c>
      <c r="H4501" s="18">
        <v>45280.333333333336</v>
      </c>
      <c r="I4501" s="15">
        <v>175</v>
      </c>
    </row>
    <row r="4502" spans="2:9" x14ac:dyDescent="0.3">
      <c r="B4502" s="15">
        <v>1942382</v>
      </c>
      <c r="C4502" s="16">
        <v>45280</v>
      </c>
      <c r="D4502" s="15">
        <v>998</v>
      </c>
      <c r="E4502" t="str">
        <f>VLOOKUP(D4502,Customers!$B$8:$C$1412,2,FALSE)</f>
        <v>Learning Express</v>
      </c>
      <c r="F4502" s="15">
        <v>6</v>
      </c>
      <c r="G4502" s="15" t="str">
        <f>VLOOKUP(F4502,'Other Data'!$B$17:$C$24,2,FALSE)</f>
        <v>ProductF</v>
      </c>
      <c r="H4502" s="18">
        <v>45280.345694444448</v>
      </c>
      <c r="I4502" s="15">
        <v>154</v>
      </c>
    </row>
    <row r="4503" spans="2:9" x14ac:dyDescent="0.3">
      <c r="B4503" s="15">
        <v>1942383</v>
      </c>
      <c r="C4503" s="16">
        <v>45280</v>
      </c>
      <c r="D4503" s="15">
        <v>1383</v>
      </c>
      <c r="E4503" t="str">
        <f>VLOOKUP(D4503,Customers!$B$8:$C$1412,2,FALSE)</f>
        <v>Gifts in General</v>
      </c>
      <c r="F4503" s="15">
        <v>2</v>
      </c>
      <c r="G4503" s="15" t="str">
        <f>VLOOKUP(F4503,'Other Data'!$B$17:$C$24,2,FALSE)</f>
        <v>ProductB</v>
      </c>
      <c r="H4503" s="18">
        <v>45280.361562500002</v>
      </c>
      <c r="I4503" s="15">
        <v>152</v>
      </c>
    </row>
    <row r="4504" spans="2:9" x14ac:dyDescent="0.3">
      <c r="B4504" s="15">
        <v>1942384</v>
      </c>
      <c r="C4504" s="16">
        <v>45280</v>
      </c>
      <c r="D4504" s="15">
        <v>119</v>
      </c>
      <c r="E4504" t="str">
        <f>VLOOKUP(D4504,Customers!$B$8:$C$1412,2,FALSE)</f>
        <v>Brunet Canada Inc</v>
      </c>
      <c r="F4504" s="15">
        <v>1</v>
      </c>
      <c r="G4504" s="15" t="str">
        <f>VLOOKUP(F4504,'Other Data'!$B$17:$C$24,2,FALSE)</f>
        <v>ProductA</v>
      </c>
      <c r="H4504" s="17"/>
      <c r="I4504" s="17"/>
    </row>
    <row r="4505" spans="2:9" x14ac:dyDescent="0.3">
      <c r="B4505" s="15">
        <v>1942385</v>
      </c>
      <c r="C4505" s="16">
        <v>45280</v>
      </c>
      <c r="D4505" s="15">
        <v>1</v>
      </c>
      <c r="E4505" t="str">
        <f>VLOOKUP(D4505,Customers!$B$8:$C$1412,2,FALSE)</f>
        <v>Independence Studio Pty Ltd</v>
      </c>
      <c r="F4505" s="15">
        <v>2</v>
      </c>
      <c r="G4505" s="15" t="str">
        <f>VLOOKUP(F4505,'Other Data'!$B$17:$C$24,2,FALSE)</f>
        <v>ProductB</v>
      </c>
      <c r="H4505" s="18">
        <v>45280.390347222223</v>
      </c>
      <c r="I4505" s="15">
        <v>175</v>
      </c>
    </row>
    <row r="4506" spans="2:9" x14ac:dyDescent="0.3">
      <c r="B4506" s="15">
        <v>1942386</v>
      </c>
      <c r="C4506" s="16">
        <v>45280</v>
      </c>
      <c r="D4506" s="15">
        <v>642</v>
      </c>
      <c r="E4506" t="str">
        <f>VLOOKUP(D4506,Customers!$B$8:$C$1412,2,FALSE)</f>
        <v>Snippers</v>
      </c>
      <c r="F4506" s="15">
        <v>6</v>
      </c>
      <c r="G4506" s="15" t="str">
        <f>VLOOKUP(F4506,'Other Data'!$B$17:$C$24,2,FALSE)</f>
        <v>ProductF</v>
      </c>
      <c r="H4506" s="18">
        <v>45280.40351851852</v>
      </c>
      <c r="I4506" s="15">
        <v>152</v>
      </c>
    </row>
    <row r="4507" spans="2:9" x14ac:dyDescent="0.3">
      <c r="B4507" s="15">
        <v>1942387</v>
      </c>
      <c r="C4507" s="16">
        <v>45280</v>
      </c>
      <c r="D4507" s="15">
        <v>1395</v>
      </c>
      <c r="E4507" t="str">
        <f>VLOOKUP(D4507,Customers!$B$8:$C$1412,2,FALSE)</f>
        <v>Red Covered Bridge Shop</v>
      </c>
      <c r="F4507" s="15">
        <v>4</v>
      </c>
      <c r="G4507" s="15" t="str">
        <f>VLOOKUP(F4507,'Other Data'!$B$17:$C$24,2,FALSE)</f>
        <v>ProductD</v>
      </c>
      <c r="H4507" s="18">
        <v>45280.416516203702</v>
      </c>
      <c r="I4507" s="15">
        <v>156</v>
      </c>
    </row>
    <row r="4508" spans="2:9" x14ac:dyDescent="0.3">
      <c r="B4508" s="15">
        <v>1942388</v>
      </c>
      <c r="C4508" s="16">
        <v>45280</v>
      </c>
      <c r="D4508" s="15">
        <v>186</v>
      </c>
      <c r="E4508" t="str">
        <f>VLOOKUP(D4508,Customers!$B$8:$C$1412,2,FALSE)</f>
        <v>Serendipity</v>
      </c>
      <c r="F4508" s="15">
        <v>2</v>
      </c>
      <c r="G4508" s="15" t="str">
        <f>VLOOKUP(F4508,'Other Data'!$B$17:$C$24,2,FALSE)</f>
        <v>ProductB</v>
      </c>
      <c r="H4508" s="18">
        <v>45280.431898148148</v>
      </c>
      <c r="I4508" s="15">
        <v>144</v>
      </c>
    </row>
    <row r="4509" spans="2:9" x14ac:dyDescent="0.3">
      <c r="B4509" s="15">
        <v>1942389</v>
      </c>
      <c r="C4509" s="16">
        <v>45280</v>
      </c>
      <c r="D4509" s="15">
        <v>921</v>
      </c>
      <c r="E4509" t="str">
        <f>VLOOKUP(D4509,Customers!$B$8:$C$1412,2,FALSE)</f>
        <v>Village Cobbler</v>
      </c>
      <c r="F4509" s="15">
        <v>6</v>
      </c>
      <c r="G4509" s="15" t="str">
        <f>VLOOKUP(F4509,'Other Data'!$B$17:$C$24,2,FALSE)</f>
        <v>ProductF</v>
      </c>
      <c r="H4509" s="18">
        <v>45280.441678240742</v>
      </c>
      <c r="I4509" s="15">
        <v>149</v>
      </c>
    </row>
    <row r="4510" spans="2:9" x14ac:dyDescent="0.3">
      <c r="B4510" s="15">
        <v>1942390</v>
      </c>
      <c r="C4510" s="16">
        <v>45280</v>
      </c>
      <c r="D4510" s="15">
        <v>195</v>
      </c>
      <c r="E4510" t="str">
        <f>VLOOKUP(D4510,Customers!$B$8:$C$1412,2,FALSE)</f>
        <v>Jerry's The Drug Warehouse</v>
      </c>
      <c r="F4510" s="15">
        <v>6</v>
      </c>
      <c r="G4510" s="15" t="str">
        <f>VLOOKUP(F4510,'Other Data'!$B$17:$C$24,2,FALSE)</f>
        <v>ProductF</v>
      </c>
      <c r="H4510" s="18">
        <v>45280.457638888889</v>
      </c>
      <c r="I4510" s="15">
        <v>149</v>
      </c>
    </row>
    <row r="4511" spans="2:9" x14ac:dyDescent="0.3">
      <c r="B4511" s="15">
        <v>1942391</v>
      </c>
      <c r="C4511" s="16">
        <v>45280</v>
      </c>
      <c r="D4511" s="15">
        <v>687</v>
      </c>
      <c r="E4511" t="str">
        <f>VLOOKUP(D4511,Customers!$B$8:$C$1412,2,FALSE)</f>
        <v>Your Dollar Store With More #149</v>
      </c>
      <c r="F4511" s="15">
        <v>2</v>
      </c>
      <c r="G4511" s="15" t="str">
        <f>VLOOKUP(F4511,'Other Data'!$B$17:$C$24,2,FALSE)</f>
        <v>ProductB</v>
      </c>
      <c r="H4511" s="18">
        <v>45280.466782407406</v>
      </c>
      <c r="I4511" s="15">
        <v>175</v>
      </c>
    </row>
    <row r="4512" spans="2:9" x14ac:dyDescent="0.3">
      <c r="B4512" s="15">
        <v>1942392</v>
      </c>
      <c r="C4512" s="16">
        <v>45280</v>
      </c>
      <c r="D4512" s="15">
        <v>279</v>
      </c>
      <c r="E4512" t="str">
        <f>VLOOKUP(D4512,Customers!$B$8:$C$1412,2,FALSE)</f>
        <v>House of Cigars</v>
      </c>
      <c r="F4512" s="15">
        <v>1</v>
      </c>
      <c r="G4512" s="15" t="str">
        <f>VLOOKUP(F4512,'Other Data'!$B$17:$C$24,2,FALSE)</f>
        <v>ProductA</v>
      </c>
      <c r="H4512" s="17"/>
      <c r="I4512" s="17"/>
    </row>
    <row r="4513" spans="2:9" x14ac:dyDescent="0.3">
      <c r="B4513" s="15">
        <v>1942393</v>
      </c>
      <c r="C4513" s="16">
        <v>45280</v>
      </c>
      <c r="D4513" s="15">
        <v>454</v>
      </c>
      <c r="E4513" t="str">
        <f>VLOOKUP(D4513,Customers!$B$8:$C$1412,2,FALSE)</f>
        <v>Tunnel Duty Free Shop</v>
      </c>
      <c r="F4513" s="15">
        <v>1</v>
      </c>
      <c r="G4513" s="15" t="str">
        <f>VLOOKUP(F4513,'Other Data'!$B$17:$C$24,2,FALSE)</f>
        <v>ProductA</v>
      </c>
      <c r="H4513" s="17"/>
      <c r="I4513" s="17"/>
    </row>
    <row r="4514" spans="2:9" x14ac:dyDescent="0.3">
      <c r="B4514" s="15">
        <v>1942394</v>
      </c>
      <c r="C4514" s="16">
        <v>45280</v>
      </c>
      <c r="D4514" s="15">
        <v>382</v>
      </c>
      <c r="E4514" t="str">
        <f>VLOOKUP(D4514,Customers!$B$8:$C$1412,2,FALSE)</f>
        <v>Heather's Fashion Boutique</v>
      </c>
      <c r="F4514" s="15">
        <v>4</v>
      </c>
      <c r="G4514" s="15" t="str">
        <f>VLOOKUP(F4514,'Other Data'!$B$17:$C$24,2,FALSE)</f>
        <v>ProductD</v>
      </c>
      <c r="H4514" s="18">
        <v>45280.506018518514</v>
      </c>
      <c r="I4514" s="15">
        <v>155</v>
      </c>
    </row>
    <row r="4515" spans="2:9" x14ac:dyDescent="0.3">
      <c r="B4515" s="15">
        <v>1942395</v>
      </c>
      <c r="C4515" s="16">
        <v>45280</v>
      </c>
      <c r="D4515" s="15">
        <v>337</v>
      </c>
      <c r="E4515" t="str">
        <f>VLOOKUP(D4515,Customers!$B$8:$C$1412,2,FALSE)</f>
        <v>Party Packagers</v>
      </c>
      <c r="F4515" s="15">
        <v>6</v>
      </c>
      <c r="G4515" s="15" t="str">
        <f>VLOOKUP(F4515,'Other Data'!$B$17:$C$24,2,FALSE)</f>
        <v>ProductF</v>
      </c>
      <c r="H4515" s="18">
        <v>45280.519861111105</v>
      </c>
      <c r="I4515" s="15">
        <v>172</v>
      </c>
    </row>
    <row r="4516" spans="2:9" x14ac:dyDescent="0.3">
      <c r="B4516" s="15">
        <v>1942396</v>
      </c>
      <c r="C4516" s="16">
        <v>45280</v>
      </c>
      <c r="D4516" s="15">
        <v>1152</v>
      </c>
      <c r="E4516" t="str">
        <f>VLOOKUP(D4516,Customers!$B$8:$C$1412,2,FALSE)</f>
        <v>Holy Family Memorial Gift Shop</v>
      </c>
      <c r="F4516" s="15">
        <v>5</v>
      </c>
      <c r="G4516" s="15" t="str">
        <f>VLOOKUP(F4516,'Other Data'!$B$17:$C$24,2,FALSE)</f>
        <v>ProductE</v>
      </c>
      <c r="H4516" s="18">
        <v>45280.528657407398</v>
      </c>
      <c r="I4516" s="15">
        <v>143</v>
      </c>
    </row>
    <row r="4517" spans="2:9" x14ac:dyDescent="0.3">
      <c r="B4517" s="15">
        <v>1942397</v>
      </c>
      <c r="C4517" s="16">
        <v>45280</v>
      </c>
      <c r="D4517" s="15">
        <v>1238</v>
      </c>
      <c r="E4517" t="str">
        <f>VLOOKUP(D4517,Customers!$B$8:$C$1412,2,FALSE)</f>
        <v>Valley Baptist Medical Gift Shop</v>
      </c>
      <c r="F4517" s="15">
        <v>4</v>
      </c>
      <c r="G4517" s="15" t="str">
        <f>VLOOKUP(F4517,'Other Data'!$B$17:$C$24,2,FALSE)</f>
        <v>ProductD</v>
      </c>
      <c r="H4517" s="18">
        <v>45280.538935185177</v>
      </c>
      <c r="I4517" s="15">
        <v>153</v>
      </c>
    </row>
    <row r="4518" spans="2:9" x14ac:dyDescent="0.3">
      <c r="B4518" s="15">
        <v>1942398</v>
      </c>
      <c r="C4518" s="16">
        <v>45280</v>
      </c>
      <c r="D4518" s="15">
        <v>274</v>
      </c>
      <c r="E4518" t="str">
        <f>VLOOKUP(D4518,Customers!$B$8:$C$1412,2,FALSE)</f>
        <v>Post In Village Hair Salon</v>
      </c>
      <c r="F4518" s="15">
        <v>6</v>
      </c>
      <c r="G4518" s="15" t="str">
        <f>VLOOKUP(F4518,'Other Data'!$B$17:$C$24,2,FALSE)</f>
        <v>ProductF</v>
      </c>
      <c r="H4518" s="18">
        <v>45280.549710648142</v>
      </c>
      <c r="I4518" s="15">
        <v>156</v>
      </c>
    </row>
    <row r="4519" spans="2:9" x14ac:dyDescent="0.3">
      <c r="B4519" s="15">
        <v>1942399</v>
      </c>
      <c r="C4519" s="16">
        <v>45280</v>
      </c>
      <c r="D4519" s="15">
        <v>610</v>
      </c>
      <c r="E4519" t="str">
        <f>VLOOKUP(D4519,Customers!$B$8:$C$1412,2,FALSE)</f>
        <v>THE GIFT LOFT</v>
      </c>
      <c r="F4519" s="15">
        <v>4</v>
      </c>
      <c r="G4519" s="15" t="str">
        <f>VLOOKUP(F4519,'Other Data'!$B$17:$C$24,2,FALSE)</f>
        <v>ProductD</v>
      </c>
      <c r="H4519" s="18">
        <v>45280.56549768518</v>
      </c>
      <c r="I4519" s="15">
        <v>178</v>
      </c>
    </row>
    <row r="4520" spans="2:9" x14ac:dyDescent="0.3">
      <c r="B4520" s="15">
        <v>1942400</v>
      </c>
      <c r="C4520" s="16">
        <v>45280</v>
      </c>
      <c r="D4520" s="15">
        <v>1161</v>
      </c>
      <c r="E4520" t="str">
        <f>VLOOKUP(D4520,Customers!$B$8:$C$1412,2,FALSE)</f>
        <v>Intraco, Inc.</v>
      </c>
      <c r="F4520" s="15">
        <v>2</v>
      </c>
      <c r="G4520" s="15" t="str">
        <f>VLOOKUP(F4520,'Other Data'!$B$17:$C$24,2,FALSE)</f>
        <v>ProductB</v>
      </c>
      <c r="H4520" s="18">
        <v>45280.57430555555</v>
      </c>
      <c r="I4520" s="15">
        <v>170</v>
      </c>
    </row>
    <row r="4521" spans="2:9" x14ac:dyDescent="0.3">
      <c r="B4521" s="15">
        <v>1942401</v>
      </c>
      <c r="C4521" s="16">
        <v>45280</v>
      </c>
      <c r="D4521" s="15">
        <v>1158</v>
      </c>
      <c r="E4521" t="str">
        <f>VLOOKUP(D4521,Customers!$B$8:$C$1412,2,FALSE)</f>
        <v>Adam Hessling Inc</v>
      </c>
      <c r="F4521" s="15">
        <v>2</v>
      </c>
      <c r="G4521" s="15" t="str">
        <f>VLOOKUP(F4521,'Other Data'!$B$17:$C$24,2,FALSE)</f>
        <v>ProductB</v>
      </c>
      <c r="H4521" s="18">
        <v>45280.584363425922</v>
      </c>
      <c r="I4521" s="15">
        <v>166</v>
      </c>
    </row>
    <row r="4522" spans="2:9" x14ac:dyDescent="0.3">
      <c r="B4522" s="15">
        <v>1942402</v>
      </c>
      <c r="C4522" s="16">
        <v>45280</v>
      </c>
      <c r="D4522" s="15">
        <v>115</v>
      </c>
      <c r="E4522" t="str">
        <f>VLOOKUP(D4522,Customers!$B$8:$C$1412,2,FALSE)</f>
        <v>Tendres de Souhaits</v>
      </c>
      <c r="F4522" s="15">
        <v>3</v>
      </c>
      <c r="G4522" s="15" t="str">
        <f>VLOOKUP(F4522,'Other Data'!$B$17:$C$24,2,FALSE)</f>
        <v>ProductC</v>
      </c>
      <c r="H4522" s="18">
        <v>45280.599664351845</v>
      </c>
      <c r="I4522" s="15">
        <v>162</v>
      </c>
    </row>
    <row r="4523" spans="2:9" x14ac:dyDescent="0.3">
      <c r="B4523" s="15">
        <v>1942403</v>
      </c>
      <c r="C4523" s="16">
        <v>45280</v>
      </c>
      <c r="D4523" s="15">
        <v>1253</v>
      </c>
      <c r="E4523" t="str">
        <f>VLOOKUP(D4523,Customers!$B$8:$C$1412,2,FALSE)</f>
        <v>Fads &amp; Fashion Boutique</v>
      </c>
      <c r="F4523" s="15">
        <v>5</v>
      </c>
      <c r="G4523" s="15" t="str">
        <f>VLOOKUP(F4523,'Other Data'!$B$17:$C$24,2,FALSE)</f>
        <v>ProductE</v>
      </c>
      <c r="H4523" s="18">
        <v>45280.613807870366</v>
      </c>
      <c r="I4523" s="15">
        <v>174</v>
      </c>
    </row>
    <row r="4524" spans="2:9" x14ac:dyDescent="0.3">
      <c r="B4524" s="15">
        <v>1942404</v>
      </c>
      <c r="C4524" s="16">
        <v>45280</v>
      </c>
      <c r="D4524" s="15">
        <v>1394</v>
      </c>
      <c r="E4524" t="str">
        <f>VLOOKUP(D4524,Customers!$B$8:$C$1412,2,FALSE)</f>
        <v>Marshells</v>
      </c>
      <c r="F4524" s="15">
        <v>4</v>
      </c>
      <c r="G4524" s="15" t="str">
        <f>VLOOKUP(F4524,'Other Data'!$B$17:$C$24,2,FALSE)</f>
        <v>ProductD</v>
      </c>
      <c r="H4524" s="18">
        <v>45280.625717592586</v>
      </c>
      <c r="I4524" s="15">
        <v>172</v>
      </c>
    </row>
    <row r="4525" spans="2:9" x14ac:dyDescent="0.3">
      <c r="B4525" s="15">
        <v>1942405</v>
      </c>
      <c r="C4525" s="16">
        <v>45280</v>
      </c>
      <c r="D4525" s="15">
        <v>839</v>
      </c>
      <c r="E4525" t="str">
        <f>VLOOKUP(D4525,Customers!$B$8:$C$1412,2,FALSE)</f>
        <v>Amanda's Hallmark</v>
      </c>
      <c r="F4525" s="15">
        <v>6</v>
      </c>
      <c r="G4525" s="15" t="str">
        <f>VLOOKUP(F4525,'Other Data'!$B$17:$C$24,2,FALSE)</f>
        <v>ProductF</v>
      </c>
      <c r="H4525" s="18">
        <v>45280.639606481476</v>
      </c>
      <c r="I4525" s="15">
        <v>145</v>
      </c>
    </row>
    <row r="4526" spans="2:9" x14ac:dyDescent="0.3">
      <c r="B4526" s="15">
        <v>1942406</v>
      </c>
      <c r="C4526" s="16">
        <v>45280</v>
      </c>
      <c r="D4526" s="15">
        <v>295</v>
      </c>
      <c r="E4526" t="str">
        <f>VLOOKUP(D4526,Customers!$B$8:$C$1412,2,FALSE)</f>
        <v>SDM - 707</v>
      </c>
      <c r="F4526" s="15">
        <v>3</v>
      </c>
      <c r="G4526" s="15" t="str">
        <f>VLOOKUP(F4526,'Other Data'!$B$17:$C$24,2,FALSE)</f>
        <v>ProductC</v>
      </c>
      <c r="H4526" s="18">
        <v>45280.649143518516</v>
      </c>
      <c r="I4526" s="15">
        <v>175</v>
      </c>
    </row>
    <row r="4527" spans="2:9" x14ac:dyDescent="0.3">
      <c r="B4527" s="15">
        <v>1942407</v>
      </c>
      <c r="C4527" s="16">
        <v>45280</v>
      </c>
      <c r="D4527" s="15">
        <v>725</v>
      </c>
      <c r="E4527" t="str">
        <f>VLOOKUP(D4527,Customers!$B$8:$C$1412,2,FALSE)</f>
        <v>Smithford's</v>
      </c>
      <c r="F4527" s="15">
        <v>4</v>
      </c>
      <c r="G4527" s="15" t="str">
        <f>VLOOKUP(F4527,'Other Data'!$B$17:$C$24,2,FALSE)</f>
        <v>ProductD</v>
      </c>
      <c r="H4527" s="18">
        <v>45280.663437499999</v>
      </c>
      <c r="I4527" s="15">
        <v>170</v>
      </c>
    </row>
    <row r="4528" spans="2:9" x14ac:dyDescent="0.3">
      <c r="B4528" s="15">
        <v>1942408</v>
      </c>
      <c r="C4528" s="16">
        <v>45280</v>
      </c>
      <c r="D4528" s="15">
        <v>1283</v>
      </c>
      <c r="E4528" t="str">
        <f>VLOOKUP(D4528,Customers!$B$8:$C$1412,2,FALSE)</f>
        <v>Sun Coast Hotel Gift Shop</v>
      </c>
      <c r="F4528" s="15">
        <v>6</v>
      </c>
      <c r="G4528" s="15" t="str">
        <f>VLOOKUP(F4528,'Other Data'!$B$17:$C$24,2,FALSE)</f>
        <v>ProductF</v>
      </c>
      <c r="H4528" s="18">
        <v>45280.67454861111</v>
      </c>
      <c r="I4528" s="15">
        <v>152</v>
      </c>
    </row>
    <row r="4529" spans="2:9" x14ac:dyDescent="0.3">
      <c r="B4529" s="15">
        <v>1942409</v>
      </c>
      <c r="C4529" s="16">
        <v>45280</v>
      </c>
      <c r="D4529" s="15">
        <v>245</v>
      </c>
      <c r="E4529" t="str">
        <f>VLOOKUP(D4529,Customers!$B$8:$C$1412,2,FALSE)</f>
        <v>Canadian Tire # 237</v>
      </c>
      <c r="F4529" s="15">
        <v>6</v>
      </c>
      <c r="G4529" s="15" t="str">
        <f>VLOOKUP(F4529,'Other Data'!$B$17:$C$24,2,FALSE)</f>
        <v>ProductF</v>
      </c>
      <c r="H4529" s="18">
        <v>45280.689884259256</v>
      </c>
      <c r="I4529" s="15">
        <v>167</v>
      </c>
    </row>
    <row r="4530" spans="2:9" x14ac:dyDescent="0.3">
      <c r="B4530" s="15">
        <v>1942410</v>
      </c>
      <c r="C4530" s="16">
        <v>45280</v>
      </c>
      <c r="D4530" s="15">
        <v>668</v>
      </c>
      <c r="E4530" t="str">
        <f>VLOOKUP(D4530,Customers!$B$8:$C$1412,2,FALSE)</f>
        <v>NEALS &amp; DESIRES</v>
      </c>
      <c r="F4530" s="15">
        <v>1</v>
      </c>
      <c r="G4530" s="15" t="str">
        <f>VLOOKUP(F4530,'Other Data'!$B$17:$C$24,2,FALSE)</f>
        <v>ProductA</v>
      </c>
      <c r="H4530" s="17"/>
      <c r="I4530" s="17"/>
    </row>
    <row r="4531" spans="2:9" x14ac:dyDescent="0.3">
      <c r="B4531" s="15">
        <v>1942411</v>
      </c>
      <c r="C4531" s="16">
        <v>45280</v>
      </c>
      <c r="D4531" s="15">
        <v>1401</v>
      </c>
      <c r="E4531" t="str">
        <f>VLOOKUP(D4531,Customers!$B$8:$C$1412,2,FALSE)</f>
        <v>Ponteghapa By Boga</v>
      </c>
      <c r="F4531" s="15">
        <v>5</v>
      </c>
      <c r="G4531" s="15" t="str">
        <f>VLOOKUP(F4531,'Other Data'!$B$17:$C$24,2,FALSE)</f>
        <v>ProductE</v>
      </c>
      <c r="H4531" s="18">
        <v>45280.721435185187</v>
      </c>
      <c r="I4531" s="15">
        <v>140</v>
      </c>
    </row>
    <row r="4532" spans="2:9" x14ac:dyDescent="0.3">
      <c r="B4532" s="15">
        <v>1942412</v>
      </c>
      <c r="C4532" s="16">
        <v>45280</v>
      </c>
      <c r="D4532" s="15">
        <v>226</v>
      </c>
      <c r="E4532" t="str">
        <f>VLOOKUP(D4532,Customers!$B$8:$C$1412,2,FALSE)</f>
        <v>Black Photo Corporation</v>
      </c>
      <c r="F4532" s="15">
        <v>5</v>
      </c>
      <c r="G4532" s="15" t="str">
        <f>VLOOKUP(F4532,'Other Data'!$B$17:$C$24,2,FALSE)</f>
        <v>ProductE</v>
      </c>
      <c r="H4532" s="18">
        <v>45280.73201388889</v>
      </c>
      <c r="I4532" s="15">
        <v>178</v>
      </c>
    </row>
    <row r="4533" spans="2:9" x14ac:dyDescent="0.3">
      <c r="B4533" s="15">
        <v>1942413</v>
      </c>
      <c r="C4533" s="16">
        <v>45280</v>
      </c>
      <c r="D4533" s="15">
        <v>1247</v>
      </c>
      <c r="E4533" t="str">
        <f>VLOOKUP(D4533,Customers!$B$8:$C$1412,2,FALSE)</f>
        <v>Kathy's Hallmark</v>
      </c>
      <c r="F4533" s="15">
        <v>5</v>
      </c>
      <c r="G4533" s="15" t="str">
        <f>VLOOKUP(F4533,'Other Data'!$B$17:$C$24,2,FALSE)</f>
        <v>ProductE</v>
      </c>
      <c r="H4533" s="18">
        <v>45280.741724537038</v>
      </c>
      <c r="I4533" s="15">
        <v>155</v>
      </c>
    </row>
    <row r="4534" spans="2:9" x14ac:dyDescent="0.3">
      <c r="B4534" s="15">
        <v>1942414</v>
      </c>
      <c r="C4534" s="16">
        <v>45280</v>
      </c>
      <c r="D4534" s="15">
        <v>221</v>
      </c>
      <c r="E4534" t="str">
        <f>VLOOKUP(D4534,Customers!$B$8:$C$1412,2,FALSE)</f>
        <v>BOGGIO PHARMACY</v>
      </c>
      <c r="F4534" s="15">
        <v>6</v>
      </c>
      <c r="G4534" s="15" t="str">
        <f>VLOOKUP(F4534,'Other Data'!$B$17:$C$24,2,FALSE)</f>
        <v>ProductF</v>
      </c>
      <c r="H4534" s="18">
        <v>45280.75686342593</v>
      </c>
      <c r="I4534" s="15">
        <v>156</v>
      </c>
    </row>
    <row r="4535" spans="2:9" x14ac:dyDescent="0.3">
      <c r="B4535" s="15">
        <v>1942415</v>
      </c>
      <c r="C4535" s="16">
        <v>45280</v>
      </c>
      <c r="D4535" s="15">
        <v>1068</v>
      </c>
      <c r="E4535" t="str">
        <f>VLOOKUP(D4535,Customers!$B$8:$C$1412,2,FALSE)</f>
        <v>Phillip Toy Mart</v>
      </c>
      <c r="F4535" s="15">
        <v>4</v>
      </c>
      <c r="G4535" s="15" t="str">
        <f>VLOOKUP(F4535,'Other Data'!$B$17:$C$24,2,FALSE)</f>
        <v>ProductD</v>
      </c>
      <c r="H4535" s="18">
        <v>45280.765509259261</v>
      </c>
      <c r="I4535" s="15">
        <v>162</v>
      </c>
    </row>
    <row r="4536" spans="2:9" x14ac:dyDescent="0.3">
      <c r="B4536" s="15">
        <v>1942416</v>
      </c>
      <c r="C4536" s="16">
        <v>45280</v>
      </c>
      <c r="D4536" s="15">
        <v>939</v>
      </c>
      <c r="E4536" t="str">
        <f>VLOOKUP(D4536,Customers!$B$8:$C$1412,2,FALSE)</f>
        <v>Parkleigh</v>
      </c>
      <c r="F4536" s="15">
        <v>1</v>
      </c>
      <c r="G4536" s="15" t="str">
        <f>VLOOKUP(F4536,'Other Data'!$B$17:$C$24,2,FALSE)</f>
        <v>ProductA</v>
      </c>
      <c r="H4536" s="17"/>
      <c r="I4536" s="17"/>
    </row>
    <row r="4537" spans="2:9" x14ac:dyDescent="0.3">
      <c r="B4537" s="15">
        <v>1942417</v>
      </c>
      <c r="C4537" s="16">
        <v>45280</v>
      </c>
      <c r="D4537" s="15">
        <v>702</v>
      </c>
      <c r="E4537" t="str">
        <f>VLOOKUP(D4537,Customers!$B$8:$C$1412,2,FALSE)</f>
        <v>Romancing The Home</v>
      </c>
      <c r="F4537" s="15">
        <v>3</v>
      </c>
      <c r="G4537" s="15" t="str">
        <f>VLOOKUP(F4537,'Other Data'!$B$17:$C$24,2,FALSE)</f>
        <v>ProductC</v>
      </c>
      <c r="H4537" s="18">
        <v>45280.789131944446</v>
      </c>
      <c r="I4537" s="15">
        <v>150</v>
      </c>
    </row>
    <row r="4538" spans="2:9" x14ac:dyDescent="0.3">
      <c r="B4538" s="15">
        <v>1942418</v>
      </c>
      <c r="C4538" s="16">
        <v>45280</v>
      </c>
      <c r="D4538" s="15">
        <v>1315</v>
      </c>
      <c r="E4538" t="str">
        <f>VLOOKUP(D4538,Customers!$B$8:$C$1412,2,FALSE)</f>
        <v>Indesign Fundraising #209</v>
      </c>
      <c r="F4538" s="15">
        <v>6</v>
      </c>
      <c r="G4538" s="15" t="str">
        <f>VLOOKUP(F4538,'Other Data'!$B$17:$C$24,2,FALSE)</f>
        <v>ProductF</v>
      </c>
      <c r="H4538" s="18">
        <v>45280.802164351851</v>
      </c>
      <c r="I4538" s="15">
        <v>158</v>
      </c>
    </row>
    <row r="4539" spans="2:9" x14ac:dyDescent="0.3">
      <c r="B4539" s="15">
        <v>1942419</v>
      </c>
      <c r="C4539" s="16">
        <v>45280</v>
      </c>
      <c r="D4539" s="15">
        <v>251</v>
      </c>
      <c r="E4539" t="str">
        <f>VLOOKUP(D4539,Customers!$B$8:$C$1412,2,FALSE)</f>
        <v>The Bargain Shop Holdings Inc</v>
      </c>
      <c r="F4539" s="15">
        <v>2</v>
      </c>
      <c r="G4539" s="15" t="str">
        <f>VLOOKUP(F4539,'Other Data'!$B$17:$C$24,2,FALSE)</f>
        <v>ProductB</v>
      </c>
      <c r="H4539" s="18">
        <v>45280.812256944446</v>
      </c>
      <c r="I4539" s="15">
        <v>176</v>
      </c>
    </row>
    <row r="4540" spans="2:9" x14ac:dyDescent="0.3">
      <c r="B4540" s="15">
        <v>1942420</v>
      </c>
      <c r="C4540" s="16">
        <v>45280</v>
      </c>
      <c r="D4540" s="15">
        <v>511</v>
      </c>
      <c r="E4540" t="str">
        <f>VLOOKUP(D4540,Customers!$B$8:$C$1412,2,FALSE)</f>
        <v>Cassiopeia Clothing</v>
      </c>
      <c r="F4540" s="15">
        <v>4</v>
      </c>
      <c r="G4540" s="15" t="str">
        <f>VLOOKUP(F4540,'Other Data'!$B$17:$C$24,2,FALSE)</f>
        <v>ProductD</v>
      </c>
      <c r="H4540" s="18">
        <v>45280.823958333334</v>
      </c>
      <c r="I4540" s="15">
        <v>172</v>
      </c>
    </row>
    <row r="4541" spans="2:9" x14ac:dyDescent="0.3">
      <c r="B4541" s="15">
        <v>1942421</v>
      </c>
      <c r="C4541" s="16">
        <v>45280</v>
      </c>
      <c r="D4541" s="15">
        <v>758</v>
      </c>
      <c r="E4541" t="str">
        <f>VLOOKUP(D4541,Customers!$B$8:$C$1412,2,FALSE)</f>
        <v>Ruby Slipper</v>
      </c>
      <c r="F4541" s="15">
        <v>4</v>
      </c>
      <c r="G4541" s="15" t="str">
        <f>VLOOKUP(F4541,'Other Data'!$B$17:$C$24,2,FALSE)</f>
        <v>ProductD</v>
      </c>
      <c r="H4541" s="18">
        <v>45280.832557870373</v>
      </c>
      <c r="I4541" s="15">
        <v>146</v>
      </c>
    </row>
    <row r="4542" spans="2:9" x14ac:dyDescent="0.3">
      <c r="B4542" s="15">
        <v>1942422</v>
      </c>
      <c r="C4542" s="16">
        <v>45280</v>
      </c>
      <c r="D4542" s="15">
        <v>212</v>
      </c>
      <c r="E4542" t="str">
        <f>VLOOKUP(D4542,Customers!$B$8:$C$1412,2,FALSE)</f>
        <v>Buck or Two #385</v>
      </c>
      <c r="F4542" s="15">
        <v>5</v>
      </c>
      <c r="G4542" s="15" t="str">
        <f>VLOOKUP(F4542,'Other Data'!$B$17:$C$24,2,FALSE)</f>
        <v>ProductE</v>
      </c>
      <c r="H4542" s="18">
        <v>45280.845729166671</v>
      </c>
      <c r="I4542" s="15">
        <v>179</v>
      </c>
    </row>
    <row r="4543" spans="2:9" x14ac:dyDescent="0.3">
      <c r="B4543" s="15">
        <v>1942423</v>
      </c>
      <c r="C4543" s="16">
        <v>45280</v>
      </c>
      <c r="D4543" s="15">
        <v>25</v>
      </c>
      <c r="E4543" t="str">
        <f>VLOOKUP(D4543,Customers!$B$8:$C$1412,2,FALSE)</f>
        <v>Buck or Two #130</v>
      </c>
      <c r="F4543" s="15">
        <v>5</v>
      </c>
      <c r="G4543" s="15" t="str">
        <f>VLOOKUP(F4543,'Other Data'!$B$17:$C$24,2,FALSE)</f>
        <v>ProductE</v>
      </c>
      <c r="H4543" s="18">
        <v>45280.862291666672</v>
      </c>
      <c r="I4543" s="15">
        <v>142</v>
      </c>
    </row>
    <row r="4544" spans="2:9" x14ac:dyDescent="0.3">
      <c r="B4544" s="15">
        <v>1942424</v>
      </c>
      <c r="C4544" s="16">
        <v>45280</v>
      </c>
      <c r="D4544" s="15">
        <v>99</v>
      </c>
      <c r="E4544" t="str">
        <f>VLOOKUP(D4544,Customers!$B$8:$C$1412,2,FALSE)</f>
        <v>Casa Luca</v>
      </c>
      <c r="F4544" s="15">
        <v>3</v>
      </c>
      <c r="G4544" s="15" t="str">
        <f>VLOOKUP(F4544,'Other Data'!$B$17:$C$24,2,FALSE)</f>
        <v>ProductC</v>
      </c>
      <c r="H4544" s="18">
        <v>45280.870856481488</v>
      </c>
      <c r="I4544" s="15">
        <v>140</v>
      </c>
    </row>
    <row r="4545" spans="2:9" x14ac:dyDescent="0.3">
      <c r="B4545" s="15">
        <v>1942425</v>
      </c>
      <c r="C4545" s="16">
        <v>45280</v>
      </c>
      <c r="D4545" s="15">
        <v>1230</v>
      </c>
      <c r="E4545" t="str">
        <f>VLOOKUP(D4545,Customers!$B$8:$C$1412,2,FALSE)</f>
        <v>Rotts Inc. - DBA Unique Gifts</v>
      </c>
      <c r="F4545" s="15">
        <v>1</v>
      </c>
      <c r="G4545" s="15" t="str">
        <f>VLOOKUP(F4545,'Other Data'!$B$17:$C$24,2,FALSE)</f>
        <v>ProductA</v>
      </c>
      <c r="H4545" s="17"/>
      <c r="I4545" s="17"/>
    </row>
    <row r="4546" spans="2:9" x14ac:dyDescent="0.3">
      <c r="B4546" s="15">
        <v>1942426</v>
      </c>
      <c r="C4546" s="16">
        <v>45280</v>
      </c>
      <c r="D4546" s="15">
        <v>465</v>
      </c>
      <c r="E4546" t="str">
        <f>VLOOKUP(D4546,Customers!$B$8:$C$1412,2,FALSE)</f>
        <v>Pearls Inc.</v>
      </c>
      <c r="F4546" s="15">
        <v>3</v>
      </c>
      <c r="G4546" s="15" t="str">
        <f>VLOOKUP(F4546,'Other Data'!$B$17:$C$24,2,FALSE)</f>
        <v>ProductC</v>
      </c>
      <c r="H4546" s="18">
        <v>45280.897349537045</v>
      </c>
      <c r="I4546" s="15">
        <v>154</v>
      </c>
    </row>
    <row r="4547" spans="2:9" x14ac:dyDescent="0.3">
      <c r="B4547" s="15">
        <v>1942427</v>
      </c>
      <c r="C4547" s="16">
        <v>45281</v>
      </c>
      <c r="D4547" s="15">
        <v>1180</v>
      </c>
      <c r="E4547" t="str">
        <f>VLOOKUP(D4547,Customers!$B$8:$C$1412,2,FALSE)</f>
        <v>Burger Drugs</v>
      </c>
      <c r="F4547" s="15">
        <v>2</v>
      </c>
      <c r="G4547" s="15" t="str">
        <f>VLOOKUP(F4547,'Other Data'!$B$17:$C$24,2,FALSE)</f>
        <v>ProductB</v>
      </c>
      <c r="H4547" s="18">
        <v>45281.333333333336</v>
      </c>
      <c r="I4547" s="15">
        <v>174</v>
      </c>
    </row>
    <row r="4548" spans="2:9" x14ac:dyDescent="0.3">
      <c r="B4548" s="15">
        <v>1942428</v>
      </c>
      <c r="C4548" s="16">
        <v>45281</v>
      </c>
      <c r="D4548" s="15">
        <v>353</v>
      </c>
      <c r="E4548" t="str">
        <f>VLOOKUP(D4548,Customers!$B$8:$C$1412,2,FALSE)</f>
        <v>Top Banana</v>
      </c>
      <c r="F4548" s="15">
        <v>2</v>
      </c>
      <c r="G4548" s="15" t="str">
        <f>VLOOKUP(F4548,'Other Data'!$B$17:$C$24,2,FALSE)</f>
        <v>ProductB</v>
      </c>
      <c r="H4548" s="18">
        <v>45281.348113425927</v>
      </c>
      <c r="I4548" s="15">
        <v>148</v>
      </c>
    </row>
    <row r="4549" spans="2:9" x14ac:dyDescent="0.3">
      <c r="B4549" s="15">
        <v>1942429</v>
      </c>
      <c r="C4549" s="16">
        <v>45281</v>
      </c>
      <c r="D4549" s="15">
        <v>203</v>
      </c>
      <c r="E4549" t="str">
        <f>VLOOKUP(D4549,Customers!$B$8:$C$1412,2,FALSE)</f>
        <v>Ferret Aid Society c/o Lynn Beckley</v>
      </c>
      <c r="F4549" s="15">
        <v>6</v>
      </c>
      <c r="G4549" s="15" t="str">
        <f>VLOOKUP(F4549,'Other Data'!$B$17:$C$24,2,FALSE)</f>
        <v>ProductF</v>
      </c>
      <c r="H4549" s="18">
        <v>45281.357997685183</v>
      </c>
      <c r="I4549" s="15">
        <v>175</v>
      </c>
    </row>
    <row r="4550" spans="2:9" x14ac:dyDescent="0.3">
      <c r="B4550" s="15">
        <v>1942430</v>
      </c>
      <c r="C4550" s="16">
        <v>45281</v>
      </c>
      <c r="D4550" s="15">
        <v>202</v>
      </c>
      <c r="E4550" t="str">
        <f>VLOOKUP(D4550,Customers!$B$8:$C$1412,2,FALSE)</f>
        <v>Zellers Store #3</v>
      </c>
      <c r="F4550" s="15">
        <v>4</v>
      </c>
      <c r="G4550" s="15" t="str">
        <f>VLOOKUP(F4550,'Other Data'!$B$17:$C$24,2,FALSE)</f>
        <v>ProductD</v>
      </c>
      <c r="H4550" s="18">
        <v>45281.371874999997</v>
      </c>
      <c r="I4550" s="15">
        <v>154</v>
      </c>
    </row>
    <row r="4551" spans="2:9" x14ac:dyDescent="0.3">
      <c r="B4551" s="15">
        <v>1942431</v>
      </c>
      <c r="C4551" s="16">
        <v>45281</v>
      </c>
      <c r="D4551" s="15">
        <v>8</v>
      </c>
      <c r="E4551" t="str">
        <f>VLOOKUP(D4551,Customers!$B$8:$C$1412,2,FALSE)</f>
        <v>Greenspar Ltd</v>
      </c>
      <c r="F4551" s="15">
        <v>4</v>
      </c>
      <c r="G4551" s="15" t="str">
        <f>VLOOKUP(F4551,'Other Data'!$B$17:$C$24,2,FALSE)</f>
        <v>ProductD</v>
      </c>
      <c r="H4551" s="18">
        <v>45281.386249999996</v>
      </c>
      <c r="I4551" s="15">
        <v>145</v>
      </c>
    </row>
    <row r="4552" spans="2:9" x14ac:dyDescent="0.3">
      <c r="B4552" s="15">
        <v>1942432</v>
      </c>
      <c r="C4552" s="16">
        <v>45281</v>
      </c>
      <c r="D4552" s="15">
        <v>778</v>
      </c>
      <c r="E4552" t="str">
        <f>VLOOKUP(D4552,Customers!$B$8:$C$1412,2,FALSE)</f>
        <v>Lewen Industries - Rhode Island Hospital</v>
      </c>
      <c r="F4552" s="15">
        <v>4</v>
      </c>
      <c r="G4552" s="15" t="str">
        <f>VLOOKUP(F4552,'Other Data'!$B$17:$C$24,2,FALSE)</f>
        <v>ProductD</v>
      </c>
      <c r="H4552" s="18">
        <v>45281.401574074072</v>
      </c>
      <c r="I4552" s="15">
        <v>157</v>
      </c>
    </row>
    <row r="4553" spans="2:9" x14ac:dyDescent="0.3">
      <c r="B4553" s="15">
        <v>1942433</v>
      </c>
      <c r="C4553" s="16">
        <v>45281</v>
      </c>
      <c r="D4553" s="15">
        <v>806</v>
      </c>
      <c r="E4553" t="str">
        <f>VLOOKUP(D4553,Customers!$B$8:$C$1412,2,FALSE)</f>
        <v>Frog Pond Florist</v>
      </c>
      <c r="F4553" s="15">
        <v>4</v>
      </c>
      <c r="G4553" s="15" t="str">
        <f>VLOOKUP(F4553,'Other Data'!$B$17:$C$24,2,FALSE)</f>
        <v>ProductD</v>
      </c>
      <c r="H4553" s="18">
        <v>45281.416145833333</v>
      </c>
      <c r="I4553" s="15">
        <v>166</v>
      </c>
    </row>
    <row r="4554" spans="2:9" x14ac:dyDescent="0.3">
      <c r="B4554" s="15">
        <v>1942434</v>
      </c>
      <c r="C4554" s="16">
        <v>45281</v>
      </c>
      <c r="D4554" s="15">
        <v>78</v>
      </c>
      <c r="E4554" t="str">
        <f>VLOOKUP(D4554,Customers!$B$8:$C$1412,2,FALSE)</f>
        <v>Corrington &amp; Co c/o Sheraton hotel</v>
      </c>
      <c r="F4554" s="15">
        <v>2</v>
      </c>
      <c r="G4554" s="15" t="str">
        <f>VLOOKUP(F4554,'Other Data'!$B$17:$C$24,2,FALSE)</f>
        <v>ProductB</v>
      </c>
      <c r="H4554" s="18">
        <v>45281.429826388885</v>
      </c>
      <c r="I4554" s="15">
        <v>162</v>
      </c>
    </row>
    <row r="4555" spans="2:9" x14ac:dyDescent="0.3">
      <c r="B4555" s="15">
        <v>1942435</v>
      </c>
      <c r="C4555" s="16">
        <v>45281</v>
      </c>
      <c r="D4555" s="15">
        <v>195</v>
      </c>
      <c r="E4555" t="str">
        <f>VLOOKUP(D4555,Customers!$B$8:$C$1412,2,FALSE)</f>
        <v>Jerry's The Drug Warehouse</v>
      </c>
      <c r="F4555" s="15">
        <v>1</v>
      </c>
      <c r="G4555" s="15" t="str">
        <f>VLOOKUP(F4555,'Other Data'!$B$17:$C$24,2,FALSE)</f>
        <v>ProductA</v>
      </c>
      <c r="H4555" s="17"/>
      <c r="I4555" s="17"/>
    </row>
    <row r="4556" spans="2:9" x14ac:dyDescent="0.3">
      <c r="B4556" s="15">
        <v>1942436</v>
      </c>
      <c r="C4556" s="16">
        <v>45281</v>
      </c>
      <c r="D4556" s="15">
        <v>985</v>
      </c>
      <c r="E4556" t="str">
        <f>VLOOKUP(D4556,Customers!$B$8:$C$1412,2,FALSE)</f>
        <v>Wind &amp; Weather</v>
      </c>
      <c r="F4556" s="15">
        <v>1</v>
      </c>
      <c r="G4556" s="15" t="str">
        <f>VLOOKUP(F4556,'Other Data'!$B$17:$C$24,2,FALSE)</f>
        <v>ProductA</v>
      </c>
      <c r="H4556" s="17"/>
      <c r="I4556" s="17"/>
    </row>
    <row r="4557" spans="2:9" x14ac:dyDescent="0.3">
      <c r="B4557" s="15">
        <v>1942437</v>
      </c>
      <c r="C4557" s="16">
        <v>45281</v>
      </c>
      <c r="D4557" s="15">
        <v>902</v>
      </c>
      <c r="E4557" t="str">
        <f>VLOOKUP(D4557,Customers!$B$8:$C$1412,2,FALSE)</f>
        <v>Sellebrations</v>
      </c>
      <c r="F4557" s="15">
        <v>2</v>
      </c>
      <c r="G4557" s="15" t="str">
        <f>VLOOKUP(F4557,'Other Data'!$B$17:$C$24,2,FALSE)</f>
        <v>ProductB</v>
      </c>
      <c r="H4557" s="18">
        <v>45281.464270833327</v>
      </c>
      <c r="I4557" s="15">
        <v>152</v>
      </c>
    </row>
    <row r="4558" spans="2:9" x14ac:dyDescent="0.3">
      <c r="B4558" s="15">
        <v>1942438</v>
      </c>
      <c r="C4558" s="16">
        <v>45281</v>
      </c>
      <c r="D4558" s="15">
        <v>82</v>
      </c>
      <c r="E4558" t="str">
        <f>VLOOKUP(D4558,Customers!$B$8:$C$1412,2,FALSE)</f>
        <v>Green Dept Store</v>
      </c>
      <c r="F4558" s="15">
        <v>2</v>
      </c>
      <c r="G4558" s="15" t="str">
        <f>VLOOKUP(F4558,'Other Data'!$B$17:$C$24,2,FALSE)</f>
        <v>ProductB</v>
      </c>
      <c r="H4558" s="18">
        <v>45281.472534722212</v>
      </c>
      <c r="I4558" s="15">
        <v>176</v>
      </c>
    </row>
    <row r="4559" spans="2:9" x14ac:dyDescent="0.3">
      <c r="B4559" s="15">
        <v>1942439</v>
      </c>
      <c r="C4559" s="16">
        <v>45281</v>
      </c>
      <c r="D4559" s="15">
        <v>965</v>
      </c>
      <c r="E4559" t="str">
        <f>VLOOKUP(D4559,Customers!$B$8:$C$1412,2,FALSE)</f>
        <v>Dsitinctive Gifts</v>
      </c>
      <c r="F4559" s="15">
        <v>2</v>
      </c>
      <c r="G4559" s="15" t="str">
        <f>VLOOKUP(F4559,'Other Data'!$B$17:$C$24,2,FALSE)</f>
        <v>ProductB</v>
      </c>
      <c r="H4559" s="18">
        <v>45281.482569444437</v>
      </c>
      <c r="I4559" s="15">
        <v>178</v>
      </c>
    </row>
    <row r="4560" spans="2:9" x14ac:dyDescent="0.3">
      <c r="B4560" s="15">
        <v>1942440</v>
      </c>
      <c r="C4560" s="16">
        <v>45281</v>
      </c>
      <c r="D4560" s="15">
        <v>905</v>
      </c>
      <c r="E4560" t="str">
        <f>VLOOKUP(D4560,Customers!$B$8:$C$1412,2,FALSE)</f>
        <v>Morris Variety</v>
      </c>
      <c r="F4560" s="15">
        <v>5</v>
      </c>
      <c r="G4560" s="15" t="str">
        <f>VLOOKUP(F4560,'Other Data'!$B$17:$C$24,2,FALSE)</f>
        <v>ProductE</v>
      </c>
      <c r="H4560" s="18">
        <v>45281.496331018512</v>
      </c>
      <c r="I4560" s="15">
        <v>156</v>
      </c>
    </row>
    <row r="4561" spans="2:9" x14ac:dyDescent="0.3">
      <c r="B4561" s="15">
        <v>1942441</v>
      </c>
      <c r="C4561" s="16">
        <v>45281</v>
      </c>
      <c r="D4561" s="15">
        <v>452</v>
      </c>
      <c r="E4561" t="str">
        <f>VLOOKUP(D4561,Customers!$B$8:$C$1412,2,FALSE)</f>
        <v>Balloons By Us</v>
      </c>
      <c r="F4561" s="15">
        <v>3</v>
      </c>
      <c r="G4561" s="15" t="str">
        <f>VLOOKUP(F4561,'Other Data'!$B$17:$C$24,2,FALSE)</f>
        <v>ProductC</v>
      </c>
      <c r="H4561" s="18">
        <v>45281.50467592592</v>
      </c>
      <c r="I4561" s="15">
        <v>148</v>
      </c>
    </row>
    <row r="4562" spans="2:9" x14ac:dyDescent="0.3">
      <c r="B4562" s="15">
        <v>1942442</v>
      </c>
      <c r="C4562" s="16">
        <v>45281</v>
      </c>
      <c r="D4562" s="15">
        <v>1003</v>
      </c>
      <c r="E4562" t="str">
        <f>VLOOKUP(D4562,Customers!$B$8:$C$1412,2,FALSE)</f>
        <v>Village Fisherman</v>
      </c>
      <c r="F4562" s="15">
        <v>2</v>
      </c>
      <c r="G4562" s="15" t="str">
        <f>VLOOKUP(F4562,'Other Data'!$B$17:$C$24,2,FALSE)</f>
        <v>ProductB</v>
      </c>
      <c r="H4562" s="18">
        <v>45281.52098379629</v>
      </c>
      <c r="I4562" s="15">
        <v>162</v>
      </c>
    </row>
    <row r="4563" spans="2:9" x14ac:dyDescent="0.3">
      <c r="B4563" s="15">
        <v>1942443</v>
      </c>
      <c r="C4563" s="16">
        <v>45281</v>
      </c>
      <c r="D4563" s="15">
        <v>1302</v>
      </c>
      <c r="E4563" t="str">
        <f>VLOOKUP(D4563,Customers!$B$8:$C$1412,2,FALSE)</f>
        <v>Casa Colina Hospital</v>
      </c>
      <c r="F4563" s="15">
        <v>2</v>
      </c>
      <c r="G4563" s="15" t="str">
        <f>VLOOKUP(F4563,'Other Data'!$B$17:$C$24,2,FALSE)</f>
        <v>ProductB</v>
      </c>
      <c r="H4563" s="18">
        <v>45281.533900462957</v>
      </c>
      <c r="I4563" s="15">
        <v>153</v>
      </c>
    </row>
    <row r="4564" spans="2:9" x14ac:dyDescent="0.3">
      <c r="B4564" s="15">
        <v>1942444</v>
      </c>
      <c r="C4564" s="16">
        <v>45281</v>
      </c>
      <c r="D4564" s="15">
        <v>1069</v>
      </c>
      <c r="E4564" t="str">
        <f>VLOOKUP(D4564,Customers!$B$8:$C$1412,2,FALSE)</f>
        <v>Its Magic</v>
      </c>
      <c r="F4564" s="15">
        <v>4</v>
      </c>
      <c r="G4564" s="15" t="str">
        <f>VLOOKUP(F4564,'Other Data'!$B$17:$C$24,2,FALSE)</f>
        <v>ProductD</v>
      </c>
      <c r="H4564" s="18">
        <v>45281.550405092588</v>
      </c>
      <c r="I4564" s="15">
        <v>154</v>
      </c>
    </row>
    <row r="4565" spans="2:9" x14ac:dyDescent="0.3">
      <c r="B4565" s="15">
        <v>1942445</v>
      </c>
      <c r="C4565" s="16">
        <v>45281</v>
      </c>
      <c r="D4565" s="15">
        <v>1244</v>
      </c>
      <c r="E4565" t="str">
        <f>VLOOKUP(D4565,Customers!$B$8:$C$1412,2,FALSE)</f>
        <v>MVRMC Auxilliary Gift Shop</v>
      </c>
      <c r="F4565" s="15">
        <v>6</v>
      </c>
      <c r="G4565" s="15" t="str">
        <f>VLOOKUP(F4565,'Other Data'!$B$17:$C$24,2,FALSE)</f>
        <v>ProductF</v>
      </c>
      <c r="H4565" s="18">
        <v>45281.562812499993</v>
      </c>
      <c r="I4565" s="15">
        <v>155</v>
      </c>
    </row>
    <row r="4566" spans="2:9" x14ac:dyDescent="0.3">
      <c r="B4566" s="15">
        <v>1942446</v>
      </c>
      <c r="C4566" s="16">
        <v>45281</v>
      </c>
      <c r="D4566" s="15">
        <v>283</v>
      </c>
      <c r="E4566" t="str">
        <f>VLOOKUP(D4566,Customers!$B$8:$C$1412,2,FALSE)</f>
        <v>Call-Dent Inc</v>
      </c>
      <c r="F4566" s="15">
        <v>6</v>
      </c>
      <c r="G4566" s="15" t="str">
        <f>VLOOKUP(F4566,'Other Data'!$B$17:$C$24,2,FALSE)</f>
        <v>ProductF</v>
      </c>
      <c r="H4566" s="18">
        <v>45281.571134259255</v>
      </c>
      <c r="I4566" s="15">
        <v>150</v>
      </c>
    </row>
    <row r="4567" spans="2:9" x14ac:dyDescent="0.3">
      <c r="B4567" s="15">
        <v>1942447</v>
      </c>
      <c r="C4567" s="16">
        <v>45281</v>
      </c>
      <c r="D4567" s="15">
        <v>1363</v>
      </c>
      <c r="E4567" t="str">
        <f>VLOOKUP(D4567,Customers!$B$8:$C$1412,2,FALSE)</f>
        <v>Children's Hospital</v>
      </c>
      <c r="F4567" s="15">
        <v>1</v>
      </c>
      <c r="G4567" s="15" t="str">
        <f>VLOOKUP(F4567,'Other Data'!$B$17:$C$24,2,FALSE)</f>
        <v>ProductA</v>
      </c>
      <c r="H4567" s="17"/>
      <c r="I4567" s="17"/>
    </row>
    <row r="4568" spans="2:9" x14ac:dyDescent="0.3">
      <c r="B4568" s="15">
        <v>1942448</v>
      </c>
      <c r="C4568" s="16">
        <v>45281</v>
      </c>
      <c r="D4568" s="15">
        <v>81</v>
      </c>
      <c r="E4568" t="str">
        <f>VLOOKUP(D4568,Customers!$B$8:$C$1412,2,FALSE)</f>
        <v>Harbour Gift</v>
      </c>
      <c r="F4568" s="15">
        <v>6</v>
      </c>
      <c r="G4568" s="15" t="str">
        <f>VLOOKUP(F4568,'Other Data'!$B$17:$C$24,2,FALSE)</f>
        <v>ProductF</v>
      </c>
      <c r="H4568" s="18">
        <v>45281.596261574072</v>
      </c>
      <c r="I4568" s="15">
        <v>152</v>
      </c>
    </row>
    <row r="4569" spans="2:9" x14ac:dyDescent="0.3">
      <c r="B4569" s="15">
        <v>1942449</v>
      </c>
      <c r="C4569" s="16">
        <v>45281</v>
      </c>
      <c r="D4569" s="15">
        <v>758</v>
      </c>
      <c r="E4569" t="str">
        <f>VLOOKUP(D4569,Customers!$B$8:$C$1412,2,FALSE)</f>
        <v>Ruby Slipper</v>
      </c>
      <c r="F4569" s="15">
        <v>5</v>
      </c>
      <c r="G4569" s="15" t="str">
        <f>VLOOKUP(F4569,'Other Data'!$B$17:$C$24,2,FALSE)</f>
        <v>ProductE</v>
      </c>
      <c r="H4569" s="18">
        <v>45281.606365740736</v>
      </c>
      <c r="I4569" s="15">
        <v>154</v>
      </c>
    </row>
    <row r="4570" spans="2:9" x14ac:dyDescent="0.3">
      <c r="B4570" s="15">
        <v>1942450</v>
      </c>
      <c r="C4570" s="16">
        <v>45281</v>
      </c>
      <c r="D4570" s="15">
        <v>924</v>
      </c>
      <c r="E4570" t="str">
        <f>VLOOKUP(D4570,Customers!$B$8:$C$1412,2,FALSE)</f>
        <v>Allen's Fine Jewelry &amp; Gift</v>
      </c>
      <c r="F4570" s="15">
        <v>2</v>
      </c>
      <c r="G4570" s="15" t="str">
        <f>VLOOKUP(F4570,'Other Data'!$B$17:$C$24,2,FALSE)</f>
        <v>ProductB</v>
      </c>
      <c r="H4570" s="18">
        <v>45281.615428240737</v>
      </c>
      <c r="I4570" s="15">
        <v>155</v>
      </c>
    </row>
    <row r="4571" spans="2:9" x14ac:dyDescent="0.3">
      <c r="B4571" s="15">
        <v>1942451</v>
      </c>
      <c r="C4571" s="16">
        <v>45281</v>
      </c>
      <c r="D4571" s="15">
        <v>40</v>
      </c>
      <c r="E4571" t="str">
        <f>VLOOKUP(D4571,Customers!$B$8:$C$1412,2,FALSE)</f>
        <v>J.L.L.'s Jewels and Supplies</v>
      </c>
      <c r="F4571" s="15">
        <v>1</v>
      </c>
      <c r="G4571" s="15" t="str">
        <f>VLOOKUP(F4571,'Other Data'!$B$17:$C$24,2,FALSE)</f>
        <v>ProductA</v>
      </c>
      <c r="H4571" s="17"/>
      <c r="I4571" s="17"/>
    </row>
    <row r="4572" spans="2:9" x14ac:dyDescent="0.3">
      <c r="B4572" s="15">
        <v>1942452</v>
      </c>
      <c r="C4572" s="16">
        <v>45281</v>
      </c>
      <c r="D4572" s="15">
        <v>884</v>
      </c>
      <c r="E4572" t="str">
        <f>VLOOKUP(D4572,Customers!$B$8:$C$1412,2,FALSE)</f>
        <v>Nyack Hospital</v>
      </c>
      <c r="F4572" s="15">
        <v>4</v>
      </c>
      <c r="G4572" s="15" t="str">
        <f>VLOOKUP(F4572,'Other Data'!$B$17:$C$24,2,FALSE)</f>
        <v>ProductD</v>
      </c>
      <c r="H4572" s="18">
        <v>45281.632314814808</v>
      </c>
      <c r="I4572" s="15">
        <v>149</v>
      </c>
    </row>
    <row r="4573" spans="2:9" x14ac:dyDescent="0.3">
      <c r="B4573" s="15">
        <v>1942453</v>
      </c>
      <c r="C4573" s="16">
        <v>45281</v>
      </c>
      <c r="D4573" s="15">
        <v>452</v>
      </c>
      <c r="E4573" t="str">
        <f>VLOOKUP(D4573,Customers!$B$8:$C$1412,2,FALSE)</f>
        <v>Balloons By Us</v>
      </c>
      <c r="F4573" s="15">
        <v>1</v>
      </c>
      <c r="G4573" s="15" t="str">
        <f>VLOOKUP(F4573,'Other Data'!$B$17:$C$24,2,FALSE)</f>
        <v>ProductA</v>
      </c>
      <c r="H4573" s="17"/>
      <c r="I4573" s="17"/>
    </row>
    <row r="4574" spans="2:9" x14ac:dyDescent="0.3">
      <c r="B4574" s="15">
        <v>1942454</v>
      </c>
      <c r="C4574" s="16">
        <v>45281</v>
      </c>
      <c r="D4574" s="15">
        <v>1042</v>
      </c>
      <c r="E4574" t="str">
        <f>VLOOKUP(D4574,Customers!$B$8:$C$1412,2,FALSE)</f>
        <v>Varona Enterprises Of Florida</v>
      </c>
      <c r="F4574" s="15">
        <v>4</v>
      </c>
      <c r="G4574" s="15" t="str">
        <f>VLOOKUP(F4574,'Other Data'!$B$17:$C$24,2,FALSE)</f>
        <v>ProductD</v>
      </c>
      <c r="H4574" s="18">
        <v>45281.661458333328</v>
      </c>
      <c r="I4574" s="15">
        <v>140</v>
      </c>
    </row>
    <row r="4575" spans="2:9" x14ac:dyDescent="0.3">
      <c r="B4575" s="15">
        <v>1942455</v>
      </c>
      <c r="C4575" s="16">
        <v>45281</v>
      </c>
      <c r="D4575" s="15">
        <v>1327</v>
      </c>
      <c r="E4575" t="str">
        <f>VLOOKUP(D4575,Customers!$B$8:$C$1412,2,FALSE)</f>
        <v>Strawbridges Stationers &amp; Gifts</v>
      </c>
      <c r="F4575" s="15">
        <v>4</v>
      </c>
      <c r="G4575" s="15" t="str">
        <f>VLOOKUP(F4575,'Other Data'!$B$17:$C$24,2,FALSE)</f>
        <v>ProductD</v>
      </c>
      <c r="H4575" s="18">
        <v>45281.672766203701</v>
      </c>
      <c r="I4575" s="15">
        <v>147</v>
      </c>
    </row>
    <row r="4576" spans="2:9" x14ac:dyDescent="0.3">
      <c r="B4576" s="15">
        <v>1942456</v>
      </c>
      <c r="C4576" s="16">
        <v>45281</v>
      </c>
      <c r="D4576" s="15">
        <v>488</v>
      </c>
      <c r="E4576" t="str">
        <f>VLOOKUP(D4576,Customers!$B$8:$C$1412,2,FALSE)</f>
        <v>Pharmasave - 490</v>
      </c>
      <c r="F4576" s="15">
        <v>5</v>
      </c>
      <c r="G4576" s="15" t="str">
        <f>VLOOKUP(F4576,'Other Data'!$B$17:$C$24,2,FALSE)</f>
        <v>ProductE</v>
      </c>
      <c r="H4576" s="18">
        <v>45281.683159722219</v>
      </c>
      <c r="I4576" s="15">
        <v>145</v>
      </c>
    </row>
    <row r="4577" spans="2:9" x14ac:dyDescent="0.3">
      <c r="B4577" s="15">
        <v>1942457</v>
      </c>
      <c r="C4577" s="16">
        <v>45281</v>
      </c>
      <c r="D4577" s="15">
        <v>338</v>
      </c>
      <c r="E4577" t="str">
        <f>VLOOKUP(D4577,Customers!$B$8:$C$1412,2,FALSE)</f>
        <v>Zellers Store #254</v>
      </c>
      <c r="F4577" s="15">
        <v>5</v>
      </c>
      <c r="G4577" s="15" t="str">
        <f>VLOOKUP(F4577,'Other Data'!$B$17:$C$24,2,FALSE)</f>
        <v>ProductE</v>
      </c>
      <c r="H4577" s="18">
        <v>45281.697418981479</v>
      </c>
      <c r="I4577" s="15">
        <v>151</v>
      </c>
    </row>
    <row r="4578" spans="2:9" x14ac:dyDescent="0.3">
      <c r="B4578" s="15">
        <v>1942458</v>
      </c>
      <c r="C4578" s="16">
        <v>45281</v>
      </c>
      <c r="D4578" s="15">
        <v>663</v>
      </c>
      <c r="E4578" t="str">
        <f>VLOOKUP(D4578,Customers!$B$8:$C$1412,2,FALSE)</f>
        <v>Peoples Drug Mart # 72</v>
      </c>
      <c r="F4578" s="15">
        <v>1</v>
      </c>
      <c r="G4578" s="15" t="str">
        <f>VLOOKUP(F4578,'Other Data'!$B$17:$C$24,2,FALSE)</f>
        <v>ProductA</v>
      </c>
      <c r="H4578" s="17"/>
      <c r="I4578" s="17"/>
    </row>
    <row r="4579" spans="2:9" x14ac:dyDescent="0.3">
      <c r="B4579" s="15">
        <v>1942459</v>
      </c>
      <c r="C4579" s="16">
        <v>45281</v>
      </c>
      <c r="D4579" s="15">
        <v>1303</v>
      </c>
      <c r="E4579" t="str">
        <f>VLOOKUP(D4579,Customers!$B$8:$C$1412,2,FALSE)</f>
        <v>Joni Marco-Sublime Design</v>
      </c>
      <c r="F4579" s="15">
        <v>2</v>
      </c>
      <c r="G4579" s="15" t="str">
        <f>VLOOKUP(F4579,'Other Data'!$B$17:$C$24,2,FALSE)</f>
        <v>ProductB</v>
      </c>
      <c r="H4579" s="18">
        <v>45281.723020833335</v>
      </c>
      <c r="I4579" s="15">
        <v>166</v>
      </c>
    </row>
    <row r="4580" spans="2:9" x14ac:dyDescent="0.3">
      <c r="B4580" s="15">
        <v>1942460</v>
      </c>
      <c r="C4580" s="16">
        <v>45281</v>
      </c>
      <c r="D4580" s="15">
        <v>1168</v>
      </c>
      <c r="E4580" t="str">
        <f>VLOOKUP(D4580,Customers!$B$8:$C$1412,2,FALSE)</f>
        <v>Nisswa Drug</v>
      </c>
      <c r="F4580" s="15">
        <v>3</v>
      </c>
      <c r="G4580" s="15" t="str">
        <f>VLOOKUP(F4580,'Other Data'!$B$17:$C$24,2,FALSE)</f>
        <v>ProductC</v>
      </c>
      <c r="H4580" s="18">
        <v>45281.738935185189</v>
      </c>
      <c r="I4580" s="15">
        <v>167</v>
      </c>
    </row>
    <row r="4581" spans="2:9" x14ac:dyDescent="0.3">
      <c r="B4581" s="15">
        <v>1942461</v>
      </c>
      <c r="C4581" s="16">
        <v>45281</v>
      </c>
      <c r="D4581" s="15">
        <v>933</v>
      </c>
      <c r="E4581" t="str">
        <f>VLOOKUP(D4581,Customers!$B$8:$C$1412,2,FALSE)</f>
        <v>Canal Side Jewelers</v>
      </c>
      <c r="F4581" s="15">
        <v>1</v>
      </c>
      <c r="G4581" s="15" t="str">
        <f>VLOOKUP(F4581,'Other Data'!$B$17:$C$24,2,FALSE)</f>
        <v>ProductA</v>
      </c>
      <c r="H4581" s="17"/>
      <c r="I4581" s="17"/>
    </row>
    <row r="4582" spans="2:9" x14ac:dyDescent="0.3">
      <c r="B4582" s="15">
        <v>1942462</v>
      </c>
      <c r="C4582" s="16">
        <v>45281</v>
      </c>
      <c r="D4582" s="15">
        <v>424</v>
      </c>
      <c r="E4582" t="str">
        <f>VLOOKUP(D4582,Customers!$B$8:$C$1412,2,FALSE)</f>
        <v>Christine's of Oxford</v>
      </c>
      <c r="F4582" s="15">
        <v>6</v>
      </c>
      <c r="G4582" s="15" t="str">
        <f>VLOOKUP(F4582,'Other Data'!$B$17:$C$24,2,FALSE)</f>
        <v>ProductF</v>
      </c>
      <c r="H4582" s="18">
        <v>45281.757430555561</v>
      </c>
      <c r="I4582" s="15">
        <v>167</v>
      </c>
    </row>
    <row r="4583" spans="2:9" x14ac:dyDescent="0.3">
      <c r="B4583" s="15">
        <v>1942463</v>
      </c>
      <c r="C4583" s="16">
        <v>45281</v>
      </c>
      <c r="D4583" s="15">
        <v>835</v>
      </c>
      <c r="E4583" t="str">
        <f>VLOOKUP(D4583,Customers!$B$8:$C$1412,2,FALSE)</f>
        <v>Nikki's Hallmark</v>
      </c>
      <c r="F4583" s="15">
        <v>2</v>
      </c>
      <c r="G4583" s="15" t="str">
        <f>VLOOKUP(F4583,'Other Data'!$B$17:$C$24,2,FALSE)</f>
        <v>ProductB</v>
      </c>
      <c r="H4583" s="18">
        <v>45281.77347222223</v>
      </c>
      <c r="I4583" s="15">
        <v>149</v>
      </c>
    </row>
    <row r="4584" spans="2:9" x14ac:dyDescent="0.3">
      <c r="B4584" s="15">
        <v>1942464</v>
      </c>
      <c r="C4584" s="16">
        <v>45281</v>
      </c>
      <c r="D4584" s="15">
        <v>897</v>
      </c>
      <c r="E4584" t="str">
        <f>VLOOKUP(D4584,Customers!$B$8:$C$1412,2,FALSE)</f>
        <v>Focus Camera Inc</v>
      </c>
      <c r="F4584" s="15">
        <v>3</v>
      </c>
      <c r="G4584" s="15" t="str">
        <f>VLOOKUP(F4584,'Other Data'!$B$17:$C$24,2,FALSE)</f>
        <v>ProductC</v>
      </c>
      <c r="H4584" s="18">
        <v>45281.786238425935</v>
      </c>
      <c r="I4584" s="15">
        <v>140</v>
      </c>
    </row>
    <row r="4585" spans="2:9" x14ac:dyDescent="0.3">
      <c r="B4585" s="15">
        <v>1942465</v>
      </c>
      <c r="C4585" s="16">
        <v>45281</v>
      </c>
      <c r="D4585" s="15">
        <v>1348</v>
      </c>
      <c r="E4585" t="str">
        <f>VLOOKUP(D4585,Customers!$B$8:$C$1412,2,FALSE)</f>
        <v>Kathryn's of Kona</v>
      </c>
      <c r="F4585" s="15">
        <v>4</v>
      </c>
      <c r="G4585" s="15" t="str">
        <f>VLOOKUP(F4585,'Other Data'!$B$17:$C$24,2,FALSE)</f>
        <v>ProductD</v>
      </c>
      <c r="H4585" s="18">
        <v>45281.799039351863</v>
      </c>
      <c r="I4585" s="15">
        <v>170</v>
      </c>
    </row>
    <row r="4586" spans="2:9" x14ac:dyDescent="0.3">
      <c r="B4586" s="15">
        <v>1942466</v>
      </c>
      <c r="C4586" s="16">
        <v>45281</v>
      </c>
      <c r="D4586" s="15">
        <v>627</v>
      </c>
      <c r="E4586" t="str">
        <f>VLOOKUP(D4586,Customers!$B$8:$C$1412,2,FALSE)</f>
        <v>Stollery Children's Hospital Foundation</v>
      </c>
      <c r="F4586" s="15">
        <v>3</v>
      </c>
      <c r="G4586" s="15" t="str">
        <f>VLOOKUP(F4586,'Other Data'!$B$17:$C$24,2,FALSE)</f>
        <v>ProductC</v>
      </c>
      <c r="H4586" s="18">
        <v>45281.813032407415</v>
      </c>
      <c r="I4586" s="15">
        <v>141</v>
      </c>
    </row>
    <row r="4587" spans="2:9" x14ac:dyDescent="0.3">
      <c r="B4587" s="15">
        <v>1942467</v>
      </c>
      <c r="C4587" s="16">
        <v>45281</v>
      </c>
      <c r="D4587" s="15">
        <v>320</v>
      </c>
      <c r="E4587" t="str">
        <f>VLOOKUP(D4587,Customers!$B$8:$C$1412,2,FALSE)</f>
        <v>Lukes Country Store</v>
      </c>
      <c r="F4587" s="15">
        <v>5</v>
      </c>
      <c r="G4587" s="15" t="str">
        <f>VLOOKUP(F4587,'Other Data'!$B$17:$C$24,2,FALSE)</f>
        <v>ProductE</v>
      </c>
      <c r="H4587" s="18">
        <v>45281.827384259268</v>
      </c>
      <c r="I4587" s="15">
        <v>141</v>
      </c>
    </row>
    <row r="4588" spans="2:9" x14ac:dyDescent="0.3">
      <c r="B4588" s="15">
        <v>1942468</v>
      </c>
      <c r="C4588" s="16">
        <v>45281</v>
      </c>
      <c r="D4588" s="15">
        <v>1015</v>
      </c>
      <c r="E4588" t="str">
        <f>VLOOKUP(D4588,Customers!$B$8:$C$1412,2,FALSE)</f>
        <v>Biltmore Company</v>
      </c>
      <c r="F4588" s="15">
        <v>1</v>
      </c>
      <c r="G4588" s="15" t="str">
        <f>VLOOKUP(F4588,'Other Data'!$B$17:$C$24,2,FALSE)</f>
        <v>ProductA</v>
      </c>
      <c r="H4588" s="17"/>
      <c r="I4588" s="17"/>
    </row>
    <row r="4589" spans="2:9" x14ac:dyDescent="0.3">
      <c r="B4589" s="15">
        <v>1942469</v>
      </c>
      <c r="C4589" s="16">
        <v>45281</v>
      </c>
      <c r="D4589" s="15">
        <v>543</v>
      </c>
      <c r="E4589" t="str">
        <f>VLOOKUP(D4589,Customers!$B$8:$C$1412,2,FALSE)</f>
        <v>Happy Hour Cards</v>
      </c>
      <c r="F4589" s="15">
        <v>6</v>
      </c>
      <c r="G4589" s="15" t="str">
        <f>VLOOKUP(F4589,'Other Data'!$B$17:$C$24,2,FALSE)</f>
        <v>ProductF</v>
      </c>
      <c r="H4589" s="18">
        <v>45281.854479166672</v>
      </c>
      <c r="I4589" s="15">
        <v>177</v>
      </c>
    </row>
    <row r="4590" spans="2:9" x14ac:dyDescent="0.3">
      <c r="B4590" s="15">
        <v>1942470</v>
      </c>
      <c r="C4590" s="16">
        <v>45281</v>
      </c>
      <c r="D4590" s="15">
        <v>647</v>
      </c>
      <c r="E4590" t="str">
        <f>VLOOKUP(D4590,Customers!$B$8:$C$1412,2,FALSE)</f>
        <v>Medicine Centre</v>
      </c>
      <c r="F4590" s="15">
        <v>4</v>
      </c>
      <c r="G4590" s="15" t="str">
        <f>VLOOKUP(F4590,'Other Data'!$B$17:$C$24,2,FALSE)</f>
        <v>ProductD</v>
      </c>
      <c r="H4590" s="18">
        <v>45281.867800925931</v>
      </c>
      <c r="I4590" s="15">
        <v>162</v>
      </c>
    </row>
    <row r="4591" spans="2:9" x14ac:dyDescent="0.3">
      <c r="B4591" s="15">
        <v>1942471</v>
      </c>
      <c r="C4591" s="16">
        <v>45281</v>
      </c>
      <c r="D4591" s="15">
        <v>407</v>
      </c>
      <c r="E4591" t="str">
        <f>VLOOKUP(D4591,Customers!$B$8:$C$1412,2,FALSE)</f>
        <v>Grand River Hospital</v>
      </c>
      <c r="F4591" s="15">
        <v>2</v>
      </c>
      <c r="G4591" s="15" t="str">
        <f>VLOOKUP(F4591,'Other Data'!$B$17:$C$24,2,FALSE)</f>
        <v>ProductB</v>
      </c>
      <c r="H4591" s="18">
        <v>45281.880520833336</v>
      </c>
      <c r="I4591" s="15">
        <v>173</v>
      </c>
    </row>
    <row r="4592" spans="2:9" x14ac:dyDescent="0.3">
      <c r="B4592" s="15">
        <v>1942472</v>
      </c>
      <c r="C4592" s="16">
        <v>45281</v>
      </c>
      <c r="D4592" s="15">
        <v>190</v>
      </c>
      <c r="E4592" t="str">
        <f>VLOOKUP(D4592,Customers!$B$8:$C$1412,2,FALSE)</f>
        <v>Smokey's Way</v>
      </c>
      <c r="F4592" s="15">
        <v>6</v>
      </c>
      <c r="G4592" s="15" t="str">
        <f>VLOOKUP(F4592,'Other Data'!$B$17:$C$24,2,FALSE)</f>
        <v>ProductF</v>
      </c>
      <c r="H4592" s="18">
        <v>45281.892222222225</v>
      </c>
      <c r="I4592" s="15">
        <v>170</v>
      </c>
    </row>
    <row r="4593" spans="2:9" x14ac:dyDescent="0.3">
      <c r="B4593" s="15">
        <v>1942473</v>
      </c>
      <c r="C4593" s="16">
        <v>45281</v>
      </c>
      <c r="D4593" s="15">
        <v>337</v>
      </c>
      <c r="E4593" t="str">
        <f>VLOOKUP(D4593,Customers!$B$8:$C$1412,2,FALSE)</f>
        <v>Party Packagers</v>
      </c>
      <c r="F4593" s="15">
        <v>6</v>
      </c>
      <c r="G4593" s="15" t="str">
        <f>VLOOKUP(F4593,'Other Data'!$B$17:$C$24,2,FALSE)</f>
        <v>ProductF</v>
      </c>
      <c r="H4593" s="18">
        <v>45281.903842592597</v>
      </c>
      <c r="I4593" s="15">
        <v>168</v>
      </c>
    </row>
    <row r="4594" spans="2:9" x14ac:dyDescent="0.3">
      <c r="B4594" s="15">
        <v>1942474</v>
      </c>
      <c r="C4594" s="16">
        <v>45282</v>
      </c>
      <c r="D4594" s="15">
        <v>1343</v>
      </c>
      <c r="E4594" t="str">
        <f>VLOOKUP(D4594,Customers!$B$8:$C$1412,2,FALSE)</f>
        <v>Nelson's News And Books</v>
      </c>
      <c r="F4594" s="15">
        <v>6</v>
      </c>
      <c r="G4594" s="15" t="str">
        <f>VLOOKUP(F4594,'Other Data'!$B$17:$C$24,2,FALSE)</f>
        <v>ProductF</v>
      </c>
      <c r="H4594" s="18">
        <v>45282.333333333336</v>
      </c>
      <c r="I4594" s="15">
        <v>166</v>
      </c>
    </row>
    <row r="4595" spans="2:9" x14ac:dyDescent="0.3">
      <c r="B4595" s="15">
        <v>1942475</v>
      </c>
      <c r="C4595" s="16">
        <v>45282</v>
      </c>
      <c r="D4595" s="15">
        <v>1331</v>
      </c>
      <c r="E4595" t="str">
        <f>VLOOKUP(D4595,Customers!$B$8:$C$1412,2,FALSE)</f>
        <v>Bebe Lapin</v>
      </c>
      <c r="F4595" s="15">
        <v>2</v>
      </c>
      <c r="G4595" s="15" t="str">
        <f>VLOOKUP(F4595,'Other Data'!$B$17:$C$24,2,FALSE)</f>
        <v>ProductB</v>
      </c>
      <c r="H4595" s="18">
        <v>45282.343819444446</v>
      </c>
      <c r="I4595" s="15">
        <v>146</v>
      </c>
    </row>
    <row r="4596" spans="2:9" x14ac:dyDescent="0.3">
      <c r="B4596" s="15">
        <v>1942476</v>
      </c>
      <c r="C4596" s="16">
        <v>45282</v>
      </c>
      <c r="D4596" s="15">
        <v>578</v>
      </c>
      <c r="E4596" t="str">
        <f>VLOOKUP(D4596,Customers!$B$8:$C$1412,2,FALSE)</f>
        <v>Canadian Badlands Passion Play</v>
      </c>
      <c r="F4596" s="15">
        <v>6</v>
      </c>
      <c r="G4596" s="15" t="str">
        <f>VLOOKUP(F4596,'Other Data'!$B$17:$C$24,2,FALSE)</f>
        <v>ProductF</v>
      </c>
      <c r="H4596" s="18">
        <v>45282.358657407407</v>
      </c>
      <c r="I4596" s="15">
        <v>145</v>
      </c>
    </row>
    <row r="4597" spans="2:9" x14ac:dyDescent="0.3">
      <c r="B4597" s="15">
        <v>1942477</v>
      </c>
      <c r="C4597" s="16">
        <v>45282</v>
      </c>
      <c r="D4597" s="15">
        <v>402</v>
      </c>
      <c r="E4597" t="str">
        <f>VLOOKUP(D4597,Customers!$B$8:$C$1412,2,FALSE)</f>
        <v>Buck or Two #524</v>
      </c>
      <c r="F4597" s="15">
        <v>1</v>
      </c>
      <c r="G4597" s="15" t="str">
        <f>VLOOKUP(F4597,'Other Data'!$B$17:$C$24,2,FALSE)</f>
        <v>ProductA</v>
      </c>
      <c r="H4597" s="17"/>
      <c r="I4597" s="17"/>
    </row>
    <row r="4598" spans="2:9" x14ac:dyDescent="0.3">
      <c r="B4598" s="15">
        <v>1942478</v>
      </c>
      <c r="C4598" s="16">
        <v>45282</v>
      </c>
      <c r="D4598" s="15">
        <v>4</v>
      </c>
      <c r="E4598" t="str">
        <f>VLOOKUP(D4598,Customers!$B$8:$C$1412,2,FALSE)</f>
        <v>Vida Designs For Life</v>
      </c>
      <c r="F4598" s="15">
        <v>5</v>
      </c>
      <c r="G4598" s="15" t="str">
        <f>VLOOKUP(F4598,'Other Data'!$B$17:$C$24,2,FALSE)</f>
        <v>ProductE</v>
      </c>
      <c r="H4598" s="18">
        <v>45282.377546296295</v>
      </c>
      <c r="I4598" s="15">
        <v>144</v>
      </c>
    </row>
    <row r="4599" spans="2:9" x14ac:dyDescent="0.3">
      <c r="B4599" s="15">
        <v>1942479</v>
      </c>
      <c r="C4599" s="16">
        <v>45282</v>
      </c>
      <c r="D4599" s="15">
        <v>1362</v>
      </c>
      <c r="E4599" t="str">
        <f>VLOOKUP(D4599,Customers!$B$8:$C$1412,2,FALSE)</f>
        <v>Itex Corporation</v>
      </c>
      <c r="F4599" s="15">
        <v>3</v>
      </c>
      <c r="G4599" s="15" t="str">
        <f>VLOOKUP(F4599,'Other Data'!$B$17:$C$24,2,FALSE)</f>
        <v>ProductC</v>
      </c>
      <c r="H4599" s="18">
        <v>45282.386261574073</v>
      </c>
      <c r="I4599" s="15">
        <v>150</v>
      </c>
    </row>
    <row r="4600" spans="2:9" x14ac:dyDescent="0.3">
      <c r="B4600" s="15">
        <v>1942480</v>
      </c>
      <c r="C4600" s="16">
        <v>45282</v>
      </c>
      <c r="D4600" s="15">
        <v>694</v>
      </c>
      <c r="E4600" t="str">
        <f>VLOOKUP(D4600,Customers!$B$8:$C$1412,2,FALSE)</f>
        <v>Buck or Two #209</v>
      </c>
      <c r="F4600" s="15">
        <v>3</v>
      </c>
      <c r="G4600" s="15" t="str">
        <f>VLOOKUP(F4600,'Other Data'!$B$17:$C$24,2,FALSE)</f>
        <v>ProductC</v>
      </c>
      <c r="H4600" s="18">
        <v>45282.39571759259</v>
      </c>
      <c r="I4600" s="15">
        <v>141</v>
      </c>
    </row>
    <row r="4601" spans="2:9" x14ac:dyDescent="0.3">
      <c r="B4601" s="15">
        <v>1942481</v>
      </c>
      <c r="C4601" s="16">
        <v>45282</v>
      </c>
      <c r="D4601" s="15">
        <v>141</v>
      </c>
      <c r="E4601" t="str">
        <f>VLOOKUP(D4601,Customers!$B$8:$C$1412,2,FALSE)</f>
        <v>Hallmark</v>
      </c>
      <c r="F4601" s="15">
        <v>5</v>
      </c>
      <c r="G4601" s="15" t="str">
        <f>VLOOKUP(F4601,'Other Data'!$B$17:$C$24,2,FALSE)</f>
        <v>ProductE</v>
      </c>
      <c r="H4601" s="18">
        <v>45282.411180555551</v>
      </c>
      <c r="I4601" s="15">
        <v>161</v>
      </c>
    </row>
    <row r="4602" spans="2:9" x14ac:dyDescent="0.3">
      <c r="B4602" s="15">
        <v>1942482</v>
      </c>
      <c r="C4602" s="16">
        <v>45282</v>
      </c>
      <c r="D4602" s="15">
        <v>1181</v>
      </c>
      <c r="E4602" t="str">
        <f>VLOOKUP(D4602,Customers!$B$8:$C$1412,2,FALSE)</f>
        <v>Atrium Gift Shop</v>
      </c>
      <c r="F4602" s="15">
        <v>3</v>
      </c>
      <c r="G4602" s="15" t="str">
        <f>VLOOKUP(F4602,'Other Data'!$B$17:$C$24,2,FALSE)</f>
        <v>ProductC</v>
      </c>
      <c r="H4602" s="18">
        <v>45282.419513888883</v>
      </c>
      <c r="I4602" s="15">
        <v>173</v>
      </c>
    </row>
    <row r="4603" spans="2:9" x14ac:dyDescent="0.3">
      <c r="B4603" s="15">
        <v>1942483</v>
      </c>
      <c r="C4603" s="16">
        <v>45282</v>
      </c>
      <c r="D4603" s="15">
        <v>626</v>
      </c>
      <c r="E4603" t="str">
        <f>VLOOKUP(D4603,Customers!$B$8:$C$1412,2,FALSE)</f>
        <v>Beary Land Hospital</v>
      </c>
      <c r="F4603" s="15">
        <v>5</v>
      </c>
      <c r="G4603" s="15" t="str">
        <f>VLOOKUP(F4603,'Other Data'!$B$17:$C$24,2,FALSE)</f>
        <v>ProductE</v>
      </c>
      <c r="H4603" s="18">
        <v>45282.435601851845</v>
      </c>
      <c r="I4603" s="15">
        <v>156</v>
      </c>
    </row>
    <row r="4604" spans="2:9" x14ac:dyDescent="0.3">
      <c r="B4604" s="15">
        <v>1942484</v>
      </c>
      <c r="C4604" s="16">
        <v>45282</v>
      </c>
      <c r="D4604" s="15">
        <v>89</v>
      </c>
      <c r="E4604" t="str">
        <f>VLOOKUP(D4604,Customers!$B$8:$C$1412,2,FALSE)</f>
        <v>Distribution Canado-Sussie</v>
      </c>
      <c r="F4604" s="15">
        <v>3</v>
      </c>
      <c r="G4604" s="15" t="str">
        <f>VLOOKUP(F4604,'Other Data'!$B$17:$C$24,2,FALSE)</f>
        <v>ProductC</v>
      </c>
      <c r="H4604" s="18">
        <v>45282.451273148145</v>
      </c>
      <c r="I4604" s="15">
        <v>164</v>
      </c>
    </row>
    <row r="4605" spans="2:9" x14ac:dyDescent="0.3">
      <c r="B4605" s="15">
        <v>1942485</v>
      </c>
      <c r="C4605" s="16">
        <v>45282</v>
      </c>
      <c r="D4605" s="15">
        <v>694</v>
      </c>
      <c r="E4605" t="str">
        <f>VLOOKUP(D4605,Customers!$B$8:$C$1412,2,FALSE)</f>
        <v>Buck or Two #209</v>
      </c>
      <c r="F4605" s="15">
        <v>1</v>
      </c>
      <c r="G4605" s="15" t="str">
        <f>VLOOKUP(F4605,'Other Data'!$B$17:$C$24,2,FALSE)</f>
        <v>ProductA</v>
      </c>
      <c r="H4605" s="17"/>
      <c r="I4605" s="17"/>
    </row>
    <row r="4606" spans="2:9" x14ac:dyDescent="0.3">
      <c r="B4606" s="15">
        <v>1942486</v>
      </c>
      <c r="C4606" s="16">
        <v>45282</v>
      </c>
      <c r="D4606" s="15">
        <v>912</v>
      </c>
      <c r="E4606" t="str">
        <f>VLOOKUP(D4606,Customers!$B$8:$C$1412,2,FALSE)</f>
        <v>Southampton Volunta. ambulance</v>
      </c>
      <c r="F4606" s="15">
        <v>6</v>
      </c>
      <c r="G4606" s="15" t="str">
        <f>VLOOKUP(F4606,'Other Data'!$B$17:$C$24,2,FALSE)</f>
        <v>ProductF</v>
      </c>
      <c r="H4606" s="18">
        <v>45282.478333333325</v>
      </c>
      <c r="I4606" s="15">
        <v>148</v>
      </c>
    </row>
    <row r="4607" spans="2:9" x14ac:dyDescent="0.3">
      <c r="B4607" s="15">
        <v>1942487</v>
      </c>
      <c r="C4607" s="16">
        <v>45282</v>
      </c>
      <c r="D4607" s="15">
        <v>701</v>
      </c>
      <c r="E4607" t="str">
        <f>VLOOKUP(D4607,Customers!$B$8:$C$1412,2,FALSE)</f>
        <v>Super Dollar Store</v>
      </c>
      <c r="F4607" s="15">
        <v>4</v>
      </c>
      <c r="G4607" s="15" t="str">
        <f>VLOOKUP(F4607,'Other Data'!$B$17:$C$24,2,FALSE)</f>
        <v>ProductD</v>
      </c>
      <c r="H4607" s="18">
        <v>45282.490092592583</v>
      </c>
      <c r="I4607" s="15">
        <v>172</v>
      </c>
    </row>
    <row r="4608" spans="2:9" x14ac:dyDescent="0.3">
      <c r="B4608" s="15">
        <v>1942488</v>
      </c>
      <c r="C4608" s="16">
        <v>45282</v>
      </c>
      <c r="D4608" s="15">
        <v>521</v>
      </c>
      <c r="E4608" t="str">
        <f>VLOOKUP(D4608,Customers!$B$8:$C$1412,2,FALSE)</f>
        <v>Boopster's Hanger</v>
      </c>
      <c r="F4608" s="15">
        <v>6</v>
      </c>
      <c r="G4608" s="15" t="str">
        <f>VLOOKUP(F4608,'Other Data'!$B$17:$C$24,2,FALSE)</f>
        <v>ProductF</v>
      </c>
      <c r="H4608" s="18">
        <v>45282.502060185179</v>
      </c>
      <c r="I4608" s="15">
        <v>169</v>
      </c>
    </row>
    <row r="4609" spans="2:9" x14ac:dyDescent="0.3">
      <c r="B4609" s="15">
        <v>1942489</v>
      </c>
      <c r="C4609" s="16">
        <v>45282</v>
      </c>
      <c r="D4609" s="15">
        <v>354</v>
      </c>
      <c r="E4609" t="str">
        <f>VLOOKUP(D4609,Customers!$B$8:$C$1412,2,FALSE)</f>
        <v>De Ritz</v>
      </c>
      <c r="F4609" s="15">
        <v>2</v>
      </c>
      <c r="G4609" s="15" t="str">
        <f>VLOOKUP(F4609,'Other Data'!$B$17:$C$24,2,FALSE)</f>
        <v>ProductB</v>
      </c>
      <c r="H4609" s="18">
        <v>45282.51045138888</v>
      </c>
      <c r="I4609" s="15">
        <v>151</v>
      </c>
    </row>
    <row r="4610" spans="2:9" x14ac:dyDescent="0.3">
      <c r="B4610" s="15">
        <v>1942490</v>
      </c>
      <c r="C4610" s="16">
        <v>45282</v>
      </c>
      <c r="D4610" s="15">
        <v>1045</v>
      </c>
      <c r="E4610" t="str">
        <f>VLOOKUP(D4610,Customers!$B$8:$C$1412,2,FALSE)</f>
        <v>Opulent Items</v>
      </c>
      <c r="F4610" s="15">
        <v>5</v>
      </c>
      <c r="G4610" s="15" t="str">
        <f>VLOOKUP(F4610,'Other Data'!$B$17:$C$24,2,FALSE)</f>
        <v>ProductE</v>
      </c>
      <c r="H4610" s="18">
        <v>45282.523067129623</v>
      </c>
      <c r="I4610" s="15">
        <v>164</v>
      </c>
    </row>
    <row r="4611" spans="2:9" x14ac:dyDescent="0.3">
      <c r="B4611" s="15">
        <v>1942491</v>
      </c>
      <c r="C4611" s="16">
        <v>45282</v>
      </c>
      <c r="D4611" s="15">
        <v>886</v>
      </c>
      <c r="E4611" t="str">
        <f>VLOOKUP(D4611,Customers!$B$8:$C$1412,2,FALSE)</f>
        <v>Surpise</v>
      </c>
      <c r="F4611" s="15">
        <v>2</v>
      </c>
      <c r="G4611" s="15" t="str">
        <f>VLOOKUP(F4611,'Other Data'!$B$17:$C$24,2,FALSE)</f>
        <v>ProductB</v>
      </c>
      <c r="H4611" s="18">
        <v>45282.537476851845</v>
      </c>
      <c r="I4611" s="15">
        <v>144</v>
      </c>
    </row>
    <row r="4612" spans="2:9" x14ac:dyDescent="0.3">
      <c r="B4612" s="15">
        <v>1942492</v>
      </c>
      <c r="C4612" s="16">
        <v>45282</v>
      </c>
      <c r="D4612" s="15">
        <v>635</v>
      </c>
      <c r="E4612" t="str">
        <f>VLOOKUP(D4612,Customers!$B$8:$C$1412,2,FALSE)</f>
        <v>Canuck Gifts</v>
      </c>
      <c r="F4612" s="15">
        <v>1</v>
      </c>
      <c r="G4612" s="15" t="str">
        <f>VLOOKUP(F4612,'Other Data'!$B$17:$C$24,2,FALSE)</f>
        <v>ProductA</v>
      </c>
      <c r="H4612" s="17"/>
      <c r="I4612" s="17"/>
    </row>
    <row r="4613" spans="2:9" x14ac:dyDescent="0.3">
      <c r="B4613" s="15">
        <v>1942493</v>
      </c>
      <c r="C4613" s="16">
        <v>45282</v>
      </c>
      <c r="D4613" s="15">
        <v>254</v>
      </c>
      <c r="E4613" t="str">
        <f>VLOOKUP(D4613,Customers!$B$8:$C$1412,2,FALSE)</f>
        <v>Samples, Temtex Industries Inc.</v>
      </c>
      <c r="F4613" s="15">
        <v>4</v>
      </c>
      <c r="G4613" s="15" t="str">
        <f>VLOOKUP(F4613,'Other Data'!$B$17:$C$24,2,FALSE)</f>
        <v>ProductD</v>
      </c>
      <c r="H4613" s="18">
        <v>45282.555509259248</v>
      </c>
      <c r="I4613" s="15">
        <v>151</v>
      </c>
    </row>
    <row r="4614" spans="2:9" x14ac:dyDescent="0.3">
      <c r="B4614" s="15">
        <v>1942494</v>
      </c>
      <c r="C4614" s="16">
        <v>45282</v>
      </c>
      <c r="D4614" s="15">
        <v>641</v>
      </c>
      <c r="E4614" t="str">
        <f>VLOOKUP(D4614,Customers!$B$8:$C$1412,2,FALSE)</f>
        <v>C.W. Jewellers</v>
      </c>
      <c r="F4614" s="15">
        <v>3</v>
      </c>
      <c r="G4614" s="15" t="str">
        <f>VLOOKUP(F4614,'Other Data'!$B$17:$C$24,2,FALSE)</f>
        <v>ProductC</v>
      </c>
      <c r="H4614" s="18">
        <v>45282.571585648133</v>
      </c>
      <c r="I4614" s="15">
        <v>167</v>
      </c>
    </row>
    <row r="4615" spans="2:9" x14ac:dyDescent="0.3">
      <c r="B4615" s="15">
        <v>1942495</v>
      </c>
      <c r="C4615" s="16">
        <v>45282</v>
      </c>
      <c r="D4615" s="15">
        <v>434</v>
      </c>
      <c r="E4615" t="str">
        <f>VLOOKUP(D4615,Customers!$B$8:$C$1412,2,FALSE)</f>
        <v>Quixtar Canada Corporation</v>
      </c>
      <c r="F4615" s="15">
        <v>1</v>
      </c>
      <c r="G4615" s="15" t="str">
        <f>VLOOKUP(F4615,'Other Data'!$B$17:$C$24,2,FALSE)</f>
        <v>ProductA</v>
      </c>
      <c r="H4615" s="17"/>
      <c r="I4615" s="17"/>
    </row>
    <row r="4616" spans="2:9" x14ac:dyDescent="0.3">
      <c r="B4616" s="15">
        <v>1942496</v>
      </c>
      <c r="C4616" s="16">
        <v>45282</v>
      </c>
      <c r="D4616" s="15">
        <v>920</v>
      </c>
      <c r="E4616" t="str">
        <f>VLOOKUP(D4616,Customers!$B$8:$C$1412,2,FALSE)</f>
        <v>Mohawk Ltd</v>
      </c>
      <c r="F4616" s="15">
        <v>6</v>
      </c>
      <c r="G4616" s="15" t="str">
        <f>VLOOKUP(F4616,'Other Data'!$B$17:$C$24,2,FALSE)</f>
        <v>ProductF</v>
      </c>
      <c r="H4616" s="18">
        <v>45282.594398148132</v>
      </c>
      <c r="I4616" s="15">
        <v>150</v>
      </c>
    </row>
    <row r="4617" spans="2:9" x14ac:dyDescent="0.3">
      <c r="B4617" s="15">
        <v>1942497</v>
      </c>
      <c r="C4617" s="16">
        <v>45282</v>
      </c>
      <c r="D4617" s="15">
        <v>1137</v>
      </c>
      <c r="E4617" t="str">
        <f>VLOOKUP(D4617,Customers!$B$8:$C$1412,2,FALSE)</f>
        <v>Mercy Hospital</v>
      </c>
      <c r="F4617" s="15">
        <v>5</v>
      </c>
      <c r="G4617" s="15" t="str">
        <f>VLOOKUP(F4617,'Other Data'!$B$17:$C$24,2,FALSE)</f>
        <v>ProductE</v>
      </c>
      <c r="H4617" s="18">
        <v>45282.606689814798</v>
      </c>
      <c r="I4617" s="15">
        <v>168</v>
      </c>
    </row>
    <row r="4618" spans="2:9" x14ac:dyDescent="0.3">
      <c r="B4618" s="15">
        <v>1942498</v>
      </c>
      <c r="C4618" s="16">
        <v>45282</v>
      </c>
      <c r="D4618" s="15">
        <v>386</v>
      </c>
      <c r="E4618" t="str">
        <f>VLOOKUP(D4618,Customers!$B$8:$C$1412,2,FALSE)</f>
        <v>West Elgin Pharmacy</v>
      </c>
      <c r="F4618" s="15">
        <v>3</v>
      </c>
      <c r="G4618" s="15" t="str">
        <f>VLOOKUP(F4618,'Other Data'!$B$17:$C$24,2,FALSE)</f>
        <v>ProductC</v>
      </c>
      <c r="H4618" s="18">
        <v>45282.615995370354</v>
      </c>
      <c r="I4618" s="15">
        <v>157</v>
      </c>
    </row>
    <row r="4619" spans="2:9" x14ac:dyDescent="0.3">
      <c r="B4619" s="15">
        <v>1942499</v>
      </c>
      <c r="C4619" s="16">
        <v>45282</v>
      </c>
      <c r="D4619" s="15">
        <v>1126</v>
      </c>
      <c r="E4619" t="str">
        <f>VLOOKUP(D4619,Customers!$B$8:$C$1412,2,FALSE)</f>
        <v>Hackley Hospital</v>
      </c>
      <c r="F4619" s="15">
        <v>3</v>
      </c>
      <c r="G4619" s="15" t="str">
        <f>VLOOKUP(F4619,'Other Data'!$B$17:$C$24,2,FALSE)</f>
        <v>ProductC</v>
      </c>
      <c r="H4619" s="18">
        <v>45282.631666666653</v>
      </c>
      <c r="I4619" s="15">
        <v>178</v>
      </c>
    </row>
    <row r="4620" spans="2:9" x14ac:dyDescent="0.3">
      <c r="B4620" s="15">
        <v>1942500</v>
      </c>
      <c r="C4620" s="16">
        <v>45282</v>
      </c>
      <c r="D4620" s="15">
        <v>552</v>
      </c>
      <c r="E4620" t="str">
        <f>VLOOKUP(D4620,Customers!$B$8:$C$1412,2,FALSE)</f>
        <v>Saskatoon 16 West RV Park</v>
      </c>
      <c r="F4620" s="15">
        <v>1</v>
      </c>
      <c r="G4620" s="15" t="str">
        <f>VLOOKUP(F4620,'Other Data'!$B$17:$C$24,2,FALSE)</f>
        <v>ProductA</v>
      </c>
      <c r="H4620" s="17"/>
      <c r="I4620" s="17"/>
    </row>
    <row r="4621" spans="2:9" x14ac:dyDescent="0.3">
      <c r="B4621" s="15">
        <v>1942501</v>
      </c>
      <c r="C4621" s="16">
        <v>45282</v>
      </c>
      <c r="D4621" s="15">
        <v>480</v>
      </c>
      <c r="E4621" t="str">
        <f>VLOOKUP(D4621,Customers!$B$8:$C$1412,2,FALSE)</f>
        <v>Simply Country</v>
      </c>
      <c r="F4621" s="15">
        <v>3</v>
      </c>
      <c r="G4621" s="15" t="str">
        <f>VLOOKUP(F4621,'Other Data'!$B$17:$C$24,2,FALSE)</f>
        <v>ProductC</v>
      </c>
      <c r="H4621" s="18">
        <v>45282.65475694443</v>
      </c>
      <c r="I4621" s="15">
        <v>161</v>
      </c>
    </row>
    <row r="4622" spans="2:9" x14ac:dyDescent="0.3">
      <c r="B4622" s="15">
        <v>1942502</v>
      </c>
      <c r="C4622" s="16">
        <v>45282</v>
      </c>
      <c r="D4622" s="15">
        <v>329</v>
      </c>
      <c r="E4622" t="str">
        <f>VLOOKUP(D4622,Customers!$B$8:$C$1412,2,FALSE)</f>
        <v>Zellers Store #497</v>
      </c>
      <c r="F4622" s="15">
        <v>5</v>
      </c>
      <c r="G4622" s="15" t="str">
        <f>VLOOKUP(F4622,'Other Data'!$B$17:$C$24,2,FALSE)</f>
        <v>ProductE</v>
      </c>
      <c r="H4622" s="18">
        <v>45282.667523148135</v>
      </c>
      <c r="I4622" s="15">
        <v>172</v>
      </c>
    </row>
    <row r="4623" spans="2:9" x14ac:dyDescent="0.3">
      <c r="B4623" s="15">
        <v>1942503</v>
      </c>
      <c r="C4623" s="16">
        <v>45282</v>
      </c>
      <c r="D4623" s="15">
        <v>339</v>
      </c>
      <c r="E4623" t="str">
        <f>VLOOKUP(D4623,Customers!$B$8:$C$1412,2,FALSE)</f>
        <v>Blessed Sacrament School</v>
      </c>
      <c r="F4623" s="15">
        <v>6</v>
      </c>
      <c r="G4623" s="15" t="str">
        <f>VLOOKUP(F4623,'Other Data'!$B$17:$C$24,2,FALSE)</f>
        <v>ProductF</v>
      </c>
      <c r="H4623" s="18">
        <v>45282.680810185171</v>
      </c>
      <c r="I4623" s="15">
        <v>155</v>
      </c>
    </row>
    <row r="4624" spans="2:9" x14ac:dyDescent="0.3">
      <c r="B4624" s="15">
        <v>1942504</v>
      </c>
      <c r="C4624" s="16">
        <v>45282</v>
      </c>
      <c r="D4624" s="15">
        <v>240</v>
      </c>
      <c r="E4624" t="str">
        <f>VLOOKUP(D4624,Customers!$B$8:$C$1412,2,FALSE)</f>
        <v>Temtex - Samples</v>
      </c>
      <c r="F4624" s="15">
        <v>2</v>
      </c>
      <c r="G4624" s="15" t="str">
        <f>VLOOKUP(F4624,'Other Data'!$B$17:$C$24,2,FALSE)</f>
        <v>ProductB</v>
      </c>
      <c r="H4624" s="18">
        <v>45282.689432870357</v>
      </c>
      <c r="I4624" s="15">
        <v>141</v>
      </c>
    </row>
    <row r="4625" spans="2:9" x14ac:dyDescent="0.3">
      <c r="B4625" s="15">
        <v>1942505</v>
      </c>
      <c r="C4625" s="16">
        <v>45282</v>
      </c>
      <c r="D4625" s="15">
        <v>1217</v>
      </c>
      <c r="E4625" t="str">
        <f>VLOOKUP(D4625,Customers!$B$8:$C$1412,2,FALSE)</f>
        <v>Dillard's Inc- Mabelvale AR</v>
      </c>
      <c r="F4625" s="15">
        <v>4</v>
      </c>
      <c r="G4625" s="15" t="str">
        <f>VLOOKUP(F4625,'Other Data'!$B$17:$C$24,2,FALSE)</f>
        <v>ProductD</v>
      </c>
      <c r="H4625" s="18">
        <v>45282.705578703688</v>
      </c>
      <c r="I4625" s="15">
        <v>166</v>
      </c>
    </row>
    <row r="4626" spans="2:9" x14ac:dyDescent="0.3">
      <c r="B4626" s="15">
        <v>1942506</v>
      </c>
      <c r="C4626" s="16">
        <v>45282</v>
      </c>
      <c r="D4626" s="15">
        <v>787</v>
      </c>
      <c r="E4626" t="str">
        <f>VLOOKUP(D4626,Customers!$B$8:$C$1412,2,FALSE)</f>
        <v>Montage Inc.</v>
      </c>
      <c r="F4626" s="15">
        <v>4</v>
      </c>
      <c r="G4626" s="15" t="str">
        <f>VLOOKUP(F4626,'Other Data'!$B$17:$C$24,2,FALSE)</f>
        <v>ProductD</v>
      </c>
      <c r="H4626" s="18">
        <v>45282.714606481466</v>
      </c>
      <c r="I4626" s="15">
        <v>158</v>
      </c>
    </row>
    <row r="4627" spans="2:9" x14ac:dyDescent="0.3">
      <c r="B4627" s="15">
        <v>1942507</v>
      </c>
      <c r="C4627" s="16">
        <v>45282</v>
      </c>
      <c r="D4627" s="15">
        <v>1360</v>
      </c>
      <c r="E4627" t="str">
        <f>VLOOKUP(D4627,Customers!$B$8:$C$1412,2,FALSE)</f>
        <v>Rosewood Cottage</v>
      </c>
      <c r="F4627" s="15">
        <v>2</v>
      </c>
      <c r="G4627" s="15" t="str">
        <f>VLOOKUP(F4627,'Other Data'!$B$17:$C$24,2,FALSE)</f>
        <v>ProductB</v>
      </c>
      <c r="H4627" s="18">
        <v>45282.724583333315</v>
      </c>
      <c r="I4627" s="15">
        <v>142</v>
      </c>
    </row>
    <row r="4628" spans="2:9" x14ac:dyDescent="0.3">
      <c r="B4628" s="15">
        <v>1942508</v>
      </c>
      <c r="C4628" s="16">
        <v>45282</v>
      </c>
      <c r="D4628" s="15">
        <v>1186</v>
      </c>
      <c r="E4628" t="str">
        <f>VLOOKUP(D4628,Customers!$B$8:$C$1412,2,FALSE)</f>
        <v>Ginny's Hallmark</v>
      </c>
      <c r="F4628" s="15">
        <v>6</v>
      </c>
      <c r="G4628" s="15" t="str">
        <f>VLOOKUP(F4628,'Other Data'!$B$17:$C$24,2,FALSE)</f>
        <v>ProductF</v>
      </c>
      <c r="H4628" s="18">
        <v>45282.736863425904</v>
      </c>
      <c r="I4628" s="15">
        <v>156</v>
      </c>
    </row>
    <row r="4629" spans="2:9" x14ac:dyDescent="0.3">
      <c r="B4629" s="15">
        <v>1942509</v>
      </c>
      <c r="C4629" s="16">
        <v>45282</v>
      </c>
      <c r="D4629" s="15">
        <v>1124</v>
      </c>
      <c r="E4629" t="str">
        <f>VLOOKUP(D4629,Customers!$B$8:$C$1412,2,FALSE)</f>
        <v>The Village Store</v>
      </c>
      <c r="F4629" s="15">
        <v>3</v>
      </c>
      <c r="G4629" s="15" t="str">
        <f>VLOOKUP(F4629,'Other Data'!$B$17:$C$24,2,FALSE)</f>
        <v>ProductC</v>
      </c>
      <c r="H4629" s="18">
        <v>45282.753425925905</v>
      </c>
      <c r="I4629" s="15">
        <v>179</v>
      </c>
    </row>
    <row r="4630" spans="2:9" x14ac:dyDescent="0.3">
      <c r="B4630" s="15">
        <v>1942510</v>
      </c>
      <c r="C4630" s="16">
        <v>45282</v>
      </c>
      <c r="D4630" s="15">
        <v>778</v>
      </c>
      <c r="E4630" t="str">
        <f>VLOOKUP(D4630,Customers!$B$8:$C$1412,2,FALSE)</f>
        <v>Lewen Industries - Rhode Island Hospital</v>
      </c>
      <c r="F4630" s="15">
        <v>3</v>
      </c>
      <c r="G4630" s="15" t="str">
        <f>VLOOKUP(F4630,'Other Data'!$B$17:$C$24,2,FALSE)</f>
        <v>ProductC</v>
      </c>
      <c r="H4630" s="18">
        <v>45282.769016203682</v>
      </c>
      <c r="I4630" s="15">
        <v>168</v>
      </c>
    </row>
    <row r="4631" spans="2:9" x14ac:dyDescent="0.3">
      <c r="B4631" s="15">
        <v>1942511</v>
      </c>
      <c r="C4631" s="16">
        <v>45282</v>
      </c>
      <c r="D4631" s="15">
        <v>127</v>
      </c>
      <c r="E4631" t="str">
        <f>VLOOKUP(D4631,Customers!$B$8:$C$1412,2,FALSE)</f>
        <v>Chris Reynolds Designs</v>
      </c>
      <c r="F4631" s="15">
        <v>3</v>
      </c>
      <c r="G4631" s="15" t="str">
        <f>VLOOKUP(F4631,'Other Data'!$B$17:$C$24,2,FALSE)</f>
        <v>ProductC</v>
      </c>
      <c r="H4631" s="18">
        <v>45282.779062499976</v>
      </c>
      <c r="I4631" s="15">
        <v>145</v>
      </c>
    </row>
    <row r="4632" spans="2:9" x14ac:dyDescent="0.3">
      <c r="B4632" s="15">
        <v>1942512</v>
      </c>
      <c r="C4632" s="16">
        <v>45282</v>
      </c>
      <c r="D4632" s="15">
        <v>189</v>
      </c>
      <c r="E4632" t="str">
        <f>VLOOKUP(D4632,Customers!$B$8:$C$1412,2,FALSE)</f>
        <v>Courtice Convenience</v>
      </c>
      <c r="F4632" s="15">
        <v>6</v>
      </c>
      <c r="G4632" s="15" t="str">
        <f>VLOOKUP(F4632,'Other Data'!$B$17:$C$24,2,FALSE)</f>
        <v>ProductF</v>
      </c>
      <c r="H4632" s="18">
        <v>45282.793333333313</v>
      </c>
      <c r="I4632" s="15">
        <v>140</v>
      </c>
    </row>
    <row r="4633" spans="2:9" x14ac:dyDescent="0.3">
      <c r="B4633" s="15">
        <v>1942513</v>
      </c>
      <c r="C4633" s="16">
        <v>45282</v>
      </c>
      <c r="D4633" s="15">
        <v>841</v>
      </c>
      <c r="E4633" t="str">
        <f>VLOOKUP(D4633,Customers!$B$8:$C$1412,2,FALSE)</f>
        <v>Cardsmart</v>
      </c>
      <c r="F4633" s="15">
        <v>4</v>
      </c>
      <c r="G4633" s="15" t="str">
        <f>VLOOKUP(F4633,'Other Data'!$B$17:$C$24,2,FALSE)</f>
        <v>ProductD</v>
      </c>
      <c r="H4633" s="18">
        <v>45282.809050925905</v>
      </c>
      <c r="I4633" s="15">
        <v>168</v>
      </c>
    </row>
    <row r="4634" spans="2:9" x14ac:dyDescent="0.3">
      <c r="B4634" s="15">
        <v>1942514</v>
      </c>
      <c r="C4634" s="16">
        <v>45282</v>
      </c>
      <c r="D4634" s="15">
        <v>1039</v>
      </c>
      <c r="E4634" t="str">
        <f>VLOOKUP(D4634,Customers!$B$8:$C$1412,2,FALSE)</f>
        <v>Memorial Medical Center</v>
      </c>
      <c r="F4634" s="15">
        <v>2</v>
      </c>
      <c r="G4634" s="15" t="str">
        <f>VLOOKUP(F4634,'Other Data'!$B$17:$C$24,2,FALSE)</f>
        <v>ProductB</v>
      </c>
      <c r="H4634" s="18">
        <v>45282.820393518501</v>
      </c>
      <c r="I4634" s="15">
        <v>177</v>
      </c>
    </row>
    <row r="4635" spans="2:9" x14ac:dyDescent="0.3">
      <c r="B4635" s="15">
        <v>1942515</v>
      </c>
      <c r="C4635" s="16">
        <v>45282</v>
      </c>
      <c r="D4635" s="15">
        <v>470</v>
      </c>
      <c r="E4635" t="str">
        <f>VLOOKUP(D4635,Customers!$B$8:$C$1412,2,FALSE)</f>
        <v>Huntsville Hospital</v>
      </c>
      <c r="F4635" s="15">
        <v>1</v>
      </c>
      <c r="G4635" s="15" t="str">
        <f>VLOOKUP(F4635,'Other Data'!$B$17:$C$24,2,FALSE)</f>
        <v>ProductA</v>
      </c>
      <c r="H4635" s="17"/>
      <c r="I4635" s="17"/>
    </row>
    <row r="4636" spans="2:9" x14ac:dyDescent="0.3">
      <c r="B4636" s="15">
        <v>1942516</v>
      </c>
      <c r="C4636" s="16">
        <v>45282</v>
      </c>
      <c r="D4636" s="15">
        <v>564</v>
      </c>
      <c r="E4636" t="str">
        <f>VLOOKUP(D4636,Customers!$B$8:$C$1412,2,FALSE)</f>
        <v>Rudy's Regina Beach</v>
      </c>
      <c r="F4636" s="15">
        <v>2</v>
      </c>
      <c r="G4636" s="15" t="str">
        <f>VLOOKUP(F4636,'Other Data'!$B$17:$C$24,2,FALSE)</f>
        <v>ProductB</v>
      </c>
      <c r="H4636" s="18">
        <v>45282.852673611087</v>
      </c>
      <c r="I4636" s="15">
        <v>167</v>
      </c>
    </row>
    <row r="4637" spans="2:9" x14ac:dyDescent="0.3">
      <c r="B4637" s="15">
        <v>1942517</v>
      </c>
      <c r="C4637" s="16">
        <v>45282</v>
      </c>
      <c r="D4637" s="15">
        <v>991</v>
      </c>
      <c r="E4637" t="str">
        <f>VLOOKUP(D4637,Customers!$B$8:$C$1412,2,FALSE)</f>
        <v>First Street, Inc</v>
      </c>
      <c r="F4637" s="15">
        <v>5</v>
      </c>
      <c r="G4637" s="15" t="str">
        <f>VLOOKUP(F4637,'Other Data'!$B$17:$C$24,2,FALSE)</f>
        <v>ProductE</v>
      </c>
      <c r="H4637" s="18">
        <v>45282.868240740718</v>
      </c>
      <c r="I4637" s="15">
        <v>179</v>
      </c>
    </row>
    <row r="4638" spans="2:9" x14ac:dyDescent="0.3">
      <c r="B4638" s="15">
        <v>1942518</v>
      </c>
      <c r="C4638" s="16">
        <v>45282</v>
      </c>
      <c r="D4638" s="15">
        <v>350</v>
      </c>
      <c r="E4638" t="str">
        <f>VLOOKUP(D4638,Customers!$B$8:$C$1412,2,FALSE)</f>
        <v>Canadian Tire # 262</v>
      </c>
      <c r="F4638" s="15">
        <v>3</v>
      </c>
      <c r="G4638" s="15" t="str">
        <f>VLOOKUP(F4638,'Other Data'!$B$17:$C$24,2,FALSE)</f>
        <v>ProductC</v>
      </c>
      <c r="H4638" s="18">
        <v>45282.878391203682</v>
      </c>
      <c r="I4638" s="15">
        <v>176</v>
      </c>
    </row>
    <row r="4639" spans="2:9" x14ac:dyDescent="0.3">
      <c r="B4639" s="15">
        <v>1942519</v>
      </c>
      <c r="C4639" s="16">
        <v>45282</v>
      </c>
      <c r="D4639" s="15">
        <v>147</v>
      </c>
      <c r="E4639" t="str">
        <f>VLOOKUP(D4639,Customers!$B$8:$C$1412,2,FALSE)</f>
        <v>Brass &amp; Craft</v>
      </c>
      <c r="F4639" s="15">
        <v>6</v>
      </c>
      <c r="G4639" s="15" t="str">
        <f>VLOOKUP(F4639,'Other Data'!$B$17:$C$24,2,FALSE)</f>
        <v>ProductF</v>
      </c>
      <c r="H4639" s="18">
        <v>45282.886886574051</v>
      </c>
      <c r="I4639" s="15">
        <v>147</v>
      </c>
    </row>
    <row r="4640" spans="2:9" x14ac:dyDescent="0.3">
      <c r="B4640" s="15">
        <v>1942520</v>
      </c>
      <c r="C4640" s="16">
        <v>45282</v>
      </c>
      <c r="D4640" s="15">
        <v>917</v>
      </c>
      <c r="E4640" t="str">
        <f>VLOOKUP(D4640,Customers!$B$8:$C$1412,2,FALSE)</f>
        <v>Adam's Fairacre Farms</v>
      </c>
      <c r="F4640" s="15">
        <v>6</v>
      </c>
      <c r="G4640" s="15" t="str">
        <f>VLOOKUP(F4640,'Other Data'!$B$17:$C$24,2,FALSE)</f>
        <v>ProductF</v>
      </c>
      <c r="H4640" s="18">
        <v>45282.900335648126</v>
      </c>
      <c r="I4640" s="15">
        <v>144</v>
      </c>
    </row>
    <row r="4641" spans="2:9" x14ac:dyDescent="0.3">
      <c r="B4641" s="15">
        <v>1942521</v>
      </c>
      <c r="C4641" s="16">
        <v>45285</v>
      </c>
      <c r="D4641" s="15">
        <v>1144</v>
      </c>
      <c r="E4641" t="str">
        <f>VLOOKUP(D4641,Customers!$B$8:$C$1412,2,FALSE)</f>
        <v>Promotions Unlimited</v>
      </c>
      <c r="F4641" s="15">
        <v>5</v>
      </c>
      <c r="G4641" s="15" t="str">
        <f>VLOOKUP(F4641,'Other Data'!$B$17:$C$24,2,FALSE)</f>
        <v>ProductE</v>
      </c>
      <c r="H4641" s="18">
        <v>45285.333333333336</v>
      </c>
      <c r="I4641" s="15">
        <v>174</v>
      </c>
    </row>
    <row r="4642" spans="2:9" x14ac:dyDescent="0.3">
      <c r="B4642" s="15">
        <v>1942522</v>
      </c>
      <c r="C4642" s="16">
        <v>45285</v>
      </c>
      <c r="D4642" s="15">
        <v>1312</v>
      </c>
      <c r="E4642" t="str">
        <f>VLOOKUP(D4642,Customers!$B$8:$C$1412,2,FALSE)</f>
        <v>Gwen Hegenwald</v>
      </c>
      <c r="F4642" s="15">
        <v>3</v>
      </c>
      <c r="G4642" s="15" t="str">
        <f>VLOOKUP(F4642,'Other Data'!$B$17:$C$24,2,FALSE)</f>
        <v>ProductC</v>
      </c>
      <c r="H4642" s="18">
        <v>45285.346909722226</v>
      </c>
      <c r="I4642" s="15">
        <v>174</v>
      </c>
    </row>
    <row r="4643" spans="2:9" x14ac:dyDescent="0.3">
      <c r="B4643" s="15">
        <v>1942523</v>
      </c>
      <c r="C4643" s="16">
        <v>45285</v>
      </c>
      <c r="D4643" s="15">
        <v>327</v>
      </c>
      <c r="E4643" t="str">
        <f>VLOOKUP(D4643,Customers!$B$8:$C$1412,2,FALSE)</f>
        <v>Toronto Zoo</v>
      </c>
      <c r="F4643" s="15">
        <v>5</v>
      </c>
      <c r="G4643" s="15" t="str">
        <f>VLOOKUP(F4643,'Other Data'!$B$17:$C$24,2,FALSE)</f>
        <v>ProductE</v>
      </c>
      <c r="H4643" s="18">
        <v>45285.360937500001</v>
      </c>
      <c r="I4643" s="15">
        <v>168</v>
      </c>
    </row>
    <row r="4644" spans="2:9" x14ac:dyDescent="0.3">
      <c r="B4644" s="15">
        <v>1942524</v>
      </c>
      <c r="C4644" s="16">
        <v>45285</v>
      </c>
      <c r="D4644" s="15">
        <v>4</v>
      </c>
      <c r="E4644" t="str">
        <f>VLOOKUP(D4644,Customers!$B$8:$C$1412,2,FALSE)</f>
        <v>Vida Designs For Life</v>
      </c>
      <c r="F4644" s="15">
        <v>4</v>
      </c>
      <c r="G4644" s="15" t="str">
        <f>VLOOKUP(F4644,'Other Data'!$B$17:$C$24,2,FALSE)</f>
        <v>ProductD</v>
      </c>
      <c r="H4644" s="18">
        <v>45285.37158564815</v>
      </c>
      <c r="I4644" s="15">
        <v>166</v>
      </c>
    </row>
    <row r="4645" spans="2:9" x14ac:dyDescent="0.3">
      <c r="B4645" s="15">
        <v>1942525</v>
      </c>
      <c r="C4645" s="16">
        <v>45285</v>
      </c>
      <c r="D4645" s="15">
        <v>1085</v>
      </c>
      <c r="E4645" t="str">
        <f>VLOOKUP(D4645,Customers!$B$8:$C$1412,2,FALSE)</f>
        <v>Daisy Girls</v>
      </c>
      <c r="F4645" s="15">
        <v>6</v>
      </c>
      <c r="G4645" s="15" t="str">
        <f>VLOOKUP(F4645,'Other Data'!$B$17:$C$24,2,FALSE)</f>
        <v>ProductF</v>
      </c>
      <c r="H4645" s="18">
        <v>45285.383622685185</v>
      </c>
      <c r="I4645" s="15">
        <v>140</v>
      </c>
    </row>
    <row r="4646" spans="2:9" x14ac:dyDescent="0.3">
      <c r="B4646" s="15">
        <v>1942526</v>
      </c>
      <c r="C4646" s="16">
        <v>45285</v>
      </c>
      <c r="D4646" s="15">
        <v>1325</v>
      </c>
      <c r="E4646" t="str">
        <f>VLOOKUP(D4646,Customers!$B$8:$C$1412,2,FALSE)</f>
        <v>Greetings</v>
      </c>
      <c r="F4646" s="15">
        <v>4</v>
      </c>
      <c r="G4646" s="15" t="str">
        <f>VLOOKUP(F4646,'Other Data'!$B$17:$C$24,2,FALSE)</f>
        <v>ProductD</v>
      </c>
      <c r="H4646" s="18">
        <v>45285.396874999999</v>
      </c>
      <c r="I4646" s="15">
        <v>170</v>
      </c>
    </row>
    <row r="4647" spans="2:9" x14ac:dyDescent="0.3">
      <c r="B4647" s="15">
        <v>1942527</v>
      </c>
      <c r="C4647" s="16">
        <v>45285</v>
      </c>
      <c r="D4647" s="15">
        <v>769</v>
      </c>
      <c r="E4647" t="str">
        <f>VLOOKUP(D4647,Customers!$B$8:$C$1412,2,FALSE)</f>
        <v>Warpide Gallery</v>
      </c>
      <c r="F4647" s="15">
        <v>6</v>
      </c>
      <c r="G4647" s="15" t="str">
        <f>VLOOKUP(F4647,'Other Data'!$B$17:$C$24,2,FALSE)</f>
        <v>ProductF</v>
      </c>
      <c r="H4647" s="18">
        <v>45285.410266203704</v>
      </c>
      <c r="I4647" s="15">
        <v>159</v>
      </c>
    </row>
    <row r="4648" spans="2:9" x14ac:dyDescent="0.3">
      <c r="B4648" s="15">
        <v>1942528</v>
      </c>
      <c r="C4648" s="16">
        <v>45285</v>
      </c>
      <c r="D4648" s="15">
        <v>1202</v>
      </c>
      <c r="E4648" t="str">
        <f>VLOOKUP(D4648,Customers!$B$8:$C$1412,2,FALSE)</f>
        <v>Bullseye Media/Dutchguard Catalog</v>
      </c>
      <c r="F4648" s="15">
        <v>5</v>
      </c>
      <c r="G4648" s="15" t="str">
        <f>VLOOKUP(F4648,'Other Data'!$B$17:$C$24,2,FALSE)</f>
        <v>ProductE</v>
      </c>
      <c r="H4648" s="18">
        <v>45285.423113425924</v>
      </c>
      <c r="I4648" s="15">
        <v>158</v>
      </c>
    </row>
    <row r="4649" spans="2:9" x14ac:dyDescent="0.3">
      <c r="B4649" s="15">
        <v>1942529</v>
      </c>
      <c r="C4649" s="16">
        <v>45285</v>
      </c>
      <c r="D4649" s="15">
        <v>596</v>
      </c>
      <c r="E4649" t="str">
        <f>VLOOKUP(D4649,Customers!$B$8:$C$1412,2,FALSE)</f>
        <v>Who's Who In The Zoo</v>
      </c>
      <c r="F4649" s="15">
        <v>4</v>
      </c>
      <c r="G4649" s="15" t="str">
        <f>VLOOKUP(F4649,'Other Data'!$B$17:$C$24,2,FALSE)</f>
        <v>ProductD</v>
      </c>
      <c r="H4649" s="18">
        <v>45285.43378472222</v>
      </c>
      <c r="I4649" s="15">
        <v>146</v>
      </c>
    </row>
    <row r="4650" spans="2:9" x14ac:dyDescent="0.3">
      <c r="B4650" s="15">
        <v>1942530</v>
      </c>
      <c r="C4650" s="16">
        <v>45285</v>
      </c>
      <c r="D4650" s="15">
        <v>940</v>
      </c>
      <c r="E4650" t="str">
        <f>VLOOKUP(D4650,Customers!$B$8:$C$1412,2,FALSE)</f>
        <v>George Eastman House</v>
      </c>
      <c r="F4650" s="15">
        <v>4</v>
      </c>
      <c r="G4650" s="15" t="str">
        <f>VLOOKUP(F4650,'Other Data'!$B$17:$C$24,2,FALSE)</f>
        <v>ProductD</v>
      </c>
      <c r="H4650" s="18">
        <v>45285.448379629626</v>
      </c>
      <c r="I4650" s="15">
        <v>162</v>
      </c>
    </row>
    <row r="4651" spans="2:9" x14ac:dyDescent="0.3">
      <c r="B4651" s="15">
        <v>1942531</v>
      </c>
      <c r="C4651" s="16">
        <v>45285</v>
      </c>
      <c r="D4651" s="15">
        <v>584</v>
      </c>
      <c r="E4651" t="str">
        <f>VLOOKUP(D4651,Customers!$B$8:$C$1412,2,FALSE)</f>
        <v>Gift Boutique</v>
      </c>
      <c r="F4651" s="15">
        <v>2</v>
      </c>
      <c r="G4651" s="15" t="str">
        <f>VLOOKUP(F4651,'Other Data'!$B$17:$C$24,2,FALSE)</f>
        <v>ProductB</v>
      </c>
      <c r="H4651" s="18">
        <v>45285.458807870367</v>
      </c>
      <c r="I4651" s="15">
        <v>141</v>
      </c>
    </row>
    <row r="4652" spans="2:9" x14ac:dyDescent="0.3">
      <c r="B4652" s="15">
        <v>1942532</v>
      </c>
      <c r="C4652" s="16">
        <v>45285</v>
      </c>
      <c r="D4652" s="15">
        <v>141</v>
      </c>
      <c r="E4652" t="str">
        <f>VLOOKUP(D4652,Customers!$B$8:$C$1412,2,FALSE)</f>
        <v>Hallmark</v>
      </c>
      <c r="F4652" s="15">
        <v>3</v>
      </c>
      <c r="G4652" s="15" t="str">
        <f>VLOOKUP(F4652,'Other Data'!$B$17:$C$24,2,FALSE)</f>
        <v>ProductC</v>
      </c>
      <c r="H4652" s="18">
        <v>45285.473460648143</v>
      </c>
      <c r="I4652" s="15">
        <v>143</v>
      </c>
    </row>
    <row r="4653" spans="2:9" x14ac:dyDescent="0.3">
      <c r="B4653" s="15">
        <v>1942533</v>
      </c>
      <c r="C4653" s="16">
        <v>45285</v>
      </c>
      <c r="D4653" s="15">
        <v>1201</v>
      </c>
      <c r="E4653" t="str">
        <f>VLOOKUP(D4653,Customers!$B$8:$C$1412,2,FALSE)</f>
        <v>Dry Ice Inc.</v>
      </c>
      <c r="F4653" s="15">
        <v>4</v>
      </c>
      <c r="G4653" s="15" t="str">
        <f>VLOOKUP(F4653,'Other Data'!$B$17:$C$24,2,FALSE)</f>
        <v>ProductD</v>
      </c>
      <c r="H4653" s="18">
        <v>45285.485439814809</v>
      </c>
      <c r="I4653" s="15">
        <v>165</v>
      </c>
    </row>
    <row r="4654" spans="2:9" x14ac:dyDescent="0.3">
      <c r="B4654" s="15">
        <v>1942534</v>
      </c>
      <c r="C4654" s="16">
        <v>45285</v>
      </c>
      <c r="D4654" s="15">
        <v>1206</v>
      </c>
      <c r="E4654" t="str">
        <f>VLOOKUP(D4654,Customers!$B$8:$C$1412,2,FALSE)</f>
        <v>JW Baumann</v>
      </c>
      <c r="F4654" s="15">
        <v>3</v>
      </c>
      <c r="G4654" s="15" t="str">
        <f>VLOOKUP(F4654,'Other Data'!$B$17:$C$24,2,FALSE)</f>
        <v>ProductC</v>
      </c>
      <c r="H4654" s="18">
        <v>45285.495277777773</v>
      </c>
      <c r="I4654" s="15">
        <v>143</v>
      </c>
    </row>
    <row r="4655" spans="2:9" x14ac:dyDescent="0.3">
      <c r="B4655" s="15">
        <v>1942535</v>
      </c>
      <c r="C4655" s="16">
        <v>45285</v>
      </c>
      <c r="D4655" s="15">
        <v>371</v>
      </c>
      <c r="E4655" t="str">
        <f>VLOOKUP(D4655,Customers!$B$8:$C$1412,2,FALSE)</f>
        <v>Good Time</v>
      </c>
      <c r="F4655" s="15">
        <v>6</v>
      </c>
      <c r="G4655" s="15" t="str">
        <f>VLOOKUP(F4655,'Other Data'!$B$17:$C$24,2,FALSE)</f>
        <v>ProductF</v>
      </c>
      <c r="H4655" s="18">
        <v>45285.511817129627</v>
      </c>
      <c r="I4655" s="15">
        <v>172</v>
      </c>
    </row>
    <row r="4656" spans="2:9" x14ac:dyDescent="0.3">
      <c r="B4656" s="15">
        <v>1942536</v>
      </c>
      <c r="C4656" s="16">
        <v>45285</v>
      </c>
      <c r="D4656" s="15">
        <v>1143</v>
      </c>
      <c r="E4656" t="str">
        <f>VLOOKUP(D4656,Customers!$B$8:$C$1412,2,FALSE)</f>
        <v>Wilke's Village Pharmacy</v>
      </c>
      <c r="F4656" s="15">
        <v>5</v>
      </c>
      <c r="G4656" s="15" t="str">
        <f>VLOOKUP(F4656,'Other Data'!$B$17:$C$24,2,FALSE)</f>
        <v>ProductE</v>
      </c>
      <c r="H4656" s="18">
        <v>45285.523784722223</v>
      </c>
      <c r="I4656" s="15">
        <v>150</v>
      </c>
    </row>
    <row r="4657" spans="2:9" x14ac:dyDescent="0.3">
      <c r="B4657" s="15">
        <v>1942537</v>
      </c>
      <c r="C4657" s="16">
        <v>45285</v>
      </c>
      <c r="D4657" s="15">
        <v>113</v>
      </c>
      <c r="E4657" t="str">
        <f>VLOOKUP(D4657,Customers!$B$8:$C$1412,2,FALSE)</f>
        <v>Mega Dollar</v>
      </c>
      <c r="F4657" s="15">
        <v>6</v>
      </c>
      <c r="G4657" s="15" t="str">
        <f>VLOOKUP(F4657,'Other Data'!$B$17:$C$24,2,FALSE)</f>
        <v>ProductF</v>
      </c>
      <c r="H4657" s="18">
        <v>45285.539178240739</v>
      </c>
      <c r="I4657" s="15">
        <v>150</v>
      </c>
    </row>
    <row r="4658" spans="2:9" x14ac:dyDescent="0.3">
      <c r="B4658" s="15">
        <v>1942538</v>
      </c>
      <c r="C4658" s="16">
        <v>45285</v>
      </c>
      <c r="D4658" s="15">
        <v>290</v>
      </c>
      <c r="E4658" t="str">
        <f>VLOOKUP(D4658,Customers!$B$8:$C$1412,2,FALSE)</f>
        <v>SDM - 705</v>
      </c>
      <c r="F4658" s="15">
        <v>3</v>
      </c>
      <c r="G4658" s="15" t="str">
        <f>VLOOKUP(F4658,'Other Data'!$B$17:$C$24,2,FALSE)</f>
        <v>ProductC</v>
      </c>
      <c r="H4658" s="18">
        <v>45285.548958333333</v>
      </c>
      <c r="I4658" s="15">
        <v>169</v>
      </c>
    </row>
    <row r="4659" spans="2:9" x14ac:dyDescent="0.3">
      <c r="B4659" s="15">
        <v>1942539</v>
      </c>
      <c r="C4659" s="16">
        <v>45285</v>
      </c>
      <c r="D4659" s="15">
        <v>872</v>
      </c>
      <c r="E4659" t="str">
        <f>VLOOKUP(D4659,Customers!$B$8:$C$1412,2,FALSE)</f>
        <v>Zitomer</v>
      </c>
      <c r="F4659" s="15">
        <v>2</v>
      </c>
      <c r="G4659" s="15" t="str">
        <f>VLOOKUP(F4659,'Other Data'!$B$17:$C$24,2,FALSE)</f>
        <v>ProductB</v>
      </c>
      <c r="H4659" s="18">
        <v>45285.560300925928</v>
      </c>
      <c r="I4659" s="15">
        <v>148</v>
      </c>
    </row>
    <row r="4660" spans="2:9" x14ac:dyDescent="0.3">
      <c r="B4660" s="15">
        <v>1942540</v>
      </c>
      <c r="C4660" s="16">
        <v>45285</v>
      </c>
      <c r="D4660" s="15">
        <v>204</v>
      </c>
      <c r="E4660" t="str">
        <f>VLOOKUP(D4660,Customers!$B$8:$C$1412,2,FALSE)</f>
        <v>Lynn</v>
      </c>
      <c r="F4660" s="15">
        <v>3</v>
      </c>
      <c r="G4660" s="15" t="str">
        <f>VLOOKUP(F4660,'Other Data'!$B$17:$C$24,2,FALSE)</f>
        <v>ProductC</v>
      </c>
      <c r="H4660" s="18">
        <v>45285.573645833334</v>
      </c>
      <c r="I4660" s="15">
        <v>162</v>
      </c>
    </row>
    <row r="4661" spans="2:9" x14ac:dyDescent="0.3">
      <c r="B4661" s="15">
        <v>1942541</v>
      </c>
      <c r="C4661" s="16">
        <v>45285</v>
      </c>
      <c r="D4661" s="15">
        <v>1347</v>
      </c>
      <c r="E4661" t="str">
        <f>VLOOKUP(D4661,Customers!$B$8:$C$1412,2,FALSE)</f>
        <v>Nevada City Crystal &amp; Glass</v>
      </c>
      <c r="F4661" s="15">
        <v>2</v>
      </c>
      <c r="G4661" s="15" t="str">
        <f>VLOOKUP(F4661,'Other Data'!$B$17:$C$24,2,FALSE)</f>
        <v>ProductB</v>
      </c>
      <c r="H4661" s="18">
        <v>45285.585833333331</v>
      </c>
      <c r="I4661" s="15">
        <v>153</v>
      </c>
    </row>
    <row r="4662" spans="2:9" x14ac:dyDescent="0.3">
      <c r="B4662" s="15">
        <v>1942542</v>
      </c>
      <c r="C4662" s="16">
        <v>45285</v>
      </c>
      <c r="D4662" s="15">
        <v>1319</v>
      </c>
      <c r="E4662" t="str">
        <f>VLOOKUP(D4662,Customers!$B$8:$C$1412,2,FALSE)</f>
        <v>Los Altos Card &amp; Party</v>
      </c>
      <c r="F4662" s="15">
        <v>6</v>
      </c>
      <c r="G4662" s="15" t="str">
        <f>VLOOKUP(F4662,'Other Data'!$B$17:$C$24,2,FALSE)</f>
        <v>ProductF</v>
      </c>
      <c r="H4662" s="18">
        <v>45285.599699074075</v>
      </c>
      <c r="I4662" s="15">
        <v>166</v>
      </c>
    </row>
    <row r="4663" spans="2:9" x14ac:dyDescent="0.3">
      <c r="B4663" s="15">
        <v>1942543</v>
      </c>
      <c r="C4663" s="16">
        <v>45285</v>
      </c>
      <c r="D4663" s="15">
        <v>885</v>
      </c>
      <c r="E4663" t="str">
        <f>VLOOKUP(D4663,Customers!$B$8:$C$1412,2,FALSE)</f>
        <v>Jean Hochron</v>
      </c>
      <c r="F4663" s="15">
        <v>5</v>
      </c>
      <c r="G4663" s="15" t="str">
        <f>VLOOKUP(F4663,'Other Data'!$B$17:$C$24,2,FALSE)</f>
        <v>ProductE</v>
      </c>
      <c r="H4663" s="18">
        <v>45285.609247685185</v>
      </c>
      <c r="I4663" s="15">
        <v>145</v>
      </c>
    </row>
    <row r="4664" spans="2:9" x14ac:dyDescent="0.3">
      <c r="B4664" s="15">
        <v>1942544</v>
      </c>
      <c r="C4664" s="16">
        <v>45285</v>
      </c>
      <c r="D4664" s="15">
        <v>49</v>
      </c>
      <c r="E4664" t="str">
        <f>VLOOKUP(D4664,Customers!$B$8:$C$1412,2,FALSE)</f>
        <v>Sea Shell Design</v>
      </c>
      <c r="F4664" s="15">
        <v>3</v>
      </c>
      <c r="G4664" s="15" t="str">
        <f>VLOOKUP(F4664,'Other Data'!$B$17:$C$24,2,FALSE)</f>
        <v>ProductC</v>
      </c>
      <c r="H4664" s="18">
        <v>45285.619456018518</v>
      </c>
      <c r="I4664" s="15">
        <v>160</v>
      </c>
    </row>
    <row r="4665" spans="2:9" x14ac:dyDescent="0.3">
      <c r="B4665" s="15">
        <v>1942545</v>
      </c>
      <c r="C4665" s="16">
        <v>45285</v>
      </c>
      <c r="D4665" s="15">
        <v>423</v>
      </c>
      <c r="E4665" t="str">
        <f>VLOOKUP(D4665,Customers!$B$8:$C$1412,2,FALSE)</f>
        <v>Magnolia Gallery</v>
      </c>
      <c r="F4665" s="15">
        <v>6</v>
      </c>
      <c r="G4665" s="15" t="str">
        <f>VLOOKUP(F4665,'Other Data'!$B$17:$C$24,2,FALSE)</f>
        <v>ProductF</v>
      </c>
      <c r="H4665" s="18">
        <v>45285.632326388892</v>
      </c>
      <c r="I4665" s="15">
        <v>174</v>
      </c>
    </row>
    <row r="4666" spans="2:9" x14ac:dyDescent="0.3">
      <c r="B4666" s="15">
        <v>1942546</v>
      </c>
      <c r="C4666" s="16">
        <v>45285</v>
      </c>
      <c r="D4666" s="15">
        <v>888</v>
      </c>
      <c r="E4666" t="str">
        <f>VLOOKUP(D4666,Customers!$B$8:$C$1412,2,FALSE)</f>
        <v>New DaVincis.com</v>
      </c>
      <c r="F4666" s="15">
        <v>6</v>
      </c>
      <c r="G4666" s="15" t="str">
        <f>VLOOKUP(F4666,'Other Data'!$B$17:$C$24,2,FALSE)</f>
        <v>ProductF</v>
      </c>
      <c r="H4666" s="18">
        <v>45285.647546296299</v>
      </c>
      <c r="I4666" s="15">
        <v>148</v>
      </c>
    </row>
    <row r="4667" spans="2:9" x14ac:dyDescent="0.3">
      <c r="B4667" s="15">
        <v>1942547</v>
      </c>
      <c r="C4667" s="16">
        <v>45285</v>
      </c>
      <c r="D4667" s="15">
        <v>1153</v>
      </c>
      <c r="E4667" t="str">
        <f>VLOOKUP(D4667,Customers!$B$8:$C$1412,2,FALSE)</f>
        <v>Bungalow By The Bay</v>
      </c>
      <c r="F4667" s="15">
        <v>1</v>
      </c>
      <c r="G4667" s="15" t="str">
        <f>VLOOKUP(F4667,'Other Data'!$B$17:$C$24,2,FALSE)</f>
        <v>ProductA</v>
      </c>
      <c r="H4667" s="17"/>
      <c r="I4667" s="17"/>
    </row>
    <row r="4668" spans="2:9" x14ac:dyDescent="0.3">
      <c r="B4668" s="15">
        <v>1942548</v>
      </c>
      <c r="C4668" s="16">
        <v>45285</v>
      </c>
      <c r="D4668" s="15">
        <v>231</v>
      </c>
      <c r="E4668" t="str">
        <f>VLOOKUP(D4668,Customers!$B$8:$C$1412,2,FALSE)</f>
        <v>Buck or Two</v>
      </c>
      <c r="F4668" s="15">
        <v>2</v>
      </c>
      <c r="G4668" s="15" t="str">
        <f>VLOOKUP(F4668,'Other Data'!$B$17:$C$24,2,FALSE)</f>
        <v>ProductB</v>
      </c>
      <c r="H4668" s="18">
        <v>45285.677233796305</v>
      </c>
      <c r="I4668" s="15">
        <v>153</v>
      </c>
    </row>
    <row r="4669" spans="2:9" x14ac:dyDescent="0.3">
      <c r="B4669" s="15">
        <v>1942549</v>
      </c>
      <c r="C4669" s="16">
        <v>45285</v>
      </c>
      <c r="D4669" s="15">
        <v>412</v>
      </c>
      <c r="E4669" t="str">
        <f>VLOOKUP(D4669,Customers!$B$8:$C$1412,2,FALSE)</f>
        <v>Corabelle's</v>
      </c>
      <c r="F4669" s="15">
        <v>5</v>
      </c>
      <c r="G4669" s="15" t="str">
        <f>VLOOKUP(F4669,'Other Data'!$B$17:$C$24,2,FALSE)</f>
        <v>ProductE</v>
      </c>
      <c r="H4669" s="18">
        <v>45285.687210648153</v>
      </c>
      <c r="I4669" s="15">
        <v>142</v>
      </c>
    </row>
    <row r="4670" spans="2:9" x14ac:dyDescent="0.3">
      <c r="B4670" s="15">
        <v>1942550</v>
      </c>
      <c r="C4670" s="16">
        <v>45285</v>
      </c>
      <c r="D4670" s="15">
        <v>426</v>
      </c>
      <c r="E4670" t="str">
        <f>VLOOKUP(D4670,Customers!$B$8:$C$1412,2,FALSE)</f>
        <v>SDM - 1007</v>
      </c>
      <c r="F4670" s="15">
        <v>3</v>
      </c>
      <c r="G4670" s="15" t="str">
        <f>VLOOKUP(F4670,'Other Data'!$B$17:$C$24,2,FALSE)</f>
        <v>ProductC</v>
      </c>
      <c r="H4670" s="18">
        <v>45285.696840277786</v>
      </c>
      <c r="I4670" s="15">
        <v>164</v>
      </c>
    </row>
    <row r="4671" spans="2:9" x14ac:dyDescent="0.3">
      <c r="B4671" s="15">
        <v>1942551</v>
      </c>
      <c r="C4671" s="16">
        <v>45285</v>
      </c>
      <c r="D4671" s="15">
        <v>170</v>
      </c>
      <c r="E4671" t="str">
        <f>VLOOKUP(D4671,Customers!$B$8:$C$1412,2,FALSE)</f>
        <v>Ennismore Foodland</v>
      </c>
      <c r="F4671" s="15">
        <v>3</v>
      </c>
      <c r="G4671" s="15" t="str">
        <f>VLOOKUP(F4671,'Other Data'!$B$17:$C$24,2,FALSE)</f>
        <v>ProductC</v>
      </c>
      <c r="H4671" s="18">
        <v>45285.713125000009</v>
      </c>
      <c r="I4671" s="15">
        <v>170</v>
      </c>
    </row>
    <row r="4672" spans="2:9" x14ac:dyDescent="0.3">
      <c r="B4672" s="15">
        <v>1942552</v>
      </c>
      <c r="C4672" s="16">
        <v>45285</v>
      </c>
      <c r="D4672" s="15">
        <v>213</v>
      </c>
      <c r="E4672" t="str">
        <f>VLOOKUP(D4672,Customers!$B$8:$C$1412,2,FALSE)</f>
        <v>St. Catherines Museum</v>
      </c>
      <c r="F4672" s="15">
        <v>1</v>
      </c>
      <c r="G4672" s="15" t="str">
        <f>VLOOKUP(F4672,'Other Data'!$B$17:$C$24,2,FALSE)</f>
        <v>ProductA</v>
      </c>
      <c r="H4672" s="17"/>
      <c r="I4672" s="17"/>
    </row>
    <row r="4673" spans="2:9" x14ac:dyDescent="0.3">
      <c r="B4673" s="15">
        <v>1942553</v>
      </c>
      <c r="C4673" s="16">
        <v>45285</v>
      </c>
      <c r="D4673" s="15">
        <v>162</v>
      </c>
      <c r="E4673" t="str">
        <f>VLOOKUP(D4673,Customers!$B$8:$C$1412,2,FALSE)</f>
        <v>Best Regards</v>
      </c>
      <c r="F4673" s="15">
        <v>6</v>
      </c>
      <c r="G4673" s="15" t="str">
        <f>VLOOKUP(F4673,'Other Data'!$B$17:$C$24,2,FALSE)</f>
        <v>ProductF</v>
      </c>
      <c r="H4673" s="18">
        <v>45285.741018518529</v>
      </c>
      <c r="I4673" s="15">
        <v>147</v>
      </c>
    </row>
    <row r="4674" spans="2:9" x14ac:dyDescent="0.3">
      <c r="B4674" s="15">
        <v>1942554</v>
      </c>
      <c r="C4674" s="16">
        <v>45285</v>
      </c>
      <c r="D4674" s="15">
        <v>1028</v>
      </c>
      <c r="E4674" t="str">
        <f>VLOOKUP(D4674,Customers!$B$8:$C$1412,2,FALSE)</f>
        <v>VisABility Store</v>
      </c>
      <c r="F4674" s="15">
        <v>3</v>
      </c>
      <c r="G4674" s="15" t="str">
        <f>VLOOKUP(F4674,'Other Data'!$B$17:$C$24,2,FALSE)</f>
        <v>ProductC</v>
      </c>
      <c r="H4674" s="18">
        <v>45285.75416666668</v>
      </c>
      <c r="I4674" s="15">
        <v>140</v>
      </c>
    </row>
    <row r="4675" spans="2:9" x14ac:dyDescent="0.3">
      <c r="B4675" s="15">
        <v>1942555</v>
      </c>
      <c r="C4675" s="16">
        <v>45285</v>
      </c>
      <c r="D4675" s="15">
        <v>179</v>
      </c>
      <c r="E4675" t="str">
        <f>VLOOKUP(D4675,Customers!$B$8:$C$1412,2,FALSE)</f>
        <v>Pharmasave #638</v>
      </c>
      <c r="F4675" s="15">
        <v>6</v>
      </c>
      <c r="G4675" s="15" t="str">
        <f>VLOOKUP(F4675,'Other Data'!$B$17:$C$24,2,FALSE)</f>
        <v>ProductF</v>
      </c>
      <c r="H4675" s="18">
        <v>45285.767511574086</v>
      </c>
      <c r="I4675" s="15">
        <v>156</v>
      </c>
    </row>
    <row r="4676" spans="2:9" x14ac:dyDescent="0.3">
      <c r="B4676" s="15">
        <v>1942556</v>
      </c>
      <c r="C4676" s="16">
        <v>45285</v>
      </c>
      <c r="D4676" s="15">
        <v>15</v>
      </c>
      <c r="E4676" t="str">
        <f>VLOOKUP(D4676,Customers!$B$8:$C$1412,2,FALSE)</f>
        <v>Consumers Choice Pharmacy Ltd</v>
      </c>
      <c r="F4676" s="15">
        <v>4</v>
      </c>
      <c r="G4676" s="15" t="str">
        <f>VLOOKUP(F4676,'Other Data'!$B$17:$C$24,2,FALSE)</f>
        <v>ProductD</v>
      </c>
      <c r="H4676" s="18">
        <v>45285.776712962972</v>
      </c>
      <c r="I4676" s="15">
        <v>144</v>
      </c>
    </row>
    <row r="4677" spans="2:9" x14ac:dyDescent="0.3">
      <c r="B4677" s="15">
        <v>1942557</v>
      </c>
      <c r="C4677" s="16">
        <v>45285</v>
      </c>
      <c r="D4677" s="15">
        <v>1180</v>
      </c>
      <c r="E4677" t="str">
        <f>VLOOKUP(D4677,Customers!$B$8:$C$1412,2,FALSE)</f>
        <v>Burger Drugs</v>
      </c>
      <c r="F4677" s="15">
        <v>4</v>
      </c>
      <c r="G4677" s="15" t="str">
        <f>VLOOKUP(F4677,'Other Data'!$B$17:$C$24,2,FALSE)</f>
        <v>ProductD</v>
      </c>
      <c r="H4677" s="18">
        <v>45285.79214120371</v>
      </c>
      <c r="I4677" s="15">
        <v>162</v>
      </c>
    </row>
    <row r="4678" spans="2:9" x14ac:dyDescent="0.3">
      <c r="B4678" s="15">
        <v>1942558</v>
      </c>
      <c r="C4678" s="16">
        <v>45285</v>
      </c>
      <c r="D4678" s="15">
        <v>43</v>
      </c>
      <c r="E4678" t="str">
        <f>VLOOKUP(D4678,Customers!$B$8:$C$1412,2,FALSE)</f>
        <v>Emerald Isle Gifts</v>
      </c>
      <c r="F4678" s="15">
        <v>6</v>
      </c>
      <c r="G4678" s="15" t="str">
        <f>VLOOKUP(F4678,'Other Data'!$B$17:$C$24,2,FALSE)</f>
        <v>ProductF</v>
      </c>
      <c r="H4678" s="18">
        <v>45285.805173611116</v>
      </c>
      <c r="I4678" s="15">
        <v>164</v>
      </c>
    </row>
    <row r="4679" spans="2:9" x14ac:dyDescent="0.3">
      <c r="B4679" s="15">
        <v>1942559</v>
      </c>
      <c r="C4679" s="16">
        <v>45285</v>
      </c>
      <c r="D4679" s="15">
        <v>862</v>
      </c>
      <c r="E4679" t="str">
        <f>VLOOKUP(D4679,Customers!$B$8:$C$1412,2,FALSE)</f>
        <v>New Jersey Association Of The Deaf-Blind</v>
      </c>
      <c r="F4679" s="15">
        <v>4</v>
      </c>
      <c r="G4679" s="15" t="str">
        <f>VLOOKUP(F4679,'Other Data'!$B$17:$C$24,2,FALSE)</f>
        <v>ProductD</v>
      </c>
      <c r="H4679" s="18">
        <v>45285.820833333339</v>
      </c>
      <c r="I4679" s="15">
        <v>161</v>
      </c>
    </row>
    <row r="4680" spans="2:9" x14ac:dyDescent="0.3">
      <c r="B4680" s="15">
        <v>1942560</v>
      </c>
      <c r="C4680" s="16">
        <v>45285</v>
      </c>
      <c r="D4680" s="15">
        <v>1215</v>
      </c>
      <c r="E4680" t="str">
        <f>VLOOKUP(D4680,Customers!$B$8:$C$1412,2,FALSE)</f>
        <v>Dillar's Inc Olathe, KS</v>
      </c>
      <c r="F4680" s="15">
        <v>2</v>
      </c>
      <c r="G4680" s="15" t="str">
        <f>VLOOKUP(F4680,'Other Data'!$B$17:$C$24,2,FALSE)</f>
        <v>ProductB</v>
      </c>
      <c r="H4680" s="18">
        <v>45285.833553240744</v>
      </c>
      <c r="I4680" s="15">
        <v>159</v>
      </c>
    </row>
    <row r="4681" spans="2:9" x14ac:dyDescent="0.3">
      <c r="B4681" s="15">
        <v>1942561</v>
      </c>
      <c r="C4681" s="16">
        <v>45285</v>
      </c>
      <c r="D4681" s="15">
        <v>803</v>
      </c>
      <c r="E4681" t="str">
        <f>VLOOKUP(D4681,Customers!$B$8:$C$1412,2,FALSE)</f>
        <v>Cousin't Gift Shop</v>
      </c>
      <c r="F4681" s="15">
        <v>2</v>
      </c>
      <c r="G4681" s="15" t="str">
        <f>VLOOKUP(F4681,'Other Data'!$B$17:$C$24,2,FALSE)</f>
        <v>ProductB</v>
      </c>
      <c r="H4681" s="18">
        <v>45285.849745370375</v>
      </c>
      <c r="I4681" s="15">
        <v>168</v>
      </c>
    </row>
    <row r="4682" spans="2:9" x14ac:dyDescent="0.3">
      <c r="B4682" s="15">
        <v>1942562</v>
      </c>
      <c r="C4682" s="16">
        <v>45285</v>
      </c>
      <c r="D4682" s="15">
        <v>696</v>
      </c>
      <c r="E4682" t="str">
        <f>VLOOKUP(D4682,Customers!$B$8:$C$1412,2,FALSE)</f>
        <v>Three Wishes</v>
      </c>
      <c r="F4682" s="15">
        <v>2</v>
      </c>
      <c r="G4682" s="15" t="str">
        <f>VLOOKUP(F4682,'Other Data'!$B$17:$C$24,2,FALSE)</f>
        <v>ProductB</v>
      </c>
      <c r="H4682" s="18">
        <v>45285.86083333334</v>
      </c>
      <c r="I4682" s="15">
        <v>143</v>
      </c>
    </row>
    <row r="4683" spans="2:9" x14ac:dyDescent="0.3">
      <c r="B4683" s="15">
        <v>1942563</v>
      </c>
      <c r="C4683" s="16">
        <v>45285</v>
      </c>
      <c r="D4683" s="15">
        <v>419</v>
      </c>
      <c r="E4683" t="str">
        <f>VLOOKUP(D4683,Customers!$B$8:$C$1412,2,FALSE)</f>
        <v>Essentials</v>
      </c>
      <c r="F4683" s="15">
        <v>1</v>
      </c>
      <c r="G4683" s="15" t="str">
        <f>VLOOKUP(F4683,'Other Data'!$B$17:$C$24,2,FALSE)</f>
        <v>ProductA</v>
      </c>
      <c r="H4683" s="17"/>
      <c r="I4683" s="17"/>
    </row>
    <row r="4684" spans="2:9" x14ac:dyDescent="0.3">
      <c r="B4684" s="15">
        <v>1942564</v>
      </c>
      <c r="C4684" s="16">
        <v>45285</v>
      </c>
      <c r="D4684" s="15">
        <v>1227</v>
      </c>
      <c r="E4684" t="str">
        <f>VLOOKUP(D4684,Customers!$B$8:$C$1412,2,FALSE)</f>
        <v>JC Penny</v>
      </c>
      <c r="F4684" s="15">
        <v>3</v>
      </c>
      <c r="G4684" s="15" t="str">
        <f>VLOOKUP(F4684,'Other Data'!$B$17:$C$24,2,FALSE)</f>
        <v>ProductC</v>
      </c>
      <c r="H4684" s="18">
        <v>45285.88694444445</v>
      </c>
      <c r="I4684" s="15">
        <v>161</v>
      </c>
    </row>
    <row r="4685" spans="2:9" x14ac:dyDescent="0.3">
      <c r="B4685" s="15">
        <v>1942565</v>
      </c>
      <c r="C4685" s="16">
        <v>45285</v>
      </c>
      <c r="D4685" s="15">
        <v>1178</v>
      </c>
      <c r="E4685" t="str">
        <f>VLOOKUP(D4685,Customers!$B$8:$C$1412,2,FALSE)</f>
        <v>New Prospects</v>
      </c>
      <c r="F4685" s="15">
        <v>4</v>
      </c>
      <c r="G4685" s="15" t="str">
        <f>VLOOKUP(F4685,'Other Data'!$B$17:$C$24,2,FALSE)</f>
        <v>ProductD</v>
      </c>
      <c r="H4685" s="18">
        <v>45285.898449074077</v>
      </c>
      <c r="I4685" s="15">
        <v>141</v>
      </c>
    </row>
    <row r="4686" spans="2:9" x14ac:dyDescent="0.3">
      <c r="B4686" s="15">
        <v>1942566</v>
      </c>
      <c r="C4686" s="16">
        <v>45285</v>
      </c>
      <c r="D4686" s="15">
        <v>921</v>
      </c>
      <c r="E4686" t="str">
        <f>VLOOKUP(D4686,Customers!$B$8:$C$1412,2,FALSE)</f>
        <v>Village Cobbler</v>
      </c>
      <c r="F4686" s="15">
        <v>3</v>
      </c>
      <c r="G4686" s="15" t="str">
        <f>VLOOKUP(F4686,'Other Data'!$B$17:$C$24,2,FALSE)</f>
        <v>ProductC</v>
      </c>
      <c r="H4686" s="18">
        <v>45285.913784722223</v>
      </c>
      <c r="I4686" s="15">
        <v>156</v>
      </c>
    </row>
    <row r="4687" spans="2:9" x14ac:dyDescent="0.3">
      <c r="B4687" s="15">
        <v>1942567</v>
      </c>
      <c r="C4687" s="16">
        <v>45286</v>
      </c>
      <c r="D4687" s="15">
        <v>1368</v>
      </c>
      <c r="E4687" t="str">
        <f>VLOOKUP(D4687,Customers!$B$8:$C$1412,2,FALSE)</f>
        <v>Hickoks Trading Co.</v>
      </c>
      <c r="F4687" s="15">
        <v>2</v>
      </c>
      <c r="G4687" s="15" t="str">
        <f>VLOOKUP(F4687,'Other Data'!$B$17:$C$24,2,FALSE)</f>
        <v>ProductB</v>
      </c>
      <c r="H4687" s="18">
        <v>45286.333333333336</v>
      </c>
      <c r="I4687" s="15">
        <v>140</v>
      </c>
    </row>
    <row r="4688" spans="2:9" x14ac:dyDescent="0.3">
      <c r="B4688" s="15">
        <v>1942568</v>
      </c>
      <c r="C4688" s="16">
        <v>45286</v>
      </c>
      <c r="D4688" s="15">
        <v>448</v>
      </c>
      <c r="E4688" t="str">
        <f>VLOOKUP(D4688,Customers!$B$8:$C$1412,2,FALSE)</f>
        <v>Quintessance Classics</v>
      </c>
      <c r="F4688" s="15">
        <v>2</v>
      </c>
      <c r="G4688" s="15" t="str">
        <f>VLOOKUP(F4688,'Other Data'!$B$17:$C$24,2,FALSE)</f>
        <v>ProductB</v>
      </c>
      <c r="H4688" s="18">
        <v>45286.34920138889</v>
      </c>
      <c r="I4688" s="15">
        <v>166</v>
      </c>
    </row>
    <row r="4689" spans="2:9" x14ac:dyDescent="0.3">
      <c r="B4689" s="15">
        <v>1942569</v>
      </c>
      <c r="C4689" s="16">
        <v>45286</v>
      </c>
      <c r="D4689" s="15">
        <v>196</v>
      </c>
      <c r="E4689" t="str">
        <f>VLOOKUP(D4689,Customers!$B$8:$C$1412,2,FALSE)</f>
        <v>Whitby Community IDA</v>
      </c>
      <c r="F4689" s="15">
        <v>3</v>
      </c>
      <c r="G4689" s="15" t="str">
        <f>VLOOKUP(F4689,'Other Data'!$B$17:$C$24,2,FALSE)</f>
        <v>ProductC</v>
      </c>
      <c r="H4689" s="18">
        <v>45286.358657407407</v>
      </c>
      <c r="I4689" s="15">
        <v>175</v>
      </c>
    </row>
    <row r="4690" spans="2:9" x14ac:dyDescent="0.3">
      <c r="B4690" s="15">
        <v>1942570</v>
      </c>
      <c r="C4690" s="16">
        <v>45286</v>
      </c>
      <c r="D4690" s="15">
        <v>843</v>
      </c>
      <c r="E4690" t="str">
        <f>VLOOKUP(D4690,Customers!$B$8:$C$1412,2,FALSE)</f>
        <v>Aviano's</v>
      </c>
      <c r="F4690" s="15">
        <v>1</v>
      </c>
      <c r="G4690" s="15" t="str">
        <f>VLOOKUP(F4690,'Other Data'!$B$17:$C$24,2,FALSE)</f>
        <v>ProductA</v>
      </c>
      <c r="H4690" s="17"/>
      <c r="I4690" s="17"/>
    </row>
    <row r="4691" spans="2:9" x14ac:dyDescent="0.3">
      <c r="B4691" s="15">
        <v>1942571</v>
      </c>
      <c r="C4691" s="16">
        <v>45286</v>
      </c>
      <c r="D4691" s="15">
        <v>776</v>
      </c>
      <c r="E4691" t="str">
        <f>VLOOKUP(D4691,Customers!$B$8:$C$1412,2,FALSE)</f>
        <v>Things To Treasure Inc.</v>
      </c>
      <c r="F4691" s="15">
        <v>6</v>
      </c>
      <c r="G4691" s="15" t="str">
        <f>VLOOKUP(F4691,'Other Data'!$B$17:$C$24,2,FALSE)</f>
        <v>ProductF</v>
      </c>
      <c r="H4691" s="18">
        <v>45286.379907407405</v>
      </c>
      <c r="I4691" s="15">
        <v>150</v>
      </c>
    </row>
    <row r="4692" spans="2:9" x14ac:dyDescent="0.3">
      <c r="B4692" s="15">
        <v>1942572</v>
      </c>
      <c r="C4692" s="16">
        <v>45286</v>
      </c>
      <c r="D4692" s="15">
        <v>1006</v>
      </c>
      <c r="E4692" t="str">
        <f>VLOOKUP(D4692,Customers!$B$8:$C$1412,2,FALSE)</f>
        <v>Big Als Soda Fountain &amp; Grill</v>
      </c>
      <c r="F4692" s="15">
        <v>5</v>
      </c>
      <c r="G4692" s="15" t="str">
        <f>VLOOKUP(F4692,'Other Data'!$B$17:$C$24,2,FALSE)</f>
        <v>ProductE</v>
      </c>
      <c r="H4692" s="18">
        <v>45286.393645833334</v>
      </c>
      <c r="I4692" s="15">
        <v>172</v>
      </c>
    </row>
    <row r="4693" spans="2:9" x14ac:dyDescent="0.3">
      <c r="B4693" s="15">
        <v>1942573</v>
      </c>
      <c r="C4693" s="16">
        <v>45286</v>
      </c>
      <c r="D4693" s="15">
        <v>239</v>
      </c>
      <c r="E4693" t="str">
        <f>VLOOKUP(D4693,Customers!$B$8:$C$1412,2,FALSE)</f>
        <v>Mister Keys Ltd</v>
      </c>
      <c r="F4693" s="15">
        <v>4</v>
      </c>
      <c r="G4693" s="15" t="str">
        <f>VLOOKUP(F4693,'Other Data'!$B$17:$C$24,2,FALSE)</f>
        <v>ProductD</v>
      </c>
      <c r="H4693" s="18">
        <v>45286.406504629631</v>
      </c>
      <c r="I4693" s="15">
        <v>165</v>
      </c>
    </row>
    <row r="4694" spans="2:9" x14ac:dyDescent="0.3">
      <c r="B4694" s="15">
        <v>1942574</v>
      </c>
      <c r="C4694" s="16">
        <v>45286</v>
      </c>
      <c r="D4694" s="15">
        <v>714</v>
      </c>
      <c r="E4694" t="str">
        <f>VLOOKUP(D4694,Customers!$B$8:$C$1412,2,FALSE)</f>
        <v>London Drugs - H.O</v>
      </c>
      <c r="F4694" s="15">
        <v>5</v>
      </c>
      <c r="G4694" s="15" t="str">
        <f>VLOOKUP(F4694,'Other Data'!$B$17:$C$24,2,FALSE)</f>
        <v>ProductE</v>
      </c>
      <c r="H4694" s="18">
        <v>45286.416886574072</v>
      </c>
      <c r="I4694" s="15">
        <v>175</v>
      </c>
    </row>
    <row r="4695" spans="2:9" x14ac:dyDescent="0.3">
      <c r="B4695" s="15">
        <v>1942575</v>
      </c>
      <c r="C4695" s="16">
        <v>45286</v>
      </c>
      <c r="D4695" s="15">
        <v>1061</v>
      </c>
      <c r="E4695" t="str">
        <f>VLOOKUP(D4695,Customers!$B$8:$C$1412,2,FALSE)</f>
        <v>Homewood Toy &amp; Hobby</v>
      </c>
      <c r="F4695" s="15">
        <v>5</v>
      </c>
      <c r="G4695" s="15" t="str">
        <f>VLOOKUP(F4695,'Other Data'!$B$17:$C$24,2,FALSE)</f>
        <v>ProductE</v>
      </c>
      <c r="H4695" s="18">
        <v>45286.430127314816</v>
      </c>
      <c r="I4695" s="15">
        <v>171</v>
      </c>
    </row>
    <row r="4696" spans="2:9" x14ac:dyDescent="0.3">
      <c r="B4696" s="15">
        <v>1942576</v>
      </c>
      <c r="C4696" s="16">
        <v>45286</v>
      </c>
      <c r="D4696" s="15">
        <v>395</v>
      </c>
      <c r="E4696" t="str">
        <f>VLOOKUP(D4696,Customers!$B$8:$C$1412,2,FALSE)</f>
        <v>Top Dollar Bargain Centre #35</v>
      </c>
      <c r="F4696" s="15">
        <v>4</v>
      </c>
      <c r="G4696" s="15" t="str">
        <f>VLOOKUP(F4696,'Other Data'!$B$17:$C$24,2,FALSE)</f>
        <v>ProductD</v>
      </c>
      <c r="H4696" s="18">
        <v>45286.439155092594</v>
      </c>
      <c r="I4696" s="15">
        <v>161</v>
      </c>
    </row>
    <row r="4697" spans="2:9" x14ac:dyDescent="0.3">
      <c r="B4697" s="15">
        <v>1942577</v>
      </c>
      <c r="C4697" s="16">
        <v>45286</v>
      </c>
      <c r="D4697" s="15">
        <v>770</v>
      </c>
      <c r="E4697" t="str">
        <f>VLOOKUP(D4697,Customers!$B$8:$C$1412,2,FALSE)</f>
        <v>Ragg Time Limited</v>
      </c>
      <c r="F4697" s="15">
        <v>2</v>
      </c>
      <c r="G4697" s="15" t="str">
        <f>VLOOKUP(F4697,'Other Data'!$B$17:$C$24,2,FALSE)</f>
        <v>ProductB</v>
      </c>
      <c r="H4697" s="18">
        <v>45286.454270833332</v>
      </c>
      <c r="I4697" s="15">
        <v>179</v>
      </c>
    </row>
    <row r="4698" spans="2:9" x14ac:dyDescent="0.3">
      <c r="B4698" s="15">
        <v>1942578</v>
      </c>
      <c r="C4698" s="16">
        <v>45286</v>
      </c>
      <c r="D4698" s="15">
        <v>179</v>
      </c>
      <c r="E4698" t="str">
        <f>VLOOKUP(D4698,Customers!$B$8:$C$1412,2,FALSE)</f>
        <v>Pharmasave #638</v>
      </c>
      <c r="F4698" s="15">
        <v>5</v>
      </c>
      <c r="G4698" s="15" t="str">
        <f>VLOOKUP(F4698,'Other Data'!$B$17:$C$24,2,FALSE)</f>
        <v>ProductE</v>
      </c>
      <c r="H4698" s="18">
        <v>45286.464386574073</v>
      </c>
      <c r="I4698" s="15">
        <v>163</v>
      </c>
    </row>
    <row r="4699" spans="2:9" x14ac:dyDescent="0.3">
      <c r="B4699" s="15">
        <v>1942579</v>
      </c>
      <c r="C4699" s="16">
        <v>45286</v>
      </c>
      <c r="D4699" s="15">
        <v>417</v>
      </c>
      <c r="E4699" t="str">
        <f>VLOOKUP(D4699,Customers!$B$8:$C$1412,2,FALSE)</f>
        <v>Charmed Life</v>
      </c>
      <c r="F4699" s="15">
        <v>6</v>
      </c>
      <c r="G4699" s="15" t="str">
        <f>VLOOKUP(F4699,'Other Data'!$B$17:$C$24,2,FALSE)</f>
        <v>ProductF</v>
      </c>
      <c r="H4699" s="18">
        <v>45286.47923611111</v>
      </c>
      <c r="I4699" s="15">
        <v>147</v>
      </c>
    </row>
    <row r="4700" spans="2:9" x14ac:dyDescent="0.3">
      <c r="B4700" s="15">
        <v>1942580</v>
      </c>
      <c r="C4700" s="16">
        <v>45286</v>
      </c>
      <c r="D4700" s="15">
        <v>787</v>
      </c>
      <c r="E4700" t="str">
        <f>VLOOKUP(D4700,Customers!$B$8:$C$1412,2,FALSE)</f>
        <v>Montage Inc.</v>
      </c>
      <c r="F4700" s="15">
        <v>6</v>
      </c>
      <c r="G4700" s="15" t="str">
        <f>VLOOKUP(F4700,'Other Data'!$B$17:$C$24,2,FALSE)</f>
        <v>ProductF</v>
      </c>
      <c r="H4700" s="18">
        <v>45286.494201388887</v>
      </c>
      <c r="I4700" s="15">
        <v>152</v>
      </c>
    </row>
    <row r="4701" spans="2:9" x14ac:dyDescent="0.3">
      <c r="B4701" s="15">
        <v>1942581</v>
      </c>
      <c r="C4701" s="16">
        <v>45286</v>
      </c>
      <c r="D4701" s="15">
        <v>546</v>
      </c>
      <c r="E4701" t="str">
        <f>VLOOKUP(D4701,Customers!$B$8:$C$1412,2,FALSE)</f>
        <v>The Great 88 #528</v>
      </c>
      <c r="F4701" s="15">
        <v>1</v>
      </c>
      <c r="G4701" s="15" t="str">
        <f>VLOOKUP(F4701,'Other Data'!$B$17:$C$24,2,FALSE)</f>
        <v>ProductA</v>
      </c>
      <c r="H4701" s="17"/>
      <c r="I4701" s="17"/>
    </row>
    <row r="4702" spans="2:9" x14ac:dyDescent="0.3">
      <c r="B4702" s="15">
        <v>1942582</v>
      </c>
      <c r="C4702" s="16">
        <v>45286</v>
      </c>
      <c r="D4702" s="15">
        <v>866</v>
      </c>
      <c r="E4702" t="str">
        <f>VLOOKUP(D4702,Customers!$B$8:$C$1412,2,FALSE)</f>
        <v>Carole Stuppell, Ltd</v>
      </c>
      <c r="F4702" s="15">
        <v>2</v>
      </c>
      <c r="G4702" s="15" t="str">
        <f>VLOOKUP(F4702,'Other Data'!$B$17:$C$24,2,FALSE)</f>
        <v>ProductB</v>
      </c>
      <c r="H4702" s="18">
        <v>45286.52542824074</v>
      </c>
      <c r="I4702" s="15">
        <v>153</v>
      </c>
    </row>
    <row r="4703" spans="2:9" x14ac:dyDescent="0.3">
      <c r="B4703" s="15">
        <v>1942583</v>
      </c>
      <c r="C4703" s="16">
        <v>45286</v>
      </c>
      <c r="D4703" s="15">
        <v>176</v>
      </c>
      <c r="E4703" t="str">
        <f>VLOOKUP(D4703,Customers!$B$8:$C$1412,2,FALSE)</f>
        <v>Whitfield Guardian Pharmacy</v>
      </c>
      <c r="F4703" s="15">
        <v>5</v>
      </c>
      <c r="G4703" s="15" t="str">
        <f>VLOOKUP(F4703,'Other Data'!$B$17:$C$24,2,FALSE)</f>
        <v>ProductE</v>
      </c>
      <c r="H4703" s="18">
        <v>45286.542048611111</v>
      </c>
      <c r="I4703" s="15">
        <v>145</v>
      </c>
    </row>
    <row r="4704" spans="2:9" x14ac:dyDescent="0.3">
      <c r="B4704" s="15">
        <v>1942584</v>
      </c>
      <c r="C4704" s="16">
        <v>45286</v>
      </c>
      <c r="D4704" s="15">
        <v>1200</v>
      </c>
      <c r="E4704" t="str">
        <f>VLOOKUP(D4704,Customers!$B$8:$C$1412,2,FALSE)</f>
        <v>Anheuser-Busch Companies, Inc.</v>
      </c>
      <c r="F4704" s="15">
        <v>6</v>
      </c>
      <c r="G4704" s="15" t="str">
        <f>VLOOKUP(F4704,'Other Data'!$B$17:$C$24,2,FALSE)</f>
        <v>ProductF</v>
      </c>
      <c r="H4704" s="18">
        <v>45286.556284722225</v>
      </c>
      <c r="I4704" s="15">
        <v>161</v>
      </c>
    </row>
    <row r="4705" spans="2:9" x14ac:dyDescent="0.3">
      <c r="B4705" s="15">
        <v>1942585</v>
      </c>
      <c r="C4705" s="16">
        <v>45286</v>
      </c>
      <c r="D4705" s="15">
        <v>601</v>
      </c>
      <c r="E4705" t="str">
        <f>VLOOKUP(D4705,Customers!$B$8:$C$1412,2,FALSE)</f>
        <v>Sterling Rose</v>
      </c>
      <c r="F4705" s="15">
        <v>3</v>
      </c>
      <c r="G4705" s="15" t="str">
        <f>VLOOKUP(F4705,'Other Data'!$B$17:$C$24,2,FALSE)</f>
        <v>ProductC</v>
      </c>
      <c r="H4705" s="18">
        <v>45286.572928240741</v>
      </c>
      <c r="I4705" s="15">
        <v>176</v>
      </c>
    </row>
    <row r="4706" spans="2:9" x14ac:dyDescent="0.3">
      <c r="B4706" s="15">
        <v>1942586</v>
      </c>
      <c r="C4706" s="16">
        <v>45286</v>
      </c>
      <c r="D4706" s="15">
        <v>1214</v>
      </c>
      <c r="E4706" t="str">
        <f>VLOOKUP(D4706,Customers!$B$8:$C$1412,2,FALSE)</f>
        <v>Le Mode</v>
      </c>
      <c r="F4706" s="15">
        <v>1</v>
      </c>
      <c r="G4706" s="15" t="str">
        <f>VLOOKUP(F4706,'Other Data'!$B$17:$C$24,2,FALSE)</f>
        <v>ProductA</v>
      </c>
      <c r="H4706" s="17"/>
      <c r="I4706" s="17"/>
    </row>
    <row r="4707" spans="2:9" x14ac:dyDescent="0.3">
      <c r="B4707" s="15">
        <v>1942587</v>
      </c>
      <c r="C4707" s="16">
        <v>45286</v>
      </c>
      <c r="D4707" s="15">
        <v>700</v>
      </c>
      <c r="E4707" t="str">
        <f>VLOOKUP(D4707,Customers!$B$8:$C$1412,2,FALSE)</f>
        <v>Pharmasave - 015</v>
      </c>
      <c r="F4707" s="15">
        <v>1</v>
      </c>
      <c r="G4707" s="15" t="str">
        <f>VLOOKUP(F4707,'Other Data'!$B$17:$C$24,2,FALSE)</f>
        <v>ProductA</v>
      </c>
      <c r="H4707" s="17"/>
      <c r="I4707" s="17"/>
    </row>
    <row r="4708" spans="2:9" x14ac:dyDescent="0.3">
      <c r="B4708" s="15">
        <v>1942588</v>
      </c>
      <c r="C4708" s="16">
        <v>45286</v>
      </c>
      <c r="D4708" s="15">
        <v>337</v>
      </c>
      <c r="E4708" t="str">
        <f>VLOOKUP(D4708,Customers!$B$8:$C$1412,2,FALSE)</f>
        <v>Party Packagers</v>
      </c>
      <c r="F4708" s="15">
        <v>4</v>
      </c>
      <c r="G4708" s="15" t="str">
        <f>VLOOKUP(F4708,'Other Data'!$B$17:$C$24,2,FALSE)</f>
        <v>ProductD</v>
      </c>
      <c r="H4708" s="18">
        <v>45286.612997685188</v>
      </c>
      <c r="I4708" s="15">
        <v>160</v>
      </c>
    </row>
    <row r="4709" spans="2:9" x14ac:dyDescent="0.3">
      <c r="B4709" s="15">
        <v>1942589</v>
      </c>
      <c r="C4709" s="16">
        <v>45286</v>
      </c>
      <c r="D4709" s="15">
        <v>303</v>
      </c>
      <c r="E4709" t="str">
        <f>VLOOKUP(D4709,Customers!$B$8:$C$1412,2,FALSE)</f>
        <v>Times Square</v>
      </c>
      <c r="F4709" s="15">
        <v>4</v>
      </c>
      <c r="G4709" s="15" t="str">
        <f>VLOOKUP(F4709,'Other Data'!$B$17:$C$24,2,FALSE)</f>
        <v>ProductD</v>
      </c>
      <c r="H4709" s="18">
        <v>45286.625347222223</v>
      </c>
      <c r="I4709" s="15">
        <v>150</v>
      </c>
    </row>
    <row r="4710" spans="2:9" x14ac:dyDescent="0.3">
      <c r="B4710" s="15">
        <v>1942590</v>
      </c>
      <c r="C4710" s="16">
        <v>45286</v>
      </c>
      <c r="D4710" s="15">
        <v>193</v>
      </c>
      <c r="E4710" t="str">
        <f>VLOOKUP(D4710,Customers!$B$8:$C$1412,2,FALSE)</f>
        <v>Lovell Drugs</v>
      </c>
      <c r="F4710" s="15">
        <v>2</v>
      </c>
      <c r="G4710" s="15" t="str">
        <f>VLOOKUP(F4710,'Other Data'!$B$17:$C$24,2,FALSE)</f>
        <v>ProductB</v>
      </c>
      <c r="H4710" s="18">
        <v>45286.636504629634</v>
      </c>
      <c r="I4710" s="15">
        <v>176</v>
      </c>
    </row>
    <row r="4711" spans="2:9" x14ac:dyDescent="0.3">
      <c r="B4711" s="15">
        <v>1942591</v>
      </c>
      <c r="C4711" s="16">
        <v>45286</v>
      </c>
      <c r="D4711" s="15">
        <v>434</v>
      </c>
      <c r="E4711" t="str">
        <f>VLOOKUP(D4711,Customers!$B$8:$C$1412,2,FALSE)</f>
        <v>Quixtar Canada Corporation</v>
      </c>
      <c r="F4711" s="15">
        <v>3</v>
      </c>
      <c r="G4711" s="15" t="str">
        <f>VLOOKUP(F4711,'Other Data'!$B$17:$C$24,2,FALSE)</f>
        <v>ProductC</v>
      </c>
      <c r="H4711" s="18">
        <v>45286.652766203712</v>
      </c>
      <c r="I4711" s="15">
        <v>143</v>
      </c>
    </row>
    <row r="4712" spans="2:9" x14ac:dyDescent="0.3">
      <c r="B4712" s="15">
        <v>1942592</v>
      </c>
      <c r="C4712" s="16">
        <v>45286</v>
      </c>
      <c r="D4712" s="15">
        <v>1176</v>
      </c>
      <c r="E4712" t="str">
        <f>VLOOKUP(D4712,Customers!$B$8:$C$1412,2,FALSE)</f>
        <v>TPS Associates</v>
      </c>
      <c r="F4712" s="15">
        <v>3</v>
      </c>
      <c r="G4712" s="15" t="str">
        <f>VLOOKUP(F4712,'Other Data'!$B$17:$C$24,2,FALSE)</f>
        <v>ProductC</v>
      </c>
      <c r="H4712" s="18">
        <v>45286.661539351859</v>
      </c>
      <c r="I4712" s="15">
        <v>176</v>
      </c>
    </row>
    <row r="4713" spans="2:9" x14ac:dyDescent="0.3">
      <c r="B4713" s="15">
        <v>1942593</v>
      </c>
      <c r="C4713" s="16">
        <v>45286</v>
      </c>
      <c r="D4713" s="15">
        <v>806</v>
      </c>
      <c r="E4713" t="str">
        <f>VLOOKUP(D4713,Customers!$B$8:$C$1412,2,FALSE)</f>
        <v>Frog Pond Florist</v>
      </c>
      <c r="F4713" s="15">
        <v>5</v>
      </c>
      <c r="G4713" s="15" t="str">
        <f>VLOOKUP(F4713,'Other Data'!$B$17:$C$24,2,FALSE)</f>
        <v>ProductE</v>
      </c>
      <c r="H4713" s="18">
        <v>45286.673842592601</v>
      </c>
      <c r="I4713" s="15">
        <v>169</v>
      </c>
    </row>
    <row r="4714" spans="2:9" x14ac:dyDescent="0.3">
      <c r="B4714" s="15">
        <v>1942594</v>
      </c>
      <c r="C4714" s="16">
        <v>45286</v>
      </c>
      <c r="D4714" s="15">
        <v>1367</v>
      </c>
      <c r="E4714" t="str">
        <f>VLOOKUP(D4714,Customers!$B$8:$C$1412,2,FALSE)</f>
        <v>Bells Nurseries &amp; Gifts / Mosesian Farms</v>
      </c>
      <c r="F4714" s="15">
        <v>3</v>
      </c>
      <c r="G4714" s="15" t="str">
        <f>VLOOKUP(F4714,'Other Data'!$B$17:$C$24,2,FALSE)</f>
        <v>ProductC</v>
      </c>
      <c r="H4714" s="18">
        <v>45286.68989583334</v>
      </c>
      <c r="I4714" s="15">
        <v>148</v>
      </c>
    </row>
    <row r="4715" spans="2:9" x14ac:dyDescent="0.3">
      <c r="B4715" s="15">
        <v>1942595</v>
      </c>
      <c r="C4715" s="16">
        <v>45286</v>
      </c>
      <c r="D4715" s="15">
        <v>942</v>
      </c>
      <c r="E4715" t="str">
        <f>VLOOKUP(D4715,Customers!$B$8:$C$1412,2,FALSE)</f>
        <v>AJ Prindle</v>
      </c>
      <c r="F4715" s="15">
        <v>5</v>
      </c>
      <c r="G4715" s="15" t="str">
        <f>VLOOKUP(F4715,'Other Data'!$B$17:$C$24,2,FALSE)</f>
        <v>ProductE</v>
      </c>
      <c r="H4715" s="18">
        <v>45286.705752314825</v>
      </c>
      <c r="I4715" s="15">
        <v>155</v>
      </c>
    </row>
    <row r="4716" spans="2:9" x14ac:dyDescent="0.3">
      <c r="B4716" s="15">
        <v>1942596</v>
      </c>
      <c r="C4716" s="16">
        <v>45286</v>
      </c>
      <c r="D4716" s="15">
        <v>444</v>
      </c>
      <c r="E4716" t="str">
        <f>VLOOKUP(D4716,Customers!$B$8:$C$1412,2,FALSE)</f>
        <v>Brandy Tree Shoppes Inc,The</v>
      </c>
      <c r="F4716" s="15">
        <v>5</v>
      </c>
      <c r="G4716" s="15" t="str">
        <f>VLOOKUP(F4716,'Other Data'!$B$17:$C$24,2,FALSE)</f>
        <v>ProductE</v>
      </c>
      <c r="H4716" s="18">
        <v>45286.716701388897</v>
      </c>
      <c r="I4716" s="15">
        <v>156</v>
      </c>
    </row>
    <row r="4717" spans="2:9" x14ac:dyDescent="0.3">
      <c r="B4717" s="15">
        <v>1942597</v>
      </c>
      <c r="C4717" s="16">
        <v>45286</v>
      </c>
      <c r="D4717" s="15">
        <v>414</v>
      </c>
      <c r="E4717" t="str">
        <f>VLOOKUP(D4717,Customers!$B$8:$C$1412,2,FALSE)</f>
        <v>GIFT MILL</v>
      </c>
      <c r="F4717" s="15">
        <v>4</v>
      </c>
      <c r="G4717" s="15" t="str">
        <f>VLOOKUP(F4717,'Other Data'!$B$17:$C$24,2,FALSE)</f>
        <v>ProductD</v>
      </c>
      <c r="H4717" s="18">
        <v>45286.727465277785</v>
      </c>
      <c r="I4717" s="15">
        <v>164</v>
      </c>
    </row>
    <row r="4718" spans="2:9" x14ac:dyDescent="0.3">
      <c r="B4718" s="15">
        <v>1942598</v>
      </c>
      <c r="C4718" s="16">
        <v>45286</v>
      </c>
      <c r="D4718" s="15">
        <v>430</v>
      </c>
      <c r="E4718" t="str">
        <f>VLOOKUP(D4718,Customers!$B$8:$C$1412,2,FALSE)</f>
        <v>Wind &amp; Willow</v>
      </c>
      <c r="F4718" s="15">
        <v>4</v>
      </c>
      <c r="G4718" s="15" t="str">
        <f>VLOOKUP(F4718,'Other Data'!$B$17:$C$24,2,FALSE)</f>
        <v>ProductD</v>
      </c>
      <c r="H4718" s="18">
        <v>45286.737094907417</v>
      </c>
      <c r="I4718" s="15">
        <v>169</v>
      </c>
    </row>
    <row r="4719" spans="2:9" x14ac:dyDescent="0.3">
      <c r="B4719" s="15">
        <v>1942599</v>
      </c>
      <c r="C4719" s="16">
        <v>45286</v>
      </c>
      <c r="D4719" s="15">
        <v>1033</v>
      </c>
      <c r="E4719" t="str">
        <f>VLOOKUP(D4719,Customers!$B$8:$C$1412,2,FALSE)</f>
        <v>Whippersnappers Shops</v>
      </c>
      <c r="F4719" s="15">
        <v>6</v>
      </c>
      <c r="G4719" s="15" t="str">
        <f>VLOOKUP(F4719,'Other Data'!$B$17:$C$24,2,FALSE)</f>
        <v>ProductF</v>
      </c>
      <c r="H4719" s="18">
        <v>45286.747534722235</v>
      </c>
      <c r="I4719" s="15">
        <v>159</v>
      </c>
    </row>
    <row r="4720" spans="2:9" x14ac:dyDescent="0.3">
      <c r="B4720" s="15">
        <v>1942600</v>
      </c>
      <c r="C4720" s="16">
        <v>45286</v>
      </c>
      <c r="D4720" s="15">
        <v>947</v>
      </c>
      <c r="E4720" t="str">
        <f>VLOOKUP(D4720,Customers!$B$8:$C$1412,2,FALSE)</f>
        <v>Penelope's</v>
      </c>
      <c r="F4720" s="15">
        <v>2</v>
      </c>
      <c r="G4720" s="15" t="str">
        <f>VLOOKUP(F4720,'Other Data'!$B$17:$C$24,2,FALSE)</f>
        <v>ProductB</v>
      </c>
      <c r="H4720" s="18">
        <v>45286.762384259273</v>
      </c>
      <c r="I4720" s="15">
        <v>164</v>
      </c>
    </row>
    <row r="4721" spans="2:9" x14ac:dyDescent="0.3">
      <c r="B4721" s="15">
        <v>1942601</v>
      </c>
      <c r="C4721" s="16">
        <v>45286</v>
      </c>
      <c r="D4721" s="15">
        <v>144</v>
      </c>
      <c r="E4721" t="str">
        <f>VLOOKUP(D4721,Customers!$B$8:$C$1412,2,FALSE)</f>
        <v>Pom Pom</v>
      </c>
      <c r="F4721" s="15">
        <v>4</v>
      </c>
      <c r="G4721" s="15" t="str">
        <f>VLOOKUP(F4721,'Other Data'!$B$17:$C$24,2,FALSE)</f>
        <v>ProductD</v>
      </c>
      <c r="H4721" s="18">
        <v>45286.773043981499</v>
      </c>
      <c r="I4721" s="15">
        <v>161</v>
      </c>
    </row>
    <row r="4722" spans="2:9" x14ac:dyDescent="0.3">
      <c r="B4722" s="15">
        <v>1942602</v>
      </c>
      <c r="C4722" s="16">
        <v>45286</v>
      </c>
      <c r="D4722" s="15">
        <v>1238</v>
      </c>
      <c r="E4722" t="str">
        <f>VLOOKUP(D4722,Customers!$B$8:$C$1412,2,FALSE)</f>
        <v>Valley Baptist Medical Gift Shop</v>
      </c>
      <c r="F4722" s="15">
        <v>6</v>
      </c>
      <c r="G4722" s="15" t="str">
        <f>VLOOKUP(F4722,'Other Data'!$B$17:$C$24,2,FALSE)</f>
        <v>ProductF</v>
      </c>
      <c r="H4722" s="18">
        <v>45286.782187500015</v>
      </c>
      <c r="I4722" s="15">
        <v>170</v>
      </c>
    </row>
    <row r="4723" spans="2:9" x14ac:dyDescent="0.3">
      <c r="B4723" s="15">
        <v>1942603</v>
      </c>
      <c r="C4723" s="16">
        <v>45286</v>
      </c>
      <c r="D4723" s="15">
        <v>1096</v>
      </c>
      <c r="E4723" t="str">
        <f>VLOOKUP(D4723,Customers!$B$8:$C$1412,2,FALSE)</f>
        <v>Kozel Decorating</v>
      </c>
      <c r="F4723" s="15">
        <v>2</v>
      </c>
      <c r="G4723" s="15" t="str">
        <f>VLOOKUP(F4723,'Other Data'!$B$17:$C$24,2,FALSE)</f>
        <v>ProductB</v>
      </c>
      <c r="H4723" s="18">
        <v>45286.797326388907</v>
      </c>
      <c r="I4723" s="15">
        <v>178</v>
      </c>
    </row>
    <row r="4724" spans="2:9" x14ac:dyDescent="0.3">
      <c r="B4724" s="15">
        <v>1942604</v>
      </c>
      <c r="C4724" s="16">
        <v>45286</v>
      </c>
      <c r="D4724" s="15">
        <v>335</v>
      </c>
      <c r="E4724" t="str">
        <f>VLOOKUP(D4724,Customers!$B$8:$C$1412,2,FALSE)</f>
        <v>THE NORTH WEST CO.</v>
      </c>
      <c r="F4724" s="15">
        <v>3</v>
      </c>
      <c r="G4724" s="15" t="str">
        <f>VLOOKUP(F4724,'Other Data'!$B$17:$C$24,2,FALSE)</f>
        <v>ProductC</v>
      </c>
      <c r="H4724" s="18">
        <v>45286.813645833354</v>
      </c>
      <c r="I4724" s="15">
        <v>144</v>
      </c>
    </row>
    <row r="4725" spans="2:9" x14ac:dyDescent="0.3">
      <c r="B4725" s="15">
        <v>1942605</v>
      </c>
      <c r="C4725" s="16">
        <v>45286</v>
      </c>
      <c r="D4725" s="15">
        <v>1191</v>
      </c>
      <c r="E4725" t="str">
        <f>VLOOKUP(D4725,Customers!$B$8:$C$1412,2,FALSE)</f>
        <v>Cottage Hospital</v>
      </c>
      <c r="F4725" s="15">
        <v>1</v>
      </c>
      <c r="G4725" s="15" t="str">
        <f>VLOOKUP(F4725,'Other Data'!$B$17:$C$24,2,FALSE)</f>
        <v>ProductA</v>
      </c>
      <c r="H4725" s="17"/>
      <c r="I4725" s="17"/>
    </row>
    <row r="4726" spans="2:9" x14ac:dyDescent="0.3">
      <c r="B4726" s="15">
        <v>1942606</v>
      </c>
      <c r="C4726" s="16">
        <v>45286</v>
      </c>
      <c r="D4726" s="15">
        <v>1227</v>
      </c>
      <c r="E4726" t="str">
        <f>VLOOKUP(D4726,Customers!$B$8:$C$1412,2,FALSE)</f>
        <v>JC Penny</v>
      </c>
      <c r="F4726" s="15">
        <v>4</v>
      </c>
      <c r="G4726" s="15" t="str">
        <f>VLOOKUP(F4726,'Other Data'!$B$17:$C$24,2,FALSE)</f>
        <v>ProductD</v>
      </c>
      <c r="H4726" s="18">
        <v>45286.845787037062</v>
      </c>
      <c r="I4726" s="15">
        <v>161</v>
      </c>
    </row>
    <row r="4727" spans="2:9" x14ac:dyDescent="0.3">
      <c r="B4727" s="15">
        <v>1942607</v>
      </c>
      <c r="C4727" s="16">
        <v>45286</v>
      </c>
      <c r="D4727" s="15">
        <v>749</v>
      </c>
      <c r="E4727" t="str">
        <f>VLOOKUP(D4727,Customers!$B$8:$C$1412,2,FALSE)</f>
        <v>Corretti Fashions PTE LTD</v>
      </c>
      <c r="F4727" s="15">
        <v>1</v>
      </c>
      <c r="G4727" s="15" t="str">
        <f>VLOOKUP(F4727,'Other Data'!$B$17:$C$24,2,FALSE)</f>
        <v>ProductA</v>
      </c>
      <c r="H4727" s="17"/>
      <c r="I4727" s="17"/>
    </row>
    <row r="4728" spans="2:9" x14ac:dyDescent="0.3">
      <c r="B4728" s="15">
        <v>1942608</v>
      </c>
      <c r="C4728" s="16">
        <v>45286</v>
      </c>
      <c r="D4728" s="15">
        <v>1330</v>
      </c>
      <c r="E4728" t="str">
        <f>VLOOKUP(D4728,Customers!$B$8:$C$1412,2,FALSE)</f>
        <v>House In The Country</v>
      </c>
      <c r="F4728" s="15">
        <v>2</v>
      </c>
      <c r="G4728" s="15" t="str">
        <f>VLOOKUP(F4728,'Other Data'!$B$17:$C$24,2,FALSE)</f>
        <v>ProductB</v>
      </c>
      <c r="H4728" s="18">
        <v>45286.876145833361</v>
      </c>
      <c r="I4728" s="15">
        <v>176</v>
      </c>
    </row>
    <row r="4729" spans="2:9" x14ac:dyDescent="0.3">
      <c r="B4729" s="15">
        <v>1942609</v>
      </c>
      <c r="C4729" s="16">
        <v>45286</v>
      </c>
      <c r="D4729" s="15">
        <v>1357</v>
      </c>
      <c r="E4729" t="str">
        <f>VLOOKUP(D4729,Customers!$B$8:$C$1412,2,FALSE)</f>
        <v>Country Clutter</v>
      </c>
      <c r="F4729" s="15">
        <v>4</v>
      </c>
      <c r="G4729" s="15" t="str">
        <f>VLOOKUP(F4729,'Other Data'!$B$17:$C$24,2,FALSE)</f>
        <v>ProductD</v>
      </c>
      <c r="H4729" s="18">
        <v>45286.885277777808</v>
      </c>
      <c r="I4729" s="15">
        <v>174</v>
      </c>
    </row>
    <row r="4730" spans="2:9" x14ac:dyDescent="0.3">
      <c r="B4730" s="15">
        <v>1942610</v>
      </c>
      <c r="C4730" s="16">
        <v>45286</v>
      </c>
      <c r="D4730" s="15">
        <v>1108</v>
      </c>
      <c r="E4730" t="str">
        <f>VLOOKUP(D4730,Customers!$B$8:$C$1412,2,FALSE)</f>
        <v>Tapestry Gifts</v>
      </c>
      <c r="F4730" s="15">
        <v>3</v>
      </c>
      <c r="G4730" s="15" t="str">
        <f>VLOOKUP(F4730,'Other Data'!$B$17:$C$24,2,FALSE)</f>
        <v>ProductC</v>
      </c>
      <c r="H4730" s="18">
        <v>45286.894722222256</v>
      </c>
      <c r="I4730" s="15">
        <v>148</v>
      </c>
    </row>
    <row r="4731" spans="2:9" x14ac:dyDescent="0.3">
      <c r="B4731" s="15">
        <v>1942611</v>
      </c>
      <c r="C4731" s="16">
        <v>45286</v>
      </c>
      <c r="D4731" s="15">
        <v>1052</v>
      </c>
      <c r="E4731" t="str">
        <f>VLOOKUP(D4731,Customers!$B$8:$C$1412,2,FALSE)</f>
        <v>Mole Hole - Naples</v>
      </c>
      <c r="F4731" s="15">
        <v>3</v>
      </c>
      <c r="G4731" s="15" t="str">
        <f>VLOOKUP(F4731,'Other Data'!$B$17:$C$24,2,FALSE)</f>
        <v>ProductC</v>
      </c>
      <c r="H4731" s="18">
        <v>45286.905266203736</v>
      </c>
      <c r="I4731" s="15">
        <v>141</v>
      </c>
    </row>
    <row r="4732" spans="2:9" x14ac:dyDescent="0.3">
      <c r="B4732" s="15">
        <v>1942612</v>
      </c>
      <c r="C4732" s="16">
        <v>45286</v>
      </c>
      <c r="D4732" s="15">
        <v>1190</v>
      </c>
      <c r="E4732" t="str">
        <f>VLOOKUP(D4732,Customers!$B$8:$C$1412,2,FALSE)</f>
        <v>Trinity Medical Center Gift Shop</v>
      </c>
      <c r="F4732" s="15">
        <v>5</v>
      </c>
      <c r="G4732" s="15" t="str">
        <f>VLOOKUP(F4732,'Other Data'!$B$17:$C$24,2,FALSE)</f>
        <v>ProductE</v>
      </c>
      <c r="H4732" s="18">
        <v>45286.916493055585</v>
      </c>
      <c r="I4732" s="15">
        <v>144</v>
      </c>
    </row>
    <row r="4733" spans="2:9" x14ac:dyDescent="0.3">
      <c r="B4733" s="15">
        <v>1942613</v>
      </c>
      <c r="C4733" s="16">
        <v>45287</v>
      </c>
      <c r="D4733" s="15">
        <v>477</v>
      </c>
      <c r="E4733" t="str">
        <f>VLOOKUP(D4733,Customers!$B$8:$C$1412,2,FALSE)</f>
        <v>Dollar Klub</v>
      </c>
      <c r="F4733" s="15">
        <v>1</v>
      </c>
      <c r="G4733" s="15" t="str">
        <f>VLOOKUP(F4733,'Other Data'!$B$17:$C$24,2,FALSE)</f>
        <v>ProductA</v>
      </c>
      <c r="H4733" s="17"/>
      <c r="I4733" s="17"/>
    </row>
    <row r="4734" spans="2:9" x14ac:dyDescent="0.3">
      <c r="B4734" s="15">
        <v>1942614</v>
      </c>
      <c r="C4734" s="16">
        <v>45287</v>
      </c>
      <c r="D4734" s="15">
        <v>434</v>
      </c>
      <c r="E4734" t="str">
        <f>VLOOKUP(D4734,Customers!$B$8:$C$1412,2,FALSE)</f>
        <v>Quixtar Canada Corporation</v>
      </c>
      <c r="F4734" s="15">
        <v>2</v>
      </c>
      <c r="G4734" s="15" t="str">
        <f>VLOOKUP(F4734,'Other Data'!$B$17:$C$24,2,FALSE)</f>
        <v>ProductB</v>
      </c>
      <c r="H4734" s="18">
        <v>45287.344004629631</v>
      </c>
      <c r="I4734" s="15">
        <v>179</v>
      </c>
    </row>
    <row r="4735" spans="2:9" x14ac:dyDescent="0.3">
      <c r="B4735" s="15">
        <v>1942615</v>
      </c>
      <c r="C4735" s="16">
        <v>45287</v>
      </c>
      <c r="D4735" s="15">
        <v>74</v>
      </c>
      <c r="E4735" t="str">
        <f>VLOOKUP(D4735,Customers!$B$8:$C$1412,2,FALSE)</f>
        <v>Tower Jewellers</v>
      </c>
      <c r="F4735" s="15">
        <v>6</v>
      </c>
      <c r="G4735" s="15" t="str">
        <f>VLOOKUP(F4735,'Other Data'!$B$17:$C$24,2,FALSE)</f>
        <v>ProductF</v>
      </c>
      <c r="H4735" s="18">
        <v>45287.352314814816</v>
      </c>
      <c r="I4735" s="15">
        <v>143</v>
      </c>
    </row>
    <row r="4736" spans="2:9" x14ac:dyDescent="0.3">
      <c r="B4736" s="15">
        <v>1942616</v>
      </c>
      <c r="C4736" s="16">
        <v>45287</v>
      </c>
      <c r="D4736" s="15">
        <v>591</v>
      </c>
      <c r="E4736" t="str">
        <f>VLOOKUP(D4736,Customers!$B$8:$C$1412,2,FALSE)</f>
        <v>Wild Rose Jewellery &amp; Gifts</v>
      </c>
      <c r="F4736" s="15">
        <v>4</v>
      </c>
      <c r="G4736" s="15" t="str">
        <f>VLOOKUP(F4736,'Other Data'!$B$17:$C$24,2,FALSE)</f>
        <v>ProductD</v>
      </c>
      <c r="H4736" s="18">
        <v>45287.367222222223</v>
      </c>
      <c r="I4736" s="15">
        <v>159</v>
      </c>
    </row>
    <row r="4737" spans="2:9" x14ac:dyDescent="0.3">
      <c r="B4737" s="15">
        <v>1942617</v>
      </c>
      <c r="C4737" s="16">
        <v>45287</v>
      </c>
      <c r="D4737" s="15">
        <v>568</v>
      </c>
      <c r="E4737" t="str">
        <f>VLOOKUP(D4737,Customers!$B$8:$C$1412,2,FALSE)</f>
        <v>Blue Diamond Holding Ind</v>
      </c>
      <c r="F4737" s="15">
        <v>2</v>
      </c>
      <c r="G4737" s="15" t="str">
        <f>VLOOKUP(F4737,'Other Data'!$B$17:$C$24,2,FALSE)</f>
        <v>ProductB</v>
      </c>
      <c r="H4737" s="18">
        <v>45287.381030092591</v>
      </c>
      <c r="I4737" s="15">
        <v>142</v>
      </c>
    </row>
    <row r="4738" spans="2:9" x14ac:dyDescent="0.3">
      <c r="B4738" s="15">
        <v>1942618</v>
      </c>
      <c r="C4738" s="16">
        <v>45287</v>
      </c>
      <c r="D4738" s="15">
        <v>800</v>
      </c>
      <c r="E4738" t="str">
        <f>VLOOKUP(D4738,Customers!$B$8:$C$1412,2,FALSE)</f>
        <v>Apple Farm Market</v>
      </c>
      <c r="F4738" s="15">
        <v>6</v>
      </c>
      <c r="G4738" s="15" t="str">
        <f>VLOOKUP(F4738,'Other Data'!$B$17:$C$24,2,FALSE)</f>
        <v>ProductF</v>
      </c>
      <c r="H4738" s="18">
        <v>45287.393194444441</v>
      </c>
      <c r="I4738" s="15">
        <v>150</v>
      </c>
    </row>
    <row r="4739" spans="2:9" x14ac:dyDescent="0.3">
      <c r="B4739" s="15">
        <v>1942619</v>
      </c>
      <c r="C4739" s="16">
        <v>45287</v>
      </c>
      <c r="D4739" s="15">
        <v>609</v>
      </c>
      <c r="E4739" t="str">
        <f>VLOOKUP(D4739,Customers!$B$8:$C$1412,2,FALSE)</f>
        <v>Talisman Jewellery Ltd.</v>
      </c>
      <c r="F4739" s="15">
        <v>5</v>
      </c>
      <c r="G4739" s="15" t="str">
        <f>VLOOKUP(F4739,'Other Data'!$B$17:$C$24,2,FALSE)</f>
        <v>ProductE</v>
      </c>
      <c r="H4739" s="18">
        <v>45287.409699074073</v>
      </c>
      <c r="I4739" s="15">
        <v>174</v>
      </c>
    </row>
    <row r="4740" spans="2:9" x14ac:dyDescent="0.3">
      <c r="B4740" s="15">
        <v>1942620</v>
      </c>
      <c r="C4740" s="16">
        <v>45287</v>
      </c>
      <c r="D4740" s="15">
        <v>1408</v>
      </c>
      <c r="E4740" t="str">
        <f>VLOOKUP(D4740,Customers!$B$8:$C$1412,2,FALSE)</f>
        <v>Bird In Hand</v>
      </c>
      <c r="F4740" s="15">
        <v>5</v>
      </c>
      <c r="G4740" s="15" t="str">
        <f>VLOOKUP(F4740,'Other Data'!$B$17:$C$24,2,FALSE)</f>
        <v>ProductE</v>
      </c>
      <c r="H4740" s="18">
        <v>45287.424340277779</v>
      </c>
      <c r="I4740" s="15">
        <v>153</v>
      </c>
    </row>
    <row r="4741" spans="2:9" x14ac:dyDescent="0.3">
      <c r="B4741" s="15">
        <v>1942621</v>
      </c>
      <c r="C4741" s="16">
        <v>45287</v>
      </c>
      <c r="D4741" s="15">
        <v>766</v>
      </c>
      <c r="E4741" t="str">
        <f>VLOOKUP(D4741,Customers!$B$8:$C$1412,2,FALSE)</f>
        <v>Homespun Garden</v>
      </c>
      <c r="F4741" s="15">
        <v>3</v>
      </c>
      <c r="G4741" s="15" t="str">
        <f>VLOOKUP(F4741,'Other Data'!$B$17:$C$24,2,FALSE)</f>
        <v>ProductC</v>
      </c>
      <c r="H4741" s="18">
        <v>45287.435798611114</v>
      </c>
      <c r="I4741" s="15">
        <v>175</v>
      </c>
    </row>
    <row r="4742" spans="2:9" x14ac:dyDescent="0.3">
      <c r="B4742" s="15">
        <v>1942622</v>
      </c>
      <c r="C4742" s="16">
        <v>45287</v>
      </c>
      <c r="D4742" s="15">
        <v>232</v>
      </c>
      <c r="E4742" t="str">
        <f>VLOOKUP(D4742,Customers!$B$8:$C$1412,2,FALSE)</f>
        <v>Hallmark Cards</v>
      </c>
      <c r="F4742" s="15">
        <v>5</v>
      </c>
      <c r="G4742" s="15" t="str">
        <f>VLOOKUP(F4742,'Other Data'!$B$17:$C$24,2,FALSE)</f>
        <v>ProductE</v>
      </c>
      <c r="H4742" s="18">
        <v>45287.446539351855</v>
      </c>
      <c r="I4742" s="15">
        <v>169</v>
      </c>
    </row>
    <row r="4743" spans="2:9" x14ac:dyDescent="0.3">
      <c r="B4743" s="15">
        <v>1942623</v>
      </c>
      <c r="C4743" s="16">
        <v>45287</v>
      </c>
      <c r="D4743" s="15">
        <v>1322</v>
      </c>
      <c r="E4743" t="str">
        <f>VLOOKUP(D4743,Customers!$B$8:$C$1412,2,FALSE)</f>
        <v>Sweet Celebrations</v>
      </c>
      <c r="F4743" s="15">
        <v>1</v>
      </c>
      <c r="G4743" s="15" t="str">
        <f>VLOOKUP(F4743,'Other Data'!$B$17:$C$24,2,FALSE)</f>
        <v>ProductA</v>
      </c>
      <c r="H4743" s="17"/>
      <c r="I4743" s="17"/>
    </row>
    <row r="4744" spans="2:9" x14ac:dyDescent="0.3">
      <c r="B4744" s="15">
        <v>1942624</v>
      </c>
      <c r="C4744" s="16">
        <v>45287</v>
      </c>
      <c r="D4744" s="15">
        <v>449</v>
      </c>
      <c r="E4744" t="str">
        <f>VLOOKUP(D4744,Customers!$B$8:$C$1412,2,FALSE)</f>
        <v>Top Dollar Bargain Centre #5</v>
      </c>
      <c r="F4744" s="15">
        <v>4</v>
      </c>
      <c r="G4744" s="15" t="str">
        <f>VLOOKUP(F4744,'Other Data'!$B$17:$C$24,2,FALSE)</f>
        <v>ProductD</v>
      </c>
      <c r="H4744" s="18">
        <v>45287.471377314818</v>
      </c>
      <c r="I4744" s="15">
        <v>173</v>
      </c>
    </row>
    <row r="4745" spans="2:9" x14ac:dyDescent="0.3">
      <c r="B4745" s="15">
        <v>1942625</v>
      </c>
      <c r="C4745" s="16">
        <v>45287</v>
      </c>
      <c r="D4745" s="15">
        <v>1009</v>
      </c>
      <c r="E4745" t="str">
        <f>VLOOKUP(D4745,Customers!$B$8:$C$1412,2,FALSE)</f>
        <v>The Jewel Box</v>
      </c>
      <c r="F4745" s="15">
        <v>3</v>
      </c>
      <c r="G4745" s="15" t="str">
        <f>VLOOKUP(F4745,'Other Data'!$B$17:$C$24,2,FALSE)</f>
        <v>ProductC</v>
      </c>
      <c r="H4745" s="18">
        <v>45287.48133101852</v>
      </c>
      <c r="I4745" s="15">
        <v>144</v>
      </c>
    </row>
    <row r="4746" spans="2:9" x14ac:dyDescent="0.3">
      <c r="B4746" s="15">
        <v>1942626</v>
      </c>
      <c r="C4746" s="16">
        <v>45287</v>
      </c>
      <c r="D4746" s="15">
        <v>974</v>
      </c>
      <c r="E4746" t="str">
        <f>VLOOKUP(D4746,Customers!$B$8:$C$1412,2,FALSE)</f>
        <v>Browseabout</v>
      </c>
      <c r="F4746" s="15">
        <v>3</v>
      </c>
      <c r="G4746" s="15" t="str">
        <f>VLOOKUP(F4746,'Other Data'!$B$17:$C$24,2,FALSE)</f>
        <v>ProductC</v>
      </c>
      <c r="H4746" s="18">
        <v>45287.495937500003</v>
      </c>
      <c r="I4746" s="15">
        <v>177</v>
      </c>
    </row>
    <row r="4747" spans="2:9" x14ac:dyDescent="0.3">
      <c r="B4747" s="15">
        <v>1942627</v>
      </c>
      <c r="C4747" s="16">
        <v>45287</v>
      </c>
      <c r="D4747" s="15">
        <v>763</v>
      </c>
      <c r="E4747" t="str">
        <f>VLOOKUP(D4747,Customers!$B$8:$C$1412,2,FALSE)</f>
        <v>Melrose Drug</v>
      </c>
      <c r="F4747" s="15">
        <v>1</v>
      </c>
      <c r="G4747" s="15" t="str">
        <f>VLOOKUP(F4747,'Other Data'!$B$17:$C$24,2,FALSE)</f>
        <v>ProductA</v>
      </c>
      <c r="H4747" s="17"/>
      <c r="I4747" s="17"/>
    </row>
    <row r="4748" spans="2:9" x14ac:dyDescent="0.3">
      <c r="B4748" s="15">
        <v>1942628</v>
      </c>
      <c r="C4748" s="16">
        <v>45287</v>
      </c>
      <c r="D4748" s="15">
        <v>45</v>
      </c>
      <c r="E4748" t="str">
        <f>VLOOKUP(D4748,Customers!$B$8:$C$1412,2,FALSE)</f>
        <v>Pharmasave - 515</v>
      </c>
      <c r="F4748" s="15">
        <v>5</v>
      </c>
      <c r="G4748" s="15" t="str">
        <f>VLOOKUP(F4748,'Other Data'!$B$17:$C$24,2,FALSE)</f>
        <v>ProductE</v>
      </c>
      <c r="H4748" s="18">
        <v>45287.514814814822</v>
      </c>
      <c r="I4748" s="15">
        <v>141</v>
      </c>
    </row>
    <row r="4749" spans="2:9" x14ac:dyDescent="0.3">
      <c r="B4749" s="15">
        <v>1942629</v>
      </c>
      <c r="C4749" s="16">
        <v>45287</v>
      </c>
      <c r="D4749" s="15">
        <v>46</v>
      </c>
      <c r="E4749" t="str">
        <f>VLOOKUP(D4749,Customers!$B$8:$C$1412,2,FALSE)</f>
        <v>Granny's Country Cottage</v>
      </c>
      <c r="F4749" s="15">
        <v>2</v>
      </c>
      <c r="G4749" s="15" t="str">
        <f>VLOOKUP(F4749,'Other Data'!$B$17:$C$24,2,FALSE)</f>
        <v>ProductB</v>
      </c>
      <c r="H4749" s="18">
        <v>45287.528379629635</v>
      </c>
      <c r="I4749" s="15">
        <v>153</v>
      </c>
    </row>
    <row r="4750" spans="2:9" x14ac:dyDescent="0.3">
      <c r="B4750" s="15">
        <v>1942630</v>
      </c>
      <c r="C4750" s="16">
        <v>45287</v>
      </c>
      <c r="D4750" s="15">
        <v>761</v>
      </c>
      <c r="E4750" t="str">
        <f>VLOOKUP(D4750,Customers!$B$8:$C$1412,2,FALSE)</f>
        <v>General Store, The</v>
      </c>
      <c r="F4750" s="15">
        <v>1</v>
      </c>
      <c r="G4750" s="15" t="str">
        <f>VLOOKUP(F4750,'Other Data'!$B$17:$C$24,2,FALSE)</f>
        <v>ProductA</v>
      </c>
      <c r="H4750" s="17"/>
      <c r="I4750" s="17"/>
    </row>
    <row r="4751" spans="2:9" x14ac:dyDescent="0.3">
      <c r="B4751" s="15">
        <v>1942631</v>
      </c>
      <c r="C4751" s="16">
        <v>45287</v>
      </c>
      <c r="D4751" s="15">
        <v>398</v>
      </c>
      <c r="E4751" t="str">
        <f>VLOOKUP(D4751,Customers!$B$8:$C$1412,2,FALSE)</f>
        <v>SDM - 802</v>
      </c>
      <c r="F4751" s="15">
        <v>5</v>
      </c>
      <c r="G4751" s="15" t="str">
        <f>VLOOKUP(F4751,'Other Data'!$B$17:$C$24,2,FALSE)</f>
        <v>ProductE</v>
      </c>
      <c r="H4751" s="18">
        <v>45287.557002314818</v>
      </c>
      <c r="I4751" s="15">
        <v>154</v>
      </c>
    </row>
    <row r="4752" spans="2:9" x14ac:dyDescent="0.3">
      <c r="B4752" s="15">
        <v>1942632</v>
      </c>
      <c r="C4752" s="16">
        <v>45287</v>
      </c>
      <c r="D4752" s="15">
        <v>665</v>
      </c>
      <c r="E4752" t="str">
        <f>VLOOKUP(D4752,Customers!$B$8:$C$1412,2,FALSE)</f>
        <v>Casual Pender</v>
      </c>
      <c r="F4752" s="15">
        <v>3</v>
      </c>
      <c r="G4752" s="15" t="str">
        <f>VLOOKUP(F4752,'Other Data'!$B$17:$C$24,2,FALSE)</f>
        <v>ProductC</v>
      </c>
      <c r="H4752" s="18">
        <v>45287.573136574079</v>
      </c>
      <c r="I4752" s="15">
        <v>141</v>
      </c>
    </row>
    <row r="4753" spans="2:9" x14ac:dyDescent="0.3">
      <c r="B4753" s="15">
        <v>1942633</v>
      </c>
      <c r="C4753" s="16">
        <v>45287</v>
      </c>
      <c r="D4753" s="15">
        <v>220</v>
      </c>
      <c r="E4753" t="str">
        <f>VLOOKUP(D4753,Customers!$B$8:$C$1412,2,FALSE)</f>
        <v>WASHED ASHORE</v>
      </c>
      <c r="F4753" s="15">
        <v>4</v>
      </c>
      <c r="G4753" s="15" t="str">
        <f>VLOOKUP(F4753,'Other Data'!$B$17:$C$24,2,FALSE)</f>
        <v>ProductD</v>
      </c>
      <c r="H4753" s="18">
        <v>45287.58802083334</v>
      </c>
      <c r="I4753" s="15">
        <v>147</v>
      </c>
    </row>
    <row r="4754" spans="2:9" x14ac:dyDescent="0.3">
      <c r="B4754" s="15">
        <v>1942634</v>
      </c>
      <c r="C4754" s="16">
        <v>45287</v>
      </c>
      <c r="D4754" s="15">
        <v>1365</v>
      </c>
      <c r="E4754" t="str">
        <f>VLOOKUP(D4754,Customers!$B$8:$C$1412,2,FALSE)</f>
        <v>UCR Sales</v>
      </c>
      <c r="F4754" s="15">
        <v>2</v>
      </c>
      <c r="G4754" s="15" t="str">
        <f>VLOOKUP(F4754,'Other Data'!$B$17:$C$24,2,FALSE)</f>
        <v>ProductB</v>
      </c>
      <c r="H4754" s="18">
        <v>45287.604178240748</v>
      </c>
      <c r="I4754" s="15">
        <v>170</v>
      </c>
    </row>
    <row r="4755" spans="2:9" x14ac:dyDescent="0.3">
      <c r="B4755" s="15">
        <v>1942635</v>
      </c>
      <c r="C4755" s="16">
        <v>45287</v>
      </c>
      <c r="D4755" s="15">
        <v>407</v>
      </c>
      <c r="E4755" t="str">
        <f>VLOOKUP(D4755,Customers!$B$8:$C$1412,2,FALSE)</f>
        <v>Grand River Hospital</v>
      </c>
      <c r="F4755" s="15">
        <v>5</v>
      </c>
      <c r="G4755" s="15" t="str">
        <f>VLOOKUP(F4755,'Other Data'!$B$17:$C$24,2,FALSE)</f>
        <v>ProductE</v>
      </c>
      <c r="H4755" s="18">
        <v>45287.617546296307</v>
      </c>
      <c r="I4755" s="15">
        <v>167</v>
      </c>
    </row>
    <row r="4756" spans="2:9" x14ac:dyDescent="0.3">
      <c r="B4756" s="15">
        <v>1942636</v>
      </c>
      <c r="C4756" s="16">
        <v>45287</v>
      </c>
      <c r="D4756" s="15">
        <v>1195</v>
      </c>
      <c r="E4756" t="str">
        <f>VLOOKUP(D4756,Customers!$B$8:$C$1412,2,FALSE)</f>
        <v>Kirlin's Inc.</v>
      </c>
      <c r="F4756" s="15">
        <v>3</v>
      </c>
      <c r="G4756" s="15" t="str">
        <f>VLOOKUP(F4756,'Other Data'!$B$17:$C$24,2,FALSE)</f>
        <v>ProductC</v>
      </c>
      <c r="H4756" s="18">
        <v>45287.633495370384</v>
      </c>
      <c r="I4756" s="15">
        <v>173</v>
      </c>
    </row>
    <row r="4757" spans="2:9" x14ac:dyDescent="0.3">
      <c r="B4757" s="15">
        <v>1942637</v>
      </c>
      <c r="C4757" s="16">
        <v>45287</v>
      </c>
      <c r="D4757" s="15">
        <v>1313</v>
      </c>
      <c r="E4757" t="str">
        <f>VLOOKUP(D4757,Customers!$B$8:$C$1412,2,FALSE)</f>
        <v>Judy's Hallmark #1</v>
      </c>
      <c r="F4757" s="15">
        <v>4</v>
      </c>
      <c r="G4757" s="15" t="str">
        <f>VLOOKUP(F4757,'Other Data'!$B$17:$C$24,2,FALSE)</f>
        <v>ProductD</v>
      </c>
      <c r="H4757" s="18">
        <v>45287.642569444455</v>
      </c>
      <c r="I4757" s="15">
        <v>175</v>
      </c>
    </row>
    <row r="4758" spans="2:9" x14ac:dyDescent="0.3">
      <c r="B4758" s="15">
        <v>1942638</v>
      </c>
      <c r="C4758" s="16">
        <v>45287</v>
      </c>
      <c r="D4758" s="15">
        <v>620</v>
      </c>
      <c r="E4758" t="str">
        <f>VLOOKUP(D4758,Customers!$B$8:$C$1412,2,FALSE)</f>
        <v>Royal Watch &amp; Clock</v>
      </c>
      <c r="F4758" s="15">
        <v>6</v>
      </c>
      <c r="G4758" s="15" t="str">
        <f>VLOOKUP(F4758,'Other Data'!$B$17:$C$24,2,FALSE)</f>
        <v>ProductF</v>
      </c>
      <c r="H4758" s="18">
        <v>45287.655879629638</v>
      </c>
      <c r="I4758" s="15">
        <v>146</v>
      </c>
    </row>
    <row r="4759" spans="2:9" x14ac:dyDescent="0.3">
      <c r="B4759" s="15">
        <v>1942639</v>
      </c>
      <c r="C4759" s="16">
        <v>45287</v>
      </c>
      <c r="D4759" s="15">
        <v>59</v>
      </c>
      <c r="E4759" t="str">
        <f>VLOOKUP(D4759,Customers!$B$8:$C$1412,2,FALSE)</f>
        <v>Pharmasave - 505</v>
      </c>
      <c r="F4759" s="15">
        <v>4</v>
      </c>
      <c r="G4759" s="15" t="str">
        <f>VLOOKUP(F4759,'Other Data'!$B$17:$C$24,2,FALSE)</f>
        <v>ProductD</v>
      </c>
      <c r="H4759" s="18">
        <v>45287.669097222228</v>
      </c>
      <c r="I4759" s="15">
        <v>171</v>
      </c>
    </row>
    <row r="4760" spans="2:9" x14ac:dyDescent="0.3">
      <c r="B4760" s="15">
        <v>1942640</v>
      </c>
      <c r="C4760" s="16">
        <v>45287</v>
      </c>
      <c r="D4760" s="15">
        <v>992</v>
      </c>
      <c r="E4760" t="str">
        <f>VLOOKUP(D4760,Customers!$B$8:$C$1412,2,FALSE)</f>
        <v>Orvis Company</v>
      </c>
      <c r="F4760" s="15">
        <v>1</v>
      </c>
      <c r="G4760" s="15" t="str">
        <f>VLOOKUP(F4760,'Other Data'!$B$17:$C$24,2,FALSE)</f>
        <v>ProductA</v>
      </c>
      <c r="H4760" s="17"/>
      <c r="I4760" s="17"/>
    </row>
    <row r="4761" spans="2:9" x14ac:dyDescent="0.3">
      <c r="B4761" s="15">
        <v>1942641</v>
      </c>
      <c r="C4761" s="16">
        <v>45287</v>
      </c>
      <c r="D4761" s="15">
        <v>411</v>
      </c>
      <c r="E4761" t="str">
        <f>VLOOKUP(D4761,Customers!$B$8:$C$1412,2,FALSE)</f>
        <v>Versacchi Signature Gifts &amp; Baskets</v>
      </c>
      <c r="F4761" s="15">
        <v>5</v>
      </c>
      <c r="G4761" s="15" t="str">
        <f>VLOOKUP(F4761,'Other Data'!$B$17:$C$24,2,FALSE)</f>
        <v>ProductE</v>
      </c>
      <c r="H4761" s="18">
        <v>45287.693958333337</v>
      </c>
      <c r="I4761" s="15">
        <v>157</v>
      </c>
    </row>
    <row r="4762" spans="2:9" x14ac:dyDescent="0.3">
      <c r="B4762" s="15">
        <v>1942642</v>
      </c>
      <c r="C4762" s="16">
        <v>45287</v>
      </c>
      <c r="D4762" s="15">
        <v>273</v>
      </c>
      <c r="E4762" t="str">
        <f>VLOOKUP(D4762,Customers!$B$8:$C$1412,2,FALSE)</f>
        <v>Good Times</v>
      </c>
      <c r="F4762" s="15">
        <v>4</v>
      </c>
      <c r="G4762" s="15" t="str">
        <f>VLOOKUP(F4762,'Other Data'!$B$17:$C$24,2,FALSE)</f>
        <v>ProductD</v>
      </c>
      <c r="H4762" s="18">
        <v>45287.704432870371</v>
      </c>
      <c r="I4762" s="15">
        <v>176</v>
      </c>
    </row>
    <row r="4763" spans="2:9" x14ac:dyDescent="0.3">
      <c r="B4763" s="15">
        <v>1942643</v>
      </c>
      <c r="C4763" s="16">
        <v>45287</v>
      </c>
      <c r="D4763" s="15">
        <v>1254</v>
      </c>
      <c r="E4763" t="str">
        <f>VLOOKUP(D4763,Customers!$B$8:$C$1412,2,FALSE)</f>
        <v>Outlet Emporium</v>
      </c>
      <c r="F4763" s="15">
        <v>3</v>
      </c>
      <c r="G4763" s="15" t="str">
        <f>VLOOKUP(F4763,'Other Data'!$B$17:$C$24,2,FALSE)</f>
        <v>ProductC</v>
      </c>
      <c r="H4763" s="18">
        <v>45287.715532407405</v>
      </c>
      <c r="I4763" s="15">
        <v>155</v>
      </c>
    </row>
    <row r="4764" spans="2:9" x14ac:dyDescent="0.3">
      <c r="B4764" s="15">
        <v>1942644</v>
      </c>
      <c r="C4764" s="16">
        <v>45287</v>
      </c>
      <c r="D4764" s="15">
        <v>874</v>
      </c>
      <c r="E4764" t="str">
        <f>VLOOKUP(D4764,Customers!$B$8:$C$1412,2,FALSE)</f>
        <v>J &amp; R Music</v>
      </c>
      <c r="F4764" s="15">
        <v>3</v>
      </c>
      <c r="G4764" s="15" t="str">
        <f>VLOOKUP(F4764,'Other Data'!$B$17:$C$24,2,FALSE)</f>
        <v>ProductC</v>
      </c>
      <c r="H4764" s="18">
        <v>45287.731400462959</v>
      </c>
      <c r="I4764" s="15">
        <v>149</v>
      </c>
    </row>
    <row r="4765" spans="2:9" x14ac:dyDescent="0.3">
      <c r="B4765" s="15">
        <v>1942645</v>
      </c>
      <c r="C4765" s="16">
        <v>45287</v>
      </c>
      <c r="D4765" s="15">
        <v>538</v>
      </c>
      <c r="E4765" t="str">
        <f>VLOOKUP(D4765,Customers!$B$8:$C$1412,2,FALSE)</f>
        <v>Cranberry Rose</v>
      </c>
      <c r="F4765" s="15">
        <v>3</v>
      </c>
      <c r="G4765" s="15" t="str">
        <f>VLOOKUP(F4765,'Other Data'!$B$17:$C$24,2,FALSE)</f>
        <v>ProductC</v>
      </c>
      <c r="H4765" s="18">
        <v>45287.746631944443</v>
      </c>
      <c r="I4765" s="15">
        <v>171</v>
      </c>
    </row>
    <row r="4766" spans="2:9" x14ac:dyDescent="0.3">
      <c r="B4766" s="15">
        <v>1942646</v>
      </c>
      <c r="C4766" s="16">
        <v>45287</v>
      </c>
      <c r="D4766" s="15">
        <v>106</v>
      </c>
      <c r="E4766" t="str">
        <f>VLOOKUP(D4766,Customers!$B$8:$C$1412,2,FALSE)</f>
        <v>Z'axe Inc.</v>
      </c>
      <c r="F4766" s="15">
        <v>6</v>
      </c>
      <c r="G4766" s="15" t="str">
        <f>VLOOKUP(F4766,'Other Data'!$B$17:$C$24,2,FALSE)</f>
        <v>ProductF</v>
      </c>
      <c r="H4766" s="18">
        <v>45287.761631944442</v>
      </c>
      <c r="I4766" s="15">
        <v>169</v>
      </c>
    </row>
    <row r="4767" spans="2:9" x14ac:dyDescent="0.3">
      <c r="B4767" s="15">
        <v>1942647</v>
      </c>
      <c r="C4767" s="16">
        <v>45287</v>
      </c>
      <c r="D4767" s="15">
        <v>1149</v>
      </c>
      <c r="E4767" t="str">
        <f>VLOOKUP(D4767,Customers!$B$8:$C$1412,2,FALSE)</f>
        <v>UWHC Hospital</v>
      </c>
      <c r="F4767" s="15">
        <v>3</v>
      </c>
      <c r="G4767" s="15" t="str">
        <f>VLOOKUP(F4767,'Other Data'!$B$17:$C$24,2,FALSE)</f>
        <v>ProductC</v>
      </c>
      <c r="H4767" s="18">
        <v>45287.775787037033</v>
      </c>
      <c r="I4767" s="15">
        <v>179</v>
      </c>
    </row>
    <row r="4768" spans="2:9" x14ac:dyDescent="0.3">
      <c r="B4768" s="15">
        <v>1942648</v>
      </c>
      <c r="C4768" s="16">
        <v>45287</v>
      </c>
      <c r="D4768" s="15">
        <v>234</v>
      </c>
      <c r="E4768" t="str">
        <f>VLOOKUP(D4768,Customers!$B$8:$C$1412,2,FALSE)</f>
        <v>Collectables Direct Inc</v>
      </c>
      <c r="F4768" s="15">
        <v>4</v>
      </c>
      <c r="G4768" s="15" t="str">
        <f>VLOOKUP(F4768,'Other Data'!$B$17:$C$24,2,FALSE)</f>
        <v>ProductD</v>
      </c>
      <c r="H4768" s="18">
        <v>45287.784270833326</v>
      </c>
      <c r="I4768" s="15">
        <v>158</v>
      </c>
    </row>
    <row r="4769" spans="2:9" x14ac:dyDescent="0.3">
      <c r="B4769" s="15">
        <v>1942649</v>
      </c>
      <c r="C4769" s="16">
        <v>45287</v>
      </c>
      <c r="D4769" s="15">
        <v>1355</v>
      </c>
      <c r="E4769" t="str">
        <f>VLOOKUP(D4769,Customers!$B$8:$C$1412,2,FALSE)</f>
        <v>Providence St Vincent Gift shops</v>
      </c>
      <c r="F4769" s="15">
        <v>6</v>
      </c>
      <c r="G4769" s="15" t="str">
        <f>VLOOKUP(F4769,'Other Data'!$B$17:$C$24,2,FALSE)</f>
        <v>ProductF</v>
      </c>
      <c r="H4769" s="18">
        <v>45287.796134259253</v>
      </c>
      <c r="I4769" s="15">
        <v>155</v>
      </c>
    </row>
    <row r="4770" spans="2:9" x14ac:dyDescent="0.3">
      <c r="B4770" s="15">
        <v>1942650</v>
      </c>
      <c r="C4770" s="16">
        <v>45287</v>
      </c>
      <c r="D4770" s="15">
        <v>867</v>
      </c>
      <c r="E4770" t="str">
        <f>VLOOKUP(D4770,Customers!$B$8:$C$1412,2,FALSE)</f>
        <v>Adorama Camera Inc.</v>
      </c>
      <c r="F4770" s="15">
        <v>6</v>
      </c>
      <c r="G4770" s="15" t="str">
        <f>VLOOKUP(F4770,'Other Data'!$B$17:$C$24,2,FALSE)</f>
        <v>ProductF</v>
      </c>
      <c r="H4770" s="18">
        <v>45287.805416666662</v>
      </c>
      <c r="I4770" s="15">
        <v>163</v>
      </c>
    </row>
    <row r="4771" spans="2:9" x14ac:dyDescent="0.3">
      <c r="B4771" s="15">
        <v>1942651</v>
      </c>
      <c r="C4771" s="16">
        <v>45287</v>
      </c>
      <c r="D4771" s="15">
        <v>636</v>
      </c>
      <c r="E4771" t="str">
        <f>VLOOKUP(D4771,Customers!$B$8:$C$1412,2,FALSE)</f>
        <v>Huckleberry General Store</v>
      </c>
      <c r="F4771" s="15">
        <v>3</v>
      </c>
      <c r="G4771" s="15" t="str">
        <f>VLOOKUP(F4771,'Other Data'!$B$17:$C$24,2,FALSE)</f>
        <v>ProductC</v>
      </c>
      <c r="H4771" s="18">
        <v>45287.817997685182</v>
      </c>
      <c r="I4771" s="15">
        <v>175</v>
      </c>
    </row>
    <row r="4772" spans="2:9" x14ac:dyDescent="0.3">
      <c r="B4772" s="15">
        <v>1942652</v>
      </c>
      <c r="C4772" s="16">
        <v>45287</v>
      </c>
      <c r="D4772" s="15">
        <v>143</v>
      </c>
      <c r="E4772" t="str">
        <f>VLOOKUP(D4772,Customers!$B$8:$C$1412,2,FALSE)</f>
        <v>Just Curious</v>
      </c>
      <c r="F4772" s="15">
        <v>1</v>
      </c>
      <c r="G4772" s="15" t="str">
        <f>VLOOKUP(F4772,'Other Data'!$B$17:$C$24,2,FALSE)</f>
        <v>ProductA</v>
      </c>
      <c r="H4772" s="17"/>
      <c r="I4772" s="17"/>
    </row>
    <row r="4773" spans="2:9" x14ac:dyDescent="0.3">
      <c r="B4773" s="15">
        <v>1942653</v>
      </c>
      <c r="C4773" s="16">
        <v>45287</v>
      </c>
      <c r="D4773" s="15">
        <v>55</v>
      </c>
      <c r="E4773" t="str">
        <f>VLOOKUP(D4773,Customers!$B$8:$C$1412,2,FALSE)</f>
        <v>Pier 21 Museum Gift Shop</v>
      </c>
      <c r="F4773" s="15">
        <v>4</v>
      </c>
      <c r="G4773" s="15" t="str">
        <f>VLOOKUP(F4773,'Other Data'!$B$17:$C$24,2,FALSE)</f>
        <v>ProductD</v>
      </c>
      <c r="H4773" s="18">
        <v>45287.846041666664</v>
      </c>
      <c r="I4773" s="15">
        <v>178</v>
      </c>
    </row>
    <row r="4774" spans="2:9" x14ac:dyDescent="0.3">
      <c r="B4774" s="15">
        <v>1942654</v>
      </c>
      <c r="C4774" s="16">
        <v>45287</v>
      </c>
      <c r="D4774" s="15">
        <v>504</v>
      </c>
      <c r="E4774" t="str">
        <f>VLOOKUP(D4774,Customers!$B$8:$C$1412,2,FALSE)</f>
        <v>P.P. UniversityCenterPharmacy(Winnipeg)</v>
      </c>
      <c r="F4774" s="15">
        <v>1</v>
      </c>
      <c r="G4774" s="15" t="str">
        <f>VLOOKUP(F4774,'Other Data'!$B$17:$C$24,2,FALSE)</f>
        <v>ProductA</v>
      </c>
      <c r="H4774" s="17"/>
      <c r="I4774" s="17"/>
    </row>
    <row r="4775" spans="2:9" x14ac:dyDescent="0.3">
      <c r="B4775" s="15">
        <v>1942655</v>
      </c>
      <c r="C4775" s="16">
        <v>45287</v>
      </c>
      <c r="D4775" s="15">
        <v>484</v>
      </c>
      <c r="E4775" t="str">
        <f>VLOOKUP(D4775,Customers!$B$8:$C$1412,2,FALSE)</f>
        <v>Hallmark Cards - Thunder Bay</v>
      </c>
      <c r="F4775" s="15">
        <v>2</v>
      </c>
      <c r="G4775" s="15" t="str">
        <f>VLOOKUP(F4775,'Other Data'!$B$17:$C$24,2,FALSE)</f>
        <v>ProductB</v>
      </c>
      <c r="H4775" s="18">
        <v>45287.869062499994</v>
      </c>
      <c r="I4775" s="15">
        <v>164</v>
      </c>
    </row>
    <row r="4776" spans="2:9" x14ac:dyDescent="0.3">
      <c r="B4776" s="15">
        <v>1942656</v>
      </c>
      <c r="C4776" s="16">
        <v>45287</v>
      </c>
      <c r="D4776" s="15">
        <v>1175</v>
      </c>
      <c r="E4776" t="str">
        <f>VLOOKUP(D4776,Customers!$B$8:$C$1412,2,FALSE)</f>
        <v>CMCF GIFT SHOP</v>
      </c>
      <c r="F4776" s="15">
        <v>4</v>
      </c>
      <c r="G4776" s="15" t="str">
        <f>VLOOKUP(F4776,'Other Data'!$B$17:$C$24,2,FALSE)</f>
        <v>ProductD</v>
      </c>
      <c r="H4776" s="18">
        <v>45287.884953703695</v>
      </c>
      <c r="I4776" s="15">
        <v>174</v>
      </c>
    </row>
    <row r="4777" spans="2:9" x14ac:dyDescent="0.3">
      <c r="B4777" s="15">
        <v>1942657</v>
      </c>
      <c r="C4777" s="16">
        <v>45287</v>
      </c>
      <c r="D4777" s="15">
        <v>1079</v>
      </c>
      <c r="E4777" t="str">
        <f>VLOOKUP(D4777,Customers!$B$8:$C$1412,2,FALSE)</f>
        <v>Riverboat Gift Shop</v>
      </c>
      <c r="F4777" s="15">
        <v>4</v>
      </c>
      <c r="G4777" s="15" t="str">
        <f>VLOOKUP(F4777,'Other Data'!$B$17:$C$24,2,FALSE)</f>
        <v>ProductD</v>
      </c>
      <c r="H4777" s="18">
        <v>45287.89353009258</v>
      </c>
      <c r="I4777" s="15">
        <v>159</v>
      </c>
    </row>
    <row r="4778" spans="2:9" x14ac:dyDescent="0.3">
      <c r="B4778" s="15">
        <v>1942658</v>
      </c>
      <c r="C4778" s="16">
        <v>45287</v>
      </c>
      <c r="D4778" s="15">
        <v>613</v>
      </c>
      <c r="E4778" t="str">
        <f>VLOOKUP(D4778,Customers!$B$8:$C$1412,2,FALSE)</f>
        <v>Country Cupboard</v>
      </c>
      <c r="F4778" s="15">
        <v>2</v>
      </c>
      <c r="G4778" s="15" t="str">
        <f>VLOOKUP(F4778,'Other Data'!$B$17:$C$24,2,FALSE)</f>
        <v>ProductB</v>
      </c>
      <c r="H4778" s="18">
        <v>45287.908206018503</v>
      </c>
      <c r="I4778" s="15">
        <v>166</v>
      </c>
    </row>
    <row r="4779" spans="2:9" x14ac:dyDescent="0.3">
      <c r="B4779" s="15">
        <v>1942659</v>
      </c>
      <c r="C4779" s="16">
        <v>45287</v>
      </c>
      <c r="D4779" s="15">
        <v>661</v>
      </c>
      <c r="E4779" t="str">
        <f>VLOOKUP(D4779,Customers!$B$8:$C$1412,2,FALSE)</f>
        <v>Your Dollar Store With More #143</v>
      </c>
      <c r="F4779" s="15">
        <v>5</v>
      </c>
      <c r="G4779" s="15" t="str">
        <f>VLOOKUP(F4779,'Other Data'!$B$17:$C$24,2,FALSE)</f>
        <v>ProductE</v>
      </c>
      <c r="H4779" s="18">
        <v>45287.918599537021</v>
      </c>
      <c r="I4779" s="15">
        <v>165</v>
      </c>
    </row>
    <row r="4780" spans="2:9" x14ac:dyDescent="0.3">
      <c r="B4780" s="15">
        <v>1942660</v>
      </c>
      <c r="C4780" s="16">
        <v>45288</v>
      </c>
      <c r="D4780" s="15">
        <v>749</v>
      </c>
      <c r="E4780" t="str">
        <f>VLOOKUP(D4780,Customers!$B$8:$C$1412,2,FALSE)</f>
        <v>Corretti Fashions PTE LTD</v>
      </c>
      <c r="F4780" s="15">
        <v>5</v>
      </c>
      <c r="G4780" s="15" t="str">
        <f>VLOOKUP(F4780,'Other Data'!$B$17:$C$24,2,FALSE)</f>
        <v>ProductE</v>
      </c>
      <c r="H4780" s="18">
        <v>45288.333333333336</v>
      </c>
      <c r="I4780" s="15">
        <v>175</v>
      </c>
    </row>
    <row r="4781" spans="2:9" x14ac:dyDescent="0.3">
      <c r="B4781" s="15">
        <v>1942661</v>
      </c>
      <c r="C4781" s="16">
        <v>45288</v>
      </c>
      <c r="D4781" s="15">
        <v>1349</v>
      </c>
      <c r="E4781" t="str">
        <f>VLOOKUP(D4781,Customers!$B$8:$C$1412,2,FALSE)</f>
        <v>The Gift House</v>
      </c>
      <c r="F4781" s="15">
        <v>2</v>
      </c>
      <c r="G4781" s="15" t="str">
        <f>VLOOKUP(F4781,'Other Data'!$B$17:$C$24,2,FALSE)</f>
        <v>ProductB</v>
      </c>
      <c r="H4781" s="18">
        <v>45288.345717592594</v>
      </c>
      <c r="I4781" s="15">
        <v>165</v>
      </c>
    </row>
    <row r="4782" spans="2:9" x14ac:dyDescent="0.3">
      <c r="B4782" s="15">
        <v>1942662</v>
      </c>
      <c r="C4782" s="16">
        <v>45288</v>
      </c>
      <c r="D4782" s="15">
        <v>1092</v>
      </c>
      <c r="E4782" t="str">
        <f>VLOOKUP(D4782,Customers!$B$8:$C$1412,2,FALSE)</f>
        <v>Merle Norman</v>
      </c>
      <c r="F4782" s="15">
        <v>1</v>
      </c>
      <c r="G4782" s="15" t="str">
        <f>VLOOKUP(F4782,'Other Data'!$B$17:$C$24,2,FALSE)</f>
        <v>ProductA</v>
      </c>
      <c r="H4782" s="17"/>
      <c r="I4782" s="17"/>
    </row>
    <row r="4783" spans="2:9" x14ac:dyDescent="0.3">
      <c r="B4783" s="15">
        <v>1942663</v>
      </c>
      <c r="C4783" s="16">
        <v>45288</v>
      </c>
      <c r="D4783" s="15">
        <v>52</v>
      </c>
      <c r="E4783" t="str">
        <f>VLOOKUP(D4783,Customers!$B$8:$C$1412,2,FALSE)</f>
        <v>DOCKSIDE TREASURES</v>
      </c>
      <c r="F4783" s="15">
        <v>1</v>
      </c>
      <c r="G4783" s="15" t="str">
        <f>VLOOKUP(F4783,'Other Data'!$B$17:$C$24,2,FALSE)</f>
        <v>ProductA</v>
      </c>
      <c r="H4783" s="17"/>
      <c r="I4783" s="17"/>
    </row>
    <row r="4784" spans="2:9" x14ac:dyDescent="0.3">
      <c r="B4784" s="15">
        <v>1942664</v>
      </c>
      <c r="C4784" s="16">
        <v>45288</v>
      </c>
      <c r="D4784" s="15">
        <v>299</v>
      </c>
      <c r="E4784" t="str">
        <f>VLOOKUP(D4784,Customers!$B$8:$C$1412,2,FALSE)</f>
        <v>Just Bliss/Missy Macs</v>
      </c>
      <c r="F4784" s="15">
        <v>3</v>
      </c>
      <c r="G4784" s="15" t="str">
        <f>VLOOKUP(F4784,'Other Data'!$B$17:$C$24,2,FALSE)</f>
        <v>ProductC</v>
      </c>
      <c r="H4784" s="18">
        <v>45288.391944444447</v>
      </c>
      <c r="I4784" s="15">
        <v>152</v>
      </c>
    </row>
    <row r="4785" spans="2:9" x14ac:dyDescent="0.3">
      <c r="B4785" s="15">
        <v>1942665</v>
      </c>
      <c r="C4785" s="16">
        <v>45288</v>
      </c>
      <c r="D4785" s="15">
        <v>950</v>
      </c>
      <c r="E4785" t="str">
        <f>VLOOKUP(D4785,Customers!$B$8:$C$1412,2,FALSE)</f>
        <v>Cleo's</v>
      </c>
      <c r="F4785" s="15">
        <v>4</v>
      </c>
      <c r="G4785" s="15" t="str">
        <f>VLOOKUP(F4785,'Other Data'!$B$17:$C$24,2,FALSE)</f>
        <v>ProductD</v>
      </c>
      <c r="H4785" s="18">
        <v>45288.407025462962</v>
      </c>
      <c r="I4785" s="15">
        <v>170</v>
      </c>
    </row>
    <row r="4786" spans="2:9" x14ac:dyDescent="0.3">
      <c r="B4786" s="15">
        <v>1942666</v>
      </c>
      <c r="C4786" s="16">
        <v>45288</v>
      </c>
      <c r="D4786" s="15">
        <v>834</v>
      </c>
      <c r="E4786" t="str">
        <f>VLOOKUP(D4786,Customers!$B$8:$C$1412,2,FALSE)</f>
        <v>P.S. I Love You</v>
      </c>
      <c r="F4786" s="15">
        <v>2</v>
      </c>
      <c r="G4786" s="15" t="str">
        <f>VLOOKUP(F4786,'Other Data'!$B$17:$C$24,2,FALSE)</f>
        <v>ProductB</v>
      </c>
      <c r="H4786" s="18">
        <v>45288.417291666665</v>
      </c>
      <c r="I4786" s="15">
        <v>175</v>
      </c>
    </row>
    <row r="4787" spans="2:9" x14ac:dyDescent="0.3">
      <c r="B4787" s="15">
        <v>1942667</v>
      </c>
      <c r="C4787" s="16">
        <v>45288</v>
      </c>
      <c r="D4787" s="15">
        <v>797</v>
      </c>
      <c r="E4787" t="str">
        <f>VLOOKUP(D4787,Customers!$B$8:$C$1412,2,FALSE)</f>
        <v>Suzanne's Hallmark - South Burlington</v>
      </c>
      <c r="F4787" s="15">
        <v>5</v>
      </c>
      <c r="G4787" s="15" t="str">
        <f>VLOOKUP(F4787,'Other Data'!$B$17:$C$24,2,FALSE)</f>
        <v>ProductE</v>
      </c>
      <c r="H4787" s="18">
        <v>45288.428912037038</v>
      </c>
      <c r="I4787" s="15">
        <v>141</v>
      </c>
    </row>
    <row r="4788" spans="2:9" x14ac:dyDescent="0.3">
      <c r="B4788" s="15">
        <v>1942668</v>
      </c>
      <c r="C4788" s="16">
        <v>45288</v>
      </c>
      <c r="D4788" s="15">
        <v>1195</v>
      </c>
      <c r="E4788" t="str">
        <f>VLOOKUP(D4788,Customers!$B$8:$C$1412,2,FALSE)</f>
        <v>Kirlin's Inc.</v>
      </c>
      <c r="F4788" s="15">
        <v>4</v>
      </c>
      <c r="G4788" s="15" t="str">
        <f>VLOOKUP(F4788,'Other Data'!$B$17:$C$24,2,FALSE)</f>
        <v>ProductD</v>
      </c>
      <c r="H4788" s="18">
        <v>45288.444085648152</v>
      </c>
      <c r="I4788" s="15">
        <v>147</v>
      </c>
    </row>
    <row r="4789" spans="2:9" x14ac:dyDescent="0.3">
      <c r="B4789" s="15">
        <v>1942669</v>
      </c>
      <c r="C4789" s="16">
        <v>45288</v>
      </c>
      <c r="D4789" s="15">
        <v>871</v>
      </c>
      <c r="E4789" t="str">
        <f>VLOOKUP(D4789,Customers!$B$8:$C$1412,2,FALSE)</f>
        <v>Mary Arnold Toys</v>
      </c>
      <c r="F4789" s="15">
        <v>4</v>
      </c>
      <c r="G4789" s="15" t="str">
        <f>VLOOKUP(F4789,'Other Data'!$B$17:$C$24,2,FALSE)</f>
        <v>ProductD</v>
      </c>
      <c r="H4789" s="18">
        <v>45288.454675925932</v>
      </c>
      <c r="I4789" s="15">
        <v>179</v>
      </c>
    </row>
    <row r="4790" spans="2:9" x14ac:dyDescent="0.3">
      <c r="B4790" s="15">
        <v>1942670</v>
      </c>
      <c r="C4790" s="16">
        <v>45288</v>
      </c>
      <c r="D4790" s="15">
        <v>7</v>
      </c>
      <c r="E4790" t="str">
        <f>VLOOKUP(D4790,Customers!$B$8:$C$1412,2,FALSE)</f>
        <v>Wescal Dept Store</v>
      </c>
      <c r="F4790" s="15">
        <v>6</v>
      </c>
      <c r="G4790" s="15" t="str">
        <f>VLOOKUP(F4790,'Other Data'!$B$17:$C$24,2,FALSE)</f>
        <v>ProductF</v>
      </c>
      <c r="H4790" s="18">
        <v>45288.470057870378</v>
      </c>
      <c r="I4790" s="15">
        <v>161</v>
      </c>
    </row>
    <row r="4791" spans="2:9" x14ac:dyDescent="0.3">
      <c r="B4791" s="15">
        <v>1942671</v>
      </c>
      <c r="C4791" s="16">
        <v>45288</v>
      </c>
      <c r="D4791" s="15">
        <v>756</v>
      </c>
      <c r="E4791" t="str">
        <f>VLOOKUP(D4791,Customers!$B$8:$C$1412,2,FALSE)</f>
        <v>Casa De Moda</v>
      </c>
      <c r="F4791" s="15">
        <v>4</v>
      </c>
      <c r="G4791" s="15" t="str">
        <f>VLOOKUP(F4791,'Other Data'!$B$17:$C$24,2,FALSE)</f>
        <v>ProductD</v>
      </c>
      <c r="H4791" s="18">
        <v>45288.481550925935</v>
      </c>
      <c r="I4791" s="15">
        <v>169</v>
      </c>
    </row>
    <row r="4792" spans="2:9" x14ac:dyDescent="0.3">
      <c r="B4792" s="15">
        <v>1942672</v>
      </c>
      <c r="C4792" s="16">
        <v>45288</v>
      </c>
      <c r="D4792" s="15">
        <v>240</v>
      </c>
      <c r="E4792" t="str">
        <f>VLOOKUP(D4792,Customers!$B$8:$C$1412,2,FALSE)</f>
        <v>Temtex - Samples</v>
      </c>
      <c r="F4792" s="15">
        <v>3</v>
      </c>
      <c r="G4792" s="15" t="str">
        <f>VLOOKUP(F4792,'Other Data'!$B$17:$C$24,2,FALSE)</f>
        <v>ProductC</v>
      </c>
      <c r="H4792" s="18">
        <v>45288.492013888899</v>
      </c>
      <c r="I4792" s="15">
        <v>167</v>
      </c>
    </row>
    <row r="4793" spans="2:9" x14ac:dyDescent="0.3">
      <c r="B4793" s="15">
        <v>1942673</v>
      </c>
      <c r="C4793" s="16">
        <v>45288</v>
      </c>
      <c r="D4793" s="15">
        <v>952</v>
      </c>
      <c r="E4793" t="str">
        <f>VLOOKUP(D4793,Customers!$B$8:$C$1412,2,FALSE)</f>
        <v>Trinkets and Treasures</v>
      </c>
      <c r="F4793" s="15">
        <v>2</v>
      </c>
      <c r="G4793" s="15" t="str">
        <f>VLOOKUP(F4793,'Other Data'!$B$17:$C$24,2,FALSE)</f>
        <v>ProductB</v>
      </c>
      <c r="H4793" s="18">
        <v>45288.500914351862</v>
      </c>
      <c r="I4793" s="15">
        <v>157</v>
      </c>
    </row>
    <row r="4794" spans="2:9" x14ac:dyDescent="0.3">
      <c r="B4794" s="15">
        <v>1942674</v>
      </c>
      <c r="C4794" s="16">
        <v>45288</v>
      </c>
      <c r="D4794" s="15">
        <v>48</v>
      </c>
      <c r="E4794" t="str">
        <f>VLOOKUP(D4794,Customers!$B$8:$C$1412,2,FALSE)</f>
        <v>Treasured Moments</v>
      </c>
      <c r="F4794" s="15">
        <v>1</v>
      </c>
      <c r="G4794" s="15" t="str">
        <f>VLOOKUP(F4794,'Other Data'!$B$17:$C$24,2,FALSE)</f>
        <v>ProductA</v>
      </c>
      <c r="H4794" s="17"/>
      <c r="I4794" s="17"/>
    </row>
    <row r="4795" spans="2:9" x14ac:dyDescent="0.3">
      <c r="B4795" s="15">
        <v>1942675</v>
      </c>
      <c r="C4795" s="16">
        <v>45288</v>
      </c>
      <c r="D4795" s="15">
        <v>636</v>
      </c>
      <c r="E4795" t="str">
        <f>VLOOKUP(D4795,Customers!$B$8:$C$1412,2,FALSE)</f>
        <v>Huckleberry General Store</v>
      </c>
      <c r="F4795" s="15">
        <v>5</v>
      </c>
      <c r="G4795" s="15" t="str">
        <f>VLOOKUP(F4795,'Other Data'!$B$17:$C$24,2,FALSE)</f>
        <v>ProductE</v>
      </c>
      <c r="H4795" s="18">
        <v>45288.528171296311</v>
      </c>
      <c r="I4795" s="15">
        <v>176</v>
      </c>
    </row>
    <row r="4796" spans="2:9" x14ac:dyDescent="0.3">
      <c r="B4796" s="15">
        <v>1942676</v>
      </c>
      <c r="C4796" s="16">
        <v>45288</v>
      </c>
      <c r="D4796" s="15">
        <v>768</v>
      </c>
      <c r="E4796" t="str">
        <f>VLOOKUP(D4796,Customers!$B$8:$C$1412,2,FALSE)</f>
        <v>Fancy That</v>
      </c>
      <c r="F4796" s="15">
        <v>3</v>
      </c>
      <c r="G4796" s="15" t="str">
        <f>VLOOKUP(F4796,'Other Data'!$B$17:$C$24,2,FALSE)</f>
        <v>ProductC</v>
      </c>
      <c r="H4796" s="18">
        <v>45288.543796296311</v>
      </c>
      <c r="I4796" s="15">
        <v>171</v>
      </c>
    </row>
    <row r="4797" spans="2:9" x14ac:dyDescent="0.3">
      <c r="B4797" s="15">
        <v>1942677</v>
      </c>
      <c r="C4797" s="16">
        <v>45288</v>
      </c>
      <c r="D4797" s="15">
        <v>1163</v>
      </c>
      <c r="E4797" t="str">
        <f>VLOOKUP(D4797,Customers!$B$8:$C$1412,2,FALSE)</f>
        <v>North Memorial Medical Center</v>
      </c>
      <c r="F4797" s="15">
        <v>4</v>
      </c>
      <c r="G4797" s="15" t="str">
        <f>VLOOKUP(F4797,'Other Data'!$B$17:$C$24,2,FALSE)</f>
        <v>ProductD</v>
      </c>
      <c r="H4797" s="18">
        <v>45288.555023148161</v>
      </c>
      <c r="I4797" s="15">
        <v>141</v>
      </c>
    </row>
    <row r="4798" spans="2:9" x14ac:dyDescent="0.3">
      <c r="B4798" s="15">
        <v>1942678</v>
      </c>
      <c r="C4798" s="16">
        <v>45288</v>
      </c>
      <c r="D4798" s="15">
        <v>878</v>
      </c>
      <c r="E4798" t="str">
        <f>VLOOKUP(D4798,Customers!$B$8:$C$1412,2,FALSE)</f>
        <v>In Vogue</v>
      </c>
      <c r="F4798" s="15">
        <v>1</v>
      </c>
      <c r="G4798" s="15" t="str">
        <f>VLOOKUP(F4798,'Other Data'!$B$17:$C$24,2,FALSE)</f>
        <v>ProductA</v>
      </c>
      <c r="H4798" s="17"/>
      <c r="I4798" s="17"/>
    </row>
    <row r="4799" spans="2:9" x14ac:dyDescent="0.3">
      <c r="B4799" s="15">
        <v>1942679</v>
      </c>
      <c r="C4799" s="16">
        <v>45288</v>
      </c>
      <c r="D4799" s="15">
        <v>930</v>
      </c>
      <c r="E4799" t="str">
        <f>VLOOKUP(D4799,Customers!$B$8:$C$1412,2,FALSE)</f>
        <v>Alexandra</v>
      </c>
      <c r="F4799" s="15">
        <v>3</v>
      </c>
      <c r="G4799" s="15" t="str">
        <f>VLOOKUP(F4799,'Other Data'!$B$17:$C$24,2,FALSE)</f>
        <v>ProductC</v>
      </c>
      <c r="H4799" s="18">
        <v>45288.585104166683</v>
      </c>
      <c r="I4799" s="15">
        <v>174</v>
      </c>
    </row>
    <row r="4800" spans="2:9" x14ac:dyDescent="0.3">
      <c r="B4800" s="15">
        <v>1942680</v>
      </c>
      <c r="C4800" s="16">
        <v>45288</v>
      </c>
      <c r="D4800" s="15">
        <v>177</v>
      </c>
      <c r="E4800" t="str">
        <f>VLOOKUP(D4800,Customers!$B$8:$C$1412,2,FALSE)</f>
        <v>NIFTY'S</v>
      </c>
      <c r="F4800" s="15">
        <v>4</v>
      </c>
      <c r="G4800" s="15" t="str">
        <f>VLOOKUP(F4800,'Other Data'!$B$17:$C$24,2,FALSE)</f>
        <v>ProductD</v>
      </c>
      <c r="H4800" s="18">
        <v>45288.601770833353</v>
      </c>
      <c r="I4800" s="15">
        <v>158</v>
      </c>
    </row>
    <row r="4801" spans="2:9" x14ac:dyDescent="0.3">
      <c r="B4801" s="15">
        <v>1942681</v>
      </c>
      <c r="C4801" s="16">
        <v>45288</v>
      </c>
      <c r="D4801" s="15">
        <v>1359</v>
      </c>
      <c r="E4801" t="str">
        <f>VLOOKUP(D4801,Customers!$B$8:$C$1412,2,FALSE)</f>
        <v>Barb &amp; Betty 's Hallmark</v>
      </c>
      <c r="F4801" s="15">
        <v>3</v>
      </c>
      <c r="G4801" s="15" t="str">
        <f>VLOOKUP(F4801,'Other Data'!$B$17:$C$24,2,FALSE)</f>
        <v>ProductC</v>
      </c>
      <c r="H4801" s="18">
        <v>45288.616180555575</v>
      </c>
      <c r="I4801" s="15">
        <v>178</v>
      </c>
    </row>
    <row r="4802" spans="2:9" x14ac:dyDescent="0.3">
      <c r="B4802" s="15">
        <v>1942682</v>
      </c>
      <c r="C4802" s="16">
        <v>45288</v>
      </c>
      <c r="D4802" s="15">
        <v>584</v>
      </c>
      <c r="E4802" t="str">
        <f>VLOOKUP(D4802,Customers!$B$8:$C$1412,2,FALSE)</f>
        <v>Gift Boutique</v>
      </c>
      <c r="F4802" s="15">
        <v>1</v>
      </c>
      <c r="G4802" s="15" t="str">
        <f>VLOOKUP(F4802,'Other Data'!$B$17:$C$24,2,FALSE)</f>
        <v>ProductA</v>
      </c>
      <c r="H4802" s="17"/>
      <c r="I4802" s="17"/>
    </row>
    <row r="4803" spans="2:9" x14ac:dyDescent="0.3">
      <c r="B4803" s="15">
        <v>1942683</v>
      </c>
      <c r="C4803" s="16">
        <v>45288</v>
      </c>
      <c r="D4803" s="15">
        <v>442</v>
      </c>
      <c r="E4803" t="str">
        <f>VLOOKUP(D4803,Customers!$B$8:$C$1412,2,FALSE)</f>
        <v>D &amp; D Luggage</v>
      </c>
      <c r="F4803" s="15">
        <v>4</v>
      </c>
      <c r="G4803" s="15" t="str">
        <f>VLOOKUP(F4803,'Other Data'!$B$17:$C$24,2,FALSE)</f>
        <v>ProductD</v>
      </c>
      <c r="H4803" s="18">
        <v>45288.639386574097</v>
      </c>
      <c r="I4803" s="15">
        <v>143</v>
      </c>
    </row>
    <row r="4804" spans="2:9" x14ac:dyDescent="0.3">
      <c r="B4804" s="15">
        <v>1942684</v>
      </c>
      <c r="C4804" s="16">
        <v>45288</v>
      </c>
      <c r="D4804" s="15">
        <v>333</v>
      </c>
      <c r="E4804" t="str">
        <f>VLOOKUP(D4804,Customers!$B$8:$C$1412,2,FALSE)</f>
        <v>Buck or Two</v>
      </c>
      <c r="F4804" s="15">
        <v>4</v>
      </c>
      <c r="G4804" s="15" t="str">
        <f>VLOOKUP(F4804,'Other Data'!$B$17:$C$24,2,FALSE)</f>
        <v>ProductD</v>
      </c>
      <c r="H4804" s="18">
        <v>45288.649907407431</v>
      </c>
      <c r="I4804" s="15">
        <v>149</v>
      </c>
    </row>
    <row r="4805" spans="2:9" x14ac:dyDescent="0.3">
      <c r="B4805" s="15">
        <v>1942685</v>
      </c>
      <c r="C4805" s="16">
        <v>45288</v>
      </c>
      <c r="D4805" s="15">
        <v>1388</v>
      </c>
      <c r="E4805" t="str">
        <f>VLOOKUP(D4805,Customers!$B$8:$C$1412,2,FALSE)</f>
        <v>Learning Express</v>
      </c>
      <c r="F4805" s="15">
        <v>3</v>
      </c>
      <c r="G4805" s="15" t="str">
        <f>VLOOKUP(F4805,'Other Data'!$B$17:$C$24,2,FALSE)</f>
        <v>ProductC</v>
      </c>
      <c r="H4805" s="18">
        <v>45288.663402777798</v>
      </c>
      <c r="I4805" s="15">
        <v>156</v>
      </c>
    </row>
    <row r="4806" spans="2:9" x14ac:dyDescent="0.3">
      <c r="B4806" s="15">
        <v>1942686</v>
      </c>
      <c r="C4806" s="16">
        <v>45288</v>
      </c>
      <c r="D4806" s="15">
        <v>1076</v>
      </c>
      <c r="E4806" t="str">
        <f>VLOOKUP(D4806,Customers!$B$8:$C$1412,2,FALSE)</f>
        <v>Medi Thrift Pharmacy</v>
      </c>
      <c r="F4806" s="15">
        <v>6</v>
      </c>
      <c r="G4806" s="15" t="str">
        <f>VLOOKUP(F4806,'Other Data'!$B$17:$C$24,2,FALSE)</f>
        <v>ProductF</v>
      </c>
      <c r="H4806" s="18">
        <v>45288.677280092612</v>
      </c>
      <c r="I4806" s="15">
        <v>168</v>
      </c>
    </row>
    <row r="4807" spans="2:9" x14ac:dyDescent="0.3">
      <c r="B4807" s="15">
        <v>1942687</v>
      </c>
      <c r="C4807" s="16">
        <v>45288</v>
      </c>
      <c r="D4807" s="15">
        <v>801</v>
      </c>
      <c r="E4807" t="str">
        <f>VLOOKUP(D4807,Customers!$B$8:$C$1412,2,FALSE)</f>
        <v>Peach Tree</v>
      </c>
      <c r="F4807" s="15">
        <v>5</v>
      </c>
      <c r="G4807" s="15" t="str">
        <f>VLOOKUP(F4807,'Other Data'!$B$17:$C$24,2,FALSE)</f>
        <v>ProductE</v>
      </c>
      <c r="H4807" s="18">
        <v>45288.692893518535</v>
      </c>
      <c r="I4807" s="15">
        <v>144</v>
      </c>
    </row>
    <row r="4808" spans="2:9" x14ac:dyDescent="0.3">
      <c r="B4808" s="15">
        <v>1942688</v>
      </c>
      <c r="C4808" s="16">
        <v>45288</v>
      </c>
      <c r="D4808" s="15">
        <v>20</v>
      </c>
      <c r="E4808" t="str">
        <f>VLOOKUP(D4808,Customers!$B$8:$C$1412,2,FALSE)</f>
        <v>Great Canadian Dollar Store #639</v>
      </c>
      <c r="F4808" s="15">
        <v>5</v>
      </c>
      <c r="G4808" s="15" t="str">
        <f>VLOOKUP(F4808,'Other Data'!$B$17:$C$24,2,FALSE)</f>
        <v>ProductE</v>
      </c>
      <c r="H4808" s="18">
        <v>45288.703414351869</v>
      </c>
      <c r="I4808" s="15">
        <v>141</v>
      </c>
    </row>
    <row r="4809" spans="2:9" x14ac:dyDescent="0.3">
      <c r="B4809" s="15">
        <v>1942689</v>
      </c>
      <c r="C4809" s="16">
        <v>45288</v>
      </c>
      <c r="D4809" s="15">
        <v>152</v>
      </c>
      <c r="E4809" t="str">
        <f>VLOOKUP(D4809,Customers!$B$8:$C$1412,2,FALSE)</f>
        <v>NORTH POLE TREASURES</v>
      </c>
      <c r="F4809" s="15">
        <v>1</v>
      </c>
      <c r="G4809" s="15" t="str">
        <f>VLOOKUP(F4809,'Other Data'!$B$17:$C$24,2,FALSE)</f>
        <v>ProductA</v>
      </c>
      <c r="H4809" s="17"/>
      <c r="I4809" s="17"/>
    </row>
    <row r="4810" spans="2:9" x14ac:dyDescent="0.3">
      <c r="B4810" s="15">
        <v>1942690</v>
      </c>
      <c r="C4810" s="16">
        <v>45288</v>
      </c>
      <c r="D4810" s="15">
        <v>2</v>
      </c>
      <c r="E4810" t="str">
        <f>VLOOKUP(D4810,Customers!$B$8:$C$1412,2,FALSE)</f>
        <v>SL Independence Studios PTY  LTD</v>
      </c>
      <c r="F4810" s="15">
        <v>5</v>
      </c>
      <c r="G4810" s="15" t="str">
        <f>VLOOKUP(F4810,'Other Data'!$B$17:$C$24,2,FALSE)</f>
        <v>ProductE</v>
      </c>
      <c r="H4810" s="18">
        <v>45288.724340277789</v>
      </c>
      <c r="I4810" s="15">
        <v>169</v>
      </c>
    </row>
    <row r="4811" spans="2:9" x14ac:dyDescent="0.3">
      <c r="B4811" s="15">
        <v>1942691</v>
      </c>
      <c r="C4811" s="16">
        <v>45288</v>
      </c>
      <c r="D4811" s="15">
        <v>52</v>
      </c>
      <c r="E4811" t="str">
        <f>VLOOKUP(D4811,Customers!$B$8:$C$1412,2,FALSE)</f>
        <v>DOCKSIDE TREASURES</v>
      </c>
      <c r="F4811" s="15">
        <v>5</v>
      </c>
      <c r="G4811" s="15" t="str">
        <f>VLOOKUP(F4811,'Other Data'!$B$17:$C$24,2,FALSE)</f>
        <v>ProductE</v>
      </c>
      <c r="H4811" s="18">
        <v>45288.740879629644</v>
      </c>
      <c r="I4811" s="15">
        <v>162</v>
      </c>
    </row>
    <row r="4812" spans="2:9" x14ac:dyDescent="0.3">
      <c r="B4812" s="15">
        <v>1942692</v>
      </c>
      <c r="C4812" s="16">
        <v>45288</v>
      </c>
      <c r="D4812" s="15">
        <v>430</v>
      </c>
      <c r="E4812" t="str">
        <f>VLOOKUP(D4812,Customers!$B$8:$C$1412,2,FALSE)</f>
        <v>Wind &amp; Willow</v>
      </c>
      <c r="F4812" s="15">
        <v>5</v>
      </c>
      <c r="G4812" s="15" t="str">
        <f>VLOOKUP(F4812,'Other Data'!$B$17:$C$24,2,FALSE)</f>
        <v>ProductE</v>
      </c>
      <c r="H4812" s="18">
        <v>45288.755520833351</v>
      </c>
      <c r="I4812" s="15">
        <v>141</v>
      </c>
    </row>
    <row r="4813" spans="2:9" x14ac:dyDescent="0.3">
      <c r="B4813" s="15">
        <v>1942693</v>
      </c>
      <c r="C4813" s="16">
        <v>45288</v>
      </c>
      <c r="D4813" s="15">
        <v>639</v>
      </c>
      <c r="E4813" t="str">
        <f>VLOOKUP(D4813,Customers!$B$8:$C$1412,2,FALSE)</f>
        <v>What Women Wear Ltd.</v>
      </c>
      <c r="F4813" s="15">
        <v>3</v>
      </c>
      <c r="G4813" s="15" t="str">
        <f>VLOOKUP(F4813,'Other Data'!$B$17:$C$24,2,FALSE)</f>
        <v>ProductC</v>
      </c>
      <c r="H4813" s="18">
        <v>45288.764583333352</v>
      </c>
      <c r="I4813" s="15">
        <v>155</v>
      </c>
    </row>
    <row r="4814" spans="2:9" x14ac:dyDescent="0.3">
      <c r="B4814" s="15">
        <v>1942694</v>
      </c>
      <c r="C4814" s="16">
        <v>45288</v>
      </c>
      <c r="D4814" s="15">
        <v>1346</v>
      </c>
      <c r="E4814" t="str">
        <f>VLOOKUP(D4814,Customers!$B$8:$C$1412,2,FALSE)</f>
        <v>Merrytime</v>
      </c>
      <c r="F4814" s="15">
        <v>1</v>
      </c>
      <c r="G4814" s="15" t="str">
        <f>VLOOKUP(F4814,'Other Data'!$B$17:$C$24,2,FALSE)</f>
        <v>ProductA</v>
      </c>
      <c r="H4814" s="17"/>
      <c r="I4814" s="17"/>
    </row>
    <row r="4815" spans="2:9" x14ac:dyDescent="0.3">
      <c r="B4815" s="15">
        <v>1942695</v>
      </c>
      <c r="C4815" s="16">
        <v>45288</v>
      </c>
      <c r="D4815" s="15">
        <v>700</v>
      </c>
      <c r="E4815" t="str">
        <f>VLOOKUP(D4815,Customers!$B$8:$C$1412,2,FALSE)</f>
        <v>Pharmasave - 015</v>
      </c>
      <c r="F4815" s="15">
        <v>3</v>
      </c>
      <c r="G4815" s="15" t="str">
        <f>VLOOKUP(F4815,'Other Data'!$B$17:$C$24,2,FALSE)</f>
        <v>ProductC</v>
      </c>
      <c r="H4815" s="18">
        <v>45288.78415509261</v>
      </c>
      <c r="I4815" s="15">
        <v>162</v>
      </c>
    </row>
    <row r="4816" spans="2:9" x14ac:dyDescent="0.3">
      <c r="B4816" s="15">
        <v>1942696</v>
      </c>
      <c r="C4816" s="16">
        <v>45288</v>
      </c>
      <c r="D4816" s="15">
        <v>1118</v>
      </c>
      <c r="E4816" t="str">
        <f>VLOOKUP(D4816,Customers!$B$8:$C$1412,2,FALSE)</f>
        <v>Alice Derderian</v>
      </c>
      <c r="F4816" s="15">
        <v>3</v>
      </c>
      <c r="G4816" s="15" t="str">
        <f>VLOOKUP(F4816,'Other Data'!$B$17:$C$24,2,FALSE)</f>
        <v>ProductC</v>
      </c>
      <c r="H4816" s="18">
        <v>45288.793611111127</v>
      </c>
      <c r="I4816" s="15">
        <v>141</v>
      </c>
    </row>
    <row r="4817" spans="2:9" x14ac:dyDescent="0.3">
      <c r="B4817" s="15">
        <v>1942697</v>
      </c>
      <c r="C4817" s="16">
        <v>45288</v>
      </c>
      <c r="D4817" s="15">
        <v>1236</v>
      </c>
      <c r="E4817" t="str">
        <f>VLOOKUP(D4817,Customers!$B$8:$C$1412,2,FALSE)</f>
        <v>T.A.G Sales Ltd</v>
      </c>
      <c r="F4817" s="15">
        <v>2</v>
      </c>
      <c r="G4817" s="15" t="str">
        <f>VLOOKUP(F4817,'Other Data'!$B$17:$C$24,2,FALSE)</f>
        <v>ProductB</v>
      </c>
      <c r="H4817" s="18">
        <v>45288.806435185201</v>
      </c>
      <c r="I4817" s="15">
        <v>177</v>
      </c>
    </row>
    <row r="4818" spans="2:9" x14ac:dyDescent="0.3">
      <c r="B4818" s="15">
        <v>1942698</v>
      </c>
      <c r="C4818" s="16">
        <v>45288</v>
      </c>
      <c r="D4818" s="15">
        <v>996</v>
      </c>
      <c r="E4818" t="str">
        <f>VLOOKUP(D4818,Customers!$B$8:$C$1412,2,FALSE)</f>
        <v>Lynns Hallmark</v>
      </c>
      <c r="F4818" s="15">
        <v>6</v>
      </c>
      <c r="G4818" s="15" t="str">
        <f>VLOOKUP(F4818,'Other Data'!$B$17:$C$24,2,FALSE)</f>
        <v>ProductF</v>
      </c>
      <c r="H4818" s="18">
        <v>45288.822372685201</v>
      </c>
      <c r="I4818" s="15">
        <v>157</v>
      </c>
    </row>
    <row r="4819" spans="2:9" x14ac:dyDescent="0.3">
      <c r="B4819" s="15">
        <v>1942699</v>
      </c>
      <c r="C4819" s="16">
        <v>45288</v>
      </c>
      <c r="D4819" s="15">
        <v>1176</v>
      </c>
      <c r="E4819" t="str">
        <f>VLOOKUP(D4819,Customers!$B$8:$C$1412,2,FALSE)</f>
        <v>TPS Associates</v>
      </c>
      <c r="F4819" s="15">
        <v>3</v>
      </c>
      <c r="G4819" s="15" t="str">
        <f>VLOOKUP(F4819,'Other Data'!$B$17:$C$24,2,FALSE)</f>
        <v>ProductC</v>
      </c>
      <c r="H4819" s="18">
        <v>45288.837939814832</v>
      </c>
      <c r="I4819" s="15">
        <v>149</v>
      </c>
    </row>
    <row r="4820" spans="2:9" x14ac:dyDescent="0.3">
      <c r="B4820" s="15">
        <v>1942700</v>
      </c>
      <c r="C4820" s="16">
        <v>45288</v>
      </c>
      <c r="D4820" s="15">
        <v>567</v>
      </c>
      <c r="E4820" t="str">
        <f>VLOOKUP(D4820,Customers!$B$8:$C$1412,2,FALSE)</f>
        <v>Kids Korner Store</v>
      </c>
      <c r="F4820" s="15">
        <v>3</v>
      </c>
      <c r="G4820" s="15" t="str">
        <f>VLOOKUP(F4820,'Other Data'!$B$17:$C$24,2,FALSE)</f>
        <v>ProductC</v>
      </c>
      <c r="H4820" s="18">
        <v>45288.849664351867</v>
      </c>
      <c r="I4820" s="15">
        <v>178</v>
      </c>
    </row>
    <row r="4821" spans="2:9" x14ac:dyDescent="0.3">
      <c r="B4821" s="15">
        <v>1942701</v>
      </c>
      <c r="C4821" s="16">
        <v>45288</v>
      </c>
      <c r="D4821" s="15">
        <v>60</v>
      </c>
      <c r="E4821" t="str">
        <f>VLOOKUP(D4821,Customers!$B$8:$C$1412,2,FALSE)</f>
        <v>Biomidon Inn House of Gifts</v>
      </c>
      <c r="F4821" s="15">
        <v>5</v>
      </c>
      <c r="G4821" s="15" t="str">
        <f>VLOOKUP(F4821,'Other Data'!$B$17:$C$24,2,FALSE)</f>
        <v>ProductE</v>
      </c>
      <c r="H4821" s="18">
        <v>45288.864247685196</v>
      </c>
      <c r="I4821" s="15">
        <v>148</v>
      </c>
    </row>
    <row r="4822" spans="2:9" x14ac:dyDescent="0.3">
      <c r="B4822" s="15">
        <v>1942702</v>
      </c>
      <c r="C4822" s="16">
        <v>45288</v>
      </c>
      <c r="D4822" s="15">
        <v>869</v>
      </c>
      <c r="E4822" t="str">
        <f>VLOOKUP(D4822,Customers!$B$8:$C$1412,2,FALSE)</f>
        <v>Datavision Computer Video, Inc</v>
      </c>
      <c r="F4822" s="15">
        <v>1</v>
      </c>
      <c r="G4822" s="15" t="str">
        <f>VLOOKUP(F4822,'Other Data'!$B$17:$C$24,2,FALSE)</f>
        <v>ProductA</v>
      </c>
      <c r="H4822" s="17"/>
      <c r="I4822" s="17"/>
    </row>
    <row r="4823" spans="2:9" x14ac:dyDescent="0.3">
      <c r="B4823" s="15">
        <v>1942703</v>
      </c>
      <c r="C4823" s="16">
        <v>45288</v>
      </c>
      <c r="D4823" s="15">
        <v>367</v>
      </c>
      <c r="E4823" t="str">
        <f>VLOOKUP(D4823,Customers!$B$8:$C$1412,2,FALSE)</f>
        <v>Gift Ideaz</v>
      </c>
      <c r="F4823" s="15">
        <v>2</v>
      </c>
      <c r="G4823" s="15" t="str">
        <f>VLOOKUP(F4823,'Other Data'!$B$17:$C$24,2,FALSE)</f>
        <v>ProductB</v>
      </c>
      <c r="H4823" s="18">
        <v>45288.892604166678</v>
      </c>
      <c r="I4823" s="15">
        <v>162</v>
      </c>
    </row>
    <row r="4824" spans="2:9" x14ac:dyDescent="0.3">
      <c r="B4824" s="15">
        <v>1942704</v>
      </c>
      <c r="C4824" s="16">
        <v>45288</v>
      </c>
      <c r="D4824" s="15">
        <v>1311</v>
      </c>
      <c r="E4824" t="str">
        <f>VLOOKUP(D4824,Customers!$B$8:$C$1412,2,FALSE)</f>
        <v>L.A. Garments</v>
      </c>
      <c r="F4824" s="15">
        <v>6</v>
      </c>
      <c r="G4824" s="15" t="str">
        <f>VLOOKUP(F4824,'Other Data'!$B$17:$C$24,2,FALSE)</f>
        <v>ProductF</v>
      </c>
      <c r="H4824" s="18">
        <v>45288.907453703716</v>
      </c>
      <c r="I4824" s="15">
        <v>165</v>
      </c>
    </row>
    <row r="4825" spans="2:9" x14ac:dyDescent="0.3">
      <c r="B4825" s="15">
        <v>1942705</v>
      </c>
      <c r="C4825" s="16">
        <v>45288</v>
      </c>
      <c r="D4825" s="15">
        <v>1057</v>
      </c>
      <c r="E4825" t="str">
        <f>VLOOKUP(D4825,Customers!$B$8:$C$1412,2,FALSE)</f>
        <v>Island Gift Nook</v>
      </c>
      <c r="F4825" s="15">
        <v>1</v>
      </c>
      <c r="G4825" s="15" t="str">
        <f>VLOOKUP(F4825,'Other Data'!$B$17:$C$24,2,FALSE)</f>
        <v>ProductA</v>
      </c>
      <c r="H4825" s="17"/>
      <c r="I4825" s="17"/>
    </row>
    <row r="4826" spans="2:9" x14ac:dyDescent="0.3">
      <c r="B4826" s="15">
        <v>1942706</v>
      </c>
      <c r="C4826" s="16">
        <v>45289</v>
      </c>
      <c r="D4826" s="15">
        <v>964</v>
      </c>
      <c r="E4826" t="str">
        <f>VLOOKUP(D4826,Customers!$B$8:$C$1412,2,FALSE)</f>
        <v>Susan's Hallmark - Bensalem</v>
      </c>
      <c r="F4826" s="15">
        <v>5</v>
      </c>
      <c r="G4826" s="15" t="str">
        <f>VLOOKUP(F4826,'Other Data'!$B$17:$C$24,2,FALSE)</f>
        <v>ProductE</v>
      </c>
      <c r="H4826" s="18">
        <v>45289.333333333336</v>
      </c>
      <c r="I4826" s="15">
        <v>159</v>
      </c>
    </row>
    <row r="4827" spans="2:9" x14ac:dyDescent="0.3">
      <c r="B4827" s="15">
        <v>1942707</v>
      </c>
      <c r="C4827" s="16">
        <v>45289</v>
      </c>
      <c r="D4827" s="15">
        <v>240</v>
      </c>
      <c r="E4827" t="str">
        <f>VLOOKUP(D4827,Customers!$B$8:$C$1412,2,FALSE)</f>
        <v>Temtex - Samples</v>
      </c>
      <c r="F4827" s="15">
        <v>1</v>
      </c>
      <c r="G4827" s="15" t="str">
        <f>VLOOKUP(F4827,'Other Data'!$B$17:$C$24,2,FALSE)</f>
        <v>ProductA</v>
      </c>
      <c r="H4827" s="17"/>
      <c r="I4827" s="17"/>
    </row>
    <row r="4828" spans="2:9" x14ac:dyDescent="0.3">
      <c r="B4828" s="15">
        <v>1942708</v>
      </c>
      <c r="C4828" s="16">
        <v>45289</v>
      </c>
      <c r="D4828" s="15">
        <v>35</v>
      </c>
      <c r="E4828" t="str">
        <f>VLOOKUP(D4828,Customers!$B$8:$C$1412,2,FALSE)</f>
        <v>O'brien Pharmacy</v>
      </c>
      <c r="F4828" s="15">
        <v>4</v>
      </c>
      <c r="G4828" s="15" t="str">
        <f>VLOOKUP(F4828,'Other Data'!$B$17:$C$24,2,FALSE)</f>
        <v>ProductD</v>
      </c>
      <c r="H4828" s="18">
        <v>45289.354502314818</v>
      </c>
      <c r="I4828" s="15">
        <v>148</v>
      </c>
    </row>
    <row r="4829" spans="2:9" x14ac:dyDescent="0.3">
      <c r="B4829" s="15">
        <v>1942709</v>
      </c>
      <c r="C4829" s="16">
        <v>45289</v>
      </c>
      <c r="D4829" s="15">
        <v>282</v>
      </c>
      <c r="E4829" t="str">
        <f>VLOOKUP(D4829,Customers!$B$8:$C$1412,2,FALSE)</f>
        <v>Zellers Store #328</v>
      </c>
      <c r="F4829" s="15">
        <v>3</v>
      </c>
      <c r="G4829" s="15" t="str">
        <f>VLOOKUP(F4829,'Other Data'!$B$17:$C$24,2,FALSE)</f>
        <v>ProductC</v>
      </c>
      <c r="H4829" s="18">
        <v>45289.369305555556</v>
      </c>
      <c r="I4829" s="15">
        <v>156</v>
      </c>
    </row>
    <row r="4830" spans="2:9" x14ac:dyDescent="0.3">
      <c r="B4830" s="15">
        <v>1942710</v>
      </c>
      <c r="C4830" s="16">
        <v>45289</v>
      </c>
      <c r="D4830" s="15">
        <v>607</v>
      </c>
      <c r="E4830" t="str">
        <f>VLOOKUP(D4830,Customers!$B$8:$C$1412,2,FALSE)</f>
        <v>The Heavenly Outhouse</v>
      </c>
      <c r="F4830" s="15">
        <v>2</v>
      </c>
      <c r="G4830" s="15" t="str">
        <f>VLOOKUP(F4830,'Other Data'!$B$17:$C$24,2,FALSE)</f>
        <v>ProductB</v>
      </c>
      <c r="H4830" s="18">
        <v>45289.378993055558</v>
      </c>
      <c r="I4830" s="15">
        <v>167</v>
      </c>
    </row>
    <row r="4831" spans="2:9" x14ac:dyDescent="0.3">
      <c r="B4831" s="15">
        <v>1942711</v>
      </c>
      <c r="C4831" s="16">
        <v>45289</v>
      </c>
      <c r="D4831" s="15">
        <v>931</v>
      </c>
      <c r="E4831" t="str">
        <f>VLOOKUP(D4831,Customers!$B$8:$C$1412,2,FALSE)</f>
        <v>Unique Gift Boutique</v>
      </c>
      <c r="F4831" s="15">
        <v>2</v>
      </c>
      <c r="G4831" s="15" t="str">
        <f>VLOOKUP(F4831,'Other Data'!$B$17:$C$24,2,FALSE)</f>
        <v>ProductB</v>
      </c>
      <c r="H4831" s="18">
        <v>45289.395173611112</v>
      </c>
      <c r="I4831" s="15">
        <v>169</v>
      </c>
    </row>
    <row r="4832" spans="2:9" x14ac:dyDescent="0.3">
      <c r="B4832" s="15">
        <v>1942712</v>
      </c>
      <c r="C4832" s="16">
        <v>45289</v>
      </c>
      <c r="D4832" s="15">
        <v>988</v>
      </c>
      <c r="E4832" t="str">
        <f>VLOOKUP(D4832,Customers!$B$8:$C$1412,2,FALSE)</f>
        <v>Worth the Wait</v>
      </c>
      <c r="F4832" s="15">
        <v>1</v>
      </c>
      <c r="G4832" s="15" t="str">
        <f>VLOOKUP(F4832,'Other Data'!$B$17:$C$24,2,FALSE)</f>
        <v>ProductA</v>
      </c>
      <c r="H4832" s="17"/>
      <c r="I4832" s="17"/>
    </row>
    <row r="4833" spans="2:9" x14ac:dyDescent="0.3">
      <c r="B4833" s="15">
        <v>1942713</v>
      </c>
      <c r="C4833" s="16">
        <v>45289</v>
      </c>
      <c r="D4833" s="15">
        <v>1094</v>
      </c>
      <c r="E4833" t="str">
        <f>VLOOKUP(D4833,Customers!$B$8:$C$1412,2,FALSE)</f>
        <v>YES YOU MAY</v>
      </c>
      <c r="F4833" s="15">
        <v>5</v>
      </c>
      <c r="G4833" s="15" t="str">
        <f>VLOOKUP(F4833,'Other Data'!$B$17:$C$24,2,FALSE)</f>
        <v>ProductE</v>
      </c>
      <c r="H4833" s="18">
        <v>45289.423148148155</v>
      </c>
      <c r="I4833" s="15">
        <v>155</v>
      </c>
    </row>
    <row r="4834" spans="2:9" x14ac:dyDescent="0.3">
      <c r="B4834" s="15">
        <v>1942714</v>
      </c>
      <c r="C4834" s="16">
        <v>45289</v>
      </c>
      <c r="D4834" s="15">
        <v>656</v>
      </c>
      <c r="E4834" t="str">
        <f>VLOOKUP(D4834,Customers!$B$8:$C$1412,2,FALSE)</f>
        <v>Summerland Pharmacy</v>
      </c>
      <c r="F4834" s="15">
        <v>1</v>
      </c>
      <c r="G4834" s="15" t="str">
        <f>VLOOKUP(F4834,'Other Data'!$B$17:$C$24,2,FALSE)</f>
        <v>ProductA</v>
      </c>
      <c r="H4834" s="17"/>
      <c r="I4834" s="17"/>
    </row>
    <row r="4835" spans="2:9" x14ac:dyDescent="0.3">
      <c r="B4835" s="15">
        <v>1942715</v>
      </c>
      <c r="C4835" s="16">
        <v>45289</v>
      </c>
      <c r="D4835" s="15">
        <v>1035</v>
      </c>
      <c r="E4835" t="str">
        <f>VLOOKUP(D4835,Customers!$B$8:$C$1412,2,FALSE)</f>
        <v>Priss Pots Place C/O Fireballs</v>
      </c>
      <c r="F4835" s="15">
        <v>5</v>
      </c>
      <c r="G4835" s="15" t="str">
        <f>VLOOKUP(F4835,'Other Data'!$B$17:$C$24,2,FALSE)</f>
        <v>ProductE</v>
      </c>
      <c r="H4835" s="18">
        <v>45289.4537962963</v>
      </c>
      <c r="I4835" s="15">
        <v>150</v>
      </c>
    </row>
    <row r="4836" spans="2:9" x14ac:dyDescent="0.3">
      <c r="B4836" s="15">
        <v>1942716</v>
      </c>
      <c r="C4836" s="16">
        <v>45289</v>
      </c>
      <c r="D4836" s="15">
        <v>1347</v>
      </c>
      <c r="E4836" t="str">
        <f>VLOOKUP(D4836,Customers!$B$8:$C$1412,2,FALSE)</f>
        <v>Nevada City Crystal &amp; Glass</v>
      </c>
      <c r="F4836" s="15">
        <v>4</v>
      </c>
      <c r="G4836" s="15" t="str">
        <f>VLOOKUP(F4836,'Other Data'!$B$17:$C$24,2,FALSE)</f>
        <v>ProductD</v>
      </c>
      <c r="H4836" s="18">
        <v>45289.465289351858</v>
      </c>
      <c r="I4836" s="15">
        <v>163</v>
      </c>
    </row>
    <row r="4837" spans="2:9" x14ac:dyDescent="0.3">
      <c r="B4837" s="15">
        <v>1942717</v>
      </c>
      <c r="C4837" s="16">
        <v>45289</v>
      </c>
      <c r="D4837" s="15">
        <v>251</v>
      </c>
      <c r="E4837" t="str">
        <f>VLOOKUP(D4837,Customers!$B$8:$C$1412,2,FALSE)</f>
        <v>The Bargain Shop Holdings Inc</v>
      </c>
      <c r="F4837" s="15">
        <v>1</v>
      </c>
      <c r="G4837" s="15" t="str">
        <f>VLOOKUP(F4837,'Other Data'!$B$17:$C$24,2,FALSE)</f>
        <v>ProductA</v>
      </c>
      <c r="H4837" s="17"/>
      <c r="I4837" s="17"/>
    </row>
    <row r="4838" spans="2:9" x14ac:dyDescent="0.3">
      <c r="B4838" s="15">
        <v>1942718</v>
      </c>
      <c r="C4838" s="16">
        <v>45289</v>
      </c>
      <c r="D4838" s="15">
        <v>298</v>
      </c>
      <c r="E4838" t="str">
        <f>VLOOKUP(D4838,Customers!$B$8:$C$1412,2,FALSE)</f>
        <v>Maggie May</v>
      </c>
      <c r="F4838" s="15">
        <v>1</v>
      </c>
      <c r="G4838" s="15" t="str">
        <f>VLOOKUP(F4838,'Other Data'!$B$17:$C$24,2,FALSE)</f>
        <v>ProductA</v>
      </c>
      <c r="H4838" s="17"/>
      <c r="I4838" s="17"/>
    </row>
    <row r="4839" spans="2:9" x14ac:dyDescent="0.3">
      <c r="B4839" s="15">
        <v>1942719</v>
      </c>
      <c r="C4839" s="16">
        <v>45289</v>
      </c>
      <c r="D4839" s="15">
        <v>311</v>
      </c>
      <c r="E4839" t="str">
        <f>VLOOKUP(D4839,Customers!$B$8:$C$1412,2,FALSE)</f>
        <v>Dollaricious</v>
      </c>
      <c r="F4839" s="15">
        <v>4</v>
      </c>
      <c r="G4839" s="15" t="str">
        <f>VLOOKUP(F4839,'Other Data'!$B$17:$C$24,2,FALSE)</f>
        <v>ProductD</v>
      </c>
      <c r="H4839" s="18">
        <v>45289.497743055566</v>
      </c>
      <c r="I4839" s="15">
        <v>153</v>
      </c>
    </row>
    <row r="4840" spans="2:9" x14ac:dyDescent="0.3">
      <c r="B4840" s="15">
        <v>1942720</v>
      </c>
      <c r="C4840" s="16">
        <v>45289</v>
      </c>
      <c r="D4840" s="15">
        <v>333</v>
      </c>
      <c r="E4840" t="str">
        <f>VLOOKUP(D4840,Customers!$B$8:$C$1412,2,FALSE)</f>
        <v>Buck or Two</v>
      </c>
      <c r="F4840" s="15">
        <v>6</v>
      </c>
      <c r="G4840" s="15" t="str">
        <f>VLOOKUP(F4840,'Other Data'!$B$17:$C$24,2,FALSE)</f>
        <v>ProductF</v>
      </c>
      <c r="H4840" s="18">
        <v>45289.512002314827</v>
      </c>
      <c r="I4840" s="15">
        <v>146</v>
      </c>
    </row>
    <row r="4841" spans="2:9" x14ac:dyDescent="0.3">
      <c r="B4841" s="15">
        <v>1942721</v>
      </c>
      <c r="C4841" s="16">
        <v>45289</v>
      </c>
      <c r="D4841" s="15">
        <v>1293</v>
      </c>
      <c r="E4841" t="str">
        <f>VLOOKUP(D4841,Customers!$B$8:$C$1412,2,FALSE)</f>
        <v>Mindless Inc</v>
      </c>
      <c r="F4841" s="15">
        <v>3</v>
      </c>
      <c r="G4841" s="15" t="str">
        <f>VLOOKUP(F4841,'Other Data'!$B$17:$C$24,2,FALSE)</f>
        <v>ProductC</v>
      </c>
      <c r="H4841" s="18">
        <v>45289.528946759274</v>
      </c>
      <c r="I4841" s="15">
        <v>168</v>
      </c>
    </row>
    <row r="4842" spans="2:9" x14ac:dyDescent="0.3">
      <c r="B4842" s="15">
        <v>1942722</v>
      </c>
      <c r="C4842" s="16">
        <v>45289</v>
      </c>
      <c r="D4842" s="15">
        <v>1274</v>
      </c>
      <c r="E4842" t="str">
        <f>VLOOKUP(D4842,Customers!$B$8:$C$1412,2,FALSE)</f>
        <v>Casablanca Hotel and Casino</v>
      </c>
      <c r="F4842" s="15">
        <v>2</v>
      </c>
      <c r="G4842" s="15" t="str">
        <f>VLOOKUP(F4842,'Other Data'!$B$17:$C$24,2,FALSE)</f>
        <v>ProductB</v>
      </c>
      <c r="H4842" s="18">
        <v>45289.54186342594</v>
      </c>
      <c r="I4842" s="15">
        <v>167</v>
      </c>
    </row>
    <row r="4843" spans="2:9" x14ac:dyDescent="0.3">
      <c r="B4843" s="15">
        <v>1942723</v>
      </c>
      <c r="C4843" s="16">
        <v>45289</v>
      </c>
      <c r="D4843" s="15">
        <v>454</v>
      </c>
      <c r="E4843" t="str">
        <f>VLOOKUP(D4843,Customers!$B$8:$C$1412,2,FALSE)</f>
        <v>Tunnel Duty Free Shop</v>
      </c>
      <c r="F4843" s="15">
        <v>1</v>
      </c>
      <c r="G4843" s="15" t="str">
        <f>VLOOKUP(F4843,'Other Data'!$B$17:$C$24,2,FALSE)</f>
        <v>ProductA</v>
      </c>
      <c r="H4843" s="17"/>
      <c r="I4843" s="17"/>
    </row>
    <row r="4844" spans="2:9" x14ac:dyDescent="0.3">
      <c r="B4844" s="15">
        <v>1942724</v>
      </c>
      <c r="C4844" s="16">
        <v>45289</v>
      </c>
      <c r="D4844" s="15">
        <v>877</v>
      </c>
      <c r="E4844" t="str">
        <f>VLOOKUP(D4844,Customers!$B$8:$C$1412,2,FALSE)</f>
        <v>Flik/ Mastercard</v>
      </c>
      <c r="F4844" s="15">
        <v>2</v>
      </c>
      <c r="G4844" s="15" t="str">
        <f>VLOOKUP(F4844,'Other Data'!$B$17:$C$24,2,FALSE)</f>
        <v>ProductB</v>
      </c>
      <c r="H4844" s="18">
        <v>45289.567303240758</v>
      </c>
      <c r="I4844" s="15">
        <v>175</v>
      </c>
    </row>
    <row r="4845" spans="2:9" x14ac:dyDescent="0.3">
      <c r="B4845" s="15">
        <v>1942725</v>
      </c>
      <c r="C4845" s="16">
        <v>45289</v>
      </c>
      <c r="D4845" s="15">
        <v>777</v>
      </c>
      <c r="E4845" t="str">
        <f>VLOOKUP(D4845,Customers!$B$8:$C$1412,2,FALSE)</f>
        <v>Brookstone</v>
      </c>
      <c r="F4845" s="15">
        <v>1</v>
      </c>
      <c r="G4845" s="15" t="str">
        <f>VLOOKUP(F4845,'Other Data'!$B$17:$C$24,2,FALSE)</f>
        <v>ProductA</v>
      </c>
      <c r="H4845" s="17"/>
      <c r="I4845" s="17"/>
    </row>
    <row r="4846" spans="2:9" x14ac:dyDescent="0.3">
      <c r="B4846" s="15">
        <v>1942726</v>
      </c>
      <c r="C4846" s="16">
        <v>45289</v>
      </c>
      <c r="D4846" s="15">
        <v>74</v>
      </c>
      <c r="E4846" t="str">
        <f>VLOOKUP(D4846,Customers!$B$8:$C$1412,2,FALSE)</f>
        <v>Tower Jewellers</v>
      </c>
      <c r="F4846" s="15">
        <v>6</v>
      </c>
      <c r="G4846" s="15" t="str">
        <f>VLOOKUP(F4846,'Other Data'!$B$17:$C$24,2,FALSE)</f>
        <v>ProductF</v>
      </c>
      <c r="H4846" s="18">
        <v>45289.594479166684</v>
      </c>
      <c r="I4846" s="15">
        <v>171</v>
      </c>
    </row>
    <row r="4847" spans="2:9" x14ac:dyDescent="0.3">
      <c r="B4847" s="15">
        <v>1942727</v>
      </c>
      <c r="C4847" s="16">
        <v>45289</v>
      </c>
      <c r="D4847" s="15">
        <v>721</v>
      </c>
      <c r="E4847" t="str">
        <f>VLOOKUP(D4847,Customers!$B$8:$C$1412,2,FALSE)</f>
        <v>Great Canadian Dollar Store #281</v>
      </c>
      <c r="F4847" s="15">
        <v>6</v>
      </c>
      <c r="G4847" s="15" t="str">
        <f>VLOOKUP(F4847,'Other Data'!$B$17:$C$24,2,FALSE)</f>
        <v>ProductF</v>
      </c>
      <c r="H4847" s="18">
        <v>45289.609027777798</v>
      </c>
      <c r="I4847" s="15">
        <v>156</v>
      </c>
    </row>
    <row r="4848" spans="2:9" x14ac:dyDescent="0.3">
      <c r="B4848" s="15">
        <v>1942728</v>
      </c>
      <c r="C4848" s="16">
        <v>45289</v>
      </c>
      <c r="D4848" s="15">
        <v>582</v>
      </c>
      <c r="E4848" t="str">
        <f>VLOOKUP(D4848,Customers!$B$8:$C$1412,2,FALSE)</f>
        <v>Three Hills Pharmacy</v>
      </c>
      <c r="F4848" s="15">
        <v>6</v>
      </c>
      <c r="G4848" s="15" t="str">
        <f>VLOOKUP(F4848,'Other Data'!$B$17:$C$24,2,FALSE)</f>
        <v>ProductF</v>
      </c>
      <c r="H4848" s="18">
        <v>45289.620995370395</v>
      </c>
      <c r="I4848" s="15">
        <v>162</v>
      </c>
    </row>
    <row r="4849" spans="2:9" x14ac:dyDescent="0.3">
      <c r="B4849" s="15">
        <v>1942729</v>
      </c>
      <c r="C4849" s="16">
        <v>45289</v>
      </c>
      <c r="D4849" s="15">
        <v>267</v>
      </c>
      <c r="E4849" t="str">
        <f>VLOOKUP(D4849,Customers!$B$8:$C$1412,2,FALSE)</f>
        <v>Garfield/Hallmark-LeighlandAveOakville</v>
      </c>
      <c r="F4849" s="15">
        <v>4</v>
      </c>
      <c r="G4849" s="15" t="str">
        <f>VLOOKUP(F4849,'Other Data'!$B$17:$C$24,2,FALSE)</f>
        <v>ProductD</v>
      </c>
      <c r="H4849" s="18">
        <v>45289.637407407434</v>
      </c>
      <c r="I4849" s="15">
        <v>155</v>
      </c>
    </row>
    <row r="4850" spans="2:9" x14ac:dyDescent="0.3">
      <c r="B4850" s="15">
        <v>1942730</v>
      </c>
      <c r="C4850" s="16">
        <v>45289</v>
      </c>
      <c r="D4850" s="15">
        <v>199</v>
      </c>
      <c r="E4850" t="str">
        <f>VLOOKUP(D4850,Customers!$B$8:$C$1412,2,FALSE)</f>
        <v>Gift Gallery</v>
      </c>
      <c r="F4850" s="15">
        <v>3</v>
      </c>
      <c r="G4850" s="15" t="str">
        <f>VLOOKUP(F4850,'Other Data'!$B$17:$C$24,2,FALSE)</f>
        <v>ProductC</v>
      </c>
      <c r="H4850" s="18">
        <v>45289.651979166694</v>
      </c>
      <c r="I4850" s="15">
        <v>158</v>
      </c>
    </row>
    <row r="4851" spans="2:9" x14ac:dyDescent="0.3">
      <c r="B4851" s="15">
        <v>1942731</v>
      </c>
      <c r="C4851" s="16">
        <v>45289</v>
      </c>
      <c r="D4851" s="15">
        <v>938</v>
      </c>
      <c r="E4851" t="str">
        <f>VLOOKUP(D4851,Customers!$B$8:$C$1412,2,FALSE)</f>
        <v>Kittle Berger</v>
      </c>
      <c r="F4851" s="15">
        <v>3</v>
      </c>
      <c r="G4851" s="15" t="str">
        <f>VLOOKUP(F4851,'Other Data'!$B$17:$C$24,2,FALSE)</f>
        <v>ProductC</v>
      </c>
      <c r="H4851" s="18">
        <v>45289.666087962993</v>
      </c>
      <c r="I4851" s="15">
        <v>173</v>
      </c>
    </row>
    <row r="4852" spans="2:9" x14ac:dyDescent="0.3">
      <c r="B4852" s="15">
        <v>1942732</v>
      </c>
      <c r="C4852" s="16">
        <v>45289</v>
      </c>
      <c r="D4852" s="15">
        <v>1340</v>
      </c>
      <c r="E4852" t="str">
        <f>VLOOKUP(D4852,Customers!$B$8:$C$1412,2,FALSE)</f>
        <v>Nanny's Toy Box</v>
      </c>
      <c r="F4852" s="15">
        <v>3</v>
      </c>
      <c r="G4852" s="15" t="str">
        <f>VLOOKUP(F4852,'Other Data'!$B$17:$C$24,2,FALSE)</f>
        <v>ProductC</v>
      </c>
      <c r="H4852" s="18">
        <v>45289.676678240772</v>
      </c>
      <c r="I4852" s="15">
        <v>156</v>
      </c>
    </row>
    <row r="4853" spans="2:9" x14ac:dyDescent="0.3">
      <c r="B4853" s="15">
        <v>1942733</v>
      </c>
      <c r="C4853" s="16">
        <v>45289</v>
      </c>
      <c r="D4853" s="15">
        <v>370</v>
      </c>
      <c r="E4853" t="str">
        <f>VLOOKUP(D4853,Customers!$B$8:$C$1412,2,FALSE)</f>
        <v>SDM - 857</v>
      </c>
      <c r="F4853" s="15">
        <v>5</v>
      </c>
      <c r="G4853" s="15" t="str">
        <f>VLOOKUP(F4853,'Other Data'!$B$17:$C$24,2,FALSE)</f>
        <v>ProductE</v>
      </c>
      <c r="H4853" s="18">
        <v>45289.691365740771</v>
      </c>
      <c r="I4853" s="15">
        <v>161</v>
      </c>
    </row>
    <row r="4854" spans="2:9" x14ac:dyDescent="0.3">
      <c r="B4854" s="15">
        <v>1942734</v>
      </c>
      <c r="C4854" s="16">
        <v>45289</v>
      </c>
      <c r="D4854" s="15">
        <v>812</v>
      </c>
      <c r="E4854" t="str">
        <f>VLOOKUP(D4854,Customers!$B$8:$C$1412,2,FALSE)</f>
        <v>Margie's 1/2 Off Card</v>
      </c>
      <c r="F4854" s="15">
        <v>2</v>
      </c>
      <c r="G4854" s="15" t="str">
        <f>VLOOKUP(F4854,'Other Data'!$B$17:$C$24,2,FALSE)</f>
        <v>ProductB</v>
      </c>
      <c r="H4854" s="18">
        <v>45289.704907407438</v>
      </c>
      <c r="I4854" s="15">
        <v>161</v>
      </c>
    </row>
    <row r="4855" spans="2:9" x14ac:dyDescent="0.3">
      <c r="B4855" s="15">
        <v>1942735</v>
      </c>
      <c r="C4855" s="16">
        <v>45289</v>
      </c>
      <c r="D4855" s="15">
        <v>652</v>
      </c>
      <c r="E4855" t="str">
        <f>VLOOKUP(D4855,Customers!$B$8:$C$1412,2,FALSE)</f>
        <v>Peoples Drug Mart # 137</v>
      </c>
      <c r="F4855" s="15">
        <v>5</v>
      </c>
      <c r="G4855" s="15" t="str">
        <f>VLOOKUP(F4855,'Other Data'!$B$17:$C$24,2,FALSE)</f>
        <v>ProductE</v>
      </c>
      <c r="H4855" s="18">
        <v>45289.715868055588</v>
      </c>
      <c r="I4855" s="15">
        <v>154</v>
      </c>
    </row>
    <row r="4856" spans="2:9" x14ac:dyDescent="0.3">
      <c r="B4856" s="15">
        <v>1942736</v>
      </c>
      <c r="C4856" s="16">
        <v>45289</v>
      </c>
      <c r="D4856" s="15">
        <v>987</v>
      </c>
      <c r="E4856" t="str">
        <f>VLOOKUP(D4856,Customers!$B$8:$C$1412,2,FALSE)</f>
        <v>Walter And Walton's Emporium</v>
      </c>
      <c r="F4856" s="15">
        <v>3</v>
      </c>
      <c r="G4856" s="15" t="str">
        <f>VLOOKUP(F4856,'Other Data'!$B$17:$C$24,2,FALSE)</f>
        <v>ProductC</v>
      </c>
      <c r="H4856" s="18">
        <v>45289.727303240776</v>
      </c>
      <c r="I4856" s="15">
        <v>169</v>
      </c>
    </row>
    <row r="4857" spans="2:9" x14ac:dyDescent="0.3">
      <c r="B4857" s="15">
        <v>1942737</v>
      </c>
      <c r="C4857" s="16">
        <v>45289</v>
      </c>
      <c r="D4857" s="15">
        <v>761</v>
      </c>
      <c r="E4857" t="str">
        <f>VLOOKUP(D4857,Customers!$B$8:$C$1412,2,FALSE)</f>
        <v>General Store, The</v>
      </c>
      <c r="F4857" s="15">
        <v>4</v>
      </c>
      <c r="G4857" s="15" t="str">
        <f>VLOOKUP(F4857,'Other Data'!$B$17:$C$24,2,FALSE)</f>
        <v>ProductD</v>
      </c>
      <c r="H4857" s="18">
        <v>45289.740659722258</v>
      </c>
      <c r="I4857" s="15">
        <v>176</v>
      </c>
    </row>
    <row r="4858" spans="2:9" x14ac:dyDescent="0.3">
      <c r="B4858" s="15">
        <v>1942738</v>
      </c>
      <c r="C4858" s="16">
        <v>45289</v>
      </c>
      <c r="D4858" s="15">
        <v>1265</v>
      </c>
      <c r="E4858" t="str">
        <f>VLOOKUP(D4858,Customers!$B$8:$C$1412,2,FALSE)</f>
        <v>Card Smart</v>
      </c>
      <c r="F4858" s="15">
        <v>5</v>
      </c>
      <c r="G4858" s="15" t="str">
        <f>VLOOKUP(F4858,'Other Data'!$B$17:$C$24,2,FALSE)</f>
        <v>ProductE</v>
      </c>
      <c r="H4858" s="18">
        <v>45289.757442129667</v>
      </c>
      <c r="I4858" s="15">
        <v>178</v>
      </c>
    </row>
    <row r="4859" spans="2:9" x14ac:dyDescent="0.3">
      <c r="B4859" s="15">
        <v>1942739</v>
      </c>
      <c r="C4859" s="16">
        <v>45289</v>
      </c>
      <c r="D4859" s="15">
        <v>23</v>
      </c>
      <c r="E4859" t="str">
        <f>VLOOKUP(D4859,Customers!$B$8:$C$1412,2,FALSE)</f>
        <v>Windsor Pharmacy Ltd</v>
      </c>
      <c r="F4859" s="15">
        <v>3</v>
      </c>
      <c r="G4859" s="15" t="str">
        <f>VLOOKUP(F4859,'Other Data'!$B$17:$C$24,2,FALSE)</f>
        <v>ProductC</v>
      </c>
      <c r="H4859" s="18">
        <v>45289.76906250004</v>
      </c>
      <c r="I4859" s="15">
        <v>167</v>
      </c>
    </row>
    <row r="4860" spans="2:9" x14ac:dyDescent="0.3">
      <c r="B4860" s="15">
        <v>1942740</v>
      </c>
      <c r="C4860" s="16">
        <v>45289</v>
      </c>
      <c r="D4860" s="15">
        <v>811</v>
      </c>
      <c r="E4860" t="str">
        <f>VLOOKUP(D4860,Customers!$B$8:$C$1412,2,FALSE)</f>
        <v>Frogs &amp; Lily Pads</v>
      </c>
      <c r="F4860" s="15">
        <v>4</v>
      </c>
      <c r="G4860" s="15" t="str">
        <f>VLOOKUP(F4860,'Other Data'!$B$17:$C$24,2,FALSE)</f>
        <v>ProductD</v>
      </c>
      <c r="H4860" s="18">
        <v>45289.784247685224</v>
      </c>
      <c r="I4860" s="15">
        <v>175</v>
      </c>
    </row>
    <row r="4861" spans="2:9" x14ac:dyDescent="0.3">
      <c r="B4861" s="15">
        <v>1942741</v>
      </c>
      <c r="C4861" s="16">
        <v>45289</v>
      </c>
      <c r="D4861" s="15">
        <v>554</v>
      </c>
      <c r="E4861" t="str">
        <f>VLOOKUP(D4861,Customers!$B$8:$C$1412,2,FALSE)</f>
        <v>Hallmark</v>
      </c>
      <c r="F4861" s="15">
        <v>5</v>
      </c>
      <c r="G4861" s="15" t="str">
        <f>VLOOKUP(F4861,'Other Data'!$B$17:$C$24,2,FALSE)</f>
        <v>ProductE</v>
      </c>
      <c r="H4861" s="18">
        <v>45289.797152777814</v>
      </c>
      <c r="I4861" s="15">
        <v>161</v>
      </c>
    </row>
    <row r="4862" spans="2:9" x14ac:dyDescent="0.3">
      <c r="B4862" s="15">
        <v>1942742</v>
      </c>
      <c r="C4862" s="16">
        <v>45289</v>
      </c>
      <c r="D4862" s="15">
        <v>321</v>
      </c>
      <c r="E4862" t="str">
        <f>VLOOKUP(D4862,Customers!$B$8:$C$1412,2,FALSE)</f>
        <v>A.W. BROCK</v>
      </c>
      <c r="F4862" s="15">
        <v>2</v>
      </c>
      <c r="G4862" s="15" t="str">
        <f>VLOOKUP(F4862,'Other Data'!$B$17:$C$24,2,FALSE)</f>
        <v>ProductB</v>
      </c>
      <c r="H4862" s="18">
        <v>45289.810138888926</v>
      </c>
      <c r="I4862" s="15">
        <v>179</v>
      </c>
    </row>
    <row r="4863" spans="2:9" x14ac:dyDescent="0.3">
      <c r="B4863" s="15">
        <v>1942743</v>
      </c>
      <c r="C4863" s="16">
        <v>45289</v>
      </c>
      <c r="D4863" s="15">
        <v>1088</v>
      </c>
      <c r="E4863" t="str">
        <f>VLOOKUP(D4863,Customers!$B$8:$C$1412,2,FALSE)</f>
        <v>My Favourite Things - Lexington</v>
      </c>
      <c r="F4863" s="15">
        <v>4</v>
      </c>
      <c r="G4863" s="15" t="str">
        <f>VLOOKUP(F4863,'Other Data'!$B$17:$C$24,2,FALSE)</f>
        <v>ProductD</v>
      </c>
      <c r="H4863" s="18">
        <v>45289.824710648187</v>
      </c>
      <c r="I4863" s="15">
        <v>156</v>
      </c>
    </row>
    <row r="4864" spans="2:9" x14ac:dyDescent="0.3">
      <c r="B4864" s="15">
        <v>1942744</v>
      </c>
      <c r="C4864" s="16">
        <v>45289</v>
      </c>
      <c r="D4864" s="15">
        <v>730</v>
      </c>
      <c r="E4864" t="str">
        <f>VLOOKUP(D4864,Customers!$B$8:$C$1412,2,FALSE)</f>
        <v>Great Canadian Dollar Store</v>
      </c>
      <c r="F4864" s="15">
        <v>3</v>
      </c>
      <c r="G4864" s="15" t="str">
        <f>VLOOKUP(F4864,'Other Data'!$B$17:$C$24,2,FALSE)</f>
        <v>ProductC</v>
      </c>
      <c r="H4864" s="18">
        <v>45289.836145833375</v>
      </c>
      <c r="I4864" s="15">
        <v>158</v>
      </c>
    </row>
    <row r="4865" spans="2:9" x14ac:dyDescent="0.3">
      <c r="B4865" s="15">
        <v>1942745</v>
      </c>
      <c r="C4865" s="16">
        <v>45289</v>
      </c>
      <c r="D4865" s="15">
        <v>439</v>
      </c>
      <c r="E4865" t="str">
        <f>VLOOKUP(D4865,Customers!$B$8:$C$1412,2,FALSE)</f>
        <v>Style Essentials</v>
      </c>
      <c r="F4865" s="15">
        <v>6</v>
      </c>
      <c r="G4865" s="15" t="str">
        <f>VLOOKUP(F4865,'Other Data'!$B$17:$C$24,2,FALSE)</f>
        <v>ProductF</v>
      </c>
      <c r="H4865" s="18">
        <v>45289.845636574115</v>
      </c>
      <c r="I4865" s="15">
        <v>156</v>
      </c>
    </row>
    <row r="4866" spans="2:9" x14ac:dyDescent="0.3">
      <c r="B4866" s="15">
        <v>1942746</v>
      </c>
      <c r="C4866" s="16">
        <v>45289</v>
      </c>
      <c r="D4866" s="15">
        <v>1373</v>
      </c>
      <c r="E4866" t="str">
        <f>VLOOKUP(D4866,Customers!$B$8:$C$1412,2,FALSE)</f>
        <v>Skagway Outlet Store</v>
      </c>
      <c r="F4866" s="15">
        <v>3</v>
      </c>
      <c r="G4866" s="15" t="str">
        <f>VLOOKUP(F4866,'Other Data'!$B$17:$C$24,2,FALSE)</f>
        <v>ProductC</v>
      </c>
      <c r="H4866" s="18">
        <v>45289.857187500042</v>
      </c>
      <c r="I4866" s="15">
        <v>154</v>
      </c>
    </row>
    <row r="4867" spans="2:9" x14ac:dyDescent="0.3">
      <c r="B4867" s="15">
        <v>1942747</v>
      </c>
      <c r="C4867" s="16">
        <v>45289</v>
      </c>
      <c r="D4867" s="15">
        <v>905</v>
      </c>
      <c r="E4867" t="str">
        <f>VLOOKUP(D4867,Customers!$B$8:$C$1412,2,FALSE)</f>
        <v>Morris Variety</v>
      </c>
      <c r="F4867" s="15">
        <v>6</v>
      </c>
      <c r="G4867" s="15" t="str">
        <f>VLOOKUP(F4867,'Other Data'!$B$17:$C$24,2,FALSE)</f>
        <v>ProductF</v>
      </c>
      <c r="H4867" s="18">
        <v>45289.87025462967</v>
      </c>
      <c r="I4867" s="15">
        <v>156</v>
      </c>
    </row>
    <row r="4868" spans="2:9" x14ac:dyDescent="0.3">
      <c r="B4868" s="15">
        <v>1942748</v>
      </c>
      <c r="C4868" s="16">
        <v>45289</v>
      </c>
      <c r="D4868" s="15">
        <v>463</v>
      </c>
      <c r="E4868" t="str">
        <f>VLOOKUP(D4868,Customers!$B$8:$C$1412,2,FALSE)</f>
        <v>Emo Drugs</v>
      </c>
      <c r="F4868" s="15">
        <v>6</v>
      </c>
      <c r="G4868" s="15" t="str">
        <f>VLOOKUP(F4868,'Other Data'!$B$17:$C$24,2,FALSE)</f>
        <v>ProductF</v>
      </c>
      <c r="H4868" s="18">
        <v>45289.883425925967</v>
      </c>
      <c r="I4868" s="15">
        <v>171</v>
      </c>
    </row>
    <row r="4869" spans="2:9" x14ac:dyDescent="0.3">
      <c r="B4869" s="15">
        <v>1942749</v>
      </c>
      <c r="C4869" s="16">
        <v>45289</v>
      </c>
      <c r="D4869" s="15">
        <v>941</v>
      </c>
      <c r="E4869" t="str">
        <f>VLOOKUP(D4869,Customers!$B$8:$C$1412,2,FALSE)</f>
        <v>Profetta Jewelers</v>
      </c>
      <c r="F4869" s="15">
        <v>1</v>
      </c>
      <c r="G4869" s="15" t="str">
        <f>VLOOKUP(F4869,'Other Data'!$B$17:$C$24,2,FALSE)</f>
        <v>ProductA</v>
      </c>
      <c r="H4869" s="17"/>
      <c r="I4869" s="17"/>
    </row>
    <row r="4870" spans="2:9" x14ac:dyDescent="0.3">
      <c r="B4870" s="15">
        <v>1942750</v>
      </c>
      <c r="C4870" s="16">
        <v>45289</v>
      </c>
      <c r="D4870" s="15">
        <v>1104</v>
      </c>
      <c r="E4870" t="str">
        <f>VLOOKUP(D4870,Customers!$B$8:$C$1412,2,FALSE)</f>
        <v>The Wrist Connection</v>
      </c>
      <c r="F4870" s="15">
        <v>2</v>
      </c>
      <c r="G4870" s="15" t="str">
        <f>VLOOKUP(F4870,'Other Data'!$B$17:$C$24,2,FALSE)</f>
        <v>ProductB</v>
      </c>
      <c r="H4870" s="18">
        <v>45289.906203703744</v>
      </c>
      <c r="I4870" s="15">
        <v>143</v>
      </c>
    </row>
    <row r="4871" spans="2:9" x14ac:dyDescent="0.3">
      <c r="B4871" s="15">
        <v>1942751</v>
      </c>
      <c r="C4871" s="16">
        <v>45292</v>
      </c>
      <c r="D4871" s="15">
        <v>1052</v>
      </c>
      <c r="E4871" t="str">
        <f>VLOOKUP(D4871,Customers!$B$8:$C$1412,2,FALSE)</f>
        <v>Mole Hole - Naples</v>
      </c>
      <c r="F4871" s="15">
        <v>3</v>
      </c>
      <c r="G4871" s="15" t="str">
        <f>VLOOKUP(F4871,'Other Data'!$B$17:$C$24,2,FALSE)</f>
        <v>ProductC</v>
      </c>
      <c r="H4871" s="18">
        <v>45292.333333333336</v>
      </c>
      <c r="I4871" s="15">
        <v>144</v>
      </c>
    </row>
    <row r="4872" spans="2:9" x14ac:dyDescent="0.3">
      <c r="B4872" s="15">
        <v>1942752</v>
      </c>
      <c r="C4872" s="16">
        <v>45292</v>
      </c>
      <c r="D4872" s="15">
        <v>165</v>
      </c>
      <c r="E4872" t="str">
        <f>VLOOKUP(D4872,Customers!$B$8:$C$1412,2,FALSE)</f>
        <v>Green Earth - Bellevile</v>
      </c>
      <c r="F4872" s="15">
        <v>5</v>
      </c>
      <c r="G4872" s="15" t="str">
        <f>VLOOKUP(F4872,'Other Data'!$B$17:$C$24,2,FALSE)</f>
        <v>ProductE</v>
      </c>
      <c r="H4872" s="18">
        <v>45292.34752314815</v>
      </c>
      <c r="I4872" s="15">
        <v>158</v>
      </c>
    </row>
    <row r="4873" spans="2:9" x14ac:dyDescent="0.3">
      <c r="B4873" s="15">
        <v>1942753</v>
      </c>
      <c r="C4873" s="16">
        <v>45292</v>
      </c>
      <c r="D4873" s="15">
        <v>693</v>
      </c>
      <c r="E4873" t="str">
        <f>VLOOKUP(D4873,Customers!$B$8:$C$1412,2,FALSE)</f>
        <v>Meaningful Things</v>
      </c>
      <c r="F4873" s="15">
        <v>4</v>
      </c>
      <c r="G4873" s="15" t="str">
        <f>VLOOKUP(F4873,'Other Data'!$B$17:$C$24,2,FALSE)</f>
        <v>ProductD</v>
      </c>
      <c r="H4873" s="18">
        <v>45292.357280092598</v>
      </c>
      <c r="I4873" s="15">
        <v>168</v>
      </c>
    </row>
    <row r="4874" spans="2:9" x14ac:dyDescent="0.3">
      <c r="B4874" s="15">
        <v>1942754</v>
      </c>
      <c r="C4874" s="16">
        <v>45292</v>
      </c>
      <c r="D4874" s="15">
        <v>466</v>
      </c>
      <c r="E4874" t="str">
        <f>VLOOKUP(D4874,Customers!$B$8:$C$1412,2,FALSE)</f>
        <v>North Bay Guardian Pharmacy</v>
      </c>
      <c r="F4874" s="15">
        <v>2</v>
      </c>
      <c r="G4874" s="15" t="str">
        <f>VLOOKUP(F4874,'Other Data'!$B$17:$C$24,2,FALSE)</f>
        <v>ProductB</v>
      </c>
      <c r="H4874" s="18">
        <v>45292.371990740743</v>
      </c>
      <c r="I4874" s="15">
        <v>149</v>
      </c>
    </row>
    <row r="4875" spans="2:9" x14ac:dyDescent="0.3">
      <c r="B4875" s="15">
        <v>1942755</v>
      </c>
      <c r="C4875" s="16">
        <v>45292</v>
      </c>
      <c r="D4875" s="15">
        <v>1201</v>
      </c>
      <c r="E4875" t="str">
        <f>VLOOKUP(D4875,Customers!$B$8:$C$1412,2,FALSE)</f>
        <v>Dry Ice Inc.</v>
      </c>
      <c r="F4875" s="15">
        <v>3</v>
      </c>
      <c r="G4875" s="15" t="str">
        <f>VLOOKUP(F4875,'Other Data'!$B$17:$C$24,2,FALSE)</f>
        <v>ProductC</v>
      </c>
      <c r="H4875" s="18">
        <v>45292.382615740746</v>
      </c>
      <c r="I4875" s="15">
        <v>169</v>
      </c>
    </row>
    <row r="4876" spans="2:9" x14ac:dyDescent="0.3">
      <c r="B4876" s="15">
        <v>1942756</v>
      </c>
      <c r="C4876" s="16">
        <v>45292</v>
      </c>
      <c r="D4876" s="15">
        <v>351</v>
      </c>
      <c r="E4876" t="str">
        <f>VLOOKUP(D4876,Customers!$B$8:$C$1412,2,FALSE)</f>
        <v>Canadian Tire Corporation Ltd</v>
      </c>
      <c r="F4876" s="15">
        <v>6</v>
      </c>
      <c r="G4876" s="15" t="str">
        <f>VLOOKUP(F4876,'Other Data'!$B$17:$C$24,2,FALSE)</f>
        <v>ProductF</v>
      </c>
      <c r="H4876" s="18">
        <v>45292.398020833338</v>
      </c>
      <c r="I4876" s="15">
        <v>166</v>
      </c>
    </row>
    <row r="4877" spans="2:9" x14ac:dyDescent="0.3">
      <c r="B4877" s="15">
        <v>1942757</v>
      </c>
      <c r="C4877" s="16">
        <v>45292</v>
      </c>
      <c r="D4877" s="15">
        <v>523</v>
      </c>
      <c r="E4877" t="str">
        <f>VLOOKUP(D4877,Customers!$B$8:$C$1412,2,FALSE)</f>
        <v>The Sandbox</v>
      </c>
      <c r="F4877" s="15">
        <v>2</v>
      </c>
      <c r="G4877" s="15" t="str">
        <f>VLOOKUP(F4877,'Other Data'!$B$17:$C$24,2,FALSE)</f>
        <v>ProductB</v>
      </c>
      <c r="H4877" s="18">
        <v>45292.411909722228</v>
      </c>
      <c r="I4877" s="15">
        <v>166</v>
      </c>
    </row>
    <row r="4878" spans="2:9" x14ac:dyDescent="0.3">
      <c r="B4878" s="15">
        <v>1942758</v>
      </c>
      <c r="C4878" s="16">
        <v>45292</v>
      </c>
      <c r="D4878" s="15">
        <v>1091</v>
      </c>
      <c r="E4878" t="str">
        <f>VLOOKUP(D4878,Customers!$B$8:$C$1412,2,FALSE)</f>
        <v>Streamers Inc</v>
      </c>
      <c r="F4878" s="15">
        <v>6</v>
      </c>
      <c r="G4878" s="15" t="str">
        <f>VLOOKUP(F4878,'Other Data'!$B$17:$C$24,2,FALSE)</f>
        <v>ProductF</v>
      </c>
      <c r="H4878" s="18">
        <v>45292.422442129639</v>
      </c>
      <c r="I4878" s="15">
        <v>155</v>
      </c>
    </row>
    <row r="4879" spans="2:9" x14ac:dyDescent="0.3">
      <c r="B4879" s="15">
        <v>1942759</v>
      </c>
      <c r="C4879" s="16">
        <v>45292</v>
      </c>
      <c r="D4879" s="15">
        <v>770</v>
      </c>
      <c r="E4879" t="str">
        <f>VLOOKUP(D4879,Customers!$B$8:$C$1412,2,FALSE)</f>
        <v>Ragg Time Limited</v>
      </c>
      <c r="F4879" s="15">
        <v>2</v>
      </c>
      <c r="G4879" s="15" t="str">
        <f>VLOOKUP(F4879,'Other Data'!$B$17:$C$24,2,FALSE)</f>
        <v>ProductB</v>
      </c>
      <c r="H4879" s="18">
        <v>45292.437777777785</v>
      </c>
      <c r="I4879" s="15">
        <v>168</v>
      </c>
    </row>
    <row r="4880" spans="2:9" x14ac:dyDescent="0.3">
      <c r="B4880" s="15">
        <v>1942760</v>
      </c>
      <c r="C4880" s="16">
        <v>45292</v>
      </c>
      <c r="D4880" s="15">
        <v>916</v>
      </c>
      <c r="E4880" t="str">
        <f>VLOOKUP(D4880,Customers!$B$8:$C$1412,2,FALSE)</f>
        <v>Thruway/Tru Value</v>
      </c>
      <c r="F4880" s="15">
        <v>4</v>
      </c>
      <c r="G4880" s="15" t="str">
        <f>VLOOKUP(F4880,'Other Data'!$B$17:$C$24,2,FALSE)</f>
        <v>ProductD</v>
      </c>
      <c r="H4880" s="18">
        <v>45292.453344907415</v>
      </c>
      <c r="I4880" s="15">
        <v>148</v>
      </c>
    </row>
    <row r="4881" spans="2:9" x14ac:dyDescent="0.3">
      <c r="B4881" s="15">
        <v>1942761</v>
      </c>
      <c r="C4881" s="16">
        <v>45292</v>
      </c>
      <c r="D4881" s="15">
        <v>601</v>
      </c>
      <c r="E4881" t="str">
        <f>VLOOKUP(D4881,Customers!$B$8:$C$1412,2,FALSE)</f>
        <v>Sterling Rose</v>
      </c>
      <c r="F4881" s="15">
        <v>5</v>
      </c>
      <c r="G4881" s="15" t="str">
        <f>VLOOKUP(F4881,'Other Data'!$B$17:$C$24,2,FALSE)</f>
        <v>ProductE</v>
      </c>
      <c r="H4881" s="18">
        <v>45292.468703703715</v>
      </c>
      <c r="I4881" s="15">
        <v>144</v>
      </c>
    </row>
    <row r="4882" spans="2:9" x14ac:dyDescent="0.3">
      <c r="B4882" s="15">
        <v>1942762</v>
      </c>
      <c r="C4882" s="16">
        <v>45292</v>
      </c>
      <c r="D4882" s="15">
        <v>634</v>
      </c>
      <c r="E4882" t="str">
        <f>VLOOKUP(D4882,Customers!$B$8:$C$1412,2,FALSE)</f>
        <v>Pharmasave - 314</v>
      </c>
      <c r="F4882" s="15">
        <v>5</v>
      </c>
      <c r="G4882" s="15" t="str">
        <f>VLOOKUP(F4882,'Other Data'!$B$17:$C$24,2,FALSE)</f>
        <v>ProductE</v>
      </c>
      <c r="H4882" s="18">
        <v>45292.484502314823</v>
      </c>
      <c r="I4882" s="15">
        <v>143</v>
      </c>
    </row>
    <row r="4883" spans="2:9" x14ac:dyDescent="0.3">
      <c r="B4883" s="15">
        <v>1942763</v>
      </c>
      <c r="C4883" s="16">
        <v>45292</v>
      </c>
      <c r="D4883" s="15">
        <v>651</v>
      </c>
      <c r="E4883" t="str">
        <f>VLOOKUP(D4883,Customers!$B$8:$C$1412,2,FALSE)</f>
        <v>Peoples Drig Mart - 135</v>
      </c>
      <c r="F4883" s="15">
        <v>2</v>
      </c>
      <c r="G4883" s="15" t="str">
        <f>VLOOKUP(F4883,'Other Data'!$B$17:$C$24,2,FALSE)</f>
        <v>ProductB</v>
      </c>
      <c r="H4883" s="18">
        <v>45292.497638888897</v>
      </c>
      <c r="I4883" s="15">
        <v>175</v>
      </c>
    </row>
    <row r="4884" spans="2:9" x14ac:dyDescent="0.3">
      <c r="B4884" s="15">
        <v>1942764</v>
      </c>
      <c r="C4884" s="16">
        <v>45292</v>
      </c>
      <c r="D4884" s="15">
        <v>125</v>
      </c>
      <c r="E4884" t="str">
        <f>VLOOKUP(D4884,Customers!$B$8:$C$1412,2,FALSE)</f>
        <v>Seaway Valley Pharmacy</v>
      </c>
      <c r="F4884" s="15">
        <v>4</v>
      </c>
      <c r="G4884" s="15" t="str">
        <f>VLOOKUP(F4884,'Other Data'!$B$17:$C$24,2,FALSE)</f>
        <v>ProductD</v>
      </c>
      <c r="H4884" s="18">
        <v>45292.5082638889</v>
      </c>
      <c r="I4884" s="15">
        <v>164</v>
      </c>
    </row>
    <row r="4885" spans="2:9" x14ac:dyDescent="0.3">
      <c r="B4885" s="15">
        <v>1942765</v>
      </c>
      <c r="C4885" s="16">
        <v>45292</v>
      </c>
      <c r="D4885" s="15">
        <v>1284</v>
      </c>
      <c r="E4885" t="str">
        <f>VLOOKUP(D4885,Customers!$B$8:$C$1412,2,FALSE)</f>
        <v>Creative Elegance</v>
      </c>
      <c r="F4885" s="15">
        <v>3</v>
      </c>
      <c r="G4885" s="15" t="str">
        <f>VLOOKUP(F4885,'Other Data'!$B$17:$C$24,2,FALSE)</f>
        <v>ProductC</v>
      </c>
      <c r="H4885" s="18">
        <v>45292.524745370378</v>
      </c>
      <c r="I4885" s="15">
        <v>157</v>
      </c>
    </row>
    <row r="4886" spans="2:9" x14ac:dyDescent="0.3">
      <c r="B4886" s="15">
        <v>1942766</v>
      </c>
      <c r="C4886" s="16">
        <v>45292</v>
      </c>
      <c r="D4886" s="15">
        <v>671</v>
      </c>
      <c r="E4886" t="str">
        <f>VLOOKUP(D4886,Customers!$B$8:$C$1412,2,FALSE)</f>
        <v>Peoples Drug Mart # 175</v>
      </c>
      <c r="F4886" s="15">
        <v>5</v>
      </c>
      <c r="G4886" s="15" t="str">
        <f>VLOOKUP(F4886,'Other Data'!$B$17:$C$24,2,FALSE)</f>
        <v>ProductE</v>
      </c>
      <c r="H4886" s="18">
        <v>45292.539444444454</v>
      </c>
      <c r="I4886" s="15">
        <v>141</v>
      </c>
    </row>
    <row r="4887" spans="2:9" x14ac:dyDescent="0.3">
      <c r="B4887" s="15">
        <v>1942767</v>
      </c>
      <c r="C4887" s="16">
        <v>45292</v>
      </c>
      <c r="D4887" s="15">
        <v>465</v>
      </c>
      <c r="E4887" t="str">
        <f>VLOOKUP(D4887,Customers!$B$8:$C$1412,2,FALSE)</f>
        <v>Pearls Inc.</v>
      </c>
      <c r="F4887" s="15">
        <v>4</v>
      </c>
      <c r="G4887" s="15" t="str">
        <f>VLOOKUP(F4887,'Other Data'!$B$17:$C$24,2,FALSE)</f>
        <v>ProductD</v>
      </c>
      <c r="H4887" s="18">
        <v>45292.549398148156</v>
      </c>
      <c r="I4887" s="15">
        <v>177</v>
      </c>
    </row>
    <row r="4888" spans="2:9" x14ac:dyDescent="0.3">
      <c r="B4888" s="15">
        <v>1942768</v>
      </c>
      <c r="C4888" s="16">
        <v>45292</v>
      </c>
      <c r="D4888" s="15">
        <v>364</v>
      </c>
      <c r="E4888" t="str">
        <f>VLOOKUP(D4888,Customers!$B$8:$C$1412,2,FALSE)</f>
        <v>Rexall Pharmacy - 6916</v>
      </c>
      <c r="F4888" s="15">
        <v>6</v>
      </c>
      <c r="G4888" s="15" t="str">
        <f>VLOOKUP(F4888,'Other Data'!$B$17:$C$24,2,FALSE)</f>
        <v>ProductF</v>
      </c>
      <c r="H4888" s="18">
        <v>45292.55881944445</v>
      </c>
      <c r="I4888" s="15">
        <v>171</v>
      </c>
    </row>
    <row r="4889" spans="2:9" x14ac:dyDescent="0.3">
      <c r="B4889" s="15">
        <v>1942769</v>
      </c>
      <c r="C4889" s="16">
        <v>45292</v>
      </c>
      <c r="D4889" s="15">
        <v>1302</v>
      </c>
      <c r="E4889" t="str">
        <f>VLOOKUP(D4889,Customers!$B$8:$C$1412,2,FALSE)</f>
        <v>Casa Colina Hospital</v>
      </c>
      <c r="F4889" s="15">
        <v>4</v>
      </c>
      <c r="G4889" s="15" t="str">
        <f>VLOOKUP(F4889,'Other Data'!$B$17:$C$24,2,FALSE)</f>
        <v>ProductD</v>
      </c>
      <c r="H4889" s="18">
        <v>45292.569155092599</v>
      </c>
      <c r="I4889" s="15">
        <v>164</v>
      </c>
    </row>
    <row r="4890" spans="2:9" x14ac:dyDescent="0.3">
      <c r="B4890" s="15">
        <v>1942770</v>
      </c>
      <c r="C4890" s="16">
        <v>45292</v>
      </c>
      <c r="D4890" s="15">
        <v>1063</v>
      </c>
      <c r="E4890" t="str">
        <f>VLOOKUP(D4890,Customers!$B$8:$C$1412,2,FALSE)</f>
        <v>Think Toys</v>
      </c>
      <c r="F4890" s="15">
        <v>6</v>
      </c>
      <c r="G4890" s="15" t="str">
        <f>VLOOKUP(F4890,'Other Data'!$B$17:$C$24,2,FALSE)</f>
        <v>ProductF</v>
      </c>
      <c r="H4890" s="18">
        <v>45292.585937500007</v>
      </c>
      <c r="I4890" s="15">
        <v>179</v>
      </c>
    </row>
    <row r="4891" spans="2:9" x14ac:dyDescent="0.3">
      <c r="B4891" s="15">
        <v>1942771</v>
      </c>
      <c r="C4891" s="16">
        <v>45292</v>
      </c>
      <c r="D4891" s="15">
        <v>1120</v>
      </c>
      <c r="E4891" t="str">
        <f>VLOOKUP(D4891,Customers!$B$8:$C$1412,2,FALSE)</f>
        <v>Hutzel Hospital</v>
      </c>
      <c r="F4891" s="15">
        <v>3</v>
      </c>
      <c r="G4891" s="15" t="str">
        <f>VLOOKUP(F4891,'Other Data'!$B$17:$C$24,2,FALSE)</f>
        <v>ProductC</v>
      </c>
      <c r="H4891" s="18">
        <v>45292.601157407415</v>
      </c>
      <c r="I4891" s="15">
        <v>173</v>
      </c>
    </row>
    <row r="4892" spans="2:9" x14ac:dyDescent="0.3">
      <c r="B4892" s="15">
        <v>1942772</v>
      </c>
      <c r="C4892" s="16">
        <v>45292</v>
      </c>
      <c r="D4892" s="15">
        <v>778</v>
      </c>
      <c r="E4892" t="str">
        <f>VLOOKUP(D4892,Customers!$B$8:$C$1412,2,FALSE)</f>
        <v>Lewen Industries - Rhode Island Hospital</v>
      </c>
      <c r="F4892" s="15">
        <v>2</v>
      </c>
      <c r="G4892" s="15" t="str">
        <f>VLOOKUP(F4892,'Other Data'!$B$17:$C$24,2,FALSE)</f>
        <v>ProductB</v>
      </c>
      <c r="H4892" s="18">
        <v>45292.611863425933</v>
      </c>
      <c r="I4892" s="15">
        <v>174</v>
      </c>
    </row>
    <row r="4893" spans="2:9" x14ac:dyDescent="0.3">
      <c r="B4893" s="15">
        <v>1942773</v>
      </c>
      <c r="C4893" s="16">
        <v>45292</v>
      </c>
      <c r="D4893" s="15">
        <v>515</v>
      </c>
      <c r="E4893" t="str">
        <f>VLOOKUP(D4893,Customers!$B$8:$C$1412,2,FALSE)</f>
        <v>SDM-0545</v>
      </c>
      <c r="F4893" s="15">
        <v>3</v>
      </c>
      <c r="G4893" s="15" t="str">
        <f>VLOOKUP(F4893,'Other Data'!$B$17:$C$24,2,FALSE)</f>
        <v>ProductC</v>
      </c>
      <c r="H4893" s="18">
        <v>45292.628333333341</v>
      </c>
      <c r="I4893" s="15">
        <v>177</v>
      </c>
    </row>
    <row r="4894" spans="2:9" x14ac:dyDescent="0.3">
      <c r="B4894" s="15">
        <v>1942774</v>
      </c>
      <c r="C4894" s="16">
        <v>45292</v>
      </c>
      <c r="D4894" s="15">
        <v>508</v>
      </c>
      <c r="E4894" t="str">
        <f>VLOOKUP(D4894,Customers!$B$8:$C$1412,2,FALSE)</f>
        <v>Buck or Two-060</v>
      </c>
      <c r="F4894" s="15">
        <v>3</v>
      </c>
      <c r="G4894" s="15" t="str">
        <f>VLOOKUP(F4894,'Other Data'!$B$17:$C$24,2,FALSE)</f>
        <v>ProductC</v>
      </c>
      <c r="H4894" s="18">
        <v>45292.637025462973</v>
      </c>
      <c r="I4894" s="15">
        <v>150</v>
      </c>
    </row>
    <row r="4895" spans="2:9" x14ac:dyDescent="0.3">
      <c r="B4895" s="15">
        <v>1942775</v>
      </c>
      <c r="C4895" s="16">
        <v>45292</v>
      </c>
      <c r="D4895" s="15">
        <v>709</v>
      </c>
      <c r="E4895" t="str">
        <f>VLOOKUP(D4895,Customers!$B$8:$C$1412,2,FALSE)</f>
        <v>Edward Chapman's Ladies Shops</v>
      </c>
      <c r="F4895" s="15">
        <v>2</v>
      </c>
      <c r="G4895" s="15" t="str">
        <f>VLOOKUP(F4895,'Other Data'!$B$17:$C$24,2,FALSE)</f>
        <v>ProductB</v>
      </c>
      <c r="H4895" s="18">
        <v>45292.651238425933</v>
      </c>
      <c r="I4895" s="15">
        <v>158</v>
      </c>
    </row>
    <row r="4896" spans="2:9" x14ac:dyDescent="0.3">
      <c r="B4896" s="15">
        <v>1942776</v>
      </c>
      <c r="C4896" s="16">
        <v>45292</v>
      </c>
      <c r="D4896" s="15">
        <v>107</v>
      </c>
      <c r="E4896" t="str">
        <f>VLOOKUP(D4896,Customers!$B$8:$C$1412,2,FALSE)</f>
        <v>Hallmark - Fairview</v>
      </c>
      <c r="F4896" s="15">
        <v>4</v>
      </c>
      <c r="G4896" s="15" t="str">
        <f>VLOOKUP(F4896,'Other Data'!$B$17:$C$24,2,FALSE)</f>
        <v>ProductD</v>
      </c>
      <c r="H4896" s="18">
        <v>45292.663078703714</v>
      </c>
      <c r="I4896" s="15">
        <v>155</v>
      </c>
    </row>
    <row r="4897" spans="2:9" x14ac:dyDescent="0.3">
      <c r="B4897" s="15">
        <v>1942777</v>
      </c>
      <c r="C4897" s="16">
        <v>45292</v>
      </c>
      <c r="D4897" s="15">
        <v>201</v>
      </c>
      <c r="E4897" t="str">
        <f>VLOOKUP(D4897,Customers!$B$8:$C$1412,2,FALSE)</f>
        <v>Zellers Store #284</v>
      </c>
      <c r="F4897" s="15">
        <v>6</v>
      </c>
      <c r="G4897" s="15" t="str">
        <f>VLOOKUP(F4897,'Other Data'!$B$17:$C$24,2,FALSE)</f>
        <v>ProductF</v>
      </c>
      <c r="H4897" s="18">
        <v>45292.678136574083</v>
      </c>
      <c r="I4897" s="15">
        <v>165</v>
      </c>
    </row>
    <row r="4898" spans="2:9" x14ac:dyDescent="0.3">
      <c r="B4898" s="15">
        <v>1942778</v>
      </c>
      <c r="C4898" s="16">
        <v>45292</v>
      </c>
      <c r="D4898" s="15">
        <v>257</v>
      </c>
      <c r="E4898" t="str">
        <f>VLOOKUP(D4898,Customers!$B$8:$C$1412,2,FALSE)</f>
        <v>Zellers Store #279</v>
      </c>
      <c r="F4898" s="15">
        <v>3</v>
      </c>
      <c r="G4898" s="15" t="str">
        <f>VLOOKUP(F4898,'Other Data'!$B$17:$C$24,2,FALSE)</f>
        <v>ProductC</v>
      </c>
      <c r="H4898" s="18">
        <v>45292.691122685195</v>
      </c>
      <c r="I4898" s="15">
        <v>156</v>
      </c>
    </row>
    <row r="4899" spans="2:9" x14ac:dyDescent="0.3">
      <c r="B4899" s="15">
        <v>1942779</v>
      </c>
      <c r="C4899" s="16">
        <v>45292</v>
      </c>
      <c r="D4899" s="15">
        <v>593</v>
      </c>
      <c r="E4899" t="str">
        <f>VLOOKUP(D4899,Customers!$B$8:$C$1412,2,FALSE)</f>
        <v>Carewest George Boyack</v>
      </c>
      <c r="F4899" s="15">
        <v>4</v>
      </c>
      <c r="G4899" s="15" t="str">
        <f>VLOOKUP(F4899,'Other Data'!$B$17:$C$24,2,FALSE)</f>
        <v>ProductD</v>
      </c>
      <c r="H4899" s="18">
        <v>45292.707604166673</v>
      </c>
      <c r="I4899" s="15">
        <v>167</v>
      </c>
    </row>
    <row r="4900" spans="2:9" x14ac:dyDescent="0.3">
      <c r="B4900" s="15">
        <v>1942780</v>
      </c>
      <c r="C4900" s="16">
        <v>45292</v>
      </c>
      <c r="D4900" s="15">
        <v>1284</v>
      </c>
      <c r="E4900" t="str">
        <f>VLOOKUP(D4900,Customers!$B$8:$C$1412,2,FALSE)</f>
        <v>Creative Elegance</v>
      </c>
      <c r="F4900" s="15">
        <v>5</v>
      </c>
      <c r="G4900" s="15" t="str">
        <f>VLOOKUP(F4900,'Other Data'!$B$17:$C$24,2,FALSE)</f>
        <v>ProductE</v>
      </c>
      <c r="H4900" s="18">
        <v>45292.723576388897</v>
      </c>
      <c r="I4900" s="15">
        <v>171</v>
      </c>
    </row>
    <row r="4901" spans="2:9" x14ac:dyDescent="0.3">
      <c r="B4901" s="15">
        <v>1942781</v>
      </c>
      <c r="C4901" s="16">
        <v>45292</v>
      </c>
      <c r="D4901" s="15">
        <v>871</v>
      </c>
      <c r="E4901" t="str">
        <f>VLOOKUP(D4901,Customers!$B$8:$C$1412,2,FALSE)</f>
        <v>Mary Arnold Toys</v>
      </c>
      <c r="F4901" s="15">
        <v>1</v>
      </c>
      <c r="G4901" s="15" t="str">
        <f>VLOOKUP(F4901,'Other Data'!$B$17:$C$24,2,FALSE)</f>
        <v>ProductA</v>
      </c>
      <c r="H4901" s="18">
        <v>45292.736284722232</v>
      </c>
      <c r="I4901" s="15">
        <v>146</v>
      </c>
    </row>
    <row r="4902" spans="2:9" x14ac:dyDescent="0.3">
      <c r="B4902" s="15">
        <v>1942782</v>
      </c>
      <c r="C4902" s="16">
        <v>45292</v>
      </c>
      <c r="D4902" s="15">
        <v>1142</v>
      </c>
      <c r="E4902" t="str">
        <f>VLOOKUP(D4902,Customers!$B$8:$C$1412,2,FALSE)</f>
        <v>Primex Inc</v>
      </c>
      <c r="F4902" s="15">
        <v>4</v>
      </c>
      <c r="G4902" s="15" t="str">
        <f>VLOOKUP(F4902,'Other Data'!$B$17:$C$24,2,FALSE)</f>
        <v>ProductD</v>
      </c>
      <c r="H4902" s="18">
        <v>45292.750810185193</v>
      </c>
      <c r="I4902" s="15">
        <v>158</v>
      </c>
    </row>
    <row r="4903" spans="2:9" x14ac:dyDescent="0.3">
      <c r="B4903" s="15">
        <v>1942783</v>
      </c>
      <c r="C4903" s="16">
        <v>45292</v>
      </c>
      <c r="D4903" s="15">
        <v>595</v>
      </c>
      <c r="E4903" t="str">
        <f>VLOOKUP(D4903,Customers!$B$8:$C$1412,2,FALSE)</f>
        <v>Lammle's Western Wear &amp; Tacks</v>
      </c>
      <c r="F4903" s="15">
        <v>6</v>
      </c>
      <c r="G4903" s="15" t="str">
        <f>VLOOKUP(F4903,'Other Data'!$B$17:$C$24,2,FALSE)</f>
        <v>ProductF</v>
      </c>
      <c r="H4903" s="18">
        <v>45292.764756944453</v>
      </c>
      <c r="I4903" s="15">
        <v>159</v>
      </c>
    </row>
    <row r="4904" spans="2:9" x14ac:dyDescent="0.3">
      <c r="B4904" s="15">
        <v>1942784</v>
      </c>
      <c r="C4904" s="16">
        <v>45292</v>
      </c>
      <c r="D4904" s="15">
        <v>892</v>
      </c>
      <c r="E4904" t="str">
        <f>VLOOKUP(D4904,Customers!$B$8:$C$1412,2,FALSE)</f>
        <v>Your Variety Center</v>
      </c>
      <c r="F4904" s="15">
        <v>5</v>
      </c>
      <c r="G4904" s="15" t="str">
        <f>VLOOKUP(F4904,'Other Data'!$B$17:$C$24,2,FALSE)</f>
        <v>ProductE</v>
      </c>
      <c r="H4904" s="18">
        <v>45292.780636574083</v>
      </c>
      <c r="I4904" s="15">
        <v>172</v>
      </c>
    </row>
    <row r="4905" spans="2:9" x14ac:dyDescent="0.3">
      <c r="B4905" s="15">
        <v>1942785</v>
      </c>
      <c r="C4905" s="16">
        <v>45292</v>
      </c>
      <c r="D4905" s="15">
        <v>449</v>
      </c>
      <c r="E4905" t="str">
        <f>VLOOKUP(D4905,Customers!$B$8:$C$1412,2,FALSE)</f>
        <v>Top Dollar Bargain Centre #5</v>
      </c>
      <c r="F4905" s="15">
        <v>5</v>
      </c>
      <c r="G4905" s="15" t="str">
        <f>VLOOKUP(F4905,'Other Data'!$B$17:$C$24,2,FALSE)</f>
        <v>ProductE</v>
      </c>
      <c r="H4905" s="18">
        <v>45292.793321759265</v>
      </c>
      <c r="I4905" s="15">
        <v>153</v>
      </c>
    </row>
    <row r="4906" spans="2:9" x14ac:dyDescent="0.3">
      <c r="B4906" s="15">
        <v>1942786</v>
      </c>
      <c r="C4906" s="16">
        <v>45292</v>
      </c>
      <c r="D4906" s="15">
        <v>966</v>
      </c>
      <c r="E4906" t="str">
        <f>VLOOKUP(D4906,Customers!$B$8:$C$1412,2,FALSE)</f>
        <v>The Beehive Gift Shop</v>
      </c>
      <c r="F4906" s="15">
        <v>6</v>
      </c>
      <c r="G4906" s="15" t="str">
        <f>VLOOKUP(F4906,'Other Data'!$B$17:$C$24,2,FALSE)</f>
        <v>ProductF</v>
      </c>
      <c r="H4906" s="18">
        <v>45292.806597222225</v>
      </c>
      <c r="I4906" s="15">
        <v>177</v>
      </c>
    </row>
    <row r="4907" spans="2:9" x14ac:dyDescent="0.3">
      <c r="B4907" s="15">
        <v>1942787</v>
      </c>
      <c r="C4907" s="16">
        <v>45292</v>
      </c>
      <c r="D4907" s="15">
        <v>158</v>
      </c>
      <c r="E4907" t="str">
        <f>VLOOKUP(D4907,Customers!$B$8:$C$1412,2,FALSE)</f>
        <v>Send In The Clowns</v>
      </c>
      <c r="F4907" s="15">
        <v>6</v>
      </c>
      <c r="G4907" s="15" t="str">
        <f>VLOOKUP(F4907,'Other Data'!$B$17:$C$24,2,FALSE)</f>
        <v>ProductF</v>
      </c>
      <c r="H4907" s="18">
        <v>45292.820011574076</v>
      </c>
      <c r="I4907" s="15">
        <v>156</v>
      </c>
    </row>
    <row r="4908" spans="2:9" x14ac:dyDescent="0.3">
      <c r="B4908" s="15">
        <v>1942788</v>
      </c>
      <c r="C4908" s="16">
        <v>45292</v>
      </c>
      <c r="D4908" s="15">
        <v>106</v>
      </c>
      <c r="E4908" t="str">
        <f>VLOOKUP(D4908,Customers!$B$8:$C$1412,2,FALSE)</f>
        <v>Z'axe Inc.</v>
      </c>
      <c r="F4908" s="15">
        <v>4</v>
      </c>
      <c r="G4908" s="15" t="str">
        <f>VLOOKUP(F4908,'Other Data'!$B$17:$C$24,2,FALSE)</f>
        <v>ProductD</v>
      </c>
      <c r="H4908" s="18">
        <v>45292.836331018523</v>
      </c>
      <c r="I4908" s="15">
        <v>165</v>
      </c>
    </row>
    <row r="4909" spans="2:9" x14ac:dyDescent="0.3">
      <c r="B4909" s="15">
        <v>1942789</v>
      </c>
      <c r="C4909" s="16">
        <v>45292</v>
      </c>
      <c r="D4909" s="15">
        <v>1243</v>
      </c>
      <c r="E4909" t="str">
        <f>VLOOKUP(D4909,Customers!$B$8:$C$1412,2,FALSE)</f>
        <v>Lost River Drug</v>
      </c>
      <c r="F4909" s="15">
        <v>2</v>
      </c>
      <c r="G4909" s="15" t="str">
        <f>VLOOKUP(F4909,'Other Data'!$B$17:$C$24,2,FALSE)</f>
        <v>ProductB</v>
      </c>
      <c r="H4909" s="18">
        <v>45292.849733796298</v>
      </c>
      <c r="I4909" s="15">
        <v>141</v>
      </c>
    </row>
    <row r="4910" spans="2:9" x14ac:dyDescent="0.3">
      <c r="B4910" s="15">
        <v>1942790</v>
      </c>
      <c r="C4910" s="16">
        <v>45292</v>
      </c>
      <c r="D4910" s="15">
        <v>672</v>
      </c>
      <c r="E4910" t="str">
        <f>VLOOKUP(D4910,Customers!$B$8:$C$1412,2,FALSE)</f>
        <v>Peoples Drug Mart #180</v>
      </c>
      <c r="F4910" s="15">
        <v>3</v>
      </c>
      <c r="G4910" s="15" t="str">
        <f>VLOOKUP(F4910,'Other Data'!$B$17:$C$24,2,FALSE)</f>
        <v>ProductC</v>
      </c>
      <c r="H4910" s="18">
        <v>45292.859537037039</v>
      </c>
      <c r="I4910" s="15">
        <v>160</v>
      </c>
    </row>
    <row r="4911" spans="2:9" x14ac:dyDescent="0.3">
      <c r="B4911" s="15">
        <v>1942791</v>
      </c>
      <c r="C4911" s="16">
        <v>45292</v>
      </c>
      <c r="D4911" s="15">
        <v>1269</v>
      </c>
      <c r="E4911" t="str">
        <f>VLOOKUP(D4911,Customers!$B$8:$C$1412,2,FALSE)</f>
        <v>Shem's Hallmark</v>
      </c>
      <c r="F4911" s="15">
        <v>5</v>
      </c>
      <c r="G4911" s="15" t="str">
        <f>VLOOKUP(F4911,'Other Data'!$B$17:$C$24,2,FALSE)</f>
        <v>ProductE</v>
      </c>
      <c r="H4911" s="18">
        <v>45292.871192129634</v>
      </c>
      <c r="I4911" s="15">
        <v>152</v>
      </c>
    </row>
    <row r="4912" spans="2:9" x14ac:dyDescent="0.3">
      <c r="B4912" s="15">
        <v>1942792</v>
      </c>
      <c r="C4912" s="16">
        <v>45292</v>
      </c>
      <c r="D4912" s="15">
        <v>489</v>
      </c>
      <c r="E4912" t="str">
        <f>VLOOKUP(D4912,Customers!$B$8:$C$1412,2,FALSE)</f>
        <v>Downtown Dollar</v>
      </c>
      <c r="F4912" s="15">
        <v>4</v>
      </c>
      <c r="G4912" s="15" t="str">
        <f>VLOOKUP(F4912,'Other Data'!$B$17:$C$24,2,FALSE)</f>
        <v>ProductD</v>
      </c>
      <c r="H4912" s="18">
        <v>45292.886134259265</v>
      </c>
      <c r="I4912" s="15">
        <v>172</v>
      </c>
    </row>
    <row r="4913" spans="2:9" x14ac:dyDescent="0.3">
      <c r="B4913" s="15">
        <v>1942793</v>
      </c>
      <c r="C4913" s="16">
        <v>45292</v>
      </c>
      <c r="D4913" s="15">
        <v>378</v>
      </c>
      <c r="E4913" t="str">
        <f>VLOOKUP(D4913,Customers!$B$8:$C$1412,2,FALSE)</f>
        <v>Taya Jewellers</v>
      </c>
      <c r="F4913" s="15">
        <v>2</v>
      </c>
      <c r="G4913" s="15" t="str">
        <f>VLOOKUP(F4913,'Other Data'!$B$17:$C$24,2,FALSE)</f>
        <v>ProductB</v>
      </c>
      <c r="H4913" s="18">
        <v>45292.900729166671</v>
      </c>
      <c r="I4913" s="15">
        <v>140</v>
      </c>
    </row>
    <row r="4914" spans="2:9" x14ac:dyDescent="0.3">
      <c r="B4914" s="15">
        <v>1942794</v>
      </c>
      <c r="C4914" s="16">
        <v>45292</v>
      </c>
      <c r="D4914" s="15">
        <v>1034</v>
      </c>
      <c r="E4914" t="str">
        <f>VLOOKUP(D4914,Customers!$B$8:$C$1412,2,FALSE)</f>
        <v>Southern Antiques &amp; Interiors</v>
      </c>
      <c r="F4914" s="15">
        <v>5</v>
      </c>
      <c r="G4914" s="15" t="str">
        <f>VLOOKUP(F4914,'Other Data'!$B$17:$C$24,2,FALSE)</f>
        <v>ProductE</v>
      </c>
      <c r="H4914" s="18">
        <v>45292.915798611117</v>
      </c>
      <c r="I4914" s="15">
        <v>170</v>
      </c>
    </row>
    <row r="4915" spans="2:9" x14ac:dyDescent="0.3">
      <c r="B4915" s="15">
        <v>1942795</v>
      </c>
      <c r="C4915" s="16">
        <v>45292</v>
      </c>
      <c r="D4915" s="15">
        <v>481</v>
      </c>
      <c r="E4915" t="str">
        <f>VLOOKUP(D4915,Customers!$B$8:$C$1412,2,FALSE)</f>
        <v>Buck or Two #28</v>
      </c>
      <c r="F4915" s="15">
        <v>5</v>
      </c>
      <c r="G4915" s="15" t="str">
        <f>VLOOKUP(F4915,'Other Data'!$B$17:$C$24,2,FALSE)</f>
        <v>ProductE</v>
      </c>
      <c r="H4915" s="18">
        <v>45292.931851851856</v>
      </c>
      <c r="I4915" s="15">
        <v>150</v>
      </c>
    </row>
    <row r="4916" spans="2:9" x14ac:dyDescent="0.3">
      <c r="B4916" s="15">
        <v>1942796</v>
      </c>
      <c r="C4916" s="16">
        <v>45292</v>
      </c>
      <c r="D4916" s="15">
        <v>136</v>
      </c>
      <c r="E4916" t="str">
        <f>VLOOKUP(D4916,Customers!$B$8:$C$1412,2,FALSE)</f>
        <v>Country Pickins</v>
      </c>
      <c r="F4916" s="15">
        <v>2</v>
      </c>
      <c r="G4916" s="15" t="str">
        <f>VLOOKUP(F4916,'Other Data'!$B$17:$C$24,2,FALSE)</f>
        <v>ProductB</v>
      </c>
      <c r="H4916" s="18">
        <v>45292.946273148154</v>
      </c>
      <c r="I4916" s="15">
        <v>173</v>
      </c>
    </row>
    <row r="4917" spans="2:9" x14ac:dyDescent="0.3">
      <c r="B4917" s="15">
        <v>1942797</v>
      </c>
      <c r="C4917" s="16">
        <v>45293</v>
      </c>
      <c r="D4917" s="15">
        <v>993</v>
      </c>
      <c r="E4917" t="str">
        <f>VLOOKUP(D4917,Customers!$B$8:$C$1412,2,FALSE)</f>
        <v>Indesign Fundraising #209</v>
      </c>
      <c r="F4917" s="15">
        <v>6</v>
      </c>
      <c r="G4917" s="15" t="str">
        <f>VLOOKUP(F4917,'Other Data'!$B$17:$C$24,2,FALSE)</f>
        <v>ProductF</v>
      </c>
      <c r="H4917" s="18">
        <v>45293.333333333336</v>
      </c>
      <c r="I4917" s="15">
        <v>147</v>
      </c>
    </row>
    <row r="4918" spans="2:9" x14ac:dyDescent="0.3">
      <c r="B4918" s="15">
        <v>1942798</v>
      </c>
      <c r="C4918" s="16">
        <v>45293</v>
      </c>
      <c r="D4918" s="15">
        <v>725</v>
      </c>
      <c r="E4918" t="str">
        <f>VLOOKUP(D4918,Customers!$B$8:$C$1412,2,FALSE)</f>
        <v>Smithford's</v>
      </c>
      <c r="F4918" s="15">
        <v>2</v>
      </c>
      <c r="G4918" s="15" t="str">
        <f>VLOOKUP(F4918,'Other Data'!$B$17:$C$24,2,FALSE)</f>
        <v>ProductB</v>
      </c>
      <c r="H4918" s="18">
        <v>45293.346921296295</v>
      </c>
      <c r="I4918" s="15">
        <v>166</v>
      </c>
    </row>
    <row r="4919" spans="2:9" x14ac:dyDescent="0.3">
      <c r="B4919" s="15">
        <v>1942799</v>
      </c>
      <c r="C4919" s="16">
        <v>45293</v>
      </c>
      <c r="D4919" s="15">
        <v>1214</v>
      </c>
      <c r="E4919" t="str">
        <f>VLOOKUP(D4919,Customers!$B$8:$C$1412,2,FALSE)</f>
        <v>Le Mode</v>
      </c>
      <c r="F4919" s="15">
        <v>2</v>
      </c>
      <c r="G4919" s="15" t="str">
        <f>VLOOKUP(F4919,'Other Data'!$B$17:$C$24,2,FALSE)</f>
        <v>ProductB</v>
      </c>
      <c r="H4919" s="18">
        <v>45293.36346064815</v>
      </c>
      <c r="I4919" s="15">
        <v>162</v>
      </c>
    </row>
    <row r="4920" spans="2:9" x14ac:dyDescent="0.3">
      <c r="B4920" s="15">
        <v>1942800</v>
      </c>
      <c r="C4920" s="16">
        <v>45293</v>
      </c>
      <c r="D4920" s="15">
        <v>852</v>
      </c>
      <c r="E4920" t="str">
        <f>VLOOKUP(D4920,Customers!$B$8:$C$1412,2,FALSE)</f>
        <v>Hallmark - Donna's</v>
      </c>
      <c r="F4920" s="15">
        <v>1</v>
      </c>
      <c r="G4920" s="15" t="str">
        <f>VLOOKUP(F4920,'Other Data'!$B$17:$C$24,2,FALSE)</f>
        <v>ProductA</v>
      </c>
      <c r="H4920" s="18">
        <v>45293.374791666669</v>
      </c>
      <c r="I4920" s="15">
        <v>144</v>
      </c>
    </row>
    <row r="4921" spans="2:9" x14ac:dyDescent="0.3">
      <c r="B4921" s="15">
        <v>1942801</v>
      </c>
      <c r="C4921" s="16">
        <v>45293</v>
      </c>
      <c r="D4921" s="15">
        <v>503</v>
      </c>
      <c r="E4921" t="str">
        <f>VLOOKUP(D4921,Customers!$B$8:$C$1412,2,FALSE)</f>
        <v>Only Deals #11</v>
      </c>
      <c r="F4921" s="15">
        <v>3</v>
      </c>
      <c r="G4921" s="15" t="str">
        <f>VLOOKUP(F4921,'Other Data'!$B$17:$C$24,2,FALSE)</f>
        <v>ProductC</v>
      </c>
      <c r="H4921" s="18">
        <v>45293.386446759265</v>
      </c>
      <c r="I4921" s="15">
        <v>166</v>
      </c>
    </row>
    <row r="4922" spans="2:9" x14ac:dyDescent="0.3">
      <c r="B4922" s="15">
        <v>1942802</v>
      </c>
      <c r="C4922" s="16">
        <v>45293</v>
      </c>
      <c r="D4922" s="15">
        <v>843</v>
      </c>
      <c r="E4922" t="str">
        <f>VLOOKUP(D4922,Customers!$B$8:$C$1412,2,FALSE)</f>
        <v>Aviano's</v>
      </c>
      <c r="F4922" s="15">
        <v>3</v>
      </c>
      <c r="G4922" s="15" t="str">
        <f>VLOOKUP(F4922,'Other Data'!$B$17:$C$24,2,FALSE)</f>
        <v>ProductC</v>
      </c>
      <c r="H4922" s="18">
        <v>45293.399317129639</v>
      </c>
      <c r="I4922" s="15">
        <v>150</v>
      </c>
    </row>
    <row r="4923" spans="2:9" x14ac:dyDescent="0.3">
      <c r="B4923" s="15">
        <v>1942803</v>
      </c>
      <c r="C4923" s="16">
        <v>45293</v>
      </c>
      <c r="D4923" s="15">
        <v>479</v>
      </c>
      <c r="E4923" t="str">
        <f>VLOOKUP(D4923,Customers!$B$8:$C$1412,2,FALSE)</f>
        <v>Classic Esthetics</v>
      </c>
      <c r="F4923" s="15">
        <v>6</v>
      </c>
      <c r="G4923" s="15" t="str">
        <f>VLOOKUP(F4923,'Other Data'!$B$17:$C$24,2,FALSE)</f>
        <v>ProductF</v>
      </c>
      <c r="H4923" s="18">
        <v>45293.414907407416</v>
      </c>
      <c r="I4923" s="15">
        <v>140</v>
      </c>
    </row>
    <row r="4924" spans="2:9" x14ac:dyDescent="0.3">
      <c r="B4924" s="15">
        <v>1942804</v>
      </c>
      <c r="C4924" s="16">
        <v>45293</v>
      </c>
      <c r="D4924" s="15">
        <v>694</v>
      </c>
      <c r="E4924" t="str">
        <f>VLOOKUP(D4924,Customers!$B$8:$C$1412,2,FALSE)</f>
        <v>Buck or Two #209</v>
      </c>
      <c r="F4924" s="15">
        <v>1</v>
      </c>
      <c r="G4924" s="15" t="str">
        <f>VLOOKUP(F4924,'Other Data'!$B$17:$C$24,2,FALSE)</f>
        <v>ProductA</v>
      </c>
      <c r="H4924" s="18">
        <v>45293.424363425933</v>
      </c>
      <c r="I4924" s="15">
        <v>176</v>
      </c>
    </row>
    <row r="4925" spans="2:9" x14ac:dyDescent="0.3">
      <c r="B4925" s="15">
        <v>1942805</v>
      </c>
      <c r="C4925" s="16">
        <v>45293</v>
      </c>
      <c r="D4925" s="15">
        <v>1224</v>
      </c>
      <c r="E4925" t="str">
        <f>VLOOKUP(D4925,Customers!$B$8:$C$1412,2,FALSE)</f>
        <v>Carlee's Hallmark</v>
      </c>
      <c r="F4925" s="15">
        <v>5</v>
      </c>
      <c r="G4925" s="15" t="str">
        <f>VLOOKUP(F4925,'Other Data'!$B$17:$C$24,2,FALSE)</f>
        <v>ProductE</v>
      </c>
      <c r="H4925" s="18">
        <v>45293.440162037041</v>
      </c>
      <c r="I4925" s="15">
        <v>175</v>
      </c>
    </row>
    <row r="4926" spans="2:9" x14ac:dyDescent="0.3">
      <c r="B4926" s="15">
        <v>1942806</v>
      </c>
      <c r="C4926" s="16">
        <v>45293</v>
      </c>
      <c r="D4926" s="15">
        <v>921</v>
      </c>
      <c r="E4926" t="str">
        <f>VLOOKUP(D4926,Customers!$B$8:$C$1412,2,FALSE)</f>
        <v>Village Cobbler</v>
      </c>
      <c r="F4926" s="15">
        <v>2</v>
      </c>
      <c r="G4926" s="15" t="str">
        <f>VLOOKUP(F4926,'Other Data'!$B$17:$C$24,2,FALSE)</f>
        <v>ProductB</v>
      </c>
      <c r="H4926" s="18">
        <v>45293.454490740747</v>
      </c>
      <c r="I4926" s="15">
        <v>151</v>
      </c>
    </row>
    <row r="4927" spans="2:9" x14ac:dyDescent="0.3">
      <c r="B4927" s="15">
        <v>1942807</v>
      </c>
      <c r="C4927" s="16">
        <v>45293</v>
      </c>
      <c r="D4927" s="15">
        <v>1249</v>
      </c>
      <c r="E4927" t="str">
        <f>VLOOKUP(D4927,Customers!$B$8:$C$1412,2,FALSE)</f>
        <v>West Valley Medical Center</v>
      </c>
      <c r="F4927" s="15">
        <v>5</v>
      </c>
      <c r="G4927" s="15" t="str">
        <f>VLOOKUP(F4927,'Other Data'!$B$17:$C$24,2,FALSE)</f>
        <v>ProductE</v>
      </c>
      <c r="H4927" s="18">
        <v>45293.465960648151</v>
      </c>
      <c r="I4927" s="15">
        <v>144</v>
      </c>
    </row>
    <row r="4928" spans="2:9" x14ac:dyDescent="0.3">
      <c r="B4928" s="15">
        <v>1942808</v>
      </c>
      <c r="C4928" s="16">
        <v>45293</v>
      </c>
      <c r="D4928" s="15">
        <v>442</v>
      </c>
      <c r="E4928" t="str">
        <f>VLOOKUP(D4928,Customers!$B$8:$C$1412,2,FALSE)</f>
        <v>D &amp; D Luggage</v>
      </c>
      <c r="F4928" s="15">
        <v>2</v>
      </c>
      <c r="G4928" s="15" t="str">
        <f>VLOOKUP(F4928,'Other Data'!$B$17:$C$24,2,FALSE)</f>
        <v>ProductB</v>
      </c>
      <c r="H4928" s="18">
        <v>45293.479490740741</v>
      </c>
      <c r="I4928" s="15">
        <v>163</v>
      </c>
    </row>
    <row r="4929" spans="2:9" x14ac:dyDescent="0.3">
      <c r="B4929" s="15">
        <v>1942809</v>
      </c>
      <c r="C4929" s="16">
        <v>45293</v>
      </c>
      <c r="D4929" s="15">
        <v>132</v>
      </c>
      <c r="E4929" t="str">
        <f>VLOOKUP(D4929,Customers!$B$8:$C$1412,2,FALSE)</f>
        <v>Darolex Decor &amp; General Store</v>
      </c>
      <c r="F4929" s="15">
        <v>1</v>
      </c>
      <c r="G4929" s="15" t="str">
        <f>VLOOKUP(F4929,'Other Data'!$B$17:$C$24,2,FALSE)</f>
        <v>ProductA</v>
      </c>
      <c r="H4929" s="18">
        <v>45293.493333333332</v>
      </c>
      <c r="I4929" s="15">
        <v>143</v>
      </c>
    </row>
    <row r="4930" spans="2:9" x14ac:dyDescent="0.3">
      <c r="B4930" s="15">
        <v>1942810</v>
      </c>
      <c r="C4930" s="16">
        <v>45293</v>
      </c>
      <c r="D4930" s="15">
        <v>1274</v>
      </c>
      <c r="E4930" t="str">
        <f>VLOOKUP(D4930,Customers!$B$8:$C$1412,2,FALSE)</f>
        <v>Casablanca Hotel and Casino</v>
      </c>
      <c r="F4930" s="15">
        <v>2</v>
      </c>
      <c r="G4930" s="15" t="str">
        <f>VLOOKUP(F4930,'Other Data'!$B$17:$C$24,2,FALSE)</f>
        <v>ProductB</v>
      </c>
      <c r="H4930" s="18">
        <v>45293.509965277779</v>
      </c>
      <c r="I4930" s="15">
        <v>175</v>
      </c>
    </row>
    <row r="4931" spans="2:9" x14ac:dyDescent="0.3">
      <c r="B4931" s="15">
        <v>1942811</v>
      </c>
      <c r="C4931" s="16">
        <v>45293</v>
      </c>
      <c r="D4931" s="15">
        <v>915</v>
      </c>
      <c r="E4931" t="str">
        <f>VLOOKUP(D4931,Customers!$B$8:$C$1412,2,FALSE)</f>
        <v>Dedrecks Gifts</v>
      </c>
      <c r="F4931" s="15">
        <v>6</v>
      </c>
      <c r="G4931" s="15" t="str">
        <f>VLOOKUP(F4931,'Other Data'!$B$17:$C$24,2,FALSE)</f>
        <v>ProductF</v>
      </c>
      <c r="H4931" s="18">
        <v>45293.524398148147</v>
      </c>
      <c r="I4931" s="15">
        <v>173</v>
      </c>
    </row>
    <row r="4932" spans="2:9" x14ac:dyDescent="0.3">
      <c r="B4932" s="15">
        <v>1942812</v>
      </c>
      <c r="C4932" s="16">
        <v>45293</v>
      </c>
      <c r="D4932" s="15">
        <v>6</v>
      </c>
      <c r="E4932" t="str">
        <f>VLOOKUP(D4932,Customers!$B$8:$C$1412,2,FALSE)</f>
        <v>Great Canadian Dollar Store #680</v>
      </c>
      <c r="F4932" s="15">
        <v>5</v>
      </c>
      <c r="G4932" s="15" t="str">
        <f>VLOOKUP(F4932,'Other Data'!$B$17:$C$24,2,FALSE)</f>
        <v>ProductE</v>
      </c>
      <c r="H4932" s="18">
        <v>45293.536805555552</v>
      </c>
      <c r="I4932" s="15">
        <v>169</v>
      </c>
    </row>
    <row r="4933" spans="2:9" x14ac:dyDescent="0.3">
      <c r="B4933" s="15">
        <v>1942813</v>
      </c>
      <c r="C4933" s="16">
        <v>45293</v>
      </c>
      <c r="D4933" s="15">
        <v>1193</v>
      </c>
      <c r="E4933" t="str">
        <f>VLOOKUP(D4933,Customers!$B$8:$C$1412,2,FALSE)</f>
        <v>Sarah Bush Hospital</v>
      </c>
      <c r="F4933" s="15">
        <v>4</v>
      </c>
      <c r="G4933" s="15" t="str">
        <f>VLOOKUP(F4933,'Other Data'!$B$17:$C$24,2,FALSE)</f>
        <v>ProductD</v>
      </c>
      <c r="H4933" s="18">
        <v>45293.547372685178</v>
      </c>
      <c r="I4933" s="15">
        <v>151</v>
      </c>
    </row>
    <row r="4934" spans="2:9" x14ac:dyDescent="0.3">
      <c r="B4934" s="15">
        <v>1942814</v>
      </c>
      <c r="C4934" s="16">
        <v>45293</v>
      </c>
      <c r="D4934" s="15">
        <v>1310</v>
      </c>
      <c r="E4934" t="str">
        <f>VLOOKUP(D4934,Customers!$B$8:$C$1412,2,FALSE)</f>
        <v>Huntington Beach Car Wash</v>
      </c>
      <c r="F4934" s="15">
        <v>2</v>
      </c>
      <c r="G4934" s="15" t="str">
        <f>VLOOKUP(F4934,'Other Data'!$B$17:$C$24,2,FALSE)</f>
        <v>ProductB</v>
      </c>
      <c r="H4934" s="18">
        <v>45293.563252314809</v>
      </c>
      <c r="I4934" s="15">
        <v>156</v>
      </c>
    </row>
    <row r="4935" spans="2:9" x14ac:dyDescent="0.3">
      <c r="B4935" s="15">
        <v>1942815</v>
      </c>
      <c r="C4935" s="16">
        <v>45293</v>
      </c>
      <c r="D4935" s="15">
        <v>222</v>
      </c>
      <c r="E4935" t="str">
        <f>VLOOKUP(D4935,Customers!$B$8:$C$1412,2,FALSE)</f>
        <v>The Chemist Pharmacy</v>
      </c>
      <c r="F4935" s="15">
        <v>2</v>
      </c>
      <c r="G4935" s="15" t="str">
        <f>VLOOKUP(F4935,'Other Data'!$B$17:$C$24,2,FALSE)</f>
        <v>ProductB</v>
      </c>
      <c r="H4935" s="18">
        <v>45293.579386574071</v>
      </c>
      <c r="I4935" s="15">
        <v>161</v>
      </c>
    </row>
    <row r="4936" spans="2:9" x14ac:dyDescent="0.3">
      <c r="B4936" s="15">
        <v>1942816</v>
      </c>
      <c r="C4936" s="16">
        <v>45293</v>
      </c>
      <c r="D4936" s="15">
        <v>348</v>
      </c>
      <c r="E4936" t="str">
        <f>VLOOKUP(D4936,Customers!$B$8:$C$1412,2,FALSE)</f>
        <v>Canadian Tire  #102</v>
      </c>
      <c r="F4936" s="15">
        <v>2</v>
      </c>
      <c r="G4936" s="15" t="str">
        <f>VLOOKUP(F4936,'Other Data'!$B$17:$C$24,2,FALSE)</f>
        <v>ProductB</v>
      </c>
      <c r="H4936" s="18">
        <v>45293.592916666661</v>
      </c>
      <c r="I4936" s="15">
        <v>163</v>
      </c>
    </row>
    <row r="4937" spans="2:9" x14ac:dyDescent="0.3">
      <c r="B4937" s="15">
        <v>1942817</v>
      </c>
      <c r="C4937" s="16">
        <v>45293</v>
      </c>
      <c r="D4937" s="15">
        <v>440</v>
      </c>
      <c r="E4937" t="str">
        <f>VLOOKUP(D4937,Customers!$B$8:$C$1412,2,FALSE)</f>
        <v>Curiosities Gift Shop</v>
      </c>
      <c r="F4937" s="15">
        <v>6</v>
      </c>
      <c r="G4937" s="15" t="str">
        <f>VLOOKUP(F4937,'Other Data'!$B$17:$C$24,2,FALSE)</f>
        <v>ProductF</v>
      </c>
      <c r="H4937" s="18">
        <v>45293.60802083333</v>
      </c>
      <c r="I4937" s="15">
        <v>169</v>
      </c>
    </row>
    <row r="4938" spans="2:9" x14ac:dyDescent="0.3">
      <c r="B4938" s="15">
        <v>1942818</v>
      </c>
      <c r="C4938" s="16">
        <v>45293</v>
      </c>
      <c r="D4938" s="15">
        <v>1052</v>
      </c>
      <c r="E4938" t="str">
        <f>VLOOKUP(D4938,Customers!$B$8:$C$1412,2,FALSE)</f>
        <v>Mole Hole - Naples</v>
      </c>
      <c r="F4938" s="15">
        <v>2</v>
      </c>
      <c r="G4938" s="15" t="str">
        <f>VLOOKUP(F4938,'Other Data'!$B$17:$C$24,2,FALSE)</f>
        <v>ProductB</v>
      </c>
      <c r="H4938" s="18">
        <v>45293.618888888886</v>
      </c>
      <c r="I4938" s="15">
        <v>144</v>
      </c>
    </row>
    <row r="4939" spans="2:9" x14ac:dyDescent="0.3">
      <c r="B4939" s="15">
        <v>1942819</v>
      </c>
      <c r="C4939" s="16">
        <v>45293</v>
      </c>
      <c r="D4939" s="15">
        <v>475</v>
      </c>
      <c r="E4939" t="str">
        <f>VLOOKUP(D4939,Customers!$B$8:$C$1412,2,FALSE)</f>
        <v>Buck or Two #156</v>
      </c>
      <c r="F4939" s="15">
        <v>6</v>
      </c>
      <c r="G4939" s="15" t="str">
        <f>VLOOKUP(F4939,'Other Data'!$B$17:$C$24,2,FALSE)</f>
        <v>ProductF</v>
      </c>
      <c r="H4939" s="18">
        <v>45293.631620370368</v>
      </c>
      <c r="I4939" s="15">
        <v>148</v>
      </c>
    </row>
    <row r="4940" spans="2:9" x14ac:dyDescent="0.3">
      <c r="B4940" s="15">
        <v>1942820</v>
      </c>
      <c r="C4940" s="16">
        <v>45293</v>
      </c>
      <c r="D4940" s="15">
        <v>929</v>
      </c>
      <c r="E4940" t="str">
        <f>VLOOKUP(D4940,Customers!$B$8:$C$1412,2,FALSE)</f>
        <v>Danielle Hanna</v>
      </c>
      <c r="F4940" s="15">
        <v>5</v>
      </c>
      <c r="G4940" s="15" t="str">
        <f>VLOOKUP(F4940,'Other Data'!$B$17:$C$24,2,FALSE)</f>
        <v>ProductE</v>
      </c>
      <c r="H4940" s="18">
        <v>45293.642916666664</v>
      </c>
      <c r="I4940" s="15">
        <v>174</v>
      </c>
    </row>
    <row r="4941" spans="2:9" x14ac:dyDescent="0.3">
      <c r="B4941" s="15">
        <v>1942821</v>
      </c>
      <c r="C4941" s="16">
        <v>45293</v>
      </c>
      <c r="D4941" s="15">
        <v>942</v>
      </c>
      <c r="E4941" t="str">
        <f>VLOOKUP(D4941,Customers!$B$8:$C$1412,2,FALSE)</f>
        <v>AJ Prindle</v>
      </c>
      <c r="F4941" s="15">
        <v>3</v>
      </c>
      <c r="G4941" s="15" t="str">
        <f>VLOOKUP(F4941,'Other Data'!$B$17:$C$24,2,FALSE)</f>
        <v>ProductC</v>
      </c>
      <c r="H4941" s="18">
        <v>45293.654386574068</v>
      </c>
      <c r="I4941" s="15">
        <v>167</v>
      </c>
    </row>
    <row r="4942" spans="2:9" x14ac:dyDescent="0.3">
      <c r="B4942" s="15">
        <v>1942822</v>
      </c>
      <c r="C4942" s="16">
        <v>45293</v>
      </c>
      <c r="D4942" s="15">
        <v>186</v>
      </c>
      <c r="E4942" t="str">
        <f>VLOOKUP(D4942,Customers!$B$8:$C$1412,2,FALSE)</f>
        <v>Serendipity</v>
      </c>
      <c r="F4942" s="15">
        <v>3</v>
      </c>
      <c r="G4942" s="15" t="str">
        <f>VLOOKUP(F4942,'Other Data'!$B$17:$C$24,2,FALSE)</f>
        <v>ProductC</v>
      </c>
      <c r="H4942" s="18">
        <v>45293.668240740735</v>
      </c>
      <c r="I4942" s="15">
        <v>145</v>
      </c>
    </row>
    <row r="4943" spans="2:9" x14ac:dyDescent="0.3">
      <c r="B4943" s="15">
        <v>1942823</v>
      </c>
      <c r="C4943" s="16">
        <v>45293</v>
      </c>
      <c r="D4943" s="15">
        <v>1105</v>
      </c>
      <c r="E4943" t="str">
        <f>VLOOKUP(D4943,Customers!$B$8:$C$1412,2,FALSE)</f>
        <v>Primerica</v>
      </c>
      <c r="F4943" s="15">
        <v>2</v>
      </c>
      <c r="G4943" s="15" t="str">
        <f>VLOOKUP(F4943,'Other Data'!$B$17:$C$24,2,FALSE)</f>
        <v>ProductB</v>
      </c>
      <c r="H4943" s="18">
        <v>45293.683449074066</v>
      </c>
      <c r="I4943" s="15">
        <v>173</v>
      </c>
    </row>
    <row r="4944" spans="2:9" x14ac:dyDescent="0.3">
      <c r="B4944" s="15">
        <v>1942824</v>
      </c>
      <c r="C4944" s="16">
        <v>45293</v>
      </c>
      <c r="D4944" s="15">
        <v>366</v>
      </c>
      <c r="E4944" t="str">
        <f>VLOOKUP(D4944,Customers!$B$8:$C$1412,2,FALSE)</f>
        <v>Pharma Plus 0869</v>
      </c>
      <c r="F4944" s="15">
        <v>1</v>
      </c>
      <c r="G4944" s="15" t="str">
        <f>VLOOKUP(F4944,'Other Data'!$B$17:$C$24,2,FALSE)</f>
        <v>ProductA</v>
      </c>
      <c r="H4944" s="18">
        <v>45293.699074074066</v>
      </c>
      <c r="I4944" s="15">
        <v>173</v>
      </c>
    </row>
    <row r="4945" spans="2:9" x14ac:dyDescent="0.3">
      <c r="B4945" s="15">
        <v>1942825</v>
      </c>
      <c r="C4945" s="16">
        <v>45293</v>
      </c>
      <c r="D4945" s="15">
        <v>1396</v>
      </c>
      <c r="E4945" t="str">
        <f>VLOOKUP(D4945,Customers!$B$8:$C$1412,2,FALSE)</f>
        <v>Cooks &amp; Company Floral</v>
      </c>
      <c r="F4945" s="15">
        <v>3</v>
      </c>
      <c r="G4945" s="15" t="str">
        <f>VLOOKUP(F4945,'Other Data'!$B$17:$C$24,2,FALSE)</f>
        <v>ProductC</v>
      </c>
      <c r="H4945" s="18">
        <v>45293.709930555546</v>
      </c>
      <c r="I4945" s="15">
        <v>157</v>
      </c>
    </row>
    <row r="4946" spans="2:9" x14ac:dyDescent="0.3">
      <c r="B4946" s="15">
        <v>1942826</v>
      </c>
      <c r="C4946" s="16">
        <v>45293</v>
      </c>
      <c r="D4946" s="15">
        <v>286</v>
      </c>
      <c r="E4946" t="str">
        <f>VLOOKUP(D4946,Customers!$B$8:$C$1412,2,FALSE)</f>
        <v>Zellers</v>
      </c>
      <c r="F4946" s="15">
        <v>4</v>
      </c>
      <c r="G4946" s="15" t="str">
        <f>VLOOKUP(F4946,'Other Data'!$B$17:$C$24,2,FALSE)</f>
        <v>ProductD</v>
      </c>
      <c r="H4946" s="18">
        <v>45293.720995370364</v>
      </c>
      <c r="I4946" s="15">
        <v>165</v>
      </c>
    </row>
    <row r="4947" spans="2:9" x14ac:dyDescent="0.3">
      <c r="B4947" s="15">
        <v>1942827</v>
      </c>
      <c r="C4947" s="16">
        <v>45293</v>
      </c>
      <c r="D4947" s="15">
        <v>387</v>
      </c>
      <c r="E4947" t="str">
        <f>VLOOKUP(D4947,Customers!$B$8:$C$1412,2,FALSE)</f>
        <v>Apropos</v>
      </c>
      <c r="F4947" s="15">
        <v>5</v>
      </c>
      <c r="G4947" s="15" t="str">
        <f>VLOOKUP(F4947,'Other Data'!$B$17:$C$24,2,FALSE)</f>
        <v>ProductE</v>
      </c>
      <c r="H4947" s="18">
        <v>45293.737465277773</v>
      </c>
      <c r="I4947" s="15">
        <v>179</v>
      </c>
    </row>
    <row r="4948" spans="2:9" x14ac:dyDescent="0.3">
      <c r="B4948" s="15">
        <v>1942828</v>
      </c>
      <c r="C4948" s="16">
        <v>45293</v>
      </c>
      <c r="D4948" s="15">
        <v>228</v>
      </c>
      <c r="E4948" t="str">
        <f>VLOOKUP(D4948,Customers!$B$8:$C$1412,2,FALSE)</f>
        <v>VARLEYS LADIES SHOP</v>
      </c>
      <c r="F4948" s="15">
        <v>4</v>
      </c>
      <c r="G4948" s="15" t="str">
        <f>VLOOKUP(F4948,'Other Data'!$B$17:$C$24,2,FALSE)</f>
        <v>ProductD</v>
      </c>
      <c r="H4948" s="18">
        <v>45293.748263888883</v>
      </c>
      <c r="I4948" s="15">
        <v>166</v>
      </c>
    </row>
    <row r="4949" spans="2:9" x14ac:dyDescent="0.3">
      <c r="B4949" s="15">
        <v>1942829</v>
      </c>
      <c r="C4949" s="16">
        <v>45293</v>
      </c>
      <c r="D4949" s="15">
        <v>539</v>
      </c>
      <c r="E4949" t="str">
        <f>VLOOKUP(D4949,Customers!$B$8:$C$1412,2,FALSE)</f>
        <v>Emerald Glass</v>
      </c>
      <c r="F4949" s="15">
        <v>1</v>
      </c>
      <c r="G4949" s="15" t="str">
        <f>VLOOKUP(F4949,'Other Data'!$B$17:$C$24,2,FALSE)</f>
        <v>ProductA</v>
      </c>
      <c r="H4949" s="18">
        <v>45293.765150462954</v>
      </c>
      <c r="I4949" s="15">
        <v>161</v>
      </c>
    </row>
    <row r="4950" spans="2:9" x14ac:dyDescent="0.3">
      <c r="B4950" s="15">
        <v>1942830</v>
      </c>
      <c r="C4950" s="16">
        <v>45293</v>
      </c>
      <c r="D4950" s="15">
        <v>349</v>
      </c>
      <c r="E4950" t="str">
        <f>VLOOKUP(D4950,Customers!$B$8:$C$1412,2,FALSE)</f>
        <v>Canadian Tire # 80</v>
      </c>
      <c r="F4950" s="15">
        <v>2</v>
      </c>
      <c r="G4950" s="15" t="str">
        <f>VLOOKUP(F4950,'Other Data'!$B$17:$C$24,2,FALSE)</f>
        <v>ProductB</v>
      </c>
      <c r="H4950" s="18">
        <v>45293.777881944436</v>
      </c>
      <c r="I4950" s="15">
        <v>154</v>
      </c>
    </row>
    <row r="4951" spans="2:9" x14ac:dyDescent="0.3">
      <c r="B4951" s="15">
        <v>1942831</v>
      </c>
      <c r="C4951" s="16">
        <v>45293</v>
      </c>
      <c r="D4951" s="15">
        <v>742</v>
      </c>
      <c r="E4951" t="str">
        <f>VLOOKUP(D4951,Customers!$B$8:$C$1412,2,FALSE)</f>
        <v>Finishing Touches</v>
      </c>
      <c r="F4951" s="15">
        <v>5</v>
      </c>
      <c r="G4951" s="15" t="str">
        <f>VLOOKUP(F4951,'Other Data'!$B$17:$C$24,2,FALSE)</f>
        <v>ProductE</v>
      </c>
      <c r="H4951" s="18">
        <v>45293.792581018512</v>
      </c>
      <c r="I4951" s="15">
        <v>172</v>
      </c>
    </row>
    <row r="4952" spans="2:9" x14ac:dyDescent="0.3">
      <c r="B4952" s="15">
        <v>1942832</v>
      </c>
      <c r="C4952" s="16">
        <v>45293</v>
      </c>
      <c r="D4952" s="15">
        <v>751</v>
      </c>
      <c r="E4952" t="str">
        <f>VLOOKUP(D4952,Customers!$B$8:$C$1412,2,FALSE)</f>
        <v>It's All About Me</v>
      </c>
      <c r="F4952" s="15">
        <v>5</v>
      </c>
      <c r="G4952" s="15" t="str">
        <f>VLOOKUP(F4952,'Other Data'!$B$17:$C$24,2,FALSE)</f>
        <v>ProductE</v>
      </c>
      <c r="H4952" s="18">
        <v>45293.804895833324</v>
      </c>
      <c r="I4952" s="15">
        <v>179</v>
      </c>
    </row>
    <row r="4953" spans="2:9" x14ac:dyDescent="0.3">
      <c r="B4953" s="15">
        <v>1942833</v>
      </c>
      <c r="C4953" s="16">
        <v>45293</v>
      </c>
      <c r="D4953" s="15">
        <v>524</v>
      </c>
      <c r="E4953" t="str">
        <f>VLOOKUP(D4953,Customers!$B$8:$C$1412,2,FALSE)</f>
        <v>Daisy maze</v>
      </c>
      <c r="F4953" s="15">
        <v>2</v>
      </c>
      <c r="G4953" s="15" t="str">
        <f>VLOOKUP(F4953,'Other Data'!$B$17:$C$24,2,FALSE)</f>
        <v>ProductB</v>
      </c>
      <c r="H4953" s="18">
        <v>45293.814849537026</v>
      </c>
      <c r="I4953" s="15">
        <v>154</v>
      </c>
    </row>
    <row r="4954" spans="2:9" x14ac:dyDescent="0.3">
      <c r="B4954" s="15">
        <v>1942834</v>
      </c>
      <c r="C4954" s="16">
        <v>45293</v>
      </c>
      <c r="D4954" s="15">
        <v>1128</v>
      </c>
      <c r="E4954" t="str">
        <f>VLOOKUP(D4954,Customers!$B$8:$C$1412,2,FALSE)</f>
        <v>Spruce It Up!</v>
      </c>
      <c r="F4954" s="15">
        <v>1</v>
      </c>
      <c r="G4954" s="15" t="str">
        <f>VLOOKUP(F4954,'Other Data'!$B$17:$C$24,2,FALSE)</f>
        <v>ProductA</v>
      </c>
      <c r="H4954" s="18">
        <v>45293.830104166656</v>
      </c>
      <c r="I4954" s="15">
        <v>149</v>
      </c>
    </row>
    <row r="4955" spans="2:9" x14ac:dyDescent="0.3">
      <c r="B4955" s="15">
        <v>1942835</v>
      </c>
      <c r="C4955" s="16">
        <v>45293</v>
      </c>
      <c r="D4955" s="15">
        <v>315</v>
      </c>
      <c r="E4955" t="str">
        <f>VLOOKUP(D4955,Customers!$B$8:$C$1412,2,FALSE)</f>
        <v>Shoppers Drug Mart # 1043</v>
      </c>
      <c r="F4955" s="15">
        <v>5</v>
      </c>
      <c r="G4955" s="15" t="str">
        <f>VLOOKUP(F4955,'Other Data'!$B$17:$C$24,2,FALSE)</f>
        <v>ProductE</v>
      </c>
      <c r="H4955" s="18">
        <v>45293.843287037023</v>
      </c>
      <c r="I4955" s="15">
        <v>141</v>
      </c>
    </row>
    <row r="4956" spans="2:9" x14ac:dyDescent="0.3">
      <c r="B4956" s="15">
        <v>1942836</v>
      </c>
      <c r="C4956" s="16">
        <v>45293</v>
      </c>
      <c r="D4956" s="15">
        <v>1119</v>
      </c>
      <c r="E4956" t="str">
        <f>VLOOKUP(D4956,Customers!$B$8:$C$1412,2,FALSE)</f>
        <v>Rapunzel's Tower</v>
      </c>
      <c r="F4956" s="15">
        <v>6</v>
      </c>
      <c r="G4956" s="15" t="str">
        <f>VLOOKUP(F4956,'Other Data'!$B$17:$C$24,2,FALSE)</f>
        <v>ProductF</v>
      </c>
      <c r="H4956" s="18">
        <v>45293.853668981465</v>
      </c>
      <c r="I4956" s="15">
        <v>167</v>
      </c>
    </row>
    <row r="4957" spans="2:9" x14ac:dyDescent="0.3">
      <c r="B4957" s="15">
        <v>1942837</v>
      </c>
      <c r="C4957" s="16">
        <v>45293</v>
      </c>
      <c r="D4957" s="15">
        <v>776</v>
      </c>
      <c r="E4957" t="str">
        <f>VLOOKUP(D4957,Customers!$B$8:$C$1412,2,FALSE)</f>
        <v>Things To Treasure Inc.</v>
      </c>
      <c r="F4957" s="15">
        <v>6</v>
      </c>
      <c r="G4957" s="15" t="str">
        <f>VLOOKUP(F4957,'Other Data'!$B$17:$C$24,2,FALSE)</f>
        <v>ProductF</v>
      </c>
      <c r="H4957" s="18">
        <v>45293.868657407387</v>
      </c>
      <c r="I4957" s="15">
        <v>174</v>
      </c>
    </row>
    <row r="4958" spans="2:9" x14ac:dyDescent="0.3">
      <c r="B4958" s="15">
        <v>1942838</v>
      </c>
      <c r="C4958" s="16">
        <v>45293</v>
      </c>
      <c r="D4958" s="15">
        <v>1371</v>
      </c>
      <c r="E4958" t="str">
        <f>VLOOKUP(D4958,Customers!$B$8:$C$1412,2,FALSE)</f>
        <v>Golden North Gifts</v>
      </c>
      <c r="F4958" s="15">
        <v>2</v>
      </c>
      <c r="G4958" s="15" t="str">
        <f>VLOOKUP(F4958,'Other Data'!$B$17:$C$24,2,FALSE)</f>
        <v>ProductB</v>
      </c>
      <c r="H4958" s="18">
        <v>45293.884409722203</v>
      </c>
      <c r="I4958" s="15">
        <v>155</v>
      </c>
    </row>
    <row r="4959" spans="2:9" x14ac:dyDescent="0.3">
      <c r="B4959" s="15">
        <v>1942839</v>
      </c>
      <c r="C4959" s="16">
        <v>45293</v>
      </c>
      <c r="D4959" s="15">
        <v>388</v>
      </c>
      <c r="E4959" t="str">
        <f>VLOOKUP(D4959,Customers!$B$8:$C$1412,2,FALSE)</f>
        <v>McLaren Pharmacy</v>
      </c>
      <c r="F4959" s="15">
        <v>4</v>
      </c>
      <c r="G4959" s="15" t="str">
        <f>VLOOKUP(F4959,'Other Data'!$B$17:$C$24,2,FALSE)</f>
        <v>ProductD</v>
      </c>
      <c r="H4959" s="18">
        <v>45293.895844907391</v>
      </c>
      <c r="I4959" s="15">
        <v>160</v>
      </c>
    </row>
    <row r="4960" spans="2:9" x14ac:dyDescent="0.3">
      <c r="B4960" s="15">
        <v>1942840</v>
      </c>
      <c r="C4960" s="16">
        <v>45293</v>
      </c>
      <c r="D4960" s="15">
        <v>109</v>
      </c>
      <c r="E4960" t="str">
        <f>VLOOKUP(D4960,Customers!$B$8:$C$1412,2,FALSE)</f>
        <v>Regalo</v>
      </c>
      <c r="F4960" s="15">
        <v>5</v>
      </c>
      <c r="G4960" s="15" t="str">
        <f>VLOOKUP(F4960,'Other Data'!$B$17:$C$24,2,FALSE)</f>
        <v>ProductE</v>
      </c>
      <c r="H4960" s="18">
        <v>45293.906990740725</v>
      </c>
      <c r="I4960" s="15">
        <v>143</v>
      </c>
    </row>
    <row r="4961" spans="2:9" x14ac:dyDescent="0.3">
      <c r="B4961" s="15">
        <v>1942841</v>
      </c>
      <c r="C4961" s="16">
        <v>45293</v>
      </c>
      <c r="D4961" s="15">
        <v>653</v>
      </c>
      <c r="E4961" t="str">
        <f>VLOOKUP(D4961,Customers!$B$8:$C$1412,2,FALSE)</f>
        <v>Pharmasave - 106</v>
      </c>
      <c r="F4961" s="15">
        <v>1</v>
      </c>
      <c r="G4961" s="15" t="str">
        <f>VLOOKUP(F4961,'Other Data'!$B$17:$C$24,2,FALSE)</f>
        <v>ProductA</v>
      </c>
      <c r="H4961" s="18">
        <v>45293.916006944426</v>
      </c>
      <c r="I4961" s="15">
        <v>163</v>
      </c>
    </row>
    <row r="4962" spans="2:9" x14ac:dyDescent="0.3">
      <c r="B4962" s="15">
        <v>1942842</v>
      </c>
      <c r="C4962" s="16">
        <v>45294</v>
      </c>
      <c r="D4962" s="15">
        <v>1016</v>
      </c>
      <c r="E4962" t="str">
        <f>VLOOKUP(D4962,Customers!$B$8:$C$1412,2,FALSE)</f>
        <v>Pink Lady Gift Shop</v>
      </c>
      <c r="F4962" s="15">
        <v>2</v>
      </c>
      <c r="G4962" s="15" t="str">
        <f>VLOOKUP(F4962,'Other Data'!$B$17:$C$24,2,FALSE)</f>
        <v>ProductB</v>
      </c>
      <c r="H4962" s="18">
        <v>45294.333333333336</v>
      </c>
      <c r="I4962" s="15">
        <v>150</v>
      </c>
    </row>
    <row r="4963" spans="2:9" x14ac:dyDescent="0.3">
      <c r="B4963" s="15">
        <v>1942843</v>
      </c>
      <c r="C4963" s="16">
        <v>45294</v>
      </c>
      <c r="D4963" s="15">
        <v>834</v>
      </c>
      <c r="E4963" t="str">
        <f>VLOOKUP(D4963,Customers!$B$8:$C$1412,2,FALSE)</f>
        <v>P.S. I Love You</v>
      </c>
      <c r="F4963" s="15">
        <v>6</v>
      </c>
      <c r="G4963" s="15" t="str">
        <f>VLOOKUP(F4963,'Other Data'!$B$17:$C$24,2,FALSE)</f>
        <v>ProductF</v>
      </c>
      <c r="H4963" s="18">
        <v>45294.344212962962</v>
      </c>
      <c r="I4963" s="15">
        <v>152</v>
      </c>
    </row>
    <row r="4964" spans="2:9" x14ac:dyDescent="0.3">
      <c r="B4964" s="15">
        <v>1942844</v>
      </c>
      <c r="C4964" s="16">
        <v>45294</v>
      </c>
      <c r="D4964" s="15">
        <v>374</v>
      </c>
      <c r="E4964" t="str">
        <f>VLOOKUP(D4964,Customers!$B$8:$C$1412,2,FALSE)</f>
        <v>Cayuga I.D.A. Pharmacy</v>
      </c>
      <c r="F4964" s="15">
        <v>3</v>
      </c>
      <c r="G4964" s="15" t="str">
        <f>VLOOKUP(F4964,'Other Data'!$B$17:$C$24,2,FALSE)</f>
        <v>ProductC</v>
      </c>
      <c r="H4964" s="18">
        <v>45294.357592592591</v>
      </c>
      <c r="I4964" s="15">
        <v>143</v>
      </c>
    </row>
    <row r="4965" spans="2:9" x14ac:dyDescent="0.3">
      <c r="B4965" s="15">
        <v>1942845</v>
      </c>
      <c r="C4965" s="16">
        <v>45294</v>
      </c>
      <c r="D4965" s="15">
        <v>99</v>
      </c>
      <c r="E4965" t="str">
        <f>VLOOKUP(D4965,Customers!$B$8:$C$1412,2,FALSE)</f>
        <v>Casa Luca</v>
      </c>
      <c r="F4965" s="15">
        <v>6</v>
      </c>
      <c r="G4965" s="15" t="str">
        <f>VLOOKUP(F4965,'Other Data'!$B$17:$C$24,2,FALSE)</f>
        <v>ProductF</v>
      </c>
      <c r="H4965" s="18">
        <v>45294.369097222218</v>
      </c>
      <c r="I4965" s="15">
        <v>160</v>
      </c>
    </row>
    <row r="4966" spans="2:9" x14ac:dyDescent="0.3">
      <c r="B4966" s="15">
        <v>1942846</v>
      </c>
      <c r="C4966" s="16">
        <v>45294</v>
      </c>
      <c r="D4966" s="15">
        <v>403</v>
      </c>
      <c r="E4966" t="str">
        <f>VLOOKUP(D4966,Customers!$B$8:$C$1412,2,FALSE)</f>
        <v>The Country Attic</v>
      </c>
      <c r="F4966" s="15">
        <v>6</v>
      </c>
      <c r="G4966" s="15" t="str">
        <f>VLOOKUP(F4966,'Other Data'!$B$17:$C$24,2,FALSE)</f>
        <v>ProductF</v>
      </c>
      <c r="H4966" s="18">
        <v>45294.383518518516</v>
      </c>
      <c r="I4966" s="15">
        <v>178</v>
      </c>
    </row>
    <row r="4967" spans="2:9" x14ac:dyDescent="0.3">
      <c r="B4967" s="15">
        <v>1942847</v>
      </c>
      <c r="C4967" s="16">
        <v>45294</v>
      </c>
      <c r="D4967" s="15">
        <v>291</v>
      </c>
      <c r="E4967" t="str">
        <f>VLOOKUP(D4967,Customers!$B$8:$C$1412,2,FALSE)</f>
        <v>Shopper Drug Mart #1093</v>
      </c>
      <c r="F4967" s="15">
        <v>1</v>
      </c>
      <c r="G4967" s="15" t="str">
        <f>VLOOKUP(F4967,'Other Data'!$B$17:$C$24,2,FALSE)</f>
        <v>ProductA</v>
      </c>
      <c r="H4967" s="18">
        <v>45294.396273148144</v>
      </c>
      <c r="I4967" s="15">
        <v>172</v>
      </c>
    </row>
    <row r="4968" spans="2:9" x14ac:dyDescent="0.3">
      <c r="B4968" s="15">
        <v>1942848</v>
      </c>
      <c r="C4968" s="16">
        <v>45294</v>
      </c>
      <c r="D4968" s="15">
        <v>311</v>
      </c>
      <c r="E4968" t="str">
        <f>VLOOKUP(D4968,Customers!$B$8:$C$1412,2,FALSE)</f>
        <v>Dollaricious</v>
      </c>
      <c r="F4968" s="15">
        <v>2</v>
      </c>
      <c r="G4968" s="15" t="str">
        <f>VLOOKUP(F4968,'Other Data'!$B$17:$C$24,2,FALSE)</f>
        <v>ProductB</v>
      </c>
      <c r="H4968" s="18">
        <v>45294.41065972222</v>
      </c>
      <c r="I4968" s="15">
        <v>172</v>
      </c>
    </row>
    <row r="4969" spans="2:9" x14ac:dyDescent="0.3">
      <c r="B4969" s="15">
        <v>1942849</v>
      </c>
      <c r="C4969" s="16">
        <v>45294</v>
      </c>
      <c r="D4969" s="15">
        <v>306</v>
      </c>
      <c r="E4969" t="str">
        <f>VLOOKUP(D4969,Customers!$B$8:$C$1412,2,FALSE)</f>
        <v>Crown Heights</v>
      </c>
      <c r="F4969" s="15">
        <v>2</v>
      </c>
      <c r="G4969" s="15" t="str">
        <f>VLOOKUP(F4969,'Other Data'!$B$17:$C$24,2,FALSE)</f>
        <v>ProductB</v>
      </c>
      <c r="H4969" s="18">
        <v>45294.42119212963</v>
      </c>
      <c r="I4969" s="15">
        <v>154</v>
      </c>
    </row>
    <row r="4970" spans="2:9" x14ac:dyDescent="0.3">
      <c r="B4970" s="15">
        <v>1942850</v>
      </c>
      <c r="C4970" s="16">
        <v>45294</v>
      </c>
      <c r="D4970" s="15">
        <v>948</v>
      </c>
      <c r="E4970" t="str">
        <f>VLOOKUP(D4970,Customers!$B$8:$C$1412,2,FALSE)</f>
        <v>Cheryl Ann's</v>
      </c>
      <c r="F4970" s="15">
        <v>6</v>
      </c>
      <c r="G4970" s="15" t="str">
        <f>VLOOKUP(F4970,'Other Data'!$B$17:$C$24,2,FALSE)</f>
        <v>ProductF</v>
      </c>
      <c r="H4970" s="18">
        <v>45294.434814814813</v>
      </c>
      <c r="I4970" s="15">
        <v>169</v>
      </c>
    </row>
    <row r="4971" spans="2:9" x14ac:dyDescent="0.3">
      <c r="B4971" s="15">
        <v>1942851</v>
      </c>
      <c r="C4971" s="16">
        <v>45294</v>
      </c>
      <c r="D4971" s="15">
        <v>995</v>
      </c>
      <c r="E4971" t="str">
        <f>VLOOKUP(D4971,Customers!$B$8:$C$1412,2,FALSE)</f>
        <v>Rosies Hallmark</v>
      </c>
      <c r="F4971" s="15">
        <v>5</v>
      </c>
      <c r="G4971" s="15" t="str">
        <f>VLOOKUP(F4971,'Other Data'!$B$17:$C$24,2,FALSE)</f>
        <v>ProductE</v>
      </c>
      <c r="H4971" s="18">
        <v>45294.450358796297</v>
      </c>
      <c r="I4971" s="15">
        <v>177</v>
      </c>
    </row>
    <row r="4972" spans="2:9" x14ac:dyDescent="0.3">
      <c r="B4972" s="15">
        <v>1942852</v>
      </c>
      <c r="C4972" s="16">
        <v>45294</v>
      </c>
      <c r="D4972" s="15">
        <v>744</v>
      </c>
      <c r="E4972" t="str">
        <f>VLOOKUP(D4972,Customers!$B$8:$C$1412,2,FALSE)</f>
        <v>Niuvirvialaaq</v>
      </c>
      <c r="F4972" s="15">
        <v>3</v>
      </c>
      <c r="G4972" s="15" t="str">
        <f>VLOOKUP(F4972,'Other Data'!$B$17:$C$24,2,FALSE)</f>
        <v>ProductC</v>
      </c>
      <c r="H4972" s="18">
        <v>45294.463472222225</v>
      </c>
      <c r="I4972" s="15">
        <v>177</v>
      </c>
    </row>
    <row r="4973" spans="2:9" x14ac:dyDescent="0.3">
      <c r="B4973" s="15">
        <v>1942853</v>
      </c>
      <c r="C4973" s="16">
        <v>45294</v>
      </c>
      <c r="D4973" s="15">
        <v>1333</v>
      </c>
      <c r="E4973" t="str">
        <f>VLOOKUP(D4973,Customers!$B$8:$C$1412,2,FALSE)</f>
        <v>Little Brown Bear</v>
      </c>
      <c r="F4973" s="15">
        <v>4</v>
      </c>
      <c r="G4973" s="15" t="str">
        <f>VLOOKUP(F4973,'Other Data'!$B$17:$C$24,2,FALSE)</f>
        <v>ProductD</v>
      </c>
      <c r="H4973" s="18">
        <v>45294.472951388889</v>
      </c>
      <c r="I4973" s="15">
        <v>156</v>
      </c>
    </row>
    <row r="4974" spans="2:9" x14ac:dyDescent="0.3">
      <c r="B4974" s="15">
        <v>1942854</v>
      </c>
      <c r="C4974" s="16">
        <v>45294</v>
      </c>
      <c r="D4974" s="15">
        <v>1316</v>
      </c>
      <c r="E4974" t="str">
        <f>VLOOKUP(D4974,Customers!$B$8:$C$1412,2,FALSE)</f>
        <v>Donna McGuire</v>
      </c>
      <c r="F4974" s="15">
        <v>1</v>
      </c>
      <c r="G4974" s="15" t="str">
        <f>VLOOKUP(F4974,'Other Data'!$B$17:$C$24,2,FALSE)</f>
        <v>ProductA</v>
      </c>
      <c r="H4974" s="18">
        <v>45294.484039351853</v>
      </c>
      <c r="I4974" s="15">
        <v>166</v>
      </c>
    </row>
    <row r="4975" spans="2:9" x14ac:dyDescent="0.3">
      <c r="B4975" s="15">
        <v>1942855</v>
      </c>
      <c r="C4975" s="16">
        <v>45294</v>
      </c>
      <c r="D4975" s="15">
        <v>813</v>
      </c>
      <c r="E4975" t="str">
        <f>VLOOKUP(D4975,Customers!$B$8:$C$1412,2,FALSE)</f>
        <v>Dynamic Living Inc</v>
      </c>
      <c r="F4975" s="15">
        <v>5</v>
      </c>
      <c r="G4975" s="15" t="str">
        <f>VLOOKUP(F4975,'Other Data'!$B$17:$C$24,2,FALSE)</f>
        <v>ProductE</v>
      </c>
      <c r="H4975" s="18">
        <v>45294.500636574077</v>
      </c>
      <c r="I4975" s="15">
        <v>145</v>
      </c>
    </row>
    <row r="4976" spans="2:9" x14ac:dyDescent="0.3">
      <c r="B4976" s="15">
        <v>1942856</v>
      </c>
      <c r="C4976" s="16">
        <v>45294</v>
      </c>
      <c r="D4976" s="15">
        <v>1167</v>
      </c>
      <c r="E4976" t="str">
        <f>VLOOKUP(D4976,Customers!$B$8:$C$1412,2,FALSE)</f>
        <v>Mill Pond Mercantile</v>
      </c>
      <c r="F4976" s="15">
        <v>1</v>
      </c>
      <c r="G4976" s="15" t="str">
        <f>VLOOKUP(F4976,'Other Data'!$B$17:$C$24,2,FALSE)</f>
        <v>ProductA</v>
      </c>
      <c r="H4976" s="18">
        <v>45294.516273148154</v>
      </c>
      <c r="I4976" s="15">
        <v>173</v>
      </c>
    </row>
    <row r="4977" spans="2:9" x14ac:dyDescent="0.3">
      <c r="B4977" s="15">
        <v>1942857</v>
      </c>
      <c r="C4977" s="16">
        <v>45294</v>
      </c>
      <c r="D4977" s="15">
        <v>377</v>
      </c>
      <c r="E4977" t="str">
        <f>VLOOKUP(D4977,Customers!$B$8:$C$1412,2,FALSE)</f>
        <v>Creative Baskets</v>
      </c>
      <c r="F4977" s="15">
        <v>1</v>
      </c>
      <c r="G4977" s="15" t="str">
        <f>VLOOKUP(F4977,'Other Data'!$B$17:$C$24,2,FALSE)</f>
        <v>ProductA</v>
      </c>
      <c r="H4977" s="18">
        <v>45294.529421296305</v>
      </c>
      <c r="I4977" s="15">
        <v>173</v>
      </c>
    </row>
    <row r="4978" spans="2:9" x14ac:dyDescent="0.3">
      <c r="B4978" s="15">
        <v>1942858</v>
      </c>
      <c r="C4978" s="16">
        <v>45294</v>
      </c>
      <c r="D4978" s="15">
        <v>1266</v>
      </c>
      <c r="E4978" t="str">
        <f>VLOOKUP(D4978,Customers!$B$8:$C$1412,2,FALSE)</f>
        <v>Marties Hallmark #2</v>
      </c>
      <c r="F4978" s="15">
        <v>6</v>
      </c>
      <c r="G4978" s="15" t="str">
        <f>VLOOKUP(F4978,'Other Data'!$B$17:$C$24,2,FALSE)</f>
        <v>ProductF</v>
      </c>
      <c r="H4978" s="18">
        <v>45294.540104166677</v>
      </c>
      <c r="I4978" s="15">
        <v>172</v>
      </c>
    </row>
    <row r="4979" spans="2:9" x14ac:dyDescent="0.3">
      <c r="B4979" s="15">
        <v>1942859</v>
      </c>
      <c r="C4979" s="16">
        <v>45294</v>
      </c>
      <c r="D4979" s="15">
        <v>167</v>
      </c>
      <c r="E4979" t="str">
        <f>VLOOKUP(D4979,Customers!$B$8:$C$1412,2,FALSE)</f>
        <v>Sullivan's Pharmacy</v>
      </c>
      <c r="F4979" s="15">
        <v>4</v>
      </c>
      <c r="G4979" s="15" t="str">
        <f>VLOOKUP(F4979,'Other Data'!$B$17:$C$24,2,FALSE)</f>
        <v>ProductD</v>
      </c>
      <c r="H4979" s="18">
        <v>45294.552638888897</v>
      </c>
      <c r="I4979" s="15">
        <v>150</v>
      </c>
    </row>
    <row r="4980" spans="2:9" x14ac:dyDescent="0.3">
      <c r="B4980" s="15">
        <v>1942860</v>
      </c>
      <c r="C4980" s="16">
        <v>45294</v>
      </c>
      <c r="D4980" s="15">
        <v>199</v>
      </c>
      <c r="E4980" t="str">
        <f>VLOOKUP(D4980,Customers!$B$8:$C$1412,2,FALSE)</f>
        <v>Gift Gallery</v>
      </c>
      <c r="F4980" s="15">
        <v>1</v>
      </c>
      <c r="G4980" s="15" t="str">
        <f>VLOOKUP(F4980,'Other Data'!$B$17:$C$24,2,FALSE)</f>
        <v>ProductA</v>
      </c>
      <c r="H4980" s="18">
        <v>45294.562962962969</v>
      </c>
      <c r="I4980" s="15">
        <v>153</v>
      </c>
    </row>
    <row r="4981" spans="2:9" x14ac:dyDescent="0.3">
      <c r="B4981" s="15">
        <v>1942861</v>
      </c>
      <c r="C4981" s="16">
        <v>45294</v>
      </c>
      <c r="D4981" s="15">
        <v>1160</v>
      </c>
      <c r="E4981" t="str">
        <f>VLOOKUP(D4981,Customers!$B$8:$C$1412,2,FALSE)</f>
        <v>Susie Q's Accents Inc</v>
      </c>
      <c r="F4981" s="15">
        <v>1</v>
      </c>
      <c r="G4981" s="15" t="str">
        <f>VLOOKUP(F4981,'Other Data'!$B$17:$C$24,2,FALSE)</f>
        <v>ProductA</v>
      </c>
      <c r="H4981" s="18">
        <v>45294.573067129633</v>
      </c>
      <c r="I4981" s="15">
        <v>163</v>
      </c>
    </row>
    <row r="4982" spans="2:9" x14ac:dyDescent="0.3">
      <c r="B4982" s="15">
        <v>1942862</v>
      </c>
      <c r="C4982" s="16">
        <v>45294</v>
      </c>
      <c r="D4982" s="15">
        <v>608</v>
      </c>
      <c r="E4982" t="str">
        <f>VLOOKUP(D4982,Customers!$B$8:$C$1412,2,FALSE)</f>
        <v>Rexall Drug Store #7268</v>
      </c>
      <c r="F4982" s="15">
        <v>1</v>
      </c>
      <c r="G4982" s="15" t="str">
        <f>VLOOKUP(F4982,'Other Data'!$B$17:$C$24,2,FALSE)</f>
        <v>ProductA</v>
      </c>
      <c r="H4982" s="18">
        <v>45294.586759259262</v>
      </c>
      <c r="I4982" s="15">
        <v>166</v>
      </c>
    </row>
    <row r="4983" spans="2:9" x14ac:dyDescent="0.3">
      <c r="B4983" s="15">
        <v>1942863</v>
      </c>
      <c r="C4983" s="16">
        <v>45294</v>
      </c>
      <c r="D4983" s="15">
        <v>1268</v>
      </c>
      <c r="E4983" t="str">
        <f>VLOOKUP(D4983,Customers!$B$8:$C$1412,2,FALSE)</f>
        <v>St. Mary's Hospital</v>
      </c>
      <c r="F4983" s="15">
        <v>4</v>
      </c>
      <c r="G4983" s="15" t="str">
        <f>VLOOKUP(F4983,'Other Data'!$B$17:$C$24,2,FALSE)</f>
        <v>ProductD</v>
      </c>
      <c r="H4983" s="18">
        <v>45294.597337962965</v>
      </c>
      <c r="I4983" s="15">
        <v>162</v>
      </c>
    </row>
    <row r="4984" spans="2:9" x14ac:dyDescent="0.3">
      <c r="B4984" s="15">
        <v>1942864</v>
      </c>
      <c r="C4984" s="16">
        <v>45294</v>
      </c>
      <c r="D4984" s="15">
        <v>1052</v>
      </c>
      <c r="E4984" t="str">
        <f>VLOOKUP(D4984,Customers!$B$8:$C$1412,2,FALSE)</f>
        <v>Mole Hole - Naples</v>
      </c>
      <c r="F4984" s="15">
        <v>1</v>
      </c>
      <c r="G4984" s="15" t="str">
        <f>VLOOKUP(F4984,'Other Data'!$B$17:$C$24,2,FALSE)</f>
        <v>ProductA</v>
      </c>
      <c r="H4984" s="18">
        <v>45294.60832175926</v>
      </c>
      <c r="I4984" s="15">
        <v>163</v>
      </c>
    </row>
    <row r="4985" spans="2:9" x14ac:dyDescent="0.3">
      <c r="B4985" s="15">
        <v>1942865</v>
      </c>
      <c r="C4985" s="16">
        <v>45294</v>
      </c>
      <c r="D4985" s="15">
        <v>671</v>
      </c>
      <c r="E4985" t="str">
        <f>VLOOKUP(D4985,Customers!$B$8:$C$1412,2,FALSE)</f>
        <v>Peoples Drug Mart # 175</v>
      </c>
      <c r="F4985" s="15">
        <v>4</v>
      </c>
      <c r="G4985" s="15" t="str">
        <f>VLOOKUP(F4985,'Other Data'!$B$17:$C$24,2,FALSE)</f>
        <v>ProductD</v>
      </c>
      <c r="H4985" s="18">
        <v>45294.617280092592</v>
      </c>
      <c r="I4985" s="15">
        <v>161</v>
      </c>
    </row>
    <row r="4986" spans="2:9" x14ac:dyDescent="0.3">
      <c r="B4986" s="15">
        <v>1942866</v>
      </c>
      <c r="C4986" s="16">
        <v>45294</v>
      </c>
      <c r="D4986" s="15">
        <v>1348</v>
      </c>
      <c r="E4986" t="str">
        <f>VLOOKUP(D4986,Customers!$B$8:$C$1412,2,FALSE)</f>
        <v>Kathryn's of Kona</v>
      </c>
      <c r="F4986" s="15">
        <v>2</v>
      </c>
      <c r="G4986" s="15" t="str">
        <f>VLOOKUP(F4986,'Other Data'!$B$17:$C$24,2,FALSE)</f>
        <v>ProductB</v>
      </c>
      <c r="H4986" s="18">
        <v>45294.629837962966</v>
      </c>
      <c r="I4986" s="15">
        <v>163</v>
      </c>
    </row>
    <row r="4987" spans="2:9" x14ac:dyDescent="0.3">
      <c r="B4987" s="15">
        <v>1942867</v>
      </c>
      <c r="C4987" s="16">
        <v>45294</v>
      </c>
      <c r="D4987" s="15">
        <v>659</v>
      </c>
      <c r="E4987" t="str">
        <f>VLOOKUP(D4987,Customers!$B$8:$C$1412,2,FALSE)</f>
        <v>Your Dollar Store With More #163</v>
      </c>
      <c r="F4987" s="15">
        <v>5</v>
      </c>
      <c r="G4987" s="15" t="str">
        <f>VLOOKUP(F4987,'Other Data'!$B$17:$C$24,2,FALSE)</f>
        <v>ProductE</v>
      </c>
      <c r="H4987" s="18">
        <v>45294.645162037043</v>
      </c>
      <c r="I4987" s="15">
        <v>142</v>
      </c>
    </row>
    <row r="4988" spans="2:9" x14ac:dyDescent="0.3">
      <c r="B4988" s="15">
        <v>1942868</v>
      </c>
      <c r="C4988" s="16">
        <v>45294</v>
      </c>
      <c r="D4988" s="15">
        <v>477</v>
      </c>
      <c r="E4988" t="str">
        <f>VLOOKUP(D4988,Customers!$B$8:$C$1412,2,FALSE)</f>
        <v>Dollar Klub</v>
      </c>
      <c r="F4988" s="15">
        <v>3</v>
      </c>
      <c r="G4988" s="15" t="str">
        <f>VLOOKUP(F4988,'Other Data'!$B$17:$C$24,2,FALSE)</f>
        <v>ProductC</v>
      </c>
      <c r="H4988" s="18">
        <v>45294.654282407413</v>
      </c>
      <c r="I4988" s="15">
        <v>156</v>
      </c>
    </row>
    <row r="4989" spans="2:9" x14ac:dyDescent="0.3">
      <c r="B4989" s="15">
        <v>1942869</v>
      </c>
      <c r="C4989" s="16">
        <v>45294</v>
      </c>
      <c r="D4989" s="15">
        <v>184</v>
      </c>
      <c r="E4989" t="str">
        <f>VLOOKUP(D4989,Customers!$B$8:$C$1412,2,FALSE)</f>
        <v>The Willow Tree</v>
      </c>
      <c r="F4989" s="15">
        <v>6</v>
      </c>
      <c r="G4989" s="15" t="str">
        <f>VLOOKUP(F4989,'Other Data'!$B$17:$C$24,2,FALSE)</f>
        <v>ProductF</v>
      </c>
      <c r="H4989" s="18">
        <v>45294.664710648154</v>
      </c>
      <c r="I4989" s="15">
        <v>176</v>
      </c>
    </row>
    <row r="4990" spans="2:9" x14ac:dyDescent="0.3">
      <c r="B4990" s="15">
        <v>1942870</v>
      </c>
      <c r="C4990" s="16">
        <v>45294</v>
      </c>
      <c r="D4990" s="15">
        <v>310</v>
      </c>
      <c r="E4990" t="str">
        <f>VLOOKUP(D4990,Customers!$B$8:$C$1412,2,FALSE)</f>
        <v>Dell IDA</v>
      </c>
      <c r="F4990" s="15">
        <v>1</v>
      </c>
      <c r="G4990" s="15" t="str">
        <f>VLOOKUP(F4990,'Other Data'!$B$17:$C$24,2,FALSE)</f>
        <v>ProductA</v>
      </c>
      <c r="H4990" s="18">
        <v>45294.675925925934</v>
      </c>
      <c r="I4990" s="15">
        <v>176</v>
      </c>
    </row>
    <row r="4991" spans="2:9" x14ac:dyDescent="0.3">
      <c r="B4991" s="15">
        <v>1942871</v>
      </c>
      <c r="C4991" s="16">
        <v>45294</v>
      </c>
      <c r="D4991" s="15">
        <v>415</v>
      </c>
      <c r="E4991" t="str">
        <f>VLOOKUP(D4991,Customers!$B$8:$C$1412,2,FALSE)</f>
        <v>ETCETERA</v>
      </c>
      <c r="F4991" s="15">
        <v>5</v>
      </c>
      <c r="G4991" s="15" t="str">
        <f>VLOOKUP(F4991,'Other Data'!$B$17:$C$24,2,FALSE)</f>
        <v>ProductE</v>
      </c>
      <c r="H4991" s="18">
        <v>45294.684525462973</v>
      </c>
      <c r="I4991" s="15">
        <v>146</v>
      </c>
    </row>
    <row r="4992" spans="2:9" x14ac:dyDescent="0.3">
      <c r="B4992" s="15">
        <v>1942872</v>
      </c>
      <c r="C4992" s="16">
        <v>45294</v>
      </c>
      <c r="D4992" s="15">
        <v>570</v>
      </c>
      <c r="E4992" t="str">
        <f>VLOOKUP(D4992,Customers!$B$8:$C$1412,2,FALSE)</f>
        <v>GRANDE GIFT</v>
      </c>
      <c r="F4992" s="15">
        <v>2</v>
      </c>
      <c r="G4992" s="15" t="str">
        <f>VLOOKUP(F4992,'Other Data'!$B$17:$C$24,2,FALSE)</f>
        <v>ProductB</v>
      </c>
      <c r="H4992" s="18">
        <v>45294.701064814828</v>
      </c>
      <c r="I4992" s="15">
        <v>174</v>
      </c>
    </row>
    <row r="4993" spans="2:9" x14ac:dyDescent="0.3">
      <c r="B4993" s="15">
        <v>1942873</v>
      </c>
      <c r="C4993" s="16">
        <v>45294</v>
      </c>
      <c r="D4993" s="15">
        <v>1142</v>
      </c>
      <c r="E4993" t="str">
        <f>VLOOKUP(D4993,Customers!$B$8:$C$1412,2,FALSE)</f>
        <v>Primex Inc</v>
      </c>
      <c r="F4993" s="15">
        <v>3</v>
      </c>
      <c r="G4993" s="15" t="str">
        <f>VLOOKUP(F4993,'Other Data'!$B$17:$C$24,2,FALSE)</f>
        <v>ProductC</v>
      </c>
      <c r="H4993" s="18">
        <v>45294.716631944459</v>
      </c>
      <c r="I4993" s="15">
        <v>145</v>
      </c>
    </row>
    <row r="4994" spans="2:9" x14ac:dyDescent="0.3">
      <c r="B4994" s="15">
        <v>1942874</v>
      </c>
      <c r="C4994" s="16">
        <v>45294</v>
      </c>
      <c r="D4994" s="15">
        <v>422</v>
      </c>
      <c r="E4994" t="str">
        <f>VLOOKUP(D4994,Customers!$B$8:$C$1412,2,FALSE)</f>
        <v>Temptations</v>
      </c>
      <c r="F4994" s="15">
        <v>5</v>
      </c>
      <c r="G4994" s="15" t="str">
        <f>VLOOKUP(F4994,'Other Data'!$B$17:$C$24,2,FALSE)</f>
        <v>ProductE</v>
      </c>
      <c r="H4994" s="18">
        <v>45294.730810185196</v>
      </c>
      <c r="I4994" s="15">
        <v>141</v>
      </c>
    </row>
    <row r="4995" spans="2:9" x14ac:dyDescent="0.3">
      <c r="B4995" s="15">
        <v>1942875</v>
      </c>
      <c r="C4995" s="16">
        <v>45294</v>
      </c>
      <c r="D4995" s="15">
        <v>1381</v>
      </c>
      <c r="E4995" t="str">
        <f>VLOOKUP(D4995,Customers!$B$8:$C$1412,2,FALSE)</f>
        <v>The Toy Box</v>
      </c>
      <c r="F4995" s="15">
        <v>3</v>
      </c>
      <c r="G4995" s="15" t="str">
        <f>VLOOKUP(F4995,'Other Data'!$B$17:$C$24,2,FALSE)</f>
        <v>ProductC</v>
      </c>
      <c r="H4995" s="18">
        <v>45294.739872685197</v>
      </c>
      <c r="I4995" s="15">
        <v>154</v>
      </c>
    </row>
    <row r="4996" spans="2:9" x14ac:dyDescent="0.3">
      <c r="B4996" s="15">
        <v>1942876</v>
      </c>
      <c r="C4996" s="16">
        <v>45294</v>
      </c>
      <c r="D4996" s="15">
        <v>1228</v>
      </c>
      <c r="E4996" t="str">
        <f>VLOOKUP(D4996,Customers!$B$8:$C$1412,2,FALSE)</f>
        <v>Kidstuff, Etc!</v>
      </c>
      <c r="F4996" s="15">
        <v>3</v>
      </c>
      <c r="G4996" s="15" t="str">
        <f>VLOOKUP(F4996,'Other Data'!$B$17:$C$24,2,FALSE)</f>
        <v>ProductC</v>
      </c>
      <c r="H4996" s="18">
        <v>45294.750381944454</v>
      </c>
      <c r="I4996" s="15">
        <v>176</v>
      </c>
    </row>
    <row r="4997" spans="2:9" x14ac:dyDescent="0.3">
      <c r="B4997" s="15">
        <v>1942877</v>
      </c>
      <c r="C4997" s="16">
        <v>45294</v>
      </c>
      <c r="D4997" s="15">
        <v>1405</v>
      </c>
      <c r="E4997" t="str">
        <f>VLOOKUP(D4997,Customers!$B$8:$C$1412,2,FALSE)</f>
        <v>Purr Deux Home Accessories</v>
      </c>
      <c r="F4997" s="15">
        <v>6</v>
      </c>
      <c r="G4997" s="15" t="str">
        <f>VLOOKUP(F4997,'Other Data'!$B$17:$C$24,2,FALSE)</f>
        <v>ProductF</v>
      </c>
      <c r="H4997" s="18">
        <v>45294.765104166676</v>
      </c>
      <c r="I4997" s="15">
        <v>162</v>
      </c>
    </row>
    <row r="4998" spans="2:9" x14ac:dyDescent="0.3">
      <c r="B4998" s="15">
        <v>1942878</v>
      </c>
      <c r="C4998" s="16">
        <v>45294</v>
      </c>
      <c r="D4998" s="15">
        <v>1239</v>
      </c>
      <c r="E4998" t="str">
        <f>VLOOKUP(D4998,Customers!$B$8:$C$1412,2,FALSE)</f>
        <v>KC's Hallmark</v>
      </c>
      <c r="F4998" s="15">
        <v>6</v>
      </c>
      <c r="G4998" s="15" t="str">
        <f>VLOOKUP(F4998,'Other Data'!$B$17:$C$24,2,FALSE)</f>
        <v>ProductF</v>
      </c>
      <c r="H4998" s="18">
        <v>45294.776400462972</v>
      </c>
      <c r="I4998" s="15">
        <v>168</v>
      </c>
    </row>
    <row r="4999" spans="2:9" x14ac:dyDescent="0.3">
      <c r="B4999" s="15">
        <v>1942879</v>
      </c>
      <c r="C4999" s="16">
        <v>45294</v>
      </c>
      <c r="D4999" s="15">
        <v>997</v>
      </c>
      <c r="E4999" t="str">
        <f>VLOOKUP(D4999,Customers!$B$8:$C$1412,2,FALSE)</f>
        <v>Toy Chest</v>
      </c>
      <c r="F4999" s="15">
        <v>6</v>
      </c>
      <c r="G4999" s="15" t="str">
        <f>VLOOKUP(F4999,'Other Data'!$B$17:$C$24,2,FALSE)</f>
        <v>ProductF</v>
      </c>
      <c r="H4999" s="18">
        <v>45294.792777777788</v>
      </c>
      <c r="I4999" s="15">
        <v>158</v>
      </c>
    </row>
    <row r="5000" spans="2:9" x14ac:dyDescent="0.3">
      <c r="B5000" s="15">
        <v>1942880</v>
      </c>
      <c r="C5000" s="16">
        <v>45294</v>
      </c>
      <c r="D5000" s="15">
        <v>1407</v>
      </c>
      <c r="E5000" t="str">
        <f>VLOOKUP(D5000,Customers!$B$8:$C$1412,2,FALSE)</f>
        <v>Artology</v>
      </c>
      <c r="F5000" s="15">
        <v>5</v>
      </c>
      <c r="G5000" s="15" t="str">
        <f>VLOOKUP(F5000,'Other Data'!$B$17:$C$24,2,FALSE)</f>
        <v>ProductE</v>
      </c>
      <c r="H5000" s="18">
        <v>45294.801539351865</v>
      </c>
      <c r="I5000" s="15">
        <v>159</v>
      </c>
    </row>
    <row r="5001" spans="2:9" x14ac:dyDescent="0.3">
      <c r="B5001" s="15">
        <v>1942881</v>
      </c>
      <c r="C5001" s="16">
        <v>45294</v>
      </c>
      <c r="D5001" s="15">
        <v>270</v>
      </c>
      <c r="E5001" t="str">
        <f>VLOOKUP(D5001,Customers!$B$8:$C$1412,2,FALSE)</f>
        <v>MS IMAN VOOSEF</v>
      </c>
      <c r="F5001" s="15">
        <v>2</v>
      </c>
      <c r="G5001" s="15" t="str">
        <f>VLOOKUP(F5001,'Other Data'!$B$17:$C$24,2,FALSE)</f>
        <v>ProductB</v>
      </c>
      <c r="H5001" s="18">
        <v>45294.811770833345</v>
      </c>
      <c r="I5001" s="15">
        <v>176</v>
      </c>
    </row>
    <row r="5002" spans="2:9" x14ac:dyDescent="0.3">
      <c r="B5002" s="15">
        <v>1942882</v>
      </c>
      <c r="C5002" s="16">
        <v>45294</v>
      </c>
      <c r="D5002" s="15">
        <v>1077</v>
      </c>
      <c r="E5002" t="str">
        <f>VLOOKUP(D5002,Customers!$B$8:$C$1412,2,FALSE)</f>
        <v>Lu Lu's</v>
      </c>
      <c r="F5002" s="15">
        <v>3</v>
      </c>
      <c r="G5002" s="15" t="str">
        <f>VLOOKUP(F5002,'Other Data'!$B$17:$C$24,2,FALSE)</f>
        <v>ProductC</v>
      </c>
      <c r="H5002" s="18">
        <v>45294.823599537049</v>
      </c>
      <c r="I5002" s="15">
        <v>170</v>
      </c>
    </row>
    <row r="5003" spans="2:9" x14ac:dyDescent="0.3">
      <c r="B5003" s="15">
        <v>1942883</v>
      </c>
      <c r="C5003" s="16">
        <v>45294</v>
      </c>
      <c r="D5003" s="15">
        <v>1339</v>
      </c>
      <c r="E5003" t="str">
        <f>VLOOKUP(D5003,Customers!$B$8:$C$1412,2,FALSE)</f>
        <v>Learning Express Of Roseville #46</v>
      </c>
      <c r="F5003" s="15">
        <v>6</v>
      </c>
      <c r="G5003" s="15" t="str">
        <f>VLOOKUP(F5003,'Other Data'!$B$17:$C$24,2,FALSE)</f>
        <v>ProductF</v>
      </c>
      <c r="H5003" s="18">
        <v>45294.837905092601</v>
      </c>
      <c r="I5003" s="15">
        <v>172</v>
      </c>
    </row>
    <row r="5004" spans="2:9" x14ac:dyDescent="0.3">
      <c r="B5004" s="15">
        <v>1942884</v>
      </c>
      <c r="C5004" s="16">
        <v>45294</v>
      </c>
      <c r="D5004" s="15">
        <v>715</v>
      </c>
      <c r="E5004" t="str">
        <f>VLOOKUP(D5004,Customers!$B$8:$C$1412,2,FALSE)</f>
        <v>Ivy Cove</v>
      </c>
      <c r="F5004" s="15">
        <v>3</v>
      </c>
      <c r="G5004" s="15" t="str">
        <f>VLOOKUP(F5004,'Other Data'!$B$17:$C$24,2,FALSE)</f>
        <v>ProductC</v>
      </c>
      <c r="H5004" s="18">
        <v>45294.852129629639</v>
      </c>
      <c r="I5004" s="15">
        <v>169</v>
      </c>
    </row>
    <row r="5005" spans="2:9" x14ac:dyDescent="0.3">
      <c r="B5005" s="15">
        <v>1942885</v>
      </c>
      <c r="C5005" s="16">
        <v>45294</v>
      </c>
      <c r="D5005" s="15">
        <v>1067</v>
      </c>
      <c r="E5005" t="str">
        <f>VLOOKUP(D5005,Customers!$B$8:$C$1412,2,FALSE)</f>
        <v>Country Music Hall of Fame and Museum</v>
      </c>
      <c r="F5005" s="15">
        <v>4</v>
      </c>
      <c r="G5005" s="15" t="str">
        <f>VLOOKUP(F5005,'Other Data'!$B$17:$C$24,2,FALSE)</f>
        <v>ProductD</v>
      </c>
      <c r="H5005" s="18">
        <v>45294.862025462971</v>
      </c>
      <c r="I5005" s="15">
        <v>162</v>
      </c>
    </row>
    <row r="5006" spans="2:9" x14ac:dyDescent="0.3">
      <c r="B5006" s="15">
        <v>1942886</v>
      </c>
      <c r="C5006" s="16">
        <v>45294</v>
      </c>
      <c r="D5006" s="15">
        <v>898</v>
      </c>
      <c r="E5006" t="str">
        <f>VLOOKUP(D5006,Customers!$B$8:$C$1412,2,FALSE)</f>
        <v>Toy Land</v>
      </c>
      <c r="F5006" s="15">
        <v>2</v>
      </c>
      <c r="G5006" s="15" t="str">
        <f>VLOOKUP(F5006,'Other Data'!$B$17:$C$24,2,FALSE)</f>
        <v>ProductB</v>
      </c>
      <c r="H5006" s="18">
        <v>45294.874884259269</v>
      </c>
      <c r="I5006" s="15">
        <v>140</v>
      </c>
    </row>
    <row r="5007" spans="2:9" x14ac:dyDescent="0.3">
      <c r="B5007" s="15">
        <v>1942887</v>
      </c>
      <c r="C5007" s="16">
        <v>45294</v>
      </c>
      <c r="D5007" s="15">
        <v>588</v>
      </c>
      <c r="E5007" t="str">
        <f>VLOOKUP(D5007,Customers!$B$8:$C$1412,2,FALSE)</f>
        <v>Painted Cottage</v>
      </c>
      <c r="F5007" s="15">
        <v>6</v>
      </c>
      <c r="G5007" s="15" t="str">
        <f>VLOOKUP(F5007,'Other Data'!$B$17:$C$24,2,FALSE)</f>
        <v>ProductF</v>
      </c>
      <c r="H5007" s="18">
        <v>45294.8917013889</v>
      </c>
      <c r="I5007" s="15">
        <v>178</v>
      </c>
    </row>
    <row r="5008" spans="2:9" x14ac:dyDescent="0.3">
      <c r="B5008" s="15">
        <v>1942888</v>
      </c>
      <c r="C5008" s="16">
        <v>45295</v>
      </c>
      <c r="D5008" s="15">
        <v>688</v>
      </c>
      <c r="E5008" t="str">
        <f>VLOOKUP(D5008,Customers!$B$8:$C$1412,2,FALSE)</f>
        <v>Your Dollar Store With More #161</v>
      </c>
      <c r="F5008" s="15">
        <v>2</v>
      </c>
      <c r="G5008" s="15" t="str">
        <f>VLOOKUP(F5008,'Other Data'!$B$17:$C$24,2,FALSE)</f>
        <v>ProductB</v>
      </c>
      <c r="H5008" s="18">
        <v>45295.333333333336</v>
      </c>
      <c r="I5008" s="15">
        <v>171</v>
      </c>
    </row>
    <row r="5009" spans="2:9" x14ac:dyDescent="0.3">
      <c r="B5009" s="15">
        <v>1942889</v>
      </c>
      <c r="C5009" s="16">
        <v>45295</v>
      </c>
      <c r="D5009" s="15">
        <v>243</v>
      </c>
      <c r="E5009" t="str">
        <f>VLOOKUP(D5009,Customers!$B$8:$C$1412,2,FALSE)</f>
        <v>Extreme  Retail Inc</v>
      </c>
      <c r="F5009" s="15">
        <v>6</v>
      </c>
      <c r="G5009" s="15" t="str">
        <f>VLOOKUP(F5009,'Other Data'!$B$17:$C$24,2,FALSE)</f>
        <v>ProductF</v>
      </c>
      <c r="H5009" s="18">
        <v>45295.347974537042</v>
      </c>
      <c r="I5009" s="15">
        <v>165</v>
      </c>
    </row>
    <row r="5010" spans="2:9" x14ac:dyDescent="0.3">
      <c r="B5010" s="15">
        <v>1942890</v>
      </c>
      <c r="C5010" s="16">
        <v>45295</v>
      </c>
      <c r="D5010" s="15">
        <v>947</v>
      </c>
      <c r="E5010" t="str">
        <f>VLOOKUP(D5010,Customers!$B$8:$C$1412,2,FALSE)</f>
        <v>Penelope's</v>
      </c>
      <c r="F5010" s="15">
        <v>1</v>
      </c>
      <c r="G5010" s="15" t="str">
        <f>VLOOKUP(F5010,'Other Data'!$B$17:$C$24,2,FALSE)</f>
        <v>ProductA</v>
      </c>
      <c r="H5010" s="18">
        <v>45295.358206018522</v>
      </c>
      <c r="I5010" s="15">
        <v>155</v>
      </c>
    </row>
    <row r="5011" spans="2:9" x14ac:dyDescent="0.3">
      <c r="B5011" s="15">
        <v>1942891</v>
      </c>
      <c r="C5011" s="16">
        <v>45295</v>
      </c>
      <c r="D5011" s="15">
        <v>530</v>
      </c>
      <c r="E5011" t="str">
        <f>VLOOKUP(D5011,Customers!$B$8:$C$1412,2,FALSE)</f>
        <v>PHARAMSAVE - 427</v>
      </c>
      <c r="F5011" s="15">
        <v>3</v>
      </c>
      <c r="G5011" s="15" t="str">
        <f>VLOOKUP(F5011,'Other Data'!$B$17:$C$24,2,FALSE)</f>
        <v>ProductC</v>
      </c>
      <c r="H5011" s="18">
        <v>45295.366840277784</v>
      </c>
      <c r="I5011" s="15">
        <v>164</v>
      </c>
    </row>
    <row r="5012" spans="2:9" x14ac:dyDescent="0.3">
      <c r="B5012" s="15">
        <v>1942892</v>
      </c>
      <c r="C5012" s="16">
        <v>45295</v>
      </c>
      <c r="D5012" s="15">
        <v>1352</v>
      </c>
      <c r="E5012" t="str">
        <f>VLOOKUP(D5012,Customers!$B$8:$C$1412,2,FALSE)</f>
        <v>The Doodle Pad</v>
      </c>
      <c r="F5012" s="15">
        <v>5</v>
      </c>
      <c r="G5012" s="15" t="str">
        <f>VLOOKUP(F5012,'Other Data'!$B$17:$C$24,2,FALSE)</f>
        <v>ProductE</v>
      </c>
      <c r="H5012" s="18">
        <v>45295.381412037044</v>
      </c>
      <c r="I5012" s="15">
        <v>179</v>
      </c>
    </row>
    <row r="5013" spans="2:9" x14ac:dyDescent="0.3">
      <c r="B5013" s="15">
        <v>1942893</v>
      </c>
      <c r="C5013" s="16">
        <v>45295</v>
      </c>
      <c r="D5013" s="15">
        <v>604</v>
      </c>
      <c r="E5013" t="str">
        <f>VLOOKUP(D5013,Customers!$B$8:$C$1412,2,FALSE)</f>
        <v>RUBY'S FASHION</v>
      </c>
      <c r="F5013" s="15">
        <v>1</v>
      </c>
      <c r="G5013" s="15" t="str">
        <f>VLOOKUP(F5013,'Other Data'!$B$17:$C$24,2,FALSE)</f>
        <v>ProductA</v>
      </c>
      <c r="H5013" s="18">
        <v>45295.390011574083</v>
      </c>
      <c r="I5013" s="15">
        <v>170</v>
      </c>
    </row>
    <row r="5014" spans="2:9" x14ac:dyDescent="0.3">
      <c r="B5014" s="15">
        <v>1942894</v>
      </c>
      <c r="C5014" s="16">
        <v>45295</v>
      </c>
      <c r="D5014" s="15">
        <v>85</v>
      </c>
      <c r="E5014" t="str">
        <f>VLOOKUP(D5014,Customers!$B$8:$C$1412,2,FALSE)</f>
        <v>Nevers Pharmacy Ltd</v>
      </c>
      <c r="F5014" s="15">
        <v>3</v>
      </c>
      <c r="G5014" s="15" t="str">
        <f>VLOOKUP(F5014,'Other Data'!$B$17:$C$24,2,FALSE)</f>
        <v>ProductC</v>
      </c>
      <c r="H5014" s="18">
        <v>45295.405532407414</v>
      </c>
      <c r="I5014" s="15">
        <v>158</v>
      </c>
    </row>
    <row r="5015" spans="2:9" x14ac:dyDescent="0.3">
      <c r="B5015" s="15">
        <v>1942895</v>
      </c>
      <c r="C5015" s="16">
        <v>45295</v>
      </c>
      <c r="D5015" s="15">
        <v>438</v>
      </c>
      <c r="E5015" t="str">
        <f>VLOOKUP(D5015,Customers!$B$8:$C$1412,2,FALSE)</f>
        <v>La Maison Gift Shop</v>
      </c>
      <c r="F5015" s="15">
        <v>3</v>
      </c>
      <c r="G5015" s="15" t="str">
        <f>VLOOKUP(F5015,'Other Data'!$B$17:$C$24,2,FALSE)</f>
        <v>ProductC</v>
      </c>
      <c r="H5015" s="18">
        <v>45295.419062500005</v>
      </c>
      <c r="I5015" s="15">
        <v>172</v>
      </c>
    </row>
    <row r="5016" spans="2:9" x14ac:dyDescent="0.3">
      <c r="B5016" s="15">
        <v>1942896</v>
      </c>
      <c r="C5016" s="16">
        <v>45295</v>
      </c>
      <c r="D5016" s="15">
        <v>70</v>
      </c>
      <c r="E5016" t="str">
        <f>VLOOKUP(D5016,Customers!$B$8:$C$1412,2,FALSE)</f>
        <v>Genuine Order</v>
      </c>
      <c r="F5016" s="15">
        <v>2</v>
      </c>
      <c r="G5016" s="15" t="str">
        <f>VLOOKUP(F5016,'Other Data'!$B$17:$C$24,2,FALSE)</f>
        <v>ProductB</v>
      </c>
      <c r="H5016" s="18">
        <v>45295.428611111114</v>
      </c>
      <c r="I5016" s="15">
        <v>141</v>
      </c>
    </row>
    <row r="5017" spans="2:9" x14ac:dyDescent="0.3">
      <c r="B5017" s="15">
        <v>1942897</v>
      </c>
      <c r="C5017" s="16">
        <v>45295</v>
      </c>
      <c r="D5017" s="15">
        <v>1040</v>
      </c>
      <c r="E5017" t="str">
        <f>VLOOKUP(D5017,Customers!$B$8:$C$1412,2,FALSE)</f>
        <v>Book Nook</v>
      </c>
      <c r="F5017" s="15">
        <v>3</v>
      </c>
      <c r="G5017" s="15" t="str">
        <f>VLOOKUP(F5017,'Other Data'!$B$17:$C$24,2,FALSE)</f>
        <v>ProductC</v>
      </c>
      <c r="H5017" s="18">
        <v>45295.439201388894</v>
      </c>
      <c r="I5017" s="15">
        <v>169</v>
      </c>
    </row>
    <row r="5018" spans="2:9" x14ac:dyDescent="0.3">
      <c r="B5018" s="15">
        <v>1942898</v>
      </c>
      <c r="C5018" s="16">
        <v>45295</v>
      </c>
      <c r="D5018" s="15">
        <v>526</v>
      </c>
      <c r="E5018" t="str">
        <f>VLOOKUP(D5018,Customers!$B$8:$C$1412,2,FALSE)</f>
        <v>Rosthern Pharmacy</v>
      </c>
      <c r="F5018" s="15">
        <v>4</v>
      </c>
      <c r="G5018" s="15" t="str">
        <f>VLOOKUP(F5018,'Other Data'!$B$17:$C$24,2,FALSE)</f>
        <v>ProductD</v>
      </c>
      <c r="H5018" s="18">
        <v>45295.454305555562</v>
      </c>
      <c r="I5018" s="15">
        <v>156</v>
      </c>
    </row>
    <row r="5019" spans="2:9" x14ac:dyDescent="0.3">
      <c r="B5019" s="15">
        <v>1942899</v>
      </c>
      <c r="C5019" s="16">
        <v>45295</v>
      </c>
      <c r="D5019" s="15">
        <v>843</v>
      </c>
      <c r="E5019" t="str">
        <f>VLOOKUP(D5019,Customers!$B$8:$C$1412,2,FALSE)</f>
        <v>Aviano's</v>
      </c>
      <c r="F5019" s="15">
        <v>5</v>
      </c>
      <c r="G5019" s="15" t="str">
        <f>VLOOKUP(F5019,'Other Data'!$B$17:$C$24,2,FALSE)</f>
        <v>ProductE</v>
      </c>
      <c r="H5019" s="18">
        <v>45295.465300925935</v>
      </c>
      <c r="I5019" s="15">
        <v>164</v>
      </c>
    </row>
    <row r="5020" spans="2:9" x14ac:dyDescent="0.3">
      <c r="B5020" s="15">
        <v>1942900</v>
      </c>
      <c r="C5020" s="16">
        <v>45295</v>
      </c>
      <c r="D5020" s="15">
        <v>477</v>
      </c>
      <c r="E5020" t="str">
        <f>VLOOKUP(D5020,Customers!$B$8:$C$1412,2,FALSE)</f>
        <v>Dollar Klub</v>
      </c>
      <c r="F5020" s="15">
        <v>1</v>
      </c>
      <c r="G5020" s="15" t="str">
        <f>VLOOKUP(F5020,'Other Data'!$B$17:$C$24,2,FALSE)</f>
        <v>ProductA</v>
      </c>
      <c r="H5020" s="18">
        <v>45295.477303240747</v>
      </c>
      <c r="I5020" s="15">
        <v>148</v>
      </c>
    </row>
    <row r="5021" spans="2:9" x14ac:dyDescent="0.3">
      <c r="B5021" s="15">
        <v>1942901</v>
      </c>
      <c r="C5021" s="16">
        <v>45295</v>
      </c>
      <c r="D5021" s="15">
        <v>1020</v>
      </c>
      <c r="E5021" t="str">
        <f>VLOOKUP(D5021,Customers!$B$8:$C$1412,2,FALSE)</f>
        <v>KENDALLS BOTIQUE &amp; CONSIGNMENT</v>
      </c>
      <c r="F5021" s="15">
        <v>6</v>
      </c>
      <c r="G5021" s="15" t="str">
        <f>VLOOKUP(F5021,'Other Data'!$B$17:$C$24,2,FALSE)</f>
        <v>ProductF</v>
      </c>
      <c r="H5021" s="18">
        <v>45295.491041666675</v>
      </c>
      <c r="I5021" s="15">
        <v>170</v>
      </c>
    </row>
    <row r="5022" spans="2:9" x14ac:dyDescent="0.3">
      <c r="B5022" s="15">
        <v>1942902</v>
      </c>
      <c r="C5022" s="16">
        <v>45295</v>
      </c>
      <c r="D5022" s="15">
        <v>180</v>
      </c>
      <c r="E5022" t="str">
        <f>VLOOKUP(D5022,Customers!$B$8:$C$1412,2,FALSE)</f>
        <v>Olde Stanton Store</v>
      </c>
      <c r="F5022" s="15">
        <v>4</v>
      </c>
      <c r="G5022" s="15" t="str">
        <f>VLOOKUP(F5022,'Other Data'!$B$17:$C$24,2,FALSE)</f>
        <v>ProductD</v>
      </c>
      <c r="H5022" s="18">
        <v>45295.504467592604</v>
      </c>
      <c r="I5022" s="15">
        <v>141</v>
      </c>
    </row>
    <row r="5023" spans="2:9" x14ac:dyDescent="0.3">
      <c r="B5023" s="15">
        <v>1942903</v>
      </c>
      <c r="C5023" s="16">
        <v>45295</v>
      </c>
      <c r="D5023" s="15">
        <v>607</v>
      </c>
      <c r="E5023" t="str">
        <f>VLOOKUP(D5023,Customers!$B$8:$C$1412,2,FALSE)</f>
        <v>The Heavenly Outhouse</v>
      </c>
      <c r="F5023" s="15">
        <v>2</v>
      </c>
      <c r="G5023" s="15" t="str">
        <f>VLOOKUP(F5023,'Other Data'!$B$17:$C$24,2,FALSE)</f>
        <v>ProductB</v>
      </c>
      <c r="H5023" s="18">
        <v>45295.515439814822</v>
      </c>
      <c r="I5023" s="15">
        <v>154</v>
      </c>
    </row>
    <row r="5024" spans="2:9" x14ac:dyDescent="0.3">
      <c r="B5024" s="15">
        <v>1942904</v>
      </c>
      <c r="C5024" s="16">
        <v>45295</v>
      </c>
      <c r="D5024" s="15">
        <v>859</v>
      </c>
      <c r="E5024" t="str">
        <f>VLOOKUP(D5024,Customers!$B$8:$C$1412,2,FALSE)</f>
        <v>Towne Pharmacy</v>
      </c>
      <c r="F5024" s="15">
        <v>3</v>
      </c>
      <c r="G5024" s="15" t="str">
        <f>VLOOKUP(F5024,'Other Data'!$B$17:$C$24,2,FALSE)</f>
        <v>ProductC</v>
      </c>
      <c r="H5024" s="18">
        <v>45295.531400462969</v>
      </c>
      <c r="I5024" s="15">
        <v>170</v>
      </c>
    </row>
    <row r="5025" spans="2:9" x14ac:dyDescent="0.3">
      <c r="B5025" s="15">
        <v>1942905</v>
      </c>
      <c r="C5025" s="16">
        <v>45295</v>
      </c>
      <c r="D5025" s="15">
        <v>650</v>
      </c>
      <c r="E5025" t="str">
        <f>VLOOKUP(D5025,Customers!$B$8:$C$1412,2,FALSE)</f>
        <v>Inspiration Gift Boutique</v>
      </c>
      <c r="F5025" s="15">
        <v>4</v>
      </c>
      <c r="G5025" s="15" t="str">
        <f>VLOOKUP(F5025,'Other Data'!$B$17:$C$24,2,FALSE)</f>
        <v>ProductD</v>
      </c>
      <c r="H5025" s="18">
        <v>45295.541979166672</v>
      </c>
      <c r="I5025" s="15">
        <v>145</v>
      </c>
    </row>
    <row r="5026" spans="2:9" x14ac:dyDescent="0.3">
      <c r="B5026" s="15">
        <v>1942906</v>
      </c>
      <c r="C5026" s="16">
        <v>45295</v>
      </c>
      <c r="D5026" s="15">
        <v>690</v>
      </c>
      <c r="E5026" t="str">
        <f>VLOOKUP(D5026,Customers!$B$8:$C$1412,2,FALSE)</f>
        <v>Castles &amp; Cottage Home &amp; Garden</v>
      </c>
      <c r="F5026" s="15">
        <v>1</v>
      </c>
      <c r="G5026" s="15" t="str">
        <f>VLOOKUP(F5026,'Other Data'!$B$17:$C$24,2,FALSE)</f>
        <v>ProductA</v>
      </c>
      <c r="H5026" s="18">
        <v>45295.555763888893</v>
      </c>
      <c r="I5026" s="15">
        <v>178</v>
      </c>
    </row>
    <row r="5027" spans="2:9" x14ac:dyDescent="0.3">
      <c r="B5027" s="15">
        <v>1942907</v>
      </c>
      <c r="C5027" s="16">
        <v>45295</v>
      </c>
      <c r="D5027" s="15">
        <v>343</v>
      </c>
      <c r="E5027" t="str">
        <f>VLOOKUP(D5027,Customers!$B$8:$C$1412,2,FALSE)</f>
        <v>Zellers Store #453</v>
      </c>
      <c r="F5027" s="15">
        <v>4</v>
      </c>
      <c r="G5027" s="15" t="str">
        <f>VLOOKUP(F5027,'Other Data'!$B$17:$C$24,2,FALSE)</f>
        <v>ProductD</v>
      </c>
      <c r="H5027" s="18">
        <v>45295.566458333335</v>
      </c>
      <c r="I5027" s="15">
        <v>163</v>
      </c>
    </row>
    <row r="5028" spans="2:9" x14ac:dyDescent="0.3">
      <c r="B5028" s="15">
        <v>1942908</v>
      </c>
      <c r="C5028" s="16">
        <v>45295</v>
      </c>
      <c r="D5028" s="15">
        <v>792</v>
      </c>
      <c r="E5028" t="str">
        <f>VLOOKUP(D5028,Customers!$B$8:$C$1412,2,FALSE)</f>
        <v>Paragon Shop</v>
      </c>
      <c r="F5028" s="15">
        <v>1</v>
      </c>
      <c r="G5028" s="15" t="str">
        <f>VLOOKUP(F5028,'Other Data'!$B$17:$C$24,2,FALSE)</f>
        <v>ProductA</v>
      </c>
      <c r="H5028" s="18">
        <v>45295.578622685185</v>
      </c>
      <c r="I5028" s="15">
        <v>142</v>
      </c>
    </row>
    <row r="5029" spans="2:9" x14ac:dyDescent="0.3">
      <c r="B5029" s="15">
        <v>1942909</v>
      </c>
      <c r="C5029" s="16">
        <v>45295</v>
      </c>
      <c r="D5029" s="15">
        <v>877</v>
      </c>
      <c r="E5029" t="str">
        <f>VLOOKUP(D5029,Customers!$B$8:$C$1412,2,FALSE)</f>
        <v>Flik/ Mastercard</v>
      </c>
      <c r="F5029" s="15">
        <v>1</v>
      </c>
      <c r="G5029" s="15" t="str">
        <f>VLOOKUP(F5029,'Other Data'!$B$17:$C$24,2,FALSE)</f>
        <v>ProductA</v>
      </c>
      <c r="H5029" s="18">
        <v>45295.594328703701</v>
      </c>
      <c r="I5029" s="15">
        <v>163</v>
      </c>
    </row>
    <row r="5030" spans="2:9" x14ac:dyDescent="0.3">
      <c r="B5030" s="15">
        <v>1942910</v>
      </c>
      <c r="C5030" s="16">
        <v>45295</v>
      </c>
      <c r="D5030" s="15">
        <v>161</v>
      </c>
      <c r="E5030" t="str">
        <f>VLOOKUP(D5030,Customers!$B$8:$C$1412,2,FALSE)</f>
        <v>The Gallery Shop</v>
      </c>
      <c r="F5030" s="15">
        <v>4</v>
      </c>
      <c r="G5030" s="15" t="str">
        <f>VLOOKUP(F5030,'Other Data'!$B$17:$C$24,2,FALSE)</f>
        <v>ProductD</v>
      </c>
      <c r="H5030" s="18">
        <v>45295.610752314809</v>
      </c>
      <c r="I5030" s="15">
        <v>146</v>
      </c>
    </row>
    <row r="5031" spans="2:9" x14ac:dyDescent="0.3">
      <c r="B5031" s="15">
        <v>1942911</v>
      </c>
      <c r="C5031" s="16">
        <v>45295</v>
      </c>
      <c r="D5031" s="15">
        <v>673</v>
      </c>
      <c r="E5031" t="str">
        <f>VLOOKUP(D5031,Customers!$B$8:$C$1412,2,FALSE)</f>
        <v>Pharmasave - 250</v>
      </c>
      <c r="F5031" s="15">
        <v>3</v>
      </c>
      <c r="G5031" s="15" t="str">
        <f>VLOOKUP(F5031,'Other Data'!$B$17:$C$24,2,FALSE)</f>
        <v>ProductC</v>
      </c>
      <c r="H5031" s="18">
        <v>45295.622951388883</v>
      </c>
      <c r="I5031" s="15">
        <v>176</v>
      </c>
    </row>
    <row r="5032" spans="2:9" x14ac:dyDescent="0.3">
      <c r="B5032" s="15">
        <v>1942912</v>
      </c>
      <c r="C5032" s="16">
        <v>45295</v>
      </c>
      <c r="D5032" s="15">
        <v>1064</v>
      </c>
      <c r="E5032" t="str">
        <f>VLOOKUP(D5032,Customers!$B$8:$C$1412,2,FALSE)</f>
        <v>Ashleys Attic</v>
      </c>
      <c r="F5032" s="15">
        <v>3</v>
      </c>
      <c r="G5032" s="15" t="str">
        <f>VLOOKUP(F5032,'Other Data'!$B$17:$C$24,2,FALSE)</f>
        <v>ProductC</v>
      </c>
      <c r="H5032" s="18">
        <v>45295.633912037032</v>
      </c>
      <c r="I5032" s="15">
        <v>152</v>
      </c>
    </row>
    <row r="5033" spans="2:9" x14ac:dyDescent="0.3">
      <c r="B5033" s="15">
        <v>1942913</v>
      </c>
      <c r="C5033" s="16">
        <v>45295</v>
      </c>
      <c r="D5033" s="15">
        <v>1217</v>
      </c>
      <c r="E5033" t="str">
        <f>VLOOKUP(D5033,Customers!$B$8:$C$1412,2,FALSE)</f>
        <v>Dillard's Inc- Mabelvale AR</v>
      </c>
      <c r="F5033" s="15">
        <v>1</v>
      </c>
      <c r="G5033" s="15" t="str">
        <f>VLOOKUP(F5033,'Other Data'!$B$17:$C$24,2,FALSE)</f>
        <v>ProductA</v>
      </c>
      <c r="H5033" s="18">
        <v>45295.646458333329</v>
      </c>
      <c r="I5033" s="15">
        <v>163</v>
      </c>
    </row>
    <row r="5034" spans="2:9" x14ac:dyDescent="0.3">
      <c r="B5034" s="15">
        <v>1942914</v>
      </c>
      <c r="C5034" s="16">
        <v>45295</v>
      </c>
      <c r="D5034" s="15">
        <v>293</v>
      </c>
      <c r="E5034" t="str">
        <f>VLOOKUP(D5034,Customers!$B$8:$C$1412,2,FALSE)</f>
        <v>Guardian Drugs Caledon East</v>
      </c>
      <c r="F5034" s="15">
        <v>3</v>
      </c>
      <c r="G5034" s="15" t="str">
        <f>VLOOKUP(F5034,'Other Data'!$B$17:$C$24,2,FALSE)</f>
        <v>ProductC</v>
      </c>
      <c r="H5034" s="18">
        <v>45295.65484953703</v>
      </c>
      <c r="I5034" s="15">
        <v>167</v>
      </c>
    </row>
    <row r="5035" spans="2:9" x14ac:dyDescent="0.3">
      <c r="B5035" s="15">
        <v>1942915</v>
      </c>
      <c r="C5035" s="16">
        <v>45295</v>
      </c>
      <c r="D5035" s="15">
        <v>850</v>
      </c>
      <c r="E5035" t="str">
        <f>VLOOKUP(D5035,Customers!$B$8:$C$1412,2,FALSE)</f>
        <v>Fabrique</v>
      </c>
      <c r="F5035" s="15">
        <v>3</v>
      </c>
      <c r="G5035" s="15" t="str">
        <f>VLOOKUP(F5035,'Other Data'!$B$17:$C$24,2,FALSE)</f>
        <v>ProductC</v>
      </c>
      <c r="H5035" s="18">
        <v>45295.67005787036</v>
      </c>
      <c r="I5035" s="15">
        <v>145</v>
      </c>
    </row>
    <row r="5036" spans="2:9" x14ac:dyDescent="0.3">
      <c r="B5036" s="15">
        <v>1942916</v>
      </c>
      <c r="C5036" s="16">
        <v>45295</v>
      </c>
      <c r="D5036" s="15">
        <v>1155</v>
      </c>
      <c r="E5036" t="str">
        <f>VLOOKUP(D5036,Customers!$B$8:$C$1412,2,FALSE)</f>
        <v>Country Treasures</v>
      </c>
      <c r="F5036" s="15">
        <v>6</v>
      </c>
      <c r="G5036" s="15" t="str">
        <f>VLOOKUP(F5036,'Other Data'!$B$17:$C$24,2,FALSE)</f>
        <v>ProductF</v>
      </c>
      <c r="H5036" s="18">
        <v>45295.68395833332</v>
      </c>
      <c r="I5036" s="15">
        <v>151</v>
      </c>
    </row>
    <row r="5037" spans="2:9" x14ac:dyDescent="0.3">
      <c r="B5037" s="15">
        <v>1942917</v>
      </c>
      <c r="C5037" s="16">
        <v>45295</v>
      </c>
      <c r="D5037" s="15">
        <v>661</v>
      </c>
      <c r="E5037" t="str">
        <f>VLOOKUP(D5037,Customers!$B$8:$C$1412,2,FALSE)</f>
        <v>Your Dollar Store With More #143</v>
      </c>
      <c r="F5037" s="15">
        <v>2</v>
      </c>
      <c r="G5037" s="15" t="str">
        <f>VLOOKUP(F5037,'Other Data'!$B$17:$C$24,2,FALSE)</f>
        <v>ProductB</v>
      </c>
      <c r="H5037" s="18">
        <v>45295.700300925913</v>
      </c>
      <c r="I5037" s="15">
        <v>153</v>
      </c>
    </row>
    <row r="5038" spans="2:9" x14ac:dyDescent="0.3">
      <c r="B5038" s="15">
        <v>1942918</v>
      </c>
      <c r="C5038" s="16">
        <v>45295</v>
      </c>
      <c r="D5038" s="15">
        <v>1225</v>
      </c>
      <c r="E5038" t="str">
        <f>VLOOKUP(D5038,Customers!$B$8:$C$1412,2,FALSE)</f>
        <v>J's Hallmark</v>
      </c>
      <c r="F5038" s="15">
        <v>1</v>
      </c>
      <c r="G5038" s="15" t="str">
        <f>VLOOKUP(F5038,'Other Data'!$B$17:$C$24,2,FALSE)</f>
        <v>ProductA</v>
      </c>
      <c r="H5038" s="18">
        <v>45295.714479166651</v>
      </c>
      <c r="I5038" s="15">
        <v>160</v>
      </c>
    </row>
    <row r="5039" spans="2:9" x14ac:dyDescent="0.3">
      <c r="B5039" s="15">
        <v>1942919</v>
      </c>
      <c r="C5039" s="16">
        <v>45295</v>
      </c>
      <c r="D5039" s="15">
        <v>532</v>
      </c>
      <c r="E5039" t="str">
        <f>VLOOKUP(D5039,Customers!$B$8:$C$1412,2,FALSE)</f>
        <v>Little Shop of Hope c/o Warner industries</v>
      </c>
      <c r="F5039" s="15">
        <v>2</v>
      </c>
      <c r="G5039" s="15" t="str">
        <f>VLOOKUP(F5039,'Other Data'!$B$17:$C$24,2,FALSE)</f>
        <v>ProductB</v>
      </c>
      <c r="H5039" s="18">
        <v>45295.727175925909</v>
      </c>
      <c r="I5039" s="15">
        <v>170</v>
      </c>
    </row>
    <row r="5040" spans="2:9" x14ac:dyDescent="0.3">
      <c r="B5040" s="15">
        <v>1942920</v>
      </c>
      <c r="C5040" s="16">
        <v>45295</v>
      </c>
      <c r="D5040" s="15">
        <v>1274</v>
      </c>
      <c r="E5040" t="str">
        <f>VLOOKUP(D5040,Customers!$B$8:$C$1412,2,FALSE)</f>
        <v>Casablanca Hotel and Casino</v>
      </c>
      <c r="F5040" s="15">
        <v>3</v>
      </c>
      <c r="G5040" s="15" t="str">
        <f>VLOOKUP(F5040,'Other Data'!$B$17:$C$24,2,FALSE)</f>
        <v>ProductC</v>
      </c>
      <c r="H5040" s="18">
        <v>45295.740636574061</v>
      </c>
      <c r="I5040" s="15">
        <v>156</v>
      </c>
    </row>
    <row r="5041" spans="2:9" x14ac:dyDescent="0.3">
      <c r="B5041" s="15">
        <v>1942921</v>
      </c>
      <c r="C5041" s="16">
        <v>45295</v>
      </c>
      <c r="D5041" s="15">
        <v>334</v>
      </c>
      <c r="E5041" t="str">
        <f>VLOOKUP(D5041,Customers!$B$8:$C$1412,2,FALSE)</f>
        <v>Your Dollar Store With More # 519</v>
      </c>
      <c r="F5041" s="15">
        <v>5</v>
      </c>
      <c r="G5041" s="15" t="str">
        <f>VLOOKUP(F5041,'Other Data'!$B$17:$C$24,2,FALSE)</f>
        <v>ProductE</v>
      </c>
      <c r="H5041" s="18">
        <v>45295.749050925915</v>
      </c>
      <c r="I5041" s="15">
        <v>165</v>
      </c>
    </row>
    <row r="5042" spans="2:9" x14ac:dyDescent="0.3">
      <c r="B5042" s="15">
        <v>1942922</v>
      </c>
      <c r="C5042" s="16">
        <v>45295</v>
      </c>
      <c r="D5042" s="15">
        <v>937</v>
      </c>
      <c r="E5042" t="str">
        <f>VLOOKUP(D5042,Customers!$B$8:$C$1412,2,FALSE)</f>
        <v>CARDSMART</v>
      </c>
      <c r="F5042" s="15">
        <v>6</v>
      </c>
      <c r="G5042" s="15" t="str">
        <f>VLOOKUP(F5042,'Other Data'!$B$17:$C$24,2,FALSE)</f>
        <v>ProductF</v>
      </c>
      <c r="H5042" s="18">
        <v>45295.762280092582</v>
      </c>
      <c r="I5042" s="15">
        <v>174</v>
      </c>
    </row>
    <row r="5043" spans="2:9" x14ac:dyDescent="0.3">
      <c r="B5043" s="15">
        <v>1942923</v>
      </c>
      <c r="C5043" s="16">
        <v>45295</v>
      </c>
      <c r="D5043" s="15">
        <v>512</v>
      </c>
      <c r="E5043" t="str">
        <f>VLOOKUP(D5043,Customers!$B$8:$C$1412,2,FALSE)</f>
        <v>Nancy's Gift Shop</v>
      </c>
      <c r="F5043" s="15">
        <v>4</v>
      </c>
      <c r="G5043" s="15" t="str">
        <f>VLOOKUP(F5043,'Other Data'!$B$17:$C$24,2,FALSE)</f>
        <v>ProductD</v>
      </c>
      <c r="H5043" s="18">
        <v>45295.770833333321</v>
      </c>
      <c r="I5043" s="15">
        <v>158</v>
      </c>
    </row>
    <row r="5044" spans="2:9" x14ac:dyDescent="0.3">
      <c r="B5044" s="15">
        <v>1942924</v>
      </c>
      <c r="C5044" s="16">
        <v>45295</v>
      </c>
      <c r="D5044" s="15">
        <v>537</v>
      </c>
      <c r="E5044" t="str">
        <f>VLOOKUP(D5044,Customers!$B$8:$C$1412,2,FALSE)</f>
        <v>Buck or Two #529</v>
      </c>
      <c r="F5044" s="15">
        <v>2</v>
      </c>
      <c r="G5044" s="15" t="str">
        <f>VLOOKUP(F5044,'Other Data'!$B$17:$C$24,2,FALSE)</f>
        <v>ProductB</v>
      </c>
      <c r="H5044" s="18">
        <v>45295.782384259248</v>
      </c>
      <c r="I5044" s="15">
        <v>149</v>
      </c>
    </row>
    <row r="5045" spans="2:9" x14ac:dyDescent="0.3">
      <c r="B5045" s="15">
        <v>1942925</v>
      </c>
      <c r="C5045" s="16">
        <v>45295</v>
      </c>
      <c r="D5045" s="15">
        <v>878</v>
      </c>
      <c r="E5045" t="str">
        <f>VLOOKUP(D5045,Customers!$B$8:$C$1412,2,FALSE)</f>
        <v>In Vogue</v>
      </c>
      <c r="F5045" s="15">
        <v>6</v>
      </c>
      <c r="G5045" s="15" t="str">
        <f>VLOOKUP(F5045,'Other Data'!$B$17:$C$24,2,FALSE)</f>
        <v>ProductF</v>
      </c>
      <c r="H5045" s="18">
        <v>45295.792129629619</v>
      </c>
      <c r="I5045" s="15">
        <v>150</v>
      </c>
    </row>
    <row r="5046" spans="2:9" x14ac:dyDescent="0.3">
      <c r="B5046" s="15">
        <v>1942926</v>
      </c>
      <c r="C5046" s="16">
        <v>45295</v>
      </c>
      <c r="D5046" s="15">
        <v>634</v>
      </c>
      <c r="E5046" t="str">
        <f>VLOOKUP(D5046,Customers!$B$8:$C$1412,2,FALSE)</f>
        <v>Pharmasave - 314</v>
      </c>
      <c r="F5046" s="15">
        <v>4</v>
      </c>
      <c r="G5046" s="15" t="str">
        <f>VLOOKUP(F5046,'Other Data'!$B$17:$C$24,2,FALSE)</f>
        <v>ProductD</v>
      </c>
      <c r="H5046" s="18">
        <v>45295.806203703694</v>
      </c>
      <c r="I5046" s="15">
        <v>162</v>
      </c>
    </row>
    <row r="5047" spans="2:9" x14ac:dyDescent="0.3">
      <c r="B5047" s="15">
        <v>1942927</v>
      </c>
      <c r="C5047" s="16">
        <v>45295</v>
      </c>
      <c r="D5047" s="15">
        <v>981</v>
      </c>
      <c r="E5047" t="str">
        <f>VLOOKUP(D5047,Customers!$B$8:$C$1412,2,FALSE)</f>
        <v>COWBOY STUFF</v>
      </c>
      <c r="F5047" s="15">
        <v>6</v>
      </c>
      <c r="G5047" s="15" t="str">
        <f>VLOOKUP(F5047,'Other Data'!$B$17:$C$24,2,FALSE)</f>
        <v>ProductF</v>
      </c>
      <c r="H5047" s="18">
        <v>45295.817280092582</v>
      </c>
      <c r="I5047" s="15">
        <v>142</v>
      </c>
    </row>
    <row r="5048" spans="2:9" x14ac:dyDescent="0.3">
      <c r="B5048" s="15">
        <v>1942928</v>
      </c>
      <c r="C5048" s="16">
        <v>45295</v>
      </c>
      <c r="D5048" s="15">
        <v>1127</v>
      </c>
      <c r="E5048" t="str">
        <f>VLOOKUP(D5048,Customers!$B$8:$C$1412,2,FALSE)</f>
        <v>Presents of Mine</v>
      </c>
      <c r="F5048" s="15">
        <v>5</v>
      </c>
      <c r="G5048" s="15" t="str">
        <f>VLOOKUP(F5048,'Other Data'!$B$17:$C$24,2,FALSE)</f>
        <v>ProductE</v>
      </c>
      <c r="H5048" s="18">
        <v>45295.833449074067</v>
      </c>
      <c r="I5048" s="15">
        <v>171</v>
      </c>
    </row>
    <row r="5049" spans="2:9" x14ac:dyDescent="0.3">
      <c r="B5049" s="15">
        <v>1942929</v>
      </c>
      <c r="C5049" s="16">
        <v>45295</v>
      </c>
      <c r="D5049" s="15">
        <v>189</v>
      </c>
      <c r="E5049" t="str">
        <f>VLOOKUP(D5049,Customers!$B$8:$C$1412,2,FALSE)</f>
        <v>Courtice Convenience</v>
      </c>
      <c r="F5049" s="15">
        <v>3</v>
      </c>
      <c r="G5049" s="15" t="str">
        <f>VLOOKUP(F5049,'Other Data'!$B$17:$C$24,2,FALSE)</f>
        <v>ProductC</v>
      </c>
      <c r="H5049" s="18">
        <v>45295.84502314814</v>
      </c>
      <c r="I5049" s="15">
        <v>153</v>
      </c>
    </row>
    <row r="5050" spans="2:9" x14ac:dyDescent="0.3">
      <c r="B5050" s="15">
        <v>1942930</v>
      </c>
      <c r="C5050" s="16">
        <v>45295</v>
      </c>
      <c r="D5050" s="15">
        <v>642</v>
      </c>
      <c r="E5050" t="str">
        <f>VLOOKUP(D5050,Customers!$B$8:$C$1412,2,FALSE)</f>
        <v>Snippers</v>
      </c>
      <c r="F5050" s="15">
        <v>6</v>
      </c>
      <c r="G5050" s="15" t="str">
        <f>VLOOKUP(F5050,'Other Data'!$B$17:$C$24,2,FALSE)</f>
        <v>ProductF</v>
      </c>
      <c r="H5050" s="18">
        <v>45295.861249999994</v>
      </c>
      <c r="I5050" s="15">
        <v>172</v>
      </c>
    </row>
    <row r="5051" spans="2:9" x14ac:dyDescent="0.3">
      <c r="B5051" s="15">
        <v>1942931</v>
      </c>
      <c r="C5051" s="16">
        <v>45295</v>
      </c>
      <c r="D5051" s="15">
        <v>140</v>
      </c>
      <c r="E5051" t="str">
        <f>VLOOKUP(D5051,Customers!$B$8:$C$1412,2,FALSE)</f>
        <v>SDM - 637</v>
      </c>
      <c r="F5051" s="15">
        <v>1</v>
      </c>
      <c r="G5051" s="15" t="str">
        <f>VLOOKUP(F5051,'Other Data'!$B$17:$C$24,2,FALSE)</f>
        <v>ProductA</v>
      </c>
      <c r="H5051" s="18">
        <v>45295.874583333331</v>
      </c>
      <c r="I5051" s="15">
        <v>168</v>
      </c>
    </row>
    <row r="5052" spans="2:9" x14ac:dyDescent="0.3">
      <c r="B5052" s="15">
        <v>1942932</v>
      </c>
      <c r="C5052" s="16">
        <v>45295</v>
      </c>
      <c r="D5052" s="15">
        <v>130</v>
      </c>
      <c r="E5052" t="str">
        <f>VLOOKUP(D5052,Customers!$B$8:$C$1412,2,FALSE)</f>
        <v>Extreme Adventores</v>
      </c>
      <c r="F5052" s="15">
        <v>6</v>
      </c>
      <c r="G5052" s="15" t="str">
        <f>VLOOKUP(F5052,'Other Data'!$B$17:$C$24,2,FALSE)</f>
        <v>ProductF</v>
      </c>
      <c r="H5052" s="18">
        <v>45295.887210648143</v>
      </c>
      <c r="I5052" s="15">
        <v>162</v>
      </c>
    </row>
    <row r="5053" spans="2:9" x14ac:dyDescent="0.3">
      <c r="B5053" s="15">
        <v>1942933</v>
      </c>
      <c r="C5053" s="16">
        <v>45295</v>
      </c>
      <c r="D5053" s="15">
        <v>1354</v>
      </c>
      <c r="E5053" t="str">
        <f>VLOOKUP(D5053,Customers!$B$8:$C$1412,2,FALSE)</f>
        <v>Museum Tour</v>
      </c>
      <c r="F5053" s="15">
        <v>4</v>
      </c>
      <c r="G5053" s="15" t="str">
        <f>VLOOKUP(F5053,'Other Data'!$B$17:$C$24,2,FALSE)</f>
        <v>ProductD</v>
      </c>
      <c r="H5053" s="18">
        <v>45295.895486111105</v>
      </c>
      <c r="I5053" s="15">
        <v>149</v>
      </c>
    </row>
    <row r="5054" spans="2:9" x14ac:dyDescent="0.3">
      <c r="B5054" s="15">
        <v>1942934</v>
      </c>
      <c r="C5054" s="16">
        <v>45295</v>
      </c>
      <c r="D5054" s="15">
        <v>860</v>
      </c>
      <c r="E5054" t="str">
        <f>VLOOKUP(D5054,Customers!$B$8:$C$1412,2,FALSE)</f>
        <v>Toy Kingdom</v>
      </c>
      <c r="F5054" s="15">
        <v>3</v>
      </c>
      <c r="G5054" s="15" t="str">
        <f>VLOOKUP(F5054,'Other Data'!$B$17:$C$24,2,FALSE)</f>
        <v>ProductC</v>
      </c>
      <c r="H5054" s="18">
        <v>45295.904120370367</v>
      </c>
      <c r="I5054" s="15">
        <v>144</v>
      </c>
    </row>
    <row r="5055" spans="2:9" x14ac:dyDescent="0.3">
      <c r="B5055" s="15">
        <v>1942935</v>
      </c>
      <c r="C5055" s="16">
        <v>45296</v>
      </c>
      <c r="D5055" s="15">
        <v>78</v>
      </c>
      <c r="E5055" t="str">
        <f>VLOOKUP(D5055,Customers!$B$8:$C$1412,2,FALSE)</f>
        <v>Corrington &amp; Co c/o Sheraton hotel</v>
      </c>
      <c r="F5055" s="15">
        <v>4</v>
      </c>
      <c r="G5055" s="15" t="str">
        <f>VLOOKUP(F5055,'Other Data'!$B$17:$C$24,2,FALSE)</f>
        <v>ProductD</v>
      </c>
      <c r="H5055" s="18">
        <v>45296.333333333336</v>
      </c>
      <c r="I5055" s="15">
        <v>154</v>
      </c>
    </row>
    <row r="5056" spans="2:9" x14ac:dyDescent="0.3">
      <c r="B5056" s="15">
        <v>1942936</v>
      </c>
      <c r="C5056" s="16">
        <v>45296</v>
      </c>
      <c r="D5056" s="15">
        <v>650</v>
      </c>
      <c r="E5056" t="str">
        <f>VLOOKUP(D5056,Customers!$B$8:$C$1412,2,FALSE)</f>
        <v>Inspiration Gift Boutique</v>
      </c>
      <c r="F5056" s="15">
        <v>5</v>
      </c>
      <c r="G5056" s="15" t="str">
        <f>VLOOKUP(F5056,'Other Data'!$B$17:$C$24,2,FALSE)</f>
        <v>ProductE</v>
      </c>
      <c r="H5056" s="18">
        <v>45296.34542824074</v>
      </c>
      <c r="I5056" s="15">
        <v>142</v>
      </c>
    </row>
    <row r="5057" spans="2:9" x14ac:dyDescent="0.3">
      <c r="B5057" s="15">
        <v>1942937</v>
      </c>
      <c r="C5057" s="16">
        <v>45296</v>
      </c>
      <c r="D5057" s="15">
        <v>678</v>
      </c>
      <c r="E5057" t="str">
        <f>VLOOKUP(D5057,Customers!$B$8:$C$1412,2,FALSE)</f>
        <v>Interior Gift Gallery</v>
      </c>
      <c r="F5057" s="15">
        <v>6</v>
      </c>
      <c r="G5057" s="15" t="str">
        <f>VLOOKUP(F5057,'Other Data'!$B$17:$C$24,2,FALSE)</f>
        <v>ProductF</v>
      </c>
      <c r="H5057" s="18">
        <v>45296.358425925922</v>
      </c>
      <c r="I5057" s="15">
        <v>155</v>
      </c>
    </row>
    <row r="5058" spans="2:9" x14ac:dyDescent="0.3">
      <c r="B5058" s="15">
        <v>1942938</v>
      </c>
      <c r="C5058" s="16">
        <v>45296</v>
      </c>
      <c r="D5058" s="15">
        <v>130</v>
      </c>
      <c r="E5058" t="str">
        <f>VLOOKUP(D5058,Customers!$B$8:$C$1412,2,FALSE)</f>
        <v>Extreme Adventores</v>
      </c>
      <c r="F5058" s="15">
        <v>2</v>
      </c>
      <c r="G5058" s="15" t="str">
        <f>VLOOKUP(F5058,'Other Data'!$B$17:$C$24,2,FALSE)</f>
        <v>ProductB</v>
      </c>
      <c r="H5058" s="18">
        <v>45296.368067129624</v>
      </c>
      <c r="I5058" s="15">
        <v>174</v>
      </c>
    </row>
    <row r="5059" spans="2:9" x14ac:dyDescent="0.3">
      <c r="B5059" s="15">
        <v>1942939</v>
      </c>
      <c r="C5059" s="16">
        <v>45296</v>
      </c>
      <c r="D5059" s="15">
        <v>929</v>
      </c>
      <c r="E5059" t="str">
        <f>VLOOKUP(D5059,Customers!$B$8:$C$1412,2,FALSE)</f>
        <v>Danielle Hanna</v>
      </c>
      <c r="F5059" s="15">
        <v>5</v>
      </c>
      <c r="G5059" s="15" t="str">
        <f>VLOOKUP(F5059,'Other Data'!$B$17:$C$24,2,FALSE)</f>
        <v>ProductE</v>
      </c>
      <c r="H5059" s="18">
        <v>45296.379490740735</v>
      </c>
      <c r="I5059" s="15">
        <v>177</v>
      </c>
    </row>
    <row r="5060" spans="2:9" x14ac:dyDescent="0.3">
      <c r="B5060" s="15">
        <v>1942940</v>
      </c>
      <c r="C5060" s="16">
        <v>45296</v>
      </c>
      <c r="D5060" s="15">
        <v>1083</v>
      </c>
      <c r="E5060" t="str">
        <f>VLOOKUP(D5060,Customers!$B$8:$C$1412,2,FALSE)</f>
        <v>Dormbuys.com</v>
      </c>
      <c r="F5060" s="15">
        <v>3</v>
      </c>
      <c r="G5060" s="15" t="str">
        <f>VLOOKUP(F5060,'Other Data'!$B$17:$C$24,2,FALSE)</f>
        <v>ProductC</v>
      </c>
      <c r="H5060" s="18">
        <v>45296.396215277775</v>
      </c>
      <c r="I5060" s="15">
        <v>179</v>
      </c>
    </row>
    <row r="5061" spans="2:9" x14ac:dyDescent="0.3">
      <c r="B5061" s="15">
        <v>1942941</v>
      </c>
      <c r="C5061" s="16">
        <v>45296</v>
      </c>
      <c r="D5061" s="15">
        <v>636</v>
      </c>
      <c r="E5061" t="str">
        <f>VLOOKUP(D5061,Customers!$B$8:$C$1412,2,FALSE)</f>
        <v>Huckleberry General Store</v>
      </c>
      <c r="F5061" s="15">
        <v>4</v>
      </c>
      <c r="G5061" s="15" t="str">
        <f>VLOOKUP(F5061,'Other Data'!$B$17:$C$24,2,FALSE)</f>
        <v>ProductD</v>
      </c>
      <c r="H5061" s="18">
        <v>45296.409791666665</v>
      </c>
      <c r="I5061" s="15">
        <v>142</v>
      </c>
    </row>
    <row r="5062" spans="2:9" x14ac:dyDescent="0.3">
      <c r="B5062" s="15">
        <v>1942942</v>
      </c>
      <c r="C5062" s="16">
        <v>45296</v>
      </c>
      <c r="D5062" s="15">
        <v>543</v>
      </c>
      <c r="E5062" t="str">
        <f>VLOOKUP(D5062,Customers!$B$8:$C$1412,2,FALSE)</f>
        <v>Happy Hour Cards</v>
      </c>
      <c r="F5062" s="15">
        <v>3</v>
      </c>
      <c r="G5062" s="15" t="str">
        <f>VLOOKUP(F5062,'Other Data'!$B$17:$C$24,2,FALSE)</f>
        <v>ProductC</v>
      </c>
      <c r="H5062" s="18">
        <v>45296.422789351847</v>
      </c>
      <c r="I5062" s="15">
        <v>143</v>
      </c>
    </row>
    <row r="5063" spans="2:9" x14ac:dyDescent="0.3">
      <c r="B5063" s="15">
        <v>1942943</v>
      </c>
      <c r="C5063" s="16">
        <v>45296</v>
      </c>
      <c r="D5063" s="15">
        <v>779</v>
      </c>
      <c r="E5063" t="str">
        <f>VLOOKUP(D5063,Customers!$B$8:$C$1412,2,FALSE)</f>
        <v>Littleton Regional Hospital</v>
      </c>
      <c r="F5063" s="15">
        <v>5</v>
      </c>
      <c r="G5063" s="15" t="str">
        <f>VLOOKUP(F5063,'Other Data'!$B$17:$C$24,2,FALSE)</f>
        <v>ProductE</v>
      </c>
      <c r="H5063" s="18">
        <v>45296.438460648147</v>
      </c>
      <c r="I5063" s="15">
        <v>150</v>
      </c>
    </row>
    <row r="5064" spans="2:9" x14ac:dyDescent="0.3">
      <c r="B5064" s="15">
        <v>1942944</v>
      </c>
      <c r="C5064" s="16">
        <v>45296</v>
      </c>
      <c r="D5064" s="15">
        <v>1196</v>
      </c>
      <c r="E5064" t="str">
        <f>VLOOKUP(D5064,Customers!$B$8:$C$1412,2,FALSE)</f>
        <v>Dale's Southlake Pharmacy</v>
      </c>
      <c r="F5064" s="15">
        <v>2</v>
      </c>
      <c r="G5064" s="15" t="str">
        <f>VLOOKUP(F5064,'Other Data'!$B$17:$C$24,2,FALSE)</f>
        <v>ProductB</v>
      </c>
      <c r="H5064" s="18">
        <v>45296.448923611111</v>
      </c>
      <c r="I5064" s="15">
        <v>163</v>
      </c>
    </row>
    <row r="5065" spans="2:9" x14ac:dyDescent="0.3">
      <c r="B5065" s="15">
        <v>1942945</v>
      </c>
      <c r="C5065" s="16">
        <v>45296</v>
      </c>
      <c r="D5065" s="15">
        <v>1293</v>
      </c>
      <c r="E5065" t="str">
        <f>VLOOKUP(D5065,Customers!$B$8:$C$1412,2,FALSE)</f>
        <v>Mindless Inc</v>
      </c>
      <c r="F5065" s="15">
        <v>5</v>
      </c>
      <c r="G5065" s="15" t="str">
        <f>VLOOKUP(F5065,'Other Data'!$B$17:$C$24,2,FALSE)</f>
        <v>ProductE</v>
      </c>
      <c r="H5065" s="18">
        <v>45296.459479166668</v>
      </c>
      <c r="I5065" s="15">
        <v>165</v>
      </c>
    </row>
    <row r="5066" spans="2:9" x14ac:dyDescent="0.3">
      <c r="B5066" s="15">
        <v>1942946</v>
      </c>
      <c r="C5066" s="16">
        <v>45296</v>
      </c>
      <c r="D5066" s="15">
        <v>147</v>
      </c>
      <c r="E5066" t="str">
        <f>VLOOKUP(D5066,Customers!$B$8:$C$1412,2,FALSE)</f>
        <v>Brass &amp; Craft</v>
      </c>
      <c r="F5066" s="15">
        <v>3</v>
      </c>
      <c r="G5066" s="15" t="str">
        <f>VLOOKUP(F5066,'Other Data'!$B$17:$C$24,2,FALSE)</f>
        <v>ProductC</v>
      </c>
      <c r="H5066" s="18">
        <v>45296.474918981483</v>
      </c>
      <c r="I5066" s="15">
        <v>176</v>
      </c>
    </row>
    <row r="5067" spans="2:9" x14ac:dyDescent="0.3">
      <c r="B5067" s="15">
        <v>1942947</v>
      </c>
      <c r="C5067" s="16">
        <v>45296</v>
      </c>
      <c r="D5067" s="15">
        <v>1236</v>
      </c>
      <c r="E5067" t="str">
        <f>VLOOKUP(D5067,Customers!$B$8:$C$1412,2,FALSE)</f>
        <v>T.A.G Sales Ltd</v>
      </c>
      <c r="F5067" s="15">
        <v>6</v>
      </c>
      <c r="G5067" s="15" t="str">
        <f>VLOOKUP(F5067,'Other Data'!$B$17:$C$24,2,FALSE)</f>
        <v>ProductF</v>
      </c>
      <c r="H5067" s="18">
        <v>45296.485289351855</v>
      </c>
      <c r="I5067" s="15">
        <v>168</v>
      </c>
    </row>
    <row r="5068" spans="2:9" x14ac:dyDescent="0.3">
      <c r="B5068" s="15">
        <v>1942948</v>
      </c>
      <c r="C5068" s="16">
        <v>45296</v>
      </c>
      <c r="D5068" s="15">
        <v>1306</v>
      </c>
      <c r="E5068" t="str">
        <f>VLOOKUP(D5068,Customers!$B$8:$C$1412,2,FALSE)</f>
        <v>Pala Casino - Impulse shop</v>
      </c>
      <c r="F5068" s="15">
        <v>1</v>
      </c>
      <c r="G5068" s="15" t="str">
        <f>VLOOKUP(F5068,'Other Data'!$B$17:$C$24,2,FALSE)</f>
        <v>ProductA</v>
      </c>
      <c r="H5068" s="18">
        <v>45296.498576388891</v>
      </c>
      <c r="I5068" s="15">
        <v>161</v>
      </c>
    </row>
    <row r="5069" spans="2:9" x14ac:dyDescent="0.3">
      <c r="B5069" s="15">
        <v>1942949</v>
      </c>
      <c r="C5069" s="16">
        <v>45296</v>
      </c>
      <c r="D5069" s="15">
        <v>639</v>
      </c>
      <c r="E5069" t="str">
        <f>VLOOKUP(D5069,Customers!$B$8:$C$1412,2,FALSE)</f>
        <v>What Women Wear Ltd.</v>
      </c>
      <c r="F5069" s="15">
        <v>5</v>
      </c>
      <c r="G5069" s="15" t="str">
        <f>VLOOKUP(F5069,'Other Data'!$B$17:$C$24,2,FALSE)</f>
        <v>ProductE</v>
      </c>
      <c r="H5069" s="18">
        <v>45296.508715277778</v>
      </c>
      <c r="I5069" s="15">
        <v>156</v>
      </c>
    </row>
    <row r="5070" spans="2:9" x14ac:dyDescent="0.3">
      <c r="B5070" s="15">
        <v>1942950</v>
      </c>
      <c r="C5070" s="16">
        <v>45296</v>
      </c>
      <c r="D5070" s="15">
        <v>612</v>
      </c>
      <c r="E5070" t="str">
        <f>VLOOKUP(D5070,Customers!$B$8:$C$1412,2,FALSE)</f>
        <v>Talk Of The Town</v>
      </c>
      <c r="F5070" s="15">
        <v>5</v>
      </c>
      <c r="G5070" s="15" t="str">
        <f>VLOOKUP(F5070,'Other Data'!$B$17:$C$24,2,FALSE)</f>
        <v>ProductE</v>
      </c>
      <c r="H5070" s="18">
        <v>45296.521886574075</v>
      </c>
      <c r="I5070" s="15">
        <v>166</v>
      </c>
    </row>
    <row r="5071" spans="2:9" x14ac:dyDescent="0.3">
      <c r="B5071" s="15">
        <v>1942951</v>
      </c>
      <c r="C5071" s="16">
        <v>45296</v>
      </c>
      <c r="D5071" s="15">
        <v>929</v>
      </c>
      <c r="E5071" t="str">
        <f>VLOOKUP(D5071,Customers!$B$8:$C$1412,2,FALSE)</f>
        <v>Danielle Hanna</v>
      </c>
      <c r="F5071" s="15">
        <v>6</v>
      </c>
      <c r="G5071" s="15" t="str">
        <f>VLOOKUP(F5071,'Other Data'!$B$17:$C$24,2,FALSE)</f>
        <v>ProductF</v>
      </c>
      <c r="H5071" s="18">
        <v>45296.537627314814</v>
      </c>
      <c r="I5071" s="15">
        <v>166</v>
      </c>
    </row>
    <row r="5072" spans="2:9" x14ac:dyDescent="0.3">
      <c r="B5072" s="15">
        <v>1942952</v>
      </c>
      <c r="C5072" s="16">
        <v>45296</v>
      </c>
      <c r="D5072" s="15">
        <v>582</v>
      </c>
      <c r="E5072" t="str">
        <f>VLOOKUP(D5072,Customers!$B$8:$C$1412,2,FALSE)</f>
        <v>Three Hills Pharmacy</v>
      </c>
      <c r="F5072" s="15">
        <v>1</v>
      </c>
      <c r="G5072" s="15" t="str">
        <f>VLOOKUP(F5072,'Other Data'!$B$17:$C$24,2,FALSE)</f>
        <v>ProductA</v>
      </c>
      <c r="H5072" s="18">
        <v>45296.549768518518</v>
      </c>
      <c r="I5072" s="15">
        <v>144</v>
      </c>
    </row>
    <row r="5073" spans="2:9" x14ac:dyDescent="0.3">
      <c r="B5073" s="15">
        <v>1942953</v>
      </c>
      <c r="C5073" s="16">
        <v>45296</v>
      </c>
      <c r="D5073" s="15">
        <v>1172</v>
      </c>
      <c r="E5073" t="str">
        <f>VLOOKUP(D5073,Customers!$B$8:$C$1412,2,FALSE)</f>
        <v>Debbie's Treasures</v>
      </c>
      <c r="F5073" s="15">
        <v>6</v>
      </c>
      <c r="G5073" s="15" t="str">
        <f>VLOOKUP(F5073,'Other Data'!$B$17:$C$24,2,FALSE)</f>
        <v>ProductF</v>
      </c>
      <c r="H5073" s="18">
        <v>45296.562291666669</v>
      </c>
      <c r="I5073" s="15">
        <v>158</v>
      </c>
    </row>
    <row r="5074" spans="2:9" x14ac:dyDescent="0.3">
      <c r="B5074" s="15">
        <v>1942954</v>
      </c>
      <c r="C5074" s="16">
        <v>45296</v>
      </c>
      <c r="D5074" s="15">
        <v>1299</v>
      </c>
      <c r="E5074" t="str">
        <f>VLOOKUP(D5074,Customers!$B$8:$C$1412,2,FALSE)</f>
        <v>Larry Gotlieb</v>
      </c>
      <c r="F5074" s="15">
        <v>4</v>
      </c>
      <c r="G5074" s="15" t="str">
        <f>VLOOKUP(F5074,'Other Data'!$B$17:$C$24,2,FALSE)</f>
        <v>ProductD</v>
      </c>
      <c r="H5074" s="18">
        <v>45296.578692129631</v>
      </c>
      <c r="I5074" s="15">
        <v>174</v>
      </c>
    </row>
    <row r="5075" spans="2:9" x14ac:dyDescent="0.3">
      <c r="B5075" s="15">
        <v>1942955</v>
      </c>
      <c r="C5075" s="16">
        <v>45296</v>
      </c>
      <c r="D5075" s="15">
        <v>357</v>
      </c>
      <c r="E5075" t="str">
        <f>VLOOKUP(D5075,Customers!$B$8:$C$1412,2,FALSE)</f>
        <v>Rolo</v>
      </c>
      <c r="F5075" s="15">
        <v>5</v>
      </c>
      <c r="G5075" s="15" t="str">
        <f>VLOOKUP(F5075,'Other Data'!$B$17:$C$24,2,FALSE)</f>
        <v>ProductE</v>
      </c>
      <c r="H5075" s="18">
        <v>45296.592766203707</v>
      </c>
      <c r="I5075" s="15">
        <v>156</v>
      </c>
    </row>
    <row r="5076" spans="2:9" x14ac:dyDescent="0.3">
      <c r="B5076" s="15">
        <v>1942956</v>
      </c>
      <c r="C5076" s="16">
        <v>45296</v>
      </c>
      <c r="D5076" s="15">
        <v>1124</v>
      </c>
      <c r="E5076" t="str">
        <f>VLOOKUP(D5076,Customers!$B$8:$C$1412,2,FALSE)</f>
        <v>The Village Store</v>
      </c>
      <c r="F5076" s="15">
        <v>4</v>
      </c>
      <c r="G5076" s="15" t="str">
        <f>VLOOKUP(F5076,'Other Data'!$B$17:$C$24,2,FALSE)</f>
        <v>ProductD</v>
      </c>
      <c r="H5076" s="18">
        <v>45296.603634259263</v>
      </c>
      <c r="I5076" s="15">
        <v>156</v>
      </c>
    </row>
    <row r="5077" spans="2:9" x14ac:dyDescent="0.3">
      <c r="B5077" s="15">
        <v>1942957</v>
      </c>
      <c r="C5077" s="16">
        <v>45296</v>
      </c>
      <c r="D5077" s="15">
        <v>855</v>
      </c>
      <c r="E5077" t="str">
        <f>VLOOKUP(D5077,Customers!$B$8:$C$1412,2,FALSE)</f>
        <v>Deep Blue Boutique</v>
      </c>
      <c r="F5077" s="15">
        <v>5</v>
      </c>
      <c r="G5077" s="15" t="str">
        <f>VLOOKUP(F5077,'Other Data'!$B$17:$C$24,2,FALSE)</f>
        <v>ProductE</v>
      </c>
      <c r="H5077" s="18">
        <v>45296.616643518522</v>
      </c>
      <c r="I5077" s="15">
        <v>176</v>
      </c>
    </row>
    <row r="5078" spans="2:9" x14ac:dyDescent="0.3">
      <c r="B5078" s="15">
        <v>1942958</v>
      </c>
      <c r="C5078" s="16">
        <v>45296</v>
      </c>
      <c r="D5078" s="15">
        <v>1379</v>
      </c>
      <c r="E5078" t="str">
        <f>VLOOKUP(D5078,Customers!$B$8:$C$1412,2,FALSE)</f>
        <v>Sogno Boutique Of Dreams</v>
      </c>
      <c r="F5078" s="15">
        <v>1</v>
      </c>
      <c r="G5078" s="15" t="str">
        <f>VLOOKUP(F5078,'Other Data'!$B$17:$C$24,2,FALSE)</f>
        <v>ProductA</v>
      </c>
      <c r="H5078" s="18">
        <v>45296.633622685185</v>
      </c>
      <c r="I5078" s="15">
        <v>173</v>
      </c>
    </row>
    <row r="5079" spans="2:9" x14ac:dyDescent="0.3">
      <c r="B5079" s="15">
        <v>1942959</v>
      </c>
      <c r="C5079" s="16">
        <v>45296</v>
      </c>
      <c r="D5079" s="15">
        <v>72</v>
      </c>
      <c r="E5079" t="str">
        <f>VLOOKUP(D5079,Customers!$B$8:$C$1412,2,FALSE)</f>
        <v>Buck Or Two #117</v>
      </c>
      <c r="F5079" s="15">
        <v>4</v>
      </c>
      <c r="G5079" s="15" t="str">
        <f>VLOOKUP(F5079,'Other Data'!$B$17:$C$24,2,FALSE)</f>
        <v>ProductD</v>
      </c>
      <c r="H5079" s="18">
        <v>45296.650937500002</v>
      </c>
      <c r="I5079" s="15">
        <v>166</v>
      </c>
    </row>
    <row r="5080" spans="2:9" x14ac:dyDescent="0.3">
      <c r="B5080" s="15">
        <v>1942960</v>
      </c>
      <c r="C5080" s="16">
        <v>45296</v>
      </c>
      <c r="D5080" s="15">
        <v>1117</v>
      </c>
      <c r="E5080" t="str">
        <f>VLOOKUP(D5080,Customers!$B$8:$C$1412,2,FALSE)</f>
        <v>Bev's Hallmark</v>
      </c>
      <c r="F5080" s="15">
        <v>5</v>
      </c>
      <c r="G5080" s="15" t="str">
        <f>VLOOKUP(F5080,'Other Data'!$B$17:$C$24,2,FALSE)</f>
        <v>ProductE</v>
      </c>
      <c r="H5080" s="18">
        <v>45296.665254629632</v>
      </c>
      <c r="I5080" s="15">
        <v>155</v>
      </c>
    </row>
    <row r="5081" spans="2:9" x14ac:dyDescent="0.3">
      <c r="B5081" s="15">
        <v>1942961</v>
      </c>
      <c r="C5081" s="16">
        <v>45296</v>
      </c>
      <c r="D5081" s="15">
        <v>1317</v>
      </c>
      <c r="E5081" t="str">
        <f>VLOOKUP(D5081,Customers!$B$8:$C$1412,2,FALSE)</f>
        <v>Anna's Cards &amp; Gifts</v>
      </c>
      <c r="F5081" s="15">
        <v>1</v>
      </c>
      <c r="G5081" s="15" t="str">
        <f>VLOOKUP(F5081,'Other Data'!$B$17:$C$24,2,FALSE)</f>
        <v>ProductA</v>
      </c>
      <c r="H5081" s="18">
        <v>45296.680011574077</v>
      </c>
      <c r="I5081" s="15">
        <v>150</v>
      </c>
    </row>
    <row r="5082" spans="2:9" x14ac:dyDescent="0.3">
      <c r="B5082" s="15">
        <v>1942962</v>
      </c>
      <c r="C5082" s="16">
        <v>45296</v>
      </c>
      <c r="D5082" s="15">
        <v>911</v>
      </c>
      <c r="E5082" t="str">
        <f>VLOOKUP(D5082,Customers!$B$8:$C$1412,2,FALSE)</f>
        <v>Gadgets And Gizmos</v>
      </c>
      <c r="F5082" s="15">
        <v>1</v>
      </c>
      <c r="G5082" s="15" t="str">
        <f>VLOOKUP(F5082,'Other Data'!$B$17:$C$24,2,FALSE)</f>
        <v>ProductA</v>
      </c>
      <c r="H5082" s="18">
        <v>45296.693020833336</v>
      </c>
      <c r="I5082" s="15">
        <v>164</v>
      </c>
    </row>
    <row r="5083" spans="2:9" x14ac:dyDescent="0.3">
      <c r="B5083" s="15">
        <v>1942963</v>
      </c>
      <c r="C5083" s="16">
        <v>45296</v>
      </c>
      <c r="D5083" s="15">
        <v>613</v>
      </c>
      <c r="E5083" t="str">
        <f>VLOOKUP(D5083,Customers!$B$8:$C$1412,2,FALSE)</f>
        <v>Country Cupboard</v>
      </c>
      <c r="F5083" s="15">
        <v>4</v>
      </c>
      <c r="G5083" s="15" t="str">
        <f>VLOOKUP(F5083,'Other Data'!$B$17:$C$24,2,FALSE)</f>
        <v>ProductD</v>
      </c>
      <c r="H5083" s="18">
        <v>45296.708310185189</v>
      </c>
      <c r="I5083" s="15">
        <v>176</v>
      </c>
    </row>
    <row r="5084" spans="2:9" x14ac:dyDescent="0.3">
      <c r="B5084" s="15">
        <v>1942964</v>
      </c>
      <c r="C5084" s="16">
        <v>45296</v>
      </c>
      <c r="D5084" s="15">
        <v>1012</v>
      </c>
      <c r="E5084" t="str">
        <f>VLOOKUP(D5084,Customers!$B$8:$C$1412,2,FALSE)</f>
        <v>Lisas Hallmark</v>
      </c>
      <c r="F5084" s="15">
        <v>3</v>
      </c>
      <c r="G5084" s="15" t="str">
        <f>VLOOKUP(F5084,'Other Data'!$B$17:$C$24,2,FALSE)</f>
        <v>ProductC</v>
      </c>
      <c r="H5084" s="18">
        <v>45296.722997685189</v>
      </c>
      <c r="I5084" s="15">
        <v>164</v>
      </c>
    </row>
    <row r="5085" spans="2:9" x14ac:dyDescent="0.3">
      <c r="B5085" s="15">
        <v>1942965</v>
      </c>
      <c r="C5085" s="16">
        <v>45296</v>
      </c>
      <c r="D5085" s="15">
        <v>930</v>
      </c>
      <c r="E5085" t="str">
        <f>VLOOKUP(D5085,Customers!$B$8:$C$1412,2,FALSE)</f>
        <v>Alexandra</v>
      </c>
      <c r="F5085" s="15">
        <v>5</v>
      </c>
      <c r="G5085" s="15" t="str">
        <f>VLOOKUP(F5085,'Other Data'!$B$17:$C$24,2,FALSE)</f>
        <v>ProductE</v>
      </c>
      <c r="H5085" s="18">
        <v>45296.7347337963</v>
      </c>
      <c r="I5085" s="15">
        <v>151</v>
      </c>
    </row>
    <row r="5086" spans="2:9" x14ac:dyDescent="0.3">
      <c r="B5086" s="15">
        <v>1942966</v>
      </c>
      <c r="C5086" s="16">
        <v>45296</v>
      </c>
      <c r="D5086" s="15">
        <v>876</v>
      </c>
      <c r="E5086" t="str">
        <f>VLOOKUP(D5086,Customers!$B$8:$C$1412,2,FALSE)</f>
        <v>Bead - Dazzled By Diane</v>
      </c>
      <c r="F5086" s="15">
        <v>3</v>
      </c>
      <c r="G5086" s="15" t="str">
        <f>VLOOKUP(F5086,'Other Data'!$B$17:$C$24,2,FALSE)</f>
        <v>ProductC</v>
      </c>
      <c r="H5086" s="18">
        <v>45296.74459490741</v>
      </c>
      <c r="I5086" s="15">
        <v>142</v>
      </c>
    </row>
    <row r="5087" spans="2:9" x14ac:dyDescent="0.3">
      <c r="B5087" s="15">
        <v>1942967</v>
      </c>
      <c r="C5087" s="16">
        <v>45296</v>
      </c>
      <c r="D5087" s="15">
        <v>1381</v>
      </c>
      <c r="E5087" t="str">
        <f>VLOOKUP(D5087,Customers!$B$8:$C$1412,2,FALSE)</f>
        <v>The Toy Box</v>
      </c>
      <c r="F5087" s="15">
        <v>4</v>
      </c>
      <c r="G5087" s="15" t="str">
        <f>VLOOKUP(F5087,'Other Data'!$B$17:$C$24,2,FALSE)</f>
        <v>ProductD</v>
      </c>
      <c r="H5087" s="18">
        <v>45296.754201388889</v>
      </c>
      <c r="I5087" s="15">
        <v>160</v>
      </c>
    </row>
    <row r="5088" spans="2:9" x14ac:dyDescent="0.3">
      <c r="B5088" s="15">
        <v>1942968</v>
      </c>
      <c r="C5088" s="16">
        <v>45296</v>
      </c>
      <c r="D5088" s="15">
        <v>207</v>
      </c>
      <c r="E5088" t="str">
        <f>VLOOKUP(D5088,Customers!$B$8:$C$1412,2,FALSE)</f>
        <v>Cascade Gifts Marriott Hotel</v>
      </c>
      <c r="F5088" s="15">
        <v>2</v>
      </c>
      <c r="G5088" s="15" t="str">
        <f>VLOOKUP(F5088,'Other Data'!$B$17:$C$24,2,FALSE)</f>
        <v>ProductB</v>
      </c>
      <c r="H5088" s="18">
        <v>45296.767777777779</v>
      </c>
      <c r="I5088" s="15">
        <v>173</v>
      </c>
    </row>
    <row r="5089" spans="2:9" x14ac:dyDescent="0.3">
      <c r="B5089" s="15">
        <v>1942969</v>
      </c>
      <c r="C5089" s="16">
        <v>45296</v>
      </c>
      <c r="D5089" s="15">
        <v>898</v>
      </c>
      <c r="E5089" t="str">
        <f>VLOOKUP(D5089,Customers!$B$8:$C$1412,2,FALSE)</f>
        <v>Toy Land</v>
      </c>
      <c r="F5089" s="15">
        <v>3</v>
      </c>
      <c r="G5089" s="15" t="str">
        <f>VLOOKUP(F5089,'Other Data'!$B$17:$C$24,2,FALSE)</f>
        <v>ProductC</v>
      </c>
      <c r="H5089" s="18">
        <v>45296.781782407408</v>
      </c>
      <c r="I5089" s="15">
        <v>170</v>
      </c>
    </row>
    <row r="5090" spans="2:9" x14ac:dyDescent="0.3">
      <c r="B5090" s="15">
        <v>1942970</v>
      </c>
      <c r="C5090" s="16">
        <v>45296</v>
      </c>
      <c r="D5090" s="15">
        <v>725</v>
      </c>
      <c r="E5090" t="str">
        <f>VLOOKUP(D5090,Customers!$B$8:$C$1412,2,FALSE)</f>
        <v>Smithford's</v>
      </c>
      <c r="F5090" s="15">
        <v>3</v>
      </c>
      <c r="G5090" s="15" t="str">
        <f>VLOOKUP(F5090,'Other Data'!$B$17:$C$24,2,FALSE)</f>
        <v>ProductC</v>
      </c>
      <c r="H5090" s="18">
        <v>45296.794259259259</v>
      </c>
      <c r="I5090" s="15">
        <v>152</v>
      </c>
    </row>
    <row r="5091" spans="2:9" x14ac:dyDescent="0.3">
      <c r="B5091" s="15">
        <v>1942971</v>
      </c>
      <c r="C5091" s="16">
        <v>45296</v>
      </c>
      <c r="D5091" s="15">
        <v>1273</v>
      </c>
      <c r="E5091" t="str">
        <f>VLOOKUP(D5091,Customers!$B$8:$C$1412,2,FALSE)</f>
        <v>Moapa Paiute Travel Plaza</v>
      </c>
      <c r="F5091" s="15">
        <v>5</v>
      </c>
      <c r="G5091" s="15" t="str">
        <f>VLOOKUP(F5091,'Other Data'!$B$17:$C$24,2,FALSE)</f>
        <v>ProductE</v>
      </c>
      <c r="H5091" s="18">
        <v>45296.80605324074</v>
      </c>
      <c r="I5091" s="15">
        <v>161</v>
      </c>
    </row>
    <row r="5092" spans="2:9" x14ac:dyDescent="0.3">
      <c r="B5092" s="15">
        <v>1942972</v>
      </c>
      <c r="C5092" s="16">
        <v>45296</v>
      </c>
      <c r="D5092" s="15">
        <v>1112</v>
      </c>
      <c r="E5092" t="str">
        <f>VLOOKUP(D5092,Customers!$B$8:$C$1412,2,FALSE)</f>
        <v>Ousleys Harvest Market</v>
      </c>
      <c r="F5092" s="15">
        <v>5</v>
      </c>
      <c r="G5092" s="15" t="str">
        <f>VLOOKUP(F5092,'Other Data'!$B$17:$C$24,2,FALSE)</f>
        <v>ProductE</v>
      </c>
      <c r="H5092" s="18">
        <v>45296.817673611113</v>
      </c>
      <c r="I5092" s="15">
        <v>144</v>
      </c>
    </row>
    <row r="5093" spans="2:9" x14ac:dyDescent="0.3">
      <c r="B5093" s="15">
        <v>1942973</v>
      </c>
      <c r="C5093" s="16">
        <v>45296</v>
      </c>
      <c r="D5093" s="15">
        <v>443</v>
      </c>
      <c r="E5093" t="str">
        <f>VLOOKUP(D5093,Customers!$B$8:$C$1412,2,FALSE)</f>
        <v>HALLMARK 195</v>
      </c>
      <c r="F5093" s="15">
        <v>1</v>
      </c>
      <c r="G5093" s="15" t="str">
        <f>VLOOKUP(F5093,'Other Data'!$B$17:$C$24,2,FALSE)</f>
        <v>ProductA</v>
      </c>
      <c r="H5093" s="18">
        <v>45296.831990740742</v>
      </c>
      <c r="I5093" s="15">
        <v>174</v>
      </c>
    </row>
    <row r="5094" spans="2:9" x14ac:dyDescent="0.3">
      <c r="B5094" s="15">
        <v>1942974</v>
      </c>
      <c r="C5094" s="16">
        <v>45296</v>
      </c>
      <c r="D5094" s="15">
        <v>511</v>
      </c>
      <c r="E5094" t="str">
        <f>VLOOKUP(D5094,Customers!$B$8:$C$1412,2,FALSE)</f>
        <v>Cassiopeia Clothing</v>
      </c>
      <c r="F5094" s="15">
        <v>6</v>
      </c>
      <c r="G5094" s="15" t="str">
        <f>VLOOKUP(F5094,'Other Data'!$B$17:$C$24,2,FALSE)</f>
        <v>ProductF</v>
      </c>
      <c r="H5094" s="18">
        <v>45296.844594907408</v>
      </c>
      <c r="I5094" s="15">
        <v>153</v>
      </c>
    </row>
    <row r="5095" spans="2:9" x14ac:dyDescent="0.3">
      <c r="B5095" s="15">
        <v>1942975</v>
      </c>
      <c r="C5095" s="16">
        <v>45296</v>
      </c>
      <c r="D5095" s="15">
        <v>1092</v>
      </c>
      <c r="E5095" t="str">
        <f>VLOOKUP(D5095,Customers!$B$8:$C$1412,2,FALSE)</f>
        <v>Merle Norman</v>
      </c>
      <c r="F5095" s="15">
        <v>1</v>
      </c>
      <c r="G5095" s="15" t="str">
        <f>VLOOKUP(F5095,'Other Data'!$B$17:$C$24,2,FALSE)</f>
        <v>ProductA</v>
      </c>
      <c r="H5095" s="18">
        <v>45296.860798611109</v>
      </c>
      <c r="I5095" s="15">
        <v>148</v>
      </c>
    </row>
    <row r="5096" spans="2:9" x14ac:dyDescent="0.3">
      <c r="B5096" s="15">
        <v>1942976</v>
      </c>
      <c r="C5096" s="16">
        <v>45296</v>
      </c>
      <c r="D5096" s="15">
        <v>909</v>
      </c>
      <c r="E5096" t="str">
        <f>VLOOKUP(D5096,Customers!$B$8:$C$1412,2,FALSE)</f>
        <v>Huntington Hospital Auxillary</v>
      </c>
      <c r="F5096" s="15">
        <v>4</v>
      </c>
      <c r="G5096" s="15" t="str">
        <f>VLOOKUP(F5096,'Other Data'!$B$17:$C$24,2,FALSE)</f>
        <v>ProductD</v>
      </c>
      <c r="H5096" s="18">
        <v>45296.87228009259</v>
      </c>
      <c r="I5096" s="15">
        <v>179</v>
      </c>
    </row>
    <row r="5097" spans="2:9" x14ac:dyDescent="0.3">
      <c r="B5097" s="15">
        <v>1942977</v>
      </c>
      <c r="C5097" s="16">
        <v>45296</v>
      </c>
      <c r="D5097" s="15">
        <v>784</v>
      </c>
      <c r="E5097" t="str">
        <f>VLOOKUP(D5097,Customers!$B$8:$C$1412,2,FALSE)</f>
        <v>Revelations</v>
      </c>
      <c r="F5097" s="15">
        <v>3</v>
      </c>
      <c r="G5097" s="15" t="str">
        <f>VLOOKUP(F5097,'Other Data'!$B$17:$C$24,2,FALSE)</f>
        <v>ProductC</v>
      </c>
      <c r="H5097" s="18">
        <v>45296.881956018515</v>
      </c>
      <c r="I5097" s="15">
        <v>158</v>
      </c>
    </row>
    <row r="5098" spans="2:9" x14ac:dyDescent="0.3">
      <c r="B5098" s="15">
        <v>1942978</v>
      </c>
      <c r="C5098" s="16">
        <v>45296</v>
      </c>
      <c r="D5098" s="15">
        <v>570</v>
      </c>
      <c r="E5098" t="str">
        <f>VLOOKUP(D5098,Customers!$B$8:$C$1412,2,FALSE)</f>
        <v>GRANDE GIFT</v>
      </c>
      <c r="F5098" s="15">
        <v>4</v>
      </c>
      <c r="G5098" s="15" t="str">
        <f>VLOOKUP(F5098,'Other Data'!$B$17:$C$24,2,FALSE)</f>
        <v>ProductD</v>
      </c>
      <c r="H5098" s="18">
        <v>45296.894594907404</v>
      </c>
      <c r="I5098" s="15">
        <v>175</v>
      </c>
    </row>
    <row r="5099" spans="2:9" x14ac:dyDescent="0.3">
      <c r="B5099" s="15">
        <v>1942979</v>
      </c>
      <c r="C5099" s="16">
        <v>45299</v>
      </c>
      <c r="D5099" s="15">
        <v>631</v>
      </c>
      <c r="E5099" t="str">
        <f>VLOOKUP(D5099,Customers!$B$8:$C$1412,2,FALSE)</f>
        <v>Drayton Valley Health Care</v>
      </c>
      <c r="F5099" s="15">
        <v>6</v>
      </c>
      <c r="G5099" s="15" t="str">
        <f>VLOOKUP(F5099,'Other Data'!$B$17:$C$24,2,FALSE)</f>
        <v>ProductF</v>
      </c>
      <c r="H5099" s="18">
        <v>45299.333333333336</v>
      </c>
      <c r="I5099" s="15">
        <v>164</v>
      </c>
    </row>
    <row r="5100" spans="2:9" x14ac:dyDescent="0.3">
      <c r="B5100" s="15">
        <v>1942980</v>
      </c>
      <c r="C5100" s="16">
        <v>45299</v>
      </c>
      <c r="D5100" s="15">
        <v>827</v>
      </c>
      <c r="E5100" t="str">
        <f>VLOOKUP(D5100,Customers!$B$8:$C$1412,2,FALSE)</f>
        <v>Accents With Flowers</v>
      </c>
      <c r="F5100" s="15">
        <v>5</v>
      </c>
      <c r="G5100" s="15" t="str">
        <f>VLOOKUP(F5100,'Other Data'!$B$17:$C$24,2,FALSE)</f>
        <v>ProductE</v>
      </c>
      <c r="H5100" s="18">
        <v>45299.345277777778</v>
      </c>
      <c r="I5100" s="15">
        <v>161</v>
      </c>
    </row>
    <row r="5101" spans="2:9" x14ac:dyDescent="0.3">
      <c r="B5101" s="15">
        <v>1942981</v>
      </c>
      <c r="C5101" s="16">
        <v>45299</v>
      </c>
      <c r="D5101" s="15">
        <v>1177</v>
      </c>
      <c r="E5101" t="str">
        <f>VLOOKUP(D5101,Customers!$B$8:$C$1412,2,FALSE)</f>
        <v>QVC, Inc</v>
      </c>
      <c r="F5101" s="15">
        <v>6</v>
      </c>
      <c r="G5101" s="15" t="str">
        <f>VLOOKUP(F5101,'Other Data'!$B$17:$C$24,2,FALSE)</f>
        <v>ProductF</v>
      </c>
      <c r="H5101" s="18">
        <v>45299.357118055559</v>
      </c>
      <c r="I5101" s="15">
        <v>171</v>
      </c>
    </row>
    <row r="5102" spans="2:9" x14ac:dyDescent="0.3">
      <c r="B5102" s="15">
        <v>1942982</v>
      </c>
      <c r="C5102" s="16">
        <v>45299</v>
      </c>
      <c r="D5102" s="15">
        <v>163</v>
      </c>
      <c r="E5102" t="str">
        <f>VLOOKUP(D5102,Customers!$B$8:$C$1412,2,FALSE)</f>
        <v>Buck or Two #12</v>
      </c>
      <c r="F5102" s="15">
        <v>2</v>
      </c>
      <c r="G5102" s="15" t="str">
        <f>VLOOKUP(F5102,'Other Data'!$B$17:$C$24,2,FALSE)</f>
        <v>ProductB</v>
      </c>
      <c r="H5102" s="18">
        <v>45299.367199074077</v>
      </c>
      <c r="I5102" s="15">
        <v>154</v>
      </c>
    </row>
    <row r="5103" spans="2:9" x14ac:dyDescent="0.3">
      <c r="B5103" s="15">
        <v>1942983</v>
      </c>
      <c r="C5103" s="16">
        <v>45299</v>
      </c>
      <c r="D5103" s="15">
        <v>1398</v>
      </c>
      <c r="E5103" t="str">
        <f>VLOOKUP(D5103,Customers!$B$8:$C$1412,2,FALSE)</f>
        <v>Now and Then</v>
      </c>
      <c r="F5103" s="15">
        <v>2</v>
      </c>
      <c r="G5103" s="15" t="str">
        <f>VLOOKUP(F5103,'Other Data'!$B$17:$C$24,2,FALSE)</f>
        <v>ProductB</v>
      </c>
      <c r="H5103" s="18">
        <v>45299.376759259263</v>
      </c>
      <c r="I5103" s="15">
        <v>165</v>
      </c>
    </row>
    <row r="5104" spans="2:9" x14ac:dyDescent="0.3">
      <c r="B5104" s="15">
        <v>1942984</v>
      </c>
      <c r="C5104" s="16">
        <v>45299</v>
      </c>
      <c r="D5104" s="15">
        <v>900</v>
      </c>
      <c r="E5104" t="str">
        <f>VLOOKUP(D5104,Customers!$B$8:$C$1412,2,FALSE)</f>
        <v>Linicks Toys</v>
      </c>
      <c r="F5104" s="15">
        <v>3</v>
      </c>
      <c r="G5104" s="15" t="str">
        <f>VLOOKUP(F5104,'Other Data'!$B$17:$C$24,2,FALSE)</f>
        <v>ProductC</v>
      </c>
      <c r="H5104" s="18">
        <v>45299.391481481485</v>
      </c>
      <c r="I5104" s="15">
        <v>161</v>
      </c>
    </row>
    <row r="5105" spans="2:9" x14ac:dyDescent="0.3">
      <c r="B5105" s="15">
        <v>1942985</v>
      </c>
      <c r="C5105" s="16">
        <v>45299</v>
      </c>
      <c r="D5105" s="15">
        <v>340</v>
      </c>
      <c r="E5105" t="str">
        <f>VLOOKUP(D5105,Customers!$B$8:$C$1412,2,FALSE)</f>
        <v>Toronto And Region Conservation</v>
      </c>
      <c r="F5105" s="15">
        <v>6</v>
      </c>
      <c r="G5105" s="15" t="str">
        <f>VLOOKUP(F5105,'Other Data'!$B$17:$C$24,2,FALSE)</f>
        <v>ProductF</v>
      </c>
      <c r="H5105" s="18">
        <v>45299.401817129634</v>
      </c>
      <c r="I5105" s="15">
        <v>168</v>
      </c>
    </row>
    <row r="5106" spans="2:9" x14ac:dyDescent="0.3">
      <c r="B5106" s="15">
        <v>1942986</v>
      </c>
      <c r="C5106" s="16">
        <v>45299</v>
      </c>
      <c r="D5106" s="15">
        <v>152</v>
      </c>
      <c r="E5106" t="str">
        <f>VLOOKUP(D5106,Customers!$B$8:$C$1412,2,FALSE)</f>
        <v>NORTH POLE TREASURES</v>
      </c>
      <c r="F5106" s="15">
        <v>4</v>
      </c>
      <c r="G5106" s="15" t="str">
        <f>VLOOKUP(F5106,'Other Data'!$B$17:$C$24,2,FALSE)</f>
        <v>ProductD</v>
      </c>
      <c r="H5106" s="18">
        <v>45299.411423611113</v>
      </c>
      <c r="I5106" s="15">
        <v>176</v>
      </c>
    </row>
    <row r="5107" spans="2:9" x14ac:dyDescent="0.3">
      <c r="B5107" s="15">
        <v>1942987</v>
      </c>
      <c r="C5107" s="16">
        <v>45299</v>
      </c>
      <c r="D5107" s="15">
        <v>1317</v>
      </c>
      <c r="E5107" t="str">
        <f>VLOOKUP(D5107,Customers!$B$8:$C$1412,2,FALSE)</f>
        <v>Anna's Cards &amp; Gifts</v>
      </c>
      <c r="F5107" s="15">
        <v>3</v>
      </c>
      <c r="G5107" s="15" t="str">
        <f>VLOOKUP(F5107,'Other Data'!$B$17:$C$24,2,FALSE)</f>
        <v>ProductC</v>
      </c>
      <c r="H5107" s="18">
        <v>45299.42701388889</v>
      </c>
      <c r="I5107" s="15">
        <v>158</v>
      </c>
    </row>
    <row r="5108" spans="2:9" x14ac:dyDescent="0.3">
      <c r="B5108" s="15">
        <v>1942988</v>
      </c>
      <c r="C5108" s="16">
        <v>45299</v>
      </c>
      <c r="D5108" s="15">
        <v>1244</v>
      </c>
      <c r="E5108" t="str">
        <f>VLOOKUP(D5108,Customers!$B$8:$C$1412,2,FALSE)</f>
        <v>MVRMC Auxilliary Gift Shop</v>
      </c>
      <c r="F5108" s="15">
        <v>2</v>
      </c>
      <c r="G5108" s="15" t="str">
        <f>VLOOKUP(F5108,'Other Data'!$B$17:$C$24,2,FALSE)</f>
        <v>ProductB</v>
      </c>
      <c r="H5108" s="18">
        <v>45299.443136574075</v>
      </c>
      <c r="I5108" s="15">
        <v>148</v>
      </c>
    </row>
    <row r="5109" spans="2:9" x14ac:dyDescent="0.3">
      <c r="B5109" s="15">
        <v>1942989</v>
      </c>
      <c r="C5109" s="16">
        <v>45299</v>
      </c>
      <c r="D5109" s="15">
        <v>624</v>
      </c>
      <c r="E5109" t="str">
        <f>VLOOKUP(D5109,Customers!$B$8:$C$1412,2,FALSE)</f>
        <v>When Pigs Fly Inc</v>
      </c>
      <c r="F5109" s="15">
        <v>2</v>
      </c>
      <c r="G5109" s="15" t="str">
        <f>VLOOKUP(F5109,'Other Data'!$B$17:$C$24,2,FALSE)</f>
        <v>ProductB</v>
      </c>
      <c r="H5109" s="18">
        <v>45299.459050925929</v>
      </c>
      <c r="I5109" s="15">
        <v>144</v>
      </c>
    </row>
    <row r="5110" spans="2:9" x14ac:dyDescent="0.3">
      <c r="B5110" s="15">
        <v>1942990</v>
      </c>
      <c r="C5110" s="16">
        <v>45299</v>
      </c>
      <c r="D5110" s="15">
        <v>638</v>
      </c>
      <c r="E5110" t="str">
        <f>VLOOKUP(D5110,Customers!$B$8:$C$1412,2,FALSE)</f>
        <v>Basket 'n' Things</v>
      </c>
      <c r="F5110" s="15">
        <v>6</v>
      </c>
      <c r="G5110" s="15" t="str">
        <f>VLOOKUP(F5110,'Other Data'!$B$17:$C$24,2,FALSE)</f>
        <v>ProductF</v>
      </c>
      <c r="H5110" s="18">
        <v>45299.468287037038</v>
      </c>
      <c r="I5110" s="15">
        <v>155</v>
      </c>
    </row>
    <row r="5111" spans="2:9" x14ac:dyDescent="0.3">
      <c r="B5111" s="15">
        <v>1942991</v>
      </c>
      <c r="C5111" s="16">
        <v>45299</v>
      </c>
      <c r="D5111" s="15">
        <v>942</v>
      </c>
      <c r="E5111" t="str">
        <f>VLOOKUP(D5111,Customers!$B$8:$C$1412,2,FALSE)</f>
        <v>AJ Prindle</v>
      </c>
      <c r="F5111" s="15">
        <v>5</v>
      </c>
      <c r="G5111" s="15" t="str">
        <f>VLOOKUP(F5111,'Other Data'!$B$17:$C$24,2,FALSE)</f>
        <v>ProductE</v>
      </c>
      <c r="H5111" s="18">
        <v>45299.477175925924</v>
      </c>
      <c r="I5111" s="15">
        <v>151</v>
      </c>
    </row>
    <row r="5112" spans="2:9" x14ac:dyDescent="0.3">
      <c r="B5112" s="15">
        <v>1942992</v>
      </c>
      <c r="C5112" s="16">
        <v>45299</v>
      </c>
      <c r="D5112" s="15">
        <v>111</v>
      </c>
      <c r="E5112" t="str">
        <f>VLOOKUP(D5112,Customers!$B$8:$C$1412,2,FALSE)</f>
        <v>Importations Guay Limitee</v>
      </c>
      <c r="F5112" s="15">
        <v>1</v>
      </c>
      <c r="G5112" s="15" t="str">
        <f>VLOOKUP(F5112,'Other Data'!$B$17:$C$24,2,FALSE)</f>
        <v>ProductA</v>
      </c>
      <c r="H5112" s="18">
        <v>45299.493888888886</v>
      </c>
      <c r="I5112" s="15">
        <v>160</v>
      </c>
    </row>
    <row r="5113" spans="2:9" x14ac:dyDescent="0.3">
      <c r="B5113" s="15">
        <v>1942993</v>
      </c>
      <c r="C5113" s="16">
        <v>45299</v>
      </c>
      <c r="D5113" s="15">
        <v>25</v>
      </c>
      <c r="E5113" t="str">
        <f>VLOOKUP(D5113,Customers!$B$8:$C$1412,2,FALSE)</f>
        <v>Buck or Two #130</v>
      </c>
      <c r="F5113" s="15">
        <v>2</v>
      </c>
      <c r="G5113" s="15" t="str">
        <f>VLOOKUP(F5113,'Other Data'!$B$17:$C$24,2,FALSE)</f>
        <v>ProductB</v>
      </c>
      <c r="H5113" s="18">
        <v>45299.505578703698</v>
      </c>
      <c r="I5113" s="15">
        <v>171</v>
      </c>
    </row>
    <row r="5114" spans="2:9" x14ac:dyDescent="0.3">
      <c r="B5114" s="15">
        <v>1942994</v>
      </c>
      <c r="C5114" s="16">
        <v>45299</v>
      </c>
      <c r="D5114" s="15">
        <v>287</v>
      </c>
      <c r="E5114" t="str">
        <f>VLOOKUP(D5114,Customers!$B$8:$C$1412,2,FALSE)</f>
        <v>Herbies - 5001</v>
      </c>
      <c r="F5114" s="15">
        <v>2</v>
      </c>
      <c r="G5114" s="15" t="str">
        <f>VLOOKUP(F5114,'Other Data'!$B$17:$C$24,2,FALSE)</f>
        <v>ProductB</v>
      </c>
      <c r="H5114" s="18">
        <v>45299.517708333326</v>
      </c>
      <c r="I5114" s="15">
        <v>156</v>
      </c>
    </row>
    <row r="5115" spans="2:9" x14ac:dyDescent="0.3">
      <c r="B5115" s="15">
        <v>1942995</v>
      </c>
      <c r="C5115" s="16">
        <v>45299</v>
      </c>
      <c r="D5115" s="15">
        <v>1354</v>
      </c>
      <c r="E5115" t="str">
        <f>VLOOKUP(D5115,Customers!$B$8:$C$1412,2,FALSE)</f>
        <v>Museum Tour</v>
      </c>
      <c r="F5115" s="15">
        <v>6</v>
      </c>
      <c r="G5115" s="15" t="str">
        <f>VLOOKUP(F5115,'Other Data'!$B$17:$C$24,2,FALSE)</f>
        <v>ProductF</v>
      </c>
      <c r="H5115" s="18">
        <v>45299.530370370361</v>
      </c>
      <c r="I5115" s="15">
        <v>163</v>
      </c>
    </row>
    <row r="5116" spans="2:9" x14ac:dyDescent="0.3">
      <c r="B5116" s="15">
        <v>1942996</v>
      </c>
      <c r="C5116" s="16">
        <v>45299</v>
      </c>
      <c r="D5116" s="15">
        <v>871</v>
      </c>
      <c r="E5116" t="str">
        <f>VLOOKUP(D5116,Customers!$B$8:$C$1412,2,FALSE)</f>
        <v>Mary Arnold Toys</v>
      </c>
      <c r="F5116" s="15">
        <v>2</v>
      </c>
      <c r="G5116" s="15" t="str">
        <f>VLOOKUP(F5116,'Other Data'!$B$17:$C$24,2,FALSE)</f>
        <v>ProductB</v>
      </c>
      <c r="H5116" s="18">
        <v>45299.539918981471</v>
      </c>
      <c r="I5116" s="15">
        <v>144</v>
      </c>
    </row>
    <row r="5117" spans="2:9" x14ac:dyDescent="0.3">
      <c r="B5117" s="15">
        <v>1942997</v>
      </c>
      <c r="C5117" s="16">
        <v>45299</v>
      </c>
      <c r="D5117" s="15">
        <v>827</v>
      </c>
      <c r="E5117" t="str">
        <f>VLOOKUP(D5117,Customers!$B$8:$C$1412,2,FALSE)</f>
        <v>Accents With Flowers</v>
      </c>
      <c r="F5117" s="15">
        <v>2</v>
      </c>
      <c r="G5117" s="15" t="str">
        <f>VLOOKUP(F5117,'Other Data'!$B$17:$C$24,2,FALSE)</f>
        <v>ProductB</v>
      </c>
      <c r="H5117" s="18">
        <v>45299.552129629621</v>
      </c>
      <c r="I5117" s="15">
        <v>176</v>
      </c>
    </row>
    <row r="5118" spans="2:9" x14ac:dyDescent="0.3">
      <c r="B5118" s="15">
        <v>1942998</v>
      </c>
      <c r="C5118" s="16">
        <v>45299</v>
      </c>
      <c r="D5118" s="15">
        <v>958</v>
      </c>
      <c r="E5118" t="str">
        <f>VLOOKUP(D5118,Customers!$B$8:$C$1412,2,FALSE)</f>
        <v>Sandts Pharmacy</v>
      </c>
      <c r="F5118" s="15">
        <v>1</v>
      </c>
      <c r="G5118" s="15" t="str">
        <f>VLOOKUP(F5118,'Other Data'!$B$17:$C$24,2,FALSE)</f>
        <v>ProductA</v>
      </c>
      <c r="H5118" s="18">
        <v>45299.562800925916</v>
      </c>
      <c r="I5118" s="15">
        <v>178</v>
      </c>
    </row>
    <row r="5119" spans="2:9" x14ac:dyDescent="0.3">
      <c r="B5119" s="15">
        <v>1942999</v>
      </c>
      <c r="C5119" s="16">
        <v>45299</v>
      </c>
      <c r="D5119" s="15">
        <v>1187</v>
      </c>
      <c r="E5119" t="str">
        <f>VLOOKUP(D5119,Customers!$B$8:$C$1412,2,FALSE)</f>
        <v>M. Boutique</v>
      </c>
      <c r="F5119" s="15">
        <v>6</v>
      </c>
      <c r="G5119" s="15" t="str">
        <f>VLOOKUP(F5119,'Other Data'!$B$17:$C$24,2,FALSE)</f>
        <v>ProductF</v>
      </c>
      <c r="H5119" s="18">
        <v>45299.577175925915</v>
      </c>
      <c r="I5119" s="15">
        <v>152</v>
      </c>
    </row>
    <row r="5120" spans="2:9" x14ac:dyDescent="0.3">
      <c r="B5120" s="15">
        <v>1943000</v>
      </c>
      <c r="C5120" s="16">
        <v>45299</v>
      </c>
      <c r="D5120" s="15">
        <v>161</v>
      </c>
      <c r="E5120" t="str">
        <f>VLOOKUP(D5120,Customers!$B$8:$C$1412,2,FALSE)</f>
        <v>The Gallery Shop</v>
      </c>
      <c r="F5120" s="15">
        <v>1</v>
      </c>
      <c r="G5120" s="15" t="str">
        <f>VLOOKUP(F5120,'Other Data'!$B$17:$C$24,2,FALSE)</f>
        <v>ProductA</v>
      </c>
      <c r="H5120" s="18">
        <v>45299.588819444434</v>
      </c>
      <c r="I5120" s="15">
        <v>165</v>
      </c>
    </row>
    <row r="5121" spans="2:9" x14ac:dyDescent="0.3">
      <c r="B5121" s="15">
        <v>1943001</v>
      </c>
      <c r="C5121" s="16">
        <v>45299</v>
      </c>
      <c r="D5121" s="15">
        <v>449</v>
      </c>
      <c r="E5121" t="str">
        <f>VLOOKUP(D5121,Customers!$B$8:$C$1412,2,FALSE)</f>
        <v>Top Dollar Bargain Centre #5</v>
      </c>
      <c r="F5121" s="15">
        <v>5</v>
      </c>
      <c r="G5121" s="15" t="str">
        <f>VLOOKUP(F5121,'Other Data'!$B$17:$C$24,2,FALSE)</f>
        <v>ProductE</v>
      </c>
      <c r="H5121" s="18">
        <v>45299.599490740729</v>
      </c>
      <c r="I5121" s="15">
        <v>168</v>
      </c>
    </row>
    <row r="5122" spans="2:9" x14ac:dyDescent="0.3">
      <c r="B5122" s="15">
        <v>1943002</v>
      </c>
      <c r="C5122" s="16">
        <v>45299</v>
      </c>
      <c r="D5122" s="15">
        <v>250</v>
      </c>
      <c r="E5122" t="str">
        <f>VLOOKUP(D5122,Customers!$B$8:$C$1412,2,FALSE)</f>
        <v>Buck or Two #361</v>
      </c>
      <c r="F5122" s="15">
        <v>4</v>
      </c>
      <c r="G5122" s="15" t="str">
        <f>VLOOKUP(F5122,'Other Data'!$B$17:$C$24,2,FALSE)</f>
        <v>ProductD</v>
      </c>
      <c r="H5122" s="18">
        <v>45299.615972222207</v>
      </c>
      <c r="I5122" s="15">
        <v>172</v>
      </c>
    </row>
    <row r="5123" spans="2:9" x14ac:dyDescent="0.3">
      <c r="B5123" s="15">
        <v>1943003</v>
      </c>
      <c r="C5123" s="16">
        <v>45299</v>
      </c>
      <c r="D5123" s="15">
        <v>1067</v>
      </c>
      <c r="E5123" t="str">
        <f>VLOOKUP(D5123,Customers!$B$8:$C$1412,2,FALSE)</f>
        <v>Country Music Hall of Fame and Museum</v>
      </c>
      <c r="F5123" s="15">
        <v>3</v>
      </c>
      <c r="G5123" s="15" t="str">
        <f>VLOOKUP(F5123,'Other Data'!$B$17:$C$24,2,FALSE)</f>
        <v>ProductC</v>
      </c>
      <c r="H5123" s="18">
        <v>45299.632696759247</v>
      </c>
      <c r="I5123" s="15">
        <v>142</v>
      </c>
    </row>
    <row r="5124" spans="2:9" x14ac:dyDescent="0.3">
      <c r="B5124" s="15">
        <v>1943004</v>
      </c>
      <c r="C5124" s="16">
        <v>45299</v>
      </c>
      <c r="D5124" s="15">
        <v>310</v>
      </c>
      <c r="E5124" t="str">
        <f>VLOOKUP(D5124,Customers!$B$8:$C$1412,2,FALSE)</f>
        <v>Dell IDA</v>
      </c>
      <c r="F5124" s="15">
        <v>1</v>
      </c>
      <c r="G5124" s="15" t="str">
        <f>VLOOKUP(F5124,'Other Data'!$B$17:$C$24,2,FALSE)</f>
        <v>ProductA</v>
      </c>
      <c r="H5124" s="18">
        <v>45299.647835648138</v>
      </c>
      <c r="I5124" s="15">
        <v>144</v>
      </c>
    </row>
    <row r="5125" spans="2:9" x14ac:dyDescent="0.3">
      <c r="B5125" s="15">
        <v>1943005</v>
      </c>
      <c r="C5125" s="16">
        <v>45299</v>
      </c>
      <c r="D5125" s="15">
        <v>998</v>
      </c>
      <c r="E5125" t="str">
        <f>VLOOKUP(D5125,Customers!$B$8:$C$1412,2,FALSE)</f>
        <v>Learning Express</v>
      </c>
      <c r="F5125" s="15">
        <v>3</v>
      </c>
      <c r="G5125" s="15" t="str">
        <f>VLOOKUP(F5125,'Other Data'!$B$17:$C$24,2,FALSE)</f>
        <v>ProductC</v>
      </c>
      <c r="H5125" s="18">
        <v>45299.663182870361</v>
      </c>
      <c r="I5125" s="15">
        <v>147</v>
      </c>
    </row>
    <row r="5126" spans="2:9" x14ac:dyDescent="0.3">
      <c r="B5126" s="15">
        <v>1943006</v>
      </c>
      <c r="C5126" s="16">
        <v>45299</v>
      </c>
      <c r="D5126" s="15">
        <v>1291</v>
      </c>
      <c r="E5126" t="str">
        <f>VLOOKUP(D5126,Customers!$B$8:$C$1412,2,FALSE)</f>
        <v>Knotts Berry Farm - Corporate</v>
      </c>
      <c r="F5126" s="15">
        <v>5</v>
      </c>
      <c r="G5126" s="15" t="str">
        <f>VLOOKUP(F5126,'Other Data'!$B$17:$C$24,2,FALSE)</f>
        <v>ProductE</v>
      </c>
      <c r="H5126" s="18">
        <v>45299.67378472221</v>
      </c>
      <c r="I5126" s="15">
        <v>145</v>
      </c>
    </row>
    <row r="5127" spans="2:9" x14ac:dyDescent="0.3">
      <c r="B5127" s="15">
        <v>1943007</v>
      </c>
      <c r="C5127" s="16">
        <v>45299</v>
      </c>
      <c r="D5127" s="15">
        <v>1330</v>
      </c>
      <c r="E5127" t="str">
        <f>VLOOKUP(D5127,Customers!$B$8:$C$1412,2,FALSE)</f>
        <v>House In The Country</v>
      </c>
      <c r="F5127" s="15">
        <v>6</v>
      </c>
      <c r="G5127" s="15" t="str">
        <f>VLOOKUP(F5127,'Other Data'!$B$17:$C$24,2,FALSE)</f>
        <v>ProductF</v>
      </c>
      <c r="H5127" s="18">
        <v>45299.68636574073</v>
      </c>
      <c r="I5127" s="15">
        <v>163</v>
      </c>
    </row>
    <row r="5128" spans="2:9" x14ac:dyDescent="0.3">
      <c r="B5128" s="15">
        <v>1943008</v>
      </c>
      <c r="C5128" s="16">
        <v>45299</v>
      </c>
      <c r="D5128" s="15">
        <v>1003</v>
      </c>
      <c r="E5128" t="str">
        <f>VLOOKUP(D5128,Customers!$B$8:$C$1412,2,FALSE)</f>
        <v>Village Fisherman</v>
      </c>
      <c r="F5128" s="15">
        <v>1</v>
      </c>
      <c r="G5128" s="15" t="str">
        <f>VLOOKUP(F5128,'Other Data'!$B$17:$C$24,2,FALSE)</f>
        <v>ProductA</v>
      </c>
      <c r="H5128" s="18">
        <v>45299.697685185172</v>
      </c>
      <c r="I5128" s="15">
        <v>164</v>
      </c>
    </row>
    <row r="5129" spans="2:9" x14ac:dyDescent="0.3">
      <c r="B5129" s="15">
        <v>1943009</v>
      </c>
      <c r="C5129" s="16">
        <v>45299</v>
      </c>
      <c r="D5129" s="15">
        <v>828</v>
      </c>
      <c r="E5129" t="str">
        <f>VLOOKUP(D5129,Customers!$B$8:$C$1412,2,FALSE)</f>
        <v>Patchpoint Ltd.</v>
      </c>
      <c r="F5129" s="15">
        <v>4</v>
      </c>
      <c r="G5129" s="15" t="str">
        <f>VLOOKUP(F5129,'Other Data'!$B$17:$C$24,2,FALSE)</f>
        <v>ProductD</v>
      </c>
      <c r="H5129" s="18">
        <v>45299.707037037027</v>
      </c>
      <c r="I5129" s="15">
        <v>160</v>
      </c>
    </row>
    <row r="5130" spans="2:9" x14ac:dyDescent="0.3">
      <c r="B5130" s="15">
        <v>1943010</v>
      </c>
      <c r="C5130" s="16">
        <v>45299</v>
      </c>
      <c r="D5130" s="15">
        <v>351</v>
      </c>
      <c r="E5130" t="str">
        <f>VLOOKUP(D5130,Customers!$B$8:$C$1412,2,FALSE)</f>
        <v>Canadian Tire Corporation Ltd</v>
      </c>
      <c r="F5130" s="15">
        <v>4</v>
      </c>
      <c r="G5130" s="15" t="str">
        <f>VLOOKUP(F5130,'Other Data'!$B$17:$C$24,2,FALSE)</f>
        <v>ProductD</v>
      </c>
      <c r="H5130" s="18">
        <v>45299.718854166655</v>
      </c>
      <c r="I5130" s="15">
        <v>146</v>
      </c>
    </row>
    <row r="5131" spans="2:9" x14ac:dyDescent="0.3">
      <c r="B5131" s="15">
        <v>1943011</v>
      </c>
      <c r="C5131" s="16">
        <v>45299</v>
      </c>
      <c r="D5131" s="15">
        <v>111</v>
      </c>
      <c r="E5131" t="str">
        <f>VLOOKUP(D5131,Customers!$B$8:$C$1412,2,FALSE)</f>
        <v>Importations Guay Limitee</v>
      </c>
      <c r="F5131" s="15">
        <v>1</v>
      </c>
      <c r="G5131" s="15" t="str">
        <f>VLOOKUP(F5131,'Other Data'!$B$17:$C$24,2,FALSE)</f>
        <v>ProductA</v>
      </c>
      <c r="H5131" s="18">
        <v>45299.735729166656</v>
      </c>
      <c r="I5131" s="15">
        <v>165</v>
      </c>
    </row>
    <row r="5132" spans="2:9" x14ac:dyDescent="0.3">
      <c r="B5132" s="15">
        <v>1943012</v>
      </c>
      <c r="C5132" s="16">
        <v>45299</v>
      </c>
      <c r="D5132" s="15">
        <v>1152</v>
      </c>
      <c r="E5132" t="str">
        <f>VLOOKUP(D5132,Customers!$B$8:$C$1412,2,FALSE)</f>
        <v>Holy Family Memorial Gift Shop</v>
      </c>
      <c r="F5132" s="15">
        <v>5</v>
      </c>
      <c r="G5132" s="15" t="str">
        <f>VLOOKUP(F5132,'Other Data'!$B$17:$C$24,2,FALSE)</f>
        <v>ProductE</v>
      </c>
      <c r="H5132" s="18">
        <v>45299.74960648147</v>
      </c>
      <c r="I5132" s="15">
        <v>153</v>
      </c>
    </row>
    <row r="5133" spans="2:9" x14ac:dyDescent="0.3">
      <c r="B5133" s="15">
        <v>1943013</v>
      </c>
      <c r="C5133" s="16">
        <v>45299</v>
      </c>
      <c r="D5133" s="15">
        <v>550</v>
      </c>
      <c r="E5133" t="str">
        <f>VLOOKUP(D5133,Customers!$B$8:$C$1412,2,FALSE)</f>
        <v>Buck or Two #057</v>
      </c>
      <c r="F5133" s="15">
        <v>1</v>
      </c>
      <c r="G5133" s="15" t="str">
        <f>VLOOKUP(F5133,'Other Data'!$B$17:$C$24,2,FALSE)</f>
        <v>ProductA</v>
      </c>
      <c r="H5133" s="18">
        <v>45299.762546296282</v>
      </c>
      <c r="I5133" s="15">
        <v>146</v>
      </c>
    </row>
    <row r="5134" spans="2:9" x14ac:dyDescent="0.3">
      <c r="B5134" s="15">
        <v>1943014</v>
      </c>
      <c r="C5134" s="16">
        <v>45299</v>
      </c>
      <c r="D5134" s="15">
        <v>155</v>
      </c>
      <c r="E5134" t="str">
        <f>VLOOKUP(D5134,Customers!$B$8:$C$1412,2,FALSE)</f>
        <v>SDM - 0604</v>
      </c>
      <c r="F5134" s="15">
        <v>5</v>
      </c>
      <c r="G5134" s="15" t="str">
        <f>VLOOKUP(F5134,'Other Data'!$B$17:$C$24,2,FALSE)</f>
        <v>ProductE</v>
      </c>
      <c r="H5134" s="18">
        <v>45299.775057870356</v>
      </c>
      <c r="I5134" s="15">
        <v>157</v>
      </c>
    </row>
    <row r="5135" spans="2:9" x14ac:dyDescent="0.3">
      <c r="B5135" s="15">
        <v>1943015</v>
      </c>
      <c r="C5135" s="16">
        <v>45299</v>
      </c>
      <c r="D5135" s="15">
        <v>237</v>
      </c>
      <c r="E5135" t="str">
        <f>VLOOKUP(D5135,Customers!$B$8:$C$1412,2,FALSE)</f>
        <v>Hazeldene House</v>
      </c>
      <c r="F5135" s="15">
        <v>3</v>
      </c>
      <c r="G5135" s="15" t="str">
        <f>VLOOKUP(F5135,'Other Data'!$B$17:$C$24,2,FALSE)</f>
        <v>ProductC</v>
      </c>
      <c r="H5135" s="18">
        <v>45299.785185185174</v>
      </c>
      <c r="I5135" s="15">
        <v>175</v>
      </c>
    </row>
    <row r="5136" spans="2:9" x14ac:dyDescent="0.3">
      <c r="B5136" s="15">
        <v>1943016</v>
      </c>
      <c r="C5136" s="16">
        <v>45299</v>
      </c>
      <c r="D5136" s="15">
        <v>1117</v>
      </c>
      <c r="E5136" t="str">
        <f>VLOOKUP(D5136,Customers!$B$8:$C$1412,2,FALSE)</f>
        <v>Bev's Hallmark</v>
      </c>
      <c r="F5136" s="15">
        <v>6</v>
      </c>
      <c r="G5136" s="15" t="str">
        <f>VLOOKUP(F5136,'Other Data'!$B$17:$C$24,2,FALSE)</f>
        <v>ProductF</v>
      </c>
      <c r="H5136" s="18">
        <v>45299.798587962949</v>
      </c>
      <c r="I5136" s="15">
        <v>168</v>
      </c>
    </row>
    <row r="5137" spans="2:9" x14ac:dyDescent="0.3">
      <c r="B5137" s="15">
        <v>1943017</v>
      </c>
      <c r="C5137" s="16">
        <v>45299</v>
      </c>
      <c r="D5137" s="15">
        <v>942</v>
      </c>
      <c r="E5137" t="str">
        <f>VLOOKUP(D5137,Customers!$B$8:$C$1412,2,FALSE)</f>
        <v>AJ Prindle</v>
      </c>
      <c r="F5137" s="15">
        <v>3</v>
      </c>
      <c r="G5137" s="15" t="str">
        <f>VLOOKUP(F5137,'Other Data'!$B$17:$C$24,2,FALSE)</f>
        <v>ProductC</v>
      </c>
      <c r="H5137" s="18">
        <v>45299.811597222208</v>
      </c>
      <c r="I5137" s="15">
        <v>170</v>
      </c>
    </row>
    <row r="5138" spans="2:9" x14ac:dyDescent="0.3">
      <c r="B5138" s="15">
        <v>1943018</v>
      </c>
      <c r="C5138" s="16">
        <v>45299</v>
      </c>
      <c r="D5138" s="15">
        <v>1012</v>
      </c>
      <c r="E5138" t="str">
        <f>VLOOKUP(D5138,Customers!$B$8:$C$1412,2,FALSE)</f>
        <v>Lisas Hallmark</v>
      </c>
      <c r="F5138" s="15">
        <v>4</v>
      </c>
      <c r="G5138" s="15" t="str">
        <f>VLOOKUP(F5138,'Other Data'!$B$17:$C$24,2,FALSE)</f>
        <v>ProductD</v>
      </c>
      <c r="H5138" s="18">
        <v>45299.825729166652</v>
      </c>
      <c r="I5138" s="15">
        <v>144</v>
      </c>
    </row>
    <row r="5139" spans="2:9" x14ac:dyDescent="0.3">
      <c r="B5139" s="15">
        <v>1943019</v>
      </c>
      <c r="C5139" s="16">
        <v>45299</v>
      </c>
      <c r="D5139" s="15">
        <v>969</v>
      </c>
      <c r="E5139" t="str">
        <f>VLOOKUP(D5139,Customers!$B$8:$C$1412,2,FALSE)</f>
        <v>Paoli Pharmacy</v>
      </c>
      <c r="F5139" s="15">
        <v>1</v>
      </c>
      <c r="G5139" s="15" t="str">
        <f>VLOOKUP(F5139,'Other Data'!$B$17:$C$24,2,FALSE)</f>
        <v>ProductA</v>
      </c>
      <c r="H5139" s="18">
        <v>45299.839733796282</v>
      </c>
      <c r="I5139" s="15">
        <v>149</v>
      </c>
    </row>
    <row r="5140" spans="2:9" x14ac:dyDescent="0.3">
      <c r="B5140" s="15">
        <v>1943020</v>
      </c>
      <c r="C5140" s="16">
        <v>45299</v>
      </c>
      <c r="D5140" s="15">
        <v>1055</v>
      </c>
      <c r="E5140" t="str">
        <f>VLOOKUP(D5140,Customers!$B$8:$C$1412,2,FALSE)</f>
        <v>Bealls</v>
      </c>
      <c r="F5140" s="15">
        <v>1</v>
      </c>
      <c r="G5140" s="15" t="str">
        <f>VLOOKUP(F5140,'Other Data'!$B$17:$C$24,2,FALSE)</f>
        <v>ProductA</v>
      </c>
      <c r="H5140" s="18">
        <v>45299.850601851838</v>
      </c>
      <c r="I5140" s="15">
        <v>174</v>
      </c>
    </row>
    <row r="5141" spans="2:9" x14ac:dyDescent="0.3">
      <c r="B5141" s="15">
        <v>1943021</v>
      </c>
      <c r="C5141" s="16">
        <v>45299</v>
      </c>
      <c r="D5141" s="15">
        <v>1206</v>
      </c>
      <c r="E5141" t="str">
        <f>VLOOKUP(D5141,Customers!$B$8:$C$1412,2,FALSE)</f>
        <v>JW Baumann</v>
      </c>
      <c r="F5141" s="15">
        <v>3</v>
      </c>
      <c r="G5141" s="15" t="str">
        <f>VLOOKUP(F5141,'Other Data'!$B$17:$C$24,2,FALSE)</f>
        <v>ProductC</v>
      </c>
      <c r="H5141" s="18">
        <v>45299.867164351839</v>
      </c>
      <c r="I5141" s="15">
        <v>174</v>
      </c>
    </row>
    <row r="5142" spans="2:9" x14ac:dyDescent="0.3">
      <c r="B5142" s="15">
        <v>1943022</v>
      </c>
      <c r="C5142" s="16">
        <v>45299</v>
      </c>
      <c r="D5142" s="15">
        <v>755</v>
      </c>
      <c r="E5142" t="str">
        <f>VLOOKUP(D5142,Customers!$B$8:$C$1412,2,FALSE)</f>
        <v>Caritas Health Services Gift Shop</v>
      </c>
      <c r="F5142" s="15">
        <v>4</v>
      </c>
      <c r="G5142" s="15" t="str">
        <f>VLOOKUP(F5142,'Other Data'!$B$17:$C$24,2,FALSE)</f>
        <v>ProductD</v>
      </c>
      <c r="H5142" s="18">
        <v>45299.877696759249</v>
      </c>
      <c r="I5142" s="15">
        <v>155</v>
      </c>
    </row>
    <row r="5143" spans="2:9" x14ac:dyDescent="0.3">
      <c r="B5143" s="15">
        <v>1943023</v>
      </c>
      <c r="C5143" s="16">
        <v>45299</v>
      </c>
      <c r="D5143" s="15">
        <v>1375</v>
      </c>
      <c r="E5143" t="str">
        <f>VLOOKUP(D5143,Customers!$B$8:$C$1412,2,FALSE)</f>
        <v>Silver Lining, A</v>
      </c>
      <c r="F5143" s="15">
        <v>5</v>
      </c>
      <c r="G5143" s="15" t="str">
        <f>VLOOKUP(F5143,'Other Data'!$B$17:$C$24,2,FALSE)</f>
        <v>ProductE</v>
      </c>
      <c r="H5143" s="18">
        <v>45299.893969907396</v>
      </c>
      <c r="I5143" s="15">
        <v>153</v>
      </c>
    </row>
    <row r="5144" spans="2:9" x14ac:dyDescent="0.3">
      <c r="B5144" s="15">
        <v>1943024</v>
      </c>
      <c r="C5144" s="16">
        <v>45300</v>
      </c>
      <c r="D5144" s="15">
        <v>212</v>
      </c>
      <c r="E5144" t="str">
        <f>VLOOKUP(D5144,Customers!$B$8:$C$1412,2,FALSE)</f>
        <v>Buck or Two #385</v>
      </c>
      <c r="F5144" s="15">
        <v>5</v>
      </c>
      <c r="G5144" s="15" t="str">
        <f>VLOOKUP(F5144,'Other Data'!$B$17:$C$24,2,FALSE)</f>
        <v>ProductE</v>
      </c>
      <c r="H5144" s="18">
        <v>45300.333333333336</v>
      </c>
      <c r="I5144" s="15">
        <v>163</v>
      </c>
    </row>
    <row r="5145" spans="2:9" x14ac:dyDescent="0.3">
      <c r="B5145" s="15">
        <v>1943025</v>
      </c>
      <c r="C5145" s="16">
        <v>45300</v>
      </c>
      <c r="D5145" s="15">
        <v>1061</v>
      </c>
      <c r="E5145" t="str">
        <f>VLOOKUP(D5145,Customers!$B$8:$C$1412,2,FALSE)</f>
        <v>Homewood Toy &amp; Hobby</v>
      </c>
      <c r="F5145" s="15">
        <v>6</v>
      </c>
      <c r="G5145" s="15" t="str">
        <f>VLOOKUP(F5145,'Other Data'!$B$17:$C$24,2,FALSE)</f>
        <v>ProductF</v>
      </c>
      <c r="H5145" s="18">
        <v>45300.343391203707</v>
      </c>
      <c r="I5145" s="15">
        <v>162</v>
      </c>
    </row>
    <row r="5146" spans="2:9" x14ac:dyDescent="0.3">
      <c r="B5146" s="15">
        <v>1943026</v>
      </c>
      <c r="C5146" s="16">
        <v>45300</v>
      </c>
      <c r="D5146" s="15">
        <v>784</v>
      </c>
      <c r="E5146" t="str">
        <f>VLOOKUP(D5146,Customers!$B$8:$C$1412,2,FALSE)</f>
        <v>Revelations</v>
      </c>
      <c r="F5146" s="15">
        <v>2</v>
      </c>
      <c r="G5146" s="15" t="str">
        <f>VLOOKUP(F5146,'Other Data'!$B$17:$C$24,2,FALSE)</f>
        <v>ProductB</v>
      </c>
      <c r="H5146" s="18">
        <v>45300.351655092592</v>
      </c>
      <c r="I5146" s="15">
        <v>147</v>
      </c>
    </row>
    <row r="5147" spans="2:9" x14ac:dyDescent="0.3">
      <c r="B5147" s="15">
        <v>1943027</v>
      </c>
      <c r="C5147" s="16">
        <v>45300</v>
      </c>
      <c r="D5147" s="15">
        <v>1055</v>
      </c>
      <c r="E5147" t="str">
        <f>VLOOKUP(D5147,Customers!$B$8:$C$1412,2,FALSE)</f>
        <v>Bealls</v>
      </c>
      <c r="F5147" s="15">
        <v>1</v>
      </c>
      <c r="G5147" s="15" t="str">
        <f>VLOOKUP(F5147,'Other Data'!$B$17:$C$24,2,FALSE)</f>
        <v>ProductA</v>
      </c>
      <c r="H5147" s="18">
        <v>45300.367442129631</v>
      </c>
      <c r="I5147" s="15">
        <v>174</v>
      </c>
    </row>
    <row r="5148" spans="2:9" x14ac:dyDescent="0.3">
      <c r="B5148" s="15">
        <v>1943028</v>
      </c>
      <c r="C5148" s="16">
        <v>45300</v>
      </c>
      <c r="D5148" s="15">
        <v>901</v>
      </c>
      <c r="E5148" t="str">
        <f>VLOOKUP(D5148,Customers!$B$8:$C$1412,2,FALSE)</f>
        <v>Lucky Toys</v>
      </c>
      <c r="F5148" s="15">
        <v>3</v>
      </c>
      <c r="G5148" s="15" t="str">
        <f>VLOOKUP(F5148,'Other Data'!$B$17:$C$24,2,FALSE)</f>
        <v>ProductC</v>
      </c>
      <c r="H5148" s="18">
        <v>45300.379050925927</v>
      </c>
      <c r="I5148" s="15">
        <v>164</v>
      </c>
    </row>
    <row r="5149" spans="2:9" x14ac:dyDescent="0.3">
      <c r="B5149" s="15">
        <v>1943029</v>
      </c>
      <c r="C5149" s="16">
        <v>45300</v>
      </c>
      <c r="D5149" s="15">
        <v>402</v>
      </c>
      <c r="E5149" t="str">
        <f>VLOOKUP(D5149,Customers!$B$8:$C$1412,2,FALSE)</f>
        <v>Buck or Two #524</v>
      </c>
      <c r="F5149" s="15">
        <v>3</v>
      </c>
      <c r="G5149" s="15" t="str">
        <f>VLOOKUP(F5149,'Other Data'!$B$17:$C$24,2,FALSE)</f>
        <v>ProductC</v>
      </c>
      <c r="H5149" s="18">
        <v>45300.389224537037</v>
      </c>
      <c r="I5149" s="15">
        <v>155</v>
      </c>
    </row>
    <row r="5150" spans="2:9" x14ac:dyDescent="0.3">
      <c r="B5150" s="15">
        <v>1943030</v>
      </c>
      <c r="C5150" s="16">
        <v>45300</v>
      </c>
      <c r="D5150" s="15">
        <v>896</v>
      </c>
      <c r="E5150" t="str">
        <f>VLOOKUP(D5150,Customers!$B$8:$C$1412,2,FALSE)</f>
        <v>Possibilities On The Slope</v>
      </c>
      <c r="F5150" s="15">
        <v>3</v>
      </c>
      <c r="G5150" s="15" t="str">
        <f>VLOOKUP(F5150,'Other Data'!$B$17:$C$24,2,FALSE)</f>
        <v>ProductC</v>
      </c>
      <c r="H5150" s="18">
        <v>45300.40283564815</v>
      </c>
      <c r="I5150" s="15">
        <v>167</v>
      </c>
    </row>
    <row r="5151" spans="2:9" x14ac:dyDescent="0.3">
      <c r="B5151" s="15">
        <v>1943031</v>
      </c>
      <c r="C5151" s="16">
        <v>45300</v>
      </c>
      <c r="D5151" s="15">
        <v>271</v>
      </c>
      <c r="E5151" t="str">
        <f>VLOOKUP(D5151,Customers!$B$8:$C$1412,2,FALSE)</f>
        <v>Shopping Channel</v>
      </c>
      <c r="F5151" s="15">
        <v>2</v>
      </c>
      <c r="G5151" s="15" t="str">
        <f>VLOOKUP(F5151,'Other Data'!$B$17:$C$24,2,FALSE)</f>
        <v>ProductB</v>
      </c>
      <c r="H5151" s="18">
        <v>45300.413171296299</v>
      </c>
      <c r="I5151" s="15">
        <v>178</v>
      </c>
    </row>
    <row r="5152" spans="2:9" x14ac:dyDescent="0.3">
      <c r="B5152" s="15">
        <v>1943032</v>
      </c>
      <c r="C5152" s="16">
        <v>45300</v>
      </c>
      <c r="D5152" s="15">
        <v>529</v>
      </c>
      <c r="E5152" t="str">
        <f>VLOOKUP(D5152,Customers!$B$8:$C$1412,2,FALSE)</f>
        <v>Plum Tree,The</v>
      </c>
      <c r="F5152" s="15">
        <v>3</v>
      </c>
      <c r="G5152" s="15" t="str">
        <f>VLOOKUP(F5152,'Other Data'!$B$17:$C$24,2,FALSE)</f>
        <v>ProductC</v>
      </c>
      <c r="H5152" s="18">
        <v>45300.428564814814</v>
      </c>
      <c r="I5152" s="15">
        <v>143</v>
      </c>
    </row>
    <row r="5153" spans="2:9" x14ac:dyDescent="0.3">
      <c r="B5153" s="15">
        <v>1943033</v>
      </c>
      <c r="C5153" s="16">
        <v>45300</v>
      </c>
      <c r="D5153" s="15">
        <v>40</v>
      </c>
      <c r="E5153" t="str">
        <f>VLOOKUP(D5153,Customers!$B$8:$C$1412,2,FALSE)</f>
        <v>J.L.L.'s Jewels and Supplies</v>
      </c>
      <c r="F5153" s="15">
        <v>5</v>
      </c>
      <c r="G5153" s="15" t="str">
        <f>VLOOKUP(F5153,'Other Data'!$B$17:$C$24,2,FALSE)</f>
        <v>ProductE</v>
      </c>
      <c r="H5153" s="18">
        <v>45300.441712962966</v>
      </c>
      <c r="I5153" s="15">
        <v>142</v>
      </c>
    </row>
    <row r="5154" spans="2:9" x14ac:dyDescent="0.3">
      <c r="B5154" s="15">
        <v>1943034</v>
      </c>
      <c r="C5154" s="16">
        <v>45300</v>
      </c>
      <c r="D5154" s="15">
        <v>1079</v>
      </c>
      <c r="E5154" t="str">
        <f>VLOOKUP(D5154,Customers!$B$8:$C$1412,2,FALSE)</f>
        <v>Riverboat Gift Shop</v>
      </c>
      <c r="F5154" s="15">
        <v>2</v>
      </c>
      <c r="G5154" s="15" t="str">
        <f>VLOOKUP(F5154,'Other Data'!$B$17:$C$24,2,FALSE)</f>
        <v>ProductB</v>
      </c>
      <c r="H5154" s="18">
        <v>45300.455833333333</v>
      </c>
      <c r="I5154" s="15">
        <v>176</v>
      </c>
    </row>
    <row r="5155" spans="2:9" x14ac:dyDescent="0.3">
      <c r="B5155" s="15">
        <v>1943035</v>
      </c>
      <c r="C5155" s="16">
        <v>45300</v>
      </c>
      <c r="D5155" s="15">
        <v>407</v>
      </c>
      <c r="E5155" t="str">
        <f>VLOOKUP(D5155,Customers!$B$8:$C$1412,2,FALSE)</f>
        <v>Grand River Hospital</v>
      </c>
      <c r="F5155" s="15">
        <v>5</v>
      </c>
      <c r="G5155" s="15" t="str">
        <f>VLOOKUP(F5155,'Other Data'!$B$17:$C$24,2,FALSE)</f>
        <v>ProductE</v>
      </c>
      <c r="H5155" s="18">
        <v>45300.465462962966</v>
      </c>
      <c r="I5155" s="15">
        <v>167</v>
      </c>
    </row>
    <row r="5156" spans="2:9" x14ac:dyDescent="0.3">
      <c r="B5156" s="15">
        <v>1943036</v>
      </c>
      <c r="C5156" s="16">
        <v>45300</v>
      </c>
      <c r="D5156" s="15">
        <v>1145</v>
      </c>
      <c r="E5156" t="str">
        <f>VLOOKUP(D5156,Customers!$B$8:$C$1412,2,FALSE)</f>
        <v>Linens &amp; Accents</v>
      </c>
      <c r="F5156" s="15">
        <v>1</v>
      </c>
      <c r="G5156" s="15" t="str">
        <f>VLOOKUP(F5156,'Other Data'!$B$17:$C$24,2,FALSE)</f>
        <v>ProductA</v>
      </c>
      <c r="H5156" s="18">
        <v>45300.481400462966</v>
      </c>
      <c r="I5156" s="15">
        <v>169</v>
      </c>
    </row>
    <row r="5157" spans="2:9" x14ac:dyDescent="0.3">
      <c r="B5157" s="15">
        <v>1943037</v>
      </c>
      <c r="C5157" s="16">
        <v>45300</v>
      </c>
      <c r="D5157" s="15">
        <v>782</v>
      </c>
      <c r="E5157" t="str">
        <f>VLOOKUP(D5157,Customers!$B$8:$C$1412,2,FALSE)</f>
        <v>Hannah's Hallmark</v>
      </c>
      <c r="F5157" s="15">
        <v>6</v>
      </c>
      <c r="G5157" s="15" t="str">
        <f>VLOOKUP(F5157,'Other Data'!$B$17:$C$24,2,FALSE)</f>
        <v>ProductF</v>
      </c>
      <c r="H5157" s="18">
        <v>45300.497210648151</v>
      </c>
      <c r="I5157" s="15">
        <v>173</v>
      </c>
    </row>
    <row r="5158" spans="2:9" x14ac:dyDescent="0.3">
      <c r="B5158" s="15">
        <v>1943038</v>
      </c>
      <c r="C5158" s="16">
        <v>45300</v>
      </c>
      <c r="D5158" s="15">
        <v>123</v>
      </c>
      <c r="E5158" t="str">
        <f>VLOOKUP(D5158,Customers!$B$8:$C$1412,2,FALSE)</f>
        <v>Seaway Guardian Pharmacy</v>
      </c>
      <c r="F5158" s="15">
        <v>3</v>
      </c>
      <c r="G5158" s="15" t="str">
        <f>VLOOKUP(F5158,'Other Data'!$B$17:$C$24,2,FALSE)</f>
        <v>ProductC</v>
      </c>
      <c r="H5158" s="18">
        <v>45300.508437500001</v>
      </c>
      <c r="I5158" s="15">
        <v>171</v>
      </c>
    </row>
    <row r="5159" spans="2:9" x14ac:dyDescent="0.3">
      <c r="B5159" s="15">
        <v>1943039</v>
      </c>
      <c r="C5159" s="16">
        <v>45300</v>
      </c>
      <c r="D5159" s="15">
        <v>569</v>
      </c>
      <c r="E5159" t="str">
        <f>VLOOKUP(D5159,Customers!$B$8:$C$1412,2,FALSE)</f>
        <v>Alberta Country Gurl's General Store</v>
      </c>
      <c r="F5159" s="15">
        <v>1</v>
      </c>
      <c r="G5159" s="15" t="str">
        <f>VLOOKUP(F5159,'Other Data'!$B$17:$C$24,2,FALSE)</f>
        <v>ProductA</v>
      </c>
      <c r="H5159" s="18">
        <v>45300.518263888887</v>
      </c>
      <c r="I5159" s="15">
        <v>159</v>
      </c>
    </row>
    <row r="5160" spans="2:9" x14ac:dyDescent="0.3">
      <c r="B5160" s="15">
        <v>1943040</v>
      </c>
      <c r="C5160" s="16">
        <v>45300</v>
      </c>
      <c r="D5160" s="15">
        <v>1099</v>
      </c>
      <c r="E5160" t="str">
        <f>VLOOKUP(D5160,Customers!$B$8:$C$1412,2,FALSE)</f>
        <v>Justin Weiss</v>
      </c>
      <c r="F5160" s="15">
        <v>2</v>
      </c>
      <c r="G5160" s="15" t="str">
        <f>VLOOKUP(F5160,'Other Data'!$B$17:$C$24,2,FALSE)</f>
        <v>ProductB</v>
      </c>
      <c r="H5160" s="18">
        <v>45300.531909722224</v>
      </c>
      <c r="I5160" s="15">
        <v>164</v>
      </c>
    </row>
    <row r="5161" spans="2:9" x14ac:dyDescent="0.3">
      <c r="B5161" s="15">
        <v>1943041</v>
      </c>
      <c r="C5161" s="16">
        <v>45300</v>
      </c>
      <c r="D5161" s="15">
        <v>100</v>
      </c>
      <c r="E5161" t="str">
        <f>VLOOKUP(D5161,Customers!$B$8:$C$1412,2,FALSE)</f>
        <v>Zone</v>
      </c>
      <c r="F5161" s="15">
        <v>3</v>
      </c>
      <c r="G5161" s="15" t="str">
        <f>VLOOKUP(F5161,'Other Data'!$B$17:$C$24,2,FALSE)</f>
        <v>ProductC</v>
      </c>
      <c r="H5161" s="18">
        <v>45300.540752314817</v>
      </c>
      <c r="I5161" s="15">
        <v>168</v>
      </c>
    </row>
    <row r="5162" spans="2:9" x14ac:dyDescent="0.3">
      <c r="B5162" s="15">
        <v>1943042</v>
      </c>
      <c r="C5162" s="16">
        <v>45300</v>
      </c>
      <c r="D5162" s="15">
        <v>1094</v>
      </c>
      <c r="E5162" t="str">
        <f>VLOOKUP(D5162,Customers!$B$8:$C$1412,2,FALSE)</f>
        <v>YES YOU MAY</v>
      </c>
      <c r="F5162" s="15">
        <v>2</v>
      </c>
      <c r="G5162" s="15" t="str">
        <f>VLOOKUP(F5162,'Other Data'!$B$17:$C$24,2,FALSE)</f>
        <v>ProductB</v>
      </c>
      <c r="H5162" s="18">
        <v>45300.550937500004</v>
      </c>
      <c r="I5162" s="15">
        <v>161</v>
      </c>
    </row>
    <row r="5163" spans="2:9" x14ac:dyDescent="0.3">
      <c r="B5163" s="15">
        <v>1943043</v>
      </c>
      <c r="C5163" s="16">
        <v>45300</v>
      </c>
      <c r="D5163" s="15">
        <v>241</v>
      </c>
      <c r="E5163" t="str">
        <f>VLOOKUP(D5163,Customers!$B$8:$C$1412,2,FALSE)</f>
        <v>Temtex Ind Usa</v>
      </c>
      <c r="F5163" s="15">
        <v>3</v>
      </c>
      <c r="G5163" s="15" t="str">
        <f>VLOOKUP(F5163,'Other Data'!$B$17:$C$24,2,FALSE)</f>
        <v>ProductC</v>
      </c>
      <c r="H5163" s="18">
        <v>45300.567442129635</v>
      </c>
      <c r="I5163" s="15">
        <v>146</v>
      </c>
    </row>
    <row r="5164" spans="2:9" x14ac:dyDescent="0.3">
      <c r="B5164" s="15">
        <v>1943044</v>
      </c>
      <c r="C5164" s="16">
        <v>45300</v>
      </c>
      <c r="D5164" s="15">
        <v>527</v>
      </c>
      <c r="E5164" t="str">
        <f>VLOOKUP(D5164,Customers!$B$8:$C$1412,2,FALSE)</f>
        <v>Blooms Photography</v>
      </c>
      <c r="F5164" s="15">
        <v>4</v>
      </c>
      <c r="G5164" s="15" t="str">
        <f>VLOOKUP(F5164,'Other Data'!$B$17:$C$24,2,FALSE)</f>
        <v>ProductD</v>
      </c>
      <c r="H5164" s="18">
        <v>45300.57680555556</v>
      </c>
      <c r="I5164" s="15">
        <v>150</v>
      </c>
    </row>
    <row r="5165" spans="2:9" x14ac:dyDescent="0.3">
      <c r="B5165" s="15">
        <v>1943045</v>
      </c>
      <c r="C5165" s="16">
        <v>45300</v>
      </c>
      <c r="D5165" s="15">
        <v>1409</v>
      </c>
      <c r="E5165" t="str">
        <f>VLOOKUP(D5165,Customers!$B$8:$C$1412,2,FALSE)</f>
        <v>Bless Your Heart</v>
      </c>
      <c r="F5165" s="15">
        <v>2</v>
      </c>
      <c r="G5165" s="15" t="str">
        <f>VLOOKUP(F5165,'Other Data'!$B$17:$C$24,2,FALSE)</f>
        <v>ProductB</v>
      </c>
      <c r="H5165" s="18">
        <v>45300.588067129633</v>
      </c>
      <c r="I5165" s="15">
        <v>165</v>
      </c>
    </row>
    <row r="5166" spans="2:9" x14ac:dyDescent="0.3">
      <c r="B5166" s="15">
        <v>1943046</v>
      </c>
      <c r="C5166" s="16">
        <v>45300</v>
      </c>
      <c r="D5166" s="15">
        <v>808</v>
      </c>
      <c r="E5166" t="str">
        <f>VLOOKUP(D5166,Customers!$B$8:$C$1412,2,FALSE)</f>
        <v>Marcia's Hallmark Shop</v>
      </c>
      <c r="F5166" s="15">
        <v>5</v>
      </c>
      <c r="G5166" s="15" t="str">
        <f>VLOOKUP(F5166,'Other Data'!$B$17:$C$24,2,FALSE)</f>
        <v>ProductE</v>
      </c>
      <c r="H5166" s="18">
        <v>45300.604571759264</v>
      </c>
      <c r="I5166" s="15">
        <v>156</v>
      </c>
    </row>
    <row r="5167" spans="2:9" x14ac:dyDescent="0.3">
      <c r="B5167" s="15">
        <v>1943047</v>
      </c>
      <c r="C5167" s="16">
        <v>45300</v>
      </c>
      <c r="D5167" s="15">
        <v>277</v>
      </c>
      <c r="E5167" t="str">
        <f>VLOOKUP(D5167,Customers!$B$8:$C$1412,2,FALSE)</f>
        <v>Pinocchio's Pick Of The Crop</v>
      </c>
      <c r="F5167" s="15">
        <v>4</v>
      </c>
      <c r="G5167" s="15" t="str">
        <f>VLOOKUP(F5167,'Other Data'!$B$17:$C$24,2,FALSE)</f>
        <v>ProductD</v>
      </c>
      <c r="H5167" s="18">
        <v>45300.616087962968</v>
      </c>
      <c r="I5167" s="15">
        <v>151</v>
      </c>
    </row>
    <row r="5168" spans="2:9" x14ac:dyDescent="0.3">
      <c r="B5168" s="15">
        <v>1943048</v>
      </c>
      <c r="C5168" s="16">
        <v>45300</v>
      </c>
      <c r="D5168" s="15">
        <v>139</v>
      </c>
      <c r="E5168" t="str">
        <f>VLOOKUP(D5168,Customers!$B$8:$C$1412,2,FALSE)</f>
        <v>Your Choice Boutique</v>
      </c>
      <c r="F5168" s="15">
        <v>5</v>
      </c>
      <c r="G5168" s="15" t="str">
        <f>VLOOKUP(F5168,'Other Data'!$B$17:$C$24,2,FALSE)</f>
        <v>ProductE</v>
      </c>
      <c r="H5168" s="18">
        <v>45300.62739583334</v>
      </c>
      <c r="I5168" s="15">
        <v>171</v>
      </c>
    </row>
    <row r="5169" spans="2:9" x14ac:dyDescent="0.3">
      <c r="B5169" s="15">
        <v>1943049</v>
      </c>
      <c r="C5169" s="16">
        <v>45300</v>
      </c>
      <c r="D5169" s="15">
        <v>1136</v>
      </c>
      <c r="E5169" t="str">
        <f>VLOOKUP(D5169,Customers!$B$8:$C$1412,2,FALSE)</f>
        <v>Sue's Hallmark - Monona</v>
      </c>
      <c r="F5169" s="15">
        <v>3</v>
      </c>
      <c r="G5169" s="15" t="str">
        <f>VLOOKUP(F5169,'Other Data'!$B$17:$C$24,2,FALSE)</f>
        <v>ProductC</v>
      </c>
      <c r="H5169" s="18">
        <v>45300.639247685191</v>
      </c>
      <c r="I5169" s="15">
        <v>176</v>
      </c>
    </row>
    <row r="5170" spans="2:9" x14ac:dyDescent="0.3">
      <c r="B5170" s="15">
        <v>1943050</v>
      </c>
      <c r="C5170" s="16">
        <v>45300</v>
      </c>
      <c r="D5170" s="15">
        <v>750</v>
      </c>
      <c r="E5170" t="str">
        <f>VLOOKUP(D5170,Customers!$B$8:$C$1412,2,FALSE)</f>
        <v>Its All about me</v>
      </c>
      <c r="F5170" s="15">
        <v>6</v>
      </c>
      <c r="G5170" s="15" t="str">
        <f>VLOOKUP(F5170,'Other Data'!$B$17:$C$24,2,FALSE)</f>
        <v>ProductF</v>
      </c>
      <c r="H5170" s="18">
        <v>45300.652372685188</v>
      </c>
      <c r="I5170" s="15">
        <v>160</v>
      </c>
    </row>
    <row r="5171" spans="2:9" x14ac:dyDescent="0.3">
      <c r="B5171" s="15">
        <v>1943051</v>
      </c>
      <c r="C5171" s="16">
        <v>45300</v>
      </c>
      <c r="D5171" s="15">
        <v>19</v>
      </c>
      <c r="E5171" t="str">
        <f>VLOOKUP(D5171,Customers!$B$8:$C$1412,2,FALSE)</f>
        <v>Country Dreams</v>
      </c>
      <c r="F5171" s="15">
        <v>5</v>
      </c>
      <c r="G5171" s="15" t="str">
        <f>VLOOKUP(F5171,'Other Data'!$B$17:$C$24,2,FALSE)</f>
        <v>ProductE</v>
      </c>
      <c r="H5171" s="18">
        <v>45300.664363425931</v>
      </c>
      <c r="I5171" s="15">
        <v>171</v>
      </c>
    </row>
    <row r="5172" spans="2:9" x14ac:dyDescent="0.3">
      <c r="B5172" s="15">
        <v>1943052</v>
      </c>
      <c r="C5172" s="16">
        <v>45300</v>
      </c>
      <c r="D5172" s="15">
        <v>357</v>
      </c>
      <c r="E5172" t="str">
        <f>VLOOKUP(D5172,Customers!$B$8:$C$1412,2,FALSE)</f>
        <v>Rolo</v>
      </c>
      <c r="F5172" s="15">
        <v>4</v>
      </c>
      <c r="G5172" s="15" t="str">
        <f>VLOOKUP(F5172,'Other Data'!$B$17:$C$24,2,FALSE)</f>
        <v>ProductD</v>
      </c>
      <c r="H5172" s="18">
        <v>45300.672731481485</v>
      </c>
      <c r="I5172" s="15">
        <v>161</v>
      </c>
    </row>
    <row r="5173" spans="2:9" x14ac:dyDescent="0.3">
      <c r="B5173" s="15">
        <v>1943053</v>
      </c>
      <c r="C5173" s="16">
        <v>45300</v>
      </c>
      <c r="D5173" s="15">
        <v>120</v>
      </c>
      <c r="E5173" t="str">
        <f>VLOOKUP(D5173,Customers!$B$8:$C$1412,2,FALSE)</f>
        <v>Bijouterie Houle</v>
      </c>
      <c r="F5173" s="15">
        <v>2</v>
      </c>
      <c r="G5173" s="15" t="str">
        <f>VLOOKUP(F5173,'Other Data'!$B$17:$C$24,2,FALSE)</f>
        <v>ProductB</v>
      </c>
      <c r="H5173" s="18">
        <v>45300.685416666667</v>
      </c>
      <c r="I5173" s="15">
        <v>179</v>
      </c>
    </row>
    <row r="5174" spans="2:9" x14ac:dyDescent="0.3">
      <c r="B5174" s="15">
        <v>1943054</v>
      </c>
      <c r="C5174" s="16">
        <v>45300</v>
      </c>
      <c r="D5174" s="15">
        <v>65</v>
      </c>
      <c r="E5174" t="str">
        <f>VLOOKUP(D5174,Customers!$B$8:$C$1412,2,FALSE)</f>
        <v>PHARMASAVE 526</v>
      </c>
      <c r="F5174" s="15">
        <v>3</v>
      </c>
      <c r="G5174" s="15" t="str">
        <f>VLOOKUP(F5174,'Other Data'!$B$17:$C$24,2,FALSE)</f>
        <v>ProductC</v>
      </c>
      <c r="H5174" s="18">
        <v>45300.701284722221</v>
      </c>
      <c r="I5174" s="15">
        <v>141</v>
      </c>
    </row>
    <row r="5175" spans="2:9" x14ac:dyDescent="0.3">
      <c r="B5175" s="15">
        <v>1943055</v>
      </c>
      <c r="C5175" s="16">
        <v>45300</v>
      </c>
      <c r="D5175" s="15">
        <v>409</v>
      </c>
      <c r="E5175" t="str">
        <f>VLOOKUP(D5175,Customers!$B$8:$C$1412,2,FALSE)</f>
        <v>shoes 22</v>
      </c>
      <c r="F5175" s="15">
        <v>6</v>
      </c>
      <c r="G5175" s="15" t="str">
        <f>VLOOKUP(F5175,'Other Data'!$B$17:$C$24,2,FALSE)</f>
        <v>ProductF</v>
      </c>
      <c r="H5175" s="18">
        <v>45300.712638888886</v>
      </c>
      <c r="I5175" s="15">
        <v>172</v>
      </c>
    </row>
    <row r="5176" spans="2:9" x14ac:dyDescent="0.3">
      <c r="B5176" s="15">
        <v>1943056</v>
      </c>
      <c r="C5176" s="16">
        <v>45300</v>
      </c>
      <c r="D5176" s="15">
        <v>816</v>
      </c>
      <c r="E5176" t="str">
        <f>VLOOKUP(D5176,Customers!$B$8:$C$1412,2,FALSE)</f>
        <v>Hoot The</v>
      </c>
      <c r="F5176" s="15">
        <v>3</v>
      </c>
      <c r="G5176" s="15" t="str">
        <f>VLOOKUP(F5176,'Other Data'!$B$17:$C$24,2,FALSE)</f>
        <v>ProductC</v>
      </c>
      <c r="H5176" s="18">
        <v>45300.726597222223</v>
      </c>
      <c r="I5176" s="15">
        <v>172</v>
      </c>
    </row>
    <row r="5177" spans="2:9" x14ac:dyDescent="0.3">
      <c r="B5177" s="15">
        <v>1943057</v>
      </c>
      <c r="C5177" s="16">
        <v>45300</v>
      </c>
      <c r="D5177" s="15">
        <v>1224</v>
      </c>
      <c r="E5177" t="str">
        <f>VLOOKUP(D5177,Customers!$B$8:$C$1412,2,FALSE)</f>
        <v>Carlee's Hallmark</v>
      </c>
      <c r="F5177" s="15">
        <v>2</v>
      </c>
      <c r="G5177" s="15" t="str">
        <f>VLOOKUP(F5177,'Other Data'!$B$17:$C$24,2,FALSE)</f>
        <v>ProductB</v>
      </c>
      <c r="H5177" s="18">
        <v>45300.742314814815</v>
      </c>
      <c r="I5177" s="15">
        <v>153</v>
      </c>
    </row>
    <row r="5178" spans="2:9" x14ac:dyDescent="0.3">
      <c r="B5178" s="15">
        <v>1943058</v>
      </c>
      <c r="C5178" s="16">
        <v>45300</v>
      </c>
      <c r="D5178" s="15">
        <v>161</v>
      </c>
      <c r="E5178" t="str">
        <f>VLOOKUP(D5178,Customers!$B$8:$C$1412,2,FALSE)</f>
        <v>The Gallery Shop</v>
      </c>
      <c r="F5178" s="15">
        <v>3</v>
      </c>
      <c r="G5178" s="15" t="str">
        <f>VLOOKUP(F5178,'Other Data'!$B$17:$C$24,2,FALSE)</f>
        <v>ProductC</v>
      </c>
      <c r="H5178" s="18">
        <v>45300.756388888891</v>
      </c>
      <c r="I5178" s="15">
        <v>163</v>
      </c>
    </row>
    <row r="5179" spans="2:9" x14ac:dyDescent="0.3">
      <c r="B5179" s="15">
        <v>1943059</v>
      </c>
      <c r="C5179" s="16">
        <v>45300</v>
      </c>
      <c r="D5179" s="15">
        <v>379</v>
      </c>
      <c r="E5179" t="str">
        <f>VLOOKUP(D5179,Customers!$B$8:$C$1412,2,FALSE)</f>
        <v>Home Hardware</v>
      </c>
      <c r="F5179" s="15">
        <v>6</v>
      </c>
      <c r="G5179" s="15" t="str">
        <f>VLOOKUP(F5179,'Other Data'!$B$17:$C$24,2,FALSE)</f>
        <v>ProductF</v>
      </c>
      <c r="H5179" s="18">
        <v>45300.766215277778</v>
      </c>
      <c r="I5179" s="15">
        <v>166</v>
      </c>
    </row>
    <row r="5180" spans="2:9" x14ac:dyDescent="0.3">
      <c r="B5180" s="15">
        <v>1943060</v>
      </c>
      <c r="C5180" s="16">
        <v>45300</v>
      </c>
      <c r="D5180" s="15">
        <v>205</v>
      </c>
      <c r="E5180" t="str">
        <f>VLOOKUP(D5180,Customers!$B$8:$C$1412,2,FALSE)</f>
        <v>HOCO - Entertainment &amp; Resorts</v>
      </c>
      <c r="F5180" s="15">
        <v>4</v>
      </c>
      <c r="G5180" s="15" t="str">
        <f>VLOOKUP(F5180,'Other Data'!$B$17:$C$24,2,FALSE)</f>
        <v>ProductD</v>
      </c>
      <c r="H5180" s="18">
        <v>45300.774687500001</v>
      </c>
      <c r="I5180" s="15">
        <v>173</v>
      </c>
    </row>
    <row r="5181" spans="2:9" x14ac:dyDescent="0.3">
      <c r="B5181" s="15">
        <v>1943061</v>
      </c>
      <c r="C5181" s="16">
        <v>45300</v>
      </c>
      <c r="D5181" s="15">
        <v>325</v>
      </c>
      <c r="E5181" t="str">
        <f>VLOOKUP(D5181,Customers!$B$8:$C$1412,2,FALSE)</f>
        <v>Mastermind Educational Technologies Inc</v>
      </c>
      <c r="F5181" s="15">
        <v>3</v>
      </c>
      <c r="G5181" s="15" t="str">
        <f>VLOOKUP(F5181,'Other Data'!$B$17:$C$24,2,FALSE)</f>
        <v>ProductC</v>
      </c>
      <c r="H5181" s="18">
        <v>45300.784571759257</v>
      </c>
      <c r="I5181" s="15">
        <v>167</v>
      </c>
    </row>
    <row r="5182" spans="2:9" x14ac:dyDescent="0.3">
      <c r="B5182" s="15">
        <v>1943062</v>
      </c>
      <c r="C5182" s="16">
        <v>45300</v>
      </c>
      <c r="D5182" s="15">
        <v>1192</v>
      </c>
      <c r="E5182" t="str">
        <f>VLOOKUP(D5182,Customers!$B$8:$C$1412,2,FALSE)</f>
        <v>Debi's Inc.</v>
      </c>
      <c r="F5182" s="15">
        <v>4</v>
      </c>
      <c r="G5182" s="15" t="str">
        <f>VLOOKUP(F5182,'Other Data'!$B$17:$C$24,2,FALSE)</f>
        <v>ProductD</v>
      </c>
      <c r="H5182" s="18">
        <v>45300.799131944441</v>
      </c>
      <c r="I5182" s="15">
        <v>171</v>
      </c>
    </row>
    <row r="5183" spans="2:9" x14ac:dyDescent="0.3">
      <c r="B5183" s="15">
        <v>1943063</v>
      </c>
      <c r="C5183" s="16">
        <v>45300</v>
      </c>
      <c r="D5183" s="15">
        <v>682</v>
      </c>
      <c r="E5183" t="str">
        <f>VLOOKUP(D5183,Customers!$B$8:$C$1412,2,FALSE)</f>
        <v>The Laughing Moon Gallery</v>
      </c>
      <c r="F5183" s="15">
        <v>2</v>
      </c>
      <c r="G5183" s="15" t="str">
        <f>VLOOKUP(F5183,'Other Data'!$B$17:$C$24,2,FALSE)</f>
        <v>ProductB</v>
      </c>
      <c r="H5183" s="18">
        <v>45300.81555555555</v>
      </c>
      <c r="I5183" s="15">
        <v>151</v>
      </c>
    </row>
    <row r="5184" spans="2:9" x14ac:dyDescent="0.3">
      <c r="B5184" s="15">
        <v>1943064</v>
      </c>
      <c r="C5184" s="16">
        <v>45300</v>
      </c>
      <c r="D5184" s="15">
        <v>690</v>
      </c>
      <c r="E5184" t="str">
        <f>VLOOKUP(D5184,Customers!$B$8:$C$1412,2,FALSE)</f>
        <v>Castles &amp; Cottage Home &amp; Garden</v>
      </c>
      <c r="F5184" s="15">
        <v>1</v>
      </c>
      <c r="G5184" s="15" t="str">
        <f>VLOOKUP(F5184,'Other Data'!$B$17:$C$24,2,FALSE)</f>
        <v>ProductA</v>
      </c>
      <c r="H5184" s="18">
        <v>45300.825370370367</v>
      </c>
      <c r="I5184" s="15">
        <v>144</v>
      </c>
    </row>
    <row r="5185" spans="2:9" x14ac:dyDescent="0.3">
      <c r="B5185" s="15">
        <v>1943065</v>
      </c>
      <c r="C5185" s="16">
        <v>45300</v>
      </c>
      <c r="D5185" s="15">
        <v>131</v>
      </c>
      <c r="E5185" t="str">
        <f>VLOOKUP(D5185,Customers!$B$8:$C$1412,2,FALSE)</f>
        <v>Wellington Street Images</v>
      </c>
      <c r="F5185" s="15">
        <v>1</v>
      </c>
      <c r="G5185" s="15" t="str">
        <f>VLOOKUP(F5185,'Other Data'!$B$17:$C$24,2,FALSE)</f>
        <v>ProductA</v>
      </c>
      <c r="H5185" s="18">
        <v>45300.834131944444</v>
      </c>
      <c r="I5185" s="15">
        <v>158</v>
      </c>
    </row>
    <row r="5186" spans="2:9" x14ac:dyDescent="0.3">
      <c r="B5186" s="15">
        <v>1943066</v>
      </c>
      <c r="C5186" s="16">
        <v>45300</v>
      </c>
      <c r="D5186" s="15">
        <v>345</v>
      </c>
      <c r="E5186" t="str">
        <f>VLOOKUP(D5186,Customers!$B$8:$C$1412,2,FALSE)</f>
        <v>Wrap It Up - Toronto</v>
      </c>
      <c r="F5186" s="15">
        <v>2</v>
      </c>
      <c r="G5186" s="15" t="str">
        <f>VLOOKUP(F5186,'Other Data'!$B$17:$C$24,2,FALSE)</f>
        <v>ProductB</v>
      </c>
      <c r="H5186" s="18">
        <v>45300.844340277778</v>
      </c>
      <c r="I5186" s="15">
        <v>149</v>
      </c>
    </row>
    <row r="5187" spans="2:9" x14ac:dyDescent="0.3">
      <c r="B5187" s="15">
        <v>1943067</v>
      </c>
      <c r="C5187" s="16">
        <v>45300</v>
      </c>
      <c r="D5187" s="15">
        <v>999</v>
      </c>
      <c r="E5187" t="str">
        <f>VLOOKUP(D5187,Customers!$B$8:$C$1412,2,FALSE)</f>
        <v>Harvest Moon Trading Co.</v>
      </c>
      <c r="F5187" s="15">
        <v>2</v>
      </c>
      <c r="G5187" s="15" t="str">
        <f>VLOOKUP(F5187,'Other Data'!$B$17:$C$24,2,FALSE)</f>
        <v>ProductB</v>
      </c>
      <c r="H5187" s="18">
        <v>45300.858356481483</v>
      </c>
      <c r="I5187" s="15">
        <v>169</v>
      </c>
    </row>
    <row r="5188" spans="2:9" x14ac:dyDescent="0.3">
      <c r="B5188" s="15">
        <v>1943068</v>
      </c>
      <c r="C5188" s="16">
        <v>45300</v>
      </c>
      <c r="D5188" s="15">
        <v>16</v>
      </c>
      <c r="E5188" t="str">
        <f>VLOOKUP(D5188,Customers!$B$8:$C$1412,2,FALSE)</f>
        <v>Quality Pharmacy</v>
      </c>
      <c r="F5188" s="15">
        <v>2</v>
      </c>
      <c r="G5188" s="15" t="str">
        <f>VLOOKUP(F5188,'Other Data'!$B$17:$C$24,2,FALSE)</f>
        <v>ProductB</v>
      </c>
      <c r="H5188" s="18">
        <v>45300.87195601852</v>
      </c>
      <c r="I5188" s="15">
        <v>173</v>
      </c>
    </row>
    <row r="5189" spans="2:9" x14ac:dyDescent="0.3">
      <c r="B5189" s="15">
        <v>1943069</v>
      </c>
      <c r="C5189" s="16">
        <v>45300</v>
      </c>
      <c r="D5189" s="15">
        <v>440</v>
      </c>
      <c r="E5189" t="str">
        <f>VLOOKUP(D5189,Customers!$B$8:$C$1412,2,FALSE)</f>
        <v>Curiosities Gift Shop</v>
      </c>
      <c r="F5189" s="15">
        <v>3</v>
      </c>
      <c r="G5189" s="15" t="str">
        <f>VLOOKUP(F5189,'Other Data'!$B$17:$C$24,2,FALSE)</f>
        <v>ProductC</v>
      </c>
      <c r="H5189" s="18">
        <v>45300.882071759261</v>
      </c>
      <c r="I5189" s="15">
        <v>162</v>
      </c>
    </row>
    <row r="5190" spans="2:9" x14ac:dyDescent="0.3">
      <c r="B5190" s="15">
        <v>1943070</v>
      </c>
      <c r="C5190" s="16">
        <v>45300</v>
      </c>
      <c r="D5190" s="15">
        <v>288</v>
      </c>
      <c r="E5190" t="str">
        <f>VLOOKUP(D5190,Customers!$B$8:$C$1412,2,FALSE)</f>
        <v>Zellers Store #146</v>
      </c>
      <c r="F5190" s="15">
        <v>3</v>
      </c>
      <c r="G5190" s="15" t="str">
        <f>VLOOKUP(F5190,'Other Data'!$B$17:$C$24,2,FALSE)</f>
        <v>ProductC</v>
      </c>
      <c r="H5190" s="18">
        <v>45300.898576388892</v>
      </c>
      <c r="I5190" s="15">
        <v>167</v>
      </c>
    </row>
    <row r="5191" spans="2:9" x14ac:dyDescent="0.3">
      <c r="B5191" s="15">
        <v>1943071</v>
      </c>
      <c r="C5191" s="16">
        <v>45301</v>
      </c>
      <c r="D5191" s="15">
        <v>339</v>
      </c>
      <c r="E5191" t="str">
        <f>VLOOKUP(D5191,Customers!$B$8:$C$1412,2,FALSE)</f>
        <v>Blessed Sacrament School</v>
      </c>
      <c r="F5191" s="15">
        <v>6</v>
      </c>
      <c r="G5191" s="15" t="str">
        <f>VLOOKUP(F5191,'Other Data'!$B$17:$C$24,2,FALSE)</f>
        <v>ProductF</v>
      </c>
      <c r="H5191" s="18">
        <v>45301.333333333336</v>
      </c>
      <c r="I5191" s="15">
        <v>152</v>
      </c>
    </row>
    <row r="5192" spans="2:9" x14ac:dyDescent="0.3">
      <c r="B5192" s="15">
        <v>1943072</v>
      </c>
      <c r="C5192" s="16">
        <v>45301</v>
      </c>
      <c r="D5192" s="15">
        <v>702</v>
      </c>
      <c r="E5192" t="str">
        <f>VLOOKUP(D5192,Customers!$B$8:$C$1412,2,FALSE)</f>
        <v>Romancing The Home</v>
      </c>
      <c r="F5192" s="15">
        <v>4</v>
      </c>
      <c r="G5192" s="15" t="str">
        <f>VLOOKUP(F5192,'Other Data'!$B$17:$C$24,2,FALSE)</f>
        <v>ProductD</v>
      </c>
      <c r="H5192" s="18">
        <v>45301.350694444445</v>
      </c>
      <c r="I5192" s="15">
        <v>151</v>
      </c>
    </row>
    <row r="5193" spans="2:9" x14ac:dyDescent="0.3">
      <c r="B5193" s="15">
        <v>1943073</v>
      </c>
      <c r="C5193" s="16">
        <v>45301</v>
      </c>
      <c r="D5193" s="15">
        <v>590</v>
      </c>
      <c r="E5193" t="str">
        <f>VLOOKUP(D5193,Customers!$B$8:$C$1412,2,FALSE)</f>
        <v>Strathmore Value Drug Mart</v>
      </c>
      <c r="F5193" s="15">
        <v>5</v>
      </c>
      <c r="G5193" s="15" t="str">
        <f>VLOOKUP(F5193,'Other Data'!$B$17:$C$24,2,FALSE)</f>
        <v>ProductE</v>
      </c>
      <c r="H5193" s="18">
        <v>45301.360648148147</v>
      </c>
      <c r="I5193" s="15">
        <v>176</v>
      </c>
    </row>
    <row r="5194" spans="2:9" x14ac:dyDescent="0.3">
      <c r="B5194" s="15">
        <v>1943074</v>
      </c>
      <c r="C5194" s="16">
        <v>45301</v>
      </c>
      <c r="D5194" s="15">
        <v>710</v>
      </c>
      <c r="E5194" t="str">
        <f>VLOOKUP(D5194,Customers!$B$8:$C$1412,2,FALSE)</f>
        <v>MESA</v>
      </c>
      <c r="F5194" s="15">
        <v>4</v>
      </c>
      <c r="G5194" s="15" t="str">
        <f>VLOOKUP(F5194,'Other Data'!$B$17:$C$24,2,FALSE)</f>
        <v>ProductD</v>
      </c>
      <c r="H5194" s="18">
        <v>45301.375023148146</v>
      </c>
      <c r="I5194" s="15">
        <v>157</v>
      </c>
    </row>
    <row r="5195" spans="2:9" x14ac:dyDescent="0.3">
      <c r="B5195" s="15">
        <v>1943075</v>
      </c>
      <c r="C5195" s="16">
        <v>45301</v>
      </c>
      <c r="D5195" s="15">
        <v>994</v>
      </c>
      <c r="E5195" t="str">
        <f>VLOOKUP(D5195,Customers!$B$8:$C$1412,2,FALSE)</f>
        <v>In Design Fundraising</v>
      </c>
      <c r="F5195" s="15">
        <v>1</v>
      </c>
      <c r="G5195" s="15" t="str">
        <f>VLOOKUP(F5195,'Other Data'!$B$17:$C$24,2,FALSE)</f>
        <v>ProductA</v>
      </c>
      <c r="H5195" s="18">
        <v>45301.38890046296</v>
      </c>
      <c r="I5195" s="15">
        <v>143</v>
      </c>
    </row>
    <row r="5196" spans="2:9" x14ac:dyDescent="0.3">
      <c r="B5196" s="15">
        <v>1943076</v>
      </c>
      <c r="C5196" s="16">
        <v>45301</v>
      </c>
      <c r="D5196" s="15">
        <v>793</v>
      </c>
      <c r="E5196" t="str">
        <f>VLOOKUP(D5196,Customers!$B$8:$C$1412,2,FALSE)</f>
        <v>Unicorn Shop</v>
      </c>
      <c r="F5196" s="15">
        <v>6</v>
      </c>
      <c r="G5196" s="15" t="str">
        <f>VLOOKUP(F5196,'Other Data'!$B$17:$C$24,2,FALSE)</f>
        <v>ProductF</v>
      </c>
      <c r="H5196" s="18">
        <v>45301.405659722222</v>
      </c>
      <c r="I5196" s="15">
        <v>156</v>
      </c>
    </row>
    <row r="5197" spans="2:9" x14ac:dyDescent="0.3">
      <c r="B5197" s="15">
        <v>1943077</v>
      </c>
      <c r="C5197" s="16">
        <v>45301</v>
      </c>
      <c r="D5197" s="15">
        <v>300</v>
      </c>
      <c r="E5197" t="str">
        <f>VLOOKUP(D5197,Customers!$B$8:$C$1412,2,FALSE)</f>
        <v>Cancraft Marketing</v>
      </c>
      <c r="F5197" s="15">
        <v>1</v>
      </c>
      <c r="G5197" s="15" t="str">
        <f>VLOOKUP(F5197,'Other Data'!$B$17:$C$24,2,FALSE)</f>
        <v>ProductA</v>
      </c>
      <c r="H5197" s="18">
        <v>45301.420833333337</v>
      </c>
      <c r="I5197" s="15">
        <v>149</v>
      </c>
    </row>
    <row r="5198" spans="2:9" x14ac:dyDescent="0.3">
      <c r="B5198" s="15">
        <v>1943078</v>
      </c>
      <c r="C5198" s="16">
        <v>45301</v>
      </c>
      <c r="D5198" s="15">
        <v>201</v>
      </c>
      <c r="E5198" t="str">
        <f>VLOOKUP(D5198,Customers!$B$8:$C$1412,2,FALSE)</f>
        <v>Zellers Store #284</v>
      </c>
      <c r="F5198" s="15">
        <v>6</v>
      </c>
      <c r="G5198" s="15" t="str">
        <f>VLOOKUP(F5198,'Other Data'!$B$17:$C$24,2,FALSE)</f>
        <v>ProductF</v>
      </c>
      <c r="H5198" s="18">
        <v>45301.43476851852</v>
      </c>
      <c r="I5198" s="15">
        <v>158</v>
      </c>
    </row>
    <row r="5199" spans="2:9" x14ac:dyDescent="0.3">
      <c r="B5199" s="15">
        <v>1943079</v>
      </c>
      <c r="C5199" s="16">
        <v>45301</v>
      </c>
      <c r="D5199" s="15">
        <v>967</v>
      </c>
      <c r="E5199" t="str">
        <f>VLOOKUP(D5199,Customers!$B$8:$C$1412,2,FALSE)</f>
        <v>Gateway Pharmacy</v>
      </c>
      <c r="F5199" s="15">
        <v>4</v>
      </c>
      <c r="G5199" s="15" t="str">
        <f>VLOOKUP(F5199,'Other Data'!$B$17:$C$24,2,FALSE)</f>
        <v>ProductD</v>
      </c>
      <c r="H5199" s="18">
        <v>45301.448113425926</v>
      </c>
      <c r="I5199" s="15">
        <v>144</v>
      </c>
    </row>
    <row r="5200" spans="2:9" x14ac:dyDescent="0.3">
      <c r="B5200" s="15">
        <v>1943080</v>
      </c>
      <c r="C5200" s="16">
        <v>45301</v>
      </c>
      <c r="D5200" s="15">
        <v>400</v>
      </c>
      <c r="E5200" t="str">
        <f>VLOOKUP(D5200,Customers!$B$8:$C$1412,2,FALSE)</f>
        <v>Magic Mountain</v>
      </c>
      <c r="F5200" s="15">
        <v>1</v>
      </c>
      <c r="G5200" s="15" t="str">
        <f>VLOOKUP(F5200,'Other Data'!$B$17:$C$24,2,FALSE)</f>
        <v>ProductA</v>
      </c>
      <c r="H5200" s="18">
        <v>45301.461331018516</v>
      </c>
      <c r="I5200" s="15">
        <v>149</v>
      </c>
    </row>
    <row r="5201" spans="2:9" x14ac:dyDescent="0.3">
      <c r="B5201" s="15">
        <v>1943081</v>
      </c>
      <c r="C5201" s="16">
        <v>45301</v>
      </c>
      <c r="D5201" s="15">
        <v>300</v>
      </c>
      <c r="E5201" t="str">
        <f>VLOOKUP(D5201,Customers!$B$8:$C$1412,2,FALSE)</f>
        <v>Cancraft Marketing</v>
      </c>
      <c r="F5201" s="15">
        <v>2</v>
      </c>
      <c r="G5201" s="15" t="str">
        <f>VLOOKUP(F5201,'Other Data'!$B$17:$C$24,2,FALSE)</f>
        <v>ProductB</v>
      </c>
      <c r="H5201" s="18">
        <v>45301.478229166663</v>
      </c>
      <c r="I5201" s="15">
        <v>143</v>
      </c>
    </row>
    <row r="5202" spans="2:9" x14ac:dyDescent="0.3">
      <c r="B5202" s="15">
        <v>1943082</v>
      </c>
      <c r="C5202" s="16">
        <v>45301</v>
      </c>
      <c r="D5202" s="15">
        <v>775</v>
      </c>
      <c r="E5202" t="str">
        <f>VLOOKUP(D5202,Customers!$B$8:$C$1412,2,FALSE)</f>
        <v>Hospitality Shop</v>
      </c>
      <c r="F5202" s="15">
        <v>5</v>
      </c>
      <c r="G5202" s="15" t="str">
        <f>VLOOKUP(F5202,'Other Data'!$B$17:$C$24,2,FALSE)</f>
        <v>ProductE</v>
      </c>
      <c r="H5202" s="18">
        <v>45301.487719907404</v>
      </c>
      <c r="I5202" s="15">
        <v>142</v>
      </c>
    </row>
    <row r="5203" spans="2:9" x14ac:dyDescent="0.3">
      <c r="B5203" s="15">
        <v>1943083</v>
      </c>
      <c r="C5203" s="16">
        <v>45301</v>
      </c>
      <c r="D5203" s="15">
        <v>1236</v>
      </c>
      <c r="E5203" t="str">
        <f>VLOOKUP(D5203,Customers!$B$8:$C$1412,2,FALSE)</f>
        <v>T.A.G Sales Ltd</v>
      </c>
      <c r="F5203" s="15">
        <v>1</v>
      </c>
      <c r="G5203" s="15" t="str">
        <f>VLOOKUP(F5203,'Other Data'!$B$17:$C$24,2,FALSE)</f>
        <v>ProductA</v>
      </c>
      <c r="H5203" s="18">
        <v>45301.497245370367</v>
      </c>
      <c r="I5203" s="15">
        <v>149</v>
      </c>
    </row>
    <row r="5204" spans="2:9" x14ac:dyDescent="0.3">
      <c r="B5204" s="15">
        <v>1943084</v>
      </c>
      <c r="C5204" s="16">
        <v>45301</v>
      </c>
      <c r="D5204" s="15">
        <v>867</v>
      </c>
      <c r="E5204" t="str">
        <f>VLOOKUP(D5204,Customers!$B$8:$C$1412,2,FALSE)</f>
        <v>Adorama Camera Inc.</v>
      </c>
      <c r="F5204" s="15">
        <v>4</v>
      </c>
      <c r="G5204" s="15" t="str">
        <f>VLOOKUP(F5204,'Other Data'!$B$17:$C$24,2,FALSE)</f>
        <v>ProductD</v>
      </c>
      <c r="H5204" s="18">
        <v>45301.513981481476</v>
      </c>
      <c r="I5204" s="15">
        <v>160</v>
      </c>
    </row>
    <row r="5205" spans="2:9" x14ac:dyDescent="0.3">
      <c r="B5205" s="15">
        <v>1943085</v>
      </c>
      <c r="C5205" s="16">
        <v>45301</v>
      </c>
      <c r="D5205" s="15">
        <v>1161</v>
      </c>
      <c r="E5205" t="str">
        <f>VLOOKUP(D5205,Customers!$B$8:$C$1412,2,FALSE)</f>
        <v>Intraco, Inc.</v>
      </c>
      <c r="F5205" s="15">
        <v>5</v>
      </c>
      <c r="G5205" s="15" t="str">
        <f>VLOOKUP(F5205,'Other Data'!$B$17:$C$24,2,FALSE)</f>
        <v>ProductE</v>
      </c>
      <c r="H5205" s="18">
        <v>45301.527696759251</v>
      </c>
      <c r="I5205" s="15">
        <v>169</v>
      </c>
    </row>
    <row r="5206" spans="2:9" x14ac:dyDescent="0.3">
      <c r="B5206" s="15">
        <v>1943086</v>
      </c>
      <c r="C5206" s="16">
        <v>45301</v>
      </c>
      <c r="D5206" s="15">
        <v>1100</v>
      </c>
      <c r="E5206" t="str">
        <f>VLOOKUP(D5206,Customers!$B$8:$C$1412,2,FALSE)</f>
        <v>AmeriMark Direct L.L.C</v>
      </c>
      <c r="F5206" s="15">
        <v>5</v>
      </c>
      <c r="G5206" s="15" t="str">
        <f>VLOOKUP(F5206,'Other Data'!$B$17:$C$24,2,FALSE)</f>
        <v>ProductE</v>
      </c>
      <c r="H5206" s="18">
        <v>45301.540069444432</v>
      </c>
      <c r="I5206" s="15">
        <v>173</v>
      </c>
    </row>
    <row r="5207" spans="2:9" x14ac:dyDescent="0.3">
      <c r="B5207" s="15">
        <v>1943087</v>
      </c>
      <c r="C5207" s="16">
        <v>45301</v>
      </c>
      <c r="D5207" s="15">
        <v>471</v>
      </c>
      <c r="E5207" t="str">
        <f>VLOOKUP(D5207,Customers!$B$8:$C$1412,2,FALSE)</f>
        <v>Treasures and Trophies</v>
      </c>
      <c r="F5207" s="15">
        <v>1</v>
      </c>
      <c r="G5207" s="15" t="str">
        <f>VLOOKUP(F5207,'Other Data'!$B$17:$C$24,2,FALSE)</f>
        <v>ProductA</v>
      </c>
      <c r="H5207" s="18">
        <v>45301.554537037024</v>
      </c>
      <c r="I5207" s="15">
        <v>164</v>
      </c>
    </row>
    <row r="5208" spans="2:9" x14ac:dyDescent="0.3">
      <c r="B5208" s="15">
        <v>1943088</v>
      </c>
      <c r="C5208" s="16">
        <v>45301</v>
      </c>
      <c r="D5208" s="15">
        <v>1337</v>
      </c>
      <c r="E5208" t="str">
        <f>VLOOKUP(D5208,Customers!$B$8:$C$1412,2,FALSE)</f>
        <v>Goldie's Gifts</v>
      </c>
      <c r="F5208" s="15">
        <v>4</v>
      </c>
      <c r="G5208" s="15" t="str">
        <f>VLOOKUP(F5208,'Other Data'!$B$17:$C$24,2,FALSE)</f>
        <v>ProductD</v>
      </c>
      <c r="H5208" s="18">
        <v>45301.567569444429</v>
      </c>
      <c r="I5208" s="15">
        <v>174</v>
      </c>
    </row>
    <row r="5209" spans="2:9" x14ac:dyDescent="0.3">
      <c r="B5209" s="15">
        <v>1943089</v>
      </c>
      <c r="C5209" s="16">
        <v>45301</v>
      </c>
      <c r="D5209" s="15">
        <v>1200</v>
      </c>
      <c r="E5209" t="str">
        <f>VLOOKUP(D5209,Customers!$B$8:$C$1412,2,FALSE)</f>
        <v>Anheuser-Busch Companies, Inc.</v>
      </c>
      <c r="F5209" s="15">
        <v>3</v>
      </c>
      <c r="G5209" s="15" t="str">
        <f>VLOOKUP(F5209,'Other Data'!$B$17:$C$24,2,FALSE)</f>
        <v>ProductC</v>
      </c>
      <c r="H5209" s="18">
        <v>45301.5776273148</v>
      </c>
      <c r="I5209" s="15">
        <v>141</v>
      </c>
    </row>
    <row r="5210" spans="2:9" x14ac:dyDescent="0.3">
      <c r="B5210" s="15">
        <v>1943090</v>
      </c>
      <c r="C5210" s="16">
        <v>45301</v>
      </c>
      <c r="D5210" s="15">
        <v>1172</v>
      </c>
      <c r="E5210" t="str">
        <f>VLOOKUP(D5210,Customers!$B$8:$C$1412,2,FALSE)</f>
        <v>Debbie's Treasures</v>
      </c>
      <c r="F5210" s="15">
        <v>6</v>
      </c>
      <c r="G5210" s="15" t="str">
        <f>VLOOKUP(F5210,'Other Data'!$B$17:$C$24,2,FALSE)</f>
        <v>ProductF</v>
      </c>
      <c r="H5210" s="18">
        <v>45301.592766203692</v>
      </c>
      <c r="I5210" s="15">
        <v>174</v>
      </c>
    </row>
    <row r="5211" spans="2:9" x14ac:dyDescent="0.3">
      <c r="B5211" s="15">
        <v>1943091</v>
      </c>
      <c r="C5211" s="16">
        <v>45301</v>
      </c>
      <c r="D5211" s="15">
        <v>160</v>
      </c>
      <c r="E5211" t="str">
        <f>VLOOKUP(D5211,Customers!$B$8:$C$1412,2,FALSE)</f>
        <v>Gracie's</v>
      </c>
      <c r="F5211" s="15">
        <v>6</v>
      </c>
      <c r="G5211" s="15" t="str">
        <f>VLOOKUP(F5211,'Other Data'!$B$17:$C$24,2,FALSE)</f>
        <v>ProductF</v>
      </c>
      <c r="H5211" s="18">
        <v>45301.608136574061</v>
      </c>
      <c r="I5211" s="15">
        <v>154</v>
      </c>
    </row>
    <row r="5212" spans="2:9" x14ac:dyDescent="0.3">
      <c r="B5212" s="15">
        <v>1943092</v>
      </c>
      <c r="C5212" s="16">
        <v>45301</v>
      </c>
      <c r="D5212" s="15">
        <v>615</v>
      </c>
      <c r="E5212" t="str">
        <f>VLOOKUP(D5212,Customers!$B$8:$C$1412,2,FALSE)</f>
        <v>Sylvan Lake Value Drug Mart</v>
      </c>
      <c r="F5212" s="15">
        <v>5</v>
      </c>
      <c r="G5212" s="15" t="str">
        <f>VLOOKUP(F5212,'Other Data'!$B$17:$C$24,2,FALSE)</f>
        <v>ProductE</v>
      </c>
      <c r="H5212" s="18">
        <v>45301.620208333319</v>
      </c>
      <c r="I5212" s="15">
        <v>172</v>
      </c>
    </row>
    <row r="5213" spans="2:9" x14ac:dyDescent="0.3">
      <c r="B5213" s="15">
        <v>1943093</v>
      </c>
      <c r="C5213" s="16">
        <v>45301</v>
      </c>
      <c r="D5213" s="15">
        <v>1076</v>
      </c>
      <c r="E5213" t="str">
        <f>VLOOKUP(D5213,Customers!$B$8:$C$1412,2,FALSE)</f>
        <v>Medi Thrift Pharmacy</v>
      </c>
      <c r="F5213" s="15">
        <v>5</v>
      </c>
      <c r="G5213" s="15" t="str">
        <f>VLOOKUP(F5213,'Other Data'!$B$17:$C$24,2,FALSE)</f>
        <v>ProductE</v>
      </c>
      <c r="H5213" s="18">
        <v>45301.63535879628</v>
      </c>
      <c r="I5213" s="15">
        <v>173</v>
      </c>
    </row>
    <row r="5214" spans="2:9" x14ac:dyDescent="0.3">
      <c r="B5214" s="15">
        <v>1943094</v>
      </c>
      <c r="C5214" s="16">
        <v>45301</v>
      </c>
      <c r="D5214" s="15">
        <v>133</v>
      </c>
      <c r="E5214" t="str">
        <f>VLOOKUP(D5214,Customers!$B$8:$C$1412,2,FALSE)</f>
        <v>Havelock Dollarmamia</v>
      </c>
      <c r="F5214" s="15">
        <v>5</v>
      </c>
      <c r="G5214" s="15" t="str">
        <f>VLOOKUP(F5214,'Other Data'!$B$17:$C$24,2,FALSE)</f>
        <v>ProductE</v>
      </c>
      <c r="H5214" s="18">
        <v>45301.648032407393</v>
      </c>
      <c r="I5214" s="15">
        <v>171</v>
      </c>
    </row>
    <row r="5215" spans="2:9" x14ac:dyDescent="0.3">
      <c r="B5215" s="15">
        <v>1943095</v>
      </c>
      <c r="C5215" s="16">
        <v>45301</v>
      </c>
      <c r="D5215" s="15">
        <v>227</v>
      </c>
      <c r="E5215" t="str">
        <f>VLOOKUP(D5215,Customers!$B$8:$C$1412,2,FALSE)</f>
        <v>Kojak Promotions</v>
      </c>
      <c r="F5215" s="15">
        <v>1</v>
      </c>
      <c r="G5215" s="15" t="str">
        <f>VLOOKUP(F5215,'Other Data'!$B$17:$C$24,2,FALSE)</f>
        <v>ProductA</v>
      </c>
      <c r="H5215" s="18">
        <v>45301.660879629613</v>
      </c>
      <c r="I5215" s="15">
        <v>165</v>
      </c>
    </row>
    <row r="5216" spans="2:9" x14ac:dyDescent="0.3">
      <c r="B5216" s="15">
        <v>1943096</v>
      </c>
      <c r="C5216" s="16">
        <v>45301</v>
      </c>
      <c r="D5216" s="15">
        <v>806</v>
      </c>
      <c r="E5216" t="str">
        <f>VLOOKUP(D5216,Customers!$B$8:$C$1412,2,FALSE)</f>
        <v>Frog Pond Florist</v>
      </c>
      <c r="F5216" s="15">
        <v>2</v>
      </c>
      <c r="G5216" s="15" t="str">
        <f>VLOOKUP(F5216,'Other Data'!$B$17:$C$24,2,FALSE)</f>
        <v>ProductB</v>
      </c>
      <c r="H5216" s="18">
        <v>45301.676388888874</v>
      </c>
      <c r="I5216" s="15">
        <v>176</v>
      </c>
    </row>
    <row r="5217" spans="2:9" x14ac:dyDescent="0.3">
      <c r="B5217" s="15">
        <v>1943097</v>
      </c>
      <c r="C5217" s="16">
        <v>45301</v>
      </c>
      <c r="D5217" s="15">
        <v>297</v>
      </c>
      <c r="E5217" t="str">
        <f>VLOOKUP(D5217,Customers!$B$8:$C$1412,2,FALSE)</f>
        <v>Mount Royal IDA</v>
      </c>
      <c r="F5217" s="15">
        <v>6</v>
      </c>
      <c r="G5217" s="15" t="str">
        <f>VLOOKUP(F5217,'Other Data'!$B$17:$C$24,2,FALSE)</f>
        <v>ProductF</v>
      </c>
      <c r="H5217" s="18">
        <v>45301.688391203686</v>
      </c>
      <c r="I5217" s="15">
        <v>164</v>
      </c>
    </row>
    <row r="5218" spans="2:9" x14ac:dyDescent="0.3">
      <c r="B5218" s="15">
        <v>1943098</v>
      </c>
      <c r="C5218" s="16">
        <v>45301</v>
      </c>
      <c r="D5218" s="15">
        <v>79</v>
      </c>
      <c r="E5218" t="str">
        <f>VLOOKUP(D5218,Customers!$B$8:$C$1412,2,FALSE)</f>
        <v>Oh My Gifts</v>
      </c>
      <c r="F5218" s="15">
        <v>4</v>
      </c>
      <c r="G5218" s="15" t="str">
        <f>VLOOKUP(F5218,'Other Data'!$B$17:$C$24,2,FALSE)</f>
        <v>ProductD</v>
      </c>
      <c r="H5218" s="18">
        <v>45301.703344907393</v>
      </c>
      <c r="I5218" s="15">
        <v>146</v>
      </c>
    </row>
    <row r="5219" spans="2:9" x14ac:dyDescent="0.3">
      <c r="B5219" s="15">
        <v>1943099</v>
      </c>
      <c r="C5219" s="16">
        <v>45301</v>
      </c>
      <c r="D5219" s="15">
        <v>645</v>
      </c>
      <c r="E5219" t="str">
        <f>VLOOKUP(D5219,Customers!$B$8:$C$1412,2,FALSE)</f>
        <v>Crabapples</v>
      </c>
      <c r="F5219" s="15">
        <v>4</v>
      </c>
      <c r="G5219" s="15" t="str">
        <f>VLOOKUP(F5219,'Other Data'!$B$17:$C$24,2,FALSE)</f>
        <v>ProductD</v>
      </c>
      <c r="H5219" s="18">
        <v>45301.714988425912</v>
      </c>
      <c r="I5219" s="15">
        <v>175</v>
      </c>
    </row>
    <row r="5220" spans="2:9" x14ac:dyDescent="0.3">
      <c r="B5220" s="15">
        <v>1943100</v>
      </c>
      <c r="C5220" s="16">
        <v>45301</v>
      </c>
      <c r="D5220" s="15">
        <v>22</v>
      </c>
      <c r="E5220" t="str">
        <f>VLOOKUP(D5220,Customers!$B$8:$C$1412,2,FALSE)</f>
        <v>Buck or Two #131</v>
      </c>
      <c r="F5220" s="15">
        <v>2</v>
      </c>
      <c r="G5220" s="15" t="str">
        <f>VLOOKUP(F5220,'Other Data'!$B$17:$C$24,2,FALSE)</f>
        <v>ProductB</v>
      </c>
      <c r="H5220" s="18">
        <v>45301.725185185169</v>
      </c>
      <c r="I5220" s="15">
        <v>149</v>
      </c>
    </row>
    <row r="5221" spans="2:9" x14ac:dyDescent="0.3">
      <c r="B5221" s="15">
        <v>1943101</v>
      </c>
      <c r="C5221" s="16">
        <v>45301</v>
      </c>
      <c r="D5221" s="15">
        <v>1107</v>
      </c>
      <c r="E5221" t="str">
        <f>VLOOKUP(D5221,Customers!$B$8:$C$1412,2,FALSE)</f>
        <v>Cinmar</v>
      </c>
      <c r="F5221" s="15">
        <v>3</v>
      </c>
      <c r="G5221" s="15" t="str">
        <f>VLOOKUP(F5221,'Other Data'!$B$17:$C$24,2,FALSE)</f>
        <v>ProductC</v>
      </c>
      <c r="H5221" s="18">
        <v>45301.740312499984</v>
      </c>
      <c r="I5221" s="15">
        <v>153</v>
      </c>
    </row>
    <row r="5222" spans="2:9" x14ac:dyDescent="0.3">
      <c r="B5222" s="15">
        <v>1943102</v>
      </c>
      <c r="C5222" s="16">
        <v>45301</v>
      </c>
      <c r="D5222" s="15">
        <v>368</v>
      </c>
      <c r="E5222" t="str">
        <f>VLOOKUP(D5222,Customers!$B$8:$C$1412,2,FALSE)</f>
        <v>William Osler Gift Shop</v>
      </c>
      <c r="F5222" s="15">
        <v>5</v>
      </c>
      <c r="G5222" s="15" t="str">
        <f>VLOOKUP(F5222,'Other Data'!$B$17:$C$24,2,FALSE)</f>
        <v>ProductE</v>
      </c>
      <c r="H5222" s="18">
        <v>45301.751249999987</v>
      </c>
      <c r="I5222" s="15">
        <v>178</v>
      </c>
    </row>
    <row r="5223" spans="2:9" x14ac:dyDescent="0.3">
      <c r="B5223" s="15">
        <v>1943103</v>
      </c>
      <c r="C5223" s="16">
        <v>45301</v>
      </c>
      <c r="D5223" s="15">
        <v>574</v>
      </c>
      <c r="E5223" t="str">
        <f>VLOOKUP(D5223,Customers!$B$8:$C$1412,2,FALSE)</f>
        <v>Counter Clockwise</v>
      </c>
      <c r="F5223" s="15">
        <v>3</v>
      </c>
      <c r="G5223" s="15" t="str">
        <f>VLOOKUP(F5223,'Other Data'!$B$17:$C$24,2,FALSE)</f>
        <v>ProductC</v>
      </c>
      <c r="H5223" s="18">
        <v>45301.760509259249</v>
      </c>
      <c r="I5223" s="15">
        <v>154</v>
      </c>
    </row>
    <row r="5224" spans="2:9" x14ac:dyDescent="0.3">
      <c r="B5224" s="15">
        <v>1943104</v>
      </c>
      <c r="C5224" s="16">
        <v>45301</v>
      </c>
      <c r="D5224" s="15">
        <v>960</v>
      </c>
      <c r="E5224" t="str">
        <f>VLOOKUP(D5224,Customers!$B$8:$C$1412,2,FALSE)</f>
        <v>Angelique Boutique</v>
      </c>
      <c r="F5224" s="15">
        <v>3</v>
      </c>
      <c r="G5224" s="15" t="str">
        <f>VLOOKUP(F5224,'Other Data'!$B$17:$C$24,2,FALSE)</f>
        <v>ProductC</v>
      </c>
      <c r="H5224" s="18">
        <v>45301.773113425916</v>
      </c>
      <c r="I5224" s="15">
        <v>144</v>
      </c>
    </row>
    <row r="5225" spans="2:9" x14ac:dyDescent="0.3">
      <c r="B5225" s="15">
        <v>1943105</v>
      </c>
      <c r="C5225" s="16">
        <v>45301</v>
      </c>
      <c r="D5225" s="15">
        <v>68</v>
      </c>
      <c r="E5225" t="str">
        <f>VLOOKUP(D5225,Customers!$B$8:$C$1412,2,FALSE)</f>
        <v>PEI Company Store The</v>
      </c>
      <c r="F5225" s="15">
        <v>2</v>
      </c>
      <c r="G5225" s="15" t="str">
        <f>VLOOKUP(F5225,'Other Data'!$B$17:$C$24,2,FALSE)</f>
        <v>ProductB</v>
      </c>
      <c r="H5225" s="18">
        <v>45301.784027777765</v>
      </c>
      <c r="I5225" s="15">
        <v>166</v>
      </c>
    </row>
    <row r="5226" spans="2:9" x14ac:dyDescent="0.3">
      <c r="B5226" s="15">
        <v>1943106</v>
      </c>
      <c r="C5226" s="16">
        <v>45301</v>
      </c>
      <c r="D5226" s="15">
        <v>712</v>
      </c>
      <c r="E5226" t="str">
        <f>VLOOKUP(D5226,Customers!$B$8:$C$1412,2,FALSE)</f>
        <v>Buck or Two #328</v>
      </c>
      <c r="F5226" s="15">
        <v>3</v>
      </c>
      <c r="G5226" s="15" t="str">
        <f>VLOOKUP(F5226,'Other Data'!$B$17:$C$24,2,FALSE)</f>
        <v>ProductC</v>
      </c>
      <c r="H5226" s="18">
        <v>45301.795173611099</v>
      </c>
      <c r="I5226" s="15">
        <v>160</v>
      </c>
    </row>
    <row r="5227" spans="2:9" x14ac:dyDescent="0.3">
      <c r="B5227" s="15">
        <v>1943107</v>
      </c>
      <c r="C5227" s="16">
        <v>45301</v>
      </c>
      <c r="D5227" s="15">
        <v>671</v>
      </c>
      <c r="E5227" t="str">
        <f>VLOOKUP(D5227,Customers!$B$8:$C$1412,2,FALSE)</f>
        <v>Peoples Drug Mart # 175</v>
      </c>
      <c r="F5227" s="15">
        <v>6</v>
      </c>
      <c r="G5227" s="15" t="str">
        <f>VLOOKUP(F5227,'Other Data'!$B$17:$C$24,2,FALSE)</f>
        <v>ProductF</v>
      </c>
      <c r="H5227" s="18">
        <v>45301.807708333319</v>
      </c>
      <c r="I5227" s="15">
        <v>175</v>
      </c>
    </row>
    <row r="5228" spans="2:9" x14ac:dyDescent="0.3">
      <c r="B5228" s="15">
        <v>1943108</v>
      </c>
      <c r="C5228" s="16">
        <v>45301</v>
      </c>
      <c r="D5228" s="15">
        <v>70</v>
      </c>
      <c r="E5228" t="str">
        <f>VLOOKUP(D5228,Customers!$B$8:$C$1412,2,FALSE)</f>
        <v>Genuine Order</v>
      </c>
      <c r="F5228" s="15">
        <v>3</v>
      </c>
      <c r="G5228" s="15" t="str">
        <f>VLOOKUP(F5228,'Other Data'!$B$17:$C$24,2,FALSE)</f>
        <v>ProductC</v>
      </c>
      <c r="H5228" s="18">
        <v>45301.825081018505</v>
      </c>
      <c r="I5228" s="15">
        <v>140</v>
      </c>
    </row>
    <row r="5229" spans="2:9" x14ac:dyDescent="0.3">
      <c r="B5229" s="15">
        <v>1943109</v>
      </c>
      <c r="C5229" s="16">
        <v>45301</v>
      </c>
      <c r="D5229" s="15">
        <v>1104</v>
      </c>
      <c r="E5229" t="str">
        <f>VLOOKUP(D5229,Customers!$B$8:$C$1412,2,FALSE)</f>
        <v>The Wrist Connection</v>
      </c>
      <c r="F5229" s="15">
        <v>3</v>
      </c>
      <c r="G5229" s="15" t="str">
        <f>VLOOKUP(F5229,'Other Data'!$B$17:$C$24,2,FALSE)</f>
        <v>ProductC</v>
      </c>
      <c r="H5229" s="18">
        <v>45301.837060185171</v>
      </c>
      <c r="I5229" s="15">
        <v>151</v>
      </c>
    </row>
    <row r="5230" spans="2:9" x14ac:dyDescent="0.3">
      <c r="B5230" s="15">
        <v>1943110</v>
      </c>
      <c r="C5230" s="16">
        <v>45301</v>
      </c>
      <c r="D5230" s="15">
        <v>413</v>
      </c>
      <c r="E5230" t="str">
        <f>VLOOKUP(D5230,Customers!$B$8:$C$1412,2,FALSE)</f>
        <v>Guys &amp; Doll Hair Design</v>
      </c>
      <c r="F5230" s="15">
        <v>1</v>
      </c>
      <c r="G5230" s="15" t="str">
        <f>VLOOKUP(F5230,'Other Data'!$B$17:$C$24,2,FALSE)</f>
        <v>ProductA</v>
      </c>
      <c r="H5230" s="18">
        <v>45301.851689814801</v>
      </c>
      <c r="I5230" s="15">
        <v>158</v>
      </c>
    </row>
    <row r="5231" spans="2:9" x14ac:dyDescent="0.3">
      <c r="B5231" s="15">
        <v>1943111</v>
      </c>
      <c r="C5231" s="16">
        <v>45301</v>
      </c>
      <c r="D5231" s="15">
        <v>120</v>
      </c>
      <c r="E5231" t="str">
        <f>VLOOKUP(D5231,Customers!$B$8:$C$1412,2,FALSE)</f>
        <v>Bijouterie Houle</v>
      </c>
      <c r="F5231" s="15">
        <v>3</v>
      </c>
      <c r="G5231" s="15" t="str">
        <f>VLOOKUP(F5231,'Other Data'!$B$17:$C$24,2,FALSE)</f>
        <v>ProductC</v>
      </c>
      <c r="H5231" s="18">
        <v>45301.862256944427</v>
      </c>
      <c r="I5231" s="15">
        <v>174</v>
      </c>
    </row>
    <row r="5232" spans="2:9" x14ac:dyDescent="0.3">
      <c r="B5232" s="15">
        <v>1943112</v>
      </c>
      <c r="C5232" s="16">
        <v>45301</v>
      </c>
      <c r="D5232" s="15">
        <v>1071</v>
      </c>
      <c r="E5232" t="str">
        <f>VLOOKUP(D5232,Customers!$B$8:$C$1412,2,FALSE)</f>
        <v>Sir Loyd's</v>
      </c>
      <c r="F5232" s="15">
        <v>5</v>
      </c>
      <c r="G5232" s="15" t="str">
        <f>VLOOKUP(F5232,'Other Data'!$B$17:$C$24,2,FALSE)</f>
        <v>ProductE</v>
      </c>
      <c r="H5232" s="18">
        <v>45301.878900462943</v>
      </c>
      <c r="I5232" s="15">
        <v>172</v>
      </c>
    </row>
    <row r="5233" spans="2:9" x14ac:dyDescent="0.3">
      <c r="B5233" s="15">
        <v>1943113</v>
      </c>
      <c r="C5233" s="16">
        <v>45301</v>
      </c>
      <c r="D5233" s="15">
        <v>733</v>
      </c>
      <c r="E5233" t="str">
        <f>VLOOKUP(D5233,Customers!$B$8:$C$1412,2,FALSE)</f>
        <v>Nanaimo Regional General Hospital</v>
      </c>
      <c r="F5233" s="15">
        <v>3</v>
      </c>
      <c r="G5233" s="15" t="str">
        <f>VLOOKUP(F5233,'Other Data'!$B$17:$C$24,2,FALSE)</f>
        <v>ProductC</v>
      </c>
      <c r="H5233" s="18">
        <v>45301.895798611091</v>
      </c>
      <c r="I5233" s="15">
        <v>162</v>
      </c>
    </row>
    <row r="5234" spans="2:9" x14ac:dyDescent="0.3">
      <c r="B5234" s="15">
        <v>1943114</v>
      </c>
      <c r="C5234" s="16">
        <v>45301</v>
      </c>
      <c r="D5234" s="15">
        <v>762</v>
      </c>
      <c r="E5234" t="str">
        <f>VLOOKUP(D5234,Customers!$B$8:$C$1412,2,FALSE)</f>
        <v>Faulkner Hospital</v>
      </c>
      <c r="F5234" s="15">
        <v>6</v>
      </c>
      <c r="G5234" s="15" t="str">
        <f>VLOOKUP(F5234,'Other Data'!$B$17:$C$24,2,FALSE)</f>
        <v>ProductF</v>
      </c>
      <c r="H5234" s="18">
        <v>45301.905983796278</v>
      </c>
      <c r="I5234" s="15">
        <v>147</v>
      </c>
    </row>
    <row r="5235" spans="2:9" x14ac:dyDescent="0.3">
      <c r="B5235" s="15">
        <v>1943115</v>
      </c>
      <c r="C5235" s="16">
        <v>45302</v>
      </c>
      <c r="D5235" s="15">
        <v>1381</v>
      </c>
      <c r="E5235" t="str">
        <f>VLOOKUP(D5235,Customers!$B$8:$C$1412,2,FALSE)</f>
        <v>The Toy Box</v>
      </c>
      <c r="F5235" s="15">
        <v>5</v>
      </c>
      <c r="G5235" s="15" t="str">
        <f>VLOOKUP(F5235,'Other Data'!$B$17:$C$24,2,FALSE)</f>
        <v>ProductE</v>
      </c>
      <c r="H5235" s="18">
        <v>45302.333333333336</v>
      </c>
      <c r="I5235" s="15">
        <v>164</v>
      </c>
    </row>
    <row r="5236" spans="2:9" x14ac:dyDescent="0.3">
      <c r="B5236" s="15">
        <v>1943116</v>
      </c>
      <c r="C5236" s="16">
        <v>45302</v>
      </c>
      <c r="D5236" s="15">
        <v>171</v>
      </c>
      <c r="E5236" t="str">
        <f>VLOOKUP(D5236,Customers!$B$8:$C$1412,2,FALSE)</f>
        <v>Unique Expressions</v>
      </c>
      <c r="F5236" s="15">
        <v>1</v>
      </c>
      <c r="G5236" s="15" t="str">
        <f>VLOOKUP(F5236,'Other Data'!$B$17:$C$24,2,FALSE)</f>
        <v>ProductA</v>
      </c>
      <c r="H5236" s="18">
        <v>45302.341932870375</v>
      </c>
      <c r="I5236" s="15">
        <v>150</v>
      </c>
    </row>
    <row r="5237" spans="2:9" x14ac:dyDescent="0.3">
      <c r="B5237" s="15">
        <v>1943117</v>
      </c>
      <c r="C5237" s="16">
        <v>45302</v>
      </c>
      <c r="D5237" s="15">
        <v>291</v>
      </c>
      <c r="E5237" t="str">
        <f>VLOOKUP(D5237,Customers!$B$8:$C$1412,2,FALSE)</f>
        <v>Shopper Drug Mart #1093</v>
      </c>
      <c r="F5237" s="15">
        <v>2</v>
      </c>
      <c r="G5237" s="15" t="str">
        <f>VLOOKUP(F5237,'Other Data'!$B$17:$C$24,2,FALSE)</f>
        <v>ProductB</v>
      </c>
      <c r="H5237" s="18">
        <v>45302.353009259263</v>
      </c>
      <c r="I5237" s="15">
        <v>178</v>
      </c>
    </row>
    <row r="5238" spans="2:9" x14ac:dyDescent="0.3">
      <c r="B5238" s="15">
        <v>1943118</v>
      </c>
      <c r="C5238" s="16">
        <v>45302</v>
      </c>
      <c r="D5238" s="15">
        <v>281</v>
      </c>
      <c r="E5238" t="str">
        <f>VLOOKUP(D5238,Customers!$B$8:$C$1412,2,FALSE)</f>
        <v>Cadeau Special</v>
      </c>
      <c r="F5238" s="15">
        <v>2</v>
      </c>
      <c r="G5238" s="15" t="str">
        <f>VLOOKUP(F5238,'Other Data'!$B$17:$C$24,2,FALSE)</f>
        <v>ProductB</v>
      </c>
      <c r="H5238" s="18">
        <v>45302.364641203705</v>
      </c>
      <c r="I5238" s="15">
        <v>166</v>
      </c>
    </row>
    <row r="5239" spans="2:9" x14ac:dyDescent="0.3">
      <c r="B5239" s="15">
        <v>1943119</v>
      </c>
      <c r="C5239" s="16">
        <v>45302</v>
      </c>
      <c r="D5239" s="15">
        <v>973</v>
      </c>
      <c r="E5239" t="str">
        <f>VLOOKUP(D5239,Customers!$B$8:$C$1412,2,FALSE)</f>
        <v>Happy Harry's Inc</v>
      </c>
      <c r="F5239" s="15">
        <v>4</v>
      </c>
      <c r="G5239" s="15" t="str">
        <f>VLOOKUP(F5239,'Other Data'!$B$17:$C$24,2,FALSE)</f>
        <v>ProductD</v>
      </c>
      <c r="H5239" s="18">
        <v>45302.378680555557</v>
      </c>
      <c r="I5239" s="15">
        <v>141</v>
      </c>
    </row>
    <row r="5240" spans="2:9" x14ac:dyDescent="0.3">
      <c r="B5240" s="15">
        <v>1943120</v>
      </c>
      <c r="C5240" s="16">
        <v>45302</v>
      </c>
      <c r="D5240" s="15">
        <v>755</v>
      </c>
      <c r="E5240" t="str">
        <f>VLOOKUP(D5240,Customers!$B$8:$C$1412,2,FALSE)</f>
        <v>Caritas Health Services Gift Shop</v>
      </c>
      <c r="F5240" s="15">
        <v>2</v>
      </c>
      <c r="G5240" s="15" t="str">
        <f>VLOOKUP(F5240,'Other Data'!$B$17:$C$24,2,FALSE)</f>
        <v>ProductB</v>
      </c>
      <c r="H5240" s="18">
        <v>45302.391921296301</v>
      </c>
      <c r="I5240" s="15">
        <v>171</v>
      </c>
    </row>
    <row r="5241" spans="2:9" x14ac:dyDescent="0.3">
      <c r="B5241" s="15">
        <v>1943121</v>
      </c>
      <c r="C5241" s="16">
        <v>45302</v>
      </c>
      <c r="D5241" s="15">
        <v>20</v>
      </c>
      <c r="E5241" t="str">
        <f>VLOOKUP(D5241,Customers!$B$8:$C$1412,2,FALSE)</f>
        <v>Great Canadian Dollar Store #639</v>
      </c>
      <c r="F5241" s="15">
        <v>2</v>
      </c>
      <c r="G5241" s="15" t="str">
        <f>VLOOKUP(F5241,'Other Data'!$B$17:$C$24,2,FALSE)</f>
        <v>ProductB</v>
      </c>
      <c r="H5241" s="18">
        <v>45302.405949074076</v>
      </c>
      <c r="I5241" s="15">
        <v>154</v>
      </c>
    </row>
    <row r="5242" spans="2:9" x14ac:dyDescent="0.3">
      <c r="B5242" s="15">
        <v>1943122</v>
      </c>
      <c r="C5242" s="16">
        <v>45302</v>
      </c>
      <c r="D5242" s="15">
        <v>999</v>
      </c>
      <c r="E5242" t="str">
        <f>VLOOKUP(D5242,Customers!$B$8:$C$1412,2,FALSE)</f>
        <v>Harvest Moon Trading Co.</v>
      </c>
      <c r="F5242" s="15">
        <v>6</v>
      </c>
      <c r="G5242" s="15" t="str">
        <f>VLOOKUP(F5242,'Other Data'!$B$17:$C$24,2,FALSE)</f>
        <v>ProductF</v>
      </c>
      <c r="H5242" s="18">
        <v>45302.415752314817</v>
      </c>
      <c r="I5242" s="15">
        <v>143</v>
      </c>
    </row>
    <row r="5243" spans="2:9" x14ac:dyDescent="0.3">
      <c r="B5243" s="15">
        <v>1943123</v>
      </c>
      <c r="C5243" s="16">
        <v>45302</v>
      </c>
      <c r="D5243" s="15">
        <v>689</v>
      </c>
      <c r="E5243" t="str">
        <f>VLOOKUP(D5243,Customers!$B$8:$C$1412,2,FALSE)</f>
        <v>We R Unique Crafts &amp; Gifts ltd.</v>
      </c>
      <c r="F5243" s="15">
        <v>6</v>
      </c>
      <c r="G5243" s="15" t="str">
        <f>VLOOKUP(F5243,'Other Data'!$B$17:$C$24,2,FALSE)</f>
        <v>ProductF</v>
      </c>
      <c r="H5243" s="18">
        <v>45302.425856481481</v>
      </c>
      <c r="I5243" s="15">
        <v>148</v>
      </c>
    </row>
    <row r="5244" spans="2:9" x14ac:dyDescent="0.3">
      <c r="B5244" s="15">
        <v>1943124</v>
      </c>
      <c r="C5244" s="16">
        <v>45302</v>
      </c>
      <c r="D5244" s="15">
        <v>531</v>
      </c>
      <c r="E5244" t="str">
        <f>VLOOKUP(D5244,Customers!$B$8:$C$1412,2,FALSE)</f>
        <v>LOVE STORY CARD &amp; GIFT</v>
      </c>
      <c r="F5244" s="15">
        <v>6</v>
      </c>
      <c r="G5244" s="15" t="str">
        <f>VLOOKUP(F5244,'Other Data'!$B$17:$C$24,2,FALSE)</f>
        <v>ProductF</v>
      </c>
      <c r="H5244" s="18">
        <v>45302.435532407406</v>
      </c>
      <c r="I5244" s="15">
        <v>156</v>
      </c>
    </row>
    <row r="5245" spans="2:9" x14ac:dyDescent="0.3">
      <c r="B5245" s="15">
        <v>1943125</v>
      </c>
      <c r="C5245" s="16">
        <v>45302</v>
      </c>
      <c r="D5245" s="15">
        <v>500</v>
      </c>
      <c r="E5245" t="str">
        <f>VLOOKUP(D5245,Customers!$B$8:$C$1412,2,FALSE)</f>
        <v>Tucker's Creek Gold and Jewellery</v>
      </c>
      <c r="F5245" s="15">
        <v>6</v>
      </c>
      <c r="G5245" s="15" t="str">
        <f>VLOOKUP(F5245,'Other Data'!$B$17:$C$24,2,FALSE)</f>
        <v>ProductF</v>
      </c>
      <c r="H5245" s="18">
        <v>45302.452280092592</v>
      </c>
      <c r="I5245" s="15">
        <v>151</v>
      </c>
    </row>
    <row r="5246" spans="2:9" x14ac:dyDescent="0.3">
      <c r="B5246" s="15">
        <v>1943126</v>
      </c>
      <c r="C5246" s="16">
        <v>45302</v>
      </c>
      <c r="D5246" s="15">
        <v>416</v>
      </c>
      <c r="E5246" t="str">
        <f>VLOOKUP(D5246,Customers!$B$8:$C$1412,2,FALSE)</f>
        <v>Paris Jewellers</v>
      </c>
      <c r="F5246" s="15">
        <v>1</v>
      </c>
      <c r="G5246" s="15" t="str">
        <f>VLOOKUP(F5246,'Other Data'!$B$17:$C$24,2,FALSE)</f>
        <v>ProductA</v>
      </c>
      <c r="H5246" s="18">
        <v>45302.462337962963</v>
      </c>
      <c r="I5246" s="15">
        <v>142</v>
      </c>
    </row>
    <row r="5247" spans="2:9" x14ac:dyDescent="0.3">
      <c r="B5247" s="15">
        <v>1943127</v>
      </c>
      <c r="C5247" s="16">
        <v>45302</v>
      </c>
      <c r="D5247" s="15">
        <v>1331</v>
      </c>
      <c r="E5247" t="str">
        <f>VLOOKUP(D5247,Customers!$B$8:$C$1412,2,FALSE)</f>
        <v>Bebe Lapin</v>
      </c>
      <c r="F5247" s="15">
        <v>2</v>
      </c>
      <c r="G5247" s="15" t="str">
        <f>VLOOKUP(F5247,'Other Data'!$B$17:$C$24,2,FALSE)</f>
        <v>ProductB</v>
      </c>
      <c r="H5247" s="18">
        <v>45302.472256944442</v>
      </c>
      <c r="I5247" s="15">
        <v>154</v>
      </c>
    </row>
    <row r="5248" spans="2:9" x14ac:dyDescent="0.3">
      <c r="B5248" s="15">
        <v>1943128</v>
      </c>
      <c r="C5248" s="16">
        <v>45302</v>
      </c>
      <c r="D5248" s="15">
        <v>1103</v>
      </c>
      <c r="E5248" t="str">
        <f>VLOOKUP(D5248,Customers!$B$8:$C$1412,2,FALSE)</f>
        <v>Cards &amp; Collectibles</v>
      </c>
      <c r="F5248" s="15">
        <v>5</v>
      </c>
      <c r="G5248" s="15" t="str">
        <f>VLOOKUP(F5248,'Other Data'!$B$17:$C$24,2,FALSE)</f>
        <v>ProductE</v>
      </c>
      <c r="H5248" s="18">
        <v>45302.482546296291</v>
      </c>
      <c r="I5248" s="15">
        <v>142</v>
      </c>
    </row>
    <row r="5249" spans="2:9" x14ac:dyDescent="0.3">
      <c r="B5249" s="15">
        <v>1943129</v>
      </c>
      <c r="C5249" s="16">
        <v>45302</v>
      </c>
      <c r="D5249" s="15">
        <v>827</v>
      </c>
      <c r="E5249" t="str">
        <f>VLOOKUP(D5249,Customers!$B$8:$C$1412,2,FALSE)</f>
        <v>Accents With Flowers</v>
      </c>
      <c r="F5249" s="15">
        <v>1</v>
      </c>
      <c r="G5249" s="15" t="str">
        <f>VLOOKUP(F5249,'Other Data'!$B$17:$C$24,2,FALSE)</f>
        <v>ProductA</v>
      </c>
      <c r="H5249" s="18">
        <v>45302.498425925922</v>
      </c>
      <c r="I5249" s="15">
        <v>145</v>
      </c>
    </row>
    <row r="5250" spans="2:9" x14ac:dyDescent="0.3">
      <c r="B5250" s="15">
        <v>1943130</v>
      </c>
      <c r="C5250" s="16">
        <v>45302</v>
      </c>
      <c r="D5250" s="15">
        <v>1106</v>
      </c>
      <c r="E5250" t="str">
        <f>VLOOKUP(D5250,Customers!$B$8:$C$1412,2,FALSE)</f>
        <v>Zidorff</v>
      </c>
      <c r="F5250" s="15">
        <v>5</v>
      </c>
      <c r="G5250" s="15" t="str">
        <f>VLOOKUP(F5250,'Other Data'!$B$17:$C$24,2,FALSE)</f>
        <v>ProductE</v>
      </c>
      <c r="H5250" s="18">
        <v>45302.514722222215</v>
      </c>
      <c r="I5250" s="15">
        <v>166</v>
      </c>
    </row>
    <row r="5251" spans="2:9" x14ac:dyDescent="0.3">
      <c r="B5251" s="15">
        <v>1943131</v>
      </c>
      <c r="C5251" s="16">
        <v>45302</v>
      </c>
      <c r="D5251" s="15">
        <v>375</v>
      </c>
      <c r="E5251" t="str">
        <f>VLOOKUP(D5251,Customers!$B$8:$C$1412,2,FALSE)</f>
        <v>Laure-Linds Ladies Accessories</v>
      </c>
      <c r="F5251" s="15">
        <v>2</v>
      </c>
      <c r="G5251" s="15" t="str">
        <f>VLOOKUP(F5251,'Other Data'!$B$17:$C$24,2,FALSE)</f>
        <v>ProductB</v>
      </c>
      <c r="H5251" s="18">
        <v>45302.524629629625</v>
      </c>
      <c r="I5251" s="15">
        <v>159</v>
      </c>
    </row>
    <row r="5252" spans="2:9" x14ac:dyDescent="0.3">
      <c r="B5252" s="15">
        <v>1943132</v>
      </c>
      <c r="C5252" s="16">
        <v>45302</v>
      </c>
      <c r="D5252" s="15">
        <v>1317</v>
      </c>
      <c r="E5252" t="str">
        <f>VLOOKUP(D5252,Customers!$B$8:$C$1412,2,FALSE)</f>
        <v>Anna's Cards &amp; Gifts</v>
      </c>
      <c r="F5252" s="15">
        <v>2</v>
      </c>
      <c r="G5252" s="15" t="str">
        <f>VLOOKUP(F5252,'Other Data'!$B$17:$C$24,2,FALSE)</f>
        <v>ProductB</v>
      </c>
      <c r="H5252" s="18">
        <v>45302.539780092586</v>
      </c>
      <c r="I5252" s="15">
        <v>178</v>
      </c>
    </row>
    <row r="5253" spans="2:9" x14ac:dyDescent="0.3">
      <c r="B5253" s="15">
        <v>1943133</v>
      </c>
      <c r="C5253" s="16">
        <v>45302</v>
      </c>
      <c r="D5253" s="15">
        <v>487</v>
      </c>
      <c r="E5253" t="str">
        <f>VLOOKUP(D5253,Customers!$B$8:$C$1412,2,FALSE)</f>
        <v>Medi Plus Drug Store Ltd</v>
      </c>
      <c r="F5253" s="15">
        <v>2</v>
      </c>
      <c r="G5253" s="15" t="str">
        <f>VLOOKUP(F5253,'Other Data'!$B$17:$C$24,2,FALSE)</f>
        <v>ProductB</v>
      </c>
      <c r="H5253" s="18">
        <v>45302.549027777772</v>
      </c>
      <c r="I5253" s="15">
        <v>169</v>
      </c>
    </row>
    <row r="5254" spans="2:9" x14ac:dyDescent="0.3">
      <c r="B5254" s="15">
        <v>1943134</v>
      </c>
      <c r="C5254" s="16">
        <v>45302</v>
      </c>
      <c r="D5254" s="15">
        <v>392</v>
      </c>
      <c r="E5254" t="str">
        <f>VLOOKUP(D5254,Customers!$B$8:$C$1412,2,FALSE)</f>
        <v>Paul Marley IDA</v>
      </c>
      <c r="F5254" s="15">
        <v>2</v>
      </c>
      <c r="G5254" s="15" t="str">
        <f>VLOOKUP(F5254,'Other Data'!$B$17:$C$24,2,FALSE)</f>
        <v>ProductB</v>
      </c>
      <c r="H5254" s="18">
        <v>45302.563912037032</v>
      </c>
      <c r="I5254" s="15">
        <v>155</v>
      </c>
    </row>
    <row r="5255" spans="2:9" x14ac:dyDescent="0.3">
      <c r="B5255" s="15">
        <v>1943135</v>
      </c>
      <c r="C5255" s="16">
        <v>45302</v>
      </c>
      <c r="D5255" s="15">
        <v>1230</v>
      </c>
      <c r="E5255" t="str">
        <f>VLOOKUP(D5255,Customers!$B$8:$C$1412,2,FALSE)</f>
        <v>Rotts Inc. - DBA Unique Gifts</v>
      </c>
      <c r="F5255" s="15">
        <v>1</v>
      </c>
      <c r="G5255" s="15" t="str">
        <f>VLOOKUP(F5255,'Other Data'!$B$17:$C$24,2,FALSE)</f>
        <v>ProductA</v>
      </c>
      <c r="H5255" s="18">
        <v>45302.573287037034</v>
      </c>
      <c r="I5255" s="15">
        <v>160</v>
      </c>
    </row>
    <row r="5256" spans="2:9" x14ac:dyDescent="0.3">
      <c r="B5256" s="15">
        <v>1943136</v>
      </c>
      <c r="C5256" s="16">
        <v>45302</v>
      </c>
      <c r="D5256" s="15">
        <v>799</v>
      </c>
      <c r="E5256" t="str">
        <f>VLOOKUP(D5256,Customers!$B$8:$C$1412,2,FALSE)</f>
        <v>Halina's Hallmark Shop</v>
      </c>
      <c r="F5256" s="15">
        <v>2</v>
      </c>
      <c r="G5256" s="15" t="str">
        <f>VLOOKUP(F5256,'Other Data'!$B$17:$C$24,2,FALSE)</f>
        <v>ProductB</v>
      </c>
      <c r="H5256" s="18">
        <v>45302.587037037032</v>
      </c>
      <c r="I5256" s="15">
        <v>153</v>
      </c>
    </row>
    <row r="5257" spans="2:9" x14ac:dyDescent="0.3">
      <c r="B5257" s="15">
        <v>1943137</v>
      </c>
      <c r="C5257" s="16">
        <v>45302</v>
      </c>
      <c r="D5257" s="15">
        <v>337</v>
      </c>
      <c r="E5257" t="str">
        <f>VLOOKUP(D5257,Customers!$B$8:$C$1412,2,FALSE)</f>
        <v>Party Packagers</v>
      </c>
      <c r="F5257" s="15">
        <v>6</v>
      </c>
      <c r="G5257" s="15" t="str">
        <f>VLOOKUP(F5257,'Other Data'!$B$17:$C$24,2,FALSE)</f>
        <v>ProductF</v>
      </c>
      <c r="H5257" s="18">
        <v>45302.601724537031</v>
      </c>
      <c r="I5257" s="15">
        <v>166</v>
      </c>
    </row>
    <row r="5258" spans="2:9" x14ac:dyDescent="0.3">
      <c r="B5258" s="15">
        <v>1943138</v>
      </c>
      <c r="C5258" s="16">
        <v>45302</v>
      </c>
      <c r="D5258" s="15">
        <v>388</v>
      </c>
      <c r="E5258" t="str">
        <f>VLOOKUP(D5258,Customers!$B$8:$C$1412,2,FALSE)</f>
        <v>McLaren Pharmacy</v>
      </c>
      <c r="F5258" s="15">
        <v>5</v>
      </c>
      <c r="G5258" s="15" t="str">
        <f>VLOOKUP(F5258,'Other Data'!$B$17:$C$24,2,FALSE)</f>
        <v>ProductE</v>
      </c>
      <c r="H5258" s="18">
        <v>45302.616805555546</v>
      </c>
      <c r="I5258" s="15">
        <v>154</v>
      </c>
    </row>
    <row r="5259" spans="2:9" x14ac:dyDescent="0.3">
      <c r="B5259" s="15">
        <v>1943139</v>
      </c>
      <c r="C5259" s="16">
        <v>45302</v>
      </c>
      <c r="D5259" s="15">
        <v>333</v>
      </c>
      <c r="E5259" t="str">
        <f>VLOOKUP(D5259,Customers!$B$8:$C$1412,2,FALSE)</f>
        <v>Buck or Two</v>
      </c>
      <c r="F5259" s="15">
        <v>4</v>
      </c>
      <c r="G5259" s="15" t="str">
        <f>VLOOKUP(F5259,'Other Data'!$B$17:$C$24,2,FALSE)</f>
        <v>ProductD</v>
      </c>
      <c r="H5259" s="18">
        <v>45302.626736111102</v>
      </c>
      <c r="I5259" s="15">
        <v>171</v>
      </c>
    </row>
    <row r="5260" spans="2:9" x14ac:dyDescent="0.3">
      <c r="B5260" s="15">
        <v>1943140</v>
      </c>
      <c r="C5260" s="16">
        <v>45302</v>
      </c>
      <c r="D5260" s="15">
        <v>1038</v>
      </c>
      <c r="E5260" t="str">
        <f>VLOOKUP(D5260,Customers!$B$8:$C$1412,2,FALSE)</f>
        <v>Honours Gift Shop</v>
      </c>
      <c r="F5260" s="15">
        <v>5</v>
      </c>
      <c r="G5260" s="15" t="str">
        <f>VLOOKUP(F5260,'Other Data'!$B$17:$C$24,2,FALSE)</f>
        <v>ProductE</v>
      </c>
      <c r="H5260" s="18">
        <v>45302.638900462953</v>
      </c>
      <c r="I5260" s="15">
        <v>154</v>
      </c>
    </row>
    <row r="5261" spans="2:9" x14ac:dyDescent="0.3">
      <c r="B5261" s="15">
        <v>1943141</v>
      </c>
      <c r="C5261" s="16">
        <v>45302</v>
      </c>
      <c r="D5261" s="15">
        <v>1126</v>
      </c>
      <c r="E5261" t="str">
        <f>VLOOKUP(D5261,Customers!$B$8:$C$1412,2,FALSE)</f>
        <v>Hackley Hospital</v>
      </c>
      <c r="F5261" s="15">
        <v>6</v>
      </c>
      <c r="G5261" s="15" t="str">
        <f>VLOOKUP(F5261,'Other Data'!$B$17:$C$24,2,FALSE)</f>
        <v>ProductF</v>
      </c>
      <c r="H5261" s="18">
        <v>45302.654756944437</v>
      </c>
      <c r="I5261" s="15">
        <v>174</v>
      </c>
    </row>
    <row r="5262" spans="2:9" x14ac:dyDescent="0.3">
      <c r="B5262" s="15">
        <v>1943142</v>
      </c>
      <c r="C5262" s="16">
        <v>45302</v>
      </c>
      <c r="D5262" s="15">
        <v>111</v>
      </c>
      <c r="E5262" t="str">
        <f>VLOOKUP(D5262,Customers!$B$8:$C$1412,2,FALSE)</f>
        <v>Importations Guay Limitee</v>
      </c>
      <c r="F5262" s="15">
        <v>4</v>
      </c>
      <c r="G5262" s="15" t="str">
        <f>VLOOKUP(F5262,'Other Data'!$B$17:$C$24,2,FALSE)</f>
        <v>ProductD</v>
      </c>
      <c r="H5262" s="18">
        <v>45302.666226851841</v>
      </c>
      <c r="I5262" s="15">
        <v>178</v>
      </c>
    </row>
    <row r="5263" spans="2:9" x14ac:dyDescent="0.3">
      <c r="B5263" s="15">
        <v>1943143</v>
      </c>
      <c r="C5263" s="16">
        <v>45302</v>
      </c>
      <c r="D5263" s="15">
        <v>1328</v>
      </c>
      <c r="E5263" t="str">
        <f>VLOOKUP(D5263,Customers!$B$8:$C$1412,2,FALSE)</f>
        <v>Brand Via</v>
      </c>
      <c r="F5263" s="15">
        <v>2</v>
      </c>
      <c r="G5263" s="15" t="str">
        <f>VLOOKUP(F5263,'Other Data'!$B$17:$C$24,2,FALSE)</f>
        <v>ProductB</v>
      </c>
      <c r="H5263" s="18">
        <v>45302.675393518504</v>
      </c>
      <c r="I5263" s="15">
        <v>168</v>
      </c>
    </row>
    <row r="5264" spans="2:9" x14ac:dyDescent="0.3">
      <c r="B5264" s="15">
        <v>1943144</v>
      </c>
      <c r="C5264" s="16">
        <v>45302</v>
      </c>
      <c r="D5264" s="15">
        <v>1179</v>
      </c>
      <c r="E5264" t="str">
        <f>VLOOKUP(D5264,Customers!$B$8:$C$1412,2,FALSE)</f>
        <v>LTD Commodities Ltd</v>
      </c>
      <c r="F5264" s="15">
        <v>4</v>
      </c>
      <c r="G5264" s="15" t="str">
        <f>VLOOKUP(F5264,'Other Data'!$B$17:$C$24,2,FALSE)</f>
        <v>ProductD</v>
      </c>
      <c r="H5264" s="18">
        <v>45302.689479166649</v>
      </c>
      <c r="I5264" s="15">
        <v>146</v>
      </c>
    </row>
    <row r="5265" spans="2:9" x14ac:dyDescent="0.3">
      <c r="B5265" s="15">
        <v>1943145</v>
      </c>
      <c r="C5265" s="16">
        <v>45302</v>
      </c>
      <c r="D5265" s="15">
        <v>975</v>
      </c>
      <c r="E5265" t="str">
        <f>VLOOKUP(D5265,Customers!$B$8:$C$1412,2,FALSE)</f>
        <v>Washington Parfume &amp; Watch</v>
      </c>
      <c r="F5265" s="15">
        <v>1</v>
      </c>
      <c r="G5265" s="15" t="str">
        <f>VLOOKUP(F5265,'Other Data'!$B$17:$C$24,2,FALSE)</f>
        <v>ProductA</v>
      </c>
      <c r="H5265" s="18">
        <v>45302.705925925911</v>
      </c>
      <c r="I5265" s="15">
        <v>157</v>
      </c>
    </row>
    <row r="5266" spans="2:9" x14ac:dyDescent="0.3">
      <c r="B5266" s="15">
        <v>1943146</v>
      </c>
      <c r="C5266" s="16">
        <v>45302</v>
      </c>
      <c r="D5266" s="15">
        <v>603</v>
      </c>
      <c r="E5266" t="str">
        <f>VLOOKUP(D5266,Customers!$B$8:$C$1412,2,FALSE)</f>
        <v>DOODAD'S</v>
      </c>
      <c r="F5266" s="15">
        <v>3</v>
      </c>
      <c r="G5266" s="15" t="str">
        <f>VLOOKUP(F5266,'Other Data'!$B$17:$C$24,2,FALSE)</f>
        <v>ProductC</v>
      </c>
      <c r="H5266" s="18">
        <v>45302.715312499982</v>
      </c>
      <c r="I5266" s="15">
        <v>157</v>
      </c>
    </row>
    <row r="5267" spans="2:9" x14ac:dyDescent="0.3">
      <c r="B5267" s="15">
        <v>1943147</v>
      </c>
      <c r="C5267" s="16">
        <v>45302</v>
      </c>
      <c r="D5267" s="15">
        <v>46</v>
      </c>
      <c r="E5267" t="str">
        <f>VLOOKUP(D5267,Customers!$B$8:$C$1412,2,FALSE)</f>
        <v>Granny's Country Cottage</v>
      </c>
      <c r="F5267" s="15">
        <v>2</v>
      </c>
      <c r="G5267" s="15" t="str">
        <f>VLOOKUP(F5267,'Other Data'!$B$17:$C$24,2,FALSE)</f>
        <v>ProductB</v>
      </c>
      <c r="H5267" s="18">
        <v>45302.726493055539</v>
      </c>
      <c r="I5267" s="15">
        <v>172</v>
      </c>
    </row>
    <row r="5268" spans="2:9" x14ac:dyDescent="0.3">
      <c r="B5268" s="15">
        <v>1943148</v>
      </c>
      <c r="C5268" s="16">
        <v>45302</v>
      </c>
      <c r="D5268" s="15">
        <v>1218</v>
      </c>
      <c r="E5268" t="str">
        <f>VLOOKUP(D5268,Customers!$B$8:$C$1412,2,FALSE)</f>
        <v>Dillard's Inc Sailsbury NC</v>
      </c>
      <c r="F5268" s="15">
        <v>5</v>
      </c>
      <c r="G5268" s="15" t="str">
        <f>VLOOKUP(F5268,'Other Data'!$B$17:$C$24,2,FALSE)</f>
        <v>ProductE</v>
      </c>
      <c r="H5268" s="18">
        <v>45302.739606481467</v>
      </c>
      <c r="I5268" s="15">
        <v>153</v>
      </c>
    </row>
    <row r="5269" spans="2:9" x14ac:dyDescent="0.3">
      <c r="B5269" s="15">
        <v>1943149</v>
      </c>
      <c r="C5269" s="16">
        <v>45302</v>
      </c>
      <c r="D5269" s="15">
        <v>231</v>
      </c>
      <c r="E5269" t="str">
        <f>VLOOKUP(D5269,Customers!$B$8:$C$1412,2,FALSE)</f>
        <v>Buck or Two</v>
      </c>
      <c r="F5269" s="15">
        <v>5</v>
      </c>
      <c r="G5269" s="15" t="str">
        <f>VLOOKUP(F5269,'Other Data'!$B$17:$C$24,2,FALSE)</f>
        <v>ProductE</v>
      </c>
      <c r="H5269" s="18">
        <v>45302.748773148131</v>
      </c>
      <c r="I5269" s="15">
        <v>168</v>
      </c>
    </row>
    <row r="5270" spans="2:9" x14ac:dyDescent="0.3">
      <c r="B5270" s="15">
        <v>1943150</v>
      </c>
      <c r="C5270" s="16">
        <v>45302</v>
      </c>
      <c r="D5270" s="15">
        <v>553</v>
      </c>
      <c r="E5270" t="str">
        <f>VLOOKUP(D5270,Customers!$B$8:$C$1412,2,FALSE)</f>
        <v>Bead Hive</v>
      </c>
      <c r="F5270" s="15">
        <v>3</v>
      </c>
      <c r="G5270" s="15" t="str">
        <f>VLOOKUP(F5270,'Other Data'!$B$17:$C$24,2,FALSE)</f>
        <v>ProductC</v>
      </c>
      <c r="H5270" s="18">
        <v>45302.759305555541</v>
      </c>
      <c r="I5270" s="15">
        <v>142</v>
      </c>
    </row>
    <row r="5271" spans="2:9" x14ac:dyDescent="0.3">
      <c r="B5271" s="15">
        <v>1943151</v>
      </c>
      <c r="C5271" s="16">
        <v>45302</v>
      </c>
      <c r="D5271" s="15">
        <v>809</v>
      </c>
      <c r="E5271" t="str">
        <f>VLOOKUP(D5271,Customers!$B$8:$C$1412,2,FALSE)</f>
        <v>Carr's Country Florist</v>
      </c>
      <c r="F5271" s="15">
        <v>6</v>
      </c>
      <c r="G5271" s="15" t="str">
        <f>VLOOKUP(F5271,'Other Data'!$B$17:$C$24,2,FALSE)</f>
        <v>ProductF</v>
      </c>
      <c r="H5271" s="18">
        <v>45302.771192129614</v>
      </c>
      <c r="I5271" s="15">
        <v>170</v>
      </c>
    </row>
    <row r="5272" spans="2:9" x14ac:dyDescent="0.3">
      <c r="B5272" s="15">
        <v>1943152</v>
      </c>
      <c r="C5272" s="16">
        <v>45302</v>
      </c>
      <c r="D5272" s="15">
        <v>1316</v>
      </c>
      <c r="E5272" t="str">
        <f>VLOOKUP(D5272,Customers!$B$8:$C$1412,2,FALSE)</f>
        <v>Donna McGuire</v>
      </c>
      <c r="F5272" s="15">
        <v>6</v>
      </c>
      <c r="G5272" s="15" t="str">
        <f>VLOOKUP(F5272,'Other Data'!$B$17:$C$24,2,FALSE)</f>
        <v>ProductF</v>
      </c>
      <c r="H5272" s="18">
        <v>45302.782951388872</v>
      </c>
      <c r="I5272" s="15">
        <v>162</v>
      </c>
    </row>
    <row r="5273" spans="2:9" x14ac:dyDescent="0.3">
      <c r="B5273" s="15">
        <v>1943153</v>
      </c>
      <c r="C5273" s="16">
        <v>45302</v>
      </c>
      <c r="D5273" s="15">
        <v>1050</v>
      </c>
      <c r="E5273" t="str">
        <f>VLOOKUP(D5273,Customers!$B$8:$C$1412,2,FALSE)</f>
        <v>Mercel Wenzel</v>
      </c>
      <c r="F5273" s="15">
        <v>6</v>
      </c>
      <c r="G5273" s="15" t="str">
        <f>VLOOKUP(F5273,'Other Data'!$B$17:$C$24,2,FALSE)</f>
        <v>ProductF</v>
      </c>
      <c r="H5273" s="18">
        <v>45302.798657407388</v>
      </c>
      <c r="I5273" s="15">
        <v>165</v>
      </c>
    </row>
    <row r="5274" spans="2:9" x14ac:dyDescent="0.3">
      <c r="B5274" s="15">
        <v>1943154</v>
      </c>
      <c r="C5274" s="16">
        <v>45302</v>
      </c>
      <c r="D5274" s="15">
        <v>720</v>
      </c>
      <c r="E5274" t="str">
        <f>VLOOKUP(D5274,Customers!$B$8:$C$1412,2,FALSE)</f>
        <v>Mount St. Mary Hospital</v>
      </c>
      <c r="F5274" s="15">
        <v>4</v>
      </c>
      <c r="G5274" s="15" t="str">
        <f>VLOOKUP(F5274,'Other Data'!$B$17:$C$24,2,FALSE)</f>
        <v>ProductD</v>
      </c>
      <c r="H5274" s="18">
        <v>45302.808263888866</v>
      </c>
      <c r="I5274" s="15">
        <v>151</v>
      </c>
    </row>
    <row r="5275" spans="2:9" x14ac:dyDescent="0.3">
      <c r="B5275" s="15">
        <v>1943155</v>
      </c>
      <c r="C5275" s="16">
        <v>45302</v>
      </c>
      <c r="D5275" s="15">
        <v>690</v>
      </c>
      <c r="E5275" t="str">
        <f>VLOOKUP(D5275,Customers!$B$8:$C$1412,2,FALSE)</f>
        <v>Castles &amp; Cottage Home &amp; Garden</v>
      </c>
      <c r="F5275" s="15">
        <v>3</v>
      </c>
      <c r="G5275" s="15" t="str">
        <f>VLOOKUP(F5275,'Other Data'!$B$17:$C$24,2,FALSE)</f>
        <v>ProductC</v>
      </c>
      <c r="H5275" s="18">
        <v>45302.817766203683</v>
      </c>
      <c r="I5275" s="15">
        <v>142</v>
      </c>
    </row>
    <row r="5276" spans="2:9" x14ac:dyDescent="0.3">
      <c r="B5276" s="15">
        <v>1943156</v>
      </c>
      <c r="C5276" s="16">
        <v>45302</v>
      </c>
      <c r="D5276" s="15">
        <v>60</v>
      </c>
      <c r="E5276" t="str">
        <f>VLOOKUP(D5276,Customers!$B$8:$C$1412,2,FALSE)</f>
        <v>Biomidon Inn House of Gifts</v>
      </c>
      <c r="F5276" s="15">
        <v>2</v>
      </c>
      <c r="G5276" s="15" t="str">
        <f>VLOOKUP(F5276,'Other Data'!$B$17:$C$24,2,FALSE)</f>
        <v>ProductB</v>
      </c>
      <c r="H5276" s="18">
        <v>45302.832800925906</v>
      </c>
      <c r="I5276" s="15">
        <v>157</v>
      </c>
    </row>
    <row r="5277" spans="2:9" x14ac:dyDescent="0.3">
      <c r="B5277" s="15">
        <v>1943157</v>
      </c>
      <c r="C5277" s="16">
        <v>45302</v>
      </c>
      <c r="D5277" s="15">
        <v>300</v>
      </c>
      <c r="E5277" t="str">
        <f>VLOOKUP(D5277,Customers!$B$8:$C$1412,2,FALSE)</f>
        <v>Cancraft Marketing</v>
      </c>
      <c r="F5277" s="15">
        <v>2</v>
      </c>
      <c r="G5277" s="15" t="str">
        <f>VLOOKUP(F5277,'Other Data'!$B$17:$C$24,2,FALSE)</f>
        <v>ProductB</v>
      </c>
      <c r="H5277" s="18">
        <v>45302.843854166647</v>
      </c>
      <c r="I5277" s="15">
        <v>150</v>
      </c>
    </row>
    <row r="5278" spans="2:9" x14ac:dyDescent="0.3">
      <c r="B5278" s="15">
        <v>1943158</v>
      </c>
      <c r="C5278" s="16">
        <v>45302</v>
      </c>
      <c r="D5278" s="15">
        <v>257</v>
      </c>
      <c r="E5278" t="str">
        <f>VLOOKUP(D5278,Customers!$B$8:$C$1412,2,FALSE)</f>
        <v>Zellers Store #279</v>
      </c>
      <c r="F5278" s="15">
        <v>2</v>
      </c>
      <c r="G5278" s="15" t="str">
        <f>VLOOKUP(F5278,'Other Data'!$B$17:$C$24,2,FALSE)</f>
        <v>ProductB</v>
      </c>
      <c r="H5278" s="18">
        <v>45302.856770833314</v>
      </c>
      <c r="I5278" s="15">
        <v>154</v>
      </c>
    </row>
    <row r="5279" spans="2:9" x14ac:dyDescent="0.3">
      <c r="B5279" s="15">
        <v>1943159</v>
      </c>
      <c r="C5279" s="16">
        <v>45302</v>
      </c>
      <c r="D5279" s="15">
        <v>901</v>
      </c>
      <c r="E5279" t="str">
        <f>VLOOKUP(D5279,Customers!$B$8:$C$1412,2,FALSE)</f>
        <v>Lucky Toys</v>
      </c>
      <c r="F5279" s="15">
        <v>6</v>
      </c>
      <c r="G5279" s="15" t="str">
        <f>VLOOKUP(F5279,'Other Data'!$B$17:$C$24,2,FALSE)</f>
        <v>ProductF</v>
      </c>
      <c r="H5279" s="18">
        <v>45302.871400462944</v>
      </c>
      <c r="I5279" s="15">
        <v>160</v>
      </c>
    </row>
    <row r="5280" spans="2:9" x14ac:dyDescent="0.3">
      <c r="B5280" s="15">
        <v>1943160</v>
      </c>
      <c r="C5280" s="16">
        <v>45302</v>
      </c>
      <c r="D5280" s="15">
        <v>126</v>
      </c>
      <c r="E5280" t="str">
        <f>VLOOKUP(D5280,Customers!$B$8:$C$1412,2,FALSE)</f>
        <v>Davis Agency (BB) Ottawa</v>
      </c>
      <c r="F5280" s="15">
        <v>2</v>
      </c>
      <c r="G5280" s="15" t="str">
        <f>VLOOKUP(F5280,'Other Data'!$B$17:$C$24,2,FALSE)</f>
        <v>ProductB</v>
      </c>
      <c r="H5280" s="18">
        <v>45302.881678240723</v>
      </c>
      <c r="I5280" s="15">
        <v>165</v>
      </c>
    </row>
    <row r="5281" spans="2:9" x14ac:dyDescent="0.3">
      <c r="B5281" s="15">
        <v>1943161</v>
      </c>
      <c r="C5281" s="16">
        <v>45303</v>
      </c>
      <c r="D5281" s="15">
        <v>690</v>
      </c>
      <c r="E5281" t="str">
        <f>VLOOKUP(D5281,Customers!$B$8:$C$1412,2,FALSE)</f>
        <v>Castles &amp; Cottage Home &amp; Garden</v>
      </c>
      <c r="F5281" s="15">
        <v>6</v>
      </c>
      <c r="G5281" s="15" t="str">
        <f>VLOOKUP(F5281,'Other Data'!$B$17:$C$24,2,FALSE)</f>
        <v>ProductF</v>
      </c>
      <c r="H5281" s="18">
        <v>45303.333333333336</v>
      </c>
      <c r="I5281" s="15">
        <v>160</v>
      </c>
    </row>
    <row r="5282" spans="2:9" x14ac:dyDescent="0.3">
      <c r="B5282" s="15">
        <v>1943162</v>
      </c>
      <c r="C5282" s="16">
        <v>45303</v>
      </c>
      <c r="D5282" s="15">
        <v>201</v>
      </c>
      <c r="E5282" t="str">
        <f>VLOOKUP(D5282,Customers!$B$8:$C$1412,2,FALSE)</f>
        <v>Zellers Store #284</v>
      </c>
      <c r="F5282" s="15">
        <v>2</v>
      </c>
      <c r="G5282" s="15" t="str">
        <f>VLOOKUP(F5282,'Other Data'!$B$17:$C$24,2,FALSE)</f>
        <v>ProductB</v>
      </c>
      <c r="H5282" s="18">
        <v>45303.348726851851</v>
      </c>
      <c r="I5282" s="15">
        <v>163</v>
      </c>
    </row>
    <row r="5283" spans="2:9" x14ac:dyDescent="0.3">
      <c r="B5283" s="15">
        <v>1943163</v>
      </c>
      <c r="C5283" s="16">
        <v>45303</v>
      </c>
      <c r="D5283" s="15">
        <v>133</v>
      </c>
      <c r="E5283" t="str">
        <f>VLOOKUP(D5283,Customers!$B$8:$C$1412,2,FALSE)</f>
        <v>Havelock Dollarmamia</v>
      </c>
      <c r="F5283" s="15">
        <v>1</v>
      </c>
      <c r="G5283" s="15" t="str">
        <f>VLOOKUP(F5283,'Other Data'!$B$17:$C$24,2,FALSE)</f>
        <v>ProductA</v>
      </c>
      <c r="H5283" s="18">
        <v>45303.365844907406</v>
      </c>
      <c r="I5283" s="15">
        <v>145</v>
      </c>
    </row>
    <row r="5284" spans="2:9" x14ac:dyDescent="0.3">
      <c r="B5284" s="15">
        <v>1943164</v>
      </c>
      <c r="C5284" s="16">
        <v>45303</v>
      </c>
      <c r="D5284" s="15">
        <v>1079</v>
      </c>
      <c r="E5284" t="str">
        <f>VLOOKUP(D5284,Customers!$B$8:$C$1412,2,FALSE)</f>
        <v>Riverboat Gift Shop</v>
      </c>
      <c r="F5284" s="15">
        <v>1</v>
      </c>
      <c r="G5284" s="15" t="str">
        <f>VLOOKUP(F5284,'Other Data'!$B$17:$C$24,2,FALSE)</f>
        <v>ProductA</v>
      </c>
      <c r="H5284" s="18">
        <v>45303.374768518515</v>
      </c>
      <c r="I5284" s="15">
        <v>156</v>
      </c>
    </row>
    <row r="5285" spans="2:9" x14ac:dyDescent="0.3">
      <c r="B5285" s="15">
        <v>1943165</v>
      </c>
      <c r="C5285" s="16">
        <v>45303</v>
      </c>
      <c r="D5285" s="15">
        <v>430</v>
      </c>
      <c r="E5285" t="str">
        <f>VLOOKUP(D5285,Customers!$B$8:$C$1412,2,FALSE)</f>
        <v>Wind &amp; Willow</v>
      </c>
      <c r="F5285" s="15">
        <v>3</v>
      </c>
      <c r="G5285" s="15" t="str">
        <f>VLOOKUP(F5285,'Other Data'!$B$17:$C$24,2,FALSE)</f>
        <v>ProductC</v>
      </c>
      <c r="H5285" s="18">
        <v>45303.385902777773</v>
      </c>
      <c r="I5285" s="15">
        <v>165</v>
      </c>
    </row>
    <row r="5286" spans="2:9" x14ac:dyDescent="0.3">
      <c r="B5286" s="15">
        <v>1943166</v>
      </c>
      <c r="C5286" s="16">
        <v>45303</v>
      </c>
      <c r="D5286" s="15">
        <v>388</v>
      </c>
      <c r="E5286" t="str">
        <f>VLOOKUP(D5286,Customers!$B$8:$C$1412,2,FALSE)</f>
        <v>McLaren Pharmacy</v>
      </c>
      <c r="F5286" s="15">
        <v>6</v>
      </c>
      <c r="G5286" s="15" t="str">
        <f>VLOOKUP(F5286,'Other Data'!$B$17:$C$24,2,FALSE)</f>
        <v>ProductF</v>
      </c>
      <c r="H5286" s="18">
        <v>45303.400740740733</v>
      </c>
      <c r="I5286" s="15">
        <v>175</v>
      </c>
    </row>
    <row r="5287" spans="2:9" x14ac:dyDescent="0.3">
      <c r="B5287" s="15">
        <v>1943167</v>
      </c>
      <c r="C5287" s="16">
        <v>45303</v>
      </c>
      <c r="D5287" s="15">
        <v>616</v>
      </c>
      <c r="E5287" t="str">
        <f>VLOOKUP(D5287,Customers!$B$8:$C$1412,2,FALSE)</f>
        <v>Creekside Mercantile</v>
      </c>
      <c r="F5287" s="15">
        <v>5</v>
      </c>
      <c r="G5287" s="15" t="str">
        <f>VLOOKUP(F5287,'Other Data'!$B$17:$C$24,2,FALSE)</f>
        <v>ProductE</v>
      </c>
      <c r="H5287" s="18">
        <v>45303.414548611101</v>
      </c>
      <c r="I5287" s="15">
        <v>143</v>
      </c>
    </row>
    <row r="5288" spans="2:9" x14ac:dyDescent="0.3">
      <c r="B5288" s="15">
        <v>1943168</v>
      </c>
      <c r="C5288" s="16">
        <v>45303</v>
      </c>
      <c r="D5288" s="15">
        <v>740</v>
      </c>
      <c r="E5288" t="str">
        <f>VLOOKUP(D5288,Customers!$B$8:$C$1412,2,FALSE)</f>
        <v>Sunshine Gift Shop</v>
      </c>
      <c r="F5288" s="15">
        <v>1</v>
      </c>
      <c r="G5288" s="15" t="str">
        <f>VLOOKUP(F5288,'Other Data'!$B$17:$C$24,2,FALSE)</f>
        <v>ProductA</v>
      </c>
      <c r="H5288" s="18">
        <v>45303.429131944431</v>
      </c>
      <c r="I5288" s="15">
        <v>148</v>
      </c>
    </row>
    <row r="5289" spans="2:9" x14ac:dyDescent="0.3">
      <c r="B5289" s="15">
        <v>1943169</v>
      </c>
      <c r="C5289" s="16">
        <v>45303</v>
      </c>
      <c r="D5289" s="15">
        <v>363</v>
      </c>
      <c r="E5289" t="str">
        <f>VLOOKUP(D5289,Customers!$B$8:$C$1412,2,FALSE)</f>
        <v>St. Joseph's Health Centre GIft Shop</v>
      </c>
      <c r="F5289" s="15">
        <v>2</v>
      </c>
      <c r="G5289" s="15" t="str">
        <f>VLOOKUP(F5289,'Other Data'!$B$17:$C$24,2,FALSE)</f>
        <v>ProductB</v>
      </c>
      <c r="H5289" s="18">
        <v>45303.441134259243</v>
      </c>
      <c r="I5289" s="15">
        <v>151</v>
      </c>
    </row>
    <row r="5290" spans="2:9" x14ac:dyDescent="0.3">
      <c r="B5290" s="15">
        <v>1943170</v>
      </c>
      <c r="C5290" s="16">
        <v>45303</v>
      </c>
      <c r="D5290" s="15">
        <v>255</v>
      </c>
      <c r="E5290" t="str">
        <f>VLOOKUP(D5290,Customers!$B$8:$C$1412,2,FALSE)</f>
        <v>Meleca Jewellery Inc</v>
      </c>
      <c r="F5290" s="15">
        <v>3</v>
      </c>
      <c r="G5290" s="15" t="str">
        <f>VLOOKUP(F5290,'Other Data'!$B$17:$C$24,2,FALSE)</f>
        <v>ProductC</v>
      </c>
      <c r="H5290" s="18">
        <v>45303.450347222206</v>
      </c>
      <c r="I5290" s="15">
        <v>176</v>
      </c>
    </row>
    <row r="5291" spans="2:9" x14ac:dyDescent="0.3">
      <c r="B5291" s="15">
        <v>1943171</v>
      </c>
      <c r="C5291" s="16">
        <v>45303</v>
      </c>
      <c r="D5291" s="15">
        <v>5</v>
      </c>
      <c r="E5291" t="str">
        <f>VLOOKUP(D5291,Customers!$B$8:$C$1412,2,FALSE)</f>
        <v>Buck or Two #152</v>
      </c>
      <c r="F5291" s="15">
        <v>4</v>
      </c>
      <c r="G5291" s="15" t="str">
        <f>VLOOKUP(F5291,'Other Data'!$B$17:$C$24,2,FALSE)</f>
        <v>ProductD</v>
      </c>
      <c r="H5291" s="18">
        <v>45303.464108796281</v>
      </c>
      <c r="I5291" s="15">
        <v>176</v>
      </c>
    </row>
    <row r="5292" spans="2:9" x14ac:dyDescent="0.3">
      <c r="B5292" s="15">
        <v>1943172</v>
      </c>
      <c r="C5292" s="16">
        <v>45303</v>
      </c>
      <c r="D5292" s="15">
        <v>1226</v>
      </c>
      <c r="E5292" t="str">
        <f>VLOOKUP(D5292,Customers!$B$8:$C$1412,2,FALSE)</f>
        <v>Pooh's Place</v>
      </c>
      <c r="F5292" s="15">
        <v>2</v>
      </c>
      <c r="G5292" s="15" t="str">
        <f>VLOOKUP(F5292,'Other Data'!$B$17:$C$24,2,FALSE)</f>
        <v>ProductB</v>
      </c>
      <c r="H5292" s="18">
        <v>45303.474502314799</v>
      </c>
      <c r="I5292" s="15">
        <v>154</v>
      </c>
    </row>
    <row r="5293" spans="2:9" x14ac:dyDescent="0.3">
      <c r="B5293" s="15">
        <v>1943173</v>
      </c>
      <c r="C5293" s="16">
        <v>45303</v>
      </c>
      <c r="D5293" s="15">
        <v>1211</v>
      </c>
      <c r="E5293" t="str">
        <f>VLOOKUP(D5293,Customers!$B$8:$C$1412,2,FALSE)</f>
        <v>West Field Hallmark &amp; Gift Shop</v>
      </c>
      <c r="F5293" s="15">
        <v>6</v>
      </c>
      <c r="G5293" s="15" t="str">
        <f>VLOOKUP(F5293,'Other Data'!$B$17:$C$24,2,FALSE)</f>
        <v>ProductF</v>
      </c>
      <c r="H5293" s="18">
        <v>45303.485949074056</v>
      </c>
      <c r="I5293" s="15">
        <v>168</v>
      </c>
    </row>
    <row r="5294" spans="2:9" x14ac:dyDescent="0.3">
      <c r="B5294" s="15">
        <v>1943174</v>
      </c>
      <c r="C5294" s="16">
        <v>45303</v>
      </c>
      <c r="D5294" s="15">
        <v>136</v>
      </c>
      <c r="E5294" t="str">
        <f>VLOOKUP(D5294,Customers!$B$8:$C$1412,2,FALSE)</f>
        <v>Country Pickins</v>
      </c>
      <c r="F5294" s="15">
        <v>6</v>
      </c>
      <c r="G5294" s="15" t="str">
        <f>VLOOKUP(F5294,'Other Data'!$B$17:$C$24,2,FALSE)</f>
        <v>ProductF</v>
      </c>
      <c r="H5294" s="18">
        <v>45303.501805555541</v>
      </c>
      <c r="I5294" s="15">
        <v>176</v>
      </c>
    </row>
    <row r="5295" spans="2:9" x14ac:dyDescent="0.3">
      <c r="B5295" s="15">
        <v>1943175</v>
      </c>
      <c r="C5295" s="16">
        <v>45303</v>
      </c>
      <c r="D5295" s="15">
        <v>1412</v>
      </c>
      <c r="E5295" t="str">
        <f>VLOOKUP(D5295,Customers!$B$8:$C$1412,2,FALSE)</f>
        <v>Unipharm Wholesale Drugs Ltd.</v>
      </c>
      <c r="F5295" s="15">
        <v>2</v>
      </c>
      <c r="G5295" s="15" t="str">
        <f>VLOOKUP(F5295,'Other Data'!$B$17:$C$24,2,FALSE)</f>
        <v>ProductB</v>
      </c>
      <c r="H5295" s="18">
        <v>45303.511504629612</v>
      </c>
      <c r="I5295" s="15">
        <v>141</v>
      </c>
    </row>
    <row r="5296" spans="2:9" x14ac:dyDescent="0.3">
      <c r="B5296" s="15">
        <v>1943176</v>
      </c>
      <c r="C5296" s="16">
        <v>45303</v>
      </c>
      <c r="D5296" s="15">
        <v>1248</v>
      </c>
      <c r="E5296" t="str">
        <f>VLOOKUP(D5296,Customers!$B$8:$C$1412,2,FALSE)</f>
        <v>Eastgate Drug</v>
      </c>
      <c r="F5296" s="15">
        <v>4</v>
      </c>
      <c r="G5296" s="15" t="str">
        <f>VLOOKUP(F5296,'Other Data'!$B$17:$C$24,2,FALSE)</f>
        <v>ProductD</v>
      </c>
      <c r="H5296" s="18">
        <v>45303.524131944425</v>
      </c>
      <c r="I5296" s="15">
        <v>170</v>
      </c>
    </row>
    <row r="5297" spans="2:9" x14ac:dyDescent="0.3">
      <c r="B5297" s="15">
        <v>1943177</v>
      </c>
      <c r="C5297" s="16">
        <v>45303</v>
      </c>
      <c r="D5297" s="15">
        <v>943</v>
      </c>
      <c r="E5297" t="str">
        <f>VLOOKUP(D5297,Customers!$B$8:$C$1412,2,FALSE)</f>
        <v>DOODLE BUGS</v>
      </c>
      <c r="F5297" s="15">
        <v>6</v>
      </c>
      <c r="G5297" s="15" t="str">
        <f>VLOOKUP(F5297,'Other Data'!$B$17:$C$24,2,FALSE)</f>
        <v>ProductF</v>
      </c>
      <c r="H5297" s="18">
        <v>45303.539745370348</v>
      </c>
      <c r="I5297" s="15">
        <v>160</v>
      </c>
    </row>
    <row r="5298" spans="2:9" x14ac:dyDescent="0.3">
      <c r="B5298" s="15">
        <v>1943178</v>
      </c>
      <c r="C5298" s="16">
        <v>45303</v>
      </c>
      <c r="D5298" s="15">
        <v>747</v>
      </c>
      <c r="E5298" t="str">
        <f>VLOOKUP(D5298,Customers!$B$8:$C$1412,2,FALSE)</f>
        <v>Totem Pole</v>
      </c>
      <c r="F5298" s="15">
        <v>5</v>
      </c>
      <c r="G5298" s="15" t="str">
        <f>VLOOKUP(F5298,'Other Data'!$B$17:$C$24,2,FALSE)</f>
        <v>ProductE</v>
      </c>
      <c r="H5298" s="18">
        <v>45303.552546296276</v>
      </c>
      <c r="I5298" s="15">
        <v>162</v>
      </c>
    </row>
    <row r="5299" spans="2:9" x14ac:dyDescent="0.3">
      <c r="B5299" s="15">
        <v>1943179</v>
      </c>
      <c r="C5299" s="16">
        <v>45303</v>
      </c>
      <c r="D5299" s="15">
        <v>1264</v>
      </c>
      <c r="E5299" t="str">
        <f>VLOOKUP(D5299,Customers!$B$8:$C$1412,2,FALSE)</f>
        <v>Voyager RV Resort</v>
      </c>
      <c r="F5299" s="15">
        <v>1</v>
      </c>
      <c r="G5299" s="15" t="str">
        <f>VLOOKUP(F5299,'Other Data'!$B$17:$C$24,2,FALSE)</f>
        <v>ProductA</v>
      </c>
      <c r="H5299" s="18">
        <v>45303.569201388869</v>
      </c>
      <c r="I5299" s="15">
        <v>155</v>
      </c>
    </row>
    <row r="5300" spans="2:9" x14ac:dyDescent="0.3">
      <c r="B5300" s="15">
        <v>1943180</v>
      </c>
      <c r="C5300" s="16">
        <v>45303</v>
      </c>
      <c r="D5300" s="15">
        <v>1223</v>
      </c>
      <c r="E5300" t="str">
        <f>VLOOKUP(D5300,Customers!$B$8:$C$1412,2,FALSE)</f>
        <v>Watson's Flowers &amp; Gifts</v>
      </c>
      <c r="F5300" s="15">
        <v>5</v>
      </c>
      <c r="G5300" s="15" t="str">
        <f>VLOOKUP(F5300,'Other Data'!$B$17:$C$24,2,FALSE)</f>
        <v>ProductE</v>
      </c>
      <c r="H5300" s="18">
        <v>45303.585937499978</v>
      </c>
      <c r="I5300" s="15">
        <v>146</v>
      </c>
    </row>
    <row r="5301" spans="2:9" x14ac:dyDescent="0.3">
      <c r="B5301" s="15">
        <v>1943181</v>
      </c>
      <c r="C5301" s="16">
        <v>45303</v>
      </c>
      <c r="D5301" s="15">
        <v>1120</v>
      </c>
      <c r="E5301" t="str">
        <f>VLOOKUP(D5301,Customers!$B$8:$C$1412,2,FALSE)</f>
        <v>Hutzel Hospital</v>
      </c>
      <c r="F5301" s="15">
        <v>6</v>
      </c>
      <c r="G5301" s="15" t="str">
        <f>VLOOKUP(F5301,'Other Data'!$B$17:$C$24,2,FALSE)</f>
        <v>ProductF</v>
      </c>
      <c r="H5301" s="18">
        <v>45303.598148148129</v>
      </c>
      <c r="I5301" s="15">
        <v>153</v>
      </c>
    </row>
    <row r="5302" spans="2:9" x14ac:dyDescent="0.3">
      <c r="B5302" s="15">
        <v>1943182</v>
      </c>
      <c r="C5302" s="16">
        <v>45303</v>
      </c>
      <c r="D5302" s="15">
        <v>1361</v>
      </c>
      <c r="E5302" t="str">
        <f>VLOOKUP(D5302,Customers!$B$8:$C$1412,2,FALSE)</f>
        <v>The Silk Outlet</v>
      </c>
      <c r="F5302" s="15">
        <v>2</v>
      </c>
      <c r="G5302" s="15" t="str">
        <f>VLOOKUP(F5302,'Other Data'!$B$17:$C$24,2,FALSE)</f>
        <v>ProductB</v>
      </c>
      <c r="H5302" s="18">
        <v>45303.611539351834</v>
      </c>
      <c r="I5302" s="15">
        <v>155</v>
      </c>
    </row>
    <row r="5303" spans="2:9" x14ac:dyDescent="0.3">
      <c r="B5303" s="15">
        <v>1943183</v>
      </c>
      <c r="C5303" s="16">
        <v>45303</v>
      </c>
      <c r="D5303" s="15">
        <v>806</v>
      </c>
      <c r="E5303" t="str">
        <f>VLOOKUP(D5303,Customers!$B$8:$C$1412,2,FALSE)</f>
        <v>Frog Pond Florist</v>
      </c>
      <c r="F5303" s="15">
        <v>6</v>
      </c>
      <c r="G5303" s="15" t="str">
        <f>VLOOKUP(F5303,'Other Data'!$B$17:$C$24,2,FALSE)</f>
        <v>ProductF</v>
      </c>
      <c r="H5303" s="18">
        <v>45303.62042824072</v>
      </c>
      <c r="I5303" s="15">
        <v>159</v>
      </c>
    </row>
    <row r="5304" spans="2:9" x14ac:dyDescent="0.3">
      <c r="B5304" s="15">
        <v>1943184</v>
      </c>
      <c r="C5304" s="16">
        <v>45303</v>
      </c>
      <c r="D5304" s="15">
        <v>227</v>
      </c>
      <c r="E5304" t="str">
        <f>VLOOKUP(D5304,Customers!$B$8:$C$1412,2,FALSE)</f>
        <v>Kojak Promotions</v>
      </c>
      <c r="F5304" s="15">
        <v>6</v>
      </c>
      <c r="G5304" s="15" t="str">
        <f>VLOOKUP(F5304,'Other Data'!$B$17:$C$24,2,FALSE)</f>
        <v>ProductF</v>
      </c>
      <c r="H5304" s="18">
        <v>45303.635127314796</v>
      </c>
      <c r="I5304" s="15">
        <v>171</v>
      </c>
    </row>
    <row r="5305" spans="2:9" x14ac:dyDescent="0.3">
      <c r="B5305" s="15">
        <v>1943185</v>
      </c>
      <c r="C5305" s="16">
        <v>45303</v>
      </c>
      <c r="D5305" s="15">
        <v>944</v>
      </c>
      <c r="E5305" t="str">
        <f>VLOOKUP(D5305,Customers!$B$8:$C$1412,2,FALSE)</f>
        <v>CHANDELLE CHALEUR</v>
      </c>
      <c r="F5305" s="15">
        <v>5</v>
      </c>
      <c r="G5305" s="15" t="str">
        <f>VLOOKUP(F5305,'Other Data'!$B$17:$C$24,2,FALSE)</f>
        <v>ProductE</v>
      </c>
      <c r="H5305" s="18">
        <v>45303.652060185166</v>
      </c>
      <c r="I5305" s="15">
        <v>167</v>
      </c>
    </row>
    <row r="5306" spans="2:9" x14ac:dyDescent="0.3">
      <c r="B5306" s="15">
        <v>1943186</v>
      </c>
      <c r="C5306" s="16">
        <v>45303</v>
      </c>
      <c r="D5306" s="15">
        <v>1142</v>
      </c>
      <c r="E5306" t="str">
        <f>VLOOKUP(D5306,Customers!$B$8:$C$1412,2,FALSE)</f>
        <v>Primex Inc</v>
      </c>
      <c r="F5306" s="15">
        <v>5</v>
      </c>
      <c r="G5306" s="15" t="str">
        <f>VLOOKUP(F5306,'Other Data'!$B$17:$C$24,2,FALSE)</f>
        <v>ProductE</v>
      </c>
      <c r="H5306" s="18">
        <v>45303.667118055535</v>
      </c>
      <c r="I5306" s="15">
        <v>145</v>
      </c>
    </row>
    <row r="5307" spans="2:9" x14ac:dyDescent="0.3">
      <c r="B5307" s="15">
        <v>1943187</v>
      </c>
      <c r="C5307" s="16">
        <v>45303</v>
      </c>
      <c r="D5307" s="15">
        <v>987</v>
      </c>
      <c r="E5307" t="str">
        <f>VLOOKUP(D5307,Customers!$B$8:$C$1412,2,FALSE)</f>
        <v>Walter And Walton's Emporium</v>
      </c>
      <c r="F5307" s="15">
        <v>2</v>
      </c>
      <c r="G5307" s="15" t="str">
        <f>VLOOKUP(F5307,'Other Data'!$B$17:$C$24,2,FALSE)</f>
        <v>ProductB</v>
      </c>
      <c r="H5307" s="18">
        <v>45303.677499999976</v>
      </c>
      <c r="I5307" s="15">
        <v>140</v>
      </c>
    </row>
    <row r="5308" spans="2:9" x14ac:dyDescent="0.3">
      <c r="B5308" s="15">
        <v>1943188</v>
      </c>
      <c r="C5308" s="16">
        <v>45303</v>
      </c>
      <c r="D5308" s="15">
        <v>319</v>
      </c>
      <c r="E5308" t="str">
        <f>VLOOKUP(D5308,Customers!$B$8:$C$1412,2,FALSE)</f>
        <v>Fitz and Co</v>
      </c>
      <c r="F5308" s="15">
        <v>1</v>
      </c>
      <c r="G5308" s="15" t="str">
        <f>VLOOKUP(F5308,'Other Data'!$B$17:$C$24,2,FALSE)</f>
        <v>ProductA</v>
      </c>
      <c r="H5308" s="18">
        <v>45303.693171296276</v>
      </c>
      <c r="I5308" s="15">
        <v>178</v>
      </c>
    </row>
    <row r="5309" spans="2:9" x14ac:dyDescent="0.3">
      <c r="B5309" s="15">
        <v>1943189</v>
      </c>
      <c r="C5309" s="16">
        <v>45303</v>
      </c>
      <c r="D5309" s="15">
        <v>86</v>
      </c>
      <c r="E5309" t="str">
        <f>VLOOKUP(D5309,Customers!$B$8:$C$1412,2,FALSE)</f>
        <v>Apothico Gestion Inc</v>
      </c>
      <c r="F5309" s="15">
        <v>2</v>
      </c>
      <c r="G5309" s="15" t="str">
        <f>VLOOKUP(F5309,'Other Data'!$B$17:$C$24,2,FALSE)</f>
        <v>ProductB</v>
      </c>
      <c r="H5309" s="18">
        <v>45303.705138888872</v>
      </c>
      <c r="I5309" s="15">
        <v>144</v>
      </c>
    </row>
    <row r="5310" spans="2:9" x14ac:dyDescent="0.3">
      <c r="B5310" s="15">
        <v>1943190</v>
      </c>
      <c r="C5310" s="16">
        <v>45303</v>
      </c>
      <c r="D5310" s="15">
        <v>853</v>
      </c>
      <c r="E5310" t="str">
        <f>VLOOKUP(D5310,Customers!$B$8:$C$1412,2,FALSE)</f>
        <v>Pic Pocket</v>
      </c>
      <c r="F5310" s="15">
        <v>6</v>
      </c>
      <c r="G5310" s="15" t="str">
        <f>VLOOKUP(F5310,'Other Data'!$B$17:$C$24,2,FALSE)</f>
        <v>ProductF</v>
      </c>
      <c r="H5310" s="18">
        <v>45303.714733796282</v>
      </c>
      <c r="I5310" s="15">
        <v>173</v>
      </c>
    </row>
    <row r="5311" spans="2:9" x14ac:dyDescent="0.3">
      <c r="B5311" s="15">
        <v>1943191</v>
      </c>
      <c r="C5311" s="16">
        <v>45303</v>
      </c>
      <c r="D5311" s="15">
        <v>563</v>
      </c>
      <c r="E5311" t="str">
        <f>VLOOKUP(D5311,Customers!$B$8:$C$1412,2,FALSE)</f>
        <v>Discount Dave's</v>
      </c>
      <c r="F5311" s="15">
        <v>4</v>
      </c>
      <c r="G5311" s="15" t="str">
        <f>VLOOKUP(F5311,'Other Data'!$B$17:$C$24,2,FALSE)</f>
        <v>ProductD</v>
      </c>
      <c r="H5311" s="18">
        <v>45303.72376157406</v>
      </c>
      <c r="I5311" s="15">
        <v>165</v>
      </c>
    </row>
    <row r="5312" spans="2:9" x14ac:dyDescent="0.3">
      <c r="B5312" s="15">
        <v>1943192</v>
      </c>
      <c r="C5312" s="16">
        <v>45303</v>
      </c>
      <c r="D5312" s="15">
        <v>1381</v>
      </c>
      <c r="E5312" t="str">
        <f>VLOOKUP(D5312,Customers!$B$8:$C$1412,2,FALSE)</f>
        <v>The Toy Box</v>
      </c>
      <c r="F5312" s="15">
        <v>4</v>
      </c>
      <c r="G5312" s="15" t="str">
        <f>VLOOKUP(F5312,'Other Data'!$B$17:$C$24,2,FALSE)</f>
        <v>ProductD</v>
      </c>
      <c r="H5312" s="18">
        <v>45303.740219907391</v>
      </c>
      <c r="I5312" s="15">
        <v>140</v>
      </c>
    </row>
    <row r="5313" spans="2:9" x14ac:dyDescent="0.3">
      <c r="B5313" s="15">
        <v>1943193</v>
      </c>
      <c r="C5313" s="16">
        <v>45303</v>
      </c>
      <c r="D5313" s="15">
        <v>479</v>
      </c>
      <c r="E5313" t="str">
        <f>VLOOKUP(D5313,Customers!$B$8:$C$1412,2,FALSE)</f>
        <v>Classic Esthetics</v>
      </c>
      <c r="F5313" s="15">
        <v>1</v>
      </c>
      <c r="G5313" s="15" t="str">
        <f>VLOOKUP(F5313,'Other Data'!$B$17:$C$24,2,FALSE)</f>
        <v>ProductA</v>
      </c>
      <c r="H5313" s="18">
        <v>45303.752557870357</v>
      </c>
      <c r="I5313" s="15">
        <v>162</v>
      </c>
    </row>
    <row r="5314" spans="2:9" x14ac:dyDescent="0.3">
      <c r="B5314" s="15">
        <v>1943194</v>
      </c>
      <c r="C5314" s="16">
        <v>45303</v>
      </c>
      <c r="D5314" s="15">
        <v>662</v>
      </c>
      <c r="E5314" t="str">
        <f>VLOOKUP(D5314,Customers!$B$8:$C$1412,2,FALSE)</f>
        <v>Your Dollar Store With More #165</v>
      </c>
      <c r="F5314" s="15">
        <v>5</v>
      </c>
      <c r="G5314" s="15" t="str">
        <f>VLOOKUP(F5314,'Other Data'!$B$17:$C$24,2,FALSE)</f>
        <v>ProductE</v>
      </c>
      <c r="H5314" s="18">
        <v>45303.765694444432</v>
      </c>
      <c r="I5314" s="15">
        <v>166</v>
      </c>
    </row>
    <row r="5315" spans="2:9" x14ac:dyDescent="0.3">
      <c r="B5315" s="15">
        <v>1943195</v>
      </c>
      <c r="C5315" s="16">
        <v>45303</v>
      </c>
      <c r="D5315" s="15">
        <v>158</v>
      </c>
      <c r="E5315" t="str">
        <f>VLOOKUP(D5315,Customers!$B$8:$C$1412,2,FALSE)</f>
        <v>Send In The Clowns</v>
      </c>
      <c r="F5315" s="15">
        <v>5</v>
      </c>
      <c r="G5315" s="15" t="str">
        <f>VLOOKUP(F5315,'Other Data'!$B$17:$C$24,2,FALSE)</f>
        <v>ProductE</v>
      </c>
      <c r="H5315" s="18">
        <v>45303.777928240728</v>
      </c>
      <c r="I5315" s="15">
        <v>179</v>
      </c>
    </row>
    <row r="5316" spans="2:9" x14ac:dyDescent="0.3">
      <c r="B5316" s="15">
        <v>1943196</v>
      </c>
      <c r="C5316" s="16">
        <v>45303</v>
      </c>
      <c r="D5316" s="15">
        <v>513</v>
      </c>
      <c r="E5316" t="str">
        <f>VLOOKUP(D5316,Customers!$B$8:$C$1412,2,FALSE)</f>
        <v>Grace Hospital</v>
      </c>
      <c r="F5316" s="15">
        <v>2</v>
      </c>
      <c r="G5316" s="15" t="str">
        <f>VLOOKUP(F5316,'Other Data'!$B$17:$C$24,2,FALSE)</f>
        <v>ProductB</v>
      </c>
      <c r="H5316" s="18">
        <v>45303.794722222206</v>
      </c>
      <c r="I5316" s="15">
        <v>162</v>
      </c>
    </row>
    <row r="5317" spans="2:9" x14ac:dyDescent="0.3">
      <c r="B5317" s="15">
        <v>1943197</v>
      </c>
      <c r="C5317" s="16">
        <v>45303</v>
      </c>
      <c r="D5317" s="15">
        <v>1405</v>
      </c>
      <c r="E5317" t="str">
        <f>VLOOKUP(D5317,Customers!$B$8:$C$1412,2,FALSE)</f>
        <v>Purr Deux Home Accessories</v>
      </c>
      <c r="F5317" s="15">
        <v>1</v>
      </c>
      <c r="G5317" s="15" t="str">
        <f>VLOOKUP(F5317,'Other Data'!$B$17:$C$24,2,FALSE)</f>
        <v>ProductA</v>
      </c>
      <c r="H5317" s="18">
        <v>45303.807129629611</v>
      </c>
      <c r="I5317" s="15">
        <v>142</v>
      </c>
    </row>
    <row r="5318" spans="2:9" x14ac:dyDescent="0.3">
      <c r="B5318" s="15">
        <v>1943198</v>
      </c>
      <c r="C5318" s="16">
        <v>45303</v>
      </c>
      <c r="D5318" s="15">
        <v>1146</v>
      </c>
      <c r="E5318" t="str">
        <f>VLOOKUP(D5318,Customers!$B$8:$C$1412,2,FALSE)</f>
        <v>Sue's Hallmark - Middleton</v>
      </c>
      <c r="F5318" s="15">
        <v>2</v>
      </c>
      <c r="G5318" s="15" t="str">
        <f>VLOOKUP(F5318,'Other Data'!$B$17:$C$24,2,FALSE)</f>
        <v>ProductB</v>
      </c>
      <c r="H5318" s="18">
        <v>45303.820856481463</v>
      </c>
      <c r="I5318" s="15">
        <v>157</v>
      </c>
    </row>
    <row r="5319" spans="2:9" x14ac:dyDescent="0.3">
      <c r="B5319" s="15">
        <v>1943199</v>
      </c>
      <c r="C5319" s="16">
        <v>45303</v>
      </c>
      <c r="D5319" s="15">
        <v>1057</v>
      </c>
      <c r="E5319" t="str">
        <f>VLOOKUP(D5319,Customers!$B$8:$C$1412,2,FALSE)</f>
        <v>Island Gift Nook</v>
      </c>
      <c r="F5319" s="15">
        <v>6</v>
      </c>
      <c r="G5319" s="15" t="str">
        <f>VLOOKUP(F5319,'Other Data'!$B$17:$C$24,2,FALSE)</f>
        <v>ProductF</v>
      </c>
      <c r="H5319" s="18">
        <v>45303.834224537022</v>
      </c>
      <c r="I5319" s="15">
        <v>175</v>
      </c>
    </row>
    <row r="5320" spans="2:9" x14ac:dyDescent="0.3">
      <c r="B5320" s="15">
        <v>1943200</v>
      </c>
      <c r="C5320" s="16">
        <v>45303</v>
      </c>
      <c r="D5320" s="15">
        <v>252</v>
      </c>
      <c r="E5320" t="str">
        <f>VLOOKUP(D5320,Customers!$B$8:$C$1412,2,FALSE)</f>
        <v>Animal House</v>
      </c>
      <c r="F5320" s="15">
        <v>4</v>
      </c>
      <c r="G5320" s="15" t="str">
        <f>VLOOKUP(F5320,'Other Data'!$B$17:$C$24,2,FALSE)</f>
        <v>ProductD</v>
      </c>
      <c r="H5320" s="18">
        <v>45303.847048611096</v>
      </c>
      <c r="I5320" s="15">
        <v>177</v>
      </c>
    </row>
    <row r="5321" spans="2:9" x14ac:dyDescent="0.3">
      <c r="B5321" s="15">
        <v>1943201</v>
      </c>
      <c r="C5321" s="16">
        <v>45303</v>
      </c>
      <c r="D5321" s="15">
        <v>568</v>
      </c>
      <c r="E5321" t="str">
        <f>VLOOKUP(D5321,Customers!$B$8:$C$1412,2,FALSE)</f>
        <v>Blue Diamond Holding Ind</v>
      </c>
      <c r="F5321" s="15">
        <v>1</v>
      </c>
      <c r="G5321" s="15" t="str">
        <f>VLOOKUP(F5321,'Other Data'!$B$17:$C$24,2,FALSE)</f>
        <v>ProductA</v>
      </c>
      <c r="H5321" s="18">
        <v>45303.858101851838</v>
      </c>
      <c r="I5321" s="15">
        <v>164</v>
      </c>
    </row>
    <row r="5322" spans="2:9" x14ac:dyDescent="0.3">
      <c r="B5322" s="15">
        <v>1943202</v>
      </c>
      <c r="C5322" s="16">
        <v>45303</v>
      </c>
      <c r="D5322" s="15">
        <v>401</v>
      </c>
      <c r="E5322" t="str">
        <f>VLOOKUP(D5322,Customers!$B$8:$C$1412,2,FALSE)</f>
        <v>Safari Outfitters Inc</v>
      </c>
      <c r="F5322" s="15">
        <v>6</v>
      </c>
      <c r="G5322" s="15" t="str">
        <f>VLOOKUP(F5322,'Other Data'!$B$17:$C$24,2,FALSE)</f>
        <v>ProductF</v>
      </c>
      <c r="H5322" s="18">
        <v>45303.873831018507</v>
      </c>
      <c r="I5322" s="15">
        <v>143</v>
      </c>
    </row>
    <row r="5323" spans="2:9" x14ac:dyDescent="0.3">
      <c r="B5323" s="15">
        <v>1943203</v>
      </c>
      <c r="C5323" s="16">
        <v>45303</v>
      </c>
      <c r="D5323" s="15">
        <v>129</v>
      </c>
      <c r="E5323" t="str">
        <f>VLOOKUP(D5323,Customers!$B$8:$C$1412,2,FALSE)</f>
        <v>Green Gables</v>
      </c>
      <c r="F5323" s="15">
        <v>1</v>
      </c>
      <c r="G5323" s="15" t="str">
        <f>VLOOKUP(F5323,'Other Data'!$B$17:$C$24,2,FALSE)</f>
        <v>ProductA</v>
      </c>
      <c r="H5323" s="18">
        <v>45303.889236111099</v>
      </c>
      <c r="I5323" s="15">
        <v>179</v>
      </c>
    </row>
    <row r="5324" spans="2:9" x14ac:dyDescent="0.3">
      <c r="B5324" s="15">
        <v>1943204</v>
      </c>
      <c r="C5324" s="16">
        <v>45303</v>
      </c>
      <c r="D5324" s="15">
        <v>220</v>
      </c>
      <c r="E5324" t="str">
        <f>VLOOKUP(D5324,Customers!$B$8:$C$1412,2,FALSE)</f>
        <v>WASHED ASHORE</v>
      </c>
      <c r="F5324" s="15">
        <v>1</v>
      </c>
      <c r="G5324" s="15" t="str">
        <f>VLOOKUP(F5324,'Other Data'!$B$17:$C$24,2,FALSE)</f>
        <v>ProductA</v>
      </c>
      <c r="H5324" s="18">
        <v>45303.90208333332</v>
      </c>
      <c r="I5324" s="15">
        <v>173</v>
      </c>
    </row>
    <row r="5325" spans="2:9" x14ac:dyDescent="0.3">
      <c r="B5325" s="15">
        <v>1943205</v>
      </c>
      <c r="C5325" s="16">
        <v>45303</v>
      </c>
      <c r="D5325" s="15">
        <v>1173</v>
      </c>
      <c r="E5325" t="str">
        <f>VLOOKUP(D5325,Customers!$B$8:$C$1412,2,FALSE)</f>
        <v>Joan's Hallmark</v>
      </c>
      <c r="F5325" s="15">
        <v>3</v>
      </c>
      <c r="G5325" s="15" t="str">
        <f>VLOOKUP(F5325,'Other Data'!$B$17:$C$24,2,FALSE)</f>
        <v>ProductC</v>
      </c>
      <c r="H5325" s="18">
        <v>45303.918032407397</v>
      </c>
      <c r="I5325" s="15">
        <v>151</v>
      </c>
    </row>
    <row r="5326" spans="2:9" x14ac:dyDescent="0.3">
      <c r="B5326" s="15">
        <v>1943206</v>
      </c>
      <c r="C5326" s="16">
        <v>45306</v>
      </c>
      <c r="D5326" s="15">
        <v>644</v>
      </c>
      <c r="E5326" t="str">
        <f>VLOOKUP(D5326,Customers!$B$8:$C$1412,2,FALSE)</f>
        <v>Classic Concepts</v>
      </c>
      <c r="F5326" s="15">
        <v>1</v>
      </c>
      <c r="G5326" s="15" t="str">
        <f>VLOOKUP(F5326,'Other Data'!$B$17:$C$24,2,FALSE)</f>
        <v>ProductA</v>
      </c>
      <c r="H5326" s="18">
        <v>45306.333333333336</v>
      </c>
      <c r="I5326" s="15">
        <v>166</v>
      </c>
    </row>
    <row r="5327" spans="2:9" x14ac:dyDescent="0.3">
      <c r="B5327" s="15">
        <v>1943207</v>
      </c>
      <c r="C5327" s="16">
        <v>45306</v>
      </c>
      <c r="D5327" s="15">
        <v>53</v>
      </c>
      <c r="E5327" t="str">
        <f>VLOOKUP(D5327,Customers!$B$8:$C$1412,2,FALSE)</f>
        <v>Haliburton Pharmachoice</v>
      </c>
      <c r="F5327" s="15">
        <v>6</v>
      </c>
      <c r="G5327" s="15" t="str">
        <f>VLOOKUP(F5327,'Other Data'!$B$17:$C$24,2,FALSE)</f>
        <v>ProductF</v>
      </c>
      <c r="H5327" s="18">
        <v>45306.342326388891</v>
      </c>
      <c r="I5327" s="15">
        <v>153</v>
      </c>
    </row>
    <row r="5328" spans="2:9" x14ac:dyDescent="0.3">
      <c r="B5328" s="15">
        <v>1943208</v>
      </c>
      <c r="C5328" s="16">
        <v>45306</v>
      </c>
      <c r="D5328" s="15">
        <v>1280</v>
      </c>
      <c r="E5328" t="str">
        <f>VLOOKUP(D5328,Customers!$B$8:$C$1412,2,FALSE)</f>
        <v>Landing Gear</v>
      </c>
      <c r="F5328" s="15">
        <v>4</v>
      </c>
      <c r="G5328" s="15" t="str">
        <f>VLOOKUP(F5328,'Other Data'!$B$17:$C$24,2,FALSE)</f>
        <v>ProductD</v>
      </c>
      <c r="H5328" s="18">
        <v>45306.355914351851</v>
      </c>
      <c r="I5328" s="15">
        <v>156</v>
      </c>
    </row>
    <row r="5329" spans="2:9" x14ac:dyDescent="0.3">
      <c r="B5329" s="15">
        <v>1943209</v>
      </c>
      <c r="C5329" s="16">
        <v>45306</v>
      </c>
      <c r="D5329" s="15">
        <v>692</v>
      </c>
      <c r="E5329" t="str">
        <f>VLOOKUP(D5329,Customers!$B$8:$C$1412,2,FALSE)</f>
        <v>Mary's Gifts</v>
      </c>
      <c r="F5329" s="15">
        <v>6</v>
      </c>
      <c r="G5329" s="15" t="str">
        <f>VLOOKUP(F5329,'Other Data'!$B$17:$C$24,2,FALSE)</f>
        <v>ProductF</v>
      </c>
      <c r="H5329" s="18">
        <v>45306.369363425925</v>
      </c>
      <c r="I5329" s="15">
        <v>144</v>
      </c>
    </row>
    <row r="5330" spans="2:9" x14ac:dyDescent="0.3">
      <c r="B5330" s="15">
        <v>1943210</v>
      </c>
      <c r="C5330" s="16">
        <v>45306</v>
      </c>
      <c r="D5330" s="15">
        <v>644</v>
      </c>
      <c r="E5330" t="str">
        <f>VLOOKUP(D5330,Customers!$B$8:$C$1412,2,FALSE)</f>
        <v>Classic Concepts</v>
      </c>
      <c r="F5330" s="15">
        <v>3</v>
      </c>
      <c r="G5330" s="15" t="str">
        <f>VLOOKUP(F5330,'Other Data'!$B$17:$C$24,2,FALSE)</f>
        <v>ProductC</v>
      </c>
      <c r="H5330" s="18">
        <v>45306.382754629631</v>
      </c>
      <c r="I5330" s="15">
        <v>157</v>
      </c>
    </row>
    <row r="5331" spans="2:9" x14ac:dyDescent="0.3">
      <c r="B5331" s="15">
        <v>1943211</v>
      </c>
      <c r="C5331" s="16">
        <v>45306</v>
      </c>
      <c r="D5331" s="15">
        <v>989</v>
      </c>
      <c r="E5331" t="str">
        <f>VLOOKUP(D5331,Customers!$B$8:$C$1412,2,FALSE)</f>
        <v>Merle Norman</v>
      </c>
      <c r="F5331" s="15">
        <v>3</v>
      </c>
      <c r="G5331" s="15" t="str">
        <f>VLOOKUP(F5331,'Other Data'!$B$17:$C$24,2,FALSE)</f>
        <v>ProductC</v>
      </c>
      <c r="H5331" s="18">
        <v>45306.395138888889</v>
      </c>
      <c r="I5331" s="15">
        <v>156</v>
      </c>
    </row>
    <row r="5332" spans="2:9" x14ac:dyDescent="0.3">
      <c r="B5332" s="15">
        <v>1943212</v>
      </c>
      <c r="C5332" s="16">
        <v>45306</v>
      </c>
      <c r="D5332" s="15">
        <v>1094</v>
      </c>
      <c r="E5332" t="str">
        <f>VLOOKUP(D5332,Customers!$B$8:$C$1412,2,FALSE)</f>
        <v>YES YOU MAY</v>
      </c>
      <c r="F5332" s="15">
        <v>1</v>
      </c>
      <c r="G5332" s="15" t="str">
        <f>VLOOKUP(F5332,'Other Data'!$B$17:$C$24,2,FALSE)</f>
        <v>ProductA</v>
      </c>
      <c r="H5332" s="18">
        <v>45306.409629629627</v>
      </c>
      <c r="I5332" s="15">
        <v>143</v>
      </c>
    </row>
    <row r="5333" spans="2:9" x14ac:dyDescent="0.3">
      <c r="B5333" s="15">
        <v>1943213</v>
      </c>
      <c r="C5333" s="16">
        <v>45306</v>
      </c>
      <c r="D5333" s="15">
        <v>281</v>
      </c>
      <c r="E5333" t="str">
        <f>VLOOKUP(D5333,Customers!$B$8:$C$1412,2,FALSE)</f>
        <v>Cadeau Special</v>
      </c>
      <c r="F5333" s="15">
        <v>3</v>
      </c>
      <c r="G5333" s="15" t="str">
        <f>VLOOKUP(F5333,'Other Data'!$B$17:$C$24,2,FALSE)</f>
        <v>ProductC</v>
      </c>
      <c r="H5333" s="18">
        <v>45306.422222222216</v>
      </c>
      <c r="I5333" s="15">
        <v>158</v>
      </c>
    </row>
    <row r="5334" spans="2:9" x14ac:dyDescent="0.3">
      <c r="B5334" s="15">
        <v>1943214</v>
      </c>
      <c r="C5334" s="16">
        <v>45306</v>
      </c>
      <c r="D5334" s="15">
        <v>518</v>
      </c>
      <c r="E5334" t="str">
        <f>VLOOKUP(D5334,Customers!$B$8:$C$1412,2,FALSE)</f>
        <v>Clininc Pharmacy #120</v>
      </c>
      <c r="F5334" s="15">
        <v>6</v>
      </c>
      <c r="G5334" s="15" t="str">
        <f>VLOOKUP(F5334,'Other Data'!$B$17:$C$24,2,FALSE)</f>
        <v>ProductF</v>
      </c>
      <c r="H5334" s="18">
        <v>45306.434432870366</v>
      </c>
      <c r="I5334" s="15">
        <v>168</v>
      </c>
    </row>
    <row r="5335" spans="2:9" x14ac:dyDescent="0.3">
      <c r="B5335" s="15">
        <v>1943215</v>
      </c>
      <c r="C5335" s="16">
        <v>45306</v>
      </c>
      <c r="D5335" s="15">
        <v>272</v>
      </c>
      <c r="E5335" t="str">
        <f>VLOOKUP(D5335,Customers!$B$8:$C$1412,2,FALSE)</f>
        <v>Shopper Drug Mart #902</v>
      </c>
      <c r="F5335" s="15">
        <v>4</v>
      </c>
      <c r="G5335" s="15" t="str">
        <f>VLOOKUP(F5335,'Other Data'!$B$17:$C$24,2,FALSE)</f>
        <v>ProductD</v>
      </c>
      <c r="H5335" s="18">
        <v>45306.450555555552</v>
      </c>
      <c r="I5335" s="15">
        <v>168</v>
      </c>
    </row>
    <row r="5336" spans="2:9" x14ac:dyDescent="0.3">
      <c r="B5336" s="15">
        <v>1943216</v>
      </c>
      <c r="C5336" s="16">
        <v>45306</v>
      </c>
      <c r="D5336" s="15">
        <v>818</v>
      </c>
      <c r="E5336" t="str">
        <f>VLOOKUP(D5336,Customers!$B$8:$C$1412,2,FALSE)</f>
        <v>Fenwick Cottage</v>
      </c>
      <c r="F5336" s="15">
        <v>5</v>
      </c>
      <c r="G5336" s="15" t="str">
        <f>VLOOKUP(F5336,'Other Data'!$B$17:$C$24,2,FALSE)</f>
        <v>ProductE</v>
      </c>
      <c r="H5336" s="18">
        <v>45306.464768518512</v>
      </c>
      <c r="I5336" s="15">
        <v>140</v>
      </c>
    </row>
    <row r="5337" spans="2:9" x14ac:dyDescent="0.3">
      <c r="B5337" s="15">
        <v>1943217</v>
      </c>
      <c r="C5337" s="16">
        <v>45306</v>
      </c>
      <c r="D5337" s="15">
        <v>1036</v>
      </c>
      <c r="E5337" t="str">
        <f>VLOOKUP(D5337,Customers!$B$8:$C$1412,2,FALSE)</f>
        <v>Additions</v>
      </c>
      <c r="F5337" s="15">
        <v>4</v>
      </c>
      <c r="G5337" s="15" t="str">
        <f>VLOOKUP(F5337,'Other Data'!$B$17:$C$24,2,FALSE)</f>
        <v>ProductD</v>
      </c>
      <c r="H5337" s="18">
        <v>45306.475405092584</v>
      </c>
      <c r="I5337" s="15">
        <v>153</v>
      </c>
    </row>
    <row r="5338" spans="2:9" x14ac:dyDescent="0.3">
      <c r="B5338" s="15">
        <v>1943218</v>
      </c>
      <c r="C5338" s="16">
        <v>45306</v>
      </c>
      <c r="D5338" s="15">
        <v>110</v>
      </c>
      <c r="E5338" t="str">
        <f>VLOOKUP(D5338,Customers!$B$8:$C$1412,2,FALSE)</f>
        <v>Shack - Bijoutiers Dawes Jewellers</v>
      </c>
      <c r="F5338" s="15">
        <v>6</v>
      </c>
      <c r="G5338" s="15" t="str">
        <f>VLOOKUP(F5338,'Other Data'!$B$17:$C$24,2,FALSE)</f>
        <v>ProductF</v>
      </c>
      <c r="H5338" s="18">
        <v>45306.488391203697</v>
      </c>
      <c r="I5338" s="15">
        <v>143</v>
      </c>
    </row>
    <row r="5339" spans="2:9" x14ac:dyDescent="0.3">
      <c r="B5339" s="15">
        <v>1943219</v>
      </c>
      <c r="C5339" s="16">
        <v>45306</v>
      </c>
      <c r="D5339" s="15">
        <v>878</v>
      </c>
      <c r="E5339" t="str">
        <f>VLOOKUP(D5339,Customers!$B$8:$C$1412,2,FALSE)</f>
        <v>In Vogue</v>
      </c>
      <c r="F5339" s="15">
        <v>1</v>
      </c>
      <c r="G5339" s="15" t="str">
        <f>VLOOKUP(F5339,'Other Data'!$B$17:$C$24,2,FALSE)</f>
        <v>ProductA</v>
      </c>
      <c r="H5339" s="18">
        <v>45306.498680555545</v>
      </c>
      <c r="I5339" s="15">
        <v>153</v>
      </c>
    </row>
    <row r="5340" spans="2:9" x14ac:dyDescent="0.3">
      <c r="B5340" s="15">
        <v>1943220</v>
      </c>
      <c r="C5340" s="16">
        <v>45306</v>
      </c>
      <c r="D5340" s="15">
        <v>1266</v>
      </c>
      <c r="E5340" t="str">
        <f>VLOOKUP(D5340,Customers!$B$8:$C$1412,2,FALSE)</f>
        <v>Marties Hallmark #2</v>
      </c>
      <c r="F5340" s="15">
        <v>6</v>
      </c>
      <c r="G5340" s="15" t="str">
        <f>VLOOKUP(F5340,'Other Data'!$B$17:$C$24,2,FALSE)</f>
        <v>ProductF</v>
      </c>
      <c r="H5340" s="18">
        <v>45306.513194444437</v>
      </c>
      <c r="I5340" s="15">
        <v>142</v>
      </c>
    </row>
    <row r="5341" spans="2:9" x14ac:dyDescent="0.3">
      <c r="B5341" s="15">
        <v>1943221</v>
      </c>
      <c r="C5341" s="16">
        <v>45306</v>
      </c>
      <c r="D5341" s="15">
        <v>84</v>
      </c>
      <c r="E5341" t="str">
        <f>VLOOKUP(D5341,Customers!$B$8:$C$1412,2,FALSE)</f>
        <v>Village Designs</v>
      </c>
      <c r="F5341" s="15">
        <v>4</v>
      </c>
      <c r="G5341" s="15" t="str">
        <f>VLOOKUP(F5341,'Other Data'!$B$17:$C$24,2,FALSE)</f>
        <v>ProductD</v>
      </c>
      <c r="H5341" s="18">
        <v>45306.524814814809</v>
      </c>
      <c r="I5341" s="15">
        <v>159</v>
      </c>
    </row>
    <row r="5342" spans="2:9" x14ac:dyDescent="0.3">
      <c r="B5342" s="15">
        <v>1943222</v>
      </c>
      <c r="C5342" s="16">
        <v>45306</v>
      </c>
      <c r="D5342" s="15">
        <v>730</v>
      </c>
      <c r="E5342" t="str">
        <f>VLOOKUP(D5342,Customers!$B$8:$C$1412,2,FALSE)</f>
        <v>Great Canadian Dollar Store</v>
      </c>
      <c r="F5342" s="15">
        <v>3</v>
      </c>
      <c r="G5342" s="15" t="str">
        <f>VLOOKUP(F5342,'Other Data'!$B$17:$C$24,2,FALSE)</f>
        <v>ProductC</v>
      </c>
      <c r="H5342" s="18">
        <v>45306.54106481481</v>
      </c>
      <c r="I5342" s="15">
        <v>163</v>
      </c>
    </row>
    <row r="5343" spans="2:9" x14ac:dyDescent="0.3">
      <c r="B5343" s="15">
        <v>1943223</v>
      </c>
      <c r="C5343" s="16">
        <v>45306</v>
      </c>
      <c r="D5343" s="15">
        <v>532</v>
      </c>
      <c r="E5343" t="str">
        <f>VLOOKUP(D5343,Customers!$B$8:$C$1412,2,FALSE)</f>
        <v>Little Shop of Hope c/o Warner industries</v>
      </c>
      <c r="F5343" s="15">
        <v>3</v>
      </c>
      <c r="G5343" s="15" t="str">
        <f>VLOOKUP(F5343,'Other Data'!$B$17:$C$24,2,FALSE)</f>
        <v>ProductC</v>
      </c>
      <c r="H5343" s="18">
        <v>45306.551145833328</v>
      </c>
      <c r="I5343" s="15">
        <v>175</v>
      </c>
    </row>
    <row r="5344" spans="2:9" x14ac:dyDescent="0.3">
      <c r="B5344" s="15">
        <v>1943224</v>
      </c>
      <c r="C5344" s="16">
        <v>45306</v>
      </c>
      <c r="D5344" s="15">
        <v>813</v>
      </c>
      <c r="E5344" t="str">
        <f>VLOOKUP(D5344,Customers!$B$8:$C$1412,2,FALSE)</f>
        <v>Dynamic Living Inc</v>
      </c>
      <c r="F5344" s="15">
        <v>6</v>
      </c>
      <c r="G5344" s="15" t="str">
        <f>VLOOKUP(F5344,'Other Data'!$B$17:$C$24,2,FALSE)</f>
        <v>ProductF</v>
      </c>
      <c r="H5344" s="18">
        <v>45306.561134259253</v>
      </c>
      <c r="I5344" s="15">
        <v>158</v>
      </c>
    </row>
    <row r="5345" spans="2:9" x14ac:dyDescent="0.3">
      <c r="B5345" s="15">
        <v>1943225</v>
      </c>
      <c r="C5345" s="16">
        <v>45306</v>
      </c>
      <c r="D5345" s="15">
        <v>482</v>
      </c>
      <c r="E5345" t="str">
        <f>VLOOKUP(D5345,Customers!$B$8:$C$1412,2,FALSE)</f>
        <v>Garfield #144</v>
      </c>
      <c r="F5345" s="15">
        <v>3</v>
      </c>
      <c r="G5345" s="15" t="str">
        <f>VLOOKUP(F5345,'Other Data'!$B$17:$C$24,2,FALSE)</f>
        <v>ProductC</v>
      </c>
      <c r="H5345" s="18">
        <v>45306.576249999991</v>
      </c>
      <c r="I5345" s="15">
        <v>164</v>
      </c>
    </row>
    <row r="5346" spans="2:9" x14ac:dyDescent="0.3">
      <c r="B5346" s="15">
        <v>1943226</v>
      </c>
      <c r="C5346" s="16">
        <v>45306</v>
      </c>
      <c r="D5346" s="15">
        <v>244</v>
      </c>
      <c r="E5346" t="str">
        <f>VLOOKUP(D5346,Customers!$B$8:$C$1412,2,FALSE)</f>
        <v>DOMAIRS HOME FASHIONS &amp; GIFTS</v>
      </c>
      <c r="F5346" s="15">
        <v>3</v>
      </c>
      <c r="G5346" s="15" t="str">
        <f>VLOOKUP(F5346,'Other Data'!$B$17:$C$24,2,FALSE)</f>
        <v>ProductC</v>
      </c>
      <c r="H5346" s="18">
        <v>45306.586307870362</v>
      </c>
      <c r="I5346" s="15">
        <v>146</v>
      </c>
    </row>
    <row r="5347" spans="2:9" x14ac:dyDescent="0.3">
      <c r="B5347" s="15">
        <v>1943227</v>
      </c>
      <c r="C5347" s="16">
        <v>45306</v>
      </c>
      <c r="D5347" s="15">
        <v>1144</v>
      </c>
      <c r="E5347" t="str">
        <f>VLOOKUP(D5347,Customers!$B$8:$C$1412,2,FALSE)</f>
        <v>Promotions Unlimited</v>
      </c>
      <c r="F5347" s="15">
        <v>3</v>
      </c>
      <c r="G5347" s="15" t="str">
        <f>VLOOKUP(F5347,'Other Data'!$B$17:$C$24,2,FALSE)</f>
        <v>ProductC</v>
      </c>
      <c r="H5347" s="18">
        <v>45306.597662037027</v>
      </c>
      <c r="I5347" s="15">
        <v>167</v>
      </c>
    </row>
    <row r="5348" spans="2:9" x14ac:dyDescent="0.3">
      <c r="B5348" s="15">
        <v>1943228</v>
      </c>
      <c r="C5348" s="16">
        <v>45306</v>
      </c>
      <c r="D5348" s="15">
        <v>1225</v>
      </c>
      <c r="E5348" t="str">
        <f>VLOOKUP(D5348,Customers!$B$8:$C$1412,2,FALSE)</f>
        <v>J's Hallmark</v>
      </c>
      <c r="F5348" s="15">
        <v>3</v>
      </c>
      <c r="G5348" s="15" t="str">
        <f>VLOOKUP(F5348,'Other Data'!$B$17:$C$24,2,FALSE)</f>
        <v>ProductC</v>
      </c>
      <c r="H5348" s="18">
        <v>45306.613321759251</v>
      </c>
      <c r="I5348" s="15">
        <v>144</v>
      </c>
    </row>
    <row r="5349" spans="2:9" x14ac:dyDescent="0.3">
      <c r="B5349" s="15">
        <v>1943229</v>
      </c>
      <c r="C5349" s="16">
        <v>45306</v>
      </c>
      <c r="D5349" s="15">
        <v>1128</v>
      </c>
      <c r="E5349" t="str">
        <f>VLOOKUP(D5349,Customers!$B$8:$C$1412,2,FALSE)</f>
        <v>Spruce It Up!</v>
      </c>
      <c r="F5349" s="15">
        <v>4</v>
      </c>
      <c r="G5349" s="15" t="str">
        <f>VLOOKUP(F5349,'Other Data'!$B$17:$C$24,2,FALSE)</f>
        <v>ProductD</v>
      </c>
      <c r="H5349" s="18">
        <v>45306.625891203694</v>
      </c>
      <c r="I5349" s="15">
        <v>169</v>
      </c>
    </row>
    <row r="5350" spans="2:9" x14ac:dyDescent="0.3">
      <c r="B5350" s="15">
        <v>1943230</v>
      </c>
      <c r="C5350" s="16">
        <v>45306</v>
      </c>
      <c r="D5350" s="15">
        <v>1195</v>
      </c>
      <c r="E5350" t="str">
        <f>VLOOKUP(D5350,Customers!$B$8:$C$1412,2,FALSE)</f>
        <v>Kirlin's Inc.</v>
      </c>
      <c r="F5350" s="15">
        <v>3</v>
      </c>
      <c r="G5350" s="15" t="str">
        <f>VLOOKUP(F5350,'Other Data'!$B$17:$C$24,2,FALSE)</f>
        <v>ProductC</v>
      </c>
      <c r="H5350" s="18">
        <v>45306.640300925916</v>
      </c>
      <c r="I5350" s="15">
        <v>169</v>
      </c>
    </row>
    <row r="5351" spans="2:9" x14ac:dyDescent="0.3">
      <c r="B5351" s="15">
        <v>1943231</v>
      </c>
      <c r="C5351" s="16">
        <v>45306</v>
      </c>
      <c r="D5351" s="15">
        <v>299</v>
      </c>
      <c r="E5351" t="str">
        <f>VLOOKUP(D5351,Customers!$B$8:$C$1412,2,FALSE)</f>
        <v>Just Bliss/Missy Macs</v>
      </c>
      <c r="F5351" s="15">
        <v>5</v>
      </c>
      <c r="G5351" s="15" t="str">
        <f>VLOOKUP(F5351,'Other Data'!$B$17:$C$24,2,FALSE)</f>
        <v>ProductE</v>
      </c>
      <c r="H5351" s="18">
        <v>45306.65207175925</v>
      </c>
      <c r="I5351" s="15">
        <v>157</v>
      </c>
    </row>
    <row r="5352" spans="2:9" x14ac:dyDescent="0.3">
      <c r="B5352" s="15">
        <v>1943232</v>
      </c>
      <c r="C5352" s="16">
        <v>45306</v>
      </c>
      <c r="D5352" s="15">
        <v>1167</v>
      </c>
      <c r="E5352" t="str">
        <f>VLOOKUP(D5352,Customers!$B$8:$C$1412,2,FALSE)</f>
        <v>Mill Pond Mercantile</v>
      </c>
      <c r="F5352" s="15">
        <v>5</v>
      </c>
      <c r="G5352" s="15" t="str">
        <f>VLOOKUP(F5352,'Other Data'!$B$17:$C$24,2,FALSE)</f>
        <v>ProductE</v>
      </c>
      <c r="H5352" s="18">
        <v>45306.665914351841</v>
      </c>
      <c r="I5352" s="15">
        <v>143</v>
      </c>
    </row>
    <row r="5353" spans="2:9" x14ac:dyDescent="0.3">
      <c r="B5353" s="15">
        <v>1943233</v>
      </c>
      <c r="C5353" s="16">
        <v>45306</v>
      </c>
      <c r="D5353" s="15">
        <v>1094</v>
      </c>
      <c r="E5353" t="str">
        <f>VLOOKUP(D5353,Customers!$B$8:$C$1412,2,FALSE)</f>
        <v>YES YOU MAY</v>
      </c>
      <c r="F5353" s="15">
        <v>3</v>
      </c>
      <c r="G5353" s="15" t="str">
        <f>VLOOKUP(F5353,'Other Data'!$B$17:$C$24,2,FALSE)</f>
        <v>ProductC</v>
      </c>
      <c r="H5353" s="18">
        <v>45306.680300925917</v>
      </c>
      <c r="I5353" s="15">
        <v>144</v>
      </c>
    </row>
    <row r="5354" spans="2:9" x14ac:dyDescent="0.3">
      <c r="B5354" s="15">
        <v>1943234</v>
      </c>
      <c r="C5354" s="16">
        <v>45306</v>
      </c>
      <c r="D5354" s="15">
        <v>973</v>
      </c>
      <c r="E5354" t="str">
        <f>VLOOKUP(D5354,Customers!$B$8:$C$1412,2,FALSE)</f>
        <v>Happy Harry's Inc</v>
      </c>
      <c r="F5354" s="15">
        <v>6</v>
      </c>
      <c r="G5354" s="15" t="str">
        <f>VLOOKUP(F5354,'Other Data'!$B$17:$C$24,2,FALSE)</f>
        <v>ProductF</v>
      </c>
      <c r="H5354" s="18">
        <v>45306.691979166659</v>
      </c>
      <c r="I5354" s="15">
        <v>148</v>
      </c>
    </row>
    <row r="5355" spans="2:9" x14ac:dyDescent="0.3">
      <c r="B5355" s="15">
        <v>1943235</v>
      </c>
      <c r="C5355" s="16">
        <v>45306</v>
      </c>
      <c r="D5355" s="15">
        <v>1395</v>
      </c>
      <c r="E5355" t="str">
        <f>VLOOKUP(D5355,Customers!$B$8:$C$1412,2,FALSE)</f>
        <v>Red Covered Bridge Shop</v>
      </c>
      <c r="F5355" s="15">
        <v>3</v>
      </c>
      <c r="G5355" s="15" t="str">
        <f>VLOOKUP(F5355,'Other Data'!$B$17:$C$24,2,FALSE)</f>
        <v>ProductC</v>
      </c>
      <c r="H5355" s="18">
        <v>45306.702743055546</v>
      </c>
      <c r="I5355" s="15">
        <v>179</v>
      </c>
    </row>
    <row r="5356" spans="2:9" x14ac:dyDescent="0.3">
      <c r="B5356" s="15">
        <v>1943236</v>
      </c>
      <c r="C5356" s="16">
        <v>45306</v>
      </c>
      <c r="D5356" s="15">
        <v>1329</v>
      </c>
      <c r="E5356" t="str">
        <f>VLOOKUP(D5356,Customers!$B$8:$C$1412,2,FALSE)</f>
        <v>Designing Woman</v>
      </c>
      <c r="F5356" s="15">
        <v>2</v>
      </c>
      <c r="G5356" s="15" t="str">
        <f>VLOOKUP(F5356,'Other Data'!$B$17:$C$24,2,FALSE)</f>
        <v>ProductB</v>
      </c>
      <c r="H5356" s="18">
        <v>45306.713067129618</v>
      </c>
      <c r="I5356" s="15">
        <v>158</v>
      </c>
    </row>
    <row r="5357" spans="2:9" x14ac:dyDescent="0.3">
      <c r="B5357" s="15">
        <v>1943237</v>
      </c>
      <c r="C5357" s="16">
        <v>45306</v>
      </c>
      <c r="D5357" s="15">
        <v>81</v>
      </c>
      <c r="E5357" t="str">
        <f>VLOOKUP(D5357,Customers!$B$8:$C$1412,2,FALSE)</f>
        <v>Harbour Gift</v>
      </c>
      <c r="F5357" s="15">
        <v>6</v>
      </c>
      <c r="G5357" s="15" t="str">
        <f>VLOOKUP(F5357,'Other Data'!$B$17:$C$24,2,FALSE)</f>
        <v>ProductF</v>
      </c>
      <c r="H5357" s="18">
        <v>45306.727592592579</v>
      </c>
      <c r="I5357" s="15">
        <v>175</v>
      </c>
    </row>
    <row r="5358" spans="2:9" x14ac:dyDescent="0.3">
      <c r="B5358" s="15">
        <v>1943238</v>
      </c>
      <c r="C5358" s="16">
        <v>45306</v>
      </c>
      <c r="D5358" s="15">
        <v>625</v>
      </c>
      <c r="E5358" t="str">
        <f>VLOOKUP(D5358,Customers!$B$8:$C$1412,2,FALSE)</f>
        <v>University of Alberta Hospital</v>
      </c>
      <c r="F5358" s="15">
        <v>6</v>
      </c>
      <c r="G5358" s="15" t="str">
        <f>VLOOKUP(F5358,'Other Data'!$B$17:$C$24,2,FALSE)</f>
        <v>ProductF</v>
      </c>
      <c r="H5358" s="18">
        <v>45306.743090277763</v>
      </c>
      <c r="I5358" s="15">
        <v>177</v>
      </c>
    </row>
    <row r="5359" spans="2:9" x14ac:dyDescent="0.3">
      <c r="B5359" s="15">
        <v>1943239</v>
      </c>
      <c r="C5359" s="16">
        <v>45306</v>
      </c>
      <c r="D5359" s="15">
        <v>203</v>
      </c>
      <c r="E5359" t="str">
        <f>VLOOKUP(D5359,Customers!$B$8:$C$1412,2,FALSE)</f>
        <v>Ferret Aid Society c/o Lynn Beckley</v>
      </c>
      <c r="F5359" s="15">
        <v>1</v>
      </c>
      <c r="G5359" s="15" t="str">
        <f>VLOOKUP(F5359,'Other Data'!$B$17:$C$24,2,FALSE)</f>
        <v>ProductA</v>
      </c>
      <c r="H5359" s="18">
        <v>45306.754687499983</v>
      </c>
      <c r="I5359" s="15">
        <v>156</v>
      </c>
    </row>
    <row r="5360" spans="2:9" x14ac:dyDescent="0.3">
      <c r="B5360" s="15">
        <v>1943240</v>
      </c>
      <c r="C5360" s="16">
        <v>45306</v>
      </c>
      <c r="D5360" s="15">
        <v>44</v>
      </c>
      <c r="E5360" t="str">
        <f>VLOOKUP(D5360,Customers!$B$8:$C$1412,2,FALSE)</f>
        <v>Buck or Two #520</v>
      </c>
      <c r="F5360" s="15">
        <v>6</v>
      </c>
      <c r="G5360" s="15" t="str">
        <f>VLOOKUP(F5360,'Other Data'!$B$17:$C$24,2,FALSE)</f>
        <v>ProductF</v>
      </c>
      <c r="H5360" s="18">
        <v>45306.76408564813</v>
      </c>
      <c r="I5360" s="15">
        <v>147</v>
      </c>
    </row>
    <row r="5361" spans="2:9" x14ac:dyDescent="0.3">
      <c r="B5361" s="15">
        <v>1943241</v>
      </c>
      <c r="C5361" s="16">
        <v>45306</v>
      </c>
      <c r="D5361" s="15">
        <v>648</v>
      </c>
      <c r="E5361" t="str">
        <f>VLOOKUP(D5361,Customers!$B$8:$C$1412,2,FALSE)</f>
        <v>Ghostrider Trading</v>
      </c>
      <c r="F5361" s="15">
        <v>6</v>
      </c>
      <c r="G5361" s="15" t="str">
        <f>VLOOKUP(F5361,'Other Data'!$B$17:$C$24,2,FALSE)</f>
        <v>ProductF</v>
      </c>
      <c r="H5361" s="18">
        <v>45306.774421296279</v>
      </c>
      <c r="I5361" s="15">
        <v>164</v>
      </c>
    </row>
    <row r="5362" spans="2:9" x14ac:dyDescent="0.3">
      <c r="B5362" s="15">
        <v>1943242</v>
      </c>
      <c r="C5362" s="16">
        <v>45306</v>
      </c>
      <c r="D5362" s="15">
        <v>1372</v>
      </c>
      <c r="E5362" t="str">
        <f>VLOOKUP(D5362,Customers!$B$8:$C$1412,2,FALSE)</f>
        <v>Corrington's Alaskan Ivory</v>
      </c>
      <c r="F5362" s="15">
        <v>5</v>
      </c>
      <c r="G5362" s="15" t="str">
        <f>VLOOKUP(F5362,'Other Data'!$B$17:$C$24,2,FALSE)</f>
        <v>ProductE</v>
      </c>
      <c r="H5362" s="18">
        <v>45306.788298611093</v>
      </c>
      <c r="I5362" s="15">
        <v>151</v>
      </c>
    </row>
    <row r="5363" spans="2:9" x14ac:dyDescent="0.3">
      <c r="B5363" s="15">
        <v>1943243</v>
      </c>
      <c r="C5363" s="16">
        <v>45306</v>
      </c>
      <c r="D5363" s="15">
        <v>1347</v>
      </c>
      <c r="E5363" t="str">
        <f>VLOOKUP(D5363,Customers!$B$8:$C$1412,2,FALSE)</f>
        <v>Nevada City Crystal &amp; Glass</v>
      </c>
      <c r="F5363" s="15">
        <v>4</v>
      </c>
      <c r="G5363" s="15" t="str">
        <f>VLOOKUP(F5363,'Other Data'!$B$17:$C$24,2,FALSE)</f>
        <v>ProductD</v>
      </c>
      <c r="H5363" s="18">
        <v>45306.799270833311</v>
      </c>
      <c r="I5363" s="15">
        <v>155</v>
      </c>
    </row>
    <row r="5364" spans="2:9" x14ac:dyDescent="0.3">
      <c r="B5364" s="15">
        <v>1943244</v>
      </c>
      <c r="C5364" s="16">
        <v>45306</v>
      </c>
      <c r="D5364" s="15">
        <v>540</v>
      </c>
      <c r="E5364" t="str">
        <f>VLOOKUP(D5364,Customers!$B$8:$C$1412,2,FALSE)</f>
        <v>Lasting Impressions</v>
      </c>
      <c r="F5364" s="15">
        <v>3</v>
      </c>
      <c r="G5364" s="15" t="str">
        <f>VLOOKUP(F5364,'Other Data'!$B$17:$C$24,2,FALSE)</f>
        <v>ProductC</v>
      </c>
      <c r="H5364" s="18">
        <v>45306.812152777755</v>
      </c>
      <c r="I5364" s="15">
        <v>161</v>
      </c>
    </row>
    <row r="5365" spans="2:9" x14ac:dyDescent="0.3">
      <c r="B5365" s="15">
        <v>1943245</v>
      </c>
      <c r="C5365" s="16">
        <v>45306</v>
      </c>
      <c r="D5365" s="15">
        <v>930</v>
      </c>
      <c r="E5365" t="str">
        <f>VLOOKUP(D5365,Customers!$B$8:$C$1412,2,FALSE)</f>
        <v>Alexandra</v>
      </c>
      <c r="F5365" s="15">
        <v>4</v>
      </c>
      <c r="G5365" s="15" t="str">
        <f>VLOOKUP(F5365,'Other Data'!$B$17:$C$24,2,FALSE)</f>
        <v>ProductD</v>
      </c>
      <c r="H5365" s="18">
        <v>45306.82350694442</v>
      </c>
      <c r="I5365" s="15">
        <v>158</v>
      </c>
    </row>
    <row r="5366" spans="2:9" x14ac:dyDescent="0.3">
      <c r="B5366" s="15">
        <v>1943246</v>
      </c>
      <c r="C5366" s="16">
        <v>45306</v>
      </c>
      <c r="D5366" s="15">
        <v>35</v>
      </c>
      <c r="E5366" t="str">
        <f>VLOOKUP(D5366,Customers!$B$8:$C$1412,2,FALSE)</f>
        <v>O'brien Pharmacy</v>
      </c>
      <c r="F5366" s="15">
        <v>2</v>
      </c>
      <c r="G5366" s="15" t="str">
        <f>VLOOKUP(F5366,'Other Data'!$B$17:$C$24,2,FALSE)</f>
        <v>ProductB</v>
      </c>
      <c r="H5366" s="18">
        <v>45306.834074074046</v>
      </c>
      <c r="I5366" s="15">
        <v>166</v>
      </c>
    </row>
    <row r="5367" spans="2:9" x14ac:dyDescent="0.3">
      <c r="B5367" s="15">
        <v>1943247</v>
      </c>
      <c r="C5367" s="16">
        <v>45306</v>
      </c>
      <c r="D5367" s="15">
        <v>1337</v>
      </c>
      <c r="E5367" t="str">
        <f>VLOOKUP(D5367,Customers!$B$8:$C$1412,2,FALSE)</f>
        <v>Goldie's Gifts</v>
      </c>
      <c r="F5367" s="15">
        <v>2</v>
      </c>
      <c r="G5367" s="15" t="str">
        <f>VLOOKUP(F5367,'Other Data'!$B$17:$C$24,2,FALSE)</f>
        <v>ProductB</v>
      </c>
      <c r="H5367" s="18">
        <v>45306.850578703677</v>
      </c>
      <c r="I5367" s="15">
        <v>170</v>
      </c>
    </row>
    <row r="5368" spans="2:9" x14ac:dyDescent="0.3">
      <c r="B5368" s="15">
        <v>1943248</v>
      </c>
      <c r="C5368" s="16">
        <v>45306</v>
      </c>
      <c r="D5368" s="15">
        <v>208</v>
      </c>
      <c r="E5368" t="str">
        <f>VLOOKUP(D5368,Customers!$B$8:$C$1412,2,FALSE)</f>
        <v>OK Gift Shop</v>
      </c>
      <c r="F5368" s="15">
        <v>5</v>
      </c>
      <c r="G5368" s="15" t="str">
        <f>VLOOKUP(F5368,'Other Data'!$B$17:$C$24,2,FALSE)</f>
        <v>ProductE</v>
      </c>
      <c r="H5368" s="18">
        <v>45306.867569444417</v>
      </c>
      <c r="I5368" s="15">
        <v>156</v>
      </c>
    </row>
    <row r="5369" spans="2:9" x14ac:dyDescent="0.3">
      <c r="B5369" s="15">
        <v>1943249</v>
      </c>
      <c r="C5369" s="16">
        <v>45306</v>
      </c>
      <c r="D5369" s="15">
        <v>376</v>
      </c>
      <c r="E5369" t="str">
        <f>VLOOKUP(D5369,Customers!$B$8:$C$1412,2,FALSE)</f>
        <v>Rollstons</v>
      </c>
      <c r="F5369" s="15">
        <v>5</v>
      </c>
      <c r="G5369" s="15" t="str">
        <f>VLOOKUP(F5369,'Other Data'!$B$17:$C$24,2,FALSE)</f>
        <v>ProductE</v>
      </c>
      <c r="H5369" s="18">
        <v>45306.8815046296</v>
      </c>
      <c r="I5369" s="15">
        <v>141</v>
      </c>
    </row>
    <row r="5370" spans="2:9" x14ac:dyDescent="0.3">
      <c r="B5370" s="15">
        <v>1943250</v>
      </c>
      <c r="C5370" s="16">
        <v>45306</v>
      </c>
      <c r="D5370" s="15">
        <v>353</v>
      </c>
      <c r="E5370" t="str">
        <f>VLOOKUP(D5370,Customers!$B$8:$C$1412,2,FALSE)</f>
        <v>Top Banana</v>
      </c>
      <c r="F5370" s="15">
        <v>5</v>
      </c>
      <c r="G5370" s="15" t="str">
        <f>VLOOKUP(F5370,'Other Data'!$B$17:$C$24,2,FALSE)</f>
        <v>ProductE</v>
      </c>
      <c r="H5370" s="18">
        <v>45306.894699074044</v>
      </c>
      <c r="I5370" s="15">
        <v>159</v>
      </c>
    </row>
    <row r="5371" spans="2:9" x14ac:dyDescent="0.3">
      <c r="B5371" s="15">
        <v>1943251</v>
      </c>
      <c r="C5371" s="16">
        <v>45307</v>
      </c>
      <c r="D5371" s="15">
        <v>1408</v>
      </c>
      <c r="E5371" t="str">
        <f>VLOOKUP(D5371,Customers!$B$8:$C$1412,2,FALSE)</f>
        <v>Bird In Hand</v>
      </c>
      <c r="F5371" s="15">
        <v>2</v>
      </c>
      <c r="G5371" s="15" t="str">
        <f>VLOOKUP(F5371,'Other Data'!$B$17:$C$24,2,FALSE)</f>
        <v>ProductB</v>
      </c>
      <c r="H5371" s="18">
        <v>45307.333333333336</v>
      </c>
      <c r="I5371" s="15">
        <v>176</v>
      </c>
    </row>
    <row r="5372" spans="2:9" x14ac:dyDescent="0.3">
      <c r="B5372" s="15">
        <v>1943252</v>
      </c>
      <c r="C5372" s="16">
        <v>45307</v>
      </c>
      <c r="D5372" s="15">
        <v>459</v>
      </c>
      <c r="E5372" t="str">
        <f>VLOOKUP(D5372,Customers!$B$8:$C$1412,2,FALSE)</f>
        <v>Polar Bear Trading Post</v>
      </c>
      <c r="F5372" s="15">
        <v>4</v>
      </c>
      <c r="G5372" s="15" t="str">
        <f>VLOOKUP(F5372,'Other Data'!$B$17:$C$24,2,FALSE)</f>
        <v>ProductD</v>
      </c>
      <c r="H5372" s="18">
        <v>45307.342662037037</v>
      </c>
      <c r="I5372" s="15">
        <v>160</v>
      </c>
    </row>
    <row r="5373" spans="2:9" x14ac:dyDescent="0.3">
      <c r="B5373" s="15">
        <v>1943253</v>
      </c>
      <c r="C5373" s="16">
        <v>45307</v>
      </c>
      <c r="D5373" s="15">
        <v>976</v>
      </c>
      <c r="E5373" t="str">
        <f>VLOOKUP(D5373,Customers!$B$8:$C$1412,2,FALSE)</f>
        <v>Huthers</v>
      </c>
      <c r="F5373" s="15">
        <v>1</v>
      </c>
      <c r="G5373" s="15" t="str">
        <f>VLOOKUP(F5373,'Other Data'!$B$17:$C$24,2,FALSE)</f>
        <v>ProductA</v>
      </c>
      <c r="H5373" s="18">
        <v>45307.354618055557</v>
      </c>
      <c r="I5373" s="15">
        <v>163</v>
      </c>
    </row>
    <row r="5374" spans="2:9" x14ac:dyDescent="0.3">
      <c r="B5374" s="15">
        <v>1943254</v>
      </c>
      <c r="C5374" s="16">
        <v>45307</v>
      </c>
      <c r="D5374" s="15">
        <v>230</v>
      </c>
      <c r="E5374" t="str">
        <f>VLOOKUP(D5374,Customers!$B$8:$C$1412,2,FALSE)</f>
        <v>Southlake Regional Health Centre</v>
      </c>
      <c r="F5374" s="15">
        <v>4</v>
      </c>
      <c r="G5374" s="15" t="str">
        <f>VLOOKUP(F5374,'Other Data'!$B$17:$C$24,2,FALSE)</f>
        <v>ProductD</v>
      </c>
      <c r="H5374" s="18">
        <v>45307.365543981483</v>
      </c>
      <c r="I5374" s="15">
        <v>162</v>
      </c>
    </row>
    <row r="5375" spans="2:9" x14ac:dyDescent="0.3">
      <c r="B5375" s="15">
        <v>1943255</v>
      </c>
      <c r="C5375" s="16">
        <v>45307</v>
      </c>
      <c r="D5375" s="15">
        <v>305</v>
      </c>
      <c r="E5375" t="str">
        <f>VLOOKUP(D5375,Customers!$B$8:$C$1412,2,FALSE)</f>
        <v>Hallmark</v>
      </c>
      <c r="F5375" s="15">
        <v>5</v>
      </c>
      <c r="G5375" s="15" t="str">
        <f>VLOOKUP(F5375,'Other Data'!$B$17:$C$24,2,FALSE)</f>
        <v>ProductE</v>
      </c>
      <c r="H5375" s="18">
        <v>45307.377233796295</v>
      </c>
      <c r="I5375" s="15">
        <v>160</v>
      </c>
    </row>
    <row r="5376" spans="2:9" x14ac:dyDescent="0.3">
      <c r="B5376" s="15">
        <v>1943256</v>
      </c>
      <c r="C5376" s="16">
        <v>45307</v>
      </c>
      <c r="D5376" s="15">
        <v>372</v>
      </c>
      <c r="E5376" t="str">
        <f>VLOOKUP(D5376,Customers!$B$8:$C$1412,2,FALSE)</f>
        <v>Zellers Store #424</v>
      </c>
      <c r="F5376" s="15">
        <v>6</v>
      </c>
      <c r="G5376" s="15" t="str">
        <f>VLOOKUP(F5376,'Other Data'!$B$17:$C$24,2,FALSE)</f>
        <v>ProductF</v>
      </c>
      <c r="H5376" s="18">
        <v>45307.387326388889</v>
      </c>
      <c r="I5376" s="15">
        <v>147</v>
      </c>
    </row>
    <row r="5377" spans="2:9" x14ac:dyDescent="0.3">
      <c r="B5377" s="15">
        <v>1943257</v>
      </c>
      <c r="C5377" s="16">
        <v>45307</v>
      </c>
      <c r="D5377" s="15">
        <v>1017</v>
      </c>
      <c r="E5377" t="str">
        <f>VLOOKUP(D5377,Customers!$B$8:$C$1412,2,FALSE)</f>
        <v>Hollipops</v>
      </c>
      <c r="F5377" s="15">
        <v>2</v>
      </c>
      <c r="G5377" s="15" t="str">
        <f>VLOOKUP(F5377,'Other Data'!$B$17:$C$24,2,FALSE)</f>
        <v>ProductB</v>
      </c>
      <c r="H5377" s="18">
        <v>45307.40353009259</v>
      </c>
      <c r="I5377" s="15">
        <v>150</v>
      </c>
    </row>
    <row r="5378" spans="2:9" x14ac:dyDescent="0.3">
      <c r="B5378" s="15">
        <v>1943258</v>
      </c>
      <c r="C5378" s="16">
        <v>45307</v>
      </c>
      <c r="D5378" s="15">
        <v>84</v>
      </c>
      <c r="E5378" t="str">
        <f>VLOOKUP(D5378,Customers!$B$8:$C$1412,2,FALSE)</f>
        <v>Village Designs</v>
      </c>
      <c r="F5378" s="15">
        <v>5</v>
      </c>
      <c r="G5378" s="15" t="str">
        <f>VLOOKUP(F5378,'Other Data'!$B$17:$C$24,2,FALSE)</f>
        <v>ProductE</v>
      </c>
      <c r="H5378" s="18">
        <v>45307.417569444442</v>
      </c>
      <c r="I5378" s="15">
        <v>143</v>
      </c>
    </row>
    <row r="5379" spans="2:9" x14ac:dyDescent="0.3">
      <c r="B5379" s="15">
        <v>1943259</v>
      </c>
      <c r="C5379" s="16">
        <v>45307</v>
      </c>
      <c r="D5379" s="15">
        <v>1075</v>
      </c>
      <c r="E5379" t="str">
        <f>VLOOKUP(D5379,Customers!$B$8:$C$1412,2,FALSE)</f>
        <v>Creative Basket</v>
      </c>
      <c r="F5379" s="15">
        <v>2</v>
      </c>
      <c r="G5379" s="15" t="str">
        <f>VLOOKUP(F5379,'Other Data'!$B$17:$C$24,2,FALSE)</f>
        <v>ProductB</v>
      </c>
      <c r="H5379" s="18">
        <v>45307.431909722218</v>
      </c>
      <c r="I5379" s="15">
        <v>162</v>
      </c>
    </row>
    <row r="5380" spans="2:9" x14ac:dyDescent="0.3">
      <c r="B5380" s="15">
        <v>1943260</v>
      </c>
      <c r="C5380" s="16">
        <v>45307</v>
      </c>
      <c r="D5380" s="15">
        <v>979</v>
      </c>
      <c r="E5380" t="str">
        <f>VLOOKUP(D5380,Customers!$B$8:$C$1412,2,FALSE)</f>
        <v>Paper Shop</v>
      </c>
      <c r="F5380" s="15">
        <v>4</v>
      </c>
      <c r="G5380" s="15" t="str">
        <f>VLOOKUP(F5380,'Other Data'!$B$17:$C$24,2,FALSE)</f>
        <v>ProductD</v>
      </c>
      <c r="H5380" s="18">
        <v>45307.443425925921</v>
      </c>
      <c r="I5380" s="15">
        <v>160</v>
      </c>
    </row>
    <row r="5381" spans="2:9" x14ac:dyDescent="0.3">
      <c r="B5381" s="15">
        <v>1943261</v>
      </c>
      <c r="C5381" s="16">
        <v>45307</v>
      </c>
      <c r="D5381" s="15">
        <v>410</v>
      </c>
      <c r="E5381" t="str">
        <f>VLOOKUP(D5381,Customers!$B$8:$C$1412,2,FALSE)</f>
        <v>BENKAR SHOES INC.</v>
      </c>
      <c r="F5381" s="15">
        <v>1</v>
      </c>
      <c r="G5381" s="15" t="str">
        <f>VLOOKUP(F5381,'Other Data'!$B$17:$C$24,2,FALSE)</f>
        <v>ProductA</v>
      </c>
      <c r="H5381" s="18">
        <v>45307.452928240738</v>
      </c>
      <c r="I5381" s="15">
        <v>154</v>
      </c>
    </row>
    <row r="5382" spans="2:9" x14ac:dyDescent="0.3">
      <c r="B5382" s="15">
        <v>1943262</v>
      </c>
      <c r="C5382" s="16">
        <v>45307</v>
      </c>
      <c r="D5382" s="15">
        <v>1318</v>
      </c>
      <c r="E5382" t="str">
        <f>VLOOKUP(D5382,Customers!$B$8:$C$1412,2,FALSE)</f>
        <v>Perry's Parcel And Gift</v>
      </c>
      <c r="F5382" s="15">
        <v>3</v>
      </c>
      <c r="G5382" s="15" t="str">
        <f>VLOOKUP(F5382,'Other Data'!$B$17:$C$24,2,FALSE)</f>
        <v>ProductC</v>
      </c>
      <c r="H5382" s="18">
        <v>45307.467268518514</v>
      </c>
      <c r="I5382" s="15">
        <v>157</v>
      </c>
    </row>
    <row r="5383" spans="2:9" x14ac:dyDescent="0.3">
      <c r="B5383" s="15">
        <v>1943263</v>
      </c>
      <c r="C5383" s="16">
        <v>45307</v>
      </c>
      <c r="D5383" s="15">
        <v>1155</v>
      </c>
      <c r="E5383" t="str">
        <f>VLOOKUP(D5383,Customers!$B$8:$C$1412,2,FALSE)</f>
        <v>Country Treasures</v>
      </c>
      <c r="F5383" s="15">
        <v>3</v>
      </c>
      <c r="G5383" s="15" t="str">
        <f>VLOOKUP(F5383,'Other Data'!$B$17:$C$24,2,FALSE)</f>
        <v>ProductC</v>
      </c>
      <c r="H5383" s="18">
        <v>45307.480868055551</v>
      </c>
      <c r="I5383" s="15">
        <v>151</v>
      </c>
    </row>
    <row r="5384" spans="2:9" x14ac:dyDescent="0.3">
      <c r="B5384" s="15">
        <v>1943264</v>
      </c>
      <c r="C5384" s="16">
        <v>45307</v>
      </c>
      <c r="D5384" s="15">
        <v>225</v>
      </c>
      <c r="E5384" t="str">
        <f>VLOOKUP(D5384,Customers!$B$8:$C$1412,2,FALSE)</f>
        <v>One's Better Living</v>
      </c>
      <c r="F5384" s="15">
        <v>3</v>
      </c>
      <c r="G5384" s="15" t="str">
        <f>VLOOKUP(F5384,'Other Data'!$B$17:$C$24,2,FALSE)</f>
        <v>ProductC</v>
      </c>
      <c r="H5384" s="18">
        <v>45307.492256944439</v>
      </c>
      <c r="I5384" s="15">
        <v>157</v>
      </c>
    </row>
    <row r="5385" spans="2:9" x14ac:dyDescent="0.3">
      <c r="B5385" s="15">
        <v>1943265</v>
      </c>
      <c r="C5385" s="16">
        <v>45307</v>
      </c>
      <c r="D5385" s="15">
        <v>927</v>
      </c>
      <c r="E5385" t="str">
        <f>VLOOKUP(D5385,Customers!$B$8:$C$1412,2,FALSE)</f>
        <v>Tracy's Limited</v>
      </c>
      <c r="F5385" s="15">
        <v>6</v>
      </c>
      <c r="G5385" s="15" t="str">
        <f>VLOOKUP(F5385,'Other Data'!$B$17:$C$24,2,FALSE)</f>
        <v>ProductF</v>
      </c>
      <c r="H5385" s="18">
        <v>45307.5077199074</v>
      </c>
      <c r="I5385" s="15">
        <v>171</v>
      </c>
    </row>
    <row r="5386" spans="2:9" x14ac:dyDescent="0.3">
      <c r="B5386" s="15">
        <v>1943266</v>
      </c>
      <c r="C5386" s="16">
        <v>45307</v>
      </c>
      <c r="D5386" s="15">
        <v>287</v>
      </c>
      <c r="E5386" t="str">
        <f>VLOOKUP(D5386,Customers!$B$8:$C$1412,2,FALSE)</f>
        <v>Herbies - 5001</v>
      </c>
      <c r="F5386" s="15">
        <v>1</v>
      </c>
      <c r="G5386" s="15" t="str">
        <f>VLOOKUP(F5386,'Other Data'!$B$17:$C$24,2,FALSE)</f>
        <v>ProductA</v>
      </c>
      <c r="H5386" s="18">
        <v>45307.521365740737</v>
      </c>
      <c r="I5386" s="15">
        <v>156</v>
      </c>
    </row>
    <row r="5387" spans="2:9" x14ac:dyDescent="0.3">
      <c r="B5387" s="15">
        <v>1943267</v>
      </c>
      <c r="C5387" s="16">
        <v>45307</v>
      </c>
      <c r="D5387" s="15">
        <v>498</v>
      </c>
      <c r="E5387" t="str">
        <f>VLOOKUP(D5387,Customers!$B$8:$C$1412,2,FALSE)</f>
        <v>Evensong Gifts</v>
      </c>
      <c r="F5387" s="15">
        <v>6</v>
      </c>
      <c r="G5387" s="15" t="str">
        <f>VLOOKUP(F5387,'Other Data'!$B$17:$C$24,2,FALSE)</f>
        <v>ProductF</v>
      </c>
      <c r="H5387" s="18">
        <v>45307.533749999995</v>
      </c>
      <c r="I5387" s="15">
        <v>141</v>
      </c>
    </row>
    <row r="5388" spans="2:9" x14ac:dyDescent="0.3">
      <c r="B5388" s="15">
        <v>1943268</v>
      </c>
      <c r="C5388" s="16">
        <v>45307</v>
      </c>
      <c r="D5388" s="15">
        <v>165</v>
      </c>
      <c r="E5388" t="str">
        <f>VLOOKUP(D5388,Customers!$B$8:$C$1412,2,FALSE)</f>
        <v>Green Earth - Bellevile</v>
      </c>
      <c r="F5388" s="15">
        <v>6</v>
      </c>
      <c r="G5388" s="15" t="str">
        <f>VLOOKUP(F5388,'Other Data'!$B$17:$C$24,2,FALSE)</f>
        <v>ProductF</v>
      </c>
      <c r="H5388" s="18">
        <v>45307.546446759254</v>
      </c>
      <c r="I5388" s="15">
        <v>149</v>
      </c>
    </row>
    <row r="5389" spans="2:9" x14ac:dyDescent="0.3">
      <c r="B5389" s="15">
        <v>1943269</v>
      </c>
      <c r="C5389" s="16">
        <v>45307</v>
      </c>
      <c r="D5389" s="15">
        <v>1097</v>
      </c>
      <c r="E5389" t="str">
        <f>VLOOKUP(D5389,Customers!$B$8:$C$1412,2,FALSE)</f>
        <v>Emerald Necklace Marina</v>
      </c>
      <c r="F5389" s="15">
        <v>1</v>
      </c>
      <c r="G5389" s="15" t="str">
        <f>VLOOKUP(F5389,'Other Data'!$B$17:$C$24,2,FALSE)</f>
        <v>ProductA</v>
      </c>
      <c r="H5389" s="18">
        <v>45307.558391203696</v>
      </c>
      <c r="I5389" s="15">
        <v>171</v>
      </c>
    </row>
    <row r="5390" spans="2:9" x14ac:dyDescent="0.3">
      <c r="B5390" s="15">
        <v>1943270</v>
      </c>
      <c r="C5390" s="16">
        <v>45307</v>
      </c>
      <c r="D5390" s="15">
        <v>107</v>
      </c>
      <c r="E5390" t="str">
        <f>VLOOKUP(D5390,Customers!$B$8:$C$1412,2,FALSE)</f>
        <v>Hallmark - Fairview</v>
      </c>
      <c r="F5390" s="15">
        <v>6</v>
      </c>
      <c r="G5390" s="15" t="str">
        <f>VLOOKUP(F5390,'Other Data'!$B$17:$C$24,2,FALSE)</f>
        <v>ProductF</v>
      </c>
      <c r="H5390" s="18">
        <v>45307.569236111107</v>
      </c>
      <c r="I5390" s="15">
        <v>144</v>
      </c>
    </row>
    <row r="5391" spans="2:9" x14ac:dyDescent="0.3">
      <c r="B5391" s="15">
        <v>1943271</v>
      </c>
      <c r="C5391" s="16">
        <v>45307</v>
      </c>
      <c r="D5391" s="15">
        <v>703</v>
      </c>
      <c r="E5391" t="str">
        <f>VLOOKUP(D5391,Customers!$B$8:$C$1412,2,FALSE)</f>
        <v>Amon Trading</v>
      </c>
      <c r="F5391" s="15">
        <v>2</v>
      </c>
      <c r="G5391" s="15" t="str">
        <f>VLOOKUP(F5391,'Other Data'!$B$17:$C$24,2,FALSE)</f>
        <v>ProductB</v>
      </c>
      <c r="H5391" s="18">
        <v>45307.583831018514</v>
      </c>
      <c r="I5391" s="15">
        <v>165</v>
      </c>
    </row>
    <row r="5392" spans="2:9" x14ac:dyDescent="0.3">
      <c r="B5392" s="15">
        <v>1943272</v>
      </c>
      <c r="C5392" s="16">
        <v>45307</v>
      </c>
      <c r="D5392" s="15">
        <v>29</v>
      </c>
      <c r="E5392" t="str">
        <f>VLOOKUP(D5392,Customers!$B$8:$C$1412,2,FALSE)</f>
        <v>Pharmasave #802</v>
      </c>
      <c r="F5392" s="15">
        <v>4</v>
      </c>
      <c r="G5392" s="15" t="str">
        <f>VLOOKUP(F5392,'Other Data'!$B$17:$C$24,2,FALSE)</f>
        <v>ProductD</v>
      </c>
      <c r="H5392" s="18">
        <v>45307.600312499992</v>
      </c>
      <c r="I5392" s="15">
        <v>146</v>
      </c>
    </row>
    <row r="5393" spans="2:9" x14ac:dyDescent="0.3">
      <c r="B5393" s="15">
        <v>1943273</v>
      </c>
      <c r="C5393" s="16">
        <v>45307</v>
      </c>
      <c r="D5393" s="15">
        <v>452</v>
      </c>
      <c r="E5393" t="str">
        <f>VLOOKUP(D5393,Customers!$B$8:$C$1412,2,FALSE)</f>
        <v>Balloons By Us</v>
      </c>
      <c r="F5393" s="15">
        <v>5</v>
      </c>
      <c r="G5393" s="15" t="str">
        <f>VLOOKUP(F5393,'Other Data'!$B$17:$C$24,2,FALSE)</f>
        <v>ProductE</v>
      </c>
      <c r="H5393" s="18">
        <v>45307.61170138888</v>
      </c>
      <c r="I5393" s="15">
        <v>140</v>
      </c>
    </row>
    <row r="5394" spans="2:9" x14ac:dyDescent="0.3">
      <c r="B5394" s="15">
        <v>1943274</v>
      </c>
      <c r="C5394" s="16">
        <v>45307</v>
      </c>
      <c r="D5394" s="15">
        <v>1087</v>
      </c>
      <c r="E5394" t="str">
        <f>VLOOKUP(D5394,Customers!$B$8:$C$1412,2,FALSE)</f>
        <v>Something Special Jewelry &amp; Gifts</v>
      </c>
      <c r="F5394" s="15">
        <v>1</v>
      </c>
      <c r="G5394" s="15" t="str">
        <f>VLOOKUP(F5394,'Other Data'!$B$17:$C$24,2,FALSE)</f>
        <v>ProductA</v>
      </c>
      <c r="H5394" s="18">
        <v>45307.623738425915</v>
      </c>
      <c r="I5394" s="15">
        <v>163</v>
      </c>
    </row>
    <row r="5395" spans="2:9" x14ac:dyDescent="0.3">
      <c r="B5395" s="15">
        <v>1943275</v>
      </c>
      <c r="C5395" s="16">
        <v>45307</v>
      </c>
      <c r="D5395" s="15">
        <v>292</v>
      </c>
      <c r="E5395" t="str">
        <f>VLOOKUP(D5395,Customers!$B$8:$C$1412,2,FALSE)</f>
        <v>Zellers Store #326</v>
      </c>
      <c r="F5395" s="15">
        <v>5</v>
      </c>
      <c r="G5395" s="15" t="str">
        <f>VLOOKUP(F5395,'Other Data'!$B$17:$C$24,2,FALSE)</f>
        <v>ProductE</v>
      </c>
      <c r="H5395" s="18">
        <v>45307.634236111102</v>
      </c>
      <c r="I5395" s="15">
        <v>151</v>
      </c>
    </row>
    <row r="5396" spans="2:9" x14ac:dyDescent="0.3">
      <c r="B5396" s="15">
        <v>1943276</v>
      </c>
      <c r="C5396" s="16">
        <v>45307</v>
      </c>
      <c r="D5396" s="15">
        <v>927</v>
      </c>
      <c r="E5396" t="str">
        <f>VLOOKUP(D5396,Customers!$B$8:$C$1412,2,FALSE)</f>
        <v>Tracy's Limited</v>
      </c>
      <c r="F5396" s="15">
        <v>6</v>
      </c>
      <c r="G5396" s="15" t="str">
        <f>VLOOKUP(F5396,'Other Data'!$B$17:$C$24,2,FALSE)</f>
        <v>ProductF</v>
      </c>
      <c r="H5396" s="18">
        <v>45307.648437499993</v>
      </c>
      <c r="I5396" s="15">
        <v>154</v>
      </c>
    </row>
    <row r="5397" spans="2:9" x14ac:dyDescent="0.3">
      <c r="B5397" s="15">
        <v>1943277</v>
      </c>
      <c r="C5397" s="16">
        <v>45307</v>
      </c>
      <c r="D5397" s="15">
        <v>1307</v>
      </c>
      <c r="E5397" t="str">
        <f>VLOOKUP(D5397,Customers!$B$8:$C$1412,2,FALSE)</f>
        <v>Garlan's</v>
      </c>
      <c r="F5397" s="15">
        <v>4</v>
      </c>
      <c r="G5397" s="15" t="str">
        <f>VLOOKUP(F5397,'Other Data'!$B$17:$C$24,2,FALSE)</f>
        <v>ProductD</v>
      </c>
      <c r="H5397" s="18">
        <v>45307.665162037032</v>
      </c>
      <c r="I5397" s="15">
        <v>173</v>
      </c>
    </row>
    <row r="5398" spans="2:9" x14ac:dyDescent="0.3">
      <c r="B5398" s="15">
        <v>1943278</v>
      </c>
      <c r="C5398" s="16">
        <v>45307</v>
      </c>
      <c r="D5398" s="15">
        <v>1364</v>
      </c>
      <c r="E5398" t="str">
        <f>VLOOKUP(D5398,Customers!$B$8:$C$1412,2,FALSE)</f>
        <v>Marysville Awards &amp; Gifts</v>
      </c>
      <c r="F5398" s="15">
        <v>2</v>
      </c>
      <c r="G5398" s="15" t="str">
        <f>VLOOKUP(F5398,'Other Data'!$B$17:$C$24,2,FALSE)</f>
        <v>ProductB</v>
      </c>
      <c r="H5398" s="18">
        <v>45307.675706018512</v>
      </c>
      <c r="I5398" s="15">
        <v>143</v>
      </c>
    </row>
    <row r="5399" spans="2:9" x14ac:dyDescent="0.3">
      <c r="B5399" s="15">
        <v>1943279</v>
      </c>
      <c r="C5399" s="16">
        <v>45307</v>
      </c>
      <c r="D5399" s="15">
        <v>188</v>
      </c>
      <c r="E5399" t="str">
        <f>VLOOKUP(D5399,Customers!$B$8:$C$1412,2,FALSE)</f>
        <v>Kitchen Accents Inc.</v>
      </c>
      <c r="F5399" s="15">
        <v>2</v>
      </c>
      <c r="G5399" s="15" t="str">
        <f>VLOOKUP(F5399,'Other Data'!$B$17:$C$24,2,FALSE)</f>
        <v>ProductB</v>
      </c>
      <c r="H5399" s="18">
        <v>45307.690729166658</v>
      </c>
      <c r="I5399" s="15">
        <v>160</v>
      </c>
    </row>
    <row r="5400" spans="2:9" x14ac:dyDescent="0.3">
      <c r="B5400" s="15">
        <v>1943280</v>
      </c>
      <c r="C5400" s="16">
        <v>45307</v>
      </c>
      <c r="D5400" s="15">
        <v>1000</v>
      </c>
      <c r="E5400" t="str">
        <f>VLOOKUP(D5400,Customers!$B$8:$C$1412,2,FALSE)</f>
        <v>J.H. Distributors, Inc</v>
      </c>
      <c r="F5400" s="15">
        <v>3</v>
      </c>
      <c r="G5400" s="15" t="str">
        <f>VLOOKUP(F5400,'Other Data'!$B$17:$C$24,2,FALSE)</f>
        <v>ProductC</v>
      </c>
      <c r="H5400" s="18">
        <v>45307.707349537028</v>
      </c>
      <c r="I5400" s="15">
        <v>143</v>
      </c>
    </row>
    <row r="5401" spans="2:9" x14ac:dyDescent="0.3">
      <c r="B5401" s="15">
        <v>1943281</v>
      </c>
      <c r="C5401" s="16">
        <v>45307</v>
      </c>
      <c r="D5401" s="15">
        <v>1039</v>
      </c>
      <c r="E5401" t="str">
        <f>VLOOKUP(D5401,Customers!$B$8:$C$1412,2,FALSE)</f>
        <v>Memorial Medical Center</v>
      </c>
      <c r="F5401" s="15">
        <v>5</v>
      </c>
      <c r="G5401" s="15" t="str">
        <f>VLOOKUP(F5401,'Other Data'!$B$17:$C$24,2,FALSE)</f>
        <v>ProductE</v>
      </c>
      <c r="H5401" s="18">
        <v>45307.721921296288</v>
      </c>
      <c r="I5401" s="15">
        <v>146</v>
      </c>
    </row>
    <row r="5402" spans="2:9" x14ac:dyDescent="0.3">
      <c r="B5402" s="15">
        <v>1943282</v>
      </c>
      <c r="C5402" s="16">
        <v>45307</v>
      </c>
      <c r="D5402" s="15">
        <v>707</v>
      </c>
      <c r="E5402" t="str">
        <f>VLOOKUP(D5402,Customers!$B$8:$C$1412,2,FALSE)</f>
        <v>Hallmark Oakridge</v>
      </c>
      <c r="F5402" s="15">
        <v>5</v>
      </c>
      <c r="G5402" s="15" t="str">
        <f>VLOOKUP(F5402,'Other Data'!$B$17:$C$24,2,FALSE)</f>
        <v>ProductE</v>
      </c>
      <c r="H5402" s="18">
        <v>45307.735347222217</v>
      </c>
      <c r="I5402" s="15">
        <v>150</v>
      </c>
    </row>
    <row r="5403" spans="2:9" x14ac:dyDescent="0.3">
      <c r="B5403" s="15">
        <v>1943283</v>
      </c>
      <c r="C5403" s="16">
        <v>45307</v>
      </c>
      <c r="D5403" s="15">
        <v>1094</v>
      </c>
      <c r="E5403" t="str">
        <f>VLOOKUP(D5403,Customers!$B$8:$C$1412,2,FALSE)</f>
        <v>YES YOU MAY</v>
      </c>
      <c r="F5403" s="15">
        <v>4</v>
      </c>
      <c r="G5403" s="15" t="str">
        <f>VLOOKUP(F5403,'Other Data'!$B$17:$C$24,2,FALSE)</f>
        <v>ProductD</v>
      </c>
      <c r="H5403" s="18">
        <v>45307.750092592585</v>
      </c>
      <c r="I5403" s="15">
        <v>156</v>
      </c>
    </row>
    <row r="5404" spans="2:9" x14ac:dyDescent="0.3">
      <c r="B5404" s="15">
        <v>1943284</v>
      </c>
      <c r="C5404" s="16">
        <v>45307</v>
      </c>
      <c r="D5404" s="15">
        <v>836</v>
      </c>
      <c r="E5404" t="str">
        <f>VLOOKUP(D5404,Customers!$B$8:$C$1412,2,FALSE)</f>
        <v>New York Trends</v>
      </c>
      <c r="F5404" s="15">
        <v>1</v>
      </c>
      <c r="G5404" s="15" t="str">
        <f>VLOOKUP(F5404,'Other Data'!$B$17:$C$24,2,FALSE)</f>
        <v>ProductA</v>
      </c>
      <c r="H5404" s="18">
        <v>45307.76281249999</v>
      </c>
      <c r="I5404" s="15">
        <v>151</v>
      </c>
    </row>
    <row r="5405" spans="2:9" x14ac:dyDescent="0.3">
      <c r="B5405" s="15">
        <v>1943285</v>
      </c>
      <c r="C5405" s="16">
        <v>45307</v>
      </c>
      <c r="D5405" s="15">
        <v>208</v>
      </c>
      <c r="E5405" t="str">
        <f>VLOOKUP(D5405,Customers!$B$8:$C$1412,2,FALSE)</f>
        <v>OK Gift Shop</v>
      </c>
      <c r="F5405" s="15">
        <v>6</v>
      </c>
      <c r="G5405" s="15" t="str">
        <f>VLOOKUP(F5405,'Other Data'!$B$17:$C$24,2,FALSE)</f>
        <v>ProductF</v>
      </c>
      <c r="H5405" s="18">
        <v>45307.779421296284</v>
      </c>
      <c r="I5405" s="15">
        <v>147</v>
      </c>
    </row>
    <row r="5406" spans="2:9" x14ac:dyDescent="0.3">
      <c r="B5406" s="15">
        <v>1943286</v>
      </c>
      <c r="C5406" s="16">
        <v>45307</v>
      </c>
      <c r="D5406" s="15">
        <v>458</v>
      </c>
      <c r="E5406" t="str">
        <f>VLOOKUP(D5406,Customers!$B$8:$C$1412,2,FALSE)</f>
        <v>Paper 'N Things</v>
      </c>
      <c r="F5406" s="15">
        <v>4</v>
      </c>
      <c r="G5406" s="15" t="str">
        <f>VLOOKUP(F5406,'Other Data'!$B$17:$C$24,2,FALSE)</f>
        <v>ProductD</v>
      </c>
      <c r="H5406" s="18">
        <v>45307.795520833322</v>
      </c>
      <c r="I5406" s="15">
        <v>171</v>
      </c>
    </row>
    <row r="5407" spans="2:9" x14ac:dyDescent="0.3">
      <c r="B5407" s="15">
        <v>1943287</v>
      </c>
      <c r="C5407" s="16">
        <v>45307</v>
      </c>
      <c r="D5407" s="15">
        <v>1230</v>
      </c>
      <c r="E5407" t="str">
        <f>VLOOKUP(D5407,Customers!$B$8:$C$1412,2,FALSE)</f>
        <v>Rotts Inc. - DBA Unique Gifts</v>
      </c>
      <c r="F5407" s="15">
        <v>3</v>
      </c>
      <c r="G5407" s="15" t="str">
        <f>VLOOKUP(F5407,'Other Data'!$B$17:$C$24,2,FALSE)</f>
        <v>ProductC</v>
      </c>
      <c r="H5407" s="18">
        <v>45307.806562499987</v>
      </c>
      <c r="I5407" s="15">
        <v>149</v>
      </c>
    </row>
    <row r="5408" spans="2:9" x14ac:dyDescent="0.3">
      <c r="B5408" s="15">
        <v>1943288</v>
      </c>
      <c r="C5408" s="16">
        <v>45307</v>
      </c>
      <c r="D5408" s="15">
        <v>753</v>
      </c>
      <c r="E5408" t="str">
        <f>VLOOKUP(D5408,Customers!$B$8:$C$1412,2,FALSE)</f>
        <v>Quil and Press Inc.</v>
      </c>
      <c r="F5408" s="15">
        <v>4</v>
      </c>
      <c r="G5408" s="15" t="str">
        <f>VLOOKUP(F5408,'Other Data'!$B$17:$C$24,2,FALSE)</f>
        <v>ProductD</v>
      </c>
      <c r="H5408" s="18">
        <v>45307.819976851839</v>
      </c>
      <c r="I5408" s="15">
        <v>141</v>
      </c>
    </row>
    <row r="5409" spans="2:9" x14ac:dyDescent="0.3">
      <c r="B5409" s="15">
        <v>1943289</v>
      </c>
      <c r="C5409" s="16">
        <v>45307</v>
      </c>
      <c r="D5409" s="15">
        <v>1164</v>
      </c>
      <c r="E5409" t="str">
        <f>VLOOKUP(D5409,Customers!$B$8:$C$1412,2,FALSE)</f>
        <v>J-O Direct Inc</v>
      </c>
      <c r="F5409" s="15">
        <v>6</v>
      </c>
      <c r="G5409" s="15" t="str">
        <f>VLOOKUP(F5409,'Other Data'!$B$17:$C$24,2,FALSE)</f>
        <v>ProductF</v>
      </c>
      <c r="H5409" s="18">
        <v>45307.832731481467</v>
      </c>
      <c r="I5409" s="15">
        <v>161</v>
      </c>
    </row>
    <row r="5410" spans="2:9" x14ac:dyDescent="0.3">
      <c r="B5410" s="15">
        <v>1943290</v>
      </c>
      <c r="C5410" s="16">
        <v>45307</v>
      </c>
      <c r="D5410" s="15">
        <v>996</v>
      </c>
      <c r="E5410" t="str">
        <f>VLOOKUP(D5410,Customers!$B$8:$C$1412,2,FALSE)</f>
        <v>Lynns Hallmark</v>
      </c>
      <c r="F5410" s="15">
        <v>5</v>
      </c>
      <c r="G5410" s="15" t="str">
        <f>VLOOKUP(F5410,'Other Data'!$B$17:$C$24,2,FALSE)</f>
        <v>ProductE</v>
      </c>
      <c r="H5410" s="18">
        <v>45307.848043981467</v>
      </c>
      <c r="I5410" s="15">
        <v>149</v>
      </c>
    </row>
    <row r="5411" spans="2:9" x14ac:dyDescent="0.3">
      <c r="B5411" s="15">
        <v>1943291</v>
      </c>
      <c r="C5411" s="16">
        <v>45307</v>
      </c>
      <c r="D5411" s="15">
        <v>46</v>
      </c>
      <c r="E5411" t="str">
        <f>VLOOKUP(D5411,Customers!$B$8:$C$1412,2,FALSE)</f>
        <v>Granny's Country Cottage</v>
      </c>
      <c r="F5411" s="15">
        <v>2</v>
      </c>
      <c r="G5411" s="15" t="str">
        <f>VLOOKUP(F5411,'Other Data'!$B$17:$C$24,2,FALSE)</f>
        <v>ProductB</v>
      </c>
      <c r="H5411" s="18">
        <v>45307.856678240729</v>
      </c>
      <c r="I5411" s="15">
        <v>144</v>
      </c>
    </row>
    <row r="5412" spans="2:9" x14ac:dyDescent="0.3">
      <c r="B5412" s="15">
        <v>1943292</v>
      </c>
      <c r="C5412" s="16">
        <v>45307</v>
      </c>
      <c r="D5412" s="15">
        <v>1262</v>
      </c>
      <c r="E5412" t="str">
        <f>VLOOKUP(D5412,Customers!$B$8:$C$1412,2,FALSE)</f>
        <v>Twigs</v>
      </c>
      <c r="F5412" s="15">
        <v>1</v>
      </c>
      <c r="G5412" s="15" t="str">
        <f>VLOOKUP(F5412,'Other Data'!$B$17:$C$24,2,FALSE)</f>
        <v>ProductA</v>
      </c>
      <c r="H5412" s="18">
        <v>45307.87282407406</v>
      </c>
      <c r="I5412" s="15">
        <v>171</v>
      </c>
    </row>
    <row r="5413" spans="2:9" x14ac:dyDescent="0.3">
      <c r="B5413" s="15">
        <v>1943293</v>
      </c>
      <c r="C5413" s="16">
        <v>45307</v>
      </c>
      <c r="D5413" s="15">
        <v>1393</v>
      </c>
      <c r="E5413" t="str">
        <f>VLOOKUP(D5413,Customers!$B$8:$C$1412,2,FALSE)</f>
        <v>The Gift Tree</v>
      </c>
      <c r="F5413" s="15">
        <v>4</v>
      </c>
      <c r="G5413" s="15" t="str">
        <f>VLOOKUP(F5413,'Other Data'!$B$17:$C$24,2,FALSE)</f>
        <v>ProductD</v>
      </c>
      <c r="H5413" s="18">
        <v>45307.884918981465</v>
      </c>
      <c r="I5413" s="15">
        <v>170</v>
      </c>
    </row>
    <row r="5414" spans="2:9" x14ac:dyDescent="0.3">
      <c r="B5414" s="15">
        <v>1943294</v>
      </c>
      <c r="C5414" s="16">
        <v>45307</v>
      </c>
      <c r="D5414" s="15">
        <v>970</v>
      </c>
      <c r="E5414" t="str">
        <f>VLOOKUP(D5414,Customers!$B$8:$C$1412,2,FALSE)</f>
        <v>Gateway Pharmacy</v>
      </c>
      <c r="F5414" s="15">
        <v>1</v>
      </c>
      <c r="G5414" s="15" t="str">
        <f>VLOOKUP(F5414,'Other Data'!$B$17:$C$24,2,FALSE)</f>
        <v>ProductA</v>
      </c>
      <c r="H5414" s="18">
        <v>45307.894201388874</v>
      </c>
      <c r="I5414" s="15">
        <v>143</v>
      </c>
    </row>
    <row r="5415" spans="2:9" x14ac:dyDescent="0.3">
      <c r="B5415" s="15">
        <v>1943295</v>
      </c>
      <c r="C5415" s="16">
        <v>45307</v>
      </c>
      <c r="D5415" s="15">
        <v>893</v>
      </c>
      <c r="E5415" t="str">
        <f>VLOOKUP(D5415,Customers!$B$8:$C$1412,2,FALSE)</f>
        <v>Toys 4 U</v>
      </c>
      <c r="F5415" s="15">
        <v>4</v>
      </c>
      <c r="G5415" s="15" t="str">
        <f>VLOOKUP(F5415,'Other Data'!$B$17:$C$24,2,FALSE)</f>
        <v>ProductD</v>
      </c>
      <c r="H5415" s="18">
        <v>45307.907199074056</v>
      </c>
      <c r="I5415" s="15">
        <v>141</v>
      </c>
    </row>
    <row r="5416" spans="2:9" x14ac:dyDescent="0.3">
      <c r="B5416" s="15">
        <v>1943296</v>
      </c>
      <c r="C5416" s="16">
        <v>45307</v>
      </c>
      <c r="D5416" s="15">
        <v>1068</v>
      </c>
      <c r="E5416" t="str">
        <f>VLOOKUP(D5416,Customers!$B$8:$C$1412,2,FALSE)</f>
        <v>Phillip Toy Mart</v>
      </c>
      <c r="F5416" s="15">
        <v>5</v>
      </c>
      <c r="G5416" s="15" t="str">
        <f>VLOOKUP(F5416,'Other Data'!$B$17:$C$24,2,FALSE)</f>
        <v>ProductE</v>
      </c>
      <c r="H5416" s="18">
        <v>45307.917280092573</v>
      </c>
      <c r="I5416" s="15">
        <v>154</v>
      </c>
    </row>
    <row r="5417" spans="2:9" x14ac:dyDescent="0.3">
      <c r="B5417" s="15">
        <v>1943297</v>
      </c>
      <c r="C5417" s="16">
        <v>45308</v>
      </c>
      <c r="D5417" s="15">
        <v>805</v>
      </c>
      <c r="E5417" t="str">
        <f>VLOOKUP(D5417,Customers!$B$8:$C$1412,2,FALSE)</f>
        <v>Collection, The</v>
      </c>
      <c r="F5417" s="15">
        <v>2</v>
      </c>
      <c r="G5417" s="15" t="str">
        <f>VLOOKUP(F5417,'Other Data'!$B$17:$C$24,2,FALSE)</f>
        <v>ProductB</v>
      </c>
      <c r="H5417" s="18">
        <v>45308.333333333336</v>
      </c>
      <c r="I5417" s="15">
        <v>154</v>
      </c>
    </row>
    <row r="5418" spans="2:9" x14ac:dyDescent="0.3">
      <c r="B5418" s="15">
        <v>1943298</v>
      </c>
      <c r="C5418" s="16">
        <v>45308</v>
      </c>
      <c r="D5418" s="15">
        <v>151</v>
      </c>
      <c r="E5418" t="str">
        <f>VLOOKUP(D5418,Customers!$B$8:$C$1412,2,FALSE)</f>
        <v>Echo Clothing Co.</v>
      </c>
      <c r="F5418" s="15">
        <v>1</v>
      </c>
      <c r="G5418" s="15" t="str">
        <f>VLOOKUP(F5418,'Other Data'!$B$17:$C$24,2,FALSE)</f>
        <v>ProductA</v>
      </c>
      <c r="H5418" s="18">
        <v>45308.342685185191</v>
      </c>
      <c r="I5418" s="15">
        <v>153</v>
      </c>
    </row>
    <row r="5419" spans="2:9" x14ac:dyDescent="0.3">
      <c r="B5419" s="15">
        <v>1943299</v>
      </c>
      <c r="C5419" s="16">
        <v>45308</v>
      </c>
      <c r="D5419" s="15">
        <v>1031</v>
      </c>
      <c r="E5419" t="str">
        <f>VLOOKUP(D5419,Customers!$B$8:$C$1412,2,FALSE)</f>
        <v>Parker Companies</v>
      </c>
      <c r="F5419" s="15">
        <v>2</v>
      </c>
      <c r="G5419" s="15" t="str">
        <f>VLOOKUP(F5419,'Other Data'!$B$17:$C$24,2,FALSE)</f>
        <v>ProductB</v>
      </c>
      <c r="H5419" s="18">
        <v>45308.353715277786</v>
      </c>
      <c r="I5419" s="15">
        <v>149</v>
      </c>
    </row>
    <row r="5420" spans="2:9" x14ac:dyDescent="0.3">
      <c r="B5420" s="15">
        <v>1943300</v>
      </c>
      <c r="C5420" s="16">
        <v>45308</v>
      </c>
      <c r="D5420" s="15">
        <v>150</v>
      </c>
      <c r="E5420" t="str">
        <f>VLOOKUP(D5420,Customers!$B$8:$C$1412,2,FALSE)</f>
        <v>SDM - 0605</v>
      </c>
      <c r="F5420" s="15">
        <v>2</v>
      </c>
      <c r="G5420" s="15" t="str">
        <f>VLOOKUP(F5420,'Other Data'!$B$17:$C$24,2,FALSE)</f>
        <v>ProductB</v>
      </c>
      <c r="H5420" s="18">
        <v>45308.363703703712</v>
      </c>
      <c r="I5420" s="15">
        <v>142</v>
      </c>
    </row>
    <row r="5421" spans="2:9" x14ac:dyDescent="0.3">
      <c r="B5421" s="15">
        <v>1943301</v>
      </c>
      <c r="C5421" s="16">
        <v>45308</v>
      </c>
      <c r="D5421" s="15">
        <v>1136</v>
      </c>
      <c r="E5421" t="str">
        <f>VLOOKUP(D5421,Customers!$B$8:$C$1412,2,FALSE)</f>
        <v>Sue's Hallmark - Monona</v>
      </c>
      <c r="F5421" s="15">
        <v>3</v>
      </c>
      <c r="G5421" s="15" t="str">
        <f>VLOOKUP(F5421,'Other Data'!$B$17:$C$24,2,FALSE)</f>
        <v>ProductC</v>
      </c>
      <c r="H5421" s="18">
        <v>45308.376562500009</v>
      </c>
      <c r="I5421" s="15">
        <v>170</v>
      </c>
    </row>
    <row r="5422" spans="2:9" x14ac:dyDescent="0.3">
      <c r="B5422" s="15">
        <v>1943302</v>
      </c>
      <c r="C5422" s="16">
        <v>45308</v>
      </c>
      <c r="D5422" s="15">
        <v>799</v>
      </c>
      <c r="E5422" t="str">
        <f>VLOOKUP(D5422,Customers!$B$8:$C$1412,2,FALSE)</f>
        <v>Halina's Hallmark Shop</v>
      </c>
      <c r="F5422" s="15">
        <v>6</v>
      </c>
      <c r="G5422" s="15" t="str">
        <f>VLOOKUP(F5422,'Other Data'!$B$17:$C$24,2,FALSE)</f>
        <v>ProductF</v>
      </c>
      <c r="H5422" s="18">
        <v>45308.385289351863</v>
      </c>
      <c r="I5422" s="15">
        <v>162</v>
      </c>
    </row>
    <row r="5423" spans="2:9" x14ac:dyDescent="0.3">
      <c r="B5423" s="15">
        <v>1943303</v>
      </c>
      <c r="C5423" s="16">
        <v>45308</v>
      </c>
      <c r="D5423" s="15">
        <v>1116</v>
      </c>
      <c r="E5423" t="str">
        <f>VLOOKUP(D5423,Customers!$B$8:$C$1412,2,FALSE)</f>
        <v>58 South Apperel</v>
      </c>
      <c r="F5423" s="15">
        <v>2</v>
      </c>
      <c r="G5423" s="15" t="str">
        <f>VLOOKUP(F5423,'Other Data'!$B$17:$C$24,2,FALSE)</f>
        <v>ProductB</v>
      </c>
      <c r="H5423" s="18">
        <v>45308.395277777789</v>
      </c>
      <c r="I5423" s="15">
        <v>172</v>
      </c>
    </row>
    <row r="5424" spans="2:9" x14ac:dyDescent="0.3">
      <c r="B5424" s="15">
        <v>1943304</v>
      </c>
      <c r="C5424" s="16">
        <v>45308</v>
      </c>
      <c r="D5424" s="15">
        <v>926</v>
      </c>
      <c r="E5424" t="str">
        <f>VLOOKUP(D5424,Customers!$B$8:$C$1412,2,FALSE)</f>
        <v>River Living</v>
      </c>
      <c r="F5424" s="15">
        <v>2</v>
      </c>
      <c r="G5424" s="15" t="str">
        <f>VLOOKUP(F5424,'Other Data'!$B$17:$C$24,2,FALSE)</f>
        <v>ProductB</v>
      </c>
      <c r="H5424" s="18">
        <v>45308.404120370382</v>
      </c>
      <c r="I5424" s="15">
        <v>168</v>
      </c>
    </row>
    <row r="5425" spans="2:9" x14ac:dyDescent="0.3">
      <c r="B5425" s="15">
        <v>1943305</v>
      </c>
      <c r="C5425" s="16">
        <v>45308</v>
      </c>
      <c r="D5425" s="15">
        <v>1222</v>
      </c>
      <c r="E5425" t="str">
        <f>VLOOKUP(D5425,Customers!$B$8:$C$1412,2,FALSE)</f>
        <v>Dillard's</v>
      </c>
      <c r="F5425" s="15">
        <v>1</v>
      </c>
      <c r="G5425" s="15" t="str">
        <f>VLOOKUP(F5425,'Other Data'!$B$17:$C$24,2,FALSE)</f>
        <v>ProductA</v>
      </c>
      <c r="H5425" s="18">
        <v>45308.413159722237</v>
      </c>
      <c r="I5425" s="15">
        <v>144</v>
      </c>
    </row>
    <row r="5426" spans="2:9" x14ac:dyDescent="0.3">
      <c r="B5426" s="15">
        <v>1943306</v>
      </c>
      <c r="C5426" s="16">
        <v>45308</v>
      </c>
      <c r="D5426" s="15">
        <v>517</v>
      </c>
      <c r="E5426" t="str">
        <f>VLOOKUP(D5426,Customers!$B$8:$C$1412,2,FALSE)</f>
        <v>Pharmasave - 454</v>
      </c>
      <c r="F5426" s="15">
        <v>6</v>
      </c>
      <c r="G5426" s="15" t="str">
        <f>VLOOKUP(F5426,'Other Data'!$B$17:$C$24,2,FALSE)</f>
        <v>ProductF</v>
      </c>
      <c r="H5426" s="18">
        <v>45308.424837962979</v>
      </c>
      <c r="I5426" s="15">
        <v>157</v>
      </c>
    </row>
    <row r="5427" spans="2:9" x14ac:dyDescent="0.3">
      <c r="B5427" s="15">
        <v>1943307</v>
      </c>
      <c r="C5427" s="16">
        <v>45308</v>
      </c>
      <c r="D5427" s="15">
        <v>316</v>
      </c>
      <c r="E5427" t="str">
        <f>VLOOKUP(D5427,Customers!$B$8:$C$1412,2,FALSE)</f>
        <v>Dell IDA</v>
      </c>
      <c r="F5427" s="15">
        <v>1</v>
      </c>
      <c r="G5427" s="15" t="str">
        <f>VLOOKUP(F5427,'Other Data'!$B$17:$C$24,2,FALSE)</f>
        <v>ProductA</v>
      </c>
      <c r="H5427" s="18">
        <v>45308.43730324076</v>
      </c>
      <c r="I5427" s="15">
        <v>161</v>
      </c>
    </row>
    <row r="5428" spans="2:9" x14ac:dyDescent="0.3">
      <c r="B5428" s="15">
        <v>1943308</v>
      </c>
      <c r="C5428" s="16">
        <v>45308</v>
      </c>
      <c r="D5428" s="15">
        <v>999</v>
      </c>
      <c r="E5428" t="str">
        <f>VLOOKUP(D5428,Customers!$B$8:$C$1412,2,FALSE)</f>
        <v>Harvest Moon Trading Co.</v>
      </c>
      <c r="F5428" s="15">
        <v>6</v>
      </c>
      <c r="G5428" s="15" t="str">
        <f>VLOOKUP(F5428,'Other Data'!$B$17:$C$24,2,FALSE)</f>
        <v>ProductF</v>
      </c>
      <c r="H5428" s="18">
        <v>45308.445810185207</v>
      </c>
      <c r="I5428" s="15">
        <v>161</v>
      </c>
    </row>
    <row r="5429" spans="2:9" x14ac:dyDescent="0.3">
      <c r="B5429" s="15">
        <v>1943309</v>
      </c>
      <c r="C5429" s="16">
        <v>45308</v>
      </c>
      <c r="D5429" s="15">
        <v>717</v>
      </c>
      <c r="E5429" t="str">
        <f>VLOOKUP(D5429,Customers!$B$8:$C$1412,2,FALSE)</f>
        <v>Gift Works</v>
      </c>
      <c r="F5429" s="15">
        <v>1</v>
      </c>
      <c r="G5429" s="15" t="str">
        <f>VLOOKUP(F5429,'Other Data'!$B$17:$C$24,2,FALSE)</f>
        <v>ProductA</v>
      </c>
      <c r="H5429" s="18">
        <v>45308.457604166688</v>
      </c>
      <c r="I5429" s="15">
        <v>151</v>
      </c>
    </row>
    <row r="5430" spans="2:9" x14ac:dyDescent="0.3">
      <c r="B5430" s="15">
        <v>1943310</v>
      </c>
      <c r="C5430" s="16">
        <v>45308</v>
      </c>
      <c r="D5430" s="15">
        <v>1251</v>
      </c>
      <c r="E5430" t="str">
        <f>VLOOKUP(D5430,Customers!$B$8:$C$1412,2,FALSE)</f>
        <v>Watches by Gosh</v>
      </c>
      <c r="F5430" s="15">
        <v>1</v>
      </c>
      <c r="G5430" s="15" t="str">
        <f>VLOOKUP(F5430,'Other Data'!$B$17:$C$24,2,FALSE)</f>
        <v>ProductA</v>
      </c>
      <c r="H5430" s="18">
        <v>45308.473530092611</v>
      </c>
      <c r="I5430" s="15">
        <v>142</v>
      </c>
    </row>
    <row r="5431" spans="2:9" x14ac:dyDescent="0.3">
      <c r="B5431" s="15">
        <v>1943311</v>
      </c>
      <c r="C5431" s="16">
        <v>45308</v>
      </c>
      <c r="D5431" s="15">
        <v>1295</v>
      </c>
      <c r="E5431" t="str">
        <f>VLOOKUP(D5431,Customers!$B$8:$C$1412,2,FALSE)</f>
        <v>Jerico Marking Services</v>
      </c>
      <c r="F5431" s="15">
        <v>2</v>
      </c>
      <c r="G5431" s="15" t="str">
        <f>VLOOKUP(F5431,'Other Data'!$B$17:$C$24,2,FALSE)</f>
        <v>ProductB</v>
      </c>
      <c r="H5431" s="18">
        <v>45308.482916666682</v>
      </c>
      <c r="I5431" s="15">
        <v>163</v>
      </c>
    </row>
    <row r="5432" spans="2:9" x14ac:dyDescent="0.3">
      <c r="B5432" s="15">
        <v>1943312</v>
      </c>
      <c r="C5432" s="16">
        <v>45308</v>
      </c>
      <c r="D5432" s="15">
        <v>1201</v>
      </c>
      <c r="E5432" t="str">
        <f>VLOOKUP(D5432,Customers!$B$8:$C$1412,2,FALSE)</f>
        <v>Dry Ice Inc.</v>
      </c>
      <c r="F5432" s="15">
        <v>4</v>
      </c>
      <c r="G5432" s="15" t="str">
        <f>VLOOKUP(F5432,'Other Data'!$B$17:$C$24,2,FALSE)</f>
        <v>ProductD</v>
      </c>
      <c r="H5432" s="18">
        <v>45308.492476851869</v>
      </c>
      <c r="I5432" s="15">
        <v>158</v>
      </c>
    </row>
    <row r="5433" spans="2:9" x14ac:dyDescent="0.3">
      <c r="B5433" s="15">
        <v>1943313</v>
      </c>
      <c r="C5433" s="16">
        <v>45308</v>
      </c>
      <c r="D5433" s="15">
        <v>308</v>
      </c>
      <c r="E5433" t="str">
        <f>VLOOKUP(D5433,Customers!$B$8:$C$1412,2,FALSE)</f>
        <v>Dell IDA</v>
      </c>
      <c r="F5433" s="15">
        <v>3</v>
      </c>
      <c r="G5433" s="15" t="str">
        <f>VLOOKUP(F5433,'Other Data'!$B$17:$C$24,2,FALSE)</f>
        <v>ProductC</v>
      </c>
      <c r="H5433" s="18">
        <v>45308.501087962977</v>
      </c>
      <c r="I5433" s="15">
        <v>174</v>
      </c>
    </row>
    <row r="5434" spans="2:9" x14ac:dyDescent="0.3">
      <c r="B5434" s="15">
        <v>1943314</v>
      </c>
      <c r="C5434" s="16">
        <v>45308</v>
      </c>
      <c r="D5434" s="15">
        <v>1232</v>
      </c>
      <c r="E5434" t="str">
        <f>VLOOKUP(D5434,Customers!$B$8:$C$1412,2,FALSE)</f>
        <v>The Gift Store</v>
      </c>
      <c r="F5434" s="15">
        <v>2</v>
      </c>
      <c r="G5434" s="15" t="str">
        <f>VLOOKUP(F5434,'Other Data'!$B$17:$C$24,2,FALSE)</f>
        <v>ProductB</v>
      </c>
      <c r="H5434" s="18">
        <v>45308.513530092605</v>
      </c>
      <c r="I5434" s="15">
        <v>168</v>
      </c>
    </row>
    <row r="5435" spans="2:9" x14ac:dyDescent="0.3">
      <c r="B5435" s="15">
        <v>1943315</v>
      </c>
      <c r="C5435" s="16">
        <v>45308</v>
      </c>
      <c r="D5435" s="15">
        <v>290</v>
      </c>
      <c r="E5435" t="str">
        <f>VLOOKUP(D5435,Customers!$B$8:$C$1412,2,FALSE)</f>
        <v>SDM - 705</v>
      </c>
      <c r="F5435" s="15">
        <v>1</v>
      </c>
      <c r="G5435" s="15" t="str">
        <f>VLOOKUP(F5435,'Other Data'!$B$17:$C$24,2,FALSE)</f>
        <v>ProductA</v>
      </c>
      <c r="H5435" s="18">
        <v>45308.522476851867</v>
      </c>
      <c r="I5435" s="15">
        <v>141</v>
      </c>
    </row>
    <row r="5436" spans="2:9" x14ac:dyDescent="0.3">
      <c r="B5436" s="15">
        <v>1943316</v>
      </c>
      <c r="C5436" s="16">
        <v>45308</v>
      </c>
      <c r="D5436" s="15">
        <v>115</v>
      </c>
      <c r="E5436" t="str">
        <f>VLOOKUP(D5436,Customers!$B$8:$C$1412,2,FALSE)</f>
        <v>Tendres de Souhaits</v>
      </c>
      <c r="F5436" s="15">
        <v>3</v>
      </c>
      <c r="G5436" s="15" t="str">
        <f>VLOOKUP(F5436,'Other Data'!$B$17:$C$24,2,FALSE)</f>
        <v>ProductC</v>
      </c>
      <c r="H5436" s="18">
        <v>45308.534444444464</v>
      </c>
      <c r="I5436" s="15">
        <v>142</v>
      </c>
    </row>
    <row r="5437" spans="2:9" x14ac:dyDescent="0.3">
      <c r="B5437" s="15">
        <v>1943317</v>
      </c>
      <c r="C5437" s="16">
        <v>45308</v>
      </c>
      <c r="D5437" s="15">
        <v>607</v>
      </c>
      <c r="E5437" t="str">
        <f>VLOOKUP(D5437,Customers!$B$8:$C$1412,2,FALSE)</f>
        <v>The Heavenly Outhouse</v>
      </c>
      <c r="F5437" s="15">
        <v>5</v>
      </c>
      <c r="G5437" s="15" t="str">
        <f>VLOOKUP(F5437,'Other Data'!$B$17:$C$24,2,FALSE)</f>
        <v>ProductE</v>
      </c>
      <c r="H5437" s="18">
        <v>45308.547511574092</v>
      </c>
      <c r="I5437" s="15">
        <v>173</v>
      </c>
    </row>
    <row r="5438" spans="2:9" x14ac:dyDescent="0.3">
      <c r="B5438" s="15">
        <v>1943318</v>
      </c>
      <c r="C5438" s="16">
        <v>45308</v>
      </c>
      <c r="D5438" s="15">
        <v>99</v>
      </c>
      <c r="E5438" t="str">
        <f>VLOOKUP(D5438,Customers!$B$8:$C$1412,2,FALSE)</f>
        <v>Casa Luca</v>
      </c>
      <c r="F5438" s="15">
        <v>4</v>
      </c>
      <c r="G5438" s="15" t="str">
        <f>VLOOKUP(F5438,'Other Data'!$B$17:$C$24,2,FALSE)</f>
        <v>ProductD</v>
      </c>
      <c r="H5438" s="18">
        <v>45308.559131944465</v>
      </c>
      <c r="I5438" s="15">
        <v>168</v>
      </c>
    </row>
    <row r="5439" spans="2:9" x14ac:dyDescent="0.3">
      <c r="B5439" s="15">
        <v>1943319</v>
      </c>
      <c r="C5439" s="16">
        <v>45308</v>
      </c>
      <c r="D5439" s="15">
        <v>245</v>
      </c>
      <c r="E5439" t="str">
        <f>VLOOKUP(D5439,Customers!$B$8:$C$1412,2,FALSE)</f>
        <v>Canadian Tire # 237</v>
      </c>
      <c r="F5439" s="15">
        <v>5</v>
      </c>
      <c r="G5439" s="15" t="str">
        <f>VLOOKUP(F5439,'Other Data'!$B$17:$C$24,2,FALSE)</f>
        <v>ProductE</v>
      </c>
      <c r="H5439" s="18">
        <v>45308.575497685204</v>
      </c>
      <c r="I5439" s="15">
        <v>171</v>
      </c>
    </row>
    <row r="5440" spans="2:9" x14ac:dyDescent="0.3">
      <c r="B5440" s="15">
        <v>1943320</v>
      </c>
      <c r="C5440" s="16">
        <v>45308</v>
      </c>
      <c r="D5440" s="15">
        <v>67</v>
      </c>
      <c r="E5440" t="str">
        <f>VLOOKUP(D5440,Customers!$B$8:$C$1412,2,FALSE)</f>
        <v>FULMORES PCHOUICE</v>
      </c>
      <c r="F5440" s="15">
        <v>2</v>
      </c>
      <c r="G5440" s="15" t="str">
        <f>VLOOKUP(F5440,'Other Data'!$B$17:$C$24,2,FALSE)</f>
        <v>ProductB</v>
      </c>
      <c r="H5440" s="18">
        <v>45308.584351851874</v>
      </c>
      <c r="I5440" s="15">
        <v>174</v>
      </c>
    </row>
    <row r="5441" spans="2:9" x14ac:dyDescent="0.3">
      <c r="B5441" s="15">
        <v>1943321</v>
      </c>
      <c r="C5441" s="16">
        <v>45308</v>
      </c>
      <c r="D5441" s="15">
        <v>1375</v>
      </c>
      <c r="E5441" t="str">
        <f>VLOOKUP(D5441,Customers!$B$8:$C$1412,2,FALSE)</f>
        <v>Silver Lining, A</v>
      </c>
      <c r="F5441" s="15">
        <v>4</v>
      </c>
      <c r="G5441" s="15" t="str">
        <f>VLOOKUP(F5441,'Other Data'!$B$17:$C$24,2,FALSE)</f>
        <v>ProductD</v>
      </c>
      <c r="H5441" s="18">
        <v>45308.59973379632</v>
      </c>
      <c r="I5441" s="15">
        <v>172</v>
      </c>
    </row>
    <row r="5442" spans="2:9" x14ac:dyDescent="0.3">
      <c r="B5442" s="15">
        <v>1943322</v>
      </c>
      <c r="C5442" s="16">
        <v>45308</v>
      </c>
      <c r="D5442" s="15">
        <v>155</v>
      </c>
      <c r="E5442" t="str">
        <f>VLOOKUP(D5442,Customers!$B$8:$C$1412,2,FALSE)</f>
        <v>SDM - 0604</v>
      </c>
      <c r="F5442" s="15">
        <v>4</v>
      </c>
      <c r="G5442" s="15" t="str">
        <f>VLOOKUP(F5442,'Other Data'!$B$17:$C$24,2,FALSE)</f>
        <v>ProductD</v>
      </c>
      <c r="H5442" s="18">
        <v>45308.608877314837</v>
      </c>
      <c r="I5442" s="15">
        <v>156</v>
      </c>
    </row>
    <row r="5443" spans="2:9" x14ac:dyDescent="0.3">
      <c r="B5443" s="15">
        <v>1943323</v>
      </c>
      <c r="C5443" s="16">
        <v>45308</v>
      </c>
      <c r="D5443" s="15">
        <v>358</v>
      </c>
      <c r="E5443" t="str">
        <f>VLOOKUP(D5443,Customers!$B$8:$C$1412,2,FALSE)</f>
        <v>Cards and Presents</v>
      </c>
      <c r="F5443" s="15">
        <v>1</v>
      </c>
      <c r="G5443" s="15" t="str">
        <f>VLOOKUP(F5443,'Other Data'!$B$17:$C$24,2,FALSE)</f>
        <v>ProductA</v>
      </c>
      <c r="H5443" s="18">
        <v>45308.618229166692</v>
      </c>
      <c r="I5443" s="15">
        <v>175</v>
      </c>
    </row>
    <row r="5444" spans="2:9" x14ac:dyDescent="0.3">
      <c r="B5444" s="15">
        <v>1943324</v>
      </c>
      <c r="C5444" s="16">
        <v>45308</v>
      </c>
      <c r="D5444" s="15">
        <v>835</v>
      </c>
      <c r="E5444" t="str">
        <f>VLOOKUP(D5444,Customers!$B$8:$C$1412,2,FALSE)</f>
        <v>Nikki's Hallmark</v>
      </c>
      <c r="F5444" s="15">
        <v>1</v>
      </c>
      <c r="G5444" s="15" t="str">
        <f>VLOOKUP(F5444,'Other Data'!$B$17:$C$24,2,FALSE)</f>
        <v>ProductA</v>
      </c>
      <c r="H5444" s="18">
        <v>45308.633587962991</v>
      </c>
      <c r="I5444" s="15">
        <v>140</v>
      </c>
    </row>
    <row r="5445" spans="2:9" x14ac:dyDescent="0.3">
      <c r="B5445" s="15">
        <v>1943325</v>
      </c>
      <c r="C5445" s="16">
        <v>45308</v>
      </c>
      <c r="D5445" s="15">
        <v>1097</v>
      </c>
      <c r="E5445" t="str">
        <f>VLOOKUP(D5445,Customers!$B$8:$C$1412,2,FALSE)</f>
        <v>Emerald Necklace Marina</v>
      </c>
      <c r="F5445" s="15">
        <v>4</v>
      </c>
      <c r="G5445" s="15" t="str">
        <f>VLOOKUP(F5445,'Other Data'!$B$17:$C$24,2,FALSE)</f>
        <v>ProductD</v>
      </c>
      <c r="H5445" s="18">
        <v>45308.643229166693</v>
      </c>
      <c r="I5445" s="15">
        <v>150</v>
      </c>
    </row>
    <row r="5446" spans="2:9" x14ac:dyDescent="0.3">
      <c r="B5446" s="15">
        <v>1943326</v>
      </c>
      <c r="C5446" s="16">
        <v>45308</v>
      </c>
      <c r="D5446" s="15">
        <v>929</v>
      </c>
      <c r="E5446" t="str">
        <f>VLOOKUP(D5446,Customers!$B$8:$C$1412,2,FALSE)</f>
        <v>Danielle Hanna</v>
      </c>
      <c r="F5446" s="15">
        <v>6</v>
      </c>
      <c r="G5446" s="15" t="str">
        <f>VLOOKUP(F5446,'Other Data'!$B$17:$C$24,2,FALSE)</f>
        <v>ProductF</v>
      </c>
      <c r="H5446" s="18">
        <v>45308.658101851877</v>
      </c>
      <c r="I5446" s="15">
        <v>157</v>
      </c>
    </row>
    <row r="5447" spans="2:9" x14ac:dyDescent="0.3">
      <c r="B5447" s="15">
        <v>1943327</v>
      </c>
      <c r="C5447" s="16">
        <v>45308</v>
      </c>
      <c r="D5447" s="15">
        <v>64</v>
      </c>
      <c r="E5447" t="str">
        <f>VLOOKUP(D5447,Customers!$B$8:$C$1412,2,FALSE)</f>
        <v>Buck or Two #519</v>
      </c>
      <c r="F5447" s="15">
        <v>5</v>
      </c>
      <c r="G5447" s="15" t="str">
        <f>VLOOKUP(F5447,'Other Data'!$B$17:$C$24,2,FALSE)</f>
        <v>ProductE</v>
      </c>
      <c r="H5447" s="18">
        <v>45308.66909722225</v>
      </c>
      <c r="I5447" s="15">
        <v>173</v>
      </c>
    </row>
    <row r="5448" spans="2:9" x14ac:dyDescent="0.3">
      <c r="B5448" s="15">
        <v>1943328</v>
      </c>
      <c r="C5448" s="16">
        <v>45308</v>
      </c>
      <c r="D5448" s="15">
        <v>701</v>
      </c>
      <c r="E5448" t="str">
        <f>VLOOKUP(D5448,Customers!$B$8:$C$1412,2,FALSE)</f>
        <v>Super Dollar Store</v>
      </c>
      <c r="F5448" s="15">
        <v>1</v>
      </c>
      <c r="G5448" s="15" t="str">
        <f>VLOOKUP(F5448,'Other Data'!$B$17:$C$24,2,FALSE)</f>
        <v>ProductA</v>
      </c>
      <c r="H5448" s="18">
        <v>45308.681087962992</v>
      </c>
      <c r="I5448" s="15">
        <v>148</v>
      </c>
    </row>
    <row r="5449" spans="2:9" x14ac:dyDescent="0.3">
      <c r="B5449" s="15">
        <v>1943329</v>
      </c>
      <c r="C5449" s="16">
        <v>45308</v>
      </c>
      <c r="D5449" s="15">
        <v>1157</v>
      </c>
      <c r="E5449" t="str">
        <f>VLOOKUP(D5449,Customers!$B$8:$C$1412,2,FALSE)</f>
        <v>Miles Kimball Company</v>
      </c>
      <c r="F5449" s="15">
        <v>6</v>
      </c>
      <c r="G5449" s="15" t="str">
        <f>VLOOKUP(F5449,'Other Data'!$B$17:$C$24,2,FALSE)</f>
        <v>ProductF</v>
      </c>
      <c r="H5449" s="18">
        <v>45308.689895833362</v>
      </c>
      <c r="I5449" s="15">
        <v>144</v>
      </c>
    </row>
    <row r="5450" spans="2:9" x14ac:dyDescent="0.3">
      <c r="B5450" s="15">
        <v>1943330</v>
      </c>
      <c r="C5450" s="16">
        <v>45308</v>
      </c>
      <c r="D5450" s="15">
        <v>1142</v>
      </c>
      <c r="E5450" t="str">
        <f>VLOOKUP(D5450,Customers!$B$8:$C$1412,2,FALSE)</f>
        <v>Primex Inc</v>
      </c>
      <c r="F5450" s="15">
        <v>6</v>
      </c>
      <c r="G5450" s="15" t="str">
        <f>VLOOKUP(F5450,'Other Data'!$B$17:$C$24,2,FALSE)</f>
        <v>ProductF</v>
      </c>
      <c r="H5450" s="18">
        <v>45308.703541666699</v>
      </c>
      <c r="I5450" s="15">
        <v>148</v>
      </c>
    </row>
    <row r="5451" spans="2:9" x14ac:dyDescent="0.3">
      <c r="B5451" s="15">
        <v>1943331</v>
      </c>
      <c r="C5451" s="16">
        <v>45308</v>
      </c>
      <c r="D5451" s="15">
        <v>560</v>
      </c>
      <c r="E5451" t="str">
        <f>VLOOKUP(D5451,Customers!$B$8:$C$1412,2,FALSE)</f>
        <v>Sharon Mohagan</v>
      </c>
      <c r="F5451" s="15">
        <v>4</v>
      </c>
      <c r="G5451" s="15" t="str">
        <f>VLOOKUP(F5451,'Other Data'!$B$17:$C$24,2,FALSE)</f>
        <v>ProductD</v>
      </c>
      <c r="H5451" s="18">
        <v>45308.719849537069</v>
      </c>
      <c r="I5451" s="15">
        <v>155</v>
      </c>
    </row>
    <row r="5452" spans="2:9" x14ac:dyDescent="0.3">
      <c r="B5452" s="15">
        <v>1943332</v>
      </c>
      <c r="C5452" s="16">
        <v>45308</v>
      </c>
      <c r="D5452" s="15">
        <v>714</v>
      </c>
      <c r="E5452" t="str">
        <f>VLOOKUP(D5452,Customers!$B$8:$C$1412,2,FALSE)</f>
        <v>London Drugs - H.O</v>
      </c>
      <c r="F5452" s="15">
        <v>4</v>
      </c>
      <c r="G5452" s="15" t="str">
        <f>VLOOKUP(F5452,'Other Data'!$B$17:$C$24,2,FALSE)</f>
        <v>ProductD</v>
      </c>
      <c r="H5452" s="18">
        <v>45308.729756944478</v>
      </c>
      <c r="I5452" s="15">
        <v>170</v>
      </c>
    </row>
    <row r="5453" spans="2:9" x14ac:dyDescent="0.3">
      <c r="B5453" s="15">
        <v>1943333</v>
      </c>
      <c r="C5453" s="16">
        <v>45308</v>
      </c>
      <c r="D5453" s="15">
        <v>475</v>
      </c>
      <c r="E5453" t="str">
        <f>VLOOKUP(D5453,Customers!$B$8:$C$1412,2,FALSE)</f>
        <v>Buck or Two #156</v>
      </c>
      <c r="F5453" s="15">
        <v>4</v>
      </c>
      <c r="G5453" s="15" t="str">
        <f>VLOOKUP(F5453,'Other Data'!$B$17:$C$24,2,FALSE)</f>
        <v>ProductD</v>
      </c>
      <c r="H5453" s="18">
        <v>45308.740370370404</v>
      </c>
      <c r="I5453" s="15">
        <v>163</v>
      </c>
    </row>
    <row r="5454" spans="2:9" x14ac:dyDescent="0.3">
      <c r="B5454" s="15">
        <v>1943334</v>
      </c>
      <c r="C5454" s="16">
        <v>45308</v>
      </c>
      <c r="D5454" s="15">
        <v>1012</v>
      </c>
      <c r="E5454" t="str">
        <f>VLOOKUP(D5454,Customers!$B$8:$C$1412,2,FALSE)</f>
        <v>Lisas Hallmark</v>
      </c>
      <c r="F5454" s="15">
        <v>5</v>
      </c>
      <c r="G5454" s="15" t="str">
        <f>VLOOKUP(F5454,'Other Data'!$B$17:$C$24,2,FALSE)</f>
        <v>ProductE</v>
      </c>
      <c r="H5454" s="18">
        <v>45308.756863425959</v>
      </c>
      <c r="I5454" s="15">
        <v>171</v>
      </c>
    </row>
    <row r="5455" spans="2:9" x14ac:dyDescent="0.3">
      <c r="B5455" s="15">
        <v>1943335</v>
      </c>
      <c r="C5455" s="16">
        <v>45308</v>
      </c>
      <c r="D5455" s="15">
        <v>1029</v>
      </c>
      <c r="E5455" t="str">
        <f>VLOOKUP(D5455,Customers!$B$8:$C$1412,2,FALSE)</f>
        <v>Outwrite Bookstore</v>
      </c>
      <c r="F5455" s="15">
        <v>3</v>
      </c>
      <c r="G5455" s="15" t="str">
        <f>VLOOKUP(F5455,'Other Data'!$B$17:$C$24,2,FALSE)</f>
        <v>ProductC</v>
      </c>
      <c r="H5455" s="18">
        <v>45308.770185185218</v>
      </c>
      <c r="I5455" s="15">
        <v>159</v>
      </c>
    </row>
    <row r="5456" spans="2:9" x14ac:dyDescent="0.3">
      <c r="B5456" s="15">
        <v>1943336</v>
      </c>
      <c r="C5456" s="16">
        <v>45308</v>
      </c>
      <c r="D5456" s="15">
        <v>837</v>
      </c>
      <c r="E5456" t="str">
        <f>VLOOKUP(D5456,Customers!$B$8:$C$1412,2,FALSE)</f>
        <v>Faire Tails</v>
      </c>
      <c r="F5456" s="15">
        <v>3</v>
      </c>
      <c r="G5456" s="15" t="str">
        <f>VLOOKUP(F5456,'Other Data'!$B$17:$C$24,2,FALSE)</f>
        <v>ProductC</v>
      </c>
      <c r="H5456" s="18">
        <v>45308.784340277809</v>
      </c>
      <c r="I5456" s="15">
        <v>141</v>
      </c>
    </row>
    <row r="5457" spans="2:9" x14ac:dyDescent="0.3">
      <c r="B5457" s="15">
        <v>1943337</v>
      </c>
      <c r="C5457" s="16">
        <v>45308</v>
      </c>
      <c r="D5457" s="15">
        <v>377</v>
      </c>
      <c r="E5457" t="str">
        <f>VLOOKUP(D5457,Customers!$B$8:$C$1412,2,FALSE)</f>
        <v>Creative Baskets</v>
      </c>
      <c r="F5457" s="15">
        <v>5</v>
      </c>
      <c r="G5457" s="15" t="str">
        <f>VLOOKUP(F5457,'Other Data'!$B$17:$C$24,2,FALSE)</f>
        <v>ProductE</v>
      </c>
      <c r="H5457" s="18">
        <v>45308.79780092596</v>
      </c>
      <c r="I5457" s="15">
        <v>152</v>
      </c>
    </row>
    <row r="5458" spans="2:9" x14ac:dyDescent="0.3">
      <c r="B5458" s="15">
        <v>1943338</v>
      </c>
      <c r="C5458" s="16">
        <v>45308</v>
      </c>
      <c r="D5458" s="15">
        <v>689</v>
      </c>
      <c r="E5458" t="str">
        <f>VLOOKUP(D5458,Customers!$B$8:$C$1412,2,FALSE)</f>
        <v>We R Unique Crafts &amp; Gifts ltd.</v>
      </c>
      <c r="F5458" s="15">
        <v>3</v>
      </c>
      <c r="G5458" s="15" t="str">
        <f>VLOOKUP(F5458,'Other Data'!$B$17:$C$24,2,FALSE)</f>
        <v>ProductC</v>
      </c>
      <c r="H5458" s="18">
        <v>45308.807685185217</v>
      </c>
      <c r="I5458" s="15">
        <v>168</v>
      </c>
    </row>
    <row r="5459" spans="2:9" x14ac:dyDescent="0.3">
      <c r="B5459" s="15">
        <v>1943339</v>
      </c>
      <c r="C5459" s="16">
        <v>45308</v>
      </c>
      <c r="D5459" s="15">
        <v>875</v>
      </c>
      <c r="E5459" t="str">
        <f>VLOOKUP(D5459,Customers!$B$8:$C$1412,2,FALSE)</f>
        <v>Makeovers</v>
      </c>
      <c r="F5459" s="15">
        <v>6</v>
      </c>
      <c r="G5459" s="15" t="str">
        <f>VLOOKUP(F5459,'Other Data'!$B$17:$C$24,2,FALSE)</f>
        <v>ProductF</v>
      </c>
      <c r="H5459" s="18">
        <v>45308.816377314848</v>
      </c>
      <c r="I5459" s="15">
        <v>156</v>
      </c>
    </row>
    <row r="5460" spans="2:9" x14ac:dyDescent="0.3">
      <c r="B5460" s="15">
        <v>1943340</v>
      </c>
      <c r="C5460" s="16">
        <v>45308</v>
      </c>
      <c r="D5460" s="15">
        <v>670</v>
      </c>
      <c r="E5460" t="str">
        <f>VLOOKUP(D5460,Customers!$B$8:$C$1412,2,FALSE)</f>
        <v>Patryka Enterprises Inc</v>
      </c>
      <c r="F5460" s="15">
        <v>4</v>
      </c>
      <c r="G5460" s="15" t="str">
        <f>VLOOKUP(F5460,'Other Data'!$B$17:$C$24,2,FALSE)</f>
        <v>ProductD</v>
      </c>
      <c r="H5460" s="18">
        <v>45308.82502314818</v>
      </c>
      <c r="I5460" s="15">
        <v>145</v>
      </c>
    </row>
    <row r="5461" spans="2:9" x14ac:dyDescent="0.3">
      <c r="B5461" s="15">
        <v>1943341</v>
      </c>
      <c r="C5461" s="16">
        <v>45308</v>
      </c>
      <c r="D5461" s="15">
        <v>1362</v>
      </c>
      <c r="E5461" t="str">
        <f>VLOOKUP(D5461,Customers!$B$8:$C$1412,2,FALSE)</f>
        <v>Itex Corporation</v>
      </c>
      <c r="F5461" s="15">
        <v>5</v>
      </c>
      <c r="G5461" s="15" t="str">
        <f>VLOOKUP(F5461,'Other Data'!$B$17:$C$24,2,FALSE)</f>
        <v>ProductE</v>
      </c>
      <c r="H5461" s="18">
        <v>45308.839432870402</v>
      </c>
      <c r="I5461" s="15">
        <v>164</v>
      </c>
    </row>
    <row r="5462" spans="2:9" x14ac:dyDescent="0.3">
      <c r="B5462" s="15">
        <v>1943342</v>
      </c>
      <c r="C5462" s="16">
        <v>45308</v>
      </c>
      <c r="D5462" s="15">
        <v>460</v>
      </c>
      <c r="E5462" t="str">
        <f>VLOOKUP(D5462,Customers!$B$8:$C$1412,2,FALSE)</f>
        <v>Little Current Guardian</v>
      </c>
      <c r="F5462" s="15">
        <v>1</v>
      </c>
      <c r="G5462" s="15" t="str">
        <f>VLOOKUP(F5462,'Other Data'!$B$17:$C$24,2,FALSE)</f>
        <v>ProductA</v>
      </c>
      <c r="H5462" s="18">
        <v>45308.854050925955</v>
      </c>
      <c r="I5462" s="15">
        <v>159</v>
      </c>
    </row>
    <row r="5463" spans="2:9" x14ac:dyDescent="0.3">
      <c r="B5463" s="15">
        <v>1943343</v>
      </c>
      <c r="C5463" s="16">
        <v>45308</v>
      </c>
      <c r="D5463" s="15">
        <v>881</v>
      </c>
      <c r="E5463" t="str">
        <f>VLOOKUP(D5463,Customers!$B$8:$C$1412,2,FALSE)</f>
        <v>LINDAS OFFICE SUPPLIES</v>
      </c>
      <c r="F5463" s="15">
        <v>6</v>
      </c>
      <c r="G5463" s="15" t="str">
        <f>VLOOKUP(F5463,'Other Data'!$B$17:$C$24,2,FALSE)</f>
        <v>ProductF</v>
      </c>
      <c r="H5463" s="18">
        <v>45308.865729166697</v>
      </c>
      <c r="I5463" s="15">
        <v>151</v>
      </c>
    </row>
    <row r="5464" spans="2:9" x14ac:dyDescent="0.3">
      <c r="B5464" s="15">
        <v>1943344</v>
      </c>
      <c r="C5464" s="16">
        <v>45309</v>
      </c>
      <c r="D5464" s="15">
        <v>1121</v>
      </c>
      <c r="E5464" t="str">
        <f>VLOOKUP(D5464,Customers!$B$8:$C$1412,2,FALSE)</f>
        <v>The Detroit Institute Of Arts</v>
      </c>
      <c r="F5464" s="15">
        <v>5</v>
      </c>
      <c r="G5464" s="15" t="str">
        <f>VLOOKUP(F5464,'Other Data'!$B$17:$C$24,2,FALSE)</f>
        <v>ProductE</v>
      </c>
      <c r="H5464" s="18">
        <v>45309.333333333336</v>
      </c>
      <c r="I5464" s="15">
        <v>160</v>
      </c>
    </row>
    <row r="5465" spans="2:9" x14ac:dyDescent="0.3">
      <c r="B5465" s="15">
        <v>1943345</v>
      </c>
      <c r="C5465" s="16">
        <v>45309</v>
      </c>
      <c r="D5465" s="15">
        <v>954</v>
      </c>
      <c r="E5465" t="str">
        <f>VLOOKUP(D5465,Customers!$B$8:$C$1412,2,FALSE)</f>
        <v>Michael's Hallmark</v>
      </c>
      <c r="F5465" s="15">
        <v>5</v>
      </c>
      <c r="G5465" s="15" t="str">
        <f>VLOOKUP(F5465,'Other Data'!$B$17:$C$24,2,FALSE)</f>
        <v>ProductE</v>
      </c>
      <c r="H5465" s="18">
        <v>45309.348900462966</v>
      </c>
      <c r="I5465" s="15">
        <v>140</v>
      </c>
    </row>
    <row r="5466" spans="2:9" x14ac:dyDescent="0.3">
      <c r="B5466" s="15">
        <v>1943346</v>
      </c>
      <c r="C5466" s="16">
        <v>45309</v>
      </c>
      <c r="D5466" s="15">
        <v>235</v>
      </c>
      <c r="E5466" t="str">
        <f>VLOOKUP(D5466,Customers!$B$8:$C$1412,2,FALSE)</f>
        <v>York Central Hospital</v>
      </c>
      <c r="F5466" s="15">
        <v>4</v>
      </c>
      <c r="G5466" s="15" t="str">
        <f>VLOOKUP(F5466,'Other Data'!$B$17:$C$24,2,FALSE)</f>
        <v>ProductD</v>
      </c>
      <c r="H5466" s="18">
        <v>45309.357152777782</v>
      </c>
      <c r="I5466" s="15">
        <v>156</v>
      </c>
    </row>
    <row r="5467" spans="2:9" x14ac:dyDescent="0.3">
      <c r="B5467" s="15">
        <v>1943347</v>
      </c>
      <c r="C5467" s="16">
        <v>45309</v>
      </c>
      <c r="D5467" s="15">
        <v>89</v>
      </c>
      <c r="E5467" t="str">
        <f>VLOOKUP(D5467,Customers!$B$8:$C$1412,2,FALSE)</f>
        <v>Distribution Canado-Sussie</v>
      </c>
      <c r="F5467" s="15">
        <v>4</v>
      </c>
      <c r="G5467" s="15" t="str">
        <f>VLOOKUP(F5467,'Other Data'!$B$17:$C$24,2,FALSE)</f>
        <v>ProductD</v>
      </c>
      <c r="H5467" s="18">
        <v>45309.371770833335</v>
      </c>
      <c r="I5467" s="15">
        <v>163</v>
      </c>
    </row>
    <row r="5468" spans="2:9" x14ac:dyDescent="0.3">
      <c r="B5468" s="15">
        <v>1943348</v>
      </c>
      <c r="C5468" s="16">
        <v>45309</v>
      </c>
      <c r="D5468" s="15">
        <v>996</v>
      </c>
      <c r="E5468" t="str">
        <f>VLOOKUP(D5468,Customers!$B$8:$C$1412,2,FALSE)</f>
        <v>Lynns Hallmark</v>
      </c>
      <c r="F5468" s="15">
        <v>6</v>
      </c>
      <c r="G5468" s="15" t="str">
        <f>VLOOKUP(F5468,'Other Data'!$B$17:$C$24,2,FALSE)</f>
        <v>ProductF</v>
      </c>
      <c r="H5468" s="18">
        <v>45309.385231481487</v>
      </c>
      <c r="I5468" s="15">
        <v>177</v>
      </c>
    </row>
    <row r="5469" spans="2:9" x14ac:dyDescent="0.3">
      <c r="B5469" s="15">
        <v>1943349</v>
      </c>
      <c r="C5469" s="16">
        <v>45309</v>
      </c>
      <c r="D5469" s="15">
        <v>918</v>
      </c>
      <c r="E5469" t="str">
        <f>VLOOKUP(D5469,Customers!$B$8:$C$1412,2,FALSE)</f>
        <v>Impressions</v>
      </c>
      <c r="F5469" s="15">
        <v>2</v>
      </c>
      <c r="G5469" s="15" t="str">
        <f>VLOOKUP(F5469,'Other Data'!$B$17:$C$24,2,FALSE)</f>
        <v>ProductB</v>
      </c>
      <c r="H5469" s="18">
        <v>45309.395358796304</v>
      </c>
      <c r="I5469" s="15">
        <v>178</v>
      </c>
    </row>
    <row r="5470" spans="2:9" x14ac:dyDescent="0.3">
      <c r="B5470" s="15">
        <v>1943350</v>
      </c>
      <c r="C5470" s="16">
        <v>45309</v>
      </c>
      <c r="D5470" s="15">
        <v>159</v>
      </c>
      <c r="E5470" t="str">
        <f>VLOOKUP(D5470,Customers!$B$8:$C$1412,2,FALSE)</f>
        <v>Shoppers Drug Mart #607</v>
      </c>
      <c r="F5470" s="15">
        <v>6</v>
      </c>
      <c r="G5470" s="15" t="str">
        <f>VLOOKUP(F5470,'Other Data'!$B$17:$C$24,2,FALSE)</f>
        <v>ProductF</v>
      </c>
      <c r="H5470" s="18">
        <v>45309.404432870375</v>
      </c>
      <c r="I5470" s="15">
        <v>142</v>
      </c>
    </row>
    <row r="5471" spans="2:9" x14ac:dyDescent="0.3">
      <c r="B5471" s="15">
        <v>1943351</v>
      </c>
      <c r="C5471" s="16">
        <v>45309</v>
      </c>
      <c r="D5471" s="15">
        <v>814</v>
      </c>
      <c r="E5471" t="str">
        <f>VLOOKUP(D5471,Customers!$B$8:$C$1412,2,FALSE)</f>
        <v>Wrap It Up</v>
      </c>
      <c r="F5471" s="15">
        <v>3</v>
      </c>
      <c r="G5471" s="15" t="str">
        <f>VLOOKUP(F5471,'Other Data'!$B$17:$C$24,2,FALSE)</f>
        <v>ProductC</v>
      </c>
      <c r="H5471" s="18">
        <v>45309.416481481487</v>
      </c>
      <c r="I5471" s="15">
        <v>157</v>
      </c>
    </row>
    <row r="5472" spans="2:9" x14ac:dyDescent="0.3">
      <c r="B5472" s="15">
        <v>1943352</v>
      </c>
      <c r="C5472" s="16">
        <v>45309</v>
      </c>
      <c r="D5472" s="15">
        <v>1325</v>
      </c>
      <c r="E5472" t="str">
        <f>VLOOKUP(D5472,Customers!$B$8:$C$1412,2,FALSE)</f>
        <v>Greetings</v>
      </c>
      <c r="F5472" s="15">
        <v>5</v>
      </c>
      <c r="G5472" s="15" t="str">
        <f>VLOOKUP(F5472,'Other Data'!$B$17:$C$24,2,FALSE)</f>
        <v>ProductE</v>
      </c>
      <c r="H5472" s="18">
        <v>45309.427662037044</v>
      </c>
      <c r="I5472" s="15">
        <v>165</v>
      </c>
    </row>
    <row r="5473" spans="2:9" x14ac:dyDescent="0.3">
      <c r="B5473" s="15">
        <v>1943353</v>
      </c>
      <c r="C5473" s="16">
        <v>45309</v>
      </c>
      <c r="D5473" s="15">
        <v>1304</v>
      </c>
      <c r="E5473" t="str">
        <f>VLOOKUP(D5473,Customers!$B$8:$C$1412,2,FALSE)</f>
        <v>Workflow One</v>
      </c>
      <c r="F5473" s="15">
        <v>5</v>
      </c>
      <c r="G5473" s="15" t="str">
        <f>VLOOKUP(F5473,'Other Data'!$B$17:$C$24,2,FALSE)</f>
        <v>ProductE</v>
      </c>
      <c r="H5473" s="18">
        <v>45309.439201388894</v>
      </c>
      <c r="I5473" s="15">
        <v>162</v>
      </c>
    </row>
    <row r="5474" spans="2:9" x14ac:dyDescent="0.3">
      <c r="B5474" s="15">
        <v>1943354</v>
      </c>
      <c r="C5474" s="16">
        <v>45309</v>
      </c>
      <c r="D5474" s="15">
        <v>879</v>
      </c>
      <c r="E5474" t="str">
        <f>VLOOKUP(D5474,Customers!$B$8:$C$1412,2,FALSE)</f>
        <v>Nitty Gritty</v>
      </c>
      <c r="F5474" s="15">
        <v>4</v>
      </c>
      <c r="G5474" s="15" t="str">
        <f>VLOOKUP(F5474,'Other Data'!$B$17:$C$24,2,FALSE)</f>
        <v>ProductD</v>
      </c>
      <c r="H5474" s="18">
        <v>45309.45008101852</v>
      </c>
      <c r="I5474" s="15">
        <v>160</v>
      </c>
    </row>
    <row r="5475" spans="2:9" x14ac:dyDescent="0.3">
      <c r="B5475" s="15">
        <v>1943355</v>
      </c>
      <c r="C5475" s="16">
        <v>45309</v>
      </c>
      <c r="D5475" s="15">
        <v>369</v>
      </c>
      <c r="E5475" t="str">
        <f>VLOOKUP(D5475,Customers!$B$8:$C$1412,2,FALSE)</f>
        <v>LA Maison Gift &amp; Souvenirs</v>
      </c>
      <c r="F5475" s="15">
        <v>2</v>
      </c>
      <c r="G5475" s="15" t="str">
        <f>VLOOKUP(F5475,'Other Data'!$B$17:$C$24,2,FALSE)</f>
        <v>ProductB</v>
      </c>
      <c r="H5475" s="18">
        <v>45309.465381944443</v>
      </c>
      <c r="I5475" s="15">
        <v>173</v>
      </c>
    </row>
    <row r="5476" spans="2:9" x14ac:dyDescent="0.3">
      <c r="B5476" s="15">
        <v>1943356</v>
      </c>
      <c r="C5476" s="16">
        <v>45309</v>
      </c>
      <c r="D5476" s="15">
        <v>398</v>
      </c>
      <c r="E5476" t="str">
        <f>VLOOKUP(D5476,Customers!$B$8:$C$1412,2,FALSE)</f>
        <v>SDM - 802</v>
      </c>
      <c r="F5476" s="15">
        <v>6</v>
      </c>
      <c r="G5476" s="15" t="str">
        <f>VLOOKUP(F5476,'Other Data'!$B$17:$C$24,2,FALSE)</f>
        <v>ProductF</v>
      </c>
      <c r="H5476" s="18">
        <v>45309.476979166662</v>
      </c>
      <c r="I5476" s="15">
        <v>172</v>
      </c>
    </row>
    <row r="5477" spans="2:9" x14ac:dyDescent="0.3">
      <c r="B5477" s="15">
        <v>1943357</v>
      </c>
      <c r="C5477" s="16">
        <v>45309</v>
      </c>
      <c r="D5477" s="15">
        <v>814</v>
      </c>
      <c r="E5477" t="str">
        <f>VLOOKUP(D5477,Customers!$B$8:$C$1412,2,FALSE)</f>
        <v>Wrap It Up</v>
      </c>
      <c r="F5477" s="15">
        <v>5</v>
      </c>
      <c r="G5477" s="15" t="str">
        <f>VLOOKUP(F5477,'Other Data'!$B$17:$C$24,2,FALSE)</f>
        <v>ProductE</v>
      </c>
      <c r="H5477" s="18">
        <v>45309.488310185181</v>
      </c>
      <c r="I5477" s="15">
        <v>147</v>
      </c>
    </row>
    <row r="5478" spans="2:9" x14ac:dyDescent="0.3">
      <c r="B5478" s="15">
        <v>1943358</v>
      </c>
      <c r="C5478" s="16">
        <v>45309</v>
      </c>
      <c r="D5478" s="15">
        <v>1224</v>
      </c>
      <c r="E5478" t="str">
        <f>VLOOKUP(D5478,Customers!$B$8:$C$1412,2,FALSE)</f>
        <v>Carlee's Hallmark</v>
      </c>
      <c r="F5478" s="15">
        <v>3</v>
      </c>
      <c r="G5478" s="15" t="str">
        <f>VLOOKUP(F5478,'Other Data'!$B$17:$C$24,2,FALSE)</f>
        <v>ProductC</v>
      </c>
      <c r="H5478" s="18">
        <v>45309.502083333326</v>
      </c>
      <c r="I5478" s="15">
        <v>154</v>
      </c>
    </row>
    <row r="5479" spans="2:9" x14ac:dyDescent="0.3">
      <c r="B5479" s="15">
        <v>1943359</v>
      </c>
      <c r="C5479" s="16">
        <v>45309</v>
      </c>
      <c r="D5479" s="15">
        <v>776</v>
      </c>
      <c r="E5479" t="str">
        <f>VLOOKUP(D5479,Customers!$B$8:$C$1412,2,FALSE)</f>
        <v>Things To Treasure Inc.</v>
      </c>
      <c r="F5479" s="15">
        <v>2</v>
      </c>
      <c r="G5479" s="15" t="str">
        <f>VLOOKUP(F5479,'Other Data'!$B$17:$C$24,2,FALSE)</f>
        <v>ProductB</v>
      </c>
      <c r="H5479" s="18">
        <v>45309.510335648141</v>
      </c>
      <c r="I5479" s="15">
        <v>154</v>
      </c>
    </row>
    <row r="5480" spans="2:9" x14ac:dyDescent="0.3">
      <c r="B5480" s="15">
        <v>1943360</v>
      </c>
      <c r="C5480" s="16">
        <v>45309</v>
      </c>
      <c r="D5480" s="15">
        <v>605</v>
      </c>
      <c r="E5480" t="str">
        <f>VLOOKUP(D5480,Customers!$B$8:$C$1412,2,FALSE)</f>
        <v>Splurge</v>
      </c>
      <c r="F5480" s="15">
        <v>1</v>
      </c>
      <c r="G5480" s="15" t="str">
        <f>VLOOKUP(F5480,'Other Data'!$B$17:$C$24,2,FALSE)</f>
        <v>ProductA</v>
      </c>
      <c r="H5480" s="18">
        <v>45309.525983796288</v>
      </c>
      <c r="I5480" s="15">
        <v>175</v>
      </c>
    </row>
    <row r="5481" spans="2:9" x14ac:dyDescent="0.3">
      <c r="B5481" s="15">
        <v>1943361</v>
      </c>
      <c r="C5481" s="16">
        <v>45309</v>
      </c>
      <c r="D5481" s="15">
        <v>391</v>
      </c>
      <c r="E5481" t="str">
        <f>VLOOKUP(D5481,Customers!$B$8:$C$1412,2,FALSE)</f>
        <v>Daisy Mart</v>
      </c>
      <c r="F5481" s="15">
        <v>5</v>
      </c>
      <c r="G5481" s="15" t="str">
        <f>VLOOKUP(F5481,'Other Data'!$B$17:$C$24,2,FALSE)</f>
        <v>ProductE</v>
      </c>
      <c r="H5481" s="18">
        <v>45309.53797453703</v>
      </c>
      <c r="I5481" s="15">
        <v>158</v>
      </c>
    </row>
    <row r="5482" spans="2:9" x14ac:dyDescent="0.3">
      <c r="B5482" s="15">
        <v>1943362</v>
      </c>
      <c r="C5482" s="16">
        <v>45309</v>
      </c>
      <c r="D5482" s="15">
        <v>706</v>
      </c>
      <c r="E5482" t="str">
        <f>VLOOKUP(D5482,Customers!$B$8:$C$1412,2,FALSE)</f>
        <v>Great Canadian Dollar Store #111</v>
      </c>
      <c r="F5482" s="15">
        <v>6</v>
      </c>
      <c r="G5482" s="15" t="str">
        <f>VLOOKUP(F5482,'Other Data'!$B$17:$C$24,2,FALSE)</f>
        <v>ProductF</v>
      </c>
      <c r="H5482" s="18">
        <v>45309.551747685175</v>
      </c>
      <c r="I5482" s="15">
        <v>166</v>
      </c>
    </row>
    <row r="5483" spans="2:9" x14ac:dyDescent="0.3">
      <c r="B5483" s="15">
        <v>1943363</v>
      </c>
      <c r="C5483" s="16">
        <v>45309</v>
      </c>
      <c r="D5483" s="15">
        <v>1248</v>
      </c>
      <c r="E5483" t="str">
        <f>VLOOKUP(D5483,Customers!$B$8:$C$1412,2,FALSE)</f>
        <v>Eastgate Drug</v>
      </c>
      <c r="F5483" s="15">
        <v>5</v>
      </c>
      <c r="G5483" s="15" t="str">
        <f>VLOOKUP(F5483,'Other Data'!$B$17:$C$24,2,FALSE)</f>
        <v>ProductE</v>
      </c>
      <c r="H5483" s="18">
        <v>45309.567430555544</v>
      </c>
      <c r="I5483" s="15">
        <v>163</v>
      </c>
    </row>
    <row r="5484" spans="2:9" x14ac:dyDescent="0.3">
      <c r="B5484" s="15">
        <v>1943364</v>
      </c>
      <c r="C5484" s="16">
        <v>45309</v>
      </c>
      <c r="D5484" s="15">
        <v>1329</v>
      </c>
      <c r="E5484" t="str">
        <f>VLOOKUP(D5484,Customers!$B$8:$C$1412,2,FALSE)</f>
        <v>Designing Woman</v>
      </c>
      <c r="F5484" s="15">
        <v>2</v>
      </c>
      <c r="G5484" s="15" t="str">
        <f>VLOOKUP(F5484,'Other Data'!$B$17:$C$24,2,FALSE)</f>
        <v>ProductB</v>
      </c>
      <c r="H5484" s="18">
        <v>45309.57930555554</v>
      </c>
      <c r="I5484" s="15">
        <v>140</v>
      </c>
    </row>
    <row r="5485" spans="2:9" x14ac:dyDescent="0.3">
      <c r="B5485" s="15">
        <v>1943365</v>
      </c>
      <c r="C5485" s="16">
        <v>45309</v>
      </c>
      <c r="D5485" s="15">
        <v>962</v>
      </c>
      <c r="E5485" t="str">
        <f>VLOOKUP(D5485,Customers!$B$8:$C$1412,2,FALSE)</f>
        <v>The Mole Hole</v>
      </c>
      <c r="F5485" s="15">
        <v>2</v>
      </c>
      <c r="G5485" s="15" t="str">
        <f>VLOOKUP(F5485,'Other Data'!$B$17:$C$24,2,FALSE)</f>
        <v>ProductB</v>
      </c>
      <c r="H5485" s="18">
        <v>45309.593912037024</v>
      </c>
      <c r="I5485" s="15">
        <v>178</v>
      </c>
    </row>
    <row r="5486" spans="2:9" x14ac:dyDescent="0.3">
      <c r="B5486" s="15">
        <v>1943366</v>
      </c>
      <c r="C5486" s="16">
        <v>45309</v>
      </c>
      <c r="D5486" s="15">
        <v>1025</v>
      </c>
      <c r="E5486" t="str">
        <f>VLOOKUP(D5486,Customers!$B$8:$C$1412,2,FALSE)</f>
        <v>Parsons</v>
      </c>
      <c r="F5486" s="15">
        <v>3</v>
      </c>
      <c r="G5486" s="15" t="str">
        <f>VLOOKUP(F5486,'Other Data'!$B$17:$C$24,2,FALSE)</f>
        <v>ProductC</v>
      </c>
      <c r="H5486" s="18">
        <v>45309.608483796284</v>
      </c>
      <c r="I5486" s="15">
        <v>154</v>
      </c>
    </row>
    <row r="5487" spans="2:9" x14ac:dyDescent="0.3">
      <c r="B5487" s="15">
        <v>1943367</v>
      </c>
      <c r="C5487" s="16">
        <v>45309</v>
      </c>
      <c r="D5487" s="15">
        <v>1040</v>
      </c>
      <c r="E5487" t="str">
        <f>VLOOKUP(D5487,Customers!$B$8:$C$1412,2,FALSE)</f>
        <v>Book Nook</v>
      </c>
      <c r="F5487" s="15">
        <v>3</v>
      </c>
      <c r="G5487" s="15" t="str">
        <f>VLOOKUP(F5487,'Other Data'!$B$17:$C$24,2,FALSE)</f>
        <v>ProductC</v>
      </c>
      <c r="H5487" s="18">
        <v>45309.618854166656</v>
      </c>
      <c r="I5487" s="15">
        <v>154</v>
      </c>
    </row>
    <row r="5488" spans="2:9" x14ac:dyDescent="0.3">
      <c r="B5488" s="15">
        <v>1943368</v>
      </c>
      <c r="C5488" s="16">
        <v>45309</v>
      </c>
      <c r="D5488" s="15">
        <v>639</v>
      </c>
      <c r="E5488" t="str">
        <f>VLOOKUP(D5488,Customers!$B$8:$C$1412,2,FALSE)</f>
        <v>What Women Wear Ltd.</v>
      </c>
      <c r="F5488" s="15">
        <v>4</v>
      </c>
      <c r="G5488" s="15" t="str">
        <f>VLOOKUP(F5488,'Other Data'!$B$17:$C$24,2,FALSE)</f>
        <v>ProductD</v>
      </c>
      <c r="H5488" s="18">
        <v>45309.631701388877</v>
      </c>
      <c r="I5488" s="15">
        <v>179</v>
      </c>
    </row>
    <row r="5489" spans="2:9" x14ac:dyDescent="0.3">
      <c r="B5489" s="15">
        <v>1943369</v>
      </c>
      <c r="C5489" s="16">
        <v>45309</v>
      </c>
      <c r="D5489" s="15">
        <v>109</v>
      </c>
      <c r="E5489" t="str">
        <f>VLOOKUP(D5489,Customers!$B$8:$C$1412,2,FALSE)</f>
        <v>Regalo</v>
      </c>
      <c r="F5489" s="15">
        <v>1</v>
      </c>
      <c r="G5489" s="15" t="str">
        <f>VLOOKUP(F5489,'Other Data'!$B$17:$C$24,2,FALSE)</f>
        <v>ProductA</v>
      </c>
      <c r="H5489" s="18">
        <v>45309.643148148134</v>
      </c>
      <c r="I5489" s="15">
        <v>172</v>
      </c>
    </row>
    <row r="5490" spans="2:9" x14ac:dyDescent="0.3">
      <c r="B5490" s="15">
        <v>1943370</v>
      </c>
      <c r="C5490" s="16">
        <v>45309</v>
      </c>
      <c r="D5490" s="15">
        <v>913</v>
      </c>
      <c r="E5490" t="str">
        <f>VLOOKUP(D5490,Customers!$B$8:$C$1412,2,FALSE)</f>
        <v>Country Trunk</v>
      </c>
      <c r="F5490" s="15">
        <v>2</v>
      </c>
      <c r="G5490" s="15" t="str">
        <f>VLOOKUP(F5490,'Other Data'!$B$17:$C$24,2,FALSE)</f>
        <v>ProductB</v>
      </c>
      <c r="H5490" s="18">
        <v>45309.655902777762</v>
      </c>
      <c r="I5490" s="15">
        <v>160</v>
      </c>
    </row>
    <row r="5491" spans="2:9" x14ac:dyDescent="0.3">
      <c r="B5491" s="15">
        <v>1943371</v>
      </c>
      <c r="C5491" s="16">
        <v>45309</v>
      </c>
      <c r="D5491" s="15">
        <v>1217</v>
      </c>
      <c r="E5491" t="str">
        <f>VLOOKUP(D5491,Customers!$B$8:$C$1412,2,FALSE)</f>
        <v>Dillard's Inc- Mabelvale AR</v>
      </c>
      <c r="F5491" s="15">
        <v>3</v>
      </c>
      <c r="G5491" s="15" t="str">
        <f>VLOOKUP(F5491,'Other Data'!$B$17:$C$24,2,FALSE)</f>
        <v>ProductC</v>
      </c>
      <c r="H5491" s="18">
        <v>45309.665509259241</v>
      </c>
      <c r="I5491" s="15">
        <v>146</v>
      </c>
    </row>
    <row r="5492" spans="2:9" x14ac:dyDescent="0.3">
      <c r="B5492" s="15">
        <v>1943372</v>
      </c>
      <c r="C5492" s="16">
        <v>45309</v>
      </c>
      <c r="D5492" s="15">
        <v>153</v>
      </c>
      <c r="E5492" t="str">
        <f>VLOOKUP(D5492,Customers!$B$8:$C$1412,2,FALSE)</f>
        <v>Shadowfax</v>
      </c>
      <c r="F5492" s="15">
        <v>2</v>
      </c>
      <c r="G5492" s="15" t="str">
        <f>VLOOKUP(F5492,'Other Data'!$B$17:$C$24,2,FALSE)</f>
        <v>ProductB</v>
      </c>
      <c r="H5492" s="18">
        <v>45309.67447916665</v>
      </c>
      <c r="I5492" s="15">
        <v>150</v>
      </c>
    </row>
    <row r="5493" spans="2:9" x14ac:dyDescent="0.3">
      <c r="B5493" s="15">
        <v>1943373</v>
      </c>
      <c r="C5493" s="16">
        <v>45309</v>
      </c>
      <c r="D5493" s="15">
        <v>365</v>
      </c>
      <c r="E5493" t="str">
        <f>VLOOKUP(D5493,Customers!$B$8:$C$1412,2,FALSE)</f>
        <v>Hallmark</v>
      </c>
      <c r="F5493" s="15">
        <v>2</v>
      </c>
      <c r="G5493" s="15" t="str">
        <f>VLOOKUP(F5493,'Other Data'!$B$17:$C$24,2,FALSE)</f>
        <v>ProductB</v>
      </c>
      <c r="H5493" s="18">
        <v>45309.688078703686</v>
      </c>
      <c r="I5493" s="15">
        <v>173</v>
      </c>
    </row>
    <row r="5494" spans="2:9" x14ac:dyDescent="0.3">
      <c r="B5494" s="15">
        <v>1943374</v>
      </c>
      <c r="C5494" s="16">
        <v>45309</v>
      </c>
      <c r="D5494" s="15">
        <v>1163</v>
      </c>
      <c r="E5494" t="str">
        <f>VLOOKUP(D5494,Customers!$B$8:$C$1412,2,FALSE)</f>
        <v>North Memorial Medical Center</v>
      </c>
      <c r="F5494" s="15">
        <v>6</v>
      </c>
      <c r="G5494" s="15" t="str">
        <f>VLOOKUP(F5494,'Other Data'!$B$17:$C$24,2,FALSE)</f>
        <v>ProductF</v>
      </c>
      <c r="H5494" s="18">
        <v>45309.69754629628</v>
      </c>
      <c r="I5494" s="15">
        <v>152</v>
      </c>
    </row>
    <row r="5495" spans="2:9" x14ac:dyDescent="0.3">
      <c r="B5495" s="15">
        <v>1943375</v>
      </c>
      <c r="C5495" s="16">
        <v>45309</v>
      </c>
      <c r="D5495" s="15">
        <v>1165</v>
      </c>
      <c r="E5495" t="str">
        <f>VLOOKUP(D5495,Customers!$B$8:$C$1412,2,FALSE)</f>
        <v>Falk's Woodland Pharmacy</v>
      </c>
      <c r="F5495" s="15">
        <v>5</v>
      </c>
      <c r="G5495" s="15" t="str">
        <f>VLOOKUP(F5495,'Other Data'!$B$17:$C$24,2,FALSE)</f>
        <v>ProductE</v>
      </c>
      <c r="H5495" s="18">
        <v>45309.712233796279</v>
      </c>
      <c r="I5495" s="15">
        <v>165</v>
      </c>
    </row>
    <row r="5496" spans="2:9" x14ac:dyDescent="0.3">
      <c r="B5496" s="15">
        <v>1943376</v>
      </c>
      <c r="C5496" s="16">
        <v>45309</v>
      </c>
      <c r="D5496" s="15">
        <v>395</v>
      </c>
      <c r="E5496" t="str">
        <f>VLOOKUP(D5496,Customers!$B$8:$C$1412,2,FALSE)</f>
        <v>Top Dollar Bargain Centre #35</v>
      </c>
      <c r="F5496" s="15">
        <v>1</v>
      </c>
      <c r="G5496" s="15" t="str">
        <f>VLOOKUP(F5496,'Other Data'!$B$17:$C$24,2,FALSE)</f>
        <v>ProductA</v>
      </c>
      <c r="H5496" s="18">
        <v>45309.725370370354</v>
      </c>
      <c r="I5496" s="15">
        <v>152</v>
      </c>
    </row>
    <row r="5497" spans="2:9" x14ac:dyDescent="0.3">
      <c r="B5497" s="15">
        <v>1943377</v>
      </c>
      <c r="C5497" s="16">
        <v>45309</v>
      </c>
      <c r="D5497" s="15">
        <v>964</v>
      </c>
      <c r="E5497" t="str">
        <f>VLOOKUP(D5497,Customers!$B$8:$C$1412,2,FALSE)</f>
        <v>Susan's Hallmark - Bensalem</v>
      </c>
      <c r="F5497" s="15">
        <v>2</v>
      </c>
      <c r="G5497" s="15" t="str">
        <f>VLOOKUP(F5497,'Other Data'!$B$17:$C$24,2,FALSE)</f>
        <v>ProductB</v>
      </c>
      <c r="H5497" s="18">
        <v>45309.740509259245</v>
      </c>
      <c r="I5497" s="15">
        <v>172</v>
      </c>
    </row>
    <row r="5498" spans="2:9" x14ac:dyDescent="0.3">
      <c r="B5498" s="15">
        <v>1943378</v>
      </c>
      <c r="C5498" s="16">
        <v>45309</v>
      </c>
      <c r="D5498" s="15">
        <v>169</v>
      </c>
      <c r="E5498" t="str">
        <f>VLOOKUP(D5498,Customers!$B$8:$C$1412,2,FALSE)</f>
        <v>Just Toys</v>
      </c>
      <c r="F5498" s="15">
        <v>1</v>
      </c>
      <c r="G5498" s="15" t="str">
        <f>VLOOKUP(F5498,'Other Data'!$B$17:$C$24,2,FALSE)</f>
        <v>ProductA</v>
      </c>
      <c r="H5498" s="18">
        <v>45309.753298611096</v>
      </c>
      <c r="I5498" s="15">
        <v>163</v>
      </c>
    </row>
    <row r="5499" spans="2:9" x14ac:dyDescent="0.3">
      <c r="B5499" s="15">
        <v>1943379</v>
      </c>
      <c r="C5499" s="16">
        <v>45309</v>
      </c>
      <c r="D5499" s="15">
        <v>1073</v>
      </c>
      <c r="E5499" t="str">
        <f>VLOOKUP(D5499,Customers!$B$8:$C$1412,2,FALSE)</f>
        <v>Genevieve Bond</v>
      </c>
      <c r="F5499" s="15">
        <v>2</v>
      </c>
      <c r="G5499" s="15" t="str">
        <f>VLOOKUP(F5499,'Other Data'!$B$17:$C$24,2,FALSE)</f>
        <v>ProductB</v>
      </c>
      <c r="H5499" s="18">
        <v>45309.76376157406</v>
      </c>
      <c r="I5499" s="15">
        <v>166</v>
      </c>
    </row>
    <row r="5500" spans="2:9" x14ac:dyDescent="0.3">
      <c r="B5500" s="15">
        <v>1943380</v>
      </c>
      <c r="C5500" s="16">
        <v>45309</v>
      </c>
      <c r="D5500" s="15">
        <v>733</v>
      </c>
      <c r="E5500" t="str">
        <f>VLOOKUP(D5500,Customers!$B$8:$C$1412,2,FALSE)</f>
        <v>Nanaimo Regional General Hospital</v>
      </c>
      <c r="F5500" s="15">
        <v>1</v>
      </c>
      <c r="G5500" s="15" t="str">
        <f>VLOOKUP(F5500,'Other Data'!$B$17:$C$24,2,FALSE)</f>
        <v>ProductA</v>
      </c>
      <c r="H5500" s="18">
        <v>45309.774907407394</v>
      </c>
      <c r="I5500" s="15">
        <v>150</v>
      </c>
    </row>
    <row r="5501" spans="2:9" x14ac:dyDescent="0.3">
      <c r="B5501" s="15">
        <v>1943381</v>
      </c>
      <c r="C5501" s="16">
        <v>45309</v>
      </c>
      <c r="D5501" s="15">
        <v>1209</v>
      </c>
      <c r="E5501" t="str">
        <f>VLOOKUP(D5501,Customers!$B$8:$C$1412,2,FALSE)</f>
        <v>Party Patch</v>
      </c>
      <c r="F5501" s="15">
        <v>5</v>
      </c>
      <c r="G5501" s="15" t="str">
        <f>VLOOKUP(F5501,'Other Data'!$B$17:$C$24,2,FALSE)</f>
        <v>ProductE</v>
      </c>
      <c r="H5501" s="18">
        <v>45309.784386574058</v>
      </c>
      <c r="I5501" s="15">
        <v>174</v>
      </c>
    </row>
    <row r="5502" spans="2:9" x14ac:dyDescent="0.3">
      <c r="B5502" s="15">
        <v>1943382</v>
      </c>
      <c r="C5502" s="16">
        <v>45309</v>
      </c>
      <c r="D5502" s="15">
        <v>1066</v>
      </c>
      <c r="E5502" t="str">
        <f>VLOOKUP(D5502,Customers!$B$8:$C$1412,2,FALSE)</f>
        <v>BMI</v>
      </c>
      <c r="F5502" s="15">
        <v>4</v>
      </c>
      <c r="G5502" s="15" t="str">
        <f>VLOOKUP(F5502,'Other Data'!$B$17:$C$24,2,FALSE)</f>
        <v>ProductD</v>
      </c>
      <c r="H5502" s="18">
        <v>45309.79873842591</v>
      </c>
      <c r="I5502" s="15">
        <v>160</v>
      </c>
    </row>
    <row r="5503" spans="2:9" x14ac:dyDescent="0.3">
      <c r="B5503" s="15">
        <v>1943383</v>
      </c>
      <c r="C5503" s="16">
        <v>45309</v>
      </c>
      <c r="D5503" s="15">
        <v>549</v>
      </c>
      <c r="E5503" t="str">
        <f>VLOOKUP(D5503,Customers!$B$8:$C$1412,2,FALSE)</f>
        <v>East Village</v>
      </c>
      <c r="F5503" s="15">
        <v>5</v>
      </c>
      <c r="G5503" s="15" t="str">
        <f>VLOOKUP(F5503,'Other Data'!$B$17:$C$24,2,FALSE)</f>
        <v>ProductE</v>
      </c>
      <c r="H5503" s="18">
        <v>45309.812870370355</v>
      </c>
      <c r="I5503" s="15">
        <v>153</v>
      </c>
    </row>
    <row r="5504" spans="2:9" x14ac:dyDescent="0.3">
      <c r="B5504" s="15">
        <v>1943384</v>
      </c>
      <c r="C5504" s="16">
        <v>45309</v>
      </c>
      <c r="D5504" s="15">
        <v>1065</v>
      </c>
      <c r="E5504" t="str">
        <f>VLOOKUP(D5504,Customers!$B$8:$C$1412,2,FALSE)</f>
        <v>Market Street Mercantile</v>
      </c>
      <c r="F5504" s="15">
        <v>3</v>
      </c>
      <c r="G5504" s="15" t="str">
        <f>VLOOKUP(F5504,'Other Data'!$B$17:$C$24,2,FALSE)</f>
        <v>ProductC</v>
      </c>
      <c r="H5504" s="18">
        <v>45309.825821759245</v>
      </c>
      <c r="I5504" s="15">
        <v>161</v>
      </c>
    </row>
    <row r="5505" spans="2:9" x14ac:dyDescent="0.3">
      <c r="B5505" s="15">
        <v>1943385</v>
      </c>
      <c r="C5505" s="16">
        <v>45309</v>
      </c>
      <c r="D5505" s="15">
        <v>1374</v>
      </c>
      <c r="E5505" t="str">
        <f>VLOOKUP(D5505,Customers!$B$8:$C$1412,2,FALSE)</f>
        <v>Potpourri Group, Inc</v>
      </c>
      <c r="F5505" s="15">
        <v>1</v>
      </c>
      <c r="G5505" s="15" t="str">
        <f>VLOOKUP(F5505,'Other Data'!$B$17:$C$24,2,FALSE)</f>
        <v>ProductA</v>
      </c>
      <c r="H5505" s="18">
        <v>45309.835428240724</v>
      </c>
      <c r="I5505" s="15">
        <v>155</v>
      </c>
    </row>
    <row r="5506" spans="2:9" x14ac:dyDescent="0.3">
      <c r="B5506" s="15">
        <v>1943386</v>
      </c>
      <c r="C5506" s="16">
        <v>45309</v>
      </c>
      <c r="D5506" s="15">
        <v>943</v>
      </c>
      <c r="E5506" t="str">
        <f>VLOOKUP(D5506,Customers!$B$8:$C$1412,2,FALSE)</f>
        <v>DOODLE BUGS</v>
      </c>
      <c r="F5506" s="15">
        <v>5</v>
      </c>
      <c r="G5506" s="15" t="str">
        <f>VLOOKUP(F5506,'Other Data'!$B$17:$C$24,2,FALSE)</f>
        <v>ProductE</v>
      </c>
      <c r="H5506" s="18">
        <v>45309.848101851836</v>
      </c>
      <c r="I5506" s="15">
        <v>165</v>
      </c>
    </row>
    <row r="5507" spans="2:9" x14ac:dyDescent="0.3">
      <c r="B5507" s="15">
        <v>1943387</v>
      </c>
      <c r="C5507" s="16">
        <v>45309</v>
      </c>
      <c r="D5507" s="15">
        <v>403</v>
      </c>
      <c r="E5507" t="str">
        <f>VLOOKUP(D5507,Customers!$B$8:$C$1412,2,FALSE)</f>
        <v>The Country Attic</v>
      </c>
      <c r="F5507" s="15">
        <v>4</v>
      </c>
      <c r="G5507" s="15" t="str">
        <f>VLOOKUP(F5507,'Other Data'!$B$17:$C$24,2,FALSE)</f>
        <v>ProductD</v>
      </c>
      <c r="H5507" s="18">
        <v>45309.858310185169</v>
      </c>
      <c r="I5507" s="15">
        <v>158</v>
      </c>
    </row>
    <row r="5508" spans="2:9" x14ac:dyDescent="0.3">
      <c r="B5508" s="15">
        <v>1943388</v>
      </c>
      <c r="C5508" s="16">
        <v>45309</v>
      </c>
      <c r="D5508" s="15">
        <v>1058</v>
      </c>
      <c r="E5508" t="str">
        <f>VLOOKUP(D5508,Customers!$B$8:$C$1412,2,FALSE)</f>
        <v>Indesigh Fundraising</v>
      </c>
      <c r="F5508" s="15">
        <v>3</v>
      </c>
      <c r="G5508" s="15" t="str">
        <f>VLOOKUP(F5508,'Other Data'!$B$17:$C$24,2,FALSE)</f>
        <v>ProductC</v>
      </c>
      <c r="H5508" s="18">
        <v>45309.8741898148</v>
      </c>
      <c r="I5508" s="15">
        <v>146</v>
      </c>
    </row>
    <row r="5509" spans="2:9" x14ac:dyDescent="0.3">
      <c r="B5509" s="15">
        <v>1943389</v>
      </c>
      <c r="C5509" s="16">
        <v>45309</v>
      </c>
      <c r="D5509" s="15">
        <v>1133</v>
      </c>
      <c r="E5509" t="str">
        <f>VLOOKUP(D5509,Customers!$B$8:$C$1412,2,FALSE)</f>
        <v>Evie's Hallmark</v>
      </c>
      <c r="F5509" s="15">
        <v>2</v>
      </c>
      <c r="G5509" s="15" t="str">
        <f>VLOOKUP(F5509,'Other Data'!$B$17:$C$24,2,FALSE)</f>
        <v>ProductB</v>
      </c>
      <c r="H5509" s="18">
        <v>45309.88572916665</v>
      </c>
      <c r="I5509" s="15">
        <v>176</v>
      </c>
    </row>
    <row r="5510" spans="2:9" x14ac:dyDescent="0.3">
      <c r="B5510" s="15">
        <v>1943390</v>
      </c>
      <c r="C5510" s="16">
        <v>45309</v>
      </c>
      <c r="D5510" s="15">
        <v>93</v>
      </c>
      <c r="E5510" t="str">
        <f>VLOOKUP(D5510,Customers!$B$8:$C$1412,2,FALSE)</f>
        <v>La Pot Aux Roses</v>
      </c>
      <c r="F5510" s="15">
        <v>2</v>
      </c>
      <c r="G5510" s="15" t="str">
        <f>VLOOKUP(F5510,'Other Data'!$B$17:$C$24,2,FALSE)</f>
        <v>ProductB</v>
      </c>
      <c r="H5510" s="18">
        <v>45309.895486111098</v>
      </c>
      <c r="I5510" s="15">
        <v>176</v>
      </c>
    </row>
    <row r="5511" spans="2:9" x14ac:dyDescent="0.3">
      <c r="B5511" s="15">
        <v>1943391</v>
      </c>
      <c r="C5511" s="16">
        <v>45310</v>
      </c>
      <c r="D5511" s="15">
        <v>43</v>
      </c>
      <c r="E5511" t="str">
        <f>VLOOKUP(D5511,Customers!$B$8:$C$1412,2,FALSE)</f>
        <v>Emerald Isle Gifts</v>
      </c>
      <c r="F5511" s="15">
        <v>5</v>
      </c>
      <c r="G5511" s="15" t="str">
        <f>VLOOKUP(F5511,'Other Data'!$B$17:$C$24,2,FALSE)</f>
        <v>ProductE</v>
      </c>
      <c r="H5511" s="18">
        <v>45310.333333333336</v>
      </c>
      <c r="I5511" s="15">
        <v>156</v>
      </c>
    </row>
    <row r="5512" spans="2:9" x14ac:dyDescent="0.3">
      <c r="B5512" s="15">
        <v>1943392</v>
      </c>
      <c r="C5512" s="16">
        <v>45310</v>
      </c>
      <c r="D5512" s="15">
        <v>401</v>
      </c>
      <c r="E5512" t="str">
        <f>VLOOKUP(D5512,Customers!$B$8:$C$1412,2,FALSE)</f>
        <v>Safari Outfitters Inc</v>
      </c>
      <c r="F5512" s="15">
        <v>4</v>
      </c>
      <c r="G5512" s="15" t="str">
        <f>VLOOKUP(F5512,'Other Data'!$B$17:$C$24,2,FALSE)</f>
        <v>ProductD</v>
      </c>
      <c r="H5512" s="18">
        <v>45310.343530092592</v>
      </c>
      <c r="I5512" s="15">
        <v>145</v>
      </c>
    </row>
    <row r="5513" spans="2:9" x14ac:dyDescent="0.3">
      <c r="B5513" s="15">
        <v>1943393</v>
      </c>
      <c r="C5513" s="16">
        <v>45310</v>
      </c>
      <c r="D5513" s="15">
        <v>677</v>
      </c>
      <c r="E5513" t="str">
        <f>VLOOKUP(D5513,Customers!$B$8:$C$1412,2,FALSE)</f>
        <v>Castlegar .99 Store And More</v>
      </c>
      <c r="F5513" s="15">
        <v>5</v>
      </c>
      <c r="G5513" s="15" t="str">
        <f>VLOOKUP(F5513,'Other Data'!$B$17:$C$24,2,FALSE)</f>
        <v>ProductE</v>
      </c>
      <c r="H5513" s="18">
        <v>45310.353368055556</v>
      </c>
      <c r="I5513" s="15">
        <v>165</v>
      </c>
    </row>
    <row r="5514" spans="2:9" x14ac:dyDescent="0.3">
      <c r="B5514" s="15">
        <v>1943394</v>
      </c>
      <c r="C5514" s="16">
        <v>45310</v>
      </c>
      <c r="D5514" s="15">
        <v>386</v>
      </c>
      <c r="E5514" t="str">
        <f>VLOOKUP(D5514,Customers!$B$8:$C$1412,2,FALSE)</f>
        <v>West Elgin Pharmacy</v>
      </c>
      <c r="F5514" s="15">
        <v>5</v>
      </c>
      <c r="G5514" s="15" t="str">
        <f>VLOOKUP(F5514,'Other Data'!$B$17:$C$24,2,FALSE)</f>
        <v>ProductE</v>
      </c>
      <c r="H5514" s="18">
        <v>45310.367407407408</v>
      </c>
      <c r="I5514" s="15">
        <v>155</v>
      </c>
    </row>
    <row r="5515" spans="2:9" x14ac:dyDescent="0.3">
      <c r="B5515" s="15">
        <v>1943395</v>
      </c>
      <c r="C5515" s="16">
        <v>45310</v>
      </c>
      <c r="D5515" s="15">
        <v>870</v>
      </c>
      <c r="E5515" t="str">
        <f>VLOOKUP(D5515,Customers!$B$8:$C$1412,2,FALSE)</f>
        <v>Tisch Hospital</v>
      </c>
      <c r="F5515" s="15">
        <v>6</v>
      </c>
      <c r="G5515" s="15" t="str">
        <f>VLOOKUP(F5515,'Other Data'!$B$17:$C$24,2,FALSE)</f>
        <v>ProductF</v>
      </c>
      <c r="H5515" s="18">
        <v>45310.376759259263</v>
      </c>
      <c r="I5515" s="15">
        <v>158</v>
      </c>
    </row>
    <row r="5516" spans="2:9" x14ac:dyDescent="0.3">
      <c r="B5516" s="15">
        <v>1943396</v>
      </c>
      <c r="C5516" s="16">
        <v>45310</v>
      </c>
      <c r="D5516" s="15">
        <v>918</v>
      </c>
      <c r="E5516" t="str">
        <f>VLOOKUP(D5516,Customers!$B$8:$C$1412,2,FALSE)</f>
        <v>Impressions</v>
      </c>
      <c r="F5516" s="15">
        <v>5</v>
      </c>
      <c r="G5516" s="15" t="str">
        <f>VLOOKUP(F5516,'Other Data'!$B$17:$C$24,2,FALSE)</f>
        <v>ProductE</v>
      </c>
      <c r="H5516" s="18">
        <v>45310.389120370375</v>
      </c>
      <c r="I5516" s="15">
        <v>145</v>
      </c>
    </row>
    <row r="5517" spans="2:9" x14ac:dyDescent="0.3">
      <c r="B5517" s="15">
        <v>1943397</v>
      </c>
      <c r="C5517" s="16">
        <v>45310</v>
      </c>
      <c r="D5517" s="15">
        <v>53</v>
      </c>
      <c r="E5517" t="str">
        <f>VLOOKUP(D5517,Customers!$B$8:$C$1412,2,FALSE)</f>
        <v>Haliburton Pharmachoice</v>
      </c>
      <c r="F5517" s="15">
        <v>2</v>
      </c>
      <c r="G5517" s="15" t="str">
        <f>VLOOKUP(F5517,'Other Data'!$B$17:$C$24,2,FALSE)</f>
        <v>ProductB</v>
      </c>
      <c r="H5517" s="18">
        <v>45310.403217592597</v>
      </c>
      <c r="I5517" s="15">
        <v>159</v>
      </c>
    </row>
    <row r="5518" spans="2:9" x14ac:dyDescent="0.3">
      <c r="B5518" s="15">
        <v>1943398</v>
      </c>
      <c r="C5518" s="16">
        <v>45310</v>
      </c>
      <c r="D5518" s="15">
        <v>1005</v>
      </c>
      <c r="E5518" t="str">
        <f>VLOOKUP(D5518,Customers!$B$8:$C$1412,2,FALSE)</f>
        <v>Cotton Gin</v>
      </c>
      <c r="F5518" s="15">
        <v>2</v>
      </c>
      <c r="G5518" s="15" t="str">
        <f>VLOOKUP(F5518,'Other Data'!$B$17:$C$24,2,FALSE)</f>
        <v>ProductB</v>
      </c>
      <c r="H5518" s="18">
        <v>45310.418634259266</v>
      </c>
      <c r="I5518" s="15">
        <v>167</v>
      </c>
    </row>
    <row r="5519" spans="2:9" x14ac:dyDescent="0.3">
      <c r="B5519" s="15">
        <v>1943399</v>
      </c>
      <c r="C5519" s="16">
        <v>45310</v>
      </c>
      <c r="D5519" s="15">
        <v>66</v>
      </c>
      <c r="E5519" t="str">
        <f>VLOOKUP(D5519,Customers!$B$8:$C$1412,2,FALSE)</f>
        <v>Freeman's PharmaChoice</v>
      </c>
      <c r="F5519" s="15">
        <v>3</v>
      </c>
      <c r="G5519" s="15" t="str">
        <f>VLOOKUP(F5519,'Other Data'!$B$17:$C$24,2,FALSE)</f>
        <v>ProductC</v>
      </c>
      <c r="H5519" s="18">
        <v>45310.433622685188</v>
      </c>
      <c r="I5519" s="15">
        <v>170</v>
      </c>
    </row>
    <row r="5520" spans="2:9" x14ac:dyDescent="0.3">
      <c r="B5520" s="15">
        <v>1943400</v>
      </c>
      <c r="C5520" s="16">
        <v>45310</v>
      </c>
      <c r="D5520" s="15">
        <v>274</v>
      </c>
      <c r="E5520" t="str">
        <f>VLOOKUP(D5520,Customers!$B$8:$C$1412,2,FALSE)</f>
        <v>Post In Village Hair Salon</v>
      </c>
      <c r="F5520" s="15">
        <v>1</v>
      </c>
      <c r="G5520" s="15" t="str">
        <f>VLOOKUP(F5520,'Other Data'!$B$17:$C$24,2,FALSE)</f>
        <v>ProductA</v>
      </c>
      <c r="H5520" s="18">
        <v>45310.444826388892</v>
      </c>
      <c r="I5520" s="15">
        <v>177</v>
      </c>
    </row>
    <row r="5521" spans="2:9" x14ac:dyDescent="0.3">
      <c r="B5521" s="15">
        <v>1943401</v>
      </c>
      <c r="C5521" s="16">
        <v>45310</v>
      </c>
      <c r="D5521" s="15">
        <v>1056</v>
      </c>
      <c r="E5521" t="str">
        <f>VLOOKUP(D5521,Customers!$B$8:$C$1412,2,FALSE)</f>
        <v>Bealls Department Stores, Inc</v>
      </c>
      <c r="F5521" s="15">
        <v>2</v>
      </c>
      <c r="G5521" s="15" t="str">
        <f>VLOOKUP(F5521,'Other Data'!$B$17:$C$24,2,FALSE)</f>
        <v>ProductB</v>
      </c>
      <c r="H5521" s="18">
        <v>45310.457349537042</v>
      </c>
      <c r="I5521" s="15">
        <v>167</v>
      </c>
    </row>
    <row r="5522" spans="2:9" x14ac:dyDescent="0.3">
      <c r="B5522" s="15">
        <v>1943402</v>
      </c>
      <c r="C5522" s="16">
        <v>45310</v>
      </c>
      <c r="D5522" s="15">
        <v>1159</v>
      </c>
      <c r="E5522" t="str">
        <f>VLOOKUP(D5522,Customers!$B$8:$C$1412,2,FALSE)</f>
        <v>Capers</v>
      </c>
      <c r="F5522" s="15">
        <v>6</v>
      </c>
      <c r="G5522" s="15" t="str">
        <f>VLOOKUP(F5522,'Other Data'!$B$17:$C$24,2,FALSE)</f>
        <v>ProductF</v>
      </c>
      <c r="H5522" s="18">
        <v>45310.46983796297</v>
      </c>
      <c r="I5522" s="15">
        <v>152</v>
      </c>
    </row>
    <row r="5523" spans="2:9" x14ac:dyDescent="0.3">
      <c r="B5523" s="15">
        <v>1943403</v>
      </c>
      <c r="C5523" s="16">
        <v>45310</v>
      </c>
      <c r="D5523" s="15">
        <v>89</v>
      </c>
      <c r="E5523" t="str">
        <f>VLOOKUP(D5523,Customers!$B$8:$C$1412,2,FALSE)</f>
        <v>Distribution Canado-Sussie</v>
      </c>
      <c r="F5523" s="15">
        <v>6</v>
      </c>
      <c r="G5523" s="15" t="str">
        <f>VLOOKUP(F5523,'Other Data'!$B$17:$C$24,2,FALSE)</f>
        <v>ProductF</v>
      </c>
      <c r="H5523" s="18">
        <v>45310.484861111116</v>
      </c>
      <c r="I5523" s="15">
        <v>143</v>
      </c>
    </row>
    <row r="5524" spans="2:9" x14ac:dyDescent="0.3">
      <c r="B5524" s="15">
        <v>1943404</v>
      </c>
      <c r="C5524" s="16">
        <v>45310</v>
      </c>
      <c r="D5524" s="15">
        <v>1274</v>
      </c>
      <c r="E5524" t="str">
        <f>VLOOKUP(D5524,Customers!$B$8:$C$1412,2,FALSE)</f>
        <v>Casablanca Hotel and Casino</v>
      </c>
      <c r="F5524" s="15">
        <v>1</v>
      </c>
      <c r="G5524" s="15" t="str">
        <f>VLOOKUP(F5524,'Other Data'!$B$17:$C$24,2,FALSE)</f>
        <v>ProductA</v>
      </c>
      <c r="H5524" s="18">
        <v>45310.498263888891</v>
      </c>
      <c r="I5524" s="15">
        <v>143</v>
      </c>
    </row>
    <row r="5525" spans="2:9" x14ac:dyDescent="0.3">
      <c r="B5525" s="15">
        <v>1943405</v>
      </c>
      <c r="C5525" s="16">
        <v>45310</v>
      </c>
      <c r="D5525" s="15">
        <v>273</v>
      </c>
      <c r="E5525" t="str">
        <f>VLOOKUP(D5525,Customers!$B$8:$C$1412,2,FALSE)</f>
        <v>Good Times</v>
      </c>
      <c r="F5525" s="15">
        <v>5</v>
      </c>
      <c r="G5525" s="15" t="str">
        <f>VLOOKUP(F5525,'Other Data'!$B$17:$C$24,2,FALSE)</f>
        <v>ProductE</v>
      </c>
      <c r="H5525" s="18">
        <v>45310.514363425929</v>
      </c>
      <c r="I5525" s="15">
        <v>161</v>
      </c>
    </row>
    <row r="5526" spans="2:9" x14ac:dyDescent="0.3">
      <c r="B5526" s="15">
        <v>1943406</v>
      </c>
      <c r="C5526" s="16">
        <v>45310</v>
      </c>
      <c r="D5526" s="15">
        <v>1189</v>
      </c>
      <c r="E5526" t="str">
        <f>VLOOKUP(D5526,Customers!$B$8:$C$1412,2,FALSE)</f>
        <v>Annie's</v>
      </c>
      <c r="F5526" s="15">
        <v>3</v>
      </c>
      <c r="G5526" s="15" t="str">
        <f>VLOOKUP(F5526,'Other Data'!$B$17:$C$24,2,FALSE)</f>
        <v>ProductC</v>
      </c>
      <c r="H5526" s="18">
        <v>45310.528946759259</v>
      </c>
      <c r="I5526" s="15">
        <v>142</v>
      </c>
    </row>
    <row r="5527" spans="2:9" x14ac:dyDescent="0.3">
      <c r="B5527" s="15">
        <v>1943407</v>
      </c>
      <c r="C5527" s="16">
        <v>45310</v>
      </c>
      <c r="D5527" s="15">
        <v>489</v>
      </c>
      <c r="E5527" t="str">
        <f>VLOOKUP(D5527,Customers!$B$8:$C$1412,2,FALSE)</f>
        <v>Downtown Dollar</v>
      </c>
      <c r="F5527" s="15">
        <v>1</v>
      </c>
      <c r="G5527" s="15" t="str">
        <f>VLOOKUP(F5527,'Other Data'!$B$17:$C$24,2,FALSE)</f>
        <v>ProductA</v>
      </c>
      <c r="H5527" s="18">
        <v>45310.538136574076</v>
      </c>
      <c r="I5527" s="15">
        <v>168</v>
      </c>
    </row>
    <row r="5528" spans="2:9" x14ac:dyDescent="0.3">
      <c r="B5528" s="15">
        <v>1943408</v>
      </c>
      <c r="C5528" s="16">
        <v>45310</v>
      </c>
      <c r="D5528" s="15">
        <v>1093</v>
      </c>
      <c r="E5528" t="str">
        <f>VLOOKUP(D5528,Customers!$B$8:$C$1412,2,FALSE)</f>
        <v>Mr. Sports</v>
      </c>
      <c r="F5528" s="15">
        <v>2</v>
      </c>
      <c r="G5528" s="15" t="str">
        <f>VLOOKUP(F5528,'Other Data'!$B$17:$C$24,2,FALSE)</f>
        <v>ProductB</v>
      </c>
      <c r="H5528" s="18">
        <v>45310.552453703705</v>
      </c>
      <c r="I5528" s="15">
        <v>147</v>
      </c>
    </row>
    <row r="5529" spans="2:9" x14ac:dyDescent="0.3">
      <c r="B5529" s="15">
        <v>1943409</v>
      </c>
      <c r="C5529" s="16">
        <v>45310</v>
      </c>
      <c r="D5529" s="15">
        <v>999</v>
      </c>
      <c r="E5529" t="str">
        <f>VLOOKUP(D5529,Customers!$B$8:$C$1412,2,FALSE)</f>
        <v>Harvest Moon Trading Co.</v>
      </c>
      <c r="F5529" s="15">
        <v>5</v>
      </c>
      <c r="G5529" s="15" t="str">
        <f>VLOOKUP(F5529,'Other Data'!$B$17:$C$24,2,FALSE)</f>
        <v>ProductE</v>
      </c>
      <c r="H5529" s="18">
        <v>45310.563900462963</v>
      </c>
      <c r="I5529" s="15">
        <v>149</v>
      </c>
    </row>
    <row r="5530" spans="2:9" x14ac:dyDescent="0.3">
      <c r="B5530" s="15">
        <v>1943410</v>
      </c>
      <c r="C5530" s="16">
        <v>45310</v>
      </c>
      <c r="D5530" s="15">
        <v>964</v>
      </c>
      <c r="E5530" t="str">
        <f>VLOOKUP(D5530,Customers!$B$8:$C$1412,2,FALSE)</f>
        <v>Susan's Hallmark - Bensalem</v>
      </c>
      <c r="F5530" s="15">
        <v>5</v>
      </c>
      <c r="G5530" s="15" t="str">
        <f>VLOOKUP(F5530,'Other Data'!$B$17:$C$24,2,FALSE)</f>
        <v>ProductE</v>
      </c>
      <c r="H5530" s="18">
        <v>45310.579918981479</v>
      </c>
      <c r="I5530" s="15">
        <v>168</v>
      </c>
    </row>
    <row r="5531" spans="2:9" x14ac:dyDescent="0.3">
      <c r="B5531" s="15">
        <v>1943411</v>
      </c>
      <c r="C5531" s="16">
        <v>45310</v>
      </c>
      <c r="D5531" s="15">
        <v>1379</v>
      </c>
      <c r="E5531" t="str">
        <f>VLOOKUP(D5531,Customers!$B$8:$C$1412,2,FALSE)</f>
        <v>Sogno Boutique Of Dreams</v>
      </c>
      <c r="F5531" s="15">
        <v>4</v>
      </c>
      <c r="G5531" s="15" t="str">
        <f>VLOOKUP(F5531,'Other Data'!$B$17:$C$24,2,FALSE)</f>
        <v>ProductD</v>
      </c>
      <c r="H5531" s="18">
        <v>45310.590277777774</v>
      </c>
      <c r="I5531" s="15">
        <v>158</v>
      </c>
    </row>
    <row r="5532" spans="2:9" x14ac:dyDescent="0.3">
      <c r="B5532" s="15">
        <v>1943412</v>
      </c>
      <c r="C5532" s="16">
        <v>45310</v>
      </c>
      <c r="D5532" s="15">
        <v>979</v>
      </c>
      <c r="E5532" t="str">
        <f>VLOOKUP(D5532,Customers!$B$8:$C$1412,2,FALSE)</f>
        <v>Paper Shop</v>
      </c>
      <c r="F5532" s="15">
        <v>4</v>
      </c>
      <c r="G5532" s="15" t="str">
        <f>VLOOKUP(F5532,'Other Data'!$B$17:$C$24,2,FALSE)</f>
        <v>ProductD</v>
      </c>
      <c r="H5532" s="18">
        <v>45310.602326388886</v>
      </c>
      <c r="I5532" s="15">
        <v>171</v>
      </c>
    </row>
    <row r="5533" spans="2:9" x14ac:dyDescent="0.3">
      <c r="B5533" s="15">
        <v>1943413</v>
      </c>
      <c r="C5533" s="16">
        <v>45310</v>
      </c>
      <c r="D5533" s="15">
        <v>1378</v>
      </c>
      <c r="E5533" t="str">
        <f>VLOOKUP(D5533,Customers!$B$8:$C$1412,2,FALSE)</f>
        <v>UConn Co-op</v>
      </c>
      <c r="F5533" s="15">
        <v>4</v>
      </c>
      <c r="G5533" s="15" t="str">
        <f>VLOOKUP(F5533,'Other Data'!$B$17:$C$24,2,FALSE)</f>
        <v>ProductD</v>
      </c>
      <c r="H5533" s="18">
        <v>45310.614351851851</v>
      </c>
      <c r="I5533" s="15">
        <v>141</v>
      </c>
    </row>
    <row r="5534" spans="2:9" x14ac:dyDescent="0.3">
      <c r="B5534" s="15">
        <v>1943414</v>
      </c>
      <c r="C5534" s="16">
        <v>45310</v>
      </c>
      <c r="D5534" s="15">
        <v>604</v>
      </c>
      <c r="E5534" t="str">
        <f>VLOOKUP(D5534,Customers!$B$8:$C$1412,2,FALSE)</f>
        <v>RUBY'S FASHION</v>
      </c>
      <c r="F5534" s="15">
        <v>5</v>
      </c>
      <c r="G5534" s="15" t="str">
        <f>VLOOKUP(F5534,'Other Data'!$B$17:$C$24,2,FALSE)</f>
        <v>ProductE</v>
      </c>
      <c r="H5534" s="18">
        <v>45310.63040509259</v>
      </c>
      <c r="I5534" s="15">
        <v>166</v>
      </c>
    </row>
    <row r="5535" spans="2:9" x14ac:dyDescent="0.3">
      <c r="B5535" s="15">
        <v>1943415</v>
      </c>
      <c r="C5535" s="16">
        <v>45310</v>
      </c>
      <c r="D5535" s="15">
        <v>191</v>
      </c>
      <c r="E5535" t="str">
        <f>VLOOKUP(D5535,Customers!$B$8:$C$1412,2,FALSE)</f>
        <v>Oshawa Family Convence</v>
      </c>
      <c r="F5535" s="15">
        <v>4</v>
      </c>
      <c r="G5535" s="15" t="str">
        <f>VLOOKUP(F5535,'Other Data'!$B$17:$C$24,2,FALSE)</f>
        <v>ProductD</v>
      </c>
      <c r="H5535" s="18">
        <v>45310.639421296291</v>
      </c>
      <c r="I5535" s="15">
        <v>143</v>
      </c>
    </row>
    <row r="5536" spans="2:9" x14ac:dyDescent="0.3">
      <c r="B5536" s="15">
        <v>1943416</v>
      </c>
      <c r="C5536" s="16">
        <v>45310</v>
      </c>
      <c r="D5536" s="15">
        <v>815</v>
      </c>
      <c r="E5536" t="str">
        <f>VLOOKUP(D5536,Customers!$B$8:$C$1412,2,FALSE)</f>
        <v>Geepers</v>
      </c>
      <c r="F5536" s="15">
        <v>6</v>
      </c>
      <c r="G5536" s="15" t="str">
        <f>VLOOKUP(F5536,'Other Data'!$B$17:$C$24,2,FALSE)</f>
        <v>ProductF</v>
      </c>
      <c r="H5536" s="18">
        <v>45310.650509259256</v>
      </c>
      <c r="I5536" s="15">
        <v>172</v>
      </c>
    </row>
    <row r="5537" spans="2:9" x14ac:dyDescent="0.3">
      <c r="B5537" s="15">
        <v>1943417</v>
      </c>
      <c r="C5537" s="16">
        <v>45310</v>
      </c>
      <c r="D5537" s="15">
        <v>1196</v>
      </c>
      <c r="E5537" t="str">
        <f>VLOOKUP(D5537,Customers!$B$8:$C$1412,2,FALSE)</f>
        <v>Dale's Southlake Pharmacy</v>
      </c>
      <c r="F5537" s="15">
        <v>6</v>
      </c>
      <c r="G5537" s="15" t="str">
        <f>VLOOKUP(F5537,'Other Data'!$B$17:$C$24,2,FALSE)</f>
        <v>ProductF</v>
      </c>
      <c r="H5537" s="18">
        <v>45310.662361111106</v>
      </c>
      <c r="I5537" s="15">
        <v>167</v>
      </c>
    </row>
    <row r="5538" spans="2:9" x14ac:dyDescent="0.3">
      <c r="B5538" s="15">
        <v>1943418</v>
      </c>
      <c r="C5538" s="16">
        <v>45310</v>
      </c>
      <c r="D5538" s="15">
        <v>158</v>
      </c>
      <c r="E5538" t="str">
        <f>VLOOKUP(D5538,Customers!$B$8:$C$1412,2,FALSE)</f>
        <v>Send In The Clowns</v>
      </c>
      <c r="F5538" s="15">
        <v>4</v>
      </c>
      <c r="G5538" s="15" t="str">
        <f>VLOOKUP(F5538,'Other Data'!$B$17:$C$24,2,FALSE)</f>
        <v>ProductD</v>
      </c>
      <c r="H5538" s="18">
        <v>45310.6721412037</v>
      </c>
      <c r="I5538" s="15">
        <v>174</v>
      </c>
    </row>
    <row r="5539" spans="2:9" x14ac:dyDescent="0.3">
      <c r="B5539" s="15">
        <v>1943419</v>
      </c>
      <c r="C5539" s="16">
        <v>45310</v>
      </c>
      <c r="D5539" s="15">
        <v>63</v>
      </c>
      <c r="E5539" t="str">
        <f>VLOOKUP(D5539,Customers!$B$8:$C$1412,2,FALSE)</f>
        <v>Canadian Tire Gas Bar</v>
      </c>
      <c r="F5539" s="15">
        <v>3</v>
      </c>
      <c r="G5539" s="15" t="str">
        <f>VLOOKUP(F5539,'Other Data'!$B$17:$C$24,2,FALSE)</f>
        <v>ProductC</v>
      </c>
      <c r="H5539" s="18">
        <v>45310.684861111105</v>
      </c>
      <c r="I5539" s="15">
        <v>169</v>
      </c>
    </row>
    <row r="5540" spans="2:9" x14ac:dyDescent="0.3">
      <c r="B5540" s="15">
        <v>1943420</v>
      </c>
      <c r="C5540" s="16">
        <v>45310</v>
      </c>
      <c r="D5540" s="15">
        <v>1079</v>
      </c>
      <c r="E5540" t="str">
        <f>VLOOKUP(D5540,Customers!$B$8:$C$1412,2,FALSE)</f>
        <v>Riverboat Gift Shop</v>
      </c>
      <c r="F5540" s="15">
        <v>6</v>
      </c>
      <c r="G5540" s="15" t="str">
        <f>VLOOKUP(F5540,'Other Data'!$B$17:$C$24,2,FALSE)</f>
        <v>ProductF</v>
      </c>
      <c r="H5540" s="18">
        <v>45310.694942129623</v>
      </c>
      <c r="I5540" s="15">
        <v>177</v>
      </c>
    </row>
    <row r="5541" spans="2:9" x14ac:dyDescent="0.3">
      <c r="B5541" s="15">
        <v>1943421</v>
      </c>
      <c r="C5541" s="16">
        <v>45310</v>
      </c>
      <c r="D5541" s="15">
        <v>593</v>
      </c>
      <c r="E5541" t="str">
        <f>VLOOKUP(D5541,Customers!$B$8:$C$1412,2,FALSE)</f>
        <v>Carewest George Boyack</v>
      </c>
      <c r="F5541" s="15">
        <v>1</v>
      </c>
      <c r="G5541" s="15" t="str">
        <f>VLOOKUP(F5541,'Other Data'!$B$17:$C$24,2,FALSE)</f>
        <v>ProductA</v>
      </c>
      <c r="H5541" s="18">
        <v>45310.7102199074</v>
      </c>
      <c r="I5541" s="15">
        <v>149</v>
      </c>
    </row>
    <row r="5542" spans="2:9" x14ac:dyDescent="0.3">
      <c r="B5542" s="15">
        <v>1943422</v>
      </c>
      <c r="C5542" s="16">
        <v>45310</v>
      </c>
      <c r="D5542" s="15">
        <v>1025</v>
      </c>
      <c r="E5542" t="str">
        <f>VLOOKUP(D5542,Customers!$B$8:$C$1412,2,FALSE)</f>
        <v>Parsons</v>
      </c>
      <c r="F5542" s="15">
        <v>2</v>
      </c>
      <c r="G5542" s="15" t="str">
        <f>VLOOKUP(F5542,'Other Data'!$B$17:$C$24,2,FALSE)</f>
        <v>ProductB</v>
      </c>
      <c r="H5542" s="18">
        <v>45310.724930555545</v>
      </c>
      <c r="I5542" s="15">
        <v>174</v>
      </c>
    </row>
    <row r="5543" spans="2:9" x14ac:dyDescent="0.3">
      <c r="B5543" s="15">
        <v>1943423</v>
      </c>
      <c r="C5543" s="16">
        <v>45310</v>
      </c>
      <c r="D5543" s="15">
        <v>274</v>
      </c>
      <c r="E5543" t="str">
        <f>VLOOKUP(D5543,Customers!$B$8:$C$1412,2,FALSE)</f>
        <v>Post In Village Hair Salon</v>
      </c>
      <c r="F5543" s="15">
        <v>1</v>
      </c>
      <c r="G5543" s="15" t="str">
        <f>VLOOKUP(F5543,'Other Data'!$B$17:$C$24,2,FALSE)</f>
        <v>ProductA</v>
      </c>
      <c r="H5543" s="18">
        <v>45310.740127314806</v>
      </c>
      <c r="I5543" s="15">
        <v>177</v>
      </c>
    </row>
    <row r="5544" spans="2:9" x14ac:dyDescent="0.3">
      <c r="B5544" s="15">
        <v>1943424</v>
      </c>
      <c r="C5544" s="16">
        <v>45310</v>
      </c>
      <c r="D5544" s="15">
        <v>933</v>
      </c>
      <c r="E5544" t="str">
        <f>VLOOKUP(D5544,Customers!$B$8:$C$1412,2,FALSE)</f>
        <v>Canal Side Jewelers</v>
      </c>
      <c r="F5544" s="15">
        <v>5</v>
      </c>
      <c r="G5544" s="15" t="str">
        <f>VLOOKUP(F5544,'Other Data'!$B$17:$C$24,2,FALSE)</f>
        <v>ProductE</v>
      </c>
      <c r="H5544" s="18">
        <v>45310.752534722211</v>
      </c>
      <c r="I5544" s="15">
        <v>156</v>
      </c>
    </row>
    <row r="5545" spans="2:9" x14ac:dyDescent="0.3">
      <c r="B5545" s="15">
        <v>1943425</v>
      </c>
      <c r="C5545" s="16">
        <v>45310</v>
      </c>
      <c r="D5545" s="15">
        <v>513</v>
      </c>
      <c r="E5545" t="str">
        <f>VLOOKUP(D5545,Customers!$B$8:$C$1412,2,FALSE)</f>
        <v>Grace Hospital</v>
      </c>
      <c r="F5545" s="15">
        <v>1</v>
      </c>
      <c r="G5545" s="15" t="str">
        <f>VLOOKUP(F5545,'Other Data'!$B$17:$C$24,2,FALSE)</f>
        <v>ProductA</v>
      </c>
      <c r="H5545" s="18">
        <v>45310.762164351843</v>
      </c>
      <c r="I5545" s="15">
        <v>172</v>
      </c>
    </row>
    <row r="5546" spans="2:9" x14ac:dyDescent="0.3">
      <c r="B5546" s="15">
        <v>1943426</v>
      </c>
      <c r="C5546" s="16">
        <v>45310</v>
      </c>
      <c r="D5546" s="15">
        <v>705</v>
      </c>
      <c r="E5546" t="str">
        <f>VLOOKUP(D5546,Customers!$B$8:$C$1412,2,FALSE)</f>
        <v>Otter Co-op</v>
      </c>
      <c r="F5546" s="15">
        <v>1</v>
      </c>
      <c r="G5546" s="15" t="str">
        <f>VLOOKUP(F5546,'Other Data'!$B$17:$C$24,2,FALSE)</f>
        <v>ProductA</v>
      </c>
      <c r="H5546" s="18">
        <v>45310.774733796286</v>
      </c>
      <c r="I5546" s="15">
        <v>152</v>
      </c>
    </row>
    <row r="5547" spans="2:9" x14ac:dyDescent="0.3">
      <c r="B5547" s="15">
        <v>1943427</v>
      </c>
      <c r="C5547" s="16">
        <v>45310</v>
      </c>
      <c r="D5547" s="15">
        <v>1090</v>
      </c>
      <c r="E5547" t="str">
        <f>VLOOKUP(D5547,Customers!$B$8:$C$1412,2,FALSE)</f>
        <v>Patti's Enterprises</v>
      </c>
      <c r="F5547" s="15">
        <v>2</v>
      </c>
      <c r="G5547" s="15" t="str">
        <f>VLOOKUP(F5547,'Other Data'!$B$17:$C$24,2,FALSE)</f>
        <v>ProductB</v>
      </c>
      <c r="H5547" s="18">
        <v>45310.784166666657</v>
      </c>
      <c r="I5547" s="15">
        <v>160</v>
      </c>
    </row>
    <row r="5548" spans="2:9" x14ac:dyDescent="0.3">
      <c r="B5548" s="15">
        <v>1943428</v>
      </c>
      <c r="C5548" s="16">
        <v>45310</v>
      </c>
      <c r="D5548" s="15">
        <v>882</v>
      </c>
      <c r="E5548" t="str">
        <f>VLOOKUP(D5548,Customers!$B$8:$C$1412,2,FALSE)</f>
        <v>A B C Toys</v>
      </c>
      <c r="F5548" s="15">
        <v>6</v>
      </c>
      <c r="G5548" s="15" t="str">
        <f>VLOOKUP(F5548,'Other Data'!$B$17:$C$24,2,FALSE)</f>
        <v>ProductF</v>
      </c>
      <c r="H5548" s="18">
        <v>45310.793043981474</v>
      </c>
      <c r="I5548" s="15">
        <v>143</v>
      </c>
    </row>
    <row r="5549" spans="2:9" x14ac:dyDescent="0.3">
      <c r="B5549" s="15">
        <v>1943429</v>
      </c>
      <c r="C5549" s="16">
        <v>45310</v>
      </c>
      <c r="D5549" s="15">
        <v>713</v>
      </c>
      <c r="E5549" t="str">
        <f>VLOOKUP(D5549,Customers!$B$8:$C$1412,2,FALSE)</f>
        <v>Vancouver Art Gallery Gift Shop</v>
      </c>
      <c r="F5549" s="15">
        <v>6</v>
      </c>
      <c r="G5549" s="15" t="str">
        <f>VLOOKUP(F5549,'Other Data'!$B$17:$C$24,2,FALSE)</f>
        <v>ProductF</v>
      </c>
      <c r="H5549" s="18">
        <v>45310.809560185175</v>
      </c>
      <c r="I5549" s="15">
        <v>179</v>
      </c>
    </row>
    <row r="5550" spans="2:9" x14ac:dyDescent="0.3">
      <c r="B5550" s="15">
        <v>1943430</v>
      </c>
      <c r="C5550" s="16">
        <v>45310</v>
      </c>
      <c r="D5550" s="15">
        <v>555</v>
      </c>
      <c r="E5550" t="str">
        <f>VLOOKUP(D5550,Customers!$B$8:$C$1412,2,FALSE)</f>
        <v>Atrium Card &amp; Gift Shop</v>
      </c>
      <c r="F5550" s="15">
        <v>2</v>
      </c>
      <c r="G5550" s="15" t="str">
        <f>VLOOKUP(F5550,'Other Data'!$B$17:$C$24,2,FALSE)</f>
        <v>ProductB</v>
      </c>
      <c r="H5550" s="18">
        <v>45310.820682870362</v>
      </c>
      <c r="I5550" s="15">
        <v>160</v>
      </c>
    </row>
    <row r="5551" spans="2:9" x14ac:dyDescent="0.3">
      <c r="B5551" s="15">
        <v>1943431</v>
      </c>
      <c r="C5551" s="16">
        <v>45310</v>
      </c>
      <c r="D5551" s="15">
        <v>546</v>
      </c>
      <c r="E5551" t="str">
        <f>VLOOKUP(D5551,Customers!$B$8:$C$1412,2,FALSE)</f>
        <v>The Great 88 #528</v>
      </c>
      <c r="F5551" s="15">
        <v>4</v>
      </c>
      <c r="G5551" s="15" t="str">
        <f>VLOOKUP(F5551,'Other Data'!$B$17:$C$24,2,FALSE)</f>
        <v>ProductD</v>
      </c>
      <c r="H5551" s="18">
        <v>45310.837187499994</v>
      </c>
      <c r="I5551" s="15">
        <v>140</v>
      </c>
    </row>
    <row r="5552" spans="2:9" x14ac:dyDescent="0.3">
      <c r="B5552" s="15">
        <v>1943432</v>
      </c>
      <c r="C5552" s="16">
        <v>45310</v>
      </c>
      <c r="D5552" s="15">
        <v>154</v>
      </c>
      <c r="E5552" t="str">
        <f>VLOOKUP(D5552,Customers!$B$8:$C$1412,2,FALSE)</f>
        <v>Tay Crossing</v>
      </c>
      <c r="F5552" s="15">
        <v>4</v>
      </c>
      <c r="G5552" s="15" t="str">
        <f>VLOOKUP(F5552,'Other Data'!$B$17:$C$24,2,FALSE)</f>
        <v>ProductD</v>
      </c>
      <c r="H5552" s="18">
        <v>45310.846180555549</v>
      </c>
      <c r="I5552" s="15">
        <v>165</v>
      </c>
    </row>
    <row r="5553" spans="2:9" x14ac:dyDescent="0.3">
      <c r="B5553" s="15">
        <v>1943433</v>
      </c>
      <c r="C5553" s="16">
        <v>45310</v>
      </c>
      <c r="D5553" s="15">
        <v>917</v>
      </c>
      <c r="E5553" t="str">
        <f>VLOOKUP(D5553,Customers!$B$8:$C$1412,2,FALSE)</f>
        <v>Adam's Fairacre Farms</v>
      </c>
      <c r="F5553" s="15">
        <v>3</v>
      </c>
      <c r="G5553" s="15" t="str">
        <f>VLOOKUP(F5553,'Other Data'!$B$17:$C$24,2,FALSE)</f>
        <v>ProductC</v>
      </c>
      <c r="H5553" s="18">
        <v>45310.858298611107</v>
      </c>
      <c r="I5553" s="15">
        <v>145</v>
      </c>
    </row>
    <row r="5554" spans="2:9" x14ac:dyDescent="0.3">
      <c r="B5554" s="15">
        <v>1943434</v>
      </c>
      <c r="C5554" s="16">
        <v>45310</v>
      </c>
      <c r="D5554" s="15">
        <v>1246</v>
      </c>
      <c r="E5554" t="str">
        <f>VLOOKUP(D5554,Customers!$B$8:$C$1412,2,FALSE)</f>
        <v>EIRMC / Gifts N Things</v>
      </c>
      <c r="F5554" s="15">
        <v>3</v>
      </c>
      <c r="G5554" s="15" t="str">
        <f>VLOOKUP(F5554,'Other Data'!$B$17:$C$24,2,FALSE)</f>
        <v>ProductC</v>
      </c>
      <c r="H5554" s="18">
        <v>45310.867615740739</v>
      </c>
      <c r="I5554" s="15">
        <v>155</v>
      </c>
    </row>
    <row r="5555" spans="2:9" x14ac:dyDescent="0.3">
      <c r="B5555" s="15">
        <v>1943435</v>
      </c>
      <c r="C5555" s="16">
        <v>45310</v>
      </c>
      <c r="D5555" s="15">
        <v>3</v>
      </c>
      <c r="E5555" t="str">
        <f>VLOOKUP(D5555,Customers!$B$8:$C$1412,2,FALSE)</f>
        <v>Jinole Shells</v>
      </c>
      <c r="F5555" s="15">
        <v>1</v>
      </c>
      <c r="G5555" s="15" t="str">
        <f>VLOOKUP(F5555,'Other Data'!$B$17:$C$24,2,FALSE)</f>
        <v>ProductA</v>
      </c>
      <c r="H5555" s="18">
        <v>45310.879363425927</v>
      </c>
      <c r="I5555" s="15">
        <v>152</v>
      </c>
    </row>
    <row r="5556" spans="2:9" x14ac:dyDescent="0.3">
      <c r="B5556" s="15">
        <v>1943436</v>
      </c>
      <c r="C5556" s="16">
        <v>45313</v>
      </c>
      <c r="D5556" s="15">
        <v>452</v>
      </c>
      <c r="E5556" t="str">
        <f>VLOOKUP(D5556,Customers!$B$8:$C$1412,2,FALSE)</f>
        <v>Balloons By Us</v>
      </c>
      <c r="F5556" s="15">
        <v>3</v>
      </c>
      <c r="G5556" s="15" t="str">
        <f>VLOOKUP(F5556,'Other Data'!$B$17:$C$24,2,FALSE)</f>
        <v>ProductC</v>
      </c>
      <c r="H5556" s="18">
        <v>45313.333333333336</v>
      </c>
      <c r="I5556" s="15">
        <v>172</v>
      </c>
    </row>
    <row r="5557" spans="2:9" x14ac:dyDescent="0.3">
      <c r="B5557" s="15">
        <v>1943437</v>
      </c>
      <c r="C5557" s="16">
        <v>45313</v>
      </c>
      <c r="D5557" s="15">
        <v>138</v>
      </c>
      <c r="E5557" t="str">
        <f>VLOOKUP(D5557,Customers!$B$8:$C$1412,2,FALSE)</f>
        <v>SDM - 0632</v>
      </c>
      <c r="F5557" s="15">
        <v>5</v>
      </c>
      <c r="G5557" s="15" t="str">
        <f>VLOOKUP(F5557,'Other Data'!$B$17:$C$24,2,FALSE)</f>
        <v>ProductE</v>
      </c>
      <c r="H5557" s="18">
        <v>45313.347337962965</v>
      </c>
      <c r="I5557" s="15">
        <v>165</v>
      </c>
    </row>
    <row r="5558" spans="2:9" x14ac:dyDescent="0.3">
      <c r="B5558" s="15">
        <v>1943438</v>
      </c>
      <c r="C5558" s="16">
        <v>45313</v>
      </c>
      <c r="D5558" s="15">
        <v>159</v>
      </c>
      <c r="E5558" t="str">
        <f>VLOOKUP(D5558,Customers!$B$8:$C$1412,2,FALSE)</f>
        <v>Shoppers Drug Mart #607</v>
      </c>
      <c r="F5558" s="15">
        <v>4</v>
      </c>
      <c r="G5558" s="15" t="str">
        <f>VLOOKUP(F5558,'Other Data'!$B$17:$C$24,2,FALSE)</f>
        <v>ProductD</v>
      </c>
      <c r="H5558" s="18">
        <v>45313.363472222227</v>
      </c>
      <c r="I5558" s="15">
        <v>141</v>
      </c>
    </row>
    <row r="5559" spans="2:9" x14ac:dyDescent="0.3">
      <c r="B5559" s="15">
        <v>1943439</v>
      </c>
      <c r="C5559" s="16">
        <v>45313</v>
      </c>
      <c r="D5559" s="15">
        <v>1370</v>
      </c>
      <c r="E5559" t="str">
        <f>VLOOKUP(D5559,Customers!$B$8:$C$1412,2,FALSE)</f>
        <v>Brenners</v>
      </c>
      <c r="F5559" s="15">
        <v>5</v>
      </c>
      <c r="G5559" s="15" t="str">
        <f>VLOOKUP(F5559,'Other Data'!$B$17:$C$24,2,FALSE)</f>
        <v>ProductE</v>
      </c>
      <c r="H5559" s="18">
        <v>45313.37844907408</v>
      </c>
      <c r="I5559" s="15">
        <v>144</v>
      </c>
    </row>
    <row r="5560" spans="2:9" x14ac:dyDescent="0.3">
      <c r="B5560" s="15">
        <v>1943440</v>
      </c>
      <c r="C5560" s="16">
        <v>45313</v>
      </c>
      <c r="D5560" s="15">
        <v>979</v>
      </c>
      <c r="E5560" t="str">
        <f>VLOOKUP(D5560,Customers!$B$8:$C$1412,2,FALSE)</f>
        <v>Paper Shop</v>
      </c>
      <c r="F5560" s="15">
        <v>5</v>
      </c>
      <c r="G5560" s="15" t="str">
        <f>VLOOKUP(F5560,'Other Data'!$B$17:$C$24,2,FALSE)</f>
        <v>ProductE</v>
      </c>
      <c r="H5560" s="18">
        <v>45313.393587962972</v>
      </c>
      <c r="I5560" s="15">
        <v>168</v>
      </c>
    </row>
    <row r="5561" spans="2:9" x14ac:dyDescent="0.3">
      <c r="B5561" s="15">
        <v>1943441</v>
      </c>
      <c r="C5561" s="16">
        <v>45313</v>
      </c>
      <c r="D5561" s="15">
        <v>936</v>
      </c>
      <c r="E5561" t="str">
        <f>VLOOKUP(D5561,Customers!$B$8:$C$1412,2,FALSE)</f>
        <v>Rozmataz Art &amp; Framing</v>
      </c>
      <c r="F5561" s="15">
        <v>6</v>
      </c>
      <c r="G5561" s="15" t="str">
        <f>VLOOKUP(F5561,'Other Data'!$B$17:$C$24,2,FALSE)</f>
        <v>ProductF</v>
      </c>
      <c r="H5561" s="18">
        <v>45313.406006944453</v>
      </c>
      <c r="I5561" s="15">
        <v>177</v>
      </c>
    </row>
    <row r="5562" spans="2:9" x14ac:dyDescent="0.3">
      <c r="B5562" s="15">
        <v>1943442</v>
      </c>
      <c r="C5562" s="16">
        <v>45313</v>
      </c>
      <c r="D5562" s="15">
        <v>800</v>
      </c>
      <c r="E5562" t="str">
        <f>VLOOKUP(D5562,Customers!$B$8:$C$1412,2,FALSE)</f>
        <v>Apple Farm Market</v>
      </c>
      <c r="F5562" s="15">
        <v>3</v>
      </c>
      <c r="G5562" s="15" t="str">
        <f>VLOOKUP(F5562,'Other Data'!$B$17:$C$24,2,FALSE)</f>
        <v>ProductC</v>
      </c>
      <c r="H5562" s="18">
        <v>45313.41651620371</v>
      </c>
      <c r="I5562" s="15">
        <v>157</v>
      </c>
    </row>
    <row r="5563" spans="2:9" x14ac:dyDescent="0.3">
      <c r="B5563" s="15">
        <v>1943443</v>
      </c>
      <c r="C5563" s="16">
        <v>45313</v>
      </c>
      <c r="D5563" s="15">
        <v>463</v>
      </c>
      <c r="E5563" t="str">
        <f>VLOOKUP(D5563,Customers!$B$8:$C$1412,2,FALSE)</f>
        <v>Emo Drugs</v>
      </c>
      <c r="F5563" s="15">
        <v>2</v>
      </c>
      <c r="G5563" s="15" t="str">
        <f>VLOOKUP(F5563,'Other Data'!$B$17:$C$24,2,FALSE)</f>
        <v>ProductB</v>
      </c>
      <c r="H5563" s="18">
        <v>45313.425451388895</v>
      </c>
      <c r="I5563" s="15">
        <v>160</v>
      </c>
    </row>
    <row r="5564" spans="2:9" x14ac:dyDescent="0.3">
      <c r="B5564" s="15">
        <v>1943444</v>
      </c>
      <c r="C5564" s="16">
        <v>45313</v>
      </c>
      <c r="D5564" s="15">
        <v>74</v>
      </c>
      <c r="E5564" t="str">
        <f>VLOOKUP(D5564,Customers!$B$8:$C$1412,2,FALSE)</f>
        <v>Tower Jewellers</v>
      </c>
      <c r="F5564" s="15">
        <v>1</v>
      </c>
      <c r="G5564" s="15" t="str">
        <f>VLOOKUP(F5564,'Other Data'!$B$17:$C$24,2,FALSE)</f>
        <v>ProductA</v>
      </c>
      <c r="H5564" s="18">
        <v>45313.438784722232</v>
      </c>
      <c r="I5564" s="15">
        <v>151</v>
      </c>
    </row>
    <row r="5565" spans="2:9" x14ac:dyDescent="0.3">
      <c r="B5565" s="15">
        <v>1943445</v>
      </c>
      <c r="C5565" s="16">
        <v>45313</v>
      </c>
      <c r="D5565" s="15">
        <v>993</v>
      </c>
      <c r="E5565" t="str">
        <f>VLOOKUP(D5565,Customers!$B$8:$C$1412,2,FALSE)</f>
        <v>Indesign Fundraising #209</v>
      </c>
      <c r="F5565" s="15">
        <v>5</v>
      </c>
      <c r="G5565" s="15" t="str">
        <f>VLOOKUP(F5565,'Other Data'!$B$17:$C$24,2,FALSE)</f>
        <v>ProductE</v>
      </c>
      <c r="H5565" s="18">
        <v>45313.452719907415</v>
      </c>
      <c r="I5565" s="15">
        <v>145</v>
      </c>
    </row>
    <row r="5566" spans="2:9" x14ac:dyDescent="0.3">
      <c r="B5566" s="15">
        <v>1943446</v>
      </c>
      <c r="C5566" s="16">
        <v>45313</v>
      </c>
      <c r="D5566" s="15">
        <v>347</v>
      </c>
      <c r="E5566" t="str">
        <f>VLOOKUP(D5566,Customers!$B$8:$C$1412,2,FALSE)</f>
        <v>Little Party Shoppe</v>
      </c>
      <c r="F5566" s="15">
        <v>3</v>
      </c>
      <c r="G5566" s="15" t="str">
        <f>VLOOKUP(F5566,'Other Data'!$B$17:$C$24,2,FALSE)</f>
        <v>ProductC</v>
      </c>
      <c r="H5566" s="18">
        <v>45313.466956018528</v>
      </c>
      <c r="I5566" s="15">
        <v>158</v>
      </c>
    </row>
    <row r="5567" spans="2:9" x14ac:dyDescent="0.3">
      <c r="B5567" s="15">
        <v>1943447</v>
      </c>
      <c r="C5567" s="16">
        <v>45313</v>
      </c>
      <c r="D5567" s="15">
        <v>1107</v>
      </c>
      <c r="E5567" t="str">
        <f>VLOOKUP(D5567,Customers!$B$8:$C$1412,2,FALSE)</f>
        <v>Cinmar</v>
      </c>
      <c r="F5567" s="15">
        <v>6</v>
      </c>
      <c r="G5567" s="15" t="str">
        <f>VLOOKUP(F5567,'Other Data'!$B$17:$C$24,2,FALSE)</f>
        <v>ProductF</v>
      </c>
      <c r="H5567" s="18">
        <v>45313.477500000008</v>
      </c>
      <c r="I5567" s="15">
        <v>141</v>
      </c>
    </row>
    <row r="5568" spans="2:9" x14ac:dyDescent="0.3">
      <c r="B5568" s="15">
        <v>1943448</v>
      </c>
      <c r="C5568" s="16">
        <v>45313</v>
      </c>
      <c r="D5568" s="15">
        <v>847</v>
      </c>
      <c r="E5568" t="str">
        <f>VLOOKUP(D5568,Customers!$B$8:$C$1412,2,FALSE)</f>
        <v>Shoreline America</v>
      </c>
      <c r="F5568" s="15">
        <v>6</v>
      </c>
      <c r="G5568" s="15" t="str">
        <f>VLOOKUP(F5568,'Other Data'!$B$17:$C$24,2,FALSE)</f>
        <v>ProductF</v>
      </c>
      <c r="H5568" s="18">
        <v>45313.491493055561</v>
      </c>
      <c r="I5568" s="15">
        <v>160</v>
      </c>
    </row>
    <row r="5569" spans="2:9" x14ac:dyDescent="0.3">
      <c r="B5569" s="15">
        <v>1943449</v>
      </c>
      <c r="C5569" s="16">
        <v>45313</v>
      </c>
      <c r="D5569" s="15">
        <v>1228</v>
      </c>
      <c r="E5569" t="str">
        <f>VLOOKUP(D5569,Customers!$B$8:$C$1412,2,FALSE)</f>
        <v>Kidstuff, Etc!</v>
      </c>
      <c r="F5569" s="15">
        <v>4</v>
      </c>
      <c r="G5569" s="15" t="str">
        <f>VLOOKUP(F5569,'Other Data'!$B$17:$C$24,2,FALSE)</f>
        <v>ProductD</v>
      </c>
      <c r="H5569" s="18">
        <v>45313.505648148152</v>
      </c>
      <c r="I5569" s="15">
        <v>171</v>
      </c>
    </row>
    <row r="5570" spans="2:9" x14ac:dyDescent="0.3">
      <c r="B5570" s="15">
        <v>1943450</v>
      </c>
      <c r="C5570" s="16">
        <v>45313</v>
      </c>
      <c r="D5570" s="15">
        <v>635</v>
      </c>
      <c r="E5570" t="str">
        <f>VLOOKUP(D5570,Customers!$B$8:$C$1412,2,FALSE)</f>
        <v>Canuck Gifts</v>
      </c>
      <c r="F5570" s="15">
        <v>4</v>
      </c>
      <c r="G5570" s="15" t="str">
        <f>VLOOKUP(F5570,'Other Data'!$B$17:$C$24,2,FALSE)</f>
        <v>ProductD</v>
      </c>
      <c r="H5570" s="18">
        <v>45313.52070601852</v>
      </c>
      <c r="I5570" s="15">
        <v>179</v>
      </c>
    </row>
    <row r="5571" spans="2:9" x14ac:dyDescent="0.3">
      <c r="B5571" s="15">
        <v>1943451</v>
      </c>
      <c r="C5571" s="16">
        <v>45313</v>
      </c>
      <c r="D5571" s="15">
        <v>916</v>
      </c>
      <c r="E5571" t="str">
        <f>VLOOKUP(D5571,Customers!$B$8:$C$1412,2,FALSE)</f>
        <v>Thruway/Tru Value</v>
      </c>
      <c r="F5571" s="15">
        <v>5</v>
      </c>
      <c r="G5571" s="15" t="str">
        <f>VLOOKUP(F5571,'Other Data'!$B$17:$C$24,2,FALSE)</f>
        <v>ProductE</v>
      </c>
      <c r="H5571" s="18">
        <v>45313.530775462961</v>
      </c>
      <c r="I5571" s="15">
        <v>143</v>
      </c>
    </row>
    <row r="5572" spans="2:9" x14ac:dyDescent="0.3">
      <c r="B5572" s="15">
        <v>1943452</v>
      </c>
      <c r="C5572" s="16">
        <v>45313</v>
      </c>
      <c r="D5572" s="15">
        <v>1380</v>
      </c>
      <c r="E5572" t="str">
        <f>VLOOKUP(D5572,Customers!$B$8:$C$1412,2,FALSE)</f>
        <v>Bed Bath Beyond</v>
      </c>
      <c r="F5572" s="15">
        <v>5</v>
      </c>
      <c r="G5572" s="15" t="str">
        <f>VLOOKUP(F5572,'Other Data'!$B$17:$C$24,2,FALSE)</f>
        <v>ProductE</v>
      </c>
      <c r="H5572" s="18">
        <v>45313.544930555552</v>
      </c>
      <c r="I5572" s="15">
        <v>150</v>
      </c>
    </row>
    <row r="5573" spans="2:9" x14ac:dyDescent="0.3">
      <c r="B5573" s="15">
        <v>1943453</v>
      </c>
      <c r="C5573" s="16">
        <v>45313</v>
      </c>
      <c r="D5573" s="15">
        <v>313</v>
      </c>
      <c r="E5573" t="str">
        <f>VLOOKUP(D5573,Customers!$B$8:$C$1412,2,FALSE)</f>
        <v>Accent Your World</v>
      </c>
      <c r="F5573" s="15">
        <v>2</v>
      </c>
      <c r="G5573" s="15" t="str">
        <f>VLOOKUP(F5573,'Other Data'!$B$17:$C$24,2,FALSE)</f>
        <v>ProductB</v>
      </c>
      <c r="H5573" s="18">
        <v>45313.554062499999</v>
      </c>
      <c r="I5573" s="15">
        <v>179</v>
      </c>
    </row>
    <row r="5574" spans="2:9" x14ac:dyDescent="0.3">
      <c r="B5574" s="15">
        <v>1943454</v>
      </c>
      <c r="C5574" s="16">
        <v>45313</v>
      </c>
      <c r="D5574" s="15">
        <v>604</v>
      </c>
      <c r="E5574" t="str">
        <f>VLOOKUP(D5574,Customers!$B$8:$C$1412,2,FALSE)</f>
        <v>RUBY'S FASHION</v>
      </c>
      <c r="F5574" s="15">
        <v>6</v>
      </c>
      <c r="G5574" s="15" t="str">
        <f>VLOOKUP(F5574,'Other Data'!$B$17:$C$24,2,FALSE)</f>
        <v>ProductF</v>
      </c>
      <c r="H5574" s="18">
        <v>45313.570324074077</v>
      </c>
      <c r="I5574" s="15">
        <v>154</v>
      </c>
    </row>
    <row r="5575" spans="2:9" x14ac:dyDescent="0.3">
      <c r="B5575" s="15">
        <v>1943455</v>
      </c>
      <c r="C5575" s="16">
        <v>45313</v>
      </c>
      <c r="D5575" s="15">
        <v>320</v>
      </c>
      <c r="E5575" t="str">
        <f>VLOOKUP(D5575,Customers!$B$8:$C$1412,2,FALSE)</f>
        <v>Lukes Country Store</v>
      </c>
      <c r="F5575" s="15">
        <v>1</v>
      </c>
      <c r="G5575" s="15" t="str">
        <f>VLOOKUP(F5575,'Other Data'!$B$17:$C$24,2,FALSE)</f>
        <v>ProductA</v>
      </c>
      <c r="H5575" s="18">
        <v>45313.586655092593</v>
      </c>
      <c r="I5575" s="15">
        <v>140</v>
      </c>
    </row>
    <row r="5576" spans="2:9" x14ac:dyDescent="0.3">
      <c r="B5576" s="15">
        <v>1943456</v>
      </c>
      <c r="C5576" s="16">
        <v>45313</v>
      </c>
      <c r="D5576" s="15">
        <v>829</v>
      </c>
      <c r="E5576" t="str">
        <f>VLOOKUP(D5576,Customers!$B$8:$C$1412,2,FALSE)</f>
        <v>The House</v>
      </c>
      <c r="F5576" s="15">
        <v>5</v>
      </c>
      <c r="G5576" s="15" t="str">
        <f>VLOOKUP(F5576,'Other Data'!$B$17:$C$24,2,FALSE)</f>
        <v>ProductE</v>
      </c>
      <c r="H5576" s="18">
        <v>45313.596446759257</v>
      </c>
      <c r="I5576" s="15">
        <v>152</v>
      </c>
    </row>
    <row r="5577" spans="2:9" x14ac:dyDescent="0.3">
      <c r="B5577" s="15">
        <v>1943457</v>
      </c>
      <c r="C5577" s="16">
        <v>45313</v>
      </c>
      <c r="D5577" s="15">
        <v>663</v>
      </c>
      <c r="E5577" t="str">
        <f>VLOOKUP(D5577,Customers!$B$8:$C$1412,2,FALSE)</f>
        <v>Peoples Drug Mart # 72</v>
      </c>
      <c r="F5577" s="15">
        <v>5</v>
      </c>
      <c r="G5577" s="15" t="str">
        <f>VLOOKUP(F5577,'Other Data'!$B$17:$C$24,2,FALSE)</f>
        <v>ProductE</v>
      </c>
      <c r="H5577" s="18">
        <v>45313.609988425924</v>
      </c>
      <c r="I5577" s="15">
        <v>172</v>
      </c>
    </row>
    <row r="5578" spans="2:9" x14ac:dyDescent="0.3">
      <c r="B5578" s="15">
        <v>1943458</v>
      </c>
      <c r="C5578" s="16">
        <v>45313</v>
      </c>
      <c r="D5578" s="15">
        <v>1155</v>
      </c>
      <c r="E5578" t="str">
        <f>VLOOKUP(D5578,Customers!$B$8:$C$1412,2,FALSE)</f>
        <v>Country Treasures</v>
      </c>
      <c r="F5578" s="15">
        <v>2</v>
      </c>
      <c r="G5578" s="15" t="str">
        <f>VLOOKUP(F5578,'Other Data'!$B$17:$C$24,2,FALSE)</f>
        <v>ProductB</v>
      </c>
      <c r="H5578" s="18">
        <v>45313.624224537038</v>
      </c>
      <c r="I5578" s="15">
        <v>158</v>
      </c>
    </row>
    <row r="5579" spans="2:9" x14ac:dyDescent="0.3">
      <c r="B5579" s="15">
        <v>1943459</v>
      </c>
      <c r="C5579" s="16">
        <v>45313</v>
      </c>
      <c r="D5579" s="15">
        <v>1004</v>
      </c>
      <c r="E5579" t="str">
        <f>VLOOKUP(D5579,Customers!$B$8:$C$1412,2,FALSE)</f>
        <v>Rose Tree</v>
      </c>
      <c r="F5579" s="15">
        <v>1</v>
      </c>
      <c r="G5579" s="15" t="str">
        <f>VLOOKUP(F5579,'Other Data'!$B$17:$C$24,2,FALSE)</f>
        <v>ProductA</v>
      </c>
      <c r="H5579" s="18">
        <v>45313.636875000004</v>
      </c>
      <c r="I5579" s="15">
        <v>149</v>
      </c>
    </row>
    <row r="5580" spans="2:9" x14ac:dyDescent="0.3">
      <c r="B5580" s="15">
        <v>1943460</v>
      </c>
      <c r="C5580" s="16">
        <v>45313</v>
      </c>
      <c r="D5580" s="15">
        <v>246</v>
      </c>
      <c r="E5580" t="str">
        <f>VLOOKUP(D5580,Customers!$B$8:$C$1412,2,FALSE)</f>
        <v>Milano Concepts Inc.</v>
      </c>
      <c r="F5580" s="15">
        <v>5</v>
      </c>
      <c r="G5580" s="15" t="str">
        <f>VLOOKUP(F5580,'Other Data'!$B$17:$C$24,2,FALSE)</f>
        <v>ProductE</v>
      </c>
      <c r="H5580" s="18">
        <v>45313.645682870374</v>
      </c>
      <c r="I5580" s="15">
        <v>158</v>
      </c>
    </row>
    <row r="5581" spans="2:9" x14ac:dyDescent="0.3">
      <c r="B5581" s="15">
        <v>1943461</v>
      </c>
      <c r="C5581" s="16">
        <v>45313</v>
      </c>
      <c r="D5581" s="15">
        <v>732</v>
      </c>
      <c r="E5581" t="str">
        <f>VLOOKUP(D5581,Customers!$B$8:$C$1412,2,FALSE)</f>
        <v>Newfoundland To Nanaimo</v>
      </c>
      <c r="F5581" s="15">
        <v>1</v>
      </c>
      <c r="G5581" s="15" t="str">
        <f>VLOOKUP(F5581,'Other Data'!$B$17:$C$24,2,FALSE)</f>
        <v>ProductA</v>
      </c>
      <c r="H5581" s="18">
        <v>45313.662222222229</v>
      </c>
      <c r="I5581" s="15">
        <v>140</v>
      </c>
    </row>
    <row r="5582" spans="2:9" x14ac:dyDescent="0.3">
      <c r="B5582" s="15">
        <v>1943462</v>
      </c>
      <c r="C5582" s="16">
        <v>45313</v>
      </c>
      <c r="D5582" s="15">
        <v>515</v>
      </c>
      <c r="E5582" t="str">
        <f>VLOOKUP(D5582,Customers!$B$8:$C$1412,2,FALSE)</f>
        <v>SDM-0545</v>
      </c>
      <c r="F5582" s="15">
        <v>3</v>
      </c>
      <c r="G5582" s="15" t="str">
        <f>VLOOKUP(F5582,'Other Data'!$B$17:$C$24,2,FALSE)</f>
        <v>ProductC</v>
      </c>
      <c r="H5582" s="18">
        <v>45313.674421296302</v>
      </c>
      <c r="I5582" s="15">
        <v>142</v>
      </c>
    </row>
    <row r="5583" spans="2:9" x14ac:dyDescent="0.3">
      <c r="B5583" s="15">
        <v>1943463</v>
      </c>
      <c r="C5583" s="16">
        <v>45313</v>
      </c>
      <c r="D5583" s="15">
        <v>478</v>
      </c>
      <c r="E5583" t="str">
        <f>VLOOKUP(D5583,Customers!$B$8:$C$1412,2,FALSE)</f>
        <v>SOCKS THIRD AVENUE</v>
      </c>
      <c r="F5583" s="15">
        <v>3</v>
      </c>
      <c r="G5583" s="15" t="str">
        <f>VLOOKUP(F5583,'Other Data'!$B$17:$C$24,2,FALSE)</f>
        <v>ProductC</v>
      </c>
      <c r="H5583" s="18">
        <v>45313.684143518527</v>
      </c>
      <c r="I5583" s="15">
        <v>158</v>
      </c>
    </row>
    <row r="5584" spans="2:9" x14ac:dyDescent="0.3">
      <c r="B5584" s="15">
        <v>1943464</v>
      </c>
      <c r="C5584" s="16">
        <v>45313</v>
      </c>
      <c r="D5584" s="15">
        <v>912</v>
      </c>
      <c r="E5584" t="str">
        <f>VLOOKUP(D5584,Customers!$B$8:$C$1412,2,FALSE)</f>
        <v>Southampton Volunta. ambulance</v>
      </c>
      <c r="F5584" s="15">
        <v>5</v>
      </c>
      <c r="G5584" s="15" t="str">
        <f>VLOOKUP(F5584,'Other Data'!$B$17:$C$24,2,FALSE)</f>
        <v>ProductE</v>
      </c>
      <c r="H5584" s="18">
        <v>45313.699525462973</v>
      </c>
      <c r="I5584" s="15">
        <v>141</v>
      </c>
    </row>
    <row r="5585" spans="2:9" x14ac:dyDescent="0.3">
      <c r="B5585" s="15">
        <v>1943465</v>
      </c>
      <c r="C5585" s="16">
        <v>45313</v>
      </c>
      <c r="D5585" s="15">
        <v>300</v>
      </c>
      <c r="E5585" t="str">
        <f>VLOOKUP(D5585,Customers!$B$8:$C$1412,2,FALSE)</f>
        <v>Cancraft Marketing</v>
      </c>
      <c r="F5585" s="15">
        <v>1</v>
      </c>
      <c r="G5585" s="15" t="str">
        <f>VLOOKUP(F5585,'Other Data'!$B$17:$C$24,2,FALSE)</f>
        <v>ProductA</v>
      </c>
      <c r="H5585" s="18">
        <v>45313.71401620371</v>
      </c>
      <c r="I5585" s="15">
        <v>172</v>
      </c>
    </row>
    <row r="5586" spans="2:9" x14ac:dyDescent="0.3">
      <c r="B5586" s="15">
        <v>1943466</v>
      </c>
      <c r="C5586" s="16">
        <v>45313</v>
      </c>
      <c r="D5586" s="15">
        <v>1205</v>
      </c>
      <c r="E5586" t="str">
        <f>VLOOKUP(D5586,Customers!$B$8:$C$1412,2,FALSE)</f>
        <v>Lawrence Memorial Hospital</v>
      </c>
      <c r="F5586" s="15">
        <v>5</v>
      </c>
      <c r="G5586" s="15" t="str">
        <f>VLOOKUP(F5586,'Other Data'!$B$17:$C$24,2,FALSE)</f>
        <v>ProductE</v>
      </c>
      <c r="H5586" s="18">
        <v>45313.727326388893</v>
      </c>
      <c r="I5586" s="15">
        <v>158</v>
      </c>
    </row>
    <row r="5587" spans="2:9" x14ac:dyDescent="0.3">
      <c r="B5587" s="15">
        <v>1943467</v>
      </c>
      <c r="C5587" s="16">
        <v>45313</v>
      </c>
      <c r="D5587" s="15">
        <v>1069</v>
      </c>
      <c r="E5587" t="str">
        <f>VLOOKUP(D5587,Customers!$B$8:$C$1412,2,FALSE)</f>
        <v>Its Magic</v>
      </c>
      <c r="F5587" s="15">
        <v>6</v>
      </c>
      <c r="G5587" s="15" t="str">
        <f>VLOOKUP(F5587,'Other Data'!$B$17:$C$24,2,FALSE)</f>
        <v>ProductF</v>
      </c>
      <c r="H5587" s="18">
        <v>45313.736759259264</v>
      </c>
      <c r="I5587" s="15">
        <v>146</v>
      </c>
    </row>
    <row r="5588" spans="2:9" x14ac:dyDescent="0.3">
      <c r="B5588" s="15">
        <v>1943468</v>
      </c>
      <c r="C5588" s="16">
        <v>45313</v>
      </c>
      <c r="D5588" s="15">
        <v>238</v>
      </c>
      <c r="E5588" t="str">
        <f>VLOOKUP(D5588,Customers!$B$8:$C$1412,2,FALSE)</f>
        <v>99 Cents World Inc</v>
      </c>
      <c r="F5588" s="15">
        <v>2</v>
      </c>
      <c r="G5588" s="15" t="str">
        <f>VLOOKUP(F5588,'Other Data'!$B$17:$C$24,2,FALSE)</f>
        <v>ProductB</v>
      </c>
      <c r="H5588" s="18">
        <v>45313.746122685188</v>
      </c>
      <c r="I5588" s="15">
        <v>164</v>
      </c>
    </row>
    <row r="5589" spans="2:9" x14ac:dyDescent="0.3">
      <c r="B5589" s="15">
        <v>1943469</v>
      </c>
      <c r="C5589" s="16">
        <v>45313</v>
      </c>
      <c r="D5589" s="15">
        <v>506</v>
      </c>
      <c r="E5589" t="str">
        <f>VLOOKUP(D5589,Customers!$B$8:$C$1412,2,FALSE)</f>
        <v>PharmaPlus - 4960</v>
      </c>
      <c r="F5589" s="15">
        <v>3</v>
      </c>
      <c r="G5589" s="15" t="str">
        <f>VLOOKUP(F5589,'Other Data'!$B$17:$C$24,2,FALSE)</f>
        <v>ProductC</v>
      </c>
      <c r="H5589" s="18">
        <v>45313.755543981482</v>
      </c>
      <c r="I5589" s="15">
        <v>143</v>
      </c>
    </row>
    <row r="5590" spans="2:9" x14ac:dyDescent="0.3">
      <c r="B5590" s="15">
        <v>1943470</v>
      </c>
      <c r="C5590" s="16">
        <v>45313</v>
      </c>
      <c r="D5590" s="15">
        <v>479</v>
      </c>
      <c r="E5590" t="str">
        <f>VLOOKUP(D5590,Customers!$B$8:$C$1412,2,FALSE)</f>
        <v>Classic Esthetics</v>
      </c>
      <c r="F5590" s="15">
        <v>5</v>
      </c>
      <c r="G5590" s="15" t="str">
        <f>VLOOKUP(F5590,'Other Data'!$B$17:$C$24,2,FALSE)</f>
        <v>ProductE</v>
      </c>
      <c r="H5590" s="18">
        <v>45313.771354166667</v>
      </c>
      <c r="I5590" s="15">
        <v>146</v>
      </c>
    </row>
    <row r="5591" spans="2:9" x14ac:dyDescent="0.3">
      <c r="B5591" s="15">
        <v>1943471</v>
      </c>
      <c r="C5591" s="16">
        <v>45313</v>
      </c>
      <c r="D5591" s="15">
        <v>969</v>
      </c>
      <c r="E5591" t="str">
        <f>VLOOKUP(D5591,Customers!$B$8:$C$1412,2,FALSE)</f>
        <v>Paoli Pharmacy</v>
      </c>
      <c r="F5591" s="15">
        <v>5</v>
      </c>
      <c r="G5591" s="15" t="str">
        <f>VLOOKUP(F5591,'Other Data'!$B$17:$C$24,2,FALSE)</f>
        <v>ProductE</v>
      </c>
      <c r="H5591" s="18">
        <v>45313.782847222225</v>
      </c>
      <c r="I5591" s="15">
        <v>156</v>
      </c>
    </row>
    <row r="5592" spans="2:9" x14ac:dyDescent="0.3">
      <c r="B5592" s="15">
        <v>1943472</v>
      </c>
      <c r="C5592" s="16">
        <v>45313</v>
      </c>
      <c r="D5592" s="15">
        <v>663</v>
      </c>
      <c r="E5592" t="str">
        <f>VLOOKUP(D5592,Customers!$B$8:$C$1412,2,FALSE)</f>
        <v>Peoples Drug Mart # 72</v>
      </c>
      <c r="F5592" s="15">
        <v>3</v>
      </c>
      <c r="G5592" s="15" t="str">
        <f>VLOOKUP(F5592,'Other Data'!$B$17:$C$24,2,FALSE)</f>
        <v>ProductC</v>
      </c>
      <c r="H5592" s="18">
        <v>45313.793842592597</v>
      </c>
      <c r="I5592" s="15">
        <v>177</v>
      </c>
    </row>
    <row r="5593" spans="2:9" x14ac:dyDescent="0.3">
      <c r="B5593" s="15">
        <v>1943473</v>
      </c>
      <c r="C5593" s="16">
        <v>45313</v>
      </c>
      <c r="D5593" s="15">
        <v>1401</v>
      </c>
      <c r="E5593" t="str">
        <f>VLOOKUP(D5593,Customers!$B$8:$C$1412,2,FALSE)</f>
        <v>Ponteghapa By Boga</v>
      </c>
      <c r="F5593" s="15">
        <v>6</v>
      </c>
      <c r="G5593" s="15" t="str">
        <f>VLOOKUP(F5593,'Other Data'!$B$17:$C$24,2,FALSE)</f>
        <v>ProductF</v>
      </c>
      <c r="H5593" s="18">
        <v>45313.810509259267</v>
      </c>
      <c r="I5593" s="15">
        <v>171</v>
      </c>
    </row>
    <row r="5594" spans="2:9" x14ac:dyDescent="0.3">
      <c r="B5594" s="15">
        <v>1943474</v>
      </c>
      <c r="C5594" s="16">
        <v>45313</v>
      </c>
      <c r="D5594" s="15">
        <v>803</v>
      </c>
      <c r="E5594" t="str">
        <f>VLOOKUP(D5594,Customers!$B$8:$C$1412,2,FALSE)</f>
        <v>Cousin't Gift Shop</v>
      </c>
      <c r="F5594" s="15">
        <v>1</v>
      </c>
      <c r="G5594" s="15" t="str">
        <f>VLOOKUP(F5594,'Other Data'!$B$17:$C$24,2,FALSE)</f>
        <v>ProductA</v>
      </c>
      <c r="H5594" s="18">
        <v>45313.824178240749</v>
      </c>
      <c r="I5594" s="15">
        <v>143</v>
      </c>
    </row>
    <row r="5595" spans="2:9" x14ac:dyDescent="0.3">
      <c r="B5595" s="15">
        <v>1943475</v>
      </c>
      <c r="C5595" s="16">
        <v>45313</v>
      </c>
      <c r="D5595" s="15">
        <v>1122</v>
      </c>
      <c r="E5595" t="str">
        <f>VLOOKUP(D5595,Customers!$B$8:$C$1412,2,FALSE)</f>
        <v>RW Threads</v>
      </c>
      <c r="F5595" s="15">
        <v>5</v>
      </c>
      <c r="G5595" s="15" t="str">
        <f>VLOOKUP(F5595,'Other Data'!$B$17:$C$24,2,FALSE)</f>
        <v>ProductE</v>
      </c>
      <c r="H5595" s="18">
        <v>45313.837129629639</v>
      </c>
      <c r="I5595" s="15">
        <v>175</v>
      </c>
    </row>
    <row r="5596" spans="2:9" x14ac:dyDescent="0.3">
      <c r="B5596" s="15">
        <v>1943476</v>
      </c>
      <c r="C5596" s="16">
        <v>45313</v>
      </c>
      <c r="D5596" s="15">
        <v>626</v>
      </c>
      <c r="E5596" t="str">
        <f>VLOOKUP(D5596,Customers!$B$8:$C$1412,2,FALSE)</f>
        <v>Beary Land Hospital</v>
      </c>
      <c r="F5596" s="15">
        <v>6</v>
      </c>
      <c r="G5596" s="15" t="str">
        <f>VLOOKUP(F5596,'Other Data'!$B$17:$C$24,2,FALSE)</f>
        <v>ProductF</v>
      </c>
      <c r="H5596" s="18">
        <v>45313.846817129641</v>
      </c>
      <c r="I5596" s="15">
        <v>143</v>
      </c>
    </row>
    <row r="5597" spans="2:9" x14ac:dyDescent="0.3">
      <c r="B5597" s="15">
        <v>1943477</v>
      </c>
      <c r="C5597" s="16">
        <v>45313</v>
      </c>
      <c r="D5597" s="15">
        <v>1261</v>
      </c>
      <c r="E5597" t="str">
        <f>VLOOKUP(D5597,Customers!$B$8:$C$1412,2,FALSE)</f>
        <v>Yuma Regional Medical Center Gift Shop</v>
      </c>
      <c r="F5597" s="15">
        <v>2</v>
      </c>
      <c r="G5597" s="15" t="str">
        <f>VLOOKUP(F5597,'Other Data'!$B$17:$C$24,2,FALSE)</f>
        <v>ProductB</v>
      </c>
      <c r="H5597" s="18">
        <v>45313.855833333342</v>
      </c>
      <c r="I5597" s="15">
        <v>162</v>
      </c>
    </row>
    <row r="5598" spans="2:9" x14ac:dyDescent="0.3">
      <c r="B5598" s="15">
        <v>1943478</v>
      </c>
      <c r="C5598" s="16">
        <v>45313</v>
      </c>
      <c r="D5598" s="15">
        <v>1005</v>
      </c>
      <c r="E5598" t="str">
        <f>VLOOKUP(D5598,Customers!$B$8:$C$1412,2,FALSE)</f>
        <v>Cotton Gin</v>
      </c>
      <c r="F5598" s="15">
        <v>1</v>
      </c>
      <c r="G5598" s="15" t="str">
        <f>VLOOKUP(F5598,'Other Data'!$B$17:$C$24,2,FALSE)</f>
        <v>ProductA</v>
      </c>
      <c r="H5598" s="18">
        <v>45313.871909722227</v>
      </c>
      <c r="I5598" s="15">
        <v>174</v>
      </c>
    </row>
    <row r="5599" spans="2:9" x14ac:dyDescent="0.3">
      <c r="B5599" s="15">
        <v>1943479</v>
      </c>
      <c r="C5599" s="16">
        <v>45313</v>
      </c>
      <c r="D5599" s="15">
        <v>1198</v>
      </c>
      <c r="E5599" t="str">
        <f>VLOOKUP(D5599,Customers!$B$8:$C$1412,2,FALSE)</f>
        <v>Treasures of Ours</v>
      </c>
      <c r="F5599" s="15">
        <v>1</v>
      </c>
      <c r="G5599" s="15" t="str">
        <f>VLOOKUP(F5599,'Other Data'!$B$17:$C$24,2,FALSE)</f>
        <v>ProductA</v>
      </c>
      <c r="H5599" s="18">
        <v>45313.88756944445</v>
      </c>
      <c r="I5599" s="15">
        <v>144</v>
      </c>
    </row>
    <row r="5600" spans="2:9" x14ac:dyDescent="0.3">
      <c r="B5600" s="15">
        <v>1943480</v>
      </c>
      <c r="C5600" s="16">
        <v>45313</v>
      </c>
      <c r="D5600" s="15">
        <v>1349</v>
      </c>
      <c r="E5600" t="str">
        <f>VLOOKUP(D5600,Customers!$B$8:$C$1412,2,FALSE)</f>
        <v>The Gift House</v>
      </c>
      <c r="F5600" s="15">
        <v>4</v>
      </c>
      <c r="G5600" s="15" t="str">
        <f>VLOOKUP(F5600,'Other Data'!$B$17:$C$24,2,FALSE)</f>
        <v>ProductD</v>
      </c>
      <c r="H5600" s="18">
        <v>45313.902442129634</v>
      </c>
      <c r="I5600" s="15">
        <v>142</v>
      </c>
    </row>
    <row r="5601" spans="2:9" x14ac:dyDescent="0.3">
      <c r="B5601" s="15">
        <v>1943481</v>
      </c>
      <c r="C5601" s="16">
        <v>45314</v>
      </c>
      <c r="D5601" s="15">
        <v>102</v>
      </c>
      <c r="E5601" t="str">
        <f>VLOOKUP(D5601,Customers!$B$8:$C$1412,2,FALSE)</f>
        <v>B'Belles</v>
      </c>
      <c r="F5601" s="15">
        <v>4</v>
      </c>
      <c r="G5601" s="15" t="str">
        <f>VLOOKUP(F5601,'Other Data'!$B$17:$C$24,2,FALSE)</f>
        <v>ProductD</v>
      </c>
      <c r="H5601" s="18">
        <v>45314.333333333336</v>
      </c>
      <c r="I5601" s="15">
        <v>161</v>
      </c>
    </row>
    <row r="5602" spans="2:9" x14ac:dyDescent="0.3">
      <c r="B5602" s="15">
        <v>1943482</v>
      </c>
      <c r="C5602" s="16">
        <v>45314</v>
      </c>
      <c r="D5602" s="15">
        <v>268</v>
      </c>
      <c r="E5602" t="str">
        <f>VLOOKUP(D5602,Customers!$B$8:$C$1412,2,FALSE)</f>
        <v>Garfield</v>
      </c>
      <c r="F5602" s="15">
        <v>4</v>
      </c>
      <c r="G5602" s="15" t="str">
        <f>VLOOKUP(F5602,'Other Data'!$B$17:$C$24,2,FALSE)</f>
        <v>ProductD</v>
      </c>
      <c r="H5602" s="18">
        <v>45314.350023148152</v>
      </c>
      <c r="I5602" s="15">
        <v>164</v>
      </c>
    </row>
    <row r="5603" spans="2:9" x14ac:dyDescent="0.3">
      <c r="B5603" s="15">
        <v>1943483</v>
      </c>
      <c r="C5603" s="16">
        <v>45314</v>
      </c>
      <c r="D5603" s="15">
        <v>637</v>
      </c>
      <c r="E5603" t="str">
        <f>VLOOKUP(D5603,Customers!$B$8:$C$1412,2,FALSE)</f>
        <v>Village Fashions</v>
      </c>
      <c r="F5603" s="15">
        <v>1</v>
      </c>
      <c r="G5603" s="15" t="str">
        <f>VLOOKUP(F5603,'Other Data'!$B$17:$C$24,2,FALSE)</f>
        <v>ProductA</v>
      </c>
      <c r="H5603" s="18">
        <v>45314.364652777782</v>
      </c>
      <c r="I5603" s="15">
        <v>144</v>
      </c>
    </row>
    <row r="5604" spans="2:9" x14ac:dyDescent="0.3">
      <c r="B5604" s="15">
        <v>1943484</v>
      </c>
      <c r="C5604" s="16">
        <v>45314</v>
      </c>
      <c r="D5604" s="15">
        <v>297</v>
      </c>
      <c r="E5604" t="str">
        <f>VLOOKUP(D5604,Customers!$B$8:$C$1412,2,FALSE)</f>
        <v>Mount Royal IDA</v>
      </c>
      <c r="F5604" s="15">
        <v>6</v>
      </c>
      <c r="G5604" s="15" t="str">
        <f>VLOOKUP(F5604,'Other Data'!$B$17:$C$24,2,FALSE)</f>
        <v>ProductF</v>
      </c>
      <c r="H5604" s="18">
        <v>45314.380613425928</v>
      </c>
      <c r="I5604" s="15">
        <v>177</v>
      </c>
    </row>
    <row r="5605" spans="2:9" x14ac:dyDescent="0.3">
      <c r="B5605" s="15">
        <v>1943485</v>
      </c>
      <c r="C5605" s="16">
        <v>45314</v>
      </c>
      <c r="D5605" s="15">
        <v>997</v>
      </c>
      <c r="E5605" t="str">
        <f>VLOOKUP(D5605,Customers!$B$8:$C$1412,2,FALSE)</f>
        <v>Toy Chest</v>
      </c>
      <c r="F5605" s="15">
        <v>5</v>
      </c>
      <c r="G5605" s="15" t="str">
        <f>VLOOKUP(F5605,'Other Data'!$B$17:$C$24,2,FALSE)</f>
        <v>ProductE</v>
      </c>
      <c r="H5605" s="18">
        <v>45314.393553240741</v>
      </c>
      <c r="I5605" s="15">
        <v>155</v>
      </c>
    </row>
    <row r="5606" spans="2:9" x14ac:dyDescent="0.3">
      <c r="B5606" s="15">
        <v>1943486</v>
      </c>
      <c r="C5606" s="16">
        <v>45314</v>
      </c>
      <c r="D5606" s="15">
        <v>1273</v>
      </c>
      <c r="E5606" t="str">
        <f>VLOOKUP(D5606,Customers!$B$8:$C$1412,2,FALSE)</f>
        <v>Moapa Paiute Travel Plaza</v>
      </c>
      <c r="F5606" s="15">
        <v>1</v>
      </c>
      <c r="G5606" s="15" t="str">
        <f>VLOOKUP(F5606,'Other Data'!$B$17:$C$24,2,FALSE)</f>
        <v>ProductA</v>
      </c>
      <c r="H5606" s="18">
        <v>45314.409386574072</v>
      </c>
      <c r="I5606" s="15">
        <v>147</v>
      </c>
    </row>
    <row r="5607" spans="2:9" x14ac:dyDescent="0.3">
      <c r="B5607" s="15">
        <v>1943487</v>
      </c>
      <c r="C5607" s="16">
        <v>45314</v>
      </c>
      <c r="D5607" s="15">
        <v>991</v>
      </c>
      <c r="E5607" t="str">
        <f>VLOOKUP(D5607,Customers!$B$8:$C$1412,2,FALSE)</f>
        <v>First Street, Inc</v>
      </c>
      <c r="F5607" s="15">
        <v>6</v>
      </c>
      <c r="G5607" s="15" t="str">
        <f>VLOOKUP(F5607,'Other Data'!$B$17:$C$24,2,FALSE)</f>
        <v>ProductF</v>
      </c>
      <c r="H5607" s="18">
        <v>45314.420787037037</v>
      </c>
      <c r="I5607" s="15">
        <v>152</v>
      </c>
    </row>
    <row r="5608" spans="2:9" x14ac:dyDescent="0.3">
      <c r="B5608" s="15">
        <v>1943488</v>
      </c>
      <c r="C5608" s="16">
        <v>45314</v>
      </c>
      <c r="D5608" s="15">
        <v>228</v>
      </c>
      <c r="E5608" t="str">
        <f>VLOOKUP(D5608,Customers!$B$8:$C$1412,2,FALSE)</f>
        <v>VARLEYS LADIES SHOP</v>
      </c>
      <c r="F5608" s="15">
        <v>1</v>
      </c>
      <c r="G5608" s="15" t="str">
        <f>VLOOKUP(F5608,'Other Data'!$B$17:$C$24,2,FALSE)</f>
        <v>ProductA</v>
      </c>
      <c r="H5608" s="18">
        <v>45314.437175925923</v>
      </c>
      <c r="I5608" s="15">
        <v>142</v>
      </c>
    </row>
    <row r="5609" spans="2:9" x14ac:dyDescent="0.3">
      <c r="B5609" s="15">
        <v>1943489</v>
      </c>
      <c r="C5609" s="16">
        <v>45314</v>
      </c>
      <c r="D5609" s="15">
        <v>188</v>
      </c>
      <c r="E5609" t="str">
        <f>VLOOKUP(D5609,Customers!$B$8:$C$1412,2,FALSE)</f>
        <v>Kitchen Accents Inc.</v>
      </c>
      <c r="F5609" s="15">
        <v>1</v>
      </c>
      <c r="G5609" s="15" t="str">
        <f>VLOOKUP(F5609,'Other Data'!$B$17:$C$24,2,FALSE)</f>
        <v>ProductA</v>
      </c>
      <c r="H5609" s="18">
        <v>45314.446793981479</v>
      </c>
      <c r="I5609" s="15">
        <v>159</v>
      </c>
    </row>
    <row r="5610" spans="2:9" x14ac:dyDescent="0.3">
      <c r="B5610" s="15">
        <v>1943490</v>
      </c>
      <c r="C5610" s="16">
        <v>45314</v>
      </c>
      <c r="D5610" s="15">
        <v>1254</v>
      </c>
      <c r="E5610" t="str">
        <f>VLOOKUP(D5610,Customers!$B$8:$C$1412,2,FALSE)</f>
        <v>Outlet Emporium</v>
      </c>
      <c r="F5610" s="15">
        <v>2</v>
      </c>
      <c r="G5610" s="15" t="str">
        <f>VLOOKUP(F5610,'Other Data'!$B$17:$C$24,2,FALSE)</f>
        <v>ProductB</v>
      </c>
      <c r="H5610" s="18">
        <v>45314.463472222218</v>
      </c>
      <c r="I5610" s="15">
        <v>178</v>
      </c>
    </row>
    <row r="5611" spans="2:9" x14ac:dyDescent="0.3">
      <c r="B5611" s="15">
        <v>1943491</v>
      </c>
      <c r="C5611" s="16">
        <v>45314</v>
      </c>
      <c r="D5611" s="15">
        <v>1340</v>
      </c>
      <c r="E5611" t="str">
        <f>VLOOKUP(D5611,Customers!$B$8:$C$1412,2,FALSE)</f>
        <v>Nanny's Toy Box</v>
      </c>
      <c r="F5611" s="15">
        <v>4</v>
      </c>
      <c r="G5611" s="15" t="str">
        <f>VLOOKUP(F5611,'Other Data'!$B$17:$C$24,2,FALSE)</f>
        <v>ProductD</v>
      </c>
      <c r="H5611" s="18">
        <v>45314.474710648145</v>
      </c>
      <c r="I5611" s="15">
        <v>177</v>
      </c>
    </row>
    <row r="5612" spans="2:9" x14ac:dyDescent="0.3">
      <c r="B5612" s="15">
        <v>1943492</v>
      </c>
      <c r="C5612" s="16">
        <v>45314</v>
      </c>
      <c r="D5612" s="15">
        <v>49</v>
      </c>
      <c r="E5612" t="str">
        <f>VLOOKUP(D5612,Customers!$B$8:$C$1412,2,FALSE)</f>
        <v>Sea Shell Design</v>
      </c>
      <c r="F5612" s="15">
        <v>5</v>
      </c>
      <c r="G5612" s="15" t="str">
        <f>VLOOKUP(F5612,'Other Data'!$B$17:$C$24,2,FALSE)</f>
        <v>ProductE</v>
      </c>
      <c r="H5612" s="18">
        <v>45314.488263888888</v>
      </c>
      <c r="I5612" s="15">
        <v>151</v>
      </c>
    </row>
    <row r="5613" spans="2:9" x14ac:dyDescent="0.3">
      <c r="B5613" s="15">
        <v>1943493</v>
      </c>
      <c r="C5613" s="16">
        <v>45314</v>
      </c>
      <c r="D5613" s="15">
        <v>689</v>
      </c>
      <c r="E5613" t="str">
        <f>VLOOKUP(D5613,Customers!$B$8:$C$1412,2,FALSE)</f>
        <v>We R Unique Crafts &amp; Gifts ltd.</v>
      </c>
      <c r="F5613" s="15">
        <v>1</v>
      </c>
      <c r="G5613" s="15" t="str">
        <f>VLOOKUP(F5613,'Other Data'!$B$17:$C$24,2,FALSE)</f>
        <v>ProductA</v>
      </c>
      <c r="H5613" s="18">
        <v>45314.499201388891</v>
      </c>
      <c r="I5613" s="15">
        <v>148</v>
      </c>
    </row>
    <row r="5614" spans="2:9" x14ac:dyDescent="0.3">
      <c r="B5614" s="15">
        <v>1943494</v>
      </c>
      <c r="C5614" s="16">
        <v>45314</v>
      </c>
      <c r="D5614" s="15">
        <v>528</v>
      </c>
      <c r="E5614" t="str">
        <f>VLOOKUP(D5614,Customers!$B$8:$C$1412,2,FALSE)</f>
        <v>Shering Gold Ltd.</v>
      </c>
      <c r="F5614" s="15">
        <v>5</v>
      </c>
      <c r="G5614" s="15" t="str">
        <f>VLOOKUP(F5614,'Other Data'!$B$17:$C$24,2,FALSE)</f>
        <v>ProductE</v>
      </c>
      <c r="H5614" s="18">
        <v>45314.513101851851</v>
      </c>
      <c r="I5614" s="15">
        <v>162</v>
      </c>
    </row>
    <row r="5615" spans="2:9" x14ac:dyDescent="0.3">
      <c r="B5615" s="15">
        <v>1943495</v>
      </c>
      <c r="C5615" s="16">
        <v>45314</v>
      </c>
      <c r="D5615" s="15">
        <v>1082</v>
      </c>
      <c r="E5615" t="str">
        <f>VLOOKUP(D5615,Customers!$B$8:$C$1412,2,FALSE)</f>
        <v>Girl Talk</v>
      </c>
      <c r="F5615" s="15">
        <v>6</v>
      </c>
      <c r="G5615" s="15" t="str">
        <f>VLOOKUP(F5615,'Other Data'!$B$17:$C$24,2,FALSE)</f>
        <v>ProductF</v>
      </c>
      <c r="H5615" s="18">
        <v>45314.526226851849</v>
      </c>
      <c r="I5615" s="15">
        <v>149</v>
      </c>
    </row>
    <row r="5616" spans="2:9" x14ac:dyDescent="0.3">
      <c r="B5616" s="15">
        <v>1943496</v>
      </c>
      <c r="C5616" s="16">
        <v>45314</v>
      </c>
      <c r="D5616" s="15">
        <v>30</v>
      </c>
      <c r="E5616" t="str">
        <f>VLOOKUP(D5616,Customers!$B$8:$C$1412,2,FALSE)</f>
        <v>Sea Wreath Gift</v>
      </c>
      <c r="F5616" s="15">
        <v>6</v>
      </c>
      <c r="G5616" s="15" t="str">
        <f>VLOOKUP(F5616,'Other Data'!$B$17:$C$24,2,FALSE)</f>
        <v>ProductF</v>
      </c>
      <c r="H5616" s="18">
        <v>45314.537465277775</v>
      </c>
      <c r="I5616" s="15">
        <v>177</v>
      </c>
    </row>
    <row r="5617" spans="2:9" x14ac:dyDescent="0.3">
      <c r="B5617" s="15">
        <v>1943497</v>
      </c>
      <c r="C5617" s="16">
        <v>45314</v>
      </c>
      <c r="D5617" s="15">
        <v>1130</v>
      </c>
      <c r="E5617" t="str">
        <f>VLOOKUP(D5617,Customers!$B$8:$C$1412,2,FALSE)</f>
        <v>Schueth Ace Hardware</v>
      </c>
      <c r="F5617" s="15">
        <v>4</v>
      </c>
      <c r="G5617" s="15" t="str">
        <f>VLOOKUP(F5617,'Other Data'!$B$17:$C$24,2,FALSE)</f>
        <v>ProductD</v>
      </c>
      <c r="H5617" s="18">
        <v>45314.547708333332</v>
      </c>
      <c r="I5617" s="15">
        <v>177</v>
      </c>
    </row>
    <row r="5618" spans="2:9" x14ac:dyDescent="0.3">
      <c r="B5618" s="15">
        <v>1943498</v>
      </c>
      <c r="C5618" s="16">
        <v>45314</v>
      </c>
      <c r="D5618" s="15">
        <v>1080</v>
      </c>
      <c r="E5618" t="str">
        <f>VLOOKUP(D5618,Customers!$B$8:$C$1412,2,FALSE)</f>
        <v>Forest General Hospital</v>
      </c>
      <c r="F5618" s="15">
        <v>1</v>
      </c>
      <c r="G5618" s="15" t="str">
        <f>VLOOKUP(F5618,'Other Data'!$B$17:$C$24,2,FALSE)</f>
        <v>ProductA</v>
      </c>
      <c r="H5618" s="18">
        <v>45314.560902777775</v>
      </c>
      <c r="I5618" s="15">
        <v>152</v>
      </c>
    </row>
    <row r="5619" spans="2:9" x14ac:dyDescent="0.3">
      <c r="B5619" s="15">
        <v>1943499</v>
      </c>
      <c r="C5619" s="16">
        <v>45314</v>
      </c>
      <c r="D5619" s="15">
        <v>1308</v>
      </c>
      <c r="E5619" t="str">
        <f>VLOOKUP(D5619,Customers!$B$8:$C$1412,2,FALSE)</f>
        <v>Old West Charm/ Crafter Village</v>
      </c>
      <c r="F5619" s="15">
        <v>5</v>
      </c>
      <c r="G5619" s="15" t="str">
        <f>VLOOKUP(F5619,'Other Data'!$B$17:$C$24,2,FALSE)</f>
        <v>ProductE</v>
      </c>
      <c r="H5619" s="18">
        <v>45314.576145833329</v>
      </c>
      <c r="I5619" s="15">
        <v>153</v>
      </c>
    </row>
    <row r="5620" spans="2:9" x14ac:dyDescent="0.3">
      <c r="B5620" s="15">
        <v>1943500</v>
      </c>
      <c r="C5620" s="16">
        <v>45314</v>
      </c>
      <c r="D5620" s="15">
        <v>939</v>
      </c>
      <c r="E5620" t="str">
        <f>VLOOKUP(D5620,Customers!$B$8:$C$1412,2,FALSE)</f>
        <v>Parkleigh</v>
      </c>
      <c r="F5620" s="15">
        <v>3</v>
      </c>
      <c r="G5620" s="15" t="str">
        <f>VLOOKUP(F5620,'Other Data'!$B$17:$C$24,2,FALSE)</f>
        <v>ProductC</v>
      </c>
      <c r="H5620" s="18">
        <v>45314.590208333328</v>
      </c>
      <c r="I5620" s="15">
        <v>162</v>
      </c>
    </row>
    <row r="5621" spans="2:9" x14ac:dyDescent="0.3">
      <c r="B5621" s="15">
        <v>1943501</v>
      </c>
      <c r="C5621" s="16">
        <v>45314</v>
      </c>
      <c r="D5621" s="15">
        <v>602</v>
      </c>
      <c r="E5621" t="str">
        <f>VLOOKUP(D5621,Customers!$B$8:$C$1412,2,FALSE)</f>
        <v>Carewest Sarcee</v>
      </c>
      <c r="F5621" s="15">
        <v>1</v>
      </c>
      <c r="G5621" s="15" t="str">
        <f>VLOOKUP(F5621,'Other Data'!$B$17:$C$24,2,FALSE)</f>
        <v>ProductA</v>
      </c>
      <c r="H5621" s="18">
        <v>45314.60697916666</v>
      </c>
      <c r="I5621" s="15">
        <v>179</v>
      </c>
    </row>
    <row r="5622" spans="2:9" x14ac:dyDescent="0.3">
      <c r="B5622" s="15">
        <v>1943502</v>
      </c>
      <c r="C5622" s="16">
        <v>45314</v>
      </c>
      <c r="D5622" s="15">
        <v>787</v>
      </c>
      <c r="E5622" t="str">
        <f>VLOOKUP(D5622,Customers!$B$8:$C$1412,2,FALSE)</f>
        <v>Montage Inc.</v>
      </c>
      <c r="F5622" s="15">
        <v>2</v>
      </c>
      <c r="G5622" s="15" t="str">
        <f>VLOOKUP(F5622,'Other Data'!$B$17:$C$24,2,FALSE)</f>
        <v>ProductB</v>
      </c>
      <c r="H5622" s="18">
        <v>45314.62364583333</v>
      </c>
      <c r="I5622" s="15">
        <v>149</v>
      </c>
    </row>
    <row r="5623" spans="2:9" x14ac:dyDescent="0.3">
      <c r="B5623" s="15">
        <v>1943503</v>
      </c>
      <c r="C5623" s="16">
        <v>45314</v>
      </c>
      <c r="D5623" s="15">
        <v>1387</v>
      </c>
      <c r="E5623" t="str">
        <f>VLOOKUP(D5623,Customers!$B$8:$C$1412,2,FALSE)</f>
        <v>Dollywood</v>
      </c>
      <c r="F5623" s="15">
        <v>4</v>
      </c>
      <c r="G5623" s="15" t="str">
        <f>VLOOKUP(F5623,'Other Data'!$B$17:$C$24,2,FALSE)</f>
        <v>ProductD</v>
      </c>
      <c r="H5623" s="18">
        <v>45314.638657407406</v>
      </c>
      <c r="I5623" s="15">
        <v>151</v>
      </c>
    </row>
    <row r="5624" spans="2:9" x14ac:dyDescent="0.3">
      <c r="B5624" s="15">
        <v>1943504</v>
      </c>
      <c r="C5624" s="16">
        <v>45314</v>
      </c>
      <c r="D5624" s="15">
        <v>533</v>
      </c>
      <c r="E5624" t="str">
        <f>VLOOKUP(D5624,Customers!$B$8:$C$1412,2,FALSE)</f>
        <v>Beadplus</v>
      </c>
      <c r="F5624" s="15">
        <v>6</v>
      </c>
      <c r="G5624" s="15" t="str">
        <f>VLOOKUP(F5624,'Other Data'!$B$17:$C$24,2,FALSE)</f>
        <v>ProductF</v>
      </c>
      <c r="H5624" s="18">
        <v>45314.648680555554</v>
      </c>
      <c r="I5624" s="15">
        <v>157</v>
      </c>
    </row>
    <row r="5625" spans="2:9" x14ac:dyDescent="0.3">
      <c r="B5625" s="15">
        <v>1943505</v>
      </c>
      <c r="C5625" s="16">
        <v>45314</v>
      </c>
      <c r="D5625" s="15">
        <v>1065</v>
      </c>
      <c r="E5625" t="str">
        <f>VLOOKUP(D5625,Customers!$B$8:$C$1412,2,FALSE)</f>
        <v>Market Street Mercantile</v>
      </c>
      <c r="F5625" s="15">
        <v>4</v>
      </c>
      <c r="G5625" s="15" t="str">
        <f>VLOOKUP(F5625,'Other Data'!$B$17:$C$24,2,FALSE)</f>
        <v>ProductD</v>
      </c>
      <c r="H5625" s="18">
        <v>45314.663287037038</v>
      </c>
      <c r="I5625" s="15">
        <v>140</v>
      </c>
    </row>
    <row r="5626" spans="2:9" x14ac:dyDescent="0.3">
      <c r="B5626" s="15">
        <v>1943506</v>
      </c>
      <c r="C5626" s="16">
        <v>45314</v>
      </c>
      <c r="D5626" s="15">
        <v>647</v>
      </c>
      <c r="E5626" t="str">
        <f>VLOOKUP(D5626,Customers!$B$8:$C$1412,2,FALSE)</f>
        <v>Medicine Centre</v>
      </c>
      <c r="F5626" s="15">
        <v>5</v>
      </c>
      <c r="G5626" s="15" t="str">
        <f>VLOOKUP(F5626,'Other Data'!$B$17:$C$24,2,FALSE)</f>
        <v>ProductE</v>
      </c>
      <c r="H5626" s="18">
        <v>45314.67260416667</v>
      </c>
      <c r="I5626" s="15">
        <v>155</v>
      </c>
    </row>
    <row r="5627" spans="2:9" x14ac:dyDescent="0.3">
      <c r="B5627" s="15">
        <v>1943507</v>
      </c>
      <c r="C5627" s="16">
        <v>45314</v>
      </c>
      <c r="D5627" s="15">
        <v>132</v>
      </c>
      <c r="E5627" t="str">
        <f>VLOOKUP(D5627,Customers!$B$8:$C$1412,2,FALSE)</f>
        <v>Darolex Decor &amp; General Store</v>
      </c>
      <c r="F5627" s="15">
        <v>4</v>
      </c>
      <c r="G5627" s="15" t="str">
        <f>VLOOKUP(F5627,'Other Data'!$B$17:$C$24,2,FALSE)</f>
        <v>ProductD</v>
      </c>
      <c r="H5627" s="18">
        <v>45314.686377314814</v>
      </c>
      <c r="I5627" s="15">
        <v>167</v>
      </c>
    </row>
    <row r="5628" spans="2:9" x14ac:dyDescent="0.3">
      <c r="B5628" s="15">
        <v>1943508</v>
      </c>
      <c r="C5628" s="16">
        <v>45314</v>
      </c>
      <c r="D5628" s="15">
        <v>287</v>
      </c>
      <c r="E5628" t="str">
        <f>VLOOKUP(D5628,Customers!$B$8:$C$1412,2,FALSE)</f>
        <v>Herbies - 5001</v>
      </c>
      <c r="F5628" s="15">
        <v>3</v>
      </c>
      <c r="G5628" s="15" t="str">
        <f>VLOOKUP(F5628,'Other Data'!$B$17:$C$24,2,FALSE)</f>
        <v>ProductC</v>
      </c>
      <c r="H5628" s="18">
        <v>45314.696666666663</v>
      </c>
      <c r="I5628" s="15">
        <v>164</v>
      </c>
    </row>
    <row r="5629" spans="2:9" x14ac:dyDescent="0.3">
      <c r="B5629" s="15">
        <v>1943509</v>
      </c>
      <c r="C5629" s="16">
        <v>45314</v>
      </c>
      <c r="D5629" s="15">
        <v>243</v>
      </c>
      <c r="E5629" t="str">
        <f>VLOOKUP(D5629,Customers!$B$8:$C$1412,2,FALSE)</f>
        <v>Extreme  Retail Inc</v>
      </c>
      <c r="F5629" s="15">
        <v>3</v>
      </c>
      <c r="G5629" s="15" t="str">
        <f>VLOOKUP(F5629,'Other Data'!$B$17:$C$24,2,FALSE)</f>
        <v>ProductC</v>
      </c>
      <c r="H5629" s="18">
        <v>45314.710636574069</v>
      </c>
      <c r="I5629" s="15">
        <v>161</v>
      </c>
    </row>
    <row r="5630" spans="2:9" x14ac:dyDescent="0.3">
      <c r="B5630" s="15">
        <v>1943510</v>
      </c>
      <c r="C5630" s="16">
        <v>45314</v>
      </c>
      <c r="D5630" s="15">
        <v>1114</v>
      </c>
      <c r="E5630" t="str">
        <f>VLOOKUP(D5630,Customers!$B$8:$C$1412,2,FALSE)</f>
        <v>Horse Shoe Casino</v>
      </c>
      <c r="F5630" s="15">
        <v>1</v>
      </c>
      <c r="G5630" s="15" t="str">
        <f>VLOOKUP(F5630,'Other Data'!$B$17:$C$24,2,FALSE)</f>
        <v>ProductA</v>
      </c>
      <c r="H5630" s="18">
        <v>45314.722361111104</v>
      </c>
      <c r="I5630" s="15">
        <v>150</v>
      </c>
    </row>
    <row r="5631" spans="2:9" x14ac:dyDescent="0.3">
      <c r="B5631" s="15">
        <v>1943511</v>
      </c>
      <c r="C5631" s="16">
        <v>45314</v>
      </c>
      <c r="D5631" s="15">
        <v>141</v>
      </c>
      <c r="E5631" t="str">
        <f>VLOOKUP(D5631,Customers!$B$8:$C$1412,2,FALSE)</f>
        <v>Hallmark</v>
      </c>
      <c r="F5631" s="15">
        <v>3</v>
      </c>
      <c r="G5631" s="15" t="str">
        <f>VLOOKUP(F5631,'Other Data'!$B$17:$C$24,2,FALSE)</f>
        <v>ProductC</v>
      </c>
      <c r="H5631" s="18">
        <v>45314.736354166656</v>
      </c>
      <c r="I5631" s="15">
        <v>149</v>
      </c>
    </row>
    <row r="5632" spans="2:9" x14ac:dyDescent="0.3">
      <c r="B5632" s="15">
        <v>1943512</v>
      </c>
      <c r="C5632" s="16">
        <v>45314</v>
      </c>
      <c r="D5632" s="15">
        <v>1175</v>
      </c>
      <c r="E5632" t="str">
        <f>VLOOKUP(D5632,Customers!$B$8:$C$1412,2,FALSE)</f>
        <v>CMCF GIFT SHOP</v>
      </c>
      <c r="F5632" s="15">
        <v>5</v>
      </c>
      <c r="G5632" s="15" t="str">
        <f>VLOOKUP(F5632,'Other Data'!$B$17:$C$24,2,FALSE)</f>
        <v>ProductE</v>
      </c>
      <c r="H5632" s="18">
        <v>45314.750856481471</v>
      </c>
      <c r="I5632" s="15">
        <v>179</v>
      </c>
    </row>
    <row r="5633" spans="2:9" x14ac:dyDescent="0.3">
      <c r="B5633" s="15">
        <v>1943513</v>
      </c>
      <c r="C5633" s="16">
        <v>45314</v>
      </c>
      <c r="D5633" s="15">
        <v>349</v>
      </c>
      <c r="E5633" t="str">
        <f>VLOOKUP(D5633,Customers!$B$8:$C$1412,2,FALSE)</f>
        <v>Canadian Tire # 80</v>
      </c>
      <c r="F5633" s="15">
        <v>5</v>
      </c>
      <c r="G5633" s="15" t="str">
        <f>VLOOKUP(F5633,'Other Data'!$B$17:$C$24,2,FALSE)</f>
        <v>ProductE</v>
      </c>
      <c r="H5633" s="18">
        <v>45314.764282407399</v>
      </c>
      <c r="I5633" s="15">
        <v>176</v>
      </c>
    </row>
    <row r="5634" spans="2:9" x14ac:dyDescent="0.3">
      <c r="B5634" s="15">
        <v>1943514</v>
      </c>
      <c r="C5634" s="16">
        <v>45314</v>
      </c>
      <c r="D5634" s="15">
        <v>177</v>
      </c>
      <c r="E5634" t="str">
        <f>VLOOKUP(D5634,Customers!$B$8:$C$1412,2,FALSE)</f>
        <v>NIFTY'S</v>
      </c>
      <c r="F5634" s="15">
        <v>2</v>
      </c>
      <c r="G5634" s="15" t="str">
        <f>VLOOKUP(F5634,'Other Data'!$B$17:$C$24,2,FALSE)</f>
        <v>ProductB</v>
      </c>
      <c r="H5634" s="18">
        <v>45314.776886574065</v>
      </c>
      <c r="I5634" s="15">
        <v>165</v>
      </c>
    </row>
    <row r="5635" spans="2:9" x14ac:dyDescent="0.3">
      <c r="B5635" s="15">
        <v>1943515</v>
      </c>
      <c r="C5635" s="16">
        <v>45314</v>
      </c>
      <c r="D5635" s="15">
        <v>1208</v>
      </c>
      <c r="E5635" t="str">
        <f>VLOOKUP(D5635,Customers!$B$8:$C$1412,2,FALSE)</f>
        <v>Waters True Value</v>
      </c>
      <c r="F5635" s="15">
        <v>5</v>
      </c>
      <c r="G5635" s="15" t="str">
        <f>VLOOKUP(F5635,'Other Data'!$B$17:$C$24,2,FALSE)</f>
        <v>ProductE</v>
      </c>
      <c r="H5635" s="18">
        <v>45314.789849537032</v>
      </c>
      <c r="I5635" s="15">
        <v>169</v>
      </c>
    </row>
    <row r="5636" spans="2:9" x14ac:dyDescent="0.3">
      <c r="B5636" s="15">
        <v>1943516</v>
      </c>
      <c r="C5636" s="16">
        <v>45314</v>
      </c>
      <c r="D5636" s="15">
        <v>1243</v>
      </c>
      <c r="E5636" t="str">
        <f>VLOOKUP(D5636,Customers!$B$8:$C$1412,2,FALSE)</f>
        <v>Lost River Drug</v>
      </c>
      <c r="F5636" s="15">
        <v>2</v>
      </c>
      <c r="G5636" s="15" t="str">
        <f>VLOOKUP(F5636,'Other Data'!$B$17:$C$24,2,FALSE)</f>
        <v>ProductB</v>
      </c>
      <c r="H5636" s="18">
        <v>45314.803113425922</v>
      </c>
      <c r="I5636" s="15">
        <v>165</v>
      </c>
    </row>
    <row r="5637" spans="2:9" x14ac:dyDescent="0.3">
      <c r="B5637" s="15">
        <v>1943517</v>
      </c>
      <c r="C5637" s="16">
        <v>45314</v>
      </c>
      <c r="D5637" s="15">
        <v>286</v>
      </c>
      <c r="E5637" t="str">
        <f>VLOOKUP(D5637,Customers!$B$8:$C$1412,2,FALSE)</f>
        <v>Zellers</v>
      </c>
      <c r="F5637" s="15">
        <v>5</v>
      </c>
      <c r="G5637" s="15" t="str">
        <f>VLOOKUP(F5637,'Other Data'!$B$17:$C$24,2,FALSE)</f>
        <v>ProductE</v>
      </c>
      <c r="H5637" s="18">
        <v>45314.81890046296</v>
      </c>
      <c r="I5637" s="15">
        <v>148</v>
      </c>
    </row>
    <row r="5638" spans="2:9" x14ac:dyDescent="0.3">
      <c r="B5638" s="15">
        <v>1943518</v>
      </c>
      <c r="C5638" s="16">
        <v>45314</v>
      </c>
      <c r="D5638" s="15">
        <v>247</v>
      </c>
      <c r="E5638" t="str">
        <f>VLOOKUP(D5638,Customers!$B$8:$C$1412,2,FALSE)</f>
        <v>THE CLOTHES GARDEN</v>
      </c>
      <c r="F5638" s="15">
        <v>4</v>
      </c>
      <c r="G5638" s="15" t="str">
        <f>VLOOKUP(F5638,'Other Data'!$B$17:$C$24,2,FALSE)</f>
        <v>ProductD</v>
      </c>
      <c r="H5638" s="18">
        <v>45314.830578703702</v>
      </c>
      <c r="I5638" s="15">
        <v>162</v>
      </c>
    </row>
    <row r="5639" spans="2:9" x14ac:dyDescent="0.3">
      <c r="B5639" s="15">
        <v>1943519</v>
      </c>
      <c r="C5639" s="16">
        <v>45314</v>
      </c>
      <c r="D5639" s="15">
        <v>1150</v>
      </c>
      <c r="E5639" t="str">
        <f>VLOOKUP(D5639,Customers!$B$8:$C$1412,2,FALSE)</f>
        <v>Village Drugs &amp; Gifts</v>
      </c>
      <c r="F5639" s="15">
        <v>4</v>
      </c>
      <c r="G5639" s="15" t="str">
        <f>VLOOKUP(F5639,'Other Data'!$B$17:$C$24,2,FALSE)</f>
        <v>ProductD</v>
      </c>
      <c r="H5639" s="18">
        <v>45314.843217592592</v>
      </c>
      <c r="I5639" s="15">
        <v>154</v>
      </c>
    </row>
    <row r="5640" spans="2:9" x14ac:dyDescent="0.3">
      <c r="B5640" s="15">
        <v>1943520</v>
      </c>
      <c r="C5640" s="16">
        <v>45314</v>
      </c>
      <c r="D5640" s="15">
        <v>547</v>
      </c>
      <c r="E5640" t="str">
        <f>VLOOKUP(D5640,Customers!$B$8:$C$1412,2,FALSE)</f>
        <v>Carriage House Florist</v>
      </c>
      <c r="F5640" s="15">
        <v>6</v>
      </c>
      <c r="G5640" s="15" t="str">
        <f>VLOOKUP(F5640,'Other Data'!$B$17:$C$24,2,FALSE)</f>
        <v>ProductF</v>
      </c>
      <c r="H5640" s="18">
        <v>45314.857546296298</v>
      </c>
      <c r="I5640" s="15">
        <v>162</v>
      </c>
    </row>
    <row r="5641" spans="2:9" x14ac:dyDescent="0.3">
      <c r="B5641" s="15">
        <v>1943521</v>
      </c>
      <c r="C5641" s="16">
        <v>45314</v>
      </c>
      <c r="D5641" s="15">
        <v>853</v>
      </c>
      <c r="E5641" t="str">
        <f>VLOOKUP(D5641,Customers!$B$8:$C$1412,2,FALSE)</f>
        <v>Pic Pocket</v>
      </c>
      <c r="F5641" s="15">
        <v>4</v>
      </c>
      <c r="G5641" s="15" t="str">
        <f>VLOOKUP(F5641,'Other Data'!$B$17:$C$24,2,FALSE)</f>
        <v>ProductD</v>
      </c>
      <c r="H5641" s="18">
        <v>45314.871064814819</v>
      </c>
      <c r="I5641" s="15">
        <v>167</v>
      </c>
    </row>
    <row r="5642" spans="2:9" x14ac:dyDescent="0.3">
      <c r="B5642" s="15">
        <v>1943522</v>
      </c>
      <c r="C5642" s="16">
        <v>45314</v>
      </c>
      <c r="D5642" s="15">
        <v>1319</v>
      </c>
      <c r="E5642" t="str">
        <f>VLOOKUP(D5642,Customers!$B$8:$C$1412,2,FALSE)</f>
        <v>Los Altos Card &amp; Party</v>
      </c>
      <c r="F5642" s="15">
        <v>4</v>
      </c>
      <c r="G5642" s="15" t="str">
        <f>VLOOKUP(F5642,'Other Data'!$B$17:$C$24,2,FALSE)</f>
        <v>ProductD</v>
      </c>
      <c r="H5642" s="18">
        <v>45314.881203703706</v>
      </c>
      <c r="I5642" s="15">
        <v>164</v>
      </c>
    </row>
    <row r="5643" spans="2:9" x14ac:dyDescent="0.3">
      <c r="B5643" s="15">
        <v>1943523</v>
      </c>
      <c r="C5643" s="16">
        <v>45314</v>
      </c>
      <c r="D5643" s="15">
        <v>1182</v>
      </c>
      <c r="E5643" t="str">
        <f>VLOOKUP(D5643,Customers!$B$8:$C$1412,2,FALSE)</f>
        <v>Petals and Twigs</v>
      </c>
      <c r="F5643" s="15">
        <v>4</v>
      </c>
      <c r="G5643" s="15" t="str">
        <f>VLOOKUP(F5643,'Other Data'!$B$17:$C$24,2,FALSE)</f>
        <v>ProductD</v>
      </c>
      <c r="H5643" s="18">
        <v>45314.890578703707</v>
      </c>
      <c r="I5643" s="15">
        <v>140</v>
      </c>
    </row>
    <row r="5644" spans="2:9" x14ac:dyDescent="0.3">
      <c r="B5644" s="15">
        <v>1943524</v>
      </c>
      <c r="C5644" s="16">
        <v>45314</v>
      </c>
      <c r="D5644" s="15">
        <v>826</v>
      </c>
      <c r="E5644" t="str">
        <f>VLOOKUP(D5644,Customers!$B$8:$C$1412,2,FALSE)</f>
        <v>Colonial Pharmacy</v>
      </c>
      <c r="F5644" s="15">
        <v>6</v>
      </c>
      <c r="G5644" s="15" t="str">
        <f>VLOOKUP(F5644,'Other Data'!$B$17:$C$24,2,FALSE)</f>
        <v>ProductF</v>
      </c>
      <c r="H5644" s="18">
        <v>45314.901018518525</v>
      </c>
      <c r="I5644" s="15">
        <v>160</v>
      </c>
    </row>
    <row r="5645" spans="2:9" x14ac:dyDescent="0.3">
      <c r="B5645" s="15">
        <v>1943525</v>
      </c>
      <c r="C5645" s="16">
        <v>45314</v>
      </c>
      <c r="D5645" s="15">
        <v>460</v>
      </c>
      <c r="E5645" t="str">
        <f>VLOOKUP(D5645,Customers!$B$8:$C$1412,2,FALSE)</f>
        <v>Little Current Guardian</v>
      </c>
      <c r="F5645" s="15">
        <v>4</v>
      </c>
      <c r="G5645" s="15" t="str">
        <f>VLOOKUP(F5645,'Other Data'!$B$17:$C$24,2,FALSE)</f>
        <v>ProductD</v>
      </c>
      <c r="H5645" s="18">
        <v>45314.916817129633</v>
      </c>
      <c r="I5645" s="15">
        <v>150</v>
      </c>
    </row>
    <row r="5646" spans="2:9" x14ac:dyDescent="0.3">
      <c r="B5646" s="15">
        <v>1943526</v>
      </c>
      <c r="C5646" s="16">
        <v>45315</v>
      </c>
      <c r="D5646" s="15">
        <v>1191</v>
      </c>
      <c r="E5646" t="str">
        <f>VLOOKUP(D5646,Customers!$B$8:$C$1412,2,FALSE)</f>
        <v>Cottage Hospital</v>
      </c>
      <c r="F5646" s="15">
        <v>3</v>
      </c>
      <c r="G5646" s="15" t="str">
        <f>VLOOKUP(F5646,'Other Data'!$B$17:$C$24,2,FALSE)</f>
        <v>ProductC</v>
      </c>
      <c r="H5646" s="18">
        <v>45315.333333333336</v>
      </c>
      <c r="I5646" s="15">
        <v>169</v>
      </c>
    </row>
    <row r="5647" spans="2:9" x14ac:dyDescent="0.3">
      <c r="B5647" s="15">
        <v>1943527</v>
      </c>
      <c r="C5647" s="16">
        <v>45315</v>
      </c>
      <c r="D5647" s="15">
        <v>630</v>
      </c>
      <c r="E5647" t="str">
        <f>VLOOKUP(D5647,Customers!$B$8:$C$1412,2,FALSE)</f>
        <v>ASSOCIATES OF CARITAS GIFT SHOP</v>
      </c>
      <c r="F5647" s="15">
        <v>1</v>
      </c>
      <c r="G5647" s="15" t="str">
        <f>VLOOKUP(F5647,'Other Data'!$B$17:$C$24,2,FALSE)</f>
        <v>ProductA</v>
      </c>
      <c r="H5647" s="18">
        <v>45315.344259259262</v>
      </c>
      <c r="I5647" s="15">
        <v>150</v>
      </c>
    </row>
    <row r="5648" spans="2:9" x14ac:dyDescent="0.3">
      <c r="B5648" s="15">
        <v>1943528</v>
      </c>
      <c r="C5648" s="16">
        <v>45315</v>
      </c>
      <c r="D5648" s="15">
        <v>175</v>
      </c>
      <c r="E5648" t="str">
        <f>VLOOKUP(D5648,Customers!$B$8:$C$1412,2,FALSE)</f>
        <v>Hawthorne House</v>
      </c>
      <c r="F5648" s="15">
        <v>6</v>
      </c>
      <c r="G5648" s="15" t="str">
        <f>VLOOKUP(F5648,'Other Data'!$B$17:$C$24,2,FALSE)</f>
        <v>ProductF</v>
      </c>
      <c r="H5648" s="18">
        <v>45315.353483796302</v>
      </c>
      <c r="I5648" s="15">
        <v>170</v>
      </c>
    </row>
    <row r="5649" spans="2:9" x14ac:dyDescent="0.3">
      <c r="B5649" s="15">
        <v>1943529</v>
      </c>
      <c r="C5649" s="16">
        <v>45315</v>
      </c>
      <c r="D5649" s="15">
        <v>788</v>
      </c>
      <c r="E5649" t="str">
        <f>VLOOKUP(D5649,Customers!$B$8:$C$1412,2,FALSE)</f>
        <v>Indian Hill Trading Post</v>
      </c>
      <c r="F5649" s="15">
        <v>1</v>
      </c>
      <c r="G5649" s="15" t="str">
        <f>VLOOKUP(F5649,'Other Data'!$B$17:$C$24,2,FALSE)</f>
        <v>ProductA</v>
      </c>
      <c r="H5649" s="18">
        <v>45315.370451388895</v>
      </c>
      <c r="I5649" s="15">
        <v>147</v>
      </c>
    </row>
    <row r="5650" spans="2:9" x14ac:dyDescent="0.3">
      <c r="B5650" s="15">
        <v>1943530</v>
      </c>
      <c r="C5650" s="16">
        <v>45315</v>
      </c>
      <c r="D5650" s="15">
        <v>1157</v>
      </c>
      <c r="E5650" t="str">
        <f>VLOOKUP(D5650,Customers!$B$8:$C$1412,2,FALSE)</f>
        <v>Miles Kimball Company</v>
      </c>
      <c r="F5650" s="15">
        <v>3</v>
      </c>
      <c r="G5650" s="15" t="str">
        <f>VLOOKUP(F5650,'Other Data'!$B$17:$C$24,2,FALSE)</f>
        <v>ProductC</v>
      </c>
      <c r="H5650" s="18">
        <v>45315.385671296302</v>
      </c>
      <c r="I5650" s="15">
        <v>142</v>
      </c>
    </row>
    <row r="5651" spans="2:9" x14ac:dyDescent="0.3">
      <c r="B5651" s="15">
        <v>1943531</v>
      </c>
      <c r="C5651" s="16">
        <v>45315</v>
      </c>
      <c r="D5651" s="15">
        <v>1368</v>
      </c>
      <c r="E5651" t="str">
        <f>VLOOKUP(D5651,Customers!$B$8:$C$1412,2,FALSE)</f>
        <v>Hickoks Trading Co.</v>
      </c>
      <c r="F5651" s="15">
        <v>2</v>
      </c>
      <c r="G5651" s="15" t="str">
        <f>VLOOKUP(F5651,'Other Data'!$B$17:$C$24,2,FALSE)</f>
        <v>ProductB</v>
      </c>
      <c r="H5651" s="18">
        <v>45315.397210648152</v>
      </c>
      <c r="I5651" s="15">
        <v>164</v>
      </c>
    </row>
    <row r="5652" spans="2:9" x14ac:dyDescent="0.3">
      <c r="B5652" s="15">
        <v>1943532</v>
      </c>
      <c r="C5652" s="16">
        <v>45315</v>
      </c>
      <c r="D5652" s="15">
        <v>569</v>
      </c>
      <c r="E5652" t="str">
        <f>VLOOKUP(D5652,Customers!$B$8:$C$1412,2,FALSE)</f>
        <v>Alberta Country Gurl's General Store</v>
      </c>
      <c r="F5652" s="15">
        <v>5</v>
      </c>
      <c r="G5652" s="15" t="str">
        <f>VLOOKUP(F5652,'Other Data'!$B$17:$C$24,2,FALSE)</f>
        <v>ProductE</v>
      </c>
      <c r="H5652" s="18">
        <v>45315.40901620371</v>
      </c>
      <c r="I5652" s="15">
        <v>160</v>
      </c>
    </row>
    <row r="5653" spans="2:9" x14ac:dyDescent="0.3">
      <c r="B5653" s="15">
        <v>1943533</v>
      </c>
      <c r="C5653" s="16">
        <v>45315</v>
      </c>
      <c r="D5653" s="15">
        <v>1286</v>
      </c>
      <c r="E5653" t="str">
        <f>VLOOKUP(D5653,Customers!$B$8:$C$1412,2,FALSE)</f>
        <v>Scolaris # 18</v>
      </c>
      <c r="F5653" s="15">
        <v>4</v>
      </c>
      <c r="G5653" s="15" t="str">
        <f>VLOOKUP(F5653,'Other Data'!$B$17:$C$24,2,FALSE)</f>
        <v>ProductD</v>
      </c>
      <c r="H5653" s="18">
        <v>45315.418726851858</v>
      </c>
      <c r="I5653" s="15">
        <v>171</v>
      </c>
    </row>
    <row r="5654" spans="2:9" x14ac:dyDescent="0.3">
      <c r="B5654" s="15">
        <v>1943534</v>
      </c>
      <c r="C5654" s="16">
        <v>45315</v>
      </c>
      <c r="D5654" s="15">
        <v>444</v>
      </c>
      <c r="E5654" t="str">
        <f>VLOOKUP(D5654,Customers!$B$8:$C$1412,2,FALSE)</f>
        <v>Brandy Tree Shoppes Inc,The</v>
      </c>
      <c r="F5654" s="15">
        <v>3</v>
      </c>
      <c r="G5654" s="15" t="str">
        <f>VLOOKUP(F5654,'Other Data'!$B$17:$C$24,2,FALSE)</f>
        <v>ProductC</v>
      </c>
      <c r="H5654" s="18">
        <v>45315.429224537045</v>
      </c>
      <c r="I5654" s="15">
        <v>178</v>
      </c>
    </row>
    <row r="5655" spans="2:9" x14ac:dyDescent="0.3">
      <c r="B5655" s="15">
        <v>1943535</v>
      </c>
      <c r="C5655" s="16">
        <v>45315</v>
      </c>
      <c r="D5655" s="15">
        <v>202</v>
      </c>
      <c r="E5655" t="str">
        <f>VLOOKUP(D5655,Customers!$B$8:$C$1412,2,FALSE)</f>
        <v>Zellers Store #3</v>
      </c>
      <c r="F5655" s="15">
        <v>2</v>
      </c>
      <c r="G5655" s="15" t="str">
        <f>VLOOKUP(F5655,'Other Data'!$B$17:$C$24,2,FALSE)</f>
        <v>ProductB</v>
      </c>
      <c r="H5655" s="18">
        <v>45315.445428240746</v>
      </c>
      <c r="I5655" s="15">
        <v>151</v>
      </c>
    </row>
    <row r="5656" spans="2:9" x14ac:dyDescent="0.3">
      <c r="B5656" s="15">
        <v>1943536</v>
      </c>
      <c r="C5656" s="16">
        <v>45315</v>
      </c>
      <c r="D5656" s="15">
        <v>481</v>
      </c>
      <c r="E5656" t="str">
        <f>VLOOKUP(D5656,Customers!$B$8:$C$1412,2,FALSE)</f>
        <v>Buck or Two #28</v>
      </c>
      <c r="F5656" s="15">
        <v>3</v>
      </c>
      <c r="G5656" s="15" t="str">
        <f>VLOOKUP(F5656,'Other Data'!$B$17:$C$24,2,FALSE)</f>
        <v>ProductC</v>
      </c>
      <c r="H5656" s="18">
        <v>45315.458090277782</v>
      </c>
      <c r="I5656" s="15">
        <v>155</v>
      </c>
    </row>
    <row r="5657" spans="2:9" x14ac:dyDescent="0.3">
      <c r="B5657" s="15">
        <v>1943537</v>
      </c>
      <c r="C5657" s="16">
        <v>45315</v>
      </c>
      <c r="D5657" s="15">
        <v>1323</v>
      </c>
      <c r="E5657" t="str">
        <f>VLOOKUP(D5657,Customers!$B$8:$C$1412,2,FALSE)</f>
        <v>Far East Watchcases Inc</v>
      </c>
      <c r="F5657" s="15">
        <v>4</v>
      </c>
      <c r="G5657" s="15" t="str">
        <f>VLOOKUP(F5657,'Other Data'!$B$17:$C$24,2,FALSE)</f>
        <v>ProductD</v>
      </c>
      <c r="H5657" s="18">
        <v>45315.467939814822</v>
      </c>
      <c r="I5657" s="15">
        <v>140</v>
      </c>
    </row>
    <row r="5658" spans="2:9" x14ac:dyDescent="0.3">
      <c r="B5658" s="15">
        <v>1943538</v>
      </c>
      <c r="C5658" s="16">
        <v>45315</v>
      </c>
      <c r="D5658" s="15">
        <v>725</v>
      </c>
      <c r="E5658" t="str">
        <f>VLOOKUP(D5658,Customers!$B$8:$C$1412,2,FALSE)</f>
        <v>Smithford's</v>
      </c>
      <c r="F5658" s="15">
        <v>5</v>
      </c>
      <c r="G5658" s="15" t="str">
        <f>VLOOKUP(F5658,'Other Data'!$B$17:$C$24,2,FALSE)</f>
        <v>ProductE</v>
      </c>
      <c r="H5658" s="18">
        <v>45315.483449074083</v>
      </c>
      <c r="I5658" s="15">
        <v>147</v>
      </c>
    </row>
    <row r="5659" spans="2:9" x14ac:dyDescent="0.3">
      <c r="B5659" s="15">
        <v>1943539</v>
      </c>
      <c r="C5659" s="16">
        <v>45315</v>
      </c>
      <c r="D5659" s="15">
        <v>382</v>
      </c>
      <c r="E5659" t="str">
        <f>VLOOKUP(D5659,Customers!$B$8:$C$1412,2,FALSE)</f>
        <v>Heather's Fashion Boutique</v>
      </c>
      <c r="F5659" s="15">
        <v>5</v>
      </c>
      <c r="G5659" s="15" t="str">
        <f>VLOOKUP(F5659,'Other Data'!$B$17:$C$24,2,FALSE)</f>
        <v>ProductE</v>
      </c>
      <c r="H5659" s="18">
        <v>45315.500011574084</v>
      </c>
      <c r="I5659" s="15">
        <v>166</v>
      </c>
    </row>
    <row r="5660" spans="2:9" x14ac:dyDescent="0.3">
      <c r="B5660" s="15">
        <v>1943540</v>
      </c>
      <c r="C5660" s="16">
        <v>45315</v>
      </c>
      <c r="D5660" s="15">
        <v>144</v>
      </c>
      <c r="E5660" t="str">
        <f>VLOOKUP(D5660,Customers!$B$8:$C$1412,2,FALSE)</f>
        <v>Pom Pom</v>
      </c>
      <c r="F5660" s="15">
        <v>5</v>
      </c>
      <c r="G5660" s="15" t="str">
        <f>VLOOKUP(F5660,'Other Data'!$B$17:$C$24,2,FALSE)</f>
        <v>ProductE</v>
      </c>
      <c r="H5660" s="18">
        <v>45315.509363425939</v>
      </c>
      <c r="I5660" s="15">
        <v>179</v>
      </c>
    </row>
    <row r="5661" spans="2:9" x14ac:dyDescent="0.3">
      <c r="B5661" s="15">
        <v>1943541</v>
      </c>
      <c r="C5661" s="16">
        <v>45315</v>
      </c>
      <c r="D5661" s="15">
        <v>29</v>
      </c>
      <c r="E5661" t="str">
        <f>VLOOKUP(D5661,Customers!$B$8:$C$1412,2,FALSE)</f>
        <v>Pharmasave #802</v>
      </c>
      <c r="F5661" s="15">
        <v>6</v>
      </c>
      <c r="G5661" s="15" t="str">
        <f>VLOOKUP(F5661,'Other Data'!$B$17:$C$24,2,FALSE)</f>
        <v>ProductF</v>
      </c>
      <c r="H5661" s="18">
        <v>45315.52283564816</v>
      </c>
      <c r="I5661" s="15">
        <v>175</v>
      </c>
    </row>
    <row r="5662" spans="2:9" x14ac:dyDescent="0.3">
      <c r="B5662" s="15">
        <v>1943542</v>
      </c>
      <c r="C5662" s="16">
        <v>45315</v>
      </c>
      <c r="D5662" s="15">
        <v>643</v>
      </c>
      <c r="E5662" t="str">
        <f>VLOOKUP(D5662,Customers!$B$8:$C$1412,2,FALSE)</f>
        <v>THE COUNTRY STORE</v>
      </c>
      <c r="F5662" s="15">
        <v>5</v>
      </c>
      <c r="G5662" s="15" t="str">
        <f>VLOOKUP(F5662,'Other Data'!$B$17:$C$24,2,FALSE)</f>
        <v>ProductE</v>
      </c>
      <c r="H5662" s="18">
        <v>45315.539745370384</v>
      </c>
      <c r="I5662" s="15">
        <v>150</v>
      </c>
    </row>
    <row r="5663" spans="2:9" x14ac:dyDescent="0.3">
      <c r="B5663" s="15">
        <v>1943543</v>
      </c>
      <c r="C5663" s="16">
        <v>45315</v>
      </c>
      <c r="D5663" s="15">
        <v>627</v>
      </c>
      <c r="E5663" t="str">
        <f>VLOOKUP(D5663,Customers!$B$8:$C$1412,2,FALSE)</f>
        <v>Stollery Children's Hospital Foundation</v>
      </c>
      <c r="F5663" s="15">
        <v>6</v>
      </c>
      <c r="G5663" s="15" t="str">
        <f>VLOOKUP(F5663,'Other Data'!$B$17:$C$24,2,FALSE)</f>
        <v>ProductF</v>
      </c>
      <c r="H5663" s="18">
        <v>45315.555532407423</v>
      </c>
      <c r="I5663" s="15">
        <v>147</v>
      </c>
    </row>
    <row r="5664" spans="2:9" x14ac:dyDescent="0.3">
      <c r="B5664" s="15">
        <v>1943544</v>
      </c>
      <c r="C5664" s="16">
        <v>45315</v>
      </c>
      <c r="D5664" s="15">
        <v>1081</v>
      </c>
      <c r="E5664" t="str">
        <f>VLOOKUP(D5664,Customers!$B$8:$C$1412,2,FALSE)</f>
        <v>Melindas Fine Gifts</v>
      </c>
      <c r="F5664" s="15">
        <v>5</v>
      </c>
      <c r="G5664" s="15" t="str">
        <f>VLOOKUP(F5664,'Other Data'!$B$17:$C$24,2,FALSE)</f>
        <v>ProductE</v>
      </c>
      <c r="H5664" s="18">
        <v>45315.570104166683</v>
      </c>
      <c r="I5664" s="15">
        <v>146</v>
      </c>
    </row>
    <row r="5665" spans="2:9" x14ac:dyDescent="0.3">
      <c r="B5665" s="15">
        <v>1943545</v>
      </c>
      <c r="C5665" s="16">
        <v>45315</v>
      </c>
      <c r="D5665" s="15">
        <v>340</v>
      </c>
      <c r="E5665" t="str">
        <f>VLOOKUP(D5665,Customers!$B$8:$C$1412,2,FALSE)</f>
        <v>Toronto And Region Conservation</v>
      </c>
      <c r="F5665" s="15">
        <v>2</v>
      </c>
      <c r="G5665" s="15" t="str">
        <f>VLOOKUP(F5665,'Other Data'!$B$17:$C$24,2,FALSE)</f>
        <v>ProductB</v>
      </c>
      <c r="H5665" s="18">
        <v>45315.581284722241</v>
      </c>
      <c r="I5665" s="15">
        <v>170</v>
      </c>
    </row>
    <row r="5666" spans="2:9" x14ac:dyDescent="0.3">
      <c r="B5666" s="15">
        <v>1943546</v>
      </c>
      <c r="C5666" s="16">
        <v>45315</v>
      </c>
      <c r="D5666" s="15">
        <v>1381</v>
      </c>
      <c r="E5666" t="str">
        <f>VLOOKUP(D5666,Customers!$B$8:$C$1412,2,FALSE)</f>
        <v>The Toy Box</v>
      </c>
      <c r="F5666" s="15">
        <v>1</v>
      </c>
      <c r="G5666" s="15" t="str">
        <f>VLOOKUP(F5666,'Other Data'!$B$17:$C$24,2,FALSE)</f>
        <v>ProductA</v>
      </c>
      <c r="H5666" s="18">
        <v>45315.59287037039</v>
      </c>
      <c r="I5666" s="15">
        <v>172</v>
      </c>
    </row>
    <row r="5667" spans="2:9" x14ac:dyDescent="0.3">
      <c r="B5667" s="15">
        <v>1943547</v>
      </c>
      <c r="C5667" s="16">
        <v>45315</v>
      </c>
      <c r="D5667" s="15">
        <v>1305</v>
      </c>
      <c r="E5667" t="str">
        <f>VLOOKUP(D5667,Customers!$B$8:$C$1412,2,FALSE)</f>
        <v>Divinty</v>
      </c>
      <c r="F5667" s="15">
        <v>5</v>
      </c>
      <c r="G5667" s="15" t="str">
        <f>VLOOKUP(F5667,'Other Data'!$B$17:$C$24,2,FALSE)</f>
        <v>ProductE</v>
      </c>
      <c r="H5667" s="18">
        <v>45315.6024189815</v>
      </c>
      <c r="I5667" s="15">
        <v>172</v>
      </c>
    </row>
    <row r="5668" spans="2:9" x14ac:dyDescent="0.3">
      <c r="B5668" s="15">
        <v>1943548</v>
      </c>
      <c r="C5668" s="16">
        <v>45315</v>
      </c>
      <c r="D5668" s="15">
        <v>594</v>
      </c>
      <c r="E5668" t="str">
        <f>VLOOKUP(D5668,Customers!$B$8:$C$1412,2,FALSE)</f>
        <v>Glenbow Museum</v>
      </c>
      <c r="F5668" s="15">
        <v>3</v>
      </c>
      <c r="G5668" s="15" t="str">
        <f>VLOOKUP(F5668,'Other Data'!$B$17:$C$24,2,FALSE)</f>
        <v>ProductC</v>
      </c>
      <c r="H5668" s="18">
        <v>45315.619537037055</v>
      </c>
      <c r="I5668" s="15">
        <v>173</v>
      </c>
    </row>
    <row r="5669" spans="2:9" x14ac:dyDescent="0.3">
      <c r="B5669" s="15">
        <v>1943549</v>
      </c>
      <c r="C5669" s="16">
        <v>45315</v>
      </c>
      <c r="D5669" s="15">
        <v>547</v>
      </c>
      <c r="E5669" t="str">
        <f>VLOOKUP(D5669,Customers!$B$8:$C$1412,2,FALSE)</f>
        <v>Carriage House Florist</v>
      </c>
      <c r="F5669" s="15">
        <v>3</v>
      </c>
      <c r="G5669" s="15" t="str">
        <f>VLOOKUP(F5669,'Other Data'!$B$17:$C$24,2,FALSE)</f>
        <v>ProductC</v>
      </c>
      <c r="H5669" s="18">
        <v>45315.628518518533</v>
      </c>
      <c r="I5669" s="15">
        <v>157</v>
      </c>
    </row>
    <row r="5670" spans="2:9" x14ac:dyDescent="0.3">
      <c r="B5670" s="15">
        <v>1943550</v>
      </c>
      <c r="C5670" s="16">
        <v>45315</v>
      </c>
      <c r="D5670" s="15">
        <v>1307</v>
      </c>
      <c r="E5670" t="str">
        <f>VLOOKUP(D5670,Customers!$B$8:$C$1412,2,FALSE)</f>
        <v>Garlan's</v>
      </c>
      <c r="F5670" s="15">
        <v>6</v>
      </c>
      <c r="G5670" s="15" t="str">
        <f>VLOOKUP(F5670,'Other Data'!$B$17:$C$24,2,FALSE)</f>
        <v>ProductF</v>
      </c>
      <c r="H5670" s="18">
        <v>45315.639895833345</v>
      </c>
      <c r="I5670" s="15">
        <v>162</v>
      </c>
    </row>
    <row r="5671" spans="2:9" x14ac:dyDescent="0.3">
      <c r="B5671" s="15">
        <v>1943551</v>
      </c>
      <c r="C5671" s="16">
        <v>45315</v>
      </c>
      <c r="D5671" s="15">
        <v>1114</v>
      </c>
      <c r="E5671" t="str">
        <f>VLOOKUP(D5671,Customers!$B$8:$C$1412,2,FALSE)</f>
        <v>Horse Shoe Casino</v>
      </c>
      <c r="F5671" s="15">
        <v>2</v>
      </c>
      <c r="G5671" s="15" t="str">
        <f>VLOOKUP(F5671,'Other Data'!$B$17:$C$24,2,FALSE)</f>
        <v>ProductB</v>
      </c>
      <c r="H5671" s="18">
        <v>45315.649108796308</v>
      </c>
      <c r="I5671" s="15">
        <v>174</v>
      </c>
    </row>
    <row r="5672" spans="2:9" x14ac:dyDescent="0.3">
      <c r="B5672" s="15">
        <v>1943552</v>
      </c>
      <c r="C5672" s="16">
        <v>45315</v>
      </c>
      <c r="D5672" s="15">
        <v>663</v>
      </c>
      <c r="E5672" t="str">
        <f>VLOOKUP(D5672,Customers!$B$8:$C$1412,2,FALSE)</f>
        <v>Peoples Drug Mart # 72</v>
      </c>
      <c r="F5672" s="15">
        <v>1</v>
      </c>
      <c r="G5672" s="15" t="str">
        <f>VLOOKUP(F5672,'Other Data'!$B$17:$C$24,2,FALSE)</f>
        <v>ProductA</v>
      </c>
      <c r="H5672" s="18">
        <v>45315.661215277789</v>
      </c>
      <c r="I5672" s="15">
        <v>169</v>
      </c>
    </row>
    <row r="5673" spans="2:9" x14ac:dyDescent="0.3">
      <c r="B5673" s="15">
        <v>1943553</v>
      </c>
      <c r="C5673" s="16">
        <v>45315</v>
      </c>
      <c r="D5673" s="15">
        <v>331</v>
      </c>
      <c r="E5673" t="str">
        <f>VLOOKUP(D5673,Customers!$B$8:$C$1412,2,FALSE)</f>
        <v>Time Impec Inc</v>
      </c>
      <c r="F5673" s="15">
        <v>2</v>
      </c>
      <c r="G5673" s="15" t="str">
        <f>VLOOKUP(F5673,'Other Data'!$B$17:$C$24,2,FALSE)</f>
        <v>ProductB</v>
      </c>
      <c r="H5673" s="18">
        <v>45315.673067129639</v>
      </c>
      <c r="I5673" s="15">
        <v>156</v>
      </c>
    </row>
    <row r="5674" spans="2:9" x14ac:dyDescent="0.3">
      <c r="B5674" s="15">
        <v>1943554</v>
      </c>
      <c r="C5674" s="16">
        <v>45315</v>
      </c>
      <c r="D5674" s="15">
        <v>850</v>
      </c>
      <c r="E5674" t="str">
        <f>VLOOKUP(D5674,Customers!$B$8:$C$1412,2,FALSE)</f>
        <v>Fabrique</v>
      </c>
      <c r="F5674" s="15">
        <v>2</v>
      </c>
      <c r="G5674" s="15" t="str">
        <f>VLOOKUP(F5674,'Other Data'!$B$17:$C$24,2,FALSE)</f>
        <v>ProductB</v>
      </c>
      <c r="H5674" s="18">
        <v>45315.68553240742</v>
      </c>
      <c r="I5674" s="15">
        <v>154</v>
      </c>
    </row>
    <row r="5675" spans="2:9" x14ac:dyDescent="0.3">
      <c r="B5675" s="15">
        <v>1943555</v>
      </c>
      <c r="C5675" s="16">
        <v>45315</v>
      </c>
      <c r="D5675" s="15">
        <v>1154</v>
      </c>
      <c r="E5675" t="str">
        <f>VLOOKUP(D5675,Customers!$B$8:$C$1412,2,FALSE)</f>
        <v>Scan Home</v>
      </c>
      <c r="F5675" s="15">
        <v>6</v>
      </c>
      <c r="G5675" s="15" t="str">
        <f>VLOOKUP(F5675,'Other Data'!$B$17:$C$24,2,FALSE)</f>
        <v>ProductF</v>
      </c>
      <c r="H5675" s="18">
        <v>45315.698680555572</v>
      </c>
      <c r="I5675" s="15">
        <v>140</v>
      </c>
    </row>
    <row r="5676" spans="2:9" x14ac:dyDescent="0.3">
      <c r="B5676" s="15">
        <v>1943556</v>
      </c>
      <c r="C5676" s="16">
        <v>45315</v>
      </c>
      <c r="D5676" s="15">
        <v>317</v>
      </c>
      <c r="E5676" t="str">
        <f>VLOOKUP(D5676,Customers!$B$8:$C$1412,2,FALSE)</f>
        <v>Dell Pharmacy</v>
      </c>
      <c r="F5676" s="15">
        <v>1</v>
      </c>
      <c r="G5676" s="15" t="str">
        <f>VLOOKUP(F5676,'Other Data'!$B$17:$C$24,2,FALSE)</f>
        <v>ProductA</v>
      </c>
      <c r="H5676" s="18">
        <v>45315.712303240754</v>
      </c>
      <c r="I5676" s="15">
        <v>171</v>
      </c>
    </row>
    <row r="5677" spans="2:9" x14ac:dyDescent="0.3">
      <c r="B5677" s="15">
        <v>1943557</v>
      </c>
      <c r="C5677" s="16">
        <v>45315</v>
      </c>
      <c r="D5677" s="15">
        <v>57</v>
      </c>
      <c r="E5677" t="str">
        <f>VLOOKUP(D5677,Customers!$B$8:$C$1412,2,FALSE)</f>
        <v>Harbour Swan Gift</v>
      </c>
      <c r="F5677" s="15">
        <v>6</v>
      </c>
      <c r="G5677" s="15" t="str">
        <f>VLOOKUP(F5677,'Other Data'!$B$17:$C$24,2,FALSE)</f>
        <v>ProductF</v>
      </c>
      <c r="H5677" s="18">
        <v>45315.722430555572</v>
      </c>
      <c r="I5677" s="15">
        <v>168</v>
      </c>
    </row>
    <row r="5678" spans="2:9" x14ac:dyDescent="0.3">
      <c r="B5678" s="15">
        <v>1943558</v>
      </c>
      <c r="C5678" s="16">
        <v>45315</v>
      </c>
      <c r="D5678" s="15">
        <v>658</v>
      </c>
      <c r="E5678" t="str">
        <f>VLOOKUP(D5678,Customers!$B$8:$C$1412,2,FALSE)</f>
        <v>Your Dollar Store With More #141</v>
      </c>
      <c r="F5678" s="15">
        <v>2</v>
      </c>
      <c r="G5678" s="15" t="str">
        <f>VLOOKUP(F5678,'Other Data'!$B$17:$C$24,2,FALSE)</f>
        <v>ProductB</v>
      </c>
      <c r="H5678" s="18">
        <v>45315.737245370387</v>
      </c>
      <c r="I5678" s="15">
        <v>160</v>
      </c>
    </row>
    <row r="5679" spans="2:9" x14ac:dyDescent="0.3">
      <c r="B5679" s="15">
        <v>1943559</v>
      </c>
      <c r="C5679" s="16">
        <v>45315</v>
      </c>
      <c r="D5679" s="15">
        <v>896</v>
      </c>
      <c r="E5679" t="str">
        <f>VLOOKUP(D5679,Customers!$B$8:$C$1412,2,FALSE)</f>
        <v>Possibilities On The Slope</v>
      </c>
      <c r="F5679" s="15">
        <v>2</v>
      </c>
      <c r="G5679" s="15" t="str">
        <f>VLOOKUP(F5679,'Other Data'!$B$17:$C$24,2,FALSE)</f>
        <v>ProductB</v>
      </c>
      <c r="H5679" s="18">
        <v>45315.748553240759</v>
      </c>
      <c r="I5679" s="15">
        <v>158</v>
      </c>
    </row>
    <row r="5680" spans="2:9" x14ac:dyDescent="0.3">
      <c r="B5680" s="15">
        <v>1943560</v>
      </c>
      <c r="C5680" s="16">
        <v>45315</v>
      </c>
      <c r="D5680" s="15">
        <v>1019</v>
      </c>
      <c r="E5680" t="str">
        <f>VLOOKUP(D5680,Customers!$B$8:$C$1412,2,FALSE)</f>
        <v>Elephants Trunk</v>
      </c>
      <c r="F5680" s="15">
        <v>3</v>
      </c>
      <c r="G5680" s="15" t="str">
        <f>VLOOKUP(F5680,'Other Data'!$B$17:$C$24,2,FALSE)</f>
        <v>ProductC</v>
      </c>
      <c r="H5680" s="18">
        <v>45315.760925925941</v>
      </c>
      <c r="I5680" s="15">
        <v>160</v>
      </c>
    </row>
    <row r="5681" spans="2:9" x14ac:dyDescent="0.3">
      <c r="B5681" s="15">
        <v>1943561</v>
      </c>
      <c r="C5681" s="16">
        <v>45315</v>
      </c>
      <c r="D5681" s="15">
        <v>464</v>
      </c>
      <c r="E5681" t="str">
        <f>VLOOKUP(D5681,Customers!$B$8:$C$1412,2,FALSE)</f>
        <v>Georges Market</v>
      </c>
      <c r="F5681" s="15">
        <v>6</v>
      </c>
      <c r="G5681" s="15" t="str">
        <f>VLOOKUP(F5681,'Other Data'!$B$17:$C$24,2,FALSE)</f>
        <v>ProductF</v>
      </c>
      <c r="H5681" s="18">
        <v>45315.777164351864</v>
      </c>
      <c r="I5681" s="15">
        <v>165</v>
      </c>
    </row>
    <row r="5682" spans="2:9" x14ac:dyDescent="0.3">
      <c r="B5682" s="15">
        <v>1943562</v>
      </c>
      <c r="C5682" s="16">
        <v>45315</v>
      </c>
      <c r="D5682" s="15">
        <v>139</v>
      </c>
      <c r="E5682" t="str">
        <f>VLOOKUP(D5682,Customers!$B$8:$C$1412,2,FALSE)</f>
        <v>Your Choice Boutique</v>
      </c>
      <c r="F5682" s="15">
        <v>2</v>
      </c>
      <c r="G5682" s="15" t="str">
        <f>VLOOKUP(F5682,'Other Data'!$B$17:$C$24,2,FALSE)</f>
        <v>ProductB</v>
      </c>
      <c r="H5682" s="18">
        <v>45315.787407407421</v>
      </c>
      <c r="I5682" s="15">
        <v>152</v>
      </c>
    </row>
    <row r="5683" spans="2:9" x14ac:dyDescent="0.3">
      <c r="B5683" s="15">
        <v>1943563</v>
      </c>
      <c r="C5683" s="16">
        <v>45315</v>
      </c>
      <c r="D5683" s="15">
        <v>142</v>
      </c>
      <c r="E5683" t="str">
        <f>VLOOKUP(D5683,Customers!$B$8:$C$1412,2,FALSE)</f>
        <v>Bowie's</v>
      </c>
      <c r="F5683" s="15">
        <v>3</v>
      </c>
      <c r="G5683" s="15" t="str">
        <f>VLOOKUP(F5683,'Other Data'!$B$17:$C$24,2,FALSE)</f>
        <v>ProductC</v>
      </c>
      <c r="H5683" s="18">
        <v>45315.802939814828</v>
      </c>
      <c r="I5683" s="15">
        <v>163</v>
      </c>
    </row>
    <row r="5684" spans="2:9" x14ac:dyDescent="0.3">
      <c r="B5684" s="15">
        <v>1943564</v>
      </c>
      <c r="C5684" s="16">
        <v>45315</v>
      </c>
      <c r="D5684" s="15">
        <v>1153</v>
      </c>
      <c r="E5684" t="str">
        <f>VLOOKUP(D5684,Customers!$B$8:$C$1412,2,FALSE)</f>
        <v>Bungalow By The Bay</v>
      </c>
      <c r="F5684" s="15">
        <v>6</v>
      </c>
      <c r="G5684" s="15" t="str">
        <f>VLOOKUP(F5684,'Other Data'!$B$17:$C$24,2,FALSE)</f>
        <v>ProductF</v>
      </c>
      <c r="H5684" s="18">
        <v>45315.815555555571</v>
      </c>
      <c r="I5684" s="15">
        <v>166</v>
      </c>
    </row>
    <row r="5685" spans="2:9" x14ac:dyDescent="0.3">
      <c r="B5685" s="15">
        <v>1943565</v>
      </c>
      <c r="C5685" s="16">
        <v>45315</v>
      </c>
      <c r="D5685" s="15">
        <v>1263</v>
      </c>
      <c r="E5685" t="str">
        <f>VLOOKUP(D5685,Customers!$B$8:$C$1412,2,FALSE)</f>
        <v>West Valley Art Museum</v>
      </c>
      <c r="F5685" s="15">
        <v>5</v>
      </c>
      <c r="G5685" s="15" t="str">
        <f>VLOOKUP(F5685,'Other Data'!$B$17:$C$24,2,FALSE)</f>
        <v>ProductE</v>
      </c>
      <c r="H5685" s="18">
        <v>45315.832418981496</v>
      </c>
      <c r="I5685" s="15">
        <v>179</v>
      </c>
    </row>
    <row r="5686" spans="2:9" x14ac:dyDescent="0.3">
      <c r="B5686" s="15">
        <v>1943566</v>
      </c>
      <c r="C5686" s="16">
        <v>45315</v>
      </c>
      <c r="D5686" s="15">
        <v>548</v>
      </c>
      <c r="E5686" t="str">
        <f>VLOOKUP(D5686,Customers!$B$8:$C$1412,2,FALSE)</f>
        <v>Buck or Two #530</v>
      </c>
      <c r="F5686" s="15">
        <v>2</v>
      </c>
      <c r="G5686" s="15" t="str">
        <f>VLOOKUP(F5686,'Other Data'!$B$17:$C$24,2,FALSE)</f>
        <v>ProductB</v>
      </c>
      <c r="H5686" s="18">
        <v>45315.841493055566</v>
      </c>
      <c r="I5686" s="15">
        <v>177</v>
      </c>
    </row>
    <row r="5687" spans="2:9" x14ac:dyDescent="0.3">
      <c r="B5687" s="15">
        <v>1943567</v>
      </c>
      <c r="C5687" s="16">
        <v>45315</v>
      </c>
      <c r="D5687" s="15">
        <v>1335</v>
      </c>
      <c r="E5687" t="str">
        <f>VLOOKUP(D5687,Customers!$B$8:$C$1412,2,FALSE)</f>
        <v>Alphabet Moon Toy &amp; Treasures</v>
      </c>
      <c r="F5687" s="15">
        <v>5</v>
      </c>
      <c r="G5687" s="15" t="str">
        <f>VLOOKUP(F5687,'Other Data'!$B$17:$C$24,2,FALSE)</f>
        <v>ProductE</v>
      </c>
      <c r="H5687" s="18">
        <v>45315.852881944455</v>
      </c>
      <c r="I5687" s="15">
        <v>165</v>
      </c>
    </row>
    <row r="5688" spans="2:9" x14ac:dyDescent="0.3">
      <c r="B5688" s="15">
        <v>1943568</v>
      </c>
      <c r="C5688" s="16">
        <v>45315</v>
      </c>
      <c r="D5688" s="15">
        <v>705</v>
      </c>
      <c r="E5688" t="str">
        <f>VLOOKUP(D5688,Customers!$B$8:$C$1412,2,FALSE)</f>
        <v>Otter Co-op</v>
      </c>
      <c r="F5688" s="15">
        <v>6</v>
      </c>
      <c r="G5688" s="15" t="str">
        <f>VLOOKUP(F5688,'Other Data'!$B$17:$C$24,2,FALSE)</f>
        <v>ProductF</v>
      </c>
      <c r="H5688" s="18">
        <v>45315.866087962975</v>
      </c>
      <c r="I5688" s="15">
        <v>151</v>
      </c>
    </row>
    <row r="5689" spans="2:9" x14ac:dyDescent="0.3">
      <c r="B5689" s="15">
        <v>1943569</v>
      </c>
      <c r="C5689" s="16">
        <v>45315</v>
      </c>
      <c r="D5689" s="15">
        <v>111</v>
      </c>
      <c r="E5689" t="str">
        <f>VLOOKUP(D5689,Customers!$B$8:$C$1412,2,FALSE)</f>
        <v>Importations Guay Limitee</v>
      </c>
      <c r="F5689" s="15">
        <v>6</v>
      </c>
      <c r="G5689" s="15" t="str">
        <f>VLOOKUP(F5689,'Other Data'!$B$17:$C$24,2,FALSE)</f>
        <v>ProductF</v>
      </c>
      <c r="H5689" s="18">
        <v>45315.875914351862</v>
      </c>
      <c r="I5689" s="15">
        <v>155</v>
      </c>
    </row>
    <row r="5690" spans="2:9" x14ac:dyDescent="0.3">
      <c r="B5690" s="15">
        <v>1943570</v>
      </c>
      <c r="C5690" s="16">
        <v>45315</v>
      </c>
      <c r="D5690" s="15">
        <v>6</v>
      </c>
      <c r="E5690" t="str">
        <f>VLOOKUP(D5690,Customers!$B$8:$C$1412,2,FALSE)</f>
        <v>Great Canadian Dollar Store #680</v>
      </c>
      <c r="F5690" s="15">
        <v>1</v>
      </c>
      <c r="G5690" s="15" t="str">
        <f>VLOOKUP(F5690,'Other Data'!$B$17:$C$24,2,FALSE)</f>
        <v>ProductA</v>
      </c>
      <c r="H5690" s="18">
        <v>45315.892465277786</v>
      </c>
      <c r="I5690" s="15">
        <v>159</v>
      </c>
    </row>
    <row r="5691" spans="2:9" x14ac:dyDescent="0.3">
      <c r="B5691" s="15">
        <v>1943571</v>
      </c>
      <c r="C5691" s="16">
        <v>45316</v>
      </c>
      <c r="D5691" s="15">
        <v>1334</v>
      </c>
      <c r="E5691" t="str">
        <f>VLOOKUP(D5691,Customers!$B$8:$C$1412,2,FALSE)</f>
        <v>Price Less Drug Store #2</v>
      </c>
      <c r="F5691" s="15">
        <v>3</v>
      </c>
      <c r="G5691" s="15" t="str">
        <f>VLOOKUP(F5691,'Other Data'!$B$17:$C$24,2,FALSE)</f>
        <v>ProductC</v>
      </c>
      <c r="H5691" s="18">
        <v>45316.333333333336</v>
      </c>
      <c r="I5691" s="15">
        <v>174</v>
      </c>
    </row>
    <row r="5692" spans="2:9" x14ac:dyDescent="0.3">
      <c r="B5692" s="15">
        <v>1943572</v>
      </c>
      <c r="C5692" s="16">
        <v>45316</v>
      </c>
      <c r="D5692" s="15">
        <v>287</v>
      </c>
      <c r="E5692" t="str">
        <f>VLOOKUP(D5692,Customers!$B$8:$C$1412,2,FALSE)</f>
        <v>Herbies - 5001</v>
      </c>
      <c r="F5692" s="15">
        <v>1</v>
      </c>
      <c r="G5692" s="15" t="str">
        <f>VLOOKUP(F5692,'Other Data'!$B$17:$C$24,2,FALSE)</f>
        <v>ProductA</v>
      </c>
      <c r="H5692" s="18">
        <v>45316.34447916667</v>
      </c>
      <c r="I5692" s="15">
        <v>151</v>
      </c>
    </row>
    <row r="5693" spans="2:9" x14ac:dyDescent="0.3">
      <c r="B5693" s="15">
        <v>1943573</v>
      </c>
      <c r="C5693" s="16">
        <v>45316</v>
      </c>
      <c r="D5693" s="15">
        <v>474</v>
      </c>
      <c r="E5693" t="str">
        <f>VLOOKUP(D5693,Customers!$B$8:$C$1412,2,FALSE)</f>
        <v>Health Care Guardian</v>
      </c>
      <c r="F5693" s="15">
        <v>4</v>
      </c>
      <c r="G5693" s="15" t="str">
        <f>VLOOKUP(F5693,'Other Data'!$B$17:$C$24,2,FALSE)</f>
        <v>ProductD</v>
      </c>
      <c r="H5693" s="18">
        <v>45316.356793981482</v>
      </c>
      <c r="I5693" s="15">
        <v>149</v>
      </c>
    </row>
    <row r="5694" spans="2:9" x14ac:dyDescent="0.3">
      <c r="B5694" s="15">
        <v>1943574</v>
      </c>
      <c r="C5694" s="16">
        <v>45316</v>
      </c>
      <c r="D5694" s="15">
        <v>956</v>
      </c>
      <c r="E5694" t="str">
        <f>VLOOKUP(D5694,Customers!$B$8:$C$1412,2,FALSE)</f>
        <v>Dutch Apple Dinner Theater</v>
      </c>
      <c r="F5694" s="15">
        <v>6</v>
      </c>
      <c r="G5694" s="15" t="str">
        <f>VLOOKUP(F5694,'Other Data'!$B$17:$C$24,2,FALSE)</f>
        <v>ProductF</v>
      </c>
      <c r="H5694" s="18">
        <v>45316.36619212963</v>
      </c>
      <c r="I5694" s="15">
        <v>158</v>
      </c>
    </row>
    <row r="5695" spans="2:9" x14ac:dyDescent="0.3">
      <c r="B5695" s="15">
        <v>1943575</v>
      </c>
      <c r="C5695" s="16">
        <v>45316</v>
      </c>
      <c r="D5695" s="15">
        <v>409</v>
      </c>
      <c r="E5695" t="str">
        <f>VLOOKUP(D5695,Customers!$B$8:$C$1412,2,FALSE)</f>
        <v>shoes 22</v>
      </c>
      <c r="F5695" s="15">
        <v>1</v>
      </c>
      <c r="G5695" s="15" t="str">
        <f>VLOOKUP(F5695,'Other Data'!$B$17:$C$24,2,FALSE)</f>
        <v>ProductA</v>
      </c>
      <c r="H5695" s="18">
        <v>45316.376087962963</v>
      </c>
      <c r="I5695" s="15">
        <v>150</v>
      </c>
    </row>
    <row r="5696" spans="2:9" x14ac:dyDescent="0.3">
      <c r="B5696" s="15">
        <v>1943576</v>
      </c>
      <c r="C5696" s="16">
        <v>45316</v>
      </c>
      <c r="D5696" s="15">
        <v>1390</v>
      </c>
      <c r="E5696" t="str">
        <f>VLOOKUP(D5696,Customers!$B$8:$C$1412,2,FALSE)</f>
        <v>O'Neys Galleria</v>
      </c>
      <c r="F5696" s="15">
        <v>2</v>
      </c>
      <c r="G5696" s="15" t="str">
        <f>VLOOKUP(F5696,'Other Data'!$B$17:$C$24,2,FALSE)</f>
        <v>ProductB</v>
      </c>
      <c r="H5696" s="18">
        <v>45316.389699074076</v>
      </c>
      <c r="I5696" s="15">
        <v>179</v>
      </c>
    </row>
    <row r="5697" spans="2:9" x14ac:dyDescent="0.3">
      <c r="B5697" s="15">
        <v>1943577</v>
      </c>
      <c r="C5697" s="16">
        <v>45316</v>
      </c>
      <c r="D5697" s="15">
        <v>530</v>
      </c>
      <c r="E5697" t="str">
        <f>VLOOKUP(D5697,Customers!$B$8:$C$1412,2,FALSE)</f>
        <v>PHARAMSAVE - 427</v>
      </c>
      <c r="F5697" s="15">
        <v>2</v>
      </c>
      <c r="G5697" s="15" t="str">
        <f>VLOOKUP(F5697,'Other Data'!$B$17:$C$24,2,FALSE)</f>
        <v>ProductB</v>
      </c>
      <c r="H5697" s="18">
        <v>45316.405729166669</v>
      </c>
      <c r="I5697" s="15">
        <v>175</v>
      </c>
    </row>
    <row r="5698" spans="2:9" x14ac:dyDescent="0.3">
      <c r="B5698" s="15">
        <v>1943578</v>
      </c>
      <c r="C5698" s="16">
        <v>45316</v>
      </c>
      <c r="D5698" s="15">
        <v>845</v>
      </c>
      <c r="E5698" t="str">
        <f>VLOOKUP(D5698,Customers!$B$8:$C$1412,2,FALSE)</f>
        <v>Abedrabbo Asscoiates LLC.</v>
      </c>
      <c r="F5698" s="15">
        <v>3</v>
      </c>
      <c r="G5698" s="15" t="str">
        <f>VLOOKUP(F5698,'Other Data'!$B$17:$C$24,2,FALSE)</f>
        <v>ProductC</v>
      </c>
      <c r="H5698" s="18">
        <v>45316.417233796295</v>
      </c>
      <c r="I5698" s="15">
        <v>174</v>
      </c>
    </row>
    <row r="5699" spans="2:9" x14ac:dyDescent="0.3">
      <c r="B5699" s="15">
        <v>1943579</v>
      </c>
      <c r="C5699" s="16">
        <v>45316</v>
      </c>
      <c r="D5699" s="15">
        <v>483</v>
      </c>
      <c r="E5699" t="str">
        <f>VLOOKUP(D5699,Customers!$B$8:$C$1412,2,FALSE)</f>
        <v>Buck Or Two #248</v>
      </c>
      <c r="F5699" s="15">
        <v>1</v>
      </c>
      <c r="G5699" s="15" t="str">
        <f>VLOOKUP(F5699,'Other Data'!$B$17:$C$24,2,FALSE)</f>
        <v>ProductA</v>
      </c>
      <c r="H5699" s="18">
        <v>45316.426018518519</v>
      </c>
      <c r="I5699" s="15">
        <v>170</v>
      </c>
    </row>
    <row r="5700" spans="2:9" x14ac:dyDescent="0.3">
      <c r="B5700" s="15">
        <v>1943580</v>
      </c>
      <c r="C5700" s="16">
        <v>45316</v>
      </c>
      <c r="D5700" s="15">
        <v>614</v>
      </c>
      <c r="E5700" t="str">
        <f>VLOOKUP(D5700,Customers!$B$8:$C$1412,2,FALSE)</f>
        <v>Travel Taddies</v>
      </c>
      <c r="F5700" s="15">
        <v>3</v>
      </c>
      <c r="G5700" s="15" t="str">
        <f>VLOOKUP(F5700,'Other Data'!$B$17:$C$24,2,FALSE)</f>
        <v>ProductC</v>
      </c>
      <c r="H5700" s="18">
        <v>45316.438321759262</v>
      </c>
      <c r="I5700" s="15">
        <v>168</v>
      </c>
    </row>
    <row r="5701" spans="2:9" x14ac:dyDescent="0.3">
      <c r="B5701" s="15">
        <v>1943581</v>
      </c>
      <c r="C5701" s="16">
        <v>45316</v>
      </c>
      <c r="D5701" s="15">
        <v>167</v>
      </c>
      <c r="E5701" t="str">
        <f>VLOOKUP(D5701,Customers!$B$8:$C$1412,2,FALSE)</f>
        <v>Sullivan's Pharmacy</v>
      </c>
      <c r="F5701" s="15">
        <v>6</v>
      </c>
      <c r="G5701" s="15" t="str">
        <f>VLOOKUP(F5701,'Other Data'!$B$17:$C$24,2,FALSE)</f>
        <v>ProductF</v>
      </c>
      <c r="H5701" s="18">
        <v>45316.452384259261</v>
      </c>
      <c r="I5701" s="15">
        <v>154</v>
      </c>
    </row>
    <row r="5702" spans="2:9" x14ac:dyDescent="0.3">
      <c r="B5702" s="15">
        <v>1943582</v>
      </c>
      <c r="C5702" s="16">
        <v>45316</v>
      </c>
      <c r="D5702" s="15">
        <v>332</v>
      </c>
      <c r="E5702" t="str">
        <f>VLOOKUP(D5702,Customers!$B$8:$C$1412,2,FALSE)</f>
        <v>Calderones</v>
      </c>
      <c r="F5702" s="15">
        <v>5</v>
      </c>
      <c r="G5702" s="15" t="str">
        <f>VLOOKUP(F5702,'Other Data'!$B$17:$C$24,2,FALSE)</f>
        <v>ProductE</v>
      </c>
      <c r="H5702" s="18">
        <v>45316.468935185185</v>
      </c>
      <c r="I5702" s="15">
        <v>150</v>
      </c>
    </row>
    <row r="5703" spans="2:9" x14ac:dyDescent="0.3">
      <c r="B5703" s="15">
        <v>1943583</v>
      </c>
      <c r="C5703" s="16">
        <v>45316</v>
      </c>
      <c r="D5703" s="15">
        <v>904</v>
      </c>
      <c r="E5703" t="str">
        <f>VLOOKUP(D5703,Customers!$B$8:$C$1412,2,FALSE)</f>
        <v>Abilities</v>
      </c>
      <c r="F5703" s="15">
        <v>2</v>
      </c>
      <c r="G5703" s="15" t="str">
        <f>VLOOKUP(F5703,'Other Data'!$B$17:$C$24,2,FALSE)</f>
        <v>ProductB</v>
      </c>
      <c r="H5703" s="18">
        <v>45316.481666666667</v>
      </c>
      <c r="I5703" s="15">
        <v>151</v>
      </c>
    </row>
    <row r="5704" spans="2:9" x14ac:dyDescent="0.3">
      <c r="B5704" s="15">
        <v>1943584</v>
      </c>
      <c r="C5704" s="16">
        <v>45316</v>
      </c>
      <c r="D5704" s="15">
        <v>1072</v>
      </c>
      <c r="E5704" t="str">
        <f>VLOOKUP(D5704,Customers!$B$8:$C$1412,2,FALSE)</f>
        <v>Cutting Corners Framing &amp; Art Gallery</v>
      </c>
      <c r="F5704" s="15">
        <v>2</v>
      </c>
      <c r="G5704" s="15" t="str">
        <f>VLOOKUP(F5704,'Other Data'!$B$17:$C$24,2,FALSE)</f>
        <v>ProductB</v>
      </c>
      <c r="H5704" s="18">
        <v>45316.497650462959</v>
      </c>
      <c r="I5704" s="15">
        <v>179</v>
      </c>
    </row>
    <row r="5705" spans="2:9" x14ac:dyDescent="0.3">
      <c r="B5705" s="15">
        <v>1943585</v>
      </c>
      <c r="C5705" s="16">
        <v>45316</v>
      </c>
      <c r="D5705" s="15">
        <v>441</v>
      </c>
      <c r="E5705" t="str">
        <f>VLOOKUP(D5705,Customers!$B$8:$C$1412,2,FALSE)</f>
        <v>Buck Or Two #37</v>
      </c>
      <c r="F5705" s="15">
        <v>1</v>
      </c>
      <c r="G5705" s="15" t="str">
        <f>VLOOKUP(F5705,'Other Data'!$B$17:$C$24,2,FALSE)</f>
        <v>ProductA</v>
      </c>
      <c r="H5705" s="18">
        <v>45316.512916666667</v>
      </c>
      <c r="I5705" s="15">
        <v>161</v>
      </c>
    </row>
    <row r="5706" spans="2:9" x14ac:dyDescent="0.3">
      <c r="B5706" s="15">
        <v>1943586</v>
      </c>
      <c r="C5706" s="16">
        <v>45316</v>
      </c>
      <c r="D5706" s="15">
        <v>1365</v>
      </c>
      <c r="E5706" t="str">
        <f>VLOOKUP(D5706,Customers!$B$8:$C$1412,2,FALSE)</f>
        <v>UCR Sales</v>
      </c>
      <c r="F5706" s="15">
        <v>3</v>
      </c>
      <c r="G5706" s="15" t="str">
        <f>VLOOKUP(F5706,'Other Data'!$B$17:$C$24,2,FALSE)</f>
        <v>ProductC</v>
      </c>
      <c r="H5706" s="18">
        <v>45316.522094907406</v>
      </c>
      <c r="I5706" s="15">
        <v>171</v>
      </c>
    </row>
    <row r="5707" spans="2:9" x14ac:dyDescent="0.3">
      <c r="B5707" s="15">
        <v>1943587</v>
      </c>
      <c r="C5707" s="16">
        <v>45316</v>
      </c>
      <c r="D5707" s="15">
        <v>111</v>
      </c>
      <c r="E5707" t="str">
        <f>VLOOKUP(D5707,Customers!$B$8:$C$1412,2,FALSE)</f>
        <v>Importations Guay Limitee</v>
      </c>
      <c r="F5707" s="15">
        <v>2</v>
      </c>
      <c r="G5707" s="15" t="str">
        <f>VLOOKUP(F5707,'Other Data'!$B$17:$C$24,2,FALSE)</f>
        <v>ProductB</v>
      </c>
      <c r="H5707" s="18">
        <v>45316.537615740737</v>
      </c>
      <c r="I5707" s="15">
        <v>141</v>
      </c>
    </row>
    <row r="5708" spans="2:9" x14ac:dyDescent="0.3">
      <c r="B5708" s="15">
        <v>1943588</v>
      </c>
      <c r="C5708" s="16">
        <v>45316</v>
      </c>
      <c r="D5708" s="15">
        <v>781</v>
      </c>
      <c r="E5708" t="str">
        <f>VLOOKUP(D5708,Customers!$B$8:$C$1412,2,FALSE)</f>
        <v>Greenpiece</v>
      </c>
      <c r="F5708" s="15">
        <v>6</v>
      </c>
      <c r="G5708" s="15" t="str">
        <f>VLOOKUP(F5708,'Other Data'!$B$17:$C$24,2,FALSE)</f>
        <v>ProductF</v>
      </c>
      <c r="H5708" s="18">
        <v>45316.547858796293</v>
      </c>
      <c r="I5708" s="15">
        <v>170</v>
      </c>
    </row>
    <row r="5709" spans="2:9" x14ac:dyDescent="0.3">
      <c r="B5709" s="15">
        <v>1943589</v>
      </c>
      <c r="C5709" s="16">
        <v>45316</v>
      </c>
      <c r="D5709" s="15">
        <v>637</v>
      </c>
      <c r="E5709" t="str">
        <f>VLOOKUP(D5709,Customers!$B$8:$C$1412,2,FALSE)</f>
        <v>Village Fashions</v>
      </c>
      <c r="F5709" s="15">
        <v>2</v>
      </c>
      <c r="G5709" s="15" t="str">
        <f>VLOOKUP(F5709,'Other Data'!$B$17:$C$24,2,FALSE)</f>
        <v>ProductB</v>
      </c>
      <c r="H5709" s="18">
        <v>45316.561655092592</v>
      </c>
      <c r="I5709" s="15">
        <v>178</v>
      </c>
    </row>
    <row r="5710" spans="2:9" x14ac:dyDescent="0.3">
      <c r="B5710" s="15">
        <v>1943590</v>
      </c>
      <c r="C5710" s="16">
        <v>45316</v>
      </c>
      <c r="D5710" s="15">
        <v>762</v>
      </c>
      <c r="E5710" t="str">
        <f>VLOOKUP(D5710,Customers!$B$8:$C$1412,2,FALSE)</f>
        <v>Faulkner Hospital</v>
      </c>
      <c r="F5710" s="15">
        <v>5</v>
      </c>
      <c r="G5710" s="15" t="str">
        <f>VLOOKUP(F5710,'Other Data'!$B$17:$C$24,2,FALSE)</f>
        <v>ProductE</v>
      </c>
      <c r="H5710" s="18">
        <v>45316.570185185185</v>
      </c>
      <c r="I5710" s="15">
        <v>167</v>
      </c>
    </row>
    <row r="5711" spans="2:9" x14ac:dyDescent="0.3">
      <c r="B5711" s="15">
        <v>1943591</v>
      </c>
      <c r="C5711" s="16">
        <v>45316</v>
      </c>
      <c r="D5711" s="15">
        <v>1385</v>
      </c>
      <c r="E5711" t="str">
        <f>VLOOKUP(D5711,Customers!$B$8:$C$1412,2,FALSE)</f>
        <v>Wilhides</v>
      </c>
      <c r="F5711" s="15">
        <v>2</v>
      </c>
      <c r="G5711" s="15" t="str">
        <f>VLOOKUP(F5711,'Other Data'!$B$17:$C$24,2,FALSE)</f>
        <v>ProductB</v>
      </c>
      <c r="H5711" s="18">
        <v>45316.581886574073</v>
      </c>
      <c r="I5711" s="15">
        <v>140</v>
      </c>
    </row>
    <row r="5712" spans="2:9" x14ac:dyDescent="0.3">
      <c r="B5712" s="15">
        <v>1943592</v>
      </c>
      <c r="C5712" s="16">
        <v>45316</v>
      </c>
      <c r="D5712" s="15">
        <v>1133</v>
      </c>
      <c r="E5712" t="str">
        <f>VLOOKUP(D5712,Customers!$B$8:$C$1412,2,FALSE)</f>
        <v>Evie's Hallmark</v>
      </c>
      <c r="F5712" s="15">
        <v>5</v>
      </c>
      <c r="G5712" s="15" t="str">
        <f>VLOOKUP(F5712,'Other Data'!$B$17:$C$24,2,FALSE)</f>
        <v>ProductE</v>
      </c>
      <c r="H5712" s="18">
        <v>45316.596921296295</v>
      </c>
      <c r="I5712" s="15">
        <v>163</v>
      </c>
    </row>
    <row r="5713" spans="2:9" x14ac:dyDescent="0.3">
      <c r="B5713" s="15">
        <v>1943593</v>
      </c>
      <c r="C5713" s="16">
        <v>45316</v>
      </c>
      <c r="D5713" s="15">
        <v>1367</v>
      </c>
      <c r="E5713" t="str">
        <f>VLOOKUP(D5713,Customers!$B$8:$C$1412,2,FALSE)</f>
        <v>Bells Nurseries &amp; Gifts / Mosesian Farms</v>
      </c>
      <c r="F5713" s="15">
        <v>5</v>
      </c>
      <c r="G5713" s="15" t="str">
        <f>VLOOKUP(F5713,'Other Data'!$B$17:$C$24,2,FALSE)</f>
        <v>ProductE</v>
      </c>
      <c r="H5713" s="18">
        <v>45316.613287037035</v>
      </c>
      <c r="I5713" s="15">
        <v>167</v>
      </c>
    </row>
    <row r="5714" spans="2:9" x14ac:dyDescent="0.3">
      <c r="B5714" s="15">
        <v>1943594</v>
      </c>
      <c r="C5714" s="16">
        <v>45316</v>
      </c>
      <c r="D5714" s="15">
        <v>982</v>
      </c>
      <c r="E5714" t="str">
        <f>VLOOKUP(D5714,Customers!$B$8:$C$1412,2,FALSE)</f>
        <v>The Tams Corp</v>
      </c>
      <c r="F5714" s="15">
        <v>1</v>
      </c>
      <c r="G5714" s="15" t="str">
        <f>VLOOKUP(F5714,'Other Data'!$B$17:$C$24,2,FALSE)</f>
        <v>ProductA</v>
      </c>
      <c r="H5714" s="18">
        <v>45316.621678240735</v>
      </c>
      <c r="I5714" s="15">
        <v>153</v>
      </c>
    </row>
    <row r="5715" spans="2:9" x14ac:dyDescent="0.3">
      <c r="B5715" s="15">
        <v>1943595</v>
      </c>
      <c r="C5715" s="16">
        <v>45316</v>
      </c>
      <c r="D5715" s="15">
        <v>623</v>
      </c>
      <c r="E5715" t="str">
        <f>VLOOKUP(D5715,Customers!$B$8:$C$1412,2,FALSE)</f>
        <v>Seat Cover Centre</v>
      </c>
      <c r="F5715" s="15">
        <v>3</v>
      </c>
      <c r="G5715" s="15" t="str">
        <f>VLOOKUP(F5715,'Other Data'!$B$17:$C$24,2,FALSE)</f>
        <v>ProductC</v>
      </c>
      <c r="H5715" s="18">
        <v>45316.637870370367</v>
      </c>
      <c r="I5715" s="15">
        <v>148</v>
      </c>
    </row>
    <row r="5716" spans="2:9" x14ac:dyDescent="0.3">
      <c r="B5716" s="15">
        <v>1943596</v>
      </c>
      <c r="C5716" s="16">
        <v>45316</v>
      </c>
      <c r="D5716" s="15">
        <v>241</v>
      </c>
      <c r="E5716" t="str">
        <f>VLOOKUP(D5716,Customers!$B$8:$C$1412,2,FALSE)</f>
        <v>Temtex Ind Usa</v>
      </c>
      <c r="F5716" s="15">
        <v>3</v>
      </c>
      <c r="G5716" s="15" t="str">
        <f>VLOOKUP(F5716,'Other Data'!$B$17:$C$24,2,FALSE)</f>
        <v>ProductC</v>
      </c>
      <c r="H5716" s="18">
        <v>45316.651145833326</v>
      </c>
      <c r="I5716" s="15">
        <v>178</v>
      </c>
    </row>
    <row r="5717" spans="2:9" x14ac:dyDescent="0.3">
      <c r="B5717" s="15">
        <v>1943597</v>
      </c>
      <c r="C5717" s="16">
        <v>45316</v>
      </c>
      <c r="D5717" s="15">
        <v>977</v>
      </c>
      <c r="E5717" t="str">
        <f>VLOOKUP(D5717,Customers!$B$8:$C$1412,2,FALSE)</f>
        <v>K-Lee Enterprises</v>
      </c>
      <c r="F5717" s="15">
        <v>6</v>
      </c>
      <c r="G5717" s="15" t="str">
        <f>VLOOKUP(F5717,'Other Data'!$B$17:$C$24,2,FALSE)</f>
        <v>ProductF</v>
      </c>
      <c r="H5717" s="18">
        <v>45316.660798611105</v>
      </c>
      <c r="I5717" s="15">
        <v>151</v>
      </c>
    </row>
    <row r="5718" spans="2:9" x14ac:dyDescent="0.3">
      <c r="B5718" s="15">
        <v>1943598</v>
      </c>
      <c r="C5718" s="16">
        <v>45316</v>
      </c>
      <c r="D5718" s="15">
        <v>101</v>
      </c>
      <c r="E5718" t="str">
        <f>VLOOKUP(D5718,Customers!$B$8:$C$1412,2,FALSE)</f>
        <v>Zed Objets</v>
      </c>
      <c r="F5718" s="15">
        <v>2</v>
      </c>
      <c r="G5718" s="15" t="str">
        <f>VLOOKUP(F5718,'Other Data'!$B$17:$C$24,2,FALSE)</f>
        <v>ProductB</v>
      </c>
      <c r="H5718" s="18">
        <v>45316.673113425917</v>
      </c>
      <c r="I5718" s="15">
        <v>142</v>
      </c>
    </row>
    <row r="5719" spans="2:9" x14ac:dyDescent="0.3">
      <c r="B5719" s="15">
        <v>1943599</v>
      </c>
      <c r="C5719" s="16">
        <v>45316</v>
      </c>
      <c r="D5719" s="15">
        <v>1253</v>
      </c>
      <c r="E5719" t="str">
        <f>VLOOKUP(D5719,Customers!$B$8:$C$1412,2,FALSE)</f>
        <v>Fads &amp; Fashion Boutique</v>
      </c>
      <c r="F5719" s="15">
        <v>5</v>
      </c>
      <c r="G5719" s="15" t="str">
        <f>VLOOKUP(F5719,'Other Data'!$B$17:$C$24,2,FALSE)</f>
        <v>ProductE</v>
      </c>
      <c r="H5719" s="18">
        <v>45316.68436342592</v>
      </c>
      <c r="I5719" s="15">
        <v>164</v>
      </c>
    </row>
    <row r="5720" spans="2:9" x14ac:dyDescent="0.3">
      <c r="B5720" s="15">
        <v>1943600</v>
      </c>
      <c r="C5720" s="16">
        <v>45316</v>
      </c>
      <c r="D5720" s="15">
        <v>688</v>
      </c>
      <c r="E5720" t="str">
        <f>VLOOKUP(D5720,Customers!$B$8:$C$1412,2,FALSE)</f>
        <v>Your Dollar Store With More #161</v>
      </c>
      <c r="F5720" s="15">
        <v>5</v>
      </c>
      <c r="G5720" s="15" t="str">
        <f>VLOOKUP(F5720,'Other Data'!$B$17:$C$24,2,FALSE)</f>
        <v>ProductE</v>
      </c>
      <c r="H5720" s="18">
        <v>45316.697418981479</v>
      </c>
      <c r="I5720" s="15">
        <v>143</v>
      </c>
    </row>
    <row r="5721" spans="2:9" x14ac:dyDescent="0.3">
      <c r="B5721" s="15">
        <v>1943601</v>
      </c>
      <c r="C5721" s="16">
        <v>45316</v>
      </c>
      <c r="D5721" s="15">
        <v>778</v>
      </c>
      <c r="E5721" t="str">
        <f>VLOOKUP(D5721,Customers!$B$8:$C$1412,2,FALSE)</f>
        <v>Lewen Industries - Rhode Island Hospital</v>
      </c>
      <c r="F5721" s="15">
        <v>5</v>
      </c>
      <c r="G5721" s="15" t="str">
        <f>VLOOKUP(F5721,'Other Data'!$B$17:$C$24,2,FALSE)</f>
        <v>ProductE</v>
      </c>
      <c r="H5721" s="18">
        <v>45316.707268518519</v>
      </c>
      <c r="I5721" s="15">
        <v>148</v>
      </c>
    </row>
    <row r="5722" spans="2:9" x14ac:dyDescent="0.3">
      <c r="B5722" s="15">
        <v>1943602</v>
      </c>
      <c r="C5722" s="16">
        <v>45316</v>
      </c>
      <c r="D5722" s="15">
        <v>469</v>
      </c>
      <c r="E5722" t="str">
        <f>VLOOKUP(D5722,Customers!$B$8:$C$1412,2,FALSE)</f>
        <v>Dollar Value</v>
      </c>
      <c r="F5722" s="15">
        <v>3</v>
      </c>
      <c r="G5722" s="15" t="str">
        <f>VLOOKUP(F5722,'Other Data'!$B$17:$C$24,2,FALSE)</f>
        <v>ProductC</v>
      </c>
      <c r="H5722" s="18">
        <v>45316.721319444448</v>
      </c>
      <c r="I5722" s="15">
        <v>159</v>
      </c>
    </row>
    <row r="5723" spans="2:9" x14ac:dyDescent="0.3">
      <c r="B5723" s="15">
        <v>1943603</v>
      </c>
      <c r="C5723" s="16">
        <v>45316</v>
      </c>
      <c r="D5723" s="15">
        <v>1302</v>
      </c>
      <c r="E5723" t="str">
        <f>VLOOKUP(D5723,Customers!$B$8:$C$1412,2,FALSE)</f>
        <v>Casa Colina Hospital</v>
      </c>
      <c r="F5723" s="15">
        <v>5</v>
      </c>
      <c r="G5723" s="15" t="str">
        <f>VLOOKUP(F5723,'Other Data'!$B$17:$C$24,2,FALSE)</f>
        <v>ProductE</v>
      </c>
      <c r="H5723" s="18">
        <v>45316.737372685187</v>
      </c>
      <c r="I5723" s="15">
        <v>169</v>
      </c>
    </row>
    <row r="5724" spans="2:9" x14ac:dyDescent="0.3">
      <c r="B5724" s="15">
        <v>1943604</v>
      </c>
      <c r="C5724" s="16">
        <v>45316</v>
      </c>
      <c r="D5724" s="15">
        <v>763</v>
      </c>
      <c r="E5724" t="str">
        <f>VLOOKUP(D5724,Customers!$B$8:$C$1412,2,FALSE)</f>
        <v>Melrose Drug</v>
      </c>
      <c r="F5724" s="15">
        <v>4</v>
      </c>
      <c r="G5724" s="15" t="str">
        <f>VLOOKUP(F5724,'Other Data'!$B$17:$C$24,2,FALSE)</f>
        <v>ProductD</v>
      </c>
      <c r="H5724" s="18">
        <v>45316.752986111111</v>
      </c>
      <c r="I5724" s="15">
        <v>164</v>
      </c>
    </row>
    <row r="5725" spans="2:9" x14ac:dyDescent="0.3">
      <c r="B5725" s="15">
        <v>1943605</v>
      </c>
      <c r="C5725" s="16">
        <v>45316</v>
      </c>
      <c r="D5725" s="15">
        <v>739</v>
      </c>
      <c r="E5725" t="str">
        <f>VLOOKUP(D5725,Customers!$B$8:$C$1412,2,FALSE)</f>
        <v>SDM 0209</v>
      </c>
      <c r="F5725" s="15">
        <v>3</v>
      </c>
      <c r="G5725" s="15" t="str">
        <f>VLOOKUP(F5725,'Other Data'!$B$17:$C$24,2,FALSE)</f>
        <v>ProductC</v>
      </c>
      <c r="H5725" s="18">
        <v>45316.763460648144</v>
      </c>
      <c r="I5725" s="15">
        <v>157</v>
      </c>
    </row>
    <row r="5726" spans="2:9" x14ac:dyDescent="0.3">
      <c r="B5726" s="15">
        <v>1943606</v>
      </c>
      <c r="C5726" s="16">
        <v>45316</v>
      </c>
      <c r="D5726" s="15">
        <v>804</v>
      </c>
      <c r="E5726" t="str">
        <f>VLOOKUP(D5726,Customers!$B$8:$C$1412,2,FALSE)</f>
        <v>Indesign Fundraising</v>
      </c>
      <c r="F5726" s="15">
        <v>2</v>
      </c>
      <c r="G5726" s="15" t="str">
        <f>VLOOKUP(F5726,'Other Data'!$B$17:$C$24,2,FALSE)</f>
        <v>ProductB</v>
      </c>
      <c r="H5726" s="18">
        <v>45316.775844907403</v>
      </c>
      <c r="I5726" s="15">
        <v>141</v>
      </c>
    </row>
    <row r="5727" spans="2:9" x14ac:dyDescent="0.3">
      <c r="B5727" s="15">
        <v>1943607</v>
      </c>
      <c r="C5727" s="16">
        <v>45316</v>
      </c>
      <c r="D5727" s="15">
        <v>554</v>
      </c>
      <c r="E5727" t="str">
        <f>VLOOKUP(D5727,Customers!$B$8:$C$1412,2,FALSE)</f>
        <v>Hallmark</v>
      </c>
      <c r="F5727" s="15">
        <v>1</v>
      </c>
      <c r="G5727" s="15" t="str">
        <f>VLOOKUP(F5727,'Other Data'!$B$17:$C$24,2,FALSE)</f>
        <v>ProductA</v>
      </c>
      <c r="H5727" s="18">
        <v>45316.788449074069</v>
      </c>
      <c r="I5727" s="15">
        <v>154</v>
      </c>
    </row>
    <row r="5728" spans="2:9" x14ac:dyDescent="0.3">
      <c r="B5728" s="15">
        <v>1943608</v>
      </c>
      <c r="C5728" s="16">
        <v>45316</v>
      </c>
      <c r="D5728" s="15">
        <v>105</v>
      </c>
      <c r="E5728" t="str">
        <f>VLOOKUP(D5728,Customers!$B$8:$C$1412,2,FALSE)</f>
        <v>Golteez Novelties Inc</v>
      </c>
      <c r="F5728" s="15">
        <v>3</v>
      </c>
      <c r="G5728" s="15" t="str">
        <f>VLOOKUP(F5728,'Other Data'!$B$17:$C$24,2,FALSE)</f>
        <v>ProductC</v>
      </c>
      <c r="H5728" s="18">
        <v>45316.801828703698</v>
      </c>
      <c r="I5728" s="15">
        <v>174</v>
      </c>
    </row>
    <row r="5729" spans="2:9" x14ac:dyDescent="0.3">
      <c r="B5729" s="15">
        <v>1943609</v>
      </c>
      <c r="C5729" s="16">
        <v>45316</v>
      </c>
      <c r="D5729" s="15">
        <v>1188</v>
      </c>
      <c r="E5729" t="str">
        <f>VLOOKUP(D5729,Customers!$B$8:$C$1412,2,FALSE)</f>
        <v>Hammacher Schlemmer</v>
      </c>
      <c r="F5729" s="15">
        <v>4</v>
      </c>
      <c r="G5729" s="15" t="str">
        <f>VLOOKUP(F5729,'Other Data'!$B$17:$C$24,2,FALSE)</f>
        <v>ProductD</v>
      </c>
      <c r="H5729" s="18">
        <v>45316.810543981475</v>
      </c>
      <c r="I5729" s="15">
        <v>146</v>
      </c>
    </row>
    <row r="5730" spans="2:9" x14ac:dyDescent="0.3">
      <c r="B5730" s="15">
        <v>1943610</v>
      </c>
      <c r="C5730" s="16">
        <v>45316</v>
      </c>
      <c r="D5730" s="15">
        <v>1322</v>
      </c>
      <c r="E5730" t="str">
        <f>VLOOKUP(D5730,Customers!$B$8:$C$1412,2,FALSE)</f>
        <v>Sweet Celebrations</v>
      </c>
      <c r="F5730" s="15">
        <v>4</v>
      </c>
      <c r="G5730" s="15" t="str">
        <f>VLOOKUP(F5730,'Other Data'!$B$17:$C$24,2,FALSE)</f>
        <v>ProductD</v>
      </c>
      <c r="H5730" s="18">
        <v>45316.819074074068</v>
      </c>
      <c r="I5730" s="15">
        <v>170</v>
      </c>
    </row>
    <row r="5731" spans="2:9" x14ac:dyDescent="0.3">
      <c r="B5731" s="15">
        <v>1943611</v>
      </c>
      <c r="C5731" s="16">
        <v>45316</v>
      </c>
      <c r="D5731" s="15">
        <v>1012</v>
      </c>
      <c r="E5731" t="str">
        <f>VLOOKUP(D5731,Customers!$B$8:$C$1412,2,FALSE)</f>
        <v>Lisas Hallmark</v>
      </c>
      <c r="F5731" s="15">
        <v>6</v>
      </c>
      <c r="G5731" s="15" t="str">
        <f>VLOOKUP(F5731,'Other Data'!$B$17:$C$24,2,FALSE)</f>
        <v>ProductF</v>
      </c>
      <c r="H5731" s="18">
        <v>45316.829745370364</v>
      </c>
      <c r="I5731" s="15">
        <v>154</v>
      </c>
    </row>
    <row r="5732" spans="2:9" x14ac:dyDescent="0.3">
      <c r="B5732" s="15">
        <v>1943612</v>
      </c>
      <c r="C5732" s="16">
        <v>45316</v>
      </c>
      <c r="D5732" s="15">
        <v>86</v>
      </c>
      <c r="E5732" t="str">
        <f>VLOOKUP(D5732,Customers!$B$8:$C$1412,2,FALSE)</f>
        <v>Apothico Gestion Inc</v>
      </c>
      <c r="F5732" s="15">
        <v>4</v>
      </c>
      <c r="G5732" s="15" t="str">
        <f>VLOOKUP(F5732,'Other Data'!$B$17:$C$24,2,FALSE)</f>
        <v>ProductD</v>
      </c>
      <c r="H5732" s="18">
        <v>45316.842685185176</v>
      </c>
      <c r="I5732" s="15">
        <v>149</v>
      </c>
    </row>
    <row r="5733" spans="2:9" x14ac:dyDescent="0.3">
      <c r="B5733" s="15">
        <v>1943613</v>
      </c>
      <c r="C5733" s="16">
        <v>45316</v>
      </c>
      <c r="D5733" s="15">
        <v>640</v>
      </c>
      <c r="E5733" t="str">
        <f>VLOOKUP(D5733,Customers!$B$8:$C$1412,2,FALSE)</f>
        <v>Great Canadian Dollar Store #257</v>
      </c>
      <c r="F5733" s="15">
        <v>4</v>
      </c>
      <c r="G5733" s="15" t="str">
        <f>VLOOKUP(F5733,'Other Data'!$B$17:$C$24,2,FALSE)</f>
        <v>ProductD</v>
      </c>
      <c r="H5733" s="18">
        <v>45316.855393518512</v>
      </c>
      <c r="I5733" s="15">
        <v>140</v>
      </c>
    </row>
    <row r="5734" spans="2:9" x14ac:dyDescent="0.3">
      <c r="B5734" s="15">
        <v>1943614</v>
      </c>
      <c r="C5734" s="16">
        <v>45316</v>
      </c>
      <c r="D5734" s="15">
        <v>769</v>
      </c>
      <c r="E5734" t="str">
        <f>VLOOKUP(D5734,Customers!$B$8:$C$1412,2,FALSE)</f>
        <v>Warpide Gallery</v>
      </c>
      <c r="F5734" s="15">
        <v>5</v>
      </c>
      <c r="G5734" s="15" t="str">
        <f>VLOOKUP(F5734,'Other Data'!$B$17:$C$24,2,FALSE)</f>
        <v>ProductE</v>
      </c>
      <c r="H5734" s="18">
        <v>45316.864166666659</v>
      </c>
      <c r="I5734" s="15">
        <v>149</v>
      </c>
    </row>
    <row r="5735" spans="2:9" x14ac:dyDescent="0.3">
      <c r="B5735" s="15">
        <v>1943615</v>
      </c>
      <c r="C5735" s="16">
        <v>45316</v>
      </c>
      <c r="D5735" s="15">
        <v>670</v>
      </c>
      <c r="E5735" t="str">
        <f>VLOOKUP(D5735,Customers!$B$8:$C$1412,2,FALSE)</f>
        <v>Patryka Enterprises Inc</v>
      </c>
      <c r="F5735" s="15">
        <v>6</v>
      </c>
      <c r="G5735" s="15" t="str">
        <f>VLOOKUP(F5735,'Other Data'!$B$17:$C$24,2,FALSE)</f>
        <v>ProductF</v>
      </c>
      <c r="H5735" s="18">
        <v>45316.875046296285</v>
      </c>
      <c r="I5735" s="15">
        <v>143</v>
      </c>
    </row>
    <row r="5736" spans="2:9" x14ac:dyDescent="0.3">
      <c r="B5736" s="15">
        <v>1943616</v>
      </c>
      <c r="C5736" s="16">
        <v>45316</v>
      </c>
      <c r="D5736" s="15">
        <v>304</v>
      </c>
      <c r="E5736" t="str">
        <f>VLOOKUP(D5736,Customers!$B$8:$C$1412,2,FALSE)</f>
        <v>Seredipity Hair &amp; Gift Design</v>
      </c>
      <c r="F5736" s="15">
        <v>6</v>
      </c>
      <c r="G5736" s="15" t="str">
        <f>VLOOKUP(F5736,'Other Data'!$B$17:$C$24,2,FALSE)</f>
        <v>ProductF</v>
      </c>
      <c r="H5736" s="18">
        <v>45316.883634259248</v>
      </c>
      <c r="I5736" s="15">
        <v>171</v>
      </c>
    </row>
    <row r="5737" spans="2:9" x14ac:dyDescent="0.3">
      <c r="B5737" s="15">
        <v>1943617</v>
      </c>
      <c r="C5737" s="16">
        <v>45316</v>
      </c>
      <c r="D5737" s="15">
        <v>997</v>
      </c>
      <c r="E5737" t="str">
        <f>VLOOKUP(D5737,Customers!$B$8:$C$1412,2,FALSE)</f>
        <v>Toy Chest</v>
      </c>
      <c r="F5737" s="15">
        <v>1</v>
      </c>
      <c r="G5737" s="15" t="str">
        <f>VLOOKUP(F5737,'Other Data'!$B$17:$C$24,2,FALSE)</f>
        <v>ProductA</v>
      </c>
      <c r="H5737" s="18">
        <v>45316.896979166653</v>
      </c>
      <c r="I5737" s="15">
        <v>151</v>
      </c>
    </row>
    <row r="5738" spans="2:9" x14ac:dyDescent="0.3">
      <c r="B5738" s="15">
        <v>1943618</v>
      </c>
      <c r="C5738" s="16">
        <v>45317</v>
      </c>
      <c r="D5738" s="15">
        <v>1187</v>
      </c>
      <c r="E5738" t="str">
        <f>VLOOKUP(D5738,Customers!$B$8:$C$1412,2,FALSE)</f>
        <v>M. Boutique</v>
      </c>
      <c r="F5738" s="15">
        <v>3</v>
      </c>
      <c r="G5738" s="15" t="str">
        <f>VLOOKUP(F5738,'Other Data'!$B$17:$C$24,2,FALSE)</f>
        <v>ProductC</v>
      </c>
      <c r="H5738" s="18">
        <v>45317.333333333336</v>
      </c>
      <c r="I5738" s="15">
        <v>168</v>
      </c>
    </row>
    <row r="5739" spans="2:9" x14ac:dyDescent="0.3">
      <c r="B5739" s="15">
        <v>1943619</v>
      </c>
      <c r="C5739" s="16">
        <v>45317</v>
      </c>
      <c r="D5739" s="15">
        <v>225</v>
      </c>
      <c r="E5739" t="str">
        <f>VLOOKUP(D5739,Customers!$B$8:$C$1412,2,FALSE)</f>
        <v>One's Better Living</v>
      </c>
      <c r="F5739" s="15">
        <v>6</v>
      </c>
      <c r="G5739" s="15" t="str">
        <f>VLOOKUP(F5739,'Other Data'!$B$17:$C$24,2,FALSE)</f>
        <v>ProductF</v>
      </c>
      <c r="H5739" s="18">
        <v>45317.34856481482</v>
      </c>
      <c r="I5739" s="15">
        <v>166</v>
      </c>
    </row>
    <row r="5740" spans="2:9" x14ac:dyDescent="0.3">
      <c r="B5740" s="15">
        <v>1943620</v>
      </c>
      <c r="C5740" s="16">
        <v>45317</v>
      </c>
      <c r="D5740" s="15">
        <v>182</v>
      </c>
      <c r="E5740" t="str">
        <f>VLOOKUP(D5740,Customers!$B$8:$C$1412,2,FALSE)</f>
        <v>Hopkins IDA</v>
      </c>
      <c r="F5740" s="15">
        <v>6</v>
      </c>
      <c r="G5740" s="15" t="str">
        <f>VLOOKUP(F5740,'Other Data'!$B$17:$C$24,2,FALSE)</f>
        <v>ProductF</v>
      </c>
      <c r="H5740" s="18">
        <v>45317.358402777783</v>
      </c>
      <c r="I5740" s="15">
        <v>172</v>
      </c>
    </row>
    <row r="5741" spans="2:9" x14ac:dyDescent="0.3">
      <c r="B5741" s="15">
        <v>1943621</v>
      </c>
      <c r="C5741" s="16">
        <v>45317</v>
      </c>
      <c r="D5741" s="15">
        <v>525</v>
      </c>
      <c r="E5741" t="str">
        <f>VLOOKUP(D5741,Customers!$B$8:$C$1412,2,FALSE)</f>
        <v>Sereda's Pharmacy</v>
      </c>
      <c r="F5741" s="15">
        <v>4</v>
      </c>
      <c r="G5741" s="15" t="str">
        <f>VLOOKUP(F5741,'Other Data'!$B$17:$C$24,2,FALSE)</f>
        <v>ProductD</v>
      </c>
      <c r="H5741" s="18">
        <v>45317.3754050926</v>
      </c>
      <c r="I5741" s="15">
        <v>160</v>
      </c>
    </row>
    <row r="5742" spans="2:9" x14ac:dyDescent="0.3">
      <c r="B5742" s="15">
        <v>1943622</v>
      </c>
      <c r="C5742" s="16">
        <v>45317</v>
      </c>
      <c r="D5742" s="15">
        <v>208</v>
      </c>
      <c r="E5742" t="str">
        <f>VLOOKUP(D5742,Customers!$B$8:$C$1412,2,FALSE)</f>
        <v>OK Gift Shop</v>
      </c>
      <c r="F5742" s="15">
        <v>4</v>
      </c>
      <c r="G5742" s="15" t="str">
        <f>VLOOKUP(F5742,'Other Data'!$B$17:$C$24,2,FALSE)</f>
        <v>ProductD</v>
      </c>
      <c r="H5742" s="18">
        <v>45317.388263888897</v>
      </c>
      <c r="I5742" s="15">
        <v>179</v>
      </c>
    </row>
    <row r="5743" spans="2:9" x14ac:dyDescent="0.3">
      <c r="B5743" s="15">
        <v>1943623</v>
      </c>
      <c r="C5743" s="16">
        <v>45317</v>
      </c>
      <c r="D5743" s="15">
        <v>1335</v>
      </c>
      <c r="E5743" t="str">
        <f>VLOOKUP(D5743,Customers!$B$8:$C$1412,2,FALSE)</f>
        <v>Alphabet Moon Toy &amp; Treasures</v>
      </c>
      <c r="F5743" s="15">
        <v>3</v>
      </c>
      <c r="G5743" s="15" t="str">
        <f>VLOOKUP(F5743,'Other Data'!$B$17:$C$24,2,FALSE)</f>
        <v>ProductC</v>
      </c>
      <c r="H5743" s="18">
        <v>45317.403819444451</v>
      </c>
      <c r="I5743" s="15">
        <v>156</v>
      </c>
    </row>
    <row r="5744" spans="2:9" x14ac:dyDescent="0.3">
      <c r="B5744" s="15">
        <v>1943624</v>
      </c>
      <c r="C5744" s="16">
        <v>45317</v>
      </c>
      <c r="D5744" s="15">
        <v>1213</v>
      </c>
      <c r="E5744" t="str">
        <f>VLOOKUP(D5744,Customers!$B$8:$C$1412,2,FALSE)</f>
        <v>I Sister Too</v>
      </c>
      <c r="F5744" s="15">
        <v>3</v>
      </c>
      <c r="G5744" s="15" t="str">
        <f>VLOOKUP(F5744,'Other Data'!$B$17:$C$24,2,FALSE)</f>
        <v>ProductC</v>
      </c>
      <c r="H5744" s="18">
        <v>45317.419155092597</v>
      </c>
      <c r="I5744" s="15">
        <v>165</v>
      </c>
    </row>
    <row r="5745" spans="2:9" x14ac:dyDescent="0.3">
      <c r="B5745" s="15">
        <v>1943625</v>
      </c>
      <c r="C5745" s="16">
        <v>45317</v>
      </c>
      <c r="D5745" s="15">
        <v>870</v>
      </c>
      <c r="E5745" t="str">
        <f>VLOOKUP(D5745,Customers!$B$8:$C$1412,2,FALSE)</f>
        <v>Tisch Hospital</v>
      </c>
      <c r="F5745" s="15">
        <v>4</v>
      </c>
      <c r="G5745" s="15" t="str">
        <f>VLOOKUP(F5745,'Other Data'!$B$17:$C$24,2,FALSE)</f>
        <v>ProductD</v>
      </c>
      <c r="H5745" s="18">
        <v>45317.432349537041</v>
      </c>
      <c r="I5745" s="15">
        <v>145</v>
      </c>
    </row>
    <row r="5746" spans="2:9" x14ac:dyDescent="0.3">
      <c r="B5746" s="15">
        <v>1943626</v>
      </c>
      <c r="C5746" s="16">
        <v>45317</v>
      </c>
      <c r="D5746" s="15">
        <v>309</v>
      </c>
      <c r="E5746" t="str">
        <f>VLOOKUP(D5746,Customers!$B$8:$C$1412,2,FALSE)</f>
        <v>Pharmasave #702</v>
      </c>
      <c r="F5746" s="15">
        <v>5</v>
      </c>
      <c r="G5746" s="15" t="str">
        <f>VLOOKUP(F5746,'Other Data'!$B$17:$C$24,2,FALSE)</f>
        <v>ProductE</v>
      </c>
      <c r="H5746" s="18">
        <v>45317.449282407411</v>
      </c>
      <c r="I5746" s="15">
        <v>143</v>
      </c>
    </row>
    <row r="5747" spans="2:9" x14ac:dyDescent="0.3">
      <c r="B5747" s="15">
        <v>1943627</v>
      </c>
      <c r="C5747" s="16">
        <v>45317</v>
      </c>
      <c r="D5747" s="15">
        <v>896</v>
      </c>
      <c r="E5747" t="str">
        <f>VLOOKUP(D5747,Customers!$B$8:$C$1412,2,FALSE)</f>
        <v>Possibilities On The Slope</v>
      </c>
      <c r="F5747" s="15">
        <v>6</v>
      </c>
      <c r="G5747" s="15" t="str">
        <f>VLOOKUP(F5747,'Other Data'!$B$17:$C$24,2,FALSE)</f>
        <v>ProductF</v>
      </c>
      <c r="H5747" s="18">
        <v>45317.464722222227</v>
      </c>
      <c r="I5747" s="15">
        <v>169</v>
      </c>
    </row>
    <row r="5748" spans="2:9" x14ac:dyDescent="0.3">
      <c r="B5748" s="15">
        <v>1943628</v>
      </c>
      <c r="C5748" s="16">
        <v>45317</v>
      </c>
      <c r="D5748" s="15">
        <v>709</v>
      </c>
      <c r="E5748" t="str">
        <f>VLOOKUP(D5748,Customers!$B$8:$C$1412,2,FALSE)</f>
        <v>Edward Chapman's Ladies Shops</v>
      </c>
      <c r="F5748" s="15">
        <v>6</v>
      </c>
      <c r="G5748" s="15" t="str">
        <f>VLOOKUP(F5748,'Other Data'!$B$17:$C$24,2,FALSE)</f>
        <v>ProductF</v>
      </c>
      <c r="H5748" s="18">
        <v>45317.478148148155</v>
      </c>
      <c r="I5748" s="15">
        <v>173</v>
      </c>
    </row>
    <row r="5749" spans="2:9" x14ac:dyDescent="0.3">
      <c r="B5749" s="15">
        <v>1943629</v>
      </c>
      <c r="C5749" s="16">
        <v>45317</v>
      </c>
      <c r="D5749" s="15">
        <v>1104</v>
      </c>
      <c r="E5749" t="str">
        <f>VLOOKUP(D5749,Customers!$B$8:$C$1412,2,FALSE)</f>
        <v>The Wrist Connection</v>
      </c>
      <c r="F5749" s="15">
        <v>1</v>
      </c>
      <c r="G5749" s="15" t="str">
        <f>VLOOKUP(F5749,'Other Data'!$B$17:$C$24,2,FALSE)</f>
        <v>ProductA</v>
      </c>
      <c r="H5749" s="18">
        <v>45317.487731481488</v>
      </c>
      <c r="I5749" s="15">
        <v>164</v>
      </c>
    </row>
    <row r="5750" spans="2:9" x14ac:dyDescent="0.3">
      <c r="B5750" s="15">
        <v>1943630</v>
      </c>
      <c r="C5750" s="16">
        <v>45317</v>
      </c>
      <c r="D5750" s="15">
        <v>347</v>
      </c>
      <c r="E5750" t="str">
        <f>VLOOKUP(D5750,Customers!$B$8:$C$1412,2,FALSE)</f>
        <v>Little Party Shoppe</v>
      </c>
      <c r="F5750" s="15">
        <v>3</v>
      </c>
      <c r="G5750" s="15" t="str">
        <f>VLOOKUP(F5750,'Other Data'!$B$17:$C$24,2,FALSE)</f>
        <v>ProductC</v>
      </c>
      <c r="H5750" s="18">
        <v>45317.504039351858</v>
      </c>
      <c r="I5750" s="15">
        <v>171</v>
      </c>
    </row>
    <row r="5751" spans="2:9" x14ac:dyDescent="0.3">
      <c r="B5751" s="15">
        <v>1943631</v>
      </c>
      <c r="C5751" s="16">
        <v>45317</v>
      </c>
      <c r="D5751" s="15">
        <v>747</v>
      </c>
      <c r="E5751" t="str">
        <f>VLOOKUP(D5751,Customers!$B$8:$C$1412,2,FALSE)</f>
        <v>Totem Pole</v>
      </c>
      <c r="F5751" s="15">
        <v>1</v>
      </c>
      <c r="G5751" s="15" t="str">
        <f>VLOOKUP(F5751,'Other Data'!$B$17:$C$24,2,FALSE)</f>
        <v>ProductA</v>
      </c>
      <c r="H5751" s="18">
        <v>45317.514942129637</v>
      </c>
      <c r="I5751" s="15">
        <v>179</v>
      </c>
    </row>
    <row r="5752" spans="2:9" x14ac:dyDescent="0.3">
      <c r="B5752" s="15">
        <v>1943632</v>
      </c>
      <c r="C5752" s="16">
        <v>45317</v>
      </c>
      <c r="D5752" s="15">
        <v>304</v>
      </c>
      <c r="E5752" t="str">
        <f>VLOOKUP(D5752,Customers!$B$8:$C$1412,2,FALSE)</f>
        <v>Seredipity Hair &amp; Gift Design</v>
      </c>
      <c r="F5752" s="15">
        <v>3</v>
      </c>
      <c r="G5752" s="15" t="str">
        <f>VLOOKUP(F5752,'Other Data'!$B$17:$C$24,2,FALSE)</f>
        <v>ProductC</v>
      </c>
      <c r="H5752" s="18">
        <v>45317.52421296297</v>
      </c>
      <c r="I5752" s="15">
        <v>140</v>
      </c>
    </row>
    <row r="5753" spans="2:9" x14ac:dyDescent="0.3">
      <c r="B5753" s="15">
        <v>1943633</v>
      </c>
      <c r="C5753" s="16">
        <v>45317</v>
      </c>
      <c r="D5753" s="15">
        <v>363</v>
      </c>
      <c r="E5753" t="str">
        <f>VLOOKUP(D5753,Customers!$B$8:$C$1412,2,FALSE)</f>
        <v>St. Joseph's Health Centre GIft Shop</v>
      </c>
      <c r="F5753" s="15">
        <v>2</v>
      </c>
      <c r="G5753" s="15" t="str">
        <f>VLOOKUP(F5753,'Other Data'!$B$17:$C$24,2,FALSE)</f>
        <v>ProductB</v>
      </c>
      <c r="H5753" s="18">
        <v>45317.536863425936</v>
      </c>
      <c r="I5753" s="15">
        <v>179</v>
      </c>
    </row>
    <row r="5754" spans="2:9" x14ac:dyDescent="0.3">
      <c r="B5754" s="15">
        <v>1943634</v>
      </c>
      <c r="C5754" s="16">
        <v>45317</v>
      </c>
      <c r="D5754" s="15">
        <v>375</v>
      </c>
      <c r="E5754" t="str">
        <f>VLOOKUP(D5754,Customers!$B$8:$C$1412,2,FALSE)</f>
        <v>Laure-Linds Ladies Accessories</v>
      </c>
      <c r="F5754" s="15">
        <v>3</v>
      </c>
      <c r="G5754" s="15" t="str">
        <f>VLOOKUP(F5754,'Other Data'!$B$17:$C$24,2,FALSE)</f>
        <v>ProductC</v>
      </c>
      <c r="H5754" s="18">
        <v>45317.551979166674</v>
      </c>
      <c r="I5754" s="15">
        <v>161</v>
      </c>
    </row>
    <row r="5755" spans="2:9" x14ac:dyDescent="0.3">
      <c r="B5755" s="15">
        <v>1943635</v>
      </c>
      <c r="C5755" s="16">
        <v>45317</v>
      </c>
      <c r="D5755" s="15">
        <v>1013</v>
      </c>
      <c r="E5755" t="str">
        <f>VLOOKUP(D5755,Customers!$B$8:$C$1412,2,FALSE)</f>
        <v>Trader Joe's DBA Lindy's</v>
      </c>
      <c r="F5755" s="15">
        <v>1</v>
      </c>
      <c r="G5755" s="15" t="str">
        <f>VLOOKUP(F5755,'Other Data'!$B$17:$C$24,2,FALSE)</f>
        <v>ProductA</v>
      </c>
      <c r="H5755" s="18">
        <v>45317.569050925937</v>
      </c>
      <c r="I5755" s="15">
        <v>165</v>
      </c>
    </row>
    <row r="5756" spans="2:9" x14ac:dyDescent="0.3">
      <c r="B5756" s="15">
        <v>1943636</v>
      </c>
      <c r="C5756" s="16">
        <v>45317</v>
      </c>
      <c r="D5756" s="15">
        <v>121</v>
      </c>
      <c r="E5756" t="str">
        <f>VLOOKUP(D5756,Customers!$B$8:$C$1412,2,FALSE)</f>
        <v>Buck Or Two #347</v>
      </c>
      <c r="F5756" s="15">
        <v>5</v>
      </c>
      <c r="G5756" s="15" t="str">
        <f>VLOOKUP(F5756,'Other Data'!$B$17:$C$24,2,FALSE)</f>
        <v>ProductE</v>
      </c>
      <c r="H5756" s="18">
        <v>45317.580370370379</v>
      </c>
      <c r="I5756" s="15">
        <v>141</v>
      </c>
    </row>
    <row r="5757" spans="2:9" x14ac:dyDescent="0.3">
      <c r="B5757" s="15">
        <v>1943637</v>
      </c>
      <c r="C5757" s="16">
        <v>45317</v>
      </c>
      <c r="D5757" s="15">
        <v>166</v>
      </c>
      <c r="E5757" t="str">
        <f>VLOOKUP(D5757,Customers!$B$8:$C$1412,2,FALSE)</f>
        <v>Trenton Memorial Hospital</v>
      </c>
      <c r="F5757" s="15">
        <v>4</v>
      </c>
      <c r="G5757" s="15" t="str">
        <f>VLOOKUP(F5757,'Other Data'!$B$17:$C$24,2,FALSE)</f>
        <v>ProductD</v>
      </c>
      <c r="H5757" s="18">
        <v>45317.59688657408</v>
      </c>
      <c r="I5757" s="15">
        <v>166</v>
      </c>
    </row>
    <row r="5758" spans="2:9" x14ac:dyDescent="0.3">
      <c r="B5758" s="15">
        <v>1943638</v>
      </c>
      <c r="C5758" s="16">
        <v>45317</v>
      </c>
      <c r="D5758" s="15">
        <v>166</v>
      </c>
      <c r="E5758" t="str">
        <f>VLOOKUP(D5758,Customers!$B$8:$C$1412,2,FALSE)</f>
        <v>Trenton Memorial Hospital</v>
      </c>
      <c r="F5758" s="15">
        <v>5</v>
      </c>
      <c r="G5758" s="15" t="str">
        <f>VLOOKUP(F5758,'Other Data'!$B$17:$C$24,2,FALSE)</f>
        <v>ProductE</v>
      </c>
      <c r="H5758" s="18">
        <v>45317.613402777781</v>
      </c>
      <c r="I5758" s="15">
        <v>141</v>
      </c>
    </row>
    <row r="5759" spans="2:9" x14ac:dyDescent="0.3">
      <c r="B5759" s="15">
        <v>1943639</v>
      </c>
      <c r="C5759" s="16">
        <v>45317</v>
      </c>
      <c r="D5759" s="15">
        <v>657</v>
      </c>
      <c r="E5759" t="str">
        <f>VLOOKUP(D5759,Customers!$B$8:$C$1412,2,FALSE)</f>
        <v>Peoples Drug Mart # 122</v>
      </c>
      <c r="F5759" s="15">
        <v>1</v>
      </c>
      <c r="G5759" s="15" t="str">
        <f>VLOOKUP(F5759,'Other Data'!$B$17:$C$24,2,FALSE)</f>
        <v>ProductA</v>
      </c>
      <c r="H5759" s="18">
        <v>45317.628344907411</v>
      </c>
      <c r="I5759" s="15">
        <v>166</v>
      </c>
    </row>
    <row r="5760" spans="2:9" x14ac:dyDescent="0.3">
      <c r="B5760" s="15">
        <v>1943640</v>
      </c>
      <c r="C5760" s="16">
        <v>45317</v>
      </c>
      <c r="D5760" s="15">
        <v>272</v>
      </c>
      <c r="E5760" t="str">
        <f>VLOOKUP(D5760,Customers!$B$8:$C$1412,2,FALSE)</f>
        <v>Shopper Drug Mart #902</v>
      </c>
      <c r="F5760" s="15">
        <v>1</v>
      </c>
      <c r="G5760" s="15" t="str">
        <f>VLOOKUP(F5760,'Other Data'!$B$17:$C$24,2,FALSE)</f>
        <v>ProductA</v>
      </c>
      <c r="H5760" s="18">
        <v>45317.637488425928</v>
      </c>
      <c r="I5760" s="15">
        <v>170</v>
      </c>
    </row>
    <row r="5761" spans="2:9" x14ac:dyDescent="0.3">
      <c r="B5761" s="15">
        <v>1943641</v>
      </c>
      <c r="C5761" s="16">
        <v>45317</v>
      </c>
      <c r="D5761" s="15">
        <v>219</v>
      </c>
      <c r="E5761" t="str">
        <f>VLOOKUP(D5761,Customers!$B$8:$C$1412,2,FALSE)</f>
        <v>Shoppers Drug Mart # 788</v>
      </c>
      <c r="F5761" s="15">
        <v>2</v>
      </c>
      <c r="G5761" s="15" t="str">
        <f>VLOOKUP(F5761,'Other Data'!$B$17:$C$24,2,FALSE)</f>
        <v>ProductB</v>
      </c>
      <c r="H5761" s="18">
        <v>45317.648275462961</v>
      </c>
      <c r="I5761" s="15">
        <v>153</v>
      </c>
    </row>
    <row r="5762" spans="2:9" x14ac:dyDescent="0.3">
      <c r="B5762" s="15">
        <v>1943642</v>
      </c>
      <c r="C5762" s="16">
        <v>45317</v>
      </c>
      <c r="D5762" s="15">
        <v>907</v>
      </c>
      <c r="E5762" t="str">
        <f>VLOOKUP(D5762,Customers!$B$8:$C$1412,2,FALSE)</f>
        <v>MaxiAids For Independent Living</v>
      </c>
      <c r="F5762" s="15">
        <v>5</v>
      </c>
      <c r="G5762" s="15" t="str">
        <f>VLOOKUP(F5762,'Other Data'!$B$17:$C$24,2,FALSE)</f>
        <v>ProductE</v>
      </c>
      <c r="H5762" s="18">
        <v>45317.665509259255</v>
      </c>
      <c r="I5762" s="15">
        <v>140</v>
      </c>
    </row>
    <row r="5763" spans="2:9" x14ac:dyDescent="0.3">
      <c r="B5763" s="15">
        <v>1943643</v>
      </c>
      <c r="C5763" s="16">
        <v>45317</v>
      </c>
      <c r="D5763" s="15">
        <v>1193</v>
      </c>
      <c r="E5763" t="str">
        <f>VLOOKUP(D5763,Customers!$B$8:$C$1412,2,FALSE)</f>
        <v>Sarah Bush Hospital</v>
      </c>
      <c r="F5763" s="15">
        <v>1</v>
      </c>
      <c r="G5763" s="15" t="str">
        <f>VLOOKUP(F5763,'Other Data'!$B$17:$C$24,2,FALSE)</f>
        <v>ProductA</v>
      </c>
      <c r="H5763" s="18">
        <v>45317.682650462957</v>
      </c>
      <c r="I5763" s="15">
        <v>154</v>
      </c>
    </row>
    <row r="5764" spans="2:9" x14ac:dyDescent="0.3">
      <c r="B5764" s="15">
        <v>1943644</v>
      </c>
      <c r="C5764" s="16">
        <v>45317</v>
      </c>
      <c r="D5764" s="15">
        <v>1331</v>
      </c>
      <c r="E5764" t="str">
        <f>VLOOKUP(D5764,Customers!$B$8:$C$1412,2,FALSE)</f>
        <v>Bebe Lapin</v>
      </c>
      <c r="F5764" s="15">
        <v>5</v>
      </c>
      <c r="G5764" s="15" t="str">
        <f>VLOOKUP(F5764,'Other Data'!$B$17:$C$24,2,FALSE)</f>
        <v>ProductE</v>
      </c>
      <c r="H5764" s="18">
        <v>45317.693194444437</v>
      </c>
      <c r="I5764" s="15">
        <v>179</v>
      </c>
    </row>
    <row r="5765" spans="2:9" x14ac:dyDescent="0.3">
      <c r="B5765" s="15">
        <v>1943645</v>
      </c>
      <c r="C5765" s="16">
        <v>45317</v>
      </c>
      <c r="D5765" s="15">
        <v>200</v>
      </c>
      <c r="E5765" t="str">
        <f>VLOOKUP(D5765,Customers!$B$8:$C$1412,2,FALSE)</f>
        <v>Buck or Two #536</v>
      </c>
      <c r="F5765" s="15">
        <v>4</v>
      </c>
      <c r="G5765" s="15" t="str">
        <f>VLOOKUP(F5765,'Other Data'!$B$17:$C$24,2,FALSE)</f>
        <v>ProductD</v>
      </c>
      <c r="H5765" s="18">
        <v>45317.709374999991</v>
      </c>
      <c r="I5765" s="15">
        <v>163</v>
      </c>
    </row>
    <row r="5766" spans="2:9" x14ac:dyDescent="0.3">
      <c r="B5766" s="15">
        <v>1943646</v>
      </c>
      <c r="C5766" s="16">
        <v>45317</v>
      </c>
      <c r="D5766" s="15">
        <v>208</v>
      </c>
      <c r="E5766" t="str">
        <f>VLOOKUP(D5766,Customers!$B$8:$C$1412,2,FALSE)</f>
        <v>OK Gift Shop</v>
      </c>
      <c r="F5766" s="15">
        <v>4</v>
      </c>
      <c r="G5766" s="15" t="str">
        <f>VLOOKUP(F5766,'Other Data'!$B$17:$C$24,2,FALSE)</f>
        <v>ProductD</v>
      </c>
      <c r="H5766" s="18">
        <v>45317.723148148136</v>
      </c>
      <c r="I5766" s="15">
        <v>150</v>
      </c>
    </row>
    <row r="5767" spans="2:9" x14ac:dyDescent="0.3">
      <c r="B5767" s="15">
        <v>1943647</v>
      </c>
      <c r="C5767" s="16">
        <v>45317</v>
      </c>
      <c r="D5767" s="15">
        <v>903</v>
      </c>
      <c r="E5767" t="str">
        <f>VLOOKUP(D5767,Customers!$B$8:$C$1412,2,FALSE)</f>
        <v>American Trading</v>
      </c>
      <c r="F5767" s="15">
        <v>3</v>
      </c>
      <c r="G5767" s="15" t="str">
        <f>VLOOKUP(F5767,'Other Data'!$B$17:$C$24,2,FALSE)</f>
        <v>ProductC</v>
      </c>
      <c r="H5767" s="18">
        <v>45317.740497685176</v>
      </c>
      <c r="I5767" s="15">
        <v>155</v>
      </c>
    </row>
    <row r="5768" spans="2:9" x14ac:dyDescent="0.3">
      <c r="B5768" s="15">
        <v>1943648</v>
      </c>
      <c r="C5768" s="16">
        <v>45317</v>
      </c>
      <c r="D5768" s="15">
        <v>917</v>
      </c>
      <c r="E5768" t="str">
        <f>VLOOKUP(D5768,Customers!$B$8:$C$1412,2,FALSE)</f>
        <v>Adam's Fairacre Farms</v>
      </c>
      <c r="F5768" s="15">
        <v>5</v>
      </c>
      <c r="G5768" s="15" t="str">
        <f>VLOOKUP(F5768,'Other Data'!$B$17:$C$24,2,FALSE)</f>
        <v>ProductE</v>
      </c>
      <c r="H5768" s="18">
        <v>45317.757025462954</v>
      </c>
      <c r="I5768" s="15">
        <v>165</v>
      </c>
    </row>
    <row r="5769" spans="2:9" x14ac:dyDescent="0.3">
      <c r="B5769" s="15">
        <v>1943649</v>
      </c>
      <c r="C5769" s="16">
        <v>45317</v>
      </c>
      <c r="D5769" s="15">
        <v>477</v>
      </c>
      <c r="E5769" t="str">
        <f>VLOOKUP(D5769,Customers!$B$8:$C$1412,2,FALSE)</f>
        <v>Dollar Klub</v>
      </c>
      <c r="F5769" s="15">
        <v>6</v>
      </c>
      <c r="G5769" s="15" t="str">
        <f>VLOOKUP(F5769,'Other Data'!$B$17:$C$24,2,FALSE)</f>
        <v>ProductF</v>
      </c>
      <c r="H5769" s="18">
        <v>45317.770590277767</v>
      </c>
      <c r="I5769" s="15">
        <v>155</v>
      </c>
    </row>
    <row r="5770" spans="2:9" x14ac:dyDescent="0.3">
      <c r="B5770" s="15">
        <v>1943650</v>
      </c>
      <c r="C5770" s="16">
        <v>45317</v>
      </c>
      <c r="D5770" s="15">
        <v>127</v>
      </c>
      <c r="E5770" t="str">
        <f>VLOOKUP(D5770,Customers!$B$8:$C$1412,2,FALSE)</f>
        <v>Chris Reynolds Designs</v>
      </c>
      <c r="F5770" s="15">
        <v>3</v>
      </c>
      <c r="G5770" s="15" t="str">
        <f>VLOOKUP(F5770,'Other Data'!$B$17:$C$24,2,FALSE)</f>
        <v>ProductC</v>
      </c>
      <c r="H5770" s="18">
        <v>45317.780046296284</v>
      </c>
      <c r="I5770" s="15">
        <v>144</v>
      </c>
    </row>
    <row r="5771" spans="2:9" x14ac:dyDescent="0.3">
      <c r="B5771" s="15">
        <v>1943651</v>
      </c>
      <c r="C5771" s="16">
        <v>45317</v>
      </c>
      <c r="D5771" s="15">
        <v>666</v>
      </c>
      <c r="E5771" t="str">
        <f>VLOOKUP(D5771,Customers!$B$8:$C$1412,2,FALSE)</f>
        <v>Peoples Drug Mart # 93</v>
      </c>
      <c r="F5771" s="15">
        <v>5</v>
      </c>
      <c r="G5771" s="15" t="str">
        <f>VLOOKUP(F5771,'Other Data'!$B$17:$C$24,2,FALSE)</f>
        <v>ProductE</v>
      </c>
      <c r="H5771" s="18">
        <v>45317.792824074058</v>
      </c>
      <c r="I5771" s="15">
        <v>179</v>
      </c>
    </row>
    <row r="5772" spans="2:9" x14ac:dyDescent="0.3">
      <c r="B5772" s="15">
        <v>1943652</v>
      </c>
      <c r="C5772" s="16">
        <v>45317</v>
      </c>
      <c r="D5772" s="15">
        <v>498</v>
      </c>
      <c r="E5772" t="str">
        <f>VLOOKUP(D5772,Customers!$B$8:$C$1412,2,FALSE)</f>
        <v>Evensong Gifts</v>
      </c>
      <c r="F5772" s="15">
        <v>3</v>
      </c>
      <c r="G5772" s="15" t="str">
        <f>VLOOKUP(F5772,'Other Data'!$B$17:$C$24,2,FALSE)</f>
        <v>ProductC</v>
      </c>
      <c r="H5772" s="18">
        <v>45317.807835648135</v>
      </c>
      <c r="I5772" s="15">
        <v>147</v>
      </c>
    </row>
    <row r="5773" spans="2:9" x14ac:dyDescent="0.3">
      <c r="B5773" s="15">
        <v>1943653</v>
      </c>
      <c r="C5773" s="16">
        <v>45317</v>
      </c>
      <c r="D5773" s="15">
        <v>378</v>
      </c>
      <c r="E5773" t="str">
        <f>VLOOKUP(D5773,Customers!$B$8:$C$1412,2,FALSE)</f>
        <v>Taya Jewellers</v>
      </c>
      <c r="F5773" s="15">
        <v>1</v>
      </c>
      <c r="G5773" s="15" t="str">
        <f>VLOOKUP(F5773,'Other Data'!$B$17:$C$24,2,FALSE)</f>
        <v>ProductA</v>
      </c>
      <c r="H5773" s="18">
        <v>45317.825208333321</v>
      </c>
      <c r="I5773" s="15">
        <v>143</v>
      </c>
    </row>
    <row r="5774" spans="2:9" x14ac:dyDescent="0.3">
      <c r="B5774" s="15">
        <v>1943654</v>
      </c>
      <c r="C5774" s="16">
        <v>45317</v>
      </c>
      <c r="D5774" s="15">
        <v>67</v>
      </c>
      <c r="E5774" t="str">
        <f>VLOOKUP(D5774,Customers!$B$8:$C$1412,2,FALSE)</f>
        <v>FULMORES PCHOUICE</v>
      </c>
      <c r="F5774" s="15">
        <v>3</v>
      </c>
      <c r="G5774" s="15" t="str">
        <f>VLOOKUP(F5774,'Other Data'!$B$17:$C$24,2,FALSE)</f>
        <v>ProductC</v>
      </c>
      <c r="H5774" s="18">
        <v>45317.834768518507</v>
      </c>
      <c r="I5774" s="15">
        <v>174</v>
      </c>
    </row>
    <row r="5775" spans="2:9" x14ac:dyDescent="0.3">
      <c r="B5775" s="15">
        <v>1943655</v>
      </c>
      <c r="C5775" s="16">
        <v>45317</v>
      </c>
      <c r="D5775" s="15">
        <v>286</v>
      </c>
      <c r="E5775" t="str">
        <f>VLOOKUP(D5775,Customers!$B$8:$C$1412,2,FALSE)</f>
        <v>Zellers</v>
      </c>
      <c r="F5775" s="15">
        <v>1</v>
      </c>
      <c r="G5775" s="15" t="str">
        <f>VLOOKUP(F5775,'Other Data'!$B$17:$C$24,2,FALSE)</f>
        <v>ProductA</v>
      </c>
      <c r="H5775" s="18">
        <v>45317.849942129622</v>
      </c>
      <c r="I5775" s="15">
        <v>160</v>
      </c>
    </row>
    <row r="5776" spans="2:9" x14ac:dyDescent="0.3">
      <c r="B5776" s="15">
        <v>1943656</v>
      </c>
      <c r="C5776" s="16">
        <v>45317</v>
      </c>
      <c r="D5776" s="15">
        <v>1271</v>
      </c>
      <c r="E5776" t="str">
        <f>VLOOKUP(D5776,Customers!$B$8:$C$1412,2,FALSE)</f>
        <v>Zap' ' ' Oh!</v>
      </c>
      <c r="F5776" s="15">
        <v>4</v>
      </c>
      <c r="G5776" s="15" t="str">
        <f>VLOOKUP(F5776,'Other Data'!$B$17:$C$24,2,FALSE)</f>
        <v>ProductD</v>
      </c>
      <c r="H5776" s="18">
        <v>45317.859884259255</v>
      </c>
      <c r="I5776" s="15">
        <v>156</v>
      </c>
    </row>
    <row r="5777" spans="2:9" x14ac:dyDescent="0.3">
      <c r="B5777" s="15">
        <v>1943657</v>
      </c>
      <c r="C5777" s="16">
        <v>45317</v>
      </c>
      <c r="D5777" s="15">
        <v>1022</v>
      </c>
      <c r="E5777" t="str">
        <f>VLOOKUP(D5777,Customers!$B$8:$C$1412,2,FALSE)</f>
        <v>Pelicans Pouch</v>
      </c>
      <c r="F5777" s="15">
        <v>2</v>
      </c>
      <c r="G5777" s="15" t="str">
        <f>VLOOKUP(F5777,'Other Data'!$B$17:$C$24,2,FALSE)</f>
        <v>ProductB</v>
      </c>
      <c r="H5777" s="18">
        <v>45317.870787037034</v>
      </c>
      <c r="I5777" s="15">
        <v>157</v>
      </c>
    </row>
    <row r="5778" spans="2:9" x14ac:dyDescent="0.3">
      <c r="B5778" s="15">
        <v>1943658</v>
      </c>
      <c r="C5778" s="16">
        <v>45317</v>
      </c>
      <c r="D5778" s="15">
        <v>1292</v>
      </c>
      <c r="E5778" t="str">
        <f>VLOOKUP(D5778,Customers!$B$8:$C$1412,2,FALSE)</f>
        <v>Grace Mart Inc</v>
      </c>
      <c r="F5778" s="15">
        <v>4</v>
      </c>
      <c r="G5778" s="15" t="str">
        <f>VLOOKUP(F5778,'Other Data'!$B$17:$C$24,2,FALSE)</f>
        <v>ProductD</v>
      </c>
      <c r="H5778" s="18">
        <v>45317.884328703702</v>
      </c>
      <c r="I5778" s="15">
        <v>167</v>
      </c>
    </row>
    <row r="5779" spans="2:9" x14ac:dyDescent="0.3">
      <c r="B5779" s="15">
        <v>1943659</v>
      </c>
      <c r="C5779" s="16">
        <v>45317</v>
      </c>
      <c r="D5779" s="15">
        <v>798</v>
      </c>
      <c r="E5779" t="str">
        <f>VLOOKUP(D5779,Customers!$B$8:$C$1412,2,FALSE)</f>
        <v>Hero's Welcome</v>
      </c>
      <c r="F5779" s="15">
        <v>6</v>
      </c>
      <c r="G5779" s="15" t="str">
        <f>VLOOKUP(F5779,'Other Data'!$B$17:$C$24,2,FALSE)</f>
        <v>ProductF</v>
      </c>
      <c r="H5779" s="18">
        <v>45317.898587962962</v>
      </c>
      <c r="I5779" s="15">
        <v>148</v>
      </c>
    </row>
    <row r="5780" spans="2:9" x14ac:dyDescent="0.3">
      <c r="B5780" s="15">
        <v>1943660</v>
      </c>
      <c r="C5780" s="16">
        <v>45317</v>
      </c>
      <c r="D5780" s="15">
        <v>403</v>
      </c>
      <c r="E5780" t="str">
        <f>VLOOKUP(D5780,Customers!$B$8:$C$1412,2,FALSE)</f>
        <v>The Country Attic</v>
      </c>
      <c r="F5780" s="15">
        <v>4</v>
      </c>
      <c r="G5780" s="15" t="str">
        <f>VLOOKUP(F5780,'Other Data'!$B$17:$C$24,2,FALSE)</f>
        <v>ProductD</v>
      </c>
      <c r="H5780" s="18">
        <v>45317.90834490741</v>
      </c>
      <c r="I5780" s="15">
        <v>154</v>
      </c>
    </row>
    <row r="5781" spans="2:9" x14ac:dyDescent="0.3">
      <c r="B5781" s="15">
        <v>1943661</v>
      </c>
      <c r="C5781" s="16">
        <v>45317</v>
      </c>
      <c r="D5781" s="15">
        <v>67</v>
      </c>
      <c r="E5781" t="str">
        <f>VLOOKUP(D5781,Customers!$B$8:$C$1412,2,FALSE)</f>
        <v>FULMORES PCHOUICE</v>
      </c>
      <c r="F5781" s="15">
        <v>6</v>
      </c>
      <c r="G5781" s="15" t="str">
        <f>VLOOKUP(F5781,'Other Data'!$B$17:$C$24,2,FALSE)</f>
        <v>ProductF</v>
      </c>
      <c r="H5781" s="18">
        <v>45317.920601851853</v>
      </c>
      <c r="I5781" s="15">
        <v>144</v>
      </c>
    </row>
    <row r="5782" spans="2:9" x14ac:dyDescent="0.3">
      <c r="B5782" s="15">
        <v>1943662</v>
      </c>
      <c r="C5782" s="16">
        <v>45320</v>
      </c>
      <c r="D5782" s="15">
        <v>836</v>
      </c>
      <c r="E5782" t="str">
        <f>VLOOKUP(D5782,Customers!$B$8:$C$1412,2,FALSE)</f>
        <v>New York Trends</v>
      </c>
      <c r="F5782" s="15">
        <v>5</v>
      </c>
      <c r="G5782" s="15" t="str">
        <f>VLOOKUP(F5782,'Other Data'!$B$17:$C$24,2,FALSE)</f>
        <v>ProductE</v>
      </c>
      <c r="H5782" s="18">
        <v>45320.333333333336</v>
      </c>
      <c r="I5782" s="15">
        <v>166</v>
      </c>
    </row>
    <row r="5783" spans="2:9" x14ac:dyDescent="0.3">
      <c r="B5783" s="15">
        <v>1943663</v>
      </c>
      <c r="C5783" s="16">
        <v>45320</v>
      </c>
      <c r="D5783" s="15">
        <v>1017</v>
      </c>
      <c r="E5783" t="str">
        <f>VLOOKUP(D5783,Customers!$B$8:$C$1412,2,FALSE)</f>
        <v>Hollipops</v>
      </c>
      <c r="F5783" s="15">
        <v>5</v>
      </c>
      <c r="G5783" s="15" t="str">
        <f>VLOOKUP(F5783,'Other Data'!$B$17:$C$24,2,FALSE)</f>
        <v>ProductE</v>
      </c>
      <c r="H5783" s="18">
        <v>45320.347060185188</v>
      </c>
      <c r="I5783" s="15">
        <v>162</v>
      </c>
    </row>
    <row r="5784" spans="2:9" x14ac:dyDescent="0.3">
      <c r="B5784" s="15">
        <v>1943664</v>
      </c>
      <c r="C5784" s="16">
        <v>45320</v>
      </c>
      <c r="D5784" s="15">
        <v>70</v>
      </c>
      <c r="E5784" t="str">
        <f>VLOOKUP(D5784,Customers!$B$8:$C$1412,2,FALSE)</f>
        <v>Genuine Order</v>
      </c>
      <c r="F5784" s="15">
        <v>5</v>
      </c>
      <c r="G5784" s="15" t="str">
        <f>VLOOKUP(F5784,'Other Data'!$B$17:$C$24,2,FALSE)</f>
        <v>ProductE</v>
      </c>
      <c r="H5784" s="18">
        <v>45320.361134259263</v>
      </c>
      <c r="I5784" s="15">
        <v>154</v>
      </c>
    </row>
    <row r="5785" spans="2:9" x14ac:dyDescent="0.3">
      <c r="B5785" s="15">
        <v>1943665</v>
      </c>
      <c r="C5785" s="16">
        <v>45320</v>
      </c>
      <c r="D5785" s="15">
        <v>243</v>
      </c>
      <c r="E5785" t="str">
        <f>VLOOKUP(D5785,Customers!$B$8:$C$1412,2,FALSE)</f>
        <v>Extreme  Retail Inc</v>
      </c>
      <c r="F5785" s="15">
        <v>4</v>
      </c>
      <c r="G5785" s="15" t="str">
        <f>VLOOKUP(F5785,'Other Data'!$B$17:$C$24,2,FALSE)</f>
        <v>ProductD</v>
      </c>
      <c r="H5785" s="18">
        <v>45320.370081018526</v>
      </c>
      <c r="I5785" s="15">
        <v>171</v>
      </c>
    </row>
    <row r="5786" spans="2:9" x14ac:dyDescent="0.3">
      <c r="B5786" s="15">
        <v>1943666</v>
      </c>
      <c r="C5786" s="16">
        <v>45320</v>
      </c>
      <c r="D5786" s="15">
        <v>1092</v>
      </c>
      <c r="E5786" t="str">
        <f>VLOOKUP(D5786,Customers!$B$8:$C$1412,2,FALSE)</f>
        <v>Merle Norman</v>
      </c>
      <c r="F5786" s="15">
        <v>6</v>
      </c>
      <c r="G5786" s="15" t="str">
        <f>VLOOKUP(F5786,'Other Data'!$B$17:$C$24,2,FALSE)</f>
        <v>ProductF</v>
      </c>
      <c r="H5786" s="18">
        <v>45320.383321759269</v>
      </c>
      <c r="I5786" s="15">
        <v>147</v>
      </c>
    </row>
    <row r="5787" spans="2:9" x14ac:dyDescent="0.3">
      <c r="B5787" s="15">
        <v>1943667</v>
      </c>
      <c r="C5787" s="16">
        <v>45320</v>
      </c>
      <c r="D5787" s="15">
        <v>1139</v>
      </c>
      <c r="E5787" t="str">
        <f>VLOOKUP(D5787,Customers!$B$8:$C$1412,2,FALSE)</f>
        <v>Millie's Gift Haus</v>
      </c>
      <c r="F5787" s="15">
        <v>1</v>
      </c>
      <c r="G5787" s="15" t="str">
        <f>VLOOKUP(F5787,'Other Data'!$B$17:$C$24,2,FALSE)</f>
        <v>ProductA</v>
      </c>
      <c r="H5787" s="18">
        <v>45320.39778935186</v>
      </c>
      <c r="I5787" s="15">
        <v>158</v>
      </c>
    </row>
    <row r="5788" spans="2:9" x14ac:dyDescent="0.3">
      <c r="B5788" s="15">
        <v>1943668</v>
      </c>
      <c r="C5788" s="16">
        <v>45320</v>
      </c>
      <c r="D5788" s="15">
        <v>848</v>
      </c>
      <c r="E5788" t="str">
        <f>VLOOKUP(D5788,Customers!$B$8:$C$1412,2,FALSE)</f>
        <v>Bankstons's</v>
      </c>
      <c r="F5788" s="15">
        <v>3</v>
      </c>
      <c r="G5788" s="15" t="str">
        <f>VLOOKUP(F5788,'Other Data'!$B$17:$C$24,2,FALSE)</f>
        <v>ProductC</v>
      </c>
      <c r="H5788" s="18">
        <v>45320.411643518528</v>
      </c>
      <c r="I5788" s="15">
        <v>155</v>
      </c>
    </row>
    <row r="5789" spans="2:9" x14ac:dyDescent="0.3">
      <c r="B5789" s="15">
        <v>1943669</v>
      </c>
      <c r="C5789" s="16">
        <v>45320</v>
      </c>
      <c r="D5789" s="15">
        <v>947</v>
      </c>
      <c r="E5789" t="str">
        <f>VLOOKUP(D5789,Customers!$B$8:$C$1412,2,FALSE)</f>
        <v>Penelope's</v>
      </c>
      <c r="F5789" s="15">
        <v>3</v>
      </c>
      <c r="G5789" s="15" t="str">
        <f>VLOOKUP(F5789,'Other Data'!$B$17:$C$24,2,FALSE)</f>
        <v>ProductC</v>
      </c>
      <c r="H5789" s="18">
        <v>45320.425486111119</v>
      </c>
      <c r="I5789" s="15">
        <v>176</v>
      </c>
    </row>
    <row r="5790" spans="2:9" x14ac:dyDescent="0.3">
      <c r="B5790" s="15">
        <v>1943670</v>
      </c>
      <c r="C5790" s="16">
        <v>45320</v>
      </c>
      <c r="D5790" s="15">
        <v>489</v>
      </c>
      <c r="E5790" t="str">
        <f>VLOOKUP(D5790,Customers!$B$8:$C$1412,2,FALSE)</f>
        <v>Downtown Dollar</v>
      </c>
      <c r="F5790" s="15">
        <v>6</v>
      </c>
      <c r="G5790" s="15" t="str">
        <f>VLOOKUP(F5790,'Other Data'!$B$17:$C$24,2,FALSE)</f>
        <v>ProductF</v>
      </c>
      <c r="H5790" s="18">
        <v>45320.434583333343</v>
      </c>
      <c r="I5790" s="15">
        <v>169</v>
      </c>
    </row>
    <row r="5791" spans="2:9" x14ac:dyDescent="0.3">
      <c r="B5791" s="15">
        <v>1943671</v>
      </c>
      <c r="C5791" s="16">
        <v>45320</v>
      </c>
      <c r="D5791" s="15">
        <v>54</v>
      </c>
      <c r="E5791" t="str">
        <f>VLOOKUP(D5791,Customers!$B$8:$C$1412,2,FALSE)</f>
        <v>Summer Court Gift Shop</v>
      </c>
      <c r="F5791" s="15">
        <v>6</v>
      </c>
      <c r="G5791" s="15" t="str">
        <f>VLOOKUP(F5791,'Other Data'!$B$17:$C$24,2,FALSE)</f>
        <v>ProductF</v>
      </c>
      <c r="H5791" s="18">
        <v>45320.44949074075</v>
      </c>
      <c r="I5791" s="15">
        <v>167</v>
      </c>
    </row>
    <row r="5792" spans="2:9" x14ac:dyDescent="0.3">
      <c r="B5792" s="15">
        <v>1943672</v>
      </c>
      <c r="C5792" s="16">
        <v>45320</v>
      </c>
      <c r="D5792" s="15">
        <v>585</v>
      </c>
      <c r="E5792" t="str">
        <f>VLOOKUP(D5792,Customers!$B$8:$C$1412,2,FALSE)</f>
        <v>Charms And Things</v>
      </c>
      <c r="F5792" s="15">
        <v>2</v>
      </c>
      <c r="G5792" s="15" t="str">
        <f>VLOOKUP(F5792,'Other Data'!$B$17:$C$24,2,FALSE)</f>
        <v>ProductB</v>
      </c>
      <c r="H5792" s="18">
        <v>45320.461238425938</v>
      </c>
      <c r="I5792" s="15">
        <v>174</v>
      </c>
    </row>
    <row r="5793" spans="2:9" x14ac:dyDescent="0.3">
      <c r="B5793" s="15">
        <v>1943673</v>
      </c>
      <c r="C5793" s="16">
        <v>45320</v>
      </c>
      <c r="D5793" s="15">
        <v>142</v>
      </c>
      <c r="E5793" t="str">
        <f>VLOOKUP(D5793,Customers!$B$8:$C$1412,2,FALSE)</f>
        <v>Bowie's</v>
      </c>
      <c r="F5793" s="15">
        <v>2</v>
      </c>
      <c r="G5793" s="15" t="str">
        <f>VLOOKUP(F5793,'Other Data'!$B$17:$C$24,2,FALSE)</f>
        <v>ProductB</v>
      </c>
      <c r="H5793" s="18">
        <v>45320.471840277787</v>
      </c>
      <c r="I5793" s="15">
        <v>167</v>
      </c>
    </row>
    <row r="5794" spans="2:9" x14ac:dyDescent="0.3">
      <c r="B5794" s="15">
        <v>1943674</v>
      </c>
      <c r="C5794" s="16">
        <v>45320</v>
      </c>
      <c r="D5794" s="15">
        <v>1359</v>
      </c>
      <c r="E5794" t="str">
        <f>VLOOKUP(D5794,Customers!$B$8:$C$1412,2,FALSE)</f>
        <v>Barb &amp; Betty 's Hallmark</v>
      </c>
      <c r="F5794" s="15">
        <v>4</v>
      </c>
      <c r="G5794" s="15" t="str">
        <f>VLOOKUP(F5794,'Other Data'!$B$17:$C$24,2,FALSE)</f>
        <v>ProductD</v>
      </c>
      <c r="H5794" s="18">
        <v>45320.481712962974</v>
      </c>
      <c r="I5794" s="15">
        <v>174</v>
      </c>
    </row>
    <row r="5795" spans="2:9" x14ac:dyDescent="0.3">
      <c r="B5795" s="15">
        <v>1943675</v>
      </c>
      <c r="C5795" s="16">
        <v>45320</v>
      </c>
      <c r="D5795" s="15">
        <v>3</v>
      </c>
      <c r="E5795" t="str">
        <f>VLOOKUP(D5795,Customers!$B$8:$C$1412,2,FALSE)</f>
        <v>Jinole Shells</v>
      </c>
      <c r="F5795" s="15">
        <v>2</v>
      </c>
      <c r="G5795" s="15" t="str">
        <f>VLOOKUP(F5795,'Other Data'!$B$17:$C$24,2,FALSE)</f>
        <v>ProductB</v>
      </c>
      <c r="H5795" s="18">
        <v>45320.498217592605</v>
      </c>
      <c r="I5795" s="15">
        <v>164</v>
      </c>
    </row>
    <row r="5796" spans="2:9" x14ac:dyDescent="0.3">
      <c r="B5796" s="15">
        <v>1943676</v>
      </c>
      <c r="C5796" s="16">
        <v>45320</v>
      </c>
      <c r="D5796" s="15">
        <v>1115</v>
      </c>
      <c r="E5796" t="str">
        <f>VLOOKUP(D5796,Customers!$B$8:$C$1412,2,FALSE)</f>
        <v>Great American Merchtile</v>
      </c>
      <c r="F5796" s="15">
        <v>4</v>
      </c>
      <c r="G5796" s="15" t="str">
        <f>VLOOKUP(F5796,'Other Data'!$B$17:$C$24,2,FALSE)</f>
        <v>ProductD</v>
      </c>
      <c r="H5796" s="18">
        <v>45320.510601851864</v>
      </c>
      <c r="I5796" s="15">
        <v>145</v>
      </c>
    </row>
    <row r="5797" spans="2:9" x14ac:dyDescent="0.3">
      <c r="B5797" s="15">
        <v>1943677</v>
      </c>
      <c r="C5797" s="16">
        <v>45320</v>
      </c>
      <c r="D5797" s="15">
        <v>397</v>
      </c>
      <c r="E5797" t="str">
        <f>VLOOKUP(D5797,Customers!$B$8:$C$1412,2,FALSE)</f>
        <v>Shoppers Drug Mart # 723</v>
      </c>
      <c r="F5797" s="15">
        <v>4</v>
      </c>
      <c r="G5797" s="15" t="str">
        <f>VLOOKUP(F5797,'Other Data'!$B$17:$C$24,2,FALSE)</f>
        <v>ProductD</v>
      </c>
      <c r="H5797" s="18">
        <v>45320.525578703717</v>
      </c>
      <c r="I5797" s="15">
        <v>168</v>
      </c>
    </row>
    <row r="5798" spans="2:9" x14ac:dyDescent="0.3">
      <c r="B5798" s="15">
        <v>1943678</v>
      </c>
      <c r="C5798" s="16">
        <v>45320</v>
      </c>
      <c r="D5798" s="15">
        <v>502</v>
      </c>
      <c r="E5798" t="str">
        <f>VLOOKUP(D5798,Customers!$B$8:$C$1412,2,FALSE)</f>
        <v>Pharmaplus - 4887</v>
      </c>
      <c r="F5798" s="15">
        <v>1</v>
      </c>
      <c r="G5798" s="15" t="str">
        <f>VLOOKUP(F5798,'Other Data'!$B$17:$C$24,2,FALSE)</f>
        <v>ProductA</v>
      </c>
      <c r="H5798" s="18">
        <v>45320.5392013889</v>
      </c>
      <c r="I5798" s="15">
        <v>169</v>
      </c>
    </row>
    <row r="5799" spans="2:9" x14ac:dyDescent="0.3">
      <c r="B5799" s="15">
        <v>1943679</v>
      </c>
      <c r="C5799" s="16">
        <v>45320</v>
      </c>
      <c r="D5799" s="15">
        <v>1367</v>
      </c>
      <c r="E5799" t="str">
        <f>VLOOKUP(D5799,Customers!$B$8:$C$1412,2,FALSE)</f>
        <v>Bells Nurseries &amp; Gifts / Mosesian Farms</v>
      </c>
      <c r="F5799" s="15">
        <v>6</v>
      </c>
      <c r="G5799" s="15" t="str">
        <f>VLOOKUP(F5799,'Other Data'!$B$17:$C$24,2,FALSE)</f>
        <v>ProductF</v>
      </c>
      <c r="H5799" s="18">
        <v>45320.553483796306</v>
      </c>
      <c r="I5799" s="15">
        <v>174</v>
      </c>
    </row>
    <row r="5800" spans="2:9" x14ac:dyDescent="0.3">
      <c r="B5800" s="15">
        <v>1943680</v>
      </c>
      <c r="C5800" s="16">
        <v>45320</v>
      </c>
      <c r="D5800" s="15">
        <v>816</v>
      </c>
      <c r="E5800" t="str">
        <f>VLOOKUP(D5800,Customers!$B$8:$C$1412,2,FALSE)</f>
        <v>Hoot The</v>
      </c>
      <c r="F5800" s="15">
        <v>5</v>
      </c>
      <c r="G5800" s="15" t="str">
        <f>VLOOKUP(F5800,'Other Data'!$B$17:$C$24,2,FALSE)</f>
        <v>ProductE</v>
      </c>
      <c r="H5800" s="18">
        <v>45320.566446759272</v>
      </c>
      <c r="I5800" s="15">
        <v>158</v>
      </c>
    </row>
    <row r="5801" spans="2:9" x14ac:dyDescent="0.3">
      <c r="B5801" s="15">
        <v>1943681</v>
      </c>
      <c r="C5801" s="16">
        <v>45320</v>
      </c>
      <c r="D5801" s="15">
        <v>1290</v>
      </c>
      <c r="E5801" t="str">
        <f>VLOOKUP(D5801,Customers!$B$8:$C$1412,2,FALSE)</f>
        <v>Union Supply Company</v>
      </c>
      <c r="F5801" s="15">
        <v>6</v>
      </c>
      <c r="G5801" s="15" t="str">
        <f>VLOOKUP(F5801,'Other Data'!$B$17:$C$24,2,FALSE)</f>
        <v>ProductF</v>
      </c>
      <c r="H5801" s="18">
        <v>45320.578391203715</v>
      </c>
      <c r="I5801" s="15">
        <v>154</v>
      </c>
    </row>
    <row r="5802" spans="2:9" x14ac:dyDescent="0.3">
      <c r="B5802" s="15">
        <v>1943682</v>
      </c>
      <c r="C5802" s="16">
        <v>45320</v>
      </c>
      <c r="D5802" s="15">
        <v>477</v>
      </c>
      <c r="E5802" t="str">
        <f>VLOOKUP(D5802,Customers!$B$8:$C$1412,2,FALSE)</f>
        <v>Dollar Klub</v>
      </c>
      <c r="F5802" s="15">
        <v>6</v>
      </c>
      <c r="G5802" s="15" t="str">
        <f>VLOOKUP(F5802,'Other Data'!$B$17:$C$24,2,FALSE)</f>
        <v>ProductF</v>
      </c>
      <c r="H5802" s="18">
        <v>45320.587407407416</v>
      </c>
      <c r="I5802" s="15">
        <v>153</v>
      </c>
    </row>
    <row r="5803" spans="2:9" x14ac:dyDescent="0.3">
      <c r="B5803" s="15">
        <v>1943683</v>
      </c>
      <c r="C5803" s="16">
        <v>45320</v>
      </c>
      <c r="D5803" s="15">
        <v>125</v>
      </c>
      <c r="E5803" t="str">
        <f>VLOOKUP(D5803,Customers!$B$8:$C$1412,2,FALSE)</f>
        <v>Seaway Valley Pharmacy</v>
      </c>
      <c r="F5803" s="15">
        <v>3</v>
      </c>
      <c r="G5803" s="15" t="str">
        <f>VLOOKUP(F5803,'Other Data'!$B$17:$C$24,2,FALSE)</f>
        <v>ProductC</v>
      </c>
      <c r="H5803" s="18">
        <v>45320.602974537047</v>
      </c>
      <c r="I5803" s="15">
        <v>173</v>
      </c>
    </row>
    <row r="5804" spans="2:9" x14ac:dyDescent="0.3">
      <c r="B5804" s="15">
        <v>1943684</v>
      </c>
      <c r="C5804" s="16">
        <v>45320</v>
      </c>
      <c r="D5804" s="15">
        <v>1145</v>
      </c>
      <c r="E5804" t="str">
        <f>VLOOKUP(D5804,Customers!$B$8:$C$1412,2,FALSE)</f>
        <v>Linens &amp; Accents</v>
      </c>
      <c r="F5804" s="15">
        <v>1</v>
      </c>
      <c r="G5804" s="15" t="str">
        <f>VLOOKUP(F5804,'Other Data'!$B$17:$C$24,2,FALSE)</f>
        <v>ProductA</v>
      </c>
      <c r="H5804" s="18">
        <v>45320.616921296307</v>
      </c>
      <c r="I5804" s="15">
        <v>171</v>
      </c>
    </row>
    <row r="5805" spans="2:9" x14ac:dyDescent="0.3">
      <c r="B5805" s="15">
        <v>1943685</v>
      </c>
      <c r="C5805" s="16">
        <v>45320</v>
      </c>
      <c r="D5805" s="15">
        <v>1269</v>
      </c>
      <c r="E5805" t="str">
        <f>VLOOKUP(D5805,Customers!$B$8:$C$1412,2,FALSE)</f>
        <v>Shem's Hallmark</v>
      </c>
      <c r="F5805" s="15">
        <v>5</v>
      </c>
      <c r="G5805" s="15" t="str">
        <f>VLOOKUP(F5805,'Other Data'!$B$17:$C$24,2,FALSE)</f>
        <v>ProductE</v>
      </c>
      <c r="H5805" s="18">
        <v>45320.630752314828</v>
      </c>
      <c r="I5805" s="15">
        <v>175</v>
      </c>
    </row>
    <row r="5806" spans="2:9" x14ac:dyDescent="0.3">
      <c r="B5806" s="15">
        <v>1943686</v>
      </c>
      <c r="C5806" s="16">
        <v>45320</v>
      </c>
      <c r="D5806" s="15">
        <v>111</v>
      </c>
      <c r="E5806" t="str">
        <f>VLOOKUP(D5806,Customers!$B$8:$C$1412,2,FALSE)</f>
        <v>Importations Guay Limitee</v>
      </c>
      <c r="F5806" s="15">
        <v>4</v>
      </c>
      <c r="G5806" s="15" t="str">
        <f>VLOOKUP(F5806,'Other Data'!$B$17:$C$24,2,FALSE)</f>
        <v>ProductD</v>
      </c>
      <c r="H5806" s="18">
        <v>45320.639085648159</v>
      </c>
      <c r="I5806" s="15">
        <v>172</v>
      </c>
    </row>
    <row r="5807" spans="2:9" x14ac:dyDescent="0.3">
      <c r="B5807" s="15">
        <v>1943687</v>
      </c>
      <c r="C5807" s="16">
        <v>45320</v>
      </c>
      <c r="D5807" s="15">
        <v>1180</v>
      </c>
      <c r="E5807" t="str">
        <f>VLOOKUP(D5807,Customers!$B$8:$C$1412,2,FALSE)</f>
        <v>Burger Drugs</v>
      </c>
      <c r="F5807" s="15">
        <v>2</v>
      </c>
      <c r="G5807" s="15" t="str">
        <f>VLOOKUP(F5807,'Other Data'!$B$17:$C$24,2,FALSE)</f>
        <v>ProductB</v>
      </c>
      <c r="H5807" s="18">
        <v>45320.651990740749</v>
      </c>
      <c r="I5807" s="15">
        <v>179</v>
      </c>
    </row>
    <row r="5808" spans="2:9" x14ac:dyDescent="0.3">
      <c r="B5808" s="15">
        <v>1943688</v>
      </c>
      <c r="C5808" s="16">
        <v>45320</v>
      </c>
      <c r="D5808" s="15">
        <v>861</v>
      </c>
      <c r="E5808" t="str">
        <f>VLOOKUP(D5808,Customers!$B$8:$C$1412,2,FALSE)</f>
        <v>Attachments</v>
      </c>
      <c r="F5808" s="15">
        <v>5</v>
      </c>
      <c r="G5808" s="15" t="str">
        <f>VLOOKUP(F5808,'Other Data'!$B$17:$C$24,2,FALSE)</f>
        <v>ProductE</v>
      </c>
      <c r="H5808" s="18">
        <v>45320.661851851859</v>
      </c>
      <c r="I5808" s="15">
        <v>171</v>
      </c>
    </row>
    <row r="5809" spans="2:9" x14ac:dyDescent="0.3">
      <c r="B5809" s="15">
        <v>1943689</v>
      </c>
      <c r="C5809" s="16">
        <v>45320</v>
      </c>
      <c r="D5809" s="15">
        <v>1287</v>
      </c>
      <c r="E5809" t="str">
        <f>VLOOKUP(D5809,Customers!$B$8:$C$1412,2,FALSE)</f>
        <v>Big 5 Corp</v>
      </c>
      <c r="F5809" s="15">
        <v>3</v>
      </c>
      <c r="G5809" s="15" t="str">
        <f>VLOOKUP(F5809,'Other Data'!$B$17:$C$24,2,FALSE)</f>
        <v>ProductC</v>
      </c>
      <c r="H5809" s="18">
        <v>45320.67605324075</v>
      </c>
      <c r="I5809" s="15">
        <v>158</v>
      </c>
    </row>
    <row r="5810" spans="2:9" x14ac:dyDescent="0.3">
      <c r="B5810" s="15">
        <v>1943690</v>
      </c>
      <c r="C5810" s="16">
        <v>45320</v>
      </c>
      <c r="D5810" s="15">
        <v>864</v>
      </c>
      <c r="E5810" t="str">
        <f>VLOOKUP(D5810,Customers!$B$8:$C$1412,2,FALSE)</f>
        <v>Macy's</v>
      </c>
      <c r="F5810" s="15">
        <v>1</v>
      </c>
      <c r="G5810" s="15" t="str">
        <f>VLOOKUP(F5810,'Other Data'!$B$17:$C$24,2,FALSE)</f>
        <v>ProductA</v>
      </c>
      <c r="H5810" s="18">
        <v>45320.684652777789</v>
      </c>
      <c r="I5810" s="15">
        <v>144</v>
      </c>
    </row>
    <row r="5811" spans="2:9" x14ac:dyDescent="0.3">
      <c r="B5811" s="15">
        <v>1943691</v>
      </c>
      <c r="C5811" s="16">
        <v>45320</v>
      </c>
      <c r="D5811" s="15">
        <v>1040</v>
      </c>
      <c r="E5811" t="str">
        <f>VLOOKUP(D5811,Customers!$B$8:$C$1412,2,FALSE)</f>
        <v>Book Nook</v>
      </c>
      <c r="F5811" s="15">
        <v>3</v>
      </c>
      <c r="G5811" s="15" t="str">
        <f>VLOOKUP(F5811,'Other Data'!$B$17:$C$24,2,FALSE)</f>
        <v>ProductC</v>
      </c>
      <c r="H5811" s="18">
        <v>45320.694143518529</v>
      </c>
      <c r="I5811" s="15">
        <v>145</v>
      </c>
    </row>
    <row r="5812" spans="2:9" x14ac:dyDescent="0.3">
      <c r="B5812" s="15">
        <v>1943692</v>
      </c>
      <c r="C5812" s="16">
        <v>45320</v>
      </c>
      <c r="D5812" s="15">
        <v>434</v>
      </c>
      <c r="E5812" t="str">
        <f>VLOOKUP(D5812,Customers!$B$8:$C$1412,2,FALSE)</f>
        <v>Quixtar Canada Corporation</v>
      </c>
      <c r="F5812" s="15">
        <v>3</v>
      </c>
      <c r="G5812" s="15" t="str">
        <f>VLOOKUP(F5812,'Other Data'!$B$17:$C$24,2,FALSE)</f>
        <v>ProductC</v>
      </c>
      <c r="H5812" s="18">
        <v>45320.70798611112</v>
      </c>
      <c r="I5812" s="15">
        <v>143</v>
      </c>
    </row>
    <row r="5813" spans="2:9" x14ac:dyDescent="0.3">
      <c r="B5813" s="15">
        <v>1943693</v>
      </c>
      <c r="C5813" s="16">
        <v>45320</v>
      </c>
      <c r="D5813" s="15">
        <v>336</v>
      </c>
      <c r="E5813" t="str">
        <f>VLOOKUP(D5813,Customers!$B$8:$C$1412,2,FALSE)</f>
        <v>The North West Co.</v>
      </c>
      <c r="F5813" s="15">
        <v>2</v>
      </c>
      <c r="G5813" s="15" t="str">
        <f>VLOOKUP(F5813,'Other Data'!$B$17:$C$24,2,FALSE)</f>
        <v>ProductB</v>
      </c>
      <c r="H5813" s="18">
        <v>45320.717442129637</v>
      </c>
      <c r="I5813" s="15">
        <v>172</v>
      </c>
    </row>
    <row r="5814" spans="2:9" x14ac:dyDescent="0.3">
      <c r="B5814" s="15">
        <v>1943694</v>
      </c>
      <c r="C5814" s="16">
        <v>45320</v>
      </c>
      <c r="D5814" s="15">
        <v>862</v>
      </c>
      <c r="E5814" t="str">
        <f>VLOOKUP(D5814,Customers!$B$8:$C$1412,2,FALSE)</f>
        <v>New Jersey Association Of The Deaf-Blind</v>
      </c>
      <c r="F5814" s="15">
        <v>4</v>
      </c>
      <c r="G5814" s="15" t="str">
        <f>VLOOKUP(F5814,'Other Data'!$B$17:$C$24,2,FALSE)</f>
        <v>ProductD</v>
      </c>
      <c r="H5814" s="18">
        <v>45320.727453703708</v>
      </c>
      <c r="I5814" s="15">
        <v>174</v>
      </c>
    </row>
    <row r="5815" spans="2:9" x14ac:dyDescent="0.3">
      <c r="B5815" s="15">
        <v>1943695</v>
      </c>
      <c r="C5815" s="16">
        <v>45320</v>
      </c>
      <c r="D5815" s="15">
        <v>416</v>
      </c>
      <c r="E5815" t="str">
        <f>VLOOKUP(D5815,Customers!$B$8:$C$1412,2,FALSE)</f>
        <v>Paris Jewellers</v>
      </c>
      <c r="F5815" s="15">
        <v>2</v>
      </c>
      <c r="G5815" s="15" t="str">
        <f>VLOOKUP(F5815,'Other Data'!$B$17:$C$24,2,FALSE)</f>
        <v>ProductB</v>
      </c>
      <c r="H5815" s="18">
        <v>45320.739386574081</v>
      </c>
      <c r="I5815" s="15">
        <v>178</v>
      </c>
    </row>
    <row r="5816" spans="2:9" x14ac:dyDescent="0.3">
      <c r="B5816" s="15">
        <v>1943696</v>
      </c>
      <c r="C5816" s="16">
        <v>45320</v>
      </c>
      <c r="D5816" s="15">
        <v>1195</v>
      </c>
      <c r="E5816" t="str">
        <f>VLOOKUP(D5816,Customers!$B$8:$C$1412,2,FALSE)</f>
        <v>Kirlin's Inc.</v>
      </c>
      <c r="F5816" s="15">
        <v>4</v>
      </c>
      <c r="G5816" s="15" t="str">
        <f>VLOOKUP(F5816,'Other Data'!$B$17:$C$24,2,FALSE)</f>
        <v>ProductD</v>
      </c>
      <c r="H5816" s="18">
        <v>45320.752314814825</v>
      </c>
      <c r="I5816" s="15">
        <v>174</v>
      </c>
    </row>
    <row r="5817" spans="2:9" x14ac:dyDescent="0.3">
      <c r="B5817" s="15">
        <v>1943697</v>
      </c>
      <c r="C5817" s="16">
        <v>45320</v>
      </c>
      <c r="D5817" s="15">
        <v>1186</v>
      </c>
      <c r="E5817" t="str">
        <f>VLOOKUP(D5817,Customers!$B$8:$C$1412,2,FALSE)</f>
        <v>Ginny's Hallmark</v>
      </c>
      <c r="F5817" s="15">
        <v>5</v>
      </c>
      <c r="G5817" s="15" t="str">
        <f>VLOOKUP(F5817,'Other Data'!$B$17:$C$24,2,FALSE)</f>
        <v>ProductE</v>
      </c>
      <c r="H5817" s="18">
        <v>45320.765590277784</v>
      </c>
      <c r="I5817" s="15">
        <v>169</v>
      </c>
    </row>
    <row r="5818" spans="2:9" x14ac:dyDescent="0.3">
      <c r="B5818" s="15">
        <v>1943698</v>
      </c>
      <c r="C5818" s="16">
        <v>45320</v>
      </c>
      <c r="D5818" s="15">
        <v>556</v>
      </c>
      <c r="E5818" t="str">
        <f>VLOOKUP(D5818,Customers!$B$8:$C$1412,2,FALSE)</f>
        <v>St. Paul Hospital</v>
      </c>
      <c r="F5818" s="15">
        <v>6</v>
      </c>
      <c r="G5818" s="15" t="str">
        <f>VLOOKUP(F5818,'Other Data'!$B$17:$C$24,2,FALSE)</f>
        <v>ProductF</v>
      </c>
      <c r="H5818" s="18">
        <v>45320.776944444449</v>
      </c>
      <c r="I5818" s="15">
        <v>163</v>
      </c>
    </row>
    <row r="5819" spans="2:9" x14ac:dyDescent="0.3">
      <c r="B5819" s="15">
        <v>1943699</v>
      </c>
      <c r="C5819" s="16">
        <v>45320</v>
      </c>
      <c r="D5819" s="15">
        <v>292</v>
      </c>
      <c r="E5819" t="str">
        <f>VLOOKUP(D5819,Customers!$B$8:$C$1412,2,FALSE)</f>
        <v>Zellers Store #326</v>
      </c>
      <c r="F5819" s="15">
        <v>4</v>
      </c>
      <c r="G5819" s="15" t="str">
        <f>VLOOKUP(F5819,'Other Data'!$B$17:$C$24,2,FALSE)</f>
        <v>ProductD</v>
      </c>
      <c r="H5819" s="18">
        <v>45320.793240740742</v>
      </c>
      <c r="I5819" s="15">
        <v>174</v>
      </c>
    </row>
    <row r="5820" spans="2:9" x14ac:dyDescent="0.3">
      <c r="B5820" s="15">
        <v>1943700</v>
      </c>
      <c r="C5820" s="16">
        <v>45320</v>
      </c>
      <c r="D5820" s="15">
        <v>607</v>
      </c>
      <c r="E5820" t="str">
        <f>VLOOKUP(D5820,Customers!$B$8:$C$1412,2,FALSE)</f>
        <v>The Heavenly Outhouse</v>
      </c>
      <c r="F5820" s="15">
        <v>4</v>
      </c>
      <c r="G5820" s="15" t="str">
        <f>VLOOKUP(F5820,'Other Data'!$B$17:$C$24,2,FALSE)</f>
        <v>ProductD</v>
      </c>
      <c r="H5820" s="18">
        <v>45320.805266203708</v>
      </c>
      <c r="I5820" s="15">
        <v>158</v>
      </c>
    </row>
    <row r="5821" spans="2:9" x14ac:dyDescent="0.3">
      <c r="B5821" s="15">
        <v>1943701</v>
      </c>
      <c r="C5821" s="16">
        <v>45320</v>
      </c>
      <c r="D5821" s="15">
        <v>996</v>
      </c>
      <c r="E5821" t="str">
        <f>VLOOKUP(D5821,Customers!$B$8:$C$1412,2,FALSE)</f>
        <v>Lynns Hallmark</v>
      </c>
      <c r="F5821" s="15">
        <v>2</v>
      </c>
      <c r="G5821" s="15" t="str">
        <f>VLOOKUP(F5821,'Other Data'!$B$17:$C$24,2,FALSE)</f>
        <v>ProductB</v>
      </c>
      <c r="H5821" s="18">
        <v>45320.81700231482</v>
      </c>
      <c r="I5821" s="15">
        <v>147</v>
      </c>
    </row>
    <row r="5822" spans="2:9" x14ac:dyDescent="0.3">
      <c r="B5822" s="15">
        <v>1943702</v>
      </c>
      <c r="C5822" s="16">
        <v>45320</v>
      </c>
      <c r="D5822" s="15">
        <v>276</v>
      </c>
      <c r="E5822" t="str">
        <f>VLOOKUP(D5822,Customers!$B$8:$C$1412,2,FALSE)</f>
        <v>Roasting Apple</v>
      </c>
      <c r="F5822" s="15">
        <v>5</v>
      </c>
      <c r="G5822" s="15" t="str">
        <f>VLOOKUP(F5822,'Other Data'!$B$17:$C$24,2,FALSE)</f>
        <v>ProductE</v>
      </c>
      <c r="H5822" s="18">
        <v>45320.829641203709</v>
      </c>
      <c r="I5822" s="15">
        <v>140</v>
      </c>
    </row>
    <row r="5823" spans="2:9" x14ac:dyDescent="0.3">
      <c r="B5823" s="15">
        <v>1943703</v>
      </c>
      <c r="C5823" s="16">
        <v>45320</v>
      </c>
      <c r="D5823" s="15">
        <v>1152</v>
      </c>
      <c r="E5823" t="str">
        <f>VLOOKUP(D5823,Customers!$B$8:$C$1412,2,FALSE)</f>
        <v>Holy Family Memorial Gift Shop</v>
      </c>
      <c r="F5823" s="15">
        <v>2</v>
      </c>
      <c r="G5823" s="15" t="str">
        <f>VLOOKUP(F5823,'Other Data'!$B$17:$C$24,2,FALSE)</f>
        <v>ProductB</v>
      </c>
      <c r="H5823" s="18">
        <v>45320.842824074076</v>
      </c>
      <c r="I5823" s="15">
        <v>142</v>
      </c>
    </row>
    <row r="5824" spans="2:9" x14ac:dyDescent="0.3">
      <c r="B5824" s="15">
        <v>1943704</v>
      </c>
      <c r="C5824" s="16">
        <v>45320</v>
      </c>
      <c r="D5824" s="15">
        <v>555</v>
      </c>
      <c r="E5824" t="str">
        <f>VLOOKUP(D5824,Customers!$B$8:$C$1412,2,FALSE)</f>
        <v>Atrium Card &amp; Gift Shop</v>
      </c>
      <c r="F5824" s="15">
        <v>4</v>
      </c>
      <c r="G5824" s="15" t="str">
        <f>VLOOKUP(F5824,'Other Data'!$B$17:$C$24,2,FALSE)</f>
        <v>ProductD</v>
      </c>
      <c r="H5824" s="18">
        <v>45320.853310185186</v>
      </c>
      <c r="I5824" s="15">
        <v>163</v>
      </c>
    </row>
    <row r="5825" spans="2:9" x14ac:dyDescent="0.3">
      <c r="B5825" s="15">
        <v>1943705</v>
      </c>
      <c r="C5825" s="16">
        <v>45320</v>
      </c>
      <c r="D5825" s="15">
        <v>570</v>
      </c>
      <c r="E5825" t="str">
        <f>VLOOKUP(D5825,Customers!$B$8:$C$1412,2,FALSE)</f>
        <v>GRANDE GIFT</v>
      </c>
      <c r="F5825" s="15">
        <v>2</v>
      </c>
      <c r="G5825" s="15" t="str">
        <f>VLOOKUP(F5825,'Other Data'!$B$17:$C$24,2,FALSE)</f>
        <v>ProductB</v>
      </c>
      <c r="H5825" s="18">
        <v>45320.867835648147</v>
      </c>
      <c r="I5825" s="15">
        <v>158</v>
      </c>
    </row>
    <row r="5826" spans="2:9" x14ac:dyDescent="0.3">
      <c r="B5826" s="15">
        <v>1943706</v>
      </c>
      <c r="C5826" s="16">
        <v>45320</v>
      </c>
      <c r="D5826" s="15">
        <v>957</v>
      </c>
      <c r="E5826" t="str">
        <f>VLOOKUP(D5826,Customers!$B$8:$C$1412,2,FALSE)</f>
        <v>Eden's Collection</v>
      </c>
      <c r="F5826" s="15">
        <v>6</v>
      </c>
      <c r="G5826" s="15" t="str">
        <f>VLOOKUP(F5826,'Other Data'!$B$17:$C$24,2,FALSE)</f>
        <v>ProductF</v>
      </c>
      <c r="H5826" s="18">
        <v>45320.882037037038</v>
      </c>
      <c r="I5826" s="15">
        <v>169</v>
      </c>
    </row>
    <row r="5827" spans="2:9" x14ac:dyDescent="0.3">
      <c r="B5827" s="15">
        <v>1943707</v>
      </c>
      <c r="C5827" s="16">
        <v>45320</v>
      </c>
      <c r="D5827" s="15">
        <v>1159</v>
      </c>
      <c r="E5827" t="str">
        <f>VLOOKUP(D5827,Customers!$B$8:$C$1412,2,FALSE)</f>
        <v>Capers</v>
      </c>
      <c r="F5827" s="15">
        <v>5</v>
      </c>
      <c r="G5827" s="15" t="str">
        <f>VLOOKUP(F5827,'Other Data'!$B$17:$C$24,2,FALSE)</f>
        <v>ProductE</v>
      </c>
      <c r="H5827" s="18">
        <v>45320.8909375</v>
      </c>
      <c r="I5827" s="15">
        <v>178</v>
      </c>
    </row>
    <row r="5828" spans="2:9" x14ac:dyDescent="0.3">
      <c r="B5828" s="15">
        <v>1943708</v>
      </c>
      <c r="C5828" s="16">
        <v>45320</v>
      </c>
      <c r="D5828" s="15">
        <v>503</v>
      </c>
      <c r="E5828" t="str">
        <f>VLOOKUP(D5828,Customers!$B$8:$C$1412,2,FALSE)</f>
        <v>Only Deals #11</v>
      </c>
      <c r="F5828" s="15">
        <v>4</v>
      </c>
      <c r="G5828" s="15" t="str">
        <f>VLOOKUP(F5828,'Other Data'!$B$17:$C$24,2,FALSE)</f>
        <v>ProductD</v>
      </c>
      <c r="H5828" s="18">
        <v>45320.903240740743</v>
      </c>
      <c r="I5828" s="15">
        <v>158</v>
      </c>
    </row>
    <row r="5829" spans="2:9" x14ac:dyDescent="0.3">
      <c r="B5829" s="15">
        <v>1943709</v>
      </c>
      <c r="C5829" s="16">
        <v>45321</v>
      </c>
      <c r="D5829" s="15">
        <v>1279</v>
      </c>
      <c r="E5829" t="str">
        <f>VLOOKUP(D5829,Customers!$B$8:$C$1412,2,FALSE)</f>
        <v>Vegas Cellular Solutions</v>
      </c>
      <c r="F5829" s="15">
        <v>1</v>
      </c>
      <c r="G5829" s="15" t="str">
        <f>VLOOKUP(F5829,'Other Data'!$B$17:$C$24,2,FALSE)</f>
        <v>ProductA</v>
      </c>
      <c r="H5829" s="18">
        <v>45321.333333333336</v>
      </c>
      <c r="I5829" s="15">
        <v>169</v>
      </c>
    </row>
    <row r="5830" spans="2:9" x14ac:dyDescent="0.3">
      <c r="B5830" s="15">
        <v>1943710</v>
      </c>
      <c r="C5830" s="16">
        <v>45321</v>
      </c>
      <c r="D5830" s="15">
        <v>585</v>
      </c>
      <c r="E5830" t="str">
        <f>VLOOKUP(D5830,Customers!$B$8:$C$1412,2,FALSE)</f>
        <v>Charms And Things</v>
      </c>
      <c r="F5830" s="15">
        <v>3</v>
      </c>
      <c r="G5830" s="15" t="str">
        <f>VLOOKUP(F5830,'Other Data'!$B$17:$C$24,2,FALSE)</f>
        <v>ProductC</v>
      </c>
      <c r="H5830" s="18">
        <v>45321.349097222228</v>
      </c>
      <c r="I5830" s="15">
        <v>151</v>
      </c>
    </row>
    <row r="5831" spans="2:9" x14ac:dyDescent="0.3">
      <c r="B5831" s="15">
        <v>1943711</v>
      </c>
      <c r="C5831" s="16">
        <v>45321</v>
      </c>
      <c r="D5831" s="15">
        <v>215</v>
      </c>
      <c r="E5831" t="str">
        <f>VLOOKUP(D5831,Customers!$B$8:$C$1412,2,FALSE)</f>
        <v>Neat Stuff</v>
      </c>
      <c r="F5831" s="15">
        <v>3</v>
      </c>
      <c r="G5831" s="15" t="str">
        <f>VLOOKUP(F5831,'Other Data'!$B$17:$C$24,2,FALSE)</f>
        <v>ProductC</v>
      </c>
      <c r="H5831" s="18">
        <v>45321.363425925934</v>
      </c>
      <c r="I5831" s="15">
        <v>155</v>
      </c>
    </row>
    <row r="5832" spans="2:9" x14ac:dyDescent="0.3">
      <c r="B5832" s="15">
        <v>1943712</v>
      </c>
      <c r="C5832" s="16">
        <v>45321</v>
      </c>
      <c r="D5832" s="15">
        <v>1320</v>
      </c>
      <c r="E5832" t="str">
        <f>VLOOKUP(D5832,Customers!$B$8:$C$1412,2,FALSE)</f>
        <v>Patty's Hallmark</v>
      </c>
      <c r="F5832" s="15">
        <v>3</v>
      </c>
      <c r="G5832" s="15" t="str">
        <f>VLOOKUP(F5832,'Other Data'!$B$17:$C$24,2,FALSE)</f>
        <v>ProductC</v>
      </c>
      <c r="H5832" s="18">
        <v>45321.377245370379</v>
      </c>
      <c r="I5832" s="15">
        <v>155</v>
      </c>
    </row>
    <row r="5833" spans="2:9" x14ac:dyDescent="0.3">
      <c r="B5833" s="15">
        <v>1943713</v>
      </c>
      <c r="C5833" s="16">
        <v>45321</v>
      </c>
      <c r="D5833" s="15">
        <v>1299</v>
      </c>
      <c r="E5833" t="str">
        <f>VLOOKUP(D5833,Customers!$B$8:$C$1412,2,FALSE)</f>
        <v>Larry Gotlieb</v>
      </c>
      <c r="F5833" s="15">
        <v>1</v>
      </c>
      <c r="G5833" s="15" t="str">
        <f>VLOOKUP(F5833,'Other Data'!$B$17:$C$24,2,FALSE)</f>
        <v>ProductA</v>
      </c>
      <c r="H5833" s="18">
        <v>45321.391516203716</v>
      </c>
      <c r="I5833" s="15">
        <v>159</v>
      </c>
    </row>
    <row r="5834" spans="2:9" x14ac:dyDescent="0.3">
      <c r="B5834" s="15">
        <v>1943714</v>
      </c>
      <c r="C5834" s="16">
        <v>45321</v>
      </c>
      <c r="D5834" s="15">
        <v>354</v>
      </c>
      <c r="E5834" t="str">
        <f>VLOOKUP(D5834,Customers!$B$8:$C$1412,2,FALSE)</f>
        <v>De Ritz</v>
      </c>
      <c r="F5834" s="15">
        <v>2</v>
      </c>
      <c r="G5834" s="15" t="str">
        <f>VLOOKUP(F5834,'Other Data'!$B$17:$C$24,2,FALSE)</f>
        <v>ProductB</v>
      </c>
      <c r="H5834" s="18">
        <v>45321.400810185194</v>
      </c>
      <c r="I5834" s="15">
        <v>171</v>
      </c>
    </row>
    <row r="5835" spans="2:9" x14ac:dyDescent="0.3">
      <c r="B5835" s="15">
        <v>1943715</v>
      </c>
      <c r="C5835" s="16">
        <v>45321</v>
      </c>
      <c r="D5835" s="15">
        <v>1208</v>
      </c>
      <c r="E5835" t="str">
        <f>VLOOKUP(D5835,Customers!$B$8:$C$1412,2,FALSE)</f>
        <v>Waters True Value</v>
      </c>
      <c r="F5835" s="15">
        <v>5</v>
      </c>
      <c r="G5835" s="15" t="str">
        <f>VLOOKUP(F5835,'Other Data'!$B$17:$C$24,2,FALSE)</f>
        <v>ProductE</v>
      </c>
      <c r="H5835" s="18">
        <v>45321.417060185195</v>
      </c>
      <c r="I5835" s="15">
        <v>174</v>
      </c>
    </row>
    <row r="5836" spans="2:9" x14ac:dyDescent="0.3">
      <c r="B5836" s="15">
        <v>1943716</v>
      </c>
      <c r="C5836" s="16">
        <v>45321</v>
      </c>
      <c r="D5836" s="15">
        <v>303</v>
      </c>
      <c r="E5836" t="str">
        <f>VLOOKUP(D5836,Customers!$B$8:$C$1412,2,FALSE)</f>
        <v>Times Square</v>
      </c>
      <c r="F5836" s="15">
        <v>6</v>
      </c>
      <c r="G5836" s="15" t="str">
        <f>VLOOKUP(F5836,'Other Data'!$B$17:$C$24,2,FALSE)</f>
        <v>ProductF</v>
      </c>
      <c r="H5836" s="18">
        <v>45321.428425925937</v>
      </c>
      <c r="I5836" s="15">
        <v>156</v>
      </c>
    </row>
    <row r="5837" spans="2:9" x14ac:dyDescent="0.3">
      <c r="B5837" s="15">
        <v>1943717</v>
      </c>
      <c r="C5837" s="16">
        <v>45321</v>
      </c>
      <c r="D5837" s="15">
        <v>1255</v>
      </c>
      <c r="E5837" t="str">
        <f>VLOOKUP(D5837,Customers!$B$8:$C$1412,2,FALSE)</f>
        <v>Evan's Frontier / Gatehouse</v>
      </c>
      <c r="F5837" s="15">
        <v>5</v>
      </c>
      <c r="G5837" s="15" t="str">
        <f>VLOOKUP(F5837,'Other Data'!$B$17:$C$24,2,FALSE)</f>
        <v>ProductE</v>
      </c>
      <c r="H5837" s="18">
        <v>45321.438738425939</v>
      </c>
      <c r="I5837" s="15">
        <v>160</v>
      </c>
    </row>
    <row r="5838" spans="2:9" x14ac:dyDescent="0.3">
      <c r="B5838" s="15">
        <v>1943718</v>
      </c>
      <c r="C5838" s="16">
        <v>45321</v>
      </c>
      <c r="D5838" s="15">
        <v>985</v>
      </c>
      <c r="E5838" t="str">
        <f>VLOOKUP(D5838,Customers!$B$8:$C$1412,2,FALSE)</f>
        <v>Wind &amp; Weather</v>
      </c>
      <c r="F5838" s="15">
        <v>5</v>
      </c>
      <c r="G5838" s="15" t="str">
        <f>VLOOKUP(F5838,'Other Data'!$B$17:$C$24,2,FALSE)</f>
        <v>ProductE</v>
      </c>
      <c r="H5838" s="18">
        <v>45321.451076388905</v>
      </c>
      <c r="I5838" s="15">
        <v>157</v>
      </c>
    </row>
    <row r="5839" spans="2:9" x14ac:dyDescent="0.3">
      <c r="B5839" s="15">
        <v>1943719</v>
      </c>
      <c r="C5839" s="16">
        <v>45321</v>
      </c>
      <c r="D5839" s="15">
        <v>509</v>
      </c>
      <c r="E5839" t="str">
        <f>VLOOKUP(D5839,Customers!$B$8:$C$1412,2,FALSE)</f>
        <v>PharmaPlus - 4895</v>
      </c>
      <c r="F5839" s="15">
        <v>5</v>
      </c>
      <c r="G5839" s="15" t="str">
        <f>VLOOKUP(F5839,'Other Data'!$B$17:$C$24,2,FALSE)</f>
        <v>ProductE</v>
      </c>
      <c r="H5839" s="18">
        <v>45321.462002314831</v>
      </c>
      <c r="I5839" s="15">
        <v>169</v>
      </c>
    </row>
    <row r="5840" spans="2:9" x14ac:dyDescent="0.3">
      <c r="B5840" s="15">
        <v>1943720</v>
      </c>
      <c r="C5840" s="16">
        <v>45321</v>
      </c>
      <c r="D5840" s="15">
        <v>1218</v>
      </c>
      <c r="E5840" t="str">
        <f>VLOOKUP(D5840,Customers!$B$8:$C$1412,2,FALSE)</f>
        <v>Dillard's Inc Sailsbury NC</v>
      </c>
      <c r="F5840" s="15">
        <v>6</v>
      </c>
      <c r="G5840" s="15" t="str">
        <f>VLOOKUP(F5840,'Other Data'!$B$17:$C$24,2,FALSE)</f>
        <v>ProductF</v>
      </c>
      <c r="H5840" s="18">
        <v>45321.473634259273</v>
      </c>
      <c r="I5840" s="15">
        <v>169</v>
      </c>
    </row>
    <row r="5841" spans="2:9" x14ac:dyDescent="0.3">
      <c r="B5841" s="15">
        <v>1943721</v>
      </c>
      <c r="C5841" s="16">
        <v>45321</v>
      </c>
      <c r="D5841" s="15">
        <v>1400</v>
      </c>
      <c r="E5841" t="str">
        <f>VLOOKUP(D5841,Customers!$B$8:$C$1412,2,FALSE)</f>
        <v>Creations</v>
      </c>
      <c r="F5841" s="15">
        <v>6</v>
      </c>
      <c r="G5841" s="15" t="str">
        <f>VLOOKUP(F5841,'Other Data'!$B$17:$C$24,2,FALSE)</f>
        <v>ProductF</v>
      </c>
      <c r="H5841" s="18">
        <v>45321.487465277794</v>
      </c>
      <c r="I5841" s="15">
        <v>140</v>
      </c>
    </row>
    <row r="5842" spans="2:9" x14ac:dyDescent="0.3">
      <c r="B5842" s="15">
        <v>1943722</v>
      </c>
      <c r="C5842" s="16">
        <v>45321</v>
      </c>
      <c r="D5842" s="15">
        <v>1223</v>
      </c>
      <c r="E5842" t="str">
        <f>VLOOKUP(D5842,Customers!$B$8:$C$1412,2,FALSE)</f>
        <v>Watson's Flowers &amp; Gifts</v>
      </c>
      <c r="F5842" s="15">
        <v>2</v>
      </c>
      <c r="G5842" s="15" t="str">
        <f>VLOOKUP(F5842,'Other Data'!$B$17:$C$24,2,FALSE)</f>
        <v>ProductB</v>
      </c>
      <c r="H5842" s="18">
        <v>45321.499328703721</v>
      </c>
      <c r="I5842" s="15">
        <v>153</v>
      </c>
    </row>
    <row r="5843" spans="2:9" x14ac:dyDescent="0.3">
      <c r="B5843" s="15">
        <v>1943723</v>
      </c>
      <c r="C5843" s="16">
        <v>45321</v>
      </c>
      <c r="D5843" s="15">
        <v>603</v>
      </c>
      <c r="E5843" t="str">
        <f>VLOOKUP(D5843,Customers!$B$8:$C$1412,2,FALSE)</f>
        <v>DOODAD'S</v>
      </c>
      <c r="F5843" s="15">
        <v>4</v>
      </c>
      <c r="G5843" s="15" t="str">
        <f>VLOOKUP(F5843,'Other Data'!$B$17:$C$24,2,FALSE)</f>
        <v>ProductD</v>
      </c>
      <c r="H5843" s="18">
        <v>45321.510057870386</v>
      </c>
      <c r="I5843" s="15">
        <v>162</v>
      </c>
    </row>
    <row r="5844" spans="2:9" x14ac:dyDescent="0.3">
      <c r="B5844" s="15">
        <v>1943724</v>
      </c>
      <c r="C5844" s="16">
        <v>45321</v>
      </c>
      <c r="D5844" s="15">
        <v>734</v>
      </c>
      <c r="E5844" t="str">
        <f>VLOOKUP(D5844,Customers!$B$8:$C$1412,2,FALSE)</f>
        <v>Edgewood</v>
      </c>
      <c r="F5844" s="15">
        <v>6</v>
      </c>
      <c r="G5844" s="15" t="str">
        <f>VLOOKUP(F5844,'Other Data'!$B$17:$C$24,2,FALSE)</f>
        <v>ProductF</v>
      </c>
      <c r="H5844" s="18">
        <v>45321.51847222224</v>
      </c>
      <c r="I5844" s="15">
        <v>147</v>
      </c>
    </row>
    <row r="5845" spans="2:9" x14ac:dyDescent="0.3">
      <c r="B5845" s="15">
        <v>1943725</v>
      </c>
      <c r="C5845" s="16">
        <v>45321</v>
      </c>
      <c r="D5845" s="15">
        <v>255</v>
      </c>
      <c r="E5845" t="str">
        <f>VLOOKUP(D5845,Customers!$B$8:$C$1412,2,FALSE)</f>
        <v>Meleca Jewellery Inc</v>
      </c>
      <c r="F5845" s="15">
        <v>5</v>
      </c>
      <c r="G5845" s="15" t="str">
        <f>VLOOKUP(F5845,'Other Data'!$B$17:$C$24,2,FALSE)</f>
        <v>ProductE</v>
      </c>
      <c r="H5845" s="18">
        <v>45321.530000000021</v>
      </c>
      <c r="I5845" s="15">
        <v>147</v>
      </c>
    </row>
    <row r="5846" spans="2:9" x14ac:dyDescent="0.3">
      <c r="B5846" s="15">
        <v>1943726</v>
      </c>
      <c r="C5846" s="16">
        <v>45321</v>
      </c>
      <c r="D5846" s="15">
        <v>965</v>
      </c>
      <c r="E5846" t="str">
        <f>VLOOKUP(D5846,Customers!$B$8:$C$1412,2,FALSE)</f>
        <v>Dsitinctive Gifts</v>
      </c>
      <c r="F5846" s="15">
        <v>5</v>
      </c>
      <c r="G5846" s="15" t="str">
        <f>VLOOKUP(F5846,'Other Data'!$B$17:$C$24,2,FALSE)</f>
        <v>ProductE</v>
      </c>
      <c r="H5846" s="18">
        <v>45321.543680555573</v>
      </c>
      <c r="I5846" s="15">
        <v>177</v>
      </c>
    </row>
    <row r="5847" spans="2:9" x14ac:dyDescent="0.3">
      <c r="B5847" s="15">
        <v>1943727</v>
      </c>
      <c r="C5847" s="16">
        <v>45321</v>
      </c>
      <c r="D5847" s="15">
        <v>285</v>
      </c>
      <c r="E5847" t="str">
        <f>VLOOKUP(D5847,Customers!$B$8:$C$1412,2,FALSE)</f>
        <v>Zellers Store #258</v>
      </c>
      <c r="F5847" s="15">
        <v>5</v>
      </c>
      <c r="G5847" s="15" t="str">
        <f>VLOOKUP(F5847,'Other Data'!$B$17:$C$24,2,FALSE)</f>
        <v>ProductE</v>
      </c>
      <c r="H5847" s="18">
        <v>45321.555902777793</v>
      </c>
      <c r="I5847" s="15">
        <v>147</v>
      </c>
    </row>
    <row r="5848" spans="2:9" x14ac:dyDescent="0.3">
      <c r="B5848" s="15">
        <v>1943728</v>
      </c>
      <c r="C5848" s="16">
        <v>45321</v>
      </c>
      <c r="D5848" s="15">
        <v>634</v>
      </c>
      <c r="E5848" t="str">
        <f>VLOOKUP(D5848,Customers!$B$8:$C$1412,2,FALSE)</f>
        <v>Pharmasave - 314</v>
      </c>
      <c r="F5848" s="15">
        <v>3</v>
      </c>
      <c r="G5848" s="15" t="str">
        <f>VLOOKUP(F5848,'Other Data'!$B$17:$C$24,2,FALSE)</f>
        <v>ProductC</v>
      </c>
      <c r="H5848" s="18">
        <v>45321.569652777791</v>
      </c>
      <c r="I5848" s="15">
        <v>151</v>
      </c>
    </row>
    <row r="5849" spans="2:9" x14ac:dyDescent="0.3">
      <c r="B5849" s="15">
        <v>1943729</v>
      </c>
      <c r="C5849" s="16">
        <v>45321</v>
      </c>
      <c r="D5849" s="15">
        <v>626</v>
      </c>
      <c r="E5849" t="str">
        <f>VLOOKUP(D5849,Customers!$B$8:$C$1412,2,FALSE)</f>
        <v>Beary Land Hospital</v>
      </c>
      <c r="F5849" s="15">
        <v>1</v>
      </c>
      <c r="G5849" s="15" t="str">
        <f>VLOOKUP(F5849,'Other Data'!$B$17:$C$24,2,FALSE)</f>
        <v>ProductA</v>
      </c>
      <c r="H5849" s="18">
        <v>45321.585972222238</v>
      </c>
      <c r="I5849" s="15">
        <v>163</v>
      </c>
    </row>
    <row r="5850" spans="2:9" x14ac:dyDescent="0.3">
      <c r="B5850" s="15">
        <v>1943730</v>
      </c>
      <c r="C5850" s="16">
        <v>45321</v>
      </c>
      <c r="D5850" s="15">
        <v>486</v>
      </c>
      <c r="E5850" t="str">
        <f>VLOOKUP(D5850,Customers!$B$8:$C$1412,2,FALSE)</f>
        <v>Bourkes Medi Plus Store Ltd</v>
      </c>
      <c r="F5850" s="15">
        <v>4</v>
      </c>
      <c r="G5850" s="15" t="str">
        <f>VLOOKUP(F5850,'Other Data'!$B$17:$C$24,2,FALSE)</f>
        <v>ProductD</v>
      </c>
      <c r="H5850" s="18">
        <v>45321.602395833346</v>
      </c>
      <c r="I5850" s="15">
        <v>145</v>
      </c>
    </row>
    <row r="5851" spans="2:9" x14ac:dyDescent="0.3">
      <c r="B5851" s="15">
        <v>1943731</v>
      </c>
      <c r="C5851" s="16">
        <v>45321</v>
      </c>
      <c r="D5851" s="15">
        <v>127</v>
      </c>
      <c r="E5851" t="str">
        <f>VLOOKUP(D5851,Customers!$B$8:$C$1412,2,FALSE)</f>
        <v>Chris Reynolds Designs</v>
      </c>
      <c r="F5851" s="15">
        <v>2</v>
      </c>
      <c r="G5851" s="15" t="str">
        <f>VLOOKUP(F5851,'Other Data'!$B$17:$C$24,2,FALSE)</f>
        <v>ProductB</v>
      </c>
      <c r="H5851" s="18">
        <v>45321.614490740751</v>
      </c>
      <c r="I5851" s="15">
        <v>178</v>
      </c>
    </row>
    <row r="5852" spans="2:9" x14ac:dyDescent="0.3">
      <c r="B5852" s="15">
        <v>1943732</v>
      </c>
      <c r="C5852" s="16">
        <v>45321</v>
      </c>
      <c r="D5852" s="15">
        <v>199</v>
      </c>
      <c r="E5852" t="str">
        <f>VLOOKUP(D5852,Customers!$B$8:$C$1412,2,FALSE)</f>
        <v>Gift Gallery</v>
      </c>
      <c r="F5852" s="15">
        <v>2</v>
      </c>
      <c r="G5852" s="15" t="str">
        <f>VLOOKUP(F5852,'Other Data'!$B$17:$C$24,2,FALSE)</f>
        <v>ProductB</v>
      </c>
      <c r="H5852" s="18">
        <v>45321.624861111122</v>
      </c>
      <c r="I5852" s="15">
        <v>162</v>
      </c>
    </row>
    <row r="5853" spans="2:9" x14ac:dyDescent="0.3">
      <c r="B5853" s="15">
        <v>1943733</v>
      </c>
      <c r="C5853" s="16">
        <v>45321</v>
      </c>
      <c r="D5853" s="15">
        <v>471</v>
      </c>
      <c r="E5853" t="str">
        <f>VLOOKUP(D5853,Customers!$B$8:$C$1412,2,FALSE)</f>
        <v>Treasures and Trophies</v>
      </c>
      <c r="F5853" s="15">
        <v>4</v>
      </c>
      <c r="G5853" s="15" t="str">
        <f>VLOOKUP(F5853,'Other Data'!$B$17:$C$24,2,FALSE)</f>
        <v>ProductD</v>
      </c>
      <c r="H5853" s="18">
        <v>45321.63902777779</v>
      </c>
      <c r="I5853" s="15">
        <v>171</v>
      </c>
    </row>
    <row r="5854" spans="2:9" x14ac:dyDescent="0.3">
      <c r="B5854" s="15">
        <v>1943734</v>
      </c>
      <c r="C5854" s="16">
        <v>45321</v>
      </c>
      <c r="D5854" s="15">
        <v>23</v>
      </c>
      <c r="E5854" t="str">
        <f>VLOOKUP(D5854,Customers!$B$8:$C$1412,2,FALSE)</f>
        <v>Windsor Pharmacy Ltd</v>
      </c>
      <c r="F5854" s="15">
        <v>1</v>
      </c>
      <c r="G5854" s="15" t="str">
        <f>VLOOKUP(F5854,'Other Data'!$B$17:$C$24,2,FALSE)</f>
        <v>ProductA</v>
      </c>
      <c r="H5854" s="18">
        <v>45321.650462962978</v>
      </c>
      <c r="I5854" s="15">
        <v>162</v>
      </c>
    </row>
    <row r="5855" spans="2:9" x14ac:dyDescent="0.3">
      <c r="B5855" s="15">
        <v>1943735</v>
      </c>
      <c r="C5855" s="16">
        <v>45321</v>
      </c>
      <c r="D5855" s="15">
        <v>1280</v>
      </c>
      <c r="E5855" t="str">
        <f>VLOOKUP(D5855,Customers!$B$8:$C$1412,2,FALSE)</f>
        <v>Landing Gear</v>
      </c>
      <c r="F5855" s="15">
        <v>3</v>
      </c>
      <c r="G5855" s="15" t="str">
        <f>VLOOKUP(F5855,'Other Data'!$B$17:$C$24,2,FALSE)</f>
        <v>ProductC</v>
      </c>
      <c r="H5855" s="18">
        <v>45321.660266203718</v>
      </c>
      <c r="I5855" s="15">
        <v>174</v>
      </c>
    </row>
    <row r="5856" spans="2:9" x14ac:dyDescent="0.3">
      <c r="B5856" s="15">
        <v>1943736</v>
      </c>
      <c r="C5856" s="16">
        <v>45321</v>
      </c>
      <c r="D5856" s="15">
        <v>171</v>
      </c>
      <c r="E5856" t="str">
        <f>VLOOKUP(D5856,Customers!$B$8:$C$1412,2,FALSE)</f>
        <v>Unique Expressions</v>
      </c>
      <c r="F5856" s="15">
        <v>1</v>
      </c>
      <c r="G5856" s="15" t="str">
        <f>VLOOKUP(F5856,'Other Data'!$B$17:$C$24,2,FALSE)</f>
        <v>ProductA</v>
      </c>
      <c r="H5856" s="18">
        <v>45321.675266203718</v>
      </c>
      <c r="I5856" s="15">
        <v>176</v>
      </c>
    </row>
    <row r="5857" spans="2:9" x14ac:dyDescent="0.3">
      <c r="B5857" s="15">
        <v>1943737</v>
      </c>
      <c r="C5857" s="16">
        <v>45321</v>
      </c>
      <c r="D5857" s="15">
        <v>1011</v>
      </c>
      <c r="E5857" t="str">
        <f>VLOOKUP(D5857,Customers!$B$8:$C$1412,2,FALSE)</f>
        <v>Alligator Pie</v>
      </c>
      <c r="F5857" s="15">
        <v>4</v>
      </c>
      <c r="G5857" s="15" t="str">
        <f>VLOOKUP(F5857,'Other Data'!$B$17:$C$24,2,FALSE)</f>
        <v>ProductD</v>
      </c>
      <c r="H5857" s="18">
        <v>45321.688287037054</v>
      </c>
      <c r="I5857" s="15">
        <v>148</v>
      </c>
    </row>
    <row r="5858" spans="2:9" x14ac:dyDescent="0.3">
      <c r="B5858" s="15">
        <v>1943738</v>
      </c>
      <c r="C5858" s="16">
        <v>45321</v>
      </c>
      <c r="D5858" s="15">
        <v>1125</v>
      </c>
      <c r="E5858" t="str">
        <f>VLOOKUP(D5858,Customers!$B$8:$C$1412,2,FALSE)</f>
        <v>Gazebo Gift Shop</v>
      </c>
      <c r="F5858" s="15">
        <v>4</v>
      </c>
      <c r="G5858" s="15" t="str">
        <f>VLOOKUP(F5858,'Other Data'!$B$17:$C$24,2,FALSE)</f>
        <v>ProductD</v>
      </c>
      <c r="H5858" s="18">
        <v>45321.702523148168</v>
      </c>
      <c r="I5858" s="15">
        <v>150</v>
      </c>
    </row>
    <row r="5859" spans="2:9" x14ac:dyDescent="0.3">
      <c r="B5859" s="15">
        <v>1943739</v>
      </c>
      <c r="C5859" s="16">
        <v>45321</v>
      </c>
      <c r="D5859" s="15">
        <v>383</v>
      </c>
      <c r="E5859" t="str">
        <f>VLOOKUP(D5859,Customers!$B$8:$C$1412,2,FALSE)</f>
        <v>VINCENTS OF SOUTHHAMPTON</v>
      </c>
      <c r="F5859" s="15">
        <v>6</v>
      </c>
      <c r="G5859" s="15" t="str">
        <f>VLOOKUP(F5859,'Other Data'!$B$17:$C$24,2,FALSE)</f>
        <v>ProductF</v>
      </c>
      <c r="H5859" s="18">
        <v>45321.712199074092</v>
      </c>
      <c r="I5859" s="15">
        <v>179</v>
      </c>
    </row>
    <row r="5860" spans="2:9" x14ac:dyDescent="0.3">
      <c r="B5860" s="15">
        <v>1943740</v>
      </c>
      <c r="C5860" s="16">
        <v>45321</v>
      </c>
      <c r="D5860" s="15">
        <v>59</v>
      </c>
      <c r="E5860" t="str">
        <f>VLOOKUP(D5860,Customers!$B$8:$C$1412,2,FALSE)</f>
        <v>Pharmasave - 505</v>
      </c>
      <c r="F5860" s="15">
        <v>2</v>
      </c>
      <c r="G5860" s="15" t="str">
        <f>VLOOKUP(F5860,'Other Data'!$B$17:$C$24,2,FALSE)</f>
        <v>ProductB</v>
      </c>
      <c r="H5860" s="18">
        <v>45321.726030092614</v>
      </c>
      <c r="I5860" s="15">
        <v>151</v>
      </c>
    </row>
    <row r="5861" spans="2:9" x14ac:dyDescent="0.3">
      <c r="B5861" s="15">
        <v>1943741</v>
      </c>
      <c r="C5861" s="16">
        <v>45321</v>
      </c>
      <c r="D5861" s="15">
        <v>1129</v>
      </c>
      <c r="E5861" t="str">
        <f>VLOOKUP(D5861,Customers!$B$8:$C$1412,2,FALSE)</f>
        <v>Saxony</v>
      </c>
      <c r="F5861" s="15">
        <v>5</v>
      </c>
      <c r="G5861" s="15" t="str">
        <f>VLOOKUP(F5861,'Other Data'!$B$17:$C$24,2,FALSE)</f>
        <v>ProductE</v>
      </c>
      <c r="H5861" s="18">
        <v>45321.741238425944</v>
      </c>
      <c r="I5861" s="15">
        <v>154</v>
      </c>
    </row>
    <row r="5862" spans="2:9" x14ac:dyDescent="0.3">
      <c r="B5862" s="15">
        <v>1943742</v>
      </c>
      <c r="C5862" s="16">
        <v>45321</v>
      </c>
      <c r="D5862" s="15">
        <v>1291</v>
      </c>
      <c r="E5862" t="str">
        <f>VLOOKUP(D5862,Customers!$B$8:$C$1412,2,FALSE)</f>
        <v>Knotts Berry Farm - Corporate</v>
      </c>
      <c r="F5862" s="15">
        <v>3</v>
      </c>
      <c r="G5862" s="15" t="str">
        <f>VLOOKUP(F5862,'Other Data'!$B$17:$C$24,2,FALSE)</f>
        <v>ProductC</v>
      </c>
      <c r="H5862" s="18">
        <v>45321.756226851867</v>
      </c>
      <c r="I5862" s="15">
        <v>154</v>
      </c>
    </row>
    <row r="5863" spans="2:9" x14ac:dyDescent="0.3">
      <c r="B5863" s="15">
        <v>1943743</v>
      </c>
      <c r="C5863" s="16">
        <v>45321</v>
      </c>
      <c r="D5863" s="15">
        <v>327</v>
      </c>
      <c r="E5863" t="str">
        <f>VLOOKUP(D5863,Customers!$B$8:$C$1412,2,FALSE)</f>
        <v>Toronto Zoo</v>
      </c>
      <c r="F5863" s="15">
        <v>1</v>
      </c>
      <c r="G5863" s="15" t="str">
        <f>VLOOKUP(F5863,'Other Data'!$B$17:$C$24,2,FALSE)</f>
        <v>ProductA</v>
      </c>
      <c r="H5863" s="18">
        <v>45321.770509259273</v>
      </c>
      <c r="I5863" s="15">
        <v>158</v>
      </c>
    </row>
    <row r="5864" spans="2:9" x14ac:dyDescent="0.3">
      <c r="B5864" s="15">
        <v>1943744</v>
      </c>
      <c r="C5864" s="16">
        <v>45321</v>
      </c>
      <c r="D5864" s="15">
        <v>10</v>
      </c>
      <c r="E5864" t="str">
        <f>VLOOKUP(D5864,Customers!$B$8:$C$1412,2,FALSE)</f>
        <v>Creative World Inc</v>
      </c>
      <c r="F5864" s="15">
        <v>6</v>
      </c>
      <c r="G5864" s="15" t="str">
        <f>VLOOKUP(F5864,'Other Data'!$B$17:$C$24,2,FALSE)</f>
        <v>ProductF</v>
      </c>
      <c r="H5864" s="18">
        <v>45321.783819444456</v>
      </c>
      <c r="I5864" s="15">
        <v>169</v>
      </c>
    </row>
    <row r="5865" spans="2:9" x14ac:dyDescent="0.3">
      <c r="B5865" s="15">
        <v>1943745</v>
      </c>
      <c r="C5865" s="16">
        <v>45321</v>
      </c>
      <c r="D5865" s="15">
        <v>557</v>
      </c>
      <c r="E5865" t="str">
        <f>VLOOKUP(D5865,Customers!$B$8:$C$1412,2,FALSE)</f>
        <v>Hats &amp; That</v>
      </c>
      <c r="F5865" s="15">
        <v>3</v>
      </c>
      <c r="G5865" s="15" t="str">
        <f>VLOOKUP(F5865,'Other Data'!$B$17:$C$24,2,FALSE)</f>
        <v>ProductC</v>
      </c>
      <c r="H5865" s="18">
        <v>45321.795682870383</v>
      </c>
      <c r="I5865" s="15">
        <v>146</v>
      </c>
    </row>
    <row r="5866" spans="2:9" x14ac:dyDescent="0.3">
      <c r="B5866" s="15">
        <v>1943746</v>
      </c>
      <c r="C5866" s="16">
        <v>45321</v>
      </c>
      <c r="D5866" s="15">
        <v>253</v>
      </c>
      <c r="E5866" t="str">
        <f>VLOOKUP(D5866,Customers!$B$8:$C$1412,2,FALSE)</f>
        <v>Temtex</v>
      </c>
      <c r="F5866" s="15">
        <v>6</v>
      </c>
      <c r="G5866" s="15" t="str">
        <f>VLOOKUP(F5866,'Other Data'!$B$17:$C$24,2,FALSE)</f>
        <v>ProductF</v>
      </c>
      <c r="H5866" s="18">
        <v>45321.808090277787</v>
      </c>
      <c r="I5866" s="15">
        <v>150</v>
      </c>
    </row>
    <row r="5867" spans="2:9" x14ac:dyDescent="0.3">
      <c r="B5867" s="15">
        <v>1943747</v>
      </c>
      <c r="C5867" s="16">
        <v>45321</v>
      </c>
      <c r="D5867" s="15">
        <v>241</v>
      </c>
      <c r="E5867" t="str">
        <f>VLOOKUP(D5867,Customers!$B$8:$C$1412,2,FALSE)</f>
        <v>Temtex Ind Usa</v>
      </c>
      <c r="F5867" s="15">
        <v>3</v>
      </c>
      <c r="G5867" s="15" t="str">
        <f>VLOOKUP(F5867,'Other Data'!$B$17:$C$24,2,FALSE)</f>
        <v>ProductC</v>
      </c>
      <c r="H5867" s="18">
        <v>45321.821006944454</v>
      </c>
      <c r="I5867" s="15">
        <v>153</v>
      </c>
    </row>
    <row r="5868" spans="2:9" x14ac:dyDescent="0.3">
      <c r="B5868" s="15">
        <v>1943748</v>
      </c>
      <c r="C5868" s="16">
        <v>45321</v>
      </c>
      <c r="D5868" s="15">
        <v>208</v>
      </c>
      <c r="E5868" t="str">
        <f>VLOOKUP(D5868,Customers!$B$8:$C$1412,2,FALSE)</f>
        <v>OK Gift Shop</v>
      </c>
      <c r="F5868" s="15">
        <v>1</v>
      </c>
      <c r="G5868" s="15" t="str">
        <f>VLOOKUP(F5868,'Other Data'!$B$17:$C$24,2,FALSE)</f>
        <v>ProductA</v>
      </c>
      <c r="H5868" s="18">
        <v>45321.832280092603</v>
      </c>
      <c r="I5868" s="15">
        <v>163</v>
      </c>
    </row>
    <row r="5869" spans="2:9" x14ac:dyDescent="0.3">
      <c r="B5869" s="15">
        <v>1943749</v>
      </c>
      <c r="C5869" s="16">
        <v>45321</v>
      </c>
      <c r="D5869" s="15">
        <v>598</v>
      </c>
      <c r="E5869" t="str">
        <f>VLOOKUP(D5869,Customers!$B$8:$C$1412,2,FALSE)</f>
        <v>Friends s - Foothills Hospital</v>
      </c>
      <c r="F5869" s="15">
        <v>1</v>
      </c>
      <c r="G5869" s="15" t="str">
        <f>VLOOKUP(F5869,'Other Data'!$B$17:$C$24,2,FALSE)</f>
        <v>ProductA</v>
      </c>
      <c r="H5869" s="18">
        <v>45321.847777777788</v>
      </c>
      <c r="I5869" s="15">
        <v>160</v>
      </c>
    </row>
    <row r="5870" spans="2:9" x14ac:dyDescent="0.3">
      <c r="B5870" s="15">
        <v>1943750</v>
      </c>
      <c r="C5870" s="16">
        <v>45321</v>
      </c>
      <c r="D5870" s="15">
        <v>960</v>
      </c>
      <c r="E5870" t="str">
        <f>VLOOKUP(D5870,Customers!$B$8:$C$1412,2,FALSE)</f>
        <v>Angelique Boutique</v>
      </c>
      <c r="F5870" s="15">
        <v>4</v>
      </c>
      <c r="G5870" s="15" t="str">
        <f>VLOOKUP(F5870,'Other Data'!$B$17:$C$24,2,FALSE)</f>
        <v>ProductD</v>
      </c>
      <c r="H5870" s="18">
        <v>45321.857986111121</v>
      </c>
      <c r="I5870" s="15">
        <v>178</v>
      </c>
    </row>
    <row r="5871" spans="2:9" x14ac:dyDescent="0.3">
      <c r="B5871" s="15">
        <v>1943751</v>
      </c>
      <c r="C5871" s="16">
        <v>45321</v>
      </c>
      <c r="D5871" s="15">
        <v>1322</v>
      </c>
      <c r="E5871" t="str">
        <f>VLOOKUP(D5871,Customers!$B$8:$C$1412,2,FALSE)</f>
        <v>Sweet Celebrations</v>
      </c>
      <c r="F5871" s="15">
        <v>6</v>
      </c>
      <c r="G5871" s="15" t="str">
        <f>VLOOKUP(F5871,'Other Data'!$B$17:$C$24,2,FALSE)</f>
        <v>ProductF</v>
      </c>
      <c r="H5871" s="18">
        <v>45321.869930555564</v>
      </c>
      <c r="I5871" s="15">
        <v>177</v>
      </c>
    </row>
    <row r="5872" spans="2:9" x14ac:dyDescent="0.3">
      <c r="B5872" s="15">
        <v>1943752</v>
      </c>
      <c r="C5872" s="16">
        <v>45321</v>
      </c>
      <c r="D5872" s="15">
        <v>628</v>
      </c>
      <c r="E5872" t="str">
        <f>VLOOKUP(D5872,Customers!$B$8:$C$1412,2,FALSE)</f>
        <v>Dansk Gifts</v>
      </c>
      <c r="F5872" s="15">
        <v>5</v>
      </c>
      <c r="G5872" s="15" t="str">
        <f>VLOOKUP(F5872,'Other Data'!$B$17:$C$24,2,FALSE)</f>
        <v>ProductE</v>
      </c>
      <c r="H5872" s="18">
        <v>45321.880324074082</v>
      </c>
      <c r="I5872" s="15">
        <v>172</v>
      </c>
    </row>
    <row r="5873" spans="2:9" x14ac:dyDescent="0.3">
      <c r="B5873" s="15">
        <v>1943753</v>
      </c>
      <c r="C5873" s="16">
        <v>45321</v>
      </c>
      <c r="D5873" s="15">
        <v>987</v>
      </c>
      <c r="E5873" t="str">
        <f>VLOOKUP(D5873,Customers!$B$8:$C$1412,2,FALSE)</f>
        <v>Walter And Walton's Emporium</v>
      </c>
      <c r="F5873" s="15">
        <v>1</v>
      </c>
      <c r="G5873" s="15" t="str">
        <f>VLOOKUP(F5873,'Other Data'!$B$17:$C$24,2,FALSE)</f>
        <v>ProductA</v>
      </c>
      <c r="H5873" s="18">
        <v>45321.891493055562</v>
      </c>
      <c r="I5873" s="15">
        <v>155</v>
      </c>
    </row>
    <row r="5874" spans="2:9" x14ac:dyDescent="0.3">
      <c r="B5874" s="15">
        <v>1943754</v>
      </c>
      <c r="C5874" s="16">
        <v>45321</v>
      </c>
      <c r="D5874" s="15">
        <v>1070</v>
      </c>
      <c r="E5874" t="str">
        <f>VLOOKUP(D5874,Customers!$B$8:$C$1412,2,FALSE)</f>
        <v>Gaylord Entertainment</v>
      </c>
      <c r="F5874" s="15">
        <v>2</v>
      </c>
      <c r="G5874" s="15" t="str">
        <f>VLOOKUP(F5874,'Other Data'!$B$17:$C$24,2,FALSE)</f>
        <v>ProductB</v>
      </c>
      <c r="H5874" s="18">
        <v>45321.902488425934</v>
      </c>
      <c r="I5874" s="15">
        <v>163</v>
      </c>
    </row>
    <row r="5875" spans="2:9" x14ac:dyDescent="0.3">
      <c r="B5875" s="15">
        <v>1943755</v>
      </c>
      <c r="C5875" s="16">
        <v>45321</v>
      </c>
      <c r="D5875" s="15">
        <v>348</v>
      </c>
      <c r="E5875" t="str">
        <f>VLOOKUP(D5875,Customers!$B$8:$C$1412,2,FALSE)</f>
        <v>Canadian Tire  #102</v>
      </c>
      <c r="F5875" s="15">
        <v>6</v>
      </c>
      <c r="G5875" s="15" t="str">
        <f>VLOOKUP(F5875,'Other Data'!$B$17:$C$24,2,FALSE)</f>
        <v>ProductF</v>
      </c>
      <c r="H5875" s="18">
        <v>45321.917777777788</v>
      </c>
      <c r="I5875" s="15">
        <v>148</v>
      </c>
    </row>
    <row r="5876" spans="2:9" x14ac:dyDescent="0.3">
      <c r="B5876" s="15">
        <v>1943756</v>
      </c>
      <c r="C5876" s="16">
        <v>45322</v>
      </c>
      <c r="D5876" s="15">
        <v>838</v>
      </c>
      <c r="E5876" t="str">
        <f>VLOOKUP(D5876,Customers!$B$8:$C$1412,2,FALSE)</f>
        <v>Kelly's Hallmark Shop</v>
      </c>
      <c r="F5876" s="15">
        <v>5</v>
      </c>
      <c r="G5876" s="15" t="str">
        <f>VLOOKUP(F5876,'Other Data'!$B$17:$C$24,2,FALSE)</f>
        <v>ProductE</v>
      </c>
      <c r="H5876" s="18">
        <v>45322.333333333336</v>
      </c>
      <c r="I5876" s="15">
        <v>162</v>
      </c>
    </row>
    <row r="5877" spans="2:9" x14ac:dyDescent="0.3">
      <c r="B5877" s="15">
        <v>1943757</v>
      </c>
      <c r="C5877" s="16">
        <v>45322</v>
      </c>
      <c r="D5877" s="15">
        <v>820</v>
      </c>
      <c r="E5877" t="str">
        <f>VLOOKUP(D5877,Customers!$B$8:$C$1412,2,FALSE)</f>
        <v>Masonic Healthcare Center</v>
      </c>
      <c r="F5877" s="15">
        <v>1</v>
      </c>
      <c r="G5877" s="15" t="str">
        <f>VLOOKUP(F5877,'Other Data'!$B$17:$C$24,2,FALSE)</f>
        <v>ProductA</v>
      </c>
      <c r="H5877" s="18">
        <v>45322.348923611113</v>
      </c>
      <c r="I5877" s="15">
        <v>147</v>
      </c>
    </row>
    <row r="5878" spans="2:9" x14ac:dyDescent="0.3">
      <c r="B5878" s="15">
        <v>1943758</v>
      </c>
      <c r="C5878" s="16">
        <v>45322</v>
      </c>
      <c r="D5878" s="15">
        <v>1269</v>
      </c>
      <c r="E5878" t="str">
        <f>VLOOKUP(D5878,Customers!$B$8:$C$1412,2,FALSE)</f>
        <v>Shem's Hallmark</v>
      </c>
      <c r="F5878" s="15">
        <v>1</v>
      </c>
      <c r="G5878" s="15" t="str">
        <f>VLOOKUP(F5878,'Other Data'!$B$17:$C$24,2,FALSE)</f>
        <v>ProductA</v>
      </c>
      <c r="H5878" s="18">
        <v>45322.358495370368</v>
      </c>
      <c r="I5878" s="15">
        <v>149</v>
      </c>
    </row>
    <row r="5879" spans="2:9" x14ac:dyDescent="0.3">
      <c r="B5879" s="15">
        <v>1943759</v>
      </c>
      <c r="C5879" s="16">
        <v>45322</v>
      </c>
      <c r="D5879" s="15">
        <v>830</v>
      </c>
      <c r="E5879" t="str">
        <f>VLOOKUP(D5879,Customers!$B$8:$C$1412,2,FALSE)</f>
        <v>Dollar Plus</v>
      </c>
      <c r="F5879" s="15">
        <v>4</v>
      </c>
      <c r="G5879" s="15" t="str">
        <f>VLOOKUP(F5879,'Other Data'!$B$17:$C$24,2,FALSE)</f>
        <v>ProductD</v>
      </c>
      <c r="H5879" s="18">
        <v>45322.372233796297</v>
      </c>
      <c r="I5879" s="15">
        <v>168</v>
      </c>
    </row>
    <row r="5880" spans="2:9" x14ac:dyDescent="0.3">
      <c r="B5880" s="15">
        <v>1943760</v>
      </c>
      <c r="C5880" s="16">
        <v>45322</v>
      </c>
      <c r="D5880" s="15">
        <v>222</v>
      </c>
      <c r="E5880" t="str">
        <f>VLOOKUP(D5880,Customers!$B$8:$C$1412,2,FALSE)</f>
        <v>The Chemist Pharmacy</v>
      </c>
      <c r="F5880" s="15">
        <v>4</v>
      </c>
      <c r="G5880" s="15" t="str">
        <f>VLOOKUP(F5880,'Other Data'!$B$17:$C$24,2,FALSE)</f>
        <v>ProductD</v>
      </c>
      <c r="H5880" s="18">
        <v>45322.387407407412</v>
      </c>
      <c r="I5880" s="15">
        <v>150</v>
      </c>
    </row>
    <row r="5881" spans="2:9" x14ac:dyDescent="0.3">
      <c r="B5881" s="15">
        <v>1943761</v>
      </c>
      <c r="C5881" s="16">
        <v>45322</v>
      </c>
      <c r="D5881" s="15">
        <v>356</v>
      </c>
      <c r="E5881" t="str">
        <f>VLOOKUP(D5881,Customers!$B$8:$C$1412,2,FALSE)</f>
        <v>Toytown</v>
      </c>
      <c r="F5881" s="15">
        <v>6</v>
      </c>
      <c r="G5881" s="15" t="str">
        <f>VLOOKUP(F5881,'Other Data'!$B$17:$C$24,2,FALSE)</f>
        <v>ProductF</v>
      </c>
      <c r="H5881" s="18">
        <v>45322.399571759262</v>
      </c>
      <c r="I5881" s="15">
        <v>160</v>
      </c>
    </row>
    <row r="5882" spans="2:9" x14ac:dyDescent="0.3">
      <c r="B5882" s="15">
        <v>1943762</v>
      </c>
      <c r="C5882" s="16">
        <v>45322</v>
      </c>
      <c r="D5882" s="15">
        <v>738</v>
      </c>
      <c r="E5882" t="str">
        <f>VLOOKUP(D5882,Customers!$B$8:$C$1412,2,FALSE)</f>
        <v>Swel Holding</v>
      </c>
      <c r="F5882" s="15">
        <v>3</v>
      </c>
      <c r="G5882" s="15" t="str">
        <f>VLOOKUP(F5882,'Other Data'!$B$17:$C$24,2,FALSE)</f>
        <v>ProductC</v>
      </c>
      <c r="H5882" s="18">
        <v>45322.415208333339</v>
      </c>
      <c r="I5882" s="15">
        <v>176</v>
      </c>
    </row>
    <row r="5883" spans="2:9" x14ac:dyDescent="0.3">
      <c r="B5883" s="15">
        <v>1943763</v>
      </c>
      <c r="C5883" s="16">
        <v>45322</v>
      </c>
      <c r="D5883" s="15">
        <v>363</v>
      </c>
      <c r="E5883" t="str">
        <f>VLOOKUP(D5883,Customers!$B$8:$C$1412,2,FALSE)</f>
        <v>St. Joseph's Health Centre GIft Shop</v>
      </c>
      <c r="F5883" s="15">
        <v>5</v>
      </c>
      <c r="G5883" s="15" t="str">
        <f>VLOOKUP(F5883,'Other Data'!$B$17:$C$24,2,FALSE)</f>
        <v>ProductE</v>
      </c>
      <c r="H5883" s="18">
        <v>45322.430810185193</v>
      </c>
      <c r="I5883" s="15">
        <v>169</v>
      </c>
    </row>
    <row r="5884" spans="2:9" x14ac:dyDescent="0.3">
      <c r="B5884" s="15">
        <v>1943764</v>
      </c>
      <c r="C5884" s="16">
        <v>45322</v>
      </c>
      <c r="D5884" s="15">
        <v>149</v>
      </c>
      <c r="E5884" t="str">
        <f>VLOOKUP(D5884,Customers!$B$8:$C$1412,2,FALSE)</f>
        <v>Shops Of Main</v>
      </c>
      <c r="F5884" s="15">
        <v>2</v>
      </c>
      <c r="G5884" s="15" t="str">
        <f>VLOOKUP(F5884,'Other Data'!$B$17:$C$24,2,FALSE)</f>
        <v>ProductB</v>
      </c>
      <c r="H5884" s="18">
        <v>45322.441284722227</v>
      </c>
      <c r="I5884" s="15">
        <v>159</v>
      </c>
    </row>
    <row r="5885" spans="2:9" x14ac:dyDescent="0.3">
      <c r="B5885" s="15">
        <v>1943765</v>
      </c>
      <c r="C5885" s="16">
        <v>45322</v>
      </c>
      <c r="D5885" s="15">
        <v>1366</v>
      </c>
      <c r="E5885" t="str">
        <f>VLOOKUP(D5885,Customers!$B$8:$C$1412,2,FALSE)</f>
        <v>Lakeshore Variety</v>
      </c>
      <c r="F5885" s="15">
        <v>5</v>
      </c>
      <c r="G5885" s="15" t="str">
        <f>VLOOKUP(F5885,'Other Data'!$B$17:$C$24,2,FALSE)</f>
        <v>ProductE</v>
      </c>
      <c r="H5885" s="18">
        <v>45322.454988425932</v>
      </c>
      <c r="I5885" s="15">
        <v>170</v>
      </c>
    </row>
    <row r="5886" spans="2:9" x14ac:dyDescent="0.3">
      <c r="B5886" s="15">
        <v>1943766</v>
      </c>
      <c r="C5886" s="16">
        <v>45322</v>
      </c>
      <c r="D5886" s="15">
        <v>464</v>
      </c>
      <c r="E5886" t="str">
        <f>VLOOKUP(D5886,Customers!$B$8:$C$1412,2,FALSE)</f>
        <v>Georges Market</v>
      </c>
      <c r="F5886" s="15">
        <v>2</v>
      </c>
      <c r="G5886" s="15" t="str">
        <f>VLOOKUP(F5886,'Other Data'!$B$17:$C$24,2,FALSE)</f>
        <v>ProductB</v>
      </c>
      <c r="H5886" s="18">
        <v>45322.467627314822</v>
      </c>
      <c r="I5886" s="15">
        <v>174</v>
      </c>
    </row>
    <row r="5887" spans="2:9" x14ac:dyDescent="0.3">
      <c r="B5887" s="15">
        <v>1943767</v>
      </c>
      <c r="C5887" s="16">
        <v>45322</v>
      </c>
      <c r="D5887" s="15">
        <v>374</v>
      </c>
      <c r="E5887" t="str">
        <f>VLOOKUP(D5887,Customers!$B$8:$C$1412,2,FALSE)</f>
        <v>Cayuga I.D.A. Pharmacy</v>
      </c>
      <c r="F5887" s="15">
        <v>5</v>
      </c>
      <c r="G5887" s="15" t="str">
        <f>VLOOKUP(F5887,'Other Data'!$B$17:$C$24,2,FALSE)</f>
        <v>ProductE</v>
      </c>
      <c r="H5887" s="18">
        <v>45322.483032407414</v>
      </c>
      <c r="I5887" s="15">
        <v>166</v>
      </c>
    </row>
    <row r="5888" spans="2:9" x14ac:dyDescent="0.3">
      <c r="B5888" s="15">
        <v>1943768</v>
      </c>
      <c r="C5888" s="16">
        <v>45322</v>
      </c>
      <c r="D5888" s="15">
        <v>208</v>
      </c>
      <c r="E5888" t="str">
        <f>VLOOKUP(D5888,Customers!$B$8:$C$1412,2,FALSE)</f>
        <v>OK Gift Shop</v>
      </c>
      <c r="F5888" s="15">
        <v>6</v>
      </c>
      <c r="G5888" s="15" t="str">
        <f>VLOOKUP(F5888,'Other Data'!$B$17:$C$24,2,FALSE)</f>
        <v>ProductF</v>
      </c>
      <c r="H5888" s="18">
        <v>45322.493865740747</v>
      </c>
      <c r="I5888" s="15">
        <v>148</v>
      </c>
    </row>
    <row r="5889" spans="2:9" x14ac:dyDescent="0.3">
      <c r="B5889" s="15">
        <v>1943769</v>
      </c>
      <c r="C5889" s="16">
        <v>45322</v>
      </c>
      <c r="D5889" s="15">
        <v>1384</v>
      </c>
      <c r="E5889" t="str">
        <f>VLOOKUP(D5889,Customers!$B$8:$C$1412,2,FALSE)</f>
        <v>Urban Outfitters</v>
      </c>
      <c r="F5889" s="15">
        <v>3</v>
      </c>
      <c r="G5889" s="15" t="str">
        <f>VLOOKUP(F5889,'Other Data'!$B$17:$C$24,2,FALSE)</f>
        <v>ProductC</v>
      </c>
      <c r="H5889" s="18">
        <v>45322.505428240751</v>
      </c>
      <c r="I5889" s="15">
        <v>152</v>
      </c>
    </row>
    <row r="5890" spans="2:9" x14ac:dyDescent="0.3">
      <c r="B5890" s="15">
        <v>1943770</v>
      </c>
      <c r="C5890" s="16">
        <v>45322</v>
      </c>
      <c r="D5890" s="15">
        <v>283</v>
      </c>
      <c r="E5890" t="str">
        <f>VLOOKUP(D5890,Customers!$B$8:$C$1412,2,FALSE)</f>
        <v>Call-Dent Inc</v>
      </c>
      <c r="F5890" s="15">
        <v>4</v>
      </c>
      <c r="G5890" s="15" t="str">
        <f>VLOOKUP(F5890,'Other Data'!$B$17:$C$24,2,FALSE)</f>
        <v>ProductD</v>
      </c>
      <c r="H5890" s="18">
        <v>45322.521886574083</v>
      </c>
      <c r="I5890" s="15">
        <v>164</v>
      </c>
    </row>
    <row r="5891" spans="2:9" x14ac:dyDescent="0.3">
      <c r="B5891" s="15">
        <v>1943771</v>
      </c>
      <c r="C5891" s="16">
        <v>45322</v>
      </c>
      <c r="D5891" s="15">
        <v>6</v>
      </c>
      <c r="E5891" t="str">
        <f>VLOOKUP(D5891,Customers!$B$8:$C$1412,2,FALSE)</f>
        <v>Great Canadian Dollar Store #680</v>
      </c>
      <c r="F5891" s="15">
        <v>6</v>
      </c>
      <c r="G5891" s="15" t="str">
        <f>VLOOKUP(F5891,'Other Data'!$B$17:$C$24,2,FALSE)</f>
        <v>ProductF</v>
      </c>
      <c r="H5891" s="18">
        <v>45322.537025462974</v>
      </c>
      <c r="I5891" s="15">
        <v>144</v>
      </c>
    </row>
    <row r="5892" spans="2:9" x14ac:dyDescent="0.3">
      <c r="B5892" s="15">
        <v>1943772</v>
      </c>
      <c r="C5892" s="16">
        <v>45322</v>
      </c>
      <c r="D5892" s="15">
        <v>528</v>
      </c>
      <c r="E5892" t="str">
        <f>VLOOKUP(D5892,Customers!$B$8:$C$1412,2,FALSE)</f>
        <v>Shering Gold Ltd.</v>
      </c>
      <c r="F5892" s="15">
        <v>3</v>
      </c>
      <c r="G5892" s="15" t="str">
        <f>VLOOKUP(F5892,'Other Data'!$B$17:$C$24,2,FALSE)</f>
        <v>ProductC</v>
      </c>
      <c r="H5892" s="18">
        <v>45322.547766203716</v>
      </c>
      <c r="I5892" s="15">
        <v>176</v>
      </c>
    </row>
    <row r="5893" spans="2:9" x14ac:dyDescent="0.3">
      <c r="B5893" s="15">
        <v>1943773</v>
      </c>
      <c r="C5893" s="16">
        <v>45322</v>
      </c>
      <c r="D5893" s="15">
        <v>400</v>
      </c>
      <c r="E5893" t="str">
        <f>VLOOKUP(D5893,Customers!$B$8:$C$1412,2,FALSE)</f>
        <v>Magic Mountain</v>
      </c>
      <c r="F5893" s="15">
        <v>1</v>
      </c>
      <c r="G5893" s="15" t="str">
        <f>VLOOKUP(F5893,'Other Data'!$B$17:$C$24,2,FALSE)</f>
        <v>ProductA</v>
      </c>
      <c r="H5893" s="18">
        <v>45322.556597222232</v>
      </c>
      <c r="I5893" s="15">
        <v>148</v>
      </c>
    </row>
    <row r="5894" spans="2:9" x14ac:dyDescent="0.3">
      <c r="B5894" s="15">
        <v>1943774</v>
      </c>
      <c r="C5894" s="16">
        <v>45322</v>
      </c>
      <c r="D5894" s="15">
        <v>536</v>
      </c>
      <c r="E5894" t="str">
        <f>VLOOKUP(D5894,Customers!$B$8:$C$1412,2,FALSE)</f>
        <v>Buck or Two #532</v>
      </c>
      <c r="F5894" s="15">
        <v>1</v>
      </c>
      <c r="G5894" s="15" t="str">
        <f>VLOOKUP(F5894,'Other Data'!$B$17:$C$24,2,FALSE)</f>
        <v>ProductA</v>
      </c>
      <c r="H5894" s="18">
        <v>45322.566006944457</v>
      </c>
      <c r="I5894" s="15">
        <v>140</v>
      </c>
    </row>
    <row r="5895" spans="2:9" x14ac:dyDescent="0.3">
      <c r="B5895" s="15">
        <v>1943775</v>
      </c>
      <c r="C5895" s="16">
        <v>45322</v>
      </c>
      <c r="D5895" s="15">
        <v>430</v>
      </c>
      <c r="E5895" t="str">
        <f>VLOOKUP(D5895,Customers!$B$8:$C$1412,2,FALSE)</f>
        <v>Wind &amp; Willow</v>
      </c>
      <c r="F5895" s="15">
        <v>5</v>
      </c>
      <c r="G5895" s="15" t="str">
        <f>VLOOKUP(F5895,'Other Data'!$B$17:$C$24,2,FALSE)</f>
        <v>ProductE</v>
      </c>
      <c r="H5895" s="18">
        <v>45322.575891203713</v>
      </c>
      <c r="I5895" s="15">
        <v>166</v>
      </c>
    </row>
    <row r="5896" spans="2:9" x14ac:dyDescent="0.3">
      <c r="B5896" s="15">
        <v>1943776</v>
      </c>
      <c r="C5896" s="16">
        <v>45322</v>
      </c>
      <c r="D5896" s="15">
        <v>395</v>
      </c>
      <c r="E5896" t="str">
        <f>VLOOKUP(D5896,Customers!$B$8:$C$1412,2,FALSE)</f>
        <v>Top Dollar Bargain Centre #35</v>
      </c>
      <c r="F5896" s="15">
        <v>1</v>
      </c>
      <c r="G5896" s="15" t="str">
        <f>VLOOKUP(F5896,'Other Data'!$B$17:$C$24,2,FALSE)</f>
        <v>ProductA</v>
      </c>
      <c r="H5896" s="18">
        <v>45322.590405092604</v>
      </c>
      <c r="I5896" s="15">
        <v>164</v>
      </c>
    </row>
    <row r="5897" spans="2:9" x14ac:dyDescent="0.3">
      <c r="B5897" s="15">
        <v>1943777</v>
      </c>
      <c r="C5897" s="16">
        <v>45322</v>
      </c>
      <c r="D5897" s="15">
        <v>1136</v>
      </c>
      <c r="E5897" t="str">
        <f>VLOOKUP(D5897,Customers!$B$8:$C$1412,2,FALSE)</f>
        <v>Sue's Hallmark - Monona</v>
      </c>
      <c r="F5897" s="15">
        <v>4</v>
      </c>
      <c r="G5897" s="15" t="str">
        <f>VLOOKUP(F5897,'Other Data'!$B$17:$C$24,2,FALSE)</f>
        <v>ProductD</v>
      </c>
      <c r="H5897" s="18">
        <v>45322.605636574088</v>
      </c>
      <c r="I5897" s="15">
        <v>179</v>
      </c>
    </row>
    <row r="5898" spans="2:9" x14ac:dyDescent="0.3">
      <c r="B5898" s="15">
        <v>1943778</v>
      </c>
      <c r="C5898" s="16">
        <v>45322</v>
      </c>
      <c r="D5898" s="15">
        <v>160</v>
      </c>
      <c r="E5898" t="str">
        <f>VLOOKUP(D5898,Customers!$B$8:$C$1412,2,FALSE)</f>
        <v>Gracie's</v>
      </c>
      <c r="F5898" s="15">
        <v>5</v>
      </c>
      <c r="G5898" s="15" t="str">
        <f>VLOOKUP(F5898,'Other Data'!$B$17:$C$24,2,FALSE)</f>
        <v>ProductE</v>
      </c>
      <c r="H5898" s="18">
        <v>45322.621689814827</v>
      </c>
      <c r="I5898" s="15">
        <v>173</v>
      </c>
    </row>
    <row r="5899" spans="2:9" x14ac:dyDescent="0.3">
      <c r="B5899" s="15">
        <v>1943779</v>
      </c>
      <c r="C5899" s="16">
        <v>45322</v>
      </c>
      <c r="D5899" s="15">
        <v>1064</v>
      </c>
      <c r="E5899" t="str">
        <f>VLOOKUP(D5899,Customers!$B$8:$C$1412,2,FALSE)</f>
        <v>Ashleys Attic</v>
      </c>
      <c r="F5899" s="15">
        <v>6</v>
      </c>
      <c r="G5899" s="15" t="str">
        <f>VLOOKUP(F5899,'Other Data'!$B$17:$C$24,2,FALSE)</f>
        <v>ProductF</v>
      </c>
      <c r="H5899" s="18">
        <v>45322.638263888904</v>
      </c>
      <c r="I5899" s="15">
        <v>171</v>
      </c>
    </row>
    <row r="5900" spans="2:9" x14ac:dyDescent="0.3">
      <c r="B5900" s="15">
        <v>1943780</v>
      </c>
      <c r="C5900" s="16">
        <v>45322</v>
      </c>
      <c r="D5900" s="15">
        <v>26</v>
      </c>
      <c r="E5900" t="str">
        <f>VLOOKUP(D5900,Customers!$B$8:$C$1412,2,FALSE)</f>
        <v>Dollar Store Plus #73</v>
      </c>
      <c r="F5900" s="15">
        <v>5</v>
      </c>
      <c r="G5900" s="15" t="str">
        <f>VLOOKUP(F5900,'Other Data'!$B$17:$C$24,2,FALSE)</f>
        <v>ProductE</v>
      </c>
      <c r="H5900" s="18">
        <v>45322.648321759276</v>
      </c>
      <c r="I5900" s="15">
        <v>154</v>
      </c>
    </row>
    <row r="5901" spans="2:9" x14ac:dyDescent="0.3">
      <c r="B5901" s="15">
        <v>1943781</v>
      </c>
      <c r="C5901" s="16">
        <v>45322</v>
      </c>
      <c r="D5901" s="15">
        <v>1239</v>
      </c>
      <c r="E5901" t="str">
        <f>VLOOKUP(D5901,Customers!$B$8:$C$1412,2,FALSE)</f>
        <v>KC's Hallmark</v>
      </c>
      <c r="F5901" s="15">
        <v>5</v>
      </c>
      <c r="G5901" s="15" t="str">
        <f>VLOOKUP(F5901,'Other Data'!$B$17:$C$24,2,FALSE)</f>
        <v>ProductE</v>
      </c>
      <c r="H5901" s="18">
        <v>45322.665370370385</v>
      </c>
      <c r="I5901" s="15">
        <v>168</v>
      </c>
    </row>
    <row r="5902" spans="2:9" x14ac:dyDescent="0.3">
      <c r="B5902" s="15">
        <v>1943782</v>
      </c>
      <c r="C5902" s="16">
        <v>45322</v>
      </c>
      <c r="D5902" s="15">
        <v>750</v>
      </c>
      <c r="E5902" t="str">
        <f>VLOOKUP(D5902,Customers!$B$8:$C$1412,2,FALSE)</f>
        <v>Its All about me</v>
      </c>
      <c r="F5902" s="15">
        <v>5</v>
      </c>
      <c r="G5902" s="15" t="str">
        <f>VLOOKUP(F5902,'Other Data'!$B$17:$C$24,2,FALSE)</f>
        <v>ProductE</v>
      </c>
      <c r="H5902" s="18">
        <v>45322.676932870389</v>
      </c>
      <c r="I5902" s="15">
        <v>178</v>
      </c>
    </row>
    <row r="5903" spans="2:9" x14ac:dyDescent="0.3">
      <c r="B5903" s="15">
        <v>1943783</v>
      </c>
      <c r="C5903" s="16">
        <v>45322</v>
      </c>
      <c r="D5903" s="15">
        <v>404</v>
      </c>
      <c r="E5903" t="str">
        <f>VLOOKUP(D5903,Customers!$B$8:$C$1412,2,FALSE)</f>
        <v>Peppernut Tree</v>
      </c>
      <c r="F5903" s="15">
        <v>6</v>
      </c>
      <c r="G5903" s="15" t="str">
        <f>VLOOKUP(F5903,'Other Data'!$B$17:$C$24,2,FALSE)</f>
        <v>ProductF</v>
      </c>
      <c r="H5903" s="18">
        <v>45322.691412037057</v>
      </c>
      <c r="I5903" s="15">
        <v>177</v>
      </c>
    </row>
    <row r="5904" spans="2:9" x14ac:dyDescent="0.3">
      <c r="B5904" s="15">
        <v>1943784</v>
      </c>
      <c r="C5904" s="16">
        <v>45322</v>
      </c>
      <c r="D5904" s="15">
        <v>1309</v>
      </c>
      <c r="E5904" t="str">
        <f>VLOOKUP(D5904,Customers!$B$8:$C$1412,2,FALSE)</f>
        <v>Starcrest Products of California Inc</v>
      </c>
      <c r="F5904" s="15">
        <v>3</v>
      </c>
      <c r="G5904" s="15" t="str">
        <f>VLOOKUP(F5904,'Other Data'!$B$17:$C$24,2,FALSE)</f>
        <v>ProductC</v>
      </c>
      <c r="H5904" s="18">
        <v>45322.701782407428</v>
      </c>
      <c r="I5904" s="15">
        <v>171</v>
      </c>
    </row>
    <row r="5905" spans="2:9" x14ac:dyDescent="0.3">
      <c r="B5905" s="15">
        <v>1943785</v>
      </c>
      <c r="C5905" s="16">
        <v>45322</v>
      </c>
      <c r="D5905" s="15">
        <v>1313</v>
      </c>
      <c r="E5905" t="str">
        <f>VLOOKUP(D5905,Customers!$B$8:$C$1412,2,FALSE)</f>
        <v>Judy's Hallmark #1</v>
      </c>
      <c r="F5905" s="15">
        <v>1</v>
      </c>
      <c r="G5905" s="15" t="str">
        <f>VLOOKUP(F5905,'Other Data'!$B$17:$C$24,2,FALSE)</f>
        <v>ProductA</v>
      </c>
      <c r="H5905" s="18">
        <v>45322.716215277796</v>
      </c>
      <c r="I5905" s="15">
        <v>155</v>
      </c>
    </row>
    <row r="5906" spans="2:9" x14ac:dyDescent="0.3">
      <c r="B5906" s="15">
        <v>1943786</v>
      </c>
      <c r="C5906" s="16">
        <v>45322</v>
      </c>
      <c r="D5906" s="15">
        <v>1136</v>
      </c>
      <c r="E5906" t="str">
        <f>VLOOKUP(D5906,Customers!$B$8:$C$1412,2,FALSE)</f>
        <v>Sue's Hallmark - Monona</v>
      </c>
      <c r="F5906" s="15">
        <v>6</v>
      </c>
      <c r="G5906" s="15" t="str">
        <f>VLOOKUP(F5906,'Other Data'!$B$17:$C$24,2,FALSE)</f>
        <v>ProductF</v>
      </c>
      <c r="H5906" s="18">
        <v>45322.728495370386</v>
      </c>
      <c r="I5906" s="15">
        <v>160</v>
      </c>
    </row>
    <row r="5907" spans="2:9" x14ac:dyDescent="0.3">
      <c r="B5907" s="15">
        <v>1943787</v>
      </c>
      <c r="C5907" s="16">
        <v>45322</v>
      </c>
      <c r="D5907" s="15">
        <v>1409</v>
      </c>
      <c r="E5907" t="str">
        <f>VLOOKUP(D5907,Customers!$B$8:$C$1412,2,FALSE)</f>
        <v>Bless Your Heart</v>
      </c>
      <c r="F5907" s="15">
        <v>6</v>
      </c>
      <c r="G5907" s="15" t="str">
        <f>VLOOKUP(F5907,'Other Data'!$B$17:$C$24,2,FALSE)</f>
        <v>ProductF</v>
      </c>
      <c r="H5907" s="18">
        <v>45322.741527777791</v>
      </c>
      <c r="I5907" s="15">
        <v>146</v>
      </c>
    </row>
    <row r="5908" spans="2:9" x14ac:dyDescent="0.3">
      <c r="B5908" s="15">
        <v>1943788</v>
      </c>
      <c r="C5908" s="16">
        <v>45322</v>
      </c>
      <c r="D5908" s="15">
        <v>412</v>
      </c>
      <c r="E5908" t="str">
        <f>VLOOKUP(D5908,Customers!$B$8:$C$1412,2,FALSE)</f>
        <v>Corabelle's</v>
      </c>
      <c r="F5908" s="15">
        <v>1</v>
      </c>
      <c r="G5908" s="15" t="str">
        <f>VLOOKUP(F5908,'Other Data'!$B$17:$C$24,2,FALSE)</f>
        <v>ProductA</v>
      </c>
      <c r="H5908" s="18">
        <v>45322.753576388903</v>
      </c>
      <c r="I5908" s="15">
        <v>144</v>
      </c>
    </row>
    <row r="5909" spans="2:9" x14ac:dyDescent="0.3">
      <c r="B5909" s="15">
        <v>1943789</v>
      </c>
      <c r="C5909" s="16">
        <v>45322</v>
      </c>
      <c r="D5909" s="15">
        <v>622</v>
      </c>
      <c r="E5909" t="str">
        <f>VLOOKUP(D5909,Customers!$B$8:$C$1412,2,FALSE)</f>
        <v>Q -Hair Design</v>
      </c>
      <c r="F5909" s="15">
        <v>6</v>
      </c>
      <c r="G5909" s="15" t="str">
        <f>VLOOKUP(F5909,'Other Data'!$B$17:$C$24,2,FALSE)</f>
        <v>ProductF</v>
      </c>
      <c r="H5909" s="18">
        <v>45322.765277777791</v>
      </c>
      <c r="I5909" s="15">
        <v>157</v>
      </c>
    </row>
    <row r="5910" spans="2:9" x14ac:dyDescent="0.3">
      <c r="B5910" s="15">
        <v>1943790</v>
      </c>
      <c r="C5910" s="16">
        <v>45322</v>
      </c>
      <c r="D5910" s="15">
        <v>743</v>
      </c>
      <c r="E5910" t="str">
        <f>VLOOKUP(D5910,Customers!$B$8:$C$1412,2,FALSE)</f>
        <v>Baffin Flowers And Gifts</v>
      </c>
      <c r="F5910" s="15">
        <v>2</v>
      </c>
      <c r="G5910" s="15" t="str">
        <f>VLOOKUP(F5910,'Other Data'!$B$17:$C$24,2,FALSE)</f>
        <v>ProductB</v>
      </c>
      <c r="H5910" s="18">
        <v>45322.774224537054</v>
      </c>
      <c r="I5910" s="15">
        <v>156</v>
      </c>
    </row>
    <row r="5911" spans="2:9" x14ac:dyDescent="0.3">
      <c r="B5911" s="15">
        <v>1943791</v>
      </c>
      <c r="C5911" s="16">
        <v>45322</v>
      </c>
      <c r="D5911" s="15">
        <v>338</v>
      </c>
      <c r="E5911" t="str">
        <f>VLOOKUP(D5911,Customers!$B$8:$C$1412,2,FALSE)</f>
        <v>Zellers Store #254</v>
      </c>
      <c r="F5911" s="15">
        <v>6</v>
      </c>
      <c r="G5911" s="15" t="str">
        <f>VLOOKUP(F5911,'Other Data'!$B$17:$C$24,2,FALSE)</f>
        <v>ProductF</v>
      </c>
      <c r="H5911" s="18">
        <v>45322.785370370388</v>
      </c>
      <c r="I5911" s="15">
        <v>168</v>
      </c>
    </row>
    <row r="5912" spans="2:9" x14ac:dyDescent="0.3">
      <c r="B5912" s="15">
        <v>1943792</v>
      </c>
      <c r="C5912" s="16">
        <v>45322</v>
      </c>
      <c r="D5912" s="15">
        <v>500</v>
      </c>
      <c r="E5912" t="str">
        <f>VLOOKUP(D5912,Customers!$B$8:$C$1412,2,FALSE)</f>
        <v>Tucker's Creek Gold and Jewellery</v>
      </c>
      <c r="F5912" s="15">
        <v>3</v>
      </c>
      <c r="G5912" s="15" t="str">
        <f>VLOOKUP(F5912,'Other Data'!$B$17:$C$24,2,FALSE)</f>
        <v>ProductC</v>
      </c>
      <c r="H5912" s="18">
        <v>45322.798379629647</v>
      </c>
      <c r="I5912" s="15">
        <v>145</v>
      </c>
    </row>
    <row r="5913" spans="2:9" x14ac:dyDescent="0.3">
      <c r="B5913" s="15">
        <v>1943793</v>
      </c>
      <c r="C5913" s="16">
        <v>45322</v>
      </c>
      <c r="D5913" s="15">
        <v>201</v>
      </c>
      <c r="E5913" t="str">
        <f>VLOOKUP(D5913,Customers!$B$8:$C$1412,2,FALSE)</f>
        <v>Zellers Store #284</v>
      </c>
      <c r="F5913" s="15">
        <v>1</v>
      </c>
      <c r="G5913" s="15" t="str">
        <f>VLOOKUP(F5913,'Other Data'!$B$17:$C$24,2,FALSE)</f>
        <v>ProductA</v>
      </c>
      <c r="H5913" s="18">
        <v>45322.809074074088</v>
      </c>
      <c r="I5913" s="15">
        <v>163</v>
      </c>
    </row>
    <row r="5914" spans="2:9" x14ac:dyDescent="0.3">
      <c r="B5914" s="15">
        <v>1943794</v>
      </c>
      <c r="C5914" s="16">
        <v>45322</v>
      </c>
      <c r="D5914" s="15">
        <v>489</v>
      </c>
      <c r="E5914" t="str">
        <f>VLOOKUP(D5914,Customers!$B$8:$C$1412,2,FALSE)</f>
        <v>Downtown Dollar</v>
      </c>
      <c r="F5914" s="15">
        <v>2</v>
      </c>
      <c r="G5914" s="15" t="str">
        <f>VLOOKUP(F5914,'Other Data'!$B$17:$C$24,2,FALSE)</f>
        <v>ProductB</v>
      </c>
      <c r="H5914" s="18">
        <v>45322.82275462964</v>
      </c>
      <c r="I5914" s="15">
        <v>147</v>
      </c>
    </row>
    <row r="5915" spans="2:9" x14ac:dyDescent="0.3">
      <c r="B5915" s="15">
        <v>1943795</v>
      </c>
      <c r="C5915" s="16">
        <v>45322</v>
      </c>
      <c r="D5915" s="15">
        <v>1310</v>
      </c>
      <c r="E5915" t="str">
        <f>VLOOKUP(D5915,Customers!$B$8:$C$1412,2,FALSE)</f>
        <v>Huntington Beach Car Wash</v>
      </c>
      <c r="F5915" s="15">
        <v>5</v>
      </c>
      <c r="G5915" s="15" t="str">
        <f>VLOOKUP(F5915,'Other Data'!$B$17:$C$24,2,FALSE)</f>
        <v>ProductE</v>
      </c>
      <c r="H5915" s="18">
        <v>45322.833356481489</v>
      </c>
      <c r="I5915" s="15">
        <v>141</v>
      </c>
    </row>
    <row r="5916" spans="2:9" x14ac:dyDescent="0.3">
      <c r="B5916" s="15">
        <v>1943796</v>
      </c>
      <c r="C5916" s="16">
        <v>45322</v>
      </c>
      <c r="D5916" s="15">
        <v>830</v>
      </c>
      <c r="E5916" t="str">
        <f>VLOOKUP(D5916,Customers!$B$8:$C$1412,2,FALSE)</f>
        <v>Dollar Plus</v>
      </c>
      <c r="F5916" s="15">
        <v>6</v>
      </c>
      <c r="G5916" s="15" t="str">
        <f>VLOOKUP(F5916,'Other Data'!$B$17:$C$24,2,FALSE)</f>
        <v>ProductF</v>
      </c>
      <c r="H5916" s="18">
        <v>45322.848298611119</v>
      </c>
      <c r="I5916" s="15">
        <v>169</v>
      </c>
    </row>
    <row r="5917" spans="2:9" x14ac:dyDescent="0.3">
      <c r="B5917" s="15">
        <v>1943797</v>
      </c>
      <c r="C5917" s="16">
        <v>45322</v>
      </c>
      <c r="D5917" s="15">
        <v>672</v>
      </c>
      <c r="E5917" t="str">
        <f>VLOOKUP(D5917,Customers!$B$8:$C$1412,2,FALSE)</f>
        <v>Peoples Drug Mart #180</v>
      </c>
      <c r="F5917" s="15">
        <v>6</v>
      </c>
      <c r="G5917" s="15" t="str">
        <f>VLOOKUP(F5917,'Other Data'!$B$17:$C$24,2,FALSE)</f>
        <v>ProductF</v>
      </c>
      <c r="H5917" s="18">
        <v>45322.859710648154</v>
      </c>
      <c r="I5917" s="15">
        <v>178</v>
      </c>
    </row>
    <row r="5918" spans="2:9" x14ac:dyDescent="0.3">
      <c r="B5918" s="15">
        <v>1943798</v>
      </c>
      <c r="C5918" s="16">
        <v>45322</v>
      </c>
      <c r="D5918" s="15">
        <v>1230</v>
      </c>
      <c r="E5918" t="str">
        <f>VLOOKUP(D5918,Customers!$B$8:$C$1412,2,FALSE)</f>
        <v>Rotts Inc. - DBA Unique Gifts</v>
      </c>
      <c r="F5918" s="15">
        <v>4</v>
      </c>
      <c r="G5918" s="15" t="str">
        <f>VLOOKUP(F5918,'Other Data'!$B$17:$C$24,2,FALSE)</f>
        <v>ProductD</v>
      </c>
      <c r="H5918" s="18">
        <v>45322.870879629634</v>
      </c>
      <c r="I5918" s="15">
        <v>177</v>
      </c>
    </row>
    <row r="5919" spans="2:9" x14ac:dyDescent="0.3">
      <c r="B5919" s="15">
        <v>1943799</v>
      </c>
      <c r="C5919" s="16">
        <v>45322</v>
      </c>
      <c r="D5919" s="15">
        <v>207</v>
      </c>
      <c r="E5919" t="str">
        <f>VLOOKUP(D5919,Customers!$B$8:$C$1412,2,FALSE)</f>
        <v>Cascade Gifts Marriott Hotel</v>
      </c>
      <c r="F5919" s="15">
        <v>2</v>
      </c>
      <c r="G5919" s="15" t="str">
        <f>VLOOKUP(F5919,'Other Data'!$B$17:$C$24,2,FALSE)</f>
        <v>ProductB</v>
      </c>
      <c r="H5919" s="18">
        <v>45322.88458333334</v>
      </c>
      <c r="I5919" s="15">
        <v>175</v>
      </c>
    </row>
    <row r="5920" spans="2:9" x14ac:dyDescent="0.3">
      <c r="B5920" s="15">
        <v>1943800</v>
      </c>
      <c r="C5920" s="16">
        <v>45322</v>
      </c>
      <c r="D5920" s="15">
        <v>297</v>
      </c>
      <c r="E5920" t="str">
        <f>VLOOKUP(D5920,Customers!$B$8:$C$1412,2,FALSE)</f>
        <v>Mount Royal IDA</v>
      </c>
      <c r="F5920" s="15">
        <v>6</v>
      </c>
      <c r="G5920" s="15" t="str">
        <f>VLOOKUP(F5920,'Other Data'!$B$17:$C$24,2,FALSE)</f>
        <v>ProductF</v>
      </c>
      <c r="H5920" s="18">
        <v>45322.895289351858</v>
      </c>
      <c r="I5920" s="15">
        <v>159</v>
      </c>
    </row>
    <row r="5921" spans="2:9" x14ac:dyDescent="0.3">
      <c r="B5921" s="15">
        <v>1943801</v>
      </c>
      <c r="C5921" s="16">
        <v>45323</v>
      </c>
      <c r="D5921" s="15">
        <v>374</v>
      </c>
      <c r="E5921" t="str">
        <f>VLOOKUP(D5921,Customers!$B$8:$C$1412,2,FALSE)</f>
        <v>Cayuga I.D.A. Pharmacy</v>
      </c>
      <c r="F5921" s="15">
        <v>1</v>
      </c>
      <c r="G5921" s="15" t="str">
        <f>VLOOKUP(F5921,'Other Data'!$B$17:$C$24,2,FALSE)</f>
        <v>ProductA</v>
      </c>
      <c r="H5921" s="18">
        <v>45323.333333333336</v>
      </c>
      <c r="I5921" s="15">
        <v>152</v>
      </c>
    </row>
    <row r="5922" spans="2:9" x14ac:dyDescent="0.3">
      <c r="B5922" s="15">
        <v>1943802</v>
      </c>
      <c r="C5922" s="16">
        <v>45323</v>
      </c>
      <c r="D5922" s="15">
        <v>1117</v>
      </c>
      <c r="E5922" t="str">
        <f>VLOOKUP(D5922,Customers!$B$8:$C$1412,2,FALSE)</f>
        <v>Bev's Hallmark</v>
      </c>
      <c r="F5922" s="15">
        <v>1</v>
      </c>
      <c r="G5922" s="15" t="str">
        <f>VLOOKUP(F5922,'Other Data'!$B$17:$C$24,2,FALSE)</f>
        <v>ProductA</v>
      </c>
      <c r="H5922" s="18">
        <v>45323.342407407406</v>
      </c>
      <c r="I5922" s="15">
        <v>174</v>
      </c>
    </row>
    <row r="5923" spans="2:9" x14ac:dyDescent="0.3">
      <c r="B5923" s="15">
        <v>1943803</v>
      </c>
      <c r="C5923" s="16">
        <v>45323</v>
      </c>
      <c r="D5923" s="15">
        <v>118</v>
      </c>
      <c r="E5923" t="str">
        <f>VLOOKUP(D5923,Customers!$B$8:$C$1412,2,FALSE)</f>
        <v>Cadeau Des Benevoles, Boutique</v>
      </c>
      <c r="F5923" s="15">
        <v>2</v>
      </c>
      <c r="G5923" s="15" t="str">
        <f>VLOOKUP(F5923,'Other Data'!$B$17:$C$24,2,FALSE)</f>
        <v>ProductB</v>
      </c>
      <c r="H5923" s="18">
        <v>45323.358530092592</v>
      </c>
      <c r="I5923" s="15">
        <v>143</v>
      </c>
    </row>
    <row r="5924" spans="2:9" x14ac:dyDescent="0.3">
      <c r="B5924" s="15">
        <v>1943804</v>
      </c>
      <c r="C5924" s="16">
        <v>45323</v>
      </c>
      <c r="D5924" s="15">
        <v>976</v>
      </c>
      <c r="E5924" t="str">
        <f>VLOOKUP(D5924,Customers!$B$8:$C$1412,2,FALSE)</f>
        <v>Huthers</v>
      </c>
      <c r="F5924" s="15">
        <v>2</v>
      </c>
      <c r="G5924" s="15" t="str">
        <f>VLOOKUP(F5924,'Other Data'!$B$17:$C$24,2,FALSE)</f>
        <v>ProductB</v>
      </c>
      <c r="H5924" s="18">
        <v>45323.371736111112</v>
      </c>
      <c r="I5924" s="15">
        <v>171</v>
      </c>
    </row>
    <row r="5925" spans="2:9" x14ac:dyDescent="0.3">
      <c r="B5925" s="15">
        <v>1943805</v>
      </c>
      <c r="C5925" s="16">
        <v>45323</v>
      </c>
      <c r="D5925" s="15">
        <v>326</v>
      </c>
      <c r="E5925" t="str">
        <f>VLOOKUP(D5925,Customers!$B$8:$C$1412,2,FALSE)</f>
        <v>Pharmasave #639</v>
      </c>
      <c r="F5925" s="15">
        <v>6</v>
      </c>
      <c r="G5925" s="15" t="str">
        <f>VLOOKUP(F5925,'Other Data'!$B$17:$C$24,2,FALSE)</f>
        <v>ProductF</v>
      </c>
      <c r="H5925" s="18">
        <v>45323.38685185185</v>
      </c>
      <c r="I5925" s="15">
        <v>164</v>
      </c>
    </row>
    <row r="5926" spans="2:9" x14ac:dyDescent="0.3">
      <c r="B5926" s="15">
        <v>1943806</v>
      </c>
      <c r="C5926" s="16">
        <v>45323</v>
      </c>
      <c r="D5926" s="15">
        <v>196</v>
      </c>
      <c r="E5926" t="str">
        <f>VLOOKUP(D5926,Customers!$B$8:$C$1412,2,FALSE)</f>
        <v>Whitby Community IDA</v>
      </c>
      <c r="F5926" s="15">
        <v>4</v>
      </c>
      <c r="G5926" s="15" t="str">
        <f>VLOOKUP(F5926,'Other Data'!$B$17:$C$24,2,FALSE)</f>
        <v>ProductD</v>
      </c>
      <c r="H5926" s="18">
        <v>45323.400601851848</v>
      </c>
      <c r="I5926" s="15">
        <v>140</v>
      </c>
    </row>
    <row r="5927" spans="2:9" x14ac:dyDescent="0.3">
      <c r="B5927" s="15">
        <v>1943807</v>
      </c>
      <c r="C5927" s="16">
        <v>45323</v>
      </c>
      <c r="D5927" s="15">
        <v>1223</v>
      </c>
      <c r="E5927" t="str">
        <f>VLOOKUP(D5927,Customers!$B$8:$C$1412,2,FALSE)</f>
        <v>Watson's Flowers &amp; Gifts</v>
      </c>
      <c r="F5927" s="15">
        <v>5</v>
      </c>
      <c r="G5927" s="15" t="str">
        <f>VLOOKUP(F5927,'Other Data'!$B$17:$C$24,2,FALSE)</f>
        <v>ProductE</v>
      </c>
      <c r="H5927" s="18">
        <v>45323.410081018512</v>
      </c>
      <c r="I5927" s="15">
        <v>178</v>
      </c>
    </row>
    <row r="5928" spans="2:9" x14ac:dyDescent="0.3">
      <c r="B5928" s="15">
        <v>1943808</v>
      </c>
      <c r="C5928" s="16">
        <v>45323</v>
      </c>
      <c r="D5928" s="15">
        <v>1332</v>
      </c>
      <c r="E5928" t="str">
        <f>VLOOKUP(D5928,Customers!$B$8:$C$1412,2,FALSE)</f>
        <v>Sacred Spaces</v>
      </c>
      <c r="F5928" s="15">
        <v>4</v>
      </c>
      <c r="G5928" s="15" t="str">
        <f>VLOOKUP(F5928,'Other Data'!$B$17:$C$24,2,FALSE)</f>
        <v>ProductD</v>
      </c>
      <c r="H5928" s="18">
        <v>45323.42420138888</v>
      </c>
      <c r="I5928" s="15">
        <v>147</v>
      </c>
    </row>
    <row r="5929" spans="2:9" x14ac:dyDescent="0.3">
      <c r="B5929" s="15">
        <v>1943809</v>
      </c>
      <c r="C5929" s="16">
        <v>45323</v>
      </c>
      <c r="D5929" s="15">
        <v>878</v>
      </c>
      <c r="E5929" t="str">
        <f>VLOOKUP(D5929,Customers!$B$8:$C$1412,2,FALSE)</f>
        <v>In Vogue</v>
      </c>
      <c r="F5929" s="15">
        <v>3</v>
      </c>
      <c r="G5929" s="15" t="str">
        <f>VLOOKUP(F5929,'Other Data'!$B$17:$C$24,2,FALSE)</f>
        <v>ProductC</v>
      </c>
      <c r="H5929" s="18">
        <v>45323.432476851842</v>
      </c>
      <c r="I5929" s="15">
        <v>140</v>
      </c>
    </row>
    <row r="5930" spans="2:9" x14ac:dyDescent="0.3">
      <c r="B5930" s="15">
        <v>1943810</v>
      </c>
      <c r="C5930" s="16">
        <v>45323</v>
      </c>
      <c r="D5930" s="15">
        <v>45</v>
      </c>
      <c r="E5930" t="str">
        <f>VLOOKUP(D5930,Customers!$B$8:$C$1412,2,FALSE)</f>
        <v>Pharmasave - 515</v>
      </c>
      <c r="F5930" s="15">
        <v>1</v>
      </c>
      <c r="G5930" s="15" t="str">
        <f>VLOOKUP(F5930,'Other Data'!$B$17:$C$24,2,FALSE)</f>
        <v>ProductA</v>
      </c>
      <c r="H5930" s="18">
        <v>45323.445983796286</v>
      </c>
      <c r="I5930" s="15">
        <v>141</v>
      </c>
    </row>
    <row r="5931" spans="2:9" x14ac:dyDescent="0.3">
      <c r="B5931" s="15">
        <v>1943811</v>
      </c>
      <c r="C5931" s="16">
        <v>45323</v>
      </c>
      <c r="D5931" s="15">
        <v>102</v>
      </c>
      <c r="E5931" t="str">
        <f>VLOOKUP(D5931,Customers!$B$8:$C$1412,2,FALSE)</f>
        <v>B'Belles</v>
      </c>
      <c r="F5931" s="15">
        <v>6</v>
      </c>
      <c r="G5931" s="15" t="str">
        <f>VLOOKUP(F5931,'Other Data'!$B$17:$C$24,2,FALSE)</f>
        <v>ProductF</v>
      </c>
      <c r="H5931" s="18">
        <v>45323.461967592579</v>
      </c>
      <c r="I5931" s="15">
        <v>174</v>
      </c>
    </row>
    <row r="5932" spans="2:9" x14ac:dyDescent="0.3">
      <c r="B5932" s="15">
        <v>1943812</v>
      </c>
      <c r="C5932" s="16">
        <v>45323</v>
      </c>
      <c r="D5932" s="15">
        <v>882</v>
      </c>
      <c r="E5932" t="str">
        <f>VLOOKUP(D5932,Customers!$B$8:$C$1412,2,FALSE)</f>
        <v>A B C Toys</v>
      </c>
      <c r="F5932" s="15">
        <v>5</v>
      </c>
      <c r="G5932" s="15" t="str">
        <f>VLOOKUP(F5932,'Other Data'!$B$17:$C$24,2,FALSE)</f>
        <v>ProductE</v>
      </c>
      <c r="H5932" s="18">
        <v>45323.473472222206</v>
      </c>
      <c r="I5932" s="15">
        <v>146</v>
      </c>
    </row>
    <row r="5933" spans="2:9" x14ac:dyDescent="0.3">
      <c r="B5933" s="15">
        <v>1943813</v>
      </c>
      <c r="C5933" s="16">
        <v>45323</v>
      </c>
      <c r="D5933" s="15">
        <v>1085</v>
      </c>
      <c r="E5933" t="str">
        <f>VLOOKUP(D5933,Customers!$B$8:$C$1412,2,FALSE)</f>
        <v>Daisy Girls</v>
      </c>
      <c r="F5933" s="15">
        <v>3</v>
      </c>
      <c r="G5933" s="15" t="str">
        <f>VLOOKUP(F5933,'Other Data'!$B$17:$C$24,2,FALSE)</f>
        <v>ProductC</v>
      </c>
      <c r="H5933" s="18">
        <v>45323.482743055538</v>
      </c>
      <c r="I5933" s="15">
        <v>141</v>
      </c>
    </row>
    <row r="5934" spans="2:9" x14ac:dyDescent="0.3">
      <c r="B5934" s="15">
        <v>1943814</v>
      </c>
      <c r="C5934" s="16">
        <v>45323</v>
      </c>
      <c r="D5934" s="15">
        <v>591</v>
      </c>
      <c r="E5934" t="str">
        <f>VLOOKUP(D5934,Customers!$B$8:$C$1412,2,FALSE)</f>
        <v>Wild Rose Jewellery &amp; Gifts</v>
      </c>
      <c r="F5934" s="15">
        <v>2</v>
      </c>
      <c r="G5934" s="15" t="str">
        <f>VLOOKUP(F5934,'Other Data'!$B$17:$C$24,2,FALSE)</f>
        <v>ProductB</v>
      </c>
      <c r="H5934" s="18">
        <v>45323.491574074054</v>
      </c>
      <c r="I5934" s="15">
        <v>162</v>
      </c>
    </row>
    <row r="5935" spans="2:9" x14ac:dyDescent="0.3">
      <c r="B5935" s="15">
        <v>1943815</v>
      </c>
      <c r="C5935" s="16">
        <v>45323</v>
      </c>
      <c r="D5935" s="15">
        <v>999</v>
      </c>
      <c r="E5935" t="str">
        <f>VLOOKUP(D5935,Customers!$B$8:$C$1412,2,FALSE)</f>
        <v>Harvest Moon Trading Co.</v>
      </c>
      <c r="F5935" s="15">
        <v>3</v>
      </c>
      <c r="G5935" s="15" t="str">
        <f>VLOOKUP(F5935,'Other Data'!$B$17:$C$24,2,FALSE)</f>
        <v>ProductC</v>
      </c>
      <c r="H5935" s="18">
        <v>45323.507407407385</v>
      </c>
      <c r="I5935" s="15">
        <v>163</v>
      </c>
    </row>
    <row r="5936" spans="2:9" x14ac:dyDescent="0.3">
      <c r="B5936" s="15">
        <v>1943816</v>
      </c>
      <c r="C5936" s="16">
        <v>45323</v>
      </c>
      <c r="D5936" s="15">
        <v>666</v>
      </c>
      <c r="E5936" t="str">
        <f>VLOOKUP(D5936,Customers!$B$8:$C$1412,2,FALSE)</f>
        <v>Peoples Drug Mart # 93</v>
      </c>
      <c r="F5936" s="15">
        <v>3</v>
      </c>
      <c r="G5936" s="15" t="str">
        <f>VLOOKUP(F5936,'Other Data'!$B$17:$C$24,2,FALSE)</f>
        <v>ProductC</v>
      </c>
      <c r="H5936" s="18">
        <v>45323.518888888866</v>
      </c>
      <c r="I5936" s="15">
        <v>162</v>
      </c>
    </row>
    <row r="5937" spans="2:9" x14ac:dyDescent="0.3">
      <c r="B5937" s="15">
        <v>1943817</v>
      </c>
      <c r="C5937" s="16">
        <v>45323</v>
      </c>
      <c r="D5937" s="15">
        <v>533</v>
      </c>
      <c r="E5937" t="str">
        <f>VLOOKUP(D5937,Customers!$B$8:$C$1412,2,FALSE)</f>
        <v>Beadplus</v>
      </c>
      <c r="F5937" s="15">
        <v>2</v>
      </c>
      <c r="G5937" s="15" t="str">
        <f>VLOOKUP(F5937,'Other Data'!$B$17:$C$24,2,FALSE)</f>
        <v>ProductB</v>
      </c>
      <c r="H5937" s="18">
        <v>45323.534305555535</v>
      </c>
      <c r="I5937" s="15">
        <v>167</v>
      </c>
    </row>
    <row r="5938" spans="2:9" x14ac:dyDescent="0.3">
      <c r="B5938" s="15">
        <v>1943818</v>
      </c>
      <c r="C5938" s="16">
        <v>45323</v>
      </c>
      <c r="D5938" s="15">
        <v>1242</v>
      </c>
      <c r="E5938" t="str">
        <f>VLOOKUP(D5938,Customers!$B$8:$C$1412,2,FALSE)</f>
        <v>Posie Patch</v>
      </c>
      <c r="F5938" s="15">
        <v>2</v>
      </c>
      <c r="G5938" s="15" t="str">
        <f>VLOOKUP(F5938,'Other Data'!$B$17:$C$24,2,FALSE)</f>
        <v>ProductB</v>
      </c>
      <c r="H5938" s="18">
        <v>45323.542604166643</v>
      </c>
      <c r="I5938" s="15">
        <v>178</v>
      </c>
    </row>
    <row r="5939" spans="2:9" x14ac:dyDescent="0.3">
      <c r="B5939" s="15">
        <v>1943819</v>
      </c>
      <c r="C5939" s="16">
        <v>45323</v>
      </c>
      <c r="D5939" s="15">
        <v>1173</v>
      </c>
      <c r="E5939" t="str">
        <f>VLOOKUP(D5939,Customers!$B$8:$C$1412,2,FALSE)</f>
        <v>Joan's Hallmark</v>
      </c>
      <c r="F5939" s="15">
        <v>4</v>
      </c>
      <c r="G5939" s="15" t="str">
        <f>VLOOKUP(F5939,'Other Data'!$B$17:$C$24,2,FALSE)</f>
        <v>ProductD</v>
      </c>
      <c r="H5939" s="18">
        <v>45323.552071759237</v>
      </c>
      <c r="I5939" s="15">
        <v>149</v>
      </c>
    </row>
    <row r="5940" spans="2:9" x14ac:dyDescent="0.3">
      <c r="B5940" s="15">
        <v>1943820</v>
      </c>
      <c r="C5940" s="16">
        <v>45323</v>
      </c>
      <c r="D5940" s="15">
        <v>699</v>
      </c>
      <c r="E5940" t="str">
        <f>VLOOKUP(D5940,Customers!$B$8:$C$1412,2,FALSE)</f>
        <v>Field's</v>
      </c>
      <c r="F5940" s="15">
        <v>3</v>
      </c>
      <c r="G5940" s="15" t="str">
        <f>VLOOKUP(F5940,'Other Data'!$B$17:$C$24,2,FALSE)</f>
        <v>ProductC</v>
      </c>
      <c r="H5940" s="18">
        <v>45323.562141203678</v>
      </c>
      <c r="I5940" s="15">
        <v>160</v>
      </c>
    </row>
    <row r="5941" spans="2:9" x14ac:dyDescent="0.3">
      <c r="B5941" s="15">
        <v>1943821</v>
      </c>
      <c r="C5941" s="16">
        <v>45323</v>
      </c>
      <c r="D5941" s="15">
        <v>587</v>
      </c>
      <c r="E5941" t="str">
        <f>VLOOKUP(D5941,Customers!$B$8:$C$1412,2,FALSE)</f>
        <v>Stubbs Pharmacy</v>
      </c>
      <c r="F5941" s="15">
        <v>4</v>
      </c>
      <c r="G5941" s="15" t="str">
        <f>VLOOKUP(F5941,'Other Data'!$B$17:$C$24,2,FALSE)</f>
        <v>ProductD</v>
      </c>
      <c r="H5941" s="18">
        <v>45323.575405092568</v>
      </c>
      <c r="I5941" s="15">
        <v>152</v>
      </c>
    </row>
    <row r="5942" spans="2:9" x14ac:dyDescent="0.3">
      <c r="B5942" s="15">
        <v>1943822</v>
      </c>
      <c r="C5942" s="16">
        <v>45323</v>
      </c>
      <c r="D5942" s="15">
        <v>308</v>
      </c>
      <c r="E5942" t="str">
        <f>VLOOKUP(D5942,Customers!$B$8:$C$1412,2,FALSE)</f>
        <v>Dell IDA</v>
      </c>
      <c r="F5942" s="15">
        <v>3</v>
      </c>
      <c r="G5942" s="15" t="str">
        <f>VLOOKUP(F5942,'Other Data'!$B$17:$C$24,2,FALSE)</f>
        <v>ProductC</v>
      </c>
      <c r="H5942" s="18">
        <v>45323.586631944418</v>
      </c>
      <c r="I5942" s="15">
        <v>161</v>
      </c>
    </row>
    <row r="5943" spans="2:9" x14ac:dyDescent="0.3">
      <c r="B5943" s="15">
        <v>1943823</v>
      </c>
      <c r="C5943" s="16">
        <v>45323</v>
      </c>
      <c r="D5943" s="15">
        <v>77</v>
      </c>
      <c r="E5943" t="str">
        <f>VLOOKUP(D5943,Customers!$B$8:$C$1412,2,FALSE)</f>
        <v>Carrington &amp; Co.</v>
      </c>
      <c r="F5943" s="15">
        <v>2</v>
      </c>
      <c r="G5943" s="15" t="str">
        <f>VLOOKUP(F5943,'Other Data'!$B$17:$C$24,2,FALSE)</f>
        <v>ProductB</v>
      </c>
      <c r="H5943" s="18">
        <v>45323.595324074049</v>
      </c>
      <c r="I5943" s="15">
        <v>176</v>
      </c>
    </row>
    <row r="5944" spans="2:9" x14ac:dyDescent="0.3">
      <c r="B5944" s="15">
        <v>1943824</v>
      </c>
      <c r="C5944" s="16">
        <v>45323</v>
      </c>
      <c r="D5944" s="15">
        <v>951</v>
      </c>
      <c r="E5944" t="str">
        <f>VLOOKUP(D5944,Customers!$B$8:$C$1412,2,FALSE)</f>
        <v>Designs By Deborah</v>
      </c>
      <c r="F5944" s="15">
        <v>4</v>
      </c>
      <c r="G5944" s="15" t="str">
        <f>VLOOKUP(F5944,'Other Data'!$B$17:$C$24,2,FALSE)</f>
        <v>ProductD</v>
      </c>
      <c r="H5944" s="18">
        <v>45323.60407407405</v>
      </c>
      <c r="I5944" s="15">
        <v>140</v>
      </c>
    </row>
    <row r="5945" spans="2:9" x14ac:dyDescent="0.3">
      <c r="B5945" s="15">
        <v>1943825</v>
      </c>
      <c r="C5945" s="16">
        <v>45323</v>
      </c>
      <c r="D5945" s="15">
        <v>374</v>
      </c>
      <c r="E5945" t="str">
        <f>VLOOKUP(D5945,Customers!$B$8:$C$1412,2,FALSE)</f>
        <v>Cayuga I.D.A. Pharmacy</v>
      </c>
      <c r="F5945" s="15">
        <v>6</v>
      </c>
      <c r="G5945" s="15" t="str">
        <f>VLOOKUP(F5945,'Other Data'!$B$17:$C$24,2,FALSE)</f>
        <v>ProductF</v>
      </c>
      <c r="H5945" s="18">
        <v>45323.620243055535</v>
      </c>
      <c r="I5945" s="15">
        <v>178</v>
      </c>
    </row>
    <row r="5946" spans="2:9" x14ac:dyDescent="0.3">
      <c r="B5946" s="15">
        <v>1943826</v>
      </c>
      <c r="C5946" s="16">
        <v>45323</v>
      </c>
      <c r="D5946" s="15">
        <v>381</v>
      </c>
      <c r="E5946" t="str">
        <f>VLOOKUP(D5946,Customers!$B$8:$C$1412,2,FALSE)</f>
        <v>PEAK thru my WINDOW</v>
      </c>
      <c r="F5946" s="15">
        <v>2</v>
      </c>
      <c r="G5946" s="15" t="str">
        <f>VLOOKUP(F5946,'Other Data'!$B$17:$C$24,2,FALSE)</f>
        <v>ProductB</v>
      </c>
      <c r="H5946" s="18">
        <v>45323.63201388887</v>
      </c>
      <c r="I5946" s="15">
        <v>140</v>
      </c>
    </row>
    <row r="5947" spans="2:9" x14ac:dyDescent="0.3">
      <c r="B5947" s="15">
        <v>1943827</v>
      </c>
      <c r="C5947" s="16">
        <v>45323</v>
      </c>
      <c r="D5947" s="15">
        <v>431</v>
      </c>
      <c r="E5947" t="str">
        <f>VLOOKUP(D5947,Customers!$B$8:$C$1412,2,FALSE)</f>
        <v>Yurek Pharmacy</v>
      </c>
      <c r="F5947" s="15">
        <v>1</v>
      </c>
      <c r="G5947" s="15" t="str">
        <f>VLOOKUP(F5947,'Other Data'!$B$17:$C$24,2,FALSE)</f>
        <v>ProductA</v>
      </c>
      <c r="H5947" s="18">
        <v>45323.644513888867</v>
      </c>
      <c r="I5947" s="15">
        <v>166</v>
      </c>
    </row>
    <row r="5948" spans="2:9" x14ac:dyDescent="0.3">
      <c r="B5948" s="15">
        <v>1943828</v>
      </c>
      <c r="C5948" s="16">
        <v>45323</v>
      </c>
      <c r="D5948" s="15">
        <v>1297</v>
      </c>
      <c r="E5948" t="str">
        <f>VLOOKUP(D5948,Customers!$B$8:$C$1412,2,FALSE)</f>
        <v>Simply Fresh</v>
      </c>
      <c r="F5948" s="15">
        <v>1</v>
      </c>
      <c r="G5948" s="15" t="str">
        <f>VLOOKUP(F5948,'Other Data'!$B$17:$C$24,2,FALSE)</f>
        <v>ProductA</v>
      </c>
      <c r="H5948" s="18">
        <v>45323.660416666644</v>
      </c>
      <c r="I5948" s="15">
        <v>155</v>
      </c>
    </row>
    <row r="5949" spans="2:9" x14ac:dyDescent="0.3">
      <c r="B5949" s="15">
        <v>1943829</v>
      </c>
      <c r="C5949" s="16">
        <v>45323</v>
      </c>
      <c r="D5949" s="15">
        <v>141</v>
      </c>
      <c r="E5949" t="str">
        <f>VLOOKUP(D5949,Customers!$B$8:$C$1412,2,FALSE)</f>
        <v>Hallmark</v>
      </c>
      <c r="F5949" s="15">
        <v>2</v>
      </c>
      <c r="G5949" s="15" t="str">
        <f>VLOOKUP(F5949,'Other Data'!$B$17:$C$24,2,FALSE)</f>
        <v>ProductB</v>
      </c>
      <c r="H5949" s="18">
        <v>45323.676574074052</v>
      </c>
      <c r="I5949" s="15">
        <v>173</v>
      </c>
    </row>
    <row r="5950" spans="2:9" x14ac:dyDescent="0.3">
      <c r="B5950" s="15">
        <v>1943830</v>
      </c>
      <c r="C5950" s="16">
        <v>45323</v>
      </c>
      <c r="D5950" s="15">
        <v>1412</v>
      </c>
      <c r="E5950" t="str">
        <f>VLOOKUP(D5950,Customers!$B$8:$C$1412,2,FALSE)</f>
        <v>Unipharm Wholesale Drugs Ltd.</v>
      </c>
      <c r="F5950" s="15">
        <v>3</v>
      </c>
      <c r="G5950" s="15" t="str">
        <f>VLOOKUP(F5950,'Other Data'!$B$17:$C$24,2,FALSE)</f>
        <v>ProductC</v>
      </c>
      <c r="H5950" s="18">
        <v>45323.690104166642</v>
      </c>
      <c r="I5950" s="15">
        <v>147</v>
      </c>
    </row>
    <row r="5951" spans="2:9" x14ac:dyDescent="0.3">
      <c r="B5951" s="15">
        <v>1943831</v>
      </c>
      <c r="C5951" s="16">
        <v>45323</v>
      </c>
      <c r="D5951" s="15">
        <v>1204</v>
      </c>
      <c r="E5951" t="str">
        <f>VLOOKUP(D5951,Customers!$B$8:$C$1412,2,FALSE)</f>
        <v>Karen Parsons</v>
      </c>
      <c r="F5951" s="15">
        <v>6</v>
      </c>
      <c r="G5951" s="15" t="str">
        <f>VLOOKUP(F5951,'Other Data'!$B$17:$C$24,2,FALSE)</f>
        <v>ProductF</v>
      </c>
      <c r="H5951" s="18">
        <v>45323.69991898146</v>
      </c>
      <c r="I5951" s="15">
        <v>160</v>
      </c>
    </row>
    <row r="5952" spans="2:9" x14ac:dyDescent="0.3">
      <c r="B5952" s="15">
        <v>1943832</v>
      </c>
      <c r="C5952" s="16">
        <v>45323</v>
      </c>
      <c r="D5952" s="15">
        <v>383</v>
      </c>
      <c r="E5952" t="str">
        <f>VLOOKUP(D5952,Customers!$B$8:$C$1412,2,FALSE)</f>
        <v>VINCENTS OF SOUTHHAMPTON</v>
      </c>
      <c r="F5952" s="15">
        <v>4</v>
      </c>
      <c r="G5952" s="15" t="str">
        <f>VLOOKUP(F5952,'Other Data'!$B$17:$C$24,2,FALSE)</f>
        <v>ProductD</v>
      </c>
      <c r="H5952" s="18">
        <v>45323.711331018494</v>
      </c>
      <c r="I5952" s="15">
        <v>143</v>
      </c>
    </row>
    <row r="5953" spans="2:9" x14ac:dyDescent="0.3">
      <c r="B5953" s="15">
        <v>1943833</v>
      </c>
      <c r="C5953" s="16">
        <v>45323</v>
      </c>
      <c r="D5953" s="15">
        <v>753</v>
      </c>
      <c r="E5953" t="str">
        <f>VLOOKUP(D5953,Customers!$B$8:$C$1412,2,FALSE)</f>
        <v>Quil and Press Inc.</v>
      </c>
      <c r="F5953" s="15">
        <v>2</v>
      </c>
      <c r="G5953" s="15" t="str">
        <f>VLOOKUP(F5953,'Other Data'!$B$17:$C$24,2,FALSE)</f>
        <v>ProductB</v>
      </c>
      <c r="H5953" s="18">
        <v>45323.723009259236</v>
      </c>
      <c r="I5953" s="15">
        <v>143</v>
      </c>
    </row>
    <row r="5954" spans="2:9" x14ac:dyDescent="0.3">
      <c r="B5954" s="15">
        <v>1943834</v>
      </c>
      <c r="C5954" s="16">
        <v>45323</v>
      </c>
      <c r="D5954" s="15">
        <v>1165</v>
      </c>
      <c r="E5954" t="str">
        <f>VLOOKUP(D5954,Customers!$B$8:$C$1412,2,FALSE)</f>
        <v>Falk's Woodland Pharmacy</v>
      </c>
      <c r="F5954" s="15">
        <v>5</v>
      </c>
      <c r="G5954" s="15" t="str">
        <f>VLOOKUP(F5954,'Other Data'!$B$17:$C$24,2,FALSE)</f>
        <v>ProductE</v>
      </c>
      <c r="H5954" s="18">
        <v>45323.732557870346</v>
      </c>
      <c r="I5954" s="15">
        <v>175</v>
      </c>
    </row>
    <row r="5955" spans="2:9" x14ac:dyDescent="0.3">
      <c r="B5955" s="15">
        <v>1943835</v>
      </c>
      <c r="C5955" s="16">
        <v>45323</v>
      </c>
      <c r="D5955" s="15">
        <v>808</v>
      </c>
      <c r="E5955" t="str">
        <f>VLOOKUP(D5955,Customers!$B$8:$C$1412,2,FALSE)</f>
        <v>Marcia's Hallmark Shop</v>
      </c>
      <c r="F5955" s="15">
        <v>4</v>
      </c>
      <c r="G5955" s="15" t="str">
        <f>VLOOKUP(F5955,'Other Data'!$B$17:$C$24,2,FALSE)</f>
        <v>ProductD</v>
      </c>
      <c r="H5955" s="18">
        <v>45323.742870370348</v>
      </c>
      <c r="I5955" s="15">
        <v>176</v>
      </c>
    </row>
    <row r="5956" spans="2:9" x14ac:dyDescent="0.3">
      <c r="B5956" s="15">
        <v>1943836</v>
      </c>
      <c r="C5956" s="16">
        <v>45323</v>
      </c>
      <c r="D5956" s="15">
        <v>493</v>
      </c>
      <c r="E5956" t="str">
        <f>VLOOKUP(D5956,Customers!$B$8:$C$1412,2,FALSE)</f>
        <v>VILLAGE CORNER, INC.</v>
      </c>
      <c r="F5956" s="15">
        <v>5</v>
      </c>
      <c r="G5956" s="15" t="str">
        <f>VLOOKUP(F5956,'Other Data'!$B$17:$C$24,2,FALSE)</f>
        <v>ProductE</v>
      </c>
      <c r="H5956" s="18">
        <v>45323.755925925907</v>
      </c>
      <c r="I5956" s="15">
        <v>173</v>
      </c>
    </row>
    <row r="5957" spans="2:9" x14ac:dyDescent="0.3">
      <c r="B5957" s="15">
        <v>1943837</v>
      </c>
      <c r="C5957" s="16">
        <v>45323</v>
      </c>
      <c r="D5957" s="15">
        <v>725</v>
      </c>
      <c r="E5957" t="str">
        <f>VLOOKUP(D5957,Customers!$B$8:$C$1412,2,FALSE)</f>
        <v>Smithford's</v>
      </c>
      <c r="F5957" s="15">
        <v>5</v>
      </c>
      <c r="G5957" s="15" t="str">
        <f>VLOOKUP(F5957,'Other Data'!$B$17:$C$24,2,FALSE)</f>
        <v>ProductE</v>
      </c>
      <c r="H5957" s="18">
        <v>45323.76582175924</v>
      </c>
      <c r="I5957" s="15">
        <v>173</v>
      </c>
    </row>
    <row r="5958" spans="2:9" x14ac:dyDescent="0.3">
      <c r="B5958" s="15">
        <v>1943838</v>
      </c>
      <c r="C5958" s="16">
        <v>45323</v>
      </c>
      <c r="D5958" s="15">
        <v>268</v>
      </c>
      <c r="E5958" t="str">
        <f>VLOOKUP(D5958,Customers!$B$8:$C$1412,2,FALSE)</f>
        <v>Garfield</v>
      </c>
      <c r="F5958" s="15">
        <v>2</v>
      </c>
      <c r="G5958" s="15" t="str">
        <f>VLOOKUP(F5958,'Other Data'!$B$17:$C$24,2,FALSE)</f>
        <v>ProductB</v>
      </c>
      <c r="H5958" s="18">
        <v>45323.778182870352</v>
      </c>
      <c r="I5958" s="15">
        <v>150</v>
      </c>
    </row>
    <row r="5959" spans="2:9" x14ac:dyDescent="0.3">
      <c r="B5959" s="15">
        <v>1943839</v>
      </c>
      <c r="C5959" s="16">
        <v>45323</v>
      </c>
      <c r="D5959" s="15">
        <v>635</v>
      </c>
      <c r="E5959" t="str">
        <f>VLOOKUP(D5959,Customers!$B$8:$C$1412,2,FALSE)</f>
        <v>Canuck Gifts</v>
      </c>
      <c r="F5959" s="15">
        <v>5</v>
      </c>
      <c r="G5959" s="15" t="str">
        <f>VLOOKUP(F5959,'Other Data'!$B$17:$C$24,2,FALSE)</f>
        <v>ProductE</v>
      </c>
      <c r="H5959" s="18">
        <v>45323.788611111093</v>
      </c>
      <c r="I5959" s="15">
        <v>156</v>
      </c>
    </row>
    <row r="5960" spans="2:9" x14ac:dyDescent="0.3">
      <c r="B5960" s="15">
        <v>1943840</v>
      </c>
      <c r="C5960" s="16">
        <v>45323</v>
      </c>
      <c r="D5960" s="15">
        <v>89</v>
      </c>
      <c r="E5960" t="str">
        <f>VLOOKUP(D5960,Customers!$B$8:$C$1412,2,FALSE)</f>
        <v>Distribution Canado-Sussie</v>
      </c>
      <c r="F5960" s="15">
        <v>1</v>
      </c>
      <c r="G5960" s="15" t="str">
        <f>VLOOKUP(F5960,'Other Data'!$B$17:$C$24,2,FALSE)</f>
        <v>ProductA</v>
      </c>
      <c r="H5960" s="18">
        <v>45323.801724537021</v>
      </c>
      <c r="I5960" s="15">
        <v>176</v>
      </c>
    </row>
    <row r="5961" spans="2:9" x14ac:dyDescent="0.3">
      <c r="B5961" s="15">
        <v>1943841</v>
      </c>
      <c r="C5961" s="16">
        <v>45323</v>
      </c>
      <c r="D5961" s="15">
        <v>637</v>
      </c>
      <c r="E5961" t="str">
        <f>VLOOKUP(D5961,Customers!$B$8:$C$1412,2,FALSE)</f>
        <v>Village Fashions</v>
      </c>
      <c r="F5961" s="15">
        <v>6</v>
      </c>
      <c r="G5961" s="15" t="str">
        <f>VLOOKUP(F5961,'Other Data'!$B$17:$C$24,2,FALSE)</f>
        <v>ProductF</v>
      </c>
      <c r="H5961" s="18">
        <v>45323.813333333317</v>
      </c>
      <c r="I5961" s="15">
        <v>158</v>
      </c>
    </row>
    <row r="5962" spans="2:9" x14ac:dyDescent="0.3">
      <c r="B5962" s="15">
        <v>1943842</v>
      </c>
      <c r="C5962" s="16">
        <v>45323</v>
      </c>
      <c r="D5962" s="15">
        <v>547</v>
      </c>
      <c r="E5962" t="str">
        <f>VLOOKUP(D5962,Customers!$B$8:$C$1412,2,FALSE)</f>
        <v>Carriage House Florist</v>
      </c>
      <c r="F5962" s="15">
        <v>4</v>
      </c>
      <c r="G5962" s="15" t="str">
        <f>VLOOKUP(F5962,'Other Data'!$B$17:$C$24,2,FALSE)</f>
        <v>ProductD</v>
      </c>
      <c r="H5962" s="18">
        <v>45323.827881944431</v>
      </c>
      <c r="I5962" s="15">
        <v>143</v>
      </c>
    </row>
    <row r="5963" spans="2:9" x14ac:dyDescent="0.3">
      <c r="B5963" s="15">
        <v>1943843</v>
      </c>
      <c r="C5963" s="16">
        <v>45323</v>
      </c>
      <c r="D5963" s="15">
        <v>507</v>
      </c>
      <c r="E5963" t="str">
        <f>VLOOKUP(D5963,Customers!$B$8:$C$1412,2,FALSE)</f>
        <v>Vfine Jewellery</v>
      </c>
      <c r="F5963" s="15">
        <v>2</v>
      </c>
      <c r="G5963" s="15" t="str">
        <f>VLOOKUP(F5963,'Other Data'!$B$17:$C$24,2,FALSE)</f>
        <v>ProductB</v>
      </c>
      <c r="H5963" s="18">
        <v>45323.840787037021</v>
      </c>
      <c r="I5963" s="15">
        <v>158</v>
      </c>
    </row>
    <row r="5964" spans="2:9" x14ac:dyDescent="0.3">
      <c r="B5964" s="15">
        <v>1943844</v>
      </c>
      <c r="C5964" s="16">
        <v>45323</v>
      </c>
      <c r="D5964" s="15">
        <v>787</v>
      </c>
      <c r="E5964" t="str">
        <f>VLOOKUP(D5964,Customers!$B$8:$C$1412,2,FALSE)</f>
        <v>Montage Inc.</v>
      </c>
      <c r="F5964" s="15">
        <v>5</v>
      </c>
      <c r="G5964" s="15" t="str">
        <f>VLOOKUP(F5964,'Other Data'!$B$17:$C$24,2,FALSE)</f>
        <v>ProductE</v>
      </c>
      <c r="H5964" s="18">
        <v>45323.850578703685</v>
      </c>
      <c r="I5964" s="15">
        <v>172</v>
      </c>
    </row>
    <row r="5965" spans="2:9" x14ac:dyDescent="0.3">
      <c r="B5965" s="15">
        <v>1943845</v>
      </c>
      <c r="C5965" s="16">
        <v>45323</v>
      </c>
      <c r="D5965" s="15">
        <v>877</v>
      </c>
      <c r="E5965" t="str">
        <f>VLOOKUP(D5965,Customers!$B$8:$C$1412,2,FALSE)</f>
        <v>Flik/ Mastercard</v>
      </c>
      <c r="F5965" s="15">
        <v>4</v>
      </c>
      <c r="G5965" s="15" t="str">
        <f>VLOOKUP(F5965,'Other Data'!$B$17:$C$24,2,FALSE)</f>
        <v>ProductD</v>
      </c>
      <c r="H5965" s="18">
        <v>45323.86260416665</v>
      </c>
      <c r="I5965" s="15">
        <v>140</v>
      </c>
    </row>
    <row r="5966" spans="2:9" x14ac:dyDescent="0.3">
      <c r="B5966" s="15">
        <v>1943846</v>
      </c>
      <c r="C5966" s="16">
        <v>45323</v>
      </c>
      <c r="D5966" s="15">
        <v>926</v>
      </c>
      <c r="E5966" t="str">
        <f>VLOOKUP(D5966,Customers!$B$8:$C$1412,2,FALSE)</f>
        <v>River Living</v>
      </c>
      <c r="F5966" s="15">
        <v>1</v>
      </c>
      <c r="G5966" s="15" t="str">
        <f>VLOOKUP(F5966,'Other Data'!$B$17:$C$24,2,FALSE)</f>
        <v>ProductA</v>
      </c>
      <c r="H5966" s="18">
        <v>45323.872442129614</v>
      </c>
      <c r="I5966" s="15">
        <v>164</v>
      </c>
    </row>
    <row r="5967" spans="2:9" x14ac:dyDescent="0.3">
      <c r="B5967" s="15">
        <v>1943847</v>
      </c>
      <c r="C5967" s="16">
        <v>45323</v>
      </c>
      <c r="D5967" s="15">
        <v>103</v>
      </c>
      <c r="E5967" t="str">
        <f>VLOOKUP(D5967,Customers!$B$8:$C$1412,2,FALSE)</f>
        <v>Quincaillerie Hogg</v>
      </c>
      <c r="F5967" s="15">
        <v>5</v>
      </c>
      <c r="G5967" s="15" t="str">
        <f>VLOOKUP(F5967,'Other Data'!$B$17:$C$24,2,FALSE)</f>
        <v>ProductE</v>
      </c>
      <c r="H5967" s="18">
        <v>45323.880578703691</v>
      </c>
      <c r="I5967" s="15">
        <v>167</v>
      </c>
    </row>
    <row r="5968" spans="2:9" x14ac:dyDescent="0.3">
      <c r="B5968" s="15">
        <v>1943848</v>
      </c>
      <c r="C5968" s="16">
        <v>45323</v>
      </c>
      <c r="D5968" s="15">
        <v>600</v>
      </c>
      <c r="E5968" t="str">
        <f>VLOOKUP(D5968,Customers!$B$8:$C$1412,2,FALSE)</f>
        <v>Glencoe Club</v>
      </c>
      <c r="F5968" s="15">
        <v>5</v>
      </c>
      <c r="G5968" s="15" t="str">
        <f>VLOOKUP(F5968,'Other Data'!$B$17:$C$24,2,FALSE)</f>
        <v>ProductE</v>
      </c>
      <c r="H5968" s="18">
        <v>45323.89363425925</v>
      </c>
      <c r="I5968" s="15">
        <v>177</v>
      </c>
    </row>
    <row r="5969" spans="2:9" x14ac:dyDescent="0.3">
      <c r="B5969" s="15">
        <v>1943849</v>
      </c>
      <c r="C5969" s="16">
        <v>45324</v>
      </c>
      <c r="D5969" s="15">
        <v>972</v>
      </c>
      <c r="E5969" t="str">
        <f>VLOOKUP(D5969,Customers!$B$8:$C$1412,2,FALSE)</f>
        <v>J.C. &amp; Co.</v>
      </c>
      <c r="F5969" s="15">
        <v>2</v>
      </c>
      <c r="G5969" s="15" t="str">
        <f>VLOOKUP(F5969,'Other Data'!$B$17:$C$24,2,FALSE)</f>
        <v>ProductB</v>
      </c>
      <c r="H5969" s="18">
        <v>45324.333333333336</v>
      </c>
      <c r="I5969" s="15">
        <v>164</v>
      </c>
    </row>
    <row r="5970" spans="2:9" x14ac:dyDescent="0.3">
      <c r="B5970" s="15">
        <v>1943850</v>
      </c>
      <c r="C5970" s="16">
        <v>45324</v>
      </c>
      <c r="D5970" s="15">
        <v>1006</v>
      </c>
      <c r="E5970" t="str">
        <f>VLOOKUP(D5970,Customers!$B$8:$C$1412,2,FALSE)</f>
        <v>Big Als Soda Fountain &amp; Grill</v>
      </c>
      <c r="F5970" s="15">
        <v>6</v>
      </c>
      <c r="G5970" s="15" t="str">
        <f>VLOOKUP(F5970,'Other Data'!$B$17:$C$24,2,FALSE)</f>
        <v>ProductF</v>
      </c>
      <c r="H5970" s="18">
        <v>45324.343310185184</v>
      </c>
      <c r="I5970" s="15">
        <v>151</v>
      </c>
    </row>
    <row r="5971" spans="2:9" x14ac:dyDescent="0.3">
      <c r="B5971" s="15">
        <v>1943851</v>
      </c>
      <c r="C5971" s="16">
        <v>45324</v>
      </c>
      <c r="D5971" s="15">
        <v>1059</v>
      </c>
      <c r="E5971" t="str">
        <f>VLOOKUP(D5971,Customers!$B$8:$C$1412,2,FALSE)</f>
        <v>Quill &amp; Press Stationers</v>
      </c>
      <c r="F5971" s="15">
        <v>3</v>
      </c>
      <c r="G5971" s="15" t="str">
        <f>VLOOKUP(F5971,'Other Data'!$B$17:$C$24,2,FALSE)</f>
        <v>ProductC</v>
      </c>
      <c r="H5971" s="18">
        <v>45324.355740740742</v>
      </c>
      <c r="I5971" s="15">
        <v>140</v>
      </c>
    </row>
    <row r="5972" spans="2:9" x14ac:dyDescent="0.3">
      <c r="B5972" s="15">
        <v>1943852</v>
      </c>
      <c r="C5972" s="16">
        <v>45324</v>
      </c>
      <c r="D5972" s="15">
        <v>368</v>
      </c>
      <c r="E5972" t="str">
        <f>VLOOKUP(D5972,Customers!$B$8:$C$1412,2,FALSE)</f>
        <v>William Osler Gift Shop</v>
      </c>
      <c r="F5972" s="15">
        <v>2</v>
      </c>
      <c r="G5972" s="15" t="str">
        <f>VLOOKUP(F5972,'Other Data'!$B$17:$C$24,2,FALSE)</f>
        <v>ProductB</v>
      </c>
      <c r="H5972" s="18">
        <v>45324.369780092595</v>
      </c>
      <c r="I5972" s="15">
        <v>162</v>
      </c>
    </row>
    <row r="5973" spans="2:9" x14ac:dyDescent="0.3">
      <c r="B5973" s="15">
        <v>1943853</v>
      </c>
      <c r="C5973" s="16">
        <v>45324</v>
      </c>
      <c r="D5973" s="15">
        <v>131</v>
      </c>
      <c r="E5973" t="str">
        <f>VLOOKUP(D5973,Customers!$B$8:$C$1412,2,FALSE)</f>
        <v>Wellington Street Images</v>
      </c>
      <c r="F5973" s="15">
        <v>2</v>
      </c>
      <c r="G5973" s="15" t="str">
        <f>VLOOKUP(F5973,'Other Data'!$B$17:$C$24,2,FALSE)</f>
        <v>ProductB</v>
      </c>
      <c r="H5973" s="18">
        <v>45324.380833333336</v>
      </c>
      <c r="I5973" s="15">
        <v>150</v>
      </c>
    </row>
    <row r="5974" spans="2:9" x14ac:dyDescent="0.3">
      <c r="B5974" s="15">
        <v>1943854</v>
      </c>
      <c r="C5974" s="16">
        <v>45324</v>
      </c>
      <c r="D5974" s="15">
        <v>295</v>
      </c>
      <c r="E5974" t="str">
        <f>VLOOKUP(D5974,Customers!$B$8:$C$1412,2,FALSE)</f>
        <v>SDM - 707</v>
      </c>
      <c r="F5974" s="15">
        <v>6</v>
      </c>
      <c r="G5974" s="15" t="str">
        <f>VLOOKUP(F5974,'Other Data'!$B$17:$C$24,2,FALSE)</f>
        <v>ProductF</v>
      </c>
      <c r="H5974" s="18">
        <v>45324.395891203705</v>
      </c>
      <c r="I5974" s="15">
        <v>157</v>
      </c>
    </row>
    <row r="5975" spans="2:9" x14ac:dyDescent="0.3">
      <c r="B5975" s="15">
        <v>1943855</v>
      </c>
      <c r="C5975" s="16">
        <v>45324</v>
      </c>
      <c r="D5975" s="15">
        <v>813</v>
      </c>
      <c r="E5975" t="str">
        <f>VLOOKUP(D5975,Customers!$B$8:$C$1412,2,FALSE)</f>
        <v>Dynamic Living Inc</v>
      </c>
      <c r="F5975" s="15">
        <v>6</v>
      </c>
      <c r="G5975" s="15" t="str">
        <f>VLOOKUP(F5975,'Other Data'!$B$17:$C$24,2,FALSE)</f>
        <v>ProductF</v>
      </c>
      <c r="H5975" s="18">
        <v>45324.409085648149</v>
      </c>
      <c r="I5975" s="15">
        <v>149</v>
      </c>
    </row>
    <row r="5976" spans="2:9" x14ac:dyDescent="0.3">
      <c r="B5976" s="15">
        <v>1943856</v>
      </c>
      <c r="C5976" s="16">
        <v>45324</v>
      </c>
      <c r="D5976" s="15">
        <v>688</v>
      </c>
      <c r="E5976" t="str">
        <f>VLOOKUP(D5976,Customers!$B$8:$C$1412,2,FALSE)</f>
        <v>Your Dollar Store With More #161</v>
      </c>
      <c r="F5976" s="15">
        <v>6</v>
      </c>
      <c r="G5976" s="15" t="str">
        <f>VLOOKUP(F5976,'Other Data'!$B$17:$C$24,2,FALSE)</f>
        <v>ProductF</v>
      </c>
      <c r="H5976" s="18">
        <v>45324.42460648148</v>
      </c>
      <c r="I5976" s="15">
        <v>151</v>
      </c>
    </row>
    <row r="5977" spans="2:9" x14ac:dyDescent="0.3">
      <c r="B5977" s="15">
        <v>1943857</v>
      </c>
      <c r="C5977" s="16">
        <v>45324</v>
      </c>
      <c r="D5977" s="15">
        <v>823</v>
      </c>
      <c r="E5977" t="str">
        <f>VLOOKUP(D5977,Customers!$B$8:$C$1412,2,FALSE)</f>
        <v>Danbury Hospital</v>
      </c>
      <c r="F5977" s="15">
        <v>6</v>
      </c>
      <c r="G5977" s="15" t="str">
        <f>VLOOKUP(F5977,'Other Data'!$B$17:$C$24,2,FALSE)</f>
        <v>ProductF</v>
      </c>
      <c r="H5977" s="18">
        <v>45324.434131944443</v>
      </c>
      <c r="I5977" s="15">
        <v>161</v>
      </c>
    </row>
    <row r="5978" spans="2:9" x14ac:dyDescent="0.3">
      <c r="B5978" s="15">
        <v>1943858</v>
      </c>
      <c r="C5978" s="16">
        <v>45324</v>
      </c>
      <c r="D5978" s="15">
        <v>773</v>
      </c>
      <c r="E5978" t="str">
        <f>VLOOKUP(D5978,Customers!$B$8:$C$1412,2,FALSE)</f>
        <v>Isabelle's</v>
      </c>
      <c r="F5978" s="15">
        <v>5</v>
      </c>
      <c r="G5978" s="15" t="str">
        <f>VLOOKUP(F5978,'Other Data'!$B$17:$C$24,2,FALSE)</f>
        <v>ProductE</v>
      </c>
      <c r="H5978" s="18">
        <v>45324.448113425926</v>
      </c>
      <c r="I5978" s="15">
        <v>173</v>
      </c>
    </row>
    <row r="5979" spans="2:9" x14ac:dyDescent="0.3">
      <c r="B5979" s="15">
        <v>1943859</v>
      </c>
      <c r="C5979" s="16">
        <v>45324</v>
      </c>
      <c r="D5979" s="15">
        <v>633</v>
      </c>
      <c r="E5979" t="str">
        <f>VLOOKUP(D5979,Customers!$B$8:$C$1412,2,FALSE)</f>
        <v>Penneys Drug Mart</v>
      </c>
      <c r="F5979" s="15">
        <v>1</v>
      </c>
      <c r="G5979" s="15" t="str">
        <f>VLOOKUP(F5979,'Other Data'!$B$17:$C$24,2,FALSE)</f>
        <v>ProductA</v>
      </c>
      <c r="H5979" s="18">
        <v>45324.46020833333</v>
      </c>
      <c r="I5979" s="15">
        <v>160</v>
      </c>
    </row>
    <row r="5980" spans="2:9" x14ac:dyDescent="0.3">
      <c r="B5980" s="15">
        <v>1943860</v>
      </c>
      <c r="C5980" s="16">
        <v>45324</v>
      </c>
      <c r="D5980" s="15">
        <v>749</v>
      </c>
      <c r="E5980" t="str">
        <f>VLOOKUP(D5980,Customers!$B$8:$C$1412,2,FALSE)</f>
        <v>Corretti Fashions PTE LTD</v>
      </c>
      <c r="F5980" s="15">
        <v>4</v>
      </c>
      <c r="G5980" s="15" t="str">
        <f>VLOOKUP(F5980,'Other Data'!$B$17:$C$24,2,FALSE)</f>
        <v>ProductD</v>
      </c>
      <c r="H5980" s="18">
        <v>45324.471874999996</v>
      </c>
      <c r="I5980" s="15">
        <v>163</v>
      </c>
    </row>
    <row r="5981" spans="2:9" x14ac:dyDescent="0.3">
      <c r="B5981" s="15">
        <v>1943861</v>
      </c>
      <c r="C5981" s="16">
        <v>45324</v>
      </c>
      <c r="D5981" s="15">
        <v>787</v>
      </c>
      <c r="E5981" t="str">
        <f>VLOOKUP(D5981,Customers!$B$8:$C$1412,2,FALSE)</f>
        <v>Montage Inc.</v>
      </c>
      <c r="F5981" s="15">
        <v>2</v>
      </c>
      <c r="G5981" s="15" t="str">
        <f>VLOOKUP(F5981,'Other Data'!$B$17:$C$24,2,FALSE)</f>
        <v>ProductB</v>
      </c>
      <c r="H5981" s="18">
        <v>45324.481898148144</v>
      </c>
      <c r="I5981" s="15">
        <v>143</v>
      </c>
    </row>
    <row r="5982" spans="2:9" x14ac:dyDescent="0.3">
      <c r="B5982" s="15">
        <v>1943862</v>
      </c>
      <c r="C5982" s="16">
        <v>45324</v>
      </c>
      <c r="D5982" s="15">
        <v>1159</v>
      </c>
      <c r="E5982" t="str">
        <f>VLOOKUP(D5982,Customers!$B$8:$C$1412,2,FALSE)</f>
        <v>Capers</v>
      </c>
      <c r="F5982" s="15">
        <v>1</v>
      </c>
      <c r="G5982" s="15" t="str">
        <f>VLOOKUP(F5982,'Other Data'!$B$17:$C$24,2,FALSE)</f>
        <v>ProductA</v>
      </c>
      <c r="H5982" s="18">
        <v>45324.494421296295</v>
      </c>
      <c r="I5982" s="15">
        <v>177</v>
      </c>
    </row>
    <row r="5983" spans="2:9" x14ac:dyDescent="0.3">
      <c r="B5983" s="15">
        <v>1943863</v>
      </c>
      <c r="C5983" s="16">
        <v>45324</v>
      </c>
      <c r="D5983" s="15">
        <v>508</v>
      </c>
      <c r="E5983" t="str">
        <f>VLOOKUP(D5983,Customers!$B$8:$C$1412,2,FALSE)</f>
        <v>Buck or Two-060</v>
      </c>
      <c r="F5983" s="15">
        <v>6</v>
      </c>
      <c r="G5983" s="15" t="str">
        <f>VLOOKUP(F5983,'Other Data'!$B$17:$C$24,2,FALSE)</f>
        <v>ProductF</v>
      </c>
      <c r="H5983" s="18">
        <v>45324.503912037035</v>
      </c>
      <c r="I5983" s="15">
        <v>175</v>
      </c>
    </row>
    <row r="5984" spans="2:9" x14ac:dyDescent="0.3">
      <c r="B5984" s="15">
        <v>1943864</v>
      </c>
      <c r="C5984" s="16">
        <v>45324</v>
      </c>
      <c r="D5984" s="15">
        <v>893</v>
      </c>
      <c r="E5984" t="str">
        <f>VLOOKUP(D5984,Customers!$B$8:$C$1412,2,FALSE)</f>
        <v>Toys 4 U</v>
      </c>
      <c r="F5984" s="15">
        <v>3</v>
      </c>
      <c r="G5984" s="15" t="str">
        <f>VLOOKUP(F5984,'Other Data'!$B$17:$C$24,2,FALSE)</f>
        <v>ProductC</v>
      </c>
      <c r="H5984" s="18">
        <v>45324.515439814815</v>
      </c>
      <c r="I5984" s="15">
        <v>151</v>
      </c>
    </row>
    <row r="5985" spans="2:9" x14ac:dyDescent="0.3">
      <c r="B5985" s="15">
        <v>1943865</v>
      </c>
      <c r="C5985" s="16">
        <v>45324</v>
      </c>
      <c r="D5985" s="15">
        <v>1187</v>
      </c>
      <c r="E5985" t="str">
        <f>VLOOKUP(D5985,Customers!$B$8:$C$1412,2,FALSE)</f>
        <v>M. Boutique</v>
      </c>
      <c r="F5985" s="15">
        <v>1</v>
      </c>
      <c r="G5985" s="15" t="str">
        <f>VLOOKUP(F5985,'Other Data'!$B$17:$C$24,2,FALSE)</f>
        <v>ProductA</v>
      </c>
      <c r="H5985" s="18">
        <v>45324.523356481484</v>
      </c>
      <c r="I5985" s="15">
        <v>160</v>
      </c>
    </row>
    <row r="5986" spans="2:9" x14ac:dyDescent="0.3">
      <c r="B5986" s="15">
        <v>1943866</v>
      </c>
      <c r="C5986" s="16">
        <v>45324</v>
      </c>
      <c r="D5986" s="15">
        <v>741</v>
      </c>
      <c r="E5986" t="str">
        <f>VLOOKUP(D5986,Customers!$B$8:$C$1412,2,FALSE)</f>
        <v>Splash Body Care</v>
      </c>
      <c r="F5986" s="15">
        <v>3</v>
      </c>
      <c r="G5986" s="15" t="str">
        <f>VLOOKUP(F5986,'Other Data'!$B$17:$C$24,2,FALSE)</f>
        <v>ProductC</v>
      </c>
      <c r="H5986" s="18">
        <v>45324.538287037038</v>
      </c>
      <c r="I5986" s="15">
        <v>172</v>
      </c>
    </row>
    <row r="5987" spans="2:9" x14ac:dyDescent="0.3">
      <c r="B5987" s="15">
        <v>1943867</v>
      </c>
      <c r="C5987" s="16">
        <v>45324</v>
      </c>
      <c r="D5987" s="15">
        <v>343</v>
      </c>
      <c r="E5987" t="str">
        <f>VLOOKUP(D5987,Customers!$B$8:$C$1412,2,FALSE)</f>
        <v>Zellers Store #453</v>
      </c>
      <c r="F5987" s="15">
        <v>2</v>
      </c>
      <c r="G5987" s="15" t="str">
        <f>VLOOKUP(F5987,'Other Data'!$B$17:$C$24,2,FALSE)</f>
        <v>ProductB</v>
      </c>
      <c r="H5987" s="18">
        <v>45324.546435185184</v>
      </c>
      <c r="I5987" s="15">
        <v>176</v>
      </c>
    </row>
    <row r="5988" spans="2:9" x14ac:dyDescent="0.3">
      <c r="B5988" s="15">
        <v>1943868</v>
      </c>
      <c r="C5988" s="16">
        <v>45324</v>
      </c>
      <c r="D5988" s="15">
        <v>52</v>
      </c>
      <c r="E5988" t="str">
        <f>VLOOKUP(D5988,Customers!$B$8:$C$1412,2,FALSE)</f>
        <v>DOCKSIDE TREASURES</v>
      </c>
      <c r="F5988" s="15">
        <v>1</v>
      </c>
      <c r="G5988" s="15" t="str">
        <f>VLOOKUP(F5988,'Other Data'!$B$17:$C$24,2,FALSE)</f>
        <v>ProductA</v>
      </c>
      <c r="H5988" s="18">
        <v>45324.562083333331</v>
      </c>
      <c r="I5988" s="15">
        <v>146</v>
      </c>
    </row>
    <row r="5989" spans="2:9" x14ac:dyDescent="0.3">
      <c r="B5989" s="15">
        <v>1943869</v>
      </c>
      <c r="C5989" s="16">
        <v>45324</v>
      </c>
      <c r="D5989" s="15">
        <v>38</v>
      </c>
      <c r="E5989" t="str">
        <f>VLOOKUP(D5989,Customers!$B$8:$C$1412,2,FALSE)</f>
        <v>Charade Gifts</v>
      </c>
      <c r="F5989" s="15">
        <v>1</v>
      </c>
      <c r="G5989" s="15" t="str">
        <f>VLOOKUP(F5989,'Other Data'!$B$17:$C$24,2,FALSE)</f>
        <v>ProductA</v>
      </c>
      <c r="H5989" s="18">
        <v>45324.575740740736</v>
      </c>
      <c r="I5989" s="15">
        <v>149</v>
      </c>
    </row>
    <row r="5990" spans="2:9" x14ac:dyDescent="0.3">
      <c r="B5990" s="15">
        <v>1943870</v>
      </c>
      <c r="C5990" s="16">
        <v>45324</v>
      </c>
      <c r="D5990" s="15">
        <v>1142</v>
      </c>
      <c r="E5990" t="str">
        <f>VLOOKUP(D5990,Customers!$B$8:$C$1412,2,FALSE)</f>
        <v>Primex Inc</v>
      </c>
      <c r="F5990" s="15">
        <v>3</v>
      </c>
      <c r="G5990" s="15" t="str">
        <f>VLOOKUP(F5990,'Other Data'!$B$17:$C$24,2,FALSE)</f>
        <v>ProductC</v>
      </c>
      <c r="H5990" s="18">
        <v>45324.588530092587</v>
      </c>
      <c r="I5990" s="15">
        <v>159</v>
      </c>
    </row>
    <row r="5991" spans="2:9" x14ac:dyDescent="0.3">
      <c r="B5991" s="15">
        <v>1943871</v>
      </c>
      <c r="C5991" s="16">
        <v>45324</v>
      </c>
      <c r="D5991" s="15">
        <v>600</v>
      </c>
      <c r="E5991" t="str">
        <f>VLOOKUP(D5991,Customers!$B$8:$C$1412,2,FALSE)</f>
        <v>Glencoe Club</v>
      </c>
      <c r="F5991" s="15">
        <v>1</v>
      </c>
      <c r="G5991" s="15" t="str">
        <f>VLOOKUP(F5991,'Other Data'!$B$17:$C$24,2,FALSE)</f>
        <v>ProductA</v>
      </c>
      <c r="H5991" s="18">
        <v>45324.596608796288</v>
      </c>
      <c r="I5991" s="15">
        <v>165</v>
      </c>
    </row>
    <row r="5992" spans="2:9" x14ac:dyDescent="0.3">
      <c r="B5992" s="15">
        <v>1943872</v>
      </c>
      <c r="C5992" s="16">
        <v>45324</v>
      </c>
      <c r="D5992" s="15">
        <v>1238</v>
      </c>
      <c r="E5992" t="str">
        <f>VLOOKUP(D5992,Customers!$B$8:$C$1412,2,FALSE)</f>
        <v>Valley Baptist Medical Gift Shop</v>
      </c>
      <c r="F5992" s="15">
        <v>4</v>
      </c>
      <c r="G5992" s="15" t="str">
        <f>VLOOKUP(F5992,'Other Data'!$B$17:$C$24,2,FALSE)</f>
        <v>ProductD</v>
      </c>
      <c r="H5992" s="18">
        <v>45324.604456018511</v>
      </c>
      <c r="I5992" s="15">
        <v>143</v>
      </c>
    </row>
    <row r="5993" spans="2:9" x14ac:dyDescent="0.3">
      <c r="B5993" s="15">
        <v>1943873</v>
      </c>
      <c r="C5993" s="16">
        <v>45324</v>
      </c>
      <c r="D5993" s="15">
        <v>61</v>
      </c>
      <c r="E5993" t="str">
        <f>VLOOKUP(D5993,Customers!$B$8:$C$1412,2,FALSE)</f>
        <v>South Shore Regional Hospital</v>
      </c>
      <c r="F5993" s="15">
        <v>4</v>
      </c>
      <c r="G5993" s="15" t="str">
        <f>VLOOKUP(F5993,'Other Data'!$B$17:$C$24,2,FALSE)</f>
        <v>ProductD</v>
      </c>
      <c r="H5993" s="18">
        <v>45324.617766203693</v>
      </c>
      <c r="I5993" s="15">
        <v>169</v>
      </c>
    </row>
    <row r="5994" spans="2:9" x14ac:dyDescent="0.3">
      <c r="B5994" s="15">
        <v>1943874</v>
      </c>
      <c r="C5994" s="16">
        <v>45324</v>
      </c>
      <c r="D5994" s="15">
        <v>23</v>
      </c>
      <c r="E5994" t="str">
        <f>VLOOKUP(D5994,Customers!$B$8:$C$1412,2,FALSE)</f>
        <v>Windsor Pharmacy Ltd</v>
      </c>
      <c r="F5994" s="15">
        <v>1</v>
      </c>
      <c r="G5994" s="15" t="str">
        <f>VLOOKUP(F5994,'Other Data'!$B$17:$C$24,2,FALSE)</f>
        <v>ProductA</v>
      </c>
      <c r="H5994" s="18">
        <v>45324.629814814805</v>
      </c>
      <c r="I5994" s="15">
        <v>163</v>
      </c>
    </row>
    <row r="5995" spans="2:9" x14ac:dyDescent="0.3">
      <c r="B5995" s="15">
        <v>1943875</v>
      </c>
      <c r="C5995" s="16">
        <v>45324</v>
      </c>
      <c r="D5995" s="15">
        <v>476</v>
      </c>
      <c r="E5995" t="str">
        <f>VLOOKUP(D5995,Customers!$B$8:$C$1412,2,FALSE)</f>
        <v>Plaza 69 IDA</v>
      </c>
      <c r="F5995" s="15">
        <v>6</v>
      </c>
      <c r="G5995" s="15" t="str">
        <f>VLOOKUP(F5995,'Other Data'!$B$17:$C$24,2,FALSE)</f>
        <v>ProductF</v>
      </c>
      <c r="H5995" s="18">
        <v>45324.639629629623</v>
      </c>
      <c r="I5995" s="15">
        <v>141</v>
      </c>
    </row>
    <row r="5996" spans="2:9" x14ac:dyDescent="0.3">
      <c r="B5996" s="15">
        <v>1943876</v>
      </c>
      <c r="C5996" s="16">
        <v>45324</v>
      </c>
      <c r="D5996" s="15">
        <v>459</v>
      </c>
      <c r="E5996" t="str">
        <f>VLOOKUP(D5996,Customers!$B$8:$C$1412,2,FALSE)</f>
        <v>Polar Bear Trading Post</v>
      </c>
      <c r="F5996" s="15">
        <v>2</v>
      </c>
      <c r="G5996" s="15" t="str">
        <f>VLOOKUP(F5996,'Other Data'!$B$17:$C$24,2,FALSE)</f>
        <v>ProductB</v>
      </c>
      <c r="H5996" s="18">
        <v>45324.65443287036</v>
      </c>
      <c r="I5996" s="15">
        <v>146</v>
      </c>
    </row>
    <row r="5997" spans="2:9" x14ac:dyDescent="0.3">
      <c r="B5997" s="15">
        <v>1943877</v>
      </c>
      <c r="C5997" s="16">
        <v>45324</v>
      </c>
      <c r="D5997" s="15">
        <v>1396</v>
      </c>
      <c r="E5997" t="str">
        <f>VLOOKUP(D5997,Customers!$B$8:$C$1412,2,FALSE)</f>
        <v>Cooks &amp; Company Floral</v>
      </c>
      <c r="F5997" s="15">
        <v>6</v>
      </c>
      <c r="G5997" s="15" t="str">
        <f>VLOOKUP(F5997,'Other Data'!$B$17:$C$24,2,FALSE)</f>
        <v>ProductF</v>
      </c>
      <c r="H5997" s="18">
        <v>45324.665069444432</v>
      </c>
      <c r="I5997" s="15">
        <v>143</v>
      </c>
    </row>
    <row r="5998" spans="2:9" x14ac:dyDescent="0.3">
      <c r="B5998" s="15">
        <v>1943878</v>
      </c>
      <c r="C5998" s="16">
        <v>45324</v>
      </c>
      <c r="D5998" s="15">
        <v>603</v>
      </c>
      <c r="E5998" t="str">
        <f>VLOOKUP(D5998,Customers!$B$8:$C$1412,2,FALSE)</f>
        <v>DOODAD'S</v>
      </c>
      <c r="F5998" s="15">
        <v>5</v>
      </c>
      <c r="G5998" s="15" t="str">
        <f>VLOOKUP(F5998,'Other Data'!$B$17:$C$24,2,FALSE)</f>
        <v>ProductE</v>
      </c>
      <c r="H5998" s="18">
        <v>45324.679386574062</v>
      </c>
      <c r="I5998" s="15">
        <v>153</v>
      </c>
    </row>
    <row r="5999" spans="2:9" x14ac:dyDescent="0.3">
      <c r="B5999" s="15">
        <v>1943879</v>
      </c>
      <c r="C5999" s="16">
        <v>45324</v>
      </c>
      <c r="D5999" s="15">
        <v>642</v>
      </c>
      <c r="E5999" t="str">
        <f>VLOOKUP(D5999,Customers!$B$8:$C$1412,2,FALSE)</f>
        <v>Snippers</v>
      </c>
      <c r="F5999" s="15">
        <v>6</v>
      </c>
      <c r="G5999" s="15" t="str">
        <f>VLOOKUP(F5999,'Other Data'!$B$17:$C$24,2,FALSE)</f>
        <v>ProductF</v>
      </c>
      <c r="H5999" s="18">
        <v>45324.690868055543</v>
      </c>
      <c r="I5999" s="15">
        <v>162</v>
      </c>
    </row>
    <row r="6000" spans="2:9" x14ac:dyDescent="0.3">
      <c r="B6000" s="15">
        <v>1943880</v>
      </c>
      <c r="C6000" s="16">
        <v>45324</v>
      </c>
      <c r="D6000" s="15">
        <v>1364</v>
      </c>
      <c r="E6000" t="str">
        <f>VLOOKUP(D6000,Customers!$B$8:$C$1412,2,FALSE)</f>
        <v>Marysville Awards &amp; Gifts</v>
      </c>
      <c r="F6000" s="15">
        <v>6</v>
      </c>
      <c r="G6000" s="15" t="str">
        <f>VLOOKUP(F6000,'Other Data'!$B$17:$C$24,2,FALSE)</f>
        <v>ProductF</v>
      </c>
      <c r="H6000" s="18">
        <v>45324.700381944429</v>
      </c>
      <c r="I6000" s="15">
        <v>155</v>
      </c>
    </row>
    <row r="6001" spans="2:9" x14ac:dyDescent="0.3">
      <c r="B6001" s="15">
        <v>1943881</v>
      </c>
      <c r="C6001" s="16">
        <v>45324</v>
      </c>
      <c r="D6001" s="15">
        <v>304</v>
      </c>
      <c r="E6001" t="str">
        <f>VLOOKUP(D6001,Customers!$B$8:$C$1412,2,FALSE)</f>
        <v>Seredipity Hair &amp; Gift Design</v>
      </c>
      <c r="F6001" s="15">
        <v>1</v>
      </c>
      <c r="G6001" s="15" t="str">
        <f>VLOOKUP(F6001,'Other Data'!$B$17:$C$24,2,FALSE)</f>
        <v>ProductA</v>
      </c>
      <c r="H6001" s="18">
        <v>45324.713993055542</v>
      </c>
      <c r="I6001" s="15">
        <v>160</v>
      </c>
    </row>
    <row r="6002" spans="2:9" x14ac:dyDescent="0.3">
      <c r="B6002" s="15">
        <v>1943882</v>
      </c>
      <c r="C6002" s="16">
        <v>45324</v>
      </c>
      <c r="D6002" s="15">
        <v>405</v>
      </c>
      <c r="E6002" t="str">
        <f>VLOOKUP(D6002,Customers!$B$8:$C$1412,2,FALSE)</f>
        <v>Groovy Garnish</v>
      </c>
      <c r="F6002" s="15">
        <v>4</v>
      </c>
      <c r="G6002" s="15" t="str">
        <f>VLOOKUP(F6002,'Other Data'!$B$17:$C$24,2,FALSE)</f>
        <v>ProductD</v>
      </c>
      <c r="H6002" s="18">
        <v>45324.722592592581</v>
      </c>
      <c r="I6002" s="15">
        <v>161</v>
      </c>
    </row>
    <row r="6003" spans="2:9" x14ac:dyDescent="0.3">
      <c r="B6003" s="15">
        <v>1943883</v>
      </c>
      <c r="C6003" s="16">
        <v>45324</v>
      </c>
      <c r="D6003" s="15">
        <v>728</v>
      </c>
      <c r="E6003" t="str">
        <f>VLOOKUP(D6003,Customers!$B$8:$C$1412,2,FALSE)</f>
        <v>Peoples Drug Mart # 99</v>
      </c>
      <c r="F6003" s="15">
        <v>6</v>
      </c>
      <c r="G6003" s="15" t="str">
        <f>VLOOKUP(F6003,'Other Data'!$B$17:$C$24,2,FALSE)</f>
        <v>ProductF</v>
      </c>
      <c r="H6003" s="18">
        <v>45324.735034722209</v>
      </c>
      <c r="I6003" s="15">
        <v>178</v>
      </c>
    </row>
    <row r="6004" spans="2:9" x14ac:dyDescent="0.3">
      <c r="B6004" s="15">
        <v>1943884</v>
      </c>
      <c r="C6004" s="16">
        <v>45324</v>
      </c>
      <c r="D6004" s="15">
        <v>646</v>
      </c>
      <c r="E6004" t="str">
        <f>VLOOKUP(D6004,Customers!$B$8:$C$1412,2,FALSE)</f>
        <v>Lakeland College Bookstore</v>
      </c>
      <c r="F6004" s="15">
        <v>6</v>
      </c>
      <c r="G6004" s="15" t="str">
        <f>VLOOKUP(F6004,'Other Data'!$B$17:$C$24,2,FALSE)</f>
        <v>ProductF</v>
      </c>
      <c r="H6004" s="18">
        <v>45324.742719907394</v>
      </c>
      <c r="I6004" s="15">
        <v>147</v>
      </c>
    </row>
    <row r="6005" spans="2:9" x14ac:dyDescent="0.3">
      <c r="B6005" s="15">
        <v>1943885</v>
      </c>
      <c r="C6005" s="16">
        <v>45324</v>
      </c>
      <c r="D6005" s="15">
        <v>902</v>
      </c>
      <c r="E6005" t="str">
        <f>VLOOKUP(D6005,Customers!$B$8:$C$1412,2,FALSE)</f>
        <v>Sellebrations</v>
      </c>
      <c r="F6005" s="15">
        <v>4</v>
      </c>
      <c r="G6005" s="15" t="str">
        <f>VLOOKUP(F6005,'Other Data'!$B$17:$C$24,2,FALSE)</f>
        <v>ProductD</v>
      </c>
      <c r="H6005" s="18">
        <v>45324.751041666656</v>
      </c>
      <c r="I6005" s="15">
        <v>156</v>
      </c>
    </row>
    <row r="6006" spans="2:9" x14ac:dyDescent="0.3">
      <c r="B6006" s="15">
        <v>1943886</v>
      </c>
      <c r="C6006" s="16">
        <v>45324</v>
      </c>
      <c r="D6006" s="15">
        <v>96</v>
      </c>
      <c r="E6006" t="str">
        <f>VLOOKUP(D6006,Customers!$B$8:$C$1412,2,FALSE)</f>
        <v>La Solution Revee</v>
      </c>
      <c r="F6006" s="15">
        <v>3</v>
      </c>
      <c r="G6006" s="15" t="str">
        <f>VLOOKUP(F6006,'Other Data'!$B$17:$C$24,2,FALSE)</f>
        <v>ProductC</v>
      </c>
      <c r="H6006" s="18">
        <v>45324.763472222214</v>
      </c>
      <c r="I6006" s="15">
        <v>142</v>
      </c>
    </row>
    <row r="6007" spans="2:9" x14ac:dyDescent="0.3">
      <c r="B6007" s="15">
        <v>1943887</v>
      </c>
      <c r="C6007" s="16">
        <v>45324</v>
      </c>
      <c r="D6007" s="15">
        <v>1354</v>
      </c>
      <c r="E6007" t="str">
        <f>VLOOKUP(D6007,Customers!$B$8:$C$1412,2,FALSE)</f>
        <v>Museum Tour</v>
      </c>
      <c r="F6007" s="15">
        <v>3</v>
      </c>
      <c r="G6007" s="15" t="str">
        <f>VLOOKUP(F6007,'Other Data'!$B$17:$C$24,2,FALSE)</f>
        <v>ProductC</v>
      </c>
      <c r="H6007" s="18">
        <v>45324.779212962952</v>
      </c>
      <c r="I6007" s="15">
        <v>152</v>
      </c>
    </row>
    <row r="6008" spans="2:9" x14ac:dyDescent="0.3">
      <c r="B6008" s="15">
        <v>1943888</v>
      </c>
      <c r="C6008" s="16">
        <v>45324</v>
      </c>
      <c r="D6008" s="15">
        <v>574</v>
      </c>
      <c r="E6008" t="str">
        <f>VLOOKUP(D6008,Customers!$B$8:$C$1412,2,FALSE)</f>
        <v>Counter Clockwise</v>
      </c>
      <c r="F6008" s="15">
        <v>1</v>
      </c>
      <c r="G6008" s="15" t="str">
        <f>VLOOKUP(F6008,'Other Data'!$B$17:$C$24,2,FALSE)</f>
        <v>ProductA</v>
      </c>
      <c r="H6008" s="18">
        <v>45324.790983796287</v>
      </c>
      <c r="I6008" s="15">
        <v>169</v>
      </c>
    </row>
    <row r="6009" spans="2:9" x14ac:dyDescent="0.3">
      <c r="B6009" s="15">
        <v>1943889</v>
      </c>
      <c r="C6009" s="16">
        <v>45324</v>
      </c>
      <c r="D6009" s="15">
        <v>480</v>
      </c>
      <c r="E6009" t="str">
        <f>VLOOKUP(D6009,Customers!$B$8:$C$1412,2,FALSE)</f>
        <v>Simply Country</v>
      </c>
      <c r="F6009" s="15">
        <v>5</v>
      </c>
      <c r="G6009" s="15" t="str">
        <f>VLOOKUP(F6009,'Other Data'!$B$17:$C$24,2,FALSE)</f>
        <v>ProductE</v>
      </c>
      <c r="H6009" s="18">
        <v>45324.806145833325</v>
      </c>
      <c r="I6009" s="15">
        <v>165</v>
      </c>
    </row>
    <row r="6010" spans="2:9" x14ac:dyDescent="0.3">
      <c r="B6010" s="15">
        <v>1943890</v>
      </c>
      <c r="C6010" s="16">
        <v>45324</v>
      </c>
      <c r="D6010" s="15">
        <v>1391</v>
      </c>
      <c r="E6010" t="str">
        <f>VLOOKUP(D6010,Customers!$B$8:$C$1412,2,FALSE)</f>
        <v>Gift Horse, The</v>
      </c>
      <c r="F6010" s="15">
        <v>4</v>
      </c>
      <c r="G6010" s="15" t="str">
        <f>VLOOKUP(F6010,'Other Data'!$B$17:$C$24,2,FALSE)</f>
        <v>ProductD</v>
      </c>
      <c r="H6010" s="18">
        <v>45324.816898148143</v>
      </c>
      <c r="I6010" s="15">
        <v>159</v>
      </c>
    </row>
    <row r="6011" spans="2:9" x14ac:dyDescent="0.3">
      <c r="B6011" s="15">
        <v>1943891</v>
      </c>
      <c r="C6011" s="16">
        <v>45324</v>
      </c>
      <c r="D6011" s="15">
        <v>904</v>
      </c>
      <c r="E6011" t="str">
        <f>VLOOKUP(D6011,Customers!$B$8:$C$1412,2,FALSE)</f>
        <v>Abilities</v>
      </c>
      <c r="F6011" s="15">
        <v>4</v>
      </c>
      <c r="G6011" s="15" t="str">
        <f>VLOOKUP(F6011,'Other Data'!$B$17:$C$24,2,FALSE)</f>
        <v>ProductD</v>
      </c>
      <c r="H6011" s="18">
        <v>45324.82604166666</v>
      </c>
      <c r="I6011" s="15">
        <v>157</v>
      </c>
    </row>
    <row r="6012" spans="2:9" x14ac:dyDescent="0.3">
      <c r="B6012" s="15">
        <v>1943892</v>
      </c>
      <c r="C6012" s="16">
        <v>45324</v>
      </c>
      <c r="D6012" s="15">
        <v>728</v>
      </c>
      <c r="E6012" t="str">
        <f>VLOOKUP(D6012,Customers!$B$8:$C$1412,2,FALSE)</f>
        <v>Peoples Drug Mart # 99</v>
      </c>
      <c r="F6012" s="15">
        <v>6</v>
      </c>
      <c r="G6012" s="15" t="str">
        <f>VLOOKUP(F6012,'Other Data'!$B$17:$C$24,2,FALSE)</f>
        <v>ProductF</v>
      </c>
      <c r="H6012" s="18">
        <v>45324.836122685178</v>
      </c>
      <c r="I6012" s="15">
        <v>177</v>
      </c>
    </row>
    <row r="6013" spans="2:9" x14ac:dyDescent="0.3">
      <c r="B6013" s="15">
        <v>1943893</v>
      </c>
      <c r="C6013" s="16">
        <v>45324</v>
      </c>
      <c r="D6013" s="15">
        <v>527</v>
      </c>
      <c r="E6013" t="str">
        <f>VLOOKUP(D6013,Customers!$B$8:$C$1412,2,FALSE)</f>
        <v>Blooms Photography</v>
      </c>
      <c r="F6013" s="15">
        <v>4</v>
      </c>
      <c r="G6013" s="15" t="str">
        <f>VLOOKUP(F6013,'Other Data'!$B$17:$C$24,2,FALSE)</f>
        <v>ProductD</v>
      </c>
      <c r="H6013" s="18">
        <v>45324.84575231481</v>
      </c>
      <c r="I6013" s="15">
        <v>171</v>
      </c>
    </row>
    <row r="6014" spans="2:9" x14ac:dyDescent="0.3">
      <c r="B6014" s="15">
        <v>1943894</v>
      </c>
      <c r="C6014" s="16">
        <v>45324</v>
      </c>
      <c r="D6014" s="15">
        <v>1081</v>
      </c>
      <c r="E6014" t="str">
        <f>VLOOKUP(D6014,Customers!$B$8:$C$1412,2,FALSE)</f>
        <v>Melindas Fine Gifts</v>
      </c>
      <c r="F6014" s="15">
        <v>5</v>
      </c>
      <c r="G6014" s="15" t="str">
        <f>VLOOKUP(F6014,'Other Data'!$B$17:$C$24,2,FALSE)</f>
        <v>ProductE</v>
      </c>
      <c r="H6014" s="18">
        <v>45324.857256944437</v>
      </c>
      <c r="I6014" s="15">
        <v>178</v>
      </c>
    </row>
    <row r="6015" spans="2:9" x14ac:dyDescent="0.3">
      <c r="B6015" s="15">
        <v>1943895</v>
      </c>
      <c r="C6015" s="16">
        <v>45324</v>
      </c>
      <c r="D6015" s="15">
        <v>1095</v>
      </c>
      <c r="E6015" t="str">
        <f>VLOOKUP(D6015,Customers!$B$8:$C$1412,2,FALSE)</f>
        <v>21 Qusetions</v>
      </c>
      <c r="F6015" s="15">
        <v>4</v>
      </c>
      <c r="G6015" s="15" t="str">
        <f>VLOOKUP(F6015,'Other Data'!$B$17:$C$24,2,FALSE)</f>
        <v>ProductD</v>
      </c>
      <c r="H6015" s="18">
        <v>45324.872372685175</v>
      </c>
      <c r="I6015" s="15">
        <v>156</v>
      </c>
    </row>
    <row r="6016" spans="2:9" x14ac:dyDescent="0.3">
      <c r="B6016" s="15">
        <v>1943896</v>
      </c>
      <c r="C6016" s="16">
        <v>45324</v>
      </c>
      <c r="D6016" s="15">
        <v>1371</v>
      </c>
      <c r="E6016" t="str">
        <f>VLOOKUP(D6016,Customers!$B$8:$C$1412,2,FALSE)</f>
        <v>Golden North Gifts</v>
      </c>
      <c r="F6016" s="15">
        <v>3</v>
      </c>
      <c r="G6016" s="15" t="str">
        <f>VLOOKUP(F6016,'Other Data'!$B$17:$C$24,2,FALSE)</f>
        <v>ProductC</v>
      </c>
      <c r="H6016" s="18">
        <v>45324.887731481474</v>
      </c>
      <c r="I6016" s="15">
        <v>145</v>
      </c>
    </row>
    <row r="6017" spans="2:9" x14ac:dyDescent="0.3">
      <c r="B6017" s="15">
        <v>1943897</v>
      </c>
      <c r="C6017" s="16">
        <v>45324</v>
      </c>
      <c r="D6017" s="15">
        <v>1206</v>
      </c>
      <c r="E6017" t="str">
        <f>VLOOKUP(D6017,Customers!$B$8:$C$1412,2,FALSE)</f>
        <v>JW Baumann</v>
      </c>
      <c r="F6017" s="15">
        <v>6</v>
      </c>
      <c r="G6017" s="15" t="str">
        <f>VLOOKUP(F6017,'Other Data'!$B$17:$C$24,2,FALSE)</f>
        <v>ProductF</v>
      </c>
      <c r="H6017" s="18">
        <v>45324.90143518518</v>
      </c>
      <c r="I6017" s="15">
        <v>141</v>
      </c>
    </row>
    <row r="6018" spans="2:9" x14ac:dyDescent="0.3">
      <c r="B6018" s="15">
        <v>1943898</v>
      </c>
      <c r="C6018" s="16">
        <v>45324</v>
      </c>
      <c r="D6018" s="15">
        <v>930</v>
      </c>
      <c r="E6018" t="str">
        <f>VLOOKUP(D6018,Customers!$B$8:$C$1412,2,FALSE)</f>
        <v>Alexandra</v>
      </c>
      <c r="F6018" s="15">
        <v>4</v>
      </c>
      <c r="G6018" s="15" t="str">
        <f>VLOOKUP(F6018,'Other Data'!$B$17:$C$24,2,FALSE)</f>
        <v>ProductD</v>
      </c>
      <c r="H6018" s="18">
        <v>45324.911874999998</v>
      </c>
      <c r="I6018" s="15">
        <v>154</v>
      </c>
    </row>
    <row r="6019" spans="2:9" x14ac:dyDescent="0.3">
      <c r="B6019" s="15">
        <v>1943899</v>
      </c>
      <c r="C6019" s="16">
        <v>45327</v>
      </c>
      <c r="D6019" s="15">
        <v>36</v>
      </c>
      <c r="E6019" t="str">
        <f>VLOOKUP(D6019,Customers!$B$8:$C$1412,2,FALSE)</f>
        <v>Masstown Market</v>
      </c>
      <c r="F6019" s="15">
        <v>4</v>
      </c>
      <c r="G6019" s="15" t="str">
        <f>VLOOKUP(F6019,'Other Data'!$B$17:$C$24,2,FALSE)</f>
        <v>ProductD</v>
      </c>
      <c r="H6019" s="18">
        <v>45327.333333333336</v>
      </c>
      <c r="I6019" s="15">
        <v>168</v>
      </c>
    </row>
    <row r="6020" spans="2:9" x14ac:dyDescent="0.3">
      <c r="B6020" s="15">
        <v>1943900</v>
      </c>
      <c r="C6020" s="16">
        <v>45327</v>
      </c>
      <c r="D6020" s="15">
        <v>1267</v>
      </c>
      <c r="E6020" t="str">
        <f>VLOOKUP(D6020,Customers!$B$8:$C$1412,2,FALSE)</f>
        <v>Blue Willow Gift Shop</v>
      </c>
      <c r="F6020" s="15">
        <v>5</v>
      </c>
      <c r="G6020" s="15" t="str">
        <f>VLOOKUP(F6020,'Other Data'!$B$17:$C$24,2,FALSE)</f>
        <v>ProductE</v>
      </c>
      <c r="H6020" s="18">
        <v>45327.345300925932</v>
      </c>
      <c r="I6020" s="15">
        <v>160</v>
      </c>
    </row>
    <row r="6021" spans="2:9" x14ac:dyDescent="0.3">
      <c r="B6021" s="15">
        <v>1943901</v>
      </c>
      <c r="C6021" s="16">
        <v>45327</v>
      </c>
      <c r="D6021" s="15">
        <v>77</v>
      </c>
      <c r="E6021" t="str">
        <f>VLOOKUP(D6021,Customers!$B$8:$C$1412,2,FALSE)</f>
        <v>Carrington &amp; Co.</v>
      </c>
      <c r="F6021" s="15">
        <v>1</v>
      </c>
      <c r="G6021" s="15" t="str">
        <f>VLOOKUP(F6021,'Other Data'!$B$17:$C$24,2,FALSE)</f>
        <v>ProductA</v>
      </c>
      <c r="H6021" s="18">
        <v>45327.354456018526</v>
      </c>
      <c r="I6021" s="15">
        <v>150</v>
      </c>
    </row>
    <row r="6022" spans="2:9" x14ac:dyDescent="0.3">
      <c r="B6022" s="15">
        <v>1943902</v>
      </c>
      <c r="C6022" s="16">
        <v>45327</v>
      </c>
      <c r="D6022" s="15">
        <v>333</v>
      </c>
      <c r="E6022" t="str">
        <f>VLOOKUP(D6022,Customers!$B$8:$C$1412,2,FALSE)</f>
        <v>Buck or Two</v>
      </c>
      <c r="F6022" s="15">
        <v>6</v>
      </c>
      <c r="G6022" s="15" t="str">
        <f>VLOOKUP(F6022,'Other Data'!$B$17:$C$24,2,FALSE)</f>
        <v>ProductF</v>
      </c>
      <c r="H6022" s="18">
        <v>45327.365775462968</v>
      </c>
      <c r="I6022" s="15">
        <v>161</v>
      </c>
    </row>
    <row r="6023" spans="2:9" x14ac:dyDescent="0.3">
      <c r="B6023" s="15">
        <v>1943903</v>
      </c>
      <c r="C6023" s="16">
        <v>45327</v>
      </c>
      <c r="D6023" s="15">
        <v>765</v>
      </c>
      <c r="E6023" t="str">
        <f>VLOOKUP(D6023,Customers!$B$8:$C$1412,2,FALSE)</f>
        <v>Gift Shop, The</v>
      </c>
      <c r="F6023" s="15">
        <v>4</v>
      </c>
      <c r="G6023" s="15" t="str">
        <f>VLOOKUP(F6023,'Other Data'!$B$17:$C$24,2,FALSE)</f>
        <v>ProductD</v>
      </c>
      <c r="H6023" s="18">
        <v>45327.374884259261</v>
      </c>
      <c r="I6023" s="15">
        <v>143</v>
      </c>
    </row>
    <row r="6024" spans="2:9" x14ac:dyDescent="0.3">
      <c r="B6024" s="15">
        <v>1943904</v>
      </c>
      <c r="C6024" s="16">
        <v>45327</v>
      </c>
      <c r="D6024" s="15">
        <v>365</v>
      </c>
      <c r="E6024" t="str">
        <f>VLOOKUP(D6024,Customers!$B$8:$C$1412,2,FALSE)</f>
        <v>Hallmark</v>
      </c>
      <c r="F6024" s="15">
        <v>6</v>
      </c>
      <c r="G6024" s="15" t="str">
        <f>VLOOKUP(F6024,'Other Data'!$B$17:$C$24,2,FALSE)</f>
        <v>ProductF</v>
      </c>
      <c r="H6024" s="18">
        <v>45327.383564814816</v>
      </c>
      <c r="I6024" s="15">
        <v>179</v>
      </c>
    </row>
    <row r="6025" spans="2:9" x14ac:dyDescent="0.3">
      <c r="B6025" s="15">
        <v>1943905</v>
      </c>
      <c r="C6025" s="16">
        <v>45327</v>
      </c>
      <c r="D6025" s="15">
        <v>341</v>
      </c>
      <c r="E6025" t="str">
        <f>VLOOKUP(D6025,Customers!$B$8:$C$1412,2,FALSE)</f>
        <v>Zellers Store #237</v>
      </c>
      <c r="F6025" s="15">
        <v>5</v>
      </c>
      <c r="G6025" s="15" t="str">
        <f>VLOOKUP(F6025,'Other Data'!$B$17:$C$24,2,FALSE)</f>
        <v>ProductE</v>
      </c>
      <c r="H6025" s="18">
        <v>45327.395173611112</v>
      </c>
      <c r="I6025" s="15">
        <v>162</v>
      </c>
    </row>
    <row r="6026" spans="2:9" x14ac:dyDescent="0.3">
      <c r="B6026" s="15">
        <v>1943906</v>
      </c>
      <c r="C6026" s="16">
        <v>45327</v>
      </c>
      <c r="D6026" s="15">
        <v>839</v>
      </c>
      <c r="E6026" t="str">
        <f>VLOOKUP(D6026,Customers!$B$8:$C$1412,2,FALSE)</f>
        <v>Amanda's Hallmark</v>
      </c>
      <c r="F6026" s="15">
        <v>3</v>
      </c>
      <c r="G6026" s="15" t="str">
        <f>VLOOKUP(F6026,'Other Data'!$B$17:$C$24,2,FALSE)</f>
        <v>ProductC</v>
      </c>
      <c r="H6026" s="18">
        <v>45327.403761574074</v>
      </c>
      <c r="I6026" s="15">
        <v>174</v>
      </c>
    </row>
    <row r="6027" spans="2:9" x14ac:dyDescent="0.3">
      <c r="B6027" s="15">
        <v>1943907</v>
      </c>
      <c r="C6027" s="16">
        <v>45327</v>
      </c>
      <c r="D6027" s="15">
        <v>1351</v>
      </c>
      <c r="E6027" t="str">
        <f>VLOOKUP(D6027,Customers!$B$8:$C$1412,2,FALSE)</f>
        <v>My Mother Know c/o Mary Heins</v>
      </c>
      <c r="F6027" s="15">
        <v>6</v>
      </c>
      <c r="G6027" s="15" t="str">
        <f>VLOOKUP(F6027,'Other Data'!$B$17:$C$24,2,FALSE)</f>
        <v>ProductF</v>
      </c>
      <c r="H6027" s="18">
        <v>45327.417037037034</v>
      </c>
      <c r="I6027" s="15">
        <v>150</v>
      </c>
    </row>
    <row r="6028" spans="2:9" x14ac:dyDescent="0.3">
      <c r="B6028" s="15">
        <v>1943908</v>
      </c>
      <c r="C6028" s="16">
        <v>45327</v>
      </c>
      <c r="D6028" s="15">
        <v>909</v>
      </c>
      <c r="E6028" t="str">
        <f>VLOOKUP(D6028,Customers!$B$8:$C$1412,2,FALSE)</f>
        <v>Huntington Hospital Auxillary</v>
      </c>
      <c r="F6028" s="15">
        <v>4</v>
      </c>
      <c r="G6028" s="15" t="str">
        <f>VLOOKUP(F6028,'Other Data'!$B$17:$C$24,2,FALSE)</f>
        <v>ProductD</v>
      </c>
      <c r="H6028" s="18">
        <v>45327.431608796294</v>
      </c>
      <c r="I6028" s="15">
        <v>146</v>
      </c>
    </row>
    <row r="6029" spans="2:9" x14ac:dyDescent="0.3">
      <c r="B6029" s="15">
        <v>1943909</v>
      </c>
      <c r="C6029" s="16">
        <v>45327</v>
      </c>
      <c r="D6029" s="15">
        <v>197</v>
      </c>
      <c r="E6029" t="str">
        <f>VLOOKUP(D6029,Customers!$B$8:$C$1412,2,FALSE)</f>
        <v>Super Smokey Convenience</v>
      </c>
      <c r="F6029" s="15">
        <v>6</v>
      </c>
      <c r="G6029" s="15" t="str">
        <f>VLOOKUP(F6029,'Other Data'!$B$17:$C$24,2,FALSE)</f>
        <v>ProductF</v>
      </c>
      <c r="H6029" s="18">
        <v>45327.444166666668</v>
      </c>
      <c r="I6029" s="15">
        <v>142</v>
      </c>
    </row>
    <row r="6030" spans="2:9" x14ac:dyDescent="0.3">
      <c r="B6030" s="15">
        <v>1943910</v>
      </c>
      <c r="C6030" s="16">
        <v>45327</v>
      </c>
      <c r="D6030" s="15">
        <v>1412</v>
      </c>
      <c r="E6030" t="str">
        <f>VLOOKUP(D6030,Customers!$B$8:$C$1412,2,FALSE)</f>
        <v>Unipharm Wholesale Drugs Ltd.</v>
      </c>
      <c r="F6030" s="15">
        <v>6</v>
      </c>
      <c r="G6030" s="15" t="str">
        <f>VLOOKUP(F6030,'Other Data'!$B$17:$C$24,2,FALSE)</f>
        <v>ProductF</v>
      </c>
      <c r="H6030" s="18">
        <v>45327.45349537037</v>
      </c>
      <c r="I6030" s="15">
        <v>173</v>
      </c>
    </row>
    <row r="6031" spans="2:9" x14ac:dyDescent="0.3">
      <c r="B6031" s="15">
        <v>1943911</v>
      </c>
      <c r="C6031" s="16">
        <v>45327</v>
      </c>
      <c r="D6031" s="15">
        <v>1023</v>
      </c>
      <c r="E6031" t="str">
        <f>VLOOKUP(D6031,Customers!$B$8:$C$1412,2,FALSE)</f>
        <v>Planet Hilton Head</v>
      </c>
      <c r="F6031" s="15">
        <v>3</v>
      </c>
      <c r="G6031" s="15" t="str">
        <f>VLOOKUP(F6031,'Other Data'!$B$17:$C$24,2,FALSE)</f>
        <v>ProductC</v>
      </c>
      <c r="H6031" s="18">
        <v>45327.462581018517</v>
      </c>
      <c r="I6031" s="15">
        <v>179</v>
      </c>
    </row>
    <row r="6032" spans="2:9" x14ac:dyDescent="0.3">
      <c r="B6032" s="15">
        <v>1943912</v>
      </c>
      <c r="C6032" s="16">
        <v>45327</v>
      </c>
      <c r="D6032" s="15">
        <v>816</v>
      </c>
      <c r="E6032" t="str">
        <f>VLOOKUP(D6032,Customers!$B$8:$C$1412,2,FALSE)</f>
        <v>Hoot The</v>
      </c>
      <c r="F6032" s="15">
        <v>2</v>
      </c>
      <c r="G6032" s="15" t="str">
        <f>VLOOKUP(F6032,'Other Data'!$B$17:$C$24,2,FALSE)</f>
        <v>ProductB</v>
      </c>
      <c r="H6032" s="18">
        <v>45327.476261574069</v>
      </c>
      <c r="I6032" s="15">
        <v>173</v>
      </c>
    </row>
    <row r="6033" spans="2:9" x14ac:dyDescent="0.3">
      <c r="B6033" s="15">
        <v>1943913</v>
      </c>
      <c r="C6033" s="16">
        <v>45327</v>
      </c>
      <c r="D6033" s="15">
        <v>320</v>
      </c>
      <c r="E6033" t="str">
        <f>VLOOKUP(D6033,Customers!$B$8:$C$1412,2,FALSE)</f>
        <v>Lukes Country Store</v>
      </c>
      <c r="F6033" s="15">
        <v>1</v>
      </c>
      <c r="G6033" s="15" t="str">
        <f>VLOOKUP(F6033,'Other Data'!$B$17:$C$24,2,FALSE)</f>
        <v>ProductA</v>
      </c>
      <c r="H6033" s="18">
        <v>45327.487118055549</v>
      </c>
      <c r="I6033" s="15">
        <v>167</v>
      </c>
    </row>
    <row r="6034" spans="2:9" x14ac:dyDescent="0.3">
      <c r="B6034" s="15">
        <v>1943914</v>
      </c>
      <c r="C6034" s="16">
        <v>45327</v>
      </c>
      <c r="D6034" s="15">
        <v>331</v>
      </c>
      <c r="E6034" t="str">
        <f>VLOOKUP(D6034,Customers!$B$8:$C$1412,2,FALSE)</f>
        <v>Time Impec Inc</v>
      </c>
      <c r="F6034" s="15">
        <v>4</v>
      </c>
      <c r="G6034" s="15" t="str">
        <f>VLOOKUP(F6034,'Other Data'!$B$17:$C$24,2,FALSE)</f>
        <v>ProductD</v>
      </c>
      <c r="H6034" s="18">
        <v>45327.495613425919</v>
      </c>
      <c r="I6034" s="15">
        <v>166</v>
      </c>
    </row>
    <row r="6035" spans="2:9" x14ac:dyDescent="0.3">
      <c r="B6035" s="15">
        <v>1943915</v>
      </c>
      <c r="C6035" s="16">
        <v>45327</v>
      </c>
      <c r="D6035" s="15">
        <v>153</v>
      </c>
      <c r="E6035" t="str">
        <f>VLOOKUP(D6035,Customers!$B$8:$C$1412,2,FALSE)</f>
        <v>Shadowfax</v>
      </c>
      <c r="F6035" s="15">
        <v>2</v>
      </c>
      <c r="G6035" s="15" t="str">
        <f>VLOOKUP(F6035,'Other Data'!$B$17:$C$24,2,FALSE)</f>
        <v>ProductB</v>
      </c>
      <c r="H6035" s="18">
        <v>45327.507673611108</v>
      </c>
      <c r="I6035" s="15">
        <v>147</v>
      </c>
    </row>
    <row r="6036" spans="2:9" x14ac:dyDescent="0.3">
      <c r="B6036" s="15">
        <v>1943916</v>
      </c>
      <c r="C6036" s="16">
        <v>45327</v>
      </c>
      <c r="D6036" s="15">
        <v>1272</v>
      </c>
      <c r="E6036" t="str">
        <f>VLOOKUP(D6036,Customers!$B$8:$C$1412,2,FALSE)</f>
        <v>Holy Cross Hospital</v>
      </c>
      <c r="F6036" s="15">
        <v>5</v>
      </c>
      <c r="G6036" s="15" t="str">
        <f>VLOOKUP(F6036,'Other Data'!$B$17:$C$24,2,FALSE)</f>
        <v>ProductE</v>
      </c>
      <c r="H6036" s="18">
        <v>45327.519166666665</v>
      </c>
      <c r="I6036" s="15">
        <v>168</v>
      </c>
    </row>
    <row r="6037" spans="2:9" x14ac:dyDescent="0.3">
      <c r="B6037" s="15">
        <v>1943917</v>
      </c>
      <c r="C6037" s="16">
        <v>45327</v>
      </c>
      <c r="D6037" s="15">
        <v>1356</v>
      </c>
      <c r="E6037" t="str">
        <f>VLOOKUP(D6037,Customers!$B$8:$C$1412,2,FALSE)</f>
        <v>Negstads</v>
      </c>
      <c r="F6037" s="15">
        <v>6</v>
      </c>
      <c r="G6037" s="15" t="str">
        <f>VLOOKUP(F6037,'Other Data'!$B$17:$C$24,2,FALSE)</f>
        <v>ProductF</v>
      </c>
      <c r="H6037" s="18">
        <v>45327.529328703706</v>
      </c>
      <c r="I6037" s="15">
        <v>147</v>
      </c>
    </row>
    <row r="6038" spans="2:9" x14ac:dyDescent="0.3">
      <c r="B6038" s="15">
        <v>1943918</v>
      </c>
      <c r="C6038" s="16">
        <v>45327</v>
      </c>
      <c r="D6038" s="15">
        <v>753</v>
      </c>
      <c r="E6038" t="str">
        <f>VLOOKUP(D6038,Customers!$B$8:$C$1412,2,FALSE)</f>
        <v>Quil and Press Inc.</v>
      </c>
      <c r="F6038" s="15">
        <v>5</v>
      </c>
      <c r="G6038" s="15" t="str">
        <f>VLOOKUP(F6038,'Other Data'!$B$17:$C$24,2,FALSE)</f>
        <v>ProductE</v>
      </c>
      <c r="H6038" s="18">
        <v>45327.544849537036</v>
      </c>
      <c r="I6038" s="15">
        <v>163</v>
      </c>
    </row>
    <row r="6039" spans="2:9" x14ac:dyDescent="0.3">
      <c r="B6039" s="15">
        <v>1943919</v>
      </c>
      <c r="C6039" s="16">
        <v>45327</v>
      </c>
      <c r="D6039" s="15">
        <v>100</v>
      </c>
      <c r="E6039" t="str">
        <f>VLOOKUP(D6039,Customers!$B$8:$C$1412,2,FALSE)</f>
        <v>Zone</v>
      </c>
      <c r="F6039" s="15">
        <v>5</v>
      </c>
      <c r="G6039" s="15" t="str">
        <f>VLOOKUP(F6039,'Other Data'!$B$17:$C$24,2,FALSE)</f>
        <v>ProductE</v>
      </c>
      <c r="H6039" s="18">
        <v>45327.555856481478</v>
      </c>
      <c r="I6039" s="15">
        <v>149</v>
      </c>
    </row>
    <row r="6040" spans="2:9" x14ac:dyDescent="0.3">
      <c r="B6040" s="15">
        <v>1943920</v>
      </c>
      <c r="C6040" s="16">
        <v>45327</v>
      </c>
      <c r="D6040" s="15">
        <v>514</v>
      </c>
      <c r="E6040" t="str">
        <f>VLOOKUP(D6040,Customers!$B$8:$C$1412,2,FALSE)</f>
        <v>Toys To Go</v>
      </c>
      <c r="F6040" s="15">
        <v>3</v>
      </c>
      <c r="G6040" s="15" t="str">
        <f>VLOOKUP(F6040,'Other Data'!$B$17:$C$24,2,FALSE)</f>
        <v>ProductC</v>
      </c>
      <c r="H6040" s="18">
        <v>45327.566712962958</v>
      </c>
      <c r="I6040" s="15">
        <v>165</v>
      </c>
    </row>
    <row r="6041" spans="2:9" x14ac:dyDescent="0.3">
      <c r="B6041" s="15">
        <v>1943921</v>
      </c>
      <c r="C6041" s="16">
        <v>45327</v>
      </c>
      <c r="D6041" s="15">
        <v>415</v>
      </c>
      <c r="E6041" t="str">
        <f>VLOOKUP(D6041,Customers!$B$8:$C$1412,2,FALSE)</f>
        <v>ETCETERA</v>
      </c>
      <c r="F6041" s="15">
        <v>5</v>
      </c>
      <c r="G6041" s="15" t="str">
        <f>VLOOKUP(F6041,'Other Data'!$B$17:$C$24,2,FALSE)</f>
        <v>ProductE</v>
      </c>
      <c r="H6041" s="18">
        <v>45327.575451388882</v>
      </c>
      <c r="I6041" s="15">
        <v>168</v>
      </c>
    </row>
    <row r="6042" spans="2:9" x14ac:dyDescent="0.3">
      <c r="B6042" s="15">
        <v>1943922</v>
      </c>
      <c r="C6042" s="16">
        <v>45327</v>
      </c>
      <c r="D6042" s="15">
        <v>424</v>
      </c>
      <c r="E6042" t="str">
        <f>VLOOKUP(D6042,Customers!$B$8:$C$1412,2,FALSE)</f>
        <v>Christine's of Oxford</v>
      </c>
      <c r="F6042" s="15">
        <v>6</v>
      </c>
      <c r="G6042" s="15" t="str">
        <f>VLOOKUP(F6042,'Other Data'!$B$17:$C$24,2,FALSE)</f>
        <v>ProductF</v>
      </c>
      <c r="H6042" s="18">
        <v>45327.585682870362</v>
      </c>
      <c r="I6042" s="15">
        <v>154</v>
      </c>
    </row>
    <row r="6043" spans="2:9" x14ac:dyDescent="0.3">
      <c r="B6043" s="15">
        <v>1943923</v>
      </c>
      <c r="C6043" s="16">
        <v>45327</v>
      </c>
      <c r="D6043" s="15">
        <v>601</v>
      </c>
      <c r="E6043" t="str">
        <f>VLOOKUP(D6043,Customers!$B$8:$C$1412,2,FALSE)</f>
        <v>Sterling Rose</v>
      </c>
      <c r="F6043" s="15">
        <v>3</v>
      </c>
      <c r="G6043" s="15" t="str">
        <f>VLOOKUP(F6043,'Other Data'!$B$17:$C$24,2,FALSE)</f>
        <v>ProductC</v>
      </c>
      <c r="H6043" s="18">
        <v>45327.599548611106</v>
      </c>
      <c r="I6043" s="15">
        <v>141</v>
      </c>
    </row>
    <row r="6044" spans="2:9" x14ac:dyDescent="0.3">
      <c r="B6044" s="15">
        <v>1943924</v>
      </c>
      <c r="C6044" s="16">
        <v>45327</v>
      </c>
      <c r="D6044" s="15">
        <v>625</v>
      </c>
      <c r="E6044" t="str">
        <f>VLOOKUP(D6044,Customers!$B$8:$C$1412,2,FALSE)</f>
        <v>University of Alberta Hospital</v>
      </c>
      <c r="F6044" s="15">
        <v>5</v>
      </c>
      <c r="G6044" s="15" t="str">
        <f>VLOOKUP(F6044,'Other Data'!$B$17:$C$24,2,FALSE)</f>
        <v>ProductE</v>
      </c>
      <c r="H6044" s="18">
        <v>45327.61137731481</v>
      </c>
      <c r="I6044" s="15">
        <v>143</v>
      </c>
    </row>
    <row r="6045" spans="2:9" x14ac:dyDescent="0.3">
      <c r="B6045" s="15">
        <v>1943925</v>
      </c>
      <c r="C6045" s="16">
        <v>45327</v>
      </c>
      <c r="D6045" s="15">
        <v>611</v>
      </c>
      <c r="E6045" t="str">
        <f>VLOOKUP(D6045,Customers!$B$8:$C$1412,2,FALSE)</f>
        <v>Olds Value Drug Mart</v>
      </c>
      <c r="F6045" s="15">
        <v>5</v>
      </c>
      <c r="G6045" s="15" t="str">
        <f>VLOOKUP(F6045,'Other Data'!$B$17:$C$24,2,FALSE)</f>
        <v>ProductE</v>
      </c>
      <c r="H6045" s="18">
        <v>45327.625902777771</v>
      </c>
      <c r="I6045" s="15">
        <v>171</v>
      </c>
    </row>
    <row r="6046" spans="2:9" x14ac:dyDescent="0.3">
      <c r="B6046" s="15">
        <v>1943926</v>
      </c>
      <c r="C6046" s="16">
        <v>45327</v>
      </c>
      <c r="D6046" s="15">
        <v>67</v>
      </c>
      <c r="E6046" t="str">
        <f>VLOOKUP(D6046,Customers!$B$8:$C$1412,2,FALSE)</f>
        <v>FULMORES PCHOUICE</v>
      </c>
      <c r="F6046" s="15">
        <v>2</v>
      </c>
      <c r="G6046" s="15" t="str">
        <f>VLOOKUP(F6046,'Other Data'!$B$17:$C$24,2,FALSE)</f>
        <v>ProductB</v>
      </c>
      <c r="H6046" s="18">
        <v>45327.642060185179</v>
      </c>
      <c r="I6046" s="15">
        <v>168</v>
      </c>
    </row>
    <row r="6047" spans="2:9" x14ac:dyDescent="0.3">
      <c r="B6047" s="15">
        <v>1943927</v>
      </c>
      <c r="C6047" s="16">
        <v>45327</v>
      </c>
      <c r="D6047" s="15">
        <v>316</v>
      </c>
      <c r="E6047" t="str">
        <f>VLOOKUP(D6047,Customers!$B$8:$C$1412,2,FALSE)</f>
        <v>Dell IDA</v>
      </c>
      <c r="F6047" s="15">
        <v>2</v>
      </c>
      <c r="G6047" s="15" t="str">
        <f>VLOOKUP(F6047,'Other Data'!$B$17:$C$24,2,FALSE)</f>
        <v>ProductB</v>
      </c>
      <c r="H6047" s="18">
        <v>45327.651655092588</v>
      </c>
      <c r="I6047" s="15">
        <v>166</v>
      </c>
    </row>
    <row r="6048" spans="2:9" x14ac:dyDescent="0.3">
      <c r="B6048" s="15">
        <v>1943928</v>
      </c>
      <c r="C6048" s="16">
        <v>45327</v>
      </c>
      <c r="D6048" s="15">
        <v>602</v>
      </c>
      <c r="E6048" t="str">
        <f>VLOOKUP(D6048,Customers!$B$8:$C$1412,2,FALSE)</f>
        <v>Carewest Sarcee</v>
      </c>
      <c r="F6048" s="15">
        <v>2</v>
      </c>
      <c r="G6048" s="15" t="str">
        <f>VLOOKUP(F6048,'Other Data'!$B$17:$C$24,2,FALSE)</f>
        <v>ProductB</v>
      </c>
      <c r="H6048" s="18">
        <v>45327.664201388885</v>
      </c>
      <c r="I6048" s="15">
        <v>169</v>
      </c>
    </row>
    <row r="6049" spans="2:9" x14ac:dyDescent="0.3">
      <c r="B6049" s="15">
        <v>1943929</v>
      </c>
      <c r="C6049" s="16">
        <v>45327</v>
      </c>
      <c r="D6049" s="15">
        <v>1215</v>
      </c>
      <c r="E6049" t="str">
        <f>VLOOKUP(D6049,Customers!$B$8:$C$1412,2,FALSE)</f>
        <v>Dillar's Inc Olathe, KS</v>
      </c>
      <c r="F6049" s="15">
        <v>6</v>
      </c>
      <c r="G6049" s="15" t="str">
        <f>VLOOKUP(F6049,'Other Data'!$B$17:$C$24,2,FALSE)</f>
        <v>ProductF</v>
      </c>
      <c r="H6049" s="18">
        <v>45327.678368055553</v>
      </c>
      <c r="I6049" s="15">
        <v>155</v>
      </c>
    </row>
    <row r="6050" spans="2:9" x14ac:dyDescent="0.3">
      <c r="B6050" s="15">
        <v>1943930</v>
      </c>
      <c r="C6050" s="16">
        <v>45327</v>
      </c>
      <c r="D6050" s="15">
        <v>857</v>
      </c>
      <c r="E6050" t="str">
        <f>VLOOKUP(D6050,Customers!$B$8:$C$1412,2,FALSE)</f>
        <v>Milano Jewelry Inc</v>
      </c>
      <c r="F6050" s="15">
        <v>1</v>
      </c>
      <c r="G6050" s="15" t="str">
        <f>VLOOKUP(F6050,'Other Data'!$B$17:$C$24,2,FALSE)</f>
        <v>ProductA</v>
      </c>
      <c r="H6050" s="18">
        <v>45327.690162037034</v>
      </c>
      <c r="I6050" s="15">
        <v>150</v>
      </c>
    </row>
    <row r="6051" spans="2:9" x14ac:dyDescent="0.3">
      <c r="B6051" s="15">
        <v>1943931</v>
      </c>
      <c r="C6051" s="16">
        <v>45327</v>
      </c>
      <c r="D6051" s="15">
        <v>542</v>
      </c>
      <c r="E6051" t="str">
        <f>VLOOKUP(D6051,Customers!$B$8:$C$1412,2,FALSE)</f>
        <v>Your Dollar Store With More #309</v>
      </c>
      <c r="F6051" s="15">
        <v>3</v>
      </c>
      <c r="G6051" s="15" t="str">
        <f>VLOOKUP(F6051,'Other Data'!$B$17:$C$24,2,FALSE)</f>
        <v>ProductC</v>
      </c>
      <c r="H6051" s="18">
        <v>45327.698865740735</v>
      </c>
      <c r="I6051" s="15">
        <v>141</v>
      </c>
    </row>
    <row r="6052" spans="2:9" x14ac:dyDescent="0.3">
      <c r="B6052" s="15">
        <v>1943932</v>
      </c>
      <c r="C6052" s="16">
        <v>45327</v>
      </c>
      <c r="D6052" s="15">
        <v>1046</v>
      </c>
      <c r="E6052" t="str">
        <f>VLOOKUP(D6052,Customers!$B$8:$C$1412,2,FALSE)</f>
        <v>Las Olas Chemist</v>
      </c>
      <c r="F6052" s="15">
        <v>2</v>
      </c>
      <c r="G6052" s="15" t="str">
        <f>VLOOKUP(F6052,'Other Data'!$B$17:$C$24,2,FALSE)</f>
        <v>ProductB</v>
      </c>
      <c r="H6052" s="18">
        <v>45327.714722222219</v>
      </c>
      <c r="I6052" s="15">
        <v>162</v>
      </c>
    </row>
    <row r="6053" spans="2:9" x14ac:dyDescent="0.3">
      <c r="B6053" s="15">
        <v>1943933</v>
      </c>
      <c r="C6053" s="16">
        <v>45327</v>
      </c>
      <c r="D6053" s="15">
        <v>854</v>
      </c>
      <c r="E6053" t="str">
        <f>VLOOKUP(D6053,Customers!$B$8:$C$1412,2,FALSE)</f>
        <v>UnbeatableSale.com</v>
      </c>
      <c r="F6053" s="15">
        <v>1</v>
      </c>
      <c r="G6053" s="15" t="str">
        <f>VLOOKUP(F6053,'Other Data'!$B$17:$C$24,2,FALSE)</f>
        <v>ProductA</v>
      </c>
      <c r="H6053" s="18">
        <v>45327.72824074074</v>
      </c>
      <c r="I6053" s="15">
        <v>154</v>
      </c>
    </row>
    <row r="6054" spans="2:9" x14ac:dyDescent="0.3">
      <c r="B6054" s="15">
        <v>1943934</v>
      </c>
      <c r="C6054" s="16">
        <v>45327</v>
      </c>
      <c r="D6054" s="15">
        <v>823</v>
      </c>
      <c r="E6054" t="str">
        <f>VLOOKUP(D6054,Customers!$B$8:$C$1412,2,FALSE)</f>
        <v>Danbury Hospital</v>
      </c>
      <c r="F6054" s="15">
        <v>5</v>
      </c>
      <c r="G6054" s="15" t="str">
        <f>VLOOKUP(F6054,'Other Data'!$B$17:$C$24,2,FALSE)</f>
        <v>ProductE</v>
      </c>
      <c r="H6054" s="18">
        <v>45327.737280092595</v>
      </c>
      <c r="I6054" s="15">
        <v>161</v>
      </c>
    </row>
    <row r="6055" spans="2:9" x14ac:dyDescent="0.3">
      <c r="B6055" s="15">
        <v>1943935</v>
      </c>
      <c r="C6055" s="16">
        <v>45327</v>
      </c>
      <c r="D6055" s="15">
        <v>846</v>
      </c>
      <c r="E6055" t="str">
        <f>VLOOKUP(D6055,Customers!$B$8:$C$1412,2,FALSE)</f>
        <v>Madison Pharmacy</v>
      </c>
      <c r="F6055" s="15">
        <v>1</v>
      </c>
      <c r="G6055" s="15" t="str">
        <f>VLOOKUP(F6055,'Other Data'!$B$17:$C$24,2,FALSE)</f>
        <v>ProductA</v>
      </c>
      <c r="H6055" s="18">
        <v>45327.750567129631</v>
      </c>
      <c r="I6055" s="15">
        <v>140</v>
      </c>
    </row>
    <row r="6056" spans="2:9" x14ac:dyDescent="0.3">
      <c r="B6056" s="15">
        <v>1943936</v>
      </c>
      <c r="C6056" s="16">
        <v>45327</v>
      </c>
      <c r="D6056" s="15">
        <v>749</v>
      </c>
      <c r="E6056" t="str">
        <f>VLOOKUP(D6056,Customers!$B$8:$C$1412,2,FALSE)</f>
        <v>Corretti Fashions PTE LTD</v>
      </c>
      <c r="F6056" s="15">
        <v>3</v>
      </c>
      <c r="G6056" s="15" t="str">
        <f>VLOOKUP(F6056,'Other Data'!$B$17:$C$24,2,FALSE)</f>
        <v>ProductC</v>
      </c>
      <c r="H6056" s="18">
        <v>45327.764340277776</v>
      </c>
      <c r="I6056" s="15">
        <v>179</v>
      </c>
    </row>
    <row r="6057" spans="2:9" x14ac:dyDescent="0.3">
      <c r="B6057" s="15">
        <v>1943937</v>
      </c>
      <c r="C6057" s="16">
        <v>45327</v>
      </c>
      <c r="D6057" s="15">
        <v>1044</v>
      </c>
      <c r="E6057" t="str">
        <f>VLOOKUP(D6057,Customers!$B$8:$C$1412,2,FALSE)</f>
        <v>Delstar</v>
      </c>
      <c r="F6057" s="15">
        <v>6</v>
      </c>
      <c r="G6057" s="15" t="str">
        <f>VLOOKUP(F6057,'Other Data'!$B$17:$C$24,2,FALSE)</f>
        <v>ProductF</v>
      </c>
      <c r="H6057" s="18">
        <v>45327.77811342592</v>
      </c>
      <c r="I6057" s="15">
        <v>141</v>
      </c>
    </row>
    <row r="6058" spans="2:9" x14ac:dyDescent="0.3">
      <c r="B6058" s="15">
        <v>1943938</v>
      </c>
      <c r="C6058" s="16">
        <v>45327</v>
      </c>
      <c r="D6058" s="15">
        <v>71</v>
      </c>
      <c r="E6058" t="str">
        <f>VLOOKUP(D6058,Customers!$B$8:$C$1412,2,FALSE)</f>
        <v>Friendly Pharmacy</v>
      </c>
      <c r="F6058" s="15">
        <v>3</v>
      </c>
      <c r="G6058" s="15" t="str">
        <f>VLOOKUP(F6058,'Other Data'!$B$17:$C$24,2,FALSE)</f>
        <v>ProductC</v>
      </c>
      <c r="H6058" s="18">
        <v>45327.788206018515</v>
      </c>
      <c r="I6058" s="15">
        <v>155</v>
      </c>
    </row>
    <row r="6059" spans="2:9" x14ac:dyDescent="0.3">
      <c r="B6059" s="15">
        <v>1943939</v>
      </c>
      <c r="C6059" s="16">
        <v>45327</v>
      </c>
      <c r="D6059" s="15">
        <v>657</v>
      </c>
      <c r="E6059" t="str">
        <f>VLOOKUP(D6059,Customers!$B$8:$C$1412,2,FALSE)</f>
        <v>Peoples Drug Mart # 122</v>
      </c>
      <c r="F6059" s="15">
        <v>2</v>
      </c>
      <c r="G6059" s="15" t="str">
        <f>VLOOKUP(F6059,'Other Data'!$B$17:$C$24,2,FALSE)</f>
        <v>ProductB</v>
      </c>
      <c r="H6059" s="18">
        <v>45327.804201388884</v>
      </c>
      <c r="I6059" s="15">
        <v>163</v>
      </c>
    </row>
    <row r="6060" spans="2:9" x14ac:dyDescent="0.3">
      <c r="B6060" s="15">
        <v>1943940</v>
      </c>
      <c r="C6060" s="16">
        <v>45327</v>
      </c>
      <c r="D6060" s="15">
        <v>675</v>
      </c>
      <c r="E6060" t="str">
        <f>VLOOKUP(D6060,Customers!$B$8:$C$1412,2,FALSE)</f>
        <v>Pharmasave - 154</v>
      </c>
      <c r="F6060" s="15">
        <v>6</v>
      </c>
      <c r="G6060" s="15" t="str">
        <f>VLOOKUP(F6060,'Other Data'!$B$17:$C$24,2,FALSE)</f>
        <v>ProductF</v>
      </c>
      <c r="H6060" s="18">
        <v>45327.818009259252</v>
      </c>
      <c r="I6060" s="15">
        <v>150</v>
      </c>
    </row>
    <row r="6061" spans="2:9" x14ac:dyDescent="0.3">
      <c r="B6061" s="15">
        <v>1943941</v>
      </c>
      <c r="C6061" s="16">
        <v>45327</v>
      </c>
      <c r="D6061" s="15">
        <v>240</v>
      </c>
      <c r="E6061" t="str">
        <f>VLOOKUP(D6061,Customers!$B$8:$C$1412,2,FALSE)</f>
        <v>Temtex - Samples</v>
      </c>
      <c r="F6061" s="15">
        <v>6</v>
      </c>
      <c r="G6061" s="15" t="str">
        <f>VLOOKUP(F6061,'Other Data'!$B$17:$C$24,2,FALSE)</f>
        <v>ProductF</v>
      </c>
      <c r="H6061" s="18">
        <v>45327.83416666666</v>
      </c>
      <c r="I6061" s="15">
        <v>144</v>
      </c>
    </row>
    <row r="6062" spans="2:9" x14ac:dyDescent="0.3">
      <c r="B6062" s="15">
        <v>1943942</v>
      </c>
      <c r="C6062" s="16">
        <v>45327</v>
      </c>
      <c r="D6062" s="15">
        <v>722</v>
      </c>
      <c r="E6062" t="str">
        <f>VLOOKUP(D6062,Customers!$B$8:$C$1412,2,FALSE)</f>
        <v>Your Dollars Store With More #123</v>
      </c>
      <c r="F6062" s="15">
        <v>4</v>
      </c>
      <c r="G6062" s="15" t="str">
        <f>VLOOKUP(F6062,'Other Data'!$B$17:$C$24,2,FALSE)</f>
        <v>ProductD</v>
      </c>
      <c r="H6062" s="18">
        <v>45327.84643518518</v>
      </c>
      <c r="I6062" s="15">
        <v>157</v>
      </c>
    </row>
    <row r="6063" spans="2:9" x14ac:dyDescent="0.3">
      <c r="B6063" s="15">
        <v>1943943</v>
      </c>
      <c r="C6063" s="16">
        <v>45327</v>
      </c>
      <c r="D6063" s="15">
        <v>1239</v>
      </c>
      <c r="E6063" t="str">
        <f>VLOOKUP(D6063,Customers!$B$8:$C$1412,2,FALSE)</f>
        <v>KC's Hallmark</v>
      </c>
      <c r="F6063" s="15">
        <v>4</v>
      </c>
      <c r="G6063" s="15" t="str">
        <f>VLOOKUP(F6063,'Other Data'!$B$17:$C$24,2,FALSE)</f>
        <v>ProductD</v>
      </c>
      <c r="H6063" s="18">
        <v>45327.858495370368</v>
      </c>
      <c r="I6063" s="15">
        <v>156</v>
      </c>
    </row>
    <row r="6064" spans="2:9" x14ac:dyDescent="0.3">
      <c r="B6064" s="15">
        <v>1943944</v>
      </c>
      <c r="C6064" s="16">
        <v>45327</v>
      </c>
      <c r="D6064" s="15">
        <v>1259</v>
      </c>
      <c r="E6064" t="str">
        <f>VLOOKUP(D6064,Customers!$B$8:$C$1412,2,FALSE)</f>
        <v>Indesign Fundraising #208</v>
      </c>
      <c r="F6064" s="15">
        <v>3</v>
      </c>
      <c r="G6064" s="15" t="str">
        <f>VLOOKUP(F6064,'Other Data'!$B$17:$C$24,2,FALSE)</f>
        <v>ProductC</v>
      </c>
      <c r="H6064" s="18">
        <v>45327.870138888888</v>
      </c>
      <c r="I6064" s="15">
        <v>153</v>
      </c>
    </row>
    <row r="6065" spans="2:9" x14ac:dyDescent="0.3">
      <c r="B6065" s="15">
        <v>1943945</v>
      </c>
      <c r="C6065" s="16">
        <v>45327</v>
      </c>
      <c r="D6065" s="15">
        <v>887</v>
      </c>
      <c r="E6065" t="str">
        <f>VLOOKUP(D6065,Customers!$B$8:$C$1412,2,FALSE)</f>
        <v>New DaVincis .Com</v>
      </c>
      <c r="F6065" s="15">
        <v>1</v>
      </c>
      <c r="G6065" s="15" t="str">
        <f>VLOOKUP(F6065,'Other Data'!$B$17:$C$24,2,FALSE)</f>
        <v>ProductA</v>
      </c>
      <c r="H6065" s="18">
        <v>45327.885891203703</v>
      </c>
      <c r="I6065" s="15">
        <v>175</v>
      </c>
    </row>
    <row r="6066" spans="2:9" x14ac:dyDescent="0.3">
      <c r="B6066" s="15">
        <v>1943946</v>
      </c>
      <c r="C6066" s="16">
        <v>45327</v>
      </c>
      <c r="D6066" s="15">
        <v>141</v>
      </c>
      <c r="E6066" t="str">
        <f>VLOOKUP(D6066,Customers!$B$8:$C$1412,2,FALSE)</f>
        <v>Hallmark</v>
      </c>
      <c r="F6066" s="15">
        <v>4</v>
      </c>
      <c r="G6066" s="15" t="str">
        <f>VLOOKUP(F6066,'Other Data'!$B$17:$C$24,2,FALSE)</f>
        <v>ProductD</v>
      </c>
      <c r="H6066" s="18">
        <v>45327.895231481481</v>
      </c>
      <c r="I6066" s="15">
        <v>140</v>
      </c>
    </row>
    <row r="6067" spans="2:9" x14ac:dyDescent="0.3">
      <c r="B6067" s="15">
        <v>1943947</v>
      </c>
      <c r="C6067" s="16">
        <v>45328</v>
      </c>
      <c r="D6067" s="15">
        <v>190</v>
      </c>
      <c r="E6067" t="str">
        <f>VLOOKUP(D6067,Customers!$B$8:$C$1412,2,FALSE)</f>
        <v>Smokey's Way</v>
      </c>
      <c r="F6067" s="15">
        <v>3</v>
      </c>
      <c r="G6067" s="15" t="str">
        <f>VLOOKUP(F6067,'Other Data'!$B$17:$C$24,2,FALSE)</f>
        <v>ProductC</v>
      </c>
      <c r="H6067" s="18">
        <v>45328.333333333336</v>
      </c>
      <c r="I6067" s="15">
        <v>168</v>
      </c>
    </row>
    <row r="6068" spans="2:9" x14ac:dyDescent="0.3">
      <c r="B6068" s="15">
        <v>1943948</v>
      </c>
      <c r="C6068" s="16">
        <v>45328</v>
      </c>
      <c r="D6068" s="15">
        <v>209</v>
      </c>
      <c r="E6068" t="str">
        <f>VLOOKUP(D6068,Customers!$B$8:$C$1412,2,FALSE)</f>
        <v>BARGAIN 1 2 3</v>
      </c>
      <c r="F6068" s="15">
        <v>3</v>
      </c>
      <c r="G6068" s="15" t="str">
        <f>VLOOKUP(F6068,'Other Data'!$B$17:$C$24,2,FALSE)</f>
        <v>ProductC</v>
      </c>
      <c r="H6068" s="18">
        <v>45328.345590277779</v>
      </c>
      <c r="I6068" s="15">
        <v>176</v>
      </c>
    </row>
    <row r="6069" spans="2:9" x14ac:dyDescent="0.3">
      <c r="B6069" s="15">
        <v>1943949</v>
      </c>
      <c r="C6069" s="16">
        <v>45328</v>
      </c>
      <c r="D6069" s="15">
        <v>701</v>
      </c>
      <c r="E6069" t="str">
        <f>VLOOKUP(D6069,Customers!$B$8:$C$1412,2,FALSE)</f>
        <v>Super Dollar Store</v>
      </c>
      <c r="F6069" s="15">
        <v>6</v>
      </c>
      <c r="G6069" s="15" t="str">
        <f>VLOOKUP(F6069,'Other Data'!$B$17:$C$24,2,FALSE)</f>
        <v>ProductF</v>
      </c>
      <c r="H6069" s="18">
        <v>45328.355474537035</v>
      </c>
      <c r="I6069" s="15">
        <v>156</v>
      </c>
    </row>
    <row r="6070" spans="2:9" x14ac:dyDescent="0.3">
      <c r="B6070" s="15">
        <v>1943950</v>
      </c>
      <c r="C6070" s="16">
        <v>45328</v>
      </c>
      <c r="D6070" s="15">
        <v>822</v>
      </c>
      <c r="E6070" t="str">
        <f>VLOOKUP(D6070,Customers!$B$8:$C$1412,2,FALSE)</f>
        <v>Bella Boutique</v>
      </c>
      <c r="F6070" s="15">
        <v>4</v>
      </c>
      <c r="G6070" s="15" t="str">
        <f>VLOOKUP(F6070,'Other Data'!$B$17:$C$24,2,FALSE)</f>
        <v>ProductD</v>
      </c>
      <c r="H6070" s="18">
        <v>45328.367442129631</v>
      </c>
      <c r="I6070" s="15">
        <v>142</v>
      </c>
    </row>
    <row r="6071" spans="2:9" x14ac:dyDescent="0.3">
      <c r="B6071" s="15">
        <v>1943951</v>
      </c>
      <c r="C6071" s="16">
        <v>45328</v>
      </c>
      <c r="D6071" s="15">
        <v>1270</v>
      </c>
      <c r="E6071" t="str">
        <f>VLOOKUP(D6071,Customers!$B$8:$C$1412,2,FALSE)</f>
        <v>Rick's Chevron and Food Mart</v>
      </c>
      <c r="F6071" s="15">
        <v>5</v>
      </c>
      <c r="G6071" s="15" t="str">
        <f>VLOOKUP(F6071,'Other Data'!$B$17:$C$24,2,FALSE)</f>
        <v>ProductE</v>
      </c>
      <c r="H6071" s="18">
        <v>45328.38081018519</v>
      </c>
      <c r="I6071" s="15">
        <v>162</v>
      </c>
    </row>
    <row r="6072" spans="2:9" x14ac:dyDescent="0.3">
      <c r="B6072" s="15">
        <v>1943952</v>
      </c>
      <c r="C6072" s="16">
        <v>45328</v>
      </c>
      <c r="D6072" s="15">
        <v>335</v>
      </c>
      <c r="E6072" t="str">
        <f>VLOOKUP(D6072,Customers!$B$8:$C$1412,2,FALSE)</f>
        <v>THE NORTH WEST CO.</v>
      </c>
      <c r="F6072" s="15">
        <v>3</v>
      </c>
      <c r="G6072" s="15" t="str">
        <f>VLOOKUP(F6072,'Other Data'!$B$17:$C$24,2,FALSE)</f>
        <v>ProductC</v>
      </c>
      <c r="H6072" s="18">
        <v>45328.38930555556</v>
      </c>
      <c r="I6072" s="15">
        <v>160</v>
      </c>
    </row>
    <row r="6073" spans="2:9" x14ac:dyDescent="0.3">
      <c r="B6073" s="15">
        <v>1943953</v>
      </c>
      <c r="C6073" s="16">
        <v>45328</v>
      </c>
      <c r="D6073" s="15">
        <v>1258</v>
      </c>
      <c r="E6073" t="str">
        <f>VLOOKUP(D6073,Customers!$B$8:$C$1412,2,FALSE)</f>
        <v>Talking Hands/ Indulgences</v>
      </c>
      <c r="F6073" s="15">
        <v>1</v>
      </c>
      <c r="G6073" s="15" t="str">
        <f>VLOOKUP(F6073,'Other Data'!$B$17:$C$24,2,FALSE)</f>
        <v>ProductA</v>
      </c>
      <c r="H6073" s="18">
        <v>45328.397824074076</v>
      </c>
      <c r="I6073" s="15">
        <v>175</v>
      </c>
    </row>
    <row r="6074" spans="2:9" x14ac:dyDescent="0.3">
      <c r="B6074" s="15">
        <v>1943954</v>
      </c>
      <c r="C6074" s="16">
        <v>45328</v>
      </c>
      <c r="D6074" s="15">
        <v>1133</v>
      </c>
      <c r="E6074" t="str">
        <f>VLOOKUP(D6074,Customers!$B$8:$C$1412,2,FALSE)</f>
        <v>Evie's Hallmark</v>
      </c>
      <c r="F6074" s="15">
        <v>4</v>
      </c>
      <c r="G6074" s="15" t="str">
        <f>VLOOKUP(F6074,'Other Data'!$B$17:$C$24,2,FALSE)</f>
        <v>ProductD</v>
      </c>
      <c r="H6074" s="18">
        <v>45328.406712962962</v>
      </c>
      <c r="I6074" s="15">
        <v>150</v>
      </c>
    </row>
    <row r="6075" spans="2:9" x14ac:dyDescent="0.3">
      <c r="B6075" s="15">
        <v>1943955</v>
      </c>
      <c r="C6075" s="16">
        <v>45328</v>
      </c>
      <c r="D6075" s="15">
        <v>831</v>
      </c>
      <c r="E6075" t="str">
        <f>VLOOKUP(D6075,Customers!$B$8:$C$1412,2,FALSE)</f>
        <v>Lynne's Hallmark</v>
      </c>
      <c r="F6075" s="15">
        <v>6</v>
      </c>
      <c r="G6075" s="15" t="str">
        <f>VLOOKUP(F6075,'Other Data'!$B$17:$C$24,2,FALSE)</f>
        <v>ProductF</v>
      </c>
      <c r="H6075" s="18">
        <v>45328.41988425926</v>
      </c>
      <c r="I6075" s="15">
        <v>156</v>
      </c>
    </row>
    <row r="6076" spans="2:9" x14ac:dyDescent="0.3">
      <c r="B6076" s="15">
        <v>1943956</v>
      </c>
      <c r="C6076" s="16">
        <v>45328</v>
      </c>
      <c r="D6076" s="15">
        <v>704</v>
      </c>
      <c r="E6076" t="str">
        <f>VLOOKUP(D6076,Customers!$B$8:$C$1412,2,FALSE)</f>
        <v>Centre Stage</v>
      </c>
      <c r="F6076" s="15">
        <v>6</v>
      </c>
      <c r="G6076" s="15" t="str">
        <f>VLOOKUP(F6076,'Other Data'!$B$17:$C$24,2,FALSE)</f>
        <v>ProductF</v>
      </c>
      <c r="H6076" s="18">
        <v>45328.432129629633</v>
      </c>
      <c r="I6076" s="15">
        <v>166</v>
      </c>
    </row>
    <row r="6077" spans="2:9" x14ac:dyDescent="0.3">
      <c r="B6077" s="15">
        <v>1943957</v>
      </c>
      <c r="C6077" s="16">
        <v>45328</v>
      </c>
      <c r="D6077" s="15">
        <v>429</v>
      </c>
      <c r="E6077" t="str">
        <f>VLOOKUP(D6077,Customers!$B$8:$C$1412,2,FALSE)</f>
        <v>BELA BOOTEEK</v>
      </c>
      <c r="F6077" s="15">
        <v>3</v>
      </c>
      <c r="G6077" s="15" t="str">
        <f>VLOOKUP(F6077,'Other Data'!$B$17:$C$24,2,FALSE)</f>
        <v>ProductC</v>
      </c>
      <c r="H6077" s="18">
        <v>45328.445706018523</v>
      </c>
      <c r="I6077" s="15">
        <v>140</v>
      </c>
    </row>
    <row r="6078" spans="2:9" x14ac:dyDescent="0.3">
      <c r="B6078" s="15">
        <v>1943958</v>
      </c>
      <c r="C6078" s="16">
        <v>45328</v>
      </c>
      <c r="D6078" s="15">
        <v>797</v>
      </c>
      <c r="E6078" t="str">
        <f>VLOOKUP(D6078,Customers!$B$8:$C$1412,2,FALSE)</f>
        <v>Suzanne's Hallmark - South Burlington</v>
      </c>
      <c r="F6078" s="15">
        <v>5</v>
      </c>
      <c r="G6078" s="15" t="str">
        <f>VLOOKUP(F6078,'Other Data'!$B$17:$C$24,2,FALSE)</f>
        <v>ProductE</v>
      </c>
      <c r="H6078" s="18">
        <v>45328.460381944446</v>
      </c>
      <c r="I6078" s="15">
        <v>177</v>
      </c>
    </row>
    <row r="6079" spans="2:9" x14ac:dyDescent="0.3">
      <c r="B6079" s="15">
        <v>1943959</v>
      </c>
      <c r="C6079" s="16">
        <v>45328</v>
      </c>
      <c r="D6079" s="15">
        <v>1</v>
      </c>
      <c r="E6079" t="str">
        <f>VLOOKUP(D6079,Customers!$B$8:$C$1412,2,FALSE)</f>
        <v>Independence Studio Pty Ltd</v>
      </c>
      <c r="F6079" s="15">
        <v>6</v>
      </c>
      <c r="G6079" s="15" t="str">
        <f>VLOOKUP(F6079,'Other Data'!$B$17:$C$24,2,FALSE)</f>
        <v>ProductF</v>
      </c>
      <c r="H6079" s="18">
        <v>45328.468530092592</v>
      </c>
      <c r="I6079" s="15">
        <v>163</v>
      </c>
    </row>
    <row r="6080" spans="2:9" x14ac:dyDescent="0.3">
      <c r="B6080" s="15">
        <v>1943960</v>
      </c>
      <c r="C6080" s="16">
        <v>45328</v>
      </c>
      <c r="D6080" s="15">
        <v>839</v>
      </c>
      <c r="E6080" t="str">
        <f>VLOOKUP(D6080,Customers!$B$8:$C$1412,2,FALSE)</f>
        <v>Amanda's Hallmark</v>
      </c>
      <c r="F6080" s="15">
        <v>3</v>
      </c>
      <c r="G6080" s="15" t="str">
        <f>VLOOKUP(F6080,'Other Data'!$B$17:$C$24,2,FALSE)</f>
        <v>ProductC</v>
      </c>
      <c r="H6080" s="18">
        <v>45328.479270833333</v>
      </c>
      <c r="I6080" s="15">
        <v>140</v>
      </c>
    </row>
    <row r="6081" spans="2:9" x14ac:dyDescent="0.3">
      <c r="B6081" s="15">
        <v>1943961</v>
      </c>
      <c r="C6081" s="16">
        <v>45328</v>
      </c>
      <c r="D6081" s="15">
        <v>525</v>
      </c>
      <c r="E6081" t="str">
        <f>VLOOKUP(D6081,Customers!$B$8:$C$1412,2,FALSE)</f>
        <v>Sereda's Pharmacy</v>
      </c>
      <c r="F6081" s="15">
        <v>4</v>
      </c>
      <c r="G6081" s="15" t="str">
        <f>VLOOKUP(F6081,'Other Data'!$B$17:$C$24,2,FALSE)</f>
        <v>ProductD</v>
      </c>
      <c r="H6081" s="18">
        <v>45328.495196759257</v>
      </c>
      <c r="I6081" s="15">
        <v>166</v>
      </c>
    </row>
    <row r="6082" spans="2:9" x14ac:dyDescent="0.3">
      <c r="B6082" s="15">
        <v>1943962</v>
      </c>
      <c r="C6082" s="16">
        <v>45328</v>
      </c>
      <c r="D6082" s="15">
        <v>1164</v>
      </c>
      <c r="E6082" t="str">
        <f>VLOOKUP(D6082,Customers!$B$8:$C$1412,2,FALSE)</f>
        <v>J-O Direct Inc</v>
      </c>
      <c r="F6082" s="15">
        <v>2</v>
      </c>
      <c r="G6082" s="15" t="str">
        <f>VLOOKUP(F6082,'Other Data'!$B$17:$C$24,2,FALSE)</f>
        <v>ProductB</v>
      </c>
      <c r="H6082" s="18">
        <v>45328.507592592592</v>
      </c>
      <c r="I6082" s="15">
        <v>152</v>
      </c>
    </row>
    <row r="6083" spans="2:9" x14ac:dyDescent="0.3">
      <c r="B6083" s="15">
        <v>1943963</v>
      </c>
      <c r="C6083" s="16">
        <v>45328</v>
      </c>
      <c r="D6083" s="15">
        <v>769</v>
      </c>
      <c r="E6083" t="str">
        <f>VLOOKUP(D6083,Customers!$B$8:$C$1412,2,FALSE)</f>
        <v>Warpide Gallery</v>
      </c>
      <c r="F6083" s="15">
        <v>4</v>
      </c>
      <c r="G6083" s="15" t="str">
        <f>VLOOKUP(F6083,'Other Data'!$B$17:$C$24,2,FALSE)</f>
        <v>ProductD</v>
      </c>
      <c r="H6083" s="18">
        <v>45328.518194444441</v>
      </c>
      <c r="I6083" s="15">
        <v>175</v>
      </c>
    </row>
    <row r="6084" spans="2:9" x14ac:dyDescent="0.3">
      <c r="B6084" s="15">
        <v>1943964</v>
      </c>
      <c r="C6084" s="16">
        <v>45328</v>
      </c>
      <c r="D6084" s="15">
        <v>1154</v>
      </c>
      <c r="E6084" t="str">
        <f>VLOOKUP(D6084,Customers!$B$8:$C$1412,2,FALSE)</f>
        <v>Scan Home</v>
      </c>
      <c r="F6084" s="15">
        <v>4</v>
      </c>
      <c r="G6084" s="15" t="str">
        <f>VLOOKUP(F6084,'Other Data'!$B$17:$C$24,2,FALSE)</f>
        <v>ProductD</v>
      </c>
      <c r="H6084" s="18">
        <v>45328.531041666662</v>
      </c>
      <c r="I6084" s="15">
        <v>171</v>
      </c>
    </row>
    <row r="6085" spans="2:9" x14ac:dyDescent="0.3">
      <c r="B6085" s="15">
        <v>1943965</v>
      </c>
      <c r="C6085" s="16">
        <v>45328</v>
      </c>
      <c r="D6085" s="15">
        <v>1028</v>
      </c>
      <c r="E6085" t="str">
        <f>VLOOKUP(D6085,Customers!$B$8:$C$1412,2,FALSE)</f>
        <v>VisABility Store</v>
      </c>
      <c r="F6085" s="15">
        <v>4</v>
      </c>
      <c r="G6085" s="15" t="str">
        <f>VLOOKUP(F6085,'Other Data'!$B$17:$C$24,2,FALSE)</f>
        <v>ProductD</v>
      </c>
      <c r="H6085" s="18">
        <v>45328.545659722215</v>
      </c>
      <c r="I6085" s="15">
        <v>167</v>
      </c>
    </row>
    <row r="6086" spans="2:9" x14ac:dyDescent="0.3">
      <c r="B6086" s="15">
        <v>1943966</v>
      </c>
      <c r="C6086" s="16">
        <v>45328</v>
      </c>
      <c r="D6086" s="15">
        <v>226</v>
      </c>
      <c r="E6086" t="str">
        <f>VLOOKUP(D6086,Customers!$B$8:$C$1412,2,FALSE)</f>
        <v>Black Photo Corporation</v>
      </c>
      <c r="F6086" s="15">
        <v>4</v>
      </c>
      <c r="G6086" s="15" t="str">
        <f>VLOOKUP(F6086,'Other Data'!$B$17:$C$24,2,FALSE)</f>
        <v>ProductD</v>
      </c>
      <c r="H6086" s="18">
        <v>45328.559432870359</v>
      </c>
      <c r="I6086" s="15">
        <v>148</v>
      </c>
    </row>
    <row r="6087" spans="2:9" x14ac:dyDescent="0.3">
      <c r="B6087" s="15">
        <v>1943967</v>
      </c>
      <c r="C6087" s="16">
        <v>45328</v>
      </c>
      <c r="D6087" s="15">
        <v>443</v>
      </c>
      <c r="E6087" t="str">
        <f>VLOOKUP(D6087,Customers!$B$8:$C$1412,2,FALSE)</f>
        <v>HALLMARK 195</v>
      </c>
      <c r="F6087" s="15">
        <v>1</v>
      </c>
      <c r="G6087" s="15" t="str">
        <f>VLOOKUP(F6087,'Other Data'!$B$17:$C$24,2,FALSE)</f>
        <v>ProductA</v>
      </c>
      <c r="H6087" s="18">
        <v>45328.56855324073</v>
      </c>
      <c r="I6087" s="15">
        <v>151</v>
      </c>
    </row>
    <row r="6088" spans="2:9" x14ac:dyDescent="0.3">
      <c r="B6088" s="15">
        <v>1943968</v>
      </c>
      <c r="C6088" s="16">
        <v>45328</v>
      </c>
      <c r="D6088" s="15">
        <v>165</v>
      </c>
      <c r="E6088" t="str">
        <f>VLOOKUP(D6088,Customers!$B$8:$C$1412,2,FALSE)</f>
        <v>Green Earth - Bellevile</v>
      </c>
      <c r="F6088" s="15">
        <v>6</v>
      </c>
      <c r="G6088" s="15" t="str">
        <f>VLOOKUP(F6088,'Other Data'!$B$17:$C$24,2,FALSE)</f>
        <v>ProductF</v>
      </c>
      <c r="H6088" s="18">
        <v>45328.584016203691</v>
      </c>
      <c r="I6088" s="15">
        <v>145</v>
      </c>
    </row>
    <row r="6089" spans="2:9" x14ac:dyDescent="0.3">
      <c r="B6089" s="15">
        <v>1943969</v>
      </c>
      <c r="C6089" s="16">
        <v>45328</v>
      </c>
      <c r="D6089" s="15">
        <v>284</v>
      </c>
      <c r="E6089" t="str">
        <f>VLOOKUP(D6089,Customers!$B$8:$C$1412,2,FALSE)</f>
        <v>Zellers Store #499</v>
      </c>
      <c r="F6089" s="15">
        <v>5</v>
      </c>
      <c r="G6089" s="15" t="str">
        <f>VLOOKUP(F6089,'Other Data'!$B$17:$C$24,2,FALSE)</f>
        <v>ProductE</v>
      </c>
      <c r="H6089" s="18">
        <v>45328.596145833319</v>
      </c>
      <c r="I6089" s="15">
        <v>165</v>
      </c>
    </row>
    <row r="6090" spans="2:9" x14ac:dyDescent="0.3">
      <c r="B6090" s="15">
        <v>1943970</v>
      </c>
      <c r="C6090" s="16">
        <v>45328</v>
      </c>
      <c r="D6090" s="15">
        <v>543</v>
      </c>
      <c r="E6090" t="str">
        <f>VLOOKUP(D6090,Customers!$B$8:$C$1412,2,FALSE)</f>
        <v>Happy Hour Cards</v>
      </c>
      <c r="F6090" s="15">
        <v>1</v>
      </c>
      <c r="G6090" s="15" t="str">
        <f>VLOOKUP(F6090,'Other Data'!$B$17:$C$24,2,FALSE)</f>
        <v>ProductA</v>
      </c>
      <c r="H6090" s="18">
        <v>45328.608078703692</v>
      </c>
      <c r="I6090" s="15">
        <v>164</v>
      </c>
    </row>
    <row r="6091" spans="2:9" x14ac:dyDescent="0.3">
      <c r="B6091" s="15">
        <v>1943971</v>
      </c>
      <c r="C6091" s="16">
        <v>45328</v>
      </c>
      <c r="D6091" s="15">
        <v>583</v>
      </c>
      <c r="E6091" t="str">
        <f>VLOOKUP(D6091,Customers!$B$8:$C$1412,2,FALSE)</f>
        <v>Theresa Marie's Fashion Access</v>
      </c>
      <c r="F6091" s="15">
        <v>3</v>
      </c>
      <c r="G6091" s="15" t="str">
        <f>VLOOKUP(F6091,'Other Data'!$B$17:$C$24,2,FALSE)</f>
        <v>ProductC</v>
      </c>
      <c r="H6091" s="18">
        <v>45328.619756944434</v>
      </c>
      <c r="I6091" s="15">
        <v>174</v>
      </c>
    </row>
    <row r="6092" spans="2:9" x14ac:dyDescent="0.3">
      <c r="B6092" s="15">
        <v>1943972</v>
      </c>
      <c r="C6092" s="16">
        <v>45328</v>
      </c>
      <c r="D6092" s="15">
        <v>486</v>
      </c>
      <c r="E6092" t="str">
        <f>VLOOKUP(D6092,Customers!$B$8:$C$1412,2,FALSE)</f>
        <v>Bourkes Medi Plus Store Ltd</v>
      </c>
      <c r="F6092" s="15">
        <v>6</v>
      </c>
      <c r="G6092" s="15" t="str">
        <f>VLOOKUP(F6092,'Other Data'!$B$17:$C$24,2,FALSE)</f>
        <v>ProductF</v>
      </c>
      <c r="H6092" s="18">
        <v>45328.635925925919</v>
      </c>
      <c r="I6092" s="15">
        <v>156</v>
      </c>
    </row>
    <row r="6093" spans="2:9" x14ac:dyDescent="0.3">
      <c r="B6093" s="15">
        <v>1943973</v>
      </c>
      <c r="C6093" s="16">
        <v>45328</v>
      </c>
      <c r="D6093" s="15">
        <v>360</v>
      </c>
      <c r="E6093" t="str">
        <f>VLOOKUP(D6093,Customers!$B$8:$C$1412,2,FALSE)</f>
        <v>Classica Imports Ltd</v>
      </c>
      <c r="F6093" s="15">
        <v>3</v>
      </c>
      <c r="G6093" s="15" t="str">
        <f>VLOOKUP(F6093,'Other Data'!$B$17:$C$24,2,FALSE)</f>
        <v>ProductC</v>
      </c>
      <c r="H6093" s="18">
        <v>45328.644606481474</v>
      </c>
      <c r="I6093" s="15">
        <v>172</v>
      </c>
    </row>
    <row r="6094" spans="2:9" x14ac:dyDescent="0.3">
      <c r="B6094" s="15">
        <v>1943974</v>
      </c>
      <c r="C6094" s="16">
        <v>45328</v>
      </c>
      <c r="D6094" s="15">
        <v>658</v>
      </c>
      <c r="E6094" t="str">
        <f>VLOOKUP(D6094,Customers!$B$8:$C$1412,2,FALSE)</f>
        <v>Your Dollar Store With More #141</v>
      </c>
      <c r="F6094" s="15">
        <v>2</v>
      </c>
      <c r="G6094" s="15" t="str">
        <f>VLOOKUP(F6094,'Other Data'!$B$17:$C$24,2,FALSE)</f>
        <v>ProductB</v>
      </c>
      <c r="H6094" s="18">
        <v>45328.655902777769</v>
      </c>
      <c r="I6094" s="15">
        <v>172</v>
      </c>
    </row>
    <row r="6095" spans="2:9" x14ac:dyDescent="0.3">
      <c r="B6095" s="15">
        <v>1943975</v>
      </c>
      <c r="C6095" s="16">
        <v>45328</v>
      </c>
      <c r="D6095" s="15">
        <v>763</v>
      </c>
      <c r="E6095" t="str">
        <f>VLOOKUP(D6095,Customers!$B$8:$C$1412,2,FALSE)</f>
        <v>Melrose Drug</v>
      </c>
      <c r="F6095" s="15">
        <v>5</v>
      </c>
      <c r="G6095" s="15" t="str">
        <f>VLOOKUP(F6095,'Other Data'!$B$17:$C$24,2,FALSE)</f>
        <v>ProductE</v>
      </c>
      <c r="H6095" s="18">
        <v>45328.664143518508</v>
      </c>
      <c r="I6095" s="15">
        <v>140</v>
      </c>
    </row>
    <row r="6096" spans="2:9" x14ac:dyDescent="0.3">
      <c r="B6096" s="15">
        <v>1943976</v>
      </c>
      <c r="C6096" s="16">
        <v>45328</v>
      </c>
      <c r="D6096" s="15">
        <v>1121</v>
      </c>
      <c r="E6096" t="str">
        <f>VLOOKUP(D6096,Customers!$B$8:$C$1412,2,FALSE)</f>
        <v>The Detroit Institute Of Arts</v>
      </c>
      <c r="F6096" s="15">
        <v>5</v>
      </c>
      <c r="G6096" s="15" t="str">
        <f>VLOOKUP(F6096,'Other Data'!$B$17:$C$24,2,FALSE)</f>
        <v>ProductE</v>
      </c>
      <c r="H6096" s="18">
        <v>45328.674756944434</v>
      </c>
      <c r="I6096" s="15">
        <v>174</v>
      </c>
    </row>
    <row r="6097" spans="2:9" x14ac:dyDescent="0.3">
      <c r="B6097" s="15">
        <v>1943977</v>
      </c>
      <c r="C6097" s="16">
        <v>45328</v>
      </c>
      <c r="D6097" s="15">
        <v>1000</v>
      </c>
      <c r="E6097" t="str">
        <f>VLOOKUP(D6097,Customers!$B$8:$C$1412,2,FALSE)</f>
        <v>J.H. Distributors, Inc</v>
      </c>
      <c r="F6097" s="15">
        <v>1</v>
      </c>
      <c r="G6097" s="15" t="str">
        <f>VLOOKUP(F6097,'Other Data'!$B$17:$C$24,2,FALSE)</f>
        <v>ProductA</v>
      </c>
      <c r="H6097" s="18">
        <v>45328.685520833322</v>
      </c>
      <c r="I6097" s="15">
        <v>169</v>
      </c>
    </row>
    <row r="6098" spans="2:9" x14ac:dyDescent="0.3">
      <c r="B6098" s="15">
        <v>1943978</v>
      </c>
      <c r="C6098" s="16">
        <v>45328</v>
      </c>
      <c r="D6098" s="15">
        <v>918</v>
      </c>
      <c r="E6098" t="str">
        <f>VLOOKUP(D6098,Customers!$B$8:$C$1412,2,FALSE)</f>
        <v>Impressions</v>
      </c>
      <c r="F6098" s="15">
        <v>1</v>
      </c>
      <c r="G6098" s="15" t="str">
        <f>VLOOKUP(F6098,'Other Data'!$B$17:$C$24,2,FALSE)</f>
        <v>ProductA</v>
      </c>
      <c r="H6098" s="18">
        <v>45328.696805555541</v>
      </c>
      <c r="I6098" s="15">
        <v>167</v>
      </c>
    </row>
    <row r="6099" spans="2:9" x14ac:dyDescent="0.3">
      <c r="B6099" s="15">
        <v>1943979</v>
      </c>
      <c r="C6099" s="16">
        <v>45328</v>
      </c>
      <c r="D6099" s="15">
        <v>1143</v>
      </c>
      <c r="E6099" t="str">
        <f>VLOOKUP(D6099,Customers!$B$8:$C$1412,2,FALSE)</f>
        <v>Wilke's Village Pharmacy</v>
      </c>
      <c r="F6099" s="15">
        <v>1</v>
      </c>
      <c r="G6099" s="15" t="str">
        <f>VLOOKUP(F6099,'Other Data'!$B$17:$C$24,2,FALSE)</f>
        <v>ProductA</v>
      </c>
      <c r="H6099" s="18">
        <v>45328.710798611093</v>
      </c>
      <c r="I6099" s="15">
        <v>175</v>
      </c>
    </row>
    <row r="6100" spans="2:9" x14ac:dyDescent="0.3">
      <c r="B6100" s="15">
        <v>1943980</v>
      </c>
      <c r="C6100" s="16">
        <v>45328</v>
      </c>
      <c r="D6100" s="15">
        <v>1347</v>
      </c>
      <c r="E6100" t="str">
        <f>VLOOKUP(D6100,Customers!$B$8:$C$1412,2,FALSE)</f>
        <v>Nevada City Crystal &amp; Glass</v>
      </c>
      <c r="F6100" s="15">
        <v>6</v>
      </c>
      <c r="G6100" s="15" t="str">
        <f>VLOOKUP(F6100,'Other Data'!$B$17:$C$24,2,FALSE)</f>
        <v>ProductF</v>
      </c>
      <c r="H6100" s="18">
        <v>45328.722268518497</v>
      </c>
      <c r="I6100" s="15">
        <v>158</v>
      </c>
    </row>
    <row r="6101" spans="2:9" x14ac:dyDescent="0.3">
      <c r="B6101" s="15">
        <v>1943981</v>
      </c>
      <c r="C6101" s="16">
        <v>45328</v>
      </c>
      <c r="D6101" s="15">
        <v>965</v>
      </c>
      <c r="E6101" t="str">
        <f>VLOOKUP(D6101,Customers!$B$8:$C$1412,2,FALSE)</f>
        <v>Dsitinctive Gifts</v>
      </c>
      <c r="F6101" s="15">
        <v>2</v>
      </c>
      <c r="G6101" s="15" t="str">
        <f>VLOOKUP(F6101,'Other Data'!$B$17:$C$24,2,FALSE)</f>
        <v>ProductB</v>
      </c>
      <c r="H6101" s="18">
        <v>45328.737962962943</v>
      </c>
      <c r="I6101" s="15">
        <v>164</v>
      </c>
    </row>
    <row r="6102" spans="2:9" x14ac:dyDescent="0.3">
      <c r="B6102" s="15">
        <v>1943982</v>
      </c>
      <c r="C6102" s="16">
        <v>45328</v>
      </c>
      <c r="D6102" s="15">
        <v>1206</v>
      </c>
      <c r="E6102" t="str">
        <f>VLOOKUP(D6102,Customers!$B$8:$C$1412,2,FALSE)</f>
        <v>JW Baumann</v>
      </c>
      <c r="F6102" s="15">
        <v>2</v>
      </c>
      <c r="G6102" s="15" t="str">
        <f>VLOOKUP(F6102,'Other Data'!$B$17:$C$24,2,FALSE)</f>
        <v>ProductB</v>
      </c>
      <c r="H6102" s="18">
        <v>45328.750636574056</v>
      </c>
      <c r="I6102" s="15">
        <v>142</v>
      </c>
    </row>
    <row r="6103" spans="2:9" x14ac:dyDescent="0.3">
      <c r="B6103" s="15">
        <v>1943983</v>
      </c>
      <c r="C6103" s="16">
        <v>45328</v>
      </c>
      <c r="D6103" s="15">
        <v>1178</v>
      </c>
      <c r="E6103" t="str">
        <f>VLOOKUP(D6103,Customers!$B$8:$C$1412,2,FALSE)</f>
        <v>New Prospects</v>
      </c>
      <c r="F6103" s="15">
        <v>5</v>
      </c>
      <c r="G6103" s="15" t="str">
        <f>VLOOKUP(F6103,'Other Data'!$B$17:$C$24,2,FALSE)</f>
        <v>ProductE</v>
      </c>
      <c r="H6103" s="18">
        <v>45328.761990740721</v>
      </c>
      <c r="I6103" s="15">
        <v>145</v>
      </c>
    </row>
    <row r="6104" spans="2:9" x14ac:dyDescent="0.3">
      <c r="B6104" s="15">
        <v>1943984</v>
      </c>
      <c r="C6104" s="16">
        <v>45328</v>
      </c>
      <c r="D6104" s="15">
        <v>738</v>
      </c>
      <c r="E6104" t="str">
        <f>VLOOKUP(D6104,Customers!$B$8:$C$1412,2,FALSE)</f>
        <v>Swel Holding</v>
      </c>
      <c r="F6104" s="15">
        <v>4</v>
      </c>
      <c r="G6104" s="15" t="str">
        <f>VLOOKUP(F6104,'Other Data'!$B$17:$C$24,2,FALSE)</f>
        <v>ProductD</v>
      </c>
      <c r="H6104" s="18">
        <v>45328.776006944427</v>
      </c>
      <c r="I6104" s="15">
        <v>146</v>
      </c>
    </row>
    <row r="6105" spans="2:9" x14ac:dyDescent="0.3">
      <c r="B6105" s="15">
        <v>1943985</v>
      </c>
      <c r="C6105" s="16">
        <v>45328</v>
      </c>
      <c r="D6105" s="15">
        <v>1136</v>
      </c>
      <c r="E6105" t="str">
        <f>VLOOKUP(D6105,Customers!$B$8:$C$1412,2,FALSE)</f>
        <v>Sue's Hallmark - Monona</v>
      </c>
      <c r="F6105" s="15">
        <v>5</v>
      </c>
      <c r="G6105" s="15" t="str">
        <f>VLOOKUP(F6105,'Other Data'!$B$17:$C$24,2,FALSE)</f>
        <v>ProductE</v>
      </c>
      <c r="H6105" s="18">
        <v>45328.789398148132</v>
      </c>
      <c r="I6105" s="15">
        <v>146</v>
      </c>
    </row>
    <row r="6106" spans="2:9" x14ac:dyDescent="0.3">
      <c r="B6106" s="15">
        <v>1943986</v>
      </c>
      <c r="C6106" s="16">
        <v>45328</v>
      </c>
      <c r="D6106" s="15">
        <v>442</v>
      </c>
      <c r="E6106" t="str">
        <f>VLOOKUP(D6106,Customers!$B$8:$C$1412,2,FALSE)</f>
        <v>D &amp; D Luggage</v>
      </c>
      <c r="F6106" s="15">
        <v>4</v>
      </c>
      <c r="G6106" s="15" t="str">
        <f>VLOOKUP(F6106,'Other Data'!$B$17:$C$24,2,FALSE)</f>
        <v>ProductD</v>
      </c>
      <c r="H6106" s="18">
        <v>45328.80246527776</v>
      </c>
      <c r="I6106" s="15">
        <v>168</v>
      </c>
    </row>
    <row r="6107" spans="2:9" x14ac:dyDescent="0.3">
      <c r="B6107" s="15">
        <v>1943987</v>
      </c>
      <c r="C6107" s="16">
        <v>45328</v>
      </c>
      <c r="D6107" s="15">
        <v>79</v>
      </c>
      <c r="E6107" t="str">
        <f>VLOOKUP(D6107,Customers!$B$8:$C$1412,2,FALSE)</f>
        <v>Oh My Gifts</v>
      </c>
      <c r="F6107" s="15">
        <v>1</v>
      </c>
      <c r="G6107" s="15" t="str">
        <f>VLOOKUP(F6107,'Other Data'!$B$17:$C$24,2,FALSE)</f>
        <v>ProductA</v>
      </c>
      <c r="H6107" s="18">
        <v>45328.817037037021</v>
      </c>
      <c r="I6107" s="15">
        <v>172</v>
      </c>
    </row>
    <row r="6108" spans="2:9" x14ac:dyDescent="0.3">
      <c r="B6108" s="15">
        <v>1943988</v>
      </c>
      <c r="C6108" s="16">
        <v>45328</v>
      </c>
      <c r="D6108" s="15">
        <v>949</v>
      </c>
      <c r="E6108" t="str">
        <f>VLOOKUP(D6108,Customers!$B$8:$C$1412,2,FALSE)</f>
        <v>Sapp Bros - PA</v>
      </c>
      <c r="F6108" s="15">
        <v>6</v>
      </c>
      <c r="G6108" s="15" t="str">
        <f>VLOOKUP(F6108,'Other Data'!$B$17:$C$24,2,FALSE)</f>
        <v>ProductF</v>
      </c>
      <c r="H6108" s="18">
        <v>45328.832418981467</v>
      </c>
      <c r="I6108" s="15">
        <v>145</v>
      </c>
    </row>
    <row r="6109" spans="2:9" x14ac:dyDescent="0.3">
      <c r="B6109" s="15">
        <v>1943989</v>
      </c>
      <c r="C6109" s="16">
        <v>45328</v>
      </c>
      <c r="D6109" s="15">
        <v>925</v>
      </c>
      <c r="E6109" t="str">
        <f>VLOOKUP(D6109,Customers!$B$8:$C$1412,2,FALSE)</f>
        <v>Turning Stone Casino</v>
      </c>
      <c r="F6109" s="15">
        <v>4</v>
      </c>
      <c r="G6109" s="15" t="str">
        <f>VLOOKUP(F6109,'Other Data'!$B$17:$C$24,2,FALSE)</f>
        <v>ProductD</v>
      </c>
      <c r="H6109" s="18">
        <v>45328.841759259245</v>
      </c>
      <c r="I6109" s="15">
        <v>172</v>
      </c>
    </row>
    <row r="6110" spans="2:9" x14ac:dyDescent="0.3">
      <c r="B6110" s="15">
        <v>1943990</v>
      </c>
      <c r="C6110" s="16">
        <v>45328</v>
      </c>
      <c r="D6110" s="15">
        <v>648</v>
      </c>
      <c r="E6110" t="str">
        <f>VLOOKUP(D6110,Customers!$B$8:$C$1412,2,FALSE)</f>
        <v>Ghostrider Trading</v>
      </c>
      <c r="F6110" s="15">
        <v>4</v>
      </c>
      <c r="G6110" s="15" t="str">
        <f>VLOOKUP(F6110,'Other Data'!$B$17:$C$24,2,FALSE)</f>
        <v>ProductD</v>
      </c>
      <c r="H6110" s="18">
        <v>45328.851979166655</v>
      </c>
      <c r="I6110" s="15">
        <v>146</v>
      </c>
    </row>
    <row r="6111" spans="2:9" x14ac:dyDescent="0.3">
      <c r="B6111" s="15">
        <v>1943991</v>
      </c>
      <c r="C6111" s="16">
        <v>45328</v>
      </c>
      <c r="D6111" s="15">
        <v>436</v>
      </c>
      <c r="E6111" t="str">
        <f>VLOOKUP(D6111,Customers!$B$8:$C$1412,2,FALSE)</f>
        <v>Lifestyles</v>
      </c>
      <c r="F6111" s="15">
        <v>4</v>
      </c>
      <c r="G6111" s="15" t="str">
        <f>VLOOKUP(F6111,'Other Data'!$B$17:$C$24,2,FALSE)</f>
        <v>ProductD</v>
      </c>
      <c r="H6111" s="18">
        <v>45328.862743055543</v>
      </c>
      <c r="I6111" s="15">
        <v>165</v>
      </c>
    </row>
    <row r="6112" spans="2:9" x14ac:dyDescent="0.3">
      <c r="B6112" s="15">
        <v>1943992</v>
      </c>
      <c r="C6112" s="16">
        <v>45328</v>
      </c>
      <c r="D6112" s="15">
        <v>811</v>
      </c>
      <c r="E6112" t="str">
        <f>VLOOKUP(D6112,Customers!$B$8:$C$1412,2,FALSE)</f>
        <v>Frogs &amp; Lily Pads</v>
      </c>
      <c r="F6112" s="15">
        <v>6</v>
      </c>
      <c r="G6112" s="15" t="str">
        <f>VLOOKUP(F6112,'Other Data'!$B$17:$C$24,2,FALSE)</f>
        <v>ProductF</v>
      </c>
      <c r="H6112" s="18">
        <v>45328.877627314803</v>
      </c>
      <c r="I6112" s="15">
        <v>161</v>
      </c>
    </row>
    <row r="6113" spans="2:9" x14ac:dyDescent="0.3">
      <c r="B6113" s="15">
        <v>1943993</v>
      </c>
      <c r="C6113" s="16">
        <v>45328</v>
      </c>
      <c r="D6113" s="15">
        <v>674</v>
      </c>
      <c r="E6113" t="str">
        <f>VLOOKUP(D6113,Customers!$B$8:$C$1412,2,FALSE)</f>
        <v>Natural Touches Gifts</v>
      </c>
      <c r="F6113" s="15">
        <v>5</v>
      </c>
      <c r="G6113" s="15" t="str">
        <f>VLOOKUP(F6113,'Other Data'!$B$17:$C$24,2,FALSE)</f>
        <v>ProductE</v>
      </c>
      <c r="H6113" s="18">
        <v>45328.88745370369</v>
      </c>
      <c r="I6113" s="15">
        <v>172</v>
      </c>
    </row>
    <row r="6114" spans="2:9" x14ac:dyDescent="0.3">
      <c r="B6114" s="15">
        <v>1943994</v>
      </c>
      <c r="C6114" s="16">
        <v>45328</v>
      </c>
      <c r="D6114" s="15">
        <v>107</v>
      </c>
      <c r="E6114" t="str">
        <f>VLOOKUP(D6114,Customers!$B$8:$C$1412,2,FALSE)</f>
        <v>Hallmark - Fairview</v>
      </c>
      <c r="F6114" s="15">
        <v>2</v>
      </c>
      <c r="G6114" s="15" t="str">
        <f>VLOOKUP(F6114,'Other Data'!$B$17:$C$24,2,FALSE)</f>
        <v>ProductB</v>
      </c>
      <c r="H6114" s="18">
        <v>45328.899710648133</v>
      </c>
      <c r="I6114" s="15">
        <v>142</v>
      </c>
    </row>
    <row r="6115" spans="2:9" x14ac:dyDescent="0.3">
      <c r="B6115" s="15">
        <v>1943995</v>
      </c>
      <c r="C6115" s="16">
        <v>45329</v>
      </c>
      <c r="D6115" s="15">
        <v>166</v>
      </c>
      <c r="E6115" t="str">
        <f>VLOOKUP(D6115,Customers!$B$8:$C$1412,2,FALSE)</f>
        <v>Trenton Memorial Hospital</v>
      </c>
      <c r="F6115" s="15">
        <v>5</v>
      </c>
      <c r="G6115" s="15" t="str">
        <f>VLOOKUP(F6115,'Other Data'!$B$17:$C$24,2,FALSE)</f>
        <v>ProductE</v>
      </c>
      <c r="H6115" s="18">
        <v>45329.333333333336</v>
      </c>
      <c r="I6115" s="15">
        <v>158</v>
      </c>
    </row>
    <row r="6116" spans="2:9" x14ac:dyDescent="0.3">
      <c r="B6116" s="15">
        <v>1943996</v>
      </c>
      <c r="C6116" s="16">
        <v>45329</v>
      </c>
      <c r="D6116" s="15">
        <v>735</v>
      </c>
      <c r="E6116" t="str">
        <f>VLOOKUP(D6116,Customers!$B$8:$C$1412,2,FALSE)</f>
        <v>Summit Injury Management</v>
      </c>
      <c r="F6116" s="15">
        <v>3</v>
      </c>
      <c r="G6116" s="15" t="str">
        <f>VLOOKUP(F6116,'Other Data'!$B$17:$C$24,2,FALSE)</f>
        <v>ProductC</v>
      </c>
      <c r="H6116" s="18">
        <v>45329.34752314815</v>
      </c>
      <c r="I6116" s="15">
        <v>174</v>
      </c>
    </row>
    <row r="6117" spans="2:9" x14ac:dyDescent="0.3">
      <c r="B6117" s="15">
        <v>1943997</v>
      </c>
      <c r="C6117" s="16">
        <v>45329</v>
      </c>
      <c r="D6117" s="15">
        <v>116</v>
      </c>
      <c r="E6117" t="str">
        <f>VLOOKUP(D6117,Customers!$B$8:$C$1412,2,FALSE)</f>
        <v>Gift O Sphere</v>
      </c>
      <c r="F6117" s="15">
        <v>6</v>
      </c>
      <c r="G6117" s="15" t="str">
        <f>VLOOKUP(F6117,'Other Data'!$B$17:$C$24,2,FALSE)</f>
        <v>ProductF</v>
      </c>
      <c r="H6117" s="18">
        <v>45329.362164351856</v>
      </c>
      <c r="I6117" s="15">
        <v>157</v>
      </c>
    </row>
    <row r="6118" spans="2:9" x14ac:dyDescent="0.3">
      <c r="B6118" s="15">
        <v>1943998</v>
      </c>
      <c r="C6118" s="16">
        <v>45329</v>
      </c>
      <c r="D6118" s="15">
        <v>104</v>
      </c>
      <c r="E6118" t="str">
        <f>VLOOKUP(D6118,Customers!$B$8:$C$1412,2,FALSE)</f>
        <v>Oink! Oink!</v>
      </c>
      <c r="F6118" s="15">
        <v>6</v>
      </c>
      <c r="G6118" s="15" t="str">
        <f>VLOOKUP(F6118,'Other Data'!$B$17:$C$24,2,FALSE)</f>
        <v>ProductF</v>
      </c>
      <c r="H6118" s="18">
        <v>45329.375081018523</v>
      </c>
      <c r="I6118" s="15">
        <v>179</v>
      </c>
    </row>
    <row r="6119" spans="2:9" x14ac:dyDescent="0.3">
      <c r="B6119" s="15">
        <v>1943999</v>
      </c>
      <c r="C6119" s="16">
        <v>45329</v>
      </c>
      <c r="D6119" s="15">
        <v>1183</v>
      </c>
      <c r="E6119" t="str">
        <f>VLOOKUP(D6119,Customers!$B$8:$C$1412,2,FALSE)</f>
        <v>Cardsmart - Hickory Hills</v>
      </c>
      <c r="F6119" s="15">
        <v>6</v>
      </c>
      <c r="G6119" s="15" t="str">
        <f>VLOOKUP(F6119,'Other Data'!$B$17:$C$24,2,FALSE)</f>
        <v>ProductF</v>
      </c>
      <c r="H6119" s="18">
        <v>45329.385960648149</v>
      </c>
      <c r="I6119" s="15">
        <v>167</v>
      </c>
    </row>
    <row r="6120" spans="2:9" x14ac:dyDescent="0.3">
      <c r="B6120" s="15">
        <v>1944000</v>
      </c>
      <c r="C6120" s="16">
        <v>45329</v>
      </c>
      <c r="D6120" s="15">
        <v>62</v>
      </c>
      <c r="E6120" t="str">
        <f>VLOOKUP(D6120,Customers!$B$8:$C$1412,2,FALSE)</f>
        <v>R.H. Davis Co.</v>
      </c>
      <c r="F6120" s="15">
        <v>6</v>
      </c>
      <c r="G6120" s="15" t="str">
        <f>VLOOKUP(F6120,'Other Data'!$B$17:$C$24,2,FALSE)</f>
        <v>ProductF</v>
      </c>
      <c r="H6120" s="18">
        <v>45329.395648148151</v>
      </c>
      <c r="I6120" s="15">
        <v>168</v>
      </c>
    </row>
    <row r="6121" spans="2:9" x14ac:dyDescent="0.3">
      <c r="B6121" s="15">
        <v>1944001</v>
      </c>
      <c r="C6121" s="16">
        <v>45329</v>
      </c>
      <c r="D6121" s="15">
        <v>363</v>
      </c>
      <c r="E6121" t="str">
        <f>VLOOKUP(D6121,Customers!$B$8:$C$1412,2,FALSE)</f>
        <v>St. Joseph's Health Centre GIft Shop</v>
      </c>
      <c r="F6121" s="15">
        <v>4</v>
      </c>
      <c r="G6121" s="15" t="str">
        <f>VLOOKUP(F6121,'Other Data'!$B$17:$C$24,2,FALSE)</f>
        <v>ProductD</v>
      </c>
      <c r="H6121" s="18">
        <v>45329.406087962969</v>
      </c>
      <c r="I6121" s="15">
        <v>153</v>
      </c>
    </row>
    <row r="6122" spans="2:9" x14ac:dyDescent="0.3">
      <c r="B6122" s="15">
        <v>1944002</v>
      </c>
      <c r="C6122" s="16">
        <v>45329</v>
      </c>
      <c r="D6122" s="15">
        <v>249</v>
      </c>
      <c r="E6122" t="str">
        <f>VLOOKUP(D6122,Customers!$B$8:$C$1412,2,FALSE)</f>
        <v>Buck or Two #251</v>
      </c>
      <c r="F6122" s="15">
        <v>6</v>
      </c>
      <c r="G6122" s="15" t="str">
        <f>VLOOKUP(F6122,'Other Data'!$B$17:$C$24,2,FALSE)</f>
        <v>ProductF</v>
      </c>
      <c r="H6122" s="18">
        <v>45329.419814814821</v>
      </c>
      <c r="I6122" s="15">
        <v>172</v>
      </c>
    </row>
    <row r="6123" spans="2:9" x14ac:dyDescent="0.3">
      <c r="B6123" s="15">
        <v>1944003</v>
      </c>
      <c r="C6123" s="16">
        <v>45329</v>
      </c>
      <c r="D6123" s="15">
        <v>229</v>
      </c>
      <c r="E6123" t="str">
        <f>VLOOKUP(D6123,Customers!$B$8:$C$1412,2,FALSE)</f>
        <v>Mariposa Market</v>
      </c>
      <c r="F6123" s="15">
        <v>2</v>
      </c>
      <c r="G6123" s="15" t="str">
        <f>VLOOKUP(F6123,'Other Data'!$B$17:$C$24,2,FALSE)</f>
        <v>ProductB</v>
      </c>
      <c r="H6123" s="18">
        <v>45329.432013888894</v>
      </c>
      <c r="I6123" s="15">
        <v>175</v>
      </c>
    </row>
    <row r="6124" spans="2:9" x14ac:dyDescent="0.3">
      <c r="B6124" s="15">
        <v>1944004</v>
      </c>
      <c r="C6124" s="16">
        <v>45329</v>
      </c>
      <c r="D6124" s="15">
        <v>74</v>
      </c>
      <c r="E6124" t="str">
        <f>VLOOKUP(D6124,Customers!$B$8:$C$1412,2,FALSE)</f>
        <v>Tower Jewellers</v>
      </c>
      <c r="F6124" s="15">
        <v>5</v>
      </c>
      <c r="G6124" s="15" t="str">
        <f>VLOOKUP(F6124,'Other Data'!$B$17:$C$24,2,FALSE)</f>
        <v>ProductE</v>
      </c>
      <c r="H6124" s="18">
        <v>45329.441979166673</v>
      </c>
      <c r="I6124" s="15">
        <v>170</v>
      </c>
    </row>
    <row r="6125" spans="2:9" x14ac:dyDescent="0.3">
      <c r="B6125" s="15">
        <v>1944005</v>
      </c>
      <c r="C6125" s="16">
        <v>45329</v>
      </c>
      <c r="D6125" s="15">
        <v>239</v>
      </c>
      <c r="E6125" t="str">
        <f>VLOOKUP(D6125,Customers!$B$8:$C$1412,2,FALSE)</f>
        <v>Mister Keys Ltd</v>
      </c>
      <c r="F6125" s="15">
        <v>2</v>
      </c>
      <c r="G6125" s="15" t="str">
        <f>VLOOKUP(F6125,'Other Data'!$B$17:$C$24,2,FALSE)</f>
        <v>ProductB</v>
      </c>
      <c r="H6125" s="18">
        <v>45329.453750000008</v>
      </c>
      <c r="I6125" s="15">
        <v>160</v>
      </c>
    </row>
    <row r="6126" spans="2:9" x14ac:dyDescent="0.3">
      <c r="B6126" s="15">
        <v>1944006</v>
      </c>
      <c r="C6126" s="16">
        <v>45329</v>
      </c>
      <c r="D6126" s="15">
        <v>940</v>
      </c>
      <c r="E6126" t="str">
        <f>VLOOKUP(D6126,Customers!$B$8:$C$1412,2,FALSE)</f>
        <v>George Eastman House</v>
      </c>
      <c r="F6126" s="15">
        <v>4</v>
      </c>
      <c r="G6126" s="15" t="str">
        <f>VLOOKUP(F6126,'Other Data'!$B$17:$C$24,2,FALSE)</f>
        <v>ProductD</v>
      </c>
      <c r="H6126" s="18">
        <v>45329.465717592604</v>
      </c>
      <c r="I6126" s="15">
        <v>171</v>
      </c>
    </row>
    <row r="6127" spans="2:9" x14ac:dyDescent="0.3">
      <c r="B6127" s="15">
        <v>1944007</v>
      </c>
      <c r="C6127" s="16">
        <v>45329</v>
      </c>
      <c r="D6127" s="15">
        <v>675</v>
      </c>
      <c r="E6127" t="str">
        <f>VLOOKUP(D6127,Customers!$B$8:$C$1412,2,FALSE)</f>
        <v>Pharmasave - 154</v>
      </c>
      <c r="F6127" s="15">
        <v>2</v>
      </c>
      <c r="G6127" s="15" t="str">
        <f>VLOOKUP(F6127,'Other Data'!$B$17:$C$24,2,FALSE)</f>
        <v>ProductB</v>
      </c>
      <c r="H6127" s="18">
        <v>45329.47428240742</v>
      </c>
      <c r="I6127" s="15">
        <v>151</v>
      </c>
    </row>
    <row r="6128" spans="2:9" x14ac:dyDescent="0.3">
      <c r="B6128" s="15">
        <v>1944008</v>
      </c>
      <c r="C6128" s="16">
        <v>45329</v>
      </c>
      <c r="D6128" s="15">
        <v>905</v>
      </c>
      <c r="E6128" t="str">
        <f>VLOOKUP(D6128,Customers!$B$8:$C$1412,2,FALSE)</f>
        <v>Morris Variety</v>
      </c>
      <c r="F6128" s="15">
        <v>1</v>
      </c>
      <c r="G6128" s="15" t="str">
        <f>VLOOKUP(F6128,'Other Data'!$B$17:$C$24,2,FALSE)</f>
        <v>ProductA</v>
      </c>
      <c r="H6128" s="18">
        <v>45329.490266203713</v>
      </c>
      <c r="I6128" s="15">
        <v>179</v>
      </c>
    </row>
    <row r="6129" spans="2:9" x14ac:dyDescent="0.3">
      <c r="B6129" s="15">
        <v>1944009</v>
      </c>
      <c r="C6129" s="16">
        <v>45329</v>
      </c>
      <c r="D6129" s="15">
        <v>69</v>
      </c>
      <c r="E6129" t="str">
        <f>VLOOKUP(D6129,Customers!$B$8:$C$1412,2,FALSE)</f>
        <v>JUST US GIRLS INC</v>
      </c>
      <c r="F6129" s="15">
        <v>2</v>
      </c>
      <c r="G6129" s="15" t="str">
        <f>VLOOKUP(F6129,'Other Data'!$B$17:$C$24,2,FALSE)</f>
        <v>ProductB</v>
      </c>
      <c r="H6129" s="18">
        <v>45329.50376157408</v>
      </c>
      <c r="I6129" s="15">
        <v>168</v>
      </c>
    </row>
    <row r="6130" spans="2:9" x14ac:dyDescent="0.3">
      <c r="B6130" s="15">
        <v>1944010</v>
      </c>
      <c r="C6130" s="16">
        <v>45329</v>
      </c>
      <c r="D6130" s="15">
        <v>516</v>
      </c>
      <c r="E6130" t="str">
        <f>VLOOKUP(D6130,Customers!$B$8:$C$1412,2,FALSE)</f>
        <v>Shopper Drug Mart - 0545</v>
      </c>
      <c r="F6130" s="15">
        <v>2</v>
      </c>
      <c r="G6130" s="15" t="str">
        <f>VLOOKUP(F6130,'Other Data'!$B$17:$C$24,2,FALSE)</f>
        <v>ProductB</v>
      </c>
      <c r="H6130" s="18">
        <v>45329.514583333337</v>
      </c>
      <c r="I6130" s="15">
        <v>155</v>
      </c>
    </row>
    <row r="6131" spans="2:9" x14ac:dyDescent="0.3">
      <c r="B6131" s="15">
        <v>1944011</v>
      </c>
      <c r="C6131" s="16">
        <v>45329</v>
      </c>
      <c r="D6131" s="15">
        <v>1130</v>
      </c>
      <c r="E6131" t="str">
        <f>VLOOKUP(D6131,Customers!$B$8:$C$1412,2,FALSE)</f>
        <v>Schueth Ace Hardware</v>
      </c>
      <c r="F6131" s="15">
        <v>3</v>
      </c>
      <c r="G6131" s="15" t="str">
        <f>VLOOKUP(F6131,'Other Data'!$B$17:$C$24,2,FALSE)</f>
        <v>ProductC</v>
      </c>
      <c r="H6131" s="18">
        <v>45329.527187500003</v>
      </c>
      <c r="I6131" s="15">
        <v>163</v>
      </c>
    </row>
    <row r="6132" spans="2:9" x14ac:dyDescent="0.3">
      <c r="B6132" s="15">
        <v>1944012</v>
      </c>
      <c r="C6132" s="16">
        <v>45329</v>
      </c>
      <c r="D6132" s="15">
        <v>836</v>
      </c>
      <c r="E6132" t="str">
        <f>VLOOKUP(D6132,Customers!$B$8:$C$1412,2,FALSE)</f>
        <v>New York Trends</v>
      </c>
      <c r="F6132" s="15">
        <v>5</v>
      </c>
      <c r="G6132" s="15" t="str">
        <f>VLOOKUP(F6132,'Other Data'!$B$17:$C$24,2,FALSE)</f>
        <v>ProductE</v>
      </c>
      <c r="H6132" s="18">
        <v>45329.5391550926</v>
      </c>
      <c r="I6132" s="15">
        <v>161</v>
      </c>
    </row>
    <row r="6133" spans="2:9" x14ac:dyDescent="0.3">
      <c r="B6133" s="15">
        <v>1944013</v>
      </c>
      <c r="C6133" s="16">
        <v>45329</v>
      </c>
      <c r="D6133" s="15">
        <v>1098</v>
      </c>
      <c r="E6133" t="str">
        <f>VLOOKUP(D6133,Customers!$B$8:$C$1412,2,FALSE)</f>
        <v>Amira's Closet</v>
      </c>
      <c r="F6133" s="15">
        <v>1</v>
      </c>
      <c r="G6133" s="15" t="str">
        <f>VLOOKUP(F6133,'Other Data'!$B$17:$C$24,2,FALSE)</f>
        <v>ProductA</v>
      </c>
      <c r="H6133" s="18">
        <v>45329.549016203709</v>
      </c>
      <c r="I6133" s="15">
        <v>158</v>
      </c>
    </row>
    <row r="6134" spans="2:9" x14ac:dyDescent="0.3">
      <c r="B6134" s="15">
        <v>1944014</v>
      </c>
      <c r="C6134" s="16">
        <v>45329</v>
      </c>
      <c r="D6134" s="15">
        <v>399</v>
      </c>
      <c r="E6134" t="str">
        <f>VLOOKUP(D6134,Customers!$B$8:$C$1412,2,FALSE)</f>
        <v>Shoppers Drug Mart # 1085</v>
      </c>
      <c r="F6134" s="15">
        <v>6</v>
      </c>
      <c r="G6134" s="15" t="str">
        <f>VLOOKUP(F6134,'Other Data'!$B$17:$C$24,2,FALSE)</f>
        <v>ProductF</v>
      </c>
      <c r="H6134" s="18">
        <v>45329.562141203707</v>
      </c>
      <c r="I6134" s="15">
        <v>173</v>
      </c>
    </row>
    <row r="6135" spans="2:9" x14ac:dyDescent="0.3">
      <c r="B6135" s="15">
        <v>1944015</v>
      </c>
      <c r="C6135" s="16">
        <v>45329</v>
      </c>
      <c r="D6135" s="15">
        <v>548</v>
      </c>
      <c r="E6135" t="str">
        <f>VLOOKUP(D6135,Customers!$B$8:$C$1412,2,FALSE)</f>
        <v>Buck or Two #530</v>
      </c>
      <c r="F6135" s="15">
        <v>4</v>
      </c>
      <c r="G6135" s="15" t="str">
        <f>VLOOKUP(F6135,'Other Data'!$B$17:$C$24,2,FALSE)</f>
        <v>ProductD</v>
      </c>
      <c r="H6135" s="18">
        <v>45329.574212962965</v>
      </c>
      <c r="I6135" s="15">
        <v>169</v>
      </c>
    </row>
    <row r="6136" spans="2:9" x14ac:dyDescent="0.3">
      <c r="B6136" s="15">
        <v>1944016</v>
      </c>
      <c r="C6136" s="16">
        <v>45329</v>
      </c>
      <c r="D6136" s="15">
        <v>986</v>
      </c>
      <c r="E6136" t="str">
        <f>VLOOKUP(D6136,Customers!$B$8:$C$1412,2,FALSE)</f>
        <v>Dilly Dally Emporium</v>
      </c>
      <c r="F6136" s="15">
        <v>5</v>
      </c>
      <c r="G6136" s="15" t="str">
        <f>VLOOKUP(F6136,'Other Data'!$B$17:$C$24,2,FALSE)</f>
        <v>ProductE</v>
      </c>
      <c r="H6136" s="18">
        <v>45329.585046296299</v>
      </c>
      <c r="I6136" s="15">
        <v>166</v>
      </c>
    </row>
    <row r="6137" spans="2:9" x14ac:dyDescent="0.3">
      <c r="B6137" s="15">
        <v>1944017</v>
      </c>
      <c r="C6137" s="16">
        <v>45329</v>
      </c>
      <c r="D6137" s="15">
        <v>222</v>
      </c>
      <c r="E6137" t="str">
        <f>VLOOKUP(D6137,Customers!$B$8:$C$1412,2,FALSE)</f>
        <v>The Chemist Pharmacy</v>
      </c>
      <c r="F6137" s="15">
        <v>3</v>
      </c>
      <c r="G6137" s="15" t="str">
        <f>VLOOKUP(F6137,'Other Data'!$B$17:$C$24,2,FALSE)</f>
        <v>ProductC</v>
      </c>
      <c r="H6137" s="18">
        <v>45329.59924768519</v>
      </c>
      <c r="I6137" s="15">
        <v>162</v>
      </c>
    </row>
    <row r="6138" spans="2:9" x14ac:dyDescent="0.3">
      <c r="B6138" s="15">
        <v>1944018</v>
      </c>
      <c r="C6138" s="16">
        <v>45329</v>
      </c>
      <c r="D6138" s="15">
        <v>107</v>
      </c>
      <c r="E6138" t="str">
        <f>VLOOKUP(D6138,Customers!$B$8:$C$1412,2,FALSE)</f>
        <v>Hallmark - Fairview</v>
      </c>
      <c r="F6138" s="15">
        <v>1</v>
      </c>
      <c r="G6138" s="15" t="str">
        <f>VLOOKUP(F6138,'Other Data'!$B$17:$C$24,2,FALSE)</f>
        <v>ProductA</v>
      </c>
      <c r="H6138" s="18">
        <v>45329.610520833339</v>
      </c>
      <c r="I6138" s="15">
        <v>146</v>
      </c>
    </row>
    <row r="6139" spans="2:9" x14ac:dyDescent="0.3">
      <c r="B6139" s="15">
        <v>1944019</v>
      </c>
      <c r="C6139" s="16">
        <v>45329</v>
      </c>
      <c r="D6139" s="15">
        <v>903</v>
      </c>
      <c r="E6139" t="str">
        <f>VLOOKUP(D6139,Customers!$B$8:$C$1412,2,FALSE)</f>
        <v>American Trading</v>
      </c>
      <c r="F6139" s="15">
        <v>1</v>
      </c>
      <c r="G6139" s="15" t="str">
        <f>VLOOKUP(F6139,'Other Data'!$B$17:$C$24,2,FALSE)</f>
        <v>ProductA</v>
      </c>
      <c r="H6139" s="18">
        <v>45329.621076388896</v>
      </c>
      <c r="I6139" s="15">
        <v>178</v>
      </c>
    </row>
    <row r="6140" spans="2:9" x14ac:dyDescent="0.3">
      <c r="B6140" s="15">
        <v>1944020</v>
      </c>
      <c r="C6140" s="16">
        <v>45329</v>
      </c>
      <c r="D6140" s="15">
        <v>487</v>
      </c>
      <c r="E6140" t="str">
        <f>VLOOKUP(D6140,Customers!$B$8:$C$1412,2,FALSE)</f>
        <v>Medi Plus Drug Store Ltd</v>
      </c>
      <c r="F6140" s="15">
        <v>2</v>
      </c>
      <c r="G6140" s="15" t="str">
        <f>VLOOKUP(F6140,'Other Data'!$B$17:$C$24,2,FALSE)</f>
        <v>ProductB</v>
      </c>
      <c r="H6140" s="18">
        <v>45329.629953703712</v>
      </c>
      <c r="I6140" s="15">
        <v>178</v>
      </c>
    </row>
    <row r="6141" spans="2:9" x14ac:dyDescent="0.3">
      <c r="B6141" s="15">
        <v>1944021</v>
      </c>
      <c r="C6141" s="16">
        <v>45329</v>
      </c>
      <c r="D6141" s="15">
        <v>576</v>
      </c>
      <c r="E6141" t="str">
        <f>VLOOKUP(D6141,Customers!$B$8:$C$1412,2,FALSE)</f>
        <v>Your Dollar Store With More #214</v>
      </c>
      <c r="F6141" s="15">
        <v>4</v>
      </c>
      <c r="G6141" s="15" t="str">
        <f>VLOOKUP(F6141,'Other Data'!$B$17:$C$24,2,FALSE)</f>
        <v>ProductD</v>
      </c>
      <c r="H6141" s="18">
        <v>45329.639513888898</v>
      </c>
      <c r="I6141" s="15">
        <v>168</v>
      </c>
    </row>
    <row r="6142" spans="2:9" x14ac:dyDescent="0.3">
      <c r="B6142" s="15">
        <v>1944022</v>
      </c>
      <c r="C6142" s="16">
        <v>45329</v>
      </c>
      <c r="D6142" s="15">
        <v>1056</v>
      </c>
      <c r="E6142" t="str">
        <f>VLOOKUP(D6142,Customers!$B$8:$C$1412,2,FALSE)</f>
        <v>Bealls Department Stores, Inc</v>
      </c>
      <c r="F6142" s="15">
        <v>6</v>
      </c>
      <c r="G6142" s="15" t="str">
        <f>VLOOKUP(F6142,'Other Data'!$B$17:$C$24,2,FALSE)</f>
        <v>ProductF</v>
      </c>
      <c r="H6142" s="18">
        <v>45329.649340277785</v>
      </c>
      <c r="I6142" s="15">
        <v>162</v>
      </c>
    </row>
    <row r="6143" spans="2:9" x14ac:dyDescent="0.3">
      <c r="B6143" s="15">
        <v>1944023</v>
      </c>
      <c r="C6143" s="16">
        <v>45329</v>
      </c>
      <c r="D6143" s="15">
        <v>340</v>
      </c>
      <c r="E6143" t="str">
        <f>VLOOKUP(D6143,Customers!$B$8:$C$1412,2,FALSE)</f>
        <v>Toronto And Region Conservation</v>
      </c>
      <c r="F6143" s="15">
        <v>2</v>
      </c>
      <c r="G6143" s="15" t="str">
        <f>VLOOKUP(F6143,'Other Data'!$B$17:$C$24,2,FALSE)</f>
        <v>ProductB</v>
      </c>
      <c r="H6143" s="18">
        <v>45329.665625000009</v>
      </c>
      <c r="I6143" s="15">
        <v>142</v>
      </c>
    </row>
    <row r="6144" spans="2:9" x14ac:dyDescent="0.3">
      <c r="B6144" s="15">
        <v>1944024</v>
      </c>
      <c r="C6144" s="16">
        <v>45329</v>
      </c>
      <c r="D6144" s="15">
        <v>469</v>
      </c>
      <c r="E6144" t="str">
        <f>VLOOKUP(D6144,Customers!$B$8:$C$1412,2,FALSE)</f>
        <v>Dollar Value</v>
      </c>
      <c r="F6144" s="15">
        <v>2</v>
      </c>
      <c r="G6144" s="15" t="str">
        <f>VLOOKUP(F6144,'Other Data'!$B$17:$C$24,2,FALSE)</f>
        <v>ProductB</v>
      </c>
      <c r="H6144" s="18">
        <v>45329.680474537046</v>
      </c>
      <c r="I6144" s="15">
        <v>172</v>
      </c>
    </row>
    <row r="6145" spans="2:9" x14ac:dyDescent="0.3">
      <c r="B6145" s="15">
        <v>1944025</v>
      </c>
      <c r="C6145" s="16">
        <v>45329</v>
      </c>
      <c r="D6145" s="15">
        <v>1351</v>
      </c>
      <c r="E6145" t="str">
        <f>VLOOKUP(D6145,Customers!$B$8:$C$1412,2,FALSE)</f>
        <v>My Mother Know c/o Mary Heins</v>
      </c>
      <c r="F6145" s="15">
        <v>2</v>
      </c>
      <c r="G6145" s="15" t="str">
        <f>VLOOKUP(F6145,'Other Data'!$B$17:$C$24,2,FALSE)</f>
        <v>ProductB</v>
      </c>
      <c r="H6145" s="18">
        <v>45329.695497685192</v>
      </c>
      <c r="I6145" s="15">
        <v>153</v>
      </c>
    </row>
    <row r="6146" spans="2:9" x14ac:dyDescent="0.3">
      <c r="B6146" s="15">
        <v>1944026</v>
      </c>
      <c r="C6146" s="16">
        <v>45329</v>
      </c>
      <c r="D6146" s="15">
        <v>864</v>
      </c>
      <c r="E6146" t="str">
        <f>VLOOKUP(D6146,Customers!$B$8:$C$1412,2,FALSE)</f>
        <v>Macy's</v>
      </c>
      <c r="F6146" s="15">
        <v>1</v>
      </c>
      <c r="G6146" s="15" t="str">
        <f>VLOOKUP(F6146,'Other Data'!$B$17:$C$24,2,FALSE)</f>
        <v>ProductA</v>
      </c>
      <c r="H6146" s="18">
        <v>45329.703576388893</v>
      </c>
      <c r="I6146" s="15">
        <v>177</v>
      </c>
    </row>
    <row r="6147" spans="2:9" x14ac:dyDescent="0.3">
      <c r="B6147" s="15">
        <v>1944027</v>
      </c>
      <c r="C6147" s="16">
        <v>45329</v>
      </c>
      <c r="D6147" s="15">
        <v>768</v>
      </c>
      <c r="E6147" t="str">
        <f>VLOOKUP(D6147,Customers!$B$8:$C$1412,2,FALSE)</f>
        <v>Fancy That</v>
      </c>
      <c r="F6147" s="15">
        <v>6</v>
      </c>
      <c r="G6147" s="15" t="str">
        <f>VLOOKUP(F6147,'Other Data'!$B$17:$C$24,2,FALSE)</f>
        <v>ProductF</v>
      </c>
      <c r="H6147" s="18">
        <v>45329.716423611113</v>
      </c>
      <c r="I6147" s="15">
        <v>174</v>
      </c>
    </row>
    <row r="6148" spans="2:9" x14ac:dyDescent="0.3">
      <c r="B6148" s="15">
        <v>1944028</v>
      </c>
      <c r="C6148" s="16">
        <v>45329</v>
      </c>
      <c r="D6148" s="15">
        <v>1357</v>
      </c>
      <c r="E6148" t="str">
        <f>VLOOKUP(D6148,Customers!$B$8:$C$1412,2,FALSE)</f>
        <v>Country Clutter</v>
      </c>
      <c r="F6148" s="15">
        <v>6</v>
      </c>
      <c r="G6148" s="15" t="str">
        <f>VLOOKUP(F6148,'Other Data'!$B$17:$C$24,2,FALSE)</f>
        <v>ProductF</v>
      </c>
      <c r="H6148" s="18">
        <v>45329.731631944444</v>
      </c>
      <c r="I6148" s="15">
        <v>179</v>
      </c>
    </row>
    <row r="6149" spans="2:9" x14ac:dyDescent="0.3">
      <c r="B6149" s="15">
        <v>1944029</v>
      </c>
      <c r="C6149" s="16">
        <v>45329</v>
      </c>
      <c r="D6149" s="15">
        <v>625</v>
      </c>
      <c r="E6149" t="str">
        <f>VLOOKUP(D6149,Customers!$B$8:$C$1412,2,FALSE)</f>
        <v>University of Alberta Hospital</v>
      </c>
      <c r="F6149" s="15">
        <v>6</v>
      </c>
      <c r="G6149" s="15" t="str">
        <f>VLOOKUP(F6149,'Other Data'!$B$17:$C$24,2,FALSE)</f>
        <v>ProductF</v>
      </c>
      <c r="H6149" s="18">
        <v>45329.742939814816</v>
      </c>
      <c r="I6149" s="15">
        <v>171</v>
      </c>
    </row>
    <row r="6150" spans="2:9" x14ac:dyDescent="0.3">
      <c r="B6150" s="15">
        <v>1944030</v>
      </c>
      <c r="C6150" s="16">
        <v>45329</v>
      </c>
      <c r="D6150" s="15">
        <v>672</v>
      </c>
      <c r="E6150" t="str">
        <f>VLOOKUP(D6150,Customers!$B$8:$C$1412,2,FALSE)</f>
        <v>Peoples Drug Mart #180</v>
      </c>
      <c r="F6150" s="15">
        <v>1</v>
      </c>
      <c r="G6150" s="15" t="str">
        <f>VLOOKUP(F6150,'Other Data'!$B$17:$C$24,2,FALSE)</f>
        <v>ProductA</v>
      </c>
      <c r="H6150" s="18">
        <v>45329.754826388889</v>
      </c>
      <c r="I6150" s="15">
        <v>167</v>
      </c>
    </row>
    <row r="6151" spans="2:9" x14ac:dyDescent="0.3">
      <c r="B6151" s="15">
        <v>1944031</v>
      </c>
      <c r="C6151" s="16">
        <v>45329</v>
      </c>
      <c r="D6151" s="15">
        <v>314</v>
      </c>
      <c r="E6151" t="str">
        <f>VLOOKUP(D6151,Customers!$B$8:$C$1412,2,FALSE)</f>
        <v>SDM-1053</v>
      </c>
      <c r="F6151" s="15">
        <v>3</v>
      </c>
      <c r="G6151" s="15" t="str">
        <f>VLOOKUP(F6151,'Other Data'!$B$17:$C$24,2,FALSE)</f>
        <v>ProductC</v>
      </c>
      <c r="H6151" s="18">
        <v>45329.767951388887</v>
      </c>
      <c r="I6151" s="15">
        <v>179</v>
      </c>
    </row>
    <row r="6152" spans="2:9" x14ac:dyDescent="0.3">
      <c r="B6152" s="15">
        <v>1944032</v>
      </c>
      <c r="C6152" s="16">
        <v>45329</v>
      </c>
      <c r="D6152" s="15">
        <v>508</v>
      </c>
      <c r="E6152" t="str">
        <f>VLOOKUP(D6152,Customers!$B$8:$C$1412,2,FALSE)</f>
        <v>Buck or Two-060</v>
      </c>
      <c r="F6152" s="15">
        <v>3</v>
      </c>
      <c r="G6152" s="15" t="str">
        <f>VLOOKUP(F6152,'Other Data'!$B$17:$C$24,2,FALSE)</f>
        <v>ProductC</v>
      </c>
      <c r="H6152" s="18">
        <v>45329.78020833333</v>
      </c>
      <c r="I6152" s="15">
        <v>171</v>
      </c>
    </row>
    <row r="6153" spans="2:9" x14ac:dyDescent="0.3">
      <c r="B6153" s="15">
        <v>1944033</v>
      </c>
      <c r="C6153" s="16">
        <v>45329</v>
      </c>
      <c r="D6153" s="15">
        <v>1376</v>
      </c>
      <c r="E6153" t="str">
        <f>VLOOKUP(D6153,Customers!$B$8:$C$1412,2,FALSE)</f>
        <v>Clover Gift Shop</v>
      </c>
      <c r="F6153" s="15">
        <v>6</v>
      </c>
      <c r="G6153" s="15" t="str">
        <f>VLOOKUP(F6153,'Other Data'!$B$17:$C$24,2,FALSE)</f>
        <v>ProductF</v>
      </c>
      <c r="H6153" s="18">
        <v>45329.788460648146</v>
      </c>
      <c r="I6153" s="15">
        <v>168</v>
      </c>
    </row>
    <row r="6154" spans="2:9" x14ac:dyDescent="0.3">
      <c r="B6154" s="15">
        <v>1944034</v>
      </c>
      <c r="C6154" s="16">
        <v>45329</v>
      </c>
      <c r="D6154" s="15">
        <v>160</v>
      </c>
      <c r="E6154" t="str">
        <f>VLOOKUP(D6154,Customers!$B$8:$C$1412,2,FALSE)</f>
        <v>Gracie's</v>
      </c>
      <c r="F6154" s="15">
        <v>2</v>
      </c>
      <c r="G6154" s="15" t="str">
        <f>VLOOKUP(F6154,'Other Data'!$B$17:$C$24,2,FALSE)</f>
        <v>ProductB</v>
      </c>
      <c r="H6154" s="18">
        <v>45329.803935185184</v>
      </c>
      <c r="I6154" s="15">
        <v>175</v>
      </c>
    </row>
    <row r="6155" spans="2:9" x14ac:dyDescent="0.3">
      <c r="B6155" s="15">
        <v>1944035</v>
      </c>
      <c r="C6155" s="16">
        <v>45329</v>
      </c>
      <c r="D6155" s="15">
        <v>209</v>
      </c>
      <c r="E6155" t="str">
        <f>VLOOKUP(D6155,Customers!$B$8:$C$1412,2,FALSE)</f>
        <v>BARGAIN 1 2 3</v>
      </c>
      <c r="F6155" s="15">
        <v>5</v>
      </c>
      <c r="G6155" s="15" t="str">
        <f>VLOOKUP(F6155,'Other Data'!$B$17:$C$24,2,FALSE)</f>
        <v>ProductE</v>
      </c>
      <c r="H6155" s="18">
        <v>45329.81591435185</v>
      </c>
      <c r="I6155" s="15">
        <v>177</v>
      </c>
    </row>
    <row r="6156" spans="2:9" x14ac:dyDescent="0.3">
      <c r="B6156" s="15">
        <v>1944036</v>
      </c>
      <c r="C6156" s="16">
        <v>45329</v>
      </c>
      <c r="D6156" s="15">
        <v>76</v>
      </c>
      <c r="E6156" t="str">
        <f>VLOOKUP(D6156,Customers!$B$8:$C$1412,2,FALSE)</f>
        <v>Eloise Ltd.</v>
      </c>
      <c r="F6156" s="15">
        <v>3</v>
      </c>
      <c r="G6156" s="15" t="str">
        <f>VLOOKUP(F6156,'Other Data'!$B$17:$C$24,2,FALSE)</f>
        <v>ProductC</v>
      </c>
      <c r="H6156" s="18">
        <v>45329.828611111108</v>
      </c>
      <c r="I6156" s="15">
        <v>142</v>
      </c>
    </row>
    <row r="6157" spans="2:9" x14ac:dyDescent="0.3">
      <c r="B6157" s="15">
        <v>1944037</v>
      </c>
      <c r="C6157" s="16">
        <v>45329</v>
      </c>
      <c r="D6157" s="15">
        <v>934</v>
      </c>
      <c r="E6157" t="str">
        <f>VLOOKUP(D6157,Customers!$B$8:$C$1412,2,FALSE)</f>
        <v>THE NEST EGG</v>
      </c>
      <c r="F6157" s="15">
        <v>2</v>
      </c>
      <c r="G6157" s="15" t="str">
        <f>VLOOKUP(F6157,'Other Data'!$B$17:$C$24,2,FALSE)</f>
        <v>ProductB</v>
      </c>
      <c r="H6157" s="18">
        <v>45329.842557870368</v>
      </c>
      <c r="I6157" s="15">
        <v>166</v>
      </c>
    </row>
    <row r="6158" spans="2:9" x14ac:dyDescent="0.3">
      <c r="B6158" s="15">
        <v>1944038</v>
      </c>
      <c r="C6158" s="16">
        <v>45329</v>
      </c>
      <c r="D6158" s="15">
        <v>1341</v>
      </c>
      <c r="E6158" t="str">
        <f>VLOOKUP(D6158,Customers!$B$8:$C$1412,2,FALSE)</f>
        <v>Price Less Drug Store #1</v>
      </c>
      <c r="F6158" s="15">
        <v>2</v>
      </c>
      <c r="G6158" s="15" t="str">
        <f>VLOOKUP(F6158,'Other Data'!$B$17:$C$24,2,FALSE)</f>
        <v>ProductB</v>
      </c>
      <c r="H6158" s="18">
        <v>45329.854490740741</v>
      </c>
      <c r="I6158" s="15">
        <v>161</v>
      </c>
    </row>
    <row r="6159" spans="2:9" x14ac:dyDescent="0.3">
      <c r="B6159" s="15">
        <v>1944039</v>
      </c>
      <c r="C6159" s="16">
        <v>45329</v>
      </c>
      <c r="D6159" s="15">
        <v>759</v>
      </c>
      <c r="E6159" t="str">
        <f>VLOOKUP(D6159,Customers!$B$8:$C$1412,2,FALSE)</f>
        <v>Lasting Expressions</v>
      </c>
      <c r="F6159" s="15">
        <v>5</v>
      </c>
      <c r="G6159" s="15" t="str">
        <f>VLOOKUP(F6159,'Other Data'!$B$17:$C$24,2,FALSE)</f>
        <v>ProductE</v>
      </c>
      <c r="H6159" s="18">
        <v>45329.864768518521</v>
      </c>
      <c r="I6159" s="15">
        <v>152</v>
      </c>
    </row>
    <row r="6160" spans="2:9" x14ac:dyDescent="0.3">
      <c r="B6160" s="15">
        <v>1944040</v>
      </c>
      <c r="C6160" s="16">
        <v>45329</v>
      </c>
      <c r="D6160" s="15">
        <v>1132</v>
      </c>
      <c r="E6160" t="str">
        <f>VLOOKUP(D6160,Customers!$B$8:$C$1412,2,FALSE)</f>
        <v>Glass Apple Gift shop</v>
      </c>
      <c r="F6160" s="15">
        <v>6</v>
      </c>
      <c r="G6160" s="15" t="str">
        <f>VLOOKUP(F6160,'Other Data'!$B$17:$C$24,2,FALSE)</f>
        <v>ProductF</v>
      </c>
      <c r="H6160" s="18">
        <v>45329.880300925928</v>
      </c>
      <c r="I6160" s="15">
        <v>171</v>
      </c>
    </row>
    <row r="6161" spans="2:9" x14ac:dyDescent="0.3">
      <c r="B6161" s="15">
        <v>1944041</v>
      </c>
      <c r="C6161" s="16">
        <v>45329</v>
      </c>
      <c r="D6161" s="15">
        <v>520</v>
      </c>
      <c r="E6161" t="str">
        <f>VLOOKUP(D6161,Customers!$B$8:$C$1412,2,FALSE)</f>
        <v>Balloon Tycoons</v>
      </c>
      <c r="F6161" s="15">
        <v>3</v>
      </c>
      <c r="G6161" s="15" t="str">
        <f>VLOOKUP(F6161,'Other Data'!$B$17:$C$24,2,FALSE)</f>
        <v>ProductC</v>
      </c>
      <c r="H6161" s="18">
        <v>45329.894525462965</v>
      </c>
      <c r="I6161" s="15">
        <v>144</v>
      </c>
    </row>
    <row r="6162" spans="2:9" x14ac:dyDescent="0.3">
      <c r="B6162" s="15">
        <v>1944042</v>
      </c>
      <c r="C6162" s="16">
        <v>45329</v>
      </c>
      <c r="D6162" s="15">
        <v>54</v>
      </c>
      <c r="E6162" t="str">
        <f>VLOOKUP(D6162,Customers!$B$8:$C$1412,2,FALSE)</f>
        <v>Summer Court Gift Shop</v>
      </c>
      <c r="F6162" s="15">
        <v>5</v>
      </c>
      <c r="G6162" s="15" t="str">
        <f>VLOOKUP(F6162,'Other Data'!$B$17:$C$24,2,FALSE)</f>
        <v>ProductE</v>
      </c>
      <c r="H6162" s="18">
        <v>45329.907071759262</v>
      </c>
      <c r="I6162" s="15">
        <v>148</v>
      </c>
    </row>
    <row r="6163" spans="2:9" x14ac:dyDescent="0.3">
      <c r="B6163" s="15">
        <v>1944043</v>
      </c>
      <c r="C6163" s="16">
        <v>45330</v>
      </c>
      <c r="D6163" s="15">
        <v>411</v>
      </c>
      <c r="E6163" t="str">
        <f>VLOOKUP(D6163,Customers!$B$8:$C$1412,2,FALSE)</f>
        <v>Versacchi Signature Gifts &amp; Baskets</v>
      </c>
      <c r="F6163" s="15">
        <v>2</v>
      </c>
      <c r="G6163" s="15" t="str">
        <f>VLOOKUP(F6163,'Other Data'!$B$17:$C$24,2,FALSE)</f>
        <v>ProductB</v>
      </c>
      <c r="H6163" s="18">
        <v>45330.333333333336</v>
      </c>
      <c r="I6163" s="15">
        <v>150</v>
      </c>
    </row>
    <row r="6164" spans="2:9" x14ac:dyDescent="0.3">
      <c r="B6164" s="15">
        <v>1944044</v>
      </c>
      <c r="C6164" s="16">
        <v>45330</v>
      </c>
      <c r="D6164" s="15">
        <v>917</v>
      </c>
      <c r="E6164" t="str">
        <f>VLOOKUP(D6164,Customers!$B$8:$C$1412,2,FALSE)</f>
        <v>Adam's Fairacre Farms</v>
      </c>
      <c r="F6164" s="15">
        <v>5</v>
      </c>
      <c r="G6164" s="15" t="str">
        <f>VLOOKUP(F6164,'Other Data'!$B$17:$C$24,2,FALSE)</f>
        <v>ProductE</v>
      </c>
      <c r="H6164" s="18">
        <v>45330.341527777782</v>
      </c>
      <c r="I6164" s="15">
        <v>159</v>
      </c>
    </row>
    <row r="6165" spans="2:9" x14ac:dyDescent="0.3">
      <c r="B6165" s="15">
        <v>1944045</v>
      </c>
      <c r="C6165" s="16">
        <v>45330</v>
      </c>
      <c r="D6165" s="15">
        <v>1001</v>
      </c>
      <c r="E6165" t="str">
        <f>VLOOKUP(D6165,Customers!$B$8:$C$1412,2,FALSE)</f>
        <v>Charlottes Inc.</v>
      </c>
      <c r="F6165" s="15">
        <v>4</v>
      </c>
      <c r="G6165" s="15" t="str">
        <f>VLOOKUP(F6165,'Other Data'!$B$17:$C$24,2,FALSE)</f>
        <v>ProductD</v>
      </c>
      <c r="H6165" s="18">
        <v>45330.353229166671</v>
      </c>
      <c r="I6165" s="15">
        <v>150</v>
      </c>
    </row>
    <row r="6166" spans="2:9" x14ac:dyDescent="0.3">
      <c r="B6166" s="15">
        <v>1944046</v>
      </c>
      <c r="C6166" s="16">
        <v>45330</v>
      </c>
      <c r="D6166" s="15">
        <v>808</v>
      </c>
      <c r="E6166" t="str">
        <f>VLOOKUP(D6166,Customers!$B$8:$C$1412,2,FALSE)</f>
        <v>Marcia's Hallmark Shop</v>
      </c>
      <c r="F6166" s="15">
        <v>3</v>
      </c>
      <c r="G6166" s="15" t="str">
        <f>VLOOKUP(F6166,'Other Data'!$B$17:$C$24,2,FALSE)</f>
        <v>ProductC</v>
      </c>
      <c r="H6166" s="18">
        <v>45330.364270833335</v>
      </c>
      <c r="I6166" s="15">
        <v>144</v>
      </c>
    </row>
    <row r="6167" spans="2:9" x14ac:dyDescent="0.3">
      <c r="B6167" s="15">
        <v>1944047</v>
      </c>
      <c r="C6167" s="16">
        <v>45330</v>
      </c>
      <c r="D6167" s="15">
        <v>1022</v>
      </c>
      <c r="E6167" t="str">
        <f>VLOOKUP(D6167,Customers!$B$8:$C$1412,2,FALSE)</f>
        <v>Pelicans Pouch</v>
      </c>
      <c r="F6167" s="15">
        <v>6</v>
      </c>
      <c r="G6167" s="15" t="str">
        <f>VLOOKUP(F6167,'Other Data'!$B$17:$C$24,2,FALSE)</f>
        <v>ProductF</v>
      </c>
      <c r="H6167" s="18">
        <v>45330.373402777783</v>
      </c>
      <c r="I6167" s="15">
        <v>150</v>
      </c>
    </row>
    <row r="6168" spans="2:9" x14ac:dyDescent="0.3">
      <c r="B6168" s="15">
        <v>1944048</v>
      </c>
      <c r="C6168" s="16">
        <v>45330</v>
      </c>
      <c r="D6168" s="15">
        <v>1031</v>
      </c>
      <c r="E6168" t="str">
        <f>VLOOKUP(D6168,Customers!$B$8:$C$1412,2,FALSE)</f>
        <v>Parker Companies</v>
      </c>
      <c r="F6168" s="15">
        <v>5</v>
      </c>
      <c r="G6168" s="15" t="str">
        <f>VLOOKUP(F6168,'Other Data'!$B$17:$C$24,2,FALSE)</f>
        <v>ProductE</v>
      </c>
      <c r="H6168" s="18">
        <v>45330.383240740746</v>
      </c>
      <c r="I6168" s="15">
        <v>176</v>
      </c>
    </row>
    <row r="6169" spans="2:9" x14ac:dyDescent="0.3">
      <c r="B6169" s="15">
        <v>1944049</v>
      </c>
      <c r="C6169" s="16">
        <v>45330</v>
      </c>
      <c r="D6169" s="15">
        <v>1368</v>
      </c>
      <c r="E6169" t="str">
        <f>VLOOKUP(D6169,Customers!$B$8:$C$1412,2,FALSE)</f>
        <v>Hickoks Trading Co.</v>
      </c>
      <c r="F6169" s="15">
        <v>3</v>
      </c>
      <c r="G6169" s="15" t="str">
        <f>VLOOKUP(F6169,'Other Data'!$B$17:$C$24,2,FALSE)</f>
        <v>ProductC</v>
      </c>
      <c r="H6169" s="18">
        <v>45330.391412037039</v>
      </c>
      <c r="I6169" s="15">
        <v>163</v>
      </c>
    </row>
    <row r="6170" spans="2:9" x14ac:dyDescent="0.3">
      <c r="B6170" s="15">
        <v>1944050</v>
      </c>
      <c r="C6170" s="16">
        <v>45330</v>
      </c>
      <c r="D6170" s="15">
        <v>687</v>
      </c>
      <c r="E6170" t="str">
        <f>VLOOKUP(D6170,Customers!$B$8:$C$1412,2,FALSE)</f>
        <v>Your Dollar Store With More #149</v>
      </c>
      <c r="F6170" s="15">
        <v>2</v>
      </c>
      <c r="G6170" s="15" t="str">
        <f>VLOOKUP(F6170,'Other Data'!$B$17:$C$24,2,FALSE)</f>
        <v>ProductB</v>
      </c>
      <c r="H6170" s="18">
        <v>45330.402233796296</v>
      </c>
      <c r="I6170" s="15">
        <v>166</v>
      </c>
    </row>
    <row r="6171" spans="2:9" x14ac:dyDescent="0.3">
      <c r="B6171" s="15">
        <v>1944051</v>
      </c>
      <c r="C6171" s="16">
        <v>45330</v>
      </c>
      <c r="D6171" s="15">
        <v>178</v>
      </c>
      <c r="E6171" t="str">
        <f>VLOOKUP(D6171,Customers!$B$8:$C$1412,2,FALSE)</f>
        <v>Credit Creek Country Club</v>
      </c>
      <c r="F6171" s="15">
        <v>5</v>
      </c>
      <c r="G6171" s="15" t="str">
        <f>VLOOKUP(F6171,'Other Data'!$B$17:$C$24,2,FALSE)</f>
        <v>ProductE</v>
      </c>
      <c r="H6171" s="18">
        <v>45330.410358796296</v>
      </c>
      <c r="I6171" s="15">
        <v>141</v>
      </c>
    </row>
    <row r="6172" spans="2:9" x14ac:dyDescent="0.3">
      <c r="B6172" s="15">
        <v>1944052</v>
      </c>
      <c r="C6172" s="16">
        <v>45330</v>
      </c>
      <c r="D6172" s="15">
        <v>217</v>
      </c>
      <c r="E6172" t="str">
        <f>VLOOKUP(D6172,Customers!$B$8:$C$1412,2,FALSE)</f>
        <v>Shoppers Drug Mart -0795</v>
      </c>
      <c r="F6172" s="15">
        <v>4</v>
      </c>
      <c r="G6172" s="15" t="str">
        <f>VLOOKUP(F6172,'Other Data'!$B$17:$C$24,2,FALSE)</f>
        <v>ProductD</v>
      </c>
      <c r="H6172" s="18">
        <v>45330.425300925926</v>
      </c>
      <c r="I6172" s="15">
        <v>152</v>
      </c>
    </row>
    <row r="6173" spans="2:9" x14ac:dyDescent="0.3">
      <c r="B6173" s="15">
        <v>1944053</v>
      </c>
      <c r="C6173" s="16">
        <v>45330</v>
      </c>
      <c r="D6173" s="15">
        <v>1325</v>
      </c>
      <c r="E6173" t="str">
        <f>VLOOKUP(D6173,Customers!$B$8:$C$1412,2,FALSE)</f>
        <v>Greetings</v>
      </c>
      <c r="F6173" s="15">
        <v>6</v>
      </c>
      <c r="G6173" s="15" t="str">
        <f>VLOOKUP(F6173,'Other Data'!$B$17:$C$24,2,FALSE)</f>
        <v>ProductF</v>
      </c>
      <c r="H6173" s="18">
        <v>45330.439039351855</v>
      </c>
      <c r="I6173" s="15">
        <v>148</v>
      </c>
    </row>
    <row r="6174" spans="2:9" x14ac:dyDescent="0.3">
      <c r="B6174" s="15">
        <v>1944054</v>
      </c>
      <c r="C6174" s="16">
        <v>45330</v>
      </c>
      <c r="D6174" s="15">
        <v>962</v>
      </c>
      <c r="E6174" t="str">
        <f>VLOOKUP(D6174,Customers!$B$8:$C$1412,2,FALSE)</f>
        <v>The Mole Hole</v>
      </c>
      <c r="F6174" s="15">
        <v>3</v>
      </c>
      <c r="G6174" s="15" t="str">
        <f>VLOOKUP(F6174,'Other Data'!$B$17:$C$24,2,FALSE)</f>
        <v>ProductC</v>
      </c>
      <c r="H6174" s="18">
        <v>45330.454675925932</v>
      </c>
      <c r="I6174" s="15">
        <v>149</v>
      </c>
    </row>
    <row r="6175" spans="2:9" x14ac:dyDescent="0.3">
      <c r="B6175" s="15">
        <v>1944055</v>
      </c>
      <c r="C6175" s="16">
        <v>45330</v>
      </c>
      <c r="D6175" s="15">
        <v>38</v>
      </c>
      <c r="E6175" t="str">
        <f>VLOOKUP(D6175,Customers!$B$8:$C$1412,2,FALSE)</f>
        <v>Charade Gifts</v>
      </c>
      <c r="F6175" s="15">
        <v>2</v>
      </c>
      <c r="G6175" s="15" t="str">
        <f>VLOOKUP(F6175,'Other Data'!$B$17:$C$24,2,FALSE)</f>
        <v>ProductB</v>
      </c>
      <c r="H6175" s="18">
        <v>45330.462997685194</v>
      </c>
      <c r="I6175" s="15">
        <v>161</v>
      </c>
    </row>
    <row r="6176" spans="2:9" x14ac:dyDescent="0.3">
      <c r="B6176" s="15">
        <v>1944056</v>
      </c>
      <c r="C6176" s="16">
        <v>45330</v>
      </c>
      <c r="D6176" s="15">
        <v>507</v>
      </c>
      <c r="E6176" t="str">
        <f>VLOOKUP(D6176,Customers!$B$8:$C$1412,2,FALSE)</f>
        <v>Vfine Jewellery</v>
      </c>
      <c r="F6176" s="15">
        <v>6</v>
      </c>
      <c r="G6176" s="15" t="str">
        <f>VLOOKUP(F6176,'Other Data'!$B$17:$C$24,2,FALSE)</f>
        <v>ProductF</v>
      </c>
      <c r="H6176" s="18">
        <v>45330.471215277787</v>
      </c>
      <c r="I6176" s="15">
        <v>153</v>
      </c>
    </row>
    <row r="6177" spans="2:9" x14ac:dyDescent="0.3">
      <c r="B6177" s="15">
        <v>1944057</v>
      </c>
      <c r="C6177" s="16">
        <v>45330</v>
      </c>
      <c r="D6177" s="15">
        <v>998</v>
      </c>
      <c r="E6177" t="str">
        <f>VLOOKUP(D6177,Customers!$B$8:$C$1412,2,FALSE)</f>
        <v>Learning Express</v>
      </c>
      <c r="F6177" s="15">
        <v>1</v>
      </c>
      <c r="G6177" s="15" t="str">
        <f>VLOOKUP(F6177,'Other Data'!$B$17:$C$24,2,FALSE)</f>
        <v>ProductA</v>
      </c>
      <c r="H6177" s="18">
        <v>45330.482152777789</v>
      </c>
      <c r="I6177" s="15">
        <v>140</v>
      </c>
    </row>
    <row r="6178" spans="2:9" x14ac:dyDescent="0.3">
      <c r="B6178" s="15">
        <v>1944058</v>
      </c>
      <c r="C6178" s="16">
        <v>45330</v>
      </c>
      <c r="D6178" s="15">
        <v>207</v>
      </c>
      <c r="E6178" t="str">
        <f>VLOOKUP(D6178,Customers!$B$8:$C$1412,2,FALSE)</f>
        <v>Cascade Gifts Marriott Hotel</v>
      </c>
      <c r="F6178" s="15">
        <v>4</v>
      </c>
      <c r="G6178" s="15" t="str">
        <f>VLOOKUP(F6178,'Other Data'!$B$17:$C$24,2,FALSE)</f>
        <v>ProductD</v>
      </c>
      <c r="H6178" s="18">
        <v>45330.49436342594</v>
      </c>
      <c r="I6178" s="15">
        <v>152</v>
      </c>
    </row>
    <row r="6179" spans="2:9" x14ac:dyDescent="0.3">
      <c r="B6179" s="15">
        <v>1944059</v>
      </c>
      <c r="C6179" s="16">
        <v>45330</v>
      </c>
      <c r="D6179" s="15">
        <v>612</v>
      </c>
      <c r="E6179" t="str">
        <f>VLOOKUP(D6179,Customers!$B$8:$C$1412,2,FALSE)</f>
        <v>Talk Of The Town</v>
      </c>
      <c r="F6179" s="15">
        <v>1</v>
      </c>
      <c r="G6179" s="15" t="str">
        <f>VLOOKUP(F6179,'Other Data'!$B$17:$C$24,2,FALSE)</f>
        <v>ProductA</v>
      </c>
      <c r="H6179" s="18">
        <v>45330.507928240753</v>
      </c>
      <c r="I6179" s="15">
        <v>175</v>
      </c>
    </row>
    <row r="6180" spans="2:9" x14ac:dyDescent="0.3">
      <c r="B6180" s="15">
        <v>1944060</v>
      </c>
      <c r="C6180" s="16">
        <v>45330</v>
      </c>
      <c r="D6180" s="15">
        <v>849</v>
      </c>
      <c r="E6180" t="str">
        <f>VLOOKUP(D6180,Customers!$B$8:$C$1412,2,FALSE)</f>
        <v>Fantasy Island Amusement Park</v>
      </c>
      <c r="F6180" s="15">
        <v>2</v>
      </c>
      <c r="G6180" s="15" t="str">
        <f>VLOOKUP(F6180,'Other Data'!$B$17:$C$24,2,FALSE)</f>
        <v>ProductB</v>
      </c>
      <c r="H6180" s="18">
        <v>45330.519085648164</v>
      </c>
      <c r="I6180" s="15">
        <v>173</v>
      </c>
    </row>
    <row r="6181" spans="2:9" x14ac:dyDescent="0.3">
      <c r="B6181" s="15">
        <v>1944061</v>
      </c>
      <c r="C6181" s="16">
        <v>45330</v>
      </c>
      <c r="D6181" s="15">
        <v>822</v>
      </c>
      <c r="E6181" t="str">
        <f>VLOOKUP(D6181,Customers!$B$8:$C$1412,2,FALSE)</f>
        <v>Bella Boutique</v>
      </c>
      <c r="F6181" s="15">
        <v>3</v>
      </c>
      <c r="G6181" s="15" t="str">
        <f>VLOOKUP(F6181,'Other Data'!$B$17:$C$24,2,FALSE)</f>
        <v>ProductC</v>
      </c>
      <c r="H6181" s="18">
        <v>45330.533020833347</v>
      </c>
      <c r="I6181" s="15">
        <v>175</v>
      </c>
    </row>
    <row r="6182" spans="2:9" x14ac:dyDescent="0.3">
      <c r="B6182" s="15">
        <v>1944062</v>
      </c>
      <c r="C6182" s="16">
        <v>45330</v>
      </c>
      <c r="D6182" s="15">
        <v>736</v>
      </c>
      <c r="E6182" t="str">
        <f>VLOOKUP(D6182,Customers!$B$8:$C$1412,2,FALSE)</f>
        <v>Rexall #7181</v>
      </c>
      <c r="F6182" s="15">
        <v>2</v>
      </c>
      <c r="G6182" s="15" t="str">
        <f>VLOOKUP(F6182,'Other Data'!$B$17:$C$24,2,FALSE)</f>
        <v>ProductB</v>
      </c>
      <c r="H6182" s="18">
        <v>45330.547256944461</v>
      </c>
      <c r="I6182" s="15">
        <v>152</v>
      </c>
    </row>
    <row r="6183" spans="2:9" x14ac:dyDescent="0.3">
      <c r="B6183" s="15">
        <v>1944063</v>
      </c>
      <c r="C6183" s="16">
        <v>45330</v>
      </c>
      <c r="D6183" s="15">
        <v>901</v>
      </c>
      <c r="E6183" t="str">
        <f>VLOOKUP(D6183,Customers!$B$8:$C$1412,2,FALSE)</f>
        <v>Lucky Toys</v>
      </c>
      <c r="F6183" s="15">
        <v>2</v>
      </c>
      <c r="G6183" s="15" t="str">
        <f>VLOOKUP(F6183,'Other Data'!$B$17:$C$24,2,FALSE)</f>
        <v>ProductB</v>
      </c>
      <c r="H6183" s="18">
        <v>45330.559097222242</v>
      </c>
      <c r="I6183" s="15">
        <v>174</v>
      </c>
    </row>
    <row r="6184" spans="2:9" x14ac:dyDescent="0.3">
      <c r="B6184" s="15">
        <v>1944064</v>
      </c>
      <c r="C6184" s="16">
        <v>45330</v>
      </c>
      <c r="D6184" s="15">
        <v>991</v>
      </c>
      <c r="E6184" t="str">
        <f>VLOOKUP(D6184,Customers!$B$8:$C$1412,2,FALSE)</f>
        <v>First Street, Inc</v>
      </c>
      <c r="F6184" s="15">
        <v>6</v>
      </c>
      <c r="G6184" s="15" t="str">
        <f>VLOOKUP(F6184,'Other Data'!$B$17:$C$24,2,FALSE)</f>
        <v>ProductF</v>
      </c>
      <c r="H6184" s="18">
        <v>45330.570752314838</v>
      </c>
      <c r="I6184" s="15">
        <v>174</v>
      </c>
    </row>
    <row r="6185" spans="2:9" x14ac:dyDescent="0.3">
      <c r="B6185" s="15">
        <v>1944065</v>
      </c>
      <c r="C6185" s="16">
        <v>45330</v>
      </c>
      <c r="D6185" s="15">
        <v>74</v>
      </c>
      <c r="E6185" t="str">
        <f>VLOOKUP(D6185,Customers!$B$8:$C$1412,2,FALSE)</f>
        <v>Tower Jewellers</v>
      </c>
      <c r="F6185" s="15">
        <v>4</v>
      </c>
      <c r="G6185" s="15" t="str">
        <f>VLOOKUP(F6185,'Other Data'!$B$17:$C$24,2,FALSE)</f>
        <v>ProductD</v>
      </c>
      <c r="H6185" s="18">
        <v>45330.58646990743</v>
      </c>
      <c r="I6185" s="15">
        <v>156</v>
      </c>
    </row>
    <row r="6186" spans="2:9" x14ac:dyDescent="0.3">
      <c r="B6186" s="15">
        <v>1944066</v>
      </c>
      <c r="C6186" s="16">
        <v>45330</v>
      </c>
      <c r="D6186" s="15">
        <v>708</v>
      </c>
      <c r="E6186" t="str">
        <f>VLOOKUP(D6186,Customers!$B$8:$C$1412,2,FALSE)</f>
        <v>Circa Ici</v>
      </c>
      <c r="F6186" s="15">
        <v>2</v>
      </c>
      <c r="G6186" s="15" t="str">
        <f>VLOOKUP(F6186,'Other Data'!$B$17:$C$24,2,FALSE)</f>
        <v>ProductB</v>
      </c>
      <c r="H6186" s="18">
        <v>45330.602349537061</v>
      </c>
      <c r="I6186" s="15">
        <v>145</v>
      </c>
    </row>
    <row r="6187" spans="2:9" x14ac:dyDescent="0.3">
      <c r="B6187" s="15">
        <v>1944067</v>
      </c>
      <c r="C6187" s="16">
        <v>45330</v>
      </c>
      <c r="D6187" s="15">
        <v>437</v>
      </c>
      <c r="E6187" t="str">
        <f>VLOOKUP(D6187,Customers!$B$8:$C$1412,2,FALSE)</f>
        <v>London Health Science Centre</v>
      </c>
      <c r="F6187" s="15">
        <v>3</v>
      </c>
      <c r="G6187" s="15" t="str">
        <f>VLOOKUP(F6187,'Other Data'!$B$17:$C$24,2,FALSE)</f>
        <v>ProductC</v>
      </c>
      <c r="H6187" s="18">
        <v>45330.616736111137</v>
      </c>
      <c r="I6187" s="15">
        <v>163</v>
      </c>
    </row>
    <row r="6188" spans="2:9" x14ac:dyDescent="0.3">
      <c r="B6188" s="15">
        <v>1944068</v>
      </c>
      <c r="C6188" s="16">
        <v>45330</v>
      </c>
      <c r="D6188" s="15">
        <v>103</v>
      </c>
      <c r="E6188" t="str">
        <f>VLOOKUP(D6188,Customers!$B$8:$C$1412,2,FALSE)</f>
        <v>Quincaillerie Hogg</v>
      </c>
      <c r="F6188" s="15">
        <v>6</v>
      </c>
      <c r="G6188" s="15" t="str">
        <f>VLOOKUP(F6188,'Other Data'!$B$17:$C$24,2,FALSE)</f>
        <v>ProductF</v>
      </c>
      <c r="H6188" s="18">
        <v>45330.63034722225</v>
      </c>
      <c r="I6188" s="15">
        <v>167</v>
      </c>
    </row>
    <row r="6189" spans="2:9" x14ac:dyDescent="0.3">
      <c r="B6189" s="15">
        <v>1944069</v>
      </c>
      <c r="C6189" s="16">
        <v>45330</v>
      </c>
      <c r="D6189" s="15">
        <v>1388</v>
      </c>
      <c r="E6189" t="str">
        <f>VLOOKUP(D6189,Customers!$B$8:$C$1412,2,FALSE)</f>
        <v>Learning Express</v>
      </c>
      <c r="F6189" s="15">
        <v>4</v>
      </c>
      <c r="G6189" s="15" t="str">
        <f>VLOOKUP(F6189,'Other Data'!$B$17:$C$24,2,FALSE)</f>
        <v>ProductD</v>
      </c>
      <c r="H6189" s="18">
        <v>45330.640543981506</v>
      </c>
      <c r="I6189" s="15">
        <v>157</v>
      </c>
    </row>
    <row r="6190" spans="2:9" x14ac:dyDescent="0.3">
      <c r="B6190" s="15">
        <v>1944070</v>
      </c>
      <c r="C6190" s="16">
        <v>45330</v>
      </c>
      <c r="D6190" s="15">
        <v>657</v>
      </c>
      <c r="E6190" t="str">
        <f>VLOOKUP(D6190,Customers!$B$8:$C$1412,2,FALSE)</f>
        <v>Peoples Drug Mart # 122</v>
      </c>
      <c r="F6190" s="15">
        <v>5</v>
      </c>
      <c r="G6190" s="15" t="str">
        <f>VLOOKUP(F6190,'Other Data'!$B$17:$C$24,2,FALSE)</f>
        <v>ProductE</v>
      </c>
      <c r="H6190" s="18">
        <v>45330.651620370394</v>
      </c>
      <c r="I6190" s="15">
        <v>170</v>
      </c>
    </row>
    <row r="6191" spans="2:9" x14ac:dyDescent="0.3">
      <c r="B6191" s="15">
        <v>1944071</v>
      </c>
      <c r="C6191" s="16">
        <v>45330</v>
      </c>
      <c r="D6191" s="15">
        <v>1147</v>
      </c>
      <c r="E6191" t="str">
        <f>VLOOKUP(D6191,Customers!$B$8:$C$1412,2,FALSE)</f>
        <v>Seventh Avenue Inc</v>
      </c>
      <c r="F6191" s="15">
        <v>3</v>
      </c>
      <c r="G6191" s="15" t="str">
        <f>VLOOKUP(F6191,'Other Data'!$B$17:$C$24,2,FALSE)</f>
        <v>ProductC</v>
      </c>
      <c r="H6191" s="18">
        <v>45330.664722222245</v>
      </c>
      <c r="I6191" s="15">
        <v>161</v>
      </c>
    </row>
    <row r="6192" spans="2:9" x14ac:dyDescent="0.3">
      <c r="B6192" s="15">
        <v>1944072</v>
      </c>
      <c r="C6192" s="16">
        <v>45330</v>
      </c>
      <c r="D6192" s="15">
        <v>1370</v>
      </c>
      <c r="E6192" t="str">
        <f>VLOOKUP(D6192,Customers!$B$8:$C$1412,2,FALSE)</f>
        <v>Brenners</v>
      </c>
      <c r="F6192" s="15">
        <v>4</v>
      </c>
      <c r="G6192" s="15" t="str">
        <f>VLOOKUP(F6192,'Other Data'!$B$17:$C$24,2,FALSE)</f>
        <v>ProductD</v>
      </c>
      <c r="H6192" s="18">
        <v>45330.67854166669</v>
      </c>
      <c r="I6192" s="15">
        <v>153</v>
      </c>
    </row>
    <row r="6193" spans="2:9" x14ac:dyDescent="0.3">
      <c r="B6193" s="15">
        <v>1944073</v>
      </c>
      <c r="C6193" s="16">
        <v>45330</v>
      </c>
      <c r="D6193" s="15">
        <v>110</v>
      </c>
      <c r="E6193" t="str">
        <f>VLOOKUP(D6193,Customers!$B$8:$C$1412,2,FALSE)</f>
        <v>Shack - Bijoutiers Dawes Jewellers</v>
      </c>
      <c r="F6193" s="15">
        <v>1</v>
      </c>
      <c r="G6193" s="15" t="str">
        <f>VLOOKUP(F6193,'Other Data'!$B$17:$C$24,2,FALSE)</f>
        <v>ProductA</v>
      </c>
      <c r="H6193" s="18">
        <v>45330.688622685208</v>
      </c>
      <c r="I6193" s="15">
        <v>158</v>
      </c>
    </row>
    <row r="6194" spans="2:9" x14ac:dyDescent="0.3">
      <c r="B6194" s="15">
        <v>1944074</v>
      </c>
      <c r="C6194" s="16">
        <v>45330</v>
      </c>
      <c r="D6194" s="15">
        <v>528</v>
      </c>
      <c r="E6194" t="str">
        <f>VLOOKUP(D6194,Customers!$B$8:$C$1412,2,FALSE)</f>
        <v>Shering Gold Ltd.</v>
      </c>
      <c r="F6194" s="15">
        <v>3</v>
      </c>
      <c r="G6194" s="15" t="str">
        <f>VLOOKUP(F6194,'Other Data'!$B$17:$C$24,2,FALSE)</f>
        <v>ProductC</v>
      </c>
      <c r="H6194" s="18">
        <v>45330.698298611132</v>
      </c>
      <c r="I6194" s="15">
        <v>160</v>
      </c>
    </row>
    <row r="6195" spans="2:9" x14ac:dyDescent="0.3">
      <c r="B6195" s="15">
        <v>1944075</v>
      </c>
      <c r="C6195" s="16">
        <v>45330</v>
      </c>
      <c r="D6195" s="15">
        <v>1124</v>
      </c>
      <c r="E6195" t="str">
        <f>VLOOKUP(D6195,Customers!$B$8:$C$1412,2,FALSE)</f>
        <v>The Village Store</v>
      </c>
      <c r="F6195" s="15">
        <v>1</v>
      </c>
      <c r="G6195" s="15" t="str">
        <f>VLOOKUP(F6195,'Other Data'!$B$17:$C$24,2,FALSE)</f>
        <v>ProductA</v>
      </c>
      <c r="H6195" s="18">
        <v>45330.711365740761</v>
      </c>
      <c r="I6195" s="15">
        <v>164</v>
      </c>
    </row>
    <row r="6196" spans="2:9" x14ac:dyDescent="0.3">
      <c r="B6196" s="15">
        <v>1944076</v>
      </c>
      <c r="C6196" s="16">
        <v>45330</v>
      </c>
      <c r="D6196" s="15">
        <v>42</v>
      </c>
      <c r="E6196" t="str">
        <f>VLOOKUP(D6196,Customers!$B$8:$C$1412,2,FALSE)</f>
        <v>Natural Solutions</v>
      </c>
      <c r="F6196" s="15">
        <v>6</v>
      </c>
      <c r="G6196" s="15" t="str">
        <f>VLOOKUP(F6196,'Other Data'!$B$17:$C$24,2,FALSE)</f>
        <v>ProductF</v>
      </c>
      <c r="H6196" s="18">
        <v>45330.719583333354</v>
      </c>
      <c r="I6196" s="15">
        <v>143</v>
      </c>
    </row>
    <row r="6197" spans="2:9" x14ac:dyDescent="0.3">
      <c r="B6197" s="15">
        <v>1944077</v>
      </c>
      <c r="C6197" s="16">
        <v>45330</v>
      </c>
      <c r="D6197" s="15">
        <v>801</v>
      </c>
      <c r="E6197" t="str">
        <f>VLOOKUP(D6197,Customers!$B$8:$C$1412,2,FALSE)</f>
        <v>Peach Tree</v>
      </c>
      <c r="F6197" s="15">
        <v>3</v>
      </c>
      <c r="G6197" s="15" t="str">
        <f>VLOOKUP(F6197,'Other Data'!$B$17:$C$24,2,FALSE)</f>
        <v>ProductC</v>
      </c>
      <c r="H6197" s="18">
        <v>45330.735833333354</v>
      </c>
      <c r="I6197" s="15">
        <v>166</v>
      </c>
    </row>
    <row r="6198" spans="2:9" x14ac:dyDescent="0.3">
      <c r="B6198" s="15">
        <v>1944078</v>
      </c>
      <c r="C6198" s="16">
        <v>45330</v>
      </c>
      <c r="D6198" s="15">
        <v>1277</v>
      </c>
      <c r="E6198" t="str">
        <f>VLOOKUP(D6198,Customers!$B$8:$C$1412,2,FALSE)</f>
        <v>Gold Coast Hotel &amp; Casino</v>
      </c>
      <c r="F6198" s="15">
        <v>6</v>
      </c>
      <c r="G6198" s="15" t="str">
        <f>VLOOKUP(F6198,'Other Data'!$B$17:$C$24,2,FALSE)</f>
        <v>ProductF</v>
      </c>
      <c r="H6198" s="18">
        <v>45330.749513888906</v>
      </c>
      <c r="I6198" s="15">
        <v>143</v>
      </c>
    </row>
    <row r="6199" spans="2:9" x14ac:dyDescent="0.3">
      <c r="B6199" s="15">
        <v>1944079</v>
      </c>
      <c r="C6199" s="16">
        <v>45330</v>
      </c>
      <c r="D6199" s="15">
        <v>17</v>
      </c>
      <c r="E6199" t="str">
        <f>VLOOKUP(D6199,Customers!$B$8:$C$1412,2,FALSE)</f>
        <v>F.J. Wadden &amp; Sons Limited</v>
      </c>
      <c r="F6199" s="15">
        <v>1</v>
      </c>
      <c r="G6199" s="15" t="str">
        <f>VLOOKUP(F6199,'Other Data'!$B$17:$C$24,2,FALSE)</f>
        <v>ProductA</v>
      </c>
      <c r="H6199" s="18">
        <v>45330.758900462977</v>
      </c>
      <c r="I6199" s="15">
        <v>168</v>
      </c>
    </row>
    <row r="6200" spans="2:9" x14ac:dyDescent="0.3">
      <c r="B6200" s="15">
        <v>1944080</v>
      </c>
      <c r="C6200" s="16">
        <v>45330</v>
      </c>
      <c r="D6200" s="15">
        <v>15</v>
      </c>
      <c r="E6200" t="str">
        <f>VLOOKUP(D6200,Customers!$B$8:$C$1412,2,FALSE)</f>
        <v>Consumers Choice Pharmacy Ltd</v>
      </c>
      <c r="F6200" s="15">
        <v>5</v>
      </c>
      <c r="G6200" s="15" t="str">
        <f>VLOOKUP(F6200,'Other Data'!$B$17:$C$24,2,FALSE)</f>
        <v>ProductE</v>
      </c>
      <c r="H6200" s="18">
        <v>45330.769571759272</v>
      </c>
      <c r="I6200" s="15">
        <v>157</v>
      </c>
    </row>
    <row r="6201" spans="2:9" x14ac:dyDescent="0.3">
      <c r="B6201" s="15">
        <v>1944081</v>
      </c>
      <c r="C6201" s="16">
        <v>45330</v>
      </c>
      <c r="D6201" s="15">
        <v>258</v>
      </c>
      <c r="E6201" t="str">
        <f>VLOOKUP(D6201,Customers!$B$8:$C$1412,2,FALSE)</f>
        <v>Zellers Store #136</v>
      </c>
      <c r="F6201" s="15">
        <v>6</v>
      </c>
      <c r="G6201" s="15" t="str">
        <f>VLOOKUP(F6201,'Other Data'!$B$17:$C$24,2,FALSE)</f>
        <v>ProductF</v>
      </c>
      <c r="H6201" s="18">
        <v>45330.783020833347</v>
      </c>
      <c r="I6201" s="15">
        <v>170</v>
      </c>
    </row>
    <row r="6202" spans="2:9" x14ac:dyDescent="0.3">
      <c r="B6202" s="15">
        <v>1944082</v>
      </c>
      <c r="C6202" s="16">
        <v>45330</v>
      </c>
      <c r="D6202" s="15">
        <v>1199</v>
      </c>
      <c r="E6202" t="str">
        <f>VLOOKUP(D6202,Customers!$B$8:$C$1412,2,FALSE)</f>
        <v>Theasure Of Ours</v>
      </c>
      <c r="F6202" s="15">
        <v>3</v>
      </c>
      <c r="G6202" s="15" t="str">
        <f>VLOOKUP(F6202,'Other Data'!$B$17:$C$24,2,FALSE)</f>
        <v>ProductC</v>
      </c>
      <c r="H6202" s="18">
        <v>45330.799305555571</v>
      </c>
      <c r="I6202" s="15">
        <v>149</v>
      </c>
    </row>
    <row r="6203" spans="2:9" x14ac:dyDescent="0.3">
      <c r="B6203" s="15">
        <v>1944083</v>
      </c>
      <c r="C6203" s="16">
        <v>45330</v>
      </c>
      <c r="D6203" s="15">
        <v>559</v>
      </c>
      <c r="E6203" t="str">
        <f>VLOOKUP(D6203,Customers!$B$8:$C$1412,2,FALSE)</f>
        <v>Your Dollar Store With More</v>
      </c>
      <c r="F6203" s="15">
        <v>1</v>
      </c>
      <c r="G6203" s="15" t="str">
        <f>VLOOKUP(F6203,'Other Data'!$B$17:$C$24,2,FALSE)</f>
        <v>ProductA</v>
      </c>
      <c r="H6203" s="18">
        <v>45330.812685185199</v>
      </c>
      <c r="I6203" s="15">
        <v>155</v>
      </c>
    </row>
    <row r="6204" spans="2:9" x14ac:dyDescent="0.3">
      <c r="B6204" s="15">
        <v>1944084</v>
      </c>
      <c r="C6204" s="16">
        <v>45330</v>
      </c>
      <c r="D6204" s="15">
        <v>1169</v>
      </c>
      <c r="E6204" t="str">
        <f>VLOOKUP(D6204,Customers!$B$8:$C$1412,2,FALSE)</f>
        <v>Victor Lundeen Co.</v>
      </c>
      <c r="F6204" s="15">
        <v>3</v>
      </c>
      <c r="G6204" s="15" t="str">
        <f>VLOOKUP(F6204,'Other Data'!$B$17:$C$24,2,FALSE)</f>
        <v>ProductC</v>
      </c>
      <c r="H6204" s="18">
        <v>45330.825729166681</v>
      </c>
      <c r="I6204" s="15">
        <v>149</v>
      </c>
    </row>
    <row r="6205" spans="2:9" x14ac:dyDescent="0.3">
      <c r="B6205" s="15">
        <v>1944085</v>
      </c>
      <c r="C6205" s="16">
        <v>45330</v>
      </c>
      <c r="D6205" s="15">
        <v>475</v>
      </c>
      <c r="E6205" t="str">
        <f>VLOOKUP(D6205,Customers!$B$8:$C$1412,2,FALSE)</f>
        <v>Buck or Two #156</v>
      </c>
      <c r="F6205" s="15">
        <v>3</v>
      </c>
      <c r="G6205" s="15" t="str">
        <f>VLOOKUP(F6205,'Other Data'!$B$17:$C$24,2,FALSE)</f>
        <v>ProductC</v>
      </c>
      <c r="H6205" s="18">
        <v>45330.840752314827</v>
      </c>
      <c r="I6205" s="15">
        <v>163</v>
      </c>
    </row>
    <row r="6206" spans="2:9" x14ac:dyDescent="0.3">
      <c r="B6206" s="15">
        <v>1944086</v>
      </c>
      <c r="C6206" s="16">
        <v>45330</v>
      </c>
      <c r="D6206" s="15">
        <v>1056</v>
      </c>
      <c r="E6206" t="str">
        <f>VLOOKUP(D6206,Customers!$B$8:$C$1412,2,FALSE)</f>
        <v>Bealls Department Stores, Inc</v>
      </c>
      <c r="F6206" s="15">
        <v>5</v>
      </c>
      <c r="G6206" s="15" t="str">
        <f>VLOOKUP(F6206,'Other Data'!$B$17:$C$24,2,FALSE)</f>
        <v>ProductE</v>
      </c>
      <c r="H6206" s="18">
        <v>45330.851516203715</v>
      </c>
      <c r="I6206" s="15">
        <v>157</v>
      </c>
    </row>
    <row r="6207" spans="2:9" x14ac:dyDescent="0.3">
      <c r="B6207" s="15">
        <v>1944087</v>
      </c>
      <c r="C6207" s="16">
        <v>45330</v>
      </c>
      <c r="D6207" s="15">
        <v>561</v>
      </c>
      <c r="E6207" t="str">
        <f>VLOOKUP(D6207,Customers!$B$8:$C$1412,2,FALSE)</f>
        <v>Mill Bank Flowers &amp; Gift</v>
      </c>
      <c r="F6207" s="15">
        <v>1</v>
      </c>
      <c r="G6207" s="15" t="str">
        <f>VLOOKUP(F6207,'Other Data'!$B$17:$C$24,2,FALSE)</f>
        <v>ProductA</v>
      </c>
      <c r="H6207" s="18">
        <v>45330.859837962977</v>
      </c>
      <c r="I6207" s="15">
        <v>173</v>
      </c>
    </row>
    <row r="6208" spans="2:9" x14ac:dyDescent="0.3">
      <c r="B6208" s="15">
        <v>1944088</v>
      </c>
      <c r="C6208" s="16">
        <v>45330</v>
      </c>
      <c r="D6208" s="15">
        <v>1145</v>
      </c>
      <c r="E6208" t="str">
        <f>VLOOKUP(D6208,Customers!$B$8:$C$1412,2,FALSE)</f>
        <v>Linens &amp; Accents</v>
      </c>
      <c r="F6208" s="15">
        <v>6</v>
      </c>
      <c r="G6208" s="15" t="str">
        <f>VLOOKUP(F6208,'Other Data'!$B$17:$C$24,2,FALSE)</f>
        <v>ProductF</v>
      </c>
      <c r="H6208" s="18">
        <v>45330.875312500015</v>
      </c>
      <c r="I6208" s="15">
        <v>142</v>
      </c>
    </row>
    <row r="6209" spans="2:9" x14ac:dyDescent="0.3">
      <c r="B6209" s="15">
        <v>1944089</v>
      </c>
      <c r="C6209" s="16">
        <v>45330</v>
      </c>
      <c r="D6209" s="15">
        <v>841</v>
      </c>
      <c r="E6209" t="str">
        <f>VLOOKUP(D6209,Customers!$B$8:$C$1412,2,FALSE)</f>
        <v>Cardsmart</v>
      </c>
      <c r="F6209" s="15">
        <v>1</v>
      </c>
      <c r="G6209" s="15" t="str">
        <f>VLOOKUP(F6209,'Other Data'!$B$17:$C$24,2,FALSE)</f>
        <v>ProductA</v>
      </c>
      <c r="H6209" s="18">
        <v>45330.884756944462</v>
      </c>
      <c r="I6209" s="15">
        <v>154</v>
      </c>
    </row>
    <row r="6210" spans="2:9" x14ac:dyDescent="0.3">
      <c r="B6210" s="15">
        <v>1944090</v>
      </c>
      <c r="C6210" s="16">
        <v>45330</v>
      </c>
      <c r="D6210" s="15">
        <v>1104</v>
      </c>
      <c r="E6210" t="str">
        <f>VLOOKUP(D6210,Customers!$B$8:$C$1412,2,FALSE)</f>
        <v>The Wrist Connection</v>
      </c>
      <c r="F6210" s="15">
        <v>6</v>
      </c>
      <c r="G6210" s="15" t="str">
        <f>VLOOKUP(F6210,'Other Data'!$B$17:$C$24,2,FALSE)</f>
        <v>ProductF</v>
      </c>
      <c r="H6210" s="18">
        <v>45330.897800925944</v>
      </c>
      <c r="I6210" s="15">
        <v>178</v>
      </c>
    </row>
    <row r="6211" spans="2:9" x14ac:dyDescent="0.3">
      <c r="B6211" s="15">
        <v>1944091</v>
      </c>
      <c r="C6211" s="16">
        <v>45331</v>
      </c>
      <c r="D6211" s="15">
        <v>1018</v>
      </c>
      <c r="E6211" t="str">
        <f>VLOOKUP(D6211,Customers!$B$8:$C$1412,2,FALSE)</f>
        <v>Lollipop Junction</v>
      </c>
      <c r="F6211" s="15">
        <v>6</v>
      </c>
      <c r="G6211" s="15" t="str">
        <f>VLOOKUP(F6211,'Other Data'!$B$17:$C$24,2,FALSE)</f>
        <v>ProductF</v>
      </c>
      <c r="H6211" s="18">
        <v>45331.333333333336</v>
      </c>
      <c r="I6211" s="15">
        <v>176</v>
      </c>
    </row>
    <row r="6212" spans="2:9" x14ac:dyDescent="0.3">
      <c r="B6212" s="15">
        <v>1944092</v>
      </c>
      <c r="C6212" s="16">
        <v>45331</v>
      </c>
      <c r="D6212" s="15">
        <v>1037</v>
      </c>
      <c r="E6212" t="str">
        <f>VLOOKUP(D6212,Customers!$B$8:$C$1412,2,FALSE)</f>
        <v>River Road Pharmacy &amp; Gifts</v>
      </c>
      <c r="F6212" s="15">
        <v>6</v>
      </c>
      <c r="G6212" s="15" t="str">
        <f>VLOOKUP(F6212,'Other Data'!$B$17:$C$24,2,FALSE)</f>
        <v>ProductF</v>
      </c>
      <c r="H6212" s="18">
        <v>45331.343321759261</v>
      </c>
      <c r="I6212" s="15">
        <v>158</v>
      </c>
    </row>
    <row r="6213" spans="2:9" x14ac:dyDescent="0.3">
      <c r="B6213" s="15">
        <v>1944093</v>
      </c>
      <c r="C6213" s="16">
        <v>45331</v>
      </c>
      <c r="D6213" s="15">
        <v>1040</v>
      </c>
      <c r="E6213" t="str">
        <f>VLOOKUP(D6213,Customers!$B$8:$C$1412,2,FALSE)</f>
        <v>Book Nook</v>
      </c>
      <c r="F6213" s="15">
        <v>3</v>
      </c>
      <c r="G6213" s="15" t="str">
        <f>VLOOKUP(F6213,'Other Data'!$B$17:$C$24,2,FALSE)</f>
        <v>ProductC</v>
      </c>
      <c r="H6213" s="18">
        <v>45331.355717592596</v>
      </c>
      <c r="I6213" s="15">
        <v>147</v>
      </c>
    </row>
    <row r="6214" spans="2:9" x14ac:dyDescent="0.3">
      <c r="B6214" s="15">
        <v>1944094</v>
      </c>
      <c r="C6214" s="16">
        <v>45331</v>
      </c>
      <c r="D6214" s="15">
        <v>381</v>
      </c>
      <c r="E6214" t="str">
        <f>VLOOKUP(D6214,Customers!$B$8:$C$1412,2,FALSE)</f>
        <v>PEAK thru my WINDOW</v>
      </c>
      <c r="F6214" s="15">
        <v>5</v>
      </c>
      <c r="G6214" s="15" t="str">
        <f>VLOOKUP(F6214,'Other Data'!$B$17:$C$24,2,FALSE)</f>
        <v>ProductE</v>
      </c>
      <c r="H6214" s="18">
        <v>45331.366006944445</v>
      </c>
      <c r="I6214" s="15">
        <v>145</v>
      </c>
    </row>
    <row r="6215" spans="2:9" x14ac:dyDescent="0.3">
      <c r="B6215" s="15">
        <v>1944095</v>
      </c>
      <c r="C6215" s="16">
        <v>45331</v>
      </c>
      <c r="D6215" s="15">
        <v>387</v>
      </c>
      <c r="E6215" t="str">
        <f>VLOOKUP(D6215,Customers!$B$8:$C$1412,2,FALSE)</f>
        <v>Apropos</v>
      </c>
      <c r="F6215" s="15">
        <v>4</v>
      </c>
      <c r="G6215" s="15" t="str">
        <f>VLOOKUP(F6215,'Other Data'!$B$17:$C$24,2,FALSE)</f>
        <v>ProductD</v>
      </c>
      <c r="H6215" s="18">
        <v>45331.380752314813</v>
      </c>
      <c r="I6215" s="15">
        <v>168</v>
      </c>
    </row>
    <row r="6216" spans="2:9" x14ac:dyDescent="0.3">
      <c r="B6216" s="15">
        <v>1944096</v>
      </c>
      <c r="C6216" s="16">
        <v>45331</v>
      </c>
      <c r="D6216" s="15">
        <v>1390</v>
      </c>
      <c r="E6216" t="str">
        <f>VLOOKUP(D6216,Customers!$B$8:$C$1412,2,FALSE)</f>
        <v>O'Neys Galleria</v>
      </c>
      <c r="F6216" s="15">
        <v>6</v>
      </c>
      <c r="G6216" s="15" t="str">
        <f>VLOOKUP(F6216,'Other Data'!$B$17:$C$24,2,FALSE)</f>
        <v>ProductF</v>
      </c>
      <c r="H6216" s="18">
        <v>45331.391041666662</v>
      </c>
      <c r="I6216" s="15">
        <v>155</v>
      </c>
    </row>
    <row r="6217" spans="2:9" x14ac:dyDescent="0.3">
      <c r="B6217" s="15">
        <v>1944097</v>
      </c>
      <c r="C6217" s="16">
        <v>45331</v>
      </c>
      <c r="D6217" s="15">
        <v>724</v>
      </c>
      <c r="E6217" t="str">
        <f>VLOOKUP(D6217,Customers!$B$8:$C$1412,2,FALSE)</f>
        <v>California Bedazzled</v>
      </c>
      <c r="F6217" s="15">
        <v>6</v>
      </c>
      <c r="G6217" s="15" t="str">
        <f>VLOOKUP(F6217,'Other Data'!$B$17:$C$24,2,FALSE)</f>
        <v>ProductF</v>
      </c>
      <c r="H6217" s="18">
        <v>45331.398981481478</v>
      </c>
      <c r="I6217" s="15">
        <v>151</v>
      </c>
    </row>
    <row r="6218" spans="2:9" x14ac:dyDescent="0.3">
      <c r="B6218" s="15">
        <v>1944098</v>
      </c>
      <c r="C6218" s="16">
        <v>45331</v>
      </c>
      <c r="D6218" s="15">
        <v>1279</v>
      </c>
      <c r="E6218" t="str">
        <f>VLOOKUP(D6218,Customers!$B$8:$C$1412,2,FALSE)</f>
        <v>Vegas Cellular Solutions</v>
      </c>
      <c r="F6218" s="15">
        <v>2</v>
      </c>
      <c r="G6218" s="15" t="str">
        <f>VLOOKUP(F6218,'Other Data'!$B$17:$C$24,2,FALSE)</f>
        <v>ProductB</v>
      </c>
      <c r="H6218" s="18">
        <v>45331.40930555555</v>
      </c>
      <c r="I6218" s="15">
        <v>150</v>
      </c>
    </row>
    <row r="6219" spans="2:9" x14ac:dyDescent="0.3">
      <c r="B6219" s="15">
        <v>1944099</v>
      </c>
      <c r="C6219" s="16">
        <v>45331</v>
      </c>
      <c r="D6219" s="15">
        <v>1358</v>
      </c>
      <c r="E6219" t="str">
        <f>VLOOKUP(D6219,Customers!$B$8:$C$1412,2,FALSE)</f>
        <v>Chinook Winds Casino</v>
      </c>
      <c r="F6219" s="15">
        <v>6</v>
      </c>
      <c r="G6219" s="15" t="str">
        <f>VLOOKUP(F6219,'Other Data'!$B$17:$C$24,2,FALSE)</f>
        <v>ProductF</v>
      </c>
      <c r="H6219" s="18">
        <v>45331.417592592588</v>
      </c>
      <c r="I6219" s="15">
        <v>148</v>
      </c>
    </row>
    <row r="6220" spans="2:9" x14ac:dyDescent="0.3">
      <c r="B6220" s="15">
        <v>1944100</v>
      </c>
      <c r="C6220" s="16">
        <v>45331</v>
      </c>
      <c r="D6220" s="15">
        <v>1210</v>
      </c>
      <c r="E6220" t="str">
        <f>VLOOKUP(D6220,Customers!$B$8:$C$1412,2,FALSE)</f>
        <v>Jared Floral Shoppe</v>
      </c>
      <c r="F6220" s="15">
        <v>2</v>
      </c>
      <c r="G6220" s="15" t="str">
        <f>VLOOKUP(F6220,'Other Data'!$B$17:$C$24,2,FALSE)</f>
        <v>ProductB</v>
      </c>
      <c r="H6220" s="18">
        <v>45331.431400462956</v>
      </c>
      <c r="I6220" s="15">
        <v>144</v>
      </c>
    </row>
    <row r="6221" spans="2:9" x14ac:dyDescent="0.3">
      <c r="B6221" s="15">
        <v>1944101</v>
      </c>
      <c r="C6221" s="16">
        <v>45331</v>
      </c>
      <c r="D6221" s="15">
        <v>914</v>
      </c>
      <c r="E6221" t="str">
        <f>VLOOKUP(D6221,Customers!$B$8:$C$1412,2,FALSE)</f>
        <v>Jerrick's Lower East Side</v>
      </c>
      <c r="F6221" s="15">
        <v>3</v>
      </c>
      <c r="G6221" s="15" t="str">
        <f>VLOOKUP(F6221,'Other Data'!$B$17:$C$24,2,FALSE)</f>
        <v>ProductC</v>
      </c>
      <c r="H6221" s="18">
        <v>45331.446747685179</v>
      </c>
      <c r="I6221" s="15">
        <v>145</v>
      </c>
    </row>
    <row r="6222" spans="2:9" x14ac:dyDescent="0.3">
      <c r="B6222" s="15">
        <v>1944102</v>
      </c>
      <c r="C6222" s="16">
        <v>45331</v>
      </c>
      <c r="D6222" s="15">
        <v>1138</v>
      </c>
      <c r="E6222" t="str">
        <f>VLOOKUP(D6222,Customers!$B$8:$C$1412,2,FALSE)</f>
        <v>H.P. Johnson Co. Inc.</v>
      </c>
      <c r="F6222" s="15">
        <v>4</v>
      </c>
      <c r="G6222" s="15" t="str">
        <f>VLOOKUP(F6222,'Other Data'!$B$17:$C$24,2,FALSE)</f>
        <v>ProductD</v>
      </c>
      <c r="H6222" s="18">
        <v>45331.455555555549</v>
      </c>
      <c r="I6222" s="15">
        <v>169</v>
      </c>
    </row>
    <row r="6223" spans="2:9" x14ac:dyDescent="0.3">
      <c r="B6223" s="15">
        <v>1944103</v>
      </c>
      <c r="C6223" s="16">
        <v>45331</v>
      </c>
      <c r="D6223" s="15">
        <v>1357</v>
      </c>
      <c r="E6223" t="str">
        <f>VLOOKUP(D6223,Customers!$B$8:$C$1412,2,FALSE)</f>
        <v>Country Clutter</v>
      </c>
      <c r="F6223" s="15">
        <v>2</v>
      </c>
      <c r="G6223" s="15" t="str">
        <f>VLOOKUP(F6223,'Other Data'!$B$17:$C$24,2,FALSE)</f>
        <v>ProductB</v>
      </c>
      <c r="H6223" s="18">
        <v>45331.464652777773</v>
      </c>
      <c r="I6223" s="15">
        <v>164</v>
      </c>
    </row>
    <row r="6224" spans="2:9" x14ac:dyDescent="0.3">
      <c r="B6224" s="15">
        <v>1944104</v>
      </c>
      <c r="C6224" s="16">
        <v>45331</v>
      </c>
      <c r="D6224" s="15">
        <v>1119</v>
      </c>
      <c r="E6224" t="str">
        <f>VLOOKUP(D6224,Customers!$B$8:$C$1412,2,FALSE)</f>
        <v>Rapunzel's Tower</v>
      </c>
      <c r="F6224" s="15">
        <v>2</v>
      </c>
      <c r="G6224" s="15" t="str">
        <f>VLOOKUP(F6224,'Other Data'!$B$17:$C$24,2,FALSE)</f>
        <v>ProductB</v>
      </c>
      <c r="H6224" s="18">
        <v>45331.47415509259</v>
      </c>
      <c r="I6224" s="15">
        <v>168</v>
      </c>
    </row>
    <row r="6225" spans="2:9" x14ac:dyDescent="0.3">
      <c r="B6225" s="15">
        <v>1944105</v>
      </c>
      <c r="C6225" s="16">
        <v>45331</v>
      </c>
      <c r="D6225" s="15">
        <v>116</v>
      </c>
      <c r="E6225" t="str">
        <f>VLOOKUP(D6225,Customers!$B$8:$C$1412,2,FALSE)</f>
        <v>Gift O Sphere</v>
      </c>
      <c r="F6225" s="15">
        <v>5</v>
      </c>
      <c r="G6225" s="15" t="str">
        <f>VLOOKUP(F6225,'Other Data'!$B$17:$C$24,2,FALSE)</f>
        <v>ProductE</v>
      </c>
      <c r="H6225" s="18">
        <v>45331.486076388886</v>
      </c>
      <c r="I6225" s="15">
        <v>174</v>
      </c>
    </row>
    <row r="6226" spans="2:9" x14ac:dyDescent="0.3">
      <c r="B6226" s="15">
        <v>1944106</v>
      </c>
      <c r="C6226" s="16">
        <v>45331</v>
      </c>
      <c r="D6226" s="15">
        <v>308</v>
      </c>
      <c r="E6226" t="str">
        <f>VLOOKUP(D6226,Customers!$B$8:$C$1412,2,FALSE)</f>
        <v>Dell IDA</v>
      </c>
      <c r="F6226" s="15">
        <v>2</v>
      </c>
      <c r="G6226" s="15" t="str">
        <f>VLOOKUP(F6226,'Other Data'!$B$17:$C$24,2,FALSE)</f>
        <v>ProductB</v>
      </c>
      <c r="H6226" s="18">
        <v>45331.494351851848</v>
      </c>
      <c r="I6226" s="15">
        <v>178</v>
      </c>
    </row>
    <row r="6227" spans="2:9" x14ac:dyDescent="0.3">
      <c r="B6227" s="15">
        <v>1944107</v>
      </c>
      <c r="C6227" s="16">
        <v>45331</v>
      </c>
      <c r="D6227" s="15">
        <v>148</v>
      </c>
      <c r="E6227" t="str">
        <f>VLOOKUP(D6227,Customers!$B$8:$C$1412,2,FALSE)</f>
        <v>Just Curious</v>
      </c>
      <c r="F6227" s="15">
        <v>4</v>
      </c>
      <c r="G6227" s="15" t="str">
        <f>VLOOKUP(F6227,'Other Data'!$B$17:$C$24,2,FALSE)</f>
        <v>ProductD</v>
      </c>
      <c r="H6227" s="18">
        <v>45331.508958333332</v>
      </c>
      <c r="I6227" s="15">
        <v>141</v>
      </c>
    </row>
    <row r="6228" spans="2:9" x14ac:dyDescent="0.3">
      <c r="B6228" s="15">
        <v>1944108</v>
      </c>
      <c r="C6228" s="16">
        <v>45331</v>
      </c>
      <c r="D6228" s="15">
        <v>739</v>
      </c>
      <c r="E6228" t="str">
        <f>VLOOKUP(D6228,Customers!$B$8:$C$1412,2,FALSE)</f>
        <v>SDM 0209</v>
      </c>
      <c r="F6228" s="15">
        <v>4</v>
      </c>
      <c r="G6228" s="15" t="str">
        <f>VLOOKUP(F6228,'Other Data'!$B$17:$C$24,2,FALSE)</f>
        <v>ProductD</v>
      </c>
      <c r="H6228" s="18">
        <v>45331.524027777778</v>
      </c>
      <c r="I6228" s="15">
        <v>176</v>
      </c>
    </row>
    <row r="6229" spans="2:9" x14ac:dyDescent="0.3">
      <c r="B6229" s="15">
        <v>1944109</v>
      </c>
      <c r="C6229" s="16">
        <v>45331</v>
      </c>
      <c r="D6229" s="15">
        <v>454</v>
      </c>
      <c r="E6229" t="str">
        <f>VLOOKUP(D6229,Customers!$B$8:$C$1412,2,FALSE)</f>
        <v>Tunnel Duty Free Shop</v>
      </c>
      <c r="F6229" s="15">
        <v>6</v>
      </c>
      <c r="G6229" s="15" t="str">
        <f>VLOOKUP(F6229,'Other Data'!$B$17:$C$24,2,FALSE)</f>
        <v>ProductF</v>
      </c>
      <c r="H6229" s="18">
        <v>45331.537824074076</v>
      </c>
      <c r="I6229" s="15">
        <v>165</v>
      </c>
    </row>
    <row r="6230" spans="2:9" x14ac:dyDescent="0.3">
      <c r="B6230" s="15">
        <v>1944110</v>
      </c>
      <c r="C6230" s="16">
        <v>45331</v>
      </c>
      <c r="D6230" s="15">
        <v>793</v>
      </c>
      <c r="E6230" t="str">
        <f>VLOOKUP(D6230,Customers!$B$8:$C$1412,2,FALSE)</f>
        <v>Unicorn Shop</v>
      </c>
      <c r="F6230" s="15">
        <v>3</v>
      </c>
      <c r="G6230" s="15" t="str">
        <f>VLOOKUP(F6230,'Other Data'!$B$17:$C$24,2,FALSE)</f>
        <v>ProductC</v>
      </c>
      <c r="H6230" s="18">
        <v>45331.547708333332</v>
      </c>
      <c r="I6230" s="15">
        <v>173</v>
      </c>
    </row>
    <row r="6231" spans="2:9" x14ac:dyDescent="0.3">
      <c r="B6231" s="15">
        <v>1944111</v>
      </c>
      <c r="C6231" s="16">
        <v>45331</v>
      </c>
      <c r="D6231" s="15">
        <v>379</v>
      </c>
      <c r="E6231" t="str">
        <f>VLOOKUP(D6231,Customers!$B$8:$C$1412,2,FALSE)</f>
        <v>Home Hardware</v>
      </c>
      <c r="F6231" s="15">
        <v>4</v>
      </c>
      <c r="G6231" s="15" t="str">
        <f>VLOOKUP(F6231,'Other Data'!$B$17:$C$24,2,FALSE)</f>
        <v>ProductD</v>
      </c>
      <c r="H6231" s="18">
        <v>45331.558379629627</v>
      </c>
      <c r="I6231" s="15">
        <v>179</v>
      </c>
    </row>
    <row r="6232" spans="2:9" x14ac:dyDescent="0.3">
      <c r="B6232" s="15">
        <v>1944112</v>
      </c>
      <c r="C6232" s="16">
        <v>45331</v>
      </c>
      <c r="D6232" s="15">
        <v>218</v>
      </c>
      <c r="E6232" t="str">
        <f>VLOOKUP(D6232,Customers!$B$8:$C$1412,2,FALSE)</f>
        <v>Lewis &amp; Krall Pharmacy</v>
      </c>
      <c r="F6232" s="15">
        <v>4</v>
      </c>
      <c r="G6232" s="15" t="str">
        <f>VLOOKUP(F6232,'Other Data'!$B$17:$C$24,2,FALSE)</f>
        <v>ProductD</v>
      </c>
      <c r="H6232" s="18">
        <v>45331.567928240736</v>
      </c>
      <c r="I6232" s="15">
        <v>171</v>
      </c>
    </row>
    <row r="6233" spans="2:9" x14ac:dyDescent="0.3">
      <c r="B6233" s="15">
        <v>1944113</v>
      </c>
      <c r="C6233" s="16">
        <v>45331</v>
      </c>
      <c r="D6233" s="15">
        <v>658</v>
      </c>
      <c r="E6233" t="str">
        <f>VLOOKUP(D6233,Customers!$B$8:$C$1412,2,FALSE)</f>
        <v>Your Dollar Store With More #141</v>
      </c>
      <c r="F6233" s="15">
        <v>2</v>
      </c>
      <c r="G6233" s="15" t="str">
        <f>VLOOKUP(F6233,'Other Data'!$B$17:$C$24,2,FALSE)</f>
        <v>ProductB</v>
      </c>
      <c r="H6233" s="18">
        <v>45331.581284722219</v>
      </c>
      <c r="I6233" s="15">
        <v>178</v>
      </c>
    </row>
    <row r="6234" spans="2:9" x14ac:dyDescent="0.3">
      <c r="B6234" s="15">
        <v>1944114</v>
      </c>
      <c r="C6234" s="16">
        <v>45331</v>
      </c>
      <c r="D6234" s="15">
        <v>910</v>
      </c>
      <c r="E6234" t="str">
        <f>VLOOKUP(D6234,Customers!$B$8:$C$1412,2,FALSE)</f>
        <v>Village Pharmacy Of Syosset</v>
      </c>
      <c r="F6234" s="15">
        <v>5</v>
      </c>
      <c r="G6234" s="15" t="str">
        <f>VLOOKUP(F6234,'Other Data'!$B$17:$C$24,2,FALSE)</f>
        <v>ProductE</v>
      </c>
      <c r="H6234" s="18">
        <v>45331.593784722216</v>
      </c>
      <c r="I6234" s="15">
        <v>169</v>
      </c>
    </row>
    <row r="6235" spans="2:9" x14ac:dyDescent="0.3">
      <c r="B6235" s="15">
        <v>1944115</v>
      </c>
      <c r="C6235" s="16">
        <v>45331</v>
      </c>
      <c r="D6235" s="15">
        <v>30</v>
      </c>
      <c r="E6235" t="str">
        <f>VLOOKUP(D6235,Customers!$B$8:$C$1412,2,FALSE)</f>
        <v>Sea Wreath Gift</v>
      </c>
      <c r="F6235" s="15">
        <v>4</v>
      </c>
      <c r="G6235" s="15" t="str">
        <f>VLOOKUP(F6235,'Other Data'!$B$17:$C$24,2,FALSE)</f>
        <v>ProductD</v>
      </c>
      <c r="H6235" s="18">
        <v>45331.608136574068</v>
      </c>
      <c r="I6235" s="15">
        <v>149</v>
      </c>
    </row>
    <row r="6236" spans="2:9" x14ac:dyDescent="0.3">
      <c r="B6236" s="15">
        <v>1944116</v>
      </c>
      <c r="C6236" s="16">
        <v>45331</v>
      </c>
      <c r="D6236" s="15">
        <v>687</v>
      </c>
      <c r="E6236" t="str">
        <f>VLOOKUP(D6236,Customers!$B$8:$C$1412,2,FALSE)</f>
        <v>Your Dollar Store With More #149</v>
      </c>
      <c r="F6236" s="15">
        <v>6</v>
      </c>
      <c r="G6236" s="15" t="str">
        <f>VLOOKUP(F6236,'Other Data'!$B$17:$C$24,2,FALSE)</f>
        <v>ProductF</v>
      </c>
      <c r="H6236" s="18">
        <v>45331.622777777775</v>
      </c>
      <c r="I6236" s="15">
        <v>167</v>
      </c>
    </row>
    <row r="6237" spans="2:9" x14ac:dyDescent="0.3">
      <c r="B6237" s="15">
        <v>1944117</v>
      </c>
      <c r="C6237" s="16">
        <v>45331</v>
      </c>
      <c r="D6237" s="15">
        <v>657</v>
      </c>
      <c r="E6237" t="str">
        <f>VLOOKUP(D6237,Customers!$B$8:$C$1412,2,FALSE)</f>
        <v>Peoples Drug Mart # 122</v>
      </c>
      <c r="F6237" s="15">
        <v>2</v>
      </c>
      <c r="G6237" s="15" t="str">
        <f>VLOOKUP(F6237,'Other Data'!$B$17:$C$24,2,FALSE)</f>
        <v>ProductB</v>
      </c>
      <c r="H6237" s="18">
        <v>45331.632337962961</v>
      </c>
      <c r="I6237" s="15">
        <v>140</v>
      </c>
    </row>
    <row r="6238" spans="2:9" x14ac:dyDescent="0.3">
      <c r="B6238" s="15">
        <v>1944118</v>
      </c>
      <c r="C6238" s="16">
        <v>45331</v>
      </c>
      <c r="D6238" s="15">
        <v>150</v>
      </c>
      <c r="E6238" t="str">
        <f>VLOOKUP(D6238,Customers!$B$8:$C$1412,2,FALSE)</f>
        <v>SDM - 0605</v>
      </c>
      <c r="F6238" s="15">
        <v>6</v>
      </c>
      <c r="G6238" s="15" t="str">
        <f>VLOOKUP(F6238,'Other Data'!$B$17:$C$24,2,FALSE)</f>
        <v>ProductF</v>
      </c>
      <c r="H6238" s="18">
        <v>45331.647233796291</v>
      </c>
      <c r="I6238" s="15">
        <v>161</v>
      </c>
    </row>
    <row r="6239" spans="2:9" x14ac:dyDescent="0.3">
      <c r="B6239" s="15">
        <v>1944119</v>
      </c>
      <c r="C6239" s="16">
        <v>45331</v>
      </c>
      <c r="D6239" s="15">
        <v>725</v>
      </c>
      <c r="E6239" t="str">
        <f>VLOOKUP(D6239,Customers!$B$8:$C$1412,2,FALSE)</f>
        <v>Smithford's</v>
      </c>
      <c r="F6239" s="15">
        <v>2</v>
      </c>
      <c r="G6239" s="15" t="str">
        <f>VLOOKUP(F6239,'Other Data'!$B$17:$C$24,2,FALSE)</f>
        <v>ProductB</v>
      </c>
      <c r="H6239" s="18">
        <v>45331.66092592592</v>
      </c>
      <c r="I6239" s="15">
        <v>169</v>
      </c>
    </row>
    <row r="6240" spans="2:9" x14ac:dyDescent="0.3">
      <c r="B6240" s="15">
        <v>1944120</v>
      </c>
      <c r="C6240" s="16">
        <v>45331</v>
      </c>
      <c r="D6240" s="15">
        <v>860</v>
      </c>
      <c r="E6240" t="str">
        <f>VLOOKUP(D6240,Customers!$B$8:$C$1412,2,FALSE)</f>
        <v>Toy Kingdom</v>
      </c>
      <c r="F6240" s="15">
        <v>5</v>
      </c>
      <c r="G6240" s="15" t="str">
        <f>VLOOKUP(F6240,'Other Data'!$B$17:$C$24,2,FALSE)</f>
        <v>ProductE</v>
      </c>
      <c r="H6240" s="18">
        <v>45331.671759259254</v>
      </c>
      <c r="I6240" s="15">
        <v>160</v>
      </c>
    </row>
    <row r="6241" spans="2:9" x14ac:dyDescent="0.3">
      <c r="B6241" s="15">
        <v>1944121</v>
      </c>
      <c r="C6241" s="16">
        <v>45331</v>
      </c>
      <c r="D6241" s="15">
        <v>897</v>
      </c>
      <c r="E6241" t="str">
        <f>VLOOKUP(D6241,Customers!$B$8:$C$1412,2,FALSE)</f>
        <v>Focus Camera Inc</v>
      </c>
      <c r="F6241" s="15">
        <v>1</v>
      </c>
      <c r="G6241" s="15" t="str">
        <f>VLOOKUP(F6241,'Other Data'!$B$17:$C$24,2,FALSE)</f>
        <v>ProductA</v>
      </c>
      <c r="H6241" s="18">
        <v>45331.682916666665</v>
      </c>
      <c r="I6241" s="15">
        <v>151</v>
      </c>
    </row>
    <row r="6242" spans="2:9" x14ac:dyDescent="0.3">
      <c r="B6242" s="15">
        <v>1944122</v>
      </c>
      <c r="C6242" s="16">
        <v>45331</v>
      </c>
      <c r="D6242" s="15">
        <v>165</v>
      </c>
      <c r="E6242" t="str">
        <f>VLOOKUP(D6242,Customers!$B$8:$C$1412,2,FALSE)</f>
        <v>Green Earth - Bellevile</v>
      </c>
      <c r="F6242" s="15">
        <v>3</v>
      </c>
      <c r="G6242" s="15" t="str">
        <f>VLOOKUP(F6242,'Other Data'!$B$17:$C$24,2,FALSE)</f>
        <v>ProductC</v>
      </c>
      <c r="H6242" s="18">
        <v>45331.698657407404</v>
      </c>
      <c r="I6242" s="15">
        <v>177</v>
      </c>
    </row>
    <row r="6243" spans="2:9" x14ac:dyDescent="0.3">
      <c r="B6243" s="15">
        <v>1944123</v>
      </c>
      <c r="C6243" s="16">
        <v>45331</v>
      </c>
      <c r="D6243" s="15">
        <v>858</v>
      </c>
      <c r="E6243" t="str">
        <f>VLOOKUP(D6243,Customers!$B$8:$C$1412,2,FALSE)</f>
        <v>Comunity Medical Center Gift Shop</v>
      </c>
      <c r="F6243" s="15">
        <v>5</v>
      </c>
      <c r="G6243" s="15" t="str">
        <f>VLOOKUP(F6243,'Other Data'!$B$17:$C$24,2,FALSE)</f>
        <v>ProductE</v>
      </c>
      <c r="H6243" s="18">
        <v>45331.709768518514</v>
      </c>
      <c r="I6243" s="15">
        <v>175</v>
      </c>
    </row>
    <row r="6244" spans="2:9" x14ac:dyDescent="0.3">
      <c r="B6244" s="15">
        <v>1944124</v>
      </c>
      <c r="C6244" s="16">
        <v>45331</v>
      </c>
      <c r="D6244" s="15">
        <v>1000</v>
      </c>
      <c r="E6244" t="str">
        <f>VLOOKUP(D6244,Customers!$B$8:$C$1412,2,FALSE)</f>
        <v>J.H. Distributors, Inc</v>
      </c>
      <c r="F6244" s="15">
        <v>6</v>
      </c>
      <c r="G6244" s="15" t="str">
        <f>VLOOKUP(F6244,'Other Data'!$B$17:$C$24,2,FALSE)</f>
        <v>ProductF</v>
      </c>
      <c r="H6244" s="18">
        <v>45331.724537037036</v>
      </c>
      <c r="I6244" s="15">
        <v>142</v>
      </c>
    </row>
    <row r="6245" spans="2:9" x14ac:dyDescent="0.3">
      <c r="B6245" s="15">
        <v>1944125</v>
      </c>
      <c r="C6245" s="16">
        <v>45331</v>
      </c>
      <c r="D6245" s="15">
        <v>606</v>
      </c>
      <c r="E6245" t="str">
        <f>VLOOKUP(D6245,Customers!$B$8:$C$1412,2,FALSE)</f>
        <v>Rocky Guardian Drugs</v>
      </c>
      <c r="F6245" s="15">
        <v>2</v>
      </c>
      <c r="G6245" s="15" t="str">
        <f>VLOOKUP(F6245,'Other Data'!$B$17:$C$24,2,FALSE)</f>
        <v>ProductB</v>
      </c>
      <c r="H6245" s="18">
        <v>45331.74050925926</v>
      </c>
      <c r="I6245" s="15">
        <v>157</v>
      </c>
    </row>
    <row r="6246" spans="2:9" x14ac:dyDescent="0.3">
      <c r="B6246" s="15">
        <v>1944126</v>
      </c>
      <c r="C6246" s="16">
        <v>45331</v>
      </c>
      <c r="D6246" s="15">
        <v>478</v>
      </c>
      <c r="E6246" t="str">
        <f>VLOOKUP(D6246,Customers!$B$8:$C$1412,2,FALSE)</f>
        <v>SOCKS THIRD AVENUE</v>
      </c>
      <c r="F6246" s="15">
        <v>6</v>
      </c>
      <c r="G6246" s="15" t="str">
        <f>VLOOKUP(F6246,'Other Data'!$B$17:$C$24,2,FALSE)</f>
        <v>ProductF</v>
      </c>
      <c r="H6246" s="18">
        <v>45331.749155092592</v>
      </c>
      <c r="I6246" s="15">
        <v>140</v>
      </c>
    </row>
    <row r="6247" spans="2:9" x14ac:dyDescent="0.3">
      <c r="B6247" s="15">
        <v>1944127</v>
      </c>
      <c r="C6247" s="16">
        <v>45331</v>
      </c>
      <c r="D6247" s="15">
        <v>402</v>
      </c>
      <c r="E6247" t="str">
        <f>VLOOKUP(D6247,Customers!$B$8:$C$1412,2,FALSE)</f>
        <v>Buck or Two #524</v>
      </c>
      <c r="F6247" s="15">
        <v>5</v>
      </c>
      <c r="G6247" s="15" t="str">
        <f>VLOOKUP(F6247,'Other Data'!$B$17:$C$24,2,FALSE)</f>
        <v>ProductE</v>
      </c>
      <c r="H6247" s="18">
        <v>45331.761886574073</v>
      </c>
      <c r="I6247" s="15">
        <v>144</v>
      </c>
    </row>
    <row r="6248" spans="2:9" x14ac:dyDescent="0.3">
      <c r="B6248" s="15">
        <v>1944128</v>
      </c>
      <c r="C6248" s="16">
        <v>45331</v>
      </c>
      <c r="D6248" s="15">
        <v>228</v>
      </c>
      <c r="E6248" t="str">
        <f>VLOOKUP(D6248,Customers!$B$8:$C$1412,2,FALSE)</f>
        <v>VARLEYS LADIES SHOP</v>
      </c>
      <c r="F6248" s="15">
        <v>4</v>
      </c>
      <c r="G6248" s="15" t="str">
        <f>VLOOKUP(F6248,'Other Data'!$B$17:$C$24,2,FALSE)</f>
        <v>ProductD</v>
      </c>
      <c r="H6248" s="18">
        <v>45331.77721064815</v>
      </c>
      <c r="I6248" s="15">
        <v>174</v>
      </c>
    </row>
    <row r="6249" spans="2:9" x14ac:dyDescent="0.3">
      <c r="B6249" s="15">
        <v>1944129</v>
      </c>
      <c r="C6249" s="16">
        <v>45331</v>
      </c>
      <c r="D6249" s="15">
        <v>628</v>
      </c>
      <c r="E6249" t="str">
        <f>VLOOKUP(D6249,Customers!$B$8:$C$1412,2,FALSE)</f>
        <v>Dansk Gifts</v>
      </c>
      <c r="F6249" s="15">
        <v>1</v>
      </c>
      <c r="G6249" s="15" t="str">
        <f>VLOOKUP(F6249,'Other Data'!$B$17:$C$24,2,FALSE)</f>
        <v>ProductA</v>
      </c>
      <c r="H6249" s="18">
        <v>45331.785208333335</v>
      </c>
      <c r="I6249" s="15">
        <v>160</v>
      </c>
    </row>
    <row r="6250" spans="2:9" x14ac:dyDescent="0.3">
      <c r="B6250" s="15">
        <v>1944130</v>
      </c>
      <c r="C6250" s="16">
        <v>45331</v>
      </c>
      <c r="D6250" s="15">
        <v>185</v>
      </c>
      <c r="E6250" t="str">
        <f>VLOOKUP(D6250,Customers!$B$8:$C$1412,2,FALSE)</f>
        <v>Langford's IDA</v>
      </c>
      <c r="F6250" s="15">
        <v>2</v>
      </c>
      <c r="G6250" s="15" t="str">
        <f>VLOOKUP(F6250,'Other Data'!$B$17:$C$24,2,FALSE)</f>
        <v>ProductB</v>
      </c>
      <c r="H6250" s="18">
        <v>45331.796400462961</v>
      </c>
      <c r="I6250" s="15">
        <v>142</v>
      </c>
    </row>
    <row r="6251" spans="2:9" x14ac:dyDescent="0.3">
      <c r="B6251" s="15">
        <v>1944131</v>
      </c>
      <c r="C6251" s="16">
        <v>45331</v>
      </c>
      <c r="D6251" s="15">
        <v>381</v>
      </c>
      <c r="E6251" t="str">
        <f>VLOOKUP(D6251,Customers!$B$8:$C$1412,2,FALSE)</f>
        <v>PEAK thru my WINDOW</v>
      </c>
      <c r="F6251" s="15">
        <v>4</v>
      </c>
      <c r="G6251" s="15" t="str">
        <f>VLOOKUP(F6251,'Other Data'!$B$17:$C$24,2,FALSE)</f>
        <v>ProductD</v>
      </c>
      <c r="H6251" s="18">
        <v>45331.809224537035</v>
      </c>
      <c r="I6251" s="15">
        <v>163</v>
      </c>
    </row>
    <row r="6252" spans="2:9" x14ac:dyDescent="0.3">
      <c r="B6252" s="15">
        <v>1944132</v>
      </c>
      <c r="C6252" s="16">
        <v>45331</v>
      </c>
      <c r="D6252" s="15">
        <v>1200</v>
      </c>
      <c r="E6252" t="str">
        <f>VLOOKUP(D6252,Customers!$B$8:$C$1412,2,FALSE)</f>
        <v>Anheuser-Busch Companies, Inc.</v>
      </c>
      <c r="F6252" s="15">
        <v>2</v>
      </c>
      <c r="G6252" s="15" t="str">
        <f>VLOOKUP(F6252,'Other Data'!$B$17:$C$24,2,FALSE)</f>
        <v>ProductB</v>
      </c>
      <c r="H6252" s="18">
        <v>45331.818506944444</v>
      </c>
      <c r="I6252" s="15">
        <v>140</v>
      </c>
    </row>
    <row r="6253" spans="2:9" x14ac:dyDescent="0.3">
      <c r="B6253" s="15">
        <v>1944133</v>
      </c>
      <c r="C6253" s="16">
        <v>45331</v>
      </c>
      <c r="D6253" s="15">
        <v>988</v>
      </c>
      <c r="E6253" t="str">
        <f>VLOOKUP(D6253,Customers!$B$8:$C$1412,2,FALSE)</f>
        <v>Worth the Wait</v>
      </c>
      <c r="F6253" s="15">
        <v>4</v>
      </c>
      <c r="G6253" s="15" t="str">
        <f>VLOOKUP(F6253,'Other Data'!$B$17:$C$24,2,FALSE)</f>
        <v>ProductD</v>
      </c>
      <c r="H6253" s="18">
        <v>45331.827268518522</v>
      </c>
      <c r="I6253" s="15">
        <v>150</v>
      </c>
    </row>
    <row r="6254" spans="2:9" x14ac:dyDescent="0.3">
      <c r="B6254" s="15">
        <v>1944134</v>
      </c>
      <c r="C6254" s="16">
        <v>45331</v>
      </c>
      <c r="D6254" s="15">
        <v>1397</v>
      </c>
      <c r="E6254" t="str">
        <f>VLOOKUP(D6254,Customers!$B$8:$C$1412,2,FALSE)</f>
        <v>Town And Country Shop</v>
      </c>
      <c r="F6254" s="15">
        <v>5</v>
      </c>
      <c r="G6254" s="15" t="str">
        <f>VLOOKUP(F6254,'Other Data'!$B$17:$C$24,2,FALSE)</f>
        <v>ProductE</v>
      </c>
      <c r="H6254" s="18">
        <v>45331.840347222227</v>
      </c>
      <c r="I6254" s="15">
        <v>170</v>
      </c>
    </row>
    <row r="6255" spans="2:9" x14ac:dyDescent="0.3">
      <c r="B6255" s="15">
        <v>1944135</v>
      </c>
      <c r="C6255" s="16">
        <v>45331</v>
      </c>
      <c r="D6255" s="15">
        <v>1315</v>
      </c>
      <c r="E6255" t="str">
        <f>VLOOKUP(D6255,Customers!$B$8:$C$1412,2,FALSE)</f>
        <v>Indesign Fundraising #209</v>
      </c>
      <c r="F6255" s="15">
        <v>5</v>
      </c>
      <c r="G6255" s="15" t="str">
        <f>VLOOKUP(F6255,'Other Data'!$B$17:$C$24,2,FALSE)</f>
        <v>ProductE</v>
      </c>
      <c r="H6255" s="18">
        <v>45331.856354166674</v>
      </c>
      <c r="I6255" s="15">
        <v>151</v>
      </c>
    </row>
    <row r="6256" spans="2:9" x14ac:dyDescent="0.3">
      <c r="B6256" s="15">
        <v>1944136</v>
      </c>
      <c r="C6256" s="16">
        <v>45331</v>
      </c>
      <c r="D6256" s="15">
        <v>1070</v>
      </c>
      <c r="E6256" t="str">
        <f>VLOOKUP(D6256,Customers!$B$8:$C$1412,2,FALSE)</f>
        <v>Gaylord Entertainment</v>
      </c>
      <c r="F6256" s="15">
        <v>2</v>
      </c>
      <c r="G6256" s="15" t="str">
        <f>VLOOKUP(F6256,'Other Data'!$B$17:$C$24,2,FALSE)</f>
        <v>ProductB</v>
      </c>
      <c r="H6256" s="18">
        <v>45331.87100694445</v>
      </c>
      <c r="I6256" s="15">
        <v>157</v>
      </c>
    </row>
    <row r="6257" spans="2:9" x14ac:dyDescent="0.3">
      <c r="B6257" s="15">
        <v>1944137</v>
      </c>
      <c r="C6257" s="16">
        <v>45331</v>
      </c>
      <c r="D6257" s="15">
        <v>200</v>
      </c>
      <c r="E6257" t="str">
        <f>VLOOKUP(D6257,Customers!$B$8:$C$1412,2,FALSE)</f>
        <v>Buck or Two #536</v>
      </c>
      <c r="F6257" s="15">
        <v>1</v>
      </c>
      <c r="G6257" s="15" t="str">
        <f>VLOOKUP(F6257,'Other Data'!$B$17:$C$24,2,FALSE)</f>
        <v>ProductA</v>
      </c>
      <c r="H6257" s="18">
        <v>45331.881585648152</v>
      </c>
      <c r="I6257" s="15">
        <v>174</v>
      </c>
    </row>
    <row r="6258" spans="2:9" x14ac:dyDescent="0.3">
      <c r="B6258" s="15">
        <v>1944138</v>
      </c>
      <c r="C6258" s="16">
        <v>45331</v>
      </c>
      <c r="D6258" s="15">
        <v>381</v>
      </c>
      <c r="E6258" t="str">
        <f>VLOOKUP(D6258,Customers!$B$8:$C$1412,2,FALSE)</f>
        <v>PEAK thru my WINDOW</v>
      </c>
      <c r="F6258" s="15">
        <v>1</v>
      </c>
      <c r="G6258" s="15" t="str">
        <f>VLOOKUP(F6258,'Other Data'!$B$17:$C$24,2,FALSE)</f>
        <v>ProductA</v>
      </c>
      <c r="H6258" s="18">
        <v>45331.892962962964</v>
      </c>
      <c r="I6258" s="15">
        <v>154</v>
      </c>
    </row>
    <row r="6259" spans="2:9" x14ac:dyDescent="0.3">
      <c r="B6259" s="15">
        <v>1944139</v>
      </c>
      <c r="C6259" s="16">
        <v>45331</v>
      </c>
      <c r="D6259" s="15">
        <v>603</v>
      </c>
      <c r="E6259" t="str">
        <f>VLOOKUP(D6259,Customers!$B$8:$C$1412,2,FALSE)</f>
        <v>DOODAD'S</v>
      </c>
      <c r="F6259" s="15">
        <v>1</v>
      </c>
      <c r="G6259" s="15" t="str">
        <f>VLOOKUP(F6259,'Other Data'!$B$17:$C$24,2,FALSE)</f>
        <v>ProductA</v>
      </c>
      <c r="H6259" s="18">
        <v>45331.907673611109</v>
      </c>
      <c r="I6259" s="15">
        <v>147</v>
      </c>
    </row>
    <row r="6260" spans="2:9" x14ac:dyDescent="0.3">
      <c r="B6260" s="15">
        <v>1944140</v>
      </c>
      <c r="C6260" s="16">
        <v>45334</v>
      </c>
      <c r="D6260" s="15">
        <v>94</v>
      </c>
      <c r="E6260" t="str">
        <f>VLOOKUP(D6260,Customers!$B$8:$C$1412,2,FALSE)</f>
        <v>Autour Du Pot</v>
      </c>
      <c r="F6260" s="15">
        <v>3</v>
      </c>
      <c r="G6260" s="15" t="str">
        <f>VLOOKUP(F6260,'Other Data'!$B$17:$C$24,2,FALSE)</f>
        <v>ProductC</v>
      </c>
      <c r="H6260" s="18">
        <v>45334.333333333336</v>
      </c>
      <c r="I6260" s="15">
        <v>168</v>
      </c>
    </row>
    <row r="6261" spans="2:9" x14ac:dyDescent="0.3">
      <c r="B6261" s="15">
        <v>1944141</v>
      </c>
      <c r="C6261" s="16">
        <v>45334</v>
      </c>
      <c r="D6261" s="15">
        <v>357</v>
      </c>
      <c r="E6261" t="str">
        <f>VLOOKUP(D6261,Customers!$B$8:$C$1412,2,FALSE)</f>
        <v>Rolo</v>
      </c>
      <c r="F6261" s="15">
        <v>6</v>
      </c>
      <c r="G6261" s="15" t="str">
        <f>VLOOKUP(F6261,'Other Data'!$B$17:$C$24,2,FALSE)</f>
        <v>ProductF</v>
      </c>
      <c r="H6261" s="18">
        <v>45334.344988425932</v>
      </c>
      <c r="I6261" s="15">
        <v>165</v>
      </c>
    </row>
    <row r="6262" spans="2:9" x14ac:dyDescent="0.3">
      <c r="B6262" s="15">
        <v>1944142</v>
      </c>
      <c r="C6262" s="16">
        <v>45334</v>
      </c>
      <c r="D6262" s="15">
        <v>64</v>
      </c>
      <c r="E6262" t="str">
        <f>VLOOKUP(D6262,Customers!$B$8:$C$1412,2,FALSE)</f>
        <v>Buck or Two #519</v>
      </c>
      <c r="F6262" s="15">
        <v>2</v>
      </c>
      <c r="G6262" s="15" t="str">
        <f>VLOOKUP(F6262,'Other Data'!$B$17:$C$24,2,FALSE)</f>
        <v>ProductB</v>
      </c>
      <c r="H6262" s="18">
        <v>45334.360393518524</v>
      </c>
      <c r="I6262" s="15">
        <v>143</v>
      </c>
    </row>
    <row r="6263" spans="2:9" x14ac:dyDescent="0.3">
      <c r="B6263" s="15">
        <v>1944143</v>
      </c>
      <c r="C6263" s="16">
        <v>45334</v>
      </c>
      <c r="D6263" s="15">
        <v>685</v>
      </c>
      <c r="E6263" t="str">
        <f>VLOOKUP(D6263,Customers!$B$8:$C$1412,2,FALSE)</f>
        <v>Woodcreek Cottage Inc.</v>
      </c>
      <c r="F6263" s="15">
        <v>2</v>
      </c>
      <c r="G6263" s="15" t="str">
        <f>VLOOKUP(F6263,'Other Data'!$B$17:$C$24,2,FALSE)</f>
        <v>ProductB</v>
      </c>
      <c r="H6263" s="18">
        <v>45334.36859953704</v>
      </c>
      <c r="I6263" s="15">
        <v>147</v>
      </c>
    </row>
    <row r="6264" spans="2:9" x14ac:dyDescent="0.3">
      <c r="B6264" s="15">
        <v>1944144</v>
      </c>
      <c r="C6264" s="16">
        <v>45334</v>
      </c>
      <c r="D6264" s="15">
        <v>804</v>
      </c>
      <c r="E6264" t="str">
        <f>VLOOKUP(D6264,Customers!$B$8:$C$1412,2,FALSE)</f>
        <v>Indesign Fundraising</v>
      </c>
      <c r="F6264" s="15">
        <v>4</v>
      </c>
      <c r="G6264" s="15" t="str">
        <f>VLOOKUP(F6264,'Other Data'!$B$17:$C$24,2,FALSE)</f>
        <v>ProductD</v>
      </c>
      <c r="H6264" s="18">
        <v>45334.379270833335</v>
      </c>
      <c r="I6264" s="15">
        <v>145</v>
      </c>
    </row>
    <row r="6265" spans="2:9" x14ac:dyDescent="0.3">
      <c r="B6265" s="15">
        <v>1944145</v>
      </c>
      <c r="C6265" s="16">
        <v>45334</v>
      </c>
      <c r="D6265" s="15">
        <v>619</v>
      </c>
      <c r="E6265" t="str">
        <f>VLOOKUP(D6265,Customers!$B$8:$C$1412,2,FALSE)</f>
        <v>Anna Thoma Int'l Inc.</v>
      </c>
      <c r="F6265" s="15">
        <v>4</v>
      </c>
      <c r="G6265" s="15" t="str">
        <f>VLOOKUP(F6265,'Other Data'!$B$17:$C$24,2,FALSE)</f>
        <v>ProductD</v>
      </c>
      <c r="H6265" s="18">
        <v>45334.3906712963</v>
      </c>
      <c r="I6265" s="15">
        <v>164</v>
      </c>
    </row>
    <row r="6266" spans="2:9" x14ac:dyDescent="0.3">
      <c r="B6266" s="15">
        <v>1944146</v>
      </c>
      <c r="C6266" s="16">
        <v>45334</v>
      </c>
      <c r="D6266" s="15">
        <v>1023</v>
      </c>
      <c r="E6266" t="str">
        <f>VLOOKUP(D6266,Customers!$B$8:$C$1412,2,FALSE)</f>
        <v>Planet Hilton Head</v>
      </c>
      <c r="F6266" s="15">
        <v>2</v>
      </c>
      <c r="G6266" s="15" t="str">
        <f>VLOOKUP(F6266,'Other Data'!$B$17:$C$24,2,FALSE)</f>
        <v>ProductB</v>
      </c>
      <c r="H6266" s="18">
        <v>45334.401608796303</v>
      </c>
      <c r="I6266" s="15">
        <v>150</v>
      </c>
    </row>
    <row r="6267" spans="2:9" x14ac:dyDescent="0.3">
      <c r="B6267" s="15">
        <v>1944147</v>
      </c>
      <c r="C6267" s="16">
        <v>45334</v>
      </c>
      <c r="D6267" s="15">
        <v>1357</v>
      </c>
      <c r="E6267" t="str">
        <f>VLOOKUP(D6267,Customers!$B$8:$C$1412,2,FALSE)</f>
        <v>Country Clutter</v>
      </c>
      <c r="F6267" s="15">
        <v>3</v>
      </c>
      <c r="G6267" s="15" t="str">
        <f>VLOOKUP(F6267,'Other Data'!$B$17:$C$24,2,FALSE)</f>
        <v>ProductC</v>
      </c>
      <c r="H6267" s="18">
        <v>45334.41347222223</v>
      </c>
      <c r="I6267" s="15">
        <v>173</v>
      </c>
    </row>
    <row r="6268" spans="2:9" x14ac:dyDescent="0.3">
      <c r="B6268" s="15">
        <v>1944148</v>
      </c>
      <c r="C6268" s="16">
        <v>45334</v>
      </c>
      <c r="D6268" s="15">
        <v>841</v>
      </c>
      <c r="E6268" t="str">
        <f>VLOOKUP(D6268,Customers!$B$8:$C$1412,2,FALSE)</f>
        <v>Cardsmart</v>
      </c>
      <c r="F6268" s="15">
        <v>3</v>
      </c>
      <c r="G6268" s="15" t="str">
        <f>VLOOKUP(F6268,'Other Data'!$B$17:$C$24,2,FALSE)</f>
        <v>ProductC</v>
      </c>
      <c r="H6268" s="18">
        <v>45334.423217592601</v>
      </c>
      <c r="I6268" s="15">
        <v>159</v>
      </c>
    </row>
    <row r="6269" spans="2:9" x14ac:dyDescent="0.3">
      <c r="B6269" s="15">
        <v>1944149</v>
      </c>
      <c r="C6269" s="16">
        <v>45334</v>
      </c>
      <c r="D6269" s="15">
        <v>1293</v>
      </c>
      <c r="E6269" t="str">
        <f>VLOOKUP(D6269,Customers!$B$8:$C$1412,2,FALSE)</f>
        <v>Mindless Inc</v>
      </c>
      <c r="F6269" s="15">
        <v>6</v>
      </c>
      <c r="G6269" s="15" t="str">
        <f>VLOOKUP(F6269,'Other Data'!$B$17:$C$24,2,FALSE)</f>
        <v>ProductF</v>
      </c>
      <c r="H6269" s="18">
        <v>45334.435393518528</v>
      </c>
      <c r="I6269" s="15">
        <v>145</v>
      </c>
    </row>
    <row r="6270" spans="2:9" x14ac:dyDescent="0.3">
      <c r="B6270" s="15">
        <v>1944150</v>
      </c>
      <c r="C6270" s="16">
        <v>45334</v>
      </c>
      <c r="D6270" s="15">
        <v>1409</v>
      </c>
      <c r="E6270" t="str">
        <f>VLOOKUP(D6270,Customers!$B$8:$C$1412,2,FALSE)</f>
        <v>Bless Your Heart</v>
      </c>
      <c r="F6270" s="15">
        <v>2</v>
      </c>
      <c r="G6270" s="15" t="str">
        <f>VLOOKUP(F6270,'Other Data'!$B$17:$C$24,2,FALSE)</f>
        <v>ProductB</v>
      </c>
      <c r="H6270" s="18">
        <v>45334.448645833341</v>
      </c>
      <c r="I6270" s="15">
        <v>141</v>
      </c>
    </row>
    <row r="6271" spans="2:9" x14ac:dyDescent="0.3">
      <c r="B6271" s="15">
        <v>1944151</v>
      </c>
      <c r="C6271" s="16">
        <v>45334</v>
      </c>
      <c r="D6271" s="15">
        <v>884</v>
      </c>
      <c r="E6271" t="str">
        <f>VLOOKUP(D6271,Customers!$B$8:$C$1412,2,FALSE)</f>
        <v>Nyack Hospital</v>
      </c>
      <c r="F6271" s="15">
        <v>2</v>
      </c>
      <c r="G6271" s="15" t="str">
        <f>VLOOKUP(F6271,'Other Data'!$B$17:$C$24,2,FALSE)</f>
        <v>ProductB</v>
      </c>
      <c r="H6271" s="18">
        <v>45334.462326388893</v>
      </c>
      <c r="I6271" s="15">
        <v>178</v>
      </c>
    </row>
    <row r="6272" spans="2:9" x14ac:dyDescent="0.3">
      <c r="B6272" s="15">
        <v>1944152</v>
      </c>
      <c r="C6272" s="16">
        <v>45334</v>
      </c>
      <c r="D6272" s="15">
        <v>1064</v>
      </c>
      <c r="E6272" t="str">
        <f>VLOOKUP(D6272,Customers!$B$8:$C$1412,2,FALSE)</f>
        <v>Ashleys Attic</v>
      </c>
      <c r="F6272" s="15">
        <v>3</v>
      </c>
      <c r="G6272" s="15" t="str">
        <f>VLOOKUP(F6272,'Other Data'!$B$17:$C$24,2,FALSE)</f>
        <v>ProductC</v>
      </c>
      <c r="H6272" s="18">
        <v>45334.471620370372</v>
      </c>
      <c r="I6272" s="15">
        <v>174</v>
      </c>
    </row>
    <row r="6273" spans="2:9" x14ac:dyDescent="0.3">
      <c r="B6273" s="15">
        <v>1944153</v>
      </c>
      <c r="C6273" s="16">
        <v>45334</v>
      </c>
      <c r="D6273" s="15">
        <v>409</v>
      </c>
      <c r="E6273" t="str">
        <f>VLOOKUP(D6273,Customers!$B$8:$C$1412,2,FALSE)</f>
        <v>shoes 22</v>
      </c>
      <c r="F6273" s="15">
        <v>5</v>
      </c>
      <c r="G6273" s="15" t="str">
        <f>VLOOKUP(F6273,'Other Data'!$B$17:$C$24,2,FALSE)</f>
        <v>ProductE</v>
      </c>
      <c r="H6273" s="18">
        <v>45334.485763888893</v>
      </c>
      <c r="I6273" s="15">
        <v>171</v>
      </c>
    </row>
    <row r="6274" spans="2:9" x14ac:dyDescent="0.3">
      <c r="B6274" s="15">
        <v>1944154</v>
      </c>
      <c r="C6274" s="16">
        <v>45334</v>
      </c>
      <c r="D6274" s="15">
        <v>576</v>
      </c>
      <c r="E6274" t="str">
        <f>VLOOKUP(D6274,Customers!$B$8:$C$1412,2,FALSE)</f>
        <v>Your Dollar Store With More #214</v>
      </c>
      <c r="F6274" s="15">
        <v>5</v>
      </c>
      <c r="G6274" s="15" t="str">
        <f>VLOOKUP(F6274,'Other Data'!$B$17:$C$24,2,FALSE)</f>
        <v>ProductE</v>
      </c>
      <c r="H6274" s="18">
        <v>45334.501782407409</v>
      </c>
      <c r="I6274" s="15">
        <v>178</v>
      </c>
    </row>
    <row r="6275" spans="2:9" x14ac:dyDescent="0.3">
      <c r="B6275" s="15">
        <v>1944155</v>
      </c>
      <c r="C6275" s="16">
        <v>45334</v>
      </c>
      <c r="D6275" s="15">
        <v>177</v>
      </c>
      <c r="E6275" t="str">
        <f>VLOOKUP(D6275,Customers!$B$8:$C$1412,2,FALSE)</f>
        <v>NIFTY'S</v>
      </c>
      <c r="F6275" s="15">
        <v>5</v>
      </c>
      <c r="G6275" s="15" t="str">
        <f>VLOOKUP(F6275,'Other Data'!$B$17:$C$24,2,FALSE)</f>
        <v>ProductE</v>
      </c>
      <c r="H6275" s="18">
        <v>45334.513726851852</v>
      </c>
      <c r="I6275" s="15">
        <v>157</v>
      </c>
    </row>
    <row r="6276" spans="2:9" x14ac:dyDescent="0.3">
      <c r="B6276" s="15">
        <v>1944156</v>
      </c>
      <c r="C6276" s="16">
        <v>45334</v>
      </c>
      <c r="D6276" s="15">
        <v>750</v>
      </c>
      <c r="E6276" t="str">
        <f>VLOOKUP(D6276,Customers!$B$8:$C$1412,2,FALSE)</f>
        <v>Its All about me</v>
      </c>
      <c r="F6276" s="15">
        <v>6</v>
      </c>
      <c r="G6276" s="15" t="str">
        <f>VLOOKUP(F6276,'Other Data'!$B$17:$C$24,2,FALSE)</f>
        <v>ProductF</v>
      </c>
      <c r="H6276" s="18">
        <v>45334.523379629631</v>
      </c>
      <c r="I6276" s="15">
        <v>151</v>
      </c>
    </row>
    <row r="6277" spans="2:9" x14ac:dyDescent="0.3">
      <c r="B6277" s="15">
        <v>1944157</v>
      </c>
      <c r="C6277" s="16">
        <v>45334</v>
      </c>
      <c r="D6277" s="15">
        <v>414</v>
      </c>
      <c r="E6277" t="str">
        <f>VLOOKUP(D6277,Customers!$B$8:$C$1412,2,FALSE)</f>
        <v>GIFT MILL</v>
      </c>
      <c r="F6277" s="15">
        <v>5</v>
      </c>
      <c r="G6277" s="15" t="str">
        <f>VLOOKUP(F6277,'Other Data'!$B$17:$C$24,2,FALSE)</f>
        <v>ProductE</v>
      </c>
      <c r="H6277" s="18">
        <v>45334.532071759262</v>
      </c>
      <c r="I6277" s="15">
        <v>152</v>
      </c>
    </row>
    <row r="6278" spans="2:9" x14ac:dyDescent="0.3">
      <c r="B6278" s="15">
        <v>1944158</v>
      </c>
      <c r="C6278" s="16">
        <v>45334</v>
      </c>
      <c r="D6278" s="15">
        <v>59</v>
      </c>
      <c r="E6278" t="str">
        <f>VLOOKUP(D6278,Customers!$B$8:$C$1412,2,FALSE)</f>
        <v>Pharmasave - 505</v>
      </c>
      <c r="F6278" s="15">
        <v>3</v>
      </c>
      <c r="G6278" s="15" t="str">
        <f>VLOOKUP(F6278,'Other Data'!$B$17:$C$24,2,FALSE)</f>
        <v>ProductC</v>
      </c>
      <c r="H6278" s="18">
        <v>45334.542743055557</v>
      </c>
      <c r="I6278" s="15">
        <v>157</v>
      </c>
    </row>
    <row r="6279" spans="2:9" x14ac:dyDescent="0.3">
      <c r="B6279" s="15">
        <v>1944159</v>
      </c>
      <c r="C6279" s="16">
        <v>45334</v>
      </c>
      <c r="D6279" s="15">
        <v>1224</v>
      </c>
      <c r="E6279" t="str">
        <f>VLOOKUP(D6279,Customers!$B$8:$C$1412,2,FALSE)</f>
        <v>Carlee's Hallmark</v>
      </c>
      <c r="F6279" s="15">
        <v>1</v>
      </c>
      <c r="G6279" s="15" t="str">
        <f>VLOOKUP(F6279,'Other Data'!$B$17:$C$24,2,FALSE)</f>
        <v>ProductA</v>
      </c>
      <c r="H6279" s="18">
        <v>45334.556597222225</v>
      </c>
      <c r="I6279" s="15">
        <v>145</v>
      </c>
    </row>
    <row r="6280" spans="2:9" x14ac:dyDescent="0.3">
      <c r="B6280" s="15">
        <v>1944160</v>
      </c>
      <c r="C6280" s="16">
        <v>45334</v>
      </c>
      <c r="D6280" s="15">
        <v>253</v>
      </c>
      <c r="E6280" t="str">
        <f>VLOOKUP(D6280,Customers!$B$8:$C$1412,2,FALSE)</f>
        <v>Temtex</v>
      </c>
      <c r="F6280" s="15">
        <v>4</v>
      </c>
      <c r="G6280" s="15" t="str">
        <f>VLOOKUP(F6280,'Other Data'!$B$17:$C$24,2,FALSE)</f>
        <v>ProductD</v>
      </c>
      <c r="H6280" s="18">
        <v>45334.571111111116</v>
      </c>
      <c r="I6280" s="15">
        <v>165</v>
      </c>
    </row>
    <row r="6281" spans="2:9" x14ac:dyDescent="0.3">
      <c r="B6281" s="15">
        <v>1944161</v>
      </c>
      <c r="C6281" s="16">
        <v>45334</v>
      </c>
      <c r="D6281" s="15">
        <v>541</v>
      </c>
      <c r="E6281" t="str">
        <f>VLOOKUP(D6281,Customers!$B$8:$C$1412,2,FALSE)</f>
        <v>Chocolate Moose Fudge Factory</v>
      </c>
      <c r="F6281" s="15">
        <v>2</v>
      </c>
      <c r="G6281" s="15" t="str">
        <f>VLOOKUP(F6281,'Other Data'!$B$17:$C$24,2,FALSE)</f>
        <v>ProductB</v>
      </c>
      <c r="H6281" s="18">
        <v>45334.583356481489</v>
      </c>
      <c r="I6281" s="15">
        <v>177</v>
      </c>
    </row>
    <row r="6282" spans="2:9" x14ac:dyDescent="0.3">
      <c r="B6282" s="15">
        <v>1944162</v>
      </c>
      <c r="C6282" s="16">
        <v>45334</v>
      </c>
      <c r="D6282" s="15">
        <v>58</v>
      </c>
      <c r="E6282" t="str">
        <f>VLOOKUP(D6282,Customers!$B$8:$C$1412,2,FALSE)</f>
        <v>Kelly's Luggage</v>
      </c>
      <c r="F6282" s="15">
        <v>6</v>
      </c>
      <c r="G6282" s="15" t="str">
        <f>VLOOKUP(F6282,'Other Data'!$B$17:$C$24,2,FALSE)</f>
        <v>ProductF</v>
      </c>
      <c r="H6282" s="18">
        <v>45334.595428240747</v>
      </c>
      <c r="I6282" s="15">
        <v>155</v>
      </c>
    </row>
    <row r="6283" spans="2:9" x14ac:dyDescent="0.3">
      <c r="B6283" s="15">
        <v>1944163</v>
      </c>
      <c r="C6283" s="16">
        <v>45334</v>
      </c>
      <c r="D6283" s="15">
        <v>1055</v>
      </c>
      <c r="E6283" t="str">
        <f>VLOOKUP(D6283,Customers!$B$8:$C$1412,2,FALSE)</f>
        <v>Bealls</v>
      </c>
      <c r="F6283" s="15">
        <v>6</v>
      </c>
      <c r="G6283" s="15" t="str">
        <f>VLOOKUP(F6283,'Other Data'!$B$17:$C$24,2,FALSE)</f>
        <v>ProductF</v>
      </c>
      <c r="H6283" s="18">
        <v>45334.603842592602</v>
      </c>
      <c r="I6283" s="15">
        <v>148</v>
      </c>
    </row>
    <row r="6284" spans="2:9" x14ac:dyDescent="0.3">
      <c r="B6284" s="15">
        <v>1944164</v>
      </c>
      <c r="C6284" s="16">
        <v>45334</v>
      </c>
      <c r="D6284" s="15">
        <v>1206</v>
      </c>
      <c r="E6284" t="str">
        <f>VLOOKUP(D6284,Customers!$B$8:$C$1412,2,FALSE)</f>
        <v>JW Baumann</v>
      </c>
      <c r="F6284" s="15">
        <v>4</v>
      </c>
      <c r="G6284" s="15" t="str">
        <f>VLOOKUP(F6284,'Other Data'!$B$17:$C$24,2,FALSE)</f>
        <v>ProductD</v>
      </c>
      <c r="H6284" s="18">
        <v>45334.61658564816</v>
      </c>
      <c r="I6284" s="15">
        <v>179</v>
      </c>
    </row>
    <row r="6285" spans="2:9" x14ac:dyDescent="0.3">
      <c r="B6285" s="15">
        <v>1944165</v>
      </c>
      <c r="C6285" s="16">
        <v>45334</v>
      </c>
      <c r="D6285" s="15">
        <v>789</v>
      </c>
      <c r="E6285" t="str">
        <f>VLOOKUP(D6285,Customers!$B$8:$C$1412,2,FALSE)</f>
        <v>Four the fun of it</v>
      </c>
      <c r="F6285" s="15">
        <v>3</v>
      </c>
      <c r="G6285" s="15" t="str">
        <f>VLOOKUP(F6285,'Other Data'!$B$17:$C$24,2,FALSE)</f>
        <v>ProductC</v>
      </c>
      <c r="H6285" s="18">
        <v>45334.627048611124</v>
      </c>
      <c r="I6285" s="15">
        <v>170</v>
      </c>
    </row>
    <row r="6286" spans="2:9" x14ac:dyDescent="0.3">
      <c r="B6286" s="15">
        <v>1944166</v>
      </c>
      <c r="C6286" s="16">
        <v>45334</v>
      </c>
      <c r="D6286" s="15">
        <v>520</v>
      </c>
      <c r="E6286" t="str">
        <f>VLOOKUP(D6286,Customers!$B$8:$C$1412,2,FALSE)</f>
        <v>Balloon Tycoons</v>
      </c>
      <c r="F6286" s="15">
        <v>4</v>
      </c>
      <c r="G6286" s="15" t="str">
        <f>VLOOKUP(F6286,'Other Data'!$B$17:$C$24,2,FALSE)</f>
        <v>ProductD</v>
      </c>
      <c r="H6286" s="18">
        <v>45334.639780092606</v>
      </c>
      <c r="I6286" s="15">
        <v>142</v>
      </c>
    </row>
    <row r="6287" spans="2:9" x14ac:dyDescent="0.3">
      <c r="B6287" s="15">
        <v>1944167</v>
      </c>
      <c r="C6287" s="16">
        <v>45334</v>
      </c>
      <c r="D6287" s="15">
        <v>115</v>
      </c>
      <c r="E6287" t="str">
        <f>VLOOKUP(D6287,Customers!$B$8:$C$1412,2,FALSE)</f>
        <v>Tendres de Souhaits</v>
      </c>
      <c r="F6287" s="15">
        <v>5</v>
      </c>
      <c r="G6287" s="15" t="str">
        <f>VLOOKUP(F6287,'Other Data'!$B$17:$C$24,2,FALSE)</f>
        <v>ProductE</v>
      </c>
      <c r="H6287" s="18">
        <v>45334.655798611122</v>
      </c>
      <c r="I6287" s="15">
        <v>163</v>
      </c>
    </row>
    <row r="6288" spans="2:9" x14ac:dyDescent="0.3">
      <c r="B6288" s="15">
        <v>1944168</v>
      </c>
      <c r="C6288" s="16">
        <v>45334</v>
      </c>
      <c r="D6288" s="15">
        <v>29</v>
      </c>
      <c r="E6288" t="str">
        <f>VLOOKUP(D6288,Customers!$B$8:$C$1412,2,FALSE)</f>
        <v>Pharmasave #802</v>
      </c>
      <c r="F6288" s="15">
        <v>6</v>
      </c>
      <c r="G6288" s="15" t="str">
        <f>VLOOKUP(F6288,'Other Data'!$B$17:$C$24,2,FALSE)</f>
        <v>ProductF</v>
      </c>
      <c r="H6288" s="18">
        <v>45334.667534722234</v>
      </c>
      <c r="I6288" s="15">
        <v>143</v>
      </c>
    </row>
    <row r="6289" spans="2:9" x14ac:dyDescent="0.3">
      <c r="B6289" s="15">
        <v>1944169</v>
      </c>
      <c r="C6289" s="16">
        <v>45334</v>
      </c>
      <c r="D6289" s="15">
        <v>620</v>
      </c>
      <c r="E6289" t="str">
        <f>VLOOKUP(D6289,Customers!$B$8:$C$1412,2,FALSE)</f>
        <v>Royal Watch &amp; Clock</v>
      </c>
      <c r="F6289" s="15">
        <v>4</v>
      </c>
      <c r="G6289" s="15" t="str">
        <f>VLOOKUP(F6289,'Other Data'!$B$17:$C$24,2,FALSE)</f>
        <v>ProductD</v>
      </c>
      <c r="H6289" s="18">
        <v>45334.677187500012</v>
      </c>
      <c r="I6289" s="15">
        <v>161</v>
      </c>
    </row>
    <row r="6290" spans="2:9" x14ac:dyDescent="0.3">
      <c r="B6290" s="15">
        <v>1944170</v>
      </c>
      <c r="C6290" s="16">
        <v>45334</v>
      </c>
      <c r="D6290" s="15">
        <v>1161</v>
      </c>
      <c r="E6290" t="str">
        <f>VLOOKUP(D6290,Customers!$B$8:$C$1412,2,FALSE)</f>
        <v>Intraco, Inc.</v>
      </c>
      <c r="F6290" s="15">
        <v>6</v>
      </c>
      <c r="G6290" s="15" t="str">
        <f>VLOOKUP(F6290,'Other Data'!$B$17:$C$24,2,FALSE)</f>
        <v>ProductF</v>
      </c>
      <c r="H6290" s="18">
        <v>45334.691006944457</v>
      </c>
      <c r="I6290" s="15">
        <v>152</v>
      </c>
    </row>
    <row r="6291" spans="2:9" x14ac:dyDescent="0.3">
      <c r="B6291" s="15">
        <v>1944171</v>
      </c>
      <c r="C6291" s="16">
        <v>45334</v>
      </c>
      <c r="D6291" s="15">
        <v>1138</v>
      </c>
      <c r="E6291" t="str">
        <f>VLOOKUP(D6291,Customers!$B$8:$C$1412,2,FALSE)</f>
        <v>H.P. Johnson Co. Inc.</v>
      </c>
      <c r="F6291" s="15">
        <v>4</v>
      </c>
      <c r="G6291" s="15" t="str">
        <f>VLOOKUP(F6291,'Other Data'!$B$17:$C$24,2,FALSE)</f>
        <v>ProductD</v>
      </c>
      <c r="H6291" s="18">
        <v>45334.702488425937</v>
      </c>
      <c r="I6291" s="15">
        <v>177</v>
      </c>
    </row>
    <row r="6292" spans="2:9" x14ac:dyDescent="0.3">
      <c r="B6292" s="15">
        <v>1944172</v>
      </c>
      <c r="C6292" s="16">
        <v>45334</v>
      </c>
      <c r="D6292" s="15">
        <v>101</v>
      </c>
      <c r="E6292" t="str">
        <f>VLOOKUP(D6292,Customers!$B$8:$C$1412,2,FALSE)</f>
        <v>Zed Objets</v>
      </c>
      <c r="F6292" s="15">
        <v>2</v>
      </c>
      <c r="G6292" s="15" t="str">
        <f>VLOOKUP(F6292,'Other Data'!$B$17:$C$24,2,FALSE)</f>
        <v>ProductB</v>
      </c>
      <c r="H6292" s="18">
        <v>45334.718055555568</v>
      </c>
      <c r="I6292" s="15">
        <v>145</v>
      </c>
    </row>
    <row r="6293" spans="2:9" x14ac:dyDescent="0.3">
      <c r="B6293" s="15">
        <v>1944173</v>
      </c>
      <c r="C6293" s="16">
        <v>45334</v>
      </c>
      <c r="D6293" s="15">
        <v>841</v>
      </c>
      <c r="E6293" t="str">
        <f>VLOOKUP(D6293,Customers!$B$8:$C$1412,2,FALSE)</f>
        <v>Cardsmart</v>
      </c>
      <c r="F6293" s="15">
        <v>4</v>
      </c>
      <c r="G6293" s="15" t="str">
        <f>VLOOKUP(F6293,'Other Data'!$B$17:$C$24,2,FALSE)</f>
        <v>ProductD</v>
      </c>
      <c r="H6293" s="18">
        <v>45334.729120370386</v>
      </c>
      <c r="I6293" s="15">
        <v>158</v>
      </c>
    </row>
    <row r="6294" spans="2:9" x14ac:dyDescent="0.3">
      <c r="B6294" s="15">
        <v>1944174</v>
      </c>
      <c r="C6294" s="16">
        <v>45334</v>
      </c>
      <c r="D6294" s="15">
        <v>439</v>
      </c>
      <c r="E6294" t="str">
        <f>VLOOKUP(D6294,Customers!$B$8:$C$1412,2,FALSE)</f>
        <v>Style Essentials</v>
      </c>
      <c r="F6294" s="15">
        <v>2</v>
      </c>
      <c r="G6294" s="15" t="str">
        <f>VLOOKUP(F6294,'Other Data'!$B$17:$C$24,2,FALSE)</f>
        <v>ProductB</v>
      </c>
      <c r="H6294" s="18">
        <v>45334.744016203716</v>
      </c>
      <c r="I6294" s="15">
        <v>175</v>
      </c>
    </row>
    <row r="6295" spans="2:9" x14ac:dyDescent="0.3">
      <c r="B6295" s="15">
        <v>1944175</v>
      </c>
      <c r="C6295" s="16">
        <v>45334</v>
      </c>
      <c r="D6295" s="15">
        <v>1354</v>
      </c>
      <c r="E6295" t="str">
        <f>VLOOKUP(D6295,Customers!$B$8:$C$1412,2,FALSE)</f>
        <v>Museum Tour</v>
      </c>
      <c r="F6295" s="15">
        <v>2</v>
      </c>
      <c r="G6295" s="15" t="str">
        <f>VLOOKUP(F6295,'Other Data'!$B$17:$C$24,2,FALSE)</f>
        <v>ProductB</v>
      </c>
      <c r="H6295" s="18">
        <v>45334.756782407421</v>
      </c>
      <c r="I6295" s="15">
        <v>163</v>
      </c>
    </row>
    <row r="6296" spans="2:9" x14ac:dyDescent="0.3">
      <c r="B6296" s="15">
        <v>1944176</v>
      </c>
      <c r="C6296" s="16">
        <v>45334</v>
      </c>
      <c r="D6296" s="15">
        <v>325</v>
      </c>
      <c r="E6296" t="str">
        <f>VLOOKUP(D6296,Customers!$B$8:$C$1412,2,FALSE)</f>
        <v>Mastermind Educational Technologies Inc</v>
      </c>
      <c r="F6296" s="15">
        <v>2</v>
      </c>
      <c r="G6296" s="15" t="str">
        <f>VLOOKUP(F6296,'Other Data'!$B$17:$C$24,2,FALSE)</f>
        <v>ProductB</v>
      </c>
      <c r="H6296" s="18">
        <v>45334.772384259275</v>
      </c>
      <c r="I6296" s="15">
        <v>169</v>
      </c>
    </row>
    <row r="6297" spans="2:9" x14ac:dyDescent="0.3">
      <c r="B6297" s="15">
        <v>1944177</v>
      </c>
      <c r="C6297" s="16">
        <v>45334</v>
      </c>
      <c r="D6297" s="15">
        <v>181</v>
      </c>
      <c r="E6297" t="str">
        <f>VLOOKUP(D6297,Customers!$B$8:$C$1412,2,FALSE)</f>
        <v>Caravaggio IDA Drugs</v>
      </c>
      <c r="F6297" s="15">
        <v>3</v>
      </c>
      <c r="G6297" s="15" t="str">
        <f>VLOOKUP(F6297,'Other Data'!$B$17:$C$24,2,FALSE)</f>
        <v>ProductC</v>
      </c>
      <c r="H6297" s="18">
        <v>45334.78032407409</v>
      </c>
      <c r="I6297" s="15">
        <v>163</v>
      </c>
    </row>
    <row r="6298" spans="2:9" x14ac:dyDescent="0.3">
      <c r="B6298" s="15">
        <v>1944178</v>
      </c>
      <c r="C6298" s="16">
        <v>45334</v>
      </c>
      <c r="D6298" s="15">
        <v>491</v>
      </c>
      <c r="E6298" t="str">
        <f>VLOOKUP(D6298,Customers!$B$8:$C$1412,2,FALSE)</f>
        <v>Johnny's Fresh Market</v>
      </c>
      <c r="F6298" s="15">
        <v>2</v>
      </c>
      <c r="G6298" s="15" t="str">
        <f>VLOOKUP(F6298,'Other Data'!$B$17:$C$24,2,FALSE)</f>
        <v>ProductB</v>
      </c>
      <c r="H6298" s="18">
        <v>45334.794583333351</v>
      </c>
      <c r="I6298" s="15">
        <v>142</v>
      </c>
    </row>
    <row r="6299" spans="2:9" x14ac:dyDescent="0.3">
      <c r="B6299" s="15">
        <v>1944179</v>
      </c>
      <c r="C6299" s="16">
        <v>45334</v>
      </c>
      <c r="D6299" s="15">
        <v>494</v>
      </c>
      <c r="E6299" t="str">
        <f>VLOOKUP(D6299,Customers!$B$8:$C$1412,2,FALSE)</f>
        <v>Stonewall Pharmacy</v>
      </c>
      <c r="F6299" s="15">
        <v>1</v>
      </c>
      <c r="G6299" s="15" t="str">
        <f>VLOOKUP(F6299,'Other Data'!$B$17:$C$24,2,FALSE)</f>
        <v>ProductA</v>
      </c>
      <c r="H6299" s="18">
        <v>45334.80380787039</v>
      </c>
      <c r="I6299" s="15">
        <v>141</v>
      </c>
    </row>
    <row r="6300" spans="2:9" x14ac:dyDescent="0.3">
      <c r="B6300" s="15">
        <v>1944180</v>
      </c>
      <c r="C6300" s="16">
        <v>45334</v>
      </c>
      <c r="D6300" s="15">
        <v>975</v>
      </c>
      <c r="E6300" t="str">
        <f>VLOOKUP(D6300,Customers!$B$8:$C$1412,2,FALSE)</f>
        <v>Washington Parfume &amp; Watch</v>
      </c>
      <c r="F6300" s="15">
        <v>1</v>
      </c>
      <c r="G6300" s="15" t="str">
        <f>VLOOKUP(F6300,'Other Data'!$B$17:$C$24,2,FALSE)</f>
        <v>ProductA</v>
      </c>
      <c r="H6300" s="18">
        <v>45334.816550925949</v>
      </c>
      <c r="I6300" s="15">
        <v>153</v>
      </c>
    </row>
    <row r="6301" spans="2:9" x14ac:dyDescent="0.3">
      <c r="B6301" s="15">
        <v>1944181</v>
      </c>
      <c r="C6301" s="16">
        <v>45334</v>
      </c>
      <c r="D6301" s="15">
        <v>689</v>
      </c>
      <c r="E6301" t="str">
        <f>VLOOKUP(D6301,Customers!$B$8:$C$1412,2,FALSE)</f>
        <v>We R Unique Crafts &amp; Gifts ltd.</v>
      </c>
      <c r="F6301" s="15">
        <v>5</v>
      </c>
      <c r="G6301" s="15" t="str">
        <f>VLOOKUP(F6301,'Other Data'!$B$17:$C$24,2,FALSE)</f>
        <v>ProductE</v>
      </c>
      <c r="H6301" s="18">
        <v>45334.824328703726</v>
      </c>
      <c r="I6301" s="15">
        <v>145</v>
      </c>
    </row>
    <row r="6302" spans="2:9" x14ac:dyDescent="0.3">
      <c r="B6302" s="15">
        <v>1944182</v>
      </c>
      <c r="C6302" s="16">
        <v>45334</v>
      </c>
      <c r="D6302" s="15">
        <v>1185</v>
      </c>
      <c r="E6302" t="str">
        <f>VLOOKUP(D6302,Customers!$B$8:$C$1412,2,FALSE)</f>
        <v>Have to Have</v>
      </c>
      <c r="F6302" s="15">
        <v>1</v>
      </c>
      <c r="G6302" s="15" t="str">
        <f>VLOOKUP(F6302,'Other Data'!$B$17:$C$24,2,FALSE)</f>
        <v>ProductA</v>
      </c>
      <c r="H6302" s="18">
        <v>45334.83956018521</v>
      </c>
      <c r="I6302" s="15">
        <v>165</v>
      </c>
    </row>
    <row r="6303" spans="2:9" x14ac:dyDescent="0.3">
      <c r="B6303" s="15">
        <v>1944183</v>
      </c>
      <c r="C6303" s="16">
        <v>45334</v>
      </c>
      <c r="D6303" s="15">
        <v>752</v>
      </c>
      <c r="E6303" t="str">
        <f>VLOOKUP(D6303,Customers!$B$8:$C$1412,2,FALSE)</f>
        <v>Kiddly Winks</v>
      </c>
      <c r="F6303" s="15">
        <v>3</v>
      </c>
      <c r="G6303" s="15" t="str">
        <f>VLOOKUP(F6303,'Other Data'!$B$17:$C$24,2,FALSE)</f>
        <v>ProductC</v>
      </c>
      <c r="H6303" s="18">
        <v>45334.853958333355</v>
      </c>
      <c r="I6303" s="15">
        <v>154</v>
      </c>
    </row>
    <row r="6304" spans="2:9" x14ac:dyDescent="0.3">
      <c r="B6304" s="15">
        <v>1944184</v>
      </c>
      <c r="C6304" s="16">
        <v>45334</v>
      </c>
      <c r="D6304" s="15">
        <v>19</v>
      </c>
      <c r="E6304" t="str">
        <f>VLOOKUP(D6304,Customers!$B$8:$C$1412,2,FALSE)</f>
        <v>Country Dreams</v>
      </c>
      <c r="F6304" s="15">
        <v>3</v>
      </c>
      <c r="G6304" s="15" t="str">
        <f>VLOOKUP(F6304,'Other Data'!$B$17:$C$24,2,FALSE)</f>
        <v>ProductC</v>
      </c>
      <c r="H6304" s="18">
        <v>45334.867569444468</v>
      </c>
      <c r="I6304" s="15">
        <v>159</v>
      </c>
    </row>
    <row r="6305" spans="2:9" x14ac:dyDescent="0.3">
      <c r="B6305" s="15">
        <v>1944185</v>
      </c>
      <c r="C6305" s="16">
        <v>45334</v>
      </c>
      <c r="D6305" s="15">
        <v>805</v>
      </c>
      <c r="E6305" t="str">
        <f>VLOOKUP(D6305,Customers!$B$8:$C$1412,2,FALSE)</f>
        <v>Collection, The</v>
      </c>
      <c r="F6305" s="15">
        <v>4</v>
      </c>
      <c r="G6305" s="15" t="str">
        <f>VLOOKUP(F6305,'Other Data'!$B$17:$C$24,2,FALSE)</f>
        <v>ProductD</v>
      </c>
      <c r="H6305" s="18">
        <v>45334.88197916669</v>
      </c>
      <c r="I6305" s="15">
        <v>148</v>
      </c>
    </row>
    <row r="6306" spans="2:9" x14ac:dyDescent="0.3">
      <c r="B6306" s="15">
        <v>1944186</v>
      </c>
      <c r="C6306" s="16">
        <v>45334</v>
      </c>
      <c r="D6306" s="15">
        <v>133</v>
      </c>
      <c r="E6306" t="str">
        <f>VLOOKUP(D6306,Customers!$B$8:$C$1412,2,FALSE)</f>
        <v>Havelock Dollarmamia</v>
      </c>
      <c r="F6306" s="15">
        <v>1</v>
      </c>
      <c r="G6306" s="15" t="str">
        <f>VLOOKUP(F6306,'Other Data'!$B$17:$C$24,2,FALSE)</f>
        <v>ProductA</v>
      </c>
      <c r="H6306" s="18">
        <v>45334.897708333359</v>
      </c>
      <c r="I6306" s="15">
        <v>178</v>
      </c>
    </row>
    <row r="6307" spans="2:9" x14ac:dyDescent="0.3">
      <c r="B6307" s="15">
        <v>1944187</v>
      </c>
      <c r="C6307" s="16">
        <v>45334</v>
      </c>
      <c r="D6307" s="15">
        <v>4</v>
      </c>
      <c r="E6307" t="str">
        <f>VLOOKUP(D6307,Customers!$B$8:$C$1412,2,FALSE)</f>
        <v>Vida Designs For Life</v>
      </c>
      <c r="F6307" s="15">
        <v>2</v>
      </c>
      <c r="G6307" s="15" t="str">
        <f>VLOOKUP(F6307,'Other Data'!$B$17:$C$24,2,FALSE)</f>
        <v>ProductB</v>
      </c>
      <c r="H6307" s="18">
        <v>45334.911979166696</v>
      </c>
      <c r="I6307" s="15">
        <v>146</v>
      </c>
    </row>
    <row r="6308" spans="2:9" x14ac:dyDescent="0.3">
      <c r="B6308" s="15">
        <v>1944188</v>
      </c>
      <c r="C6308" s="16">
        <v>45334</v>
      </c>
      <c r="D6308" s="15">
        <v>1058</v>
      </c>
      <c r="E6308" t="str">
        <f>VLOOKUP(D6308,Customers!$B$8:$C$1412,2,FALSE)</f>
        <v>Indesigh Fundraising</v>
      </c>
      <c r="F6308" s="15">
        <v>2</v>
      </c>
      <c r="G6308" s="15" t="str">
        <f>VLOOKUP(F6308,'Other Data'!$B$17:$C$24,2,FALSE)</f>
        <v>ProductB</v>
      </c>
      <c r="H6308" s="18">
        <v>45334.923692129662</v>
      </c>
      <c r="I6308" s="15">
        <v>174</v>
      </c>
    </row>
    <row r="6309" spans="2:9" x14ac:dyDescent="0.3">
      <c r="B6309" s="15">
        <v>1944189</v>
      </c>
      <c r="C6309" s="16">
        <v>45335</v>
      </c>
      <c r="D6309" s="15">
        <v>930</v>
      </c>
      <c r="E6309" t="str">
        <f>VLOOKUP(D6309,Customers!$B$8:$C$1412,2,FALSE)</f>
        <v>Alexandra</v>
      </c>
      <c r="F6309" s="15">
        <v>5</v>
      </c>
      <c r="G6309" s="15" t="str">
        <f>VLOOKUP(F6309,'Other Data'!$B$17:$C$24,2,FALSE)</f>
        <v>ProductE</v>
      </c>
      <c r="H6309" s="18">
        <v>45335.333333333336</v>
      </c>
      <c r="I6309" s="15">
        <v>170</v>
      </c>
    </row>
    <row r="6310" spans="2:9" x14ac:dyDescent="0.3">
      <c r="B6310" s="15">
        <v>1944190</v>
      </c>
      <c r="C6310" s="16">
        <v>45335</v>
      </c>
      <c r="D6310" s="15">
        <v>719</v>
      </c>
      <c r="E6310" t="str">
        <f>VLOOKUP(D6310,Customers!$B$8:$C$1412,2,FALSE)</f>
        <v>Connie's Petites</v>
      </c>
      <c r="F6310" s="15">
        <v>5</v>
      </c>
      <c r="G6310" s="15" t="str">
        <f>VLOOKUP(F6310,'Other Data'!$B$17:$C$24,2,FALSE)</f>
        <v>ProductE</v>
      </c>
      <c r="H6310" s="18">
        <v>45335.344861111116</v>
      </c>
      <c r="I6310" s="15">
        <v>164</v>
      </c>
    </row>
    <row r="6311" spans="2:9" x14ac:dyDescent="0.3">
      <c r="B6311" s="15">
        <v>1944191</v>
      </c>
      <c r="C6311" s="16">
        <v>45335</v>
      </c>
      <c r="D6311" s="15">
        <v>1089</v>
      </c>
      <c r="E6311" t="str">
        <f>VLOOKUP(D6311,Customers!$B$8:$C$1412,2,FALSE)</f>
        <v>Lad N Lassie</v>
      </c>
      <c r="F6311" s="15">
        <v>1</v>
      </c>
      <c r="G6311" s="15" t="str">
        <f>VLOOKUP(F6311,'Other Data'!$B$17:$C$24,2,FALSE)</f>
        <v>ProductA</v>
      </c>
      <c r="H6311" s="18">
        <v>45335.358275462968</v>
      </c>
      <c r="I6311" s="15">
        <v>171</v>
      </c>
    </row>
    <row r="6312" spans="2:9" x14ac:dyDescent="0.3">
      <c r="B6312" s="15">
        <v>1944192</v>
      </c>
      <c r="C6312" s="16">
        <v>45335</v>
      </c>
      <c r="D6312" s="15">
        <v>163</v>
      </c>
      <c r="E6312" t="str">
        <f>VLOOKUP(D6312,Customers!$B$8:$C$1412,2,FALSE)</f>
        <v>Buck or Two #12</v>
      </c>
      <c r="F6312" s="15">
        <v>5</v>
      </c>
      <c r="G6312" s="15" t="str">
        <f>VLOOKUP(F6312,'Other Data'!$B$17:$C$24,2,FALSE)</f>
        <v>ProductE</v>
      </c>
      <c r="H6312" s="18">
        <v>45335.373449074083</v>
      </c>
      <c r="I6312" s="15">
        <v>156</v>
      </c>
    </row>
    <row r="6313" spans="2:9" x14ac:dyDescent="0.3">
      <c r="B6313" s="15">
        <v>1944193</v>
      </c>
      <c r="C6313" s="16">
        <v>45335</v>
      </c>
      <c r="D6313" s="15">
        <v>1172</v>
      </c>
      <c r="E6313" t="str">
        <f>VLOOKUP(D6313,Customers!$B$8:$C$1412,2,FALSE)</f>
        <v>Debbie's Treasures</v>
      </c>
      <c r="F6313" s="15">
        <v>6</v>
      </c>
      <c r="G6313" s="15" t="str">
        <f>VLOOKUP(F6313,'Other Data'!$B$17:$C$24,2,FALSE)</f>
        <v>ProductF</v>
      </c>
      <c r="H6313" s="18">
        <v>45335.381435185191</v>
      </c>
      <c r="I6313" s="15">
        <v>149</v>
      </c>
    </row>
    <row r="6314" spans="2:9" x14ac:dyDescent="0.3">
      <c r="B6314" s="15">
        <v>1944194</v>
      </c>
      <c r="C6314" s="16">
        <v>45335</v>
      </c>
      <c r="D6314" s="15">
        <v>891</v>
      </c>
      <c r="E6314" t="str">
        <f>VLOOKUP(D6314,Customers!$B$8:$C$1412,2,FALSE)</f>
        <v>Yossels</v>
      </c>
      <c r="F6314" s="15">
        <v>2</v>
      </c>
      <c r="G6314" s="15" t="str">
        <f>VLOOKUP(F6314,'Other Data'!$B$17:$C$24,2,FALSE)</f>
        <v>ProductB</v>
      </c>
      <c r="H6314" s="18">
        <v>45335.392858796302</v>
      </c>
      <c r="I6314" s="15">
        <v>156</v>
      </c>
    </row>
    <row r="6315" spans="2:9" x14ac:dyDescent="0.3">
      <c r="B6315" s="15">
        <v>1944195</v>
      </c>
      <c r="C6315" s="16">
        <v>45335</v>
      </c>
      <c r="D6315" s="15">
        <v>1175</v>
      </c>
      <c r="E6315" t="str">
        <f>VLOOKUP(D6315,Customers!$B$8:$C$1412,2,FALSE)</f>
        <v>CMCF GIFT SHOP</v>
      </c>
      <c r="F6315" s="15">
        <v>6</v>
      </c>
      <c r="G6315" s="15" t="str">
        <f>VLOOKUP(F6315,'Other Data'!$B$17:$C$24,2,FALSE)</f>
        <v>ProductF</v>
      </c>
      <c r="H6315" s="18">
        <v>45335.408831018525</v>
      </c>
      <c r="I6315" s="15">
        <v>166</v>
      </c>
    </row>
    <row r="6316" spans="2:9" x14ac:dyDescent="0.3">
      <c r="B6316" s="15">
        <v>1944196</v>
      </c>
      <c r="C6316" s="16">
        <v>45335</v>
      </c>
      <c r="D6316" s="15">
        <v>182</v>
      </c>
      <c r="E6316" t="str">
        <f>VLOOKUP(D6316,Customers!$B$8:$C$1412,2,FALSE)</f>
        <v>Hopkins IDA</v>
      </c>
      <c r="F6316" s="15">
        <v>5</v>
      </c>
      <c r="G6316" s="15" t="str">
        <f>VLOOKUP(F6316,'Other Data'!$B$17:$C$24,2,FALSE)</f>
        <v>ProductE</v>
      </c>
      <c r="H6316" s="18">
        <v>45335.41751157408</v>
      </c>
      <c r="I6316" s="15">
        <v>162</v>
      </c>
    </row>
    <row r="6317" spans="2:9" x14ac:dyDescent="0.3">
      <c r="B6317" s="15">
        <v>1944197</v>
      </c>
      <c r="C6317" s="16">
        <v>45335</v>
      </c>
      <c r="D6317" s="15">
        <v>720</v>
      </c>
      <c r="E6317" t="str">
        <f>VLOOKUP(D6317,Customers!$B$8:$C$1412,2,FALSE)</f>
        <v>Mount St. Mary Hospital</v>
      </c>
      <c r="F6317" s="15">
        <v>5</v>
      </c>
      <c r="G6317" s="15" t="str">
        <f>VLOOKUP(F6317,'Other Data'!$B$17:$C$24,2,FALSE)</f>
        <v>ProductE</v>
      </c>
      <c r="H6317" s="18">
        <v>45335.430509259262</v>
      </c>
      <c r="I6317" s="15">
        <v>178</v>
      </c>
    </row>
    <row r="6318" spans="2:9" x14ac:dyDescent="0.3">
      <c r="B6318" s="15">
        <v>1944198</v>
      </c>
      <c r="C6318" s="16">
        <v>45335</v>
      </c>
      <c r="D6318" s="15">
        <v>385</v>
      </c>
      <c r="E6318" t="str">
        <f>VLOOKUP(D6318,Customers!$B$8:$C$1412,2,FALSE)</f>
        <v>Highland Pharmacy</v>
      </c>
      <c r="F6318" s="15">
        <v>2</v>
      </c>
      <c r="G6318" s="15" t="str">
        <f>VLOOKUP(F6318,'Other Data'!$B$17:$C$24,2,FALSE)</f>
        <v>ProductB</v>
      </c>
      <c r="H6318" s="18">
        <v>45335.439826388894</v>
      </c>
      <c r="I6318" s="15">
        <v>152</v>
      </c>
    </row>
    <row r="6319" spans="2:9" x14ac:dyDescent="0.3">
      <c r="B6319" s="15">
        <v>1944199</v>
      </c>
      <c r="C6319" s="16">
        <v>45335</v>
      </c>
      <c r="D6319" s="15">
        <v>139</v>
      </c>
      <c r="E6319" t="str">
        <f>VLOOKUP(D6319,Customers!$B$8:$C$1412,2,FALSE)</f>
        <v>Your Choice Boutique</v>
      </c>
      <c r="F6319" s="15">
        <v>1</v>
      </c>
      <c r="G6319" s="15" t="str">
        <f>VLOOKUP(F6319,'Other Data'!$B$17:$C$24,2,FALSE)</f>
        <v>ProductA</v>
      </c>
      <c r="H6319" s="18">
        <v>45335.450902777782</v>
      </c>
      <c r="I6319" s="15">
        <v>145</v>
      </c>
    </row>
    <row r="6320" spans="2:9" x14ac:dyDescent="0.3">
      <c r="B6320" s="15">
        <v>1944200</v>
      </c>
      <c r="C6320" s="16">
        <v>45335</v>
      </c>
      <c r="D6320" s="15">
        <v>290</v>
      </c>
      <c r="E6320" t="str">
        <f>VLOOKUP(D6320,Customers!$B$8:$C$1412,2,FALSE)</f>
        <v>SDM - 705</v>
      </c>
      <c r="F6320" s="15">
        <v>6</v>
      </c>
      <c r="G6320" s="15" t="str">
        <f>VLOOKUP(F6320,'Other Data'!$B$17:$C$24,2,FALSE)</f>
        <v>ProductF</v>
      </c>
      <c r="H6320" s="18">
        <v>45335.466319444451</v>
      </c>
      <c r="I6320" s="15">
        <v>160</v>
      </c>
    </row>
    <row r="6321" spans="2:9" x14ac:dyDescent="0.3">
      <c r="B6321" s="15">
        <v>1944201</v>
      </c>
      <c r="C6321" s="16">
        <v>45335</v>
      </c>
      <c r="D6321" s="15">
        <v>1249</v>
      </c>
      <c r="E6321" t="str">
        <f>VLOOKUP(D6321,Customers!$B$8:$C$1412,2,FALSE)</f>
        <v>West Valley Medical Center</v>
      </c>
      <c r="F6321" s="15">
        <v>3</v>
      </c>
      <c r="G6321" s="15" t="str">
        <f>VLOOKUP(F6321,'Other Data'!$B$17:$C$24,2,FALSE)</f>
        <v>ProductC</v>
      </c>
      <c r="H6321" s="18">
        <v>45335.478414351855</v>
      </c>
      <c r="I6321" s="15">
        <v>153</v>
      </c>
    </row>
    <row r="6322" spans="2:9" x14ac:dyDescent="0.3">
      <c r="B6322" s="15">
        <v>1944202</v>
      </c>
      <c r="C6322" s="16">
        <v>45335</v>
      </c>
      <c r="D6322" s="15">
        <v>843</v>
      </c>
      <c r="E6322" t="str">
        <f>VLOOKUP(D6322,Customers!$B$8:$C$1412,2,FALSE)</f>
        <v>Aviano's</v>
      </c>
      <c r="F6322" s="15">
        <v>3</v>
      </c>
      <c r="G6322" s="15" t="str">
        <f>VLOOKUP(F6322,'Other Data'!$B$17:$C$24,2,FALSE)</f>
        <v>ProductC</v>
      </c>
      <c r="H6322" s="18">
        <v>45335.491655092599</v>
      </c>
      <c r="I6322" s="15">
        <v>177</v>
      </c>
    </row>
    <row r="6323" spans="2:9" x14ac:dyDescent="0.3">
      <c r="B6323" s="15">
        <v>1944203</v>
      </c>
      <c r="C6323" s="16">
        <v>45335</v>
      </c>
      <c r="D6323" s="15">
        <v>666</v>
      </c>
      <c r="E6323" t="str">
        <f>VLOOKUP(D6323,Customers!$B$8:$C$1412,2,FALSE)</f>
        <v>Peoples Drug Mart # 93</v>
      </c>
      <c r="F6323" s="15">
        <v>1</v>
      </c>
      <c r="G6323" s="15" t="str">
        <f>VLOOKUP(F6323,'Other Data'!$B$17:$C$24,2,FALSE)</f>
        <v>ProductA</v>
      </c>
      <c r="H6323" s="18">
        <v>45335.505277777782</v>
      </c>
      <c r="I6323" s="15">
        <v>141</v>
      </c>
    </row>
    <row r="6324" spans="2:9" x14ac:dyDescent="0.3">
      <c r="B6324" s="15">
        <v>1944204</v>
      </c>
      <c r="C6324" s="16">
        <v>45335</v>
      </c>
      <c r="D6324" s="15">
        <v>1004</v>
      </c>
      <c r="E6324" t="str">
        <f>VLOOKUP(D6324,Customers!$B$8:$C$1412,2,FALSE)</f>
        <v>Rose Tree</v>
      </c>
      <c r="F6324" s="15">
        <v>2</v>
      </c>
      <c r="G6324" s="15" t="str">
        <f>VLOOKUP(F6324,'Other Data'!$B$17:$C$24,2,FALSE)</f>
        <v>ProductB</v>
      </c>
      <c r="H6324" s="18">
        <v>45335.51840277778</v>
      </c>
      <c r="I6324" s="15">
        <v>170</v>
      </c>
    </row>
    <row r="6325" spans="2:9" x14ac:dyDescent="0.3">
      <c r="B6325" s="15">
        <v>1944205</v>
      </c>
      <c r="C6325" s="16">
        <v>45335</v>
      </c>
      <c r="D6325" s="15">
        <v>1185</v>
      </c>
      <c r="E6325" t="str">
        <f>VLOOKUP(D6325,Customers!$B$8:$C$1412,2,FALSE)</f>
        <v>Have to Have</v>
      </c>
      <c r="F6325" s="15">
        <v>1</v>
      </c>
      <c r="G6325" s="15" t="str">
        <f>VLOOKUP(F6325,'Other Data'!$B$17:$C$24,2,FALSE)</f>
        <v>ProductA</v>
      </c>
      <c r="H6325" s="18">
        <v>45335.530601851853</v>
      </c>
      <c r="I6325" s="15">
        <v>175</v>
      </c>
    </row>
    <row r="6326" spans="2:9" x14ac:dyDescent="0.3">
      <c r="B6326" s="15">
        <v>1944206</v>
      </c>
      <c r="C6326" s="16">
        <v>45335</v>
      </c>
      <c r="D6326" s="15">
        <v>670</v>
      </c>
      <c r="E6326" t="str">
        <f>VLOOKUP(D6326,Customers!$B$8:$C$1412,2,FALSE)</f>
        <v>Patryka Enterprises Inc</v>
      </c>
      <c r="F6326" s="15">
        <v>3</v>
      </c>
      <c r="G6326" s="15" t="str">
        <f>VLOOKUP(F6326,'Other Data'!$B$17:$C$24,2,FALSE)</f>
        <v>ProductC</v>
      </c>
      <c r="H6326" s="18">
        <v>45335.541516203702</v>
      </c>
      <c r="I6326" s="15">
        <v>149</v>
      </c>
    </row>
    <row r="6327" spans="2:9" x14ac:dyDescent="0.3">
      <c r="B6327" s="15">
        <v>1944207</v>
      </c>
      <c r="C6327" s="16">
        <v>45335</v>
      </c>
      <c r="D6327" s="15">
        <v>1016</v>
      </c>
      <c r="E6327" t="str">
        <f>VLOOKUP(D6327,Customers!$B$8:$C$1412,2,FALSE)</f>
        <v>Pink Lady Gift Shop</v>
      </c>
      <c r="F6327" s="15">
        <v>4</v>
      </c>
      <c r="G6327" s="15" t="str">
        <f>VLOOKUP(F6327,'Other Data'!$B$17:$C$24,2,FALSE)</f>
        <v>ProductD</v>
      </c>
      <c r="H6327" s="18">
        <v>45335.549560185187</v>
      </c>
      <c r="I6327" s="15">
        <v>173</v>
      </c>
    </row>
    <row r="6328" spans="2:9" x14ac:dyDescent="0.3">
      <c r="B6328" s="15">
        <v>1944208</v>
      </c>
      <c r="C6328" s="16">
        <v>45335</v>
      </c>
      <c r="D6328" s="15">
        <v>1198</v>
      </c>
      <c r="E6328" t="str">
        <f>VLOOKUP(D6328,Customers!$B$8:$C$1412,2,FALSE)</f>
        <v>Treasures of Ours</v>
      </c>
      <c r="F6328" s="15">
        <v>5</v>
      </c>
      <c r="G6328" s="15" t="str">
        <f>VLOOKUP(F6328,'Other Data'!$B$17:$C$24,2,FALSE)</f>
        <v>ProductE</v>
      </c>
      <c r="H6328" s="18">
        <v>45335.561400462968</v>
      </c>
      <c r="I6328" s="15">
        <v>146</v>
      </c>
    </row>
    <row r="6329" spans="2:9" x14ac:dyDescent="0.3">
      <c r="B6329" s="15">
        <v>1944209</v>
      </c>
      <c r="C6329" s="16">
        <v>45335</v>
      </c>
      <c r="D6329" s="15">
        <v>1175</v>
      </c>
      <c r="E6329" t="str">
        <f>VLOOKUP(D6329,Customers!$B$8:$C$1412,2,FALSE)</f>
        <v>CMCF GIFT SHOP</v>
      </c>
      <c r="F6329" s="15">
        <v>3</v>
      </c>
      <c r="G6329" s="15" t="str">
        <f>VLOOKUP(F6329,'Other Data'!$B$17:$C$24,2,FALSE)</f>
        <v>ProductC</v>
      </c>
      <c r="H6329" s="18">
        <v>45335.574652777781</v>
      </c>
      <c r="I6329" s="15">
        <v>155</v>
      </c>
    </row>
    <row r="6330" spans="2:9" x14ac:dyDescent="0.3">
      <c r="B6330" s="15">
        <v>1944210</v>
      </c>
      <c r="C6330" s="16">
        <v>45335</v>
      </c>
      <c r="D6330" s="15">
        <v>71</v>
      </c>
      <c r="E6330" t="str">
        <f>VLOOKUP(D6330,Customers!$B$8:$C$1412,2,FALSE)</f>
        <v>Friendly Pharmacy</v>
      </c>
      <c r="F6330" s="15">
        <v>1</v>
      </c>
      <c r="G6330" s="15" t="str">
        <f>VLOOKUP(F6330,'Other Data'!$B$17:$C$24,2,FALSE)</f>
        <v>ProductA</v>
      </c>
      <c r="H6330" s="18">
        <v>45335.587592592594</v>
      </c>
      <c r="I6330" s="15">
        <v>165</v>
      </c>
    </row>
    <row r="6331" spans="2:9" x14ac:dyDescent="0.3">
      <c r="B6331" s="15">
        <v>1944211</v>
      </c>
      <c r="C6331" s="16">
        <v>45335</v>
      </c>
      <c r="D6331" s="15">
        <v>1372</v>
      </c>
      <c r="E6331" t="str">
        <f>VLOOKUP(D6331,Customers!$B$8:$C$1412,2,FALSE)</f>
        <v>Corrington's Alaskan Ivory</v>
      </c>
      <c r="F6331" s="15">
        <v>3</v>
      </c>
      <c r="G6331" s="15" t="str">
        <f>VLOOKUP(F6331,'Other Data'!$B$17:$C$24,2,FALSE)</f>
        <v>ProductC</v>
      </c>
      <c r="H6331" s="18">
        <v>45335.597326388888</v>
      </c>
      <c r="I6331" s="15">
        <v>153</v>
      </c>
    </row>
    <row r="6332" spans="2:9" x14ac:dyDescent="0.3">
      <c r="B6332" s="15">
        <v>1944212</v>
      </c>
      <c r="C6332" s="16">
        <v>45335</v>
      </c>
      <c r="D6332" s="15">
        <v>501</v>
      </c>
      <c r="E6332" t="str">
        <f>VLOOKUP(D6332,Customers!$B$8:$C$1412,2,FALSE)</f>
        <v>JIGSAW</v>
      </c>
      <c r="F6332" s="15">
        <v>6</v>
      </c>
      <c r="G6332" s="15" t="str">
        <f>VLOOKUP(F6332,'Other Data'!$B$17:$C$24,2,FALSE)</f>
        <v>ProductF</v>
      </c>
      <c r="H6332" s="18">
        <v>45335.613298611112</v>
      </c>
      <c r="I6332" s="15">
        <v>160</v>
      </c>
    </row>
    <row r="6333" spans="2:9" x14ac:dyDescent="0.3">
      <c r="B6333" s="15">
        <v>1944213</v>
      </c>
      <c r="C6333" s="16">
        <v>45335</v>
      </c>
      <c r="D6333" s="15">
        <v>61</v>
      </c>
      <c r="E6333" t="str">
        <f>VLOOKUP(D6333,Customers!$B$8:$C$1412,2,FALSE)</f>
        <v>South Shore Regional Hospital</v>
      </c>
      <c r="F6333" s="15">
        <v>6</v>
      </c>
      <c r="G6333" s="15" t="str">
        <f>VLOOKUP(F6333,'Other Data'!$B$17:$C$24,2,FALSE)</f>
        <v>ProductF</v>
      </c>
      <c r="H6333" s="18">
        <v>45335.623159722221</v>
      </c>
      <c r="I6333" s="15">
        <v>142</v>
      </c>
    </row>
    <row r="6334" spans="2:9" x14ac:dyDescent="0.3">
      <c r="B6334" s="15">
        <v>1944214</v>
      </c>
      <c r="C6334" s="16">
        <v>45335</v>
      </c>
      <c r="D6334" s="15">
        <v>813</v>
      </c>
      <c r="E6334" t="str">
        <f>VLOOKUP(D6334,Customers!$B$8:$C$1412,2,FALSE)</f>
        <v>Dynamic Living Inc</v>
      </c>
      <c r="F6334" s="15">
        <v>2</v>
      </c>
      <c r="G6334" s="15" t="str">
        <f>VLOOKUP(F6334,'Other Data'!$B$17:$C$24,2,FALSE)</f>
        <v>ProductB</v>
      </c>
      <c r="H6334" s="18">
        <v>45335.632824074077</v>
      </c>
      <c r="I6334" s="15">
        <v>161</v>
      </c>
    </row>
    <row r="6335" spans="2:9" x14ac:dyDescent="0.3">
      <c r="B6335" s="15">
        <v>1944215</v>
      </c>
      <c r="C6335" s="16">
        <v>45335</v>
      </c>
      <c r="D6335" s="15">
        <v>692</v>
      </c>
      <c r="E6335" t="str">
        <f>VLOOKUP(D6335,Customers!$B$8:$C$1412,2,FALSE)</f>
        <v>Mary's Gifts</v>
      </c>
      <c r="F6335" s="15">
        <v>4</v>
      </c>
      <c r="G6335" s="15" t="str">
        <f>VLOOKUP(F6335,'Other Data'!$B$17:$C$24,2,FALSE)</f>
        <v>ProductD</v>
      </c>
      <c r="H6335" s="18">
        <v>45335.640891203708</v>
      </c>
      <c r="I6335" s="15">
        <v>160</v>
      </c>
    </row>
    <row r="6336" spans="2:9" x14ac:dyDescent="0.3">
      <c r="B6336" s="15">
        <v>1944216</v>
      </c>
      <c r="C6336" s="16">
        <v>45335</v>
      </c>
      <c r="D6336" s="15">
        <v>636</v>
      </c>
      <c r="E6336" t="str">
        <f>VLOOKUP(D6336,Customers!$B$8:$C$1412,2,FALSE)</f>
        <v>Huckleberry General Store</v>
      </c>
      <c r="F6336" s="15">
        <v>1</v>
      </c>
      <c r="G6336" s="15" t="str">
        <f>VLOOKUP(F6336,'Other Data'!$B$17:$C$24,2,FALSE)</f>
        <v>ProductA</v>
      </c>
      <c r="H6336" s="18">
        <v>45335.649814814817</v>
      </c>
      <c r="I6336" s="15">
        <v>177</v>
      </c>
    </row>
    <row r="6337" spans="2:9" x14ac:dyDescent="0.3">
      <c r="B6337" s="15">
        <v>1944217</v>
      </c>
      <c r="C6337" s="16">
        <v>45335</v>
      </c>
      <c r="D6337" s="15">
        <v>1070</v>
      </c>
      <c r="E6337" t="str">
        <f>VLOOKUP(D6337,Customers!$B$8:$C$1412,2,FALSE)</f>
        <v>Gaylord Entertainment</v>
      </c>
      <c r="F6337" s="15">
        <v>1</v>
      </c>
      <c r="G6337" s="15" t="str">
        <f>VLOOKUP(F6337,'Other Data'!$B$17:$C$24,2,FALSE)</f>
        <v>ProductA</v>
      </c>
      <c r="H6337" s="18">
        <v>45335.659756944449</v>
      </c>
      <c r="I6337" s="15">
        <v>146</v>
      </c>
    </row>
    <row r="6338" spans="2:9" x14ac:dyDescent="0.3">
      <c r="B6338" s="15">
        <v>1944218</v>
      </c>
      <c r="C6338" s="16">
        <v>45335</v>
      </c>
      <c r="D6338" s="15">
        <v>689</v>
      </c>
      <c r="E6338" t="str">
        <f>VLOOKUP(D6338,Customers!$B$8:$C$1412,2,FALSE)</f>
        <v>We R Unique Crafts &amp; Gifts ltd.</v>
      </c>
      <c r="F6338" s="15">
        <v>5</v>
      </c>
      <c r="G6338" s="15" t="str">
        <f>VLOOKUP(F6338,'Other Data'!$B$17:$C$24,2,FALSE)</f>
        <v>ProductE</v>
      </c>
      <c r="H6338" s="18">
        <v>45335.672199074077</v>
      </c>
      <c r="I6338" s="15">
        <v>179</v>
      </c>
    </row>
    <row r="6339" spans="2:9" x14ac:dyDescent="0.3">
      <c r="B6339" s="15">
        <v>1944219</v>
      </c>
      <c r="C6339" s="16">
        <v>45335</v>
      </c>
      <c r="D6339" s="15">
        <v>973</v>
      </c>
      <c r="E6339" t="str">
        <f>VLOOKUP(D6339,Customers!$B$8:$C$1412,2,FALSE)</f>
        <v>Happy Harry's Inc</v>
      </c>
      <c r="F6339" s="15">
        <v>1</v>
      </c>
      <c r="G6339" s="15" t="str">
        <f>VLOOKUP(F6339,'Other Data'!$B$17:$C$24,2,FALSE)</f>
        <v>ProductA</v>
      </c>
      <c r="H6339" s="18">
        <v>45335.682835648149</v>
      </c>
      <c r="I6339" s="15">
        <v>169</v>
      </c>
    </row>
    <row r="6340" spans="2:9" x14ac:dyDescent="0.3">
      <c r="B6340" s="15">
        <v>1944220</v>
      </c>
      <c r="C6340" s="16">
        <v>45335</v>
      </c>
      <c r="D6340" s="15">
        <v>82</v>
      </c>
      <c r="E6340" t="str">
        <f>VLOOKUP(D6340,Customers!$B$8:$C$1412,2,FALSE)</f>
        <v>Green Dept Store</v>
      </c>
      <c r="F6340" s="15">
        <v>2</v>
      </c>
      <c r="G6340" s="15" t="str">
        <f>VLOOKUP(F6340,'Other Data'!$B$17:$C$24,2,FALSE)</f>
        <v>ProductB</v>
      </c>
      <c r="H6340" s="18">
        <v>45335.691157407411</v>
      </c>
      <c r="I6340" s="15">
        <v>172</v>
      </c>
    </row>
    <row r="6341" spans="2:9" x14ac:dyDescent="0.3">
      <c r="B6341" s="15">
        <v>1944221</v>
      </c>
      <c r="C6341" s="16">
        <v>45335</v>
      </c>
      <c r="D6341" s="15">
        <v>32</v>
      </c>
      <c r="E6341" t="str">
        <f>VLOOKUP(D6341,Customers!$B$8:$C$1412,2,FALSE)</f>
        <v>Camfort &amp; Joy</v>
      </c>
      <c r="F6341" s="15">
        <v>2</v>
      </c>
      <c r="G6341" s="15" t="str">
        <f>VLOOKUP(F6341,'Other Data'!$B$17:$C$24,2,FALSE)</f>
        <v>ProductB</v>
      </c>
      <c r="H6341" s="18">
        <v>45335.706608796303</v>
      </c>
      <c r="I6341" s="15">
        <v>166</v>
      </c>
    </row>
    <row r="6342" spans="2:9" x14ac:dyDescent="0.3">
      <c r="B6342" s="15">
        <v>1944222</v>
      </c>
      <c r="C6342" s="16">
        <v>45335</v>
      </c>
      <c r="D6342" s="15">
        <v>1041</v>
      </c>
      <c r="E6342" t="str">
        <f>VLOOKUP(D6342,Customers!$B$8:$C$1412,2,FALSE)</f>
        <v>Tropique</v>
      </c>
      <c r="F6342" s="15">
        <v>6</v>
      </c>
      <c r="G6342" s="15" t="str">
        <f>VLOOKUP(F6342,'Other Data'!$B$17:$C$24,2,FALSE)</f>
        <v>ProductF</v>
      </c>
      <c r="H6342" s="18">
        <v>45335.720046296301</v>
      </c>
      <c r="I6342" s="15">
        <v>166</v>
      </c>
    </row>
    <row r="6343" spans="2:9" x14ac:dyDescent="0.3">
      <c r="B6343" s="15">
        <v>1944223</v>
      </c>
      <c r="C6343" s="16">
        <v>45335</v>
      </c>
      <c r="D6343" s="15">
        <v>561</v>
      </c>
      <c r="E6343" t="str">
        <f>VLOOKUP(D6343,Customers!$B$8:$C$1412,2,FALSE)</f>
        <v>Mill Bank Flowers &amp; Gift</v>
      </c>
      <c r="F6343" s="15">
        <v>4</v>
      </c>
      <c r="G6343" s="15" t="str">
        <f>VLOOKUP(F6343,'Other Data'!$B$17:$C$24,2,FALSE)</f>
        <v>ProductD</v>
      </c>
      <c r="H6343" s="18">
        <v>45335.728576388894</v>
      </c>
      <c r="I6343" s="15">
        <v>142</v>
      </c>
    </row>
    <row r="6344" spans="2:9" x14ac:dyDescent="0.3">
      <c r="B6344" s="15">
        <v>1944224</v>
      </c>
      <c r="C6344" s="16">
        <v>45335</v>
      </c>
      <c r="D6344" s="15">
        <v>334</v>
      </c>
      <c r="E6344" t="str">
        <f>VLOOKUP(D6344,Customers!$B$8:$C$1412,2,FALSE)</f>
        <v>Your Dollar Store With More # 519</v>
      </c>
      <c r="F6344" s="15">
        <v>6</v>
      </c>
      <c r="G6344" s="15" t="str">
        <f>VLOOKUP(F6344,'Other Data'!$B$17:$C$24,2,FALSE)</f>
        <v>ProductF</v>
      </c>
      <c r="H6344" s="18">
        <v>45335.743009259262</v>
      </c>
      <c r="I6344" s="15">
        <v>175</v>
      </c>
    </row>
    <row r="6345" spans="2:9" x14ac:dyDescent="0.3">
      <c r="B6345" s="15">
        <v>1944225</v>
      </c>
      <c r="C6345" s="16">
        <v>45335</v>
      </c>
      <c r="D6345" s="15">
        <v>729</v>
      </c>
      <c r="E6345" t="str">
        <f>VLOOKUP(D6345,Customers!$B$8:$C$1412,2,FALSE)</f>
        <v>From A to Zebra</v>
      </c>
      <c r="F6345" s="15">
        <v>1</v>
      </c>
      <c r="G6345" s="15" t="str">
        <f>VLOOKUP(F6345,'Other Data'!$B$17:$C$24,2,FALSE)</f>
        <v>ProductA</v>
      </c>
      <c r="H6345" s="18">
        <v>45335.756712962968</v>
      </c>
      <c r="I6345" s="15">
        <v>152</v>
      </c>
    </row>
    <row r="6346" spans="2:9" x14ac:dyDescent="0.3">
      <c r="B6346" s="15">
        <v>1944226</v>
      </c>
      <c r="C6346" s="16">
        <v>45335</v>
      </c>
      <c r="D6346" s="15">
        <v>515</v>
      </c>
      <c r="E6346" t="str">
        <f>VLOOKUP(D6346,Customers!$B$8:$C$1412,2,FALSE)</f>
        <v>SDM-0545</v>
      </c>
      <c r="F6346" s="15">
        <v>1</v>
      </c>
      <c r="G6346" s="15" t="str">
        <f>VLOOKUP(F6346,'Other Data'!$B$17:$C$24,2,FALSE)</f>
        <v>ProductA</v>
      </c>
      <c r="H6346" s="18">
        <v>45335.766828703709</v>
      </c>
      <c r="I6346" s="15">
        <v>141</v>
      </c>
    </row>
    <row r="6347" spans="2:9" x14ac:dyDescent="0.3">
      <c r="B6347" s="15">
        <v>1944227</v>
      </c>
      <c r="C6347" s="16">
        <v>45335</v>
      </c>
      <c r="D6347" s="15">
        <v>525</v>
      </c>
      <c r="E6347" t="str">
        <f>VLOOKUP(D6347,Customers!$B$8:$C$1412,2,FALSE)</f>
        <v>Sereda's Pharmacy</v>
      </c>
      <c r="F6347" s="15">
        <v>5</v>
      </c>
      <c r="G6347" s="15" t="str">
        <f>VLOOKUP(F6347,'Other Data'!$B$17:$C$24,2,FALSE)</f>
        <v>ProductE</v>
      </c>
      <c r="H6347" s="18">
        <v>45335.778657407413</v>
      </c>
      <c r="I6347" s="15">
        <v>178</v>
      </c>
    </row>
    <row r="6348" spans="2:9" x14ac:dyDescent="0.3">
      <c r="B6348" s="15">
        <v>1944228</v>
      </c>
      <c r="C6348" s="16">
        <v>45335</v>
      </c>
      <c r="D6348" s="15">
        <v>1269</v>
      </c>
      <c r="E6348" t="str">
        <f>VLOOKUP(D6348,Customers!$B$8:$C$1412,2,FALSE)</f>
        <v>Shem's Hallmark</v>
      </c>
      <c r="F6348" s="15">
        <v>3</v>
      </c>
      <c r="G6348" s="15" t="str">
        <f>VLOOKUP(F6348,'Other Data'!$B$17:$C$24,2,FALSE)</f>
        <v>ProductC</v>
      </c>
      <c r="H6348" s="18">
        <v>45335.789606481485</v>
      </c>
      <c r="I6348" s="15">
        <v>157</v>
      </c>
    </row>
    <row r="6349" spans="2:9" x14ac:dyDescent="0.3">
      <c r="B6349" s="15">
        <v>1944229</v>
      </c>
      <c r="C6349" s="16">
        <v>45335</v>
      </c>
      <c r="D6349" s="15">
        <v>991</v>
      </c>
      <c r="E6349" t="str">
        <f>VLOOKUP(D6349,Customers!$B$8:$C$1412,2,FALSE)</f>
        <v>First Street, Inc</v>
      </c>
      <c r="F6349" s="15">
        <v>5</v>
      </c>
      <c r="G6349" s="15" t="str">
        <f>VLOOKUP(F6349,'Other Data'!$B$17:$C$24,2,FALSE)</f>
        <v>ProductE</v>
      </c>
      <c r="H6349" s="18">
        <v>45335.804479166669</v>
      </c>
      <c r="I6349" s="15">
        <v>177</v>
      </c>
    </row>
    <row r="6350" spans="2:9" x14ac:dyDescent="0.3">
      <c r="B6350" s="15">
        <v>1944230</v>
      </c>
      <c r="C6350" s="16">
        <v>45335</v>
      </c>
      <c r="D6350" s="15">
        <v>463</v>
      </c>
      <c r="E6350" t="str">
        <f>VLOOKUP(D6350,Customers!$B$8:$C$1412,2,FALSE)</f>
        <v>Emo Drugs</v>
      </c>
      <c r="F6350" s="15">
        <v>5</v>
      </c>
      <c r="G6350" s="15" t="str">
        <f>VLOOKUP(F6350,'Other Data'!$B$17:$C$24,2,FALSE)</f>
        <v>ProductE</v>
      </c>
      <c r="H6350" s="18">
        <v>45335.819814814815</v>
      </c>
      <c r="I6350" s="15">
        <v>176</v>
      </c>
    </row>
    <row r="6351" spans="2:9" x14ac:dyDescent="0.3">
      <c r="B6351" s="15">
        <v>1944231</v>
      </c>
      <c r="C6351" s="16">
        <v>45335</v>
      </c>
      <c r="D6351" s="15">
        <v>99</v>
      </c>
      <c r="E6351" t="str">
        <f>VLOOKUP(D6351,Customers!$B$8:$C$1412,2,FALSE)</f>
        <v>Casa Luca</v>
      </c>
      <c r="F6351" s="15">
        <v>1</v>
      </c>
      <c r="G6351" s="15" t="str">
        <f>VLOOKUP(F6351,'Other Data'!$B$17:$C$24,2,FALSE)</f>
        <v>ProductA</v>
      </c>
      <c r="H6351" s="18">
        <v>45335.829745370371</v>
      </c>
      <c r="I6351" s="15">
        <v>146</v>
      </c>
    </row>
    <row r="6352" spans="2:9" x14ac:dyDescent="0.3">
      <c r="B6352" s="15">
        <v>1944232</v>
      </c>
      <c r="C6352" s="16">
        <v>45335</v>
      </c>
      <c r="D6352" s="15">
        <v>1076</v>
      </c>
      <c r="E6352" t="str">
        <f>VLOOKUP(D6352,Customers!$B$8:$C$1412,2,FALSE)</f>
        <v>Medi Thrift Pharmacy</v>
      </c>
      <c r="F6352" s="15">
        <v>2</v>
      </c>
      <c r="G6352" s="15" t="str">
        <f>VLOOKUP(F6352,'Other Data'!$B$17:$C$24,2,FALSE)</f>
        <v>ProductB</v>
      </c>
      <c r="H6352" s="18">
        <v>45335.84412037037</v>
      </c>
      <c r="I6352" s="15">
        <v>142</v>
      </c>
    </row>
    <row r="6353" spans="2:9" x14ac:dyDescent="0.3">
      <c r="B6353" s="15">
        <v>1944233</v>
      </c>
      <c r="C6353" s="16">
        <v>45335</v>
      </c>
      <c r="D6353" s="15">
        <v>313</v>
      </c>
      <c r="E6353" t="str">
        <f>VLOOKUP(D6353,Customers!$B$8:$C$1412,2,FALSE)</f>
        <v>Accent Your World</v>
      </c>
      <c r="F6353" s="15">
        <v>6</v>
      </c>
      <c r="G6353" s="15" t="str">
        <f>VLOOKUP(F6353,'Other Data'!$B$17:$C$24,2,FALSE)</f>
        <v>ProductF</v>
      </c>
      <c r="H6353" s="18">
        <v>45335.857662037037</v>
      </c>
      <c r="I6353" s="15">
        <v>176</v>
      </c>
    </row>
    <row r="6354" spans="2:9" x14ac:dyDescent="0.3">
      <c r="B6354" s="15">
        <v>1944234</v>
      </c>
      <c r="C6354" s="16">
        <v>45335</v>
      </c>
      <c r="D6354" s="15">
        <v>823</v>
      </c>
      <c r="E6354" t="str">
        <f>VLOOKUP(D6354,Customers!$B$8:$C$1412,2,FALSE)</f>
        <v>Danbury Hospital</v>
      </c>
      <c r="F6354" s="15">
        <v>2</v>
      </c>
      <c r="G6354" s="15" t="str">
        <f>VLOOKUP(F6354,'Other Data'!$B$17:$C$24,2,FALSE)</f>
        <v>ProductB</v>
      </c>
      <c r="H6354" s="18">
        <v>45335.865914351853</v>
      </c>
      <c r="I6354" s="15">
        <v>178</v>
      </c>
    </row>
    <row r="6355" spans="2:9" x14ac:dyDescent="0.3">
      <c r="B6355" s="15">
        <v>1944235</v>
      </c>
      <c r="C6355" s="16">
        <v>45335</v>
      </c>
      <c r="D6355" s="15">
        <v>925</v>
      </c>
      <c r="E6355" t="str">
        <f>VLOOKUP(D6355,Customers!$B$8:$C$1412,2,FALSE)</f>
        <v>Turning Stone Casino</v>
      </c>
      <c r="F6355" s="15">
        <v>4</v>
      </c>
      <c r="G6355" s="15" t="str">
        <f>VLOOKUP(F6355,'Other Data'!$B$17:$C$24,2,FALSE)</f>
        <v>ProductD</v>
      </c>
      <c r="H6355" s="18">
        <v>45335.878518518519</v>
      </c>
      <c r="I6355" s="15">
        <v>171</v>
      </c>
    </row>
    <row r="6356" spans="2:9" x14ac:dyDescent="0.3">
      <c r="B6356" s="15">
        <v>1944236</v>
      </c>
      <c r="C6356" s="16">
        <v>45335</v>
      </c>
      <c r="D6356" s="15">
        <v>766</v>
      </c>
      <c r="E6356" t="str">
        <f>VLOOKUP(D6356,Customers!$B$8:$C$1412,2,FALSE)</f>
        <v>Homespun Garden</v>
      </c>
      <c r="F6356" s="15">
        <v>1</v>
      </c>
      <c r="G6356" s="15" t="str">
        <f>VLOOKUP(F6356,'Other Data'!$B$17:$C$24,2,FALSE)</f>
        <v>ProductA</v>
      </c>
      <c r="H6356" s="18">
        <v>45335.887835648151</v>
      </c>
      <c r="I6356" s="15">
        <v>151</v>
      </c>
    </row>
    <row r="6357" spans="2:9" x14ac:dyDescent="0.3">
      <c r="B6357" s="15">
        <v>1944237</v>
      </c>
      <c r="C6357" s="16">
        <v>45335</v>
      </c>
      <c r="D6357" s="15">
        <v>736</v>
      </c>
      <c r="E6357" t="str">
        <f>VLOOKUP(D6357,Customers!$B$8:$C$1412,2,FALSE)</f>
        <v>Rexall #7181</v>
      </c>
      <c r="F6357" s="15">
        <v>4</v>
      </c>
      <c r="G6357" s="15" t="str">
        <f>VLOOKUP(F6357,'Other Data'!$B$17:$C$24,2,FALSE)</f>
        <v>ProductD</v>
      </c>
      <c r="H6357" s="18">
        <v>45335.903437500005</v>
      </c>
      <c r="I6357" s="15">
        <v>175</v>
      </c>
    </row>
    <row r="6358" spans="2:9" x14ac:dyDescent="0.3">
      <c r="B6358" s="15">
        <v>1944238</v>
      </c>
      <c r="C6358" s="16">
        <v>45336</v>
      </c>
      <c r="D6358" s="15">
        <v>1392</v>
      </c>
      <c r="E6358" t="str">
        <f>VLOOKUP(D6358,Customers!$B$8:$C$1412,2,FALSE)</f>
        <v>Stage Stop</v>
      </c>
      <c r="F6358" s="15">
        <v>5</v>
      </c>
      <c r="G6358" s="15" t="str">
        <f>VLOOKUP(F6358,'Other Data'!$B$17:$C$24,2,FALSE)</f>
        <v>ProductE</v>
      </c>
      <c r="H6358" s="18">
        <v>45336.333333333336</v>
      </c>
      <c r="I6358" s="15">
        <v>165</v>
      </c>
    </row>
    <row r="6359" spans="2:9" x14ac:dyDescent="0.3">
      <c r="B6359" s="15">
        <v>1944239</v>
      </c>
      <c r="C6359" s="16">
        <v>45336</v>
      </c>
      <c r="D6359" s="15">
        <v>51</v>
      </c>
      <c r="E6359" t="str">
        <f>VLOOKUP(D6359,Customers!$B$8:$C$1412,2,FALSE)</f>
        <v>WESTPHAL PHARMACHOICE</v>
      </c>
      <c r="F6359" s="15">
        <v>1</v>
      </c>
      <c r="G6359" s="15" t="str">
        <f>VLOOKUP(F6359,'Other Data'!$B$17:$C$24,2,FALSE)</f>
        <v>ProductA</v>
      </c>
      <c r="H6359" s="18">
        <v>45336.34883101852</v>
      </c>
      <c r="I6359" s="15">
        <v>174</v>
      </c>
    </row>
    <row r="6360" spans="2:9" x14ac:dyDescent="0.3">
      <c r="B6360" s="15">
        <v>1944240</v>
      </c>
      <c r="C6360" s="16">
        <v>45336</v>
      </c>
      <c r="D6360" s="15">
        <v>573</v>
      </c>
      <c r="E6360" t="str">
        <f>VLOOKUP(D6360,Customers!$B$8:$C$1412,2,FALSE)</f>
        <v>Timber Wolf</v>
      </c>
      <c r="F6360" s="15">
        <v>5</v>
      </c>
      <c r="G6360" s="15" t="str">
        <f>VLOOKUP(F6360,'Other Data'!$B$17:$C$24,2,FALSE)</f>
        <v>ProductE</v>
      </c>
      <c r="H6360" s="18">
        <v>45336.364768518521</v>
      </c>
      <c r="I6360" s="15">
        <v>165</v>
      </c>
    </row>
    <row r="6361" spans="2:9" x14ac:dyDescent="0.3">
      <c r="B6361" s="15">
        <v>1944241</v>
      </c>
      <c r="C6361" s="16">
        <v>45336</v>
      </c>
      <c r="D6361" s="15">
        <v>919</v>
      </c>
      <c r="E6361" t="str">
        <f>VLOOKUP(D6361,Customers!$B$8:$C$1412,2,FALSE)</f>
        <v>Pomodoro Incorporated</v>
      </c>
      <c r="F6361" s="15">
        <v>2</v>
      </c>
      <c r="G6361" s="15" t="str">
        <f>VLOOKUP(F6361,'Other Data'!$B$17:$C$24,2,FALSE)</f>
        <v>ProductB</v>
      </c>
      <c r="H6361" s="18">
        <v>45336.374224537038</v>
      </c>
      <c r="I6361" s="15">
        <v>155</v>
      </c>
    </row>
    <row r="6362" spans="2:9" x14ac:dyDescent="0.3">
      <c r="B6362" s="15">
        <v>1944242</v>
      </c>
      <c r="C6362" s="16">
        <v>45336</v>
      </c>
      <c r="D6362" s="15">
        <v>830</v>
      </c>
      <c r="E6362" t="str">
        <f>VLOOKUP(D6362,Customers!$B$8:$C$1412,2,FALSE)</f>
        <v>Dollar Plus</v>
      </c>
      <c r="F6362" s="15">
        <v>1</v>
      </c>
      <c r="G6362" s="15" t="str">
        <f>VLOOKUP(F6362,'Other Data'!$B$17:$C$24,2,FALSE)</f>
        <v>ProductA</v>
      </c>
      <c r="H6362" s="18">
        <v>45336.386736111112</v>
      </c>
      <c r="I6362" s="15">
        <v>159</v>
      </c>
    </row>
    <row r="6363" spans="2:9" x14ac:dyDescent="0.3">
      <c r="B6363" s="15">
        <v>1944243</v>
      </c>
      <c r="C6363" s="16">
        <v>45336</v>
      </c>
      <c r="D6363" s="15">
        <v>63</v>
      </c>
      <c r="E6363" t="str">
        <f>VLOOKUP(D6363,Customers!$B$8:$C$1412,2,FALSE)</f>
        <v>Canadian Tire Gas Bar</v>
      </c>
      <c r="F6363" s="15">
        <v>4</v>
      </c>
      <c r="G6363" s="15" t="str">
        <f>VLOOKUP(F6363,'Other Data'!$B$17:$C$24,2,FALSE)</f>
        <v>ProductD</v>
      </c>
      <c r="H6363" s="18">
        <v>45336.396990740745</v>
      </c>
      <c r="I6363" s="15">
        <v>161</v>
      </c>
    </row>
    <row r="6364" spans="2:9" x14ac:dyDescent="0.3">
      <c r="B6364" s="15">
        <v>1944244</v>
      </c>
      <c r="C6364" s="16">
        <v>45336</v>
      </c>
      <c r="D6364" s="15">
        <v>1407</v>
      </c>
      <c r="E6364" t="str">
        <f>VLOOKUP(D6364,Customers!$B$8:$C$1412,2,FALSE)</f>
        <v>Artology</v>
      </c>
      <c r="F6364" s="15">
        <v>5</v>
      </c>
      <c r="G6364" s="15" t="str">
        <f>VLOOKUP(F6364,'Other Data'!$B$17:$C$24,2,FALSE)</f>
        <v>ProductE</v>
      </c>
      <c r="H6364" s="18">
        <v>45336.41006944445</v>
      </c>
      <c r="I6364" s="15">
        <v>141</v>
      </c>
    </row>
    <row r="6365" spans="2:9" x14ac:dyDescent="0.3">
      <c r="B6365" s="15">
        <v>1944245</v>
      </c>
      <c r="C6365" s="16">
        <v>45336</v>
      </c>
      <c r="D6365" s="15">
        <v>993</v>
      </c>
      <c r="E6365" t="str">
        <f>VLOOKUP(D6365,Customers!$B$8:$C$1412,2,FALSE)</f>
        <v>Indesign Fundraising #209</v>
      </c>
      <c r="F6365" s="15">
        <v>2</v>
      </c>
      <c r="G6365" s="15" t="str">
        <f>VLOOKUP(F6365,'Other Data'!$B$17:$C$24,2,FALSE)</f>
        <v>ProductB</v>
      </c>
      <c r="H6365" s="18">
        <v>45336.420150462967</v>
      </c>
      <c r="I6365" s="15">
        <v>141</v>
      </c>
    </row>
    <row r="6366" spans="2:9" x14ac:dyDescent="0.3">
      <c r="B6366" s="15">
        <v>1944246</v>
      </c>
      <c r="C6366" s="16">
        <v>45336</v>
      </c>
      <c r="D6366" s="15">
        <v>1062</v>
      </c>
      <c r="E6366" t="str">
        <f>VLOOKUP(D6366,Customers!$B$8:$C$1412,2,FALSE)</f>
        <v>Malibu - Nails and Tan</v>
      </c>
      <c r="F6366" s="15">
        <v>3</v>
      </c>
      <c r="G6366" s="15" t="str">
        <f>VLOOKUP(F6366,'Other Data'!$B$17:$C$24,2,FALSE)</f>
        <v>ProductC</v>
      </c>
      <c r="H6366" s="18">
        <v>45336.435995370375</v>
      </c>
      <c r="I6366" s="15">
        <v>165</v>
      </c>
    </row>
    <row r="6367" spans="2:9" x14ac:dyDescent="0.3">
      <c r="B6367" s="15">
        <v>1944247</v>
      </c>
      <c r="C6367" s="16">
        <v>45336</v>
      </c>
      <c r="D6367" s="15">
        <v>1072</v>
      </c>
      <c r="E6367" t="str">
        <f>VLOOKUP(D6367,Customers!$B$8:$C$1412,2,FALSE)</f>
        <v>Cutting Corners Framing &amp; Art Gallery</v>
      </c>
      <c r="F6367" s="15">
        <v>6</v>
      </c>
      <c r="G6367" s="15" t="str">
        <f>VLOOKUP(F6367,'Other Data'!$B$17:$C$24,2,FALSE)</f>
        <v>ProductF</v>
      </c>
      <c r="H6367" s="18">
        <v>45336.448148148156</v>
      </c>
      <c r="I6367" s="15">
        <v>161</v>
      </c>
    </row>
    <row r="6368" spans="2:9" x14ac:dyDescent="0.3">
      <c r="B6368" s="15">
        <v>1944248</v>
      </c>
      <c r="C6368" s="16">
        <v>45336</v>
      </c>
      <c r="D6368" s="15">
        <v>1330</v>
      </c>
      <c r="E6368" t="str">
        <f>VLOOKUP(D6368,Customers!$B$8:$C$1412,2,FALSE)</f>
        <v>House In The Country</v>
      </c>
      <c r="F6368" s="15">
        <v>6</v>
      </c>
      <c r="G6368" s="15" t="str">
        <f>VLOOKUP(F6368,'Other Data'!$B$17:$C$24,2,FALSE)</f>
        <v>ProductF</v>
      </c>
      <c r="H6368" s="18">
        <v>45336.45935185186</v>
      </c>
      <c r="I6368" s="15">
        <v>178</v>
      </c>
    </row>
    <row r="6369" spans="2:9" x14ac:dyDescent="0.3">
      <c r="B6369" s="15">
        <v>1944249</v>
      </c>
      <c r="C6369" s="16">
        <v>45336</v>
      </c>
      <c r="D6369" s="15">
        <v>1063</v>
      </c>
      <c r="E6369" t="str">
        <f>VLOOKUP(D6369,Customers!$B$8:$C$1412,2,FALSE)</f>
        <v>Think Toys</v>
      </c>
      <c r="F6369" s="15">
        <v>1</v>
      </c>
      <c r="G6369" s="15" t="str">
        <f>VLOOKUP(F6369,'Other Data'!$B$17:$C$24,2,FALSE)</f>
        <v>ProductA</v>
      </c>
      <c r="H6369" s="18">
        <v>45336.469537037046</v>
      </c>
      <c r="I6369" s="15">
        <v>157</v>
      </c>
    </row>
    <row r="6370" spans="2:9" x14ac:dyDescent="0.3">
      <c r="B6370" s="15">
        <v>1944250</v>
      </c>
      <c r="C6370" s="16">
        <v>45336</v>
      </c>
      <c r="D6370" s="15">
        <v>1331</v>
      </c>
      <c r="E6370" t="str">
        <f>VLOOKUP(D6370,Customers!$B$8:$C$1412,2,FALSE)</f>
        <v>Bebe Lapin</v>
      </c>
      <c r="F6370" s="15">
        <v>5</v>
      </c>
      <c r="G6370" s="15" t="str">
        <f>VLOOKUP(F6370,'Other Data'!$B$17:$C$24,2,FALSE)</f>
        <v>ProductE</v>
      </c>
      <c r="H6370" s="18">
        <v>45336.485625000008</v>
      </c>
      <c r="I6370" s="15">
        <v>175</v>
      </c>
    </row>
    <row r="6371" spans="2:9" x14ac:dyDescent="0.3">
      <c r="B6371" s="15">
        <v>1944251</v>
      </c>
      <c r="C6371" s="16">
        <v>45336</v>
      </c>
      <c r="D6371" s="15">
        <v>1205</v>
      </c>
      <c r="E6371" t="str">
        <f>VLOOKUP(D6371,Customers!$B$8:$C$1412,2,FALSE)</f>
        <v>Lawrence Memorial Hospital</v>
      </c>
      <c r="F6371" s="15">
        <v>5</v>
      </c>
      <c r="G6371" s="15" t="str">
        <f>VLOOKUP(F6371,'Other Data'!$B$17:$C$24,2,FALSE)</f>
        <v>ProductE</v>
      </c>
      <c r="H6371" s="18">
        <v>45336.498935185191</v>
      </c>
      <c r="I6371" s="15">
        <v>179</v>
      </c>
    </row>
    <row r="6372" spans="2:9" x14ac:dyDescent="0.3">
      <c r="B6372" s="15">
        <v>1944252</v>
      </c>
      <c r="C6372" s="16">
        <v>45336</v>
      </c>
      <c r="D6372" s="15">
        <v>996</v>
      </c>
      <c r="E6372" t="str">
        <f>VLOOKUP(D6372,Customers!$B$8:$C$1412,2,FALSE)</f>
        <v>Lynns Hallmark</v>
      </c>
      <c r="F6372" s="15">
        <v>6</v>
      </c>
      <c r="G6372" s="15" t="str">
        <f>VLOOKUP(F6372,'Other Data'!$B$17:$C$24,2,FALSE)</f>
        <v>ProductF</v>
      </c>
      <c r="H6372" s="18">
        <v>45336.513043981489</v>
      </c>
      <c r="I6372" s="15">
        <v>144</v>
      </c>
    </row>
    <row r="6373" spans="2:9" x14ac:dyDescent="0.3">
      <c r="B6373" s="15">
        <v>1944253</v>
      </c>
      <c r="C6373" s="16">
        <v>45336</v>
      </c>
      <c r="D6373" s="15">
        <v>464</v>
      </c>
      <c r="E6373" t="str">
        <f>VLOOKUP(D6373,Customers!$B$8:$C$1412,2,FALSE)</f>
        <v>Georges Market</v>
      </c>
      <c r="F6373" s="15">
        <v>5</v>
      </c>
      <c r="G6373" s="15" t="str">
        <f>VLOOKUP(F6373,'Other Data'!$B$17:$C$24,2,FALSE)</f>
        <v>ProductE</v>
      </c>
      <c r="H6373" s="18">
        <v>45336.527175925934</v>
      </c>
      <c r="I6373" s="15">
        <v>156</v>
      </c>
    </row>
    <row r="6374" spans="2:9" x14ac:dyDescent="0.3">
      <c r="B6374" s="15">
        <v>1944254</v>
      </c>
      <c r="C6374" s="16">
        <v>45336</v>
      </c>
      <c r="D6374" s="15">
        <v>175</v>
      </c>
      <c r="E6374" t="str">
        <f>VLOOKUP(D6374,Customers!$B$8:$C$1412,2,FALSE)</f>
        <v>Hawthorne House</v>
      </c>
      <c r="F6374" s="15">
        <v>6</v>
      </c>
      <c r="G6374" s="15" t="str">
        <f>VLOOKUP(F6374,'Other Data'!$B$17:$C$24,2,FALSE)</f>
        <v>ProductF</v>
      </c>
      <c r="H6374" s="18">
        <v>45336.541157407417</v>
      </c>
      <c r="I6374" s="15">
        <v>159</v>
      </c>
    </row>
    <row r="6375" spans="2:9" x14ac:dyDescent="0.3">
      <c r="B6375" s="15">
        <v>1944255</v>
      </c>
      <c r="C6375" s="16">
        <v>45336</v>
      </c>
      <c r="D6375" s="15">
        <v>370</v>
      </c>
      <c r="E6375" t="str">
        <f>VLOOKUP(D6375,Customers!$B$8:$C$1412,2,FALSE)</f>
        <v>SDM - 857</v>
      </c>
      <c r="F6375" s="15">
        <v>3</v>
      </c>
      <c r="G6375" s="15" t="str">
        <f>VLOOKUP(F6375,'Other Data'!$B$17:$C$24,2,FALSE)</f>
        <v>ProductC</v>
      </c>
      <c r="H6375" s="18">
        <v>45336.549606481494</v>
      </c>
      <c r="I6375" s="15">
        <v>158</v>
      </c>
    </row>
    <row r="6376" spans="2:9" x14ac:dyDescent="0.3">
      <c r="B6376" s="15">
        <v>1944256</v>
      </c>
      <c r="C6376" s="16">
        <v>45336</v>
      </c>
      <c r="D6376" s="15">
        <v>1283</v>
      </c>
      <c r="E6376" t="str">
        <f>VLOOKUP(D6376,Customers!$B$8:$C$1412,2,FALSE)</f>
        <v>Sun Coast Hotel Gift Shop</v>
      </c>
      <c r="F6376" s="15">
        <v>1</v>
      </c>
      <c r="G6376" s="15" t="str">
        <f>VLOOKUP(F6376,'Other Data'!$B$17:$C$24,2,FALSE)</f>
        <v>ProductA</v>
      </c>
      <c r="H6376" s="18">
        <v>45336.560162037051</v>
      </c>
      <c r="I6376" s="15">
        <v>171</v>
      </c>
    </row>
    <row r="6377" spans="2:9" x14ac:dyDescent="0.3">
      <c r="B6377" s="15">
        <v>1944257</v>
      </c>
      <c r="C6377" s="16">
        <v>45336</v>
      </c>
      <c r="D6377" s="15">
        <v>1197</v>
      </c>
      <c r="E6377" t="str">
        <f>VLOOKUP(D6377,Customers!$B$8:$C$1412,2,FALSE)</f>
        <v>Petal Pushers</v>
      </c>
      <c r="F6377" s="15">
        <v>6</v>
      </c>
      <c r="G6377" s="15" t="str">
        <f>VLOOKUP(F6377,'Other Data'!$B$17:$C$24,2,FALSE)</f>
        <v>ProductF</v>
      </c>
      <c r="H6377" s="18">
        <v>45336.570509259276</v>
      </c>
      <c r="I6377" s="15">
        <v>177</v>
      </c>
    </row>
    <row r="6378" spans="2:9" x14ac:dyDescent="0.3">
      <c r="B6378" s="15">
        <v>1944258</v>
      </c>
      <c r="C6378" s="16">
        <v>45336</v>
      </c>
      <c r="D6378" s="15">
        <v>907</v>
      </c>
      <c r="E6378" t="str">
        <f>VLOOKUP(D6378,Customers!$B$8:$C$1412,2,FALSE)</f>
        <v>MaxiAids For Independent Living</v>
      </c>
      <c r="F6378" s="15">
        <v>3</v>
      </c>
      <c r="G6378" s="15" t="str">
        <f>VLOOKUP(F6378,'Other Data'!$B$17:$C$24,2,FALSE)</f>
        <v>ProductC</v>
      </c>
      <c r="H6378" s="18">
        <v>45336.579791666685</v>
      </c>
      <c r="I6378" s="15">
        <v>150</v>
      </c>
    </row>
    <row r="6379" spans="2:9" x14ac:dyDescent="0.3">
      <c r="B6379" s="15">
        <v>1944259</v>
      </c>
      <c r="C6379" s="16">
        <v>45336</v>
      </c>
      <c r="D6379" s="15">
        <v>1065</v>
      </c>
      <c r="E6379" t="str">
        <f>VLOOKUP(D6379,Customers!$B$8:$C$1412,2,FALSE)</f>
        <v>Market Street Mercantile</v>
      </c>
      <c r="F6379" s="15">
        <v>1</v>
      </c>
      <c r="G6379" s="15" t="str">
        <f>VLOOKUP(F6379,'Other Data'!$B$17:$C$24,2,FALSE)</f>
        <v>ProductA</v>
      </c>
      <c r="H6379" s="18">
        <v>45336.589016203725</v>
      </c>
      <c r="I6379" s="15">
        <v>140</v>
      </c>
    </row>
    <row r="6380" spans="2:9" x14ac:dyDescent="0.3">
      <c r="B6380" s="15">
        <v>1944260</v>
      </c>
      <c r="C6380" s="16">
        <v>45336</v>
      </c>
      <c r="D6380" s="15">
        <v>1212</v>
      </c>
      <c r="E6380" t="str">
        <f>VLOOKUP(D6380,Customers!$B$8:$C$1412,2,FALSE)</f>
        <v>Ballin's Ltd.</v>
      </c>
      <c r="F6380" s="15">
        <v>3</v>
      </c>
      <c r="G6380" s="15" t="str">
        <f>VLOOKUP(F6380,'Other Data'!$B$17:$C$24,2,FALSE)</f>
        <v>ProductC</v>
      </c>
      <c r="H6380" s="18">
        <v>45336.597847222241</v>
      </c>
      <c r="I6380" s="15">
        <v>154</v>
      </c>
    </row>
    <row r="6381" spans="2:9" x14ac:dyDescent="0.3">
      <c r="B6381" s="15">
        <v>1944261</v>
      </c>
      <c r="C6381" s="16">
        <v>45336</v>
      </c>
      <c r="D6381" s="15">
        <v>479</v>
      </c>
      <c r="E6381" t="str">
        <f>VLOOKUP(D6381,Customers!$B$8:$C$1412,2,FALSE)</f>
        <v>Classic Esthetics</v>
      </c>
      <c r="F6381" s="15">
        <v>2</v>
      </c>
      <c r="G6381" s="15" t="str">
        <f>VLOOKUP(F6381,'Other Data'!$B$17:$C$24,2,FALSE)</f>
        <v>ProductB</v>
      </c>
      <c r="H6381" s="18">
        <v>45336.613287037057</v>
      </c>
      <c r="I6381" s="15">
        <v>151</v>
      </c>
    </row>
    <row r="6382" spans="2:9" x14ac:dyDescent="0.3">
      <c r="B6382" s="15">
        <v>1944262</v>
      </c>
      <c r="C6382" s="16">
        <v>45336</v>
      </c>
      <c r="D6382" s="15">
        <v>552</v>
      </c>
      <c r="E6382" t="str">
        <f>VLOOKUP(D6382,Customers!$B$8:$C$1412,2,FALSE)</f>
        <v>Saskatoon 16 West RV Park</v>
      </c>
      <c r="F6382" s="15">
        <v>1</v>
      </c>
      <c r="G6382" s="15" t="str">
        <f>VLOOKUP(F6382,'Other Data'!$B$17:$C$24,2,FALSE)</f>
        <v>ProductA</v>
      </c>
      <c r="H6382" s="18">
        <v>45336.622719907427</v>
      </c>
      <c r="I6382" s="15">
        <v>172</v>
      </c>
    </row>
    <row r="6383" spans="2:9" x14ac:dyDescent="0.3">
      <c r="B6383" s="15">
        <v>1944263</v>
      </c>
      <c r="C6383" s="16">
        <v>45336</v>
      </c>
      <c r="D6383" s="15">
        <v>1099</v>
      </c>
      <c r="E6383" t="str">
        <f>VLOOKUP(D6383,Customers!$B$8:$C$1412,2,FALSE)</f>
        <v>Justin Weiss</v>
      </c>
      <c r="F6383" s="15">
        <v>3</v>
      </c>
      <c r="G6383" s="15" t="str">
        <f>VLOOKUP(F6383,'Other Data'!$B$17:$C$24,2,FALSE)</f>
        <v>ProductC</v>
      </c>
      <c r="H6383" s="18">
        <v>45336.636365740764</v>
      </c>
      <c r="I6383" s="15">
        <v>172</v>
      </c>
    </row>
    <row r="6384" spans="2:9" x14ac:dyDescent="0.3">
      <c r="B6384" s="15">
        <v>1944264</v>
      </c>
      <c r="C6384" s="16">
        <v>45336</v>
      </c>
      <c r="D6384" s="15">
        <v>437</v>
      </c>
      <c r="E6384" t="str">
        <f>VLOOKUP(D6384,Customers!$B$8:$C$1412,2,FALSE)</f>
        <v>London Health Science Centre</v>
      </c>
      <c r="F6384" s="15">
        <v>5</v>
      </c>
      <c r="G6384" s="15" t="str">
        <f>VLOOKUP(F6384,'Other Data'!$B$17:$C$24,2,FALSE)</f>
        <v>ProductE</v>
      </c>
      <c r="H6384" s="18">
        <v>45336.650289351877</v>
      </c>
      <c r="I6384" s="15">
        <v>147</v>
      </c>
    </row>
    <row r="6385" spans="2:9" x14ac:dyDescent="0.3">
      <c r="B6385" s="15">
        <v>1944265</v>
      </c>
      <c r="C6385" s="16">
        <v>45336</v>
      </c>
      <c r="D6385" s="15">
        <v>523</v>
      </c>
      <c r="E6385" t="str">
        <f>VLOOKUP(D6385,Customers!$B$8:$C$1412,2,FALSE)</f>
        <v>The Sandbox</v>
      </c>
      <c r="F6385" s="15">
        <v>1</v>
      </c>
      <c r="G6385" s="15" t="str">
        <f>VLOOKUP(F6385,'Other Data'!$B$17:$C$24,2,FALSE)</f>
        <v>ProductA</v>
      </c>
      <c r="H6385" s="18">
        <v>45336.658298611139</v>
      </c>
      <c r="I6385" s="15">
        <v>171</v>
      </c>
    </row>
    <row r="6386" spans="2:9" x14ac:dyDescent="0.3">
      <c r="B6386" s="15">
        <v>1944266</v>
      </c>
      <c r="C6386" s="16">
        <v>45336</v>
      </c>
      <c r="D6386" s="15">
        <v>250</v>
      </c>
      <c r="E6386" t="str">
        <f>VLOOKUP(D6386,Customers!$B$8:$C$1412,2,FALSE)</f>
        <v>Buck or Two #361</v>
      </c>
      <c r="F6386" s="15">
        <v>1</v>
      </c>
      <c r="G6386" s="15" t="str">
        <f>VLOOKUP(F6386,'Other Data'!$B$17:$C$24,2,FALSE)</f>
        <v>ProductA</v>
      </c>
      <c r="H6386" s="18">
        <v>45336.672256944476</v>
      </c>
      <c r="I6386" s="15">
        <v>142</v>
      </c>
    </row>
    <row r="6387" spans="2:9" x14ac:dyDescent="0.3">
      <c r="B6387" s="15">
        <v>1944267</v>
      </c>
      <c r="C6387" s="16">
        <v>45336</v>
      </c>
      <c r="D6387" s="15">
        <v>742</v>
      </c>
      <c r="E6387" t="str">
        <f>VLOOKUP(D6387,Customers!$B$8:$C$1412,2,FALSE)</f>
        <v>Finishing Touches</v>
      </c>
      <c r="F6387" s="15">
        <v>3</v>
      </c>
      <c r="G6387" s="15" t="str">
        <f>VLOOKUP(F6387,'Other Data'!$B$17:$C$24,2,FALSE)</f>
        <v>ProductC</v>
      </c>
      <c r="H6387" s="18">
        <v>45336.681261574107</v>
      </c>
      <c r="I6387" s="15">
        <v>166</v>
      </c>
    </row>
    <row r="6388" spans="2:9" x14ac:dyDescent="0.3">
      <c r="B6388" s="15">
        <v>1944268</v>
      </c>
      <c r="C6388" s="16">
        <v>45336</v>
      </c>
      <c r="D6388" s="15">
        <v>665</v>
      </c>
      <c r="E6388" t="str">
        <f>VLOOKUP(D6388,Customers!$B$8:$C$1412,2,FALSE)</f>
        <v>Casual Pender</v>
      </c>
      <c r="F6388" s="15">
        <v>4</v>
      </c>
      <c r="G6388" s="15" t="str">
        <f>VLOOKUP(F6388,'Other Data'!$B$17:$C$24,2,FALSE)</f>
        <v>ProductD</v>
      </c>
      <c r="H6388" s="18">
        <v>45336.69184027781</v>
      </c>
      <c r="I6388" s="15">
        <v>174</v>
      </c>
    </row>
    <row r="6389" spans="2:9" x14ac:dyDescent="0.3">
      <c r="B6389" s="15">
        <v>1944269</v>
      </c>
      <c r="C6389" s="16">
        <v>45336</v>
      </c>
      <c r="D6389" s="15">
        <v>383</v>
      </c>
      <c r="E6389" t="str">
        <f>VLOOKUP(D6389,Customers!$B$8:$C$1412,2,FALSE)</f>
        <v>VINCENTS OF SOUTHHAMPTON</v>
      </c>
      <c r="F6389" s="15">
        <v>6</v>
      </c>
      <c r="G6389" s="15" t="str">
        <f>VLOOKUP(F6389,'Other Data'!$B$17:$C$24,2,FALSE)</f>
        <v>ProductF</v>
      </c>
      <c r="H6389" s="18">
        <v>45336.703900462999</v>
      </c>
      <c r="I6389" s="15">
        <v>159</v>
      </c>
    </row>
    <row r="6390" spans="2:9" x14ac:dyDescent="0.3">
      <c r="B6390" s="15">
        <v>1944270</v>
      </c>
      <c r="C6390" s="16">
        <v>45336</v>
      </c>
      <c r="D6390" s="15">
        <v>525</v>
      </c>
      <c r="E6390" t="str">
        <f>VLOOKUP(D6390,Customers!$B$8:$C$1412,2,FALSE)</f>
        <v>Sereda's Pharmacy</v>
      </c>
      <c r="F6390" s="15">
        <v>6</v>
      </c>
      <c r="G6390" s="15" t="str">
        <f>VLOOKUP(F6390,'Other Data'!$B$17:$C$24,2,FALSE)</f>
        <v>ProductF</v>
      </c>
      <c r="H6390" s="18">
        <v>45336.712847222261</v>
      </c>
      <c r="I6390" s="15">
        <v>178</v>
      </c>
    </row>
    <row r="6391" spans="2:9" x14ac:dyDescent="0.3">
      <c r="B6391" s="15">
        <v>1944271</v>
      </c>
      <c r="C6391" s="16">
        <v>45336</v>
      </c>
      <c r="D6391" s="15">
        <v>365</v>
      </c>
      <c r="E6391" t="str">
        <f>VLOOKUP(D6391,Customers!$B$8:$C$1412,2,FALSE)</f>
        <v>Hallmark</v>
      </c>
      <c r="F6391" s="15">
        <v>3</v>
      </c>
      <c r="G6391" s="15" t="str">
        <f>VLOOKUP(F6391,'Other Data'!$B$17:$C$24,2,FALSE)</f>
        <v>ProductC</v>
      </c>
      <c r="H6391" s="18">
        <v>45336.722673611148</v>
      </c>
      <c r="I6391" s="15">
        <v>143</v>
      </c>
    </row>
    <row r="6392" spans="2:9" x14ac:dyDescent="0.3">
      <c r="B6392" s="15">
        <v>1944272</v>
      </c>
      <c r="C6392" s="16">
        <v>45336</v>
      </c>
      <c r="D6392" s="15">
        <v>406</v>
      </c>
      <c r="E6392" t="str">
        <f>VLOOKUP(D6392,Customers!$B$8:$C$1412,2,FALSE)</f>
        <v>Aldekor Inc</v>
      </c>
      <c r="F6392" s="15">
        <v>2</v>
      </c>
      <c r="G6392" s="15" t="str">
        <f>VLOOKUP(F6392,'Other Data'!$B$17:$C$24,2,FALSE)</f>
        <v>ProductB</v>
      </c>
      <c r="H6392" s="18">
        <v>45336.732106481519</v>
      </c>
      <c r="I6392" s="15">
        <v>158</v>
      </c>
    </row>
    <row r="6393" spans="2:9" x14ac:dyDescent="0.3">
      <c r="B6393" s="15">
        <v>1944273</v>
      </c>
      <c r="C6393" s="16">
        <v>45336</v>
      </c>
      <c r="D6393" s="15">
        <v>814</v>
      </c>
      <c r="E6393" t="str">
        <f>VLOOKUP(D6393,Customers!$B$8:$C$1412,2,FALSE)</f>
        <v>Wrap It Up</v>
      </c>
      <c r="F6393" s="15">
        <v>2</v>
      </c>
      <c r="G6393" s="15" t="str">
        <f>VLOOKUP(F6393,'Other Data'!$B$17:$C$24,2,FALSE)</f>
        <v>ProductB</v>
      </c>
      <c r="H6393" s="18">
        <v>45336.740682870404</v>
      </c>
      <c r="I6393" s="15">
        <v>153</v>
      </c>
    </row>
    <row r="6394" spans="2:9" x14ac:dyDescent="0.3">
      <c r="B6394" s="15">
        <v>1944274</v>
      </c>
      <c r="C6394" s="16">
        <v>45336</v>
      </c>
      <c r="D6394" s="15">
        <v>1133</v>
      </c>
      <c r="E6394" t="str">
        <f>VLOOKUP(D6394,Customers!$B$8:$C$1412,2,FALSE)</f>
        <v>Evie's Hallmark</v>
      </c>
      <c r="F6394" s="15">
        <v>3</v>
      </c>
      <c r="G6394" s="15" t="str">
        <f>VLOOKUP(F6394,'Other Data'!$B$17:$C$24,2,FALSE)</f>
        <v>ProductC</v>
      </c>
      <c r="H6394" s="18">
        <v>45336.750578703737</v>
      </c>
      <c r="I6394" s="15">
        <v>164</v>
      </c>
    </row>
    <row r="6395" spans="2:9" x14ac:dyDescent="0.3">
      <c r="B6395" s="15">
        <v>1944275</v>
      </c>
      <c r="C6395" s="16">
        <v>45336</v>
      </c>
      <c r="D6395" s="15">
        <v>1266</v>
      </c>
      <c r="E6395" t="str">
        <f>VLOOKUP(D6395,Customers!$B$8:$C$1412,2,FALSE)</f>
        <v>Marties Hallmark #2</v>
      </c>
      <c r="F6395" s="15">
        <v>1</v>
      </c>
      <c r="G6395" s="15" t="str">
        <f>VLOOKUP(F6395,'Other Data'!$B$17:$C$24,2,FALSE)</f>
        <v>ProductA</v>
      </c>
      <c r="H6395" s="18">
        <v>45336.765659722252</v>
      </c>
      <c r="I6395" s="15">
        <v>160</v>
      </c>
    </row>
    <row r="6396" spans="2:9" x14ac:dyDescent="0.3">
      <c r="B6396" s="15">
        <v>1944276</v>
      </c>
      <c r="C6396" s="16">
        <v>45336</v>
      </c>
      <c r="D6396" s="15">
        <v>1328</v>
      </c>
      <c r="E6396" t="str">
        <f>VLOOKUP(D6396,Customers!$B$8:$C$1412,2,FALSE)</f>
        <v>Brand Via</v>
      </c>
      <c r="F6396" s="15">
        <v>6</v>
      </c>
      <c r="G6396" s="15" t="str">
        <f>VLOOKUP(F6396,'Other Data'!$B$17:$C$24,2,FALSE)</f>
        <v>ProductF</v>
      </c>
      <c r="H6396" s="18">
        <v>45336.780474537067</v>
      </c>
      <c r="I6396" s="15">
        <v>150</v>
      </c>
    </row>
    <row r="6397" spans="2:9" x14ac:dyDescent="0.3">
      <c r="B6397" s="15">
        <v>1944277</v>
      </c>
      <c r="C6397" s="16">
        <v>45336</v>
      </c>
      <c r="D6397" s="15">
        <v>1036</v>
      </c>
      <c r="E6397" t="str">
        <f>VLOOKUP(D6397,Customers!$B$8:$C$1412,2,FALSE)</f>
        <v>Additions</v>
      </c>
      <c r="F6397" s="15">
        <v>2</v>
      </c>
      <c r="G6397" s="15" t="str">
        <f>VLOOKUP(F6397,'Other Data'!$B$17:$C$24,2,FALSE)</f>
        <v>ProductB</v>
      </c>
      <c r="H6397" s="18">
        <v>45336.792604166694</v>
      </c>
      <c r="I6397" s="15">
        <v>160</v>
      </c>
    </row>
    <row r="6398" spans="2:9" x14ac:dyDescent="0.3">
      <c r="B6398" s="15">
        <v>1944278</v>
      </c>
      <c r="C6398" s="16">
        <v>45336</v>
      </c>
      <c r="D6398" s="15">
        <v>1260</v>
      </c>
      <c r="E6398" t="str">
        <f>VLOOKUP(D6398,Customers!$B$8:$C$1412,2,FALSE)</f>
        <v>MFMER. Mayo Clinic</v>
      </c>
      <c r="F6398" s="15">
        <v>2</v>
      </c>
      <c r="G6398" s="15" t="str">
        <f>VLOOKUP(F6398,'Other Data'!$B$17:$C$24,2,FALSE)</f>
        <v>ProductB</v>
      </c>
      <c r="H6398" s="18">
        <v>45336.805902777807</v>
      </c>
      <c r="I6398" s="15">
        <v>155</v>
      </c>
    </row>
    <row r="6399" spans="2:9" x14ac:dyDescent="0.3">
      <c r="B6399" s="15">
        <v>1944279</v>
      </c>
      <c r="C6399" s="16">
        <v>45336</v>
      </c>
      <c r="D6399" s="15">
        <v>1190</v>
      </c>
      <c r="E6399" t="str">
        <f>VLOOKUP(D6399,Customers!$B$8:$C$1412,2,FALSE)</f>
        <v>Trinity Medical Center Gift Shop</v>
      </c>
      <c r="F6399" s="15">
        <v>3</v>
      </c>
      <c r="G6399" s="15" t="str">
        <f>VLOOKUP(F6399,'Other Data'!$B$17:$C$24,2,FALSE)</f>
        <v>ProductC</v>
      </c>
      <c r="H6399" s="18">
        <v>45336.821736111138</v>
      </c>
      <c r="I6399" s="15">
        <v>165</v>
      </c>
    </row>
    <row r="6400" spans="2:9" x14ac:dyDescent="0.3">
      <c r="B6400" s="15">
        <v>1944280</v>
      </c>
      <c r="C6400" s="16">
        <v>45336</v>
      </c>
      <c r="D6400" s="15">
        <v>887</v>
      </c>
      <c r="E6400" t="str">
        <f>VLOOKUP(D6400,Customers!$B$8:$C$1412,2,FALSE)</f>
        <v>New DaVincis .Com</v>
      </c>
      <c r="F6400" s="15">
        <v>3</v>
      </c>
      <c r="G6400" s="15" t="str">
        <f>VLOOKUP(F6400,'Other Data'!$B$17:$C$24,2,FALSE)</f>
        <v>ProductC</v>
      </c>
      <c r="H6400" s="18">
        <v>45336.831319444471</v>
      </c>
      <c r="I6400" s="15">
        <v>165</v>
      </c>
    </row>
    <row r="6401" spans="2:9" x14ac:dyDescent="0.3">
      <c r="B6401" s="15">
        <v>1944281</v>
      </c>
      <c r="C6401" s="16">
        <v>45336</v>
      </c>
      <c r="D6401" s="15">
        <v>81</v>
      </c>
      <c r="E6401" t="str">
        <f>VLOOKUP(D6401,Customers!$B$8:$C$1412,2,FALSE)</f>
        <v>Harbour Gift</v>
      </c>
      <c r="F6401" s="15">
        <v>1</v>
      </c>
      <c r="G6401" s="15" t="str">
        <f>VLOOKUP(F6401,'Other Data'!$B$17:$C$24,2,FALSE)</f>
        <v>ProductA</v>
      </c>
      <c r="H6401" s="18">
        <v>45336.839375000025</v>
      </c>
      <c r="I6401" s="15">
        <v>176</v>
      </c>
    </row>
    <row r="6402" spans="2:9" x14ac:dyDescent="0.3">
      <c r="B6402" s="15">
        <v>1944282</v>
      </c>
      <c r="C6402" s="16">
        <v>45336</v>
      </c>
      <c r="D6402" s="15">
        <v>68</v>
      </c>
      <c r="E6402" t="str">
        <f>VLOOKUP(D6402,Customers!$B$8:$C$1412,2,FALSE)</f>
        <v>PEI Company Store The</v>
      </c>
      <c r="F6402" s="15">
        <v>4</v>
      </c>
      <c r="G6402" s="15" t="str">
        <f>VLOOKUP(F6402,'Other Data'!$B$17:$C$24,2,FALSE)</f>
        <v>ProductD</v>
      </c>
      <c r="H6402" s="18">
        <v>45336.848912037065</v>
      </c>
      <c r="I6402" s="15">
        <v>164</v>
      </c>
    </row>
    <row r="6403" spans="2:9" x14ac:dyDescent="0.3">
      <c r="B6403" s="15">
        <v>1944283</v>
      </c>
      <c r="C6403" s="16">
        <v>45336</v>
      </c>
      <c r="D6403" s="15">
        <v>84</v>
      </c>
      <c r="E6403" t="str">
        <f>VLOOKUP(D6403,Customers!$B$8:$C$1412,2,FALSE)</f>
        <v>Village Designs</v>
      </c>
      <c r="F6403" s="15">
        <v>1</v>
      </c>
      <c r="G6403" s="15" t="str">
        <f>VLOOKUP(F6403,'Other Data'!$B$17:$C$24,2,FALSE)</f>
        <v>ProductA</v>
      </c>
      <c r="H6403" s="18">
        <v>45336.861331018546</v>
      </c>
      <c r="I6403" s="15">
        <v>149</v>
      </c>
    </row>
    <row r="6404" spans="2:9" x14ac:dyDescent="0.3">
      <c r="B6404" s="15">
        <v>1944284</v>
      </c>
      <c r="C6404" s="16">
        <v>45336</v>
      </c>
      <c r="D6404" s="15">
        <v>799</v>
      </c>
      <c r="E6404" t="str">
        <f>VLOOKUP(D6404,Customers!$B$8:$C$1412,2,FALSE)</f>
        <v>Halina's Hallmark Shop</v>
      </c>
      <c r="F6404" s="15">
        <v>6</v>
      </c>
      <c r="G6404" s="15" t="str">
        <f>VLOOKUP(F6404,'Other Data'!$B$17:$C$24,2,FALSE)</f>
        <v>ProductF</v>
      </c>
      <c r="H6404" s="18">
        <v>45336.872407407434</v>
      </c>
      <c r="I6404" s="15">
        <v>147</v>
      </c>
    </row>
    <row r="6405" spans="2:9" x14ac:dyDescent="0.3">
      <c r="B6405" s="15">
        <v>1944285</v>
      </c>
      <c r="C6405" s="16">
        <v>45336</v>
      </c>
      <c r="D6405" s="15">
        <v>1298</v>
      </c>
      <c r="E6405" t="str">
        <f>VLOOKUP(D6405,Customers!$B$8:$C$1412,2,FALSE)</f>
        <v>Popular Clothing &amp; Accessories</v>
      </c>
      <c r="F6405" s="15">
        <v>3</v>
      </c>
      <c r="G6405" s="15" t="str">
        <f>VLOOKUP(F6405,'Other Data'!$B$17:$C$24,2,FALSE)</f>
        <v>ProductC</v>
      </c>
      <c r="H6405" s="18">
        <v>45336.887997685211</v>
      </c>
      <c r="I6405" s="15">
        <v>142</v>
      </c>
    </row>
    <row r="6406" spans="2:9" x14ac:dyDescent="0.3">
      <c r="B6406" s="15">
        <v>1944286</v>
      </c>
      <c r="C6406" s="16">
        <v>45337</v>
      </c>
      <c r="D6406" s="15">
        <v>1385</v>
      </c>
      <c r="E6406" t="str">
        <f>VLOOKUP(D6406,Customers!$B$8:$C$1412,2,FALSE)</f>
        <v>Wilhides</v>
      </c>
      <c r="F6406" s="15">
        <v>2</v>
      </c>
      <c r="G6406" s="15" t="str">
        <f>VLOOKUP(F6406,'Other Data'!$B$17:$C$24,2,FALSE)</f>
        <v>ProductB</v>
      </c>
      <c r="H6406" s="18">
        <v>45337.333333333336</v>
      </c>
      <c r="I6406" s="15">
        <v>160</v>
      </c>
    </row>
    <row r="6407" spans="2:9" x14ac:dyDescent="0.3">
      <c r="B6407" s="15">
        <v>1944287</v>
      </c>
      <c r="C6407" s="16">
        <v>45337</v>
      </c>
      <c r="D6407" s="15">
        <v>793</v>
      </c>
      <c r="E6407" t="str">
        <f>VLOOKUP(D6407,Customers!$B$8:$C$1412,2,FALSE)</f>
        <v>Unicorn Shop</v>
      </c>
      <c r="F6407" s="15">
        <v>5</v>
      </c>
      <c r="G6407" s="15" t="str">
        <f>VLOOKUP(F6407,'Other Data'!$B$17:$C$24,2,FALSE)</f>
        <v>ProductE</v>
      </c>
      <c r="H6407" s="18">
        <v>45337.34756944445</v>
      </c>
      <c r="I6407" s="15">
        <v>146</v>
      </c>
    </row>
    <row r="6408" spans="2:9" x14ac:dyDescent="0.3">
      <c r="B6408" s="15">
        <v>1944288</v>
      </c>
      <c r="C6408" s="16">
        <v>45337</v>
      </c>
      <c r="D6408" s="15">
        <v>1369</v>
      </c>
      <c r="E6408" t="str">
        <f>VLOOKUP(D6408,Customers!$B$8:$C$1412,2,FALSE)</f>
        <v>DK Mining Co.</v>
      </c>
      <c r="F6408" s="15">
        <v>6</v>
      </c>
      <c r="G6408" s="15" t="str">
        <f>VLOOKUP(F6408,'Other Data'!$B$17:$C$24,2,FALSE)</f>
        <v>ProductF</v>
      </c>
      <c r="H6408" s="18">
        <v>45337.362557870372</v>
      </c>
      <c r="I6408" s="15">
        <v>159</v>
      </c>
    </row>
    <row r="6409" spans="2:9" x14ac:dyDescent="0.3">
      <c r="B6409" s="15">
        <v>1944289</v>
      </c>
      <c r="C6409" s="16">
        <v>45337</v>
      </c>
      <c r="D6409" s="15">
        <v>1251</v>
      </c>
      <c r="E6409" t="str">
        <f>VLOOKUP(D6409,Customers!$B$8:$C$1412,2,FALSE)</f>
        <v>Watches by Gosh</v>
      </c>
      <c r="F6409" s="15">
        <v>3</v>
      </c>
      <c r="G6409" s="15" t="str">
        <f>VLOOKUP(F6409,'Other Data'!$B$17:$C$24,2,FALSE)</f>
        <v>ProductC</v>
      </c>
      <c r="H6409" s="18">
        <v>45337.376875000002</v>
      </c>
      <c r="I6409" s="15">
        <v>141</v>
      </c>
    </row>
    <row r="6410" spans="2:9" x14ac:dyDescent="0.3">
      <c r="B6410" s="15">
        <v>1944290</v>
      </c>
      <c r="C6410" s="16">
        <v>45337</v>
      </c>
      <c r="D6410" s="15">
        <v>321</v>
      </c>
      <c r="E6410" t="str">
        <f>VLOOKUP(D6410,Customers!$B$8:$C$1412,2,FALSE)</f>
        <v>A.W. BROCK</v>
      </c>
      <c r="F6410" s="15">
        <v>1</v>
      </c>
      <c r="G6410" s="15" t="str">
        <f>VLOOKUP(F6410,'Other Data'!$B$17:$C$24,2,FALSE)</f>
        <v>ProductA</v>
      </c>
      <c r="H6410" s="18">
        <v>45337.390509259261</v>
      </c>
      <c r="I6410" s="15">
        <v>176</v>
      </c>
    </row>
    <row r="6411" spans="2:9" x14ac:dyDescent="0.3">
      <c r="B6411" s="15">
        <v>1944291</v>
      </c>
      <c r="C6411" s="16">
        <v>45337</v>
      </c>
      <c r="D6411" s="15">
        <v>1327</v>
      </c>
      <c r="E6411" t="str">
        <f>VLOOKUP(D6411,Customers!$B$8:$C$1412,2,FALSE)</f>
        <v>Strawbridges Stationers &amp; Gifts</v>
      </c>
      <c r="F6411" s="15">
        <v>5</v>
      </c>
      <c r="G6411" s="15" t="str">
        <f>VLOOKUP(F6411,'Other Data'!$B$17:$C$24,2,FALSE)</f>
        <v>ProductE</v>
      </c>
      <c r="H6411" s="18">
        <v>45337.406574074077</v>
      </c>
      <c r="I6411" s="15">
        <v>162</v>
      </c>
    </row>
    <row r="6412" spans="2:9" x14ac:dyDescent="0.3">
      <c r="B6412" s="15">
        <v>1944292</v>
      </c>
      <c r="C6412" s="16">
        <v>45337</v>
      </c>
      <c r="D6412" s="15">
        <v>747</v>
      </c>
      <c r="E6412" t="str">
        <f>VLOOKUP(D6412,Customers!$B$8:$C$1412,2,FALSE)</f>
        <v>Totem Pole</v>
      </c>
      <c r="F6412" s="15">
        <v>5</v>
      </c>
      <c r="G6412" s="15" t="str">
        <f>VLOOKUP(F6412,'Other Data'!$B$17:$C$24,2,FALSE)</f>
        <v>ProductE</v>
      </c>
      <c r="H6412" s="18">
        <v>45337.420393518521</v>
      </c>
      <c r="I6412" s="15">
        <v>140</v>
      </c>
    </row>
    <row r="6413" spans="2:9" x14ac:dyDescent="0.3">
      <c r="B6413" s="15">
        <v>1944293</v>
      </c>
      <c r="C6413" s="16">
        <v>45337</v>
      </c>
      <c r="D6413" s="15">
        <v>367</v>
      </c>
      <c r="E6413" t="str">
        <f>VLOOKUP(D6413,Customers!$B$8:$C$1412,2,FALSE)</f>
        <v>Gift Ideaz</v>
      </c>
      <c r="F6413" s="15">
        <v>1</v>
      </c>
      <c r="G6413" s="15" t="str">
        <f>VLOOKUP(F6413,'Other Data'!$B$17:$C$24,2,FALSE)</f>
        <v>ProductA</v>
      </c>
      <c r="H6413" s="18">
        <v>45337.435937500006</v>
      </c>
      <c r="I6413" s="15">
        <v>150</v>
      </c>
    </row>
    <row r="6414" spans="2:9" x14ac:dyDescent="0.3">
      <c r="B6414" s="15">
        <v>1944294</v>
      </c>
      <c r="C6414" s="16">
        <v>45337</v>
      </c>
      <c r="D6414" s="15">
        <v>1005</v>
      </c>
      <c r="E6414" t="str">
        <f>VLOOKUP(D6414,Customers!$B$8:$C$1412,2,FALSE)</f>
        <v>Cotton Gin</v>
      </c>
      <c r="F6414" s="15">
        <v>4</v>
      </c>
      <c r="G6414" s="15" t="str">
        <f>VLOOKUP(F6414,'Other Data'!$B$17:$C$24,2,FALSE)</f>
        <v>ProductD</v>
      </c>
      <c r="H6414" s="18">
        <v>45337.449965277781</v>
      </c>
      <c r="I6414" s="15">
        <v>164</v>
      </c>
    </row>
    <row r="6415" spans="2:9" x14ac:dyDescent="0.3">
      <c r="B6415" s="15">
        <v>1944295</v>
      </c>
      <c r="C6415" s="16">
        <v>45337</v>
      </c>
      <c r="D6415" s="15">
        <v>482</v>
      </c>
      <c r="E6415" t="str">
        <f>VLOOKUP(D6415,Customers!$B$8:$C$1412,2,FALSE)</f>
        <v>Garfield #144</v>
      </c>
      <c r="F6415" s="15">
        <v>5</v>
      </c>
      <c r="G6415" s="15" t="str">
        <f>VLOOKUP(F6415,'Other Data'!$B$17:$C$24,2,FALSE)</f>
        <v>ProductE</v>
      </c>
      <c r="H6415" s="18">
        <v>45337.461782407408</v>
      </c>
      <c r="I6415" s="15">
        <v>174</v>
      </c>
    </row>
    <row r="6416" spans="2:9" x14ac:dyDescent="0.3">
      <c r="B6416" s="15">
        <v>1944296</v>
      </c>
      <c r="C6416" s="16">
        <v>45337</v>
      </c>
      <c r="D6416" s="15">
        <v>233</v>
      </c>
      <c r="E6416" t="str">
        <f>VLOOKUP(D6416,Customers!$B$8:$C$1412,2,FALSE)</f>
        <v>Buck or Two #534</v>
      </c>
      <c r="F6416" s="15">
        <v>5</v>
      </c>
      <c r="G6416" s="15" t="str">
        <f>VLOOKUP(F6416,'Other Data'!$B$17:$C$24,2,FALSE)</f>
        <v>ProductE</v>
      </c>
      <c r="H6416" s="18">
        <v>45337.473287037035</v>
      </c>
      <c r="I6416" s="15">
        <v>166</v>
      </c>
    </row>
    <row r="6417" spans="2:9" x14ac:dyDescent="0.3">
      <c r="B6417" s="15">
        <v>1944297</v>
      </c>
      <c r="C6417" s="16">
        <v>45337</v>
      </c>
      <c r="D6417" s="15">
        <v>673</v>
      </c>
      <c r="E6417" t="str">
        <f>VLOOKUP(D6417,Customers!$B$8:$C$1412,2,FALSE)</f>
        <v>Pharmasave - 250</v>
      </c>
      <c r="F6417" s="15">
        <v>6</v>
      </c>
      <c r="G6417" s="15" t="str">
        <f>VLOOKUP(F6417,'Other Data'!$B$17:$C$24,2,FALSE)</f>
        <v>ProductF</v>
      </c>
      <c r="H6417" s="18">
        <v>45337.48673611111</v>
      </c>
      <c r="I6417" s="15">
        <v>175</v>
      </c>
    </row>
    <row r="6418" spans="2:9" x14ac:dyDescent="0.3">
      <c r="B6418" s="15">
        <v>1944298</v>
      </c>
      <c r="C6418" s="16">
        <v>45337</v>
      </c>
      <c r="D6418" s="15">
        <v>701</v>
      </c>
      <c r="E6418" t="str">
        <f>VLOOKUP(D6418,Customers!$B$8:$C$1412,2,FALSE)</f>
        <v>Super Dollar Store</v>
      </c>
      <c r="F6418" s="15">
        <v>6</v>
      </c>
      <c r="G6418" s="15" t="str">
        <f>VLOOKUP(F6418,'Other Data'!$B$17:$C$24,2,FALSE)</f>
        <v>ProductF</v>
      </c>
      <c r="H6418" s="18">
        <v>45337.501192129632</v>
      </c>
      <c r="I6418" s="15">
        <v>150</v>
      </c>
    </row>
    <row r="6419" spans="2:9" x14ac:dyDescent="0.3">
      <c r="B6419" s="15">
        <v>1944299</v>
      </c>
      <c r="C6419" s="16">
        <v>45337</v>
      </c>
      <c r="D6419" s="15">
        <v>1222</v>
      </c>
      <c r="E6419" t="str">
        <f>VLOOKUP(D6419,Customers!$B$8:$C$1412,2,FALSE)</f>
        <v>Dillard's</v>
      </c>
      <c r="F6419" s="15">
        <v>4</v>
      </c>
      <c r="G6419" s="15" t="str">
        <f>VLOOKUP(F6419,'Other Data'!$B$17:$C$24,2,FALSE)</f>
        <v>ProductD</v>
      </c>
      <c r="H6419" s="18">
        <v>45337.515196759261</v>
      </c>
      <c r="I6419" s="15">
        <v>165</v>
      </c>
    </row>
    <row r="6420" spans="2:9" x14ac:dyDescent="0.3">
      <c r="B6420" s="15">
        <v>1944300</v>
      </c>
      <c r="C6420" s="16">
        <v>45337</v>
      </c>
      <c r="D6420" s="15">
        <v>1305</v>
      </c>
      <c r="E6420" t="str">
        <f>VLOOKUP(D6420,Customers!$B$8:$C$1412,2,FALSE)</f>
        <v>Divinty</v>
      </c>
      <c r="F6420" s="15">
        <v>1</v>
      </c>
      <c r="G6420" s="15" t="str">
        <f>VLOOKUP(F6420,'Other Data'!$B$17:$C$24,2,FALSE)</f>
        <v>ProductA</v>
      </c>
      <c r="H6420" s="18">
        <v>45337.529143518521</v>
      </c>
      <c r="I6420" s="15">
        <v>141</v>
      </c>
    </row>
    <row r="6421" spans="2:9" x14ac:dyDescent="0.3">
      <c r="B6421" s="15">
        <v>1944301</v>
      </c>
      <c r="C6421" s="16">
        <v>45337</v>
      </c>
      <c r="D6421" s="15">
        <v>1305</v>
      </c>
      <c r="E6421" t="str">
        <f>VLOOKUP(D6421,Customers!$B$8:$C$1412,2,FALSE)</f>
        <v>Divinty</v>
      </c>
      <c r="F6421" s="15">
        <v>4</v>
      </c>
      <c r="G6421" s="15" t="str">
        <f>VLOOKUP(F6421,'Other Data'!$B$17:$C$24,2,FALSE)</f>
        <v>ProductD</v>
      </c>
      <c r="H6421" s="18">
        <v>45337.538912037038</v>
      </c>
      <c r="I6421" s="15">
        <v>140</v>
      </c>
    </row>
    <row r="6422" spans="2:9" x14ac:dyDescent="0.3">
      <c r="B6422" s="15">
        <v>1944302</v>
      </c>
      <c r="C6422" s="16">
        <v>45337</v>
      </c>
      <c r="D6422" s="15">
        <v>201</v>
      </c>
      <c r="E6422" t="str">
        <f>VLOOKUP(D6422,Customers!$B$8:$C$1412,2,FALSE)</f>
        <v>Zellers Store #284</v>
      </c>
      <c r="F6422" s="15">
        <v>4</v>
      </c>
      <c r="G6422" s="15" t="str">
        <f>VLOOKUP(F6422,'Other Data'!$B$17:$C$24,2,FALSE)</f>
        <v>ProductD</v>
      </c>
      <c r="H6422" s="18">
        <v>45337.547997685186</v>
      </c>
      <c r="I6422" s="15">
        <v>141</v>
      </c>
    </row>
    <row r="6423" spans="2:9" x14ac:dyDescent="0.3">
      <c r="B6423" s="15">
        <v>1944303</v>
      </c>
      <c r="C6423" s="16">
        <v>45337</v>
      </c>
      <c r="D6423" s="15">
        <v>1323</v>
      </c>
      <c r="E6423" t="str">
        <f>VLOOKUP(D6423,Customers!$B$8:$C$1412,2,FALSE)</f>
        <v>Far East Watchcases Inc</v>
      </c>
      <c r="F6423" s="15">
        <v>6</v>
      </c>
      <c r="G6423" s="15" t="str">
        <f>VLOOKUP(F6423,'Other Data'!$B$17:$C$24,2,FALSE)</f>
        <v>ProductF</v>
      </c>
      <c r="H6423" s="18">
        <v>45337.560208333336</v>
      </c>
      <c r="I6423" s="15">
        <v>152</v>
      </c>
    </row>
    <row r="6424" spans="2:9" x14ac:dyDescent="0.3">
      <c r="B6424" s="15">
        <v>1944304</v>
      </c>
      <c r="C6424" s="16">
        <v>45337</v>
      </c>
      <c r="D6424" s="15">
        <v>972</v>
      </c>
      <c r="E6424" t="str">
        <f>VLOOKUP(D6424,Customers!$B$8:$C$1412,2,FALSE)</f>
        <v>J.C. &amp; Co.</v>
      </c>
      <c r="F6424" s="15">
        <v>3</v>
      </c>
      <c r="G6424" s="15" t="str">
        <f>VLOOKUP(F6424,'Other Data'!$B$17:$C$24,2,FALSE)</f>
        <v>ProductC</v>
      </c>
      <c r="H6424" s="18">
        <v>45337.570694444446</v>
      </c>
      <c r="I6424" s="15">
        <v>144</v>
      </c>
    </row>
    <row r="6425" spans="2:9" x14ac:dyDescent="0.3">
      <c r="B6425" s="15">
        <v>1944305</v>
      </c>
      <c r="C6425" s="16">
        <v>45337</v>
      </c>
      <c r="D6425" s="15">
        <v>661</v>
      </c>
      <c r="E6425" t="str">
        <f>VLOOKUP(D6425,Customers!$B$8:$C$1412,2,FALSE)</f>
        <v>Your Dollar Store With More #143</v>
      </c>
      <c r="F6425" s="15">
        <v>4</v>
      </c>
      <c r="G6425" s="15" t="str">
        <f>VLOOKUP(F6425,'Other Data'!$B$17:$C$24,2,FALSE)</f>
        <v>ProductD</v>
      </c>
      <c r="H6425" s="18">
        <v>45337.585763888892</v>
      </c>
      <c r="I6425" s="15">
        <v>140</v>
      </c>
    </row>
    <row r="6426" spans="2:9" x14ac:dyDescent="0.3">
      <c r="B6426" s="15">
        <v>1944306</v>
      </c>
      <c r="C6426" s="16">
        <v>45337</v>
      </c>
      <c r="D6426" s="15">
        <v>236</v>
      </c>
      <c r="E6426" t="str">
        <f>VLOOKUP(D6426,Customers!$B$8:$C$1412,2,FALSE)</f>
        <v>Charming Accents</v>
      </c>
      <c r="F6426" s="15">
        <v>4</v>
      </c>
      <c r="G6426" s="15" t="str">
        <f>VLOOKUP(F6426,'Other Data'!$B$17:$C$24,2,FALSE)</f>
        <v>ProductD</v>
      </c>
      <c r="H6426" s="18">
        <v>45337.601041666669</v>
      </c>
      <c r="I6426" s="15">
        <v>169</v>
      </c>
    </row>
    <row r="6427" spans="2:9" x14ac:dyDescent="0.3">
      <c r="B6427" s="15">
        <v>1944307</v>
      </c>
      <c r="C6427" s="16">
        <v>45337</v>
      </c>
      <c r="D6427" s="15">
        <v>254</v>
      </c>
      <c r="E6427" t="str">
        <f>VLOOKUP(D6427,Customers!$B$8:$C$1412,2,FALSE)</f>
        <v>Samples, Temtex Industries Inc.</v>
      </c>
      <c r="F6427" s="15">
        <v>3</v>
      </c>
      <c r="G6427" s="15" t="str">
        <f>VLOOKUP(F6427,'Other Data'!$B$17:$C$24,2,FALSE)</f>
        <v>ProductC</v>
      </c>
      <c r="H6427" s="18">
        <v>45337.610312500001</v>
      </c>
      <c r="I6427" s="15">
        <v>144</v>
      </c>
    </row>
    <row r="6428" spans="2:9" x14ac:dyDescent="0.3">
      <c r="B6428" s="15">
        <v>1944308</v>
      </c>
      <c r="C6428" s="16">
        <v>45337</v>
      </c>
      <c r="D6428" s="15">
        <v>1034</v>
      </c>
      <c r="E6428" t="str">
        <f>VLOOKUP(D6428,Customers!$B$8:$C$1412,2,FALSE)</f>
        <v>Southern Antiques &amp; Interiors</v>
      </c>
      <c r="F6428" s="15">
        <v>2</v>
      </c>
      <c r="G6428" s="15" t="str">
        <f>VLOOKUP(F6428,'Other Data'!$B$17:$C$24,2,FALSE)</f>
        <v>ProductB</v>
      </c>
      <c r="H6428" s="18">
        <v>45337.619004629632</v>
      </c>
      <c r="I6428" s="15">
        <v>162</v>
      </c>
    </row>
    <row r="6429" spans="2:9" x14ac:dyDescent="0.3">
      <c r="B6429" s="15">
        <v>1944309</v>
      </c>
      <c r="C6429" s="16">
        <v>45337</v>
      </c>
      <c r="D6429" s="15">
        <v>1359</v>
      </c>
      <c r="E6429" t="str">
        <f>VLOOKUP(D6429,Customers!$B$8:$C$1412,2,FALSE)</f>
        <v>Barb &amp; Betty 's Hallmark</v>
      </c>
      <c r="F6429" s="15">
        <v>4</v>
      </c>
      <c r="G6429" s="15" t="str">
        <f>VLOOKUP(F6429,'Other Data'!$B$17:$C$24,2,FALSE)</f>
        <v>ProductD</v>
      </c>
      <c r="H6429" s="18">
        <v>45337.631226851852</v>
      </c>
      <c r="I6429" s="15">
        <v>150</v>
      </c>
    </row>
    <row r="6430" spans="2:9" x14ac:dyDescent="0.3">
      <c r="B6430" s="15">
        <v>1944310</v>
      </c>
      <c r="C6430" s="16">
        <v>45337</v>
      </c>
      <c r="D6430" s="15">
        <v>1063</v>
      </c>
      <c r="E6430" t="str">
        <f>VLOOKUP(D6430,Customers!$B$8:$C$1412,2,FALSE)</f>
        <v>Think Toys</v>
      </c>
      <c r="F6430" s="15">
        <v>3</v>
      </c>
      <c r="G6430" s="15" t="str">
        <f>VLOOKUP(F6430,'Other Data'!$B$17:$C$24,2,FALSE)</f>
        <v>ProductC</v>
      </c>
      <c r="H6430" s="18">
        <v>45337.640023148146</v>
      </c>
      <c r="I6430" s="15">
        <v>145</v>
      </c>
    </row>
    <row r="6431" spans="2:9" x14ac:dyDescent="0.3">
      <c r="B6431" s="15">
        <v>1944311</v>
      </c>
      <c r="C6431" s="16">
        <v>45337</v>
      </c>
      <c r="D6431" s="15">
        <v>786</v>
      </c>
      <c r="E6431" t="str">
        <f>VLOOKUP(D6431,Customers!$B$8:$C$1412,2,FALSE)</f>
        <v>Kim's Hallmark</v>
      </c>
      <c r="F6431" s="15">
        <v>3</v>
      </c>
      <c r="G6431" s="15" t="str">
        <f>VLOOKUP(F6431,'Other Data'!$B$17:$C$24,2,FALSE)</f>
        <v>ProductC</v>
      </c>
      <c r="H6431" s="18">
        <v>45337.6483912037</v>
      </c>
      <c r="I6431" s="15">
        <v>154</v>
      </c>
    </row>
    <row r="6432" spans="2:9" x14ac:dyDescent="0.3">
      <c r="B6432" s="15">
        <v>1944312</v>
      </c>
      <c r="C6432" s="16">
        <v>45337</v>
      </c>
      <c r="D6432" s="15">
        <v>802</v>
      </c>
      <c r="E6432" t="str">
        <f>VLOOKUP(D6432,Customers!$B$8:$C$1412,2,FALSE)</f>
        <v>Central Vermont Medical Center Gift Shop</v>
      </c>
      <c r="F6432" s="15">
        <v>4</v>
      </c>
      <c r="G6432" s="15" t="str">
        <f>VLOOKUP(F6432,'Other Data'!$B$17:$C$24,2,FALSE)</f>
        <v>ProductD</v>
      </c>
      <c r="H6432" s="18">
        <v>45337.663518518515</v>
      </c>
      <c r="I6432" s="15">
        <v>141</v>
      </c>
    </row>
    <row r="6433" spans="2:9" x14ac:dyDescent="0.3">
      <c r="B6433" s="15">
        <v>1944313</v>
      </c>
      <c r="C6433" s="16">
        <v>45337</v>
      </c>
      <c r="D6433" s="15">
        <v>33</v>
      </c>
      <c r="E6433" t="str">
        <f>VLOOKUP(D6433,Customers!$B$8:$C$1412,2,FALSE)</f>
        <v>Primrose Lane Gift</v>
      </c>
      <c r="F6433" s="15">
        <v>4</v>
      </c>
      <c r="G6433" s="15" t="str">
        <f>VLOOKUP(F6433,'Other Data'!$B$17:$C$24,2,FALSE)</f>
        <v>ProductD</v>
      </c>
      <c r="H6433" s="18">
        <v>45337.67355324074</v>
      </c>
      <c r="I6433" s="15">
        <v>175</v>
      </c>
    </row>
    <row r="6434" spans="2:9" x14ac:dyDescent="0.3">
      <c r="B6434" s="15">
        <v>1944314</v>
      </c>
      <c r="C6434" s="16">
        <v>45337</v>
      </c>
      <c r="D6434" s="15">
        <v>987</v>
      </c>
      <c r="E6434" t="str">
        <f>VLOOKUP(D6434,Customers!$B$8:$C$1412,2,FALSE)</f>
        <v>Walter And Walton's Emporium</v>
      </c>
      <c r="F6434" s="15">
        <v>2</v>
      </c>
      <c r="G6434" s="15" t="str">
        <f>VLOOKUP(F6434,'Other Data'!$B$17:$C$24,2,FALSE)</f>
        <v>ProductB</v>
      </c>
      <c r="H6434" s="18">
        <v>45337.687013888892</v>
      </c>
      <c r="I6434" s="15">
        <v>161</v>
      </c>
    </row>
    <row r="6435" spans="2:9" x14ac:dyDescent="0.3">
      <c r="B6435" s="15">
        <v>1944315</v>
      </c>
      <c r="C6435" s="16">
        <v>45337</v>
      </c>
      <c r="D6435" s="15">
        <v>1095</v>
      </c>
      <c r="E6435" t="str">
        <f>VLOOKUP(D6435,Customers!$B$8:$C$1412,2,FALSE)</f>
        <v>21 Qusetions</v>
      </c>
      <c r="F6435" s="15">
        <v>5</v>
      </c>
      <c r="G6435" s="15" t="str">
        <f>VLOOKUP(F6435,'Other Data'!$B$17:$C$24,2,FALSE)</f>
        <v>ProductE</v>
      </c>
      <c r="H6435" s="18">
        <v>45337.696180555555</v>
      </c>
      <c r="I6435" s="15">
        <v>141</v>
      </c>
    </row>
    <row r="6436" spans="2:9" x14ac:dyDescent="0.3">
      <c r="B6436" s="15">
        <v>1944316</v>
      </c>
      <c r="C6436" s="16">
        <v>45337</v>
      </c>
      <c r="D6436" s="15">
        <v>19</v>
      </c>
      <c r="E6436" t="str">
        <f>VLOOKUP(D6436,Customers!$B$8:$C$1412,2,FALSE)</f>
        <v>Country Dreams</v>
      </c>
      <c r="F6436" s="15">
        <v>6</v>
      </c>
      <c r="G6436" s="15" t="str">
        <f>VLOOKUP(F6436,'Other Data'!$B$17:$C$24,2,FALSE)</f>
        <v>ProductF</v>
      </c>
      <c r="H6436" s="18">
        <v>45337.705023148148</v>
      </c>
      <c r="I6436" s="15">
        <v>143</v>
      </c>
    </row>
    <row r="6437" spans="2:9" x14ac:dyDescent="0.3">
      <c r="B6437" s="15">
        <v>1944317</v>
      </c>
      <c r="C6437" s="16">
        <v>45337</v>
      </c>
      <c r="D6437" s="15">
        <v>58</v>
      </c>
      <c r="E6437" t="str">
        <f>VLOOKUP(D6437,Customers!$B$8:$C$1412,2,FALSE)</f>
        <v>Kelly's Luggage</v>
      </c>
      <c r="F6437" s="15">
        <v>4</v>
      </c>
      <c r="G6437" s="15" t="str">
        <f>VLOOKUP(F6437,'Other Data'!$B$17:$C$24,2,FALSE)</f>
        <v>ProductD</v>
      </c>
      <c r="H6437" s="18">
        <v>45337.715324074074</v>
      </c>
      <c r="I6437" s="15">
        <v>140</v>
      </c>
    </row>
    <row r="6438" spans="2:9" x14ac:dyDescent="0.3">
      <c r="B6438" s="15">
        <v>1944318</v>
      </c>
      <c r="C6438" s="16">
        <v>45337</v>
      </c>
      <c r="D6438" s="15">
        <v>870</v>
      </c>
      <c r="E6438" t="str">
        <f>VLOOKUP(D6438,Customers!$B$8:$C$1412,2,FALSE)</f>
        <v>Tisch Hospital</v>
      </c>
      <c r="F6438" s="15">
        <v>2</v>
      </c>
      <c r="G6438" s="15" t="str">
        <f>VLOOKUP(F6438,'Other Data'!$B$17:$C$24,2,FALSE)</f>
        <v>ProductB</v>
      </c>
      <c r="H6438" s="18">
        <v>45337.726377314815</v>
      </c>
      <c r="I6438" s="15">
        <v>161</v>
      </c>
    </row>
    <row r="6439" spans="2:9" x14ac:dyDescent="0.3">
      <c r="B6439" s="15">
        <v>1944319</v>
      </c>
      <c r="C6439" s="16">
        <v>45337</v>
      </c>
      <c r="D6439" s="15">
        <v>1293</v>
      </c>
      <c r="E6439" t="str">
        <f>VLOOKUP(D6439,Customers!$B$8:$C$1412,2,FALSE)</f>
        <v>Mindless Inc</v>
      </c>
      <c r="F6439" s="15">
        <v>3</v>
      </c>
      <c r="G6439" s="15" t="str">
        <f>VLOOKUP(F6439,'Other Data'!$B$17:$C$24,2,FALSE)</f>
        <v>ProductC</v>
      </c>
      <c r="H6439" s="18">
        <v>45337.735150462962</v>
      </c>
      <c r="I6439" s="15">
        <v>159</v>
      </c>
    </row>
    <row r="6440" spans="2:9" x14ac:dyDescent="0.3">
      <c r="B6440" s="15">
        <v>1944320</v>
      </c>
      <c r="C6440" s="16">
        <v>45337</v>
      </c>
      <c r="D6440" s="15">
        <v>743</v>
      </c>
      <c r="E6440" t="str">
        <f>VLOOKUP(D6440,Customers!$B$8:$C$1412,2,FALSE)</f>
        <v>Baffin Flowers And Gifts</v>
      </c>
      <c r="F6440" s="15">
        <v>3</v>
      </c>
      <c r="G6440" s="15" t="str">
        <f>VLOOKUP(F6440,'Other Data'!$B$17:$C$24,2,FALSE)</f>
        <v>ProductC</v>
      </c>
      <c r="H6440" s="18">
        <v>45337.74313657407</v>
      </c>
      <c r="I6440" s="15">
        <v>178</v>
      </c>
    </row>
    <row r="6441" spans="2:9" x14ac:dyDescent="0.3">
      <c r="B6441" s="15">
        <v>1944321</v>
      </c>
      <c r="C6441" s="16">
        <v>45337</v>
      </c>
      <c r="D6441" s="15">
        <v>626</v>
      </c>
      <c r="E6441" t="str">
        <f>VLOOKUP(D6441,Customers!$B$8:$C$1412,2,FALSE)</f>
        <v>Beary Land Hospital</v>
      </c>
      <c r="F6441" s="15">
        <v>2</v>
      </c>
      <c r="G6441" s="15" t="str">
        <f>VLOOKUP(F6441,'Other Data'!$B$17:$C$24,2,FALSE)</f>
        <v>ProductB</v>
      </c>
      <c r="H6441" s="18">
        <v>45337.75672453703</v>
      </c>
      <c r="I6441" s="15">
        <v>146</v>
      </c>
    </row>
    <row r="6442" spans="2:9" x14ac:dyDescent="0.3">
      <c r="B6442" s="15">
        <v>1944322</v>
      </c>
      <c r="C6442" s="16">
        <v>45337</v>
      </c>
      <c r="D6442" s="15">
        <v>548</v>
      </c>
      <c r="E6442" t="str">
        <f>VLOOKUP(D6442,Customers!$B$8:$C$1412,2,FALSE)</f>
        <v>Buck or Two #530</v>
      </c>
      <c r="F6442" s="15">
        <v>4</v>
      </c>
      <c r="G6442" s="15" t="str">
        <f>VLOOKUP(F6442,'Other Data'!$B$17:$C$24,2,FALSE)</f>
        <v>ProductD</v>
      </c>
      <c r="H6442" s="18">
        <v>45337.76484953703</v>
      </c>
      <c r="I6442" s="15">
        <v>149</v>
      </c>
    </row>
    <row r="6443" spans="2:9" x14ac:dyDescent="0.3">
      <c r="B6443" s="15">
        <v>1944323</v>
      </c>
      <c r="C6443" s="16">
        <v>45337</v>
      </c>
      <c r="D6443" s="15">
        <v>458</v>
      </c>
      <c r="E6443" t="str">
        <f>VLOOKUP(D6443,Customers!$B$8:$C$1412,2,FALSE)</f>
        <v>Paper 'N Things</v>
      </c>
      <c r="F6443" s="15">
        <v>2</v>
      </c>
      <c r="G6443" s="15" t="str">
        <f>VLOOKUP(F6443,'Other Data'!$B$17:$C$24,2,FALSE)</f>
        <v>ProductB</v>
      </c>
      <c r="H6443" s="18">
        <v>45337.777164351843</v>
      </c>
      <c r="I6443" s="15">
        <v>157</v>
      </c>
    </row>
    <row r="6444" spans="2:9" x14ac:dyDescent="0.3">
      <c r="B6444" s="15">
        <v>1944324</v>
      </c>
      <c r="C6444" s="16">
        <v>45337</v>
      </c>
      <c r="D6444" s="15">
        <v>1099</v>
      </c>
      <c r="E6444" t="str">
        <f>VLOOKUP(D6444,Customers!$B$8:$C$1412,2,FALSE)</f>
        <v>Justin Weiss</v>
      </c>
      <c r="F6444" s="15">
        <v>2</v>
      </c>
      <c r="G6444" s="15" t="str">
        <f>VLOOKUP(F6444,'Other Data'!$B$17:$C$24,2,FALSE)</f>
        <v>ProductB</v>
      </c>
      <c r="H6444" s="18">
        <v>45337.788831018508</v>
      </c>
      <c r="I6444" s="15">
        <v>171</v>
      </c>
    </row>
    <row r="6445" spans="2:9" x14ac:dyDescent="0.3">
      <c r="B6445" s="15">
        <v>1944325</v>
      </c>
      <c r="C6445" s="16">
        <v>45337</v>
      </c>
      <c r="D6445" s="15">
        <v>308</v>
      </c>
      <c r="E6445" t="str">
        <f>VLOOKUP(D6445,Customers!$B$8:$C$1412,2,FALSE)</f>
        <v>Dell IDA</v>
      </c>
      <c r="F6445" s="15">
        <v>6</v>
      </c>
      <c r="G6445" s="15" t="str">
        <f>VLOOKUP(F6445,'Other Data'!$B$17:$C$24,2,FALSE)</f>
        <v>ProductF</v>
      </c>
      <c r="H6445" s="18">
        <v>45337.802962962953</v>
      </c>
      <c r="I6445" s="15">
        <v>173</v>
      </c>
    </row>
    <row r="6446" spans="2:9" x14ac:dyDescent="0.3">
      <c r="B6446" s="15">
        <v>1944326</v>
      </c>
      <c r="C6446" s="16">
        <v>45337</v>
      </c>
      <c r="D6446" s="15">
        <v>1229</v>
      </c>
      <c r="E6446" t="str">
        <f>VLOOKUP(D6446,Customers!$B$8:$C$1412,2,FALSE)</f>
        <v>Pomegrantes -Party Place</v>
      </c>
      <c r="F6446" s="15">
        <v>2</v>
      </c>
      <c r="G6446" s="15" t="str">
        <f>VLOOKUP(F6446,'Other Data'!$B$17:$C$24,2,FALSE)</f>
        <v>ProductB</v>
      </c>
      <c r="H6446" s="18">
        <v>45337.818159722214</v>
      </c>
      <c r="I6446" s="15">
        <v>159</v>
      </c>
    </row>
    <row r="6447" spans="2:9" x14ac:dyDescent="0.3">
      <c r="B6447" s="15">
        <v>1944327</v>
      </c>
      <c r="C6447" s="16">
        <v>45337</v>
      </c>
      <c r="D6447" s="15">
        <v>1060</v>
      </c>
      <c r="E6447" t="str">
        <f>VLOOKUP(D6447,Customers!$B$8:$C$1412,2,FALSE)</f>
        <v>Birmingham Museum Of Art</v>
      </c>
      <c r="F6447" s="15">
        <v>2</v>
      </c>
      <c r="G6447" s="15" t="str">
        <f>VLOOKUP(F6447,'Other Data'!$B$17:$C$24,2,FALSE)</f>
        <v>ProductB</v>
      </c>
      <c r="H6447" s="18">
        <v>45337.828310185178</v>
      </c>
      <c r="I6447" s="15">
        <v>151</v>
      </c>
    </row>
    <row r="6448" spans="2:9" x14ac:dyDescent="0.3">
      <c r="B6448" s="15">
        <v>1944328</v>
      </c>
      <c r="C6448" s="16">
        <v>45337</v>
      </c>
      <c r="D6448" s="15">
        <v>693</v>
      </c>
      <c r="E6448" t="str">
        <f>VLOOKUP(D6448,Customers!$B$8:$C$1412,2,FALSE)</f>
        <v>Meaningful Things</v>
      </c>
      <c r="F6448" s="15">
        <v>4</v>
      </c>
      <c r="G6448" s="15" t="str">
        <f>VLOOKUP(F6448,'Other Data'!$B$17:$C$24,2,FALSE)</f>
        <v>ProductD</v>
      </c>
      <c r="H6448" s="18">
        <v>45337.83752314814</v>
      </c>
      <c r="I6448" s="15">
        <v>148</v>
      </c>
    </row>
    <row r="6449" spans="2:9" x14ac:dyDescent="0.3">
      <c r="B6449" s="15">
        <v>1944329</v>
      </c>
      <c r="C6449" s="16">
        <v>45337</v>
      </c>
      <c r="D6449" s="15">
        <v>944</v>
      </c>
      <c r="E6449" t="str">
        <f>VLOOKUP(D6449,Customers!$B$8:$C$1412,2,FALSE)</f>
        <v>CHANDELLE CHALEUR</v>
      </c>
      <c r="F6449" s="15">
        <v>4</v>
      </c>
      <c r="G6449" s="15" t="str">
        <f>VLOOKUP(F6449,'Other Data'!$B$17:$C$24,2,FALSE)</f>
        <v>ProductD</v>
      </c>
      <c r="H6449" s="18">
        <v>45337.845995370364</v>
      </c>
      <c r="I6449" s="15">
        <v>155</v>
      </c>
    </row>
    <row r="6450" spans="2:9" x14ac:dyDescent="0.3">
      <c r="B6450" s="15">
        <v>1944330</v>
      </c>
      <c r="C6450" s="16">
        <v>45337</v>
      </c>
      <c r="D6450" s="15">
        <v>1200</v>
      </c>
      <c r="E6450" t="str">
        <f>VLOOKUP(D6450,Customers!$B$8:$C$1412,2,FALSE)</f>
        <v>Anheuser-Busch Companies, Inc.</v>
      </c>
      <c r="F6450" s="15">
        <v>1</v>
      </c>
      <c r="G6450" s="15" t="str">
        <f>VLOOKUP(F6450,'Other Data'!$B$17:$C$24,2,FALSE)</f>
        <v>ProductA</v>
      </c>
      <c r="H6450" s="18">
        <v>45337.859097222215</v>
      </c>
      <c r="I6450" s="15">
        <v>158</v>
      </c>
    </row>
    <row r="6451" spans="2:9" x14ac:dyDescent="0.3">
      <c r="B6451" s="15">
        <v>1944331</v>
      </c>
      <c r="C6451" s="16">
        <v>45337</v>
      </c>
      <c r="D6451" s="15">
        <v>1060</v>
      </c>
      <c r="E6451" t="str">
        <f>VLOOKUP(D6451,Customers!$B$8:$C$1412,2,FALSE)</f>
        <v>Birmingham Museum Of Art</v>
      </c>
      <c r="F6451" s="15">
        <v>4</v>
      </c>
      <c r="G6451" s="15" t="str">
        <f>VLOOKUP(F6451,'Other Data'!$B$17:$C$24,2,FALSE)</f>
        <v>ProductD</v>
      </c>
      <c r="H6451" s="18">
        <v>45337.874016203699</v>
      </c>
      <c r="I6451" s="15">
        <v>166</v>
      </c>
    </row>
    <row r="6452" spans="2:9" x14ac:dyDescent="0.3">
      <c r="B6452" s="15">
        <v>1944332</v>
      </c>
      <c r="C6452" s="16">
        <v>45337</v>
      </c>
      <c r="D6452" s="15">
        <v>705</v>
      </c>
      <c r="E6452" t="str">
        <f>VLOOKUP(D6452,Customers!$B$8:$C$1412,2,FALSE)</f>
        <v>Otter Co-op</v>
      </c>
      <c r="F6452" s="15">
        <v>3</v>
      </c>
      <c r="G6452" s="15" t="str">
        <f>VLOOKUP(F6452,'Other Data'!$B$17:$C$24,2,FALSE)</f>
        <v>ProductC</v>
      </c>
      <c r="H6452" s="18">
        <v>45337.888680555552</v>
      </c>
      <c r="I6452" s="15">
        <v>174</v>
      </c>
    </row>
    <row r="6453" spans="2:9" x14ac:dyDescent="0.3">
      <c r="B6453" s="15">
        <v>1944333</v>
      </c>
      <c r="C6453" s="16">
        <v>45337</v>
      </c>
      <c r="D6453" s="15">
        <v>624</v>
      </c>
      <c r="E6453" t="str">
        <f>VLOOKUP(D6453,Customers!$B$8:$C$1412,2,FALSE)</f>
        <v>When Pigs Fly Inc</v>
      </c>
      <c r="F6453" s="15">
        <v>2</v>
      </c>
      <c r="G6453" s="15" t="str">
        <f>VLOOKUP(F6453,'Other Data'!$B$17:$C$24,2,FALSE)</f>
        <v>ProductB</v>
      </c>
      <c r="H6453" s="18">
        <v>45337.897071759253</v>
      </c>
      <c r="I6453" s="15">
        <v>149</v>
      </c>
    </row>
    <row r="6454" spans="2:9" x14ac:dyDescent="0.3">
      <c r="B6454" s="15">
        <v>1944334</v>
      </c>
      <c r="C6454" s="16">
        <v>45337</v>
      </c>
      <c r="D6454" s="15">
        <v>342</v>
      </c>
      <c r="E6454" t="str">
        <f>VLOOKUP(D6454,Customers!$B$8:$C$1412,2,FALSE)</f>
        <v>Garfield Hallmark</v>
      </c>
      <c r="F6454" s="15">
        <v>5</v>
      </c>
      <c r="G6454" s="15" t="str">
        <f>VLOOKUP(F6454,'Other Data'!$B$17:$C$24,2,FALSE)</f>
        <v>ProductE</v>
      </c>
      <c r="H6454" s="18">
        <v>45337.911018518513</v>
      </c>
      <c r="I6454" s="15">
        <v>160</v>
      </c>
    </row>
    <row r="6455" spans="2:9" x14ac:dyDescent="0.3">
      <c r="B6455" s="15">
        <v>1944335</v>
      </c>
      <c r="C6455" s="16">
        <v>45338</v>
      </c>
      <c r="D6455" s="15">
        <v>757</v>
      </c>
      <c r="E6455" t="str">
        <f>VLOOKUP(D6455,Customers!$B$8:$C$1412,2,FALSE)</f>
        <v>Suitable</v>
      </c>
      <c r="F6455" s="15">
        <v>2</v>
      </c>
      <c r="G6455" s="15" t="str">
        <f>VLOOKUP(F6455,'Other Data'!$B$17:$C$24,2,FALSE)</f>
        <v>ProductB</v>
      </c>
      <c r="H6455" s="18">
        <v>45338.333333333336</v>
      </c>
      <c r="I6455" s="15">
        <v>145</v>
      </c>
    </row>
    <row r="6456" spans="2:9" x14ac:dyDescent="0.3">
      <c r="B6456" s="15">
        <v>1944336</v>
      </c>
      <c r="C6456" s="16">
        <v>45338</v>
      </c>
      <c r="D6456" s="15">
        <v>1210</v>
      </c>
      <c r="E6456" t="str">
        <f>VLOOKUP(D6456,Customers!$B$8:$C$1412,2,FALSE)</f>
        <v>Jared Floral Shoppe</v>
      </c>
      <c r="F6456" s="15">
        <v>3</v>
      </c>
      <c r="G6456" s="15" t="str">
        <f>VLOOKUP(F6456,'Other Data'!$B$17:$C$24,2,FALSE)</f>
        <v>ProductC</v>
      </c>
      <c r="H6456" s="18">
        <v>45338.348773148151</v>
      </c>
      <c r="I6456" s="15">
        <v>165</v>
      </c>
    </row>
    <row r="6457" spans="2:9" x14ac:dyDescent="0.3">
      <c r="B6457" s="15">
        <v>1944337</v>
      </c>
      <c r="C6457" s="16">
        <v>45338</v>
      </c>
      <c r="D6457" s="15">
        <v>33</v>
      </c>
      <c r="E6457" t="str">
        <f>VLOOKUP(D6457,Customers!$B$8:$C$1412,2,FALSE)</f>
        <v>Primrose Lane Gift</v>
      </c>
      <c r="F6457" s="15">
        <v>5</v>
      </c>
      <c r="G6457" s="15" t="str">
        <f>VLOOKUP(F6457,'Other Data'!$B$17:$C$24,2,FALSE)</f>
        <v>ProductE</v>
      </c>
      <c r="H6457" s="18">
        <v>45338.362303240741</v>
      </c>
      <c r="I6457" s="15">
        <v>166</v>
      </c>
    </row>
    <row r="6458" spans="2:9" x14ac:dyDescent="0.3">
      <c r="B6458" s="15">
        <v>1944338</v>
      </c>
      <c r="C6458" s="16">
        <v>45338</v>
      </c>
      <c r="D6458" s="15">
        <v>1188</v>
      </c>
      <c r="E6458" t="str">
        <f>VLOOKUP(D6458,Customers!$B$8:$C$1412,2,FALSE)</f>
        <v>Hammacher Schlemmer</v>
      </c>
      <c r="F6458" s="15">
        <v>4</v>
      </c>
      <c r="G6458" s="15" t="str">
        <f>VLOOKUP(F6458,'Other Data'!$B$17:$C$24,2,FALSE)</f>
        <v>ProductD</v>
      </c>
      <c r="H6458" s="18">
        <v>45338.378275462965</v>
      </c>
      <c r="I6458" s="15">
        <v>168</v>
      </c>
    </row>
    <row r="6459" spans="2:9" x14ac:dyDescent="0.3">
      <c r="B6459" s="15">
        <v>1944339</v>
      </c>
      <c r="C6459" s="16">
        <v>45338</v>
      </c>
      <c r="D6459" s="15">
        <v>385</v>
      </c>
      <c r="E6459" t="str">
        <f>VLOOKUP(D6459,Customers!$B$8:$C$1412,2,FALSE)</f>
        <v>Highland Pharmacy</v>
      </c>
      <c r="F6459" s="15">
        <v>2</v>
      </c>
      <c r="G6459" s="15" t="str">
        <f>VLOOKUP(F6459,'Other Data'!$B$17:$C$24,2,FALSE)</f>
        <v>ProductB</v>
      </c>
      <c r="H6459" s="18">
        <v>45338.386643518519</v>
      </c>
      <c r="I6459" s="15">
        <v>149</v>
      </c>
    </row>
    <row r="6460" spans="2:9" x14ac:dyDescent="0.3">
      <c r="B6460" s="15">
        <v>1944340</v>
      </c>
      <c r="C6460" s="16">
        <v>45338</v>
      </c>
      <c r="D6460" s="15">
        <v>1059</v>
      </c>
      <c r="E6460" t="str">
        <f>VLOOKUP(D6460,Customers!$B$8:$C$1412,2,FALSE)</f>
        <v>Quill &amp; Press Stationers</v>
      </c>
      <c r="F6460" s="15">
        <v>2</v>
      </c>
      <c r="G6460" s="15" t="str">
        <f>VLOOKUP(F6460,'Other Data'!$B$17:$C$24,2,FALSE)</f>
        <v>ProductB</v>
      </c>
      <c r="H6460" s="18">
        <v>45338.399270833332</v>
      </c>
      <c r="I6460" s="15">
        <v>158</v>
      </c>
    </row>
    <row r="6461" spans="2:9" x14ac:dyDescent="0.3">
      <c r="B6461" s="15">
        <v>1944341</v>
      </c>
      <c r="C6461" s="16">
        <v>45338</v>
      </c>
      <c r="D6461" s="15">
        <v>1244</v>
      </c>
      <c r="E6461" t="str">
        <f>VLOOKUP(D6461,Customers!$B$8:$C$1412,2,FALSE)</f>
        <v>MVRMC Auxilliary Gift Shop</v>
      </c>
      <c r="F6461" s="15">
        <v>6</v>
      </c>
      <c r="G6461" s="15" t="str">
        <f>VLOOKUP(F6461,'Other Data'!$B$17:$C$24,2,FALSE)</f>
        <v>ProductF</v>
      </c>
      <c r="H6461" s="18">
        <v>45338.414837962962</v>
      </c>
      <c r="I6461" s="15">
        <v>155</v>
      </c>
    </row>
    <row r="6462" spans="2:9" x14ac:dyDescent="0.3">
      <c r="B6462" s="15">
        <v>1944342</v>
      </c>
      <c r="C6462" s="16">
        <v>45338</v>
      </c>
      <c r="D6462" s="15">
        <v>1023</v>
      </c>
      <c r="E6462" t="str">
        <f>VLOOKUP(D6462,Customers!$B$8:$C$1412,2,FALSE)</f>
        <v>Planet Hilton Head</v>
      </c>
      <c r="F6462" s="15">
        <v>4</v>
      </c>
      <c r="G6462" s="15" t="str">
        <f>VLOOKUP(F6462,'Other Data'!$B$17:$C$24,2,FALSE)</f>
        <v>ProductD</v>
      </c>
      <c r="H6462" s="18">
        <v>45338.42591435185</v>
      </c>
      <c r="I6462" s="15">
        <v>147</v>
      </c>
    </row>
    <row r="6463" spans="2:9" x14ac:dyDescent="0.3">
      <c r="B6463" s="15">
        <v>1944343</v>
      </c>
      <c r="C6463" s="16">
        <v>45338</v>
      </c>
      <c r="D6463" s="15">
        <v>244</v>
      </c>
      <c r="E6463" t="str">
        <f>VLOOKUP(D6463,Customers!$B$8:$C$1412,2,FALSE)</f>
        <v>DOMAIRS HOME FASHIONS &amp; GIFTS</v>
      </c>
      <c r="F6463" s="15">
        <v>2</v>
      </c>
      <c r="G6463" s="15" t="str">
        <f>VLOOKUP(F6463,'Other Data'!$B$17:$C$24,2,FALSE)</f>
        <v>ProductB</v>
      </c>
      <c r="H6463" s="18">
        <v>45338.435046296298</v>
      </c>
      <c r="I6463" s="15">
        <v>146</v>
      </c>
    </row>
    <row r="6464" spans="2:9" x14ac:dyDescent="0.3">
      <c r="B6464" s="15">
        <v>1944344</v>
      </c>
      <c r="C6464" s="16">
        <v>45338</v>
      </c>
      <c r="D6464" s="15">
        <v>34</v>
      </c>
      <c r="E6464" t="str">
        <f>VLOOKUP(D6464,Customers!$B$8:$C$1412,2,FALSE)</f>
        <v>Ahead Of Hair</v>
      </c>
      <c r="F6464" s="15">
        <v>1</v>
      </c>
      <c r="G6464" s="15" t="str">
        <f>VLOOKUP(F6464,'Other Data'!$B$17:$C$24,2,FALSE)</f>
        <v>ProductA</v>
      </c>
      <c r="H6464" s="18">
        <v>45338.448159722226</v>
      </c>
      <c r="I6464" s="15">
        <v>174</v>
      </c>
    </row>
    <row r="6465" spans="2:9" x14ac:dyDescent="0.3">
      <c r="B6465" s="15">
        <v>1944345</v>
      </c>
      <c r="C6465" s="16">
        <v>45338</v>
      </c>
      <c r="D6465" s="15">
        <v>116</v>
      </c>
      <c r="E6465" t="str">
        <f>VLOOKUP(D6465,Customers!$B$8:$C$1412,2,FALSE)</f>
        <v>Gift O Sphere</v>
      </c>
      <c r="F6465" s="15">
        <v>5</v>
      </c>
      <c r="G6465" s="15" t="str">
        <f>VLOOKUP(F6465,'Other Data'!$B$17:$C$24,2,FALSE)</f>
        <v>ProductE</v>
      </c>
      <c r="H6465" s="18">
        <v>45338.457280092596</v>
      </c>
      <c r="I6465" s="15">
        <v>152</v>
      </c>
    </row>
    <row r="6466" spans="2:9" x14ac:dyDescent="0.3">
      <c r="B6466" s="15">
        <v>1944346</v>
      </c>
      <c r="C6466" s="16">
        <v>45338</v>
      </c>
      <c r="D6466" s="15">
        <v>395</v>
      </c>
      <c r="E6466" t="str">
        <f>VLOOKUP(D6466,Customers!$B$8:$C$1412,2,FALSE)</f>
        <v>Top Dollar Bargain Centre #35</v>
      </c>
      <c r="F6466" s="15">
        <v>6</v>
      </c>
      <c r="G6466" s="15" t="str">
        <f>VLOOKUP(F6466,'Other Data'!$B$17:$C$24,2,FALSE)</f>
        <v>ProductF</v>
      </c>
      <c r="H6466" s="18">
        <v>45338.471053240741</v>
      </c>
      <c r="I6466" s="15">
        <v>157</v>
      </c>
    </row>
    <row r="6467" spans="2:9" x14ac:dyDescent="0.3">
      <c r="B6467" s="15">
        <v>1944347</v>
      </c>
      <c r="C6467" s="16">
        <v>45338</v>
      </c>
      <c r="D6467" s="15">
        <v>684</v>
      </c>
      <c r="E6467" t="str">
        <f>VLOOKUP(D6467,Customers!$B$8:$C$1412,2,FALSE)</f>
        <v>Pharmasave - 242</v>
      </c>
      <c r="F6467" s="15">
        <v>6</v>
      </c>
      <c r="G6467" s="15" t="str">
        <f>VLOOKUP(F6467,'Other Data'!$B$17:$C$24,2,FALSE)</f>
        <v>ProductF</v>
      </c>
      <c r="H6467" s="18">
        <v>45338.485150462962</v>
      </c>
      <c r="I6467" s="15">
        <v>149</v>
      </c>
    </row>
    <row r="6468" spans="2:9" x14ac:dyDescent="0.3">
      <c r="B6468" s="15">
        <v>1944348</v>
      </c>
      <c r="C6468" s="16">
        <v>45338</v>
      </c>
      <c r="D6468" s="15">
        <v>1258</v>
      </c>
      <c r="E6468" t="str">
        <f>VLOOKUP(D6468,Customers!$B$8:$C$1412,2,FALSE)</f>
        <v>Talking Hands/ Indulgences</v>
      </c>
      <c r="F6468" s="15">
        <v>1</v>
      </c>
      <c r="G6468" s="15" t="str">
        <f>VLOOKUP(F6468,'Other Data'!$B$17:$C$24,2,FALSE)</f>
        <v>ProductA</v>
      </c>
      <c r="H6468" s="18">
        <v>45338.500393518516</v>
      </c>
      <c r="I6468" s="15">
        <v>156</v>
      </c>
    </row>
    <row r="6469" spans="2:9" x14ac:dyDescent="0.3">
      <c r="B6469" s="15">
        <v>1944349</v>
      </c>
      <c r="C6469" s="16">
        <v>45338</v>
      </c>
      <c r="D6469" s="15">
        <v>259</v>
      </c>
      <c r="E6469" t="str">
        <f>VLOOKUP(D6469,Customers!$B$8:$C$1412,2,FALSE)</f>
        <v>Impressionable Gifts</v>
      </c>
      <c r="F6469" s="15">
        <v>2</v>
      </c>
      <c r="G6469" s="15" t="str">
        <f>VLOOKUP(F6469,'Other Data'!$B$17:$C$24,2,FALSE)</f>
        <v>ProductB</v>
      </c>
      <c r="H6469" s="18">
        <v>45338.515983796293</v>
      </c>
      <c r="I6469" s="15">
        <v>165</v>
      </c>
    </row>
    <row r="6470" spans="2:9" x14ac:dyDescent="0.3">
      <c r="B6470" s="15">
        <v>1944350</v>
      </c>
      <c r="C6470" s="16">
        <v>45338</v>
      </c>
      <c r="D6470" s="15">
        <v>299</v>
      </c>
      <c r="E6470" t="str">
        <f>VLOOKUP(D6470,Customers!$B$8:$C$1412,2,FALSE)</f>
        <v>Just Bliss/Missy Macs</v>
      </c>
      <c r="F6470" s="15">
        <v>6</v>
      </c>
      <c r="G6470" s="15" t="str">
        <f>VLOOKUP(F6470,'Other Data'!$B$17:$C$24,2,FALSE)</f>
        <v>ProductF</v>
      </c>
      <c r="H6470" s="18">
        <v>45338.530428240738</v>
      </c>
      <c r="I6470" s="15">
        <v>157</v>
      </c>
    </row>
    <row r="6471" spans="2:9" x14ac:dyDescent="0.3">
      <c r="B6471" s="15">
        <v>1944351</v>
      </c>
      <c r="C6471" s="16">
        <v>45338</v>
      </c>
      <c r="D6471" s="15">
        <v>117</v>
      </c>
      <c r="E6471" t="str">
        <f>VLOOKUP(D6471,Customers!$B$8:$C$1412,2,FALSE)</f>
        <v>Fleur Ampleman</v>
      </c>
      <c r="F6471" s="15">
        <v>1</v>
      </c>
      <c r="G6471" s="15" t="str">
        <f>VLOOKUP(F6471,'Other Data'!$B$17:$C$24,2,FALSE)</f>
        <v>ProductA</v>
      </c>
      <c r="H6471" s="18">
        <v>45338.541574074072</v>
      </c>
      <c r="I6471" s="15">
        <v>157</v>
      </c>
    </row>
    <row r="6472" spans="2:9" x14ac:dyDescent="0.3">
      <c r="B6472" s="15">
        <v>1944352</v>
      </c>
      <c r="C6472" s="16">
        <v>45338</v>
      </c>
      <c r="D6472" s="15">
        <v>569</v>
      </c>
      <c r="E6472" t="str">
        <f>VLOOKUP(D6472,Customers!$B$8:$C$1412,2,FALSE)</f>
        <v>Alberta Country Gurl's General Store</v>
      </c>
      <c r="F6472" s="15">
        <v>2</v>
      </c>
      <c r="G6472" s="15" t="str">
        <f>VLOOKUP(F6472,'Other Data'!$B$17:$C$24,2,FALSE)</f>
        <v>ProductB</v>
      </c>
      <c r="H6472" s="18">
        <v>45338.550543981481</v>
      </c>
      <c r="I6472" s="15">
        <v>146</v>
      </c>
    </row>
    <row r="6473" spans="2:9" x14ac:dyDescent="0.3">
      <c r="B6473" s="15">
        <v>1944353</v>
      </c>
      <c r="C6473" s="16">
        <v>45338</v>
      </c>
      <c r="D6473" s="15">
        <v>541</v>
      </c>
      <c r="E6473" t="str">
        <f>VLOOKUP(D6473,Customers!$B$8:$C$1412,2,FALSE)</f>
        <v>Chocolate Moose Fudge Factory</v>
      </c>
      <c r="F6473" s="15">
        <v>4</v>
      </c>
      <c r="G6473" s="15" t="str">
        <f>VLOOKUP(F6473,'Other Data'!$B$17:$C$24,2,FALSE)</f>
        <v>ProductD</v>
      </c>
      <c r="H6473" s="18">
        <v>45338.55940972222</v>
      </c>
      <c r="I6473" s="15">
        <v>149</v>
      </c>
    </row>
    <row r="6474" spans="2:9" x14ac:dyDescent="0.3">
      <c r="B6474" s="15">
        <v>1944354</v>
      </c>
      <c r="C6474" s="16">
        <v>45338</v>
      </c>
      <c r="D6474" s="15">
        <v>238</v>
      </c>
      <c r="E6474" t="str">
        <f>VLOOKUP(D6474,Customers!$B$8:$C$1412,2,FALSE)</f>
        <v>99 Cents World Inc</v>
      </c>
      <c r="F6474" s="15">
        <v>4</v>
      </c>
      <c r="G6474" s="15" t="str">
        <f>VLOOKUP(F6474,'Other Data'!$B$17:$C$24,2,FALSE)</f>
        <v>ProductD</v>
      </c>
      <c r="H6474" s="18">
        <v>45338.570567129631</v>
      </c>
      <c r="I6474" s="15">
        <v>165</v>
      </c>
    </row>
    <row r="6475" spans="2:9" x14ac:dyDescent="0.3">
      <c r="B6475" s="15">
        <v>1944355</v>
      </c>
      <c r="C6475" s="16">
        <v>45338</v>
      </c>
      <c r="D6475" s="15">
        <v>1102</v>
      </c>
      <c r="E6475" t="str">
        <f>VLOOKUP(D6475,Customers!$B$8:$C$1412,2,FALSE)</f>
        <v>Hillside Hospital</v>
      </c>
      <c r="F6475" s="15">
        <v>3</v>
      </c>
      <c r="G6475" s="15" t="str">
        <f>VLOOKUP(F6475,'Other Data'!$B$17:$C$24,2,FALSE)</f>
        <v>ProductC</v>
      </c>
      <c r="H6475" s="18">
        <v>45338.586967592593</v>
      </c>
      <c r="I6475" s="15">
        <v>150</v>
      </c>
    </row>
    <row r="6476" spans="2:9" x14ac:dyDescent="0.3">
      <c r="B6476" s="15">
        <v>1944356</v>
      </c>
      <c r="C6476" s="16">
        <v>45338</v>
      </c>
      <c r="D6476" s="15">
        <v>1002</v>
      </c>
      <c r="E6476" t="str">
        <f>VLOOKUP(D6476,Customers!$B$8:$C$1412,2,FALSE)</f>
        <v>Learning Express</v>
      </c>
      <c r="F6476" s="15">
        <v>1</v>
      </c>
      <c r="G6476" s="15" t="str">
        <f>VLOOKUP(F6476,'Other Data'!$B$17:$C$24,2,FALSE)</f>
        <v>ProductA</v>
      </c>
      <c r="H6476" s="18">
        <v>45338.603483796294</v>
      </c>
      <c r="I6476" s="15">
        <v>144</v>
      </c>
    </row>
    <row r="6477" spans="2:9" x14ac:dyDescent="0.3">
      <c r="B6477" s="15">
        <v>1944357</v>
      </c>
      <c r="C6477" s="16">
        <v>45338</v>
      </c>
      <c r="D6477" s="15">
        <v>1357</v>
      </c>
      <c r="E6477" t="str">
        <f>VLOOKUP(D6477,Customers!$B$8:$C$1412,2,FALSE)</f>
        <v>Country Clutter</v>
      </c>
      <c r="F6477" s="15">
        <v>1</v>
      </c>
      <c r="G6477" s="15" t="str">
        <f>VLOOKUP(F6477,'Other Data'!$B$17:$C$24,2,FALSE)</f>
        <v>ProductA</v>
      </c>
      <c r="H6477" s="18">
        <v>45338.613900462959</v>
      </c>
      <c r="I6477" s="15">
        <v>169</v>
      </c>
    </row>
    <row r="6478" spans="2:9" x14ac:dyDescent="0.3">
      <c r="B6478" s="15">
        <v>1944358</v>
      </c>
      <c r="C6478" s="16">
        <v>45338</v>
      </c>
      <c r="D6478" s="15">
        <v>881</v>
      </c>
      <c r="E6478" t="str">
        <f>VLOOKUP(D6478,Customers!$B$8:$C$1412,2,FALSE)</f>
        <v>LINDAS OFFICE SUPPLIES</v>
      </c>
      <c r="F6478" s="15">
        <v>5</v>
      </c>
      <c r="G6478" s="15" t="str">
        <f>VLOOKUP(F6478,'Other Data'!$B$17:$C$24,2,FALSE)</f>
        <v>ProductE</v>
      </c>
      <c r="H6478" s="18">
        <v>45338.629016203697</v>
      </c>
      <c r="I6478" s="15">
        <v>177</v>
      </c>
    </row>
    <row r="6479" spans="2:9" x14ac:dyDescent="0.3">
      <c r="B6479" s="15">
        <v>1944359</v>
      </c>
      <c r="C6479" s="16">
        <v>45338</v>
      </c>
      <c r="D6479" s="15">
        <v>1319</v>
      </c>
      <c r="E6479" t="str">
        <f>VLOOKUP(D6479,Customers!$B$8:$C$1412,2,FALSE)</f>
        <v>Los Altos Card &amp; Party</v>
      </c>
      <c r="F6479" s="15">
        <v>2</v>
      </c>
      <c r="G6479" s="15" t="str">
        <f>VLOOKUP(F6479,'Other Data'!$B$17:$C$24,2,FALSE)</f>
        <v>ProductB</v>
      </c>
      <c r="H6479" s="18">
        <v>45338.643009259249</v>
      </c>
      <c r="I6479" s="15">
        <v>179</v>
      </c>
    </row>
    <row r="6480" spans="2:9" x14ac:dyDescent="0.3">
      <c r="B6480" s="15">
        <v>1944360</v>
      </c>
      <c r="C6480" s="16">
        <v>45338</v>
      </c>
      <c r="D6480" s="15">
        <v>826</v>
      </c>
      <c r="E6480" t="str">
        <f>VLOOKUP(D6480,Customers!$B$8:$C$1412,2,FALSE)</f>
        <v>Colonial Pharmacy</v>
      </c>
      <c r="F6480" s="15">
        <v>4</v>
      </c>
      <c r="G6480" s="15" t="str">
        <f>VLOOKUP(F6480,'Other Data'!$B$17:$C$24,2,FALSE)</f>
        <v>ProductD</v>
      </c>
      <c r="H6480" s="18">
        <v>45338.654652777768</v>
      </c>
      <c r="I6480" s="15">
        <v>172</v>
      </c>
    </row>
    <row r="6481" spans="2:9" x14ac:dyDescent="0.3">
      <c r="B6481" s="15">
        <v>1944361</v>
      </c>
      <c r="C6481" s="16">
        <v>45338</v>
      </c>
      <c r="D6481" s="15">
        <v>1386</v>
      </c>
      <c r="E6481" t="str">
        <f>VLOOKUP(D6481,Customers!$B$8:$C$1412,2,FALSE)</f>
        <v>Tory's</v>
      </c>
      <c r="F6481" s="15">
        <v>1</v>
      </c>
      <c r="G6481" s="15" t="str">
        <f>VLOOKUP(F6481,'Other Data'!$B$17:$C$24,2,FALSE)</f>
        <v>ProductA</v>
      </c>
      <c r="H6481" s="18">
        <v>45338.663530092585</v>
      </c>
      <c r="I6481" s="15">
        <v>173</v>
      </c>
    </row>
    <row r="6482" spans="2:9" x14ac:dyDescent="0.3">
      <c r="B6482" s="15">
        <v>1944362</v>
      </c>
      <c r="C6482" s="16">
        <v>45338</v>
      </c>
      <c r="D6482" s="15">
        <v>35</v>
      </c>
      <c r="E6482" t="str">
        <f>VLOOKUP(D6482,Customers!$B$8:$C$1412,2,FALSE)</f>
        <v>O'brien Pharmacy</v>
      </c>
      <c r="F6482" s="15">
        <v>4</v>
      </c>
      <c r="G6482" s="15" t="str">
        <f>VLOOKUP(F6482,'Other Data'!$B$17:$C$24,2,FALSE)</f>
        <v>ProductD</v>
      </c>
      <c r="H6482" s="18">
        <v>45338.674606481472</v>
      </c>
      <c r="I6482" s="15">
        <v>178</v>
      </c>
    </row>
    <row r="6483" spans="2:9" x14ac:dyDescent="0.3">
      <c r="B6483" s="15">
        <v>1944363</v>
      </c>
      <c r="C6483" s="16">
        <v>45338</v>
      </c>
      <c r="D6483" s="15">
        <v>349</v>
      </c>
      <c r="E6483" t="str">
        <f>VLOOKUP(D6483,Customers!$B$8:$C$1412,2,FALSE)</f>
        <v>Canadian Tire # 80</v>
      </c>
      <c r="F6483" s="15">
        <v>5</v>
      </c>
      <c r="G6483" s="15" t="str">
        <f>VLOOKUP(F6483,'Other Data'!$B$17:$C$24,2,FALSE)</f>
        <v>ProductE</v>
      </c>
      <c r="H6483" s="18">
        <v>45338.68945601851</v>
      </c>
      <c r="I6483" s="15">
        <v>143</v>
      </c>
    </row>
    <row r="6484" spans="2:9" x14ac:dyDescent="0.3">
      <c r="B6484" s="15">
        <v>1944364</v>
      </c>
      <c r="C6484" s="16">
        <v>45338</v>
      </c>
      <c r="D6484" s="15">
        <v>256</v>
      </c>
      <c r="E6484" t="str">
        <f>VLOOKUP(D6484,Customers!$B$8:$C$1412,2,FALSE)</f>
        <v>SDM - 0776</v>
      </c>
      <c r="F6484" s="15">
        <v>1</v>
      </c>
      <c r="G6484" s="15" t="str">
        <f>VLOOKUP(F6484,'Other Data'!$B$17:$C$24,2,FALSE)</f>
        <v>ProductA</v>
      </c>
      <c r="H6484" s="18">
        <v>45338.699444444435</v>
      </c>
      <c r="I6484" s="15">
        <v>152</v>
      </c>
    </row>
    <row r="6485" spans="2:9" x14ac:dyDescent="0.3">
      <c r="B6485" s="15">
        <v>1944365</v>
      </c>
      <c r="C6485" s="16">
        <v>45338</v>
      </c>
      <c r="D6485" s="15">
        <v>351</v>
      </c>
      <c r="E6485" t="str">
        <f>VLOOKUP(D6485,Customers!$B$8:$C$1412,2,FALSE)</f>
        <v>Canadian Tire Corporation Ltd</v>
      </c>
      <c r="F6485" s="15">
        <v>1</v>
      </c>
      <c r="G6485" s="15" t="str">
        <f>VLOOKUP(F6485,'Other Data'!$B$17:$C$24,2,FALSE)</f>
        <v>ProductA</v>
      </c>
      <c r="H6485" s="18">
        <v>45338.710104166661</v>
      </c>
      <c r="I6485" s="15">
        <v>176</v>
      </c>
    </row>
    <row r="6486" spans="2:9" x14ac:dyDescent="0.3">
      <c r="B6486" s="15">
        <v>1944366</v>
      </c>
      <c r="C6486" s="16">
        <v>45338</v>
      </c>
      <c r="D6486" s="15">
        <v>250</v>
      </c>
      <c r="E6486" t="str">
        <f>VLOOKUP(D6486,Customers!$B$8:$C$1412,2,FALSE)</f>
        <v>Buck or Two #361</v>
      </c>
      <c r="F6486" s="15">
        <v>4</v>
      </c>
      <c r="G6486" s="15" t="str">
        <f>VLOOKUP(F6486,'Other Data'!$B$17:$C$24,2,FALSE)</f>
        <v>ProductD</v>
      </c>
      <c r="H6486" s="18">
        <v>45338.720509259256</v>
      </c>
      <c r="I6486" s="15">
        <v>163</v>
      </c>
    </row>
    <row r="6487" spans="2:9" x14ac:dyDescent="0.3">
      <c r="B6487" s="15">
        <v>1944367</v>
      </c>
      <c r="C6487" s="16">
        <v>45338</v>
      </c>
      <c r="D6487" s="15">
        <v>1207</v>
      </c>
      <c r="E6487" t="str">
        <f>VLOOKUP(D6487,Customers!$B$8:$C$1412,2,FALSE)</f>
        <v>Hillmer's Luggage, Leather and Gift</v>
      </c>
      <c r="F6487" s="15">
        <v>6</v>
      </c>
      <c r="G6487" s="15" t="str">
        <f>VLOOKUP(F6487,'Other Data'!$B$17:$C$24,2,FALSE)</f>
        <v>ProductF</v>
      </c>
      <c r="H6487" s="18">
        <v>45338.733356481476</v>
      </c>
      <c r="I6487" s="15">
        <v>177</v>
      </c>
    </row>
    <row r="6488" spans="2:9" x14ac:dyDescent="0.3">
      <c r="B6488" s="15">
        <v>1944368</v>
      </c>
      <c r="C6488" s="16">
        <v>45338</v>
      </c>
      <c r="D6488" s="15">
        <v>73</v>
      </c>
      <c r="E6488" t="str">
        <f>VLOOKUP(D6488,Customers!$B$8:$C$1412,2,FALSE)</f>
        <v>Canadian Tire # 491</v>
      </c>
      <c r="F6488" s="15">
        <v>2</v>
      </c>
      <c r="G6488" s="15" t="str">
        <f>VLOOKUP(F6488,'Other Data'!$B$17:$C$24,2,FALSE)</f>
        <v>ProductB</v>
      </c>
      <c r="H6488" s="18">
        <v>45338.741678240738</v>
      </c>
      <c r="I6488" s="15">
        <v>148</v>
      </c>
    </row>
    <row r="6489" spans="2:9" x14ac:dyDescent="0.3">
      <c r="B6489" s="15">
        <v>1944369</v>
      </c>
      <c r="C6489" s="16">
        <v>45338</v>
      </c>
      <c r="D6489" s="15">
        <v>713</v>
      </c>
      <c r="E6489" t="str">
        <f>VLOOKUP(D6489,Customers!$B$8:$C$1412,2,FALSE)</f>
        <v>Vancouver Art Gallery Gift Shop</v>
      </c>
      <c r="F6489" s="15">
        <v>4</v>
      </c>
      <c r="G6489" s="15" t="str">
        <f>VLOOKUP(F6489,'Other Data'!$B$17:$C$24,2,FALSE)</f>
        <v>ProductD</v>
      </c>
      <c r="H6489" s="18">
        <v>45338.755856481475</v>
      </c>
      <c r="I6489" s="15">
        <v>172</v>
      </c>
    </row>
    <row r="6490" spans="2:9" x14ac:dyDescent="0.3">
      <c r="B6490" s="15">
        <v>1944370</v>
      </c>
      <c r="C6490" s="16">
        <v>45338</v>
      </c>
      <c r="D6490" s="15">
        <v>1244</v>
      </c>
      <c r="E6490" t="str">
        <f>VLOOKUP(D6490,Customers!$B$8:$C$1412,2,FALSE)</f>
        <v>MVRMC Auxilliary Gift Shop</v>
      </c>
      <c r="F6490" s="15">
        <v>3</v>
      </c>
      <c r="G6490" s="15" t="str">
        <f>VLOOKUP(F6490,'Other Data'!$B$17:$C$24,2,FALSE)</f>
        <v>ProductC</v>
      </c>
      <c r="H6490" s="18">
        <v>45338.769062499996</v>
      </c>
      <c r="I6490" s="15">
        <v>167</v>
      </c>
    </row>
    <row r="6491" spans="2:9" x14ac:dyDescent="0.3">
      <c r="B6491" s="15">
        <v>1944371</v>
      </c>
      <c r="C6491" s="16">
        <v>45338</v>
      </c>
      <c r="D6491" s="15">
        <v>942</v>
      </c>
      <c r="E6491" t="str">
        <f>VLOOKUP(D6491,Customers!$B$8:$C$1412,2,FALSE)</f>
        <v>AJ Prindle</v>
      </c>
      <c r="F6491" s="15">
        <v>2</v>
      </c>
      <c r="G6491" s="15" t="str">
        <f>VLOOKUP(F6491,'Other Data'!$B$17:$C$24,2,FALSE)</f>
        <v>ProductB</v>
      </c>
      <c r="H6491" s="18">
        <v>45338.779409722221</v>
      </c>
      <c r="I6491" s="15">
        <v>171</v>
      </c>
    </row>
    <row r="6492" spans="2:9" x14ac:dyDescent="0.3">
      <c r="B6492" s="15">
        <v>1944372</v>
      </c>
      <c r="C6492" s="16">
        <v>45338</v>
      </c>
      <c r="D6492" s="15">
        <v>586</v>
      </c>
      <c r="E6492" t="str">
        <f>VLOOKUP(D6492,Customers!$B$8:$C$1412,2,FALSE)</f>
        <v>Pharmasave - 340</v>
      </c>
      <c r="F6492" s="15">
        <v>2</v>
      </c>
      <c r="G6492" s="15" t="str">
        <f>VLOOKUP(F6492,'Other Data'!$B$17:$C$24,2,FALSE)</f>
        <v>ProductB</v>
      </c>
      <c r="H6492" s="18">
        <v>45338.790451388886</v>
      </c>
      <c r="I6492" s="15">
        <v>143</v>
      </c>
    </row>
    <row r="6493" spans="2:9" x14ac:dyDescent="0.3">
      <c r="B6493" s="15">
        <v>1944373</v>
      </c>
      <c r="C6493" s="16">
        <v>45338</v>
      </c>
      <c r="D6493" s="15">
        <v>1261</v>
      </c>
      <c r="E6493" t="str">
        <f>VLOOKUP(D6493,Customers!$B$8:$C$1412,2,FALSE)</f>
        <v>Yuma Regional Medical Center Gift Shop</v>
      </c>
      <c r="F6493" s="15">
        <v>6</v>
      </c>
      <c r="G6493" s="15" t="str">
        <f>VLOOKUP(F6493,'Other Data'!$B$17:$C$24,2,FALSE)</f>
        <v>ProductF</v>
      </c>
      <c r="H6493" s="18">
        <v>45338.801377314812</v>
      </c>
      <c r="I6493" s="15">
        <v>175</v>
      </c>
    </row>
    <row r="6494" spans="2:9" x14ac:dyDescent="0.3">
      <c r="B6494" s="15">
        <v>1944374</v>
      </c>
      <c r="C6494" s="16">
        <v>45338</v>
      </c>
      <c r="D6494" s="15">
        <v>1190</v>
      </c>
      <c r="E6494" t="str">
        <f>VLOOKUP(D6494,Customers!$B$8:$C$1412,2,FALSE)</f>
        <v>Trinity Medical Center Gift Shop</v>
      </c>
      <c r="F6494" s="15">
        <v>6</v>
      </c>
      <c r="G6494" s="15" t="str">
        <f>VLOOKUP(F6494,'Other Data'!$B$17:$C$24,2,FALSE)</f>
        <v>ProductF</v>
      </c>
      <c r="H6494" s="18">
        <v>45338.817557870367</v>
      </c>
      <c r="I6494" s="15">
        <v>147</v>
      </c>
    </row>
    <row r="6495" spans="2:9" x14ac:dyDescent="0.3">
      <c r="B6495" s="15">
        <v>1944375</v>
      </c>
      <c r="C6495" s="16">
        <v>45338</v>
      </c>
      <c r="D6495" s="15">
        <v>1301</v>
      </c>
      <c r="E6495" t="str">
        <f>VLOOKUP(D6495,Customers!$B$8:$C$1412,2,FALSE)</f>
        <v>U.S. Merchants</v>
      </c>
      <c r="F6495" s="15">
        <v>3</v>
      </c>
      <c r="G6495" s="15" t="str">
        <f>VLOOKUP(F6495,'Other Data'!$B$17:$C$24,2,FALSE)</f>
        <v>ProductC</v>
      </c>
      <c r="H6495" s="18">
        <v>45338.826585648145</v>
      </c>
      <c r="I6495" s="15">
        <v>178</v>
      </c>
    </row>
    <row r="6496" spans="2:9" x14ac:dyDescent="0.3">
      <c r="B6496" s="15">
        <v>1944376</v>
      </c>
      <c r="C6496" s="16">
        <v>45338</v>
      </c>
      <c r="D6496" s="15">
        <v>949</v>
      </c>
      <c r="E6496" t="str">
        <f>VLOOKUP(D6496,Customers!$B$8:$C$1412,2,FALSE)</f>
        <v>Sapp Bros - PA</v>
      </c>
      <c r="F6496" s="15">
        <v>1</v>
      </c>
      <c r="G6496" s="15" t="str">
        <f>VLOOKUP(F6496,'Other Data'!$B$17:$C$24,2,FALSE)</f>
        <v>ProductA</v>
      </c>
      <c r="H6496" s="18">
        <v>45338.839849537035</v>
      </c>
      <c r="I6496" s="15">
        <v>146</v>
      </c>
    </row>
    <row r="6497" spans="2:9" x14ac:dyDescent="0.3">
      <c r="B6497" s="15">
        <v>1944377</v>
      </c>
      <c r="C6497" s="16">
        <v>45338</v>
      </c>
      <c r="D6497" s="15">
        <v>926</v>
      </c>
      <c r="E6497" t="str">
        <f>VLOOKUP(D6497,Customers!$B$8:$C$1412,2,FALSE)</f>
        <v>River Living</v>
      </c>
      <c r="F6497" s="15">
        <v>3</v>
      </c>
      <c r="G6497" s="15" t="str">
        <f>VLOOKUP(F6497,'Other Data'!$B$17:$C$24,2,FALSE)</f>
        <v>ProductC</v>
      </c>
      <c r="H6497" s="18">
        <v>45338.850266203699</v>
      </c>
      <c r="I6497" s="15">
        <v>157</v>
      </c>
    </row>
    <row r="6498" spans="2:9" x14ac:dyDescent="0.3">
      <c r="B6498" s="15">
        <v>1944378</v>
      </c>
      <c r="C6498" s="16">
        <v>45338</v>
      </c>
      <c r="D6498" s="15">
        <v>1112</v>
      </c>
      <c r="E6498" t="str">
        <f>VLOOKUP(D6498,Customers!$B$8:$C$1412,2,FALSE)</f>
        <v>Ousleys Harvest Market</v>
      </c>
      <c r="F6498" s="15">
        <v>3</v>
      </c>
      <c r="G6498" s="15" t="str">
        <f>VLOOKUP(F6498,'Other Data'!$B$17:$C$24,2,FALSE)</f>
        <v>ProductC</v>
      </c>
      <c r="H6498" s="18">
        <v>45338.866689814808</v>
      </c>
      <c r="I6498" s="15">
        <v>150</v>
      </c>
    </row>
    <row r="6499" spans="2:9" x14ac:dyDescent="0.3">
      <c r="B6499" s="15">
        <v>1944379</v>
      </c>
      <c r="C6499" s="16">
        <v>45338</v>
      </c>
      <c r="D6499" s="15">
        <v>50</v>
      </c>
      <c r="E6499" t="str">
        <f>VLOOKUP(D6499,Customers!$B$8:$C$1412,2,FALSE)</f>
        <v>MARGOLIANS</v>
      </c>
      <c r="F6499" s="15">
        <v>3</v>
      </c>
      <c r="G6499" s="15" t="str">
        <f>VLOOKUP(F6499,'Other Data'!$B$17:$C$24,2,FALSE)</f>
        <v>ProductC</v>
      </c>
      <c r="H6499" s="18">
        <v>45338.87967592592</v>
      </c>
      <c r="I6499" s="15">
        <v>151</v>
      </c>
    </row>
    <row r="6500" spans="2:9" x14ac:dyDescent="0.3">
      <c r="B6500" s="15">
        <v>1944380</v>
      </c>
      <c r="C6500" s="16">
        <v>45338</v>
      </c>
      <c r="D6500" s="15">
        <v>240</v>
      </c>
      <c r="E6500" t="str">
        <f>VLOOKUP(D6500,Customers!$B$8:$C$1412,2,FALSE)</f>
        <v>Temtex - Samples</v>
      </c>
      <c r="F6500" s="15">
        <v>4</v>
      </c>
      <c r="G6500" s="15" t="str">
        <f>VLOOKUP(F6500,'Other Data'!$B$17:$C$24,2,FALSE)</f>
        <v>ProductD</v>
      </c>
      <c r="H6500" s="18">
        <v>45338.890671296293</v>
      </c>
      <c r="I6500" s="15">
        <v>146</v>
      </c>
    </row>
    <row r="6501" spans="2:9" x14ac:dyDescent="0.3">
      <c r="B6501" s="15">
        <v>1944381</v>
      </c>
      <c r="C6501" s="16">
        <v>45338</v>
      </c>
      <c r="D6501" s="15">
        <v>119</v>
      </c>
      <c r="E6501" t="str">
        <f>VLOOKUP(D6501,Customers!$B$8:$C$1412,2,FALSE)</f>
        <v>Brunet Canada Inc</v>
      </c>
      <c r="F6501" s="15">
        <v>6</v>
      </c>
      <c r="G6501" s="15" t="str">
        <f>VLOOKUP(F6501,'Other Data'!$B$17:$C$24,2,FALSE)</f>
        <v>ProductF</v>
      </c>
      <c r="H6501" s="18">
        <v>45338.901782407404</v>
      </c>
      <c r="I6501" s="15">
        <v>149</v>
      </c>
    </row>
    <row r="6502" spans="2:9" x14ac:dyDescent="0.3">
      <c r="B6502" s="15">
        <v>1944382</v>
      </c>
      <c r="C6502" s="16">
        <v>45341</v>
      </c>
      <c r="D6502" s="15">
        <v>169</v>
      </c>
      <c r="E6502" t="str">
        <f>VLOOKUP(D6502,Customers!$B$8:$C$1412,2,FALSE)</f>
        <v>Just Toys</v>
      </c>
      <c r="F6502" s="15">
        <v>1</v>
      </c>
      <c r="G6502" s="15" t="str">
        <f>VLOOKUP(F6502,'Other Data'!$B$17:$C$24,2,FALSE)</f>
        <v>ProductA</v>
      </c>
      <c r="H6502" s="18">
        <v>45341.333333333336</v>
      </c>
      <c r="I6502" s="15">
        <v>159</v>
      </c>
    </row>
    <row r="6503" spans="2:9" x14ac:dyDescent="0.3">
      <c r="B6503" s="15">
        <v>1944383</v>
      </c>
      <c r="C6503" s="16">
        <v>45341</v>
      </c>
      <c r="D6503" s="15">
        <v>247</v>
      </c>
      <c r="E6503" t="str">
        <f>VLOOKUP(D6503,Customers!$B$8:$C$1412,2,FALSE)</f>
        <v>THE CLOTHES GARDEN</v>
      </c>
      <c r="F6503" s="15">
        <v>1</v>
      </c>
      <c r="G6503" s="15" t="str">
        <f>VLOOKUP(F6503,'Other Data'!$B$17:$C$24,2,FALSE)</f>
        <v>ProductA</v>
      </c>
      <c r="H6503" s="18">
        <v>45341.344652777778</v>
      </c>
      <c r="I6503" s="15">
        <v>167</v>
      </c>
    </row>
    <row r="6504" spans="2:9" x14ac:dyDescent="0.3">
      <c r="B6504" s="15">
        <v>1944384</v>
      </c>
      <c r="C6504" s="16">
        <v>45341</v>
      </c>
      <c r="D6504" s="15">
        <v>869</v>
      </c>
      <c r="E6504" t="str">
        <f>VLOOKUP(D6504,Customers!$B$8:$C$1412,2,FALSE)</f>
        <v>Datavision Computer Video, Inc</v>
      </c>
      <c r="F6504" s="15">
        <v>2</v>
      </c>
      <c r="G6504" s="15" t="str">
        <f>VLOOKUP(F6504,'Other Data'!$B$17:$C$24,2,FALSE)</f>
        <v>ProductB</v>
      </c>
      <c r="H6504" s="18">
        <v>45341.352581018517</v>
      </c>
      <c r="I6504" s="15">
        <v>174</v>
      </c>
    </row>
    <row r="6505" spans="2:9" x14ac:dyDescent="0.3">
      <c r="B6505" s="15">
        <v>1944385</v>
      </c>
      <c r="C6505" s="16">
        <v>45341</v>
      </c>
      <c r="D6505" s="15">
        <v>519</v>
      </c>
      <c r="E6505" t="str">
        <f>VLOOKUP(D6505,Customers!$B$8:$C$1412,2,FALSE)</f>
        <v>Hallmark Gold Crown - Brandon</v>
      </c>
      <c r="F6505" s="15">
        <v>5</v>
      </c>
      <c r="G6505" s="15" t="str">
        <f>VLOOKUP(F6505,'Other Data'!$B$17:$C$24,2,FALSE)</f>
        <v>ProductE</v>
      </c>
      <c r="H6505" s="18">
        <v>45341.362083333333</v>
      </c>
      <c r="I6505" s="15">
        <v>174</v>
      </c>
    </row>
    <row r="6506" spans="2:9" x14ac:dyDescent="0.3">
      <c r="B6506" s="15">
        <v>1944386</v>
      </c>
      <c r="C6506" s="16">
        <v>45341</v>
      </c>
      <c r="D6506" s="15">
        <v>1254</v>
      </c>
      <c r="E6506" t="str">
        <f>VLOOKUP(D6506,Customers!$B$8:$C$1412,2,FALSE)</f>
        <v>Outlet Emporium</v>
      </c>
      <c r="F6506" s="15">
        <v>4</v>
      </c>
      <c r="G6506" s="15" t="str">
        <f>VLOOKUP(F6506,'Other Data'!$B$17:$C$24,2,FALSE)</f>
        <v>ProductD</v>
      </c>
      <c r="H6506" s="18">
        <v>45341.375497685185</v>
      </c>
      <c r="I6506" s="15">
        <v>143</v>
      </c>
    </row>
    <row r="6507" spans="2:9" x14ac:dyDescent="0.3">
      <c r="B6507" s="15">
        <v>1944387</v>
      </c>
      <c r="C6507" s="16">
        <v>45341</v>
      </c>
      <c r="D6507" s="15">
        <v>81</v>
      </c>
      <c r="E6507" t="str">
        <f>VLOOKUP(D6507,Customers!$B$8:$C$1412,2,FALSE)</f>
        <v>Harbour Gift</v>
      </c>
      <c r="F6507" s="15">
        <v>5</v>
      </c>
      <c r="G6507" s="15" t="str">
        <f>VLOOKUP(F6507,'Other Data'!$B$17:$C$24,2,FALSE)</f>
        <v>ProductE</v>
      </c>
      <c r="H6507" s="18">
        <v>45341.390092592592</v>
      </c>
      <c r="I6507" s="15">
        <v>163</v>
      </c>
    </row>
    <row r="6508" spans="2:9" x14ac:dyDescent="0.3">
      <c r="B6508" s="15">
        <v>1944388</v>
      </c>
      <c r="C6508" s="16">
        <v>45341</v>
      </c>
      <c r="D6508" s="15">
        <v>77</v>
      </c>
      <c r="E6508" t="str">
        <f>VLOOKUP(D6508,Customers!$B$8:$C$1412,2,FALSE)</f>
        <v>Carrington &amp; Co.</v>
      </c>
      <c r="F6508" s="15">
        <v>4</v>
      </c>
      <c r="G6508" s="15" t="str">
        <f>VLOOKUP(F6508,'Other Data'!$B$17:$C$24,2,FALSE)</f>
        <v>ProductD</v>
      </c>
      <c r="H6508" s="18">
        <v>45341.400497685187</v>
      </c>
      <c r="I6508" s="15">
        <v>147</v>
      </c>
    </row>
    <row r="6509" spans="2:9" x14ac:dyDescent="0.3">
      <c r="B6509" s="15">
        <v>1944389</v>
      </c>
      <c r="C6509" s="16">
        <v>45341</v>
      </c>
      <c r="D6509" s="15">
        <v>569</v>
      </c>
      <c r="E6509" t="str">
        <f>VLOOKUP(D6509,Customers!$B$8:$C$1412,2,FALSE)</f>
        <v>Alberta Country Gurl's General Store</v>
      </c>
      <c r="F6509" s="15">
        <v>6</v>
      </c>
      <c r="G6509" s="15" t="str">
        <f>VLOOKUP(F6509,'Other Data'!$B$17:$C$24,2,FALSE)</f>
        <v>ProductF</v>
      </c>
      <c r="H6509" s="18">
        <v>45341.415555555555</v>
      </c>
      <c r="I6509" s="15">
        <v>169</v>
      </c>
    </row>
    <row r="6510" spans="2:9" x14ac:dyDescent="0.3">
      <c r="B6510" s="15">
        <v>1944390</v>
      </c>
      <c r="C6510" s="16">
        <v>45341</v>
      </c>
      <c r="D6510" s="15">
        <v>1072</v>
      </c>
      <c r="E6510" t="str">
        <f>VLOOKUP(D6510,Customers!$B$8:$C$1412,2,FALSE)</f>
        <v>Cutting Corners Framing &amp; Art Gallery</v>
      </c>
      <c r="F6510" s="15">
        <v>5</v>
      </c>
      <c r="G6510" s="15" t="str">
        <f>VLOOKUP(F6510,'Other Data'!$B$17:$C$24,2,FALSE)</f>
        <v>ProductE</v>
      </c>
      <c r="H6510" s="18">
        <v>45341.430590277778</v>
      </c>
      <c r="I6510" s="15">
        <v>144</v>
      </c>
    </row>
    <row r="6511" spans="2:9" x14ac:dyDescent="0.3">
      <c r="B6511" s="15">
        <v>1944391</v>
      </c>
      <c r="C6511" s="16">
        <v>45341</v>
      </c>
      <c r="D6511" s="15">
        <v>100</v>
      </c>
      <c r="E6511" t="str">
        <f>VLOOKUP(D6511,Customers!$B$8:$C$1412,2,FALSE)</f>
        <v>Zone</v>
      </c>
      <c r="F6511" s="15">
        <v>1</v>
      </c>
      <c r="G6511" s="15" t="str">
        <f>VLOOKUP(F6511,'Other Data'!$B$17:$C$24,2,FALSE)</f>
        <v>ProductA</v>
      </c>
      <c r="H6511" s="18">
        <v>45341.445844907408</v>
      </c>
      <c r="I6511" s="15">
        <v>151</v>
      </c>
    </row>
    <row r="6512" spans="2:9" x14ac:dyDescent="0.3">
      <c r="B6512" s="15">
        <v>1944392</v>
      </c>
      <c r="C6512" s="16">
        <v>45341</v>
      </c>
      <c r="D6512" s="15">
        <v>577</v>
      </c>
      <c r="E6512" t="str">
        <f>VLOOKUP(D6512,Customers!$B$8:$C$1412,2,FALSE)</f>
        <v>Your Dollar Store With More #214</v>
      </c>
      <c r="F6512" s="15">
        <v>6</v>
      </c>
      <c r="G6512" s="15" t="str">
        <f>VLOOKUP(F6512,'Other Data'!$B$17:$C$24,2,FALSE)</f>
        <v>ProductF</v>
      </c>
      <c r="H6512" s="18">
        <v>45341.460150462961</v>
      </c>
      <c r="I6512" s="15">
        <v>164</v>
      </c>
    </row>
    <row r="6513" spans="2:9" x14ac:dyDescent="0.3">
      <c r="B6513" s="15">
        <v>1944393</v>
      </c>
      <c r="C6513" s="16">
        <v>45341</v>
      </c>
      <c r="D6513" s="15">
        <v>404</v>
      </c>
      <c r="E6513" t="str">
        <f>VLOOKUP(D6513,Customers!$B$8:$C$1412,2,FALSE)</f>
        <v>Peppernut Tree</v>
      </c>
      <c r="F6513" s="15">
        <v>5</v>
      </c>
      <c r="G6513" s="15" t="str">
        <f>VLOOKUP(F6513,'Other Data'!$B$17:$C$24,2,FALSE)</f>
        <v>ProductE</v>
      </c>
      <c r="H6513" s="18">
        <v>45341.468912037039</v>
      </c>
      <c r="I6513" s="15">
        <v>176</v>
      </c>
    </row>
    <row r="6514" spans="2:9" x14ac:dyDescent="0.3">
      <c r="B6514" s="15">
        <v>1944394</v>
      </c>
      <c r="C6514" s="16">
        <v>45341</v>
      </c>
      <c r="D6514" s="15">
        <v>1363</v>
      </c>
      <c r="E6514" t="str">
        <f>VLOOKUP(D6514,Customers!$B$8:$C$1412,2,FALSE)</f>
        <v>Children's Hospital</v>
      </c>
      <c r="F6514" s="15">
        <v>6</v>
      </c>
      <c r="G6514" s="15" t="str">
        <f>VLOOKUP(F6514,'Other Data'!$B$17:$C$24,2,FALSE)</f>
        <v>ProductF</v>
      </c>
      <c r="H6514" s="18">
        <v>45341.480462962965</v>
      </c>
      <c r="I6514" s="15">
        <v>170</v>
      </c>
    </row>
    <row r="6515" spans="2:9" x14ac:dyDescent="0.3">
      <c r="B6515" s="15">
        <v>1944395</v>
      </c>
      <c r="C6515" s="16">
        <v>45341</v>
      </c>
      <c r="D6515" s="15">
        <v>1262</v>
      </c>
      <c r="E6515" t="str">
        <f>VLOOKUP(D6515,Customers!$B$8:$C$1412,2,FALSE)</f>
        <v>Twigs</v>
      </c>
      <c r="F6515" s="15">
        <v>5</v>
      </c>
      <c r="G6515" s="15" t="str">
        <f>VLOOKUP(F6515,'Other Data'!$B$17:$C$24,2,FALSE)</f>
        <v>ProductE</v>
      </c>
      <c r="H6515" s="18">
        <v>45341.491006944445</v>
      </c>
      <c r="I6515" s="15">
        <v>159</v>
      </c>
    </row>
    <row r="6516" spans="2:9" x14ac:dyDescent="0.3">
      <c r="B6516" s="15">
        <v>1944396</v>
      </c>
      <c r="C6516" s="16">
        <v>45341</v>
      </c>
      <c r="D6516" s="15">
        <v>610</v>
      </c>
      <c r="E6516" t="str">
        <f>VLOOKUP(D6516,Customers!$B$8:$C$1412,2,FALSE)</f>
        <v>THE GIFT LOFT</v>
      </c>
      <c r="F6516" s="15">
        <v>4</v>
      </c>
      <c r="G6516" s="15" t="str">
        <f>VLOOKUP(F6516,'Other Data'!$B$17:$C$24,2,FALSE)</f>
        <v>ProductD</v>
      </c>
      <c r="H6516" s="18">
        <v>45341.501770833333</v>
      </c>
      <c r="I6516" s="15">
        <v>179</v>
      </c>
    </row>
    <row r="6517" spans="2:9" x14ac:dyDescent="0.3">
      <c r="B6517" s="15">
        <v>1944397</v>
      </c>
      <c r="C6517" s="16">
        <v>45341</v>
      </c>
      <c r="D6517" s="15">
        <v>1099</v>
      </c>
      <c r="E6517" t="str">
        <f>VLOOKUP(D6517,Customers!$B$8:$C$1412,2,FALSE)</f>
        <v>Justin Weiss</v>
      </c>
      <c r="F6517" s="15">
        <v>1</v>
      </c>
      <c r="G6517" s="15" t="str">
        <f>VLOOKUP(F6517,'Other Data'!$B$17:$C$24,2,FALSE)</f>
        <v>ProductA</v>
      </c>
      <c r="H6517" s="18">
        <v>45341.514108796298</v>
      </c>
      <c r="I6517" s="15">
        <v>174</v>
      </c>
    </row>
    <row r="6518" spans="2:9" x14ac:dyDescent="0.3">
      <c r="B6518" s="15">
        <v>1944398</v>
      </c>
      <c r="C6518" s="16">
        <v>45341</v>
      </c>
      <c r="D6518" s="15">
        <v>329</v>
      </c>
      <c r="E6518" t="str">
        <f>VLOOKUP(D6518,Customers!$B$8:$C$1412,2,FALSE)</f>
        <v>Zellers Store #497</v>
      </c>
      <c r="F6518" s="15">
        <v>4</v>
      </c>
      <c r="G6518" s="15" t="str">
        <f>VLOOKUP(F6518,'Other Data'!$B$17:$C$24,2,FALSE)</f>
        <v>ProductD</v>
      </c>
      <c r="H6518" s="18">
        <v>45341.525729166671</v>
      </c>
      <c r="I6518" s="15">
        <v>168</v>
      </c>
    </row>
    <row r="6519" spans="2:9" x14ac:dyDescent="0.3">
      <c r="B6519" s="15">
        <v>1944399</v>
      </c>
      <c r="C6519" s="16">
        <v>45341</v>
      </c>
      <c r="D6519" s="15">
        <v>452</v>
      </c>
      <c r="E6519" t="str">
        <f>VLOOKUP(D6519,Customers!$B$8:$C$1412,2,FALSE)</f>
        <v>Balloons By Us</v>
      </c>
      <c r="F6519" s="15">
        <v>5</v>
      </c>
      <c r="G6519" s="15" t="str">
        <f>VLOOKUP(F6519,'Other Data'!$B$17:$C$24,2,FALSE)</f>
        <v>ProductE</v>
      </c>
      <c r="H6519" s="18">
        <v>45341.53600694445</v>
      </c>
      <c r="I6519" s="15">
        <v>178</v>
      </c>
    </row>
    <row r="6520" spans="2:9" x14ac:dyDescent="0.3">
      <c r="B6520" s="15">
        <v>1944400</v>
      </c>
      <c r="C6520" s="16">
        <v>45341</v>
      </c>
      <c r="D6520" s="15">
        <v>89</v>
      </c>
      <c r="E6520" t="str">
        <f>VLOOKUP(D6520,Customers!$B$8:$C$1412,2,FALSE)</f>
        <v>Distribution Canado-Sussie</v>
      </c>
      <c r="F6520" s="15">
        <v>6</v>
      </c>
      <c r="G6520" s="15" t="str">
        <f>VLOOKUP(F6520,'Other Data'!$B$17:$C$24,2,FALSE)</f>
        <v>ProductF</v>
      </c>
      <c r="H6520" s="18">
        <v>45341.544675925928</v>
      </c>
      <c r="I6520" s="15">
        <v>175</v>
      </c>
    </row>
    <row r="6521" spans="2:9" x14ac:dyDescent="0.3">
      <c r="B6521" s="15">
        <v>1944401</v>
      </c>
      <c r="C6521" s="16">
        <v>45341</v>
      </c>
      <c r="D6521" s="15">
        <v>1123</v>
      </c>
      <c r="E6521" t="str">
        <f>VLOOKUP(D6521,Customers!$B$8:$C$1412,2,FALSE)</f>
        <v>Come &amp; Glow Day Spa</v>
      </c>
      <c r="F6521" s="15">
        <v>2</v>
      </c>
      <c r="G6521" s="15" t="str">
        <f>VLOOKUP(F6521,'Other Data'!$B$17:$C$24,2,FALSE)</f>
        <v>ProductB</v>
      </c>
      <c r="H6521" s="18">
        <v>45341.555706018524</v>
      </c>
      <c r="I6521" s="15">
        <v>157</v>
      </c>
    </row>
    <row r="6522" spans="2:9" x14ac:dyDescent="0.3">
      <c r="B6522" s="15">
        <v>1944402</v>
      </c>
      <c r="C6522" s="16">
        <v>45341</v>
      </c>
      <c r="D6522" s="15">
        <v>1378</v>
      </c>
      <c r="E6522" t="str">
        <f>VLOOKUP(D6522,Customers!$B$8:$C$1412,2,FALSE)</f>
        <v>UConn Co-op</v>
      </c>
      <c r="F6522" s="15">
        <v>2</v>
      </c>
      <c r="G6522" s="15" t="str">
        <f>VLOOKUP(F6522,'Other Data'!$B$17:$C$24,2,FALSE)</f>
        <v>ProductB</v>
      </c>
      <c r="H6522" s="18">
        <v>45341.568495370375</v>
      </c>
      <c r="I6522" s="15">
        <v>174</v>
      </c>
    </row>
    <row r="6523" spans="2:9" x14ac:dyDescent="0.3">
      <c r="B6523" s="15">
        <v>1944403</v>
      </c>
      <c r="C6523" s="16">
        <v>45341</v>
      </c>
      <c r="D6523" s="15">
        <v>1249</v>
      </c>
      <c r="E6523" t="str">
        <f>VLOOKUP(D6523,Customers!$B$8:$C$1412,2,FALSE)</f>
        <v>West Valley Medical Center</v>
      </c>
      <c r="F6523" s="15">
        <v>1</v>
      </c>
      <c r="G6523" s="15" t="str">
        <f>VLOOKUP(F6523,'Other Data'!$B$17:$C$24,2,FALSE)</f>
        <v>ProductA</v>
      </c>
      <c r="H6523" s="18">
        <v>45341.577418981484</v>
      </c>
      <c r="I6523" s="15">
        <v>147</v>
      </c>
    </row>
    <row r="6524" spans="2:9" x14ac:dyDescent="0.3">
      <c r="B6524" s="15">
        <v>1944404</v>
      </c>
      <c r="C6524" s="16">
        <v>45341</v>
      </c>
      <c r="D6524" s="15">
        <v>1053</v>
      </c>
      <c r="E6524" t="str">
        <f>VLOOKUP(D6524,Customers!$B$8:$C$1412,2,FALSE)</f>
        <v>Johnson Smith Company</v>
      </c>
      <c r="F6524" s="15">
        <v>5</v>
      </c>
      <c r="G6524" s="15" t="str">
        <f>VLOOKUP(F6524,'Other Data'!$B$17:$C$24,2,FALSE)</f>
        <v>ProductE</v>
      </c>
      <c r="H6524" s="18">
        <v>45341.586481481485</v>
      </c>
      <c r="I6524" s="15">
        <v>159</v>
      </c>
    </row>
    <row r="6525" spans="2:9" x14ac:dyDescent="0.3">
      <c r="B6525" s="15">
        <v>1944405</v>
      </c>
      <c r="C6525" s="16">
        <v>45341</v>
      </c>
      <c r="D6525" s="15">
        <v>940</v>
      </c>
      <c r="E6525" t="str">
        <f>VLOOKUP(D6525,Customers!$B$8:$C$1412,2,FALSE)</f>
        <v>George Eastman House</v>
      </c>
      <c r="F6525" s="15">
        <v>1</v>
      </c>
      <c r="G6525" s="15" t="str">
        <f>VLOOKUP(F6525,'Other Data'!$B$17:$C$24,2,FALSE)</f>
        <v>ProductA</v>
      </c>
      <c r="H6525" s="18">
        <v>45341.597847222227</v>
      </c>
      <c r="I6525" s="15">
        <v>149</v>
      </c>
    </row>
    <row r="6526" spans="2:9" x14ac:dyDescent="0.3">
      <c r="B6526" s="15">
        <v>1944406</v>
      </c>
      <c r="C6526" s="16">
        <v>45341</v>
      </c>
      <c r="D6526" s="15">
        <v>1076</v>
      </c>
      <c r="E6526" t="str">
        <f>VLOOKUP(D6526,Customers!$B$8:$C$1412,2,FALSE)</f>
        <v>Medi Thrift Pharmacy</v>
      </c>
      <c r="F6526" s="15">
        <v>2</v>
      </c>
      <c r="G6526" s="15" t="str">
        <f>VLOOKUP(F6526,'Other Data'!$B$17:$C$24,2,FALSE)</f>
        <v>ProductB</v>
      </c>
      <c r="H6526" s="18">
        <v>45341.607870370375</v>
      </c>
      <c r="I6526" s="15">
        <v>155</v>
      </c>
    </row>
    <row r="6527" spans="2:9" x14ac:dyDescent="0.3">
      <c r="B6527" s="15">
        <v>1944407</v>
      </c>
      <c r="C6527" s="16">
        <v>45341</v>
      </c>
      <c r="D6527" s="15">
        <v>1094</v>
      </c>
      <c r="E6527" t="str">
        <f>VLOOKUP(D6527,Customers!$B$8:$C$1412,2,FALSE)</f>
        <v>YES YOU MAY</v>
      </c>
      <c r="F6527" s="15">
        <v>5</v>
      </c>
      <c r="G6527" s="15" t="str">
        <f>VLOOKUP(F6527,'Other Data'!$B$17:$C$24,2,FALSE)</f>
        <v>ProductE</v>
      </c>
      <c r="H6527" s="18">
        <v>45341.621875000004</v>
      </c>
      <c r="I6527" s="15">
        <v>156</v>
      </c>
    </row>
    <row r="6528" spans="2:9" x14ac:dyDescent="0.3">
      <c r="B6528" s="15">
        <v>1944408</v>
      </c>
      <c r="C6528" s="16">
        <v>45341</v>
      </c>
      <c r="D6528" s="15">
        <v>40</v>
      </c>
      <c r="E6528" t="str">
        <f>VLOOKUP(D6528,Customers!$B$8:$C$1412,2,FALSE)</f>
        <v>J.L.L.'s Jewels and Supplies</v>
      </c>
      <c r="F6528" s="15">
        <v>6</v>
      </c>
      <c r="G6528" s="15" t="str">
        <f>VLOOKUP(F6528,'Other Data'!$B$17:$C$24,2,FALSE)</f>
        <v>ProductF</v>
      </c>
      <c r="H6528" s="18">
        <v>45341.630405092597</v>
      </c>
      <c r="I6528" s="15">
        <v>170</v>
      </c>
    </row>
    <row r="6529" spans="2:9" x14ac:dyDescent="0.3">
      <c r="B6529" s="15">
        <v>1944409</v>
      </c>
      <c r="C6529" s="16">
        <v>45341</v>
      </c>
      <c r="D6529" s="15">
        <v>913</v>
      </c>
      <c r="E6529" t="str">
        <f>VLOOKUP(D6529,Customers!$B$8:$C$1412,2,FALSE)</f>
        <v>Country Trunk</v>
      </c>
      <c r="F6529" s="15">
        <v>2</v>
      </c>
      <c r="G6529" s="15" t="str">
        <f>VLOOKUP(F6529,'Other Data'!$B$17:$C$24,2,FALSE)</f>
        <v>ProductB</v>
      </c>
      <c r="H6529" s="18">
        <v>45341.640960648154</v>
      </c>
      <c r="I6529" s="15">
        <v>147</v>
      </c>
    </row>
    <row r="6530" spans="2:9" x14ac:dyDescent="0.3">
      <c r="B6530" s="15">
        <v>1944410</v>
      </c>
      <c r="C6530" s="16">
        <v>45341</v>
      </c>
      <c r="D6530" s="15">
        <v>5</v>
      </c>
      <c r="E6530" t="str">
        <f>VLOOKUP(D6530,Customers!$B$8:$C$1412,2,FALSE)</f>
        <v>Buck or Two #152</v>
      </c>
      <c r="F6530" s="15">
        <v>6</v>
      </c>
      <c r="G6530" s="15" t="str">
        <f>VLOOKUP(F6530,'Other Data'!$B$17:$C$24,2,FALSE)</f>
        <v>ProductF</v>
      </c>
      <c r="H6530" s="18">
        <v>45341.654942129637</v>
      </c>
      <c r="I6530" s="15">
        <v>145</v>
      </c>
    </row>
    <row r="6531" spans="2:9" x14ac:dyDescent="0.3">
      <c r="B6531" s="15">
        <v>1944411</v>
      </c>
      <c r="C6531" s="16">
        <v>45341</v>
      </c>
      <c r="D6531" s="15">
        <v>1344</v>
      </c>
      <c r="E6531" t="str">
        <f>VLOOKUP(D6531,Customers!$B$8:$C$1412,2,FALSE)</f>
        <v>Davison's Drug</v>
      </c>
      <c r="F6531" s="15">
        <v>3</v>
      </c>
      <c r="G6531" s="15" t="str">
        <f>VLOOKUP(F6531,'Other Data'!$B$17:$C$24,2,FALSE)</f>
        <v>ProductC</v>
      </c>
      <c r="H6531" s="18">
        <v>45341.66892361112</v>
      </c>
      <c r="I6531" s="15">
        <v>177</v>
      </c>
    </row>
    <row r="6532" spans="2:9" x14ac:dyDescent="0.3">
      <c r="B6532" s="15">
        <v>1944412</v>
      </c>
      <c r="C6532" s="16">
        <v>45341</v>
      </c>
      <c r="D6532" s="15">
        <v>513</v>
      </c>
      <c r="E6532" t="str">
        <f>VLOOKUP(D6532,Customers!$B$8:$C$1412,2,FALSE)</f>
        <v>Grace Hospital</v>
      </c>
      <c r="F6532" s="15">
        <v>3</v>
      </c>
      <c r="G6532" s="15" t="str">
        <f>VLOOKUP(F6532,'Other Data'!$B$17:$C$24,2,FALSE)</f>
        <v>ProductC</v>
      </c>
      <c r="H6532" s="18">
        <v>45341.677476851859</v>
      </c>
      <c r="I6532" s="15">
        <v>179</v>
      </c>
    </row>
    <row r="6533" spans="2:9" x14ac:dyDescent="0.3">
      <c r="B6533" s="15">
        <v>1944413</v>
      </c>
      <c r="C6533" s="16">
        <v>45341</v>
      </c>
      <c r="D6533" s="15">
        <v>978</v>
      </c>
      <c r="E6533" t="str">
        <f>VLOOKUP(D6533,Customers!$B$8:$C$1412,2,FALSE)</f>
        <v>Lottz A' Stuff.com</v>
      </c>
      <c r="F6533" s="15">
        <v>4</v>
      </c>
      <c r="G6533" s="15" t="str">
        <f>VLOOKUP(F6533,'Other Data'!$B$17:$C$24,2,FALSE)</f>
        <v>ProductD</v>
      </c>
      <c r="H6533" s="18">
        <v>45341.68686342593</v>
      </c>
      <c r="I6533" s="15">
        <v>161</v>
      </c>
    </row>
    <row r="6534" spans="2:9" x14ac:dyDescent="0.3">
      <c r="B6534" s="15">
        <v>1944414</v>
      </c>
      <c r="C6534" s="16">
        <v>45341</v>
      </c>
      <c r="D6534" s="15">
        <v>1285</v>
      </c>
      <c r="E6534" t="str">
        <f>VLOOKUP(D6534,Customers!$B$8:$C$1412,2,FALSE)</f>
        <v>Pepper Mill Casino Gift Shop</v>
      </c>
      <c r="F6534" s="15">
        <v>4</v>
      </c>
      <c r="G6534" s="15" t="str">
        <f>VLOOKUP(F6534,'Other Data'!$B$17:$C$24,2,FALSE)</f>
        <v>ProductD</v>
      </c>
      <c r="H6534" s="18">
        <v>45341.702673611115</v>
      </c>
      <c r="I6534" s="15">
        <v>145</v>
      </c>
    </row>
    <row r="6535" spans="2:9" x14ac:dyDescent="0.3">
      <c r="B6535" s="15">
        <v>1944415</v>
      </c>
      <c r="C6535" s="16">
        <v>45341</v>
      </c>
      <c r="D6535" s="15">
        <v>784</v>
      </c>
      <c r="E6535" t="str">
        <f>VLOOKUP(D6535,Customers!$B$8:$C$1412,2,FALSE)</f>
        <v>Revelations</v>
      </c>
      <c r="F6535" s="15">
        <v>2</v>
      </c>
      <c r="G6535" s="15" t="str">
        <f>VLOOKUP(F6535,'Other Data'!$B$17:$C$24,2,FALSE)</f>
        <v>ProductB</v>
      </c>
      <c r="H6535" s="18">
        <v>45341.710740740746</v>
      </c>
      <c r="I6535" s="15">
        <v>166</v>
      </c>
    </row>
    <row r="6536" spans="2:9" x14ac:dyDescent="0.3">
      <c r="B6536" s="15">
        <v>1944416</v>
      </c>
      <c r="C6536" s="16">
        <v>45341</v>
      </c>
      <c r="D6536" s="15">
        <v>299</v>
      </c>
      <c r="E6536" t="str">
        <f>VLOOKUP(D6536,Customers!$B$8:$C$1412,2,FALSE)</f>
        <v>Just Bliss/Missy Macs</v>
      </c>
      <c r="F6536" s="15">
        <v>2</v>
      </c>
      <c r="G6536" s="15" t="str">
        <f>VLOOKUP(F6536,'Other Data'!$B$17:$C$24,2,FALSE)</f>
        <v>ProductB</v>
      </c>
      <c r="H6536" s="18">
        <v>45341.724837962967</v>
      </c>
      <c r="I6536" s="15">
        <v>154</v>
      </c>
    </row>
    <row r="6537" spans="2:9" x14ac:dyDescent="0.3">
      <c r="B6537" s="15">
        <v>1944417</v>
      </c>
      <c r="C6537" s="16">
        <v>45341</v>
      </c>
      <c r="D6537" s="15">
        <v>668</v>
      </c>
      <c r="E6537" t="str">
        <f>VLOOKUP(D6537,Customers!$B$8:$C$1412,2,FALSE)</f>
        <v>NEALS &amp; DESIRES</v>
      </c>
      <c r="F6537" s="15">
        <v>3</v>
      </c>
      <c r="G6537" s="15" t="str">
        <f>VLOOKUP(F6537,'Other Data'!$B$17:$C$24,2,FALSE)</f>
        <v>ProductC</v>
      </c>
      <c r="H6537" s="18">
        <v>45341.739282407412</v>
      </c>
      <c r="I6537" s="15">
        <v>175</v>
      </c>
    </row>
    <row r="6538" spans="2:9" x14ac:dyDescent="0.3">
      <c r="B6538" s="15">
        <v>1944418</v>
      </c>
      <c r="C6538" s="16">
        <v>45341</v>
      </c>
      <c r="D6538" s="15">
        <v>994</v>
      </c>
      <c r="E6538" t="str">
        <f>VLOOKUP(D6538,Customers!$B$8:$C$1412,2,FALSE)</f>
        <v>In Design Fundraising</v>
      </c>
      <c r="F6538" s="15">
        <v>3</v>
      </c>
      <c r="G6538" s="15" t="str">
        <f>VLOOKUP(F6538,'Other Data'!$B$17:$C$24,2,FALSE)</f>
        <v>ProductC</v>
      </c>
      <c r="H6538" s="18">
        <v>45341.748692129637</v>
      </c>
      <c r="I6538" s="15">
        <v>160</v>
      </c>
    </row>
    <row r="6539" spans="2:9" x14ac:dyDescent="0.3">
      <c r="B6539" s="15">
        <v>1944419</v>
      </c>
      <c r="C6539" s="16">
        <v>45341</v>
      </c>
      <c r="D6539" s="15">
        <v>753</v>
      </c>
      <c r="E6539" t="str">
        <f>VLOOKUP(D6539,Customers!$B$8:$C$1412,2,FALSE)</f>
        <v>Quil and Press Inc.</v>
      </c>
      <c r="F6539" s="15">
        <v>6</v>
      </c>
      <c r="G6539" s="15" t="str">
        <f>VLOOKUP(F6539,'Other Data'!$B$17:$C$24,2,FALSE)</f>
        <v>ProductF</v>
      </c>
      <c r="H6539" s="18">
        <v>45341.756585648152</v>
      </c>
      <c r="I6539" s="15">
        <v>169</v>
      </c>
    </row>
    <row r="6540" spans="2:9" x14ac:dyDescent="0.3">
      <c r="B6540" s="15">
        <v>1944420</v>
      </c>
      <c r="C6540" s="16">
        <v>45341</v>
      </c>
      <c r="D6540" s="15">
        <v>496</v>
      </c>
      <c r="E6540" t="str">
        <f>VLOOKUP(D6540,Customers!$B$8:$C$1412,2,FALSE)</f>
        <v>Pharmasave - 469</v>
      </c>
      <c r="F6540" s="15">
        <v>1</v>
      </c>
      <c r="G6540" s="15" t="str">
        <f>VLOOKUP(F6540,'Other Data'!$B$17:$C$24,2,FALSE)</f>
        <v>ProductA</v>
      </c>
      <c r="H6540" s="18">
        <v>45341.768495370372</v>
      </c>
      <c r="I6540" s="15">
        <v>143</v>
      </c>
    </row>
    <row r="6541" spans="2:9" x14ac:dyDescent="0.3">
      <c r="B6541" s="15">
        <v>1944421</v>
      </c>
      <c r="C6541" s="16">
        <v>45341</v>
      </c>
      <c r="D6541" s="15">
        <v>890</v>
      </c>
      <c r="E6541" t="str">
        <f>VLOOKUP(D6541,Customers!$B$8:$C$1412,2,FALSE)</f>
        <v>Mini Temptations</v>
      </c>
      <c r="F6541" s="15">
        <v>5</v>
      </c>
      <c r="G6541" s="15" t="str">
        <f>VLOOKUP(F6541,'Other Data'!$B$17:$C$24,2,FALSE)</f>
        <v>ProductE</v>
      </c>
      <c r="H6541" s="18">
        <v>45341.783668981487</v>
      </c>
      <c r="I6541" s="15">
        <v>167</v>
      </c>
    </row>
    <row r="6542" spans="2:9" x14ac:dyDescent="0.3">
      <c r="B6542" s="15">
        <v>1944422</v>
      </c>
      <c r="C6542" s="16">
        <v>45341</v>
      </c>
      <c r="D6542" s="15">
        <v>87</v>
      </c>
      <c r="E6542" t="str">
        <f>VLOOKUP(D6542,Customers!$B$8:$C$1412,2,FALSE)</f>
        <v>Boutique du Lys GC Ltd</v>
      </c>
      <c r="F6542" s="15">
        <v>1</v>
      </c>
      <c r="G6542" s="15" t="str">
        <f>VLOOKUP(F6542,'Other Data'!$B$17:$C$24,2,FALSE)</f>
        <v>ProductA</v>
      </c>
      <c r="H6542" s="18">
        <v>45341.795740740745</v>
      </c>
      <c r="I6542" s="15">
        <v>157</v>
      </c>
    </row>
    <row r="6543" spans="2:9" x14ac:dyDescent="0.3">
      <c r="B6543" s="15">
        <v>1944423</v>
      </c>
      <c r="C6543" s="16">
        <v>45341</v>
      </c>
      <c r="D6543" s="15">
        <v>765</v>
      </c>
      <c r="E6543" t="str">
        <f>VLOOKUP(D6543,Customers!$B$8:$C$1412,2,FALSE)</f>
        <v>Gift Shop, The</v>
      </c>
      <c r="F6543" s="15">
        <v>2</v>
      </c>
      <c r="G6543" s="15" t="str">
        <f>VLOOKUP(F6543,'Other Data'!$B$17:$C$24,2,FALSE)</f>
        <v>ProductB</v>
      </c>
      <c r="H6543" s="18">
        <v>45341.810775462967</v>
      </c>
      <c r="I6543" s="15">
        <v>167</v>
      </c>
    </row>
    <row r="6544" spans="2:9" x14ac:dyDescent="0.3">
      <c r="B6544" s="15">
        <v>1944424</v>
      </c>
      <c r="C6544" s="16">
        <v>45341</v>
      </c>
      <c r="D6544" s="15">
        <v>662</v>
      </c>
      <c r="E6544" t="str">
        <f>VLOOKUP(D6544,Customers!$B$8:$C$1412,2,FALSE)</f>
        <v>Your Dollar Store With More #165</v>
      </c>
      <c r="F6544" s="15">
        <v>3</v>
      </c>
      <c r="G6544" s="15" t="str">
        <f>VLOOKUP(F6544,'Other Data'!$B$17:$C$24,2,FALSE)</f>
        <v>ProductC</v>
      </c>
      <c r="H6544" s="18">
        <v>45341.82371527778</v>
      </c>
      <c r="I6544" s="15">
        <v>157</v>
      </c>
    </row>
    <row r="6545" spans="2:9" x14ac:dyDescent="0.3">
      <c r="B6545" s="15">
        <v>1944425</v>
      </c>
      <c r="C6545" s="16">
        <v>45341</v>
      </c>
      <c r="D6545" s="15">
        <v>430</v>
      </c>
      <c r="E6545" t="str">
        <f>VLOOKUP(D6545,Customers!$B$8:$C$1412,2,FALSE)</f>
        <v>Wind &amp; Willow</v>
      </c>
      <c r="F6545" s="15">
        <v>2</v>
      </c>
      <c r="G6545" s="15" t="str">
        <f>VLOOKUP(F6545,'Other Data'!$B$17:$C$24,2,FALSE)</f>
        <v>ProductB</v>
      </c>
      <c r="H6545" s="18">
        <v>45341.834409722222</v>
      </c>
      <c r="I6545" s="15">
        <v>171</v>
      </c>
    </row>
    <row r="6546" spans="2:9" x14ac:dyDescent="0.3">
      <c r="B6546" s="15">
        <v>1944426</v>
      </c>
      <c r="C6546" s="16">
        <v>45341</v>
      </c>
      <c r="D6546" s="15">
        <v>1152</v>
      </c>
      <c r="E6546" t="str">
        <f>VLOOKUP(D6546,Customers!$B$8:$C$1412,2,FALSE)</f>
        <v>Holy Family Memorial Gift Shop</v>
      </c>
      <c r="F6546" s="15">
        <v>1</v>
      </c>
      <c r="G6546" s="15" t="str">
        <f>VLOOKUP(F6546,'Other Data'!$B$17:$C$24,2,FALSE)</f>
        <v>ProductA</v>
      </c>
      <c r="H6546" s="18">
        <v>45341.845486111109</v>
      </c>
      <c r="I6546" s="15">
        <v>164</v>
      </c>
    </row>
    <row r="6547" spans="2:9" x14ac:dyDescent="0.3">
      <c r="B6547" s="15">
        <v>1944427</v>
      </c>
      <c r="C6547" s="16">
        <v>45341</v>
      </c>
      <c r="D6547" s="15">
        <v>115</v>
      </c>
      <c r="E6547" t="str">
        <f>VLOOKUP(D6547,Customers!$B$8:$C$1412,2,FALSE)</f>
        <v>Tendres de Souhaits</v>
      </c>
      <c r="F6547" s="15">
        <v>6</v>
      </c>
      <c r="G6547" s="15" t="str">
        <f>VLOOKUP(F6547,'Other Data'!$B$17:$C$24,2,FALSE)</f>
        <v>ProductF</v>
      </c>
      <c r="H6547" s="18">
        <v>45341.860891203702</v>
      </c>
      <c r="I6547" s="15">
        <v>165</v>
      </c>
    </row>
    <row r="6548" spans="2:9" x14ac:dyDescent="0.3">
      <c r="B6548" s="15">
        <v>1944428</v>
      </c>
      <c r="C6548" s="16">
        <v>45341</v>
      </c>
      <c r="D6548" s="15">
        <v>1384</v>
      </c>
      <c r="E6548" t="str">
        <f>VLOOKUP(D6548,Customers!$B$8:$C$1412,2,FALSE)</f>
        <v>Urban Outfitters</v>
      </c>
      <c r="F6548" s="15">
        <v>2</v>
      </c>
      <c r="G6548" s="15" t="str">
        <f>VLOOKUP(F6548,'Other Data'!$B$17:$C$24,2,FALSE)</f>
        <v>ProductB</v>
      </c>
      <c r="H6548" s="18">
        <v>45341.873726851853</v>
      </c>
      <c r="I6548" s="15">
        <v>151</v>
      </c>
    </row>
    <row r="6549" spans="2:9" x14ac:dyDescent="0.3">
      <c r="B6549" s="15">
        <v>1944429</v>
      </c>
      <c r="C6549" s="16">
        <v>45341</v>
      </c>
      <c r="D6549" s="15">
        <v>1253</v>
      </c>
      <c r="E6549" t="str">
        <f>VLOOKUP(D6549,Customers!$B$8:$C$1412,2,FALSE)</f>
        <v>Fads &amp; Fashion Boutique</v>
      </c>
      <c r="F6549" s="15">
        <v>6</v>
      </c>
      <c r="G6549" s="15" t="str">
        <f>VLOOKUP(F6549,'Other Data'!$B$17:$C$24,2,FALSE)</f>
        <v>ProductF</v>
      </c>
      <c r="H6549" s="18">
        <v>45341.8834837963</v>
      </c>
      <c r="I6549" s="15">
        <v>154</v>
      </c>
    </row>
    <row r="6550" spans="2:9" x14ac:dyDescent="0.3">
      <c r="B6550" s="15">
        <v>1944430</v>
      </c>
      <c r="C6550" s="16">
        <v>45341</v>
      </c>
      <c r="D6550" s="15">
        <v>1305</v>
      </c>
      <c r="E6550" t="str">
        <f>VLOOKUP(D6550,Customers!$B$8:$C$1412,2,FALSE)</f>
        <v>Divinty</v>
      </c>
      <c r="F6550" s="15">
        <v>1</v>
      </c>
      <c r="G6550" s="15" t="str">
        <f>VLOOKUP(F6550,'Other Data'!$B$17:$C$24,2,FALSE)</f>
        <v>ProductA</v>
      </c>
      <c r="H6550" s="18">
        <v>45341.896134259267</v>
      </c>
      <c r="I6550" s="15">
        <v>168</v>
      </c>
    </row>
    <row r="6551" spans="2:9" x14ac:dyDescent="0.3">
      <c r="B6551" s="15">
        <v>1944431</v>
      </c>
      <c r="C6551" s="16">
        <v>45341</v>
      </c>
      <c r="D6551" s="15">
        <v>1245</v>
      </c>
      <c r="E6551" t="str">
        <f>VLOOKUP(D6551,Customers!$B$8:$C$1412,2,FALSE)</f>
        <v>A Child's World</v>
      </c>
      <c r="F6551" s="15">
        <v>4</v>
      </c>
      <c r="G6551" s="15" t="str">
        <f>VLOOKUP(F6551,'Other Data'!$B$17:$C$24,2,FALSE)</f>
        <v>ProductD</v>
      </c>
      <c r="H6551" s="18">
        <v>45341.906932870377</v>
      </c>
      <c r="I6551" s="15">
        <v>173</v>
      </c>
    </row>
    <row r="6552" spans="2:9" x14ac:dyDescent="0.3">
      <c r="B6552" s="15">
        <v>1944432</v>
      </c>
      <c r="C6552" s="16">
        <v>45342</v>
      </c>
      <c r="D6552" s="15">
        <v>500</v>
      </c>
      <c r="E6552" t="str">
        <f>VLOOKUP(D6552,Customers!$B$8:$C$1412,2,FALSE)</f>
        <v>Tucker's Creek Gold and Jewellery</v>
      </c>
      <c r="F6552" s="15">
        <v>3</v>
      </c>
      <c r="G6552" s="15" t="str">
        <f>VLOOKUP(F6552,'Other Data'!$B$17:$C$24,2,FALSE)</f>
        <v>ProductC</v>
      </c>
      <c r="H6552" s="18">
        <v>45342.333333333336</v>
      </c>
      <c r="I6552" s="15">
        <v>167</v>
      </c>
    </row>
    <row r="6553" spans="2:9" x14ac:dyDescent="0.3">
      <c r="B6553" s="15">
        <v>1944433</v>
      </c>
      <c r="C6553" s="16">
        <v>45342</v>
      </c>
      <c r="D6553" s="15">
        <v>416</v>
      </c>
      <c r="E6553" t="str">
        <f>VLOOKUP(D6553,Customers!$B$8:$C$1412,2,FALSE)</f>
        <v>Paris Jewellers</v>
      </c>
      <c r="F6553" s="15">
        <v>1</v>
      </c>
      <c r="G6553" s="15" t="str">
        <f>VLOOKUP(F6553,'Other Data'!$B$17:$C$24,2,FALSE)</f>
        <v>ProductA</v>
      </c>
      <c r="H6553" s="18">
        <v>45342.344490740747</v>
      </c>
      <c r="I6553" s="15">
        <v>162</v>
      </c>
    </row>
    <row r="6554" spans="2:9" x14ac:dyDescent="0.3">
      <c r="B6554" s="15">
        <v>1944434</v>
      </c>
      <c r="C6554" s="16">
        <v>45342</v>
      </c>
      <c r="D6554" s="15">
        <v>1177</v>
      </c>
      <c r="E6554" t="str">
        <f>VLOOKUP(D6554,Customers!$B$8:$C$1412,2,FALSE)</f>
        <v>QVC, Inc</v>
      </c>
      <c r="F6554" s="15">
        <v>5</v>
      </c>
      <c r="G6554" s="15" t="str">
        <f>VLOOKUP(F6554,'Other Data'!$B$17:$C$24,2,FALSE)</f>
        <v>ProductE</v>
      </c>
      <c r="H6554" s="18">
        <v>45342.358344907414</v>
      </c>
      <c r="I6554" s="15">
        <v>156</v>
      </c>
    </row>
    <row r="6555" spans="2:9" x14ac:dyDescent="0.3">
      <c r="B6555" s="15">
        <v>1944435</v>
      </c>
      <c r="C6555" s="16">
        <v>45342</v>
      </c>
      <c r="D6555" s="15">
        <v>694</v>
      </c>
      <c r="E6555" t="str">
        <f>VLOOKUP(D6555,Customers!$B$8:$C$1412,2,FALSE)</f>
        <v>Buck or Two #209</v>
      </c>
      <c r="F6555" s="15">
        <v>2</v>
      </c>
      <c r="G6555" s="15" t="str">
        <f>VLOOKUP(F6555,'Other Data'!$B$17:$C$24,2,FALSE)</f>
        <v>ProductB</v>
      </c>
      <c r="H6555" s="18">
        <v>45342.374131944453</v>
      </c>
      <c r="I6555" s="15">
        <v>160</v>
      </c>
    </row>
    <row r="6556" spans="2:9" x14ac:dyDescent="0.3">
      <c r="B6556" s="15">
        <v>1944436</v>
      </c>
      <c r="C6556" s="16">
        <v>45342</v>
      </c>
      <c r="D6556" s="15">
        <v>781</v>
      </c>
      <c r="E6556" t="str">
        <f>VLOOKUP(D6556,Customers!$B$8:$C$1412,2,FALSE)</f>
        <v>Greenpiece</v>
      </c>
      <c r="F6556" s="15">
        <v>4</v>
      </c>
      <c r="G6556" s="15" t="str">
        <f>VLOOKUP(F6556,'Other Data'!$B$17:$C$24,2,FALSE)</f>
        <v>ProductD</v>
      </c>
      <c r="H6556" s="18">
        <v>45342.386701388896</v>
      </c>
      <c r="I6556" s="15">
        <v>159</v>
      </c>
    </row>
    <row r="6557" spans="2:9" x14ac:dyDescent="0.3">
      <c r="B6557" s="15">
        <v>1944437</v>
      </c>
      <c r="C6557" s="16">
        <v>45342</v>
      </c>
      <c r="D6557" s="15">
        <v>1011</v>
      </c>
      <c r="E6557" t="str">
        <f>VLOOKUP(D6557,Customers!$B$8:$C$1412,2,FALSE)</f>
        <v>Alligator Pie</v>
      </c>
      <c r="F6557" s="15">
        <v>5</v>
      </c>
      <c r="G6557" s="15" t="str">
        <f>VLOOKUP(F6557,'Other Data'!$B$17:$C$24,2,FALSE)</f>
        <v>ProductE</v>
      </c>
      <c r="H6557" s="18">
        <v>45342.398298611115</v>
      </c>
      <c r="I6557" s="15">
        <v>147</v>
      </c>
    </row>
    <row r="6558" spans="2:9" x14ac:dyDescent="0.3">
      <c r="B6558" s="15">
        <v>1944438</v>
      </c>
      <c r="C6558" s="16">
        <v>45342</v>
      </c>
      <c r="D6558" s="15">
        <v>6</v>
      </c>
      <c r="E6558" t="str">
        <f>VLOOKUP(D6558,Customers!$B$8:$C$1412,2,FALSE)</f>
        <v>Great Canadian Dollar Store #680</v>
      </c>
      <c r="F6558" s="15">
        <v>1</v>
      </c>
      <c r="G6558" s="15" t="str">
        <f>VLOOKUP(F6558,'Other Data'!$B$17:$C$24,2,FALSE)</f>
        <v>ProductA</v>
      </c>
      <c r="H6558" s="18">
        <v>45342.413854166669</v>
      </c>
      <c r="I6558" s="15">
        <v>171</v>
      </c>
    </row>
    <row r="6559" spans="2:9" x14ac:dyDescent="0.3">
      <c r="B6559" s="15">
        <v>1944439</v>
      </c>
      <c r="C6559" s="16">
        <v>45342</v>
      </c>
      <c r="D6559" s="15">
        <v>451</v>
      </c>
      <c r="E6559" t="str">
        <f>VLOOKUP(D6559,Customers!$B$8:$C$1412,2,FALSE)</f>
        <v>SDM - 1031</v>
      </c>
      <c r="F6559" s="15">
        <v>4</v>
      </c>
      <c r="G6559" s="15" t="str">
        <f>VLOOKUP(F6559,'Other Data'!$B$17:$C$24,2,FALSE)</f>
        <v>ProductD</v>
      </c>
      <c r="H6559" s="18">
        <v>45342.42931712963</v>
      </c>
      <c r="I6559" s="15">
        <v>171</v>
      </c>
    </row>
    <row r="6560" spans="2:9" x14ac:dyDescent="0.3">
      <c r="B6560" s="15">
        <v>1944440</v>
      </c>
      <c r="C6560" s="16">
        <v>45342</v>
      </c>
      <c r="D6560" s="15">
        <v>1123</v>
      </c>
      <c r="E6560" t="str">
        <f>VLOOKUP(D6560,Customers!$B$8:$C$1412,2,FALSE)</f>
        <v>Come &amp; Glow Day Spa</v>
      </c>
      <c r="F6560" s="15">
        <v>5</v>
      </c>
      <c r="G6560" s="15" t="str">
        <f>VLOOKUP(F6560,'Other Data'!$B$17:$C$24,2,FALSE)</f>
        <v>ProductE</v>
      </c>
      <c r="H6560" s="18">
        <v>45342.438981481486</v>
      </c>
      <c r="I6560" s="15">
        <v>170</v>
      </c>
    </row>
    <row r="6561" spans="2:9" x14ac:dyDescent="0.3">
      <c r="B6561" s="15">
        <v>1944441</v>
      </c>
      <c r="C6561" s="16">
        <v>45342</v>
      </c>
      <c r="D6561" s="15">
        <v>520</v>
      </c>
      <c r="E6561" t="str">
        <f>VLOOKUP(D6561,Customers!$B$8:$C$1412,2,FALSE)</f>
        <v>Balloon Tycoons</v>
      </c>
      <c r="F6561" s="15">
        <v>5</v>
      </c>
      <c r="G6561" s="15" t="str">
        <f>VLOOKUP(F6561,'Other Data'!$B$17:$C$24,2,FALSE)</f>
        <v>ProductE</v>
      </c>
      <c r="H6561" s="18">
        <v>45342.452395833338</v>
      </c>
      <c r="I6561" s="15">
        <v>146</v>
      </c>
    </row>
    <row r="6562" spans="2:9" x14ac:dyDescent="0.3">
      <c r="B6562" s="15">
        <v>1944442</v>
      </c>
      <c r="C6562" s="16">
        <v>45342</v>
      </c>
      <c r="D6562" s="15">
        <v>1056</v>
      </c>
      <c r="E6562" t="str">
        <f>VLOOKUP(D6562,Customers!$B$8:$C$1412,2,FALSE)</f>
        <v>Bealls Department Stores, Inc</v>
      </c>
      <c r="F6562" s="15">
        <v>1</v>
      </c>
      <c r="G6562" s="15" t="str">
        <f>VLOOKUP(F6562,'Other Data'!$B$17:$C$24,2,FALSE)</f>
        <v>ProductA</v>
      </c>
      <c r="H6562" s="18">
        <v>45342.462048611116</v>
      </c>
      <c r="I6562" s="15">
        <v>159</v>
      </c>
    </row>
    <row r="6563" spans="2:9" x14ac:dyDescent="0.3">
      <c r="B6563" s="15">
        <v>1944443</v>
      </c>
      <c r="C6563" s="16">
        <v>45342</v>
      </c>
      <c r="D6563" s="15">
        <v>1240</v>
      </c>
      <c r="E6563" t="str">
        <f>VLOOKUP(D6563,Customers!$B$8:$C$1412,2,FALSE)</f>
        <v>Tags Prints</v>
      </c>
      <c r="F6563" s="15">
        <v>5</v>
      </c>
      <c r="G6563" s="15" t="str">
        <f>VLOOKUP(F6563,'Other Data'!$B$17:$C$24,2,FALSE)</f>
        <v>ProductE</v>
      </c>
      <c r="H6563" s="18">
        <v>45342.475196759267</v>
      </c>
      <c r="I6563" s="15">
        <v>171</v>
      </c>
    </row>
    <row r="6564" spans="2:9" x14ac:dyDescent="0.3">
      <c r="B6564" s="15">
        <v>1944444</v>
      </c>
      <c r="C6564" s="16">
        <v>45342</v>
      </c>
      <c r="D6564" s="15">
        <v>314</v>
      </c>
      <c r="E6564" t="str">
        <f>VLOOKUP(D6564,Customers!$B$8:$C$1412,2,FALSE)</f>
        <v>SDM-1053</v>
      </c>
      <c r="F6564" s="15">
        <v>3</v>
      </c>
      <c r="G6564" s="15" t="str">
        <f>VLOOKUP(F6564,'Other Data'!$B$17:$C$24,2,FALSE)</f>
        <v>ProductC</v>
      </c>
      <c r="H6564" s="18">
        <v>45342.488148148157</v>
      </c>
      <c r="I6564" s="15">
        <v>156</v>
      </c>
    </row>
    <row r="6565" spans="2:9" x14ac:dyDescent="0.3">
      <c r="B6565" s="15">
        <v>1944445</v>
      </c>
      <c r="C6565" s="16">
        <v>45342</v>
      </c>
      <c r="D6565" s="15">
        <v>1326</v>
      </c>
      <c r="E6565" t="str">
        <f>VLOOKUP(D6565,Customers!$B$8:$C$1412,2,FALSE)</f>
        <v>A Child's Delight</v>
      </c>
      <c r="F6565" s="15">
        <v>3</v>
      </c>
      <c r="G6565" s="15" t="str">
        <f>VLOOKUP(F6565,'Other Data'!$B$17:$C$24,2,FALSE)</f>
        <v>ProductC</v>
      </c>
      <c r="H6565" s="18">
        <v>45342.500196759269</v>
      </c>
      <c r="I6565" s="15">
        <v>175</v>
      </c>
    </row>
    <row r="6566" spans="2:9" x14ac:dyDescent="0.3">
      <c r="B6566" s="15">
        <v>1944446</v>
      </c>
      <c r="C6566" s="16">
        <v>45342</v>
      </c>
      <c r="D6566" s="15">
        <v>100</v>
      </c>
      <c r="E6566" t="str">
        <f>VLOOKUP(D6566,Customers!$B$8:$C$1412,2,FALSE)</f>
        <v>Zone</v>
      </c>
      <c r="F6566" s="15">
        <v>5</v>
      </c>
      <c r="G6566" s="15" t="str">
        <f>VLOOKUP(F6566,'Other Data'!$B$17:$C$24,2,FALSE)</f>
        <v>ProductE</v>
      </c>
      <c r="H6566" s="18">
        <v>45342.511203703711</v>
      </c>
      <c r="I6566" s="15">
        <v>146</v>
      </c>
    </row>
    <row r="6567" spans="2:9" x14ac:dyDescent="0.3">
      <c r="B6567" s="15">
        <v>1944447</v>
      </c>
      <c r="C6567" s="16">
        <v>45342</v>
      </c>
      <c r="D6567" s="15">
        <v>1409</v>
      </c>
      <c r="E6567" t="str">
        <f>VLOOKUP(D6567,Customers!$B$8:$C$1412,2,FALSE)</f>
        <v>Bless Your Heart</v>
      </c>
      <c r="F6567" s="15">
        <v>2</v>
      </c>
      <c r="G6567" s="15" t="str">
        <f>VLOOKUP(F6567,'Other Data'!$B$17:$C$24,2,FALSE)</f>
        <v>ProductB</v>
      </c>
      <c r="H6567" s="18">
        <v>45342.526967592603</v>
      </c>
      <c r="I6567" s="15">
        <v>142</v>
      </c>
    </row>
    <row r="6568" spans="2:9" x14ac:dyDescent="0.3">
      <c r="B6568" s="15">
        <v>1944448</v>
      </c>
      <c r="C6568" s="16">
        <v>45342</v>
      </c>
      <c r="D6568" s="15">
        <v>1250</v>
      </c>
      <c r="E6568" t="str">
        <f>VLOOKUP(D6568,Customers!$B$8:$C$1412,2,FALSE)</f>
        <v>The Scented Cottage</v>
      </c>
      <c r="F6568" s="15">
        <v>5</v>
      </c>
      <c r="G6568" s="15" t="str">
        <f>VLOOKUP(F6568,'Other Data'!$B$17:$C$24,2,FALSE)</f>
        <v>ProductE</v>
      </c>
      <c r="H6568" s="18">
        <v>45342.542673611119</v>
      </c>
      <c r="I6568" s="15">
        <v>163</v>
      </c>
    </row>
    <row r="6569" spans="2:9" x14ac:dyDescent="0.3">
      <c r="B6569" s="15">
        <v>1944449</v>
      </c>
      <c r="C6569" s="16">
        <v>45342</v>
      </c>
      <c r="D6569" s="15">
        <v>1232</v>
      </c>
      <c r="E6569" t="str">
        <f>VLOOKUP(D6569,Customers!$B$8:$C$1412,2,FALSE)</f>
        <v>The Gift Store</v>
      </c>
      <c r="F6569" s="15">
        <v>6</v>
      </c>
      <c r="G6569" s="15" t="str">
        <f>VLOOKUP(F6569,'Other Data'!$B$17:$C$24,2,FALSE)</f>
        <v>ProductF</v>
      </c>
      <c r="H6569" s="18">
        <v>45342.550775462973</v>
      </c>
      <c r="I6569" s="15">
        <v>157</v>
      </c>
    </row>
    <row r="6570" spans="2:9" x14ac:dyDescent="0.3">
      <c r="B6570" s="15">
        <v>1944450</v>
      </c>
      <c r="C6570" s="16">
        <v>45342</v>
      </c>
      <c r="D6570" s="15">
        <v>610</v>
      </c>
      <c r="E6570" t="str">
        <f>VLOOKUP(D6570,Customers!$B$8:$C$1412,2,FALSE)</f>
        <v>THE GIFT LOFT</v>
      </c>
      <c r="F6570" s="15">
        <v>1</v>
      </c>
      <c r="G6570" s="15" t="str">
        <f>VLOOKUP(F6570,'Other Data'!$B$17:$C$24,2,FALSE)</f>
        <v>ProductA</v>
      </c>
      <c r="H6570" s="18">
        <v>45342.566574074081</v>
      </c>
      <c r="I6570" s="15">
        <v>165</v>
      </c>
    </row>
    <row r="6571" spans="2:9" x14ac:dyDescent="0.3">
      <c r="B6571" s="15">
        <v>1944451</v>
      </c>
      <c r="C6571" s="16">
        <v>45342</v>
      </c>
      <c r="D6571" s="15">
        <v>356</v>
      </c>
      <c r="E6571" t="str">
        <f>VLOOKUP(D6571,Customers!$B$8:$C$1412,2,FALSE)</f>
        <v>Toytown</v>
      </c>
      <c r="F6571" s="15">
        <v>1</v>
      </c>
      <c r="G6571" s="15" t="str">
        <f>VLOOKUP(F6571,'Other Data'!$B$17:$C$24,2,FALSE)</f>
        <v>ProductA</v>
      </c>
      <c r="H6571" s="18">
        <v>45342.574629629635</v>
      </c>
      <c r="I6571" s="15">
        <v>177</v>
      </c>
    </row>
    <row r="6572" spans="2:9" x14ac:dyDescent="0.3">
      <c r="B6572" s="15">
        <v>1944452</v>
      </c>
      <c r="C6572" s="16">
        <v>45342</v>
      </c>
      <c r="D6572" s="15">
        <v>586</v>
      </c>
      <c r="E6572" t="str">
        <f>VLOOKUP(D6572,Customers!$B$8:$C$1412,2,FALSE)</f>
        <v>Pharmasave - 340</v>
      </c>
      <c r="F6572" s="15">
        <v>4</v>
      </c>
      <c r="G6572" s="15" t="str">
        <f>VLOOKUP(F6572,'Other Data'!$B$17:$C$24,2,FALSE)</f>
        <v>ProductD</v>
      </c>
      <c r="H6572" s="18">
        <v>45342.588055555563</v>
      </c>
      <c r="I6572" s="15">
        <v>159</v>
      </c>
    </row>
    <row r="6573" spans="2:9" x14ac:dyDescent="0.3">
      <c r="B6573" s="15">
        <v>1944453</v>
      </c>
      <c r="C6573" s="16">
        <v>45342</v>
      </c>
      <c r="D6573" s="15">
        <v>968</v>
      </c>
      <c r="E6573" t="str">
        <f>VLOOKUP(D6573,Customers!$B$8:$C$1412,2,FALSE)</f>
        <v>Taylor Gift, Inc</v>
      </c>
      <c r="F6573" s="15">
        <v>4</v>
      </c>
      <c r="G6573" s="15" t="str">
        <f>VLOOKUP(F6573,'Other Data'!$B$17:$C$24,2,FALSE)</f>
        <v>ProductD</v>
      </c>
      <c r="H6573" s="18">
        <v>45342.603136574078</v>
      </c>
      <c r="I6573" s="15">
        <v>162</v>
      </c>
    </row>
    <row r="6574" spans="2:9" x14ac:dyDescent="0.3">
      <c r="B6574" s="15">
        <v>1944454</v>
      </c>
      <c r="C6574" s="16">
        <v>45342</v>
      </c>
      <c r="D6574" s="15">
        <v>37</v>
      </c>
      <c r="E6574" t="str">
        <f>VLOOKUP(D6574,Customers!$B$8:$C$1412,2,FALSE)</f>
        <v>Pharmasave - 550</v>
      </c>
      <c r="F6574" s="15">
        <v>2</v>
      </c>
      <c r="G6574" s="15" t="str">
        <f>VLOOKUP(F6574,'Other Data'!$B$17:$C$24,2,FALSE)</f>
        <v>ProductB</v>
      </c>
      <c r="H6574" s="18">
        <v>45342.613414351858</v>
      </c>
      <c r="I6574" s="15">
        <v>149</v>
      </c>
    </row>
    <row r="6575" spans="2:9" x14ac:dyDescent="0.3">
      <c r="B6575" s="15">
        <v>1944455</v>
      </c>
      <c r="C6575" s="16">
        <v>45342</v>
      </c>
      <c r="D6575" s="15">
        <v>600</v>
      </c>
      <c r="E6575" t="str">
        <f>VLOOKUP(D6575,Customers!$B$8:$C$1412,2,FALSE)</f>
        <v>Glencoe Club</v>
      </c>
      <c r="F6575" s="15">
        <v>5</v>
      </c>
      <c r="G6575" s="15" t="str">
        <f>VLOOKUP(F6575,'Other Data'!$B$17:$C$24,2,FALSE)</f>
        <v>ProductE</v>
      </c>
      <c r="H6575" s="18">
        <v>45342.625439814823</v>
      </c>
      <c r="I6575" s="15">
        <v>164</v>
      </c>
    </row>
    <row r="6576" spans="2:9" x14ac:dyDescent="0.3">
      <c r="B6576" s="15">
        <v>1944456</v>
      </c>
      <c r="C6576" s="16">
        <v>45342</v>
      </c>
      <c r="D6576" s="15">
        <v>1245</v>
      </c>
      <c r="E6576" t="str">
        <f>VLOOKUP(D6576,Customers!$B$8:$C$1412,2,FALSE)</f>
        <v>A Child's World</v>
      </c>
      <c r="F6576" s="15">
        <v>1</v>
      </c>
      <c r="G6576" s="15" t="str">
        <f>VLOOKUP(F6576,'Other Data'!$B$17:$C$24,2,FALSE)</f>
        <v>ProductA</v>
      </c>
      <c r="H6576" s="18">
        <v>45342.639849537045</v>
      </c>
      <c r="I6576" s="15">
        <v>158</v>
      </c>
    </row>
    <row r="6577" spans="2:9" x14ac:dyDescent="0.3">
      <c r="B6577" s="15">
        <v>1944457</v>
      </c>
      <c r="C6577" s="16">
        <v>45342</v>
      </c>
      <c r="D6577" s="15">
        <v>770</v>
      </c>
      <c r="E6577" t="str">
        <f>VLOOKUP(D6577,Customers!$B$8:$C$1412,2,FALSE)</f>
        <v>Ragg Time Limited</v>
      </c>
      <c r="F6577" s="15">
        <v>5</v>
      </c>
      <c r="G6577" s="15" t="str">
        <f>VLOOKUP(F6577,'Other Data'!$B$17:$C$24,2,FALSE)</f>
        <v>ProductE</v>
      </c>
      <c r="H6577" s="18">
        <v>45342.651284722233</v>
      </c>
      <c r="I6577" s="15">
        <v>178</v>
      </c>
    </row>
    <row r="6578" spans="2:9" x14ac:dyDescent="0.3">
      <c r="B6578" s="15">
        <v>1944458</v>
      </c>
      <c r="C6578" s="16">
        <v>45342</v>
      </c>
      <c r="D6578" s="15">
        <v>407</v>
      </c>
      <c r="E6578" t="str">
        <f>VLOOKUP(D6578,Customers!$B$8:$C$1412,2,FALSE)</f>
        <v>Grand River Hospital</v>
      </c>
      <c r="F6578" s="15">
        <v>2</v>
      </c>
      <c r="G6578" s="15" t="str">
        <f>VLOOKUP(F6578,'Other Data'!$B$17:$C$24,2,FALSE)</f>
        <v>ProductB</v>
      </c>
      <c r="H6578" s="18">
        <v>45342.661076388897</v>
      </c>
      <c r="I6578" s="15">
        <v>159</v>
      </c>
    </row>
    <row r="6579" spans="2:9" x14ac:dyDescent="0.3">
      <c r="B6579" s="15">
        <v>1944459</v>
      </c>
      <c r="C6579" s="16">
        <v>45342</v>
      </c>
      <c r="D6579" s="15">
        <v>308</v>
      </c>
      <c r="E6579" t="str">
        <f>VLOOKUP(D6579,Customers!$B$8:$C$1412,2,FALSE)</f>
        <v>Dell IDA</v>
      </c>
      <c r="F6579" s="15">
        <v>6</v>
      </c>
      <c r="G6579" s="15" t="str">
        <f>VLOOKUP(F6579,'Other Data'!$B$17:$C$24,2,FALSE)</f>
        <v>ProductF</v>
      </c>
      <c r="H6579" s="18">
        <v>45342.673622685194</v>
      </c>
      <c r="I6579" s="15">
        <v>159</v>
      </c>
    </row>
    <row r="6580" spans="2:9" x14ac:dyDescent="0.3">
      <c r="B6580" s="15">
        <v>1944460</v>
      </c>
      <c r="C6580" s="16">
        <v>45342</v>
      </c>
      <c r="D6580" s="15">
        <v>1358</v>
      </c>
      <c r="E6580" t="str">
        <f>VLOOKUP(D6580,Customers!$B$8:$C$1412,2,FALSE)</f>
        <v>Chinook Winds Casino</v>
      </c>
      <c r="F6580" s="15">
        <v>6</v>
      </c>
      <c r="G6580" s="15" t="str">
        <f>VLOOKUP(F6580,'Other Data'!$B$17:$C$24,2,FALSE)</f>
        <v>ProductF</v>
      </c>
      <c r="H6580" s="18">
        <v>45342.687141203714</v>
      </c>
      <c r="I6580" s="15">
        <v>145</v>
      </c>
    </row>
    <row r="6581" spans="2:9" x14ac:dyDescent="0.3">
      <c r="B6581" s="15">
        <v>1944461</v>
      </c>
      <c r="C6581" s="16">
        <v>45342</v>
      </c>
      <c r="D6581" s="15">
        <v>147</v>
      </c>
      <c r="E6581" t="str">
        <f>VLOOKUP(D6581,Customers!$B$8:$C$1412,2,FALSE)</f>
        <v>Brass &amp; Craft</v>
      </c>
      <c r="F6581" s="15">
        <v>2</v>
      </c>
      <c r="G6581" s="15" t="str">
        <f>VLOOKUP(F6581,'Other Data'!$B$17:$C$24,2,FALSE)</f>
        <v>ProductB</v>
      </c>
      <c r="H6581" s="18">
        <v>45342.698368055564</v>
      </c>
      <c r="I6581" s="15">
        <v>163</v>
      </c>
    </row>
    <row r="6582" spans="2:9" x14ac:dyDescent="0.3">
      <c r="B6582" s="15">
        <v>1944462</v>
      </c>
      <c r="C6582" s="16">
        <v>45342</v>
      </c>
      <c r="D6582" s="15">
        <v>930</v>
      </c>
      <c r="E6582" t="str">
        <f>VLOOKUP(D6582,Customers!$B$8:$C$1412,2,FALSE)</f>
        <v>Alexandra</v>
      </c>
      <c r="F6582" s="15">
        <v>4</v>
      </c>
      <c r="G6582" s="15" t="str">
        <f>VLOOKUP(F6582,'Other Data'!$B$17:$C$24,2,FALSE)</f>
        <v>ProductD</v>
      </c>
      <c r="H6582" s="18">
        <v>45342.713854166672</v>
      </c>
      <c r="I6582" s="15">
        <v>141</v>
      </c>
    </row>
    <row r="6583" spans="2:9" x14ac:dyDescent="0.3">
      <c r="B6583" s="15">
        <v>1944463</v>
      </c>
      <c r="C6583" s="16">
        <v>45342</v>
      </c>
      <c r="D6583" s="15">
        <v>267</v>
      </c>
      <c r="E6583" t="str">
        <f>VLOOKUP(D6583,Customers!$B$8:$C$1412,2,FALSE)</f>
        <v>Garfield/Hallmark-LeighlandAveOakville</v>
      </c>
      <c r="F6583" s="15">
        <v>5</v>
      </c>
      <c r="G6583" s="15" t="str">
        <f>VLOOKUP(F6583,'Other Data'!$B$17:$C$24,2,FALSE)</f>
        <v>ProductE</v>
      </c>
      <c r="H6583" s="18">
        <v>45342.727662037039</v>
      </c>
      <c r="I6583" s="15">
        <v>168</v>
      </c>
    </row>
    <row r="6584" spans="2:9" x14ac:dyDescent="0.3">
      <c r="B6584" s="15">
        <v>1944464</v>
      </c>
      <c r="C6584" s="16">
        <v>45342</v>
      </c>
      <c r="D6584" s="15">
        <v>438</v>
      </c>
      <c r="E6584" t="str">
        <f>VLOOKUP(D6584,Customers!$B$8:$C$1412,2,FALSE)</f>
        <v>La Maison Gift Shop</v>
      </c>
      <c r="F6584" s="15">
        <v>4</v>
      </c>
      <c r="G6584" s="15" t="str">
        <f>VLOOKUP(F6584,'Other Data'!$B$17:$C$24,2,FALSE)</f>
        <v>ProductD</v>
      </c>
      <c r="H6584" s="18">
        <v>45342.742673611116</v>
      </c>
      <c r="I6584" s="15">
        <v>143</v>
      </c>
    </row>
    <row r="6585" spans="2:9" x14ac:dyDescent="0.3">
      <c r="B6585" s="15">
        <v>1944465</v>
      </c>
      <c r="C6585" s="16">
        <v>45342</v>
      </c>
      <c r="D6585" s="15">
        <v>801</v>
      </c>
      <c r="E6585" t="str">
        <f>VLOOKUP(D6585,Customers!$B$8:$C$1412,2,FALSE)</f>
        <v>Peach Tree</v>
      </c>
      <c r="F6585" s="15">
        <v>1</v>
      </c>
      <c r="G6585" s="15" t="str">
        <f>VLOOKUP(F6585,'Other Data'!$B$17:$C$24,2,FALSE)</f>
        <v>ProductA</v>
      </c>
      <c r="H6585" s="18">
        <v>45342.755173611113</v>
      </c>
      <c r="I6585" s="15">
        <v>157</v>
      </c>
    </row>
    <row r="6586" spans="2:9" x14ac:dyDescent="0.3">
      <c r="B6586" s="15">
        <v>1944466</v>
      </c>
      <c r="C6586" s="16">
        <v>45342</v>
      </c>
      <c r="D6586" s="15">
        <v>860</v>
      </c>
      <c r="E6586" t="str">
        <f>VLOOKUP(D6586,Customers!$B$8:$C$1412,2,FALSE)</f>
        <v>Toy Kingdom</v>
      </c>
      <c r="F6586" s="15">
        <v>1</v>
      </c>
      <c r="G6586" s="15" t="str">
        <f>VLOOKUP(F6586,'Other Data'!$B$17:$C$24,2,FALSE)</f>
        <v>ProductA</v>
      </c>
      <c r="H6586" s="18">
        <v>45342.766273148147</v>
      </c>
      <c r="I6586" s="15">
        <v>168</v>
      </c>
    </row>
    <row r="6587" spans="2:9" x14ac:dyDescent="0.3">
      <c r="B6587" s="15">
        <v>1944467</v>
      </c>
      <c r="C6587" s="16">
        <v>45342</v>
      </c>
      <c r="D6587" s="15">
        <v>1365</v>
      </c>
      <c r="E6587" t="str">
        <f>VLOOKUP(D6587,Customers!$B$8:$C$1412,2,FALSE)</f>
        <v>UCR Sales</v>
      </c>
      <c r="F6587" s="15">
        <v>2</v>
      </c>
      <c r="G6587" s="15" t="str">
        <f>VLOOKUP(F6587,'Other Data'!$B$17:$C$24,2,FALSE)</f>
        <v>ProductB</v>
      </c>
      <c r="H6587" s="18">
        <v>45342.781793981478</v>
      </c>
      <c r="I6587" s="15">
        <v>144</v>
      </c>
    </row>
    <row r="6588" spans="2:9" x14ac:dyDescent="0.3">
      <c r="B6588" s="15">
        <v>1944468</v>
      </c>
      <c r="C6588" s="16">
        <v>45342</v>
      </c>
      <c r="D6588" s="15">
        <v>294</v>
      </c>
      <c r="E6588" t="str">
        <f>VLOOKUP(D6588,Customers!$B$8:$C$1412,2,FALSE)</f>
        <v>Hallmark - Bolton</v>
      </c>
      <c r="F6588" s="15">
        <v>6</v>
      </c>
      <c r="G6588" s="15" t="str">
        <f>VLOOKUP(F6588,'Other Data'!$B$17:$C$24,2,FALSE)</f>
        <v>ProductF</v>
      </c>
      <c r="H6588" s="18">
        <v>45342.795659722222</v>
      </c>
      <c r="I6588" s="15">
        <v>159</v>
      </c>
    </row>
    <row r="6589" spans="2:9" x14ac:dyDescent="0.3">
      <c r="B6589" s="15">
        <v>1944469</v>
      </c>
      <c r="C6589" s="16">
        <v>45342</v>
      </c>
      <c r="D6589" s="15">
        <v>56</v>
      </c>
      <c r="E6589" t="str">
        <f>VLOOKUP(D6589,Customers!$B$8:$C$1412,2,FALSE)</f>
        <v>Ambience Home Accents</v>
      </c>
      <c r="F6589" s="15">
        <v>2</v>
      </c>
      <c r="G6589" s="15" t="str">
        <f>VLOOKUP(F6589,'Other Data'!$B$17:$C$24,2,FALSE)</f>
        <v>ProductB</v>
      </c>
      <c r="H6589" s="18">
        <v>45342.811481481483</v>
      </c>
      <c r="I6589" s="15">
        <v>161</v>
      </c>
    </row>
    <row r="6590" spans="2:9" x14ac:dyDescent="0.3">
      <c r="B6590" s="15">
        <v>1944470</v>
      </c>
      <c r="C6590" s="16">
        <v>45342</v>
      </c>
      <c r="D6590" s="15">
        <v>1262</v>
      </c>
      <c r="E6590" t="str">
        <f>VLOOKUP(D6590,Customers!$B$8:$C$1412,2,FALSE)</f>
        <v>Twigs</v>
      </c>
      <c r="F6590" s="15">
        <v>4</v>
      </c>
      <c r="G6590" s="15" t="str">
        <f>VLOOKUP(F6590,'Other Data'!$B$17:$C$24,2,FALSE)</f>
        <v>ProductD</v>
      </c>
      <c r="H6590" s="18">
        <v>45342.823784722226</v>
      </c>
      <c r="I6590" s="15">
        <v>177</v>
      </c>
    </row>
    <row r="6591" spans="2:9" x14ac:dyDescent="0.3">
      <c r="B6591" s="15">
        <v>1944471</v>
      </c>
      <c r="C6591" s="16">
        <v>45342</v>
      </c>
      <c r="D6591" s="15">
        <v>993</v>
      </c>
      <c r="E6591" t="str">
        <f>VLOOKUP(D6591,Customers!$B$8:$C$1412,2,FALSE)</f>
        <v>Indesign Fundraising #209</v>
      </c>
      <c r="F6591" s="15">
        <v>5</v>
      </c>
      <c r="G6591" s="15" t="str">
        <f>VLOOKUP(F6591,'Other Data'!$B$17:$C$24,2,FALSE)</f>
        <v>ProductE</v>
      </c>
      <c r="H6591" s="18">
        <v>45342.837314814817</v>
      </c>
      <c r="I6591" s="15">
        <v>145</v>
      </c>
    </row>
    <row r="6592" spans="2:9" x14ac:dyDescent="0.3">
      <c r="B6592" s="15">
        <v>1944472</v>
      </c>
      <c r="C6592" s="16">
        <v>45342</v>
      </c>
      <c r="D6592" s="15">
        <v>642</v>
      </c>
      <c r="E6592" t="str">
        <f>VLOOKUP(D6592,Customers!$B$8:$C$1412,2,FALSE)</f>
        <v>Snippers</v>
      </c>
      <c r="F6592" s="15">
        <v>6</v>
      </c>
      <c r="G6592" s="15" t="str">
        <f>VLOOKUP(F6592,'Other Data'!$B$17:$C$24,2,FALSE)</f>
        <v>ProductF</v>
      </c>
      <c r="H6592" s="18">
        <v>45342.84715277778</v>
      </c>
      <c r="I6592" s="15">
        <v>144</v>
      </c>
    </row>
    <row r="6593" spans="2:9" x14ac:dyDescent="0.3">
      <c r="B6593" s="15">
        <v>1944473</v>
      </c>
      <c r="C6593" s="16">
        <v>45342</v>
      </c>
      <c r="D6593" s="15">
        <v>115</v>
      </c>
      <c r="E6593" t="str">
        <f>VLOOKUP(D6593,Customers!$B$8:$C$1412,2,FALSE)</f>
        <v>Tendres de Souhaits</v>
      </c>
      <c r="F6593" s="15">
        <v>3</v>
      </c>
      <c r="G6593" s="15" t="str">
        <f>VLOOKUP(F6593,'Other Data'!$B$17:$C$24,2,FALSE)</f>
        <v>ProductC</v>
      </c>
      <c r="H6593" s="18">
        <v>45342.858784722222</v>
      </c>
      <c r="I6593" s="15">
        <v>144</v>
      </c>
    </row>
    <row r="6594" spans="2:9" x14ac:dyDescent="0.3">
      <c r="B6594" s="15">
        <v>1944474</v>
      </c>
      <c r="C6594" s="16">
        <v>45342</v>
      </c>
      <c r="D6594" s="15">
        <v>116</v>
      </c>
      <c r="E6594" t="str">
        <f>VLOOKUP(D6594,Customers!$B$8:$C$1412,2,FALSE)</f>
        <v>Gift O Sphere</v>
      </c>
      <c r="F6594" s="15">
        <v>2</v>
      </c>
      <c r="G6594" s="15" t="str">
        <f>VLOOKUP(F6594,'Other Data'!$B$17:$C$24,2,FALSE)</f>
        <v>ProductB</v>
      </c>
      <c r="H6594" s="18">
        <v>45342.874155092592</v>
      </c>
      <c r="I6594" s="15">
        <v>156</v>
      </c>
    </row>
    <row r="6595" spans="2:9" x14ac:dyDescent="0.3">
      <c r="B6595" s="15">
        <v>1944475</v>
      </c>
      <c r="C6595" s="16">
        <v>45342</v>
      </c>
      <c r="D6595" s="15">
        <v>1087</v>
      </c>
      <c r="E6595" t="str">
        <f>VLOOKUP(D6595,Customers!$B$8:$C$1412,2,FALSE)</f>
        <v>Something Special Jewelry &amp; Gifts</v>
      </c>
      <c r="F6595" s="15">
        <v>5</v>
      </c>
      <c r="G6595" s="15" t="str">
        <f>VLOOKUP(F6595,'Other Data'!$B$17:$C$24,2,FALSE)</f>
        <v>ProductE</v>
      </c>
      <c r="H6595" s="18">
        <v>45342.883750000001</v>
      </c>
      <c r="I6595" s="15">
        <v>149</v>
      </c>
    </row>
    <row r="6596" spans="2:9" x14ac:dyDescent="0.3">
      <c r="B6596" s="15">
        <v>1944476</v>
      </c>
      <c r="C6596" s="16">
        <v>45342</v>
      </c>
      <c r="D6596" s="15">
        <v>720</v>
      </c>
      <c r="E6596" t="str">
        <f>VLOOKUP(D6596,Customers!$B$8:$C$1412,2,FALSE)</f>
        <v>Mount St. Mary Hospital</v>
      </c>
      <c r="F6596" s="15">
        <v>6</v>
      </c>
      <c r="G6596" s="15" t="str">
        <f>VLOOKUP(F6596,'Other Data'!$B$17:$C$24,2,FALSE)</f>
        <v>ProductF</v>
      </c>
      <c r="H6596" s="18">
        <v>45342.891967592594</v>
      </c>
      <c r="I6596" s="15">
        <v>170</v>
      </c>
    </row>
    <row r="6597" spans="2:9" x14ac:dyDescent="0.3">
      <c r="B6597" s="15">
        <v>1944477</v>
      </c>
      <c r="C6597" s="16">
        <v>45342</v>
      </c>
      <c r="D6597" s="15">
        <v>775</v>
      </c>
      <c r="E6597" t="str">
        <f>VLOOKUP(D6597,Customers!$B$8:$C$1412,2,FALSE)</f>
        <v>Hospitality Shop</v>
      </c>
      <c r="F6597" s="15">
        <v>1</v>
      </c>
      <c r="G6597" s="15" t="str">
        <f>VLOOKUP(F6597,'Other Data'!$B$17:$C$24,2,FALSE)</f>
        <v>ProductA</v>
      </c>
      <c r="H6597" s="18">
        <v>45342.905069444445</v>
      </c>
      <c r="I6597" s="15">
        <v>178</v>
      </c>
    </row>
    <row r="6598" spans="2:9" x14ac:dyDescent="0.3">
      <c r="B6598" s="15">
        <v>1944478</v>
      </c>
      <c r="C6598" s="16">
        <v>45342</v>
      </c>
      <c r="D6598" s="15">
        <v>424</v>
      </c>
      <c r="E6598" t="str">
        <f>VLOOKUP(D6598,Customers!$B$8:$C$1412,2,FALSE)</f>
        <v>Christine's of Oxford</v>
      </c>
      <c r="F6598" s="15">
        <v>5</v>
      </c>
      <c r="G6598" s="15" t="str">
        <f>VLOOKUP(F6598,'Other Data'!$B$17:$C$24,2,FALSE)</f>
        <v>ProductE</v>
      </c>
      <c r="H6598" s="18">
        <v>45342.917673611111</v>
      </c>
      <c r="I6598" s="15">
        <v>140</v>
      </c>
    </row>
    <row r="6599" spans="2:9" x14ac:dyDescent="0.3">
      <c r="B6599" s="15">
        <v>1944479</v>
      </c>
      <c r="C6599" s="16">
        <v>45342</v>
      </c>
      <c r="D6599" s="15">
        <v>1012</v>
      </c>
      <c r="E6599" t="str">
        <f>VLOOKUP(D6599,Customers!$B$8:$C$1412,2,FALSE)</f>
        <v>Lisas Hallmark</v>
      </c>
      <c r="F6599" s="15">
        <v>5</v>
      </c>
      <c r="G6599" s="15" t="str">
        <f>VLOOKUP(F6599,'Other Data'!$B$17:$C$24,2,FALSE)</f>
        <v>ProductE</v>
      </c>
      <c r="H6599" s="18">
        <v>45342.927974537037</v>
      </c>
      <c r="I6599" s="15">
        <v>161</v>
      </c>
    </row>
    <row r="6600" spans="2:9" x14ac:dyDescent="0.3">
      <c r="B6600" s="15">
        <v>1944480</v>
      </c>
      <c r="C6600" s="16">
        <v>45343</v>
      </c>
      <c r="D6600" s="15">
        <v>689</v>
      </c>
      <c r="E6600" t="str">
        <f>VLOOKUP(D6600,Customers!$B$8:$C$1412,2,FALSE)</f>
        <v>We R Unique Crafts &amp; Gifts ltd.</v>
      </c>
      <c r="F6600" s="15">
        <v>5</v>
      </c>
      <c r="G6600" s="15" t="str">
        <f>VLOOKUP(F6600,'Other Data'!$B$17:$C$24,2,FALSE)</f>
        <v>ProductE</v>
      </c>
      <c r="H6600" s="18">
        <v>45343.333333333336</v>
      </c>
      <c r="I6600" s="15">
        <v>158</v>
      </c>
    </row>
    <row r="6601" spans="2:9" x14ac:dyDescent="0.3">
      <c r="B6601" s="15">
        <v>1944481</v>
      </c>
      <c r="C6601" s="16">
        <v>45343</v>
      </c>
      <c r="D6601" s="15">
        <v>893</v>
      </c>
      <c r="E6601" t="str">
        <f>VLOOKUP(D6601,Customers!$B$8:$C$1412,2,FALSE)</f>
        <v>Toys 4 U</v>
      </c>
      <c r="F6601" s="15">
        <v>2</v>
      </c>
      <c r="G6601" s="15" t="str">
        <f>VLOOKUP(F6601,'Other Data'!$B$17:$C$24,2,FALSE)</f>
        <v>ProductB</v>
      </c>
      <c r="H6601" s="18">
        <v>45343.343599537038</v>
      </c>
      <c r="I6601" s="15">
        <v>150</v>
      </c>
    </row>
    <row r="6602" spans="2:9" x14ac:dyDescent="0.3">
      <c r="B6602" s="15">
        <v>1944482</v>
      </c>
      <c r="C6602" s="16">
        <v>45343</v>
      </c>
      <c r="D6602" s="15">
        <v>441</v>
      </c>
      <c r="E6602" t="str">
        <f>VLOOKUP(D6602,Customers!$B$8:$C$1412,2,FALSE)</f>
        <v>Buck Or Two #37</v>
      </c>
      <c r="F6602" s="15">
        <v>1</v>
      </c>
      <c r="G6602" s="15" t="str">
        <f>VLOOKUP(F6602,'Other Data'!$B$17:$C$24,2,FALSE)</f>
        <v>ProductA</v>
      </c>
      <c r="H6602" s="18">
        <v>45343.358969907407</v>
      </c>
      <c r="I6602" s="15">
        <v>146</v>
      </c>
    </row>
    <row r="6603" spans="2:9" x14ac:dyDescent="0.3">
      <c r="B6603" s="15">
        <v>1944483</v>
      </c>
      <c r="C6603" s="16">
        <v>45343</v>
      </c>
      <c r="D6603" s="15">
        <v>860</v>
      </c>
      <c r="E6603" t="str">
        <f>VLOOKUP(D6603,Customers!$B$8:$C$1412,2,FALSE)</f>
        <v>Toy Kingdom</v>
      </c>
      <c r="F6603" s="15">
        <v>2</v>
      </c>
      <c r="G6603" s="15" t="str">
        <f>VLOOKUP(F6603,'Other Data'!$B$17:$C$24,2,FALSE)</f>
        <v>ProductB</v>
      </c>
      <c r="H6603" s="18">
        <v>45343.369467592594</v>
      </c>
      <c r="I6603" s="15">
        <v>153</v>
      </c>
    </row>
    <row r="6604" spans="2:9" x14ac:dyDescent="0.3">
      <c r="B6604" s="15">
        <v>1944484</v>
      </c>
      <c r="C6604" s="16">
        <v>45343</v>
      </c>
      <c r="D6604" s="15">
        <v>199</v>
      </c>
      <c r="E6604" t="str">
        <f>VLOOKUP(D6604,Customers!$B$8:$C$1412,2,FALSE)</f>
        <v>Gift Gallery</v>
      </c>
      <c r="F6604" s="15">
        <v>1</v>
      </c>
      <c r="G6604" s="15" t="str">
        <f>VLOOKUP(F6604,'Other Data'!$B$17:$C$24,2,FALSE)</f>
        <v>ProductA</v>
      </c>
      <c r="H6604" s="18">
        <v>45343.380393518521</v>
      </c>
      <c r="I6604" s="15">
        <v>141</v>
      </c>
    </row>
    <row r="6605" spans="2:9" x14ac:dyDescent="0.3">
      <c r="B6605" s="15">
        <v>1944485</v>
      </c>
      <c r="C6605" s="16">
        <v>45343</v>
      </c>
      <c r="D6605" s="15">
        <v>262</v>
      </c>
      <c r="E6605" t="str">
        <f>VLOOKUP(D6605,Customers!$B$8:$C$1412,2,FALSE)</f>
        <v>Courtesy IDA Pharmacy</v>
      </c>
      <c r="F6605" s="15">
        <v>5</v>
      </c>
      <c r="G6605" s="15" t="str">
        <f>VLOOKUP(F6605,'Other Data'!$B$17:$C$24,2,FALSE)</f>
        <v>ProductE</v>
      </c>
      <c r="H6605" s="18">
        <v>45343.393831018519</v>
      </c>
      <c r="I6605" s="15">
        <v>178</v>
      </c>
    </row>
    <row r="6606" spans="2:9" x14ac:dyDescent="0.3">
      <c r="B6606" s="15">
        <v>1944486</v>
      </c>
      <c r="C6606" s="16">
        <v>45343</v>
      </c>
      <c r="D6606" s="15">
        <v>1090</v>
      </c>
      <c r="E6606" t="str">
        <f>VLOOKUP(D6606,Customers!$B$8:$C$1412,2,FALSE)</f>
        <v>Patti's Enterprises</v>
      </c>
      <c r="F6606" s="15">
        <v>2</v>
      </c>
      <c r="G6606" s="15" t="str">
        <f>VLOOKUP(F6606,'Other Data'!$B$17:$C$24,2,FALSE)</f>
        <v>ProductB</v>
      </c>
      <c r="H6606" s="18">
        <v>45343.407071759262</v>
      </c>
      <c r="I6606" s="15">
        <v>164</v>
      </c>
    </row>
    <row r="6607" spans="2:9" x14ac:dyDescent="0.3">
      <c r="B6607" s="15">
        <v>1944487</v>
      </c>
      <c r="C6607" s="16">
        <v>45343</v>
      </c>
      <c r="D6607" s="15">
        <v>99</v>
      </c>
      <c r="E6607" t="str">
        <f>VLOOKUP(D6607,Customers!$B$8:$C$1412,2,FALSE)</f>
        <v>Casa Luca</v>
      </c>
      <c r="F6607" s="15">
        <v>5</v>
      </c>
      <c r="G6607" s="15" t="str">
        <f>VLOOKUP(F6607,'Other Data'!$B$17:$C$24,2,FALSE)</f>
        <v>ProductE</v>
      </c>
      <c r="H6607" s="18">
        <v>45343.419131944451</v>
      </c>
      <c r="I6607" s="15">
        <v>171</v>
      </c>
    </row>
    <row r="6608" spans="2:9" x14ac:dyDescent="0.3">
      <c r="B6608" s="15">
        <v>1944488</v>
      </c>
      <c r="C6608" s="16">
        <v>45343</v>
      </c>
      <c r="D6608" s="15">
        <v>687</v>
      </c>
      <c r="E6608" t="str">
        <f>VLOOKUP(D6608,Customers!$B$8:$C$1412,2,FALSE)</f>
        <v>Your Dollar Store With More #149</v>
      </c>
      <c r="F6608" s="15">
        <v>3</v>
      </c>
      <c r="G6608" s="15" t="str">
        <f>VLOOKUP(F6608,'Other Data'!$B$17:$C$24,2,FALSE)</f>
        <v>ProductC</v>
      </c>
      <c r="H6608" s="18">
        <v>45343.434826388897</v>
      </c>
      <c r="I6608" s="15">
        <v>173</v>
      </c>
    </row>
    <row r="6609" spans="2:9" x14ac:dyDescent="0.3">
      <c r="B6609" s="15">
        <v>1944489</v>
      </c>
      <c r="C6609" s="16">
        <v>45343</v>
      </c>
      <c r="D6609" s="15">
        <v>990</v>
      </c>
      <c r="E6609" t="str">
        <f>VLOOKUP(D6609,Customers!$B$8:$C$1412,2,FALSE)</f>
        <v>Newport News</v>
      </c>
      <c r="F6609" s="15">
        <v>5</v>
      </c>
      <c r="G6609" s="15" t="str">
        <f>VLOOKUP(F6609,'Other Data'!$B$17:$C$24,2,FALSE)</f>
        <v>ProductE</v>
      </c>
      <c r="H6609" s="18">
        <v>45343.450243055566</v>
      </c>
      <c r="I6609" s="15">
        <v>165</v>
      </c>
    </row>
    <row r="6610" spans="2:9" x14ac:dyDescent="0.3">
      <c r="B6610" s="15">
        <v>1944490</v>
      </c>
      <c r="C6610" s="16">
        <v>45343</v>
      </c>
      <c r="D6610" s="15">
        <v>1292</v>
      </c>
      <c r="E6610" t="str">
        <f>VLOOKUP(D6610,Customers!$B$8:$C$1412,2,FALSE)</f>
        <v>Grace Mart Inc</v>
      </c>
      <c r="F6610" s="15">
        <v>1</v>
      </c>
      <c r="G6610" s="15" t="str">
        <f>VLOOKUP(F6610,'Other Data'!$B$17:$C$24,2,FALSE)</f>
        <v>ProductA</v>
      </c>
      <c r="H6610" s="18">
        <v>45343.466030092604</v>
      </c>
      <c r="I6610" s="15">
        <v>178</v>
      </c>
    </row>
    <row r="6611" spans="2:9" x14ac:dyDescent="0.3">
      <c r="B6611" s="15">
        <v>1944491</v>
      </c>
      <c r="C6611" s="16">
        <v>45343</v>
      </c>
      <c r="D6611" s="15">
        <v>290</v>
      </c>
      <c r="E6611" t="str">
        <f>VLOOKUP(D6611,Customers!$B$8:$C$1412,2,FALSE)</f>
        <v>SDM - 705</v>
      </c>
      <c r="F6611" s="15">
        <v>3</v>
      </c>
      <c r="G6611" s="15" t="str">
        <f>VLOOKUP(F6611,'Other Data'!$B$17:$C$24,2,FALSE)</f>
        <v>ProductC</v>
      </c>
      <c r="H6611" s="18">
        <v>45343.480277777788</v>
      </c>
      <c r="I6611" s="15">
        <v>145</v>
      </c>
    </row>
    <row r="6612" spans="2:9" x14ac:dyDescent="0.3">
      <c r="B6612" s="15">
        <v>1944492</v>
      </c>
      <c r="C6612" s="16">
        <v>45343</v>
      </c>
      <c r="D6612" s="15">
        <v>573</v>
      </c>
      <c r="E6612" t="str">
        <f>VLOOKUP(D6612,Customers!$B$8:$C$1412,2,FALSE)</f>
        <v>Timber Wolf</v>
      </c>
      <c r="F6612" s="15">
        <v>4</v>
      </c>
      <c r="G6612" s="15" t="str">
        <f>VLOOKUP(F6612,'Other Data'!$B$17:$C$24,2,FALSE)</f>
        <v>ProductD</v>
      </c>
      <c r="H6612" s="18">
        <v>45343.491793981491</v>
      </c>
      <c r="I6612" s="15">
        <v>173</v>
      </c>
    </row>
    <row r="6613" spans="2:9" x14ac:dyDescent="0.3">
      <c r="B6613" s="15">
        <v>1944493</v>
      </c>
      <c r="C6613" s="16">
        <v>45343</v>
      </c>
      <c r="D6613" s="15">
        <v>405</v>
      </c>
      <c r="E6613" t="str">
        <f>VLOOKUP(D6613,Customers!$B$8:$C$1412,2,FALSE)</f>
        <v>Groovy Garnish</v>
      </c>
      <c r="F6613" s="15">
        <v>6</v>
      </c>
      <c r="G6613" s="15" t="str">
        <f>VLOOKUP(F6613,'Other Data'!$B$17:$C$24,2,FALSE)</f>
        <v>ProductF</v>
      </c>
      <c r="H6613" s="18">
        <v>45343.505104166674</v>
      </c>
      <c r="I6613" s="15">
        <v>172</v>
      </c>
    </row>
    <row r="6614" spans="2:9" x14ac:dyDescent="0.3">
      <c r="B6614" s="15">
        <v>1944494</v>
      </c>
      <c r="C6614" s="16">
        <v>45343</v>
      </c>
      <c r="D6614" s="15">
        <v>842</v>
      </c>
      <c r="E6614" t="str">
        <f>VLOOKUP(D6614,Customers!$B$8:$C$1412,2,FALSE)</f>
        <v>Warren County Pharmacy</v>
      </c>
      <c r="F6614" s="15">
        <v>5</v>
      </c>
      <c r="G6614" s="15" t="str">
        <f>VLOOKUP(F6614,'Other Data'!$B$17:$C$24,2,FALSE)</f>
        <v>ProductE</v>
      </c>
      <c r="H6614" s="18">
        <v>45343.516458333339</v>
      </c>
      <c r="I6614" s="15">
        <v>140</v>
      </c>
    </row>
    <row r="6615" spans="2:9" x14ac:dyDescent="0.3">
      <c r="B6615" s="15">
        <v>1944495</v>
      </c>
      <c r="C6615" s="16">
        <v>45343</v>
      </c>
      <c r="D6615" s="15">
        <v>343</v>
      </c>
      <c r="E6615" t="str">
        <f>VLOOKUP(D6615,Customers!$B$8:$C$1412,2,FALSE)</f>
        <v>Zellers Store #453</v>
      </c>
      <c r="F6615" s="15">
        <v>1</v>
      </c>
      <c r="G6615" s="15" t="str">
        <f>VLOOKUP(F6615,'Other Data'!$B$17:$C$24,2,FALSE)</f>
        <v>ProductA</v>
      </c>
      <c r="H6615" s="18">
        <v>45343.52924768519</v>
      </c>
      <c r="I6615" s="15">
        <v>143</v>
      </c>
    </row>
    <row r="6616" spans="2:9" x14ac:dyDescent="0.3">
      <c r="B6616" s="15">
        <v>1944496</v>
      </c>
      <c r="C6616" s="16">
        <v>45343</v>
      </c>
      <c r="D6616" s="15">
        <v>399</v>
      </c>
      <c r="E6616" t="str">
        <f>VLOOKUP(D6616,Customers!$B$8:$C$1412,2,FALSE)</f>
        <v>Shoppers Drug Mart # 1085</v>
      </c>
      <c r="F6616" s="15">
        <v>5</v>
      </c>
      <c r="G6616" s="15" t="str">
        <f>VLOOKUP(F6616,'Other Data'!$B$17:$C$24,2,FALSE)</f>
        <v>ProductE</v>
      </c>
      <c r="H6616" s="18">
        <v>45343.541493055563</v>
      </c>
      <c r="I6616" s="15">
        <v>165</v>
      </c>
    </row>
    <row r="6617" spans="2:9" x14ac:dyDescent="0.3">
      <c r="B6617" s="15">
        <v>1944497</v>
      </c>
      <c r="C6617" s="16">
        <v>45343</v>
      </c>
      <c r="D6617" s="15">
        <v>640</v>
      </c>
      <c r="E6617" t="str">
        <f>VLOOKUP(D6617,Customers!$B$8:$C$1412,2,FALSE)</f>
        <v>Great Canadian Dollar Store #257</v>
      </c>
      <c r="F6617" s="15">
        <v>5</v>
      </c>
      <c r="G6617" s="15" t="str">
        <f>VLOOKUP(F6617,'Other Data'!$B$17:$C$24,2,FALSE)</f>
        <v>ProductE</v>
      </c>
      <c r="H6617" s="18">
        <v>45343.55304398149</v>
      </c>
      <c r="I6617" s="15">
        <v>171</v>
      </c>
    </row>
    <row r="6618" spans="2:9" x14ac:dyDescent="0.3">
      <c r="B6618" s="15">
        <v>1944498</v>
      </c>
      <c r="C6618" s="16">
        <v>45343</v>
      </c>
      <c r="D6618" s="15">
        <v>1148</v>
      </c>
      <c r="E6618" t="str">
        <f>VLOOKUP(D6618,Customers!$B$8:$C$1412,2,FALSE)</f>
        <v>Brenda's Blumenladen</v>
      </c>
      <c r="F6618" s="15">
        <v>1</v>
      </c>
      <c r="G6618" s="15" t="str">
        <f>VLOOKUP(F6618,'Other Data'!$B$17:$C$24,2,FALSE)</f>
        <v>ProductA</v>
      </c>
      <c r="H6618" s="18">
        <v>45343.566817129635</v>
      </c>
      <c r="I6618" s="15">
        <v>177</v>
      </c>
    </row>
    <row r="6619" spans="2:9" x14ac:dyDescent="0.3">
      <c r="B6619" s="15">
        <v>1944499</v>
      </c>
      <c r="C6619" s="16">
        <v>45343</v>
      </c>
      <c r="D6619" s="15">
        <v>74</v>
      </c>
      <c r="E6619" t="str">
        <f>VLOOKUP(D6619,Customers!$B$8:$C$1412,2,FALSE)</f>
        <v>Tower Jewellers</v>
      </c>
      <c r="F6619" s="15">
        <v>5</v>
      </c>
      <c r="G6619" s="15" t="str">
        <f>VLOOKUP(F6619,'Other Data'!$B$17:$C$24,2,FALSE)</f>
        <v>ProductE</v>
      </c>
      <c r="H6619" s="18">
        <v>45343.576921296299</v>
      </c>
      <c r="I6619" s="15">
        <v>144</v>
      </c>
    </row>
    <row r="6620" spans="2:9" x14ac:dyDescent="0.3">
      <c r="B6620" s="15">
        <v>1944500</v>
      </c>
      <c r="C6620" s="16">
        <v>45343</v>
      </c>
      <c r="D6620" s="15">
        <v>838</v>
      </c>
      <c r="E6620" t="str">
        <f>VLOOKUP(D6620,Customers!$B$8:$C$1412,2,FALSE)</f>
        <v>Kelly's Hallmark Shop</v>
      </c>
      <c r="F6620" s="15">
        <v>4</v>
      </c>
      <c r="G6620" s="15" t="str">
        <f>VLOOKUP(F6620,'Other Data'!$B$17:$C$24,2,FALSE)</f>
        <v>ProductD</v>
      </c>
      <c r="H6620" s="18">
        <v>45343.589502314819</v>
      </c>
      <c r="I6620" s="15">
        <v>167</v>
      </c>
    </row>
    <row r="6621" spans="2:9" x14ac:dyDescent="0.3">
      <c r="B6621" s="15">
        <v>1944501</v>
      </c>
      <c r="C6621" s="16">
        <v>45343</v>
      </c>
      <c r="D6621" s="15">
        <v>917</v>
      </c>
      <c r="E6621" t="str">
        <f>VLOOKUP(D6621,Customers!$B$8:$C$1412,2,FALSE)</f>
        <v>Adam's Fairacre Farms</v>
      </c>
      <c r="F6621" s="15">
        <v>6</v>
      </c>
      <c r="G6621" s="15" t="str">
        <f>VLOOKUP(F6621,'Other Data'!$B$17:$C$24,2,FALSE)</f>
        <v>ProductF</v>
      </c>
      <c r="H6621" s="18">
        <v>45343.600868055561</v>
      </c>
      <c r="I6621" s="15">
        <v>147</v>
      </c>
    </row>
    <row r="6622" spans="2:9" x14ac:dyDescent="0.3">
      <c r="B6622" s="15">
        <v>1944502</v>
      </c>
      <c r="C6622" s="16">
        <v>45343</v>
      </c>
      <c r="D6622" s="15">
        <v>592</v>
      </c>
      <c r="E6622" t="str">
        <f>VLOOKUP(D6622,Customers!$B$8:$C$1412,2,FALSE)</f>
        <v>Happy Gift Shop</v>
      </c>
      <c r="F6622" s="15">
        <v>3</v>
      </c>
      <c r="G6622" s="15" t="str">
        <f>VLOOKUP(F6622,'Other Data'!$B$17:$C$24,2,FALSE)</f>
        <v>ProductC</v>
      </c>
      <c r="H6622" s="18">
        <v>45343.610057870377</v>
      </c>
      <c r="I6622" s="15">
        <v>158</v>
      </c>
    </row>
    <row r="6623" spans="2:9" x14ac:dyDescent="0.3">
      <c r="B6623" s="15">
        <v>1944503</v>
      </c>
      <c r="C6623" s="16">
        <v>45343</v>
      </c>
      <c r="D6623" s="15">
        <v>406</v>
      </c>
      <c r="E6623" t="str">
        <f>VLOOKUP(D6623,Customers!$B$8:$C$1412,2,FALSE)</f>
        <v>Aldekor Inc</v>
      </c>
      <c r="F6623" s="15">
        <v>6</v>
      </c>
      <c r="G6623" s="15" t="str">
        <f>VLOOKUP(F6623,'Other Data'!$B$17:$C$24,2,FALSE)</f>
        <v>ProductF</v>
      </c>
      <c r="H6623" s="18">
        <v>45343.625277777785</v>
      </c>
      <c r="I6623" s="15">
        <v>166</v>
      </c>
    </row>
    <row r="6624" spans="2:9" x14ac:dyDescent="0.3">
      <c r="B6624" s="15">
        <v>1944504</v>
      </c>
      <c r="C6624" s="16">
        <v>45343</v>
      </c>
      <c r="D6624" s="15">
        <v>1040</v>
      </c>
      <c r="E6624" t="str">
        <f>VLOOKUP(D6624,Customers!$B$8:$C$1412,2,FALSE)</f>
        <v>Book Nook</v>
      </c>
      <c r="F6624" s="15">
        <v>3</v>
      </c>
      <c r="G6624" s="15" t="str">
        <f>VLOOKUP(F6624,'Other Data'!$B$17:$C$24,2,FALSE)</f>
        <v>ProductC</v>
      </c>
      <c r="H6624" s="18">
        <v>45343.638958333337</v>
      </c>
      <c r="I6624" s="15">
        <v>167</v>
      </c>
    </row>
    <row r="6625" spans="2:9" x14ac:dyDescent="0.3">
      <c r="B6625" s="15">
        <v>1944505</v>
      </c>
      <c r="C6625" s="16">
        <v>45343</v>
      </c>
      <c r="D6625" s="15">
        <v>24</v>
      </c>
      <c r="E6625" t="str">
        <f>VLOOKUP(D6625,Customers!$B$8:$C$1412,2,FALSE)</f>
        <v>Buck or Two #384</v>
      </c>
      <c r="F6625" s="15">
        <v>1</v>
      </c>
      <c r="G6625" s="15" t="str">
        <f>VLOOKUP(F6625,'Other Data'!$B$17:$C$24,2,FALSE)</f>
        <v>ProductA</v>
      </c>
      <c r="H6625" s="18">
        <v>45343.650416666671</v>
      </c>
      <c r="I6625" s="15">
        <v>176</v>
      </c>
    </row>
    <row r="6626" spans="2:9" x14ac:dyDescent="0.3">
      <c r="B6626" s="15">
        <v>1944506</v>
      </c>
      <c r="C6626" s="16">
        <v>45343</v>
      </c>
      <c r="D6626" s="15">
        <v>91</v>
      </c>
      <c r="E6626" t="str">
        <f>VLOOKUP(D6626,Customers!$B$8:$C$1412,2,FALSE)</f>
        <v>La Duchesse Inc.</v>
      </c>
      <c r="F6626" s="15">
        <v>5</v>
      </c>
      <c r="G6626" s="15" t="str">
        <f>VLOOKUP(F6626,'Other Data'!$B$17:$C$24,2,FALSE)</f>
        <v>ProductE</v>
      </c>
      <c r="H6626" s="18">
        <v>45343.658472222225</v>
      </c>
      <c r="I6626" s="15">
        <v>163</v>
      </c>
    </row>
    <row r="6627" spans="2:9" x14ac:dyDescent="0.3">
      <c r="B6627" s="15">
        <v>1944507</v>
      </c>
      <c r="C6627" s="16">
        <v>45343</v>
      </c>
      <c r="D6627" s="15">
        <v>1087</v>
      </c>
      <c r="E6627" t="str">
        <f>VLOOKUP(D6627,Customers!$B$8:$C$1412,2,FALSE)</f>
        <v>Something Special Jewelry &amp; Gifts</v>
      </c>
      <c r="F6627" s="15">
        <v>6</v>
      </c>
      <c r="G6627" s="15" t="str">
        <f>VLOOKUP(F6627,'Other Data'!$B$17:$C$24,2,FALSE)</f>
        <v>ProductF</v>
      </c>
      <c r="H6627" s="18">
        <v>45343.671909722223</v>
      </c>
      <c r="I6627" s="15">
        <v>172</v>
      </c>
    </row>
    <row r="6628" spans="2:9" x14ac:dyDescent="0.3">
      <c r="B6628" s="15">
        <v>1944508</v>
      </c>
      <c r="C6628" s="16">
        <v>45343</v>
      </c>
      <c r="D6628" s="15">
        <v>155</v>
      </c>
      <c r="E6628" t="str">
        <f>VLOOKUP(D6628,Customers!$B$8:$C$1412,2,FALSE)</f>
        <v>SDM - 0604</v>
      </c>
      <c r="F6628" s="15">
        <v>3</v>
      </c>
      <c r="G6628" s="15" t="str">
        <f>VLOOKUP(F6628,'Other Data'!$B$17:$C$24,2,FALSE)</f>
        <v>ProductC</v>
      </c>
      <c r="H6628" s="18">
        <v>45343.686631944445</v>
      </c>
      <c r="I6628" s="15">
        <v>151</v>
      </c>
    </row>
    <row r="6629" spans="2:9" x14ac:dyDescent="0.3">
      <c r="B6629" s="15">
        <v>1944509</v>
      </c>
      <c r="C6629" s="16">
        <v>45343</v>
      </c>
      <c r="D6629" s="15">
        <v>581</v>
      </c>
      <c r="E6629" t="str">
        <f>VLOOKUP(D6629,Customers!$B$8:$C$1412,2,FALSE)</f>
        <v>Sundre Value Drug Mart</v>
      </c>
      <c r="F6629" s="15">
        <v>5</v>
      </c>
      <c r="G6629" s="15" t="str">
        <f>VLOOKUP(F6629,'Other Data'!$B$17:$C$24,2,FALSE)</f>
        <v>ProductE</v>
      </c>
      <c r="H6629" s="18">
        <v>45343.697557870371</v>
      </c>
      <c r="I6629" s="15">
        <v>151</v>
      </c>
    </row>
    <row r="6630" spans="2:9" x14ac:dyDescent="0.3">
      <c r="B6630" s="15">
        <v>1944510</v>
      </c>
      <c r="C6630" s="16">
        <v>45343</v>
      </c>
      <c r="D6630" s="15">
        <v>567</v>
      </c>
      <c r="E6630" t="str">
        <f>VLOOKUP(D6630,Customers!$B$8:$C$1412,2,FALSE)</f>
        <v>Kids Korner Store</v>
      </c>
      <c r="F6630" s="15">
        <v>4</v>
      </c>
      <c r="G6630" s="15" t="str">
        <f>VLOOKUP(F6630,'Other Data'!$B$17:$C$24,2,FALSE)</f>
        <v>ProductD</v>
      </c>
      <c r="H6630" s="18">
        <v>45343.70925925926</v>
      </c>
      <c r="I6630" s="15">
        <v>154</v>
      </c>
    </row>
    <row r="6631" spans="2:9" x14ac:dyDescent="0.3">
      <c r="B6631" s="15">
        <v>1944511</v>
      </c>
      <c r="C6631" s="16">
        <v>45343</v>
      </c>
      <c r="D6631" s="15">
        <v>202</v>
      </c>
      <c r="E6631" t="str">
        <f>VLOOKUP(D6631,Customers!$B$8:$C$1412,2,FALSE)</f>
        <v>Zellers Store #3</v>
      </c>
      <c r="F6631" s="15">
        <v>2</v>
      </c>
      <c r="G6631" s="15" t="str">
        <f>VLOOKUP(F6631,'Other Data'!$B$17:$C$24,2,FALSE)</f>
        <v>ProductB</v>
      </c>
      <c r="H6631" s="18">
        <v>45343.720023148147</v>
      </c>
      <c r="I6631" s="15">
        <v>177</v>
      </c>
    </row>
    <row r="6632" spans="2:9" x14ac:dyDescent="0.3">
      <c r="B6632" s="15">
        <v>1944512</v>
      </c>
      <c r="C6632" s="16">
        <v>45343</v>
      </c>
      <c r="D6632" s="15">
        <v>599</v>
      </c>
      <c r="E6632" t="str">
        <f>VLOOKUP(D6632,Customers!$B$8:$C$1412,2,FALSE)</f>
        <v>Macdonalds Concolidated</v>
      </c>
      <c r="F6632" s="15">
        <v>3</v>
      </c>
      <c r="G6632" s="15" t="str">
        <f>VLOOKUP(F6632,'Other Data'!$B$17:$C$24,2,FALSE)</f>
        <v>ProductC</v>
      </c>
      <c r="H6632" s="18">
        <v>45343.736250000002</v>
      </c>
      <c r="I6632" s="15">
        <v>143</v>
      </c>
    </row>
    <row r="6633" spans="2:9" x14ac:dyDescent="0.3">
      <c r="B6633" s="15">
        <v>1944513</v>
      </c>
      <c r="C6633" s="16">
        <v>45343</v>
      </c>
      <c r="D6633" s="15">
        <v>936</v>
      </c>
      <c r="E6633" t="str">
        <f>VLOOKUP(D6633,Customers!$B$8:$C$1412,2,FALSE)</f>
        <v>Rozmataz Art &amp; Framing</v>
      </c>
      <c r="F6633" s="15">
        <v>4</v>
      </c>
      <c r="G6633" s="15" t="str">
        <f>VLOOKUP(F6633,'Other Data'!$B$17:$C$24,2,FALSE)</f>
        <v>ProductD</v>
      </c>
      <c r="H6633" s="18">
        <v>45343.745358796295</v>
      </c>
      <c r="I6633" s="15">
        <v>157</v>
      </c>
    </row>
    <row r="6634" spans="2:9" x14ac:dyDescent="0.3">
      <c r="B6634" s="15">
        <v>1944514</v>
      </c>
      <c r="C6634" s="16">
        <v>45343</v>
      </c>
      <c r="D6634" s="15">
        <v>774</v>
      </c>
      <c r="E6634" t="str">
        <f>VLOOKUP(D6634,Customers!$B$8:$C$1412,2,FALSE)</f>
        <v>Pleasant Surprise / Wicker Designs Ltd.</v>
      </c>
      <c r="F6634" s="15">
        <v>4</v>
      </c>
      <c r="G6634" s="15" t="str">
        <f>VLOOKUP(F6634,'Other Data'!$B$17:$C$24,2,FALSE)</f>
        <v>ProductD</v>
      </c>
      <c r="H6634" s="18">
        <v>45343.759872685187</v>
      </c>
      <c r="I6634" s="15">
        <v>176</v>
      </c>
    </row>
    <row r="6635" spans="2:9" x14ac:dyDescent="0.3">
      <c r="B6635" s="15">
        <v>1944515</v>
      </c>
      <c r="C6635" s="16">
        <v>45343</v>
      </c>
      <c r="D6635" s="15">
        <v>1047</v>
      </c>
      <c r="E6635" t="str">
        <f>VLOOKUP(D6635,Customers!$B$8:$C$1412,2,FALSE)</f>
        <v>DZM</v>
      </c>
      <c r="F6635" s="15">
        <v>3</v>
      </c>
      <c r="G6635" s="15" t="str">
        <f>VLOOKUP(F6635,'Other Data'!$B$17:$C$24,2,FALSE)</f>
        <v>ProductC</v>
      </c>
      <c r="H6635" s="18">
        <v>45343.77143518519</v>
      </c>
      <c r="I6635" s="15">
        <v>168</v>
      </c>
    </row>
    <row r="6636" spans="2:9" x14ac:dyDescent="0.3">
      <c r="B6636" s="15">
        <v>1944516</v>
      </c>
      <c r="C6636" s="16">
        <v>45343</v>
      </c>
      <c r="D6636" s="15">
        <v>435</v>
      </c>
      <c r="E6636" t="str">
        <f>VLOOKUP(D6636,Customers!$B$8:$C$1412,2,FALSE)</f>
        <v>Frilly Lizard</v>
      </c>
      <c r="F6636" s="15">
        <v>2</v>
      </c>
      <c r="G6636" s="15" t="str">
        <f>VLOOKUP(F6636,'Other Data'!$B$17:$C$24,2,FALSE)</f>
        <v>ProductB</v>
      </c>
      <c r="H6636" s="18">
        <v>45343.785312500004</v>
      </c>
      <c r="I6636" s="15">
        <v>173</v>
      </c>
    </row>
    <row r="6637" spans="2:9" x14ac:dyDescent="0.3">
      <c r="B6637" s="15">
        <v>1944517</v>
      </c>
      <c r="C6637" s="16">
        <v>45343</v>
      </c>
      <c r="D6637" s="15">
        <v>142</v>
      </c>
      <c r="E6637" t="str">
        <f>VLOOKUP(D6637,Customers!$B$8:$C$1412,2,FALSE)</f>
        <v>Bowie's</v>
      </c>
      <c r="F6637" s="15">
        <v>4</v>
      </c>
      <c r="G6637" s="15" t="str">
        <f>VLOOKUP(F6637,'Other Data'!$B$17:$C$24,2,FALSE)</f>
        <v>ProductD</v>
      </c>
      <c r="H6637" s="18">
        <v>45343.797870370377</v>
      </c>
      <c r="I6637" s="15">
        <v>175</v>
      </c>
    </row>
    <row r="6638" spans="2:9" x14ac:dyDescent="0.3">
      <c r="B6638" s="15">
        <v>1944518</v>
      </c>
      <c r="C6638" s="16">
        <v>45343</v>
      </c>
      <c r="D6638" s="15">
        <v>1098</v>
      </c>
      <c r="E6638" t="str">
        <f>VLOOKUP(D6638,Customers!$B$8:$C$1412,2,FALSE)</f>
        <v>Amira's Closet</v>
      </c>
      <c r="F6638" s="15">
        <v>6</v>
      </c>
      <c r="G6638" s="15" t="str">
        <f>VLOOKUP(F6638,'Other Data'!$B$17:$C$24,2,FALSE)</f>
        <v>ProductF</v>
      </c>
      <c r="H6638" s="18">
        <v>45343.813842592601</v>
      </c>
      <c r="I6638" s="15">
        <v>174</v>
      </c>
    </row>
    <row r="6639" spans="2:9" x14ac:dyDescent="0.3">
      <c r="B6639" s="15">
        <v>1944519</v>
      </c>
      <c r="C6639" s="16">
        <v>45343</v>
      </c>
      <c r="D6639" s="15">
        <v>1072</v>
      </c>
      <c r="E6639" t="str">
        <f>VLOOKUP(D6639,Customers!$B$8:$C$1412,2,FALSE)</f>
        <v>Cutting Corners Framing &amp; Art Gallery</v>
      </c>
      <c r="F6639" s="15">
        <v>3</v>
      </c>
      <c r="G6639" s="15" t="str">
        <f>VLOOKUP(F6639,'Other Data'!$B$17:$C$24,2,FALSE)</f>
        <v>ProductC</v>
      </c>
      <c r="H6639" s="18">
        <v>45343.829178240747</v>
      </c>
      <c r="I6639" s="15">
        <v>159</v>
      </c>
    </row>
    <row r="6640" spans="2:9" x14ac:dyDescent="0.3">
      <c r="B6640" s="15">
        <v>1944520</v>
      </c>
      <c r="C6640" s="16">
        <v>45343</v>
      </c>
      <c r="D6640" s="15">
        <v>161</v>
      </c>
      <c r="E6640" t="str">
        <f>VLOOKUP(D6640,Customers!$B$8:$C$1412,2,FALSE)</f>
        <v>The Gallery Shop</v>
      </c>
      <c r="F6640" s="15">
        <v>6</v>
      </c>
      <c r="G6640" s="15" t="str">
        <f>VLOOKUP(F6640,'Other Data'!$B$17:$C$24,2,FALSE)</f>
        <v>ProductF</v>
      </c>
      <c r="H6640" s="18">
        <v>45343.842187500006</v>
      </c>
      <c r="I6640" s="15">
        <v>172</v>
      </c>
    </row>
    <row r="6641" spans="2:9" x14ac:dyDescent="0.3">
      <c r="B6641" s="15">
        <v>1944521</v>
      </c>
      <c r="C6641" s="16">
        <v>45343</v>
      </c>
      <c r="D6641" s="15">
        <v>427</v>
      </c>
      <c r="E6641" t="str">
        <f>VLOOKUP(D6641,Customers!$B$8:$C$1412,2,FALSE)</f>
        <v>Micheline's Jewellery Boutique</v>
      </c>
      <c r="F6641" s="15">
        <v>1</v>
      </c>
      <c r="G6641" s="15" t="str">
        <f>VLOOKUP(F6641,'Other Data'!$B$17:$C$24,2,FALSE)</f>
        <v>ProductA</v>
      </c>
      <c r="H6641" s="18">
        <v>45343.858356481491</v>
      </c>
      <c r="I6641" s="15">
        <v>162</v>
      </c>
    </row>
    <row r="6642" spans="2:9" x14ac:dyDescent="0.3">
      <c r="B6642" s="15">
        <v>1944522</v>
      </c>
      <c r="C6642" s="16">
        <v>45343</v>
      </c>
      <c r="D6642" s="15">
        <v>681</v>
      </c>
      <c r="E6642" t="str">
        <f>VLOOKUP(D6642,Customers!$B$8:$C$1412,2,FALSE)</f>
        <v>Newport Beach</v>
      </c>
      <c r="F6642" s="15">
        <v>6</v>
      </c>
      <c r="G6642" s="15" t="str">
        <f>VLOOKUP(F6642,'Other Data'!$B$17:$C$24,2,FALSE)</f>
        <v>ProductF</v>
      </c>
      <c r="H6642" s="18">
        <v>45343.86927083334</v>
      </c>
      <c r="I6642" s="15">
        <v>172</v>
      </c>
    </row>
    <row r="6643" spans="2:9" x14ac:dyDescent="0.3">
      <c r="B6643" s="15">
        <v>1944523</v>
      </c>
      <c r="C6643" s="16">
        <v>45343</v>
      </c>
      <c r="D6643" s="15">
        <v>871</v>
      </c>
      <c r="E6643" t="str">
        <f>VLOOKUP(D6643,Customers!$B$8:$C$1412,2,FALSE)</f>
        <v>Mary Arnold Toys</v>
      </c>
      <c r="F6643" s="15">
        <v>5</v>
      </c>
      <c r="G6643" s="15" t="str">
        <f>VLOOKUP(F6643,'Other Data'!$B$17:$C$24,2,FALSE)</f>
        <v>ProductE</v>
      </c>
      <c r="H6643" s="18">
        <v>45343.879606481489</v>
      </c>
      <c r="I6643" s="15">
        <v>166</v>
      </c>
    </row>
    <row r="6644" spans="2:9" x14ac:dyDescent="0.3">
      <c r="B6644" s="15">
        <v>1944524</v>
      </c>
      <c r="C6644" s="16">
        <v>45343</v>
      </c>
      <c r="D6644" s="15">
        <v>3</v>
      </c>
      <c r="E6644" t="str">
        <f>VLOOKUP(D6644,Customers!$B$8:$C$1412,2,FALSE)</f>
        <v>Jinole Shells</v>
      </c>
      <c r="F6644" s="15">
        <v>2</v>
      </c>
      <c r="G6644" s="15" t="str">
        <f>VLOOKUP(F6644,'Other Data'!$B$17:$C$24,2,FALSE)</f>
        <v>ProductB</v>
      </c>
      <c r="H6644" s="18">
        <v>45343.889803240745</v>
      </c>
      <c r="I6644" s="15">
        <v>164</v>
      </c>
    </row>
    <row r="6645" spans="2:9" x14ac:dyDescent="0.3">
      <c r="B6645" s="15">
        <v>1944525</v>
      </c>
      <c r="C6645" s="16">
        <v>45343</v>
      </c>
      <c r="D6645" s="15">
        <v>187</v>
      </c>
      <c r="E6645" t="str">
        <f>VLOOKUP(D6645,Customers!$B$8:$C$1412,2,FALSE)</f>
        <v>Versions</v>
      </c>
      <c r="F6645" s="15">
        <v>3</v>
      </c>
      <c r="G6645" s="15" t="str">
        <f>VLOOKUP(F6645,'Other Data'!$B$17:$C$24,2,FALSE)</f>
        <v>ProductC</v>
      </c>
      <c r="H6645" s="18">
        <v>45343.90047453704</v>
      </c>
      <c r="I6645" s="15">
        <v>170</v>
      </c>
    </row>
    <row r="6646" spans="2:9" x14ac:dyDescent="0.3">
      <c r="B6646" s="15">
        <v>1944526</v>
      </c>
      <c r="C6646" s="16">
        <v>45343</v>
      </c>
      <c r="D6646" s="15">
        <v>518</v>
      </c>
      <c r="E6646" t="str">
        <f>VLOOKUP(D6646,Customers!$B$8:$C$1412,2,FALSE)</f>
        <v>Clininc Pharmacy #120</v>
      </c>
      <c r="F6646" s="15">
        <v>2</v>
      </c>
      <c r="G6646" s="15" t="str">
        <f>VLOOKUP(F6646,'Other Data'!$B$17:$C$24,2,FALSE)</f>
        <v>ProductB</v>
      </c>
      <c r="H6646" s="18">
        <v>45343.91646990741</v>
      </c>
      <c r="I6646" s="15">
        <v>151</v>
      </c>
    </row>
    <row r="6647" spans="2:9" x14ac:dyDescent="0.3">
      <c r="B6647" s="15">
        <v>1944527</v>
      </c>
      <c r="C6647" s="16">
        <v>45343</v>
      </c>
      <c r="D6647" s="15">
        <v>864</v>
      </c>
      <c r="E6647" t="str">
        <f>VLOOKUP(D6647,Customers!$B$8:$C$1412,2,FALSE)</f>
        <v>Macy's</v>
      </c>
      <c r="F6647" s="15">
        <v>5</v>
      </c>
      <c r="G6647" s="15" t="str">
        <f>VLOOKUP(F6647,'Other Data'!$B$17:$C$24,2,FALSE)</f>
        <v>ProductE</v>
      </c>
      <c r="H6647" s="18">
        <v>45343.929016203707</v>
      </c>
      <c r="I6647" s="15">
        <v>161</v>
      </c>
    </row>
    <row r="6648" spans="2:9" x14ac:dyDescent="0.3">
      <c r="B6648" s="15">
        <v>1944528</v>
      </c>
      <c r="C6648" s="16">
        <v>45344</v>
      </c>
      <c r="D6648" s="15">
        <v>415</v>
      </c>
      <c r="E6648" t="str">
        <f>VLOOKUP(D6648,Customers!$B$8:$C$1412,2,FALSE)</f>
        <v>ETCETERA</v>
      </c>
      <c r="F6648" s="15">
        <v>2</v>
      </c>
      <c r="G6648" s="15" t="str">
        <f>VLOOKUP(F6648,'Other Data'!$B$17:$C$24,2,FALSE)</f>
        <v>ProductB</v>
      </c>
      <c r="H6648" s="18">
        <v>45344.333333333336</v>
      </c>
      <c r="I6648" s="15">
        <v>156</v>
      </c>
    </row>
    <row r="6649" spans="2:9" x14ac:dyDescent="0.3">
      <c r="B6649" s="15">
        <v>1944529</v>
      </c>
      <c r="C6649" s="16">
        <v>45344</v>
      </c>
      <c r="D6649" s="15">
        <v>245</v>
      </c>
      <c r="E6649" t="str">
        <f>VLOOKUP(D6649,Customers!$B$8:$C$1412,2,FALSE)</f>
        <v>Canadian Tire # 237</v>
      </c>
      <c r="F6649" s="15">
        <v>2</v>
      </c>
      <c r="G6649" s="15" t="str">
        <f>VLOOKUP(F6649,'Other Data'!$B$17:$C$24,2,FALSE)</f>
        <v>ProductB</v>
      </c>
      <c r="H6649" s="18">
        <v>45344.34850694445</v>
      </c>
      <c r="I6649" s="15">
        <v>144</v>
      </c>
    </row>
    <row r="6650" spans="2:9" x14ac:dyDescent="0.3">
      <c r="B6650" s="15">
        <v>1944530</v>
      </c>
      <c r="C6650" s="16">
        <v>45344</v>
      </c>
      <c r="D6650" s="15">
        <v>554</v>
      </c>
      <c r="E6650" t="str">
        <f>VLOOKUP(D6650,Customers!$B$8:$C$1412,2,FALSE)</f>
        <v>Hallmark</v>
      </c>
      <c r="F6650" s="15">
        <v>5</v>
      </c>
      <c r="G6650" s="15" t="str">
        <f>VLOOKUP(F6650,'Other Data'!$B$17:$C$24,2,FALSE)</f>
        <v>ProductE</v>
      </c>
      <c r="H6650" s="18">
        <v>45344.362291666672</v>
      </c>
      <c r="I6650" s="15">
        <v>179</v>
      </c>
    </row>
    <row r="6651" spans="2:9" x14ac:dyDescent="0.3">
      <c r="B6651" s="15">
        <v>1944531</v>
      </c>
      <c r="C6651" s="16">
        <v>45344</v>
      </c>
      <c r="D6651" s="15">
        <v>830</v>
      </c>
      <c r="E6651" t="str">
        <f>VLOOKUP(D6651,Customers!$B$8:$C$1412,2,FALSE)</f>
        <v>Dollar Plus</v>
      </c>
      <c r="F6651" s="15">
        <v>1</v>
      </c>
      <c r="G6651" s="15" t="str">
        <f>VLOOKUP(F6651,'Other Data'!$B$17:$C$24,2,FALSE)</f>
        <v>ProductA</v>
      </c>
      <c r="H6651" s="18">
        <v>45344.37498842593</v>
      </c>
      <c r="I6651" s="15">
        <v>179</v>
      </c>
    </row>
    <row r="6652" spans="2:9" x14ac:dyDescent="0.3">
      <c r="B6652" s="15">
        <v>1944532</v>
      </c>
      <c r="C6652" s="16">
        <v>45344</v>
      </c>
      <c r="D6652" s="15">
        <v>42</v>
      </c>
      <c r="E6652" t="str">
        <f>VLOOKUP(D6652,Customers!$B$8:$C$1412,2,FALSE)</f>
        <v>Natural Solutions</v>
      </c>
      <c r="F6652" s="15">
        <v>1</v>
      </c>
      <c r="G6652" s="15" t="str">
        <f>VLOOKUP(F6652,'Other Data'!$B$17:$C$24,2,FALSE)</f>
        <v>ProductA</v>
      </c>
      <c r="H6652" s="18">
        <v>45344.386701388896</v>
      </c>
      <c r="I6652" s="15">
        <v>173</v>
      </c>
    </row>
    <row r="6653" spans="2:9" x14ac:dyDescent="0.3">
      <c r="B6653" s="15">
        <v>1944533</v>
      </c>
      <c r="C6653" s="16">
        <v>45344</v>
      </c>
      <c r="D6653" s="15">
        <v>1115</v>
      </c>
      <c r="E6653" t="str">
        <f>VLOOKUP(D6653,Customers!$B$8:$C$1412,2,FALSE)</f>
        <v>Great American Merchtile</v>
      </c>
      <c r="F6653" s="15">
        <v>1</v>
      </c>
      <c r="G6653" s="15" t="str">
        <f>VLOOKUP(F6653,'Other Data'!$B$17:$C$24,2,FALSE)</f>
        <v>ProductA</v>
      </c>
      <c r="H6653" s="18">
        <v>45344.400462962971</v>
      </c>
      <c r="I6653" s="15">
        <v>173</v>
      </c>
    </row>
    <row r="6654" spans="2:9" x14ac:dyDescent="0.3">
      <c r="B6654" s="15">
        <v>1944534</v>
      </c>
      <c r="C6654" s="16">
        <v>45344</v>
      </c>
      <c r="D6654" s="15">
        <v>519</v>
      </c>
      <c r="E6654" t="str">
        <f>VLOOKUP(D6654,Customers!$B$8:$C$1412,2,FALSE)</f>
        <v>Hallmark Gold Crown - Brandon</v>
      </c>
      <c r="F6654" s="15">
        <v>5</v>
      </c>
      <c r="G6654" s="15" t="str">
        <f>VLOOKUP(F6654,'Other Data'!$B$17:$C$24,2,FALSE)</f>
        <v>ProductE</v>
      </c>
      <c r="H6654" s="18">
        <v>45344.409537037041</v>
      </c>
      <c r="I6654" s="15">
        <v>151</v>
      </c>
    </row>
    <row r="6655" spans="2:9" x14ac:dyDescent="0.3">
      <c r="B6655" s="15">
        <v>1944535</v>
      </c>
      <c r="C6655" s="16">
        <v>45344</v>
      </c>
      <c r="D6655" s="15">
        <v>1216</v>
      </c>
      <c r="E6655" t="str">
        <f>VLOOKUP(D6655,Customers!$B$8:$C$1412,2,FALSE)</f>
        <v>Dillard's Inc- Ft. worth TX</v>
      </c>
      <c r="F6655" s="15">
        <v>5</v>
      </c>
      <c r="G6655" s="15" t="str">
        <f>VLOOKUP(F6655,'Other Data'!$B$17:$C$24,2,FALSE)</f>
        <v>ProductE</v>
      </c>
      <c r="H6655" s="18">
        <v>45344.417847222227</v>
      </c>
      <c r="I6655" s="15">
        <v>140</v>
      </c>
    </row>
    <row r="6656" spans="2:9" x14ac:dyDescent="0.3">
      <c r="B6656" s="15">
        <v>1944536</v>
      </c>
      <c r="C6656" s="16">
        <v>45344</v>
      </c>
      <c r="D6656" s="15">
        <v>451</v>
      </c>
      <c r="E6656" t="str">
        <f>VLOOKUP(D6656,Customers!$B$8:$C$1412,2,FALSE)</f>
        <v>SDM - 1031</v>
      </c>
      <c r="F6656" s="15">
        <v>4</v>
      </c>
      <c r="G6656" s="15" t="str">
        <f>VLOOKUP(F6656,'Other Data'!$B$17:$C$24,2,FALSE)</f>
        <v>ProductD</v>
      </c>
      <c r="H6656" s="18">
        <v>45344.430914351855</v>
      </c>
      <c r="I6656" s="15">
        <v>142</v>
      </c>
    </row>
    <row r="6657" spans="2:9" x14ac:dyDescent="0.3">
      <c r="B6657" s="15">
        <v>1944537</v>
      </c>
      <c r="C6657" s="16">
        <v>45344</v>
      </c>
      <c r="D6657" s="15">
        <v>573</v>
      </c>
      <c r="E6657" t="str">
        <f>VLOOKUP(D6657,Customers!$B$8:$C$1412,2,FALSE)</f>
        <v>Timber Wolf</v>
      </c>
      <c r="F6657" s="15">
        <v>3</v>
      </c>
      <c r="G6657" s="15" t="str">
        <f>VLOOKUP(F6657,'Other Data'!$B$17:$C$24,2,FALSE)</f>
        <v>ProductC</v>
      </c>
      <c r="H6657" s="18">
        <v>45344.441990740743</v>
      </c>
      <c r="I6657" s="15">
        <v>164</v>
      </c>
    </row>
    <row r="6658" spans="2:9" x14ac:dyDescent="0.3">
      <c r="B6658" s="15">
        <v>1944538</v>
      </c>
      <c r="C6658" s="16">
        <v>45344</v>
      </c>
      <c r="D6658" s="15">
        <v>1332</v>
      </c>
      <c r="E6658" t="str">
        <f>VLOOKUP(D6658,Customers!$B$8:$C$1412,2,FALSE)</f>
        <v>Sacred Spaces</v>
      </c>
      <c r="F6658" s="15">
        <v>1</v>
      </c>
      <c r="G6658" s="15" t="str">
        <f>VLOOKUP(F6658,'Other Data'!$B$17:$C$24,2,FALSE)</f>
        <v>ProductA</v>
      </c>
      <c r="H6658" s="18">
        <v>45344.452465277776</v>
      </c>
      <c r="I6658" s="15">
        <v>176</v>
      </c>
    </row>
    <row r="6659" spans="2:9" x14ac:dyDescent="0.3">
      <c r="B6659" s="15">
        <v>1944539</v>
      </c>
      <c r="C6659" s="16">
        <v>45344</v>
      </c>
      <c r="D6659" s="15">
        <v>892</v>
      </c>
      <c r="E6659" t="str">
        <f>VLOOKUP(D6659,Customers!$B$8:$C$1412,2,FALSE)</f>
        <v>Your Variety Center</v>
      </c>
      <c r="F6659" s="15">
        <v>3</v>
      </c>
      <c r="G6659" s="15" t="str">
        <f>VLOOKUP(F6659,'Other Data'!$B$17:$C$24,2,FALSE)</f>
        <v>ProductC</v>
      </c>
      <c r="H6659" s="18">
        <v>45344.465578703705</v>
      </c>
      <c r="I6659" s="15">
        <v>155</v>
      </c>
    </row>
    <row r="6660" spans="2:9" x14ac:dyDescent="0.3">
      <c r="B6660" s="15">
        <v>1944540</v>
      </c>
      <c r="C6660" s="16">
        <v>45344</v>
      </c>
      <c r="D6660" s="15">
        <v>1343</v>
      </c>
      <c r="E6660" t="str">
        <f>VLOOKUP(D6660,Customers!$B$8:$C$1412,2,FALSE)</f>
        <v>Nelson's News And Books</v>
      </c>
      <c r="F6660" s="15">
        <v>5</v>
      </c>
      <c r="G6660" s="15" t="str">
        <f>VLOOKUP(F6660,'Other Data'!$B$17:$C$24,2,FALSE)</f>
        <v>ProductE</v>
      </c>
      <c r="H6660" s="18">
        <v>45344.473981481482</v>
      </c>
      <c r="I6660" s="15">
        <v>175</v>
      </c>
    </row>
    <row r="6661" spans="2:9" x14ac:dyDescent="0.3">
      <c r="B6661" s="15">
        <v>1944541</v>
      </c>
      <c r="C6661" s="16">
        <v>45344</v>
      </c>
      <c r="D6661" s="15">
        <v>1011</v>
      </c>
      <c r="E6661" t="str">
        <f>VLOOKUP(D6661,Customers!$B$8:$C$1412,2,FALSE)</f>
        <v>Alligator Pie</v>
      </c>
      <c r="F6661" s="15">
        <v>3</v>
      </c>
      <c r="G6661" s="15" t="str">
        <f>VLOOKUP(F6661,'Other Data'!$B$17:$C$24,2,FALSE)</f>
        <v>ProductC</v>
      </c>
      <c r="H6661" s="18">
        <v>45344.487916666665</v>
      </c>
      <c r="I6661" s="15">
        <v>173</v>
      </c>
    </row>
    <row r="6662" spans="2:9" x14ac:dyDescent="0.3">
      <c r="B6662" s="15">
        <v>1944542</v>
      </c>
      <c r="C6662" s="16">
        <v>45344</v>
      </c>
      <c r="D6662" s="15">
        <v>990</v>
      </c>
      <c r="E6662" t="str">
        <f>VLOOKUP(D6662,Customers!$B$8:$C$1412,2,FALSE)</f>
        <v>Newport News</v>
      </c>
      <c r="F6662" s="15">
        <v>3</v>
      </c>
      <c r="G6662" s="15" t="str">
        <f>VLOOKUP(F6662,'Other Data'!$B$17:$C$24,2,FALSE)</f>
        <v>ProductC</v>
      </c>
      <c r="H6662" s="18">
        <v>45344.499456018515</v>
      </c>
      <c r="I6662" s="15">
        <v>167</v>
      </c>
    </row>
    <row r="6663" spans="2:9" x14ac:dyDescent="0.3">
      <c r="B6663" s="15">
        <v>1944543</v>
      </c>
      <c r="C6663" s="16">
        <v>45344</v>
      </c>
      <c r="D6663" s="15">
        <v>999</v>
      </c>
      <c r="E6663" t="str">
        <f>VLOOKUP(D6663,Customers!$B$8:$C$1412,2,FALSE)</f>
        <v>Harvest Moon Trading Co.</v>
      </c>
      <c r="F6663" s="15">
        <v>3</v>
      </c>
      <c r="G6663" s="15" t="str">
        <f>VLOOKUP(F6663,'Other Data'!$B$17:$C$24,2,FALSE)</f>
        <v>ProductC</v>
      </c>
      <c r="H6663" s="18">
        <v>45344.507847222216</v>
      </c>
      <c r="I6663" s="15">
        <v>160</v>
      </c>
    </row>
    <row r="6664" spans="2:9" x14ac:dyDescent="0.3">
      <c r="B6664" s="15">
        <v>1944544</v>
      </c>
      <c r="C6664" s="16">
        <v>45344</v>
      </c>
      <c r="D6664" s="15">
        <v>512</v>
      </c>
      <c r="E6664" t="str">
        <f>VLOOKUP(D6664,Customers!$B$8:$C$1412,2,FALSE)</f>
        <v>Nancy's Gift Shop</v>
      </c>
      <c r="F6664" s="15">
        <v>5</v>
      </c>
      <c r="G6664" s="15" t="str">
        <f>VLOOKUP(F6664,'Other Data'!$B$17:$C$24,2,FALSE)</f>
        <v>ProductE</v>
      </c>
      <c r="H6664" s="18">
        <v>45344.523067129623</v>
      </c>
      <c r="I6664" s="15">
        <v>172</v>
      </c>
    </row>
    <row r="6665" spans="2:9" x14ac:dyDescent="0.3">
      <c r="B6665" s="15">
        <v>1944545</v>
      </c>
      <c r="C6665" s="16">
        <v>45344</v>
      </c>
      <c r="D6665" s="15">
        <v>727</v>
      </c>
      <c r="E6665" t="str">
        <f>VLOOKUP(D6665,Customers!$B$8:$C$1412,2,FALSE)</f>
        <v>Arizona Gifts Gallery</v>
      </c>
      <c r="F6665" s="15">
        <v>1</v>
      </c>
      <c r="G6665" s="15" t="str">
        <f>VLOOKUP(F6665,'Other Data'!$B$17:$C$24,2,FALSE)</f>
        <v>ProductA</v>
      </c>
      <c r="H6665" s="18">
        <v>45344.534722222219</v>
      </c>
      <c r="I6665" s="15">
        <v>170</v>
      </c>
    </row>
    <row r="6666" spans="2:9" x14ac:dyDescent="0.3">
      <c r="B6666" s="15">
        <v>1944546</v>
      </c>
      <c r="C6666" s="16">
        <v>45344</v>
      </c>
      <c r="D6666" s="15">
        <v>211</v>
      </c>
      <c r="E6666" t="str">
        <f>VLOOKUP(D6666,Customers!$B$8:$C$1412,2,FALSE)</f>
        <v>Ken Cameron</v>
      </c>
      <c r="F6666" s="15">
        <v>1</v>
      </c>
      <c r="G6666" s="15" t="str">
        <f>VLOOKUP(F6666,'Other Data'!$B$17:$C$24,2,FALSE)</f>
        <v>ProductA</v>
      </c>
      <c r="H6666" s="18">
        <v>45344.551018518512</v>
      </c>
      <c r="I6666" s="15">
        <v>173</v>
      </c>
    </row>
    <row r="6667" spans="2:9" x14ac:dyDescent="0.3">
      <c r="B6667" s="15">
        <v>1944547</v>
      </c>
      <c r="C6667" s="16">
        <v>45344</v>
      </c>
      <c r="D6667" s="15">
        <v>1064</v>
      </c>
      <c r="E6667" t="str">
        <f>VLOOKUP(D6667,Customers!$B$8:$C$1412,2,FALSE)</f>
        <v>Ashleys Attic</v>
      </c>
      <c r="F6667" s="15">
        <v>5</v>
      </c>
      <c r="G6667" s="15" t="str">
        <f>VLOOKUP(F6667,'Other Data'!$B$17:$C$24,2,FALSE)</f>
        <v>ProductE</v>
      </c>
      <c r="H6667" s="18">
        <v>45344.563865740733</v>
      </c>
      <c r="I6667" s="15">
        <v>160</v>
      </c>
    </row>
    <row r="6668" spans="2:9" x14ac:dyDescent="0.3">
      <c r="B6668" s="15">
        <v>1944548</v>
      </c>
      <c r="C6668" s="16">
        <v>45344</v>
      </c>
      <c r="D6668" s="15">
        <v>1077</v>
      </c>
      <c r="E6668" t="str">
        <f>VLOOKUP(D6668,Customers!$B$8:$C$1412,2,FALSE)</f>
        <v>Lu Lu's</v>
      </c>
      <c r="F6668" s="15">
        <v>5</v>
      </c>
      <c r="G6668" s="15" t="str">
        <f>VLOOKUP(F6668,'Other Data'!$B$17:$C$24,2,FALSE)</f>
        <v>ProductE</v>
      </c>
      <c r="H6668" s="18">
        <v>45344.572604166657</v>
      </c>
      <c r="I6668" s="15">
        <v>154</v>
      </c>
    </row>
    <row r="6669" spans="2:9" x14ac:dyDescent="0.3">
      <c r="B6669" s="15">
        <v>1944549</v>
      </c>
      <c r="C6669" s="16">
        <v>45344</v>
      </c>
      <c r="D6669" s="15">
        <v>717</v>
      </c>
      <c r="E6669" t="str">
        <f>VLOOKUP(D6669,Customers!$B$8:$C$1412,2,FALSE)</f>
        <v>Gift Works</v>
      </c>
      <c r="F6669" s="15">
        <v>4</v>
      </c>
      <c r="G6669" s="15" t="str">
        <f>VLOOKUP(F6669,'Other Data'!$B$17:$C$24,2,FALSE)</f>
        <v>ProductD</v>
      </c>
      <c r="H6669" s="18">
        <v>45344.583935185176</v>
      </c>
      <c r="I6669" s="15">
        <v>176</v>
      </c>
    </row>
    <row r="6670" spans="2:9" x14ac:dyDescent="0.3">
      <c r="B6670" s="15">
        <v>1944550</v>
      </c>
      <c r="C6670" s="16">
        <v>45344</v>
      </c>
      <c r="D6670" s="15">
        <v>689</v>
      </c>
      <c r="E6670" t="str">
        <f>VLOOKUP(D6670,Customers!$B$8:$C$1412,2,FALSE)</f>
        <v>We R Unique Crafts &amp; Gifts ltd.</v>
      </c>
      <c r="F6670" s="15">
        <v>4</v>
      </c>
      <c r="G6670" s="15" t="str">
        <f>VLOOKUP(F6670,'Other Data'!$B$17:$C$24,2,FALSE)</f>
        <v>ProductD</v>
      </c>
      <c r="H6670" s="18">
        <v>45344.59916666666</v>
      </c>
      <c r="I6670" s="15">
        <v>172</v>
      </c>
    </row>
    <row r="6671" spans="2:9" x14ac:dyDescent="0.3">
      <c r="B6671" s="15">
        <v>1944551</v>
      </c>
      <c r="C6671" s="16">
        <v>45344</v>
      </c>
      <c r="D6671" s="15">
        <v>331</v>
      </c>
      <c r="E6671" t="str">
        <f>VLOOKUP(D6671,Customers!$B$8:$C$1412,2,FALSE)</f>
        <v>Time Impec Inc</v>
      </c>
      <c r="F6671" s="15">
        <v>5</v>
      </c>
      <c r="G6671" s="15" t="str">
        <f>VLOOKUP(F6671,'Other Data'!$B$17:$C$24,2,FALSE)</f>
        <v>ProductE</v>
      </c>
      <c r="H6671" s="18">
        <v>45344.611932870364</v>
      </c>
      <c r="I6671" s="15">
        <v>166</v>
      </c>
    </row>
    <row r="6672" spans="2:9" x14ac:dyDescent="0.3">
      <c r="B6672" s="15">
        <v>1944552</v>
      </c>
      <c r="C6672" s="16">
        <v>45344</v>
      </c>
      <c r="D6672" s="15">
        <v>766</v>
      </c>
      <c r="E6672" t="str">
        <f>VLOOKUP(D6672,Customers!$B$8:$C$1412,2,FALSE)</f>
        <v>Homespun Garden</v>
      </c>
      <c r="F6672" s="15">
        <v>1</v>
      </c>
      <c r="G6672" s="15" t="str">
        <f>VLOOKUP(F6672,'Other Data'!$B$17:$C$24,2,FALSE)</f>
        <v>ProductA</v>
      </c>
      <c r="H6672" s="18">
        <v>45344.622997685183</v>
      </c>
      <c r="I6672" s="15">
        <v>166</v>
      </c>
    </row>
    <row r="6673" spans="2:9" x14ac:dyDescent="0.3">
      <c r="B6673" s="15">
        <v>1944553</v>
      </c>
      <c r="C6673" s="16">
        <v>45344</v>
      </c>
      <c r="D6673" s="15">
        <v>569</v>
      </c>
      <c r="E6673" t="str">
        <f>VLOOKUP(D6673,Customers!$B$8:$C$1412,2,FALSE)</f>
        <v>Alberta Country Gurl's General Store</v>
      </c>
      <c r="F6673" s="15">
        <v>2</v>
      </c>
      <c r="G6673" s="15" t="str">
        <f>VLOOKUP(F6673,'Other Data'!$B$17:$C$24,2,FALSE)</f>
        <v>ProductB</v>
      </c>
      <c r="H6673" s="18">
        <v>45344.632349537038</v>
      </c>
      <c r="I6673" s="15">
        <v>168</v>
      </c>
    </row>
    <row r="6674" spans="2:9" x14ac:dyDescent="0.3">
      <c r="B6674" s="15">
        <v>1944554</v>
      </c>
      <c r="C6674" s="16">
        <v>45344</v>
      </c>
      <c r="D6674" s="15">
        <v>904</v>
      </c>
      <c r="E6674" t="str">
        <f>VLOOKUP(D6674,Customers!$B$8:$C$1412,2,FALSE)</f>
        <v>Abilities</v>
      </c>
      <c r="F6674" s="15">
        <v>2</v>
      </c>
      <c r="G6674" s="15" t="str">
        <f>VLOOKUP(F6674,'Other Data'!$B$17:$C$24,2,FALSE)</f>
        <v>ProductB</v>
      </c>
      <c r="H6674" s="18">
        <v>45344.646319444444</v>
      </c>
      <c r="I6674" s="15">
        <v>160</v>
      </c>
    </row>
    <row r="6675" spans="2:9" x14ac:dyDescent="0.3">
      <c r="B6675" s="15">
        <v>1944555</v>
      </c>
      <c r="C6675" s="16">
        <v>45344</v>
      </c>
      <c r="D6675" s="15">
        <v>866</v>
      </c>
      <c r="E6675" t="str">
        <f>VLOOKUP(D6675,Customers!$B$8:$C$1412,2,FALSE)</f>
        <v>Carole Stuppell, Ltd</v>
      </c>
      <c r="F6675" s="15">
        <v>5</v>
      </c>
      <c r="G6675" s="15" t="str">
        <f>VLOOKUP(F6675,'Other Data'!$B$17:$C$24,2,FALSE)</f>
        <v>ProductE</v>
      </c>
      <c r="H6675" s="18">
        <v>45344.65997685185</v>
      </c>
      <c r="I6675" s="15">
        <v>152</v>
      </c>
    </row>
    <row r="6676" spans="2:9" x14ac:dyDescent="0.3">
      <c r="B6676" s="15">
        <v>1944556</v>
      </c>
      <c r="C6676" s="16">
        <v>45344</v>
      </c>
      <c r="D6676" s="15">
        <v>1270</v>
      </c>
      <c r="E6676" t="str">
        <f>VLOOKUP(D6676,Customers!$B$8:$C$1412,2,FALSE)</f>
        <v>Rick's Chevron and Food Mart</v>
      </c>
      <c r="F6676" s="15">
        <v>5</v>
      </c>
      <c r="G6676" s="15" t="str">
        <f>VLOOKUP(F6676,'Other Data'!$B$17:$C$24,2,FALSE)</f>
        <v>ProductE</v>
      </c>
      <c r="H6676" s="18">
        <v>45344.669259259259</v>
      </c>
      <c r="I6676" s="15">
        <v>146</v>
      </c>
    </row>
    <row r="6677" spans="2:9" x14ac:dyDescent="0.3">
      <c r="B6677" s="15">
        <v>1944557</v>
      </c>
      <c r="C6677" s="16">
        <v>45344</v>
      </c>
      <c r="D6677" s="15">
        <v>328</v>
      </c>
      <c r="E6677" t="str">
        <f>VLOOKUP(D6677,Customers!$B$8:$C$1412,2,FALSE)</f>
        <v>Tapestry Gift Shop</v>
      </c>
      <c r="F6677" s="15">
        <v>6</v>
      </c>
      <c r="G6677" s="15" t="str">
        <f>VLOOKUP(F6677,'Other Data'!$B$17:$C$24,2,FALSE)</f>
        <v>ProductF</v>
      </c>
      <c r="H6677" s="18">
        <v>45344.682187500002</v>
      </c>
      <c r="I6677" s="15">
        <v>165</v>
      </c>
    </row>
    <row r="6678" spans="2:9" x14ac:dyDescent="0.3">
      <c r="B6678" s="15">
        <v>1944558</v>
      </c>
      <c r="C6678" s="16">
        <v>45344</v>
      </c>
      <c r="D6678" s="15">
        <v>704</v>
      </c>
      <c r="E6678" t="str">
        <f>VLOOKUP(D6678,Customers!$B$8:$C$1412,2,FALSE)</f>
        <v>Centre Stage</v>
      </c>
      <c r="F6678" s="15">
        <v>4</v>
      </c>
      <c r="G6678" s="15" t="str">
        <f>VLOOKUP(F6678,'Other Data'!$B$17:$C$24,2,FALSE)</f>
        <v>ProductD</v>
      </c>
      <c r="H6678" s="18">
        <v>45344.690567129634</v>
      </c>
      <c r="I6678" s="15">
        <v>164</v>
      </c>
    </row>
    <row r="6679" spans="2:9" x14ac:dyDescent="0.3">
      <c r="B6679" s="15">
        <v>1944559</v>
      </c>
      <c r="C6679" s="16">
        <v>45344</v>
      </c>
      <c r="D6679" s="15">
        <v>1159</v>
      </c>
      <c r="E6679" t="str">
        <f>VLOOKUP(D6679,Customers!$B$8:$C$1412,2,FALSE)</f>
        <v>Capers</v>
      </c>
      <c r="F6679" s="15">
        <v>6</v>
      </c>
      <c r="G6679" s="15" t="str">
        <f>VLOOKUP(F6679,'Other Data'!$B$17:$C$24,2,FALSE)</f>
        <v>ProductF</v>
      </c>
      <c r="H6679" s="18">
        <v>45344.703587962969</v>
      </c>
      <c r="I6679" s="15">
        <v>176</v>
      </c>
    </row>
    <row r="6680" spans="2:9" x14ac:dyDescent="0.3">
      <c r="B6680" s="15">
        <v>1944560</v>
      </c>
      <c r="C6680" s="16">
        <v>45344</v>
      </c>
      <c r="D6680" s="15">
        <v>1046</v>
      </c>
      <c r="E6680" t="str">
        <f>VLOOKUP(D6680,Customers!$B$8:$C$1412,2,FALSE)</f>
        <v>Las Olas Chemist</v>
      </c>
      <c r="F6680" s="15">
        <v>3</v>
      </c>
      <c r="G6680" s="15" t="str">
        <f>VLOOKUP(F6680,'Other Data'!$B$17:$C$24,2,FALSE)</f>
        <v>ProductC</v>
      </c>
      <c r="H6680" s="18">
        <v>45344.718865740746</v>
      </c>
      <c r="I6680" s="15">
        <v>164</v>
      </c>
    </row>
    <row r="6681" spans="2:9" x14ac:dyDescent="0.3">
      <c r="B6681" s="15">
        <v>1944561</v>
      </c>
      <c r="C6681" s="16">
        <v>45344</v>
      </c>
      <c r="D6681" s="15">
        <v>1309</v>
      </c>
      <c r="E6681" t="str">
        <f>VLOOKUP(D6681,Customers!$B$8:$C$1412,2,FALSE)</f>
        <v>Starcrest Products of California Inc</v>
      </c>
      <c r="F6681" s="15">
        <v>4</v>
      </c>
      <c r="G6681" s="15" t="str">
        <f>VLOOKUP(F6681,'Other Data'!$B$17:$C$24,2,FALSE)</f>
        <v>ProductD</v>
      </c>
      <c r="H6681" s="18">
        <v>45344.733217592599</v>
      </c>
      <c r="I6681" s="15">
        <v>148</v>
      </c>
    </row>
    <row r="6682" spans="2:9" x14ac:dyDescent="0.3">
      <c r="B6682" s="15">
        <v>1944562</v>
      </c>
      <c r="C6682" s="16">
        <v>45344</v>
      </c>
      <c r="D6682" s="15">
        <v>635</v>
      </c>
      <c r="E6682" t="str">
        <f>VLOOKUP(D6682,Customers!$B$8:$C$1412,2,FALSE)</f>
        <v>Canuck Gifts</v>
      </c>
      <c r="F6682" s="15">
        <v>2</v>
      </c>
      <c r="G6682" s="15" t="str">
        <f>VLOOKUP(F6682,'Other Data'!$B$17:$C$24,2,FALSE)</f>
        <v>ProductB</v>
      </c>
      <c r="H6682" s="18">
        <v>45344.744363425933</v>
      </c>
      <c r="I6682" s="15">
        <v>148</v>
      </c>
    </row>
    <row r="6683" spans="2:9" x14ac:dyDescent="0.3">
      <c r="B6683" s="15">
        <v>1944563</v>
      </c>
      <c r="C6683" s="16">
        <v>45344</v>
      </c>
      <c r="D6683" s="15">
        <v>1335</v>
      </c>
      <c r="E6683" t="str">
        <f>VLOOKUP(D6683,Customers!$B$8:$C$1412,2,FALSE)</f>
        <v>Alphabet Moon Toy &amp; Treasures</v>
      </c>
      <c r="F6683" s="15">
        <v>5</v>
      </c>
      <c r="G6683" s="15" t="str">
        <f>VLOOKUP(F6683,'Other Data'!$B$17:$C$24,2,FALSE)</f>
        <v>ProductE</v>
      </c>
      <c r="H6683" s="18">
        <v>45344.754479166673</v>
      </c>
      <c r="I6683" s="15">
        <v>156</v>
      </c>
    </row>
    <row r="6684" spans="2:9" x14ac:dyDescent="0.3">
      <c r="B6684" s="15">
        <v>1944564</v>
      </c>
      <c r="C6684" s="16">
        <v>45344</v>
      </c>
      <c r="D6684" s="15">
        <v>1150</v>
      </c>
      <c r="E6684" t="str">
        <f>VLOOKUP(D6684,Customers!$B$8:$C$1412,2,FALSE)</f>
        <v>Village Drugs &amp; Gifts</v>
      </c>
      <c r="F6684" s="15">
        <v>4</v>
      </c>
      <c r="G6684" s="15" t="str">
        <f>VLOOKUP(F6684,'Other Data'!$B$17:$C$24,2,FALSE)</f>
        <v>ProductD</v>
      </c>
      <c r="H6684" s="18">
        <v>45344.76912037038</v>
      </c>
      <c r="I6684" s="15">
        <v>155</v>
      </c>
    </row>
    <row r="6685" spans="2:9" x14ac:dyDescent="0.3">
      <c r="B6685" s="15">
        <v>1944565</v>
      </c>
      <c r="C6685" s="16">
        <v>45344</v>
      </c>
      <c r="D6685" s="15">
        <v>228</v>
      </c>
      <c r="E6685" t="str">
        <f>VLOOKUP(D6685,Customers!$B$8:$C$1412,2,FALSE)</f>
        <v>VARLEYS LADIES SHOP</v>
      </c>
      <c r="F6685" s="15">
        <v>2</v>
      </c>
      <c r="G6685" s="15" t="str">
        <f>VLOOKUP(F6685,'Other Data'!$B$17:$C$24,2,FALSE)</f>
        <v>ProductB</v>
      </c>
      <c r="H6685" s="18">
        <v>45344.780740740753</v>
      </c>
      <c r="I6685" s="15">
        <v>160</v>
      </c>
    </row>
    <row r="6686" spans="2:9" x14ac:dyDescent="0.3">
      <c r="B6686" s="15">
        <v>1944566</v>
      </c>
      <c r="C6686" s="16">
        <v>45344</v>
      </c>
      <c r="D6686" s="15">
        <v>202</v>
      </c>
      <c r="E6686" t="str">
        <f>VLOOKUP(D6686,Customers!$B$8:$C$1412,2,FALSE)</f>
        <v>Zellers Store #3</v>
      </c>
      <c r="F6686" s="15">
        <v>3</v>
      </c>
      <c r="G6686" s="15" t="str">
        <f>VLOOKUP(F6686,'Other Data'!$B$17:$C$24,2,FALSE)</f>
        <v>ProductC</v>
      </c>
      <c r="H6686" s="18">
        <v>45344.794131944458</v>
      </c>
      <c r="I6686" s="15">
        <v>170</v>
      </c>
    </row>
    <row r="6687" spans="2:9" x14ac:dyDescent="0.3">
      <c r="B6687" s="15">
        <v>1944567</v>
      </c>
      <c r="C6687" s="16">
        <v>45344</v>
      </c>
      <c r="D6687" s="15">
        <v>269</v>
      </c>
      <c r="E6687" t="str">
        <f>VLOOKUP(D6687,Customers!$B$8:$C$1412,2,FALSE)</f>
        <v>Treasures</v>
      </c>
      <c r="F6687" s="15">
        <v>2</v>
      </c>
      <c r="G6687" s="15" t="str">
        <f>VLOOKUP(F6687,'Other Data'!$B$17:$C$24,2,FALSE)</f>
        <v>ProductB</v>
      </c>
      <c r="H6687" s="18">
        <v>45344.809976851866</v>
      </c>
      <c r="I6687" s="15">
        <v>168</v>
      </c>
    </row>
    <row r="6688" spans="2:9" x14ac:dyDescent="0.3">
      <c r="B6688" s="15">
        <v>1944568</v>
      </c>
      <c r="C6688" s="16">
        <v>45344</v>
      </c>
      <c r="D6688" s="15">
        <v>156</v>
      </c>
      <c r="E6688" t="str">
        <f>VLOOKUP(D6688,Customers!$B$8:$C$1412,2,FALSE)</f>
        <v>S &amp; R Dept Store</v>
      </c>
      <c r="F6688" s="15">
        <v>5</v>
      </c>
      <c r="G6688" s="15" t="str">
        <f>VLOOKUP(F6688,'Other Data'!$B$17:$C$24,2,FALSE)</f>
        <v>ProductE</v>
      </c>
      <c r="H6688" s="18">
        <v>45344.820416666684</v>
      </c>
      <c r="I6688" s="15">
        <v>179</v>
      </c>
    </row>
    <row r="6689" spans="2:9" x14ac:dyDescent="0.3">
      <c r="B6689" s="15">
        <v>1944569</v>
      </c>
      <c r="C6689" s="16">
        <v>45344</v>
      </c>
      <c r="D6689" s="15">
        <v>569</v>
      </c>
      <c r="E6689" t="str">
        <f>VLOOKUP(D6689,Customers!$B$8:$C$1412,2,FALSE)</f>
        <v>Alberta Country Gurl's General Store</v>
      </c>
      <c r="F6689" s="15">
        <v>5</v>
      </c>
      <c r="G6689" s="15" t="str">
        <f>VLOOKUP(F6689,'Other Data'!$B$17:$C$24,2,FALSE)</f>
        <v>ProductE</v>
      </c>
      <c r="H6689" s="18">
        <v>45344.834872685205</v>
      </c>
      <c r="I6689" s="15">
        <v>179</v>
      </c>
    </row>
    <row r="6690" spans="2:9" x14ac:dyDescent="0.3">
      <c r="B6690" s="15">
        <v>1944570</v>
      </c>
      <c r="C6690" s="16">
        <v>45344</v>
      </c>
      <c r="D6690" s="15">
        <v>699</v>
      </c>
      <c r="E6690" t="str">
        <f>VLOOKUP(D6690,Customers!$B$8:$C$1412,2,FALSE)</f>
        <v>Field's</v>
      </c>
      <c r="F6690" s="15">
        <v>4</v>
      </c>
      <c r="G6690" s="15" t="str">
        <f>VLOOKUP(F6690,'Other Data'!$B$17:$C$24,2,FALSE)</f>
        <v>ProductD</v>
      </c>
      <c r="H6690" s="18">
        <v>45344.847800925949</v>
      </c>
      <c r="I6690" s="15">
        <v>147</v>
      </c>
    </row>
    <row r="6691" spans="2:9" x14ac:dyDescent="0.3">
      <c r="B6691" s="15">
        <v>1944571</v>
      </c>
      <c r="C6691" s="16">
        <v>45344</v>
      </c>
      <c r="D6691" s="15">
        <v>98</v>
      </c>
      <c r="E6691" t="str">
        <f>VLOOKUP(D6691,Customers!$B$8:$C$1412,2,FALSE)</f>
        <v>Propharm</v>
      </c>
      <c r="F6691" s="15">
        <v>1</v>
      </c>
      <c r="G6691" s="15" t="str">
        <f>VLOOKUP(F6691,'Other Data'!$B$17:$C$24,2,FALSE)</f>
        <v>ProductA</v>
      </c>
      <c r="H6691" s="18">
        <v>45344.86194444447</v>
      </c>
      <c r="I6691" s="15">
        <v>164</v>
      </c>
    </row>
    <row r="6692" spans="2:9" x14ac:dyDescent="0.3">
      <c r="B6692" s="15">
        <v>1944572</v>
      </c>
      <c r="C6692" s="16">
        <v>45344</v>
      </c>
      <c r="D6692" s="15">
        <v>678</v>
      </c>
      <c r="E6692" t="str">
        <f>VLOOKUP(D6692,Customers!$B$8:$C$1412,2,FALSE)</f>
        <v>Interior Gift Gallery</v>
      </c>
      <c r="F6692" s="15">
        <v>6</v>
      </c>
      <c r="G6692" s="15" t="str">
        <f>VLOOKUP(F6692,'Other Data'!$B$17:$C$24,2,FALSE)</f>
        <v>ProductF</v>
      </c>
      <c r="H6692" s="18">
        <v>45344.870451388917</v>
      </c>
      <c r="I6692" s="15">
        <v>170</v>
      </c>
    </row>
    <row r="6693" spans="2:9" x14ac:dyDescent="0.3">
      <c r="B6693" s="15">
        <v>1944573</v>
      </c>
      <c r="C6693" s="16">
        <v>45344</v>
      </c>
      <c r="D6693" s="15">
        <v>382</v>
      </c>
      <c r="E6693" t="str">
        <f>VLOOKUP(D6693,Customers!$B$8:$C$1412,2,FALSE)</f>
        <v>Heather's Fashion Boutique</v>
      </c>
      <c r="F6693" s="15">
        <v>5</v>
      </c>
      <c r="G6693" s="15" t="str">
        <f>VLOOKUP(F6693,'Other Data'!$B$17:$C$24,2,FALSE)</f>
        <v>ProductE</v>
      </c>
      <c r="H6693" s="18">
        <v>45344.882546296321</v>
      </c>
      <c r="I6693" s="15">
        <v>151</v>
      </c>
    </row>
    <row r="6694" spans="2:9" x14ac:dyDescent="0.3">
      <c r="B6694" s="15">
        <v>1944574</v>
      </c>
      <c r="C6694" s="16">
        <v>45344</v>
      </c>
      <c r="D6694" s="15">
        <v>1368</v>
      </c>
      <c r="E6694" t="str">
        <f>VLOOKUP(D6694,Customers!$B$8:$C$1412,2,FALSE)</f>
        <v>Hickoks Trading Co.</v>
      </c>
      <c r="F6694" s="15">
        <v>2</v>
      </c>
      <c r="G6694" s="15" t="str">
        <f>VLOOKUP(F6694,'Other Data'!$B$17:$C$24,2,FALSE)</f>
        <v>ProductB</v>
      </c>
      <c r="H6694" s="18">
        <v>45344.898032407429</v>
      </c>
      <c r="I6694" s="15">
        <v>149</v>
      </c>
    </row>
    <row r="6695" spans="2:9" x14ac:dyDescent="0.3">
      <c r="B6695" s="15">
        <v>1944575</v>
      </c>
      <c r="C6695" s="16">
        <v>45344</v>
      </c>
      <c r="D6695" s="15">
        <v>1234</v>
      </c>
      <c r="E6695" t="str">
        <f>VLOOKUP(D6695,Customers!$B$8:$C$1412,2,FALSE)</f>
        <v>Gayle's Hallmark Shop</v>
      </c>
      <c r="F6695" s="15">
        <v>6</v>
      </c>
      <c r="G6695" s="15" t="str">
        <f>VLOOKUP(F6695,'Other Data'!$B$17:$C$24,2,FALSE)</f>
        <v>ProductF</v>
      </c>
      <c r="H6695" s="18">
        <v>45344.911145833357</v>
      </c>
      <c r="I6695" s="15">
        <v>175</v>
      </c>
    </row>
    <row r="6696" spans="2:9" x14ac:dyDescent="0.3">
      <c r="B6696" s="15">
        <v>1944576</v>
      </c>
      <c r="C6696" s="16">
        <v>45345</v>
      </c>
      <c r="D6696" s="15">
        <v>42</v>
      </c>
      <c r="E6696" t="str">
        <f>VLOOKUP(D6696,Customers!$B$8:$C$1412,2,FALSE)</f>
        <v>Natural Solutions</v>
      </c>
      <c r="F6696" s="15">
        <v>2</v>
      </c>
      <c r="G6696" s="15" t="str">
        <f>VLOOKUP(F6696,'Other Data'!$B$17:$C$24,2,FALSE)</f>
        <v>ProductB</v>
      </c>
      <c r="H6696" s="18">
        <v>45345.333333333336</v>
      </c>
      <c r="I6696" s="15">
        <v>154</v>
      </c>
    </row>
    <row r="6697" spans="2:9" x14ac:dyDescent="0.3">
      <c r="B6697" s="15">
        <v>1944577</v>
      </c>
      <c r="C6697" s="16">
        <v>45345</v>
      </c>
      <c r="D6697" s="15">
        <v>1161</v>
      </c>
      <c r="E6697" t="str">
        <f>VLOOKUP(D6697,Customers!$B$8:$C$1412,2,FALSE)</f>
        <v>Intraco, Inc.</v>
      </c>
      <c r="F6697" s="15">
        <v>3</v>
      </c>
      <c r="G6697" s="15" t="str">
        <f>VLOOKUP(F6697,'Other Data'!$B$17:$C$24,2,FALSE)</f>
        <v>ProductC</v>
      </c>
      <c r="H6697" s="18">
        <v>45345.346944444449</v>
      </c>
      <c r="I6697" s="15">
        <v>163</v>
      </c>
    </row>
    <row r="6698" spans="2:9" x14ac:dyDescent="0.3">
      <c r="B6698" s="15">
        <v>1944578</v>
      </c>
      <c r="C6698" s="16">
        <v>45345</v>
      </c>
      <c r="D6698" s="15">
        <v>101</v>
      </c>
      <c r="E6698" t="str">
        <f>VLOOKUP(D6698,Customers!$B$8:$C$1412,2,FALSE)</f>
        <v>Zed Objets</v>
      </c>
      <c r="F6698" s="15">
        <v>1</v>
      </c>
      <c r="G6698" s="15" t="str">
        <f>VLOOKUP(F6698,'Other Data'!$B$17:$C$24,2,FALSE)</f>
        <v>ProductA</v>
      </c>
      <c r="H6698" s="18">
        <v>45345.359444444446</v>
      </c>
      <c r="I6698" s="15">
        <v>157</v>
      </c>
    </row>
    <row r="6699" spans="2:9" x14ac:dyDescent="0.3">
      <c r="B6699" s="15">
        <v>1944579</v>
      </c>
      <c r="C6699" s="16">
        <v>45345</v>
      </c>
      <c r="D6699" s="15">
        <v>272</v>
      </c>
      <c r="E6699" t="str">
        <f>VLOOKUP(D6699,Customers!$B$8:$C$1412,2,FALSE)</f>
        <v>Shopper Drug Mart #902</v>
      </c>
      <c r="F6699" s="15">
        <v>2</v>
      </c>
      <c r="G6699" s="15" t="str">
        <f>VLOOKUP(F6699,'Other Data'!$B$17:$C$24,2,FALSE)</f>
        <v>ProductB</v>
      </c>
      <c r="H6699" s="18">
        <v>45345.370405092595</v>
      </c>
      <c r="I6699" s="15">
        <v>156</v>
      </c>
    </row>
    <row r="6700" spans="2:9" x14ac:dyDescent="0.3">
      <c r="B6700" s="15">
        <v>1944580</v>
      </c>
      <c r="C6700" s="16">
        <v>45345</v>
      </c>
      <c r="D6700" s="15">
        <v>896</v>
      </c>
      <c r="E6700" t="str">
        <f>VLOOKUP(D6700,Customers!$B$8:$C$1412,2,FALSE)</f>
        <v>Possibilities On The Slope</v>
      </c>
      <c r="F6700" s="15">
        <v>5</v>
      </c>
      <c r="G6700" s="15" t="str">
        <f>VLOOKUP(F6700,'Other Data'!$B$17:$C$24,2,FALSE)</f>
        <v>ProductE</v>
      </c>
      <c r="H6700" s="18">
        <v>45345.383078703708</v>
      </c>
      <c r="I6700" s="15">
        <v>176</v>
      </c>
    </row>
    <row r="6701" spans="2:9" x14ac:dyDescent="0.3">
      <c r="B6701" s="15">
        <v>1944581</v>
      </c>
      <c r="C6701" s="16">
        <v>45345</v>
      </c>
      <c r="D6701" s="15">
        <v>812</v>
      </c>
      <c r="E6701" t="str">
        <f>VLOOKUP(D6701,Customers!$B$8:$C$1412,2,FALSE)</f>
        <v>Margie's 1/2 Off Card</v>
      </c>
      <c r="F6701" s="15">
        <v>4</v>
      </c>
      <c r="G6701" s="15" t="str">
        <f>VLOOKUP(F6701,'Other Data'!$B$17:$C$24,2,FALSE)</f>
        <v>ProductD</v>
      </c>
      <c r="H6701" s="18">
        <v>45345.395370370374</v>
      </c>
      <c r="I6701" s="15">
        <v>150</v>
      </c>
    </row>
    <row r="6702" spans="2:9" x14ac:dyDescent="0.3">
      <c r="B6702" s="15">
        <v>1944582</v>
      </c>
      <c r="C6702" s="16">
        <v>45345</v>
      </c>
      <c r="D6702" s="15">
        <v>296</v>
      </c>
      <c r="E6702" t="str">
        <f>VLOOKUP(D6702,Customers!$B$8:$C$1412,2,FALSE)</f>
        <v>Zellers Store #487</v>
      </c>
      <c r="F6702" s="15">
        <v>6</v>
      </c>
      <c r="G6702" s="15" t="str">
        <f>VLOOKUP(F6702,'Other Data'!$B$17:$C$24,2,FALSE)</f>
        <v>ProductF</v>
      </c>
      <c r="H6702" s="18">
        <v>45345.410856481481</v>
      </c>
      <c r="I6702" s="15">
        <v>152</v>
      </c>
    </row>
    <row r="6703" spans="2:9" x14ac:dyDescent="0.3">
      <c r="B6703" s="15">
        <v>1944583</v>
      </c>
      <c r="C6703" s="16">
        <v>45345</v>
      </c>
      <c r="D6703" s="15">
        <v>173</v>
      </c>
      <c r="E6703" t="str">
        <f>VLOOKUP(D6703,Customers!$B$8:$C$1412,2,FALSE)</f>
        <v>Apples Of Gold</v>
      </c>
      <c r="F6703" s="15">
        <v>3</v>
      </c>
      <c r="G6703" s="15" t="str">
        <f>VLOOKUP(F6703,'Other Data'!$B$17:$C$24,2,FALSE)</f>
        <v>ProductC</v>
      </c>
      <c r="H6703" s="18">
        <v>45345.423310185186</v>
      </c>
      <c r="I6703" s="15">
        <v>157</v>
      </c>
    </row>
    <row r="6704" spans="2:9" x14ac:dyDescent="0.3">
      <c r="B6704" s="15">
        <v>1944584</v>
      </c>
      <c r="C6704" s="16">
        <v>45345</v>
      </c>
      <c r="D6704" s="15">
        <v>893</v>
      </c>
      <c r="E6704" t="str">
        <f>VLOOKUP(D6704,Customers!$B$8:$C$1412,2,FALSE)</f>
        <v>Toys 4 U</v>
      </c>
      <c r="F6704" s="15">
        <v>3</v>
      </c>
      <c r="G6704" s="15" t="str">
        <f>VLOOKUP(F6704,'Other Data'!$B$17:$C$24,2,FALSE)</f>
        <v>ProductC</v>
      </c>
      <c r="H6704" s="18">
        <v>45345.439386574071</v>
      </c>
      <c r="I6704" s="15">
        <v>153</v>
      </c>
    </row>
    <row r="6705" spans="2:9" x14ac:dyDescent="0.3">
      <c r="B6705" s="15">
        <v>1944585</v>
      </c>
      <c r="C6705" s="16">
        <v>45345</v>
      </c>
      <c r="D6705" s="15">
        <v>587</v>
      </c>
      <c r="E6705" t="str">
        <f>VLOOKUP(D6705,Customers!$B$8:$C$1412,2,FALSE)</f>
        <v>Stubbs Pharmacy</v>
      </c>
      <c r="F6705" s="15">
        <v>3</v>
      </c>
      <c r="G6705" s="15" t="str">
        <f>VLOOKUP(F6705,'Other Data'!$B$17:$C$24,2,FALSE)</f>
        <v>ProductC</v>
      </c>
      <c r="H6705" s="18">
        <v>45345.455335648148</v>
      </c>
      <c r="I6705" s="15">
        <v>175</v>
      </c>
    </row>
    <row r="6706" spans="2:9" x14ac:dyDescent="0.3">
      <c r="B6706" s="15">
        <v>1944586</v>
      </c>
      <c r="C6706" s="16">
        <v>45345</v>
      </c>
      <c r="D6706" s="15">
        <v>902</v>
      </c>
      <c r="E6706" t="str">
        <f>VLOOKUP(D6706,Customers!$B$8:$C$1412,2,FALSE)</f>
        <v>Sellebrations</v>
      </c>
      <c r="F6706" s="15">
        <v>4</v>
      </c>
      <c r="G6706" s="15" t="str">
        <f>VLOOKUP(F6706,'Other Data'!$B$17:$C$24,2,FALSE)</f>
        <v>ProductD</v>
      </c>
      <c r="H6706" s="18">
        <v>45345.466261574074</v>
      </c>
      <c r="I6706" s="15">
        <v>178</v>
      </c>
    </row>
    <row r="6707" spans="2:9" x14ac:dyDescent="0.3">
      <c r="B6707" s="15">
        <v>1944587</v>
      </c>
      <c r="C6707" s="16">
        <v>45345</v>
      </c>
      <c r="D6707" s="15">
        <v>1233</v>
      </c>
      <c r="E6707" t="str">
        <f>VLOOKUP(D6707,Customers!$B$8:$C$1412,2,FALSE)</f>
        <v>Learning Express</v>
      </c>
      <c r="F6707" s="15">
        <v>3</v>
      </c>
      <c r="G6707" s="15" t="str">
        <f>VLOOKUP(F6707,'Other Data'!$B$17:$C$24,2,FALSE)</f>
        <v>ProductC</v>
      </c>
      <c r="H6707" s="18">
        <v>45345.482465277775</v>
      </c>
      <c r="I6707" s="15">
        <v>164</v>
      </c>
    </row>
    <row r="6708" spans="2:9" x14ac:dyDescent="0.3">
      <c r="B6708" s="15">
        <v>1944588</v>
      </c>
      <c r="C6708" s="16">
        <v>45345</v>
      </c>
      <c r="D6708" s="15">
        <v>1109</v>
      </c>
      <c r="E6708" t="str">
        <f>VLOOKUP(D6708,Customers!$B$8:$C$1412,2,FALSE)</f>
        <v>Improvements</v>
      </c>
      <c r="F6708" s="15">
        <v>5</v>
      </c>
      <c r="G6708" s="15" t="str">
        <f>VLOOKUP(F6708,'Other Data'!$B$17:$C$24,2,FALSE)</f>
        <v>ProductE</v>
      </c>
      <c r="H6708" s="18">
        <v>45345.496145833327</v>
      </c>
      <c r="I6708" s="15">
        <v>164</v>
      </c>
    </row>
    <row r="6709" spans="2:9" x14ac:dyDescent="0.3">
      <c r="B6709" s="15">
        <v>1944589</v>
      </c>
      <c r="C6709" s="16">
        <v>45345</v>
      </c>
      <c r="D6709" s="15">
        <v>370</v>
      </c>
      <c r="E6709" t="str">
        <f>VLOOKUP(D6709,Customers!$B$8:$C$1412,2,FALSE)</f>
        <v>SDM - 857</v>
      </c>
      <c r="F6709" s="15">
        <v>2</v>
      </c>
      <c r="G6709" s="15" t="str">
        <f>VLOOKUP(F6709,'Other Data'!$B$17:$C$24,2,FALSE)</f>
        <v>ProductB</v>
      </c>
      <c r="H6709" s="18">
        <v>45345.506608796291</v>
      </c>
      <c r="I6709" s="15">
        <v>154</v>
      </c>
    </row>
    <row r="6710" spans="2:9" x14ac:dyDescent="0.3">
      <c r="B6710" s="15">
        <v>1944590</v>
      </c>
      <c r="C6710" s="16">
        <v>45345</v>
      </c>
      <c r="D6710" s="15">
        <v>98</v>
      </c>
      <c r="E6710" t="str">
        <f>VLOOKUP(D6710,Customers!$B$8:$C$1412,2,FALSE)</f>
        <v>Propharm</v>
      </c>
      <c r="F6710" s="15">
        <v>4</v>
      </c>
      <c r="G6710" s="15" t="str">
        <f>VLOOKUP(F6710,'Other Data'!$B$17:$C$24,2,FALSE)</f>
        <v>ProductD</v>
      </c>
      <c r="H6710" s="18">
        <v>45345.521435185183</v>
      </c>
      <c r="I6710" s="15">
        <v>173</v>
      </c>
    </row>
    <row r="6711" spans="2:9" x14ac:dyDescent="0.3">
      <c r="B6711" s="15">
        <v>1944591</v>
      </c>
      <c r="C6711" s="16">
        <v>45345</v>
      </c>
      <c r="D6711" s="15">
        <v>1395</v>
      </c>
      <c r="E6711" t="str">
        <f>VLOOKUP(D6711,Customers!$B$8:$C$1412,2,FALSE)</f>
        <v>Red Covered Bridge Shop</v>
      </c>
      <c r="F6711" s="15">
        <v>2</v>
      </c>
      <c r="G6711" s="15" t="str">
        <f>VLOOKUP(F6711,'Other Data'!$B$17:$C$24,2,FALSE)</f>
        <v>ProductB</v>
      </c>
      <c r="H6711" s="18">
        <v>45345.530972222223</v>
      </c>
      <c r="I6711" s="15">
        <v>155</v>
      </c>
    </row>
    <row r="6712" spans="2:9" x14ac:dyDescent="0.3">
      <c r="B6712" s="15">
        <v>1944592</v>
      </c>
      <c r="C6712" s="16">
        <v>45345</v>
      </c>
      <c r="D6712" s="15">
        <v>1033</v>
      </c>
      <c r="E6712" t="str">
        <f>VLOOKUP(D6712,Customers!$B$8:$C$1412,2,FALSE)</f>
        <v>Whippersnappers Shops</v>
      </c>
      <c r="F6712" s="15">
        <v>6</v>
      </c>
      <c r="G6712" s="15" t="str">
        <f>VLOOKUP(F6712,'Other Data'!$B$17:$C$24,2,FALSE)</f>
        <v>ProductF</v>
      </c>
      <c r="H6712" s="18">
        <v>45345.543807870374</v>
      </c>
      <c r="I6712" s="15">
        <v>163</v>
      </c>
    </row>
    <row r="6713" spans="2:9" x14ac:dyDescent="0.3">
      <c r="B6713" s="15">
        <v>1944593</v>
      </c>
      <c r="C6713" s="16">
        <v>45345</v>
      </c>
      <c r="D6713" s="15">
        <v>165</v>
      </c>
      <c r="E6713" t="str">
        <f>VLOOKUP(D6713,Customers!$B$8:$C$1412,2,FALSE)</f>
        <v>Green Earth - Bellevile</v>
      </c>
      <c r="F6713" s="15">
        <v>2</v>
      </c>
      <c r="G6713" s="15" t="str">
        <f>VLOOKUP(F6713,'Other Data'!$B$17:$C$24,2,FALSE)</f>
        <v>ProductB</v>
      </c>
      <c r="H6713" s="18">
        <v>45345.557199074079</v>
      </c>
      <c r="I6713" s="15">
        <v>152</v>
      </c>
    </row>
    <row r="6714" spans="2:9" x14ac:dyDescent="0.3">
      <c r="B6714" s="15">
        <v>1944594</v>
      </c>
      <c r="C6714" s="16">
        <v>45345</v>
      </c>
      <c r="D6714" s="15">
        <v>119</v>
      </c>
      <c r="E6714" t="str">
        <f>VLOOKUP(D6714,Customers!$B$8:$C$1412,2,FALSE)</f>
        <v>Brunet Canada Inc</v>
      </c>
      <c r="F6714" s="15">
        <v>2</v>
      </c>
      <c r="G6714" s="15" t="str">
        <f>VLOOKUP(F6714,'Other Data'!$B$17:$C$24,2,FALSE)</f>
        <v>ProductB</v>
      </c>
      <c r="H6714" s="18">
        <v>45345.571446759262</v>
      </c>
      <c r="I6714" s="15">
        <v>155</v>
      </c>
    </row>
    <row r="6715" spans="2:9" x14ac:dyDescent="0.3">
      <c r="B6715" s="15">
        <v>1944595</v>
      </c>
      <c r="C6715" s="16">
        <v>45345</v>
      </c>
      <c r="D6715" s="15">
        <v>266</v>
      </c>
      <c r="E6715" t="str">
        <f>VLOOKUP(D6715,Customers!$B$8:$C$1412,2,FALSE)</f>
        <v>Zellers Store #292</v>
      </c>
      <c r="F6715" s="15">
        <v>3</v>
      </c>
      <c r="G6715" s="15" t="str">
        <f>VLOOKUP(F6715,'Other Data'!$B$17:$C$24,2,FALSE)</f>
        <v>ProductC</v>
      </c>
      <c r="H6715" s="18">
        <v>45345.586585648154</v>
      </c>
      <c r="I6715" s="15">
        <v>174</v>
      </c>
    </row>
    <row r="6716" spans="2:9" x14ac:dyDescent="0.3">
      <c r="B6716" s="15">
        <v>1944596</v>
      </c>
      <c r="C6716" s="16">
        <v>45345</v>
      </c>
      <c r="D6716" s="15">
        <v>434</v>
      </c>
      <c r="E6716" t="str">
        <f>VLOOKUP(D6716,Customers!$B$8:$C$1412,2,FALSE)</f>
        <v>Quixtar Canada Corporation</v>
      </c>
      <c r="F6716" s="15">
        <v>5</v>
      </c>
      <c r="G6716" s="15" t="str">
        <f>VLOOKUP(F6716,'Other Data'!$B$17:$C$24,2,FALSE)</f>
        <v>ProductE</v>
      </c>
      <c r="H6716" s="18">
        <v>45345.601006944453</v>
      </c>
      <c r="I6716" s="15">
        <v>175</v>
      </c>
    </row>
    <row r="6717" spans="2:9" x14ac:dyDescent="0.3">
      <c r="B6717" s="15">
        <v>1944597</v>
      </c>
      <c r="C6717" s="16">
        <v>45345</v>
      </c>
      <c r="D6717" s="15">
        <v>471</v>
      </c>
      <c r="E6717" t="str">
        <f>VLOOKUP(D6717,Customers!$B$8:$C$1412,2,FALSE)</f>
        <v>Treasures and Trophies</v>
      </c>
      <c r="F6717" s="15">
        <v>2</v>
      </c>
      <c r="G6717" s="15" t="str">
        <f>VLOOKUP(F6717,'Other Data'!$B$17:$C$24,2,FALSE)</f>
        <v>ProductB</v>
      </c>
      <c r="H6717" s="18">
        <v>45345.616180555568</v>
      </c>
      <c r="I6717" s="15">
        <v>163</v>
      </c>
    </row>
    <row r="6718" spans="2:9" x14ac:dyDescent="0.3">
      <c r="B6718" s="15">
        <v>1944598</v>
      </c>
      <c r="C6718" s="16">
        <v>45345</v>
      </c>
      <c r="D6718" s="15">
        <v>848</v>
      </c>
      <c r="E6718" t="str">
        <f>VLOOKUP(D6718,Customers!$B$8:$C$1412,2,FALSE)</f>
        <v>Bankstons's</v>
      </c>
      <c r="F6718" s="15">
        <v>3</v>
      </c>
      <c r="G6718" s="15" t="str">
        <f>VLOOKUP(F6718,'Other Data'!$B$17:$C$24,2,FALSE)</f>
        <v>ProductC</v>
      </c>
      <c r="H6718" s="18">
        <v>45345.628344907418</v>
      </c>
      <c r="I6718" s="15">
        <v>178</v>
      </c>
    </row>
    <row r="6719" spans="2:9" x14ac:dyDescent="0.3">
      <c r="B6719" s="15">
        <v>1944599</v>
      </c>
      <c r="C6719" s="16">
        <v>45345</v>
      </c>
      <c r="D6719" s="15">
        <v>386</v>
      </c>
      <c r="E6719" t="str">
        <f>VLOOKUP(D6719,Customers!$B$8:$C$1412,2,FALSE)</f>
        <v>West Elgin Pharmacy</v>
      </c>
      <c r="F6719" s="15">
        <v>1</v>
      </c>
      <c r="G6719" s="15" t="str">
        <f>VLOOKUP(F6719,'Other Data'!$B$17:$C$24,2,FALSE)</f>
        <v>ProductA</v>
      </c>
      <c r="H6719" s="18">
        <v>45345.639062500013</v>
      </c>
      <c r="I6719" s="15">
        <v>178</v>
      </c>
    </row>
    <row r="6720" spans="2:9" x14ac:dyDescent="0.3">
      <c r="B6720" s="15">
        <v>1944600</v>
      </c>
      <c r="C6720" s="16">
        <v>45345</v>
      </c>
      <c r="D6720" s="15">
        <v>178</v>
      </c>
      <c r="E6720" t="str">
        <f>VLOOKUP(D6720,Customers!$B$8:$C$1412,2,FALSE)</f>
        <v>Credit Creek Country Club</v>
      </c>
      <c r="F6720" s="15">
        <v>4</v>
      </c>
      <c r="G6720" s="15" t="str">
        <f>VLOOKUP(F6720,'Other Data'!$B$17:$C$24,2,FALSE)</f>
        <v>ProductD</v>
      </c>
      <c r="H6720" s="18">
        <v>45345.649467592608</v>
      </c>
      <c r="I6720" s="15">
        <v>149</v>
      </c>
    </row>
    <row r="6721" spans="2:9" x14ac:dyDescent="0.3">
      <c r="B6721" s="15">
        <v>1944601</v>
      </c>
      <c r="C6721" s="16">
        <v>45345</v>
      </c>
      <c r="D6721" s="15">
        <v>197</v>
      </c>
      <c r="E6721" t="str">
        <f>VLOOKUP(D6721,Customers!$B$8:$C$1412,2,FALSE)</f>
        <v>Super Smokey Convenience</v>
      </c>
      <c r="F6721" s="15">
        <v>5</v>
      </c>
      <c r="G6721" s="15" t="str">
        <f>VLOOKUP(F6721,'Other Data'!$B$17:$C$24,2,FALSE)</f>
        <v>ProductE</v>
      </c>
      <c r="H6721" s="18">
        <v>45345.660914351865</v>
      </c>
      <c r="I6721" s="15">
        <v>172</v>
      </c>
    </row>
    <row r="6722" spans="2:9" x14ac:dyDescent="0.3">
      <c r="B6722" s="15">
        <v>1944602</v>
      </c>
      <c r="C6722" s="16">
        <v>45345</v>
      </c>
      <c r="D6722" s="15">
        <v>814</v>
      </c>
      <c r="E6722" t="str">
        <f>VLOOKUP(D6722,Customers!$B$8:$C$1412,2,FALSE)</f>
        <v>Wrap It Up</v>
      </c>
      <c r="F6722" s="15">
        <v>1</v>
      </c>
      <c r="G6722" s="15" t="str">
        <f>VLOOKUP(F6722,'Other Data'!$B$17:$C$24,2,FALSE)</f>
        <v>ProductA</v>
      </c>
      <c r="H6722" s="18">
        <v>45345.673206018531</v>
      </c>
      <c r="I6722" s="15">
        <v>151</v>
      </c>
    </row>
    <row r="6723" spans="2:9" x14ac:dyDescent="0.3">
      <c r="B6723" s="15">
        <v>1944603</v>
      </c>
      <c r="C6723" s="16">
        <v>45345</v>
      </c>
      <c r="D6723" s="15">
        <v>381</v>
      </c>
      <c r="E6723" t="str">
        <f>VLOOKUP(D6723,Customers!$B$8:$C$1412,2,FALSE)</f>
        <v>PEAK thru my WINDOW</v>
      </c>
      <c r="F6723" s="15">
        <v>4</v>
      </c>
      <c r="G6723" s="15" t="str">
        <f>VLOOKUP(F6723,'Other Data'!$B$17:$C$24,2,FALSE)</f>
        <v>ProductD</v>
      </c>
      <c r="H6723" s="18">
        <v>45345.687418981492</v>
      </c>
      <c r="I6723" s="15">
        <v>158</v>
      </c>
    </row>
    <row r="6724" spans="2:9" x14ac:dyDescent="0.3">
      <c r="B6724" s="15">
        <v>1944604</v>
      </c>
      <c r="C6724" s="16">
        <v>45345</v>
      </c>
      <c r="D6724" s="15">
        <v>573</v>
      </c>
      <c r="E6724" t="str">
        <f>VLOOKUP(D6724,Customers!$B$8:$C$1412,2,FALSE)</f>
        <v>Timber Wolf</v>
      </c>
      <c r="F6724" s="15">
        <v>2</v>
      </c>
      <c r="G6724" s="15" t="str">
        <f>VLOOKUP(F6724,'Other Data'!$B$17:$C$24,2,FALSE)</f>
        <v>ProductB</v>
      </c>
      <c r="H6724" s="18">
        <v>45345.699907407419</v>
      </c>
      <c r="I6724" s="15">
        <v>166</v>
      </c>
    </row>
    <row r="6725" spans="2:9" x14ac:dyDescent="0.3">
      <c r="B6725" s="15">
        <v>1944605</v>
      </c>
      <c r="C6725" s="16">
        <v>45345</v>
      </c>
      <c r="D6725" s="15">
        <v>547</v>
      </c>
      <c r="E6725" t="str">
        <f>VLOOKUP(D6725,Customers!$B$8:$C$1412,2,FALSE)</f>
        <v>Carriage House Florist</v>
      </c>
      <c r="F6725" s="15">
        <v>1</v>
      </c>
      <c r="G6725" s="15" t="str">
        <f>VLOOKUP(F6725,'Other Data'!$B$17:$C$24,2,FALSE)</f>
        <v>ProductA</v>
      </c>
      <c r="H6725" s="18">
        <v>45345.716030092604</v>
      </c>
      <c r="I6725" s="15">
        <v>152</v>
      </c>
    </row>
    <row r="6726" spans="2:9" x14ac:dyDescent="0.3">
      <c r="B6726" s="15">
        <v>1944606</v>
      </c>
      <c r="C6726" s="16">
        <v>45345</v>
      </c>
      <c r="D6726" s="15">
        <v>1347</v>
      </c>
      <c r="E6726" t="str">
        <f>VLOOKUP(D6726,Customers!$B$8:$C$1412,2,FALSE)</f>
        <v>Nevada City Crystal &amp; Glass</v>
      </c>
      <c r="F6726" s="15">
        <v>2</v>
      </c>
      <c r="G6726" s="15" t="str">
        <f>VLOOKUP(F6726,'Other Data'!$B$17:$C$24,2,FALSE)</f>
        <v>ProductB</v>
      </c>
      <c r="H6726" s="18">
        <v>45345.730034722234</v>
      </c>
      <c r="I6726" s="15">
        <v>140</v>
      </c>
    </row>
    <row r="6727" spans="2:9" x14ac:dyDescent="0.3">
      <c r="B6727" s="15">
        <v>1944607</v>
      </c>
      <c r="C6727" s="16">
        <v>45345</v>
      </c>
      <c r="D6727" s="15">
        <v>1140</v>
      </c>
      <c r="E6727" t="str">
        <f>VLOOKUP(D6727,Customers!$B$8:$C$1412,2,FALSE)</f>
        <v>Ann's Hallmark</v>
      </c>
      <c r="F6727" s="15">
        <v>4</v>
      </c>
      <c r="G6727" s="15" t="str">
        <f>VLOOKUP(F6727,'Other Data'!$B$17:$C$24,2,FALSE)</f>
        <v>ProductD</v>
      </c>
      <c r="H6727" s="18">
        <v>45345.740405092605</v>
      </c>
      <c r="I6727" s="15">
        <v>168</v>
      </c>
    </row>
    <row r="6728" spans="2:9" x14ac:dyDescent="0.3">
      <c r="B6728" s="15">
        <v>1944608</v>
      </c>
      <c r="C6728" s="16">
        <v>45345</v>
      </c>
      <c r="D6728" s="15">
        <v>82</v>
      </c>
      <c r="E6728" t="str">
        <f>VLOOKUP(D6728,Customers!$B$8:$C$1412,2,FALSE)</f>
        <v>Green Dept Store</v>
      </c>
      <c r="F6728" s="15">
        <v>3</v>
      </c>
      <c r="G6728" s="15" t="str">
        <f>VLOOKUP(F6728,'Other Data'!$B$17:$C$24,2,FALSE)</f>
        <v>ProductC</v>
      </c>
      <c r="H6728" s="18">
        <v>45345.751087962977</v>
      </c>
      <c r="I6728" s="15">
        <v>160</v>
      </c>
    </row>
    <row r="6729" spans="2:9" x14ac:dyDescent="0.3">
      <c r="B6729" s="15">
        <v>1944609</v>
      </c>
      <c r="C6729" s="16">
        <v>45345</v>
      </c>
      <c r="D6729" s="15">
        <v>831</v>
      </c>
      <c r="E6729" t="str">
        <f>VLOOKUP(D6729,Customers!$B$8:$C$1412,2,FALSE)</f>
        <v>Lynne's Hallmark</v>
      </c>
      <c r="F6729" s="15">
        <v>1</v>
      </c>
      <c r="G6729" s="15" t="str">
        <f>VLOOKUP(F6729,'Other Data'!$B$17:$C$24,2,FALSE)</f>
        <v>ProductA</v>
      </c>
      <c r="H6729" s="18">
        <v>45345.765115740753</v>
      </c>
      <c r="I6729" s="15">
        <v>152</v>
      </c>
    </row>
    <row r="6730" spans="2:9" x14ac:dyDescent="0.3">
      <c r="B6730" s="15">
        <v>1944610</v>
      </c>
      <c r="C6730" s="16">
        <v>45345</v>
      </c>
      <c r="D6730" s="15">
        <v>1230</v>
      </c>
      <c r="E6730" t="str">
        <f>VLOOKUP(D6730,Customers!$B$8:$C$1412,2,FALSE)</f>
        <v>Rotts Inc. - DBA Unique Gifts</v>
      </c>
      <c r="F6730" s="15">
        <v>3</v>
      </c>
      <c r="G6730" s="15" t="str">
        <f>VLOOKUP(F6730,'Other Data'!$B$17:$C$24,2,FALSE)</f>
        <v>ProductC</v>
      </c>
      <c r="H6730" s="18">
        <v>45345.777696759273</v>
      </c>
      <c r="I6730" s="15">
        <v>158</v>
      </c>
    </row>
    <row r="6731" spans="2:9" x14ac:dyDescent="0.3">
      <c r="B6731" s="15">
        <v>1944611</v>
      </c>
      <c r="C6731" s="16">
        <v>45345</v>
      </c>
      <c r="D6731" s="15">
        <v>1095</v>
      </c>
      <c r="E6731" t="str">
        <f>VLOOKUP(D6731,Customers!$B$8:$C$1412,2,FALSE)</f>
        <v>21 Qusetions</v>
      </c>
      <c r="F6731" s="15">
        <v>1</v>
      </c>
      <c r="G6731" s="15" t="str">
        <f>VLOOKUP(F6731,'Other Data'!$B$17:$C$24,2,FALSE)</f>
        <v>ProductA</v>
      </c>
      <c r="H6731" s="18">
        <v>45345.789745370384</v>
      </c>
      <c r="I6731" s="15">
        <v>151</v>
      </c>
    </row>
    <row r="6732" spans="2:9" x14ac:dyDescent="0.3">
      <c r="B6732" s="15">
        <v>1944612</v>
      </c>
      <c r="C6732" s="16">
        <v>45345</v>
      </c>
      <c r="D6732" s="15">
        <v>1405</v>
      </c>
      <c r="E6732" t="str">
        <f>VLOOKUP(D6732,Customers!$B$8:$C$1412,2,FALSE)</f>
        <v>Purr Deux Home Accessories</v>
      </c>
      <c r="F6732" s="15">
        <v>3</v>
      </c>
      <c r="G6732" s="15" t="str">
        <f>VLOOKUP(F6732,'Other Data'!$B$17:$C$24,2,FALSE)</f>
        <v>ProductC</v>
      </c>
      <c r="H6732" s="18">
        <v>45345.806087962977</v>
      </c>
      <c r="I6732" s="15">
        <v>145</v>
      </c>
    </row>
    <row r="6733" spans="2:9" x14ac:dyDescent="0.3">
      <c r="B6733" s="15">
        <v>1944613</v>
      </c>
      <c r="C6733" s="16">
        <v>45345</v>
      </c>
      <c r="D6733" s="15">
        <v>233</v>
      </c>
      <c r="E6733" t="str">
        <f>VLOOKUP(D6733,Customers!$B$8:$C$1412,2,FALSE)</f>
        <v>Buck or Two #534</v>
      </c>
      <c r="F6733" s="15">
        <v>2</v>
      </c>
      <c r="G6733" s="15" t="str">
        <f>VLOOKUP(F6733,'Other Data'!$B$17:$C$24,2,FALSE)</f>
        <v>ProductB</v>
      </c>
      <c r="H6733" s="18">
        <v>45345.818773148159</v>
      </c>
      <c r="I6733" s="15">
        <v>148</v>
      </c>
    </row>
    <row r="6734" spans="2:9" x14ac:dyDescent="0.3">
      <c r="B6734" s="15">
        <v>1944614</v>
      </c>
      <c r="C6734" s="16">
        <v>45345</v>
      </c>
      <c r="D6734" s="15">
        <v>159</v>
      </c>
      <c r="E6734" t="str">
        <f>VLOOKUP(D6734,Customers!$B$8:$C$1412,2,FALSE)</f>
        <v>Shoppers Drug Mart #607</v>
      </c>
      <c r="F6734" s="15">
        <v>6</v>
      </c>
      <c r="G6734" s="15" t="str">
        <f>VLOOKUP(F6734,'Other Data'!$B$17:$C$24,2,FALSE)</f>
        <v>ProductF</v>
      </c>
      <c r="H6734" s="18">
        <v>45345.832118055565</v>
      </c>
      <c r="I6734" s="15">
        <v>172</v>
      </c>
    </row>
    <row r="6735" spans="2:9" x14ac:dyDescent="0.3">
      <c r="B6735" s="15">
        <v>1944615</v>
      </c>
      <c r="C6735" s="16">
        <v>45345</v>
      </c>
      <c r="D6735" s="15">
        <v>282</v>
      </c>
      <c r="E6735" t="str">
        <f>VLOOKUP(D6735,Customers!$B$8:$C$1412,2,FALSE)</f>
        <v>Zellers Store #328</v>
      </c>
      <c r="F6735" s="15">
        <v>3</v>
      </c>
      <c r="G6735" s="15" t="str">
        <f>VLOOKUP(F6735,'Other Data'!$B$17:$C$24,2,FALSE)</f>
        <v>ProductC</v>
      </c>
      <c r="H6735" s="18">
        <v>45345.842291666675</v>
      </c>
      <c r="I6735" s="15">
        <v>142</v>
      </c>
    </row>
    <row r="6736" spans="2:9" x14ac:dyDescent="0.3">
      <c r="B6736" s="15">
        <v>1944616</v>
      </c>
      <c r="C6736" s="16">
        <v>45345</v>
      </c>
      <c r="D6736" s="15">
        <v>1032</v>
      </c>
      <c r="E6736" t="str">
        <f>VLOOKUP(D6736,Customers!$B$8:$C$1412,2,FALSE)</f>
        <v>Memorial Health University Medical Center</v>
      </c>
      <c r="F6736" s="15">
        <v>2</v>
      </c>
      <c r="G6736" s="15" t="str">
        <f>VLOOKUP(F6736,'Other Data'!$B$17:$C$24,2,FALSE)</f>
        <v>ProductB</v>
      </c>
      <c r="H6736" s="18">
        <v>45345.854097222233</v>
      </c>
      <c r="I6736" s="15">
        <v>150</v>
      </c>
    </row>
    <row r="6737" spans="2:9" x14ac:dyDescent="0.3">
      <c r="B6737" s="15">
        <v>1944617</v>
      </c>
      <c r="C6737" s="16">
        <v>45345</v>
      </c>
      <c r="D6737" s="15">
        <v>1362</v>
      </c>
      <c r="E6737" t="str">
        <f>VLOOKUP(D6737,Customers!$B$8:$C$1412,2,FALSE)</f>
        <v>Itex Corporation</v>
      </c>
      <c r="F6737" s="15">
        <v>2</v>
      </c>
      <c r="G6737" s="15" t="str">
        <f>VLOOKUP(F6737,'Other Data'!$B$17:$C$24,2,FALSE)</f>
        <v>ProductB</v>
      </c>
      <c r="H6737" s="18">
        <v>45345.869502314825</v>
      </c>
      <c r="I6737" s="15">
        <v>151</v>
      </c>
    </row>
    <row r="6738" spans="2:9" x14ac:dyDescent="0.3">
      <c r="B6738" s="15">
        <v>1944618</v>
      </c>
      <c r="C6738" s="16">
        <v>45345</v>
      </c>
      <c r="D6738" s="15">
        <v>1130</v>
      </c>
      <c r="E6738" t="str">
        <f>VLOOKUP(D6738,Customers!$B$8:$C$1412,2,FALSE)</f>
        <v>Schueth Ace Hardware</v>
      </c>
      <c r="F6738" s="15">
        <v>1</v>
      </c>
      <c r="G6738" s="15" t="str">
        <f>VLOOKUP(F6738,'Other Data'!$B$17:$C$24,2,FALSE)</f>
        <v>ProductA</v>
      </c>
      <c r="H6738" s="18">
        <v>45345.878622685195</v>
      </c>
      <c r="I6738" s="15">
        <v>154</v>
      </c>
    </row>
    <row r="6739" spans="2:9" x14ac:dyDescent="0.3">
      <c r="B6739" s="15">
        <v>1944619</v>
      </c>
      <c r="C6739" s="16">
        <v>45345</v>
      </c>
      <c r="D6739" s="15">
        <v>541</v>
      </c>
      <c r="E6739" t="str">
        <f>VLOOKUP(D6739,Customers!$B$8:$C$1412,2,FALSE)</f>
        <v>Chocolate Moose Fudge Factory</v>
      </c>
      <c r="F6739" s="15">
        <v>4</v>
      </c>
      <c r="G6739" s="15" t="str">
        <f>VLOOKUP(F6739,'Other Data'!$B$17:$C$24,2,FALSE)</f>
        <v>ProductD</v>
      </c>
      <c r="H6739" s="18">
        <v>45345.89202546297</v>
      </c>
      <c r="I6739" s="15">
        <v>157</v>
      </c>
    </row>
    <row r="6740" spans="2:9" x14ac:dyDescent="0.3">
      <c r="B6740" s="15">
        <v>1944620</v>
      </c>
      <c r="C6740" s="16">
        <v>45345</v>
      </c>
      <c r="D6740" s="15">
        <v>273</v>
      </c>
      <c r="E6740" t="str">
        <f>VLOOKUP(D6740,Customers!$B$8:$C$1412,2,FALSE)</f>
        <v>Good Times</v>
      </c>
      <c r="F6740" s="15">
        <v>2</v>
      </c>
      <c r="G6740" s="15" t="str">
        <f>VLOOKUP(F6740,'Other Data'!$B$17:$C$24,2,FALSE)</f>
        <v>ProductB</v>
      </c>
      <c r="H6740" s="18">
        <v>45345.908518518525</v>
      </c>
      <c r="I6740" s="15">
        <v>154</v>
      </c>
    </row>
    <row r="6741" spans="2:9" x14ac:dyDescent="0.3">
      <c r="B6741" s="15">
        <v>1944621</v>
      </c>
      <c r="C6741" s="16">
        <v>45345</v>
      </c>
      <c r="D6741" s="15">
        <v>59</v>
      </c>
      <c r="E6741" t="str">
        <f>VLOOKUP(D6741,Customers!$B$8:$C$1412,2,FALSE)</f>
        <v>Pharmasave - 505</v>
      </c>
      <c r="F6741" s="15">
        <v>6</v>
      </c>
      <c r="G6741" s="15" t="str">
        <f>VLOOKUP(F6741,'Other Data'!$B$17:$C$24,2,FALSE)</f>
        <v>ProductF</v>
      </c>
      <c r="H6741" s="18">
        <v>45345.92055555556</v>
      </c>
      <c r="I6741" s="15">
        <v>166</v>
      </c>
    </row>
    <row r="6742" spans="2:9" x14ac:dyDescent="0.3">
      <c r="B6742" s="15">
        <v>1944622</v>
      </c>
      <c r="C6742" s="16">
        <v>45348</v>
      </c>
      <c r="D6742" s="15">
        <v>641</v>
      </c>
      <c r="E6742" t="str">
        <f>VLOOKUP(D6742,Customers!$B$8:$C$1412,2,FALSE)</f>
        <v>C.W. Jewellers</v>
      </c>
      <c r="F6742" s="15">
        <v>3</v>
      </c>
      <c r="G6742" s="15" t="str">
        <f>VLOOKUP(F6742,'Other Data'!$B$17:$C$24,2,FALSE)</f>
        <v>ProductC</v>
      </c>
      <c r="H6742" s="18">
        <v>45348.333333333336</v>
      </c>
      <c r="I6742" s="15">
        <v>166</v>
      </c>
    </row>
    <row r="6743" spans="2:9" x14ac:dyDescent="0.3">
      <c r="B6743" s="15">
        <v>1944623</v>
      </c>
      <c r="C6743" s="16">
        <v>45348</v>
      </c>
      <c r="D6743" s="15">
        <v>1050</v>
      </c>
      <c r="E6743" t="str">
        <f>VLOOKUP(D6743,Customers!$B$8:$C$1412,2,FALSE)</f>
        <v>Mercel Wenzel</v>
      </c>
      <c r="F6743" s="15">
        <v>2</v>
      </c>
      <c r="G6743" s="15" t="str">
        <f>VLOOKUP(F6743,'Other Data'!$B$17:$C$24,2,FALSE)</f>
        <v>ProductB</v>
      </c>
      <c r="H6743" s="18">
        <v>45348.341608796298</v>
      </c>
      <c r="I6743" s="15">
        <v>140</v>
      </c>
    </row>
    <row r="6744" spans="2:9" x14ac:dyDescent="0.3">
      <c r="B6744" s="15">
        <v>1944624</v>
      </c>
      <c r="C6744" s="16">
        <v>45348</v>
      </c>
      <c r="D6744" s="15">
        <v>1043</v>
      </c>
      <c r="E6744" t="str">
        <f>VLOOKUP(D6744,Customers!$B$8:$C$1412,2,FALSE)</f>
        <v>Dove Gift Shop</v>
      </c>
      <c r="F6744" s="15">
        <v>3</v>
      </c>
      <c r="G6744" s="15" t="str">
        <f>VLOOKUP(F6744,'Other Data'!$B$17:$C$24,2,FALSE)</f>
        <v>ProductC</v>
      </c>
      <c r="H6744" s="18">
        <v>45348.354895833334</v>
      </c>
      <c r="I6744" s="15">
        <v>153</v>
      </c>
    </row>
    <row r="6745" spans="2:9" x14ac:dyDescent="0.3">
      <c r="B6745" s="15">
        <v>1944625</v>
      </c>
      <c r="C6745" s="16">
        <v>45348</v>
      </c>
      <c r="D6745" s="15">
        <v>1070</v>
      </c>
      <c r="E6745" t="str">
        <f>VLOOKUP(D6745,Customers!$B$8:$C$1412,2,FALSE)</f>
        <v>Gaylord Entertainment</v>
      </c>
      <c r="F6745" s="15">
        <v>2</v>
      </c>
      <c r="G6745" s="15" t="str">
        <f>VLOOKUP(F6745,'Other Data'!$B$17:$C$24,2,FALSE)</f>
        <v>ProductB</v>
      </c>
      <c r="H6745" s="18">
        <v>45348.368796296294</v>
      </c>
      <c r="I6745" s="15">
        <v>147</v>
      </c>
    </row>
    <row r="6746" spans="2:9" x14ac:dyDescent="0.3">
      <c r="B6746" s="15">
        <v>1944626</v>
      </c>
      <c r="C6746" s="16">
        <v>45348</v>
      </c>
      <c r="D6746" s="15">
        <v>701</v>
      </c>
      <c r="E6746" t="str">
        <f>VLOOKUP(D6746,Customers!$B$8:$C$1412,2,FALSE)</f>
        <v>Super Dollar Store</v>
      </c>
      <c r="F6746" s="15">
        <v>1</v>
      </c>
      <c r="G6746" s="15" t="str">
        <f>VLOOKUP(F6746,'Other Data'!$B$17:$C$24,2,FALSE)</f>
        <v>ProductA</v>
      </c>
      <c r="H6746" s="18">
        <v>45348.380023148144</v>
      </c>
      <c r="I6746" s="15">
        <v>162</v>
      </c>
    </row>
    <row r="6747" spans="2:9" x14ac:dyDescent="0.3">
      <c r="B6747" s="15">
        <v>1944627</v>
      </c>
      <c r="C6747" s="16">
        <v>45348</v>
      </c>
      <c r="D6747" s="15">
        <v>911</v>
      </c>
      <c r="E6747" t="str">
        <f>VLOOKUP(D6747,Customers!$B$8:$C$1412,2,FALSE)</f>
        <v>Gadgets And Gizmos</v>
      </c>
      <c r="F6747" s="15">
        <v>6</v>
      </c>
      <c r="G6747" s="15" t="str">
        <f>VLOOKUP(F6747,'Other Data'!$B$17:$C$24,2,FALSE)</f>
        <v>ProductF</v>
      </c>
      <c r="H6747" s="18">
        <v>45348.39567129629</v>
      </c>
      <c r="I6747" s="15">
        <v>167</v>
      </c>
    </row>
    <row r="6748" spans="2:9" x14ac:dyDescent="0.3">
      <c r="B6748" s="15">
        <v>1944628</v>
      </c>
      <c r="C6748" s="16">
        <v>45348</v>
      </c>
      <c r="D6748" s="15">
        <v>1293</v>
      </c>
      <c r="E6748" t="str">
        <f>VLOOKUP(D6748,Customers!$B$8:$C$1412,2,FALSE)</f>
        <v>Mindless Inc</v>
      </c>
      <c r="F6748" s="15">
        <v>1</v>
      </c>
      <c r="G6748" s="15" t="str">
        <f>VLOOKUP(F6748,'Other Data'!$B$17:$C$24,2,FALSE)</f>
        <v>ProductA</v>
      </c>
      <c r="H6748" s="18">
        <v>45348.410011574066</v>
      </c>
      <c r="I6748" s="15">
        <v>163</v>
      </c>
    </row>
    <row r="6749" spans="2:9" x14ac:dyDescent="0.3">
      <c r="B6749" s="15">
        <v>1944629</v>
      </c>
      <c r="C6749" s="16">
        <v>45348</v>
      </c>
      <c r="D6749" s="15">
        <v>937</v>
      </c>
      <c r="E6749" t="str">
        <f>VLOOKUP(D6749,Customers!$B$8:$C$1412,2,FALSE)</f>
        <v>CARDSMART</v>
      </c>
      <c r="F6749" s="15">
        <v>4</v>
      </c>
      <c r="G6749" s="15" t="str">
        <f>VLOOKUP(F6749,'Other Data'!$B$17:$C$24,2,FALSE)</f>
        <v>ProductD</v>
      </c>
      <c r="H6749" s="18">
        <v>45348.424189814803</v>
      </c>
      <c r="I6749" s="15">
        <v>162</v>
      </c>
    </row>
    <row r="6750" spans="2:9" x14ac:dyDescent="0.3">
      <c r="B6750" s="15">
        <v>1944630</v>
      </c>
      <c r="C6750" s="16">
        <v>45348</v>
      </c>
      <c r="D6750" s="15">
        <v>838</v>
      </c>
      <c r="E6750" t="str">
        <f>VLOOKUP(D6750,Customers!$B$8:$C$1412,2,FALSE)</f>
        <v>Kelly's Hallmark Shop</v>
      </c>
      <c r="F6750" s="15">
        <v>6</v>
      </c>
      <c r="G6750" s="15" t="str">
        <f>VLOOKUP(F6750,'Other Data'!$B$17:$C$24,2,FALSE)</f>
        <v>ProductF</v>
      </c>
      <c r="H6750" s="18">
        <v>45348.432106481472</v>
      </c>
      <c r="I6750" s="15">
        <v>174</v>
      </c>
    </row>
    <row r="6751" spans="2:9" x14ac:dyDescent="0.3">
      <c r="B6751" s="15">
        <v>1944631</v>
      </c>
      <c r="C6751" s="16">
        <v>45348</v>
      </c>
      <c r="D6751" s="15">
        <v>1313</v>
      </c>
      <c r="E6751" t="str">
        <f>VLOOKUP(D6751,Customers!$B$8:$C$1412,2,FALSE)</f>
        <v>Judy's Hallmark #1</v>
      </c>
      <c r="F6751" s="15">
        <v>1</v>
      </c>
      <c r="G6751" s="15" t="str">
        <f>VLOOKUP(F6751,'Other Data'!$B$17:$C$24,2,FALSE)</f>
        <v>ProductA</v>
      </c>
      <c r="H6751" s="18">
        <v>45348.446886574064</v>
      </c>
      <c r="I6751" s="15">
        <v>167</v>
      </c>
    </row>
    <row r="6752" spans="2:9" x14ac:dyDescent="0.3">
      <c r="B6752" s="15">
        <v>1944632</v>
      </c>
      <c r="C6752" s="16">
        <v>45348</v>
      </c>
      <c r="D6752" s="15">
        <v>23</v>
      </c>
      <c r="E6752" t="str">
        <f>VLOOKUP(D6752,Customers!$B$8:$C$1412,2,FALSE)</f>
        <v>Windsor Pharmacy Ltd</v>
      </c>
      <c r="F6752" s="15">
        <v>5</v>
      </c>
      <c r="G6752" s="15" t="str">
        <f>VLOOKUP(F6752,'Other Data'!$B$17:$C$24,2,FALSE)</f>
        <v>ProductE</v>
      </c>
      <c r="H6752" s="18">
        <v>45348.460254629623</v>
      </c>
      <c r="I6752" s="15">
        <v>163</v>
      </c>
    </row>
    <row r="6753" spans="2:9" x14ac:dyDescent="0.3">
      <c r="B6753" s="15">
        <v>1944633</v>
      </c>
      <c r="C6753" s="16">
        <v>45348</v>
      </c>
      <c r="D6753" s="15">
        <v>1101</v>
      </c>
      <c r="E6753" t="str">
        <f>VLOOKUP(D6753,Customers!$B$8:$C$1412,2,FALSE)</f>
        <v>Creative Irish Gifts</v>
      </c>
      <c r="F6753" s="15">
        <v>2</v>
      </c>
      <c r="G6753" s="15" t="str">
        <f>VLOOKUP(F6753,'Other Data'!$B$17:$C$24,2,FALSE)</f>
        <v>ProductB</v>
      </c>
      <c r="H6753" s="18">
        <v>45348.47101851851</v>
      </c>
      <c r="I6753" s="15">
        <v>141</v>
      </c>
    </row>
    <row r="6754" spans="2:9" x14ac:dyDescent="0.3">
      <c r="B6754" s="15">
        <v>1944634</v>
      </c>
      <c r="C6754" s="16">
        <v>45348</v>
      </c>
      <c r="D6754" s="15">
        <v>811</v>
      </c>
      <c r="E6754" t="str">
        <f>VLOOKUP(D6754,Customers!$B$8:$C$1412,2,FALSE)</f>
        <v>Frogs &amp; Lily Pads</v>
      </c>
      <c r="F6754" s="15">
        <v>4</v>
      </c>
      <c r="G6754" s="15" t="str">
        <f>VLOOKUP(F6754,'Other Data'!$B$17:$C$24,2,FALSE)</f>
        <v>ProductD</v>
      </c>
      <c r="H6754" s="18">
        <v>45348.479537037027</v>
      </c>
      <c r="I6754" s="15">
        <v>166</v>
      </c>
    </row>
    <row r="6755" spans="2:9" x14ac:dyDescent="0.3">
      <c r="B6755" s="15">
        <v>1944635</v>
      </c>
      <c r="C6755" s="16">
        <v>45348</v>
      </c>
      <c r="D6755" s="15">
        <v>938</v>
      </c>
      <c r="E6755" t="str">
        <f>VLOOKUP(D6755,Customers!$B$8:$C$1412,2,FALSE)</f>
        <v>Kittle Berger</v>
      </c>
      <c r="F6755" s="15">
        <v>2</v>
      </c>
      <c r="G6755" s="15" t="str">
        <f>VLOOKUP(F6755,'Other Data'!$B$17:$C$24,2,FALSE)</f>
        <v>ProductB</v>
      </c>
      <c r="H6755" s="18">
        <v>45348.493217592579</v>
      </c>
      <c r="I6755" s="15">
        <v>169</v>
      </c>
    </row>
    <row r="6756" spans="2:9" x14ac:dyDescent="0.3">
      <c r="B6756" s="15">
        <v>1944636</v>
      </c>
      <c r="C6756" s="16">
        <v>45348</v>
      </c>
      <c r="D6756" s="15">
        <v>1016</v>
      </c>
      <c r="E6756" t="str">
        <f>VLOOKUP(D6756,Customers!$B$8:$C$1412,2,FALSE)</f>
        <v>Pink Lady Gift Shop</v>
      </c>
      <c r="F6756" s="15">
        <v>1</v>
      </c>
      <c r="G6756" s="15" t="str">
        <f>VLOOKUP(F6756,'Other Data'!$B$17:$C$24,2,FALSE)</f>
        <v>ProductA</v>
      </c>
      <c r="H6756" s="18">
        <v>45348.503576388874</v>
      </c>
      <c r="I6756" s="15">
        <v>146</v>
      </c>
    </row>
    <row r="6757" spans="2:9" x14ac:dyDescent="0.3">
      <c r="B6757" s="15">
        <v>1944637</v>
      </c>
      <c r="C6757" s="16">
        <v>45348</v>
      </c>
      <c r="D6757" s="15">
        <v>213</v>
      </c>
      <c r="E6757" t="str">
        <f>VLOOKUP(D6757,Customers!$B$8:$C$1412,2,FALSE)</f>
        <v>St. Catherines Museum</v>
      </c>
      <c r="F6757" s="15">
        <v>2</v>
      </c>
      <c r="G6757" s="15" t="str">
        <f>VLOOKUP(F6757,'Other Data'!$B$17:$C$24,2,FALSE)</f>
        <v>ProductB</v>
      </c>
      <c r="H6757" s="18">
        <v>45348.519351851835</v>
      </c>
      <c r="I6757" s="15">
        <v>144</v>
      </c>
    </row>
    <row r="6758" spans="2:9" x14ac:dyDescent="0.3">
      <c r="B6758" s="15">
        <v>1944638</v>
      </c>
      <c r="C6758" s="16">
        <v>45348</v>
      </c>
      <c r="D6758" s="15">
        <v>281</v>
      </c>
      <c r="E6758" t="str">
        <f>VLOOKUP(D6758,Customers!$B$8:$C$1412,2,FALSE)</f>
        <v>Cadeau Special</v>
      </c>
      <c r="F6758" s="15">
        <v>5</v>
      </c>
      <c r="G6758" s="15" t="str">
        <f>VLOOKUP(F6758,'Other Data'!$B$17:$C$24,2,FALSE)</f>
        <v>ProductE</v>
      </c>
      <c r="H6758" s="18">
        <v>45348.53175925924</v>
      </c>
      <c r="I6758" s="15">
        <v>156</v>
      </c>
    </row>
    <row r="6759" spans="2:9" x14ac:dyDescent="0.3">
      <c r="B6759" s="15">
        <v>1944639</v>
      </c>
      <c r="C6759" s="16">
        <v>45348</v>
      </c>
      <c r="D6759" s="15">
        <v>1070</v>
      </c>
      <c r="E6759" t="str">
        <f>VLOOKUP(D6759,Customers!$B$8:$C$1412,2,FALSE)</f>
        <v>Gaylord Entertainment</v>
      </c>
      <c r="F6759" s="15">
        <v>3</v>
      </c>
      <c r="G6759" s="15" t="str">
        <f>VLOOKUP(F6759,'Other Data'!$B$17:$C$24,2,FALSE)</f>
        <v>ProductC</v>
      </c>
      <c r="H6759" s="18">
        <v>45348.540439814795</v>
      </c>
      <c r="I6759" s="15">
        <v>147</v>
      </c>
    </row>
    <row r="6760" spans="2:9" x14ac:dyDescent="0.3">
      <c r="B6760" s="15">
        <v>1944640</v>
      </c>
      <c r="C6760" s="16">
        <v>45348</v>
      </c>
      <c r="D6760" s="15">
        <v>696</v>
      </c>
      <c r="E6760" t="str">
        <f>VLOOKUP(D6760,Customers!$B$8:$C$1412,2,FALSE)</f>
        <v>Three Wishes</v>
      </c>
      <c r="F6760" s="15">
        <v>6</v>
      </c>
      <c r="G6760" s="15" t="str">
        <f>VLOOKUP(F6760,'Other Data'!$B$17:$C$24,2,FALSE)</f>
        <v>ProductF</v>
      </c>
      <c r="H6760" s="18">
        <v>45348.550543981459</v>
      </c>
      <c r="I6760" s="15">
        <v>142</v>
      </c>
    </row>
    <row r="6761" spans="2:9" x14ac:dyDescent="0.3">
      <c r="B6761" s="15">
        <v>1944641</v>
      </c>
      <c r="C6761" s="16">
        <v>45348</v>
      </c>
      <c r="D6761" s="15">
        <v>1028</v>
      </c>
      <c r="E6761" t="str">
        <f>VLOOKUP(D6761,Customers!$B$8:$C$1412,2,FALSE)</f>
        <v>VisABility Store</v>
      </c>
      <c r="F6761" s="15">
        <v>1</v>
      </c>
      <c r="G6761" s="15" t="str">
        <f>VLOOKUP(F6761,'Other Data'!$B$17:$C$24,2,FALSE)</f>
        <v>ProductA</v>
      </c>
      <c r="H6761" s="18">
        <v>45348.562384259239</v>
      </c>
      <c r="I6761" s="15">
        <v>160</v>
      </c>
    </row>
    <row r="6762" spans="2:9" x14ac:dyDescent="0.3">
      <c r="B6762" s="15">
        <v>1944642</v>
      </c>
      <c r="C6762" s="16">
        <v>45348</v>
      </c>
      <c r="D6762" s="15">
        <v>1295</v>
      </c>
      <c r="E6762" t="str">
        <f>VLOOKUP(D6762,Customers!$B$8:$C$1412,2,FALSE)</f>
        <v>Jerico Marking Services</v>
      </c>
      <c r="F6762" s="15">
        <v>1</v>
      </c>
      <c r="G6762" s="15" t="str">
        <f>VLOOKUP(F6762,'Other Data'!$B$17:$C$24,2,FALSE)</f>
        <v>ProductA</v>
      </c>
      <c r="H6762" s="18">
        <v>45348.575358796275</v>
      </c>
      <c r="I6762" s="15">
        <v>172</v>
      </c>
    </row>
    <row r="6763" spans="2:9" x14ac:dyDescent="0.3">
      <c r="B6763" s="15">
        <v>1944643</v>
      </c>
      <c r="C6763" s="16">
        <v>45348</v>
      </c>
      <c r="D6763" s="15">
        <v>1306</v>
      </c>
      <c r="E6763" t="str">
        <f>VLOOKUP(D6763,Customers!$B$8:$C$1412,2,FALSE)</f>
        <v>Pala Casino - Impulse shop</v>
      </c>
      <c r="F6763" s="15">
        <v>2</v>
      </c>
      <c r="G6763" s="15" t="str">
        <f>VLOOKUP(F6763,'Other Data'!$B$17:$C$24,2,FALSE)</f>
        <v>ProductB</v>
      </c>
      <c r="H6763" s="18">
        <v>45348.583796296276</v>
      </c>
      <c r="I6763" s="15">
        <v>160</v>
      </c>
    </row>
    <row r="6764" spans="2:9" x14ac:dyDescent="0.3">
      <c r="B6764" s="15">
        <v>1944644</v>
      </c>
      <c r="C6764" s="16">
        <v>45348</v>
      </c>
      <c r="D6764" s="15">
        <v>1372</v>
      </c>
      <c r="E6764" t="str">
        <f>VLOOKUP(D6764,Customers!$B$8:$C$1412,2,FALSE)</f>
        <v>Corrington's Alaskan Ivory</v>
      </c>
      <c r="F6764" s="15">
        <v>1</v>
      </c>
      <c r="G6764" s="15" t="str">
        <f>VLOOKUP(F6764,'Other Data'!$B$17:$C$24,2,FALSE)</f>
        <v>ProductA</v>
      </c>
      <c r="H6764" s="18">
        <v>45348.593414351832</v>
      </c>
      <c r="I6764" s="15">
        <v>166</v>
      </c>
    </row>
    <row r="6765" spans="2:9" x14ac:dyDescent="0.3">
      <c r="B6765" s="15">
        <v>1944645</v>
      </c>
      <c r="C6765" s="16">
        <v>45348</v>
      </c>
      <c r="D6765" s="15">
        <v>673</v>
      </c>
      <c r="E6765" t="str">
        <f>VLOOKUP(D6765,Customers!$B$8:$C$1412,2,FALSE)</f>
        <v>Pharmasave - 250</v>
      </c>
      <c r="F6765" s="15">
        <v>1</v>
      </c>
      <c r="G6765" s="15" t="str">
        <f>VLOOKUP(F6765,'Other Data'!$B$17:$C$24,2,FALSE)</f>
        <v>ProductA</v>
      </c>
      <c r="H6765" s="18">
        <v>45348.602905092572</v>
      </c>
      <c r="I6765" s="15">
        <v>140</v>
      </c>
    </row>
    <row r="6766" spans="2:9" x14ac:dyDescent="0.3">
      <c r="B6766" s="15">
        <v>1944646</v>
      </c>
      <c r="C6766" s="16">
        <v>45348</v>
      </c>
      <c r="D6766" s="15">
        <v>1274</v>
      </c>
      <c r="E6766" t="str">
        <f>VLOOKUP(D6766,Customers!$B$8:$C$1412,2,FALSE)</f>
        <v>Casablanca Hotel and Casino</v>
      </c>
      <c r="F6766" s="15">
        <v>2</v>
      </c>
      <c r="G6766" s="15" t="str">
        <f>VLOOKUP(F6766,'Other Data'!$B$17:$C$24,2,FALSE)</f>
        <v>ProductB</v>
      </c>
      <c r="H6766" s="18">
        <v>45348.616446759239</v>
      </c>
      <c r="I6766" s="15">
        <v>140</v>
      </c>
    </row>
    <row r="6767" spans="2:9" x14ac:dyDescent="0.3">
      <c r="B6767" s="15">
        <v>1944647</v>
      </c>
      <c r="C6767" s="16">
        <v>45348</v>
      </c>
      <c r="D6767" s="15">
        <v>1249</v>
      </c>
      <c r="E6767" t="str">
        <f>VLOOKUP(D6767,Customers!$B$8:$C$1412,2,FALSE)</f>
        <v>West Valley Medical Center</v>
      </c>
      <c r="F6767" s="15">
        <v>4</v>
      </c>
      <c r="G6767" s="15" t="str">
        <f>VLOOKUP(F6767,'Other Data'!$B$17:$C$24,2,FALSE)</f>
        <v>ProductD</v>
      </c>
      <c r="H6767" s="18">
        <v>45348.629120370351</v>
      </c>
      <c r="I6767" s="15">
        <v>155</v>
      </c>
    </row>
    <row r="6768" spans="2:9" x14ac:dyDescent="0.3">
      <c r="B6768" s="15">
        <v>1944648</v>
      </c>
      <c r="C6768" s="16">
        <v>45348</v>
      </c>
      <c r="D6768" s="15">
        <v>859</v>
      </c>
      <c r="E6768" t="str">
        <f>VLOOKUP(D6768,Customers!$B$8:$C$1412,2,FALSE)</f>
        <v>Towne Pharmacy</v>
      </c>
      <c r="F6768" s="15">
        <v>6</v>
      </c>
      <c r="G6768" s="15" t="str">
        <f>VLOOKUP(F6768,'Other Data'!$B$17:$C$24,2,FALSE)</f>
        <v>ProductF</v>
      </c>
      <c r="H6768" s="18">
        <v>45348.636770833313</v>
      </c>
      <c r="I6768" s="15">
        <v>166</v>
      </c>
    </row>
    <row r="6769" spans="2:9" x14ac:dyDescent="0.3">
      <c r="B6769" s="15">
        <v>1944649</v>
      </c>
      <c r="C6769" s="16">
        <v>45348</v>
      </c>
      <c r="D6769" s="15">
        <v>951</v>
      </c>
      <c r="E6769" t="str">
        <f>VLOOKUP(D6769,Customers!$B$8:$C$1412,2,FALSE)</f>
        <v>Designs By Deborah</v>
      </c>
      <c r="F6769" s="15">
        <v>5</v>
      </c>
      <c r="G6769" s="15" t="str">
        <f>VLOOKUP(F6769,'Other Data'!$B$17:$C$24,2,FALSE)</f>
        <v>ProductE</v>
      </c>
      <c r="H6769" s="18">
        <v>45348.648807870348</v>
      </c>
      <c r="I6769" s="15">
        <v>150</v>
      </c>
    </row>
    <row r="6770" spans="2:9" x14ac:dyDescent="0.3">
      <c r="B6770" s="15">
        <v>1944650</v>
      </c>
      <c r="C6770" s="16">
        <v>45348</v>
      </c>
      <c r="D6770" s="15">
        <v>420</v>
      </c>
      <c r="E6770" t="str">
        <f>VLOOKUP(D6770,Customers!$B$8:$C$1412,2,FALSE)</f>
        <v>Rollstons-Simcoe</v>
      </c>
      <c r="F6770" s="15">
        <v>6</v>
      </c>
      <c r="G6770" s="15" t="str">
        <f>VLOOKUP(F6770,'Other Data'!$B$17:$C$24,2,FALSE)</f>
        <v>ProductF</v>
      </c>
      <c r="H6770" s="18">
        <v>45348.662615740715</v>
      </c>
      <c r="I6770" s="15">
        <v>177</v>
      </c>
    </row>
    <row r="6771" spans="2:9" x14ac:dyDescent="0.3">
      <c r="B6771" s="15">
        <v>1944651</v>
      </c>
      <c r="C6771" s="16">
        <v>45348</v>
      </c>
      <c r="D6771" s="15">
        <v>1148</v>
      </c>
      <c r="E6771" t="str">
        <f>VLOOKUP(D6771,Customers!$B$8:$C$1412,2,FALSE)</f>
        <v>Brenda's Blumenladen</v>
      </c>
      <c r="F6771" s="15">
        <v>4</v>
      </c>
      <c r="G6771" s="15" t="str">
        <f>VLOOKUP(F6771,'Other Data'!$B$17:$C$24,2,FALSE)</f>
        <v>ProductD</v>
      </c>
      <c r="H6771" s="18">
        <v>45348.672303240717</v>
      </c>
      <c r="I6771" s="15">
        <v>158</v>
      </c>
    </row>
    <row r="6772" spans="2:9" x14ac:dyDescent="0.3">
      <c r="B6772" s="15">
        <v>1944652</v>
      </c>
      <c r="C6772" s="16">
        <v>45348</v>
      </c>
      <c r="D6772" s="15">
        <v>785</v>
      </c>
      <c r="E6772" t="str">
        <f>VLOOKUP(D6772,Customers!$B$8:$C$1412,2,FALSE)</f>
        <v>Joan's Beach &amp; Gift Shop</v>
      </c>
      <c r="F6772" s="15">
        <v>2</v>
      </c>
      <c r="G6772" s="15" t="str">
        <f>VLOOKUP(F6772,'Other Data'!$B$17:$C$24,2,FALSE)</f>
        <v>ProductB</v>
      </c>
      <c r="H6772" s="18">
        <v>45348.679918981456</v>
      </c>
      <c r="I6772" s="15">
        <v>143</v>
      </c>
    </row>
    <row r="6773" spans="2:9" x14ac:dyDescent="0.3">
      <c r="B6773" s="15">
        <v>1944653</v>
      </c>
      <c r="C6773" s="16">
        <v>45348</v>
      </c>
      <c r="D6773" s="15">
        <v>713</v>
      </c>
      <c r="E6773" t="str">
        <f>VLOOKUP(D6773,Customers!$B$8:$C$1412,2,FALSE)</f>
        <v>Vancouver Art Gallery Gift Shop</v>
      </c>
      <c r="F6773" s="15">
        <v>6</v>
      </c>
      <c r="G6773" s="15" t="str">
        <f>VLOOKUP(F6773,'Other Data'!$B$17:$C$24,2,FALSE)</f>
        <v>ProductF</v>
      </c>
      <c r="H6773" s="18">
        <v>45348.689849537011</v>
      </c>
      <c r="I6773" s="15">
        <v>140</v>
      </c>
    </row>
    <row r="6774" spans="2:9" x14ac:dyDescent="0.3">
      <c r="B6774" s="15">
        <v>1944654</v>
      </c>
      <c r="C6774" s="16">
        <v>45348</v>
      </c>
      <c r="D6774" s="15">
        <v>1040</v>
      </c>
      <c r="E6774" t="str">
        <f>VLOOKUP(D6774,Customers!$B$8:$C$1412,2,FALSE)</f>
        <v>Book Nook</v>
      </c>
      <c r="F6774" s="15">
        <v>1</v>
      </c>
      <c r="G6774" s="15" t="str">
        <f>VLOOKUP(F6774,'Other Data'!$B$17:$C$24,2,FALSE)</f>
        <v>ProductA</v>
      </c>
      <c r="H6774" s="18">
        <v>45348.699120370344</v>
      </c>
      <c r="I6774" s="15">
        <v>177</v>
      </c>
    </row>
    <row r="6775" spans="2:9" x14ac:dyDescent="0.3">
      <c r="B6775" s="15">
        <v>1944655</v>
      </c>
      <c r="C6775" s="16">
        <v>45348</v>
      </c>
      <c r="D6775" s="15">
        <v>70</v>
      </c>
      <c r="E6775" t="str">
        <f>VLOOKUP(D6775,Customers!$B$8:$C$1412,2,FALSE)</f>
        <v>Genuine Order</v>
      </c>
      <c r="F6775" s="15">
        <v>6</v>
      </c>
      <c r="G6775" s="15" t="str">
        <f>VLOOKUP(F6775,'Other Data'!$B$17:$C$24,2,FALSE)</f>
        <v>ProductF</v>
      </c>
      <c r="H6775" s="18">
        <v>45348.711168981456</v>
      </c>
      <c r="I6775" s="15">
        <v>177</v>
      </c>
    </row>
    <row r="6776" spans="2:9" x14ac:dyDescent="0.3">
      <c r="B6776" s="15">
        <v>1944656</v>
      </c>
      <c r="C6776" s="16">
        <v>45348</v>
      </c>
      <c r="D6776" s="15">
        <v>1149</v>
      </c>
      <c r="E6776" t="str">
        <f>VLOOKUP(D6776,Customers!$B$8:$C$1412,2,FALSE)</f>
        <v>UWHC Hospital</v>
      </c>
      <c r="F6776" s="15">
        <v>6</v>
      </c>
      <c r="G6776" s="15" t="str">
        <f>VLOOKUP(F6776,'Other Data'!$B$17:$C$24,2,FALSE)</f>
        <v>ProductF</v>
      </c>
      <c r="H6776" s="18">
        <v>45348.722418981459</v>
      </c>
      <c r="I6776" s="15">
        <v>160</v>
      </c>
    </row>
    <row r="6777" spans="2:9" x14ac:dyDescent="0.3">
      <c r="B6777" s="15">
        <v>1944657</v>
      </c>
      <c r="C6777" s="16">
        <v>45348</v>
      </c>
      <c r="D6777" s="15">
        <v>1249</v>
      </c>
      <c r="E6777" t="str">
        <f>VLOOKUP(D6777,Customers!$B$8:$C$1412,2,FALSE)</f>
        <v>West Valley Medical Center</v>
      </c>
      <c r="F6777" s="15">
        <v>1</v>
      </c>
      <c r="G6777" s="15" t="str">
        <f>VLOOKUP(F6777,'Other Data'!$B$17:$C$24,2,FALSE)</f>
        <v>ProductA</v>
      </c>
      <c r="H6777" s="18">
        <v>45348.731203703683</v>
      </c>
      <c r="I6777" s="15">
        <v>166</v>
      </c>
    </row>
    <row r="6778" spans="2:9" x14ac:dyDescent="0.3">
      <c r="B6778" s="15">
        <v>1944658</v>
      </c>
      <c r="C6778" s="16">
        <v>45348</v>
      </c>
      <c r="D6778" s="15">
        <v>174</v>
      </c>
      <c r="E6778" t="str">
        <f>VLOOKUP(D6778,Customers!$B$8:$C$1412,2,FALSE)</f>
        <v>MAIN SHOP SALON</v>
      </c>
      <c r="F6778" s="15">
        <v>2</v>
      </c>
      <c r="G6778" s="15" t="str">
        <f>VLOOKUP(F6778,'Other Data'!$B$17:$C$24,2,FALSE)</f>
        <v>ProductB</v>
      </c>
      <c r="H6778" s="18">
        <v>45348.741446759239</v>
      </c>
      <c r="I6778" s="15">
        <v>168</v>
      </c>
    </row>
    <row r="6779" spans="2:9" x14ac:dyDescent="0.3">
      <c r="B6779" s="15">
        <v>1944659</v>
      </c>
      <c r="C6779" s="16">
        <v>45348</v>
      </c>
      <c r="D6779" s="15">
        <v>60</v>
      </c>
      <c r="E6779" t="str">
        <f>VLOOKUP(D6779,Customers!$B$8:$C$1412,2,FALSE)</f>
        <v>Biomidon Inn House of Gifts</v>
      </c>
      <c r="F6779" s="15">
        <v>2</v>
      </c>
      <c r="G6779" s="15" t="str">
        <f>VLOOKUP(F6779,'Other Data'!$B$17:$C$24,2,FALSE)</f>
        <v>ProductB</v>
      </c>
      <c r="H6779" s="18">
        <v>45348.751111111094</v>
      </c>
      <c r="I6779" s="15">
        <v>140</v>
      </c>
    </row>
    <row r="6780" spans="2:9" x14ac:dyDescent="0.3">
      <c r="B6780" s="15">
        <v>1944660</v>
      </c>
      <c r="C6780" s="16">
        <v>45348</v>
      </c>
      <c r="D6780" s="15">
        <v>876</v>
      </c>
      <c r="E6780" t="str">
        <f>VLOOKUP(D6780,Customers!$B$8:$C$1412,2,FALSE)</f>
        <v>Bead - Dazzled By Diane</v>
      </c>
      <c r="F6780" s="15">
        <v>3</v>
      </c>
      <c r="G6780" s="15" t="str">
        <f>VLOOKUP(F6780,'Other Data'!$B$17:$C$24,2,FALSE)</f>
        <v>ProductC</v>
      </c>
      <c r="H6780" s="18">
        <v>45348.766145833317</v>
      </c>
      <c r="I6780" s="15">
        <v>168</v>
      </c>
    </row>
    <row r="6781" spans="2:9" x14ac:dyDescent="0.3">
      <c r="B6781" s="15">
        <v>1944661</v>
      </c>
      <c r="C6781" s="16">
        <v>45348</v>
      </c>
      <c r="D6781" s="15">
        <v>768</v>
      </c>
      <c r="E6781" t="str">
        <f>VLOOKUP(D6781,Customers!$B$8:$C$1412,2,FALSE)</f>
        <v>Fancy That</v>
      </c>
      <c r="F6781" s="15">
        <v>3</v>
      </c>
      <c r="G6781" s="15" t="str">
        <f>VLOOKUP(F6781,'Other Data'!$B$17:$C$24,2,FALSE)</f>
        <v>ProductC</v>
      </c>
      <c r="H6781" s="18">
        <v>45348.777291666651</v>
      </c>
      <c r="I6781" s="15">
        <v>175</v>
      </c>
    </row>
    <row r="6782" spans="2:9" x14ac:dyDescent="0.3">
      <c r="B6782" s="15">
        <v>1944662</v>
      </c>
      <c r="C6782" s="16">
        <v>45348</v>
      </c>
      <c r="D6782" s="15">
        <v>875</v>
      </c>
      <c r="E6782" t="str">
        <f>VLOOKUP(D6782,Customers!$B$8:$C$1412,2,FALSE)</f>
        <v>Makeovers</v>
      </c>
      <c r="F6782" s="15">
        <v>6</v>
      </c>
      <c r="G6782" s="15" t="str">
        <f>VLOOKUP(F6782,'Other Data'!$B$17:$C$24,2,FALSE)</f>
        <v>ProductF</v>
      </c>
      <c r="H6782" s="18">
        <v>45348.791747685173</v>
      </c>
      <c r="I6782" s="15">
        <v>157</v>
      </c>
    </row>
    <row r="6783" spans="2:9" x14ac:dyDescent="0.3">
      <c r="B6783" s="15">
        <v>1944663</v>
      </c>
      <c r="C6783" s="16">
        <v>45348</v>
      </c>
      <c r="D6783" s="15">
        <v>795</v>
      </c>
      <c r="E6783" t="str">
        <f>VLOOKUP(D6783,Customers!$B$8:$C$1412,2,FALSE)</f>
        <v>Bee's Hallmark</v>
      </c>
      <c r="F6783" s="15">
        <v>1</v>
      </c>
      <c r="G6783" s="15" t="str">
        <f>VLOOKUP(F6783,'Other Data'!$B$17:$C$24,2,FALSE)</f>
        <v>ProductA</v>
      </c>
      <c r="H6783" s="18">
        <v>45348.80460648147</v>
      </c>
      <c r="I6783" s="15">
        <v>167</v>
      </c>
    </row>
    <row r="6784" spans="2:9" x14ac:dyDescent="0.3">
      <c r="B6784" s="15">
        <v>1944664</v>
      </c>
      <c r="C6784" s="16">
        <v>45348</v>
      </c>
      <c r="D6784" s="15">
        <v>120</v>
      </c>
      <c r="E6784" t="str">
        <f>VLOOKUP(D6784,Customers!$B$8:$C$1412,2,FALSE)</f>
        <v>Bijouterie Houle</v>
      </c>
      <c r="F6784" s="15">
        <v>3</v>
      </c>
      <c r="G6784" s="15" t="str">
        <f>VLOOKUP(F6784,'Other Data'!$B$17:$C$24,2,FALSE)</f>
        <v>ProductC</v>
      </c>
      <c r="H6784" s="18">
        <v>45348.820266203693</v>
      </c>
      <c r="I6784" s="15">
        <v>152</v>
      </c>
    </row>
    <row r="6785" spans="2:9" x14ac:dyDescent="0.3">
      <c r="B6785" s="15">
        <v>1944665</v>
      </c>
      <c r="C6785" s="16">
        <v>45348</v>
      </c>
      <c r="D6785" s="15">
        <v>482</v>
      </c>
      <c r="E6785" t="str">
        <f>VLOOKUP(D6785,Customers!$B$8:$C$1412,2,FALSE)</f>
        <v>Garfield #144</v>
      </c>
      <c r="F6785" s="15">
        <v>5</v>
      </c>
      <c r="G6785" s="15" t="str">
        <f>VLOOKUP(F6785,'Other Data'!$B$17:$C$24,2,FALSE)</f>
        <v>ProductE</v>
      </c>
      <c r="H6785" s="18">
        <v>45348.833749999991</v>
      </c>
      <c r="I6785" s="15">
        <v>162</v>
      </c>
    </row>
    <row r="6786" spans="2:9" x14ac:dyDescent="0.3">
      <c r="B6786" s="15">
        <v>1944666</v>
      </c>
      <c r="C6786" s="16">
        <v>45348</v>
      </c>
      <c r="D6786" s="15">
        <v>1331</v>
      </c>
      <c r="E6786" t="str">
        <f>VLOOKUP(D6786,Customers!$B$8:$C$1412,2,FALSE)</f>
        <v>Bebe Lapin</v>
      </c>
      <c r="F6786" s="15">
        <v>1</v>
      </c>
      <c r="G6786" s="15" t="str">
        <f>VLOOKUP(F6786,'Other Data'!$B$17:$C$24,2,FALSE)</f>
        <v>ProductA</v>
      </c>
      <c r="H6786" s="18">
        <v>45348.845243055548</v>
      </c>
      <c r="I6786" s="15">
        <v>145</v>
      </c>
    </row>
    <row r="6787" spans="2:9" x14ac:dyDescent="0.3">
      <c r="B6787" s="15">
        <v>1944667</v>
      </c>
      <c r="C6787" s="16">
        <v>45348</v>
      </c>
      <c r="D6787" s="15">
        <v>217</v>
      </c>
      <c r="E6787" t="str">
        <f>VLOOKUP(D6787,Customers!$B$8:$C$1412,2,FALSE)</f>
        <v>Shoppers Drug Mart -0795</v>
      </c>
      <c r="F6787" s="15">
        <v>4</v>
      </c>
      <c r="G6787" s="15" t="str">
        <f>VLOOKUP(F6787,'Other Data'!$B$17:$C$24,2,FALSE)</f>
        <v>ProductD</v>
      </c>
      <c r="H6787" s="18">
        <v>45348.860787037032</v>
      </c>
      <c r="I6787" s="15">
        <v>140</v>
      </c>
    </row>
    <row r="6788" spans="2:9" x14ac:dyDescent="0.3">
      <c r="B6788" s="15">
        <v>1944668</v>
      </c>
      <c r="C6788" s="16">
        <v>45348</v>
      </c>
      <c r="D6788" s="15">
        <v>116</v>
      </c>
      <c r="E6788" t="str">
        <f>VLOOKUP(D6788,Customers!$B$8:$C$1412,2,FALSE)</f>
        <v>Gift O Sphere</v>
      </c>
      <c r="F6788" s="15">
        <v>4</v>
      </c>
      <c r="G6788" s="15" t="str">
        <f>VLOOKUP(F6788,'Other Data'!$B$17:$C$24,2,FALSE)</f>
        <v>ProductD</v>
      </c>
      <c r="H6788" s="18">
        <v>45348.873703703699</v>
      </c>
      <c r="I6788" s="15">
        <v>172</v>
      </c>
    </row>
    <row r="6789" spans="2:9" x14ac:dyDescent="0.3">
      <c r="B6789" s="15">
        <v>1944669</v>
      </c>
      <c r="C6789" s="16">
        <v>45348</v>
      </c>
      <c r="D6789" s="15">
        <v>1209</v>
      </c>
      <c r="E6789" t="str">
        <f>VLOOKUP(D6789,Customers!$B$8:$C$1412,2,FALSE)</f>
        <v>Party Patch</v>
      </c>
      <c r="F6789" s="15">
        <v>3</v>
      </c>
      <c r="G6789" s="15" t="str">
        <f>VLOOKUP(F6789,'Other Data'!$B$17:$C$24,2,FALSE)</f>
        <v>ProductC</v>
      </c>
      <c r="H6789" s="18">
        <v>45348.88686342592</v>
      </c>
      <c r="I6789" s="15">
        <v>140</v>
      </c>
    </row>
    <row r="6790" spans="2:9" x14ac:dyDescent="0.3">
      <c r="B6790" s="15">
        <v>1944670</v>
      </c>
      <c r="C6790" s="16">
        <v>45348</v>
      </c>
      <c r="D6790" s="15">
        <v>1211</v>
      </c>
      <c r="E6790" t="str">
        <f>VLOOKUP(D6790,Customers!$B$8:$C$1412,2,FALSE)</f>
        <v>West Field Hallmark &amp; Gift Shop</v>
      </c>
      <c r="F6790" s="15">
        <v>3</v>
      </c>
      <c r="G6790" s="15" t="str">
        <f>VLOOKUP(F6790,'Other Data'!$B$17:$C$24,2,FALSE)</f>
        <v>ProductC</v>
      </c>
      <c r="H6790" s="18">
        <v>45348.898923611108</v>
      </c>
      <c r="I6790" s="15">
        <v>152</v>
      </c>
    </row>
    <row r="6791" spans="2:9" x14ac:dyDescent="0.3">
      <c r="B6791" s="15">
        <v>1944671</v>
      </c>
      <c r="C6791" s="16">
        <v>45348</v>
      </c>
      <c r="D6791" s="15">
        <v>1159</v>
      </c>
      <c r="E6791" t="str">
        <f>VLOOKUP(D6791,Customers!$B$8:$C$1412,2,FALSE)</f>
        <v>Capers</v>
      </c>
      <c r="F6791" s="15">
        <v>3</v>
      </c>
      <c r="G6791" s="15" t="str">
        <f>VLOOKUP(F6791,'Other Data'!$B$17:$C$24,2,FALSE)</f>
        <v>ProductC</v>
      </c>
      <c r="H6791" s="18">
        <v>45348.910983796297</v>
      </c>
      <c r="I6791" s="15">
        <v>147</v>
      </c>
    </row>
    <row r="6792" spans="2:9" x14ac:dyDescent="0.3">
      <c r="B6792" s="15">
        <v>1944672</v>
      </c>
      <c r="C6792" s="16">
        <v>45349</v>
      </c>
      <c r="D6792" s="15">
        <v>854</v>
      </c>
      <c r="E6792" t="str">
        <f>VLOOKUP(D6792,Customers!$B$8:$C$1412,2,FALSE)</f>
        <v>UnbeatableSale.com</v>
      </c>
      <c r="F6792" s="15">
        <v>3</v>
      </c>
      <c r="G6792" s="15" t="str">
        <f>VLOOKUP(F6792,'Other Data'!$B$17:$C$24,2,FALSE)</f>
        <v>ProductC</v>
      </c>
      <c r="H6792" s="18">
        <v>45349.333333333336</v>
      </c>
      <c r="I6792" s="15">
        <v>145</v>
      </c>
    </row>
    <row r="6793" spans="2:9" x14ac:dyDescent="0.3">
      <c r="B6793" s="15">
        <v>1944673</v>
      </c>
      <c r="C6793" s="16">
        <v>45349</v>
      </c>
      <c r="D6793" s="15">
        <v>93</v>
      </c>
      <c r="E6793" t="str">
        <f>VLOOKUP(D6793,Customers!$B$8:$C$1412,2,FALSE)</f>
        <v>La Pot Aux Roses</v>
      </c>
      <c r="F6793" s="15">
        <v>4</v>
      </c>
      <c r="G6793" s="15" t="str">
        <f>VLOOKUP(F6793,'Other Data'!$B$17:$C$24,2,FALSE)</f>
        <v>ProductD</v>
      </c>
      <c r="H6793" s="18">
        <v>45349.345960648148</v>
      </c>
      <c r="I6793" s="15">
        <v>159</v>
      </c>
    </row>
    <row r="6794" spans="2:9" x14ac:dyDescent="0.3">
      <c r="B6794" s="15">
        <v>1944674</v>
      </c>
      <c r="C6794" s="16">
        <v>45349</v>
      </c>
      <c r="D6794" s="15">
        <v>838</v>
      </c>
      <c r="E6794" t="str">
        <f>VLOOKUP(D6794,Customers!$B$8:$C$1412,2,FALSE)</f>
        <v>Kelly's Hallmark Shop</v>
      </c>
      <c r="F6794" s="15">
        <v>1</v>
      </c>
      <c r="G6794" s="15" t="str">
        <f>VLOOKUP(F6794,'Other Data'!$B$17:$C$24,2,FALSE)</f>
        <v>ProductA</v>
      </c>
      <c r="H6794" s="18">
        <v>45349.356458333335</v>
      </c>
      <c r="I6794" s="15">
        <v>168</v>
      </c>
    </row>
    <row r="6795" spans="2:9" x14ac:dyDescent="0.3">
      <c r="B6795" s="15">
        <v>1944675</v>
      </c>
      <c r="C6795" s="16">
        <v>45349</v>
      </c>
      <c r="D6795" s="15">
        <v>357</v>
      </c>
      <c r="E6795" t="str">
        <f>VLOOKUP(D6795,Customers!$B$8:$C$1412,2,FALSE)</f>
        <v>Rolo</v>
      </c>
      <c r="F6795" s="15">
        <v>2</v>
      </c>
      <c r="G6795" s="15" t="str">
        <f>VLOOKUP(F6795,'Other Data'!$B$17:$C$24,2,FALSE)</f>
        <v>ProductB</v>
      </c>
      <c r="H6795" s="18">
        <v>45349.373206018521</v>
      </c>
      <c r="I6795" s="15">
        <v>140</v>
      </c>
    </row>
    <row r="6796" spans="2:9" x14ac:dyDescent="0.3">
      <c r="B6796" s="15">
        <v>1944676</v>
      </c>
      <c r="C6796" s="16">
        <v>45349</v>
      </c>
      <c r="D6796" s="15">
        <v>1056</v>
      </c>
      <c r="E6796" t="str">
        <f>VLOOKUP(D6796,Customers!$B$8:$C$1412,2,FALSE)</f>
        <v>Bealls Department Stores, Inc</v>
      </c>
      <c r="F6796" s="15">
        <v>3</v>
      </c>
      <c r="G6796" s="15" t="str">
        <f>VLOOKUP(F6796,'Other Data'!$B$17:$C$24,2,FALSE)</f>
        <v>ProductC</v>
      </c>
      <c r="H6796" s="18">
        <v>45349.384733796302</v>
      </c>
      <c r="I6796" s="15">
        <v>148</v>
      </c>
    </row>
    <row r="6797" spans="2:9" x14ac:dyDescent="0.3">
      <c r="B6797" s="15">
        <v>1944677</v>
      </c>
      <c r="C6797" s="16">
        <v>45349</v>
      </c>
      <c r="D6797" s="15">
        <v>776</v>
      </c>
      <c r="E6797" t="str">
        <f>VLOOKUP(D6797,Customers!$B$8:$C$1412,2,FALSE)</f>
        <v>Things To Treasure Inc.</v>
      </c>
      <c r="F6797" s="15">
        <v>6</v>
      </c>
      <c r="G6797" s="15" t="str">
        <f>VLOOKUP(F6797,'Other Data'!$B$17:$C$24,2,FALSE)</f>
        <v>ProductF</v>
      </c>
      <c r="H6797" s="18">
        <v>45349.400046296301</v>
      </c>
      <c r="I6797" s="15">
        <v>161</v>
      </c>
    </row>
    <row r="6798" spans="2:9" x14ac:dyDescent="0.3">
      <c r="B6798" s="15">
        <v>1944678</v>
      </c>
      <c r="C6798" s="16">
        <v>45349</v>
      </c>
      <c r="D6798" s="15">
        <v>81</v>
      </c>
      <c r="E6798" t="str">
        <f>VLOOKUP(D6798,Customers!$B$8:$C$1412,2,FALSE)</f>
        <v>Harbour Gift</v>
      </c>
      <c r="F6798" s="15">
        <v>2</v>
      </c>
      <c r="G6798" s="15" t="str">
        <f>VLOOKUP(F6798,'Other Data'!$B$17:$C$24,2,FALSE)</f>
        <v>ProductB</v>
      </c>
      <c r="H6798" s="18">
        <v>45349.416724537041</v>
      </c>
      <c r="I6798" s="15">
        <v>169</v>
      </c>
    </row>
    <row r="6799" spans="2:9" x14ac:dyDescent="0.3">
      <c r="B6799" s="15">
        <v>1944679</v>
      </c>
      <c r="C6799" s="16">
        <v>45349</v>
      </c>
      <c r="D6799" s="15">
        <v>465</v>
      </c>
      <c r="E6799" t="str">
        <f>VLOOKUP(D6799,Customers!$B$8:$C$1412,2,FALSE)</f>
        <v>Pearls Inc.</v>
      </c>
      <c r="F6799" s="15">
        <v>3</v>
      </c>
      <c r="G6799" s="15" t="str">
        <f>VLOOKUP(F6799,'Other Data'!$B$17:$C$24,2,FALSE)</f>
        <v>ProductC</v>
      </c>
      <c r="H6799" s="18">
        <v>45349.43309027778</v>
      </c>
      <c r="I6799" s="15">
        <v>142</v>
      </c>
    </row>
    <row r="6800" spans="2:9" x14ac:dyDescent="0.3">
      <c r="B6800" s="15">
        <v>1944680</v>
      </c>
      <c r="C6800" s="16">
        <v>45349</v>
      </c>
      <c r="D6800" s="15">
        <v>1181</v>
      </c>
      <c r="E6800" t="str">
        <f>VLOOKUP(D6800,Customers!$B$8:$C$1412,2,FALSE)</f>
        <v>Atrium Gift Shop</v>
      </c>
      <c r="F6800" s="15">
        <v>4</v>
      </c>
      <c r="G6800" s="15" t="str">
        <f>VLOOKUP(F6800,'Other Data'!$B$17:$C$24,2,FALSE)</f>
        <v>ProductD</v>
      </c>
      <c r="H6800" s="18">
        <v>45349.447187500002</v>
      </c>
      <c r="I6800" s="15">
        <v>158</v>
      </c>
    </row>
    <row r="6801" spans="2:9" x14ac:dyDescent="0.3">
      <c r="B6801" s="15">
        <v>1944681</v>
      </c>
      <c r="C6801" s="16">
        <v>45349</v>
      </c>
      <c r="D6801" s="15">
        <v>748</v>
      </c>
      <c r="E6801" t="str">
        <f>VLOOKUP(D6801,Customers!$B$8:$C$1412,2,FALSE)</f>
        <v>J.J.Design Ltd</v>
      </c>
      <c r="F6801" s="15">
        <v>2</v>
      </c>
      <c r="G6801" s="15" t="str">
        <f>VLOOKUP(F6801,'Other Data'!$B$17:$C$24,2,FALSE)</f>
        <v>ProductB</v>
      </c>
      <c r="H6801" s="18">
        <v>45349.458564814813</v>
      </c>
      <c r="I6801" s="15">
        <v>151</v>
      </c>
    </row>
    <row r="6802" spans="2:9" x14ac:dyDescent="0.3">
      <c r="B6802" s="15">
        <v>1944682</v>
      </c>
      <c r="C6802" s="16">
        <v>45349</v>
      </c>
      <c r="D6802" s="15">
        <v>1180</v>
      </c>
      <c r="E6802" t="str">
        <f>VLOOKUP(D6802,Customers!$B$8:$C$1412,2,FALSE)</f>
        <v>Burger Drugs</v>
      </c>
      <c r="F6802" s="15">
        <v>5</v>
      </c>
      <c r="G6802" s="15" t="str">
        <f>VLOOKUP(F6802,'Other Data'!$B$17:$C$24,2,FALSE)</f>
        <v>ProductE</v>
      </c>
      <c r="H6802" s="18">
        <v>45349.47006944444</v>
      </c>
      <c r="I6802" s="15">
        <v>161</v>
      </c>
    </row>
    <row r="6803" spans="2:9" x14ac:dyDescent="0.3">
      <c r="B6803" s="15">
        <v>1944683</v>
      </c>
      <c r="C6803" s="16">
        <v>45349</v>
      </c>
      <c r="D6803" s="15">
        <v>296</v>
      </c>
      <c r="E6803" t="str">
        <f>VLOOKUP(D6803,Customers!$B$8:$C$1412,2,FALSE)</f>
        <v>Zellers Store #487</v>
      </c>
      <c r="F6803" s="15">
        <v>3</v>
      </c>
      <c r="G6803" s="15" t="str">
        <f>VLOOKUP(F6803,'Other Data'!$B$17:$C$24,2,FALSE)</f>
        <v>ProductC</v>
      </c>
      <c r="H6803" s="18">
        <v>45349.484108796292</v>
      </c>
      <c r="I6803" s="15">
        <v>164</v>
      </c>
    </row>
    <row r="6804" spans="2:9" x14ac:dyDescent="0.3">
      <c r="B6804" s="15">
        <v>1944684</v>
      </c>
      <c r="C6804" s="16">
        <v>45349</v>
      </c>
      <c r="D6804" s="15">
        <v>338</v>
      </c>
      <c r="E6804" t="str">
        <f>VLOOKUP(D6804,Customers!$B$8:$C$1412,2,FALSE)</f>
        <v>Zellers Store #254</v>
      </c>
      <c r="F6804" s="15">
        <v>2</v>
      </c>
      <c r="G6804" s="15" t="str">
        <f>VLOOKUP(F6804,'Other Data'!$B$17:$C$24,2,FALSE)</f>
        <v>ProductB</v>
      </c>
      <c r="H6804" s="18">
        <v>45349.496747685182</v>
      </c>
      <c r="I6804" s="15">
        <v>149</v>
      </c>
    </row>
    <row r="6805" spans="2:9" x14ac:dyDescent="0.3">
      <c r="B6805" s="15">
        <v>1944685</v>
      </c>
      <c r="C6805" s="16">
        <v>45349</v>
      </c>
      <c r="D6805" s="15">
        <v>176</v>
      </c>
      <c r="E6805" t="str">
        <f>VLOOKUP(D6805,Customers!$B$8:$C$1412,2,FALSE)</f>
        <v>Whitfield Guardian Pharmacy</v>
      </c>
      <c r="F6805" s="15">
        <v>1</v>
      </c>
      <c r="G6805" s="15" t="str">
        <f>VLOOKUP(F6805,'Other Data'!$B$17:$C$24,2,FALSE)</f>
        <v>ProductA</v>
      </c>
      <c r="H6805" s="18">
        <v>45349.511608796296</v>
      </c>
      <c r="I6805" s="15">
        <v>155</v>
      </c>
    </row>
    <row r="6806" spans="2:9" x14ac:dyDescent="0.3">
      <c r="B6806" s="15">
        <v>1944686</v>
      </c>
      <c r="C6806" s="16">
        <v>45349</v>
      </c>
      <c r="D6806" s="15">
        <v>197</v>
      </c>
      <c r="E6806" t="str">
        <f>VLOOKUP(D6806,Customers!$B$8:$C$1412,2,FALSE)</f>
        <v>Super Smokey Convenience</v>
      </c>
      <c r="F6806" s="15">
        <v>1</v>
      </c>
      <c r="G6806" s="15" t="str">
        <f>VLOOKUP(F6806,'Other Data'!$B$17:$C$24,2,FALSE)</f>
        <v>ProductA</v>
      </c>
      <c r="H6806" s="18">
        <v>45349.521724537037</v>
      </c>
      <c r="I6806" s="15">
        <v>144</v>
      </c>
    </row>
    <row r="6807" spans="2:9" x14ac:dyDescent="0.3">
      <c r="B6807" s="15">
        <v>1944687</v>
      </c>
      <c r="C6807" s="16">
        <v>45349</v>
      </c>
      <c r="D6807" s="15">
        <v>366</v>
      </c>
      <c r="E6807" t="str">
        <f>VLOOKUP(D6807,Customers!$B$8:$C$1412,2,FALSE)</f>
        <v>Pharma Plus 0869</v>
      </c>
      <c r="F6807" s="15">
        <v>1</v>
      </c>
      <c r="G6807" s="15" t="str">
        <f>VLOOKUP(F6807,'Other Data'!$B$17:$C$24,2,FALSE)</f>
        <v>ProductA</v>
      </c>
      <c r="H6807" s="18">
        <v>45349.532893518517</v>
      </c>
      <c r="I6807" s="15">
        <v>164</v>
      </c>
    </row>
    <row r="6808" spans="2:9" x14ac:dyDescent="0.3">
      <c r="B6808" s="15">
        <v>1944688</v>
      </c>
      <c r="C6808" s="16">
        <v>45349</v>
      </c>
      <c r="D6808" s="15">
        <v>367</v>
      </c>
      <c r="E6808" t="str">
        <f>VLOOKUP(D6808,Customers!$B$8:$C$1412,2,FALSE)</f>
        <v>Gift Ideaz</v>
      </c>
      <c r="F6808" s="15">
        <v>5</v>
      </c>
      <c r="G6808" s="15" t="str">
        <f>VLOOKUP(F6808,'Other Data'!$B$17:$C$24,2,FALSE)</f>
        <v>ProductE</v>
      </c>
      <c r="H6808" s="18">
        <v>45349.542141203703</v>
      </c>
      <c r="I6808" s="15">
        <v>159</v>
      </c>
    </row>
    <row r="6809" spans="2:9" x14ac:dyDescent="0.3">
      <c r="B6809" s="15">
        <v>1944689</v>
      </c>
      <c r="C6809" s="16">
        <v>45349</v>
      </c>
      <c r="D6809" s="15">
        <v>634</v>
      </c>
      <c r="E6809" t="str">
        <f>VLOOKUP(D6809,Customers!$B$8:$C$1412,2,FALSE)</f>
        <v>Pharmasave - 314</v>
      </c>
      <c r="F6809" s="15">
        <v>3</v>
      </c>
      <c r="G6809" s="15" t="str">
        <f>VLOOKUP(F6809,'Other Data'!$B$17:$C$24,2,FALSE)</f>
        <v>ProductC</v>
      </c>
      <c r="H6809" s="18">
        <v>45349.555011574077</v>
      </c>
      <c r="I6809" s="15">
        <v>162</v>
      </c>
    </row>
    <row r="6810" spans="2:9" x14ac:dyDescent="0.3">
      <c r="B6810" s="15">
        <v>1944690</v>
      </c>
      <c r="C6810" s="16">
        <v>45349</v>
      </c>
      <c r="D6810" s="15">
        <v>1306</v>
      </c>
      <c r="E6810" t="str">
        <f>VLOOKUP(D6810,Customers!$B$8:$C$1412,2,FALSE)</f>
        <v>Pala Casino - Impulse shop</v>
      </c>
      <c r="F6810" s="15">
        <v>5</v>
      </c>
      <c r="G6810" s="15" t="str">
        <f>VLOOKUP(F6810,'Other Data'!$B$17:$C$24,2,FALSE)</f>
        <v>ProductE</v>
      </c>
      <c r="H6810" s="18">
        <v>45349.567592592597</v>
      </c>
      <c r="I6810" s="15">
        <v>150</v>
      </c>
    </row>
    <row r="6811" spans="2:9" x14ac:dyDescent="0.3">
      <c r="B6811" s="15">
        <v>1944691</v>
      </c>
      <c r="C6811" s="16">
        <v>45349</v>
      </c>
      <c r="D6811" s="15">
        <v>718</v>
      </c>
      <c r="E6811" t="str">
        <f>VLOOKUP(D6811,Customers!$B$8:$C$1412,2,FALSE)</f>
        <v>Hindles</v>
      </c>
      <c r="F6811" s="15">
        <v>5</v>
      </c>
      <c r="G6811" s="15" t="str">
        <f>VLOOKUP(F6811,'Other Data'!$B$17:$C$24,2,FALSE)</f>
        <v>ProductE</v>
      </c>
      <c r="H6811" s="18">
        <v>45349.582928240743</v>
      </c>
      <c r="I6811" s="15">
        <v>178</v>
      </c>
    </row>
    <row r="6812" spans="2:9" x14ac:dyDescent="0.3">
      <c r="B6812" s="15">
        <v>1944692</v>
      </c>
      <c r="C6812" s="16">
        <v>45349</v>
      </c>
      <c r="D6812" s="15">
        <v>852</v>
      </c>
      <c r="E6812" t="str">
        <f>VLOOKUP(D6812,Customers!$B$8:$C$1412,2,FALSE)</f>
        <v>Hallmark - Donna's</v>
      </c>
      <c r="F6812" s="15">
        <v>4</v>
      </c>
      <c r="G6812" s="15" t="str">
        <f>VLOOKUP(F6812,'Other Data'!$B$17:$C$24,2,FALSE)</f>
        <v>ProductD</v>
      </c>
      <c r="H6812" s="18">
        <v>45349.593460648153</v>
      </c>
      <c r="I6812" s="15">
        <v>166</v>
      </c>
    </row>
    <row r="6813" spans="2:9" x14ac:dyDescent="0.3">
      <c r="B6813" s="15">
        <v>1944693</v>
      </c>
      <c r="C6813" s="16">
        <v>45349</v>
      </c>
      <c r="D6813" s="15">
        <v>730</v>
      </c>
      <c r="E6813" t="str">
        <f>VLOOKUP(D6813,Customers!$B$8:$C$1412,2,FALSE)</f>
        <v>Great Canadian Dollar Store</v>
      </c>
      <c r="F6813" s="15">
        <v>6</v>
      </c>
      <c r="G6813" s="15" t="str">
        <f>VLOOKUP(F6813,'Other Data'!$B$17:$C$24,2,FALSE)</f>
        <v>ProductF</v>
      </c>
      <c r="H6813" s="18">
        <v>45349.608182870375</v>
      </c>
      <c r="I6813" s="15">
        <v>160</v>
      </c>
    </row>
    <row r="6814" spans="2:9" x14ac:dyDescent="0.3">
      <c r="B6814" s="15">
        <v>1944694</v>
      </c>
      <c r="C6814" s="16">
        <v>45349</v>
      </c>
      <c r="D6814" s="15">
        <v>715</v>
      </c>
      <c r="E6814" t="str">
        <f>VLOOKUP(D6814,Customers!$B$8:$C$1412,2,FALSE)</f>
        <v>Ivy Cove</v>
      </c>
      <c r="F6814" s="15">
        <v>1</v>
      </c>
      <c r="G6814" s="15" t="str">
        <f>VLOOKUP(F6814,'Other Data'!$B$17:$C$24,2,FALSE)</f>
        <v>ProductA</v>
      </c>
      <c r="H6814" s="18">
        <v>45349.620706018526</v>
      </c>
      <c r="I6814" s="15">
        <v>174</v>
      </c>
    </row>
    <row r="6815" spans="2:9" x14ac:dyDescent="0.3">
      <c r="B6815" s="15">
        <v>1944695</v>
      </c>
      <c r="C6815" s="16">
        <v>45349</v>
      </c>
      <c r="D6815" s="15">
        <v>244</v>
      </c>
      <c r="E6815" t="str">
        <f>VLOOKUP(D6815,Customers!$B$8:$C$1412,2,FALSE)</f>
        <v>DOMAIRS HOME FASHIONS &amp; GIFTS</v>
      </c>
      <c r="F6815" s="15">
        <v>4</v>
      </c>
      <c r="G6815" s="15" t="str">
        <f>VLOOKUP(F6815,'Other Data'!$B$17:$C$24,2,FALSE)</f>
        <v>ProductD</v>
      </c>
      <c r="H6815" s="18">
        <v>45349.636956018527</v>
      </c>
      <c r="I6815" s="15">
        <v>147</v>
      </c>
    </row>
    <row r="6816" spans="2:9" x14ac:dyDescent="0.3">
      <c r="B6816" s="15">
        <v>1944696</v>
      </c>
      <c r="C6816" s="16">
        <v>45349</v>
      </c>
      <c r="D6816" s="15">
        <v>107</v>
      </c>
      <c r="E6816" t="str">
        <f>VLOOKUP(D6816,Customers!$B$8:$C$1412,2,FALSE)</f>
        <v>Hallmark - Fairview</v>
      </c>
      <c r="F6816" s="15">
        <v>2</v>
      </c>
      <c r="G6816" s="15" t="str">
        <f>VLOOKUP(F6816,'Other Data'!$B$17:$C$24,2,FALSE)</f>
        <v>ProductB</v>
      </c>
      <c r="H6816" s="18">
        <v>45349.651828703711</v>
      </c>
      <c r="I6816" s="15">
        <v>144</v>
      </c>
    </row>
    <row r="6817" spans="2:9" x14ac:dyDescent="0.3">
      <c r="B6817" s="15">
        <v>1944697</v>
      </c>
      <c r="C6817" s="16">
        <v>45349</v>
      </c>
      <c r="D6817" s="15">
        <v>521</v>
      </c>
      <c r="E6817" t="str">
        <f>VLOOKUP(D6817,Customers!$B$8:$C$1412,2,FALSE)</f>
        <v>Boopster's Hanger</v>
      </c>
      <c r="F6817" s="15">
        <v>6</v>
      </c>
      <c r="G6817" s="15" t="str">
        <f>VLOOKUP(F6817,'Other Data'!$B$17:$C$24,2,FALSE)</f>
        <v>ProductF</v>
      </c>
      <c r="H6817" s="18">
        <v>45349.661192129635</v>
      </c>
      <c r="I6817" s="15">
        <v>150</v>
      </c>
    </row>
    <row r="6818" spans="2:9" x14ac:dyDescent="0.3">
      <c r="B6818" s="15">
        <v>1944698</v>
      </c>
      <c r="C6818" s="16">
        <v>45349</v>
      </c>
      <c r="D6818" s="15">
        <v>498</v>
      </c>
      <c r="E6818" t="str">
        <f>VLOOKUP(D6818,Customers!$B$8:$C$1412,2,FALSE)</f>
        <v>Evensong Gifts</v>
      </c>
      <c r="F6818" s="15">
        <v>1</v>
      </c>
      <c r="G6818" s="15" t="str">
        <f>VLOOKUP(F6818,'Other Data'!$B$17:$C$24,2,FALSE)</f>
        <v>ProductA</v>
      </c>
      <c r="H6818" s="18">
        <v>45349.673344907416</v>
      </c>
      <c r="I6818" s="15">
        <v>151</v>
      </c>
    </row>
    <row r="6819" spans="2:9" x14ac:dyDescent="0.3">
      <c r="B6819" s="15">
        <v>1944699</v>
      </c>
      <c r="C6819" s="16">
        <v>45349</v>
      </c>
      <c r="D6819" s="15">
        <v>573</v>
      </c>
      <c r="E6819" t="str">
        <f>VLOOKUP(D6819,Customers!$B$8:$C$1412,2,FALSE)</f>
        <v>Timber Wolf</v>
      </c>
      <c r="F6819" s="15">
        <v>2</v>
      </c>
      <c r="G6819" s="15" t="str">
        <f>VLOOKUP(F6819,'Other Data'!$B$17:$C$24,2,FALSE)</f>
        <v>ProductB</v>
      </c>
      <c r="H6819" s="18">
        <v>45349.687349537046</v>
      </c>
      <c r="I6819" s="15">
        <v>153</v>
      </c>
    </row>
    <row r="6820" spans="2:9" x14ac:dyDescent="0.3">
      <c r="B6820" s="15">
        <v>1944700</v>
      </c>
      <c r="C6820" s="16">
        <v>45349</v>
      </c>
      <c r="D6820" s="15">
        <v>744</v>
      </c>
      <c r="E6820" t="str">
        <f>VLOOKUP(D6820,Customers!$B$8:$C$1412,2,FALSE)</f>
        <v>Niuvirvialaaq</v>
      </c>
      <c r="F6820" s="15">
        <v>5</v>
      </c>
      <c r="G6820" s="15" t="str">
        <f>VLOOKUP(F6820,'Other Data'!$B$17:$C$24,2,FALSE)</f>
        <v>ProductE</v>
      </c>
      <c r="H6820" s="18">
        <v>45349.698009259271</v>
      </c>
      <c r="I6820" s="15">
        <v>166</v>
      </c>
    </row>
    <row r="6821" spans="2:9" x14ac:dyDescent="0.3">
      <c r="B6821" s="15">
        <v>1944701</v>
      </c>
      <c r="C6821" s="16">
        <v>45349</v>
      </c>
      <c r="D6821" s="15">
        <v>665</v>
      </c>
      <c r="E6821" t="str">
        <f>VLOOKUP(D6821,Customers!$B$8:$C$1412,2,FALSE)</f>
        <v>Casual Pender</v>
      </c>
      <c r="F6821" s="15">
        <v>4</v>
      </c>
      <c r="G6821" s="15" t="str">
        <f>VLOOKUP(F6821,'Other Data'!$B$17:$C$24,2,FALSE)</f>
        <v>ProductD</v>
      </c>
      <c r="H6821" s="18">
        <v>45349.71379629631</v>
      </c>
      <c r="I6821" s="15">
        <v>164</v>
      </c>
    </row>
    <row r="6822" spans="2:9" x14ac:dyDescent="0.3">
      <c r="B6822" s="15">
        <v>1944702</v>
      </c>
      <c r="C6822" s="16">
        <v>45349</v>
      </c>
      <c r="D6822" s="15">
        <v>267</v>
      </c>
      <c r="E6822" t="str">
        <f>VLOOKUP(D6822,Customers!$B$8:$C$1412,2,FALSE)</f>
        <v>Garfield/Hallmark-LeighlandAveOakville</v>
      </c>
      <c r="F6822" s="15">
        <v>6</v>
      </c>
      <c r="G6822" s="15" t="str">
        <f>VLOOKUP(F6822,'Other Data'!$B$17:$C$24,2,FALSE)</f>
        <v>ProductF</v>
      </c>
      <c r="H6822" s="18">
        <v>45349.727430555569</v>
      </c>
      <c r="I6822" s="15">
        <v>148</v>
      </c>
    </row>
    <row r="6823" spans="2:9" x14ac:dyDescent="0.3">
      <c r="B6823" s="15">
        <v>1944703</v>
      </c>
      <c r="C6823" s="16">
        <v>45349</v>
      </c>
      <c r="D6823" s="15">
        <v>467</v>
      </c>
      <c r="E6823" t="str">
        <f>VLOOKUP(D6823,Customers!$B$8:$C$1412,2,FALSE)</f>
        <v>Pharmasave - 616</v>
      </c>
      <c r="F6823" s="15">
        <v>3</v>
      </c>
      <c r="G6823" s="15" t="str">
        <f>VLOOKUP(F6823,'Other Data'!$B$17:$C$24,2,FALSE)</f>
        <v>ProductC</v>
      </c>
      <c r="H6823" s="18">
        <v>45349.738483796311</v>
      </c>
      <c r="I6823" s="15">
        <v>144</v>
      </c>
    </row>
    <row r="6824" spans="2:9" x14ac:dyDescent="0.3">
      <c r="B6824" s="15">
        <v>1944704</v>
      </c>
      <c r="C6824" s="16">
        <v>45349</v>
      </c>
      <c r="D6824" s="15">
        <v>99</v>
      </c>
      <c r="E6824" t="str">
        <f>VLOOKUP(D6824,Customers!$B$8:$C$1412,2,FALSE)</f>
        <v>Casa Luca</v>
      </c>
      <c r="F6824" s="15">
        <v>6</v>
      </c>
      <c r="G6824" s="15" t="str">
        <f>VLOOKUP(F6824,'Other Data'!$B$17:$C$24,2,FALSE)</f>
        <v>ProductF</v>
      </c>
      <c r="H6824" s="18">
        <v>45349.754293981496</v>
      </c>
      <c r="I6824" s="15">
        <v>155</v>
      </c>
    </row>
    <row r="6825" spans="2:9" x14ac:dyDescent="0.3">
      <c r="B6825" s="15">
        <v>1944705</v>
      </c>
      <c r="C6825" s="16">
        <v>45349</v>
      </c>
      <c r="D6825" s="15">
        <v>498</v>
      </c>
      <c r="E6825" t="str">
        <f>VLOOKUP(D6825,Customers!$B$8:$C$1412,2,FALSE)</f>
        <v>Evensong Gifts</v>
      </c>
      <c r="F6825" s="15">
        <v>6</v>
      </c>
      <c r="G6825" s="15" t="str">
        <f>VLOOKUP(F6825,'Other Data'!$B$17:$C$24,2,FALSE)</f>
        <v>ProductF</v>
      </c>
      <c r="H6825" s="18">
        <v>45349.768761574087</v>
      </c>
      <c r="I6825" s="15">
        <v>177</v>
      </c>
    </row>
    <row r="6826" spans="2:9" x14ac:dyDescent="0.3">
      <c r="B6826" s="15">
        <v>1944706</v>
      </c>
      <c r="C6826" s="16">
        <v>45349</v>
      </c>
      <c r="D6826" s="15">
        <v>438</v>
      </c>
      <c r="E6826" t="str">
        <f>VLOOKUP(D6826,Customers!$B$8:$C$1412,2,FALSE)</f>
        <v>La Maison Gift Shop</v>
      </c>
      <c r="F6826" s="15">
        <v>6</v>
      </c>
      <c r="G6826" s="15" t="str">
        <f>VLOOKUP(F6826,'Other Data'!$B$17:$C$24,2,FALSE)</f>
        <v>ProductF</v>
      </c>
      <c r="H6826" s="18">
        <v>45349.782361111123</v>
      </c>
      <c r="I6826" s="15">
        <v>155</v>
      </c>
    </row>
    <row r="6827" spans="2:9" x14ac:dyDescent="0.3">
      <c r="B6827" s="15">
        <v>1944707</v>
      </c>
      <c r="C6827" s="16">
        <v>45349</v>
      </c>
      <c r="D6827" s="15">
        <v>417</v>
      </c>
      <c r="E6827" t="str">
        <f>VLOOKUP(D6827,Customers!$B$8:$C$1412,2,FALSE)</f>
        <v>Charmed Life</v>
      </c>
      <c r="F6827" s="15">
        <v>2</v>
      </c>
      <c r="G6827" s="15" t="str">
        <f>VLOOKUP(F6827,'Other Data'!$B$17:$C$24,2,FALSE)</f>
        <v>ProductB</v>
      </c>
      <c r="H6827" s="18">
        <v>45349.794918981497</v>
      </c>
      <c r="I6827" s="15">
        <v>151</v>
      </c>
    </row>
    <row r="6828" spans="2:9" x14ac:dyDescent="0.3">
      <c r="B6828" s="15">
        <v>1944708</v>
      </c>
      <c r="C6828" s="16">
        <v>45349</v>
      </c>
      <c r="D6828" s="15">
        <v>732</v>
      </c>
      <c r="E6828" t="str">
        <f>VLOOKUP(D6828,Customers!$B$8:$C$1412,2,FALSE)</f>
        <v>Newfoundland To Nanaimo</v>
      </c>
      <c r="F6828" s="15">
        <v>6</v>
      </c>
      <c r="G6828" s="15" t="str">
        <f>VLOOKUP(F6828,'Other Data'!$B$17:$C$24,2,FALSE)</f>
        <v>ProductF</v>
      </c>
      <c r="H6828" s="18">
        <v>45349.811180555575</v>
      </c>
      <c r="I6828" s="15">
        <v>171</v>
      </c>
    </row>
    <row r="6829" spans="2:9" x14ac:dyDescent="0.3">
      <c r="B6829" s="15">
        <v>1944709</v>
      </c>
      <c r="C6829" s="16">
        <v>45349</v>
      </c>
      <c r="D6829" s="15">
        <v>701</v>
      </c>
      <c r="E6829" t="str">
        <f>VLOOKUP(D6829,Customers!$B$8:$C$1412,2,FALSE)</f>
        <v>Super Dollar Store</v>
      </c>
      <c r="F6829" s="15">
        <v>1</v>
      </c>
      <c r="G6829" s="15" t="str">
        <f>VLOOKUP(F6829,'Other Data'!$B$17:$C$24,2,FALSE)</f>
        <v>ProductA</v>
      </c>
      <c r="H6829" s="18">
        <v>45349.827071759275</v>
      </c>
      <c r="I6829" s="15">
        <v>149</v>
      </c>
    </row>
    <row r="6830" spans="2:9" x14ac:dyDescent="0.3">
      <c r="B6830" s="15">
        <v>1944710</v>
      </c>
      <c r="C6830" s="16">
        <v>45349</v>
      </c>
      <c r="D6830" s="15">
        <v>239</v>
      </c>
      <c r="E6830" t="str">
        <f>VLOOKUP(D6830,Customers!$B$8:$C$1412,2,FALSE)</f>
        <v>Mister Keys Ltd</v>
      </c>
      <c r="F6830" s="15">
        <v>1</v>
      </c>
      <c r="G6830" s="15" t="str">
        <f>VLOOKUP(F6830,'Other Data'!$B$17:$C$24,2,FALSE)</f>
        <v>ProductA</v>
      </c>
      <c r="H6830" s="18">
        <v>45349.837916666685</v>
      </c>
      <c r="I6830" s="15">
        <v>140</v>
      </c>
    </row>
    <row r="6831" spans="2:9" x14ac:dyDescent="0.3">
      <c r="B6831" s="15">
        <v>1944711</v>
      </c>
      <c r="C6831" s="16">
        <v>45349</v>
      </c>
      <c r="D6831" s="15">
        <v>549</v>
      </c>
      <c r="E6831" t="str">
        <f>VLOOKUP(D6831,Customers!$B$8:$C$1412,2,FALSE)</f>
        <v>East Village</v>
      </c>
      <c r="F6831" s="15">
        <v>2</v>
      </c>
      <c r="G6831" s="15" t="str">
        <f>VLOOKUP(F6831,'Other Data'!$B$17:$C$24,2,FALSE)</f>
        <v>ProductB</v>
      </c>
      <c r="H6831" s="18">
        <v>45349.849525462982</v>
      </c>
      <c r="I6831" s="15">
        <v>151</v>
      </c>
    </row>
    <row r="6832" spans="2:9" x14ac:dyDescent="0.3">
      <c r="B6832" s="15">
        <v>1944712</v>
      </c>
      <c r="C6832" s="16">
        <v>45349</v>
      </c>
      <c r="D6832" s="15">
        <v>148</v>
      </c>
      <c r="E6832" t="str">
        <f>VLOOKUP(D6832,Customers!$B$8:$C$1412,2,FALSE)</f>
        <v>Just Curious</v>
      </c>
      <c r="F6832" s="15">
        <v>6</v>
      </c>
      <c r="G6832" s="15" t="str">
        <f>VLOOKUP(F6832,'Other Data'!$B$17:$C$24,2,FALSE)</f>
        <v>ProductF</v>
      </c>
      <c r="H6832" s="18">
        <v>45349.862488425948</v>
      </c>
      <c r="I6832" s="15">
        <v>141</v>
      </c>
    </row>
    <row r="6833" spans="2:9" x14ac:dyDescent="0.3">
      <c r="B6833" s="15">
        <v>1944713</v>
      </c>
      <c r="C6833" s="16">
        <v>45349</v>
      </c>
      <c r="D6833" s="15">
        <v>676</v>
      </c>
      <c r="E6833" t="str">
        <f>VLOOKUP(D6833,Customers!$B$8:$C$1412,2,FALSE)</f>
        <v>Blacks Pharmacy</v>
      </c>
      <c r="F6833" s="15">
        <v>5</v>
      </c>
      <c r="G6833" s="15" t="str">
        <f>VLOOKUP(F6833,'Other Data'!$B$17:$C$24,2,FALSE)</f>
        <v>ProductE</v>
      </c>
      <c r="H6833" s="18">
        <v>45349.875289351876</v>
      </c>
      <c r="I6833" s="15">
        <v>152</v>
      </c>
    </row>
    <row r="6834" spans="2:9" x14ac:dyDescent="0.3">
      <c r="B6834" s="15">
        <v>1944714</v>
      </c>
      <c r="C6834" s="16">
        <v>45349</v>
      </c>
      <c r="D6834" s="15">
        <v>277</v>
      </c>
      <c r="E6834" t="str">
        <f>VLOOKUP(D6834,Customers!$B$8:$C$1412,2,FALSE)</f>
        <v>Pinocchio's Pick Of The Crop</v>
      </c>
      <c r="F6834" s="15">
        <v>3</v>
      </c>
      <c r="G6834" s="15" t="str">
        <f>VLOOKUP(F6834,'Other Data'!$B$17:$C$24,2,FALSE)</f>
        <v>ProductC</v>
      </c>
      <c r="H6834" s="18">
        <v>45349.888726851874</v>
      </c>
      <c r="I6834" s="15">
        <v>144</v>
      </c>
    </row>
    <row r="6835" spans="2:9" x14ac:dyDescent="0.3">
      <c r="B6835" s="15">
        <v>1944715</v>
      </c>
      <c r="C6835" s="16">
        <v>45349</v>
      </c>
      <c r="D6835" s="15">
        <v>301</v>
      </c>
      <c r="E6835" t="str">
        <f>VLOOKUP(D6835,Customers!$B$8:$C$1412,2,FALSE)</f>
        <v>Maple IDA</v>
      </c>
      <c r="F6835" s="15">
        <v>6</v>
      </c>
      <c r="G6835" s="15" t="str">
        <f>VLOOKUP(F6835,'Other Data'!$B$17:$C$24,2,FALSE)</f>
        <v>ProductF</v>
      </c>
      <c r="H6835" s="18">
        <v>45349.904259259281</v>
      </c>
      <c r="I6835" s="15">
        <v>146</v>
      </c>
    </row>
    <row r="6836" spans="2:9" x14ac:dyDescent="0.3">
      <c r="B6836" s="15">
        <v>1944716</v>
      </c>
      <c r="C6836" s="16">
        <v>45349</v>
      </c>
      <c r="D6836" s="15">
        <v>588</v>
      </c>
      <c r="E6836" t="str">
        <f>VLOOKUP(D6836,Customers!$B$8:$C$1412,2,FALSE)</f>
        <v>Painted Cottage</v>
      </c>
      <c r="F6836" s="15">
        <v>5</v>
      </c>
      <c r="G6836" s="15" t="str">
        <f>VLOOKUP(F6836,'Other Data'!$B$17:$C$24,2,FALSE)</f>
        <v>ProductE</v>
      </c>
      <c r="H6836" s="18">
        <v>45349.913495370391</v>
      </c>
      <c r="I6836" s="15">
        <v>164</v>
      </c>
    </row>
    <row r="6837" spans="2:9" x14ac:dyDescent="0.3">
      <c r="B6837" s="15">
        <v>1944717</v>
      </c>
      <c r="C6837" s="16">
        <v>45349</v>
      </c>
      <c r="D6837" s="15">
        <v>516</v>
      </c>
      <c r="E6837" t="str">
        <f>VLOOKUP(D6837,Customers!$B$8:$C$1412,2,FALSE)</f>
        <v>Shopper Drug Mart - 0545</v>
      </c>
      <c r="F6837" s="15">
        <v>3</v>
      </c>
      <c r="G6837" s="15" t="str">
        <f>VLOOKUP(F6837,'Other Data'!$B$17:$C$24,2,FALSE)</f>
        <v>ProductC</v>
      </c>
      <c r="H6837" s="18">
        <v>45349.925000000017</v>
      </c>
      <c r="I6837" s="15">
        <v>154</v>
      </c>
    </row>
    <row r="6838" spans="2:9" x14ac:dyDescent="0.3">
      <c r="B6838" s="15">
        <v>1944718</v>
      </c>
      <c r="C6838" s="16">
        <v>45350</v>
      </c>
      <c r="D6838" s="15">
        <v>1254</v>
      </c>
      <c r="E6838" t="str">
        <f>VLOOKUP(D6838,Customers!$B$8:$C$1412,2,FALSE)</f>
        <v>Outlet Emporium</v>
      </c>
      <c r="F6838" s="15">
        <v>3</v>
      </c>
      <c r="G6838" s="15" t="str">
        <f>VLOOKUP(F6838,'Other Data'!$B$17:$C$24,2,FALSE)</f>
        <v>ProductC</v>
      </c>
      <c r="H6838" s="18">
        <v>45350.333333333336</v>
      </c>
      <c r="I6838" s="15">
        <v>171</v>
      </c>
    </row>
    <row r="6839" spans="2:9" x14ac:dyDescent="0.3">
      <c r="B6839" s="15">
        <v>1944719</v>
      </c>
      <c r="C6839" s="16">
        <v>45350</v>
      </c>
      <c r="D6839" s="15">
        <v>259</v>
      </c>
      <c r="E6839" t="str">
        <f>VLOOKUP(D6839,Customers!$B$8:$C$1412,2,FALSE)</f>
        <v>Impressionable Gifts</v>
      </c>
      <c r="F6839" s="15">
        <v>3</v>
      </c>
      <c r="G6839" s="15" t="str">
        <f>VLOOKUP(F6839,'Other Data'!$B$17:$C$24,2,FALSE)</f>
        <v>ProductC</v>
      </c>
      <c r="H6839" s="18">
        <v>45350.346863425926</v>
      </c>
      <c r="I6839" s="15">
        <v>167</v>
      </c>
    </row>
    <row r="6840" spans="2:9" x14ac:dyDescent="0.3">
      <c r="B6840" s="15">
        <v>1944720</v>
      </c>
      <c r="C6840" s="16">
        <v>45350</v>
      </c>
      <c r="D6840" s="15">
        <v>914</v>
      </c>
      <c r="E6840" t="str">
        <f>VLOOKUP(D6840,Customers!$B$8:$C$1412,2,FALSE)</f>
        <v>Jerrick's Lower East Side</v>
      </c>
      <c r="F6840" s="15">
        <v>5</v>
      </c>
      <c r="G6840" s="15" t="str">
        <f>VLOOKUP(F6840,'Other Data'!$B$17:$C$24,2,FALSE)</f>
        <v>ProductE</v>
      </c>
      <c r="H6840" s="18">
        <v>45350.355057870373</v>
      </c>
      <c r="I6840" s="15">
        <v>147</v>
      </c>
    </row>
    <row r="6841" spans="2:9" x14ac:dyDescent="0.3">
      <c r="B6841" s="15">
        <v>1944721</v>
      </c>
      <c r="C6841" s="16">
        <v>45350</v>
      </c>
      <c r="D6841" s="15">
        <v>342</v>
      </c>
      <c r="E6841" t="str">
        <f>VLOOKUP(D6841,Customers!$B$8:$C$1412,2,FALSE)</f>
        <v>Garfield Hallmark</v>
      </c>
      <c r="F6841" s="15">
        <v>1</v>
      </c>
      <c r="G6841" s="15" t="str">
        <f>VLOOKUP(F6841,'Other Data'!$B$17:$C$24,2,FALSE)</f>
        <v>ProductA</v>
      </c>
      <c r="H6841" s="18">
        <v>45350.370115740741</v>
      </c>
      <c r="I6841" s="15">
        <v>165</v>
      </c>
    </row>
    <row r="6842" spans="2:9" x14ac:dyDescent="0.3">
      <c r="B6842" s="15">
        <v>1944722</v>
      </c>
      <c r="C6842" s="16">
        <v>45350</v>
      </c>
      <c r="D6842" s="15">
        <v>756</v>
      </c>
      <c r="E6842" t="str">
        <f>VLOOKUP(D6842,Customers!$B$8:$C$1412,2,FALSE)</f>
        <v>Casa De Moda</v>
      </c>
      <c r="F6842" s="15">
        <v>2</v>
      </c>
      <c r="G6842" s="15" t="str">
        <f>VLOOKUP(F6842,'Other Data'!$B$17:$C$24,2,FALSE)</f>
        <v>ProductB</v>
      </c>
      <c r="H6842" s="18">
        <v>45350.380347222221</v>
      </c>
      <c r="I6842" s="15">
        <v>171</v>
      </c>
    </row>
    <row r="6843" spans="2:9" x14ac:dyDescent="0.3">
      <c r="B6843" s="15">
        <v>1944723</v>
      </c>
      <c r="C6843" s="16">
        <v>45350</v>
      </c>
      <c r="D6843" s="15">
        <v>922</v>
      </c>
      <c r="E6843" t="str">
        <f>VLOOKUP(D6843,Customers!$B$8:$C$1412,2,FALSE)</f>
        <v>The Farmer's Museum</v>
      </c>
      <c r="F6843" s="15">
        <v>1</v>
      </c>
      <c r="G6843" s="15" t="str">
        <f>VLOOKUP(F6843,'Other Data'!$B$17:$C$24,2,FALSE)</f>
        <v>ProductA</v>
      </c>
      <c r="H6843" s="18">
        <v>45350.391655092593</v>
      </c>
      <c r="I6843" s="15">
        <v>148</v>
      </c>
    </row>
    <row r="6844" spans="2:9" x14ac:dyDescent="0.3">
      <c r="B6844" s="15">
        <v>1944724</v>
      </c>
      <c r="C6844" s="16">
        <v>45350</v>
      </c>
      <c r="D6844" s="15">
        <v>295</v>
      </c>
      <c r="E6844" t="str">
        <f>VLOOKUP(D6844,Customers!$B$8:$C$1412,2,FALSE)</f>
        <v>SDM - 707</v>
      </c>
      <c r="F6844" s="15">
        <v>4</v>
      </c>
      <c r="G6844" s="15" t="str">
        <f>VLOOKUP(F6844,'Other Data'!$B$17:$C$24,2,FALSE)</f>
        <v>ProductD</v>
      </c>
      <c r="H6844" s="18">
        <v>45350.404340277775</v>
      </c>
      <c r="I6844" s="15">
        <v>157</v>
      </c>
    </row>
    <row r="6845" spans="2:9" x14ac:dyDescent="0.3">
      <c r="B6845" s="15">
        <v>1944725</v>
      </c>
      <c r="C6845" s="16">
        <v>45350</v>
      </c>
      <c r="D6845" s="15">
        <v>341</v>
      </c>
      <c r="E6845" t="str">
        <f>VLOOKUP(D6845,Customers!$B$8:$C$1412,2,FALSE)</f>
        <v>Zellers Store #237</v>
      </c>
      <c r="F6845" s="15">
        <v>3</v>
      </c>
      <c r="G6845" s="15" t="str">
        <f>VLOOKUP(F6845,'Other Data'!$B$17:$C$24,2,FALSE)</f>
        <v>ProductC</v>
      </c>
      <c r="H6845" s="18">
        <v>45350.417812499996</v>
      </c>
      <c r="I6845" s="15">
        <v>179</v>
      </c>
    </row>
    <row r="6846" spans="2:9" x14ac:dyDescent="0.3">
      <c r="B6846" s="15">
        <v>1944726</v>
      </c>
      <c r="C6846" s="16">
        <v>45350</v>
      </c>
      <c r="D6846" s="15">
        <v>1275</v>
      </c>
      <c r="E6846" t="str">
        <f>VLOOKUP(D6846,Customers!$B$8:$C$1412,2,FALSE)</f>
        <v>Ramada Express Hotel &amp; Casino</v>
      </c>
      <c r="F6846" s="15">
        <v>2</v>
      </c>
      <c r="G6846" s="15" t="str">
        <f>VLOOKUP(F6846,'Other Data'!$B$17:$C$24,2,FALSE)</f>
        <v>ProductB</v>
      </c>
      <c r="H6846" s="18">
        <v>45350.428657407407</v>
      </c>
      <c r="I6846" s="15">
        <v>177</v>
      </c>
    </row>
    <row r="6847" spans="2:9" x14ac:dyDescent="0.3">
      <c r="B6847" s="15">
        <v>1944727</v>
      </c>
      <c r="C6847" s="16">
        <v>45350</v>
      </c>
      <c r="D6847" s="15">
        <v>844</v>
      </c>
      <c r="E6847" t="str">
        <f>VLOOKUP(D6847,Customers!$B$8:$C$1412,2,FALSE)</f>
        <v>Classic Home &amp; Garden</v>
      </c>
      <c r="F6847" s="15">
        <v>3</v>
      </c>
      <c r="G6847" s="15" t="str">
        <f>VLOOKUP(F6847,'Other Data'!$B$17:$C$24,2,FALSE)</f>
        <v>ProductC</v>
      </c>
      <c r="H6847" s="18">
        <v>45350.438807870371</v>
      </c>
      <c r="I6847" s="15">
        <v>165</v>
      </c>
    </row>
    <row r="6848" spans="2:9" x14ac:dyDescent="0.3">
      <c r="B6848" s="15">
        <v>1944728</v>
      </c>
      <c r="C6848" s="16">
        <v>45350</v>
      </c>
      <c r="D6848" s="15">
        <v>169</v>
      </c>
      <c r="E6848" t="str">
        <f>VLOOKUP(D6848,Customers!$B$8:$C$1412,2,FALSE)</f>
        <v>Just Toys</v>
      </c>
      <c r="F6848" s="15">
        <v>6</v>
      </c>
      <c r="G6848" s="15" t="str">
        <f>VLOOKUP(F6848,'Other Data'!$B$17:$C$24,2,FALSE)</f>
        <v>ProductF</v>
      </c>
      <c r="H6848" s="18">
        <v>45350.451458333337</v>
      </c>
      <c r="I6848" s="15">
        <v>141</v>
      </c>
    </row>
    <row r="6849" spans="2:9" x14ac:dyDescent="0.3">
      <c r="B6849" s="15">
        <v>1944729</v>
      </c>
      <c r="C6849" s="16">
        <v>45350</v>
      </c>
      <c r="D6849" s="15">
        <v>958</v>
      </c>
      <c r="E6849" t="str">
        <f>VLOOKUP(D6849,Customers!$B$8:$C$1412,2,FALSE)</f>
        <v>Sandts Pharmacy</v>
      </c>
      <c r="F6849" s="15">
        <v>4</v>
      </c>
      <c r="G6849" s="15" t="str">
        <f>VLOOKUP(F6849,'Other Data'!$B$17:$C$24,2,FALSE)</f>
        <v>ProductD</v>
      </c>
      <c r="H6849" s="18">
        <v>45350.466458333336</v>
      </c>
      <c r="I6849" s="15">
        <v>148</v>
      </c>
    </row>
    <row r="6850" spans="2:9" x14ac:dyDescent="0.3">
      <c r="B6850" s="15">
        <v>1944730</v>
      </c>
      <c r="C6850" s="16">
        <v>45350</v>
      </c>
      <c r="D6850" s="15">
        <v>917</v>
      </c>
      <c r="E6850" t="str">
        <f>VLOOKUP(D6850,Customers!$B$8:$C$1412,2,FALSE)</f>
        <v>Adam's Fairacre Farms</v>
      </c>
      <c r="F6850" s="15">
        <v>2</v>
      </c>
      <c r="G6850" s="15" t="str">
        <f>VLOOKUP(F6850,'Other Data'!$B$17:$C$24,2,FALSE)</f>
        <v>ProductB</v>
      </c>
      <c r="H6850" s="18">
        <v>45350.480983796297</v>
      </c>
      <c r="I6850" s="15">
        <v>171</v>
      </c>
    </row>
    <row r="6851" spans="2:9" x14ac:dyDescent="0.3">
      <c r="B6851" s="15">
        <v>1944731</v>
      </c>
      <c r="C6851" s="16">
        <v>45350</v>
      </c>
      <c r="D6851" s="15">
        <v>450</v>
      </c>
      <c r="E6851" t="str">
        <f>VLOOKUP(D6851,Customers!$B$8:$C$1412,2,FALSE)</f>
        <v>Teddybears &amp; Friends</v>
      </c>
      <c r="F6851" s="15">
        <v>6</v>
      </c>
      <c r="G6851" s="15" t="str">
        <f>VLOOKUP(F6851,'Other Data'!$B$17:$C$24,2,FALSE)</f>
        <v>ProductF</v>
      </c>
      <c r="H6851" s="18">
        <v>45350.494351851856</v>
      </c>
      <c r="I6851" s="15">
        <v>172</v>
      </c>
    </row>
    <row r="6852" spans="2:9" x14ac:dyDescent="0.3">
      <c r="B6852" s="15">
        <v>1944732</v>
      </c>
      <c r="C6852" s="16">
        <v>45350</v>
      </c>
      <c r="D6852" s="15">
        <v>967</v>
      </c>
      <c r="E6852" t="str">
        <f>VLOOKUP(D6852,Customers!$B$8:$C$1412,2,FALSE)</f>
        <v>Gateway Pharmacy</v>
      </c>
      <c r="F6852" s="15">
        <v>4</v>
      </c>
      <c r="G6852" s="15" t="str">
        <f>VLOOKUP(F6852,'Other Data'!$B$17:$C$24,2,FALSE)</f>
        <v>ProductD</v>
      </c>
      <c r="H6852" s="18">
        <v>45350.506192129636</v>
      </c>
      <c r="I6852" s="15">
        <v>156</v>
      </c>
    </row>
    <row r="6853" spans="2:9" x14ac:dyDescent="0.3">
      <c r="B6853" s="15">
        <v>1944733</v>
      </c>
      <c r="C6853" s="16">
        <v>45350</v>
      </c>
      <c r="D6853" s="15">
        <v>280</v>
      </c>
      <c r="E6853" t="str">
        <f>VLOOKUP(D6853,Customers!$B$8:$C$1412,2,FALSE)</f>
        <v>Oakville Trafalgar Hospital</v>
      </c>
      <c r="F6853" s="15">
        <v>1</v>
      </c>
      <c r="G6853" s="15" t="str">
        <f>VLOOKUP(F6853,'Other Data'!$B$17:$C$24,2,FALSE)</f>
        <v>ProductA</v>
      </c>
      <c r="H6853" s="18">
        <v>45350.517824074079</v>
      </c>
      <c r="I6853" s="15">
        <v>149</v>
      </c>
    </row>
    <row r="6854" spans="2:9" x14ac:dyDescent="0.3">
      <c r="B6854" s="15">
        <v>1944734</v>
      </c>
      <c r="C6854" s="16">
        <v>45350</v>
      </c>
      <c r="D6854" s="15">
        <v>1166</v>
      </c>
      <c r="E6854" t="str">
        <f>VLOOKUP(D6854,Customers!$B$8:$C$1412,2,FALSE)</f>
        <v>St Mary's Hospital</v>
      </c>
      <c r="F6854" s="15">
        <v>3</v>
      </c>
      <c r="G6854" s="15" t="str">
        <f>VLOOKUP(F6854,'Other Data'!$B$17:$C$24,2,FALSE)</f>
        <v>ProductC</v>
      </c>
      <c r="H6854" s="18">
        <v>45350.529421296298</v>
      </c>
      <c r="I6854" s="15">
        <v>157</v>
      </c>
    </row>
    <row r="6855" spans="2:9" x14ac:dyDescent="0.3">
      <c r="B6855" s="15">
        <v>1944735</v>
      </c>
      <c r="C6855" s="16">
        <v>45350</v>
      </c>
      <c r="D6855" s="15">
        <v>88</v>
      </c>
      <c r="E6855" t="str">
        <f>VLOOKUP(D6855,Customers!$B$8:$C$1412,2,FALSE)</f>
        <v>Origines</v>
      </c>
      <c r="F6855" s="15">
        <v>6</v>
      </c>
      <c r="G6855" s="15" t="str">
        <f>VLOOKUP(F6855,'Other Data'!$B$17:$C$24,2,FALSE)</f>
        <v>ProductF</v>
      </c>
      <c r="H6855" s="18">
        <v>45350.54482638889</v>
      </c>
      <c r="I6855" s="15">
        <v>142</v>
      </c>
    </row>
    <row r="6856" spans="2:9" x14ac:dyDescent="0.3">
      <c r="B6856" s="15">
        <v>1944736</v>
      </c>
      <c r="C6856" s="16">
        <v>45350</v>
      </c>
      <c r="D6856" s="15">
        <v>304</v>
      </c>
      <c r="E6856" t="str">
        <f>VLOOKUP(D6856,Customers!$B$8:$C$1412,2,FALSE)</f>
        <v>Seredipity Hair &amp; Gift Design</v>
      </c>
      <c r="F6856" s="15">
        <v>1</v>
      </c>
      <c r="G6856" s="15" t="str">
        <f>VLOOKUP(F6856,'Other Data'!$B$17:$C$24,2,FALSE)</f>
        <v>ProductA</v>
      </c>
      <c r="H6856" s="18">
        <v>45350.555810185186</v>
      </c>
      <c r="I6856" s="15">
        <v>176</v>
      </c>
    </row>
    <row r="6857" spans="2:9" x14ac:dyDescent="0.3">
      <c r="B6857" s="15">
        <v>1944737</v>
      </c>
      <c r="C6857" s="16">
        <v>45350</v>
      </c>
      <c r="D6857" s="15">
        <v>281</v>
      </c>
      <c r="E6857" t="str">
        <f>VLOOKUP(D6857,Customers!$B$8:$C$1412,2,FALSE)</f>
        <v>Cadeau Special</v>
      </c>
      <c r="F6857" s="15">
        <v>6</v>
      </c>
      <c r="G6857" s="15" t="str">
        <f>VLOOKUP(F6857,'Other Data'!$B$17:$C$24,2,FALSE)</f>
        <v>ProductF</v>
      </c>
      <c r="H6857" s="18">
        <v>45350.567025462966</v>
      </c>
      <c r="I6857" s="15">
        <v>172</v>
      </c>
    </row>
    <row r="6858" spans="2:9" x14ac:dyDescent="0.3">
      <c r="B6858" s="15">
        <v>1944738</v>
      </c>
      <c r="C6858" s="16">
        <v>45350</v>
      </c>
      <c r="D6858" s="15">
        <v>219</v>
      </c>
      <c r="E6858" t="str">
        <f>VLOOKUP(D6858,Customers!$B$8:$C$1412,2,FALSE)</f>
        <v>Shoppers Drug Mart # 788</v>
      </c>
      <c r="F6858" s="15">
        <v>4</v>
      </c>
      <c r="G6858" s="15" t="str">
        <f>VLOOKUP(F6858,'Other Data'!$B$17:$C$24,2,FALSE)</f>
        <v>ProductD</v>
      </c>
      <c r="H6858" s="18">
        <v>45350.580416666671</v>
      </c>
      <c r="I6858" s="15">
        <v>179</v>
      </c>
    </row>
    <row r="6859" spans="2:9" x14ac:dyDescent="0.3">
      <c r="B6859" s="15">
        <v>1944739</v>
      </c>
      <c r="C6859" s="16">
        <v>45350</v>
      </c>
      <c r="D6859" s="15">
        <v>661</v>
      </c>
      <c r="E6859" t="str">
        <f>VLOOKUP(D6859,Customers!$B$8:$C$1412,2,FALSE)</f>
        <v>Your Dollar Store With More #143</v>
      </c>
      <c r="F6859" s="15">
        <v>3</v>
      </c>
      <c r="G6859" s="15" t="str">
        <f>VLOOKUP(F6859,'Other Data'!$B$17:$C$24,2,FALSE)</f>
        <v>ProductC</v>
      </c>
      <c r="H6859" s="18">
        <v>45350.590046296304</v>
      </c>
      <c r="I6859" s="15">
        <v>151</v>
      </c>
    </row>
    <row r="6860" spans="2:9" x14ac:dyDescent="0.3">
      <c r="B6860" s="15">
        <v>1944740</v>
      </c>
      <c r="C6860" s="16">
        <v>45350</v>
      </c>
      <c r="D6860" s="15">
        <v>1275</v>
      </c>
      <c r="E6860" t="str">
        <f>VLOOKUP(D6860,Customers!$B$8:$C$1412,2,FALSE)</f>
        <v>Ramada Express Hotel &amp; Casino</v>
      </c>
      <c r="F6860" s="15">
        <v>3</v>
      </c>
      <c r="G6860" s="15" t="str">
        <f>VLOOKUP(F6860,'Other Data'!$B$17:$C$24,2,FALSE)</f>
        <v>ProductC</v>
      </c>
      <c r="H6860" s="18">
        <v>45350.604965277787</v>
      </c>
      <c r="I6860" s="15">
        <v>178</v>
      </c>
    </row>
    <row r="6861" spans="2:9" x14ac:dyDescent="0.3">
      <c r="B6861" s="15">
        <v>1944741</v>
      </c>
      <c r="C6861" s="16">
        <v>45350</v>
      </c>
      <c r="D6861" s="15">
        <v>598</v>
      </c>
      <c r="E6861" t="str">
        <f>VLOOKUP(D6861,Customers!$B$8:$C$1412,2,FALSE)</f>
        <v>Friends s - Foothills Hospital</v>
      </c>
      <c r="F6861" s="15">
        <v>1</v>
      </c>
      <c r="G6861" s="15" t="str">
        <f>VLOOKUP(F6861,'Other Data'!$B$17:$C$24,2,FALSE)</f>
        <v>ProductA</v>
      </c>
      <c r="H6861" s="18">
        <v>45350.615706018529</v>
      </c>
      <c r="I6861" s="15">
        <v>168</v>
      </c>
    </row>
    <row r="6862" spans="2:9" x14ac:dyDescent="0.3">
      <c r="B6862" s="15">
        <v>1944742</v>
      </c>
      <c r="C6862" s="16">
        <v>45350</v>
      </c>
      <c r="D6862" s="15">
        <v>749</v>
      </c>
      <c r="E6862" t="str">
        <f>VLOOKUP(D6862,Customers!$B$8:$C$1412,2,FALSE)</f>
        <v>Corretti Fashions PTE LTD</v>
      </c>
      <c r="F6862" s="15">
        <v>1</v>
      </c>
      <c r="G6862" s="15" t="str">
        <f>VLOOKUP(F6862,'Other Data'!$B$17:$C$24,2,FALSE)</f>
        <v>ProductA</v>
      </c>
      <c r="H6862" s="18">
        <v>45350.628912037049</v>
      </c>
      <c r="I6862" s="15">
        <v>145</v>
      </c>
    </row>
    <row r="6863" spans="2:9" x14ac:dyDescent="0.3">
      <c r="B6863" s="15">
        <v>1944743</v>
      </c>
      <c r="C6863" s="16">
        <v>45350</v>
      </c>
      <c r="D6863" s="15">
        <v>395</v>
      </c>
      <c r="E6863" t="str">
        <f>VLOOKUP(D6863,Customers!$B$8:$C$1412,2,FALSE)</f>
        <v>Top Dollar Bargain Centre #35</v>
      </c>
      <c r="F6863" s="15">
        <v>5</v>
      </c>
      <c r="G6863" s="15" t="str">
        <f>VLOOKUP(F6863,'Other Data'!$B$17:$C$24,2,FALSE)</f>
        <v>ProductE</v>
      </c>
      <c r="H6863" s="18">
        <v>45350.642905092602</v>
      </c>
      <c r="I6863" s="15">
        <v>152</v>
      </c>
    </row>
    <row r="6864" spans="2:9" x14ac:dyDescent="0.3">
      <c r="B6864" s="15">
        <v>1944744</v>
      </c>
      <c r="C6864" s="16">
        <v>45350</v>
      </c>
      <c r="D6864" s="15">
        <v>1388</v>
      </c>
      <c r="E6864" t="str">
        <f>VLOOKUP(D6864,Customers!$B$8:$C$1412,2,FALSE)</f>
        <v>Learning Express</v>
      </c>
      <c r="F6864" s="15">
        <v>3</v>
      </c>
      <c r="G6864" s="15" t="str">
        <f>VLOOKUP(F6864,'Other Data'!$B$17:$C$24,2,FALSE)</f>
        <v>ProductC</v>
      </c>
      <c r="H6864" s="18">
        <v>45350.656296296307</v>
      </c>
      <c r="I6864" s="15">
        <v>150</v>
      </c>
    </row>
    <row r="6865" spans="2:9" x14ac:dyDescent="0.3">
      <c r="B6865" s="15">
        <v>1944745</v>
      </c>
      <c r="C6865" s="16">
        <v>45350</v>
      </c>
      <c r="D6865" s="15">
        <v>1111</v>
      </c>
      <c r="E6865" t="str">
        <f>VLOOKUP(D6865,Customers!$B$8:$C$1412,2,FALSE)</f>
        <v>Mercy Franciscan Hospital</v>
      </c>
      <c r="F6865" s="15">
        <v>2</v>
      </c>
      <c r="G6865" s="15" t="str">
        <f>VLOOKUP(F6865,'Other Data'!$B$17:$C$24,2,FALSE)</f>
        <v>ProductB</v>
      </c>
      <c r="H6865" s="18">
        <v>45350.668819444458</v>
      </c>
      <c r="I6865" s="15">
        <v>152</v>
      </c>
    </row>
    <row r="6866" spans="2:9" x14ac:dyDescent="0.3">
      <c r="B6866" s="15">
        <v>1944746</v>
      </c>
      <c r="C6866" s="16">
        <v>45350</v>
      </c>
      <c r="D6866" s="15">
        <v>1131</v>
      </c>
      <c r="E6866" t="str">
        <f>VLOOKUP(D6866,Customers!$B$8:$C$1412,2,FALSE)</f>
        <v>Ivy Trellis, The</v>
      </c>
      <c r="F6866" s="15">
        <v>3</v>
      </c>
      <c r="G6866" s="15" t="str">
        <f>VLOOKUP(F6866,'Other Data'!$B$17:$C$24,2,FALSE)</f>
        <v>ProductC</v>
      </c>
      <c r="H6866" s="18">
        <v>45350.683368055572</v>
      </c>
      <c r="I6866" s="15">
        <v>144</v>
      </c>
    </row>
    <row r="6867" spans="2:9" x14ac:dyDescent="0.3">
      <c r="B6867" s="15">
        <v>1944747</v>
      </c>
      <c r="C6867" s="16">
        <v>45350</v>
      </c>
      <c r="D6867" s="15">
        <v>405</v>
      </c>
      <c r="E6867" t="str">
        <f>VLOOKUP(D6867,Customers!$B$8:$C$1412,2,FALSE)</f>
        <v>Groovy Garnish</v>
      </c>
      <c r="F6867" s="15">
        <v>3</v>
      </c>
      <c r="G6867" s="15" t="str">
        <f>VLOOKUP(F6867,'Other Data'!$B$17:$C$24,2,FALSE)</f>
        <v>ProductC</v>
      </c>
      <c r="H6867" s="18">
        <v>45350.693541666682</v>
      </c>
      <c r="I6867" s="15">
        <v>153</v>
      </c>
    </row>
    <row r="6868" spans="2:9" x14ac:dyDescent="0.3">
      <c r="B6868" s="15">
        <v>1944748</v>
      </c>
      <c r="C6868" s="16">
        <v>45350</v>
      </c>
      <c r="D6868" s="15">
        <v>152</v>
      </c>
      <c r="E6868" t="str">
        <f>VLOOKUP(D6868,Customers!$B$8:$C$1412,2,FALSE)</f>
        <v>NORTH POLE TREASURES</v>
      </c>
      <c r="F6868" s="15">
        <v>6</v>
      </c>
      <c r="G6868" s="15" t="str">
        <f>VLOOKUP(F6868,'Other Data'!$B$17:$C$24,2,FALSE)</f>
        <v>ProductF</v>
      </c>
      <c r="H6868" s="18">
        <v>45350.702002314829</v>
      </c>
      <c r="I6868" s="15">
        <v>151</v>
      </c>
    </row>
    <row r="6869" spans="2:9" x14ac:dyDescent="0.3">
      <c r="B6869" s="15">
        <v>1944749</v>
      </c>
      <c r="C6869" s="16">
        <v>45350</v>
      </c>
      <c r="D6869" s="15">
        <v>634</v>
      </c>
      <c r="E6869" t="str">
        <f>VLOOKUP(D6869,Customers!$B$8:$C$1412,2,FALSE)</f>
        <v>Pharmasave - 314</v>
      </c>
      <c r="F6869" s="15">
        <v>3</v>
      </c>
      <c r="G6869" s="15" t="str">
        <f>VLOOKUP(F6869,'Other Data'!$B$17:$C$24,2,FALSE)</f>
        <v>ProductC</v>
      </c>
      <c r="H6869" s="18">
        <v>45350.717743055568</v>
      </c>
      <c r="I6869" s="15">
        <v>146</v>
      </c>
    </row>
    <row r="6870" spans="2:9" x14ac:dyDescent="0.3">
      <c r="B6870" s="15">
        <v>1944750</v>
      </c>
      <c r="C6870" s="16">
        <v>45350</v>
      </c>
      <c r="D6870" s="15">
        <v>1096</v>
      </c>
      <c r="E6870" t="str">
        <f>VLOOKUP(D6870,Customers!$B$8:$C$1412,2,FALSE)</f>
        <v>Kozel Decorating</v>
      </c>
      <c r="F6870" s="15">
        <v>2</v>
      </c>
      <c r="G6870" s="15" t="str">
        <f>VLOOKUP(F6870,'Other Data'!$B$17:$C$24,2,FALSE)</f>
        <v>ProductB</v>
      </c>
      <c r="H6870" s="18">
        <v>45350.732939814829</v>
      </c>
      <c r="I6870" s="15">
        <v>174</v>
      </c>
    </row>
    <row r="6871" spans="2:9" x14ac:dyDescent="0.3">
      <c r="B6871" s="15">
        <v>1944751</v>
      </c>
      <c r="C6871" s="16">
        <v>45350</v>
      </c>
      <c r="D6871" s="15">
        <v>755</v>
      </c>
      <c r="E6871" t="str">
        <f>VLOOKUP(D6871,Customers!$B$8:$C$1412,2,FALSE)</f>
        <v>Caritas Health Services Gift Shop</v>
      </c>
      <c r="F6871" s="15">
        <v>1</v>
      </c>
      <c r="G6871" s="15" t="str">
        <f>VLOOKUP(F6871,'Other Data'!$B$17:$C$24,2,FALSE)</f>
        <v>ProductA</v>
      </c>
      <c r="H6871" s="18">
        <v>45350.748912037052</v>
      </c>
      <c r="I6871" s="15">
        <v>176</v>
      </c>
    </row>
    <row r="6872" spans="2:9" x14ac:dyDescent="0.3">
      <c r="B6872" s="15">
        <v>1944752</v>
      </c>
      <c r="C6872" s="16">
        <v>45350</v>
      </c>
      <c r="D6872" s="15">
        <v>1395</v>
      </c>
      <c r="E6872" t="str">
        <f>VLOOKUP(D6872,Customers!$B$8:$C$1412,2,FALSE)</f>
        <v>Red Covered Bridge Shop</v>
      </c>
      <c r="F6872" s="15">
        <v>6</v>
      </c>
      <c r="G6872" s="15" t="str">
        <f>VLOOKUP(F6872,'Other Data'!$B$17:$C$24,2,FALSE)</f>
        <v>ProductF</v>
      </c>
      <c r="H6872" s="18">
        <v>45350.762233796311</v>
      </c>
      <c r="I6872" s="15">
        <v>145</v>
      </c>
    </row>
    <row r="6873" spans="2:9" x14ac:dyDescent="0.3">
      <c r="B6873" s="15">
        <v>1944753</v>
      </c>
      <c r="C6873" s="16">
        <v>45350</v>
      </c>
      <c r="D6873" s="15">
        <v>204</v>
      </c>
      <c r="E6873" t="str">
        <f>VLOOKUP(D6873,Customers!$B$8:$C$1412,2,FALSE)</f>
        <v>Lynn</v>
      </c>
      <c r="F6873" s="15">
        <v>3</v>
      </c>
      <c r="G6873" s="15" t="str">
        <f>VLOOKUP(F6873,'Other Data'!$B$17:$C$24,2,FALSE)</f>
        <v>ProductC</v>
      </c>
      <c r="H6873" s="18">
        <v>45350.773136574091</v>
      </c>
      <c r="I6873" s="15">
        <v>179</v>
      </c>
    </row>
    <row r="6874" spans="2:9" x14ac:dyDescent="0.3">
      <c r="B6874" s="15">
        <v>1944754</v>
      </c>
      <c r="C6874" s="16">
        <v>45350</v>
      </c>
      <c r="D6874" s="15">
        <v>691</v>
      </c>
      <c r="E6874" t="str">
        <f>VLOOKUP(D6874,Customers!$B$8:$C$1412,2,FALSE)</f>
        <v>Dollar Dollar</v>
      </c>
      <c r="F6874" s="15">
        <v>3</v>
      </c>
      <c r="G6874" s="15" t="str">
        <f>VLOOKUP(F6874,'Other Data'!$B$17:$C$24,2,FALSE)</f>
        <v>ProductC</v>
      </c>
      <c r="H6874" s="18">
        <v>45350.787685185205</v>
      </c>
      <c r="I6874" s="15">
        <v>150</v>
      </c>
    </row>
    <row r="6875" spans="2:9" x14ac:dyDescent="0.3">
      <c r="B6875" s="15">
        <v>1944755</v>
      </c>
      <c r="C6875" s="16">
        <v>45350</v>
      </c>
      <c r="D6875" s="15">
        <v>1101</v>
      </c>
      <c r="E6875" t="str">
        <f>VLOOKUP(D6875,Customers!$B$8:$C$1412,2,FALSE)</f>
        <v>Creative Irish Gifts</v>
      </c>
      <c r="F6875" s="15">
        <v>3</v>
      </c>
      <c r="G6875" s="15" t="str">
        <f>VLOOKUP(F6875,'Other Data'!$B$17:$C$24,2,FALSE)</f>
        <v>ProductC</v>
      </c>
      <c r="H6875" s="18">
        <v>45350.801851851873</v>
      </c>
      <c r="I6875" s="15">
        <v>179</v>
      </c>
    </row>
    <row r="6876" spans="2:9" x14ac:dyDescent="0.3">
      <c r="B6876" s="15">
        <v>1944756</v>
      </c>
      <c r="C6876" s="16">
        <v>45350</v>
      </c>
      <c r="D6876" s="15">
        <v>425</v>
      </c>
      <c r="E6876" t="str">
        <f>VLOOKUP(D6876,Customers!$B$8:$C$1412,2,FALSE)</f>
        <v>Bk Brandnames</v>
      </c>
      <c r="F6876" s="15">
        <v>2</v>
      </c>
      <c r="G6876" s="15" t="str">
        <f>VLOOKUP(F6876,'Other Data'!$B$17:$C$24,2,FALSE)</f>
        <v>ProductB</v>
      </c>
      <c r="H6876" s="18">
        <v>45350.80994212965</v>
      </c>
      <c r="I6876" s="15">
        <v>157</v>
      </c>
    </row>
    <row r="6877" spans="2:9" x14ac:dyDescent="0.3">
      <c r="B6877" s="15">
        <v>1944757</v>
      </c>
      <c r="C6877" s="16">
        <v>45350</v>
      </c>
      <c r="D6877" s="15">
        <v>1067</v>
      </c>
      <c r="E6877" t="str">
        <f>VLOOKUP(D6877,Customers!$B$8:$C$1412,2,FALSE)</f>
        <v>Country Music Hall of Fame and Museum</v>
      </c>
      <c r="F6877" s="15">
        <v>1</v>
      </c>
      <c r="G6877" s="15" t="str">
        <f>VLOOKUP(F6877,'Other Data'!$B$17:$C$24,2,FALSE)</f>
        <v>ProductA</v>
      </c>
      <c r="H6877" s="18">
        <v>45350.825543981504</v>
      </c>
      <c r="I6877" s="15">
        <v>176</v>
      </c>
    </row>
    <row r="6878" spans="2:9" x14ac:dyDescent="0.3">
      <c r="B6878" s="15">
        <v>1944758</v>
      </c>
      <c r="C6878" s="16">
        <v>45350</v>
      </c>
      <c r="D6878" s="15">
        <v>1015</v>
      </c>
      <c r="E6878" t="str">
        <f>VLOOKUP(D6878,Customers!$B$8:$C$1412,2,FALSE)</f>
        <v>Biltmore Company</v>
      </c>
      <c r="F6878" s="15">
        <v>5</v>
      </c>
      <c r="G6878" s="15" t="str">
        <f>VLOOKUP(F6878,'Other Data'!$B$17:$C$24,2,FALSE)</f>
        <v>ProductE</v>
      </c>
      <c r="H6878" s="18">
        <v>45350.83410879632</v>
      </c>
      <c r="I6878" s="15">
        <v>179</v>
      </c>
    </row>
    <row r="6879" spans="2:9" x14ac:dyDescent="0.3">
      <c r="B6879" s="15">
        <v>1944759</v>
      </c>
      <c r="C6879" s="16">
        <v>45350</v>
      </c>
      <c r="D6879" s="15">
        <v>270</v>
      </c>
      <c r="E6879" t="str">
        <f>VLOOKUP(D6879,Customers!$B$8:$C$1412,2,FALSE)</f>
        <v>MS IMAN VOOSEF</v>
      </c>
      <c r="F6879" s="15">
        <v>5</v>
      </c>
      <c r="G6879" s="15" t="str">
        <f>VLOOKUP(F6879,'Other Data'!$B$17:$C$24,2,FALSE)</f>
        <v>ProductE</v>
      </c>
      <c r="H6879" s="18">
        <v>45350.842453703728</v>
      </c>
      <c r="I6879" s="15">
        <v>146</v>
      </c>
    </row>
    <row r="6880" spans="2:9" x14ac:dyDescent="0.3">
      <c r="B6880" s="15">
        <v>1944760</v>
      </c>
      <c r="C6880" s="16">
        <v>45350</v>
      </c>
      <c r="D6880" s="15">
        <v>1139</v>
      </c>
      <c r="E6880" t="str">
        <f>VLOOKUP(D6880,Customers!$B$8:$C$1412,2,FALSE)</f>
        <v>Millie's Gift Haus</v>
      </c>
      <c r="F6880" s="15">
        <v>1</v>
      </c>
      <c r="G6880" s="15" t="str">
        <f>VLOOKUP(F6880,'Other Data'!$B$17:$C$24,2,FALSE)</f>
        <v>ProductA</v>
      </c>
      <c r="H6880" s="18">
        <v>45350.852118055584</v>
      </c>
      <c r="I6880" s="15">
        <v>169</v>
      </c>
    </row>
    <row r="6881" spans="2:9" x14ac:dyDescent="0.3">
      <c r="B6881" s="15">
        <v>1944761</v>
      </c>
      <c r="C6881" s="16">
        <v>45350</v>
      </c>
      <c r="D6881" s="15">
        <v>228</v>
      </c>
      <c r="E6881" t="str">
        <f>VLOOKUP(D6881,Customers!$B$8:$C$1412,2,FALSE)</f>
        <v>VARLEYS LADIES SHOP</v>
      </c>
      <c r="F6881" s="15">
        <v>6</v>
      </c>
      <c r="G6881" s="15" t="str">
        <f>VLOOKUP(F6881,'Other Data'!$B$17:$C$24,2,FALSE)</f>
        <v>ProductF</v>
      </c>
      <c r="H6881" s="18">
        <v>45350.864791666696</v>
      </c>
      <c r="I6881" s="15">
        <v>175</v>
      </c>
    </row>
    <row r="6882" spans="2:9" x14ac:dyDescent="0.3">
      <c r="B6882" s="15">
        <v>1944762</v>
      </c>
      <c r="C6882" s="16">
        <v>45350</v>
      </c>
      <c r="D6882" s="15">
        <v>1061</v>
      </c>
      <c r="E6882" t="str">
        <f>VLOOKUP(D6882,Customers!$B$8:$C$1412,2,FALSE)</f>
        <v>Homewood Toy &amp; Hobby</v>
      </c>
      <c r="F6882" s="15">
        <v>4</v>
      </c>
      <c r="G6882" s="15" t="str">
        <f>VLOOKUP(F6882,'Other Data'!$B$17:$C$24,2,FALSE)</f>
        <v>ProductD</v>
      </c>
      <c r="H6882" s="18">
        <v>45350.873923611143</v>
      </c>
      <c r="I6882" s="15">
        <v>149</v>
      </c>
    </row>
    <row r="6883" spans="2:9" x14ac:dyDescent="0.3">
      <c r="B6883" s="15">
        <v>1944763</v>
      </c>
      <c r="C6883" s="16">
        <v>45350</v>
      </c>
      <c r="D6883" s="15">
        <v>413</v>
      </c>
      <c r="E6883" t="str">
        <f>VLOOKUP(D6883,Customers!$B$8:$C$1412,2,FALSE)</f>
        <v>Guys &amp; Doll Hair Design</v>
      </c>
      <c r="F6883" s="15">
        <v>1</v>
      </c>
      <c r="G6883" s="15" t="str">
        <f>VLOOKUP(F6883,'Other Data'!$B$17:$C$24,2,FALSE)</f>
        <v>ProductA</v>
      </c>
      <c r="H6883" s="18">
        <v>45350.884155092623</v>
      </c>
      <c r="I6883" s="15">
        <v>152</v>
      </c>
    </row>
    <row r="6884" spans="2:9" x14ac:dyDescent="0.3">
      <c r="B6884" s="15">
        <v>1944764</v>
      </c>
      <c r="C6884" s="16">
        <v>45350</v>
      </c>
      <c r="D6884" s="15">
        <v>1073</v>
      </c>
      <c r="E6884" t="str">
        <f>VLOOKUP(D6884,Customers!$B$8:$C$1412,2,FALSE)</f>
        <v>Genevieve Bond</v>
      </c>
      <c r="F6884" s="15">
        <v>3</v>
      </c>
      <c r="G6884" s="15" t="str">
        <f>VLOOKUP(F6884,'Other Data'!$B$17:$C$24,2,FALSE)</f>
        <v>ProductC</v>
      </c>
      <c r="H6884" s="18">
        <v>45350.898067129659</v>
      </c>
      <c r="I6884" s="15">
        <v>175</v>
      </c>
    </row>
    <row r="6885" spans="2:9" x14ac:dyDescent="0.3">
      <c r="B6885" s="15">
        <v>1944765</v>
      </c>
      <c r="C6885" s="16">
        <v>45350</v>
      </c>
      <c r="D6885" s="15">
        <v>400</v>
      </c>
      <c r="E6885" t="str">
        <f>VLOOKUP(D6885,Customers!$B$8:$C$1412,2,FALSE)</f>
        <v>Magic Mountain</v>
      </c>
      <c r="F6885" s="15">
        <v>5</v>
      </c>
      <c r="G6885" s="15" t="str">
        <f>VLOOKUP(F6885,'Other Data'!$B$17:$C$24,2,FALSE)</f>
        <v>ProductE</v>
      </c>
      <c r="H6885" s="18">
        <v>45350.907569444476</v>
      </c>
      <c r="I6885" s="15">
        <v>156</v>
      </c>
    </row>
    <row r="6886" spans="2:9" x14ac:dyDescent="0.3">
      <c r="B6886" s="15">
        <v>1944766</v>
      </c>
      <c r="C6886" s="16">
        <v>45351</v>
      </c>
      <c r="D6886" s="15">
        <v>585</v>
      </c>
      <c r="E6886" t="str">
        <f>VLOOKUP(D6886,Customers!$B$8:$C$1412,2,FALSE)</f>
        <v>Charms And Things</v>
      </c>
      <c r="F6886" s="15">
        <v>6</v>
      </c>
      <c r="G6886" s="15" t="str">
        <f>VLOOKUP(F6886,'Other Data'!$B$17:$C$24,2,FALSE)</f>
        <v>ProductF</v>
      </c>
      <c r="H6886" s="18">
        <v>45351.333333333336</v>
      </c>
      <c r="I6886" s="15">
        <v>171</v>
      </c>
    </row>
    <row r="6887" spans="2:9" x14ac:dyDescent="0.3">
      <c r="B6887" s="15">
        <v>1944767</v>
      </c>
      <c r="C6887" s="16">
        <v>45351</v>
      </c>
      <c r="D6887" s="15">
        <v>1363</v>
      </c>
      <c r="E6887" t="str">
        <f>VLOOKUP(D6887,Customers!$B$8:$C$1412,2,FALSE)</f>
        <v>Children's Hospital</v>
      </c>
      <c r="F6887" s="15">
        <v>1</v>
      </c>
      <c r="G6887" s="15" t="str">
        <f>VLOOKUP(F6887,'Other Data'!$B$17:$C$24,2,FALSE)</f>
        <v>ProductA</v>
      </c>
      <c r="H6887" s="18">
        <v>45351.344074074077</v>
      </c>
      <c r="I6887" s="15">
        <v>146</v>
      </c>
    </row>
    <row r="6888" spans="2:9" x14ac:dyDescent="0.3">
      <c r="B6888" s="15">
        <v>1944768</v>
      </c>
      <c r="C6888" s="16">
        <v>45351</v>
      </c>
      <c r="D6888" s="15">
        <v>1201</v>
      </c>
      <c r="E6888" t="str">
        <f>VLOOKUP(D6888,Customers!$B$8:$C$1412,2,FALSE)</f>
        <v>Dry Ice Inc.</v>
      </c>
      <c r="F6888" s="15">
        <v>6</v>
      </c>
      <c r="G6888" s="15" t="str">
        <f>VLOOKUP(F6888,'Other Data'!$B$17:$C$24,2,FALSE)</f>
        <v>ProductF</v>
      </c>
      <c r="H6888" s="18">
        <v>45351.355023148149</v>
      </c>
      <c r="I6888" s="15">
        <v>177</v>
      </c>
    </row>
    <row r="6889" spans="2:9" x14ac:dyDescent="0.3">
      <c r="B6889" s="15">
        <v>1944769</v>
      </c>
      <c r="C6889" s="16">
        <v>45351</v>
      </c>
      <c r="D6889" s="15">
        <v>452</v>
      </c>
      <c r="E6889" t="str">
        <f>VLOOKUP(D6889,Customers!$B$8:$C$1412,2,FALSE)</f>
        <v>Balloons By Us</v>
      </c>
      <c r="F6889" s="15">
        <v>4</v>
      </c>
      <c r="G6889" s="15" t="str">
        <f>VLOOKUP(F6889,'Other Data'!$B$17:$C$24,2,FALSE)</f>
        <v>ProductD</v>
      </c>
      <c r="H6889" s="18">
        <v>45351.365300925929</v>
      </c>
      <c r="I6889" s="15">
        <v>146</v>
      </c>
    </row>
    <row r="6890" spans="2:9" x14ac:dyDescent="0.3">
      <c r="B6890" s="15">
        <v>1944770</v>
      </c>
      <c r="C6890" s="16">
        <v>45351</v>
      </c>
      <c r="D6890" s="15">
        <v>3</v>
      </c>
      <c r="E6890" t="str">
        <f>VLOOKUP(D6890,Customers!$B$8:$C$1412,2,FALSE)</f>
        <v>Jinole Shells</v>
      </c>
      <c r="F6890" s="15">
        <v>1</v>
      </c>
      <c r="G6890" s="15" t="str">
        <f>VLOOKUP(F6890,'Other Data'!$B$17:$C$24,2,FALSE)</f>
        <v>ProductA</v>
      </c>
      <c r="H6890" s="18">
        <v>45351.373877314814</v>
      </c>
      <c r="I6890" s="15">
        <v>173</v>
      </c>
    </row>
    <row r="6891" spans="2:9" x14ac:dyDescent="0.3">
      <c r="B6891" s="15">
        <v>1944771</v>
      </c>
      <c r="C6891" s="16">
        <v>45351</v>
      </c>
      <c r="D6891" s="15">
        <v>726</v>
      </c>
      <c r="E6891" t="str">
        <f>VLOOKUP(D6891,Customers!$B$8:$C$1412,2,FALSE)</f>
        <v>SHOPPERS DRUG MART 0254</v>
      </c>
      <c r="F6891" s="15">
        <v>5</v>
      </c>
      <c r="G6891" s="15" t="str">
        <f>VLOOKUP(F6891,'Other Data'!$B$17:$C$24,2,FALSE)</f>
        <v>ProductE</v>
      </c>
      <c r="H6891" s="18">
        <v>45351.383634259262</v>
      </c>
      <c r="I6891" s="15">
        <v>159</v>
      </c>
    </row>
    <row r="6892" spans="2:9" x14ac:dyDescent="0.3">
      <c r="B6892" s="15">
        <v>1944772</v>
      </c>
      <c r="C6892" s="16">
        <v>45351</v>
      </c>
      <c r="D6892" s="15">
        <v>111</v>
      </c>
      <c r="E6892" t="str">
        <f>VLOOKUP(D6892,Customers!$B$8:$C$1412,2,FALSE)</f>
        <v>Importations Guay Limitee</v>
      </c>
      <c r="F6892" s="15">
        <v>6</v>
      </c>
      <c r="G6892" s="15" t="str">
        <f>VLOOKUP(F6892,'Other Data'!$B$17:$C$24,2,FALSE)</f>
        <v>ProductF</v>
      </c>
      <c r="H6892" s="18">
        <v>45351.396250000005</v>
      </c>
      <c r="I6892" s="15">
        <v>174</v>
      </c>
    </row>
    <row r="6893" spans="2:9" x14ac:dyDescent="0.3">
      <c r="B6893" s="15">
        <v>1944773</v>
      </c>
      <c r="C6893" s="16">
        <v>45351</v>
      </c>
      <c r="D6893" s="15">
        <v>1188</v>
      </c>
      <c r="E6893" t="str">
        <f>VLOOKUP(D6893,Customers!$B$8:$C$1412,2,FALSE)</f>
        <v>Hammacher Schlemmer</v>
      </c>
      <c r="F6893" s="15">
        <v>3</v>
      </c>
      <c r="G6893" s="15" t="str">
        <f>VLOOKUP(F6893,'Other Data'!$B$17:$C$24,2,FALSE)</f>
        <v>ProductC</v>
      </c>
      <c r="H6893" s="18">
        <v>45351.408437500002</v>
      </c>
      <c r="I6893" s="15">
        <v>168</v>
      </c>
    </row>
    <row r="6894" spans="2:9" x14ac:dyDescent="0.3">
      <c r="B6894" s="15">
        <v>1944774</v>
      </c>
      <c r="C6894" s="16">
        <v>45351</v>
      </c>
      <c r="D6894" s="15">
        <v>1382</v>
      </c>
      <c r="E6894" t="str">
        <f>VLOOKUP(D6894,Customers!$B$8:$C$1412,2,FALSE)</f>
        <v>A &amp; S Party Goods</v>
      </c>
      <c r="F6894" s="15">
        <v>3</v>
      </c>
      <c r="G6894" s="15" t="str">
        <f>VLOOKUP(F6894,'Other Data'!$B$17:$C$24,2,FALSE)</f>
        <v>ProductC</v>
      </c>
      <c r="H6894" s="18">
        <v>45351.421967592592</v>
      </c>
      <c r="I6894" s="15">
        <v>166</v>
      </c>
    </row>
    <row r="6895" spans="2:9" x14ac:dyDescent="0.3">
      <c r="B6895" s="15">
        <v>1944775</v>
      </c>
      <c r="C6895" s="16">
        <v>45351</v>
      </c>
      <c r="D6895" s="15">
        <v>706</v>
      </c>
      <c r="E6895" t="str">
        <f>VLOOKUP(D6895,Customers!$B$8:$C$1412,2,FALSE)</f>
        <v>Great Canadian Dollar Store #111</v>
      </c>
      <c r="F6895" s="15">
        <v>1</v>
      </c>
      <c r="G6895" s="15" t="str">
        <f>VLOOKUP(F6895,'Other Data'!$B$17:$C$24,2,FALSE)</f>
        <v>ProductA</v>
      </c>
      <c r="H6895" s="18">
        <v>45351.430393518516</v>
      </c>
      <c r="I6895" s="15">
        <v>144</v>
      </c>
    </row>
    <row r="6896" spans="2:9" x14ac:dyDescent="0.3">
      <c r="B6896" s="15">
        <v>1944776</v>
      </c>
      <c r="C6896" s="16">
        <v>45351</v>
      </c>
      <c r="D6896" s="15">
        <v>158</v>
      </c>
      <c r="E6896" t="str">
        <f>VLOOKUP(D6896,Customers!$B$8:$C$1412,2,FALSE)</f>
        <v>Send In The Clowns</v>
      </c>
      <c r="F6896" s="15">
        <v>5</v>
      </c>
      <c r="G6896" s="15" t="str">
        <f>VLOOKUP(F6896,'Other Data'!$B$17:$C$24,2,FALSE)</f>
        <v>ProductE</v>
      </c>
      <c r="H6896" s="18">
        <v>45351.444363425922</v>
      </c>
      <c r="I6896" s="15">
        <v>164</v>
      </c>
    </row>
    <row r="6897" spans="2:9" x14ac:dyDescent="0.3">
      <c r="B6897" s="15">
        <v>1944777</v>
      </c>
      <c r="C6897" s="16">
        <v>45351</v>
      </c>
      <c r="D6897" s="15">
        <v>814</v>
      </c>
      <c r="E6897" t="str">
        <f>VLOOKUP(D6897,Customers!$B$8:$C$1412,2,FALSE)</f>
        <v>Wrap It Up</v>
      </c>
      <c r="F6897" s="15">
        <v>5</v>
      </c>
      <c r="G6897" s="15" t="str">
        <f>VLOOKUP(F6897,'Other Data'!$B$17:$C$24,2,FALSE)</f>
        <v>ProductE</v>
      </c>
      <c r="H6897" s="18">
        <v>45351.456990740735</v>
      </c>
      <c r="I6897" s="15">
        <v>163</v>
      </c>
    </row>
    <row r="6898" spans="2:9" x14ac:dyDescent="0.3">
      <c r="B6898" s="15">
        <v>1944778</v>
      </c>
      <c r="C6898" s="16">
        <v>45351</v>
      </c>
      <c r="D6898" s="15">
        <v>259</v>
      </c>
      <c r="E6898" t="str">
        <f>VLOOKUP(D6898,Customers!$B$8:$C$1412,2,FALSE)</f>
        <v>Impressionable Gifts</v>
      </c>
      <c r="F6898" s="15">
        <v>4</v>
      </c>
      <c r="G6898" s="15" t="str">
        <f>VLOOKUP(F6898,'Other Data'!$B$17:$C$24,2,FALSE)</f>
        <v>ProductD</v>
      </c>
      <c r="H6898" s="18">
        <v>45351.473275462959</v>
      </c>
      <c r="I6898" s="15">
        <v>176</v>
      </c>
    </row>
    <row r="6899" spans="2:9" x14ac:dyDescent="0.3">
      <c r="B6899" s="15">
        <v>1944779</v>
      </c>
      <c r="C6899" s="16">
        <v>45351</v>
      </c>
      <c r="D6899" s="15">
        <v>1267</v>
      </c>
      <c r="E6899" t="str">
        <f>VLOOKUP(D6899,Customers!$B$8:$C$1412,2,FALSE)</f>
        <v>Blue Willow Gift Shop</v>
      </c>
      <c r="F6899" s="15">
        <v>5</v>
      </c>
      <c r="G6899" s="15" t="str">
        <f>VLOOKUP(F6899,'Other Data'!$B$17:$C$24,2,FALSE)</f>
        <v>ProductE</v>
      </c>
      <c r="H6899" s="18">
        <v>45351.48364583333</v>
      </c>
      <c r="I6899" s="15">
        <v>156</v>
      </c>
    </row>
    <row r="6900" spans="2:9" x14ac:dyDescent="0.3">
      <c r="B6900" s="15">
        <v>1944780</v>
      </c>
      <c r="C6900" s="16">
        <v>45351</v>
      </c>
      <c r="D6900" s="15">
        <v>54</v>
      </c>
      <c r="E6900" t="str">
        <f>VLOOKUP(D6900,Customers!$B$8:$C$1412,2,FALSE)</f>
        <v>Summer Court Gift Shop</v>
      </c>
      <c r="F6900" s="15">
        <v>4</v>
      </c>
      <c r="G6900" s="15" t="str">
        <f>VLOOKUP(F6900,'Other Data'!$B$17:$C$24,2,FALSE)</f>
        <v>ProductD</v>
      </c>
      <c r="H6900" s="18">
        <v>45351.493738425925</v>
      </c>
      <c r="I6900" s="15">
        <v>143</v>
      </c>
    </row>
    <row r="6901" spans="2:9" x14ac:dyDescent="0.3">
      <c r="B6901" s="15">
        <v>1944781</v>
      </c>
      <c r="C6901" s="16">
        <v>45351</v>
      </c>
      <c r="D6901" s="15">
        <v>181</v>
      </c>
      <c r="E6901" t="str">
        <f>VLOOKUP(D6901,Customers!$B$8:$C$1412,2,FALSE)</f>
        <v>Caravaggio IDA Drugs</v>
      </c>
      <c r="F6901" s="15">
        <v>5</v>
      </c>
      <c r="G6901" s="15" t="str">
        <f>VLOOKUP(F6901,'Other Data'!$B$17:$C$24,2,FALSE)</f>
        <v>ProductE</v>
      </c>
      <c r="H6901" s="18">
        <v>45351.502245370371</v>
      </c>
      <c r="I6901" s="15">
        <v>174</v>
      </c>
    </row>
    <row r="6902" spans="2:9" x14ac:dyDescent="0.3">
      <c r="B6902" s="15">
        <v>1944782</v>
      </c>
      <c r="C6902" s="16">
        <v>45351</v>
      </c>
      <c r="D6902" s="15">
        <v>1098</v>
      </c>
      <c r="E6902" t="str">
        <f>VLOOKUP(D6902,Customers!$B$8:$C$1412,2,FALSE)</f>
        <v>Amira's Closet</v>
      </c>
      <c r="F6902" s="15">
        <v>3</v>
      </c>
      <c r="G6902" s="15" t="str">
        <f>VLOOKUP(F6902,'Other Data'!$B$17:$C$24,2,FALSE)</f>
        <v>ProductC</v>
      </c>
      <c r="H6902" s="18">
        <v>45351.517997685187</v>
      </c>
      <c r="I6902" s="15">
        <v>147</v>
      </c>
    </row>
    <row r="6903" spans="2:9" x14ac:dyDescent="0.3">
      <c r="B6903" s="15">
        <v>1944783</v>
      </c>
      <c r="C6903" s="16">
        <v>45351</v>
      </c>
      <c r="D6903" s="15">
        <v>1075</v>
      </c>
      <c r="E6903" t="str">
        <f>VLOOKUP(D6903,Customers!$B$8:$C$1412,2,FALSE)</f>
        <v>Creative Basket</v>
      </c>
      <c r="F6903" s="15">
        <v>6</v>
      </c>
      <c r="G6903" s="15" t="str">
        <f>VLOOKUP(F6903,'Other Data'!$B$17:$C$24,2,FALSE)</f>
        <v>ProductF</v>
      </c>
      <c r="H6903" s="18">
        <v>45351.528506944444</v>
      </c>
      <c r="I6903" s="15">
        <v>159</v>
      </c>
    </row>
    <row r="6904" spans="2:9" x14ac:dyDescent="0.3">
      <c r="B6904" s="15">
        <v>1944784</v>
      </c>
      <c r="C6904" s="16">
        <v>45351</v>
      </c>
      <c r="D6904" s="15">
        <v>1020</v>
      </c>
      <c r="E6904" t="str">
        <f>VLOOKUP(D6904,Customers!$B$8:$C$1412,2,FALSE)</f>
        <v>KENDALLS BOTIQUE &amp; CONSIGNMENT</v>
      </c>
      <c r="F6904" s="15">
        <v>6</v>
      </c>
      <c r="G6904" s="15" t="str">
        <f>VLOOKUP(F6904,'Other Data'!$B$17:$C$24,2,FALSE)</f>
        <v>ProductF</v>
      </c>
      <c r="H6904" s="18">
        <v>45351.539710648147</v>
      </c>
      <c r="I6904" s="15">
        <v>149</v>
      </c>
    </row>
    <row r="6905" spans="2:9" x14ac:dyDescent="0.3">
      <c r="B6905" s="15">
        <v>1944785</v>
      </c>
      <c r="C6905" s="16">
        <v>45351</v>
      </c>
      <c r="D6905" s="15">
        <v>1366</v>
      </c>
      <c r="E6905" t="str">
        <f>VLOOKUP(D6905,Customers!$B$8:$C$1412,2,FALSE)</f>
        <v>Lakeshore Variety</v>
      </c>
      <c r="F6905" s="15">
        <v>1</v>
      </c>
      <c r="G6905" s="15" t="str">
        <f>VLOOKUP(F6905,'Other Data'!$B$17:$C$24,2,FALSE)</f>
        <v>ProductA</v>
      </c>
      <c r="H6905" s="18">
        <v>45351.548784722218</v>
      </c>
      <c r="I6905" s="15">
        <v>156</v>
      </c>
    </row>
    <row r="6906" spans="2:9" x14ac:dyDescent="0.3">
      <c r="B6906" s="15">
        <v>1944786</v>
      </c>
      <c r="C6906" s="16">
        <v>45351</v>
      </c>
      <c r="D6906" s="15">
        <v>1375</v>
      </c>
      <c r="E6906" t="str">
        <f>VLOOKUP(D6906,Customers!$B$8:$C$1412,2,FALSE)</f>
        <v>Silver Lining, A</v>
      </c>
      <c r="F6906" s="15">
        <v>3</v>
      </c>
      <c r="G6906" s="15" t="str">
        <f>VLOOKUP(F6906,'Other Data'!$B$17:$C$24,2,FALSE)</f>
        <v>ProductC</v>
      </c>
      <c r="H6906" s="18">
        <v>45351.557083333326</v>
      </c>
      <c r="I6906" s="15">
        <v>160</v>
      </c>
    </row>
    <row r="6907" spans="2:9" x14ac:dyDescent="0.3">
      <c r="B6907" s="15">
        <v>1944787</v>
      </c>
      <c r="C6907" s="16">
        <v>45351</v>
      </c>
      <c r="D6907" s="15">
        <v>515</v>
      </c>
      <c r="E6907" t="str">
        <f>VLOOKUP(D6907,Customers!$B$8:$C$1412,2,FALSE)</f>
        <v>SDM-0545</v>
      </c>
      <c r="F6907" s="15">
        <v>4</v>
      </c>
      <c r="G6907" s="15" t="str">
        <f>VLOOKUP(F6907,'Other Data'!$B$17:$C$24,2,FALSE)</f>
        <v>ProductD</v>
      </c>
      <c r="H6907" s="18">
        <v>45351.571689814809</v>
      </c>
      <c r="I6907" s="15">
        <v>158</v>
      </c>
    </row>
    <row r="6908" spans="2:9" x14ac:dyDescent="0.3">
      <c r="B6908" s="15">
        <v>1944788</v>
      </c>
      <c r="C6908" s="16">
        <v>45351</v>
      </c>
      <c r="D6908" s="15">
        <v>901</v>
      </c>
      <c r="E6908" t="str">
        <f>VLOOKUP(D6908,Customers!$B$8:$C$1412,2,FALSE)</f>
        <v>Lucky Toys</v>
      </c>
      <c r="F6908" s="15">
        <v>5</v>
      </c>
      <c r="G6908" s="15" t="str">
        <f>VLOOKUP(F6908,'Other Data'!$B$17:$C$24,2,FALSE)</f>
        <v>ProductE</v>
      </c>
      <c r="H6908" s="18">
        <v>45351.587083333325</v>
      </c>
      <c r="I6908" s="15">
        <v>155</v>
      </c>
    </row>
    <row r="6909" spans="2:9" x14ac:dyDescent="0.3">
      <c r="B6909" s="15">
        <v>1944789</v>
      </c>
      <c r="C6909" s="16">
        <v>45351</v>
      </c>
      <c r="D6909" s="15">
        <v>293</v>
      </c>
      <c r="E6909" t="str">
        <f>VLOOKUP(D6909,Customers!$B$8:$C$1412,2,FALSE)</f>
        <v>Guardian Drugs Caledon East</v>
      </c>
      <c r="F6909" s="15">
        <v>3</v>
      </c>
      <c r="G6909" s="15" t="str">
        <f>VLOOKUP(F6909,'Other Data'!$B$17:$C$24,2,FALSE)</f>
        <v>ProductC</v>
      </c>
      <c r="H6909" s="18">
        <v>45351.603287037025</v>
      </c>
      <c r="I6909" s="15">
        <v>172</v>
      </c>
    </row>
    <row r="6910" spans="2:9" x14ac:dyDescent="0.3">
      <c r="B6910" s="15">
        <v>1944790</v>
      </c>
      <c r="C6910" s="16">
        <v>45351</v>
      </c>
      <c r="D6910" s="15">
        <v>1359</v>
      </c>
      <c r="E6910" t="str">
        <f>VLOOKUP(D6910,Customers!$B$8:$C$1412,2,FALSE)</f>
        <v>Barb &amp; Betty 's Hallmark</v>
      </c>
      <c r="F6910" s="15">
        <v>5</v>
      </c>
      <c r="G6910" s="15" t="str">
        <f>VLOOKUP(F6910,'Other Data'!$B$17:$C$24,2,FALSE)</f>
        <v>ProductE</v>
      </c>
      <c r="H6910" s="18">
        <v>45351.612916666658</v>
      </c>
      <c r="I6910" s="15">
        <v>168</v>
      </c>
    </row>
    <row r="6911" spans="2:9" x14ac:dyDescent="0.3">
      <c r="B6911" s="15">
        <v>1944791</v>
      </c>
      <c r="C6911" s="16">
        <v>45351</v>
      </c>
      <c r="D6911" s="15">
        <v>832</v>
      </c>
      <c r="E6911" t="str">
        <f>VLOOKUP(D6911,Customers!$B$8:$C$1412,2,FALSE)</f>
        <v>North Country Pharmacy</v>
      </c>
      <c r="F6911" s="15">
        <v>4</v>
      </c>
      <c r="G6911" s="15" t="str">
        <f>VLOOKUP(F6911,'Other Data'!$B$17:$C$24,2,FALSE)</f>
        <v>ProductD</v>
      </c>
      <c r="H6911" s="18">
        <v>45351.621400462951</v>
      </c>
      <c r="I6911" s="15">
        <v>174</v>
      </c>
    </row>
    <row r="6912" spans="2:9" x14ac:dyDescent="0.3">
      <c r="B6912" s="15">
        <v>1944792</v>
      </c>
      <c r="C6912" s="16">
        <v>45351</v>
      </c>
      <c r="D6912" s="15">
        <v>1324</v>
      </c>
      <c r="E6912" t="str">
        <f>VLOOKUP(D6912,Customers!$B$8:$C$1412,2,FALSE)</f>
        <v>V. Sattui Winery</v>
      </c>
      <c r="F6912" s="15">
        <v>5</v>
      </c>
      <c r="G6912" s="15" t="str">
        <f>VLOOKUP(F6912,'Other Data'!$B$17:$C$24,2,FALSE)</f>
        <v>ProductE</v>
      </c>
      <c r="H6912" s="18">
        <v>45351.629432870359</v>
      </c>
      <c r="I6912" s="15">
        <v>143</v>
      </c>
    </row>
    <row r="6913" spans="2:9" x14ac:dyDescent="0.3">
      <c r="B6913" s="15">
        <v>1944793</v>
      </c>
      <c r="C6913" s="16">
        <v>45351</v>
      </c>
      <c r="D6913" s="15">
        <v>848</v>
      </c>
      <c r="E6913" t="str">
        <f>VLOOKUP(D6913,Customers!$B$8:$C$1412,2,FALSE)</f>
        <v>Bankstons's</v>
      </c>
      <c r="F6913" s="15">
        <v>5</v>
      </c>
      <c r="G6913" s="15" t="str">
        <f>VLOOKUP(F6913,'Other Data'!$B$17:$C$24,2,FALSE)</f>
        <v>ProductE</v>
      </c>
      <c r="H6913" s="18">
        <v>45351.642314814802</v>
      </c>
      <c r="I6913" s="15">
        <v>161</v>
      </c>
    </row>
    <row r="6914" spans="2:9" x14ac:dyDescent="0.3">
      <c r="B6914" s="15">
        <v>1944794</v>
      </c>
      <c r="C6914" s="16">
        <v>45351</v>
      </c>
      <c r="D6914" s="15">
        <v>188</v>
      </c>
      <c r="E6914" t="str">
        <f>VLOOKUP(D6914,Customers!$B$8:$C$1412,2,FALSE)</f>
        <v>Kitchen Accents Inc.</v>
      </c>
      <c r="F6914" s="15">
        <v>1</v>
      </c>
      <c r="G6914" s="15" t="str">
        <f>VLOOKUP(F6914,'Other Data'!$B$17:$C$24,2,FALSE)</f>
        <v>ProductA</v>
      </c>
      <c r="H6914" s="18">
        <v>45351.653275462952</v>
      </c>
      <c r="I6914" s="15">
        <v>156</v>
      </c>
    </row>
    <row r="6915" spans="2:9" x14ac:dyDescent="0.3">
      <c r="B6915" s="15">
        <v>1944795</v>
      </c>
      <c r="C6915" s="16">
        <v>45351</v>
      </c>
      <c r="D6915" s="15">
        <v>805</v>
      </c>
      <c r="E6915" t="str">
        <f>VLOOKUP(D6915,Customers!$B$8:$C$1412,2,FALSE)</f>
        <v>Collection, The</v>
      </c>
      <c r="F6915" s="15">
        <v>6</v>
      </c>
      <c r="G6915" s="15" t="str">
        <f>VLOOKUP(F6915,'Other Data'!$B$17:$C$24,2,FALSE)</f>
        <v>ProductF</v>
      </c>
      <c r="H6915" s="18">
        <v>45351.668425925913</v>
      </c>
      <c r="I6915" s="15">
        <v>162</v>
      </c>
    </row>
    <row r="6916" spans="2:9" x14ac:dyDescent="0.3">
      <c r="B6916" s="15">
        <v>1944796</v>
      </c>
      <c r="C6916" s="16">
        <v>45351</v>
      </c>
      <c r="D6916" s="15">
        <v>1118</v>
      </c>
      <c r="E6916" t="str">
        <f>VLOOKUP(D6916,Customers!$B$8:$C$1412,2,FALSE)</f>
        <v>Alice Derderian</v>
      </c>
      <c r="F6916" s="15">
        <v>1</v>
      </c>
      <c r="G6916" s="15" t="str">
        <f>VLOOKUP(F6916,'Other Data'!$B$17:$C$24,2,FALSE)</f>
        <v>ProductA</v>
      </c>
      <c r="H6916" s="18">
        <v>45351.684351851836</v>
      </c>
      <c r="I6916" s="15">
        <v>177</v>
      </c>
    </row>
    <row r="6917" spans="2:9" x14ac:dyDescent="0.3">
      <c r="B6917" s="15">
        <v>1944797</v>
      </c>
      <c r="C6917" s="16">
        <v>45351</v>
      </c>
      <c r="D6917" s="15">
        <v>1157</v>
      </c>
      <c r="E6917" t="str">
        <f>VLOOKUP(D6917,Customers!$B$8:$C$1412,2,FALSE)</f>
        <v>Miles Kimball Company</v>
      </c>
      <c r="F6917" s="15">
        <v>1</v>
      </c>
      <c r="G6917" s="15" t="str">
        <f>VLOOKUP(F6917,'Other Data'!$B$17:$C$24,2,FALSE)</f>
        <v>ProductA</v>
      </c>
      <c r="H6917" s="18">
        <v>45351.699722222205</v>
      </c>
      <c r="I6917" s="15">
        <v>149</v>
      </c>
    </row>
    <row r="6918" spans="2:9" x14ac:dyDescent="0.3">
      <c r="B6918" s="15">
        <v>1944798</v>
      </c>
      <c r="C6918" s="16">
        <v>45351</v>
      </c>
      <c r="D6918" s="15">
        <v>723</v>
      </c>
      <c r="E6918" t="str">
        <f>VLOOKUP(D6918,Customers!$B$8:$C$1412,2,FALSE)</f>
        <v>Olivia's Pharmacy</v>
      </c>
      <c r="F6918" s="15">
        <v>2</v>
      </c>
      <c r="G6918" s="15" t="str">
        <f>VLOOKUP(F6918,'Other Data'!$B$17:$C$24,2,FALSE)</f>
        <v>ProductB</v>
      </c>
      <c r="H6918" s="18">
        <v>45351.708518518499</v>
      </c>
      <c r="I6918" s="15">
        <v>141</v>
      </c>
    </row>
    <row r="6919" spans="2:9" x14ac:dyDescent="0.3">
      <c r="B6919" s="15">
        <v>1944799</v>
      </c>
      <c r="C6919" s="16">
        <v>45351</v>
      </c>
      <c r="D6919" s="15">
        <v>823</v>
      </c>
      <c r="E6919" t="str">
        <f>VLOOKUP(D6919,Customers!$B$8:$C$1412,2,FALSE)</f>
        <v>Danbury Hospital</v>
      </c>
      <c r="F6919" s="15">
        <v>4</v>
      </c>
      <c r="G6919" s="15" t="str">
        <f>VLOOKUP(F6919,'Other Data'!$B$17:$C$24,2,FALSE)</f>
        <v>ProductD</v>
      </c>
      <c r="H6919" s="18">
        <v>45351.718043981462</v>
      </c>
      <c r="I6919" s="15">
        <v>166</v>
      </c>
    </row>
    <row r="6920" spans="2:9" x14ac:dyDescent="0.3">
      <c r="B6920" s="15">
        <v>1944800</v>
      </c>
      <c r="C6920" s="16">
        <v>45351</v>
      </c>
      <c r="D6920" s="15">
        <v>1354</v>
      </c>
      <c r="E6920" t="str">
        <f>VLOOKUP(D6920,Customers!$B$8:$C$1412,2,FALSE)</f>
        <v>Museum Tour</v>
      </c>
      <c r="F6920" s="15">
        <v>4</v>
      </c>
      <c r="G6920" s="15" t="str">
        <f>VLOOKUP(F6920,'Other Data'!$B$17:$C$24,2,FALSE)</f>
        <v>ProductD</v>
      </c>
      <c r="H6920" s="18">
        <v>45351.731354166644</v>
      </c>
      <c r="I6920" s="15">
        <v>177</v>
      </c>
    </row>
    <row r="6921" spans="2:9" x14ac:dyDescent="0.3">
      <c r="B6921" s="15">
        <v>1944801</v>
      </c>
      <c r="C6921" s="16">
        <v>45351</v>
      </c>
      <c r="D6921" s="15">
        <v>1370</v>
      </c>
      <c r="E6921" t="str">
        <f>VLOOKUP(D6921,Customers!$B$8:$C$1412,2,FALSE)</f>
        <v>Brenners</v>
      </c>
      <c r="F6921" s="15">
        <v>1</v>
      </c>
      <c r="G6921" s="15" t="str">
        <f>VLOOKUP(F6921,'Other Data'!$B$17:$C$24,2,FALSE)</f>
        <v>ProductA</v>
      </c>
      <c r="H6921" s="18">
        <v>45351.74134259257</v>
      </c>
      <c r="I6921" s="15">
        <v>158</v>
      </c>
    </row>
    <row r="6922" spans="2:9" x14ac:dyDescent="0.3">
      <c r="B6922" s="15">
        <v>1944802</v>
      </c>
      <c r="C6922" s="16">
        <v>45351</v>
      </c>
      <c r="D6922" s="15">
        <v>684</v>
      </c>
      <c r="E6922" t="str">
        <f>VLOOKUP(D6922,Customers!$B$8:$C$1412,2,FALSE)</f>
        <v>Pharmasave - 242</v>
      </c>
      <c r="F6922" s="15">
        <v>4</v>
      </c>
      <c r="G6922" s="15" t="str">
        <f>VLOOKUP(F6922,'Other Data'!$B$17:$C$24,2,FALSE)</f>
        <v>ProductD</v>
      </c>
      <c r="H6922" s="18">
        <v>45351.757465277755</v>
      </c>
      <c r="I6922" s="15">
        <v>145</v>
      </c>
    </row>
    <row r="6923" spans="2:9" x14ac:dyDescent="0.3">
      <c r="B6923" s="15">
        <v>1944803</v>
      </c>
      <c r="C6923" s="16">
        <v>45351</v>
      </c>
      <c r="D6923" s="15">
        <v>265</v>
      </c>
      <c r="E6923" t="str">
        <f>VLOOKUP(D6923,Customers!$B$8:$C$1412,2,FALSE)</f>
        <v>Royal Touch</v>
      </c>
      <c r="F6923" s="15">
        <v>3</v>
      </c>
      <c r="G6923" s="15" t="str">
        <f>VLOOKUP(F6923,'Other Data'!$B$17:$C$24,2,FALSE)</f>
        <v>ProductC</v>
      </c>
      <c r="H6923" s="18">
        <v>45351.772650462939</v>
      </c>
      <c r="I6923" s="15">
        <v>171</v>
      </c>
    </row>
    <row r="6924" spans="2:9" x14ac:dyDescent="0.3">
      <c r="B6924" s="15">
        <v>1944804</v>
      </c>
      <c r="C6924" s="16">
        <v>45351</v>
      </c>
      <c r="D6924" s="15">
        <v>870</v>
      </c>
      <c r="E6924" t="str">
        <f>VLOOKUP(D6924,Customers!$B$8:$C$1412,2,FALSE)</f>
        <v>Tisch Hospital</v>
      </c>
      <c r="F6924" s="15">
        <v>6</v>
      </c>
      <c r="G6924" s="15" t="str">
        <f>VLOOKUP(F6924,'Other Data'!$B$17:$C$24,2,FALSE)</f>
        <v>ProductF</v>
      </c>
      <c r="H6924" s="18">
        <v>45351.784537037012</v>
      </c>
      <c r="I6924" s="15">
        <v>172</v>
      </c>
    </row>
    <row r="6925" spans="2:9" x14ac:dyDescent="0.3">
      <c r="B6925" s="15">
        <v>1944805</v>
      </c>
      <c r="C6925" s="16">
        <v>45351</v>
      </c>
      <c r="D6925" s="15">
        <v>493</v>
      </c>
      <c r="E6925" t="str">
        <f>VLOOKUP(D6925,Customers!$B$8:$C$1412,2,FALSE)</f>
        <v>VILLAGE CORNER, INC.</v>
      </c>
      <c r="F6925" s="15">
        <v>5</v>
      </c>
      <c r="G6925" s="15" t="str">
        <f>VLOOKUP(F6925,'Other Data'!$B$17:$C$24,2,FALSE)</f>
        <v>ProductE</v>
      </c>
      <c r="H6925" s="18">
        <v>45351.796689814793</v>
      </c>
      <c r="I6925" s="15">
        <v>161</v>
      </c>
    </row>
    <row r="6926" spans="2:9" x14ac:dyDescent="0.3">
      <c r="B6926" s="15">
        <v>1944806</v>
      </c>
      <c r="C6926" s="16">
        <v>45351</v>
      </c>
      <c r="D6926" s="15">
        <v>1032</v>
      </c>
      <c r="E6926" t="str">
        <f>VLOOKUP(D6926,Customers!$B$8:$C$1412,2,FALSE)</f>
        <v>Memorial Health University Medical Center</v>
      </c>
      <c r="F6926" s="15">
        <v>1</v>
      </c>
      <c r="G6926" s="15" t="str">
        <f>VLOOKUP(F6926,'Other Data'!$B$17:$C$24,2,FALSE)</f>
        <v>ProductA</v>
      </c>
      <c r="H6926" s="18">
        <v>45351.804803240717</v>
      </c>
      <c r="I6926" s="15">
        <v>177</v>
      </c>
    </row>
    <row r="6927" spans="2:9" x14ac:dyDescent="0.3">
      <c r="B6927" s="15">
        <v>1944807</v>
      </c>
      <c r="C6927" s="16">
        <v>45351</v>
      </c>
      <c r="D6927" s="15">
        <v>863</v>
      </c>
      <c r="E6927" t="str">
        <f>VLOOKUP(D6927,Customers!$B$8:$C$1412,2,FALSE)</f>
        <v>Township Pharmacy</v>
      </c>
      <c r="F6927" s="15">
        <v>2</v>
      </c>
      <c r="G6927" s="15" t="str">
        <f>VLOOKUP(F6927,'Other Data'!$B$17:$C$24,2,FALSE)</f>
        <v>ProductB</v>
      </c>
      <c r="H6927" s="18">
        <v>45351.81773148146</v>
      </c>
      <c r="I6927" s="15">
        <v>166</v>
      </c>
    </row>
    <row r="6928" spans="2:9" x14ac:dyDescent="0.3">
      <c r="B6928" s="15">
        <v>1944808</v>
      </c>
      <c r="C6928" s="16">
        <v>45351</v>
      </c>
      <c r="D6928" s="15">
        <v>620</v>
      </c>
      <c r="E6928" t="str">
        <f>VLOOKUP(D6928,Customers!$B$8:$C$1412,2,FALSE)</f>
        <v>Royal Watch &amp; Clock</v>
      </c>
      <c r="F6928" s="15">
        <v>4</v>
      </c>
      <c r="G6928" s="15" t="str">
        <f>VLOOKUP(F6928,'Other Data'!$B$17:$C$24,2,FALSE)</f>
        <v>ProductD</v>
      </c>
      <c r="H6928" s="18">
        <v>45351.826064814792</v>
      </c>
      <c r="I6928" s="15">
        <v>168</v>
      </c>
    </row>
    <row r="6929" spans="2:9" x14ac:dyDescent="0.3">
      <c r="B6929" s="15">
        <v>1944809</v>
      </c>
      <c r="C6929" s="16">
        <v>45351</v>
      </c>
      <c r="D6929" s="15">
        <v>658</v>
      </c>
      <c r="E6929" t="str">
        <f>VLOOKUP(D6929,Customers!$B$8:$C$1412,2,FALSE)</f>
        <v>Your Dollar Store With More #141</v>
      </c>
      <c r="F6929" s="15">
        <v>1</v>
      </c>
      <c r="G6929" s="15" t="str">
        <f>VLOOKUP(F6929,'Other Data'!$B$17:$C$24,2,FALSE)</f>
        <v>ProductA</v>
      </c>
      <c r="H6929" s="18">
        <v>45351.838726851827</v>
      </c>
      <c r="I6929" s="15">
        <v>167</v>
      </c>
    </row>
    <row r="6930" spans="2:9" x14ac:dyDescent="0.3">
      <c r="B6930" s="15">
        <v>1944810</v>
      </c>
      <c r="C6930" s="16">
        <v>45351</v>
      </c>
      <c r="D6930" s="15">
        <v>623</v>
      </c>
      <c r="E6930" t="str">
        <f>VLOOKUP(D6930,Customers!$B$8:$C$1412,2,FALSE)</f>
        <v>Seat Cover Centre</v>
      </c>
      <c r="F6930" s="15">
        <v>1</v>
      </c>
      <c r="G6930" s="15" t="str">
        <f>VLOOKUP(F6930,'Other Data'!$B$17:$C$24,2,FALSE)</f>
        <v>ProductA</v>
      </c>
      <c r="H6930" s="18">
        <v>45351.851111111086</v>
      </c>
      <c r="I6930" s="15">
        <v>152</v>
      </c>
    </row>
    <row r="6931" spans="2:9" x14ac:dyDescent="0.3">
      <c r="B6931" s="15">
        <v>1944811</v>
      </c>
      <c r="C6931" s="16">
        <v>45351</v>
      </c>
      <c r="D6931" s="15">
        <v>567</v>
      </c>
      <c r="E6931" t="str">
        <f>VLOOKUP(D6931,Customers!$B$8:$C$1412,2,FALSE)</f>
        <v>Kids Korner Store</v>
      </c>
      <c r="F6931" s="15">
        <v>6</v>
      </c>
      <c r="G6931" s="15" t="str">
        <f>VLOOKUP(F6931,'Other Data'!$B$17:$C$24,2,FALSE)</f>
        <v>ProductF</v>
      </c>
      <c r="H6931" s="18">
        <v>45351.860046296271</v>
      </c>
      <c r="I6931" s="15">
        <v>171</v>
      </c>
    </row>
    <row r="6932" spans="2:9" x14ac:dyDescent="0.3">
      <c r="B6932" s="15">
        <v>1944812</v>
      </c>
      <c r="C6932" s="16">
        <v>45351</v>
      </c>
      <c r="D6932" s="15">
        <v>1308</v>
      </c>
      <c r="E6932" t="str">
        <f>VLOOKUP(D6932,Customers!$B$8:$C$1412,2,FALSE)</f>
        <v>Old West Charm/ Crafter Village</v>
      </c>
      <c r="F6932" s="15">
        <v>3</v>
      </c>
      <c r="G6932" s="15" t="str">
        <f>VLOOKUP(F6932,'Other Data'!$B$17:$C$24,2,FALSE)</f>
        <v>ProductC</v>
      </c>
      <c r="H6932" s="18">
        <v>45351.875115740717</v>
      </c>
      <c r="I6932" s="15">
        <v>153</v>
      </c>
    </row>
    <row r="6933" spans="2:9" x14ac:dyDescent="0.3">
      <c r="B6933" s="15">
        <v>1944813</v>
      </c>
      <c r="C6933" s="16">
        <v>45351</v>
      </c>
      <c r="D6933" s="15">
        <v>439</v>
      </c>
      <c r="E6933" t="str">
        <f>VLOOKUP(D6933,Customers!$B$8:$C$1412,2,FALSE)</f>
        <v>Style Essentials</v>
      </c>
      <c r="F6933" s="15">
        <v>4</v>
      </c>
      <c r="G6933" s="15" t="str">
        <f>VLOOKUP(F6933,'Other Data'!$B$17:$C$24,2,FALSE)</f>
        <v>ProductD</v>
      </c>
      <c r="H6933" s="18">
        <v>45351.884664351826</v>
      </c>
      <c r="I6933" s="15">
        <v>156</v>
      </c>
    </row>
    <row r="6934" spans="2:9" x14ac:dyDescent="0.3">
      <c r="B6934" s="15">
        <v>1944814</v>
      </c>
      <c r="C6934" s="16">
        <v>45352</v>
      </c>
      <c r="D6934" s="15">
        <v>647</v>
      </c>
      <c r="E6934" t="str">
        <f>VLOOKUP(D6934,Customers!$B$8:$C$1412,2,FALSE)</f>
        <v>Medicine Centre</v>
      </c>
      <c r="F6934" s="15">
        <v>5</v>
      </c>
      <c r="G6934" s="15" t="str">
        <f>VLOOKUP(F6934,'Other Data'!$B$17:$C$24,2,FALSE)</f>
        <v>ProductE</v>
      </c>
      <c r="H6934" s="18">
        <v>45352.333333333336</v>
      </c>
      <c r="I6934" s="15">
        <v>157</v>
      </c>
    </row>
    <row r="6935" spans="2:9" x14ac:dyDescent="0.3">
      <c r="B6935" s="15">
        <v>1944815</v>
      </c>
      <c r="C6935" s="16">
        <v>45352</v>
      </c>
      <c r="D6935" s="15">
        <v>380</v>
      </c>
      <c r="E6935" t="str">
        <f>VLOOKUP(D6935,Customers!$B$8:$C$1412,2,FALSE)</f>
        <v>Quaint Essentials Inc.</v>
      </c>
      <c r="F6935" s="15">
        <v>4</v>
      </c>
      <c r="G6935" s="15" t="str">
        <f>VLOOKUP(F6935,'Other Data'!$B$17:$C$24,2,FALSE)</f>
        <v>ProductD</v>
      </c>
      <c r="H6935" s="18">
        <v>45352.347905092596</v>
      </c>
      <c r="I6935" s="15">
        <v>147</v>
      </c>
    </row>
    <row r="6936" spans="2:9" x14ac:dyDescent="0.3">
      <c r="B6936" s="15">
        <v>1944816</v>
      </c>
      <c r="C6936" s="16">
        <v>45352</v>
      </c>
      <c r="D6936" s="15">
        <v>156</v>
      </c>
      <c r="E6936" t="str">
        <f>VLOOKUP(D6936,Customers!$B$8:$C$1412,2,FALSE)</f>
        <v>S &amp; R Dept Store</v>
      </c>
      <c r="F6936" s="15">
        <v>5</v>
      </c>
      <c r="G6936" s="15" t="str">
        <f>VLOOKUP(F6936,'Other Data'!$B$17:$C$24,2,FALSE)</f>
        <v>ProductE</v>
      </c>
      <c r="H6936" s="18">
        <v>45352.360277777778</v>
      </c>
      <c r="I6936" s="15">
        <v>177</v>
      </c>
    </row>
    <row r="6937" spans="2:9" x14ac:dyDescent="0.3">
      <c r="B6937" s="15">
        <v>1944817</v>
      </c>
      <c r="C6937" s="16">
        <v>45352</v>
      </c>
      <c r="D6937" s="15">
        <v>672</v>
      </c>
      <c r="E6937" t="str">
        <f>VLOOKUP(D6937,Customers!$B$8:$C$1412,2,FALSE)</f>
        <v>Peoples Drug Mart #180</v>
      </c>
      <c r="F6937" s="15">
        <v>5</v>
      </c>
      <c r="G6937" s="15" t="str">
        <f>VLOOKUP(F6937,'Other Data'!$B$17:$C$24,2,FALSE)</f>
        <v>ProductE</v>
      </c>
      <c r="H6937" s="18">
        <v>45352.371898148151</v>
      </c>
      <c r="I6937" s="15">
        <v>141</v>
      </c>
    </row>
    <row r="6938" spans="2:9" x14ac:dyDescent="0.3">
      <c r="B6938" s="15">
        <v>1944818</v>
      </c>
      <c r="C6938" s="16">
        <v>45352</v>
      </c>
      <c r="D6938" s="15">
        <v>1177</v>
      </c>
      <c r="E6938" t="str">
        <f>VLOOKUP(D6938,Customers!$B$8:$C$1412,2,FALSE)</f>
        <v>QVC, Inc</v>
      </c>
      <c r="F6938" s="15">
        <v>6</v>
      </c>
      <c r="G6938" s="15" t="str">
        <f>VLOOKUP(F6938,'Other Data'!$B$17:$C$24,2,FALSE)</f>
        <v>ProductF</v>
      </c>
      <c r="H6938" s="18">
        <v>45352.382974537039</v>
      </c>
      <c r="I6938" s="15">
        <v>153</v>
      </c>
    </row>
    <row r="6939" spans="2:9" x14ac:dyDescent="0.3">
      <c r="B6939" s="15">
        <v>1944819</v>
      </c>
      <c r="C6939" s="16">
        <v>45352</v>
      </c>
      <c r="D6939" s="15">
        <v>69</v>
      </c>
      <c r="E6939" t="str">
        <f>VLOOKUP(D6939,Customers!$B$8:$C$1412,2,FALSE)</f>
        <v>JUST US GIRLS INC</v>
      </c>
      <c r="F6939" s="15">
        <v>2</v>
      </c>
      <c r="G6939" s="15" t="str">
        <f>VLOOKUP(F6939,'Other Data'!$B$17:$C$24,2,FALSE)</f>
        <v>ProductB</v>
      </c>
      <c r="H6939" s="18">
        <v>45352.398009259261</v>
      </c>
      <c r="I6939" s="15">
        <v>158</v>
      </c>
    </row>
    <row r="6940" spans="2:9" x14ac:dyDescent="0.3">
      <c r="B6940" s="15">
        <v>1944820</v>
      </c>
      <c r="C6940" s="16">
        <v>45352</v>
      </c>
      <c r="D6940" s="15">
        <v>1269</v>
      </c>
      <c r="E6940" t="str">
        <f>VLOOKUP(D6940,Customers!$B$8:$C$1412,2,FALSE)</f>
        <v>Shem's Hallmark</v>
      </c>
      <c r="F6940" s="15">
        <v>5</v>
      </c>
      <c r="G6940" s="15" t="str">
        <f>VLOOKUP(F6940,'Other Data'!$B$17:$C$24,2,FALSE)</f>
        <v>ProductE</v>
      </c>
      <c r="H6940" s="18">
        <v>45352.411296296297</v>
      </c>
      <c r="I6940" s="15">
        <v>169</v>
      </c>
    </row>
    <row r="6941" spans="2:9" x14ac:dyDescent="0.3">
      <c r="B6941" s="15">
        <v>1944821</v>
      </c>
      <c r="C6941" s="16">
        <v>45352</v>
      </c>
      <c r="D6941" s="15">
        <v>192</v>
      </c>
      <c r="E6941" t="str">
        <f>VLOOKUP(D6941,Customers!$B$8:$C$1412,2,FALSE)</f>
        <v>Lovell Drugs- Oshawa</v>
      </c>
      <c r="F6941" s="15">
        <v>6</v>
      </c>
      <c r="G6941" s="15" t="str">
        <f>VLOOKUP(F6941,'Other Data'!$B$17:$C$24,2,FALSE)</f>
        <v>ProductF</v>
      </c>
      <c r="H6941" s="18">
        <v>45352.423634259263</v>
      </c>
      <c r="I6941" s="15">
        <v>168</v>
      </c>
    </row>
    <row r="6942" spans="2:9" x14ac:dyDescent="0.3">
      <c r="B6942" s="15">
        <v>1944822</v>
      </c>
      <c r="C6942" s="16">
        <v>45352</v>
      </c>
      <c r="D6942" s="15">
        <v>100</v>
      </c>
      <c r="E6942" t="str">
        <f>VLOOKUP(D6942,Customers!$B$8:$C$1412,2,FALSE)</f>
        <v>Zone</v>
      </c>
      <c r="F6942" s="15">
        <v>3</v>
      </c>
      <c r="G6942" s="15" t="str">
        <f>VLOOKUP(F6942,'Other Data'!$B$17:$C$24,2,FALSE)</f>
        <v>ProductC</v>
      </c>
      <c r="H6942" s="18">
        <v>45352.439710648148</v>
      </c>
      <c r="I6942" s="15">
        <v>158</v>
      </c>
    </row>
    <row r="6943" spans="2:9" x14ac:dyDescent="0.3">
      <c r="B6943" s="15">
        <v>1944823</v>
      </c>
      <c r="C6943" s="16">
        <v>45352</v>
      </c>
      <c r="D6943" s="15">
        <v>1166</v>
      </c>
      <c r="E6943" t="str">
        <f>VLOOKUP(D6943,Customers!$B$8:$C$1412,2,FALSE)</f>
        <v>St Mary's Hospital</v>
      </c>
      <c r="F6943" s="15">
        <v>5</v>
      </c>
      <c r="G6943" s="15" t="str">
        <f>VLOOKUP(F6943,'Other Data'!$B$17:$C$24,2,FALSE)</f>
        <v>ProductE</v>
      </c>
      <c r="H6943" s="18">
        <v>45352.455138888887</v>
      </c>
      <c r="I6943" s="15">
        <v>169</v>
      </c>
    </row>
    <row r="6944" spans="2:9" x14ac:dyDescent="0.3">
      <c r="B6944" s="15">
        <v>1944824</v>
      </c>
      <c r="C6944" s="16">
        <v>45352</v>
      </c>
      <c r="D6944" s="15">
        <v>1180</v>
      </c>
      <c r="E6944" t="str">
        <f>VLOOKUP(D6944,Customers!$B$8:$C$1412,2,FALSE)</f>
        <v>Burger Drugs</v>
      </c>
      <c r="F6944" s="15">
        <v>2</v>
      </c>
      <c r="G6944" s="15" t="str">
        <f>VLOOKUP(F6944,'Other Data'!$B$17:$C$24,2,FALSE)</f>
        <v>ProductB</v>
      </c>
      <c r="H6944" s="18">
        <v>45352.466192129628</v>
      </c>
      <c r="I6944" s="15">
        <v>178</v>
      </c>
    </row>
    <row r="6945" spans="2:9" x14ac:dyDescent="0.3">
      <c r="B6945" s="15">
        <v>1944825</v>
      </c>
      <c r="C6945" s="16">
        <v>45352</v>
      </c>
      <c r="D6945" s="15">
        <v>1354</v>
      </c>
      <c r="E6945" t="str">
        <f>VLOOKUP(D6945,Customers!$B$8:$C$1412,2,FALSE)</f>
        <v>Museum Tour</v>
      </c>
      <c r="F6945" s="15">
        <v>3</v>
      </c>
      <c r="G6945" s="15" t="str">
        <f>VLOOKUP(F6945,'Other Data'!$B$17:$C$24,2,FALSE)</f>
        <v>ProductC</v>
      </c>
      <c r="H6945" s="18">
        <v>45352.480034722219</v>
      </c>
      <c r="I6945" s="15">
        <v>148</v>
      </c>
    </row>
    <row r="6946" spans="2:9" x14ac:dyDescent="0.3">
      <c r="B6946" s="15">
        <v>1944826</v>
      </c>
      <c r="C6946" s="16">
        <v>45352</v>
      </c>
      <c r="D6946" s="15">
        <v>300</v>
      </c>
      <c r="E6946" t="str">
        <f>VLOOKUP(D6946,Customers!$B$8:$C$1412,2,FALSE)</f>
        <v>Cancraft Marketing</v>
      </c>
      <c r="F6946" s="15">
        <v>1</v>
      </c>
      <c r="G6946" s="15" t="str">
        <f>VLOOKUP(F6946,'Other Data'!$B$17:$C$24,2,FALSE)</f>
        <v>ProductA</v>
      </c>
      <c r="H6946" s="18">
        <v>45352.494456018518</v>
      </c>
      <c r="I6946" s="15">
        <v>177</v>
      </c>
    </row>
    <row r="6947" spans="2:9" x14ac:dyDescent="0.3">
      <c r="B6947" s="15">
        <v>1944827</v>
      </c>
      <c r="C6947" s="16">
        <v>45352</v>
      </c>
      <c r="D6947" s="15">
        <v>389</v>
      </c>
      <c r="E6947" t="str">
        <f>VLOOKUP(D6947,Customers!$B$8:$C$1412,2,FALSE)</f>
        <v>Jewellery Box, The</v>
      </c>
      <c r="F6947" s="15">
        <v>6</v>
      </c>
      <c r="G6947" s="15" t="str">
        <f>VLOOKUP(F6947,'Other Data'!$B$17:$C$24,2,FALSE)</f>
        <v>ProductF</v>
      </c>
      <c r="H6947" s="18">
        <v>45352.502916666665</v>
      </c>
      <c r="I6947" s="15">
        <v>146</v>
      </c>
    </row>
    <row r="6948" spans="2:9" x14ac:dyDescent="0.3">
      <c r="B6948" s="15">
        <v>1944828</v>
      </c>
      <c r="C6948" s="16">
        <v>45352</v>
      </c>
      <c r="D6948" s="15">
        <v>334</v>
      </c>
      <c r="E6948" t="str">
        <f>VLOOKUP(D6948,Customers!$B$8:$C$1412,2,FALSE)</f>
        <v>Your Dollar Store With More # 519</v>
      </c>
      <c r="F6948" s="15">
        <v>4</v>
      </c>
      <c r="G6948" s="15" t="str">
        <f>VLOOKUP(F6948,'Other Data'!$B$17:$C$24,2,FALSE)</f>
        <v>ProductD</v>
      </c>
      <c r="H6948" s="18">
        <v>45352.512719907405</v>
      </c>
      <c r="I6948" s="15">
        <v>142</v>
      </c>
    </row>
    <row r="6949" spans="2:9" x14ac:dyDescent="0.3">
      <c r="B6949" s="15">
        <v>1944829</v>
      </c>
      <c r="C6949" s="16">
        <v>45352</v>
      </c>
      <c r="D6949" s="15">
        <v>1384</v>
      </c>
      <c r="E6949" t="str">
        <f>VLOOKUP(D6949,Customers!$B$8:$C$1412,2,FALSE)</f>
        <v>Urban Outfitters</v>
      </c>
      <c r="F6949" s="15">
        <v>1</v>
      </c>
      <c r="G6949" s="15" t="str">
        <f>VLOOKUP(F6949,'Other Data'!$B$17:$C$24,2,FALSE)</f>
        <v>ProductA</v>
      </c>
      <c r="H6949" s="18">
        <v>45352.527650462958</v>
      </c>
      <c r="I6949" s="15">
        <v>176</v>
      </c>
    </row>
    <row r="6950" spans="2:9" x14ac:dyDescent="0.3">
      <c r="B6950" s="15">
        <v>1944830</v>
      </c>
      <c r="C6950" s="16">
        <v>45352</v>
      </c>
      <c r="D6950" s="15">
        <v>886</v>
      </c>
      <c r="E6950" t="str">
        <f>VLOOKUP(D6950,Customers!$B$8:$C$1412,2,FALSE)</f>
        <v>Surpise</v>
      </c>
      <c r="F6950" s="15">
        <v>1</v>
      </c>
      <c r="G6950" s="15" t="str">
        <f>VLOOKUP(F6950,'Other Data'!$B$17:$C$24,2,FALSE)</f>
        <v>ProductA</v>
      </c>
      <c r="H6950" s="18">
        <v>45352.535914351844</v>
      </c>
      <c r="I6950" s="15">
        <v>166</v>
      </c>
    </row>
    <row r="6951" spans="2:9" x14ac:dyDescent="0.3">
      <c r="B6951" s="15">
        <v>1944831</v>
      </c>
      <c r="C6951" s="16">
        <v>45352</v>
      </c>
      <c r="D6951" s="15">
        <v>1394</v>
      </c>
      <c r="E6951" t="str">
        <f>VLOOKUP(D6951,Customers!$B$8:$C$1412,2,FALSE)</f>
        <v>Marshells</v>
      </c>
      <c r="F6951" s="15">
        <v>5</v>
      </c>
      <c r="G6951" s="15" t="str">
        <f>VLOOKUP(F6951,'Other Data'!$B$17:$C$24,2,FALSE)</f>
        <v>ProductE</v>
      </c>
      <c r="H6951" s="18">
        <v>45352.547719907401</v>
      </c>
      <c r="I6951" s="15">
        <v>148</v>
      </c>
    </row>
    <row r="6952" spans="2:9" x14ac:dyDescent="0.3">
      <c r="B6952" s="15">
        <v>1944832</v>
      </c>
      <c r="C6952" s="16">
        <v>45352</v>
      </c>
      <c r="D6952" s="15">
        <v>298</v>
      </c>
      <c r="E6952" t="str">
        <f>VLOOKUP(D6952,Customers!$B$8:$C$1412,2,FALSE)</f>
        <v>Maggie May</v>
      </c>
      <c r="F6952" s="15">
        <v>2</v>
      </c>
      <c r="G6952" s="15" t="str">
        <f>VLOOKUP(F6952,'Other Data'!$B$17:$C$24,2,FALSE)</f>
        <v>ProductB</v>
      </c>
      <c r="H6952" s="18">
        <v>45352.557199074065</v>
      </c>
      <c r="I6952" s="15">
        <v>167</v>
      </c>
    </row>
    <row r="6953" spans="2:9" x14ac:dyDescent="0.3">
      <c r="B6953" s="15">
        <v>1944833</v>
      </c>
      <c r="C6953" s="16">
        <v>45352</v>
      </c>
      <c r="D6953" s="15">
        <v>494</v>
      </c>
      <c r="E6953" t="str">
        <f>VLOOKUP(D6953,Customers!$B$8:$C$1412,2,FALSE)</f>
        <v>Stonewall Pharmacy</v>
      </c>
      <c r="F6953" s="15">
        <v>6</v>
      </c>
      <c r="G6953" s="15" t="str">
        <f>VLOOKUP(F6953,'Other Data'!$B$17:$C$24,2,FALSE)</f>
        <v>ProductF</v>
      </c>
      <c r="H6953" s="18">
        <v>45352.570347222216</v>
      </c>
      <c r="I6953" s="15">
        <v>152</v>
      </c>
    </row>
    <row r="6954" spans="2:9" x14ac:dyDescent="0.3">
      <c r="B6954" s="15">
        <v>1944834</v>
      </c>
      <c r="C6954" s="16">
        <v>45352</v>
      </c>
      <c r="D6954" s="15">
        <v>38</v>
      </c>
      <c r="E6954" t="str">
        <f>VLOOKUP(D6954,Customers!$B$8:$C$1412,2,FALSE)</f>
        <v>Charade Gifts</v>
      </c>
      <c r="F6954" s="15">
        <v>1</v>
      </c>
      <c r="G6954" s="15" t="str">
        <f>VLOOKUP(F6954,'Other Data'!$B$17:$C$24,2,FALSE)</f>
        <v>ProductA</v>
      </c>
      <c r="H6954" s="18">
        <v>45352.586365740732</v>
      </c>
      <c r="I6954" s="15">
        <v>166</v>
      </c>
    </row>
    <row r="6955" spans="2:9" x14ac:dyDescent="0.3">
      <c r="B6955" s="15">
        <v>1944835</v>
      </c>
      <c r="C6955" s="16">
        <v>45352</v>
      </c>
      <c r="D6955" s="15">
        <v>978</v>
      </c>
      <c r="E6955" t="str">
        <f>VLOOKUP(D6955,Customers!$B$8:$C$1412,2,FALSE)</f>
        <v>Lottz A' Stuff.com</v>
      </c>
      <c r="F6955" s="15">
        <v>5</v>
      </c>
      <c r="G6955" s="15" t="str">
        <f>VLOOKUP(F6955,'Other Data'!$B$17:$C$24,2,FALSE)</f>
        <v>ProductE</v>
      </c>
      <c r="H6955" s="18">
        <v>45352.600266203692</v>
      </c>
      <c r="I6955" s="15">
        <v>164</v>
      </c>
    </row>
    <row r="6956" spans="2:9" x14ac:dyDescent="0.3">
      <c r="B6956" s="15">
        <v>1944836</v>
      </c>
      <c r="C6956" s="16">
        <v>45352</v>
      </c>
      <c r="D6956" s="15">
        <v>443</v>
      </c>
      <c r="E6956" t="str">
        <f>VLOOKUP(D6956,Customers!$B$8:$C$1412,2,FALSE)</f>
        <v>HALLMARK 195</v>
      </c>
      <c r="F6956" s="15">
        <v>1</v>
      </c>
      <c r="G6956" s="15" t="str">
        <f>VLOOKUP(F6956,'Other Data'!$B$17:$C$24,2,FALSE)</f>
        <v>ProductA</v>
      </c>
      <c r="H6956" s="18">
        <v>45352.608541666654</v>
      </c>
      <c r="I6956" s="15">
        <v>158</v>
      </c>
    </row>
    <row r="6957" spans="2:9" x14ac:dyDescent="0.3">
      <c r="B6957" s="15">
        <v>1944837</v>
      </c>
      <c r="C6957" s="16">
        <v>45352</v>
      </c>
      <c r="D6957" s="15">
        <v>943</v>
      </c>
      <c r="E6957" t="str">
        <f>VLOOKUP(D6957,Customers!$B$8:$C$1412,2,FALSE)</f>
        <v>DOODLE BUGS</v>
      </c>
      <c r="F6957" s="15">
        <v>4</v>
      </c>
      <c r="G6957" s="15" t="str">
        <f>VLOOKUP(F6957,'Other Data'!$B$17:$C$24,2,FALSE)</f>
        <v>ProductD</v>
      </c>
      <c r="H6957" s="18">
        <v>45352.617187499985</v>
      </c>
      <c r="I6957" s="15">
        <v>177</v>
      </c>
    </row>
    <row r="6958" spans="2:9" x14ac:dyDescent="0.3">
      <c r="B6958" s="15">
        <v>1944838</v>
      </c>
      <c r="C6958" s="16">
        <v>45352</v>
      </c>
      <c r="D6958" s="15">
        <v>1010</v>
      </c>
      <c r="E6958" t="str">
        <f>VLOOKUP(D6958,Customers!$B$8:$C$1412,2,FALSE)</f>
        <v>Learning Express</v>
      </c>
      <c r="F6958" s="15">
        <v>4</v>
      </c>
      <c r="G6958" s="15" t="str">
        <f>VLOOKUP(F6958,'Other Data'!$B$17:$C$24,2,FALSE)</f>
        <v>ProductD</v>
      </c>
      <c r="H6958" s="18">
        <v>45352.632199074062</v>
      </c>
      <c r="I6958" s="15">
        <v>151</v>
      </c>
    </row>
    <row r="6959" spans="2:9" x14ac:dyDescent="0.3">
      <c r="B6959" s="15">
        <v>1944839</v>
      </c>
      <c r="C6959" s="16">
        <v>45352</v>
      </c>
      <c r="D6959" s="15">
        <v>987</v>
      </c>
      <c r="E6959" t="str">
        <f>VLOOKUP(D6959,Customers!$B$8:$C$1412,2,FALSE)</f>
        <v>Walter And Walton's Emporium</v>
      </c>
      <c r="F6959" s="15">
        <v>1</v>
      </c>
      <c r="G6959" s="15" t="str">
        <f>VLOOKUP(F6959,'Other Data'!$B$17:$C$24,2,FALSE)</f>
        <v>ProductA</v>
      </c>
      <c r="H6959" s="18">
        <v>45352.646041666652</v>
      </c>
      <c r="I6959" s="15">
        <v>148</v>
      </c>
    </row>
    <row r="6960" spans="2:9" x14ac:dyDescent="0.3">
      <c r="B6960" s="15">
        <v>1944840</v>
      </c>
      <c r="C6960" s="16">
        <v>45352</v>
      </c>
      <c r="D6960" s="15">
        <v>600</v>
      </c>
      <c r="E6960" t="str">
        <f>VLOOKUP(D6960,Customers!$B$8:$C$1412,2,FALSE)</f>
        <v>Glencoe Club</v>
      </c>
      <c r="F6960" s="15">
        <v>6</v>
      </c>
      <c r="G6960" s="15" t="str">
        <f>VLOOKUP(F6960,'Other Data'!$B$17:$C$24,2,FALSE)</f>
        <v>ProductF</v>
      </c>
      <c r="H6960" s="18">
        <v>45352.659456018504</v>
      </c>
      <c r="I6960" s="15">
        <v>176</v>
      </c>
    </row>
    <row r="6961" spans="2:9" x14ac:dyDescent="0.3">
      <c r="B6961" s="15">
        <v>1944841</v>
      </c>
      <c r="C6961" s="16">
        <v>45352</v>
      </c>
      <c r="D6961" s="15">
        <v>801</v>
      </c>
      <c r="E6961" t="str">
        <f>VLOOKUP(D6961,Customers!$B$8:$C$1412,2,FALSE)</f>
        <v>Peach Tree</v>
      </c>
      <c r="F6961" s="15">
        <v>3</v>
      </c>
      <c r="G6961" s="15" t="str">
        <f>VLOOKUP(F6961,'Other Data'!$B$17:$C$24,2,FALSE)</f>
        <v>ProductC</v>
      </c>
      <c r="H6961" s="18">
        <v>45352.669502314799</v>
      </c>
      <c r="I6961" s="15">
        <v>164</v>
      </c>
    </row>
    <row r="6962" spans="2:9" x14ac:dyDescent="0.3">
      <c r="B6962" s="15">
        <v>1944842</v>
      </c>
      <c r="C6962" s="16">
        <v>45352</v>
      </c>
      <c r="D6962" s="15">
        <v>174</v>
      </c>
      <c r="E6962" t="str">
        <f>VLOOKUP(D6962,Customers!$B$8:$C$1412,2,FALSE)</f>
        <v>MAIN SHOP SALON</v>
      </c>
      <c r="F6962" s="15">
        <v>1</v>
      </c>
      <c r="G6962" s="15" t="str">
        <f>VLOOKUP(F6962,'Other Data'!$B$17:$C$24,2,FALSE)</f>
        <v>ProductA</v>
      </c>
      <c r="H6962" s="18">
        <v>45352.683483796282</v>
      </c>
      <c r="I6962" s="15">
        <v>141</v>
      </c>
    </row>
    <row r="6963" spans="2:9" x14ac:dyDescent="0.3">
      <c r="B6963" s="15">
        <v>1944843</v>
      </c>
      <c r="C6963" s="16">
        <v>45352</v>
      </c>
      <c r="D6963" s="15">
        <v>851</v>
      </c>
      <c r="E6963" t="str">
        <f>VLOOKUP(D6963,Customers!$B$8:$C$1412,2,FALSE)</f>
        <v>Donnas Hallmark</v>
      </c>
      <c r="F6963" s="15">
        <v>4</v>
      </c>
      <c r="G6963" s="15" t="str">
        <f>VLOOKUP(F6963,'Other Data'!$B$17:$C$24,2,FALSE)</f>
        <v>ProductD</v>
      </c>
      <c r="H6963" s="18">
        <v>45352.696122685171</v>
      </c>
      <c r="I6963" s="15">
        <v>160</v>
      </c>
    </row>
    <row r="6964" spans="2:9" x14ac:dyDescent="0.3">
      <c r="B6964" s="15">
        <v>1944844</v>
      </c>
      <c r="C6964" s="16">
        <v>45352</v>
      </c>
      <c r="D6964" s="15">
        <v>1267</v>
      </c>
      <c r="E6964" t="str">
        <f>VLOOKUP(D6964,Customers!$B$8:$C$1412,2,FALSE)</f>
        <v>Blue Willow Gift Shop</v>
      </c>
      <c r="F6964" s="15">
        <v>2</v>
      </c>
      <c r="G6964" s="15" t="str">
        <f>VLOOKUP(F6964,'Other Data'!$B$17:$C$24,2,FALSE)</f>
        <v>ProductB</v>
      </c>
      <c r="H6964" s="18">
        <v>45352.708379629614</v>
      </c>
      <c r="I6964" s="15">
        <v>173</v>
      </c>
    </row>
    <row r="6965" spans="2:9" x14ac:dyDescent="0.3">
      <c r="B6965" s="15">
        <v>1944845</v>
      </c>
      <c r="C6965" s="16">
        <v>45352</v>
      </c>
      <c r="D6965" s="15">
        <v>752</v>
      </c>
      <c r="E6965" t="str">
        <f>VLOOKUP(D6965,Customers!$B$8:$C$1412,2,FALSE)</f>
        <v>Kiddly Winks</v>
      </c>
      <c r="F6965" s="15">
        <v>1</v>
      </c>
      <c r="G6965" s="15" t="str">
        <f>VLOOKUP(F6965,'Other Data'!$B$17:$C$24,2,FALSE)</f>
        <v>ProductA</v>
      </c>
      <c r="H6965" s="18">
        <v>45352.719062499986</v>
      </c>
      <c r="I6965" s="15">
        <v>173</v>
      </c>
    </row>
    <row r="6966" spans="2:9" x14ac:dyDescent="0.3">
      <c r="B6966" s="15">
        <v>1944846</v>
      </c>
      <c r="C6966" s="16">
        <v>45352</v>
      </c>
      <c r="D6966" s="15">
        <v>785</v>
      </c>
      <c r="E6966" t="str">
        <f>VLOOKUP(D6966,Customers!$B$8:$C$1412,2,FALSE)</f>
        <v>Joan's Beach &amp; Gift Shop</v>
      </c>
      <c r="F6966" s="15">
        <v>5</v>
      </c>
      <c r="G6966" s="15" t="str">
        <f>VLOOKUP(F6966,'Other Data'!$B$17:$C$24,2,FALSE)</f>
        <v>ProductE</v>
      </c>
      <c r="H6966" s="18">
        <v>45352.730185185173</v>
      </c>
      <c r="I6966" s="15">
        <v>153</v>
      </c>
    </row>
    <row r="6967" spans="2:9" x14ac:dyDescent="0.3">
      <c r="B6967" s="15">
        <v>1944847</v>
      </c>
      <c r="C6967" s="16">
        <v>45352</v>
      </c>
      <c r="D6967" s="15">
        <v>337</v>
      </c>
      <c r="E6967" t="str">
        <f>VLOOKUP(D6967,Customers!$B$8:$C$1412,2,FALSE)</f>
        <v>Party Packagers</v>
      </c>
      <c r="F6967" s="15">
        <v>4</v>
      </c>
      <c r="G6967" s="15" t="str">
        <f>VLOOKUP(F6967,'Other Data'!$B$17:$C$24,2,FALSE)</f>
        <v>ProductD</v>
      </c>
      <c r="H6967" s="18">
        <v>45352.741990740731</v>
      </c>
      <c r="I6967" s="15">
        <v>146</v>
      </c>
    </row>
    <row r="6968" spans="2:9" x14ac:dyDescent="0.3">
      <c r="B6968" s="15">
        <v>1944848</v>
      </c>
      <c r="C6968" s="16">
        <v>45352</v>
      </c>
      <c r="D6968" s="15">
        <v>1330</v>
      </c>
      <c r="E6968" t="str">
        <f>VLOOKUP(D6968,Customers!$B$8:$C$1412,2,FALSE)</f>
        <v>House In The Country</v>
      </c>
      <c r="F6968" s="15">
        <v>1</v>
      </c>
      <c r="G6968" s="15" t="str">
        <f>VLOOKUP(F6968,'Other Data'!$B$17:$C$24,2,FALSE)</f>
        <v>ProductA</v>
      </c>
      <c r="H6968" s="18">
        <v>45352.755578703691</v>
      </c>
      <c r="I6968" s="15">
        <v>169</v>
      </c>
    </row>
    <row r="6969" spans="2:9" x14ac:dyDescent="0.3">
      <c r="B6969" s="15">
        <v>1944849</v>
      </c>
      <c r="C6969" s="16">
        <v>45352</v>
      </c>
      <c r="D6969" s="15">
        <v>1390</v>
      </c>
      <c r="E6969" t="str">
        <f>VLOOKUP(D6969,Customers!$B$8:$C$1412,2,FALSE)</f>
        <v>O'Neys Galleria</v>
      </c>
      <c r="F6969" s="15">
        <v>6</v>
      </c>
      <c r="G6969" s="15" t="str">
        <f>VLOOKUP(F6969,'Other Data'!$B$17:$C$24,2,FALSE)</f>
        <v>ProductF</v>
      </c>
      <c r="H6969" s="18">
        <v>45352.770659722206</v>
      </c>
      <c r="I6969" s="15">
        <v>161</v>
      </c>
    </row>
    <row r="6970" spans="2:9" x14ac:dyDescent="0.3">
      <c r="B6970" s="15">
        <v>1944850</v>
      </c>
      <c r="C6970" s="16">
        <v>45352</v>
      </c>
      <c r="D6970" s="15">
        <v>323</v>
      </c>
      <c r="E6970" t="str">
        <f>VLOOKUP(D6970,Customers!$B$8:$C$1412,2,FALSE)</f>
        <v>Springridge Farm</v>
      </c>
      <c r="F6970" s="15">
        <v>1</v>
      </c>
      <c r="G6970" s="15" t="str">
        <f>VLOOKUP(F6970,'Other Data'!$B$17:$C$24,2,FALSE)</f>
        <v>ProductA</v>
      </c>
      <c r="H6970" s="18">
        <v>45352.782326388871</v>
      </c>
      <c r="I6970" s="15">
        <v>167</v>
      </c>
    </row>
    <row r="6971" spans="2:9" x14ac:dyDescent="0.3">
      <c r="B6971" s="15">
        <v>1944851</v>
      </c>
      <c r="C6971" s="16">
        <v>45352</v>
      </c>
      <c r="D6971" s="15">
        <v>1243</v>
      </c>
      <c r="E6971" t="str">
        <f>VLOOKUP(D6971,Customers!$B$8:$C$1412,2,FALSE)</f>
        <v>Lost River Drug</v>
      </c>
      <c r="F6971" s="15">
        <v>6</v>
      </c>
      <c r="G6971" s="15" t="str">
        <f>VLOOKUP(F6971,'Other Data'!$B$17:$C$24,2,FALSE)</f>
        <v>ProductF</v>
      </c>
      <c r="H6971" s="18">
        <v>45352.796712962947</v>
      </c>
      <c r="I6971" s="15">
        <v>170</v>
      </c>
    </row>
    <row r="6972" spans="2:9" x14ac:dyDescent="0.3">
      <c r="B6972" s="15">
        <v>1944852</v>
      </c>
      <c r="C6972" s="16">
        <v>45352</v>
      </c>
      <c r="D6972" s="15">
        <v>386</v>
      </c>
      <c r="E6972" t="str">
        <f>VLOOKUP(D6972,Customers!$B$8:$C$1412,2,FALSE)</f>
        <v>West Elgin Pharmacy</v>
      </c>
      <c r="F6972" s="15">
        <v>5</v>
      </c>
      <c r="G6972" s="15" t="str">
        <f>VLOOKUP(F6972,'Other Data'!$B$17:$C$24,2,FALSE)</f>
        <v>ProductE</v>
      </c>
      <c r="H6972" s="18">
        <v>45352.812152777762</v>
      </c>
      <c r="I6972" s="15">
        <v>168</v>
      </c>
    </row>
    <row r="6973" spans="2:9" x14ac:dyDescent="0.3">
      <c r="B6973" s="15">
        <v>1944853</v>
      </c>
      <c r="C6973" s="16">
        <v>45352</v>
      </c>
      <c r="D6973" s="15">
        <v>860</v>
      </c>
      <c r="E6973" t="str">
        <f>VLOOKUP(D6973,Customers!$B$8:$C$1412,2,FALSE)</f>
        <v>Toy Kingdom</v>
      </c>
      <c r="F6973" s="15">
        <v>6</v>
      </c>
      <c r="G6973" s="15" t="str">
        <f>VLOOKUP(F6973,'Other Data'!$B$17:$C$24,2,FALSE)</f>
        <v>ProductF</v>
      </c>
      <c r="H6973" s="18">
        <v>45352.820833333317</v>
      </c>
      <c r="I6973" s="15">
        <v>178</v>
      </c>
    </row>
    <row r="6974" spans="2:9" x14ac:dyDescent="0.3">
      <c r="B6974" s="15">
        <v>1944854</v>
      </c>
      <c r="C6974" s="16">
        <v>45352</v>
      </c>
      <c r="D6974" s="15">
        <v>724</v>
      </c>
      <c r="E6974" t="str">
        <f>VLOOKUP(D6974,Customers!$B$8:$C$1412,2,FALSE)</f>
        <v>California Bedazzled</v>
      </c>
      <c r="F6974" s="15">
        <v>6</v>
      </c>
      <c r="G6974" s="15" t="str">
        <f>VLOOKUP(F6974,'Other Data'!$B$17:$C$24,2,FALSE)</f>
        <v>ProductF</v>
      </c>
      <c r="H6974" s="18">
        <v>45352.836701388871</v>
      </c>
      <c r="I6974" s="15">
        <v>143</v>
      </c>
    </row>
    <row r="6975" spans="2:9" x14ac:dyDescent="0.3">
      <c r="B6975" s="15">
        <v>1944855</v>
      </c>
      <c r="C6975" s="16">
        <v>45352</v>
      </c>
      <c r="D6975" s="15">
        <v>997</v>
      </c>
      <c r="E6975" t="str">
        <f>VLOOKUP(D6975,Customers!$B$8:$C$1412,2,FALSE)</f>
        <v>Toy Chest</v>
      </c>
      <c r="F6975" s="15">
        <v>2</v>
      </c>
      <c r="G6975" s="15" t="str">
        <f>VLOOKUP(F6975,'Other Data'!$B$17:$C$24,2,FALSE)</f>
        <v>ProductB</v>
      </c>
      <c r="H6975" s="18">
        <v>45352.851643518501</v>
      </c>
      <c r="I6975" s="15">
        <v>140</v>
      </c>
    </row>
    <row r="6976" spans="2:9" x14ac:dyDescent="0.3">
      <c r="B6976" s="15">
        <v>1944856</v>
      </c>
      <c r="C6976" s="16">
        <v>45352</v>
      </c>
      <c r="D6976" s="15">
        <v>1399</v>
      </c>
      <c r="E6976" t="str">
        <f>VLOOKUP(D6976,Customers!$B$8:$C$1412,2,FALSE)</f>
        <v>The Gift Box</v>
      </c>
      <c r="F6976" s="15">
        <v>4</v>
      </c>
      <c r="G6976" s="15" t="str">
        <f>VLOOKUP(F6976,'Other Data'!$B$17:$C$24,2,FALSE)</f>
        <v>ProductD</v>
      </c>
      <c r="H6976" s="18">
        <v>45352.86224537035</v>
      </c>
      <c r="I6976" s="15">
        <v>150</v>
      </c>
    </row>
    <row r="6977" spans="2:9" x14ac:dyDescent="0.3">
      <c r="B6977" s="15">
        <v>1944857</v>
      </c>
      <c r="C6977" s="16">
        <v>45352</v>
      </c>
      <c r="D6977" s="15">
        <v>1312</v>
      </c>
      <c r="E6977" t="str">
        <f>VLOOKUP(D6977,Customers!$B$8:$C$1412,2,FALSE)</f>
        <v>Gwen Hegenwald</v>
      </c>
      <c r="F6977" s="15">
        <v>6</v>
      </c>
      <c r="G6977" s="15" t="str">
        <f>VLOOKUP(F6977,'Other Data'!$B$17:$C$24,2,FALSE)</f>
        <v>ProductF</v>
      </c>
      <c r="H6977" s="18">
        <v>45352.877893518496</v>
      </c>
      <c r="I6977" s="15">
        <v>178</v>
      </c>
    </row>
    <row r="6978" spans="2:9" x14ac:dyDescent="0.3">
      <c r="B6978" s="15">
        <v>1944858</v>
      </c>
      <c r="C6978" s="16">
        <v>45352</v>
      </c>
      <c r="D6978" s="15">
        <v>658</v>
      </c>
      <c r="E6978" t="str">
        <f>VLOOKUP(D6978,Customers!$B$8:$C$1412,2,FALSE)</f>
        <v>Your Dollar Store With More #141</v>
      </c>
      <c r="F6978" s="15">
        <v>2</v>
      </c>
      <c r="G6978" s="15" t="str">
        <f>VLOOKUP(F6978,'Other Data'!$B$17:$C$24,2,FALSE)</f>
        <v>ProductB</v>
      </c>
      <c r="H6978" s="18">
        <v>45352.887476851829</v>
      </c>
      <c r="I6978" s="15">
        <v>167</v>
      </c>
    </row>
    <row r="6979" spans="2:9" x14ac:dyDescent="0.3">
      <c r="B6979" s="15">
        <v>1944859</v>
      </c>
      <c r="C6979" s="16">
        <v>45352</v>
      </c>
      <c r="D6979" s="15">
        <v>684</v>
      </c>
      <c r="E6979" t="str">
        <f>VLOOKUP(D6979,Customers!$B$8:$C$1412,2,FALSE)</f>
        <v>Pharmasave - 242</v>
      </c>
      <c r="F6979" s="15">
        <v>5</v>
      </c>
      <c r="G6979" s="15" t="str">
        <f>VLOOKUP(F6979,'Other Data'!$B$17:$C$24,2,FALSE)</f>
        <v>ProductE</v>
      </c>
      <c r="H6979" s="18">
        <v>45352.89858796294</v>
      </c>
      <c r="I6979" s="15">
        <v>179</v>
      </c>
    </row>
    <row r="6980" spans="2:9" x14ac:dyDescent="0.3">
      <c r="B6980" s="15">
        <v>1944860</v>
      </c>
      <c r="C6980" s="16">
        <v>45352</v>
      </c>
      <c r="D6980" s="15">
        <v>1036</v>
      </c>
      <c r="E6980" t="str">
        <f>VLOOKUP(D6980,Customers!$B$8:$C$1412,2,FALSE)</f>
        <v>Additions</v>
      </c>
      <c r="F6980" s="15">
        <v>2</v>
      </c>
      <c r="G6980" s="15" t="str">
        <f>VLOOKUP(F6980,'Other Data'!$B$17:$C$24,2,FALSE)</f>
        <v>ProductB</v>
      </c>
      <c r="H6980" s="18">
        <v>45352.909780092567</v>
      </c>
      <c r="I6980" s="15">
        <v>171</v>
      </c>
    </row>
    <row r="6981" spans="2:9" x14ac:dyDescent="0.3">
      <c r="B6981" s="15">
        <v>1944861</v>
      </c>
      <c r="C6981" s="16">
        <v>45355</v>
      </c>
      <c r="D6981" s="15">
        <v>928</v>
      </c>
      <c r="E6981" t="str">
        <f>VLOOKUP(D6981,Customers!$B$8:$C$1412,2,FALSE)</f>
        <v>Neo Inc.</v>
      </c>
      <c r="F6981" s="15">
        <v>2</v>
      </c>
      <c r="G6981" s="15" t="str">
        <f>VLOOKUP(F6981,'Other Data'!$B$17:$C$24,2,FALSE)</f>
        <v>ProductB</v>
      </c>
      <c r="H6981" s="18">
        <v>45355.333333333336</v>
      </c>
      <c r="I6981" s="15">
        <v>170</v>
      </c>
    </row>
    <row r="6982" spans="2:9" x14ac:dyDescent="0.3">
      <c r="B6982" s="15">
        <v>1944862</v>
      </c>
      <c r="C6982" s="16">
        <v>45355</v>
      </c>
      <c r="D6982" s="15">
        <v>693</v>
      </c>
      <c r="E6982" t="str">
        <f>VLOOKUP(D6982,Customers!$B$8:$C$1412,2,FALSE)</f>
        <v>Meaningful Things</v>
      </c>
      <c r="F6982" s="15">
        <v>5</v>
      </c>
      <c r="G6982" s="15" t="str">
        <f>VLOOKUP(F6982,'Other Data'!$B$17:$C$24,2,FALSE)</f>
        <v>ProductE</v>
      </c>
      <c r="H6982" s="18">
        <v>45355.344814814816</v>
      </c>
      <c r="I6982" s="15">
        <v>173</v>
      </c>
    </row>
    <row r="6983" spans="2:9" x14ac:dyDescent="0.3">
      <c r="B6983" s="15">
        <v>1944863</v>
      </c>
      <c r="C6983" s="16">
        <v>45355</v>
      </c>
      <c r="D6983" s="15">
        <v>504</v>
      </c>
      <c r="E6983" t="str">
        <f>VLOOKUP(D6983,Customers!$B$8:$C$1412,2,FALSE)</f>
        <v>P.P. UniversityCenterPharmacy(Winnipeg)</v>
      </c>
      <c r="F6983" s="15">
        <v>3</v>
      </c>
      <c r="G6983" s="15" t="str">
        <f>VLOOKUP(F6983,'Other Data'!$B$17:$C$24,2,FALSE)</f>
        <v>ProductC</v>
      </c>
      <c r="H6983" s="18">
        <v>45355.354895833334</v>
      </c>
      <c r="I6983" s="15">
        <v>145</v>
      </c>
    </row>
    <row r="6984" spans="2:9" x14ac:dyDescent="0.3">
      <c r="B6984" s="15">
        <v>1944864</v>
      </c>
      <c r="C6984" s="16">
        <v>45355</v>
      </c>
      <c r="D6984" s="15">
        <v>231</v>
      </c>
      <c r="E6984" t="str">
        <f>VLOOKUP(D6984,Customers!$B$8:$C$1412,2,FALSE)</f>
        <v>Buck or Two</v>
      </c>
      <c r="F6984" s="15">
        <v>2</v>
      </c>
      <c r="G6984" s="15" t="str">
        <f>VLOOKUP(F6984,'Other Data'!$B$17:$C$24,2,FALSE)</f>
        <v>ProductB</v>
      </c>
      <c r="H6984" s="18">
        <v>45355.365497685183</v>
      </c>
      <c r="I6984" s="15">
        <v>164</v>
      </c>
    </row>
    <row r="6985" spans="2:9" x14ac:dyDescent="0.3">
      <c r="B6985" s="15">
        <v>1944865</v>
      </c>
      <c r="C6985" s="16">
        <v>45355</v>
      </c>
      <c r="D6985" s="15">
        <v>840</v>
      </c>
      <c r="E6985" t="str">
        <f>VLOOKUP(D6985,Customers!$B$8:$C$1412,2,FALSE)</f>
        <v>Beths Hallmark</v>
      </c>
      <c r="F6985" s="15">
        <v>6</v>
      </c>
      <c r="G6985" s="15" t="str">
        <f>VLOOKUP(F6985,'Other Data'!$B$17:$C$24,2,FALSE)</f>
        <v>ProductF</v>
      </c>
      <c r="H6985" s="18">
        <v>45355.378506944442</v>
      </c>
      <c r="I6985" s="15">
        <v>169</v>
      </c>
    </row>
    <row r="6986" spans="2:9" x14ac:dyDescent="0.3">
      <c r="B6986" s="15">
        <v>1944866</v>
      </c>
      <c r="C6986" s="16">
        <v>45355</v>
      </c>
      <c r="D6986" s="15">
        <v>1182</v>
      </c>
      <c r="E6986" t="str">
        <f>VLOOKUP(D6986,Customers!$B$8:$C$1412,2,FALSE)</f>
        <v>Petals and Twigs</v>
      </c>
      <c r="F6986" s="15">
        <v>5</v>
      </c>
      <c r="G6986" s="15" t="str">
        <f>VLOOKUP(F6986,'Other Data'!$B$17:$C$24,2,FALSE)</f>
        <v>ProductE</v>
      </c>
      <c r="H6986" s="18">
        <v>45355.386041666665</v>
      </c>
      <c r="I6986" s="15">
        <v>169</v>
      </c>
    </row>
    <row r="6987" spans="2:9" x14ac:dyDescent="0.3">
      <c r="B6987" s="15">
        <v>1944867</v>
      </c>
      <c r="C6987" s="16">
        <v>45355</v>
      </c>
      <c r="D6987" s="15">
        <v>527</v>
      </c>
      <c r="E6987" t="str">
        <f>VLOOKUP(D6987,Customers!$B$8:$C$1412,2,FALSE)</f>
        <v>Blooms Photography</v>
      </c>
      <c r="F6987" s="15">
        <v>5</v>
      </c>
      <c r="G6987" s="15" t="str">
        <f>VLOOKUP(F6987,'Other Data'!$B$17:$C$24,2,FALSE)</f>
        <v>ProductE</v>
      </c>
      <c r="H6987" s="18">
        <v>45355.398483796293</v>
      </c>
      <c r="I6987" s="15">
        <v>162</v>
      </c>
    </row>
    <row r="6988" spans="2:9" x14ac:dyDescent="0.3">
      <c r="B6988" s="15">
        <v>1944868</v>
      </c>
      <c r="C6988" s="16">
        <v>45355</v>
      </c>
      <c r="D6988" s="15">
        <v>1348</v>
      </c>
      <c r="E6988" t="str">
        <f>VLOOKUP(D6988,Customers!$B$8:$C$1412,2,FALSE)</f>
        <v>Kathryn's of Kona</v>
      </c>
      <c r="F6988" s="15">
        <v>1</v>
      </c>
      <c r="G6988" s="15" t="str">
        <f>VLOOKUP(F6988,'Other Data'!$B$17:$C$24,2,FALSE)</f>
        <v>ProductA</v>
      </c>
      <c r="H6988" s="18">
        <v>45355.409861111104</v>
      </c>
      <c r="I6988" s="15">
        <v>153</v>
      </c>
    </row>
    <row r="6989" spans="2:9" x14ac:dyDescent="0.3">
      <c r="B6989" s="15">
        <v>1944869</v>
      </c>
      <c r="C6989" s="16">
        <v>45355</v>
      </c>
      <c r="D6989" s="15">
        <v>736</v>
      </c>
      <c r="E6989" t="str">
        <f>VLOOKUP(D6989,Customers!$B$8:$C$1412,2,FALSE)</f>
        <v>Rexall #7181</v>
      </c>
      <c r="F6989" s="15">
        <v>3</v>
      </c>
      <c r="G6989" s="15" t="str">
        <f>VLOOKUP(F6989,'Other Data'!$B$17:$C$24,2,FALSE)</f>
        <v>ProductC</v>
      </c>
      <c r="H6989" s="18">
        <v>45355.419467592583</v>
      </c>
      <c r="I6989" s="15">
        <v>170</v>
      </c>
    </row>
    <row r="6990" spans="2:9" x14ac:dyDescent="0.3">
      <c r="B6990" s="15">
        <v>1944870</v>
      </c>
      <c r="C6990" s="16">
        <v>45355</v>
      </c>
      <c r="D6990" s="15">
        <v>1299</v>
      </c>
      <c r="E6990" t="str">
        <f>VLOOKUP(D6990,Customers!$B$8:$C$1412,2,FALSE)</f>
        <v>Larry Gotlieb</v>
      </c>
      <c r="F6990" s="15">
        <v>2</v>
      </c>
      <c r="G6990" s="15" t="str">
        <f>VLOOKUP(F6990,'Other Data'!$B$17:$C$24,2,FALSE)</f>
        <v>ProductB</v>
      </c>
      <c r="H6990" s="18">
        <v>45355.429930555547</v>
      </c>
      <c r="I6990" s="15">
        <v>154</v>
      </c>
    </row>
    <row r="6991" spans="2:9" x14ac:dyDescent="0.3">
      <c r="B6991" s="15">
        <v>1944871</v>
      </c>
      <c r="C6991" s="16">
        <v>45355</v>
      </c>
      <c r="D6991" s="15">
        <v>1008</v>
      </c>
      <c r="E6991" t="str">
        <f>VLOOKUP(D6991,Customers!$B$8:$C$1412,2,FALSE)</f>
        <v>Village Store</v>
      </c>
      <c r="F6991" s="15">
        <v>4</v>
      </c>
      <c r="G6991" s="15" t="str">
        <f>VLOOKUP(F6991,'Other Data'!$B$17:$C$24,2,FALSE)</f>
        <v>ProductD</v>
      </c>
      <c r="H6991" s="18">
        <v>45355.443935185176</v>
      </c>
      <c r="I6991" s="15">
        <v>165</v>
      </c>
    </row>
    <row r="6992" spans="2:9" x14ac:dyDescent="0.3">
      <c r="B6992" s="15">
        <v>1944872</v>
      </c>
      <c r="C6992" s="16">
        <v>45355</v>
      </c>
      <c r="D6992" s="15">
        <v>240</v>
      </c>
      <c r="E6992" t="str">
        <f>VLOOKUP(D6992,Customers!$B$8:$C$1412,2,FALSE)</f>
        <v>Temtex - Samples</v>
      </c>
      <c r="F6992" s="15">
        <v>3</v>
      </c>
      <c r="G6992" s="15" t="str">
        <f>VLOOKUP(F6992,'Other Data'!$B$17:$C$24,2,FALSE)</f>
        <v>ProductC</v>
      </c>
      <c r="H6992" s="18">
        <v>45355.452974537031</v>
      </c>
      <c r="I6992" s="15">
        <v>150</v>
      </c>
    </row>
    <row r="6993" spans="2:9" x14ac:dyDescent="0.3">
      <c r="B6993" s="15">
        <v>1944873</v>
      </c>
      <c r="C6993" s="16">
        <v>45355</v>
      </c>
      <c r="D6993" s="15">
        <v>870</v>
      </c>
      <c r="E6993" t="str">
        <f>VLOOKUP(D6993,Customers!$B$8:$C$1412,2,FALSE)</f>
        <v>Tisch Hospital</v>
      </c>
      <c r="F6993" s="15">
        <v>4</v>
      </c>
      <c r="G6993" s="15" t="str">
        <f>VLOOKUP(F6993,'Other Data'!$B$17:$C$24,2,FALSE)</f>
        <v>ProductD</v>
      </c>
      <c r="H6993" s="18">
        <v>45355.466018518513</v>
      </c>
      <c r="I6993" s="15">
        <v>143</v>
      </c>
    </row>
    <row r="6994" spans="2:9" x14ac:dyDescent="0.3">
      <c r="B6994" s="15">
        <v>1944874</v>
      </c>
      <c r="C6994" s="16">
        <v>45355</v>
      </c>
      <c r="D6994" s="15">
        <v>1267</v>
      </c>
      <c r="E6994" t="str">
        <f>VLOOKUP(D6994,Customers!$B$8:$C$1412,2,FALSE)</f>
        <v>Blue Willow Gift Shop</v>
      </c>
      <c r="F6994" s="15">
        <v>3</v>
      </c>
      <c r="G6994" s="15" t="str">
        <f>VLOOKUP(F6994,'Other Data'!$B$17:$C$24,2,FALSE)</f>
        <v>ProductC</v>
      </c>
      <c r="H6994" s="18">
        <v>45355.474722222214</v>
      </c>
      <c r="I6994" s="15">
        <v>152</v>
      </c>
    </row>
    <row r="6995" spans="2:9" x14ac:dyDescent="0.3">
      <c r="B6995" s="15">
        <v>1944875</v>
      </c>
      <c r="C6995" s="16">
        <v>45355</v>
      </c>
      <c r="D6995" s="15">
        <v>1138</v>
      </c>
      <c r="E6995" t="str">
        <f>VLOOKUP(D6995,Customers!$B$8:$C$1412,2,FALSE)</f>
        <v>H.P. Johnson Co. Inc.</v>
      </c>
      <c r="F6995" s="15">
        <v>2</v>
      </c>
      <c r="G6995" s="15" t="str">
        <f>VLOOKUP(F6995,'Other Data'!$B$17:$C$24,2,FALSE)</f>
        <v>ProductB</v>
      </c>
      <c r="H6995" s="18">
        <v>45355.484513888878</v>
      </c>
      <c r="I6995" s="15">
        <v>173</v>
      </c>
    </row>
    <row r="6996" spans="2:9" x14ac:dyDescent="0.3">
      <c r="B6996" s="15">
        <v>1944876</v>
      </c>
      <c r="C6996" s="16">
        <v>45355</v>
      </c>
      <c r="D6996" s="15">
        <v>21</v>
      </c>
      <c r="E6996" t="str">
        <f>VLOOKUP(D6996,Customers!$B$8:$C$1412,2,FALSE)</f>
        <v>Great Canadian Dollar Store #676</v>
      </c>
      <c r="F6996" s="15">
        <v>1</v>
      </c>
      <c r="G6996" s="15" t="str">
        <f>VLOOKUP(F6996,'Other Data'!$B$17:$C$24,2,FALSE)</f>
        <v>ProductA</v>
      </c>
      <c r="H6996" s="18">
        <v>45355.494201388879</v>
      </c>
      <c r="I6996" s="15">
        <v>157</v>
      </c>
    </row>
    <row r="6997" spans="2:9" x14ac:dyDescent="0.3">
      <c r="B6997" s="15">
        <v>1944877</v>
      </c>
      <c r="C6997" s="16">
        <v>45355</v>
      </c>
      <c r="D6997" s="15">
        <v>567</v>
      </c>
      <c r="E6997" t="str">
        <f>VLOOKUP(D6997,Customers!$B$8:$C$1412,2,FALSE)</f>
        <v>Kids Korner Store</v>
      </c>
      <c r="F6997" s="15">
        <v>6</v>
      </c>
      <c r="G6997" s="15" t="str">
        <f>VLOOKUP(F6997,'Other Data'!$B$17:$C$24,2,FALSE)</f>
        <v>ProductF</v>
      </c>
      <c r="H6997" s="18">
        <v>45355.50835648147</v>
      </c>
      <c r="I6997" s="15">
        <v>142</v>
      </c>
    </row>
    <row r="6998" spans="2:9" x14ac:dyDescent="0.3">
      <c r="B6998" s="15">
        <v>1944878</v>
      </c>
      <c r="C6998" s="16">
        <v>45355</v>
      </c>
      <c r="D6998" s="15">
        <v>85</v>
      </c>
      <c r="E6998" t="str">
        <f>VLOOKUP(D6998,Customers!$B$8:$C$1412,2,FALSE)</f>
        <v>Nevers Pharmacy Ltd</v>
      </c>
      <c r="F6998" s="15">
        <v>3</v>
      </c>
      <c r="G6998" s="15" t="str">
        <f>VLOOKUP(F6998,'Other Data'!$B$17:$C$24,2,FALSE)</f>
        <v>ProductC</v>
      </c>
      <c r="H6998" s="18">
        <v>45355.520717592583</v>
      </c>
      <c r="I6998" s="15">
        <v>152</v>
      </c>
    </row>
    <row r="6999" spans="2:9" x14ac:dyDescent="0.3">
      <c r="B6999" s="15">
        <v>1944879</v>
      </c>
      <c r="C6999" s="16">
        <v>45355</v>
      </c>
      <c r="D6999" s="15">
        <v>730</v>
      </c>
      <c r="E6999" t="str">
        <f>VLOOKUP(D6999,Customers!$B$8:$C$1412,2,FALSE)</f>
        <v>Great Canadian Dollar Store</v>
      </c>
      <c r="F6999" s="15">
        <v>3</v>
      </c>
      <c r="G6999" s="15" t="str">
        <f>VLOOKUP(F6999,'Other Data'!$B$17:$C$24,2,FALSE)</f>
        <v>ProductC</v>
      </c>
      <c r="H6999" s="18">
        <v>45355.532650462956</v>
      </c>
      <c r="I6999" s="15">
        <v>162</v>
      </c>
    </row>
    <row r="7000" spans="2:9" x14ac:dyDescent="0.3">
      <c r="B7000" s="15">
        <v>1944880</v>
      </c>
      <c r="C7000" s="16">
        <v>45355</v>
      </c>
      <c r="D7000" s="15">
        <v>225</v>
      </c>
      <c r="E7000" t="str">
        <f>VLOOKUP(D7000,Customers!$B$8:$C$1412,2,FALSE)</f>
        <v>One's Better Living</v>
      </c>
      <c r="F7000" s="15">
        <v>4</v>
      </c>
      <c r="G7000" s="15" t="str">
        <f>VLOOKUP(F7000,'Other Data'!$B$17:$C$24,2,FALSE)</f>
        <v>ProductD</v>
      </c>
      <c r="H7000" s="18">
        <v>45355.546481481477</v>
      </c>
      <c r="I7000" s="15">
        <v>140</v>
      </c>
    </row>
    <row r="7001" spans="2:9" x14ac:dyDescent="0.3">
      <c r="B7001" s="15">
        <v>1944881</v>
      </c>
      <c r="C7001" s="16">
        <v>45355</v>
      </c>
      <c r="D7001" s="15">
        <v>1405</v>
      </c>
      <c r="E7001" t="str">
        <f>VLOOKUP(D7001,Customers!$B$8:$C$1412,2,FALSE)</f>
        <v>Purr Deux Home Accessories</v>
      </c>
      <c r="F7001" s="15">
        <v>5</v>
      </c>
      <c r="G7001" s="15" t="str">
        <f>VLOOKUP(F7001,'Other Data'!$B$17:$C$24,2,FALSE)</f>
        <v>ProductE</v>
      </c>
      <c r="H7001" s="18">
        <v>45355.560555555552</v>
      </c>
      <c r="I7001" s="15">
        <v>153</v>
      </c>
    </row>
    <row r="7002" spans="2:9" x14ac:dyDescent="0.3">
      <c r="B7002" s="15">
        <v>1944882</v>
      </c>
      <c r="C7002" s="16">
        <v>45355</v>
      </c>
      <c r="D7002" s="15">
        <v>389</v>
      </c>
      <c r="E7002" t="str">
        <f>VLOOKUP(D7002,Customers!$B$8:$C$1412,2,FALSE)</f>
        <v>Jewellery Box, The</v>
      </c>
      <c r="F7002" s="15">
        <v>3</v>
      </c>
      <c r="G7002" s="15" t="str">
        <f>VLOOKUP(F7002,'Other Data'!$B$17:$C$24,2,FALSE)</f>
        <v>ProductC</v>
      </c>
      <c r="H7002" s="18">
        <v>45355.571331018517</v>
      </c>
      <c r="I7002" s="15">
        <v>151</v>
      </c>
    </row>
    <row r="7003" spans="2:9" x14ac:dyDescent="0.3">
      <c r="B7003" s="15">
        <v>1944883</v>
      </c>
      <c r="C7003" s="16">
        <v>45355</v>
      </c>
      <c r="D7003" s="15">
        <v>52</v>
      </c>
      <c r="E7003" t="str">
        <f>VLOOKUP(D7003,Customers!$B$8:$C$1412,2,FALSE)</f>
        <v>DOCKSIDE TREASURES</v>
      </c>
      <c r="F7003" s="15">
        <v>2</v>
      </c>
      <c r="G7003" s="15" t="str">
        <f>VLOOKUP(F7003,'Other Data'!$B$17:$C$24,2,FALSE)</f>
        <v>ProductB</v>
      </c>
      <c r="H7003" s="18">
        <v>45355.581388888888</v>
      </c>
      <c r="I7003" s="15">
        <v>147</v>
      </c>
    </row>
    <row r="7004" spans="2:9" x14ac:dyDescent="0.3">
      <c r="B7004" s="15">
        <v>1944884</v>
      </c>
      <c r="C7004" s="16">
        <v>45355</v>
      </c>
      <c r="D7004" s="15">
        <v>412</v>
      </c>
      <c r="E7004" t="str">
        <f>VLOOKUP(D7004,Customers!$B$8:$C$1412,2,FALSE)</f>
        <v>Corabelle's</v>
      </c>
      <c r="F7004" s="15">
        <v>6</v>
      </c>
      <c r="G7004" s="15" t="str">
        <f>VLOOKUP(F7004,'Other Data'!$B$17:$C$24,2,FALSE)</f>
        <v>ProductF</v>
      </c>
      <c r="H7004" s="18">
        <v>45355.595462962963</v>
      </c>
      <c r="I7004" s="15">
        <v>151</v>
      </c>
    </row>
    <row r="7005" spans="2:9" x14ac:dyDescent="0.3">
      <c r="B7005" s="15">
        <v>1944885</v>
      </c>
      <c r="C7005" s="16">
        <v>45355</v>
      </c>
      <c r="D7005" s="15">
        <v>903</v>
      </c>
      <c r="E7005" t="str">
        <f>VLOOKUP(D7005,Customers!$B$8:$C$1412,2,FALSE)</f>
        <v>American Trading</v>
      </c>
      <c r="F7005" s="15">
        <v>5</v>
      </c>
      <c r="G7005" s="15" t="str">
        <f>VLOOKUP(F7005,'Other Data'!$B$17:$C$24,2,FALSE)</f>
        <v>ProductE</v>
      </c>
      <c r="H7005" s="18">
        <v>45355.609525462962</v>
      </c>
      <c r="I7005" s="15">
        <v>169</v>
      </c>
    </row>
    <row r="7006" spans="2:9" x14ac:dyDescent="0.3">
      <c r="B7006" s="15">
        <v>1944886</v>
      </c>
      <c r="C7006" s="16">
        <v>45355</v>
      </c>
      <c r="D7006" s="15">
        <v>993</v>
      </c>
      <c r="E7006" t="str">
        <f>VLOOKUP(D7006,Customers!$B$8:$C$1412,2,FALSE)</f>
        <v>Indesign Fundraising #209</v>
      </c>
      <c r="F7006" s="15">
        <v>3</v>
      </c>
      <c r="G7006" s="15" t="str">
        <f>VLOOKUP(F7006,'Other Data'!$B$17:$C$24,2,FALSE)</f>
        <v>ProductC</v>
      </c>
      <c r="H7006" s="18">
        <v>45355.618935185186</v>
      </c>
      <c r="I7006" s="15">
        <v>173</v>
      </c>
    </row>
    <row r="7007" spans="2:9" x14ac:dyDescent="0.3">
      <c r="B7007" s="15">
        <v>1944887</v>
      </c>
      <c r="C7007" s="16">
        <v>45355</v>
      </c>
      <c r="D7007" s="15">
        <v>43</v>
      </c>
      <c r="E7007" t="str">
        <f>VLOOKUP(D7007,Customers!$B$8:$C$1412,2,FALSE)</f>
        <v>Emerald Isle Gifts</v>
      </c>
      <c r="F7007" s="15">
        <v>2</v>
      </c>
      <c r="G7007" s="15" t="str">
        <f>VLOOKUP(F7007,'Other Data'!$B$17:$C$24,2,FALSE)</f>
        <v>ProductB</v>
      </c>
      <c r="H7007" s="18">
        <v>45355.627858796295</v>
      </c>
      <c r="I7007" s="15">
        <v>151</v>
      </c>
    </row>
    <row r="7008" spans="2:9" x14ac:dyDescent="0.3">
      <c r="B7008" s="15">
        <v>1944888</v>
      </c>
      <c r="C7008" s="16">
        <v>45355</v>
      </c>
      <c r="D7008" s="15">
        <v>1360</v>
      </c>
      <c r="E7008" t="str">
        <f>VLOOKUP(D7008,Customers!$B$8:$C$1412,2,FALSE)</f>
        <v>Rosewood Cottage</v>
      </c>
      <c r="F7008" s="15">
        <v>5</v>
      </c>
      <c r="G7008" s="15" t="str">
        <f>VLOOKUP(F7008,'Other Data'!$B$17:$C$24,2,FALSE)</f>
        <v>ProductE</v>
      </c>
      <c r="H7008" s="18">
        <v>45355.643055555556</v>
      </c>
      <c r="I7008" s="15">
        <v>155</v>
      </c>
    </row>
    <row r="7009" spans="2:9" x14ac:dyDescent="0.3">
      <c r="B7009" s="15">
        <v>1944889</v>
      </c>
      <c r="C7009" s="16">
        <v>45355</v>
      </c>
      <c r="D7009" s="15">
        <v>643</v>
      </c>
      <c r="E7009" t="str">
        <f>VLOOKUP(D7009,Customers!$B$8:$C$1412,2,FALSE)</f>
        <v>THE COUNTRY STORE</v>
      </c>
      <c r="F7009" s="15">
        <v>4</v>
      </c>
      <c r="G7009" s="15" t="str">
        <f>VLOOKUP(F7009,'Other Data'!$B$17:$C$24,2,FALSE)</f>
        <v>ProductD</v>
      </c>
      <c r="H7009" s="18">
        <v>45355.653055555558</v>
      </c>
      <c r="I7009" s="15">
        <v>178</v>
      </c>
    </row>
    <row r="7010" spans="2:9" x14ac:dyDescent="0.3">
      <c r="B7010" s="15">
        <v>1944890</v>
      </c>
      <c r="C7010" s="16">
        <v>45355</v>
      </c>
      <c r="D7010" s="15">
        <v>1048</v>
      </c>
      <c r="E7010" t="str">
        <f>VLOOKUP(D7010,Customers!$B$8:$C$1412,2,FALSE)</f>
        <v>Good Samaritian Medical Center</v>
      </c>
      <c r="F7010" s="15">
        <v>4</v>
      </c>
      <c r="G7010" s="15" t="str">
        <f>VLOOKUP(F7010,'Other Data'!$B$17:$C$24,2,FALSE)</f>
        <v>ProductD</v>
      </c>
      <c r="H7010" s="18">
        <v>45355.662685185191</v>
      </c>
      <c r="I7010" s="15">
        <v>164</v>
      </c>
    </row>
    <row r="7011" spans="2:9" x14ac:dyDescent="0.3">
      <c r="B7011" s="15">
        <v>1944891</v>
      </c>
      <c r="C7011" s="16">
        <v>45355</v>
      </c>
      <c r="D7011" s="15">
        <v>31</v>
      </c>
      <c r="E7011" t="str">
        <f>VLOOKUP(D7011,Customers!$B$8:$C$1412,2,FALSE)</f>
        <v>FULTON'S PHARMACY</v>
      </c>
      <c r="F7011" s="15">
        <v>3</v>
      </c>
      <c r="G7011" s="15" t="str">
        <f>VLOOKUP(F7011,'Other Data'!$B$17:$C$24,2,FALSE)</f>
        <v>ProductC</v>
      </c>
      <c r="H7011" s="18">
        <v>45355.670636574083</v>
      </c>
      <c r="I7011" s="15">
        <v>149</v>
      </c>
    </row>
    <row r="7012" spans="2:9" x14ac:dyDescent="0.3">
      <c r="B7012" s="15">
        <v>1944892</v>
      </c>
      <c r="C7012" s="16">
        <v>45355</v>
      </c>
      <c r="D7012" s="15">
        <v>930</v>
      </c>
      <c r="E7012" t="str">
        <f>VLOOKUP(D7012,Customers!$B$8:$C$1412,2,FALSE)</f>
        <v>Alexandra</v>
      </c>
      <c r="F7012" s="15">
        <v>6</v>
      </c>
      <c r="G7012" s="15" t="str">
        <f>VLOOKUP(F7012,'Other Data'!$B$17:$C$24,2,FALSE)</f>
        <v>ProductF</v>
      </c>
      <c r="H7012" s="18">
        <v>45355.680543981493</v>
      </c>
      <c r="I7012" s="15">
        <v>170</v>
      </c>
    </row>
    <row r="7013" spans="2:9" x14ac:dyDescent="0.3">
      <c r="B7013" s="15">
        <v>1944893</v>
      </c>
      <c r="C7013" s="16">
        <v>45355</v>
      </c>
      <c r="D7013" s="15">
        <v>659</v>
      </c>
      <c r="E7013" t="str">
        <f>VLOOKUP(D7013,Customers!$B$8:$C$1412,2,FALSE)</f>
        <v>Your Dollar Store With More #163</v>
      </c>
      <c r="F7013" s="15">
        <v>1</v>
      </c>
      <c r="G7013" s="15" t="str">
        <f>VLOOKUP(F7013,'Other Data'!$B$17:$C$24,2,FALSE)</f>
        <v>ProductA</v>
      </c>
      <c r="H7013" s="18">
        <v>45355.695891203715</v>
      </c>
      <c r="I7013" s="15">
        <v>175</v>
      </c>
    </row>
    <row r="7014" spans="2:9" x14ac:dyDescent="0.3">
      <c r="B7014" s="15">
        <v>1944894</v>
      </c>
      <c r="C7014" s="16">
        <v>45355</v>
      </c>
      <c r="D7014" s="15">
        <v>330</v>
      </c>
      <c r="E7014" t="str">
        <f>VLOOKUP(D7014,Customers!$B$8:$C$1412,2,FALSE)</f>
        <v>Pharmasave - 721</v>
      </c>
      <c r="F7014" s="15">
        <v>5</v>
      </c>
      <c r="G7014" s="15" t="str">
        <f>VLOOKUP(F7014,'Other Data'!$B$17:$C$24,2,FALSE)</f>
        <v>ProductE</v>
      </c>
      <c r="H7014" s="18">
        <v>45355.705358796309</v>
      </c>
      <c r="I7014" s="15">
        <v>153</v>
      </c>
    </row>
    <row r="7015" spans="2:9" x14ac:dyDescent="0.3">
      <c r="B7015" s="15">
        <v>1944895</v>
      </c>
      <c r="C7015" s="16">
        <v>45355</v>
      </c>
      <c r="D7015" s="15">
        <v>52</v>
      </c>
      <c r="E7015" t="str">
        <f>VLOOKUP(D7015,Customers!$B$8:$C$1412,2,FALSE)</f>
        <v>DOCKSIDE TREASURES</v>
      </c>
      <c r="F7015" s="15">
        <v>3</v>
      </c>
      <c r="G7015" s="15" t="str">
        <f>VLOOKUP(F7015,'Other Data'!$B$17:$C$24,2,FALSE)</f>
        <v>ProductC</v>
      </c>
      <c r="H7015" s="18">
        <v>45355.71552083335</v>
      </c>
      <c r="I7015" s="15">
        <v>174</v>
      </c>
    </row>
    <row r="7016" spans="2:9" x14ac:dyDescent="0.3">
      <c r="B7016" s="15">
        <v>1944896</v>
      </c>
      <c r="C7016" s="16">
        <v>45355</v>
      </c>
      <c r="D7016" s="15">
        <v>176</v>
      </c>
      <c r="E7016" t="str">
        <f>VLOOKUP(D7016,Customers!$B$8:$C$1412,2,FALSE)</f>
        <v>Whitfield Guardian Pharmacy</v>
      </c>
      <c r="F7016" s="15">
        <v>5</v>
      </c>
      <c r="G7016" s="15" t="str">
        <f>VLOOKUP(F7016,'Other Data'!$B$17:$C$24,2,FALSE)</f>
        <v>ProductE</v>
      </c>
      <c r="H7016" s="18">
        <v>45355.730474537057</v>
      </c>
      <c r="I7016" s="15">
        <v>149</v>
      </c>
    </row>
    <row r="7017" spans="2:9" x14ac:dyDescent="0.3">
      <c r="B7017" s="15">
        <v>1944897</v>
      </c>
      <c r="C7017" s="16">
        <v>45355</v>
      </c>
      <c r="D7017" s="15">
        <v>1212</v>
      </c>
      <c r="E7017" t="str">
        <f>VLOOKUP(D7017,Customers!$B$8:$C$1412,2,FALSE)</f>
        <v>Ballin's Ltd.</v>
      </c>
      <c r="F7017" s="15">
        <v>6</v>
      </c>
      <c r="G7017" s="15" t="str">
        <f>VLOOKUP(F7017,'Other Data'!$B$17:$C$24,2,FALSE)</f>
        <v>ProductF</v>
      </c>
      <c r="H7017" s="18">
        <v>45355.740590277797</v>
      </c>
      <c r="I7017" s="15">
        <v>170</v>
      </c>
    </row>
    <row r="7018" spans="2:9" x14ac:dyDescent="0.3">
      <c r="B7018" s="15">
        <v>1944898</v>
      </c>
      <c r="C7018" s="16">
        <v>45355</v>
      </c>
      <c r="D7018" s="15">
        <v>1280</v>
      </c>
      <c r="E7018" t="str">
        <f>VLOOKUP(D7018,Customers!$B$8:$C$1412,2,FALSE)</f>
        <v>Landing Gear</v>
      </c>
      <c r="F7018" s="15">
        <v>4</v>
      </c>
      <c r="G7018" s="15" t="str">
        <f>VLOOKUP(F7018,'Other Data'!$B$17:$C$24,2,FALSE)</f>
        <v>ProductD</v>
      </c>
      <c r="H7018" s="18">
        <v>45355.755474537058</v>
      </c>
      <c r="I7018" s="15">
        <v>169</v>
      </c>
    </row>
    <row r="7019" spans="2:9" x14ac:dyDescent="0.3">
      <c r="B7019" s="15">
        <v>1944899</v>
      </c>
      <c r="C7019" s="16">
        <v>45355</v>
      </c>
      <c r="D7019" s="15">
        <v>692</v>
      </c>
      <c r="E7019" t="str">
        <f>VLOOKUP(D7019,Customers!$B$8:$C$1412,2,FALSE)</f>
        <v>Mary's Gifts</v>
      </c>
      <c r="F7019" s="15">
        <v>2</v>
      </c>
      <c r="G7019" s="15" t="str">
        <f>VLOOKUP(F7019,'Other Data'!$B$17:$C$24,2,FALSE)</f>
        <v>ProductB</v>
      </c>
      <c r="H7019" s="18">
        <v>45355.767604166685</v>
      </c>
      <c r="I7019" s="15">
        <v>161</v>
      </c>
    </row>
    <row r="7020" spans="2:9" x14ac:dyDescent="0.3">
      <c r="B7020" s="15">
        <v>1944900</v>
      </c>
      <c r="C7020" s="16">
        <v>45355</v>
      </c>
      <c r="D7020" s="15">
        <v>1332</v>
      </c>
      <c r="E7020" t="str">
        <f>VLOOKUP(D7020,Customers!$B$8:$C$1412,2,FALSE)</f>
        <v>Sacred Spaces</v>
      </c>
      <c r="F7020" s="15">
        <v>4</v>
      </c>
      <c r="G7020" s="15" t="str">
        <f>VLOOKUP(F7020,'Other Data'!$B$17:$C$24,2,FALSE)</f>
        <v>ProductD</v>
      </c>
      <c r="H7020" s="18">
        <v>45355.777951388911</v>
      </c>
      <c r="I7020" s="15">
        <v>150</v>
      </c>
    </row>
    <row r="7021" spans="2:9" x14ac:dyDescent="0.3">
      <c r="B7021" s="15">
        <v>1944901</v>
      </c>
      <c r="C7021" s="16">
        <v>45355</v>
      </c>
      <c r="D7021" s="15">
        <v>712</v>
      </c>
      <c r="E7021" t="str">
        <f>VLOOKUP(D7021,Customers!$B$8:$C$1412,2,FALSE)</f>
        <v>Buck or Two #328</v>
      </c>
      <c r="F7021" s="15">
        <v>3</v>
      </c>
      <c r="G7021" s="15" t="str">
        <f>VLOOKUP(F7021,'Other Data'!$B$17:$C$24,2,FALSE)</f>
        <v>ProductC</v>
      </c>
      <c r="H7021" s="18">
        <v>45355.790578703723</v>
      </c>
      <c r="I7021" s="15">
        <v>142</v>
      </c>
    </row>
    <row r="7022" spans="2:9" x14ac:dyDescent="0.3">
      <c r="B7022" s="15">
        <v>1944902</v>
      </c>
      <c r="C7022" s="16">
        <v>45355</v>
      </c>
      <c r="D7022" s="15">
        <v>146</v>
      </c>
      <c r="E7022" t="str">
        <f>VLOOKUP(D7022,Customers!$B$8:$C$1412,2,FALSE)</f>
        <v>Three Wild Women</v>
      </c>
      <c r="F7022" s="15">
        <v>2</v>
      </c>
      <c r="G7022" s="15" t="str">
        <f>VLOOKUP(F7022,'Other Data'!$B$17:$C$24,2,FALSE)</f>
        <v>ProductB</v>
      </c>
      <c r="H7022" s="18">
        <v>45355.804259259276</v>
      </c>
      <c r="I7022" s="15">
        <v>177</v>
      </c>
    </row>
    <row r="7023" spans="2:9" x14ac:dyDescent="0.3">
      <c r="B7023" s="15">
        <v>1944903</v>
      </c>
      <c r="C7023" s="16">
        <v>45355</v>
      </c>
      <c r="D7023" s="15">
        <v>470</v>
      </c>
      <c r="E7023" t="str">
        <f>VLOOKUP(D7023,Customers!$B$8:$C$1412,2,FALSE)</f>
        <v>Huntsville Hospital</v>
      </c>
      <c r="F7023" s="15">
        <v>6</v>
      </c>
      <c r="G7023" s="15" t="str">
        <f>VLOOKUP(F7023,'Other Data'!$B$17:$C$24,2,FALSE)</f>
        <v>ProductF</v>
      </c>
      <c r="H7023" s="18">
        <v>45355.814074074093</v>
      </c>
      <c r="I7023" s="15">
        <v>157</v>
      </c>
    </row>
    <row r="7024" spans="2:9" x14ac:dyDescent="0.3">
      <c r="B7024" s="15">
        <v>1944904</v>
      </c>
      <c r="C7024" s="16">
        <v>45355</v>
      </c>
      <c r="D7024" s="15">
        <v>534</v>
      </c>
      <c r="E7024" t="str">
        <f>VLOOKUP(D7024,Customers!$B$8:$C$1412,2,FALSE)</f>
        <v>Sarah's Corner</v>
      </c>
      <c r="F7024" s="15">
        <v>6</v>
      </c>
      <c r="G7024" s="15" t="str">
        <f>VLOOKUP(F7024,'Other Data'!$B$17:$C$24,2,FALSE)</f>
        <v>ProductF</v>
      </c>
      <c r="H7024" s="18">
        <v>45355.828946759277</v>
      </c>
      <c r="I7024" s="15">
        <v>149</v>
      </c>
    </row>
    <row r="7025" spans="2:9" x14ac:dyDescent="0.3">
      <c r="B7025" s="15">
        <v>1944905</v>
      </c>
      <c r="C7025" s="16">
        <v>45355</v>
      </c>
      <c r="D7025" s="15">
        <v>1006</v>
      </c>
      <c r="E7025" t="str">
        <f>VLOOKUP(D7025,Customers!$B$8:$C$1412,2,FALSE)</f>
        <v>Big Als Soda Fountain &amp; Grill</v>
      </c>
      <c r="F7025" s="15">
        <v>5</v>
      </c>
      <c r="G7025" s="15" t="str">
        <f>VLOOKUP(F7025,'Other Data'!$B$17:$C$24,2,FALSE)</f>
        <v>ProductE</v>
      </c>
      <c r="H7025" s="18">
        <v>45355.839224537056</v>
      </c>
      <c r="I7025" s="15">
        <v>149</v>
      </c>
    </row>
    <row r="7026" spans="2:9" x14ac:dyDescent="0.3">
      <c r="B7026" s="15">
        <v>1944906</v>
      </c>
      <c r="C7026" s="16">
        <v>45355</v>
      </c>
      <c r="D7026" s="15">
        <v>988</v>
      </c>
      <c r="E7026" t="str">
        <f>VLOOKUP(D7026,Customers!$B$8:$C$1412,2,FALSE)</f>
        <v>Worth the Wait</v>
      </c>
      <c r="F7026" s="15">
        <v>3</v>
      </c>
      <c r="G7026" s="15" t="str">
        <f>VLOOKUP(F7026,'Other Data'!$B$17:$C$24,2,FALSE)</f>
        <v>ProductC</v>
      </c>
      <c r="H7026" s="18">
        <v>45355.848576388911</v>
      </c>
      <c r="I7026" s="15">
        <v>141</v>
      </c>
    </row>
    <row r="7027" spans="2:9" x14ac:dyDescent="0.3">
      <c r="B7027" s="15">
        <v>1944907</v>
      </c>
      <c r="C7027" s="16">
        <v>45355</v>
      </c>
      <c r="D7027" s="15">
        <v>613</v>
      </c>
      <c r="E7027" t="str">
        <f>VLOOKUP(D7027,Customers!$B$8:$C$1412,2,FALSE)</f>
        <v>Country Cupboard</v>
      </c>
      <c r="F7027" s="15">
        <v>2</v>
      </c>
      <c r="G7027" s="15" t="str">
        <f>VLOOKUP(F7027,'Other Data'!$B$17:$C$24,2,FALSE)</f>
        <v>ProductB</v>
      </c>
      <c r="H7027" s="18">
        <v>45355.858425925951</v>
      </c>
      <c r="I7027" s="15">
        <v>141</v>
      </c>
    </row>
    <row r="7028" spans="2:9" x14ac:dyDescent="0.3">
      <c r="B7028" s="15">
        <v>1944908</v>
      </c>
      <c r="C7028" s="16">
        <v>45355</v>
      </c>
      <c r="D7028" s="15">
        <v>604</v>
      </c>
      <c r="E7028" t="str">
        <f>VLOOKUP(D7028,Customers!$B$8:$C$1412,2,FALSE)</f>
        <v>RUBY'S FASHION</v>
      </c>
      <c r="F7028" s="15">
        <v>2</v>
      </c>
      <c r="G7028" s="15" t="str">
        <f>VLOOKUP(F7028,'Other Data'!$B$17:$C$24,2,FALSE)</f>
        <v>ProductB</v>
      </c>
      <c r="H7028" s="18">
        <v>45355.866736111137</v>
      </c>
      <c r="I7028" s="15">
        <v>152</v>
      </c>
    </row>
    <row r="7029" spans="2:9" x14ac:dyDescent="0.3">
      <c r="B7029" s="15">
        <v>1944909</v>
      </c>
      <c r="C7029" s="16">
        <v>45355</v>
      </c>
      <c r="D7029" s="15">
        <v>374</v>
      </c>
      <c r="E7029" t="str">
        <f>VLOOKUP(D7029,Customers!$B$8:$C$1412,2,FALSE)</f>
        <v>Cayuga I.D.A. Pharmacy</v>
      </c>
      <c r="F7029" s="15">
        <v>5</v>
      </c>
      <c r="G7029" s="15" t="str">
        <f>VLOOKUP(F7029,'Other Data'!$B$17:$C$24,2,FALSE)</f>
        <v>ProductE</v>
      </c>
      <c r="H7029" s="18">
        <v>45355.880798611135</v>
      </c>
      <c r="I7029" s="15">
        <v>176</v>
      </c>
    </row>
    <row r="7030" spans="2:9" x14ac:dyDescent="0.3">
      <c r="B7030" s="15">
        <v>1944910</v>
      </c>
      <c r="C7030" s="16">
        <v>45355</v>
      </c>
      <c r="D7030" s="15">
        <v>487</v>
      </c>
      <c r="E7030" t="str">
        <f>VLOOKUP(D7030,Customers!$B$8:$C$1412,2,FALSE)</f>
        <v>Medi Plus Drug Store Ltd</v>
      </c>
      <c r="F7030" s="15">
        <v>3</v>
      </c>
      <c r="G7030" s="15" t="str">
        <f>VLOOKUP(F7030,'Other Data'!$B$17:$C$24,2,FALSE)</f>
        <v>ProductC</v>
      </c>
      <c r="H7030" s="18">
        <v>45355.89256944447</v>
      </c>
      <c r="I7030" s="15">
        <v>177</v>
      </c>
    </row>
    <row r="7031" spans="2:9" x14ac:dyDescent="0.3">
      <c r="B7031" s="15">
        <v>1944911</v>
      </c>
      <c r="C7031" s="16">
        <v>45356</v>
      </c>
      <c r="D7031" s="15">
        <v>607</v>
      </c>
      <c r="E7031" t="str">
        <f>VLOOKUP(D7031,Customers!$B$8:$C$1412,2,FALSE)</f>
        <v>The Heavenly Outhouse</v>
      </c>
      <c r="F7031" s="15">
        <v>4</v>
      </c>
      <c r="G7031" s="15" t="str">
        <f>VLOOKUP(F7031,'Other Data'!$B$17:$C$24,2,FALSE)</f>
        <v>ProductD</v>
      </c>
      <c r="H7031" s="18">
        <v>45356.333333333336</v>
      </c>
      <c r="I7031" s="15">
        <v>141</v>
      </c>
    </row>
    <row r="7032" spans="2:9" x14ac:dyDescent="0.3">
      <c r="B7032" s="15">
        <v>1944912</v>
      </c>
      <c r="C7032" s="16">
        <v>45356</v>
      </c>
      <c r="D7032" s="15">
        <v>431</v>
      </c>
      <c r="E7032" t="str">
        <f>VLOOKUP(D7032,Customers!$B$8:$C$1412,2,FALSE)</f>
        <v>Yurek Pharmacy</v>
      </c>
      <c r="F7032" s="15">
        <v>4</v>
      </c>
      <c r="G7032" s="15" t="str">
        <f>VLOOKUP(F7032,'Other Data'!$B$17:$C$24,2,FALSE)</f>
        <v>ProductD</v>
      </c>
      <c r="H7032" s="18">
        <v>45356.346990740742</v>
      </c>
      <c r="I7032" s="15">
        <v>169</v>
      </c>
    </row>
    <row r="7033" spans="2:9" x14ac:dyDescent="0.3">
      <c r="B7033" s="15">
        <v>1944913</v>
      </c>
      <c r="C7033" s="16">
        <v>45356</v>
      </c>
      <c r="D7033" s="15">
        <v>82</v>
      </c>
      <c r="E7033" t="str">
        <f>VLOOKUP(D7033,Customers!$B$8:$C$1412,2,FALSE)</f>
        <v>Green Dept Store</v>
      </c>
      <c r="F7033" s="15">
        <v>3</v>
      </c>
      <c r="G7033" s="15" t="str">
        <f>VLOOKUP(F7033,'Other Data'!$B$17:$C$24,2,FALSE)</f>
        <v>ProductC</v>
      </c>
      <c r="H7033" s="18">
        <v>45356.361840277779</v>
      </c>
      <c r="I7033" s="15">
        <v>154</v>
      </c>
    </row>
    <row r="7034" spans="2:9" x14ac:dyDescent="0.3">
      <c r="B7034" s="15">
        <v>1944914</v>
      </c>
      <c r="C7034" s="16">
        <v>45356</v>
      </c>
      <c r="D7034" s="15">
        <v>1296</v>
      </c>
      <c r="E7034" t="str">
        <f>VLOOKUP(D7034,Customers!$B$8:$C$1412,2,FALSE)</f>
        <v>San Marino Toy &amp; Book Shoppe, Inc.</v>
      </c>
      <c r="F7034" s="15">
        <v>1</v>
      </c>
      <c r="G7034" s="15" t="str">
        <f>VLOOKUP(F7034,'Other Data'!$B$17:$C$24,2,FALSE)</f>
        <v>ProductA</v>
      </c>
      <c r="H7034" s="18">
        <v>45356.37400462963</v>
      </c>
      <c r="I7034" s="15">
        <v>157</v>
      </c>
    </row>
    <row r="7035" spans="2:9" x14ac:dyDescent="0.3">
      <c r="B7035" s="15">
        <v>1944915</v>
      </c>
      <c r="C7035" s="16">
        <v>45356</v>
      </c>
      <c r="D7035" s="15">
        <v>1152</v>
      </c>
      <c r="E7035" t="str">
        <f>VLOOKUP(D7035,Customers!$B$8:$C$1412,2,FALSE)</f>
        <v>Holy Family Memorial Gift Shop</v>
      </c>
      <c r="F7035" s="15">
        <v>1</v>
      </c>
      <c r="G7035" s="15" t="str">
        <f>VLOOKUP(F7035,'Other Data'!$B$17:$C$24,2,FALSE)</f>
        <v>ProductA</v>
      </c>
      <c r="H7035" s="18">
        <v>45356.38784722222</v>
      </c>
      <c r="I7035" s="15">
        <v>179</v>
      </c>
    </row>
    <row r="7036" spans="2:9" x14ac:dyDescent="0.3">
      <c r="B7036" s="15">
        <v>1944916</v>
      </c>
      <c r="C7036" s="16">
        <v>45356</v>
      </c>
      <c r="D7036" s="15">
        <v>1342</v>
      </c>
      <c r="E7036" t="str">
        <f>VLOOKUP(D7036,Customers!$B$8:$C$1412,2,FALSE)</f>
        <v>Price Less Drug Store #4</v>
      </c>
      <c r="F7036" s="15">
        <v>5</v>
      </c>
      <c r="G7036" s="15" t="str">
        <f>VLOOKUP(F7036,'Other Data'!$B$17:$C$24,2,FALSE)</f>
        <v>ProductE</v>
      </c>
      <c r="H7036" s="18">
        <v>45356.402962962959</v>
      </c>
      <c r="I7036" s="15">
        <v>141</v>
      </c>
    </row>
    <row r="7037" spans="2:9" x14ac:dyDescent="0.3">
      <c r="B7037" s="15">
        <v>1944917</v>
      </c>
      <c r="C7037" s="16">
        <v>45356</v>
      </c>
      <c r="D7037" s="15">
        <v>941</v>
      </c>
      <c r="E7037" t="str">
        <f>VLOOKUP(D7037,Customers!$B$8:$C$1412,2,FALSE)</f>
        <v>Profetta Jewelers</v>
      </c>
      <c r="F7037" s="15">
        <v>4</v>
      </c>
      <c r="G7037" s="15" t="str">
        <f>VLOOKUP(F7037,'Other Data'!$B$17:$C$24,2,FALSE)</f>
        <v>ProductD</v>
      </c>
      <c r="H7037" s="18">
        <v>45356.416030092587</v>
      </c>
      <c r="I7037" s="15">
        <v>175</v>
      </c>
    </row>
    <row r="7038" spans="2:9" x14ac:dyDescent="0.3">
      <c r="B7038" s="15">
        <v>1944918</v>
      </c>
      <c r="C7038" s="16">
        <v>45356</v>
      </c>
      <c r="D7038" s="15">
        <v>136</v>
      </c>
      <c r="E7038" t="str">
        <f>VLOOKUP(D7038,Customers!$B$8:$C$1412,2,FALSE)</f>
        <v>Country Pickins</v>
      </c>
      <c r="F7038" s="15">
        <v>2</v>
      </c>
      <c r="G7038" s="15" t="str">
        <f>VLOOKUP(F7038,'Other Data'!$B$17:$C$24,2,FALSE)</f>
        <v>ProductB</v>
      </c>
      <c r="H7038" s="18">
        <v>45356.428819444438</v>
      </c>
      <c r="I7038" s="15">
        <v>142</v>
      </c>
    </row>
    <row r="7039" spans="2:9" x14ac:dyDescent="0.3">
      <c r="B7039" s="15">
        <v>1944919</v>
      </c>
      <c r="C7039" s="16">
        <v>45356</v>
      </c>
      <c r="D7039" s="15">
        <v>882</v>
      </c>
      <c r="E7039" t="str">
        <f>VLOOKUP(D7039,Customers!$B$8:$C$1412,2,FALSE)</f>
        <v>A B C Toys</v>
      </c>
      <c r="F7039" s="15">
        <v>3</v>
      </c>
      <c r="G7039" s="15" t="str">
        <f>VLOOKUP(F7039,'Other Data'!$B$17:$C$24,2,FALSE)</f>
        <v>ProductC</v>
      </c>
      <c r="H7039" s="18">
        <v>45356.442824074067</v>
      </c>
      <c r="I7039" s="15">
        <v>167</v>
      </c>
    </row>
    <row r="7040" spans="2:9" x14ac:dyDescent="0.3">
      <c r="B7040" s="15">
        <v>1944920</v>
      </c>
      <c r="C7040" s="16">
        <v>45356</v>
      </c>
      <c r="D7040" s="15">
        <v>684</v>
      </c>
      <c r="E7040" t="str">
        <f>VLOOKUP(D7040,Customers!$B$8:$C$1412,2,FALSE)</f>
        <v>Pharmasave - 242</v>
      </c>
      <c r="F7040" s="15">
        <v>4</v>
      </c>
      <c r="G7040" s="15" t="str">
        <f>VLOOKUP(F7040,'Other Data'!$B$17:$C$24,2,FALSE)</f>
        <v>ProductD</v>
      </c>
      <c r="H7040" s="18">
        <v>45356.454166666663</v>
      </c>
      <c r="I7040" s="15">
        <v>164</v>
      </c>
    </row>
    <row r="7041" spans="2:9" x14ac:dyDescent="0.3">
      <c r="B7041" s="15">
        <v>1944921</v>
      </c>
      <c r="C7041" s="16">
        <v>45356</v>
      </c>
      <c r="D7041" s="15">
        <v>590</v>
      </c>
      <c r="E7041" t="str">
        <f>VLOOKUP(D7041,Customers!$B$8:$C$1412,2,FALSE)</f>
        <v>Strathmore Value Drug Mart</v>
      </c>
      <c r="F7041" s="15">
        <v>6</v>
      </c>
      <c r="G7041" s="15" t="str">
        <f>VLOOKUP(F7041,'Other Data'!$B$17:$C$24,2,FALSE)</f>
        <v>ProductF</v>
      </c>
      <c r="H7041" s="18">
        <v>45356.46503472222</v>
      </c>
      <c r="I7041" s="15">
        <v>158</v>
      </c>
    </row>
    <row r="7042" spans="2:9" x14ac:dyDescent="0.3">
      <c r="B7042" s="15">
        <v>1944922</v>
      </c>
      <c r="C7042" s="16">
        <v>45356</v>
      </c>
      <c r="D7042" s="15">
        <v>582</v>
      </c>
      <c r="E7042" t="str">
        <f>VLOOKUP(D7042,Customers!$B$8:$C$1412,2,FALSE)</f>
        <v>Three Hills Pharmacy</v>
      </c>
      <c r="F7042" s="15">
        <v>1</v>
      </c>
      <c r="G7042" s="15" t="str">
        <f>VLOOKUP(F7042,'Other Data'!$B$17:$C$24,2,FALSE)</f>
        <v>ProductA</v>
      </c>
      <c r="H7042" s="18">
        <v>45356.475856481477</v>
      </c>
      <c r="I7042" s="15">
        <v>172</v>
      </c>
    </row>
    <row r="7043" spans="2:9" x14ac:dyDescent="0.3">
      <c r="B7043" s="15">
        <v>1944923</v>
      </c>
      <c r="C7043" s="16">
        <v>45356</v>
      </c>
      <c r="D7043" s="15">
        <v>808</v>
      </c>
      <c r="E7043" t="str">
        <f>VLOOKUP(D7043,Customers!$B$8:$C$1412,2,FALSE)</f>
        <v>Marcia's Hallmark Shop</v>
      </c>
      <c r="F7043" s="15">
        <v>6</v>
      </c>
      <c r="G7043" s="15" t="str">
        <f>VLOOKUP(F7043,'Other Data'!$B$17:$C$24,2,FALSE)</f>
        <v>ProductF</v>
      </c>
      <c r="H7043" s="18">
        <v>45356.491979166662</v>
      </c>
      <c r="I7043" s="15">
        <v>167</v>
      </c>
    </row>
    <row r="7044" spans="2:9" x14ac:dyDescent="0.3">
      <c r="B7044" s="15">
        <v>1944924</v>
      </c>
      <c r="C7044" s="16">
        <v>45356</v>
      </c>
      <c r="D7044" s="15">
        <v>1374</v>
      </c>
      <c r="E7044" t="str">
        <f>VLOOKUP(D7044,Customers!$B$8:$C$1412,2,FALSE)</f>
        <v>Potpourri Group, Inc</v>
      </c>
      <c r="F7044" s="15">
        <v>6</v>
      </c>
      <c r="G7044" s="15" t="str">
        <f>VLOOKUP(F7044,'Other Data'!$B$17:$C$24,2,FALSE)</f>
        <v>ProductF</v>
      </c>
      <c r="H7044" s="18">
        <v>45356.506168981476</v>
      </c>
      <c r="I7044" s="15">
        <v>167</v>
      </c>
    </row>
    <row r="7045" spans="2:9" x14ac:dyDescent="0.3">
      <c r="B7045" s="15">
        <v>1944925</v>
      </c>
      <c r="C7045" s="16">
        <v>45356</v>
      </c>
      <c r="D7045" s="15">
        <v>1069</v>
      </c>
      <c r="E7045" t="str">
        <f>VLOOKUP(D7045,Customers!$B$8:$C$1412,2,FALSE)</f>
        <v>Its Magic</v>
      </c>
      <c r="F7045" s="15">
        <v>6</v>
      </c>
      <c r="G7045" s="15" t="str">
        <f>VLOOKUP(F7045,'Other Data'!$B$17:$C$24,2,FALSE)</f>
        <v>ProductF</v>
      </c>
      <c r="H7045" s="18">
        <v>45356.515706018516</v>
      </c>
      <c r="I7045" s="15">
        <v>148</v>
      </c>
    </row>
    <row r="7046" spans="2:9" x14ac:dyDescent="0.3">
      <c r="B7046" s="15">
        <v>1944926</v>
      </c>
      <c r="C7046" s="16">
        <v>45356</v>
      </c>
      <c r="D7046" s="15">
        <v>1153</v>
      </c>
      <c r="E7046" t="str">
        <f>VLOOKUP(D7046,Customers!$B$8:$C$1412,2,FALSE)</f>
        <v>Bungalow By The Bay</v>
      </c>
      <c r="F7046" s="15">
        <v>4</v>
      </c>
      <c r="G7046" s="15" t="str">
        <f>VLOOKUP(F7046,'Other Data'!$B$17:$C$24,2,FALSE)</f>
        <v>ProductD</v>
      </c>
      <c r="H7046" s="18">
        <v>45356.527754629627</v>
      </c>
      <c r="I7046" s="15">
        <v>173</v>
      </c>
    </row>
    <row r="7047" spans="2:9" x14ac:dyDescent="0.3">
      <c r="B7047" s="15">
        <v>1944927</v>
      </c>
      <c r="C7047" s="16">
        <v>45356</v>
      </c>
      <c r="D7047" s="15">
        <v>550</v>
      </c>
      <c r="E7047" t="str">
        <f>VLOOKUP(D7047,Customers!$B$8:$C$1412,2,FALSE)</f>
        <v>Buck or Two #057</v>
      </c>
      <c r="F7047" s="15">
        <v>4</v>
      </c>
      <c r="G7047" s="15" t="str">
        <f>VLOOKUP(F7047,'Other Data'!$B$17:$C$24,2,FALSE)</f>
        <v>ProductD</v>
      </c>
      <c r="H7047" s="18">
        <v>45356.543229166666</v>
      </c>
      <c r="I7047" s="15">
        <v>168</v>
      </c>
    </row>
    <row r="7048" spans="2:9" x14ac:dyDescent="0.3">
      <c r="B7048" s="15">
        <v>1944928</v>
      </c>
      <c r="C7048" s="16">
        <v>45356</v>
      </c>
      <c r="D7048" s="15">
        <v>568</v>
      </c>
      <c r="E7048" t="str">
        <f>VLOOKUP(D7048,Customers!$B$8:$C$1412,2,FALSE)</f>
        <v>Blue Diamond Holding Ind</v>
      </c>
      <c r="F7048" s="15">
        <v>5</v>
      </c>
      <c r="G7048" s="15" t="str">
        <f>VLOOKUP(F7048,'Other Data'!$B$17:$C$24,2,FALSE)</f>
        <v>ProductE</v>
      </c>
      <c r="H7048" s="18">
        <v>45356.554097222222</v>
      </c>
      <c r="I7048" s="15">
        <v>170</v>
      </c>
    </row>
    <row r="7049" spans="2:9" x14ac:dyDescent="0.3">
      <c r="B7049" s="15">
        <v>1944929</v>
      </c>
      <c r="C7049" s="16">
        <v>45356</v>
      </c>
      <c r="D7049" s="15">
        <v>1104</v>
      </c>
      <c r="E7049" t="str">
        <f>VLOOKUP(D7049,Customers!$B$8:$C$1412,2,FALSE)</f>
        <v>The Wrist Connection</v>
      </c>
      <c r="F7049" s="15">
        <v>2</v>
      </c>
      <c r="G7049" s="15" t="str">
        <f>VLOOKUP(F7049,'Other Data'!$B$17:$C$24,2,FALSE)</f>
        <v>ProductB</v>
      </c>
      <c r="H7049" s="18">
        <v>45356.569687499999</v>
      </c>
      <c r="I7049" s="15">
        <v>145</v>
      </c>
    </row>
    <row r="7050" spans="2:9" x14ac:dyDescent="0.3">
      <c r="B7050" s="15">
        <v>1944930</v>
      </c>
      <c r="C7050" s="16">
        <v>45356</v>
      </c>
      <c r="D7050" s="15">
        <v>566</v>
      </c>
      <c r="E7050" t="str">
        <f>VLOOKUP(D7050,Customers!$B$8:$C$1412,2,FALSE)</f>
        <v>TOWN AND COUNTRY DRUGS</v>
      </c>
      <c r="F7050" s="15">
        <v>5</v>
      </c>
      <c r="G7050" s="15" t="str">
        <f>VLOOKUP(F7050,'Other Data'!$B$17:$C$24,2,FALSE)</f>
        <v>ProductE</v>
      </c>
      <c r="H7050" s="18">
        <v>45356.586458333331</v>
      </c>
      <c r="I7050" s="15">
        <v>161</v>
      </c>
    </row>
    <row r="7051" spans="2:9" x14ac:dyDescent="0.3">
      <c r="B7051" s="15">
        <v>1944931</v>
      </c>
      <c r="C7051" s="16">
        <v>45356</v>
      </c>
      <c r="D7051" s="15">
        <v>562</v>
      </c>
      <c r="E7051" t="str">
        <f>VLOOKUP(D7051,Customers!$B$8:$C$1412,2,FALSE)</f>
        <v>Etc Etc</v>
      </c>
      <c r="F7051" s="15">
        <v>5</v>
      </c>
      <c r="G7051" s="15" t="str">
        <f>VLOOKUP(F7051,'Other Data'!$B$17:$C$24,2,FALSE)</f>
        <v>ProductE</v>
      </c>
      <c r="H7051" s="18">
        <v>45356.600856481477</v>
      </c>
      <c r="I7051" s="15">
        <v>171</v>
      </c>
    </row>
    <row r="7052" spans="2:9" x14ac:dyDescent="0.3">
      <c r="B7052" s="15">
        <v>1944932</v>
      </c>
      <c r="C7052" s="16">
        <v>45356</v>
      </c>
      <c r="D7052" s="15">
        <v>264</v>
      </c>
      <c r="E7052" t="str">
        <f>VLOOKUP(D7052,Customers!$B$8:$C$1412,2,FALSE)</f>
        <v>SDM - 1057</v>
      </c>
      <c r="F7052" s="15">
        <v>1</v>
      </c>
      <c r="G7052" s="15" t="str">
        <f>VLOOKUP(F7052,'Other Data'!$B$17:$C$24,2,FALSE)</f>
        <v>ProductA</v>
      </c>
      <c r="H7052" s="18">
        <v>45356.61609953703</v>
      </c>
      <c r="I7052" s="15">
        <v>147</v>
      </c>
    </row>
    <row r="7053" spans="2:9" x14ac:dyDescent="0.3">
      <c r="B7053" s="15">
        <v>1944933</v>
      </c>
      <c r="C7053" s="16">
        <v>45356</v>
      </c>
      <c r="D7053" s="15">
        <v>1319</v>
      </c>
      <c r="E7053" t="str">
        <f>VLOOKUP(D7053,Customers!$B$8:$C$1412,2,FALSE)</f>
        <v>Los Altos Card &amp; Party</v>
      </c>
      <c r="F7053" s="15">
        <v>3</v>
      </c>
      <c r="G7053" s="15" t="str">
        <f>VLOOKUP(F7053,'Other Data'!$B$17:$C$24,2,FALSE)</f>
        <v>ProductC</v>
      </c>
      <c r="H7053" s="18">
        <v>45356.632372685177</v>
      </c>
      <c r="I7053" s="15">
        <v>153</v>
      </c>
    </row>
    <row r="7054" spans="2:9" x14ac:dyDescent="0.3">
      <c r="B7054" s="15">
        <v>1944934</v>
      </c>
      <c r="C7054" s="16">
        <v>45356</v>
      </c>
      <c r="D7054" s="15">
        <v>749</v>
      </c>
      <c r="E7054" t="str">
        <f>VLOOKUP(D7054,Customers!$B$8:$C$1412,2,FALSE)</f>
        <v>Corretti Fashions PTE LTD</v>
      </c>
      <c r="F7054" s="15">
        <v>2</v>
      </c>
      <c r="G7054" s="15" t="str">
        <f>VLOOKUP(F7054,'Other Data'!$B$17:$C$24,2,FALSE)</f>
        <v>ProductB</v>
      </c>
      <c r="H7054" s="18">
        <v>45356.646527777768</v>
      </c>
      <c r="I7054" s="15">
        <v>176</v>
      </c>
    </row>
    <row r="7055" spans="2:9" x14ac:dyDescent="0.3">
      <c r="B7055" s="15">
        <v>1944935</v>
      </c>
      <c r="C7055" s="16">
        <v>45356</v>
      </c>
      <c r="D7055" s="15">
        <v>478</v>
      </c>
      <c r="E7055" t="str">
        <f>VLOOKUP(D7055,Customers!$B$8:$C$1412,2,FALSE)</f>
        <v>SOCKS THIRD AVENUE</v>
      </c>
      <c r="F7055" s="15">
        <v>4</v>
      </c>
      <c r="G7055" s="15" t="str">
        <f>VLOOKUP(F7055,'Other Data'!$B$17:$C$24,2,FALSE)</f>
        <v>ProductD</v>
      </c>
      <c r="H7055" s="18">
        <v>45356.655810185177</v>
      </c>
      <c r="I7055" s="15">
        <v>168</v>
      </c>
    </row>
    <row r="7056" spans="2:9" x14ac:dyDescent="0.3">
      <c r="B7056" s="15">
        <v>1944936</v>
      </c>
      <c r="C7056" s="16">
        <v>45356</v>
      </c>
      <c r="D7056" s="15">
        <v>1321</v>
      </c>
      <c r="E7056" t="str">
        <f>VLOOKUP(D7056,Customers!$B$8:$C$1412,2,FALSE)</f>
        <v>University Art Center</v>
      </c>
      <c r="F7056" s="15">
        <v>1</v>
      </c>
      <c r="G7056" s="15" t="str">
        <f>VLOOKUP(F7056,'Other Data'!$B$17:$C$24,2,FALSE)</f>
        <v>ProductA</v>
      </c>
      <c r="H7056" s="18">
        <v>45356.671805555547</v>
      </c>
      <c r="I7056" s="15">
        <v>144</v>
      </c>
    </row>
    <row r="7057" spans="2:9" x14ac:dyDescent="0.3">
      <c r="B7057" s="15">
        <v>1944937</v>
      </c>
      <c r="C7057" s="16">
        <v>45356</v>
      </c>
      <c r="D7057" s="15">
        <v>1356</v>
      </c>
      <c r="E7057" t="str">
        <f>VLOOKUP(D7057,Customers!$B$8:$C$1412,2,FALSE)</f>
        <v>Negstads</v>
      </c>
      <c r="F7057" s="15">
        <v>6</v>
      </c>
      <c r="G7057" s="15" t="str">
        <f>VLOOKUP(F7057,'Other Data'!$B$17:$C$24,2,FALSE)</f>
        <v>ProductF</v>
      </c>
      <c r="H7057" s="18">
        <v>45356.685752314806</v>
      </c>
      <c r="I7057" s="15">
        <v>166</v>
      </c>
    </row>
    <row r="7058" spans="2:9" x14ac:dyDescent="0.3">
      <c r="B7058" s="15">
        <v>1944938</v>
      </c>
      <c r="C7058" s="16">
        <v>45356</v>
      </c>
      <c r="D7058" s="15">
        <v>356</v>
      </c>
      <c r="E7058" t="str">
        <f>VLOOKUP(D7058,Customers!$B$8:$C$1412,2,FALSE)</f>
        <v>Toytown</v>
      </c>
      <c r="F7058" s="15">
        <v>3</v>
      </c>
      <c r="G7058" s="15" t="str">
        <f>VLOOKUP(F7058,'Other Data'!$B$17:$C$24,2,FALSE)</f>
        <v>ProductC</v>
      </c>
      <c r="H7058" s="18">
        <v>45356.695254629623</v>
      </c>
      <c r="I7058" s="15">
        <v>177</v>
      </c>
    </row>
    <row r="7059" spans="2:9" x14ac:dyDescent="0.3">
      <c r="B7059" s="15">
        <v>1944939</v>
      </c>
      <c r="C7059" s="16">
        <v>45356</v>
      </c>
      <c r="D7059" s="15">
        <v>633</v>
      </c>
      <c r="E7059" t="str">
        <f>VLOOKUP(D7059,Customers!$B$8:$C$1412,2,FALSE)</f>
        <v>Penneys Drug Mart</v>
      </c>
      <c r="F7059" s="15">
        <v>4</v>
      </c>
      <c r="G7059" s="15" t="str">
        <f>VLOOKUP(F7059,'Other Data'!$B$17:$C$24,2,FALSE)</f>
        <v>ProductD</v>
      </c>
      <c r="H7059" s="18">
        <v>45356.706458333327</v>
      </c>
      <c r="I7059" s="15">
        <v>168</v>
      </c>
    </row>
    <row r="7060" spans="2:9" x14ac:dyDescent="0.3">
      <c r="B7060" s="15">
        <v>1944940</v>
      </c>
      <c r="C7060" s="16">
        <v>45356</v>
      </c>
      <c r="D7060" s="15">
        <v>673</v>
      </c>
      <c r="E7060" t="str">
        <f>VLOOKUP(D7060,Customers!$B$8:$C$1412,2,FALSE)</f>
        <v>Pharmasave - 250</v>
      </c>
      <c r="F7060" s="15">
        <v>2</v>
      </c>
      <c r="G7060" s="15" t="str">
        <f>VLOOKUP(F7060,'Other Data'!$B$17:$C$24,2,FALSE)</f>
        <v>ProductB</v>
      </c>
      <c r="H7060" s="18">
        <v>45356.718321759254</v>
      </c>
      <c r="I7060" s="15">
        <v>162</v>
      </c>
    </row>
    <row r="7061" spans="2:9" x14ac:dyDescent="0.3">
      <c r="B7061" s="15">
        <v>1944941</v>
      </c>
      <c r="C7061" s="16">
        <v>45356</v>
      </c>
      <c r="D7061" s="15">
        <v>154</v>
      </c>
      <c r="E7061" t="str">
        <f>VLOOKUP(D7061,Customers!$B$8:$C$1412,2,FALSE)</f>
        <v>Tay Crossing</v>
      </c>
      <c r="F7061" s="15">
        <v>5</v>
      </c>
      <c r="G7061" s="15" t="str">
        <f>VLOOKUP(F7061,'Other Data'!$B$17:$C$24,2,FALSE)</f>
        <v>ProductE</v>
      </c>
      <c r="H7061" s="18">
        <v>45356.730868055551</v>
      </c>
      <c r="I7061" s="15">
        <v>158</v>
      </c>
    </row>
    <row r="7062" spans="2:9" x14ac:dyDescent="0.3">
      <c r="B7062" s="15">
        <v>1944942</v>
      </c>
      <c r="C7062" s="16">
        <v>45356</v>
      </c>
      <c r="D7062" s="15">
        <v>1298</v>
      </c>
      <c r="E7062" t="str">
        <f>VLOOKUP(D7062,Customers!$B$8:$C$1412,2,FALSE)</f>
        <v>Popular Clothing &amp; Accessories</v>
      </c>
      <c r="F7062" s="15">
        <v>4</v>
      </c>
      <c r="G7062" s="15" t="str">
        <f>VLOOKUP(F7062,'Other Data'!$B$17:$C$24,2,FALSE)</f>
        <v>ProductD</v>
      </c>
      <c r="H7062" s="18">
        <v>45356.742349537031</v>
      </c>
      <c r="I7062" s="15">
        <v>159</v>
      </c>
    </row>
    <row r="7063" spans="2:9" x14ac:dyDescent="0.3">
      <c r="B7063" s="15">
        <v>1944943</v>
      </c>
      <c r="C7063" s="16">
        <v>45356</v>
      </c>
      <c r="D7063" s="15">
        <v>1115</v>
      </c>
      <c r="E7063" t="str">
        <f>VLOOKUP(D7063,Customers!$B$8:$C$1412,2,FALSE)</f>
        <v>Great American Merchtile</v>
      </c>
      <c r="F7063" s="15">
        <v>1</v>
      </c>
      <c r="G7063" s="15" t="str">
        <f>VLOOKUP(F7063,'Other Data'!$B$17:$C$24,2,FALSE)</f>
        <v>ProductA</v>
      </c>
      <c r="H7063" s="18">
        <v>45356.757939814808</v>
      </c>
      <c r="I7063" s="15">
        <v>160</v>
      </c>
    </row>
    <row r="7064" spans="2:9" x14ac:dyDescent="0.3">
      <c r="B7064" s="15">
        <v>1944944</v>
      </c>
      <c r="C7064" s="16">
        <v>45356</v>
      </c>
      <c r="D7064" s="15">
        <v>154</v>
      </c>
      <c r="E7064" t="str">
        <f>VLOOKUP(D7064,Customers!$B$8:$C$1412,2,FALSE)</f>
        <v>Tay Crossing</v>
      </c>
      <c r="F7064" s="15">
        <v>5</v>
      </c>
      <c r="G7064" s="15" t="str">
        <f>VLOOKUP(F7064,'Other Data'!$B$17:$C$24,2,FALSE)</f>
        <v>ProductE</v>
      </c>
      <c r="H7064" s="18">
        <v>45356.766979166663</v>
      </c>
      <c r="I7064" s="15">
        <v>174</v>
      </c>
    </row>
    <row r="7065" spans="2:9" x14ac:dyDescent="0.3">
      <c r="B7065" s="15">
        <v>1944945</v>
      </c>
      <c r="C7065" s="16">
        <v>45356</v>
      </c>
      <c r="D7065" s="15">
        <v>826</v>
      </c>
      <c r="E7065" t="str">
        <f>VLOOKUP(D7065,Customers!$B$8:$C$1412,2,FALSE)</f>
        <v>Colonial Pharmacy</v>
      </c>
      <c r="F7065" s="15">
        <v>1</v>
      </c>
      <c r="G7065" s="15" t="str">
        <f>VLOOKUP(F7065,'Other Data'!$B$17:$C$24,2,FALSE)</f>
        <v>ProductA</v>
      </c>
      <c r="H7065" s="18">
        <v>45356.77753472222</v>
      </c>
      <c r="I7065" s="15">
        <v>169</v>
      </c>
    </row>
    <row r="7066" spans="2:9" x14ac:dyDescent="0.3">
      <c r="B7066" s="15">
        <v>1944946</v>
      </c>
      <c r="C7066" s="16">
        <v>45356</v>
      </c>
      <c r="D7066" s="15">
        <v>141</v>
      </c>
      <c r="E7066" t="str">
        <f>VLOOKUP(D7066,Customers!$B$8:$C$1412,2,FALSE)</f>
        <v>Hallmark</v>
      </c>
      <c r="F7066" s="15">
        <v>6</v>
      </c>
      <c r="G7066" s="15" t="str">
        <f>VLOOKUP(F7066,'Other Data'!$B$17:$C$24,2,FALSE)</f>
        <v>ProductF</v>
      </c>
      <c r="H7066" s="18">
        <v>45356.789895833332</v>
      </c>
      <c r="I7066" s="15">
        <v>148</v>
      </c>
    </row>
    <row r="7067" spans="2:9" x14ac:dyDescent="0.3">
      <c r="B7067" s="15">
        <v>1944947</v>
      </c>
      <c r="C7067" s="16">
        <v>45356</v>
      </c>
      <c r="D7067" s="15">
        <v>1173</v>
      </c>
      <c r="E7067" t="str">
        <f>VLOOKUP(D7067,Customers!$B$8:$C$1412,2,FALSE)</f>
        <v>Joan's Hallmark</v>
      </c>
      <c r="F7067" s="15">
        <v>5</v>
      </c>
      <c r="G7067" s="15" t="str">
        <f>VLOOKUP(F7067,'Other Data'!$B$17:$C$24,2,FALSE)</f>
        <v>ProductE</v>
      </c>
      <c r="H7067" s="18">
        <v>45356.801666666666</v>
      </c>
      <c r="I7067" s="15">
        <v>156</v>
      </c>
    </row>
    <row r="7068" spans="2:9" x14ac:dyDescent="0.3">
      <c r="B7068" s="15">
        <v>1944948</v>
      </c>
      <c r="C7068" s="16">
        <v>45356</v>
      </c>
      <c r="D7068" s="15">
        <v>176</v>
      </c>
      <c r="E7068" t="str">
        <f>VLOOKUP(D7068,Customers!$B$8:$C$1412,2,FALSE)</f>
        <v>Whitfield Guardian Pharmacy</v>
      </c>
      <c r="F7068" s="15">
        <v>5</v>
      </c>
      <c r="G7068" s="15" t="str">
        <f>VLOOKUP(F7068,'Other Data'!$B$17:$C$24,2,FALSE)</f>
        <v>ProductE</v>
      </c>
      <c r="H7068" s="18">
        <v>45356.815208333333</v>
      </c>
      <c r="I7068" s="15">
        <v>151</v>
      </c>
    </row>
    <row r="7069" spans="2:9" x14ac:dyDescent="0.3">
      <c r="B7069" s="15">
        <v>1944949</v>
      </c>
      <c r="C7069" s="16">
        <v>45356</v>
      </c>
      <c r="D7069" s="15">
        <v>370</v>
      </c>
      <c r="E7069" t="str">
        <f>VLOOKUP(D7069,Customers!$B$8:$C$1412,2,FALSE)</f>
        <v>SDM - 857</v>
      </c>
      <c r="F7069" s="15">
        <v>3</v>
      </c>
      <c r="G7069" s="15" t="str">
        <f>VLOOKUP(F7069,'Other Data'!$B$17:$C$24,2,FALSE)</f>
        <v>ProductC</v>
      </c>
      <c r="H7069" s="18">
        <v>45356.828530092593</v>
      </c>
      <c r="I7069" s="15">
        <v>157</v>
      </c>
    </row>
    <row r="7070" spans="2:9" x14ac:dyDescent="0.3">
      <c r="B7070" s="15">
        <v>1944950</v>
      </c>
      <c r="C7070" s="16">
        <v>45356</v>
      </c>
      <c r="D7070" s="15">
        <v>975</v>
      </c>
      <c r="E7070" t="str">
        <f>VLOOKUP(D7070,Customers!$B$8:$C$1412,2,FALSE)</f>
        <v>Washington Parfume &amp; Watch</v>
      </c>
      <c r="F7070" s="15">
        <v>1</v>
      </c>
      <c r="G7070" s="15" t="str">
        <f>VLOOKUP(F7070,'Other Data'!$B$17:$C$24,2,FALSE)</f>
        <v>ProductA</v>
      </c>
      <c r="H7070" s="18">
        <v>45356.837604166663</v>
      </c>
      <c r="I7070" s="15">
        <v>176</v>
      </c>
    </row>
    <row r="7071" spans="2:9" x14ac:dyDescent="0.3">
      <c r="B7071" s="15">
        <v>1944951</v>
      </c>
      <c r="C7071" s="16">
        <v>45356</v>
      </c>
      <c r="D7071" s="15">
        <v>381</v>
      </c>
      <c r="E7071" t="str">
        <f>VLOOKUP(D7071,Customers!$B$8:$C$1412,2,FALSE)</f>
        <v>PEAK thru my WINDOW</v>
      </c>
      <c r="F7071" s="15">
        <v>5</v>
      </c>
      <c r="G7071" s="15" t="str">
        <f>VLOOKUP(F7071,'Other Data'!$B$17:$C$24,2,FALSE)</f>
        <v>ProductE</v>
      </c>
      <c r="H7071" s="18">
        <v>45356.848206018512</v>
      </c>
      <c r="I7071" s="15">
        <v>172</v>
      </c>
    </row>
    <row r="7072" spans="2:9" x14ac:dyDescent="0.3">
      <c r="B7072" s="15">
        <v>1944952</v>
      </c>
      <c r="C7072" s="16">
        <v>45356</v>
      </c>
      <c r="D7072" s="15">
        <v>814</v>
      </c>
      <c r="E7072" t="str">
        <f>VLOOKUP(D7072,Customers!$B$8:$C$1412,2,FALSE)</f>
        <v>Wrap It Up</v>
      </c>
      <c r="F7072" s="15">
        <v>3</v>
      </c>
      <c r="G7072" s="15" t="str">
        <f>VLOOKUP(F7072,'Other Data'!$B$17:$C$24,2,FALSE)</f>
        <v>ProductC</v>
      </c>
      <c r="H7072" s="18">
        <v>45356.862534722219</v>
      </c>
      <c r="I7072" s="15">
        <v>177</v>
      </c>
    </row>
    <row r="7073" spans="2:9" x14ac:dyDescent="0.3">
      <c r="B7073" s="15">
        <v>1944953</v>
      </c>
      <c r="C7073" s="16">
        <v>45356</v>
      </c>
      <c r="D7073" s="15">
        <v>875</v>
      </c>
      <c r="E7073" t="str">
        <f>VLOOKUP(D7073,Customers!$B$8:$C$1412,2,FALSE)</f>
        <v>Makeovers</v>
      </c>
      <c r="F7073" s="15">
        <v>5</v>
      </c>
      <c r="G7073" s="15" t="str">
        <f>VLOOKUP(F7073,'Other Data'!$B$17:$C$24,2,FALSE)</f>
        <v>ProductE</v>
      </c>
      <c r="H7073" s="18">
        <v>45356.871793981481</v>
      </c>
      <c r="I7073" s="15">
        <v>141</v>
      </c>
    </row>
    <row r="7074" spans="2:9" x14ac:dyDescent="0.3">
      <c r="B7074" s="15">
        <v>1944954</v>
      </c>
      <c r="C7074" s="16">
        <v>45356</v>
      </c>
      <c r="D7074" s="15">
        <v>481</v>
      </c>
      <c r="E7074" t="str">
        <f>VLOOKUP(D7074,Customers!$B$8:$C$1412,2,FALSE)</f>
        <v>Buck or Two #28</v>
      </c>
      <c r="F7074" s="15">
        <v>6</v>
      </c>
      <c r="G7074" s="15" t="str">
        <f>VLOOKUP(F7074,'Other Data'!$B$17:$C$24,2,FALSE)</f>
        <v>ProductF</v>
      </c>
      <c r="H7074" s="18">
        <v>45356.886412037034</v>
      </c>
      <c r="I7074" s="15">
        <v>178</v>
      </c>
    </row>
    <row r="7075" spans="2:9" x14ac:dyDescent="0.3">
      <c r="B7075" s="15">
        <v>1944955</v>
      </c>
      <c r="C7075" s="16">
        <v>45356</v>
      </c>
      <c r="D7075" s="15">
        <v>157</v>
      </c>
      <c r="E7075" t="str">
        <f>VLOOKUP(D7075,Customers!$B$8:$C$1412,2,FALSE)</f>
        <v>Olden Green</v>
      </c>
      <c r="F7075" s="15">
        <v>5</v>
      </c>
      <c r="G7075" s="15" t="str">
        <f>VLOOKUP(F7075,'Other Data'!$B$17:$C$24,2,FALSE)</f>
        <v>ProductE</v>
      </c>
      <c r="H7075" s="18">
        <v>45356.902523148143</v>
      </c>
      <c r="I7075" s="15">
        <v>177</v>
      </c>
    </row>
    <row r="7076" spans="2:9" x14ac:dyDescent="0.3">
      <c r="B7076" s="15">
        <v>1944956</v>
      </c>
      <c r="C7076" s="16">
        <v>45356</v>
      </c>
      <c r="D7076" s="15">
        <v>416</v>
      </c>
      <c r="E7076" t="str">
        <f>VLOOKUP(D7076,Customers!$B$8:$C$1412,2,FALSE)</f>
        <v>Paris Jewellers</v>
      </c>
      <c r="F7076" s="15">
        <v>1</v>
      </c>
      <c r="G7076" s="15" t="str">
        <f>VLOOKUP(F7076,'Other Data'!$B$17:$C$24,2,FALSE)</f>
        <v>ProductA</v>
      </c>
      <c r="H7076" s="18">
        <v>45356.919305555552</v>
      </c>
      <c r="I7076" s="15">
        <v>175</v>
      </c>
    </row>
    <row r="7077" spans="2:9" x14ac:dyDescent="0.3">
      <c r="B7077" s="15">
        <v>1944957</v>
      </c>
      <c r="C7077" s="16">
        <v>45357</v>
      </c>
      <c r="D7077" s="15">
        <v>424</v>
      </c>
      <c r="E7077" t="str">
        <f>VLOOKUP(D7077,Customers!$B$8:$C$1412,2,FALSE)</f>
        <v>Christine's of Oxford</v>
      </c>
      <c r="F7077" s="15">
        <v>3</v>
      </c>
      <c r="G7077" s="15" t="str">
        <f>VLOOKUP(F7077,'Other Data'!$B$17:$C$24,2,FALSE)</f>
        <v>ProductC</v>
      </c>
      <c r="H7077" s="18">
        <v>45357.333333333336</v>
      </c>
      <c r="I7077" s="15">
        <v>144</v>
      </c>
    </row>
    <row r="7078" spans="2:9" x14ac:dyDescent="0.3">
      <c r="B7078" s="15">
        <v>1944958</v>
      </c>
      <c r="C7078" s="16">
        <v>45357</v>
      </c>
      <c r="D7078" s="15">
        <v>1100</v>
      </c>
      <c r="E7078" t="str">
        <f>VLOOKUP(D7078,Customers!$B$8:$C$1412,2,FALSE)</f>
        <v>AmeriMark Direct L.L.C</v>
      </c>
      <c r="F7078" s="15">
        <v>2</v>
      </c>
      <c r="G7078" s="15" t="str">
        <f>VLOOKUP(F7078,'Other Data'!$B$17:$C$24,2,FALSE)</f>
        <v>ProductB</v>
      </c>
      <c r="H7078" s="18">
        <v>45357.346597222226</v>
      </c>
      <c r="I7078" s="15">
        <v>172</v>
      </c>
    </row>
    <row r="7079" spans="2:9" x14ac:dyDescent="0.3">
      <c r="B7079" s="15">
        <v>1944959</v>
      </c>
      <c r="C7079" s="16">
        <v>45357</v>
      </c>
      <c r="D7079" s="15">
        <v>36</v>
      </c>
      <c r="E7079" t="str">
        <f>VLOOKUP(D7079,Customers!$B$8:$C$1412,2,FALSE)</f>
        <v>Masstown Market</v>
      </c>
      <c r="F7079" s="15">
        <v>4</v>
      </c>
      <c r="G7079" s="15" t="str">
        <f>VLOOKUP(F7079,'Other Data'!$B$17:$C$24,2,FALSE)</f>
        <v>ProductD</v>
      </c>
      <c r="H7079" s="18">
        <v>45357.359085648153</v>
      </c>
      <c r="I7079" s="15">
        <v>175</v>
      </c>
    </row>
    <row r="7080" spans="2:9" x14ac:dyDescent="0.3">
      <c r="B7080" s="15">
        <v>1944960</v>
      </c>
      <c r="C7080" s="16">
        <v>45357</v>
      </c>
      <c r="D7080" s="15">
        <v>1108</v>
      </c>
      <c r="E7080" t="str">
        <f>VLOOKUP(D7080,Customers!$B$8:$C$1412,2,FALSE)</f>
        <v>Tapestry Gifts</v>
      </c>
      <c r="F7080" s="15">
        <v>4</v>
      </c>
      <c r="G7080" s="15" t="str">
        <f>VLOOKUP(F7080,'Other Data'!$B$17:$C$24,2,FALSE)</f>
        <v>ProductD</v>
      </c>
      <c r="H7080" s="18">
        <v>45357.373449074083</v>
      </c>
      <c r="I7080" s="15">
        <v>165</v>
      </c>
    </row>
    <row r="7081" spans="2:9" x14ac:dyDescent="0.3">
      <c r="B7081" s="15">
        <v>1944961</v>
      </c>
      <c r="C7081" s="16">
        <v>45357</v>
      </c>
      <c r="D7081" s="15">
        <v>508</v>
      </c>
      <c r="E7081" t="str">
        <f>VLOOKUP(D7081,Customers!$B$8:$C$1412,2,FALSE)</f>
        <v>Buck or Two-060</v>
      </c>
      <c r="F7081" s="15">
        <v>4</v>
      </c>
      <c r="G7081" s="15" t="str">
        <f>VLOOKUP(F7081,'Other Data'!$B$17:$C$24,2,FALSE)</f>
        <v>ProductD</v>
      </c>
      <c r="H7081" s="18">
        <v>45357.385162037048</v>
      </c>
      <c r="I7081" s="15">
        <v>169</v>
      </c>
    </row>
    <row r="7082" spans="2:9" x14ac:dyDescent="0.3">
      <c r="B7082" s="15">
        <v>1944962</v>
      </c>
      <c r="C7082" s="16">
        <v>45357</v>
      </c>
      <c r="D7082" s="15">
        <v>564</v>
      </c>
      <c r="E7082" t="str">
        <f>VLOOKUP(D7082,Customers!$B$8:$C$1412,2,FALSE)</f>
        <v>Rudy's Regina Beach</v>
      </c>
      <c r="F7082" s="15">
        <v>2</v>
      </c>
      <c r="G7082" s="15" t="str">
        <f>VLOOKUP(F7082,'Other Data'!$B$17:$C$24,2,FALSE)</f>
        <v>ProductB</v>
      </c>
      <c r="H7082" s="18">
        <v>45357.400023148162</v>
      </c>
      <c r="I7082" s="15">
        <v>158</v>
      </c>
    </row>
    <row r="7083" spans="2:9" x14ac:dyDescent="0.3">
      <c r="B7083" s="15">
        <v>1944963</v>
      </c>
      <c r="C7083" s="16">
        <v>45357</v>
      </c>
      <c r="D7083" s="15">
        <v>580</v>
      </c>
      <c r="E7083" t="str">
        <f>VLOOKUP(D7083,Customers!$B$8:$C$1412,2,FALSE)</f>
        <v>Valley Jewellers Ltd.</v>
      </c>
      <c r="F7083" s="15">
        <v>1</v>
      </c>
      <c r="G7083" s="15" t="str">
        <f>VLOOKUP(F7083,'Other Data'!$B$17:$C$24,2,FALSE)</f>
        <v>ProductA</v>
      </c>
      <c r="H7083" s="18">
        <v>45357.413171296314</v>
      </c>
      <c r="I7083" s="15">
        <v>167</v>
      </c>
    </row>
    <row r="7084" spans="2:9" x14ac:dyDescent="0.3">
      <c r="B7084" s="15">
        <v>1944964</v>
      </c>
      <c r="C7084" s="16">
        <v>45357</v>
      </c>
      <c r="D7084" s="15">
        <v>342</v>
      </c>
      <c r="E7084" t="str">
        <f>VLOOKUP(D7084,Customers!$B$8:$C$1412,2,FALSE)</f>
        <v>Garfield Hallmark</v>
      </c>
      <c r="F7084" s="15">
        <v>3</v>
      </c>
      <c r="G7084" s="15" t="str">
        <f>VLOOKUP(F7084,'Other Data'!$B$17:$C$24,2,FALSE)</f>
        <v>ProductC</v>
      </c>
      <c r="H7084" s="18">
        <v>45357.426481481496</v>
      </c>
      <c r="I7084" s="15">
        <v>144</v>
      </c>
    </row>
    <row r="7085" spans="2:9" x14ac:dyDescent="0.3">
      <c r="B7085" s="15">
        <v>1944965</v>
      </c>
      <c r="C7085" s="16">
        <v>45357</v>
      </c>
      <c r="D7085" s="15">
        <v>228</v>
      </c>
      <c r="E7085" t="str">
        <f>VLOOKUP(D7085,Customers!$B$8:$C$1412,2,FALSE)</f>
        <v>VARLEYS LADIES SHOP</v>
      </c>
      <c r="F7085" s="15">
        <v>6</v>
      </c>
      <c r="G7085" s="15" t="str">
        <f>VLOOKUP(F7085,'Other Data'!$B$17:$C$24,2,FALSE)</f>
        <v>ProductF</v>
      </c>
      <c r="H7085" s="18">
        <v>45357.436354166683</v>
      </c>
      <c r="I7085" s="15">
        <v>147</v>
      </c>
    </row>
    <row r="7086" spans="2:9" x14ac:dyDescent="0.3">
      <c r="B7086" s="15">
        <v>1944966</v>
      </c>
      <c r="C7086" s="16">
        <v>45357</v>
      </c>
      <c r="D7086" s="15">
        <v>580</v>
      </c>
      <c r="E7086" t="str">
        <f>VLOOKUP(D7086,Customers!$B$8:$C$1412,2,FALSE)</f>
        <v>Valley Jewellers Ltd.</v>
      </c>
      <c r="F7086" s="15">
        <v>2</v>
      </c>
      <c r="G7086" s="15" t="str">
        <f>VLOOKUP(F7086,'Other Data'!$B$17:$C$24,2,FALSE)</f>
        <v>ProductB</v>
      </c>
      <c r="H7086" s="18">
        <v>45357.448738425941</v>
      </c>
      <c r="I7086" s="15">
        <v>170</v>
      </c>
    </row>
    <row r="7087" spans="2:9" x14ac:dyDescent="0.3">
      <c r="B7087" s="15">
        <v>1944967</v>
      </c>
      <c r="C7087" s="16">
        <v>45357</v>
      </c>
      <c r="D7087" s="15">
        <v>48</v>
      </c>
      <c r="E7087" t="str">
        <f>VLOOKUP(D7087,Customers!$B$8:$C$1412,2,FALSE)</f>
        <v>Treasured Moments</v>
      </c>
      <c r="F7087" s="15">
        <v>5</v>
      </c>
      <c r="G7087" s="15" t="str">
        <f>VLOOKUP(F7087,'Other Data'!$B$17:$C$24,2,FALSE)</f>
        <v>ProductE</v>
      </c>
      <c r="H7087" s="18">
        <v>45357.457303240757</v>
      </c>
      <c r="I7087" s="15">
        <v>154</v>
      </c>
    </row>
    <row r="7088" spans="2:9" x14ac:dyDescent="0.3">
      <c r="B7088" s="15">
        <v>1944968</v>
      </c>
      <c r="C7088" s="16">
        <v>45357</v>
      </c>
      <c r="D7088" s="15">
        <v>1205</v>
      </c>
      <c r="E7088" t="str">
        <f>VLOOKUP(D7088,Customers!$B$8:$C$1412,2,FALSE)</f>
        <v>Lawrence Memorial Hospital</v>
      </c>
      <c r="F7088" s="15">
        <v>2</v>
      </c>
      <c r="G7088" s="15" t="str">
        <f>VLOOKUP(F7088,'Other Data'!$B$17:$C$24,2,FALSE)</f>
        <v>ProductB</v>
      </c>
      <c r="H7088" s="18">
        <v>45357.472766203718</v>
      </c>
      <c r="I7088" s="15">
        <v>157</v>
      </c>
    </row>
    <row r="7089" spans="2:9" x14ac:dyDescent="0.3">
      <c r="B7089" s="15">
        <v>1944969</v>
      </c>
      <c r="C7089" s="16">
        <v>45357</v>
      </c>
      <c r="D7089" s="15">
        <v>157</v>
      </c>
      <c r="E7089" t="str">
        <f>VLOOKUP(D7089,Customers!$B$8:$C$1412,2,FALSE)</f>
        <v>Olden Green</v>
      </c>
      <c r="F7089" s="15">
        <v>3</v>
      </c>
      <c r="G7089" s="15" t="str">
        <f>VLOOKUP(F7089,'Other Data'!$B$17:$C$24,2,FALSE)</f>
        <v>ProductC</v>
      </c>
      <c r="H7089" s="18">
        <v>45357.48827546298</v>
      </c>
      <c r="I7089" s="15">
        <v>171</v>
      </c>
    </row>
    <row r="7090" spans="2:9" x14ac:dyDescent="0.3">
      <c r="B7090" s="15">
        <v>1944970</v>
      </c>
      <c r="C7090" s="16">
        <v>45357</v>
      </c>
      <c r="D7090" s="15">
        <v>1296</v>
      </c>
      <c r="E7090" t="str">
        <f>VLOOKUP(D7090,Customers!$B$8:$C$1412,2,FALSE)</f>
        <v>San Marino Toy &amp; Book Shoppe, Inc.</v>
      </c>
      <c r="F7090" s="15">
        <v>5</v>
      </c>
      <c r="G7090" s="15" t="str">
        <f>VLOOKUP(F7090,'Other Data'!$B$17:$C$24,2,FALSE)</f>
        <v>ProductE</v>
      </c>
      <c r="H7090" s="18">
        <v>45357.50358796298</v>
      </c>
      <c r="I7090" s="15">
        <v>172</v>
      </c>
    </row>
    <row r="7091" spans="2:9" x14ac:dyDescent="0.3">
      <c r="B7091" s="15">
        <v>1944971</v>
      </c>
      <c r="C7091" s="16">
        <v>45357</v>
      </c>
      <c r="D7091" s="15">
        <v>861</v>
      </c>
      <c r="E7091" t="str">
        <f>VLOOKUP(D7091,Customers!$B$8:$C$1412,2,FALSE)</f>
        <v>Attachments</v>
      </c>
      <c r="F7091" s="15">
        <v>6</v>
      </c>
      <c r="G7091" s="15" t="str">
        <f>VLOOKUP(F7091,'Other Data'!$B$17:$C$24,2,FALSE)</f>
        <v>ProductF</v>
      </c>
      <c r="H7091" s="18">
        <v>45357.517638888909</v>
      </c>
      <c r="I7091" s="15">
        <v>179</v>
      </c>
    </row>
    <row r="7092" spans="2:9" x14ac:dyDescent="0.3">
      <c r="B7092" s="15">
        <v>1944972</v>
      </c>
      <c r="C7092" s="16">
        <v>45357</v>
      </c>
      <c r="D7092" s="15">
        <v>844</v>
      </c>
      <c r="E7092" t="str">
        <f>VLOOKUP(D7092,Customers!$B$8:$C$1412,2,FALSE)</f>
        <v>Classic Home &amp; Garden</v>
      </c>
      <c r="F7092" s="15">
        <v>2</v>
      </c>
      <c r="G7092" s="15" t="str">
        <f>VLOOKUP(F7092,'Other Data'!$B$17:$C$24,2,FALSE)</f>
        <v>ProductB</v>
      </c>
      <c r="H7092" s="18">
        <v>45357.528564814835</v>
      </c>
      <c r="I7092" s="15">
        <v>160</v>
      </c>
    </row>
    <row r="7093" spans="2:9" x14ac:dyDescent="0.3">
      <c r="B7093" s="15">
        <v>1944973</v>
      </c>
      <c r="C7093" s="16">
        <v>45357</v>
      </c>
      <c r="D7093" s="15">
        <v>817</v>
      </c>
      <c r="E7093" t="str">
        <f>VLOOKUP(D7093,Customers!$B$8:$C$1412,2,FALSE)</f>
        <v>Bay Berries</v>
      </c>
      <c r="F7093" s="15">
        <v>1</v>
      </c>
      <c r="G7093" s="15" t="str">
        <f>VLOOKUP(F7093,'Other Data'!$B$17:$C$24,2,FALSE)</f>
        <v>ProductA</v>
      </c>
      <c r="H7093" s="18">
        <v>45357.543622685203</v>
      </c>
      <c r="I7093" s="15">
        <v>158</v>
      </c>
    </row>
    <row r="7094" spans="2:9" x14ac:dyDescent="0.3">
      <c r="B7094" s="15">
        <v>1944974</v>
      </c>
      <c r="C7094" s="16">
        <v>45357</v>
      </c>
      <c r="D7094" s="15">
        <v>399</v>
      </c>
      <c r="E7094" t="str">
        <f>VLOOKUP(D7094,Customers!$B$8:$C$1412,2,FALSE)</f>
        <v>Shoppers Drug Mart # 1085</v>
      </c>
      <c r="F7094" s="15">
        <v>3</v>
      </c>
      <c r="G7094" s="15" t="str">
        <f>VLOOKUP(F7094,'Other Data'!$B$17:$C$24,2,FALSE)</f>
        <v>ProductC</v>
      </c>
      <c r="H7094" s="18">
        <v>45357.555092592607</v>
      </c>
      <c r="I7094" s="15">
        <v>176</v>
      </c>
    </row>
    <row r="7095" spans="2:9" x14ac:dyDescent="0.3">
      <c r="B7095" s="15">
        <v>1944975</v>
      </c>
      <c r="C7095" s="16">
        <v>45357</v>
      </c>
      <c r="D7095" s="15">
        <v>1295</v>
      </c>
      <c r="E7095" t="str">
        <f>VLOOKUP(D7095,Customers!$B$8:$C$1412,2,FALSE)</f>
        <v>Jerico Marking Services</v>
      </c>
      <c r="F7095" s="15">
        <v>1</v>
      </c>
      <c r="G7095" s="15" t="str">
        <f>VLOOKUP(F7095,'Other Data'!$B$17:$C$24,2,FALSE)</f>
        <v>ProductA</v>
      </c>
      <c r="H7095" s="18">
        <v>45357.564583333347</v>
      </c>
      <c r="I7095" s="15">
        <v>146</v>
      </c>
    </row>
    <row r="7096" spans="2:9" x14ac:dyDescent="0.3">
      <c r="B7096" s="15">
        <v>1944976</v>
      </c>
      <c r="C7096" s="16">
        <v>45357</v>
      </c>
      <c r="D7096" s="15">
        <v>24</v>
      </c>
      <c r="E7096" t="str">
        <f>VLOOKUP(D7096,Customers!$B$8:$C$1412,2,FALSE)</f>
        <v>Buck or Two #384</v>
      </c>
      <c r="F7096" s="15">
        <v>3</v>
      </c>
      <c r="G7096" s="15" t="str">
        <f>VLOOKUP(F7096,'Other Data'!$B$17:$C$24,2,FALSE)</f>
        <v>ProductC</v>
      </c>
      <c r="H7096" s="18">
        <v>45357.576956018529</v>
      </c>
      <c r="I7096" s="15">
        <v>155</v>
      </c>
    </row>
    <row r="7097" spans="2:9" x14ac:dyDescent="0.3">
      <c r="B7097" s="15">
        <v>1944977</v>
      </c>
      <c r="C7097" s="16">
        <v>45357</v>
      </c>
      <c r="D7097" s="15">
        <v>235</v>
      </c>
      <c r="E7097" t="str">
        <f>VLOOKUP(D7097,Customers!$B$8:$C$1412,2,FALSE)</f>
        <v>York Central Hospital</v>
      </c>
      <c r="F7097" s="15">
        <v>6</v>
      </c>
      <c r="G7097" s="15" t="str">
        <f>VLOOKUP(F7097,'Other Data'!$B$17:$C$24,2,FALSE)</f>
        <v>ProductF</v>
      </c>
      <c r="H7097" s="18">
        <v>45357.58707175927</v>
      </c>
      <c r="I7097" s="15">
        <v>149</v>
      </c>
    </row>
    <row r="7098" spans="2:9" x14ac:dyDescent="0.3">
      <c r="B7098" s="15">
        <v>1944978</v>
      </c>
      <c r="C7098" s="16">
        <v>45357</v>
      </c>
      <c r="D7098" s="15">
        <v>802</v>
      </c>
      <c r="E7098" t="str">
        <f>VLOOKUP(D7098,Customers!$B$8:$C$1412,2,FALSE)</f>
        <v>Central Vermont Medical Center Gift Shop</v>
      </c>
      <c r="F7098" s="15">
        <v>5</v>
      </c>
      <c r="G7098" s="15" t="str">
        <f>VLOOKUP(F7098,'Other Data'!$B$17:$C$24,2,FALSE)</f>
        <v>ProductE</v>
      </c>
      <c r="H7098" s="18">
        <v>45357.595358796309</v>
      </c>
      <c r="I7098" s="15">
        <v>174</v>
      </c>
    </row>
    <row r="7099" spans="2:9" x14ac:dyDescent="0.3">
      <c r="B7099" s="15">
        <v>1944979</v>
      </c>
      <c r="C7099" s="16">
        <v>45357</v>
      </c>
      <c r="D7099" s="15">
        <v>975</v>
      </c>
      <c r="E7099" t="str">
        <f>VLOOKUP(D7099,Customers!$B$8:$C$1412,2,FALSE)</f>
        <v>Washington Parfume &amp; Watch</v>
      </c>
      <c r="F7099" s="15">
        <v>2</v>
      </c>
      <c r="G7099" s="15" t="str">
        <f>VLOOKUP(F7099,'Other Data'!$B$17:$C$24,2,FALSE)</f>
        <v>ProductB</v>
      </c>
      <c r="H7099" s="18">
        <v>45357.609409722238</v>
      </c>
      <c r="I7099" s="15">
        <v>144</v>
      </c>
    </row>
    <row r="7100" spans="2:9" x14ac:dyDescent="0.3">
      <c r="B7100" s="15">
        <v>1944980</v>
      </c>
      <c r="C7100" s="16">
        <v>45357</v>
      </c>
      <c r="D7100" s="15">
        <v>1148</v>
      </c>
      <c r="E7100" t="str">
        <f>VLOOKUP(D7100,Customers!$B$8:$C$1412,2,FALSE)</f>
        <v>Brenda's Blumenladen</v>
      </c>
      <c r="F7100" s="15">
        <v>5</v>
      </c>
      <c r="G7100" s="15" t="str">
        <f>VLOOKUP(F7100,'Other Data'!$B$17:$C$24,2,FALSE)</f>
        <v>ProductE</v>
      </c>
      <c r="H7100" s="18">
        <v>45357.618981481493</v>
      </c>
      <c r="I7100" s="15">
        <v>158</v>
      </c>
    </row>
    <row r="7101" spans="2:9" x14ac:dyDescent="0.3">
      <c r="B7101" s="15">
        <v>1944981</v>
      </c>
      <c r="C7101" s="16">
        <v>45357</v>
      </c>
      <c r="D7101" s="15">
        <v>297</v>
      </c>
      <c r="E7101" t="str">
        <f>VLOOKUP(D7101,Customers!$B$8:$C$1412,2,FALSE)</f>
        <v>Mount Royal IDA</v>
      </c>
      <c r="F7101" s="15">
        <v>1</v>
      </c>
      <c r="G7101" s="15" t="str">
        <f>VLOOKUP(F7101,'Other Data'!$B$17:$C$24,2,FALSE)</f>
        <v>ProductA</v>
      </c>
      <c r="H7101" s="18">
        <v>45357.633287037046</v>
      </c>
      <c r="I7101" s="15">
        <v>172</v>
      </c>
    </row>
    <row r="7102" spans="2:9" x14ac:dyDescent="0.3">
      <c r="B7102" s="15">
        <v>1944982</v>
      </c>
      <c r="C7102" s="16">
        <v>45357</v>
      </c>
      <c r="D7102" s="15">
        <v>362</v>
      </c>
      <c r="E7102" t="str">
        <f>VLOOKUP(D7102,Customers!$B$8:$C$1412,2,FALSE)</f>
        <v>T.W. Gilchirt Vending Ltd</v>
      </c>
      <c r="F7102" s="15">
        <v>3</v>
      </c>
      <c r="G7102" s="15" t="str">
        <f>VLOOKUP(F7102,'Other Data'!$B$17:$C$24,2,FALSE)</f>
        <v>ProductC</v>
      </c>
      <c r="H7102" s="18">
        <v>45357.648645833346</v>
      </c>
      <c r="I7102" s="15">
        <v>141</v>
      </c>
    </row>
    <row r="7103" spans="2:9" x14ac:dyDescent="0.3">
      <c r="B7103" s="15">
        <v>1944983</v>
      </c>
      <c r="C7103" s="16">
        <v>45357</v>
      </c>
      <c r="D7103" s="15">
        <v>1068</v>
      </c>
      <c r="E7103" t="str">
        <f>VLOOKUP(D7103,Customers!$B$8:$C$1412,2,FALSE)</f>
        <v>Phillip Toy Mart</v>
      </c>
      <c r="F7103" s="15">
        <v>5</v>
      </c>
      <c r="G7103" s="15" t="str">
        <f>VLOOKUP(F7103,'Other Data'!$B$17:$C$24,2,FALSE)</f>
        <v>ProductE</v>
      </c>
      <c r="H7103" s="18">
        <v>45357.665162037047</v>
      </c>
      <c r="I7103" s="15">
        <v>177</v>
      </c>
    </row>
    <row r="7104" spans="2:9" x14ac:dyDescent="0.3">
      <c r="B7104" s="15">
        <v>1944984</v>
      </c>
      <c r="C7104" s="16">
        <v>45357</v>
      </c>
      <c r="D7104" s="15">
        <v>945</v>
      </c>
      <c r="E7104" t="str">
        <f>VLOOKUP(D7104,Customers!$B$8:$C$1412,2,FALSE)</f>
        <v>Snyders Gateway</v>
      </c>
      <c r="F7104" s="15">
        <v>4</v>
      </c>
      <c r="G7104" s="15" t="str">
        <f>VLOOKUP(F7104,'Other Data'!$B$17:$C$24,2,FALSE)</f>
        <v>ProductD</v>
      </c>
      <c r="H7104" s="18">
        <v>45357.673599537047</v>
      </c>
      <c r="I7104" s="15">
        <v>140</v>
      </c>
    </row>
    <row r="7105" spans="2:9" x14ac:dyDescent="0.3">
      <c r="B7105" s="15">
        <v>1944985</v>
      </c>
      <c r="C7105" s="16">
        <v>45357</v>
      </c>
      <c r="D7105" s="15">
        <v>792</v>
      </c>
      <c r="E7105" t="str">
        <f>VLOOKUP(D7105,Customers!$B$8:$C$1412,2,FALSE)</f>
        <v>Paragon Shop</v>
      </c>
      <c r="F7105" s="15">
        <v>2</v>
      </c>
      <c r="G7105" s="15" t="str">
        <f>VLOOKUP(F7105,'Other Data'!$B$17:$C$24,2,FALSE)</f>
        <v>ProductB</v>
      </c>
      <c r="H7105" s="18">
        <v>45357.68380787038</v>
      </c>
      <c r="I7105" s="15">
        <v>156</v>
      </c>
    </row>
    <row r="7106" spans="2:9" x14ac:dyDescent="0.3">
      <c r="B7106" s="15">
        <v>1944986</v>
      </c>
      <c r="C7106" s="16">
        <v>45357</v>
      </c>
      <c r="D7106" s="15">
        <v>266</v>
      </c>
      <c r="E7106" t="str">
        <f>VLOOKUP(D7106,Customers!$B$8:$C$1412,2,FALSE)</f>
        <v>Zellers Store #292</v>
      </c>
      <c r="F7106" s="15">
        <v>4</v>
      </c>
      <c r="G7106" s="15" t="str">
        <f>VLOOKUP(F7106,'Other Data'!$B$17:$C$24,2,FALSE)</f>
        <v>ProductD</v>
      </c>
      <c r="H7106" s="18">
        <v>45357.700127314827</v>
      </c>
      <c r="I7106" s="15">
        <v>146</v>
      </c>
    </row>
    <row r="7107" spans="2:9" x14ac:dyDescent="0.3">
      <c r="B7107" s="15">
        <v>1944987</v>
      </c>
      <c r="C7107" s="16">
        <v>45357</v>
      </c>
      <c r="D7107" s="15">
        <v>606</v>
      </c>
      <c r="E7107" t="str">
        <f>VLOOKUP(D7107,Customers!$B$8:$C$1412,2,FALSE)</f>
        <v>Rocky Guardian Drugs</v>
      </c>
      <c r="F7107" s="15">
        <v>1</v>
      </c>
      <c r="G7107" s="15" t="str">
        <f>VLOOKUP(F7107,'Other Data'!$B$17:$C$24,2,FALSE)</f>
        <v>ProductA</v>
      </c>
      <c r="H7107" s="18">
        <v>45357.714340277787</v>
      </c>
      <c r="I7107" s="15">
        <v>142</v>
      </c>
    </row>
    <row r="7108" spans="2:9" x14ac:dyDescent="0.3">
      <c r="B7108" s="15">
        <v>1944988</v>
      </c>
      <c r="C7108" s="16">
        <v>45357</v>
      </c>
      <c r="D7108" s="15">
        <v>462</v>
      </c>
      <c r="E7108" t="str">
        <f>VLOOKUP(D7108,Customers!$B$8:$C$1412,2,FALSE)</f>
        <v>Celestial Gold</v>
      </c>
      <c r="F7108" s="15">
        <v>6</v>
      </c>
      <c r="G7108" s="15" t="str">
        <f>VLOOKUP(F7108,'Other Data'!$B$17:$C$24,2,FALSE)</f>
        <v>ProductF</v>
      </c>
      <c r="H7108" s="18">
        <v>45357.724768518528</v>
      </c>
      <c r="I7108" s="15">
        <v>173</v>
      </c>
    </row>
    <row r="7109" spans="2:9" x14ac:dyDescent="0.3">
      <c r="B7109" s="15">
        <v>1944989</v>
      </c>
      <c r="C7109" s="16">
        <v>45357</v>
      </c>
      <c r="D7109" s="15">
        <v>839</v>
      </c>
      <c r="E7109" t="str">
        <f>VLOOKUP(D7109,Customers!$B$8:$C$1412,2,FALSE)</f>
        <v>Amanda's Hallmark</v>
      </c>
      <c r="F7109" s="15">
        <v>1</v>
      </c>
      <c r="G7109" s="15" t="str">
        <f>VLOOKUP(F7109,'Other Data'!$B$17:$C$24,2,FALSE)</f>
        <v>ProductA</v>
      </c>
      <c r="H7109" s="18">
        <v>45357.734525462976</v>
      </c>
      <c r="I7109" s="15">
        <v>143</v>
      </c>
    </row>
    <row r="7110" spans="2:9" x14ac:dyDescent="0.3">
      <c r="B7110" s="15">
        <v>1944990</v>
      </c>
      <c r="C7110" s="16">
        <v>45357</v>
      </c>
      <c r="D7110" s="15">
        <v>1089</v>
      </c>
      <c r="E7110" t="str">
        <f>VLOOKUP(D7110,Customers!$B$8:$C$1412,2,FALSE)</f>
        <v>Lad N Lassie</v>
      </c>
      <c r="F7110" s="15">
        <v>5</v>
      </c>
      <c r="G7110" s="15" t="str">
        <f>VLOOKUP(F7110,'Other Data'!$B$17:$C$24,2,FALSE)</f>
        <v>ProductE</v>
      </c>
      <c r="H7110" s="18">
        <v>45357.749247685198</v>
      </c>
      <c r="I7110" s="15">
        <v>142</v>
      </c>
    </row>
    <row r="7111" spans="2:9" x14ac:dyDescent="0.3">
      <c r="B7111" s="15">
        <v>1944991</v>
      </c>
      <c r="C7111" s="16">
        <v>45357</v>
      </c>
      <c r="D7111" s="15">
        <v>208</v>
      </c>
      <c r="E7111" t="str">
        <f>VLOOKUP(D7111,Customers!$B$8:$C$1412,2,FALSE)</f>
        <v>OK Gift Shop</v>
      </c>
      <c r="F7111" s="15">
        <v>4</v>
      </c>
      <c r="G7111" s="15" t="str">
        <f>VLOOKUP(F7111,'Other Data'!$B$17:$C$24,2,FALSE)</f>
        <v>ProductD</v>
      </c>
      <c r="H7111" s="18">
        <v>45357.764375000013</v>
      </c>
      <c r="I7111" s="15">
        <v>142</v>
      </c>
    </row>
    <row r="7112" spans="2:9" x14ac:dyDescent="0.3">
      <c r="B7112" s="15">
        <v>1944992</v>
      </c>
      <c r="C7112" s="16">
        <v>45357</v>
      </c>
      <c r="D7112" s="15">
        <v>1288</v>
      </c>
      <c r="E7112" t="str">
        <f>VLOOKUP(D7112,Customers!$B$8:$C$1412,2,FALSE)</f>
        <v>It's a Wrap</v>
      </c>
      <c r="F7112" s="15">
        <v>6</v>
      </c>
      <c r="G7112" s="15" t="str">
        <f>VLOOKUP(F7112,'Other Data'!$B$17:$C$24,2,FALSE)</f>
        <v>ProductF</v>
      </c>
      <c r="H7112" s="18">
        <v>45357.778784722235</v>
      </c>
      <c r="I7112" s="15">
        <v>149</v>
      </c>
    </row>
    <row r="7113" spans="2:9" x14ac:dyDescent="0.3">
      <c r="B7113" s="15">
        <v>1944993</v>
      </c>
      <c r="C7113" s="16">
        <v>45357</v>
      </c>
      <c r="D7113" s="15">
        <v>668</v>
      </c>
      <c r="E7113" t="str">
        <f>VLOOKUP(D7113,Customers!$B$8:$C$1412,2,FALSE)</f>
        <v>NEALS &amp; DESIRES</v>
      </c>
      <c r="F7113" s="15">
        <v>2</v>
      </c>
      <c r="G7113" s="15" t="str">
        <f>VLOOKUP(F7113,'Other Data'!$B$17:$C$24,2,FALSE)</f>
        <v>ProductB</v>
      </c>
      <c r="H7113" s="18">
        <v>45357.794791666682</v>
      </c>
      <c r="I7113" s="15">
        <v>176</v>
      </c>
    </row>
    <row r="7114" spans="2:9" x14ac:dyDescent="0.3">
      <c r="B7114" s="15">
        <v>1944994</v>
      </c>
      <c r="C7114" s="16">
        <v>45357</v>
      </c>
      <c r="D7114" s="15">
        <v>623</v>
      </c>
      <c r="E7114" t="str">
        <f>VLOOKUP(D7114,Customers!$B$8:$C$1412,2,FALSE)</f>
        <v>Seat Cover Centre</v>
      </c>
      <c r="F7114" s="15">
        <v>4</v>
      </c>
      <c r="G7114" s="15" t="str">
        <f>VLOOKUP(F7114,'Other Data'!$B$17:$C$24,2,FALSE)</f>
        <v>ProductD</v>
      </c>
      <c r="H7114" s="18">
        <v>45357.806087962977</v>
      </c>
      <c r="I7114" s="15">
        <v>168</v>
      </c>
    </row>
    <row r="7115" spans="2:9" x14ac:dyDescent="0.3">
      <c r="B7115" s="15">
        <v>1944995</v>
      </c>
      <c r="C7115" s="16">
        <v>45357</v>
      </c>
      <c r="D7115" s="15">
        <v>513</v>
      </c>
      <c r="E7115" t="str">
        <f>VLOOKUP(D7115,Customers!$B$8:$C$1412,2,FALSE)</f>
        <v>Grace Hospital</v>
      </c>
      <c r="F7115" s="15">
        <v>2</v>
      </c>
      <c r="G7115" s="15" t="str">
        <f>VLOOKUP(F7115,'Other Data'!$B$17:$C$24,2,FALSE)</f>
        <v>ProductB</v>
      </c>
      <c r="H7115" s="18">
        <v>45357.818437500013</v>
      </c>
      <c r="I7115" s="15">
        <v>167</v>
      </c>
    </row>
    <row r="7116" spans="2:9" x14ac:dyDescent="0.3">
      <c r="B7116" s="15">
        <v>1944996</v>
      </c>
      <c r="C7116" s="16">
        <v>45357</v>
      </c>
      <c r="D7116" s="15">
        <v>742</v>
      </c>
      <c r="E7116" t="str">
        <f>VLOOKUP(D7116,Customers!$B$8:$C$1412,2,FALSE)</f>
        <v>Finishing Touches</v>
      </c>
      <c r="F7116" s="15">
        <v>3</v>
      </c>
      <c r="G7116" s="15" t="str">
        <f>VLOOKUP(F7116,'Other Data'!$B$17:$C$24,2,FALSE)</f>
        <v>ProductC</v>
      </c>
      <c r="H7116" s="18">
        <v>45357.829687500016</v>
      </c>
      <c r="I7116" s="15">
        <v>147</v>
      </c>
    </row>
    <row r="7117" spans="2:9" x14ac:dyDescent="0.3">
      <c r="B7117" s="15">
        <v>1944997</v>
      </c>
      <c r="C7117" s="16">
        <v>45357</v>
      </c>
      <c r="D7117" s="15">
        <v>943</v>
      </c>
      <c r="E7117" t="str">
        <f>VLOOKUP(D7117,Customers!$B$8:$C$1412,2,FALSE)</f>
        <v>DOODLE BUGS</v>
      </c>
      <c r="F7117" s="15">
        <v>4</v>
      </c>
      <c r="G7117" s="15" t="str">
        <f>VLOOKUP(F7117,'Other Data'!$B$17:$C$24,2,FALSE)</f>
        <v>ProductD</v>
      </c>
      <c r="H7117" s="18">
        <v>45357.846226851871</v>
      </c>
      <c r="I7117" s="15">
        <v>169</v>
      </c>
    </row>
    <row r="7118" spans="2:9" x14ac:dyDescent="0.3">
      <c r="B7118" s="15">
        <v>1944998</v>
      </c>
      <c r="C7118" s="16">
        <v>45357</v>
      </c>
      <c r="D7118" s="15">
        <v>494</v>
      </c>
      <c r="E7118" t="str">
        <f>VLOOKUP(D7118,Customers!$B$8:$C$1412,2,FALSE)</f>
        <v>Stonewall Pharmacy</v>
      </c>
      <c r="F7118" s="15">
        <v>2</v>
      </c>
      <c r="G7118" s="15" t="str">
        <f>VLOOKUP(F7118,'Other Data'!$B$17:$C$24,2,FALSE)</f>
        <v>ProductB</v>
      </c>
      <c r="H7118" s="18">
        <v>45357.859097222245</v>
      </c>
      <c r="I7118" s="15">
        <v>166</v>
      </c>
    </row>
    <row r="7119" spans="2:9" x14ac:dyDescent="0.3">
      <c r="B7119" s="15">
        <v>1944999</v>
      </c>
      <c r="C7119" s="16">
        <v>45357</v>
      </c>
      <c r="D7119" s="15">
        <v>979</v>
      </c>
      <c r="E7119" t="str">
        <f>VLOOKUP(D7119,Customers!$B$8:$C$1412,2,FALSE)</f>
        <v>Paper Shop</v>
      </c>
      <c r="F7119" s="15">
        <v>1</v>
      </c>
      <c r="G7119" s="15" t="str">
        <f>VLOOKUP(F7119,'Other Data'!$B$17:$C$24,2,FALSE)</f>
        <v>ProductA</v>
      </c>
      <c r="H7119" s="18">
        <v>45357.874988425945</v>
      </c>
      <c r="I7119" s="15">
        <v>141</v>
      </c>
    </row>
    <row r="7120" spans="2:9" x14ac:dyDescent="0.3">
      <c r="B7120" s="15">
        <v>1945000</v>
      </c>
      <c r="C7120" s="16">
        <v>45357</v>
      </c>
      <c r="D7120" s="15">
        <v>72</v>
      </c>
      <c r="E7120" t="str">
        <f>VLOOKUP(D7120,Customers!$B$8:$C$1412,2,FALSE)</f>
        <v>Buck Or Two #117</v>
      </c>
      <c r="F7120" s="15">
        <v>6</v>
      </c>
      <c r="G7120" s="15" t="str">
        <f>VLOOKUP(F7120,'Other Data'!$B$17:$C$24,2,FALSE)</f>
        <v>ProductF</v>
      </c>
      <c r="H7120" s="18">
        <v>45357.890520833353</v>
      </c>
      <c r="I7120" s="15">
        <v>172</v>
      </c>
    </row>
    <row r="7121" spans="2:9" x14ac:dyDescent="0.3">
      <c r="B7121" s="15">
        <v>1945001</v>
      </c>
      <c r="C7121" s="16">
        <v>45357</v>
      </c>
      <c r="D7121" s="15">
        <v>1015</v>
      </c>
      <c r="E7121" t="str">
        <f>VLOOKUP(D7121,Customers!$B$8:$C$1412,2,FALSE)</f>
        <v>Biltmore Company</v>
      </c>
      <c r="F7121" s="15">
        <v>3</v>
      </c>
      <c r="G7121" s="15" t="str">
        <f>VLOOKUP(F7121,'Other Data'!$B$17:$C$24,2,FALSE)</f>
        <v>ProductC</v>
      </c>
      <c r="H7121" s="18">
        <v>45357.902905092611</v>
      </c>
      <c r="I7121" s="15">
        <v>141</v>
      </c>
    </row>
    <row r="7122" spans="2:9" x14ac:dyDescent="0.3">
      <c r="B7122" s="15">
        <v>1945002</v>
      </c>
      <c r="C7122" s="16">
        <v>45357</v>
      </c>
      <c r="D7122" s="15">
        <v>461</v>
      </c>
      <c r="E7122" t="str">
        <f>VLOOKUP(D7122,Customers!$B$8:$C$1412,2,FALSE)</f>
        <v>Blind River District Health Centre</v>
      </c>
      <c r="F7122" s="15">
        <v>1</v>
      </c>
      <c r="G7122" s="15" t="str">
        <f>VLOOKUP(F7122,'Other Data'!$B$17:$C$24,2,FALSE)</f>
        <v>ProductA</v>
      </c>
      <c r="H7122" s="18">
        <v>45357.91927083335</v>
      </c>
      <c r="I7122" s="15">
        <v>159</v>
      </c>
    </row>
    <row r="7123" spans="2:9" x14ac:dyDescent="0.3">
      <c r="B7123" s="15">
        <v>1945003</v>
      </c>
      <c r="C7123" s="16">
        <v>45357</v>
      </c>
      <c r="D7123" s="15">
        <v>423</v>
      </c>
      <c r="E7123" t="str">
        <f>VLOOKUP(D7123,Customers!$B$8:$C$1412,2,FALSE)</f>
        <v>Magnolia Gallery</v>
      </c>
      <c r="F7123" s="15">
        <v>1</v>
      </c>
      <c r="G7123" s="15" t="str">
        <f>VLOOKUP(F7123,'Other Data'!$B$17:$C$24,2,FALSE)</f>
        <v>ProductA</v>
      </c>
      <c r="H7123" s="18">
        <v>45357.935393518535</v>
      </c>
      <c r="I7123" s="15">
        <v>149</v>
      </c>
    </row>
    <row r="7124" spans="2:9" x14ac:dyDescent="0.3">
      <c r="B7124" s="15">
        <v>1945004</v>
      </c>
      <c r="C7124" s="16">
        <v>45358</v>
      </c>
      <c r="D7124" s="15">
        <v>200</v>
      </c>
      <c r="E7124" t="str">
        <f>VLOOKUP(D7124,Customers!$B$8:$C$1412,2,FALSE)</f>
        <v>Buck or Two #536</v>
      </c>
      <c r="F7124" s="15">
        <v>5</v>
      </c>
      <c r="G7124" s="15" t="str">
        <f>VLOOKUP(F7124,'Other Data'!$B$17:$C$24,2,FALSE)</f>
        <v>ProductE</v>
      </c>
      <c r="H7124" s="18">
        <v>45358.333333333336</v>
      </c>
      <c r="I7124" s="15">
        <v>158</v>
      </c>
    </row>
    <row r="7125" spans="2:9" x14ac:dyDescent="0.3">
      <c r="B7125" s="15">
        <v>1945005</v>
      </c>
      <c r="C7125" s="16">
        <v>45358</v>
      </c>
      <c r="D7125" s="15">
        <v>1158</v>
      </c>
      <c r="E7125" t="str">
        <f>VLOOKUP(D7125,Customers!$B$8:$C$1412,2,FALSE)</f>
        <v>Adam Hessling Inc</v>
      </c>
      <c r="F7125" s="15">
        <v>3</v>
      </c>
      <c r="G7125" s="15" t="str">
        <f>VLOOKUP(F7125,'Other Data'!$B$17:$C$24,2,FALSE)</f>
        <v>ProductC</v>
      </c>
      <c r="H7125" s="18">
        <v>45358.3444212963</v>
      </c>
      <c r="I7125" s="15">
        <v>157</v>
      </c>
    </row>
    <row r="7126" spans="2:9" x14ac:dyDescent="0.3">
      <c r="B7126" s="15">
        <v>1945006</v>
      </c>
      <c r="C7126" s="16">
        <v>45358</v>
      </c>
      <c r="D7126" s="15">
        <v>814</v>
      </c>
      <c r="E7126" t="str">
        <f>VLOOKUP(D7126,Customers!$B$8:$C$1412,2,FALSE)</f>
        <v>Wrap It Up</v>
      </c>
      <c r="F7126" s="15">
        <v>3</v>
      </c>
      <c r="G7126" s="15" t="str">
        <f>VLOOKUP(F7126,'Other Data'!$B$17:$C$24,2,FALSE)</f>
        <v>ProductC</v>
      </c>
      <c r="H7126" s="18">
        <v>45358.357881944452</v>
      </c>
      <c r="I7126" s="15">
        <v>177</v>
      </c>
    </row>
    <row r="7127" spans="2:9" x14ac:dyDescent="0.3">
      <c r="B7127" s="15">
        <v>1945007</v>
      </c>
      <c r="C7127" s="16">
        <v>45358</v>
      </c>
      <c r="D7127" s="15">
        <v>367</v>
      </c>
      <c r="E7127" t="str">
        <f>VLOOKUP(D7127,Customers!$B$8:$C$1412,2,FALSE)</f>
        <v>Gift Ideaz</v>
      </c>
      <c r="F7127" s="15">
        <v>4</v>
      </c>
      <c r="G7127" s="15" t="str">
        <f>VLOOKUP(F7127,'Other Data'!$B$17:$C$24,2,FALSE)</f>
        <v>ProductD</v>
      </c>
      <c r="H7127" s="18">
        <v>45358.373101851859</v>
      </c>
      <c r="I7127" s="15">
        <v>175</v>
      </c>
    </row>
    <row r="7128" spans="2:9" x14ac:dyDescent="0.3">
      <c r="B7128" s="15">
        <v>1945008</v>
      </c>
      <c r="C7128" s="16">
        <v>45358</v>
      </c>
      <c r="D7128" s="15">
        <v>1183</v>
      </c>
      <c r="E7128" t="str">
        <f>VLOOKUP(D7128,Customers!$B$8:$C$1412,2,FALSE)</f>
        <v>Cardsmart - Hickory Hills</v>
      </c>
      <c r="F7128" s="15">
        <v>4</v>
      </c>
      <c r="G7128" s="15" t="str">
        <f>VLOOKUP(F7128,'Other Data'!$B$17:$C$24,2,FALSE)</f>
        <v>ProductD</v>
      </c>
      <c r="H7128" s="18">
        <v>45358.381087962967</v>
      </c>
      <c r="I7128" s="15">
        <v>151</v>
      </c>
    </row>
    <row r="7129" spans="2:9" x14ac:dyDescent="0.3">
      <c r="B7129" s="15">
        <v>1945009</v>
      </c>
      <c r="C7129" s="16">
        <v>45358</v>
      </c>
      <c r="D7129" s="15">
        <v>1215</v>
      </c>
      <c r="E7129" t="str">
        <f>VLOOKUP(D7129,Customers!$B$8:$C$1412,2,FALSE)</f>
        <v>Dillar's Inc Olathe, KS</v>
      </c>
      <c r="F7129" s="15">
        <v>2</v>
      </c>
      <c r="G7129" s="15" t="str">
        <f>VLOOKUP(F7129,'Other Data'!$B$17:$C$24,2,FALSE)</f>
        <v>ProductB</v>
      </c>
      <c r="H7129" s="18">
        <v>45358.395798611113</v>
      </c>
      <c r="I7129" s="15">
        <v>168</v>
      </c>
    </row>
    <row r="7130" spans="2:9" x14ac:dyDescent="0.3">
      <c r="B7130" s="15">
        <v>1945010</v>
      </c>
      <c r="C7130" s="16">
        <v>45358</v>
      </c>
      <c r="D7130" s="15">
        <v>1159</v>
      </c>
      <c r="E7130" t="str">
        <f>VLOOKUP(D7130,Customers!$B$8:$C$1412,2,FALSE)</f>
        <v>Capers</v>
      </c>
      <c r="F7130" s="15">
        <v>2</v>
      </c>
      <c r="G7130" s="15" t="str">
        <f>VLOOKUP(F7130,'Other Data'!$B$17:$C$24,2,FALSE)</f>
        <v>ProductB</v>
      </c>
      <c r="H7130" s="18">
        <v>45358.409953703704</v>
      </c>
      <c r="I7130" s="15">
        <v>156</v>
      </c>
    </row>
    <row r="7131" spans="2:9" x14ac:dyDescent="0.3">
      <c r="B7131" s="15">
        <v>1945011</v>
      </c>
      <c r="C7131" s="16">
        <v>45358</v>
      </c>
      <c r="D7131" s="15">
        <v>292</v>
      </c>
      <c r="E7131" t="str">
        <f>VLOOKUP(D7131,Customers!$B$8:$C$1412,2,FALSE)</f>
        <v>Zellers Store #326</v>
      </c>
      <c r="F7131" s="15">
        <v>4</v>
      </c>
      <c r="G7131" s="15" t="str">
        <f>VLOOKUP(F7131,'Other Data'!$B$17:$C$24,2,FALSE)</f>
        <v>ProductD</v>
      </c>
      <c r="H7131" s="18">
        <v>45358.420381944445</v>
      </c>
      <c r="I7131" s="15">
        <v>168</v>
      </c>
    </row>
    <row r="7132" spans="2:9" x14ac:dyDescent="0.3">
      <c r="B7132" s="15">
        <v>1945012</v>
      </c>
      <c r="C7132" s="16">
        <v>45358</v>
      </c>
      <c r="D7132" s="15">
        <v>1249</v>
      </c>
      <c r="E7132" t="str">
        <f>VLOOKUP(D7132,Customers!$B$8:$C$1412,2,FALSE)</f>
        <v>West Valley Medical Center</v>
      </c>
      <c r="F7132" s="15">
        <v>4</v>
      </c>
      <c r="G7132" s="15" t="str">
        <f>VLOOKUP(F7132,'Other Data'!$B$17:$C$24,2,FALSE)</f>
        <v>ProductD</v>
      </c>
      <c r="H7132" s="18">
        <v>45358.434421296297</v>
      </c>
      <c r="I7132" s="15">
        <v>144</v>
      </c>
    </row>
    <row r="7133" spans="2:9" x14ac:dyDescent="0.3">
      <c r="B7133" s="15">
        <v>1945013</v>
      </c>
      <c r="C7133" s="16">
        <v>45358</v>
      </c>
      <c r="D7133" s="15">
        <v>1034</v>
      </c>
      <c r="E7133" t="str">
        <f>VLOOKUP(D7133,Customers!$B$8:$C$1412,2,FALSE)</f>
        <v>Southern Antiques &amp; Interiors</v>
      </c>
      <c r="F7133" s="15">
        <v>2</v>
      </c>
      <c r="G7133" s="15" t="str">
        <f>VLOOKUP(F7133,'Other Data'!$B$17:$C$24,2,FALSE)</f>
        <v>ProductB</v>
      </c>
      <c r="H7133" s="18">
        <v>45358.448888888888</v>
      </c>
      <c r="I7133" s="15">
        <v>161</v>
      </c>
    </row>
    <row r="7134" spans="2:9" x14ac:dyDescent="0.3">
      <c r="B7134" s="15">
        <v>1945014</v>
      </c>
      <c r="C7134" s="16">
        <v>45358</v>
      </c>
      <c r="D7134" s="15">
        <v>16</v>
      </c>
      <c r="E7134" t="str">
        <f>VLOOKUP(D7134,Customers!$B$8:$C$1412,2,FALSE)</f>
        <v>Quality Pharmacy</v>
      </c>
      <c r="F7134" s="15">
        <v>5</v>
      </c>
      <c r="G7134" s="15" t="str">
        <f>VLOOKUP(F7134,'Other Data'!$B$17:$C$24,2,FALSE)</f>
        <v>ProductE</v>
      </c>
      <c r="H7134" s="18">
        <v>45358.459004629629</v>
      </c>
      <c r="I7134" s="15">
        <v>151</v>
      </c>
    </row>
    <row r="7135" spans="2:9" x14ac:dyDescent="0.3">
      <c r="B7135" s="15">
        <v>1945015</v>
      </c>
      <c r="C7135" s="16">
        <v>45358</v>
      </c>
      <c r="D7135" s="15">
        <v>832</v>
      </c>
      <c r="E7135" t="str">
        <f>VLOOKUP(D7135,Customers!$B$8:$C$1412,2,FALSE)</f>
        <v>North Country Pharmacy</v>
      </c>
      <c r="F7135" s="15">
        <v>5</v>
      </c>
      <c r="G7135" s="15" t="str">
        <f>VLOOKUP(F7135,'Other Data'!$B$17:$C$24,2,FALSE)</f>
        <v>ProductE</v>
      </c>
      <c r="H7135" s="18">
        <v>45358.469942129632</v>
      </c>
      <c r="I7135" s="15">
        <v>154</v>
      </c>
    </row>
    <row r="7136" spans="2:9" x14ac:dyDescent="0.3">
      <c r="B7136" s="15">
        <v>1945016</v>
      </c>
      <c r="C7136" s="16">
        <v>45358</v>
      </c>
      <c r="D7136" s="15">
        <v>59</v>
      </c>
      <c r="E7136" t="str">
        <f>VLOOKUP(D7136,Customers!$B$8:$C$1412,2,FALSE)</f>
        <v>Pharmasave - 505</v>
      </c>
      <c r="F7136" s="15">
        <v>6</v>
      </c>
      <c r="G7136" s="15" t="str">
        <f>VLOOKUP(F7136,'Other Data'!$B$17:$C$24,2,FALSE)</f>
        <v>ProductF</v>
      </c>
      <c r="H7136" s="18">
        <v>45358.477731481486</v>
      </c>
      <c r="I7136" s="15">
        <v>154</v>
      </c>
    </row>
    <row r="7137" spans="2:9" x14ac:dyDescent="0.3">
      <c r="B7137" s="15">
        <v>1945017</v>
      </c>
      <c r="C7137" s="16">
        <v>45358</v>
      </c>
      <c r="D7137" s="15">
        <v>1027</v>
      </c>
      <c r="E7137" t="str">
        <f>VLOOKUP(D7137,Customers!$B$8:$C$1412,2,FALSE)</f>
        <v>Festivity</v>
      </c>
      <c r="F7137" s="15">
        <v>4</v>
      </c>
      <c r="G7137" s="15" t="str">
        <f>VLOOKUP(F7137,'Other Data'!$B$17:$C$24,2,FALSE)</f>
        <v>ProductD</v>
      </c>
      <c r="H7137" s="18">
        <v>45358.489525462966</v>
      </c>
      <c r="I7137" s="15">
        <v>167</v>
      </c>
    </row>
    <row r="7138" spans="2:9" x14ac:dyDescent="0.3">
      <c r="B7138" s="15">
        <v>1945018</v>
      </c>
      <c r="C7138" s="16">
        <v>45358</v>
      </c>
      <c r="D7138" s="15">
        <v>623</v>
      </c>
      <c r="E7138" t="str">
        <f>VLOOKUP(D7138,Customers!$B$8:$C$1412,2,FALSE)</f>
        <v>Seat Cover Centre</v>
      </c>
      <c r="F7138" s="15">
        <v>6</v>
      </c>
      <c r="G7138" s="15" t="str">
        <f>VLOOKUP(F7138,'Other Data'!$B$17:$C$24,2,FALSE)</f>
        <v>ProductF</v>
      </c>
      <c r="H7138" s="18">
        <v>45358.501956018525</v>
      </c>
      <c r="I7138" s="15">
        <v>175</v>
      </c>
    </row>
    <row r="7139" spans="2:9" x14ac:dyDescent="0.3">
      <c r="B7139" s="15">
        <v>1945019</v>
      </c>
      <c r="C7139" s="16">
        <v>45358</v>
      </c>
      <c r="D7139" s="15">
        <v>802</v>
      </c>
      <c r="E7139" t="str">
        <f>VLOOKUP(D7139,Customers!$B$8:$C$1412,2,FALSE)</f>
        <v>Central Vermont Medical Center Gift Shop</v>
      </c>
      <c r="F7139" s="15">
        <v>4</v>
      </c>
      <c r="G7139" s="15" t="str">
        <f>VLOOKUP(F7139,'Other Data'!$B$17:$C$24,2,FALSE)</f>
        <v>ProductD</v>
      </c>
      <c r="H7139" s="18">
        <v>45358.513425925928</v>
      </c>
      <c r="I7139" s="15">
        <v>154</v>
      </c>
    </row>
    <row r="7140" spans="2:9" x14ac:dyDescent="0.3">
      <c r="B7140" s="15">
        <v>1945020</v>
      </c>
      <c r="C7140" s="16">
        <v>45358</v>
      </c>
      <c r="D7140" s="15">
        <v>292</v>
      </c>
      <c r="E7140" t="str">
        <f>VLOOKUP(D7140,Customers!$B$8:$C$1412,2,FALSE)</f>
        <v>Zellers Store #326</v>
      </c>
      <c r="F7140" s="15">
        <v>5</v>
      </c>
      <c r="G7140" s="15" t="str">
        <f>VLOOKUP(F7140,'Other Data'!$B$17:$C$24,2,FALSE)</f>
        <v>ProductE</v>
      </c>
      <c r="H7140" s="18">
        <v>45358.527118055557</v>
      </c>
      <c r="I7140" s="15">
        <v>172</v>
      </c>
    </row>
    <row r="7141" spans="2:9" x14ac:dyDescent="0.3">
      <c r="B7141" s="15">
        <v>1945021</v>
      </c>
      <c r="C7141" s="16">
        <v>45358</v>
      </c>
      <c r="D7141" s="15">
        <v>1031</v>
      </c>
      <c r="E7141" t="str">
        <f>VLOOKUP(D7141,Customers!$B$8:$C$1412,2,FALSE)</f>
        <v>Parker Companies</v>
      </c>
      <c r="F7141" s="15">
        <v>1</v>
      </c>
      <c r="G7141" s="15" t="str">
        <f>VLOOKUP(F7141,'Other Data'!$B$17:$C$24,2,FALSE)</f>
        <v>ProductA</v>
      </c>
      <c r="H7141" s="18">
        <v>45358.540613425925</v>
      </c>
      <c r="I7141" s="15">
        <v>148</v>
      </c>
    </row>
    <row r="7142" spans="2:9" x14ac:dyDescent="0.3">
      <c r="B7142" s="15">
        <v>1945022</v>
      </c>
      <c r="C7142" s="16">
        <v>45358</v>
      </c>
      <c r="D7142" s="15">
        <v>1184</v>
      </c>
      <c r="E7142" t="str">
        <f>VLOOKUP(D7142,Customers!$B$8:$C$1412,2,FALSE)</f>
        <v>Chicago Clock Co</v>
      </c>
      <c r="F7142" s="15">
        <v>4</v>
      </c>
      <c r="G7142" s="15" t="str">
        <f>VLOOKUP(F7142,'Other Data'!$B$17:$C$24,2,FALSE)</f>
        <v>ProductD</v>
      </c>
      <c r="H7142" s="18">
        <v>45358.549293981479</v>
      </c>
      <c r="I7142" s="15">
        <v>154</v>
      </c>
    </row>
    <row r="7143" spans="2:9" x14ac:dyDescent="0.3">
      <c r="B7143" s="15">
        <v>1945023</v>
      </c>
      <c r="C7143" s="16">
        <v>45358</v>
      </c>
      <c r="D7143" s="15">
        <v>912</v>
      </c>
      <c r="E7143" t="str">
        <f>VLOOKUP(D7143,Customers!$B$8:$C$1412,2,FALSE)</f>
        <v>Southampton Volunta. ambulance</v>
      </c>
      <c r="F7143" s="15">
        <v>1</v>
      </c>
      <c r="G7143" s="15" t="str">
        <f>VLOOKUP(F7143,'Other Data'!$B$17:$C$24,2,FALSE)</f>
        <v>ProductA</v>
      </c>
      <c r="H7143" s="18">
        <v>45358.559768518513</v>
      </c>
      <c r="I7143" s="15">
        <v>155</v>
      </c>
    </row>
    <row r="7144" spans="2:9" x14ac:dyDescent="0.3">
      <c r="B7144" s="15">
        <v>1945024</v>
      </c>
      <c r="C7144" s="16">
        <v>45358</v>
      </c>
      <c r="D7144" s="15">
        <v>792</v>
      </c>
      <c r="E7144" t="str">
        <f>VLOOKUP(D7144,Customers!$B$8:$C$1412,2,FALSE)</f>
        <v>Paragon Shop</v>
      </c>
      <c r="F7144" s="15">
        <v>5</v>
      </c>
      <c r="G7144" s="15" t="str">
        <f>VLOOKUP(F7144,'Other Data'!$B$17:$C$24,2,FALSE)</f>
        <v>ProductE</v>
      </c>
      <c r="H7144" s="18">
        <v>45358.570798611108</v>
      </c>
      <c r="I7144" s="15">
        <v>168</v>
      </c>
    </row>
    <row r="7145" spans="2:9" x14ac:dyDescent="0.3">
      <c r="B7145" s="15">
        <v>1945025</v>
      </c>
      <c r="C7145" s="16">
        <v>45358</v>
      </c>
      <c r="D7145" s="15">
        <v>64</v>
      </c>
      <c r="E7145" t="str">
        <f>VLOOKUP(D7145,Customers!$B$8:$C$1412,2,FALSE)</f>
        <v>Buck or Two #519</v>
      </c>
      <c r="F7145" s="15">
        <v>6</v>
      </c>
      <c r="G7145" s="15" t="str">
        <f>VLOOKUP(F7145,'Other Data'!$B$17:$C$24,2,FALSE)</f>
        <v>ProductF</v>
      </c>
      <c r="H7145" s="18">
        <v>45358.583043981482</v>
      </c>
      <c r="I7145" s="15">
        <v>178</v>
      </c>
    </row>
    <row r="7146" spans="2:9" x14ac:dyDescent="0.3">
      <c r="B7146" s="15">
        <v>1945026</v>
      </c>
      <c r="C7146" s="16">
        <v>45358</v>
      </c>
      <c r="D7146" s="15">
        <v>186</v>
      </c>
      <c r="E7146" t="str">
        <f>VLOOKUP(D7146,Customers!$B$8:$C$1412,2,FALSE)</f>
        <v>Serendipity</v>
      </c>
      <c r="F7146" s="15">
        <v>1</v>
      </c>
      <c r="G7146" s="15" t="str">
        <f>VLOOKUP(F7146,'Other Data'!$B$17:$C$24,2,FALSE)</f>
        <v>ProductA</v>
      </c>
      <c r="H7146" s="18">
        <v>45358.594502314816</v>
      </c>
      <c r="I7146" s="15">
        <v>165</v>
      </c>
    </row>
    <row r="7147" spans="2:9" x14ac:dyDescent="0.3">
      <c r="B7147" s="15">
        <v>1945027</v>
      </c>
      <c r="C7147" s="16">
        <v>45358</v>
      </c>
      <c r="D7147" s="15">
        <v>892</v>
      </c>
      <c r="E7147" t="str">
        <f>VLOOKUP(D7147,Customers!$B$8:$C$1412,2,FALSE)</f>
        <v>Your Variety Center</v>
      </c>
      <c r="F7147" s="15">
        <v>6</v>
      </c>
      <c r="G7147" s="15" t="str">
        <f>VLOOKUP(F7147,'Other Data'!$B$17:$C$24,2,FALSE)</f>
        <v>ProductF</v>
      </c>
      <c r="H7147" s="18">
        <v>45358.608622685184</v>
      </c>
      <c r="I7147" s="15">
        <v>174</v>
      </c>
    </row>
    <row r="7148" spans="2:9" x14ac:dyDescent="0.3">
      <c r="B7148" s="15">
        <v>1945028</v>
      </c>
      <c r="C7148" s="16">
        <v>45358</v>
      </c>
      <c r="D7148" s="15">
        <v>1362</v>
      </c>
      <c r="E7148" t="str">
        <f>VLOOKUP(D7148,Customers!$B$8:$C$1412,2,FALSE)</f>
        <v>Itex Corporation</v>
      </c>
      <c r="F7148" s="15">
        <v>1</v>
      </c>
      <c r="G7148" s="15" t="str">
        <f>VLOOKUP(F7148,'Other Data'!$B$17:$C$24,2,FALSE)</f>
        <v>ProductA</v>
      </c>
      <c r="H7148" s="18">
        <v>45358.618287037039</v>
      </c>
      <c r="I7148" s="15">
        <v>156</v>
      </c>
    </row>
    <row r="7149" spans="2:9" x14ac:dyDescent="0.3">
      <c r="B7149" s="15">
        <v>1945029</v>
      </c>
      <c r="C7149" s="16">
        <v>45358</v>
      </c>
      <c r="D7149" s="15">
        <v>663</v>
      </c>
      <c r="E7149" t="str">
        <f>VLOOKUP(D7149,Customers!$B$8:$C$1412,2,FALSE)</f>
        <v>Peoples Drug Mart # 72</v>
      </c>
      <c r="F7149" s="15">
        <v>2</v>
      </c>
      <c r="G7149" s="15" t="str">
        <f>VLOOKUP(F7149,'Other Data'!$B$17:$C$24,2,FALSE)</f>
        <v>ProductB</v>
      </c>
      <c r="H7149" s="18">
        <v>45358.630196759259</v>
      </c>
      <c r="I7149" s="15">
        <v>152</v>
      </c>
    </row>
    <row r="7150" spans="2:9" x14ac:dyDescent="0.3">
      <c r="B7150" s="15">
        <v>1945030</v>
      </c>
      <c r="C7150" s="16">
        <v>45358</v>
      </c>
      <c r="D7150" s="15">
        <v>634</v>
      </c>
      <c r="E7150" t="str">
        <f>VLOOKUP(D7150,Customers!$B$8:$C$1412,2,FALSE)</f>
        <v>Pharmasave - 314</v>
      </c>
      <c r="F7150" s="15">
        <v>2</v>
      </c>
      <c r="G7150" s="15" t="str">
        <f>VLOOKUP(F7150,'Other Data'!$B$17:$C$24,2,FALSE)</f>
        <v>ProductB</v>
      </c>
      <c r="H7150" s="18">
        <v>45358.645995370367</v>
      </c>
      <c r="I7150" s="15">
        <v>163</v>
      </c>
    </row>
    <row r="7151" spans="2:9" x14ac:dyDescent="0.3">
      <c r="B7151" s="15">
        <v>1945031</v>
      </c>
      <c r="C7151" s="16">
        <v>45358</v>
      </c>
      <c r="D7151" s="15">
        <v>1182</v>
      </c>
      <c r="E7151" t="str">
        <f>VLOOKUP(D7151,Customers!$B$8:$C$1412,2,FALSE)</f>
        <v>Petals and Twigs</v>
      </c>
      <c r="F7151" s="15">
        <v>6</v>
      </c>
      <c r="G7151" s="15" t="str">
        <f>VLOOKUP(F7151,'Other Data'!$B$17:$C$24,2,FALSE)</f>
        <v>ProductF</v>
      </c>
      <c r="H7151" s="18">
        <v>45358.653969907406</v>
      </c>
      <c r="I7151" s="15">
        <v>167</v>
      </c>
    </row>
    <row r="7152" spans="2:9" x14ac:dyDescent="0.3">
      <c r="B7152" s="15">
        <v>1945032</v>
      </c>
      <c r="C7152" s="16">
        <v>45358</v>
      </c>
      <c r="D7152" s="15">
        <v>828</v>
      </c>
      <c r="E7152" t="str">
        <f>VLOOKUP(D7152,Customers!$B$8:$C$1412,2,FALSE)</f>
        <v>Patchpoint Ltd.</v>
      </c>
      <c r="F7152" s="15">
        <v>5</v>
      </c>
      <c r="G7152" s="15" t="str">
        <f>VLOOKUP(F7152,'Other Data'!$B$17:$C$24,2,FALSE)</f>
        <v>ProductE</v>
      </c>
      <c r="H7152" s="18">
        <v>45358.661898148144</v>
      </c>
      <c r="I7152" s="15">
        <v>140</v>
      </c>
    </row>
    <row r="7153" spans="2:9" x14ac:dyDescent="0.3">
      <c r="B7153" s="15">
        <v>1945033</v>
      </c>
      <c r="C7153" s="16">
        <v>45358</v>
      </c>
      <c r="D7153" s="15">
        <v>890</v>
      </c>
      <c r="E7153" t="str">
        <f>VLOOKUP(D7153,Customers!$B$8:$C$1412,2,FALSE)</f>
        <v>Mini Temptations</v>
      </c>
      <c r="F7153" s="15">
        <v>4</v>
      </c>
      <c r="G7153" s="15" t="str">
        <f>VLOOKUP(F7153,'Other Data'!$B$17:$C$24,2,FALSE)</f>
        <v>ProductD</v>
      </c>
      <c r="H7153" s="18">
        <v>45358.669814814813</v>
      </c>
      <c r="I7153" s="15">
        <v>178</v>
      </c>
    </row>
    <row r="7154" spans="2:9" x14ac:dyDescent="0.3">
      <c r="B7154" s="15">
        <v>1945034</v>
      </c>
      <c r="C7154" s="16">
        <v>45358</v>
      </c>
      <c r="D7154" s="15">
        <v>578</v>
      </c>
      <c r="E7154" t="str">
        <f>VLOOKUP(D7154,Customers!$B$8:$C$1412,2,FALSE)</f>
        <v>Canadian Badlands Passion Play</v>
      </c>
      <c r="F7154" s="15">
        <v>1</v>
      </c>
      <c r="G7154" s="15" t="str">
        <f>VLOOKUP(F7154,'Other Data'!$B$17:$C$24,2,FALSE)</f>
        <v>ProductA</v>
      </c>
      <c r="H7154" s="18">
        <v>45358.679039351853</v>
      </c>
      <c r="I7154" s="15">
        <v>154</v>
      </c>
    </row>
    <row r="7155" spans="2:9" x14ac:dyDescent="0.3">
      <c r="B7155" s="15">
        <v>1945035</v>
      </c>
      <c r="C7155" s="16">
        <v>45358</v>
      </c>
      <c r="D7155" s="15">
        <v>755</v>
      </c>
      <c r="E7155" t="str">
        <f>VLOOKUP(D7155,Customers!$B$8:$C$1412,2,FALSE)</f>
        <v>Caritas Health Services Gift Shop</v>
      </c>
      <c r="F7155" s="15">
        <v>6</v>
      </c>
      <c r="G7155" s="15" t="str">
        <f>VLOOKUP(F7155,'Other Data'!$B$17:$C$24,2,FALSE)</f>
        <v>ProductF</v>
      </c>
      <c r="H7155" s="18">
        <v>45358.691238425927</v>
      </c>
      <c r="I7155" s="15">
        <v>157</v>
      </c>
    </row>
    <row r="7156" spans="2:9" x14ac:dyDescent="0.3">
      <c r="B7156" s="15">
        <v>1945036</v>
      </c>
      <c r="C7156" s="16">
        <v>45358</v>
      </c>
      <c r="D7156" s="15">
        <v>1126</v>
      </c>
      <c r="E7156" t="str">
        <f>VLOOKUP(D7156,Customers!$B$8:$C$1412,2,FALSE)</f>
        <v>Hackley Hospital</v>
      </c>
      <c r="F7156" s="15">
        <v>2</v>
      </c>
      <c r="G7156" s="15" t="str">
        <f>VLOOKUP(F7156,'Other Data'!$B$17:$C$24,2,FALSE)</f>
        <v>ProductB</v>
      </c>
      <c r="H7156" s="18">
        <v>45358.699745370373</v>
      </c>
      <c r="I7156" s="15">
        <v>162</v>
      </c>
    </row>
    <row r="7157" spans="2:9" x14ac:dyDescent="0.3">
      <c r="B7157" s="15">
        <v>1945037</v>
      </c>
      <c r="C7157" s="16">
        <v>45358</v>
      </c>
      <c r="D7157" s="15">
        <v>786</v>
      </c>
      <c r="E7157" t="str">
        <f>VLOOKUP(D7157,Customers!$B$8:$C$1412,2,FALSE)</f>
        <v>Kim's Hallmark</v>
      </c>
      <c r="F7157" s="15">
        <v>5</v>
      </c>
      <c r="G7157" s="15" t="str">
        <f>VLOOKUP(F7157,'Other Data'!$B$17:$C$24,2,FALSE)</f>
        <v>ProductE</v>
      </c>
      <c r="H7157" s="18">
        <v>45358.710694444446</v>
      </c>
      <c r="I7157" s="15">
        <v>153</v>
      </c>
    </row>
    <row r="7158" spans="2:9" x14ac:dyDescent="0.3">
      <c r="B7158" s="15">
        <v>1945038</v>
      </c>
      <c r="C7158" s="16">
        <v>45358</v>
      </c>
      <c r="D7158" s="15">
        <v>872</v>
      </c>
      <c r="E7158" t="str">
        <f>VLOOKUP(D7158,Customers!$B$8:$C$1412,2,FALSE)</f>
        <v>Zitomer</v>
      </c>
      <c r="F7158" s="15">
        <v>5</v>
      </c>
      <c r="G7158" s="15" t="str">
        <f>VLOOKUP(F7158,'Other Data'!$B$17:$C$24,2,FALSE)</f>
        <v>ProductE</v>
      </c>
      <c r="H7158" s="18">
        <v>45358.719687500001</v>
      </c>
      <c r="I7158" s="15">
        <v>140</v>
      </c>
    </row>
    <row r="7159" spans="2:9" x14ac:dyDescent="0.3">
      <c r="B7159" s="15">
        <v>1945039</v>
      </c>
      <c r="C7159" s="16">
        <v>45358</v>
      </c>
      <c r="D7159" s="15">
        <v>921</v>
      </c>
      <c r="E7159" t="str">
        <f>VLOOKUP(D7159,Customers!$B$8:$C$1412,2,FALSE)</f>
        <v>Village Cobbler</v>
      </c>
      <c r="F7159" s="15">
        <v>1</v>
      </c>
      <c r="G7159" s="15" t="str">
        <f>VLOOKUP(F7159,'Other Data'!$B$17:$C$24,2,FALSE)</f>
        <v>ProductA</v>
      </c>
      <c r="H7159" s="18">
        <v>45358.732002314813</v>
      </c>
      <c r="I7159" s="15">
        <v>164</v>
      </c>
    </row>
    <row r="7160" spans="2:9" x14ac:dyDescent="0.3">
      <c r="B7160" s="15">
        <v>1945040</v>
      </c>
      <c r="C7160" s="16">
        <v>45358</v>
      </c>
      <c r="D7160" s="15">
        <v>453</v>
      </c>
      <c r="E7160" t="str">
        <f>VLOOKUP(D7160,Customers!$B$8:$C$1412,2,FALSE)</f>
        <v>Windsor-Detroit Tunnel Duty Free Shop</v>
      </c>
      <c r="F7160" s="15">
        <v>6</v>
      </c>
      <c r="G7160" s="15" t="str">
        <f>VLOOKUP(F7160,'Other Data'!$B$17:$C$24,2,FALSE)</f>
        <v>ProductF</v>
      </c>
      <c r="H7160" s="18">
        <v>45358.74732638889</v>
      </c>
      <c r="I7160" s="15">
        <v>144</v>
      </c>
    </row>
    <row r="7161" spans="2:9" x14ac:dyDescent="0.3">
      <c r="B7161" s="15">
        <v>1945041</v>
      </c>
      <c r="C7161" s="16">
        <v>45358</v>
      </c>
      <c r="D7161" s="15">
        <v>717</v>
      </c>
      <c r="E7161" t="str">
        <f>VLOOKUP(D7161,Customers!$B$8:$C$1412,2,FALSE)</f>
        <v>Gift Works</v>
      </c>
      <c r="F7161" s="15">
        <v>4</v>
      </c>
      <c r="G7161" s="15" t="str">
        <f>VLOOKUP(F7161,'Other Data'!$B$17:$C$24,2,FALSE)</f>
        <v>ProductD</v>
      </c>
      <c r="H7161" s="18">
        <v>45358.759409722225</v>
      </c>
      <c r="I7161" s="15">
        <v>174</v>
      </c>
    </row>
    <row r="7162" spans="2:9" x14ac:dyDescent="0.3">
      <c r="B7162" s="15">
        <v>1945042</v>
      </c>
      <c r="C7162" s="16">
        <v>45358</v>
      </c>
      <c r="D7162" s="15">
        <v>620</v>
      </c>
      <c r="E7162" t="str">
        <f>VLOOKUP(D7162,Customers!$B$8:$C$1412,2,FALSE)</f>
        <v>Royal Watch &amp; Clock</v>
      </c>
      <c r="F7162" s="15">
        <v>4</v>
      </c>
      <c r="G7162" s="15" t="str">
        <f>VLOOKUP(F7162,'Other Data'!$B$17:$C$24,2,FALSE)</f>
        <v>ProductD</v>
      </c>
      <c r="H7162" s="18">
        <v>45358.770717592597</v>
      </c>
      <c r="I7162" s="15">
        <v>159</v>
      </c>
    </row>
    <row r="7163" spans="2:9" x14ac:dyDescent="0.3">
      <c r="B7163" s="15">
        <v>1945043</v>
      </c>
      <c r="C7163" s="16">
        <v>45358</v>
      </c>
      <c r="D7163" s="15">
        <v>1041</v>
      </c>
      <c r="E7163" t="str">
        <f>VLOOKUP(D7163,Customers!$B$8:$C$1412,2,FALSE)</f>
        <v>Tropique</v>
      </c>
      <c r="F7163" s="15">
        <v>4</v>
      </c>
      <c r="G7163" s="15" t="str">
        <f>VLOOKUP(F7163,'Other Data'!$B$17:$C$24,2,FALSE)</f>
        <v>ProductD</v>
      </c>
      <c r="H7163" s="18">
        <v>45358.784363425933</v>
      </c>
      <c r="I7163" s="15">
        <v>150</v>
      </c>
    </row>
    <row r="7164" spans="2:9" x14ac:dyDescent="0.3">
      <c r="B7164" s="15">
        <v>1945044</v>
      </c>
      <c r="C7164" s="16">
        <v>45358</v>
      </c>
      <c r="D7164" s="15">
        <v>854</v>
      </c>
      <c r="E7164" t="str">
        <f>VLOOKUP(D7164,Customers!$B$8:$C$1412,2,FALSE)</f>
        <v>UnbeatableSale.com</v>
      </c>
      <c r="F7164" s="15">
        <v>6</v>
      </c>
      <c r="G7164" s="15" t="str">
        <f>VLOOKUP(F7164,'Other Data'!$B$17:$C$24,2,FALSE)</f>
        <v>ProductF</v>
      </c>
      <c r="H7164" s="18">
        <v>45358.79827546297</v>
      </c>
      <c r="I7164" s="15">
        <v>154</v>
      </c>
    </row>
    <row r="7165" spans="2:9" x14ac:dyDescent="0.3">
      <c r="B7165" s="15">
        <v>1945045</v>
      </c>
      <c r="C7165" s="16">
        <v>45358</v>
      </c>
      <c r="D7165" s="15">
        <v>77</v>
      </c>
      <c r="E7165" t="str">
        <f>VLOOKUP(D7165,Customers!$B$8:$C$1412,2,FALSE)</f>
        <v>Carrington &amp; Co.</v>
      </c>
      <c r="F7165" s="15">
        <v>5</v>
      </c>
      <c r="G7165" s="15" t="str">
        <f>VLOOKUP(F7165,'Other Data'!$B$17:$C$24,2,FALSE)</f>
        <v>ProductE</v>
      </c>
      <c r="H7165" s="18">
        <v>45358.810486111121</v>
      </c>
      <c r="I7165" s="15">
        <v>173</v>
      </c>
    </row>
    <row r="7166" spans="2:9" x14ac:dyDescent="0.3">
      <c r="B7166" s="15">
        <v>1945046</v>
      </c>
      <c r="C7166" s="16">
        <v>45358</v>
      </c>
      <c r="D7166" s="15">
        <v>19</v>
      </c>
      <c r="E7166" t="str">
        <f>VLOOKUP(D7166,Customers!$B$8:$C$1412,2,FALSE)</f>
        <v>Country Dreams</v>
      </c>
      <c r="F7166" s="15">
        <v>6</v>
      </c>
      <c r="G7166" s="15" t="str">
        <f>VLOOKUP(F7166,'Other Data'!$B$17:$C$24,2,FALSE)</f>
        <v>ProductF</v>
      </c>
      <c r="H7166" s="18">
        <v>45358.822824074086</v>
      </c>
      <c r="I7166" s="15">
        <v>166</v>
      </c>
    </row>
    <row r="7167" spans="2:9" x14ac:dyDescent="0.3">
      <c r="B7167" s="15">
        <v>1945047</v>
      </c>
      <c r="C7167" s="16">
        <v>45358</v>
      </c>
      <c r="D7167" s="15">
        <v>219</v>
      </c>
      <c r="E7167" t="str">
        <f>VLOOKUP(D7167,Customers!$B$8:$C$1412,2,FALSE)</f>
        <v>Shoppers Drug Mart # 788</v>
      </c>
      <c r="F7167" s="15">
        <v>1</v>
      </c>
      <c r="G7167" s="15" t="str">
        <f>VLOOKUP(F7167,'Other Data'!$B$17:$C$24,2,FALSE)</f>
        <v>ProductA</v>
      </c>
      <c r="H7167" s="18">
        <v>45358.835243055568</v>
      </c>
      <c r="I7167" s="15">
        <v>170</v>
      </c>
    </row>
    <row r="7168" spans="2:9" x14ac:dyDescent="0.3">
      <c r="B7168" s="15">
        <v>1945048</v>
      </c>
      <c r="C7168" s="16">
        <v>45358</v>
      </c>
      <c r="D7168" s="15">
        <v>681</v>
      </c>
      <c r="E7168" t="str">
        <f>VLOOKUP(D7168,Customers!$B$8:$C$1412,2,FALSE)</f>
        <v>Newport Beach</v>
      </c>
      <c r="F7168" s="15">
        <v>3</v>
      </c>
      <c r="G7168" s="15" t="str">
        <f>VLOOKUP(F7168,'Other Data'!$B$17:$C$24,2,FALSE)</f>
        <v>ProductC</v>
      </c>
      <c r="H7168" s="18">
        <v>45358.844444444454</v>
      </c>
      <c r="I7168" s="15">
        <v>158</v>
      </c>
    </row>
    <row r="7169" spans="2:9" x14ac:dyDescent="0.3">
      <c r="B7169" s="15">
        <v>1945049</v>
      </c>
      <c r="C7169" s="16">
        <v>45358</v>
      </c>
      <c r="D7169" s="15">
        <v>566</v>
      </c>
      <c r="E7169" t="str">
        <f>VLOOKUP(D7169,Customers!$B$8:$C$1412,2,FALSE)</f>
        <v>TOWN AND COUNTRY DRUGS</v>
      </c>
      <c r="F7169" s="15">
        <v>4</v>
      </c>
      <c r="G7169" s="15" t="str">
        <f>VLOOKUP(F7169,'Other Data'!$B$17:$C$24,2,FALSE)</f>
        <v>ProductD</v>
      </c>
      <c r="H7169" s="18">
        <v>45358.860347222231</v>
      </c>
      <c r="I7169" s="15">
        <v>148</v>
      </c>
    </row>
    <row r="7170" spans="2:9" x14ac:dyDescent="0.3">
      <c r="B7170" s="15">
        <v>1945050</v>
      </c>
      <c r="C7170" s="16">
        <v>45358</v>
      </c>
      <c r="D7170" s="15">
        <v>735</v>
      </c>
      <c r="E7170" t="str">
        <f>VLOOKUP(D7170,Customers!$B$8:$C$1412,2,FALSE)</f>
        <v>Summit Injury Management</v>
      </c>
      <c r="F7170" s="15">
        <v>2</v>
      </c>
      <c r="G7170" s="15" t="str">
        <f>VLOOKUP(F7170,'Other Data'!$B$17:$C$24,2,FALSE)</f>
        <v>ProductB</v>
      </c>
      <c r="H7170" s="18">
        <v>45358.873379629636</v>
      </c>
      <c r="I7170" s="15">
        <v>169</v>
      </c>
    </row>
    <row r="7171" spans="2:9" x14ac:dyDescent="0.3">
      <c r="B7171" s="15">
        <v>1945051</v>
      </c>
      <c r="C7171" s="16">
        <v>45358</v>
      </c>
      <c r="D7171" s="15">
        <v>754</v>
      </c>
      <c r="E7171" t="str">
        <f>VLOOKUP(D7171,Customers!$B$8:$C$1412,2,FALSE)</f>
        <v>SwissOutpost.com</v>
      </c>
      <c r="F7171" s="15">
        <v>4</v>
      </c>
      <c r="G7171" s="15" t="str">
        <f>VLOOKUP(F7171,'Other Data'!$B$17:$C$24,2,FALSE)</f>
        <v>ProductD</v>
      </c>
      <c r="H7171" s="18">
        <v>45358.887418981489</v>
      </c>
      <c r="I7171" s="15">
        <v>177</v>
      </c>
    </row>
    <row r="7172" spans="2:9" x14ac:dyDescent="0.3">
      <c r="B7172" s="15">
        <v>1945052</v>
      </c>
      <c r="C7172" s="16">
        <v>45358</v>
      </c>
      <c r="D7172" s="15">
        <v>70</v>
      </c>
      <c r="E7172" t="str">
        <f>VLOOKUP(D7172,Customers!$B$8:$C$1412,2,FALSE)</f>
        <v>Genuine Order</v>
      </c>
      <c r="F7172" s="15">
        <v>5</v>
      </c>
      <c r="G7172" s="15" t="str">
        <f>VLOOKUP(F7172,'Other Data'!$B$17:$C$24,2,FALSE)</f>
        <v>ProductE</v>
      </c>
      <c r="H7172" s="18">
        <v>45358.899340277785</v>
      </c>
      <c r="I7172" s="15">
        <v>173</v>
      </c>
    </row>
    <row r="7173" spans="2:9" x14ac:dyDescent="0.3">
      <c r="B7173" s="15">
        <v>1945053</v>
      </c>
      <c r="C7173" s="16">
        <v>45359</v>
      </c>
      <c r="D7173" s="15">
        <v>501</v>
      </c>
      <c r="E7173" t="str">
        <f>VLOOKUP(D7173,Customers!$B$8:$C$1412,2,FALSE)</f>
        <v>JIGSAW</v>
      </c>
      <c r="F7173" s="15">
        <v>1</v>
      </c>
      <c r="G7173" s="15" t="str">
        <f>VLOOKUP(F7173,'Other Data'!$B$17:$C$24,2,FALSE)</f>
        <v>ProductA</v>
      </c>
      <c r="H7173" s="18">
        <v>45359.333333333336</v>
      </c>
      <c r="I7173" s="15">
        <v>165</v>
      </c>
    </row>
    <row r="7174" spans="2:9" x14ac:dyDescent="0.3">
      <c r="B7174" s="15">
        <v>1945054</v>
      </c>
      <c r="C7174" s="16">
        <v>45359</v>
      </c>
      <c r="D7174" s="15">
        <v>635</v>
      </c>
      <c r="E7174" t="str">
        <f>VLOOKUP(D7174,Customers!$B$8:$C$1412,2,FALSE)</f>
        <v>Canuck Gifts</v>
      </c>
      <c r="F7174" s="15">
        <v>2</v>
      </c>
      <c r="G7174" s="15" t="str">
        <f>VLOOKUP(F7174,'Other Data'!$B$17:$C$24,2,FALSE)</f>
        <v>ProductB</v>
      </c>
      <c r="H7174" s="18">
        <v>45359.341932870375</v>
      </c>
      <c r="I7174" s="15">
        <v>172</v>
      </c>
    </row>
    <row r="7175" spans="2:9" x14ac:dyDescent="0.3">
      <c r="B7175" s="15">
        <v>1945055</v>
      </c>
      <c r="C7175" s="16">
        <v>45359</v>
      </c>
      <c r="D7175" s="15">
        <v>840</v>
      </c>
      <c r="E7175" t="str">
        <f>VLOOKUP(D7175,Customers!$B$8:$C$1412,2,FALSE)</f>
        <v>Beths Hallmark</v>
      </c>
      <c r="F7175" s="15">
        <v>1</v>
      </c>
      <c r="G7175" s="15" t="str">
        <f>VLOOKUP(F7175,'Other Data'!$B$17:$C$24,2,FALSE)</f>
        <v>ProductA</v>
      </c>
      <c r="H7175" s="18">
        <v>45359.355636574081</v>
      </c>
      <c r="I7175" s="15">
        <v>150</v>
      </c>
    </row>
    <row r="7176" spans="2:9" x14ac:dyDescent="0.3">
      <c r="B7176" s="15">
        <v>1945056</v>
      </c>
      <c r="C7176" s="16">
        <v>45359</v>
      </c>
      <c r="D7176" s="15">
        <v>247</v>
      </c>
      <c r="E7176" t="str">
        <f>VLOOKUP(D7176,Customers!$B$8:$C$1412,2,FALSE)</f>
        <v>THE CLOTHES GARDEN</v>
      </c>
      <c r="F7176" s="15">
        <v>3</v>
      </c>
      <c r="G7176" s="15" t="str">
        <f>VLOOKUP(F7176,'Other Data'!$B$17:$C$24,2,FALSE)</f>
        <v>ProductC</v>
      </c>
      <c r="H7176" s="18">
        <v>45359.367673611116</v>
      </c>
      <c r="I7176" s="15">
        <v>145</v>
      </c>
    </row>
    <row r="7177" spans="2:9" x14ac:dyDescent="0.3">
      <c r="B7177" s="15">
        <v>1945057</v>
      </c>
      <c r="C7177" s="16">
        <v>45359</v>
      </c>
      <c r="D7177" s="15">
        <v>283</v>
      </c>
      <c r="E7177" t="str">
        <f>VLOOKUP(D7177,Customers!$B$8:$C$1412,2,FALSE)</f>
        <v>Call-Dent Inc</v>
      </c>
      <c r="F7177" s="15">
        <v>2</v>
      </c>
      <c r="G7177" s="15" t="str">
        <f>VLOOKUP(F7177,'Other Data'!$B$17:$C$24,2,FALSE)</f>
        <v>ProductB</v>
      </c>
      <c r="H7177" s="18">
        <v>45359.378344907411</v>
      </c>
      <c r="I7177" s="15">
        <v>146</v>
      </c>
    </row>
    <row r="7178" spans="2:9" x14ac:dyDescent="0.3">
      <c r="B7178" s="15">
        <v>1945058</v>
      </c>
      <c r="C7178" s="16">
        <v>45359</v>
      </c>
      <c r="D7178" s="15">
        <v>1291</v>
      </c>
      <c r="E7178" t="str">
        <f>VLOOKUP(D7178,Customers!$B$8:$C$1412,2,FALSE)</f>
        <v>Knotts Berry Farm - Corporate</v>
      </c>
      <c r="F7178" s="15">
        <v>3</v>
      </c>
      <c r="G7178" s="15" t="str">
        <f>VLOOKUP(F7178,'Other Data'!$B$17:$C$24,2,FALSE)</f>
        <v>ProductC</v>
      </c>
      <c r="H7178" s="18">
        <v>45359.393020833333</v>
      </c>
      <c r="I7178" s="15">
        <v>142</v>
      </c>
    </row>
    <row r="7179" spans="2:9" x14ac:dyDescent="0.3">
      <c r="B7179" s="15">
        <v>1945059</v>
      </c>
      <c r="C7179" s="16">
        <v>45359</v>
      </c>
      <c r="D7179" s="15">
        <v>515</v>
      </c>
      <c r="E7179" t="str">
        <f>VLOOKUP(D7179,Customers!$B$8:$C$1412,2,FALSE)</f>
        <v>SDM-0545</v>
      </c>
      <c r="F7179" s="15">
        <v>2</v>
      </c>
      <c r="G7179" s="15" t="str">
        <f>VLOOKUP(F7179,'Other Data'!$B$17:$C$24,2,FALSE)</f>
        <v>ProductB</v>
      </c>
      <c r="H7179" s="18">
        <v>45359.405740740738</v>
      </c>
      <c r="I7179" s="15">
        <v>145</v>
      </c>
    </row>
    <row r="7180" spans="2:9" x14ac:dyDescent="0.3">
      <c r="B7180" s="15">
        <v>1945060</v>
      </c>
      <c r="C7180" s="16">
        <v>45359</v>
      </c>
      <c r="D7180" s="15">
        <v>786</v>
      </c>
      <c r="E7180" t="str">
        <f>VLOOKUP(D7180,Customers!$B$8:$C$1412,2,FALSE)</f>
        <v>Kim's Hallmark</v>
      </c>
      <c r="F7180" s="15">
        <v>1</v>
      </c>
      <c r="G7180" s="15" t="str">
        <f>VLOOKUP(F7180,'Other Data'!$B$17:$C$24,2,FALSE)</f>
        <v>ProductA</v>
      </c>
      <c r="H7180" s="18">
        <v>45359.421469907407</v>
      </c>
      <c r="I7180" s="15">
        <v>167</v>
      </c>
    </row>
    <row r="7181" spans="2:9" x14ac:dyDescent="0.3">
      <c r="B7181" s="15">
        <v>1945061</v>
      </c>
      <c r="C7181" s="16">
        <v>45359</v>
      </c>
      <c r="D7181" s="15">
        <v>133</v>
      </c>
      <c r="E7181" t="str">
        <f>VLOOKUP(D7181,Customers!$B$8:$C$1412,2,FALSE)</f>
        <v>Havelock Dollarmamia</v>
      </c>
      <c r="F7181" s="15">
        <v>3</v>
      </c>
      <c r="G7181" s="15" t="str">
        <f>VLOOKUP(F7181,'Other Data'!$B$17:$C$24,2,FALSE)</f>
        <v>ProductC</v>
      </c>
      <c r="H7181" s="18">
        <v>45359.43246527778</v>
      </c>
      <c r="I7181" s="15">
        <v>172</v>
      </c>
    </row>
    <row r="7182" spans="2:9" x14ac:dyDescent="0.3">
      <c r="B7182" s="15">
        <v>1945062</v>
      </c>
      <c r="C7182" s="16">
        <v>45359</v>
      </c>
      <c r="D7182" s="15">
        <v>839</v>
      </c>
      <c r="E7182" t="str">
        <f>VLOOKUP(D7182,Customers!$B$8:$C$1412,2,FALSE)</f>
        <v>Amanda's Hallmark</v>
      </c>
      <c r="F7182" s="15">
        <v>5</v>
      </c>
      <c r="G7182" s="15" t="str">
        <f>VLOOKUP(F7182,'Other Data'!$B$17:$C$24,2,FALSE)</f>
        <v>ProductE</v>
      </c>
      <c r="H7182" s="18">
        <v>45359.448495370372</v>
      </c>
      <c r="I7182" s="15">
        <v>173</v>
      </c>
    </row>
    <row r="7183" spans="2:9" x14ac:dyDescent="0.3">
      <c r="B7183" s="15">
        <v>1945063</v>
      </c>
      <c r="C7183" s="16">
        <v>45359</v>
      </c>
      <c r="D7183" s="15">
        <v>859</v>
      </c>
      <c r="E7183" t="str">
        <f>VLOOKUP(D7183,Customers!$B$8:$C$1412,2,FALSE)</f>
        <v>Towne Pharmacy</v>
      </c>
      <c r="F7183" s="15">
        <v>4</v>
      </c>
      <c r="G7183" s="15" t="str">
        <f>VLOOKUP(F7183,'Other Data'!$B$17:$C$24,2,FALSE)</f>
        <v>ProductD</v>
      </c>
      <c r="H7183" s="18">
        <v>45359.461550925931</v>
      </c>
      <c r="I7183" s="15">
        <v>159</v>
      </c>
    </row>
    <row r="7184" spans="2:9" x14ac:dyDescent="0.3">
      <c r="B7184" s="15">
        <v>1945064</v>
      </c>
      <c r="C7184" s="16">
        <v>45359</v>
      </c>
      <c r="D7184" s="15">
        <v>676</v>
      </c>
      <c r="E7184" t="str">
        <f>VLOOKUP(D7184,Customers!$B$8:$C$1412,2,FALSE)</f>
        <v>Blacks Pharmacy</v>
      </c>
      <c r="F7184" s="15">
        <v>1</v>
      </c>
      <c r="G7184" s="15" t="str">
        <f>VLOOKUP(F7184,'Other Data'!$B$17:$C$24,2,FALSE)</f>
        <v>ProductA</v>
      </c>
      <c r="H7184" s="18">
        <v>45359.469849537039</v>
      </c>
      <c r="I7184" s="15">
        <v>141</v>
      </c>
    </row>
    <row r="7185" spans="2:9" x14ac:dyDescent="0.3">
      <c r="B7185" s="15">
        <v>1945065</v>
      </c>
      <c r="C7185" s="16">
        <v>45359</v>
      </c>
      <c r="D7185" s="15">
        <v>226</v>
      </c>
      <c r="E7185" t="str">
        <f>VLOOKUP(D7185,Customers!$B$8:$C$1412,2,FALSE)</f>
        <v>Black Photo Corporation</v>
      </c>
      <c r="F7185" s="15">
        <v>3</v>
      </c>
      <c r="G7185" s="15" t="str">
        <f>VLOOKUP(F7185,'Other Data'!$B$17:$C$24,2,FALSE)</f>
        <v>ProductC</v>
      </c>
      <c r="H7185" s="18">
        <v>45359.486111111117</v>
      </c>
      <c r="I7185" s="15">
        <v>152</v>
      </c>
    </row>
    <row r="7186" spans="2:9" x14ac:dyDescent="0.3">
      <c r="B7186" s="15">
        <v>1945066</v>
      </c>
      <c r="C7186" s="16">
        <v>45359</v>
      </c>
      <c r="D7186" s="15">
        <v>1246</v>
      </c>
      <c r="E7186" t="str">
        <f>VLOOKUP(D7186,Customers!$B$8:$C$1412,2,FALSE)</f>
        <v>EIRMC / Gifts N Things</v>
      </c>
      <c r="F7186" s="15">
        <v>1</v>
      </c>
      <c r="G7186" s="15" t="str">
        <f>VLOOKUP(F7186,'Other Data'!$B$17:$C$24,2,FALSE)</f>
        <v>ProductA</v>
      </c>
      <c r="H7186" s="18">
        <v>45359.499189814822</v>
      </c>
      <c r="I7186" s="15">
        <v>175</v>
      </c>
    </row>
    <row r="7187" spans="2:9" x14ac:dyDescent="0.3">
      <c r="B7187" s="15">
        <v>1945067</v>
      </c>
      <c r="C7187" s="16">
        <v>45359</v>
      </c>
      <c r="D7187" s="15">
        <v>1198</v>
      </c>
      <c r="E7187" t="str">
        <f>VLOOKUP(D7187,Customers!$B$8:$C$1412,2,FALSE)</f>
        <v>Treasures of Ours</v>
      </c>
      <c r="F7187" s="15">
        <v>6</v>
      </c>
      <c r="G7187" s="15" t="str">
        <f>VLOOKUP(F7187,'Other Data'!$B$17:$C$24,2,FALSE)</f>
        <v>ProductF</v>
      </c>
      <c r="H7187" s="18">
        <v>45359.511967592596</v>
      </c>
      <c r="I7187" s="15">
        <v>167</v>
      </c>
    </row>
    <row r="7188" spans="2:9" x14ac:dyDescent="0.3">
      <c r="B7188" s="15">
        <v>1945068</v>
      </c>
      <c r="C7188" s="16">
        <v>45359</v>
      </c>
      <c r="D7188" s="15">
        <v>599</v>
      </c>
      <c r="E7188" t="str">
        <f>VLOOKUP(D7188,Customers!$B$8:$C$1412,2,FALSE)</f>
        <v>Macdonalds Concolidated</v>
      </c>
      <c r="F7188" s="15">
        <v>4</v>
      </c>
      <c r="G7188" s="15" t="str">
        <f>VLOOKUP(F7188,'Other Data'!$B$17:$C$24,2,FALSE)</f>
        <v>ProductD</v>
      </c>
      <c r="H7188" s="18">
        <v>45359.523842592593</v>
      </c>
      <c r="I7188" s="15">
        <v>165</v>
      </c>
    </row>
    <row r="7189" spans="2:9" x14ac:dyDescent="0.3">
      <c r="B7189" s="15">
        <v>1945069</v>
      </c>
      <c r="C7189" s="16">
        <v>45359</v>
      </c>
      <c r="D7189" s="15">
        <v>593</v>
      </c>
      <c r="E7189" t="str">
        <f>VLOOKUP(D7189,Customers!$B$8:$C$1412,2,FALSE)</f>
        <v>Carewest George Boyack</v>
      </c>
      <c r="F7189" s="15">
        <v>2</v>
      </c>
      <c r="G7189" s="15" t="str">
        <f>VLOOKUP(F7189,'Other Data'!$B$17:$C$24,2,FALSE)</f>
        <v>ProductB</v>
      </c>
      <c r="H7189" s="18">
        <v>45359.535902777781</v>
      </c>
      <c r="I7189" s="15">
        <v>158</v>
      </c>
    </row>
    <row r="7190" spans="2:9" x14ac:dyDescent="0.3">
      <c r="B7190" s="15">
        <v>1945070</v>
      </c>
      <c r="C7190" s="16">
        <v>45359</v>
      </c>
      <c r="D7190" s="15">
        <v>880</v>
      </c>
      <c r="E7190" t="str">
        <f>VLOOKUP(D7190,Customers!$B$8:$C$1412,2,FALSE)</f>
        <v>Good Samairtian Hospital</v>
      </c>
      <c r="F7190" s="15">
        <v>4</v>
      </c>
      <c r="G7190" s="15" t="str">
        <f>VLOOKUP(F7190,'Other Data'!$B$17:$C$24,2,FALSE)</f>
        <v>ProductD</v>
      </c>
      <c r="H7190" s="18">
        <v>45359.549675925926</v>
      </c>
      <c r="I7190" s="15">
        <v>174</v>
      </c>
    </row>
    <row r="7191" spans="2:9" x14ac:dyDescent="0.3">
      <c r="B7191" s="15">
        <v>1945071</v>
      </c>
      <c r="C7191" s="16">
        <v>45359</v>
      </c>
      <c r="D7191" s="15">
        <v>164</v>
      </c>
      <c r="E7191" t="str">
        <f>VLOOKUP(D7191,Customers!$B$8:$C$1412,2,FALSE)</f>
        <v>Kellys Guardian</v>
      </c>
      <c r="F7191" s="15">
        <v>1</v>
      </c>
      <c r="G7191" s="15" t="str">
        <f>VLOOKUP(F7191,'Other Data'!$B$17:$C$24,2,FALSE)</f>
        <v>ProductA</v>
      </c>
      <c r="H7191" s="18">
        <v>45359.561365740738</v>
      </c>
      <c r="I7191" s="15">
        <v>162</v>
      </c>
    </row>
    <row r="7192" spans="2:9" x14ac:dyDescent="0.3">
      <c r="B7192" s="15">
        <v>1945072</v>
      </c>
      <c r="C7192" s="16">
        <v>45359</v>
      </c>
      <c r="D7192" s="15">
        <v>198</v>
      </c>
      <c r="E7192" t="str">
        <f>VLOOKUP(D7192,Customers!$B$8:$C$1412,2,FALSE)</f>
        <v>Buck or Two #527</v>
      </c>
      <c r="F7192" s="15">
        <v>5</v>
      </c>
      <c r="G7192" s="15" t="str">
        <f>VLOOKUP(F7192,'Other Data'!$B$17:$C$24,2,FALSE)</f>
        <v>ProductE</v>
      </c>
      <c r="H7192" s="18">
        <v>45359.577222222222</v>
      </c>
      <c r="I7192" s="15">
        <v>155</v>
      </c>
    </row>
    <row r="7193" spans="2:9" x14ac:dyDescent="0.3">
      <c r="B7193" s="15">
        <v>1945073</v>
      </c>
      <c r="C7193" s="16">
        <v>45359</v>
      </c>
      <c r="D7193" s="15">
        <v>91</v>
      </c>
      <c r="E7193" t="str">
        <f>VLOOKUP(D7193,Customers!$B$8:$C$1412,2,FALSE)</f>
        <v>La Duchesse Inc.</v>
      </c>
      <c r="F7193" s="15">
        <v>2</v>
      </c>
      <c r="G7193" s="15" t="str">
        <f>VLOOKUP(F7193,'Other Data'!$B$17:$C$24,2,FALSE)</f>
        <v>ProductB</v>
      </c>
      <c r="H7193" s="18">
        <v>45359.5859375</v>
      </c>
      <c r="I7193" s="15">
        <v>163</v>
      </c>
    </row>
    <row r="7194" spans="2:9" x14ac:dyDescent="0.3">
      <c r="B7194" s="15">
        <v>1945074</v>
      </c>
      <c r="C7194" s="16">
        <v>45359</v>
      </c>
      <c r="D7194" s="15">
        <v>774</v>
      </c>
      <c r="E7194" t="str">
        <f>VLOOKUP(D7194,Customers!$B$8:$C$1412,2,FALSE)</f>
        <v>Pleasant Surprise / Wicker Designs Ltd.</v>
      </c>
      <c r="F7194" s="15">
        <v>5</v>
      </c>
      <c r="G7194" s="15" t="str">
        <f>VLOOKUP(F7194,'Other Data'!$B$17:$C$24,2,FALSE)</f>
        <v>ProductE</v>
      </c>
      <c r="H7194" s="18">
        <v>45359.59957175926</v>
      </c>
      <c r="I7194" s="15">
        <v>160</v>
      </c>
    </row>
    <row r="7195" spans="2:9" x14ac:dyDescent="0.3">
      <c r="B7195" s="15">
        <v>1945075</v>
      </c>
      <c r="C7195" s="16">
        <v>45359</v>
      </c>
      <c r="D7195" s="15">
        <v>1154</v>
      </c>
      <c r="E7195" t="str">
        <f>VLOOKUP(D7195,Customers!$B$8:$C$1412,2,FALSE)</f>
        <v>Scan Home</v>
      </c>
      <c r="F7195" s="15">
        <v>2</v>
      </c>
      <c r="G7195" s="15" t="str">
        <f>VLOOKUP(F7195,'Other Data'!$B$17:$C$24,2,FALSE)</f>
        <v>ProductB</v>
      </c>
      <c r="H7195" s="18">
        <v>45359.609953703701</v>
      </c>
      <c r="I7195" s="15">
        <v>159</v>
      </c>
    </row>
    <row r="7196" spans="2:9" x14ac:dyDescent="0.3">
      <c r="B7196" s="15">
        <v>1945076</v>
      </c>
      <c r="C7196" s="16">
        <v>45359</v>
      </c>
      <c r="D7196" s="15">
        <v>298</v>
      </c>
      <c r="E7196" t="str">
        <f>VLOOKUP(D7196,Customers!$B$8:$C$1412,2,FALSE)</f>
        <v>Maggie May</v>
      </c>
      <c r="F7196" s="15">
        <v>5</v>
      </c>
      <c r="G7196" s="15" t="str">
        <f>VLOOKUP(F7196,'Other Data'!$B$17:$C$24,2,FALSE)</f>
        <v>ProductE</v>
      </c>
      <c r="H7196" s="18">
        <v>45359.621030092589</v>
      </c>
      <c r="I7196" s="15">
        <v>165</v>
      </c>
    </row>
    <row r="7197" spans="2:9" x14ac:dyDescent="0.3">
      <c r="B7197" s="15">
        <v>1945077</v>
      </c>
      <c r="C7197" s="16">
        <v>45359</v>
      </c>
      <c r="D7197" s="15">
        <v>1350</v>
      </c>
      <c r="E7197" t="str">
        <f>VLOOKUP(D7197,Customers!$B$8:$C$1412,2,FALSE)</f>
        <v>Red Door Cottage</v>
      </c>
      <c r="F7197" s="15">
        <v>1</v>
      </c>
      <c r="G7197" s="15" t="str">
        <f>VLOOKUP(F7197,'Other Data'!$B$17:$C$24,2,FALSE)</f>
        <v>ProductA</v>
      </c>
      <c r="H7197" s="18">
        <v>45359.634108796294</v>
      </c>
      <c r="I7197" s="15">
        <v>145</v>
      </c>
    </row>
    <row r="7198" spans="2:9" x14ac:dyDescent="0.3">
      <c r="B7198" s="15">
        <v>1945078</v>
      </c>
      <c r="C7198" s="16">
        <v>45359</v>
      </c>
      <c r="D7198" s="15">
        <v>1400</v>
      </c>
      <c r="E7198" t="str">
        <f>VLOOKUP(D7198,Customers!$B$8:$C$1412,2,FALSE)</f>
        <v>Creations</v>
      </c>
      <c r="F7198" s="15">
        <v>4</v>
      </c>
      <c r="G7198" s="15" t="str">
        <f>VLOOKUP(F7198,'Other Data'!$B$17:$C$24,2,FALSE)</f>
        <v>ProductD</v>
      </c>
      <c r="H7198" s="18">
        <v>45359.643923611111</v>
      </c>
      <c r="I7198" s="15">
        <v>178</v>
      </c>
    </row>
    <row r="7199" spans="2:9" x14ac:dyDescent="0.3">
      <c r="B7199" s="15">
        <v>1945079</v>
      </c>
      <c r="C7199" s="16">
        <v>45359</v>
      </c>
      <c r="D7199" s="15">
        <v>1284</v>
      </c>
      <c r="E7199" t="str">
        <f>VLOOKUP(D7199,Customers!$B$8:$C$1412,2,FALSE)</f>
        <v>Creative Elegance</v>
      </c>
      <c r="F7199" s="15">
        <v>2</v>
      </c>
      <c r="G7199" s="15" t="str">
        <f>VLOOKUP(F7199,'Other Data'!$B$17:$C$24,2,FALSE)</f>
        <v>ProductB</v>
      </c>
      <c r="H7199" s="18">
        <v>45359.655891203707</v>
      </c>
      <c r="I7199" s="15">
        <v>166</v>
      </c>
    </row>
    <row r="7200" spans="2:9" x14ac:dyDescent="0.3">
      <c r="B7200" s="15">
        <v>1945080</v>
      </c>
      <c r="C7200" s="16">
        <v>45359</v>
      </c>
      <c r="D7200" s="15">
        <v>1261</v>
      </c>
      <c r="E7200" t="str">
        <f>VLOOKUP(D7200,Customers!$B$8:$C$1412,2,FALSE)</f>
        <v>Yuma Regional Medical Center Gift Shop</v>
      </c>
      <c r="F7200" s="15">
        <v>3</v>
      </c>
      <c r="G7200" s="15" t="str">
        <f>VLOOKUP(F7200,'Other Data'!$B$17:$C$24,2,FALSE)</f>
        <v>ProductC</v>
      </c>
      <c r="H7200" s="18">
        <v>45359.671423611115</v>
      </c>
      <c r="I7200" s="15">
        <v>174</v>
      </c>
    </row>
    <row r="7201" spans="2:9" x14ac:dyDescent="0.3">
      <c r="B7201" s="15">
        <v>1945081</v>
      </c>
      <c r="C7201" s="16">
        <v>45359</v>
      </c>
      <c r="D7201" s="15">
        <v>588</v>
      </c>
      <c r="E7201" t="str">
        <f>VLOOKUP(D7201,Customers!$B$8:$C$1412,2,FALSE)</f>
        <v>Painted Cottage</v>
      </c>
      <c r="F7201" s="15">
        <v>5</v>
      </c>
      <c r="G7201" s="15" t="str">
        <f>VLOOKUP(F7201,'Other Data'!$B$17:$C$24,2,FALSE)</f>
        <v>ProductE</v>
      </c>
      <c r="H7201" s="18">
        <v>45359.687442129631</v>
      </c>
      <c r="I7201" s="15">
        <v>162</v>
      </c>
    </row>
    <row r="7202" spans="2:9" x14ac:dyDescent="0.3">
      <c r="B7202" s="15">
        <v>1945082</v>
      </c>
      <c r="C7202" s="16">
        <v>45359</v>
      </c>
      <c r="D7202" s="15">
        <v>1186</v>
      </c>
      <c r="E7202" t="str">
        <f>VLOOKUP(D7202,Customers!$B$8:$C$1412,2,FALSE)</f>
        <v>Ginny's Hallmark</v>
      </c>
      <c r="F7202" s="15">
        <v>1</v>
      </c>
      <c r="G7202" s="15" t="str">
        <f>VLOOKUP(F7202,'Other Data'!$B$17:$C$24,2,FALSE)</f>
        <v>ProductA</v>
      </c>
      <c r="H7202" s="18">
        <v>45359.69767361111</v>
      </c>
      <c r="I7202" s="15">
        <v>152</v>
      </c>
    </row>
    <row r="7203" spans="2:9" x14ac:dyDescent="0.3">
      <c r="B7203" s="15">
        <v>1945083</v>
      </c>
      <c r="C7203" s="16">
        <v>45359</v>
      </c>
      <c r="D7203" s="15">
        <v>372</v>
      </c>
      <c r="E7203" t="str">
        <f>VLOOKUP(D7203,Customers!$B$8:$C$1412,2,FALSE)</f>
        <v>Zellers Store #424</v>
      </c>
      <c r="F7203" s="15">
        <v>5</v>
      </c>
      <c r="G7203" s="15" t="str">
        <f>VLOOKUP(F7203,'Other Data'!$B$17:$C$24,2,FALSE)</f>
        <v>ProductE</v>
      </c>
      <c r="H7203" s="18">
        <v>45359.70952546296</v>
      </c>
      <c r="I7203" s="15">
        <v>159</v>
      </c>
    </row>
    <row r="7204" spans="2:9" x14ac:dyDescent="0.3">
      <c r="B7204" s="15">
        <v>1945084</v>
      </c>
      <c r="C7204" s="16">
        <v>45359</v>
      </c>
      <c r="D7204" s="15">
        <v>274</v>
      </c>
      <c r="E7204" t="str">
        <f>VLOOKUP(D7204,Customers!$B$8:$C$1412,2,FALSE)</f>
        <v>Post In Village Hair Salon</v>
      </c>
      <c r="F7204" s="15">
        <v>6</v>
      </c>
      <c r="G7204" s="15" t="str">
        <f>VLOOKUP(F7204,'Other Data'!$B$17:$C$24,2,FALSE)</f>
        <v>ProductF</v>
      </c>
      <c r="H7204" s="18">
        <v>45359.719814814809</v>
      </c>
      <c r="I7204" s="15">
        <v>148</v>
      </c>
    </row>
    <row r="7205" spans="2:9" x14ac:dyDescent="0.3">
      <c r="B7205" s="15">
        <v>1945085</v>
      </c>
      <c r="C7205" s="16">
        <v>45359</v>
      </c>
      <c r="D7205" s="15">
        <v>308</v>
      </c>
      <c r="E7205" t="str">
        <f>VLOOKUP(D7205,Customers!$B$8:$C$1412,2,FALSE)</f>
        <v>Dell IDA</v>
      </c>
      <c r="F7205" s="15">
        <v>6</v>
      </c>
      <c r="G7205" s="15" t="str">
        <f>VLOOKUP(F7205,'Other Data'!$B$17:$C$24,2,FALSE)</f>
        <v>ProductF</v>
      </c>
      <c r="H7205" s="18">
        <v>45359.731759259252</v>
      </c>
      <c r="I7205" s="15">
        <v>159</v>
      </c>
    </row>
    <row r="7206" spans="2:9" x14ac:dyDescent="0.3">
      <c r="B7206" s="15">
        <v>1945086</v>
      </c>
      <c r="C7206" s="16">
        <v>45359</v>
      </c>
      <c r="D7206" s="15">
        <v>1036</v>
      </c>
      <c r="E7206" t="str">
        <f>VLOOKUP(D7206,Customers!$B$8:$C$1412,2,FALSE)</f>
        <v>Additions</v>
      </c>
      <c r="F7206" s="15">
        <v>2</v>
      </c>
      <c r="G7206" s="15" t="str">
        <f>VLOOKUP(F7206,'Other Data'!$B$17:$C$24,2,FALSE)</f>
        <v>ProductB</v>
      </c>
      <c r="H7206" s="18">
        <v>45359.743807870364</v>
      </c>
      <c r="I7206" s="15">
        <v>158</v>
      </c>
    </row>
    <row r="7207" spans="2:9" x14ac:dyDescent="0.3">
      <c r="B7207" s="15">
        <v>1945087</v>
      </c>
      <c r="C7207" s="16">
        <v>45359</v>
      </c>
      <c r="D7207" s="15">
        <v>438</v>
      </c>
      <c r="E7207" t="str">
        <f>VLOOKUP(D7207,Customers!$B$8:$C$1412,2,FALSE)</f>
        <v>La Maison Gift Shop</v>
      </c>
      <c r="F7207" s="15">
        <v>2</v>
      </c>
      <c r="G7207" s="15" t="str">
        <f>VLOOKUP(F7207,'Other Data'!$B$17:$C$24,2,FALSE)</f>
        <v>ProductB</v>
      </c>
      <c r="H7207" s="18">
        <v>45359.757013888884</v>
      </c>
      <c r="I7207" s="15">
        <v>162</v>
      </c>
    </row>
    <row r="7208" spans="2:9" x14ac:dyDescent="0.3">
      <c r="B7208" s="15">
        <v>1945088</v>
      </c>
      <c r="C7208" s="16">
        <v>45359</v>
      </c>
      <c r="D7208" s="15">
        <v>266</v>
      </c>
      <c r="E7208" t="str">
        <f>VLOOKUP(D7208,Customers!$B$8:$C$1412,2,FALSE)</f>
        <v>Zellers Store #292</v>
      </c>
      <c r="F7208" s="15">
        <v>3</v>
      </c>
      <c r="G7208" s="15" t="str">
        <f>VLOOKUP(F7208,'Other Data'!$B$17:$C$24,2,FALSE)</f>
        <v>ProductC</v>
      </c>
      <c r="H7208" s="18">
        <v>45359.765682870362</v>
      </c>
      <c r="I7208" s="15">
        <v>159</v>
      </c>
    </row>
    <row r="7209" spans="2:9" x14ac:dyDescent="0.3">
      <c r="B7209" s="15">
        <v>1945089</v>
      </c>
      <c r="C7209" s="16">
        <v>45359</v>
      </c>
      <c r="D7209" s="15">
        <v>1217</v>
      </c>
      <c r="E7209" t="str">
        <f>VLOOKUP(D7209,Customers!$B$8:$C$1412,2,FALSE)</f>
        <v>Dillard's Inc- Mabelvale AR</v>
      </c>
      <c r="F7209" s="15">
        <v>2</v>
      </c>
      <c r="G7209" s="15" t="str">
        <f>VLOOKUP(F7209,'Other Data'!$B$17:$C$24,2,FALSE)</f>
        <v>ProductB</v>
      </c>
      <c r="H7209" s="18">
        <v>45359.775370370364</v>
      </c>
      <c r="I7209" s="15">
        <v>141</v>
      </c>
    </row>
    <row r="7210" spans="2:9" x14ac:dyDescent="0.3">
      <c r="B7210" s="15">
        <v>1945090</v>
      </c>
      <c r="C7210" s="16">
        <v>45359</v>
      </c>
      <c r="D7210" s="15">
        <v>738</v>
      </c>
      <c r="E7210" t="str">
        <f>VLOOKUP(D7210,Customers!$B$8:$C$1412,2,FALSE)</f>
        <v>Swel Holding</v>
      </c>
      <c r="F7210" s="15">
        <v>2</v>
      </c>
      <c r="G7210" s="15" t="str">
        <f>VLOOKUP(F7210,'Other Data'!$B$17:$C$24,2,FALSE)</f>
        <v>ProductB</v>
      </c>
      <c r="H7210" s="18">
        <v>45359.786504629621</v>
      </c>
      <c r="I7210" s="15">
        <v>145</v>
      </c>
    </row>
    <row r="7211" spans="2:9" x14ac:dyDescent="0.3">
      <c r="B7211" s="15">
        <v>1945091</v>
      </c>
      <c r="C7211" s="16">
        <v>45359</v>
      </c>
      <c r="D7211" s="15">
        <v>1327</v>
      </c>
      <c r="E7211" t="str">
        <f>VLOOKUP(D7211,Customers!$B$8:$C$1412,2,FALSE)</f>
        <v>Strawbridges Stationers &amp; Gifts</v>
      </c>
      <c r="F7211" s="15">
        <v>3</v>
      </c>
      <c r="G7211" s="15" t="str">
        <f>VLOOKUP(F7211,'Other Data'!$B$17:$C$24,2,FALSE)</f>
        <v>ProductC</v>
      </c>
      <c r="H7211" s="18">
        <v>45359.800578703696</v>
      </c>
      <c r="I7211" s="15">
        <v>160</v>
      </c>
    </row>
    <row r="7212" spans="2:9" x14ac:dyDescent="0.3">
      <c r="B7212" s="15">
        <v>1945092</v>
      </c>
      <c r="C7212" s="16">
        <v>45359</v>
      </c>
      <c r="D7212" s="15">
        <v>857</v>
      </c>
      <c r="E7212" t="str">
        <f>VLOOKUP(D7212,Customers!$B$8:$C$1412,2,FALSE)</f>
        <v>Milano Jewelry Inc</v>
      </c>
      <c r="F7212" s="15">
        <v>1</v>
      </c>
      <c r="G7212" s="15" t="str">
        <f>VLOOKUP(F7212,'Other Data'!$B$17:$C$24,2,FALSE)</f>
        <v>ProductA</v>
      </c>
      <c r="H7212" s="18">
        <v>45359.808946759251</v>
      </c>
      <c r="I7212" s="15">
        <v>157</v>
      </c>
    </row>
    <row r="7213" spans="2:9" x14ac:dyDescent="0.3">
      <c r="B7213" s="15">
        <v>1945093</v>
      </c>
      <c r="C7213" s="16">
        <v>45359</v>
      </c>
      <c r="D7213" s="15">
        <v>147</v>
      </c>
      <c r="E7213" t="str">
        <f>VLOOKUP(D7213,Customers!$B$8:$C$1412,2,FALSE)</f>
        <v>Brass &amp; Craft</v>
      </c>
      <c r="F7213" s="15">
        <v>3</v>
      </c>
      <c r="G7213" s="15" t="str">
        <f>VLOOKUP(F7213,'Other Data'!$B$17:$C$24,2,FALSE)</f>
        <v>ProductC</v>
      </c>
      <c r="H7213" s="18">
        <v>45359.817199074067</v>
      </c>
      <c r="I7213" s="15">
        <v>164</v>
      </c>
    </row>
    <row r="7214" spans="2:9" x14ac:dyDescent="0.3">
      <c r="B7214" s="15">
        <v>1945094</v>
      </c>
      <c r="C7214" s="16">
        <v>45359</v>
      </c>
      <c r="D7214" s="15">
        <v>1359</v>
      </c>
      <c r="E7214" t="str">
        <f>VLOOKUP(D7214,Customers!$B$8:$C$1412,2,FALSE)</f>
        <v>Barb &amp; Betty 's Hallmark</v>
      </c>
      <c r="F7214" s="15">
        <v>6</v>
      </c>
      <c r="G7214" s="15" t="str">
        <f>VLOOKUP(F7214,'Other Data'!$B$17:$C$24,2,FALSE)</f>
        <v>ProductF</v>
      </c>
      <c r="H7214" s="18">
        <v>45359.826770833322</v>
      </c>
      <c r="I7214" s="15">
        <v>153</v>
      </c>
    </row>
    <row r="7215" spans="2:9" x14ac:dyDescent="0.3">
      <c r="B7215" s="15">
        <v>1945095</v>
      </c>
      <c r="C7215" s="16">
        <v>45359</v>
      </c>
      <c r="D7215" s="15">
        <v>904</v>
      </c>
      <c r="E7215" t="str">
        <f>VLOOKUP(D7215,Customers!$B$8:$C$1412,2,FALSE)</f>
        <v>Abilities</v>
      </c>
      <c r="F7215" s="15">
        <v>4</v>
      </c>
      <c r="G7215" s="15" t="str">
        <f>VLOOKUP(F7215,'Other Data'!$B$17:$C$24,2,FALSE)</f>
        <v>ProductD</v>
      </c>
      <c r="H7215" s="18">
        <v>45359.839849537027</v>
      </c>
      <c r="I7215" s="15">
        <v>151</v>
      </c>
    </row>
    <row r="7216" spans="2:9" x14ac:dyDescent="0.3">
      <c r="B7216" s="15">
        <v>1945096</v>
      </c>
      <c r="C7216" s="16">
        <v>45359</v>
      </c>
      <c r="D7216" s="15">
        <v>940</v>
      </c>
      <c r="E7216" t="str">
        <f>VLOOKUP(D7216,Customers!$B$8:$C$1412,2,FALSE)</f>
        <v>George Eastman House</v>
      </c>
      <c r="F7216" s="15">
        <v>3</v>
      </c>
      <c r="G7216" s="15" t="str">
        <f>VLOOKUP(F7216,'Other Data'!$B$17:$C$24,2,FALSE)</f>
        <v>ProductC</v>
      </c>
      <c r="H7216" s="18">
        <v>45359.8504861111</v>
      </c>
      <c r="I7216" s="15">
        <v>142</v>
      </c>
    </row>
    <row r="7217" spans="2:9" x14ac:dyDescent="0.3">
      <c r="B7217" s="15">
        <v>1945097</v>
      </c>
      <c r="C7217" s="16">
        <v>45359</v>
      </c>
      <c r="D7217" s="15">
        <v>974</v>
      </c>
      <c r="E7217" t="str">
        <f>VLOOKUP(D7217,Customers!$B$8:$C$1412,2,FALSE)</f>
        <v>Browseabout</v>
      </c>
      <c r="F7217" s="15">
        <v>3</v>
      </c>
      <c r="G7217" s="15" t="str">
        <f>VLOOKUP(F7217,'Other Data'!$B$17:$C$24,2,FALSE)</f>
        <v>ProductC</v>
      </c>
      <c r="H7217" s="18">
        <v>45359.861111111102</v>
      </c>
      <c r="I7217" s="15">
        <v>164</v>
      </c>
    </row>
    <row r="7218" spans="2:9" x14ac:dyDescent="0.3">
      <c r="B7218" s="15">
        <v>1945098</v>
      </c>
      <c r="C7218" s="16">
        <v>45359</v>
      </c>
      <c r="D7218" s="15">
        <v>960</v>
      </c>
      <c r="E7218" t="str">
        <f>VLOOKUP(D7218,Customers!$B$8:$C$1412,2,FALSE)</f>
        <v>Angelique Boutique</v>
      </c>
      <c r="F7218" s="15">
        <v>5</v>
      </c>
      <c r="G7218" s="15" t="str">
        <f>VLOOKUP(F7218,'Other Data'!$B$17:$C$24,2,FALSE)</f>
        <v>ProductE</v>
      </c>
      <c r="H7218" s="18">
        <v>45359.876030092586</v>
      </c>
      <c r="I7218" s="15">
        <v>172</v>
      </c>
    </row>
    <row r="7219" spans="2:9" x14ac:dyDescent="0.3">
      <c r="B7219" s="15">
        <v>1945099</v>
      </c>
      <c r="C7219" s="16">
        <v>45359</v>
      </c>
      <c r="D7219" s="15">
        <v>1237</v>
      </c>
      <c r="E7219" t="str">
        <f>VLOOKUP(D7219,Customers!$B$8:$C$1412,2,FALSE)</f>
        <v>Bougainvilleas</v>
      </c>
      <c r="F7219" s="15">
        <v>6</v>
      </c>
      <c r="G7219" s="15" t="str">
        <f>VLOOKUP(F7219,'Other Data'!$B$17:$C$24,2,FALSE)</f>
        <v>ProductF</v>
      </c>
      <c r="H7219" s="18">
        <v>45359.889016203699</v>
      </c>
      <c r="I7219" s="15">
        <v>169</v>
      </c>
    </row>
    <row r="7220" spans="2:9" x14ac:dyDescent="0.3">
      <c r="B7220" s="15">
        <v>1945100</v>
      </c>
      <c r="C7220" s="16">
        <v>45359</v>
      </c>
      <c r="D7220" s="15">
        <v>196</v>
      </c>
      <c r="E7220" t="str">
        <f>VLOOKUP(D7220,Customers!$B$8:$C$1412,2,FALSE)</f>
        <v>Whitby Community IDA</v>
      </c>
      <c r="F7220" s="15">
        <v>3</v>
      </c>
      <c r="G7220" s="15" t="str">
        <f>VLOOKUP(F7220,'Other Data'!$B$17:$C$24,2,FALSE)</f>
        <v>ProductC</v>
      </c>
      <c r="H7220" s="18">
        <v>45359.900497685179</v>
      </c>
      <c r="I7220" s="15">
        <v>159</v>
      </c>
    </row>
    <row r="7221" spans="2:9" x14ac:dyDescent="0.3">
      <c r="B7221" s="15">
        <v>1945101</v>
      </c>
      <c r="C7221" s="16">
        <v>45362</v>
      </c>
      <c r="D7221" s="15">
        <v>280</v>
      </c>
      <c r="E7221" t="str">
        <f>VLOOKUP(D7221,Customers!$B$8:$C$1412,2,FALSE)</f>
        <v>Oakville Trafalgar Hospital</v>
      </c>
      <c r="F7221" s="15">
        <v>2</v>
      </c>
      <c r="G7221" s="15" t="str">
        <f>VLOOKUP(F7221,'Other Data'!$B$17:$C$24,2,FALSE)</f>
        <v>ProductB</v>
      </c>
      <c r="H7221" s="18">
        <v>45362.333333333336</v>
      </c>
      <c r="I7221" s="15">
        <v>161</v>
      </c>
    </row>
    <row r="7222" spans="2:9" x14ac:dyDescent="0.3">
      <c r="B7222" s="15">
        <v>1945102</v>
      </c>
      <c r="C7222" s="16">
        <v>45362</v>
      </c>
      <c r="D7222" s="15">
        <v>119</v>
      </c>
      <c r="E7222" t="str">
        <f>VLOOKUP(D7222,Customers!$B$8:$C$1412,2,FALSE)</f>
        <v>Brunet Canada Inc</v>
      </c>
      <c r="F7222" s="15">
        <v>3</v>
      </c>
      <c r="G7222" s="15" t="str">
        <f>VLOOKUP(F7222,'Other Data'!$B$17:$C$24,2,FALSE)</f>
        <v>ProductC</v>
      </c>
      <c r="H7222" s="18">
        <v>45362.345324074078</v>
      </c>
      <c r="I7222" s="15">
        <v>143</v>
      </c>
    </row>
    <row r="7223" spans="2:9" x14ac:dyDescent="0.3">
      <c r="B7223" s="15">
        <v>1945103</v>
      </c>
      <c r="C7223" s="16">
        <v>45362</v>
      </c>
      <c r="D7223" s="15">
        <v>1076</v>
      </c>
      <c r="E7223" t="str">
        <f>VLOOKUP(D7223,Customers!$B$8:$C$1412,2,FALSE)</f>
        <v>Medi Thrift Pharmacy</v>
      </c>
      <c r="F7223" s="15">
        <v>6</v>
      </c>
      <c r="G7223" s="15" t="str">
        <f>VLOOKUP(F7223,'Other Data'!$B$17:$C$24,2,FALSE)</f>
        <v>ProductF</v>
      </c>
      <c r="H7223" s="18">
        <v>45362.355115740742</v>
      </c>
      <c r="I7223" s="15">
        <v>179</v>
      </c>
    </row>
    <row r="7224" spans="2:9" x14ac:dyDescent="0.3">
      <c r="B7224" s="15">
        <v>1945104</v>
      </c>
      <c r="C7224" s="16">
        <v>45362</v>
      </c>
      <c r="D7224" s="15">
        <v>1388</v>
      </c>
      <c r="E7224" t="str">
        <f>VLOOKUP(D7224,Customers!$B$8:$C$1412,2,FALSE)</f>
        <v>Learning Express</v>
      </c>
      <c r="F7224" s="15">
        <v>1</v>
      </c>
      <c r="G7224" s="15" t="str">
        <f>VLOOKUP(F7224,'Other Data'!$B$17:$C$24,2,FALSE)</f>
        <v>ProductA</v>
      </c>
      <c r="H7224" s="18">
        <v>45362.362812500003</v>
      </c>
      <c r="I7224" s="15">
        <v>168</v>
      </c>
    </row>
    <row r="7225" spans="2:9" x14ac:dyDescent="0.3">
      <c r="B7225" s="15">
        <v>1945105</v>
      </c>
      <c r="C7225" s="16">
        <v>45362</v>
      </c>
      <c r="D7225" s="15">
        <v>1191</v>
      </c>
      <c r="E7225" t="str">
        <f>VLOOKUP(D7225,Customers!$B$8:$C$1412,2,FALSE)</f>
        <v>Cottage Hospital</v>
      </c>
      <c r="F7225" s="15">
        <v>5</v>
      </c>
      <c r="G7225" s="15" t="str">
        <f>VLOOKUP(F7225,'Other Data'!$B$17:$C$24,2,FALSE)</f>
        <v>ProductE</v>
      </c>
      <c r="H7225" s="18">
        <v>45362.37604166667</v>
      </c>
      <c r="I7225" s="15">
        <v>168</v>
      </c>
    </row>
    <row r="7226" spans="2:9" x14ac:dyDescent="0.3">
      <c r="B7226" s="15">
        <v>1945106</v>
      </c>
      <c r="C7226" s="16">
        <v>45362</v>
      </c>
      <c r="D7226" s="15">
        <v>206</v>
      </c>
      <c r="E7226" t="str">
        <f>VLOOKUP(D7226,Customers!$B$8:$C$1412,2,FALSE)</f>
        <v>Blue Moose Gifts</v>
      </c>
      <c r="F7226" s="15">
        <v>6</v>
      </c>
      <c r="G7226" s="15" t="str">
        <f>VLOOKUP(F7226,'Other Data'!$B$17:$C$24,2,FALSE)</f>
        <v>ProductF</v>
      </c>
      <c r="H7226" s="18">
        <v>45362.384814814817</v>
      </c>
      <c r="I7226" s="15">
        <v>161</v>
      </c>
    </row>
    <row r="7227" spans="2:9" x14ac:dyDescent="0.3">
      <c r="B7227" s="15">
        <v>1945107</v>
      </c>
      <c r="C7227" s="16">
        <v>45362</v>
      </c>
      <c r="D7227" s="15">
        <v>1118</v>
      </c>
      <c r="E7227" t="str">
        <f>VLOOKUP(D7227,Customers!$B$8:$C$1412,2,FALSE)</f>
        <v>Alice Derderian</v>
      </c>
      <c r="F7227" s="15">
        <v>6</v>
      </c>
      <c r="G7227" s="15" t="str">
        <f>VLOOKUP(F7227,'Other Data'!$B$17:$C$24,2,FALSE)</f>
        <v>ProductF</v>
      </c>
      <c r="H7227" s="18">
        <v>45362.393518518518</v>
      </c>
      <c r="I7227" s="15">
        <v>173</v>
      </c>
    </row>
    <row r="7228" spans="2:9" x14ac:dyDescent="0.3">
      <c r="B7228" s="15">
        <v>1945108</v>
      </c>
      <c r="C7228" s="16">
        <v>45362</v>
      </c>
      <c r="D7228" s="15">
        <v>92</v>
      </c>
      <c r="E7228" t="str">
        <f>VLOOKUP(D7228,Customers!$B$8:$C$1412,2,FALSE)</f>
        <v>Laurence Alexandre</v>
      </c>
      <c r="F7228" s="15">
        <v>2</v>
      </c>
      <c r="G7228" s="15" t="str">
        <f>VLOOKUP(F7228,'Other Data'!$B$17:$C$24,2,FALSE)</f>
        <v>ProductB</v>
      </c>
      <c r="H7228" s="18">
        <v>45362.401782407404</v>
      </c>
      <c r="I7228" s="15">
        <v>157</v>
      </c>
    </row>
    <row r="7229" spans="2:9" x14ac:dyDescent="0.3">
      <c r="B7229" s="15">
        <v>1945109</v>
      </c>
      <c r="C7229" s="16">
        <v>45362</v>
      </c>
      <c r="D7229" s="15">
        <v>1218</v>
      </c>
      <c r="E7229" t="str">
        <f>VLOOKUP(D7229,Customers!$B$8:$C$1412,2,FALSE)</f>
        <v>Dillard's Inc Sailsbury NC</v>
      </c>
      <c r="F7229" s="15">
        <v>5</v>
      </c>
      <c r="G7229" s="15" t="str">
        <f>VLOOKUP(F7229,'Other Data'!$B$17:$C$24,2,FALSE)</f>
        <v>ProductE</v>
      </c>
      <c r="H7229" s="18">
        <v>45362.416550925926</v>
      </c>
      <c r="I7229" s="15">
        <v>169</v>
      </c>
    </row>
    <row r="7230" spans="2:9" x14ac:dyDescent="0.3">
      <c r="B7230" s="15">
        <v>1945110</v>
      </c>
      <c r="C7230" s="16">
        <v>45362</v>
      </c>
      <c r="D7230" s="15">
        <v>722</v>
      </c>
      <c r="E7230" t="str">
        <f>VLOOKUP(D7230,Customers!$B$8:$C$1412,2,FALSE)</f>
        <v>Your Dollars Store With More #123</v>
      </c>
      <c r="F7230" s="15">
        <v>1</v>
      </c>
      <c r="G7230" s="15" t="str">
        <f>VLOOKUP(F7230,'Other Data'!$B$17:$C$24,2,FALSE)</f>
        <v>ProductA</v>
      </c>
      <c r="H7230" s="18">
        <v>45362.42597222222</v>
      </c>
      <c r="I7230" s="15">
        <v>153</v>
      </c>
    </row>
    <row r="7231" spans="2:9" x14ac:dyDescent="0.3">
      <c r="B7231" s="15">
        <v>1945111</v>
      </c>
      <c r="C7231" s="16">
        <v>45362</v>
      </c>
      <c r="D7231" s="15">
        <v>168</v>
      </c>
      <c r="E7231" t="str">
        <f>VLOOKUP(D7231,Customers!$B$8:$C$1412,2,FALSE)</f>
        <v>ANIMALIA</v>
      </c>
      <c r="F7231" s="15">
        <v>3</v>
      </c>
      <c r="G7231" s="15" t="str">
        <f>VLOOKUP(F7231,'Other Data'!$B$17:$C$24,2,FALSE)</f>
        <v>ProductC</v>
      </c>
      <c r="H7231" s="18">
        <v>45362.437905092593</v>
      </c>
      <c r="I7231" s="15">
        <v>146</v>
      </c>
    </row>
    <row r="7232" spans="2:9" x14ac:dyDescent="0.3">
      <c r="B7232" s="15">
        <v>1945112</v>
      </c>
      <c r="C7232" s="16">
        <v>45362</v>
      </c>
      <c r="D7232" s="15">
        <v>756</v>
      </c>
      <c r="E7232" t="str">
        <f>VLOOKUP(D7232,Customers!$B$8:$C$1412,2,FALSE)</f>
        <v>Casa De Moda</v>
      </c>
      <c r="F7232" s="15">
        <v>6</v>
      </c>
      <c r="G7232" s="15" t="str">
        <f>VLOOKUP(F7232,'Other Data'!$B$17:$C$24,2,FALSE)</f>
        <v>ProductF</v>
      </c>
      <c r="H7232" s="18">
        <v>45362.452881944446</v>
      </c>
      <c r="I7232" s="15">
        <v>153</v>
      </c>
    </row>
    <row r="7233" spans="2:9" x14ac:dyDescent="0.3">
      <c r="B7233" s="15">
        <v>1945113</v>
      </c>
      <c r="C7233" s="16">
        <v>45362</v>
      </c>
      <c r="D7233" s="15">
        <v>595</v>
      </c>
      <c r="E7233" t="str">
        <f>VLOOKUP(D7233,Customers!$B$8:$C$1412,2,FALSE)</f>
        <v>Lammle's Western Wear &amp; Tacks</v>
      </c>
      <c r="F7233" s="15">
        <v>4</v>
      </c>
      <c r="G7233" s="15" t="str">
        <f>VLOOKUP(F7233,'Other Data'!$B$17:$C$24,2,FALSE)</f>
        <v>ProductD</v>
      </c>
      <c r="H7233" s="18">
        <v>45362.4616087963</v>
      </c>
      <c r="I7233" s="15">
        <v>149</v>
      </c>
    </row>
    <row r="7234" spans="2:9" x14ac:dyDescent="0.3">
      <c r="B7234" s="15">
        <v>1945114</v>
      </c>
      <c r="C7234" s="16">
        <v>45362</v>
      </c>
      <c r="D7234" s="15">
        <v>1337</v>
      </c>
      <c r="E7234" t="str">
        <f>VLOOKUP(D7234,Customers!$B$8:$C$1412,2,FALSE)</f>
        <v>Goldie's Gifts</v>
      </c>
      <c r="F7234" s="15">
        <v>2</v>
      </c>
      <c r="G7234" s="15" t="str">
        <f>VLOOKUP(F7234,'Other Data'!$B$17:$C$24,2,FALSE)</f>
        <v>ProductB</v>
      </c>
      <c r="H7234" s="18">
        <v>45362.471180555556</v>
      </c>
      <c r="I7234" s="15">
        <v>179</v>
      </c>
    </row>
    <row r="7235" spans="2:9" x14ac:dyDescent="0.3">
      <c r="B7235" s="15">
        <v>1945115</v>
      </c>
      <c r="C7235" s="16">
        <v>45362</v>
      </c>
      <c r="D7235" s="15">
        <v>857</v>
      </c>
      <c r="E7235" t="str">
        <f>VLOOKUP(D7235,Customers!$B$8:$C$1412,2,FALSE)</f>
        <v>Milano Jewelry Inc</v>
      </c>
      <c r="F7235" s="15">
        <v>1</v>
      </c>
      <c r="G7235" s="15" t="str">
        <f>VLOOKUP(F7235,'Other Data'!$B$17:$C$24,2,FALSE)</f>
        <v>ProductA</v>
      </c>
      <c r="H7235" s="18">
        <v>45362.480625000004</v>
      </c>
      <c r="I7235" s="15">
        <v>176</v>
      </c>
    </row>
    <row r="7236" spans="2:9" x14ac:dyDescent="0.3">
      <c r="B7236" s="15">
        <v>1945116</v>
      </c>
      <c r="C7236" s="16">
        <v>45362</v>
      </c>
      <c r="D7236" s="15">
        <v>967</v>
      </c>
      <c r="E7236" t="str">
        <f>VLOOKUP(D7236,Customers!$B$8:$C$1412,2,FALSE)</f>
        <v>Gateway Pharmacy</v>
      </c>
      <c r="F7236" s="15">
        <v>2</v>
      </c>
      <c r="G7236" s="15" t="str">
        <f>VLOOKUP(F7236,'Other Data'!$B$17:$C$24,2,FALSE)</f>
        <v>ProductB</v>
      </c>
      <c r="H7236" s="18">
        <v>45362.491990740746</v>
      </c>
      <c r="I7236" s="15">
        <v>165</v>
      </c>
    </row>
    <row r="7237" spans="2:9" x14ac:dyDescent="0.3">
      <c r="B7237" s="15">
        <v>1945117</v>
      </c>
      <c r="C7237" s="16">
        <v>45362</v>
      </c>
      <c r="D7237" s="15">
        <v>67</v>
      </c>
      <c r="E7237" t="str">
        <f>VLOOKUP(D7237,Customers!$B$8:$C$1412,2,FALSE)</f>
        <v>FULMORES PCHOUICE</v>
      </c>
      <c r="F7237" s="15">
        <v>2</v>
      </c>
      <c r="G7237" s="15" t="str">
        <f>VLOOKUP(F7237,'Other Data'!$B$17:$C$24,2,FALSE)</f>
        <v>ProductB</v>
      </c>
      <c r="H7237" s="18">
        <v>45362.507337962968</v>
      </c>
      <c r="I7237" s="15">
        <v>144</v>
      </c>
    </row>
    <row r="7238" spans="2:9" x14ac:dyDescent="0.3">
      <c r="B7238" s="15">
        <v>1945118</v>
      </c>
      <c r="C7238" s="16">
        <v>45362</v>
      </c>
      <c r="D7238" s="15">
        <v>996</v>
      </c>
      <c r="E7238" t="str">
        <f>VLOOKUP(D7238,Customers!$B$8:$C$1412,2,FALSE)</f>
        <v>Lynns Hallmark</v>
      </c>
      <c r="F7238" s="15">
        <v>1</v>
      </c>
      <c r="G7238" s="15" t="str">
        <f>VLOOKUP(F7238,'Other Data'!$B$17:$C$24,2,FALSE)</f>
        <v>ProductA</v>
      </c>
      <c r="H7238" s="18">
        <v>45362.518252314818</v>
      </c>
      <c r="I7238" s="15">
        <v>155</v>
      </c>
    </row>
    <row r="7239" spans="2:9" x14ac:dyDescent="0.3">
      <c r="B7239" s="15">
        <v>1945119</v>
      </c>
      <c r="C7239" s="16">
        <v>45362</v>
      </c>
      <c r="D7239" s="15">
        <v>271</v>
      </c>
      <c r="E7239" t="str">
        <f>VLOOKUP(D7239,Customers!$B$8:$C$1412,2,FALSE)</f>
        <v>Shopping Channel</v>
      </c>
      <c r="F7239" s="15">
        <v>4</v>
      </c>
      <c r="G7239" s="15" t="str">
        <f>VLOOKUP(F7239,'Other Data'!$B$17:$C$24,2,FALSE)</f>
        <v>ProductD</v>
      </c>
      <c r="H7239" s="18">
        <v>45362.527997685189</v>
      </c>
      <c r="I7239" s="15">
        <v>163</v>
      </c>
    </row>
    <row r="7240" spans="2:9" x14ac:dyDescent="0.3">
      <c r="B7240" s="15">
        <v>1945120</v>
      </c>
      <c r="C7240" s="16">
        <v>45362</v>
      </c>
      <c r="D7240" s="15">
        <v>461</v>
      </c>
      <c r="E7240" t="str">
        <f>VLOOKUP(D7240,Customers!$B$8:$C$1412,2,FALSE)</f>
        <v>Blind River District Health Centre</v>
      </c>
      <c r="F7240" s="15">
        <v>1</v>
      </c>
      <c r="G7240" s="15" t="str">
        <f>VLOOKUP(F7240,'Other Data'!$B$17:$C$24,2,FALSE)</f>
        <v>ProductA</v>
      </c>
      <c r="H7240" s="18">
        <v>45362.536412037043</v>
      </c>
      <c r="I7240" s="15">
        <v>150</v>
      </c>
    </row>
    <row r="7241" spans="2:9" x14ac:dyDescent="0.3">
      <c r="B7241" s="15">
        <v>1945121</v>
      </c>
      <c r="C7241" s="16">
        <v>45362</v>
      </c>
      <c r="D7241" s="15">
        <v>1181</v>
      </c>
      <c r="E7241" t="str">
        <f>VLOOKUP(D7241,Customers!$B$8:$C$1412,2,FALSE)</f>
        <v>Atrium Gift Shop</v>
      </c>
      <c r="F7241" s="15">
        <v>4</v>
      </c>
      <c r="G7241" s="15" t="str">
        <f>VLOOKUP(F7241,'Other Data'!$B$17:$C$24,2,FALSE)</f>
        <v>ProductD</v>
      </c>
      <c r="H7241" s="18">
        <v>45362.550046296303</v>
      </c>
      <c r="I7241" s="15">
        <v>154</v>
      </c>
    </row>
    <row r="7242" spans="2:9" x14ac:dyDescent="0.3">
      <c r="B7242" s="15">
        <v>1945122</v>
      </c>
      <c r="C7242" s="16">
        <v>45362</v>
      </c>
      <c r="D7242" s="15">
        <v>229</v>
      </c>
      <c r="E7242" t="str">
        <f>VLOOKUP(D7242,Customers!$B$8:$C$1412,2,FALSE)</f>
        <v>Mariposa Market</v>
      </c>
      <c r="F7242" s="15">
        <v>1</v>
      </c>
      <c r="G7242" s="15" t="str">
        <f>VLOOKUP(F7242,'Other Data'!$B$17:$C$24,2,FALSE)</f>
        <v>ProductA</v>
      </c>
      <c r="H7242" s="18">
        <v>45362.560162037043</v>
      </c>
      <c r="I7242" s="15">
        <v>161</v>
      </c>
    </row>
    <row r="7243" spans="2:9" x14ac:dyDescent="0.3">
      <c r="B7243" s="15">
        <v>1945123</v>
      </c>
      <c r="C7243" s="16">
        <v>45362</v>
      </c>
      <c r="D7243" s="15">
        <v>262</v>
      </c>
      <c r="E7243" t="str">
        <f>VLOOKUP(D7243,Customers!$B$8:$C$1412,2,FALSE)</f>
        <v>Courtesy IDA Pharmacy</v>
      </c>
      <c r="F7243" s="15">
        <v>6</v>
      </c>
      <c r="G7243" s="15" t="str">
        <f>VLOOKUP(F7243,'Other Data'!$B$17:$C$24,2,FALSE)</f>
        <v>ProductF</v>
      </c>
      <c r="H7243" s="18">
        <v>45362.571724537047</v>
      </c>
      <c r="I7243" s="15">
        <v>146</v>
      </c>
    </row>
    <row r="7244" spans="2:9" x14ac:dyDescent="0.3">
      <c r="B7244" s="15">
        <v>1945124</v>
      </c>
      <c r="C7244" s="16">
        <v>45362</v>
      </c>
      <c r="D7244" s="15">
        <v>84</v>
      </c>
      <c r="E7244" t="str">
        <f>VLOOKUP(D7244,Customers!$B$8:$C$1412,2,FALSE)</f>
        <v>Village Designs</v>
      </c>
      <c r="F7244" s="15">
        <v>4</v>
      </c>
      <c r="G7244" s="15" t="str">
        <f>VLOOKUP(F7244,'Other Data'!$B$17:$C$24,2,FALSE)</f>
        <v>ProductD</v>
      </c>
      <c r="H7244" s="18">
        <v>45362.585509259268</v>
      </c>
      <c r="I7244" s="15">
        <v>150</v>
      </c>
    </row>
    <row r="7245" spans="2:9" x14ac:dyDescent="0.3">
      <c r="B7245" s="15">
        <v>1945125</v>
      </c>
      <c r="C7245" s="16">
        <v>45362</v>
      </c>
      <c r="D7245" s="15">
        <v>1287</v>
      </c>
      <c r="E7245" t="str">
        <f>VLOOKUP(D7245,Customers!$B$8:$C$1412,2,FALSE)</f>
        <v>Big 5 Corp</v>
      </c>
      <c r="F7245" s="15">
        <v>6</v>
      </c>
      <c r="G7245" s="15" t="str">
        <f>VLOOKUP(F7245,'Other Data'!$B$17:$C$24,2,FALSE)</f>
        <v>ProductF</v>
      </c>
      <c r="H7245" s="18">
        <v>45362.594027777785</v>
      </c>
      <c r="I7245" s="15">
        <v>146</v>
      </c>
    </row>
    <row r="7246" spans="2:9" x14ac:dyDescent="0.3">
      <c r="B7246" s="15">
        <v>1945126</v>
      </c>
      <c r="C7246" s="16">
        <v>45362</v>
      </c>
      <c r="D7246" s="15">
        <v>996</v>
      </c>
      <c r="E7246" t="str">
        <f>VLOOKUP(D7246,Customers!$B$8:$C$1412,2,FALSE)</f>
        <v>Lynns Hallmark</v>
      </c>
      <c r="F7246" s="15">
        <v>4</v>
      </c>
      <c r="G7246" s="15" t="str">
        <f>VLOOKUP(F7246,'Other Data'!$B$17:$C$24,2,FALSE)</f>
        <v>ProductD</v>
      </c>
      <c r="H7246" s="18">
        <v>45362.608090277783</v>
      </c>
      <c r="I7246" s="15">
        <v>164</v>
      </c>
    </row>
    <row r="7247" spans="2:9" x14ac:dyDescent="0.3">
      <c r="B7247" s="15">
        <v>1945127</v>
      </c>
      <c r="C7247" s="16">
        <v>45362</v>
      </c>
      <c r="D7247" s="15">
        <v>1227</v>
      </c>
      <c r="E7247" t="str">
        <f>VLOOKUP(D7247,Customers!$B$8:$C$1412,2,FALSE)</f>
        <v>JC Penny</v>
      </c>
      <c r="F7247" s="15">
        <v>6</v>
      </c>
      <c r="G7247" s="15" t="str">
        <f>VLOOKUP(F7247,'Other Data'!$B$17:$C$24,2,FALSE)</f>
        <v>ProductF</v>
      </c>
      <c r="H7247" s="18">
        <v>45362.622812500005</v>
      </c>
      <c r="I7247" s="15">
        <v>150</v>
      </c>
    </row>
    <row r="7248" spans="2:9" x14ac:dyDescent="0.3">
      <c r="B7248" s="15">
        <v>1945128</v>
      </c>
      <c r="C7248" s="16">
        <v>45362</v>
      </c>
      <c r="D7248" s="15">
        <v>1114</v>
      </c>
      <c r="E7248" t="str">
        <f>VLOOKUP(D7248,Customers!$B$8:$C$1412,2,FALSE)</f>
        <v>Horse Shoe Casino</v>
      </c>
      <c r="F7248" s="15">
        <v>6</v>
      </c>
      <c r="G7248" s="15" t="str">
        <f>VLOOKUP(F7248,'Other Data'!$B$17:$C$24,2,FALSE)</f>
        <v>ProductF</v>
      </c>
      <c r="H7248" s="18">
        <v>45362.637789351858</v>
      </c>
      <c r="I7248" s="15">
        <v>156</v>
      </c>
    </row>
    <row r="7249" spans="2:9" x14ac:dyDescent="0.3">
      <c r="B7249" s="15">
        <v>1945129</v>
      </c>
      <c r="C7249" s="16">
        <v>45362</v>
      </c>
      <c r="D7249" s="15">
        <v>160</v>
      </c>
      <c r="E7249" t="str">
        <f>VLOOKUP(D7249,Customers!$B$8:$C$1412,2,FALSE)</f>
        <v>Gracie's</v>
      </c>
      <c r="F7249" s="15">
        <v>3</v>
      </c>
      <c r="G7249" s="15" t="str">
        <f>VLOOKUP(F7249,'Other Data'!$B$17:$C$24,2,FALSE)</f>
        <v>ProductC</v>
      </c>
      <c r="H7249" s="18">
        <v>45362.647002314821</v>
      </c>
      <c r="I7249" s="15">
        <v>149</v>
      </c>
    </row>
    <row r="7250" spans="2:9" x14ac:dyDescent="0.3">
      <c r="B7250" s="15">
        <v>1945130</v>
      </c>
      <c r="C7250" s="16">
        <v>45362</v>
      </c>
      <c r="D7250" s="15">
        <v>1258</v>
      </c>
      <c r="E7250" t="str">
        <f>VLOOKUP(D7250,Customers!$B$8:$C$1412,2,FALSE)</f>
        <v>Talking Hands/ Indulgences</v>
      </c>
      <c r="F7250" s="15">
        <v>4</v>
      </c>
      <c r="G7250" s="15" t="str">
        <f>VLOOKUP(F7250,'Other Data'!$B$17:$C$24,2,FALSE)</f>
        <v>ProductD</v>
      </c>
      <c r="H7250" s="18">
        <v>45362.660729166673</v>
      </c>
      <c r="I7250" s="15">
        <v>146</v>
      </c>
    </row>
    <row r="7251" spans="2:9" x14ac:dyDescent="0.3">
      <c r="B7251" s="15">
        <v>1945131</v>
      </c>
      <c r="C7251" s="16">
        <v>45362</v>
      </c>
      <c r="D7251" s="15">
        <v>462</v>
      </c>
      <c r="E7251" t="str">
        <f>VLOOKUP(D7251,Customers!$B$8:$C$1412,2,FALSE)</f>
        <v>Celestial Gold</v>
      </c>
      <c r="F7251" s="15">
        <v>4</v>
      </c>
      <c r="G7251" s="15" t="str">
        <f>VLOOKUP(F7251,'Other Data'!$B$17:$C$24,2,FALSE)</f>
        <v>ProductD</v>
      </c>
      <c r="H7251" s="18">
        <v>45362.676203703712</v>
      </c>
      <c r="I7251" s="15">
        <v>170</v>
      </c>
    </row>
    <row r="7252" spans="2:9" x14ac:dyDescent="0.3">
      <c r="B7252" s="15">
        <v>1945132</v>
      </c>
      <c r="C7252" s="16">
        <v>45362</v>
      </c>
      <c r="D7252" s="15">
        <v>706</v>
      </c>
      <c r="E7252" t="str">
        <f>VLOOKUP(D7252,Customers!$B$8:$C$1412,2,FALSE)</f>
        <v>Great Canadian Dollar Store #111</v>
      </c>
      <c r="F7252" s="15">
        <v>3</v>
      </c>
      <c r="G7252" s="15" t="str">
        <f>VLOOKUP(F7252,'Other Data'!$B$17:$C$24,2,FALSE)</f>
        <v>ProductC</v>
      </c>
      <c r="H7252" s="18">
        <v>45362.690486111118</v>
      </c>
      <c r="I7252" s="15">
        <v>146</v>
      </c>
    </row>
    <row r="7253" spans="2:9" x14ac:dyDescent="0.3">
      <c r="B7253" s="15">
        <v>1945133</v>
      </c>
      <c r="C7253" s="16">
        <v>45362</v>
      </c>
      <c r="D7253" s="15">
        <v>1346</v>
      </c>
      <c r="E7253" t="str">
        <f>VLOOKUP(D7253,Customers!$B$8:$C$1412,2,FALSE)</f>
        <v>Merrytime</v>
      </c>
      <c r="F7253" s="15">
        <v>4</v>
      </c>
      <c r="G7253" s="15" t="str">
        <f>VLOOKUP(F7253,'Other Data'!$B$17:$C$24,2,FALSE)</f>
        <v>ProductD</v>
      </c>
      <c r="H7253" s="18">
        <v>45362.69839120371</v>
      </c>
      <c r="I7253" s="15">
        <v>154</v>
      </c>
    </row>
    <row r="7254" spans="2:9" x14ac:dyDescent="0.3">
      <c r="B7254" s="15">
        <v>1945134</v>
      </c>
      <c r="C7254" s="16">
        <v>45362</v>
      </c>
      <c r="D7254" s="15">
        <v>1151</v>
      </c>
      <c r="E7254" t="str">
        <f>VLOOKUP(D7254,Customers!$B$8:$C$1412,2,FALSE)</f>
        <v>Thunder River Log Homes, LLC</v>
      </c>
      <c r="F7254" s="15">
        <v>3</v>
      </c>
      <c r="G7254" s="15" t="str">
        <f>VLOOKUP(F7254,'Other Data'!$B$17:$C$24,2,FALSE)</f>
        <v>ProductC</v>
      </c>
      <c r="H7254" s="18">
        <v>45362.707824074081</v>
      </c>
      <c r="I7254" s="15">
        <v>169</v>
      </c>
    </row>
    <row r="7255" spans="2:9" x14ac:dyDescent="0.3">
      <c r="B7255" s="15">
        <v>1945135</v>
      </c>
      <c r="C7255" s="16">
        <v>45362</v>
      </c>
      <c r="D7255" s="15">
        <v>707</v>
      </c>
      <c r="E7255" t="str">
        <f>VLOOKUP(D7255,Customers!$B$8:$C$1412,2,FALSE)</f>
        <v>Hallmark Oakridge</v>
      </c>
      <c r="F7255" s="15">
        <v>2</v>
      </c>
      <c r="G7255" s="15" t="str">
        <f>VLOOKUP(F7255,'Other Data'!$B$17:$C$24,2,FALSE)</f>
        <v>ProductB</v>
      </c>
      <c r="H7255" s="18">
        <v>45362.718530092599</v>
      </c>
      <c r="I7255" s="15">
        <v>150</v>
      </c>
    </row>
    <row r="7256" spans="2:9" x14ac:dyDescent="0.3">
      <c r="B7256" s="15">
        <v>1945136</v>
      </c>
      <c r="C7256" s="16">
        <v>45362</v>
      </c>
      <c r="D7256" s="15">
        <v>357</v>
      </c>
      <c r="E7256" t="str">
        <f>VLOOKUP(D7256,Customers!$B$8:$C$1412,2,FALSE)</f>
        <v>Rolo</v>
      </c>
      <c r="F7256" s="15">
        <v>6</v>
      </c>
      <c r="G7256" s="15" t="str">
        <f>VLOOKUP(F7256,'Other Data'!$B$17:$C$24,2,FALSE)</f>
        <v>ProductF</v>
      </c>
      <c r="H7256" s="18">
        <v>45362.734189814822</v>
      </c>
      <c r="I7256" s="15">
        <v>168</v>
      </c>
    </row>
    <row r="7257" spans="2:9" x14ac:dyDescent="0.3">
      <c r="B7257" s="15">
        <v>1945137</v>
      </c>
      <c r="C7257" s="16">
        <v>45362</v>
      </c>
      <c r="D7257" s="15">
        <v>1183</v>
      </c>
      <c r="E7257" t="str">
        <f>VLOOKUP(D7257,Customers!$B$8:$C$1412,2,FALSE)</f>
        <v>Cardsmart - Hickory Hills</v>
      </c>
      <c r="F7257" s="15">
        <v>5</v>
      </c>
      <c r="G7257" s="15" t="str">
        <f>VLOOKUP(F7257,'Other Data'!$B$17:$C$24,2,FALSE)</f>
        <v>ProductE</v>
      </c>
      <c r="H7257" s="18">
        <v>45362.746736111119</v>
      </c>
      <c r="I7257" s="15">
        <v>148</v>
      </c>
    </row>
    <row r="7258" spans="2:9" x14ac:dyDescent="0.3">
      <c r="B7258" s="15">
        <v>1945138</v>
      </c>
      <c r="C7258" s="16">
        <v>45362</v>
      </c>
      <c r="D7258" s="15">
        <v>1081</v>
      </c>
      <c r="E7258" t="str">
        <f>VLOOKUP(D7258,Customers!$B$8:$C$1412,2,FALSE)</f>
        <v>Melindas Fine Gifts</v>
      </c>
      <c r="F7258" s="15">
        <v>4</v>
      </c>
      <c r="G7258" s="15" t="str">
        <f>VLOOKUP(F7258,'Other Data'!$B$17:$C$24,2,FALSE)</f>
        <v>ProductD</v>
      </c>
      <c r="H7258" s="18">
        <v>45362.759687500009</v>
      </c>
      <c r="I7258" s="15">
        <v>159</v>
      </c>
    </row>
    <row r="7259" spans="2:9" x14ac:dyDescent="0.3">
      <c r="B7259" s="15">
        <v>1945139</v>
      </c>
      <c r="C7259" s="16">
        <v>45362</v>
      </c>
      <c r="D7259" s="15">
        <v>764</v>
      </c>
      <c r="E7259" t="str">
        <f>VLOOKUP(D7259,Customers!$B$8:$C$1412,2,FALSE)</f>
        <v>e-pill, LLC</v>
      </c>
      <c r="F7259" s="15">
        <v>6</v>
      </c>
      <c r="G7259" s="15" t="str">
        <f>VLOOKUP(F7259,'Other Data'!$B$17:$C$24,2,FALSE)</f>
        <v>ProductF</v>
      </c>
      <c r="H7259" s="18">
        <v>45362.770636574081</v>
      </c>
      <c r="I7259" s="15">
        <v>151</v>
      </c>
    </row>
    <row r="7260" spans="2:9" x14ac:dyDescent="0.3">
      <c r="B7260" s="15">
        <v>1945140</v>
      </c>
      <c r="C7260" s="16">
        <v>45362</v>
      </c>
      <c r="D7260" s="15">
        <v>658</v>
      </c>
      <c r="E7260" t="str">
        <f>VLOOKUP(D7260,Customers!$B$8:$C$1412,2,FALSE)</f>
        <v>Your Dollar Store With More #141</v>
      </c>
      <c r="F7260" s="15">
        <v>2</v>
      </c>
      <c r="G7260" s="15" t="str">
        <f>VLOOKUP(F7260,'Other Data'!$B$17:$C$24,2,FALSE)</f>
        <v>ProductB</v>
      </c>
      <c r="H7260" s="18">
        <v>45362.78306712964</v>
      </c>
      <c r="I7260" s="15">
        <v>157</v>
      </c>
    </row>
    <row r="7261" spans="2:9" x14ac:dyDescent="0.3">
      <c r="B7261" s="15">
        <v>1945141</v>
      </c>
      <c r="C7261" s="16">
        <v>45362</v>
      </c>
      <c r="D7261" s="15">
        <v>702</v>
      </c>
      <c r="E7261" t="str">
        <f>VLOOKUP(D7261,Customers!$B$8:$C$1412,2,FALSE)</f>
        <v>Romancing The Home</v>
      </c>
      <c r="F7261" s="15">
        <v>5</v>
      </c>
      <c r="G7261" s="15" t="str">
        <f>VLOOKUP(F7261,'Other Data'!$B$17:$C$24,2,FALSE)</f>
        <v>ProductE</v>
      </c>
      <c r="H7261" s="18">
        <v>45362.794293981489</v>
      </c>
      <c r="I7261" s="15">
        <v>162</v>
      </c>
    </row>
    <row r="7262" spans="2:9" x14ac:dyDescent="0.3">
      <c r="B7262" s="15">
        <v>1945142</v>
      </c>
      <c r="C7262" s="16">
        <v>45362</v>
      </c>
      <c r="D7262" s="15">
        <v>155</v>
      </c>
      <c r="E7262" t="str">
        <f>VLOOKUP(D7262,Customers!$B$8:$C$1412,2,FALSE)</f>
        <v>SDM - 0604</v>
      </c>
      <c r="F7262" s="15">
        <v>4</v>
      </c>
      <c r="G7262" s="15" t="str">
        <f>VLOOKUP(F7262,'Other Data'!$B$17:$C$24,2,FALSE)</f>
        <v>ProductD</v>
      </c>
      <c r="H7262" s="18">
        <v>45362.805416666677</v>
      </c>
      <c r="I7262" s="15">
        <v>155</v>
      </c>
    </row>
    <row r="7263" spans="2:9" x14ac:dyDescent="0.3">
      <c r="B7263" s="15">
        <v>1945143</v>
      </c>
      <c r="C7263" s="16">
        <v>45362</v>
      </c>
      <c r="D7263" s="15">
        <v>530</v>
      </c>
      <c r="E7263" t="str">
        <f>VLOOKUP(D7263,Customers!$B$8:$C$1412,2,FALSE)</f>
        <v>PHARAMSAVE - 427</v>
      </c>
      <c r="F7263" s="15">
        <v>1</v>
      </c>
      <c r="G7263" s="15" t="str">
        <f>VLOOKUP(F7263,'Other Data'!$B$17:$C$24,2,FALSE)</f>
        <v>ProductA</v>
      </c>
      <c r="H7263" s="18">
        <v>45362.819386574083</v>
      </c>
      <c r="I7263" s="15">
        <v>150</v>
      </c>
    </row>
    <row r="7264" spans="2:9" x14ac:dyDescent="0.3">
      <c r="B7264" s="15">
        <v>1945144</v>
      </c>
      <c r="C7264" s="16">
        <v>45362</v>
      </c>
      <c r="D7264" s="15">
        <v>603</v>
      </c>
      <c r="E7264" t="str">
        <f>VLOOKUP(D7264,Customers!$B$8:$C$1412,2,FALSE)</f>
        <v>DOODAD'S</v>
      </c>
      <c r="F7264" s="15">
        <v>3</v>
      </c>
      <c r="G7264" s="15" t="str">
        <f>VLOOKUP(F7264,'Other Data'!$B$17:$C$24,2,FALSE)</f>
        <v>ProductC</v>
      </c>
      <c r="H7264" s="18">
        <v>45362.833784722228</v>
      </c>
      <c r="I7264" s="15">
        <v>162</v>
      </c>
    </row>
    <row r="7265" spans="2:9" x14ac:dyDescent="0.3">
      <c r="B7265" s="15">
        <v>1945145</v>
      </c>
      <c r="C7265" s="16">
        <v>45362</v>
      </c>
      <c r="D7265" s="15">
        <v>980</v>
      </c>
      <c r="E7265" t="str">
        <f>VLOOKUP(D7265,Customers!$B$8:$C$1412,2,FALSE)</f>
        <v>The Gift House</v>
      </c>
      <c r="F7265" s="15">
        <v>1</v>
      </c>
      <c r="G7265" s="15" t="str">
        <f>VLOOKUP(F7265,'Other Data'!$B$17:$C$24,2,FALSE)</f>
        <v>ProductA</v>
      </c>
      <c r="H7265" s="18">
        <v>45362.842326388898</v>
      </c>
      <c r="I7265" s="15">
        <v>155</v>
      </c>
    </row>
    <row r="7266" spans="2:9" x14ac:dyDescent="0.3">
      <c r="B7266" s="15">
        <v>1945146</v>
      </c>
      <c r="C7266" s="16">
        <v>45362</v>
      </c>
      <c r="D7266" s="15">
        <v>603</v>
      </c>
      <c r="E7266" t="str">
        <f>VLOOKUP(D7266,Customers!$B$8:$C$1412,2,FALSE)</f>
        <v>DOODAD'S</v>
      </c>
      <c r="F7266" s="15">
        <v>2</v>
      </c>
      <c r="G7266" s="15" t="str">
        <f>VLOOKUP(F7266,'Other Data'!$B$17:$C$24,2,FALSE)</f>
        <v>ProductB</v>
      </c>
      <c r="H7266" s="18">
        <v>45362.856122685196</v>
      </c>
      <c r="I7266" s="15">
        <v>151</v>
      </c>
    </row>
    <row r="7267" spans="2:9" x14ac:dyDescent="0.3">
      <c r="B7267" s="15">
        <v>1945147</v>
      </c>
      <c r="C7267" s="16">
        <v>45362</v>
      </c>
      <c r="D7267" s="15">
        <v>758</v>
      </c>
      <c r="E7267" t="str">
        <f>VLOOKUP(D7267,Customers!$B$8:$C$1412,2,FALSE)</f>
        <v>Ruby Slipper</v>
      </c>
      <c r="F7267" s="15">
        <v>3</v>
      </c>
      <c r="G7267" s="15" t="str">
        <f>VLOOKUP(F7267,'Other Data'!$B$17:$C$24,2,FALSE)</f>
        <v>ProductC</v>
      </c>
      <c r="H7267" s="18">
        <v>45362.867708333346</v>
      </c>
      <c r="I7267" s="15">
        <v>145</v>
      </c>
    </row>
    <row r="7268" spans="2:9" x14ac:dyDescent="0.3">
      <c r="B7268" s="15">
        <v>1945148</v>
      </c>
      <c r="C7268" s="16">
        <v>45362</v>
      </c>
      <c r="D7268" s="15">
        <v>81</v>
      </c>
      <c r="E7268" t="str">
        <f>VLOOKUP(D7268,Customers!$B$8:$C$1412,2,FALSE)</f>
        <v>Harbour Gift</v>
      </c>
      <c r="F7268" s="15">
        <v>1</v>
      </c>
      <c r="G7268" s="15" t="str">
        <f>VLOOKUP(F7268,'Other Data'!$B$17:$C$24,2,FALSE)</f>
        <v>ProductA</v>
      </c>
      <c r="H7268" s="18">
        <v>45362.880127314827</v>
      </c>
      <c r="I7268" s="15">
        <v>179</v>
      </c>
    </row>
    <row r="7269" spans="2:9" x14ac:dyDescent="0.3">
      <c r="B7269" s="15">
        <v>1945149</v>
      </c>
      <c r="C7269" s="16">
        <v>45362</v>
      </c>
      <c r="D7269" s="15">
        <v>269</v>
      </c>
      <c r="E7269" t="str">
        <f>VLOOKUP(D7269,Customers!$B$8:$C$1412,2,FALSE)</f>
        <v>Treasures</v>
      </c>
      <c r="F7269" s="15">
        <v>1</v>
      </c>
      <c r="G7269" s="15" t="str">
        <f>VLOOKUP(F7269,'Other Data'!$B$17:$C$24,2,FALSE)</f>
        <v>ProductA</v>
      </c>
      <c r="H7269" s="18">
        <v>45362.890138888899</v>
      </c>
      <c r="I7269" s="15">
        <v>166</v>
      </c>
    </row>
    <row r="7270" spans="2:9" x14ac:dyDescent="0.3">
      <c r="B7270" s="15">
        <v>1945150</v>
      </c>
      <c r="C7270" s="16">
        <v>45362</v>
      </c>
      <c r="D7270" s="15">
        <v>1295</v>
      </c>
      <c r="E7270" t="str">
        <f>VLOOKUP(D7270,Customers!$B$8:$C$1412,2,FALSE)</f>
        <v>Jerico Marking Services</v>
      </c>
      <c r="F7270" s="15">
        <v>5</v>
      </c>
      <c r="G7270" s="15" t="str">
        <f>VLOOKUP(F7270,'Other Data'!$B$17:$C$24,2,FALSE)</f>
        <v>ProductE</v>
      </c>
      <c r="H7270" s="18">
        <v>45362.90460648149</v>
      </c>
      <c r="I7270" s="15">
        <v>164</v>
      </c>
    </row>
    <row r="7271" spans="2:9" x14ac:dyDescent="0.3">
      <c r="B7271" s="15">
        <v>1945151</v>
      </c>
      <c r="C7271" s="16">
        <v>45363</v>
      </c>
      <c r="D7271" s="15">
        <v>1287</v>
      </c>
      <c r="E7271" t="str">
        <f>VLOOKUP(D7271,Customers!$B$8:$C$1412,2,FALSE)</f>
        <v>Big 5 Corp</v>
      </c>
      <c r="F7271" s="15">
        <v>2</v>
      </c>
      <c r="G7271" s="15" t="str">
        <f>VLOOKUP(F7271,'Other Data'!$B$17:$C$24,2,FALSE)</f>
        <v>ProductB</v>
      </c>
      <c r="H7271" s="18">
        <v>45363.333333333336</v>
      </c>
      <c r="I7271" s="15">
        <v>176</v>
      </c>
    </row>
    <row r="7272" spans="2:9" x14ac:dyDescent="0.3">
      <c r="B7272" s="15">
        <v>1945152</v>
      </c>
      <c r="C7272" s="16">
        <v>45363</v>
      </c>
      <c r="D7272" s="15">
        <v>1014</v>
      </c>
      <c r="E7272" t="str">
        <f>VLOOKUP(D7272,Customers!$B$8:$C$1412,2,FALSE)</f>
        <v>Biltmore Estate</v>
      </c>
      <c r="F7272" s="15">
        <v>5</v>
      </c>
      <c r="G7272" s="15" t="str">
        <f>VLOOKUP(F7272,'Other Data'!$B$17:$C$24,2,FALSE)</f>
        <v>ProductE</v>
      </c>
      <c r="H7272" s="18">
        <v>45363.348043981481</v>
      </c>
      <c r="I7272" s="15">
        <v>145</v>
      </c>
    </row>
    <row r="7273" spans="2:9" x14ac:dyDescent="0.3">
      <c r="B7273" s="15">
        <v>1945153</v>
      </c>
      <c r="C7273" s="16">
        <v>45363</v>
      </c>
      <c r="D7273" s="15">
        <v>54</v>
      </c>
      <c r="E7273" t="str">
        <f>VLOOKUP(D7273,Customers!$B$8:$C$1412,2,FALSE)</f>
        <v>Summer Court Gift Shop</v>
      </c>
      <c r="F7273" s="15">
        <v>2</v>
      </c>
      <c r="G7273" s="15" t="str">
        <f>VLOOKUP(F7273,'Other Data'!$B$17:$C$24,2,FALSE)</f>
        <v>ProductB</v>
      </c>
      <c r="H7273" s="18">
        <v>45363.36146990741</v>
      </c>
      <c r="I7273" s="15">
        <v>155</v>
      </c>
    </row>
    <row r="7274" spans="2:9" x14ac:dyDescent="0.3">
      <c r="B7274" s="15">
        <v>1945154</v>
      </c>
      <c r="C7274" s="16">
        <v>45363</v>
      </c>
      <c r="D7274" s="15">
        <v>229</v>
      </c>
      <c r="E7274" t="str">
        <f>VLOOKUP(D7274,Customers!$B$8:$C$1412,2,FALSE)</f>
        <v>Mariposa Market</v>
      </c>
      <c r="F7274" s="15">
        <v>3</v>
      </c>
      <c r="G7274" s="15" t="str">
        <f>VLOOKUP(F7274,'Other Data'!$B$17:$C$24,2,FALSE)</f>
        <v>ProductC</v>
      </c>
      <c r="H7274" s="18">
        <v>45363.372870370375</v>
      </c>
      <c r="I7274" s="15">
        <v>172</v>
      </c>
    </row>
    <row r="7275" spans="2:9" x14ac:dyDescent="0.3">
      <c r="B7275" s="15">
        <v>1945155</v>
      </c>
      <c r="C7275" s="16">
        <v>45363</v>
      </c>
      <c r="D7275" s="15">
        <v>735</v>
      </c>
      <c r="E7275" t="str">
        <f>VLOOKUP(D7275,Customers!$B$8:$C$1412,2,FALSE)</f>
        <v>Summit Injury Management</v>
      </c>
      <c r="F7275" s="15">
        <v>2</v>
      </c>
      <c r="G7275" s="15" t="str">
        <f>VLOOKUP(F7275,'Other Data'!$B$17:$C$24,2,FALSE)</f>
        <v>ProductB</v>
      </c>
      <c r="H7275" s="18">
        <v>45363.38725694445</v>
      </c>
      <c r="I7275" s="15">
        <v>156</v>
      </c>
    </row>
    <row r="7276" spans="2:9" x14ac:dyDescent="0.3">
      <c r="B7276" s="15">
        <v>1945156</v>
      </c>
      <c r="C7276" s="16">
        <v>45363</v>
      </c>
      <c r="D7276" s="15">
        <v>81</v>
      </c>
      <c r="E7276" t="str">
        <f>VLOOKUP(D7276,Customers!$B$8:$C$1412,2,FALSE)</f>
        <v>Harbour Gift</v>
      </c>
      <c r="F7276" s="15">
        <v>4</v>
      </c>
      <c r="G7276" s="15" t="str">
        <f>VLOOKUP(F7276,'Other Data'!$B$17:$C$24,2,FALSE)</f>
        <v>ProductD</v>
      </c>
      <c r="H7276" s="18">
        <v>45363.397418981491</v>
      </c>
      <c r="I7276" s="15">
        <v>150</v>
      </c>
    </row>
    <row r="7277" spans="2:9" x14ac:dyDescent="0.3">
      <c r="B7277" s="15">
        <v>1945157</v>
      </c>
      <c r="C7277" s="16">
        <v>45363</v>
      </c>
      <c r="D7277" s="15">
        <v>736</v>
      </c>
      <c r="E7277" t="str">
        <f>VLOOKUP(D7277,Customers!$B$8:$C$1412,2,FALSE)</f>
        <v>Rexall #7181</v>
      </c>
      <c r="F7277" s="15">
        <v>6</v>
      </c>
      <c r="G7277" s="15" t="str">
        <f>VLOOKUP(F7277,'Other Data'!$B$17:$C$24,2,FALSE)</f>
        <v>ProductF</v>
      </c>
      <c r="H7277" s="18">
        <v>45363.409479166679</v>
      </c>
      <c r="I7277" s="15">
        <v>162</v>
      </c>
    </row>
    <row r="7278" spans="2:9" x14ac:dyDescent="0.3">
      <c r="B7278" s="15">
        <v>1945158</v>
      </c>
      <c r="C7278" s="16">
        <v>45363</v>
      </c>
      <c r="D7278" s="15">
        <v>584</v>
      </c>
      <c r="E7278" t="str">
        <f>VLOOKUP(D7278,Customers!$B$8:$C$1412,2,FALSE)</f>
        <v>Gift Boutique</v>
      </c>
      <c r="F7278" s="15">
        <v>5</v>
      </c>
      <c r="G7278" s="15" t="str">
        <f>VLOOKUP(F7278,'Other Data'!$B$17:$C$24,2,FALSE)</f>
        <v>ProductE</v>
      </c>
      <c r="H7278" s="18">
        <v>45363.421585648161</v>
      </c>
      <c r="I7278" s="15">
        <v>156</v>
      </c>
    </row>
    <row r="7279" spans="2:9" x14ac:dyDescent="0.3">
      <c r="B7279" s="15">
        <v>1945159</v>
      </c>
      <c r="C7279" s="16">
        <v>45363</v>
      </c>
      <c r="D7279" s="15">
        <v>821</v>
      </c>
      <c r="E7279" t="str">
        <f>VLOOKUP(D7279,Customers!$B$8:$C$1412,2,FALSE)</f>
        <v>House Of Books</v>
      </c>
      <c r="F7279" s="15">
        <v>3</v>
      </c>
      <c r="G7279" s="15" t="str">
        <f>VLOOKUP(F7279,'Other Data'!$B$17:$C$24,2,FALSE)</f>
        <v>ProductC</v>
      </c>
      <c r="H7279" s="18">
        <v>45363.432118055571</v>
      </c>
      <c r="I7279" s="15">
        <v>158</v>
      </c>
    </row>
    <row r="7280" spans="2:9" x14ac:dyDescent="0.3">
      <c r="B7280" s="15">
        <v>1945160</v>
      </c>
      <c r="C7280" s="16">
        <v>45363</v>
      </c>
      <c r="D7280" s="15">
        <v>1057</v>
      </c>
      <c r="E7280" t="str">
        <f>VLOOKUP(D7280,Customers!$B$8:$C$1412,2,FALSE)</f>
        <v>Island Gift Nook</v>
      </c>
      <c r="F7280" s="15">
        <v>2</v>
      </c>
      <c r="G7280" s="15" t="str">
        <f>VLOOKUP(F7280,'Other Data'!$B$17:$C$24,2,FALSE)</f>
        <v>ProductB</v>
      </c>
      <c r="H7280" s="18">
        <v>45363.441817129642</v>
      </c>
      <c r="I7280" s="15">
        <v>172</v>
      </c>
    </row>
    <row r="7281" spans="2:9" x14ac:dyDescent="0.3">
      <c r="B7281" s="15">
        <v>1945161</v>
      </c>
      <c r="C7281" s="16">
        <v>45363</v>
      </c>
      <c r="D7281" s="15">
        <v>5</v>
      </c>
      <c r="E7281" t="str">
        <f>VLOOKUP(D7281,Customers!$B$8:$C$1412,2,FALSE)</f>
        <v>Buck or Two #152</v>
      </c>
      <c r="F7281" s="15">
        <v>6</v>
      </c>
      <c r="G7281" s="15" t="str">
        <f>VLOOKUP(F7281,'Other Data'!$B$17:$C$24,2,FALSE)</f>
        <v>ProductF</v>
      </c>
      <c r="H7281" s="18">
        <v>45363.454351851862</v>
      </c>
      <c r="I7281" s="15">
        <v>149</v>
      </c>
    </row>
    <row r="7282" spans="2:9" x14ac:dyDescent="0.3">
      <c r="B7282" s="15">
        <v>1945162</v>
      </c>
      <c r="C7282" s="16">
        <v>45363</v>
      </c>
      <c r="D7282" s="15">
        <v>1233</v>
      </c>
      <c r="E7282" t="str">
        <f>VLOOKUP(D7282,Customers!$B$8:$C$1412,2,FALSE)</f>
        <v>Learning Express</v>
      </c>
      <c r="F7282" s="15">
        <v>6</v>
      </c>
      <c r="G7282" s="15" t="str">
        <f>VLOOKUP(F7282,'Other Data'!$B$17:$C$24,2,FALSE)</f>
        <v>ProductF</v>
      </c>
      <c r="H7282" s="18">
        <v>45363.468252314822</v>
      </c>
      <c r="I7282" s="15">
        <v>175</v>
      </c>
    </row>
    <row r="7283" spans="2:9" x14ac:dyDescent="0.3">
      <c r="B7283" s="15">
        <v>1945163</v>
      </c>
      <c r="C7283" s="16">
        <v>45363</v>
      </c>
      <c r="D7283" s="15">
        <v>546</v>
      </c>
      <c r="E7283" t="str">
        <f>VLOOKUP(D7283,Customers!$B$8:$C$1412,2,FALSE)</f>
        <v>The Great 88 #528</v>
      </c>
      <c r="F7283" s="15">
        <v>5</v>
      </c>
      <c r="G7283" s="15" t="str">
        <f>VLOOKUP(F7283,'Other Data'!$B$17:$C$24,2,FALSE)</f>
        <v>ProductE</v>
      </c>
      <c r="H7283" s="18">
        <v>45363.480856481488</v>
      </c>
      <c r="I7283" s="15">
        <v>151</v>
      </c>
    </row>
    <row r="7284" spans="2:9" x14ac:dyDescent="0.3">
      <c r="B7284" s="15">
        <v>1945164</v>
      </c>
      <c r="C7284" s="16">
        <v>45363</v>
      </c>
      <c r="D7284" s="15">
        <v>1071</v>
      </c>
      <c r="E7284" t="str">
        <f>VLOOKUP(D7284,Customers!$B$8:$C$1412,2,FALSE)</f>
        <v>Sir Loyd's</v>
      </c>
      <c r="F7284" s="15">
        <v>6</v>
      </c>
      <c r="G7284" s="15" t="str">
        <f>VLOOKUP(F7284,'Other Data'!$B$17:$C$24,2,FALSE)</f>
        <v>ProductF</v>
      </c>
      <c r="H7284" s="18">
        <v>45363.49122685186</v>
      </c>
      <c r="I7284" s="15">
        <v>161</v>
      </c>
    </row>
    <row r="7285" spans="2:9" x14ac:dyDescent="0.3">
      <c r="B7285" s="15">
        <v>1945165</v>
      </c>
      <c r="C7285" s="16">
        <v>45363</v>
      </c>
      <c r="D7285" s="15">
        <v>325</v>
      </c>
      <c r="E7285" t="str">
        <f>VLOOKUP(D7285,Customers!$B$8:$C$1412,2,FALSE)</f>
        <v>Mastermind Educational Technologies Inc</v>
      </c>
      <c r="F7285" s="15">
        <v>2</v>
      </c>
      <c r="G7285" s="15" t="str">
        <f>VLOOKUP(F7285,'Other Data'!$B$17:$C$24,2,FALSE)</f>
        <v>ProductB</v>
      </c>
      <c r="H7285" s="18">
        <v>45363.499652777784</v>
      </c>
      <c r="I7285" s="15">
        <v>170</v>
      </c>
    </row>
    <row r="7286" spans="2:9" x14ac:dyDescent="0.3">
      <c r="B7286" s="15">
        <v>1945166</v>
      </c>
      <c r="C7286" s="16">
        <v>45363</v>
      </c>
      <c r="D7286" s="15">
        <v>360</v>
      </c>
      <c r="E7286" t="str">
        <f>VLOOKUP(D7286,Customers!$B$8:$C$1412,2,FALSE)</f>
        <v>Classica Imports Ltd</v>
      </c>
      <c r="F7286" s="15">
        <v>3</v>
      </c>
      <c r="G7286" s="15" t="str">
        <f>VLOOKUP(F7286,'Other Data'!$B$17:$C$24,2,FALSE)</f>
        <v>ProductC</v>
      </c>
      <c r="H7286" s="18">
        <v>45363.51530092593</v>
      </c>
      <c r="I7286" s="15">
        <v>169</v>
      </c>
    </row>
    <row r="7287" spans="2:9" x14ac:dyDescent="0.3">
      <c r="B7287" s="15">
        <v>1945167</v>
      </c>
      <c r="C7287" s="16">
        <v>45363</v>
      </c>
      <c r="D7287" s="15">
        <v>1071</v>
      </c>
      <c r="E7287" t="str">
        <f>VLOOKUP(D7287,Customers!$B$8:$C$1412,2,FALSE)</f>
        <v>Sir Loyd's</v>
      </c>
      <c r="F7287" s="15">
        <v>3</v>
      </c>
      <c r="G7287" s="15" t="str">
        <f>VLOOKUP(F7287,'Other Data'!$B$17:$C$24,2,FALSE)</f>
        <v>ProductC</v>
      </c>
      <c r="H7287" s="18">
        <v>45363.529895833337</v>
      </c>
      <c r="I7287" s="15">
        <v>179</v>
      </c>
    </row>
    <row r="7288" spans="2:9" x14ac:dyDescent="0.3">
      <c r="B7288" s="15">
        <v>1945168</v>
      </c>
      <c r="C7288" s="16">
        <v>45363</v>
      </c>
      <c r="D7288" s="15">
        <v>1012</v>
      </c>
      <c r="E7288" t="str">
        <f>VLOOKUP(D7288,Customers!$B$8:$C$1412,2,FALSE)</f>
        <v>Lisas Hallmark</v>
      </c>
      <c r="F7288" s="15">
        <v>2</v>
      </c>
      <c r="G7288" s="15" t="str">
        <f>VLOOKUP(F7288,'Other Data'!$B$17:$C$24,2,FALSE)</f>
        <v>ProductB</v>
      </c>
      <c r="H7288" s="18">
        <v>45363.542037037041</v>
      </c>
      <c r="I7288" s="15">
        <v>148</v>
      </c>
    </row>
    <row r="7289" spans="2:9" x14ac:dyDescent="0.3">
      <c r="B7289" s="15">
        <v>1945169</v>
      </c>
      <c r="C7289" s="16">
        <v>45363</v>
      </c>
      <c r="D7289" s="15">
        <v>547</v>
      </c>
      <c r="E7289" t="str">
        <f>VLOOKUP(D7289,Customers!$B$8:$C$1412,2,FALSE)</f>
        <v>Carriage House Florist</v>
      </c>
      <c r="F7289" s="15">
        <v>2</v>
      </c>
      <c r="G7289" s="15" t="str">
        <f>VLOOKUP(F7289,'Other Data'!$B$17:$C$24,2,FALSE)</f>
        <v>ProductB</v>
      </c>
      <c r="H7289" s="18">
        <v>45363.552303240744</v>
      </c>
      <c r="I7289" s="15">
        <v>159</v>
      </c>
    </row>
    <row r="7290" spans="2:9" x14ac:dyDescent="0.3">
      <c r="B7290" s="15">
        <v>1945170</v>
      </c>
      <c r="C7290" s="16">
        <v>45363</v>
      </c>
      <c r="D7290" s="15">
        <v>1144</v>
      </c>
      <c r="E7290" t="str">
        <f>VLOOKUP(D7290,Customers!$B$8:$C$1412,2,FALSE)</f>
        <v>Promotions Unlimited</v>
      </c>
      <c r="F7290" s="15">
        <v>2</v>
      </c>
      <c r="G7290" s="15" t="str">
        <f>VLOOKUP(F7290,'Other Data'!$B$17:$C$24,2,FALSE)</f>
        <v>ProductB</v>
      </c>
      <c r="H7290" s="18">
        <v>45363.566412037042</v>
      </c>
      <c r="I7290" s="15">
        <v>159</v>
      </c>
    </row>
    <row r="7291" spans="2:9" x14ac:dyDescent="0.3">
      <c r="B7291" s="15">
        <v>1945171</v>
      </c>
      <c r="C7291" s="16">
        <v>45363</v>
      </c>
      <c r="D7291" s="15">
        <v>631</v>
      </c>
      <c r="E7291" t="str">
        <f>VLOOKUP(D7291,Customers!$B$8:$C$1412,2,FALSE)</f>
        <v>Drayton Valley Health Care</v>
      </c>
      <c r="F7291" s="15">
        <v>3</v>
      </c>
      <c r="G7291" s="15" t="str">
        <f>VLOOKUP(F7291,'Other Data'!$B$17:$C$24,2,FALSE)</f>
        <v>ProductC</v>
      </c>
      <c r="H7291" s="18">
        <v>45363.581076388895</v>
      </c>
      <c r="I7291" s="15">
        <v>173</v>
      </c>
    </row>
    <row r="7292" spans="2:9" x14ac:dyDescent="0.3">
      <c r="B7292" s="15">
        <v>1945172</v>
      </c>
      <c r="C7292" s="16">
        <v>45363</v>
      </c>
      <c r="D7292" s="15">
        <v>4</v>
      </c>
      <c r="E7292" t="str">
        <f>VLOOKUP(D7292,Customers!$B$8:$C$1412,2,FALSE)</f>
        <v>Vida Designs For Life</v>
      </c>
      <c r="F7292" s="15">
        <v>2</v>
      </c>
      <c r="G7292" s="15" t="str">
        <f>VLOOKUP(F7292,'Other Data'!$B$17:$C$24,2,FALSE)</f>
        <v>ProductB</v>
      </c>
      <c r="H7292" s="18">
        <v>45363.594583333339</v>
      </c>
      <c r="I7292" s="15">
        <v>157</v>
      </c>
    </row>
    <row r="7293" spans="2:9" x14ac:dyDescent="0.3">
      <c r="B7293" s="15">
        <v>1945173</v>
      </c>
      <c r="C7293" s="16">
        <v>45363</v>
      </c>
      <c r="D7293" s="15">
        <v>184</v>
      </c>
      <c r="E7293" t="str">
        <f>VLOOKUP(D7293,Customers!$B$8:$C$1412,2,FALSE)</f>
        <v>The Willow Tree</v>
      </c>
      <c r="F7293" s="15">
        <v>1</v>
      </c>
      <c r="G7293" s="15" t="str">
        <f>VLOOKUP(F7293,'Other Data'!$B$17:$C$24,2,FALSE)</f>
        <v>ProductA</v>
      </c>
      <c r="H7293" s="18">
        <v>45363.610613425932</v>
      </c>
      <c r="I7293" s="15">
        <v>175</v>
      </c>
    </row>
    <row r="7294" spans="2:9" x14ac:dyDescent="0.3">
      <c r="B7294" s="15">
        <v>1945174</v>
      </c>
      <c r="C7294" s="16">
        <v>45363</v>
      </c>
      <c r="D7294" s="15">
        <v>794</v>
      </c>
      <c r="E7294" t="str">
        <f>VLOOKUP(D7294,Customers!$B$8:$C$1412,2,FALSE)</f>
        <v>Northshire Bookstore</v>
      </c>
      <c r="F7294" s="15">
        <v>3</v>
      </c>
      <c r="G7294" s="15" t="str">
        <f>VLOOKUP(F7294,'Other Data'!$B$17:$C$24,2,FALSE)</f>
        <v>ProductC</v>
      </c>
      <c r="H7294" s="18">
        <v>45363.625972222231</v>
      </c>
      <c r="I7294" s="15">
        <v>153</v>
      </c>
    </row>
    <row r="7295" spans="2:9" x14ac:dyDescent="0.3">
      <c r="B7295" s="15">
        <v>1945175</v>
      </c>
      <c r="C7295" s="16">
        <v>45363</v>
      </c>
      <c r="D7295" s="15">
        <v>1071</v>
      </c>
      <c r="E7295" t="str">
        <f>VLOOKUP(D7295,Customers!$B$8:$C$1412,2,FALSE)</f>
        <v>Sir Loyd's</v>
      </c>
      <c r="F7295" s="15">
        <v>4</v>
      </c>
      <c r="G7295" s="15" t="str">
        <f>VLOOKUP(F7295,'Other Data'!$B$17:$C$24,2,FALSE)</f>
        <v>ProductD</v>
      </c>
      <c r="H7295" s="18">
        <v>45363.639490740752</v>
      </c>
      <c r="I7295" s="15">
        <v>152</v>
      </c>
    </row>
    <row r="7296" spans="2:9" x14ac:dyDescent="0.3">
      <c r="B7296" s="15">
        <v>1945176</v>
      </c>
      <c r="C7296" s="16">
        <v>45363</v>
      </c>
      <c r="D7296" s="15">
        <v>99</v>
      </c>
      <c r="E7296" t="str">
        <f>VLOOKUP(D7296,Customers!$B$8:$C$1412,2,FALSE)</f>
        <v>Casa Luca</v>
      </c>
      <c r="F7296" s="15">
        <v>1</v>
      </c>
      <c r="G7296" s="15" t="str">
        <f>VLOOKUP(F7296,'Other Data'!$B$17:$C$24,2,FALSE)</f>
        <v>ProductA</v>
      </c>
      <c r="H7296" s="18">
        <v>45363.647743055568</v>
      </c>
      <c r="I7296" s="15">
        <v>154</v>
      </c>
    </row>
    <row r="7297" spans="2:9" x14ac:dyDescent="0.3">
      <c r="B7297" s="15">
        <v>1945177</v>
      </c>
      <c r="C7297" s="16">
        <v>45363</v>
      </c>
      <c r="D7297" s="15">
        <v>1175</v>
      </c>
      <c r="E7297" t="str">
        <f>VLOOKUP(D7297,Customers!$B$8:$C$1412,2,FALSE)</f>
        <v>CMCF GIFT SHOP</v>
      </c>
      <c r="F7297" s="15">
        <v>5</v>
      </c>
      <c r="G7297" s="15" t="str">
        <f>VLOOKUP(F7297,'Other Data'!$B$17:$C$24,2,FALSE)</f>
        <v>ProductE</v>
      </c>
      <c r="H7297" s="18">
        <v>45363.660439814827</v>
      </c>
      <c r="I7297" s="15">
        <v>178</v>
      </c>
    </row>
    <row r="7298" spans="2:9" x14ac:dyDescent="0.3">
      <c r="B7298" s="15">
        <v>1945178</v>
      </c>
      <c r="C7298" s="16">
        <v>45363</v>
      </c>
      <c r="D7298" s="15">
        <v>1029</v>
      </c>
      <c r="E7298" t="str">
        <f>VLOOKUP(D7298,Customers!$B$8:$C$1412,2,FALSE)</f>
        <v>Outwrite Bookstore</v>
      </c>
      <c r="F7298" s="15">
        <v>5</v>
      </c>
      <c r="G7298" s="15" t="str">
        <f>VLOOKUP(F7298,'Other Data'!$B$17:$C$24,2,FALSE)</f>
        <v>ProductE</v>
      </c>
      <c r="H7298" s="18">
        <v>45363.676655092604</v>
      </c>
      <c r="I7298" s="15">
        <v>158</v>
      </c>
    </row>
    <row r="7299" spans="2:9" x14ac:dyDescent="0.3">
      <c r="B7299" s="15">
        <v>1945179</v>
      </c>
      <c r="C7299" s="16">
        <v>45363</v>
      </c>
      <c r="D7299" s="15">
        <v>650</v>
      </c>
      <c r="E7299" t="str">
        <f>VLOOKUP(D7299,Customers!$B$8:$C$1412,2,FALSE)</f>
        <v>Inspiration Gift Boutique</v>
      </c>
      <c r="F7299" s="15">
        <v>1</v>
      </c>
      <c r="G7299" s="15" t="str">
        <f>VLOOKUP(F7299,'Other Data'!$B$17:$C$24,2,FALSE)</f>
        <v>ProductA</v>
      </c>
      <c r="H7299" s="18">
        <v>45363.685370370382</v>
      </c>
      <c r="I7299" s="15">
        <v>174</v>
      </c>
    </row>
    <row r="7300" spans="2:9" x14ac:dyDescent="0.3">
      <c r="B7300" s="15">
        <v>1945180</v>
      </c>
      <c r="C7300" s="16">
        <v>45363</v>
      </c>
      <c r="D7300" s="15">
        <v>30</v>
      </c>
      <c r="E7300" t="str">
        <f>VLOOKUP(D7300,Customers!$B$8:$C$1412,2,FALSE)</f>
        <v>Sea Wreath Gift</v>
      </c>
      <c r="F7300" s="15">
        <v>4</v>
      </c>
      <c r="G7300" s="15" t="str">
        <f>VLOOKUP(F7300,'Other Data'!$B$17:$C$24,2,FALSE)</f>
        <v>ProductD</v>
      </c>
      <c r="H7300" s="18">
        <v>45363.695937500008</v>
      </c>
      <c r="I7300" s="15">
        <v>143</v>
      </c>
    </row>
    <row r="7301" spans="2:9" x14ac:dyDescent="0.3">
      <c r="B7301" s="15">
        <v>1945181</v>
      </c>
      <c r="C7301" s="16">
        <v>45363</v>
      </c>
      <c r="D7301" s="15">
        <v>175</v>
      </c>
      <c r="E7301" t="str">
        <f>VLOOKUP(D7301,Customers!$B$8:$C$1412,2,FALSE)</f>
        <v>Hawthorne House</v>
      </c>
      <c r="F7301" s="15">
        <v>3</v>
      </c>
      <c r="G7301" s="15" t="str">
        <f>VLOOKUP(F7301,'Other Data'!$B$17:$C$24,2,FALSE)</f>
        <v>ProductC</v>
      </c>
      <c r="H7301" s="18">
        <v>45363.712245370378</v>
      </c>
      <c r="I7301" s="15">
        <v>179</v>
      </c>
    </row>
    <row r="7302" spans="2:9" x14ac:dyDescent="0.3">
      <c r="B7302" s="15">
        <v>1945182</v>
      </c>
      <c r="C7302" s="16">
        <v>45363</v>
      </c>
      <c r="D7302" s="15">
        <v>634</v>
      </c>
      <c r="E7302" t="str">
        <f>VLOOKUP(D7302,Customers!$B$8:$C$1412,2,FALSE)</f>
        <v>Pharmasave - 314</v>
      </c>
      <c r="F7302" s="15">
        <v>6</v>
      </c>
      <c r="G7302" s="15" t="str">
        <f>VLOOKUP(F7302,'Other Data'!$B$17:$C$24,2,FALSE)</f>
        <v>ProductF</v>
      </c>
      <c r="H7302" s="18">
        <v>45363.726782407415</v>
      </c>
      <c r="I7302" s="15">
        <v>146</v>
      </c>
    </row>
    <row r="7303" spans="2:9" x14ac:dyDescent="0.3">
      <c r="B7303" s="15">
        <v>1945183</v>
      </c>
      <c r="C7303" s="16">
        <v>45363</v>
      </c>
      <c r="D7303" s="15">
        <v>1283</v>
      </c>
      <c r="E7303" t="str">
        <f>VLOOKUP(D7303,Customers!$B$8:$C$1412,2,FALSE)</f>
        <v>Sun Coast Hotel Gift Shop</v>
      </c>
      <c r="F7303" s="15">
        <v>4</v>
      </c>
      <c r="G7303" s="15" t="str">
        <f>VLOOKUP(F7303,'Other Data'!$B$17:$C$24,2,FALSE)</f>
        <v>ProductD</v>
      </c>
      <c r="H7303" s="18">
        <v>45363.736678240748</v>
      </c>
      <c r="I7303" s="15">
        <v>155</v>
      </c>
    </row>
    <row r="7304" spans="2:9" x14ac:dyDescent="0.3">
      <c r="B7304" s="15">
        <v>1945184</v>
      </c>
      <c r="C7304" s="16">
        <v>45363</v>
      </c>
      <c r="D7304" s="15">
        <v>634</v>
      </c>
      <c r="E7304" t="str">
        <f>VLOOKUP(D7304,Customers!$B$8:$C$1412,2,FALSE)</f>
        <v>Pharmasave - 314</v>
      </c>
      <c r="F7304" s="15">
        <v>3</v>
      </c>
      <c r="G7304" s="15" t="str">
        <f>VLOOKUP(F7304,'Other Data'!$B$17:$C$24,2,FALSE)</f>
        <v>ProductC</v>
      </c>
      <c r="H7304" s="18">
        <v>45363.745821759265</v>
      </c>
      <c r="I7304" s="15">
        <v>141</v>
      </c>
    </row>
    <row r="7305" spans="2:9" x14ac:dyDescent="0.3">
      <c r="B7305" s="15">
        <v>1945185</v>
      </c>
      <c r="C7305" s="16">
        <v>45363</v>
      </c>
      <c r="D7305" s="15">
        <v>886</v>
      </c>
      <c r="E7305" t="str">
        <f>VLOOKUP(D7305,Customers!$B$8:$C$1412,2,FALSE)</f>
        <v>Surpise</v>
      </c>
      <c r="F7305" s="15">
        <v>1</v>
      </c>
      <c r="G7305" s="15" t="str">
        <f>VLOOKUP(F7305,'Other Data'!$B$17:$C$24,2,FALSE)</f>
        <v>ProductA</v>
      </c>
      <c r="H7305" s="18">
        <v>45363.758437500008</v>
      </c>
      <c r="I7305" s="15">
        <v>149</v>
      </c>
    </row>
    <row r="7306" spans="2:9" x14ac:dyDescent="0.3">
      <c r="B7306" s="15">
        <v>1945186</v>
      </c>
      <c r="C7306" s="16">
        <v>45363</v>
      </c>
      <c r="D7306" s="15">
        <v>1014</v>
      </c>
      <c r="E7306" t="str">
        <f>VLOOKUP(D7306,Customers!$B$8:$C$1412,2,FALSE)</f>
        <v>Biltmore Estate</v>
      </c>
      <c r="F7306" s="15">
        <v>5</v>
      </c>
      <c r="G7306" s="15" t="str">
        <f>VLOOKUP(F7306,'Other Data'!$B$17:$C$24,2,FALSE)</f>
        <v>ProductE</v>
      </c>
      <c r="H7306" s="18">
        <v>45363.767129629639</v>
      </c>
      <c r="I7306" s="15">
        <v>163</v>
      </c>
    </row>
    <row r="7307" spans="2:9" x14ac:dyDescent="0.3">
      <c r="B7307" s="15">
        <v>1945187</v>
      </c>
      <c r="C7307" s="16">
        <v>45363</v>
      </c>
      <c r="D7307" s="15">
        <v>636</v>
      </c>
      <c r="E7307" t="str">
        <f>VLOOKUP(D7307,Customers!$B$8:$C$1412,2,FALSE)</f>
        <v>Huckleberry General Store</v>
      </c>
      <c r="F7307" s="15">
        <v>3</v>
      </c>
      <c r="G7307" s="15" t="str">
        <f>VLOOKUP(F7307,'Other Data'!$B$17:$C$24,2,FALSE)</f>
        <v>ProductC</v>
      </c>
      <c r="H7307" s="18">
        <v>45363.775856481494</v>
      </c>
      <c r="I7307" s="15">
        <v>163</v>
      </c>
    </row>
    <row r="7308" spans="2:9" x14ac:dyDescent="0.3">
      <c r="B7308" s="15">
        <v>1945188</v>
      </c>
      <c r="C7308" s="16">
        <v>45363</v>
      </c>
      <c r="D7308" s="15">
        <v>707</v>
      </c>
      <c r="E7308" t="str">
        <f>VLOOKUP(D7308,Customers!$B$8:$C$1412,2,FALSE)</f>
        <v>Hallmark Oakridge</v>
      </c>
      <c r="F7308" s="15">
        <v>2</v>
      </c>
      <c r="G7308" s="15" t="str">
        <f>VLOOKUP(F7308,'Other Data'!$B$17:$C$24,2,FALSE)</f>
        <v>ProductB</v>
      </c>
      <c r="H7308" s="18">
        <v>45363.787812500013</v>
      </c>
      <c r="I7308" s="15">
        <v>167</v>
      </c>
    </row>
    <row r="7309" spans="2:9" x14ac:dyDescent="0.3">
      <c r="B7309" s="15">
        <v>1945189</v>
      </c>
      <c r="C7309" s="16">
        <v>45363</v>
      </c>
      <c r="D7309" s="15">
        <v>6</v>
      </c>
      <c r="E7309" t="str">
        <f>VLOOKUP(D7309,Customers!$B$8:$C$1412,2,FALSE)</f>
        <v>Great Canadian Dollar Store #680</v>
      </c>
      <c r="F7309" s="15">
        <v>1</v>
      </c>
      <c r="G7309" s="15" t="str">
        <f>VLOOKUP(F7309,'Other Data'!$B$17:$C$24,2,FALSE)</f>
        <v>ProductA</v>
      </c>
      <c r="H7309" s="18">
        <v>45363.799120370386</v>
      </c>
      <c r="I7309" s="15">
        <v>149</v>
      </c>
    </row>
    <row r="7310" spans="2:9" x14ac:dyDescent="0.3">
      <c r="B7310" s="15">
        <v>1945190</v>
      </c>
      <c r="C7310" s="16">
        <v>45363</v>
      </c>
      <c r="D7310" s="15">
        <v>855</v>
      </c>
      <c r="E7310" t="str">
        <f>VLOOKUP(D7310,Customers!$B$8:$C$1412,2,FALSE)</f>
        <v>Deep Blue Boutique</v>
      </c>
      <c r="F7310" s="15">
        <v>4</v>
      </c>
      <c r="G7310" s="15" t="str">
        <f>VLOOKUP(F7310,'Other Data'!$B$17:$C$24,2,FALSE)</f>
        <v>ProductD</v>
      </c>
      <c r="H7310" s="18">
        <v>45363.810162037051</v>
      </c>
      <c r="I7310" s="15">
        <v>157</v>
      </c>
    </row>
    <row r="7311" spans="2:9" x14ac:dyDescent="0.3">
      <c r="B7311" s="15">
        <v>1945191</v>
      </c>
      <c r="C7311" s="16">
        <v>45363</v>
      </c>
      <c r="D7311" s="15">
        <v>78</v>
      </c>
      <c r="E7311" t="str">
        <f>VLOOKUP(D7311,Customers!$B$8:$C$1412,2,FALSE)</f>
        <v>Corrington &amp; Co c/o Sheraton hotel</v>
      </c>
      <c r="F7311" s="15">
        <v>3</v>
      </c>
      <c r="G7311" s="15" t="str">
        <f>VLOOKUP(F7311,'Other Data'!$B$17:$C$24,2,FALSE)</f>
        <v>ProductC</v>
      </c>
      <c r="H7311" s="18">
        <v>45363.820648148161</v>
      </c>
      <c r="I7311" s="15">
        <v>173</v>
      </c>
    </row>
    <row r="7312" spans="2:9" x14ac:dyDescent="0.3">
      <c r="B7312" s="15">
        <v>1945192</v>
      </c>
      <c r="C7312" s="16">
        <v>45363</v>
      </c>
      <c r="D7312" s="15">
        <v>298</v>
      </c>
      <c r="E7312" t="str">
        <f>VLOOKUP(D7312,Customers!$B$8:$C$1412,2,FALSE)</f>
        <v>Maggie May</v>
      </c>
      <c r="F7312" s="15">
        <v>3</v>
      </c>
      <c r="G7312" s="15" t="str">
        <f>VLOOKUP(F7312,'Other Data'!$B$17:$C$24,2,FALSE)</f>
        <v>ProductC</v>
      </c>
      <c r="H7312" s="18">
        <v>45363.828854166677</v>
      </c>
      <c r="I7312" s="15">
        <v>157</v>
      </c>
    </row>
    <row r="7313" spans="2:9" x14ac:dyDescent="0.3">
      <c r="B7313" s="15">
        <v>1945193</v>
      </c>
      <c r="C7313" s="16">
        <v>45363</v>
      </c>
      <c r="D7313" s="15">
        <v>279</v>
      </c>
      <c r="E7313" t="str">
        <f>VLOOKUP(D7313,Customers!$B$8:$C$1412,2,FALSE)</f>
        <v>House of Cigars</v>
      </c>
      <c r="F7313" s="15">
        <v>4</v>
      </c>
      <c r="G7313" s="15" t="str">
        <f>VLOOKUP(F7313,'Other Data'!$B$17:$C$24,2,FALSE)</f>
        <v>ProductD</v>
      </c>
      <c r="H7313" s="18">
        <v>45363.843645833345</v>
      </c>
      <c r="I7313" s="15">
        <v>144</v>
      </c>
    </row>
    <row r="7314" spans="2:9" x14ac:dyDescent="0.3">
      <c r="B7314" s="15">
        <v>1945194</v>
      </c>
      <c r="C7314" s="16">
        <v>45363</v>
      </c>
      <c r="D7314" s="15">
        <v>981</v>
      </c>
      <c r="E7314" t="str">
        <f>VLOOKUP(D7314,Customers!$B$8:$C$1412,2,FALSE)</f>
        <v>COWBOY STUFF</v>
      </c>
      <c r="F7314" s="15">
        <v>5</v>
      </c>
      <c r="G7314" s="15" t="str">
        <f>VLOOKUP(F7314,'Other Data'!$B$17:$C$24,2,FALSE)</f>
        <v>ProductE</v>
      </c>
      <c r="H7314" s="18">
        <v>45363.856550925935</v>
      </c>
      <c r="I7314" s="15">
        <v>145</v>
      </c>
    </row>
    <row r="7315" spans="2:9" x14ac:dyDescent="0.3">
      <c r="B7315" s="15">
        <v>1945195</v>
      </c>
      <c r="C7315" s="16">
        <v>45363</v>
      </c>
      <c r="D7315" s="15">
        <v>294</v>
      </c>
      <c r="E7315" t="str">
        <f>VLOOKUP(D7315,Customers!$B$8:$C$1412,2,FALSE)</f>
        <v>Hallmark - Bolton</v>
      </c>
      <c r="F7315" s="15">
        <v>3</v>
      </c>
      <c r="G7315" s="15" t="str">
        <f>VLOOKUP(F7315,'Other Data'!$B$17:$C$24,2,FALSE)</f>
        <v>ProductC</v>
      </c>
      <c r="H7315" s="18">
        <v>45363.872442129636</v>
      </c>
      <c r="I7315" s="15">
        <v>144</v>
      </c>
    </row>
    <row r="7316" spans="2:9" x14ac:dyDescent="0.3">
      <c r="B7316" s="15">
        <v>1945196</v>
      </c>
      <c r="C7316" s="16">
        <v>45363</v>
      </c>
      <c r="D7316" s="15">
        <v>113</v>
      </c>
      <c r="E7316" t="str">
        <f>VLOOKUP(D7316,Customers!$B$8:$C$1412,2,FALSE)</f>
        <v>Mega Dollar</v>
      </c>
      <c r="F7316" s="15">
        <v>5</v>
      </c>
      <c r="G7316" s="15" t="str">
        <f>VLOOKUP(F7316,'Other Data'!$B$17:$C$24,2,FALSE)</f>
        <v>ProductE</v>
      </c>
      <c r="H7316" s="18">
        <v>45363.884456018524</v>
      </c>
      <c r="I7316" s="15">
        <v>177</v>
      </c>
    </row>
    <row r="7317" spans="2:9" x14ac:dyDescent="0.3">
      <c r="B7317" s="15">
        <v>1945197</v>
      </c>
      <c r="C7317" s="16">
        <v>45363</v>
      </c>
      <c r="D7317" s="15">
        <v>1350</v>
      </c>
      <c r="E7317" t="str">
        <f>VLOOKUP(D7317,Customers!$B$8:$C$1412,2,FALSE)</f>
        <v>Red Door Cottage</v>
      </c>
      <c r="F7317" s="15">
        <v>2</v>
      </c>
      <c r="G7317" s="15" t="str">
        <f>VLOOKUP(F7317,'Other Data'!$B$17:$C$24,2,FALSE)</f>
        <v>ProductB</v>
      </c>
      <c r="H7317" s="18">
        <v>45363.892812500009</v>
      </c>
      <c r="I7317" s="15">
        <v>151</v>
      </c>
    </row>
    <row r="7318" spans="2:9" x14ac:dyDescent="0.3">
      <c r="B7318" s="15">
        <v>1945198</v>
      </c>
      <c r="C7318" s="16">
        <v>45363</v>
      </c>
      <c r="D7318" s="15">
        <v>1126</v>
      </c>
      <c r="E7318" t="str">
        <f>VLOOKUP(D7318,Customers!$B$8:$C$1412,2,FALSE)</f>
        <v>Hackley Hospital</v>
      </c>
      <c r="F7318" s="15">
        <v>3</v>
      </c>
      <c r="G7318" s="15" t="str">
        <f>VLOOKUP(F7318,'Other Data'!$B$17:$C$24,2,FALSE)</f>
        <v>ProductC</v>
      </c>
      <c r="H7318" s="18">
        <v>45363.904456018528</v>
      </c>
      <c r="I7318" s="15">
        <v>143</v>
      </c>
    </row>
    <row r="7319" spans="2:9" x14ac:dyDescent="0.3">
      <c r="B7319" s="15">
        <v>1945199</v>
      </c>
      <c r="C7319" s="16">
        <v>45364</v>
      </c>
      <c r="D7319" s="15">
        <v>1323</v>
      </c>
      <c r="E7319" t="str">
        <f>VLOOKUP(D7319,Customers!$B$8:$C$1412,2,FALSE)</f>
        <v>Far East Watchcases Inc</v>
      </c>
      <c r="F7319" s="15">
        <v>2</v>
      </c>
      <c r="G7319" s="15" t="str">
        <f>VLOOKUP(F7319,'Other Data'!$B$17:$C$24,2,FALSE)</f>
        <v>ProductB</v>
      </c>
      <c r="H7319" s="18">
        <v>45364.333333333336</v>
      </c>
      <c r="I7319" s="15">
        <v>143</v>
      </c>
    </row>
    <row r="7320" spans="2:9" x14ac:dyDescent="0.3">
      <c r="B7320" s="15">
        <v>1945200</v>
      </c>
      <c r="C7320" s="16">
        <v>45364</v>
      </c>
      <c r="D7320" s="15">
        <v>72</v>
      </c>
      <c r="E7320" t="str">
        <f>VLOOKUP(D7320,Customers!$B$8:$C$1412,2,FALSE)</f>
        <v>Buck Or Two #117</v>
      </c>
      <c r="F7320" s="15">
        <v>4</v>
      </c>
      <c r="G7320" s="15" t="str">
        <f>VLOOKUP(F7320,'Other Data'!$B$17:$C$24,2,FALSE)</f>
        <v>ProductD</v>
      </c>
      <c r="H7320" s="18">
        <v>45364.346215277779</v>
      </c>
      <c r="I7320" s="15">
        <v>162</v>
      </c>
    </row>
    <row r="7321" spans="2:9" x14ac:dyDescent="0.3">
      <c r="B7321" s="15">
        <v>1945201</v>
      </c>
      <c r="C7321" s="16">
        <v>45364</v>
      </c>
      <c r="D7321" s="15">
        <v>304</v>
      </c>
      <c r="E7321" t="str">
        <f>VLOOKUP(D7321,Customers!$B$8:$C$1412,2,FALSE)</f>
        <v>Seredipity Hair &amp; Gift Design</v>
      </c>
      <c r="F7321" s="15">
        <v>2</v>
      </c>
      <c r="G7321" s="15" t="str">
        <f>VLOOKUP(F7321,'Other Data'!$B$17:$C$24,2,FALSE)</f>
        <v>ProductB</v>
      </c>
      <c r="H7321" s="18">
        <v>45364.360937500001</v>
      </c>
      <c r="I7321" s="15">
        <v>149</v>
      </c>
    </row>
    <row r="7322" spans="2:9" x14ac:dyDescent="0.3">
      <c r="B7322" s="15">
        <v>1945202</v>
      </c>
      <c r="C7322" s="16">
        <v>45364</v>
      </c>
      <c r="D7322" s="15">
        <v>345</v>
      </c>
      <c r="E7322" t="str">
        <f>VLOOKUP(D7322,Customers!$B$8:$C$1412,2,FALSE)</f>
        <v>Wrap It Up - Toronto</v>
      </c>
      <c r="F7322" s="15">
        <v>2</v>
      </c>
      <c r="G7322" s="15" t="str">
        <f>VLOOKUP(F7322,'Other Data'!$B$17:$C$24,2,FALSE)</f>
        <v>ProductB</v>
      </c>
      <c r="H7322" s="18">
        <v>45364.370682870373</v>
      </c>
      <c r="I7322" s="15">
        <v>170</v>
      </c>
    </row>
    <row r="7323" spans="2:9" x14ac:dyDescent="0.3">
      <c r="B7323" s="15">
        <v>1945203</v>
      </c>
      <c r="C7323" s="16">
        <v>45364</v>
      </c>
      <c r="D7323" s="15">
        <v>792</v>
      </c>
      <c r="E7323" t="str">
        <f>VLOOKUP(D7323,Customers!$B$8:$C$1412,2,FALSE)</f>
        <v>Paragon Shop</v>
      </c>
      <c r="F7323" s="15">
        <v>2</v>
      </c>
      <c r="G7323" s="15" t="str">
        <f>VLOOKUP(F7323,'Other Data'!$B$17:$C$24,2,FALSE)</f>
        <v>ProductB</v>
      </c>
      <c r="H7323" s="18">
        <v>45364.379733796297</v>
      </c>
      <c r="I7323" s="15">
        <v>173</v>
      </c>
    </row>
    <row r="7324" spans="2:9" x14ac:dyDescent="0.3">
      <c r="B7324" s="15">
        <v>1945204</v>
      </c>
      <c r="C7324" s="16">
        <v>45364</v>
      </c>
      <c r="D7324" s="15">
        <v>1068</v>
      </c>
      <c r="E7324" t="str">
        <f>VLOOKUP(D7324,Customers!$B$8:$C$1412,2,FALSE)</f>
        <v>Phillip Toy Mart</v>
      </c>
      <c r="F7324" s="15">
        <v>1</v>
      </c>
      <c r="G7324" s="15" t="str">
        <f>VLOOKUP(F7324,'Other Data'!$B$17:$C$24,2,FALSE)</f>
        <v>ProductA</v>
      </c>
      <c r="H7324" s="18">
        <v>45364.392974537041</v>
      </c>
      <c r="I7324" s="15">
        <v>147</v>
      </c>
    </row>
    <row r="7325" spans="2:9" x14ac:dyDescent="0.3">
      <c r="B7325" s="15">
        <v>1945205</v>
      </c>
      <c r="C7325" s="16">
        <v>45364</v>
      </c>
      <c r="D7325" s="15">
        <v>920</v>
      </c>
      <c r="E7325" t="str">
        <f>VLOOKUP(D7325,Customers!$B$8:$C$1412,2,FALSE)</f>
        <v>Mohawk Ltd</v>
      </c>
      <c r="F7325" s="15">
        <v>1</v>
      </c>
      <c r="G7325" s="15" t="str">
        <f>VLOOKUP(F7325,'Other Data'!$B$17:$C$24,2,FALSE)</f>
        <v>ProductA</v>
      </c>
      <c r="H7325" s="18">
        <v>45364.407557870371</v>
      </c>
      <c r="I7325" s="15">
        <v>157</v>
      </c>
    </row>
    <row r="7326" spans="2:9" x14ac:dyDescent="0.3">
      <c r="B7326" s="15">
        <v>1945206</v>
      </c>
      <c r="C7326" s="16">
        <v>45364</v>
      </c>
      <c r="D7326" s="15">
        <v>501</v>
      </c>
      <c r="E7326" t="str">
        <f>VLOOKUP(D7326,Customers!$B$8:$C$1412,2,FALSE)</f>
        <v>JIGSAW</v>
      </c>
      <c r="F7326" s="15">
        <v>6</v>
      </c>
      <c r="G7326" s="15" t="str">
        <f>VLOOKUP(F7326,'Other Data'!$B$17:$C$24,2,FALSE)</f>
        <v>ProductF</v>
      </c>
      <c r="H7326" s="18">
        <v>45364.419293981482</v>
      </c>
      <c r="I7326" s="15">
        <v>160</v>
      </c>
    </row>
    <row r="7327" spans="2:9" x14ac:dyDescent="0.3">
      <c r="B7327" s="15">
        <v>1945207</v>
      </c>
      <c r="C7327" s="16">
        <v>45364</v>
      </c>
      <c r="D7327" s="15">
        <v>1347</v>
      </c>
      <c r="E7327" t="str">
        <f>VLOOKUP(D7327,Customers!$B$8:$C$1412,2,FALSE)</f>
        <v>Nevada City Crystal &amp; Glass</v>
      </c>
      <c r="F7327" s="15">
        <v>2</v>
      </c>
      <c r="G7327" s="15" t="str">
        <f>VLOOKUP(F7327,'Other Data'!$B$17:$C$24,2,FALSE)</f>
        <v>ProductB</v>
      </c>
      <c r="H7327" s="18">
        <v>45364.42869212963</v>
      </c>
      <c r="I7327" s="15">
        <v>171</v>
      </c>
    </row>
    <row r="7328" spans="2:9" x14ac:dyDescent="0.3">
      <c r="B7328" s="15">
        <v>1945208</v>
      </c>
      <c r="C7328" s="16">
        <v>45364</v>
      </c>
      <c r="D7328" s="15">
        <v>167</v>
      </c>
      <c r="E7328" t="str">
        <f>VLOOKUP(D7328,Customers!$B$8:$C$1412,2,FALSE)</f>
        <v>Sullivan's Pharmacy</v>
      </c>
      <c r="F7328" s="15">
        <v>3</v>
      </c>
      <c r="G7328" s="15" t="str">
        <f>VLOOKUP(F7328,'Other Data'!$B$17:$C$24,2,FALSE)</f>
        <v>ProductC</v>
      </c>
      <c r="H7328" s="18">
        <v>45364.43891203704</v>
      </c>
      <c r="I7328" s="15">
        <v>140</v>
      </c>
    </row>
    <row r="7329" spans="2:9" x14ac:dyDescent="0.3">
      <c r="B7329" s="15">
        <v>1945209</v>
      </c>
      <c r="C7329" s="16">
        <v>45364</v>
      </c>
      <c r="D7329" s="15">
        <v>1308</v>
      </c>
      <c r="E7329" t="str">
        <f>VLOOKUP(D7329,Customers!$B$8:$C$1412,2,FALSE)</f>
        <v>Old West Charm/ Crafter Village</v>
      </c>
      <c r="F7329" s="15">
        <v>5</v>
      </c>
      <c r="G7329" s="15" t="str">
        <f>VLOOKUP(F7329,'Other Data'!$B$17:$C$24,2,FALSE)</f>
        <v>ProductE</v>
      </c>
      <c r="H7329" s="18">
        <v>45364.447280092594</v>
      </c>
      <c r="I7329" s="15">
        <v>169</v>
      </c>
    </row>
    <row r="7330" spans="2:9" x14ac:dyDescent="0.3">
      <c r="B7330" s="15">
        <v>1945210</v>
      </c>
      <c r="C7330" s="16">
        <v>45364</v>
      </c>
      <c r="D7330" s="15">
        <v>453</v>
      </c>
      <c r="E7330" t="str">
        <f>VLOOKUP(D7330,Customers!$B$8:$C$1412,2,FALSE)</f>
        <v>Windsor-Detroit Tunnel Duty Free Shop</v>
      </c>
      <c r="F7330" s="15">
        <v>2</v>
      </c>
      <c r="G7330" s="15" t="str">
        <f>VLOOKUP(F7330,'Other Data'!$B$17:$C$24,2,FALSE)</f>
        <v>ProductB</v>
      </c>
      <c r="H7330" s="18">
        <v>45364.457962962966</v>
      </c>
      <c r="I7330" s="15">
        <v>153</v>
      </c>
    </row>
    <row r="7331" spans="2:9" x14ac:dyDescent="0.3">
      <c r="B7331" s="15">
        <v>1945211</v>
      </c>
      <c r="C7331" s="16">
        <v>45364</v>
      </c>
      <c r="D7331" s="15">
        <v>272</v>
      </c>
      <c r="E7331" t="str">
        <f>VLOOKUP(D7331,Customers!$B$8:$C$1412,2,FALSE)</f>
        <v>Shopper Drug Mart #902</v>
      </c>
      <c r="F7331" s="15">
        <v>2</v>
      </c>
      <c r="G7331" s="15" t="str">
        <f>VLOOKUP(F7331,'Other Data'!$B$17:$C$24,2,FALSE)</f>
        <v>ProductB</v>
      </c>
      <c r="H7331" s="18">
        <v>45364.473958333336</v>
      </c>
      <c r="I7331" s="15">
        <v>167</v>
      </c>
    </row>
    <row r="7332" spans="2:9" x14ac:dyDescent="0.3">
      <c r="B7332" s="15">
        <v>1945212</v>
      </c>
      <c r="C7332" s="16">
        <v>45364</v>
      </c>
      <c r="D7332" s="15">
        <v>213</v>
      </c>
      <c r="E7332" t="str">
        <f>VLOOKUP(D7332,Customers!$B$8:$C$1412,2,FALSE)</f>
        <v>St. Catherines Museum</v>
      </c>
      <c r="F7332" s="15">
        <v>2</v>
      </c>
      <c r="G7332" s="15" t="str">
        <f>VLOOKUP(F7332,'Other Data'!$B$17:$C$24,2,FALSE)</f>
        <v>ProductB</v>
      </c>
      <c r="H7332" s="18">
        <v>45364.489351851851</v>
      </c>
      <c r="I7332" s="15">
        <v>176</v>
      </c>
    </row>
    <row r="7333" spans="2:9" x14ac:dyDescent="0.3">
      <c r="B7333" s="15">
        <v>1945213</v>
      </c>
      <c r="C7333" s="16">
        <v>45364</v>
      </c>
      <c r="D7333" s="15">
        <v>1039</v>
      </c>
      <c r="E7333" t="str">
        <f>VLOOKUP(D7333,Customers!$B$8:$C$1412,2,FALSE)</f>
        <v>Memorial Medical Center</v>
      </c>
      <c r="F7333" s="15">
        <v>2</v>
      </c>
      <c r="G7333" s="15" t="str">
        <f>VLOOKUP(F7333,'Other Data'!$B$17:$C$24,2,FALSE)</f>
        <v>ProductB</v>
      </c>
      <c r="H7333" s="18">
        <v>45364.503530092588</v>
      </c>
      <c r="I7333" s="15">
        <v>161</v>
      </c>
    </row>
    <row r="7334" spans="2:9" x14ac:dyDescent="0.3">
      <c r="B7334" s="15">
        <v>1945214</v>
      </c>
      <c r="C7334" s="16">
        <v>45364</v>
      </c>
      <c r="D7334" s="15">
        <v>943</v>
      </c>
      <c r="E7334" t="str">
        <f>VLOOKUP(D7334,Customers!$B$8:$C$1412,2,FALSE)</f>
        <v>DOODLE BUGS</v>
      </c>
      <c r="F7334" s="15">
        <v>4</v>
      </c>
      <c r="G7334" s="15" t="str">
        <f>VLOOKUP(F7334,'Other Data'!$B$17:$C$24,2,FALSE)</f>
        <v>ProductD</v>
      </c>
      <c r="H7334" s="18">
        <v>45364.513923611106</v>
      </c>
      <c r="I7334" s="15">
        <v>166</v>
      </c>
    </row>
    <row r="7335" spans="2:9" x14ac:dyDescent="0.3">
      <c r="B7335" s="15">
        <v>1945215</v>
      </c>
      <c r="C7335" s="16">
        <v>45364</v>
      </c>
      <c r="D7335" s="15">
        <v>596</v>
      </c>
      <c r="E7335" t="str">
        <f>VLOOKUP(D7335,Customers!$B$8:$C$1412,2,FALSE)</f>
        <v>Who's Who In The Zoo</v>
      </c>
      <c r="F7335" s="15">
        <v>1</v>
      </c>
      <c r="G7335" s="15" t="str">
        <f>VLOOKUP(F7335,'Other Data'!$B$17:$C$24,2,FALSE)</f>
        <v>ProductA</v>
      </c>
      <c r="H7335" s="18">
        <v>45364.52747685185</v>
      </c>
      <c r="I7335" s="15">
        <v>142</v>
      </c>
    </row>
    <row r="7336" spans="2:9" x14ac:dyDescent="0.3">
      <c r="B7336" s="15">
        <v>1945216</v>
      </c>
      <c r="C7336" s="16">
        <v>45364</v>
      </c>
      <c r="D7336" s="15">
        <v>994</v>
      </c>
      <c r="E7336" t="str">
        <f>VLOOKUP(D7336,Customers!$B$8:$C$1412,2,FALSE)</f>
        <v>In Design Fundraising</v>
      </c>
      <c r="F7336" s="15">
        <v>4</v>
      </c>
      <c r="G7336" s="15" t="str">
        <f>VLOOKUP(F7336,'Other Data'!$B$17:$C$24,2,FALSE)</f>
        <v>ProductD</v>
      </c>
      <c r="H7336" s="18">
        <v>45364.537476851852</v>
      </c>
      <c r="I7336" s="15">
        <v>143</v>
      </c>
    </row>
    <row r="7337" spans="2:9" x14ac:dyDescent="0.3">
      <c r="B7337" s="15">
        <v>1945217</v>
      </c>
      <c r="C7337" s="16">
        <v>45364</v>
      </c>
      <c r="D7337" s="15">
        <v>430</v>
      </c>
      <c r="E7337" t="str">
        <f>VLOOKUP(D7337,Customers!$B$8:$C$1412,2,FALSE)</f>
        <v>Wind &amp; Willow</v>
      </c>
      <c r="F7337" s="15">
        <v>3</v>
      </c>
      <c r="G7337" s="15" t="str">
        <f>VLOOKUP(F7337,'Other Data'!$B$17:$C$24,2,FALSE)</f>
        <v>ProductC</v>
      </c>
      <c r="H7337" s="18">
        <v>45364.54891203704</v>
      </c>
      <c r="I7337" s="15">
        <v>179</v>
      </c>
    </row>
    <row r="7338" spans="2:9" x14ac:dyDescent="0.3">
      <c r="B7338" s="15">
        <v>1945218</v>
      </c>
      <c r="C7338" s="16">
        <v>45364</v>
      </c>
      <c r="D7338" s="15">
        <v>769</v>
      </c>
      <c r="E7338" t="str">
        <f>VLOOKUP(D7338,Customers!$B$8:$C$1412,2,FALSE)</f>
        <v>Warpide Gallery</v>
      </c>
      <c r="F7338" s="15">
        <v>4</v>
      </c>
      <c r="G7338" s="15" t="str">
        <f>VLOOKUP(F7338,'Other Data'!$B$17:$C$24,2,FALSE)</f>
        <v>ProductD</v>
      </c>
      <c r="H7338" s="18">
        <v>45364.565150462964</v>
      </c>
      <c r="I7338" s="15">
        <v>155</v>
      </c>
    </row>
    <row r="7339" spans="2:9" x14ac:dyDescent="0.3">
      <c r="B7339" s="15">
        <v>1945219</v>
      </c>
      <c r="C7339" s="16">
        <v>45364</v>
      </c>
      <c r="D7339" s="15">
        <v>828</v>
      </c>
      <c r="E7339" t="str">
        <f>VLOOKUP(D7339,Customers!$B$8:$C$1412,2,FALSE)</f>
        <v>Patchpoint Ltd.</v>
      </c>
      <c r="F7339" s="15">
        <v>2</v>
      </c>
      <c r="G7339" s="15" t="str">
        <f>VLOOKUP(F7339,'Other Data'!$B$17:$C$24,2,FALSE)</f>
        <v>ProductB</v>
      </c>
      <c r="H7339" s="18">
        <v>45364.573460648149</v>
      </c>
      <c r="I7339" s="15">
        <v>158</v>
      </c>
    </row>
    <row r="7340" spans="2:9" x14ac:dyDescent="0.3">
      <c r="B7340" s="15">
        <v>1945220</v>
      </c>
      <c r="C7340" s="16">
        <v>45364</v>
      </c>
      <c r="D7340" s="15">
        <v>852</v>
      </c>
      <c r="E7340" t="str">
        <f>VLOOKUP(D7340,Customers!$B$8:$C$1412,2,FALSE)</f>
        <v>Hallmark - Donna's</v>
      </c>
      <c r="F7340" s="15">
        <v>3</v>
      </c>
      <c r="G7340" s="15" t="str">
        <f>VLOOKUP(F7340,'Other Data'!$B$17:$C$24,2,FALSE)</f>
        <v>ProductC</v>
      </c>
      <c r="H7340" s="18">
        <v>45364.582175925927</v>
      </c>
      <c r="I7340" s="15">
        <v>163</v>
      </c>
    </row>
    <row r="7341" spans="2:9" x14ac:dyDescent="0.3">
      <c r="B7341" s="15">
        <v>1945221</v>
      </c>
      <c r="C7341" s="16">
        <v>45364</v>
      </c>
      <c r="D7341" s="15">
        <v>296</v>
      </c>
      <c r="E7341" t="str">
        <f>VLOOKUP(D7341,Customers!$B$8:$C$1412,2,FALSE)</f>
        <v>Zellers Store #487</v>
      </c>
      <c r="F7341" s="15">
        <v>4</v>
      </c>
      <c r="G7341" s="15" t="str">
        <f>VLOOKUP(F7341,'Other Data'!$B$17:$C$24,2,FALSE)</f>
        <v>ProductD</v>
      </c>
      <c r="H7341" s="18">
        <v>45364.595439814817</v>
      </c>
      <c r="I7341" s="15">
        <v>156</v>
      </c>
    </row>
    <row r="7342" spans="2:9" x14ac:dyDescent="0.3">
      <c r="B7342" s="15">
        <v>1945222</v>
      </c>
      <c r="C7342" s="16">
        <v>45364</v>
      </c>
      <c r="D7342" s="15">
        <v>673</v>
      </c>
      <c r="E7342" t="str">
        <f>VLOOKUP(D7342,Customers!$B$8:$C$1412,2,FALSE)</f>
        <v>Pharmasave - 250</v>
      </c>
      <c r="F7342" s="15">
        <v>4</v>
      </c>
      <c r="G7342" s="15" t="str">
        <f>VLOOKUP(F7342,'Other Data'!$B$17:$C$24,2,FALSE)</f>
        <v>ProductD</v>
      </c>
      <c r="H7342" s="18">
        <v>45364.610821759263</v>
      </c>
      <c r="I7342" s="15">
        <v>177</v>
      </c>
    </row>
    <row r="7343" spans="2:9" x14ac:dyDescent="0.3">
      <c r="B7343" s="15">
        <v>1945223</v>
      </c>
      <c r="C7343" s="16">
        <v>45364</v>
      </c>
      <c r="D7343" s="15">
        <v>513</v>
      </c>
      <c r="E7343" t="str">
        <f>VLOOKUP(D7343,Customers!$B$8:$C$1412,2,FALSE)</f>
        <v>Grace Hospital</v>
      </c>
      <c r="F7343" s="15">
        <v>1</v>
      </c>
      <c r="G7343" s="15" t="str">
        <f>VLOOKUP(F7343,'Other Data'!$B$17:$C$24,2,FALSE)</f>
        <v>ProductA</v>
      </c>
      <c r="H7343" s="18">
        <v>45364.621307870373</v>
      </c>
      <c r="I7343" s="15">
        <v>145</v>
      </c>
    </row>
    <row r="7344" spans="2:9" x14ac:dyDescent="0.3">
      <c r="B7344" s="15">
        <v>1945224</v>
      </c>
      <c r="C7344" s="16">
        <v>45364</v>
      </c>
      <c r="D7344" s="15">
        <v>35</v>
      </c>
      <c r="E7344" t="str">
        <f>VLOOKUP(D7344,Customers!$B$8:$C$1412,2,FALSE)</f>
        <v>O'brien Pharmacy</v>
      </c>
      <c r="F7344" s="15">
        <v>1</v>
      </c>
      <c r="G7344" s="15" t="str">
        <f>VLOOKUP(F7344,'Other Data'!$B$17:$C$24,2,FALSE)</f>
        <v>ProductA</v>
      </c>
      <c r="H7344" s="18">
        <v>45364.634189814817</v>
      </c>
      <c r="I7344" s="15">
        <v>166</v>
      </c>
    </row>
    <row r="7345" spans="2:9" x14ac:dyDescent="0.3">
      <c r="B7345" s="15">
        <v>1945225</v>
      </c>
      <c r="C7345" s="16">
        <v>45364</v>
      </c>
      <c r="D7345" s="15">
        <v>659</v>
      </c>
      <c r="E7345" t="str">
        <f>VLOOKUP(D7345,Customers!$B$8:$C$1412,2,FALSE)</f>
        <v>Your Dollar Store With More #163</v>
      </c>
      <c r="F7345" s="15">
        <v>3</v>
      </c>
      <c r="G7345" s="15" t="str">
        <f>VLOOKUP(F7345,'Other Data'!$B$17:$C$24,2,FALSE)</f>
        <v>ProductC</v>
      </c>
      <c r="H7345" s="18">
        <v>45364.646203703705</v>
      </c>
      <c r="I7345" s="15">
        <v>144</v>
      </c>
    </row>
    <row r="7346" spans="2:9" x14ac:dyDescent="0.3">
      <c r="B7346" s="15">
        <v>1945226</v>
      </c>
      <c r="C7346" s="16">
        <v>45364</v>
      </c>
      <c r="D7346" s="15">
        <v>559</v>
      </c>
      <c r="E7346" t="str">
        <f>VLOOKUP(D7346,Customers!$B$8:$C$1412,2,FALSE)</f>
        <v>Your Dollar Store With More</v>
      </c>
      <c r="F7346" s="15">
        <v>1</v>
      </c>
      <c r="G7346" s="15" t="str">
        <f>VLOOKUP(F7346,'Other Data'!$B$17:$C$24,2,FALSE)</f>
        <v>ProductA</v>
      </c>
      <c r="H7346" s="18">
        <v>45364.658877314818</v>
      </c>
      <c r="I7346" s="15">
        <v>150</v>
      </c>
    </row>
    <row r="7347" spans="2:9" x14ac:dyDescent="0.3">
      <c r="B7347" s="15">
        <v>1945227</v>
      </c>
      <c r="C7347" s="16">
        <v>45364</v>
      </c>
      <c r="D7347" s="15">
        <v>527</v>
      </c>
      <c r="E7347" t="str">
        <f>VLOOKUP(D7347,Customers!$B$8:$C$1412,2,FALSE)</f>
        <v>Blooms Photography</v>
      </c>
      <c r="F7347" s="15">
        <v>6</v>
      </c>
      <c r="G7347" s="15" t="str">
        <f>VLOOKUP(F7347,'Other Data'!$B$17:$C$24,2,FALSE)</f>
        <v>ProductF</v>
      </c>
      <c r="H7347" s="18">
        <v>45364.668171296296</v>
      </c>
      <c r="I7347" s="15">
        <v>172</v>
      </c>
    </row>
    <row r="7348" spans="2:9" x14ac:dyDescent="0.3">
      <c r="B7348" s="15">
        <v>1945228</v>
      </c>
      <c r="C7348" s="16">
        <v>45364</v>
      </c>
      <c r="D7348" s="15">
        <v>216</v>
      </c>
      <c r="E7348" t="str">
        <f>VLOOKUP(D7348,Customers!$B$8:$C$1412,2,FALSE)</f>
        <v>The Red Door</v>
      </c>
      <c r="F7348" s="15">
        <v>2</v>
      </c>
      <c r="G7348" s="15" t="str">
        <f>VLOOKUP(F7348,'Other Data'!$B$17:$C$24,2,FALSE)</f>
        <v>ProductB</v>
      </c>
      <c r="H7348" s="18">
        <v>45364.683946759258</v>
      </c>
      <c r="I7348" s="15">
        <v>161</v>
      </c>
    </row>
    <row r="7349" spans="2:9" x14ac:dyDescent="0.3">
      <c r="B7349" s="15">
        <v>1945229</v>
      </c>
      <c r="C7349" s="16">
        <v>45364</v>
      </c>
      <c r="D7349" s="15">
        <v>1205</v>
      </c>
      <c r="E7349" t="str">
        <f>VLOOKUP(D7349,Customers!$B$8:$C$1412,2,FALSE)</f>
        <v>Lawrence Memorial Hospital</v>
      </c>
      <c r="F7349" s="15">
        <v>3</v>
      </c>
      <c r="G7349" s="15" t="str">
        <f>VLOOKUP(F7349,'Other Data'!$B$17:$C$24,2,FALSE)</f>
        <v>ProductC</v>
      </c>
      <c r="H7349" s="18">
        <v>45364.695347222223</v>
      </c>
      <c r="I7349" s="15">
        <v>146</v>
      </c>
    </row>
    <row r="7350" spans="2:9" x14ac:dyDescent="0.3">
      <c r="B7350" s="15">
        <v>1945230</v>
      </c>
      <c r="C7350" s="16">
        <v>45364</v>
      </c>
      <c r="D7350" s="15">
        <v>1262</v>
      </c>
      <c r="E7350" t="str">
        <f>VLOOKUP(D7350,Customers!$B$8:$C$1412,2,FALSE)</f>
        <v>Twigs</v>
      </c>
      <c r="F7350" s="15">
        <v>1</v>
      </c>
      <c r="G7350" s="15" t="str">
        <f>VLOOKUP(F7350,'Other Data'!$B$17:$C$24,2,FALSE)</f>
        <v>ProductA</v>
      </c>
      <c r="H7350" s="18">
        <v>45364.705671296295</v>
      </c>
      <c r="I7350" s="15">
        <v>153</v>
      </c>
    </row>
    <row r="7351" spans="2:9" x14ac:dyDescent="0.3">
      <c r="B7351" s="15">
        <v>1945231</v>
      </c>
      <c r="C7351" s="16">
        <v>45364</v>
      </c>
      <c r="D7351" s="15">
        <v>894</v>
      </c>
      <c r="E7351" t="str">
        <f>VLOOKUP(D7351,Customers!$B$8:$C$1412,2,FALSE)</f>
        <v>Midland Camera</v>
      </c>
      <c r="F7351" s="15">
        <v>2</v>
      </c>
      <c r="G7351" s="15" t="str">
        <f>VLOOKUP(F7351,'Other Data'!$B$17:$C$24,2,FALSE)</f>
        <v>ProductB</v>
      </c>
      <c r="H7351" s="18">
        <v>45364.719548611109</v>
      </c>
      <c r="I7351" s="15">
        <v>168</v>
      </c>
    </row>
    <row r="7352" spans="2:9" x14ac:dyDescent="0.3">
      <c r="B7352" s="15">
        <v>1945232</v>
      </c>
      <c r="C7352" s="16">
        <v>45364</v>
      </c>
      <c r="D7352" s="15">
        <v>80</v>
      </c>
      <c r="E7352" t="str">
        <f>VLOOKUP(D7352,Customers!$B$8:$C$1412,2,FALSE)</f>
        <v>The Whale Store</v>
      </c>
      <c r="F7352" s="15">
        <v>3</v>
      </c>
      <c r="G7352" s="15" t="str">
        <f>VLOOKUP(F7352,'Other Data'!$B$17:$C$24,2,FALSE)</f>
        <v>ProductC</v>
      </c>
      <c r="H7352" s="18">
        <v>45364.733946759254</v>
      </c>
      <c r="I7352" s="15">
        <v>160</v>
      </c>
    </row>
    <row r="7353" spans="2:9" x14ac:dyDescent="0.3">
      <c r="B7353" s="15">
        <v>1945233</v>
      </c>
      <c r="C7353" s="16">
        <v>45364</v>
      </c>
      <c r="D7353" s="15">
        <v>695</v>
      </c>
      <c r="E7353" t="str">
        <f>VLOOKUP(D7353,Customers!$B$8:$C$1412,2,FALSE)</f>
        <v>Buck or Two #109</v>
      </c>
      <c r="F7353" s="15">
        <v>6</v>
      </c>
      <c r="G7353" s="15" t="str">
        <f>VLOOKUP(F7353,'Other Data'!$B$17:$C$24,2,FALSE)</f>
        <v>ProductF</v>
      </c>
      <c r="H7353" s="18">
        <v>45364.747662037029</v>
      </c>
      <c r="I7353" s="15">
        <v>170</v>
      </c>
    </row>
    <row r="7354" spans="2:9" x14ac:dyDescent="0.3">
      <c r="B7354" s="15">
        <v>1945234</v>
      </c>
      <c r="C7354" s="16">
        <v>45364</v>
      </c>
      <c r="D7354" s="15">
        <v>1054</v>
      </c>
      <c r="E7354" t="str">
        <f>VLOOKUP(D7354,Customers!$B$8:$C$1412,2,FALSE)</f>
        <v>Beall's Outlet Store #115</v>
      </c>
      <c r="F7354" s="15">
        <v>4</v>
      </c>
      <c r="G7354" s="15" t="str">
        <f>VLOOKUP(F7354,'Other Data'!$B$17:$C$24,2,FALSE)</f>
        <v>ProductD</v>
      </c>
      <c r="H7354" s="18">
        <v>45364.762719907398</v>
      </c>
      <c r="I7354" s="15">
        <v>170</v>
      </c>
    </row>
    <row r="7355" spans="2:9" x14ac:dyDescent="0.3">
      <c r="B7355" s="15">
        <v>1945235</v>
      </c>
      <c r="C7355" s="16">
        <v>45364</v>
      </c>
      <c r="D7355" s="15">
        <v>366</v>
      </c>
      <c r="E7355" t="str">
        <f>VLOOKUP(D7355,Customers!$B$8:$C$1412,2,FALSE)</f>
        <v>Pharma Plus 0869</v>
      </c>
      <c r="F7355" s="15">
        <v>4</v>
      </c>
      <c r="G7355" s="15" t="str">
        <f>VLOOKUP(F7355,'Other Data'!$B$17:$C$24,2,FALSE)</f>
        <v>ProductD</v>
      </c>
      <c r="H7355" s="18">
        <v>45364.776574074065</v>
      </c>
      <c r="I7355" s="15">
        <v>142</v>
      </c>
    </row>
    <row r="7356" spans="2:9" x14ac:dyDescent="0.3">
      <c r="B7356" s="15">
        <v>1945236</v>
      </c>
      <c r="C7356" s="16">
        <v>45364</v>
      </c>
      <c r="D7356" s="15">
        <v>1186</v>
      </c>
      <c r="E7356" t="str">
        <f>VLOOKUP(D7356,Customers!$B$8:$C$1412,2,FALSE)</f>
        <v>Ginny's Hallmark</v>
      </c>
      <c r="F7356" s="15">
        <v>6</v>
      </c>
      <c r="G7356" s="15" t="str">
        <f>VLOOKUP(F7356,'Other Data'!$B$17:$C$24,2,FALSE)</f>
        <v>ProductF</v>
      </c>
      <c r="H7356" s="18">
        <v>45364.791400462957</v>
      </c>
      <c r="I7356" s="15">
        <v>146</v>
      </c>
    </row>
    <row r="7357" spans="2:9" x14ac:dyDescent="0.3">
      <c r="B7357" s="15">
        <v>1945237</v>
      </c>
      <c r="C7357" s="16">
        <v>45364</v>
      </c>
      <c r="D7357" s="15">
        <v>941</v>
      </c>
      <c r="E7357" t="str">
        <f>VLOOKUP(D7357,Customers!$B$8:$C$1412,2,FALSE)</f>
        <v>Profetta Jewelers</v>
      </c>
      <c r="F7357" s="15">
        <v>2</v>
      </c>
      <c r="G7357" s="15" t="str">
        <f>VLOOKUP(F7357,'Other Data'!$B$17:$C$24,2,FALSE)</f>
        <v>ProductB</v>
      </c>
      <c r="H7357" s="18">
        <v>45364.806597222218</v>
      </c>
      <c r="I7357" s="15">
        <v>166</v>
      </c>
    </row>
    <row r="7358" spans="2:9" x14ac:dyDescent="0.3">
      <c r="B7358" s="15">
        <v>1945238</v>
      </c>
      <c r="C7358" s="16">
        <v>45364</v>
      </c>
      <c r="D7358" s="15">
        <v>952</v>
      </c>
      <c r="E7358" t="str">
        <f>VLOOKUP(D7358,Customers!$B$8:$C$1412,2,FALSE)</f>
        <v>Trinkets and Treasures</v>
      </c>
      <c r="F7358" s="15">
        <v>3</v>
      </c>
      <c r="G7358" s="15" t="str">
        <f>VLOOKUP(F7358,'Other Data'!$B$17:$C$24,2,FALSE)</f>
        <v>ProductC</v>
      </c>
      <c r="H7358" s="18">
        <v>45364.81476851851</v>
      </c>
      <c r="I7358" s="15">
        <v>166</v>
      </c>
    </row>
    <row r="7359" spans="2:9" x14ac:dyDescent="0.3">
      <c r="B7359" s="15">
        <v>1945239</v>
      </c>
      <c r="C7359" s="16">
        <v>45364</v>
      </c>
      <c r="D7359" s="15">
        <v>585</v>
      </c>
      <c r="E7359" t="str">
        <f>VLOOKUP(D7359,Customers!$B$8:$C$1412,2,FALSE)</f>
        <v>Charms And Things</v>
      </c>
      <c r="F7359" s="15">
        <v>3</v>
      </c>
      <c r="G7359" s="15" t="str">
        <f>VLOOKUP(F7359,'Other Data'!$B$17:$C$24,2,FALSE)</f>
        <v>ProductC</v>
      </c>
      <c r="H7359" s="18">
        <v>45364.826087962952</v>
      </c>
      <c r="I7359" s="15">
        <v>157</v>
      </c>
    </row>
    <row r="7360" spans="2:9" x14ac:dyDescent="0.3">
      <c r="B7360" s="15">
        <v>1945240</v>
      </c>
      <c r="C7360" s="16">
        <v>45364</v>
      </c>
      <c r="D7360" s="15">
        <v>54</v>
      </c>
      <c r="E7360" t="str">
        <f>VLOOKUP(D7360,Customers!$B$8:$C$1412,2,FALSE)</f>
        <v>Summer Court Gift Shop</v>
      </c>
      <c r="F7360" s="15">
        <v>4</v>
      </c>
      <c r="G7360" s="15" t="str">
        <f>VLOOKUP(F7360,'Other Data'!$B$17:$C$24,2,FALSE)</f>
        <v>ProductD</v>
      </c>
      <c r="H7360" s="18">
        <v>45364.842233796284</v>
      </c>
      <c r="I7360" s="15">
        <v>174</v>
      </c>
    </row>
    <row r="7361" spans="2:9" x14ac:dyDescent="0.3">
      <c r="B7361" s="15">
        <v>1945241</v>
      </c>
      <c r="C7361" s="16">
        <v>45364</v>
      </c>
      <c r="D7361" s="15">
        <v>1286</v>
      </c>
      <c r="E7361" t="str">
        <f>VLOOKUP(D7361,Customers!$B$8:$C$1412,2,FALSE)</f>
        <v>Scolaris # 18</v>
      </c>
      <c r="F7361" s="15">
        <v>1</v>
      </c>
      <c r="G7361" s="15" t="str">
        <f>VLOOKUP(F7361,'Other Data'!$B$17:$C$24,2,FALSE)</f>
        <v>ProductA</v>
      </c>
      <c r="H7361" s="18">
        <v>45364.855729166651</v>
      </c>
      <c r="I7361" s="15">
        <v>170</v>
      </c>
    </row>
    <row r="7362" spans="2:9" x14ac:dyDescent="0.3">
      <c r="B7362" s="15">
        <v>1945242</v>
      </c>
      <c r="C7362" s="16">
        <v>45364</v>
      </c>
      <c r="D7362" s="15">
        <v>509</v>
      </c>
      <c r="E7362" t="str">
        <f>VLOOKUP(D7362,Customers!$B$8:$C$1412,2,FALSE)</f>
        <v>PharmaPlus - 4895</v>
      </c>
      <c r="F7362" s="15">
        <v>4</v>
      </c>
      <c r="G7362" s="15" t="str">
        <f>VLOOKUP(F7362,'Other Data'!$B$17:$C$24,2,FALSE)</f>
        <v>ProductD</v>
      </c>
      <c r="H7362" s="18">
        <v>45364.86432870369</v>
      </c>
      <c r="I7362" s="15">
        <v>171</v>
      </c>
    </row>
    <row r="7363" spans="2:9" x14ac:dyDescent="0.3">
      <c r="B7363" s="15">
        <v>1945243</v>
      </c>
      <c r="C7363" s="16">
        <v>45364</v>
      </c>
      <c r="D7363" s="15">
        <v>741</v>
      </c>
      <c r="E7363" t="str">
        <f>VLOOKUP(D7363,Customers!$B$8:$C$1412,2,FALSE)</f>
        <v>Splash Body Care</v>
      </c>
      <c r="F7363" s="15">
        <v>1</v>
      </c>
      <c r="G7363" s="15" t="str">
        <f>VLOOKUP(F7363,'Other Data'!$B$17:$C$24,2,FALSE)</f>
        <v>ProductA</v>
      </c>
      <c r="H7363" s="18">
        <v>45364.874293981469</v>
      </c>
      <c r="I7363" s="15">
        <v>170</v>
      </c>
    </row>
    <row r="7364" spans="2:9" x14ac:dyDescent="0.3">
      <c r="B7364" s="15">
        <v>1945244</v>
      </c>
      <c r="C7364" s="16">
        <v>45364</v>
      </c>
      <c r="D7364" s="15">
        <v>335</v>
      </c>
      <c r="E7364" t="str">
        <f>VLOOKUP(D7364,Customers!$B$8:$C$1412,2,FALSE)</f>
        <v>THE NORTH WEST CO.</v>
      </c>
      <c r="F7364" s="15">
        <v>1</v>
      </c>
      <c r="G7364" s="15" t="str">
        <f>VLOOKUP(F7364,'Other Data'!$B$17:$C$24,2,FALSE)</f>
        <v>ProductA</v>
      </c>
      <c r="H7364" s="18">
        <v>45364.886886574059</v>
      </c>
      <c r="I7364" s="15">
        <v>161</v>
      </c>
    </row>
    <row r="7365" spans="2:9" x14ac:dyDescent="0.3">
      <c r="B7365" s="15">
        <v>1945245</v>
      </c>
      <c r="C7365" s="16">
        <v>45364</v>
      </c>
      <c r="D7365" s="15">
        <v>477</v>
      </c>
      <c r="E7365" t="str">
        <f>VLOOKUP(D7365,Customers!$B$8:$C$1412,2,FALSE)</f>
        <v>Dollar Klub</v>
      </c>
      <c r="F7365" s="15">
        <v>3</v>
      </c>
      <c r="G7365" s="15" t="str">
        <f>VLOOKUP(F7365,'Other Data'!$B$17:$C$24,2,FALSE)</f>
        <v>ProductC</v>
      </c>
      <c r="H7365" s="18">
        <v>45364.896249999983</v>
      </c>
      <c r="I7365" s="15">
        <v>146</v>
      </c>
    </row>
    <row r="7366" spans="2:9" x14ac:dyDescent="0.3">
      <c r="B7366" s="15">
        <v>1945246</v>
      </c>
      <c r="C7366" s="16">
        <v>45364</v>
      </c>
      <c r="D7366" s="15">
        <v>1006</v>
      </c>
      <c r="E7366" t="str">
        <f>VLOOKUP(D7366,Customers!$B$8:$C$1412,2,FALSE)</f>
        <v>Big Als Soda Fountain &amp; Grill</v>
      </c>
      <c r="F7366" s="15">
        <v>3</v>
      </c>
      <c r="G7366" s="15" t="str">
        <f>VLOOKUP(F7366,'Other Data'!$B$17:$C$24,2,FALSE)</f>
        <v>ProductC</v>
      </c>
      <c r="H7366" s="18">
        <v>45364.907974537018</v>
      </c>
      <c r="I7366" s="15">
        <v>178</v>
      </c>
    </row>
    <row r="7367" spans="2:9" x14ac:dyDescent="0.3">
      <c r="B7367" s="15">
        <v>1945247</v>
      </c>
      <c r="C7367" s="16">
        <v>45365</v>
      </c>
      <c r="D7367" s="15">
        <v>1386</v>
      </c>
      <c r="E7367" t="str">
        <f>VLOOKUP(D7367,Customers!$B$8:$C$1412,2,FALSE)</f>
        <v>Tory's</v>
      </c>
      <c r="F7367" s="15">
        <v>1</v>
      </c>
      <c r="G7367" s="15" t="str">
        <f>VLOOKUP(F7367,'Other Data'!$B$17:$C$24,2,FALSE)</f>
        <v>ProductA</v>
      </c>
      <c r="H7367" s="18">
        <v>45365.333333333336</v>
      </c>
      <c r="I7367" s="15">
        <v>170</v>
      </c>
    </row>
    <row r="7368" spans="2:9" x14ac:dyDescent="0.3">
      <c r="B7368" s="15">
        <v>1945248</v>
      </c>
      <c r="C7368" s="16">
        <v>45365</v>
      </c>
      <c r="D7368" s="15">
        <v>499</v>
      </c>
      <c r="E7368" t="str">
        <f>VLOOKUP(D7368,Customers!$B$8:$C$1412,2,FALSE)</f>
        <v>Minneposa Dollar Store</v>
      </c>
      <c r="F7368" s="15">
        <v>1</v>
      </c>
      <c r="G7368" s="15" t="str">
        <f>VLOOKUP(F7368,'Other Data'!$B$17:$C$24,2,FALSE)</f>
        <v>ProductA</v>
      </c>
      <c r="H7368" s="18">
        <v>45365.348819444444</v>
      </c>
      <c r="I7368" s="15">
        <v>162</v>
      </c>
    </row>
    <row r="7369" spans="2:9" x14ac:dyDescent="0.3">
      <c r="B7369" s="15">
        <v>1945249</v>
      </c>
      <c r="C7369" s="16">
        <v>45365</v>
      </c>
      <c r="D7369" s="15">
        <v>665</v>
      </c>
      <c r="E7369" t="str">
        <f>VLOOKUP(D7369,Customers!$B$8:$C$1412,2,FALSE)</f>
        <v>Casual Pender</v>
      </c>
      <c r="F7369" s="15">
        <v>1</v>
      </c>
      <c r="G7369" s="15" t="str">
        <f>VLOOKUP(F7369,'Other Data'!$B$17:$C$24,2,FALSE)</f>
        <v>ProductA</v>
      </c>
      <c r="H7369" s="18">
        <v>45365.358564814815</v>
      </c>
      <c r="I7369" s="15">
        <v>148</v>
      </c>
    </row>
    <row r="7370" spans="2:9" x14ac:dyDescent="0.3">
      <c r="B7370" s="15">
        <v>1945250</v>
      </c>
      <c r="C7370" s="16">
        <v>45365</v>
      </c>
      <c r="D7370" s="15">
        <v>564</v>
      </c>
      <c r="E7370" t="str">
        <f>VLOOKUP(D7370,Customers!$B$8:$C$1412,2,FALSE)</f>
        <v>Rudy's Regina Beach</v>
      </c>
      <c r="F7370" s="15">
        <v>3</v>
      </c>
      <c r="G7370" s="15" t="str">
        <f>VLOOKUP(F7370,'Other Data'!$B$17:$C$24,2,FALSE)</f>
        <v>ProductC</v>
      </c>
      <c r="H7370" s="18">
        <v>45365.366724537038</v>
      </c>
      <c r="I7370" s="15">
        <v>166</v>
      </c>
    </row>
    <row r="7371" spans="2:9" x14ac:dyDescent="0.3">
      <c r="B7371" s="15">
        <v>1945251</v>
      </c>
      <c r="C7371" s="16">
        <v>45365</v>
      </c>
      <c r="D7371" s="15">
        <v>557</v>
      </c>
      <c r="E7371" t="str">
        <f>VLOOKUP(D7371,Customers!$B$8:$C$1412,2,FALSE)</f>
        <v>Hats &amp; That</v>
      </c>
      <c r="F7371" s="15">
        <v>1</v>
      </c>
      <c r="G7371" s="15" t="str">
        <f>VLOOKUP(F7371,'Other Data'!$B$17:$C$24,2,FALSE)</f>
        <v>ProductA</v>
      </c>
      <c r="H7371" s="18">
        <v>45365.380543981482</v>
      </c>
      <c r="I7371" s="15">
        <v>152</v>
      </c>
    </row>
    <row r="7372" spans="2:9" x14ac:dyDescent="0.3">
      <c r="B7372" s="15">
        <v>1945252</v>
      </c>
      <c r="C7372" s="16">
        <v>45365</v>
      </c>
      <c r="D7372" s="15">
        <v>413</v>
      </c>
      <c r="E7372" t="str">
        <f>VLOOKUP(D7372,Customers!$B$8:$C$1412,2,FALSE)</f>
        <v>Guys &amp; Doll Hair Design</v>
      </c>
      <c r="F7372" s="15">
        <v>3</v>
      </c>
      <c r="G7372" s="15" t="str">
        <f>VLOOKUP(F7372,'Other Data'!$B$17:$C$24,2,FALSE)</f>
        <v>ProductC</v>
      </c>
      <c r="H7372" s="18">
        <v>45365.396643518521</v>
      </c>
      <c r="I7372" s="15">
        <v>145</v>
      </c>
    </row>
    <row r="7373" spans="2:9" x14ac:dyDescent="0.3">
      <c r="B7373" s="15">
        <v>1945253</v>
      </c>
      <c r="C7373" s="16">
        <v>45365</v>
      </c>
      <c r="D7373" s="15">
        <v>669</v>
      </c>
      <c r="E7373" t="str">
        <f>VLOOKUP(D7373,Customers!$B$8:$C$1412,2,FALSE)</f>
        <v>Pharmasave - 221</v>
      </c>
      <c r="F7373" s="15">
        <v>6</v>
      </c>
      <c r="G7373" s="15" t="str">
        <f>VLOOKUP(F7373,'Other Data'!$B$17:$C$24,2,FALSE)</f>
        <v>ProductF</v>
      </c>
      <c r="H7373" s="18">
        <v>45365.411342592597</v>
      </c>
      <c r="I7373" s="15">
        <v>152</v>
      </c>
    </row>
    <row r="7374" spans="2:9" x14ac:dyDescent="0.3">
      <c r="B7374" s="15">
        <v>1945254</v>
      </c>
      <c r="C7374" s="16">
        <v>45365</v>
      </c>
      <c r="D7374" s="15">
        <v>912</v>
      </c>
      <c r="E7374" t="str">
        <f>VLOOKUP(D7374,Customers!$B$8:$C$1412,2,FALSE)</f>
        <v>Southampton Volunta. ambulance</v>
      </c>
      <c r="F7374" s="15">
        <v>4</v>
      </c>
      <c r="G7374" s="15" t="str">
        <f>VLOOKUP(F7374,'Other Data'!$B$17:$C$24,2,FALSE)</f>
        <v>ProductD</v>
      </c>
      <c r="H7374" s="18">
        <v>45365.426284722227</v>
      </c>
      <c r="I7374" s="15">
        <v>160</v>
      </c>
    </row>
    <row r="7375" spans="2:9" x14ac:dyDescent="0.3">
      <c r="B7375" s="15">
        <v>1945255</v>
      </c>
      <c r="C7375" s="16">
        <v>45365</v>
      </c>
      <c r="D7375" s="15">
        <v>66</v>
      </c>
      <c r="E7375" t="str">
        <f>VLOOKUP(D7375,Customers!$B$8:$C$1412,2,FALSE)</f>
        <v>Freeman's PharmaChoice</v>
      </c>
      <c r="F7375" s="15">
        <v>2</v>
      </c>
      <c r="G7375" s="15" t="str">
        <f>VLOOKUP(F7375,'Other Data'!$B$17:$C$24,2,FALSE)</f>
        <v>ProductB</v>
      </c>
      <c r="H7375" s="18">
        <v>45365.436574074076</v>
      </c>
      <c r="I7375" s="15">
        <v>163</v>
      </c>
    </row>
    <row r="7376" spans="2:9" x14ac:dyDescent="0.3">
      <c r="B7376" s="15">
        <v>1945256</v>
      </c>
      <c r="C7376" s="16">
        <v>45365</v>
      </c>
      <c r="D7376" s="15">
        <v>627</v>
      </c>
      <c r="E7376" t="str">
        <f>VLOOKUP(D7376,Customers!$B$8:$C$1412,2,FALSE)</f>
        <v>Stollery Children's Hospital Foundation</v>
      </c>
      <c r="F7376" s="15">
        <v>1</v>
      </c>
      <c r="G7376" s="15" t="str">
        <f>VLOOKUP(F7376,'Other Data'!$B$17:$C$24,2,FALSE)</f>
        <v>ProductA</v>
      </c>
      <c r="H7376" s="18">
        <v>45365.450254629628</v>
      </c>
      <c r="I7376" s="15">
        <v>165</v>
      </c>
    </row>
    <row r="7377" spans="2:9" x14ac:dyDescent="0.3">
      <c r="B7377" s="15">
        <v>1945257</v>
      </c>
      <c r="C7377" s="16">
        <v>45365</v>
      </c>
      <c r="D7377" s="15">
        <v>923</v>
      </c>
      <c r="E7377" t="str">
        <f>VLOOKUP(D7377,Customers!$B$8:$C$1412,2,FALSE)</f>
        <v>Muskrat Hill Limited</v>
      </c>
      <c r="F7377" s="15">
        <v>1</v>
      </c>
      <c r="G7377" s="15" t="str">
        <f>VLOOKUP(F7377,'Other Data'!$B$17:$C$24,2,FALSE)</f>
        <v>ProductA</v>
      </c>
      <c r="H7377" s="18">
        <v>45365.463437499995</v>
      </c>
      <c r="I7377" s="15">
        <v>143</v>
      </c>
    </row>
    <row r="7378" spans="2:9" x14ac:dyDescent="0.3">
      <c r="B7378" s="15">
        <v>1945258</v>
      </c>
      <c r="C7378" s="16">
        <v>45365</v>
      </c>
      <c r="D7378" s="15">
        <v>993</v>
      </c>
      <c r="E7378" t="str">
        <f>VLOOKUP(D7378,Customers!$B$8:$C$1412,2,FALSE)</f>
        <v>Indesign Fundraising #209</v>
      </c>
      <c r="F7378" s="15">
        <v>6</v>
      </c>
      <c r="G7378" s="15" t="str">
        <f>VLOOKUP(F7378,'Other Data'!$B$17:$C$24,2,FALSE)</f>
        <v>ProductF</v>
      </c>
      <c r="H7378" s="18">
        <v>45365.474710648145</v>
      </c>
      <c r="I7378" s="15">
        <v>178</v>
      </c>
    </row>
    <row r="7379" spans="2:9" x14ac:dyDescent="0.3">
      <c r="B7379" s="15">
        <v>1945259</v>
      </c>
      <c r="C7379" s="16">
        <v>45365</v>
      </c>
      <c r="D7379" s="15">
        <v>313</v>
      </c>
      <c r="E7379" t="str">
        <f>VLOOKUP(D7379,Customers!$B$8:$C$1412,2,FALSE)</f>
        <v>Accent Your World</v>
      </c>
      <c r="F7379" s="15">
        <v>5</v>
      </c>
      <c r="G7379" s="15" t="str">
        <f>VLOOKUP(F7379,'Other Data'!$B$17:$C$24,2,FALSE)</f>
        <v>ProductE</v>
      </c>
      <c r="H7379" s="18">
        <v>45365.484131944439</v>
      </c>
      <c r="I7379" s="15">
        <v>169</v>
      </c>
    </row>
    <row r="7380" spans="2:9" x14ac:dyDescent="0.3">
      <c r="B7380" s="15">
        <v>1945260</v>
      </c>
      <c r="C7380" s="16">
        <v>45365</v>
      </c>
      <c r="D7380" s="15">
        <v>742</v>
      </c>
      <c r="E7380" t="str">
        <f>VLOOKUP(D7380,Customers!$B$8:$C$1412,2,FALSE)</f>
        <v>Finishing Touches</v>
      </c>
      <c r="F7380" s="15">
        <v>3</v>
      </c>
      <c r="G7380" s="15" t="str">
        <f>VLOOKUP(F7380,'Other Data'!$B$17:$C$24,2,FALSE)</f>
        <v>ProductC</v>
      </c>
      <c r="H7380" s="18">
        <v>45365.495775462958</v>
      </c>
      <c r="I7380" s="15">
        <v>165</v>
      </c>
    </row>
    <row r="7381" spans="2:9" x14ac:dyDescent="0.3">
      <c r="B7381" s="15">
        <v>1945261</v>
      </c>
      <c r="C7381" s="16">
        <v>45365</v>
      </c>
      <c r="D7381" s="15">
        <v>1318</v>
      </c>
      <c r="E7381" t="str">
        <f>VLOOKUP(D7381,Customers!$B$8:$C$1412,2,FALSE)</f>
        <v>Perry's Parcel And Gift</v>
      </c>
      <c r="F7381" s="15">
        <v>3</v>
      </c>
      <c r="G7381" s="15" t="str">
        <f>VLOOKUP(F7381,'Other Data'!$B$17:$C$24,2,FALSE)</f>
        <v>ProductC</v>
      </c>
      <c r="H7381" s="18">
        <v>45365.508229166662</v>
      </c>
      <c r="I7381" s="15">
        <v>159</v>
      </c>
    </row>
    <row r="7382" spans="2:9" x14ac:dyDescent="0.3">
      <c r="B7382" s="15">
        <v>1945262</v>
      </c>
      <c r="C7382" s="16">
        <v>45365</v>
      </c>
      <c r="D7382" s="15">
        <v>738</v>
      </c>
      <c r="E7382" t="str">
        <f>VLOOKUP(D7382,Customers!$B$8:$C$1412,2,FALSE)</f>
        <v>Swel Holding</v>
      </c>
      <c r="F7382" s="15">
        <v>6</v>
      </c>
      <c r="G7382" s="15" t="str">
        <f>VLOOKUP(F7382,'Other Data'!$B$17:$C$24,2,FALSE)</f>
        <v>ProductF</v>
      </c>
      <c r="H7382" s="18">
        <v>45365.523912037032</v>
      </c>
      <c r="I7382" s="15">
        <v>168</v>
      </c>
    </row>
    <row r="7383" spans="2:9" x14ac:dyDescent="0.3">
      <c r="B7383" s="15">
        <v>1945263</v>
      </c>
      <c r="C7383" s="16">
        <v>45365</v>
      </c>
      <c r="D7383" s="15">
        <v>384</v>
      </c>
      <c r="E7383" t="str">
        <f>VLOOKUP(D7383,Customers!$B$8:$C$1412,2,FALSE)</f>
        <v>Fifth Wheel Truck Stop</v>
      </c>
      <c r="F7383" s="15">
        <v>5</v>
      </c>
      <c r="G7383" s="15" t="str">
        <f>VLOOKUP(F7383,'Other Data'!$B$17:$C$24,2,FALSE)</f>
        <v>ProductE</v>
      </c>
      <c r="H7383" s="18">
        <v>45365.537581018514</v>
      </c>
      <c r="I7383" s="15">
        <v>161</v>
      </c>
    </row>
    <row r="7384" spans="2:9" x14ac:dyDescent="0.3">
      <c r="B7384" s="15">
        <v>1945264</v>
      </c>
      <c r="C7384" s="16">
        <v>45365</v>
      </c>
      <c r="D7384" s="15">
        <v>1312</v>
      </c>
      <c r="E7384" t="str">
        <f>VLOOKUP(D7384,Customers!$B$8:$C$1412,2,FALSE)</f>
        <v>Gwen Hegenwald</v>
      </c>
      <c r="F7384" s="15">
        <v>3</v>
      </c>
      <c r="G7384" s="15" t="str">
        <f>VLOOKUP(F7384,'Other Data'!$B$17:$C$24,2,FALSE)</f>
        <v>ProductC</v>
      </c>
      <c r="H7384" s="18">
        <v>45365.54850694444</v>
      </c>
      <c r="I7384" s="15">
        <v>172</v>
      </c>
    </row>
    <row r="7385" spans="2:9" x14ac:dyDescent="0.3">
      <c r="B7385" s="15">
        <v>1945265</v>
      </c>
      <c r="C7385" s="16">
        <v>45365</v>
      </c>
      <c r="D7385" s="15">
        <v>1115</v>
      </c>
      <c r="E7385" t="str">
        <f>VLOOKUP(D7385,Customers!$B$8:$C$1412,2,FALSE)</f>
        <v>Great American Merchtile</v>
      </c>
      <c r="F7385" s="15">
        <v>5</v>
      </c>
      <c r="G7385" s="15" t="str">
        <f>VLOOKUP(F7385,'Other Data'!$B$17:$C$24,2,FALSE)</f>
        <v>ProductE</v>
      </c>
      <c r="H7385" s="18">
        <v>45365.557291666664</v>
      </c>
      <c r="I7385" s="15">
        <v>157</v>
      </c>
    </row>
    <row r="7386" spans="2:9" x14ac:dyDescent="0.3">
      <c r="B7386" s="15">
        <v>1945266</v>
      </c>
      <c r="C7386" s="16">
        <v>45365</v>
      </c>
      <c r="D7386" s="15">
        <v>1306</v>
      </c>
      <c r="E7386" t="str">
        <f>VLOOKUP(D7386,Customers!$B$8:$C$1412,2,FALSE)</f>
        <v>Pala Casino - Impulse shop</v>
      </c>
      <c r="F7386" s="15">
        <v>3</v>
      </c>
      <c r="G7386" s="15" t="str">
        <f>VLOOKUP(F7386,'Other Data'!$B$17:$C$24,2,FALSE)</f>
        <v>ProductC</v>
      </c>
      <c r="H7386" s="18">
        <v>45365.569884259254</v>
      </c>
      <c r="I7386" s="15">
        <v>151</v>
      </c>
    </row>
    <row r="7387" spans="2:9" x14ac:dyDescent="0.3">
      <c r="B7387" s="15">
        <v>1945267</v>
      </c>
      <c r="C7387" s="16">
        <v>45365</v>
      </c>
      <c r="D7387" s="15">
        <v>901</v>
      </c>
      <c r="E7387" t="str">
        <f>VLOOKUP(D7387,Customers!$B$8:$C$1412,2,FALSE)</f>
        <v>Lucky Toys</v>
      </c>
      <c r="F7387" s="15">
        <v>6</v>
      </c>
      <c r="G7387" s="15" t="str">
        <f>VLOOKUP(F7387,'Other Data'!$B$17:$C$24,2,FALSE)</f>
        <v>ProductF</v>
      </c>
      <c r="H7387" s="18">
        <v>45365.58076388888</v>
      </c>
      <c r="I7387" s="15">
        <v>164</v>
      </c>
    </row>
    <row r="7388" spans="2:9" x14ac:dyDescent="0.3">
      <c r="B7388" s="15">
        <v>1945268</v>
      </c>
      <c r="C7388" s="16">
        <v>45365</v>
      </c>
      <c r="D7388" s="15">
        <v>1314</v>
      </c>
      <c r="E7388" t="str">
        <f>VLOOKUP(D7388,Customers!$B$8:$C$1412,2,FALSE)</f>
        <v>Watson Drugs</v>
      </c>
      <c r="F7388" s="15">
        <v>5</v>
      </c>
      <c r="G7388" s="15" t="str">
        <f>VLOOKUP(F7388,'Other Data'!$B$17:$C$24,2,FALSE)</f>
        <v>ProductE</v>
      </c>
      <c r="H7388" s="18">
        <v>45365.594918981471</v>
      </c>
      <c r="I7388" s="15">
        <v>169</v>
      </c>
    </row>
    <row r="7389" spans="2:9" x14ac:dyDescent="0.3">
      <c r="B7389" s="15">
        <v>1945269</v>
      </c>
      <c r="C7389" s="16">
        <v>45365</v>
      </c>
      <c r="D7389" s="15">
        <v>1245</v>
      </c>
      <c r="E7389" t="str">
        <f>VLOOKUP(D7389,Customers!$B$8:$C$1412,2,FALSE)</f>
        <v>A Child's World</v>
      </c>
      <c r="F7389" s="15">
        <v>1</v>
      </c>
      <c r="G7389" s="15" t="str">
        <f>VLOOKUP(F7389,'Other Data'!$B$17:$C$24,2,FALSE)</f>
        <v>ProductA</v>
      </c>
      <c r="H7389" s="18">
        <v>45365.610509259248</v>
      </c>
      <c r="I7389" s="15">
        <v>159</v>
      </c>
    </row>
    <row r="7390" spans="2:9" x14ac:dyDescent="0.3">
      <c r="B7390" s="15">
        <v>1945270</v>
      </c>
      <c r="C7390" s="16">
        <v>45365</v>
      </c>
      <c r="D7390" s="15">
        <v>1324</v>
      </c>
      <c r="E7390" t="str">
        <f>VLOOKUP(D7390,Customers!$B$8:$C$1412,2,FALSE)</f>
        <v>V. Sattui Winery</v>
      </c>
      <c r="F7390" s="15">
        <v>5</v>
      </c>
      <c r="G7390" s="15" t="str">
        <f>VLOOKUP(F7390,'Other Data'!$B$17:$C$24,2,FALSE)</f>
        <v>ProductE</v>
      </c>
      <c r="H7390" s="18">
        <v>45365.623796296284</v>
      </c>
      <c r="I7390" s="15">
        <v>142</v>
      </c>
    </row>
    <row r="7391" spans="2:9" x14ac:dyDescent="0.3">
      <c r="B7391" s="15">
        <v>1945271</v>
      </c>
      <c r="C7391" s="16">
        <v>45365</v>
      </c>
      <c r="D7391" s="15">
        <v>165</v>
      </c>
      <c r="E7391" t="str">
        <f>VLOOKUP(D7391,Customers!$B$8:$C$1412,2,FALSE)</f>
        <v>Green Earth - Bellevile</v>
      </c>
      <c r="F7391" s="15">
        <v>6</v>
      </c>
      <c r="G7391" s="15" t="str">
        <f>VLOOKUP(F7391,'Other Data'!$B$17:$C$24,2,FALSE)</f>
        <v>ProductF</v>
      </c>
      <c r="H7391" s="18">
        <v>45365.636388888874</v>
      </c>
      <c r="I7391" s="15">
        <v>169</v>
      </c>
    </row>
    <row r="7392" spans="2:9" x14ac:dyDescent="0.3">
      <c r="B7392" s="15">
        <v>1945272</v>
      </c>
      <c r="C7392" s="16">
        <v>45365</v>
      </c>
      <c r="D7392" s="15">
        <v>194</v>
      </c>
      <c r="E7392" t="str">
        <f>VLOOKUP(D7392,Customers!$B$8:$C$1412,2,FALSE)</f>
        <v>Unlimited Bargains</v>
      </c>
      <c r="F7392" s="15">
        <v>4</v>
      </c>
      <c r="G7392" s="15" t="str">
        <f>VLOOKUP(F7392,'Other Data'!$B$17:$C$24,2,FALSE)</f>
        <v>ProductD</v>
      </c>
      <c r="H7392" s="18">
        <v>45365.649768518502</v>
      </c>
      <c r="I7392" s="15">
        <v>179</v>
      </c>
    </row>
    <row r="7393" spans="2:9" x14ac:dyDescent="0.3">
      <c r="B7393" s="15">
        <v>1945273</v>
      </c>
      <c r="C7393" s="16">
        <v>45365</v>
      </c>
      <c r="D7393" s="15">
        <v>1344</v>
      </c>
      <c r="E7393" t="str">
        <f>VLOOKUP(D7393,Customers!$B$8:$C$1412,2,FALSE)</f>
        <v>Davison's Drug</v>
      </c>
      <c r="F7393" s="15">
        <v>3</v>
      </c>
      <c r="G7393" s="15" t="str">
        <f>VLOOKUP(F7393,'Other Data'!$B$17:$C$24,2,FALSE)</f>
        <v>ProductC</v>
      </c>
      <c r="H7393" s="18">
        <v>45365.659328703689</v>
      </c>
      <c r="I7393" s="15">
        <v>177</v>
      </c>
    </row>
    <row r="7394" spans="2:9" x14ac:dyDescent="0.3">
      <c r="B7394" s="15">
        <v>1945274</v>
      </c>
      <c r="C7394" s="16">
        <v>45365</v>
      </c>
      <c r="D7394" s="15">
        <v>513</v>
      </c>
      <c r="E7394" t="str">
        <f>VLOOKUP(D7394,Customers!$B$8:$C$1412,2,FALSE)</f>
        <v>Grace Hospital</v>
      </c>
      <c r="F7394" s="15">
        <v>4</v>
      </c>
      <c r="G7394" s="15" t="str">
        <f>VLOOKUP(F7394,'Other Data'!$B$17:$C$24,2,FALSE)</f>
        <v>ProductD</v>
      </c>
      <c r="H7394" s="18">
        <v>45365.675266203689</v>
      </c>
      <c r="I7394" s="15">
        <v>153</v>
      </c>
    </row>
    <row r="7395" spans="2:9" x14ac:dyDescent="0.3">
      <c r="B7395" s="15">
        <v>1945275</v>
      </c>
      <c r="C7395" s="16">
        <v>45365</v>
      </c>
      <c r="D7395" s="15">
        <v>514</v>
      </c>
      <c r="E7395" t="str">
        <f>VLOOKUP(D7395,Customers!$B$8:$C$1412,2,FALSE)</f>
        <v>Toys To Go</v>
      </c>
      <c r="F7395" s="15">
        <v>5</v>
      </c>
      <c r="G7395" s="15" t="str">
        <f>VLOOKUP(F7395,'Other Data'!$B$17:$C$24,2,FALSE)</f>
        <v>ProductE</v>
      </c>
      <c r="H7395" s="18">
        <v>45365.684178240728</v>
      </c>
      <c r="I7395" s="15">
        <v>157</v>
      </c>
    </row>
    <row r="7396" spans="2:9" x14ac:dyDescent="0.3">
      <c r="B7396" s="15">
        <v>1945276</v>
      </c>
      <c r="C7396" s="16">
        <v>45365</v>
      </c>
      <c r="D7396" s="15">
        <v>262</v>
      </c>
      <c r="E7396" t="str">
        <f>VLOOKUP(D7396,Customers!$B$8:$C$1412,2,FALSE)</f>
        <v>Courtesy IDA Pharmacy</v>
      </c>
      <c r="F7396" s="15">
        <v>5</v>
      </c>
      <c r="G7396" s="15" t="str">
        <f>VLOOKUP(F7396,'Other Data'!$B$17:$C$24,2,FALSE)</f>
        <v>ProductE</v>
      </c>
      <c r="H7396" s="18">
        <v>45365.692754629614</v>
      </c>
      <c r="I7396" s="15">
        <v>159</v>
      </c>
    </row>
    <row r="7397" spans="2:9" x14ac:dyDescent="0.3">
      <c r="B7397" s="15">
        <v>1945277</v>
      </c>
      <c r="C7397" s="16">
        <v>45365</v>
      </c>
      <c r="D7397" s="15">
        <v>1355</v>
      </c>
      <c r="E7397" t="str">
        <f>VLOOKUP(D7397,Customers!$B$8:$C$1412,2,FALSE)</f>
        <v>Providence St Vincent Gift shops</v>
      </c>
      <c r="F7397" s="15">
        <v>4</v>
      </c>
      <c r="G7397" s="15" t="str">
        <f>VLOOKUP(F7397,'Other Data'!$B$17:$C$24,2,FALSE)</f>
        <v>ProductD</v>
      </c>
      <c r="H7397" s="18">
        <v>45365.706388888873</v>
      </c>
      <c r="I7397" s="15">
        <v>141</v>
      </c>
    </row>
    <row r="7398" spans="2:9" x14ac:dyDescent="0.3">
      <c r="B7398" s="15">
        <v>1945278</v>
      </c>
      <c r="C7398" s="16">
        <v>45365</v>
      </c>
      <c r="D7398" s="15">
        <v>855</v>
      </c>
      <c r="E7398" t="str">
        <f>VLOOKUP(D7398,Customers!$B$8:$C$1412,2,FALSE)</f>
        <v>Deep Blue Boutique</v>
      </c>
      <c r="F7398" s="15">
        <v>1</v>
      </c>
      <c r="G7398" s="15" t="str">
        <f>VLOOKUP(F7398,'Other Data'!$B$17:$C$24,2,FALSE)</f>
        <v>ProductA</v>
      </c>
      <c r="H7398" s="18">
        <v>45365.717141203691</v>
      </c>
      <c r="I7398" s="15">
        <v>177</v>
      </c>
    </row>
    <row r="7399" spans="2:9" x14ac:dyDescent="0.3">
      <c r="B7399" s="15">
        <v>1945279</v>
      </c>
      <c r="C7399" s="16">
        <v>45365</v>
      </c>
      <c r="D7399" s="15">
        <v>956</v>
      </c>
      <c r="E7399" t="str">
        <f>VLOOKUP(D7399,Customers!$B$8:$C$1412,2,FALSE)</f>
        <v>Dutch Apple Dinner Theater</v>
      </c>
      <c r="F7399" s="15">
        <v>5</v>
      </c>
      <c r="G7399" s="15" t="str">
        <f>VLOOKUP(F7399,'Other Data'!$B$17:$C$24,2,FALSE)</f>
        <v>ProductE</v>
      </c>
      <c r="H7399" s="18">
        <v>45365.728344907395</v>
      </c>
      <c r="I7399" s="15">
        <v>140</v>
      </c>
    </row>
    <row r="7400" spans="2:9" x14ac:dyDescent="0.3">
      <c r="B7400" s="15">
        <v>1945280</v>
      </c>
      <c r="C7400" s="16">
        <v>45365</v>
      </c>
      <c r="D7400" s="15">
        <v>1002</v>
      </c>
      <c r="E7400" t="str">
        <f>VLOOKUP(D7400,Customers!$B$8:$C$1412,2,FALSE)</f>
        <v>Learning Express</v>
      </c>
      <c r="F7400" s="15">
        <v>2</v>
      </c>
      <c r="G7400" s="15" t="str">
        <f>VLOOKUP(F7400,'Other Data'!$B$17:$C$24,2,FALSE)</f>
        <v>ProductB</v>
      </c>
      <c r="H7400" s="18">
        <v>45365.741828703693</v>
      </c>
      <c r="I7400" s="15">
        <v>141</v>
      </c>
    </row>
    <row r="7401" spans="2:9" x14ac:dyDescent="0.3">
      <c r="B7401" s="15">
        <v>1945281</v>
      </c>
      <c r="C7401" s="16">
        <v>45365</v>
      </c>
      <c r="D7401" s="15">
        <v>673</v>
      </c>
      <c r="E7401" t="str">
        <f>VLOOKUP(D7401,Customers!$B$8:$C$1412,2,FALSE)</f>
        <v>Pharmasave - 250</v>
      </c>
      <c r="F7401" s="15">
        <v>3</v>
      </c>
      <c r="G7401" s="15" t="str">
        <f>VLOOKUP(F7401,'Other Data'!$B$17:$C$24,2,FALSE)</f>
        <v>ProductC</v>
      </c>
      <c r="H7401" s="18">
        <v>45365.755254629621</v>
      </c>
      <c r="I7401" s="15">
        <v>162</v>
      </c>
    </row>
    <row r="7402" spans="2:9" x14ac:dyDescent="0.3">
      <c r="B7402" s="15">
        <v>1945282</v>
      </c>
      <c r="C7402" s="16">
        <v>45365</v>
      </c>
      <c r="D7402" s="15">
        <v>1074</v>
      </c>
      <c r="E7402" t="str">
        <f>VLOOKUP(D7402,Customers!$B$8:$C$1412,2,FALSE)</f>
        <v>Christmas Place</v>
      </c>
      <c r="F7402" s="15">
        <v>3</v>
      </c>
      <c r="G7402" s="15" t="str">
        <f>VLOOKUP(F7402,'Other Data'!$B$17:$C$24,2,FALSE)</f>
        <v>ProductC</v>
      </c>
      <c r="H7402" s="18">
        <v>45365.76799768518</v>
      </c>
      <c r="I7402" s="15">
        <v>173</v>
      </c>
    </row>
    <row r="7403" spans="2:9" x14ac:dyDescent="0.3">
      <c r="B7403" s="15">
        <v>1945283</v>
      </c>
      <c r="C7403" s="16">
        <v>45365</v>
      </c>
      <c r="D7403" s="15">
        <v>2</v>
      </c>
      <c r="E7403" t="str">
        <f>VLOOKUP(D7403,Customers!$B$8:$C$1412,2,FALSE)</f>
        <v>SL Independence Studios PTY  LTD</v>
      </c>
      <c r="F7403" s="15">
        <v>1</v>
      </c>
      <c r="G7403" s="15" t="str">
        <f>VLOOKUP(F7403,'Other Data'!$B$17:$C$24,2,FALSE)</f>
        <v>ProductA</v>
      </c>
      <c r="H7403" s="18">
        <v>45365.777037037034</v>
      </c>
      <c r="I7403" s="15">
        <v>164</v>
      </c>
    </row>
    <row r="7404" spans="2:9" x14ac:dyDescent="0.3">
      <c r="B7404" s="15">
        <v>1945284</v>
      </c>
      <c r="C7404" s="16">
        <v>45365</v>
      </c>
      <c r="D7404" s="15">
        <v>758</v>
      </c>
      <c r="E7404" t="str">
        <f>VLOOKUP(D7404,Customers!$B$8:$C$1412,2,FALSE)</f>
        <v>Ruby Slipper</v>
      </c>
      <c r="F7404" s="15">
        <v>3</v>
      </c>
      <c r="G7404" s="15" t="str">
        <f>VLOOKUP(F7404,'Other Data'!$B$17:$C$24,2,FALSE)</f>
        <v>ProductC</v>
      </c>
      <c r="H7404" s="18">
        <v>45365.787800925922</v>
      </c>
      <c r="I7404" s="15">
        <v>146</v>
      </c>
    </row>
    <row r="7405" spans="2:9" x14ac:dyDescent="0.3">
      <c r="B7405" s="15">
        <v>1945285</v>
      </c>
      <c r="C7405" s="16">
        <v>45365</v>
      </c>
      <c r="D7405" s="15">
        <v>457</v>
      </c>
      <c r="E7405" t="str">
        <f>VLOOKUP(D7405,Customers!$B$8:$C$1412,2,FALSE)</f>
        <v>Zak's Natural Foods</v>
      </c>
      <c r="F7405" s="15">
        <v>1</v>
      </c>
      <c r="G7405" s="15" t="str">
        <f>VLOOKUP(F7405,'Other Data'!$B$17:$C$24,2,FALSE)</f>
        <v>ProductA</v>
      </c>
      <c r="H7405" s="18">
        <v>45365.798275462956</v>
      </c>
      <c r="I7405" s="15">
        <v>162</v>
      </c>
    </row>
    <row r="7406" spans="2:9" x14ac:dyDescent="0.3">
      <c r="B7406" s="15">
        <v>1945286</v>
      </c>
      <c r="C7406" s="16">
        <v>45365</v>
      </c>
      <c r="D7406" s="15">
        <v>1319</v>
      </c>
      <c r="E7406" t="str">
        <f>VLOOKUP(D7406,Customers!$B$8:$C$1412,2,FALSE)</f>
        <v>Los Altos Card &amp; Party</v>
      </c>
      <c r="F7406" s="15">
        <v>4</v>
      </c>
      <c r="G7406" s="15" t="str">
        <f>VLOOKUP(F7406,'Other Data'!$B$17:$C$24,2,FALSE)</f>
        <v>ProductD</v>
      </c>
      <c r="H7406" s="18">
        <v>45365.813275462955</v>
      </c>
      <c r="I7406" s="15">
        <v>142</v>
      </c>
    </row>
    <row r="7407" spans="2:9" x14ac:dyDescent="0.3">
      <c r="B7407" s="15">
        <v>1945287</v>
      </c>
      <c r="C7407" s="16">
        <v>45365</v>
      </c>
      <c r="D7407" s="15">
        <v>277</v>
      </c>
      <c r="E7407" t="str">
        <f>VLOOKUP(D7407,Customers!$B$8:$C$1412,2,FALSE)</f>
        <v>Pinocchio's Pick Of The Crop</v>
      </c>
      <c r="F7407" s="15">
        <v>1</v>
      </c>
      <c r="G7407" s="15" t="str">
        <f>VLOOKUP(F7407,'Other Data'!$B$17:$C$24,2,FALSE)</f>
        <v>ProductA</v>
      </c>
      <c r="H7407" s="18">
        <v>45365.823240740734</v>
      </c>
      <c r="I7407" s="15">
        <v>163</v>
      </c>
    </row>
    <row r="7408" spans="2:9" x14ac:dyDescent="0.3">
      <c r="B7408" s="15">
        <v>1945288</v>
      </c>
      <c r="C7408" s="16">
        <v>45365</v>
      </c>
      <c r="D7408" s="15">
        <v>191</v>
      </c>
      <c r="E7408" t="str">
        <f>VLOOKUP(D7408,Customers!$B$8:$C$1412,2,FALSE)</f>
        <v>Oshawa Family Convence</v>
      </c>
      <c r="F7408" s="15">
        <v>4</v>
      </c>
      <c r="G7408" s="15" t="str">
        <f>VLOOKUP(F7408,'Other Data'!$B$17:$C$24,2,FALSE)</f>
        <v>ProductD</v>
      </c>
      <c r="H7408" s="18">
        <v>45365.832986111105</v>
      </c>
      <c r="I7408" s="15">
        <v>149</v>
      </c>
    </row>
    <row r="7409" spans="2:9" x14ac:dyDescent="0.3">
      <c r="B7409" s="15">
        <v>1945289</v>
      </c>
      <c r="C7409" s="16">
        <v>45365</v>
      </c>
      <c r="D7409" s="15">
        <v>655</v>
      </c>
      <c r="E7409" t="str">
        <f>VLOOKUP(D7409,Customers!$B$8:$C$1412,2,FALSE)</f>
        <v>Deja Vu Gifts &amp; Decor</v>
      </c>
      <c r="F7409" s="15">
        <v>1</v>
      </c>
      <c r="G7409" s="15" t="str">
        <f>VLOOKUP(F7409,'Other Data'!$B$17:$C$24,2,FALSE)</f>
        <v>ProductA</v>
      </c>
      <c r="H7409" s="18">
        <v>45365.842141203699</v>
      </c>
      <c r="I7409" s="15">
        <v>152</v>
      </c>
    </row>
    <row r="7410" spans="2:9" x14ac:dyDescent="0.3">
      <c r="B7410" s="15">
        <v>1945290</v>
      </c>
      <c r="C7410" s="16">
        <v>45365</v>
      </c>
      <c r="D7410" s="15">
        <v>1162</v>
      </c>
      <c r="E7410" t="str">
        <f>VLOOKUP(D7410,Customers!$B$8:$C$1412,2,FALSE)</f>
        <v>Mainstream Boutique</v>
      </c>
      <c r="F7410" s="15">
        <v>4</v>
      </c>
      <c r="G7410" s="15" t="str">
        <f>VLOOKUP(F7410,'Other Data'!$B$17:$C$24,2,FALSE)</f>
        <v>ProductD</v>
      </c>
      <c r="H7410" s="18">
        <v>45365.85188657407</v>
      </c>
      <c r="I7410" s="15">
        <v>142</v>
      </c>
    </row>
    <row r="7411" spans="2:9" x14ac:dyDescent="0.3">
      <c r="B7411" s="15">
        <v>1945291</v>
      </c>
      <c r="C7411" s="16">
        <v>45365</v>
      </c>
      <c r="D7411" s="15">
        <v>775</v>
      </c>
      <c r="E7411" t="str">
        <f>VLOOKUP(D7411,Customers!$B$8:$C$1412,2,FALSE)</f>
        <v>Hospitality Shop</v>
      </c>
      <c r="F7411" s="15">
        <v>2</v>
      </c>
      <c r="G7411" s="15" t="str">
        <f>VLOOKUP(F7411,'Other Data'!$B$17:$C$24,2,FALSE)</f>
        <v>ProductB</v>
      </c>
      <c r="H7411" s="18">
        <v>45365.864618055552</v>
      </c>
      <c r="I7411" s="15">
        <v>145</v>
      </c>
    </row>
    <row r="7412" spans="2:9" x14ac:dyDescent="0.3">
      <c r="B7412" s="15">
        <v>1945292</v>
      </c>
      <c r="C7412" s="16">
        <v>45365</v>
      </c>
      <c r="D7412" s="15">
        <v>451</v>
      </c>
      <c r="E7412" t="str">
        <f>VLOOKUP(D7412,Customers!$B$8:$C$1412,2,FALSE)</f>
        <v>SDM - 1031</v>
      </c>
      <c r="F7412" s="15">
        <v>1</v>
      </c>
      <c r="G7412" s="15" t="str">
        <f>VLOOKUP(F7412,'Other Data'!$B$17:$C$24,2,FALSE)</f>
        <v>ProductA</v>
      </c>
      <c r="H7412" s="18">
        <v>45365.877777777772</v>
      </c>
      <c r="I7412" s="15">
        <v>169</v>
      </c>
    </row>
    <row r="7413" spans="2:9" x14ac:dyDescent="0.3">
      <c r="B7413" s="15">
        <v>1945293</v>
      </c>
      <c r="C7413" s="16">
        <v>45365</v>
      </c>
      <c r="D7413" s="15">
        <v>206</v>
      </c>
      <c r="E7413" t="str">
        <f>VLOOKUP(D7413,Customers!$B$8:$C$1412,2,FALSE)</f>
        <v>Blue Moose Gifts</v>
      </c>
      <c r="F7413" s="15">
        <v>3</v>
      </c>
      <c r="G7413" s="15" t="str">
        <f>VLOOKUP(F7413,'Other Data'!$B$17:$C$24,2,FALSE)</f>
        <v>ProductC</v>
      </c>
      <c r="H7413" s="18">
        <v>45365.893923611104</v>
      </c>
      <c r="I7413" s="15">
        <v>164</v>
      </c>
    </row>
    <row r="7414" spans="2:9" x14ac:dyDescent="0.3">
      <c r="B7414" s="15">
        <v>1945294</v>
      </c>
      <c r="C7414" s="16">
        <v>45365</v>
      </c>
      <c r="D7414" s="15">
        <v>768</v>
      </c>
      <c r="E7414" t="str">
        <f>VLOOKUP(D7414,Customers!$B$8:$C$1412,2,FALSE)</f>
        <v>Fancy That</v>
      </c>
      <c r="F7414" s="15">
        <v>4</v>
      </c>
      <c r="G7414" s="15" t="str">
        <f>VLOOKUP(F7414,'Other Data'!$B$17:$C$24,2,FALSE)</f>
        <v>ProductD</v>
      </c>
      <c r="H7414" s="18">
        <v>45365.905208333323</v>
      </c>
      <c r="I7414" s="15">
        <v>179</v>
      </c>
    </row>
    <row r="7415" spans="2:9" x14ac:dyDescent="0.3">
      <c r="B7415" s="15">
        <v>1945295</v>
      </c>
      <c r="C7415" s="16">
        <v>45366</v>
      </c>
      <c r="D7415" s="15">
        <v>1284</v>
      </c>
      <c r="E7415" t="str">
        <f>VLOOKUP(D7415,Customers!$B$8:$C$1412,2,FALSE)</f>
        <v>Creative Elegance</v>
      </c>
      <c r="F7415" s="15">
        <v>3</v>
      </c>
      <c r="G7415" s="15" t="str">
        <f>VLOOKUP(F7415,'Other Data'!$B$17:$C$24,2,FALSE)</f>
        <v>ProductC</v>
      </c>
      <c r="H7415" s="18">
        <v>45366.333333333336</v>
      </c>
      <c r="I7415" s="15">
        <v>146</v>
      </c>
    </row>
    <row r="7416" spans="2:9" x14ac:dyDescent="0.3">
      <c r="B7416" s="15">
        <v>1945296</v>
      </c>
      <c r="C7416" s="16">
        <v>45366</v>
      </c>
      <c r="D7416" s="15">
        <v>1371</v>
      </c>
      <c r="E7416" t="str">
        <f>VLOOKUP(D7416,Customers!$B$8:$C$1412,2,FALSE)</f>
        <v>Golden North Gifts</v>
      </c>
      <c r="F7416" s="15">
        <v>5</v>
      </c>
      <c r="G7416" s="15" t="str">
        <f>VLOOKUP(F7416,'Other Data'!$B$17:$C$24,2,FALSE)</f>
        <v>ProductE</v>
      </c>
      <c r="H7416" s="18">
        <v>45366.347858796296</v>
      </c>
      <c r="I7416" s="15">
        <v>146</v>
      </c>
    </row>
    <row r="7417" spans="2:9" x14ac:dyDescent="0.3">
      <c r="B7417" s="15">
        <v>1945297</v>
      </c>
      <c r="C7417" s="16">
        <v>45366</v>
      </c>
      <c r="D7417" s="15">
        <v>56</v>
      </c>
      <c r="E7417" t="str">
        <f>VLOOKUP(D7417,Customers!$B$8:$C$1412,2,FALSE)</f>
        <v>Ambience Home Accents</v>
      </c>
      <c r="F7417" s="15">
        <v>4</v>
      </c>
      <c r="G7417" s="15" t="str">
        <f>VLOOKUP(F7417,'Other Data'!$B$17:$C$24,2,FALSE)</f>
        <v>ProductD</v>
      </c>
      <c r="H7417" s="18">
        <v>45366.356087962966</v>
      </c>
      <c r="I7417" s="15">
        <v>170</v>
      </c>
    </row>
    <row r="7418" spans="2:9" x14ac:dyDescent="0.3">
      <c r="B7418" s="15">
        <v>1945298</v>
      </c>
      <c r="C7418" s="16">
        <v>45366</v>
      </c>
      <c r="D7418" s="15">
        <v>925</v>
      </c>
      <c r="E7418" t="str">
        <f>VLOOKUP(D7418,Customers!$B$8:$C$1412,2,FALSE)</f>
        <v>Turning Stone Casino</v>
      </c>
      <c r="F7418" s="15">
        <v>1</v>
      </c>
      <c r="G7418" s="15" t="str">
        <f>VLOOKUP(F7418,'Other Data'!$B$17:$C$24,2,FALSE)</f>
        <v>ProductA</v>
      </c>
      <c r="H7418" s="18">
        <v>45366.366157407407</v>
      </c>
      <c r="I7418" s="15">
        <v>178</v>
      </c>
    </row>
    <row r="7419" spans="2:9" x14ac:dyDescent="0.3">
      <c r="B7419" s="15">
        <v>1945299</v>
      </c>
      <c r="C7419" s="16">
        <v>45366</v>
      </c>
      <c r="D7419" s="15">
        <v>1</v>
      </c>
      <c r="E7419" t="str">
        <f>VLOOKUP(D7419,Customers!$B$8:$C$1412,2,FALSE)</f>
        <v>Independence Studio Pty Ltd</v>
      </c>
      <c r="F7419" s="15">
        <v>4</v>
      </c>
      <c r="G7419" s="15" t="str">
        <f>VLOOKUP(F7419,'Other Data'!$B$17:$C$24,2,FALSE)</f>
        <v>ProductD</v>
      </c>
      <c r="H7419" s="18">
        <v>45366.374965277777</v>
      </c>
      <c r="I7419" s="15">
        <v>177</v>
      </c>
    </row>
    <row r="7420" spans="2:9" x14ac:dyDescent="0.3">
      <c r="B7420" s="15">
        <v>1945300</v>
      </c>
      <c r="C7420" s="16">
        <v>45366</v>
      </c>
      <c r="D7420" s="15">
        <v>226</v>
      </c>
      <c r="E7420" t="str">
        <f>VLOOKUP(D7420,Customers!$B$8:$C$1412,2,FALSE)</f>
        <v>Black Photo Corporation</v>
      </c>
      <c r="F7420" s="15">
        <v>4</v>
      </c>
      <c r="G7420" s="15" t="str">
        <f>VLOOKUP(F7420,'Other Data'!$B$17:$C$24,2,FALSE)</f>
        <v>ProductD</v>
      </c>
      <c r="H7420" s="18">
        <v>45366.390011574076</v>
      </c>
      <c r="I7420" s="15">
        <v>166</v>
      </c>
    </row>
    <row r="7421" spans="2:9" x14ac:dyDescent="0.3">
      <c r="B7421" s="15">
        <v>1945301</v>
      </c>
      <c r="C7421" s="16">
        <v>45366</v>
      </c>
      <c r="D7421" s="15">
        <v>1262</v>
      </c>
      <c r="E7421" t="str">
        <f>VLOOKUP(D7421,Customers!$B$8:$C$1412,2,FALSE)</f>
        <v>Twigs</v>
      </c>
      <c r="F7421" s="15">
        <v>1</v>
      </c>
      <c r="G7421" s="15" t="str">
        <f>VLOOKUP(F7421,'Other Data'!$B$17:$C$24,2,FALSE)</f>
        <v>ProductA</v>
      </c>
      <c r="H7421" s="18">
        <v>45366.404791666668</v>
      </c>
      <c r="I7421" s="15">
        <v>141</v>
      </c>
    </row>
    <row r="7422" spans="2:9" x14ac:dyDescent="0.3">
      <c r="B7422" s="15">
        <v>1945302</v>
      </c>
      <c r="C7422" s="16">
        <v>45366</v>
      </c>
      <c r="D7422" s="15">
        <v>762</v>
      </c>
      <c r="E7422" t="str">
        <f>VLOOKUP(D7422,Customers!$B$8:$C$1412,2,FALSE)</f>
        <v>Faulkner Hospital</v>
      </c>
      <c r="F7422" s="15">
        <v>5</v>
      </c>
      <c r="G7422" s="15" t="str">
        <f>VLOOKUP(F7422,'Other Data'!$B$17:$C$24,2,FALSE)</f>
        <v>ProductE</v>
      </c>
      <c r="H7422" s="18">
        <v>45366.413923611115</v>
      </c>
      <c r="I7422" s="15">
        <v>168</v>
      </c>
    </row>
    <row r="7423" spans="2:9" x14ac:dyDescent="0.3">
      <c r="B7423" s="15">
        <v>1945303</v>
      </c>
      <c r="C7423" s="16">
        <v>45366</v>
      </c>
      <c r="D7423" s="15">
        <v>1146</v>
      </c>
      <c r="E7423" t="str">
        <f>VLOOKUP(D7423,Customers!$B$8:$C$1412,2,FALSE)</f>
        <v>Sue's Hallmark - Middleton</v>
      </c>
      <c r="F7423" s="15">
        <v>3</v>
      </c>
      <c r="G7423" s="15" t="str">
        <f>VLOOKUP(F7423,'Other Data'!$B$17:$C$24,2,FALSE)</f>
        <v>ProductC</v>
      </c>
      <c r="H7423" s="18">
        <v>45366.426770833335</v>
      </c>
      <c r="I7423" s="15">
        <v>158</v>
      </c>
    </row>
    <row r="7424" spans="2:9" x14ac:dyDescent="0.3">
      <c r="B7424" s="15">
        <v>1945304</v>
      </c>
      <c r="C7424" s="16">
        <v>45366</v>
      </c>
      <c r="D7424" s="15">
        <v>1014</v>
      </c>
      <c r="E7424" t="str">
        <f>VLOOKUP(D7424,Customers!$B$8:$C$1412,2,FALSE)</f>
        <v>Biltmore Estate</v>
      </c>
      <c r="F7424" s="15">
        <v>5</v>
      </c>
      <c r="G7424" s="15" t="str">
        <f>VLOOKUP(F7424,'Other Data'!$B$17:$C$24,2,FALSE)</f>
        <v>ProductE</v>
      </c>
      <c r="H7424" s="18">
        <v>45366.435243055559</v>
      </c>
      <c r="I7424" s="15">
        <v>175</v>
      </c>
    </row>
    <row r="7425" spans="2:9" x14ac:dyDescent="0.3">
      <c r="B7425" s="15">
        <v>1945305</v>
      </c>
      <c r="C7425" s="16">
        <v>45366</v>
      </c>
      <c r="D7425" s="15">
        <v>1183</v>
      </c>
      <c r="E7425" t="str">
        <f>VLOOKUP(D7425,Customers!$B$8:$C$1412,2,FALSE)</f>
        <v>Cardsmart - Hickory Hills</v>
      </c>
      <c r="F7425" s="15">
        <v>6</v>
      </c>
      <c r="G7425" s="15" t="str">
        <f>VLOOKUP(F7425,'Other Data'!$B$17:$C$24,2,FALSE)</f>
        <v>ProductF</v>
      </c>
      <c r="H7425" s="18">
        <v>45366.450150462966</v>
      </c>
      <c r="I7425" s="15">
        <v>167</v>
      </c>
    </row>
    <row r="7426" spans="2:9" x14ac:dyDescent="0.3">
      <c r="B7426" s="15">
        <v>1945306</v>
      </c>
      <c r="C7426" s="16">
        <v>45366</v>
      </c>
      <c r="D7426" s="15">
        <v>1284</v>
      </c>
      <c r="E7426" t="str">
        <f>VLOOKUP(D7426,Customers!$B$8:$C$1412,2,FALSE)</f>
        <v>Creative Elegance</v>
      </c>
      <c r="F7426" s="15">
        <v>3</v>
      </c>
      <c r="G7426" s="15" t="str">
        <f>VLOOKUP(F7426,'Other Data'!$B$17:$C$24,2,FALSE)</f>
        <v>ProductC</v>
      </c>
      <c r="H7426" s="18">
        <v>45366.462604166671</v>
      </c>
      <c r="I7426" s="15">
        <v>149</v>
      </c>
    </row>
    <row r="7427" spans="2:9" x14ac:dyDescent="0.3">
      <c r="B7427" s="15">
        <v>1945307</v>
      </c>
      <c r="C7427" s="16">
        <v>45366</v>
      </c>
      <c r="D7427" s="15">
        <v>775</v>
      </c>
      <c r="E7427" t="str">
        <f>VLOOKUP(D7427,Customers!$B$8:$C$1412,2,FALSE)</f>
        <v>Hospitality Shop</v>
      </c>
      <c r="F7427" s="15">
        <v>2</v>
      </c>
      <c r="G7427" s="15" t="str">
        <f>VLOOKUP(F7427,'Other Data'!$B$17:$C$24,2,FALSE)</f>
        <v>ProductB</v>
      </c>
      <c r="H7427" s="18">
        <v>45366.478506944448</v>
      </c>
      <c r="I7427" s="15">
        <v>167</v>
      </c>
    </row>
    <row r="7428" spans="2:9" x14ac:dyDescent="0.3">
      <c r="B7428" s="15">
        <v>1945308</v>
      </c>
      <c r="C7428" s="16">
        <v>45366</v>
      </c>
      <c r="D7428" s="15">
        <v>565</v>
      </c>
      <c r="E7428" t="str">
        <f>VLOOKUP(D7428,Customers!$B$8:$C$1412,2,FALSE)</f>
        <v>Kelly's Closet</v>
      </c>
      <c r="F7428" s="15">
        <v>4</v>
      </c>
      <c r="G7428" s="15" t="str">
        <f>VLOOKUP(F7428,'Other Data'!$B$17:$C$24,2,FALSE)</f>
        <v>ProductD</v>
      </c>
      <c r="H7428" s="18">
        <v>45366.486666666671</v>
      </c>
      <c r="I7428" s="15">
        <v>146</v>
      </c>
    </row>
    <row r="7429" spans="2:9" x14ac:dyDescent="0.3">
      <c r="B7429" s="15">
        <v>1945309</v>
      </c>
      <c r="C7429" s="16">
        <v>45366</v>
      </c>
      <c r="D7429" s="15">
        <v>19</v>
      </c>
      <c r="E7429" t="str">
        <f>VLOOKUP(D7429,Customers!$B$8:$C$1412,2,FALSE)</f>
        <v>Country Dreams</v>
      </c>
      <c r="F7429" s="15">
        <v>1</v>
      </c>
      <c r="G7429" s="15" t="str">
        <f>VLOOKUP(F7429,'Other Data'!$B$17:$C$24,2,FALSE)</f>
        <v>ProductA</v>
      </c>
      <c r="H7429" s="18">
        <v>45366.496909722227</v>
      </c>
      <c r="I7429" s="15">
        <v>143</v>
      </c>
    </row>
    <row r="7430" spans="2:9" x14ac:dyDescent="0.3">
      <c r="B7430" s="15">
        <v>1945310</v>
      </c>
      <c r="C7430" s="16">
        <v>45366</v>
      </c>
      <c r="D7430" s="15">
        <v>120</v>
      </c>
      <c r="E7430" t="str">
        <f>VLOOKUP(D7430,Customers!$B$8:$C$1412,2,FALSE)</f>
        <v>Bijouterie Houle</v>
      </c>
      <c r="F7430" s="15">
        <v>3</v>
      </c>
      <c r="G7430" s="15" t="str">
        <f>VLOOKUP(F7430,'Other Data'!$B$17:$C$24,2,FALSE)</f>
        <v>ProductC</v>
      </c>
      <c r="H7430" s="18">
        <v>45366.507627314822</v>
      </c>
      <c r="I7430" s="15">
        <v>142</v>
      </c>
    </row>
    <row r="7431" spans="2:9" x14ac:dyDescent="0.3">
      <c r="B7431" s="15">
        <v>1945311</v>
      </c>
      <c r="C7431" s="16">
        <v>45366</v>
      </c>
      <c r="D7431" s="15">
        <v>874</v>
      </c>
      <c r="E7431" t="str">
        <f>VLOOKUP(D7431,Customers!$B$8:$C$1412,2,FALSE)</f>
        <v>J &amp; R Music</v>
      </c>
      <c r="F7431" s="15">
        <v>5</v>
      </c>
      <c r="G7431" s="15" t="str">
        <f>VLOOKUP(F7431,'Other Data'!$B$17:$C$24,2,FALSE)</f>
        <v>ProductE</v>
      </c>
      <c r="H7431" s="18">
        <v>45366.518865740749</v>
      </c>
      <c r="I7431" s="15">
        <v>157</v>
      </c>
    </row>
    <row r="7432" spans="2:9" x14ac:dyDescent="0.3">
      <c r="B7432" s="15">
        <v>1945312</v>
      </c>
      <c r="C7432" s="16">
        <v>45366</v>
      </c>
      <c r="D7432" s="15">
        <v>570</v>
      </c>
      <c r="E7432" t="str">
        <f>VLOOKUP(D7432,Customers!$B$8:$C$1412,2,FALSE)</f>
        <v>GRANDE GIFT</v>
      </c>
      <c r="F7432" s="15">
        <v>1</v>
      </c>
      <c r="G7432" s="15" t="str">
        <f>VLOOKUP(F7432,'Other Data'!$B$17:$C$24,2,FALSE)</f>
        <v>ProductA</v>
      </c>
      <c r="H7432" s="18">
        <v>45366.534444444449</v>
      </c>
      <c r="I7432" s="15">
        <v>177</v>
      </c>
    </row>
    <row r="7433" spans="2:9" x14ac:dyDescent="0.3">
      <c r="B7433" s="15">
        <v>1945313</v>
      </c>
      <c r="C7433" s="16">
        <v>45366</v>
      </c>
      <c r="D7433" s="15">
        <v>299</v>
      </c>
      <c r="E7433" t="str">
        <f>VLOOKUP(D7433,Customers!$B$8:$C$1412,2,FALSE)</f>
        <v>Just Bliss/Missy Macs</v>
      </c>
      <c r="F7433" s="15">
        <v>4</v>
      </c>
      <c r="G7433" s="15" t="str">
        <f>VLOOKUP(F7433,'Other Data'!$B$17:$C$24,2,FALSE)</f>
        <v>ProductD</v>
      </c>
      <c r="H7433" s="18">
        <v>45366.545983796299</v>
      </c>
      <c r="I7433" s="15">
        <v>160</v>
      </c>
    </row>
    <row r="7434" spans="2:9" x14ac:dyDescent="0.3">
      <c r="B7434" s="15">
        <v>1945314</v>
      </c>
      <c r="C7434" s="16">
        <v>45366</v>
      </c>
      <c r="D7434" s="15">
        <v>872</v>
      </c>
      <c r="E7434" t="str">
        <f>VLOOKUP(D7434,Customers!$B$8:$C$1412,2,FALSE)</f>
        <v>Zitomer</v>
      </c>
      <c r="F7434" s="15">
        <v>1</v>
      </c>
      <c r="G7434" s="15" t="str">
        <f>VLOOKUP(F7434,'Other Data'!$B$17:$C$24,2,FALSE)</f>
        <v>ProductA</v>
      </c>
      <c r="H7434" s="18">
        <v>45366.5553587963</v>
      </c>
      <c r="I7434" s="15">
        <v>171</v>
      </c>
    </row>
    <row r="7435" spans="2:9" x14ac:dyDescent="0.3">
      <c r="B7435" s="15">
        <v>1945315</v>
      </c>
      <c r="C7435" s="16">
        <v>45366</v>
      </c>
      <c r="D7435" s="15">
        <v>491</v>
      </c>
      <c r="E7435" t="str">
        <f>VLOOKUP(D7435,Customers!$B$8:$C$1412,2,FALSE)</f>
        <v>Johnny's Fresh Market</v>
      </c>
      <c r="F7435" s="15">
        <v>5</v>
      </c>
      <c r="G7435" s="15" t="str">
        <f>VLOOKUP(F7435,'Other Data'!$B$17:$C$24,2,FALSE)</f>
        <v>ProductE</v>
      </c>
      <c r="H7435" s="18">
        <v>45366.566307870373</v>
      </c>
      <c r="I7435" s="15">
        <v>168</v>
      </c>
    </row>
    <row r="7436" spans="2:9" x14ac:dyDescent="0.3">
      <c r="B7436" s="15">
        <v>1945316</v>
      </c>
      <c r="C7436" s="16">
        <v>45366</v>
      </c>
      <c r="D7436" s="15">
        <v>743</v>
      </c>
      <c r="E7436" t="str">
        <f>VLOOKUP(D7436,Customers!$B$8:$C$1412,2,FALSE)</f>
        <v>Baffin Flowers And Gifts</v>
      </c>
      <c r="F7436" s="15">
        <v>2</v>
      </c>
      <c r="G7436" s="15" t="str">
        <f>VLOOKUP(F7436,'Other Data'!$B$17:$C$24,2,FALSE)</f>
        <v>ProductB</v>
      </c>
      <c r="H7436" s="18">
        <v>45366.582453703704</v>
      </c>
      <c r="I7436" s="15">
        <v>141</v>
      </c>
    </row>
    <row r="7437" spans="2:9" x14ac:dyDescent="0.3">
      <c r="B7437" s="15">
        <v>1945317</v>
      </c>
      <c r="C7437" s="16">
        <v>45366</v>
      </c>
      <c r="D7437" s="15">
        <v>998</v>
      </c>
      <c r="E7437" t="str">
        <f>VLOOKUP(D7437,Customers!$B$8:$C$1412,2,FALSE)</f>
        <v>Learning Express</v>
      </c>
      <c r="F7437" s="15">
        <v>6</v>
      </c>
      <c r="G7437" s="15" t="str">
        <f>VLOOKUP(F7437,'Other Data'!$B$17:$C$24,2,FALSE)</f>
        <v>ProductF</v>
      </c>
      <c r="H7437" s="18">
        <v>45366.594375000001</v>
      </c>
      <c r="I7437" s="15">
        <v>163</v>
      </c>
    </row>
    <row r="7438" spans="2:9" x14ac:dyDescent="0.3">
      <c r="B7438" s="15">
        <v>1945318</v>
      </c>
      <c r="C7438" s="16">
        <v>45366</v>
      </c>
      <c r="D7438" s="15">
        <v>121</v>
      </c>
      <c r="E7438" t="str">
        <f>VLOOKUP(D7438,Customers!$B$8:$C$1412,2,FALSE)</f>
        <v>Buck Or Two #347</v>
      </c>
      <c r="F7438" s="15">
        <v>4</v>
      </c>
      <c r="G7438" s="15" t="str">
        <f>VLOOKUP(F7438,'Other Data'!$B$17:$C$24,2,FALSE)</f>
        <v>ProductD</v>
      </c>
      <c r="H7438" s="18">
        <v>45366.610682870371</v>
      </c>
      <c r="I7438" s="15">
        <v>147</v>
      </c>
    </row>
    <row r="7439" spans="2:9" x14ac:dyDescent="0.3">
      <c r="B7439" s="15">
        <v>1945319</v>
      </c>
      <c r="C7439" s="16">
        <v>45366</v>
      </c>
      <c r="D7439" s="15">
        <v>1296</v>
      </c>
      <c r="E7439" t="str">
        <f>VLOOKUP(D7439,Customers!$B$8:$C$1412,2,FALSE)</f>
        <v>San Marino Toy &amp; Book Shoppe, Inc.</v>
      </c>
      <c r="F7439" s="15">
        <v>2</v>
      </c>
      <c r="G7439" s="15" t="str">
        <f>VLOOKUP(F7439,'Other Data'!$B$17:$C$24,2,FALSE)</f>
        <v>ProductB</v>
      </c>
      <c r="H7439" s="18">
        <v>45366.619814814818</v>
      </c>
      <c r="I7439" s="15">
        <v>154</v>
      </c>
    </row>
    <row r="7440" spans="2:9" x14ac:dyDescent="0.3">
      <c r="B7440" s="15">
        <v>1945320</v>
      </c>
      <c r="C7440" s="16">
        <v>45366</v>
      </c>
      <c r="D7440" s="15">
        <v>776</v>
      </c>
      <c r="E7440" t="str">
        <f>VLOOKUP(D7440,Customers!$B$8:$C$1412,2,FALSE)</f>
        <v>Things To Treasure Inc.</v>
      </c>
      <c r="F7440" s="15">
        <v>3</v>
      </c>
      <c r="G7440" s="15" t="str">
        <f>VLOOKUP(F7440,'Other Data'!$B$17:$C$24,2,FALSE)</f>
        <v>ProductC</v>
      </c>
      <c r="H7440" s="18">
        <v>45366.635821759264</v>
      </c>
      <c r="I7440" s="15">
        <v>142</v>
      </c>
    </row>
    <row r="7441" spans="2:9" x14ac:dyDescent="0.3">
      <c r="B7441" s="15">
        <v>1945321</v>
      </c>
      <c r="C7441" s="16">
        <v>45366</v>
      </c>
      <c r="D7441" s="15">
        <v>480</v>
      </c>
      <c r="E7441" t="str">
        <f>VLOOKUP(D7441,Customers!$B$8:$C$1412,2,FALSE)</f>
        <v>Simply Country</v>
      </c>
      <c r="F7441" s="15">
        <v>5</v>
      </c>
      <c r="G7441" s="15" t="str">
        <f>VLOOKUP(F7441,'Other Data'!$B$17:$C$24,2,FALSE)</f>
        <v>ProductE</v>
      </c>
      <c r="H7441" s="18">
        <v>45366.647083333337</v>
      </c>
      <c r="I7441" s="15">
        <v>177</v>
      </c>
    </row>
    <row r="7442" spans="2:9" x14ac:dyDescent="0.3">
      <c r="B7442" s="15">
        <v>1945322</v>
      </c>
      <c r="C7442" s="16">
        <v>45366</v>
      </c>
      <c r="D7442" s="15">
        <v>105</v>
      </c>
      <c r="E7442" t="str">
        <f>VLOOKUP(D7442,Customers!$B$8:$C$1412,2,FALSE)</f>
        <v>Golteez Novelties Inc</v>
      </c>
      <c r="F7442" s="15">
        <v>4</v>
      </c>
      <c r="G7442" s="15" t="str">
        <f>VLOOKUP(F7442,'Other Data'!$B$17:$C$24,2,FALSE)</f>
        <v>ProductD</v>
      </c>
      <c r="H7442" s="18">
        <v>45366.656631944446</v>
      </c>
      <c r="I7442" s="15">
        <v>147</v>
      </c>
    </row>
    <row r="7443" spans="2:9" x14ac:dyDescent="0.3">
      <c r="B7443" s="15">
        <v>1945323</v>
      </c>
      <c r="C7443" s="16">
        <v>45366</v>
      </c>
      <c r="D7443" s="15">
        <v>829</v>
      </c>
      <c r="E7443" t="str">
        <f>VLOOKUP(D7443,Customers!$B$8:$C$1412,2,FALSE)</f>
        <v>The House</v>
      </c>
      <c r="F7443" s="15">
        <v>4</v>
      </c>
      <c r="G7443" s="15" t="str">
        <f>VLOOKUP(F7443,'Other Data'!$B$17:$C$24,2,FALSE)</f>
        <v>ProductD</v>
      </c>
      <c r="H7443" s="18">
        <v>45366.668379629635</v>
      </c>
      <c r="I7443" s="15">
        <v>169</v>
      </c>
    </row>
    <row r="7444" spans="2:9" x14ac:dyDescent="0.3">
      <c r="B7444" s="15">
        <v>1945324</v>
      </c>
      <c r="C7444" s="16">
        <v>45366</v>
      </c>
      <c r="D7444" s="15">
        <v>1243</v>
      </c>
      <c r="E7444" t="str">
        <f>VLOOKUP(D7444,Customers!$B$8:$C$1412,2,FALSE)</f>
        <v>Lost River Drug</v>
      </c>
      <c r="F7444" s="15">
        <v>6</v>
      </c>
      <c r="G7444" s="15" t="str">
        <f>VLOOKUP(F7444,'Other Data'!$B$17:$C$24,2,FALSE)</f>
        <v>ProductF</v>
      </c>
      <c r="H7444" s="18">
        <v>45366.684108796304</v>
      </c>
      <c r="I7444" s="15">
        <v>154</v>
      </c>
    </row>
    <row r="7445" spans="2:9" x14ac:dyDescent="0.3">
      <c r="B7445" s="15">
        <v>1945325</v>
      </c>
      <c r="C7445" s="16">
        <v>45366</v>
      </c>
      <c r="D7445" s="15">
        <v>1168</v>
      </c>
      <c r="E7445" t="str">
        <f>VLOOKUP(D7445,Customers!$B$8:$C$1412,2,FALSE)</f>
        <v>Nisswa Drug</v>
      </c>
      <c r="F7445" s="15">
        <v>3</v>
      </c>
      <c r="G7445" s="15" t="str">
        <f>VLOOKUP(F7445,'Other Data'!$B$17:$C$24,2,FALSE)</f>
        <v>ProductC</v>
      </c>
      <c r="H7445" s="18">
        <v>45366.699837962973</v>
      </c>
      <c r="I7445" s="15">
        <v>148</v>
      </c>
    </row>
    <row r="7446" spans="2:9" x14ac:dyDescent="0.3">
      <c r="B7446" s="15">
        <v>1945326</v>
      </c>
      <c r="C7446" s="16">
        <v>45366</v>
      </c>
      <c r="D7446" s="15">
        <v>662</v>
      </c>
      <c r="E7446" t="str">
        <f>VLOOKUP(D7446,Customers!$B$8:$C$1412,2,FALSE)</f>
        <v>Your Dollar Store With More #165</v>
      </c>
      <c r="F7446" s="15">
        <v>1</v>
      </c>
      <c r="G7446" s="15" t="str">
        <f>VLOOKUP(F7446,'Other Data'!$B$17:$C$24,2,FALSE)</f>
        <v>ProductA</v>
      </c>
      <c r="H7446" s="18">
        <v>45366.714733796303</v>
      </c>
      <c r="I7446" s="15">
        <v>156</v>
      </c>
    </row>
    <row r="7447" spans="2:9" x14ac:dyDescent="0.3">
      <c r="B7447" s="15">
        <v>1945327</v>
      </c>
      <c r="C7447" s="16">
        <v>45366</v>
      </c>
      <c r="D7447" s="15">
        <v>181</v>
      </c>
      <c r="E7447" t="str">
        <f>VLOOKUP(D7447,Customers!$B$8:$C$1412,2,FALSE)</f>
        <v>Caravaggio IDA Drugs</v>
      </c>
      <c r="F7447" s="15">
        <v>1</v>
      </c>
      <c r="G7447" s="15" t="str">
        <f>VLOOKUP(F7447,'Other Data'!$B$17:$C$24,2,FALSE)</f>
        <v>ProductA</v>
      </c>
      <c r="H7447" s="18">
        <v>45366.725092592598</v>
      </c>
      <c r="I7447" s="15">
        <v>179</v>
      </c>
    </row>
    <row r="7448" spans="2:9" x14ac:dyDescent="0.3">
      <c r="B7448" s="15">
        <v>1945328</v>
      </c>
      <c r="C7448" s="16">
        <v>45366</v>
      </c>
      <c r="D7448" s="15">
        <v>630</v>
      </c>
      <c r="E7448" t="str">
        <f>VLOOKUP(D7448,Customers!$B$8:$C$1412,2,FALSE)</f>
        <v>ASSOCIATES OF CARITAS GIFT SHOP</v>
      </c>
      <c r="F7448" s="15">
        <v>3</v>
      </c>
      <c r="G7448" s="15" t="str">
        <f>VLOOKUP(F7448,'Other Data'!$B$17:$C$24,2,FALSE)</f>
        <v>ProductC</v>
      </c>
      <c r="H7448" s="18">
        <v>45366.733182870375</v>
      </c>
      <c r="I7448" s="15">
        <v>174</v>
      </c>
    </row>
    <row r="7449" spans="2:9" x14ac:dyDescent="0.3">
      <c r="B7449" s="15">
        <v>1945329</v>
      </c>
      <c r="C7449" s="16">
        <v>45366</v>
      </c>
      <c r="D7449" s="15">
        <v>515</v>
      </c>
      <c r="E7449" t="str">
        <f>VLOOKUP(D7449,Customers!$B$8:$C$1412,2,FALSE)</f>
        <v>SDM-0545</v>
      </c>
      <c r="F7449" s="15">
        <v>3</v>
      </c>
      <c r="G7449" s="15" t="str">
        <f>VLOOKUP(F7449,'Other Data'!$B$17:$C$24,2,FALSE)</f>
        <v>ProductC</v>
      </c>
      <c r="H7449" s="18">
        <v>45366.741458333338</v>
      </c>
      <c r="I7449" s="15">
        <v>149</v>
      </c>
    </row>
    <row r="7450" spans="2:9" x14ac:dyDescent="0.3">
      <c r="B7450" s="15">
        <v>1945330</v>
      </c>
      <c r="C7450" s="16">
        <v>45366</v>
      </c>
      <c r="D7450" s="15">
        <v>1354</v>
      </c>
      <c r="E7450" t="str">
        <f>VLOOKUP(D7450,Customers!$B$8:$C$1412,2,FALSE)</f>
        <v>Museum Tour</v>
      </c>
      <c r="F7450" s="15">
        <v>3</v>
      </c>
      <c r="G7450" s="15" t="str">
        <f>VLOOKUP(F7450,'Other Data'!$B$17:$C$24,2,FALSE)</f>
        <v>ProductC</v>
      </c>
      <c r="H7450" s="18">
        <v>45366.755891203706</v>
      </c>
      <c r="I7450" s="15">
        <v>165</v>
      </c>
    </row>
    <row r="7451" spans="2:9" x14ac:dyDescent="0.3">
      <c r="B7451" s="15">
        <v>1945331</v>
      </c>
      <c r="C7451" s="16">
        <v>45366</v>
      </c>
      <c r="D7451" s="15">
        <v>757</v>
      </c>
      <c r="E7451" t="str">
        <f>VLOOKUP(D7451,Customers!$B$8:$C$1412,2,FALSE)</f>
        <v>Suitable</v>
      </c>
      <c r="F7451" s="15">
        <v>5</v>
      </c>
      <c r="G7451" s="15" t="str">
        <f>VLOOKUP(F7451,'Other Data'!$B$17:$C$24,2,FALSE)</f>
        <v>ProductE</v>
      </c>
      <c r="H7451" s="18">
        <v>45366.770960648151</v>
      </c>
      <c r="I7451" s="15">
        <v>147</v>
      </c>
    </row>
    <row r="7452" spans="2:9" x14ac:dyDescent="0.3">
      <c r="B7452" s="15">
        <v>1945332</v>
      </c>
      <c r="C7452" s="16">
        <v>45366</v>
      </c>
      <c r="D7452" s="15">
        <v>1164</v>
      </c>
      <c r="E7452" t="str">
        <f>VLOOKUP(D7452,Customers!$B$8:$C$1412,2,FALSE)</f>
        <v>J-O Direct Inc</v>
      </c>
      <c r="F7452" s="15">
        <v>1</v>
      </c>
      <c r="G7452" s="15" t="str">
        <f>VLOOKUP(F7452,'Other Data'!$B$17:$C$24,2,FALSE)</f>
        <v>ProductA</v>
      </c>
      <c r="H7452" s="18">
        <v>45366.782835648148</v>
      </c>
      <c r="I7452" s="15">
        <v>156</v>
      </c>
    </row>
    <row r="7453" spans="2:9" x14ac:dyDescent="0.3">
      <c r="B7453" s="15">
        <v>1945333</v>
      </c>
      <c r="C7453" s="16">
        <v>45366</v>
      </c>
      <c r="D7453" s="15">
        <v>607</v>
      </c>
      <c r="E7453" t="str">
        <f>VLOOKUP(D7453,Customers!$B$8:$C$1412,2,FALSE)</f>
        <v>The Heavenly Outhouse</v>
      </c>
      <c r="F7453" s="15">
        <v>5</v>
      </c>
      <c r="G7453" s="15" t="str">
        <f>VLOOKUP(F7453,'Other Data'!$B$17:$C$24,2,FALSE)</f>
        <v>ProductE</v>
      </c>
      <c r="H7453" s="18">
        <v>45366.792627314811</v>
      </c>
      <c r="I7453" s="15">
        <v>157</v>
      </c>
    </row>
    <row r="7454" spans="2:9" x14ac:dyDescent="0.3">
      <c r="B7454" s="15">
        <v>1945334</v>
      </c>
      <c r="C7454" s="16">
        <v>45366</v>
      </c>
      <c r="D7454" s="15">
        <v>1134</v>
      </c>
      <c r="E7454" t="str">
        <f>VLOOKUP(D7454,Customers!$B$8:$C$1412,2,FALSE)</f>
        <v>HARTIQ DRUG #3</v>
      </c>
      <c r="F7454" s="15">
        <v>4</v>
      </c>
      <c r="G7454" s="15" t="str">
        <f>VLOOKUP(F7454,'Other Data'!$B$17:$C$24,2,FALSE)</f>
        <v>ProductD</v>
      </c>
      <c r="H7454" s="18">
        <v>45366.802476851852</v>
      </c>
      <c r="I7454" s="15">
        <v>174</v>
      </c>
    </row>
    <row r="7455" spans="2:9" x14ac:dyDescent="0.3">
      <c r="B7455" s="15">
        <v>1945335</v>
      </c>
      <c r="C7455" s="16">
        <v>45366</v>
      </c>
      <c r="D7455" s="15">
        <v>1395</v>
      </c>
      <c r="E7455" t="str">
        <f>VLOOKUP(D7455,Customers!$B$8:$C$1412,2,FALSE)</f>
        <v>Red Covered Bridge Shop</v>
      </c>
      <c r="F7455" s="15">
        <v>4</v>
      </c>
      <c r="G7455" s="15" t="str">
        <f>VLOOKUP(F7455,'Other Data'!$B$17:$C$24,2,FALSE)</f>
        <v>ProductD</v>
      </c>
      <c r="H7455" s="18">
        <v>45366.813206018516</v>
      </c>
      <c r="I7455" s="15">
        <v>142</v>
      </c>
    </row>
    <row r="7456" spans="2:9" x14ac:dyDescent="0.3">
      <c r="B7456" s="15">
        <v>1945336</v>
      </c>
      <c r="C7456" s="16">
        <v>45366</v>
      </c>
      <c r="D7456" s="15">
        <v>916</v>
      </c>
      <c r="E7456" t="str">
        <f>VLOOKUP(D7456,Customers!$B$8:$C$1412,2,FALSE)</f>
        <v>Thruway/Tru Value</v>
      </c>
      <c r="F7456" s="15">
        <v>2</v>
      </c>
      <c r="G7456" s="15" t="str">
        <f>VLOOKUP(F7456,'Other Data'!$B$17:$C$24,2,FALSE)</f>
        <v>ProductB</v>
      </c>
      <c r="H7456" s="18">
        <v>45366.825381944444</v>
      </c>
      <c r="I7456" s="15">
        <v>152</v>
      </c>
    </row>
    <row r="7457" spans="2:9" x14ac:dyDescent="0.3">
      <c r="B7457" s="15">
        <v>1945337</v>
      </c>
      <c r="C7457" s="16">
        <v>45366</v>
      </c>
      <c r="D7457" s="15">
        <v>1238</v>
      </c>
      <c r="E7457" t="str">
        <f>VLOOKUP(D7457,Customers!$B$8:$C$1412,2,FALSE)</f>
        <v>Valley Baptist Medical Gift Shop</v>
      </c>
      <c r="F7457" s="15">
        <v>2</v>
      </c>
      <c r="G7457" s="15" t="str">
        <f>VLOOKUP(F7457,'Other Data'!$B$17:$C$24,2,FALSE)</f>
        <v>ProductB</v>
      </c>
      <c r="H7457" s="18">
        <v>45366.840081018519</v>
      </c>
      <c r="I7457" s="15">
        <v>167</v>
      </c>
    </row>
    <row r="7458" spans="2:9" x14ac:dyDescent="0.3">
      <c r="B7458" s="15">
        <v>1945338</v>
      </c>
      <c r="C7458" s="16">
        <v>45366</v>
      </c>
      <c r="D7458" s="15">
        <v>1200</v>
      </c>
      <c r="E7458" t="str">
        <f>VLOOKUP(D7458,Customers!$B$8:$C$1412,2,FALSE)</f>
        <v>Anheuser-Busch Companies, Inc.</v>
      </c>
      <c r="F7458" s="15">
        <v>2</v>
      </c>
      <c r="G7458" s="15" t="str">
        <f>VLOOKUP(F7458,'Other Data'!$B$17:$C$24,2,FALSE)</f>
        <v>ProductB</v>
      </c>
      <c r="H7458" s="18">
        <v>45366.853402777779</v>
      </c>
      <c r="I7458" s="15">
        <v>152</v>
      </c>
    </row>
    <row r="7459" spans="2:9" x14ac:dyDescent="0.3">
      <c r="B7459" s="15">
        <v>1945339</v>
      </c>
      <c r="C7459" s="16">
        <v>45366</v>
      </c>
      <c r="D7459" s="15">
        <v>57</v>
      </c>
      <c r="E7459" t="str">
        <f>VLOOKUP(D7459,Customers!$B$8:$C$1412,2,FALSE)</f>
        <v>Harbour Swan Gift</v>
      </c>
      <c r="F7459" s="15">
        <v>6</v>
      </c>
      <c r="G7459" s="15" t="str">
        <f>VLOOKUP(F7459,'Other Data'!$B$17:$C$24,2,FALSE)</f>
        <v>ProductF</v>
      </c>
      <c r="H7459" s="18">
        <v>45366.862500000003</v>
      </c>
      <c r="I7459" s="15">
        <v>166</v>
      </c>
    </row>
    <row r="7460" spans="2:9" x14ac:dyDescent="0.3">
      <c r="B7460" s="15">
        <v>1945340</v>
      </c>
      <c r="C7460" s="16">
        <v>45366</v>
      </c>
      <c r="D7460" s="15">
        <v>332</v>
      </c>
      <c r="E7460" t="str">
        <f>VLOOKUP(D7460,Customers!$B$8:$C$1412,2,FALSE)</f>
        <v>Calderones</v>
      </c>
      <c r="F7460" s="15">
        <v>4</v>
      </c>
      <c r="G7460" s="15" t="str">
        <f>VLOOKUP(F7460,'Other Data'!$B$17:$C$24,2,FALSE)</f>
        <v>ProductD</v>
      </c>
      <c r="H7460" s="18">
        <v>45366.873645833337</v>
      </c>
      <c r="I7460" s="15">
        <v>141</v>
      </c>
    </row>
    <row r="7461" spans="2:9" x14ac:dyDescent="0.3">
      <c r="B7461" s="15">
        <v>1945341</v>
      </c>
      <c r="C7461" s="16">
        <v>45366</v>
      </c>
      <c r="D7461" s="15">
        <v>377</v>
      </c>
      <c r="E7461" t="str">
        <f>VLOOKUP(D7461,Customers!$B$8:$C$1412,2,FALSE)</f>
        <v>Creative Baskets</v>
      </c>
      <c r="F7461" s="15">
        <v>4</v>
      </c>
      <c r="G7461" s="15" t="str">
        <f>VLOOKUP(F7461,'Other Data'!$B$17:$C$24,2,FALSE)</f>
        <v>ProductD</v>
      </c>
      <c r="H7461" s="18">
        <v>45366.885324074079</v>
      </c>
      <c r="I7461" s="15">
        <v>143</v>
      </c>
    </row>
    <row r="7462" spans="2:9" x14ac:dyDescent="0.3">
      <c r="B7462" s="15">
        <v>1945342</v>
      </c>
      <c r="C7462" s="16">
        <v>45366</v>
      </c>
      <c r="D7462" s="15">
        <v>1126</v>
      </c>
      <c r="E7462" t="str">
        <f>VLOOKUP(D7462,Customers!$B$8:$C$1412,2,FALSE)</f>
        <v>Hackley Hospital</v>
      </c>
      <c r="F7462" s="15">
        <v>4</v>
      </c>
      <c r="G7462" s="15" t="str">
        <f>VLOOKUP(F7462,'Other Data'!$B$17:$C$24,2,FALSE)</f>
        <v>ProductD</v>
      </c>
      <c r="H7462" s="18">
        <v>45366.898101851853</v>
      </c>
      <c r="I7462" s="15">
        <v>175</v>
      </c>
    </row>
    <row r="7463" spans="2:9" x14ac:dyDescent="0.3">
      <c r="B7463" s="15">
        <v>1945343</v>
      </c>
      <c r="C7463" s="16">
        <v>45369</v>
      </c>
      <c r="D7463" s="15">
        <v>1115</v>
      </c>
      <c r="E7463" t="str">
        <f>VLOOKUP(D7463,Customers!$B$8:$C$1412,2,FALSE)</f>
        <v>Great American Merchtile</v>
      </c>
      <c r="F7463" s="15">
        <v>2</v>
      </c>
      <c r="G7463" s="15" t="str">
        <f>VLOOKUP(F7463,'Other Data'!$B$17:$C$24,2,FALSE)</f>
        <v>ProductB</v>
      </c>
      <c r="H7463" s="18">
        <v>45369.333333333336</v>
      </c>
      <c r="I7463" s="15">
        <v>156</v>
      </c>
    </row>
    <row r="7464" spans="2:9" x14ac:dyDescent="0.3">
      <c r="B7464" s="15">
        <v>1945344</v>
      </c>
      <c r="C7464" s="16">
        <v>45369</v>
      </c>
      <c r="D7464" s="15">
        <v>634</v>
      </c>
      <c r="E7464" t="str">
        <f>VLOOKUP(D7464,Customers!$B$8:$C$1412,2,FALSE)</f>
        <v>Pharmasave - 314</v>
      </c>
      <c r="F7464" s="15">
        <v>1</v>
      </c>
      <c r="G7464" s="15" t="str">
        <f>VLOOKUP(F7464,'Other Data'!$B$17:$C$24,2,FALSE)</f>
        <v>ProductA</v>
      </c>
      <c r="H7464" s="18">
        <v>45369.345983796302</v>
      </c>
      <c r="I7464" s="15">
        <v>154</v>
      </c>
    </row>
    <row r="7465" spans="2:9" x14ac:dyDescent="0.3">
      <c r="B7465" s="15">
        <v>1945345</v>
      </c>
      <c r="C7465" s="16">
        <v>45369</v>
      </c>
      <c r="D7465" s="15">
        <v>88</v>
      </c>
      <c r="E7465" t="str">
        <f>VLOOKUP(D7465,Customers!$B$8:$C$1412,2,FALSE)</f>
        <v>Origines</v>
      </c>
      <c r="F7465" s="15">
        <v>3</v>
      </c>
      <c r="G7465" s="15" t="str">
        <f>VLOOKUP(F7465,'Other Data'!$B$17:$C$24,2,FALSE)</f>
        <v>ProductC</v>
      </c>
      <c r="H7465" s="18">
        <v>45369.360393518524</v>
      </c>
      <c r="I7465" s="15">
        <v>162</v>
      </c>
    </row>
    <row r="7466" spans="2:9" x14ac:dyDescent="0.3">
      <c r="B7466" s="15">
        <v>1945346</v>
      </c>
      <c r="C7466" s="16">
        <v>45369</v>
      </c>
      <c r="D7466" s="15">
        <v>825</v>
      </c>
      <c r="E7466" t="str">
        <f>VLOOKUP(D7466,Customers!$B$8:$C$1412,2,FALSE)</f>
        <v>Allura Salon</v>
      </c>
      <c r="F7466" s="15">
        <v>2</v>
      </c>
      <c r="G7466" s="15" t="str">
        <f>VLOOKUP(F7466,'Other Data'!$B$17:$C$24,2,FALSE)</f>
        <v>ProductB</v>
      </c>
      <c r="H7466" s="18">
        <v>45369.372604166674</v>
      </c>
      <c r="I7466" s="15">
        <v>171</v>
      </c>
    </row>
    <row r="7467" spans="2:9" x14ac:dyDescent="0.3">
      <c r="B7467" s="15">
        <v>1945347</v>
      </c>
      <c r="C7467" s="16">
        <v>45369</v>
      </c>
      <c r="D7467" s="15">
        <v>102</v>
      </c>
      <c r="E7467" t="str">
        <f>VLOOKUP(D7467,Customers!$B$8:$C$1412,2,FALSE)</f>
        <v>B'Belles</v>
      </c>
      <c r="F7467" s="15">
        <v>6</v>
      </c>
      <c r="G7467" s="15" t="str">
        <f>VLOOKUP(F7467,'Other Data'!$B$17:$C$24,2,FALSE)</f>
        <v>ProductF</v>
      </c>
      <c r="H7467" s="18">
        <v>45369.384444444455</v>
      </c>
      <c r="I7467" s="15">
        <v>154</v>
      </c>
    </row>
    <row r="7468" spans="2:9" x14ac:dyDescent="0.3">
      <c r="B7468" s="15">
        <v>1945348</v>
      </c>
      <c r="C7468" s="16">
        <v>45369</v>
      </c>
      <c r="D7468" s="15">
        <v>1044</v>
      </c>
      <c r="E7468" t="str">
        <f>VLOOKUP(D7468,Customers!$B$8:$C$1412,2,FALSE)</f>
        <v>Delstar</v>
      </c>
      <c r="F7468" s="15">
        <v>5</v>
      </c>
      <c r="G7468" s="15" t="str">
        <f>VLOOKUP(F7468,'Other Data'!$B$17:$C$24,2,FALSE)</f>
        <v>ProductE</v>
      </c>
      <c r="H7468" s="18">
        <v>45369.393854166679</v>
      </c>
      <c r="I7468" s="15">
        <v>156</v>
      </c>
    </row>
    <row r="7469" spans="2:9" x14ac:dyDescent="0.3">
      <c r="B7469" s="15">
        <v>1945349</v>
      </c>
      <c r="C7469" s="16">
        <v>45369</v>
      </c>
      <c r="D7469" s="15">
        <v>503</v>
      </c>
      <c r="E7469" t="str">
        <f>VLOOKUP(D7469,Customers!$B$8:$C$1412,2,FALSE)</f>
        <v>Only Deals #11</v>
      </c>
      <c r="F7469" s="15">
        <v>6</v>
      </c>
      <c r="G7469" s="15" t="str">
        <f>VLOOKUP(F7469,'Other Data'!$B$17:$C$24,2,FALSE)</f>
        <v>ProductF</v>
      </c>
      <c r="H7469" s="18">
        <v>45369.4070138889</v>
      </c>
      <c r="I7469" s="15">
        <v>153</v>
      </c>
    </row>
    <row r="7470" spans="2:9" x14ac:dyDescent="0.3">
      <c r="B7470" s="15">
        <v>1945350</v>
      </c>
      <c r="C7470" s="16">
        <v>45369</v>
      </c>
      <c r="D7470" s="15">
        <v>1211</v>
      </c>
      <c r="E7470" t="str">
        <f>VLOOKUP(D7470,Customers!$B$8:$C$1412,2,FALSE)</f>
        <v>West Field Hallmark &amp; Gift Shop</v>
      </c>
      <c r="F7470" s="15">
        <v>6</v>
      </c>
      <c r="G7470" s="15" t="str">
        <f>VLOOKUP(F7470,'Other Data'!$B$17:$C$24,2,FALSE)</f>
        <v>ProductF</v>
      </c>
      <c r="H7470" s="18">
        <v>45369.414687500008</v>
      </c>
      <c r="I7470" s="15">
        <v>167</v>
      </c>
    </row>
    <row r="7471" spans="2:9" x14ac:dyDescent="0.3">
      <c r="B7471" s="15">
        <v>1945351</v>
      </c>
      <c r="C7471" s="16">
        <v>45369</v>
      </c>
      <c r="D7471" s="15">
        <v>322</v>
      </c>
      <c r="E7471" t="str">
        <f>VLOOKUP(D7471,Customers!$B$8:$C$1412,2,FALSE)</f>
        <v>HENSHALL'S, LTD</v>
      </c>
      <c r="F7471" s="15">
        <v>4</v>
      </c>
      <c r="G7471" s="15" t="str">
        <f>VLOOKUP(F7471,'Other Data'!$B$17:$C$24,2,FALSE)</f>
        <v>ProductD</v>
      </c>
      <c r="H7471" s="18">
        <v>45369.425752314826</v>
      </c>
      <c r="I7471" s="15">
        <v>169</v>
      </c>
    </row>
    <row r="7472" spans="2:9" x14ac:dyDescent="0.3">
      <c r="B7472" s="15">
        <v>1945352</v>
      </c>
      <c r="C7472" s="16">
        <v>45369</v>
      </c>
      <c r="D7472" s="15">
        <v>534</v>
      </c>
      <c r="E7472" t="str">
        <f>VLOOKUP(D7472,Customers!$B$8:$C$1412,2,FALSE)</f>
        <v>Sarah's Corner</v>
      </c>
      <c r="F7472" s="15">
        <v>4</v>
      </c>
      <c r="G7472" s="15" t="str">
        <f>VLOOKUP(F7472,'Other Data'!$B$17:$C$24,2,FALSE)</f>
        <v>ProductD</v>
      </c>
      <c r="H7472" s="18">
        <v>45369.438784722232</v>
      </c>
      <c r="I7472" s="15">
        <v>164</v>
      </c>
    </row>
    <row r="7473" spans="2:9" x14ac:dyDescent="0.3">
      <c r="B7473" s="15">
        <v>1945353</v>
      </c>
      <c r="C7473" s="16">
        <v>45369</v>
      </c>
      <c r="D7473" s="15">
        <v>1318</v>
      </c>
      <c r="E7473" t="str">
        <f>VLOOKUP(D7473,Customers!$B$8:$C$1412,2,FALSE)</f>
        <v>Perry's Parcel And Gift</v>
      </c>
      <c r="F7473" s="15">
        <v>1</v>
      </c>
      <c r="G7473" s="15" t="str">
        <f>VLOOKUP(F7473,'Other Data'!$B$17:$C$24,2,FALSE)</f>
        <v>ProductA</v>
      </c>
      <c r="H7473" s="18">
        <v>45369.450347222235</v>
      </c>
      <c r="I7473" s="15">
        <v>170</v>
      </c>
    </row>
    <row r="7474" spans="2:9" x14ac:dyDescent="0.3">
      <c r="B7474" s="15">
        <v>1945354</v>
      </c>
      <c r="C7474" s="16">
        <v>45369</v>
      </c>
      <c r="D7474" s="15">
        <v>314</v>
      </c>
      <c r="E7474" t="str">
        <f>VLOOKUP(D7474,Customers!$B$8:$C$1412,2,FALSE)</f>
        <v>SDM-1053</v>
      </c>
      <c r="F7474" s="15">
        <v>3</v>
      </c>
      <c r="G7474" s="15" t="str">
        <f>VLOOKUP(F7474,'Other Data'!$B$17:$C$24,2,FALSE)</f>
        <v>ProductC</v>
      </c>
      <c r="H7474" s="18">
        <v>45369.460462962976</v>
      </c>
      <c r="I7474" s="15">
        <v>167</v>
      </c>
    </row>
    <row r="7475" spans="2:9" x14ac:dyDescent="0.3">
      <c r="B7475" s="15">
        <v>1945355</v>
      </c>
      <c r="C7475" s="16">
        <v>45369</v>
      </c>
      <c r="D7475" s="15">
        <v>1259</v>
      </c>
      <c r="E7475" t="str">
        <f>VLOOKUP(D7475,Customers!$B$8:$C$1412,2,FALSE)</f>
        <v>Indesign Fundraising #208</v>
      </c>
      <c r="F7475" s="15">
        <v>1</v>
      </c>
      <c r="G7475" s="15" t="str">
        <f>VLOOKUP(F7475,'Other Data'!$B$17:$C$24,2,FALSE)</f>
        <v>ProductA</v>
      </c>
      <c r="H7475" s="18">
        <v>45369.474861111121</v>
      </c>
      <c r="I7475" s="15">
        <v>173</v>
      </c>
    </row>
    <row r="7476" spans="2:9" x14ac:dyDescent="0.3">
      <c r="B7476" s="15">
        <v>1945356</v>
      </c>
      <c r="C7476" s="16">
        <v>45369</v>
      </c>
      <c r="D7476" s="15">
        <v>916</v>
      </c>
      <c r="E7476" t="str">
        <f>VLOOKUP(D7476,Customers!$B$8:$C$1412,2,FALSE)</f>
        <v>Thruway/Tru Value</v>
      </c>
      <c r="F7476" s="15">
        <v>5</v>
      </c>
      <c r="G7476" s="15" t="str">
        <f>VLOOKUP(F7476,'Other Data'!$B$17:$C$24,2,FALSE)</f>
        <v>ProductE</v>
      </c>
      <c r="H7476" s="18">
        <v>45369.487268518526</v>
      </c>
      <c r="I7476" s="15">
        <v>165</v>
      </c>
    </row>
    <row r="7477" spans="2:9" x14ac:dyDescent="0.3">
      <c r="B7477" s="15">
        <v>1945357</v>
      </c>
      <c r="C7477" s="16">
        <v>45369</v>
      </c>
      <c r="D7477" s="15">
        <v>195</v>
      </c>
      <c r="E7477" t="str">
        <f>VLOOKUP(D7477,Customers!$B$8:$C$1412,2,FALSE)</f>
        <v>Jerry's The Drug Warehouse</v>
      </c>
      <c r="F7477" s="15">
        <v>2</v>
      </c>
      <c r="G7477" s="15" t="str">
        <f>VLOOKUP(F7477,'Other Data'!$B$17:$C$24,2,FALSE)</f>
        <v>ProductB</v>
      </c>
      <c r="H7477" s="18">
        <v>45369.502893518526</v>
      </c>
      <c r="I7477" s="15">
        <v>161</v>
      </c>
    </row>
    <row r="7478" spans="2:9" x14ac:dyDescent="0.3">
      <c r="B7478" s="15">
        <v>1945358</v>
      </c>
      <c r="C7478" s="16">
        <v>45369</v>
      </c>
      <c r="D7478" s="15">
        <v>8</v>
      </c>
      <c r="E7478" t="str">
        <f>VLOOKUP(D7478,Customers!$B$8:$C$1412,2,FALSE)</f>
        <v>Greenspar Ltd</v>
      </c>
      <c r="F7478" s="15">
        <v>1</v>
      </c>
      <c r="G7478" s="15" t="str">
        <f>VLOOKUP(F7478,'Other Data'!$B$17:$C$24,2,FALSE)</f>
        <v>ProductA</v>
      </c>
      <c r="H7478" s="18">
        <v>45369.514456018529</v>
      </c>
      <c r="I7478" s="15">
        <v>178</v>
      </c>
    </row>
    <row r="7479" spans="2:9" x14ac:dyDescent="0.3">
      <c r="B7479" s="15">
        <v>1945359</v>
      </c>
      <c r="C7479" s="16">
        <v>45369</v>
      </c>
      <c r="D7479" s="15">
        <v>562</v>
      </c>
      <c r="E7479" t="str">
        <f>VLOOKUP(D7479,Customers!$B$8:$C$1412,2,FALSE)</f>
        <v>Etc Etc</v>
      </c>
      <c r="F7479" s="15">
        <v>4</v>
      </c>
      <c r="G7479" s="15" t="str">
        <f>VLOOKUP(F7479,'Other Data'!$B$17:$C$24,2,FALSE)</f>
        <v>ProductD</v>
      </c>
      <c r="H7479" s="18">
        <v>45369.528217592604</v>
      </c>
      <c r="I7479" s="15">
        <v>152</v>
      </c>
    </row>
    <row r="7480" spans="2:9" x14ac:dyDescent="0.3">
      <c r="B7480" s="15">
        <v>1945360</v>
      </c>
      <c r="C7480" s="16">
        <v>45369</v>
      </c>
      <c r="D7480" s="15">
        <v>906</v>
      </c>
      <c r="E7480" t="str">
        <f>VLOOKUP(D7480,Customers!$B$8:$C$1412,2,FALSE)</f>
        <v>Willy Nilly Trading Co.</v>
      </c>
      <c r="F7480" s="15">
        <v>5</v>
      </c>
      <c r="G7480" s="15" t="str">
        <f>VLOOKUP(F7480,'Other Data'!$B$17:$C$24,2,FALSE)</f>
        <v>ProductE</v>
      </c>
      <c r="H7480" s="18">
        <v>45369.541770833348</v>
      </c>
      <c r="I7480" s="15">
        <v>156</v>
      </c>
    </row>
    <row r="7481" spans="2:9" x14ac:dyDescent="0.3">
      <c r="B7481" s="15">
        <v>1945361</v>
      </c>
      <c r="C7481" s="16">
        <v>45369</v>
      </c>
      <c r="D7481" s="15">
        <v>670</v>
      </c>
      <c r="E7481" t="str">
        <f>VLOOKUP(D7481,Customers!$B$8:$C$1412,2,FALSE)</f>
        <v>Patryka Enterprises Inc</v>
      </c>
      <c r="F7481" s="15">
        <v>3</v>
      </c>
      <c r="G7481" s="15" t="str">
        <f>VLOOKUP(F7481,'Other Data'!$B$17:$C$24,2,FALSE)</f>
        <v>ProductC</v>
      </c>
      <c r="H7481" s="18">
        <v>45369.552106481497</v>
      </c>
      <c r="I7481" s="15">
        <v>175</v>
      </c>
    </row>
    <row r="7482" spans="2:9" x14ac:dyDescent="0.3">
      <c r="B7482" s="15">
        <v>1945362</v>
      </c>
      <c r="C7482" s="16">
        <v>45369</v>
      </c>
      <c r="D7482" s="15">
        <v>768</v>
      </c>
      <c r="E7482" t="str">
        <f>VLOOKUP(D7482,Customers!$B$8:$C$1412,2,FALSE)</f>
        <v>Fancy That</v>
      </c>
      <c r="F7482" s="15">
        <v>1</v>
      </c>
      <c r="G7482" s="15" t="str">
        <f>VLOOKUP(F7482,'Other Data'!$B$17:$C$24,2,FALSE)</f>
        <v>ProductA</v>
      </c>
      <c r="H7482" s="18">
        <v>45369.561296296313</v>
      </c>
      <c r="I7482" s="15">
        <v>162</v>
      </c>
    </row>
    <row r="7483" spans="2:9" x14ac:dyDescent="0.3">
      <c r="B7483" s="15">
        <v>1945363</v>
      </c>
      <c r="C7483" s="16">
        <v>45369</v>
      </c>
      <c r="D7483" s="15">
        <v>1107</v>
      </c>
      <c r="E7483" t="str">
        <f>VLOOKUP(D7483,Customers!$B$8:$C$1412,2,FALSE)</f>
        <v>Cinmar</v>
      </c>
      <c r="F7483" s="15">
        <v>1</v>
      </c>
      <c r="G7483" s="15" t="str">
        <f>VLOOKUP(F7483,'Other Data'!$B$17:$C$24,2,FALSE)</f>
        <v>ProductA</v>
      </c>
      <c r="H7483" s="18">
        <v>45369.569826388906</v>
      </c>
      <c r="I7483" s="15">
        <v>145</v>
      </c>
    </row>
    <row r="7484" spans="2:9" x14ac:dyDescent="0.3">
      <c r="B7484" s="15">
        <v>1945364</v>
      </c>
      <c r="C7484" s="16">
        <v>45369</v>
      </c>
      <c r="D7484" s="15">
        <v>636</v>
      </c>
      <c r="E7484" t="str">
        <f>VLOOKUP(D7484,Customers!$B$8:$C$1412,2,FALSE)</f>
        <v>Huckleberry General Store</v>
      </c>
      <c r="F7484" s="15">
        <v>6</v>
      </c>
      <c r="G7484" s="15" t="str">
        <f>VLOOKUP(F7484,'Other Data'!$B$17:$C$24,2,FALSE)</f>
        <v>ProductF</v>
      </c>
      <c r="H7484" s="18">
        <v>45369.584675925944</v>
      </c>
      <c r="I7484" s="15">
        <v>176</v>
      </c>
    </row>
    <row r="7485" spans="2:9" x14ac:dyDescent="0.3">
      <c r="B7485" s="15">
        <v>1945365</v>
      </c>
      <c r="C7485" s="16">
        <v>45369</v>
      </c>
      <c r="D7485" s="15">
        <v>388</v>
      </c>
      <c r="E7485" t="str">
        <f>VLOOKUP(D7485,Customers!$B$8:$C$1412,2,FALSE)</f>
        <v>McLaren Pharmacy</v>
      </c>
      <c r="F7485" s="15">
        <v>1</v>
      </c>
      <c r="G7485" s="15" t="str">
        <f>VLOOKUP(F7485,'Other Data'!$B$17:$C$24,2,FALSE)</f>
        <v>ProductA</v>
      </c>
      <c r="H7485" s="18">
        <v>45369.593379629645</v>
      </c>
      <c r="I7485" s="15">
        <v>153</v>
      </c>
    </row>
    <row r="7486" spans="2:9" x14ac:dyDescent="0.3">
      <c r="B7486" s="15">
        <v>1945366</v>
      </c>
      <c r="C7486" s="16">
        <v>45369</v>
      </c>
      <c r="D7486" s="15">
        <v>695</v>
      </c>
      <c r="E7486" t="str">
        <f>VLOOKUP(D7486,Customers!$B$8:$C$1412,2,FALSE)</f>
        <v>Buck or Two #109</v>
      </c>
      <c r="F7486" s="15">
        <v>1</v>
      </c>
      <c r="G7486" s="15" t="str">
        <f>VLOOKUP(F7486,'Other Data'!$B$17:$C$24,2,FALSE)</f>
        <v>ProductA</v>
      </c>
      <c r="H7486" s="18">
        <v>45369.606180555573</v>
      </c>
      <c r="I7486" s="15">
        <v>162</v>
      </c>
    </row>
    <row r="7487" spans="2:9" x14ac:dyDescent="0.3">
      <c r="B7487" s="15">
        <v>1945367</v>
      </c>
      <c r="C7487" s="16">
        <v>45369</v>
      </c>
      <c r="D7487" s="15">
        <v>104</v>
      </c>
      <c r="E7487" t="str">
        <f>VLOOKUP(D7487,Customers!$B$8:$C$1412,2,FALSE)</f>
        <v>Oink! Oink!</v>
      </c>
      <c r="F7487" s="15">
        <v>4</v>
      </c>
      <c r="G7487" s="15" t="str">
        <f>VLOOKUP(F7487,'Other Data'!$B$17:$C$24,2,FALSE)</f>
        <v>ProductD</v>
      </c>
      <c r="H7487" s="18">
        <v>45369.618333333354</v>
      </c>
      <c r="I7487" s="15">
        <v>143</v>
      </c>
    </row>
    <row r="7488" spans="2:9" x14ac:dyDescent="0.3">
      <c r="B7488" s="15">
        <v>1945368</v>
      </c>
      <c r="C7488" s="16">
        <v>45369</v>
      </c>
      <c r="D7488" s="15">
        <v>885</v>
      </c>
      <c r="E7488" t="str">
        <f>VLOOKUP(D7488,Customers!$B$8:$C$1412,2,FALSE)</f>
        <v>Jean Hochron</v>
      </c>
      <c r="F7488" s="15">
        <v>4</v>
      </c>
      <c r="G7488" s="15" t="str">
        <f>VLOOKUP(F7488,'Other Data'!$B$17:$C$24,2,FALSE)</f>
        <v>ProductD</v>
      </c>
      <c r="H7488" s="18">
        <v>45369.62789351854</v>
      </c>
      <c r="I7488" s="15">
        <v>148</v>
      </c>
    </row>
    <row r="7489" spans="2:9" x14ac:dyDescent="0.3">
      <c r="B7489" s="15">
        <v>1945369</v>
      </c>
      <c r="C7489" s="16">
        <v>45369</v>
      </c>
      <c r="D7489" s="15">
        <v>798</v>
      </c>
      <c r="E7489" t="str">
        <f>VLOOKUP(D7489,Customers!$B$8:$C$1412,2,FALSE)</f>
        <v>Hero's Welcome</v>
      </c>
      <c r="F7489" s="15">
        <v>6</v>
      </c>
      <c r="G7489" s="15" t="str">
        <f>VLOOKUP(F7489,'Other Data'!$B$17:$C$24,2,FALSE)</f>
        <v>ProductF</v>
      </c>
      <c r="H7489" s="18">
        <v>45369.642037037062</v>
      </c>
      <c r="I7489" s="15">
        <v>173</v>
      </c>
    </row>
    <row r="7490" spans="2:9" x14ac:dyDescent="0.3">
      <c r="B7490" s="15">
        <v>1945370</v>
      </c>
      <c r="C7490" s="16">
        <v>45369</v>
      </c>
      <c r="D7490" s="15">
        <v>580</v>
      </c>
      <c r="E7490" t="str">
        <f>VLOOKUP(D7490,Customers!$B$8:$C$1412,2,FALSE)</f>
        <v>Valley Jewellers Ltd.</v>
      </c>
      <c r="F7490" s="15">
        <v>4</v>
      </c>
      <c r="G7490" s="15" t="str">
        <f>VLOOKUP(F7490,'Other Data'!$B$17:$C$24,2,FALSE)</f>
        <v>ProductD</v>
      </c>
      <c r="H7490" s="18">
        <v>45369.65479166669</v>
      </c>
      <c r="I7490" s="15">
        <v>144</v>
      </c>
    </row>
    <row r="7491" spans="2:9" x14ac:dyDescent="0.3">
      <c r="B7491" s="15">
        <v>1945371</v>
      </c>
      <c r="C7491" s="16">
        <v>45369</v>
      </c>
      <c r="D7491" s="15">
        <v>1093</v>
      </c>
      <c r="E7491" t="str">
        <f>VLOOKUP(D7491,Customers!$B$8:$C$1412,2,FALSE)</f>
        <v>Mr. Sports</v>
      </c>
      <c r="F7491" s="15">
        <v>3</v>
      </c>
      <c r="G7491" s="15" t="str">
        <f>VLOOKUP(F7491,'Other Data'!$B$17:$C$24,2,FALSE)</f>
        <v>ProductC</v>
      </c>
      <c r="H7491" s="18">
        <v>45369.668298611134</v>
      </c>
      <c r="I7491" s="15">
        <v>158</v>
      </c>
    </row>
    <row r="7492" spans="2:9" x14ac:dyDescent="0.3">
      <c r="B7492" s="15">
        <v>1945372</v>
      </c>
      <c r="C7492" s="16">
        <v>45369</v>
      </c>
      <c r="D7492" s="15">
        <v>1244</v>
      </c>
      <c r="E7492" t="str">
        <f>VLOOKUP(D7492,Customers!$B$8:$C$1412,2,FALSE)</f>
        <v>MVRMC Auxilliary Gift Shop</v>
      </c>
      <c r="F7492" s="15">
        <v>4</v>
      </c>
      <c r="G7492" s="15" t="str">
        <f>VLOOKUP(F7492,'Other Data'!$B$17:$C$24,2,FALSE)</f>
        <v>ProductD</v>
      </c>
      <c r="H7492" s="18">
        <v>45369.678622685205</v>
      </c>
      <c r="I7492" s="15">
        <v>175</v>
      </c>
    </row>
    <row r="7493" spans="2:9" x14ac:dyDescent="0.3">
      <c r="B7493" s="15">
        <v>1945373</v>
      </c>
      <c r="C7493" s="16">
        <v>45369</v>
      </c>
      <c r="D7493" s="15">
        <v>315</v>
      </c>
      <c r="E7493" t="str">
        <f>VLOOKUP(D7493,Customers!$B$8:$C$1412,2,FALSE)</f>
        <v>Shoppers Drug Mart # 1043</v>
      </c>
      <c r="F7493" s="15">
        <v>6</v>
      </c>
      <c r="G7493" s="15" t="str">
        <f>VLOOKUP(F7493,'Other Data'!$B$17:$C$24,2,FALSE)</f>
        <v>ProductF</v>
      </c>
      <c r="H7493" s="18">
        <v>45369.693726851874</v>
      </c>
      <c r="I7493" s="15">
        <v>174</v>
      </c>
    </row>
    <row r="7494" spans="2:9" x14ac:dyDescent="0.3">
      <c r="B7494" s="15">
        <v>1945374</v>
      </c>
      <c r="C7494" s="16">
        <v>45369</v>
      </c>
      <c r="D7494" s="15">
        <v>833</v>
      </c>
      <c r="E7494" t="str">
        <f>VLOOKUP(D7494,Customers!$B$8:$C$1412,2,FALSE)</f>
        <v>Accessory Cargo</v>
      </c>
      <c r="F7494" s="15">
        <v>5</v>
      </c>
      <c r="G7494" s="15" t="str">
        <f>VLOOKUP(F7494,'Other Data'!$B$17:$C$24,2,FALSE)</f>
        <v>ProductE</v>
      </c>
      <c r="H7494" s="18">
        <v>45369.704224537061</v>
      </c>
      <c r="I7494" s="15">
        <v>177</v>
      </c>
    </row>
    <row r="7495" spans="2:9" x14ac:dyDescent="0.3">
      <c r="B7495" s="15">
        <v>1945375</v>
      </c>
      <c r="C7495" s="16">
        <v>45369</v>
      </c>
      <c r="D7495" s="15">
        <v>934</v>
      </c>
      <c r="E7495" t="str">
        <f>VLOOKUP(D7495,Customers!$B$8:$C$1412,2,FALSE)</f>
        <v>THE NEST EGG</v>
      </c>
      <c r="F7495" s="15">
        <v>4</v>
      </c>
      <c r="G7495" s="15" t="str">
        <f>VLOOKUP(F7495,'Other Data'!$B$17:$C$24,2,FALSE)</f>
        <v>ProductD</v>
      </c>
      <c r="H7495" s="18">
        <v>45369.714953703726</v>
      </c>
      <c r="I7495" s="15">
        <v>170</v>
      </c>
    </row>
    <row r="7496" spans="2:9" x14ac:dyDescent="0.3">
      <c r="B7496" s="15">
        <v>1945376</v>
      </c>
      <c r="C7496" s="16">
        <v>45369</v>
      </c>
      <c r="D7496" s="15">
        <v>65</v>
      </c>
      <c r="E7496" t="str">
        <f>VLOOKUP(D7496,Customers!$B$8:$C$1412,2,FALSE)</f>
        <v>PHARMASAVE 526</v>
      </c>
      <c r="F7496" s="15">
        <v>6</v>
      </c>
      <c r="G7496" s="15" t="str">
        <f>VLOOKUP(F7496,'Other Data'!$B$17:$C$24,2,FALSE)</f>
        <v>ProductF</v>
      </c>
      <c r="H7496" s="18">
        <v>45369.729247685209</v>
      </c>
      <c r="I7496" s="15">
        <v>158</v>
      </c>
    </row>
    <row r="7497" spans="2:9" x14ac:dyDescent="0.3">
      <c r="B7497" s="15">
        <v>1945377</v>
      </c>
      <c r="C7497" s="16">
        <v>45369</v>
      </c>
      <c r="D7497" s="15">
        <v>502</v>
      </c>
      <c r="E7497" t="str">
        <f>VLOOKUP(D7497,Customers!$B$8:$C$1412,2,FALSE)</f>
        <v>Pharmaplus - 4887</v>
      </c>
      <c r="F7497" s="15">
        <v>1</v>
      </c>
      <c r="G7497" s="15" t="str">
        <f>VLOOKUP(F7497,'Other Data'!$B$17:$C$24,2,FALSE)</f>
        <v>ProductA</v>
      </c>
      <c r="H7497" s="18">
        <v>45369.740289351874</v>
      </c>
      <c r="I7497" s="15">
        <v>140</v>
      </c>
    </row>
    <row r="7498" spans="2:9" x14ac:dyDescent="0.3">
      <c r="B7498" s="15">
        <v>1945378</v>
      </c>
      <c r="C7498" s="16">
        <v>45369</v>
      </c>
      <c r="D7498" s="15">
        <v>189</v>
      </c>
      <c r="E7498" t="str">
        <f>VLOOKUP(D7498,Customers!$B$8:$C$1412,2,FALSE)</f>
        <v>Courtice Convenience</v>
      </c>
      <c r="F7498" s="15">
        <v>1</v>
      </c>
      <c r="G7498" s="15" t="str">
        <f>VLOOKUP(F7498,'Other Data'!$B$17:$C$24,2,FALSE)</f>
        <v>ProductA</v>
      </c>
      <c r="H7498" s="18">
        <v>45369.75225694447</v>
      </c>
      <c r="I7498" s="15">
        <v>144</v>
      </c>
    </row>
    <row r="7499" spans="2:9" x14ac:dyDescent="0.3">
      <c r="B7499" s="15">
        <v>1945379</v>
      </c>
      <c r="C7499" s="16">
        <v>45369</v>
      </c>
      <c r="D7499" s="15">
        <v>1102</v>
      </c>
      <c r="E7499" t="str">
        <f>VLOOKUP(D7499,Customers!$B$8:$C$1412,2,FALSE)</f>
        <v>Hillside Hospital</v>
      </c>
      <c r="F7499" s="15">
        <v>6</v>
      </c>
      <c r="G7499" s="15" t="str">
        <f>VLOOKUP(F7499,'Other Data'!$B$17:$C$24,2,FALSE)</f>
        <v>ProductF</v>
      </c>
      <c r="H7499" s="18">
        <v>45369.764293981505</v>
      </c>
      <c r="I7499" s="15">
        <v>143</v>
      </c>
    </row>
    <row r="7500" spans="2:9" x14ac:dyDescent="0.3">
      <c r="B7500" s="15">
        <v>1945380</v>
      </c>
      <c r="C7500" s="16">
        <v>45369</v>
      </c>
      <c r="D7500" s="15">
        <v>367</v>
      </c>
      <c r="E7500" t="str">
        <f>VLOOKUP(D7500,Customers!$B$8:$C$1412,2,FALSE)</f>
        <v>Gift Ideaz</v>
      </c>
      <c r="F7500" s="15">
        <v>1</v>
      </c>
      <c r="G7500" s="15" t="str">
        <f>VLOOKUP(F7500,'Other Data'!$B$17:$C$24,2,FALSE)</f>
        <v>ProductA</v>
      </c>
      <c r="H7500" s="18">
        <v>45369.776446759286</v>
      </c>
      <c r="I7500" s="15">
        <v>156</v>
      </c>
    </row>
    <row r="7501" spans="2:9" x14ac:dyDescent="0.3">
      <c r="B7501" s="15">
        <v>1945381</v>
      </c>
      <c r="C7501" s="16">
        <v>45369</v>
      </c>
      <c r="D7501" s="15">
        <v>1340</v>
      </c>
      <c r="E7501" t="str">
        <f>VLOOKUP(D7501,Customers!$B$8:$C$1412,2,FALSE)</f>
        <v>Nanny's Toy Box</v>
      </c>
      <c r="F7501" s="15">
        <v>1</v>
      </c>
      <c r="G7501" s="15" t="str">
        <f>VLOOKUP(F7501,'Other Data'!$B$17:$C$24,2,FALSE)</f>
        <v>ProductA</v>
      </c>
      <c r="H7501" s="18">
        <v>45369.791076388916</v>
      </c>
      <c r="I7501" s="15">
        <v>172</v>
      </c>
    </row>
    <row r="7502" spans="2:9" x14ac:dyDescent="0.3">
      <c r="B7502" s="15">
        <v>1945382</v>
      </c>
      <c r="C7502" s="16">
        <v>45369</v>
      </c>
      <c r="D7502" s="15">
        <v>389</v>
      </c>
      <c r="E7502" t="str">
        <f>VLOOKUP(D7502,Customers!$B$8:$C$1412,2,FALSE)</f>
        <v>Jewellery Box, The</v>
      </c>
      <c r="F7502" s="15">
        <v>5</v>
      </c>
      <c r="G7502" s="15" t="str">
        <f>VLOOKUP(F7502,'Other Data'!$B$17:$C$24,2,FALSE)</f>
        <v>ProductE</v>
      </c>
      <c r="H7502" s="18">
        <v>45369.799050925954</v>
      </c>
      <c r="I7502" s="15">
        <v>175</v>
      </c>
    </row>
    <row r="7503" spans="2:9" x14ac:dyDescent="0.3">
      <c r="B7503" s="15">
        <v>1945383</v>
      </c>
      <c r="C7503" s="16">
        <v>45369</v>
      </c>
      <c r="D7503" s="15">
        <v>1012</v>
      </c>
      <c r="E7503" t="str">
        <f>VLOOKUP(D7503,Customers!$B$8:$C$1412,2,FALSE)</f>
        <v>Lisas Hallmark</v>
      </c>
      <c r="F7503" s="15">
        <v>5</v>
      </c>
      <c r="G7503" s="15" t="str">
        <f>VLOOKUP(F7503,'Other Data'!$B$17:$C$24,2,FALSE)</f>
        <v>ProductE</v>
      </c>
      <c r="H7503" s="18">
        <v>45369.809409722249</v>
      </c>
      <c r="I7503" s="15">
        <v>151</v>
      </c>
    </row>
    <row r="7504" spans="2:9" x14ac:dyDescent="0.3">
      <c r="B7504" s="15">
        <v>1945384</v>
      </c>
      <c r="C7504" s="16">
        <v>45369</v>
      </c>
      <c r="D7504" s="15">
        <v>620</v>
      </c>
      <c r="E7504" t="str">
        <f>VLOOKUP(D7504,Customers!$B$8:$C$1412,2,FALSE)</f>
        <v>Royal Watch &amp; Clock</v>
      </c>
      <c r="F7504" s="15">
        <v>2</v>
      </c>
      <c r="G7504" s="15" t="str">
        <f>VLOOKUP(F7504,'Other Data'!$B$17:$C$24,2,FALSE)</f>
        <v>ProductB</v>
      </c>
      <c r="H7504" s="18">
        <v>45369.822002314839</v>
      </c>
      <c r="I7504" s="15">
        <v>141</v>
      </c>
    </row>
    <row r="7505" spans="2:9" x14ac:dyDescent="0.3">
      <c r="B7505" s="15">
        <v>1945385</v>
      </c>
      <c r="C7505" s="16">
        <v>45369</v>
      </c>
      <c r="D7505" s="15">
        <v>1071</v>
      </c>
      <c r="E7505" t="str">
        <f>VLOOKUP(D7505,Customers!$B$8:$C$1412,2,FALSE)</f>
        <v>Sir Loyd's</v>
      </c>
      <c r="F7505" s="15">
        <v>2</v>
      </c>
      <c r="G7505" s="15" t="str">
        <f>VLOOKUP(F7505,'Other Data'!$B$17:$C$24,2,FALSE)</f>
        <v>ProductB</v>
      </c>
      <c r="H7505" s="18">
        <v>45369.83143518521</v>
      </c>
      <c r="I7505" s="15">
        <v>164</v>
      </c>
    </row>
    <row r="7506" spans="2:9" x14ac:dyDescent="0.3">
      <c r="B7506" s="15">
        <v>1945386</v>
      </c>
      <c r="C7506" s="16">
        <v>45369</v>
      </c>
      <c r="D7506" s="15">
        <v>1373</v>
      </c>
      <c r="E7506" t="str">
        <f>VLOOKUP(D7506,Customers!$B$8:$C$1412,2,FALSE)</f>
        <v>Skagway Outlet Store</v>
      </c>
      <c r="F7506" s="15">
        <v>3</v>
      </c>
      <c r="G7506" s="15" t="str">
        <f>VLOOKUP(F7506,'Other Data'!$B$17:$C$24,2,FALSE)</f>
        <v>ProductC</v>
      </c>
      <c r="H7506" s="18">
        <v>45369.847233796318</v>
      </c>
      <c r="I7506" s="15">
        <v>179</v>
      </c>
    </row>
    <row r="7507" spans="2:9" x14ac:dyDescent="0.3">
      <c r="B7507" s="15">
        <v>1945387</v>
      </c>
      <c r="C7507" s="16">
        <v>45369</v>
      </c>
      <c r="D7507" s="15">
        <v>162</v>
      </c>
      <c r="E7507" t="str">
        <f>VLOOKUP(D7507,Customers!$B$8:$C$1412,2,FALSE)</f>
        <v>Best Regards</v>
      </c>
      <c r="F7507" s="15">
        <v>1</v>
      </c>
      <c r="G7507" s="15" t="str">
        <f>VLOOKUP(F7507,'Other Data'!$B$17:$C$24,2,FALSE)</f>
        <v>ProductA</v>
      </c>
      <c r="H7507" s="18">
        <v>45369.860185185207</v>
      </c>
      <c r="I7507" s="15">
        <v>171</v>
      </c>
    </row>
    <row r="7508" spans="2:9" x14ac:dyDescent="0.3">
      <c r="B7508" s="15">
        <v>1945388</v>
      </c>
      <c r="C7508" s="16">
        <v>45369</v>
      </c>
      <c r="D7508" s="15">
        <v>1374</v>
      </c>
      <c r="E7508" t="str">
        <f>VLOOKUP(D7508,Customers!$B$8:$C$1412,2,FALSE)</f>
        <v>Potpourri Group, Inc</v>
      </c>
      <c r="F7508" s="15">
        <v>1</v>
      </c>
      <c r="G7508" s="15" t="str">
        <f>VLOOKUP(F7508,'Other Data'!$B$17:$C$24,2,FALSE)</f>
        <v>ProductA</v>
      </c>
      <c r="H7508" s="18">
        <v>45369.874641203729</v>
      </c>
      <c r="I7508" s="15">
        <v>179</v>
      </c>
    </row>
    <row r="7509" spans="2:9" x14ac:dyDescent="0.3">
      <c r="B7509" s="15">
        <v>1945389</v>
      </c>
      <c r="C7509" s="16">
        <v>45369</v>
      </c>
      <c r="D7509" s="15">
        <v>625</v>
      </c>
      <c r="E7509" t="str">
        <f>VLOOKUP(D7509,Customers!$B$8:$C$1412,2,FALSE)</f>
        <v>University of Alberta Hospital</v>
      </c>
      <c r="F7509" s="15">
        <v>1</v>
      </c>
      <c r="G7509" s="15" t="str">
        <f>VLOOKUP(F7509,'Other Data'!$B$17:$C$24,2,FALSE)</f>
        <v>ProductA</v>
      </c>
      <c r="H7509" s="18">
        <v>45369.886111111133</v>
      </c>
      <c r="I7509" s="15">
        <v>141</v>
      </c>
    </row>
    <row r="7510" spans="2:9" x14ac:dyDescent="0.3">
      <c r="B7510" s="15">
        <v>1945390</v>
      </c>
      <c r="C7510" s="16">
        <v>45369</v>
      </c>
      <c r="D7510" s="15">
        <v>1022</v>
      </c>
      <c r="E7510" t="str">
        <f>VLOOKUP(D7510,Customers!$B$8:$C$1412,2,FALSE)</f>
        <v>Pelicans Pouch</v>
      </c>
      <c r="F7510" s="15">
        <v>5</v>
      </c>
      <c r="G7510" s="15" t="str">
        <f>VLOOKUP(F7510,'Other Data'!$B$17:$C$24,2,FALSE)</f>
        <v>ProductE</v>
      </c>
      <c r="H7510" s="18">
        <v>45369.897071759282</v>
      </c>
      <c r="I7510" s="15">
        <v>140</v>
      </c>
    </row>
    <row r="7511" spans="2:9" x14ac:dyDescent="0.3">
      <c r="B7511" s="15">
        <v>1945391</v>
      </c>
      <c r="C7511" s="16">
        <v>45369</v>
      </c>
      <c r="D7511" s="15">
        <v>609</v>
      </c>
      <c r="E7511" t="str">
        <f>VLOOKUP(D7511,Customers!$B$8:$C$1412,2,FALSE)</f>
        <v>Talisman Jewellery Ltd.</v>
      </c>
      <c r="F7511" s="15">
        <v>5</v>
      </c>
      <c r="G7511" s="15" t="str">
        <f>VLOOKUP(F7511,'Other Data'!$B$17:$C$24,2,FALSE)</f>
        <v>ProductE</v>
      </c>
      <c r="H7511" s="18">
        <v>45369.908217592616</v>
      </c>
      <c r="I7511" s="15">
        <v>155</v>
      </c>
    </row>
    <row r="7512" spans="2:9" x14ac:dyDescent="0.3">
      <c r="B7512" s="15">
        <v>1945392</v>
      </c>
      <c r="C7512" s="16">
        <v>45369</v>
      </c>
      <c r="D7512" s="15">
        <v>957</v>
      </c>
      <c r="E7512" t="str">
        <f>VLOOKUP(D7512,Customers!$B$8:$C$1412,2,FALSE)</f>
        <v>Eden's Collection</v>
      </c>
      <c r="F7512" s="15">
        <v>5</v>
      </c>
      <c r="G7512" s="15" t="str">
        <f>VLOOKUP(F7512,'Other Data'!$B$17:$C$24,2,FALSE)</f>
        <v>ProductE</v>
      </c>
      <c r="H7512" s="18">
        <v>45369.916018518539</v>
      </c>
      <c r="I7512" s="15">
        <v>169</v>
      </c>
    </row>
    <row r="7513" spans="2:9" x14ac:dyDescent="0.3">
      <c r="B7513" s="15">
        <v>1945393</v>
      </c>
      <c r="C7513" s="16">
        <v>45370</v>
      </c>
      <c r="D7513" s="15">
        <v>956</v>
      </c>
      <c r="E7513" t="str">
        <f>VLOOKUP(D7513,Customers!$B$8:$C$1412,2,FALSE)</f>
        <v>Dutch Apple Dinner Theater</v>
      </c>
      <c r="F7513" s="15">
        <v>4</v>
      </c>
      <c r="G7513" s="15" t="str">
        <f>VLOOKUP(F7513,'Other Data'!$B$17:$C$24,2,FALSE)</f>
        <v>ProductD</v>
      </c>
      <c r="H7513" s="18">
        <v>45370.333333333336</v>
      </c>
      <c r="I7513" s="15">
        <v>147</v>
      </c>
    </row>
    <row r="7514" spans="2:9" x14ac:dyDescent="0.3">
      <c r="B7514" s="15">
        <v>1945394</v>
      </c>
      <c r="C7514" s="16">
        <v>45370</v>
      </c>
      <c r="D7514" s="15">
        <v>1278</v>
      </c>
      <c r="E7514" t="str">
        <f>VLOOKUP(D7514,Customers!$B$8:$C$1412,2,FALSE)</f>
        <v>Bonanza Gifts</v>
      </c>
      <c r="F7514" s="15">
        <v>1</v>
      </c>
      <c r="G7514" s="15" t="str">
        <f>VLOOKUP(F7514,'Other Data'!$B$17:$C$24,2,FALSE)</f>
        <v>ProductA</v>
      </c>
      <c r="H7514" s="18">
        <v>45370.341643518521</v>
      </c>
      <c r="I7514" s="15">
        <v>147</v>
      </c>
    </row>
    <row r="7515" spans="2:9" x14ac:dyDescent="0.3">
      <c r="B7515" s="15">
        <v>1945395</v>
      </c>
      <c r="C7515" s="16">
        <v>45370</v>
      </c>
      <c r="D7515" s="15">
        <v>576</v>
      </c>
      <c r="E7515" t="str">
        <f>VLOOKUP(D7515,Customers!$B$8:$C$1412,2,FALSE)</f>
        <v>Your Dollar Store With More #214</v>
      </c>
      <c r="F7515" s="15">
        <v>6</v>
      </c>
      <c r="G7515" s="15" t="str">
        <f>VLOOKUP(F7515,'Other Data'!$B$17:$C$24,2,FALSE)</f>
        <v>ProductF</v>
      </c>
      <c r="H7515" s="18">
        <v>45370.350717592592</v>
      </c>
      <c r="I7515" s="15">
        <v>169</v>
      </c>
    </row>
    <row r="7516" spans="2:9" x14ac:dyDescent="0.3">
      <c r="B7516" s="15">
        <v>1945396</v>
      </c>
      <c r="C7516" s="16">
        <v>45370</v>
      </c>
      <c r="D7516" s="15">
        <v>1167</v>
      </c>
      <c r="E7516" t="str">
        <f>VLOOKUP(D7516,Customers!$B$8:$C$1412,2,FALSE)</f>
        <v>Mill Pond Mercantile</v>
      </c>
      <c r="F7516" s="15">
        <v>6</v>
      </c>
      <c r="G7516" s="15" t="str">
        <f>VLOOKUP(F7516,'Other Data'!$B$17:$C$24,2,FALSE)</f>
        <v>ProductF</v>
      </c>
      <c r="H7516" s="18">
        <v>45370.36577546296</v>
      </c>
      <c r="I7516" s="15">
        <v>179</v>
      </c>
    </row>
    <row r="7517" spans="2:9" x14ac:dyDescent="0.3">
      <c r="B7517" s="15">
        <v>1945397</v>
      </c>
      <c r="C7517" s="16">
        <v>45370</v>
      </c>
      <c r="D7517" s="15">
        <v>395</v>
      </c>
      <c r="E7517" t="str">
        <f>VLOOKUP(D7517,Customers!$B$8:$C$1412,2,FALSE)</f>
        <v>Top Dollar Bargain Centre #35</v>
      </c>
      <c r="F7517" s="15">
        <v>2</v>
      </c>
      <c r="G7517" s="15" t="str">
        <f>VLOOKUP(F7517,'Other Data'!$B$17:$C$24,2,FALSE)</f>
        <v>ProductB</v>
      </c>
      <c r="H7517" s="18">
        <v>45370.376770833333</v>
      </c>
      <c r="I7517" s="15">
        <v>148</v>
      </c>
    </row>
    <row r="7518" spans="2:9" x14ac:dyDescent="0.3">
      <c r="B7518" s="15">
        <v>1945398</v>
      </c>
      <c r="C7518" s="16">
        <v>45370</v>
      </c>
      <c r="D7518" s="15">
        <v>882</v>
      </c>
      <c r="E7518" t="str">
        <f>VLOOKUP(D7518,Customers!$B$8:$C$1412,2,FALSE)</f>
        <v>A B C Toys</v>
      </c>
      <c r="F7518" s="15">
        <v>1</v>
      </c>
      <c r="G7518" s="15" t="str">
        <f>VLOOKUP(F7518,'Other Data'!$B$17:$C$24,2,FALSE)</f>
        <v>ProductA</v>
      </c>
      <c r="H7518" s="18">
        <v>45370.385925925926</v>
      </c>
      <c r="I7518" s="15">
        <v>176</v>
      </c>
    </row>
    <row r="7519" spans="2:9" x14ac:dyDescent="0.3">
      <c r="B7519" s="15">
        <v>1945399</v>
      </c>
      <c r="C7519" s="16">
        <v>45370</v>
      </c>
      <c r="D7519" s="15">
        <v>664</v>
      </c>
      <c r="E7519" t="str">
        <f>VLOOKUP(D7519,Customers!$B$8:$C$1412,2,FALSE)</f>
        <v>Ruby Tuesday Accessories Ltd</v>
      </c>
      <c r="F7519" s="15">
        <v>4</v>
      </c>
      <c r="G7519" s="15" t="str">
        <f>VLOOKUP(F7519,'Other Data'!$B$17:$C$24,2,FALSE)</f>
        <v>ProductD</v>
      </c>
      <c r="H7519" s="18">
        <v>45370.398865740739</v>
      </c>
      <c r="I7519" s="15">
        <v>157</v>
      </c>
    </row>
    <row r="7520" spans="2:9" x14ac:dyDescent="0.3">
      <c r="B7520" s="15">
        <v>1945400</v>
      </c>
      <c r="C7520" s="16">
        <v>45370</v>
      </c>
      <c r="D7520" s="15">
        <v>1299</v>
      </c>
      <c r="E7520" t="str">
        <f>VLOOKUP(D7520,Customers!$B$8:$C$1412,2,FALSE)</f>
        <v>Larry Gotlieb</v>
      </c>
      <c r="F7520" s="15">
        <v>4</v>
      </c>
      <c r="G7520" s="15" t="str">
        <f>VLOOKUP(F7520,'Other Data'!$B$17:$C$24,2,FALSE)</f>
        <v>ProductD</v>
      </c>
      <c r="H7520" s="18">
        <v>45370.409722222219</v>
      </c>
      <c r="I7520" s="15">
        <v>149</v>
      </c>
    </row>
    <row r="7521" spans="2:9" x14ac:dyDescent="0.3">
      <c r="B7521" s="15">
        <v>1945401</v>
      </c>
      <c r="C7521" s="16">
        <v>45370</v>
      </c>
      <c r="D7521" s="15">
        <v>446</v>
      </c>
      <c r="E7521" t="str">
        <f>VLOOKUP(D7521,Customers!$B$8:$C$1412,2,FALSE)</f>
        <v>Finchers</v>
      </c>
      <c r="F7521" s="15">
        <v>6</v>
      </c>
      <c r="G7521" s="15" t="str">
        <f>VLOOKUP(F7521,'Other Data'!$B$17:$C$24,2,FALSE)</f>
        <v>ProductF</v>
      </c>
      <c r="H7521" s="18">
        <v>45370.42591435185</v>
      </c>
      <c r="I7521" s="15">
        <v>170</v>
      </c>
    </row>
    <row r="7522" spans="2:9" x14ac:dyDescent="0.3">
      <c r="B7522" s="15">
        <v>1945402</v>
      </c>
      <c r="C7522" s="16">
        <v>45370</v>
      </c>
      <c r="D7522" s="15">
        <v>803</v>
      </c>
      <c r="E7522" t="str">
        <f>VLOOKUP(D7522,Customers!$B$8:$C$1412,2,FALSE)</f>
        <v>Cousin't Gift Shop</v>
      </c>
      <c r="F7522" s="15">
        <v>4</v>
      </c>
      <c r="G7522" s="15" t="str">
        <f>VLOOKUP(F7522,'Other Data'!$B$17:$C$24,2,FALSE)</f>
        <v>ProductD</v>
      </c>
      <c r="H7522" s="18">
        <v>45370.43577546296</v>
      </c>
      <c r="I7522" s="15">
        <v>175</v>
      </c>
    </row>
    <row r="7523" spans="2:9" x14ac:dyDescent="0.3">
      <c r="B7523" s="15">
        <v>1945403</v>
      </c>
      <c r="C7523" s="16">
        <v>45370</v>
      </c>
      <c r="D7523" s="15">
        <v>289</v>
      </c>
      <c r="E7523" t="str">
        <f>VLOOKUP(D7523,Customers!$B$8:$C$1412,2,FALSE)</f>
        <v>Dollar Joint</v>
      </c>
      <c r="F7523" s="15">
        <v>6</v>
      </c>
      <c r="G7523" s="15" t="str">
        <f>VLOOKUP(F7523,'Other Data'!$B$17:$C$24,2,FALSE)</f>
        <v>ProductF</v>
      </c>
      <c r="H7523" s="18">
        <v>45370.443842592591</v>
      </c>
      <c r="I7523" s="15">
        <v>145</v>
      </c>
    </row>
    <row r="7524" spans="2:9" x14ac:dyDescent="0.3">
      <c r="B7524" s="15">
        <v>1945404</v>
      </c>
      <c r="C7524" s="16">
        <v>45370</v>
      </c>
      <c r="D7524" s="15">
        <v>1083</v>
      </c>
      <c r="E7524" t="str">
        <f>VLOOKUP(D7524,Customers!$B$8:$C$1412,2,FALSE)</f>
        <v>Dormbuys.com</v>
      </c>
      <c r="F7524" s="15">
        <v>6</v>
      </c>
      <c r="G7524" s="15" t="str">
        <f>VLOOKUP(F7524,'Other Data'!$B$17:$C$24,2,FALSE)</f>
        <v>ProductF</v>
      </c>
      <c r="H7524" s="18">
        <v>45370.457245370366</v>
      </c>
      <c r="I7524" s="15">
        <v>162</v>
      </c>
    </row>
    <row r="7525" spans="2:9" x14ac:dyDescent="0.3">
      <c r="B7525" s="15">
        <v>1945405</v>
      </c>
      <c r="C7525" s="16">
        <v>45370</v>
      </c>
      <c r="D7525" s="15">
        <v>1283</v>
      </c>
      <c r="E7525" t="str">
        <f>VLOOKUP(D7525,Customers!$B$8:$C$1412,2,FALSE)</f>
        <v>Sun Coast Hotel Gift Shop</v>
      </c>
      <c r="F7525" s="15">
        <v>2</v>
      </c>
      <c r="G7525" s="15" t="str">
        <f>VLOOKUP(F7525,'Other Data'!$B$17:$C$24,2,FALSE)</f>
        <v>ProductB</v>
      </c>
      <c r="H7525" s="18">
        <v>45370.466956018514</v>
      </c>
      <c r="I7525" s="15">
        <v>144</v>
      </c>
    </row>
    <row r="7526" spans="2:9" x14ac:dyDescent="0.3">
      <c r="B7526" s="15">
        <v>1945406</v>
      </c>
      <c r="C7526" s="16">
        <v>45370</v>
      </c>
      <c r="D7526" s="15">
        <v>996</v>
      </c>
      <c r="E7526" t="str">
        <f>VLOOKUP(D7526,Customers!$B$8:$C$1412,2,FALSE)</f>
        <v>Lynns Hallmark</v>
      </c>
      <c r="F7526" s="15">
        <v>1</v>
      </c>
      <c r="G7526" s="15" t="str">
        <f>VLOOKUP(F7526,'Other Data'!$B$17:$C$24,2,FALSE)</f>
        <v>ProductA</v>
      </c>
      <c r="H7526" s="18">
        <v>45370.481041666659</v>
      </c>
      <c r="I7526" s="15">
        <v>157</v>
      </c>
    </row>
    <row r="7527" spans="2:9" x14ac:dyDescent="0.3">
      <c r="B7527" s="15">
        <v>1945407</v>
      </c>
      <c r="C7527" s="16">
        <v>45370</v>
      </c>
      <c r="D7527" s="15">
        <v>1240</v>
      </c>
      <c r="E7527" t="str">
        <f>VLOOKUP(D7527,Customers!$B$8:$C$1412,2,FALSE)</f>
        <v>Tags Prints</v>
      </c>
      <c r="F7527" s="15">
        <v>3</v>
      </c>
      <c r="G7527" s="15" t="str">
        <f>VLOOKUP(F7527,'Other Data'!$B$17:$C$24,2,FALSE)</f>
        <v>ProductC</v>
      </c>
      <c r="H7527" s="18">
        <v>45370.490925925915</v>
      </c>
      <c r="I7527" s="15">
        <v>156</v>
      </c>
    </row>
    <row r="7528" spans="2:9" x14ac:dyDescent="0.3">
      <c r="B7528" s="15">
        <v>1945408</v>
      </c>
      <c r="C7528" s="16">
        <v>45370</v>
      </c>
      <c r="D7528" s="15">
        <v>918</v>
      </c>
      <c r="E7528" t="str">
        <f>VLOOKUP(D7528,Customers!$B$8:$C$1412,2,FALSE)</f>
        <v>Impressions</v>
      </c>
      <c r="F7528" s="15">
        <v>5</v>
      </c>
      <c r="G7528" s="15" t="str">
        <f>VLOOKUP(F7528,'Other Data'!$B$17:$C$24,2,FALSE)</f>
        <v>ProductE</v>
      </c>
      <c r="H7528" s="18">
        <v>45370.505173611098</v>
      </c>
      <c r="I7528" s="15">
        <v>144</v>
      </c>
    </row>
    <row r="7529" spans="2:9" x14ac:dyDescent="0.3">
      <c r="B7529" s="15">
        <v>1945409</v>
      </c>
      <c r="C7529" s="16">
        <v>45370</v>
      </c>
      <c r="D7529" s="15">
        <v>360</v>
      </c>
      <c r="E7529" t="str">
        <f>VLOOKUP(D7529,Customers!$B$8:$C$1412,2,FALSE)</f>
        <v>Classica Imports Ltd</v>
      </c>
      <c r="F7529" s="15">
        <v>2</v>
      </c>
      <c r="G7529" s="15" t="str">
        <f>VLOOKUP(F7529,'Other Data'!$B$17:$C$24,2,FALSE)</f>
        <v>ProductB</v>
      </c>
      <c r="H7529" s="18">
        <v>45370.520046296282</v>
      </c>
      <c r="I7529" s="15">
        <v>143</v>
      </c>
    </row>
    <row r="7530" spans="2:9" x14ac:dyDescent="0.3">
      <c r="B7530" s="15">
        <v>1945410</v>
      </c>
      <c r="C7530" s="16">
        <v>45370</v>
      </c>
      <c r="D7530" s="15">
        <v>893</v>
      </c>
      <c r="E7530" t="str">
        <f>VLOOKUP(D7530,Customers!$B$8:$C$1412,2,FALSE)</f>
        <v>Toys 4 U</v>
      </c>
      <c r="F7530" s="15">
        <v>4</v>
      </c>
      <c r="G7530" s="15" t="str">
        <f>VLOOKUP(F7530,'Other Data'!$B$17:$C$24,2,FALSE)</f>
        <v>ProductD</v>
      </c>
      <c r="H7530" s="18">
        <v>45370.533067129618</v>
      </c>
      <c r="I7530" s="15">
        <v>163</v>
      </c>
    </row>
    <row r="7531" spans="2:9" x14ac:dyDescent="0.3">
      <c r="B7531" s="15">
        <v>1945411</v>
      </c>
      <c r="C7531" s="16">
        <v>45370</v>
      </c>
      <c r="D7531" s="15">
        <v>931</v>
      </c>
      <c r="E7531" t="str">
        <f>VLOOKUP(D7531,Customers!$B$8:$C$1412,2,FALSE)</f>
        <v>Unique Gift Boutique</v>
      </c>
      <c r="F7531" s="15">
        <v>5</v>
      </c>
      <c r="G7531" s="15" t="str">
        <f>VLOOKUP(F7531,'Other Data'!$B$17:$C$24,2,FALSE)</f>
        <v>ProductE</v>
      </c>
      <c r="H7531" s="18">
        <v>45370.547847222209</v>
      </c>
      <c r="I7531" s="15">
        <v>171</v>
      </c>
    </row>
    <row r="7532" spans="2:9" x14ac:dyDescent="0.3">
      <c r="B7532" s="15">
        <v>1945412</v>
      </c>
      <c r="C7532" s="16">
        <v>45370</v>
      </c>
      <c r="D7532" s="15">
        <v>198</v>
      </c>
      <c r="E7532" t="str">
        <f>VLOOKUP(D7532,Customers!$B$8:$C$1412,2,FALSE)</f>
        <v>Buck or Two #527</v>
      </c>
      <c r="F7532" s="15">
        <v>6</v>
      </c>
      <c r="G7532" s="15" t="str">
        <f>VLOOKUP(F7532,'Other Data'!$B$17:$C$24,2,FALSE)</f>
        <v>ProductF</v>
      </c>
      <c r="H7532" s="18">
        <v>45370.562951388878</v>
      </c>
      <c r="I7532" s="15">
        <v>166</v>
      </c>
    </row>
    <row r="7533" spans="2:9" x14ac:dyDescent="0.3">
      <c r="B7533" s="15">
        <v>1945413</v>
      </c>
      <c r="C7533" s="16">
        <v>45370</v>
      </c>
      <c r="D7533" s="15">
        <v>85</v>
      </c>
      <c r="E7533" t="str">
        <f>VLOOKUP(D7533,Customers!$B$8:$C$1412,2,FALSE)</f>
        <v>Nevers Pharmacy Ltd</v>
      </c>
      <c r="F7533" s="15">
        <v>5</v>
      </c>
      <c r="G7533" s="15" t="str">
        <f>VLOOKUP(F7533,'Other Data'!$B$17:$C$24,2,FALSE)</f>
        <v>ProductE</v>
      </c>
      <c r="H7533" s="18">
        <v>45370.57395833332</v>
      </c>
      <c r="I7533" s="15">
        <v>149</v>
      </c>
    </row>
    <row r="7534" spans="2:9" x14ac:dyDescent="0.3">
      <c r="B7534" s="15">
        <v>1945414</v>
      </c>
      <c r="C7534" s="16">
        <v>45370</v>
      </c>
      <c r="D7534" s="15">
        <v>649</v>
      </c>
      <c r="E7534" t="str">
        <f>VLOOKUP(D7534,Customers!$B$8:$C$1412,2,FALSE)</f>
        <v>Peoples Drug Mart # 43</v>
      </c>
      <c r="F7534" s="15">
        <v>1</v>
      </c>
      <c r="G7534" s="15" t="str">
        <f>VLOOKUP(F7534,'Other Data'!$B$17:$C$24,2,FALSE)</f>
        <v>ProductA</v>
      </c>
      <c r="H7534" s="18">
        <v>45370.58303240739</v>
      </c>
      <c r="I7534" s="15">
        <v>177</v>
      </c>
    </row>
    <row r="7535" spans="2:9" x14ac:dyDescent="0.3">
      <c r="B7535" s="15">
        <v>1945415</v>
      </c>
      <c r="C7535" s="16">
        <v>45370</v>
      </c>
      <c r="D7535" s="15">
        <v>242</v>
      </c>
      <c r="E7535" t="str">
        <f>VLOOKUP(D7535,Customers!$B$8:$C$1412,2,FALSE)</f>
        <v>NEUTRANO AR- CAN</v>
      </c>
      <c r="F7535" s="15">
        <v>5</v>
      </c>
      <c r="G7535" s="15" t="str">
        <f>VLOOKUP(F7535,'Other Data'!$B$17:$C$24,2,FALSE)</f>
        <v>ProductE</v>
      </c>
      <c r="H7535" s="18">
        <v>45370.598622685167</v>
      </c>
      <c r="I7535" s="15">
        <v>142</v>
      </c>
    </row>
    <row r="7536" spans="2:9" x14ac:dyDescent="0.3">
      <c r="B7536" s="15">
        <v>1945416</v>
      </c>
      <c r="C7536" s="16">
        <v>45370</v>
      </c>
      <c r="D7536" s="15">
        <v>859</v>
      </c>
      <c r="E7536" t="str">
        <f>VLOOKUP(D7536,Customers!$B$8:$C$1412,2,FALSE)</f>
        <v>Towne Pharmacy</v>
      </c>
      <c r="F7536" s="15">
        <v>6</v>
      </c>
      <c r="G7536" s="15" t="str">
        <f>VLOOKUP(F7536,'Other Data'!$B$17:$C$24,2,FALSE)</f>
        <v>ProductF</v>
      </c>
      <c r="H7536" s="18">
        <v>45370.611435185165</v>
      </c>
      <c r="I7536" s="15">
        <v>148</v>
      </c>
    </row>
    <row r="7537" spans="2:9" x14ac:dyDescent="0.3">
      <c r="B7537" s="15">
        <v>1945417</v>
      </c>
      <c r="C7537" s="16">
        <v>45370</v>
      </c>
      <c r="D7537" s="15">
        <v>370</v>
      </c>
      <c r="E7537" t="str">
        <f>VLOOKUP(D7537,Customers!$B$8:$C$1412,2,FALSE)</f>
        <v>SDM - 857</v>
      </c>
      <c r="F7537" s="15">
        <v>4</v>
      </c>
      <c r="G7537" s="15" t="str">
        <f>VLOOKUP(F7537,'Other Data'!$B$17:$C$24,2,FALSE)</f>
        <v>ProductD</v>
      </c>
      <c r="H7537" s="18">
        <v>45370.620937499982</v>
      </c>
      <c r="I7537" s="15">
        <v>142</v>
      </c>
    </row>
    <row r="7538" spans="2:9" x14ac:dyDescent="0.3">
      <c r="B7538" s="15">
        <v>1945418</v>
      </c>
      <c r="C7538" s="16">
        <v>45370</v>
      </c>
      <c r="D7538" s="15">
        <v>1350</v>
      </c>
      <c r="E7538" t="str">
        <f>VLOOKUP(D7538,Customers!$B$8:$C$1412,2,FALSE)</f>
        <v>Red Door Cottage</v>
      </c>
      <c r="F7538" s="15">
        <v>1</v>
      </c>
      <c r="G7538" s="15" t="str">
        <f>VLOOKUP(F7538,'Other Data'!$B$17:$C$24,2,FALSE)</f>
        <v>ProductA</v>
      </c>
      <c r="H7538" s="18">
        <v>45370.630115740722</v>
      </c>
      <c r="I7538" s="15">
        <v>142</v>
      </c>
    </row>
    <row r="7539" spans="2:9" x14ac:dyDescent="0.3">
      <c r="B7539" s="15">
        <v>1945419</v>
      </c>
      <c r="C7539" s="16">
        <v>45370</v>
      </c>
      <c r="D7539" s="15">
        <v>468</v>
      </c>
      <c r="E7539" t="str">
        <f>VLOOKUP(D7539,Customers!$B$8:$C$1412,2,FALSE)</f>
        <v>Green Store</v>
      </c>
      <c r="F7539" s="15">
        <v>4</v>
      </c>
      <c r="G7539" s="15" t="str">
        <f>VLOOKUP(F7539,'Other Data'!$B$17:$C$24,2,FALSE)</f>
        <v>ProductD</v>
      </c>
      <c r="H7539" s="18">
        <v>45370.642430555534</v>
      </c>
      <c r="I7539" s="15">
        <v>166</v>
      </c>
    </row>
    <row r="7540" spans="2:9" x14ac:dyDescent="0.3">
      <c r="B7540" s="15">
        <v>1945420</v>
      </c>
      <c r="C7540" s="16">
        <v>45370</v>
      </c>
      <c r="D7540" s="15">
        <v>10</v>
      </c>
      <c r="E7540" t="str">
        <f>VLOOKUP(D7540,Customers!$B$8:$C$1412,2,FALSE)</f>
        <v>Creative World Inc</v>
      </c>
      <c r="F7540" s="15">
        <v>2</v>
      </c>
      <c r="G7540" s="15" t="str">
        <f>VLOOKUP(F7540,'Other Data'!$B$17:$C$24,2,FALSE)</f>
        <v>ProductB</v>
      </c>
      <c r="H7540" s="18">
        <v>45370.654363425907</v>
      </c>
      <c r="I7540" s="15">
        <v>176</v>
      </c>
    </row>
    <row r="7541" spans="2:9" x14ac:dyDescent="0.3">
      <c r="B7541" s="15">
        <v>1945421</v>
      </c>
      <c r="C7541" s="16">
        <v>45370</v>
      </c>
      <c r="D7541" s="15">
        <v>1371</v>
      </c>
      <c r="E7541" t="str">
        <f>VLOOKUP(D7541,Customers!$B$8:$C$1412,2,FALSE)</f>
        <v>Golden North Gifts</v>
      </c>
      <c r="F7541" s="15">
        <v>3</v>
      </c>
      <c r="G7541" s="15" t="str">
        <f>VLOOKUP(F7541,'Other Data'!$B$17:$C$24,2,FALSE)</f>
        <v>ProductC</v>
      </c>
      <c r="H7541" s="18">
        <v>45370.664432870348</v>
      </c>
      <c r="I7541" s="15">
        <v>169</v>
      </c>
    </row>
    <row r="7542" spans="2:9" x14ac:dyDescent="0.3">
      <c r="B7542" s="15">
        <v>1945422</v>
      </c>
      <c r="C7542" s="16">
        <v>45370</v>
      </c>
      <c r="D7542" s="15">
        <v>1328</v>
      </c>
      <c r="E7542" t="str">
        <f>VLOOKUP(D7542,Customers!$B$8:$C$1412,2,FALSE)</f>
        <v>Brand Via</v>
      </c>
      <c r="F7542" s="15">
        <v>3</v>
      </c>
      <c r="G7542" s="15" t="str">
        <f>VLOOKUP(F7542,'Other Data'!$B$17:$C$24,2,FALSE)</f>
        <v>ProductC</v>
      </c>
      <c r="H7542" s="18">
        <v>45370.680717592571</v>
      </c>
      <c r="I7542" s="15">
        <v>176</v>
      </c>
    </row>
    <row r="7543" spans="2:9" x14ac:dyDescent="0.3">
      <c r="B7543" s="15">
        <v>1945423</v>
      </c>
      <c r="C7543" s="16">
        <v>45370</v>
      </c>
      <c r="D7543" s="15">
        <v>612</v>
      </c>
      <c r="E7543" t="str">
        <f>VLOOKUP(D7543,Customers!$B$8:$C$1412,2,FALSE)</f>
        <v>Talk Of The Town</v>
      </c>
      <c r="F7543" s="15">
        <v>6</v>
      </c>
      <c r="G7543" s="15" t="str">
        <f>VLOOKUP(F7543,'Other Data'!$B$17:$C$24,2,FALSE)</f>
        <v>ProductF</v>
      </c>
      <c r="H7543" s="18">
        <v>45370.692905092568</v>
      </c>
      <c r="I7543" s="15">
        <v>151</v>
      </c>
    </row>
    <row r="7544" spans="2:9" x14ac:dyDescent="0.3">
      <c r="B7544" s="15">
        <v>1945424</v>
      </c>
      <c r="C7544" s="16">
        <v>45370</v>
      </c>
      <c r="D7544" s="15">
        <v>1225</v>
      </c>
      <c r="E7544" t="str">
        <f>VLOOKUP(D7544,Customers!$B$8:$C$1412,2,FALSE)</f>
        <v>J's Hallmark</v>
      </c>
      <c r="F7544" s="15">
        <v>2</v>
      </c>
      <c r="G7544" s="15" t="str">
        <f>VLOOKUP(F7544,'Other Data'!$B$17:$C$24,2,FALSE)</f>
        <v>ProductB</v>
      </c>
      <c r="H7544" s="18">
        <v>45370.705196759234</v>
      </c>
      <c r="I7544" s="15">
        <v>147</v>
      </c>
    </row>
    <row r="7545" spans="2:9" x14ac:dyDescent="0.3">
      <c r="B7545" s="15">
        <v>1945425</v>
      </c>
      <c r="C7545" s="16">
        <v>45370</v>
      </c>
      <c r="D7545" s="15">
        <v>963</v>
      </c>
      <c r="E7545" t="str">
        <f>VLOOKUP(D7545,Customers!$B$8:$C$1412,2,FALSE)</f>
        <v>Pun's</v>
      </c>
      <c r="F7545" s="15">
        <v>4</v>
      </c>
      <c r="G7545" s="15" t="str">
        <f>VLOOKUP(F7545,'Other Data'!$B$17:$C$24,2,FALSE)</f>
        <v>ProductD</v>
      </c>
      <c r="H7545" s="18">
        <v>45370.720300925903</v>
      </c>
      <c r="I7545" s="15">
        <v>171</v>
      </c>
    </row>
    <row r="7546" spans="2:9" x14ac:dyDescent="0.3">
      <c r="B7546" s="15">
        <v>1945426</v>
      </c>
      <c r="C7546" s="16">
        <v>45370</v>
      </c>
      <c r="D7546" s="15">
        <v>1295</v>
      </c>
      <c r="E7546" t="str">
        <f>VLOOKUP(D7546,Customers!$B$8:$C$1412,2,FALSE)</f>
        <v>Jerico Marking Services</v>
      </c>
      <c r="F7546" s="15">
        <v>3</v>
      </c>
      <c r="G7546" s="15" t="str">
        <f>VLOOKUP(F7546,'Other Data'!$B$17:$C$24,2,FALSE)</f>
        <v>ProductC</v>
      </c>
      <c r="H7546" s="18">
        <v>45370.731898148122</v>
      </c>
      <c r="I7546" s="15">
        <v>166</v>
      </c>
    </row>
    <row r="7547" spans="2:9" x14ac:dyDescent="0.3">
      <c r="B7547" s="15">
        <v>1945427</v>
      </c>
      <c r="C7547" s="16">
        <v>45370</v>
      </c>
      <c r="D7547" s="15">
        <v>666</v>
      </c>
      <c r="E7547" t="str">
        <f>VLOOKUP(D7547,Customers!$B$8:$C$1412,2,FALSE)</f>
        <v>Peoples Drug Mart # 93</v>
      </c>
      <c r="F7547" s="15">
        <v>6</v>
      </c>
      <c r="G7547" s="15" t="str">
        <f>VLOOKUP(F7547,'Other Data'!$B$17:$C$24,2,FALSE)</f>
        <v>ProductF</v>
      </c>
      <c r="H7547" s="18">
        <v>45370.740717592569</v>
      </c>
      <c r="I7547" s="15">
        <v>140</v>
      </c>
    </row>
    <row r="7548" spans="2:9" x14ac:dyDescent="0.3">
      <c r="B7548" s="15">
        <v>1945428</v>
      </c>
      <c r="C7548" s="16">
        <v>45370</v>
      </c>
      <c r="D7548" s="15">
        <v>820</v>
      </c>
      <c r="E7548" t="str">
        <f>VLOOKUP(D7548,Customers!$B$8:$C$1412,2,FALSE)</f>
        <v>Masonic Healthcare Center</v>
      </c>
      <c r="F7548" s="15">
        <v>6</v>
      </c>
      <c r="G7548" s="15" t="str">
        <f>VLOOKUP(F7548,'Other Data'!$B$17:$C$24,2,FALSE)</f>
        <v>ProductF</v>
      </c>
      <c r="H7548" s="18">
        <v>45370.755821759238</v>
      </c>
      <c r="I7548" s="15">
        <v>145</v>
      </c>
    </row>
    <row r="7549" spans="2:9" x14ac:dyDescent="0.3">
      <c r="B7549" s="15">
        <v>1945429</v>
      </c>
      <c r="C7549" s="16">
        <v>45370</v>
      </c>
      <c r="D7549" s="15">
        <v>1015</v>
      </c>
      <c r="E7549" t="str">
        <f>VLOOKUP(D7549,Customers!$B$8:$C$1412,2,FALSE)</f>
        <v>Biltmore Company</v>
      </c>
      <c r="F7549" s="15">
        <v>6</v>
      </c>
      <c r="G7549" s="15" t="str">
        <f>VLOOKUP(F7549,'Other Data'!$B$17:$C$24,2,FALSE)</f>
        <v>ProductF</v>
      </c>
      <c r="H7549" s="18">
        <v>45370.765162037016</v>
      </c>
      <c r="I7549" s="15">
        <v>151</v>
      </c>
    </row>
    <row r="7550" spans="2:9" x14ac:dyDescent="0.3">
      <c r="B7550" s="15">
        <v>1945430</v>
      </c>
      <c r="C7550" s="16">
        <v>45370</v>
      </c>
      <c r="D7550" s="15">
        <v>1371</v>
      </c>
      <c r="E7550" t="str">
        <f>VLOOKUP(D7550,Customers!$B$8:$C$1412,2,FALSE)</f>
        <v>Golden North Gifts</v>
      </c>
      <c r="F7550" s="15">
        <v>2</v>
      </c>
      <c r="G7550" s="15" t="str">
        <f>VLOOKUP(F7550,'Other Data'!$B$17:$C$24,2,FALSE)</f>
        <v>ProductB</v>
      </c>
      <c r="H7550" s="18">
        <v>45370.773530092571</v>
      </c>
      <c r="I7550" s="15">
        <v>168</v>
      </c>
    </row>
    <row r="7551" spans="2:9" x14ac:dyDescent="0.3">
      <c r="B7551" s="15">
        <v>1945431</v>
      </c>
      <c r="C7551" s="16">
        <v>45370</v>
      </c>
      <c r="D7551" s="15">
        <v>1009</v>
      </c>
      <c r="E7551" t="str">
        <f>VLOOKUP(D7551,Customers!$B$8:$C$1412,2,FALSE)</f>
        <v>The Jewel Box</v>
      </c>
      <c r="F7551" s="15">
        <v>2</v>
      </c>
      <c r="G7551" s="15" t="str">
        <f>VLOOKUP(F7551,'Other Data'!$B$17:$C$24,2,FALSE)</f>
        <v>ProductB</v>
      </c>
      <c r="H7551" s="18">
        <v>45370.784386574051</v>
      </c>
      <c r="I7551" s="15">
        <v>157</v>
      </c>
    </row>
    <row r="7552" spans="2:9" x14ac:dyDescent="0.3">
      <c r="B7552" s="15">
        <v>1945432</v>
      </c>
      <c r="C7552" s="16">
        <v>45370</v>
      </c>
      <c r="D7552" s="15">
        <v>1266</v>
      </c>
      <c r="E7552" t="str">
        <f>VLOOKUP(D7552,Customers!$B$8:$C$1412,2,FALSE)</f>
        <v>Marties Hallmark #2</v>
      </c>
      <c r="F7552" s="15">
        <v>1</v>
      </c>
      <c r="G7552" s="15" t="str">
        <f>VLOOKUP(F7552,'Other Data'!$B$17:$C$24,2,FALSE)</f>
        <v>ProductA</v>
      </c>
      <c r="H7552" s="18">
        <v>45370.797083333309</v>
      </c>
      <c r="I7552" s="15">
        <v>149</v>
      </c>
    </row>
    <row r="7553" spans="2:9" x14ac:dyDescent="0.3">
      <c r="B7553" s="15">
        <v>1945433</v>
      </c>
      <c r="C7553" s="16">
        <v>45370</v>
      </c>
      <c r="D7553" s="15">
        <v>1330</v>
      </c>
      <c r="E7553" t="str">
        <f>VLOOKUP(D7553,Customers!$B$8:$C$1412,2,FALSE)</f>
        <v>House In The Country</v>
      </c>
      <c r="F7553" s="15">
        <v>3</v>
      </c>
      <c r="G7553" s="15" t="str">
        <f>VLOOKUP(F7553,'Other Data'!$B$17:$C$24,2,FALSE)</f>
        <v>ProductC</v>
      </c>
      <c r="H7553" s="18">
        <v>45370.80547453701</v>
      </c>
      <c r="I7553" s="15">
        <v>144</v>
      </c>
    </row>
    <row r="7554" spans="2:9" x14ac:dyDescent="0.3">
      <c r="B7554" s="15">
        <v>1945434</v>
      </c>
      <c r="C7554" s="16">
        <v>45370</v>
      </c>
      <c r="D7554" s="15">
        <v>1278</v>
      </c>
      <c r="E7554" t="str">
        <f>VLOOKUP(D7554,Customers!$B$8:$C$1412,2,FALSE)</f>
        <v>Bonanza Gifts</v>
      </c>
      <c r="F7554" s="15">
        <v>6</v>
      </c>
      <c r="G7554" s="15" t="str">
        <f>VLOOKUP(F7554,'Other Data'!$B$17:$C$24,2,FALSE)</f>
        <v>ProductF</v>
      </c>
      <c r="H7554" s="18">
        <v>45370.820902777748</v>
      </c>
      <c r="I7554" s="15">
        <v>176</v>
      </c>
    </row>
    <row r="7555" spans="2:9" x14ac:dyDescent="0.3">
      <c r="B7555" s="15">
        <v>1945435</v>
      </c>
      <c r="C7555" s="16">
        <v>45370</v>
      </c>
      <c r="D7555" s="15">
        <v>766</v>
      </c>
      <c r="E7555" t="str">
        <f>VLOOKUP(D7555,Customers!$B$8:$C$1412,2,FALSE)</f>
        <v>Homespun Garden</v>
      </c>
      <c r="F7555" s="15">
        <v>6</v>
      </c>
      <c r="G7555" s="15" t="str">
        <f>VLOOKUP(F7555,'Other Data'!$B$17:$C$24,2,FALSE)</f>
        <v>ProductF</v>
      </c>
      <c r="H7555" s="18">
        <v>45370.829872685157</v>
      </c>
      <c r="I7555" s="15">
        <v>141</v>
      </c>
    </row>
    <row r="7556" spans="2:9" x14ac:dyDescent="0.3">
      <c r="B7556" s="15">
        <v>1945436</v>
      </c>
      <c r="C7556" s="16">
        <v>45370</v>
      </c>
      <c r="D7556" s="15">
        <v>999</v>
      </c>
      <c r="E7556" t="str">
        <f>VLOOKUP(D7556,Customers!$B$8:$C$1412,2,FALSE)</f>
        <v>Harvest Moon Trading Co.</v>
      </c>
      <c r="F7556" s="15">
        <v>6</v>
      </c>
      <c r="G7556" s="15" t="str">
        <f>VLOOKUP(F7556,'Other Data'!$B$17:$C$24,2,FALSE)</f>
        <v>ProductF</v>
      </c>
      <c r="H7556" s="18">
        <v>45370.840740740714</v>
      </c>
      <c r="I7556" s="15">
        <v>141</v>
      </c>
    </row>
    <row r="7557" spans="2:9" x14ac:dyDescent="0.3">
      <c r="B7557" s="15">
        <v>1945437</v>
      </c>
      <c r="C7557" s="16">
        <v>45370</v>
      </c>
      <c r="D7557" s="15">
        <v>993</v>
      </c>
      <c r="E7557" t="str">
        <f>VLOOKUP(D7557,Customers!$B$8:$C$1412,2,FALSE)</f>
        <v>Indesign Fundraising #209</v>
      </c>
      <c r="F7557" s="15">
        <v>1</v>
      </c>
      <c r="G7557" s="15" t="str">
        <f>VLOOKUP(F7557,'Other Data'!$B$17:$C$24,2,FALSE)</f>
        <v>ProductA</v>
      </c>
      <c r="H7557" s="18">
        <v>45370.854814814789</v>
      </c>
      <c r="I7557" s="15">
        <v>160</v>
      </c>
    </row>
    <row r="7558" spans="2:9" x14ac:dyDescent="0.3">
      <c r="B7558" s="15">
        <v>1945438</v>
      </c>
      <c r="C7558" s="16">
        <v>45370</v>
      </c>
      <c r="D7558" s="15">
        <v>898</v>
      </c>
      <c r="E7558" t="str">
        <f>VLOOKUP(D7558,Customers!$B$8:$C$1412,2,FALSE)</f>
        <v>Toy Land</v>
      </c>
      <c r="F7558" s="15">
        <v>4</v>
      </c>
      <c r="G7558" s="15" t="str">
        <f>VLOOKUP(F7558,'Other Data'!$B$17:$C$24,2,FALSE)</f>
        <v>ProductD</v>
      </c>
      <c r="H7558" s="18">
        <v>45370.868784722195</v>
      </c>
      <c r="I7558" s="15">
        <v>144</v>
      </c>
    </row>
    <row r="7559" spans="2:9" x14ac:dyDescent="0.3">
      <c r="B7559" s="15">
        <v>1945439</v>
      </c>
      <c r="C7559" s="16">
        <v>45370</v>
      </c>
      <c r="D7559" s="15">
        <v>727</v>
      </c>
      <c r="E7559" t="str">
        <f>VLOOKUP(D7559,Customers!$B$8:$C$1412,2,FALSE)</f>
        <v>Arizona Gifts Gallery</v>
      </c>
      <c r="F7559" s="15">
        <v>4</v>
      </c>
      <c r="G7559" s="15" t="str">
        <f>VLOOKUP(F7559,'Other Data'!$B$17:$C$24,2,FALSE)</f>
        <v>ProductD</v>
      </c>
      <c r="H7559" s="18">
        <v>45370.881805555531</v>
      </c>
      <c r="I7559" s="15">
        <v>141</v>
      </c>
    </row>
    <row r="7560" spans="2:9" x14ac:dyDescent="0.3">
      <c r="B7560" s="15">
        <v>1945440</v>
      </c>
      <c r="C7560" s="16">
        <v>45370</v>
      </c>
      <c r="D7560" s="15">
        <v>71</v>
      </c>
      <c r="E7560" t="str">
        <f>VLOOKUP(D7560,Customers!$B$8:$C$1412,2,FALSE)</f>
        <v>Friendly Pharmacy</v>
      </c>
      <c r="F7560" s="15">
        <v>3</v>
      </c>
      <c r="G7560" s="15" t="str">
        <f>VLOOKUP(F7560,'Other Data'!$B$17:$C$24,2,FALSE)</f>
        <v>ProductC</v>
      </c>
      <c r="H7560" s="18">
        <v>45370.896886574046</v>
      </c>
      <c r="I7560" s="15">
        <v>161</v>
      </c>
    </row>
    <row r="7561" spans="2:9" x14ac:dyDescent="0.3">
      <c r="B7561" s="15">
        <v>1945441</v>
      </c>
      <c r="C7561" s="16">
        <v>45371</v>
      </c>
      <c r="D7561" s="15">
        <v>550</v>
      </c>
      <c r="E7561" t="str">
        <f>VLOOKUP(D7561,Customers!$B$8:$C$1412,2,FALSE)</f>
        <v>Buck or Two #057</v>
      </c>
      <c r="F7561" s="15">
        <v>5</v>
      </c>
      <c r="G7561" s="15" t="str">
        <f>VLOOKUP(F7561,'Other Data'!$B$17:$C$24,2,FALSE)</f>
        <v>ProductE</v>
      </c>
      <c r="H7561" s="18">
        <v>45371.333333333336</v>
      </c>
      <c r="I7561" s="15">
        <v>160</v>
      </c>
    </row>
    <row r="7562" spans="2:9" x14ac:dyDescent="0.3">
      <c r="B7562" s="15">
        <v>1945442</v>
      </c>
      <c r="C7562" s="16">
        <v>45371</v>
      </c>
      <c r="D7562" s="15">
        <v>707</v>
      </c>
      <c r="E7562" t="str">
        <f>VLOOKUP(D7562,Customers!$B$8:$C$1412,2,FALSE)</f>
        <v>Hallmark Oakridge</v>
      </c>
      <c r="F7562" s="15">
        <v>1</v>
      </c>
      <c r="G7562" s="15" t="str">
        <f>VLOOKUP(F7562,'Other Data'!$B$17:$C$24,2,FALSE)</f>
        <v>ProductA</v>
      </c>
      <c r="H7562" s="18">
        <v>45371.345729166671</v>
      </c>
      <c r="I7562" s="15">
        <v>155</v>
      </c>
    </row>
    <row r="7563" spans="2:9" x14ac:dyDescent="0.3">
      <c r="B7563" s="15">
        <v>1945443</v>
      </c>
      <c r="C7563" s="16">
        <v>45371</v>
      </c>
      <c r="D7563" s="15">
        <v>508</v>
      </c>
      <c r="E7563" t="str">
        <f>VLOOKUP(D7563,Customers!$B$8:$C$1412,2,FALSE)</f>
        <v>Buck or Two-060</v>
      </c>
      <c r="F7563" s="15">
        <v>2</v>
      </c>
      <c r="G7563" s="15" t="str">
        <f>VLOOKUP(F7563,'Other Data'!$B$17:$C$24,2,FALSE)</f>
        <v>ProductB</v>
      </c>
      <c r="H7563" s="18">
        <v>45371.356250000004</v>
      </c>
      <c r="I7563" s="15">
        <v>151</v>
      </c>
    </row>
    <row r="7564" spans="2:9" x14ac:dyDescent="0.3">
      <c r="B7564" s="15">
        <v>1945444</v>
      </c>
      <c r="C7564" s="16">
        <v>45371</v>
      </c>
      <c r="D7564" s="15">
        <v>920</v>
      </c>
      <c r="E7564" t="str">
        <f>VLOOKUP(D7564,Customers!$B$8:$C$1412,2,FALSE)</f>
        <v>Mohawk Ltd</v>
      </c>
      <c r="F7564" s="15">
        <v>5</v>
      </c>
      <c r="G7564" s="15" t="str">
        <f>VLOOKUP(F7564,'Other Data'!$B$17:$C$24,2,FALSE)</f>
        <v>ProductE</v>
      </c>
      <c r="H7564" s="18">
        <v>45371.36560185186</v>
      </c>
      <c r="I7564" s="15">
        <v>166</v>
      </c>
    </row>
    <row r="7565" spans="2:9" x14ac:dyDescent="0.3">
      <c r="B7565" s="15">
        <v>1945445</v>
      </c>
      <c r="C7565" s="16">
        <v>45371</v>
      </c>
      <c r="D7565" s="15">
        <v>1153</v>
      </c>
      <c r="E7565" t="str">
        <f>VLOOKUP(D7565,Customers!$B$8:$C$1412,2,FALSE)</f>
        <v>Bungalow By The Bay</v>
      </c>
      <c r="F7565" s="15">
        <v>3</v>
      </c>
      <c r="G7565" s="15" t="str">
        <f>VLOOKUP(F7565,'Other Data'!$B$17:$C$24,2,FALSE)</f>
        <v>ProductC</v>
      </c>
      <c r="H7565" s="18">
        <v>45371.378981481488</v>
      </c>
      <c r="I7565" s="15">
        <v>163</v>
      </c>
    </row>
    <row r="7566" spans="2:9" x14ac:dyDescent="0.3">
      <c r="B7566" s="15">
        <v>1945446</v>
      </c>
      <c r="C7566" s="16">
        <v>45371</v>
      </c>
      <c r="D7566" s="15">
        <v>705</v>
      </c>
      <c r="E7566" t="str">
        <f>VLOOKUP(D7566,Customers!$B$8:$C$1412,2,FALSE)</f>
        <v>Otter Co-op</v>
      </c>
      <c r="F7566" s="15">
        <v>6</v>
      </c>
      <c r="G7566" s="15" t="str">
        <f>VLOOKUP(F7566,'Other Data'!$B$17:$C$24,2,FALSE)</f>
        <v>ProductF</v>
      </c>
      <c r="H7566" s="18">
        <v>45371.392129629639</v>
      </c>
      <c r="I7566" s="15">
        <v>141</v>
      </c>
    </row>
    <row r="7567" spans="2:9" x14ac:dyDescent="0.3">
      <c r="B7567" s="15">
        <v>1945447</v>
      </c>
      <c r="C7567" s="16">
        <v>45371</v>
      </c>
      <c r="D7567" s="15">
        <v>1096</v>
      </c>
      <c r="E7567" t="str">
        <f>VLOOKUP(D7567,Customers!$B$8:$C$1412,2,FALSE)</f>
        <v>Kozel Decorating</v>
      </c>
      <c r="F7567" s="15">
        <v>6</v>
      </c>
      <c r="G7567" s="15" t="str">
        <f>VLOOKUP(F7567,'Other Data'!$B$17:$C$24,2,FALSE)</f>
        <v>ProductF</v>
      </c>
      <c r="H7567" s="18">
        <v>45371.402476851865</v>
      </c>
      <c r="I7567" s="15">
        <v>174</v>
      </c>
    </row>
    <row r="7568" spans="2:9" x14ac:dyDescent="0.3">
      <c r="B7568" s="15">
        <v>1945448</v>
      </c>
      <c r="C7568" s="16">
        <v>45371</v>
      </c>
      <c r="D7568" s="15">
        <v>1006</v>
      </c>
      <c r="E7568" t="str">
        <f>VLOOKUP(D7568,Customers!$B$8:$C$1412,2,FALSE)</f>
        <v>Big Als Soda Fountain &amp; Grill</v>
      </c>
      <c r="F7568" s="15">
        <v>3</v>
      </c>
      <c r="G7568" s="15" t="str">
        <f>VLOOKUP(F7568,'Other Data'!$B$17:$C$24,2,FALSE)</f>
        <v>ProductC</v>
      </c>
      <c r="H7568" s="18">
        <v>45371.418437500011</v>
      </c>
      <c r="I7568" s="15">
        <v>165</v>
      </c>
    </row>
    <row r="7569" spans="2:9" x14ac:dyDescent="0.3">
      <c r="B7569" s="15">
        <v>1945449</v>
      </c>
      <c r="C7569" s="16">
        <v>45371</v>
      </c>
      <c r="D7569" s="15">
        <v>217</v>
      </c>
      <c r="E7569" t="str">
        <f>VLOOKUP(D7569,Customers!$B$8:$C$1412,2,FALSE)</f>
        <v>Shoppers Drug Mart -0795</v>
      </c>
      <c r="F7569" s="15">
        <v>3</v>
      </c>
      <c r="G7569" s="15" t="str">
        <f>VLOOKUP(F7569,'Other Data'!$B$17:$C$24,2,FALSE)</f>
        <v>ProductC</v>
      </c>
      <c r="H7569" s="18">
        <v>45371.42914351853</v>
      </c>
      <c r="I7569" s="15">
        <v>156</v>
      </c>
    </row>
    <row r="7570" spans="2:9" x14ac:dyDescent="0.3">
      <c r="B7570" s="15">
        <v>1945450</v>
      </c>
      <c r="C7570" s="16">
        <v>45371</v>
      </c>
      <c r="D7570" s="15">
        <v>1403</v>
      </c>
      <c r="E7570" t="str">
        <f>VLOOKUP(D7570,Customers!$B$8:$C$1412,2,FALSE)</f>
        <v>Green Valley Ranch Gaming, LLC</v>
      </c>
      <c r="F7570" s="15">
        <v>1</v>
      </c>
      <c r="G7570" s="15" t="str">
        <f>VLOOKUP(F7570,'Other Data'!$B$17:$C$24,2,FALSE)</f>
        <v>ProductA</v>
      </c>
      <c r="H7570" s="18">
        <v>45371.44408564816</v>
      </c>
      <c r="I7570" s="15">
        <v>178</v>
      </c>
    </row>
    <row r="7571" spans="2:9" x14ac:dyDescent="0.3">
      <c r="B7571" s="15">
        <v>1945451</v>
      </c>
      <c r="C7571" s="16">
        <v>45371</v>
      </c>
      <c r="D7571" s="15">
        <v>120</v>
      </c>
      <c r="E7571" t="str">
        <f>VLOOKUP(D7571,Customers!$B$8:$C$1412,2,FALSE)</f>
        <v>Bijouterie Houle</v>
      </c>
      <c r="F7571" s="15">
        <v>1</v>
      </c>
      <c r="G7571" s="15" t="str">
        <f>VLOOKUP(F7571,'Other Data'!$B$17:$C$24,2,FALSE)</f>
        <v>ProductA</v>
      </c>
      <c r="H7571" s="18">
        <v>45371.452500000014</v>
      </c>
      <c r="I7571" s="15">
        <v>143</v>
      </c>
    </row>
    <row r="7572" spans="2:9" x14ac:dyDescent="0.3">
      <c r="B7572" s="15">
        <v>1945452</v>
      </c>
      <c r="C7572" s="16">
        <v>45371</v>
      </c>
      <c r="D7572" s="15">
        <v>203</v>
      </c>
      <c r="E7572" t="str">
        <f>VLOOKUP(D7572,Customers!$B$8:$C$1412,2,FALSE)</f>
        <v>Ferret Aid Society c/o Lynn Beckley</v>
      </c>
      <c r="F7572" s="15">
        <v>1</v>
      </c>
      <c r="G7572" s="15" t="str">
        <f>VLOOKUP(F7572,'Other Data'!$B$17:$C$24,2,FALSE)</f>
        <v>ProductA</v>
      </c>
      <c r="H7572" s="18">
        <v>45371.463125000017</v>
      </c>
      <c r="I7572" s="15">
        <v>161</v>
      </c>
    </row>
    <row r="7573" spans="2:9" x14ac:dyDescent="0.3">
      <c r="B7573" s="15">
        <v>1945453</v>
      </c>
      <c r="C7573" s="16">
        <v>45371</v>
      </c>
      <c r="D7573" s="15">
        <v>326</v>
      </c>
      <c r="E7573" t="str">
        <f>VLOOKUP(D7573,Customers!$B$8:$C$1412,2,FALSE)</f>
        <v>Pharmasave #639</v>
      </c>
      <c r="F7573" s="15">
        <v>6</v>
      </c>
      <c r="G7573" s="15" t="str">
        <f>VLOOKUP(F7573,'Other Data'!$B$17:$C$24,2,FALSE)</f>
        <v>ProductF</v>
      </c>
      <c r="H7573" s="18">
        <v>45371.479293981502</v>
      </c>
      <c r="I7573" s="15">
        <v>145</v>
      </c>
    </row>
    <row r="7574" spans="2:9" x14ac:dyDescent="0.3">
      <c r="B7574" s="15">
        <v>1945454</v>
      </c>
      <c r="C7574" s="16">
        <v>45371</v>
      </c>
      <c r="D7574" s="15">
        <v>1086</v>
      </c>
      <c r="E7574" t="str">
        <f>VLOOKUP(D7574,Customers!$B$8:$C$1412,2,FALSE)</f>
        <v>Ephraim Mcdowell Health Auxiliary</v>
      </c>
      <c r="F7574" s="15">
        <v>3</v>
      </c>
      <c r="G7574" s="15" t="str">
        <f>VLOOKUP(F7574,'Other Data'!$B$17:$C$24,2,FALSE)</f>
        <v>ProductC</v>
      </c>
      <c r="H7574" s="18">
        <v>45371.491076388906</v>
      </c>
      <c r="I7574" s="15">
        <v>154</v>
      </c>
    </row>
    <row r="7575" spans="2:9" x14ac:dyDescent="0.3">
      <c r="B7575" s="15">
        <v>1945455</v>
      </c>
      <c r="C7575" s="16">
        <v>45371</v>
      </c>
      <c r="D7575" s="15">
        <v>631</v>
      </c>
      <c r="E7575" t="str">
        <f>VLOOKUP(D7575,Customers!$B$8:$C$1412,2,FALSE)</f>
        <v>Drayton Valley Health Care</v>
      </c>
      <c r="F7575" s="15">
        <v>3</v>
      </c>
      <c r="G7575" s="15" t="str">
        <f>VLOOKUP(F7575,'Other Data'!$B$17:$C$24,2,FALSE)</f>
        <v>ProductC</v>
      </c>
      <c r="H7575" s="18">
        <v>45371.504953703719</v>
      </c>
      <c r="I7575" s="15">
        <v>145</v>
      </c>
    </row>
    <row r="7576" spans="2:9" x14ac:dyDescent="0.3">
      <c r="B7576" s="15">
        <v>1945456</v>
      </c>
      <c r="C7576" s="16">
        <v>45371</v>
      </c>
      <c r="D7576" s="15">
        <v>1335</v>
      </c>
      <c r="E7576" t="str">
        <f>VLOOKUP(D7576,Customers!$B$8:$C$1412,2,FALSE)</f>
        <v>Alphabet Moon Toy &amp; Treasures</v>
      </c>
      <c r="F7576" s="15">
        <v>2</v>
      </c>
      <c r="G7576" s="15" t="str">
        <f>VLOOKUP(F7576,'Other Data'!$B$17:$C$24,2,FALSE)</f>
        <v>ProductB</v>
      </c>
      <c r="H7576" s="18">
        <v>45371.514131944459</v>
      </c>
      <c r="I7576" s="15">
        <v>163</v>
      </c>
    </row>
    <row r="7577" spans="2:9" x14ac:dyDescent="0.3">
      <c r="B7577" s="15">
        <v>1945457</v>
      </c>
      <c r="C7577" s="16">
        <v>45371</v>
      </c>
      <c r="D7577" s="15">
        <v>700</v>
      </c>
      <c r="E7577" t="str">
        <f>VLOOKUP(D7577,Customers!$B$8:$C$1412,2,FALSE)</f>
        <v>Pharmasave - 015</v>
      </c>
      <c r="F7577" s="15">
        <v>1</v>
      </c>
      <c r="G7577" s="15" t="str">
        <f>VLOOKUP(F7577,'Other Data'!$B$17:$C$24,2,FALSE)</f>
        <v>ProductA</v>
      </c>
      <c r="H7577" s="18">
        <v>45371.525092592608</v>
      </c>
      <c r="I7577" s="15">
        <v>157</v>
      </c>
    </row>
    <row r="7578" spans="2:9" x14ac:dyDescent="0.3">
      <c r="B7578" s="15">
        <v>1945458</v>
      </c>
      <c r="C7578" s="16">
        <v>45371</v>
      </c>
      <c r="D7578" s="15">
        <v>417</v>
      </c>
      <c r="E7578" t="str">
        <f>VLOOKUP(D7578,Customers!$B$8:$C$1412,2,FALSE)</f>
        <v>Charmed Life</v>
      </c>
      <c r="F7578" s="15">
        <v>2</v>
      </c>
      <c r="G7578" s="15" t="str">
        <f>VLOOKUP(F7578,'Other Data'!$B$17:$C$24,2,FALSE)</f>
        <v>ProductB</v>
      </c>
      <c r="H7578" s="18">
        <v>45371.540370370385</v>
      </c>
      <c r="I7578" s="15">
        <v>162</v>
      </c>
    </row>
    <row r="7579" spans="2:9" x14ac:dyDescent="0.3">
      <c r="B7579" s="15">
        <v>1945459</v>
      </c>
      <c r="C7579" s="16">
        <v>45371</v>
      </c>
      <c r="D7579" s="15">
        <v>972</v>
      </c>
      <c r="E7579" t="str">
        <f>VLOOKUP(D7579,Customers!$B$8:$C$1412,2,FALSE)</f>
        <v>J.C. &amp; Co.</v>
      </c>
      <c r="F7579" s="15">
        <v>3</v>
      </c>
      <c r="G7579" s="15" t="str">
        <f>VLOOKUP(F7579,'Other Data'!$B$17:$C$24,2,FALSE)</f>
        <v>ProductC</v>
      </c>
      <c r="H7579" s="18">
        <v>45371.553599537052</v>
      </c>
      <c r="I7579" s="15">
        <v>179</v>
      </c>
    </row>
    <row r="7580" spans="2:9" x14ac:dyDescent="0.3">
      <c r="B7580" s="15">
        <v>1945460</v>
      </c>
      <c r="C7580" s="16">
        <v>45371</v>
      </c>
      <c r="D7580" s="15">
        <v>460</v>
      </c>
      <c r="E7580" t="str">
        <f>VLOOKUP(D7580,Customers!$B$8:$C$1412,2,FALSE)</f>
        <v>Little Current Guardian</v>
      </c>
      <c r="F7580" s="15">
        <v>1</v>
      </c>
      <c r="G7580" s="15" t="str">
        <f>VLOOKUP(F7580,'Other Data'!$B$17:$C$24,2,FALSE)</f>
        <v>ProductA</v>
      </c>
      <c r="H7580" s="18">
        <v>45371.567430555573</v>
      </c>
      <c r="I7580" s="15">
        <v>167</v>
      </c>
    </row>
    <row r="7581" spans="2:9" x14ac:dyDescent="0.3">
      <c r="B7581" s="15">
        <v>1945461</v>
      </c>
      <c r="C7581" s="16">
        <v>45371</v>
      </c>
      <c r="D7581" s="15">
        <v>912</v>
      </c>
      <c r="E7581" t="str">
        <f>VLOOKUP(D7581,Customers!$B$8:$C$1412,2,FALSE)</f>
        <v>Southampton Volunta. ambulance</v>
      </c>
      <c r="F7581" s="15">
        <v>2</v>
      </c>
      <c r="G7581" s="15" t="str">
        <f>VLOOKUP(F7581,'Other Data'!$B$17:$C$24,2,FALSE)</f>
        <v>ProductB</v>
      </c>
      <c r="H7581" s="18">
        <v>45371.578159722238</v>
      </c>
      <c r="I7581" s="15">
        <v>146</v>
      </c>
    </row>
    <row r="7582" spans="2:9" x14ac:dyDescent="0.3">
      <c r="B7582" s="15">
        <v>1945462</v>
      </c>
      <c r="C7582" s="16">
        <v>45371</v>
      </c>
      <c r="D7582" s="15">
        <v>68</v>
      </c>
      <c r="E7582" t="str">
        <f>VLOOKUP(D7582,Customers!$B$8:$C$1412,2,FALSE)</f>
        <v>PEI Company Store The</v>
      </c>
      <c r="F7582" s="15">
        <v>1</v>
      </c>
      <c r="G7582" s="15" t="str">
        <f>VLOOKUP(F7582,'Other Data'!$B$17:$C$24,2,FALSE)</f>
        <v>ProductA</v>
      </c>
      <c r="H7582" s="18">
        <v>45371.59414351853</v>
      </c>
      <c r="I7582" s="15">
        <v>140</v>
      </c>
    </row>
    <row r="7583" spans="2:9" x14ac:dyDescent="0.3">
      <c r="B7583" s="15">
        <v>1945463</v>
      </c>
      <c r="C7583" s="16">
        <v>45371</v>
      </c>
      <c r="D7583" s="15">
        <v>766</v>
      </c>
      <c r="E7583" t="str">
        <f>VLOOKUP(D7583,Customers!$B$8:$C$1412,2,FALSE)</f>
        <v>Homespun Garden</v>
      </c>
      <c r="F7583" s="15">
        <v>1</v>
      </c>
      <c r="G7583" s="15" t="str">
        <f>VLOOKUP(F7583,'Other Data'!$B$17:$C$24,2,FALSE)</f>
        <v>ProductA</v>
      </c>
      <c r="H7583" s="18">
        <v>45371.602800925939</v>
      </c>
      <c r="I7583" s="15">
        <v>175</v>
      </c>
    </row>
    <row r="7584" spans="2:9" x14ac:dyDescent="0.3">
      <c r="B7584" s="15">
        <v>1945464</v>
      </c>
      <c r="C7584" s="16">
        <v>45371</v>
      </c>
      <c r="D7584" s="15">
        <v>176</v>
      </c>
      <c r="E7584" t="str">
        <f>VLOOKUP(D7584,Customers!$B$8:$C$1412,2,FALSE)</f>
        <v>Whitfield Guardian Pharmacy</v>
      </c>
      <c r="F7584" s="15">
        <v>2</v>
      </c>
      <c r="G7584" s="15" t="str">
        <f>VLOOKUP(F7584,'Other Data'!$B$17:$C$24,2,FALSE)</f>
        <v>ProductB</v>
      </c>
      <c r="H7584" s="18">
        <v>45371.615567129644</v>
      </c>
      <c r="I7584" s="15">
        <v>162</v>
      </c>
    </row>
    <row r="7585" spans="2:9" x14ac:dyDescent="0.3">
      <c r="B7585" s="15">
        <v>1945465</v>
      </c>
      <c r="C7585" s="16">
        <v>45371</v>
      </c>
      <c r="D7585" s="15">
        <v>736</v>
      </c>
      <c r="E7585" t="str">
        <f>VLOOKUP(D7585,Customers!$B$8:$C$1412,2,FALSE)</f>
        <v>Rexall #7181</v>
      </c>
      <c r="F7585" s="15">
        <v>4</v>
      </c>
      <c r="G7585" s="15" t="str">
        <f>VLOOKUP(F7585,'Other Data'!$B$17:$C$24,2,FALSE)</f>
        <v>ProductD</v>
      </c>
      <c r="H7585" s="18">
        <v>45371.625428240754</v>
      </c>
      <c r="I7585" s="15">
        <v>160</v>
      </c>
    </row>
    <row r="7586" spans="2:9" x14ac:dyDescent="0.3">
      <c r="B7586" s="15">
        <v>1945466</v>
      </c>
      <c r="C7586" s="16">
        <v>45371</v>
      </c>
      <c r="D7586" s="15">
        <v>147</v>
      </c>
      <c r="E7586" t="str">
        <f>VLOOKUP(D7586,Customers!$B$8:$C$1412,2,FALSE)</f>
        <v>Brass &amp; Craft</v>
      </c>
      <c r="F7586" s="15">
        <v>1</v>
      </c>
      <c r="G7586" s="15" t="str">
        <f>VLOOKUP(F7586,'Other Data'!$B$17:$C$24,2,FALSE)</f>
        <v>ProductA</v>
      </c>
      <c r="H7586" s="18">
        <v>45371.639166666682</v>
      </c>
      <c r="I7586" s="15">
        <v>160</v>
      </c>
    </row>
    <row r="7587" spans="2:9" x14ac:dyDescent="0.3">
      <c r="B7587" s="15">
        <v>1945467</v>
      </c>
      <c r="C7587" s="16">
        <v>45371</v>
      </c>
      <c r="D7587" s="15">
        <v>246</v>
      </c>
      <c r="E7587" t="str">
        <f>VLOOKUP(D7587,Customers!$B$8:$C$1412,2,FALSE)</f>
        <v>Milano Concepts Inc.</v>
      </c>
      <c r="F7587" s="15">
        <v>5</v>
      </c>
      <c r="G7587" s="15" t="str">
        <f>VLOOKUP(F7587,'Other Data'!$B$17:$C$24,2,FALSE)</f>
        <v>ProductE</v>
      </c>
      <c r="H7587" s="18">
        <v>45371.652210648164</v>
      </c>
      <c r="I7587" s="15">
        <v>177</v>
      </c>
    </row>
    <row r="7588" spans="2:9" x14ac:dyDescent="0.3">
      <c r="B7588" s="15">
        <v>1945468</v>
      </c>
      <c r="C7588" s="16">
        <v>45371</v>
      </c>
      <c r="D7588" s="15">
        <v>752</v>
      </c>
      <c r="E7588" t="str">
        <f>VLOOKUP(D7588,Customers!$B$8:$C$1412,2,FALSE)</f>
        <v>Kiddly Winks</v>
      </c>
      <c r="F7588" s="15">
        <v>4</v>
      </c>
      <c r="G7588" s="15" t="str">
        <f>VLOOKUP(F7588,'Other Data'!$B$17:$C$24,2,FALSE)</f>
        <v>ProductD</v>
      </c>
      <c r="H7588" s="18">
        <v>45371.666145833347</v>
      </c>
      <c r="I7588" s="15">
        <v>143</v>
      </c>
    </row>
    <row r="7589" spans="2:9" x14ac:dyDescent="0.3">
      <c r="B7589" s="15">
        <v>1945469</v>
      </c>
      <c r="C7589" s="16">
        <v>45371</v>
      </c>
      <c r="D7589" s="15">
        <v>340</v>
      </c>
      <c r="E7589" t="str">
        <f>VLOOKUP(D7589,Customers!$B$8:$C$1412,2,FALSE)</f>
        <v>Toronto And Region Conservation</v>
      </c>
      <c r="F7589" s="15">
        <v>2</v>
      </c>
      <c r="G7589" s="15" t="str">
        <f>VLOOKUP(F7589,'Other Data'!$B$17:$C$24,2,FALSE)</f>
        <v>ProductB</v>
      </c>
      <c r="H7589" s="18">
        <v>45371.679236111122</v>
      </c>
      <c r="I7589" s="15">
        <v>146</v>
      </c>
    </row>
    <row r="7590" spans="2:9" x14ac:dyDescent="0.3">
      <c r="B7590" s="15">
        <v>1945470</v>
      </c>
      <c r="C7590" s="16">
        <v>45371</v>
      </c>
      <c r="D7590" s="15">
        <v>1337</v>
      </c>
      <c r="E7590" t="str">
        <f>VLOOKUP(D7590,Customers!$B$8:$C$1412,2,FALSE)</f>
        <v>Goldie's Gifts</v>
      </c>
      <c r="F7590" s="15">
        <v>2</v>
      </c>
      <c r="G7590" s="15" t="str">
        <f>VLOOKUP(F7590,'Other Data'!$B$17:$C$24,2,FALSE)</f>
        <v>ProductB</v>
      </c>
      <c r="H7590" s="18">
        <v>45371.687488425938</v>
      </c>
      <c r="I7590" s="15">
        <v>162</v>
      </c>
    </row>
    <row r="7591" spans="2:9" x14ac:dyDescent="0.3">
      <c r="B7591" s="15">
        <v>1945471</v>
      </c>
      <c r="C7591" s="16">
        <v>45371</v>
      </c>
      <c r="D7591" s="15">
        <v>1328</v>
      </c>
      <c r="E7591" t="str">
        <f>VLOOKUP(D7591,Customers!$B$8:$C$1412,2,FALSE)</f>
        <v>Brand Via</v>
      </c>
      <c r="F7591" s="15">
        <v>5</v>
      </c>
      <c r="G7591" s="15" t="str">
        <f>VLOOKUP(F7591,'Other Data'!$B$17:$C$24,2,FALSE)</f>
        <v>ProductE</v>
      </c>
      <c r="H7591" s="18">
        <v>45371.697245370386</v>
      </c>
      <c r="I7591" s="15">
        <v>141</v>
      </c>
    </row>
    <row r="7592" spans="2:9" x14ac:dyDescent="0.3">
      <c r="B7592" s="15">
        <v>1945472</v>
      </c>
      <c r="C7592" s="16">
        <v>45371</v>
      </c>
      <c r="D7592" s="15">
        <v>69</v>
      </c>
      <c r="E7592" t="str">
        <f>VLOOKUP(D7592,Customers!$B$8:$C$1412,2,FALSE)</f>
        <v>JUST US GIRLS INC</v>
      </c>
      <c r="F7592" s="15">
        <v>4</v>
      </c>
      <c r="G7592" s="15" t="str">
        <f>VLOOKUP(F7592,'Other Data'!$B$17:$C$24,2,FALSE)</f>
        <v>ProductD</v>
      </c>
      <c r="H7592" s="18">
        <v>45371.70530092594</v>
      </c>
      <c r="I7592" s="15">
        <v>172</v>
      </c>
    </row>
    <row r="7593" spans="2:9" x14ac:dyDescent="0.3">
      <c r="B7593" s="15">
        <v>1945473</v>
      </c>
      <c r="C7593" s="16">
        <v>45371</v>
      </c>
      <c r="D7593" s="15">
        <v>842</v>
      </c>
      <c r="E7593" t="str">
        <f>VLOOKUP(D7593,Customers!$B$8:$C$1412,2,FALSE)</f>
        <v>Warren County Pharmacy</v>
      </c>
      <c r="F7593" s="15">
        <v>3</v>
      </c>
      <c r="G7593" s="15" t="str">
        <f>VLOOKUP(F7593,'Other Data'!$B$17:$C$24,2,FALSE)</f>
        <v>ProductC</v>
      </c>
      <c r="H7593" s="18">
        <v>45371.717175925936</v>
      </c>
      <c r="I7593" s="15">
        <v>177</v>
      </c>
    </row>
    <row r="7594" spans="2:9" x14ac:dyDescent="0.3">
      <c r="B7594" s="15">
        <v>1945474</v>
      </c>
      <c r="C7594" s="16">
        <v>45371</v>
      </c>
      <c r="D7594" s="15">
        <v>809</v>
      </c>
      <c r="E7594" t="str">
        <f>VLOOKUP(D7594,Customers!$B$8:$C$1412,2,FALSE)</f>
        <v>Carr's Country Florist</v>
      </c>
      <c r="F7594" s="15">
        <v>5</v>
      </c>
      <c r="G7594" s="15" t="str">
        <f>VLOOKUP(F7594,'Other Data'!$B$17:$C$24,2,FALSE)</f>
        <v>ProductE</v>
      </c>
      <c r="H7594" s="18">
        <v>45371.725590277791</v>
      </c>
      <c r="I7594" s="15">
        <v>148</v>
      </c>
    </row>
    <row r="7595" spans="2:9" x14ac:dyDescent="0.3">
      <c r="B7595" s="15">
        <v>1945475</v>
      </c>
      <c r="C7595" s="16">
        <v>45371</v>
      </c>
      <c r="D7595" s="15">
        <v>597</v>
      </c>
      <c r="E7595" t="str">
        <f>VLOOKUP(D7595,Customers!$B$8:$C$1412,2,FALSE)</f>
        <v>Joints</v>
      </c>
      <c r="F7595" s="15">
        <v>1</v>
      </c>
      <c r="G7595" s="15" t="str">
        <f>VLOOKUP(F7595,'Other Data'!$B$17:$C$24,2,FALSE)</f>
        <v>ProductA</v>
      </c>
      <c r="H7595" s="18">
        <v>45371.734594907422</v>
      </c>
      <c r="I7595" s="15">
        <v>177</v>
      </c>
    </row>
    <row r="7596" spans="2:9" x14ac:dyDescent="0.3">
      <c r="B7596" s="15">
        <v>1945476</v>
      </c>
      <c r="C7596" s="16">
        <v>45371</v>
      </c>
      <c r="D7596" s="15">
        <v>947</v>
      </c>
      <c r="E7596" t="str">
        <f>VLOOKUP(D7596,Customers!$B$8:$C$1412,2,FALSE)</f>
        <v>Penelope's</v>
      </c>
      <c r="F7596" s="15">
        <v>6</v>
      </c>
      <c r="G7596" s="15" t="str">
        <f>VLOOKUP(F7596,'Other Data'!$B$17:$C$24,2,FALSE)</f>
        <v>ProductF</v>
      </c>
      <c r="H7596" s="18">
        <v>45371.748125000013</v>
      </c>
      <c r="I7596" s="15">
        <v>176</v>
      </c>
    </row>
    <row r="7597" spans="2:9" x14ac:dyDescent="0.3">
      <c r="B7597" s="15">
        <v>1945477</v>
      </c>
      <c r="C7597" s="16">
        <v>45371</v>
      </c>
      <c r="D7597" s="15">
        <v>985</v>
      </c>
      <c r="E7597" t="str">
        <f>VLOOKUP(D7597,Customers!$B$8:$C$1412,2,FALSE)</f>
        <v>Wind &amp; Weather</v>
      </c>
      <c r="F7597" s="15">
        <v>3</v>
      </c>
      <c r="G7597" s="15" t="str">
        <f>VLOOKUP(F7597,'Other Data'!$B$17:$C$24,2,FALSE)</f>
        <v>ProductC</v>
      </c>
      <c r="H7597" s="18">
        <v>45371.763055555566</v>
      </c>
      <c r="I7597" s="15">
        <v>154</v>
      </c>
    </row>
    <row r="7598" spans="2:9" x14ac:dyDescent="0.3">
      <c r="B7598" s="15">
        <v>1945478</v>
      </c>
      <c r="C7598" s="16">
        <v>45371</v>
      </c>
      <c r="D7598" s="15">
        <v>1113</v>
      </c>
      <c r="E7598" t="str">
        <f>VLOOKUP(D7598,Customers!$B$8:$C$1412,2,FALSE)</f>
        <v>Franklin United Methodist Community</v>
      </c>
      <c r="F7598" s="15">
        <v>3</v>
      </c>
      <c r="G7598" s="15" t="str">
        <f>VLOOKUP(F7598,'Other Data'!$B$17:$C$24,2,FALSE)</f>
        <v>ProductC</v>
      </c>
      <c r="H7598" s="18">
        <v>45371.777696759273</v>
      </c>
      <c r="I7598" s="15">
        <v>174</v>
      </c>
    </row>
    <row r="7599" spans="2:9" x14ac:dyDescent="0.3">
      <c r="B7599" s="15">
        <v>1945479</v>
      </c>
      <c r="C7599" s="16">
        <v>45371</v>
      </c>
      <c r="D7599" s="15">
        <v>940</v>
      </c>
      <c r="E7599" t="str">
        <f>VLOOKUP(D7599,Customers!$B$8:$C$1412,2,FALSE)</f>
        <v>George Eastman House</v>
      </c>
      <c r="F7599" s="15">
        <v>5</v>
      </c>
      <c r="G7599" s="15" t="str">
        <f>VLOOKUP(F7599,'Other Data'!$B$17:$C$24,2,FALSE)</f>
        <v>ProductE</v>
      </c>
      <c r="H7599" s="18">
        <v>45371.786793981497</v>
      </c>
      <c r="I7599" s="15">
        <v>170</v>
      </c>
    </row>
    <row r="7600" spans="2:9" x14ac:dyDescent="0.3">
      <c r="B7600" s="15">
        <v>1945480</v>
      </c>
      <c r="C7600" s="16">
        <v>45371</v>
      </c>
      <c r="D7600" s="15">
        <v>507</v>
      </c>
      <c r="E7600" t="str">
        <f>VLOOKUP(D7600,Customers!$B$8:$C$1412,2,FALSE)</f>
        <v>Vfine Jewellery</v>
      </c>
      <c r="F7600" s="15">
        <v>5</v>
      </c>
      <c r="G7600" s="15" t="str">
        <f>VLOOKUP(F7600,'Other Data'!$B$17:$C$24,2,FALSE)</f>
        <v>ProductE</v>
      </c>
      <c r="H7600" s="18">
        <v>45371.797928240754</v>
      </c>
      <c r="I7600" s="15">
        <v>142</v>
      </c>
    </row>
    <row r="7601" spans="2:9" x14ac:dyDescent="0.3">
      <c r="B7601" s="15">
        <v>1945481</v>
      </c>
      <c r="C7601" s="16">
        <v>45371</v>
      </c>
      <c r="D7601" s="15">
        <v>1206</v>
      </c>
      <c r="E7601" t="str">
        <f>VLOOKUP(D7601,Customers!$B$8:$C$1412,2,FALSE)</f>
        <v>JW Baumann</v>
      </c>
      <c r="F7601" s="15">
        <v>6</v>
      </c>
      <c r="G7601" s="15" t="str">
        <f>VLOOKUP(F7601,'Other Data'!$B$17:$C$24,2,FALSE)</f>
        <v>ProductF</v>
      </c>
      <c r="H7601" s="18">
        <v>45371.810115740751</v>
      </c>
      <c r="I7601" s="15">
        <v>176</v>
      </c>
    </row>
    <row r="7602" spans="2:9" x14ac:dyDescent="0.3">
      <c r="B7602" s="15">
        <v>1945482</v>
      </c>
      <c r="C7602" s="16">
        <v>45371</v>
      </c>
      <c r="D7602" s="15">
        <v>1147</v>
      </c>
      <c r="E7602" t="str">
        <f>VLOOKUP(D7602,Customers!$B$8:$C$1412,2,FALSE)</f>
        <v>Seventh Avenue Inc</v>
      </c>
      <c r="F7602" s="15">
        <v>2</v>
      </c>
      <c r="G7602" s="15" t="str">
        <f>VLOOKUP(F7602,'Other Data'!$B$17:$C$24,2,FALSE)</f>
        <v>ProductB</v>
      </c>
      <c r="H7602" s="18">
        <v>45371.825937500013</v>
      </c>
      <c r="I7602" s="15">
        <v>164</v>
      </c>
    </row>
    <row r="7603" spans="2:9" x14ac:dyDescent="0.3">
      <c r="B7603" s="15">
        <v>1945483</v>
      </c>
      <c r="C7603" s="16">
        <v>45371</v>
      </c>
      <c r="D7603" s="15">
        <v>1009</v>
      </c>
      <c r="E7603" t="str">
        <f>VLOOKUP(D7603,Customers!$B$8:$C$1412,2,FALSE)</f>
        <v>The Jewel Box</v>
      </c>
      <c r="F7603" s="15">
        <v>5</v>
      </c>
      <c r="G7603" s="15" t="str">
        <f>VLOOKUP(F7603,'Other Data'!$B$17:$C$24,2,FALSE)</f>
        <v>ProductE</v>
      </c>
      <c r="H7603" s="18">
        <v>45371.837592592608</v>
      </c>
      <c r="I7603" s="15">
        <v>159</v>
      </c>
    </row>
    <row r="7604" spans="2:9" x14ac:dyDescent="0.3">
      <c r="B7604" s="15">
        <v>1945484</v>
      </c>
      <c r="C7604" s="16">
        <v>45371</v>
      </c>
      <c r="D7604" s="15">
        <v>1028</v>
      </c>
      <c r="E7604" t="str">
        <f>VLOOKUP(D7604,Customers!$B$8:$C$1412,2,FALSE)</f>
        <v>VisABility Store</v>
      </c>
      <c r="F7604" s="15">
        <v>6</v>
      </c>
      <c r="G7604" s="15" t="str">
        <f>VLOOKUP(F7604,'Other Data'!$B$17:$C$24,2,FALSE)</f>
        <v>ProductF</v>
      </c>
      <c r="H7604" s="18">
        <v>45371.848657407427</v>
      </c>
      <c r="I7604" s="15">
        <v>140</v>
      </c>
    </row>
    <row r="7605" spans="2:9" x14ac:dyDescent="0.3">
      <c r="B7605" s="15">
        <v>1945485</v>
      </c>
      <c r="C7605" s="16">
        <v>45371</v>
      </c>
      <c r="D7605" s="15">
        <v>1022</v>
      </c>
      <c r="E7605" t="str">
        <f>VLOOKUP(D7605,Customers!$B$8:$C$1412,2,FALSE)</f>
        <v>Pelicans Pouch</v>
      </c>
      <c r="F7605" s="15">
        <v>2</v>
      </c>
      <c r="G7605" s="15" t="str">
        <f>VLOOKUP(F7605,'Other Data'!$B$17:$C$24,2,FALSE)</f>
        <v>ProductB</v>
      </c>
      <c r="H7605" s="18">
        <v>45371.864837962981</v>
      </c>
      <c r="I7605" s="15">
        <v>143</v>
      </c>
    </row>
    <row r="7606" spans="2:9" x14ac:dyDescent="0.3">
      <c r="B7606" s="15">
        <v>1945486</v>
      </c>
      <c r="C7606" s="16">
        <v>45371</v>
      </c>
      <c r="D7606" s="15">
        <v>135</v>
      </c>
      <c r="E7606" t="str">
        <f>VLOOKUP(D7606,Customers!$B$8:$C$1412,2,FALSE)</f>
        <v>Buck &amp; Up Closeouts</v>
      </c>
      <c r="F7606" s="15">
        <v>5</v>
      </c>
      <c r="G7606" s="15" t="str">
        <f>VLOOKUP(F7606,'Other Data'!$B$17:$C$24,2,FALSE)</f>
        <v>ProductE</v>
      </c>
      <c r="H7606" s="18">
        <v>45371.874456018537</v>
      </c>
      <c r="I7606" s="15">
        <v>164</v>
      </c>
    </row>
    <row r="7607" spans="2:9" x14ac:dyDescent="0.3">
      <c r="B7607" s="15">
        <v>1945487</v>
      </c>
      <c r="C7607" s="16">
        <v>45371</v>
      </c>
      <c r="D7607" s="15">
        <v>529</v>
      </c>
      <c r="E7607" t="str">
        <f>VLOOKUP(D7607,Customers!$B$8:$C$1412,2,FALSE)</f>
        <v>Plum Tree,The</v>
      </c>
      <c r="F7607" s="15">
        <v>5</v>
      </c>
      <c r="G7607" s="15" t="str">
        <f>VLOOKUP(F7607,'Other Data'!$B$17:$C$24,2,FALSE)</f>
        <v>ProductE</v>
      </c>
      <c r="H7607" s="18">
        <v>45371.889421296313</v>
      </c>
      <c r="I7607" s="15">
        <v>140</v>
      </c>
    </row>
    <row r="7608" spans="2:9" x14ac:dyDescent="0.3">
      <c r="B7608" s="15">
        <v>1945488</v>
      </c>
      <c r="C7608" s="16">
        <v>45371</v>
      </c>
      <c r="D7608" s="15">
        <v>23</v>
      </c>
      <c r="E7608" t="str">
        <f>VLOOKUP(D7608,Customers!$B$8:$C$1412,2,FALSE)</f>
        <v>Windsor Pharmacy Ltd</v>
      </c>
      <c r="F7608" s="15">
        <v>4</v>
      </c>
      <c r="G7608" s="15" t="str">
        <f>VLOOKUP(F7608,'Other Data'!$B$17:$C$24,2,FALSE)</f>
        <v>ProductD</v>
      </c>
      <c r="H7608" s="18">
        <v>45371.900763888909</v>
      </c>
      <c r="I7608" s="15">
        <v>179</v>
      </c>
    </row>
    <row r="7609" spans="2:9" x14ac:dyDescent="0.3">
      <c r="B7609" s="15">
        <v>1945489</v>
      </c>
      <c r="C7609" s="16">
        <v>45372</v>
      </c>
      <c r="D7609" s="15">
        <v>78</v>
      </c>
      <c r="E7609" t="str">
        <f>VLOOKUP(D7609,Customers!$B$8:$C$1412,2,FALSE)</f>
        <v>Corrington &amp; Co c/o Sheraton hotel</v>
      </c>
      <c r="F7609" s="15">
        <v>4</v>
      </c>
      <c r="G7609" s="15" t="str">
        <f>VLOOKUP(F7609,'Other Data'!$B$17:$C$24,2,FALSE)</f>
        <v>ProductD</v>
      </c>
      <c r="H7609" s="18">
        <v>45372.333333333336</v>
      </c>
      <c r="I7609" s="15">
        <v>178</v>
      </c>
    </row>
    <row r="7610" spans="2:9" x14ac:dyDescent="0.3">
      <c r="B7610" s="15">
        <v>1945490</v>
      </c>
      <c r="C7610" s="16">
        <v>45372</v>
      </c>
      <c r="D7610" s="15">
        <v>559</v>
      </c>
      <c r="E7610" t="str">
        <f>VLOOKUP(D7610,Customers!$B$8:$C$1412,2,FALSE)</f>
        <v>Your Dollar Store With More</v>
      </c>
      <c r="F7610" s="15">
        <v>4</v>
      </c>
      <c r="G7610" s="15" t="str">
        <f>VLOOKUP(F7610,'Other Data'!$B$17:$C$24,2,FALSE)</f>
        <v>ProductD</v>
      </c>
      <c r="H7610" s="18">
        <v>45372.342268518521</v>
      </c>
      <c r="I7610" s="15">
        <v>157</v>
      </c>
    </row>
    <row r="7611" spans="2:9" x14ac:dyDescent="0.3">
      <c r="B7611" s="15">
        <v>1945491</v>
      </c>
      <c r="C7611" s="16">
        <v>45372</v>
      </c>
      <c r="D7611" s="15">
        <v>70</v>
      </c>
      <c r="E7611" t="str">
        <f>VLOOKUP(D7611,Customers!$B$8:$C$1412,2,FALSE)</f>
        <v>Genuine Order</v>
      </c>
      <c r="F7611" s="15">
        <v>2</v>
      </c>
      <c r="G7611" s="15" t="str">
        <f>VLOOKUP(F7611,'Other Data'!$B$17:$C$24,2,FALSE)</f>
        <v>ProductB</v>
      </c>
      <c r="H7611" s="18">
        <v>45372.351261574076</v>
      </c>
      <c r="I7611" s="15">
        <v>167</v>
      </c>
    </row>
    <row r="7612" spans="2:9" x14ac:dyDescent="0.3">
      <c r="B7612" s="15">
        <v>1945492</v>
      </c>
      <c r="C7612" s="16">
        <v>45372</v>
      </c>
      <c r="D7612" s="15">
        <v>57</v>
      </c>
      <c r="E7612" t="str">
        <f>VLOOKUP(D7612,Customers!$B$8:$C$1412,2,FALSE)</f>
        <v>Harbour Swan Gift</v>
      </c>
      <c r="F7612" s="15">
        <v>3</v>
      </c>
      <c r="G7612" s="15" t="str">
        <f>VLOOKUP(F7612,'Other Data'!$B$17:$C$24,2,FALSE)</f>
        <v>ProductC</v>
      </c>
      <c r="H7612" s="18">
        <v>45372.360231481485</v>
      </c>
      <c r="I7612" s="15">
        <v>153</v>
      </c>
    </row>
    <row r="7613" spans="2:9" x14ac:dyDescent="0.3">
      <c r="B7613" s="15">
        <v>1945493</v>
      </c>
      <c r="C7613" s="16">
        <v>45372</v>
      </c>
      <c r="D7613" s="15">
        <v>956</v>
      </c>
      <c r="E7613" t="str">
        <f>VLOOKUP(D7613,Customers!$B$8:$C$1412,2,FALSE)</f>
        <v>Dutch Apple Dinner Theater</v>
      </c>
      <c r="F7613" s="15">
        <v>5</v>
      </c>
      <c r="G7613" s="15" t="str">
        <f>VLOOKUP(F7613,'Other Data'!$B$17:$C$24,2,FALSE)</f>
        <v>ProductE</v>
      </c>
      <c r="H7613" s="18">
        <v>45372.374143518522</v>
      </c>
      <c r="I7613" s="15">
        <v>178</v>
      </c>
    </row>
    <row r="7614" spans="2:9" x14ac:dyDescent="0.3">
      <c r="B7614" s="15">
        <v>1945494</v>
      </c>
      <c r="C7614" s="16">
        <v>45372</v>
      </c>
      <c r="D7614" s="15">
        <v>985</v>
      </c>
      <c r="E7614" t="str">
        <f>VLOOKUP(D7614,Customers!$B$8:$C$1412,2,FALSE)</f>
        <v>Wind &amp; Weather</v>
      </c>
      <c r="F7614" s="15">
        <v>6</v>
      </c>
      <c r="G7614" s="15" t="str">
        <f>VLOOKUP(F7614,'Other Data'!$B$17:$C$24,2,FALSE)</f>
        <v>ProductF</v>
      </c>
      <c r="H7614" s="18">
        <v>45372.384236111116</v>
      </c>
      <c r="I7614" s="15">
        <v>166</v>
      </c>
    </row>
    <row r="7615" spans="2:9" x14ac:dyDescent="0.3">
      <c r="B7615" s="15">
        <v>1945495</v>
      </c>
      <c r="C7615" s="16">
        <v>45372</v>
      </c>
      <c r="D7615" s="15">
        <v>1333</v>
      </c>
      <c r="E7615" t="str">
        <f>VLOOKUP(D7615,Customers!$B$8:$C$1412,2,FALSE)</f>
        <v>Little Brown Bear</v>
      </c>
      <c r="F7615" s="15">
        <v>6</v>
      </c>
      <c r="G7615" s="15" t="str">
        <f>VLOOKUP(F7615,'Other Data'!$B$17:$C$24,2,FALSE)</f>
        <v>ProductF</v>
      </c>
      <c r="H7615" s="18">
        <v>45372.392384259263</v>
      </c>
      <c r="I7615" s="15">
        <v>150</v>
      </c>
    </row>
    <row r="7616" spans="2:9" x14ac:dyDescent="0.3">
      <c r="B7616" s="15">
        <v>1945496</v>
      </c>
      <c r="C7616" s="16">
        <v>45372</v>
      </c>
      <c r="D7616" s="15">
        <v>635</v>
      </c>
      <c r="E7616" t="str">
        <f>VLOOKUP(D7616,Customers!$B$8:$C$1412,2,FALSE)</f>
        <v>Canuck Gifts</v>
      </c>
      <c r="F7616" s="15">
        <v>6</v>
      </c>
      <c r="G7616" s="15" t="str">
        <f>VLOOKUP(F7616,'Other Data'!$B$17:$C$24,2,FALSE)</f>
        <v>ProductF</v>
      </c>
      <c r="H7616" s="18">
        <v>45372.408194444448</v>
      </c>
      <c r="I7616" s="15">
        <v>140</v>
      </c>
    </row>
    <row r="7617" spans="2:9" x14ac:dyDescent="0.3">
      <c r="B7617" s="15">
        <v>1945497</v>
      </c>
      <c r="C7617" s="16">
        <v>45372</v>
      </c>
      <c r="D7617" s="15">
        <v>612</v>
      </c>
      <c r="E7617" t="str">
        <f>VLOOKUP(D7617,Customers!$B$8:$C$1412,2,FALSE)</f>
        <v>Talk Of The Town</v>
      </c>
      <c r="F7617" s="15">
        <v>6</v>
      </c>
      <c r="G7617" s="15" t="str">
        <f>VLOOKUP(F7617,'Other Data'!$B$17:$C$24,2,FALSE)</f>
        <v>ProductF</v>
      </c>
      <c r="H7617" s="18">
        <v>45372.419571759259</v>
      </c>
      <c r="I7617" s="15">
        <v>156</v>
      </c>
    </row>
    <row r="7618" spans="2:9" x14ac:dyDescent="0.3">
      <c r="B7618" s="15">
        <v>1945498</v>
      </c>
      <c r="C7618" s="16">
        <v>45372</v>
      </c>
      <c r="D7618" s="15">
        <v>1199</v>
      </c>
      <c r="E7618" t="str">
        <f>VLOOKUP(D7618,Customers!$B$8:$C$1412,2,FALSE)</f>
        <v>Theasure Of Ours</v>
      </c>
      <c r="F7618" s="15">
        <v>3</v>
      </c>
      <c r="G7618" s="15" t="str">
        <f>VLOOKUP(F7618,'Other Data'!$B$17:$C$24,2,FALSE)</f>
        <v>ProductC</v>
      </c>
      <c r="H7618" s="18">
        <v>45372.428333333337</v>
      </c>
      <c r="I7618" s="15">
        <v>175</v>
      </c>
    </row>
    <row r="7619" spans="2:9" x14ac:dyDescent="0.3">
      <c r="B7619" s="15">
        <v>1945499</v>
      </c>
      <c r="C7619" s="16">
        <v>45372</v>
      </c>
      <c r="D7619" s="15">
        <v>1048</v>
      </c>
      <c r="E7619" t="str">
        <f>VLOOKUP(D7619,Customers!$B$8:$C$1412,2,FALSE)</f>
        <v>Good Samaritian Medical Center</v>
      </c>
      <c r="F7619" s="15">
        <v>1</v>
      </c>
      <c r="G7619" s="15" t="str">
        <f>VLOOKUP(F7619,'Other Data'!$B$17:$C$24,2,FALSE)</f>
        <v>ProductA</v>
      </c>
      <c r="H7619" s="18">
        <v>45372.443842592598</v>
      </c>
      <c r="I7619" s="15">
        <v>161</v>
      </c>
    </row>
    <row r="7620" spans="2:9" x14ac:dyDescent="0.3">
      <c r="B7620" s="15">
        <v>1945500</v>
      </c>
      <c r="C7620" s="16">
        <v>45372</v>
      </c>
      <c r="D7620" s="15">
        <v>77</v>
      </c>
      <c r="E7620" t="str">
        <f>VLOOKUP(D7620,Customers!$B$8:$C$1412,2,FALSE)</f>
        <v>Carrington &amp; Co.</v>
      </c>
      <c r="F7620" s="15">
        <v>6</v>
      </c>
      <c r="G7620" s="15" t="str">
        <f>VLOOKUP(F7620,'Other Data'!$B$17:$C$24,2,FALSE)</f>
        <v>ProductF</v>
      </c>
      <c r="H7620" s="18">
        <v>45372.457349537042</v>
      </c>
      <c r="I7620" s="15">
        <v>173</v>
      </c>
    </row>
    <row r="7621" spans="2:9" x14ac:dyDescent="0.3">
      <c r="B7621" s="15">
        <v>1945501</v>
      </c>
      <c r="C7621" s="16">
        <v>45372</v>
      </c>
      <c r="D7621" s="15">
        <v>1302</v>
      </c>
      <c r="E7621" t="str">
        <f>VLOOKUP(D7621,Customers!$B$8:$C$1412,2,FALSE)</f>
        <v>Casa Colina Hospital</v>
      </c>
      <c r="F7621" s="15">
        <v>1</v>
      </c>
      <c r="G7621" s="15" t="str">
        <f>VLOOKUP(F7621,'Other Data'!$B$17:$C$24,2,FALSE)</f>
        <v>ProductA</v>
      </c>
      <c r="H7621" s="18">
        <v>45372.466562500005</v>
      </c>
      <c r="I7621" s="15">
        <v>174</v>
      </c>
    </row>
    <row r="7622" spans="2:9" x14ac:dyDescent="0.3">
      <c r="B7622" s="15">
        <v>1945502</v>
      </c>
      <c r="C7622" s="16">
        <v>45372</v>
      </c>
      <c r="D7622" s="15">
        <v>1098</v>
      </c>
      <c r="E7622" t="str">
        <f>VLOOKUP(D7622,Customers!$B$8:$C$1412,2,FALSE)</f>
        <v>Amira's Closet</v>
      </c>
      <c r="F7622" s="15">
        <v>2</v>
      </c>
      <c r="G7622" s="15" t="str">
        <f>VLOOKUP(F7622,'Other Data'!$B$17:$C$24,2,FALSE)</f>
        <v>ProductB</v>
      </c>
      <c r="H7622" s="18">
        <v>45372.474687500006</v>
      </c>
      <c r="I7622" s="15">
        <v>143</v>
      </c>
    </row>
    <row r="7623" spans="2:9" x14ac:dyDescent="0.3">
      <c r="B7623" s="15">
        <v>1945503</v>
      </c>
      <c r="C7623" s="16">
        <v>45372</v>
      </c>
      <c r="D7623" s="15">
        <v>1299</v>
      </c>
      <c r="E7623" t="str">
        <f>VLOOKUP(D7623,Customers!$B$8:$C$1412,2,FALSE)</f>
        <v>Larry Gotlieb</v>
      </c>
      <c r="F7623" s="15">
        <v>4</v>
      </c>
      <c r="G7623" s="15" t="str">
        <f>VLOOKUP(F7623,'Other Data'!$B$17:$C$24,2,FALSE)</f>
        <v>ProductD</v>
      </c>
      <c r="H7623" s="18">
        <v>45372.488703703712</v>
      </c>
      <c r="I7623" s="15">
        <v>175</v>
      </c>
    </row>
    <row r="7624" spans="2:9" x14ac:dyDescent="0.3">
      <c r="B7624" s="15">
        <v>1945504</v>
      </c>
      <c r="C7624" s="16">
        <v>45372</v>
      </c>
      <c r="D7624" s="15">
        <v>753</v>
      </c>
      <c r="E7624" t="str">
        <f>VLOOKUP(D7624,Customers!$B$8:$C$1412,2,FALSE)</f>
        <v>Quil and Press Inc.</v>
      </c>
      <c r="F7624" s="15">
        <v>3</v>
      </c>
      <c r="G7624" s="15" t="str">
        <f>VLOOKUP(F7624,'Other Data'!$B$17:$C$24,2,FALSE)</f>
        <v>ProductC</v>
      </c>
      <c r="H7624" s="18">
        <v>45372.499004629637</v>
      </c>
      <c r="I7624" s="15">
        <v>163</v>
      </c>
    </row>
    <row r="7625" spans="2:9" x14ac:dyDescent="0.3">
      <c r="B7625" s="15">
        <v>1945505</v>
      </c>
      <c r="C7625" s="16">
        <v>45372</v>
      </c>
      <c r="D7625" s="15">
        <v>469</v>
      </c>
      <c r="E7625" t="str">
        <f>VLOOKUP(D7625,Customers!$B$8:$C$1412,2,FALSE)</f>
        <v>Dollar Value</v>
      </c>
      <c r="F7625" s="15">
        <v>4</v>
      </c>
      <c r="G7625" s="15" t="str">
        <f>VLOOKUP(F7625,'Other Data'!$B$17:$C$24,2,FALSE)</f>
        <v>ProductD</v>
      </c>
      <c r="H7625" s="18">
        <v>45372.511342592603</v>
      </c>
      <c r="I7625" s="15">
        <v>143</v>
      </c>
    </row>
    <row r="7626" spans="2:9" x14ac:dyDescent="0.3">
      <c r="B7626" s="15">
        <v>1945506</v>
      </c>
      <c r="C7626" s="16">
        <v>45372</v>
      </c>
      <c r="D7626" s="15">
        <v>1044</v>
      </c>
      <c r="E7626" t="str">
        <f>VLOOKUP(D7626,Customers!$B$8:$C$1412,2,FALSE)</f>
        <v>Delstar</v>
      </c>
      <c r="F7626" s="15">
        <v>6</v>
      </c>
      <c r="G7626" s="15" t="str">
        <f>VLOOKUP(F7626,'Other Data'!$B$17:$C$24,2,FALSE)</f>
        <v>ProductF</v>
      </c>
      <c r="H7626" s="18">
        <v>45372.525659722232</v>
      </c>
      <c r="I7626" s="15">
        <v>147</v>
      </c>
    </row>
    <row r="7627" spans="2:9" x14ac:dyDescent="0.3">
      <c r="B7627" s="15">
        <v>1945507</v>
      </c>
      <c r="C7627" s="16">
        <v>45372</v>
      </c>
      <c r="D7627" s="15">
        <v>1387</v>
      </c>
      <c r="E7627" t="str">
        <f>VLOOKUP(D7627,Customers!$B$8:$C$1412,2,FALSE)</f>
        <v>Dollywood</v>
      </c>
      <c r="F7627" s="15">
        <v>3</v>
      </c>
      <c r="G7627" s="15" t="str">
        <f>VLOOKUP(F7627,'Other Data'!$B$17:$C$24,2,FALSE)</f>
        <v>ProductC</v>
      </c>
      <c r="H7627" s="18">
        <v>45372.533726851863</v>
      </c>
      <c r="I7627" s="15">
        <v>142</v>
      </c>
    </row>
    <row r="7628" spans="2:9" x14ac:dyDescent="0.3">
      <c r="B7628" s="15">
        <v>1945508</v>
      </c>
      <c r="C7628" s="16">
        <v>45372</v>
      </c>
      <c r="D7628" s="15">
        <v>974</v>
      </c>
      <c r="E7628" t="str">
        <f>VLOOKUP(D7628,Customers!$B$8:$C$1412,2,FALSE)</f>
        <v>Browseabout</v>
      </c>
      <c r="F7628" s="15">
        <v>2</v>
      </c>
      <c r="G7628" s="15" t="str">
        <f>VLOOKUP(F7628,'Other Data'!$B$17:$C$24,2,FALSE)</f>
        <v>ProductB</v>
      </c>
      <c r="H7628" s="18">
        <v>45372.546504629638</v>
      </c>
      <c r="I7628" s="15">
        <v>144</v>
      </c>
    </row>
    <row r="7629" spans="2:9" x14ac:dyDescent="0.3">
      <c r="B7629" s="15">
        <v>1945509</v>
      </c>
      <c r="C7629" s="16">
        <v>45372</v>
      </c>
      <c r="D7629" s="15">
        <v>184</v>
      </c>
      <c r="E7629" t="str">
        <f>VLOOKUP(D7629,Customers!$B$8:$C$1412,2,FALSE)</f>
        <v>The Willow Tree</v>
      </c>
      <c r="F7629" s="15">
        <v>6</v>
      </c>
      <c r="G7629" s="15" t="str">
        <f>VLOOKUP(F7629,'Other Data'!$B$17:$C$24,2,FALSE)</f>
        <v>ProductF</v>
      </c>
      <c r="H7629" s="18">
        <v>45372.560601851859</v>
      </c>
      <c r="I7629" s="15">
        <v>157</v>
      </c>
    </row>
    <row r="7630" spans="2:9" x14ac:dyDescent="0.3">
      <c r="B7630" s="15">
        <v>1945510</v>
      </c>
      <c r="C7630" s="16">
        <v>45372</v>
      </c>
      <c r="D7630" s="15">
        <v>650</v>
      </c>
      <c r="E7630" t="str">
        <f>VLOOKUP(D7630,Customers!$B$8:$C$1412,2,FALSE)</f>
        <v>Inspiration Gift Boutique</v>
      </c>
      <c r="F7630" s="15">
        <v>1</v>
      </c>
      <c r="G7630" s="15" t="str">
        <f>VLOOKUP(F7630,'Other Data'!$B$17:$C$24,2,FALSE)</f>
        <v>ProductA</v>
      </c>
      <c r="H7630" s="18">
        <v>45372.576388888898</v>
      </c>
      <c r="I7630" s="15">
        <v>153</v>
      </c>
    </row>
    <row r="7631" spans="2:9" x14ac:dyDescent="0.3">
      <c r="B7631" s="15">
        <v>1945511</v>
      </c>
      <c r="C7631" s="16">
        <v>45372</v>
      </c>
      <c r="D7631" s="15">
        <v>412</v>
      </c>
      <c r="E7631" t="str">
        <f>VLOOKUP(D7631,Customers!$B$8:$C$1412,2,FALSE)</f>
        <v>Corabelle's</v>
      </c>
      <c r="F7631" s="15">
        <v>4</v>
      </c>
      <c r="G7631" s="15" t="str">
        <f>VLOOKUP(F7631,'Other Data'!$B$17:$C$24,2,FALSE)</f>
        <v>ProductD</v>
      </c>
      <c r="H7631" s="18">
        <v>45372.584513888898</v>
      </c>
      <c r="I7631" s="15">
        <v>154</v>
      </c>
    </row>
    <row r="7632" spans="2:9" x14ac:dyDescent="0.3">
      <c r="B7632" s="15">
        <v>1945512</v>
      </c>
      <c r="C7632" s="16">
        <v>45372</v>
      </c>
      <c r="D7632" s="15">
        <v>301</v>
      </c>
      <c r="E7632" t="str">
        <f>VLOOKUP(D7632,Customers!$B$8:$C$1412,2,FALSE)</f>
        <v>Maple IDA</v>
      </c>
      <c r="F7632" s="15">
        <v>1</v>
      </c>
      <c r="G7632" s="15" t="str">
        <f>VLOOKUP(F7632,'Other Data'!$B$17:$C$24,2,FALSE)</f>
        <v>ProductA</v>
      </c>
      <c r="H7632" s="18">
        <v>45372.594814814824</v>
      </c>
      <c r="I7632" s="15">
        <v>147</v>
      </c>
    </row>
    <row r="7633" spans="2:9" x14ac:dyDescent="0.3">
      <c r="B7633" s="15">
        <v>1945513</v>
      </c>
      <c r="C7633" s="16">
        <v>45372</v>
      </c>
      <c r="D7633" s="15">
        <v>35</v>
      </c>
      <c r="E7633" t="str">
        <f>VLOOKUP(D7633,Customers!$B$8:$C$1412,2,FALSE)</f>
        <v>O'brien Pharmacy</v>
      </c>
      <c r="F7633" s="15">
        <v>4</v>
      </c>
      <c r="G7633" s="15" t="str">
        <f>VLOOKUP(F7633,'Other Data'!$B$17:$C$24,2,FALSE)</f>
        <v>ProductD</v>
      </c>
      <c r="H7633" s="18">
        <v>45372.610914351862</v>
      </c>
      <c r="I7633" s="15">
        <v>157</v>
      </c>
    </row>
    <row r="7634" spans="2:9" x14ac:dyDescent="0.3">
      <c r="B7634" s="15">
        <v>1945514</v>
      </c>
      <c r="C7634" s="16">
        <v>45372</v>
      </c>
      <c r="D7634" s="15">
        <v>744</v>
      </c>
      <c r="E7634" t="str">
        <f>VLOOKUP(D7634,Customers!$B$8:$C$1412,2,FALSE)</f>
        <v>Niuvirvialaaq</v>
      </c>
      <c r="F7634" s="15">
        <v>3</v>
      </c>
      <c r="G7634" s="15" t="str">
        <f>VLOOKUP(F7634,'Other Data'!$B$17:$C$24,2,FALSE)</f>
        <v>ProductC</v>
      </c>
      <c r="H7634" s="18">
        <v>45372.619976851864</v>
      </c>
      <c r="I7634" s="15">
        <v>157</v>
      </c>
    </row>
    <row r="7635" spans="2:9" x14ac:dyDescent="0.3">
      <c r="B7635" s="15">
        <v>1945515</v>
      </c>
      <c r="C7635" s="16">
        <v>45372</v>
      </c>
      <c r="D7635" s="15">
        <v>203</v>
      </c>
      <c r="E7635" t="str">
        <f>VLOOKUP(D7635,Customers!$B$8:$C$1412,2,FALSE)</f>
        <v>Ferret Aid Society c/o Lynn Beckley</v>
      </c>
      <c r="F7635" s="15">
        <v>4</v>
      </c>
      <c r="G7635" s="15" t="str">
        <f>VLOOKUP(F7635,'Other Data'!$B$17:$C$24,2,FALSE)</f>
        <v>ProductD</v>
      </c>
      <c r="H7635" s="18">
        <v>45372.635925925941</v>
      </c>
      <c r="I7635" s="15">
        <v>165</v>
      </c>
    </row>
    <row r="7636" spans="2:9" x14ac:dyDescent="0.3">
      <c r="B7636" s="15">
        <v>1945516</v>
      </c>
      <c r="C7636" s="16">
        <v>45372</v>
      </c>
      <c r="D7636" s="15">
        <v>963</v>
      </c>
      <c r="E7636" t="str">
        <f>VLOOKUP(D7636,Customers!$B$8:$C$1412,2,FALSE)</f>
        <v>Pun's</v>
      </c>
      <c r="F7636" s="15">
        <v>4</v>
      </c>
      <c r="G7636" s="15" t="str">
        <f>VLOOKUP(F7636,'Other Data'!$B$17:$C$24,2,FALSE)</f>
        <v>ProductD</v>
      </c>
      <c r="H7636" s="18">
        <v>45372.644340277795</v>
      </c>
      <c r="I7636" s="15">
        <v>168</v>
      </c>
    </row>
    <row r="7637" spans="2:9" x14ac:dyDescent="0.3">
      <c r="B7637" s="15">
        <v>1945517</v>
      </c>
      <c r="C7637" s="16">
        <v>45372</v>
      </c>
      <c r="D7637" s="15">
        <v>245</v>
      </c>
      <c r="E7637" t="str">
        <f>VLOOKUP(D7637,Customers!$B$8:$C$1412,2,FALSE)</f>
        <v>Canadian Tire # 237</v>
      </c>
      <c r="F7637" s="15">
        <v>1</v>
      </c>
      <c r="G7637" s="15" t="str">
        <f>VLOOKUP(F7637,'Other Data'!$B$17:$C$24,2,FALSE)</f>
        <v>ProductA</v>
      </c>
      <c r="H7637" s="18">
        <v>45372.659201388909</v>
      </c>
      <c r="I7637" s="15">
        <v>162</v>
      </c>
    </row>
    <row r="7638" spans="2:9" x14ac:dyDescent="0.3">
      <c r="B7638" s="15">
        <v>1945518</v>
      </c>
      <c r="C7638" s="16">
        <v>45372</v>
      </c>
      <c r="D7638" s="15">
        <v>36</v>
      </c>
      <c r="E7638" t="str">
        <f>VLOOKUP(D7638,Customers!$B$8:$C$1412,2,FALSE)</f>
        <v>Masstown Market</v>
      </c>
      <c r="F7638" s="15">
        <v>1</v>
      </c>
      <c r="G7638" s="15" t="str">
        <f>VLOOKUP(F7638,'Other Data'!$B$17:$C$24,2,FALSE)</f>
        <v>ProductA</v>
      </c>
      <c r="H7638" s="18">
        <v>45372.674201388909</v>
      </c>
      <c r="I7638" s="15">
        <v>177</v>
      </c>
    </row>
    <row r="7639" spans="2:9" x14ac:dyDescent="0.3">
      <c r="B7639" s="15">
        <v>1945519</v>
      </c>
      <c r="C7639" s="16">
        <v>45372</v>
      </c>
      <c r="D7639" s="15">
        <v>135</v>
      </c>
      <c r="E7639" t="str">
        <f>VLOOKUP(D7639,Customers!$B$8:$C$1412,2,FALSE)</f>
        <v>Buck &amp; Up Closeouts</v>
      </c>
      <c r="F7639" s="15">
        <v>1</v>
      </c>
      <c r="G7639" s="15" t="str">
        <f>VLOOKUP(F7639,'Other Data'!$B$17:$C$24,2,FALSE)</f>
        <v>ProductA</v>
      </c>
      <c r="H7639" s="18">
        <v>45372.683125000018</v>
      </c>
      <c r="I7639" s="15">
        <v>140</v>
      </c>
    </row>
    <row r="7640" spans="2:9" x14ac:dyDescent="0.3">
      <c r="B7640" s="15">
        <v>1945520</v>
      </c>
      <c r="C7640" s="16">
        <v>45372</v>
      </c>
      <c r="D7640" s="15">
        <v>1200</v>
      </c>
      <c r="E7640" t="str">
        <f>VLOOKUP(D7640,Customers!$B$8:$C$1412,2,FALSE)</f>
        <v>Anheuser-Busch Companies, Inc.</v>
      </c>
      <c r="F7640" s="15">
        <v>2</v>
      </c>
      <c r="G7640" s="15" t="str">
        <f>VLOOKUP(F7640,'Other Data'!$B$17:$C$24,2,FALSE)</f>
        <v>ProductB</v>
      </c>
      <c r="H7640" s="18">
        <v>45372.695960648169</v>
      </c>
      <c r="I7640" s="15">
        <v>143</v>
      </c>
    </row>
    <row r="7641" spans="2:9" x14ac:dyDescent="0.3">
      <c r="B7641" s="15">
        <v>1945521</v>
      </c>
      <c r="C7641" s="16">
        <v>45372</v>
      </c>
      <c r="D7641" s="15">
        <v>872</v>
      </c>
      <c r="E7641" t="str">
        <f>VLOOKUP(D7641,Customers!$B$8:$C$1412,2,FALSE)</f>
        <v>Zitomer</v>
      </c>
      <c r="F7641" s="15">
        <v>6</v>
      </c>
      <c r="G7641" s="15" t="str">
        <f>VLOOKUP(F7641,'Other Data'!$B$17:$C$24,2,FALSE)</f>
        <v>ProductF</v>
      </c>
      <c r="H7641" s="18">
        <v>45372.706203703725</v>
      </c>
      <c r="I7641" s="15">
        <v>156</v>
      </c>
    </row>
    <row r="7642" spans="2:9" x14ac:dyDescent="0.3">
      <c r="B7642" s="15">
        <v>1945522</v>
      </c>
      <c r="C7642" s="16">
        <v>45372</v>
      </c>
      <c r="D7642" s="15">
        <v>617</v>
      </c>
      <c r="E7642" t="str">
        <f>VLOOKUP(D7642,Customers!$B$8:$C$1412,2,FALSE)</f>
        <v>B. J. Jewellery</v>
      </c>
      <c r="F7642" s="15">
        <v>3</v>
      </c>
      <c r="G7642" s="15" t="str">
        <f>VLOOKUP(F7642,'Other Data'!$B$17:$C$24,2,FALSE)</f>
        <v>ProductC</v>
      </c>
      <c r="H7642" s="18">
        <v>45372.720763888909</v>
      </c>
      <c r="I7642" s="15">
        <v>168</v>
      </c>
    </row>
    <row r="7643" spans="2:9" x14ac:dyDescent="0.3">
      <c r="B7643" s="15">
        <v>1945523</v>
      </c>
      <c r="C7643" s="16">
        <v>45372</v>
      </c>
      <c r="D7643" s="15">
        <v>773</v>
      </c>
      <c r="E7643" t="str">
        <f>VLOOKUP(D7643,Customers!$B$8:$C$1412,2,FALSE)</f>
        <v>Isabelle's</v>
      </c>
      <c r="F7643" s="15">
        <v>2</v>
      </c>
      <c r="G7643" s="15" t="str">
        <f>VLOOKUP(F7643,'Other Data'!$B$17:$C$24,2,FALSE)</f>
        <v>ProductB</v>
      </c>
      <c r="H7643" s="18">
        <v>45372.734884259276</v>
      </c>
      <c r="I7643" s="15">
        <v>148</v>
      </c>
    </row>
    <row r="7644" spans="2:9" x14ac:dyDescent="0.3">
      <c r="B7644" s="15">
        <v>1945524</v>
      </c>
      <c r="C7644" s="16">
        <v>45372</v>
      </c>
      <c r="D7644" s="15">
        <v>214</v>
      </c>
      <c r="E7644" t="str">
        <f>VLOOKUP(D7644,Customers!$B$8:$C$1412,2,FALSE)</f>
        <v>Dell IDA -St.Catharines</v>
      </c>
      <c r="F7644" s="15">
        <v>1</v>
      </c>
      <c r="G7644" s="15" t="str">
        <f>VLOOKUP(F7644,'Other Data'!$B$17:$C$24,2,FALSE)</f>
        <v>ProductA</v>
      </c>
      <c r="H7644" s="18">
        <v>45372.749016203721</v>
      </c>
      <c r="I7644" s="15">
        <v>171</v>
      </c>
    </row>
    <row r="7645" spans="2:9" x14ac:dyDescent="0.3">
      <c r="B7645" s="15">
        <v>1945525</v>
      </c>
      <c r="C7645" s="16">
        <v>45372</v>
      </c>
      <c r="D7645" s="15">
        <v>12</v>
      </c>
      <c r="E7645" t="str">
        <f>VLOOKUP(D7645,Customers!$B$8:$C$1412,2,FALSE)</f>
        <v>Buck or Two #502</v>
      </c>
      <c r="F7645" s="15">
        <v>2</v>
      </c>
      <c r="G7645" s="15" t="str">
        <f>VLOOKUP(F7645,'Other Data'!$B$17:$C$24,2,FALSE)</f>
        <v>ProductB</v>
      </c>
      <c r="H7645" s="18">
        <v>45372.76302083335</v>
      </c>
      <c r="I7645" s="15">
        <v>175</v>
      </c>
    </row>
    <row r="7646" spans="2:9" x14ac:dyDescent="0.3">
      <c r="B7646" s="15">
        <v>1945526</v>
      </c>
      <c r="C7646" s="16">
        <v>45372</v>
      </c>
      <c r="D7646" s="15">
        <v>1088</v>
      </c>
      <c r="E7646" t="str">
        <f>VLOOKUP(D7646,Customers!$B$8:$C$1412,2,FALSE)</f>
        <v>My Favourite Things - Lexington</v>
      </c>
      <c r="F7646" s="15">
        <v>5</v>
      </c>
      <c r="G7646" s="15" t="str">
        <f>VLOOKUP(F7646,'Other Data'!$B$17:$C$24,2,FALSE)</f>
        <v>ProductE</v>
      </c>
      <c r="H7646" s="18">
        <v>45372.775706018532</v>
      </c>
      <c r="I7646" s="15">
        <v>162</v>
      </c>
    </row>
    <row r="7647" spans="2:9" x14ac:dyDescent="0.3">
      <c r="B7647" s="15">
        <v>1945527</v>
      </c>
      <c r="C7647" s="16">
        <v>45372</v>
      </c>
      <c r="D7647" s="15">
        <v>805</v>
      </c>
      <c r="E7647" t="str">
        <f>VLOOKUP(D7647,Customers!$B$8:$C$1412,2,FALSE)</f>
        <v>Collection, The</v>
      </c>
      <c r="F7647" s="15">
        <v>2</v>
      </c>
      <c r="G7647" s="15" t="str">
        <f>VLOOKUP(F7647,'Other Data'!$B$17:$C$24,2,FALSE)</f>
        <v>ProductB</v>
      </c>
      <c r="H7647" s="18">
        <v>45372.789421296307</v>
      </c>
      <c r="I7647" s="15">
        <v>179</v>
      </c>
    </row>
    <row r="7648" spans="2:9" x14ac:dyDescent="0.3">
      <c r="B7648" s="15">
        <v>1945528</v>
      </c>
      <c r="C7648" s="16">
        <v>45372</v>
      </c>
      <c r="D7648" s="15">
        <v>642</v>
      </c>
      <c r="E7648" t="str">
        <f>VLOOKUP(D7648,Customers!$B$8:$C$1412,2,FALSE)</f>
        <v>Snippers</v>
      </c>
      <c r="F7648" s="15">
        <v>3</v>
      </c>
      <c r="G7648" s="15" t="str">
        <f>VLOOKUP(F7648,'Other Data'!$B$17:$C$24,2,FALSE)</f>
        <v>ProductC</v>
      </c>
      <c r="H7648" s="18">
        <v>45372.802164351866</v>
      </c>
      <c r="I7648" s="15">
        <v>152</v>
      </c>
    </row>
    <row r="7649" spans="2:9" x14ac:dyDescent="0.3">
      <c r="B7649" s="15">
        <v>1945529</v>
      </c>
      <c r="C7649" s="16">
        <v>45372</v>
      </c>
      <c r="D7649" s="15">
        <v>765</v>
      </c>
      <c r="E7649" t="str">
        <f>VLOOKUP(D7649,Customers!$B$8:$C$1412,2,FALSE)</f>
        <v>Gift Shop, The</v>
      </c>
      <c r="F7649" s="15">
        <v>6</v>
      </c>
      <c r="G7649" s="15" t="str">
        <f>VLOOKUP(F7649,'Other Data'!$B$17:$C$24,2,FALSE)</f>
        <v>ProductF</v>
      </c>
      <c r="H7649" s="18">
        <v>45372.812673611123</v>
      </c>
      <c r="I7649" s="15">
        <v>175</v>
      </c>
    </row>
    <row r="7650" spans="2:9" x14ac:dyDescent="0.3">
      <c r="B7650" s="15">
        <v>1945530</v>
      </c>
      <c r="C7650" s="16">
        <v>45372</v>
      </c>
      <c r="D7650" s="15">
        <v>1360</v>
      </c>
      <c r="E7650" t="str">
        <f>VLOOKUP(D7650,Customers!$B$8:$C$1412,2,FALSE)</f>
        <v>Rosewood Cottage</v>
      </c>
      <c r="F7650" s="15">
        <v>1</v>
      </c>
      <c r="G7650" s="15" t="str">
        <f>VLOOKUP(F7650,'Other Data'!$B$17:$C$24,2,FALSE)</f>
        <v>ProductA</v>
      </c>
      <c r="H7650" s="18">
        <v>45372.826365740751</v>
      </c>
      <c r="I7650" s="15">
        <v>158</v>
      </c>
    </row>
    <row r="7651" spans="2:9" x14ac:dyDescent="0.3">
      <c r="B7651" s="15">
        <v>1945531</v>
      </c>
      <c r="C7651" s="16">
        <v>45372</v>
      </c>
      <c r="D7651" s="15">
        <v>1380</v>
      </c>
      <c r="E7651" t="str">
        <f>VLOOKUP(D7651,Customers!$B$8:$C$1412,2,FALSE)</f>
        <v>Bed Bath Beyond</v>
      </c>
      <c r="F7651" s="15">
        <v>4</v>
      </c>
      <c r="G7651" s="15" t="str">
        <f>VLOOKUP(F7651,'Other Data'!$B$17:$C$24,2,FALSE)</f>
        <v>ProductD</v>
      </c>
      <c r="H7651" s="18">
        <v>45372.835185185198</v>
      </c>
      <c r="I7651" s="15">
        <v>172</v>
      </c>
    </row>
    <row r="7652" spans="2:9" x14ac:dyDescent="0.3">
      <c r="B7652" s="15">
        <v>1945532</v>
      </c>
      <c r="C7652" s="16">
        <v>45372</v>
      </c>
      <c r="D7652" s="15">
        <v>152</v>
      </c>
      <c r="E7652" t="str">
        <f>VLOOKUP(D7652,Customers!$B$8:$C$1412,2,FALSE)</f>
        <v>NORTH POLE TREASURES</v>
      </c>
      <c r="F7652" s="15">
        <v>2</v>
      </c>
      <c r="G7652" s="15" t="str">
        <f>VLOOKUP(F7652,'Other Data'!$B$17:$C$24,2,FALSE)</f>
        <v>ProductB</v>
      </c>
      <c r="H7652" s="18">
        <v>45372.847534722234</v>
      </c>
      <c r="I7652" s="15">
        <v>155</v>
      </c>
    </row>
    <row r="7653" spans="2:9" x14ac:dyDescent="0.3">
      <c r="B7653" s="15">
        <v>1945533</v>
      </c>
      <c r="C7653" s="16">
        <v>45372</v>
      </c>
      <c r="D7653" s="15">
        <v>244</v>
      </c>
      <c r="E7653" t="str">
        <f>VLOOKUP(D7653,Customers!$B$8:$C$1412,2,FALSE)</f>
        <v>DOMAIRS HOME FASHIONS &amp; GIFTS</v>
      </c>
      <c r="F7653" s="15">
        <v>1</v>
      </c>
      <c r="G7653" s="15" t="str">
        <f>VLOOKUP(F7653,'Other Data'!$B$17:$C$24,2,FALSE)</f>
        <v>ProductA</v>
      </c>
      <c r="H7653" s="18">
        <v>45372.85846064816</v>
      </c>
      <c r="I7653" s="15">
        <v>146</v>
      </c>
    </row>
    <row r="7654" spans="2:9" x14ac:dyDescent="0.3">
      <c r="B7654" s="15">
        <v>1945534</v>
      </c>
      <c r="C7654" s="16">
        <v>45372</v>
      </c>
      <c r="D7654" s="15">
        <v>722</v>
      </c>
      <c r="E7654" t="str">
        <f>VLOOKUP(D7654,Customers!$B$8:$C$1412,2,FALSE)</f>
        <v>Your Dollars Store With More #123</v>
      </c>
      <c r="F7654" s="15">
        <v>2</v>
      </c>
      <c r="G7654" s="15" t="str">
        <f>VLOOKUP(F7654,'Other Data'!$B$17:$C$24,2,FALSE)</f>
        <v>ProductB</v>
      </c>
      <c r="H7654" s="18">
        <v>45372.869895833348</v>
      </c>
      <c r="I7654" s="15">
        <v>161</v>
      </c>
    </row>
    <row r="7655" spans="2:9" x14ac:dyDescent="0.3">
      <c r="B7655" s="15">
        <v>1945535</v>
      </c>
      <c r="C7655" s="16">
        <v>45372</v>
      </c>
      <c r="D7655" s="15">
        <v>935</v>
      </c>
      <c r="E7655" t="str">
        <f>VLOOKUP(D7655,Customers!$B$8:$C$1412,2,FALSE)</f>
        <v>Mostly Clay Inc.</v>
      </c>
      <c r="F7655" s="15">
        <v>2</v>
      </c>
      <c r="G7655" s="15" t="str">
        <f>VLOOKUP(F7655,'Other Data'!$B$17:$C$24,2,FALSE)</f>
        <v>ProductB</v>
      </c>
      <c r="H7655" s="18">
        <v>45372.884224537054</v>
      </c>
      <c r="I7655" s="15">
        <v>172</v>
      </c>
    </row>
    <row r="7656" spans="2:9" x14ac:dyDescent="0.3">
      <c r="B7656" s="15">
        <v>1945536</v>
      </c>
      <c r="C7656" s="16">
        <v>45372</v>
      </c>
      <c r="D7656" s="15">
        <v>239</v>
      </c>
      <c r="E7656" t="str">
        <f>VLOOKUP(D7656,Customers!$B$8:$C$1412,2,FALSE)</f>
        <v>Mister Keys Ltd</v>
      </c>
      <c r="F7656" s="15">
        <v>4</v>
      </c>
      <c r="G7656" s="15" t="str">
        <f>VLOOKUP(F7656,'Other Data'!$B$17:$C$24,2,FALSE)</f>
        <v>ProductD</v>
      </c>
      <c r="H7656" s="18">
        <v>45372.897037037052</v>
      </c>
      <c r="I7656" s="15">
        <v>147</v>
      </c>
    </row>
    <row r="7657" spans="2:9" x14ac:dyDescent="0.3">
      <c r="B7657" s="15">
        <v>1945537</v>
      </c>
      <c r="C7657" s="16">
        <v>45373</v>
      </c>
      <c r="D7657" s="15">
        <v>852</v>
      </c>
      <c r="E7657" t="str">
        <f>VLOOKUP(D7657,Customers!$B$8:$C$1412,2,FALSE)</f>
        <v>Hallmark - Donna's</v>
      </c>
      <c r="F7657" s="15">
        <v>1</v>
      </c>
      <c r="G7657" s="15" t="str">
        <f>VLOOKUP(F7657,'Other Data'!$B$17:$C$24,2,FALSE)</f>
        <v>ProductA</v>
      </c>
      <c r="H7657" s="18">
        <v>45373.333333333336</v>
      </c>
      <c r="I7657" s="15">
        <v>159</v>
      </c>
    </row>
    <row r="7658" spans="2:9" x14ac:dyDescent="0.3">
      <c r="B7658" s="15">
        <v>1945538</v>
      </c>
      <c r="C7658" s="16">
        <v>45373</v>
      </c>
      <c r="D7658" s="15">
        <v>272</v>
      </c>
      <c r="E7658" t="str">
        <f>VLOOKUP(D7658,Customers!$B$8:$C$1412,2,FALSE)</f>
        <v>Shopper Drug Mart #902</v>
      </c>
      <c r="F7658" s="15">
        <v>1</v>
      </c>
      <c r="G7658" s="15" t="str">
        <f>VLOOKUP(F7658,'Other Data'!$B$17:$C$24,2,FALSE)</f>
        <v>ProductA</v>
      </c>
      <c r="H7658" s="18">
        <v>45373.344293981485</v>
      </c>
      <c r="I7658" s="15">
        <v>153</v>
      </c>
    </row>
    <row r="7659" spans="2:9" x14ac:dyDescent="0.3">
      <c r="B7659" s="15">
        <v>1945539</v>
      </c>
      <c r="C7659" s="16">
        <v>45373</v>
      </c>
      <c r="D7659" s="15">
        <v>813</v>
      </c>
      <c r="E7659" t="str">
        <f>VLOOKUP(D7659,Customers!$B$8:$C$1412,2,FALSE)</f>
        <v>Dynamic Living Inc</v>
      </c>
      <c r="F7659" s="15">
        <v>3</v>
      </c>
      <c r="G7659" s="15" t="str">
        <f>VLOOKUP(F7659,'Other Data'!$B$17:$C$24,2,FALSE)</f>
        <v>ProductC</v>
      </c>
      <c r="H7659" s="18">
        <v>45373.356932870374</v>
      </c>
      <c r="I7659" s="15">
        <v>169</v>
      </c>
    </row>
    <row r="7660" spans="2:9" x14ac:dyDescent="0.3">
      <c r="B7660" s="15">
        <v>1945540</v>
      </c>
      <c r="C7660" s="16">
        <v>45373</v>
      </c>
      <c r="D7660" s="15">
        <v>655</v>
      </c>
      <c r="E7660" t="str">
        <f>VLOOKUP(D7660,Customers!$B$8:$C$1412,2,FALSE)</f>
        <v>Deja Vu Gifts &amp; Decor</v>
      </c>
      <c r="F7660" s="15">
        <v>6</v>
      </c>
      <c r="G7660" s="15" t="str">
        <f>VLOOKUP(F7660,'Other Data'!$B$17:$C$24,2,FALSE)</f>
        <v>ProductF</v>
      </c>
      <c r="H7660" s="18">
        <v>45373.370023148149</v>
      </c>
      <c r="I7660" s="15">
        <v>167</v>
      </c>
    </row>
    <row r="7661" spans="2:9" x14ac:dyDescent="0.3">
      <c r="B7661" s="15">
        <v>1945541</v>
      </c>
      <c r="C7661" s="16">
        <v>45373</v>
      </c>
      <c r="D7661" s="15">
        <v>1352</v>
      </c>
      <c r="E7661" t="str">
        <f>VLOOKUP(D7661,Customers!$B$8:$C$1412,2,FALSE)</f>
        <v>The Doodle Pad</v>
      </c>
      <c r="F7661" s="15">
        <v>2</v>
      </c>
      <c r="G7661" s="15" t="str">
        <f>VLOOKUP(F7661,'Other Data'!$B$17:$C$24,2,FALSE)</f>
        <v>ProductB</v>
      </c>
      <c r="H7661" s="18">
        <v>45373.379571759258</v>
      </c>
      <c r="I7661" s="15">
        <v>178</v>
      </c>
    </row>
    <row r="7662" spans="2:9" x14ac:dyDescent="0.3">
      <c r="B7662" s="15">
        <v>1945542</v>
      </c>
      <c r="C7662" s="16">
        <v>45373</v>
      </c>
      <c r="D7662" s="15">
        <v>1327</v>
      </c>
      <c r="E7662" t="str">
        <f>VLOOKUP(D7662,Customers!$B$8:$C$1412,2,FALSE)</f>
        <v>Strawbridges Stationers &amp; Gifts</v>
      </c>
      <c r="F7662" s="15">
        <v>1</v>
      </c>
      <c r="G7662" s="15" t="str">
        <f>VLOOKUP(F7662,'Other Data'!$B$17:$C$24,2,FALSE)</f>
        <v>ProductA</v>
      </c>
      <c r="H7662" s="18">
        <v>45373.393009259256</v>
      </c>
      <c r="I7662" s="15">
        <v>155</v>
      </c>
    </row>
    <row r="7663" spans="2:9" x14ac:dyDescent="0.3">
      <c r="B7663" s="15">
        <v>1945543</v>
      </c>
      <c r="C7663" s="16">
        <v>45373</v>
      </c>
      <c r="D7663" s="15">
        <v>1326</v>
      </c>
      <c r="E7663" t="str">
        <f>VLOOKUP(D7663,Customers!$B$8:$C$1412,2,FALSE)</f>
        <v>A Child's Delight</v>
      </c>
      <c r="F7663" s="15">
        <v>6</v>
      </c>
      <c r="G7663" s="15" t="str">
        <f>VLOOKUP(F7663,'Other Data'!$B$17:$C$24,2,FALSE)</f>
        <v>ProductF</v>
      </c>
      <c r="H7663" s="18">
        <v>45373.40457175926</v>
      </c>
      <c r="I7663" s="15">
        <v>156</v>
      </c>
    </row>
    <row r="7664" spans="2:9" x14ac:dyDescent="0.3">
      <c r="B7664" s="15">
        <v>1945544</v>
      </c>
      <c r="C7664" s="16">
        <v>45373</v>
      </c>
      <c r="D7664" s="15">
        <v>1170</v>
      </c>
      <c r="E7664" t="str">
        <f>VLOOKUP(D7664,Customers!$B$8:$C$1412,2,FALSE)</f>
        <v>Gifts &amp; Giggles</v>
      </c>
      <c r="F7664" s="15">
        <v>5</v>
      </c>
      <c r="G7664" s="15" t="str">
        <f>VLOOKUP(F7664,'Other Data'!$B$17:$C$24,2,FALSE)</f>
        <v>ProductE</v>
      </c>
      <c r="H7664" s="18">
        <v>45373.420335648152</v>
      </c>
      <c r="I7664" s="15">
        <v>179</v>
      </c>
    </row>
    <row r="7665" spans="2:9" x14ac:dyDescent="0.3">
      <c r="B7665" s="15">
        <v>1945545</v>
      </c>
      <c r="C7665" s="16">
        <v>45373</v>
      </c>
      <c r="D7665" s="15">
        <v>639</v>
      </c>
      <c r="E7665" t="str">
        <f>VLOOKUP(D7665,Customers!$B$8:$C$1412,2,FALSE)</f>
        <v>What Women Wear Ltd.</v>
      </c>
      <c r="F7665" s="15">
        <v>2</v>
      </c>
      <c r="G7665" s="15" t="str">
        <f>VLOOKUP(F7665,'Other Data'!$B$17:$C$24,2,FALSE)</f>
        <v>ProductB</v>
      </c>
      <c r="H7665" s="18">
        <v>45373.434548611112</v>
      </c>
      <c r="I7665" s="15">
        <v>163</v>
      </c>
    </row>
    <row r="7666" spans="2:9" x14ac:dyDescent="0.3">
      <c r="B7666" s="15">
        <v>1945546</v>
      </c>
      <c r="C7666" s="16">
        <v>45373</v>
      </c>
      <c r="D7666" s="15">
        <v>941</v>
      </c>
      <c r="E7666" t="str">
        <f>VLOOKUP(D7666,Customers!$B$8:$C$1412,2,FALSE)</f>
        <v>Profetta Jewelers</v>
      </c>
      <c r="F7666" s="15">
        <v>5</v>
      </c>
      <c r="G7666" s="15" t="str">
        <f>VLOOKUP(F7666,'Other Data'!$B$17:$C$24,2,FALSE)</f>
        <v>ProductE</v>
      </c>
      <c r="H7666" s="18">
        <v>45373.446805555555</v>
      </c>
      <c r="I7666" s="15">
        <v>144</v>
      </c>
    </row>
    <row r="7667" spans="2:9" x14ac:dyDescent="0.3">
      <c r="B7667" s="15">
        <v>1945547</v>
      </c>
      <c r="C7667" s="16">
        <v>45373</v>
      </c>
      <c r="D7667" s="15">
        <v>593</v>
      </c>
      <c r="E7667" t="str">
        <f>VLOOKUP(D7667,Customers!$B$8:$C$1412,2,FALSE)</f>
        <v>Carewest George Boyack</v>
      </c>
      <c r="F7667" s="15">
        <v>6</v>
      </c>
      <c r="G7667" s="15" t="str">
        <f>VLOOKUP(F7667,'Other Data'!$B$17:$C$24,2,FALSE)</f>
        <v>ProductF</v>
      </c>
      <c r="H7667" s="18">
        <v>45373.459074074075</v>
      </c>
      <c r="I7667" s="15">
        <v>163</v>
      </c>
    </row>
    <row r="7668" spans="2:9" x14ac:dyDescent="0.3">
      <c r="B7668" s="15">
        <v>1945548</v>
      </c>
      <c r="C7668" s="16">
        <v>45373</v>
      </c>
      <c r="D7668" s="15">
        <v>595</v>
      </c>
      <c r="E7668" t="str">
        <f>VLOOKUP(D7668,Customers!$B$8:$C$1412,2,FALSE)</f>
        <v>Lammle's Western Wear &amp; Tacks</v>
      </c>
      <c r="F7668" s="15">
        <v>6</v>
      </c>
      <c r="G7668" s="15" t="str">
        <f>VLOOKUP(F7668,'Other Data'!$B$17:$C$24,2,FALSE)</f>
        <v>ProductF</v>
      </c>
      <c r="H7668" s="18">
        <v>45373.467916666668</v>
      </c>
      <c r="I7668" s="15">
        <v>159</v>
      </c>
    </row>
    <row r="7669" spans="2:9" x14ac:dyDescent="0.3">
      <c r="B7669" s="15">
        <v>1945549</v>
      </c>
      <c r="C7669" s="16">
        <v>45373</v>
      </c>
      <c r="D7669" s="15">
        <v>718</v>
      </c>
      <c r="E7669" t="str">
        <f>VLOOKUP(D7669,Customers!$B$8:$C$1412,2,FALSE)</f>
        <v>Hindles</v>
      </c>
      <c r="F7669" s="15">
        <v>6</v>
      </c>
      <c r="G7669" s="15" t="str">
        <f>VLOOKUP(F7669,'Other Data'!$B$17:$C$24,2,FALSE)</f>
        <v>ProductF</v>
      </c>
      <c r="H7669" s="18">
        <v>45373.482638888891</v>
      </c>
      <c r="I7669" s="15">
        <v>172</v>
      </c>
    </row>
    <row r="7670" spans="2:9" x14ac:dyDescent="0.3">
      <c r="B7670" s="15">
        <v>1945550</v>
      </c>
      <c r="C7670" s="16">
        <v>45373</v>
      </c>
      <c r="D7670" s="15">
        <v>216</v>
      </c>
      <c r="E7670" t="str">
        <f>VLOOKUP(D7670,Customers!$B$8:$C$1412,2,FALSE)</f>
        <v>The Red Door</v>
      </c>
      <c r="F7670" s="15">
        <v>3</v>
      </c>
      <c r="G7670" s="15" t="str">
        <f>VLOOKUP(F7670,'Other Data'!$B$17:$C$24,2,FALSE)</f>
        <v>ProductC</v>
      </c>
      <c r="H7670" s="18">
        <v>45373.497465277782</v>
      </c>
      <c r="I7670" s="15">
        <v>167</v>
      </c>
    </row>
    <row r="7671" spans="2:9" x14ac:dyDescent="0.3">
      <c r="B7671" s="15">
        <v>1945551</v>
      </c>
      <c r="C7671" s="16">
        <v>45373</v>
      </c>
      <c r="D7671" s="15">
        <v>59</v>
      </c>
      <c r="E7671" t="str">
        <f>VLOOKUP(D7671,Customers!$B$8:$C$1412,2,FALSE)</f>
        <v>Pharmasave - 505</v>
      </c>
      <c r="F7671" s="15">
        <v>5</v>
      </c>
      <c r="G7671" s="15" t="str">
        <f>VLOOKUP(F7671,'Other Data'!$B$17:$C$24,2,FALSE)</f>
        <v>ProductE</v>
      </c>
      <c r="H7671" s="18">
        <v>45373.5081712963</v>
      </c>
      <c r="I7671" s="15">
        <v>146</v>
      </c>
    </row>
    <row r="7672" spans="2:9" x14ac:dyDescent="0.3">
      <c r="B7672" s="15">
        <v>1945552</v>
      </c>
      <c r="C7672" s="16">
        <v>45373</v>
      </c>
      <c r="D7672" s="15">
        <v>1053</v>
      </c>
      <c r="E7672" t="str">
        <f>VLOOKUP(D7672,Customers!$B$8:$C$1412,2,FALSE)</f>
        <v>Johnson Smith Company</v>
      </c>
      <c r="F7672" s="15">
        <v>6</v>
      </c>
      <c r="G7672" s="15" t="str">
        <f>VLOOKUP(F7672,'Other Data'!$B$17:$C$24,2,FALSE)</f>
        <v>ProductF</v>
      </c>
      <c r="H7672" s="18">
        <v>45373.522604166668</v>
      </c>
      <c r="I7672" s="15">
        <v>176</v>
      </c>
    </row>
    <row r="7673" spans="2:9" x14ac:dyDescent="0.3">
      <c r="B7673" s="15">
        <v>1945553</v>
      </c>
      <c r="C7673" s="16">
        <v>45373</v>
      </c>
      <c r="D7673" s="15">
        <v>1379</v>
      </c>
      <c r="E7673" t="str">
        <f>VLOOKUP(D7673,Customers!$B$8:$C$1412,2,FALSE)</f>
        <v>Sogno Boutique Of Dreams</v>
      </c>
      <c r="F7673" s="15">
        <v>6</v>
      </c>
      <c r="G7673" s="15" t="str">
        <f>VLOOKUP(F7673,'Other Data'!$B$17:$C$24,2,FALSE)</f>
        <v>ProductF</v>
      </c>
      <c r="H7673" s="18">
        <v>45373.534849537042</v>
      </c>
      <c r="I7673" s="15">
        <v>176</v>
      </c>
    </row>
    <row r="7674" spans="2:9" x14ac:dyDescent="0.3">
      <c r="B7674" s="15">
        <v>1945554</v>
      </c>
      <c r="C7674" s="16">
        <v>45373</v>
      </c>
      <c r="D7674" s="15">
        <v>743</v>
      </c>
      <c r="E7674" t="str">
        <f>VLOOKUP(D7674,Customers!$B$8:$C$1412,2,FALSE)</f>
        <v>Baffin Flowers And Gifts</v>
      </c>
      <c r="F7674" s="15">
        <v>4</v>
      </c>
      <c r="G7674" s="15" t="str">
        <f>VLOOKUP(F7674,'Other Data'!$B$17:$C$24,2,FALSE)</f>
        <v>ProductD</v>
      </c>
      <c r="H7674" s="18">
        <v>45373.546458333338</v>
      </c>
      <c r="I7674" s="15">
        <v>154</v>
      </c>
    </row>
    <row r="7675" spans="2:9" x14ac:dyDescent="0.3">
      <c r="B7675" s="15">
        <v>1945555</v>
      </c>
      <c r="C7675" s="16">
        <v>45373</v>
      </c>
      <c r="D7675" s="15">
        <v>161</v>
      </c>
      <c r="E7675" t="str">
        <f>VLOOKUP(D7675,Customers!$B$8:$C$1412,2,FALSE)</f>
        <v>The Gallery Shop</v>
      </c>
      <c r="F7675" s="15">
        <v>1</v>
      </c>
      <c r="G7675" s="15" t="str">
        <f>VLOOKUP(F7675,'Other Data'!$B$17:$C$24,2,FALSE)</f>
        <v>ProductA</v>
      </c>
      <c r="H7675" s="18">
        <v>45373.55918981482</v>
      </c>
      <c r="I7675" s="15">
        <v>159</v>
      </c>
    </row>
    <row r="7676" spans="2:9" x14ac:dyDescent="0.3">
      <c r="B7676" s="15">
        <v>1945556</v>
      </c>
      <c r="C7676" s="16">
        <v>45373</v>
      </c>
      <c r="D7676" s="15">
        <v>1037</v>
      </c>
      <c r="E7676" t="str">
        <f>VLOOKUP(D7676,Customers!$B$8:$C$1412,2,FALSE)</f>
        <v>River Road Pharmacy &amp; Gifts</v>
      </c>
      <c r="F7676" s="15">
        <v>2</v>
      </c>
      <c r="G7676" s="15" t="str">
        <f>VLOOKUP(F7676,'Other Data'!$B$17:$C$24,2,FALSE)</f>
        <v>ProductB</v>
      </c>
      <c r="H7676" s="18">
        <v>45373.568645833337</v>
      </c>
      <c r="I7676" s="15">
        <v>169</v>
      </c>
    </row>
    <row r="7677" spans="2:9" x14ac:dyDescent="0.3">
      <c r="B7677" s="15">
        <v>1945557</v>
      </c>
      <c r="C7677" s="16">
        <v>45373</v>
      </c>
      <c r="D7677" s="15">
        <v>1283</v>
      </c>
      <c r="E7677" t="str">
        <f>VLOOKUP(D7677,Customers!$B$8:$C$1412,2,FALSE)</f>
        <v>Sun Coast Hotel Gift Shop</v>
      </c>
      <c r="F7677" s="15">
        <v>1</v>
      </c>
      <c r="G7677" s="15" t="str">
        <f>VLOOKUP(F7677,'Other Data'!$B$17:$C$24,2,FALSE)</f>
        <v>ProductA</v>
      </c>
      <c r="H7677" s="18">
        <v>45373.581689814819</v>
      </c>
      <c r="I7677" s="15">
        <v>178</v>
      </c>
    </row>
    <row r="7678" spans="2:9" x14ac:dyDescent="0.3">
      <c r="B7678" s="15">
        <v>1945558</v>
      </c>
      <c r="C7678" s="16">
        <v>45373</v>
      </c>
      <c r="D7678" s="15">
        <v>314</v>
      </c>
      <c r="E7678" t="str">
        <f>VLOOKUP(D7678,Customers!$B$8:$C$1412,2,FALSE)</f>
        <v>SDM-1053</v>
      </c>
      <c r="F7678" s="15">
        <v>6</v>
      </c>
      <c r="G7678" s="15" t="str">
        <f>VLOOKUP(F7678,'Other Data'!$B$17:$C$24,2,FALSE)</f>
        <v>ProductF</v>
      </c>
      <c r="H7678" s="18">
        <v>45373.595196759263</v>
      </c>
      <c r="I7678" s="15">
        <v>148</v>
      </c>
    </row>
    <row r="7679" spans="2:9" x14ac:dyDescent="0.3">
      <c r="B7679" s="15">
        <v>1945559</v>
      </c>
      <c r="C7679" s="16">
        <v>45373</v>
      </c>
      <c r="D7679" s="15">
        <v>867</v>
      </c>
      <c r="E7679" t="str">
        <f>VLOOKUP(D7679,Customers!$B$8:$C$1412,2,FALSE)</f>
        <v>Adorama Camera Inc.</v>
      </c>
      <c r="F7679" s="15">
        <v>4</v>
      </c>
      <c r="G7679" s="15" t="str">
        <f>VLOOKUP(F7679,'Other Data'!$B$17:$C$24,2,FALSE)</f>
        <v>ProductD</v>
      </c>
      <c r="H7679" s="18">
        <v>45373.609814814816</v>
      </c>
      <c r="I7679" s="15">
        <v>142</v>
      </c>
    </row>
    <row r="7680" spans="2:9" x14ac:dyDescent="0.3">
      <c r="B7680" s="15">
        <v>1945560</v>
      </c>
      <c r="C7680" s="16">
        <v>45373</v>
      </c>
      <c r="D7680" s="15">
        <v>1143</v>
      </c>
      <c r="E7680" t="str">
        <f>VLOOKUP(D7680,Customers!$B$8:$C$1412,2,FALSE)</f>
        <v>Wilke's Village Pharmacy</v>
      </c>
      <c r="F7680" s="15">
        <v>2</v>
      </c>
      <c r="G7680" s="15" t="str">
        <f>VLOOKUP(F7680,'Other Data'!$B$17:$C$24,2,FALSE)</f>
        <v>ProductB</v>
      </c>
      <c r="H7680" s="18">
        <v>45373.625810185185</v>
      </c>
      <c r="I7680" s="15">
        <v>177</v>
      </c>
    </row>
    <row r="7681" spans="2:9" x14ac:dyDescent="0.3">
      <c r="B7681" s="15">
        <v>1945561</v>
      </c>
      <c r="C7681" s="16">
        <v>45373</v>
      </c>
      <c r="D7681" s="15">
        <v>797</v>
      </c>
      <c r="E7681" t="str">
        <f>VLOOKUP(D7681,Customers!$B$8:$C$1412,2,FALSE)</f>
        <v>Suzanne's Hallmark - South Burlington</v>
      </c>
      <c r="F7681" s="15">
        <v>4</v>
      </c>
      <c r="G7681" s="15" t="str">
        <f>VLOOKUP(F7681,'Other Data'!$B$17:$C$24,2,FALSE)</f>
        <v>ProductD</v>
      </c>
      <c r="H7681" s="18">
        <v>45373.641400462962</v>
      </c>
      <c r="I7681" s="15">
        <v>177</v>
      </c>
    </row>
    <row r="7682" spans="2:9" x14ac:dyDescent="0.3">
      <c r="B7682" s="15">
        <v>1945562</v>
      </c>
      <c r="C7682" s="16">
        <v>45373</v>
      </c>
      <c r="D7682" s="15">
        <v>250</v>
      </c>
      <c r="E7682" t="str">
        <f>VLOOKUP(D7682,Customers!$B$8:$C$1412,2,FALSE)</f>
        <v>Buck or Two #361</v>
      </c>
      <c r="F7682" s="15">
        <v>1</v>
      </c>
      <c r="G7682" s="15" t="str">
        <f>VLOOKUP(F7682,'Other Data'!$B$17:$C$24,2,FALSE)</f>
        <v>ProductA</v>
      </c>
      <c r="H7682" s="18">
        <v>45373.657048611109</v>
      </c>
      <c r="I7682" s="15">
        <v>171</v>
      </c>
    </row>
    <row r="7683" spans="2:9" x14ac:dyDescent="0.3">
      <c r="B7683" s="15">
        <v>1945563</v>
      </c>
      <c r="C7683" s="16">
        <v>45373</v>
      </c>
      <c r="D7683" s="15">
        <v>1186</v>
      </c>
      <c r="E7683" t="str">
        <f>VLOOKUP(D7683,Customers!$B$8:$C$1412,2,FALSE)</f>
        <v>Ginny's Hallmark</v>
      </c>
      <c r="F7683" s="15">
        <v>6</v>
      </c>
      <c r="G7683" s="15" t="str">
        <f>VLOOKUP(F7683,'Other Data'!$B$17:$C$24,2,FALSE)</f>
        <v>ProductF</v>
      </c>
      <c r="H7683" s="18">
        <v>45373.670694444445</v>
      </c>
      <c r="I7683" s="15">
        <v>145</v>
      </c>
    </row>
    <row r="7684" spans="2:9" x14ac:dyDescent="0.3">
      <c r="B7684" s="15">
        <v>1945564</v>
      </c>
      <c r="C7684" s="16">
        <v>45373</v>
      </c>
      <c r="D7684" s="15">
        <v>318</v>
      </c>
      <c r="E7684" t="str">
        <f>VLOOKUP(D7684,Customers!$B$8:$C$1412,2,FALSE)</f>
        <v>A Passion For Living Inc</v>
      </c>
      <c r="F7684" s="15">
        <v>1</v>
      </c>
      <c r="G7684" s="15" t="str">
        <f>VLOOKUP(F7684,'Other Data'!$B$17:$C$24,2,FALSE)</f>
        <v>ProductA</v>
      </c>
      <c r="H7684" s="18">
        <v>45373.683182870373</v>
      </c>
      <c r="I7684" s="15">
        <v>175</v>
      </c>
    </row>
    <row r="7685" spans="2:9" x14ac:dyDescent="0.3">
      <c r="B7685" s="15">
        <v>1945565</v>
      </c>
      <c r="C7685" s="16">
        <v>45373</v>
      </c>
      <c r="D7685" s="15">
        <v>962</v>
      </c>
      <c r="E7685" t="str">
        <f>VLOOKUP(D7685,Customers!$B$8:$C$1412,2,FALSE)</f>
        <v>The Mole Hole</v>
      </c>
      <c r="F7685" s="15">
        <v>3</v>
      </c>
      <c r="G7685" s="15" t="str">
        <f>VLOOKUP(F7685,'Other Data'!$B$17:$C$24,2,FALSE)</f>
        <v>ProductC</v>
      </c>
      <c r="H7685" s="18">
        <v>45373.695486111115</v>
      </c>
      <c r="I7685" s="15">
        <v>144</v>
      </c>
    </row>
    <row r="7686" spans="2:9" x14ac:dyDescent="0.3">
      <c r="B7686" s="15">
        <v>1945566</v>
      </c>
      <c r="C7686" s="16">
        <v>45373</v>
      </c>
      <c r="D7686" s="15">
        <v>403</v>
      </c>
      <c r="E7686" t="str">
        <f>VLOOKUP(D7686,Customers!$B$8:$C$1412,2,FALSE)</f>
        <v>The Country Attic</v>
      </c>
      <c r="F7686" s="15">
        <v>3</v>
      </c>
      <c r="G7686" s="15" t="str">
        <f>VLOOKUP(F7686,'Other Data'!$B$17:$C$24,2,FALSE)</f>
        <v>ProductC</v>
      </c>
      <c r="H7686" s="18">
        <v>45373.707384259265</v>
      </c>
      <c r="I7686" s="15">
        <v>149</v>
      </c>
    </row>
    <row r="7687" spans="2:9" x14ac:dyDescent="0.3">
      <c r="B7687" s="15">
        <v>1945567</v>
      </c>
      <c r="C7687" s="16">
        <v>45373</v>
      </c>
      <c r="D7687" s="15">
        <v>414</v>
      </c>
      <c r="E7687" t="str">
        <f>VLOOKUP(D7687,Customers!$B$8:$C$1412,2,FALSE)</f>
        <v>GIFT MILL</v>
      </c>
      <c r="F7687" s="15">
        <v>2</v>
      </c>
      <c r="G7687" s="15" t="str">
        <f>VLOOKUP(F7687,'Other Data'!$B$17:$C$24,2,FALSE)</f>
        <v>ProductB</v>
      </c>
      <c r="H7687" s="18">
        <v>45373.716527777782</v>
      </c>
      <c r="I7687" s="15">
        <v>172</v>
      </c>
    </row>
    <row r="7688" spans="2:9" x14ac:dyDescent="0.3">
      <c r="B7688" s="15">
        <v>1945568</v>
      </c>
      <c r="C7688" s="16">
        <v>45373</v>
      </c>
      <c r="D7688" s="15">
        <v>888</v>
      </c>
      <c r="E7688" t="str">
        <f>VLOOKUP(D7688,Customers!$B$8:$C$1412,2,FALSE)</f>
        <v>New DaVincis.com</v>
      </c>
      <c r="F7688" s="15">
        <v>3</v>
      </c>
      <c r="G7688" s="15" t="str">
        <f>VLOOKUP(F7688,'Other Data'!$B$17:$C$24,2,FALSE)</f>
        <v>ProductC</v>
      </c>
      <c r="H7688" s="18">
        <v>45373.727638888893</v>
      </c>
      <c r="I7688" s="15">
        <v>162</v>
      </c>
    </row>
    <row r="7689" spans="2:9" x14ac:dyDescent="0.3">
      <c r="B7689" s="15">
        <v>1945569</v>
      </c>
      <c r="C7689" s="16">
        <v>45373</v>
      </c>
      <c r="D7689" s="15">
        <v>1399</v>
      </c>
      <c r="E7689" t="str">
        <f>VLOOKUP(D7689,Customers!$B$8:$C$1412,2,FALSE)</f>
        <v>The Gift Box</v>
      </c>
      <c r="F7689" s="15">
        <v>3</v>
      </c>
      <c r="G7689" s="15" t="str">
        <f>VLOOKUP(F7689,'Other Data'!$B$17:$C$24,2,FALSE)</f>
        <v>ProductC</v>
      </c>
      <c r="H7689" s="18">
        <v>45373.736921296302</v>
      </c>
      <c r="I7689" s="15">
        <v>168</v>
      </c>
    </row>
    <row r="7690" spans="2:9" x14ac:dyDescent="0.3">
      <c r="B7690" s="15">
        <v>1945570</v>
      </c>
      <c r="C7690" s="16">
        <v>45373</v>
      </c>
      <c r="D7690" s="15">
        <v>150</v>
      </c>
      <c r="E7690" t="str">
        <f>VLOOKUP(D7690,Customers!$B$8:$C$1412,2,FALSE)</f>
        <v>SDM - 0605</v>
      </c>
      <c r="F7690" s="15">
        <v>6</v>
      </c>
      <c r="G7690" s="15" t="str">
        <f>VLOOKUP(F7690,'Other Data'!$B$17:$C$24,2,FALSE)</f>
        <v>ProductF</v>
      </c>
      <c r="H7690" s="18">
        <v>45373.747337962966</v>
      </c>
      <c r="I7690" s="15">
        <v>169</v>
      </c>
    </row>
    <row r="7691" spans="2:9" x14ac:dyDescent="0.3">
      <c r="B7691" s="15">
        <v>1945571</v>
      </c>
      <c r="C7691" s="16">
        <v>45373</v>
      </c>
      <c r="D7691" s="15">
        <v>1144</v>
      </c>
      <c r="E7691" t="str">
        <f>VLOOKUP(D7691,Customers!$B$8:$C$1412,2,FALSE)</f>
        <v>Promotions Unlimited</v>
      </c>
      <c r="F7691" s="15">
        <v>3</v>
      </c>
      <c r="G7691" s="15" t="str">
        <f>VLOOKUP(F7691,'Other Data'!$B$17:$C$24,2,FALSE)</f>
        <v>ProductC</v>
      </c>
      <c r="H7691" s="18">
        <v>45373.762106481488</v>
      </c>
      <c r="I7691" s="15">
        <v>153</v>
      </c>
    </row>
    <row r="7692" spans="2:9" x14ac:dyDescent="0.3">
      <c r="B7692" s="15">
        <v>1945572</v>
      </c>
      <c r="C7692" s="16">
        <v>45373</v>
      </c>
      <c r="D7692" s="15">
        <v>1285</v>
      </c>
      <c r="E7692" t="str">
        <f>VLOOKUP(D7692,Customers!$B$8:$C$1412,2,FALSE)</f>
        <v>Pepper Mill Casino Gift Shop</v>
      </c>
      <c r="F7692" s="15">
        <v>5</v>
      </c>
      <c r="G7692" s="15" t="str">
        <f>VLOOKUP(F7692,'Other Data'!$B$17:$C$24,2,FALSE)</f>
        <v>ProductE</v>
      </c>
      <c r="H7692" s="18">
        <v>45373.773182870376</v>
      </c>
      <c r="I7692" s="15">
        <v>142</v>
      </c>
    </row>
    <row r="7693" spans="2:9" x14ac:dyDescent="0.3">
      <c r="B7693" s="15">
        <v>1945573</v>
      </c>
      <c r="C7693" s="16">
        <v>45373</v>
      </c>
      <c r="D7693" s="15">
        <v>1391</v>
      </c>
      <c r="E7693" t="str">
        <f>VLOOKUP(D7693,Customers!$B$8:$C$1412,2,FALSE)</f>
        <v>Gift Horse, The</v>
      </c>
      <c r="F7693" s="15">
        <v>2</v>
      </c>
      <c r="G7693" s="15" t="str">
        <f>VLOOKUP(F7693,'Other Data'!$B$17:$C$24,2,FALSE)</f>
        <v>ProductB</v>
      </c>
      <c r="H7693" s="18">
        <v>45373.787152777782</v>
      </c>
      <c r="I7693" s="15">
        <v>168</v>
      </c>
    </row>
    <row r="7694" spans="2:9" x14ac:dyDescent="0.3">
      <c r="B7694" s="15">
        <v>1945574</v>
      </c>
      <c r="C7694" s="16">
        <v>45373</v>
      </c>
      <c r="D7694" s="15">
        <v>1136</v>
      </c>
      <c r="E7694" t="str">
        <f>VLOOKUP(D7694,Customers!$B$8:$C$1412,2,FALSE)</f>
        <v>Sue's Hallmark - Monona</v>
      </c>
      <c r="F7694" s="15">
        <v>1</v>
      </c>
      <c r="G7694" s="15" t="str">
        <f>VLOOKUP(F7694,'Other Data'!$B$17:$C$24,2,FALSE)</f>
        <v>ProductA</v>
      </c>
      <c r="H7694" s="18">
        <v>45373.802743055559</v>
      </c>
      <c r="I7694" s="15">
        <v>176</v>
      </c>
    </row>
    <row r="7695" spans="2:9" x14ac:dyDescent="0.3">
      <c r="B7695" s="15">
        <v>1945575</v>
      </c>
      <c r="C7695" s="16">
        <v>45373</v>
      </c>
      <c r="D7695" s="15">
        <v>1376</v>
      </c>
      <c r="E7695" t="str">
        <f>VLOOKUP(D7695,Customers!$B$8:$C$1412,2,FALSE)</f>
        <v>Clover Gift Shop</v>
      </c>
      <c r="F7695" s="15">
        <v>2</v>
      </c>
      <c r="G7695" s="15" t="str">
        <f>VLOOKUP(F7695,'Other Data'!$B$17:$C$24,2,FALSE)</f>
        <v>ProductB</v>
      </c>
      <c r="H7695" s="18">
        <v>45373.813344907408</v>
      </c>
      <c r="I7695" s="15">
        <v>160</v>
      </c>
    </row>
    <row r="7696" spans="2:9" x14ac:dyDescent="0.3">
      <c r="B7696" s="15">
        <v>1945576</v>
      </c>
      <c r="C7696" s="16">
        <v>45373</v>
      </c>
      <c r="D7696" s="15">
        <v>373</v>
      </c>
      <c r="E7696" t="str">
        <f>VLOOKUP(D7696,Customers!$B$8:$C$1412,2,FALSE)</f>
        <v>MADAME ANGELO</v>
      </c>
      <c r="F7696" s="15">
        <v>6</v>
      </c>
      <c r="G7696" s="15" t="str">
        <f>VLOOKUP(F7696,'Other Data'!$B$17:$C$24,2,FALSE)</f>
        <v>ProductF</v>
      </c>
      <c r="H7696" s="18">
        <v>45373.822094907409</v>
      </c>
      <c r="I7696" s="15">
        <v>151</v>
      </c>
    </row>
    <row r="7697" spans="2:9" x14ac:dyDescent="0.3">
      <c r="B7697" s="15">
        <v>1945577</v>
      </c>
      <c r="C7697" s="16">
        <v>45373</v>
      </c>
      <c r="D7697" s="15">
        <v>1308</v>
      </c>
      <c r="E7697" t="str">
        <f>VLOOKUP(D7697,Customers!$B$8:$C$1412,2,FALSE)</f>
        <v>Old West Charm/ Crafter Village</v>
      </c>
      <c r="F7697" s="15">
        <v>6</v>
      </c>
      <c r="G7697" s="15" t="str">
        <f>VLOOKUP(F7697,'Other Data'!$B$17:$C$24,2,FALSE)</f>
        <v>ProductF</v>
      </c>
      <c r="H7697" s="18">
        <v>45373.836412037039</v>
      </c>
      <c r="I7697" s="15">
        <v>147</v>
      </c>
    </row>
    <row r="7698" spans="2:9" x14ac:dyDescent="0.3">
      <c r="B7698" s="15">
        <v>1945578</v>
      </c>
      <c r="C7698" s="16">
        <v>45373</v>
      </c>
      <c r="D7698" s="15">
        <v>532</v>
      </c>
      <c r="E7698" t="str">
        <f>VLOOKUP(D7698,Customers!$B$8:$C$1412,2,FALSE)</f>
        <v>Little Shop of Hope c/o Warner industries</v>
      </c>
      <c r="F7698" s="15">
        <v>4</v>
      </c>
      <c r="G7698" s="15" t="str">
        <f>VLOOKUP(F7698,'Other Data'!$B$17:$C$24,2,FALSE)</f>
        <v>ProductD</v>
      </c>
      <c r="H7698" s="18">
        <v>45373.849467592598</v>
      </c>
      <c r="I7698" s="15">
        <v>172</v>
      </c>
    </row>
    <row r="7699" spans="2:9" x14ac:dyDescent="0.3">
      <c r="B7699" s="15">
        <v>1945579</v>
      </c>
      <c r="C7699" s="16">
        <v>45373</v>
      </c>
      <c r="D7699" s="15">
        <v>1044</v>
      </c>
      <c r="E7699" t="str">
        <f>VLOOKUP(D7699,Customers!$B$8:$C$1412,2,FALSE)</f>
        <v>Delstar</v>
      </c>
      <c r="F7699" s="15">
        <v>5</v>
      </c>
      <c r="G7699" s="15" t="str">
        <f>VLOOKUP(F7699,'Other Data'!$B$17:$C$24,2,FALSE)</f>
        <v>ProductE</v>
      </c>
      <c r="H7699" s="18">
        <v>45373.865520833337</v>
      </c>
      <c r="I7699" s="15">
        <v>163</v>
      </c>
    </row>
    <row r="7700" spans="2:9" x14ac:dyDescent="0.3">
      <c r="B7700" s="15">
        <v>1945580</v>
      </c>
      <c r="C7700" s="16">
        <v>45373</v>
      </c>
      <c r="D7700" s="15">
        <v>735</v>
      </c>
      <c r="E7700" t="str">
        <f>VLOOKUP(D7700,Customers!$B$8:$C$1412,2,FALSE)</f>
        <v>Summit Injury Management</v>
      </c>
      <c r="F7700" s="15">
        <v>5</v>
      </c>
      <c r="G7700" s="15" t="str">
        <f>VLOOKUP(F7700,'Other Data'!$B$17:$C$24,2,FALSE)</f>
        <v>ProductE</v>
      </c>
      <c r="H7700" s="18">
        <v>45373.8753587963</v>
      </c>
      <c r="I7700" s="15">
        <v>173</v>
      </c>
    </row>
    <row r="7701" spans="2:9" x14ac:dyDescent="0.3">
      <c r="B7701" s="15">
        <v>1945581</v>
      </c>
      <c r="C7701" s="16">
        <v>45373</v>
      </c>
      <c r="D7701" s="15">
        <v>176</v>
      </c>
      <c r="E7701" t="str">
        <f>VLOOKUP(D7701,Customers!$B$8:$C$1412,2,FALSE)</f>
        <v>Whitfield Guardian Pharmacy</v>
      </c>
      <c r="F7701" s="15">
        <v>5</v>
      </c>
      <c r="G7701" s="15" t="str">
        <f>VLOOKUP(F7701,'Other Data'!$B$17:$C$24,2,FALSE)</f>
        <v>ProductE</v>
      </c>
      <c r="H7701" s="18">
        <v>45373.884768518525</v>
      </c>
      <c r="I7701" s="15">
        <v>159</v>
      </c>
    </row>
    <row r="7702" spans="2:9" x14ac:dyDescent="0.3">
      <c r="B7702" s="15">
        <v>1945582</v>
      </c>
      <c r="C7702" s="16">
        <v>45373</v>
      </c>
      <c r="D7702" s="15">
        <v>108</v>
      </c>
      <c r="E7702" t="str">
        <f>VLOOKUP(D7702,Customers!$B$8:$C$1412,2,FALSE)</f>
        <v>New England Gift &amp; Basket Co. - Paniers</v>
      </c>
      <c r="F7702" s="15">
        <v>4</v>
      </c>
      <c r="G7702" s="15" t="str">
        <f>VLOOKUP(F7702,'Other Data'!$B$17:$C$24,2,FALSE)</f>
        <v>ProductD</v>
      </c>
      <c r="H7702" s="18">
        <v>45373.898194444453</v>
      </c>
      <c r="I7702" s="15">
        <v>174</v>
      </c>
    </row>
    <row r="7703" spans="2:9" x14ac:dyDescent="0.3">
      <c r="B7703" s="15">
        <v>1945583</v>
      </c>
      <c r="C7703" s="16">
        <v>45376</v>
      </c>
      <c r="D7703" s="15">
        <v>1291</v>
      </c>
      <c r="E7703" t="str">
        <f>VLOOKUP(D7703,Customers!$B$8:$C$1412,2,FALSE)</f>
        <v>Knotts Berry Farm - Corporate</v>
      </c>
      <c r="F7703" s="15">
        <v>6</v>
      </c>
      <c r="G7703" s="15" t="str">
        <f>VLOOKUP(F7703,'Other Data'!$B$17:$C$24,2,FALSE)</f>
        <v>ProductF</v>
      </c>
      <c r="H7703" s="18">
        <v>45376.333333333336</v>
      </c>
      <c r="I7703" s="15">
        <v>170</v>
      </c>
    </row>
    <row r="7704" spans="2:9" x14ac:dyDescent="0.3">
      <c r="B7704" s="15">
        <v>1945584</v>
      </c>
      <c r="C7704" s="16">
        <v>45376</v>
      </c>
      <c r="D7704" s="15">
        <v>341</v>
      </c>
      <c r="E7704" t="str">
        <f>VLOOKUP(D7704,Customers!$B$8:$C$1412,2,FALSE)</f>
        <v>Zellers Store #237</v>
      </c>
      <c r="F7704" s="15">
        <v>5</v>
      </c>
      <c r="G7704" s="15" t="str">
        <f>VLOOKUP(F7704,'Other Data'!$B$17:$C$24,2,FALSE)</f>
        <v>ProductE</v>
      </c>
      <c r="H7704" s="18">
        <v>45376.344016203708</v>
      </c>
      <c r="I7704" s="15">
        <v>156</v>
      </c>
    </row>
    <row r="7705" spans="2:9" x14ac:dyDescent="0.3">
      <c r="B7705" s="15">
        <v>1945585</v>
      </c>
      <c r="C7705" s="16">
        <v>45376</v>
      </c>
      <c r="D7705" s="15">
        <v>621</v>
      </c>
      <c r="E7705" t="str">
        <f>VLOOKUP(D7705,Customers!$B$8:$C$1412,2,FALSE)</f>
        <v>Grant MacEwan College</v>
      </c>
      <c r="F7705" s="15">
        <v>3</v>
      </c>
      <c r="G7705" s="15" t="str">
        <f>VLOOKUP(F7705,'Other Data'!$B$17:$C$24,2,FALSE)</f>
        <v>ProductC</v>
      </c>
      <c r="H7705" s="18">
        <v>45376.354861111118</v>
      </c>
      <c r="I7705" s="15">
        <v>171</v>
      </c>
    </row>
    <row r="7706" spans="2:9" x14ac:dyDescent="0.3">
      <c r="B7706" s="15">
        <v>1945586</v>
      </c>
      <c r="C7706" s="16">
        <v>45376</v>
      </c>
      <c r="D7706" s="15">
        <v>335</v>
      </c>
      <c r="E7706" t="str">
        <f>VLOOKUP(D7706,Customers!$B$8:$C$1412,2,FALSE)</f>
        <v>THE NORTH WEST CO.</v>
      </c>
      <c r="F7706" s="15">
        <v>6</v>
      </c>
      <c r="G7706" s="15" t="str">
        <f>VLOOKUP(F7706,'Other Data'!$B$17:$C$24,2,FALSE)</f>
        <v>ProductF</v>
      </c>
      <c r="H7706" s="18">
        <v>45376.364780092597</v>
      </c>
      <c r="I7706" s="15">
        <v>159</v>
      </c>
    </row>
    <row r="7707" spans="2:9" x14ac:dyDescent="0.3">
      <c r="B7707" s="15">
        <v>1945587</v>
      </c>
      <c r="C7707" s="16">
        <v>45376</v>
      </c>
      <c r="D7707" s="15">
        <v>1310</v>
      </c>
      <c r="E7707" t="str">
        <f>VLOOKUP(D7707,Customers!$B$8:$C$1412,2,FALSE)</f>
        <v>Huntington Beach Car Wash</v>
      </c>
      <c r="F7707" s="15">
        <v>4</v>
      </c>
      <c r="G7707" s="15" t="str">
        <f>VLOOKUP(F7707,'Other Data'!$B$17:$C$24,2,FALSE)</f>
        <v>ProductD</v>
      </c>
      <c r="H7707" s="18">
        <v>45376.378854166673</v>
      </c>
      <c r="I7707" s="15">
        <v>176</v>
      </c>
    </row>
    <row r="7708" spans="2:9" x14ac:dyDescent="0.3">
      <c r="B7708" s="15">
        <v>1945588</v>
      </c>
      <c r="C7708" s="16">
        <v>45376</v>
      </c>
      <c r="D7708" s="15">
        <v>1374</v>
      </c>
      <c r="E7708" t="str">
        <f>VLOOKUP(D7708,Customers!$B$8:$C$1412,2,FALSE)</f>
        <v>Potpourri Group, Inc</v>
      </c>
      <c r="F7708" s="15">
        <v>1</v>
      </c>
      <c r="G7708" s="15" t="str">
        <f>VLOOKUP(F7708,'Other Data'!$B$17:$C$24,2,FALSE)</f>
        <v>ProductA</v>
      </c>
      <c r="H7708" s="18">
        <v>45376.387881944451</v>
      </c>
      <c r="I7708" s="15">
        <v>173</v>
      </c>
    </row>
    <row r="7709" spans="2:9" x14ac:dyDescent="0.3">
      <c r="B7709" s="15">
        <v>1945589</v>
      </c>
      <c r="C7709" s="16">
        <v>45376</v>
      </c>
      <c r="D7709" s="15">
        <v>112</v>
      </c>
      <c r="E7709" t="str">
        <f>VLOOKUP(D7709,Customers!$B$8:$C$1412,2,FALSE)</f>
        <v>Bonisoir</v>
      </c>
      <c r="F7709" s="15">
        <v>4</v>
      </c>
      <c r="G7709" s="15" t="str">
        <f>VLOOKUP(F7709,'Other Data'!$B$17:$C$24,2,FALSE)</f>
        <v>ProductD</v>
      </c>
      <c r="H7709" s="18">
        <v>45376.400312500009</v>
      </c>
      <c r="I7709" s="15">
        <v>152</v>
      </c>
    </row>
    <row r="7710" spans="2:9" x14ac:dyDescent="0.3">
      <c r="B7710" s="15">
        <v>1945590</v>
      </c>
      <c r="C7710" s="16">
        <v>45376</v>
      </c>
      <c r="D7710" s="15">
        <v>999</v>
      </c>
      <c r="E7710" t="str">
        <f>VLOOKUP(D7710,Customers!$B$8:$C$1412,2,FALSE)</f>
        <v>Harvest Moon Trading Co.</v>
      </c>
      <c r="F7710" s="15">
        <v>3</v>
      </c>
      <c r="G7710" s="15" t="str">
        <f>VLOOKUP(F7710,'Other Data'!$B$17:$C$24,2,FALSE)</f>
        <v>ProductC</v>
      </c>
      <c r="H7710" s="18">
        <v>45376.40974537038</v>
      </c>
      <c r="I7710" s="15">
        <v>146</v>
      </c>
    </row>
    <row r="7711" spans="2:9" x14ac:dyDescent="0.3">
      <c r="B7711" s="15">
        <v>1945591</v>
      </c>
      <c r="C7711" s="16">
        <v>45376</v>
      </c>
      <c r="D7711" s="15">
        <v>334</v>
      </c>
      <c r="E7711" t="str">
        <f>VLOOKUP(D7711,Customers!$B$8:$C$1412,2,FALSE)</f>
        <v>Your Dollar Store With More # 519</v>
      </c>
      <c r="F7711" s="15">
        <v>3</v>
      </c>
      <c r="G7711" s="15" t="str">
        <f>VLOOKUP(F7711,'Other Data'!$B$17:$C$24,2,FALSE)</f>
        <v>ProductC</v>
      </c>
      <c r="H7711" s="18">
        <v>45376.42333333334</v>
      </c>
      <c r="I7711" s="15">
        <v>148</v>
      </c>
    </row>
    <row r="7712" spans="2:9" x14ac:dyDescent="0.3">
      <c r="B7712" s="15">
        <v>1945592</v>
      </c>
      <c r="C7712" s="16">
        <v>45376</v>
      </c>
      <c r="D7712" s="15">
        <v>868</v>
      </c>
      <c r="E7712" t="str">
        <f>VLOOKUP(D7712,Customers!$B$8:$C$1412,2,FALSE)</f>
        <v>Handmade Blklyn</v>
      </c>
      <c r="F7712" s="15">
        <v>6</v>
      </c>
      <c r="G7712" s="15" t="str">
        <f>VLOOKUP(F7712,'Other Data'!$B$17:$C$24,2,FALSE)</f>
        <v>ProductF</v>
      </c>
      <c r="H7712" s="18">
        <v>45376.437118055561</v>
      </c>
      <c r="I7712" s="15">
        <v>141</v>
      </c>
    </row>
    <row r="7713" spans="2:9" x14ac:dyDescent="0.3">
      <c r="B7713" s="15">
        <v>1945593</v>
      </c>
      <c r="C7713" s="16">
        <v>45376</v>
      </c>
      <c r="D7713" s="15">
        <v>1378</v>
      </c>
      <c r="E7713" t="str">
        <f>VLOOKUP(D7713,Customers!$B$8:$C$1412,2,FALSE)</f>
        <v>UConn Co-op</v>
      </c>
      <c r="F7713" s="15">
        <v>6</v>
      </c>
      <c r="G7713" s="15" t="str">
        <f>VLOOKUP(F7713,'Other Data'!$B$17:$C$24,2,FALSE)</f>
        <v>ProductF</v>
      </c>
      <c r="H7713" s="18">
        <v>45376.45143518519</v>
      </c>
      <c r="I7713" s="15">
        <v>179</v>
      </c>
    </row>
    <row r="7714" spans="2:9" x14ac:dyDescent="0.3">
      <c r="B7714" s="15">
        <v>1945594</v>
      </c>
      <c r="C7714" s="16">
        <v>45376</v>
      </c>
      <c r="D7714" s="15">
        <v>1034</v>
      </c>
      <c r="E7714" t="str">
        <f>VLOOKUP(D7714,Customers!$B$8:$C$1412,2,FALSE)</f>
        <v>Southern Antiques &amp; Interiors</v>
      </c>
      <c r="F7714" s="15">
        <v>4</v>
      </c>
      <c r="G7714" s="15" t="str">
        <f>VLOOKUP(F7714,'Other Data'!$B$17:$C$24,2,FALSE)</f>
        <v>ProductD</v>
      </c>
      <c r="H7714" s="18">
        <v>45376.465474537043</v>
      </c>
      <c r="I7714" s="15">
        <v>159</v>
      </c>
    </row>
    <row r="7715" spans="2:9" x14ac:dyDescent="0.3">
      <c r="B7715" s="15">
        <v>1945595</v>
      </c>
      <c r="C7715" s="16">
        <v>45376</v>
      </c>
      <c r="D7715" s="15">
        <v>433</v>
      </c>
      <c r="E7715" t="str">
        <f>VLOOKUP(D7715,Customers!$B$8:$C$1412,2,FALSE)</f>
        <v>SDM - 765</v>
      </c>
      <c r="F7715" s="15">
        <v>6</v>
      </c>
      <c r="G7715" s="15" t="str">
        <f>VLOOKUP(F7715,'Other Data'!$B$17:$C$24,2,FALSE)</f>
        <v>ProductF</v>
      </c>
      <c r="H7715" s="18">
        <v>45376.477256944447</v>
      </c>
      <c r="I7715" s="15">
        <v>141</v>
      </c>
    </row>
    <row r="7716" spans="2:9" x14ac:dyDescent="0.3">
      <c r="B7716" s="15">
        <v>1945596</v>
      </c>
      <c r="C7716" s="16">
        <v>45376</v>
      </c>
      <c r="D7716" s="15">
        <v>1254</v>
      </c>
      <c r="E7716" t="str">
        <f>VLOOKUP(D7716,Customers!$B$8:$C$1412,2,FALSE)</f>
        <v>Outlet Emporium</v>
      </c>
      <c r="F7716" s="15">
        <v>2</v>
      </c>
      <c r="G7716" s="15" t="str">
        <f>VLOOKUP(F7716,'Other Data'!$B$17:$C$24,2,FALSE)</f>
        <v>ProductB</v>
      </c>
      <c r="H7716" s="18">
        <v>45376.490856481483</v>
      </c>
      <c r="I7716" s="15">
        <v>147</v>
      </c>
    </row>
    <row r="7717" spans="2:9" x14ac:dyDescent="0.3">
      <c r="B7717" s="15">
        <v>1945597</v>
      </c>
      <c r="C7717" s="16">
        <v>45376</v>
      </c>
      <c r="D7717" s="15">
        <v>701</v>
      </c>
      <c r="E7717" t="str">
        <f>VLOOKUP(D7717,Customers!$B$8:$C$1412,2,FALSE)</f>
        <v>Super Dollar Store</v>
      </c>
      <c r="F7717" s="15">
        <v>3</v>
      </c>
      <c r="G7717" s="15" t="str">
        <f>VLOOKUP(F7717,'Other Data'!$B$17:$C$24,2,FALSE)</f>
        <v>ProductC</v>
      </c>
      <c r="H7717" s="18">
        <v>45376.501018518524</v>
      </c>
      <c r="I7717" s="15">
        <v>148</v>
      </c>
    </row>
    <row r="7718" spans="2:9" x14ac:dyDescent="0.3">
      <c r="B7718" s="15">
        <v>1945598</v>
      </c>
      <c r="C7718" s="16">
        <v>45376</v>
      </c>
      <c r="D7718" s="15">
        <v>1407</v>
      </c>
      <c r="E7718" t="str">
        <f>VLOOKUP(D7718,Customers!$B$8:$C$1412,2,FALSE)</f>
        <v>Artology</v>
      </c>
      <c r="F7718" s="15">
        <v>2</v>
      </c>
      <c r="G7718" s="15" t="str">
        <f>VLOOKUP(F7718,'Other Data'!$B$17:$C$24,2,FALSE)</f>
        <v>ProductB</v>
      </c>
      <c r="H7718" s="18">
        <v>45376.517233796301</v>
      </c>
      <c r="I7718" s="15">
        <v>149</v>
      </c>
    </row>
    <row r="7719" spans="2:9" x14ac:dyDescent="0.3">
      <c r="B7719" s="15">
        <v>1945599</v>
      </c>
      <c r="C7719" s="16">
        <v>45376</v>
      </c>
      <c r="D7719" s="15">
        <v>1199</v>
      </c>
      <c r="E7719" t="str">
        <f>VLOOKUP(D7719,Customers!$B$8:$C$1412,2,FALSE)</f>
        <v>Theasure Of Ours</v>
      </c>
      <c r="F7719" s="15">
        <v>4</v>
      </c>
      <c r="G7719" s="15" t="str">
        <f>VLOOKUP(F7719,'Other Data'!$B$17:$C$24,2,FALSE)</f>
        <v>ProductD</v>
      </c>
      <c r="H7719" s="18">
        <v>45376.528703703705</v>
      </c>
      <c r="I7719" s="15">
        <v>174</v>
      </c>
    </row>
    <row r="7720" spans="2:9" x14ac:dyDescent="0.3">
      <c r="B7720" s="15">
        <v>1945600</v>
      </c>
      <c r="C7720" s="16">
        <v>45376</v>
      </c>
      <c r="D7720" s="15">
        <v>545</v>
      </c>
      <c r="E7720" t="str">
        <f>VLOOKUP(D7720,Customers!$B$8:$C$1412,2,FALSE)</f>
        <v>Earth Stone Jewellery</v>
      </c>
      <c r="F7720" s="15">
        <v>2</v>
      </c>
      <c r="G7720" s="15" t="str">
        <f>VLOOKUP(F7720,'Other Data'!$B$17:$C$24,2,FALSE)</f>
        <v>ProductB</v>
      </c>
      <c r="H7720" s="18">
        <v>45376.543032407411</v>
      </c>
      <c r="I7720" s="15">
        <v>146</v>
      </c>
    </row>
    <row r="7721" spans="2:9" x14ac:dyDescent="0.3">
      <c r="B7721" s="15">
        <v>1945601</v>
      </c>
      <c r="C7721" s="16">
        <v>45376</v>
      </c>
      <c r="D7721" s="15">
        <v>1315</v>
      </c>
      <c r="E7721" t="str">
        <f>VLOOKUP(D7721,Customers!$B$8:$C$1412,2,FALSE)</f>
        <v>Indesign Fundraising #209</v>
      </c>
      <c r="F7721" s="15">
        <v>5</v>
      </c>
      <c r="G7721" s="15" t="str">
        <f>VLOOKUP(F7721,'Other Data'!$B$17:$C$24,2,FALSE)</f>
        <v>ProductE</v>
      </c>
      <c r="H7721" s="18">
        <v>45376.553310185191</v>
      </c>
      <c r="I7721" s="15">
        <v>170</v>
      </c>
    </row>
    <row r="7722" spans="2:9" x14ac:dyDescent="0.3">
      <c r="B7722" s="15">
        <v>1945602</v>
      </c>
      <c r="C7722" s="16">
        <v>45376</v>
      </c>
      <c r="D7722" s="15">
        <v>121</v>
      </c>
      <c r="E7722" t="str">
        <f>VLOOKUP(D7722,Customers!$B$8:$C$1412,2,FALSE)</f>
        <v>Buck Or Two #347</v>
      </c>
      <c r="F7722" s="15">
        <v>5</v>
      </c>
      <c r="G7722" s="15" t="str">
        <f>VLOOKUP(F7722,'Other Data'!$B$17:$C$24,2,FALSE)</f>
        <v>ProductE</v>
      </c>
      <c r="H7722" s="18">
        <v>45376.565057870379</v>
      </c>
      <c r="I7722" s="15">
        <v>153</v>
      </c>
    </row>
    <row r="7723" spans="2:9" x14ac:dyDescent="0.3">
      <c r="B7723" s="15">
        <v>1945603</v>
      </c>
      <c r="C7723" s="16">
        <v>45376</v>
      </c>
      <c r="D7723" s="15">
        <v>30</v>
      </c>
      <c r="E7723" t="str">
        <f>VLOOKUP(D7723,Customers!$B$8:$C$1412,2,FALSE)</f>
        <v>Sea Wreath Gift</v>
      </c>
      <c r="F7723" s="15">
        <v>1</v>
      </c>
      <c r="G7723" s="15" t="str">
        <f>VLOOKUP(F7723,'Other Data'!$B$17:$C$24,2,FALSE)</f>
        <v>ProductA</v>
      </c>
      <c r="H7723" s="18">
        <v>45376.579236111116</v>
      </c>
      <c r="I7723" s="15">
        <v>148</v>
      </c>
    </row>
    <row r="7724" spans="2:9" x14ac:dyDescent="0.3">
      <c r="B7724" s="15">
        <v>1945604</v>
      </c>
      <c r="C7724" s="16">
        <v>45376</v>
      </c>
      <c r="D7724" s="15">
        <v>269</v>
      </c>
      <c r="E7724" t="str">
        <f>VLOOKUP(D7724,Customers!$B$8:$C$1412,2,FALSE)</f>
        <v>Treasures</v>
      </c>
      <c r="F7724" s="15">
        <v>1</v>
      </c>
      <c r="G7724" s="15" t="str">
        <f>VLOOKUP(F7724,'Other Data'!$B$17:$C$24,2,FALSE)</f>
        <v>ProductA</v>
      </c>
      <c r="H7724" s="18">
        <v>45376.592002314821</v>
      </c>
      <c r="I7724" s="15">
        <v>155</v>
      </c>
    </row>
    <row r="7725" spans="2:9" x14ac:dyDescent="0.3">
      <c r="B7725" s="15">
        <v>1945605</v>
      </c>
      <c r="C7725" s="16">
        <v>45376</v>
      </c>
      <c r="D7725" s="15">
        <v>1192</v>
      </c>
      <c r="E7725" t="str">
        <f>VLOOKUP(D7725,Customers!$B$8:$C$1412,2,FALSE)</f>
        <v>Debi's Inc.</v>
      </c>
      <c r="F7725" s="15">
        <v>3</v>
      </c>
      <c r="G7725" s="15" t="str">
        <f>VLOOKUP(F7725,'Other Data'!$B$17:$C$24,2,FALSE)</f>
        <v>ProductC</v>
      </c>
      <c r="H7725" s="18">
        <v>45376.606296296304</v>
      </c>
      <c r="I7725" s="15">
        <v>170</v>
      </c>
    </row>
    <row r="7726" spans="2:9" x14ac:dyDescent="0.3">
      <c r="B7726" s="15">
        <v>1945606</v>
      </c>
      <c r="C7726" s="16">
        <v>45376</v>
      </c>
      <c r="D7726" s="15">
        <v>1051</v>
      </c>
      <c r="E7726" t="str">
        <f>VLOOKUP(D7726,Customers!$B$8:$C$1412,2,FALSE)</f>
        <v>Magnifying Aids</v>
      </c>
      <c r="F7726" s="15">
        <v>1</v>
      </c>
      <c r="G7726" s="15" t="str">
        <f>VLOOKUP(F7726,'Other Data'!$B$17:$C$24,2,FALSE)</f>
        <v>ProductA</v>
      </c>
      <c r="H7726" s="18">
        <v>45376.618287037047</v>
      </c>
      <c r="I7726" s="15">
        <v>145</v>
      </c>
    </row>
    <row r="7727" spans="2:9" x14ac:dyDescent="0.3">
      <c r="B7727" s="15">
        <v>1945607</v>
      </c>
      <c r="C7727" s="16">
        <v>45376</v>
      </c>
      <c r="D7727" s="15">
        <v>1220</v>
      </c>
      <c r="E7727" t="str">
        <f>VLOOKUP(D7727,Customers!$B$8:$C$1412,2,FALSE)</f>
        <v>Dillard's Inc. Valdosta, GA</v>
      </c>
      <c r="F7727" s="15">
        <v>5</v>
      </c>
      <c r="G7727" s="15" t="str">
        <f>VLOOKUP(F7727,'Other Data'!$B$17:$C$24,2,FALSE)</f>
        <v>ProductE</v>
      </c>
      <c r="H7727" s="18">
        <v>45376.634247685193</v>
      </c>
      <c r="I7727" s="15">
        <v>165</v>
      </c>
    </row>
    <row r="7728" spans="2:9" x14ac:dyDescent="0.3">
      <c r="B7728" s="15">
        <v>1945608</v>
      </c>
      <c r="C7728" s="16">
        <v>45376</v>
      </c>
      <c r="D7728" s="15">
        <v>1100</v>
      </c>
      <c r="E7728" t="str">
        <f>VLOOKUP(D7728,Customers!$B$8:$C$1412,2,FALSE)</f>
        <v>AmeriMark Direct L.L.C</v>
      </c>
      <c r="F7728" s="15">
        <v>5</v>
      </c>
      <c r="G7728" s="15" t="str">
        <f>VLOOKUP(F7728,'Other Data'!$B$17:$C$24,2,FALSE)</f>
        <v>ProductE</v>
      </c>
      <c r="H7728" s="18">
        <v>45376.645254629635</v>
      </c>
      <c r="I7728" s="15">
        <v>172</v>
      </c>
    </row>
    <row r="7729" spans="2:9" x14ac:dyDescent="0.3">
      <c r="B7729" s="15">
        <v>1945609</v>
      </c>
      <c r="C7729" s="16">
        <v>45376</v>
      </c>
      <c r="D7729" s="15">
        <v>896</v>
      </c>
      <c r="E7729" t="str">
        <f>VLOOKUP(D7729,Customers!$B$8:$C$1412,2,FALSE)</f>
        <v>Possibilities On The Slope</v>
      </c>
      <c r="F7729" s="15">
        <v>4</v>
      </c>
      <c r="G7729" s="15" t="str">
        <f>VLOOKUP(F7729,'Other Data'!$B$17:$C$24,2,FALSE)</f>
        <v>ProductD</v>
      </c>
      <c r="H7729" s="18">
        <v>45376.66133101852</v>
      </c>
      <c r="I7729" s="15">
        <v>179</v>
      </c>
    </row>
    <row r="7730" spans="2:9" x14ac:dyDescent="0.3">
      <c r="B7730" s="15">
        <v>1945610</v>
      </c>
      <c r="C7730" s="16">
        <v>45376</v>
      </c>
      <c r="D7730" s="15">
        <v>581</v>
      </c>
      <c r="E7730" t="str">
        <f>VLOOKUP(D7730,Customers!$B$8:$C$1412,2,FALSE)</f>
        <v>Sundre Value Drug Mart</v>
      </c>
      <c r="F7730" s="15">
        <v>5</v>
      </c>
      <c r="G7730" s="15" t="str">
        <f>VLOOKUP(F7730,'Other Data'!$B$17:$C$24,2,FALSE)</f>
        <v>ProductE</v>
      </c>
      <c r="H7730" s="18">
        <v>45376.676967592597</v>
      </c>
      <c r="I7730" s="15">
        <v>145</v>
      </c>
    </row>
    <row r="7731" spans="2:9" x14ac:dyDescent="0.3">
      <c r="B7731" s="15">
        <v>1945611</v>
      </c>
      <c r="C7731" s="16">
        <v>45376</v>
      </c>
      <c r="D7731" s="15">
        <v>42</v>
      </c>
      <c r="E7731" t="str">
        <f>VLOOKUP(D7731,Customers!$B$8:$C$1412,2,FALSE)</f>
        <v>Natural Solutions</v>
      </c>
      <c r="F7731" s="15">
        <v>4</v>
      </c>
      <c r="G7731" s="15" t="str">
        <f>VLOOKUP(F7731,'Other Data'!$B$17:$C$24,2,FALSE)</f>
        <v>ProductD</v>
      </c>
      <c r="H7731" s="18">
        <v>45376.685937500006</v>
      </c>
      <c r="I7731" s="15">
        <v>142</v>
      </c>
    </row>
    <row r="7732" spans="2:9" x14ac:dyDescent="0.3">
      <c r="B7732" s="15">
        <v>1945612</v>
      </c>
      <c r="C7732" s="16">
        <v>45376</v>
      </c>
      <c r="D7732" s="15">
        <v>241</v>
      </c>
      <c r="E7732" t="str">
        <f>VLOOKUP(D7732,Customers!$B$8:$C$1412,2,FALSE)</f>
        <v>Temtex Ind Usa</v>
      </c>
      <c r="F7732" s="15">
        <v>1</v>
      </c>
      <c r="G7732" s="15" t="str">
        <f>VLOOKUP(F7732,'Other Data'!$B$17:$C$24,2,FALSE)</f>
        <v>ProductA</v>
      </c>
      <c r="H7732" s="18">
        <v>45376.700428240743</v>
      </c>
      <c r="I7732" s="15">
        <v>145</v>
      </c>
    </row>
    <row r="7733" spans="2:9" x14ac:dyDescent="0.3">
      <c r="B7733" s="15">
        <v>1945613</v>
      </c>
      <c r="C7733" s="16">
        <v>45376</v>
      </c>
      <c r="D7733" s="15">
        <v>521</v>
      </c>
      <c r="E7733" t="str">
        <f>VLOOKUP(D7733,Customers!$B$8:$C$1412,2,FALSE)</f>
        <v>Boopster's Hanger</v>
      </c>
      <c r="F7733" s="15">
        <v>2</v>
      </c>
      <c r="G7733" s="15" t="str">
        <f>VLOOKUP(F7733,'Other Data'!$B$17:$C$24,2,FALSE)</f>
        <v>ProductB</v>
      </c>
      <c r="H7733" s="18">
        <v>45376.716643518521</v>
      </c>
      <c r="I7733" s="15">
        <v>146</v>
      </c>
    </row>
    <row r="7734" spans="2:9" x14ac:dyDescent="0.3">
      <c r="B7734" s="15">
        <v>1945614</v>
      </c>
      <c r="C7734" s="16">
        <v>45376</v>
      </c>
      <c r="D7734" s="15">
        <v>1352</v>
      </c>
      <c r="E7734" t="str">
        <f>VLOOKUP(D7734,Customers!$B$8:$C$1412,2,FALSE)</f>
        <v>The Doodle Pad</v>
      </c>
      <c r="F7734" s="15">
        <v>3</v>
      </c>
      <c r="G7734" s="15" t="str">
        <f>VLOOKUP(F7734,'Other Data'!$B$17:$C$24,2,FALSE)</f>
        <v>ProductC</v>
      </c>
      <c r="H7734" s="18">
        <v>45376.732291666667</v>
      </c>
      <c r="I7734" s="15">
        <v>174</v>
      </c>
    </row>
    <row r="7735" spans="2:9" x14ac:dyDescent="0.3">
      <c r="B7735" s="15">
        <v>1945615</v>
      </c>
      <c r="C7735" s="16">
        <v>45376</v>
      </c>
      <c r="D7735" s="15">
        <v>1003</v>
      </c>
      <c r="E7735" t="str">
        <f>VLOOKUP(D7735,Customers!$B$8:$C$1412,2,FALSE)</f>
        <v>Village Fisherman</v>
      </c>
      <c r="F7735" s="15">
        <v>6</v>
      </c>
      <c r="G7735" s="15" t="str">
        <f>VLOOKUP(F7735,'Other Data'!$B$17:$C$24,2,FALSE)</f>
        <v>ProductF</v>
      </c>
      <c r="H7735" s="18">
        <v>45376.743101851855</v>
      </c>
      <c r="I7735" s="15">
        <v>156</v>
      </c>
    </row>
    <row r="7736" spans="2:9" x14ac:dyDescent="0.3">
      <c r="B7736" s="15">
        <v>1945616</v>
      </c>
      <c r="C7736" s="16">
        <v>45376</v>
      </c>
      <c r="D7736" s="15">
        <v>413</v>
      </c>
      <c r="E7736" t="str">
        <f>VLOOKUP(D7736,Customers!$B$8:$C$1412,2,FALSE)</f>
        <v>Guys &amp; Doll Hair Design</v>
      </c>
      <c r="F7736" s="15">
        <v>4</v>
      </c>
      <c r="G7736" s="15" t="str">
        <f>VLOOKUP(F7736,'Other Data'!$B$17:$C$24,2,FALSE)</f>
        <v>ProductD</v>
      </c>
      <c r="H7736" s="18">
        <v>45376.756111111114</v>
      </c>
      <c r="I7736" s="15">
        <v>156</v>
      </c>
    </row>
    <row r="7737" spans="2:9" x14ac:dyDescent="0.3">
      <c r="B7737" s="15">
        <v>1945617</v>
      </c>
      <c r="C7737" s="16">
        <v>45376</v>
      </c>
      <c r="D7737" s="15">
        <v>1216</v>
      </c>
      <c r="E7737" t="str">
        <f>VLOOKUP(D7737,Customers!$B$8:$C$1412,2,FALSE)</f>
        <v>Dillard's Inc- Ft. worth TX</v>
      </c>
      <c r="F7737" s="15">
        <v>3</v>
      </c>
      <c r="G7737" s="15" t="str">
        <f>VLOOKUP(F7737,'Other Data'!$B$17:$C$24,2,FALSE)</f>
        <v>ProductC</v>
      </c>
      <c r="H7737" s="18">
        <v>45376.768090277779</v>
      </c>
      <c r="I7737" s="15">
        <v>170</v>
      </c>
    </row>
    <row r="7738" spans="2:9" x14ac:dyDescent="0.3">
      <c r="B7738" s="15">
        <v>1945618</v>
      </c>
      <c r="C7738" s="16">
        <v>45376</v>
      </c>
      <c r="D7738" s="15">
        <v>1024</v>
      </c>
      <c r="E7738" t="str">
        <f>VLOOKUP(D7738,Customers!$B$8:$C$1412,2,FALSE)</f>
        <v>Learning Express</v>
      </c>
      <c r="F7738" s="15">
        <v>6</v>
      </c>
      <c r="G7738" s="15" t="str">
        <f>VLOOKUP(F7738,'Other Data'!$B$17:$C$24,2,FALSE)</f>
        <v>ProductF</v>
      </c>
      <c r="H7738" s="18">
        <v>45376.782326388893</v>
      </c>
      <c r="I7738" s="15">
        <v>178</v>
      </c>
    </row>
    <row r="7739" spans="2:9" x14ac:dyDescent="0.3">
      <c r="B7739" s="15">
        <v>1945619</v>
      </c>
      <c r="C7739" s="16">
        <v>45376</v>
      </c>
      <c r="D7739" s="15">
        <v>1218</v>
      </c>
      <c r="E7739" t="str">
        <f>VLOOKUP(D7739,Customers!$B$8:$C$1412,2,FALSE)</f>
        <v>Dillard's Inc Sailsbury NC</v>
      </c>
      <c r="F7739" s="15">
        <v>4</v>
      </c>
      <c r="G7739" s="15" t="str">
        <f>VLOOKUP(F7739,'Other Data'!$B$17:$C$24,2,FALSE)</f>
        <v>ProductD</v>
      </c>
      <c r="H7739" s="18">
        <v>45376.794224537043</v>
      </c>
      <c r="I7739" s="15">
        <v>155</v>
      </c>
    </row>
    <row r="7740" spans="2:9" x14ac:dyDescent="0.3">
      <c r="B7740" s="15">
        <v>1945620</v>
      </c>
      <c r="C7740" s="16">
        <v>45376</v>
      </c>
      <c r="D7740" s="15">
        <v>908</v>
      </c>
      <c r="E7740" t="str">
        <f>VLOOKUP(D7740,Customers!$B$8:$C$1412,2,FALSE)</f>
        <v>Value Drugs</v>
      </c>
      <c r="F7740" s="15">
        <v>2</v>
      </c>
      <c r="G7740" s="15" t="str">
        <f>VLOOKUP(F7740,'Other Data'!$B$17:$C$24,2,FALSE)</f>
        <v>ProductB</v>
      </c>
      <c r="H7740" s="18">
        <v>45376.810567129636</v>
      </c>
      <c r="I7740" s="15">
        <v>169</v>
      </c>
    </row>
    <row r="7741" spans="2:9" x14ac:dyDescent="0.3">
      <c r="B7741" s="15">
        <v>1945621</v>
      </c>
      <c r="C7741" s="16">
        <v>45376</v>
      </c>
      <c r="D7741" s="15">
        <v>11</v>
      </c>
      <c r="E7741" t="str">
        <f>VLOOKUP(D7741,Customers!$B$8:$C$1412,2,FALSE)</f>
        <v>Buck or Two #132</v>
      </c>
      <c r="F7741" s="15">
        <v>5</v>
      </c>
      <c r="G7741" s="15" t="str">
        <f>VLOOKUP(F7741,'Other Data'!$B$17:$C$24,2,FALSE)</f>
        <v>ProductE</v>
      </c>
      <c r="H7741" s="18">
        <v>45376.826064814821</v>
      </c>
      <c r="I7741" s="15">
        <v>176</v>
      </c>
    </row>
    <row r="7742" spans="2:9" x14ac:dyDescent="0.3">
      <c r="B7742" s="15">
        <v>1945622</v>
      </c>
      <c r="C7742" s="16">
        <v>45376</v>
      </c>
      <c r="D7742" s="15">
        <v>1101</v>
      </c>
      <c r="E7742" t="str">
        <f>VLOOKUP(D7742,Customers!$B$8:$C$1412,2,FALSE)</f>
        <v>Creative Irish Gifts</v>
      </c>
      <c r="F7742" s="15">
        <v>2</v>
      </c>
      <c r="G7742" s="15" t="str">
        <f>VLOOKUP(F7742,'Other Data'!$B$17:$C$24,2,FALSE)</f>
        <v>ProductB</v>
      </c>
      <c r="H7742" s="18">
        <v>45376.835798611115</v>
      </c>
      <c r="I7742" s="15">
        <v>168</v>
      </c>
    </row>
    <row r="7743" spans="2:9" x14ac:dyDescent="0.3">
      <c r="B7743" s="15">
        <v>1945623</v>
      </c>
      <c r="C7743" s="16">
        <v>45376</v>
      </c>
      <c r="D7743" s="15">
        <v>916</v>
      </c>
      <c r="E7743" t="str">
        <f>VLOOKUP(D7743,Customers!$B$8:$C$1412,2,FALSE)</f>
        <v>Thruway/Tru Value</v>
      </c>
      <c r="F7743" s="15">
        <v>6</v>
      </c>
      <c r="G7743" s="15" t="str">
        <f>VLOOKUP(F7743,'Other Data'!$B$17:$C$24,2,FALSE)</f>
        <v>ProductF</v>
      </c>
      <c r="H7743" s="18">
        <v>45376.849687500006</v>
      </c>
      <c r="I7743" s="15">
        <v>162</v>
      </c>
    </row>
    <row r="7744" spans="2:9" x14ac:dyDescent="0.3">
      <c r="B7744" s="15">
        <v>1945624</v>
      </c>
      <c r="C7744" s="16">
        <v>45376</v>
      </c>
      <c r="D7744" s="15">
        <v>252</v>
      </c>
      <c r="E7744" t="str">
        <f>VLOOKUP(D7744,Customers!$B$8:$C$1412,2,FALSE)</f>
        <v>Animal House</v>
      </c>
      <c r="F7744" s="15">
        <v>1</v>
      </c>
      <c r="G7744" s="15" t="str">
        <f>VLOOKUP(F7744,'Other Data'!$B$17:$C$24,2,FALSE)</f>
        <v>ProductA</v>
      </c>
      <c r="H7744" s="18">
        <v>45376.864270833335</v>
      </c>
      <c r="I7744" s="15">
        <v>151</v>
      </c>
    </row>
    <row r="7745" spans="2:9" x14ac:dyDescent="0.3">
      <c r="B7745" s="15">
        <v>1945625</v>
      </c>
      <c r="C7745" s="16">
        <v>45376</v>
      </c>
      <c r="D7745" s="15">
        <v>494</v>
      </c>
      <c r="E7745" t="str">
        <f>VLOOKUP(D7745,Customers!$B$8:$C$1412,2,FALSE)</f>
        <v>Stonewall Pharmacy</v>
      </c>
      <c r="F7745" s="15">
        <v>6</v>
      </c>
      <c r="G7745" s="15" t="str">
        <f>VLOOKUP(F7745,'Other Data'!$B$17:$C$24,2,FALSE)</f>
        <v>ProductF</v>
      </c>
      <c r="H7745" s="18">
        <v>45376.872962962967</v>
      </c>
      <c r="I7745" s="15">
        <v>165</v>
      </c>
    </row>
    <row r="7746" spans="2:9" x14ac:dyDescent="0.3">
      <c r="B7746" s="15">
        <v>1945626</v>
      </c>
      <c r="C7746" s="16">
        <v>45376</v>
      </c>
      <c r="D7746" s="15">
        <v>611</v>
      </c>
      <c r="E7746" t="str">
        <f>VLOOKUP(D7746,Customers!$B$8:$C$1412,2,FALSE)</f>
        <v>Olds Value Drug Mart</v>
      </c>
      <c r="F7746" s="15">
        <v>4</v>
      </c>
      <c r="G7746" s="15" t="str">
        <f>VLOOKUP(F7746,'Other Data'!$B$17:$C$24,2,FALSE)</f>
        <v>ProductD</v>
      </c>
      <c r="H7746" s="18">
        <v>45376.885937500003</v>
      </c>
      <c r="I7746" s="15">
        <v>159</v>
      </c>
    </row>
    <row r="7747" spans="2:9" x14ac:dyDescent="0.3">
      <c r="B7747" s="15">
        <v>1945627</v>
      </c>
      <c r="C7747" s="16">
        <v>45376</v>
      </c>
      <c r="D7747" s="15">
        <v>196</v>
      </c>
      <c r="E7747" t="str">
        <f>VLOOKUP(D7747,Customers!$B$8:$C$1412,2,FALSE)</f>
        <v>Whitby Community IDA</v>
      </c>
      <c r="F7747" s="15">
        <v>4</v>
      </c>
      <c r="G7747" s="15" t="str">
        <f>VLOOKUP(F7747,'Other Data'!$B$17:$C$24,2,FALSE)</f>
        <v>ProductD</v>
      </c>
      <c r="H7747" s="18">
        <v>45376.902303240742</v>
      </c>
      <c r="I7747" s="15">
        <v>168</v>
      </c>
    </row>
    <row r="7748" spans="2:9" x14ac:dyDescent="0.3">
      <c r="B7748" s="15">
        <v>1945628</v>
      </c>
      <c r="C7748" s="16">
        <v>45376</v>
      </c>
      <c r="D7748" s="15">
        <v>621</v>
      </c>
      <c r="E7748" t="str">
        <f>VLOOKUP(D7748,Customers!$B$8:$C$1412,2,FALSE)</f>
        <v>Grant MacEwan College</v>
      </c>
      <c r="F7748" s="15">
        <v>6</v>
      </c>
      <c r="G7748" s="15" t="str">
        <f>VLOOKUP(F7748,'Other Data'!$B$17:$C$24,2,FALSE)</f>
        <v>ProductF</v>
      </c>
      <c r="H7748" s="18">
        <v>45376.914953703708</v>
      </c>
      <c r="I7748" s="15">
        <v>165</v>
      </c>
    </row>
    <row r="7749" spans="2:9" x14ac:dyDescent="0.3">
      <c r="B7749" s="15">
        <v>1945629</v>
      </c>
      <c r="C7749" s="16">
        <v>45377</v>
      </c>
      <c r="D7749" s="15">
        <v>90</v>
      </c>
      <c r="E7749" t="str">
        <f>VLOOKUP(D7749,Customers!$B$8:$C$1412,2,FALSE)</f>
        <v>Musselli Tutti Frutti</v>
      </c>
      <c r="F7749" s="15">
        <v>2</v>
      </c>
      <c r="G7749" s="15" t="str">
        <f>VLOOKUP(F7749,'Other Data'!$B$17:$C$24,2,FALSE)</f>
        <v>ProductB</v>
      </c>
      <c r="H7749" s="18">
        <v>45377.333333333336</v>
      </c>
      <c r="I7749" s="15">
        <v>177</v>
      </c>
    </row>
    <row r="7750" spans="2:9" x14ac:dyDescent="0.3">
      <c r="B7750" s="15">
        <v>1945630</v>
      </c>
      <c r="C7750" s="16">
        <v>45377</v>
      </c>
      <c r="D7750" s="15">
        <v>620</v>
      </c>
      <c r="E7750" t="str">
        <f>VLOOKUP(D7750,Customers!$B$8:$C$1412,2,FALSE)</f>
        <v>Royal Watch &amp; Clock</v>
      </c>
      <c r="F7750" s="15">
        <v>6</v>
      </c>
      <c r="G7750" s="15" t="str">
        <f>VLOOKUP(F7750,'Other Data'!$B$17:$C$24,2,FALSE)</f>
        <v>ProductF</v>
      </c>
      <c r="H7750" s="18">
        <v>45377.343993055561</v>
      </c>
      <c r="I7750" s="15">
        <v>145</v>
      </c>
    </row>
    <row r="7751" spans="2:9" x14ac:dyDescent="0.3">
      <c r="B7751" s="15">
        <v>1945631</v>
      </c>
      <c r="C7751" s="16">
        <v>45377</v>
      </c>
      <c r="D7751" s="15">
        <v>367</v>
      </c>
      <c r="E7751" t="str">
        <f>VLOOKUP(D7751,Customers!$B$8:$C$1412,2,FALSE)</f>
        <v>Gift Ideaz</v>
      </c>
      <c r="F7751" s="15">
        <v>4</v>
      </c>
      <c r="G7751" s="15" t="str">
        <f>VLOOKUP(F7751,'Other Data'!$B$17:$C$24,2,FALSE)</f>
        <v>ProductD</v>
      </c>
      <c r="H7751" s="18">
        <v>45377.356331018527</v>
      </c>
      <c r="I7751" s="15">
        <v>140</v>
      </c>
    </row>
    <row r="7752" spans="2:9" x14ac:dyDescent="0.3">
      <c r="B7752" s="15">
        <v>1945632</v>
      </c>
      <c r="C7752" s="16">
        <v>45377</v>
      </c>
      <c r="D7752" s="15">
        <v>1345</v>
      </c>
      <c r="E7752" t="str">
        <f>VLOOKUP(D7752,Customers!$B$8:$C$1412,2,FALSE)</f>
        <v>Village Drug Co</v>
      </c>
      <c r="F7752" s="15">
        <v>2</v>
      </c>
      <c r="G7752" s="15" t="str">
        <f>VLOOKUP(F7752,'Other Data'!$B$17:$C$24,2,FALSE)</f>
        <v>ProductB</v>
      </c>
      <c r="H7752" s="18">
        <v>45377.369710648156</v>
      </c>
      <c r="I7752" s="15">
        <v>158</v>
      </c>
    </row>
    <row r="7753" spans="2:9" x14ac:dyDescent="0.3">
      <c r="B7753" s="15">
        <v>1945633</v>
      </c>
      <c r="C7753" s="16">
        <v>45377</v>
      </c>
      <c r="D7753" s="15">
        <v>890</v>
      </c>
      <c r="E7753" t="str">
        <f>VLOOKUP(D7753,Customers!$B$8:$C$1412,2,FALSE)</f>
        <v>Mini Temptations</v>
      </c>
      <c r="F7753" s="15">
        <v>6</v>
      </c>
      <c r="G7753" s="15" t="str">
        <f>VLOOKUP(F7753,'Other Data'!$B$17:$C$24,2,FALSE)</f>
        <v>ProductF</v>
      </c>
      <c r="H7753" s="18">
        <v>45377.382141203714</v>
      </c>
      <c r="I7753" s="15">
        <v>144</v>
      </c>
    </row>
    <row r="7754" spans="2:9" x14ac:dyDescent="0.3">
      <c r="B7754" s="15">
        <v>1945634</v>
      </c>
      <c r="C7754" s="16">
        <v>45377</v>
      </c>
      <c r="D7754" s="15">
        <v>1034</v>
      </c>
      <c r="E7754" t="str">
        <f>VLOOKUP(D7754,Customers!$B$8:$C$1412,2,FALSE)</f>
        <v>Southern Antiques &amp; Interiors</v>
      </c>
      <c r="F7754" s="15">
        <v>1</v>
      </c>
      <c r="G7754" s="15" t="str">
        <f>VLOOKUP(F7754,'Other Data'!$B$17:$C$24,2,FALSE)</f>
        <v>ProductA</v>
      </c>
      <c r="H7754" s="18">
        <v>45377.395752314827</v>
      </c>
      <c r="I7754" s="15">
        <v>150</v>
      </c>
    </row>
    <row r="7755" spans="2:9" x14ac:dyDescent="0.3">
      <c r="B7755" s="15">
        <v>1945635</v>
      </c>
      <c r="C7755" s="16">
        <v>45377</v>
      </c>
      <c r="D7755" s="15">
        <v>1134</v>
      </c>
      <c r="E7755" t="str">
        <f>VLOOKUP(D7755,Customers!$B$8:$C$1412,2,FALSE)</f>
        <v>HARTIQ DRUG #3</v>
      </c>
      <c r="F7755" s="15">
        <v>6</v>
      </c>
      <c r="G7755" s="15" t="str">
        <f>VLOOKUP(F7755,'Other Data'!$B$17:$C$24,2,FALSE)</f>
        <v>ProductF</v>
      </c>
      <c r="H7755" s="18">
        <v>45377.40564814816</v>
      </c>
      <c r="I7755" s="15">
        <v>154</v>
      </c>
    </row>
    <row r="7756" spans="2:9" x14ac:dyDescent="0.3">
      <c r="B7756" s="15">
        <v>1945636</v>
      </c>
      <c r="C7756" s="16">
        <v>45377</v>
      </c>
      <c r="D7756" s="15">
        <v>77</v>
      </c>
      <c r="E7756" t="str">
        <f>VLOOKUP(D7756,Customers!$B$8:$C$1412,2,FALSE)</f>
        <v>Carrington &amp; Co.</v>
      </c>
      <c r="F7756" s="15">
        <v>2</v>
      </c>
      <c r="G7756" s="15" t="str">
        <f>VLOOKUP(F7756,'Other Data'!$B$17:$C$24,2,FALSE)</f>
        <v>ProductB</v>
      </c>
      <c r="H7756" s="18">
        <v>45377.419178240751</v>
      </c>
      <c r="I7756" s="15">
        <v>169</v>
      </c>
    </row>
    <row r="7757" spans="2:9" x14ac:dyDescent="0.3">
      <c r="B7757" s="15">
        <v>1945637</v>
      </c>
      <c r="C7757" s="16">
        <v>45377</v>
      </c>
      <c r="D7757" s="15">
        <v>682</v>
      </c>
      <c r="E7757" t="str">
        <f>VLOOKUP(D7757,Customers!$B$8:$C$1412,2,FALSE)</f>
        <v>The Laughing Moon Gallery</v>
      </c>
      <c r="F7757" s="15">
        <v>3</v>
      </c>
      <c r="G7757" s="15" t="str">
        <f>VLOOKUP(F7757,'Other Data'!$B$17:$C$24,2,FALSE)</f>
        <v>ProductC</v>
      </c>
      <c r="H7757" s="18">
        <v>45377.431655092601</v>
      </c>
      <c r="I7757" s="15">
        <v>149</v>
      </c>
    </row>
    <row r="7758" spans="2:9" x14ac:dyDescent="0.3">
      <c r="B7758" s="15">
        <v>1945638</v>
      </c>
      <c r="C7758" s="16">
        <v>45377</v>
      </c>
      <c r="D7758" s="15">
        <v>1178</v>
      </c>
      <c r="E7758" t="str">
        <f>VLOOKUP(D7758,Customers!$B$8:$C$1412,2,FALSE)</f>
        <v>New Prospects</v>
      </c>
      <c r="F7758" s="15">
        <v>4</v>
      </c>
      <c r="G7758" s="15" t="str">
        <f>VLOOKUP(F7758,'Other Data'!$B$17:$C$24,2,FALSE)</f>
        <v>ProductD</v>
      </c>
      <c r="H7758" s="18">
        <v>45377.441296296303</v>
      </c>
      <c r="I7758" s="15">
        <v>141</v>
      </c>
    </row>
    <row r="7759" spans="2:9" x14ac:dyDescent="0.3">
      <c r="B7759" s="15">
        <v>1945639</v>
      </c>
      <c r="C7759" s="16">
        <v>45377</v>
      </c>
      <c r="D7759" s="15">
        <v>668</v>
      </c>
      <c r="E7759" t="str">
        <f>VLOOKUP(D7759,Customers!$B$8:$C$1412,2,FALSE)</f>
        <v>NEALS &amp; DESIRES</v>
      </c>
      <c r="F7759" s="15">
        <v>6</v>
      </c>
      <c r="G7759" s="15" t="str">
        <f>VLOOKUP(F7759,'Other Data'!$B$17:$C$24,2,FALSE)</f>
        <v>ProductF</v>
      </c>
      <c r="H7759" s="18">
        <v>45377.456956018526</v>
      </c>
      <c r="I7759" s="15">
        <v>170</v>
      </c>
    </row>
    <row r="7760" spans="2:9" x14ac:dyDescent="0.3">
      <c r="B7760" s="15">
        <v>1945640</v>
      </c>
      <c r="C7760" s="16">
        <v>45377</v>
      </c>
      <c r="D7760" s="15">
        <v>1280</v>
      </c>
      <c r="E7760" t="str">
        <f>VLOOKUP(D7760,Customers!$B$8:$C$1412,2,FALSE)</f>
        <v>Landing Gear</v>
      </c>
      <c r="F7760" s="15">
        <v>1</v>
      </c>
      <c r="G7760" s="15" t="str">
        <f>VLOOKUP(F7760,'Other Data'!$B$17:$C$24,2,FALSE)</f>
        <v>ProductA</v>
      </c>
      <c r="H7760" s="18">
        <v>45377.472280092603</v>
      </c>
      <c r="I7760" s="15">
        <v>160</v>
      </c>
    </row>
    <row r="7761" spans="2:9" x14ac:dyDescent="0.3">
      <c r="B7761" s="15">
        <v>1945641</v>
      </c>
      <c r="C7761" s="16">
        <v>45377</v>
      </c>
      <c r="D7761" s="15">
        <v>662</v>
      </c>
      <c r="E7761" t="str">
        <f>VLOOKUP(D7761,Customers!$B$8:$C$1412,2,FALSE)</f>
        <v>Your Dollar Store With More #165</v>
      </c>
      <c r="F7761" s="15">
        <v>1</v>
      </c>
      <c r="G7761" s="15" t="str">
        <f>VLOOKUP(F7761,'Other Data'!$B$17:$C$24,2,FALSE)</f>
        <v>ProductA</v>
      </c>
      <c r="H7761" s="18">
        <v>45377.488194444457</v>
      </c>
      <c r="I7761" s="15">
        <v>164</v>
      </c>
    </row>
    <row r="7762" spans="2:9" x14ac:dyDescent="0.3">
      <c r="B7762" s="15">
        <v>1945642</v>
      </c>
      <c r="C7762" s="16">
        <v>45377</v>
      </c>
      <c r="D7762" s="15">
        <v>92</v>
      </c>
      <c r="E7762" t="str">
        <f>VLOOKUP(D7762,Customers!$B$8:$C$1412,2,FALSE)</f>
        <v>Laurence Alexandre</v>
      </c>
      <c r="F7762" s="15">
        <v>1</v>
      </c>
      <c r="G7762" s="15" t="str">
        <f>VLOOKUP(F7762,'Other Data'!$B$17:$C$24,2,FALSE)</f>
        <v>ProductA</v>
      </c>
      <c r="H7762" s="18">
        <v>45377.497939814828</v>
      </c>
      <c r="I7762" s="15">
        <v>157</v>
      </c>
    </row>
    <row r="7763" spans="2:9" x14ac:dyDescent="0.3">
      <c r="B7763" s="15">
        <v>1945643</v>
      </c>
      <c r="C7763" s="16">
        <v>45377</v>
      </c>
      <c r="D7763" s="15">
        <v>351</v>
      </c>
      <c r="E7763" t="str">
        <f>VLOOKUP(D7763,Customers!$B$8:$C$1412,2,FALSE)</f>
        <v>Canadian Tire Corporation Ltd</v>
      </c>
      <c r="F7763" s="15">
        <v>1</v>
      </c>
      <c r="G7763" s="15" t="str">
        <f>VLOOKUP(F7763,'Other Data'!$B$17:$C$24,2,FALSE)</f>
        <v>ProductA</v>
      </c>
      <c r="H7763" s="18">
        <v>45377.512523148158</v>
      </c>
      <c r="I7763" s="15">
        <v>169</v>
      </c>
    </row>
    <row r="7764" spans="2:9" x14ac:dyDescent="0.3">
      <c r="B7764" s="15">
        <v>1945644</v>
      </c>
      <c r="C7764" s="16">
        <v>45377</v>
      </c>
      <c r="D7764" s="15">
        <v>659</v>
      </c>
      <c r="E7764" t="str">
        <f>VLOOKUP(D7764,Customers!$B$8:$C$1412,2,FALSE)</f>
        <v>Your Dollar Store With More #163</v>
      </c>
      <c r="F7764" s="15">
        <v>1</v>
      </c>
      <c r="G7764" s="15" t="str">
        <f>VLOOKUP(F7764,'Other Data'!$B$17:$C$24,2,FALSE)</f>
        <v>ProductA</v>
      </c>
      <c r="H7764" s="18">
        <v>45377.525173611124</v>
      </c>
      <c r="I7764" s="15">
        <v>158</v>
      </c>
    </row>
    <row r="7765" spans="2:9" x14ac:dyDescent="0.3">
      <c r="B7765" s="15">
        <v>1945645</v>
      </c>
      <c r="C7765" s="16">
        <v>45377</v>
      </c>
      <c r="D7765" s="15">
        <v>253</v>
      </c>
      <c r="E7765" t="str">
        <f>VLOOKUP(D7765,Customers!$B$8:$C$1412,2,FALSE)</f>
        <v>Temtex</v>
      </c>
      <c r="F7765" s="15">
        <v>2</v>
      </c>
      <c r="G7765" s="15" t="str">
        <f>VLOOKUP(F7765,'Other Data'!$B$17:$C$24,2,FALSE)</f>
        <v>ProductB</v>
      </c>
      <c r="H7765" s="18">
        <v>45377.535335648165</v>
      </c>
      <c r="I7765" s="15">
        <v>146</v>
      </c>
    </row>
    <row r="7766" spans="2:9" x14ac:dyDescent="0.3">
      <c r="B7766" s="15">
        <v>1945646</v>
      </c>
      <c r="C7766" s="16">
        <v>45377</v>
      </c>
      <c r="D7766" s="15">
        <v>210</v>
      </c>
      <c r="E7766" t="str">
        <f>VLOOKUP(D7766,Customers!$B$8:$C$1412,2,FALSE)</f>
        <v>Arlies</v>
      </c>
      <c r="F7766" s="15">
        <v>4</v>
      </c>
      <c r="G7766" s="15" t="str">
        <f>VLOOKUP(F7766,'Other Data'!$B$17:$C$24,2,FALSE)</f>
        <v>ProductD</v>
      </c>
      <c r="H7766" s="18">
        <v>45377.544247685204</v>
      </c>
      <c r="I7766" s="15">
        <v>147</v>
      </c>
    </row>
    <row r="7767" spans="2:9" x14ac:dyDescent="0.3">
      <c r="B7767" s="15">
        <v>1945647</v>
      </c>
      <c r="C7767" s="16">
        <v>45377</v>
      </c>
      <c r="D7767" s="15">
        <v>291</v>
      </c>
      <c r="E7767" t="str">
        <f>VLOOKUP(D7767,Customers!$B$8:$C$1412,2,FALSE)</f>
        <v>Shopper Drug Mart #1093</v>
      </c>
      <c r="F7767" s="15">
        <v>6</v>
      </c>
      <c r="G7767" s="15" t="str">
        <f>VLOOKUP(F7767,'Other Data'!$B$17:$C$24,2,FALSE)</f>
        <v>ProductF</v>
      </c>
      <c r="H7767" s="18">
        <v>45377.556944444463</v>
      </c>
      <c r="I7767" s="15">
        <v>163</v>
      </c>
    </row>
    <row r="7768" spans="2:9" x14ac:dyDescent="0.3">
      <c r="B7768" s="15">
        <v>1945648</v>
      </c>
      <c r="C7768" s="16">
        <v>45377</v>
      </c>
      <c r="D7768" s="15">
        <v>936</v>
      </c>
      <c r="E7768" t="str">
        <f>VLOOKUP(D7768,Customers!$B$8:$C$1412,2,FALSE)</f>
        <v>Rozmataz Art &amp; Framing</v>
      </c>
      <c r="F7768" s="15">
        <v>6</v>
      </c>
      <c r="G7768" s="15" t="str">
        <f>VLOOKUP(F7768,'Other Data'!$B$17:$C$24,2,FALSE)</f>
        <v>ProductF</v>
      </c>
      <c r="H7768" s="18">
        <v>45377.572314814832</v>
      </c>
      <c r="I7768" s="15">
        <v>143</v>
      </c>
    </row>
    <row r="7769" spans="2:9" x14ac:dyDescent="0.3">
      <c r="B7769" s="15">
        <v>1945649</v>
      </c>
      <c r="C7769" s="16">
        <v>45377</v>
      </c>
      <c r="D7769" s="15">
        <v>1002</v>
      </c>
      <c r="E7769" t="str">
        <f>VLOOKUP(D7769,Customers!$B$8:$C$1412,2,FALSE)</f>
        <v>Learning Express</v>
      </c>
      <c r="F7769" s="15">
        <v>5</v>
      </c>
      <c r="G7769" s="15" t="str">
        <f>VLOOKUP(F7769,'Other Data'!$B$17:$C$24,2,FALSE)</f>
        <v>ProductE</v>
      </c>
      <c r="H7769" s="18">
        <v>45377.580960648163</v>
      </c>
      <c r="I7769" s="15">
        <v>155</v>
      </c>
    </row>
    <row r="7770" spans="2:9" x14ac:dyDescent="0.3">
      <c r="B7770" s="15">
        <v>1945650</v>
      </c>
      <c r="C7770" s="16">
        <v>45377</v>
      </c>
      <c r="D7770" s="15">
        <v>252</v>
      </c>
      <c r="E7770" t="str">
        <f>VLOOKUP(D7770,Customers!$B$8:$C$1412,2,FALSE)</f>
        <v>Animal House</v>
      </c>
      <c r="F7770" s="15">
        <v>3</v>
      </c>
      <c r="G7770" s="15" t="str">
        <f>VLOOKUP(F7770,'Other Data'!$B$17:$C$24,2,FALSE)</f>
        <v>ProductC</v>
      </c>
      <c r="H7770" s="18">
        <v>45377.590335648165</v>
      </c>
      <c r="I7770" s="15">
        <v>147</v>
      </c>
    </row>
    <row r="7771" spans="2:9" x14ac:dyDescent="0.3">
      <c r="B7771" s="15">
        <v>1945651</v>
      </c>
      <c r="C7771" s="16">
        <v>45377</v>
      </c>
      <c r="D7771" s="15">
        <v>1283</v>
      </c>
      <c r="E7771" t="str">
        <f>VLOOKUP(D7771,Customers!$B$8:$C$1412,2,FALSE)</f>
        <v>Sun Coast Hotel Gift Shop</v>
      </c>
      <c r="F7771" s="15">
        <v>2</v>
      </c>
      <c r="G7771" s="15" t="str">
        <f>VLOOKUP(F7771,'Other Data'!$B$17:$C$24,2,FALSE)</f>
        <v>ProductB</v>
      </c>
      <c r="H7771" s="18">
        <v>45377.605289351872</v>
      </c>
      <c r="I7771" s="15">
        <v>140</v>
      </c>
    </row>
    <row r="7772" spans="2:9" x14ac:dyDescent="0.3">
      <c r="B7772" s="15">
        <v>1945652</v>
      </c>
      <c r="C7772" s="16">
        <v>45377</v>
      </c>
      <c r="D7772" s="15">
        <v>690</v>
      </c>
      <c r="E7772" t="str">
        <f>VLOOKUP(D7772,Customers!$B$8:$C$1412,2,FALSE)</f>
        <v>Castles &amp; Cottage Home &amp; Garden</v>
      </c>
      <c r="F7772" s="15">
        <v>5</v>
      </c>
      <c r="G7772" s="15" t="str">
        <f>VLOOKUP(F7772,'Other Data'!$B$17:$C$24,2,FALSE)</f>
        <v>ProductE</v>
      </c>
      <c r="H7772" s="18">
        <v>45377.619131944462</v>
      </c>
      <c r="I7772" s="15">
        <v>157</v>
      </c>
    </row>
    <row r="7773" spans="2:9" x14ac:dyDescent="0.3">
      <c r="B7773" s="15">
        <v>1945653</v>
      </c>
      <c r="C7773" s="16">
        <v>45377</v>
      </c>
      <c r="D7773" s="15">
        <v>973</v>
      </c>
      <c r="E7773" t="str">
        <f>VLOOKUP(D7773,Customers!$B$8:$C$1412,2,FALSE)</f>
        <v>Happy Harry's Inc</v>
      </c>
      <c r="F7773" s="15">
        <v>6</v>
      </c>
      <c r="G7773" s="15" t="str">
        <f>VLOOKUP(F7773,'Other Data'!$B$17:$C$24,2,FALSE)</f>
        <v>ProductF</v>
      </c>
      <c r="H7773" s="18">
        <v>45377.629872685204</v>
      </c>
      <c r="I7773" s="15">
        <v>163</v>
      </c>
    </row>
    <row r="7774" spans="2:9" x14ac:dyDescent="0.3">
      <c r="B7774" s="15">
        <v>1945654</v>
      </c>
      <c r="C7774" s="16">
        <v>45377</v>
      </c>
      <c r="D7774" s="15">
        <v>1148</v>
      </c>
      <c r="E7774" t="str">
        <f>VLOOKUP(D7774,Customers!$B$8:$C$1412,2,FALSE)</f>
        <v>Brenda's Blumenladen</v>
      </c>
      <c r="F7774" s="15">
        <v>3</v>
      </c>
      <c r="G7774" s="15" t="str">
        <f>VLOOKUP(F7774,'Other Data'!$B$17:$C$24,2,FALSE)</f>
        <v>ProductC</v>
      </c>
      <c r="H7774" s="18">
        <v>45377.642754629647</v>
      </c>
      <c r="I7774" s="15">
        <v>162</v>
      </c>
    </row>
    <row r="7775" spans="2:9" x14ac:dyDescent="0.3">
      <c r="B7775" s="15">
        <v>1945655</v>
      </c>
      <c r="C7775" s="16">
        <v>45377</v>
      </c>
      <c r="D7775" s="15">
        <v>70</v>
      </c>
      <c r="E7775" t="str">
        <f>VLOOKUP(D7775,Customers!$B$8:$C$1412,2,FALSE)</f>
        <v>Genuine Order</v>
      </c>
      <c r="F7775" s="15">
        <v>3</v>
      </c>
      <c r="G7775" s="15" t="str">
        <f>VLOOKUP(F7775,'Other Data'!$B$17:$C$24,2,FALSE)</f>
        <v>ProductC</v>
      </c>
      <c r="H7775" s="18">
        <v>45377.657407407423</v>
      </c>
      <c r="I7775" s="15">
        <v>172</v>
      </c>
    </row>
    <row r="7776" spans="2:9" x14ac:dyDescent="0.3">
      <c r="B7776" s="15">
        <v>1945656</v>
      </c>
      <c r="C7776" s="16">
        <v>45377</v>
      </c>
      <c r="D7776" s="15">
        <v>457</v>
      </c>
      <c r="E7776" t="str">
        <f>VLOOKUP(D7776,Customers!$B$8:$C$1412,2,FALSE)</f>
        <v>Zak's Natural Foods</v>
      </c>
      <c r="F7776" s="15">
        <v>6</v>
      </c>
      <c r="G7776" s="15" t="str">
        <f>VLOOKUP(F7776,'Other Data'!$B$17:$C$24,2,FALSE)</f>
        <v>ProductF</v>
      </c>
      <c r="H7776" s="18">
        <v>45377.671817129645</v>
      </c>
      <c r="I7776" s="15">
        <v>142</v>
      </c>
    </row>
    <row r="7777" spans="2:9" x14ac:dyDescent="0.3">
      <c r="B7777" s="15">
        <v>1945657</v>
      </c>
      <c r="C7777" s="16">
        <v>45377</v>
      </c>
      <c r="D7777" s="15">
        <v>750</v>
      </c>
      <c r="E7777" t="str">
        <f>VLOOKUP(D7777,Customers!$B$8:$C$1412,2,FALSE)</f>
        <v>Its All about me</v>
      </c>
      <c r="F7777" s="15">
        <v>2</v>
      </c>
      <c r="G7777" s="15" t="str">
        <f>VLOOKUP(F7777,'Other Data'!$B$17:$C$24,2,FALSE)</f>
        <v>ProductB</v>
      </c>
      <c r="H7777" s="18">
        <v>45377.686192129644</v>
      </c>
      <c r="I7777" s="15">
        <v>142</v>
      </c>
    </row>
    <row r="7778" spans="2:9" x14ac:dyDescent="0.3">
      <c r="B7778" s="15">
        <v>1945658</v>
      </c>
      <c r="C7778" s="16">
        <v>45377</v>
      </c>
      <c r="D7778" s="15">
        <v>1041</v>
      </c>
      <c r="E7778" t="str">
        <f>VLOOKUP(D7778,Customers!$B$8:$C$1412,2,FALSE)</f>
        <v>Tropique</v>
      </c>
      <c r="F7778" s="15">
        <v>3</v>
      </c>
      <c r="G7778" s="15" t="str">
        <f>VLOOKUP(F7778,'Other Data'!$B$17:$C$24,2,FALSE)</f>
        <v>ProductC</v>
      </c>
      <c r="H7778" s="18">
        <v>45377.69512731483</v>
      </c>
      <c r="I7778" s="15">
        <v>160</v>
      </c>
    </row>
    <row r="7779" spans="2:9" x14ac:dyDescent="0.3">
      <c r="B7779" s="15">
        <v>1945659</v>
      </c>
      <c r="C7779" s="16">
        <v>45377</v>
      </c>
      <c r="D7779" s="15">
        <v>466</v>
      </c>
      <c r="E7779" t="str">
        <f>VLOOKUP(D7779,Customers!$B$8:$C$1412,2,FALSE)</f>
        <v>North Bay Guardian Pharmacy</v>
      </c>
      <c r="F7779" s="15">
        <v>6</v>
      </c>
      <c r="G7779" s="15" t="str">
        <f>VLOOKUP(F7779,'Other Data'!$B$17:$C$24,2,FALSE)</f>
        <v>ProductF</v>
      </c>
      <c r="H7779" s="18">
        <v>45377.707314814827</v>
      </c>
      <c r="I7779" s="15">
        <v>140</v>
      </c>
    </row>
    <row r="7780" spans="2:9" x14ac:dyDescent="0.3">
      <c r="B7780" s="15">
        <v>1945660</v>
      </c>
      <c r="C7780" s="16">
        <v>45377</v>
      </c>
      <c r="D7780" s="15">
        <v>720</v>
      </c>
      <c r="E7780" t="str">
        <f>VLOOKUP(D7780,Customers!$B$8:$C$1412,2,FALSE)</f>
        <v>Mount St. Mary Hospital</v>
      </c>
      <c r="F7780" s="15">
        <v>5</v>
      </c>
      <c r="G7780" s="15" t="str">
        <f>VLOOKUP(F7780,'Other Data'!$B$17:$C$24,2,FALSE)</f>
        <v>ProductE</v>
      </c>
      <c r="H7780" s="18">
        <v>45377.718854166676</v>
      </c>
      <c r="I7780" s="15">
        <v>147</v>
      </c>
    </row>
    <row r="7781" spans="2:9" x14ac:dyDescent="0.3">
      <c r="B7781" s="15">
        <v>1945661</v>
      </c>
      <c r="C7781" s="16">
        <v>45377</v>
      </c>
      <c r="D7781" s="15">
        <v>1344</v>
      </c>
      <c r="E7781" t="str">
        <f>VLOOKUP(D7781,Customers!$B$8:$C$1412,2,FALSE)</f>
        <v>Davison's Drug</v>
      </c>
      <c r="F7781" s="15">
        <v>5</v>
      </c>
      <c r="G7781" s="15" t="str">
        <f>VLOOKUP(F7781,'Other Data'!$B$17:$C$24,2,FALSE)</f>
        <v>ProductE</v>
      </c>
      <c r="H7781" s="18">
        <v>45377.732222222236</v>
      </c>
      <c r="I7781" s="15">
        <v>176</v>
      </c>
    </row>
    <row r="7782" spans="2:9" x14ac:dyDescent="0.3">
      <c r="B7782" s="15">
        <v>1945662</v>
      </c>
      <c r="C7782" s="16">
        <v>45377</v>
      </c>
      <c r="D7782" s="15">
        <v>500</v>
      </c>
      <c r="E7782" t="str">
        <f>VLOOKUP(D7782,Customers!$B$8:$C$1412,2,FALSE)</f>
        <v>Tucker's Creek Gold and Jewellery</v>
      </c>
      <c r="F7782" s="15">
        <v>1</v>
      </c>
      <c r="G7782" s="15" t="str">
        <f>VLOOKUP(F7782,'Other Data'!$B$17:$C$24,2,FALSE)</f>
        <v>ProductA</v>
      </c>
      <c r="H7782" s="18">
        <v>45377.747245370381</v>
      </c>
      <c r="I7782" s="15">
        <v>172</v>
      </c>
    </row>
    <row r="7783" spans="2:9" x14ac:dyDescent="0.3">
      <c r="B7783" s="15">
        <v>1945663</v>
      </c>
      <c r="C7783" s="16">
        <v>45377</v>
      </c>
      <c r="D7783" s="15">
        <v>867</v>
      </c>
      <c r="E7783" t="str">
        <f>VLOOKUP(D7783,Customers!$B$8:$C$1412,2,FALSE)</f>
        <v>Adorama Camera Inc.</v>
      </c>
      <c r="F7783" s="15">
        <v>6</v>
      </c>
      <c r="G7783" s="15" t="str">
        <f>VLOOKUP(F7783,'Other Data'!$B$17:$C$24,2,FALSE)</f>
        <v>ProductF</v>
      </c>
      <c r="H7783" s="18">
        <v>45377.758101851861</v>
      </c>
      <c r="I7783" s="15">
        <v>178</v>
      </c>
    </row>
    <row r="7784" spans="2:9" x14ac:dyDescent="0.3">
      <c r="B7784" s="15">
        <v>1945664</v>
      </c>
      <c r="C7784" s="16">
        <v>45377</v>
      </c>
      <c r="D7784" s="15">
        <v>268</v>
      </c>
      <c r="E7784" t="str">
        <f>VLOOKUP(D7784,Customers!$B$8:$C$1412,2,FALSE)</f>
        <v>Garfield</v>
      </c>
      <c r="F7784" s="15">
        <v>6</v>
      </c>
      <c r="G7784" s="15" t="str">
        <f>VLOOKUP(F7784,'Other Data'!$B$17:$C$24,2,FALSE)</f>
        <v>ProductF</v>
      </c>
      <c r="H7784" s="18">
        <v>45377.772534722229</v>
      </c>
      <c r="I7784" s="15">
        <v>146</v>
      </c>
    </row>
    <row r="7785" spans="2:9" x14ac:dyDescent="0.3">
      <c r="B7785" s="15">
        <v>1945665</v>
      </c>
      <c r="C7785" s="16">
        <v>45377</v>
      </c>
      <c r="D7785" s="15">
        <v>1055</v>
      </c>
      <c r="E7785" t="str">
        <f>VLOOKUP(D7785,Customers!$B$8:$C$1412,2,FALSE)</f>
        <v>Bealls</v>
      </c>
      <c r="F7785" s="15">
        <v>2</v>
      </c>
      <c r="G7785" s="15" t="str">
        <f>VLOOKUP(F7785,'Other Data'!$B$17:$C$24,2,FALSE)</f>
        <v>ProductB</v>
      </c>
      <c r="H7785" s="18">
        <v>45377.787118055559</v>
      </c>
      <c r="I7785" s="15">
        <v>177</v>
      </c>
    </row>
    <row r="7786" spans="2:9" x14ac:dyDescent="0.3">
      <c r="B7786" s="15">
        <v>1945666</v>
      </c>
      <c r="C7786" s="16">
        <v>45377</v>
      </c>
      <c r="D7786" s="15">
        <v>1047</v>
      </c>
      <c r="E7786" t="str">
        <f>VLOOKUP(D7786,Customers!$B$8:$C$1412,2,FALSE)</f>
        <v>DZM</v>
      </c>
      <c r="F7786" s="15">
        <v>5</v>
      </c>
      <c r="G7786" s="15" t="str">
        <f>VLOOKUP(F7786,'Other Data'!$B$17:$C$24,2,FALSE)</f>
        <v>ProductE</v>
      </c>
      <c r="H7786" s="18">
        <v>45377.798541666671</v>
      </c>
      <c r="I7786" s="15">
        <v>153</v>
      </c>
    </row>
    <row r="7787" spans="2:9" x14ac:dyDescent="0.3">
      <c r="B7787" s="15">
        <v>1945667</v>
      </c>
      <c r="C7787" s="16">
        <v>45377</v>
      </c>
      <c r="D7787" s="15">
        <v>444</v>
      </c>
      <c r="E7787" t="str">
        <f>VLOOKUP(D7787,Customers!$B$8:$C$1412,2,FALSE)</f>
        <v>Brandy Tree Shoppes Inc,The</v>
      </c>
      <c r="F7787" s="15">
        <v>4</v>
      </c>
      <c r="G7787" s="15" t="str">
        <f>VLOOKUP(F7787,'Other Data'!$B$17:$C$24,2,FALSE)</f>
        <v>ProductD</v>
      </c>
      <c r="H7787" s="18">
        <v>45377.811354166668</v>
      </c>
      <c r="I7787" s="15">
        <v>179</v>
      </c>
    </row>
    <row r="7788" spans="2:9" x14ac:dyDescent="0.3">
      <c r="B7788" s="15">
        <v>1945668</v>
      </c>
      <c r="C7788" s="16">
        <v>45377</v>
      </c>
      <c r="D7788" s="15">
        <v>524</v>
      </c>
      <c r="E7788" t="str">
        <f>VLOOKUP(D7788,Customers!$B$8:$C$1412,2,FALSE)</f>
        <v>Daisy maze</v>
      </c>
      <c r="F7788" s="15">
        <v>5</v>
      </c>
      <c r="G7788" s="15" t="str">
        <f>VLOOKUP(F7788,'Other Data'!$B$17:$C$24,2,FALSE)</f>
        <v>ProductE</v>
      </c>
      <c r="H7788" s="18">
        <v>45377.822615740741</v>
      </c>
      <c r="I7788" s="15">
        <v>150</v>
      </c>
    </row>
    <row r="7789" spans="2:9" x14ac:dyDescent="0.3">
      <c r="B7789" s="15">
        <v>1945669</v>
      </c>
      <c r="C7789" s="16">
        <v>45377</v>
      </c>
      <c r="D7789" s="15">
        <v>1118</v>
      </c>
      <c r="E7789" t="str">
        <f>VLOOKUP(D7789,Customers!$B$8:$C$1412,2,FALSE)</f>
        <v>Alice Derderian</v>
      </c>
      <c r="F7789" s="15">
        <v>2</v>
      </c>
      <c r="G7789" s="15" t="str">
        <f>VLOOKUP(F7789,'Other Data'!$B$17:$C$24,2,FALSE)</f>
        <v>ProductB</v>
      </c>
      <c r="H7789" s="18">
        <v>45377.832407407404</v>
      </c>
      <c r="I7789" s="15">
        <v>164</v>
      </c>
    </row>
    <row r="7790" spans="2:9" x14ac:dyDescent="0.3">
      <c r="B7790" s="15">
        <v>1945670</v>
      </c>
      <c r="C7790" s="16">
        <v>45377</v>
      </c>
      <c r="D7790" s="15">
        <v>1217</v>
      </c>
      <c r="E7790" t="str">
        <f>VLOOKUP(D7790,Customers!$B$8:$C$1412,2,FALSE)</f>
        <v>Dillard's Inc- Mabelvale AR</v>
      </c>
      <c r="F7790" s="15">
        <v>3</v>
      </c>
      <c r="G7790" s="15" t="str">
        <f>VLOOKUP(F7790,'Other Data'!$B$17:$C$24,2,FALSE)</f>
        <v>ProductC</v>
      </c>
      <c r="H7790" s="18">
        <v>45377.845034722217</v>
      </c>
      <c r="I7790" s="15">
        <v>173</v>
      </c>
    </row>
    <row r="7791" spans="2:9" x14ac:dyDescent="0.3">
      <c r="B7791" s="15">
        <v>1945671</v>
      </c>
      <c r="C7791" s="16">
        <v>45377</v>
      </c>
      <c r="D7791" s="15">
        <v>38</v>
      </c>
      <c r="E7791" t="str">
        <f>VLOOKUP(D7791,Customers!$B$8:$C$1412,2,FALSE)</f>
        <v>Charade Gifts</v>
      </c>
      <c r="F7791" s="15">
        <v>5</v>
      </c>
      <c r="G7791" s="15" t="str">
        <f>VLOOKUP(F7791,'Other Data'!$B$17:$C$24,2,FALSE)</f>
        <v>ProductE</v>
      </c>
      <c r="H7791" s="18">
        <v>45377.857615740737</v>
      </c>
      <c r="I7791" s="15">
        <v>144</v>
      </c>
    </row>
    <row r="7792" spans="2:9" x14ac:dyDescent="0.3">
      <c r="B7792" s="15">
        <v>1945672</v>
      </c>
      <c r="C7792" s="16">
        <v>45377</v>
      </c>
      <c r="D7792" s="15">
        <v>378</v>
      </c>
      <c r="E7792" t="str">
        <f>VLOOKUP(D7792,Customers!$B$8:$C$1412,2,FALSE)</f>
        <v>Taya Jewellers</v>
      </c>
      <c r="F7792" s="15">
        <v>1</v>
      </c>
      <c r="G7792" s="15" t="str">
        <f>VLOOKUP(F7792,'Other Data'!$B$17:$C$24,2,FALSE)</f>
        <v>ProductA</v>
      </c>
      <c r="H7792" s="18">
        <v>45377.871898148143</v>
      </c>
      <c r="I7792" s="15">
        <v>159</v>
      </c>
    </row>
    <row r="7793" spans="2:9" x14ac:dyDescent="0.3">
      <c r="B7793" s="15">
        <v>1945673</v>
      </c>
      <c r="C7793" s="16">
        <v>45377</v>
      </c>
      <c r="D7793" s="15">
        <v>450</v>
      </c>
      <c r="E7793" t="str">
        <f>VLOOKUP(D7793,Customers!$B$8:$C$1412,2,FALSE)</f>
        <v>Teddybears &amp; Friends</v>
      </c>
      <c r="F7793" s="15">
        <v>5</v>
      </c>
      <c r="G7793" s="15" t="str">
        <f>VLOOKUP(F7793,'Other Data'!$B$17:$C$24,2,FALSE)</f>
        <v>ProductE</v>
      </c>
      <c r="H7793" s="18">
        <v>45377.885636574072</v>
      </c>
      <c r="I7793" s="15">
        <v>165</v>
      </c>
    </row>
    <row r="7794" spans="2:9" x14ac:dyDescent="0.3">
      <c r="B7794" s="15">
        <v>1945674</v>
      </c>
      <c r="C7794" s="16">
        <v>45377</v>
      </c>
      <c r="D7794" s="15">
        <v>16</v>
      </c>
      <c r="E7794" t="str">
        <f>VLOOKUP(D7794,Customers!$B$8:$C$1412,2,FALSE)</f>
        <v>Quality Pharmacy</v>
      </c>
      <c r="F7794" s="15">
        <v>2</v>
      </c>
      <c r="G7794" s="15" t="str">
        <f>VLOOKUP(F7794,'Other Data'!$B$17:$C$24,2,FALSE)</f>
        <v>ProductB</v>
      </c>
      <c r="H7794" s="18">
        <v>45377.89607638889</v>
      </c>
      <c r="I7794" s="15">
        <v>143</v>
      </c>
    </row>
    <row r="7795" spans="2:9" x14ac:dyDescent="0.3">
      <c r="B7795" s="15">
        <v>1945675</v>
      </c>
      <c r="C7795" s="16">
        <v>45377</v>
      </c>
      <c r="D7795" s="15">
        <v>611</v>
      </c>
      <c r="E7795" t="str">
        <f>VLOOKUP(D7795,Customers!$B$8:$C$1412,2,FALSE)</f>
        <v>Olds Value Drug Mart</v>
      </c>
      <c r="F7795" s="15">
        <v>5</v>
      </c>
      <c r="G7795" s="15" t="str">
        <f>VLOOKUP(F7795,'Other Data'!$B$17:$C$24,2,FALSE)</f>
        <v>ProductE</v>
      </c>
      <c r="H7795" s="18">
        <v>45377.912129629629</v>
      </c>
      <c r="I7795" s="15">
        <v>143</v>
      </c>
    </row>
    <row r="7796" spans="2:9" x14ac:dyDescent="0.3">
      <c r="B7796" s="15">
        <v>1945676</v>
      </c>
      <c r="C7796" s="16">
        <v>45377</v>
      </c>
      <c r="D7796" s="15">
        <v>1222</v>
      </c>
      <c r="E7796" t="str">
        <f>VLOOKUP(D7796,Customers!$B$8:$C$1412,2,FALSE)</f>
        <v>Dillard's</v>
      </c>
      <c r="F7796" s="15">
        <v>2</v>
      </c>
      <c r="G7796" s="15" t="str">
        <f>VLOOKUP(F7796,'Other Data'!$B$17:$C$24,2,FALSE)</f>
        <v>ProductB</v>
      </c>
      <c r="H7796" s="18">
        <v>45377.923993055556</v>
      </c>
      <c r="I7796" s="15">
        <v>173</v>
      </c>
    </row>
    <row r="7797" spans="2:9" x14ac:dyDescent="0.3">
      <c r="B7797" s="15">
        <v>1945677</v>
      </c>
      <c r="C7797" s="16">
        <v>45377</v>
      </c>
      <c r="D7797" s="15">
        <v>598</v>
      </c>
      <c r="E7797" t="str">
        <f>VLOOKUP(D7797,Customers!$B$8:$C$1412,2,FALSE)</f>
        <v>Friends s - Foothills Hospital</v>
      </c>
      <c r="F7797" s="15">
        <v>6</v>
      </c>
      <c r="G7797" s="15" t="str">
        <f>VLOOKUP(F7797,'Other Data'!$B$17:$C$24,2,FALSE)</f>
        <v>ProductF</v>
      </c>
      <c r="H7797" s="18">
        <v>45377.939571759256</v>
      </c>
      <c r="I7797" s="15">
        <v>162</v>
      </c>
    </row>
    <row r="7798" spans="2:9" x14ac:dyDescent="0.3">
      <c r="B7798" s="15">
        <v>1945678</v>
      </c>
      <c r="C7798" s="16">
        <v>45378</v>
      </c>
      <c r="D7798" s="15">
        <v>79</v>
      </c>
      <c r="E7798" t="str">
        <f>VLOOKUP(D7798,Customers!$B$8:$C$1412,2,FALSE)</f>
        <v>Oh My Gifts</v>
      </c>
      <c r="F7798" s="15">
        <v>1</v>
      </c>
      <c r="G7798" s="15" t="str">
        <f>VLOOKUP(F7798,'Other Data'!$B$17:$C$24,2,FALSE)</f>
        <v>ProductA</v>
      </c>
      <c r="H7798" s="18">
        <v>45378.333333333336</v>
      </c>
      <c r="I7798" s="15">
        <v>177</v>
      </c>
    </row>
    <row r="7799" spans="2:9" x14ac:dyDescent="0.3">
      <c r="B7799" s="15">
        <v>1945679</v>
      </c>
      <c r="C7799" s="16">
        <v>45378</v>
      </c>
      <c r="D7799" s="15">
        <v>665</v>
      </c>
      <c r="E7799" t="str">
        <f>VLOOKUP(D7799,Customers!$B$8:$C$1412,2,FALSE)</f>
        <v>Casual Pender</v>
      </c>
      <c r="F7799" s="15">
        <v>4</v>
      </c>
      <c r="G7799" s="15" t="str">
        <f>VLOOKUP(F7799,'Other Data'!$B$17:$C$24,2,FALSE)</f>
        <v>ProductD</v>
      </c>
      <c r="H7799" s="18">
        <v>45378.34611111111</v>
      </c>
      <c r="I7799" s="15">
        <v>141</v>
      </c>
    </row>
    <row r="7800" spans="2:9" x14ac:dyDescent="0.3">
      <c r="B7800" s="15">
        <v>1945680</v>
      </c>
      <c r="C7800" s="16">
        <v>45378</v>
      </c>
      <c r="D7800" s="15">
        <v>724</v>
      </c>
      <c r="E7800" t="str">
        <f>VLOOKUP(D7800,Customers!$B$8:$C$1412,2,FALSE)</f>
        <v>California Bedazzled</v>
      </c>
      <c r="F7800" s="15">
        <v>4</v>
      </c>
      <c r="G7800" s="15" t="str">
        <f>VLOOKUP(F7800,'Other Data'!$B$17:$C$24,2,FALSE)</f>
        <v>ProductD</v>
      </c>
      <c r="H7800" s="18">
        <v>45378.358043981483</v>
      </c>
      <c r="I7800" s="15">
        <v>158</v>
      </c>
    </row>
    <row r="7801" spans="2:9" x14ac:dyDescent="0.3">
      <c r="B7801" s="15">
        <v>1945681</v>
      </c>
      <c r="C7801" s="16">
        <v>45378</v>
      </c>
      <c r="D7801" s="15">
        <v>1243</v>
      </c>
      <c r="E7801" t="str">
        <f>VLOOKUP(D7801,Customers!$B$8:$C$1412,2,FALSE)</f>
        <v>Lost River Drug</v>
      </c>
      <c r="F7801" s="15">
        <v>4</v>
      </c>
      <c r="G7801" s="15" t="str">
        <f>VLOOKUP(F7801,'Other Data'!$B$17:$C$24,2,FALSE)</f>
        <v>ProductD</v>
      </c>
      <c r="H7801" s="18">
        <v>45378.366365740745</v>
      </c>
      <c r="I7801" s="15">
        <v>154</v>
      </c>
    </row>
    <row r="7802" spans="2:9" x14ac:dyDescent="0.3">
      <c r="B7802" s="15">
        <v>1945682</v>
      </c>
      <c r="C7802" s="16">
        <v>45378</v>
      </c>
      <c r="D7802" s="15">
        <v>373</v>
      </c>
      <c r="E7802" t="str">
        <f>VLOOKUP(D7802,Customers!$B$8:$C$1412,2,FALSE)</f>
        <v>MADAME ANGELO</v>
      </c>
      <c r="F7802" s="15">
        <v>1</v>
      </c>
      <c r="G7802" s="15" t="str">
        <f>VLOOKUP(F7802,'Other Data'!$B$17:$C$24,2,FALSE)</f>
        <v>ProductA</v>
      </c>
      <c r="H7802" s="18">
        <v>45378.378009259264</v>
      </c>
      <c r="I7802" s="15">
        <v>170</v>
      </c>
    </row>
    <row r="7803" spans="2:9" x14ac:dyDescent="0.3">
      <c r="B7803" s="15">
        <v>1945683</v>
      </c>
      <c r="C7803" s="16">
        <v>45378</v>
      </c>
      <c r="D7803" s="15">
        <v>251</v>
      </c>
      <c r="E7803" t="str">
        <f>VLOOKUP(D7803,Customers!$B$8:$C$1412,2,FALSE)</f>
        <v>The Bargain Shop Holdings Inc</v>
      </c>
      <c r="F7803" s="15">
        <v>3</v>
      </c>
      <c r="G7803" s="15" t="str">
        <f>VLOOKUP(F7803,'Other Data'!$B$17:$C$24,2,FALSE)</f>
        <v>ProductC</v>
      </c>
      <c r="H7803" s="18">
        <v>45378.390312500007</v>
      </c>
      <c r="I7803" s="15">
        <v>175</v>
      </c>
    </row>
    <row r="7804" spans="2:9" x14ac:dyDescent="0.3">
      <c r="B7804" s="15">
        <v>1945684</v>
      </c>
      <c r="C7804" s="16">
        <v>45378</v>
      </c>
      <c r="D7804" s="15">
        <v>946</v>
      </c>
      <c r="E7804" t="str">
        <f>VLOOKUP(D7804,Customers!$B$8:$C$1412,2,FALSE)</f>
        <v>JEZEBEL</v>
      </c>
      <c r="F7804" s="15">
        <v>3</v>
      </c>
      <c r="G7804" s="15" t="str">
        <f>VLOOKUP(F7804,'Other Data'!$B$17:$C$24,2,FALSE)</f>
        <v>ProductC</v>
      </c>
      <c r="H7804" s="18">
        <v>45378.401608796303</v>
      </c>
      <c r="I7804" s="15">
        <v>170</v>
      </c>
    </row>
    <row r="7805" spans="2:9" x14ac:dyDescent="0.3">
      <c r="B7805" s="15">
        <v>1945685</v>
      </c>
      <c r="C7805" s="16">
        <v>45378</v>
      </c>
      <c r="D7805" s="15">
        <v>1348</v>
      </c>
      <c r="E7805" t="str">
        <f>VLOOKUP(D7805,Customers!$B$8:$C$1412,2,FALSE)</f>
        <v>Kathryn's of Kona</v>
      </c>
      <c r="F7805" s="15">
        <v>5</v>
      </c>
      <c r="G7805" s="15" t="str">
        <f>VLOOKUP(F7805,'Other Data'!$B$17:$C$24,2,FALSE)</f>
        <v>ProductE</v>
      </c>
      <c r="H7805" s="18">
        <v>45378.417627314819</v>
      </c>
      <c r="I7805" s="15">
        <v>154</v>
      </c>
    </row>
    <row r="7806" spans="2:9" x14ac:dyDescent="0.3">
      <c r="B7806" s="15">
        <v>1945686</v>
      </c>
      <c r="C7806" s="16">
        <v>45378</v>
      </c>
      <c r="D7806" s="15">
        <v>265</v>
      </c>
      <c r="E7806" t="str">
        <f>VLOOKUP(D7806,Customers!$B$8:$C$1412,2,FALSE)</f>
        <v>Royal Touch</v>
      </c>
      <c r="F7806" s="15">
        <v>6</v>
      </c>
      <c r="G7806" s="15" t="str">
        <f>VLOOKUP(F7806,'Other Data'!$B$17:$C$24,2,FALSE)</f>
        <v>ProductF</v>
      </c>
      <c r="H7806" s="18">
        <v>45378.426817129635</v>
      </c>
      <c r="I7806" s="15">
        <v>171</v>
      </c>
    </row>
    <row r="7807" spans="2:9" x14ac:dyDescent="0.3">
      <c r="B7807" s="15">
        <v>1945687</v>
      </c>
      <c r="C7807" s="16">
        <v>45378</v>
      </c>
      <c r="D7807" s="15">
        <v>1408</v>
      </c>
      <c r="E7807" t="str">
        <f>VLOOKUP(D7807,Customers!$B$8:$C$1412,2,FALSE)</f>
        <v>Bird In Hand</v>
      </c>
      <c r="F7807" s="15">
        <v>2</v>
      </c>
      <c r="G7807" s="15" t="str">
        <f>VLOOKUP(F7807,'Other Data'!$B$17:$C$24,2,FALSE)</f>
        <v>ProductB</v>
      </c>
      <c r="H7807" s="18">
        <v>45378.442754629636</v>
      </c>
      <c r="I7807" s="15">
        <v>149</v>
      </c>
    </row>
    <row r="7808" spans="2:9" x14ac:dyDescent="0.3">
      <c r="B7808" s="15">
        <v>1945688</v>
      </c>
      <c r="C7808" s="16">
        <v>45378</v>
      </c>
      <c r="D7808" s="15">
        <v>258</v>
      </c>
      <c r="E7808" t="str">
        <f>VLOOKUP(D7808,Customers!$B$8:$C$1412,2,FALSE)</f>
        <v>Zellers Store #136</v>
      </c>
      <c r="F7808" s="15">
        <v>5</v>
      </c>
      <c r="G7808" s="15" t="str">
        <f>VLOOKUP(F7808,'Other Data'!$B$17:$C$24,2,FALSE)</f>
        <v>ProductE</v>
      </c>
      <c r="H7808" s="18">
        <v>45378.456898148157</v>
      </c>
      <c r="I7808" s="15">
        <v>141</v>
      </c>
    </row>
    <row r="7809" spans="2:9" x14ac:dyDescent="0.3">
      <c r="B7809" s="15">
        <v>1945689</v>
      </c>
      <c r="C7809" s="16">
        <v>45378</v>
      </c>
      <c r="D7809" s="15">
        <v>1311</v>
      </c>
      <c r="E7809" t="str">
        <f>VLOOKUP(D7809,Customers!$B$8:$C$1412,2,FALSE)</f>
        <v>L.A. Garments</v>
      </c>
      <c r="F7809" s="15">
        <v>1</v>
      </c>
      <c r="G7809" s="15" t="str">
        <f>VLOOKUP(F7809,'Other Data'!$B$17:$C$24,2,FALSE)</f>
        <v>ProductA</v>
      </c>
      <c r="H7809" s="18">
        <v>45378.469189814823</v>
      </c>
      <c r="I7809" s="15">
        <v>168</v>
      </c>
    </row>
    <row r="7810" spans="2:9" x14ac:dyDescent="0.3">
      <c r="B7810" s="15">
        <v>1945690</v>
      </c>
      <c r="C7810" s="16">
        <v>45378</v>
      </c>
      <c r="D7810" s="15">
        <v>82</v>
      </c>
      <c r="E7810" t="str">
        <f>VLOOKUP(D7810,Customers!$B$8:$C$1412,2,FALSE)</f>
        <v>Green Dept Store</v>
      </c>
      <c r="F7810" s="15">
        <v>3</v>
      </c>
      <c r="G7810" s="15" t="str">
        <f>VLOOKUP(F7810,'Other Data'!$B$17:$C$24,2,FALSE)</f>
        <v>ProductC</v>
      </c>
      <c r="H7810" s="18">
        <v>45378.480104166672</v>
      </c>
      <c r="I7810" s="15">
        <v>166</v>
      </c>
    </row>
    <row r="7811" spans="2:9" x14ac:dyDescent="0.3">
      <c r="B7811" s="15">
        <v>1945691</v>
      </c>
      <c r="C7811" s="16">
        <v>45378</v>
      </c>
      <c r="D7811" s="15">
        <v>860</v>
      </c>
      <c r="E7811" t="str">
        <f>VLOOKUP(D7811,Customers!$B$8:$C$1412,2,FALSE)</f>
        <v>Toy Kingdom</v>
      </c>
      <c r="F7811" s="15">
        <v>4</v>
      </c>
      <c r="G7811" s="15" t="str">
        <f>VLOOKUP(F7811,'Other Data'!$B$17:$C$24,2,FALSE)</f>
        <v>ProductD</v>
      </c>
      <c r="H7811" s="18">
        <v>45378.490648148152</v>
      </c>
      <c r="I7811" s="15">
        <v>150</v>
      </c>
    </row>
    <row r="7812" spans="2:9" x14ac:dyDescent="0.3">
      <c r="B7812" s="15">
        <v>1945692</v>
      </c>
      <c r="C7812" s="16">
        <v>45378</v>
      </c>
      <c r="D7812" s="15">
        <v>786</v>
      </c>
      <c r="E7812" t="str">
        <f>VLOOKUP(D7812,Customers!$B$8:$C$1412,2,FALSE)</f>
        <v>Kim's Hallmark</v>
      </c>
      <c r="F7812" s="15">
        <v>2</v>
      </c>
      <c r="G7812" s="15" t="str">
        <f>VLOOKUP(F7812,'Other Data'!$B$17:$C$24,2,FALSE)</f>
        <v>ProductB</v>
      </c>
      <c r="H7812" s="18">
        <v>45378.500601851854</v>
      </c>
      <c r="I7812" s="15">
        <v>159</v>
      </c>
    </row>
    <row r="7813" spans="2:9" x14ac:dyDescent="0.3">
      <c r="B7813" s="15">
        <v>1945693</v>
      </c>
      <c r="C7813" s="16">
        <v>45378</v>
      </c>
      <c r="D7813" s="15">
        <v>1398</v>
      </c>
      <c r="E7813" t="str">
        <f>VLOOKUP(D7813,Customers!$B$8:$C$1412,2,FALSE)</f>
        <v>Now and Then</v>
      </c>
      <c r="F7813" s="15">
        <v>6</v>
      </c>
      <c r="G7813" s="15" t="str">
        <f>VLOOKUP(F7813,'Other Data'!$B$17:$C$24,2,FALSE)</f>
        <v>ProductF</v>
      </c>
      <c r="H7813" s="18">
        <v>45378.510335648149</v>
      </c>
      <c r="I7813" s="15">
        <v>149</v>
      </c>
    </row>
    <row r="7814" spans="2:9" x14ac:dyDescent="0.3">
      <c r="B7814" s="15">
        <v>1945694</v>
      </c>
      <c r="C7814" s="16">
        <v>45378</v>
      </c>
      <c r="D7814" s="15">
        <v>590</v>
      </c>
      <c r="E7814" t="str">
        <f>VLOOKUP(D7814,Customers!$B$8:$C$1412,2,FALSE)</f>
        <v>Strathmore Value Drug Mart</v>
      </c>
      <c r="F7814" s="15">
        <v>2</v>
      </c>
      <c r="G7814" s="15" t="str">
        <f>VLOOKUP(F7814,'Other Data'!$B$17:$C$24,2,FALSE)</f>
        <v>ProductB</v>
      </c>
      <c r="H7814" s="18">
        <v>45378.520370370374</v>
      </c>
      <c r="I7814" s="15">
        <v>177</v>
      </c>
    </row>
    <row r="7815" spans="2:9" x14ac:dyDescent="0.3">
      <c r="B7815" s="15">
        <v>1945695</v>
      </c>
      <c r="C7815" s="16">
        <v>45378</v>
      </c>
      <c r="D7815" s="15">
        <v>723</v>
      </c>
      <c r="E7815" t="str">
        <f>VLOOKUP(D7815,Customers!$B$8:$C$1412,2,FALSE)</f>
        <v>Olivia's Pharmacy</v>
      </c>
      <c r="F7815" s="15">
        <v>1</v>
      </c>
      <c r="G7815" s="15" t="str">
        <f>VLOOKUP(F7815,'Other Data'!$B$17:$C$24,2,FALSE)</f>
        <v>ProductA</v>
      </c>
      <c r="H7815" s="18">
        <v>45378.534502314818</v>
      </c>
      <c r="I7815" s="15">
        <v>163</v>
      </c>
    </row>
    <row r="7816" spans="2:9" x14ac:dyDescent="0.3">
      <c r="B7816" s="15">
        <v>1945696</v>
      </c>
      <c r="C7816" s="16">
        <v>45378</v>
      </c>
      <c r="D7816" s="15">
        <v>1105</v>
      </c>
      <c r="E7816" t="str">
        <f>VLOOKUP(D7816,Customers!$B$8:$C$1412,2,FALSE)</f>
        <v>Primerica</v>
      </c>
      <c r="F7816" s="15">
        <v>5</v>
      </c>
      <c r="G7816" s="15" t="str">
        <f>VLOOKUP(F7816,'Other Data'!$B$17:$C$24,2,FALSE)</f>
        <v>ProductE</v>
      </c>
      <c r="H7816" s="18">
        <v>45378.547442129631</v>
      </c>
      <c r="I7816" s="15">
        <v>166</v>
      </c>
    </row>
    <row r="7817" spans="2:9" x14ac:dyDescent="0.3">
      <c r="B7817" s="15">
        <v>1945697</v>
      </c>
      <c r="C7817" s="16">
        <v>45378</v>
      </c>
      <c r="D7817" s="15">
        <v>402</v>
      </c>
      <c r="E7817" t="str">
        <f>VLOOKUP(D7817,Customers!$B$8:$C$1412,2,FALSE)</f>
        <v>Buck or Two #524</v>
      </c>
      <c r="F7817" s="15">
        <v>4</v>
      </c>
      <c r="G7817" s="15" t="str">
        <f>VLOOKUP(F7817,'Other Data'!$B$17:$C$24,2,FALSE)</f>
        <v>ProductD</v>
      </c>
      <c r="H7817" s="18">
        <v>45378.563368055555</v>
      </c>
      <c r="I7817" s="15">
        <v>154</v>
      </c>
    </row>
    <row r="7818" spans="2:9" x14ac:dyDescent="0.3">
      <c r="B7818" s="15">
        <v>1945698</v>
      </c>
      <c r="C7818" s="16">
        <v>45378</v>
      </c>
      <c r="D7818" s="15">
        <v>26</v>
      </c>
      <c r="E7818" t="str">
        <f>VLOOKUP(D7818,Customers!$B$8:$C$1412,2,FALSE)</f>
        <v>Dollar Store Plus #73</v>
      </c>
      <c r="F7818" s="15">
        <v>1</v>
      </c>
      <c r="G7818" s="15" t="str">
        <f>VLOOKUP(F7818,'Other Data'!$B$17:$C$24,2,FALSE)</f>
        <v>ProductA</v>
      </c>
      <c r="H7818" s="18">
        <v>45378.573287037034</v>
      </c>
      <c r="I7818" s="15">
        <v>178</v>
      </c>
    </row>
    <row r="7819" spans="2:9" x14ac:dyDescent="0.3">
      <c r="B7819" s="15">
        <v>1945699</v>
      </c>
      <c r="C7819" s="16">
        <v>45378</v>
      </c>
      <c r="D7819" s="15">
        <v>860</v>
      </c>
      <c r="E7819" t="str">
        <f>VLOOKUP(D7819,Customers!$B$8:$C$1412,2,FALSE)</f>
        <v>Toy Kingdom</v>
      </c>
      <c r="F7819" s="15">
        <v>2</v>
      </c>
      <c r="G7819" s="15" t="str">
        <f>VLOOKUP(F7819,'Other Data'!$B$17:$C$24,2,FALSE)</f>
        <v>ProductB</v>
      </c>
      <c r="H7819" s="18">
        <v>45378.587997685179</v>
      </c>
      <c r="I7819" s="15">
        <v>160</v>
      </c>
    </row>
    <row r="7820" spans="2:9" x14ac:dyDescent="0.3">
      <c r="B7820" s="15">
        <v>1945700</v>
      </c>
      <c r="C7820" s="16">
        <v>45378</v>
      </c>
      <c r="D7820" s="15">
        <v>1191</v>
      </c>
      <c r="E7820" t="str">
        <f>VLOOKUP(D7820,Customers!$B$8:$C$1412,2,FALSE)</f>
        <v>Cottage Hospital</v>
      </c>
      <c r="F7820" s="15">
        <v>3</v>
      </c>
      <c r="G7820" s="15" t="str">
        <f>VLOOKUP(F7820,'Other Data'!$B$17:$C$24,2,FALSE)</f>
        <v>ProductC</v>
      </c>
      <c r="H7820" s="18">
        <v>45378.601273148139</v>
      </c>
      <c r="I7820" s="15">
        <v>140</v>
      </c>
    </row>
    <row r="7821" spans="2:9" x14ac:dyDescent="0.3">
      <c r="B7821" s="15">
        <v>1945701</v>
      </c>
      <c r="C7821" s="16">
        <v>45378</v>
      </c>
      <c r="D7821" s="15">
        <v>870</v>
      </c>
      <c r="E7821" t="str">
        <f>VLOOKUP(D7821,Customers!$B$8:$C$1412,2,FALSE)</f>
        <v>Tisch Hospital</v>
      </c>
      <c r="F7821" s="15">
        <v>5</v>
      </c>
      <c r="G7821" s="15" t="str">
        <f>VLOOKUP(F7821,'Other Data'!$B$17:$C$24,2,FALSE)</f>
        <v>ProductE</v>
      </c>
      <c r="H7821" s="18">
        <v>45378.612766203696</v>
      </c>
      <c r="I7821" s="15">
        <v>158</v>
      </c>
    </row>
    <row r="7822" spans="2:9" x14ac:dyDescent="0.3">
      <c r="B7822" s="15">
        <v>1945702</v>
      </c>
      <c r="C7822" s="16">
        <v>45378</v>
      </c>
      <c r="D7822" s="15">
        <v>1342</v>
      </c>
      <c r="E7822" t="str">
        <f>VLOOKUP(D7822,Customers!$B$8:$C$1412,2,FALSE)</f>
        <v>Price Less Drug Store #4</v>
      </c>
      <c r="F7822" s="15">
        <v>1</v>
      </c>
      <c r="G7822" s="15" t="str">
        <f>VLOOKUP(F7822,'Other Data'!$B$17:$C$24,2,FALSE)</f>
        <v>ProductA</v>
      </c>
      <c r="H7822" s="18">
        <v>45378.628194444434</v>
      </c>
      <c r="I7822" s="15">
        <v>149</v>
      </c>
    </row>
    <row r="7823" spans="2:9" x14ac:dyDescent="0.3">
      <c r="B7823" s="15">
        <v>1945703</v>
      </c>
      <c r="C7823" s="16">
        <v>45378</v>
      </c>
      <c r="D7823" s="15">
        <v>52</v>
      </c>
      <c r="E7823" t="str">
        <f>VLOOKUP(D7823,Customers!$B$8:$C$1412,2,FALSE)</f>
        <v>DOCKSIDE TREASURES</v>
      </c>
      <c r="F7823" s="15">
        <v>2</v>
      </c>
      <c r="G7823" s="15" t="str">
        <f>VLOOKUP(F7823,'Other Data'!$B$17:$C$24,2,FALSE)</f>
        <v>ProductB</v>
      </c>
      <c r="H7823" s="18">
        <v>45378.639108796284</v>
      </c>
      <c r="I7823" s="15">
        <v>152</v>
      </c>
    </row>
    <row r="7824" spans="2:9" x14ac:dyDescent="0.3">
      <c r="B7824" s="15">
        <v>1945704</v>
      </c>
      <c r="C7824" s="16">
        <v>45378</v>
      </c>
      <c r="D7824" s="15">
        <v>678</v>
      </c>
      <c r="E7824" t="str">
        <f>VLOOKUP(D7824,Customers!$B$8:$C$1412,2,FALSE)</f>
        <v>Interior Gift Gallery</v>
      </c>
      <c r="F7824" s="15">
        <v>2</v>
      </c>
      <c r="G7824" s="15" t="str">
        <f>VLOOKUP(F7824,'Other Data'!$B$17:$C$24,2,FALSE)</f>
        <v>ProductB</v>
      </c>
      <c r="H7824" s="18">
        <v>45378.650104166656</v>
      </c>
      <c r="I7824" s="15">
        <v>171</v>
      </c>
    </row>
    <row r="7825" spans="2:9" x14ac:dyDescent="0.3">
      <c r="B7825" s="15">
        <v>1945705</v>
      </c>
      <c r="C7825" s="16">
        <v>45378</v>
      </c>
      <c r="D7825" s="15">
        <v>577</v>
      </c>
      <c r="E7825" t="str">
        <f>VLOOKUP(D7825,Customers!$B$8:$C$1412,2,FALSE)</f>
        <v>Your Dollar Store With More #214</v>
      </c>
      <c r="F7825" s="15">
        <v>4</v>
      </c>
      <c r="G7825" s="15" t="str">
        <f>VLOOKUP(F7825,'Other Data'!$B$17:$C$24,2,FALSE)</f>
        <v>ProductD</v>
      </c>
      <c r="H7825" s="18">
        <v>45378.661215277767</v>
      </c>
      <c r="I7825" s="15">
        <v>158</v>
      </c>
    </row>
    <row r="7826" spans="2:9" x14ac:dyDescent="0.3">
      <c r="B7826" s="15">
        <v>1945706</v>
      </c>
      <c r="C7826" s="16">
        <v>45378</v>
      </c>
      <c r="D7826" s="15">
        <v>66</v>
      </c>
      <c r="E7826" t="str">
        <f>VLOOKUP(D7826,Customers!$B$8:$C$1412,2,FALSE)</f>
        <v>Freeman's PharmaChoice</v>
      </c>
      <c r="F7826" s="15">
        <v>2</v>
      </c>
      <c r="G7826" s="15" t="str">
        <f>VLOOKUP(F7826,'Other Data'!$B$17:$C$24,2,FALSE)</f>
        <v>ProductB</v>
      </c>
      <c r="H7826" s="18">
        <v>45378.670254629622</v>
      </c>
      <c r="I7826" s="15">
        <v>171</v>
      </c>
    </row>
    <row r="7827" spans="2:9" x14ac:dyDescent="0.3">
      <c r="B7827" s="15">
        <v>1945707</v>
      </c>
      <c r="C7827" s="16">
        <v>45378</v>
      </c>
      <c r="D7827" s="15">
        <v>337</v>
      </c>
      <c r="E7827" t="str">
        <f>VLOOKUP(D7827,Customers!$B$8:$C$1412,2,FALSE)</f>
        <v>Party Packagers</v>
      </c>
      <c r="F7827" s="15">
        <v>6</v>
      </c>
      <c r="G7827" s="15" t="str">
        <f>VLOOKUP(F7827,'Other Data'!$B$17:$C$24,2,FALSE)</f>
        <v>ProductF</v>
      </c>
      <c r="H7827" s="18">
        <v>45378.684895833328</v>
      </c>
      <c r="I7827" s="15">
        <v>147</v>
      </c>
    </row>
    <row r="7828" spans="2:9" x14ac:dyDescent="0.3">
      <c r="B7828" s="15">
        <v>1945708</v>
      </c>
      <c r="C7828" s="16">
        <v>45378</v>
      </c>
      <c r="D7828" s="15">
        <v>290</v>
      </c>
      <c r="E7828" t="str">
        <f>VLOOKUP(D7828,Customers!$B$8:$C$1412,2,FALSE)</f>
        <v>SDM - 705</v>
      </c>
      <c r="F7828" s="15">
        <v>4</v>
      </c>
      <c r="G7828" s="15" t="str">
        <f>VLOOKUP(F7828,'Other Data'!$B$17:$C$24,2,FALSE)</f>
        <v>ProductD</v>
      </c>
      <c r="H7828" s="18">
        <v>45378.700844907406</v>
      </c>
      <c r="I7828" s="15">
        <v>152</v>
      </c>
    </row>
    <row r="7829" spans="2:9" x14ac:dyDescent="0.3">
      <c r="B7829" s="15">
        <v>1945709</v>
      </c>
      <c r="C7829" s="16">
        <v>45378</v>
      </c>
      <c r="D7829" s="15">
        <v>1267</v>
      </c>
      <c r="E7829" t="str">
        <f>VLOOKUP(D7829,Customers!$B$8:$C$1412,2,FALSE)</f>
        <v>Blue Willow Gift Shop</v>
      </c>
      <c r="F7829" s="15">
        <v>2</v>
      </c>
      <c r="G7829" s="15" t="str">
        <f>VLOOKUP(F7829,'Other Data'!$B$17:$C$24,2,FALSE)</f>
        <v>ProductB</v>
      </c>
      <c r="H7829" s="18">
        <v>45378.712800925925</v>
      </c>
      <c r="I7829" s="15">
        <v>165</v>
      </c>
    </row>
    <row r="7830" spans="2:9" x14ac:dyDescent="0.3">
      <c r="B7830" s="15">
        <v>1945710</v>
      </c>
      <c r="C7830" s="16">
        <v>45378</v>
      </c>
      <c r="D7830" s="15">
        <v>717</v>
      </c>
      <c r="E7830" t="str">
        <f>VLOOKUP(D7830,Customers!$B$8:$C$1412,2,FALSE)</f>
        <v>Gift Works</v>
      </c>
      <c r="F7830" s="15">
        <v>3</v>
      </c>
      <c r="G7830" s="15" t="str">
        <f>VLOOKUP(F7830,'Other Data'!$B$17:$C$24,2,FALSE)</f>
        <v>ProductC</v>
      </c>
      <c r="H7830" s="18">
        <v>45378.721956018519</v>
      </c>
      <c r="I7830" s="15">
        <v>144</v>
      </c>
    </row>
    <row r="7831" spans="2:9" x14ac:dyDescent="0.3">
      <c r="B7831" s="15">
        <v>1945711</v>
      </c>
      <c r="C7831" s="16">
        <v>45378</v>
      </c>
      <c r="D7831" s="15">
        <v>419</v>
      </c>
      <c r="E7831" t="str">
        <f>VLOOKUP(D7831,Customers!$B$8:$C$1412,2,FALSE)</f>
        <v>Essentials</v>
      </c>
      <c r="F7831" s="15">
        <v>2</v>
      </c>
      <c r="G7831" s="15" t="str">
        <f>VLOOKUP(F7831,'Other Data'!$B$17:$C$24,2,FALSE)</f>
        <v>ProductB</v>
      </c>
      <c r="H7831" s="18">
        <v>45378.732314814813</v>
      </c>
      <c r="I7831" s="15">
        <v>177</v>
      </c>
    </row>
    <row r="7832" spans="2:9" x14ac:dyDescent="0.3">
      <c r="B7832" s="15">
        <v>1945712</v>
      </c>
      <c r="C7832" s="16">
        <v>45378</v>
      </c>
      <c r="D7832" s="15">
        <v>808</v>
      </c>
      <c r="E7832" t="str">
        <f>VLOOKUP(D7832,Customers!$B$8:$C$1412,2,FALSE)</f>
        <v>Marcia's Hallmark Shop</v>
      </c>
      <c r="F7832" s="15">
        <v>6</v>
      </c>
      <c r="G7832" s="15" t="str">
        <f>VLOOKUP(F7832,'Other Data'!$B$17:$C$24,2,FALSE)</f>
        <v>ProductF</v>
      </c>
      <c r="H7832" s="18">
        <v>45378.743043981478</v>
      </c>
      <c r="I7832" s="15">
        <v>146</v>
      </c>
    </row>
    <row r="7833" spans="2:9" x14ac:dyDescent="0.3">
      <c r="B7833" s="15">
        <v>1945713</v>
      </c>
      <c r="C7833" s="16">
        <v>45378</v>
      </c>
      <c r="D7833" s="15">
        <v>839</v>
      </c>
      <c r="E7833" t="str">
        <f>VLOOKUP(D7833,Customers!$B$8:$C$1412,2,FALSE)</f>
        <v>Amanda's Hallmark</v>
      </c>
      <c r="F7833" s="15">
        <v>2</v>
      </c>
      <c r="G7833" s="15" t="str">
        <f>VLOOKUP(F7833,'Other Data'!$B$17:$C$24,2,FALSE)</f>
        <v>ProductB</v>
      </c>
      <c r="H7833" s="18">
        <v>45378.753136574072</v>
      </c>
      <c r="I7833" s="15">
        <v>166</v>
      </c>
    </row>
    <row r="7834" spans="2:9" x14ac:dyDescent="0.3">
      <c r="B7834" s="15">
        <v>1945714</v>
      </c>
      <c r="C7834" s="16">
        <v>45378</v>
      </c>
      <c r="D7834" s="15">
        <v>1136</v>
      </c>
      <c r="E7834" t="str">
        <f>VLOOKUP(D7834,Customers!$B$8:$C$1412,2,FALSE)</f>
        <v>Sue's Hallmark - Monona</v>
      </c>
      <c r="F7834" s="15">
        <v>1</v>
      </c>
      <c r="G7834" s="15" t="str">
        <f>VLOOKUP(F7834,'Other Data'!$B$17:$C$24,2,FALSE)</f>
        <v>ProductA</v>
      </c>
      <c r="H7834" s="18">
        <v>45378.766180555554</v>
      </c>
      <c r="I7834" s="15">
        <v>143</v>
      </c>
    </row>
    <row r="7835" spans="2:9" x14ac:dyDescent="0.3">
      <c r="B7835" s="15">
        <v>1945715</v>
      </c>
      <c r="C7835" s="16">
        <v>45378</v>
      </c>
      <c r="D7835" s="15">
        <v>719</v>
      </c>
      <c r="E7835" t="str">
        <f>VLOOKUP(D7835,Customers!$B$8:$C$1412,2,FALSE)</f>
        <v>Connie's Petites</v>
      </c>
      <c r="F7835" s="15">
        <v>4</v>
      </c>
      <c r="G7835" s="15" t="str">
        <f>VLOOKUP(F7835,'Other Data'!$B$17:$C$24,2,FALSE)</f>
        <v>ProductD</v>
      </c>
      <c r="H7835" s="18">
        <v>45378.782071759255</v>
      </c>
      <c r="I7835" s="15">
        <v>157</v>
      </c>
    </row>
    <row r="7836" spans="2:9" x14ac:dyDescent="0.3">
      <c r="B7836" s="15">
        <v>1945716</v>
      </c>
      <c r="C7836" s="16">
        <v>45378</v>
      </c>
      <c r="D7836" s="15">
        <v>980</v>
      </c>
      <c r="E7836" t="str">
        <f>VLOOKUP(D7836,Customers!$B$8:$C$1412,2,FALSE)</f>
        <v>The Gift House</v>
      </c>
      <c r="F7836" s="15">
        <v>1</v>
      </c>
      <c r="G7836" s="15" t="str">
        <f>VLOOKUP(F7836,'Other Data'!$B$17:$C$24,2,FALSE)</f>
        <v>ProductA</v>
      </c>
      <c r="H7836" s="18">
        <v>45378.796493055554</v>
      </c>
      <c r="I7836" s="15">
        <v>177</v>
      </c>
    </row>
    <row r="7837" spans="2:9" x14ac:dyDescent="0.3">
      <c r="B7837" s="15">
        <v>1945717</v>
      </c>
      <c r="C7837" s="16">
        <v>45378</v>
      </c>
      <c r="D7837" s="15">
        <v>1381</v>
      </c>
      <c r="E7837" t="str">
        <f>VLOOKUP(D7837,Customers!$B$8:$C$1412,2,FALSE)</f>
        <v>The Toy Box</v>
      </c>
      <c r="F7837" s="15">
        <v>6</v>
      </c>
      <c r="G7837" s="15" t="str">
        <f>VLOOKUP(F7837,'Other Data'!$B$17:$C$24,2,FALSE)</f>
        <v>ProductF</v>
      </c>
      <c r="H7837" s="18">
        <v>45378.809131944443</v>
      </c>
      <c r="I7837" s="15">
        <v>140</v>
      </c>
    </row>
    <row r="7838" spans="2:9" x14ac:dyDescent="0.3">
      <c r="B7838" s="15">
        <v>1945718</v>
      </c>
      <c r="C7838" s="16">
        <v>45378</v>
      </c>
      <c r="D7838" s="15">
        <v>1156</v>
      </c>
      <c r="E7838" t="str">
        <f>VLOOKUP(D7838,Customers!$B$8:$C$1412,2,FALSE)</f>
        <v>Nothing But Bargains</v>
      </c>
      <c r="F7838" s="15">
        <v>6</v>
      </c>
      <c r="G7838" s="15" t="str">
        <f>VLOOKUP(F7838,'Other Data'!$B$17:$C$24,2,FALSE)</f>
        <v>ProductF</v>
      </c>
      <c r="H7838" s="18">
        <v>45378.819398148145</v>
      </c>
      <c r="I7838" s="15">
        <v>148</v>
      </c>
    </row>
    <row r="7839" spans="2:9" x14ac:dyDescent="0.3">
      <c r="B7839" s="15">
        <v>1945719</v>
      </c>
      <c r="C7839" s="16">
        <v>45378</v>
      </c>
      <c r="D7839" s="15">
        <v>311</v>
      </c>
      <c r="E7839" t="str">
        <f>VLOOKUP(D7839,Customers!$B$8:$C$1412,2,FALSE)</f>
        <v>Dollaricious</v>
      </c>
      <c r="F7839" s="15">
        <v>4</v>
      </c>
      <c r="G7839" s="15" t="str">
        <f>VLOOKUP(F7839,'Other Data'!$B$17:$C$24,2,FALSE)</f>
        <v>ProductD</v>
      </c>
      <c r="H7839" s="18">
        <v>45378.835486111107</v>
      </c>
      <c r="I7839" s="15">
        <v>173</v>
      </c>
    </row>
    <row r="7840" spans="2:9" x14ac:dyDescent="0.3">
      <c r="B7840" s="15">
        <v>1945720</v>
      </c>
      <c r="C7840" s="16">
        <v>45378</v>
      </c>
      <c r="D7840" s="15">
        <v>3</v>
      </c>
      <c r="E7840" t="str">
        <f>VLOOKUP(D7840,Customers!$B$8:$C$1412,2,FALSE)</f>
        <v>Jinole Shells</v>
      </c>
      <c r="F7840" s="15">
        <v>4</v>
      </c>
      <c r="G7840" s="15" t="str">
        <f>VLOOKUP(F7840,'Other Data'!$B$17:$C$24,2,FALSE)</f>
        <v>ProductD</v>
      </c>
      <c r="H7840" s="18">
        <v>45378.844097222216</v>
      </c>
      <c r="I7840" s="15">
        <v>147</v>
      </c>
    </row>
    <row r="7841" spans="2:9" x14ac:dyDescent="0.3">
      <c r="B7841" s="15">
        <v>1945721</v>
      </c>
      <c r="C7841" s="16">
        <v>45378</v>
      </c>
      <c r="D7841" s="15">
        <v>650</v>
      </c>
      <c r="E7841" t="str">
        <f>VLOOKUP(D7841,Customers!$B$8:$C$1412,2,FALSE)</f>
        <v>Inspiration Gift Boutique</v>
      </c>
      <c r="F7841" s="15">
        <v>4</v>
      </c>
      <c r="G7841" s="15" t="str">
        <f>VLOOKUP(F7841,'Other Data'!$B$17:$C$24,2,FALSE)</f>
        <v>ProductD</v>
      </c>
      <c r="H7841" s="18">
        <v>45378.860497685178</v>
      </c>
      <c r="I7841" s="15">
        <v>160</v>
      </c>
    </row>
    <row r="7842" spans="2:9" x14ac:dyDescent="0.3">
      <c r="B7842" s="15">
        <v>1945722</v>
      </c>
      <c r="C7842" s="16">
        <v>45378</v>
      </c>
      <c r="D7842" s="15">
        <v>322</v>
      </c>
      <c r="E7842" t="str">
        <f>VLOOKUP(D7842,Customers!$B$8:$C$1412,2,FALSE)</f>
        <v>HENSHALL'S, LTD</v>
      </c>
      <c r="F7842" s="15">
        <v>3</v>
      </c>
      <c r="G7842" s="15" t="str">
        <f>VLOOKUP(F7842,'Other Data'!$B$17:$C$24,2,FALSE)</f>
        <v>ProductC</v>
      </c>
      <c r="H7842" s="18">
        <v>45378.873067129622</v>
      </c>
      <c r="I7842" s="15">
        <v>149</v>
      </c>
    </row>
    <row r="7843" spans="2:9" x14ac:dyDescent="0.3">
      <c r="B7843" s="15">
        <v>1945723</v>
      </c>
      <c r="C7843" s="16">
        <v>45378</v>
      </c>
      <c r="D7843" s="15">
        <v>1255</v>
      </c>
      <c r="E7843" t="str">
        <f>VLOOKUP(D7843,Customers!$B$8:$C$1412,2,FALSE)</f>
        <v>Evan's Frontier / Gatehouse</v>
      </c>
      <c r="F7843" s="15">
        <v>5</v>
      </c>
      <c r="G7843" s="15" t="str">
        <f>VLOOKUP(F7843,'Other Data'!$B$17:$C$24,2,FALSE)</f>
        <v>ProductE</v>
      </c>
      <c r="H7843" s="18">
        <v>45378.886099537027</v>
      </c>
      <c r="I7843" s="15">
        <v>157</v>
      </c>
    </row>
    <row r="7844" spans="2:9" x14ac:dyDescent="0.3">
      <c r="B7844" s="15">
        <v>1945724</v>
      </c>
      <c r="C7844" s="16">
        <v>45378</v>
      </c>
      <c r="D7844" s="15">
        <v>375</v>
      </c>
      <c r="E7844" t="str">
        <f>VLOOKUP(D7844,Customers!$B$8:$C$1412,2,FALSE)</f>
        <v>Laure-Linds Ladies Accessories</v>
      </c>
      <c r="F7844" s="15">
        <v>3</v>
      </c>
      <c r="G7844" s="15" t="str">
        <f>VLOOKUP(F7844,'Other Data'!$B$17:$C$24,2,FALSE)</f>
        <v>ProductC</v>
      </c>
      <c r="H7844" s="18">
        <v>45378.897118055545</v>
      </c>
      <c r="I7844" s="15">
        <v>158</v>
      </c>
    </row>
    <row r="7845" spans="2:9" x14ac:dyDescent="0.3">
      <c r="B7845" s="15">
        <v>1945725</v>
      </c>
      <c r="C7845" s="16">
        <v>45379</v>
      </c>
      <c r="D7845" s="15">
        <v>212</v>
      </c>
      <c r="E7845" t="str">
        <f>VLOOKUP(D7845,Customers!$B$8:$C$1412,2,FALSE)</f>
        <v>Buck or Two #385</v>
      </c>
      <c r="F7845" s="15">
        <v>1</v>
      </c>
      <c r="G7845" s="15" t="str">
        <f>VLOOKUP(F7845,'Other Data'!$B$17:$C$24,2,FALSE)</f>
        <v>ProductA</v>
      </c>
      <c r="H7845" s="18">
        <v>45379.333333333336</v>
      </c>
      <c r="I7845" s="15">
        <v>174</v>
      </c>
    </row>
    <row r="7846" spans="2:9" x14ac:dyDescent="0.3">
      <c r="B7846" s="15">
        <v>1945726</v>
      </c>
      <c r="C7846" s="16">
        <v>45379</v>
      </c>
      <c r="D7846" s="15">
        <v>316</v>
      </c>
      <c r="E7846" t="str">
        <f>VLOOKUP(D7846,Customers!$B$8:$C$1412,2,FALSE)</f>
        <v>Dell IDA</v>
      </c>
      <c r="F7846" s="15">
        <v>4</v>
      </c>
      <c r="G7846" s="15" t="str">
        <f>VLOOKUP(F7846,'Other Data'!$B$17:$C$24,2,FALSE)</f>
        <v>ProductD</v>
      </c>
      <c r="H7846" s="18">
        <v>45379.348634259259</v>
      </c>
      <c r="I7846" s="15">
        <v>177</v>
      </c>
    </row>
    <row r="7847" spans="2:9" x14ac:dyDescent="0.3">
      <c r="B7847" s="15">
        <v>1945727</v>
      </c>
      <c r="C7847" s="16">
        <v>45379</v>
      </c>
      <c r="D7847" s="15">
        <v>835</v>
      </c>
      <c r="E7847" t="str">
        <f>VLOOKUP(D7847,Customers!$B$8:$C$1412,2,FALSE)</f>
        <v>Nikki's Hallmark</v>
      </c>
      <c r="F7847" s="15">
        <v>3</v>
      </c>
      <c r="G7847" s="15" t="str">
        <f>VLOOKUP(F7847,'Other Data'!$B$17:$C$24,2,FALSE)</f>
        <v>ProductC</v>
      </c>
      <c r="H7847" s="18">
        <v>45379.357476851852</v>
      </c>
      <c r="I7847" s="15">
        <v>177</v>
      </c>
    </row>
    <row r="7848" spans="2:9" x14ac:dyDescent="0.3">
      <c r="B7848" s="15">
        <v>1945728</v>
      </c>
      <c r="C7848" s="16">
        <v>45379</v>
      </c>
      <c r="D7848" s="15">
        <v>1210</v>
      </c>
      <c r="E7848" t="str">
        <f>VLOOKUP(D7848,Customers!$B$8:$C$1412,2,FALSE)</f>
        <v>Jared Floral Shoppe</v>
      </c>
      <c r="F7848" s="15">
        <v>2</v>
      </c>
      <c r="G7848" s="15" t="str">
        <f>VLOOKUP(F7848,'Other Data'!$B$17:$C$24,2,FALSE)</f>
        <v>ProductB</v>
      </c>
      <c r="H7848" s="18">
        <v>45379.369143518517</v>
      </c>
      <c r="I7848" s="15">
        <v>161</v>
      </c>
    </row>
    <row r="7849" spans="2:9" x14ac:dyDescent="0.3">
      <c r="B7849" s="15">
        <v>1945729</v>
      </c>
      <c r="C7849" s="16">
        <v>45379</v>
      </c>
      <c r="D7849" s="15">
        <v>127</v>
      </c>
      <c r="E7849" t="str">
        <f>VLOOKUP(D7849,Customers!$B$8:$C$1412,2,FALSE)</f>
        <v>Chris Reynolds Designs</v>
      </c>
      <c r="F7849" s="15">
        <v>3</v>
      </c>
      <c r="G7849" s="15" t="str">
        <f>VLOOKUP(F7849,'Other Data'!$B$17:$C$24,2,FALSE)</f>
        <v>ProductC</v>
      </c>
      <c r="H7849" s="18">
        <v>45379.380613425921</v>
      </c>
      <c r="I7849" s="15">
        <v>173</v>
      </c>
    </row>
    <row r="7850" spans="2:9" x14ac:dyDescent="0.3">
      <c r="B7850" s="15">
        <v>1945730</v>
      </c>
      <c r="C7850" s="16">
        <v>45379</v>
      </c>
      <c r="D7850" s="15">
        <v>802</v>
      </c>
      <c r="E7850" t="str">
        <f>VLOOKUP(D7850,Customers!$B$8:$C$1412,2,FALSE)</f>
        <v>Central Vermont Medical Center Gift Shop</v>
      </c>
      <c r="F7850" s="15">
        <v>2</v>
      </c>
      <c r="G7850" s="15" t="str">
        <f>VLOOKUP(F7850,'Other Data'!$B$17:$C$24,2,FALSE)</f>
        <v>ProductB</v>
      </c>
      <c r="H7850" s="18">
        <v>45379.390520833331</v>
      </c>
      <c r="I7850" s="15">
        <v>168</v>
      </c>
    </row>
    <row r="7851" spans="2:9" x14ac:dyDescent="0.3">
      <c r="B7851" s="15">
        <v>1945731</v>
      </c>
      <c r="C7851" s="16">
        <v>45379</v>
      </c>
      <c r="D7851" s="15">
        <v>1324</v>
      </c>
      <c r="E7851" t="str">
        <f>VLOOKUP(D7851,Customers!$B$8:$C$1412,2,FALSE)</f>
        <v>V. Sattui Winery</v>
      </c>
      <c r="F7851" s="15">
        <v>6</v>
      </c>
      <c r="G7851" s="15" t="str">
        <f>VLOOKUP(F7851,'Other Data'!$B$17:$C$24,2,FALSE)</f>
        <v>ProductF</v>
      </c>
      <c r="H7851" s="18">
        <v>45379.399201388886</v>
      </c>
      <c r="I7851" s="15">
        <v>141</v>
      </c>
    </row>
    <row r="7852" spans="2:9" x14ac:dyDescent="0.3">
      <c r="B7852" s="15">
        <v>1945732</v>
      </c>
      <c r="C7852" s="16">
        <v>45379</v>
      </c>
      <c r="D7852" s="15">
        <v>480</v>
      </c>
      <c r="E7852" t="str">
        <f>VLOOKUP(D7852,Customers!$B$8:$C$1412,2,FALSE)</f>
        <v>Simply Country</v>
      </c>
      <c r="F7852" s="15">
        <v>3</v>
      </c>
      <c r="G7852" s="15" t="str">
        <f>VLOOKUP(F7852,'Other Data'!$B$17:$C$24,2,FALSE)</f>
        <v>ProductC</v>
      </c>
      <c r="H7852" s="18">
        <v>45379.412141203698</v>
      </c>
      <c r="I7852" s="15">
        <v>150</v>
      </c>
    </row>
    <row r="7853" spans="2:9" x14ac:dyDescent="0.3">
      <c r="B7853" s="15">
        <v>1945733</v>
      </c>
      <c r="C7853" s="16">
        <v>45379</v>
      </c>
      <c r="D7853" s="15">
        <v>962</v>
      </c>
      <c r="E7853" t="str">
        <f>VLOOKUP(D7853,Customers!$B$8:$C$1412,2,FALSE)</f>
        <v>The Mole Hole</v>
      </c>
      <c r="F7853" s="15">
        <v>6</v>
      </c>
      <c r="G7853" s="15" t="str">
        <f>VLOOKUP(F7853,'Other Data'!$B$17:$C$24,2,FALSE)</f>
        <v>ProductF</v>
      </c>
      <c r="H7853" s="18">
        <v>45379.422719907401</v>
      </c>
      <c r="I7853" s="15">
        <v>169</v>
      </c>
    </row>
    <row r="7854" spans="2:9" x14ac:dyDescent="0.3">
      <c r="B7854" s="15">
        <v>1945734</v>
      </c>
      <c r="C7854" s="16">
        <v>45379</v>
      </c>
      <c r="D7854" s="15">
        <v>988</v>
      </c>
      <c r="E7854" t="str">
        <f>VLOOKUP(D7854,Customers!$B$8:$C$1412,2,FALSE)</f>
        <v>Worth the Wait</v>
      </c>
      <c r="F7854" s="15">
        <v>5</v>
      </c>
      <c r="G7854" s="15" t="str">
        <f>VLOOKUP(F7854,'Other Data'!$B$17:$C$24,2,FALSE)</f>
        <v>ProductE</v>
      </c>
      <c r="H7854" s="18">
        <v>45379.436504629623</v>
      </c>
      <c r="I7854" s="15">
        <v>142</v>
      </c>
    </row>
    <row r="7855" spans="2:9" x14ac:dyDescent="0.3">
      <c r="B7855" s="15">
        <v>1945735</v>
      </c>
      <c r="C7855" s="16">
        <v>45379</v>
      </c>
      <c r="D7855" s="15">
        <v>501</v>
      </c>
      <c r="E7855" t="str">
        <f>VLOOKUP(D7855,Customers!$B$8:$C$1412,2,FALSE)</f>
        <v>JIGSAW</v>
      </c>
      <c r="F7855" s="15">
        <v>1</v>
      </c>
      <c r="G7855" s="15" t="str">
        <f>VLOOKUP(F7855,'Other Data'!$B$17:$C$24,2,FALSE)</f>
        <v>ProductA</v>
      </c>
      <c r="H7855" s="18">
        <v>45379.445069444439</v>
      </c>
      <c r="I7855" s="15">
        <v>153</v>
      </c>
    </row>
    <row r="7856" spans="2:9" x14ac:dyDescent="0.3">
      <c r="B7856" s="15">
        <v>1945736</v>
      </c>
      <c r="C7856" s="16">
        <v>45379</v>
      </c>
      <c r="D7856" s="15">
        <v>1304</v>
      </c>
      <c r="E7856" t="str">
        <f>VLOOKUP(D7856,Customers!$B$8:$C$1412,2,FALSE)</f>
        <v>Workflow One</v>
      </c>
      <c r="F7856" s="15">
        <v>1</v>
      </c>
      <c r="G7856" s="15" t="str">
        <f>VLOOKUP(F7856,'Other Data'!$B$17:$C$24,2,FALSE)</f>
        <v>ProductA</v>
      </c>
      <c r="H7856" s="18">
        <v>45379.453738425917</v>
      </c>
      <c r="I7856" s="15">
        <v>170</v>
      </c>
    </row>
    <row r="7857" spans="2:9" x14ac:dyDescent="0.3">
      <c r="B7857" s="15">
        <v>1945737</v>
      </c>
      <c r="C7857" s="16">
        <v>45379</v>
      </c>
      <c r="D7857" s="15">
        <v>792</v>
      </c>
      <c r="E7857" t="str">
        <f>VLOOKUP(D7857,Customers!$B$8:$C$1412,2,FALSE)</f>
        <v>Paragon Shop</v>
      </c>
      <c r="F7857" s="15">
        <v>5</v>
      </c>
      <c r="G7857" s="15" t="str">
        <f>VLOOKUP(F7857,'Other Data'!$B$17:$C$24,2,FALSE)</f>
        <v>ProductE</v>
      </c>
      <c r="H7857" s="18">
        <v>45379.463124999987</v>
      </c>
      <c r="I7857" s="15">
        <v>175</v>
      </c>
    </row>
    <row r="7858" spans="2:9" x14ac:dyDescent="0.3">
      <c r="B7858" s="15">
        <v>1945738</v>
      </c>
      <c r="C7858" s="16">
        <v>45379</v>
      </c>
      <c r="D7858" s="15">
        <v>1205</v>
      </c>
      <c r="E7858" t="str">
        <f>VLOOKUP(D7858,Customers!$B$8:$C$1412,2,FALSE)</f>
        <v>Lawrence Memorial Hospital</v>
      </c>
      <c r="F7858" s="15">
        <v>1</v>
      </c>
      <c r="G7858" s="15" t="str">
        <f>VLOOKUP(F7858,'Other Data'!$B$17:$C$24,2,FALSE)</f>
        <v>ProductA</v>
      </c>
      <c r="H7858" s="18">
        <v>45379.475474537023</v>
      </c>
      <c r="I7858" s="15">
        <v>150</v>
      </c>
    </row>
    <row r="7859" spans="2:9" x14ac:dyDescent="0.3">
      <c r="B7859" s="15">
        <v>1945739</v>
      </c>
      <c r="C7859" s="16">
        <v>45379</v>
      </c>
      <c r="D7859" s="15">
        <v>734</v>
      </c>
      <c r="E7859" t="str">
        <f>VLOOKUP(D7859,Customers!$B$8:$C$1412,2,FALSE)</f>
        <v>Edgewood</v>
      </c>
      <c r="F7859" s="15">
        <v>4</v>
      </c>
      <c r="G7859" s="15" t="str">
        <f>VLOOKUP(F7859,'Other Data'!$B$17:$C$24,2,FALSE)</f>
        <v>ProductD</v>
      </c>
      <c r="H7859" s="18">
        <v>45379.489918981468</v>
      </c>
      <c r="I7859" s="15">
        <v>164</v>
      </c>
    </row>
    <row r="7860" spans="2:9" x14ac:dyDescent="0.3">
      <c r="B7860" s="15">
        <v>1945740</v>
      </c>
      <c r="C7860" s="16">
        <v>45379</v>
      </c>
      <c r="D7860" s="15">
        <v>518</v>
      </c>
      <c r="E7860" t="str">
        <f>VLOOKUP(D7860,Customers!$B$8:$C$1412,2,FALSE)</f>
        <v>Clininc Pharmacy #120</v>
      </c>
      <c r="F7860" s="15">
        <v>4</v>
      </c>
      <c r="G7860" s="15" t="str">
        <f>VLOOKUP(F7860,'Other Data'!$B$17:$C$24,2,FALSE)</f>
        <v>ProductD</v>
      </c>
      <c r="H7860" s="18">
        <v>45379.501828703687</v>
      </c>
      <c r="I7860" s="15">
        <v>175</v>
      </c>
    </row>
    <row r="7861" spans="2:9" x14ac:dyDescent="0.3">
      <c r="B7861" s="15">
        <v>1945741</v>
      </c>
      <c r="C7861" s="16">
        <v>45379</v>
      </c>
      <c r="D7861" s="15">
        <v>689</v>
      </c>
      <c r="E7861" t="str">
        <f>VLOOKUP(D7861,Customers!$B$8:$C$1412,2,FALSE)</f>
        <v>We R Unique Crafts &amp; Gifts ltd.</v>
      </c>
      <c r="F7861" s="15">
        <v>5</v>
      </c>
      <c r="G7861" s="15" t="str">
        <f>VLOOKUP(F7861,'Other Data'!$B$17:$C$24,2,FALSE)</f>
        <v>ProductE</v>
      </c>
      <c r="H7861" s="18">
        <v>45379.513946759245</v>
      </c>
      <c r="I7861" s="15">
        <v>169</v>
      </c>
    </row>
    <row r="7862" spans="2:9" x14ac:dyDescent="0.3">
      <c r="B7862" s="15">
        <v>1945742</v>
      </c>
      <c r="C7862" s="16">
        <v>45379</v>
      </c>
      <c r="D7862" s="15">
        <v>1069</v>
      </c>
      <c r="E7862" t="str">
        <f>VLOOKUP(D7862,Customers!$B$8:$C$1412,2,FALSE)</f>
        <v>Its Magic</v>
      </c>
      <c r="F7862" s="15">
        <v>5</v>
      </c>
      <c r="G7862" s="15" t="str">
        <f>VLOOKUP(F7862,'Other Data'!$B$17:$C$24,2,FALSE)</f>
        <v>ProductE</v>
      </c>
      <c r="H7862" s="18">
        <v>45379.52771990739</v>
      </c>
      <c r="I7862" s="15">
        <v>177</v>
      </c>
    </row>
    <row r="7863" spans="2:9" x14ac:dyDescent="0.3">
      <c r="B7863" s="15">
        <v>1945743</v>
      </c>
      <c r="C7863" s="16">
        <v>45379</v>
      </c>
      <c r="D7863" s="15">
        <v>315</v>
      </c>
      <c r="E7863" t="str">
        <f>VLOOKUP(D7863,Customers!$B$8:$C$1412,2,FALSE)</f>
        <v>Shoppers Drug Mart # 1043</v>
      </c>
      <c r="F7863" s="15">
        <v>5</v>
      </c>
      <c r="G7863" s="15" t="str">
        <f>VLOOKUP(F7863,'Other Data'!$B$17:$C$24,2,FALSE)</f>
        <v>ProductE</v>
      </c>
      <c r="H7863" s="18">
        <v>45379.536435185168</v>
      </c>
      <c r="I7863" s="15">
        <v>163</v>
      </c>
    </row>
    <row r="7864" spans="2:9" x14ac:dyDescent="0.3">
      <c r="B7864" s="15">
        <v>1945744</v>
      </c>
      <c r="C7864" s="16">
        <v>45379</v>
      </c>
      <c r="D7864" s="15">
        <v>849</v>
      </c>
      <c r="E7864" t="str">
        <f>VLOOKUP(D7864,Customers!$B$8:$C$1412,2,FALSE)</f>
        <v>Fantasy Island Amusement Park</v>
      </c>
      <c r="F7864" s="15">
        <v>6</v>
      </c>
      <c r="G7864" s="15" t="str">
        <f>VLOOKUP(F7864,'Other Data'!$B$17:$C$24,2,FALSE)</f>
        <v>ProductF</v>
      </c>
      <c r="H7864" s="18">
        <v>45379.549583333319</v>
      </c>
      <c r="I7864" s="15">
        <v>149</v>
      </c>
    </row>
    <row r="7865" spans="2:9" x14ac:dyDescent="0.3">
      <c r="B7865" s="15">
        <v>1945745</v>
      </c>
      <c r="C7865" s="16">
        <v>45379</v>
      </c>
      <c r="D7865" s="15">
        <v>532</v>
      </c>
      <c r="E7865" t="str">
        <f>VLOOKUP(D7865,Customers!$B$8:$C$1412,2,FALSE)</f>
        <v>Little Shop of Hope c/o Warner industries</v>
      </c>
      <c r="F7865" s="15">
        <v>2</v>
      </c>
      <c r="G7865" s="15" t="str">
        <f>VLOOKUP(F7865,'Other Data'!$B$17:$C$24,2,FALSE)</f>
        <v>ProductB</v>
      </c>
      <c r="H7865" s="18">
        <v>45379.565543981465</v>
      </c>
      <c r="I7865" s="15">
        <v>146</v>
      </c>
    </row>
    <row r="7866" spans="2:9" x14ac:dyDescent="0.3">
      <c r="B7866" s="15">
        <v>1945746</v>
      </c>
      <c r="C7866" s="16">
        <v>45379</v>
      </c>
      <c r="D7866" s="15">
        <v>1166</v>
      </c>
      <c r="E7866" t="str">
        <f>VLOOKUP(D7866,Customers!$B$8:$C$1412,2,FALSE)</f>
        <v>St Mary's Hospital</v>
      </c>
      <c r="F7866" s="15">
        <v>4</v>
      </c>
      <c r="G7866" s="15" t="str">
        <f>VLOOKUP(F7866,'Other Data'!$B$17:$C$24,2,FALSE)</f>
        <v>ProductD</v>
      </c>
      <c r="H7866" s="18">
        <v>45379.581620370351</v>
      </c>
      <c r="I7866" s="15">
        <v>140</v>
      </c>
    </row>
    <row r="7867" spans="2:9" x14ac:dyDescent="0.3">
      <c r="B7867" s="15">
        <v>1945747</v>
      </c>
      <c r="C7867" s="16">
        <v>45379</v>
      </c>
      <c r="D7867" s="15">
        <v>4</v>
      </c>
      <c r="E7867" t="str">
        <f>VLOOKUP(D7867,Customers!$B$8:$C$1412,2,FALSE)</f>
        <v>Vida Designs For Life</v>
      </c>
      <c r="F7867" s="15">
        <v>3</v>
      </c>
      <c r="G7867" s="15" t="str">
        <f>VLOOKUP(F7867,'Other Data'!$B$17:$C$24,2,FALSE)</f>
        <v>ProductC</v>
      </c>
      <c r="H7867" s="18">
        <v>45379.595393518495</v>
      </c>
      <c r="I7867" s="15">
        <v>169</v>
      </c>
    </row>
    <row r="7868" spans="2:9" x14ac:dyDescent="0.3">
      <c r="B7868" s="15">
        <v>1945748</v>
      </c>
      <c r="C7868" s="16">
        <v>45379</v>
      </c>
      <c r="D7868" s="15">
        <v>115</v>
      </c>
      <c r="E7868" t="str">
        <f>VLOOKUP(D7868,Customers!$B$8:$C$1412,2,FALSE)</f>
        <v>Tendres de Souhaits</v>
      </c>
      <c r="F7868" s="15">
        <v>4</v>
      </c>
      <c r="G7868" s="15" t="str">
        <f>VLOOKUP(F7868,'Other Data'!$B$17:$C$24,2,FALSE)</f>
        <v>ProductD</v>
      </c>
      <c r="H7868" s="18">
        <v>45379.604780092566</v>
      </c>
      <c r="I7868" s="15">
        <v>179</v>
      </c>
    </row>
    <row r="7869" spans="2:9" x14ac:dyDescent="0.3">
      <c r="B7869" s="15">
        <v>1945749</v>
      </c>
      <c r="C7869" s="16">
        <v>45379</v>
      </c>
      <c r="D7869" s="15">
        <v>783</v>
      </c>
      <c r="E7869" t="str">
        <f>VLOOKUP(D7869,Customers!$B$8:$C$1412,2,FALSE)</f>
        <v>The Out Back</v>
      </c>
      <c r="F7869" s="15">
        <v>2</v>
      </c>
      <c r="G7869" s="15" t="str">
        <f>VLOOKUP(F7869,'Other Data'!$B$17:$C$24,2,FALSE)</f>
        <v>ProductB</v>
      </c>
      <c r="H7869" s="18">
        <v>45379.613182870344</v>
      </c>
      <c r="I7869" s="15">
        <v>169</v>
      </c>
    </row>
    <row r="7870" spans="2:9" x14ac:dyDescent="0.3">
      <c r="B7870" s="15">
        <v>1945750</v>
      </c>
      <c r="C7870" s="16">
        <v>45379</v>
      </c>
      <c r="D7870" s="15">
        <v>882</v>
      </c>
      <c r="E7870" t="str">
        <f>VLOOKUP(D7870,Customers!$B$8:$C$1412,2,FALSE)</f>
        <v>A B C Toys</v>
      </c>
      <c r="F7870" s="15">
        <v>3</v>
      </c>
      <c r="G7870" s="15" t="str">
        <f>VLOOKUP(F7870,'Other Data'!$B$17:$C$24,2,FALSE)</f>
        <v>ProductC</v>
      </c>
      <c r="H7870" s="18">
        <v>45379.626851851826</v>
      </c>
      <c r="I7870" s="15">
        <v>165</v>
      </c>
    </row>
    <row r="7871" spans="2:9" x14ac:dyDescent="0.3">
      <c r="B7871" s="15">
        <v>1945751</v>
      </c>
      <c r="C7871" s="16">
        <v>45379</v>
      </c>
      <c r="D7871" s="15">
        <v>64</v>
      </c>
      <c r="E7871" t="str">
        <f>VLOOKUP(D7871,Customers!$B$8:$C$1412,2,FALSE)</f>
        <v>Buck or Two #519</v>
      </c>
      <c r="F7871" s="15">
        <v>5</v>
      </c>
      <c r="G7871" s="15" t="str">
        <f>VLOOKUP(F7871,'Other Data'!$B$17:$C$24,2,FALSE)</f>
        <v>ProductE</v>
      </c>
      <c r="H7871" s="18">
        <v>45379.639849537009</v>
      </c>
      <c r="I7871" s="15">
        <v>153</v>
      </c>
    </row>
    <row r="7872" spans="2:9" x14ac:dyDescent="0.3">
      <c r="B7872" s="15">
        <v>1945752</v>
      </c>
      <c r="C7872" s="16">
        <v>45379</v>
      </c>
      <c r="D7872" s="15">
        <v>482</v>
      </c>
      <c r="E7872" t="str">
        <f>VLOOKUP(D7872,Customers!$B$8:$C$1412,2,FALSE)</f>
        <v>Garfield #144</v>
      </c>
      <c r="F7872" s="15">
        <v>5</v>
      </c>
      <c r="G7872" s="15" t="str">
        <f>VLOOKUP(F7872,'Other Data'!$B$17:$C$24,2,FALSE)</f>
        <v>ProductE</v>
      </c>
      <c r="H7872" s="18">
        <v>45379.65200231479</v>
      </c>
      <c r="I7872" s="15">
        <v>143</v>
      </c>
    </row>
    <row r="7873" spans="2:9" x14ac:dyDescent="0.3">
      <c r="B7873" s="15">
        <v>1945753</v>
      </c>
      <c r="C7873" s="16">
        <v>45379</v>
      </c>
      <c r="D7873" s="15">
        <v>398</v>
      </c>
      <c r="E7873" t="str">
        <f>VLOOKUP(D7873,Customers!$B$8:$C$1412,2,FALSE)</f>
        <v>SDM - 802</v>
      </c>
      <c r="F7873" s="15">
        <v>1</v>
      </c>
      <c r="G7873" s="15" t="str">
        <f>VLOOKUP(F7873,'Other Data'!$B$17:$C$24,2,FALSE)</f>
        <v>ProductA</v>
      </c>
      <c r="H7873" s="18">
        <v>45379.668310185159</v>
      </c>
      <c r="I7873" s="15">
        <v>156</v>
      </c>
    </row>
    <row r="7874" spans="2:9" x14ac:dyDescent="0.3">
      <c r="B7874" s="15">
        <v>1945754</v>
      </c>
      <c r="C7874" s="16">
        <v>45379</v>
      </c>
      <c r="D7874" s="15">
        <v>797</v>
      </c>
      <c r="E7874" t="str">
        <f>VLOOKUP(D7874,Customers!$B$8:$C$1412,2,FALSE)</f>
        <v>Suzanne's Hallmark - South Burlington</v>
      </c>
      <c r="F7874" s="15">
        <v>1</v>
      </c>
      <c r="G7874" s="15" t="str">
        <f>VLOOKUP(F7874,'Other Data'!$B$17:$C$24,2,FALSE)</f>
        <v>ProductA</v>
      </c>
      <c r="H7874" s="18">
        <v>45379.676446759237</v>
      </c>
      <c r="I7874" s="15">
        <v>167</v>
      </c>
    </row>
    <row r="7875" spans="2:9" x14ac:dyDescent="0.3">
      <c r="B7875" s="15">
        <v>1945755</v>
      </c>
      <c r="C7875" s="16">
        <v>45379</v>
      </c>
      <c r="D7875" s="15">
        <v>442</v>
      </c>
      <c r="E7875" t="str">
        <f>VLOOKUP(D7875,Customers!$B$8:$C$1412,2,FALSE)</f>
        <v>D &amp; D Luggage</v>
      </c>
      <c r="F7875" s="15">
        <v>1</v>
      </c>
      <c r="G7875" s="15" t="str">
        <f>VLOOKUP(F7875,'Other Data'!$B$17:$C$24,2,FALSE)</f>
        <v>ProductA</v>
      </c>
      <c r="H7875" s="18">
        <v>45379.692754629606</v>
      </c>
      <c r="I7875" s="15">
        <v>167</v>
      </c>
    </row>
    <row r="7876" spans="2:9" x14ac:dyDescent="0.3">
      <c r="B7876" s="15">
        <v>1945756</v>
      </c>
      <c r="C7876" s="16">
        <v>45379</v>
      </c>
      <c r="D7876" s="15">
        <v>1191</v>
      </c>
      <c r="E7876" t="str">
        <f>VLOOKUP(D7876,Customers!$B$8:$C$1412,2,FALSE)</f>
        <v>Cottage Hospital</v>
      </c>
      <c r="F7876" s="15">
        <v>5</v>
      </c>
      <c r="G7876" s="15" t="str">
        <f>VLOOKUP(F7876,'Other Data'!$B$17:$C$24,2,FALSE)</f>
        <v>ProductE</v>
      </c>
      <c r="H7876" s="18">
        <v>45379.70153935183</v>
      </c>
      <c r="I7876" s="15">
        <v>172</v>
      </c>
    </row>
    <row r="7877" spans="2:9" x14ac:dyDescent="0.3">
      <c r="B7877" s="15">
        <v>1945757</v>
      </c>
      <c r="C7877" s="16">
        <v>45379</v>
      </c>
      <c r="D7877" s="15">
        <v>723</v>
      </c>
      <c r="E7877" t="str">
        <f>VLOOKUP(D7877,Customers!$B$8:$C$1412,2,FALSE)</f>
        <v>Olivia's Pharmacy</v>
      </c>
      <c r="F7877" s="15">
        <v>6</v>
      </c>
      <c r="G7877" s="15" t="str">
        <f>VLOOKUP(F7877,'Other Data'!$B$17:$C$24,2,FALSE)</f>
        <v>ProductF</v>
      </c>
      <c r="H7877" s="18">
        <v>45379.712615740718</v>
      </c>
      <c r="I7877" s="15">
        <v>155</v>
      </c>
    </row>
    <row r="7878" spans="2:9" x14ac:dyDescent="0.3">
      <c r="B7878" s="15">
        <v>1945758</v>
      </c>
      <c r="C7878" s="16">
        <v>45379</v>
      </c>
      <c r="D7878" s="15">
        <v>1211</v>
      </c>
      <c r="E7878" t="str">
        <f>VLOOKUP(D7878,Customers!$B$8:$C$1412,2,FALSE)</f>
        <v>West Field Hallmark &amp; Gift Shop</v>
      </c>
      <c r="F7878" s="15">
        <v>4</v>
      </c>
      <c r="G7878" s="15" t="str">
        <f>VLOOKUP(F7878,'Other Data'!$B$17:$C$24,2,FALSE)</f>
        <v>ProductD</v>
      </c>
      <c r="H7878" s="18">
        <v>45379.724016203683</v>
      </c>
      <c r="I7878" s="15">
        <v>146</v>
      </c>
    </row>
    <row r="7879" spans="2:9" x14ac:dyDescent="0.3">
      <c r="B7879" s="15">
        <v>1945759</v>
      </c>
      <c r="C7879" s="16">
        <v>45379</v>
      </c>
      <c r="D7879" s="15">
        <v>1328</v>
      </c>
      <c r="E7879" t="str">
        <f>VLOOKUP(D7879,Customers!$B$8:$C$1412,2,FALSE)</f>
        <v>Brand Via</v>
      </c>
      <c r="F7879" s="15">
        <v>6</v>
      </c>
      <c r="G7879" s="15" t="str">
        <f>VLOOKUP(F7879,'Other Data'!$B$17:$C$24,2,FALSE)</f>
        <v>ProductF</v>
      </c>
      <c r="H7879" s="18">
        <v>45379.732986111092</v>
      </c>
      <c r="I7879" s="15">
        <v>165</v>
      </c>
    </row>
    <row r="7880" spans="2:9" x14ac:dyDescent="0.3">
      <c r="B7880" s="15">
        <v>1945760</v>
      </c>
      <c r="C7880" s="16">
        <v>45379</v>
      </c>
      <c r="D7880" s="15">
        <v>67</v>
      </c>
      <c r="E7880" t="str">
        <f>VLOOKUP(D7880,Customers!$B$8:$C$1412,2,FALSE)</f>
        <v>FULMORES PCHOUICE</v>
      </c>
      <c r="F7880" s="15">
        <v>3</v>
      </c>
      <c r="G7880" s="15" t="str">
        <f>VLOOKUP(F7880,'Other Data'!$B$17:$C$24,2,FALSE)</f>
        <v>ProductC</v>
      </c>
      <c r="H7880" s="18">
        <v>45379.745312499981</v>
      </c>
      <c r="I7880" s="15">
        <v>156</v>
      </c>
    </row>
    <row r="7881" spans="2:9" x14ac:dyDescent="0.3">
      <c r="B7881" s="15">
        <v>1945761</v>
      </c>
      <c r="C7881" s="16">
        <v>45379</v>
      </c>
      <c r="D7881" s="15">
        <v>1287</v>
      </c>
      <c r="E7881" t="str">
        <f>VLOOKUP(D7881,Customers!$B$8:$C$1412,2,FALSE)</f>
        <v>Big 5 Corp</v>
      </c>
      <c r="F7881" s="15">
        <v>6</v>
      </c>
      <c r="G7881" s="15" t="str">
        <f>VLOOKUP(F7881,'Other Data'!$B$17:$C$24,2,FALSE)</f>
        <v>ProductF</v>
      </c>
      <c r="H7881" s="18">
        <v>45379.756435185169</v>
      </c>
      <c r="I7881" s="15">
        <v>153</v>
      </c>
    </row>
    <row r="7882" spans="2:9" x14ac:dyDescent="0.3">
      <c r="B7882" s="15">
        <v>1945762</v>
      </c>
      <c r="C7882" s="16">
        <v>45379</v>
      </c>
      <c r="D7882" s="15">
        <v>1025</v>
      </c>
      <c r="E7882" t="str">
        <f>VLOOKUP(D7882,Customers!$B$8:$C$1412,2,FALSE)</f>
        <v>Parsons</v>
      </c>
      <c r="F7882" s="15">
        <v>1</v>
      </c>
      <c r="G7882" s="15" t="str">
        <f>VLOOKUP(F7882,'Other Data'!$B$17:$C$24,2,FALSE)</f>
        <v>ProductA</v>
      </c>
      <c r="H7882" s="18">
        <v>45379.76817129628</v>
      </c>
      <c r="I7882" s="15">
        <v>148</v>
      </c>
    </row>
    <row r="7883" spans="2:9" x14ac:dyDescent="0.3">
      <c r="B7883" s="15">
        <v>1945763</v>
      </c>
      <c r="C7883" s="16">
        <v>45379</v>
      </c>
      <c r="D7883" s="15">
        <v>1246</v>
      </c>
      <c r="E7883" t="str">
        <f>VLOOKUP(D7883,Customers!$B$8:$C$1412,2,FALSE)</f>
        <v>EIRMC / Gifts N Things</v>
      </c>
      <c r="F7883" s="15">
        <v>5</v>
      </c>
      <c r="G7883" s="15" t="str">
        <f>VLOOKUP(F7883,'Other Data'!$B$17:$C$24,2,FALSE)</f>
        <v>ProductE</v>
      </c>
      <c r="H7883" s="18">
        <v>45379.78143518517</v>
      </c>
      <c r="I7883" s="15">
        <v>156</v>
      </c>
    </row>
    <row r="7884" spans="2:9" x14ac:dyDescent="0.3">
      <c r="B7884" s="15">
        <v>1945764</v>
      </c>
      <c r="C7884" s="16">
        <v>45379</v>
      </c>
      <c r="D7884" s="15">
        <v>1030</v>
      </c>
      <c r="E7884" t="str">
        <f>VLOOKUP(D7884,Customers!$B$8:$C$1412,2,FALSE)</f>
        <v>K&amp;G Fashion Superstore</v>
      </c>
      <c r="F7884" s="15">
        <v>5</v>
      </c>
      <c r="G7884" s="15" t="str">
        <f>VLOOKUP(F7884,'Other Data'!$B$17:$C$24,2,FALSE)</f>
        <v>ProductE</v>
      </c>
      <c r="H7884" s="18">
        <v>45379.795833333315</v>
      </c>
      <c r="I7884" s="15">
        <v>140</v>
      </c>
    </row>
    <row r="7885" spans="2:9" x14ac:dyDescent="0.3">
      <c r="B7885" s="15">
        <v>1945765</v>
      </c>
      <c r="C7885" s="16">
        <v>45379</v>
      </c>
      <c r="D7885" s="15">
        <v>184</v>
      </c>
      <c r="E7885" t="str">
        <f>VLOOKUP(D7885,Customers!$B$8:$C$1412,2,FALSE)</f>
        <v>The Willow Tree</v>
      </c>
      <c r="F7885" s="15">
        <v>1</v>
      </c>
      <c r="G7885" s="15" t="str">
        <f>VLOOKUP(F7885,'Other Data'!$B$17:$C$24,2,FALSE)</f>
        <v>ProductA</v>
      </c>
      <c r="H7885" s="18">
        <v>45379.810254629614</v>
      </c>
      <c r="I7885" s="15">
        <v>166</v>
      </c>
    </row>
    <row r="7886" spans="2:9" x14ac:dyDescent="0.3">
      <c r="B7886" s="15">
        <v>1945766</v>
      </c>
      <c r="C7886" s="16">
        <v>45379</v>
      </c>
      <c r="D7886" s="15">
        <v>1191</v>
      </c>
      <c r="E7886" t="str">
        <f>VLOOKUP(D7886,Customers!$B$8:$C$1412,2,FALSE)</f>
        <v>Cottage Hospital</v>
      </c>
      <c r="F7886" s="15">
        <v>4</v>
      </c>
      <c r="G7886" s="15" t="str">
        <f>VLOOKUP(F7886,'Other Data'!$B$17:$C$24,2,FALSE)</f>
        <v>ProductD</v>
      </c>
      <c r="H7886" s="18">
        <v>45379.826365740722</v>
      </c>
      <c r="I7886" s="15">
        <v>179</v>
      </c>
    </row>
    <row r="7887" spans="2:9" x14ac:dyDescent="0.3">
      <c r="B7887" s="15">
        <v>1945767</v>
      </c>
      <c r="C7887" s="16">
        <v>45379</v>
      </c>
      <c r="D7887" s="15">
        <v>1121</v>
      </c>
      <c r="E7887" t="str">
        <f>VLOOKUP(D7887,Customers!$B$8:$C$1412,2,FALSE)</f>
        <v>The Detroit Institute Of Arts</v>
      </c>
      <c r="F7887" s="15">
        <v>2</v>
      </c>
      <c r="G7887" s="15" t="str">
        <f>VLOOKUP(F7887,'Other Data'!$B$17:$C$24,2,FALSE)</f>
        <v>ProductB</v>
      </c>
      <c r="H7887" s="18">
        <v>45379.836307870355</v>
      </c>
      <c r="I7887" s="15">
        <v>159</v>
      </c>
    </row>
    <row r="7888" spans="2:9" x14ac:dyDescent="0.3">
      <c r="B7888" s="15">
        <v>1945768</v>
      </c>
      <c r="C7888" s="16">
        <v>45379</v>
      </c>
      <c r="D7888" s="15">
        <v>817</v>
      </c>
      <c r="E7888" t="str">
        <f>VLOOKUP(D7888,Customers!$B$8:$C$1412,2,FALSE)</f>
        <v>Bay Berries</v>
      </c>
      <c r="F7888" s="15">
        <v>5</v>
      </c>
      <c r="G7888" s="15" t="str">
        <f>VLOOKUP(F7888,'Other Data'!$B$17:$C$24,2,FALSE)</f>
        <v>ProductE</v>
      </c>
      <c r="H7888" s="18">
        <v>45379.8507060185</v>
      </c>
      <c r="I7888" s="15">
        <v>177</v>
      </c>
    </row>
    <row r="7889" spans="2:9" x14ac:dyDescent="0.3">
      <c r="B7889" s="15">
        <v>1945769</v>
      </c>
      <c r="C7889" s="16">
        <v>45379</v>
      </c>
      <c r="D7889" s="15">
        <v>421</v>
      </c>
      <c r="E7889" t="str">
        <f>VLOOKUP(D7889,Customers!$B$8:$C$1412,2,FALSE)</f>
        <v>Coyles Products</v>
      </c>
      <c r="F7889" s="15">
        <v>1</v>
      </c>
      <c r="G7889" s="15" t="str">
        <f>VLOOKUP(F7889,'Other Data'!$B$17:$C$24,2,FALSE)</f>
        <v>ProductA</v>
      </c>
      <c r="H7889" s="18">
        <v>45379.861840277757</v>
      </c>
      <c r="I7889" s="15">
        <v>148</v>
      </c>
    </row>
    <row r="7890" spans="2:9" x14ac:dyDescent="0.3">
      <c r="B7890" s="15">
        <v>1945770</v>
      </c>
      <c r="C7890" s="16">
        <v>45379</v>
      </c>
      <c r="D7890" s="15">
        <v>71</v>
      </c>
      <c r="E7890" t="str">
        <f>VLOOKUP(D7890,Customers!$B$8:$C$1412,2,FALSE)</f>
        <v>Friendly Pharmacy</v>
      </c>
      <c r="F7890" s="15">
        <v>1</v>
      </c>
      <c r="G7890" s="15" t="str">
        <f>VLOOKUP(F7890,'Other Data'!$B$17:$C$24,2,FALSE)</f>
        <v>ProductA</v>
      </c>
      <c r="H7890" s="18">
        <v>45379.87645833331</v>
      </c>
      <c r="I7890" s="15">
        <v>148</v>
      </c>
    </row>
    <row r="7891" spans="2:9" x14ac:dyDescent="0.3">
      <c r="B7891" s="15">
        <v>1945771</v>
      </c>
      <c r="C7891" s="16">
        <v>45379</v>
      </c>
      <c r="D7891" s="15">
        <v>247</v>
      </c>
      <c r="E7891" t="str">
        <f>VLOOKUP(D7891,Customers!$B$8:$C$1412,2,FALSE)</f>
        <v>THE CLOTHES GARDEN</v>
      </c>
      <c r="F7891" s="15">
        <v>3</v>
      </c>
      <c r="G7891" s="15" t="str">
        <f>VLOOKUP(F7891,'Other Data'!$B$17:$C$24,2,FALSE)</f>
        <v>ProductC</v>
      </c>
      <c r="H7891" s="18">
        <v>45379.887175925905</v>
      </c>
      <c r="I7891" s="15">
        <v>179</v>
      </c>
    </row>
    <row r="7892" spans="2:9" x14ac:dyDescent="0.3">
      <c r="B7892" s="15">
        <v>1945772</v>
      </c>
      <c r="C7892" s="16">
        <v>45379</v>
      </c>
      <c r="D7892" s="15">
        <v>13</v>
      </c>
      <c r="E7892" t="str">
        <f>VLOOKUP(D7892,Customers!$B$8:$C$1412,2,FALSE)</f>
        <v>Great Canadian Dollar Store #611</v>
      </c>
      <c r="F7892" s="15">
        <v>6</v>
      </c>
      <c r="G7892" s="15" t="str">
        <f>VLOOKUP(F7892,'Other Data'!$B$17:$C$24,2,FALSE)</f>
        <v>ProductF</v>
      </c>
      <c r="H7892" s="18">
        <v>45379.900011574056</v>
      </c>
      <c r="I7892" s="15">
        <v>141</v>
      </c>
    </row>
    <row r="7893" spans="2:9" x14ac:dyDescent="0.3">
      <c r="B7893" s="15">
        <v>1945773</v>
      </c>
      <c r="C7893" s="16">
        <v>45380</v>
      </c>
      <c r="D7893" s="15">
        <v>893</v>
      </c>
      <c r="E7893" t="str">
        <f>VLOOKUP(D7893,Customers!$B$8:$C$1412,2,FALSE)</f>
        <v>Toys 4 U</v>
      </c>
      <c r="F7893" s="15">
        <v>3</v>
      </c>
      <c r="G7893" s="15" t="str">
        <f>VLOOKUP(F7893,'Other Data'!$B$17:$C$24,2,FALSE)</f>
        <v>ProductC</v>
      </c>
      <c r="H7893" s="18">
        <v>45380.333333333336</v>
      </c>
      <c r="I7893" s="15">
        <v>146</v>
      </c>
    </row>
    <row r="7894" spans="2:9" x14ac:dyDescent="0.3">
      <c r="B7894" s="15">
        <v>1945774</v>
      </c>
      <c r="C7894" s="16">
        <v>45380</v>
      </c>
      <c r="D7894" s="15">
        <v>168</v>
      </c>
      <c r="E7894" t="str">
        <f>VLOOKUP(D7894,Customers!$B$8:$C$1412,2,FALSE)</f>
        <v>ANIMALIA</v>
      </c>
      <c r="F7894" s="15">
        <v>2</v>
      </c>
      <c r="G7894" s="15" t="str">
        <f>VLOOKUP(F7894,'Other Data'!$B$17:$C$24,2,FALSE)</f>
        <v>ProductB</v>
      </c>
      <c r="H7894" s="18">
        <v>45380.346932870372</v>
      </c>
      <c r="I7894" s="15">
        <v>151</v>
      </c>
    </row>
    <row r="7895" spans="2:9" x14ac:dyDescent="0.3">
      <c r="B7895" s="15">
        <v>1945775</v>
      </c>
      <c r="C7895" s="16">
        <v>45380</v>
      </c>
      <c r="D7895" s="15">
        <v>477</v>
      </c>
      <c r="E7895" t="str">
        <f>VLOOKUP(D7895,Customers!$B$8:$C$1412,2,FALSE)</f>
        <v>Dollar Klub</v>
      </c>
      <c r="F7895" s="15">
        <v>4</v>
      </c>
      <c r="G7895" s="15" t="str">
        <f>VLOOKUP(F7895,'Other Data'!$B$17:$C$24,2,FALSE)</f>
        <v>ProductD</v>
      </c>
      <c r="H7895" s="18">
        <v>45380.358391203707</v>
      </c>
      <c r="I7895" s="15">
        <v>155</v>
      </c>
    </row>
    <row r="7896" spans="2:9" x14ac:dyDescent="0.3">
      <c r="B7896" s="15">
        <v>1945776</v>
      </c>
      <c r="C7896" s="16">
        <v>45380</v>
      </c>
      <c r="D7896" s="15">
        <v>742</v>
      </c>
      <c r="E7896" t="str">
        <f>VLOOKUP(D7896,Customers!$B$8:$C$1412,2,FALSE)</f>
        <v>Finishing Touches</v>
      </c>
      <c r="F7896" s="15">
        <v>2</v>
      </c>
      <c r="G7896" s="15" t="str">
        <f>VLOOKUP(F7896,'Other Data'!$B$17:$C$24,2,FALSE)</f>
        <v>ProductB</v>
      </c>
      <c r="H7896" s="18">
        <v>45380.373067129629</v>
      </c>
      <c r="I7896" s="15">
        <v>146</v>
      </c>
    </row>
    <row r="7897" spans="2:9" x14ac:dyDescent="0.3">
      <c r="B7897" s="15">
        <v>1945777</v>
      </c>
      <c r="C7897" s="16">
        <v>45380</v>
      </c>
      <c r="D7897" s="15">
        <v>138</v>
      </c>
      <c r="E7897" t="str">
        <f>VLOOKUP(D7897,Customers!$B$8:$C$1412,2,FALSE)</f>
        <v>SDM - 0632</v>
      </c>
      <c r="F7897" s="15">
        <v>1</v>
      </c>
      <c r="G7897" s="15" t="str">
        <f>VLOOKUP(F7897,'Other Data'!$B$17:$C$24,2,FALSE)</f>
        <v>ProductA</v>
      </c>
      <c r="H7897" s="18">
        <v>45380.387974537036</v>
      </c>
      <c r="I7897" s="15">
        <v>165</v>
      </c>
    </row>
    <row r="7898" spans="2:9" x14ac:dyDescent="0.3">
      <c r="B7898" s="15">
        <v>1945778</v>
      </c>
      <c r="C7898" s="16">
        <v>45380</v>
      </c>
      <c r="D7898" s="15">
        <v>1261</v>
      </c>
      <c r="E7898" t="str">
        <f>VLOOKUP(D7898,Customers!$B$8:$C$1412,2,FALSE)</f>
        <v>Yuma Regional Medical Center Gift Shop</v>
      </c>
      <c r="F7898" s="15">
        <v>5</v>
      </c>
      <c r="G7898" s="15" t="str">
        <f>VLOOKUP(F7898,'Other Data'!$B$17:$C$24,2,FALSE)</f>
        <v>ProductE</v>
      </c>
      <c r="H7898" s="18">
        <v>45380.402488425927</v>
      </c>
      <c r="I7898" s="15">
        <v>168</v>
      </c>
    </row>
    <row r="7899" spans="2:9" x14ac:dyDescent="0.3">
      <c r="B7899" s="15">
        <v>1945779</v>
      </c>
      <c r="C7899" s="16">
        <v>45380</v>
      </c>
      <c r="D7899" s="15">
        <v>726</v>
      </c>
      <c r="E7899" t="str">
        <f>VLOOKUP(D7899,Customers!$B$8:$C$1412,2,FALSE)</f>
        <v>SHOPPERS DRUG MART 0254</v>
      </c>
      <c r="F7899" s="15">
        <v>4</v>
      </c>
      <c r="G7899" s="15" t="str">
        <f>VLOOKUP(F7899,'Other Data'!$B$17:$C$24,2,FALSE)</f>
        <v>ProductD</v>
      </c>
      <c r="H7899" s="18">
        <v>45380.411319444444</v>
      </c>
      <c r="I7899" s="15">
        <v>165</v>
      </c>
    </row>
    <row r="7900" spans="2:9" x14ac:dyDescent="0.3">
      <c r="B7900" s="15">
        <v>1945780</v>
      </c>
      <c r="C7900" s="16">
        <v>45380</v>
      </c>
      <c r="D7900" s="15">
        <v>692</v>
      </c>
      <c r="E7900" t="str">
        <f>VLOOKUP(D7900,Customers!$B$8:$C$1412,2,FALSE)</f>
        <v>Mary's Gifts</v>
      </c>
      <c r="F7900" s="15">
        <v>4</v>
      </c>
      <c r="G7900" s="15" t="str">
        <f>VLOOKUP(F7900,'Other Data'!$B$17:$C$24,2,FALSE)</f>
        <v>ProductD</v>
      </c>
      <c r="H7900" s="18">
        <v>45380.422754629632</v>
      </c>
      <c r="I7900" s="15">
        <v>164</v>
      </c>
    </row>
    <row r="7901" spans="2:9" x14ac:dyDescent="0.3">
      <c r="B7901" s="15">
        <v>1945781</v>
      </c>
      <c r="C7901" s="16">
        <v>45380</v>
      </c>
      <c r="D7901" s="15">
        <v>979</v>
      </c>
      <c r="E7901" t="str">
        <f>VLOOKUP(D7901,Customers!$B$8:$C$1412,2,FALSE)</f>
        <v>Paper Shop</v>
      </c>
      <c r="F7901" s="15">
        <v>2</v>
      </c>
      <c r="G7901" s="15" t="str">
        <f>VLOOKUP(F7901,'Other Data'!$B$17:$C$24,2,FALSE)</f>
        <v>ProductB</v>
      </c>
      <c r="H7901" s="18">
        <v>45380.432106481487</v>
      </c>
      <c r="I7901" s="15">
        <v>171</v>
      </c>
    </row>
    <row r="7902" spans="2:9" x14ac:dyDescent="0.3">
      <c r="B7902" s="15">
        <v>1945782</v>
      </c>
      <c r="C7902" s="16">
        <v>45380</v>
      </c>
      <c r="D7902" s="15">
        <v>931</v>
      </c>
      <c r="E7902" t="str">
        <f>VLOOKUP(D7902,Customers!$B$8:$C$1412,2,FALSE)</f>
        <v>Unique Gift Boutique</v>
      </c>
      <c r="F7902" s="15">
        <v>2</v>
      </c>
      <c r="G7902" s="15" t="str">
        <f>VLOOKUP(F7902,'Other Data'!$B$17:$C$24,2,FALSE)</f>
        <v>ProductB</v>
      </c>
      <c r="H7902" s="18">
        <v>45380.440393518526</v>
      </c>
      <c r="I7902" s="15">
        <v>173</v>
      </c>
    </row>
    <row r="7903" spans="2:9" x14ac:dyDescent="0.3">
      <c r="B7903" s="15">
        <v>1945783</v>
      </c>
      <c r="C7903" s="16">
        <v>45380</v>
      </c>
      <c r="D7903" s="15">
        <v>1020</v>
      </c>
      <c r="E7903" t="str">
        <f>VLOOKUP(D7903,Customers!$B$8:$C$1412,2,FALSE)</f>
        <v>KENDALLS BOTIQUE &amp; CONSIGNMENT</v>
      </c>
      <c r="F7903" s="15">
        <v>1</v>
      </c>
      <c r="G7903" s="15" t="str">
        <f>VLOOKUP(F7903,'Other Data'!$B$17:$C$24,2,FALSE)</f>
        <v>ProductA</v>
      </c>
      <c r="H7903" s="18">
        <v>45380.450509259266</v>
      </c>
      <c r="I7903" s="15">
        <v>156</v>
      </c>
    </row>
    <row r="7904" spans="2:9" x14ac:dyDescent="0.3">
      <c r="B7904" s="15">
        <v>1945784</v>
      </c>
      <c r="C7904" s="16">
        <v>45380</v>
      </c>
      <c r="D7904" s="15">
        <v>720</v>
      </c>
      <c r="E7904" t="str">
        <f>VLOOKUP(D7904,Customers!$B$8:$C$1412,2,FALSE)</f>
        <v>Mount St. Mary Hospital</v>
      </c>
      <c r="F7904" s="15">
        <v>5</v>
      </c>
      <c r="G7904" s="15" t="str">
        <f>VLOOKUP(F7904,'Other Data'!$B$17:$C$24,2,FALSE)</f>
        <v>ProductE</v>
      </c>
      <c r="H7904" s="18">
        <v>45380.463935185195</v>
      </c>
      <c r="I7904" s="15">
        <v>175</v>
      </c>
    </row>
    <row r="7905" spans="2:9" x14ac:dyDescent="0.3">
      <c r="B7905" s="15">
        <v>1945785</v>
      </c>
      <c r="C7905" s="16">
        <v>45380</v>
      </c>
      <c r="D7905" s="15">
        <v>511</v>
      </c>
      <c r="E7905" t="str">
        <f>VLOOKUP(D7905,Customers!$B$8:$C$1412,2,FALSE)</f>
        <v>Cassiopeia Clothing</v>
      </c>
      <c r="F7905" s="15">
        <v>3</v>
      </c>
      <c r="G7905" s="15" t="str">
        <f>VLOOKUP(F7905,'Other Data'!$B$17:$C$24,2,FALSE)</f>
        <v>ProductC</v>
      </c>
      <c r="H7905" s="18">
        <v>45380.475775462975</v>
      </c>
      <c r="I7905" s="15">
        <v>144</v>
      </c>
    </row>
    <row r="7906" spans="2:9" x14ac:dyDescent="0.3">
      <c r="B7906" s="15">
        <v>1945786</v>
      </c>
      <c r="C7906" s="16">
        <v>45380</v>
      </c>
      <c r="D7906" s="15">
        <v>390</v>
      </c>
      <c r="E7906" t="str">
        <f>VLOOKUP(D7906,Customers!$B$8:$C$1412,2,FALSE)</f>
        <v>Fancy That</v>
      </c>
      <c r="F7906" s="15">
        <v>3</v>
      </c>
      <c r="G7906" s="15" t="str">
        <f>VLOOKUP(F7906,'Other Data'!$B$17:$C$24,2,FALSE)</f>
        <v>ProductC</v>
      </c>
      <c r="H7906" s="18">
        <v>45380.489456018528</v>
      </c>
      <c r="I7906" s="15">
        <v>141</v>
      </c>
    </row>
    <row r="7907" spans="2:9" x14ac:dyDescent="0.3">
      <c r="B7907" s="15">
        <v>1945787</v>
      </c>
      <c r="C7907" s="16">
        <v>45380</v>
      </c>
      <c r="D7907" s="15">
        <v>1021</v>
      </c>
      <c r="E7907" t="str">
        <f>VLOOKUP(D7907,Customers!$B$8:$C$1412,2,FALSE)</f>
        <v>Grace &amp; Glory</v>
      </c>
      <c r="F7907" s="15">
        <v>3</v>
      </c>
      <c r="G7907" s="15" t="str">
        <f>VLOOKUP(F7907,'Other Data'!$B$17:$C$24,2,FALSE)</f>
        <v>ProductC</v>
      </c>
      <c r="H7907" s="18">
        <v>45380.504305555565</v>
      </c>
      <c r="I7907" s="15">
        <v>168</v>
      </c>
    </row>
    <row r="7908" spans="2:9" x14ac:dyDescent="0.3">
      <c r="B7908" s="15">
        <v>1945788</v>
      </c>
      <c r="C7908" s="16">
        <v>45380</v>
      </c>
      <c r="D7908" s="15">
        <v>765</v>
      </c>
      <c r="E7908" t="str">
        <f>VLOOKUP(D7908,Customers!$B$8:$C$1412,2,FALSE)</f>
        <v>Gift Shop, The</v>
      </c>
      <c r="F7908" s="15">
        <v>3</v>
      </c>
      <c r="G7908" s="15" t="str">
        <f>VLOOKUP(F7908,'Other Data'!$B$17:$C$24,2,FALSE)</f>
        <v>ProductC</v>
      </c>
      <c r="H7908" s="18">
        <v>45380.519236111119</v>
      </c>
      <c r="I7908" s="15">
        <v>150</v>
      </c>
    </row>
    <row r="7909" spans="2:9" x14ac:dyDescent="0.3">
      <c r="B7909" s="15">
        <v>1945789</v>
      </c>
      <c r="C7909" s="16">
        <v>45380</v>
      </c>
      <c r="D7909" s="15">
        <v>1383</v>
      </c>
      <c r="E7909" t="str">
        <f>VLOOKUP(D7909,Customers!$B$8:$C$1412,2,FALSE)</f>
        <v>Gifts in General</v>
      </c>
      <c r="F7909" s="15">
        <v>2</v>
      </c>
      <c r="G7909" s="15" t="str">
        <f>VLOOKUP(F7909,'Other Data'!$B$17:$C$24,2,FALSE)</f>
        <v>ProductB</v>
      </c>
      <c r="H7909" s="18">
        <v>45380.527974537043</v>
      </c>
      <c r="I7909" s="15">
        <v>167</v>
      </c>
    </row>
    <row r="7910" spans="2:9" x14ac:dyDescent="0.3">
      <c r="B7910" s="15">
        <v>1945790</v>
      </c>
      <c r="C7910" s="16">
        <v>45380</v>
      </c>
      <c r="D7910" s="15">
        <v>998</v>
      </c>
      <c r="E7910" t="str">
        <f>VLOOKUP(D7910,Customers!$B$8:$C$1412,2,FALSE)</f>
        <v>Learning Express</v>
      </c>
      <c r="F7910" s="15">
        <v>2</v>
      </c>
      <c r="G7910" s="15" t="str">
        <f>VLOOKUP(F7910,'Other Data'!$B$17:$C$24,2,FALSE)</f>
        <v>ProductB</v>
      </c>
      <c r="H7910" s="18">
        <v>45380.541759259264</v>
      </c>
      <c r="I7910" s="15">
        <v>164</v>
      </c>
    </row>
    <row r="7911" spans="2:9" x14ac:dyDescent="0.3">
      <c r="B7911" s="15">
        <v>1945791</v>
      </c>
      <c r="C7911" s="16">
        <v>45380</v>
      </c>
      <c r="D7911" s="15">
        <v>502</v>
      </c>
      <c r="E7911" t="str">
        <f>VLOOKUP(D7911,Customers!$B$8:$C$1412,2,FALSE)</f>
        <v>Pharmaplus - 4887</v>
      </c>
      <c r="F7911" s="15">
        <v>6</v>
      </c>
      <c r="G7911" s="15" t="str">
        <f>VLOOKUP(F7911,'Other Data'!$B$17:$C$24,2,FALSE)</f>
        <v>ProductF</v>
      </c>
      <c r="H7911" s="18">
        <v>45380.557581018526</v>
      </c>
      <c r="I7911" s="15">
        <v>147</v>
      </c>
    </row>
    <row r="7912" spans="2:9" x14ac:dyDescent="0.3">
      <c r="B7912" s="15">
        <v>1945792</v>
      </c>
      <c r="C7912" s="16">
        <v>45380</v>
      </c>
      <c r="D7912" s="15">
        <v>528</v>
      </c>
      <c r="E7912" t="str">
        <f>VLOOKUP(D7912,Customers!$B$8:$C$1412,2,FALSE)</f>
        <v>Shering Gold Ltd.</v>
      </c>
      <c r="F7912" s="15">
        <v>4</v>
      </c>
      <c r="G7912" s="15" t="str">
        <f>VLOOKUP(F7912,'Other Data'!$B$17:$C$24,2,FALSE)</f>
        <v>ProductD</v>
      </c>
      <c r="H7912" s="18">
        <v>45380.572847222233</v>
      </c>
      <c r="I7912" s="15">
        <v>158</v>
      </c>
    </row>
    <row r="7913" spans="2:9" x14ac:dyDescent="0.3">
      <c r="B7913" s="15">
        <v>1945793</v>
      </c>
      <c r="C7913" s="16">
        <v>45380</v>
      </c>
      <c r="D7913" s="15">
        <v>1357</v>
      </c>
      <c r="E7913" t="str">
        <f>VLOOKUP(D7913,Customers!$B$8:$C$1412,2,FALSE)</f>
        <v>Country Clutter</v>
      </c>
      <c r="F7913" s="15">
        <v>5</v>
      </c>
      <c r="G7913" s="15" t="str">
        <f>VLOOKUP(F7913,'Other Data'!$B$17:$C$24,2,FALSE)</f>
        <v>ProductE</v>
      </c>
      <c r="H7913" s="18">
        <v>45380.586261574084</v>
      </c>
      <c r="I7913" s="15">
        <v>155</v>
      </c>
    </row>
    <row r="7914" spans="2:9" x14ac:dyDescent="0.3">
      <c r="B7914" s="15">
        <v>1945794</v>
      </c>
      <c r="C7914" s="16">
        <v>45380</v>
      </c>
      <c r="D7914" s="15">
        <v>760</v>
      </c>
      <c r="E7914" t="str">
        <f>VLOOKUP(D7914,Customers!$B$8:$C$1412,2,FALSE)</f>
        <v>CyBear Toys</v>
      </c>
      <c r="F7914" s="15">
        <v>1</v>
      </c>
      <c r="G7914" s="15" t="str">
        <f>VLOOKUP(F7914,'Other Data'!$B$17:$C$24,2,FALSE)</f>
        <v>ProductA</v>
      </c>
      <c r="H7914" s="18">
        <v>45380.600902777791</v>
      </c>
      <c r="I7914" s="15">
        <v>157</v>
      </c>
    </row>
    <row r="7915" spans="2:9" x14ac:dyDescent="0.3">
      <c r="B7915" s="15">
        <v>1945795</v>
      </c>
      <c r="C7915" s="16">
        <v>45380</v>
      </c>
      <c r="D7915" s="15">
        <v>347</v>
      </c>
      <c r="E7915" t="str">
        <f>VLOOKUP(D7915,Customers!$B$8:$C$1412,2,FALSE)</f>
        <v>Little Party Shoppe</v>
      </c>
      <c r="F7915" s="15">
        <v>4</v>
      </c>
      <c r="G7915" s="15" t="str">
        <f>VLOOKUP(F7915,'Other Data'!$B$17:$C$24,2,FALSE)</f>
        <v>ProductD</v>
      </c>
      <c r="H7915" s="18">
        <v>45380.615150462974</v>
      </c>
      <c r="I7915" s="15">
        <v>164</v>
      </c>
    </row>
    <row r="7916" spans="2:9" x14ac:dyDescent="0.3">
      <c r="B7916" s="15">
        <v>1945796</v>
      </c>
      <c r="C7916" s="16">
        <v>45380</v>
      </c>
      <c r="D7916" s="15">
        <v>1078</v>
      </c>
      <c r="E7916" t="str">
        <f>VLOOKUP(D7916,Customers!$B$8:$C$1412,2,FALSE)</f>
        <v>Doodles</v>
      </c>
      <c r="F7916" s="15">
        <v>6</v>
      </c>
      <c r="G7916" s="15" t="str">
        <f>VLOOKUP(F7916,'Other Data'!$B$17:$C$24,2,FALSE)</f>
        <v>ProductF</v>
      </c>
      <c r="H7916" s="18">
        <v>45380.62880787038</v>
      </c>
      <c r="I7916" s="15">
        <v>175</v>
      </c>
    </row>
    <row r="7917" spans="2:9" x14ac:dyDescent="0.3">
      <c r="B7917" s="15">
        <v>1945797</v>
      </c>
      <c r="C7917" s="16">
        <v>45380</v>
      </c>
      <c r="D7917" s="15">
        <v>106</v>
      </c>
      <c r="E7917" t="str">
        <f>VLOOKUP(D7917,Customers!$B$8:$C$1412,2,FALSE)</f>
        <v>Z'axe Inc.</v>
      </c>
      <c r="F7917" s="15">
        <v>2</v>
      </c>
      <c r="G7917" s="15" t="str">
        <f>VLOOKUP(F7917,'Other Data'!$B$17:$C$24,2,FALSE)</f>
        <v>ProductB</v>
      </c>
      <c r="H7917" s="18">
        <v>45380.637314814827</v>
      </c>
      <c r="I7917" s="15">
        <v>147</v>
      </c>
    </row>
    <row r="7918" spans="2:9" x14ac:dyDescent="0.3">
      <c r="B7918" s="15">
        <v>1945798</v>
      </c>
      <c r="C7918" s="16">
        <v>45380</v>
      </c>
      <c r="D7918" s="15">
        <v>1036</v>
      </c>
      <c r="E7918" t="str">
        <f>VLOOKUP(D7918,Customers!$B$8:$C$1412,2,FALSE)</f>
        <v>Additions</v>
      </c>
      <c r="F7918" s="15">
        <v>1</v>
      </c>
      <c r="G7918" s="15" t="str">
        <f>VLOOKUP(F7918,'Other Data'!$B$17:$C$24,2,FALSE)</f>
        <v>ProductA</v>
      </c>
      <c r="H7918" s="18">
        <v>45380.648842592607</v>
      </c>
      <c r="I7918" s="15">
        <v>173</v>
      </c>
    </row>
    <row r="7919" spans="2:9" x14ac:dyDescent="0.3">
      <c r="B7919" s="15">
        <v>1945799</v>
      </c>
      <c r="C7919" s="16">
        <v>45380</v>
      </c>
      <c r="D7919" s="15">
        <v>1070</v>
      </c>
      <c r="E7919" t="str">
        <f>VLOOKUP(D7919,Customers!$B$8:$C$1412,2,FALSE)</f>
        <v>Gaylord Entertainment</v>
      </c>
      <c r="F7919" s="15">
        <v>1</v>
      </c>
      <c r="G7919" s="15" t="str">
        <f>VLOOKUP(F7919,'Other Data'!$B$17:$C$24,2,FALSE)</f>
        <v>ProductA</v>
      </c>
      <c r="H7919" s="18">
        <v>45380.661134259273</v>
      </c>
      <c r="I7919" s="15">
        <v>157</v>
      </c>
    </row>
    <row r="7920" spans="2:9" x14ac:dyDescent="0.3">
      <c r="B7920" s="15">
        <v>1945800</v>
      </c>
      <c r="C7920" s="16">
        <v>45380</v>
      </c>
      <c r="D7920" s="15">
        <v>1171</v>
      </c>
      <c r="E7920" t="str">
        <f>VLOOKUP(D7920,Customers!$B$8:$C$1412,2,FALSE)</f>
        <v>Veronica's Hallmark</v>
      </c>
      <c r="F7920" s="15">
        <v>2</v>
      </c>
      <c r="G7920" s="15" t="str">
        <f>VLOOKUP(F7920,'Other Data'!$B$17:$C$24,2,FALSE)</f>
        <v>ProductB</v>
      </c>
      <c r="H7920" s="18">
        <v>45380.673935185201</v>
      </c>
      <c r="I7920" s="15">
        <v>150</v>
      </c>
    </row>
    <row r="7921" spans="2:9" x14ac:dyDescent="0.3">
      <c r="B7921" s="15">
        <v>1945801</v>
      </c>
      <c r="C7921" s="16">
        <v>45380</v>
      </c>
      <c r="D7921" s="15">
        <v>735</v>
      </c>
      <c r="E7921" t="str">
        <f>VLOOKUP(D7921,Customers!$B$8:$C$1412,2,FALSE)</f>
        <v>Summit Injury Management</v>
      </c>
      <c r="F7921" s="15">
        <v>1</v>
      </c>
      <c r="G7921" s="15" t="str">
        <f>VLOOKUP(F7921,'Other Data'!$B$17:$C$24,2,FALSE)</f>
        <v>ProductA</v>
      </c>
      <c r="H7921" s="18">
        <v>45380.687523148161</v>
      </c>
      <c r="I7921" s="15">
        <v>142</v>
      </c>
    </row>
    <row r="7922" spans="2:9" x14ac:dyDescent="0.3">
      <c r="B7922" s="15">
        <v>1945802</v>
      </c>
      <c r="C7922" s="16">
        <v>45380</v>
      </c>
      <c r="D7922" s="15">
        <v>935</v>
      </c>
      <c r="E7922" t="str">
        <f>VLOOKUP(D7922,Customers!$B$8:$C$1412,2,FALSE)</f>
        <v>Mostly Clay Inc.</v>
      </c>
      <c r="F7922" s="15">
        <v>2</v>
      </c>
      <c r="G7922" s="15" t="str">
        <f>VLOOKUP(F7922,'Other Data'!$B$17:$C$24,2,FALSE)</f>
        <v>ProductB</v>
      </c>
      <c r="H7922" s="18">
        <v>45380.698449074087</v>
      </c>
      <c r="I7922" s="15">
        <v>169</v>
      </c>
    </row>
    <row r="7923" spans="2:9" x14ac:dyDescent="0.3">
      <c r="B7923" s="15">
        <v>1945803</v>
      </c>
      <c r="C7923" s="16">
        <v>45380</v>
      </c>
      <c r="D7923" s="15">
        <v>292</v>
      </c>
      <c r="E7923" t="str">
        <f>VLOOKUP(D7923,Customers!$B$8:$C$1412,2,FALSE)</f>
        <v>Zellers Store #326</v>
      </c>
      <c r="F7923" s="15">
        <v>2</v>
      </c>
      <c r="G7923" s="15" t="str">
        <f>VLOOKUP(F7923,'Other Data'!$B$17:$C$24,2,FALSE)</f>
        <v>ProductB</v>
      </c>
      <c r="H7923" s="18">
        <v>45380.707743055566</v>
      </c>
      <c r="I7923" s="15">
        <v>160</v>
      </c>
    </row>
    <row r="7924" spans="2:9" x14ac:dyDescent="0.3">
      <c r="B7924" s="15">
        <v>1945804</v>
      </c>
      <c r="C7924" s="16">
        <v>45380</v>
      </c>
      <c r="D7924" s="15">
        <v>975</v>
      </c>
      <c r="E7924" t="str">
        <f>VLOOKUP(D7924,Customers!$B$8:$C$1412,2,FALSE)</f>
        <v>Washington Parfume &amp; Watch</v>
      </c>
      <c r="F7924" s="15">
        <v>1</v>
      </c>
      <c r="G7924" s="15" t="str">
        <f>VLOOKUP(F7924,'Other Data'!$B$17:$C$24,2,FALSE)</f>
        <v>ProductA</v>
      </c>
      <c r="H7924" s="18">
        <v>45380.720324074086</v>
      </c>
      <c r="I7924" s="15">
        <v>149</v>
      </c>
    </row>
    <row r="7925" spans="2:9" x14ac:dyDescent="0.3">
      <c r="B7925" s="15">
        <v>1945805</v>
      </c>
      <c r="C7925" s="16">
        <v>45380</v>
      </c>
      <c r="D7925" s="15">
        <v>376</v>
      </c>
      <c r="E7925" t="str">
        <f>VLOOKUP(D7925,Customers!$B$8:$C$1412,2,FALSE)</f>
        <v>Rollstons</v>
      </c>
      <c r="F7925" s="15">
        <v>6</v>
      </c>
      <c r="G7925" s="15" t="str">
        <f>VLOOKUP(F7925,'Other Data'!$B$17:$C$24,2,FALSE)</f>
        <v>ProductF</v>
      </c>
      <c r="H7925" s="18">
        <v>45380.734421296307</v>
      </c>
      <c r="I7925" s="15">
        <v>172</v>
      </c>
    </row>
    <row r="7926" spans="2:9" x14ac:dyDescent="0.3">
      <c r="B7926" s="15">
        <v>1945806</v>
      </c>
      <c r="C7926" s="16">
        <v>45380</v>
      </c>
      <c r="D7926" s="15">
        <v>501</v>
      </c>
      <c r="E7926" t="str">
        <f>VLOOKUP(D7926,Customers!$B$8:$C$1412,2,FALSE)</f>
        <v>JIGSAW</v>
      </c>
      <c r="F7926" s="15">
        <v>3</v>
      </c>
      <c r="G7926" s="15" t="str">
        <f>VLOOKUP(F7926,'Other Data'!$B$17:$C$24,2,FALSE)</f>
        <v>ProductC</v>
      </c>
      <c r="H7926" s="18">
        <v>45380.750150462976</v>
      </c>
      <c r="I7926" s="15">
        <v>142</v>
      </c>
    </row>
    <row r="7927" spans="2:9" x14ac:dyDescent="0.3">
      <c r="B7927" s="15">
        <v>1945807</v>
      </c>
      <c r="C7927" s="16">
        <v>45380</v>
      </c>
      <c r="D7927" s="15">
        <v>408</v>
      </c>
      <c r="E7927" t="str">
        <f>VLOOKUP(D7927,Customers!$B$8:$C$1412,2,FALSE)</f>
        <v>KW SURPLUS</v>
      </c>
      <c r="F7927" s="15">
        <v>5</v>
      </c>
      <c r="G7927" s="15" t="str">
        <f>VLOOKUP(F7927,'Other Data'!$B$17:$C$24,2,FALSE)</f>
        <v>ProductE</v>
      </c>
      <c r="H7927" s="18">
        <v>45380.758611111123</v>
      </c>
      <c r="I7927" s="15">
        <v>153</v>
      </c>
    </row>
    <row r="7928" spans="2:9" x14ac:dyDescent="0.3">
      <c r="B7928" s="15">
        <v>1945808</v>
      </c>
      <c r="C7928" s="16">
        <v>45380</v>
      </c>
      <c r="D7928" s="15">
        <v>504</v>
      </c>
      <c r="E7928" t="str">
        <f>VLOOKUP(D7928,Customers!$B$8:$C$1412,2,FALSE)</f>
        <v>P.P. UniversityCenterPharmacy(Winnipeg)</v>
      </c>
      <c r="F7928" s="15">
        <v>4</v>
      </c>
      <c r="G7928" s="15" t="str">
        <f>VLOOKUP(F7928,'Other Data'!$B$17:$C$24,2,FALSE)</f>
        <v>ProductD</v>
      </c>
      <c r="H7928" s="18">
        <v>45380.770752314827</v>
      </c>
      <c r="I7928" s="15">
        <v>163</v>
      </c>
    </row>
    <row r="7929" spans="2:9" x14ac:dyDescent="0.3">
      <c r="B7929" s="15">
        <v>1945809</v>
      </c>
      <c r="C7929" s="16">
        <v>45380</v>
      </c>
      <c r="D7929" s="15">
        <v>867</v>
      </c>
      <c r="E7929" t="str">
        <f>VLOOKUP(D7929,Customers!$B$8:$C$1412,2,FALSE)</f>
        <v>Adorama Camera Inc.</v>
      </c>
      <c r="F7929" s="15">
        <v>1</v>
      </c>
      <c r="G7929" s="15" t="str">
        <f>VLOOKUP(F7929,'Other Data'!$B$17:$C$24,2,FALSE)</f>
        <v>ProductA</v>
      </c>
      <c r="H7929" s="18">
        <v>45380.784803240756</v>
      </c>
      <c r="I7929" s="15">
        <v>153</v>
      </c>
    </row>
    <row r="7930" spans="2:9" x14ac:dyDescent="0.3">
      <c r="B7930" s="15">
        <v>1945810</v>
      </c>
      <c r="C7930" s="16">
        <v>45380</v>
      </c>
      <c r="D7930" s="15">
        <v>30</v>
      </c>
      <c r="E7930" t="str">
        <f>VLOOKUP(D7930,Customers!$B$8:$C$1412,2,FALSE)</f>
        <v>Sea Wreath Gift</v>
      </c>
      <c r="F7930" s="15">
        <v>2</v>
      </c>
      <c r="G7930" s="15" t="str">
        <f>VLOOKUP(F7930,'Other Data'!$B$17:$C$24,2,FALSE)</f>
        <v>ProductB</v>
      </c>
      <c r="H7930" s="18">
        <v>45380.793854166681</v>
      </c>
      <c r="I7930" s="15">
        <v>152</v>
      </c>
    </row>
    <row r="7931" spans="2:9" x14ac:dyDescent="0.3">
      <c r="B7931" s="15">
        <v>1945811</v>
      </c>
      <c r="C7931" s="16">
        <v>45380</v>
      </c>
      <c r="D7931" s="15">
        <v>1143</v>
      </c>
      <c r="E7931" t="str">
        <f>VLOOKUP(D7931,Customers!$B$8:$C$1412,2,FALSE)</f>
        <v>Wilke's Village Pharmacy</v>
      </c>
      <c r="F7931" s="15">
        <v>2</v>
      </c>
      <c r="G7931" s="15" t="str">
        <f>VLOOKUP(F7931,'Other Data'!$B$17:$C$24,2,FALSE)</f>
        <v>ProductB</v>
      </c>
      <c r="H7931" s="18">
        <v>45380.802847222236</v>
      </c>
      <c r="I7931" s="15">
        <v>149</v>
      </c>
    </row>
    <row r="7932" spans="2:9" x14ac:dyDescent="0.3">
      <c r="B7932" s="15">
        <v>1945812</v>
      </c>
      <c r="C7932" s="16">
        <v>45380</v>
      </c>
      <c r="D7932" s="15">
        <v>1225</v>
      </c>
      <c r="E7932" t="str">
        <f>VLOOKUP(D7932,Customers!$B$8:$C$1412,2,FALSE)</f>
        <v>J's Hallmark</v>
      </c>
      <c r="F7932" s="15">
        <v>4</v>
      </c>
      <c r="G7932" s="15" t="str">
        <f>VLOOKUP(F7932,'Other Data'!$B$17:$C$24,2,FALSE)</f>
        <v>ProductD</v>
      </c>
      <c r="H7932" s="18">
        <v>45380.810891203721</v>
      </c>
      <c r="I7932" s="15">
        <v>150</v>
      </c>
    </row>
    <row r="7933" spans="2:9" x14ac:dyDescent="0.3">
      <c r="B7933" s="15">
        <v>1945813</v>
      </c>
      <c r="C7933" s="16">
        <v>45380</v>
      </c>
      <c r="D7933" s="15">
        <v>61</v>
      </c>
      <c r="E7933" t="str">
        <f>VLOOKUP(D7933,Customers!$B$8:$C$1412,2,FALSE)</f>
        <v>South Shore Regional Hospital</v>
      </c>
      <c r="F7933" s="15">
        <v>2</v>
      </c>
      <c r="G7933" s="15" t="str">
        <f>VLOOKUP(F7933,'Other Data'!$B$17:$C$24,2,FALSE)</f>
        <v>ProductB</v>
      </c>
      <c r="H7933" s="18">
        <v>45380.825011574088</v>
      </c>
      <c r="I7933" s="15">
        <v>140</v>
      </c>
    </row>
    <row r="7934" spans="2:9" x14ac:dyDescent="0.3">
      <c r="B7934" s="15">
        <v>1945814</v>
      </c>
      <c r="C7934" s="16">
        <v>45380</v>
      </c>
      <c r="D7934" s="15">
        <v>1158</v>
      </c>
      <c r="E7934" t="str">
        <f>VLOOKUP(D7934,Customers!$B$8:$C$1412,2,FALSE)</f>
        <v>Adam Hessling Inc</v>
      </c>
      <c r="F7934" s="15">
        <v>2</v>
      </c>
      <c r="G7934" s="15" t="str">
        <f>VLOOKUP(F7934,'Other Data'!$B$17:$C$24,2,FALSE)</f>
        <v>ProductB</v>
      </c>
      <c r="H7934" s="18">
        <v>45380.838969907425</v>
      </c>
      <c r="I7934" s="15">
        <v>162</v>
      </c>
    </row>
    <row r="7935" spans="2:9" x14ac:dyDescent="0.3">
      <c r="B7935" s="15">
        <v>1945815</v>
      </c>
      <c r="C7935" s="16">
        <v>45380</v>
      </c>
      <c r="D7935" s="15">
        <v>883</v>
      </c>
      <c r="E7935" t="str">
        <f>VLOOKUP(D7935,Customers!$B$8:$C$1412,2,FALSE)</f>
        <v>Trading Post</v>
      </c>
      <c r="F7935" s="15">
        <v>5</v>
      </c>
      <c r="G7935" s="15" t="str">
        <f>VLOOKUP(F7935,'Other Data'!$B$17:$C$24,2,FALSE)</f>
        <v>ProductE</v>
      </c>
      <c r="H7935" s="18">
        <v>45380.853761574093</v>
      </c>
      <c r="I7935" s="15">
        <v>141</v>
      </c>
    </row>
    <row r="7936" spans="2:9" x14ac:dyDescent="0.3">
      <c r="B7936" s="15">
        <v>1945816</v>
      </c>
      <c r="C7936" s="16">
        <v>45380</v>
      </c>
      <c r="D7936" s="15">
        <v>979</v>
      </c>
      <c r="E7936" t="str">
        <f>VLOOKUP(D7936,Customers!$B$8:$C$1412,2,FALSE)</f>
        <v>Paper Shop</v>
      </c>
      <c r="F7936" s="15">
        <v>1</v>
      </c>
      <c r="G7936" s="15" t="str">
        <f>VLOOKUP(F7936,'Other Data'!$B$17:$C$24,2,FALSE)</f>
        <v>ProductA</v>
      </c>
      <c r="H7936" s="18">
        <v>45380.865879629651</v>
      </c>
      <c r="I7936" s="15">
        <v>144</v>
      </c>
    </row>
    <row r="7937" spans="2:9" x14ac:dyDescent="0.3">
      <c r="B7937" s="15">
        <v>1945817</v>
      </c>
      <c r="C7937" s="16">
        <v>45380</v>
      </c>
      <c r="D7937" s="15">
        <v>387</v>
      </c>
      <c r="E7937" t="str">
        <f>VLOOKUP(D7937,Customers!$B$8:$C$1412,2,FALSE)</f>
        <v>Apropos</v>
      </c>
      <c r="F7937" s="15">
        <v>6</v>
      </c>
      <c r="G7937" s="15" t="str">
        <f>VLOOKUP(F7937,'Other Data'!$B$17:$C$24,2,FALSE)</f>
        <v>ProductF</v>
      </c>
      <c r="H7937" s="18">
        <v>45380.878611111133</v>
      </c>
      <c r="I7937" s="15">
        <v>158</v>
      </c>
    </row>
    <row r="7938" spans="2:9" x14ac:dyDescent="0.3">
      <c r="B7938" s="15">
        <v>1945818</v>
      </c>
      <c r="C7938" s="16">
        <v>45380</v>
      </c>
      <c r="D7938" s="15">
        <v>1234</v>
      </c>
      <c r="E7938" t="str">
        <f>VLOOKUP(D7938,Customers!$B$8:$C$1412,2,FALSE)</f>
        <v>Gayle's Hallmark Shop</v>
      </c>
      <c r="F7938" s="15">
        <v>1</v>
      </c>
      <c r="G7938" s="15" t="str">
        <f>VLOOKUP(F7938,'Other Data'!$B$17:$C$24,2,FALSE)</f>
        <v>ProductA</v>
      </c>
      <c r="H7938" s="18">
        <v>45380.892766203724</v>
      </c>
      <c r="I7938" s="15">
        <v>160</v>
      </c>
    </row>
    <row r="7939" spans="2:9" x14ac:dyDescent="0.3">
      <c r="B7939" s="15">
        <v>1945819</v>
      </c>
      <c r="C7939" s="16">
        <v>45380</v>
      </c>
      <c r="D7939" s="15">
        <v>1189</v>
      </c>
      <c r="E7939" t="str">
        <f>VLOOKUP(D7939,Customers!$B$8:$C$1412,2,FALSE)</f>
        <v>Annie's</v>
      </c>
      <c r="F7939" s="15">
        <v>6</v>
      </c>
      <c r="G7939" s="15" t="str">
        <f>VLOOKUP(F7939,'Other Data'!$B$17:$C$24,2,FALSE)</f>
        <v>ProductF</v>
      </c>
      <c r="H7939" s="18">
        <v>45380.902673611134</v>
      </c>
      <c r="I7939" s="15">
        <v>174</v>
      </c>
    </row>
    <row r="7940" spans="2:9" x14ac:dyDescent="0.3">
      <c r="B7940" s="15">
        <v>1945820</v>
      </c>
      <c r="C7940" s="16">
        <v>45380</v>
      </c>
      <c r="D7940" s="15">
        <v>510</v>
      </c>
      <c r="E7940" t="str">
        <f>VLOOKUP(D7940,Customers!$B$8:$C$1412,2,FALSE)</f>
        <v>Yash Global Gifts</v>
      </c>
      <c r="F7940" s="15">
        <v>1</v>
      </c>
      <c r="G7940" s="15" t="str">
        <f>VLOOKUP(F7940,'Other Data'!$B$17:$C$24,2,FALSE)</f>
        <v>ProductA</v>
      </c>
      <c r="H7940" s="18">
        <v>45380.913333333359</v>
      </c>
      <c r="I7940" s="15">
        <v>160</v>
      </c>
    </row>
    <row r="7941" spans="2:9" x14ac:dyDescent="0.3">
      <c r="B7941" s="15">
        <v>1945821</v>
      </c>
      <c r="C7941" s="16">
        <v>45383</v>
      </c>
      <c r="D7941" s="15">
        <v>1133</v>
      </c>
      <c r="E7941" t="str">
        <f>VLOOKUP(D7941,Customers!$B$8:$C$1412,2,FALSE)</f>
        <v>Evie's Hallmark</v>
      </c>
      <c r="F7941" s="15">
        <v>1</v>
      </c>
      <c r="G7941" s="15" t="str">
        <f>VLOOKUP(F7941,'Other Data'!$B$17:$C$24,2,FALSE)</f>
        <v>ProductA</v>
      </c>
      <c r="H7941" s="18">
        <v>45383.333333333336</v>
      </c>
      <c r="I7941" s="15">
        <v>164</v>
      </c>
    </row>
    <row r="7942" spans="2:9" x14ac:dyDescent="0.3">
      <c r="B7942" s="15">
        <v>1945822</v>
      </c>
      <c r="C7942" s="16">
        <v>45383</v>
      </c>
      <c r="D7942" s="15">
        <v>390</v>
      </c>
      <c r="E7942" t="str">
        <f>VLOOKUP(D7942,Customers!$B$8:$C$1412,2,FALSE)</f>
        <v>Fancy That</v>
      </c>
      <c r="F7942" s="15">
        <v>2</v>
      </c>
      <c r="G7942" s="15" t="str">
        <f>VLOOKUP(F7942,'Other Data'!$B$17:$C$24,2,FALSE)</f>
        <v>ProductB</v>
      </c>
      <c r="H7942" s="18">
        <v>45383.348703703705</v>
      </c>
      <c r="I7942" s="15">
        <v>157</v>
      </c>
    </row>
    <row r="7943" spans="2:9" x14ac:dyDescent="0.3">
      <c r="B7943" s="15">
        <v>1945823</v>
      </c>
      <c r="C7943" s="16">
        <v>45383</v>
      </c>
      <c r="D7943" s="15">
        <v>1209</v>
      </c>
      <c r="E7943" t="str">
        <f>VLOOKUP(D7943,Customers!$B$8:$C$1412,2,FALSE)</f>
        <v>Party Patch</v>
      </c>
      <c r="F7943" s="15">
        <v>6</v>
      </c>
      <c r="G7943" s="15" t="str">
        <f>VLOOKUP(F7943,'Other Data'!$B$17:$C$24,2,FALSE)</f>
        <v>ProductF</v>
      </c>
      <c r="H7943" s="18">
        <v>45383.362939814819</v>
      </c>
      <c r="I7943" s="15">
        <v>163</v>
      </c>
    </row>
    <row r="7944" spans="2:9" x14ac:dyDescent="0.3">
      <c r="B7944" s="15">
        <v>1945824</v>
      </c>
      <c r="C7944" s="16">
        <v>45383</v>
      </c>
      <c r="D7944" s="15">
        <v>1316</v>
      </c>
      <c r="E7944" t="str">
        <f>VLOOKUP(D7944,Customers!$B$8:$C$1412,2,FALSE)</f>
        <v>Donna McGuire</v>
      </c>
      <c r="F7944" s="15">
        <v>2</v>
      </c>
      <c r="G7944" s="15" t="str">
        <f>VLOOKUP(F7944,'Other Data'!$B$17:$C$24,2,FALSE)</f>
        <v>ProductB</v>
      </c>
      <c r="H7944" s="18">
        <v>45383.37200231482</v>
      </c>
      <c r="I7944" s="15">
        <v>160</v>
      </c>
    </row>
    <row r="7945" spans="2:9" x14ac:dyDescent="0.3">
      <c r="B7945" s="15">
        <v>1945825</v>
      </c>
      <c r="C7945" s="16">
        <v>45383</v>
      </c>
      <c r="D7945" s="15">
        <v>849</v>
      </c>
      <c r="E7945" t="str">
        <f>VLOOKUP(D7945,Customers!$B$8:$C$1412,2,FALSE)</f>
        <v>Fantasy Island Amusement Park</v>
      </c>
      <c r="F7945" s="15">
        <v>1</v>
      </c>
      <c r="G7945" s="15" t="str">
        <f>VLOOKUP(F7945,'Other Data'!$B$17:$C$24,2,FALSE)</f>
        <v>ProductA</v>
      </c>
      <c r="H7945" s="18">
        <v>45383.38452546297</v>
      </c>
      <c r="I7945" s="15">
        <v>154</v>
      </c>
    </row>
    <row r="7946" spans="2:9" x14ac:dyDescent="0.3">
      <c r="B7946" s="15">
        <v>1945826</v>
      </c>
      <c r="C7946" s="16">
        <v>45383</v>
      </c>
      <c r="D7946" s="15">
        <v>555</v>
      </c>
      <c r="E7946" t="str">
        <f>VLOOKUP(D7946,Customers!$B$8:$C$1412,2,FALSE)</f>
        <v>Atrium Card &amp; Gift Shop</v>
      </c>
      <c r="F7946" s="15">
        <v>5</v>
      </c>
      <c r="G7946" s="15" t="str">
        <f>VLOOKUP(F7946,'Other Data'!$B$17:$C$24,2,FALSE)</f>
        <v>ProductE</v>
      </c>
      <c r="H7946" s="18">
        <v>45383.39438657408</v>
      </c>
      <c r="I7946" s="15">
        <v>178</v>
      </c>
    </row>
    <row r="7947" spans="2:9" x14ac:dyDescent="0.3">
      <c r="B7947" s="15">
        <v>1945827</v>
      </c>
      <c r="C7947" s="16">
        <v>45383</v>
      </c>
      <c r="D7947" s="15">
        <v>375</v>
      </c>
      <c r="E7947" t="str">
        <f>VLOOKUP(D7947,Customers!$B$8:$C$1412,2,FALSE)</f>
        <v>Laure-Linds Ladies Accessories</v>
      </c>
      <c r="F7947" s="15">
        <v>4</v>
      </c>
      <c r="G7947" s="15" t="str">
        <f>VLOOKUP(F7947,'Other Data'!$B$17:$C$24,2,FALSE)</f>
        <v>ProductD</v>
      </c>
      <c r="H7947" s="18">
        <v>45383.405682870376</v>
      </c>
      <c r="I7947" s="15">
        <v>171</v>
      </c>
    </row>
    <row r="7948" spans="2:9" x14ac:dyDescent="0.3">
      <c r="B7948" s="15">
        <v>1945828</v>
      </c>
      <c r="C7948" s="16">
        <v>45383</v>
      </c>
      <c r="D7948" s="15">
        <v>694</v>
      </c>
      <c r="E7948" t="str">
        <f>VLOOKUP(D7948,Customers!$B$8:$C$1412,2,FALSE)</f>
        <v>Buck or Two #209</v>
      </c>
      <c r="F7948" s="15">
        <v>4</v>
      </c>
      <c r="G7948" s="15" t="str">
        <f>VLOOKUP(F7948,'Other Data'!$B$17:$C$24,2,FALSE)</f>
        <v>ProductD</v>
      </c>
      <c r="H7948" s="18">
        <v>45383.413668981484</v>
      </c>
      <c r="I7948" s="15">
        <v>150</v>
      </c>
    </row>
    <row r="7949" spans="2:9" x14ac:dyDescent="0.3">
      <c r="B7949" s="15">
        <v>1945829</v>
      </c>
      <c r="C7949" s="16">
        <v>45383</v>
      </c>
      <c r="D7949" s="15">
        <v>241</v>
      </c>
      <c r="E7949" t="str">
        <f>VLOOKUP(D7949,Customers!$B$8:$C$1412,2,FALSE)</f>
        <v>Temtex Ind Usa</v>
      </c>
      <c r="F7949" s="15">
        <v>2</v>
      </c>
      <c r="G7949" s="15" t="str">
        <f>VLOOKUP(F7949,'Other Data'!$B$17:$C$24,2,FALSE)</f>
        <v>ProductB</v>
      </c>
      <c r="H7949" s="18">
        <v>45383.427569444444</v>
      </c>
      <c r="I7949" s="15">
        <v>144</v>
      </c>
    </row>
    <row r="7950" spans="2:9" x14ac:dyDescent="0.3">
      <c r="B7950" s="15">
        <v>1945830</v>
      </c>
      <c r="C7950" s="16">
        <v>45383</v>
      </c>
      <c r="D7950" s="15">
        <v>955</v>
      </c>
      <c r="E7950" t="str">
        <f>VLOOKUP(D7950,Customers!$B$8:$C$1412,2,FALSE)</f>
        <v>Creativity For Your Home</v>
      </c>
      <c r="F7950" s="15">
        <v>2</v>
      </c>
      <c r="G7950" s="15" t="str">
        <f>VLOOKUP(F7950,'Other Data'!$B$17:$C$24,2,FALSE)</f>
        <v>ProductB</v>
      </c>
      <c r="H7950" s="18">
        <v>45383.441249999996</v>
      </c>
      <c r="I7950" s="15">
        <v>159</v>
      </c>
    </row>
    <row r="7951" spans="2:9" x14ac:dyDescent="0.3">
      <c r="B7951" s="15">
        <v>1945831</v>
      </c>
      <c r="C7951" s="16">
        <v>45383</v>
      </c>
      <c r="D7951" s="15">
        <v>68</v>
      </c>
      <c r="E7951" t="str">
        <f>VLOOKUP(D7951,Customers!$B$8:$C$1412,2,FALSE)</f>
        <v>PEI Company Store The</v>
      </c>
      <c r="F7951" s="15">
        <v>4</v>
      </c>
      <c r="G7951" s="15" t="str">
        <f>VLOOKUP(F7951,'Other Data'!$B$17:$C$24,2,FALSE)</f>
        <v>ProductD</v>
      </c>
      <c r="H7951" s="18">
        <v>45383.453969907401</v>
      </c>
      <c r="I7951" s="15">
        <v>178</v>
      </c>
    </row>
    <row r="7952" spans="2:9" x14ac:dyDescent="0.3">
      <c r="B7952" s="15">
        <v>1945832</v>
      </c>
      <c r="C7952" s="16">
        <v>45383</v>
      </c>
      <c r="D7952" s="15">
        <v>32</v>
      </c>
      <c r="E7952" t="str">
        <f>VLOOKUP(D7952,Customers!$B$8:$C$1412,2,FALSE)</f>
        <v>Camfort &amp; Joy</v>
      </c>
      <c r="F7952" s="15">
        <v>2</v>
      </c>
      <c r="G7952" s="15" t="str">
        <f>VLOOKUP(F7952,'Other Data'!$B$17:$C$24,2,FALSE)</f>
        <v>ProductB</v>
      </c>
      <c r="H7952" s="18">
        <v>45383.462465277771</v>
      </c>
      <c r="I7952" s="15">
        <v>162</v>
      </c>
    </row>
    <row r="7953" spans="2:9" x14ac:dyDescent="0.3">
      <c r="B7953" s="15">
        <v>1945833</v>
      </c>
      <c r="C7953" s="16">
        <v>45383</v>
      </c>
      <c r="D7953" s="15">
        <v>955</v>
      </c>
      <c r="E7953" t="str">
        <f>VLOOKUP(D7953,Customers!$B$8:$C$1412,2,FALSE)</f>
        <v>Creativity For Your Home</v>
      </c>
      <c r="F7953" s="15">
        <v>3</v>
      </c>
      <c r="G7953" s="15" t="str">
        <f>VLOOKUP(F7953,'Other Data'!$B$17:$C$24,2,FALSE)</f>
        <v>ProductC</v>
      </c>
      <c r="H7953" s="18">
        <v>45383.473692129621</v>
      </c>
      <c r="I7953" s="15">
        <v>178</v>
      </c>
    </row>
    <row r="7954" spans="2:9" x14ac:dyDescent="0.3">
      <c r="B7954" s="15">
        <v>1945834</v>
      </c>
      <c r="C7954" s="16">
        <v>45383</v>
      </c>
      <c r="D7954" s="15">
        <v>523</v>
      </c>
      <c r="E7954" t="str">
        <f>VLOOKUP(D7954,Customers!$B$8:$C$1412,2,FALSE)</f>
        <v>The Sandbox</v>
      </c>
      <c r="F7954" s="15">
        <v>6</v>
      </c>
      <c r="G7954" s="15" t="str">
        <f>VLOOKUP(F7954,'Other Data'!$B$17:$C$24,2,FALSE)</f>
        <v>ProductF</v>
      </c>
      <c r="H7954" s="18">
        <v>45383.487812499989</v>
      </c>
      <c r="I7954" s="15">
        <v>154</v>
      </c>
    </row>
    <row r="7955" spans="2:9" x14ac:dyDescent="0.3">
      <c r="B7955" s="15">
        <v>1945835</v>
      </c>
      <c r="C7955" s="16">
        <v>45383</v>
      </c>
      <c r="D7955" s="15">
        <v>1393</v>
      </c>
      <c r="E7955" t="str">
        <f>VLOOKUP(D7955,Customers!$B$8:$C$1412,2,FALSE)</f>
        <v>The Gift Tree</v>
      </c>
      <c r="F7955" s="15">
        <v>2</v>
      </c>
      <c r="G7955" s="15" t="str">
        <f>VLOOKUP(F7955,'Other Data'!$B$17:$C$24,2,FALSE)</f>
        <v>ProductB</v>
      </c>
      <c r="H7955" s="18">
        <v>45383.499687499985</v>
      </c>
      <c r="I7955" s="15">
        <v>170</v>
      </c>
    </row>
    <row r="7956" spans="2:9" x14ac:dyDescent="0.3">
      <c r="B7956" s="15">
        <v>1945836</v>
      </c>
      <c r="C7956" s="16">
        <v>45383</v>
      </c>
      <c r="D7956" s="15">
        <v>844</v>
      </c>
      <c r="E7956" t="str">
        <f>VLOOKUP(D7956,Customers!$B$8:$C$1412,2,FALSE)</f>
        <v>Classic Home &amp; Garden</v>
      </c>
      <c r="F7956" s="15">
        <v>3</v>
      </c>
      <c r="G7956" s="15" t="str">
        <f>VLOOKUP(F7956,'Other Data'!$B$17:$C$24,2,FALSE)</f>
        <v>ProductC</v>
      </c>
      <c r="H7956" s="18">
        <v>45383.508206018501</v>
      </c>
      <c r="I7956" s="15">
        <v>148</v>
      </c>
    </row>
    <row r="7957" spans="2:9" x14ac:dyDescent="0.3">
      <c r="B7957" s="15">
        <v>1945837</v>
      </c>
      <c r="C7957" s="16">
        <v>45383</v>
      </c>
      <c r="D7957" s="15">
        <v>73</v>
      </c>
      <c r="E7957" t="str">
        <f>VLOOKUP(D7957,Customers!$B$8:$C$1412,2,FALSE)</f>
        <v>Canadian Tire # 491</v>
      </c>
      <c r="F7957" s="15">
        <v>5</v>
      </c>
      <c r="G7957" s="15" t="str">
        <f>VLOOKUP(F7957,'Other Data'!$B$17:$C$24,2,FALSE)</f>
        <v>ProductE</v>
      </c>
      <c r="H7957" s="18">
        <v>45383.518356481465</v>
      </c>
      <c r="I7957" s="15">
        <v>176</v>
      </c>
    </row>
    <row r="7958" spans="2:9" x14ac:dyDescent="0.3">
      <c r="B7958" s="15">
        <v>1945838</v>
      </c>
      <c r="C7958" s="16">
        <v>45383</v>
      </c>
      <c r="D7958" s="15">
        <v>469</v>
      </c>
      <c r="E7958" t="str">
        <f>VLOOKUP(D7958,Customers!$B$8:$C$1412,2,FALSE)</f>
        <v>Dollar Value</v>
      </c>
      <c r="F7958" s="15">
        <v>6</v>
      </c>
      <c r="G7958" s="15" t="str">
        <f>VLOOKUP(F7958,'Other Data'!$B$17:$C$24,2,FALSE)</f>
        <v>ProductF</v>
      </c>
      <c r="H7958" s="18">
        <v>45383.526655092573</v>
      </c>
      <c r="I7958" s="15">
        <v>155</v>
      </c>
    </row>
    <row r="7959" spans="2:9" x14ac:dyDescent="0.3">
      <c r="B7959" s="15">
        <v>1945839</v>
      </c>
      <c r="C7959" s="16">
        <v>45383</v>
      </c>
      <c r="D7959" s="15">
        <v>848</v>
      </c>
      <c r="E7959" t="str">
        <f>VLOOKUP(D7959,Customers!$B$8:$C$1412,2,FALSE)</f>
        <v>Bankstons's</v>
      </c>
      <c r="F7959" s="15">
        <v>4</v>
      </c>
      <c r="G7959" s="15" t="str">
        <f>VLOOKUP(F7959,'Other Data'!$B$17:$C$24,2,FALSE)</f>
        <v>ProductD</v>
      </c>
      <c r="H7959" s="18">
        <v>45383.538599537016</v>
      </c>
      <c r="I7959" s="15">
        <v>159</v>
      </c>
    </row>
    <row r="7960" spans="2:9" x14ac:dyDescent="0.3">
      <c r="B7960" s="15">
        <v>1945840</v>
      </c>
      <c r="C7960" s="16">
        <v>45383</v>
      </c>
      <c r="D7960" s="15">
        <v>847</v>
      </c>
      <c r="E7960" t="str">
        <f>VLOOKUP(D7960,Customers!$B$8:$C$1412,2,FALSE)</f>
        <v>Shoreline America</v>
      </c>
      <c r="F7960" s="15">
        <v>3</v>
      </c>
      <c r="G7960" s="15" t="str">
        <f>VLOOKUP(F7960,'Other Data'!$B$17:$C$24,2,FALSE)</f>
        <v>ProductC</v>
      </c>
      <c r="H7960" s="18">
        <v>45383.550775462943</v>
      </c>
      <c r="I7960" s="15">
        <v>171</v>
      </c>
    </row>
    <row r="7961" spans="2:9" x14ac:dyDescent="0.3">
      <c r="B7961" s="15">
        <v>1945841</v>
      </c>
      <c r="C7961" s="16">
        <v>45383</v>
      </c>
      <c r="D7961" s="15">
        <v>1404</v>
      </c>
      <c r="E7961" t="str">
        <f>VLOOKUP(D7961,Customers!$B$8:$C$1412,2,FALSE)</f>
        <v>Fingeralds</v>
      </c>
      <c r="F7961" s="15">
        <v>2</v>
      </c>
      <c r="G7961" s="15" t="str">
        <f>VLOOKUP(F7961,'Other Data'!$B$17:$C$24,2,FALSE)</f>
        <v>ProductB</v>
      </c>
      <c r="H7961" s="18">
        <v>45383.565173611089</v>
      </c>
      <c r="I7961" s="15">
        <v>175</v>
      </c>
    </row>
    <row r="7962" spans="2:9" x14ac:dyDescent="0.3">
      <c r="B7962" s="15">
        <v>1945842</v>
      </c>
      <c r="C7962" s="16">
        <v>45383</v>
      </c>
      <c r="D7962" s="15">
        <v>336</v>
      </c>
      <c r="E7962" t="str">
        <f>VLOOKUP(D7962,Customers!$B$8:$C$1412,2,FALSE)</f>
        <v>The North West Co.</v>
      </c>
      <c r="F7962" s="15">
        <v>2</v>
      </c>
      <c r="G7962" s="15" t="str">
        <f>VLOOKUP(F7962,'Other Data'!$B$17:$C$24,2,FALSE)</f>
        <v>ProductB</v>
      </c>
      <c r="H7962" s="18">
        <v>45383.577789351832</v>
      </c>
      <c r="I7962" s="15">
        <v>171</v>
      </c>
    </row>
    <row r="7963" spans="2:9" x14ac:dyDescent="0.3">
      <c r="B7963" s="15">
        <v>1945843</v>
      </c>
      <c r="C7963" s="16">
        <v>45383</v>
      </c>
      <c r="D7963" s="15">
        <v>1099</v>
      </c>
      <c r="E7963" t="str">
        <f>VLOOKUP(D7963,Customers!$B$8:$C$1412,2,FALSE)</f>
        <v>Justin Weiss</v>
      </c>
      <c r="F7963" s="15">
        <v>3</v>
      </c>
      <c r="G7963" s="15" t="str">
        <f>VLOOKUP(F7963,'Other Data'!$B$17:$C$24,2,FALSE)</f>
        <v>ProductC</v>
      </c>
      <c r="H7963" s="18">
        <v>45383.589340277758</v>
      </c>
      <c r="I7963" s="15">
        <v>171</v>
      </c>
    </row>
    <row r="7964" spans="2:9" x14ac:dyDescent="0.3">
      <c r="B7964" s="15">
        <v>1945844</v>
      </c>
      <c r="C7964" s="16">
        <v>45383</v>
      </c>
      <c r="D7964" s="15">
        <v>69</v>
      </c>
      <c r="E7964" t="str">
        <f>VLOOKUP(D7964,Customers!$B$8:$C$1412,2,FALSE)</f>
        <v>JUST US GIRLS INC</v>
      </c>
      <c r="F7964" s="15">
        <v>2</v>
      </c>
      <c r="G7964" s="15" t="str">
        <f>VLOOKUP(F7964,'Other Data'!$B$17:$C$24,2,FALSE)</f>
        <v>ProductB</v>
      </c>
      <c r="H7964" s="18">
        <v>45383.602638888871</v>
      </c>
      <c r="I7964" s="15">
        <v>162</v>
      </c>
    </row>
    <row r="7965" spans="2:9" x14ac:dyDescent="0.3">
      <c r="B7965" s="15">
        <v>1945845</v>
      </c>
      <c r="C7965" s="16">
        <v>45383</v>
      </c>
      <c r="D7965" s="15">
        <v>355</v>
      </c>
      <c r="E7965" t="str">
        <f>VLOOKUP(D7965,Customers!$B$8:$C$1412,2,FALSE)</f>
        <v>JACK FM</v>
      </c>
      <c r="F7965" s="15">
        <v>4</v>
      </c>
      <c r="G7965" s="15" t="str">
        <f>VLOOKUP(F7965,'Other Data'!$B$17:$C$24,2,FALSE)</f>
        <v>ProductD</v>
      </c>
      <c r="H7965" s="18">
        <v>45383.611342592572</v>
      </c>
      <c r="I7965" s="15">
        <v>148</v>
      </c>
    </row>
    <row r="7966" spans="2:9" x14ac:dyDescent="0.3">
      <c r="B7966" s="15">
        <v>1945846</v>
      </c>
      <c r="C7966" s="16">
        <v>45383</v>
      </c>
      <c r="D7966" s="15">
        <v>47</v>
      </c>
      <c r="E7966" t="str">
        <f>VLOOKUP(D7966,Customers!$B$8:$C$1412,2,FALSE)</f>
        <v>Haliburton Pharmachoice</v>
      </c>
      <c r="F7966" s="15">
        <v>5</v>
      </c>
      <c r="G7966" s="15" t="str">
        <f>VLOOKUP(F7966,'Other Data'!$B$17:$C$24,2,FALSE)</f>
        <v>ProductE</v>
      </c>
      <c r="H7966" s="18">
        <v>45383.624861111093</v>
      </c>
      <c r="I7966" s="15">
        <v>148</v>
      </c>
    </row>
    <row r="7967" spans="2:9" x14ac:dyDescent="0.3">
      <c r="B7967" s="15">
        <v>1945847</v>
      </c>
      <c r="C7967" s="16">
        <v>45383</v>
      </c>
      <c r="D7967" s="15">
        <v>962</v>
      </c>
      <c r="E7967" t="str">
        <f>VLOOKUP(D7967,Customers!$B$8:$C$1412,2,FALSE)</f>
        <v>The Mole Hole</v>
      </c>
      <c r="F7967" s="15">
        <v>6</v>
      </c>
      <c r="G7967" s="15" t="str">
        <f>VLOOKUP(F7967,'Other Data'!$B$17:$C$24,2,FALSE)</f>
        <v>ProductF</v>
      </c>
      <c r="H7967" s="18">
        <v>45383.637766203683</v>
      </c>
      <c r="I7967" s="15">
        <v>167</v>
      </c>
    </row>
    <row r="7968" spans="2:9" x14ac:dyDescent="0.3">
      <c r="B7968" s="15">
        <v>1945848</v>
      </c>
      <c r="C7968" s="16">
        <v>45383</v>
      </c>
      <c r="D7968" s="15">
        <v>255</v>
      </c>
      <c r="E7968" t="str">
        <f>VLOOKUP(D7968,Customers!$B$8:$C$1412,2,FALSE)</f>
        <v>Meleca Jewellery Inc</v>
      </c>
      <c r="F7968" s="15">
        <v>5</v>
      </c>
      <c r="G7968" s="15" t="str">
        <f>VLOOKUP(F7968,'Other Data'!$B$17:$C$24,2,FALSE)</f>
        <v>ProductE</v>
      </c>
      <c r="H7968" s="18">
        <v>45383.645868055537</v>
      </c>
      <c r="I7968" s="15">
        <v>172</v>
      </c>
    </row>
    <row r="7969" spans="2:9" x14ac:dyDescent="0.3">
      <c r="B7969" s="15">
        <v>1945849</v>
      </c>
      <c r="C7969" s="16">
        <v>45383</v>
      </c>
      <c r="D7969" s="15">
        <v>165</v>
      </c>
      <c r="E7969" t="str">
        <f>VLOOKUP(D7969,Customers!$B$8:$C$1412,2,FALSE)</f>
        <v>Green Earth - Bellevile</v>
      </c>
      <c r="F7969" s="15">
        <v>2</v>
      </c>
      <c r="G7969" s="15" t="str">
        <f>VLOOKUP(F7969,'Other Data'!$B$17:$C$24,2,FALSE)</f>
        <v>ProductB</v>
      </c>
      <c r="H7969" s="18">
        <v>45383.656874999979</v>
      </c>
      <c r="I7969" s="15">
        <v>147</v>
      </c>
    </row>
    <row r="7970" spans="2:9" x14ac:dyDescent="0.3">
      <c r="B7970" s="15">
        <v>1945850</v>
      </c>
      <c r="C7970" s="16">
        <v>45383</v>
      </c>
      <c r="D7970" s="15">
        <v>900</v>
      </c>
      <c r="E7970" t="str">
        <f>VLOOKUP(D7970,Customers!$B$8:$C$1412,2,FALSE)</f>
        <v>Linicks Toys</v>
      </c>
      <c r="F7970" s="15">
        <v>3</v>
      </c>
      <c r="G7970" s="15" t="str">
        <f>VLOOKUP(F7970,'Other Data'!$B$17:$C$24,2,FALSE)</f>
        <v>ProductC</v>
      </c>
      <c r="H7970" s="18">
        <v>45383.668807870352</v>
      </c>
      <c r="I7970" s="15">
        <v>141</v>
      </c>
    </row>
    <row r="7971" spans="2:9" x14ac:dyDescent="0.3">
      <c r="B7971" s="15">
        <v>1945851</v>
      </c>
      <c r="C7971" s="16">
        <v>45383</v>
      </c>
      <c r="D7971" s="15">
        <v>1233</v>
      </c>
      <c r="E7971" t="str">
        <f>VLOOKUP(D7971,Customers!$B$8:$C$1412,2,FALSE)</f>
        <v>Learning Express</v>
      </c>
      <c r="F7971" s="15">
        <v>1</v>
      </c>
      <c r="G7971" s="15" t="str">
        <f>VLOOKUP(F7971,'Other Data'!$B$17:$C$24,2,FALSE)</f>
        <v>ProductA</v>
      </c>
      <c r="H7971" s="18">
        <v>45383.682071759242</v>
      </c>
      <c r="I7971" s="15">
        <v>177</v>
      </c>
    </row>
    <row r="7972" spans="2:9" x14ac:dyDescent="0.3">
      <c r="B7972" s="15">
        <v>1945852</v>
      </c>
      <c r="C7972" s="16">
        <v>45383</v>
      </c>
      <c r="D7972" s="15">
        <v>385</v>
      </c>
      <c r="E7972" t="str">
        <f>VLOOKUP(D7972,Customers!$B$8:$C$1412,2,FALSE)</f>
        <v>Highland Pharmacy</v>
      </c>
      <c r="F7972" s="15">
        <v>2</v>
      </c>
      <c r="G7972" s="15" t="str">
        <f>VLOOKUP(F7972,'Other Data'!$B$17:$C$24,2,FALSE)</f>
        <v>ProductB</v>
      </c>
      <c r="H7972" s="18">
        <v>45383.694016203684</v>
      </c>
      <c r="I7972" s="15">
        <v>145</v>
      </c>
    </row>
    <row r="7973" spans="2:9" x14ac:dyDescent="0.3">
      <c r="B7973" s="15">
        <v>1945853</v>
      </c>
      <c r="C7973" s="16">
        <v>45383</v>
      </c>
      <c r="D7973" s="15">
        <v>297</v>
      </c>
      <c r="E7973" t="str">
        <f>VLOOKUP(D7973,Customers!$B$8:$C$1412,2,FALSE)</f>
        <v>Mount Royal IDA</v>
      </c>
      <c r="F7973" s="15">
        <v>1</v>
      </c>
      <c r="G7973" s="15" t="str">
        <f>VLOOKUP(F7973,'Other Data'!$B$17:$C$24,2,FALSE)</f>
        <v>ProductA</v>
      </c>
      <c r="H7973" s="18">
        <v>45383.705659722204</v>
      </c>
      <c r="I7973" s="15">
        <v>140</v>
      </c>
    </row>
    <row r="7974" spans="2:9" x14ac:dyDescent="0.3">
      <c r="B7974" s="15">
        <v>1945854</v>
      </c>
      <c r="C7974" s="16">
        <v>45383</v>
      </c>
      <c r="D7974" s="15">
        <v>1268</v>
      </c>
      <c r="E7974" t="str">
        <f>VLOOKUP(D7974,Customers!$B$8:$C$1412,2,FALSE)</f>
        <v>St. Mary's Hospital</v>
      </c>
      <c r="F7974" s="15">
        <v>4</v>
      </c>
      <c r="G7974" s="15" t="str">
        <f>VLOOKUP(F7974,'Other Data'!$B$17:$C$24,2,FALSE)</f>
        <v>ProductD</v>
      </c>
      <c r="H7974" s="18">
        <v>45383.716412037022</v>
      </c>
      <c r="I7974" s="15">
        <v>141</v>
      </c>
    </row>
    <row r="7975" spans="2:9" x14ac:dyDescent="0.3">
      <c r="B7975" s="15">
        <v>1945855</v>
      </c>
      <c r="C7975" s="16">
        <v>45383</v>
      </c>
      <c r="D7975" s="15">
        <v>1017</v>
      </c>
      <c r="E7975" t="str">
        <f>VLOOKUP(D7975,Customers!$B$8:$C$1412,2,FALSE)</f>
        <v>Hollipops</v>
      </c>
      <c r="F7975" s="15">
        <v>1</v>
      </c>
      <c r="G7975" s="15" t="str">
        <f>VLOOKUP(F7975,'Other Data'!$B$17:$C$24,2,FALSE)</f>
        <v>ProductA</v>
      </c>
      <c r="H7975" s="18">
        <v>45383.726273148131</v>
      </c>
      <c r="I7975" s="15">
        <v>156</v>
      </c>
    </row>
    <row r="7976" spans="2:9" x14ac:dyDescent="0.3">
      <c r="B7976" s="15">
        <v>1945856</v>
      </c>
      <c r="C7976" s="16">
        <v>45383</v>
      </c>
      <c r="D7976" s="15">
        <v>1027</v>
      </c>
      <c r="E7976" t="str">
        <f>VLOOKUP(D7976,Customers!$B$8:$C$1412,2,FALSE)</f>
        <v>Festivity</v>
      </c>
      <c r="F7976" s="15">
        <v>6</v>
      </c>
      <c r="G7976" s="15" t="str">
        <f>VLOOKUP(F7976,'Other Data'!$B$17:$C$24,2,FALSE)</f>
        <v>ProductF</v>
      </c>
      <c r="H7976" s="18">
        <v>45383.736481481465</v>
      </c>
      <c r="I7976" s="15">
        <v>153</v>
      </c>
    </row>
    <row r="7977" spans="2:9" x14ac:dyDescent="0.3">
      <c r="B7977" s="15">
        <v>1945857</v>
      </c>
      <c r="C7977" s="16">
        <v>45383</v>
      </c>
      <c r="D7977" s="15">
        <v>688</v>
      </c>
      <c r="E7977" t="str">
        <f>VLOOKUP(D7977,Customers!$B$8:$C$1412,2,FALSE)</f>
        <v>Your Dollar Store With More #161</v>
      </c>
      <c r="F7977" s="15">
        <v>4</v>
      </c>
      <c r="G7977" s="15" t="str">
        <f>VLOOKUP(F7977,'Other Data'!$B$17:$C$24,2,FALSE)</f>
        <v>ProductD</v>
      </c>
      <c r="H7977" s="18">
        <v>45383.74881944443</v>
      </c>
      <c r="I7977" s="15">
        <v>177</v>
      </c>
    </row>
    <row r="7978" spans="2:9" x14ac:dyDescent="0.3">
      <c r="B7978" s="15">
        <v>1945858</v>
      </c>
      <c r="C7978" s="16">
        <v>45383</v>
      </c>
      <c r="D7978" s="15">
        <v>1117</v>
      </c>
      <c r="E7978" t="str">
        <f>VLOOKUP(D7978,Customers!$B$8:$C$1412,2,FALSE)</f>
        <v>Bev's Hallmark</v>
      </c>
      <c r="F7978" s="15">
        <v>1</v>
      </c>
      <c r="G7978" s="15" t="str">
        <f>VLOOKUP(F7978,'Other Data'!$B$17:$C$24,2,FALSE)</f>
        <v>ProductA</v>
      </c>
      <c r="H7978" s="18">
        <v>45383.760706018504</v>
      </c>
      <c r="I7978" s="15">
        <v>144</v>
      </c>
    </row>
    <row r="7979" spans="2:9" x14ac:dyDescent="0.3">
      <c r="B7979" s="15">
        <v>1945859</v>
      </c>
      <c r="C7979" s="16">
        <v>45383</v>
      </c>
      <c r="D7979" s="15">
        <v>34</v>
      </c>
      <c r="E7979" t="str">
        <f>VLOOKUP(D7979,Customers!$B$8:$C$1412,2,FALSE)</f>
        <v>Ahead Of Hair</v>
      </c>
      <c r="F7979" s="15">
        <v>2</v>
      </c>
      <c r="G7979" s="15" t="str">
        <f>VLOOKUP(F7979,'Other Data'!$B$17:$C$24,2,FALSE)</f>
        <v>ProductB</v>
      </c>
      <c r="H7979" s="18">
        <v>45383.775428240726</v>
      </c>
      <c r="I7979" s="15">
        <v>179</v>
      </c>
    </row>
    <row r="7980" spans="2:9" x14ac:dyDescent="0.3">
      <c r="B7980" s="15">
        <v>1945860</v>
      </c>
      <c r="C7980" s="16">
        <v>45383</v>
      </c>
      <c r="D7980" s="15">
        <v>564</v>
      </c>
      <c r="E7980" t="str">
        <f>VLOOKUP(D7980,Customers!$B$8:$C$1412,2,FALSE)</f>
        <v>Rudy's Regina Beach</v>
      </c>
      <c r="F7980" s="15">
        <v>3</v>
      </c>
      <c r="G7980" s="15" t="str">
        <f>VLOOKUP(F7980,'Other Data'!$B$17:$C$24,2,FALSE)</f>
        <v>ProductC</v>
      </c>
      <c r="H7980" s="18">
        <v>45383.788321759246</v>
      </c>
      <c r="I7980" s="15">
        <v>145</v>
      </c>
    </row>
    <row r="7981" spans="2:9" x14ac:dyDescent="0.3">
      <c r="B7981" s="15">
        <v>1945861</v>
      </c>
      <c r="C7981" s="16">
        <v>45383</v>
      </c>
      <c r="D7981" s="15">
        <v>720</v>
      </c>
      <c r="E7981" t="str">
        <f>VLOOKUP(D7981,Customers!$B$8:$C$1412,2,FALSE)</f>
        <v>Mount St. Mary Hospital</v>
      </c>
      <c r="F7981" s="15">
        <v>6</v>
      </c>
      <c r="G7981" s="15" t="str">
        <f>VLOOKUP(F7981,'Other Data'!$B$17:$C$24,2,FALSE)</f>
        <v>ProductF</v>
      </c>
      <c r="H7981" s="18">
        <v>45383.803831018507</v>
      </c>
      <c r="I7981" s="15">
        <v>162</v>
      </c>
    </row>
    <row r="7982" spans="2:9" x14ac:dyDescent="0.3">
      <c r="B7982" s="15">
        <v>1945862</v>
      </c>
      <c r="C7982" s="16">
        <v>45383</v>
      </c>
      <c r="D7982" s="15">
        <v>1238</v>
      </c>
      <c r="E7982" t="str">
        <f>VLOOKUP(D7982,Customers!$B$8:$C$1412,2,FALSE)</f>
        <v>Valley Baptist Medical Gift Shop</v>
      </c>
      <c r="F7982" s="15">
        <v>1</v>
      </c>
      <c r="G7982" s="15" t="str">
        <f>VLOOKUP(F7982,'Other Data'!$B$17:$C$24,2,FALSE)</f>
        <v>ProductA</v>
      </c>
      <c r="H7982" s="18">
        <v>45383.814571759249</v>
      </c>
      <c r="I7982" s="15">
        <v>157</v>
      </c>
    </row>
    <row r="7983" spans="2:9" x14ac:dyDescent="0.3">
      <c r="B7983" s="15">
        <v>1945863</v>
      </c>
      <c r="C7983" s="16">
        <v>45383</v>
      </c>
      <c r="D7983" s="15">
        <v>1290</v>
      </c>
      <c r="E7983" t="str">
        <f>VLOOKUP(D7983,Customers!$B$8:$C$1412,2,FALSE)</f>
        <v>Union Supply Company</v>
      </c>
      <c r="F7983" s="15">
        <v>5</v>
      </c>
      <c r="G7983" s="15" t="str">
        <f>VLOOKUP(F7983,'Other Data'!$B$17:$C$24,2,FALSE)</f>
        <v>ProductE</v>
      </c>
      <c r="H7983" s="18">
        <v>45383.827118055546</v>
      </c>
      <c r="I7983" s="15">
        <v>157</v>
      </c>
    </row>
    <row r="7984" spans="2:9" x14ac:dyDescent="0.3">
      <c r="B7984" s="15">
        <v>1945864</v>
      </c>
      <c r="C7984" s="16">
        <v>45383</v>
      </c>
      <c r="D7984" s="15">
        <v>236</v>
      </c>
      <c r="E7984" t="str">
        <f>VLOOKUP(D7984,Customers!$B$8:$C$1412,2,FALSE)</f>
        <v>Charming Accents</v>
      </c>
      <c r="F7984" s="15">
        <v>4</v>
      </c>
      <c r="G7984" s="15" t="str">
        <f>VLOOKUP(F7984,'Other Data'!$B$17:$C$24,2,FALSE)</f>
        <v>ProductD</v>
      </c>
      <c r="H7984" s="18">
        <v>45383.837731481472</v>
      </c>
      <c r="I7984" s="15">
        <v>165</v>
      </c>
    </row>
    <row r="7985" spans="2:9" x14ac:dyDescent="0.3">
      <c r="B7985" s="15">
        <v>1945865</v>
      </c>
      <c r="C7985" s="16">
        <v>45383</v>
      </c>
      <c r="D7985" s="15">
        <v>1342</v>
      </c>
      <c r="E7985" t="str">
        <f>VLOOKUP(D7985,Customers!$B$8:$C$1412,2,FALSE)</f>
        <v>Price Less Drug Store #4</v>
      </c>
      <c r="F7985" s="15">
        <v>3</v>
      </c>
      <c r="G7985" s="15" t="str">
        <f>VLOOKUP(F7985,'Other Data'!$B$17:$C$24,2,FALSE)</f>
        <v>ProductC</v>
      </c>
      <c r="H7985" s="18">
        <v>45383.851365740731</v>
      </c>
      <c r="I7985" s="15">
        <v>165</v>
      </c>
    </row>
    <row r="7986" spans="2:9" x14ac:dyDescent="0.3">
      <c r="B7986" s="15">
        <v>1945866</v>
      </c>
      <c r="C7986" s="16">
        <v>45383</v>
      </c>
      <c r="D7986" s="15">
        <v>1</v>
      </c>
      <c r="E7986" t="str">
        <f>VLOOKUP(D7986,Customers!$B$8:$C$1412,2,FALSE)</f>
        <v>Independence Studio Pty Ltd</v>
      </c>
      <c r="F7986" s="15">
        <v>6</v>
      </c>
      <c r="G7986" s="15" t="str">
        <f>VLOOKUP(F7986,'Other Data'!$B$17:$C$24,2,FALSE)</f>
        <v>ProductF</v>
      </c>
      <c r="H7986" s="18">
        <v>45383.864699074067</v>
      </c>
      <c r="I7986" s="15">
        <v>168</v>
      </c>
    </row>
    <row r="7987" spans="2:9" x14ac:dyDescent="0.3">
      <c r="B7987" s="15">
        <v>1945867</v>
      </c>
      <c r="C7987" s="16">
        <v>45383</v>
      </c>
      <c r="D7987" s="15">
        <v>1403</v>
      </c>
      <c r="E7987" t="str">
        <f>VLOOKUP(D7987,Customers!$B$8:$C$1412,2,FALSE)</f>
        <v>Green Valley Ranch Gaming, LLC</v>
      </c>
      <c r="F7987" s="15">
        <v>2</v>
      </c>
      <c r="G7987" s="15" t="str">
        <f>VLOOKUP(F7987,'Other Data'!$B$17:$C$24,2,FALSE)</f>
        <v>ProductB</v>
      </c>
      <c r="H7987" s="18">
        <v>45383.880266203698</v>
      </c>
      <c r="I7987" s="15">
        <v>172</v>
      </c>
    </row>
    <row r="7988" spans="2:9" x14ac:dyDescent="0.3">
      <c r="B7988" s="15">
        <v>1945868</v>
      </c>
      <c r="C7988" s="16">
        <v>45383</v>
      </c>
      <c r="D7988" s="15">
        <v>1078</v>
      </c>
      <c r="E7988" t="str">
        <f>VLOOKUP(D7988,Customers!$B$8:$C$1412,2,FALSE)</f>
        <v>Doodles</v>
      </c>
      <c r="F7988" s="15">
        <v>3</v>
      </c>
      <c r="G7988" s="15" t="str">
        <f>VLOOKUP(F7988,'Other Data'!$B$17:$C$24,2,FALSE)</f>
        <v>ProductC</v>
      </c>
      <c r="H7988" s="18">
        <v>45383.895462962959</v>
      </c>
      <c r="I7988" s="15">
        <v>162</v>
      </c>
    </row>
    <row r="7989" spans="2:9" x14ac:dyDescent="0.3">
      <c r="B7989" s="15">
        <v>1945869</v>
      </c>
      <c r="C7989" s="16">
        <v>45383</v>
      </c>
      <c r="D7989" s="15">
        <v>530</v>
      </c>
      <c r="E7989" t="str">
        <f>VLOOKUP(D7989,Customers!$B$8:$C$1412,2,FALSE)</f>
        <v>PHARAMSAVE - 427</v>
      </c>
      <c r="F7989" s="15">
        <v>1</v>
      </c>
      <c r="G7989" s="15" t="str">
        <f>VLOOKUP(F7989,'Other Data'!$B$17:$C$24,2,FALSE)</f>
        <v>ProductA</v>
      </c>
      <c r="H7989" s="18">
        <v>45383.90552083333</v>
      </c>
      <c r="I7989" s="15">
        <v>173</v>
      </c>
    </row>
    <row r="7990" spans="2:9" x14ac:dyDescent="0.3">
      <c r="B7990" s="15">
        <v>1945870</v>
      </c>
      <c r="C7990" s="16">
        <v>45383</v>
      </c>
      <c r="D7990" s="15">
        <v>349</v>
      </c>
      <c r="E7990" t="str">
        <f>VLOOKUP(D7990,Customers!$B$8:$C$1412,2,FALSE)</f>
        <v>Canadian Tire # 80</v>
      </c>
      <c r="F7990" s="15">
        <v>1</v>
      </c>
      <c r="G7990" s="15" t="str">
        <f>VLOOKUP(F7990,'Other Data'!$B$17:$C$24,2,FALSE)</f>
        <v>ProductA</v>
      </c>
      <c r="H7990" s="18">
        <v>45383.920428240737</v>
      </c>
      <c r="I7990" s="15">
        <v>174</v>
      </c>
    </row>
    <row r="7991" spans="2:9" x14ac:dyDescent="0.3">
      <c r="B7991" s="15">
        <v>1945871</v>
      </c>
      <c r="C7991" s="16">
        <v>45384</v>
      </c>
      <c r="D7991" s="15">
        <v>1001</v>
      </c>
      <c r="E7991" t="str">
        <f>VLOOKUP(D7991,Customers!$B$8:$C$1412,2,FALSE)</f>
        <v>Charlottes Inc.</v>
      </c>
      <c r="F7991" s="15">
        <v>3</v>
      </c>
      <c r="G7991" s="15" t="str">
        <f>VLOOKUP(F7991,'Other Data'!$B$17:$C$24,2,FALSE)</f>
        <v>ProductC</v>
      </c>
      <c r="H7991" s="18">
        <v>45384.333333333336</v>
      </c>
      <c r="I7991" s="15">
        <v>167</v>
      </c>
    </row>
    <row r="7992" spans="2:9" x14ac:dyDescent="0.3">
      <c r="B7992" s="15">
        <v>1945872</v>
      </c>
      <c r="C7992" s="16">
        <v>45384</v>
      </c>
      <c r="D7992" s="15">
        <v>1254</v>
      </c>
      <c r="E7992" t="str">
        <f>VLOOKUP(D7992,Customers!$B$8:$C$1412,2,FALSE)</f>
        <v>Outlet Emporium</v>
      </c>
      <c r="F7992" s="15">
        <v>4</v>
      </c>
      <c r="G7992" s="15" t="str">
        <f>VLOOKUP(F7992,'Other Data'!$B$17:$C$24,2,FALSE)</f>
        <v>ProductD</v>
      </c>
      <c r="H7992" s="18">
        <v>45384.346655092595</v>
      </c>
      <c r="I7992" s="15">
        <v>171</v>
      </c>
    </row>
    <row r="7993" spans="2:9" x14ac:dyDescent="0.3">
      <c r="B7993" s="15">
        <v>1945873</v>
      </c>
      <c r="C7993" s="16">
        <v>45384</v>
      </c>
      <c r="D7993" s="15">
        <v>452</v>
      </c>
      <c r="E7993" t="str">
        <f>VLOOKUP(D7993,Customers!$B$8:$C$1412,2,FALSE)</f>
        <v>Balloons By Us</v>
      </c>
      <c r="F7993" s="15">
        <v>2</v>
      </c>
      <c r="G7993" s="15" t="str">
        <f>VLOOKUP(F7993,'Other Data'!$B$17:$C$24,2,FALSE)</f>
        <v>ProductB</v>
      </c>
      <c r="H7993" s="18">
        <v>45384.360347222224</v>
      </c>
      <c r="I7993" s="15">
        <v>163</v>
      </c>
    </row>
    <row r="7994" spans="2:9" x14ac:dyDescent="0.3">
      <c r="B7994" s="15">
        <v>1945874</v>
      </c>
      <c r="C7994" s="16">
        <v>45384</v>
      </c>
      <c r="D7994" s="15">
        <v>94</v>
      </c>
      <c r="E7994" t="str">
        <f>VLOOKUP(D7994,Customers!$B$8:$C$1412,2,FALSE)</f>
        <v>Autour Du Pot</v>
      </c>
      <c r="F7994" s="15">
        <v>1</v>
      </c>
      <c r="G7994" s="15" t="str">
        <f>VLOOKUP(F7994,'Other Data'!$B$17:$C$24,2,FALSE)</f>
        <v>ProductA</v>
      </c>
      <c r="H7994" s="18">
        <v>45384.371412037042</v>
      </c>
      <c r="I7994" s="15">
        <v>161</v>
      </c>
    </row>
    <row r="7995" spans="2:9" x14ac:dyDescent="0.3">
      <c r="B7995" s="15">
        <v>1945875</v>
      </c>
      <c r="C7995" s="16">
        <v>45384</v>
      </c>
      <c r="D7995" s="15">
        <v>216</v>
      </c>
      <c r="E7995" t="str">
        <f>VLOOKUP(D7995,Customers!$B$8:$C$1412,2,FALSE)</f>
        <v>The Red Door</v>
      </c>
      <c r="F7995" s="15">
        <v>3</v>
      </c>
      <c r="G7995" s="15" t="str">
        <f>VLOOKUP(F7995,'Other Data'!$B$17:$C$24,2,FALSE)</f>
        <v>ProductC</v>
      </c>
      <c r="H7995" s="18">
        <v>45384.381793981483</v>
      </c>
      <c r="I7995" s="15">
        <v>165</v>
      </c>
    </row>
    <row r="7996" spans="2:9" x14ac:dyDescent="0.3">
      <c r="B7996" s="15">
        <v>1945876</v>
      </c>
      <c r="C7996" s="16">
        <v>45384</v>
      </c>
      <c r="D7996" s="15">
        <v>1399</v>
      </c>
      <c r="E7996" t="str">
        <f>VLOOKUP(D7996,Customers!$B$8:$C$1412,2,FALSE)</f>
        <v>The Gift Box</v>
      </c>
      <c r="F7996" s="15">
        <v>5</v>
      </c>
      <c r="G7996" s="15" t="str">
        <f>VLOOKUP(F7996,'Other Data'!$B$17:$C$24,2,FALSE)</f>
        <v>ProductE</v>
      </c>
      <c r="H7996" s="18">
        <v>45384.392152777778</v>
      </c>
      <c r="I7996" s="15">
        <v>173</v>
      </c>
    </row>
    <row r="7997" spans="2:9" x14ac:dyDescent="0.3">
      <c r="B7997" s="15">
        <v>1945877</v>
      </c>
      <c r="C7997" s="16">
        <v>45384</v>
      </c>
      <c r="D7997" s="15">
        <v>356</v>
      </c>
      <c r="E7997" t="str">
        <f>VLOOKUP(D7997,Customers!$B$8:$C$1412,2,FALSE)</f>
        <v>Toytown</v>
      </c>
      <c r="F7997" s="15">
        <v>5</v>
      </c>
      <c r="G7997" s="15" t="str">
        <f>VLOOKUP(F7997,'Other Data'!$B$17:$C$24,2,FALSE)</f>
        <v>ProductE</v>
      </c>
      <c r="H7997" s="18">
        <v>45384.406053240738</v>
      </c>
      <c r="I7997" s="15">
        <v>159</v>
      </c>
    </row>
    <row r="7998" spans="2:9" x14ac:dyDescent="0.3">
      <c r="B7998" s="15">
        <v>1945878</v>
      </c>
      <c r="C7998" s="16">
        <v>45384</v>
      </c>
      <c r="D7998" s="15">
        <v>58</v>
      </c>
      <c r="E7998" t="str">
        <f>VLOOKUP(D7998,Customers!$B$8:$C$1412,2,FALSE)</f>
        <v>Kelly's Luggage</v>
      </c>
      <c r="F7998" s="15">
        <v>5</v>
      </c>
      <c r="G7998" s="15" t="str">
        <f>VLOOKUP(F7998,'Other Data'!$B$17:$C$24,2,FALSE)</f>
        <v>ProductE</v>
      </c>
      <c r="H7998" s="18">
        <v>45384.420555555553</v>
      </c>
      <c r="I7998" s="15">
        <v>164</v>
      </c>
    </row>
    <row r="7999" spans="2:9" x14ac:dyDescent="0.3">
      <c r="B7999" s="15">
        <v>1945879</v>
      </c>
      <c r="C7999" s="16">
        <v>45384</v>
      </c>
      <c r="D7999" s="15">
        <v>251</v>
      </c>
      <c r="E7999" t="str">
        <f>VLOOKUP(D7999,Customers!$B$8:$C$1412,2,FALSE)</f>
        <v>The Bargain Shop Holdings Inc</v>
      </c>
      <c r="F7999" s="15">
        <v>2</v>
      </c>
      <c r="G7999" s="15" t="str">
        <f>VLOOKUP(F7999,'Other Data'!$B$17:$C$24,2,FALSE)</f>
        <v>ProductB</v>
      </c>
      <c r="H7999" s="18">
        <v>45384.434907407405</v>
      </c>
      <c r="I7999" s="15">
        <v>159</v>
      </c>
    </row>
    <row r="8000" spans="2:9" x14ac:dyDescent="0.3">
      <c r="B8000" s="15">
        <v>1945880</v>
      </c>
      <c r="C8000" s="16">
        <v>45384</v>
      </c>
      <c r="D8000" s="15">
        <v>685</v>
      </c>
      <c r="E8000" t="str">
        <f>VLOOKUP(D8000,Customers!$B$8:$C$1412,2,FALSE)</f>
        <v>Woodcreek Cottage Inc.</v>
      </c>
      <c r="F8000" s="15">
        <v>5</v>
      </c>
      <c r="G8000" s="15" t="str">
        <f>VLOOKUP(F8000,'Other Data'!$B$17:$C$24,2,FALSE)</f>
        <v>ProductE</v>
      </c>
      <c r="H8000" s="18">
        <v>45384.442499999997</v>
      </c>
      <c r="I8000" s="15">
        <v>164</v>
      </c>
    </row>
    <row r="8001" spans="2:9" x14ac:dyDescent="0.3">
      <c r="B8001" s="15">
        <v>1945881</v>
      </c>
      <c r="C8001" s="16">
        <v>45384</v>
      </c>
      <c r="D8001" s="15">
        <v>390</v>
      </c>
      <c r="E8001" t="str">
        <f>VLOOKUP(D8001,Customers!$B$8:$C$1412,2,FALSE)</f>
        <v>Fancy That</v>
      </c>
      <c r="F8001" s="15">
        <v>4</v>
      </c>
      <c r="G8001" s="15" t="str">
        <f>VLOOKUP(F8001,'Other Data'!$B$17:$C$24,2,FALSE)</f>
        <v>ProductD</v>
      </c>
      <c r="H8001" s="18">
        <v>45384.45511574074</v>
      </c>
      <c r="I8001" s="15">
        <v>147</v>
      </c>
    </row>
    <row r="8002" spans="2:9" x14ac:dyDescent="0.3">
      <c r="B8002" s="15">
        <v>1945882</v>
      </c>
      <c r="C8002" s="16">
        <v>45384</v>
      </c>
      <c r="D8002" s="15">
        <v>694</v>
      </c>
      <c r="E8002" t="str">
        <f>VLOOKUP(D8002,Customers!$B$8:$C$1412,2,FALSE)</f>
        <v>Buck or Two #209</v>
      </c>
      <c r="F8002" s="15">
        <v>5</v>
      </c>
      <c r="G8002" s="15" t="str">
        <f>VLOOKUP(F8002,'Other Data'!$B$17:$C$24,2,FALSE)</f>
        <v>ProductE</v>
      </c>
      <c r="H8002" s="18">
        <v>45384.465358796297</v>
      </c>
      <c r="I8002" s="15">
        <v>149</v>
      </c>
    </row>
    <row r="8003" spans="2:9" x14ac:dyDescent="0.3">
      <c r="B8003" s="15">
        <v>1945883</v>
      </c>
      <c r="C8003" s="16">
        <v>45384</v>
      </c>
      <c r="D8003" s="15">
        <v>552</v>
      </c>
      <c r="E8003" t="str">
        <f>VLOOKUP(D8003,Customers!$B$8:$C$1412,2,FALSE)</f>
        <v>Saskatoon 16 West RV Park</v>
      </c>
      <c r="F8003" s="15">
        <v>4</v>
      </c>
      <c r="G8003" s="15" t="str">
        <f>VLOOKUP(F8003,'Other Data'!$B$17:$C$24,2,FALSE)</f>
        <v>ProductD</v>
      </c>
      <c r="H8003" s="18">
        <v>45384.47965277778</v>
      </c>
      <c r="I8003" s="15">
        <v>171</v>
      </c>
    </row>
    <row r="8004" spans="2:9" x14ac:dyDescent="0.3">
      <c r="B8004" s="15">
        <v>1945884</v>
      </c>
      <c r="C8004" s="16">
        <v>45384</v>
      </c>
      <c r="D8004" s="15">
        <v>898</v>
      </c>
      <c r="E8004" t="str">
        <f>VLOOKUP(D8004,Customers!$B$8:$C$1412,2,FALSE)</f>
        <v>Toy Land</v>
      </c>
      <c r="F8004" s="15">
        <v>3</v>
      </c>
      <c r="G8004" s="15" t="str">
        <f>VLOOKUP(F8004,'Other Data'!$B$17:$C$24,2,FALSE)</f>
        <v>ProductC</v>
      </c>
      <c r="H8004" s="18">
        <v>45384.490798611114</v>
      </c>
      <c r="I8004" s="15">
        <v>147</v>
      </c>
    </row>
    <row r="8005" spans="2:9" x14ac:dyDescent="0.3">
      <c r="B8005" s="15">
        <v>1945885</v>
      </c>
      <c r="C8005" s="16">
        <v>45384</v>
      </c>
      <c r="D8005" s="15">
        <v>738</v>
      </c>
      <c r="E8005" t="str">
        <f>VLOOKUP(D8005,Customers!$B$8:$C$1412,2,FALSE)</f>
        <v>Swel Holding</v>
      </c>
      <c r="F8005" s="15">
        <v>5</v>
      </c>
      <c r="G8005" s="15" t="str">
        <f>VLOOKUP(F8005,'Other Data'!$B$17:$C$24,2,FALSE)</f>
        <v>ProductE</v>
      </c>
      <c r="H8005" s="18">
        <v>45384.503159722226</v>
      </c>
      <c r="I8005" s="15">
        <v>178</v>
      </c>
    </row>
    <row r="8006" spans="2:9" x14ac:dyDescent="0.3">
      <c r="B8006" s="15">
        <v>1945886</v>
      </c>
      <c r="C8006" s="16">
        <v>45384</v>
      </c>
      <c r="D8006" s="15">
        <v>1229</v>
      </c>
      <c r="E8006" t="str">
        <f>VLOOKUP(D8006,Customers!$B$8:$C$1412,2,FALSE)</f>
        <v>Pomegrantes -Party Place</v>
      </c>
      <c r="F8006" s="15">
        <v>6</v>
      </c>
      <c r="G8006" s="15" t="str">
        <f>VLOOKUP(F8006,'Other Data'!$B$17:$C$24,2,FALSE)</f>
        <v>ProductF</v>
      </c>
      <c r="H8006" s="18">
        <v>45384.513564814821</v>
      </c>
      <c r="I8006" s="15">
        <v>146</v>
      </c>
    </row>
    <row r="8007" spans="2:9" x14ac:dyDescent="0.3">
      <c r="B8007" s="15">
        <v>1945887</v>
      </c>
      <c r="C8007" s="16">
        <v>45384</v>
      </c>
      <c r="D8007" s="15">
        <v>314</v>
      </c>
      <c r="E8007" t="str">
        <f>VLOOKUP(D8007,Customers!$B$8:$C$1412,2,FALSE)</f>
        <v>SDM-1053</v>
      </c>
      <c r="F8007" s="15">
        <v>1</v>
      </c>
      <c r="G8007" s="15" t="str">
        <f>VLOOKUP(F8007,'Other Data'!$B$17:$C$24,2,FALSE)</f>
        <v>ProductA</v>
      </c>
      <c r="H8007" s="18">
        <v>45384.521828703706</v>
      </c>
      <c r="I8007" s="15">
        <v>160</v>
      </c>
    </row>
    <row r="8008" spans="2:9" x14ac:dyDescent="0.3">
      <c r="B8008" s="15">
        <v>1945888</v>
      </c>
      <c r="C8008" s="16">
        <v>45384</v>
      </c>
      <c r="D8008" s="15">
        <v>126</v>
      </c>
      <c r="E8008" t="str">
        <f>VLOOKUP(D8008,Customers!$B$8:$C$1412,2,FALSE)</f>
        <v>Davis Agency (BB) Ottawa</v>
      </c>
      <c r="F8008" s="15">
        <v>3</v>
      </c>
      <c r="G8008" s="15" t="str">
        <f>VLOOKUP(F8008,'Other Data'!$B$17:$C$24,2,FALSE)</f>
        <v>ProductC</v>
      </c>
      <c r="H8008" s="18">
        <v>45384.530289351853</v>
      </c>
      <c r="I8008" s="15">
        <v>177</v>
      </c>
    </row>
    <row r="8009" spans="2:9" x14ac:dyDescent="0.3">
      <c r="B8009" s="15">
        <v>1945889</v>
      </c>
      <c r="C8009" s="16">
        <v>45384</v>
      </c>
      <c r="D8009" s="15">
        <v>1076</v>
      </c>
      <c r="E8009" t="str">
        <f>VLOOKUP(D8009,Customers!$B$8:$C$1412,2,FALSE)</f>
        <v>Medi Thrift Pharmacy</v>
      </c>
      <c r="F8009" s="15">
        <v>2</v>
      </c>
      <c r="G8009" s="15" t="str">
        <f>VLOOKUP(F8009,'Other Data'!$B$17:$C$24,2,FALSE)</f>
        <v>ProductB</v>
      </c>
      <c r="H8009" s="18">
        <v>45384.539467592593</v>
      </c>
      <c r="I8009" s="15">
        <v>174</v>
      </c>
    </row>
    <row r="8010" spans="2:9" x14ac:dyDescent="0.3">
      <c r="B8010" s="15">
        <v>1945890</v>
      </c>
      <c r="C8010" s="16">
        <v>45384</v>
      </c>
      <c r="D8010" s="15">
        <v>950</v>
      </c>
      <c r="E8010" t="str">
        <f>VLOOKUP(D8010,Customers!$B$8:$C$1412,2,FALSE)</f>
        <v>Cleo's</v>
      </c>
      <c r="F8010" s="15">
        <v>5</v>
      </c>
      <c r="G8010" s="15" t="str">
        <f>VLOOKUP(F8010,'Other Data'!$B$17:$C$24,2,FALSE)</f>
        <v>ProductE</v>
      </c>
      <c r="H8010" s="18">
        <v>45384.547719907408</v>
      </c>
      <c r="I8010" s="15">
        <v>156</v>
      </c>
    </row>
    <row r="8011" spans="2:9" x14ac:dyDescent="0.3">
      <c r="B8011" s="15">
        <v>1945891</v>
      </c>
      <c r="C8011" s="16">
        <v>45384</v>
      </c>
      <c r="D8011" s="15">
        <v>513</v>
      </c>
      <c r="E8011" t="str">
        <f>VLOOKUP(D8011,Customers!$B$8:$C$1412,2,FALSE)</f>
        <v>Grace Hospital</v>
      </c>
      <c r="F8011" s="15">
        <v>3</v>
      </c>
      <c r="G8011" s="15" t="str">
        <f>VLOOKUP(F8011,'Other Data'!$B$17:$C$24,2,FALSE)</f>
        <v>ProductC</v>
      </c>
      <c r="H8011" s="18">
        <v>45384.560219907406</v>
      </c>
      <c r="I8011" s="15">
        <v>142</v>
      </c>
    </row>
    <row r="8012" spans="2:9" x14ac:dyDescent="0.3">
      <c r="B8012" s="15">
        <v>1945892</v>
      </c>
      <c r="C8012" s="16">
        <v>45384</v>
      </c>
      <c r="D8012" s="15">
        <v>1054</v>
      </c>
      <c r="E8012" t="str">
        <f>VLOOKUP(D8012,Customers!$B$8:$C$1412,2,FALSE)</f>
        <v>Beall's Outlet Store #115</v>
      </c>
      <c r="F8012" s="15">
        <v>5</v>
      </c>
      <c r="G8012" s="15" t="str">
        <f>VLOOKUP(F8012,'Other Data'!$B$17:$C$24,2,FALSE)</f>
        <v>ProductE</v>
      </c>
      <c r="H8012" s="18">
        <v>45384.574826388889</v>
      </c>
      <c r="I8012" s="15">
        <v>165</v>
      </c>
    </row>
    <row r="8013" spans="2:9" x14ac:dyDescent="0.3">
      <c r="B8013" s="15">
        <v>1945893</v>
      </c>
      <c r="C8013" s="16">
        <v>45384</v>
      </c>
      <c r="D8013" s="15">
        <v>1386</v>
      </c>
      <c r="E8013" t="str">
        <f>VLOOKUP(D8013,Customers!$B$8:$C$1412,2,FALSE)</f>
        <v>Tory's</v>
      </c>
      <c r="F8013" s="15">
        <v>4</v>
      </c>
      <c r="G8013" s="15" t="str">
        <f>VLOOKUP(F8013,'Other Data'!$B$17:$C$24,2,FALSE)</f>
        <v>ProductD</v>
      </c>
      <c r="H8013" s="18">
        <v>45384.587847222225</v>
      </c>
      <c r="I8013" s="15">
        <v>176</v>
      </c>
    </row>
    <row r="8014" spans="2:9" x14ac:dyDescent="0.3">
      <c r="B8014" s="15">
        <v>1945894</v>
      </c>
      <c r="C8014" s="16">
        <v>45384</v>
      </c>
      <c r="D8014" s="15">
        <v>1331</v>
      </c>
      <c r="E8014" t="str">
        <f>VLOOKUP(D8014,Customers!$B$8:$C$1412,2,FALSE)</f>
        <v>Bebe Lapin</v>
      </c>
      <c r="F8014" s="15">
        <v>1</v>
      </c>
      <c r="G8014" s="15" t="str">
        <f>VLOOKUP(F8014,'Other Data'!$B$17:$C$24,2,FALSE)</f>
        <v>ProductA</v>
      </c>
      <c r="H8014" s="18">
        <v>45384.598773148151</v>
      </c>
      <c r="I8014" s="15">
        <v>141</v>
      </c>
    </row>
    <row r="8015" spans="2:9" x14ac:dyDescent="0.3">
      <c r="B8015" s="15">
        <v>1945895</v>
      </c>
      <c r="C8015" s="16">
        <v>45384</v>
      </c>
      <c r="D8015" s="15">
        <v>687</v>
      </c>
      <c r="E8015" t="str">
        <f>VLOOKUP(D8015,Customers!$B$8:$C$1412,2,FALSE)</f>
        <v>Your Dollar Store With More #149</v>
      </c>
      <c r="F8015" s="15">
        <v>4</v>
      </c>
      <c r="G8015" s="15" t="str">
        <f>VLOOKUP(F8015,'Other Data'!$B$17:$C$24,2,FALSE)</f>
        <v>ProductD</v>
      </c>
      <c r="H8015" s="18">
        <v>45384.60706018519</v>
      </c>
      <c r="I8015" s="15">
        <v>162</v>
      </c>
    </row>
    <row r="8016" spans="2:9" x14ac:dyDescent="0.3">
      <c r="B8016" s="15">
        <v>1945896</v>
      </c>
      <c r="C8016" s="16">
        <v>45384</v>
      </c>
      <c r="D8016" s="15">
        <v>1313</v>
      </c>
      <c r="E8016" t="str">
        <f>VLOOKUP(D8016,Customers!$B$8:$C$1412,2,FALSE)</f>
        <v>Judy's Hallmark #1</v>
      </c>
      <c r="F8016" s="15">
        <v>5</v>
      </c>
      <c r="G8016" s="15" t="str">
        <f>VLOOKUP(F8016,'Other Data'!$B$17:$C$24,2,FALSE)</f>
        <v>ProductE</v>
      </c>
      <c r="H8016" s="18">
        <v>45384.616388888891</v>
      </c>
      <c r="I8016" s="15">
        <v>172</v>
      </c>
    </row>
    <row r="8017" spans="2:9" x14ac:dyDescent="0.3">
      <c r="B8017" s="15">
        <v>1945897</v>
      </c>
      <c r="C8017" s="16">
        <v>45384</v>
      </c>
      <c r="D8017" s="15">
        <v>299</v>
      </c>
      <c r="E8017" t="str">
        <f>VLOOKUP(D8017,Customers!$B$8:$C$1412,2,FALSE)</f>
        <v>Just Bliss/Missy Macs</v>
      </c>
      <c r="F8017" s="15">
        <v>4</v>
      </c>
      <c r="G8017" s="15" t="str">
        <f>VLOOKUP(F8017,'Other Data'!$B$17:$C$24,2,FALSE)</f>
        <v>ProductD</v>
      </c>
      <c r="H8017" s="18">
        <v>45384.626157407409</v>
      </c>
      <c r="I8017" s="15">
        <v>158</v>
      </c>
    </row>
    <row r="8018" spans="2:9" x14ac:dyDescent="0.3">
      <c r="B8018" s="15">
        <v>1945898</v>
      </c>
      <c r="C8018" s="16">
        <v>45384</v>
      </c>
      <c r="D8018" s="15">
        <v>74</v>
      </c>
      <c r="E8018" t="str">
        <f>VLOOKUP(D8018,Customers!$B$8:$C$1412,2,FALSE)</f>
        <v>Tower Jewellers</v>
      </c>
      <c r="F8018" s="15">
        <v>1</v>
      </c>
      <c r="G8018" s="15" t="str">
        <f>VLOOKUP(F8018,'Other Data'!$B$17:$C$24,2,FALSE)</f>
        <v>ProductA</v>
      </c>
      <c r="H8018" s="18">
        <v>45384.638657407406</v>
      </c>
      <c r="I8018" s="15">
        <v>179</v>
      </c>
    </row>
    <row r="8019" spans="2:9" x14ac:dyDescent="0.3">
      <c r="B8019" s="15">
        <v>1945899</v>
      </c>
      <c r="C8019" s="16">
        <v>45384</v>
      </c>
      <c r="D8019" s="15">
        <v>268</v>
      </c>
      <c r="E8019" t="str">
        <f>VLOOKUP(D8019,Customers!$B$8:$C$1412,2,FALSE)</f>
        <v>Garfield</v>
      </c>
      <c r="F8019" s="15">
        <v>3</v>
      </c>
      <c r="G8019" s="15" t="str">
        <f>VLOOKUP(F8019,'Other Data'!$B$17:$C$24,2,FALSE)</f>
        <v>ProductC</v>
      </c>
      <c r="H8019" s="18">
        <v>45384.652638888889</v>
      </c>
      <c r="I8019" s="15">
        <v>161</v>
      </c>
    </row>
    <row r="8020" spans="2:9" x14ac:dyDescent="0.3">
      <c r="B8020" s="15">
        <v>1945900</v>
      </c>
      <c r="C8020" s="16">
        <v>45384</v>
      </c>
      <c r="D8020" s="15">
        <v>1062</v>
      </c>
      <c r="E8020" t="str">
        <f>VLOOKUP(D8020,Customers!$B$8:$C$1412,2,FALSE)</f>
        <v>Malibu - Nails and Tan</v>
      </c>
      <c r="F8020" s="15">
        <v>6</v>
      </c>
      <c r="G8020" s="15" t="str">
        <f>VLOOKUP(F8020,'Other Data'!$B$17:$C$24,2,FALSE)</f>
        <v>ProductF</v>
      </c>
      <c r="H8020" s="18">
        <v>45384.664618055554</v>
      </c>
      <c r="I8020" s="15">
        <v>143</v>
      </c>
    </row>
    <row r="8021" spans="2:9" x14ac:dyDescent="0.3">
      <c r="B8021" s="15">
        <v>1945901</v>
      </c>
      <c r="C8021" s="16">
        <v>45384</v>
      </c>
      <c r="D8021" s="15">
        <v>846</v>
      </c>
      <c r="E8021" t="str">
        <f>VLOOKUP(D8021,Customers!$B$8:$C$1412,2,FALSE)</f>
        <v>Madison Pharmacy</v>
      </c>
      <c r="F8021" s="15">
        <v>4</v>
      </c>
      <c r="G8021" s="15" t="str">
        <f>VLOOKUP(F8021,'Other Data'!$B$17:$C$24,2,FALSE)</f>
        <v>ProductD</v>
      </c>
      <c r="H8021" s="18">
        <v>45384.677187499998</v>
      </c>
      <c r="I8021" s="15">
        <v>141</v>
      </c>
    </row>
    <row r="8022" spans="2:9" x14ac:dyDescent="0.3">
      <c r="B8022" s="15">
        <v>1945902</v>
      </c>
      <c r="C8022" s="16">
        <v>45384</v>
      </c>
      <c r="D8022" s="15">
        <v>994</v>
      </c>
      <c r="E8022" t="str">
        <f>VLOOKUP(D8022,Customers!$B$8:$C$1412,2,FALSE)</f>
        <v>In Design Fundraising</v>
      </c>
      <c r="F8022" s="15">
        <v>3</v>
      </c>
      <c r="G8022" s="15" t="str">
        <f>VLOOKUP(F8022,'Other Data'!$B$17:$C$24,2,FALSE)</f>
        <v>ProductC</v>
      </c>
      <c r="H8022" s="18">
        <v>45384.689583333333</v>
      </c>
      <c r="I8022" s="15">
        <v>150</v>
      </c>
    </row>
    <row r="8023" spans="2:9" x14ac:dyDescent="0.3">
      <c r="B8023" s="15">
        <v>1945903</v>
      </c>
      <c r="C8023" s="16">
        <v>45384</v>
      </c>
      <c r="D8023" s="15">
        <v>276</v>
      </c>
      <c r="E8023" t="str">
        <f>VLOOKUP(D8023,Customers!$B$8:$C$1412,2,FALSE)</f>
        <v>Roasting Apple</v>
      </c>
      <c r="F8023" s="15">
        <v>4</v>
      </c>
      <c r="G8023" s="15" t="str">
        <f>VLOOKUP(F8023,'Other Data'!$B$17:$C$24,2,FALSE)</f>
        <v>ProductD</v>
      </c>
      <c r="H8023" s="18">
        <v>45384.699155092589</v>
      </c>
      <c r="I8023" s="15">
        <v>164</v>
      </c>
    </row>
    <row r="8024" spans="2:9" x14ac:dyDescent="0.3">
      <c r="B8024" s="15">
        <v>1945904</v>
      </c>
      <c r="C8024" s="16">
        <v>45384</v>
      </c>
      <c r="D8024" s="15">
        <v>1081</v>
      </c>
      <c r="E8024" t="str">
        <f>VLOOKUP(D8024,Customers!$B$8:$C$1412,2,FALSE)</f>
        <v>Melindas Fine Gifts</v>
      </c>
      <c r="F8024" s="15">
        <v>6</v>
      </c>
      <c r="G8024" s="15" t="str">
        <f>VLOOKUP(F8024,'Other Data'!$B$17:$C$24,2,FALSE)</f>
        <v>ProductF</v>
      </c>
      <c r="H8024" s="18">
        <v>45384.711493055554</v>
      </c>
      <c r="I8024" s="15">
        <v>141</v>
      </c>
    </row>
    <row r="8025" spans="2:9" x14ac:dyDescent="0.3">
      <c r="B8025" s="15">
        <v>1945905</v>
      </c>
      <c r="C8025" s="16">
        <v>45384</v>
      </c>
      <c r="D8025" s="15">
        <v>1057</v>
      </c>
      <c r="E8025" t="str">
        <f>VLOOKUP(D8025,Customers!$B$8:$C$1412,2,FALSE)</f>
        <v>Island Gift Nook</v>
      </c>
      <c r="F8025" s="15">
        <v>4</v>
      </c>
      <c r="G8025" s="15" t="str">
        <f>VLOOKUP(F8025,'Other Data'!$B$17:$C$24,2,FALSE)</f>
        <v>ProductD</v>
      </c>
      <c r="H8025" s="18">
        <v>45384.723715277774</v>
      </c>
      <c r="I8025" s="15">
        <v>146</v>
      </c>
    </row>
    <row r="8026" spans="2:9" x14ac:dyDescent="0.3">
      <c r="B8026" s="15">
        <v>1945906</v>
      </c>
      <c r="C8026" s="16">
        <v>45384</v>
      </c>
      <c r="D8026" s="15">
        <v>298</v>
      </c>
      <c r="E8026" t="str">
        <f>VLOOKUP(D8026,Customers!$B$8:$C$1412,2,FALSE)</f>
        <v>Maggie May</v>
      </c>
      <c r="F8026" s="15">
        <v>2</v>
      </c>
      <c r="G8026" s="15" t="str">
        <f>VLOOKUP(F8026,'Other Data'!$B$17:$C$24,2,FALSE)</f>
        <v>ProductB</v>
      </c>
      <c r="H8026" s="18">
        <v>45384.732002314813</v>
      </c>
      <c r="I8026" s="15">
        <v>149</v>
      </c>
    </row>
    <row r="8027" spans="2:9" x14ac:dyDescent="0.3">
      <c r="B8027" s="15">
        <v>1945907</v>
      </c>
      <c r="C8027" s="16">
        <v>45384</v>
      </c>
      <c r="D8027" s="15">
        <v>1148</v>
      </c>
      <c r="E8027" t="str">
        <f>VLOOKUP(D8027,Customers!$B$8:$C$1412,2,FALSE)</f>
        <v>Brenda's Blumenladen</v>
      </c>
      <c r="F8027" s="15">
        <v>6</v>
      </c>
      <c r="G8027" s="15" t="str">
        <f>VLOOKUP(F8027,'Other Data'!$B$17:$C$24,2,FALSE)</f>
        <v>ProductF</v>
      </c>
      <c r="H8027" s="18">
        <v>45384.740752314814</v>
      </c>
      <c r="I8027" s="15">
        <v>169</v>
      </c>
    </row>
    <row r="8028" spans="2:9" x14ac:dyDescent="0.3">
      <c r="B8028" s="15">
        <v>1945908</v>
      </c>
      <c r="C8028" s="16">
        <v>45384</v>
      </c>
      <c r="D8028" s="15">
        <v>1200</v>
      </c>
      <c r="E8028" t="str">
        <f>VLOOKUP(D8028,Customers!$B$8:$C$1412,2,FALSE)</f>
        <v>Anheuser-Busch Companies, Inc.</v>
      </c>
      <c r="F8028" s="15">
        <v>5</v>
      </c>
      <c r="G8028" s="15" t="str">
        <f>VLOOKUP(F8028,'Other Data'!$B$17:$C$24,2,FALSE)</f>
        <v>ProductE</v>
      </c>
      <c r="H8028" s="18">
        <v>45384.753148148149</v>
      </c>
      <c r="I8028" s="15">
        <v>149</v>
      </c>
    </row>
    <row r="8029" spans="2:9" x14ac:dyDescent="0.3">
      <c r="B8029" s="15">
        <v>1945909</v>
      </c>
      <c r="C8029" s="16">
        <v>45384</v>
      </c>
      <c r="D8029" s="15">
        <v>415</v>
      </c>
      <c r="E8029" t="str">
        <f>VLOOKUP(D8029,Customers!$B$8:$C$1412,2,FALSE)</f>
        <v>ETCETERA</v>
      </c>
      <c r="F8029" s="15">
        <v>3</v>
      </c>
      <c r="G8029" s="15" t="str">
        <f>VLOOKUP(F8029,'Other Data'!$B$17:$C$24,2,FALSE)</f>
        <v>ProductC</v>
      </c>
      <c r="H8029" s="18">
        <v>45384.766064814816</v>
      </c>
      <c r="I8029" s="15">
        <v>166</v>
      </c>
    </row>
    <row r="8030" spans="2:9" x14ac:dyDescent="0.3">
      <c r="B8030" s="15">
        <v>1945910</v>
      </c>
      <c r="C8030" s="16">
        <v>45384</v>
      </c>
      <c r="D8030" s="15">
        <v>1404</v>
      </c>
      <c r="E8030" t="str">
        <f>VLOOKUP(D8030,Customers!$B$8:$C$1412,2,FALSE)</f>
        <v>Fingeralds</v>
      </c>
      <c r="F8030" s="15">
        <v>5</v>
      </c>
      <c r="G8030" s="15" t="str">
        <f>VLOOKUP(F8030,'Other Data'!$B$17:$C$24,2,FALSE)</f>
        <v>ProductE</v>
      </c>
      <c r="H8030" s="18">
        <v>45384.774652777778</v>
      </c>
      <c r="I8030" s="15">
        <v>156</v>
      </c>
    </row>
    <row r="8031" spans="2:9" x14ac:dyDescent="0.3">
      <c r="B8031" s="15">
        <v>1945911</v>
      </c>
      <c r="C8031" s="16">
        <v>45384</v>
      </c>
      <c r="D8031" s="15">
        <v>908</v>
      </c>
      <c r="E8031" t="str">
        <f>VLOOKUP(D8031,Customers!$B$8:$C$1412,2,FALSE)</f>
        <v>Value Drugs</v>
      </c>
      <c r="F8031" s="15">
        <v>4</v>
      </c>
      <c r="G8031" s="15" t="str">
        <f>VLOOKUP(F8031,'Other Data'!$B$17:$C$24,2,FALSE)</f>
        <v>ProductD</v>
      </c>
      <c r="H8031" s="18">
        <v>45384.782511574078</v>
      </c>
      <c r="I8031" s="15">
        <v>155</v>
      </c>
    </row>
    <row r="8032" spans="2:9" x14ac:dyDescent="0.3">
      <c r="B8032" s="15">
        <v>1945912</v>
      </c>
      <c r="C8032" s="16">
        <v>45384</v>
      </c>
      <c r="D8032" s="15">
        <v>508</v>
      </c>
      <c r="E8032" t="str">
        <f>VLOOKUP(D8032,Customers!$B$8:$C$1412,2,FALSE)</f>
        <v>Buck or Two-060</v>
      </c>
      <c r="F8032" s="15">
        <v>1</v>
      </c>
      <c r="G8032" s="15" t="str">
        <f>VLOOKUP(F8032,'Other Data'!$B$17:$C$24,2,FALSE)</f>
        <v>ProductA</v>
      </c>
      <c r="H8032" s="18">
        <v>45384.79383101852</v>
      </c>
      <c r="I8032" s="15">
        <v>159</v>
      </c>
    </row>
    <row r="8033" spans="2:9" x14ac:dyDescent="0.3">
      <c r="B8033" s="15">
        <v>1945913</v>
      </c>
      <c r="C8033" s="16">
        <v>45384</v>
      </c>
      <c r="D8033" s="15">
        <v>1009</v>
      </c>
      <c r="E8033" t="str">
        <f>VLOOKUP(D8033,Customers!$B$8:$C$1412,2,FALSE)</f>
        <v>The Jewel Box</v>
      </c>
      <c r="F8033" s="15">
        <v>5</v>
      </c>
      <c r="G8033" s="15" t="str">
        <f>VLOOKUP(F8033,'Other Data'!$B$17:$C$24,2,FALSE)</f>
        <v>ProductE</v>
      </c>
      <c r="H8033" s="18">
        <v>45384.803206018521</v>
      </c>
      <c r="I8033" s="15">
        <v>179</v>
      </c>
    </row>
    <row r="8034" spans="2:9" x14ac:dyDescent="0.3">
      <c r="B8034" s="15">
        <v>1945914</v>
      </c>
      <c r="C8034" s="16">
        <v>45384</v>
      </c>
      <c r="D8034" s="15">
        <v>524</v>
      </c>
      <c r="E8034" t="str">
        <f>VLOOKUP(D8034,Customers!$B$8:$C$1412,2,FALSE)</f>
        <v>Daisy maze</v>
      </c>
      <c r="F8034" s="15">
        <v>4</v>
      </c>
      <c r="G8034" s="15" t="str">
        <f>VLOOKUP(F8034,'Other Data'!$B$17:$C$24,2,FALSE)</f>
        <v>ProductD</v>
      </c>
      <c r="H8034" s="18">
        <v>45384.812557870377</v>
      </c>
      <c r="I8034" s="15">
        <v>147</v>
      </c>
    </row>
    <row r="8035" spans="2:9" x14ac:dyDescent="0.3">
      <c r="B8035" s="15">
        <v>1945915</v>
      </c>
      <c r="C8035" s="16">
        <v>45384</v>
      </c>
      <c r="D8035" s="15">
        <v>730</v>
      </c>
      <c r="E8035" t="str">
        <f>VLOOKUP(D8035,Customers!$B$8:$C$1412,2,FALSE)</f>
        <v>Great Canadian Dollar Store</v>
      </c>
      <c r="F8035" s="15">
        <v>6</v>
      </c>
      <c r="G8035" s="15" t="str">
        <f>VLOOKUP(F8035,'Other Data'!$B$17:$C$24,2,FALSE)</f>
        <v>ProductF</v>
      </c>
      <c r="H8035" s="18">
        <v>45384.826076388897</v>
      </c>
      <c r="I8035" s="15">
        <v>146</v>
      </c>
    </row>
    <row r="8036" spans="2:9" x14ac:dyDescent="0.3">
      <c r="B8036" s="15">
        <v>1945916</v>
      </c>
      <c r="C8036" s="16">
        <v>45384</v>
      </c>
      <c r="D8036" s="15">
        <v>709</v>
      </c>
      <c r="E8036" t="str">
        <f>VLOOKUP(D8036,Customers!$B$8:$C$1412,2,FALSE)</f>
        <v>Edward Chapman's Ladies Shops</v>
      </c>
      <c r="F8036" s="15">
        <v>4</v>
      </c>
      <c r="G8036" s="15" t="str">
        <f>VLOOKUP(F8036,'Other Data'!$B$17:$C$24,2,FALSE)</f>
        <v>ProductD</v>
      </c>
      <c r="H8036" s="18">
        <v>45384.836006944453</v>
      </c>
      <c r="I8036" s="15">
        <v>151</v>
      </c>
    </row>
    <row r="8037" spans="2:9" x14ac:dyDescent="0.3">
      <c r="B8037" s="15">
        <v>1945917</v>
      </c>
      <c r="C8037" s="16">
        <v>45384</v>
      </c>
      <c r="D8037" s="15">
        <v>618</v>
      </c>
      <c r="E8037" t="str">
        <f>VLOOKUP(D8037,Customers!$B$8:$C$1412,2,FALSE)</f>
        <v>Guardian Town and Country</v>
      </c>
      <c r="F8037" s="15">
        <v>5</v>
      </c>
      <c r="G8037" s="15" t="str">
        <f>VLOOKUP(F8037,'Other Data'!$B$17:$C$24,2,FALSE)</f>
        <v>ProductE</v>
      </c>
      <c r="H8037" s="18">
        <v>45384.848842592604</v>
      </c>
      <c r="I8037" s="15">
        <v>144</v>
      </c>
    </row>
    <row r="8038" spans="2:9" x14ac:dyDescent="0.3">
      <c r="B8038" s="15">
        <v>1945918</v>
      </c>
      <c r="C8038" s="16">
        <v>45384</v>
      </c>
      <c r="D8038" s="15">
        <v>772</v>
      </c>
      <c r="E8038" t="str">
        <f>VLOOKUP(D8038,Customers!$B$8:$C$1412,2,FALSE)</f>
        <v>Kids Stuff</v>
      </c>
      <c r="F8038" s="15">
        <v>2</v>
      </c>
      <c r="G8038" s="15" t="str">
        <f>VLOOKUP(F8038,'Other Data'!$B$17:$C$24,2,FALSE)</f>
        <v>ProductB</v>
      </c>
      <c r="H8038" s="18">
        <v>45384.856770833343</v>
      </c>
      <c r="I8038" s="15">
        <v>142</v>
      </c>
    </row>
    <row r="8039" spans="2:9" x14ac:dyDescent="0.3">
      <c r="B8039" s="15">
        <v>1945919</v>
      </c>
      <c r="C8039" s="16">
        <v>45384</v>
      </c>
      <c r="D8039" s="15">
        <v>1003</v>
      </c>
      <c r="E8039" t="str">
        <f>VLOOKUP(D8039,Customers!$B$8:$C$1412,2,FALSE)</f>
        <v>Village Fisherman</v>
      </c>
      <c r="F8039" s="15">
        <v>5</v>
      </c>
      <c r="G8039" s="15" t="str">
        <f>VLOOKUP(F8039,'Other Data'!$B$17:$C$24,2,FALSE)</f>
        <v>ProductE</v>
      </c>
      <c r="H8039" s="18">
        <v>45384.867129629638</v>
      </c>
      <c r="I8039" s="15">
        <v>169</v>
      </c>
    </row>
    <row r="8040" spans="2:9" x14ac:dyDescent="0.3">
      <c r="B8040" s="15">
        <v>1945920</v>
      </c>
      <c r="C8040" s="16">
        <v>45384</v>
      </c>
      <c r="D8040" s="15">
        <v>1400</v>
      </c>
      <c r="E8040" t="str">
        <f>VLOOKUP(D8040,Customers!$B$8:$C$1412,2,FALSE)</f>
        <v>Creations</v>
      </c>
      <c r="F8040" s="15">
        <v>5</v>
      </c>
      <c r="G8040" s="15" t="str">
        <f>VLOOKUP(F8040,'Other Data'!$B$17:$C$24,2,FALSE)</f>
        <v>ProductE</v>
      </c>
      <c r="H8040" s="18">
        <v>45384.880081018528</v>
      </c>
      <c r="I8040" s="15">
        <v>167</v>
      </c>
    </row>
    <row r="8041" spans="2:9" x14ac:dyDescent="0.3">
      <c r="B8041" s="15">
        <v>1945921</v>
      </c>
      <c r="C8041" s="16">
        <v>45384</v>
      </c>
      <c r="D8041" s="15">
        <v>205</v>
      </c>
      <c r="E8041" t="str">
        <f>VLOOKUP(D8041,Customers!$B$8:$C$1412,2,FALSE)</f>
        <v>HOCO - Entertainment &amp; Resorts</v>
      </c>
      <c r="F8041" s="15">
        <v>4</v>
      </c>
      <c r="G8041" s="15" t="str">
        <f>VLOOKUP(F8041,'Other Data'!$B$17:$C$24,2,FALSE)</f>
        <v>ProductD</v>
      </c>
      <c r="H8041" s="18">
        <v>45384.890925925938</v>
      </c>
      <c r="I8041" s="15">
        <v>150</v>
      </c>
    </row>
    <row r="8042" spans="2:9" x14ac:dyDescent="0.3">
      <c r="B8042" s="15">
        <v>1945922</v>
      </c>
      <c r="C8042" s="16">
        <v>45385</v>
      </c>
      <c r="D8042" s="15">
        <v>206</v>
      </c>
      <c r="E8042" t="str">
        <f>VLOOKUP(D8042,Customers!$B$8:$C$1412,2,FALSE)</f>
        <v>Blue Moose Gifts</v>
      </c>
      <c r="F8042" s="15">
        <v>4</v>
      </c>
      <c r="G8042" s="15" t="str">
        <f>VLOOKUP(F8042,'Other Data'!$B$17:$C$24,2,FALSE)</f>
        <v>ProductD</v>
      </c>
      <c r="H8042" s="18">
        <v>45385.333333333336</v>
      </c>
      <c r="I8042" s="15">
        <v>168</v>
      </c>
    </row>
    <row r="8043" spans="2:9" x14ac:dyDescent="0.3">
      <c r="B8043" s="15">
        <v>1945923</v>
      </c>
      <c r="C8043" s="16">
        <v>45385</v>
      </c>
      <c r="D8043" s="15">
        <v>474</v>
      </c>
      <c r="E8043" t="str">
        <f>VLOOKUP(D8043,Customers!$B$8:$C$1412,2,FALSE)</f>
        <v>Health Care Guardian</v>
      </c>
      <c r="F8043" s="15">
        <v>5</v>
      </c>
      <c r="G8043" s="15" t="str">
        <f>VLOOKUP(F8043,'Other Data'!$B$17:$C$24,2,FALSE)</f>
        <v>ProductE</v>
      </c>
      <c r="H8043" s="18">
        <v>45385.341643518521</v>
      </c>
      <c r="I8043" s="15">
        <v>150</v>
      </c>
    </row>
    <row r="8044" spans="2:9" x14ac:dyDescent="0.3">
      <c r="B8044" s="15">
        <v>1945924</v>
      </c>
      <c r="C8044" s="16">
        <v>45385</v>
      </c>
      <c r="D8044" s="15">
        <v>346</v>
      </c>
      <c r="E8044" t="str">
        <f>VLOOKUP(D8044,Customers!$B$8:$C$1412,2,FALSE)</f>
        <v>THE CASUAL WAY</v>
      </c>
      <c r="F8044" s="15">
        <v>1</v>
      </c>
      <c r="G8044" s="15" t="str">
        <f>VLOOKUP(F8044,'Other Data'!$B$17:$C$24,2,FALSE)</f>
        <v>ProductA</v>
      </c>
      <c r="H8044" s="18">
        <v>45385.352500000001</v>
      </c>
      <c r="I8044" s="15">
        <v>162</v>
      </c>
    </row>
    <row r="8045" spans="2:9" x14ac:dyDescent="0.3">
      <c r="B8045" s="15">
        <v>1945925</v>
      </c>
      <c r="C8045" s="16">
        <v>45385</v>
      </c>
      <c r="D8045" s="15">
        <v>1285</v>
      </c>
      <c r="E8045" t="str">
        <f>VLOOKUP(D8045,Customers!$B$8:$C$1412,2,FALSE)</f>
        <v>Pepper Mill Casino Gift Shop</v>
      </c>
      <c r="F8045" s="15">
        <v>4</v>
      </c>
      <c r="G8045" s="15" t="str">
        <f>VLOOKUP(F8045,'Other Data'!$B$17:$C$24,2,FALSE)</f>
        <v>ProductD</v>
      </c>
      <c r="H8045" s="18">
        <v>45385.363900462966</v>
      </c>
      <c r="I8045" s="15">
        <v>175</v>
      </c>
    </row>
    <row r="8046" spans="2:9" x14ac:dyDescent="0.3">
      <c r="B8046" s="15">
        <v>1945926</v>
      </c>
      <c r="C8046" s="16">
        <v>45385</v>
      </c>
      <c r="D8046" s="15">
        <v>239</v>
      </c>
      <c r="E8046" t="str">
        <f>VLOOKUP(D8046,Customers!$B$8:$C$1412,2,FALSE)</f>
        <v>Mister Keys Ltd</v>
      </c>
      <c r="F8046" s="15">
        <v>5</v>
      </c>
      <c r="G8046" s="15" t="str">
        <f>VLOOKUP(F8046,'Other Data'!$B$17:$C$24,2,FALSE)</f>
        <v>ProductE</v>
      </c>
      <c r="H8046" s="18">
        <v>45385.374108796299</v>
      </c>
      <c r="I8046" s="15">
        <v>174</v>
      </c>
    </row>
    <row r="8047" spans="2:9" x14ac:dyDescent="0.3">
      <c r="B8047" s="15">
        <v>1945927</v>
      </c>
      <c r="C8047" s="16">
        <v>45385</v>
      </c>
      <c r="D8047" s="15">
        <v>650</v>
      </c>
      <c r="E8047" t="str">
        <f>VLOOKUP(D8047,Customers!$B$8:$C$1412,2,FALSE)</f>
        <v>Inspiration Gift Boutique</v>
      </c>
      <c r="F8047" s="15">
        <v>5</v>
      </c>
      <c r="G8047" s="15" t="str">
        <f>VLOOKUP(F8047,'Other Data'!$B$17:$C$24,2,FALSE)</f>
        <v>ProductE</v>
      </c>
      <c r="H8047" s="18">
        <v>45385.388136574074</v>
      </c>
      <c r="I8047" s="15">
        <v>140</v>
      </c>
    </row>
    <row r="8048" spans="2:9" x14ac:dyDescent="0.3">
      <c r="B8048" s="15">
        <v>1945928</v>
      </c>
      <c r="C8048" s="16">
        <v>45385</v>
      </c>
      <c r="D8048" s="15">
        <v>539</v>
      </c>
      <c r="E8048" t="str">
        <f>VLOOKUP(D8048,Customers!$B$8:$C$1412,2,FALSE)</f>
        <v>Emerald Glass</v>
      </c>
      <c r="F8048" s="15">
        <v>6</v>
      </c>
      <c r="G8048" s="15" t="str">
        <f>VLOOKUP(F8048,'Other Data'!$B$17:$C$24,2,FALSE)</f>
        <v>ProductF</v>
      </c>
      <c r="H8048" s="18">
        <v>45385.395069444443</v>
      </c>
      <c r="I8048" s="15">
        <v>169</v>
      </c>
    </row>
    <row r="8049" spans="2:9" x14ac:dyDescent="0.3">
      <c r="B8049" s="15">
        <v>1945929</v>
      </c>
      <c r="C8049" s="16">
        <v>45385</v>
      </c>
      <c r="D8049" s="15">
        <v>143</v>
      </c>
      <c r="E8049" t="str">
        <f>VLOOKUP(D8049,Customers!$B$8:$C$1412,2,FALSE)</f>
        <v>Just Curious</v>
      </c>
      <c r="F8049" s="15">
        <v>6</v>
      </c>
      <c r="G8049" s="15" t="str">
        <f>VLOOKUP(F8049,'Other Data'!$B$17:$C$24,2,FALSE)</f>
        <v>ProductF</v>
      </c>
      <c r="H8049" s="18">
        <v>45385.409490740742</v>
      </c>
      <c r="I8049" s="15">
        <v>141</v>
      </c>
    </row>
    <row r="8050" spans="2:9" x14ac:dyDescent="0.3">
      <c r="B8050" s="15">
        <v>1945930</v>
      </c>
      <c r="C8050" s="16">
        <v>45385</v>
      </c>
      <c r="D8050" s="15">
        <v>1105</v>
      </c>
      <c r="E8050" t="str">
        <f>VLOOKUP(D8050,Customers!$B$8:$C$1412,2,FALSE)</f>
        <v>Primerica</v>
      </c>
      <c r="F8050" s="15">
        <v>3</v>
      </c>
      <c r="G8050" s="15" t="str">
        <f>VLOOKUP(F8050,'Other Data'!$B$17:$C$24,2,FALSE)</f>
        <v>ProductC</v>
      </c>
      <c r="H8050" s="18">
        <v>45385.420682870368</v>
      </c>
      <c r="I8050" s="15">
        <v>153</v>
      </c>
    </row>
    <row r="8051" spans="2:9" x14ac:dyDescent="0.3">
      <c r="B8051" s="15">
        <v>1945931</v>
      </c>
      <c r="C8051" s="16">
        <v>45385</v>
      </c>
      <c r="D8051" s="15">
        <v>99</v>
      </c>
      <c r="E8051" t="str">
        <f>VLOOKUP(D8051,Customers!$B$8:$C$1412,2,FALSE)</f>
        <v>Casa Luca</v>
      </c>
      <c r="F8051" s="15">
        <v>3</v>
      </c>
      <c r="G8051" s="15" t="str">
        <f>VLOOKUP(F8051,'Other Data'!$B$17:$C$24,2,FALSE)</f>
        <v>ProductC</v>
      </c>
      <c r="H8051" s="18">
        <v>45385.433171296296</v>
      </c>
      <c r="I8051" s="15">
        <v>148</v>
      </c>
    </row>
    <row r="8052" spans="2:9" x14ac:dyDescent="0.3">
      <c r="B8052" s="15">
        <v>1945932</v>
      </c>
      <c r="C8052" s="16">
        <v>45385</v>
      </c>
      <c r="D8052" s="15">
        <v>279</v>
      </c>
      <c r="E8052" t="str">
        <f>VLOOKUP(D8052,Customers!$B$8:$C$1412,2,FALSE)</f>
        <v>House of Cigars</v>
      </c>
      <c r="F8052" s="15">
        <v>5</v>
      </c>
      <c r="G8052" s="15" t="str">
        <f>VLOOKUP(F8052,'Other Data'!$B$17:$C$24,2,FALSE)</f>
        <v>ProductE</v>
      </c>
      <c r="H8052" s="18">
        <v>45385.442893518521</v>
      </c>
      <c r="I8052" s="15">
        <v>152</v>
      </c>
    </row>
    <row r="8053" spans="2:9" x14ac:dyDescent="0.3">
      <c r="B8053" s="15">
        <v>1945933</v>
      </c>
      <c r="C8053" s="16">
        <v>45385</v>
      </c>
      <c r="D8053" s="15">
        <v>656</v>
      </c>
      <c r="E8053" t="str">
        <f>VLOOKUP(D8053,Customers!$B$8:$C$1412,2,FALSE)</f>
        <v>Summerland Pharmacy</v>
      </c>
      <c r="F8053" s="15">
        <v>1</v>
      </c>
      <c r="G8053" s="15" t="str">
        <f>VLOOKUP(F8053,'Other Data'!$B$17:$C$24,2,FALSE)</f>
        <v>ProductA</v>
      </c>
      <c r="H8053" s="18">
        <v>45385.450949074075</v>
      </c>
      <c r="I8053" s="15">
        <v>178</v>
      </c>
    </row>
    <row r="8054" spans="2:9" x14ac:dyDescent="0.3">
      <c r="B8054" s="15">
        <v>1945934</v>
      </c>
      <c r="C8054" s="16">
        <v>45385</v>
      </c>
      <c r="D8054" s="15">
        <v>1011</v>
      </c>
      <c r="E8054" t="str">
        <f>VLOOKUP(D8054,Customers!$B$8:$C$1412,2,FALSE)</f>
        <v>Alligator Pie</v>
      </c>
      <c r="F8054" s="15">
        <v>2</v>
      </c>
      <c r="G8054" s="15" t="str">
        <f>VLOOKUP(F8054,'Other Data'!$B$17:$C$24,2,FALSE)</f>
        <v>ProductB</v>
      </c>
      <c r="H8054" s="18">
        <v>45385.463125000002</v>
      </c>
      <c r="I8054" s="15">
        <v>173</v>
      </c>
    </row>
    <row r="8055" spans="2:9" x14ac:dyDescent="0.3">
      <c r="B8055" s="15">
        <v>1945935</v>
      </c>
      <c r="C8055" s="16">
        <v>45385</v>
      </c>
      <c r="D8055" s="15">
        <v>267</v>
      </c>
      <c r="E8055" t="str">
        <f>VLOOKUP(D8055,Customers!$B$8:$C$1412,2,FALSE)</f>
        <v>Garfield/Hallmark-LeighlandAveOakville</v>
      </c>
      <c r="F8055" s="15">
        <v>4</v>
      </c>
      <c r="G8055" s="15" t="str">
        <f>VLOOKUP(F8055,'Other Data'!$B$17:$C$24,2,FALSE)</f>
        <v>ProductD</v>
      </c>
      <c r="H8055" s="18">
        <v>45385.471597222226</v>
      </c>
      <c r="I8055" s="15">
        <v>168</v>
      </c>
    </row>
    <row r="8056" spans="2:9" x14ac:dyDescent="0.3">
      <c r="B8056" s="15">
        <v>1945936</v>
      </c>
      <c r="C8056" s="16">
        <v>45385</v>
      </c>
      <c r="D8056" s="15">
        <v>1357</v>
      </c>
      <c r="E8056" t="str">
        <f>VLOOKUP(D8056,Customers!$B$8:$C$1412,2,FALSE)</f>
        <v>Country Clutter</v>
      </c>
      <c r="F8056" s="15">
        <v>2</v>
      </c>
      <c r="G8056" s="15" t="str">
        <f>VLOOKUP(F8056,'Other Data'!$B$17:$C$24,2,FALSE)</f>
        <v>ProductB</v>
      </c>
      <c r="H8056" s="18">
        <v>45385.479907407411</v>
      </c>
      <c r="I8056" s="15">
        <v>175</v>
      </c>
    </row>
    <row r="8057" spans="2:9" x14ac:dyDescent="0.3">
      <c r="B8057" s="15">
        <v>1945937</v>
      </c>
      <c r="C8057" s="16">
        <v>45385</v>
      </c>
      <c r="D8057" s="15">
        <v>742</v>
      </c>
      <c r="E8057" t="str">
        <f>VLOOKUP(D8057,Customers!$B$8:$C$1412,2,FALSE)</f>
        <v>Finishing Touches</v>
      </c>
      <c r="F8057" s="15">
        <v>4</v>
      </c>
      <c r="G8057" s="15" t="str">
        <f>VLOOKUP(F8057,'Other Data'!$B$17:$C$24,2,FALSE)</f>
        <v>ProductD</v>
      </c>
      <c r="H8057" s="18">
        <v>45385.48950231482</v>
      </c>
      <c r="I8057" s="15">
        <v>177</v>
      </c>
    </row>
    <row r="8058" spans="2:9" x14ac:dyDescent="0.3">
      <c r="B8058" s="15">
        <v>1945938</v>
      </c>
      <c r="C8058" s="16">
        <v>45385</v>
      </c>
      <c r="D8058" s="15">
        <v>695</v>
      </c>
      <c r="E8058" t="str">
        <f>VLOOKUP(D8058,Customers!$B$8:$C$1412,2,FALSE)</f>
        <v>Buck or Two #109</v>
      </c>
      <c r="F8058" s="15">
        <v>4</v>
      </c>
      <c r="G8058" s="15" t="str">
        <f>VLOOKUP(F8058,'Other Data'!$B$17:$C$24,2,FALSE)</f>
        <v>ProductD</v>
      </c>
      <c r="H8058" s="18">
        <v>45385.500127314823</v>
      </c>
      <c r="I8058" s="15">
        <v>145</v>
      </c>
    </row>
    <row r="8059" spans="2:9" x14ac:dyDescent="0.3">
      <c r="B8059" s="15">
        <v>1945939</v>
      </c>
      <c r="C8059" s="16">
        <v>45385</v>
      </c>
      <c r="D8059" s="15">
        <v>24</v>
      </c>
      <c r="E8059" t="str">
        <f>VLOOKUP(D8059,Customers!$B$8:$C$1412,2,FALSE)</f>
        <v>Buck or Two #384</v>
      </c>
      <c r="F8059" s="15">
        <v>1</v>
      </c>
      <c r="G8059" s="15" t="str">
        <f>VLOOKUP(F8059,'Other Data'!$B$17:$C$24,2,FALSE)</f>
        <v>ProductA</v>
      </c>
      <c r="H8059" s="18">
        <v>45385.51193287038</v>
      </c>
      <c r="I8059" s="15">
        <v>179</v>
      </c>
    </row>
    <row r="8060" spans="2:9" x14ac:dyDescent="0.3">
      <c r="B8060" s="15">
        <v>1945940</v>
      </c>
      <c r="C8060" s="16">
        <v>45385</v>
      </c>
      <c r="D8060" s="15">
        <v>1332</v>
      </c>
      <c r="E8060" t="str">
        <f>VLOOKUP(D8060,Customers!$B$8:$C$1412,2,FALSE)</f>
        <v>Sacred Spaces</v>
      </c>
      <c r="F8060" s="15">
        <v>5</v>
      </c>
      <c r="G8060" s="15" t="str">
        <f>VLOOKUP(F8060,'Other Data'!$B$17:$C$24,2,FALSE)</f>
        <v>ProductE</v>
      </c>
      <c r="H8060" s="18">
        <v>45385.521354166674</v>
      </c>
      <c r="I8060" s="15">
        <v>140</v>
      </c>
    </row>
    <row r="8061" spans="2:9" x14ac:dyDescent="0.3">
      <c r="B8061" s="15">
        <v>1945941</v>
      </c>
      <c r="C8061" s="16">
        <v>45385</v>
      </c>
      <c r="D8061" s="15">
        <v>722</v>
      </c>
      <c r="E8061" t="str">
        <f>VLOOKUP(D8061,Customers!$B$8:$C$1412,2,FALSE)</f>
        <v>Your Dollars Store With More #123</v>
      </c>
      <c r="F8061" s="15">
        <v>1</v>
      </c>
      <c r="G8061" s="15" t="str">
        <f>VLOOKUP(F8061,'Other Data'!$B$17:$C$24,2,FALSE)</f>
        <v>ProductA</v>
      </c>
      <c r="H8061" s="18">
        <v>45385.533101851863</v>
      </c>
      <c r="I8061" s="15">
        <v>165</v>
      </c>
    </row>
    <row r="8062" spans="2:9" x14ac:dyDescent="0.3">
      <c r="B8062" s="15">
        <v>1945942</v>
      </c>
      <c r="C8062" s="16">
        <v>45385</v>
      </c>
      <c r="D8062" s="15">
        <v>907</v>
      </c>
      <c r="E8062" t="str">
        <f>VLOOKUP(D8062,Customers!$B$8:$C$1412,2,FALSE)</f>
        <v>MaxiAids For Independent Living</v>
      </c>
      <c r="F8062" s="15">
        <v>4</v>
      </c>
      <c r="G8062" s="15" t="str">
        <f>VLOOKUP(F8062,'Other Data'!$B$17:$C$24,2,FALSE)</f>
        <v>ProductD</v>
      </c>
      <c r="H8062" s="18">
        <v>45385.546967592607</v>
      </c>
      <c r="I8062" s="15">
        <v>149</v>
      </c>
    </row>
    <row r="8063" spans="2:9" x14ac:dyDescent="0.3">
      <c r="B8063" s="15">
        <v>1945943</v>
      </c>
      <c r="C8063" s="16">
        <v>45385</v>
      </c>
      <c r="D8063" s="15">
        <v>804</v>
      </c>
      <c r="E8063" t="str">
        <f>VLOOKUP(D8063,Customers!$B$8:$C$1412,2,FALSE)</f>
        <v>Indesign Fundraising</v>
      </c>
      <c r="F8063" s="15">
        <v>2</v>
      </c>
      <c r="G8063" s="15" t="str">
        <f>VLOOKUP(F8063,'Other Data'!$B$17:$C$24,2,FALSE)</f>
        <v>ProductB</v>
      </c>
      <c r="H8063" s="18">
        <v>45385.561979166683</v>
      </c>
      <c r="I8063" s="15">
        <v>168</v>
      </c>
    </row>
    <row r="8064" spans="2:9" x14ac:dyDescent="0.3">
      <c r="B8064" s="15">
        <v>1945944</v>
      </c>
      <c r="C8064" s="16">
        <v>45385</v>
      </c>
      <c r="D8064" s="15">
        <v>1044</v>
      </c>
      <c r="E8064" t="str">
        <f>VLOOKUP(D8064,Customers!$B$8:$C$1412,2,FALSE)</f>
        <v>Delstar</v>
      </c>
      <c r="F8064" s="15">
        <v>6</v>
      </c>
      <c r="G8064" s="15" t="str">
        <f>VLOOKUP(F8064,'Other Data'!$B$17:$C$24,2,FALSE)</f>
        <v>ProductF</v>
      </c>
      <c r="H8064" s="18">
        <v>45385.573657407425</v>
      </c>
      <c r="I8064" s="15">
        <v>145</v>
      </c>
    </row>
    <row r="8065" spans="2:9" x14ac:dyDescent="0.3">
      <c r="B8065" s="15">
        <v>1945945</v>
      </c>
      <c r="C8065" s="16">
        <v>45385</v>
      </c>
      <c r="D8065" s="15">
        <v>886</v>
      </c>
      <c r="E8065" t="str">
        <f>VLOOKUP(D8065,Customers!$B$8:$C$1412,2,FALSE)</f>
        <v>Surpise</v>
      </c>
      <c r="F8065" s="15">
        <v>5</v>
      </c>
      <c r="G8065" s="15" t="str">
        <f>VLOOKUP(F8065,'Other Data'!$B$17:$C$24,2,FALSE)</f>
        <v>ProductE</v>
      </c>
      <c r="H8065" s="18">
        <v>45385.585000000021</v>
      </c>
      <c r="I8065" s="15">
        <v>162</v>
      </c>
    </row>
    <row r="8066" spans="2:9" x14ac:dyDescent="0.3">
      <c r="B8066" s="15">
        <v>1945946</v>
      </c>
      <c r="C8066" s="16">
        <v>45385</v>
      </c>
      <c r="D8066" s="15">
        <v>223</v>
      </c>
      <c r="E8066" t="str">
        <f>VLOOKUP(D8066,Customers!$B$8:$C$1412,2,FALSE)</f>
        <v>Independent Need Centre</v>
      </c>
      <c r="F8066" s="15">
        <v>1</v>
      </c>
      <c r="G8066" s="15" t="str">
        <f>VLOOKUP(F8066,'Other Data'!$B$17:$C$24,2,FALSE)</f>
        <v>ProductA</v>
      </c>
      <c r="H8066" s="18">
        <v>45385.599259259281</v>
      </c>
      <c r="I8066" s="15">
        <v>143</v>
      </c>
    </row>
    <row r="8067" spans="2:9" x14ac:dyDescent="0.3">
      <c r="B8067" s="15">
        <v>1945947</v>
      </c>
      <c r="C8067" s="16">
        <v>45385</v>
      </c>
      <c r="D8067" s="15">
        <v>794</v>
      </c>
      <c r="E8067" t="str">
        <f>VLOOKUP(D8067,Customers!$B$8:$C$1412,2,FALSE)</f>
        <v>Northshire Bookstore</v>
      </c>
      <c r="F8067" s="15">
        <v>5</v>
      </c>
      <c r="G8067" s="15" t="str">
        <f>VLOOKUP(F8067,'Other Data'!$B$17:$C$24,2,FALSE)</f>
        <v>ProductE</v>
      </c>
      <c r="H8067" s="18">
        <v>45385.611932870394</v>
      </c>
      <c r="I8067" s="15">
        <v>141</v>
      </c>
    </row>
    <row r="8068" spans="2:9" x14ac:dyDescent="0.3">
      <c r="B8068" s="15">
        <v>1945948</v>
      </c>
      <c r="C8068" s="16">
        <v>45385</v>
      </c>
      <c r="D8068" s="15">
        <v>1192</v>
      </c>
      <c r="E8068" t="str">
        <f>VLOOKUP(D8068,Customers!$B$8:$C$1412,2,FALSE)</f>
        <v>Debi's Inc.</v>
      </c>
      <c r="F8068" s="15">
        <v>4</v>
      </c>
      <c r="G8068" s="15" t="str">
        <f>VLOOKUP(F8068,'Other Data'!$B$17:$C$24,2,FALSE)</f>
        <v>ProductD</v>
      </c>
      <c r="H8068" s="18">
        <v>45385.621261574095</v>
      </c>
      <c r="I8068" s="15">
        <v>174</v>
      </c>
    </row>
    <row r="8069" spans="2:9" x14ac:dyDescent="0.3">
      <c r="B8069" s="15">
        <v>1945949</v>
      </c>
      <c r="C8069" s="16">
        <v>45385</v>
      </c>
      <c r="D8069" s="15">
        <v>814</v>
      </c>
      <c r="E8069" t="str">
        <f>VLOOKUP(D8069,Customers!$B$8:$C$1412,2,FALSE)</f>
        <v>Wrap It Up</v>
      </c>
      <c r="F8069" s="15">
        <v>5</v>
      </c>
      <c r="G8069" s="15" t="str">
        <f>VLOOKUP(F8069,'Other Data'!$B$17:$C$24,2,FALSE)</f>
        <v>ProductE</v>
      </c>
      <c r="H8069" s="18">
        <v>45385.635601851871</v>
      </c>
      <c r="I8069" s="15">
        <v>165</v>
      </c>
    </row>
    <row r="8070" spans="2:9" x14ac:dyDescent="0.3">
      <c r="B8070" s="15">
        <v>1945950</v>
      </c>
      <c r="C8070" s="16">
        <v>45385</v>
      </c>
      <c r="D8070" s="15">
        <v>261</v>
      </c>
      <c r="E8070" t="str">
        <f>VLOOKUP(D8070,Customers!$B$8:$C$1412,2,FALSE)</f>
        <v>Park Royal Home Hardware</v>
      </c>
      <c r="F8070" s="15">
        <v>3</v>
      </c>
      <c r="G8070" s="15" t="str">
        <f>VLOOKUP(F8070,'Other Data'!$B$17:$C$24,2,FALSE)</f>
        <v>ProductC</v>
      </c>
      <c r="H8070" s="18">
        <v>45385.646134259281</v>
      </c>
      <c r="I8070" s="15">
        <v>147</v>
      </c>
    </row>
    <row r="8071" spans="2:9" x14ac:dyDescent="0.3">
      <c r="B8071" s="15">
        <v>1945951</v>
      </c>
      <c r="C8071" s="16">
        <v>45385</v>
      </c>
      <c r="D8071" s="15">
        <v>788</v>
      </c>
      <c r="E8071" t="str">
        <f>VLOOKUP(D8071,Customers!$B$8:$C$1412,2,FALSE)</f>
        <v>Indian Hill Trading Post</v>
      </c>
      <c r="F8071" s="15">
        <v>3</v>
      </c>
      <c r="G8071" s="15" t="str">
        <f>VLOOKUP(F8071,'Other Data'!$B$17:$C$24,2,FALSE)</f>
        <v>ProductC</v>
      </c>
      <c r="H8071" s="18">
        <v>45385.657743055577</v>
      </c>
      <c r="I8071" s="15">
        <v>164</v>
      </c>
    </row>
    <row r="8072" spans="2:9" x14ac:dyDescent="0.3">
      <c r="B8072" s="15">
        <v>1945952</v>
      </c>
      <c r="C8072" s="16">
        <v>45385</v>
      </c>
      <c r="D8072" s="15">
        <v>692</v>
      </c>
      <c r="E8072" t="str">
        <f>VLOOKUP(D8072,Customers!$B$8:$C$1412,2,FALSE)</f>
        <v>Mary's Gifts</v>
      </c>
      <c r="F8072" s="15">
        <v>2</v>
      </c>
      <c r="G8072" s="15" t="str">
        <f>VLOOKUP(F8072,'Other Data'!$B$17:$C$24,2,FALSE)</f>
        <v>ProductB</v>
      </c>
      <c r="H8072" s="18">
        <v>45385.665451388908</v>
      </c>
      <c r="I8072" s="15">
        <v>155</v>
      </c>
    </row>
    <row r="8073" spans="2:9" x14ac:dyDescent="0.3">
      <c r="B8073" s="15">
        <v>1945953</v>
      </c>
      <c r="C8073" s="16">
        <v>45385</v>
      </c>
      <c r="D8073" s="15">
        <v>447</v>
      </c>
      <c r="E8073" t="str">
        <f>VLOOKUP(D8073,Customers!$B$8:$C$1412,2,FALSE)</f>
        <v>SCHAEFERS LADIES WEAR</v>
      </c>
      <c r="F8073" s="15">
        <v>1</v>
      </c>
      <c r="G8073" s="15" t="str">
        <f>VLOOKUP(F8073,'Other Data'!$B$17:$C$24,2,FALSE)</f>
        <v>ProductA</v>
      </c>
      <c r="H8073" s="18">
        <v>45385.674490740763</v>
      </c>
      <c r="I8073" s="15">
        <v>144</v>
      </c>
    </row>
    <row r="8074" spans="2:9" x14ac:dyDescent="0.3">
      <c r="B8074" s="15">
        <v>1945954</v>
      </c>
      <c r="C8074" s="16">
        <v>45385</v>
      </c>
      <c r="D8074" s="15">
        <v>1395</v>
      </c>
      <c r="E8074" t="str">
        <f>VLOOKUP(D8074,Customers!$B$8:$C$1412,2,FALSE)</f>
        <v>Red Covered Bridge Shop</v>
      </c>
      <c r="F8074" s="15">
        <v>4</v>
      </c>
      <c r="G8074" s="15" t="str">
        <f>VLOOKUP(F8074,'Other Data'!$B$17:$C$24,2,FALSE)</f>
        <v>ProductD</v>
      </c>
      <c r="H8074" s="18">
        <v>45385.68158564817</v>
      </c>
      <c r="I8074" s="15">
        <v>142</v>
      </c>
    </row>
    <row r="8075" spans="2:9" x14ac:dyDescent="0.3">
      <c r="B8075" s="15">
        <v>1945955</v>
      </c>
      <c r="C8075" s="16">
        <v>45385</v>
      </c>
      <c r="D8075" s="15">
        <v>500</v>
      </c>
      <c r="E8075" t="str">
        <f>VLOOKUP(D8075,Customers!$B$8:$C$1412,2,FALSE)</f>
        <v>Tucker's Creek Gold and Jewellery</v>
      </c>
      <c r="F8075" s="15">
        <v>2</v>
      </c>
      <c r="G8075" s="15" t="str">
        <f>VLOOKUP(F8075,'Other Data'!$B$17:$C$24,2,FALSE)</f>
        <v>ProductB</v>
      </c>
      <c r="H8075" s="18">
        <v>45385.694525462983</v>
      </c>
      <c r="I8075" s="15">
        <v>148</v>
      </c>
    </row>
    <row r="8076" spans="2:9" x14ac:dyDescent="0.3">
      <c r="B8076" s="15">
        <v>1945956</v>
      </c>
      <c r="C8076" s="16">
        <v>45385</v>
      </c>
      <c r="D8076" s="15">
        <v>1004</v>
      </c>
      <c r="E8076" t="str">
        <f>VLOOKUP(D8076,Customers!$B$8:$C$1412,2,FALSE)</f>
        <v>Rose Tree</v>
      </c>
      <c r="F8076" s="15">
        <v>1</v>
      </c>
      <c r="G8076" s="15" t="str">
        <f>VLOOKUP(F8076,'Other Data'!$B$17:$C$24,2,FALSE)</f>
        <v>ProductA</v>
      </c>
      <c r="H8076" s="18">
        <v>45385.702326388906</v>
      </c>
      <c r="I8076" s="15">
        <v>147</v>
      </c>
    </row>
    <row r="8077" spans="2:9" x14ac:dyDescent="0.3">
      <c r="B8077" s="15">
        <v>1945957</v>
      </c>
      <c r="C8077" s="16">
        <v>45385</v>
      </c>
      <c r="D8077" s="15">
        <v>116</v>
      </c>
      <c r="E8077" t="str">
        <f>VLOOKUP(D8077,Customers!$B$8:$C$1412,2,FALSE)</f>
        <v>Gift O Sphere</v>
      </c>
      <c r="F8077" s="15">
        <v>2</v>
      </c>
      <c r="G8077" s="15" t="str">
        <f>VLOOKUP(F8077,'Other Data'!$B$17:$C$24,2,FALSE)</f>
        <v>ProductB</v>
      </c>
      <c r="H8077" s="18">
        <v>45385.713877314833</v>
      </c>
      <c r="I8077" s="15">
        <v>169</v>
      </c>
    </row>
    <row r="8078" spans="2:9" x14ac:dyDescent="0.3">
      <c r="B8078" s="15">
        <v>1945958</v>
      </c>
      <c r="C8078" s="16">
        <v>45385</v>
      </c>
      <c r="D8078" s="15">
        <v>218</v>
      </c>
      <c r="E8078" t="str">
        <f>VLOOKUP(D8078,Customers!$B$8:$C$1412,2,FALSE)</f>
        <v>Lewis &amp; Krall Pharmacy</v>
      </c>
      <c r="F8078" s="15">
        <v>5</v>
      </c>
      <c r="G8078" s="15" t="str">
        <f>VLOOKUP(F8078,'Other Data'!$B$17:$C$24,2,FALSE)</f>
        <v>ProductE</v>
      </c>
      <c r="H8078" s="18">
        <v>45385.722708333349</v>
      </c>
      <c r="I8078" s="15">
        <v>141</v>
      </c>
    </row>
    <row r="8079" spans="2:9" x14ac:dyDescent="0.3">
      <c r="B8079" s="15">
        <v>1945959</v>
      </c>
      <c r="C8079" s="16">
        <v>45385</v>
      </c>
      <c r="D8079" s="15">
        <v>880</v>
      </c>
      <c r="E8079" t="str">
        <f>VLOOKUP(D8079,Customers!$B$8:$C$1412,2,FALSE)</f>
        <v>Good Samairtian Hospital</v>
      </c>
      <c r="F8079" s="15">
        <v>1</v>
      </c>
      <c r="G8079" s="15" t="str">
        <f>VLOOKUP(F8079,'Other Data'!$B$17:$C$24,2,FALSE)</f>
        <v>ProductA</v>
      </c>
      <c r="H8079" s="18">
        <v>45385.736944444463</v>
      </c>
      <c r="I8079" s="15">
        <v>163</v>
      </c>
    </row>
    <row r="8080" spans="2:9" x14ac:dyDescent="0.3">
      <c r="B8080" s="15">
        <v>1945960</v>
      </c>
      <c r="C8080" s="16">
        <v>45385</v>
      </c>
      <c r="D8080" s="15">
        <v>968</v>
      </c>
      <c r="E8080" t="str">
        <f>VLOOKUP(D8080,Customers!$B$8:$C$1412,2,FALSE)</f>
        <v>Taylor Gift, Inc</v>
      </c>
      <c r="F8080" s="15">
        <v>1</v>
      </c>
      <c r="G8080" s="15" t="str">
        <f>VLOOKUP(F8080,'Other Data'!$B$17:$C$24,2,FALSE)</f>
        <v>ProductA</v>
      </c>
      <c r="H8080" s="18">
        <v>45385.747731481497</v>
      </c>
      <c r="I8080" s="15">
        <v>177</v>
      </c>
    </row>
    <row r="8081" spans="2:9" x14ac:dyDescent="0.3">
      <c r="B8081" s="15">
        <v>1945961</v>
      </c>
      <c r="C8081" s="16">
        <v>45385</v>
      </c>
      <c r="D8081" s="15">
        <v>907</v>
      </c>
      <c r="E8081" t="str">
        <f>VLOOKUP(D8081,Customers!$B$8:$C$1412,2,FALSE)</f>
        <v>MaxiAids For Independent Living</v>
      </c>
      <c r="F8081" s="15">
        <v>6</v>
      </c>
      <c r="G8081" s="15" t="str">
        <f>VLOOKUP(F8081,'Other Data'!$B$17:$C$24,2,FALSE)</f>
        <v>ProductF</v>
      </c>
      <c r="H8081" s="18">
        <v>45385.759537037055</v>
      </c>
      <c r="I8081" s="15">
        <v>143</v>
      </c>
    </row>
    <row r="8082" spans="2:9" x14ac:dyDescent="0.3">
      <c r="B8082" s="15">
        <v>1945962</v>
      </c>
      <c r="C8082" s="16">
        <v>45385</v>
      </c>
      <c r="D8082" s="15">
        <v>44</v>
      </c>
      <c r="E8082" t="str">
        <f>VLOOKUP(D8082,Customers!$B$8:$C$1412,2,FALSE)</f>
        <v>Buck or Two #520</v>
      </c>
      <c r="F8082" s="15">
        <v>4</v>
      </c>
      <c r="G8082" s="15" t="str">
        <f>VLOOKUP(F8082,'Other Data'!$B$17:$C$24,2,FALSE)</f>
        <v>ProductD</v>
      </c>
      <c r="H8082" s="18">
        <v>45385.767835648163</v>
      </c>
      <c r="I8082" s="15">
        <v>157</v>
      </c>
    </row>
    <row r="8083" spans="2:9" x14ac:dyDescent="0.3">
      <c r="B8083" s="15">
        <v>1945963</v>
      </c>
      <c r="C8083" s="16">
        <v>45385</v>
      </c>
      <c r="D8083" s="15">
        <v>1137</v>
      </c>
      <c r="E8083" t="str">
        <f>VLOOKUP(D8083,Customers!$B$8:$C$1412,2,FALSE)</f>
        <v>Mercy Hospital</v>
      </c>
      <c r="F8083" s="15">
        <v>6</v>
      </c>
      <c r="G8083" s="15" t="str">
        <f>VLOOKUP(F8083,'Other Data'!$B$17:$C$24,2,FALSE)</f>
        <v>ProductF</v>
      </c>
      <c r="H8083" s="18">
        <v>45385.778321759273</v>
      </c>
      <c r="I8083" s="15">
        <v>150</v>
      </c>
    </row>
    <row r="8084" spans="2:9" x14ac:dyDescent="0.3">
      <c r="B8084" s="15">
        <v>1945964</v>
      </c>
      <c r="C8084" s="16">
        <v>45385</v>
      </c>
      <c r="D8084" s="15">
        <v>432</v>
      </c>
      <c r="E8084" t="str">
        <f>VLOOKUP(D8084,Customers!$B$8:$C$1412,2,FALSE)</f>
        <v>St. Thomas- Elgin General Hospital</v>
      </c>
      <c r="F8084" s="15">
        <v>5</v>
      </c>
      <c r="G8084" s="15" t="str">
        <f>VLOOKUP(F8084,'Other Data'!$B$17:$C$24,2,FALSE)</f>
        <v>ProductE</v>
      </c>
      <c r="H8084" s="18">
        <v>45385.78883101853</v>
      </c>
      <c r="I8084" s="15">
        <v>173</v>
      </c>
    </row>
    <row r="8085" spans="2:9" x14ac:dyDescent="0.3">
      <c r="B8085" s="15">
        <v>1945965</v>
      </c>
      <c r="C8085" s="16">
        <v>45385</v>
      </c>
      <c r="D8085" s="15">
        <v>1173</v>
      </c>
      <c r="E8085" t="str">
        <f>VLOOKUP(D8085,Customers!$B$8:$C$1412,2,FALSE)</f>
        <v>Joan's Hallmark</v>
      </c>
      <c r="F8085" s="15">
        <v>4</v>
      </c>
      <c r="G8085" s="15" t="str">
        <f>VLOOKUP(F8085,'Other Data'!$B$17:$C$24,2,FALSE)</f>
        <v>ProductD</v>
      </c>
      <c r="H8085" s="18">
        <v>45385.803865740752</v>
      </c>
      <c r="I8085" s="15">
        <v>149</v>
      </c>
    </row>
    <row r="8086" spans="2:9" x14ac:dyDescent="0.3">
      <c r="B8086" s="15">
        <v>1945966</v>
      </c>
      <c r="C8086" s="16">
        <v>45385</v>
      </c>
      <c r="D8086" s="15">
        <v>629</v>
      </c>
      <c r="E8086" t="str">
        <f>VLOOKUP(D8086,Customers!$B$8:$C$1412,2,FALSE)</f>
        <v>Tranquil Moments</v>
      </c>
      <c r="F8086" s="15">
        <v>3</v>
      </c>
      <c r="G8086" s="15" t="str">
        <f>VLOOKUP(F8086,'Other Data'!$B$17:$C$24,2,FALSE)</f>
        <v>ProductC</v>
      </c>
      <c r="H8086" s="18">
        <v>45385.814386574086</v>
      </c>
      <c r="I8086" s="15">
        <v>173</v>
      </c>
    </row>
    <row r="8087" spans="2:9" x14ac:dyDescent="0.3">
      <c r="B8087" s="15">
        <v>1945967</v>
      </c>
      <c r="C8087" s="16">
        <v>45385</v>
      </c>
      <c r="D8087" s="15">
        <v>355</v>
      </c>
      <c r="E8087" t="str">
        <f>VLOOKUP(D8087,Customers!$B$8:$C$1412,2,FALSE)</f>
        <v>JACK FM</v>
      </c>
      <c r="F8087" s="15">
        <v>2</v>
      </c>
      <c r="G8087" s="15" t="str">
        <f>VLOOKUP(F8087,'Other Data'!$B$17:$C$24,2,FALSE)</f>
        <v>ProductB</v>
      </c>
      <c r="H8087" s="18">
        <v>45385.82243055557</v>
      </c>
      <c r="I8087" s="15">
        <v>140</v>
      </c>
    </row>
    <row r="8088" spans="2:9" x14ac:dyDescent="0.3">
      <c r="B8088" s="15">
        <v>1945968</v>
      </c>
      <c r="C8088" s="16">
        <v>45385</v>
      </c>
      <c r="D8088" s="15">
        <v>9</v>
      </c>
      <c r="E8088" t="str">
        <f>VLOOKUP(D8088,Customers!$B$8:$C$1412,2,FALSE)</f>
        <v>S.W. Mifflin</v>
      </c>
      <c r="F8088" s="15">
        <v>1</v>
      </c>
      <c r="G8088" s="15" t="str">
        <f>VLOOKUP(F8088,'Other Data'!$B$17:$C$24,2,FALSE)</f>
        <v>ProductA</v>
      </c>
      <c r="H8088" s="18">
        <v>45385.836423611123</v>
      </c>
      <c r="I8088" s="15">
        <v>175</v>
      </c>
    </row>
    <row r="8089" spans="2:9" x14ac:dyDescent="0.3">
      <c r="B8089" s="15">
        <v>1945969</v>
      </c>
      <c r="C8089" s="16">
        <v>45385</v>
      </c>
      <c r="D8089" s="15">
        <v>423</v>
      </c>
      <c r="E8089" t="str">
        <f>VLOOKUP(D8089,Customers!$B$8:$C$1412,2,FALSE)</f>
        <v>Magnolia Gallery</v>
      </c>
      <c r="F8089" s="15">
        <v>4</v>
      </c>
      <c r="G8089" s="15" t="str">
        <f>VLOOKUP(F8089,'Other Data'!$B$17:$C$24,2,FALSE)</f>
        <v>ProductD</v>
      </c>
      <c r="H8089" s="18">
        <v>45385.846759259271</v>
      </c>
      <c r="I8089" s="15">
        <v>166</v>
      </c>
    </row>
    <row r="8090" spans="2:9" x14ac:dyDescent="0.3">
      <c r="B8090" s="15">
        <v>1945970</v>
      </c>
      <c r="C8090" s="16">
        <v>45385</v>
      </c>
      <c r="D8090" s="15">
        <v>919</v>
      </c>
      <c r="E8090" t="str">
        <f>VLOOKUP(D8090,Customers!$B$8:$C$1412,2,FALSE)</f>
        <v>Pomodoro Incorporated</v>
      </c>
      <c r="F8090" s="15">
        <v>2</v>
      </c>
      <c r="G8090" s="15" t="str">
        <f>VLOOKUP(F8090,'Other Data'!$B$17:$C$24,2,FALSE)</f>
        <v>ProductB</v>
      </c>
      <c r="H8090" s="18">
        <v>45385.856747685197</v>
      </c>
      <c r="I8090" s="15">
        <v>163</v>
      </c>
    </row>
    <row r="8091" spans="2:9" x14ac:dyDescent="0.3">
      <c r="B8091" s="15">
        <v>1945971</v>
      </c>
      <c r="C8091" s="16">
        <v>45385</v>
      </c>
      <c r="D8091" s="15">
        <v>847</v>
      </c>
      <c r="E8091" t="str">
        <f>VLOOKUP(D8091,Customers!$B$8:$C$1412,2,FALSE)</f>
        <v>Shoreline America</v>
      </c>
      <c r="F8091" s="15">
        <v>6</v>
      </c>
      <c r="G8091" s="15" t="str">
        <f>VLOOKUP(F8091,'Other Data'!$B$17:$C$24,2,FALSE)</f>
        <v>ProductF</v>
      </c>
      <c r="H8091" s="18">
        <v>45385.866215277791</v>
      </c>
      <c r="I8091" s="15">
        <v>151</v>
      </c>
    </row>
    <row r="8092" spans="2:9" x14ac:dyDescent="0.3">
      <c r="B8092" s="15">
        <v>1945972</v>
      </c>
      <c r="C8092" s="16">
        <v>45385</v>
      </c>
      <c r="D8092" s="15">
        <v>1192</v>
      </c>
      <c r="E8092" t="str">
        <f>VLOOKUP(D8092,Customers!$B$8:$C$1412,2,FALSE)</f>
        <v>Debi's Inc.</v>
      </c>
      <c r="F8092" s="15">
        <v>2</v>
      </c>
      <c r="G8092" s="15" t="str">
        <f>VLOOKUP(F8092,'Other Data'!$B$17:$C$24,2,FALSE)</f>
        <v>ProductB</v>
      </c>
      <c r="H8092" s="18">
        <v>45385.878692129641</v>
      </c>
      <c r="I8092" s="15">
        <v>171</v>
      </c>
    </row>
    <row r="8093" spans="2:9" x14ac:dyDescent="0.3">
      <c r="B8093" s="15">
        <v>1945973</v>
      </c>
      <c r="C8093" s="16">
        <v>45385</v>
      </c>
      <c r="D8093" s="15">
        <v>750</v>
      </c>
      <c r="E8093" t="str">
        <f>VLOOKUP(D8093,Customers!$B$8:$C$1412,2,FALSE)</f>
        <v>Its All about me</v>
      </c>
      <c r="F8093" s="15">
        <v>2</v>
      </c>
      <c r="G8093" s="15" t="str">
        <f>VLOOKUP(F8093,'Other Data'!$B$17:$C$24,2,FALSE)</f>
        <v>ProductB</v>
      </c>
      <c r="H8093" s="18">
        <v>45385.888194444458</v>
      </c>
      <c r="I8093" s="15">
        <v>155</v>
      </c>
    </row>
    <row r="8094" spans="2:9" x14ac:dyDescent="0.3">
      <c r="B8094" s="15">
        <v>1945974</v>
      </c>
      <c r="C8094" s="16">
        <v>45385</v>
      </c>
      <c r="D8094" s="15">
        <v>750</v>
      </c>
      <c r="E8094" t="str">
        <f>VLOOKUP(D8094,Customers!$B$8:$C$1412,2,FALSE)</f>
        <v>Its All about me</v>
      </c>
      <c r="F8094" s="15">
        <v>4</v>
      </c>
      <c r="G8094" s="15" t="str">
        <f>VLOOKUP(F8094,'Other Data'!$B$17:$C$24,2,FALSE)</f>
        <v>ProductD</v>
      </c>
      <c r="H8094" s="18">
        <v>45385.900694444455</v>
      </c>
      <c r="I8094" s="15">
        <v>171</v>
      </c>
    </row>
    <row r="8095" spans="2:9" x14ac:dyDescent="0.3">
      <c r="B8095" s="15">
        <v>1945975</v>
      </c>
      <c r="C8095" s="16">
        <v>45386</v>
      </c>
      <c r="D8095" s="15">
        <v>1270</v>
      </c>
      <c r="E8095" t="str">
        <f>VLOOKUP(D8095,Customers!$B$8:$C$1412,2,FALSE)</f>
        <v>Rick's Chevron and Food Mart</v>
      </c>
      <c r="F8095" s="15">
        <v>5</v>
      </c>
      <c r="G8095" s="15" t="str">
        <f>VLOOKUP(F8095,'Other Data'!$B$17:$C$24,2,FALSE)</f>
        <v>ProductE</v>
      </c>
      <c r="H8095" s="18">
        <v>45386.333333333336</v>
      </c>
      <c r="I8095" s="15">
        <v>155</v>
      </c>
    </row>
    <row r="8096" spans="2:9" x14ac:dyDescent="0.3">
      <c r="B8096" s="15">
        <v>1945976</v>
      </c>
      <c r="C8096" s="16">
        <v>45386</v>
      </c>
      <c r="D8096" s="15">
        <v>602</v>
      </c>
      <c r="E8096" t="str">
        <f>VLOOKUP(D8096,Customers!$B$8:$C$1412,2,FALSE)</f>
        <v>Carewest Sarcee</v>
      </c>
      <c r="F8096" s="15">
        <v>2</v>
      </c>
      <c r="G8096" s="15" t="str">
        <f>VLOOKUP(F8096,'Other Data'!$B$17:$C$24,2,FALSE)</f>
        <v>ProductB</v>
      </c>
      <c r="H8096" s="18">
        <v>45386.348136574074</v>
      </c>
      <c r="I8096" s="15">
        <v>148</v>
      </c>
    </row>
    <row r="8097" spans="2:9" x14ac:dyDescent="0.3">
      <c r="B8097" s="15">
        <v>1945977</v>
      </c>
      <c r="C8097" s="16">
        <v>45386</v>
      </c>
      <c r="D8097" s="15">
        <v>710</v>
      </c>
      <c r="E8097" t="str">
        <f>VLOOKUP(D8097,Customers!$B$8:$C$1412,2,FALSE)</f>
        <v>MESA</v>
      </c>
      <c r="F8097" s="15">
        <v>4</v>
      </c>
      <c r="G8097" s="15" t="str">
        <f>VLOOKUP(F8097,'Other Data'!$B$17:$C$24,2,FALSE)</f>
        <v>ProductD</v>
      </c>
      <c r="H8097" s="18">
        <v>45386.358217592591</v>
      </c>
      <c r="I8097" s="15">
        <v>176</v>
      </c>
    </row>
    <row r="8098" spans="2:9" x14ac:dyDescent="0.3">
      <c r="B8098" s="15">
        <v>1945978</v>
      </c>
      <c r="C8098" s="16">
        <v>45386</v>
      </c>
      <c r="D8098" s="15">
        <v>99</v>
      </c>
      <c r="E8098" t="str">
        <f>VLOOKUP(D8098,Customers!$B$8:$C$1412,2,FALSE)</f>
        <v>Casa Luca</v>
      </c>
      <c r="F8098" s="15">
        <v>6</v>
      </c>
      <c r="G8098" s="15" t="str">
        <f>VLOOKUP(F8098,'Other Data'!$B$17:$C$24,2,FALSE)</f>
        <v>ProductF</v>
      </c>
      <c r="H8098" s="18">
        <v>45386.372175925928</v>
      </c>
      <c r="I8098" s="15">
        <v>149</v>
      </c>
    </row>
    <row r="8099" spans="2:9" x14ac:dyDescent="0.3">
      <c r="B8099" s="15">
        <v>1945979</v>
      </c>
      <c r="C8099" s="16">
        <v>45386</v>
      </c>
      <c r="D8099" s="15">
        <v>94</v>
      </c>
      <c r="E8099" t="str">
        <f>VLOOKUP(D8099,Customers!$B$8:$C$1412,2,FALSE)</f>
        <v>Autour Du Pot</v>
      </c>
      <c r="F8099" s="15">
        <v>2</v>
      </c>
      <c r="G8099" s="15" t="str">
        <f>VLOOKUP(F8099,'Other Data'!$B$17:$C$24,2,FALSE)</f>
        <v>ProductB</v>
      </c>
      <c r="H8099" s="18">
        <v>45386.380277777782</v>
      </c>
      <c r="I8099" s="15">
        <v>142</v>
      </c>
    </row>
    <row r="8100" spans="2:9" x14ac:dyDescent="0.3">
      <c r="B8100" s="15">
        <v>1945980</v>
      </c>
      <c r="C8100" s="16">
        <v>45386</v>
      </c>
      <c r="D8100" s="15">
        <v>298</v>
      </c>
      <c r="E8100" t="str">
        <f>VLOOKUP(D8100,Customers!$B$8:$C$1412,2,FALSE)</f>
        <v>Maggie May</v>
      </c>
      <c r="F8100" s="15">
        <v>4</v>
      </c>
      <c r="G8100" s="15" t="str">
        <f>VLOOKUP(F8100,'Other Data'!$B$17:$C$24,2,FALSE)</f>
        <v>ProductD</v>
      </c>
      <c r="H8100" s="18">
        <v>45386.393773148149</v>
      </c>
      <c r="I8100" s="15">
        <v>141</v>
      </c>
    </row>
    <row r="8101" spans="2:9" x14ac:dyDescent="0.3">
      <c r="B8101" s="15">
        <v>1945981</v>
      </c>
      <c r="C8101" s="16">
        <v>45386</v>
      </c>
      <c r="D8101" s="15">
        <v>749</v>
      </c>
      <c r="E8101" t="str">
        <f>VLOOKUP(D8101,Customers!$B$8:$C$1412,2,FALSE)</f>
        <v>Corretti Fashions PTE LTD</v>
      </c>
      <c r="F8101" s="15">
        <v>5</v>
      </c>
      <c r="G8101" s="15" t="str">
        <f>VLOOKUP(F8101,'Other Data'!$B$17:$C$24,2,FALSE)</f>
        <v>ProductE</v>
      </c>
      <c r="H8101" s="18">
        <v>45386.405416666668</v>
      </c>
      <c r="I8101" s="15">
        <v>140</v>
      </c>
    </row>
    <row r="8102" spans="2:9" x14ac:dyDescent="0.3">
      <c r="B8102" s="15">
        <v>1945982</v>
      </c>
      <c r="C8102" s="16">
        <v>45386</v>
      </c>
      <c r="D8102" s="15">
        <v>1130</v>
      </c>
      <c r="E8102" t="str">
        <f>VLOOKUP(D8102,Customers!$B$8:$C$1412,2,FALSE)</f>
        <v>Schueth Ace Hardware</v>
      </c>
      <c r="F8102" s="15">
        <v>5</v>
      </c>
      <c r="G8102" s="15" t="str">
        <f>VLOOKUP(F8102,'Other Data'!$B$17:$C$24,2,FALSE)</f>
        <v>ProductE</v>
      </c>
      <c r="H8102" s="18">
        <v>45386.419629629629</v>
      </c>
      <c r="I8102" s="15">
        <v>154</v>
      </c>
    </row>
    <row r="8103" spans="2:9" x14ac:dyDescent="0.3">
      <c r="B8103" s="15">
        <v>1945983</v>
      </c>
      <c r="C8103" s="16">
        <v>45386</v>
      </c>
      <c r="D8103" s="15">
        <v>299</v>
      </c>
      <c r="E8103" t="str">
        <f>VLOOKUP(D8103,Customers!$B$8:$C$1412,2,FALSE)</f>
        <v>Just Bliss/Missy Macs</v>
      </c>
      <c r="F8103" s="15">
        <v>3</v>
      </c>
      <c r="G8103" s="15" t="str">
        <f>VLOOKUP(F8103,'Other Data'!$B$17:$C$24,2,FALSE)</f>
        <v>ProductC</v>
      </c>
      <c r="H8103" s="18">
        <v>45386.428807870368</v>
      </c>
      <c r="I8103" s="15">
        <v>157</v>
      </c>
    </row>
    <row r="8104" spans="2:9" x14ac:dyDescent="0.3">
      <c r="B8104" s="15">
        <v>1945984</v>
      </c>
      <c r="C8104" s="16">
        <v>45386</v>
      </c>
      <c r="D8104" s="15">
        <v>562</v>
      </c>
      <c r="E8104" t="str">
        <f>VLOOKUP(D8104,Customers!$B$8:$C$1412,2,FALSE)</f>
        <v>Etc Etc</v>
      </c>
      <c r="F8104" s="15">
        <v>2</v>
      </c>
      <c r="G8104" s="15" t="str">
        <f>VLOOKUP(F8104,'Other Data'!$B$17:$C$24,2,FALSE)</f>
        <v>ProductB</v>
      </c>
      <c r="H8104" s="18">
        <v>45386.439641203702</v>
      </c>
      <c r="I8104" s="15">
        <v>179</v>
      </c>
    </row>
    <row r="8105" spans="2:9" x14ac:dyDescent="0.3">
      <c r="B8105" s="15">
        <v>1945985</v>
      </c>
      <c r="C8105" s="16">
        <v>45386</v>
      </c>
      <c r="D8105" s="15">
        <v>1096</v>
      </c>
      <c r="E8105" t="str">
        <f>VLOOKUP(D8105,Customers!$B$8:$C$1412,2,FALSE)</f>
        <v>Kozel Decorating</v>
      </c>
      <c r="F8105" s="15">
        <v>1</v>
      </c>
      <c r="G8105" s="15" t="str">
        <f>VLOOKUP(F8105,'Other Data'!$B$17:$C$24,2,FALSE)</f>
        <v>ProductA</v>
      </c>
      <c r="H8105" s="18">
        <v>45386.450439814813</v>
      </c>
      <c r="I8105" s="15">
        <v>152</v>
      </c>
    </row>
    <row r="8106" spans="2:9" x14ac:dyDescent="0.3">
      <c r="B8106" s="15">
        <v>1945986</v>
      </c>
      <c r="C8106" s="16">
        <v>45386</v>
      </c>
      <c r="D8106" s="15">
        <v>398</v>
      </c>
      <c r="E8106" t="str">
        <f>VLOOKUP(D8106,Customers!$B$8:$C$1412,2,FALSE)</f>
        <v>SDM - 802</v>
      </c>
      <c r="F8106" s="15">
        <v>4</v>
      </c>
      <c r="G8106" s="15" t="str">
        <f>VLOOKUP(F8106,'Other Data'!$B$17:$C$24,2,FALSE)</f>
        <v>ProductD</v>
      </c>
      <c r="H8106" s="18">
        <v>45386.46534722222</v>
      </c>
      <c r="I8106" s="15">
        <v>171</v>
      </c>
    </row>
    <row r="8107" spans="2:9" x14ac:dyDescent="0.3">
      <c r="B8107" s="15">
        <v>1945987</v>
      </c>
      <c r="C8107" s="16">
        <v>45386</v>
      </c>
      <c r="D8107" s="15">
        <v>1112</v>
      </c>
      <c r="E8107" t="str">
        <f>VLOOKUP(D8107,Customers!$B$8:$C$1412,2,FALSE)</f>
        <v>Ousleys Harvest Market</v>
      </c>
      <c r="F8107" s="15">
        <v>4</v>
      </c>
      <c r="G8107" s="15" t="str">
        <f>VLOOKUP(F8107,'Other Data'!$B$17:$C$24,2,FALSE)</f>
        <v>ProductD</v>
      </c>
      <c r="H8107" s="18">
        <v>45386.472997685181</v>
      </c>
      <c r="I8107" s="15">
        <v>168</v>
      </c>
    </row>
    <row r="8108" spans="2:9" x14ac:dyDescent="0.3">
      <c r="B8108" s="15">
        <v>1945988</v>
      </c>
      <c r="C8108" s="16">
        <v>45386</v>
      </c>
      <c r="D8108" s="15">
        <v>1057</v>
      </c>
      <c r="E8108" t="str">
        <f>VLOOKUP(D8108,Customers!$B$8:$C$1412,2,FALSE)</f>
        <v>Island Gift Nook</v>
      </c>
      <c r="F8108" s="15">
        <v>6</v>
      </c>
      <c r="G8108" s="15" t="str">
        <f>VLOOKUP(F8108,'Other Data'!$B$17:$C$24,2,FALSE)</f>
        <v>ProductF</v>
      </c>
      <c r="H8108" s="18">
        <v>45386.484050925923</v>
      </c>
      <c r="I8108" s="15">
        <v>159</v>
      </c>
    </row>
    <row r="8109" spans="2:9" x14ac:dyDescent="0.3">
      <c r="B8109" s="15">
        <v>1945989</v>
      </c>
      <c r="C8109" s="16">
        <v>45386</v>
      </c>
      <c r="D8109" s="15">
        <v>427</v>
      </c>
      <c r="E8109" t="str">
        <f>VLOOKUP(D8109,Customers!$B$8:$C$1412,2,FALSE)</f>
        <v>Micheline's Jewellery Boutique</v>
      </c>
      <c r="F8109" s="15">
        <v>4</v>
      </c>
      <c r="G8109" s="15" t="str">
        <f>VLOOKUP(F8109,'Other Data'!$B$17:$C$24,2,FALSE)</f>
        <v>ProductD</v>
      </c>
      <c r="H8109" s="18">
        <v>45386.491620370369</v>
      </c>
      <c r="I8109" s="15">
        <v>155</v>
      </c>
    </row>
    <row r="8110" spans="2:9" x14ac:dyDescent="0.3">
      <c r="B8110" s="15">
        <v>1945990</v>
      </c>
      <c r="C8110" s="16">
        <v>45386</v>
      </c>
      <c r="D8110" s="15">
        <v>664</v>
      </c>
      <c r="E8110" t="str">
        <f>VLOOKUP(D8110,Customers!$B$8:$C$1412,2,FALSE)</f>
        <v>Ruby Tuesday Accessories Ltd</v>
      </c>
      <c r="F8110" s="15">
        <v>6</v>
      </c>
      <c r="G8110" s="15" t="str">
        <f>VLOOKUP(F8110,'Other Data'!$B$17:$C$24,2,FALSE)</f>
        <v>ProductF</v>
      </c>
      <c r="H8110" s="18">
        <v>45386.50440972222</v>
      </c>
      <c r="I8110" s="15">
        <v>169</v>
      </c>
    </row>
    <row r="8111" spans="2:9" x14ac:dyDescent="0.3">
      <c r="B8111" s="15">
        <v>1945991</v>
      </c>
      <c r="C8111" s="16">
        <v>45386</v>
      </c>
      <c r="D8111" s="15">
        <v>498</v>
      </c>
      <c r="E8111" t="str">
        <f>VLOOKUP(D8111,Customers!$B$8:$C$1412,2,FALSE)</f>
        <v>Evensong Gifts</v>
      </c>
      <c r="F8111" s="15">
        <v>5</v>
      </c>
      <c r="G8111" s="15" t="str">
        <f>VLOOKUP(F8111,'Other Data'!$B$17:$C$24,2,FALSE)</f>
        <v>ProductE</v>
      </c>
      <c r="H8111" s="18">
        <v>45386.512430555551</v>
      </c>
      <c r="I8111" s="15">
        <v>179</v>
      </c>
    </row>
    <row r="8112" spans="2:9" x14ac:dyDescent="0.3">
      <c r="B8112" s="15">
        <v>1945992</v>
      </c>
      <c r="C8112" s="16">
        <v>45386</v>
      </c>
      <c r="D8112" s="15">
        <v>83</v>
      </c>
      <c r="E8112" t="str">
        <f>VLOOKUP(D8112,Customers!$B$8:$C$1412,2,FALSE)</f>
        <v>Meadowlark Gift Shop</v>
      </c>
      <c r="F8112" s="15">
        <v>4</v>
      </c>
      <c r="G8112" s="15" t="str">
        <f>VLOOKUP(F8112,'Other Data'!$B$17:$C$24,2,FALSE)</f>
        <v>ProductD</v>
      </c>
      <c r="H8112" s="18">
        <v>45386.520150462959</v>
      </c>
      <c r="I8112" s="15">
        <v>153</v>
      </c>
    </row>
    <row r="8113" spans="2:9" x14ac:dyDescent="0.3">
      <c r="B8113" s="15">
        <v>1945993</v>
      </c>
      <c r="C8113" s="16">
        <v>45386</v>
      </c>
      <c r="D8113" s="15">
        <v>462</v>
      </c>
      <c r="E8113" t="str">
        <f>VLOOKUP(D8113,Customers!$B$8:$C$1412,2,FALSE)</f>
        <v>Celestial Gold</v>
      </c>
      <c r="F8113" s="15">
        <v>1</v>
      </c>
      <c r="G8113" s="15" t="str">
        <f>VLOOKUP(F8113,'Other Data'!$B$17:$C$24,2,FALSE)</f>
        <v>ProductA</v>
      </c>
      <c r="H8113" s="18">
        <v>45386.531307870369</v>
      </c>
      <c r="I8113" s="15">
        <v>157</v>
      </c>
    </row>
    <row r="8114" spans="2:9" x14ac:dyDescent="0.3">
      <c r="B8114" s="15">
        <v>1945994</v>
      </c>
      <c r="C8114" s="16">
        <v>45386</v>
      </c>
      <c r="D8114" s="15">
        <v>393</v>
      </c>
      <c r="E8114" t="str">
        <f>VLOOKUP(D8114,Customers!$B$8:$C$1412,2,FALSE)</f>
        <v>Imagine That</v>
      </c>
      <c r="F8114" s="15">
        <v>6</v>
      </c>
      <c r="G8114" s="15" t="str">
        <f>VLOOKUP(F8114,'Other Data'!$B$17:$C$24,2,FALSE)</f>
        <v>ProductF</v>
      </c>
      <c r="H8114" s="18">
        <v>45386.541412037033</v>
      </c>
      <c r="I8114" s="15">
        <v>142</v>
      </c>
    </row>
    <row r="8115" spans="2:9" x14ac:dyDescent="0.3">
      <c r="B8115" s="15">
        <v>1945995</v>
      </c>
      <c r="C8115" s="16">
        <v>45386</v>
      </c>
      <c r="D8115" s="15">
        <v>716</v>
      </c>
      <c r="E8115" t="str">
        <f>VLOOKUP(D8115,Customers!$B$8:$C$1412,2,FALSE)</f>
        <v>Hallmark Cards</v>
      </c>
      <c r="F8115" s="15">
        <v>2</v>
      </c>
      <c r="G8115" s="15" t="str">
        <f>VLOOKUP(F8115,'Other Data'!$B$17:$C$24,2,FALSE)</f>
        <v>ProductB</v>
      </c>
      <c r="H8115" s="18">
        <v>45386.556516203702</v>
      </c>
      <c r="I8115" s="15">
        <v>173</v>
      </c>
    </row>
    <row r="8116" spans="2:9" x14ac:dyDescent="0.3">
      <c r="B8116" s="15">
        <v>1945996</v>
      </c>
      <c r="C8116" s="16">
        <v>45386</v>
      </c>
      <c r="D8116" s="15">
        <v>760</v>
      </c>
      <c r="E8116" t="str">
        <f>VLOOKUP(D8116,Customers!$B$8:$C$1412,2,FALSE)</f>
        <v>CyBear Toys</v>
      </c>
      <c r="F8116" s="15">
        <v>1</v>
      </c>
      <c r="G8116" s="15" t="str">
        <f>VLOOKUP(F8116,'Other Data'!$B$17:$C$24,2,FALSE)</f>
        <v>ProductA</v>
      </c>
      <c r="H8116" s="18">
        <v>45386.57032407407</v>
      </c>
      <c r="I8116" s="15">
        <v>143</v>
      </c>
    </row>
    <row r="8117" spans="2:9" x14ac:dyDescent="0.3">
      <c r="B8117" s="15">
        <v>1945997</v>
      </c>
      <c r="C8117" s="16">
        <v>45386</v>
      </c>
      <c r="D8117" s="15">
        <v>460</v>
      </c>
      <c r="E8117" t="str">
        <f>VLOOKUP(D8117,Customers!$B$8:$C$1412,2,FALSE)</f>
        <v>Little Current Guardian</v>
      </c>
      <c r="F8117" s="15">
        <v>3</v>
      </c>
      <c r="G8117" s="15" t="str">
        <f>VLOOKUP(F8117,'Other Data'!$B$17:$C$24,2,FALSE)</f>
        <v>ProductC</v>
      </c>
      <c r="H8117" s="18">
        <v>45386.582870370366</v>
      </c>
      <c r="I8117" s="15">
        <v>172</v>
      </c>
    </row>
    <row r="8118" spans="2:9" x14ac:dyDescent="0.3">
      <c r="B8118" s="15">
        <v>1945998</v>
      </c>
      <c r="C8118" s="16">
        <v>45386</v>
      </c>
      <c r="D8118" s="15">
        <v>809</v>
      </c>
      <c r="E8118" t="str">
        <f>VLOOKUP(D8118,Customers!$B$8:$C$1412,2,FALSE)</f>
        <v>Carr's Country Florist</v>
      </c>
      <c r="F8118" s="15">
        <v>6</v>
      </c>
      <c r="G8118" s="15" t="str">
        <f>VLOOKUP(F8118,'Other Data'!$B$17:$C$24,2,FALSE)</f>
        <v>ProductF</v>
      </c>
      <c r="H8118" s="18">
        <v>45386.591585648144</v>
      </c>
      <c r="I8118" s="15">
        <v>146</v>
      </c>
    </row>
    <row r="8119" spans="2:9" x14ac:dyDescent="0.3">
      <c r="B8119" s="15">
        <v>1945999</v>
      </c>
      <c r="C8119" s="16">
        <v>45386</v>
      </c>
      <c r="D8119" s="15">
        <v>158</v>
      </c>
      <c r="E8119" t="str">
        <f>VLOOKUP(D8119,Customers!$B$8:$C$1412,2,FALSE)</f>
        <v>Send In The Clowns</v>
      </c>
      <c r="F8119" s="15">
        <v>2</v>
      </c>
      <c r="G8119" s="15" t="str">
        <f>VLOOKUP(F8119,'Other Data'!$B$17:$C$24,2,FALSE)</f>
        <v>ProductB</v>
      </c>
      <c r="H8119" s="18">
        <v>45386.605960648143</v>
      </c>
      <c r="I8119" s="15">
        <v>145</v>
      </c>
    </row>
    <row r="8120" spans="2:9" x14ac:dyDescent="0.3">
      <c r="B8120" s="15">
        <v>1946000</v>
      </c>
      <c r="C8120" s="16">
        <v>45386</v>
      </c>
      <c r="D8120" s="15">
        <v>663</v>
      </c>
      <c r="E8120" t="str">
        <f>VLOOKUP(D8120,Customers!$B$8:$C$1412,2,FALSE)</f>
        <v>Peoples Drug Mart # 72</v>
      </c>
      <c r="F8120" s="15">
        <v>2</v>
      </c>
      <c r="G8120" s="15" t="str">
        <f>VLOOKUP(F8120,'Other Data'!$B$17:$C$24,2,FALSE)</f>
        <v>ProductB</v>
      </c>
      <c r="H8120" s="18">
        <v>45386.614965277775</v>
      </c>
      <c r="I8120" s="15">
        <v>174</v>
      </c>
    </row>
    <row r="8121" spans="2:9" x14ac:dyDescent="0.3">
      <c r="B8121" s="15">
        <v>1946001</v>
      </c>
      <c r="C8121" s="16">
        <v>45386</v>
      </c>
      <c r="D8121" s="15">
        <v>487</v>
      </c>
      <c r="E8121" t="str">
        <f>VLOOKUP(D8121,Customers!$B$8:$C$1412,2,FALSE)</f>
        <v>Medi Plus Drug Store Ltd</v>
      </c>
      <c r="F8121" s="15">
        <v>5</v>
      </c>
      <c r="G8121" s="15" t="str">
        <f>VLOOKUP(F8121,'Other Data'!$B$17:$C$24,2,FALSE)</f>
        <v>ProductE</v>
      </c>
      <c r="H8121" s="18">
        <v>45386.626666666663</v>
      </c>
      <c r="I8121" s="15">
        <v>143</v>
      </c>
    </row>
    <row r="8122" spans="2:9" x14ac:dyDescent="0.3">
      <c r="B8122" s="15">
        <v>1946002</v>
      </c>
      <c r="C8122" s="16">
        <v>45386</v>
      </c>
      <c r="D8122" s="15">
        <v>641</v>
      </c>
      <c r="E8122" t="str">
        <f>VLOOKUP(D8122,Customers!$B$8:$C$1412,2,FALSE)</f>
        <v>C.W. Jewellers</v>
      </c>
      <c r="F8122" s="15">
        <v>6</v>
      </c>
      <c r="G8122" s="15" t="str">
        <f>VLOOKUP(F8122,'Other Data'!$B$17:$C$24,2,FALSE)</f>
        <v>ProductF</v>
      </c>
      <c r="H8122" s="18">
        <v>45386.639502314814</v>
      </c>
      <c r="I8122" s="15">
        <v>163</v>
      </c>
    </row>
    <row r="8123" spans="2:9" x14ac:dyDescent="0.3">
      <c r="B8123" s="15">
        <v>1946003</v>
      </c>
      <c r="C8123" s="16">
        <v>45386</v>
      </c>
      <c r="D8123" s="15">
        <v>1031</v>
      </c>
      <c r="E8123" t="str">
        <f>VLOOKUP(D8123,Customers!$B$8:$C$1412,2,FALSE)</f>
        <v>Parker Companies</v>
      </c>
      <c r="F8123" s="15">
        <v>5</v>
      </c>
      <c r="G8123" s="15" t="str">
        <f>VLOOKUP(F8123,'Other Data'!$B$17:$C$24,2,FALSE)</f>
        <v>ProductE</v>
      </c>
      <c r="H8123" s="18">
        <v>45386.649340277778</v>
      </c>
      <c r="I8123" s="15">
        <v>142</v>
      </c>
    </row>
    <row r="8124" spans="2:9" x14ac:dyDescent="0.3">
      <c r="B8124" s="15">
        <v>1946004</v>
      </c>
      <c r="C8124" s="16">
        <v>45386</v>
      </c>
      <c r="D8124" s="15">
        <v>122</v>
      </c>
      <c r="E8124" t="str">
        <f>VLOOKUP(D8124,Customers!$B$8:$C$1412,2,FALSE)</f>
        <v>Uniprix</v>
      </c>
      <c r="F8124" s="15">
        <v>6</v>
      </c>
      <c r="G8124" s="15" t="str">
        <f>VLOOKUP(F8124,'Other Data'!$B$17:$C$24,2,FALSE)</f>
        <v>ProductF</v>
      </c>
      <c r="H8124" s="18">
        <v>45386.660173611112</v>
      </c>
      <c r="I8124" s="15">
        <v>156</v>
      </c>
    </row>
    <row r="8125" spans="2:9" x14ac:dyDescent="0.3">
      <c r="B8125" s="15">
        <v>1946005</v>
      </c>
      <c r="C8125" s="16">
        <v>45386</v>
      </c>
      <c r="D8125" s="15">
        <v>826</v>
      </c>
      <c r="E8125" t="str">
        <f>VLOOKUP(D8125,Customers!$B$8:$C$1412,2,FALSE)</f>
        <v>Colonial Pharmacy</v>
      </c>
      <c r="F8125" s="15">
        <v>5</v>
      </c>
      <c r="G8125" s="15" t="str">
        <f>VLOOKUP(F8125,'Other Data'!$B$17:$C$24,2,FALSE)</f>
        <v>ProductE</v>
      </c>
      <c r="H8125" s="18">
        <v>45386.674930555557</v>
      </c>
      <c r="I8125" s="15">
        <v>145</v>
      </c>
    </row>
    <row r="8126" spans="2:9" x14ac:dyDescent="0.3">
      <c r="B8126" s="15">
        <v>1946006</v>
      </c>
      <c r="C8126" s="16">
        <v>45386</v>
      </c>
      <c r="D8126" s="15">
        <v>1074</v>
      </c>
      <c r="E8126" t="str">
        <f>VLOOKUP(D8126,Customers!$B$8:$C$1412,2,FALSE)</f>
        <v>Christmas Place</v>
      </c>
      <c r="F8126" s="15">
        <v>2</v>
      </c>
      <c r="G8126" s="15" t="str">
        <f>VLOOKUP(F8126,'Other Data'!$B$17:$C$24,2,FALSE)</f>
        <v>ProductB</v>
      </c>
      <c r="H8126" s="18">
        <v>45386.686585648153</v>
      </c>
      <c r="I8126" s="15">
        <v>161</v>
      </c>
    </row>
    <row r="8127" spans="2:9" x14ac:dyDescent="0.3">
      <c r="B8127" s="15">
        <v>1946007</v>
      </c>
      <c r="C8127" s="16">
        <v>45386</v>
      </c>
      <c r="D8127" s="15">
        <v>489</v>
      </c>
      <c r="E8127" t="str">
        <f>VLOOKUP(D8127,Customers!$B$8:$C$1412,2,FALSE)</f>
        <v>Downtown Dollar</v>
      </c>
      <c r="F8127" s="15">
        <v>4</v>
      </c>
      <c r="G8127" s="15" t="str">
        <f>VLOOKUP(F8127,'Other Data'!$B$17:$C$24,2,FALSE)</f>
        <v>ProductD</v>
      </c>
      <c r="H8127" s="18">
        <v>45386.701296296298</v>
      </c>
      <c r="I8127" s="15">
        <v>163</v>
      </c>
    </row>
    <row r="8128" spans="2:9" x14ac:dyDescent="0.3">
      <c r="B8128" s="15">
        <v>1946008</v>
      </c>
      <c r="C8128" s="16">
        <v>45386</v>
      </c>
      <c r="D8128" s="15">
        <v>1003</v>
      </c>
      <c r="E8128" t="str">
        <f>VLOOKUP(D8128,Customers!$B$8:$C$1412,2,FALSE)</f>
        <v>Village Fisherman</v>
      </c>
      <c r="F8128" s="15">
        <v>5</v>
      </c>
      <c r="G8128" s="15" t="str">
        <f>VLOOKUP(F8128,'Other Data'!$B$17:$C$24,2,FALSE)</f>
        <v>ProductE</v>
      </c>
      <c r="H8128" s="18">
        <v>45386.709374999999</v>
      </c>
      <c r="I8128" s="15">
        <v>150</v>
      </c>
    </row>
    <row r="8129" spans="2:9" x14ac:dyDescent="0.3">
      <c r="B8129" s="15">
        <v>1946009</v>
      </c>
      <c r="C8129" s="16">
        <v>45386</v>
      </c>
      <c r="D8129" s="15">
        <v>323</v>
      </c>
      <c r="E8129" t="str">
        <f>VLOOKUP(D8129,Customers!$B$8:$C$1412,2,FALSE)</f>
        <v>Springridge Farm</v>
      </c>
      <c r="F8129" s="15">
        <v>2</v>
      </c>
      <c r="G8129" s="15" t="str">
        <f>VLOOKUP(F8129,'Other Data'!$B$17:$C$24,2,FALSE)</f>
        <v>ProductB</v>
      </c>
      <c r="H8129" s="18">
        <v>45386.723229166666</v>
      </c>
      <c r="I8129" s="15">
        <v>171</v>
      </c>
    </row>
    <row r="8130" spans="2:9" x14ac:dyDescent="0.3">
      <c r="B8130" s="15">
        <v>1946010</v>
      </c>
      <c r="C8130" s="16">
        <v>45386</v>
      </c>
      <c r="D8130" s="15">
        <v>1192</v>
      </c>
      <c r="E8130" t="str">
        <f>VLOOKUP(D8130,Customers!$B$8:$C$1412,2,FALSE)</f>
        <v>Debi's Inc.</v>
      </c>
      <c r="F8130" s="15">
        <v>2</v>
      </c>
      <c r="G8130" s="15" t="str">
        <f>VLOOKUP(F8130,'Other Data'!$B$17:$C$24,2,FALSE)</f>
        <v>ProductB</v>
      </c>
      <c r="H8130" s="18">
        <v>45386.737349537034</v>
      </c>
      <c r="I8130" s="15">
        <v>169</v>
      </c>
    </row>
    <row r="8131" spans="2:9" x14ac:dyDescent="0.3">
      <c r="B8131" s="15">
        <v>1946011</v>
      </c>
      <c r="C8131" s="16">
        <v>45386</v>
      </c>
      <c r="D8131" s="15">
        <v>423</v>
      </c>
      <c r="E8131" t="str">
        <f>VLOOKUP(D8131,Customers!$B$8:$C$1412,2,FALSE)</f>
        <v>Magnolia Gallery</v>
      </c>
      <c r="F8131" s="15">
        <v>4</v>
      </c>
      <c r="G8131" s="15" t="str">
        <f>VLOOKUP(F8131,'Other Data'!$B$17:$C$24,2,FALSE)</f>
        <v>ProductD</v>
      </c>
      <c r="H8131" s="18">
        <v>45386.748356481476</v>
      </c>
      <c r="I8131" s="15">
        <v>176</v>
      </c>
    </row>
    <row r="8132" spans="2:9" x14ac:dyDescent="0.3">
      <c r="B8132" s="15">
        <v>1946012</v>
      </c>
      <c r="C8132" s="16">
        <v>45386</v>
      </c>
      <c r="D8132" s="15">
        <v>231</v>
      </c>
      <c r="E8132" t="str">
        <f>VLOOKUP(D8132,Customers!$B$8:$C$1412,2,FALSE)</f>
        <v>Buck or Two</v>
      </c>
      <c r="F8132" s="15">
        <v>5</v>
      </c>
      <c r="G8132" s="15" t="str">
        <f>VLOOKUP(F8132,'Other Data'!$B$17:$C$24,2,FALSE)</f>
        <v>ProductE</v>
      </c>
      <c r="H8132" s="18">
        <v>45386.762800925921</v>
      </c>
      <c r="I8132" s="15">
        <v>156</v>
      </c>
    </row>
    <row r="8133" spans="2:9" x14ac:dyDescent="0.3">
      <c r="B8133" s="15">
        <v>1946013</v>
      </c>
      <c r="C8133" s="16">
        <v>45386</v>
      </c>
      <c r="D8133" s="15">
        <v>728</v>
      </c>
      <c r="E8133" t="str">
        <f>VLOOKUP(D8133,Customers!$B$8:$C$1412,2,FALSE)</f>
        <v>Peoples Drug Mart # 99</v>
      </c>
      <c r="F8133" s="15">
        <v>5</v>
      </c>
      <c r="G8133" s="15" t="str">
        <f>VLOOKUP(F8133,'Other Data'!$B$17:$C$24,2,FALSE)</f>
        <v>ProductE</v>
      </c>
      <c r="H8133" s="18">
        <v>45386.777048611104</v>
      </c>
      <c r="I8133" s="15">
        <v>151</v>
      </c>
    </row>
    <row r="8134" spans="2:9" x14ac:dyDescent="0.3">
      <c r="B8134" s="15">
        <v>1946014</v>
      </c>
      <c r="C8134" s="16">
        <v>45386</v>
      </c>
      <c r="D8134" s="15">
        <v>819</v>
      </c>
      <c r="E8134" t="str">
        <f>VLOOKUP(D8134,Customers!$B$8:$C$1412,2,FALSE)</f>
        <v>Trendz A Boutique</v>
      </c>
      <c r="F8134" s="15">
        <v>6</v>
      </c>
      <c r="G8134" s="15" t="str">
        <f>VLOOKUP(F8134,'Other Data'!$B$17:$C$24,2,FALSE)</f>
        <v>ProductF</v>
      </c>
      <c r="H8134" s="18">
        <v>45386.790219907401</v>
      </c>
      <c r="I8134" s="15">
        <v>168</v>
      </c>
    </row>
    <row r="8135" spans="2:9" x14ac:dyDescent="0.3">
      <c r="B8135" s="15">
        <v>1946015</v>
      </c>
      <c r="C8135" s="16">
        <v>45386</v>
      </c>
      <c r="D8135" s="15">
        <v>705</v>
      </c>
      <c r="E8135" t="str">
        <f>VLOOKUP(D8135,Customers!$B$8:$C$1412,2,FALSE)</f>
        <v>Otter Co-op</v>
      </c>
      <c r="F8135" s="15">
        <v>6</v>
      </c>
      <c r="G8135" s="15" t="str">
        <f>VLOOKUP(F8135,'Other Data'!$B$17:$C$24,2,FALSE)</f>
        <v>ProductF</v>
      </c>
      <c r="H8135" s="18">
        <v>45386.802824074068</v>
      </c>
      <c r="I8135" s="15">
        <v>153</v>
      </c>
    </row>
    <row r="8136" spans="2:9" x14ac:dyDescent="0.3">
      <c r="B8136" s="15">
        <v>1946016</v>
      </c>
      <c r="C8136" s="16">
        <v>45386</v>
      </c>
      <c r="D8136" s="15">
        <v>533</v>
      </c>
      <c r="E8136" t="str">
        <f>VLOOKUP(D8136,Customers!$B$8:$C$1412,2,FALSE)</f>
        <v>Beadplus</v>
      </c>
      <c r="F8136" s="15">
        <v>5</v>
      </c>
      <c r="G8136" s="15" t="str">
        <f>VLOOKUP(F8136,'Other Data'!$B$17:$C$24,2,FALSE)</f>
        <v>ProductE</v>
      </c>
      <c r="H8136" s="18">
        <v>45386.815023148141</v>
      </c>
      <c r="I8136" s="15">
        <v>176</v>
      </c>
    </row>
    <row r="8137" spans="2:9" x14ac:dyDescent="0.3">
      <c r="B8137" s="15">
        <v>1946017</v>
      </c>
      <c r="C8137" s="16">
        <v>45386</v>
      </c>
      <c r="D8137" s="15">
        <v>110</v>
      </c>
      <c r="E8137" t="str">
        <f>VLOOKUP(D8137,Customers!$B$8:$C$1412,2,FALSE)</f>
        <v>Shack - Bijoutiers Dawes Jewellers</v>
      </c>
      <c r="F8137" s="15">
        <v>5</v>
      </c>
      <c r="G8137" s="15" t="str">
        <f>VLOOKUP(F8137,'Other Data'!$B$17:$C$24,2,FALSE)</f>
        <v>ProductE</v>
      </c>
      <c r="H8137" s="18">
        <v>45386.825717592583</v>
      </c>
      <c r="I8137" s="15">
        <v>158</v>
      </c>
    </row>
    <row r="8138" spans="2:9" x14ac:dyDescent="0.3">
      <c r="B8138" s="15">
        <v>1946018</v>
      </c>
      <c r="C8138" s="16">
        <v>45386</v>
      </c>
      <c r="D8138" s="15">
        <v>888</v>
      </c>
      <c r="E8138" t="str">
        <f>VLOOKUP(D8138,Customers!$B$8:$C$1412,2,FALSE)</f>
        <v>New DaVincis.com</v>
      </c>
      <c r="F8138" s="15">
        <v>5</v>
      </c>
      <c r="G8138" s="15" t="str">
        <f>VLOOKUP(F8138,'Other Data'!$B$17:$C$24,2,FALSE)</f>
        <v>ProductE</v>
      </c>
      <c r="H8138" s="18">
        <v>45386.834467592584</v>
      </c>
      <c r="I8138" s="15">
        <v>142</v>
      </c>
    </row>
    <row r="8139" spans="2:9" x14ac:dyDescent="0.3">
      <c r="B8139" s="15">
        <v>1946019</v>
      </c>
      <c r="C8139" s="16">
        <v>45386</v>
      </c>
      <c r="D8139" s="15">
        <v>1237</v>
      </c>
      <c r="E8139" t="str">
        <f>VLOOKUP(D8139,Customers!$B$8:$C$1412,2,FALSE)</f>
        <v>Bougainvilleas</v>
      </c>
      <c r="F8139" s="15">
        <v>4</v>
      </c>
      <c r="G8139" s="15" t="str">
        <f>VLOOKUP(F8139,'Other Data'!$B$17:$C$24,2,FALSE)</f>
        <v>ProductD</v>
      </c>
      <c r="H8139" s="18">
        <v>45386.842592592584</v>
      </c>
      <c r="I8139" s="15">
        <v>155</v>
      </c>
    </row>
    <row r="8140" spans="2:9" x14ac:dyDescent="0.3">
      <c r="B8140" s="15">
        <v>1946020</v>
      </c>
      <c r="C8140" s="16">
        <v>45386</v>
      </c>
      <c r="D8140" s="15">
        <v>441</v>
      </c>
      <c r="E8140" t="str">
        <f>VLOOKUP(D8140,Customers!$B$8:$C$1412,2,FALSE)</f>
        <v>Buck Or Two #37</v>
      </c>
      <c r="F8140" s="15">
        <v>2</v>
      </c>
      <c r="G8140" s="15" t="str">
        <f>VLOOKUP(F8140,'Other Data'!$B$17:$C$24,2,FALSE)</f>
        <v>ProductB</v>
      </c>
      <c r="H8140" s="18">
        <v>45386.849513888883</v>
      </c>
      <c r="I8140" s="15">
        <v>178</v>
      </c>
    </row>
    <row r="8141" spans="2:9" x14ac:dyDescent="0.3">
      <c r="B8141" s="15">
        <v>1946021</v>
      </c>
      <c r="C8141" s="16">
        <v>45386</v>
      </c>
      <c r="D8141" s="15">
        <v>716</v>
      </c>
      <c r="E8141" t="str">
        <f>VLOOKUP(D8141,Customers!$B$8:$C$1412,2,FALSE)</f>
        <v>Hallmark Cards</v>
      </c>
      <c r="F8141" s="15">
        <v>5</v>
      </c>
      <c r="G8141" s="15" t="str">
        <f>VLOOKUP(F8141,'Other Data'!$B$17:$C$24,2,FALSE)</f>
        <v>ProductE</v>
      </c>
      <c r="H8141" s="18">
        <v>45386.863078703696</v>
      </c>
      <c r="I8141" s="15">
        <v>171</v>
      </c>
    </row>
    <row r="8142" spans="2:9" x14ac:dyDescent="0.3">
      <c r="B8142" s="15">
        <v>1946022</v>
      </c>
      <c r="C8142" s="16">
        <v>45386</v>
      </c>
      <c r="D8142" s="15">
        <v>1359</v>
      </c>
      <c r="E8142" t="str">
        <f>VLOOKUP(D8142,Customers!$B$8:$C$1412,2,FALSE)</f>
        <v>Barb &amp; Betty 's Hallmark</v>
      </c>
      <c r="F8142" s="15">
        <v>4</v>
      </c>
      <c r="G8142" s="15" t="str">
        <f>VLOOKUP(F8142,'Other Data'!$B$17:$C$24,2,FALSE)</f>
        <v>ProductD</v>
      </c>
      <c r="H8142" s="18">
        <v>45386.873437499991</v>
      </c>
      <c r="I8142" s="15">
        <v>145</v>
      </c>
    </row>
    <row r="8143" spans="2:9" x14ac:dyDescent="0.3">
      <c r="B8143" s="15">
        <v>1946023</v>
      </c>
      <c r="C8143" s="16">
        <v>45386</v>
      </c>
      <c r="D8143" s="15">
        <v>126</v>
      </c>
      <c r="E8143" t="str">
        <f>VLOOKUP(D8143,Customers!$B$8:$C$1412,2,FALSE)</f>
        <v>Davis Agency (BB) Ottawa</v>
      </c>
      <c r="F8143" s="15">
        <v>3</v>
      </c>
      <c r="G8143" s="15" t="str">
        <f>VLOOKUP(F8143,'Other Data'!$B$17:$C$24,2,FALSE)</f>
        <v>ProductC</v>
      </c>
      <c r="H8143" s="18">
        <v>45386.880405092583</v>
      </c>
      <c r="I8143" s="15">
        <v>142</v>
      </c>
    </row>
    <row r="8144" spans="2:9" x14ac:dyDescent="0.3">
      <c r="B8144" s="15">
        <v>1946024</v>
      </c>
      <c r="C8144" s="16">
        <v>45386</v>
      </c>
      <c r="D8144" s="15">
        <v>111</v>
      </c>
      <c r="E8144" t="str">
        <f>VLOOKUP(D8144,Customers!$B$8:$C$1412,2,FALSE)</f>
        <v>Importations Guay Limitee</v>
      </c>
      <c r="F8144" s="15">
        <v>6</v>
      </c>
      <c r="G8144" s="15" t="str">
        <f>VLOOKUP(F8144,'Other Data'!$B$17:$C$24,2,FALSE)</f>
        <v>ProductF</v>
      </c>
      <c r="H8144" s="18">
        <v>45386.890104166654</v>
      </c>
      <c r="I8144" s="15">
        <v>150</v>
      </c>
    </row>
    <row r="8145" spans="2:9" x14ac:dyDescent="0.3">
      <c r="B8145" s="15">
        <v>1946025</v>
      </c>
      <c r="C8145" s="16">
        <v>45386</v>
      </c>
      <c r="D8145" s="15">
        <v>276</v>
      </c>
      <c r="E8145" t="str">
        <f>VLOOKUP(D8145,Customers!$B$8:$C$1412,2,FALSE)</f>
        <v>Roasting Apple</v>
      </c>
      <c r="F8145" s="15">
        <v>6</v>
      </c>
      <c r="G8145" s="15" t="str">
        <f>VLOOKUP(F8145,'Other Data'!$B$17:$C$24,2,FALSE)</f>
        <v>ProductF</v>
      </c>
      <c r="H8145" s="18">
        <v>45386.900798611096</v>
      </c>
      <c r="I8145" s="15">
        <v>173</v>
      </c>
    </row>
    <row r="8146" spans="2:9" x14ac:dyDescent="0.3">
      <c r="B8146" s="15">
        <v>1946026</v>
      </c>
      <c r="C8146" s="16">
        <v>45386</v>
      </c>
      <c r="D8146" s="15">
        <v>877</v>
      </c>
      <c r="E8146" t="str">
        <f>VLOOKUP(D8146,Customers!$B$8:$C$1412,2,FALSE)</f>
        <v>Flik/ Mastercard</v>
      </c>
      <c r="F8146" s="15">
        <v>4</v>
      </c>
      <c r="G8146" s="15" t="str">
        <f>VLOOKUP(F8146,'Other Data'!$B$17:$C$24,2,FALSE)</f>
        <v>ProductD</v>
      </c>
      <c r="H8146" s="18">
        <v>45386.909872685166</v>
      </c>
      <c r="I8146" s="15">
        <v>176</v>
      </c>
    </row>
    <row r="8147" spans="2:9" x14ac:dyDescent="0.3">
      <c r="B8147" s="15">
        <v>1946027</v>
      </c>
      <c r="C8147" s="16">
        <v>45386</v>
      </c>
      <c r="D8147" s="15">
        <v>651</v>
      </c>
      <c r="E8147" t="str">
        <f>VLOOKUP(D8147,Customers!$B$8:$C$1412,2,FALSE)</f>
        <v>Peoples Drig Mart - 135</v>
      </c>
      <c r="F8147" s="15">
        <v>1</v>
      </c>
      <c r="G8147" s="15" t="str">
        <f>VLOOKUP(F8147,'Other Data'!$B$17:$C$24,2,FALSE)</f>
        <v>ProductA</v>
      </c>
      <c r="H8147" s="18">
        <v>45386.920243055538</v>
      </c>
      <c r="I8147" s="15">
        <v>157</v>
      </c>
    </row>
    <row r="8148" spans="2:9" x14ac:dyDescent="0.3">
      <c r="B8148" s="15">
        <v>1946028</v>
      </c>
      <c r="C8148" s="16">
        <v>45387</v>
      </c>
      <c r="D8148" s="15">
        <v>796</v>
      </c>
      <c r="E8148" t="str">
        <f>VLOOKUP(D8148,Customers!$B$8:$C$1412,2,FALSE)</f>
        <v>Baker's Hallmark</v>
      </c>
      <c r="F8148" s="15">
        <v>4</v>
      </c>
      <c r="G8148" s="15" t="str">
        <f>VLOOKUP(F8148,'Other Data'!$B$17:$C$24,2,FALSE)</f>
        <v>ProductD</v>
      </c>
      <c r="H8148" s="18">
        <v>45387.333333333336</v>
      </c>
      <c r="I8148" s="15">
        <v>158</v>
      </c>
    </row>
    <row r="8149" spans="2:9" x14ac:dyDescent="0.3">
      <c r="B8149" s="15">
        <v>1946029</v>
      </c>
      <c r="C8149" s="16">
        <v>45387</v>
      </c>
      <c r="D8149" s="15">
        <v>807</v>
      </c>
      <c r="E8149" t="str">
        <f>VLOOKUP(D8149,Customers!$B$8:$C$1412,2,FALSE)</f>
        <v>Rutland Medical Center Gift Shop</v>
      </c>
      <c r="F8149" s="15">
        <v>6</v>
      </c>
      <c r="G8149" s="15" t="str">
        <f>VLOOKUP(F8149,'Other Data'!$B$17:$C$24,2,FALSE)</f>
        <v>ProductF</v>
      </c>
      <c r="H8149" s="18">
        <v>45387.347685185188</v>
      </c>
      <c r="I8149" s="15">
        <v>162</v>
      </c>
    </row>
    <row r="8150" spans="2:9" x14ac:dyDescent="0.3">
      <c r="B8150" s="15">
        <v>1946030</v>
      </c>
      <c r="C8150" s="16">
        <v>45387</v>
      </c>
      <c r="D8150" s="15">
        <v>892</v>
      </c>
      <c r="E8150" t="str">
        <f>VLOOKUP(D8150,Customers!$B$8:$C$1412,2,FALSE)</f>
        <v>Your Variety Center</v>
      </c>
      <c r="F8150" s="15">
        <v>5</v>
      </c>
      <c r="G8150" s="15" t="str">
        <f>VLOOKUP(F8150,'Other Data'!$B$17:$C$24,2,FALSE)</f>
        <v>ProductE</v>
      </c>
      <c r="H8150" s="18">
        <v>45387.358472222222</v>
      </c>
      <c r="I8150" s="15">
        <v>140</v>
      </c>
    </row>
    <row r="8151" spans="2:9" x14ac:dyDescent="0.3">
      <c r="B8151" s="15">
        <v>1946031</v>
      </c>
      <c r="C8151" s="16">
        <v>45387</v>
      </c>
      <c r="D8151" s="15">
        <v>104</v>
      </c>
      <c r="E8151" t="str">
        <f>VLOOKUP(D8151,Customers!$B$8:$C$1412,2,FALSE)</f>
        <v>Oink! Oink!</v>
      </c>
      <c r="F8151" s="15">
        <v>2</v>
      </c>
      <c r="G8151" s="15" t="str">
        <f>VLOOKUP(F8151,'Other Data'!$B$17:$C$24,2,FALSE)</f>
        <v>ProductB</v>
      </c>
      <c r="H8151" s="18">
        <v>45387.369537037041</v>
      </c>
      <c r="I8151" s="15">
        <v>165</v>
      </c>
    </row>
    <row r="8152" spans="2:9" x14ac:dyDescent="0.3">
      <c r="B8152" s="15">
        <v>1946032</v>
      </c>
      <c r="C8152" s="16">
        <v>45387</v>
      </c>
      <c r="D8152" s="15">
        <v>864</v>
      </c>
      <c r="E8152" t="str">
        <f>VLOOKUP(D8152,Customers!$B$8:$C$1412,2,FALSE)</f>
        <v>Macy's</v>
      </c>
      <c r="F8152" s="15">
        <v>1</v>
      </c>
      <c r="G8152" s="15" t="str">
        <f>VLOOKUP(F8152,'Other Data'!$B$17:$C$24,2,FALSE)</f>
        <v>ProductA</v>
      </c>
      <c r="H8152" s="18">
        <v>45387.376597222225</v>
      </c>
      <c r="I8152" s="15">
        <v>174</v>
      </c>
    </row>
    <row r="8153" spans="2:9" x14ac:dyDescent="0.3">
      <c r="B8153" s="15">
        <v>1946033</v>
      </c>
      <c r="C8153" s="16">
        <v>45387</v>
      </c>
      <c r="D8153" s="15">
        <v>321</v>
      </c>
      <c r="E8153" t="str">
        <f>VLOOKUP(D8153,Customers!$B$8:$C$1412,2,FALSE)</f>
        <v>A.W. BROCK</v>
      </c>
      <c r="F8153" s="15">
        <v>6</v>
      </c>
      <c r="G8153" s="15" t="str">
        <f>VLOOKUP(F8153,'Other Data'!$B$17:$C$24,2,FALSE)</f>
        <v>ProductF</v>
      </c>
      <c r="H8153" s="18">
        <v>45387.388159722228</v>
      </c>
      <c r="I8153" s="15">
        <v>152</v>
      </c>
    </row>
    <row r="8154" spans="2:9" x14ac:dyDescent="0.3">
      <c r="B8154" s="15">
        <v>1946034</v>
      </c>
      <c r="C8154" s="16">
        <v>45387</v>
      </c>
      <c r="D8154" s="15">
        <v>552</v>
      </c>
      <c r="E8154" t="str">
        <f>VLOOKUP(D8154,Customers!$B$8:$C$1412,2,FALSE)</f>
        <v>Saskatoon 16 West RV Park</v>
      </c>
      <c r="F8154" s="15">
        <v>4</v>
      </c>
      <c r="G8154" s="15" t="str">
        <f>VLOOKUP(F8154,'Other Data'!$B$17:$C$24,2,FALSE)</f>
        <v>ProductD</v>
      </c>
      <c r="H8154" s="18">
        <v>45387.401412037041</v>
      </c>
      <c r="I8154" s="15">
        <v>142</v>
      </c>
    </row>
    <row r="8155" spans="2:9" x14ac:dyDescent="0.3">
      <c r="B8155" s="15">
        <v>1946035</v>
      </c>
      <c r="C8155" s="16">
        <v>45387</v>
      </c>
      <c r="D8155" s="15">
        <v>710</v>
      </c>
      <c r="E8155" t="str">
        <f>VLOOKUP(D8155,Customers!$B$8:$C$1412,2,FALSE)</f>
        <v>MESA</v>
      </c>
      <c r="F8155" s="15">
        <v>3</v>
      </c>
      <c r="G8155" s="15" t="str">
        <f>VLOOKUP(F8155,'Other Data'!$B$17:$C$24,2,FALSE)</f>
        <v>ProductC</v>
      </c>
      <c r="H8155" s="18">
        <v>45387.414120370377</v>
      </c>
      <c r="I8155" s="15">
        <v>174</v>
      </c>
    </row>
    <row r="8156" spans="2:9" x14ac:dyDescent="0.3">
      <c r="B8156" s="15">
        <v>1946036</v>
      </c>
      <c r="C8156" s="16">
        <v>45387</v>
      </c>
      <c r="D8156" s="15">
        <v>907</v>
      </c>
      <c r="E8156" t="str">
        <f>VLOOKUP(D8156,Customers!$B$8:$C$1412,2,FALSE)</f>
        <v>MaxiAids For Independent Living</v>
      </c>
      <c r="F8156" s="15">
        <v>6</v>
      </c>
      <c r="G8156" s="15" t="str">
        <f>VLOOKUP(F8156,'Other Data'!$B$17:$C$24,2,FALSE)</f>
        <v>ProductF</v>
      </c>
      <c r="H8156" s="18">
        <v>45387.427256944451</v>
      </c>
      <c r="I8156" s="15">
        <v>176</v>
      </c>
    </row>
    <row r="8157" spans="2:9" x14ac:dyDescent="0.3">
      <c r="B8157" s="15">
        <v>1946037</v>
      </c>
      <c r="C8157" s="16">
        <v>45387</v>
      </c>
      <c r="D8157" s="15">
        <v>632</v>
      </c>
      <c r="E8157" t="str">
        <f>VLOOKUP(D8157,Customers!$B$8:$C$1412,2,FALSE)</f>
        <v>VALLEY HOUSE OF FLOWERS LTD</v>
      </c>
      <c r="F8157" s="15">
        <v>1</v>
      </c>
      <c r="G8157" s="15" t="str">
        <f>VLOOKUP(F8157,'Other Data'!$B$17:$C$24,2,FALSE)</f>
        <v>ProductA</v>
      </c>
      <c r="H8157" s="18">
        <v>45387.440011574079</v>
      </c>
      <c r="I8157" s="15">
        <v>173</v>
      </c>
    </row>
    <row r="8158" spans="2:9" x14ac:dyDescent="0.3">
      <c r="B8158" s="15">
        <v>1946038</v>
      </c>
      <c r="C8158" s="16">
        <v>45387</v>
      </c>
      <c r="D8158" s="15">
        <v>298</v>
      </c>
      <c r="E8158" t="str">
        <f>VLOOKUP(D8158,Customers!$B$8:$C$1412,2,FALSE)</f>
        <v>Maggie May</v>
      </c>
      <c r="F8158" s="15">
        <v>3</v>
      </c>
      <c r="G8158" s="15" t="str">
        <f>VLOOKUP(F8158,'Other Data'!$B$17:$C$24,2,FALSE)</f>
        <v>ProductC</v>
      </c>
      <c r="H8158" s="18">
        <v>45387.451377314821</v>
      </c>
      <c r="I8158" s="15">
        <v>151</v>
      </c>
    </row>
    <row r="8159" spans="2:9" x14ac:dyDescent="0.3">
      <c r="B8159" s="15">
        <v>1946039</v>
      </c>
      <c r="C8159" s="16">
        <v>45387</v>
      </c>
      <c r="D8159" s="15">
        <v>62</v>
      </c>
      <c r="E8159" t="str">
        <f>VLOOKUP(D8159,Customers!$B$8:$C$1412,2,FALSE)</f>
        <v>R.H. Davis Co.</v>
      </c>
      <c r="F8159" s="15">
        <v>3</v>
      </c>
      <c r="G8159" s="15" t="str">
        <f>VLOOKUP(F8159,'Other Data'!$B$17:$C$24,2,FALSE)</f>
        <v>ProductC</v>
      </c>
      <c r="H8159" s="18">
        <v>45387.458807870375</v>
      </c>
      <c r="I8159" s="15">
        <v>154</v>
      </c>
    </row>
    <row r="8160" spans="2:9" x14ac:dyDescent="0.3">
      <c r="B8160" s="15">
        <v>1946040</v>
      </c>
      <c r="C8160" s="16">
        <v>45387</v>
      </c>
      <c r="D8160" s="15">
        <v>894</v>
      </c>
      <c r="E8160" t="str">
        <f>VLOOKUP(D8160,Customers!$B$8:$C$1412,2,FALSE)</f>
        <v>Midland Camera</v>
      </c>
      <c r="F8160" s="15">
        <v>3</v>
      </c>
      <c r="G8160" s="15" t="str">
        <f>VLOOKUP(F8160,'Other Data'!$B$17:$C$24,2,FALSE)</f>
        <v>ProductC</v>
      </c>
      <c r="H8160" s="18">
        <v>45387.474178240744</v>
      </c>
      <c r="I8160" s="15">
        <v>162</v>
      </c>
    </row>
    <row r="8161" spans="2:9" x14ac:dyDescent="0.3">
      <c r="B8161" s="15">
        <v>1946041</v>
      </c>
      <c r="C8161" s="16">
        <v>45387</v>
      </c>
      <c r="D8161" s="15">
        <v>1331</v>
      </c>
      <c r="E8161" t="str">
        <f>VLOOKUP(D8161,Customers!$B$8:$C$1412,2,FALSE)</f>
        <v>Bebe Lapin</v>
      </c>
      <c r="F8161" s="15">
        <v>1</v>
      </c>
      <c r="G8161" s="15" t="str">
        <f>VLOOKUP(F8161,'Other Data'!$B$17:$C$24,2,FALSE)</f>
        <v>ProductA</v>
      </c>
      <c r="H8161" s="18">
        <v>45387.487800925926</v>
      </c>
      <c r="I8161" s="15">
        <v>145</v>
      </c>
    </row>
    <row r="8162" spans="2:9" x14ac:dyDescent="0.3">
      <c r="B8162" s="15">
        <v>1946042</v>
      </c>
      <c r="C8162" s="16">
        <v>45387</v>
      </c>
      <c r="D8162" s="15">
        <v>149</v>
      </c>
      <c r="E8162" t="str">
        <f>VLOOKUP(D8162,Customers!$B$8:$C$1412,2,FALSE)</f>
        <v>Shops Of Main</v>
      </c>
      <c r="F8162" s="15">
        <v>3</v>
      </c>
      <c r="G8162" s="15" t="str">
        <f>VLOOKUP(F8162,'Other Data'!$B$17:$C$24,2,FALSE)</f>
        <v>ProductC</v>
      </c>
      <c r="H8162" s="18">
        <v>45387.497361111113</v>
      </c>
      <c r="I8162" s="15">
        <v>178</v>
      </c>
    </row>
    <row r="8163" spans="2:9" x14ac:dyDescent="0.3">
      <c r="B8163" s="15">
        <v>1946043</v>
      </c>
      <c r="C8163" s="16">
        <v>45387</v>
      </c>
      <c r="D8163" s="15">
        <v>347</v>
      </c>
      <c r="E8163" t="str">
        <f>VLOOKUP(D8163,Customers!$B$8:$C$1412,2,FALSE)</f>
        <v>Little Party Shoppe</v>
      </c>
      <c r="F8163" s="15">
        <v>1</v>
      </c>
      <c r="G8163" s="15" t="str">
        <f>VLOOKUP(F8163,'Other Data'!$B$17:$C$24,2,FALSE)</f>
        <v>ProductA</v>
      </c>
      <c r="H8163" s="18">
        <v>45387.51090277778</v>
      </c>
      <c r="I8163" s="15">
        <v>164</v>
      </c>
    </row>
    <row r="8164" spans="2:9" x14ac:dyDescent="0.3">
      <c r="B8164" s="15">
        <v>1946044</v>
      </c>
      <c r="C8164" s="16">
        <v>45387</v>
      </c>
      <c r="D8164" s="15">
        <v>527</v>
      </c>
      <c r="E8164" t="str">
        <f>VLOOKUP(D8164,Customers!$B$8:$C$1412,2,FALSE)</f>
        <v>Blooms Photography</v>
      </c>
      <c r="F8164" s="15">
        <v>6</v>
      </c>
      <c r="G8164" s="15" t="str">
        <f>VLOOKUP(F8164,'Other Data'!$B$17:$C$24,2,FALSE)</f>
        <v>ProductF</v>
      </c>
      <c r="H8164" s="18">
        <v>45387.524131944447</v>
      </c>
      <c r="I8164" s="15">
        <v>140</v>
      </c>
    </row>
    <row r="8165" spans="2:9" x14ac:dyDescent="0.3">
      <c r="B8165" s="15">
        <v>1946045</v>
      </c>
      <c r="C8165" s="16">
        <v>45387</v>
      </c>
      <c r="D8165" s="15">
        <v>987</v>
      </c>
      <c r="E8165" t="str">
        <f>VLOOKUP(D8165,Customers!$B$8:$C$1412,2,FALSE)</f>
        <v>Walter And Walton's Emporium</v>
      </c>
      <c r="F8165" s="15">
        <v>2</v>
      </c>
      <c r="G8165" s="15" t="str">
        <f>VLOOKUP(F8165,'Other Data'!$B$17:$C$24,2,FALSE)</f>
        <v>ProductB</v>
      </c>
      <c r="H8165" s="18">
        <v>45387.537928240745</v>
      </c>
      <c r="I8165" s="15">
        <v>167</v>
      </c>
    </row>
    <row r="8166" spans="2:9" x14ac:dyDescent="0.3">
      <c r="B8166" s="15">
        <v>1946046</v>
      </c>
      <c r="C8166" s="16">
        <v>45387</v>
      </c>
      <c r="D8166" s="15">
        <v>571</v>
      </c>
      <c r="E8166" t="str">
        <f>VLOOKUP(D8166,Customers!$B$8:$C$1412,2,FALSE)</f>
        <v>Jasper Hawes</v>
      </c>
      <c r="F8166" s="15">
        <v>1</v>
      </c>
      <c r="G8166" s="15" t="str">
        <f>VLOOKUP(F8166,'Other Data'!$B$17:$C$24,2,FALSE)</f>
        <v>ProductA</v>
      </c>
      <c r="H8166" s="18">
        <v>45387.545798611114</v>
      </c>
      <c r="I8166" s="15">
        <v>147</v>
      </c>
    </row>
    <row r="8167" spans="2:9" x14ac:dyDescent="0.3">
      <c r="B8167" s="15">
        <v>1946047</v>
      </c>
      <c r="C8167" s="16">
        <v>45387</v>
      </c>
      <c r="D8167" s="15">
        <v>747</v>
      </c>
      <c r="E8167" t="str">
        <f>VLOOKUP(D8167,Customers!$B$8:$C$1412,2,FALSE)</f>
        <v>Totem Pole</v>
      </c>
      <c r="F8167" s="15">
        <v>5</v>
      </c>
      <c r="G8167" s="15" t="str">
        <f>VLOOKUP(F8167,'Other Data'!$B$17:$C$24,2,FALSE)</f>
        <v>ProductE</v>
      </c>
      <c r="H8167" s="18">
        <v>45387.558634259265</v>
      </c>
      <c r="I8167" s="15">
        <v>144</v>
      </c>
    </row>
    <row r="8168" spans="2:9" x14ac:dyDescent="0.3">
      <c r="B8168" s="15">
        <v>1946048</v>
      </c>
      <c r="C8168" s="16">
        <v>45387</v>
      </c>
      <c r="D8168" s="15">
        <v>1111</v>
      </c>
      <c r="E8168" t="str">
        <f>VLOOKUP(D8168,Customers!$B$8:$C$1412,2,FALSE)</f>
        <v>Mercy Franciscan Hospital</v>
      </c>
      <c r="F8168" s="15">
        <v>3</v>
      </c>
      <c r="G8168" s="15" t="str">
        <f>VLOOKUP(F8168,'Other Data'!$B$17:$C$24,2,FALSE)</f>
        <v>ProductC</v>
      </c>
      <c r="H8168" s="18">
        <v>45387.567245370374</v>
      </c>
      <c r="I8168" s="15">
        <v>169</v>
      </c>
    </row>
    <row r="8169" spans="2:9" x14ac:dyDescent="0.3">
      <c r="B8169" s="15">
        <v>1946049</v>
      </c>
      <c r="C8169" s="16">
        <v>45387</v>
      </c>
      <c r="D8169" s="15">
        <v>336</v>
      </c>
      <c r="E8169" t="str">
        <f>VLOOKUP(D8169,Customers!$B$8:$C$1412,2,FALSE)</f>
        <v>The North West Co.</v>
      </c>
      <c r="F8169" s="15">
        <v>1</v>
      </c>
      <c r="G8169" s="15" t="str">
        <f>VLOOKUP(F8169,'Other Data'!$B$17:$C$24,2,FALSE)</f>
        <v>ProductA</v>
      </c>
      <c r="H8169" s="18">
        <v>45387.574849537043</v>
      </c>
      <c r="I8169" s="15">
        <v>172</v>
      </c>
    </row>
    <row r="8170" spans="2:9" x14ac:dyDescent="0.3">
      <c r="B8170" s="15">
        <v>1946050</v>
      </c>
      <c r="C8170" s="16">
        <v>45387</v>
      </c>
      <c r="D8170" s="15">
        <v>304</v>
      </c>
      <c r="E8170" t="str">
        <f>VLOOKUP(D8170,Customers!$B$8:$C$1412,2,FALSE)</f>
        <v>Seredipity Hair &amp; Gift Design</v>
      </c>
      <c r="F8170" s="15">
        <v>1</v>
      </c>
      <c r="G8170" s="15" t="str">
        <f>VLOOKUP(F8170,'Other Data'!$B$17:$C$24,2,FALSE)</f>
        <v>ProductA</v>
      </c>
      <c r="H8170" s="18">
        <v>45387.583726851859</v>
      </c>
      <c r="I8170" s="15">
        <v>178</v>
      </c>
    </row>
    <row r="8171" spans="2:9" x14ac:dyDescent="0.3">
      <c r="B8171" s="15">
        <v>1946051</v>
      </c>
      <c r="C8171" s="16">
        <v>45387</v>
      </c>
      <c r="D8171" s="15">
        <v>124</v>
      </c>
      <c r="E8171" t="str">
        <f>VLOOKUP(D8171,Customers!$B$8:$C$1412,2,FALSE)</f>
        <v>Auld Kirktown</v>
      </c>
      <c r="F8171" s="15">
        <v>3</v>
      </c>
      <c r="G8171" s="15" t="str">
        <f>VLOOKUP(F8171,'Other Data'!$B$17:$C$24,2,FALSE)</f>
        <v>ProductC</v>
      </c>
      <c r="H8171" s="18">
        <v>45387.595706018525</v>
      </c>
      <c r="I8171" s="15">
        <v>146</v>
      </c>
    </row>
    <row r="8172" spans="2:9" x14ac:dyDescent="0.3">
      <c r="B8172" s="15">
        <v>1946052</v>
      </c>
      <c r="C8172" s="16">
        <v>45387</v>
      </c>
      <c r="D8172" s="15">
        <v>735</v>
      </c>
      <c r="E8172" t="str">
        <f>VLOOKUP(D8172,Customers!$B$8:$C$1412,2,FALSE)</f>
        <v>Summit Injury Management</v>
      </c>
      <c r="F8172" s="15">
        <v>5</v>
      </c>
      <c r="G8172" s="15" t="str">
        <f>VLOOKUP(F8172,'Other Data'!$B$17:$C$24,2,FALSE)</f>
        <v>ProductE</v>
      </c>
      <c r="H8172" s="18">
        <v>45387.608854166676</v>
      </c>
      <c r="I8172" s="15">
        <v>165</v>
      </c>
    </row>
    <row r="8173" spans="2:9" x14ac:dyDescent="0.3">
      <c r="B8173" s="15">
        <v>1946053</v>
      </c>
      <c r="C8173" s="16">
        <v>45387</v>
      </c>
      <c r="D8173" s="15">
        <v>195</v>
      </c>
      <c r="E8173" t="str">
        <f>VLOOKUP(D8173,Customers!$B$8:$C$1412,2,FALSE)</f>
        <v>Jerry's The Drug Warehouse</v>
      </c>
      <c r="F8173" s="15">
        <v>4</v>
      </c>
      <c r="G8173" s="15" t="str">
        <f>VLOOKUP(F8173,'Other Data'!$B$17:$C$24,2,FALSE)</f>
        <v>ProductD</v>
      </c>
      <c r="H8173" s="18">
        <v>45387.622708333343</v>
      </c>
      <c r="I8173" s="15">
        <v>153</v>
      </c>
    </row>
    <row r="8174" spans="2:9" x14ac:dyDescent="0.3">
      <c r="B8174" s="15">
        <v>1946054</v>
      </c>
      <c r="C8174" s="16">
        <v>45387</v>
      </c>
      <c r="D8174" s="15">
        <v>156</v>
      </c>
      <c r="E8174" t="str">
        <f>VLOOKUP(D8174,Customers!$B$8:$C$1412,2,FALSE)</f>
        <v>S &amp; R Dept Store</v>
      </c>
      <c r="F8174" s="15">
        <v>4</v>
      </c>
      <c r="G8174" s="15" t="str">
        <f>VLOOKUP(F8174,'Other Data'!$B$17:$C$24,2,FALSE)</f>
        <v>ProductD</v>
      </c>
      <c r="H8174" s="18">
        <v>45387.63158564816</v>
      </c>
      <c r="I8174" s="15">
        <v>166</v>
      </c>
    </row>
    <row r="8175" spans="2:9" x14ac:dyDescent="0.3">
      <c r="B8175" s="15">
        <v>1946055</v>
      </c>
      <c r="C8175" s="16">
        <v>45387</v>
      </c>
      <c r="D8175" s="15">
        <v>19</v>
      </c>
      <c r="E8175" t="str">
        <f>VLOOKUP(D8175,Customers!$B$8:$C$1412,2,FALSE)</f>
        <v>Country Dreams</v>
      </c>
      <c r="F8175" s="15">
        <v>3</v>
      </c>
      <c r="G8175" s="15" t="str">
        <f>VLOOKUP(F8175,'Other Data'!$B$17:$C$24,2,FALSE)</f>
        <v>ProductC</v>
      </c>
      <c r="H8175" s="18">
        <v>45387.646655092605</v>
      </c>
      <c r="I8175" s="15">
        <v>150</v>
      </c>
    </row>
    <row r="8176" spans="2:9" x14ac:dyDescent="0.3">
      <c r="B8176" s="15">
        <v>1946056</v>
      </c>
      <c r="C8176" s="16">
        <v>45387</v>
      </c>
      <c r="D8176" s="15">
        <v>1065</v>
      </c>
      <c r="E8176" t="str">
        <f>VLOOKUP(D8176,Customers!$B$8:$C$1412,2,FALSE)</f>
        <v>Market Street Mercantile</v>
      </c>
      <c r="F8176" s="15">
        <v>3</v>
      </c>
      <c r="G8176" s="15" t="str">
        <f>VLOOKUP(F8176,'Other Data'!$B$17:$C$24,2,FALSE)</f>
        <v>ProductC</v>
      </c>
      <c r="H8176" s="18">
        <v>45387.654293981497</v>
      </c>
      <c r="I8176" s="15">
        <v>160</v>
      </c>
    </row>
    <row r="8177" spans="2:9" x14ac:dyDescent="0.3">
      <c r="B8177" s="15">
        <v>1946057</v>
      </c>
      <c r="C8177" s="16">
        <v>45387</v>
      </c>
      <c r="D8177" s="15">
        <v>1125</v>
      </c>
      <c r="E8177" t="str">
        <f>VLOOKUP(D8177,Customers!$B$8:$C$1412,2,FALSE)</f>
        <v>Gazebo Gift Shop</v>
      </c>
      <c r="F8177" s="15">
        <v>6</v>
      </c>
      <c r="G8177" s="15" t="str">
        <f>VLOOKUP(F8177,'Other Data'!$B$17:$C$24,2,FALSE)</f>
        <v>ProductF</v>
      </c>
      <c r="H8177" s="18">
        <v>45387.668425925942</v>
      </c>
      <c r="I8177" s="15">
        <v>161</v>
      </c>
    </row>
    <row r="8178" spans="2:9" x14ac:dyDescent="0.3">
      <c r="B8178" s="15">
        <v>1946058</v>
      </c>
      <c r="C8178" s="16">
        <v>45387</v>
      </c>
      <c r="D8178" s="15">
        <v>131</v>
      </c>
      <c r="E8178" t="str">
        <f>VLOOKUP(D8178,Customers!$B$8:$C$1412,2,FALSE)</f>
        <v>Wellington Street Images</v>
      </c>
      <c r="F8178" s="15">
        <v>2</v>
      </c>
      <c r="G8178" s="15" t="str">
        <f>VLOOKUP(F8178,'Other Data'!$B$17:$C$24,2,FALSE)</f>
        <v>ProductB</v>
      </c>
      <c r="H8178" s="18">
        <v>45387.676446759273</v>
      </c>
      <c r="I8178" s="15">
        <v>156</v>
      </c>
    </row>
    <row r="8179" spans="2:9" x14ac:dyDescent="0.3">
      <c r="B8179" s="15">
        <v>1946059</v>
      </c>
      <c r="C8179" s="16">
        <v>45387</v>
      </c>
      <c r="D8179" s="15">
        <v>996</v>
      </c>
      <c r="E8179" t="str">
        <f>VLOOKUP(D8179,Customers!$B$8:$C$1412,2,FALSE)</f>
        <v>Lynns Hallmark</v>
      </c>
      <c r="F8179" s="15">
        <v>1</v>
      </c>
      <c r="G8179" s="15" t="str">
        <f>VLOOKUP(F8179,'Other Data'!$B$17:$C$24,2,FALSE)</f>
        <v>ProductA</v>
      </c>
      <c r="H8179" s="18">
        <v>45387.688923611124</v>
      </c>
      <c r="I8179" s="15">
        <v>164</v>
      </c>
    </row>
    <row r="8180" spans="2:9" x14ac:dyDescent="0.3">
      <c r="B8180" s="15">
        <v>1946060</v>
      </c>
      <c r="C8180" s="16">
        <v>45387</v>
      </c>
      <c r="D8180" s="15">
        <v>425</v>
      </c>
      <c r="E8180" t="str">
        <f>VLOOKUP(D8180,Customers!$B$8:$C$1412,2,FALSE)</f>
        <v>Bk Brandnames</v>
      </c>
      <c r="F8180" s="15">
        <v>3</v>
      </c>
      <c r="G8180" s="15" t="str">
        <f>VLOOKUP(F8180,'Other Data'!$B$17:$C$24,2,FALSE)</f>
        <v>ProductC</v>
      </c>
      <c r="H8180" s="18">
        <v>45387.700127314827</v>
      </c>
      <c r="I8180" s="15">
        <v>169</v>
      </c>
    </row>
    <row r="8181" spans="2:9" x14ac:dyDescent="0.3">
      <c r="B8181" s="15">
        <v>1946061</v>
      </c>
      <c r="C8181" s="16">
        <v>45387</v>
      </c>
      <c r="D8181" s="15">
        <v>647</v>
      </c>
      <c r="E8181" t="str">
        <f>VLOOKUP(D8181,Customers!$B$8:$C$1412,2,FALSE)</f>
        <v>Medicine Centre</v>
      </c>
      <c r="F8181" s="15">
        <v>3</v>
      </c>
      <c r="G8181" s="15" t="str">
        <f>VLOOKUP(F8181,'Other Data'!$B$17:$C$24,2,FALSE)</f>
        <v>ProductC</v>
      </c>
      <c r="H8181" s="18">
        <v>45387.708055555566</v>
      </c>
      <c r="I8181" s="15">
        <v>144</v>
      </c>
    </row>
    <row r="8182" spans="2:9" x14ac:dyDescent="0.3">
      <c r="B8182" s="15">
        <v>1946062</v>
      </c>
      <c r="C8182" s="16">
        <v>45387</v>
      </c>
      <c r="D8182" s="15">
        <v>1120</v>
      </c>
      <c r="E8182" t="str">
        <f>VLOOKUP(D8182,Customers!$B$8:$C$1412,2,FALSE)</f>
        <v>Hutzel Hospital</v>
      </c>
      <c r="F8182" s="15">
        <v>6</v>
      </c>
      <c r="G8182" s="15" t="str">
        <f>VLOOKUP(F8182,'Other Data'!$B$17:$C$24,2,FALSE)</f>
        <v>ProductF</v>
      </c>
      <c r="H8182" s="18">
        <v>45387.722280092603</v>
      </c>
      <c r="I8182" s="15">
        <v>141</v>
      </c>
    </row>
    <row r="8183" spans="2:9" x14ac:dyDescent="0.3">
      <c r="B8183" s="15">
        <v>1946063</v>
      </c>
      <c r="C8183" s="16">
        <v>45387</v>
      </c>
      <c r="D8183" s="15">
        <v>703</v>
      </c>
      <c r="E8183" t="str">
        <f>VLOOKUP(D8183,Customers!$B$8:$C$1412,2,FALSE)</f>
        <v>Amon Trading</v>
      </c>
      <c r="F8183" s="15">
        <v>6</v>
      </c>
      <c r="G8183" s="15" t="str">
        <f>VLOOKUP(F8183,'Other Data'!$B$17:$C$24,2,FALSE)</f>
        <v>ProductF</v>
      </c>
      <c r="H8183" s="18">
        <v>45387.734351851861</v>
      </c>
      <c r="I8183" s="15">
        <v>172</v>
      </c>
    </row>
    <row r="8184" spans="2:9" x14ac:dyDescent="0.3">
      <c r="B8184" s="15">
        <v>1946064</v>
      </c>
      <c r="C8184" s="16">
        <v>45387</v>
      </c>
      <c r="D8184" s="15">
        <v>1290</v>
      </c>
      <c r="E8184" t="str">
        <f>VLOOKUP(D8184,Customers!$B$8:$C$1412,2,FALSE)</f>
        <v>Union Supply Company</v>
      </c>
      <c r="F8184" s="15">
        <v>6</v>
      </c>
      <c r="G8184" s="15" t="str">
        <f>VLOOKUP(F8184,'Other Data'!$B$17:$C$24,2,FALSE)</f>
        <v>ProductF</v>
      </c>
      <c r="H8184" s="18">
        <v>45387.749386574083</v>
      </c>
      <c r="I8184" s="15">
        <v>151</v>
      </c>
    </row>
    <row r="8185" spans="2:9" x14ac:dyDescent="0.3">
      <c r="B8185" s="15">
        <v>1946065</v>
      </c>
      <c r="C8185" s="16">
        <v>45387</v>
      </c>
      <c r="D8185" s="15">
        <v>646</v>
      </c>
      <c r="E8185" t="str">
        <f>VLOOKUP(D8185,Customers!$B$8:$C$1412,2,FALSE)</f>
        <v>Lakeland College Bookstore</v>
      </c>
      <c r="F8185" s="15">
        <v>1</v>
      </c>
      <c r="G8185" s="15" t="str">
        <f>VLOOKUP(F8185,'Other Data'!$B$17:$C$24,2,FALSE)</f>
        <v>ProductA</v>
      </c>
      <c r="H8185" s="18">
        <v>45387.760949074087</v>
      </c>
      <c r="I8185" s="15">
        <v>172</v>
      </c>
    </row>
    <row r="8186" spans="2:9" x14ac:dyDescent="0.3">
      <c r="B8186" s="15">
        <v>1946066</v>
      </c>
      <c r="C8186" s="16">
        <v>45387</v>
      </c>
      <c r="D8186" s="15">
        <v>1316</v>
      </c>
      <c r="E8186" t="str">
        <f>VLOOKUP(D8186,Customers!$B$8:$C$1412,2,FALSE)</f>
        <v>Donna McGuire</v>
      </c>
      <c r="F8186" s="15">
        <v>3</v>
      </c>
      <c r="G8186" s="15" t="str">
        <f>VLOOKUP(F8186,'Other Data'!$B$17:$C$24,2,FALSE)</f>
        <v>ProductC</v>
      </c>
      <c r="H8186" s="18">
        <v>45387.772361111121</v>
      </c>
      <c r="I8186" s="15">
        <v>142</v>
      </c>
    </row>
    <row r="8187" spans="2:9" x14ac:dyDescent="0.3">
      <c r="B8187" s="15">
        <v>1946067</v>
      </c>
      <c r="C8187" s="16">
        <v>45387</v>
      </c>
      <c r="D8187" s="15">
        <v>777</v>
      </c>
      <c r="E8187" t="str">
        <f>VLOOKUP(D8187,Customers!$B$8:$C$1412,2,FALSE)</f>
        <v>Brookstone</v>
      </c>
      <c r="F8187" s="15">
        <v>6</v>
      </c>
      <c r="G8187" s="15" t="str">
        <f>VLOOKUP(F8187,'Other Data'!$B$17:$C$24,2,FALSE)</f>
        <v>ProductF</v>
      </c>
      <c r="H8187" s="18">
        <v>45387.782627314824</v>
      </c>
      <c r="I8187" s="15">
        <v>179</v>
      </c>
    </row>
    <row r="8188" spans="2:9" x14ac:dyDescent="0.3">
      <c r="B8188" s="15">
        <v>1946068</v>
      </c>
      <c r="C8188" s="16">
        <v>45387</v>
      </c>
      <c r="D8188" s="15">
        <v>1246</v>
      </c>
      <c r="E8188" t="str">
        <f>VLOOKUP(D8188,Customers!$B$8:$C$1412,2,FALSE)</f>
        <v>EIRMC / Gifts N Things</v>
      </c>
      <c r="F8188" s="15">
        <v>1</v>
      </c>
      <c r="G8188" s="15" t="str">
        <f>VLOOKUP(F8188,'Other Data'!$B$17:$C$24,2,FALSE)</f>
        <v>ProductA</v>
      </c>
      <c r="H8188" s="18">
        <v>45387.797789351862</v>
      </c>
      <c r="I8188" s="15">
        <v>174</v>
      </c>
    </row>
    <row r="8189" spans="2:9" x14ac:dyDescent="0.3">
      <c r="B8189" s="15">
        <v>1946069</v>
      </c>
      <c r="C8189" s="16">
        <v>45387</v>
      </c>
      <c r="D8189" s="15">
        <v>1065</v>
      </c>
      <c r="E8189" t="str">
        <f>VLOOKUP(D8189,Customers!$B$8:$C$1412,2,FALSE)</f>
        <v>Market Street Mercantile</v>
      </c>
      <c r="F8189" s="15">
        <v>6</v>
      </c>
      <c r="G8189" s="15" t="str">
        <f>VLOOKUP(F8189,'Other Data'!$B$17:$C$24,2,FALSE)</f>
        <v>ProductF</v>
      </c>
      <c r="H8189" s="18">
        <v>45387.811990740753</v>
      </c>
      <c r="I8189" s="15">
        <v>172</v>
      </c>
    </row>
    <row r="8190" spans="2:9" x14ac:dyDescent="0.3">
      <c r="B8190" s="15">
        <v>1946070</v>
      </c>
      <c r="C8190" s="16">
        <v>45387</v>
      </c>
      <c r="D8190" s="15">
        <v>14</v>
      </c>
      <c r="E8190" t="str">
        <f>VLOOKUP(D8190,Customers!$B$8:$C$1412,2,FALSE)</f>
        <v>RODDICKTON PHARMACHOICE</v>
      </c>
      <c r="F8190" s="15">
        <v>6</v>
      </c>
      <c r="G8190" s="15" t="str">
        <f>VLOOKUP(F8190,'Other Data'!$B$17:$C$24,2,FALSE)</f>
        <v>ProductF</v>
      </c>
      <c r="H8190" s="18">
        <v>45387.819270833344</v>
      </c>
      <c r="I8190" s="15">
        <v>147</v>
      </c>
    </row>
    <row r="8191" spans="2:9" x14ac:dyDescent="0.3">
      <c r="B8191" s="15">
        <v>1946071</v>
      </c>
      <c r="C8191" s="16">
        <v>45387</v>
      </c>
      <c r="D8191" s="15">
        <v>1407</v>
      </c>
      <c r="E8191" t="str">
        <f>VLOOKUP(D8191,Customers!$B$8:$C$1412,2,FALSE)</f>
        <v>Artology</v>
      </c>
      <c r="F8191" s="15">
        <v>4</v>
      </c>
      <c r="G8191" s="15" t="str">
        <f>VLOOKUP(F8191,'Other Data'!$B$17:$C$24,2,FALSE)</f>
        <v>ProductD</v>
      </c>
      <c r="H8191" s="18">
        <v>45387.829780092601</v>
      </c>
      <c r="I8191" s="15">
        <v>176</v>
      </c>
    </row>
    <row r="8192" spans="2:9" x14ac:dyDescent="0.3">
      <c r="B8192" s="15">
        <v>1946072</v>
      </c>
      <c r="C8192" s="16">
        <v>45387</v>
      </c>
      <c r="D8192" s="15">
        <v>1201</v>
      </c>
      <c r="E8192" t="str">
        <f>VLOOKUP(D8192,Customers!$B$8:$C$1412,2,FALSE)</f>
        <v>Dry Ice Inc.</v>
      </c>
      <c r="F8192" s="15">
        <v>3</v>
      </c>
      <c r="G8192" s="15" t="str">
        <f>VLOOKUP(F8192,'Other Data'!$B$17:$C$24,2,FALSE)</f>
        <v>ProductC</v>
      </c>
      <c r="H8192" s="18">
        <v>45387.842118055567</v>
      </c>
      <c r="I8192" s="15">
        <v>154</v>
      </c>
    </row>
    <row r="8193" spans="2:9" x14ac:dyDescent="0.3">
      <c r="B8193" s="15">
        <v>1946073</v>
      </c>
      <c r="C8193" s="16">
        <v>45387</v>
      </c>
      <c r="D8193" s="15">
        <v>975</v>
      </c>
      <c r="E8193" t="str">
        <f>VLOOKUP(D8193,Customers!$B$8:$C$1412,2,FALSE)</f>
        <v>Washington Parfume &amp; Watch</v>
      </c>
      <c r="F8193" s="15">
        <v>2</v>
      </c>
      <c r="G8193" s="15" t="str">
        <f>VLOOKUP(F8193,'Other Data'!$B$17:$C$24,2,FALSE)</f>
        <v>ProductB</v>
      </c>
      <c r="H8193" s="18">
        <v>45387.854467592602</v>
      </c>
      <c r="I8193" s="15">
        <v>175</v>
      </c>
    </row>
    <row r="8194" spans="2:9" x14ac:dyDescent="0.3">
      <c r="B8194" s="15">
        <v>1946074</v>
      </c>
      <c r="C8194" s="16">
        <v>45387</v>
      </c>
      <c r="D8194" s="15">
        <v>376</v>
      </c>
      <c r="E8194" t="str">
        <f>VLOOKUP(D8194,Customers!$B$8:$C$1412,2,FALSE)</f>
        <v>Rollstons</v>
      </c>
      <c r="F8194" s="15">
        <v>5</v>
      </c>
      <c r="G8194" s="15" t="str">
        <f>VLOOKUP(F8194,'Other Data'!$B$17:$C$24,2,FALSE)</f>
        <v>ProductE</v>
      </c>
      <c r="H8194" s="18">
        <v>45387.86281250001</v>
      </c>
      <c r="I8194" s="15">
        <v>166</v>
      </c>
    </row>
    <row r="8195" spans="2:9" x14ac:dyDescent="0.3">
      <c r="B8195" s="15">
        <v>1946075</v>
      </c>
      <c r="C8195" s="16">
        <v>45387</v>
      </c>
      <c r="D8195" s="15">
        <v>467</v>
      </c>
      <c r="E8195" t="str">
        <f>VLOOKUP(D8195,Customers!$B$8:$C$1412,2,FALSE)</f>
        <v>Pharmasave - 616</v>
      </c>
      <c r="F8195" s="15">
        <v>4</v>
      </c>
      <c r="G8195" s="15" t="str">
        <f>VLOOKUP(F8195,'Other Data'!$B$17:$C$24,2,FALSE)</f>
        <v>ProductD</v>
      </c>
      <c r="H8195" s="18">
        <v>45387.871817129642</v>
      </c>
      <c r="I8195" s="15">
        <v>167</v>
      </c>
    </row>
    <row r="8196" spans="2:9" x14ac:dyDescent="0.3">
      <c r="B8196" s="15">
        <v>1946076</v>
      </c>
      <c r="C8196" s="16">
        <v>45387</v>
      </c>
      <c r="D8196" s="15">
        <v>1262</v>
      </c>
      <c r="E8196" t="str">
        <f>VLOOKUP(D8196,Customers!$B$8:$C$1412,2,FALSE)</f>
        <v>Twigs</v>
      </c>
      <c r="F8196" s="15">
        <v>6</v>
      </c>
      <c r="G8196" s="15" t="str">
        <f>VLOOKUP(F8196,'Other Data'!$B$17:$C$24,2,FALSE)</f>
        <v>ProductF</v>
      </c>
      <c r="H8196" s="18">
        <v>45387.884664351863</v>
      </c>
      <c r="I8196" s="15">
        <v>164</v>
      </c>
    </row>
    <row r="8197" spans="2:9" x14ac:dyDescent="0.3">
      <c r="B8197" s="15">
        <v>1946077</v>
      </c>
      <c r="C8197" s="16">
        <v>45387</v>
      </c>
      <c r="D8197" s="15">
        <v>11</v>
      </c>
      <c r="E8197" t="str">
        <f>VLOOKUP(D8197,Customers!$B$8:$C$1412,2,FALSE)</f>
        <v>Buck or Two #132</v>
      </c>
      <c r="F8197" s="15">
        <v>5</v>
      </c>
      <c r="G8197" s="15" t="str">
        <f>VLOOKUP(F8197,'Other Data'!$B$17:$C$24,2,FALSE)</f>
        <v>ProductE</v>
      </c>
      <c r="H8197" s="18">
        <v>45387.897094907421</v>
      </c>
      <c r="I8197" s="15">
        <v>151</v>
      </c>
    </row>
    <row r="8198" spans="2:9" x14ac:dyDescent="0.3">
      <c r="B8198" s="15">
        <v>1946078</v>
      </c>
      <c r="C8198" s="16">
        <v>45387</v>
      </c>
      <c r="D8198" s="15">
        <v>1245</v>
      </c>
      <c r="E8198" t="str">
        <f>VLOOKUP(D8198,Customers!$B$8:$C$1412,2,FALSE)</f>
        <v>A Child's World</v>
      </c>
      <c r="F8198" s="15">
        <v>6</v>
      </c>
      <c r="G8198" s="15" t="str">
        <f>VLOOKUP(F8198,'Other Data'!$B$17:$C$24,2,FALSE)</f>
        <v>ProductF</v>
      </c>
      <c r="H8198" s="18">
        <v>45387.907731481493</v>
      </c>
      <c r="I8198" s="15">
        <v>152</v>
      </c>
    </row>
    <row r="8199" spans="2:9" x14ac:dyDescent="0.3">
      <c r="B8199" s="15">
        <v>1946079</v>
      </c>
      <c r="C8199" s="16">
        <v>45387</v>
      </c>
      <c r="D8199" s="15">
        <v>62</v>
      </c>
      <c r="E8199" t="str">
        <f>VLOOKUP(D8199,Customers!$B$8:$C$1412,2,FALSE)</f>
        <v>R.H. Davis Co.</v>
      </c>
      <c r="F8199" s="15">
        <v>2</v>
      </c>
      <c r="G8199" s="15" t="str">
        <f>VLOOKUP(F8199,'Other Data'!$B$17:$C$24,2,FALSE)</f>
        <v>ProductB</v>
      </c>
      <c r="H8199" s="18">
        <v>45387.919004629643</v>
      </c>
      <c r="I8199" s="15">
        <v>154</v>
      </c>
    </row>
    <row r="8200" spans="2:9" x14ac:dyDescent="0.3">
      <c r="B8200" s="15">
        <v>1946080</v>
      </c>
      <c r="C8200" s="16">
        <v>45390</v>
      </c>
      <c r="D8200" s="15">
        <v>959</v>
      </c>
      <c r="E8200" t="str">
        <f>VLOOKUP(D8200,Customers!$B$8:$C$1412,2,FALSE)</f>
        <v>American Health Care Apparel</v>
      </c>
      <c r="F8200" s="15">
        <v>4</v>
      </c>
      <c r="G8200" s="15" t="str">
        <f>VLOOKUP(F8200,'Other Data'!$B$17:$C$24,2,FALSE)</f>
        <v>ProductD</v>
      </c>
      <c r="H8200" s="18">
        <v>45390.333333333336</v>
      </c>
      <c r="I8200" s="15">
        <v>153</v>
      </c>
    </row>
    <row r="8201" spans="2:9" x14ac:dyDescent="0.3">
      <c r="B8201" s="15">
        <v>1946081</v>
      </c>
      <c r="C8201" s="16">
        <v>45390</v>
      </c>
      <c r="D8201" s="15">
        <v>1361</v>
      </c>
      <c r="E8201" t="str">
        <f>VLOOKUP(D8201,Customers!$B$8:$C$1412,2,FALSE)</f>
        <v>The Silk Outlet</v>
      </c>
      <c r="F8201" s="15">
        <v>6</v>
      </c>
      <c r="G8201" s="15" t="str">
        <f>VLOOKUP(F8201,'Other Data'!$B$17:$C$24,2,FALSE)</f>
        <v>ProductF</v>
      </c>
      <c r="H8201" s="18">
        <v>45390.347812500004</v>
      </c>
      <c r="I8201" s="15">
        <v>147</v>
      </c>
    </row>
    <row r="8202" spans="2:9" x14ac:dyDescent="0.3">
      <c r="B8202" s="15">
        <v>1946082</v>
      </c>
      <c r="C8202" s="16">
        <v>45390</v>
      </c>
      <c r="D8202" s="15">
        <v>1183</v>
      </c>
      <c r="E8202" t="str">
        <f>VLOOKUP(D8202,Customers!$B$8:$C$1412,2,FALSE)</f>
        <v>Cardsmart - Hickory Hills</v>
      </c>
      <c r="F8202" s="15">
        <v>1</v>
      </c>
      <c r="G8202" s="15" t="str">
        <f>VLOOKUP(F8202,'Other Data'!$B$17:$C$24,2,FALSE)</f>
        <v>ProductA</v>
      </c>
      <c r="H8202" s="18">
        <v>45390.358622685191</v>
      </c>
      <c r="I8202" s="15">
        <v>150</v>
      </c>
    </row>
    <row r="8203" spans="2:9" x14ac:dyDescent="0.3">
      <c r="B8203" s="15">
        <v>1946083</v>
      </c>
      <c r="C8203" s="16">
        <v>45390</v>
      </c>
      <c r="D8203" s="15">
        <v>1331</v>
      </c>
      <c r="E8203" t="str">
        <f>VLOOKUP(D8203,Customers!$B$8:$C$1412,2,FALSE)</f>
        <v>Bebe Lapin</v>
      </c>
      <c r="F8203" s="15">
        <v>5</v>
      </c>
      <c r="G8203" s="15" t="str">
        <f>VLOOKUP(F8203,'Other Data'!$B$17:$C$24,2,FALSE)</f>
        <v>ProductE</v>
      </c>
      <c r="H8203" s="18">
        <v>45390.372256944451</v>
      </c>
      <c r="I8203" s="15">
        <v>151</v>
      </c>
    </row>
    <row r="8204" spans="2:9" x14ac:dyDescent="0.3">
      <c r="B8204" s="15">
        <v>1946084</v>
      </c>
      <c r="C8204" s="16">
        <v>45390</v>
      </c>
      <c r="D8204" s="15">
        <v>1286</v>
      </c>
      <c r="E8204" t="str">
        <f>VLOOKUP(D8204,Customers!$B$8:$C$1412,2,FALSE)</f>
        <v>Scolaris # 18</v>
      </c>
      <c r="F8204" s="15">
        <v>3</v>
      </c>
      <c r="G8204" s="15" t="str">
        <f>VLOOKUP(F8204,'Other Data'!$B$17:$C$24,2,FALSE)</f>
        <v>ProductC</v>
      </c>
      <c r="H8204" s="18">
        <v>45390.380555555559</v>
      </c>
      <c r="I8204" s="15">
        <v>141</v>
      </c>
    </row>
    <row r="8205" spans="2:9" x14ac:dyDescent="0.3">
      <c r="B8205" s="15">
        <v>1946085</v>
      </c>
      <c r="C8205" s="16">
        <v>45390</v>
      </c>
      <c r="D8205" s="15">
        <v>258</v>
      </c>
      <c r="E8205" t="str">
        <f>VLOOKUP(D8205,Customers!$B$8:$C$1412,2,FALSE)</f>
        <v>Zellers Store #136</v>
      </c>
      <c r="F8205" s="15">
        <v>5</v>
      </c>
      <c r="G8205" s="15" t="str">
        <f>VLOOKUP(F8205,'Other Data'!$B$17:$C$24,2,FALSE)</f>
        <v>ProductE</v>
      </c>
      <c r="H8205" s="18">
        <v>45390.394872685189</v>
      </c>
      <c r="I8205" s="15">
        <v>174</v>
      </c>
    </row>
    <row r="8206" spans="2:9" x14ac:dyDescent="0.3">
      <c r="B8206" s="15">
        <v>1946086</v>
      </c>
      <c r="C8206" s="16">
        <v>45390</v>
      </c>
      <c r="D8206" s="15">
        <v>732</v>
      </c>
      <c r="E8206" t="str">
        <f>VLOOKUP(D8206,Customers!$B$8:$C$1412,2,FALSE)</f>
        <v>Newfoundland To Nanaimo</v>
      </c>
      <c r="F8206" s="15">
        <v>4</v>
      </c>
      <c r="G8206" s="15" t="str">
        <f>VLOOKUP(F8206,'Other Data'!$B$17:$C$24,2,FALSE)</f>
        <v>ProductD</v>
      </c>
      <c r="H8206" s="18">
        <v>45390.410127314819</v>
      </c>
      <c r="I8206" s="15">
        <v>147</v>
      </c>
    </row>
    <row r="8207" spans="2:9" x14ac:dyDescent="0.3">
      <c r="B8207" s="15">
        <v>1946087</v>
      </c>
      <c r="C8207" s="16">
        <v>45390</v>
      </c>
      <c r="D8207" s="15">
        <v>652</v>
      </c>
      <c r="E8207" t="str">
        <f>VLOOKUP(D8207,Customers!$B$8:$C$1412,2,FALSE)</f>
        <v>Peoples Drug Mart # 137</v>
      </c>
      <c r="F8207" s="15">
        <v>5</v>
      </c>
      <c r="G8207" s="15" t="str">
        <f>VLOOKUP(F8207,'Other Data'!$B$17:$C$24,2,FALSE)</f>
        <v>ProductE</v>
      </c>
      <c r="H8207" s="18">
        <v>45390.420497685191</v>
      </c>
      <c r="I8207" s="15">
        <v>162</v>
      </c>
    </row>
    <row r="8208" spans="2:9" x14ac:dyDescent="0.3">
      <c r="B8208" s="15">
        <v>1946088</v>
      </c>
      <c r="C8208" s="16">
        <v>45390</v>
      </c>
      <c r="D8208" s="15">
        <v>671</v>
      </c>
      <c r="E8208" t="str">
        <f>VLOOKUP(D8208,Customers!$B$8:$C$1412,2,FALSE)</f>
        <v>Peoples Drug Mart # 175</v>
      </c>
      <c r="F8208" s="15">
        <v>1</v>
      </c>
      <c r="G8208" s="15" t="str">
        <f>VLOOKUP(F8208,'Other Data'!$B$17:$C$24,2,FALSE)</f>
        <v>ProductA</v>
      </c>
      <c r="H8208" s="18">
        <v>45390.435474537044</v>
      </c>
      <c r="I8208" s="15">
        <v>162</v>
      </c>
    </row>
    <row r="8209" spans="2:9" x14ac:dyDescent="0.3">
      <c r="B8209" s="15">
        <v>1946089</v>
      </c>
      <c r="C8209" s="16">
        <v>45390</v>
      </c>
      <c r="D8209" s="15">
        <v>1242</v>
      </c>
      <c r="E8209" t="str">
        <f>VLOOKUP(D8209,Customers!$B$8:$C$1412,2,FALSE)</f>
        <v>Posie Patch</v>
      </c>
      <c r="F8209" s="15">
        <v>2</v>
      </c>
      <c r="G8209" s="15" t="str">
        <f>VLOOKUP(F8209,'Other Data'!$B$17:$C$24,2,FALSE)</f>
        <v>ProductB</v>
      </c>
      <c r="H8209" s="18">
        <v>45390.449293981488</v>
      </c>
      <c r="I8209" s="15">
        <v>178</v>
      </c>
    </row>
    <row r="8210" spans="2:9" x14ac:dyDescent="0.3">
      <c r="B8210" s="15">
        <v>1946090</v>
      </c>
      <c r="C8210" s="16">
        <v>45390</v>
      </c>
      <c r="D8210" s="15">
        <v>5</v>
      </c>
      <c r="E8210" t="str">
        <f>VLOOKUP(D8210,Customers!$B$8:$C$1412,2,FALSE)</f>
        <v>Buck or Two #152</v>
      </c>
      <c r="F8210" s="15">
        <v>4</v>
      </c>
      <c r="G8210" s="15" t="str">
        <f>VLOOKUP(F8210,'Other Data'!$B$17:$C$24,2,FALSE)</f>
        <v>ProductD</v>
      </c>
      <c r="H8210" s="18">
        <v>45390.457106481488</v>
      </c>
      <c r="I8210" s="15">
        <v>151</v>
      </c>
    </row>
    <row r="8211" spans="2:9" x14ac:dyDescent="0.3">
      <c r="B8211" s="15">
        <v>1946091</v>
      </c>
      <c r="C8211" s="16">
        <v>45390</v>
      </c>
      <c r="D8211" s="15">
        <v>700</v>
      </c>
      <c r="E8211" t="str">
        <f>VLOOKUP(D8211,Customers!$B$8:$C$1412,2,FALSE)</f>
        <v>Pharmasave - 015</v>
      </c>
      <c r="F8211" s="15">
        <v>2</v>
      </c>
      <c r="G8211" s="15" t="str">
        <f>VLOOKUP(F8211,'Other Data'!$B$17:$C$24,2,FALSE)</f>
        <v>ProductB</v>
      </c>
      <c r="H8211" s="18">
        <v>45390.467824074083</v>
      </c>
      <c r="I8211" s="15">
        <v>154</v>
      </c>
    </row>
    <row r="8212" spans="2:9" x14ac:dyDescent="0.3">
      <c r="B8212" s="15">
        <v>1946092</v>
      </c>
      <c r="C8212" s="16">
        <v>45390</v>
      </c>
      <c r="D8212" s="15">
        <v>767</v>
      </c>
      <c r="E8212" t="str">
        <f>VLOOKUP(D8212,Customers!$B$8:$C$1412,2,FALSE)</f>
        <v>J's Gifts</v>
      </c>
      <c r="F8212" s="15">
        <v>3</v>
      </c>
      <c r="G8212" s="15" t="str">
        <f>VLOOKUP(F8212,'Other Data'!$B$17:$C$24,2,FALSE)</f>
        <v>ProductC</v>
      </c>
      <c r="H8212" s="18">
        <v>45390.478842592602</v>
      </c>
      <c r="I8212" s="15">
        <v>144</v>
      </c>
    </row>
    <row r="8213" spans="2:9" x14ac:dyDescent="0.3">
      <c r="B8213" s="15">
        <v>1946093</v>
      </c>
      <c r="C8213" s="16">
        <v>45390</v>
      </c>
      <c r="D8213" s="15">
        <v>1044</v>
      </c>
      <c r="E8213" t="str">
        <f>VLOOKUP(D8213,Customers!$B$8:$C$1412,2,FALSE)</f>
        <v>Delstar</v>
      </c>
      <c r="F8213" s="15">
        <v>4</v>
      </c>
      <c r="G8213" s="15" t="str">
        <f>VLOOKUP(F8213,'Other Data'!$B$17:$C$24,2,FALSE)</f>
        <v>ProductD</v>
      </c>
      <c r="H8213" s="18">
        <v>45390.493449074085</v>
      </c>
      <c r="I8213" s="15">
        <v>167</v>
      </c>
    </row>
    <row r="8214" spans="2:9" x14ac:dyDescent="0.3">
      <c r="B8214" s="15">
        <v>1946094</v>
      </c>
      <c r="C8214" s="16">
        <v>45390</v>
      </c>
      <c r="D8214" s="15">
        <v>801</v>
      </c>
      <c r="E8214" t="str">
        <f>VLOOKUP(D8214,Customers!$B$8:$C$1412,2,FALSE)</f>
        <v>Peach Tree</v>
      </c>
      <c r="F8214" s="15">
        <v>2</v>
      </c>
      <c r="G8214" s="15" t="str">
        <f>VLOOKUP(F8214,'Other Data'!$B$17:$C$24,2,FALSE)</f>
        <v>ProductB</v>
      </c>
      <c r="H8214" s="18">
        <v>45390.509004629639</v>
      </c>
      <c r="I8214" s="15">
        <v>166</v>
      </c>
    </row>
    <row r="8215" spans="2:9" x14ac:dyDescent="0.3">
      <c r="B8215" s="15">
        <v>1946095</v>
      </c>
      <c r="C8215" s="16">
        <v>45390</v>
      </c>
      <c r="D8215" s="15">
        <v>1267</v>
      </c>
      <c r="E8215" t="str">
        <f>VLOOKUP(D8215,Customers!$B$8:$C$1412,2,FALSE)</f>
        <v>Blue Willow Gift Shop</v>
      </c>
      <c r="F8215" s="15">
        <v>4</v>
      </c>
      <c r="G8215" s="15" t="str">
        <f>VLOOKUP(F8215,'Other Data'!$B$17:$C$24,2,FALSE)</f>
        <v>ProductD</v>
      </c>
      <c r="H8215" s="18">
        <v>45390.520949074082</v>
      </c>
      <c r="I8215" s="15">
        <v>160</v>
      </c>
    </row>
    <row r="8216" spans="2:9" x14ac:dyDescent="0.3">
      <c r="B8216" s="15">
        <v>1946096</v>
      </c>
      <c r="C8216" s="16">
        <v>45390</v>
      </c>
      <c r="D8216" s="15">
        <v>81</v>
      </c>
      <c r="E8216" t="str">
        <f>VLOOKUP(D8216,Customers!$B$8:$C$1412,2,FALSE)</f>
        <v>Harbour Gift</v>
      </c>
      <c r="F8216" s="15">
        <v>2</v>
      </c>
      <c r="G8216" s="15" t="str">
        <f>VLOOKUP(F8216,'Other Data'!$B$17:$C$24,2,FALSE)</f>
        <v>ProductB</v>
      </c>
      <c r="H8216" s="18">
        <v>45390.534467592603</v>
      </c>
      <c r="I8216" s="15">
        <v>170</v>
      </c>
    </row>
    <row r="8217" spans="2:9" x14ac:dyDescent="0.3">
      <c r="B8217" s="15">
        <v>1946097</v>
      </c>
      <c r="C8217" s="16">
        <v>45390</v>
      </c>
      <c r="D8217" s="15">
        <v>215</v>
      </c>
      <c r="E8217" t="str">
        <f>VLOOKUP(D8217,Customers!$B$8:$C$1412,2,FALSE)</f>
        <v>Neat Stuff</v>
      </c>
      <c r="F8217" s="15">
        <v>5</v>
      </c>
      <c r="G8217" s="15" t="str">
        <f>VLOOKUP(F8217,'Other Data'!$B$17:$C$24,2,FALSE)</f>
        <v>ProductE</v>
      </c>
      <c r="H8217" s="18">
        <v>45390.546608796307</v>
      </c>
      <c r="I8217" s="15">
        <v>167</v>
      </c>
    </row>
    <row r="8218" spans="2:9" x14ac:dyDescent="0.3">
      <c r="B8218" s="15">
        <v>1946098</v>
      </c>
      <c r="C8218" s="16">
        <v>45390</v>
      </c>
      <c r="D8218" s="15">
        <v>763</v>
      </c>
      <c r="E8218" t="str">
        <f>VLOOKUP(D8218,Customers!$B$8:$C$1412,2,FALSE)</f>
        <v>Melrose Drug</v>
      </c>
      <c r="F8218" s="15">
        <v>4</v>
      </c>
      <c r="G8218" s="15" t="str">
        <f>VLOOKUP(F8218,'Other Data'!$B$17:$C$24,2,FALSE)</f>
        <v>ProductD</v>
      </c>
      <c r="H8218" s="18">
        <v>45390.557997685195</v>
      </c>
      <c r="I8218" s="15">
        <v>173</v>
      </c>
    </row>
    <row r="8219" spans="2:9" x14ac:dyDescent="0.3">
      <c r="B8219" s="15">
        <v>1946099</v>
      </c>
      <c r="C8219" s="16">
        <v>45390</v>
      </c>
      <c r="D8219" s="15">
        <v>1404</v>
      </c>
      <c r="E8219" t="str">
        <f>VLOOKUP(D8219,Customers!$B$8:$C$1412,2,FALSE)</f>
        <v>Fingeralds</v>
      </c>
      <c r="F8219" s="15">
        <v>3</v>
      </c>
      <c r="G8219" s="15" t="str">
        <f>VLOOKUP(F8219,'Other Data'!$B$17:$C$24,2,FALSE)</f>
        <v>ProductC</v>
      </c>
      <c r="H8219" s="18">
        <v>45390.571435185193</v>
      </c>
      <c r="I8219" s="15">
        <v>140</v>
      </c>
    </row>
    <row r="8220" spans="2:9" x14ac:dyDescent="0.3">
      <c r="B8220" s="15">
        <v>1946100</v>
      </c>
      <c r="C8220" s="16">
        <v>45390</v>
      </c>
      <c r="D8220" s="15">
        <v>1215</v>
      </c>
      <c r="E8220" t="str">
        <f>VLOOKUP(D8220,Customers!$B$8:$C$1412,2,FALSE)</f>
        <v>Dillar's Inc Olathe, KS</v>
      </c>
      <c r="F8220" s="15">
        <v>4</v>
      </c>
      <c r="G8220" s="15" t="str">
        <f>VLOOKUP(F8220,'Other Data'!$B$17:$C$24,2,FALSE)</f>
        <v>ProductD</v>
      </c>
      <c r="H8220" s="18">
        <v>45390.582731481489</v>
      </c>
      <c r="I8220" s="15">
        <v>170</v>
      </c>
    </row>
    <row r="8221" spans="2:9" x14ac:dyDescent="0.3">
      <c r="B8221" s="15">
        <v>1946101</v>
      </c>
      <c r="C8221" s="16">
        <v>45390</v>
      </c>
      <c r="D8221" s="15">
        <v>69</v>
      </c>
      <c r="E8221" t="str">
        <f>VLOOKUP(D8221,Customers!$B$8:$C$1412,2,FALSE)</f>
        <v>JUST US GIRLS INC</v>
      </c>
      <c r="F8221" s="15">
        <v>4</v>
      </c>
      <c r="G8221" s="15" t="str">
        <f>VLOOKUP(F8221,'Other Data'!$B$17:$C$24,2,FALSE)</f>
        <v>ProductD</v>
      </c>
      <c r="H8221" s="18">
        <v>45390.597164351857</v>
      </c>
      <c r="I8221" s="15">
        <v>161</v>
      </c>
    </row>
    <row r="8222" spans="2:9" x14ac:dyDescent="0.3">
      <c r="B8222" s="15">
        <v>1946102</v>
      </c>
      <c r="C8222" s="16">
        <v>45390</v>
      </c>
      <c r="D8222" s="15">
        <v>102</v>
      </c>
      <c r="E8222" t="str">
        <f>VLOOKUP(D8222,Customers!$B$8:$C$1412,2,FALSE)</f>
        <v>B'Belles</v>
      </c>
      <c r="F8222" s="15">
        <v>3</v>
      </c>
      <c r="G8222" s="15" t="str">
        <f>VLOOKUP(F8222,'Other Data'!$B$17:$C$24,2,FALSE)</f>
        <v>ProductC</v>
      </c>
      <c r="H8222" s="18">
        <v>45390.606145833335</v>
      </c>
      <c r="I8222" s="15">
        <v>174</v>
      </c>
    </row>
    <row r="8223" spans="2:9" x14ac:dyDescent="0.3">
      <c r="B8223" s="15">
        <v>1946103</v>
      </c>
      <c r="C8223" s="16">
        <v>45390</v>
      </c>
      <c r="D8223" s="15">
        <v>761</v>
      </c>
      <c r="E8223" t="str">
        <f>VLOOKUP(D8223,Customers!$B$8:$C$1412,2,FALSE)</f>
        <v>General Store, The</v>
      </c>
      <c r="F8223" s="15">
        <v>2</v>
      </c>
      <c r="G8223" s="15" t="str">
        <f>VLOOKUP(F8223,'Other Data'!$B$17:$C$24,2,FALSE)</f>
        <v>ProductB</v>
      </c>
      <c r="H8223" s="18">
        <v>45390.61854166667</v>
      </c>
      <c r="I8223" s="15">
        <v>172</v>
      </c>
    </row>
    <row r="8224" spans="2:9" x14ac:dyDescent="0.3">
      <c r="B8224" s="15">
        <v>1946104</v>
      </c>
      <c r="C8224" s="16">
        <v>45390</v>
      </c>
      <c r="D8224" s="15">
        <v>149</v>
      </c>
      <c r="E8224" t="str">
        <f>VLOOKUP(D8224,Customers!$B$8:$C$1412,2,FALSE)</f>
        <v>Shops Of Main</v>
      </c>
      <c r="F8224" s="15">
        <v>4</v>
      </c>
      <c r="G8224" s="15" t="str">
        <f>VLOOKUP(F8224,'Other Data'!$B$17:$C$24,2,FALSE)</f>
        <v>ProductD</v>
      </c>
      <c r="H8224" s="18">
        <v>45390.626365740747</v>
      </c>
      <c r="I8224" s="15">
        <v>142</v>
      </c>
    </row>
    <row r="8225" spans="2:9" x14ac:dyDescent="0.3">
      <c r="B8225" s="15">
        <v>1946105</v>
      </c>
      <c r="C8225" s="16">
        <v>45390</v>
      </c>
      <c r="D8225" s="15">
        <v>1399</v>
      </c>
      <c r="E8225" t="str">
        <f>VLOOKUP(D8225,Customers!$B$8:$C$1412,2,FALSE)</f>
        <v>The Gift Box</v>
      </c>
      <c r="F8225" s="15">
        <v>3</v>
      </c>
      <c r="G8225" s="15" t="str">
        <f>VLOOKUP(F8225,'Other Data'!$B$17:$C$24,2,FALSE)</f>
        <v>ProductC</v>
      </c>
      <c r="H8225" s="18">
        <v>45390.641365740747</v>
      </c>
      <c r="I8225" s="15">
        <v>153</v>
      </c>
    </row>
    <row r="8226" spans="2:9" x14ac:dyDescent="0.3">
      <c r="B8226" s="15">
        <v>1946106</v>
      </c>
      <c r="C8226" s="16">
        <v>45390</v>
      </c>
      <c r="D8226" s="15">
        <v>212</v>
      </c>
      <c r="E8226" t="str">
        <f>VLOOKUP(D8226,Customers!$B$8:$C$1412,2,FALSE)</f>
        <v>Buck or Two #385</v>
      </c>
      <c r="F8226" s="15">
        <v>4</v>
      </c>
      <c r="G8226" s="15" t="str">
        <f>VLOOKUP(F8226,'Other Data'!$B$17:$C$24,2,FALSE)</f>
        <v>ProductD</v>
      </c>
      <c r="H8226" s="18">
        <v>45390.655625000007</v>
      </c>
      <c r="I8226" s="15">
        <v>148</v>
      </c>
    </row>
    <row r="8227" spans="2:9" x14ac:dyDescent="0.3">
      <c r="B8227" s="15">
        <v>1946107</v>
      </c>
      <c r="C8227" s="16">
        <v>45390</v>
      </c>
      <c r="D8227" s="15">
        <v>1287</v>
      </c>
      <c r="E8227" t="str">
        <f>VLOOKUP(D8227,Customers!$B$8:$C$1412,2,FALSE)</f>
        <v>Big 5 Corp</v>
      </c>
      <c r="F8227" s="15">
        <v>6</v>
      </c>
      <c r="G8227" s="15" t="str">
        <f>VLOOKUP(F8227,'Other Data'!$B$17:$C$24,2,FALSE)</f>
        <v>ProductF</v>
      </c>
      <c r="H8227" s="18">
        <v>45390.671273148153</v>
      </c>
      <c r="I8227" s="15">
        <v>158</v>
      </c>
    </row>
    <row r="8228" spans="2:9" x14ac:dyDescent="0.3">
      <c r="B8228" s="15">
        <v>1946108</v>
      </c>
      <c r="C8228" s="16">
        <v>45390</v>
      </c>
      <c r="D8228" s="15">
        <v>1222</v>
      </c>
      <c r="E8228" t="str">
        <f>VLOOKUP(D8228,Customers!$B$8:$C$1412,2,FALSE)</f>
        <v>Dillard's</v>
      </c>
      <c r="F8228" s="15">
        <v>3</v>
      </c>
      <c r="G8228" s="15" t="str">
        <f>VLOOKUP(F8228,'Other Data'!$B$17:$C$24,2,FALSE)</f>
        <v>ProductC</v>
      </c>
      <c r="H8228" s="18">
        <v>45390.685682870375</v>
      </c>
      <c r="I8228" s="15">
        <v>140</v>
      </c>
    </row>
    <row r="8229" spans="2:9" x14ac:dyDescent="0.3">
      <c r="B8229" s="15">
        <v>1946109</v>
      </c>
      <c r="C8229" s="16">
        <v>45390</v>
      </c>
      <c r="D8229" s="15">
        <v>688</v>
      </c>
      <c r="E8229" t="str">
        <f>VLOOKUP(D8229,Customers!$B$8:$C$1412,2,FALSE)</f>
        <v>Your Dollar Store With More #161</v>
      </c>
      <c r="F8229" s="15">
        <v>1</v>
      </c>
      <c r="G8229" s="15" t="str">
        <f>VLOOKUP(F8229,'Other Data'!$B$17:$C$24,2,FALSE)</f>
        <v>ProductA</v>
      </c>
      <c r="H8229" s="18">
        <v>45390.701400462967</v>
      </c>
      <c r="I8229" s="15">
        <v>173</v>
      </c>
    </row>
    <row r="8230" spans="2:9" x14ac:dyDescent="0.3">
      <c r="B8230" s="15">
        <v>1946110</v>
      </c>
      <c r="C8230" s="16">
        <v>45390</v>
      </c>
      <c r="D8230" s="15">
        <v>1216</v>
      </c>
      <c r="E8230" t="str">
        <f>VLOOKUP(D8230,Customers!$B$8:$C$1412,2,FALSE)</f>
        <v>Dillard's Inc- Ft. worth TX</v>
      </c>
      <c r="F8230" s="15">
        <v>1</v>
      </c>
      <c r="G8230" s="15" t="str">
        <f>VLOOKUP(F8230,'Other Data'!$B$17:$C$24,2,FALSE)</f>
        <v>ProductA</v>
      </c>
      <c r="H8230" s="18">
        <v>45390.713495370372</v>
      </c>
      <c r="I8230" s="15">
        <v>152</v>
      </c>
    </row>
    <row r="8231" spans="2:9" x14ac:dyDescent="0.3">
      <c r="B8231" s="15">
        <v>1946111</v>
      </c>
      <c r="C8231" s="16">
        <v>45390</v>
      </c>
      <c r="D8231" s="15">
        <v>822</v>
      </c>
      <c r="E8231" t="str">
        <f>VLOOKUP(D8231,Customers!$B$8:$C$1412,2,FALSE)</f>
        <v>Bella Boutique</v>
      </c>
      <c r="F8231" s="15">
        <v>6</v>
      </c>
      <c r="G8231" s="15" t="str">
        <f>VLOOKUP(F8231,'Other Data'!$B$17:$C$24,2,FALSE)</f>
        <v>ProductF</v>
      </c>
      <c r="H8231" s="18">
        <v>45390.722407407411</v>
      </c>
      <c r="I8231" s="15">
        <v>151</v>
      </c>
    </row>
    <row r="8232" spans="2:9" x14ac:dyDescent="0.3">
      <c r="B8232" s="15">
        <v>1946112</v>
      </c>
      <c r="C8232" s="16">
        <v>45390</v>
      </c>
      <c r="D8232" s="15">
        <v>91</v>
      </c>
      <c r="E8232" t="str">
        <f>VLOOKUP(D8232,Customers!$B$8:$C$1412,2,FALSE)</f>
        <v>La Duchesse Inc.</v>
      </c>
      <c r="F8232" s="15">
        <v>1</v>
      </c>
      <c r="G8232" s="15" t="str">
        <f>VLOOKUP(F8232,'Other Data'!$B$17:$C$24,2,FALSE)</f>
        <v>ProductA</v>
      </c>
      <c r="H8232" s="18">
        <v>45390.73238425926</v>
      </c>
      <c r="I8232" s="15">
        <v>159</v>
      </c>
    </row>
    <row r="8233" spans="2:9" x14ac:dyDescent="0.3">
      <c r="B8233" s="15">
        <v>1946113</v>
      </c>
      <c r="C8233" s="16">
        <v>45390</v>
      </c>
      <c r="D8233" s="15">
        <v>810</v>
      </c>
      <c r="E8233" t="str">
        <f>VLOOKUP(D8233,Customers!$B$8:$C$1412,2,FALSE)</f>
        <v>Rainbow Room</v>
      </c>
      <c r="F8233" s="15">
        <v>6</v>
      </c>
      <c r="G8233" s="15" t="str">
        <f>VLOOKUP(F8233,'Other Data'!$B$17:$C$24,2,FALSE)</f>
        <v>ProductF</v>
      </c>
      <c r="H8233" s="18">
        <v>45390.744687500002</v>
      </c>
      <c r="I8233" s="15">
        <v>157</v>
      </c>
    </row>
    <row r="8234" spans="2:9" x14ac:dyDescent="0.3">
      <c r="B8234" s="15">
        <v>1946114</v>
      </c>
      <c r="C8234" s="16">
        <v>45390</v>
      </c>
      <c r="D8234" s="15">
        <v>1298</v>
      </c>
      <c r="E8234" t="str">
        <f>VLOOKUP(D8234,Customers!$B$8:$C$1412,2,FALSE)</f>
        <v>Popular Clothing &amp; Accessories</v>
      </c>
      <c r="F8234" s="15">
        <v>4</v>
      </c>
      <c r="G8234" s="15" t="str">
        <f>VLOOKUP(F8234,'Other Data'!$B$17:$C$24,2,FALSE)</f>
        <v>ProductD</v>
      </c>
      <c r="H8234" s="18">
        <v>45390.75980324074</v>
      </c>
      <c r="I8234" s="15">
        <v>147</v>
      </c>
    </row>
    <row r="8235" spans="2:9" x14ac:dyDescent="0.3">
      <c r="B8235" s="15">
        <v>1946115</v>
      </c>
      <c r="C8235" s="16">
        <v>45390</v>
      </c>
      <c r="D8235" s="15">
        <v>1126</v>
      </c>
      <c r="E8235" t="str">
        <f>VLOOKUP(D8235,Customers!$B$8:$C$1412,2,FALSE)</f>
        <v>Hackley Hospital</v>
      </c>
      <c r="F8235" s="15">
        <v>1</v>
      </c>
      <c r="G8235" s="15" t="str">
        <f>VLOOKUP(F8235,'Other Data'!$B$17:$C$24,2,FALSE)</f>
        <v>ProductA</v>
      </c>
      <c r="H8235" s="18">
        <v>45390.767453703702</v>
      </c>
      <c r="I8235" s="15">
        <v>166</v>
      </c>
    </row>
    <row r="8236" spans="2:9" x14ac:dyDescent="0.3">
      <c r="B8236" s="15">
        <v>1946116</v>
      </c>
      <c r="C8236" s="16">
        <v>45390</v>
      </c>
      <c r="D8236" s="15">
        <v>813</v>
      </c>
      <c r="E8236" t="str">
        <f>VLOOKUP(D8236,Customers!$B$8:$C$1412,2,FALSE)</f>
        <v>Dynamic Living Inc</v>
      </c>
      <c r="F8236" s="15">
        <v>3</v>
      </c>
      <c r="G8236" s="15" t="str">
        <f>VLOOKUP(F8236,'Other Data'!$B$17:$C$24,2,FALSE)</f>
        <v>ProductC</v>
      </c>
      <c r="H8236" s="18">
        <v>45390.779803240737</v>
      </c>
      <c r="I8236" s="15">
        <v>140</v>
      </c>
    </row>
    <row r="8237" spans="2:9" x14ac:dyDescent="0.3">
      <c r="B8237" s="15">
        <v>1946117</v>
      </c>
      <c r="C8237" s="16">
        <v>45390</v>
      </c>
      <c r="D8237" s="15">
        <v>905</v>
      </c>
      <c r="E8237" t="str">
        <f>VLOOKUP(D8237,Customers!$B$8:$C$1412,2,FALSE)</f>
        <v>Morris Variety</v>
      </c>
      <c r="F8237" s="15">
        <v>6</v>
      </c>
      <c r="G8237" s="15" t="str">
        <f>VLOOKUP(F8237,'Other Data'!$B$17:$C$24,2,FALSE)</f>
        <v>ProductF</v>
      </c>
      <c r="H8237" s="18">
        <v>45390.792847222219</v>
      </c>
      <c r="I8237" s="15">
        <v>174</v>
      </c>
    </row>
    <row r="8238" spans="2:9" x14ac:dyDescent="0.3">
      <c r="B8238" s="15">
        <v>1946118</v>
      </c>
      <c r="C8238" s="16">
        <v>45390</v>
      </c>
      <c r="D8238" s="15">
        <v>585</v>
      </c>
      <c r="E8238" t="str">
        <f>VLOOKUP(D8238,Customers!$B$8:$C$1412,2,FALSE)</f>
        <v>Charms And Things</v>
      </c>
      <c r="F8238" s="15">
        <v>2</v>
      </c>
      <c r="G8238" s="15" t="str">
        <f>VLOOKUP(F8238,'Other Data'!$B$17:$C$24,2,FALSE)</f>
        <v>ProductB</v>
      </c>
      <c r="H8238" s="18">
        <v>45390.801689814813</v>
      </c>
      <c r="I8238" s="15">
        <v>150</v>
      </c>
    </row>
    <row r="8239" spans="2:9" x14ac:dyDescent="0.3">
      <c r="B8239" s="15">
        <v>1946119</v>
      </c>
      <c r="C8239" s="16">
        <v>45390</v>
      </c>
      <c r="D8239" s="15">
        <v>781</v>
      </c>
      <c r="E8239" t="str">
        <f>VLOOKUP(D8239,Customers!$B$8:$C$1412,2,FALSE)</f>
        <v>Greenpiece</v>
      </c>
      <c r="F8239" s="15">
        <v>2</v>
      </c>
      <c r="G8239" s="15" t="str">
        <f>VLOOKUP(F8239,'Other Data'!$B$17:$C$24,2,FALSE)</f>
        <v>ProductB</v>
      </c>
      <c r="H8239" s="18">
        <v>45390.810057870367</v>
      </c>
      <c r="I8239" s="15">
        <v>165</v>
      </c>
    </row>
    <row r="8240" spans="2:9" x14ac:dyDescent="0.3">
      <c r="B8240" s="15">
        <v>1946120</v>
      </c>
      <c r="C8240" s="16">
        <v>45390</v>
      </c>
      <c r="D8240" s="15">
        <v>912</v>
      </c>
      <c r="E8240" t="str">
        <f>VLOOKUP(D8240,Customers!$B$8:$C$1412,2,FALSE)</f>
        <v>Southampton Volunta. ambulance</v>
      </c>
      <c r="F8240" s="15">
        <v>3</v>
      </c>
      <c r="G8240" s="15" t="str">
        <f>VLOOKUP(F8240,'Other Data'!$B$17:$C$24,2,FALSE)</f>
        <v>ProductC</v>
      </c>
      <c r="H8240" s="18">
        <v>45390.820393518516</v>
      </c>
      <c r="I8240" s="15">
        <v>156</v>
      </c>
    </row>
    <row r="8241" spans="2:9" x14ac:dyDescent="0.3">
      <c r="B8241" s="15">
        <v>1946121</v>
      </c>
      <c r="C8241" s="16">
        <v>45390</v>
      </c>
      <c r="D8241" s="15">
        <v>734</v>
      </c>
      <c r="E8241" t="str">
        <f>VLOOKUP(D8241,Customers!$B$8:$C$1412,2,FALSE)</f>
        <v>Edgewood</v>
      </c>
      <c r="F8241" s="15">
        <v>1</v>
      </c>
      <c r="G8241" s="15" t="str">
        <f>VLOOKUP(F8241,'Other Data'!$B$17:$C$24,2,FALSE)</f>
        <v>ProductA</v>
      </c>
      <c r="H8241" s="18">
        <v>45390.832025462958</v>
      </c>
      <c r="I8241" s="15">
        <v>164</v>
      </c>
    </row>
    <row r="8242" spans="2:9" x14ac:dyDescent="0.3">
      <c r="B8242" s="15">
        <v>1946122</v>
      </c>
      <c r="C8242" s="16">
        <v>45390</v>
      </c>
      <c r="D8242" s="15">
        <v>1177</v>
      </c>
      <c r="E8242" t="str">
        <f>VLOOKUP(D8242,Customers!$B$8:$C$1412,2,FALSE)</f>
        <v>QVC, Inc</v>
      </c>
      <c r="F8242" s="15">
        <v>3</v>
      </c>
      <c r="G8242" s="15" t="str">
        <f>VLOOKUP(F8242,'Other Data'!$B$17:$C$24,2,FALSE)</f>
        <v>ProductC</v>
      </c>
      <c r="H8242" s="18">
        <v>45390.844409722216</v>
      </c>
      <c r="I8242" s="15">
        <v>164</v>
      </c>
    </row>
    <row r="8243" spans="2:9" x14ac:dyDescent="0.3">
      <c r="B8243" s="15">
        <v>1946123</v>
      </c>
      <c r="C8243" s="16">
        <v>45390</v>
      </c>
      <c r="D8243" s="15">
        <v>1099</v>
      </c>
      <c r="E8243" t="str">
        <f>VLOOKUP(D8243,Customers!$B$8:$C$1412,2,FALSE)</f>
        <v>Justin Weiss</v>
      </c>
      <c r="F8243" s="15">
        <v>4</v>
      </c>
      <c r="G8243" s="15" t="str">
        <f>VLOOKUP(F8243,'Other Data'!$B$17:$C$24,2,FALSE)</f>
        <v>ProductD</v>
      </c>
      <c r="H8243" s="18">
        <v>45390.852546296293</v>
      </c>
      <c r="I8243" s="15">
        <v>169</v>
      </c>
    </row>
    <row r="8244" spans="2:9" x14ac:dyDescent="0.3">
      <c r="B8244" s="15">
        <v>1946124</v>
      </c>
      <c r="C8244" s="16">
        <v>45390</v>
      </c>
      <c r="D8244" s="15">
        <v>733</v>
      </c>
      <c r="E8244" t="str">
        <f>VLOOKUP(D8244,Customers!$B$8:$C$1412,2,FALSE)</f>
        <v>Nanaimo Regional General Hospital</v>
      </c>
      <c r="F8244" s="15">
        <v>4</v>
      </c>
      <c r="G8244" s="15" t="str">
        <f>VLOOKUP(F8244,'Other Data'!$B$17:$C$24,2,FALSE)</f>
        <v>ProductD</v>
      </c>
      <c r="H8244" s="18">
        <v>45390.863564814812</v>
      </c>
      <c r="I8244" s="15">
        <v>160</v>
      </c>
    </row>
    <row r="8245" spans="2:9" x14ac:dyDescent="0.3">
      <c r="B8245" s="15">
        <v>1946125</v>
      </c>
      <c r="C8245" s="16">
        <v>45390</v>
      </c>
      <c r="D8245" s="15">
        <v>1126</v>
      </c>
      <c r="E8245" t="str">
        <f>VLOOKUP(D8245,Customers!$B$8:$C$1412,2,FALSE)</f>
        <v>Hackley Hospital</v>
      </c>
      <c r="F8245" s="15">
        <v>5</v>
      </c>
      <c r="G8245" s="15" t="str">
        <f>VLOOKUP(F8245,'Other Data'!$B$17:$C$24,2,FALSE)</f>
        <v>ProductE</v>
      </c>
      <c r="H8245" s="18">
        <v>45390.878159722219</v>
      </c>
      <c r="I8245" s="15">
        <v>146</v>
      </c>
    </row>
    <row r="8246" spans="2:9" x14ac:dyDescent="0.3">
      <c r="B8246" s="15">
        <v>1946126</v>
      </c>
      <c r="C8246" s="16">
        <v>45390</v>
      </c>
      <c r="D8246" s="15">
        <v>480</v>
      </c>
      <c r="E8246" t="str">
        <f>VLOOKUP(D8246,Customers!$B$8:$C$1412,2,FALSE)</f>
        <v>Simply Country</v>
      </c>
      <c r="F8246" s="15">
        <v>5</v>
      </c>
      <c r="G8246" s="15" t="str">
        <f>VLOOKUP(F8246,'Other Data'!$B$17:$C$24,2,FALSE)</f>
        <v>ProductE</v>
      </c>
      <c r="H8246" s="18">
        <v>45390.893900462957</v>
      </c>
      <c r="I8246" s="15">
        <v>149</v>
      </c>
    </row>
    <row r="8247" spans="2:9" x14ac:dyDescent="0.3">
      <c r="B8247" s="15">
        <v>1946127</v>
      </c>
      <c r="C8247" s="16">
        <v>45390</v>
      </c>
      <c r="D8247" s="15">
        <v>1137</v>
      </c>
      <c r="E8247" t="str">
        <f>VLOOKUP(D8247,Customers!$B$8:$C$1412,2,FALSE)</f>
        <v>Mercy Hospital</v>
      </c>
      <c r="F8247" s="15">
        <v>6</v>
      </c>
      <c r="G8247" s="15" t="str">
        <f>VLOOKUP(F8247,'Other Data'!$B$17:$C$24,2,FALSE)</f>
        <v>ProductF</v>
      </c>
      <c r="H8247" s="18">
        <v>45390.905937499992</v>
      </c>
      <c r="I8247" s="15">
        <v>142</v>
      </c>
    </row>
    <row r="8248" spans="2:9" x14ac:dyDescent="0.3">
      <c r="B8248" s="15">
        <v>1946128</v>
      </c>
      <c r="C8248" s="16">
        <v>45390</v>
      </c>
      <c r="D8248" s="15">
        <v>465</v>
      </c>
      <c r="E8248" t="str">
        <f>VLOOKUP(D8248,Customers!$B$8:$C$1412,2,FALSE)</f>
        <v>Pearls Inc.</v>
      </c>
      <c r="F8248" s="15">
        <v>2</v>
      </c>
      <c r="G8248" s="15" t="str">
        <f>VLOOKUP(F8248,'Other Data'!$B$17:$C$24,2,FALSE)</f>
        <v>ProductB</v>
      </c>
      <c r="H8248" s="18">
        <v>45390.919027777767</v>
      </c>
      <c r="I8248" s="15">
        <v>145</v>
      </c>
    </row>
    <row r="8249" spans="2:9" x14ac:dyDescent="0.3">
      <c r="B8249" s="15">
        <v>1946129</v>
      </c>
      <c r="C8249" s="16">
        <v>45390</v>
      </c>
      <c r="D8249" s="15">
        <v>576</v>
      </c>
      <c r="E8249" t="str">
        <f>VLOOKUP(D8249,Customers!$B$8:$C$1412,2,FALSE)</f>
        <v>Your Dollar Store With More #214</v>
      </c>
      <c r="F8249" s="15">
        <v>4</v>
      </c>
      <c r="G8249" s="15" t="str">
        <f>VLOOKUP(F8249,'Other Data'!$B$17:$C$24,2,FALSE)</f>
        <v>ProductD</v>
      </c>
      <c r="H8249" s="18">
        <v>45390.932557870357</v>
      </c>
      <c r="I8249" s="15">
        <v>141</v>
      </c>
    </row>
    <row r="8250" spans="2:9" x14ac:dyDescent="0.3">
      <c r="B8250" s="15">
        <v>1946130</v>
      </c>
      <c r="C8250" s="16">
        <v>45391</v>
      </c>
      <c r="D8250" s="15">
        <v>203</v>
      </c>
      <c r="E8250" t="str">
        <f>VLOOKUP(D8250,Customers!$B$8:$C$1412,2,FALSE)</f>
        <v>Ferret Aid Society c/o Lynn Beckley</v>
      </c>
      <c r="F8250" s="15">
        <v>5</v>
      </c>
      <c r="G8250" s="15" t="str">
        <f>VLOOKUP(F8250,'Other Data'!$B$17:$C$24,2,FALSE)</f>
        <v>ProductE</v>
      </c>
      <c r="H8250" s="18">
        <v>45391.333333333336</v>
      </c>
      <c r="I8250" s="15">
        <v>151</v>
      </c>
    </row>
    <row r="8251" spans="2:9" x14ac:dyDescent="0.3">
      <c r="B8251" s="15">
        <v>1946131</v>
      </c>
      <c r="C8251" s="16">
        <v>45391</v>
      </c>
      <c r="D8251" s="15">
        <v>1205</v>
      </c>
      <c r="E8251" t="str">
        <f>VLOOKUP(D8251,Customers!$B$8:$C$1412,2,FALSE)</f>
        <v>Lawrence Memorial Hospital</v>
      </c>
      <c r="F8251" s="15">
        <v>2</v>
      </c>
      <c r="G8251" s="15" t="str">
        <f>VLOOKUP(F8251,'Other Data'!$B$17:$C$24,2,FALSE)</f>
        <v>ProductB</v>
      </c>
      <c r="H8251" s="18">
        <v>45391.348055555558</v>
      </c>
      <c r="I8251" s="15">
        <v>151</v>
      </c>
    </row>
    <row r="8252" spans="2:9" x14ac:dyDescent="0.3">
      <c r="B8252" s="15">
        <v>1946132</v>
      </c>
      <c r="C8252" s="16">
        <v>45391</v>
      </c>
      <c r="D8252" s="15">
        <v>676</v>
      </c>
      <c r="E8252" t="str">
        <f>VLOOKUP(D8252,Customers!$B$8:$C$1412,2,FALSE)</f>
        <v>Blacks Pharmacy</v>
      </c>
      <c r="F8252" s="15">
        <v>6</v>
      </c>
      <c r="G8252" s="15" t="str">
        <f>VLOOKUP(F8252,'Other Data'!$B$17:$C$24,2,FALSE)</f>
        <v>ProductF</v>
      </c>
      <c r="H8252" s="18">
        <v>45391.357592592598</v>
      </c>
      <c r="I8252" s="15">
        <v>146</v>
      </c>
    </row>
    <row r="8253" spans="2:9" x14ac:dyDescent="0.3">
      <c r="B8253" s="15">
        <v>1946133</v>
      </c>
      <c r="C8253" s="16">
        <v>45391</v>
      </c>
      <c r="D8253" s="15">
        <v>686</v>
      </c>
      <c r="E8253" t="str">
        <f>VLOOKUP(D8253,Customers!$B$8:$C$1412,2,FALSE)</f>
        <v>ONLY DEALS #1004</v>
      </c>
      <c r="F8253" s="15">
        <v>6</v>
      </c>
      <c r="G8253" s="15" t="str">
        <f>VLOOKUP(F8253,'Other Data'!$B$17:$C$24,2,FALSE)</f>
        <v>ProductF</v>
      </c>
      <c r="H8253" s="18">
        <v>45391.372372685189</v>
      </c>
      <c r="I8253" s="15">
        <v>165</v>
      </c>
    </row>
    <row r="8254" spans="2:9" x14ac:dyDescent="0.3">
      <c r="B8254" s="15">
        <v>1946134</v>
      </c>
      <c r="C8254" s="16">
        <v>45391</v>
      </c>
      <c r="D8254" s="15">
        <v>1217</v>
      </c>
      <c r="E8254" t="str">
        <f>VLOOKUP(D8254,Customers!$B$8:$C$1412,2,FALSE)</f>
        <v>Dillard's Inc- Mabelvale AR</v>
      </c>
      <c r="F8254" s="15">
        <v>1</v>
      </c>
      <c r="G8254" s="15" t="str">
        <f>VLOOKUP(F8254,'Other Data'!$B$17:$C$24,2,FALSE)</f>
        <v>ProductA</v>
      </c>
      <c r="H8254" s="18">
        <v>45391.37975694445</v>
      </c>
      <c r="I8254" s="15">
        <v>159</v>
      </c>
    </row>
    <row r="8255" spans="2:9" x14ac:dyDescent="0.3">
      <c r="B8255" s="15">
        <v>1946135</v>
      </c>
      <c r="C8255" s="16">
        <v>45391</v>
      </c>
      <c r="D8255" s="15">
        <v>339</v>
      </c>
      <c r="E8255" t="str">
        <f>VLOOKUP(D8255,Customers!$B$8:$C$1412,2,FALSE)</f>
        <v>Blessed Sacrament School</v>
      </c>
      <c r="F8255" s="15">
        <v>1</v>
      </c>
      <c r="G8255" s="15" t="str">
        <f>VLOOKUP(F8255,'Other Data'!$B$17:$C$24,2,FALSE)</f>
        <v>ProductA</v>
      </c>
      <c r="H8255" s="18">
        <v>45391.394375000003</v>
      </c>
      <c r="I8255" s="15">
        <v>148</v>
      </c>
    </row>
    <row r="8256" spans="2:9" x14ac:dyDescent="0.3">
      <c r="B8256" s="15">
        <v>1946136</v>
      </c>
      <c r="C8256" s="16">
        <v>45391</v>
      </c>
      <c r="D8256" s="15">
        <v>931</v>
      </c>
      <c r="E8256" t="str">
        <f>VLOOKUP(D8256,Customers!$B$8:$C$1412,2,FALSE)</f>
        <v>Unique Gift Boutique</v>
      </c>
      <c r="F8256" s="15">
        <v>4</v>
      </c>
      <c r="G8256" s="15" t="str">
        <f>VLOOKUP(F8256,'Other Data'!$B$17:$C$24,2,FALSE)</f>
        <v>ProductD</v>
      </c>
      <c r="H8256" s="18">
        <v>45391.40770833334</v>
      </c>
      <c r="I8256" s="15">
        <v>171</v>
      </c>
    </row>
    <row r="8257" spans="2:9" x14ac:dyDescent="0.3">
      <c r="B8257" s="15">
        <v>1946137</v>
      </c>
      <c r="C8257" s="16">
        <v>45391</v>
      </c>
      <c r="D8257" s="15">
        <v>379</v>
      </c>
      <c r="E8257" t="str">
        <f>VLOOKUP(D8257,Customers!$B$8:$C$1412,2,FALSE)</f>
        <v>Home Hardware</v>
      </c>
      <c r="F8257" s="15">
        <v>1</v>
      </c>
      <c r="G8257" s="15" t="str">
        <f>VLOOKUP(F8257,'Other Data'!$B$17:$C$24,2,FALSE)</f>
        <v>ProductA</v>
      </c>
      <c r="H8257" s="18">
        <v>45391.421377314822</v>
      </c>
      <c r="I8257" s="15">
        <v>141</v>
      </c>
    </row>
    <row r="8258" spans="2:9" x14ac:dyDescent="0.3">
      <c r="B8258" s="15">
        <v>1946138</v>
      </c>
      <c r="C8258" s="16">
        <v>45391</v>
      </c>
      <c r="D8258" s="15">
        <v>1026</v>
      </c>
      <c r="E8258" t="str">
        <f>VLOOKUP(D8258,Customers!$B$8:$C$1412,2,FALSE)</f>
        <v>Marriott - Atlanta</v>
      </c>
      <c r="F8258" s="15">
        <v>1</v>
      </c>
      <c r="G8258" s="15" t="str">
        <f>VLOOKUP(F8258,'Other Data'!$B$17:$C$24,2,FALSE)</f>
        <v>ProductA</v>
      </c>
      <c r="H8258" s="18">
        <v>45391.430150462969</v>
      </c>
      <c r="I8258" s="15">
        <v>143</v>
      </c>
    </row>
    <row r="8259" spans="2:9" x14ac:dyDescent="0.3">
      <c r="B8259" s="15">
        <v>1946139</v>
      </c>
      <c r="C8259" s="16">
        <v>45391</v>
      </c>
      <c r="D8259" s="15">
        <v>529</v>
      </c>
      <c r="E8259" t="str">
        <f>VLOOKUP(D8259,Customers!$B$8:$C$1412,2,FALSE)</f>
        <v>Plum Tree,The</v>
      </c>
      <c r="F8259" s="15">
        <v>4</v>
      </c>
      <c r="G8259" s="15" t="str">
        <f>VLOOKUP(F8259,'Other Data'!$B$17:$C$24,2,FALSE)</f>
        <v>ProductD</v>
      </c>
      <c r="H8259" s="18">
        <v>45391.443495370375</v>
      </c>
      <c r="I8259" s="15">
        <v>165</v>
      </c>
    </row>
    <row r="8260" spans="2:9" x14ac:dyDescent="0.3">
      <c r="B8260" s="15">
        <v>1946140</v>
      </c>
      <c r="C8260" s="16">
        <v>45391</v>
      </c>
      <c r="D8260" s="15">
        <v>585</v>
      </c>
      <c r="E8260" t="str">
        <f>VLOOKUP(D8260,Customers!$B$8:$C$1412,2,FALSE)</f>
        <v>Charms And Things</v>
      </c>
      <c r="F8260" s="15">
        <v>6</v>
      </c>
      <c r="G8260" s="15" t="str">
        <f>VLOOKUP(F8260,'Other Data'!$B$17:$C$24,2,FALSE)</f>
        <v>ProductF</v>
      </c>
      <c r="H8260" s="18">
        <v>45391.458159722228</v>
      </c>
      <c r="I8260" s="15">
        <v>140</v>
      </c>
    </row>
    <row r="8261" spans="2:9" x14ac:dyDescent="0.3">
      <c r="B8261" s="15">
        <v>1946141</v>
      </c>
      <c r="C8261" s="16">
        <v>45391</v>
      </c>
      <c r="D8261" s="15">
        <v>485</v>
      </c>
      <c r="E8261" t="str">
        <f>VLOOKUP(D8261,Customers!$B$8:$C$1412,2,FALSE)</f>
        <v>Bourkes Medi Plus Drug Stores Ltd.</v>
      </c>
      <c r="F8261" s="15">
        <v>1</v>
      </c>
      <c r="G8261" s="15" t="str">
        <f>VLOOKUP(F8261,'Other Data'!$B$17:$C$24,2,FALSE)</f>
        <v>ProductA</v>
      </c>
      <c r="H8261" s="18">
        <v>45391.470555555563</v>
      </c>
      <c r="I8261" s="15">
        <v>175</v>
      </c>
    </row>
    <row r="8262" spans="2:9" x14ac:dyDescent="0.3">
      <c r="B8262" s="15">
        <v>1946142</v>
      </c>
      <c r="C8262" s="16">
        <v>45391</v>
      </c>
      <c r="D8262" s="15">
        <v>1030</v>
      </c>
      <c r="E8262" t="str">
        <f>VLOOKUP(D8262,Customers!$B$8:$C$1412,2,FALSE)</f>
        <v>K&amp;G Fashion Superstore</v>
      </c>
      <c r="F8262" s="15">
        <v>4</v>
      </c>
      <c r="G8262" s="15" t="str">
        <f>VLOOKUP(F8262,'Other Data'!$B$17:$C$24,2,FALSE)</f>
        <v>ProductD</v>
      </c>
      <c r="H8262" s="18">
        <v>45391.480995370381</v>
      </c>
      <c r="I8262" s="15">
        <v>148</v>
      </c>
    </row>
    <row r="8263" spans="2:9" x14ac:dyDescent="0.3">
      <c r="B8263" s="15">
        <v>1946143</v>
      </c>
      <c r="C8263" s="16">
        <v>45391</v>
      </c>
      <c r="D8263" s="15">
        <v>781</v>
      </c>
      <c r="E8263" t="str">
        <f>VLOOKUP(D8263,Customers!$B$8:$C$1412,2,FALSE)</f>
        <v>Greenpiece</v>
      </c>
      <c r="F8263" s="15">
        <v>2</v>
      </c>
      <c r="G8263" s="15" t="str">
        <f>VLOOKUP(F8263,'Other Data'!$B$17:$C$24,2,FALSE)</f>
        <v>ProductB</v>
      </c>
      <c r="H8263" s="18">
        <v>45391.491724537045</v>
      </c>
      <c r="I8263" s="15">
        <v>171</v>
      </c>
    </row>
    <row r="8264" spans="2:9" x14ac:dyDescent="0.3">
      <c r="B8264" s="15">
        <v>1946144</v>
      </c>
      <c r="C8264" s="16">
        <v>45391</v>
      </c>
      <c r="D8264" s="15">
        <v>324</v>
      </c>
      <c r="E8264" t="str">
        <f>VLOOKUP(D8264,Customers!$B$8:$C$1412,2,FALSE)</f>
        <v>Collingwood G.M Hospital</v>
      </c>
      <c r="F8264" s="15">
        <v>6</v>
      </c>
      <c r="G8264" s="15" t="str">
        <f>VLOOKUP(F8264,'Other Data'!$B$17:$C$24,2,FALSE)</f>
        <v>ProductF</v>
      </c>
      <c r="H8264" s="18">
        <v>45391.503599537042</v>
      </c>
      <c r="I8264" s="15">
        <v>154</v>
      </c>
    </row>
    <row r="8265" spans="2:9" x14ac:dyDescent="0.3">
      <c r="B8265" s="15">
        <v>1946145</v>
      </c>
      <c r="C8265" s="16">
        <v>45391</v>
      </c>
      <c r="D8265" s="15">
        <v>1109</v>
      </c>
      <c r="E8265" t="str">
        <f>VLOOKUP(D8265,Customers!$B$8:$C$1412,2,FALSE)</f>
        <v>Improvements</v>
      </c>
      <c r="F8265" s="15">
        <v>4</v>
      </c>
      <c r="G8265" s="15" t="str">
        <f>VLOOKUP(F8265,'Other Data'!$B$17:$C$24,2,FALSE)</f>
        <v>ProductD</v>
      </c>
      <c r="H8265" s="18">
        <v>45391.514340277783</v>
      </c>
      <c r="I8265" s="15">
        <v>158</v>
      </c>
    </row>
    <row r="8266" spans="2:9" x14ac:dyDescent="0.3">
      <c r="B8266" s="15">
        <v>1946146</v>
      </c>
      <c r="C8266" s="16">
        <v>45391</v>
      </c>
      <c r="D8266" s="15">
        <v>523</v>
      </c>
      <c r="E8266" t="str">
        <f>VLOOKUP(D8266,Customers!$B$8:$C$1412,2,FALSE)</f>
        <v>The Sandbox</v>
      </c>
      <c r="F8266" s="15">
        <v>6</v>
      </c>
      <c r="G8266" s="15" t="str">
        <f>VLOOKUP(F8266,'Other Data'!$B$17:$C$24,2,FALSE)</f>
        <v>ProductF</v>
      </c>
      <c r="H8266" s="18">
        <v>45391.526828703711</v>
      </c>
      <c r="I8266" s="15">
        <v>157</v>
      </c>
    </row>
    <row r="8267" spans="2:9" x14ac:dyDescent="0.3">
      <c r="B8267" s="15">
        <v>1946147</v>
      </c>
      <c r="C8267" s="16">
        <v>45391</v>
      </c>
      <c r="D8267" s="15">
        <v>541</v>
      </c>
      <c r="E8267" t="str">
        <f>VLOOKUP(D8267,Customers!$B$8:$C$1412,2,FALSE)</f>
        <v>Chocolate Moose Fudge Factory</v>
      </c>
      <c r="F8267" s="15">
        <v>1</v>
      </c>
      <c r="G8267" s="15" t="str">
        <f>VLOOKUP(F8267,'Other Data'!$B$17:$C$24,2,FALSE)</f>
        <v>ProductA</v>
      </c>
      <c r="H8267" s="18">
        <v>45391.541863425933</v>
      </c>
      <c r="I8267" s="15">
        <v>171</v>
      </c>
    </row>
    <row r="8268" spans="2:9" x14ac:dyDescent="0.3">
      <c r="B8268" s="15">
        <v>1946148</v>
      </c>
      <c r="C8268" s="16">
        <v>45391</v>
      </c>
      <c r="D8268" s="15">
        <v>587</v>
      </c>
      <c r="E8268" t="str">
        <f>VLOOKUP(D8268,Customers!$B$8:$C$1412,2,FALSE)</f>
        <v>Stubbs Pharmacy</v>
      </c>
      <c r="F8268" s="15">
        <v>5</v>
      </c>
      <c r="G8268" s="15" t="str">
        <f>VLOOKUP(F8268,'Other Data'!$B$17:$C$24,2,FALSE)</f>
        <v>ProductE</v>
      </c>
      <c r="H8268" s="18">
        <v>45391.553090277783</v>
      </c>
      <c r="I8268" s="15">
        <v>170</v>
      </c>
    </row>
    <row r="8269" spans="2:9" x14ac:dyDescent="0.3">
      <c r="B8269" s="15">
        <v>1946149</v>
      </c>
      <c r="C8269" s="16">
        <v>45391</v>
      </c>
      <c r="D8269" s="15">
        <v>212</v>
      </c>
      <c r="E8269" t="str">
        <f>VLOOKUP(D8269,Customers!$B$8:$C$1412,2,FALSE)</f>
        <v>Buck or Two #385</v>
      </c>
      <c r="F8269" s="15">
        <v>6</v>
      </c>
      <c r="G8269" s="15" t="str">
        <f>VLOOKUP(F8269,'Other Data'!$B$17:$C$24,2,FALSE)</f>
        <v>ProductF</v>
      </c>
      <c r="H8269" s="18">
        <v>45391.56186342593</v>
      </c>
      <c r="I8269" s="15">
        <v>154</v>
      </c>
    </row>
    <row r="8270" spans="2:9" x14ac:dyDescent="0.3">
      <c r="B8270" s="15">
        <v>1946150</v>
      </c>
      <c r="C8270" s="16">
        <v>45391</v>
      </c>
      <c r="D8270" s="15">
        <v>153</v>
      </c>
      <c r="E8270" t="str">
        <f>VLOOKUP(D8270,Customers!$B$8:$C$1412,2,FALSE)</f>
        <v>Shadowfax</v>
      </c>
      <c r="F8270" s="15">
        <v>4</v>
      </c>
      <c r="G8270" s="15" t="str">
        <f>VLOOKUP(F8270,'Other Data'!$B$17:$C$24,2,FALSE)</f>
        <v>ProductD</v>
      </c>
      <c r="H8270" s="18">
        <v>45391.57508101852</v>
      </c>
      <c r="I8270" s="15">
        <v>142</v>
      </c>
    </row>
    <row r="8271" spans="2:9" x14ac:dyDescent="0.3">
      <c r="B8271" s="15">
        <v>1946151</v>
      </c>
      <c r="C8271" s="16">
        <v>45391</v>
      </c>
      <c r="D8271" s="15">
        <v>953</v>
      </c>
      <c r="E8271" t="str">
        <f>VLOOKUP(D8271,Customers!$B$8:$C$1412,2,FALSE)</f>
        <v>FIRST IMPRESSIONS</v>
      </c>
      <c r="F8271" s="15">
        <v>1</v>
      </c>
      <c r="G8271" s="15" t="str">
        <f>VLOOKUP(F8271,'Other Data'!$B$17:$C$24,2,FALSE)</f>
        <v>ProductA</v>
      </c>
      <c r="H8271" s="18">
        <v>45391.589479166665</v>
      </c>
      <c r="I8271" s="15">
        <v>161</v>
      </c>
    </row>
    <row r="8272" spans="2:9" x14ac:dyDescent="0.3">
      <c r="B8272" s="15">
        <v>1946152</v>
      </c>
      <c r="C8272" s="16">
        <v>45391</v>
      </c>
      <c r="D8272" s="15">
        <v>976</v>
      </c>
      <c r="E8272" t="str">
        <f>VLOOKUP(D8272,Customers!$B$8:$C$1412,2,FALSE)</f>
        <v>Huthers</v>
      </c>
      <c r="F8272" s="15">
        <v>4</v>
      </c>
      <c r="G8272" s="15" t="str">
        <f>VLOOKUP(F8272,'Other Data'!$B$17:$C$24,2,FALSE)</f>
        <v>ProductD</v>
      </c>
      <c r="H8272" s="18">
        <v>45391.600960648146</v>
      </c>
      <c r="I8272" s="15">
        <v>170</v>
      </c>
    </row>
    <row r="8273" spans="2:9" x14ac:dyDescent="0.3">
      <c r="B8273" s="15">
        <v>1946153</v>
      </c>
      <c r="C8273" s="16">
        <v>45391</v>
      </c>
      <c r="D8273" s="15">
        <v>1375</v>
      </c>
      <c r="E8273" t="str">
        <f>VLOOKUP(D8273,Customers!$B$8:$C$1412,2,FALSE)</f>
        <v>Silver Lining, A</v>
      </c>
      <c r="F8273" s="15">
        <v>4</v>
      </c>
      <c r="G8273" s="15" t="str">
        <f>VLOOKUP(F8273,'Other Data'!$B$17:$C$24,2,FALSE)</f>
        <v>ProductD</v>
      </c>
      <c r="H8273" s="18">
        <v>45391.612314814811</v>
      </c>
      <c r="I8273" s="15">
        <v>142</v>
      </c>
    </row>
    <row r="8274" spans="2:9" x14ac:dyDescent="0.3">
      <c r="B8274" s="15">
        <v>1946154</v>
      </c>
      <c r="C8274" s="16">
        <v>45391</v>
      </c>
      <c r="D8274" s="15">
        <v>83</v>
      </c>
      <c r="E8274" t="str">
        <f>VLOOKUP(D8274,Customers!$B$8:$C$1412,2,FALSE)</f>
        <v>Meadowlark Gift Shop</v>
      </c>
      <c r="F8274" s="15">
        <v>1</v>
      </c>
      <c r="G8274" s="15" t="str">
        <f>VLOOKUP(F8274,'Other Data'!$B$17:$C$24,2,FALSE)</f>
        <v>ProductA</v>
      </c>
      <c r="H8274" s="18">
        <v>45391.626469907402</v>
      </c>
      <c r="I8274" s="15">
        <v>148</v>
      </c>
    </row>
    <row r="8275" spans="2:9" x14ac:dyDescent="0.3">
      <c r="B8275" s="15">
        <v>1946155</v>
      </c>
      <c r="C8275" s="16">
        <v>45391</v>
      </c>
      <c r="D8275" s="15">
        <v>826</v>
      </c>
      <c r="E8275" t="str">
        <f>VLOOKUP(D8275,Customers!$B$8:$C$1412,2,FALSE)</f>
        <v>Colonial Pharmacy</v>
      </c>
      <c r="F8275" s="15">
        <v>2</v>
      </c>
      <c r="G8275" s="15" t="str">
        <f>VLOOKUP(F8275,'Other Data'!$B$17:$C$24,2,FALSE)</f>
        <v>ProductB</v>
      </c>
      <c r="H8275" s="18">
        <v>45391.640150462954</v>
      </c>
      <c r="I8275" s="15">
        <v>143</v>
      </c>
    </row>
    <row r="8276" spans="2:9" x14ac:dyDescent="0.3">
      <c r="B8276" s="15">
        <v>1946156</v>
      </c>
      <c r="C8276" s="16">
        <v>45391</v>
      </c>
      <c r="D8276" s="15">
        <v>7</v>
      </c>
      <c r="E8276" t="str">
        <f>VLOOKUP(D8276,Customers!$B$8:$C$1412,2,FALSE)</f>
        <v>Wescal Dept Store</v>
      </c>
      <c r="F8276" s="15">
        <v>2</v>
      </c>
      <c r="G8276" s="15" t="str">
        <f>VLOOKUP(F8276,'Other Data'!$B$17:$C$24,2,FALSE)</f>
        <v>ProductB</v>
      </c>
      <c r="H8276" s="18">
        <v>45391.648263888877</v>
      </c>
      <c r="I8276" s="15">
        <v>142</v>
      </c>
    </row>
    <row r="8277" spans="2:9" x14ac:dyDescent="0.3">
      <c r="B8277" s="15">
        <v>1946157</v>
      </c>
      <c r="C8277" s="16">
        <v>45391</v>
      </c>
      <c r="D8277" s="15">
        <v>798</v>
      </c>
      <c r="E8277" t="str">
        <f>VLOOKUP(D8277,Customers!$B$8:$C$1412,2,FALSE)</f>
        <v>Hero's Welcome</v>
      </c>
      <c r="F8277" s="15">
        <v>5</v>
      </c>
      <c r="G8277" s="15" t="str">
        <f>VLOOKUP(F8277,'Other Data'!$B$17:$C$24,2,FALSE)</f>
        <v>ProductE</v>
      </c>
      <c r="H8277" s="18">
        <v>45391.659965277766</v>
      </c>
      <c r="I8277" s="15">
        <v>178</v>
      </c>
    </row>
    <row r="8278" spans="2:9" x14ac:dyDescent="0.3">
      <c r="B8278" s="15">
        <v>1946158</v>
      </c>
      <c r="C8278" s="16">
        <v>45391</v>
      </c>
      <c r="D8278" s="15">
        <v>1348</v>
      </c>
      <c r="E8278" t="str">
        <f>VLOOKUP(D8278,Customers!$B$8:$C$1412,2,FALSE)</f>
        <v>Kathryn's of Kona</v>
      </c>
      <c r="F8278" s="15">
        <v>6</v>
      </c>
      <c r="G8278" s="15" t="str">
        <f>VLOOKUP(F8278,'Other Data'!$B$17:$C$24,2,FALSE)</f>
        <v>ProductF</v>
      </c>
      <c r="H8278" s="18">
        <v>45391.675034722211</v>
      </c>
      <c r="I8278" s="15">
        <v>167</v>
      </c>
    </row>
    <row r="8279" spans="2:9" x14ac:dyDescent="0.3">
      <c r="B8279" s="15">
        <v>1946159</v>
      </c>
      <c r="C8279" s="16">
        <v>45391</v>
      </c>
      <c r="D8279" s="15">
        <v>7</v>
      </c>
      <c r="E8279" t="str">
        <f>VLOOKUP(D8279,Customers!$B$8:$C$1412,2,FALSE)</f>
        <v>Wescal Dept Store</v>
      </c>
      <c r="F8279" s="15">
        <v>5</v>
      </c>
      <c r="G8279" s="15" t="str">
        <f>VLOOKUP(F8279,'Other Data'!$B$17:$C$24,2,FALSE)</f>
        <v>ProductE</v>
      </c>
      <c r="H8279" s="18">
        <v>45391.690069444434</v>
      </c>
      <c r="I8279" s="15">
        <v>142</v>
      </c>
    </row>
    <row r="8280" spans="2:9" x14ac:dyDescent="0.3">
      <c r="B8280" s="15">
        <v>1946160</v>
      </c>
      <c r="C8280" s="16">
        <v>45391</v>
      </c>
      <c r="D8280" s="15">
        <v>864</v>
      </c>
      <c r="E8280" t="str">
        <f>VLOOKUP(D8280,Customers!$B$8:$C$1412,2,FALSE)</f>
        <v>Macy's</v>
      </c>
      <c r="F8280" s="15">
        <v>5</v>
      </c>
      <c r="G8280" s="15" t="str">
        <f>VLOOKUP(F8280,'Other Data'!$B$17:$C$24,2,FALSE)</f>
        <v>ProductE</v>
      </c>
      <c r="H8280" s="18">
        <v>45391.698530092581</v>
      </c>
      <c r="I8280" s="15">
        <v>143</v>
      </c>
    </row>
    <row r="8281" spans="2:9" x14ac:dyDescent="0.3">
      <c r="B8281" s="15">
        <v>1946161</v>
      </c>
      <c r="C8281" s="16">
        <v>45391</v>
      </c>
      <c r="D8281" s="15">
        <v>1410</v>
      </c>
      <c r="E8281" t="str">
        <f>VLOOKUP(D8281,Customers!$B$8:$C$1412,2,FALSE)</f>
        <v>Amazon.com.kydc LLC</v>
      </c>
      <c r="F8281" s="15">
        <v>2</v>
      </c>
      <c r="G8281" s="15" t="str">
        <f>VLOOKUP(F8281,'Other Data'!$B$17:$C$24,2,FALSE)</f>
        <v>ProductB</v>
      </c>
      <c r="H8281" s="18">
        <v>45391.711087962954</v>
      </c>
      <c r="I8281" s="15">
        <v>154</v>
      </c>
    </row>
    <row r="8282" spans="2:9" x14ac:dyDescent="0.3">
      <c r="B8282" s="15">
        <v>1946162</v>
      </c>
      <c r="C8282" s="16">
        <v>45391</v>
      </c>
      <c r="D8282" s="15">
        <v>499</v>
      </c>
      <c r="E8282" t="str">
        <f>VLOOKUP(D8282,Customers!$B$8:$C$1412,2,FALSE)</f>
        <v>Minneposa Dollar Store</v>
      </c>
      <c r="F8282" s="15">
        <v>1</v>
      </c>
      <c r="G8282" s="15" t="str">
        <f>VLOOKUP(F8282,'Other Data'!$B$17:$C$24,2,FALSE)</f>
        <v>ProductA</v>
      </c>
      <c r="H8282" s="18">
        <v>45391.724560185176</v>
      </c>
      <c r="I8282" s="15">
        <v>160</v>
      </c>
    </row>
    <row r="8283" spans="2:9" x14ac:dyDescent="0.3">
      <c r="B8283" s="15">
        <v>1946163</v>
      </c>
      <c r="C8283" s="16">
        <v>45391</v>
      </c>
      <c r="D8283" s="15">
        <v>284</v>
      </c>
      <c r="E8283" t="str">
        <f>VLOOKUP(D8283,Customers!$B$8:$C$1412,2,FALSE)</f>
        <v>Zellers Store #499</v>
      </c>
      <c r="F8283" s="15">
        <v>1</v>
      </c>
      <c r="G8283" s="15" t="str">
        <f>VLOOKUP(F8283,'Other Data'!$B$17:$C$24,2,FALSE)</f>
        <v>ProductA</v>
      </c>
      <c r="H8283" s="18">
        <v>45391.737129629619</v>
      </c>
      <c r="I8283" s="15">
        <v>160</v>
      </c>
    </row>
    <row r="8284" spans="2:9" x14ac:dyDescent="0.3">
      <c r="B8284" s="15">
        <v>1946164</v>
      </c>
      <c r="C8284" s="16">
        <v>45391</v>
      </c>
      <c r="D8284" s="15">
        <v>576</v>
      </c>
      <c r="E8284" t="str">
        <f>VLOOKUP(D8284,Customers!$B$8:$C$1412,2,FALSE)</f>
        <v>Your Dollar Store With More #214</v>
      </c>
      <c r="F8284" s="15">
        <v>2</v>
      </c>
      <c r="G8284" s="15" t="str">
        <f>VLOOKUP(F8284,'Other Data'!$B$17:$C$24,2,FALSE)</f>
        <v>ProductB</v>
      </c>
      <c r="H8284" s="18">
        <v>45391.748842592584</v>
      </c>
      <c r="I8284" s="15">
        <v>179</v>
      </c>
    </row>
    <row r="8285" spans="2:9" x14ac:dyDescent="0.3">
      <c r="B8285" s="15">
        <v>1946165</v>
      </c>
      <c r="C8285" s="16">
        <v>45391</v>
      </c>
      <c r="D8285" s="15">
        <v>554</v>
      </c>
      <c r="E8285" t="str">
        <f>VLOOKUP(D8285,Customers!$B$8:$C$1412,2,FALSE)</f>
        <v>Hallmark</v>
      </c>
      <c r="F8285" s="15">
        <v>5</v>
      </c>
      <c r="G8285" s="15" t="str">
        <f>VLOOKUP(F8285,'Other Data'!$B$17:$C$24,2,FALSE)</f>
        <v>ProductE</v>
      </c>
      <c r="H8285" s="18">
        <v>45391.758101851847</v>
      </c>
      <c r="I8285" s="15">
        <v>177</v>
      </c>
    </row>
    <row r="8286" spans="2:9" x14ac:dyDescent="0.3">
      <c r="B8286" s="15">
        <v>1946166</v>
      </c>
      <c r="C8286" s="16">
        <v>45391</v>
      </c>
      <c r="D8286" s="15">
        <v>100</v>
      </c>
      <c r="E8286" t="str">
        <f>VLOOKUP(D8286,Customers!$B$8:$C$1412,2,FALSE)</f>
        <v>Zone</v>
      </c>
      <c r="F8286" s="15">
        <v>2</v>
      </c>
      <c r="G8286" s="15" t="str">
        <f>VLOOKUP(F8286,'Other Data'!$B$17:$C$24,2,FALSE)</f>
        <v>ProductB</v>
      </c>
      <c r="H8286" s="18">
        <v>45391.765543981477</v>
      </c>
      <c r="I8286" s="15">
        <v>148</v>
      </c>
    </row>
    <row r="8287" spans="2:9" x14ac:dyDescent="0.3">
      <c r="B8287" s="15">
        <v>1946167</v>
      </c>
      <c r="C8287" s="16">
        <v>45391</v>
      </c>
      <c r="D8287" s="15">
        <v>996</v>
      </c>
      <c r="E8287" t="str">
        <f>VLOOKUP(D8287,Customers!$B$8:$C$1412,2,FALSE)</f>
        <v>Lynns Hallmark</v>
      </c>
      <c r="F8287" s="15">
        <v>2</v>
      </c>
      <c r="G8287" s="15" t="str">
        <f>VLOOKUP(F8287,'Other Data'!$B$17:$C$24,2,FALSE)</f>
        <v>ProductB</v>
      </c>
      <c r="H8287" s="18">
        <v>45391.780879629623</v>
      </c>
      <c r="I8287" s="15">
        <v>173</v>
      </c>
    </row>
    <row r="8288" spans="2:9" x14ac:dyDescent="0.3">
      <c r="B8288" s="15">
        <v>1946168</v>
      </c>
      <c r="C8288" s="16">
        <v>45391</v>
      </c>
      <c r="D8288" s="15">
        <v>710</v>
      </c>
      <c r="E8288" t="str">
        <f>VLOOKUP(D8288,Customers!$B$8:$C$1412,2,FALSE)</f>
        <v>MESA</v>
      </c>
      <c r="F8288" s="15">
        <v>2</v>
      </c>
      <c r="G8288" s="15" t="str">
        <f>VLOOKUP(F8288,'Other Data'!$B$17:$C$24,2,FALSE)</f>
        <v>ProductB</v>
      </c>
      <c r="H8288" s="18">
        <v>45391.794768518514</v>
      </c>
      <c r="I8288" s="15">
        <v>176</v>
      </c>
    </row>
    <row r="8289" spans="2:9" x14ac:dyDescent="0.3">
      <c r="B8289" s="15">
        <v>1946169</v>
      </c>
      <c r="C8289" s="16">
        <v>45391</v>
      </c>
      <c r="D8289" s="15">
        <v>591</v>
      </c>
      <c r="E8289" t="str">
        <f>VLOOKUP(D8289,Customers!$B$8:$C$1412,2,FALSE)</f>
        <v>Wild Rose Jewellery &amp; Gifts</v>
      </c>
      <c r="F8289" s="15">
        <v>3</v>
      </c>
      <c r="G8289" s="15" t="str">
        <f>VLOOKUP(F8289,'Other Data'!$B$17:$C$24,2,FALSE)</f>
        <v>ProductC</v>
      </c>
      <c r="H8289" s="18">
        <v>45391.805150462955</v>
      </c>
      <c r="I8289" s="15">
        <v>154</v>
      </c>
    </row>
    <row r="8290" spans="2:9" x14ac:dyDescent="0.3">
      <c r="B8290" s="15">
        <v>1946170</v>
      </c>
      <c r="C8290" s="16">
        <v>45391</v>
      </c>
      <c r="D8290" s="15">
        <v>1271</v>
      </c>
      <c r="E8290" t="str">
        <f>VLOOKUP(D8290,Customers!$B$8:$C$1412,2,FALSE)</f>
        <v>Zap' ' ' Oh!</v>
      </c>
      <c r="F8290" s="15">
        <v>5</v>
      </c>
      <c r="G8290" s="15" t="str">
        <f>VLOOKUP(F8290,'Other Data'!$B$17:$C$24,2,FALSE)</f>
        <v>ProductE</v>
      </c>
      <c r="H8290" s="18">
        <v>45391.812951388878</v>
      </c>
      <c r="I8290" s="15">
        <v>143</v>
      </c>
    </row>
    <row r="8291" spans="2:9" x14ac:dyDescent="0.3">
      <c r="B8291" s="15">
        <v>1946171</v>
      </c>
      <c r="C8291" s="16">
        <v>45391</v>
      </c>
      <c r="D8291" s="15">
        <v>653</v>
      </c>
      <c r="E8291" t="str">
        <f>VLOOKUP(D8291,Customers!$B$8:$C$1412,2,FALSE)</f>
        <v>Pharmasave - 106</v>
      </c>
      <c r="F8291" s="15">
        <v>1</v>
      </c>
      <c r="G8291" s="15" t="str">
        <f>VLOOKUP(F8291,'Other Data'!$B$17:$C$24,2,FALSE)</f>
        <v>ProductA</v>
      </c>
      <c r="H8291" s="18">
        <v>45391.824791666659</v>
      </c>
      <c r="I8291" s="15">
        <v>146</v>
      </c>
    </row>
    <row r="8292" spans="2:9" x14ac:dyDescent="0.3">
      <c r="B8292" s="15">
        <v>1946172</v>
      </c>
      <c r="C8292" s="16">
        <v>45391</v>
      </c>
      <c r="D8292" s="15">
        <v>74</v>
      </c>
      <c r="E8292" t="str">
        <f>VLOOKUP(D8292,Customers!$B$8:$C$1412,2,FALSE)</f>
        <v>Tower Jewellers</v>
      </c>
      <c r="F8292" s="15">
        <v>6</v>
      </c>
      <c r="G8292" s="15" t="str">
        <f>VLOOKUP(F8292,'Other Data'!$B$17:$C$24,2,FALSE)</f>
        <v>ProductF</v>
      </c>
      <c r="H8292" s="18">
        <v>45391.834155092583</v>
      </c>
      <c r="I8292" s="15">
        <v>154</v>
      </c>
    </row>
    <row r="8293" spans="2:9" x14ac:dyDescent="0.3">
      <c r="B8293" s="15">
        <v>1946173</v>
      </c>
      <c r="C8293" s="16">
        <v>45391</v>
      </c>
      <c r="D8293" s="15">
        <v>104</v>
      </c>
      <c r="E8293" t="str">
        <f>VLOOKUP(D8293,Customers!$B$8:$C$1412,2,FALSE)</f>
        <v>Oink! Oink!</v>
      </c>
      <c r="F8293" s="15">
        <v>1</v>
      </c>
      <c r="G8293" s="15" t="str">
        <f>VLOOKUP(F8293,'Other Data'!$B$17:$C$24,2,FALSE)</f>
        <v>ProductA</v>
      </c>
      <c r="H8293" s="18">
        <v>45391.847418981473</v>
      </c>
      <c r="I8293" s="15">
        <v>149</v>
      </c>
    </row>
    <row r="8294" spans="2:9" x14ac:dyDescent="0.3">
      <c r="B8294" s="15">
        <v>1946174</v>
      </c>
      <c r="C8294" s="16">
        <v>45391</v>
      </c>
      <c r="D8294" s="15">
        <v>802</v>
      </c>
      <c r="E8294" t="str">
        <f>VLOOKUP(D8294,Customers!$B$8:$C$1412,2,FALSE)</f>
        <v>Central Vermont Medical Center Gift Shop</v>
      </c>
      <c r="F8294" s="15">
        <v>2</v>
      </c>
      <c r="G8294" s="15" t="str">
        <f>VLOOKUP(F8294,'Other Data'!$B$17:$C$24,2,FALSE)</f>
        <v>ProductB</v>
      </c>
      <c r="H8294" s="18">
        <v>45391.858449074069</v>
      </c>
      <c r="I8294" s="15">
        <v>170</v>
      </c>
    </row>
    <row r="8295" spans="2:9" x14ac:dyDescent="0.3">
      <c r="B8295" s="15">
        <v>1946175</v>
      </c>
      <c r="C8295" s="16">
        <v>45391</v>
      </c>
      <c r="D8295" s="15">
        <v>297</v>
      </c>
      <c r="E8295" t="str">
        <f>VLOOKUP(D8295,Customers!$B$8:$C$1412,2,FALSE)</f>
        <v>Mount Royal IDA</v>
      </c>
      <c r="F8295" s="15">
        <v>6</v>
      </c>
      <c r="G8295" s="15" t="str">
        <f>VLOOKUP(F8295,'Other Data'!$B$17:$C$24,2,FALSE)</f>
        <v>ProductF</v>
      </c>
      <c r="H8295" s="18">
        <v>45391.867002314808</v>
      </c>
      <c r="I8295" s="15">
        <v>169</v>
      </c>
    </row>
    <row r="8296" spans="2:9" x14ac:dyDescent="0.3">
      <c r="B8296" s="15">
        <v>1946176</v>
      </c>
      <c r="C8296" s="16">
        <v>45391</v>
      </c>
      <c r="D8296" s="15">
        <v>468</v>
      </c>
      <c r="E8296" t="str">
        <f>VLOOKUP(D8296,Customers!$B$8:$C$1412,2,FALSE)</f>
        <v>Green Store</v>
      </c>
      <c r="F8296" s="15">
        <v>4</v>
      </c>
      <c r="G8296" s="15" t="str">
        <f>VLOOKUP(F8296,'Other Data'!$B$17:$C$24,2,FALSE)</f>
        <v>ProductD</v>
      </c>
      <c r="H8296" s="18">
        <v>45391.874259259253</v>
      </c>
      <c r="I8296" s="15">
        <v>177</v>
      </c>
    </row>
    <row r="8297" spans="2:9" x14ac:dyDescent="0.3">
      <c r="B8297" s="15">
        <v>1946177</v>
      </c>
      <c r="C8297" s="16">
        <v>45391</v>
      </c>
      <c r="D8297" s="15">
        <v>965</v>
      </c>
      <c r="E8297" t="str">
        <f>VLOOKUP(D8297,Customers!$B$8:$C$1412,2,FALSE)</f>
        <v>Dsitinctive Gifts</v>
      </c>
      <c r="F8297" s="15">
        <v>1</v>
      </c>
      <c r="G8297" s="15" t="str">
        <f>VLOOKUP(F8297,'Other Data'!$B$17:$C$24,2,FALSE)</f>
        <v>ProductA</v>
      </c>
      <c r="H8297" s="18">
        <v>45391.884872685179</v>
      </c>
      <c r="I8297" s="15">
        <v>145</v>
      </c>
    </row>
    <row r="8298" spans="2:9" x14ac:dyDescent="0.3">
      <c r="B8298" s="15">
        <v>1946178</v>
      </c>
      <c r="C8298" s="16">
        <v>45391</v>
      </c>
      <c r="D8298" s="15">
        <v>1300</v>
      </c>
      <c r="E8298" t="str">
        <f>VLOOKUP(D8298,Customers!$B$8:$C$1412,2,FALSE)</f>
        <v>Vic's One Hour Photo</v>
      </c>
      <c r="F8298" s="15">
        <v>6</v>
      </c>
      <c r="G8298" s="15" t="str">
        <f>VLOOKUP(F8298,'Other Data'!$B$17:$C$24,2,FALSE)</f>
        <v>ProductF</v>
      </c>
      <c r="H8298" s="18">
        <v>45391.89938657407</v>
      </c>
      <c r="I8298" s="15">
        <v>179</v>
      </c>
    </row>
    <row r="8299" spans="2:9" x14ac:dyDescent="0.3">
      <c r="B8299" s="15">
        <v>1946179</v>
      </c>
      <c r="C8299" s="16">
        <v>45391</v>
      </c>
      <c r="D8299" s="15">
        <v>176</v>
      </c>
      <c r="E8299" t="str">
        <f>VLOOKUP(D8299,Customers!$B$8:$C$1412,2,FALSE)</f>
        <v>Whitfield Guardian Pharmacy</v>
      </c>
      <c r="F8299" s="15">
        <v>5</v>
      </c>
      <c r="G8299" s="15" t="str">
        <f>VLOOKUP(F8299,'Other Data'!$B$17:$C$24,2,FALSE)</f>
        <v>ProductE</v>
      </c>
      <c r="H8299" s="18">
        <v>45391.909131944441</v>
      </c>
      <c r="I8299" s="15">
        <v>172</v>
      </c>
    </row>
    <row r="8300" spans="2:9" x14ac:dyDescent="0.3">
      <c r="B8300" s="15">
        <v>1946180</v>
      </c>
      <c r="C8300" s="16">
        <v>45391</v>
      </c>
      <c r="D8300" s="15">
        <v>98</v>
      </c>
      <c r="E8300" t="str">
        <f>VLOOKUP(D8300,Customers!$B$8:$C$1412,2,FALSE)</f>
        <v>Propharm</v>
      </c>
      <c r="F8300" s="15">
        <v>3</v>
      </c>
      <c r="G8300" s="15" t="str">
        <f>VLOOKUP(F8300,'Other Data'!$B$17:$C$24,2,FALSE)</f>
        <v>ProductC</v>
      </c>
      <c r="H8300" s="18">
        <v>45391.921527777777</v>
      </c>
      <c r="I8300" s="15">
        <v>154</v>
      </c>
    </row>
    <row r="8301" spans="2:9" x14ac:dyDescent="0.3">
      <c r="B8301" s="15">
        <v>1946181</v>
      </c>
      <c r="C8301" s="16">
        <v>45391</v>
      </c>
      <c r="D8301" s="15">
        <v>268</v>
      </c>
      <c r="E8301" t="str">
        <f>VLOOKUP(D8301,Customers!$B$8:$C$1412,2,FALSE)</f>
        <v>Garfield</v>
      </c>
      <c r="F8301" s="15">
        <v>4</v>
      </c>
      <c r="G8301" s="15" t="str">
        <f>VLOOKUP(F8301,'Other Data'!$B$17:$C$24,2,FALSE)</f>
        <v>ProductD</v>
      </c>
      <c r="H8301" s="18">
        <v>45391.931562500002</v>
      </c>
      <c r="I8301" s="15">
        <v>144</v>
      </c>
    </row>
    <row r="8302" spans="2:9" x14ac:dyDescent="0.3">
      <c r="B8302" s="15">
        <v>1946182</v>
      </c>
      <c r="C8302" s="16">
        <v>45392</v>
      </c>
      <c r="D8302" s="15">
        <v>931</v>
      </c>
      <c r="E8302" t="str">
        <f>VLOOKUP(D8302,Customers!$B$8:$C$1412,2,FALSE)</f>
        <v>Unique Gift Boutique</v>
      </c>
      <c r="F8302" s="15">
        <v>2</v>
      </c>
      <c r="G8302" s="15" t="str">
        <f>VLOOKUP(F8302,'Other Data'!$B$17:$C$24,2,FALSE)</f>
        <v>ProductB</v>
      </c>
      <c r="H8302" s="18">
        <v>45392.333333333336</v>
      </c>
      <c r="I8302" s="15">
        <v>149</v>
      </c>
    </row>
    <row r="8303" spans="2:9" x14ac:dyDescent="0.3">
      <c r="B8303" s="15">
        <v>1946183</v>
      </c>
      <c r="C8303" s="16">
        <v>45392</v>
      </c>
      <c r="D8303" s="15">
        <v>1018</v>
      </c>
      <c r="E8303" t="str">
        <f>VLOOKUP(D8303,Customers!$B$8:$C$1412,2,FALSE)</f>
        <v>Lollipop Junction</v>
      </c>
      <c r="F8303" s="15">
        <v>6</v>
      </c>
      <c r="G8303" s="15" t="str">
        <f>VLOOKUP(F8303,'Other Data'!$B$17:$C$24,2,FALSE)</f>
        <v>ProductF</v>
      </c>
      <c r="H8303" s="18">
        <v>45392.34075231482</v>
      </c>
      <c r="I8303" s="15">
        <v>153</v>
      </c>
    </row>
    <row r="8304" spans="2:9" x14ac:dyDescent="0.3">
      <c r="B8304" s="15">
        <v>1946184</v>
      </c>
      <c r="C8304" s="16">
        <v>45392</v>
      </c>
      <c r="D8304" s="15">
        <v>392</v>
      </c>
      <c r="E8304" t="str">
        <f>VLOOKUP(D8304,Customers!$B$8:$C$1412,2,FALSE)</f>
        <v>Paul Marley IDA</v>
      </c>
      <c r="F8304" s="15">
        <v>3</v>
      </c>
      <c r="G8304" s="15" t="str">
        <f>VLOOKUP(F8304,'Other Data'!$B$17:$C$24,2,FALSE)</f>
        <v>ProductC</v>
      </c>
      <c r="H8304" s="18">
        <v>45392.353622685194</v>
      </c>
      <c r="I8304" s="15">
        <v>152</v>
      </c>
    </row>
    <row r="8305" spans="2:9" x14ac:dyDescent="0.3">
      <c r="B8305" s="15">
        <v>1946185</v>
      </c>
      <c r="C8305" s="16">
        <v>45392</v>
      </c>
      <c r="D8305" s="15">
        <v>296</v>
      </c>
      <c r="E8305" t="str">
        <f>VLOOKUP(D8305,Customers!$B$8:$C$1412,2,FALSE)</f>
        <v>Zellers Store #487</v>
      </c>
      <c r="F8305" s="15">
        <v>6</v>
      </c>
      <c r="G8305" s="15" t="str">
        <f>VLOOKUP(F8305,'Other Data'!$B$17:$C$24,2,FALSE)</f>
        <v>ProductF</v>
      </c>
      <c r="H8305" s="18">
        <v>45392.36182870371</v>
      </c>
      <c r="I8305" s="15">
        <v>153</v>
      </c>
    </row>
    <row r="8306" spans="2:9" x14ac:dyDescent="0.3">
      <c r="B8306" s="15">
        <v>1946186</v>
      </c>
      <c r="C8306" s="16">
        <v>45392</v>
      </c>
      <c r="D8306" s="15">
        <v>109</v>
      </c>
      <c r="E8306" t="str">
        <f>VLOOKUP(D8306,Customers!$B$8:$C$1412,2,FALSE)</f>
        <v>Regalo</v>
      </c>
      <c r="F8306" s="15">
        <v>2</v>
      </c>
      <c r="G8306" s="15" t="str">
        <f>VLOOKUP(F8306,'Other Data'!$B$17:$C$24,2,FALSE)</f>
        <v>ProductB</v>
      </c>
      <c r="H8306" s="18">
        <v>45392.370439814818</v>
      </c>
      <c r="I8306" s="15">
        <v>161</v>
      </c>
    </row>
    <row r="8307" spans="2:9" x14ac:dyDescent="0.3">
      <c r="B8307" s="15">
        <v>1946187</v>
      </c>
      <c r="C8307" s="16">
        <v>45392</v>
      </c>
      <c r="D8307" s="15">
        <v>61</v>
      </c>
      <c r="E8307" t="str">
        <f>VLOOKUP(D8307,Customers!$B$8:$C$1412,2,FALSE)</f>
        <v>South Shore Regional Hospital</v>
      </c>
      <c r="F8307" s="15">
        <v>6</v>
      </c>
      <c r="G8307" s="15" t="str">
        <f>VLOOKUP(F8307,'Other Data'!$B$17:$C$24,2,FALSE)</f>
        <v>ProductF</v>
      </c>
      <c r="H8307" s="18">
        <v>45392.380555555559</v>
      </c>
      <c r="I8307" s="15">
        <v>155</v>
      </c>
    </row>
    <row r="8308" spans="2:9" x14ac:dyDescent="0.3">
      <c r="B8308" s="15">
        <v>1946188</v>
      </c>
      <c r="C8308" s="16">
        <v>45392</v>
      </c>
      <c r="D8308" s="15">
        <v>926</v>
      </c>
      <c r="E8308" t="str">
        <f>VLOOKUP(D8308,Customers!$B$8:$C$1412,2,FALSE)</f>
        <v>River Living</v>
      </c>
      <c r="F8308" s="15">
        <v>5</v>
      </c>
      <c r="G8308" s="15" t="str">
        <f>VLOOKUP(F8308,'Other Data'!$B$17:$C$24,2,FALSE)</f>
        <v>ProductE</v>
      </c>
      <c r="H8308" s="18">
        <v>45392.391261574077</v>
      </c>
      <c r="I8308" s="15">
        <v>152</v>
      </c>
    </row>
    <row r="8309" spans="2:9" x14ac:dyDescent="0.3">
      <c r="B8309" s="15">
        <v>1946189</v>
      </c>
      <c r="C8309" s="16">
        <v>45392</v>
      </c>
      <c r="D8309" s="15">
        <v>1144</v>
      </c>
      <c r="E8309" t="str">
        <f>VLOOKUP(D8309,Customers!$B$8:$C$1412,2,FALSE)</f>
        <v>Promotions Unlimited</v>
      </c>
      <c r="F8309" s="15">
        <v>4</v>
      </c>
      <c r="G8309" s="15" t="str">
        <f>VLOOKUP(F8309,'Other Data'!$B$17:$C$24,2,FALSE)</f>
        <v>ProductD</v>
      </c>
      <c r="H8309" s="18">
        <v>45392.403472222228</v>
      </c>
      <c r="I8309" s="15">
        <v>179</v>
      </c>
    </row>
    <row r="8310" spans="2:9" x14ac:dyDescent="0.3">
      <c r="B8310" s="15">
        <v>1946190</v>
      </c>
      <c r="C8310" s="16">
        <v>45392</v>
      </c>
      <c r="D8310" s="15">
        <v>964</v>
      </c>
      <c r="E8310" t="str">
        <f>VLOOKUP(D8310,Customers!$B$8:$C$1412,2,FALSE)</f>
        <v>Susan's Hallmark - Bensalem</v>
      </c>
      <c r="F8310" s="15">
        <v>6</v>
      </c>
      <c r="G8310" s="15" t="str">
        <f>VLOOKUP(F8310,'Other Data'!$B$17:$C$24,2,FALSE)</f>
        <v>ProductF</v>
      </c>
      <c r="H8310" s="18">
        <v>45392.415868055563</v>
      </c>
      <c r="I8310" s="15">
        <v>149</v>
      </c>
    </row>
    <row r="8311" spans="2:9" x14ac:dyDescent="0.3">
      <c r="B8311" s="15">
        <v>1946191</v>
      </c>
      <c r="C8311" s="16">
        <v>45392</v>
      </c>
      <c r="D8311" s="15">
        <v>240</v>
      </c>
      <c r="E8311" t="str">
        <f>VLOOKUP(D8311,Customers!$B$8:$C$1412,2,FALSE)</f>
        <v>Temtex - Samples</v>
      </c>
      <c r="F8311" s="15">
        <v>2</v>
      </c>
      <c r="G8311" s="15" t="str">
        <f>VLOOKUP(F8311,'Other Data'!$B$17:$C$24,2,FALSE)</f>
        <v>ProductB</v>
      </c>
      <c r="H8311" s="18">
        <v>45392.428229166675</v>
      </c>
      <c r="I8311" s="15">
        <v>153</v>
      </c>
    </row>
    <row r="8312" spans="2:9" x14ac:dyDescent="0.3">
      <c r="B8312" s="15">
        <v>1946192</v>
      </c>
      <c r="C8312" s="16">
        <v>45392</v>
      </c>
      <c r="D8312" s="15">
        <v>1326</v>
      </c>
      <c r="E8312" t="str">
        <f>VLOOKUP(D8312,Customers!$B$8:$C$1412,2,FALSE)</f>
        <v>A Child's Delight</v>
      </c>
      <c r="F8312" s="15">
        <v>6</v>
      </c>
      <c r="G8312" s="15" t="str">
        <f>VLOOKUP(F8312,'Other Data'!$B$17:$C$24,2,FALSE)</f>
        <v>ProductF</v>
      </c>
      <c r="H8312" s="18">
        <v>45392.443379629636</v>
      </c>
      <c r="I8312" s="15">
        <v>165</v>
      </c>
    </row>
    <row r="8313" spans="2:9" x14ac:dyDescent="0.3">
      <c r="B8313" s="15">
        <v>1946193</v>
      </c>
      <c r="C8313" s="16">
        <v>45392</v>
      </c>
      <c r="D8313" s="15">
        <v>427</v>
      </c>
      <c r="E8313" t="str">
        <f>VLOOKUP(D8313,Customers!$B$8:$C$1412,2,FALSE)</f>
        <v>Micheline's Jewellery Boutique</v>
      </c>
      <c r="F8313" s="15">
        <v>5</v>
      </c>
      <c r="G8313" s="15" t="str">
        <f>VLOOKUP(F8313,'Other Data'!$B$17:$C$24,2,FALSE)</f>
        <v>ProductE</v>
      </c>
      <c r="H8313" s="18">
        <v>45392.454722222232</v>
      </c>
      <c r="I8313" s="15">
        <v>162</v>
      </c>
    </row>
    <row r="8314" spans="2:9" x14ac:dyDescent="0.3">
      <c r="B8314" s="15">
        <v>1946194</v>
      </c>
      <c r="C8314" s="16">
        <v>45392</v>
      </c>
      <c r="D8314" s="15">
        <v>1051</v>
      </c>
      <c r="E8314" t="str">
        <f>VLOOKUP(D8314,Customers!$B$8:$C$1412,2,FALSE)</f>
        <v>Magnifying Aids</v>
      </c>
      <c r="F8314" s="15">
        <v>4</v>
      </c>
      <c r="G8314" s="15" t="str">
        <f>VLOOKUP(F8314,'Other Data'!$B$17:$C$24,2,FALSE)</f>
        <v>ProductD</v>
      </c>
      <c r="H8314" s="18">
        <v>45392.465578703712</v>
      </c>
      <c r="I8314" s="15">
        <v>152</v>
      </c>
    </row>
    <row r="8315" spans="2:9" x14ac:dyDescent="0.3">
      <c r="B8315" s="15">
        <v>1946195</v>
      </c>
      <c r="C8315" s="16">
        <v>45392</v>
      </c>
      <c r="D8315" s="15">
        <v>458</v>
      </c>
      <c r="E8315" t="str">
        <f>VLOOKUP(D8315,Customers!$B$8:$C$1412,2,FALSE)</f>
        <v>Paper 'N Things</v>
      </c>
      <c r="F8315" s="15">
        <v>2</v>
      </c>
      <c r="G8315" s="15" t="str">
        <f>VLOOKUP(F8315,'Other Data'!$B$17:$C$24,2,FALSE)</f>
        <v>ProductB</v>
      </c>
      <c r="H8315" s="18">
        <v>45392.478865740748</v>
      </c>
      <c r="I8315" s="15">
        <v>151</v>
      </c>
    </row>
    <row r="8316" spans="2:9" x14ac:dyDescent="0.3">
      <c r="B8316" s="15">
        <v>1946196</v>
      </c>
      <c r="C8316" s="16">
        <v>45392</v>
      </c>
      <c r="D8316" s="15">
        <v>590</v>
      </c>
      <c r="E8316" t="str">
        <f>VLOOKUP(D8316,Customers!$B$8:$C$1412,2,FALSE)</f>
        <v>Strathmore Value Drug Mart</v>
      </c>
      <c r="F8316" s="15">
        <v>5</v>
      </c>
      <c r="G8316" s="15" t="str">
        <f>VLOOKUP(F8316,'Other Data'!$B$17:$C$24,2,FALSE)</f>
        <v>ProductE</v>
      </c>
      <c r="H8316" s="18">
        <v>45392.493437500008</v>
      </c>
      <c r="I8316" s="15">
        <v>163</v>
      </c>
    </row>
    <row r="8317" spans="2:9" x14ac:dyDescent="0.3">
      <c r="B8317" s="15">
        <v>1946197</v>
      </c>
      <c r="C8317" s="16">
        <v>45392</v>
      </c>
      <c r="D8317" s="15">
        <v>168</v>
      </c>
      <c r="E8317" t="str">
        <f>VLOOKUP(D8317,Customers!$B$8:$C$1412,2,FALSE)</f>
        <v>ANIMALIA</v>
      </c>
      <c r="F8317" s="15">
        <v>4</v>
      </c>
      <c r="G8317" s="15" t="str">
        <f>VLOOKUP(F8317,'Other Data'!$B$17:$C$24,2,FALSE)</f>
        <v>ProductD</v>
      </c>
      <c r="H8317" s="18">
        <v>45392.507129629637</v>
      </c>
      <c r="I8317" s="15">
        <v>145</v>
      </c>
    </row>
    <row r="8318" spans="2:9" x14ac:dyDescent="0.3">
      <c r="B8318" s="15">
        <v>1946198</v>
      </c>
      <c r="C8318" s="16">
        <v>45392</v>
      </c>
      <c r="D8318" s="15">
        <v>952</v>
      </c>
      <c r="E8318" t="str">
        <f>VLOOKUP(D8318,Customers!$B$8:$C$1412,2,FALSE)</f>
        <v>Trinkets and Treasures</v>
      </c>
      <c r="F8318" s="15">
        <v>6</v>
      </c>
      <c r="G8318" s="15" t="str">
        <f>VLOOKUP(F8318,'Other Data'!$B$17:$C$24,2,FALSE)</f>
        <v>ProductF</v>
      </c>
      <c r="H8318" s="18">
        <v>45392.52038194445</v>
      </c>
      <c r="I8318" s="15">
        <v>144</v>
      </c>
    </row>
    <row r="8319" spans="2:9" x14ac:dyDescent="0.3">
      <c r="B8319" s="15">
        <v>1946199</v>
      </c>
      <c r="C8319" s="16">
        <v>45392</v>
      </c>
      <c r="D8319" s="15">
        <v>601</v>
      </c>
      <c r="E8319" t="str">
        <f>VLOOKUP(D8319,Customers!$B$8:$C$1412,2,FALSE)</f>
        <v>Sterling Rose</v>
      </c>
      <c r="F8319" s="15">
        <v>6</v>
      </c>
      <c r="G8319" s="15" t="str">
        <f>VLOOKUP(F8319,'Other Data'!$B$17:$C$24,2,FALSE)</f>
        <v>ProductF</v>
      </c>
      <c r="H8319" s="18">
        <v>45392.53574074075</v>
      </c>
      <c r="I8319" s="15">
        <v>165</v>
      </c>
    </row>
    <row r="8320" spans="2:9" x14ac:dyDescent="0.3">
      <c r="B8320" s="15">
        <v>1946200</v>
      </c>
      <c r="C8320" s="16">
        <v>45392</v>
      </c>
      <c r="D8320" s="15">
        <v>187</v>
      </c>
      <c r="E8320" t="str">
        <f>VLOOKUP(D8320,Customers!$B$8:$C$1412,2,FALSE)</f>
        <v>Versions</v>
      </c>
      <c r="F8320" s="15">
        <v>5</v>
      </c>
      <c r="G8320" s="15" t="str">
        <f>VLOOKUP(F8320,'Other Data'!$B$17:$C$24,2,FALSE)</f>
        <v>ProductE</v>
      </c>
      <c r="H8320" s="18">
        <v>45392.548171296308</v>
      </c>
      <c r="I8320" s="15">
        <v>145</v>
      </c>
    </row>
    <row r="8321" spans="2:9" x14ac:dyDescent="0.3">
      <c r="B8321" s="15">
        <v>1946201</v>
      </c>
      <c r="C8321" s="16">
        <v>45392</v>
      </c>
      <c r="D8321" s="15">
        <v>293</v>
      </c>
      <c r="E8321" t="str">
        <f>VLOOKUP(D8321,Customers!$B$8:$C$1412,2,FALSE)</f>
        <v>Guardian Drugs Caledon East</v>
      </c>
      <c r="F8321" s="15">
        <v>2</v>
      </c>
      <c r="G8321" s="15" t="str">
        <f>VLOOKUP(F8321,'Other Data'!$B$17:$C$24,2,FALSE)</f>
        <v>ProductB</v>
      </c>
      <c r="H8321" s="18">
        <v>45392.560185185197</v>
      </c>
      <c r="I8321" s="15">
        <v>154</v>
      </c>
    </row>
    <row r="8322" spans="2:9" x14ac:dyDescent="0.3">
      <c r="B8322" s="15">
        <v>1946202</v>
      </c>
      <c r="C8322" s="16">
        <v>45392</v>
      </c>
      <c r="D8322" s="15">
        <v>425</v>
      </c>
      <c r="E8322" t="str">
        <f>VLOOKUP(D8322,Customers!$B$8:$C$1412,2,FALSE)</f>
        <v>Bk Brandnames</v>
      </c>
      <c r="F8322" s="15">
        <v>4</v>
      </c>
      <c r="G8322" s="15" t="str">
        <f>VLOOKUP(F8322,'Other Data'!$B$17:$C$24,2,FALSE)</f>
        <v>ProductD</v>
      </c>
      <c r="H8322" s="18">
        <v>45392.567951388897</v>
      </c>
      <c r="I8322" s="15">
        <v>167</v>
      </c>
    </row>
    <row r="8323" spans="2:9" x14ac:dyDescent="0.3">
      <c r="B8323" s="15">
        <v>1946203</v>
      </c>
      <c r="C8323" s="16">
        <v>45392</v>
      </c>
      <c r="D8323" s="15">
        <v>760</v>
      </c>
      <c r="E8323" t="str">
        <f>VLOOKUP(D8323,Customers!$B$8:$C$1412,2,FALSE)</f>
        <v>CyBear Toys</v>
      </c>
      <c r="F8323" s="15">
        <v>5</v>
      </c>
      <c r="G8323" s="15" t="str">
        <f>VLOOKUP(F8323,'Other Data'!$B$17:$C$24,2,FALSE)</f>
        <v>ProductE</v>
      </c>
      <c r="H8323" s="18">
        <v>45392.582685185196</v>
      </c>
      <c r="I8323" s="15">
        <v>144</v>
      </c>
    </row>
    <row r="8324" spans="2:9" x14ac:dyDescent="0.3">
      <c r="B8324" s="15">
        <v>1946204</v>
      </c>
      <c r="C8324" s="16">
        <v>45392</v>
      </c>
      <c r="D8324" s="15">
        <v>1073</v>
      </c>
      <c r="E8324" t="str">
        <f>VLOOKUP(D8324,Customers!$B$8:$C$1412,2,FALSE)</f>
        <v>Genevieve Bond</v>
      </c>
      <c r="F8324" s="15">
        <v>1</v>
      </c>
      <c r="G8324" s="15" t="str">
        <f>VLOOKUP(F8324,'Other Data'!$B$17:$C$24,2,FALSE)</f>
        <v>ProductA</v>
      </c>
      <c r="H8324" s="18">
        <v>45392.593368055568</v>
      </c>
      <c r="I8324" s="15">
        <v>140</v>
      </c>
    </row>
    <row r="8325" spans="2:9" x14ac:dyDescent="0.3">
      <c r="B8325" s="15">
        <v>1946205</v>
      </c>
      <c r="C8325" s="16">
        <v>45392</v>
      </c>
      <c r="D8325" s="15">
        <v>862</v>
      </c>
      <c r="E8325" t="str">
        <f>VLOOKUP(D8325,Customers!$B$8:$C$1412,2,FALSE)</f>
        <v>New Jersey Association Of The Deaf-Blind</v>
      </c>
      <c r="F8325" s="15">
        <v>1</v>
      </c>
      <c r="G8325" s="15" t="str">
        <f>VLOOKUP(F8325,'Other Data'!$B$17:$C$24,2,FALSE)</f>
        <v>ProductA</v>
      </c>
      <c r="H8325" s="18">
        <v>45392.606018518534</v>
      </c>
      <c r="I8325" s="15">
        <v>170</v>
      </c>
    </row>
    <row r="8326" spans="2:9" x14ac:dyDescent="0.3">
      <c r="B8326" s="15">
        <v>1946206</v>
      </c>
      <c r="C8326" s="16">
        <v>45392</v>
      </c>
      <c r="D8326" s="15">
        <v>537</v>
      </c>
      <c r="E8326" t="str">
        <f>VLOOKUP(D8326,Customers!$B$8:$C$1412,2,FALSE)</f>
        <v>Buck or Two #529</v>
      </c>
      <c r="F8326" s="15">
        <v>3</v>
      </c>
      <c r="G8326" s="15" t="str">
        <f>VLOOKUP(F8326,'Other Data'!$B$17:$C$24,2,FALSE)</f>
        <v>ProductC</v>
      </c>
      <c r="H8326" s="18">
        <v>45392.613738425942</v>
      </c>
      <c r="I8326" s="15">
        <v>161</v>
      </c>
    </row>
    <row r="8327" spans="2:9" x14ac:dyDescent="0.3">
      <c r="B8327" s="15">
        <v>1946207</v>
      </c>
      <c r="C8327" s="16">
        <v>45392</v>
      </c>
      <c r="D8327" s="15">
        <v>810</v>
      </c>
      <c r="E8327" t="str">
        <f>VLOOKUP(D8327,Customers!$B$8:$C$1412,2,FALSE)</f>
        <v>Rainbow Room</v>
      </c>
      <c r="F8327" s="15">
        <v>1</v>
      </c>
      <c r="G8327" s="15" t="str">
        <f>VLOOKUP(F8327,'Other Data'!$B$17:$C$24,2,FALSE)</f>
        <v>ProductA</v>
      </c>
      <c r="H8327" s="18">
        <v>45392.622268518535</v>
      </c>
      <c r="I8327" s="15">
        <v>140</v>
      </c>
    </row>
    <row r="8328" spans="2:9" x14ac:dyDescent="0.3">
      <c r="B8328" s="15">
        <v>1946208</v>
      </c>
      <c r="C8328" s="16">
        <v>45392</v>
      </c>
      <c r="D8328" s="15">
        <v>1088</v>
      </c>
      <c r="E8328" t="str">
        <f>VLOOKUP(D8328,Customers!$B$8:$C$1412,2,FALSE)</f>
        <v>My Favourite Things - Lexington</v>
      </c>
      <c r="F8328" s="15">
        <v>2</v>
      </c>
      <c r="G8328" s="15" t="str">
        <f>VLOOKUP(F8328,'Other Data'!$B$17:$C$24,2,FALSE)</f>
        <v>ProductB</v>
      </c>
      <c r="H8328" s="18">
        <v>45392.636307870387</v>
      </c>
      <c r="I8328" s="15">
        <v>142</v>
      </c>
    </row>
    <row r="8329" spans="2:9" x14ac:dyDescent="0.3">
      <c r="B8329" s="15">
        <v>1946209</v>
      </c>
      <c r="C8329" s="16">
        <v>45392</v>
      </c>
      <c r="D8329" s="15">
        <v>408</v>
      </c>
      <c r="E8329" t="str">
        <f>VLOOKUP(D8329,Customers!$B$8:$C$1412,2,FALSE)</f>
        <v>KW SURPLUS</v>
      </c>
      <c r="F8329" s="15">
        <v>4</v>
      </c>
      <c r="G8329" s="15" t="str">
        <f>VLOOKUP(F8329,'Other Data'!$B$17:$C$24,2,FALSE)</f>
        <v>ProductD</v>
      </c>
      <c r="H8329" s="18">
        <v>45392.648969907423</v>
      </c>
      <c r="I8329" s="15">
        <v>142</v>
      </c>
    </row>
    <row r="8330" spans="2:9" x14ac:dyDescent="0.3">
      <c r="B8330" s="15">
        <v>1946210</v>
      </c>
      <c r="C8330" s="16">
        <v>45392</v>
      </c>
      <c r="D8330" s="15">
        <v>523</v>
      </c>
      <c r="E8330" t="str">
        <f>VLOOKUP(D8330,Customers!$B$8:$C$1412,2,FALSE)</f>
        <v>The Sandbox</v>
      </c>
      <c r="F8330" s="15">
        <v>6</v>
      </c>
      <c r="G8330" s="15" t="str">
        <f>VLOOKUP(F8330,'Other Data'!$B$17:$C$24,2,FALSE)</f>
        <v>ProductF</v>
      </c>
      <c r="H8330" s="18">
        <v>45392.66078703705</v>
      </c>
      <c r="I8330" s="15">
        <v>155</v>
      </c>
    </row>
    <row r="8331" spans="2:9" x14ac:dyDescent="0.3">
      <c r="B8331" s="15">
        <v>1946211</v>
      </c>
      <c r="C8331" s="16">
        <v>45392</v>
      </c>
      <c r="D8331" s="15">
        <v>347</v>
      </c>
      <c r="E8331" t="str">
        <f>VLOOKUP(D8331,Customers!$B$8:$C$1412,2,FALSE)</f>
        <v>Little Party Shoppe</v>
      </c>
      <c r="F8331" s="15">
        <v>4</v>
      </c>
      <c r="G8331" s="15" t="str">
        <f>VLOOKUP(F8331,'Other Data'!$B$17:$C$24,2,FALSE)</f>
        <v>ProductD</v>
      </c>
      <c r="H8331" s="18">
        <v>45392.672048611123</v>
      </c>
      <c r="I8331" s="15">
        <v>175</v>
      </c>
    </row>
    <row r="8332" spans="2:9" x14ac:dyDescent="0.3">
      <c r="B8332" s="15">
        <v>1946212</v>
      </c>
      <c r="C8332" s="16">
        <v>45392</v>
      </c>
      <c r="D8332" s="15">
        <v>1130</v>
      </c>
      <c r="E8332" t="str">
        <f>VLOOKUP(D8332,Customers!$B$8:$C$1412,2,FALSE)</f>
        <v>Schueth Ace Hardware</v>
      </c>
      <c r="F8332" s="15">
        <v>6</v>
      </c>
      <c r="G8332" s="15" t="str">
        <f>VLOOKUP(F8332,'Other Data'!$B$17:$C$24,2,FALSE)</f>
        <v>ProductF</v>
      </c>
      <c r="H8332" s="18">
        <v>45392.685150462974</v>
      </c>
      <c r="I8332" s="15">
        <v>165</v>
      </c>
    </row>
    <row r="8333" spans="2:9" x14ac:dyDescent="0.3">
      <c r="B8333" s="15">
        <v>1946213</v>
      </c>
      <c r="C8333" s="16">
        <v>45392</v>
      </c>
      <c r="D8333" s="15">
        <v>278</v>
      </c>
      <c r="E8333" t="str">
        <f>VLOOKUP(D8333,Customers!$B$8:$C$1412,2,FALSE)</f>
        <v>Rosewater Spa</v>
      </c>
      <c r="F8333" s="15">
        <v>1</v>
      </c>
      <c r="G8333" s="15" t="str">
        <f>VLOOKUP(F8333,'Other Data'!$B$17:$C$24,2,FALSE)</f>
        <v>ProductA</v>
      </c>
      <c r="H8333" s="18">
        <v>45392.693229166674</v>
      </c>
      <c r="I8333" s="15">
        <v>179</v>
      </c>
    </row>
    <row r="8334" spans="2:9" x14ac:dyDescent="0.3">
      <c r="B8334" s="15">
        <v>1946214</v>
      </c>
      <c r="C8334" s="16">
        <v>45392</v>
      </c>
      <c r="D8334" s="15">
        <v>618</v>
      </c>
      <c r="E8334" t="str">
        <f>VLOOKUP(D8334,Customers!$B$8:$C$1412,2,FALSE)</f>
        <v>Guardian Town and Country</v>
      </c>
      <c r="F8334" s="15">
        <v>6</v>
      </c>
      <c r="G8334" s="15" t="str">
        <f>VLOOKUP(F8334,'Other Data'!$B$17:$C$24,2,FALSE)</f>
        <v>ProductF</v>
      </c>
      <c r="H8334" s="18">
        <v>45392.701284722229</v>
      </c>
      <c r="I8334" s="15">
        <v>152</v>
      </c>
    </row>
    <row r="8335" spans="2:9" x14ac:dyDescent="0.3">
      <c r="B8335" s="15">
        <v>1946215</v>
      </c>
      <c r="C8335" s="16">
        <v>45392</v>
      </c>
      <c r="D8335" s="15">
        <v>384</v>
      </c>
      <c r="E8335" t="str">
        <f>VLOOKUP(D8335,Customers!$B$8:$C$1412,2,FALSE)</f>
        <v>Fifth Wheel Truck Stop</v>
      </c>
      <c r="F8335" s="15">
        <v>4</v>
      </c>
      <c r="G8335" s="15" t="str">
        <f>VLOOKUP(F8335,'Other Data'!$B$17:$C$24,2,FALSE)</f>
        <v>ProductD</v>
      </c>
      <c r="H8335" s="18">
        <v>45392.712222222232</v>
      </c>
      <c r="I8335" s="15">
        <v>153</v>
      </c>
    </row>
    <row r="8336" spans="2:9" x14ac:dyDescent="0.3">
      <c r="B8336" s="15">
        <v>1946216</v>
      </c>
      <c r="C8336" s="16">
        <v>45392</v>
      </c>
      <c r="D8336" s="15">
        <v>426</v>
      </c>
      <c r="E8336" t="str">
        <f>VLOOKUP(D8336,Customers!$B$8:$C$1412,2,FALSE)</f>
        <v>SDM - 1007</v>
      </c>
      <c r="F8336" s="15">
        <v>1</v>
      </c>
      <c r="G8336" s="15" t="str">
        <f>VLOOKUP(F8336,'Other Data'!$B$17:$C$24,2,FALSE)</f>
        <v>ProductA</v>
      </c>
      <c r="H8336" s="18">
        <v>45392.720949074086</v>
      </c>
      <c r="I8336" s="15">
        <v>156</v>
      </c>
    </row>
    <row r="8337" spans="2:9" x14ac:dyDescent="0.3">
      <c r="B8337" s="15">
        <v>1946217</v>
      </c>
      <c r="C8337" s="16">
        <v>45392</v>
      </c>
      <c r="D8337" s="15">
        <v>869</v>
      </c>
      <c r="E8337" t="str">
        <f>VLOOKUP(D8337,Customers!$B$8:$C$1412,2,FALSE)</f>
        <v>Datavision Computer Video, Inc</v>
      </c>
      <c r="F8337" s="15">
        <v>1</v>
      </c>
      <c r="G8337" s="15" t="str">
        <f>VLOOKUP(F8337,'Other Data'!$B$17:$C$24,2,FALSE)</f>
        <v>ProductA</v>
      </c>
      <c r="H8337" s="18">
        <v>45392.73586805557</v>
      </c>
      <c r="I8337" s="15">
        <v>149</v>
      </c>
    </row>
    <row r="8338" spans="2:9" x14ac:dyDescent="0.3">
      <c r="B8338" s="15">
        <v>1946218</v>
      </c>
      <c r="C8338" s="16">
        <v>45392</v>
      </c>
      <c r="D8338" s="15">
        <v>1024</v>
      </c>
      <c r="E8338" t="str">
        <f>VLOOKUP(D8338,Customers!$B$8:$C$1412,2,FALSE)</f>
        <v>Learning Express</v>
      </c>
      <c r="F8338" s="15">
        <v>6</v>
      </c>
      <c r="G8338" s="15" t="str">
        <f>VLOOKUP(F8338,'Other Data'!$B$17:$C$24,2,FALSE)</f>
        <v>ProductF</v>
      </c>
      <c r="H8338" s="18">
        <v>45392.749537037053</v>
      </c>
      <c r="I8338" s="15">
        <v>151</v>
      </c>
    </row>
    <row r="8339" spans="2:9" x14ac:dyDescent="0.3">
      <c r="B8339" s="15">
        <v>1946219</v>
      </c>
      <c r="C8339" s="16">
        <v>45392</v>
      </c>
      <c r="D8339" s="15">
        <v>1167</v>
      </c>
      <c r="E8339" t="str">
        <f>VLOOKUP(D8339,Customers!$B$8:$C$1412,2,FALSE)</f>
        <v>Mill Pond Mercantile</v>
      </c>
      <c r="F8339" s="15">
        <v>5</v>
      </c>
      <c r="G8339" s="15" t="str">
        <f>VLOOKUP(F8339,'Other Data'!$B$17:$C$24,2,FALSE)</f>
        <v>ProductE</v>
      </c>
      <c r="H8339" s="18">
        <v>45392.764722222237</v>
      </c>
      <c r="I8339" s="15">
        <v>143</v>
      </c>
    </row>
    <row r="8340" spans="2:9" x14ac:dyDescent="0.3">
      <c r="B8340" s="15">
        <v>1946220</v>
      </c>
      <c r="C8340" s="16">
        <v>45392</v>
      </c>
      <c r="D8340" s="15">
        <v>599</v>
      </c>
      <c r="E8340" t="str">
        <f>VLOOKUP(D8340,Customers!$B$8:$C$1412,2,FALSE)</f>
        <v>Macdonalds Concolidated</v>
      </c>
      <c r="F8340" s="15">
        <v>6</v>
      </c>
      <c r="G8340" s="15" t="str">
        <f>VLOOKUP(F8340,'Other Data'!$B$17:$C$24,2,FALSE)</f>
        <v>ProductF</v>
      </c>
      <c r="H8340" s="18">
        <v>45392.774282407423</v>
      </c>
      <c r="I8340" s="15">
        <v>155</v>
      </c>
    </row>
    <row r="8341" spans="2:9" x14ac:dyDescent="0.3">
      <c r="B8341" s="15">
        <v>1946221</v>
      </c>
      <c r="C8341" s="16">
        <v>45392</v>
      </c>
      <c r="D8341" s="15">
        <v>1032</v>
      </c>
      <c r="E8341" t="str">
        <f>VLOOKUP(D8341,Customers!$B$8:$C$1412,2,FALSE)</f>
        <v>Memorial Health University Medical Center</v>
      </c>
      <c r="F8341" s="15">
        <v>3</v>
      </c>
      <c r="G8341" s="15" t="str">
        <f>VLOOKUP(F8341,'Other Data'!$B$17:$C$24,2,FALSE)</f>
        <v>ProductC</v>
      </c>
      <c r="H8341" s="18">
        <v>45392.786932870389</v>
      </c>
      <c r="I8341" s="15">
        <v>162</v>
      </c>
    </row>
    <row r="8342" spans="2:9" x14ac:dyDescent="0.3">
      <c r="B8342" s="15">
        <v>1946222</v>
      </c>
      <c r="C8342" s="16">
        <v>45392</v>
      </c>
      <c r="D8342" s="15">
        <v>1231</v>
      </c>
      <c r="E8342" t="str">
        <f>VLOOKUP(D8342,Customers!$B$8:$C$1412,2,FALSE)</f>
        <v>Wordworks 2</v>
      </c>
      <c r="F8342" s="15">
        <v>6</v>
      </c>
      <c r="G8342" s="15" t="str">
        <f>VLOOKUP(F8342,'Other Data'!$B$17:$C$24,2,FALSE)</f>
        <v>ProductF</v>
      </c>
      <c r="H8342" s="18">
        <v>45392.794282407427</v>
      </c>
      <c r="I8342" s="15">
        <v>166</v>
      </c>
    </row>
    <row r="8343" spans="2:9" x14ac:dyDescent="0.3">
      <c r="B8343" s="15">
        <v>1946223</v>
      </c>
      <c r="C8343" s="16">
        <v>45392</v>
      </c>
      <c r="D8343" s="15">
        <v>360</v>
      </c>
      <c r="E8343" t="str">
        <f>VLOOKUP(D8343,Customers!$B$8:$C$1412,2,FALSE)</f>
        <v>Classica Imports Ltd</v>
      </c>
      <c r="F8343" s="15">
        <v>4</v>
      </c>
      <c r="G8343" s="15" t="str">
        <f>VLOOKUP(F8343,'Other Data'!$B$17:$C$24,2,FALSE)</f>
        <v>ProductD</v>
      </c>
      <c r="H8343" s="18">
        <v>45392.804108796314</v>
      </c>
      <c r="I8343" s="15">
        <v>151</v>
      </c>
    </row>
    <row r="8344" spans="2:9" x14ac:dyDescent="0.3">
      <c r="B8344" s="15">
        <v>1946224</v>
      </c>
      <c r="C8344" s="16">
        <v>45392</v>
      </c>
      <c r="D8344" s="15">
        <v>245</v>
      </c>
      <c r="E8344" t="str">
        <f>VLOOKUP(D8344,Customers!$B$8:$C$1412,2,FALSE)</f>
        <v>Canadian Tire # 237</v>
      </c>
      <c r="F8344" s="15">
        <v>1</v>
      </c>
      <c r="G8344" s="15" t="str">
        <f>VLOOKUP(F8344,'Other Data'!$B$17:$C$24,2,FALSE)</f>
        <v>ProductA</v>
      </c>
      <c r="H8344" s="18">
        <v>45392.818587962982</v>
      </c>
      <c r="I8344" s="15">
        <v>148</v>
      </c>
    </row>
    <row r="8345" spans="2:9" x14ac:dyDescent="0.3">
      <c r="B8345" s="15">
        <v>1946225</v>
      </c>
      <c r="C8345" s="16">
        <v>45392</v>
      </c>
      <c r="D8345" s="15">
        <v>650</v>
      </c>
      <c r="E8345" t="str">
        <f>VLOOKUP(D8345,Customers!$B$8:$C$1412,2,FALSE)</f>
        <v>Inspiration Gift Boutique</v>
      </c>
      <c r="F8345" s="15">
        <v>4</v>
      </c>
      <c r="G8345" s="15" t="str">
        <f>VLOOKUP(F8345,'Other Data'!$B$17:$C$24,2,FALSE)</f>
        <v>ProductD</v>
      </c>
      <c r="H8345" s="18">
        <v>45392.827858796314</v>
      </c>
      <c r="I8345" s="15">
        <v>153</v>
      </c>
    </row>
    <row r="8346" spans="2:9" x14ac:dyDescent="0.3">
      <c r="B8346" s="15">
        <v>1946226</v>
      </c>
      <c r="C8346" s="16">
        <v>45392</v>
      </c>
      <c r="D8346" s="15">
        <v>1096</v>
      </c>
      <c r="E8346" t="str">
        <f>VLOOKUP(D8346,Customers!$B$8:$C$1412,2,FALSE)</f>
        <v>Kozel Decorating</v>
      </c>
      <c r="F8346" s="15">
        <v>4</v>
      </c>
      <c r="G8346" s="15" t="str">
        <f>VLOOKUP(F8346,'Other Data'!$B$17:$C$24,2,FALSE)</f>
        <v>ProductD</v>
      </c>
      <c r="H8346" s="18">
        <v>45392.83506944446</v>
      </c>
      <c r="I8346" s="15">
        <v>144</v>
      </c>
    </row>
    <row r="8347" spans="2:9" x14ac:dyDescent="0.3">
      <c r="B8347" s="15">
        <v>1946227</v>
      </c>
      <c r="C8347" s="16">
        <v>45392</v>
      </c>
      <c r="D8347" s="15">
        <v>2</v>
      </c>
      <c r="E8347" t="str">
        <f>VLOOKUP(D8347,Customers!$B$8:$C$1412,2,FALSE)</f>
        <v>SL Independence Studios PTY  LTD</v>
      </c>
      <c r="F8347" s="15">
        <v>5</v>
      </c>
      <c r="G8347" s="15" t="str">
        <f>VLOOKUP(F8347,'Other Data'!$B$17:$C$24,2,FALSE)</f>
        <v>ProductE</v>
      </c>
      <c r="H8347" s="18">
        <v>45392.849953703721</v>
      </c>
      <c r="I8347" s="15">
        <v>145</v>
      </c>
    </row>
    <row r="8348" spans="2:9" x14ac:dyDescent="0.3">
      <c r="B8348" s="15">
        <v>1946228</v>
      </c>
      <c r="C8348" s="16">
        <v>45392</v>
      </c>
      <c r="D8348" s="15">
        <v>1097</v>
      </c>
      <c r="E8348" t="str">
        <f>VLOOKUP(D8348,Customers!$B$8:$C$1412,2,FALSE)</f>
        <v>Emerald Necklace Marina</v>
      </c>
      <c r="F8348" s="15">
        <v>2</v>
      </c>
      <c r="G8348" s="15" t="str">
        <f>VLOOKUP(F8348,'Other Data'!$B$17:$C$24,2,FALSE)</f>
        <v>ProductB</v>
      </c>
      <c r="H8348" s="18">
        <v>45392.864594907427</v>
      </c>
      <c r="I8348" s="15">
        <v>165</v>
      </c>
    </row>
    <row r="8349" spans="2:9" x14ac:dyDescent="0.3">
      <c r="B8349" s="15">
        <v>1946229</v>
      </c>
      <c r="C8349" s="16">
        <v>45392</v>
      </c>
      <c r="D8349" s="15">
        <v>746</v>
      </c>
      <c r="E8349" t="str">
        <f>VLOOKUP(D8349,Customers!$B$8:$C$1412,2,FALSE)</f>
        <v>Creations</v>
      </c>
      <c r="F8349" s="15">
        <v>5</v>
      </c>
      <c r="G8349" s="15" t="str">
        <f>VLOOKUP(F8349,'Other Data'!$B$17:$C$24,2,FALSE)</f>
        <v>ProductE</v>
      </c>
      <c r="H8349" s="18">
        <v>45392.879490740757</v>
      </c>
      <c r="I8349" s="15">
        <v>149</v>
      </c>
    </row>
    <row r="8350" spans="2:9" x14ac:dyDescent="0.3">
      <c r="B8350" s="15">
        <v>1946230</v>
      </c>
      <c r="C8350" s="16">
        <v>45392</v>
      </c>
      <c r="D8350" s="15">
        <v>858</v>
      </c>
      <c r="E8350" t="str">
        <f>VLOOKUP(D8350,Customers!$B$8:$C$1412,2,FALSE)</f>
        <v>Comunity Medical Center Gift Shop</v>
      </c>
      <c r="F8350" s="15">
        <v>2</v>
      </c>
      <c r="G8350" s="15" t="str">
        <f>VLOOKUP(F8350,'Other Data'!$B$17:$C$24,2,FALSE)</f>
        <v>ProductB</v>
      </c>
      <c r="H8350" s="18">
        <v>45392.889583333352</v>
      </c>
      <c r="I8350" s="15">
        <v>173</v>
      </c>
    </row>
    <row r="8351" spans="2:9" x14ac:dyDescent="0.3">
      <c r="B8351" s="15">
        <v>1946231</v>
      </c>
      <c r="C8351" s="16">
        <v>45392</v>
      </c>
      <c r="D8351" s="15">
        <v>1183</v>
      </c>
      <c r="E8351" t="str">
        <f>VLOOKUP(D8351,Customers!$B$8:$C$1412,2,FALSE)</f>
        <v>Cardsmart - Hickory Hills</v>
      </c>
      <c r="F8351" s="15">
        <v>4</v>
      </c>
      <c r="G8351" s="15" t="str">
        <f>VLOOKUP(F8351,'Other Data'!$B$17:$C$24,2,FALSE)</f>
        <v>ProductD</v>
      </c>
      <c r="H8351" s="18">
        <v>45392.897534722244</v>
      </c>
      <c r="I8351" s="15">
        <v>167</v>
      </c>
    </row>
    <row r="8352" spans="2:9" x14ac:dyDescent="0.3">
      <c r="B8352" s="15">
        <v>1946232</v>
      </c>
      <c r="C8352" s="16">
        <v>45392</v>
      </c>
      <c r="D8352" s="15">
        <v>500</v>
      </c>
      <c r="E8352" t="str">
        <f>VLOOKUP(D8352,Customers!$B$8:$C$1412,2,FALSE)</f>
        <v>Tucker's Creek Gold and Jewellery</v>
      </c>
      <c r="F8352" s="15">
        <v>6</v>
      </c>
      <c r="G8352" s="15" t="str">
        <f>VLOOKUP(F8352,'Other Data'!$B$17:$C$24,2,FALSE)</f>
        <v>ProductF</v>
      </c>
      <c r="H8352" s="18">
        <v>45392.907812500023</v>
      </c>
      <c r="I8352" s="15">
        <v>150</v>
      </c>
    </row>
    <row r="8353" spans="2:9" x14ac:dyDescent="0.3">
      <c r="B8353" s="15">
        <v>1946233</v>
      </c>
      <c r="C8353" s="16">
        <v>45392</v>
      </c>
      <c r="D8353" s="15">
        <v>1126</v>
      </c>
      <c r="E8353" t="str">
        <f>VLOOKUP(D8353,Customers!$B$8:$C$1412,2,FALSE)</f>
        <v>Hackley Hospital</v>
      </c>
      <c r="F8353" s="15">
        <v>4</v>
      </c>
      <c r="G8353" s="15" t="str">
        <f>VLOOKUP(F8353,'Other Data'!$B$17:$C$24,2,FALSE)</f>
        <v>ProductD</v>
      </c>
      <c r="H8353" s="18">
        <v>45392.9149652778</v>
      </c>
      <c r="I8353" s="15">
        <v>146</v>
      </c>
    </row>
    <row r="8354" spans="2:9" x14ac:dyDescent="0.3">
      <c r="B8354" s="15">
        <v>1946234</v>
      </c>
      <c r="C8354" s="16">
        <v>45393</v>
      </c>
      <c r="D8354" s="15">
        <v>672</v>
      </c>
      <c r="E8354" t="str">
        <f>VLOOKUP(D8354,Customers!$B$8:$C$1412,2,FALSE)</f>
        <v>Peoples Drug Mart #180</v>
      </c>
      <c r="F8354" s="15">
        <v>5</v>
      </c>
      <c r="G8354" s="15" t="str">
        <f>VLOOKUP(F8354,'Other Data'!$B$17:$C$24,2,FALSE)</f>
        <v>ProductE</v>
      </c>
      <c r="H8354" s="18">
        <v>45393.333333333336</v>
      </c>
      <c r="I8354" s="15">
        <v>154</v>
      </c>
    </row>
    <row r="8355" spans="2:9" x14ac:dyDescent="0.3">
      <c r="B8355" s="15">
        <v>1946235</v>
      </c>
      <c r="C8355" s="16">
        <v>45393</v>
      </c>
      <c r="D8355" s="15">
        <v>373</v>
      </c>
      <c r="E8355" t="str">
        <f>VLOOKUP(D8355,Customers!$B$8:$C$1412,2,FALSE)</f>
        <v>MADAME ANGELO</v>
      </c>
      <c r="F8355" s="15">
        <v>4</v>
      </c>
      <c r="G8355" s="15" t="str">
        <f>VLOOKUP(F8355,'Other Data'!$B$17:$C$24,2,FALSE)</f>
        <v>ProductD</v>
      </c>
      <c r="H8355" s="18">
        <v>45393.344618055555</v>
      </c>
      <c r="I8355" s="15">
        <v>152</v>
      </c>
    </row>
    <row r="8356" spans="2:9" x14ac:dyDescent="0.3">
      <c r="B8356" s="15">
        <v>1946236</v>
      </c>
      <c r="C8356" s="16">
        <v>45393</v>
      </c>
      <c r="D8356" s="15">
        <v>580</v>
      </c>
      <c r="E8356" t="str">
        <f>VLOOKUP(D8356,Customers!$B$8:$C$1412,2,FALSE)</f>
        <v>Valley Jewellers Ltd.</v>
      </c>
      <c r="F8356" s="15">
        <v>5</v>
      </c>
      <c r="G8356" s="15" t="str">
        <f>VLOOKUP(F8356,'Other Data'!$B$17:$C$24,2,FALSE)</f>
        <v>ProductE</v>
      </c>
      <c r="H8356" s="18">
        <v>45393.359861111108</v>
      </c>
      <c r="I8356" s="15">
        <v>157</v>
      </c>
    </row>
    <row r="8357" spans="2:9" x14ac:dyDescent="0.3">
      <c r="B8357" s="15">
        <v>1946237</v>
      </c>
      <c r="C8357" s="16">
        <v>45393</v>
      </c>
      <c r="D8357" s="15">
        <v>353</v>
      </c>
      <c r="E8357" t="str">
        <f>VLOOKUP(D8357,Customers!$B$8:$C$1412,2,FALSE)</f>
        <v>Top Banana</v>
      </c>
      <c r="F8357" s="15">
        <v>2</v>
      </c>
      <c r="G8357" s="15" t="str">
        <f>VLOOKUP(F8357,'Other Data'!$B$17:$C$24,2,FALSE)</f>
        <v>ProductB</v>
      </c>
      <c r="H8357" s="18">
        <v>45393.37259259259</v>
      </c>
      <c r="I8357" s="15">
        <v>164</v>
      </c>
    </row>
    <row r="8358" spans="2:9" x14ac:dyDescent="0.3">
      <c r="B8358" s="15">
        <v>1946238</v>
      </c>
      <c r="C8358" s="16">
        <v>45393</v>
      </c>
      <c r="D8358" s="15">
        <v>699</v>
      </c>
      <c r="E8358" t="str">
        <f>VLOOKUP(D8358,Customers!$B$8:$C$1412,2,FALSE)</f>
        <v>Field's</v>
      </c>
      <c r="F8358" s="15">
        <v>3</v>
      </c>
      <c r="G8358" s="15" t="str">
        <f>VLOOKUP(F8358,'Other Data'!$B$17:$C$24,2,FALSE)</f>
        <v>ProductC</v>
      </c>
      <c r="H8358" s="18">
        <v>45393.387210648143</v>
      </c>
      <c r="I8358" s="15">
        <v>140</v>
      </c>
    </row>
    <row r="8359" spans="2:9" x14ac:dyDescent="0.3">
      <c r="B8359" s="15">
        <v>1946239</v>
      </c>
      <c r="C8359" s="16">
        <v>45393</v>
      </c>
      <c r="D8359" s="15">
        <v>1105</v>
      </c>
      <c r="E8359" t="str">
        <f>VLOOKUP(D8359,Customers!$B$8:$C$1412,2,FALSE)</f>
        <v>Primerica</v>
      </c>
      <c r="F8359" s="15">
        <v>5</v>
      </c>
      <c r="G8359" s="15" t="str">
        <f>VLOOKUP(F8359,'Other Data'!$B$17:$C$24,2,FALSE)</f>
        <v>ProductE</v>
      </c>
      <c r="H8359" s="18">
        <v>45393.396180555552</v>
      </c>
      <c r="I8359" s="15">
        <v>164</v>
      </c>
    </row>
    <row r="8360" spans="2:9" x14ac:dyDescent="0.3">
      <c r="B8360" s="15">
        <v>1946240</v>
      </c>
      <c r="C8360" s="16">
        <v>45393</v>
      </c>
      <c r="D8360" s="15">
        <v>1365</v>
      </c>
      <c r="E8360" t="str">
        <f>VLOOKUP(D8360,Customers!$B$8:$C$1412,2,FALSE)</f>
        <v>UCR Sales</v>
      </c>
      <c r="F8360" s="15">
        <v>4</v>
      </c>
      <c r="G8360" s="15" t="str">
        <f>VLOOKUP(F8360,'Other Data'!$B$17:$C$24,2,FALSE)</f>
        <v>ProductD</v>
      </c>
      <c r="H8360" s="18">
        <v>45393.407962962956</v>
      </c>
      <c r="I8360" s="15">
        <v>158</v>
      </c>
    </row>
    <row r="8361" spans="2:9" x14ac:dyDescent="0.3">
      <c r="B8361" s="15">
        <v>1946241</v>
      </c>
      <c r="C8361" s="16">
        <v>45393</v>
      </c>
      <c r="D8361" s="15">
        <v>1096</v>
      </c>
      <c r="E8361" t="str">
        <f>VLOOKUP(D8361,Customers!$B$8:$C$1412,2,FALSE)</f>
        <v>Kozel Decorating</v>
      </c>
      <c r="F8361" s="15">
        <v>4</v>
      </c>
      <c r="G8361" s="15" t="str">
        <f>VLOOKUP(F8361,'Other Data'!$B$17:$C$24,2,FALSE)</f>
        <v>ProductD</v>
      </c>
      <c r="H8361" s="18">
        <v>45393.415034722217</v>
      </c>
      <c r="I8361" s="15">
        <v>145</v>
      </c>
    </row>
    <row r="8362" spans="2:9" x14ac:dyDescent="0.3">
      <c r="B8362" s="15">
        <v>1946242</v>
      </c>
      <c r="C8362" s="16">
        <v>45393</v>
      </c>
      <c r="D8362" s="15">
        <v>558</v>
      </c>
      <c r="E8362" t="str">
        <f>VLOOKUP(D8362,Customers!$B$8:$C$1412,2,FALSE)</f>
        <v>Dutch Growers</v>
      </c>
      <c r="F8362" s="15">
        <v>5</v>
      </c>
      <c r="G8362" s="15" t="str">
        <f>VLOOKUP(F8362,'Other Data'!$B$17:$C$24,2,FALSE)</f>
        <v>ProductE</v>
      </c>
      <c r="H8362" s="18">
        <v>45393.428761574069</v>
      </c>
      <c r="I8362" s="15">
        <v>149</v>
      </c>
    </row>
    <row r="8363" spans="2:9" x14ac:dyDescent="0.3">
      <c r="B8363" s="15">
        <v>1946243</v>
      </c>
      <c r="C8363" s="16">
        <v>45393</v>
      </c>
      <c r="D8363" s="15">
        <v>855</v>
      </c>
      <c r="E8363" t="str">
        <f>VLOOKUP(D8363,Customers!$B$8:$C$1412,2,FALSE)</f>
        <v>Deep Blue Boutique</v>
      </c>
      <c r="F8363" s="15">
        <v>6</v>
      </c>
      <c r="G8363" s="15" t="str">
        <f>VLOOKUP(F8363,'Other Data'!$B$17:$C$24,2,FALSE)</f>
        <v>ProductF</v>
      </c>
      <c r="H8363" s="18">
        <v>45393.437939814808</v>
      </c>
      <c r="I8363" s="15">
        <v>174</v>
      </c>
    </row>
    <row r="8364" spans="2:9" x14ac:dyDescent="0.3">
      <c r="B8364" s="15">
        <v>1946244</v>
      </c>
      <c r="C8364" s="16">
        <v>45393</v>
      </c>
      <c r="D8364" s="15">
        <v>631</v>
      </c>
      <c r="E8364" t="str">
        <f>VLOOKUP(D8364,Customers!$B$8:$C$1412,2,FALSE)</f>
        <v>Drayton Valley Health Care</v>
      </c>
      <c r="F8364" s="15">
        <v>3</v>
      </c>
      <c r="G8364" s="15" t="str">
        <f>VLOOKUP(F8364,'Other Data'!$B$17:$C$24,2,FALSE)</f>
        <v>ProductC</v>
      </c>
      <c r="H8364" s="18">
        <v>45393.446296296293</v>
      </c>
      <c r="I8364" s="15">
        <v>170</v>
      </c>
    </row>
    <row r="8365" spans="2:9" x14ac:dyDescent="0.3">
      <c r="B8365" s="15">
        <v>1946245</v>
      </c>
      <c r="C8365" s="16">
        <v>45393</v>
      </c>
      <c r="D8365" s="15">
        <v>845</v>
      </c>
      <c r="E8365" t="str">
        <f>VLOOKUP(D8365,Customers!$B$8:$C$1412,2,FALSE)</f>
        <v>Abedrabbo Asscoiates LLC.</v>
      </c>
      <c r="F8365" s="15">
        <v>5</v>
      </c>
      <c r="G8365" s="15" t="str">
        <f>VLOOKUP(F8365,'Other Data'!$B$17:$C$24,2,FALSE)</f>
        <v>ProductE</v>
      </c>
      <c r="H8365" s="18">
        <v>45393.453923611109</v>
      </c>
      <c r="I8365" s="15">
        <v>164</v>
      </c>
    </row>
    <row r="8366" spans="2:9" x14ac:dyDescent="0.3">
      <c r="B8366" s="15">
        <v>1946246</v>
      </c>
      <c r="C8366" s="16">
        <v>45393</v>
      </c>
      <c r="D8366" s="15">
        <v>142</v>
      </c>
      <c r="E8366" t="str">
        <f>VLOOKUP(D8366,Customers!$B$8:$C$1412,2,FALSE)</f>
        <v>Bowie's</v>
      </c>
      <c r="F8366" s="15">
        <v>5</v>
      </c>
      <c r="G8366" s="15" t="str">
        <f>VLOOKUP(F8366,'Other Data'!$B$17:$C$24,2,FALSE)</f>
        <v>ProductE</v>
      </c>
      <c r="H8366" s="18">
        <v>45393.462916666664</v>
      </c>
      <c r="I8366" s="15">
        <v>157</v>
      </c>
    </row>
    <row r="8367" spans="2:9" x14ac:dyDescent="0.3">
      <c r="B8367" s="15">
        <v>1946247</v>
      </c>
      <c r="C8367" s="16">
        <v>45393</v>
      </c>
      <c r="D8367" s="15">
        <v>84</v>
      </c>
      <c r="E8367" t="str">
        <f>VLOOKUP(D8367,Customers!$B$8:$C$1412,2,FALSE)</f>
        <v>Village Designs</v>
      </c>
      <c r="F8367" s="15">
        <v>1</v>
      </c>
      <c r="G8367" s="15" t="str">
        <f>VLOOKUP(F8367,'Other Data'!$B$17:$C$24,2,FALSE)</f>
        <v>ProductA</v>
      </c>
      <c r="H8367" s="18">
        <v>45393.474270833329</v>
      </c>
      <c r="I8367" s="15">
        <v>165</v>
      </c>
    </row>
    <row r="8368" spans="2:9" x14ac:dyDescent="0.3">
      <c r="B8368" s="15">
        <v>1946248</v>
      </c>
      <c r="C8368" s="16">
        <v>45393</v>
      </c>
      <c r="D8368" s="15">
        <v>1121</v>
      </c>
      <c r="E8368" t="str">
        <f>VLOOKUP(D8368,Customers!$B$8:$C$1412,2,FALSE)</f>
        <v>The Detroit Institute Of Arts</v>
      </c>
      <c r="F8368" s="15">
        <v>4</v>
      </c>
      <c r="G8368" s="15" t="str">
        <f>VLOOKUP(F8368,'Other Data'!$B$17:$C$24,2,FALSE)</f>
        <v>ProductD</v>
      </c>
      <c r="H8368" s="18">
        <v>45393.485057870363</v>
      </c>
      <c r="I8368" s="15">
        <v>177</v>
      </c>
    </row>
    <row r="8369" spans="2:9" x14ac:dyDescent="0.3">
      <c r="B8369" s="15">
        <v>1946249</v>
      </c>
      <c r="C8369" s="16">
        <v>45393</v>
      </c>
      <c r="D8369" s="15">
        <v>1025</v>
      </c>
      <c r="E8369" t="str">
        <f>VLOOKUP(D8369,Customers!$B$8:$C$1412,2,FALSE)</f>
        <v>Parsons</v>
      </c>
      <c r="F8369" s="15">
        <v>6</v>
      </c>
      <c r="G8369" s="15" t="str">
        <f>VLOOKUP(F8369,'Other Data'!$B$17:$C$24,2,FALSE)</f>
        <v>ProductF</v>
      </c>
      <c r="H8369" s="18">
        <v>45393.495057870365</v>
      </c>
      <c r="I8369" s="15">
        <v>170</v>
      </c>
    </row>
    <row r="8370" spans="2:9" x14ac:dyDescent="0.3">
      <c r="B8370" s="15">
        <v>1946250</v>
      </c>
      <c r="C8370" s="16">
        <v>45393</v>
      </c>
      <c r="D8370" s="15">
        <v>487</v>
      </c>
      <c r="E8370" t="str">
        <f>VLOOKUP(D8370,Customers!$B$8:$C$1412,2,FALSE)</f>
        <v>Medi Plus Drug Store Ltd</v>
      </c>
      <c r="F8370" s="15">
        <v>3</v>
      </c>
      <c r="G8370" s="15" t="str">
        <f>VLOOKUP(F8370,'Other Data'!$B$17:$C$24,2,FALSE)</f>
        <v>ProductC</v>
      </c>
      <c r="H8370" s="18">
        <v>45393.503912037035</v>
      </c>
      <c r="I8370" s="15">
        <v>156</v>
      </c>
    </row>
    <row r="8371" spans="2:9" x14ac:dyDescent="0.3">
      <c r="B8371" s="15">
        <v>1946251</v>
      </c>
      <c r="C8371" s="16">
        <v>45393</v>
      </c>
      <c r="D8371" s="15">
        <v>1192</v>
      </c>
      <c r="E8371" t="str">
        <f>VLOOKUP(D8371,Customers!$B$8:$C$1412,2,FALSE)</f>
        <v>Debi's Inc.</v>
      </c>
      <c r="F8371" s="15">
        <v>2</v>
      </c>
      <c r="G8371" s="15" t="str">
        <f>VLOOKUP(F8371,'Other Data'!$B$17:$C$24,2,FALSE)</f>
        <v>ProductB</v>
      </c>
      <c r="H8371" s="18">
        <v>45393.518414351849</v>
      </c>
      <c r="I8371" s="15">
        <v>176</v>
      </c>
    </row>
    <row r="8372" spans="2:9" x14ac:dyDescent="0.3">
      <c r="B8372" s="15">
        <v>1946252</v>
      </c>
      <c r="C8372" s="16">
        <v>45393</v>
      </c>
      <c r="D8372" s="15">
        <v>838</v>
      </c>
      <c r="E8372" t="str">
        <f>VLOOKUP(D8372,Customers!$B$8:$C$1412,2,FALSE)</f>
        <v>Kelly's Hallmark Shop</v>
      </c>
      <c r="F8372" s="15">
        <v>4</v>
      </c>
      <c r="G8372" s="15" t="str">
        <f>VLOOKUP(F8372,'Other Data'!$B$17:$C$24,2,FALSE)</f>
        <v>ProductD</v>
      </c>
      <c r="H8372" s="18">
        <v>45393.525694444441</v>
      </c>
      <c r="I8372" s="15">
        <v>154</v>
      </c>
    </row>
    <row r="8373" spans="2:9" x14ac:dyDescent="0.3">
      <c r="B8373" s="15">
        <v>1946253</v>
      </c>
      <c r="C8373" s="16">
        <v>45393</v>
      </c>
      <c r="D8373" s="15">
        <v>309</v>
      </c>
      <c r="E8373" t="str">
        <f>VLOOKUP(D8373,Customers!$B$8:$C$1412,2,FALSE)</f>
        <v>Pharmasave #702</v>
      </c>
      <c r="F8373" s="15">
        <v>6</v>
      </c>
      <c r="G8373" s="15" t="str">
        <f>VLOOKUP(F8373,'Other Data'!$B$17:$C$24,2,FALSE)</f>
        <v>ProductF</v>
      </c>
      <c r="H8373" s="18">
        <v>45393.535590277774</v>
      </c>
      <c r="I8373" s="15">
        <v>168</v>
      </c>
    </row>
    <row r="8374" spans="2:9" x14ac:dyDescent="0.3">
      <c r="B8374" s="15">
        <v>1946254</v>
      </c>
      <c r="C8374" s="16">
        <v>45393</v>
      </c>
      <c r="D8374" s="15">
        <v>200</v>
      </c>
      <c r="E8374" t="str">
        <f>VLOOKUP(D8374,Customers!$B$8:$C$1412,2,FALSE)</f>
        <v>Buck or Two #536</v>
      </c>
      <c r="F8374" s="15">
        <v>1</v>
      </c>
      <c r="G8374" s="15" t="str">
        <f>VLOOKUP(F8374,'Other Data'!$B$17:$C$24,2,FALSE)</f>
        <v>ProductA</v>
      </c>
      <c r="H8374" s="18">
        <v>45393.542685185181</v>
      </c>
      <c r="I8374" s="15">
        <v>153</v>
      </c>
    </row>
    <row r="8375" spans="2:9" x14ac:dyDescent="0.3">
      <c r="B8375" s="15">
        <v>1946255</v>
      </c>
      <c r="C8375" s="16">
        <v>45393</v>
      </c>
      <c r="D8375" s="15">
        <v>1324</v>
      </c>
      <c r="E8375" t="str">
        <f>VLOOKUP(D8375,Customers!$B$8:$C$1412,2,FALSE)</f>
        <v>V. Sattui Winery</v>
      </c>
      <c r="F8375" s="15">
        <v>4</v>
      </c>
      <c r="G8375" s="15" t="str">
        <f>VLOOKUP(F8375,'Other Data'!$B$17:$C$24,2,FALSE)</f>
        <v>ProductD</v>
      </c>
      <c r="H8375" s="18">
        <v>45393.555243055554</v>
      </c>
      <c r="I8375" s="15">
        <v>141</v>
      </c>
    </row>
    <row r="8376" spans="2:9" x14ac:dyDescent="0.3">
      <c r="B8376" s="15">
        <v>1946256</v>
      </c>
      <c r="C8376" s="16">
        <v>45393</v>
      </c>
      <c r="D8376" s="15">
        <v>904</v>
      </c>
      <c r="E8376" t="str">
        <f>VLOOKUP(D8376,Customers!$B$8:$C$1412,2,FALSE)</f>
        <v>Abilities</v>
      </c>
      <c r="F8376" s="15">
        <v>4</v>
      </c>
      <c r="G8376" s="15" t="str">
        <f>VLOOKUP(F8376,'Other Data'!$B$17:$C$24,2,FALSE)</f>
        <v>ProductD</v>
      </c>
      <c r="H8376" s="18">
        <v>45393.567893518521</v>
      </c>
      <c r="I8376" s="15">
        <v>154</v>
      </c>
    </row>
    <row r="8377" spans="2:9" x14ac:dyDescent="0.3">
      <c r="B8377" s="15">
        <v>1946257</v>
      </c>
      <c r="C8377" s="16">
        <v>45393</v>
      </c>
      <c r="D8377" s="15">
        <v>962</v>
      </c>
      <c r="E8377" t="str">
        <f>VLOOKUP(D8377,Customers!$B$8:$C$1412,2,FALSE)</f>
        <v>The Mole Hole</v>
      </c>
      <c r="F8377" s="15">
        <v>6</v>
      </c>
      <c r="G8377" s="15" t="str">
        <f>VLOOKUP(F8377,'Other Data'!$B$17:$C$24,2,FALSE)</f>
        <v>ProductF</v>
      </c>
      <c r="H8377" s="18">
        <v>45393.579826388894</v>
      </c>
      <c r="I8377" s="15">
        <v>163</v>
      </c>
    </row>
    <row r="8378" spans="2:9" x14ac:dyDescent="0.3">
      <c r="B8378" s="15">
        <v>1946258</v>
      </c>
      <c r="C8378" s="16">
        <v>45393</v>
      </c>
      <c r="D8378" s="15">
        <v>661</v>
      </c>
      <c r="E8378" t="str">
        <f>VLOOKUP(D8378,Customers!$B$8:$C$1412,2,FALSE)</f>
        <v>Your Dollar Store With More #143</v>
      </c>
      <c r="F8378" s="15">
        <v>5</v>
      </c>
      <c r="G8378" s="15" t="str">
        <f>VLOOKUP(F8378,'Other Data'!$B$17:$C$24,2,FALSE)</f>
        <v>ProductE</v>
      </c>
      <c r="H8378" s="18">
        <v>45393.594849537039</v>
      </c>
      <c r="I8378" s="15">
        <v>146</v>
      </c>
    </row>
    <row r="8379" spans="2:9" x14ac:dyDescent="0.3">
      <c r="B8379" s="15">
        <v>1946259</v>
      </c>
      <c r="C8379" s="16">
        <v>45393</v>
      </c>
      <c r="D8379" s="15">
        <v>1011</v>
      </c>
      <c r="E8379" t="str">
        <f>VLOOKUP(D8379,Customers!$B$8:$C$1412,2,FALSE)</f>
        <v>Alligator Pie</v>
      </c>
      <c r="F8379" s="15">
        <v>1</v>
      </c>
      <c r="G8379" s="15" t="str">
        <f>VLOOKUP(F8379,'Other Data'!$B$17:$C$24,2,FALSE)</f>
        <v>ProductA</v>
      </c>
      <c r="H8379" s="18">
        <v>45393.603298611117</v>
      </c>
      <c r="I8379" s="15">
        <v>141</v>
      </c>
    </row>
    <row r="8380" spans="2:9" x14ac:dyDescent="0.3">
      <c r="B8380" s="15">
        <v>1946260</v>
      </c>
      <c r="C8380" s="16">
        <v>45393</v>
      </c>
      <c r="D8380" s="15">
        <v>1097</v>
      </c>
      <c r="E8380" t="str">
        <f>VLOOKUP(D8380,Customers!$B$8:$C$1412,2,FALSE)</f>
        <v>Emerald Necklace Marina</v>
      </c>
      <c r="F8380" s="15">
        <v>2</v>
      </c>
      <c r="G8380" s="15" t="str">
        <f>VLOOKUP(F8380,'Other Data'!$B$17:$C$24,2,FALSE)</f>
        <v>ProductB</v>
      </c>
      <c r="H8380" s="18">
        <v>45393.612337962972</v>
      </c>
      <c r="I8380" s="15">
        <v>164</v>
      </c>
    </row>
    <row r="8381" spans="2:9" x14ac:dyDescent="0.3">
      <c r="B8381" s="15">
        <v>1946261</v>
      </c>
      <c r="C8381" s="16">
        <v>45393</v>
      </c>
      <c r="D8381" s="15">
        <v>71</v>
      </c>
      <c r="E8381" t="str">
        <f>VLOOKUP(D8381,Customers!$B$8:$C$1412,2,FALSE)</f>
        <v>Friendly Pharmacy</v>
      </c>
      <c r="F8381" s="15">
        <v>2</v>
      </c>
      <c r="G8381" s="15" t="str">
        <f>VLOOKUP(F8381,'Other Data'!$B$17:$C$24,2,FALSE)</f>
        <v>ProductB</v>
      </c>
      <c r="H8381" s="18">
        <v>45393.626875000009</v>
      </c>
      <c r="I8381" s="15">
        <v>155</v>
      </c>
    </row>
    <row r="8382" spans="2:9" x14ac:dyDescent="0.3">
      <c r="B8382" s="15">
        <v>1946262</v>
      </c>
      <c r="C8382" s="16">
        <v>45393</v>
      </c>
      <c r="D8382" s="15">
        <v>337</v>
      </c>
      <c r="E8382" t="str">
        <f>VLOOKUP(D8382,Customers!$B$8:$C$1412,2,FALSE)</f>
        <v>Party Packagers</v>
      </c>
      <c r="F8382" s="15">
        <v>4</v>
      </c>
      <c r="G8382" s="15" t="str">
        <f>VLOOKUP(F8382,'Other Data'!$B$17:$C$24,2,FALSE)</f>
        <v>ProductD</v>
      </c>
      <c r="H8382" s="18">
        <v>45393.634814814824</v>
      </c>
      <c r="I8382" s="15">
        <v>149</v>
      </c>
    </row>
    <row r="8383" spans="2:9" x14ac:dyDescent="0.3">
      <c r="B8383" s="15">
        <v>1946263</v>
      </c>
      <c r="C8383" s="16">
        <v>45393</v>
      </c>
      <c r="D8383" s="15">
        <v>503</v>
      </c>
      <c r="E8383" t="str">
        <f>VLOOKUP(D8383,Customers!$B$8:$C$1412,2,FALSE)</f>
        <v>Only Deals #11</v>
      </c>
      <c r="F8383" s="15">
        <v>6</v>
      </c>
      <c r="G8383" s="15" t="str">
        <f>VLOOKUP(F8383,'Other Data'!$B$17:$C$24,2,FALSE)</f>
        <v>ProductF</v>
      </c>
      <c r="H8383" s="18">
        <v>45393.649305555562</v>
      </c>
      <c r="I8383" s="15">
        <v>146</v>
      </c>
    </row>
    <row r="8384" spans="2:9" x14ac:dyDescent="0.3">
      <c r="B8384" s="15">
        <v>1946264</v>
      </c>
      <c r="C8384" s="16">
        <v>45393</v>
      </c>
      <c r="D8384" s="15">
        <v>1370</v>
      </c>
      <c r="E8384" t="str">
        <f>VLOOKUP(D8384,Customers!$B$8:$C$1412,2,FALSE)</f>
        <v>Brenners</v>
      </c>
      <c r="F8384" s="15">
        <v>6</v>
      </c>
      <c r="G8384" s="15" t="str">
        <f>VLOOKUP(F8384,'Other Data'!$B$17:$C$24,2,FALSE)</f>
        <v>ProductF</v>
      </c>
      <c r="H8384" s="18">
        <v>45393.661643518528</v>
      </c>
      <c r="I8384" s="15">
        <v>176</v>
      </c>
    </row>
    <row r="8385" spans="2:9" x14ac:dyDescent="0.3">
      <c r="B8385" s="15">
        <v>1946265</v>
      </c>
      <c r="C8385" s="16">
        <v>45393</v>
      </c>
      <c r="D8385" s="15">
        <v>835</v>
      </c>
      <c r="E8385" t="str">
        <f>VLOOKUP(D8385,Customers!$B$8:$C$1412,2,FALSE)</f>
        <v>Nikki's Hallmark</v>
      </c>
      <c r="F8385" s="15">
        <v>2</v>
      </c>
      <c r="G8385" s="15" t="str">
        <f>VLOOKUP(F8385,'Other Data'!$B$17:$C$24,2,FALSE)</f>
        <v>ProductB</v>
      </c>
      <c r="H8385" s="18">
        <v>45393.674236111117</v>
      </c>
      <c r="I8385" s="15">
        <v>145</v>
      </c>
    </row>
    <row r="8386" spans="2:9" x14ac:dyDescent="0.3">
      <c r="B8386" s="15">
        <v>1946266</v>
      </c>
      <c r="C8386" s="16">
        <v>45393</v>
      </c>
      <c r="D8386" s="15">
        <v>687</v>
      </c>
      <c r="E8386" t="str">
        <f>VLOOKUP(D8386,Customers!$B$8:$C$1412,2,FALSE)</f>
        <v>Your Dollar Store With More #149</v>
      </c>
      <c r="F8386" s="15">
        <v>3</v>
      </c>
      <c r="G8386" s="15" t="str">
        <f>VLOOKUP(F8386,'Other Data'!$B$17:$C$24,2,FALSE)</f>
        <v>ProductC</v>
      </c>
      <c r="H8386" s="18">
        <v>45393.681828703709</v>
      </c>
      <c r="I8386" s="15">
        <v>141</v>
      </c>
    </row>
    <row r="8387" spans="2:9" x14ac:dyDescent="0.3">
      <c r="B8387" s="15">
        <v>1946267</v>
      </c>
      <c r="C8387" s="16">
        <v>45393</v>
      </c>
      <c r="D8387" s="15">
        <v>664</v>
      </c>
      <c r="E8387" t="str">
        <f>VLOOKUP(D8387,Customers!$B$8:$C$1412,2,FALSE)</f>
        <v>Ruby Tuesday Accessories Ltd</v>
      </c>
      <c r="F8387" s="15">
        <v>6</v>
      </c>
      <c r="G8387" s="15" t="str">
        <f>VLOOKUP(F8387,'Other Data'!$B$17:$C$24,2,FALSE)</f>
        <v>ProductF</v>
      </c>
      <c r="H8387" s="18">
        <v>45393.692534722228</v>
      </c>
      <c r="I8387" s="15">
        <v>160</v>
      </c>
    </row>
    <row r="8388" spans="2:9" x14ac:dyDescent="0.3">
      <c r="B8388" s="15">
        <v>1946268</v>
      </c>
      <c r="C8388" s="16">
        <v>45393</v>
      </c>
      <c r="D8388" s="15">
        <v>892</v>
      </c>
      <c r="E8388" t="str">
        <f>VLOOKUP(D8388,Customers!$B$8:$C$1412,2,FALSE)</f>
        <v>Your Variety Center</v>
      </c>
      <c r="F8388" s="15">
        <v>5</v>
      </c>
      <c r="G8388" s="15" t="str">
        <f>VLOOKUP(F8388,'Other Data'!$B$17:$C$24,2,FALSE)</f>
        <v>ProductE</v>
      </c>
      <c r="H8388" s="18">
        <v>45393.70185185186</v>
      </c>
      <c r="I8388" s="15">
        <v>145</v>
      </c>
    </row>
    <row r="8389" spans="2:9" x14ac:dyDescent="0.3">
      <c r="B8389" s="15">
        <v>1946269</v>
      </c>
      <c r="C8389" s="16">
        <v>45393</v>
      </c>
      <c r="D8389" s="15">
        <v>252</v>
      </c>
      <c r="E8389" t="str">
        <f>VLOOKUP(D8389,Customers!$B$8:$C$1412,2,FALSE)</f>
        <v>Animal House</v>
      </c>
      <c r="F8389" s="15">
        <v>2</v>
      </c>
      <c r="G8389" s="15" t="str">
        <f>VLOOKUP(F8389,'Other Data'!$B$17:$C$24,2,FALSE)</f>
        <v>ProductB</v>
      </c>
      <c r="H8389" s="18">
        <v>45393.715636574081</v>
      </c>
      <c r="I8389" s="15">
        <v>154</v>
      </c>
    </row>
    <row r="8390" spans="2:9" x14ac:dyDescent="0.3">
      <c r="B8390" s="15">
        <v>1946270</v>
      </c>
      <c r="C8390" s="16">
        <v>45393</v>
      </c>
      <c r="D8390" s="15">
        <v>1182</v>
      </c>
      <c r="E8390" t="str">
        <f>VLOOKUP(D8390,Customers!$B$8:$C$1412,2,FALSE)</f>
        <v>Petals and Twigs</v>
      </c>
      <c r="F8390" s="15">
        <v>6</v>
      </c>
      <c r="G8390" s="15" t="str">
        <f>VLOOKUP(F8390,'Other Data'!$B$17:$C$24,2,FALSE)</f>
        <v>ProductF</v>
      </c>
      <c r="H8390" s="18">
        <v>45393.730046296303</v>
      </c>
      <c r="I8390" s="15">
        <v>149</v>
      </c>
    </row>
    <row r="8391" spans="2:9" x14ac:dyDescent="0.3">
      <c r="B8391" s="15">
        <v>1946271</v>
      </c>
      <c r="C8391" s="16">
        <v>45393</v>
      </c>
      <c r="D8391" s="15">
        <v>7</v>
      </c>
      <c r="E8391" t="str">
        <f>VLOOKUP(D8391,Customers!$B$8:$C$1412,2,FALSE)</f>
        <v>Wescal Dept Store</v>
      </c>
      <c r="F8391" s="15">
        <v>5</v>
      </c>
      <c r="G8391" s="15" t="str">
        <f>VLOOKUP(F8391,'Other Data'!$B$17:$C$24,2,FALSE)</f>
        <v>ProductE</v>
      </c>
      <c r="H8391" s="18">
        <v>45393.741469907414</v>
      </c>
      <c r="I8391" s="15">
        <v>150</v>
      </c>
    </row>
    <row r="8392" spans="2:9" x14ac:dyDescent="0.3">
      <c r="B8392" s="15">
        <v>1946272</v>
      </c>
      <c r="C8392" s="16">
        <v>45393</v>
      </c>
      <c r="D8392" s="15">
        <v>292</v>
      </c>
      <c r="E8392" t="str">
        <f>VLOOKUP(D8392,Customers!$B$8:$C$1412,2,FALSE)</f>
        <v>Zellers Store #326</v>
      </c>
      <c r="F8392" s="15">
        <v>5</v>
      </c>
      <c r="G8392" s="15" t="str">
        <f>VLOOKUP(F8392,'Other Data'!$B$17:$C$24,2,FALSE)</f>
        <v>ProductE</v>
      </c>
      <c r="H8392" s="18">
        <v>45393.754918981489</v>
      </c>
      <c r="I8392" s="15">
        <v>156</v>
      </c>
    </row>
    <row r="8393" spans="2:9" x14ac:dyDescent="0.3">
      <c r="B8393" s="15">
        <v>1946273</v>
      </c>
      <c r="C8393" s="16">
        <v>45393</v>
      </c>
      <c r="D8393" s="15">
        <v>1123</v>
      </c>
      <c r="E8393" t="str">
        <f>VLOOKUP(D8393,Customers!$B$8:$C$1412,2,FALSE)</f>
        <v>Come &amp; Glow Day Spa</v>
      </c>
      <c r="F8393" s="15">
        <v>2</v>
      </c>
      <c r="G8393" s="15" t="str">
        <f>VLOOKUP(F8393,'Other Data'!$B$17:$C$24,2,FALSE)</f>
        <v>ProductB</v>
      </c>
      <c r="H8393" s="18">
        <v>45393.76906250001</v>
      </c>
      <c r="I8393" s="15">
        <v>161</v>
      </c>
    </row>
    <row r="8394" spans="2:9" x14ac:dyDescent="0.3">
      <c r="B8394" s="15">
        <v>1946274</v>
      </c>
      <c r="C8394" s="16">
        <v>45393</v>
      </c>
      <c r="D8394" s="15">
        <v>284</v>
      </c>
      <c r="E8394" t="str">
        <f>VLOOKUP(D8394,Customers!$B$8:$C$1412,2,FALSE)</f>
        <v>Zellers Store #499</v>
      </c>
      <c r="F8394" s="15">
        <v>2</v>
      </c>
      <c r="G8394" s="15" t="str">
        <f>VLOOKUP(F8394,'Other Data'!$B$17:$C$24,2,FALSE)</f>
        <v>ProductB</v>
      </c>
      <c r="H8394" s="18">
        <v>45393.776516203718</v>
      </c>
      <c r="I8394" s="15">
        <v>146</v>
      </c>
    </row>
    <row r="8395" spans="2:9" x14ac:dyDescent="0.3">
      <c r="B8395" s="15">
        <v>1946275</v>
      </c>
      <c r="C8395" s="16">
        <v>45393</v>
      </c>
      <c r="D8395" s="15">
        <v>526</v>
      </c>
      <c r="E8395" t="str">
        <f>VLOOKUP(D8395,Customers!$B$8:$C$1412,2,FALSE)</f>
        <v>Rosthern Pharmacy</v>
      </c>
      <c r="F8395" s="15">
        <v>4</v>
      </c>
      <c r="G8395" s="15" t="str">
        <f>VLOOKUP(F8395,'Other Data'!$B$17:$C$24,2,FALSE)</f>
        <v>ProductD</v>
      </c>
      <c r="H8395" s="18">
        <v>45393.78945601853</v>
      </c>
      <c r="I8395" s="15">
        <v>170</v>
      </c>
    </row>
    <row r="8396" spans="2:9" x14ac:dyDescent="0.3">
      <c r="B8396" s="15">
        <v>1946276</v>
      </c>
      <c r="C8396" s="16">
        <v>45393</v>
      </c>
      <c r="D8396" s="15">
        <v>1398</v>
      </c>
      <c r="E8396" t="str">
        <f>VLOOKUP(D8396,Customers!$B$8:$C$1412,2,FALSE)</f>
        <v>Now and Then</v>
      </c>
      <c r="F8396" s="15">
        <v>2</v>
      </c>
      <c r="G8396" s="15" t="str">
        <f>VLOOKUP(F8396,'Other Data'!$B$17:$C$24,2,FALSE)</f>
        <v>ProductB</v>
      </c>
      <c r="H8396" s="18">
        <v>45393.800821759272</v>
      </c>
      <c r="I8396" s="15">
        <v>160</v>
      </c>
    </row>
    <row r="8397" spans="2:9" x14ac:dyDescent="0.3">
      <c r="B8397" s="15">
        <v>1946277</v>
      </c>
      <c r="C8397" s="16">
        <v>45393</v>
      </c>
      <c r="D8397" s="15">
        <v>457</v>
      </c>
      <c r="E8397" t="str">
        <f>VLOOKUP(D8397,Customers!$B$8:$C$1412,2,FALSE)</f>
        <v>Zak's Natural Foods</v>
      </c>
      <c r="F8397" s="15">
        <v>6</v>
      </c>
      <c r="G8397" s="15" t="str">
        <f>VLOOKUP(F8397,'Other Data'!$B$17:$C$24,2,FALSE)</f>
        <v>ProductF</v>
      </c>
      <c r="H8397" s="18">
        <v>45393.813460648162</v>
      </c>
      <c r="I8397" s="15">
        <v>146</v>
      </c>
    </row>
    <row r="8398" spans="2:9" x14ac:dyDescent="0.3">
      <c r="B8398" s="15">
        <v>1946278</v>
      </c>
      <c r="C8398" s="16">
        <v>45393</v>
      </c>
      <c r="D8398" s="15">
        <v>1014</v>
      </c>
      <c r="E8398" t="str">
        <f>VLOOKUP(D8398,Customers!$B$8:$C$1412,2,FALSE)</f>
        <v>Biltmore Estate</v>
      </c>
      <c r="F8398" s="15">
        <v>5</v>
      </c>
      <c r="G8398" s="15" t="str">
        <f>VLOOKUP(F8398,'Other Data'!$B$17:$C$24,2,FALSE)</f>
        <v>ProductE</v>
      </c>
      <c r="H8398" s="18">
        <v>45393.824803240757</v>
      </c>
      <c r="I8398" s="15">
        <v>150</v>
      </c>
    </row>
    <row r="8399" spans="2:9" x14ac:dyDescent="0.3">
      <c r="B8399" s="15">
        <v>1946279</v>
      </c>
      <c r="C8399" s="16">
        <v>45393</v>
      </c>
      <c r="D8399" s="15">
        <v>1195</v>
      </c>
      <c r="E8399" t="str">
        <f>VLOOKUP(D8399,Customers!$B$8:$C$1412,2,FALSE)</f>
        <v>Kirlin's Inc.</v>
      </c>
      <c r="F8399" s="15">
        <v>3</v>
      </c>
      <c r="G8399" s="15" t="str">
        <f>VLOOKUP(F8399,'Other Data'!$B$17:$C$24,2,FALSE)</f>
        <v>ProductC</v>
      </c>
      <c r="H8399" s="18">
        <v>45393.840173611126</v>
      </c>
      <c r="I8399" s="15">
        <v>141</v>
      </c>
    </row>
    <row r="8400" spans="2:9" x14ac:dyDescent="0.3">
      <c r="B8400" s="15">
        <v>1946280</v>
      </c>
      <c r="C8400" s="16">
        <v>45393</v>
      </c>
      <c r="D8400" s="15">
        <v>312</v>
      </c>
      <c r="E8400" t="str">
        <f>VLOOKUP(D8400,Customers!$B$8:$C$1412,2,FALSE)</f>
        <v>St. Joseph's Volunteer Association</v>
      </c>
      <c r="F8400" s="15">
        <v>6</v>
      </c>
      <c r="G8400" s="15" t="str">
        <f>VLOOKUP(F8400,'Other Data'!$B$17:$C$24,2,FALSE)</f>
        <v>ProductF</v>
      </c>
      <c r="H8400" s="18">
        <v>45393.851145833345</v>
      </c>
      <c r="I8400" s="15">
        <v>167</v>
      </c>
    </row>
    <row r="8401" spans="2:9" x14ac:dyDescent="0.3">
      <c r="B8401" s="15">
        <v>1946281</v>
      </c>
      <c r="C8401" s="16">
        <v>45393</v>
      </c>
      <c r="D8401" s="15">
        <v>746</v>
      </c>
      <c r="E8401" t="str">
        <f>VLOOKUP(D8401,Customers!$B$8:$C$1412,2,FALSE)</f>
        <v>Creations</v>
      </c>
      <c r="F8401" s="15">
        <v>6</v>
      </c>
      <c r="G8401" s="15" t="str">
        <f>VLOOKUP(F8401,'Other Data'!$B$17:$C$24,2,FALSE)</f>
        <v>ProductF</v>
      </c>
      <c r="H8401" s="18">
        <v>45393.864386574089</v>
      </c>
      <c r="I8401" s="15">
        <v>172</v>
      </c>
    </row>
    <row r="8402" spans="2:9" x14ac:dyDescent="0.3">
      <c r="B8402" s="15">
        <v>1946282</v>
      </c>
      <c r="C8402" s="16">
        <v>45393</v>
      </c>
      <c r="D8402" s="15">
        <v>1390</v>
      </c>
      <c r="E8402" t="str">
        <f>VLOOKUP(D8402,Customers!$B$8:$C$1412,2,FALSE)</f>
        <v>O'Neys Galleria</v>
      </c>
      <c r="F8402" s="15">
        <v>4</v>
      </c>
      <c r="G8402" s="15" t="str">
        <f>VLOOKUP(F8402,'Other Data'!$B$17:$C$24,2,FALSE)</f>
        <v>ProductD</v>
      </c>
      <c r="H8402" s="18">
        <v>45393.872534722235</v>
      </c>
      <c r="I8402" s="15">
        <v>179</v>
      </c>
    </row>
    <row r="8403" spans="2:9" x14ac:dyDescent="0.3">
      <c r="B8403" s="15">
        <v>1946283</v>
      </c>
      <c r="C8403" s="16">
        <v>45393</v>
      </c>
      <c r="D8403" s="15">
        <v>290</v>
      </c>
      <c r="E8403" t="str">
        <f>VLOOKUP(D8403,Customers!$B$8:$C$1412,2,FALSE)</f>
        <v>SDM - 705</v>
      </c>
      <c r="F8403" s="15">
        <v>2</v>
      </c>
      <c r="G8403" s="15" t="str">
        <f>VLOOKUP(F8403,'Other Data'!$B$17:$C$24,2,FALSE)</f>
        <v>ProductB</v>
      </c>
      <c r="H8403" s="18">
        <v>45393.883564814831</v>
      </c>
      <c r="I8403" s="15">
        <v>170</v>
      </c>
    </row>
    <row r="8404" spans="2:9" x14ac:dyDescent="0.3">
      <c r="B8404" s="15">
        <v>1946284</v>
      </c>
      <c r="C8404" s="16">
        <v>45393</v>
      </c>
      <c r="D8404" s="15">
        <v>552</v>
      </c>
      <c r="E8404" t="str">
        <f>VLOOKUP(D8404,Customers!$B$8:$C$1412,2,FALSE)</f>
        <v>Saskatoon 16 West RV Park</v>
      </c>
      <c r="F8404" s="15">
        <v>4</v>
      </c>
      <c r="G8404" s="15" t="str">
        <f>VLOOKUP(F8404,'Other Data'!$B$17:$C$24,2,FALSE)</f>
        <v>ProductD</v>
      </c>
      <c r="H8404" s="18">
        <v>45393.898067129645</v>
      </c>
      <c r="I8404" s="15">
        <v>160</v>
      </c>
    </row>
    <row r="8405" spans="2:9" x14ac:dyDescent="0.3">
      <c r="B8405" s="15">
        <v>1946285</v>
      </c>
      <c r="C8405" s="16">
        <v>45393</v>
      </c>
      <c r="D8405" s="15">
        <v>495</v>
      </c>
      <c r="E8405" t="str">
        <f>VLOOKUP(D8405,Customers!$B$8:$C$1412,2,FALSE)</f>
        <v>Paragon Teulon Pharmacy</v>
      </c>
      <c r="F8405" s="15">
        <v>3</v>
      </c>
      <c r="G8405" s="15" t="str">
        <f>VLOOKUP(F8405,'Other Data'!$B$17:$C$24,2,FALSE)</f>
        <v>ProductC</v>
      </c>
      <c r="H8405" s="18">
        <v>45393.912581018536</v>
      </c>
      <c r="I8405" s="15">
        <v>161</v>
      </c>
    </row>
    <row r="8406" spans="2:9" x14ac:dyDescent="0.3">
      <c r="B8406" s="15">
        <v>1946286</v>
      </c>
      <c r="C8406" s="16">
        <v>45394</v>
      </c>
      <c r="D8406" s="15">
        <v>290</v>
      </c>
      <c r="E8406" t="str">
        <f>VLOOKUP(D8406,Customers!$B$8:$C$1412,2,FALSE)</f>
        <v>SDM - 705</v>
      </c>
      <c r="F8406" s="15">
        <v>2</v>
      </c>
      <c r="G8406" s="15" t="str">
        <f>VLOOKUP(F8406,'Other Data'!$B$17:$C$24,2,FALSE)</f>
        <v>ProductB</v>
      </c>
      <c r="H8406" s="18">
        <v>45394.333333333336</v>
      </c>
      <c r="I8406" s="15">
        <v>165</v>
      </c>
    </row>
    <row r="8407" spans="2:9" x14ac:dyDescent="0.3">
      <c r="B8407" s="15">
        <v>1946287</v>
      </c>
      <c r="C8407" s="16">
        <v>45394</v>
      </c>
      <c r="D8407" s="15">
        <v>62</v>
      </c>
      <c r="E8407" t="str">
        <f>VLOOKUP(D8407,Customers!$B$8:$C$1412,2,FALSE)</f>
        <v>R.H. Davis Co.</v>
      </c>
      <c r="F8407" s="15">
        <v>6</v>
      </c>
      <c r="G8407" s="15" t="str">
        <f>VLOOKUP(F8407,'Other Data'!$B$17:$C$24,2,FALSE)</f>
        <v>ProductF</v>
      </c>
      <c r="H8407" s="18">
        <v>45394.342986111114</v>
      </c>
      <c r="I8407" s="15">
        <v>161</v>
      </c>
    </row>
    <row r="8408" spans="2:9" x14ac:dyDescent="0.3">
      <c r="B8408" s="15">
        <v>1946288</v>
      </c>
      <c r="C8408" s="16">
        <v>45394</v>
      </c>
      <c r="D8408" s="15">
        <v>521</v>
      </c>
      <c r="E8408" t="str">
        <f>VLOOKUP(D8408,Customers!$B$8:$C$1412,2,FALSE)</f>
        <v>Boopster's Hanger</v>
      </c>
      <c r="F8408" s="15">
        <v>4</v>
      </c>
      <c r="G8408" s="15" t="str">
        <f>VLOOKUP(F8408,'Other Data'!$B$17:$C$24,2,FALSE)</f>
        <v>ProductD</v>
      </c>
      <c r="H8408" s="18">
        <v>45394.356412037043</v>
      </c>
      <c r="I8408" s="15">
        <v>148</v>
      </c>
    </row>
    <row r="8409" spans="2:9" x14ac:dyDescent="0.3">
      <c r="B8409" s="15">
        <v>1946289</v>
      </c>
      <c r="C8409" s="16">
        <v>45394</v>
      </c>
      <c r="D8409" s="15">
        <v>1226</v>
      </c>
      <c r="E8409" t="str">
        <f>VLOOKUP(D8409,Customers!$B$8:$C$1412,2,FALSE)</f>
        <v>Pooh's Place</v>
      </c>
      <c r="F8409" s="15">
        <v>3</v>
      </c>
      <c r="G8409" s="15" t="str">
        <f>VLOOKUP(F8409,'Other Data'!$B$17:$C$24,2,FALSE)</f>
        <v>ProductC</v>
      </c>
      <c r="H8409" s="18">
        <v>45394.366377314822</v>
      </c>
      <c r="I8409" s="15">
        <v>153</v>
      </c>
    </row>
    <row r="8410" spans="2:9" x14ac:dyDescent="0.3">
      <c r="B8410" s="15">
        <v>1946290</v>
      </c>
      <c r="C8410" s="16">
        <v>45394</v>
      </c>
      <c r="D8410" s="15">
        <v>1405</v>
      </c>
      <c r="E8410" t="str">
        <f>VLOOKUP(D8410,Customers!$B$8:$C$1412,2,FALSE)</f>
        <v>Purr Deux Home Accessories</v>
      </c>
      <c r="F8410" s="15">
        <v>5</v>
      </c>
      <c r="G8410" s="15" t="str">
        <f>VLOOKUP(F8410,'Other Data'!$B$17:$C$24,2,FALSE)</f>
        <v>ProductE</v>
      </c>
      <c r="H8410" s="18">
        <v>45394.380243055566</v>
      </c>
      <c r="I8410" s="15">
        <v>178</v>
      </c>
    </row>
    <row r="8411" spans="2:9" x14ac:dyDescent="0.3">
      <c r="B8411" s="15">
        <v>1946291</v>
      </c>
      <c r="C8411" s="16">
        <v>45394</v>
      </c>
      <c r="D8411" s="15">
        <v>259</v>
      </c>
      <c r="E8411" t="str">
        <f>VLOOKUP(D8411,Customers!$B$8:$C$1412,2,FALSE)</f>
        <v>Impressionable Gifts</v>
      </c>
      <c r="F8411" s="15">
        <v>3</v>
      </c>
      <c r="G8411" s="15" t="str">
        <f>VLOOKUP(F8411,'Other Data'!$B$17:$C$24,2,FALSE)</f>
        <v>ProductC</v>
      </c>
      <c r="H8411" s="18">
        <v>45394.390162037045</v>
      </c>
      <c r="I8411" s="15">
        <v>145</v>
      </c>
    </row>
    <row r="8412" spans="2:9" x14ac:dyDescent="0.3">
      <c r="B8412" s="15">
        <v>1946292</v>
      </c>
      <c r="C8412" s="16">
        <v>45394</v>
      </c>
      <c r="D8412" s="15">
        <v>261</v>
      </c>
      <c r="E8412" t="str">
        <f>VLOOKUP(D8412,Customers!$B$8:$C$1412,2,FALSE)</f>
        <v>Park Royal Home Hardware</v>
      </c>
      <c r="F8412" s="15">
        <v>5</v>
      </c>
      <c r="G8412" s="15" t="str">
        <f>VLOOKUP(F8412,'Other Data'!$B$17:$C$24,2,FALSE)</f>
        <v>ProductE</v>
      </c>
      <c r="H8412" s="18">
        <v>45394.400694444455</v>
      </c>
      <c r="I8412" s="15">
        <v>156</v>
      </c>
    </row>
    <row r="8413" spans="2:9" x14ac:dyDescent="0.3">
      <c r="B8413" s="15">
        <v>1946293</v>
      </c>
      <c r="C8413" s="16">
        <v>45394</v>
      </c>
      <c r="D8413" s="15">
        <v>1053</v>
      </c>
      <c r="E8413" t="str">
        <f>VLOOKUP(D8413,Customers!$B$8:$C$1412,2,FALSE)</f>
        <v>Johnson Smith Company</v>
      </c>
      <c r="F8413" s="15">
        <v>3</v>
      </c>
      <c r="G8413" s="15" t="str">
        <f>VLOOKUP(F8413,'Other Data'!$B$17:$C$24,2,FALSE)</f>
        <v>ProductC</v>
      </c>
      <c r="H8413" s="18">
        <v>45394.415983796309</v>
      </c>
      <c r="I8413" s="15">
        <v>146</v>
      </c>
    </row>
    <row r="8414" spans="2:9" x14ac:dyDescent="0.3">
      <c r="B8414" s="15">
        <v>1946294</v>
      </c>
      <c r="C8414" s="16">
        <v>45394</v>
      </c>
      <c r="D8414" s="15">
        <v>934</v>
      </c>
      <c r="E8414" t="str">
        <f>VLOOKUP(D8414,Customers!$B$8:$C$1412,2,FALSE)</f>
        <v>THE NEST EGG</v>
      </c>
      <c r="F8414" s="15">
        <v>3</v>
      </c>
      <c r="G8414" s="15" t="str">
        <f>VLOOKUP(F8414,'Other Data'!$B$17:$C$24,2,FALSE)</f>
        <v>ProductC</v>
      </c>
      <c r="H8414" s="18">
        <v>45394.423750000009</v>
      </c>
      <c r="I8414" s="15">
        <v>154</v>
      </c>
    </row>
    <row r="8415" spans="2:9" x14ac:dyDescent="0.3">
      <c r="B8415" s="15">
        <v>1946295</v>
      </c>
      <c r="C8415" s="16">
        <v>45394</v>
      </c>
      <c r="D8415" s="15">
        <v>799</v>
      </c>
      <c r="E8415" t="str">
        <f>VLOOKUP(D8415,Customers!$B$8:$C$1412,2,FALSE)</f>
        <v>Halina's Hallmark Shop</v>
      </c>
      <c r="F8415" s="15">
        <v>2</v>
      </c>
      <c r="G8415" s="15" t="str">
        <f>VLOOKUP(F8415,'Other Data'!$B$17:$C$24,2,FALSE)</f>
        <v>ProductB</v>
      </c>
      <c r="H8415" s="18">
        <v>45394.436875000007</v>
      </c>
      <c r="I8415" s="15">
        <v>175</v>
      </c>
    </row>
    <row r="8416" spans="2:9" x14ac:dyDescent="0.3">
      <c r="B8416" s="15">
        <v>1946296</v>
      </c>
      <c r="C8416" s="16">
        <v>45394</v>
      </c>
      <c r="D8416" s="15">
        <v>1181</v>
      </c>
      <c r="E8416" t="str">
        <f>VLOOKUP(D8416,Customers!$B$8:$C$1412,2,FALSE)</f>
        <v>Atrium Gift Shop</v>
      </c>
      <c r="F8416" s="15">
        <v>4</v>
      </c>
      <c r="G8416" s="15" t="str">
        <f>VLOOKUP(F8416,'Other Data'!$B$17:$C$24,2,FALSE)</f>
        <v>ProductD</v>
      </c>
      <c r="H8416" s="18">
        <v>45394.452604166676</v>
      </c>
      <c r="I8416" s="15">
        <v>157</v>
      </c>
    </row>
    <row r="8417" spans="2:9" x14ac:dyDescent="0.3">
      <c r="B8417" s="15">
        <v>1946297</v>
      </c>
      <c r="C8417" s="16">
        <v>45394</v>
      </c>
      <c r="D8417" s="15">
        <v>555</v>
      </c>
      <c r="E8417" t="str">
        <f>VLOOKUP(D8417,Customers!$B$8:$C$1412,2,FALSE)</f>
        <v>Atrium Card &amp; Gift Shop</v>
      </c>
      <c r="F8417" s="15">
        <v>5</v>
      </c>
      <c r="G8417" s="15" t="str">
        <f>VLOOKUP(F8417,'Other Data'!$B$17:$C$24,2,FALSE)</f>
        <v>ProductE</v>
      </c>
      <c r="H8417" s="18">
        <v>45394.464895833342</v>
      </c>
      <c r="I8417" s="15">
        <v>166</v>
      </c>
    </row>
    <row r="8418" spans="2:9" x14ac:dyDescent="0.3">
      <c r="B8418" s="15">
        <v>1946298</v>
      </c>
      <c r="C8418" s="16">
        <v>45394</v>
      </c>
      <c r="D8418" s="15">
        <v>1244</v>
      </c>
      <c r="E8418" t="str">
        <f>VLOOKUP(D8418,Customers!$B$8:$C$1412,2,FALSE)</f>
        <v>MVRMC Auxilliary Gift Shop</v>
      </c>
      <c r="F8418" s="15">
        <v>4</v>
      </c>
      <c r="G8418" s="15" t="str">
        <f>VLOOKUP(F8418,'Other Data'!$B$17:$C$24,2,FALSE)</f>
        <v>ProductD</v>
      </c>
      <c r="H8418" s="18">
        <v>45394.477071759269</v>
      </c>
      <c r="I8418" s="15">
        <v>165</v>
      </c>
    </row>
    <row r="8419" spans="2:9" x14ac:dyDescent="0.3">
      <c r="B8419" s="15">
        <v>1946299</v>
      </c>
      <c r="C8419" s="16">
        <v>45394</v>
      </c>
      <c r="D8419" s="15">
        <v>999</v>
      </c>
      <c r="E8419" t="str">
        <f>VLOOKUP(D8419,Customers!$B$8:$C$1412,2,FALSE)</f>
        <v>Harvest Moon Trading Co.</v>
      </c>
      <c r="F8419" s="15">
        <v>2</v>
      </c>
      <c r="G8419" s="15" t="str">
        <f>VLOOKUP(F8419,'Other Data'!$B$17:$C$24,2,FALSE)</f>
        <v>ProductB</v>
      </c>
      <c r="H8419" s="18">
        <v>45394.492743055569</v>
      </c>
      <c r="I8419" s="15">
        <v>161</v>
      </c>
    </row>
    <row r="8420" spans="2:9" x14ac:dyDescent="0.3">
      <c r="B8420" s="15">
        <v>1946300</v>
      </c>
      <c r="C8420" s="16">
        <v>45394</v>
      </c>
      <c r="D8420" s="15">
        <v>1070</v>
      </c>
      <c r="E8420" t="str">
        <f>VLOOKUP(D8420,Customers!$B$8:$C$1412,2,FALSE)</f>
        <v>Gaylord Entertainment</v>
      </c>
      <c r="F8420" s="15">
        <v>1</v>
      </c>
      <c r="G8420" s="15" t="str">
        <f>VLOOKUP(F8420,'Other Data'!$B$17:$C$24,2,FALSE)</f>
        <v>ProductA</v>
      </c>
      <c r="H8420" s="18">
        <v>45394.501481481493</v>
      </c>
      <c r="I8420" s="15">
        <v>170</v>
      </c>
    </row>
    <row r="8421" spans="2:9" x14ac:dyDescent="0.3">
      <c r="B8421" s="15">
        <v>1946301</v>
      </c>
      <c r="C8421" s="16">
        <v>45394</v>
      </c>
      <c r="D8421" s="15">
        <v>1310</v>
      </c>
      <c r="E8421" t="str">
        <f>VLOOKUP(D8421,Customers!$B$8:$C$1412,2,FALSE)</f>
        <v>Huntington Beach Car Wash</v>
      </c>
      <c r="F8421" s="15">
        <v>6</v>
      </c>
      <c r="G8421" s="15" t="str">
        <f>VLOOKUP(F8421,'Other Data'!$B$17:$C$24,2,FALSE)</f>
        <v>ProductF</v>
      </c>
      <c r="H8421" s="18">
        <v>45394.509733796309</v>
      </c>
      <c r="I8421" s="15">
        <v>142</v>
      </c>
    </row>
    <row r="8422" spans="2:9" x14ac:dyDescent="0.3">
      <c r="B8422" s="15">
        <v>1946302</v>
      </c>
      <c r="C8422" s="16">
        <v>45394</v>
      </c>
      <c r="D8422" s="15">
        <v>480</v>
      </c>
      <c r="E8422" t="str">
        <f>VLOOKUP(D8422,Customers!$B$8:$C$1412,2,FALSE)</f>
        <v>Simply Country</v>
      </c>
      <c r="F8422" s="15">
        <v>5</v>
      </c>
      <c r="G8422" s="15" t="str">
        <f>VLOOKUP(F8422,'Other Data'!$B$17:$C$24,2,FALSE)</f>
        <v>ProductE</v>
      </c>
      <c r="H8422" s="18">
        <v>45394.522280092606</v>
      </c>
      <c r="I8422" s="15">
        <v>159</v>
      </c>
    </row>
    <row r="8423" spans="2:9" x14ac:dyDescent="0.3">
      <c r="B8423" s="15">
        <v>1946303</v>
      </c>
      <c r="C8423" s="16">
        <v>45394</v>
      </c>
      <c r="D8423" s="15">
        <v>1251</v>
      </c>
      <c r="E8423" t="str">
        <f>VLOOKUP(D8423,Customers!$B$8:$C$1412,2,FALSE)</f>
        <v>Watches by Gosh</v>
      </c>
      <c r="F8423" s="15">
        <v>1</v>
      </c>
      <c r="G8423" s="15" t="str">
        <f>VLOOKUP(F8423,'Other Data'!$B$17:$C$24,2,FALSE)</f>
        <v>ProductA</v>
      </c>
      <c r="H8423" s="18">
        <v>45394.532581018531</v>
      </c>
      <c r="I8423" s="15">
        <v>168</v>
      </c>
    </row>
    <row r="8424" spans="2:9" x14ac:dyDescent="0.3">
      <c r="B8424" s="15">
        <v>1946304</v>
      </c>
      <c r="C8424" s="16">
        <v>45394</v>
      </c>
      <c r="D8424" s="15">
        <v>57</v>
      </c>
      <c r="E8424" t="str">
        <f>VLOOKUP(D8424,Customers!$B$8:$C$1412,2,FALSE)</f>
        <v>Harbour Swan Gift</v>
      </c>
      <c r="F8424" s="15">
        <v>5</v>
      </c>
      <c r="G8424" s="15" t="str">
        <f>VLOOKUP(F8424,'Other Data'!$B$17:$C$24,2,FALSE)</f>
        <v>ProductE</v>
      </c>
      <c r="H8424" s="18">
        <v>45394.544861111121</v>
      </c>
      <c r="I8424" s="15">
        <v>175</v>
      </c>
    </row>
    <row r="8425" spans="2:9" x14ac:dyDescent="0.3">
      <c r="B8425" s="15">
        <v>1946305</v>
      </c>
      <c r="C8425" s="16">
        <v>45394</v>
      </c>
      <c r="D8425" s="15">
        <v>1227</v>
      </c>
      <c r="E8425" t="str">
        <f>VLOOKUP(D8425,Customers!$B$8:$C$1412,2,FALSE)</f>
        <v>JC Penny</v>
      </c>
      <c r="F8425" s="15">
        <v>1</v>
      </c>
      <c r="G8425" s="15" t="str">
        <f>VLOOKUP(F8425,'Other Data'!$B$17:$C$24,2,FALSE)</f>
        <v>ProductA</v>
      </c>
      <c r="H8425" s="18">
        <v>45394.556168981493</v>
      </c>
      <c r="I8425" s="15">
        <v>144</v>
      </c>
    </row>
    <row r="8426" spans="2:9" x14ac:dyDescent="0.3">
      <c r="B8426" s="15">
        <v>1946306</v>
      </c>
      <c r="C8426" s="16">
        <v>45394</v>
      </c>
      <c r="D8426" s="15">
        <v>853</v>
      </c>
      <c r="E8426" t="str">
        <f>VLOOKUP(D8426,Customers!$B$8:$C$1412,2,FALSE)</f>
        <v>Pic Pocket</v>
      </c>
      <c r="F8426" s="15">
        <v>6</v>
      </c>
      <c r="G8426" s="15" t="str">
        <f>VLOOKUP(F8426,'Other Data'!$B$17:$C$24,2,FALSE)</f>
        <v>ProductF</v>
      </c>
      <c r="H8426" s="18">
        <v>45394.567476851866</v>
      </c>
      <c r="I8426" s="15">
        <v>168</v>
      </c>
    </row>
    <row r="8427" spans="2:9" x14ac:dyDescent="0.3">
      <c r="B8427" s="15">
        <v>1946307</v>
      </c>
      <c r="C8427" s="16">
        <v>45394</v>
      </c>
      <c r="D8427" s="15">
        <v>1019</v>
      </c>
      <c r="E8427" t="str">
        <f>VLOOKUP(D8427,Customers!$B$8:$C$1412,2,FALSE)</f>
        <v>Elephants Trunk</v>
      </c>
      <c r="F8427" s="15">
        <v>6</v>
      </c>
      <c r="G8427" s="15" t="str">
        <f>VLOOKUP(F8427,'Other Data'!$B$17:$C$24,2,FALSE)</f>
        <v>ProductF</v>
      </c>
      <c r="H8427" s="18">
        <v>45394.580879629641</v>
      </c>
      <c r="I8427" s="15">
        <v>143</v>
      </c>
    </row>
    <row r="8428" spans="2:9" x14ac:dyDescent="0.3">
      <c r="B8428" s="15">
        <v>1946308</v>
      </c>
      <c r="C8428" s="16">
        <v>45394</v>
      </c>
      <c r="D8428" s="15">
        <v>1350</v>
      </c>
      <c r="E8428" t="str">
        <f>VLOOKUP(D8428,Customers!$B$8:$C$1412,2,FALSE)</f>
        <v>Red Door Cottage</v>
      </c>
      <c r="F8428" s="15">
        <v>1</v>
      </c>
      <c r="G8428" s="15" t="str">
        <f>VLOOKUP(F8428,'Other Data'!$B$17:$C$24,2,FALSE)</f>
        <v>ProductA</v>
      </c>
      <c r="H8428" s="18">
        <v>45394.592592592606</v>
      </c>
      <c r="I8428" s="15">
        <v>176</v>
      </c>
    </row>
    <row r="8429" spans="2:9" x14ac:dyDescent="0.3">
      <c r="B8429" s="15">
        <v>1946309</v>
      </c>
      <c r="C8429" s="16">
        <v>45394</v>
      </c>
      <c r="D8429" s="15">
        <v>1174</v>
      </c>
      <c r="E8429" t="str">
        <f>VLOOKUP(D8429,Customers!$B$8:$C$1412,2,FALSE)</f>
        <v>Northern Starr</v>
      </c>
      <c r="F8429" s="15">
        <v>4</v>
      </c>
      <c r="G8429" s="15" t="str">
        <f>VLOOKUP(F8429,'Other Data'!$B$17:$C$24,2,FALSE)</f>
        <v>ProductD</v>
      </c>
      <c r="H8429" s="18">
        <v>45394.602997685201</v>
      </c>
      <c r="I8429" s="15">
        <v>159</v>
      </c>
    </row>
    <row r="8430" spans="2:9" x14ac:dyDescent="0.3">
      <c r="B8430" s="15">
        <v>1946310</v>
      </c>
      <c r="C8430" s="16">
        <v>45394</v>
      </c>
      <c r="D8430" s="15">
        <v>401</v>
      </c>
      <c r="E8430" t="str">
        <f>VLOOKUP(D8430,Customers!$B$8:$C$1412,2,FALSE)</f>
        <v>Safari Outfitters Inc</v>
      </c>
      <c r="F8430" s="15">
        <v>5</v>
      </c>
      <c r="G8430" s="15" t="str">
        <f>VLOOKUP(F8430,'Other Data'!$B$17:$C$24,2,FALSE)</f>
        <v>ProductE</v>
      </c>
      <c r="H8430" s="18">
        <v>45394.618391203716</v>
      </c>
      <c r="I8430" s="15">
        <v>155</v>
      </c>
    </row>
    <row r="8431" spans="2:9" x14ac:dyDescent="0.3">
      <c r="B8431" s="15">
        <v>1946311</v>
      </c>
      <c r="C8431" s="16">
        <v>45394</v>
      </c>
      <c r="D8431" s="15">
        <v>1412</v>
      </c>
      <c r="E8431" t="str">
        <f>VLOOKUP(D8431,Customers!$B$8:$C$1412,2,FALSE)</f>
        <v>Unipharm Wholesale Drugs Ltd.</v>
      </c>
      <c r="F8431" s="15">
        <v>6</v>
      </c>
      <c r="G8431" s="15" t="str">
        <f>VLOOKUP(F8431,'Other Data'!$B$17:$C$24,2,FALSE)</f>
        <v>ProductF</v>
      </c>
      <c r="H8431" s="18">
        <v>45394.627592592602</v>
      </c>
      <c r="I8431" s="15">
        <v>176</v>
      </c>
    </row>
    <row r="8432" spans="2:9" x14ac:dyDescent="0.3">
      <c r="B8432" s="15">
        <v>1946312</v>
      </c>
      <c r="C8432" s="16">
        <v>45394</v>
      </c>
      <c r="D8432" s="15">
        <v>1030</v>
      </c>
      <c r="E8432" t="str">
        <f>VLOOKUP(D8432,Customers!$B$8:$C$1412,2,FALSE)</f>
        <v>K&amp;G Fashion Superstore</v>
      </c>
      <c r="F8432" s="15">
        <v>3</v>
      </c>
      <c r="G8432" s="15" t="str">
        <f>VLOOKUP(F8432,'Other Data'!$B$17:$C$24,2,FALSE)</f>
        <v>ProductC</v>
      </c>
      <c r="H8432" s="18">
        <v>45394.641423611123</v>
      </c>
      <c r="I8432" s="15">
        <v>156</v>
      </c>
    </row>
    <row r="8433" spans="2:9" x14ac:dyDescent="0.3">
      <c r="B8433" s="15">
        <v>1946313</v>
      </c>
      <c r="C8433" s="16">
        <v>45394</v>
      </c>
      <c r="D8433" s="15">
        <v>682</v>
      </c>
      <c r="E8433" t="str">
        <f>VLOOKUP(D8433,Customers!$B$8:$C$1412,2,FALSE)</f>
        <v>The Laughing Moon Gallery</v>
      </c>
      <c r="F8433" s="15">
        <v>5</v>
      </c>
      <c r="G8433" s="15" t="str">
        <f>VLOOKUP(F8433,'Other Data'!$B$17:$C$24,2,FALSE)</f>
        <v>ProductE</v>
      </c>
      <c r="H8433" s="18">
        <v>45394.654988425937</v>
      </c>
      <c r="I8433" s="15">
        <v>151</v>
      </c>
    </row>
    <row r="8434" spans="2:9" x14ac:dyDescent="0.3">
      <c r="B8434" s="15">
        <v>1946314</v>
      </c>
      <c r="C8434" s="16">
        <v>45394</v>
      </c>
      <c r="D8434" s="15">
        <v>570</v>
      </c>
      <c r="E8434" t="str">
        <f>VLOOKUP(D8434,Customers!$B$8:$C$1412,2,FALSE)</f>
        <v>GRANDE GIFT</v>
      </c>
      <c r="F8434" s="15">
        <v>4</v>
      </c>
      <c r="G8434" s="15" t="str">
        <f>VLOOKUP(F8434,'Other Data'!$B$17:$C$24,2,FALSE)</f>
        <v>ProductD</v>
      </c>
      <c r="H8434" s="18">
        <v>45394.668981481489</v>
      </c>
      <c r="I8434" s="15">
        <v>156</v>
      </c>
    </row>
    <row r="8435" spans="2:9" x14ac:dyDescent="0.3">
      <c r="B8435" s="15">
        <v>1946315</v>
      </c>
      <c r="C8435" s="16">
        <v>45394</v>
      </c>
      <c r="D8435" s="15">
        <v>1065</v>
      </c>
      <c r="E8435" t="str">
        <f>VLOOKUP(D8435,Customers!$B$8:$C$1412,2,FALSE)</f>
        <v>Market Street Mercantile</v>
      </c>
      <c r="F8435" s="15">
        <v>2</v>
      </c>
      <c r="G8435" s="15" t="str">
        <f>VLOOKUP(F8435,'Other Data'!$B$17:$C$24,2,FALSE)</f>
        <v>ProductB</v>
      </c>
      <c r="H8435" s="18">
        <v>45394.680254629639</v>
      </c>
      <c r="I8435" s="15">
        <v>163</v>
      </c>
    </row>
    <row r="8436" spans="2:9" x14ac:dyDescent="0.3">
      <c r="B8436" s="15">
        <v>1946316</v>
      </c>
      <c r="C8436" s="16">
        <v>45394</v>
      </c>
      <c r="D8436" s="15">
        <v>766</v>
      </c>
      <c r="E8436" t="str">
        <f>VLOOKUP(D8436,Customers!$B$8:$C$1412,2,FALSE)</f>
        <v>Homespun Garden</v>
      </c>
      <c r="F8436" s="15">
        <v>2</v>
      </c>
      <c r="G8436" s="15" t="str">
        <f>VLOOKUP(F8436,'Other Data'!$B$17:$C$24,2,FALSE)</f>
        <v>ProductB</v>
      </c>
      <c r="H8436" s="18">
        <v>45394.688148148154</v>
      </c>
      <c r="I8436" s="15">
        <v>167</v>
      </c>
    </row>
    <row r="8437" spans="2:9" x14ac:dyDescent="0.3">
      <c r="B8437" s="15">
        <v>1946317</v>
      </c>
      <c r="C8437" s="16">
        <v>45394</v>
      </c>
      <c r="D8437" s="15">
        <v>1049</v>
      </c>
      <c r="E8437" t="str">
        <f>VLOOKUP(D8437,Customers!$B$8:$C$1412,2,FALSE)</f>
        <v>Jupiter Auto Spa</v>
      </c>
      <c r="F8437" s="15">
        <v>6</v>
      </c>
      <c r="G8437" s="15" t="str">
        <f>VLOOKUP(F8437,'Other Data'!$B$17:$C$24,2,FALSE)</f>
        <v>ProductF</v>
      </c>
      <c r="H8437" s="18">
        <v>45394.702638888892</v>
      </c>
      <c r="I8437" s="15">
        <v>179</v>
      </c>
    </row>
    <row r="8438" spans="2:9" x14ac:dyDescent="0.3">
      <c r="B8438" s="15">
        <v>1946318</v>
      </c>
      <c r="C8438" s="16">
        <v>45394</v>
      </c>
      <c r="D8438" s="15">
        <v>81</v>
      </c>
      <c r="E8438" t="str">
        <f>VLOOKUP(D8438,Customers!$B$8:$C$1412,2,FALSE)</f>
        <v>Harbour Gift</v>
      </c>
      <c r="F8438" s="15">
        <v>5</v>
      </c>
      <c r="G8438" s="15" t="str">
        <f>VLOOKUP(F8438,'Other Data'!$B$17:$C$24,2,FALSE)</f>
        <v>ProductE</v>
      </c>
      <c r="H8438" s="18">
        <v>45394.713240740741</v>
      </c>
      <c r="I8438" s="15">
        <v>147</v>
      </c>
    </row>
    <row r="8439" spans="2:9" x14ac:dyDescent="0.3">
      <c r="B8439" s="15">
        <v>1946319</v>
      </c>
      <c r="C8439" s="16">
        <v>45394</v>
      </c>
      <c r="D8439" s="15">
        <v>842</v>
      </c>
      <c r="E8439" t="str">
        <f>VLOOKUP(D8439,Customers!$B$8:$C$1412,2,FALSE)</f>
        <v>Warren County Pharmacy</v>
      </c>
      <c r="F8439" s="15">
        <v>2</v>
      </c>
      <c r="G8439" s="15" t="str">
        <f>VLOOKUP(F8439,'Other Data'!$B$17:$C$24,2,FALSE)</f>
        <v>ProductB</v>
      </c>
      <c r="H8439" s="18">
        <v>45394.727268518516</v>
      </c>
      <c r="I8439" s="15">
        <v>170</v>
      </c>
    </row>
    <row r="8440" spans="2:9" x14ac:dyDescent="0.3">
      <c r="B8440" s="15">
        <v>1946320</v>
      </c>
      <c r="C8440" s="16">
        <v>45394</v>
      </c>
      <c r="D8440" s="15">
        <v>1133</v>
      </c>
      <c r="E8440" t="str">
        <f>VLOOKUP(D8440,Customers!$B$8:$C$1412,2,FALSE)</f>
        <v>Evie's Hallmark</v>
      </c>
      <c r="F8440" s="15">
        <v>2</v>
      </c>
      <c r="G8440" s="15" t="str">
        <f>VLOOKUP(F8440,'Other Data'!$B$17:$C$24,2,FALSE)</f>
        <v>ProductB</v>
      </c>
      <c r="H8440" s="18">
        <v>45394.742789351847</v>
      </c>
      <c r="I8440" s="15">
        <v>141</v>
      </c>
    </row>
    <row r="8441" spans="2:9" x14ac:dyDescent="0.3">
      <c r="B8441" s="15">
        <v>1946321</v>
      </c>
      <c r="C8441" s="16">
        <v>45394</v>
      </c>
      <c r="D8441" s="15">
        <v>345</v>
      </c>
      <c r="E8441" t="str">
        <f>VLOOKUP(D8441,Customers!$B$8:$C$1412,2,FALSE)</f>
        <v>Wrap It Up - Toronto</v>
      </c>
      <c r="F8441" s="15">
        <v>1</v>
      </c>
      <c r="G8441" s="15" t="str">
        <f>VLOOKUP(F8441,'Other Data'!$B$17:$C$24,2,FALSE)</f>
        <v>ProductA</v>
      </c>
      <c r="H8441" s="18">
        <v>45394.751354166663</v>
      </c>
      <c r="I8441" s="15">
        <v>153</v>
      </c>
    </row>
    <row r="8442" spans="2:9" x14ac:dyDescent="0.3">
      <c r="B8442" s="15">
        <v>1946322</v>
      </c>
      <c r="C8442" s="16">
        <v>45394</v>
      </c>
      <c r="D8442" s="15">
        <v>408</v>
      </c>
      <c r="E8442" t="str">
        <f>VLOOKUP(D8442,Customers!$B$8:$C$1412,2,FALSE)</f>
        <v>KW SURPLUS</v>
      </c>
      <c r="F8442" s="15">
        <v>6</v>
      </c>
      <c r="G8442" s="15" t="str">
        <f>VLOOKUP(F8442,'Other Data'!$B$17:$C$24,2,FALSE)</f>
        <v>ProductF</v>
      </c>
      <c r="H8442" s="18">
        <v>45394.759120370363</v>
      </c>
      <c r="I8442" s="15">
        <v>170</v>
      </c>
    </row>
    <row r="8443" spans="2:9" x14ac:dyDescent="0.3">
      <c r="B8443" s="15">
        <v>1946323</v>
      </c>
      <c r="C8443" s="16">
        <v>45394</v>
      </c>
      <c r="D8443" s="15">
        <v>408</v>
      </c>
      <c r="E8443" t="str">
        <f>VLOOKUP(D8443,Customers!$B$8:$C$1412,2,FALSE)</f>
        <v>KW SURPLUS</v>
      </c>
      <c r="F8443" s="15">
        <v>1</v>
      </c>
      <c r="G8443" s="15" t="str">
        <f>VLOOKUP(F8443,'Other Data'!$B$17:$C$24,2,FALSE)</f>
        <v>ProductA</v>
      </c>
      <c r="H8443" s="18">
        <v>45394.768553240734</v>
      </c>
      <c r="I8443" s="15">
        <v>155</v>
      </c>
    </row>
    <row r="8444" spans="2:9" x14ac:dyDescent="0.3">
      <c r="B8444" s="15">
        <v>1946324</v>
      </c>
      <c r="C8444" s="16">
        <v>45394</v>
      </c>
      <c r="D8444" s="15">
        <v>942</v>
      </c>
      <c r="E8444" t="str">
        <f>VLOOKUP(D8444,Customers!$B$8:$C$1412,2,FALSE)</f>
        <v>AJ Prindle</v>
      </c>
      <c r="F8444" s="15">
        <v>2</v>
      </c>
      <c r="G8444" s="15" t="str">
        <f>VLOOKUP(F8444,'Other Data'!$B$17:$C$24,2,FALSE)</f>
        <v>ProductB</v>
      </c>
      <c r="H8444" s="18">
        <v>45394.77879629629</v>
      </c>
      <c r="I8444" s="15">
        <v>158</v>
      </c>
    </row>
    <row r="8445" spans="2:9" x14ac:dyDescent="0.3">
      <c r="B8445" s="15">
        <v>1946325</v>
      </c>
      <c r="C8445" s="16">
        <v>45394</v>
      </c>
      <c r="D8445" s="15">
        <v>32</v>
      </c>
      <c r="E8445" t="str">
        <f>VLOOKUP(D8445,Customers!$B$8:$C$1412,2,FALSE)</f>
        <v>Camfort &amp; Joy</v>
      </c>
      <c r="F8445" s="15">
        <v>5</v>
      </c>
      <c r="G8445" s="15" t="str">
        <f>VLOOKUP(F8445,'Other Data'!$B$17:$C$24,2,FALSE)</f>
        <v>ProductE</v>
      </c>
      <c r="H8445" s="18">
        <v>45394.788113425922</v>
      </c>
      <c r="I8445" s="15">
        <v>173</v>
      </c>
    </row>
    <row r="8446" spans="2:9" x14ac:dyDescent="0.3">
      <c r="B8446" s="15">
        <v>1946326</v>
      </c>
      <c r="C8446" s="16">
        <v>45394</v>
      </c>
      <c r="D8446" s="15">
        <v>338</v>
      </c>
      <c r="E8446" t="str">
        <f>VLOOKUP(D8446,Customers!$B$8:$C$1412,2,FALSE)</f>
        <v>Zellers Store #254</v>
      </c>
      <c r="F8446" s="15">
        <v>6</v>
      </c>
      <c r="G8446" s="15" t="str">
        <f>VLOOKUP(F8446,'Other Data'!$B$17:$C$24,2,FALSE)</f>
        <v>ProductF</v>
      </c>
      <c r="H8446" s="18">
        <v>45394.796400462961</v>
      </c>
      <c r="I8446" s="15">
        <v>141</v>
      </c>
    </row>
    <row r="8447" spans="2:9" x14ac:dyDescent="0.3">
      <c r="B8447" s="15">
        <v>1946327</v>
      </c>
      <c r="C8447" s="16">
        <v>45394</v>
      </c>
      <c r="D8447" s="15">
        <v>811</v>
      </c>
      <c r="E8447" t="str">
        <f>VLOOKUP(D8447,Customers!$B$8:$C$1412,2,FALSE)</f>
        <v>Frogs &amp; Lily Pads</v>
      </c>
      <c r="F8447" s="15">
        <v>6</v>
      </c>
      <c r="G8447" s="15" t="str">
        <f>VLOOKUP(F8447,'Other Data'!$B$17:$C$24,2,FALSE)</f>
        <v>ProductF</v>
      </c>
      <c r="H8447" s="18">
        <v>45394.811932870369</v>
      </c>
      <c r="I8447" s="15">
        <v>152</v>
      </c>
    </row>
    <row r="8448" spans="2:9" x14ac:dyDescent="0.3">
      <c r="B8448" s="15">
        <v>1946328</v>
      </c>
      <c r="C8448" s="16">
        <v>45394</v>
      </c>
      <c r="D8448" s="15">
        <v>1122</v>
      </c>
      <c r="E8448" t="str">
        <f>VLOOKUP(D8448,Customers!$B$8:$C$1412,2,FALSE)</f>
        <v>RW Threads</v>
      </c>
      <c r="F8448" s="15">
        <v>2</v>
      </c>
      <c r="G8448" s="15" t="str">
        <f>VLOOKUP(F8448,'Other Data'!$B$17:$C$24,2,FALSE)</f>
        <v>ProductB</v>
      </c>
      <c r="H8448" s="18">
        <v>45394.82545138889</v>
      </c>
      <c r="I8448" s="15">
        <v>162</v>
      </c>
    </row>
    <row r="8449" spans="2:9" x14ac:dyDescent="0.3">
      <c r="B8449" s="15">
        <v>1946329</v>
      </c>
      <c r="C8449" s="16">
        <v>45394</v>
      </c>
      <c r="D8449" s="15">
        <v>688</v>
      </c>
      <c r="E8449" t="str">
        <f>VLOOKUP(D8449,Customers!$B$8:$C$1412,2,FALSE)</f>
        <v>Your Dollar Store With More #161</v>
      </c>
      <c r="F8449" s="15">
        <v>3</v>
      </c>
      <c r="G8449" s="15" t="str">
        <f>VLOOKUP(F8449,'Other Data'!$B$17:$C$24,2,FALSE)</f>
        <v>ProductC</v>
      </c>
      <c r="H8449" s="18">
        <v>45394.834247685183</v>
      </c>
      <c r="I8449" s="15">
        <v>150</v>
      </c>
    </row>
    <row r="8450" spans="2:9" x14ac:dyDescent="0.3">
      <c r="B8450" s="15">
        <v>1946330</v>
      </c>
      <c r="C8450" s="16">
        <v>45394</v>
      </c>
      <c r="D8450" s="15">
        <v>752</v>
      </c>
      <c r="E8450" t="str">
        <f>VLOOKUP(D8450,Customers!$B$8:$C$1412,2,FALSE)</f>
        <v>Kiddly Winks</v>
      </c>
      <c r="F8450" s="15">
        <v>5</v>
      </c>
      <c r="G8450" s="15" t="str">
        <f>VLOOKUP(F8450,'Other Data'!$B$17:$C$24,2,FALSE)</f>
        <v>ProductE</v>
      </c>
      <c r="H8450" s="18">
        <v>45394.842326388884</v>
      </c>
      <c r="I8450" s="15">
        <v>151</v>
      </c>
    </row>
    <row r="8451" spans="2:9" x14ac:dyDescent="0.3">
      <c r="B8451" s="15">
        <v>1946331</v>
      </c>
      <c r="C8451" s="16">
        <v>45394</v>
      </c>
      <c r="D8451" s="15">
        <v>366</v>
      </c>
      <c r="E8451" t="str">
        <f>VLOOKUP(D8451,Customers!$B$8:$C$1412,2,FALSE)</f>
        <v>Pharma Plus 0869</v>
      </c>
      <c r="F8451" s="15">
        <v>4</v>
      </c>
      <c r="G8451" s="15" t="str">
        <f>VLOOKUP(F8451,'Other Data'!$B$17:$C$24,2,FALSE)</f>
        <v>ProductD</v>
      </c>
      <c r="H8451" s="18">
        <v>45394.85628472222</v>
      </c>
      <c r="I8451" s="15">
        <v>175</v>
      </c>
    </row>
    <row r="8452" spans="2:9" x14ac:dyDescent="0.3">
      <c r="B8452" s="15">
        <v>1946332</v>
      </c>
      <c r="C8452" s="16">
        <v>45394</v>
      </c>
      <c r="D8452" s="15">
        <v>530</v>
      </c>
      <c r="E8452" t="str">
        <f>VLOOKUP(D8452,Customers!$B$8:$C$1412,2,FALSE)</f>
        <v>PHARAMSAVE - 427</v>
      </c>
      <c r="F8452" s="15">
        <v>5</v>
      </c>
      <c r="G8452" s="15" t="str">
        <f>VLOOKUP(F8452,'Other Data'!$B$17:$C$24,2,FALSE)</f>
        <v>ProductE</v>
      </c>
      <c r="H8452" s="18">
        <v>45394.870150462964</v>
      </c>
      <c r="I8452" s="15">
        <v>166</v>
      </c>
    </row>
    <row r="8453" spans="2:9" x14ac:dyDescent="0.3">
      <c r="B8453" s="15">
        <v>1946333</v>
      </c>
      <c r="C8453" s="16">
        <v>45394</v>
      </c>
      <c r="D8453" s="15">
        <v>861</v>
      </c>
      <c r="E8453" t="str">
        <f>VLOOKUP(D8453,Customers!$B$8:$C$1412,2,FALSE)</f>
        <v>Attachments</v>
      </c>
      <c r="F8453" s="15">
        <v>2</v>
      </c>
      <c r="G8453" s="15" t="str">
        <f>VLOOKUP(F8453,'Other Data'!$B$17:$C$24,2,FALSE)</f>
        <v>ProductB</v>
      </c>
      <c r="H8453" s="18">
        <v>45394.87840277778</v>
      </c>
      <c r="I8453" s="15">
        <v>160</v>
      </c>
    </row>
    <row r="8454" spans="2:9" x14ac:dyDescent="0.3">
      <c r="B8454" s="15">
        <v>1946334</v>
      </c>
      <c r="C8454" s="16">
        <v>45394</v>
      </c>
      <c r="D8454" s="15">
        <v>1301</v>
      </c>
      <c r="E8454" t="str">
        <f>VLOOKUP(D8454,Customers!$B$8:$C$1412,2,FALSE)</f>
        <v>U.S. Merchants</v>
      </c>
      <c r="F8454" s="15">
        <v>3</v>
      </c>
      <c r="G8454" s="15" t="str">
        <f>VLOOKUP(F8454,'Other Data'!$B$17:$C$24,2,FALSE)</f>
        <v>ProductC</v>
      </c>
      <c r="H8454" s="18">
        <v>45394.888680555559</v>
      </c>
      <c r="I8454" s="15">
        <v>173</v>
      </c>
    </row>
    <row r="8455" spans="2:9" x14ac:dyDescent="0.3">
      <c r="B8455" s="15">
        <v>1946335</v>
      </c>
      <c r="C8455" s="16">
        <v>45394</v>
      </c>
      <c r="D8455" s="15">
        <v>753</v>
      </c>
      <c r="E8455" t="str">
        <f>VLOOKUP(D8455,Customers!$B$8:$C$1412,2,FALSE)</f>
        <v>Quil and Press Inc.</v>
      </c>
      <c r="F8455" s="15">
        <v>4</v>
      </c>
      <c r="G8455" s="15" t="str">
        <f>VLOOKUP(F8455,'Other Data'!$B$17:$C$24,2,FALSE)</f>
        <v>ProductD</v>
      </c>
      <c r="H8455" s="18">
        <v>45394.897824074076</v>
      </c>
      <c r="I8455" s="15">
        <v>179</v>
      </c>
    </row>
    <row r="8456" spans="2:9" x14ac:dyDescent="0.3">
      <c r="B8456" s="15">
        <v>1946336</v>
      </c>
      <c r="C8456" s="16">
        <v>45397</v>
      </c>
      <c r="D8456" s="15">
        <v>860</v>
      </c>
      <c r="E8456" t="str">
        <f>VLOOKUP(D8456,Customers!$B$8:$C$1412,2,FALSE)</f>
        <v>Toy Kingdom</v>
      </c>
      <c r="F8456" s="15">
        <v>2</v>
      </c>
      <c r="G8456" s="15" t="str">
        <f>VLOOKUP(F8456,'Other Data'!$B$17:$C$24,2,FALSE)</f>
        <v>ProductB</v>
      </c>
      <c r="H8456" s="18">
        <v>45397.333333333336</v>
      </c>
      <c r="I8456" s="15">
        <v>166</v>
      </c>
    </row>
    <row r="8457" spans="2:9" x14ac:dyDescent="0.3">
      <c r="B8457" s="15">
        <v>1946337</v>
      </c>
      <c r="C8457" s="16">
        <v>45397</v>
      </c>
      <c r="D8457" s="15">
        <v>3</v>
      </c>
      <c r="E8457" t="str">
        <f>VLOOKUP(D8457,Customers!$B$8:$C$1412,2,FALSE)</f>
        <v>Jinole Shells</v>
      </c>
      <c r="F8457" s="15">
        <v>5</v>
      </c>
      <c r="G8457" s="15" t="str">
        <f>VLOOKUP(F8457,'Other Data'!$B$17:$C$24,2,FALSE)</f>
        <v>ProductE</v>
      </c>
      <c r="H8457" s="18">
        <v>45397.341932870375</v>
      </c>
      <c r="I8457" s="15">
        <v>162</v>
      </c>
    </row>
    <row r="8458" spans="2:9" x14ac:dyDescent="0.3">
      <c r="B8458" s="15">
        <v>1946338</v>
      </c>
      <c r="C8458" s="16">
        <v>45397</v>
      </c>
      <c r="D8458" s="15">
        <v>360</v>
      </c>
      <c r="E8458" t="str">
        <f>VLOOKUP(D8458,Customers!$B$8:$C$1412,2,FALSE)</f>
        <v>Classica Imports Ltd</v>
      </c>
      <c r="F8458" s="15">
        <v>4</v>
      </c>
      <c r="G8458" s="15" t="str">
        <f>VLOOKUP(F8458,'Other Data'!$B$17:$C$24,2,FALSE)</f>
        <v>ProductD</v>
      </c>
      <c r="H8458" s="18">
        <v>45397.354375000003</v>
      </c>
      <c r="I8458" s="15">
        <v>156</v>
      </c>
    </row>
    <row r="8459" spans="2:9" x14ac:dyDescent="0.3">
      <c r="B8459" s="15">
        <v>1946339</v>
      </c>
      <c r="C8459" s="16">
        <v>45397</v>
      </c>
      <c r="D8459" s="15">
        <v>940</v>
      </c>
      <c r="E8459" t="str">
        <f>VLOOKUP(D8459,Customers!$B$8:$C$1412,2,FALSE)</f>
        <v>George Eastman House</v>
      </c>
      <c r="F8459" s="15">
        <v>1</v>
      </c>
      <c r="G8459" s="15" t="str">
        <f>VLOOKUP(F8459,'Other Data'!$B$17:$C$24,2,FALSE)</f>
        <v>ProductA</v>
      </c>
      <c r="H8459" s="18">
        <v>45397.362337962964</v>
      </c>
      <c r="I8459" s="15">
        <v>150</v>
      </c>
    </row>
    <row r="8460" spans="2:9" x14ac:dyDescent="0.3">
      <c r="B8460" s="15">
        <v>1946340</v>
      </c>
      <c r="C8460" s="16">
        <v>45397</v>
      </c>
      <c r="D8460" s="15">
        <v>1323</v>
      </c>
      <c r="E8460" t="str">
        <f>VLOOKUP(D8460,Customers!$B$8:$C$1412,2,FALSE)</f>
        <v>Far East Watchcases Inc</v>
      </c>
      <c r="F8460" s="15">
        <v>3</v>
      </c>
      <c r="G8460" s="15" t="str">
        <f>VLOOKUP(F8460,'Other Data'!$B$17:$C$24,2,FALSE)</f>
        <v>ProductC</v>
      </c>
      <c r="H8460" s="18">
        <v>45397.376250000001</v>
      </c>
      <c r="I8460" s="15">
        <v>163</v>
      </c>
    </row>
    <row r="8461" spans="2:9" x14ac:dyDescent="0.3">
      <c r="B8461" s="15">
        <v>1946341</v>
      </c>
      <c r="C8461" s="16">
        <v>45397</v>
      </c>
      <c r="D8461" s="15">
        <v>33</v>
      </c>
      <c r="E8461" t="str">
        <f>VLOOKUP(D8461,Customers!$B$8:$C$1412,2,FALSE)</f>
        <v>Primrose Lane Gift</v>
      </c>
      <c r="F8461" s="15">
        <v>3</v>
      </c>
      <c r="G8461" s="15" t="str">
        <f>VLOOKUP(F8461,'Other Data'!$B$17:$C$24,2,FALSE)</f>
        <v>ProductC</v>
      </c>
      <c r="H8461" s="18">
        <v>45397.391053240739</v>
      </c>
      <c r="I8461" s="15">
        <v>160</v>
      </c>
    </row>
    <row r="8462" spans="2:9" x14ac:dyDescent="0.3">
      <c r="B8462" s="15">
        <v>1946342</v>
      </c>
      <c r="C8462" s="16">
        <v>45397</v>
      </c>
      <c r="D8462" s="15">
        <v>1241</v>
      </c>
      <c r="E8462" t="str">
        <f>VLOOKUP(D8462,Customers!$B$8:$C$1412,2,FALSE)</f>
        <v>General Store</v>
      </c>
      <c r="F8462" s="15">
        <v>4</v>
      </c>
      <c r="G8462" s="15" t="str">
        <f>VLOOKUP(F8462,'Other Data'!$B$17:$C$24,2,FALSE)</f>
        <v>ProductD</v>
      </c>
      <c r="H8462" s="18">
        <v>45397.405405092592</v>
      </c>
      <c r="I8462" s="15">
        <v>178</v>
      </c>
    </row>
    <row r="8463" spans="2:9" x14ac:dyDescent="0.3">
      <c r="B8463" s="15">
        <v>1946343</v>
      </c>
      <c r="C8463" s="16">
        <v>45397</v>
      </c>
      <c r="D8463" s="15">
        <v>710</v>
      </c>
      <c r="E8463" t="str">
        <f>VLOOKUP(D8463,Customers!$B$8:$C$1412,2,FALSE)</f>
        <v>MESA</v>
      </c>
      <c r="F8463" s="15">
        <v>3</v>
      </c>
      <c r="G8463" s="15" t="str">
        <f>VLOOKUP(F8463,'Other Data'!$B$17:$C$24,2,FALSE)</f>
        <v>ProductC</v>
      </c>
      <c r="H8463" s="18">
        <v>45397.420694444445</v>
      </c>
      <c r="I8463" s="15">
        <v>179</v>
      </c>
    </row>
    <row r="8464" spans="2:9" x14ac:dyDescent="0.3">
      <c r="B8464" s="15">
        <v>1946344</v>
      </c>
      <c r="C8464" s="16">
        <v>45397</v>
      </c>
      <c r="D8464" s="15">
        <v>1049</v>
      </c>
      <c r="E8464" t="str">
        <f>VLOOKUP(D8464,Customers!$B$8:$C$1412,2,FALSE)</f>
        <v>Jupiter Auto Spa</v>
      </c>
      <c r="F8464" s="15">
        <v>5</v>
      </c>
      <c r="G8464" s="15" t="str">
        <f>VLOOKUP(F8464,'Other Data'!$B$17:$C$24,2,FALSE)</f>
        <v>ProductE</v>
      </c>
      <c r="H8464" s="18">
        <v>45397.432615740741</v>
      </c>
      <c r="I8464" s="15">
        <v>159</v>
      </c>
    </row>
    <row r="8465" spans="2:9" x14ac:dyDescent="0.3">
      <c r="B8465" s="15">
        <v>1946345</v>
      </c>
      <c r="C8465" s="16">
        <v>45397</v>
      </c>
      <c r="D8465" s="15">
        <v>604</v>
      </c>
      <c r="E8465" t="str">
        <f>VLOOKUP(D8465,Customers!$B$8:$C$1412,2,FALSE)</f>
        <v>RUBY'S FASHION</v>
      </c>
      <c r="F8465" s="15">
        <v>1</v>
      </c>
      <c r="G8465" s="15" t="str">
        <f>VLOOKUP(F8465,'Other Data'!$B$17:$C$24,2,FALSE)</f>
        <v>ProductA</v>
      </c>
      <c r="H8465" s="18">
        <v>45397.447754629633</v>
      </c>
      <c r="I8465" s="15">
        <v>178</v>
      </c>
    </row>
    <row r="8466" spans="2:9" x14ac:dyDescent="0.3">
      <c r="B8466" s="15">
        <v>1946346</v>
      </c>
      <c r="C8466" s="16">
        <v>45397</v>
      </c>
      <c r="D8466" s="15">
        <v>373</v>
      </c>
      <c r="E8466" t="str">
        <f>VLOOKUP(D8466,Customers!$B$8:$C$1412,2,FALSE)</f>
        <v>MADAME ANGELO</v>
      </c>
      <c r="F8466" s="15">
        <v>3</v>
      </c>
      <c r="G8466" s="15" t="str">
        <f>VLOOKUP(F8466,'Other Data'!$B$17:$C$24,2,FALSE)</f>
        <v>ProductC</v>
      </c>
      <c r="H8466" s="18">
        <v>45397.462476851855</v>
      </c>
      <c r="I8466" s="15">
        <v>173</v>
      </c>
    </row>
    <row r="8467" spans="2:9" x14ac:dyDescent="0.3">
      <c r="B8467" s="15">
        <v>1946347</v>
      </c>
      <c r="C8467" s="16">
        <v>45397</v>
      </c>
      <c r="D8467" s="15">
        <v>744</v>
      </c>
      <c r="E8467" t="str">
        <f>VLOOKUP(D8467,Customers!$B$8:$C$1412,2,FALSE)</f>
        <v>Niuvirvialaaq</v>
      </c>
      <c r="F8467" s="15">
        <v>3</v>
      </c>
      <c r="G8467" s="15" t="str">
        <f>VLOOKUP(F8467,'Other Data'!$B$17:$C$24,2,FALSE)</f>
        <v>ProductC</v>
      </c>
      <c r="H8467" s="18">
        <v>45397.470821759263</v>
      </c>
      <c r="I8467" s="15">
        <v>141</v>
      </c>
    </row>
    <row r="8468" spans="2:9" x14ac:dyDescent="0.3">
      <c r="B8468" s="15">
        <v>1946348</v>
      </c>
      <c r="C8468" s="16">
        <v>45397</v>
      </c>
      <c r="D8468" s="15">
        <v>990</v>
      </c>
      <c r="E8468" t="str">
        <f>VLOOKUP(D8468,Customers!$B$8:$C$1412,2,FALSE)</f>
        <v>Newport News</v>
      </c>
      <c r="F8468" s="15">
        <v>4</v>
      </c>
      <c r="G8468" s="15" t="str">
        <f>VLOOKUP(F8468,'Other Data'!$B$17:$C$24,2,FALSE)</f>
        <v>ProductD</v>
      </c>
      <c r="H8468" s="18">
        <v>45397.485173611116</v>
      </c>
      <c r="I8468" s="15">
        <v>163</v>
      </c>
    </row>
    <row r="8469" spans="2:9" x14ac:dyDescent="0.3">
      <c r="B8469" s="15">
        <v>1946349</v>
      </c>
      <c r="C8469" s="16">
        <v>45397</v>
      </c>
      <c r="D8469" s="15">
        <v>356</v>
      </c>
      <c r="E8469" t="str">
        <f>VLOOKUP(D8469,Customers!$B$8:$C$1412,2,FALSE)</f>
        <v>Toytown</v>
      </c>
      <c r="F8469" s="15">
        <v>5</v>
      </c>
      <c r="G8469" s="15" t="str">
        <f>VLOOKUP(F8469,'Other Data'!$B$17:$C$24,2,FALSE)</f>
        <v>ProductE</v>
      </c>
      <c r="H8469" s="18">
        <v>45397.497812500005</v>
      </c>
      <c r="I8469" s="15">
        <v>174</v>
      </c>
    </row>
    <row r="8470" spans="2:9" x14ac:dyDescent="0.3">
      <c r="B8470" s="15">
        <v>1946350</v>
      </c>
      <c r="C8470" s="16">
        <v>45397</v>
      </c>
      <c r="D8470" s="15">
        <v>1299</v>
      </c>
      <c r="E8470" t="str">
        <f>VLOOKUP(D8470,Customers!$B$8:$C$1412,2,FALSE)</f>
        <v>Larry Gotlieb</v>
      </c>
      <c r="F8470" s="15">
        <v>2</v>
      </c>
      <c r="G8470" s="15" t="str">
        <f>VLOOKUP(F8470,'Other Data'!$B$17:$C$24,2,FALSE)</f>
        <v>ProductB</v>
      </c>
      <c r="H8470" s="18">
        <v>45397.50653935186</v>
      </c>
      <c r="I8470" s="15">
        <v>172</v>
      </c>
    </row>
    <row r="8471" spans="2:9" x14ac:dyDescent="0.3">
      <c r="B8471" s="15">
        <v>1946351</v>
      </c>
      <c r="C8471" s="16">
        <v>45397</v>
      </c>
      <c r="D8471" s="15">
        <v>107</v>
      </c>
      <c r="E8471" t="str">
        <f>VLOOKUP(D8471,Customers!$B$8:$C$1412,2,FALSE)</f>
        <v>Hallmark - Fairview</v>
      </c>
      <c r="F8471" s="15">
        <v>4</v>
      </c>
      <c r="G8471" s="15" t="str">
        <f>VLOOKUP(F8471,'Other Data'!$B$17:$C$24,2,FALSE)</f>
        <v>ProductD</v>
      </c>
      <c r="H8471" s="18">
        <v>45397.514201388898</v>
      </c>
      <c r="I8471" s="15">
        <v>179</v>
      </c>
    </row>
    <row r="8472" spans="2:9" x14ac:dyDescent="0.3">
      <c r="B8472" s="15">
        <v>1946352</v>
      </c>
      <c r="C8472" s="16">
        <v>45397</v>
      </c>
      <c r="D8472" s="15">
        <v>139</v>
      </c>
      <c r="E8472" t="str">
        <f>VLOOKUP(D8472,Customers!$B$8:$C$1412,2,FALSE)</f>
        <v>Your Choice Boutique</v>
      </c>
      <c r="F8472" s="15">
        <v>1</v>
      </c>
      <c r="G8472" s="15" t="str">
        <f>VLOOKUP(F8472,'Other Data'!$B$17:$C$24,2,FALSE)</f>
        <v>ProductA</v>
      </c>
      <c r="H8472" s="18">
        <v>45397.529583333344</v>
      </c>
      <c r="I8472" s="15">
        <v>161</v>
      </c>
    </row>
    <row r="8473" spans="2:9" x14ac:dyDescent="0.3">
      <c r="B8473" s="15">
        <v>1946353</v>
      </c>
      <c r="C8473" s="16">
        <v>45397</v>
      </c>
      <c r="D8473" s="15">
        <v>234</v>
      </c>
      <c r="E8473" t="str">
        <f>VLOOKUP(D8473,Customers!$B$8:$C$1412,2,FALSE)</f>
        <v>Collectables Direct Inc</v>
      </c>
      <c r="F8473" s="15">
        <v>3</v>
      </c>
      <c r="G8473" s="15" t="str">
        <f>VLOOKUP(F8473,'Other Data'!$B$17:$C$24,2,FALSE)</f>
        <v>ProductC</v>
      </c>
      <c r="H8473" s="18">
        <v>45397.542928240749</v>
      </c>
      <c r="I8473" s="15">
        <v>173</v>
      </c>
    </row>
    <row r="8474" spans="2:9" x14ac:dyDescent="0.3">
      <c r="B8474" s="15">
        <v>1946354</v>
      </c>
      <c r="C8474" s="16">
        <v>45397</v>
      </c>
      <c r="D8474" s="15">
        <v>509</v>
      </c>
      <c r="E8474" t="str">
        <f>VLOOKUP(D8474,Customers!$B$8:$C$1412,2,FALSE)</f>
        <v>PharmaPlus - 4895</v>
      </c>
      <c r="F8474" s="15">
        <v>4</v>
      </c>
      <c r="G8474" s="15" t="str">
        <f>VLOOKUP(F8474,'Other Data'!$B$17:$C$24,2,FALSE)</f>
        <v>ProductD</v>
      </c>
      <c r="H8474" s="18">
        <v>45397.551921296304</v>
      </c>
      <c r="I8474" s="15">
        <v>162</v>
      </c>
    </row>
    <row r="8475" spans="2:9" x14ac:dyDescent="0.3">
      <c r="B8475" s="15">
        <v>1946355</v>
      </c>
      <c r="C8475" s="16">
        <v>45397</v>
      </c>
      <c r="D8475" s="15">
        <v>133</v>
      </c>
      <c r="E8475" t="str">
        <f>VLOOKUP(D8475,Customers!$B$8:$C$1412,2,FALSE)</f>
        <v>Havelock Dollarmamia</v>
      </c>
      <c r="F8475" s="15">
        <v>3</v>
      </c>
      <c r="G8475" s="15" t="str">
        <f>VLOOKUP(F8475,'Other Data'!$B$17:$C$24,2,FALSE)</f>
        <v>ProductC</v>
      </c>
      <c r="H8475" s="18">
        <v>45397.564027777786</v>
      </c>
      <c r="I8475" s="15">
        <v>142</v>
      </c>
    </row>
    <row r="8476" spans="2:9" x14ac:dyDescent="0.3">
      <c r="B8476" s="15">
        <v>1946356</v>
      </c>
      <c r="C8476" s="16">
        <v>45397</v>
      </c>
      <c r="D8476" s="15">
        <v>1265</v>
      </c>
      <c r="E8476" t="str">
        <f>VLOOKUP(D8476,Customers!$B$8:$C$1412,2,FALSE)</f>
        <v>Card Smart</v>
      </c>
      <c r="F8476" s="15">
        <v>1</v>
      </c>
      <c r="G8476" s="15" t="str">
        <f>VLOOKUP(F8476,'Other Data'!$B$17:$C$24,2,FALSE)</f>
        <v>ProductA</v>
      </c>
      <c r="H8476" s="18">
        <v>45397.577743055561</v>
      </c>
      <c r="I8476" s="15">
        <v>149</v>
      </c>
    </row>
    <row r="8477" spans="2:9" x14ac:dyDescent="0.3">
      <c r="B8477" s="15">
        <v>1946357</v>
      </c>
      <c r="C8477" s="16">
        <v>45397</v>
      </c>
      <c r="D8477" s="15">
        <v>686</v>
      </c>
      <c r="E8477" t="str">
        <f>VLOOKUP(D8477,Customers!$B$8:$C$1412,2,FALSE)</f>
        <v>ONLY DEALS #1004</v>
      </c>
      <c r="F8477" s="15">
        <v>2</v>
      </c>
      <c r="G8477" s="15" t="str">
        <f>VLOOKUP(F8477,'Other Data'!$B$17:$C$24,2,FALSE)</f>
        <v>ProductB</v>
      </c>
      <c r="H8477" s="18">
        <v>45397.591493055559</v>
      </c>
      <c r="I8477" s="15">
        <v>156</v>
      </c>
    </row>
    <row r="8478" spans="2:9" x14ac:dyDescent="0.3">
      <c r="B8478" s="15">
        <v>1946358</v>
      </c>
      <c r="C8478" s="16">
        <v>45397</v>
      </c>
      <c r="D8478" s="15">
        <v>397</v>
      </c>
      <c r="E8478" t="str">
        <f>VLOOKUP(D8478,Customers!$B$8:$C$1412,2,FALSE)</f>
        <v>Shoppers Drug Mart # 723</v>
      </c>
      <c r="F8478" s="15">
        <v>6</v>
      </c>
      <c r="G8478" s="15" t="str">
        <f>VLOOKUP(F8478,'Other Data'!$B$17:$C$24,2,FALSE)</f>
        <v>ProductF</v>
      </c>
      <c r="H8478" s="18">
        <v>45397.599166666667</v>
      </c>
      <c r="I8478" s="15">
        <v>161</v>
      </c>
    </row>
    <row r="8479" spans="2:9" x14ac:dyDescent="0.3">
      <c r="B8479" s="15">
        <v>1946359</v>
      </c>
      <c r="C8479" s="16">
        <v>45397</v>
      </c>
      <c r="D8479" s="15">
        <v>1095</v>
      </c>
      <c r="E8479" t="str">
        <f>VLOOKUP(D8479,Customers!$B$8:$C$1412,2,FALSE)</f>
        <v>21 Qusetions</v>
      </c>
      <c r="F8479" s="15">
        <v>6</v>
      </c>
      <c r="G8479" s="15" t="str">
        <f>VLOOKUP(F8479,'Other Data'!$B$17:$C$24,2,FALSE)</f>
        <v>ProductF</v>
      </c>
      <c r="H8479" s="18">
        <v>45397.606979166667</v>
      </c>
      <c r="I8479" s="15">
        <v>163</v>
      </c>
    </row>
    <row r="8480" spans="2:9" x14ac:dyDescent="0.3">
      <c r="B8480" s="15">
        <v>1946360</v>
      </c>
      <c r="C8480" s="16">
        <v>45397</v>
      </c>
      <c r="D8480" s="15">
        <v>118</v>
      </c>
      <c r="E8480" t="str">
        <f>VLOOKUP(D8480,Customers!$B$8:$C$1412,2,FALSE)</f>
        <v>Cadeau Des Benevoles, Boutique</v>
      </c>
      <c r="F8480" s="15">
        <v>4</v>
      </c>
      <c r="G8480" s="15" t="str">
        <f>VLOOKUP(F8480,'Other Data'!$B$17:$C$24,2,FALSE)</f>
        <v>ProductD</v>
      </c>
      <c r="H8480" s="18">
        <v>45397.615729166668</v>
      </c>
      <c r="I8480" s="15">
        <v>163</v>
      </c>
    </row>
    <row r="8481" spans="2:9" x14ac:dyDescent="0.3">
      <c r="B8481" s="15">
        <v>1946361</v>
      </c>
      <c r="C8481" s="16">
        <v>45397</v>
      </c>
      <c r="D8481" s="15">
        <v>636</v>
      </c>
      <c r="E8481" t="str">
        <f>VLOOKUP(D8481,Customers!$B$8:$C$1412,2,FALSE)</f>
        <v>Huckleberry General Store</v>
      </c>
      <c r="F8481" s="15">
        <v>3</v>
      </c>
      <c r="G8481" s="15" t="str">
        <f>VLOOKUP(F8481,'Other Data'!$B$17:$C$24,2,FALSE)</f>
        <v>ProductC</v>
      </c>
      <c r="H8481" s="18">
        <v>45397.631076388891</v>
      </c>
      <c r="I8481" s="15">
        <v>152</v>
      </c>
    </row>
    <row r="8482" spans="2:9" x14ac:dyDescent="0.3">
      <c r="B8482" s="15">
        <v>1946362</v>
      </c>
      <c r="C8482" s="16">
        <v>45397</v>
      </c>
      <c r="D8482" s="15">
        <v>35</v>
      </c>
      <c r="E8482" t="str">
        <f>VLOOKUP(D8482,Customers!$B$8:$C$1412,2,FALSE)</f>
        <v>O'brien Pharmacy</v>
      </c>
      <c r="F8482" s="15">
        <v>1</v>
      </c>
      <c r="G8482" s="15" t="str">
        <f>VLOOKUP(F8482,'Other Data'!$B$17:$C$24,2,FALSE)</f>
        <v>ProductA</v>
      </c>
      <c r="H8482" s="18">
        <v>45397.64644675926</v>
      </c>
      <c r="I8482" s="15">
        <v>177</v>
      </c>
    </row>
    <row r="8483" spans="2:9" x14ac:dyDescent="0.3">
      <c r="B8483" s="15">
        <v>1946363</v>
      </c>
      <c r="C8483" s="16">
        <v>45397</v>
      </c>
      <c r="D8483" s="15">
        <v>657</v>
      </c>
      <c r="E8483" t="str">
        <f>VLOOKUP(D8483,Customers!$B$8:$C$1412,2,FALSE)</f>
        <v>Peoples Drug Mart # 122</v>
      </c>
      <c r="F8483" s="15">
        <v>6</v>
      </c>
      <c r="G8483" s="15" t="str">
        <f>VLOOKUP(F8483,'Other Data'!$B$17:$C$24,2,FALSE)</f>
        <v>ProductF</v>
      </c>
      <c r="H8483" s="18">
        <v>45397.655740740738</v>
      </c>
      <c r="I8483" s="15">
        <v>150</v>
      </c>
    </row>
    <row r="8484" spans="2:9" x14ac:dyDescent="0.3">
      <c r="B8484" s="15">
        <v>1946364</v>
      </c>
      <c r="C8484" s="16">
        <v>45397</v>
      </c>
      <c r="D8484" s="15">
        <v>318</v>
      </c>
      <c r="E8484" t="str">
        <f>VLOOKUP(D8484,Customers!$B$8:$C$1412,2,FALSE)</f>
        <v>A Passion For Living Inc</v>
      </c>
      <c r="F8484" s="15">
        <v>3</v>
      </c>
      <c r="G8484" s="15" t="str">
        <f>VLOOKUP(F8484,'Other Data'!$B$17:$C$24,2,FALSE)</f>
        <v>ProductC</v>
      </c>
      <c r="H8484" s="18">
        <v>45397.663819444439</v>
      </c>
      <c r="I8484" s="15">
        <v>174</v>
      </c>
    </row>
    <row r="8485" spans="2:9" x14ac:dyDescent="0.3">
      <c r="B8485" s="15">
        <v>1946365</v>
      </c>
      <c r="C8485" s="16">
        <v>45397</v>
      </c>
      <c r="D8485" s="15">
        <v>1021</v>
      </c>
      <c r="E8485" t="str">
        <f>VLOOKUP(D8485,Customers!$B$8:$C$1412,2,FALSE)</f>
        <v>Grace &amp; Glory</v>
      </c>
      <c r="F8485" s="15">
        <v>2</v>
      </c>
      <c r="G8485" s="15" t="str">
        <f>VLOOKUP(F8485,'Other Data'!$B$17:$C$24,2,FALSE)</f>
        <v>ProductB</v>
      </c>
      <c r="H8485" s="18">
        <v>45397.678067129622</v>
      </c>
      <c r="I8485" s="15">
        <v>146</v>
      </c>
    </row>
    <row r="8486" spans="2:9" x14ac:dyDescent="0.3">
      <c r="B8486" s="15">
        <v>1946366</v>
      </c>
      <c r="C8486" s="16">
        <v>45397</v>
      </c>
      <c r="D8486" s="15">
        <v>407</v>
      </c>
      <c r="E8486" t="str">
        <f>VLOOKUP(D8486,Customers!$B$8:$C$1412,2,FALSE)</f>
        <v>Grand River Hospital</v>
      </c>
      <c r="F8486" s="15">
        <v>6</v>
      </c>
      <c r="G8486" s="15" t="str">
        <f>VLOOKUP(F8486,'Other Data'!$B$17:$C$24,2,FALSE)</f>
        <v>ProductF</v>
      </c>
      <c r="H8486" s="18">
        <v>45397.689745370364</v>
      </c>
      <c r="I8486" s="15">
        <v>145</v>
      </c>
    </row>
    <row r="8487" spans="2:9" x14ac:dyDescent="0.3">
      <c r="B8487" s="15">
        <v>1946367</v>
      </c>
      <c r="C8487" s="16">
        <v>45397</v>
      </c>
      <c r="D8487" s="15">
        <v>1100</v>
      </c>
      <c r="E8487" t="str">
        <f>VLOOKUP(D8487,Customers!$B$8:$C$1412,2,FALSE)</f>
        <v>AmeriMark Direct L.L.C</v>
      </c>
      <c r="F8487" s="15">
        <v>5</v>
      </c>
      <c r="G8487" s="15" t="str">
        <f>VLOOKUP(F8487,'Other Data'!$B$17:$C$24,2,FALSE)</f>
        <v>ProductE</v>
      </c>
      <c r="H8487" s="18">
        <v>45397.701990740738</v>
      </c>
      <c r="I8487" s="15">
        <v>151</v>
      </c>
    </row>
    <row r="8488" spans="2:9" x14ac:dyDescent="0.3">
      <c r="B8488" s="15">
        <v>1946368</v>
      </c>
      <c r="C8488" s="16">
        <v>45397</v>
      </c>
      <c r="D8488" s="15">
        <v>444</v>
      </c>
      <c r="E8488" t="str">
        <f>VLOOKUP(D8488,Customers!$B$8:$C$1412,2,FALSE)</f>
        <v>Brandy Tree Shoppes Inc,The</v>
      </c>
      <c r="F8488" s="15">
        <v>5</v>
      </c>
      <c r="G8488" s="15" t="str">
        <f>VLOOKUP(F8488,'Other Data'!$B$17:$C$24,2,FALSE)</f>
        <v>ProductE</v>
      </c>
      <c r="H8488" s="18">
        <v>45397.717384259253</v>
      </c>
      <c r="I8488" s="15">
        <v>144</v>
      </c>
    </row>
    <row r="8489" spans="2:9" x14ac:dyDescent="0.3">
      <c r="B8489" s="15">
        <v>1946369</v>
      </c>
      <c r="C8489" s="16">
        <v>45397</v>
      </c>
      <c r="D8489" s="15">
        <v>237</v>
      </c>
      <c r="E8489" t="str">
        <f>VLOOKUP(D8489,Customers!$B$8:$C$1412,2,FALSE)</f>
        <v>Hazeldene House</v>
      </c>
      <c r="F8489" s="15">
        <v>1</v>
      </c>
      <c r="G8489" s="15" t="str">
        <f>VLOOKUP(F8489,'Other Data'!$B$17:$C$24,2,FALSE)</f>
        <v>ProductA</v>
      </c>
      <c r="H8489" s="18">
        <v>45397.725011574068</v>
      </c>
      <c r="I8489" s="15">
        <v>152</v>
      </c>
    </row>
    <row r="8490" spans="2:9" x14ac:dyDescent="0.3">
      <c r="B8490" s="15">
        <v>1946370</v>
      </c>
      <c r="C8490" s="16">
        <v>45397</v>
      </c>
      <c r="D8490" s="15">
        <v>91</v>
      </c>
      <c r="E8490" t="str">
        <f>VLOOKUP(D8490,Customers!$B$8:$C$1412,2,FALSE)</f>
        <v>La Duchesse Inc.</v>
      </c>
      <c r="F8490" s="15">
        <v>1</v>
      </c>
      <c r="G8490" s="15" t="str">
        <f>VLOOKUP(F8490,'Other Data'!$B$17:$C$24,2,FALSE)</f>
        <v>ProductA</v>
      </c>
      <c r="H8490" s="18">
        <v>45397.733784722215</v>
      </c>
      <c r="I8490" s="15">
        <v>148</v>
      </c>
    </row>
    <row r="8491" spans="2:9" x14ac:dyDescent="0.3">
      <c r="B8491" s="15">
        <v>1946371</v>
      </c>
      <c r="C8491" s="16">
        <v>45397</v>
      </c>
      <c r="D8491" s="15">
        <v>19</v>
      </c>
      <c r="E8491" t="str">
        <f>VLOOKUP(D8491,Customers!$B$8:$C$1412,2,FALSE)</f>
        <v>Country Dreams</v>
      </c>
      <c r="F8491" s="15">
        <v>3</v>
      </c>
      <c r="G8491" s="15" t="str">
        <f>VLOOKUP(F8491,'Other Data'!$B$17:$C$24,2,FALSE)</f>
        <v>ProductC</v>
      </c>
      <c r="H8491" s="18">
        <v>45397.746249999997</v>
      </c>
      <c r="I8491" s="15">
        <v>177</v>
      </c>
    </row>
    <row r="8492" spans="2:9" x14ac:dyDescent="0.3">
      <c r="B8492" s="15">
        <v>1946372</v>
      </c>
      <c r="C8492" s="16">
        <v>45397</v>
      </c>
      <c r="D8492" s="15">
        <v>1183</v>
      </c>
      <c r="E8492" t="str">
        <f>VLOOKUP(D8492,Customers!$B$8:$C$1412,2,FALSE)</f>
        <v>Cardsmart - Hickory Hills</v>
      </c>
      <c r="F8492" s="15">
        <v>4</v>
      </c>
      <c r="G8492" s="15" t="str">
        <f>VLOOKUP(F8492,'Other Data'!$B$17:$C$24,2,FALSE)</f>
        <v>ProductD</v>
      </c>
      <c r="H8492" s="18">
        <v>45397.76122685185</v>
      </c>
      <c r="I8492" s="15">
        <v>174</v>
      </c>
    </row>
    <row r="8493" spans="2:9" x14ac:dyDescent="0.3">
      <c r="B8493" s="15">
        <v>1946373</v>
      </c>
      <c r="C8493" s="16">
        <v>45397</v>
      </c>
      <c r="D8493" s="15">
        <v>1202</v>
      </c>
      <c r="E8493" t="str">
        <f>VLOOKUP(D8493,Customers!$B$8:$C$1412,2,FALSE)</f>
        <v>Bullseye Media/Dutchguard Catalog</v>
      </c>
      <c r="F8493" s="15">
        <v>6</v>
      </c>
      <c r="G8493" s="15" t="str">
        <f>VLOOKUP(F8493,'Other Data'!$B$17:$C$24,2,FALSE)</f>
        <v>ProductF</v>
      </c>
      <c r="H8493" s="18">
        <v>45397.769120370365</v>
      </c>
      <c r="I8493" s="15">
        <v>142</v>
      </c>
    </row>
    <row r="8494" spans="2:9" x14ac:dyDescent="0.3">
      <c r="B8494" s="15">
        <v>1946374</v>
      </c>
      <c r="C8494" s="16">
        <v>45397</v>
      </c>
      <c r="D8494" s="15">
        <v>1202</v>
      </c>
      <c r="E8494" t="str">
        <f>VLOOKUP(D8494,Customers!$B$8:$C$1412,2,FALSE)</f>
        <v>Bullseye Media/Dutchguard Catalog</v>
      </c>
      <c r="F8494" s="15">
        <v>1</v>
      </c>
      <c r="G8494" s="15" t="str">
        <f>VLOOKUP(F8494,'Other Data'!$B$17:$C$24,2,FALSE)</f>
        <v>ProductA</v>
      </c>
      <c r="H8494" s="18">
        <v>45397.783657407403</v>
      </c>
      <c r="I8494" s="15">
        <v>171</v>
      </c>
    </row>
    <row r="8495" spans="2:9" x14ac:dyDescent="0.3">
      <c r="B8495" s="15">
        <v>1946375</v>
      </c>
      <c r="C8495" s="16">
        <v>45397</v>
      </c>
      <c r="D8495" s="15">
        <v>1090</v>
      </c>
      <c r="E8495" t="str">
        <f>VLOOKUP(D8495,Customers!$B$8:$C$1412,2,FALSE)</f>
        <v>Patti's Enterprises</v>
      </c>
      <c r="F8495" s="15">
        <v>3</v>
      </c>
      <c r="G8495" s="15" t="str">
        <f>VLOOKUP(F8495,'Other Data'!$B$17:$C$24,2,FALSE)</f>
        <v>ProductC</v>
      </c>
      <c r="H8495" s="18">
        <v>45397.794351851844</v>
      </c>
      <c r="I8495" s="15">
        <v>151</v>
      </c>
    </row>
    <row r="8496" spans="2:9" x14ac:dyDescent="0.3">
      <c r="B8496" s="15">
        <v>1946376</v>
      </c>
      <c r="C8496" s="16">
        <v>45397</v>
      </c>
      <c r="D8496" s="15">
        <v>161</v>
      </c>
      <c r="E8496" t="str">
        <f>VLOOKUP(D8496,Customers!$B$8:$C$1412,2,FALSE)</f>
        <v>The Gallery Shop</v>
      </c>
      <c r="F8496" s="15">
        <v>1</v>
      </c>
      <c r="G8496" s="15" t="str">
        <f>VLOOKUP(F8496,'Other Data'!$B$17:$C$24,2,FALSE)</f>
        <v>ProductA</v>
      </c>
      <c r="H8496" s="18">
        <v>45397.805451388878</v>
      </c>
      <c r="I8496" s="15">
        <v>141</v>
      </c>
    </row>
    <row r="8497" spans="2:9" x14ac:dyDescent="0.3">
      <c r="B8497" s="15">
        <v>1946377</v>
      </c>
      <c r="C8497" s="16">
        <v>45397</v>
      </c>
      <c r="D8497" s="15">
        <v>469</v>
      </c>
      <c r="E8497" t="str">
        <f>VLOOKUP(D8497,Customers!$B$8:$C$1412,2,FALSE)</f>
        <v>Dollar Value</v>
      </c>
      <c r="F8497" s="15">
        <v>6</v>
      </c>
      <c r="G8497" s="15" t="str">
        <f>VLOOKUP(F8497,'Other Data'!$B$17:$C$24,2,FALSE)</f>
        <v>ProductF</v>
      </c>
      <c r="H8497" s="18">
        <v>45397.814618055541</v>
      </c>
      <c r="I8497" s="15">
        <v>140</v>
      </c>
    </row>
    <row r="8498" spans="2:9" x14ac:dyDescent="0.3">
      <c r="B8498" s="15">
        <v>1946378</v>
      </c>
      <c r="C8498" s="16">
        <v>45397</v>
      </c>
      <c r="D8498" s="15">
        <v>160</v>
      </c>
      <c r="E8498" t="str">
        <f>VLOOKUP(D8498,Customers!$B$8:$C$1412,2,FALSE)</f>
        <v>Gracie's</v>
      </c>
      <c r="F8498" s="15">
        <v>1</v>
      </c>
      <c r="G8498" s="15" t="str">
        <f>VLOOKUP(F8498,'Other Data'!$B$17:$C$24,2,FALSE)</f>
        <v>ProductA</v>
      </c>
      <c r="H8498" s="18">
        <v>45397.828506944432</v>
      </c>
      <c r="I8498" s="15">
        <v>144</v>
      </c>
    </row>
    <row r="8499" spans="2:9" x14ac:dyDescent="0.3">
      <c r="B8499" s="15">
        <v>1946379</v>
      </c>
      <c r="C8499" s="16">
        <v>45397</v>
      </c>
      <c r="D8499" s="15">
        <v>1226</v>
      </c>
      <c r="E8499" t="str">
        <f>VLOOKUP(D8499,Customers!$B$8:$C$1412,2,FALSE)</f>
        <v>Pooh's Place</v>
      </c>
      <c r="F8499" s="15">
        <v>6</v>
      </c>
      <c r="G8499" s="15" t="str">
        <f>VLOOKUP(F8499,'Other Data'!$B$17:$C$24,2,FALSE)</f>
        <v>ProductF</v>
      </c>
      <c r="H8499" s="18">
        <v>45397.841122685175</v>
      </c>
      <c r="I8499" s="15">
        <v>151</v>
      </c>
    </row>
    <row r="8500" spans="2:9" x14ac:dyDescent="0.3">
      <c r="B8500" s="15">
        <v>1946380</v>
      </c>
      <c r="C8500" s="16">
        <v>45397</v>
      </c>
      <c r="D8500" s="15">
        <v>1198</v>
      </c>
      <c r="E8500" t="str">
        <f>VLOOKUP(D8500,Customers!$B$8:$C$1412,2,FALSE)</f>
        <v>Treasures of Ours</v>
      </c>
      <c r="F8500" s="15">
        <v>5</v>
      </c>
      <c r="G8500" s="15" t="str">
        <f>VLOOKUP(F8500,'Other Data'!$B$17:$C$24,2,FALSE)</f>
        <v>ProductE</v>
      </c>
      <c r="H8500" s="18">
        <v>45397.855173611104</v>
      </c>
      <c r="I8500" s="15">
        <v>147</v>
      </c>
    </row>
    <row r="8501" spans="2:9" x14ac:dyDescent="0.3">
      <c r="B8501" s="15">
        <v>1946381</v>
      </c>
      <c r="C8501" s="16">
        <v>45397</v>
      </c>
      <c r="D8501" s="15">
        <v>213</v>
      </c>
      <c r="E8501" t="str">
        <f>VLOOKUP(D8501,Customers!$B$8:$C$1412,2,FALSE)</f>
        <v>St. Catherines Museum</v>
      </c>
      <c r="F8501" s="15">
        <v>4</v>
      </c>
      <c r="G8501" s="15" t="str">
        <f>VLOOKUP(F8501,'Other Data'!$B$17:$C$24,2,FALSE)</f>
        <v>ProductD</v>
      </c>
      <c r="H8501" s="18">
        <v>45397.870706018512</v>
      </c>
      <c r="I8501" s="15">
        <v>166</v>
      </c>
    </row>
    <row r="8502" spans="2:9" x14ac:dyDescent="0.3">
      <c r="B8502" s="15">
        <v>1946382</v>
      </c>
      <c r="C8502" s="16">
        <v>45397</v>
      </c>
      <c r="D8502" s="15">
        <v>1356</v>
      </c>
      <c r="E8502" t="str">
        <f>VLOOKUP(D8502,Customers!$B$8:$C$1412,2,FALSE)</f>
        <v>Negstads</v>
      </c>
      <c r="F8502" s="15">
        <v>6</v>
      </c>
      <c r="G8502" s="15" t="str">
        <f>VLOOKUP(F8502,'Other Data'!$B$17:$C$24,2,FALSE)</f>
        <v>ProductF</v>
      </c>
      <c r="H8502" s="18">
        <v>45397.881909722215</v>
      </c>
      <c r="I8502" s="15">
        <v>154</v>
      </c>
    </row>
    <row r="8503" spans="2:9" x14ac:dyDescent="0.3">
      <c r="B8503" s="15">
        <v>1946383</v>
      </c>
      <c r="C8503" s="16">
        <v>45397</v>
      </c>
      <c r="D8503" s="15">
        <v>649</v>
      </c>
      <c r="E8503" t="str">
        <f>VLOOKUP(D8503,Customers!$B$8:$C$1412,2,FALSE)</f>
        <v>Peoples Drug Mart # 43</v>
      </c>
      <c r="F8503" s="15">
        <v>1</v>
      </c>
      <c r="G8503" s="15" t="str">
        <f>VLOOKUP(F8503,'Other Data'!$B$17:$C$24,2,FALSE)</f>
        <v>ProductA</v>
      </c>
      <c r="H8503" s="18">
        <v>45397.89394675925</v>
      </c>
      <c r="I8503" s="15">
        <v>178</v>
      </c>
    </row>
    <row r="8504" spans="2:9" x14ac:dyDescent="0.3">
      <c r="B8504" s="15">
        <v>1946384</v>
      </c>
      <c r="C8504" s="16">
        <v>45397</v>
      </c>
      <c r="D8504" s="15">
        <v>1410</v>
      </c>
      <c r="E8504" t="str">
        <f>VLOOKUP(D8504,Customers!$B$8:$C$1412,2,FALSE)</f>
        <v>Amazon.com.kydc LLC</v>
      </c>
      <c r="F8504" s="15">
        <v>5</v>
      </c>
      <c r="G8504" s="15" t="str">
        <f>VLOOKUP(F8504,'Other Data'!$B$17:$C$24,2,FALSE)</f>
        <v>ProductE</v>
      </c>
      <c r="H8504" s="18">
        <v>45397.904224537029</v>
      </c>
      <c r="I8504" s="15">
        <v>140</v>
      </c>
    </row>
    <row r="8505" spans="2:9" x14ac:dyDescent="0.3">
      <c r="B8505" s="15">
        <v>1946385</v>
      </c>
      <c r="C8505" s="16">
        <v>45397</v>
      </c>
      <c r="D8505" s="15">
        <v>857</v>
      </c>
      <c r="E8505" t="str">
        <f>VLOOKUP(D8505,Customers!$B$8:$C$1412,2,FALSE)</f>
        <v>Milano Jewelry Inc</v>
      </c>
      <c r="F8505" s="15">
        <v>1</v>
      </c>
      <c r="G8505" s="15" t="str">
        <f>VLOOKUP(F8505,'Other Data'!$B$17:$C$24,2,FALSE)</f>
        <v>ProductA</v>
      </c>
      <c r="H8505" s="18">
        <v>45397.919918981475</v>
      </c>
      <c r="I8505" s="15">
        <v>153</v>
      </c>
    </row>
    <row r="8506" spans="2:9" x14ac:dyDescent="0.3">
      <c r="B8506" s="15">
        <v>1946386</v>
      </c>
      <c r="C8506" s="16">
        <v>45398</v>
      </c>
      <c r="D8506" s="15">
        <v>1369</v>
      </c>
      <c r="E8506" t="str">
        <f>VLOOKUP(D8506,Customers!$B$8:$C$1412,2,FALSE)</f>
        <v>DK Mining Co.</v>
      </c>
      <c r="F8506" s="15">
        <v>1</v>
      </c>
      <c r="G8506" s="15" t="str">
        <f>VLOOKUP(F8506,'Other Data'!$B$17:$C$24,2,FALSE)</f>
        <v>ProductA</v>
      </c>
      <c r="H8506" s="18">
        <v>45398.333333333336</v>
      </c>
      <c r="I8506" s="15">
        <v>175</v>
      </c>
    </row>
    <row r="8507" spans="2:9" x14ac:dyDescent="0.3">
      <c r="B8507" s="15">
        <v>1946387</v>
      </c>
      <c r="C8507" s="16">
        <v>45398</v>
      </c>
      <c r="D8507" s="15">
        <v>1393</v>
      </c>
      <c r="E8507" t="str">
        <f>VLOOKUP(D8507,Customers!$B$8:$C$1412,2,FALSE)</f>
        <v>The Gift Tree</v>
      </c>
      <c r="F8507" s="15">
        <v>5</v>
      </c>
      <c r="G8507" s="15" t="str">
        <f>VLOOKUP(F8507,'Other Data'!$B$17:$C$24,2,FALSE)</f>
        <v>ProductE</v>
      </c>
      <c r="H8507" s="18">
        <v>45398.346782407411</v>
      </c>
      <c r="I8507" s="15">
        <v>170</v>
      </c>
    </row>
    <row r="8508" spans="2:9" x14ac:dyDescent="0.3">
      <c r="B8508" s="15">
        <v>1946388</v>
      </c>
      <c r="C8508" s="16">
        <v>45398</v>
      </c>
      <c r="D8508" s="15">
        <v>50</v>
      </c>
      <c r="E8508" t="str">
        <f>VLOOKUP(D8508,Customers!$B$8:$C$1412,2,FALSE)</f>
        <v>MARGOLIANS</v>
      </c>
      <c r="F8508" s="15">
        <v>3</v>
      </c>
      <c r="G8508" s="15" t="str">
        <f>VLOOKUP(F8508,'Other Data'!$B$17:$C$24,2,FALSE)</f>
        <v>ProductC</v>
      </c>
      <c r="H8508" s="18">
        <v>45398.359942129631</v>
      </c>
      <c r="I8508" s="15">
        <v>165</v>
      </c>
    </row>
    <row r="8509" spans="2:9" x14ac:dyDescent="0.3">
      <c r="B8509" s="15">
        <v>1946389</v>
      </c>
      <c r="C8509" s="16">
        <v>45398</v>
      </c>
      <c r="D8509" s="15">
        <v>488</v>
      </c>
      <c r="E8509" t="str">
        <f>VLOOKUP(D8509,Customers!$B$8:$C$1412,2,FALSE)</f>
        <v>Pharmasave - 490</v>
      </c>
      <c r="F8509" s="15">
        <v>1</v>
      </c>
      <c r="G8509" s="15" t="str">
        <f>VLOOKUP(F8509,'Other Data'!$B$17:$C$24,2,FALSE)</f>
        <v>ProductA</v>
      </c>
      <c r="H8509" s="18">
        <v>45398.374490740745</v>
      </c>
      <c r="I8509" s="15">
        <v>157</v>
      </c>
    </row>
    <row r="8510" spans="2:9" x14ac:dyDescent="0.3">
      <c r="B8510" s="15">
        <v>1946390</v>
      </c>
      <c r="C8510" s="16">
        <v>45398</v>
      </c>
      <c r="D8510" s="15">
        <v>210</v>
      </c>
      <c r="E8510" t="str">
        <f>VLOOKUP(D8510,Customers!$B$8:$C$1412,2,FALSE)</f>
        <v>Arlies</v>
      </c>
      <c r="F8510" s="15">
        <v>3</v>
      </c>
      <c r="G8510" s="15" t="str">
        <f>VLOOKUP(F8510,'Other Data'!$B$17:$C$24,2,FALSE)</f>
        <v>ProductC</v>
      </c>
      <c r="H8510" s="18">
        <v>45398.382731481484</v>
      </c>
      <c r="I8510" s="15">
        <v>151</v>
      </c>
    </row>
    <row r="8511" spans="2:9" x14ac:dyDescent="0.3">
      <c r="B8511" s="15">
        <v>1946391</v>
      </c>
      <c r="C8511" s="16">
        <v>45398</v>
      </c>
      <c r="D8511" s="15">
        <v>358</v>
      </c>
      <c r="E8511" t="str">
        <f>VLOOKUP(D8511,Customers!$B$8:$C$1412,2,FALSE)</f>
        <v>Cards and Presents</v>
      </c>
      <c r="F8511" s="15">
        <v>3</v>
      </c>
      <c r="G8511" s="15" t="str">
        <f>VLOOKUP(F8511,'Other Data'!$B$17:$C$24,2,FALSE)</f>
        <v>ProductC</v>
      </c>
      <c r="H8511" s="18">
        <v>45398.396875000006</v>
      </c>
      <c r="I8511" s="15">
        <v>156</v>
      </c>
    </row>
    <row r="8512" spans="2:9" x14ac:dyDescent="0.3">
      <c r="B8512" s="15">
        <v>1946392</v>
      </c>
      <c r="C8512" s="16">
        <v>45398</v>
      </c>
      <c r="D8512" s="15">
        <v>620</v>
      </c>
      <c r="E8512" t="str">
        <f>VLOOKUP(D8512,Customers!$B$8:$C$1412,2,FALSE)</f>
        <v>Royal Watch &amp; Clock</v>
      </c>
      <c r="F8512" s="15">
        <v>4</v>
      </c>
      <c r="G8512" s="15" t="str">
        <f>VLOOKUP(F8512,'Other Data'!$B$17:$C$24,2,FALSE)</f>
        <v>ProductD</v>
      </c>
      <c r="H8512" s="18">
        <v>45398.40592592593</v>
      </c>
      <c r="I8512" s="15">
        <v>144</v>
      </c>
    </row>
    <row r="8513" spans="2:9" x14ac:dyDescent="0.3">
      <c r="B8513" s="15">
        <v>1946393</v>
      </c>
      <c r="C8513" s="16">
        <v>45398</v>
      </c>
      <c r="D8513" s="15">
        <v>976</v>
      </c>
      <c r="E8513" t="str">
        <f>VLOOKUP(D8513,Customers!$B$8:$C$1412,2,FALSE)</f>
        <v>Huthers</v>
      </c>
      <c r="F8513" s="15">
        <v>4</v>
      </c>
      <c r="G8513" s="15" t="str">
        <f>VLOOKUP(F8513,'Other Data'!$B$17:$C$24,2,FALSE)</f>
        <v>ProductD</v>
      </c>
      <c r="H8513" s="18">
        <v>45398.417592592596</v>
      </c>
      <c r="I8513" s="15">
        <v>151</v>
      </c>
    </row>
    <row r="8514" spans="2:9" x14ac:dyDescent="0.3">
      <c r="B8514" s="15">
        <v>1946394</v>
      </c>
      <c r="C8514" s="16">
        <v>45398</v>
      </c>
      <c r="D8514" s="15">
        <v>2</v>
      </c>
      <c r="E8514" t="str">
        <f>VLOOKUP(D8514,Customers!$B$8:$C$1412,2,FALSE)</f>
        <v>SL Independence Studios PTY  LTD</v>
      </c>
      <c r="F8514" s="15">
        <v>5</v>
      </c>
      <c r="G8514" s="15" t="str">
        <f>VLOOKUP(F8514,'Other Data'!$B$17:$C$24,2,FALSE)</f>
        <v>ProductE</v>
      </c>
      <c r="H8514" s="18">
        <v>45398.432060185187</v>
      </c>
      <c r="I8514" s="15">
        <v>169</v>
      </c>
    </row>
    <row r="8515" spans="2:9" x14ac:dyDescent="0.3">
      <c r="B8515" s="15">
        <v>1946395</v>
      </c>
      <c r="C8515" s="16">
        <v>45398</v>
      </c>
      <c r="D8515" s="15">
        <v>1017</v>
      </c>
      <c r="E8515" t="str">
        <f>VLOOKUP(D8515,Customers!$B$8:$C$1412,2,FALSE)</f>
        <v>Hollipops</v>
      </c>
      <c r="F8515" s="15">
        <v>4</v>
      </c>
      <c r="G8515" s="15" t="str">
        <f>VLOOKUP(F8515,'Other Data'!$B$17:$C$24,2,FALSE)</f>
        <v>ProductD</v>
      </c>
      <c r="H8515" s="18">
        <v>45398.444166666668</v>
      </c>
      <c r="I8515" s="15">
        <v>163</v>
      </c>
    </row>
    <row r="8516" spans="2:9" x14ac:dyDescent="0.3">
      <c r="B8516" s="15">
        <v>1946396</v>
      </c>
      <c r="C8516" s="16">
        <v>45398</v>
      </c>
      <c r="D8516" s="15">
        <v>76</v>
      </c>
      <c r="E8516" t="str">
        <f>VLOOKUP(D8516,Customers!$B$8:$C$1412,2,FALSE)</f>
        <v>Eloise Ltd.</v>
      </c>
      <c r="F8516" s="15">
        <v>6</v>
      </c>
      <c r="G8516" s="15" t="str">
        <f>VLOOKUP(F8516,'Other Data'!$B$17:$C$24,2,FALSE)</f>
        <v>ProductF</v>
      </c>
      <c r="H8516" s="18">
        <v>45398.452141203707</v>
      </c>
      <c r="I8516" s="15">
        <v>160</v>
      </c>
    </row>
    <row r="8517" spans="2:9" x14ac:dyDescent="0.3">
      <c r="B8517" s="15">
        <v>1946397</v>
      </c>
      <c r="C8517" s="16">
        <v>45398</v>
      </c>
      <c r="D8517" s="15">
        <v>589</v>
      </c>
      <c r="E8517" t="str">
        <f>VLOOKUP(D8517,Customers!$B$8:$C$1412,2,FALSE)</f>
        <v>Buck or Two #517</v>
      </c>
      <c r="F8517" s="15">
        <v>3</v>
      </c>
      <c r="G8517" s="15" t="str">
        <f>VLOOKUP(F8517,'Other Data'!$B$17:$C$24,2,FALSE)</f>
        <v>ProductC</v>
      </c>
      <c r="H8517" s="18">
        <v>45398.462129629632</v>
      </c>
      <c r="I8517" s="15">
        <v>142</v>
      </c>
    </row>
    <row r="8518" spans="2:9" x14ac:dyDescent="0.3">
      <c r="B8518" s="15">
        <v>1946398</v>
      </c>
      <c r="C8518" s="16">
        <v>45398</v>
      </c>
      <c r="D8518" s="15">
        <v>706</v>
      </c>
      <c r="E8518" t="str">
        <f>VLOOKUP(D8518,Customers!$B$8:$C$1412,2,FALSE)</f>
        <v>Great Canadian Dollar Store #111</v>
      </c>
      <c r="F8518" s="15">
        <v>5</v>
      </c>
      <c r="G8518" s="15" t="str">
        <f>VLOOKUP(F8518,'Other Data'!$B$17:$C$24,2,FALSE)</f>
        <v>ProductE</v>
      </c>
      <c r="H8518" s="18">
        <v>45398.477187500001</v>
      </c>
      <c r="I8518" s="15">
        <v>163</v>
      </c>
    </row>
    <row r="8519" spans="2:9" x14ac:dyDescent="0.3">
      <c r="B8519" s="15">
        <v>1946399</v>
      </c>
      <c r="C8519" s="16">
        <v>45398</v>
      </c>
      <c r="D8519" s="15">
        <v>200</v>
      </c>
      <c r="E8519" t="str">
        <f>VLOOKUP(D8519,Customers!$B$8:$C$1412,2,FALSE)</f>
        <v>Buck or Two #536</v>
      </c>
      <c r="F8519" s="15">
        <v>2</v>
      </c>
      <c r="G8519" s="15" t="str">
        <f>VLOOKUP(F8519,'Other Data'!$B$17:$C$24,2,FALSE)</f>
        <v>ProductB</v>
      </c>
      <c r="H8519" s="18">
        <v>45398.492511574077</v>
      </c>
      <c r="I8519" s="15">
        <v>145</v>
      </c>
    </row>
    <row r="8520" spans="2:9" x14ac:dyDescent="0.3">
      <c r="B8520" s="15">
        <v>1946400</v>
      </c>
      <c r="C8520" s="16">
        <v>45398</v>
      </c>
      <c r="D8520" s="15">
        <v>1166</v>
      </c>
      <c r="E8520" t="str">
        <f>VLOOKUP(D8520,Customers!$B$8:$C$1412,2,FALSE)</f>
        <v>St Mary's Hospital</v>
      </c>
      <c r="F8520" s="15">
        <v>2</v>
      </c>
      <c r="G8520" s="15" t="str">
        <f>VLOOKUP(F8520,'Other Data'!$B$17:$C$24,2,FALSE)</f>
        <v>ProductB</v>
      </c>
      <c r="H8520" s="18">
        <v>45398.50240740741</v>
      </c>
      <c r="I8520" s="15">
        <v>140</v>
      </c>
    </row>
    <row r="8521" spans="2:9" x14ac:dyDescent="0.3">
      <c r="B8521" s="15">
        <v>1946401</v>
      </c>
      <c r="C8521" s="16">
        <v>45398</v>
      </c>
      <c r="D8521" s="15">
        <v>1300</v>
      </c>
      <c r="E8521" t="str">
        <f>VLOOKUP(D8521,Customers!$B$8:$C$1412,2,FALSE)</f>
        <v>Vic's One Hour Photo</v>
      </c>
      <c r="F8521" s="15">
        <v>2</v>
      </c>
      <c r="G8521" s="15" t="str">
        <f>VLOOKUP(F8521,'Other Data'!$B$17:$C$24,2,FALSE)</f>
        <v>ProductB</v>
      </c>
      <c r="H8521" s="18">
        <v>45398.5159837963</v>
      </c>
      <c r="I8521" s="15">
        <v>158</v>
      </c>
    </row>
    <row r="8522" spans="2:9" x14ac:dyDescent="0.3">
      <c r="B8522" s="15">
        <v>1946402</v>
      </c>
      <c r="C8522" s="16">
        <v>45398</v>
      </c>
      <c r="D8522" s="15">
        <v>640</v>
      </c>
      <c r="E8522" t="str">
        <f>VLOOKUP(D8522,Customers!$B$8:$C$1412,2,FALSE)</f>
        <v>Great Canadian Dollar Store #257</v>
      </c>
      <c r="F8522" s="15">
        <v>4</v>
      </c>
      <c r="G8522" s="15" t="str">
        <f>VLOOKUP(F8522,'Other Data'!$B$17:$C$24,2,FALSE)</f>
        <v>ProductD</v>
      </c>
      <c r="H8522" s="18">
        <v>45398.526724537041</v>
      </c>
      <c r="I8522" s="15">
        <v>171</v>
      </c>
    </row>
    <row r="8523" spans="2:9" x14ac:dyDescent="0.3">
      <c r="B8523" s="15">
        <v>1946403</v>
      </c>
      <c r="C8523" s="16">
        <v>45398</v>
      </c>
      <c r="D8523" s="15">
        <v>1395</v>
      </c>
      <c r="E8523" t="str">
        <f>VLOOKUP(D8523,Customers!$B$8:$C$1412,2,FALSE)</f>
        <v>Red Covered Bridge Shop</v>
      </c>
      <c r="F8523" s="15">
        <v>2</v>
      </c>
      <c r="G8523" s="15" t="str">
        <f>VLOOKUP(F8523,'Other Data'!$B$17:$C$24,2,FALSE)</f>
        <v>ProductB</v>
      </c>
      <c r="H8523" s="18">
        <v>45398.535370370373</v>
      </c>
      <c r="I8523" s="15">
        <v>160</v>
      </c>
    </row>
    <row r="8524" spans="2:9" x14ac:dyDescent="0.3">
      <c r="B8524" s="15">
        <v>1946404</v>
      </c>
      <c r="C8524" s="16">
        <v>45398</v>
      </c>
      <c r="D8524" s="15">
        <v>1369</v>
      </c>
      <c r="E8524" t="str">
        <f>VLOOKUP(D8524,Customers!$B$8:$C$1412,2,FALSE)</f>
        <v>DK Mining Co.</v>
      </c>
      <c r="F8524" s="15">
        <v>3</v>
      </c>
      <c r="G8524" s="15" t="str">
        <f>VLOOKUP(F8524,'Other Data'!$B$17:$C$24,2,FALSE)</f>
        <v>ProductC</v>
      </c>
      <c r="H8524" s="18">
        <v>45398.549293981487</v>
      </c>
      <c r="I8524" s="15">
        <v>145</v>
      </c>
    </row>
    <row r="8525" spans="2:9" x14ac:dyDescent="0.3">
      <c r="B8525" s="15">
        <v>1946405</v>
      </c>
      <c r="C8525" s="16">
        <v>45398</v>
      </c>
      <c r="D8525" s="15">
        <v>1015</v>
      </c>
      <c r="E8525" t="str">
        <f>VLOOKUP(D8525,Customers!$B$8:$C$1412,2,FALSE)</f>
        <v>Biltmore Company</v>
      </c>
      <c r="F8525" s="15">
        <v>3</v>
      </c>
      <c r="G8525" s="15" t="str">
        <f>VLOOKUP(F8525,'Other Data'!$B$17:$C$24,2,FALSE)</f>
        <v>ProductC</v>
      </c>
      <c r="H8525" s="18">
        <v>45398.564548611117</v>
      </c>
      <c r="I8525" s="15">
        <v>150</v>
      </c>
    </row>
    <row r="8526" spans="2:9" x14ac:dyDescent="0.3">
      <c r="B8526" s="15">
        <v>1946406</v>
      </c>
      <c r="C8526" s="16">
        <v>45398</v>
      </c>
      <c r="D8526" s="15">
        <v>1284</v>
      </c>
      <c r="E8526" t="str">
        <f>VLOOKUP(D8526,Customers!$B$8:$C$1412,2,FALSE)</f>
        <v>Creative Elegance</v>
      </c>
      <c r="F8526" s="15">
        <v>3</v>
      </c>
      <c r="G8526" s="15" t="str">
        <f>VLOOKUP(F8526,'Other Data'!$B$17:$C$24,2,FALSE)</f>
        <v>ProductC</v>
      </c>
      <c r="H8526" s="18">
        <v>45398.576817129637</v>
      </c>
      <c r="I8526" s="15">
        <v>154</v>
      </c>
    </row>
    <row r="8527" spans="2:9" x14ac:dyDescent="0.3">
      <c r="B8527" s="15">
        <v>1946407</v>
      </c>
      <c r="C8527" s="16">
        <v>45398</v>
      </c>
      <c r="D8527" s="15">
        <v>784</v>
      </c>
      <c r="E8527" t="str">
        <f>VLOOKUP(D8527,Customers!$B$8:$C$1412,2,FALSE)</f>
        <v>Revelations</v>
      </c>
      <c r="F8527" s="15">
        <v>2</v>
      </c>
      <c r="G8527" s="15" t="str">
        <f>VLOOKUP(F8527,'Other Data'!$B$17:$C$24,2,FALSE)</f>
        <v>ProductB</v>
      </c>
      <c r="H8527" s="18">
        <v>45398.584942129637</v>
      </c>
      <c r="I8527" s="15">
        <v>155</v>
      </c>
    </row>
    <row r="8528" spans="2:9" x14ac:dyDescent="0.3">
      <c r="B8528" s="15">
        <v>1946408</v>
      </c>
      <c r="C8528" s="16">
        <v>45398</v>
      </c>
      <c r="D8528" s="15">
        <v>1363</v>
      </c>
      <c r="E8528" t="str">
        <f>VLOOKUP(D8528,Customers!$B$8:$C$1412,2,FALSE)</f>
        <v>Children's Hospital</v>
      </c>
      <c r="F8528" s="15">
        <v>6</v>
      </c>
      <c r="G8528" s="15" t="str">
        <f>VLOOKUP(F8528,'Other Data'!$B$17:$C$24,2,FALSE)</f>
        <v>ProductF</v>
      </c>
      <c r="H8528" s="18">
        <v>45398.596805555564</v>
      </c>
      <c r="I8528" s="15">
        <v>173</v>
      </c>
    </row>
    <row r="8529" spans="2:9" x14ac:dyDescent="0.3">
      <c r="B8529" s="15">
        <v>1946409</v>
      </c>
      <c r="C8529" s="16">
        <v>45398</v>
      </c>
      <c r="D8529" s="15">
        <v>908</v>
      </c>
      <c r="E8529" t="str">
        <f>VLOOKUP(D8529,Customers!$B$8:$C$1412,2,FALSE)</f>
        <v>Value Drugs</v>
      </c>
      <c r="F8529" s="15">
        <v>2</v>
      </c>
      <c r="G8529" s="15" t="str">
        <f>VLOOKUP(F8529,'Other Data'!$B$17:$C$24,2,FALSE)</f>
        <v>ProductB</v>
      </c>
      <c r="H8529" s="18">
        <v>45398.604548611118</v>
      </c>
      <c r="I8529" s="15">
        <v>143</v>
      </c>
    </row>
    <row r="8530" spans="2:9" x14ac:dyDescent="0.3">
      <c r="B8530" s="15">
        <v>1946410</v>
      </c>
      <c r="C8530" s="16">
        <v>45398</v>
      </c>
      <c r="D8530" s="15">
        <v>1120</v>
      </c>
      <c r="E8530" t="str">
        <f>VLOOKUP(D8530,Customers!$B$8:$C$1412,2,FALSE)</f>
        <v>Hutzel Hospital</v>
      </c>
      <c r="F8530" s="15">
        <v>3</v>
      </c>
      <c r="G8530" s="15" t="str">
        <f>VLOOKUP(F8530,'Other Data'!$B$17:$C$24,2,FALSE)</f>
        <v>ProductC</v>
      </c>
      <c r="H8530" s="18">
        <v>45398.613750000004</v>
      </c>
      <c r="I8530" s="15">
        <v>149</v>
      </c>
    </row>
    <row r="8531" spans="2:9" x14ac:dyDescent="0.3">
      <c r="B8531" s="15">
        <v>1946411</v>
      </c>
      <c r="C8531" s="16">
        <v>45398</v>
      </c>
      <c r="D8531" s="15">
        <v>375</v>
      </c>
      <c r="E8531" t="str">
        <f>VLOOKUP(D8531,Customers!$B$8:$C$1412,2,FALSE)</f>
        <v>Laure-Linds Ladies Accessories</v>
      </c>
      <c r="F8531" s="15">
        <v>6</v>
      </c>
      <c r="G8531" s="15" t="str">
        <f>VLOOKUP(F8531,'Other Data'!$B$17:$C$24,2,FALSE)</f>
        <v>ProductF</v>
      </c>
      <c r="H8531" s="18">
        <v>45398.62399305556</v>
      </c>
      <c r="I8531" s="15">
        <v>171</v>
      </c>
    </row>
    <row r="8532" spans="2:9" x14ac:dyDescent="0.3">
      <c r="B8532" s="15">
        <v>1946412</v>
      </c>
      <c r="C8532" s="16">
        <v>45398</v>
      </c>
      <c r="D8532" s="15">
        <v>1180</v>
      </c>
      <c r="E8532" t="str">
        <f>VLOOKUP(D8532,Customers!$B$8:$C$1412,2,FALSE)</f>
        <v>Burger Drugs</v>
      </c>
      <c r="F8532" s="15">
        <v>4</v>
      </c>
      <c r="G8532" s="15" t="str">
        <f>VLOOKUP(F8532,'Other Data'!$B$17:$C$24,2,FALSE)</f>
        <v>ProductD</v>
      </c>
      <c r="H8532" s="18">
        <v>45398.638888888891</v>
      </c>
      <c r="I8532" s="15">
        <v>178</v>
      </c>
    </row>
    <row r="8533" spans="2:9" x14ac:dyDescent="0.3">
      <c r="B8533" s="15">
        <v>1946413</v>
      </c>
      <c r="C8533" s="16">
        <v>45398</v>
      </c>
      <c r="D8533" s="15">
        <v>417</v>
      </c>
      <c r="E8533" t="str">
        <f>VLOOKUP(D8533,Customers!$B$8:$C$1412,2,FALSE)</f>
        <v>Charmed Life</v>
      </c>
      <c r="F8533" s="15">
        <v>5</v>
      </c>
      <c r="G8533" s="15" t="str">
        <f>VLOOKUP(F8533,'Other Data'!$B$17:$C$24,2,FALSE)</f>
        <v>ProductE</v>
      </c>
      <c r="H8533" s="18">
        <v>45398.651296296295</v>
      </c>
      <c r="I8533" s="15">
        <v>158</v>
      </c>
    </row>
    <row r="8534" spans="2:9" x14ac:dyDescent="0.3">
      <c r="B8534" s="15">
        <v>1946414</v>
      </c>
      <c r="C8534" s="16">
        <v>45398</v>
      </c>
      <c r="D8534" s="15">
        <v>1120</v>
      </c>
      <c r="E8534" t="str">
        <f>VLOOKUP(D8534,Customers!$B$8:$C$1412,2,FALSE)</f>
        <v>Hutzel Hospital</v>
      </c>
      <c r="F8534" s="15">
        <v>5</v>
      </c>
      <c r="G8534" s="15" t="str">
        <f>VLOOKUP(F8534,'Other Data'!$B$17:$C$24,2,FALSE)</f>
        <v>ProductE</v>
      </c>
      <c r="H8534" s="18">
        <v>45398.666446759256</v>
      </c>
      <c r="I8534" s="15">
        <v>151</v>
      </c>
    </row>
    <row r="8535" spans="2:9" x14ac:dyDescent="0.3">
      <c r="B8535" s="15">
        <v>1946415</v>
      </c>
      <c r="C8535" s="16">
        <v>45398</v>
      </c>
      <c r="D8535" s="15">
        <v>369</v>
      </c>
      <c r="E8535" t="str">
        <f>VLOOKUP(D8535,Customers!$B$8:$C$1412,2,FALSE)</f>
        <v>LA Maison Gift &amp; Souvenirs</v>
      </c>
      <c r="F8535" s="15">
        <v>3</v>
      </c>
      <c r="G8535" s="15" t="str">
        <f>VLOOKUP(F8535,'Other Data'!$B$17:$C$24,2,FALSE)</f>
        <v>ProductC</v>
      </c>
      <c r="H8535" s="18">
        <v>45398.680972222217</v>
      </c>
      <c r="I8535" s="15">
        <v>141</v>
      </c>
    </row>
    <row r="8536" spans="2:9" x14ac:dyDescent="0.3">
      <c r="B8536" s="15">
        <v>1946416</v>
      </c>
      <c r="C8536" s="16">
        <v>45398</v>
      </c>
      <c r="D8536" s="15">
        <v>937</v>
      </c>
      <c r="E8536" t="str">
        <f>VLOOKUP(D8536,Customers!$B$8:$C$1412,2,FALSE)</f>
        <v>CARDSMART</v>
      </c>
      <c r="F8536" s="15">
        <v>3</v>
      </c>
      <c r="G8536" s="15" t="str">
        <f>VLOOKUP(F8536,'Other Data'!$B$17:$C$24,2,FALSE)</f>
        <v>ProductC</v>
      </c>
      <c r="H8536" s="18">
        <v>45398.692337962959</v>
      </c>
      <c r="I8536" s="15">
        <v>173</v>
      </c>
    </row>
    <row r="8537" spans="2:9" x14ac:dyDescent="0.3">
      <c r="B8537" s="15">
        <v>1946417</v>
      </c>
      <c r="C8537" s="16">
        <v>45398</v>
      </c>
      <c r="D8537" s="15">
        <v>1058</v>
      </c>
      <c r="E8537" t="str">
        <f>VLOOKUP(D8537,Customers!$B$8:$C$1412,2,FALSE)</f>
        <v>Indesigh Fundraising</v>
      </c>
      <c r="F8537" s="15">
        <v>4</v>
      </c>
      <c r="G8537" s="15" t="str">
        <f>VLOOKUP(F8537,'Other Data'!$B$17:$C$24,2,FALSE)</f>
        <v>ProductD</v>
      </c>
      <c r="H8537" s="18">
        <v>45398.70685185185</v>
      </c>
      <c r="I8537" s="15">
        <v>147</v>
      </c>
    </row>
    <row r="8538" spans="2:9" x14ac:dyDescent="0.3">
      <c r="B8538" s="15">
        <v>1946418</v>
      </c>
      <c r="C8538" s="16">
        <v>45398</v>
      </c>
      <c r="D8538" s="15">
        <v>719</v>
      </c>
      <c r="E8538" t="str">
        <f>VLOOKUP(D8538,Customers!$B$8:$C$1412,2,FALSE)</f>
        <v>Connie's Petites</v>
      </c>
      <c r="F8538" s="15">
        <v>2</v>
      </c>
      <c r="G8538" s="15" t="str">
        <f>VLOOKUP(F8538,'Other Data'!$B$17:$C$24,2,FALSE)</f>
        <v>ProductB</v>
      </c>
      <c r="H8538" s="18">
        <v>45398.722361111111</v>
      </c>
      <c r="I8538" s="15">
        <v>158</v>
      </c>
    </row>
    <row r="8539" spans="2:9" x14ac:dyDescent="0.3">
      <c r="B8539" s="15">
        <v>1946419</v>
      </c>
      <c r="C8539" s="16">
        <v>45398</v>
      </c>
      <c r="D8539" s="15">
        <v>322</v>
      </c>
      <c r="E8539" t="str">
        <f>VLOOKUP(D8539,Customers!$B$8:$C$1412,2,FALSE)</f>
        <v>HENSHALL'S, LTD</v>
      </c>
      <c r="F8539" s="15">
        <v>6</v>
      </c>
      <c r="G8539" s="15" t="str">
        <f>VLOOKUP(F8539,'Other Data'!$B$17:$C$24,2,FALSE)</f>
        <v>ProductF</v>
      </c>
      <c r="H8539" s="18">
        <v>45398.735081018516</v>
      </c>
      <c r="I8539" s="15">
        <v>160</v>
      </c>
    </row>
    <row r="8540" spans="2:9" x14ac:dyDescent="0.3">
      <c r="B8540" s="15">
        <v>1946420</v>
      </c>
      <c r="C8540" s="16">
        <v>45398</v>
      </c>
      <c r="D8540" s="15">
        <v>490</v>
      </c>
      <c r="E8540" t="str">
        <f>VLOOKUP(D8540,Customers!$B$8:$C$1412,2,FALSE)</f>
        <v>Rexall Drug Store Ltd. #6955</v>
      </c>
      <c r="F8540" s="15">
        <v>5</v>
      </c>
      <c r="G8540" s="15" t="str">
        <f>VLOOKUP(F8540,'Other Data'!$B$17:$C$24,2,FALSE)</f>
        <v>ProductE</v>
      </c>
      <c r="H8540" s="18">
        <v>45398.747986111106</v>
      </c>
      <c r="I8540" s="15">
        <v>148</v>
      </c>
    </row>
    <row r="8541" spans="2:9" x14ac:dyDescent="0.3">
      <c r="B8541" s="15">
        <v>1946421</v>
      </c>
      <c r="C8541" s="16">
        <v>45398</v>
      </c>
      <c r="D8541" s="15">
        <v>723</v>
      </c>
      <c r="E8541" t="str">
        <f>VLOOKUP(D8541,Customers!$B$8:$C$1412,2,FALSE)</f>
        <v>Olivia's Pharmacy</v>
      </c>
      <c r="F8541" s="15">
        <v>5</v>
      </c>
      <c r="G8541" s="15" t="str">
        <f>VLOOKUP(F8541,'Other Data'!$B$17:$C$24,2,FALSE)</f>
        <v>ProductE</v>
      </c>
      <c r="H8541" s="18">
        <v>45398.762638888882</v>
      </c>
      <c r="I8541" s="15">
        <v>178</v>
      </c>
    </row>
    <row r="8542" spans="2:9" x14ac:dyDescent="0.3">
      <c r="B8542" s="15">
        <v>1946422</v>
      </c>
      <c r="C8542" s="16">
        <v>45398</v>
      </c>
      <c r="D8542" s="15">
        <v>1173</v>
      </c>
      <c r="E8542" t="str">
        <f>VLOOKUP(D8542,Customers!$B$8:$C$1412,2,FALSE)</f>
        <v>Joan's Hallmark</v>
      </c>
      <c r="F8542" s="15">
        <v>1</v>
      </c>
      <c r="G8542" s="15" t="str">
        <f>VLOOKUP(F8542,'Other Data'!$B$17:$C$24,2,FALSE)</f>
        <v>ProductA</v>
      </c>
      <c r="H8542" s="18">
        <v>45398.774953703694</v>
      </c>
      <c r="I8542" s="15">
        <v>159</v>
      </c>
    </row>
    <row r="8543" spans="2:9" x14ac:dyDescent="0.3">
      <c r="B8543" s="15">
        <v>1946423</v>
      </c>
      <c r="C8543" s="16">
        <v>45398</v>
      </c>
      <c r="D8543" s="15">
        <v>669</v>
      </c>
      <c r="E8543" t="str">
        <f>VLOOKUP(D8543,Customers!$B$8:$C$1412,2,FALSE)</f>
        <v>Pharmasave - 221</v>
      </c>
      <c r="F8543" s="15">
        <v>6</v>
      </c>
      <c r="G8543" s="15" t="str">
        <f>VLOOKUP(F8543,'Other Data'!$B$17:$C$24,2,FALSE)</f>
        <v>ProductF</v>
      </c>
      <c r="H8543" s="18">
        <v>45398.783240740733</v>
      </c>
      <c r="I8543" s="15">
        <v>142</v>
      </c>
    </row>
    <row r="8544" spans="2:9" x14ac:dyDescent="0.3">
      <c r="B8544" s="15">
        <v>1946424</v>
      </c>
      <c r="C8544" s="16">
        <v>45398</v>
      </c>
      <c r="D8544" s="15">
        <v>879</v>
      </c>
      <c r="E8544" t="str">
        <f>VLOOKUP(D8544,Customers!$B$8:$C$1412,2,FALSE)</f>
        <v>Nitty Gritty</v>
      </c>
      <c r="F8544" s="15">
        <v>2</v>
      </c>
      <c r="G8544" s="15" t="str">
        <f>VLOOKUP(F8544,'Other Data'!$B$17:$C$24,2,FALSE)</f>
        <v>ProductB</v>
      </c>
      <c r="H8544" s="18">
        <v>45398.796296296292</v>
      </c>
      <c r="I8544" s="15">
        <v>153</v>
      </c>
    </row>
    <row r="8545" spans="2:9" x14ac:dyDescent="0.3">
      <c r="B8545" s="15">
        <v>1946425</v>
      </c>
      <c r="C8545" s="16">
        <v>45398</v>
      </c>
      <c r="D8545" s="15">
        <v>1006</v>
      </c>
      <c r="E8545" t="str">
        <f>VLOOKUP(D8545,Customers!$B$8:$C$1412,2,FALSE)</f>
        <v>Big Als Soda Fountain &amp; Grill</v>
      </c>
      <c r="F8545" s="15">
        <v>1</v>
      </c>
      <c r="G8545" s="15" t="str">
        <f>VLOOKUP(F8545,'Other Data'!$B$17:$C$24,2,FALSE)</f>
        <v>ProductA</v>
      </c>
      <c r="H8545" s="18">
        <v>45398.807245370364</v>
      </c>
      <c r="I8545" s="15">
        <v>141</v>
      </c>
    </row>
    <row r="8546" spans="2:9" x14ac:dyDescent="0.3">
      <c r="B8546" s="15">
        <v>1946426</v>
      </c>
      <c r="C8546" s="16">
        <v>45398</v>
      </c>
      <c r="D8546" s="15">
        <v>844</v>
      </c>
      <c r="E8546" t="str">
        <f>VLOOKUP(D8546,Customers!$B$8:$C$1412,2,FALSE)</f>
        <v>Classic Home &amp; Garden</v>
      </c>
      <c r="F8546" s="15">
        <v>6</v>
      </c>
      <c r="G8546" s="15" t="str">
        <f>VLOOKUP(F8546,'Other Data'!$B$17:$C$24,2,FALSE)</f>
        <v>ProductF</v>
      </c>
      <c r="H8546" s="18">
        <v>45398.816365740735</v>
      </c>
      <c r="I8546" s="15">
        <v>158</v>
      </c>
    </row>
    <row r="8547" spans="2:9" x14ac:dyDescent="0.3">
      <c r="B8547" s="15">
        <v>1946427</v>
      </c>
      <c r="C8547" s="16">
        <v>45398</v>
      </c>
      <c r="D8547" s="15">
        <v>366</v>
      </c>
      <c r="E8547" t="str">
        <f>VLOOKUP(D8547,Customers!$B$8:$C$1412,2,FALSE)</f>
        <v>Pharma Plus 0869</v>
      </c>
      <c r="F8547" s="15">
        <v>5</v>
      </c>
      <c r="G8547" s="15" t="str">
        <f>VLOOKUP(F8547,'Other Data'!$B$17:$C$24,2,FALSE)</f>
        <v>ProductE</v>
      </c>
      <c r="H8547" s="18">
        <v>45398.82809027777</v>
      </c>
      <c r="I8547" s="15">
        <v>145</v>
      </c>
    </row>
    <row r="8548" spans="2:9" x14ac:dyDescent="0.3">
      <c r="B8548" s="15">
        <v>1946428</v>
      </c>
      <c r="C8548" s="16">
        <v>45398</v>
      </c>
      <c r="D8548" s="15">
        <v>469</v>
      </c>
      <c r="E8548" t="str">
        <f>VLOOKUP(D8548,Customers!$B$8:$C$1412,2,FALSE)</f>
        <v>Dollar Value</v>
      </c>
      <c r="F8548" s="15">
        <v>5</v>
      </c>
      <c r="G8548" s="15" t="str">
        <f>VLOOKUP(F8548,'Other Data'!$B$17:$C$24,2,FALSE)</f>
        <v>ProductE</v>
      </c>
      <c r="H8548" s="18">
        <v>45398.840034722212</v>
      </c>
      <c r="I8548" s="15">
        <v>156</v>
      </c>
    </row>
    <row r="8549" spans="2:9" x14ac:dyDescent="0.3">
      <c r="B8549" s="15">
        <v>1946429</v>
      </c>
      <c r="C8549" s="16">
        <v>45398</v>
      </c>
      <c r="D8549" s="15">
        <v>803</v>
      </c>
      <c r="E8549" t="str">
        <f>VLOOKUP(D8549,Customers!$B$8:$C$1412,2,FALSE)</f>
        <v>Cousin't Gift Shop</v>
      </c>
      <c r="F8549" s="15">
        <v>3</v>
      </c>
      <c r="G8549" s="15" t="str">
        <f>VLOOKUP(F8549,'Other Data'!$B$17:$C$24,2,FALSE)</f>
        <v>ProductC</v>
      </c>
      <c r="H8549" s="18">
        <v>45398.852083333324</v>
      </c>
      <c r="I8549" s="15">
        <v>161</v>
      </c>
    </row>
    <row r="8550" spans="2:9" x14ac:dyDescent="0.3">
      <c r="B8550" s="15">
        <v>1946430</v>
      </c>
      <c r="C8550" s="16">
        <v>45398</v>
      </c>
      <c r="D8550" s="15">
        <v>662</v>
      </c>
      <c r="E8550" t="str">
        <f>VLOOKUP(D8550,Customers!$B$8:$C$1412,2,FALSE)</f>
        <v>Your Dollar Store With More #165</v>
      </c>
      <c r="F8550" s="15">
        <v>4</v>
      </c>
      <c r="G8550" s="15" t="str">
        <f>VLOOKUP(F8550,'Other Data'!$B$17:$C$24,2,FALSE)</f>
        <v>ProductD</v>
      </c>
      <c r="H8550" s="18">
        <v>45398.866365740731</v>
      </c>
      <c r="I8550" s="15">
        <v>140</v>
      </c>
    </row>
    <row r="8551" spans="2:9" x14ac:dyDescent="0.3">
      <c r="B8551" s="15">
        <v>1946431</v>
      </c>
      <c r="C8551" s="16">
        <v>45398</v>
      </c>
      <c r="D8551" s="15">
        <v>518</v>
      </c>
      <c r="E8551" t="str">
        <f>VLOOKUP(D8551,Customers!$B$8:$C$1412,2,FALSE)</f>
        <v>Clininc Pharmacy #120</v>
      </c>
      <c r="F8551" s="15">
        <v>3</v>
      </c>
      <c r="G8551" s="15" t="str">
        <f>VLOOKUP(F8551,'Other Data'!$B$17:$C$24,2,FALSE)</f>
        <v>ProductC</v>
      </c>
      <c r="H8551" s="18">
        <v>45398.874270833323</v>
      </c>
      <c r="I8551" s="15">
        <v>178</v>
      </c>
    </row>
    <row r="8552" spans="2:9" x14ac:dyDescent="0.3">
      <c r="B8552" s="15">
        <v>1946432</v>
      </c>
      <c r="C8552" s="16">
        <v>45398</v>
      </c>
      <c r="D8552" s="15">
        <v>1313</v>
      </c>
      <c r="E8552" t="str">
        <f>VLOOKUP(D8552,Customers!$B$8:$C$1412,2,FALSE)</f>
        <v>Judy's Hallmark #1</v>
      </c>
      <c r="F8552" s="15">
        <v>5</v>
      </c>
      <c r="G8552" s="15" t="str">
        <f>VLOOKUP(F8552,'Other Data'!$B$17:$C$24,2,FALSE)</f>
        <v>ProductE</v>
      </c>
      <c r="H8552" s="18">
        <v>45398.889733796284</v>
      </c>
      <c r="I8552" s="15">
        <v>146</v>
      </c>
    </row>
    <row r="8553" spans="2:9" x14ac:dyDescent="0.3">
      <c r="B8553" s="15">
        <v>1946433</v>
      </c>
      <c r="C8553" s="16">
        <v>45398</v>
      </c>
      <c r="D8553" s="15">
        <v>117</v>
      </c>
      <c r="E8553" t="str">
        <f>VLOOKUP(D8553,Customers!$B$8:$C$1412,2,FALSE)</f>
        <v>Fleur Ampleman</v>
      </c>
      <c r="F8553" s="15">
        <v>4</v>
      </c>
      <c r="G8553" s="15" t="str">
        <f>VLOOKUP(F8553,'Other Data'!$B$17:$C$24,2,FALSE)</f>
        <v>ProductD</v>
      </c>
      <c r="H8553" s="18">
        <v>45398.900787037026</v>
      </c>
      <c r="I8553" s="15">
        <v>163</v>
      </c>
    </row>
    <row r="8554" spans="2:9" x14ac:dyDescent="0.3">
      <c r="B8554" s="15">
        <v>1946434</v>
      </c>
      <c r="C8554" s="16">
        <v>45398</v>
      </c>
      <c r="D8554" s="15">
        <v>112</v>
      </c>
      <c r="E8554" t="str">
        <f>VLOOKUP(D8554,Customers!$B$8:$C$1412,2,FALSE)</f>
        <v>Bonisoir</v>
      </c>
      <c r="F8554" s="15">
        <v>4</v>
      </c>
      <c r="G8554" s="15" t="str">
        <f>VLOOKUP(F8554,'Other Data'!$B$17:$C$24,2,FALSE)</f>
        <v>ProductD</v>
      </c>
      <c r="H8554" s="18">
        <v>45398.913726851839</v>
      </c>
      <c r="I8554" s="15">
        <v>155</v>
      </c>
    </row>
    <row r="8555" spans="2:9" x14ac:dyDescent="0.3">
      <c r="B8555" s="15">
        <v>1946435</v>
      </c>
      <c r="C8555" s="16">
        <v>45398</v>
      </c>
      <c r="D8555" s="15">
        <v>1328</v>
      </c>
      <c r="E8555" t="str">
        <f>VLOOKUP(D8555,Customers!$B$8:$C$1412,2,FALSE)</f>
        <v>Brand Via</v>
      </c>
      <c r="F8555" s="15">
        <v>6</v>
      </c>
      <c r="G8555" s="15" t="str">
        <f>VLOOKUP(F8555,'Other Data'!$B$17:$C$24,2,FALSE)</f>
        <v>ProductF</v>
      </c>
      <c r="H8555" s="18">
        <v>45398.923645833318</v>
      </c>
      <c r="I8555" s="15">
        <v>176</v>
      </c>
    </row>
    <row r="8556" spans="2:9" x14ac:dyDescent="0.3">
      <c r="B8556" s="15">
        <v>1946436</v>
      </c>
      <c r="C8556" s="16">
        <v>45399</v>
      </c>
      <c r="D8556" s="15">
        <v>469</v>
      </c>
      <c r="E8556" t="str">
        <f>VLOOKUP(D8556,Customers!$B$8:$C$1412,2,FALSE)</f>
        <v>Dollar Value</v>
      </c>
      <c r="F8556" s="15">
        <v>5</v>
      </c>
      <c r="G8556" s="15" t="str">
        <f>VLOOKUP(F8556,'Other Data'!$B$17:$C$24,2,FALSE)</f>
        <v>ProductE</v>
      </c>
      <c r="H8556" s="18">
        <v>45399.333333333336</v>
      </c>
      <c r="I8556" s="15">
        <v>149</v>
      </c>
    </row>
    <row r="8557" spans="2:9" x14ac:dyDescent="0.3">
      <c r="B8557" s="15">
        <v>1946437</v>
      </c>
      <c r="C8557" s="16">
        <v>45399</v>
      </c>
      <c r="D8557" s="15">
        <v>1321</v>
      </c>
      <c r="E8557" t="str">
        <f>VLOOKUP(D8557,Customers!$B$8:$C$1412,2,FALSE)</f>
        <v>University Art Center</v>
      </c>
      <c r="F8557" s="15">
        <v>5</v>
      </c>
      <c r="G8557" s="15" t="str">
        <f>VLOOKUP(F8557,'Other Data'!$B$17:$C$24,2,FALSE)</f>
        <v>ProductE</v>
      </c>
      <c r="H8557" s="18">
        <v>45399.34337962963</v>
      </c>
      <c r="I8557" s="15">
        <v>150</v>
      </c>
    </row>
    <row r="8558" spans="2:9" x14ac:dyDescent="0.3">
      <c r="B8558" s="15">
        <v>1946438</v>
      </c>
      <c r="C8558" s="16">
        <v>45399</v>
      </c>
      <c r="D8558" s="15">
        <v>998</v>
      </c>
      <c r="E8558" t="str">
        <f>VLOOKUP(D8558,Customers!$B$8:$C$1412,2,FALSE)</f>
        <v>Learning Express</v>
      </c>
      <c r="F8558" s="15">
        <v>6</v>
      </c>
      <c r="G8558" s="15" t="str">
        <f>VLOOKUP(F8558,'Other Data'!$B$17:$C$24,2,FALSE)</f>
        <v>ProductF</v>
      </c>
      <c r="H8558" s="18">
        <v>45399.352210648147</v>
      </c>
      <c r="I8558" s="15">
        <v>169</v>
      </c>
    </row>
    <row r="8559" spans="2:9" x14ac:dyDescent="0.3">
      <c r="B8559" s="15">
        <v>1946439</v>
      </c>
      <c r="C8559" s="16">
        <v>45399</v>
      </c>
      <c r="D8559" s="15">
        <v>1260</v>
      </c>
      <c r="E8559" t="str">
        <f>VLOOKUP(D8559,Customers!$B$8:$C$1412,2,FALSE)</f>
        <v>MFMER. Mayo Clinic</v>
      </c>
      <c r="F8559" s="15">
        <v>5</v>
      </c>
      <c r="G8559" s="15" t="str">
        <f>VLOOKUP(F8559,'Other Data'!$B$17:$C$24,2,FALSE)</f>
        <v>ProductE</v>
      </c>
      <c r="H8559" s="18">
        <v>45399.363206018519</v>
      </c>
      <c r="I8559" s="15">
        <v>172</v>
      </c>
    </row>
    <row r="8560" spans="2:9" x14ac:dyDescent="0.3">
      <c r="B8560" s="15">
        <v>1946440</v>
      </c>
      <c r="C8560" s="16">
        <v>45399</v>
      </c>
      <c r="D8560" s="15">
        <v>1380</v>
      </c>
      <c r="E8560" t="str">
        <f>VLOOKUP(D8560,Customers!$B$8:$C$1412,2,FALSE)</f>
        <v>Bed Bath Beyond</v>
      </c>
      <c r="F8560" s="15">
        <v>6</v>
      </c>
      <c r="G8560" s="15" t="str">
        <f>VLOOKUP(F8560,'Other Data'!$B$17:$C$24,2,FALSE)</f>
        <v>ProductF</v>
      </c>
      <c r="H8560" s="18">
        <v>45399.377280092594</v>
      </c>
      <c r="I8560" s="15">
        <v>149</v>
      </c>
    </row>
    <row r="8561" spans="2:9" x14ac:dyDescent="0.3">
      <c r="B8561" s="15">
        <v>1946441</v>
      </c>
      <c r="C8561" s="16">
        <v>45399</v>
      </c>
      <c r="D8561" s="15">
        <v>787</v>
      </c>
      <c r="E8561" t="str">
        <f>VLOOKUP(D8561,Customers!$B$8:$C$1412,2,FALSE)</f>
        <v>Montage Inc.</v>
      </c>
      <c r="F8561" s="15">
        <v>1</v>
      </c>
      <c r="G8561" s="15" t="str">
        <f>VLOOKUP(F8561,'Other Data'!$B$17:$C$24,2,FALSE)</f>
        <v>ProductA</v>
      </c>
      <c r="H8561" s="18">
        <v>45399.391956018517</v>
      </c>
      <c r="I8561" s="15">
        <v>158</v>
      </c>
    </row>
    <row r="8562" spans="2:9" x14ac:dyDescent="0.3">
      <c r="B8562" s="15">
        <v>1946442</v>
      </c>
      <c r="C8562" s="16">
        <v>45399</v>
      </c>
      <c r="D8562" s="15">
        <v>379</v>
      </c>
      <c r="E8562" t="str">
        <f>VLOOKUP(D8562,Customers!$B$8:$C$1412,2,FALSE)</f>
        <v>Home Hardware</v>
      </c>
      <c r="F8562" s="15">
        <v>5</v>
      </c>
      <c r="G8562" s="15" t="str">
        <f>VLOOKUP(F8562,'Other Data'!$B$17:$C$24,2,FALSE)</f>
        <v>ProductE</v>
      </c>
      <c r="H8562" s="18">
        <v>45399.402986111112</v>
      </c>
      <c r="I8562" s="15">
        <v>166</v>
      </c>
    </row>
    <row r="8563" spans="2:9" x14ac:dyDescent="0.3">
      <c r="B8563" s="15">
        <v>1946443</v>
      </c>
      <c r="C8563" s="16">
        <v>45399</v>
      </c>
      <c r="D8563" s="15">
        <v>1067</v>
      </c>
      <c r="E8563" t="str">
        <f>VLOOKUP(D8563,Customers!$B$8:$C$1412,2,FALSE)</f>
        <v>Country Music Hall of Fame and Museum</v>
      </c>
      <c r="F8563" s="15">
        <v>6</v>
      </c>
      <c r="G8563" s="15" t="str">
        <f>VLOOKUP(F8563,'Other Data'!$B$17:$C$24,2,FALSE)</f>
        <v>ProductF</v>
      </c>
      <c r="H8563" s="18">
        <v>45399.411423611113</v>
      </c>
      <c r="I8563" s="15">
        <v>155</v>
      </c>
    </row>
    <row r="8564" spans="2:9" x14ac:dyDescent="0.3">
      <c r="B8564" s="15">
        <v>1946444</v>
      </c>
      <c r="C8564" s="16">
        <v>45399</v>
      </c>
      <c r="D8564" s="15">
        <v>797</v>
      </c>
      <c r="E8564" t="str">
        <f>VLOOKUP(D8564,Customers!$B$8:$C$1412,2,FALSE)</f>
        <v>Suzanne's Hallmark - South Burlington</v>
      </c>
      <c r="F8564" s="15">
        <v>3</v>
      </c>
      <c r="G8564" s="15" t="str">
        <f>VLOOKUP(F8564,'Other Data'!$B$17:$C$24,2,FALSE)</f>
        <v>ProductC</v>
      </c>
      <c r="H8564" s="18">
        <v>45399.424803240741</v>
      </c>
      <c r="I8564" s="15">
        <v>174</v>
      </c>
    </row>
    <row r="8565" spans="2:9" x14ac:dyDescent="0.3">
      <c r="B8565" s="15">
        <v>1946445</v>
      </c>
      <c r="C8565" s="16">
        <v>45399</v>
      </c>
      <c r="D8565" s="15">
        <v>918</v>
      </c>
      <c r="E8565" t="str">
        <f>VLOOKUP(D8565,Customers!$B$8:$C$1412,2,FALSE)</f>
        <v>Impressions</v>
      </c>
      <c r="F8565" s="15">
        <v>5</v>
      </c>
      <c r="G8565" s="15" t="str">
        <f>VLOOKUP(F8565,'Other Data'!$B$17:$C$24,2,FALSE)</f>
        <v>ProductE</v>
      </c>
      <c r="H8565" s="18">
        <v>45399.436678240738</v>
      </c>
      <c r="I8565" s="15">
        <v>158</v>
      </c>
    </row>
    <row r="8566" spans="2:9" x14ac:dyDescent="0.3">
      <c r="B8566" s="15">
        <v>1946446</v>
      </c>
      <c r="C8566" s="16">
        <v>45399</v>
      </c>
      <c r="D8566" s="15">
        <v>794</v>
      </c>
      <c r="E8566" t="str">
        <f>VLOOKUP(D8566,Customers!$B$8:$C$1412,2,FALSE)</f>
        <v>Northshire Bookstore</v>
      </c>
      <c r="F8566" s="15">
        <v>2</v>
      </c>
      <c r="G8566" s="15" t="str">
        <f>VLOOKUP(F8566,'Other Data'!$B$17:$C$24,2,FALSE)</f>
        <v>ProductB</v>
      </c>
      <c r="H8566" s="18">
        <v>45399.449965277774</v>
      </c>
      <c r="I8566" s="15">
        <v>147</v>
      </c>
    </row>
    <row r="8567" spans="2:9" x14ac:dyDescent="0.3">
      <c r="B8567" s="15">
        <v>1946447</v>
      </c>
      <c r="C8567" s="16">
        <v>45399</v>
      </c>
      <c r="D8567" s="15">
        <v>109</v>
      </c>
      <c r="E8567" t="str">
        <f>VLOOKUP(D8567,Customers!$B$8:$C$1412,2,FALSE)</f>
        <v>Regalo</v>
      </c>
      <c r="F8567" s="15">
        <v>3</v>
      </c>
      <c r="G8567" s="15" t="str">
        <f>VLOOKUP(F8567,'Other Data'!$B$17:$C$24,2,FALSE)</f>
        <v>ProductC</v>
      </c>
      <c r="H8567" s="18">
        <v>45399.462951388887</v>
      </c>
      <c r="I8567" s="15">
        <v>147</v>
      </c>
    </row>
    <row r="8568" spans="2:9" x14ac:dyDescent="0.3">
      <c r="B8568" s="15">
        <v>1946448</v>
      </c>
      <c r="C8568" s="16">
        <v>45399</v>
      </c>
      <c r="D8568" s="15">
        <v>132</v>
      </c>
      <c r="E8568" t="str">
        <f>VLOOKUP(D8568,Customers!$B$8:$C$1412,2,FALSE)</f>
        <v>Darolex Decor &amp; General Store</v>
      </c>
      <c r="F8568" s="15">
        <v>5</v>
      </c>
      <c r="G8568" s="15" t="str">
        <f>VLOOKUP(F8568,'Other Data'!$B$17:$C$24,2,FALSE)</f>
        <v>ProductE</v>
      </c>
      <c r="H8568" s="18">
        <v>45399.474641203698</v>
      </c>
      <c r="I8568" s="15">
        <v>152</v>
      </c>
    </row>
    <row r="8569" spans="2:9" x14ac:dyDescent="0.3">
      <c r="B8569" s="15">
        <v>1946449</v>
      </c>
      <c r="C8569" s="16">
        <v>45399</v>
      </c>
      <c r="D8569" s="15">
        <v>660</v>
      </c>
      <c r="E8569" t="str">
        <f>VLOOKUP(D8569,Customers!$B$8:$C$1412,2,FALSE)</f>
        <v>Yoswm 141</v>
      </c>
      <c r="F8569" s="15">
        <v>3</v>
      </c>
      <c r="G8569" s="15" t="str">
        <f>VLOOKUP(F8569,'Other Data'!$B$17:$C$24,2,FALSE)</f>
        <v>ProductC</v>
      </c>
      <c r="H8569" s="18">
        <v>45399.489872685182</v>
      </c>
      <c r="I8569" s="15">
        <v>144</v>
      </c>
    </row>
    <row r="8570" spans="2:9" x14ac:dyDescent="0.3">
      <c r="B8570" s="15">
        <v>1946450</v>
      </c>
      <c r="C8570" s="16">
        <v>45399</v>
      </c>
      <c r="D8570" s="15">
        <v>1273</v>
      </c>
      <c r="E8570" t="str">
        <f>VLOOKUP(D8570,Customers!$B$8:$C$1412,2,FALSE)</f>
        <v>Moapa Paiute Travel Plaza</v>
      </c>
      <c r="F8570" s="15">
        <v>2</v>
      </c>
      <c r="G8570" s="15" t="str">
        <f>VLOOKUP(F8570,'Other Data'!$B$17:$C$24,2,FALSE)</f>
        <v>ProductB</v>
      </c>
      <c r="H8570" s="18">
        <v>45399.501307870371</v>
      </c>
      <c r="I8570" s="15">
        <v>151</v>
      </c>
    </row>
    <row r="8571" spans="2:9" x14ac:dyDescent="0.3">
      <c r="B8571" s="15">
        <v>1946451</v>
      </c>
      <c r="C8571" s="16">
        <v>45399</v>
      </c>
      <c r="D8571" s="15">
        <v>699</v>
      </c>
      <c r="E8571" t="str">
        <f>VLOOKUP(D8571,Customers!$B$8:$C$1412,2,FALSE)</f>
        <v>Field's</v>
      </c>
      <c r="F8571" s="15">
        <v>1</v>
      </c>
      <c r="G8571" s="15" t="str">
        <f>VLOOKUP(F8571,'Other Data'!$B$17:$C$24,2,FALSE)</f>
        <v>ProductA</v>
      </c>
      <c r="H8571" s="18">
        <v>45399.51258101852</v>
      </c>
      <c r="I8571" s="15">
        <v>163</v>
      </c>
    </row>
    <row r="8572" spans="2:9" x14ac:dyDescent="0.3">
      <c r="B8572" s="15">
        <v>1946452</v>
      </c>
      <c r="C8572" s="16">
        <v>45399</v>
      </c>
      <c r="D8572" s="15">
        <v>1205</v>
      </c>
      <c r="E8572" t="str">
        <f>VLOOKUP(D8572,Customers!$B$8:$C$1412,2,FALSE)</f>
        <v>Lawrence Memorial Hospital</v>
      </c>
      <c r="F8572" s="15">
        <v>3</v>
      </c>
      <c r="G8572" s="15" t="str">
        <f>VLOOKUP(F8572,'Other Data'!$B$17:$C$24,2,FALSE)</f>
        <v>ProductC</v>
      </c>
      <c r="H8572" s="18">
        <v>45399.523240740746</v>
      </c>
      <c r="I8572" s="15">
        <v>152</v>
      </c>
    </row>
    <row r="8573" spans="2:9" x14ac:dyDescent="0.3">
      <c r="B8573" s="15">
        <v>1946453</v>
      </c>
      <c r="C8573" s="16">
        <v>45399</v>
      </c>
      <c r="D8573" s="15">
        <v>1171</v>
      </c>
      <c r="E8573" t="str">
        <f>VLOOKUP(D8573,Customers!$B$8:$C$1412,2,FALSE)</f>
        <v>Veronica's Hallmark</v>
      </c>
      <c r="F8573" s="15">
        <v>2</v>
      </c>
      <c r="G8573" s="15" t="str">
        <f>VLOOKUP(F8573,'Other Data'!$B$17:$C$24,2,FALSE)</f>
        <v>ProductB</v>
      </c>
      <c r="H8573" s="18">
        <v>45399.535416666673</v>
      </c>
      <c r="I8573" s="15">
        <v>160</v>
      </c>
    </row>
    <row r="8574" spans="2:9" x14ac:dyDescent="0.3">
      <c r="B8574" s="15">
        <v>1946454</v>
      </c>
      <c r="C8574" s="16">
        <v>45399</v>
      </c>
      <c r="D8574" s="15">
        <v>1092</v>
      </c>
      <c r="E8574" t="str">
        <f>VLOOKUP(D8574,Customers!$B$8:$C$1412,2,FALSE)</f>
        <v>Merle Norman</v>
      </c>
      <c r="F8574" s="15">
        <v>1</v>
      </c>
      <c r="G8574" s="15" t="str">
        <f>VLOOKUP(F8574,'Other Data'!$B$17:$C$24,2,FALSE)</f>
        <v>ProductA</v>
      </c>
      <c r="H8574" s="18">
        <v>45399.54937500001</v>
      </c>
      <c r="I8574" s="15">
        <v>156</v>
      </c>
    </row>
    <row r="8575" spans="2:9" x14ac:dyDescent="0.3">
      <c r="B8575" s="15">
        <v>1946455</v>
      </c>
      <c r="C8575" s="16">
        <v>45399</v>
      </c>
      <c r="D8575" s="15">
        <v>994</v>
      </c>
      <c r="E8575" t="str">
        <f>VLOOKUP(D8575,Customers!$B$8:$C$1412,2,FALSE)</f>
        <v>In Design Fundraising</v>
      </c>
      <c r="F8575" s="15">
        <v>3</v>
      </c>
      <c r="G8575" s="15" t="str">
        <f>VLOOKUP(F8575,'Other Data'!$B$17:$C$24,2,FALSE)</f>
        <v>ProductC</v>
      </c>
      <c r="H8575" s="18">
        <v>45399.559409722235</v>
      </c>
      <c r="I8575" s="15">
        <v>158</v>
      </c>
    </row>
    <row r="8576" spans="2:9" x14ac:dyDescent="0.3">
      <c r="B8576" s="15">
        <v>1946456</v>
      </c>
      <c r="C8576" s="16">
        <v>45399</v>
      </c>
      <c r="D8576" s="15">
        <v>737</v>
      </c>
      <c r="E8576" t="str">
        <f>VLOOKUP(D8576,Customers!$B$8:$C$1412,2,FALSE)</f>
        <v>Impeccable Gifts Inc</v>
      </c>
      <c r="F8576" s="15">
        <v>3</v>
      </c>
      <c r="G8576" s="15" t="str">
        <f>VLOOKUP(F8576,'Other Data'!$B$17:$C$24,2,FALSE)</f>
        <v>ProductC</v>
      </c>
      <c r="H8576" s="18">
        <v>45399.569236111121</v>
      </c>
      <c r="I8576" s="15">
        <v>140</v>
      </c>
    </row>
    <row r="8577" spans="2:9" x14ac:dyDescent="0.3">
      <c r="B8577" s="15">
        <v>1946457</v>
      </c>
      <c r="C8577" s="16">
        <v>45399</v>
      </c>
      <c r="D8577" s="15">
        <v>212</v>
      </c>
      <c r="E8577" t="str">
        <f>VLOOKUP(D8577,Customers!$B$8:$C$1412,2,FALSE)</f>
        <v>Buck or Two #385</v>
      </c>
      <c r="F8577" s="15">
        <v>3</v>
      </c>
      <c r="G8577" s="15" t="str">
        <f>VLOOKUP(F8577,'Other Data'!$B$17:$C$24,2,FALSE)</f>
        <v>ProductC</v>
      </c>
      <c r="H8577" s="18">
        <v>45399.577418981491</v>
      </c>
      <c r="I8577" s="15">
        <v>175</v>
      </c>
    </row>
    <row r="8578" spans="2:9" x14ac:dyDescent="0.3">
      <c r="B8578" s="15">
        <v>1946458</v>
      </c>
      <c r="C8578" s="16">
        <v>45399</v>
      </c>
      <c r="D8578" s="15">
        <v>65</v>
      </c>
      <c r="E8578" t="str">
        <f>VLOOKUP(D8578,Customers!$B$8:$C$1412,2,FALSE)</f>
        <v>PHARMASAVE 526</v>
      </c>
      <c r="F8578" s="15">
        <v>1</v>
      </c>
      <c r="G8578" s="15" t="str">
        <f>VLOOKUP(F8578,'Other Data'!$B$17:$C$24,2,FALSE)</f>
        <v>ProductA</v>
      </c>
      <c r="H8578" s="18">
        <v>45399.588321759271</v>
      </c>
      <c r="I8578" s="15">
        <v>160</v>
      </c>
    </row>
    <row r="8579" spans="2:9" x14ac:dyDescent="0.3">
      <c r="B8579" s="15">
        <v>1946459</v>
      </c>
      <c r="C8579" s="16">
        <v>45399</v>
      </c>
      <c r="D8579" s="15">
        <v>125</v>
      </c>
      <c r="E8579" t="str">
        <f>VLOOKUP(D8579,Customers!$B$8:$C$1412,2,FALSE)</f>
        <v>Seaway Valley Pharmacy</v>
      </c>
      <c r="F8579" s="15">
        <v>4</v>
      </c>
      <c r="G8579" s="15" t="str">
        <f>VLOOKUP(F8579,'Other Data'!$B$17:$C$24,2,FALSE)</f>
        <v>ProductD</v>
      </c>
      <c r="H8579" s="18">
        <v>45399.599826388898</v>
      </c>
      <c r="I8579" s="15">
        <v>174</v>
      </c>
    </row>
    <row r="8580" spans="2:9" x14ac:dyDescent="0.3">
      <c r="B8580" s="15">
        <v>1946460</v>
      </c>
      <c r="C8580" s="16">
        <v>45399</v>
      </c>
      <c r="D8580" s="15">
        <v>649</v>
      </c>
      <c r="E8580" t="str">
        <f>VLOOKUP(D8580,Customers!$B$8:$C$1412,2,FALSE)</f>
        <v>Peoples Drug Mart # 43</v>
      </c>
      <c r="F8580" s="15">
        <v>2</v>
      </c>
      <c r="G8580" s="15" t="str">
        <f>VLOOKUP(F8580,'Other Data'!$B$17:$C$24,2,FALSE)</f>
        <v>ProductB</v>
      </c>
      <c r="H8580" s="18">
        <v>45399.609305555561</v>
      </c>
      <c r="I8580" s="15">
        <v>174</v>
      </c>
    </row>
    <row r="8581" spans="2:9" x14ac:dyDescent="0.3">
      <c r="B8581" s="15">
        <v>1946461</v>
      </c>
      <c r="C8581" s="16">
        <v>45399</v>
      </c>
      <c r="D8581" s="15">
        <v>966</v>
      </c>
      <c r="E8581" t="str">
        <f>VLOOKUP(D8581,Customers!$B$8:$C$1412,2,FALSE)</f>
        <v>The Beehive Gift Shop</v>
      </c>
      <c r="F8581" s="15">
        <v>1</v>
      </c>
      <c r="G8581" s="15" t="str">
        <f>VLOOKUP(F8581,'Other Data'!$B$17:$C$24,2,FALSE)</f>
        <v>ProductA</v>
      </c>
      <c r="H8581" s="18">
        <v>45399.624826388892</v>
      </c>
      <c r="I8581" s="15">
        <v>150</v>
      </c>
    </row>
    <row r="8582" spans="2:9" x14ac:dyDescent="0.3">
      <c r="B8582" s="15">
        <v>1946462</v>
      </c>
      <c r="C8582" s="16">
        <v>45399</v>
      </c>
      <c r="D8582" s="15">
        <v>588</v>
      </c>
      <c r="E8582" t="str">
        <f>VLOOKUP(D8582,Customers!$B$8:$C$1412,2,FALSE)</f>
        <v>Painted Cottage</v>
      </c>
      <c r="F8582" s="15">
        <v>6</v>
      </c>
      <c r="G8582" s="15" t="str">
        <f>VLOOKUP(F8582,'Other Data'!$B$17:$C$24,2,FALSE)</f>
        <v>ProductF</v>
      </c>
      <c r="H8582" s="18">
        <v>45399.632349537038</v>
      </c>
      <c r="I8582" s="15">
        <v>140</v>
      </c>
    </row>
    <row r="8583" spans="2:9" x14ac:dyDescent="0.3">
      <c r="B8583" s="15">
        <v>1946463</v>
      </c>
      <c r="C8583" s="16">
        <v>45399</v>
      </c>
      <c r="D8583" s="15">
        <v>849</v>
      </c>
      <c r="E8583" t="str">
        <f>VLOOKUP(D8583,Customers!$B$8:$C$1412,2,FALSE)</f>
        <v>Fantasy Island Amusement Park</v>
      </c>
      <c r="F8583" s="15">
        <v>4</v>
      </c>
      <c r="G8583" s="15" t="str">
        <f>VLOOKUP(F8583,'Other Data'!$B$17:$C$24,2,FALSE)</f>
        <v>ProductD</v>
      </c>
      <c r="H8583" s="18">
        <v>45399.641770833332</v>
      </c>
      <c r="I8583" s="15">
        <v>142</v>
      </c>
    </row>
    <row r="8584" spans="2:9" x14ac:dyDescent="0.3">
      <c r="B8584" s="15">
        <v>1946464</v>
      </c>
      <c r="C8584" s="16">
        <v>45399</v>
      </c>
      <c r="D8584" s="15">
        <v>445</v>
      </c>
      <c r="E8584" t="str">
        <f>VLOOKUP(D8584,Customers!$B$8:$C$1412,2,FALSE)</f>
        <v>Green Earth - Head Office/ WHS</v>
      </c>
      <c r="F8584" s="15">
        <v>2</v>
      </c>
      <c r="G8584" s="15" t="str">
        <f>VLOOKUP(F8584,'Other Data'!$B$17:$C$24,2,FALSE)</f>
        <v>ProductB</v>
      </c>
      <c r="H8584" s="18">
        <v>45399.653240740736</v>
      </c>
      <c r="I8584" s="15">
        <v>170</v>
      </c>
    </row>
    <row r="8585" spans="2:9" x14ac:dyDescent="0.3">
      <c r="B8585" s="15">
        <v>1946465</v>
      </c>
      <c r="C8585" s="16">
        <v>45399</v>
      </c>
      <c r="D8585" s="15">
        <v>96</v>
      </c>
      <c r="E8585" t="str">
        <f>VLOOKUP(D8585,Customers!$B$8:$C$1412,2,FALSE)</f>
        <v>La Solution Revee</v>
      </c>
      <c r="F8585" s="15">
        <v>3</v>
      </c>
      <c r="G8585" s="15" t="str">
        <f>VLOOKUP(F8585,'Other Data'!$B$17:$C$24,2,FALSE)</f>
        <v>ProductC</v>
      </c>
      <c r="H8585" s="18">
        <v>45399.660787037035</v>
      </c>
      <c r="I8585" s="15">
        <v>177</v>
      </c>
    </row>
    <row r="8586" spans="2:9" x14ac:dyDescent="0.3">
      <c r="B8586" s="15">
        <v>1946466</v>
      </c>
      <c r="C8586" s="16">
        <v>45399</v>
      </c>
      <c r="D8586" s="15">
        <v>174</v>
      </c>
      <c r="E8586" t="str">
        <f>VLOOKUP(D8586,Customers!$B$8:$C$1412,2,FALSE)</f>
        <v>MAIN SHOP SALON</v>
      </c>
      <c r="F8586" s="15">
        <v>3</v>
      </c>
      <c r="G8586" s="15" t="str">
        <f>VLOOKUP(F8586,'Other Data'!$B$17:$C$24,2,FALSE)</f>
        <v>ProductC</v>
      </c>
      <c r="H8586" s="18">
        <v>45399.674050925925</v>
      </c>
      <c r="I8586" s="15">
        <v>146</v>
      </c>
    </row>
    <row r="8587" spans="2:9" x14ac:dyDescent="0.3">
      <c r="B8587" s="15">
        <v>1946467</v>
      </c>
      <c r="C8587" s="16">
        <v>45399</v>
      </c>
      <c r="D8587" s="15">
        <v>1306</v>
      </c>
      <c r="E8587" t="str">
        <f>VLOOKUP(D8587,Customers!$B$8:$C$1412,2,FALSE)</f>
        <v>Pala Casino - Impulse shop</v>
      </c>
      <c r="F8587" s="15">
        <v>4</v>
      </c>
      <c r="G8587" s="15" t="str">
        <f>VLOOKUP(F8587,'Other Data'!$B$17:$C$24,2,FALSE)</f>
        <v>ProductD</v>
      </c>
      <c r="H8587" s="18">
        <v>45399.686608796299</v>
      </c>
      <c r="I8587" s="15">
        <v>170</v>
      </c>
    </row>
    <row r="8588" spans="2:9" x14ac:dyDescent="0.3">
      <c r="B8588" s="15">
        <v>1946468</v>
      </c>
      <c r="C8588" s="16">
        <v>45399</v>
      </c>
      <c r="D8588" s="15">
        <v>1182</v>
      </c>
      <c r="E8588" t="str">
        <f>VLOOKUP(D8588,Customers!$B$8:$C$1412,2,FALSE)</f>
        <v>Petals and Twigs</v>
      </c>
      <c r="F8588" s="15">
        <v>3</v>
      </c>
      <c r="G8588" s="15" t="str">
        <f>VLOOKUP(F8588,'Other Data'!$B$17:$C$24,2,FALSE)</f>
        <v>ProductC</v>
      </c>
      <c r="H8588" s="18">
        <v>45399.694537037038</v>
      </c>
      <c r="I8588" s="15">
        <v>165</v>
      </c>
    </row>
    <row r="8589" spans="2:9" x14ac:dyDescent="0.3">
      <c r="B8589" s="15">
        <v>1946469</v>
      </c>
      <c r="C8589" s="16">
        <v>45399</v>
      </c>
      <c r="D8589" s="15">
        <v>87</v>
      </c>
      <c r="E8589" t="str">
        <f>VLOOKUP(D8589,Customers!$B$8:$C$1412,2,FALSE)</f>
        <v>Boutique du Lys GC Ltd</v>
      </c>
      <c r="F8589" s="15">
        <v>2</v>
      </c>
      <c r="G8589" s="15" t="str">
        <f>VLOOKUP(F8589,'Other Data'!$B$17:$C$24,2,FALSE)</f>
        <v>ProductB</v>
      </c>
      <c r="H8589" s="18">
        <v>45399.706736111111</v>
      </c>
      <c r="I8589" s="15">
        <v>155</v>
      </c>
    </row>
    <row r="8590" spans="2:9" x14ac:dyDescent="0.3">
      <c r="B8590" s="15">
        <v>1946470</v>
      </c>
      <c r="C8590" s="16">
        <v>45399</v>
      </c>
      <c r="D8590" s="15">
        <v>1252</v>
      </c>
      <c r="E8590" t="str">
        <f>VLOOKUP(D8590,Customers!$B$8:$C$1412,2,FALSE)</f>
        <v>Jack's Pharmacy &amp; Gifts</v>
      </c>
      <c r="F8590" s="15">
        <v>4</v>
      </c>
      <c r="G8590" s="15" t="str">
        <f>VLOOKUP(F8590,'Other Data'!$B$17:$C$24,2,FALSE)</f>
        <v>ProductD</v>
      </c>
      <c r="H8590" s="18">
        <v>45399.720381944448</v>
      </c>
      <c r="I8590" s="15">
        <v>164</v>
      </c>
    </row>
    <row r="8591" spans="2:9" x14ac:dyDescent="0.3">
      <c r="B8591" s="15">
        <v>1946471</v>
      </c>
      <c r="C8591" s="16">
        <v>45399</v>
      </c>
      <c r="D8591" s="15">
        <v>1200</v>
      </c>
      <c r="E8591" t="str">
        <f>VLOOKUP(D8591,Customers!$B$8:$C$1412,2,FALSE)</f>
        <v>Anheuser-Busch Companies, Inc.</v>
      </c>
      <c r="F8591" s="15">
        <v>1</v>
      </c>
      <c r="G8591" s="15" t="str">
        <f>VLOOKUP(F8591,'Other Data'!$B$17:$C$24,2,FALSE)</f>
        <v>ProductA</v>
      </c>
      <c r="H8591" s="18">
        <v>45399.729502314818</v>
      </c>
      <c r="I8591" s="15">
        <v>169</v>
      </c>
    </row>
    <row r="8592" spans="2:9" x14ac:dyDescent="0.3">
      <c r="B8592" s="15">
        <v>1946472</v>
      </c>
      <c r="C8592" s="16">
        <v>45399</v>
      </c>
      <c r="D8592" s="15">
        <v>1366</v>
      </c>
      <c r="E8592" t="str">
        <f>VLOOKUP(D8592,Customers!$B$8:$C$1412,2,FALSE)</f>
        <v>Lakeshore Variety</v>
      </c>
      <c r="F8592" s="15">
        <v>1</v>
      </c>
      <c r="G8592" s="15" t="str">
        <f>VLOOKUP(F8592,'Other Data'!$B$17:$C$24,2,FALSE)</f>
        <v>ProductA</v>
      </c>
      <c r="H8592" s="18">
        <v>45399.738553240742</v>
      </c>
      <c r="I8592" s="15">
        <v>141</v>
      </c>
    </row>
    <row r="8593" spans="2:9" x14ac:dyDescent="0.3">
      <c r="B8593" s="15">
        <v>1946473</v>
      </c>
      <c r="C8593" s="16">
        <v>45399</v>
      </c>
      <c r="D8593" s="15">
        <v>816</v>
      </c>
      <c r="E8593" t="str">
        <f>VLOOKUP(D8593,Customers!$B$8:$C$1412,2,FALSE)</f>
        <v>Hoot The</v>
      </c>
      <c r="F8593" s="15">
        <v>6</v>
      </c>
      <c r="G8593" s="15" t="str">
        <f>VLOOKUP(F8593,'Other Data'!$B$17:$C$24,2,FALSE)</f>
        <v>ProductF</v>
      </c>
      <c r="H8593" s="18">
        <v>45399.749282407407</v>
      </c>
      <c r="I8593" s="15">
        <v>159</v>
      </c>
    </row>
    <row r="8594" spans="2:9" x14ac:dyDescent="0.3">
      <c r="B8594" s="15">
        <v>1946474</v>
      </c>
      <c r="C8594" s="16">
        <v>45399</v>
      </c>
      <c r="D8594" s="15">
        <v>190</v>
      </c>
      <c r="E8594" t="str">
        <f>VLOOKUP(D8594,Customers!$B$8:$C$1412,2,FALSE)</f>
        <v>Smokey's Way</v>
      </c>
      <c r="F8594" s="15">
        <v>6</v>
      </c>
      <c r="G8594" s="15" t="str">
        <f>VLOOKUP(F8594,'Other Data'!$B$17:$C$24,2,FALSE)</f>
        <v>ProductF</v>
      </c>
      <c r="H8594" s="18">
        <v>45399.761296296296</v>
      </c>
      <c r="I8594" s="15">
        <v>150</v>
      </c>
    </row>
    <row r="8595" spans="2:9" x14ac:dyDescent="0.3">
      <c r="B8595" s="15">
        <v>1946475</v>
      </c>
      <c r="C8595" s="16">
        <v>45399</v>
      </c>
      <c r="D8595" s="15">
        <v>1294</v>
      </c>
      <c r="E8595" t="str">
        <f>VLOOKUP(D8595,Customers!$B$8:$C$1412,2,FALSE)</f>
        <v>Critters</v>
      </c>
      <c r="F8595" s="15">
        <v>6</v>
      </c>
      <c r="G8595" s="15" t="str">
        <f>VLOOKUP(F8595,'Other Data'!$B$17:$C$24,2,FALSE)</f>
        <v>ProductF</v>
      </c>
      <c r="H8595" s="18">
        <v>45399.769976851851</v>
      </c>
      <c r="I8595" s="15">
        <v>158</v>
      </c>
    </row>
    <row r="8596" spans="2:9" x14ac:dyDescent="0.3">
      <c r="B8596" s="15">
        <v>1946476</v>
      </c>
      <c r="C8596" s="16">
        <v>45399</v>
      </c>
      <c r="D8596" s="15">
        <v>218</v>
      </c>
      <c r="E8596" t="str">
        <f>VLOOKUP(D8596,Customers!$B$8:$C$1412,2,FALSE)</f>
        <v>Lewis &amp; Krall Pharmacy</v>
      </c>
      <c r="F8596" s="15">
        <v>4</v>
      </c>
      <c r="G8596" s="15" t="str">
        <f>VLOOKUP(F8596,'Other Data'!$B$17:$C$24,2,FALSE)</f>
        <v>ProductD</v>
      </c>
      <c r="H8596" s="18">
        <v>45399.781701388885</v>
      </c>
      <c r="I8596" s="15">
        <v>145</v>
      </c>
    </row>
    <row r="8597" spans="2:9" x14ac:dyDescent="0.3">
      <c r="B8597" s="15">
        <v>1946477</v>
      </c>
      <c r="C8597" s="16">
        <v>45399</v>
      </c>
      <c r="D8597" s="15">
        <v>1336</v>
      </c>
      <c r="E8597" t="str">
        <f>VLOOKUP(D8597,Customers!$B$8:$C$1412,2,FALSE)</f>
        <v>O'Hairas Salon</v>
      </c>
      <c r="F8597" s="15">
        <v>2</v>
      </c>
      <c r="G8597" s="15" t="str">
        <f>VLOOKUP(F8597,'Other Data'!$B$17:$C$24,2,FALSE)</f>
        <v>ProductB</v>
      </c>
      <c r="H8597" s="18">
        <v>45399.790150462963</v>
      </c>
      <c r="I8597" s="15">
        <v>170</v>
      </c>
    </row>
    <row r="8598" spans="2:9" x14ac:dyDescent="0.3">
      <c r="B8598" s="15">
        <v>1946478</v>
      </c>
      <c r="C8598" s="16">
        <v>45399</v>
      </c>
      <c r="D8598" s="15">
        <v>592</v>
      </c>
      <c r="E8598" t="str">
        <f>VLOOKUP(D8598,Customers!$B$8:$C$1412,2,FALSE)</f>
        <v>Happy Gift Shop</v>
      </c>
      <c r="F8598" s="15">
        <v>2</v>
      </c>
      <c r="G8598" s="15" t="str">
        <f>VLOOKUP(F8598,'Other Data'!$B$17:$C$24,2,FALSE)</f>
        <v>ProductB</v>
      </c>
      <c r="H8598" s="18">
        <v>45399.804525462961</v>
      </c>
      <c r="I8598" s="15">
        <v>151</v>
      </c>
    </row>
    <row r="8599" spans="2:9" x14ac:dyDescent="0.3">
      <c r="B8599" s="15">
        <v>1946479</v>
      </c>
      <c r="C8599" s="16">
        <v>45399</v>
      </c>
      <c r="D8599" s="15">
        <v>434</v>
      </c>
      <c r="E8599" t="str">
        <f>VLOOKUP(D8599,Customers!$B$8:$C$1412,2,FALSE)</f>
        <v>Quixtar Canada Corporation</v>
      </c>
      <c r="F8599" s="15">
        <v>1</v>
      </c>
      <c r="G8599" s="15" t="str">
        <f>VLOOKUP(F8599,'Other Data'!$B$17:$C$24,2,FALSE)</f>
        <v>ProductA</v>
      </c>
      <c r="H8599" s="18">
        <v>45399.813703703701</v>
      </c>
      <c r="I8599" s="15">
        <v>147</v>
      </c>
    </row>
    <row r="8600" spans="2:9" x14ac:dyDescent="0.3">
      <c r="B8600" s="15">
        <v>1946480</v>
      </c>
      <c r="C8600" s="16">
        <v>45399</v>
      </c>
      <c r="D8600" s="15">
        <v>1317</v>
      </c>
      <c r="E8600" t="str">
        <f>VLOOKUP(D8600,Customers!$B$8:$C$1412,2,FALSE)</f>
        <v>Anna's Cards &amp; Gifts</v>
      </c>
      <c r="F8600" s="15">
        <v>2</v>
      </c>
      <c r="G8600" s="15" t="str">
        <f>VLOOKUP(F8600,'Other Data'!$B$17:$C$24,2,FALSE)</f>
        <v>ProductB</v>
      </c>
      <c r="H8600" s="18">
        <v>45399.821099537032</v>
      </c>
      <c r="I8600" s="15">
        <v>176</v>
      </c>
    </row>
    <row r="8601" spans="2:9" x14ac:dyDescent="0.3">
      <c r="B8601" s="15">
        <v>1946481</v>
      </c>
      <c r="C8601" s="16">
        <v>45399</v>
      </c>
      <c r="D8601" s="15">
        <v>604</v>
      </c>
      <c r="E8601" t="str">
        <f>VLOOKUP(D8601,Customers!$B$8:$C$1412,2,FALSE)</f>
        <v>RUBY'S FASHION</v>
      </c>
      <c r="F8601" s="15">
        <v>6</v>
      </c>
      <c r="G8601" s="15" t="str">
        <f>VLOOKUP(F8601,'Other Data'!$B$17:$C$24,2,FALSE)</f>
        <v>ProductF</v>
      </c>
      <c r="H8601" s="18">
        <v>45399.830266203695</v>
      </c>
      <c r="I8601" s="15">
        <v>149</v>
      </c>
    </row>
    <row r="8602" spans="2:9" x14ac:dyDescent="0.3">
      <c r="B8602" s="15">
        <v>1946482</v>
      </c>
      <c r="C8602" s="16">
        <v>45399</v>
      </c>
      <c r="D8602" s="15">
        <v>227</v>
      </c>
      <c r="E8602" t="str">
        <f>VLOOKUP(D8602,Customers!$B$8:$C$1412,2,FALSE)</f>
        <v>Kojak Promotions</v>
      </c>
      <c r="F8602" s="15">
        <v>4</v>
      </c>
      <c r="G8602" s="15" t="str">
        <f>VLOOKUP(F8602,'Other Data'!$B$17:$C$24,2,FALSE)</f>
        <v>ProductD</v>
      </c>
      <c r="H8602" s="18">
        <v>45399.83884259258</v>
      </c>
      <c r="I8602" s="15">
        <v>161</v>
      </c>
    </row>
    <row r="8603" spans="2:9" x14ac:dyDescent="0.3">
      <c r="B8603" s="15">
        <v>1946483</v>
      </c>
      <c r="C8603" s="16">
        <v>45399</v>
      </c>
      <c r="D8603" s="15">
        <v>1389</v>
      </c>
      <c r="E8603" t="str">
        <f>VLOOKUP(D8603,Customers!$B$8:$C$1412,2,FALSE)</f>
        <v>Universal Direct Fulfillment Corp</v>
      </c>
      <c r="F8603" s="15">
        <v>2</v>
      </c>
      <c r="G8603" s="15" t="str">
        <f>VLOOKUP(F8603,'Other Data'!$B$17:$C$24,2,FALSE)</f>
        <v>ProductB</v>
      </c>
      <c r="H8603" s="18">
        <v>45399.851527777762</v>
      </c>
      <c r="I8603" s="15">
        <v>149</v>
      </c>
    </row>
    <row r="8604" spans="2:9" x14ac:dyDescent="0.3">
      <c r="B8604" s="15">
        <v>1946484</v>
      </c>
      <c r="C8604" s="16">
        <v>45399</v>
      </c>
      <c r="D8604" s="15">
        <v>1085</v>
      </c>
      <c r="E8604" t="str">
        <f>VLOOKUP(D8604,Customers!$B$8:$C$1412,2,FALSE)</f>
        <v>Daisy Girls</v>
      </c>
      <c r="F8604" s="15">
        <v>2</v>
      </c>
      <c r="G8604" s="15" t="str">
        <f>VLOOKUP(F8604,'Other Data'!$B$17:$C$24,2,FALSE)</f>
        <v>ProductB</v>
      </c>
      <c r="H8604" s="18">
        <v>45399.863680555543</v>
      </c>
      <c r="I8604" s="15">
        <v>165</v>
      </c>
    </row>
    <row r="8605" spans="2:9" x14ac:dyDescent="0.3">
      <c r="B8605" s="15">
        <v>1946485</v>
      </c>
      <c r="C8605" s="16">
        <v>45399</v>
      </c>
      <c r="D8605" s="15">
        <v>1375</v>
      </c>
      <c r="E8605" t="str">
        <f>VLOOKUP(D8605,Customers!$B$8:$C$1412,2,FALSE)</f>
        <v>Silver Lining, A</v>
      </c>
      <c r="F8605" s="15">
        <v>5</v>
      </c>
      <c r="G8605" s="15" t="str">
        <f>VLOOKUP(F8605,'Other Data'!$B$17:$C$24,2,FALSE)</f>
        <v>ProductE</v>
      </c>
      <c r="H8605" s="18">
        <v>45399.871967592582</v>
      </c>
      <c r="I8605" s="15">
        <v>142</v>
      </c>
    </row>
    <row r="8606" spans="2:9" x14ac:dyDescent="0.3">
      <c r="B8606" s="15">
        <v>1946486</v>
      </c>
      <c r="C8606" s="16">
        <v>45399</v>
      </c>
      <c r="D8606" s="15">
        <v>801</v>
      </c>
      <c r="E8606" t="str">
        <f>VLOOKUP(D8606,Customers!$B$8:$C$1412,2,FALSE)</f>
        <v>Peach Tree</v>
      </c>
      <c r="F8606" s="15">
        <v>5</v>
      </c>
      <c r="G8606" s="15" t="str">
        <f>VLOOKUP(F8606,'Other Data'!$B$17:$C$24,2,FALSE)</f>
        <v>ProductE</v>
      </c>
      <c r="H8606" s="18">
        <v>45399.883622685178</v>
      </c>
      <c r="I8606" s="15">
        <v>141</v>
      </c>
    </row>
    <row r="8607" spans="2:9" x14ac:dyDescent="0.3">
      <c r="B8607" s="15">
        <v>1946487</v>
      </c>
      <c r="C8607" s="16">
        <v>45400</v>
      </c>
      <c r="D8607" s="15">
        <v>317</v>
      </c>
      <c r="E8607" t="str">
        <f>VLOOKUP(D8607,Customers!$B$8:$C$1412,2,FALSE)</f>
        <v>Dell Pharmacy</v>
      </c>
      <c r="F8607" s="15">
        <v>3</v>
      </c>
      <c r="G8607" s="15" t="str">
        <f>VLOOKUP(F8607,'Other Data'!$B$17:$C$24,2,FALSE)</f>
        <v>ProductC</v>
      </c>
      <c r="H8607" s="18">
        <v>45400.333333333336</v>
      </c>
      <c r="I8607" s="15">
        <v>150</v>
      </c>
    </row>
    <row r="8608" spans="2:9" x14ac:dyDescent="0.3">
      <c r="B8608" s="15">
        <v>1946488</v>
      </c>
      <c r="C8608" s="16">
        <v>45400</v>
      </c>
      <c r="D8608" s="15">
        <v>78</v>
      </c>
      <c r="E8608" t="str">
        <f>VLOOKUP(D8608,Customers!$B$8:$C$1412,2,FALSE)</f>
        <v>Corrington &amp; Co c/o Sheraton hotel</v>
      </c>
      <c r="F8608" s="15">
        <v>3</v>
      </c>
      <c r="G8608" s="15" t="str">
        <f>VLOOKUP(F8608,'Other Data'!$B$17:$C$24,2,FALSE)</f>
        <v>ProductC</v>
      </c>
      <c r="H8608" s="18">
        <v>45400.347361111111</v>
      </c>
      <c r="I8608" s="15">
        <v>143</v>
      </c>
    </row>
    <row r="8609" spans="2:9" x14ac:dyDescent="0.3">
      <c r="B8609" s="15">
        <v>1946489</v>
      </c>
      <c r="C8609" s="16">
        <v>45400</v>
      </c>
      <c r="D8609" s="15">
        <v>1135</v>
      </c>
      <c r="E8609" t="str">
        <f>VLOOKUP(D8609,Customers!$B$8:$C$1412,2,FALSE)</f>
        <v>Marilyn's Hallmark Shop</v>
      </c>
      <c r="F8609" s="15">
        <v>2</v>
      </c>
      <c r="G8609" s="15" t="str">
        <f>VLOOKUP(F8609,'Other Data'!$B$17:$C$24,2,FALSE)</f>
        <v>ProductB</v>
      </c>
      <c r="H8609" s="18">
        <v>45400.358553240738</v>
      </c>
      <c r="I8609" s="15">
        <v>141</v>
      </c>
    </row>
    <row r="8610" spans="2:9" x14ac:dyDescent="0.3">
      <c r="B8610" s="15">
        <v>1946490</v>
      </c>
      <c r="C8610" s="16">
        <v>45400</v>
      </c>
      <c r="D8610" s="15">
        <v>924</v>
      </c>
      <c r="E8610" t="str">
        <f>VLOOKUP(D8610,Customers!$B$8:$C$1412,2,FALSE)</f>
        <v>Allen's Fine Jewelry &amp; Gift</v>
      </c>
      <c r="F8610" s="15">
        <v>2</v>
      </c>
      <c r="G8610" s="15" t="str">
        <f>VLOOKUP(F8610,'Other Data'!$B$17:$C$24,2,FALSE)</f>
        <v>ProductB</v>
      </c>
      <c r="H8610" s="18">
        <v>45400.367407407408</v>
      </c>
      <c r="I8610" s="15">
        <v>159</v>
      </c>
    </row>
    <row r="8611" spans="2:9" x14ac:dyDescent="0.3">
      <c r="B8611" s="15">
        <v>1946491</v>
      </c>
      <c r="C8611" s="16">
        <v>45400</v>
      </c>
      <c r="D8611" s="15">
        <v>1404</v>
      </c>
      <c r="E8611" t="str">
        <f>VLOOKUP(D8611,Customers!$B$8:$C$1412,2,FALSE)</f>
        <v>Fingeralds</v>
      </c>
      <c r="F8611" s="15">
        <v>3</v>
      </c>
      <c r="G8611" s="15" t="str">
        <f>VLOOKUP(F8611,'Other Data'!$B$17:$C$24,2,FALSE)</f>
        <v>ProductC</v>
      </c>
      <c r="H8611" s="18">
        <v>45400.375034722223</v>
      </c>
      <c r="I8611" s="15">
        <v>143</v>
      </c>
    </row>
    <row r="8612" spans="2:9" x14ac:dyDescent="0.3">
      <c r="B8612" s="15">
        <v>1946492</v>
      </c>
      <c r="C8612" s="16">
        <v>45400</v>
      </c>
      <c r="D8612" s="15">
        <v>803</v>
      </c>
      <c r="E8612" t="str">
        <f>VLOOKUP(D8612,Customers!$B$8:$C$1412,2,FALSE)</f>
        <v>Cousin't Gift Shop</v>
      </c>
      <c r="F8612" s="15">
        <v>4</v>
      </c>
      <c r="G8612" s="15" t="str">
        <f>VLOOKUP(F8612,'Other Data'!$B$17:$C$24,2,FALSE)</f>
        <v>ProductD</v>
      </c>
      <c r="H8612" s="18">
        <v>45400.387430555558</v>
      </c>
      <c r="I8612" s="15">
        <v>164</v>
      </c>
    </row>
    <row r="8613" spans="2:9" x14ac:dyDescent="0.3">
      <c r="B8613" s="15">
        <v>1946493</v>
      </c>
      <c r="C8613" s="16">
        <v>45400</v>
      </c>
      <c r="D8613" s="15">
        <v>1228</v>
      </c>
      <c r="E8613" t="str">
        <f>VLOOKUP(D8613,Customers!$B$8:$C$1412,2,FALSE)</f>
        <v>Kidstuff, Etc!</v>
      </c>
      <c r="F8613" s="15">
        <v>6</v>
      </c>
      <c r="G8613" s="15" t="str">
        <f>VLOOKUP(F8613,'Other Data'!$B$17:$C$24,2,FALSE)</f>
        <v>ProductF</v>
      </c>
      <c r="H8613" s="18">
        <v>45400.396180555559</v>
      </c>
      <c r="I8613" s="15">
        <v>152</v>
      </c>
    </row>
    <row r="8614" spans="2:9" x14ac:dyDescent="0.3">
      <c r="B8614" s="15">
        <v>1946494</v>
      </c>
      <c r="C8614" s="16">
        <v>45400</v>
      </c>
      <c r="D8614" s="15">
        <v>677</v>
      </c>
      <c r="E8614" t="str">
        <f>VLOOKUP(D8614,Customers!$B$8:$C$1412,2,FALSE)</f>
        <v>Castlegar .99 Store And More</v>
      </c>
      <c r="F8614" s="15">
        <v>5</v>
      </c>
      <c r="G8614" s="15" t="str">
        <f>VLOOKUP(F8614,'Other Data'!$B$17:$C$24,2,FALSE)</f>
        <v>ProductE</v>
      </c>
      <c r="H8614" s="18">
        <v>45400.411342592597</v>
      </c>
      <c r="I8614" s="15">
        <v>149</v>
      </c>
    </row>
    <row r="8615" spans="2:9" x14ac:dyDescent="0.3">
      <c r="B8615" s="15">
        <v>1946495</v>
      </c>
      <c r="C8615" s="16">
        <v>45400</v>
      </c>
      <c r="D8615" s="15">
        <v>616</v>
      </c>
      <c r="E8615" t="str">
        <f>VLOOKUP(D8615,Customers!$B$8:$C$1412,2,FALSE)</f>
        <v>Creekside Mercantile</v>
      </c>
      <c r="F8615" s="15">
        <v>2</v>
      </c>
      <c r="G8615" s="15" t="str">
        <f>VLOOKUP(F8615,'Other Data'!$B$17:$C$24,2,FALSE)</f>
        <v>ProductB</v>
      </c>
      <c r="H8615" s="18">
        <v>45400.424178240748</v>
      </c>
      <c r="I8615" s="15">
        <v>143</v>
      </c>
    </row>
    <row r="8616" spans="2:9" x14ac:dyDescent="0.3">
      <c r="B8616" s="15">
        <v>1946496</v>
      </c>
      <c r="C8616" s="16">
        <v>45400</v>
      </c>
      <c r="D8616" s="15">
        <v>435</v>
      </c>
      <c r="E8616" t="str">
        <f>VLOOKUP(D8616,Customers!$B$8:$C$1412,2,FALSE)</f>
        <v>Frilly Lizard</v>
      </c>
      <c r="F8616" s="15">
        <v>2</v>
      </c>
      <c r="G8616" s="15" t="str">
        <f>VLOOKUP(F8616,'Other Data'!$B$17:$C$24,2,FALSE)</f>
        <v>ProductB</v>
      </c>
      <c r="H8616" s="18">
        <v>45400.437627314823</v>
      </c>
      <c r="I8616" s="15">
        <v>175</v>
      </c>
    </row>
    <row r="8617" spans="2:9" x14ac:dyDescent="0.3">
      <c r="B8617" s="15">
        <v>1946497</v>
      </c>
      <c r="C8617" s="16">
        <v>45400</v>
      </c>
      <c r="D8617" s="15">
        <v>1126</v>
      </c>
      <c r="E8617" t="str">
        <f>VLOOKUP(D8617,Customers!$B$8:$C$1412,2,FALSE)</f>
        <v>Hackley Hospital</v>
      </c>
      <c r="F8617" s="15">
        <v>1</v>
      </c>
      <c r="G8617" s="15" t="str">
        <f>VLOOKUP(F8617,'Other Data'!$B$17:$C$24,2,FALSE)</f>
        <v>ProductA</v>
      </c>
      <c r="H8617" s="18">
        <v>45400.452997685192</v>
      </c>
      <c r="I8617" s="15">
        <v>172</v>
      </c>
    </row>
    <row r="8618" spans="2:9" x14ac:dyDescent="0.3">
      <c r="B8618" s="15">
        <v>1946498</v>
      </c>
      <c r="C8618" s="16">
        <v>45400</v>
      </c>
      <c r="D8618" s="15">
        <v>1377</v>
      </c>
      <c r="E8618" t="str">
        <f>VLOOKUP(D8618,Customers!$B$8:$C$1412,2,FALSE)</f>
        <v>Clock &amp; Watch Museum, The</v>
      </c>
      <c r="F8618" s="15">
        <v>3</v>
      </c>
      <c r="G8618" s="15" t="str">
        <f>VLOOKUP(F8618,'Other Data'!$B$17:$C$24,2,FALSE)</f>
        <v>ProductC</v>
      </c>
      <c r="H8618" s="18">
        <v>45400.467557870375</v>
      </c>
      <c r="I8618" s="15">
        <v>172</v>
      </c>
    </row>
    <row r="8619" spans="2:9" x14ac:dyDescent="0.3">
      <c r="B8619" s="15">
        <v>1946499</v>
      </c>
      <c r="C8619" s="16">
        <v>45400</v>
      </c>
      <c r="D8619" s="15">
        <v>50</v>
      </c>
      <c r="E8619" t="str">
        <f>VLOOKUP(D8619,Customers!$B$8:$C$1412,2,FALSE)</f>
        <v>MARGOLIANS</v>
      </c>
      <c r="F8619" s="15">
        <v>6</v>
      </c>
      <c r="G8619" s="15" t="str">
        <f>VLOOKUP(F8619,'Other Data'!$B$17:$C$24,2,FALSE)</f>
        <v>ProductF</v>
      </c>
      <c r="H8619" s="18">
        <v>45400.480601851858</v>
      </c>
      <c r="I8619" s="15">
        <v>169</v>
      </c>
    </row>
    <row r="8620" spans="2:9" x14ac:dyDescent="0.3">
      <c r="B8620" s="15">
        <v>1946500</v>
      </c>
      <c r="C8620" s="16">
        <v>45400</v>
      </c>
      <c r="D8620" s="15">
        <v>1359</v>
      </c>
      <c r="E8620" t="str">
        <f>VLOOKUP(D8620,Customers!$B$8:$C$1412,2,FALSE)</f>
        <v>Barb &amp; Betty 's Hallmark</v>
      </c>
      <c r="F8620" s="15">
        <v>1</v>
      </c>
      <c r="G8620" s="15" t="str">
        <f>VLOOKUP(F8620,'Other Data'!$B$17:$C$24,2,FALSE)</f>
        <v>ProductA</v>
      </c>
      <c r="H8620" s="18">
        <v>45400.491875000007</v>
      </c>
      <c r="I8620" s="15">
        <v>171</v>
      </c>
    </row>
    <row r="8621" spans="2:9" x14ac:dyDescent="0.3">
      <c r="B8621" s="15">
        <v>1946501</v>
      </c>
      <c r="C8621" s="16">
        <v>45400</v>
      </c>
      <c r="D8621" s="15">
        <v>361</v>
      </c>
      <c r="E8621" t="str">
        <f>VLOOKUP(D8621,Customers!$B$8:$C$1412,2,FALSE)</f>
        <v>Bowering</v>
      </c>
      <c r="F8621" s="15">
        <v>5</v>
      </c>
      <c r="G8621" s="15" t="str">
        <f>VLOOKUP(F8621,'Other Data'!$B$17:$C$24,2,FALSE)</f>
        <v>ProductE</v>
      </c>
      <c r="H8621" s="18">
        <v>45400.50686342593</v>
      </c>
      <c r="I8621" s="15">
        <v>164</v>
      </c>
    </row>
    <row r="8622" spans="2:9" x14ac:dyDescent="0.3">
      <c r="B8622" s="15">
        <v>1946502</v>
      </c>
      <c r="C8622" s="16">
        <v>45400</v>
      </c>
      <c r="D8622" s="15">
        <v>779</v>
      </c>
      <c r="E8622" t="str">
        <f>VLOOKUP(D8622,Customers!$B$8:$C$1412,2,FALSE)</f>
        <v>Littleton Regional Hospital</v>
      </c>
      <c r="F8622" s="15">
        <v>5</v>
      </c>
      <c r="G8622" s="15" t="str">
        <f>VLOOKUP(F8622,'Other Data'!$B$17:$C$24,2,FALSE)</f>
        <v>ProductE</v>
      </c>
      <c r="H8622" s="18">
        <v>45400.517361111117</v>
      </c>
      <c r="I8622" s="15">
        <v>160</v>
      </c>
    </row>
    <row r="8623" spans="2:9" x14ac:dyDescent="0.3">
      <c r="B8623" s="15">
        <v>1946503</v>
      </c>
      <c r="C8623" s="16">
        <v>45400</v>
      </c>
      <c r="D8623" s="15">
        <v>928</v>
      </c>
      <c r="E8623" t="str">
        <f>VLOOKUP(D8623,Customers!$B$8:$C$1412,2,FALSE)</f>
        <v>Neo Inc.</v>
      </c>
      <c r="F8623" s="15">
        <v>5</v>
      </c>
      <c r="G8623" s="15" t="str">
        <f>VLOOKUP(F8623,'Other Data'!$B$17:$C$24,2,FALSE)</f>
        <v>ProductE</v>
      </c>
      <c r="H8623" s="18">
        <v>45400.530474537045</v>
      </c>
      <c r="I8623" s="15">
        <v>140</v>
      </c>
    </row>
    <row r="8624" spans="2:9" x14ac:dyDescent="0.3">
      <c r="B8624" s="15">
        <v>1946504</v>
      </c>
      <c r="C8624" s="16">
        <v>45400</v>
      </c>
      <c r="D8624" s="15">
        <v>1292</v>
      </c>
      <c r="E8624" t="str">
        <f>VLOOKUP(D8624,Customers!$B$8:$C$1412,2,FALSE)</f>
        <v>Grace Mart Inc</v>
      </c>
      <c r="F8624" s="15">
        <v>4</v>
      </c>
      <c r="G8624" s="15" t="str">
        <f>VLOOKUP(F8624,'Other Data'!$B$17:$C$24,2,FALSE)</f>
        <v>ProductD</v>
      </c>
      <c r="H8624" s="18">
        <v>45400.545810185191</v>
      </c>
      <c r="I8624" s="15">
        <v>152</v>
      </c>
    </row>
    <row r="8625" spans="2:9" x14ac:dyDescent="0.3">
      <c r="B8625" s="15">
        <v>1946505</v>
      </c>
      <c r="C8625" s="16">
        <v>45400</v>
      </c>
      <c r="D8625" s="15">
        <v>856</v>
      </c>
      <c r="E8625" t="str">
        <f>VLOOKUP(D8625,Customers!$B$8:$C$1412,2,FALSE)</f>
        <v>Point Hardware &amp; Gift</v>
      </c>
      <c r="F8625" s="15">
        <v>3</v>
      </c>
      <c r="G8625" s="15" t="str">
        <f>VLOOKUP(F8625,'Other Data'!$B$17:$C$24,2,FALSE)</f>
        <v>ProductC</v>
      </c>
      <c r="H8625" s="18">
        <v>45400.560474537044</v>
      </c>
      <c r="I8625" s="15">
        <v>147</v>
      </c>
    </row>
    <row r="8626" spans="2:9" x14ac:dyDescent="0.3">
      <c r="B8626" s="15">
        <v>1946506</v>
      </c>
      <c r="C8626" s="16">
        <v>45400</v>
      </c>
      <c r="D8626" s="15">
        <v>663</v>
      </c>
      <c r="E8626" t="str">
        <f>VLOOKUP(D8626,Customers!$B$8:$C$1412,2,FALSE)</f>
        <v>Peoples Drug Mart # 72</v>
      </c>
      <c r="F8626" s="15">
        <v>2</v>
      </c>
      <c r="G8626" s="15" t="str">
        <f>VLOOKUP(F8626,'Other Data'!$B$17:$C$24,2,FALSE)</f>
        <v>ProductB</v>
      </c>
      <c r="H8626" s="18">
        <v>45400.567766203712</v>
      </c>
      <c r="I8626" s="15">
        <v>153</v>
      </c>
    </row>
    <row r="8627" spans="2:9" x14ac:dyDescent="0.3">
      <c r="B8627" s="15">
        <v>1946507</v>
      </c>
      <c r="C8627" s="16">
        <v>45400</v>
      </c>
      <c r="D8627" s="15">
        <v>6</v>
      </c>
      <c r="E8627" t="str">
        <f>VLOOKUP(D8627,Customers!$B$8:$C$1412,2,FALSE)</f>
        <v>Great Canadian Dollar Store #680</v>
      </c>
      <c r="F8627" s="15">
        <v>4</v>
      </c>
      <c r="G8627" s="15" t="str">
        <f>VLOOKUP(F8627,'Other Data'!$B$17:$C$24,2,FALSE)</f>
        <v>ProductD</v>
      </c>
      <c r="H8627" s="18">
        <v>45400.581226851864</v>
      </c>
      <c r="I8627" s="15">
        <v>152</v>
      </c>
    </row>
    <row r="8628" spans="2:9" x14ac:dyDescent="0.3">
      <c r="B8628" s="15">
        <v>1946508</v>
      </c>
      <c r="C8628" s="16">
        <v>45400</v>
      </c>
      <c r="D8628" s="15">
        <v>179</v>
      </c>
      <c r="E8628" t="str">
        <f>VLOOKUP(D8628,Customers!$B$8:$C$1412,2,FALSE)</f>
        <v>Pharmasave #638</v>
      </c>
      <c r="F8628" s="15">
        <v>3</v>
      </c>
      <c r="G8628" s="15" t="str">
        <f>VLOOKUP(F8628,'Other Data'!$B$17:$C$24,2,FALSE)</f>
        <v>ProductC</v>
      </c>
      <c r="H8628" s="18">
        <v>45400.592175925936</v>
      </c>
      <c r="I8628" s="15">
        <v>170</v>
      </c>
    </row>
    <row r="8629" spans="2:9" x14ac:dyDescent="0.3">
      <c r="B8629" s="15">
        <v>1946509</v>
      </c>
      <c r="C8629" s="16">
        <v>45400</v>
      </c>
      <c r="D8629" s="15">
        <v>707</v>
      </c>
      <c r="E8629" t="str">
        <f>VLOOKUP(D8629,Customers!$B$8:$C$1412,2,FALSE)</f>
        <v>Hallmark Oakridge</v>
      </c>
      <c r="F8629" s="15">
        <v>2</v>
      </c>
      <c r="G8629" s="15" t="str">
        <f>VLOOKUP(F8629,'Other Data'!$B$17:$C$24,2,FALSE)</f>
        <v>ProductB</v>
      </c>
      <c r="H8629" s="18">
        <v>45400.603032407416</v>
      </c>
      <c r="I8629" s="15">
        <v>157</v>
      </c>
    </row>
    <row r="8630" spans="2:9" x14ac:dyDescent="0.3">
      <c r="B8630" s="15">
        <v>1946510</v>
      </c>
      <c r="C8630" s="16">
        <v>45400</v>
      </c>
      <c r="D8630" s="15">
        <v>509</v>
      </c>
      <c r="E8630" t="str">
        <f>VLOOKUP(D8630,Customers!$B$8:$C$1412,2,FALSE)</f>
        <v>PharmaPlus - 4895</v>
      </c>
      <c r="F8630" s="15">
        <v>1</v>
      </c>
      <c r="G8630" s="15" t="str">
        <f>VLOOKUP(F8630,'Other Data'!$B$17:$C$24,2,FALSE)</f>
        <v>ProductA</v>
      </c>
      <c r="H8630" s="18">
        <v>45400.610798611116</v>
      </c>
      <c r="I8630" s="15">
        <v>163</v>
      </c>
    </row>
    <row r="8631" spans="2:9" x14ac:dyDescent="0.3">
      <c r="B8631" s="15">
        <v>1946511</v>
      </c>
      <c r="C8631" s="16">
        <v>45400</v>
      </c>
      <c r="D8631" s="15">
        <v>441</v>
      </c>
      <c r="E8631" t="str">
        <f>VLOOKUP(D8631,Customers!$B$8:$C$1412,2,FALSE)</f>
        <v>Buck Or Two #37</v>
      </c>
      <c r="F8631" s="15">
        <v>3</v>
      </c>
      <c r="G8631" s="15" t="str">
        <f>VLOOKUP(F8631,'Other Data'!$B$17:$C$24,2,FALSE)</f>
        <v>ProductC</v>
      </c>
      <c r="H8631" s="18">
        <v>45400.622187500005</v>
      </c>
      <c r="I8631" s="15">
        <v>174</v>
      </c>
    </row>
    <row r="8632" spans="2:9" x14ac:dyDescent="0.3">
      <c r="B8632" s="15">
        <v>1946512</v>
      </c>
      <c r="C8632" s="16">
        <v>45400</v>
      </c>
      <c r="D8632" s="15">
        <v>383</v>
      </c>
      <c r="E8632" t="str">
        <f>VLOOKUP(D8632,Customers!$B$8:$C$1412,2,FALSE)</f>
        <v>VINCENTS OF SOUTHHAMPTON</v>
      </c>
      <c r="F8632" s="15">
        <v>1</v>
      </c>
      <c r="G8632" s="15" t="str">
        <f>VLOOKUP(F8632,'Other Data'!$B$17:$C$24,2,FALSE)</f>
        <v>ProductA</v>
      </c>
      <c r="H8632" s="18">
        <v>45400.637395833335</v>
      </c>
      <c r="I8632" s="15">
        <v>174</v>
      </c>
    </row>
    <row r="8633" spans="2:9" x14ac:dyDescent="0.3">
      <c r="B8633" s="15">
        <v>1946513</v>
      </c>
      <c r="C8633" s="16">
        <v>45400</v>
      </c>
      <c r="D8633" s="15">
        <v>971</v>
      </c>
      <c r="E8633" t="str">
        <f>VLOOKUP(D8633,Customers!$B$8:$C$1412,2,FALSE)</f>
        <v>Lily &amp; Company</v>
      </c>
      <c r="F8633" s="15">
        <v>2</v>
      </c>
      <c r="G8633" s="15" t="str">
        <f>VLOOKUP(F8633,'Other Data'!$B$17:$C$24,2,FALSE)</f>
        <v>ProductB</v>
      </c>
      <c r="H8633" s="18">
        <v>45400.645162037035</v>
      </c>
      <c r="I8633" s="15">
        <v>151</v>
      </c>
    </row>
    <row r="8634" spans="2:9" x14ac:dyDescent="0.3">
      <c r="B8634" s="15">
        <v>1946514</v>
      </c>
      <c r="C8634" s="16">
        <v>45400</v>
      </c>
      <c r="D8634" s="15">
        <v>1392</v>
      </c>
      <c r="E8634" t="str">
        <f>VLOOKUP(D8634,Customers!$B$8:$C$1412,2,FALSE)</f>
        <v>Stage Stop</v>
      </c>
      <c r="F8634" s="15">
        <v>1</v>
      </c>
      <c r="G8634" s="15" t="str">
        <f>VLOOKUP(F8634,'Other Data'!$B$17:$C$24,2,FALSE)</f>
        <v>ProductA</v>
      </c>
      <c r="H8634" s="18">
        <v>45400.655185185184</v>
      </c>
      <c r="I8634" s="15">
        <v>169</v>
      </c>
    </row>
    <row r="8635" spans="2:9" x14ac:dyDescent="0.3">
      <c r="B8635" s="15">
        <v>1946515</v>
      </c>
      <c r="C8635" s="16">
        <v>45400</v>
      </c>
      <c r="D8635" s="15">
        <v>431</v>
      </c>
      <c r="E8635" t="str">
        <f>VLOOKUP(D8635,Customers!$B$8:$C$1412,2,FALSE)</f>
        <v>Yurek Pharmacy</v>
      </c>
      <c r="F8635" s="15">
        <v>6</v>
      </c>
      <c r="G8635" s="15" t="str">
        <f>VLOOKUP(F8635,'Other Data'!$B$17:$C$24,2,FALSE)</f>
        <v>ProductF</v>
      </c>
      <c r="H8635" s="18">
        <v>45400.667071759257</v>
      </c>
      <c r="I8635" s="15">
        <v>154</v>
      </c>
    </row>
    <row r="8636" spans="2:9" x14ac:dyDescent="0.3">
      <c r="B8636" s="15">
        <v>1946516</v>
      </c>
      <c r="C8636" s="16">
        <v>45400</v>
      </c>
      <c r="D8636" s="15">
        <v>201</v>
      </c>
      <c r="E8636" t="str">
        <f>VLOOKUP(D8636,Customers!$B$8:$C$1412,2,FALSE)</f>
        <v>Zellers Store #284</v>
      </c>
      <c r="F8636" s="15">
        <v>5</v>
      </c>
      <c r="G8636" s="15" t="str">
        <f>VLOOKUP(F8636,'Other Data'!$B$17:$C$24,2,FALSE)</f>
        <v>ProductE</v>
      </c>
      <c r="H8636" s="18">
        <v>45400.68068287037</v>
      </c>
      <c r="I8636" s="15">
        <v>153</v>
      </c>
    </row>
    <row r="8637" spans="2:9" x14ac:dyDescent="0.3">
      <c r="B8637" s="15">
        <v>1946517</v>
      </c>
      <c r="C8637" s="16">
        <v>45400</v>
      </c>
      <c r="D8637" s="15">
        <v>153</v>
      </c>
      <c r="E8637" t="str">
        <f>VLOOKUP(D8637,Customers!$B$8:$C$1412,2,FALSE)</f>
        <v>Shadowfax</v>
      </c>
      <c r="F8637" s="15">
        <v>2</v>
      </c>
      <c r="G8637" s="15" t="str">
        <f>VLOOKUP(F8637,'Other Data'!$B$17:$C$24,2,FALSE)</f>
        <v>ProductB</v>
      </c>
      <c r="H8637" s="18">
        <v>45400.696111111109</v>
      </c>
      <c r="I8637" s="15">
        <v>151</v>
      </c>
    </row>
    <row r="8638" spans="2:9" x14ac:dyDescent="0.3">
      <c r="B8638" s="15">
        <v>1946518</v>
      </c>
      <c r="C8638" s="16">
        <v>45400</v>
      </c>
      <c r="D8638" s="15">
        <v>371</v>
      </c>
      <c r="E8638" t="str">
        <f>VLOOKUP(D8638,Customers!$B$8:$C$1412,2,FALSE)</f>
        <v>Good Time</v>
      </c>
      <c r="F8638" s="15">
        <v>2</v>
      </c>
      <c r="G8638" s="15" t="str">
        <f>VLOOKUP(F8638,'Other Data'!$B$17:$C$24,2,FALSE)</f>
        <v>ProductB</v>
      </c>
      <c r="H8638" s="18">
        <v>45400.711597222216</v>
      </c>
      <c r="I8638" s="15">
        <v>165</v>
      </c>
    </row>
    <row r="8639" spans="2:9" x14ac:dyDescent="0.3">
      <c r="B8639" s="15">
        <v>1946519</v>
      </c>
      <c r="C8639" s="16">
        <v>45400</v>
      </c>
      <c r="D8639" s="15">
        <v>566</v>
      </c>
      <c r="E8639" t="str">
        <f>VLOOKUP(D8639,Customers!$B$8:$C$1412,2,FALSE)</f>
        <v>TOWN AND COUNTRY DRUGS</v>
      </c>
      <c r="F8639" s="15">
        <v>4</v>
      </c>
      <c r="G8639" s="15" t="str">
        <f>VLOOKUP(F8639,'Other Data'!$B$17:$C$24,2,FALSE)</f>
        <v>ProductD</v>
      </c>
      <c r="H8639" s="18">
        <v>45400.722268518512</v>
      </c>
      <c r="I8639" s="15">
        <v>166</v>
      </c>
    </row>
    <row r="8640" spans="2:9" x14ac:dyDescent="0.3">
      <c r="B8640" s="15">
        <v>1946520</v>
      </c>
      <c r="C8640" s="16">
        <v>45400</v>
      </c>
      <c r="D8640" s="15">
        <v>393</v>
      </c>
      <c r="E8640" t="str">
        <f>VLOOKUP(D8640,Customers!$B$8:$C$1412,2,FALSE)</f>
        <v>Imagine That</v>
      </c>
      <c r="F8640" s="15">
        <v>3</v>
      </c>
      <c r="G8640" s="15" t="str">
        <f>VLOOKUP(F8640,'Other Data'!$B$17:$C$24,2,FALSE)</f>
        <v>ProductC</v>
      </c>
      <c r="H8640" s="18">
        <v>45400.736076388879</v>
      </c>
      <c r="I8640" s="15">
        <v>167</v>
      </c>
    </row>
    <row r="8641" spans="2:9" x14ac:dyDescent="0.3">
      <c r="B8641" s="15">
        <v>1946521</v>
      </c>
      <c r="C8641" s="16">
        <v>45400</v>
      </c>
      <c r="D8641" s="15">
        <v>293</v>
      </c>
      <c r="E8641" t="str">
        <f>VLOOKUP(D8641,Customers!$B$8:$C$1412,2,FALSE)</f>
        <v>Guardian Drugs Caledon East</v>
      </c>
      <c r="F8641" s="15">
        <v>6</v>
      </c>
      <c r="G8641" s="15" t="str">
        <f>VLOOKUP(F8641,'Other Data'!$B$17:$C$24,2,FALSE)</f>
        <v>ProductF</v>
      </c>
      <c r="H8641" s="18">
        <v>45400.743993055548</v>
      </c>
      <c r="I8641" s="15">
        <v>164</v>
      </c>
    </row>
    <row r="8642" spans="2:9" x14ac:dyDescent="0.3">
      <c r="B8642" s="15">
        <v>1946522</v>
      </c>
      <c r="C8642" s="16">
        <v>45400</v>
      </c>
      <c r="D8642" s="15">
        <v>726</v>
      </c>
      <c r="E8642" t="str">
        <f>VLOOKUP(D8642,Customers!$B$8:$C$1412,2,FALSE)</f>
        <v>SHOPPERS DRUG MART 0254</v>
      </c>
      <c r="F8642" s="15">
        <v>1</v>
      </c>
      <c r="G8642" s="15" t="str">
        <f>VLOOKUP(F8642,'Other Data'!$B$17:$C$24,2,FALSE)</f>
        <v>ProductA</v>
      </c>
      <c r="H8642" s="18">
        <v>45400.755347222213</v>
      </c>
      <c r="I8642" s="15">
        <v>174</v>
      </c>
    </row>
    <row r="8643" spans="2:9" x14ac:dyDescent="0.3">
      <c r="B8643" s="15">
        <v>1946523</v>
      </c>
      <c r="C8643" s="16">
        <v>45400</v>
      </c>
      <c r="D8643" s="15">
        <v>233</v>
      </c>
      <c r="E8643" t="str">
        <f>VLOOKUP(D8643,Customers!$B$8:$C$1412,2,FALSE)</f>
        <v>Buck or Two #534</v>
      </c>
      <c r="F8643" s="15">
        <v>4</v>
      </c>
      <c r="G8643" s="15" t="str">
        <f>VLOOKUP(F8643,'Other Data'!$B$17:$C$24,2,FALSE)</f>
        <v>ProductD</v>
      </c>
      <c r="H8643" s="18">
        <v>45400.768449074065</v>
      </c>
      <c r="I8643" s="15">
        <v>179</v>
      </c>
    </row>
    <row r="8644" spans="2:9" x14ac:dyDescent="0.3">
      <c r="B8644" s="15">
        <v>1946524</v>
      </c>
      <c r="C8644" s="16">
        <v>45400</v>
      </c>
      <c r="D8644" s="15">
        <v>1215</v>
      </c>
      <c r="E8644" t="str">
        <f>VLOOKUP(D8644,Customers!$B$8:$C$1412,2,FALSE)</f>
        <v>Dillar's Inc Olathe, KS</v>
      </c>
      <c r="F8644" s="15">
        <v>6</v>
      </c>
      <c r="G8644" s="15" t="str">
        <f>VLOOKUP(F8644,'Other Data'!$B$17:$C$24,2,FALSE)</f>
        <v>ProductF</v>
      </c>
      <c r="H8644" s="18">
        <v>45400.782175925917</v>
      </c>
      <c r="I8644" s="15">
        <v>147</v>
      </c>
    </row>
    <row r="8645" spans="2:9" x14ac:dyDescent="0.3">
      <c r="B8645" s="15">
        <v>1946525</v>
      </c>
      <c r="C8645" s="16">
        <v>45400</v>
      </c>
      <c r="D8645" s="15">
        <v>743</v>
      </c>
      <c r="E8645" t="str">
        <f>VLOOKUP(D8645,Customers!$B$8:$C$1412,2,FALSE)</f>
        <v>Baffin Flowers And Gifts</v>
      </c>
      <c r="F8645" s="15">
        <v>6</v>
      </c>
      <c r="G8645" s="15" t="str">
        <f>VLOOKUP(F8645,'Other Data'!$B$17:$C$24,2,FALSE)</f>
        <v>ProductF</v>
      </c>
      <c r="H8645" s="18">
        <v>45400.793703703697</v>
      </c>
      <c r="I8645" s="15">
        <v>149</v>
      </c>
    </row>
    <row r="8646" spans="2:9" x14ac:dyDescent="0.3">
      <c r="B8646" s="15">
        <v>1946526</v>
      </c>
      <c r="C8646" s="16">
        <v>45400</v>
      </c>
      <c r="D8646" s="15">
        <v>4</v>
      </c>
      <c r="E8646" t="str">
        <f>VLOOKUP(D8646,Customers!$B$8:$C$1412,2,FALSE)</f>
        <v>Vida Designs For Life</v>
      </c>
      <c r="F8646" s="15">
        <v>4</v>
      </c>
      <c r="G8646" s="15" t="str">
        <f>VLOOKUP(F8646,'Other Data'!$B$17:$C$24,2,FALSE)</f>
        <v>ProductD</v>
      </c>
      <c r="H8646" s="18">
        <v>45400.801539351844</v>
      </c>
      <c r="I8646" s="15">
        <v>155</v>
      </c>
    </row>
    <row r="8647" spans="2:9" x14ac:dyDescent="0.3">
      <c r="B8647" s="15">
        <v>1946527</v>
      </c>
      <c r="C8647" s="16">
        <v>45400</v>
      </c>
      <c r="D8647" s="15">
        <v>8</v>
      </c>
      <c r="E8647" t="str">
        <f>VLOOKUP(D8647,Customers!$B$8:$C$1412,2,FALSE)</f>
        <v>Greenspar Ltd</v>
      </c>
      <c r="F8647" s="15">
        <v>3</v>
      </c>
      <c r="G8647" s="15" t="str">
        <f>VLOOKUP(F8647,'Other Data'!$B$17:$C$24,2,FALSE)</f>
        <v>ProductC</v>
      </c>
      <c r="H8647" s="18">
        <v>45400.812187499992</v>
      </c>
      <c r="I8647" s="15">
        <v>145</v>
      </c>
    </row>
    <row r="8648" spans="2:9" x14ac:dyDescent="0.3">
      <c r="B8648" s="15">
        <v>1946528</v>
      </c>
      <c r="C8648" s="16">
        <v>45400</v>
      </c>
      <c r="D8648" s="15">
        <v>1212</v>
      </c>
      <c r="E8648" t="str">
        <f>VLOOKUP(D8648,Customers!$B$8:$C$1412,2,FALSE)</f>
        <v>Ballin's Ltd.</v>
      </c>
      <c r="F8648" s="15">
        <v>2</v>
      </c>
      <c r="G8648" s="15" t="str">
        <f>VLOOKUP(F8648,'Other Data'!$B$17:$C$24,2,FALSE)</f>
        <v>ProductB</v>
      </c>
      <c r="H8648" s="18">
        <v>45400.825081018513</v>
      </c>
      <c r="I8648" s="15">
        <v>144</v>
      </c>
    </row>
    <row r="8649" spans="2:9" x14ac:dyDescent="0.3">
      <c r="B8649" s="15">
        <v>1946529</v>
      </c>
      <c r="C8649" s="16">
        <v>45400</v>
      </c>
      <c r="D8649" s="15">
        <v>743</v>
      </c>
      <c r="E8649" t="str">
        <f>VLOOKUP(D8649,Customers!$B$8:$C$1412,2,FALSE)</f>
        <v>Baffin Flowers And Gifts</v>
      </c>
      <c r="F8649" s="15">
        <v>4</v>
      </c>
      <c r="G8649" s="15" t="str">
        <f>VLOOKUP(F8649,'Other Data'!$B$17:$C$24,2,FALSE)</f>
        <v>ProductD</v>
      </c>
      <c r="H8649" s="18">
        <v>45400.834444444437</v>
      </c>
      <c r="I8649" s="15">
        <v>157</v>
      </c>
    </row>
    <row r="8650" spans="2:9" x14ac:dyDescent="0.3">
      <c r="B8650" s="15">
        <v>1946530</v>
      </c>
      <c r="C8650" s="16">
        <v>45400</v>
      </c>
      <c r="D8650" s="15">
        <v>962</v>
      </c>
      <c r="E8650" t="str">
        <f>VLOOKUP(D8650,Customers!$B$8:$C$1412,2,FALSE)</f>
        <v>The Mole Hole</v>
      </c>
      <c r="F8650" s="15">
        <v>2</v>
      </c>
      <c r="G8650" s="15" t="str">
        <f>VLOOKUP(F8650,'Other Data'!$B$17:$C$24,2,FALSE)</f>
        <v>ProductB</v>
      </c>
      <c r="H8650" s="18">
        <v>45400.848078703697</v>
      </c>
      <c r="I8650" s="15">
        <v>157</v>
      </c>
    </row>
    <row r="8651" spans="2:9" x14ac:dyDescent="0.3">
      <c r="B8651" s="15">
        <v>1946531</v>
      </c>
      <c r="C8651" s="16">
        <v>45400</v>
      </c>
      <c r="D8651" s="15">
        <v>200</v>
      </c>
      <c r="E8651" t="str">
        <f>VLOOKUP(D8651,Customers!$B$8:$C$1412,2,FALSE)</f>
        <v>Buck or Two #536</v>
      </c>
      <c r="F8651" s="15">
        <v>3</v>
      </c>
      <c r="G8651" s="15" t="str">
        <f>VLOOKUP(F8651,'Other Data'!$B$17:$C$24,2,FALSE)</f>
        <v>ProductC</v>
      </c>
      <c r="H8651" s="18">
        <v>45400.856388888882</v>
      </c>
      <c r="I8651" s="15">
        <v>147</v>
      </c>
    </row>
    <row r="8652" spans="2:9" x14ac:dyDescent="0.3">
      <c r="B8652" s="15">
        <v>1946532</v>
      </c>
      <c r="C8652" s="16">
        <v>45400</v>
      </c>
      <c r="D8652" s="15">
        <v>575</v>
      </c>
      <c r="E8652" t="str">
        <f>VLOOKUP(D8652,Customers!$B$8:$C$1412,2,FALSE)</f>
        <v>Pegasus Stationers</v>
      </c>
      <c r="F8652" s="15">
        <v>2</v>
      </c>
      <c r="G8652" s="15" t="str">
        <f>VLOOKUP(F8652,'Other Data'!$B$17:$C$24,2,FALSE)</f>
        <v>ProductB</v>
      </c>
      <c r="H8652" s="18">
        <v>45400.870949074066</v>
      </c>
      <c r="I8652" s="15">
        <v>153</v>
      </c>
    </row>
    <row r="8653" spans="2:9" x14ac:dyDescent="0.3">
      <c r="B8653" s="15">
        <v>1946533</v>
      </c>
      <c r="C8653" s="16">
        <v>45400</v>
      </c>
      <c r="D8653" s="15">
        <v>934</v>
      </c>
      <c r="E8653" t="str">
        <f>VLOOKUP(D8653,Customers!$B$8:$C$1412,2,FALSE)</f>
        <v>THE NEST EGG</v>
      </c>
      <c r="F8653" s="15">
        <v>3</v>
      </c>
      <c r="G8653" s="15" t="str">
        <f>VLOOKUP(F8653,'Other Data'!$B$17:$C$24,2,FALSE)</f>
        <v>ProductC</v>
      </c>
      <c r="H8653" s="18">
        <v>45400.883564814809</v>
      </c>
      <c r="I8653" s="15">
        <v>157</v>
      </c>
    </row>
    <row r="8654" spans="2:9" x14ac:dyDescent="0.3">
      <c r="B8654" s="15">
        <v>1946534</v>
      </c>
      <c r="C8654" s="16">
        <v>45400</v>
      </c>
      <c r="D8654" s="15">
        <v>312</v>
      </c>
      <c r="E8654" t="str">
        <f>VLOOKUP(D8654,Customers!$B$8:$C$1412,2,FALSE)</f>
        <v>St. Joseph's Volunteer Association</v>
      </c>
      <c r="F8654" s="15">
        <v>5</v>
      </c>
      <c r="G8654" s="15" t="str">
        <f>VLOOKUP(F8654,'Other Data'!$B$17:$C$24,2,FALSE)</f>
        <v>ProductE</v>
      </c>
      <c r="H8654" s="18">
        <v>45400.894293981473</v>
      </c>
      <c r="I8654" s="15">
        <v>164</v>
      </c>
    </row>
    <row r="8655" spans="2:9" x14ac:dyDescent="0.3">
      <c r="B8655" s="15">
        <v>1946535</v>
      </c>
      <c r="C8655" s="16">
        <v>45400</v>
      </c>
      <c r="D8655" s="15">
        <v>1107</v>
      </c>
      <c r="E8655" t="str">
        <f>VLOOKUP(D8655,Customers!$B$8:$C$1412,2,FALSE)</f>
        <v>Cinmar</v>
      </c>
      <c r="F8655" s="15">
        <v>5</v>
      </c>
      <c r="G8655" s="15" t="str">
        <f>VLOOKUP(F8655,'Other Data'!$B$17:$C$24,2,FALSE)</f>
        <v>ProductE</v>
      </c>
      <c r="H8655" s="18">
        <v>45400.907997685179</v>
      </c>
      <c r="I8655" s="15">
        <v>149</v>
      </c>
    </row>
    <row r="8656" spans="2:9" x14ac:dyDescent="0.3">
      <c r="B8656" s="15">
        <v>1946536</v>
      </c>
      <c r="C8656" s="16">
        <v>45400</v>
      </c>
      <c r="D8656" s="15">
        <v>643</v>
      </c>
      <c r="E8656" t="str">
        <f>VLOOKUP(D8656,Customers!$B$8:$C$1412,2,FALSE)</f>
        <v>THE COUNTRY STORE</v>
      </c>
      <c r="F8656" s="15">
        <v>5</v>
      </c>
      <c r="G8656" s="15" t="str">
        <f>VLOOKUP(F8656,'Other Data'!$B$17:$C$24,2,FALSE)</f>
        <v>ProductE</v>
      </c>
      <c r="H8656" s="18">
        <v>45400.915578703694</v>
      </c>
      <c r="I8656" s="15">
        <v>141</v>
      </c>
    </row>
    <row r="8657" spans="2:9" x14ac:dyDescent="0.3">
      <c r="B8657" s="15">
        <v>1946537</v>
      </c>
      <c r="C8657" s="16">
        <v>45400</v>
      </c>
      <c r="D8657" s="15">
        <v>1011</v>
      </c>
      <c r="E8657" t="str">
        <f>VLOOKUP(D8657,Customers!$B$8:$C$1412,2,FALSE)</f>
        <v>Alligator Pie</v>
      </c>
      <c r="F8657" s="15">
        <v>3</v>
      </c>
      <c r="G8657" s="15" t="str">
        <f>VLOOKUP(F8657,'Other Data'!$B$17:$C$24,2,FALSE)</f>
        <v>ProductC</v>
      </c>
      <c r="H8657" s="18">
        <v>45400.923182870363</v>
      </c>
      <c r="I8657" s="15">
        <v>155</v>
      </c>
    </row>
    <row r="8658" spans="2:9" x14ac:dyDescent="0.3">
      <c r="B8658" s="15">
        <v>1946538</v>
      </c>
      <c r="C8658" s="16">
        <v>45401</v>
      </c>
      <c r="D8658" s="15">
        <v>328</v>
      </c>
      <c r="E8658" t="str">
        <f>VLOOKUP(D8658,Customers!$B$8:$C$1412,2,FALSE)</f>
        <v>Tapestry Gift Shop</v>
      </c>
      <c r="F8658" s="15">
        <v>4</v>
      </c>
      <c r="G8658" s="15" t="str">
        <f>VLOOKUP(F8658,'Other Data'!$B$17:$C$24,2,FALSE)</f>
        <v>ProductD</v>
      </c>
      <c r="H8658" s="18">
        <v>45401.333333333336</v>
      </c>
      <c r="I8658" s="15">
        <v>149</v>
      </c>
    </row>
    <row r="8659" spans="2:9" x14ac:dyDescent="0.3">
      <c r="B8659" s="15">
        <v>1946539</v>
      </c>
      <c r="C8659" s="16">
        <v>45401</v>
      </c>
      <c r="D8659" s="15">
        <v>1307</v>
      </c>
      <c r="E8659" t="str">
        <f>VLOOKUP(D8659,Customers!$B$8:$C$1412,2,FALSE)</f>
        <v>Garlan's</v>
      </c>
      <c r="F8659" s="15">
        <v>6</v>
      </c>
      <c r="G8659" s="15" t="str">
        <f>VLOOKUP(F8659,'Other Data'!$B$17:$C$24,2,FALSE)</f>
        <v>ProductF</v>
      </c>
      <c r="H8659" s="18">
        <v>45401.344259259262</v>
      </c>
      <c r="I8659" s="15">
        <v>166</v>
      </c>
    </row>
    <row r="8660" spans="2:9" x14ac:dyDescent="0.3">
      <c r="B8660" s="15">
        <v>1946540</v>
      </c>
      <c r="C8660" s="16">
        <v>45401</v>
      </c>
      <c r="D8660" s="15">
        <v>1137</v>
      </c>
      <c r="E8660" t="str">
        <f>VLOOKUP(D8660,Customers!$B$8:$C$1412,2,FALSE)</f>
        <v>Mercy Hospital</v>
      </c>
      <c r="F8660" s="15">
        <v>5</v>
      </c>
      <c r="G8660" s="15" t="str">
        <f>VLOOKUP(F8660,'Other Data'!$B$17:$C$24,2,FALSE)</f>
        <v>ProductE</v>
      </c>
      <c r="H8660" s="18">
        <v>45401.357881944445</v>
      </c>
      <c r="I8660" s="15">
        <v>141</v>
      </c>
    </row>
    <row r="8661" spans="2:9" x14ac:dyDescent="0.3">
      <c r="B8661" s="15">
        <v>1946541</v>
      </c>
      <c r="C8661" s="16">
        <v>45401</v>
      </c>
      <c r="D8661" s="15">
        <v>816</v>
      </c>
      <c r="E8661" t="str">
        <f>VLOOKUP(D8661,Customers!$B$8:$C$1412,2,FALSE)</f>
        <v>Hoot The</v>
      </c>
      <c r="F8661" s="15">
        <v>2</v>
      </c>
      <c r="G8661" s="15" t="str">
        <f>VLOOKUP(F8661,'Other Data'!$B$17:$C$24,2,FALSE)</f>
        <v>ProductB</v>
      </c>
      <c r="H8661" s="18">
        <v>45401.373425925929</v>
      </c>
      <c r="I8661" s="15">
        <v>156</v>
      </c>
    </row>
    <row r="8662" spans="2:9" x14ac:dyDescent="0.3">
      <c r="B8662" s="15">
        <v>1946542</v>
      </c>
      <c r="C8662" s="16">
        <v>45401</v>
      </c>
      <c r="D8662" s="15">
        <v>1405</v>
      </c>
      <c r="E8662" t="str">
        <f>VLOOKUP(D8662,Customers!$B$8:$C$1412,2,FALSE)</f>
        <v>Purr Deux Home Accessories</v>
      </c>
      <c r="F8662" s="15">
        <v>3</v>
      </c>
      <c r="G8662" s="15" t="str">
        <f>VLOOKUP(F8662,'Other Data'!$B$17:$C$24,2,FALSE)</f>
        <v>ProductC</v>
      </c>
      <c r="H8662" s="18">
        <v>45401.384039351855</v>
      </c>
      <c r="I8662" s="15">
        <v>151</v>
      </c>
    </row>
    <row r="8663" spans="2:9" x14ac:dyDescent="0.3">
      <c r="B8663" s="15">
        <v>1946543</v>
      </c>
      <c r="C8663" s="16">
        <v>45401</v>
      </c>
      <c r="D8663" s="15">
        <v>139</v>
      </c>
      <c r="E8663" t="str">
        <f>VLOOKUP(D8663,Customers!$B$8:$C$1412,2,FALSE)</f>
        <v>Your Choice Boutique</v>
      </c>
      <c r="F8663" s="15">
        <v>2</v>
      </c>
      <c r="G8663" s="15" t="str">
        <f>VLOOKUP(F8663,'Other Data'!$B$17:$C$24,2,FALSE)</f>
        <v>ProductB</v>
      </c>
      <c r="H8663" s="18">
        <v>45401.395208333335</v>
      </c>
      <c r="I8663" s="15">
        <v>174</v>
      </c>
    </row>
    <row r="8664" spans="2:9" x14ac:dyDescent="0.3">
      <c r="B8664" s="15">
        <v>1946544</v>
      </c>
      <c r="C8664" s="16">
        <v>45401</v>
      </c>
      <c r="D8664" s="15">
        <v>475</v>
      </c>
      <c r="E8664" t="str">
        <f>VLOOKUP(D8664,Customers!$B$8:$C$1412,2,FALSE)</f>
        <v>Buck or Two #156</v>
      </c>
      <c r="F8664" s="15">
        <v>5</v>
      </c>
      <c r="G8664" s="15" t="str">
        <f>VLOOKUP(F8664,'Other Data'!$B$17:$C$24,2,FALSE)</f>
        <v>ProductE</v>
      </c>
      <c r="H8664" s="18">
        <v>45401.4069212963</v>
      </c>
      <c r="I8664" s="15">
        <v>153</v>
      </c>
    </row>
    <row r="8665" spans="2:9" x14ac:dyDescent="0.3">
      <c r="B8665" s="15">
        <v>1946545</v>
      </c>
      <c r="C8665" s="16">
        <v>45401</v>
      </c>
      <c r="D8665" s="15">
        <v>1198</v>
      </c>
      <c r="E8665" t="str">
        <f>VLOOKUP(D8665,Customers!$B$8:$C$1412,2,FALSE)</f>
        <v>Treasures of Ours</v>
      </c>
      <c r="F8665" s="15">
        <v>3</v>
      </c>
      <c r="G8665" s="15" t="str">
        <f>VLOOKUP(F8665,'Other Data'!$B$17:$C$24,2,FALSE)</f>
        <v>ProductC</v>
      </c>
      <c r="H8665" s="18">
        <v>45401.420462962968</v>
      </c>
      <c r="I8665" s="15">
        <v>149</v>
      </c>
    </row>
    <row r="8666" spans="2:9" x14ac:dyDescent="0.3">
      <c r="B8666" s="15">
        <v>1946546</v>
      </c>
      <c r="C8666" s="16">
        <v>45401</v>
      </c>
      <c r="D8666" s="15">
        <v>33</v>
      </c>
      <c r="E8666" t="str">
        <f>VLOOKUP(D8666,Customers!$B$8:$C$1412,2,FALSE)</f>
        <v>Primrose Lane Gift</v>
      </c>
      <c r="F8666" s="15">
        <v>2</v>
      </c>
      <c r="G8666" s="15" t="str">
        <f>VLOOKUP(F8666,'Other Data'!$B$17:$C$24,2,FALSE)</f>
        <v>ProductB</v>
      </c>
      <c r="H8666" s="18">
        <v>45401.429212962968</v>
      </c>
      <c r="I8666" s="15">
        <v>159</v>
      </c>
    </row>
    <row r="8667" spans="2:9" x14ac:dyDescent="0.3">
      <c r="B8667" s="15">
        <v>1946547</v>
      </c>
      <c r="C8667" s="16">
        <v>45401</v>
      </c>
      <c r="D8667" s="15">
        <v>1051</v>
      </c>
      <c r="E8667" t="str">
        <f>VLOOKUP(D8667,Customers!$B$8:$C$1412,2,FALSE)</f>
        <v>Magnifying Aids</v>
      </c>
      <c r="F8667" s="15">
        <v>2</v>
      </c>
      <c r="G8667" s="15" t="str">
        <f>VLOOKUP(F8667,'Other Data'!$B$17:$C$24,2,FALSE)</f>
        <v>ProductB</v>
      </c>
      <c r="H8667" s="18">
        <v>45401.440451388895</v>
      </c>
      <c r="I8667" s="15">
        <v>148</v>
      </c>
    </row>
    <row r="8668" spans="2:9" x14ac:dyDescent="0.3">
      <c r="B8668" s="15">
        <v>1946548</v>
      </c>
      <c r="C8668" s="16">
        <v>45401</v>
      </c>
      <c r="D8668" s="15">
        <v>192</v>
      </c>
      <c r="E8668" t="str">
        <f>VLOOKUP(D8668,Customers!$B$8:$C$1412,2,FALSE)</f>
        <v>Lovell Drugs- Oshawa</v>
      </c>
      <c r="F8668" s="15">
        <v>4</v>
      </c>
      <c r="G8668" s="15" t="str">
        <f>VLOOKUP(F8668,'Other Data'!$B$17:$C$24,2,FALSE)</f>
        <v>ProductD</v>
      </c>
      <c r="H8668" s="18">
        <v>45401.449166666673</v>
      </c>
      <c r="I8668" s="15">
        <v>145</v>
      </c>
    </row>
    <row r="8669" spans="2:9" x14ac:dyDescent="0.3">
      <c r="B8669" s="15">
        <v>1946549</v>
      </c>
      <c r="C8669" s="16">
        <v>45401</v>
      </c>
      <c r="D8669" s="15">
        <v>728</v>
      </c>
      <c r="E8669" t="str">
        <f>VLOOKUP(D8669,Customers!$B$8:$C$1412,2,FALSE)</f>
        <v>Peoples Drug Mart # 99</v>
      </c>
      <c r="F8669" s="15">
        <v>5</v>
      </c>
      <c r="G8669" s="15" t="str">
        <f>VLOOKUP(F8669,'Other Data'!$B$17:$C$24,2,FALSE)</f>
        <v>ProductE</v>
      </c>
      <c r="H8669" s="18">
        <v>45401.459236111114</v>
      </c>
      <c r="I8669" s="15">
        <v>161</v>
      </c>
    </row>
    <row r="8670" spans="2:9" x14ac:dyDescent="0.3">
      <c r="B8670" s="15">
        <v>1946550</v>
      </c>
      <c r="C8670" s="16">
        <v>45401</v>
      </c>
      <c r="D8670" s="15">
        <v>130</v>
      </c>
      <c r="E8670" t="str">
        <f>VLOOKUP(D8670,Customers!$B$8:$C$1412,2,FALSE)</f>
        <v>Extreme Adventores</v>
      </c>
      <c r="F8670" s="15">
        <v>3</v>
      </c>
      <c r="G8670" s="15" t="str">
        <f>VLOOKUP(F8670,'Other Data'!$B$17:$C$24,2,FALSE)</f>
        <v>ProductC</v>
      </c>
      <c r="H8670" s="18">
        <v>45401.466574074075</v>
      </c>
      <c r="I8670" s="15">
        <v>176</v>
      </c>
    </row>
    <row r="8671" spans="2:9" x14ac:dyDescent="0.3">
      <c r="B8671" s="15">
        <v>1946551</v>
      </c>
      <c r="C8671" s="16">
        <v>45401</v>
      </c>
      <c r="D8671" s="15">
        <v>122</v>
      </c>
      <c r="E8671" t="str">
        <f>VLOOKUP(D8671,Customers!$B$8:$C$1412,2,FALSE)</f>
        <v>Uniprix</v>
      </c>
      <c r="F8671" s="15">
        <v>6</v>
      </c>
      <c r="G8671" s="15" t="str">
        <f>VLOOKUP(F8671,'Other Data'!$B$17:$C$24,2,FALSE)</f>
        <v>ProductF</v>
      </c>
      <c r="H8671" s="18">
        <v>45401.479988425926</v>
      </c>
      <c r="I8671" s="15">
        <v>150</v>
      </c>
    </row>
    <row r="8672" spans="2:9" x14ac:dyDescent="0.3">
      <c r="B8672" s="15">
        <v>1946552</v>
      </c>
      <c r="C8672" s="16">
        <v>45401</v>
      </c>
      <c r="D8672" s="15">
        <v>545</v>
      </c>
      <c r="E8672" t="str">
        <f>VLOOKUP(D8672,Customers!$B$8:$C$1412,2,FALSE)</f>
        <v>Earth Stone Jewellery</v>
      </c>
      <c r="F8672" s="15">
        <v>5</v>
      </c>
      <c r="G8672" s="15" t="str">
        <f>VLOOKUP(F8672,'Other Data'!$B$17:$C$24,2,FALSE)</f>
        <v>ProductE</v>
      </c>
      <c r="H8672" s="18">
        <v>45401.487708333334</v>
      </c>
      <c r="I8672" s="15">
        <v>147</v>
      </c>
    </row>
    <row r="8673" spans="2:9" x14ac:dyDescent="0.3">
      <c r="B8673" s="15">
        <v>1946553</v>
      </c>
      <c r="C8673" s="16">
        <v>45401</v>
      </c>
      <c r="D8673" s="15">
        <v>636</v>
      </c>
      <c r="E8673" t="str">
        <f>VLOOKUP(D8673,Customers!$B$8:$C$1412,2,FALSE)</f>
        <v>Huckleberry General Store</v>
      </c>
      <c r="F8673" s="15">
        <v>5</v>
      </c>
      <c r="G8673" s="15" t="str">
        <f>VLOOKUP(F8673,'Other Data'!$B$17:$C$24,2,FALSE)</f>
        <v>ProductE</v>
      </c>
      <c r="H8673" s="18">
        <v>45401.49527777778</v>
      </c>
      <c r="I8673" s="15">
        <v>171</v>
      </c>
    </row>
    <row r="8674" spans="2:9" x14ac:dyDescent="0.3">
      <c r="B8674" s="15">
        <v>1946554</v>
      </c>
      <c r="C8674" s="16">
        <v>45401</v>
      </c>
      <c r="D8674" s="15">
        <v>1227</v>
      </c>
      <c r="E8674" t="str">
        <f>VLOOKUP(D8674,Customers!$B$8:$C$1412,2,FALSE)</f>
        <v>JC Penny</v>
      </c>
      <c r="F8674" s="15">
        <v>6</v>
      </c>
      <c r="G8674" s="15" t="str">
        <f>VLOOKUP(F8674,'Other Data'!$B$17:$C$24,2,FALSE)</f>
        <v>ProductF</v>
      </c>
      <c r="H8674" s="18">
        <v>45401.508611111116</v>
      </c>
      <c r="I8674" s="15">
        <v>169</v>
      </c>
    </row>
    <row r="8675" spans="2:9" x14ac:dyDescent="0.3">
      <c r="B8675" s="15">
        <v>1946555</v>
      </c>
      <c r="C8675" s="16">
        <v>45401</v>
      </c>
      <c r="D8675" s="15">
        <v>1015</v>
      </c>
      <c r="E8675" t="str">
        <f>VLOOKUP(D8675,Customers!$B$8:$C$1412,2,FALSE)</f>
        <v>Biltmore Company</v>
      </c>
      <c r="F8675" s="15">
        <v>1</v>
      </c>
      <c r="G8675" s="15" t="str">
        <f>VLOOKUP(F8675,'Other Data'!$B$17:$C$24,2,FALSE)</f>
        <v>ProductA</v>
      </c>
      <c r="H8675" s="18">
        <v>45401.522187500006</v>
      </c>
      <c r="I8675" s="15">
        <v>143</v>
      </c>
    </row>
    <row r="8676" spans="2:9" x14ac:dyDescent="0.3">
      <c r="B8676" s="15">
        <v>1946556</v>
      </c>
      <c r="C8676" s="16">
        <v>45401</v>
      </c>
      <c r="D8676" s="15">
        <v>165</v>
      </c>
      <c r="E8676" t="str">
        <f>VLOOKUP(D8676,Customers!$B$8:$C$1412,2,FALSE)</f>
        <v>Green Earth - Bellevile</v>
      </c>
      <c r="F8676" s="15">
        <v>4</v>
      </c>
      <c r="G8676" s="15" t="str">
        <f>VLOOKUP(F8676,'Other Data'!$B$17:$C$24,2,FALSE)</f>
        <v>ProductD</v>
      </c>
      <c r="H8676" s="18">
        <v>45401.534791666672</v>
      </c>
      <c r="I8676" s="15">
        <v>175</v>
      </c>
    </row>
    <row r="8677" spans="2:9" x14ac:dyDescent="0.3">
      <c r="B8677" s="15">
        <v>1946557</v>
      </c>
      <c r="C8677" s="16">
        <v>45401</v>
      </c>
      <c r="D8677" s="15">
        <v>299</v>
      </c>
      <c r="E8677" t="str">
        <f>VLOOKUP(D8677,Customers!$B$8:$C$1412,2,FALSE)</f>
        <v>Just Bliss/Missy Macs</v>
      </c>
      <c r="F8677" s="15">
        <v>4</v>
      </c>
      <c r="G8677" s="15" t="str">
        <f>VLOOKUP(F8677,'Other Data'!$B$17:$C$24,2,FALSE)</f>
        <v>ProductD</v>
      </c>
      <c r="H8677" s="18">
        <v>45401.542939814819</v>
      </c>
      <c r="I8677" s="15">
        <v>165</v>
      </c>
    </row>
    <row r="8678" spans="2:9" x14ac:dyDescent="0.3">
      <c r="B8678" s="15">
        <v>1946558</v>
      </c>
      <c r="C8678" s="16">
        <v>45401</v>
      </c>
      <c r="D8678" s="15">
        <v>896</v>
      </c>
      <c r="E8678" t="str">
        <f>VLOOKUP(D8678,Customers!$B$8:$C$1412,2,FALSE)</f>
        <v>Possibilities On The Slope</v>
      </c>
      <c r="F8678" s="15">
        <v>3</v>
      </c>
      <c r="G8678" s="15" t="str">
        <f>VLOOKUP(F8678,'Other Data'!$B$17:$C$24,2,FALSE)</f>
        <v>ProductC</v>
      </c>
      <c r="H8678" s="18">
        <v>45401.556226851855</v>
      </c>
      <c r="I8678" s="15">
        <v>163</v>
      </c>
    </row>
    <row r="8679" spans="2:9" x14ac:dyDescent="0.3">
      <c r="B8679" s="15">
        <v>1946559</v>
      </c>
      <c r="C8679" s="16">
        <v>45401</v>
      </c>
      <c r="D8679" s="15">
        <v>1107</v>
      </c>
      <c r="E8679" t="str">
        <f>VLOOKUP(D8679,Customers!$B$8:$C$1412,2,FALSE)</f>
        <v>Cinmar</v>
      </c>
      <c r="F8679" s="15">
        <v>5</v>
      </c>
      <c r="G8679" s="15" t="str">
        <f>VLOOKUP(F8679,'Other Data'!$B$17:$C$24,2,FALSE)</f>
        <v>ProductE</v>
      </c>
      <c r="H8679" s="18">
        <v>45401.565173611118</v>
      </c>
      <c r="I8679" s="15">
        <v>159</v>
      </c>
    </row>
    <row r="8680" spans="2:9" x14ac:dyDescent="0.3">
      <c r="B8680" s="15">
        <v>1946560</v>
      </c>
      <c r="C8680" s="16">
        <v>45401</v>
      </c>
      <c r="D8680" s="15">
        <v>21</v>
      </c>
      <c r="E8680" t="str">
        <f>VLOOKUP(D8680,Customers!$B$8:$C$1412,2,FALSE)</f>
        <v>Great Canadian Dollar Store #676</v>
      </c>
      <c r="F8680" s="15">
        <v>2</v>
      </c>
      <c r="G8680" s="15" t="str">
        <f>VLOOKUP(F8680,'Other Data'!$B$17:$C$24,2,FALSE)</f>
        <v>ProductB</v>
      </c>
      <c r="H8680" s="18">
        <v>45401.579560185193</v>
      </c>
      <c r="I8680" s="15">
        <v>162</v>
      </c>
    </row>
    <row r="8681" spans="2:9" x14ac:dyDescent="0.3">
      <c r="B8681" s="15">
        <v>1946561</v>
      </c>
      <c r="C8681" s="16">
        <v>45401</v>
      </c>
      <c r="D8681" s="15">
        <v>1125</v>
      </c>
      <c r="E8681" t="str">
        <f>VLOOKUP(D8681,Customers!$B$8:$C$1412,2,FALSE)</f>
        <v>Gazebo Gift Shop</v>
      </c>
      <c r="F8681" s="15">
        <v>4</v>
      </c>
      <c r="G8681" s="15" t="str">
        <f>VLOOKUP(F8681,'Other Data'!$B$17:$C$24,2,FALSE)</f>
        <v>ProductD</v>
      </c>
      <c r="H8681" s="18">
        <v>45401.587187500008</v>
      </c>
      <c r="I8681" s="15">
        <v>168</v>
      </c>
    </row>
    <row r="8682" spans="2:9" x14ac:dyDescent="0.3">
      <c r="B8682" s="15">
        <v>1946562</v>
      </c>
      <c r="C8682" s="16">
        <v>45401</v>
      </c>
      <c r="D8682" s="15">
        <v>292</v>
      </c>
      <c r="E8682" t="str">
        <f>VLOOKUP(D8682,Customers!$B$8:$C$1412,2,FALSE)</f>
        <v>Zellers Store #326</v>
      </c>
      <c r="F8682" s="15">
        <v>4</v>
      </c>
      <c r="G8682" s="15" t="str">
        <f>VLOOKUP(F8682,'Other Data'!$B$17:$C$24,2,FALSE)</f>
        <v>ProductD</v>
      </c>
      <c r="H8682" s="18">
        <v>45401.594583333339</v>
      </c>
      <c r="I8682" s="15">
        <v>177</v>
      </c>
    </row>
    <row r="8683" spans="2:9" x14ac:dyDescent="0.3">
      <c r="B8683" s="15">
        <v>1946563</v>
      </c>
      <c r="C8683" s="16">
        <v>45401</v>
      </c>
      <c r="D8683" s="15">
        <v>482</v>
      </c>
      <c r="E8683" t="str">
        <f>VLOOKUP(D8683,Customers!$B$8:$C$1412,2,FALSE)</f>
        <v>Garfield #144</v>
      </c>
      <c r="F8683" s="15">
        <v>3</v>
      </c>
      <c r="G8683" s="15" t="str">
        <f>VLOOKUP(F8683,'Other Data'!$B$17:$C$24,2,FALSE)</f>
        <v>ProductC</v>
      </c>
      <c r="H8683" s="18">
        <v>45401.602199074077</v>
      </c>
      <c r="I8683" s="15">
        <v>166</v>
      </c>
    </row>
    <row r="8684" spans="2:9" x14ac:dyDescent="0.3">
      <c r="B8684" s="15">
        <v>1946564</v>
      </c>
      <c r="C8684" s="16">
        <v>45401</v>
      </c>
      <c r="D8684" s="15">
        <v>745</v>
      </c>
      <c r="E8684" t="str">
        <f>VLOOKUP(D8684,Customers!$B$8:$C$1412,2,FALSE)</f>
        <v>Originals On Mackenzie</v>
      </c>
      <c r="F8684" s="15">
        <v>6</v>
      </c>
      <c r="G8684" s="15" t="str">
        <f>VLOOKUP(F8684,'Other Data'!$B$17:$C$24,2,FALSE)</f>
        <v>ProductF</v>
      </c>
      <c r="H8684" s="18">
        <v>45401.617615740746</v>
      </c>
      <c r="I8684" s="15">
        <v>152</v>
      </c>
    </row>
    <row r="8685" spans="2:9" x14ac:dyDescent="0.3">
      <c r="B8685" s="15">
        <v>1946565</v>
      </c>
      <c r="C8685" s="16">
        <v>45401</v>
      </c>
      <c r="D8685" s="15">
        <v>953</v>
      </c>
      <c r="E8685" t="str">
        <f>VLOOKUP(D8685,Customers!$B$8:$C$1412,2,FALSE)</f>
        <v>FIRST IMPRESSIONS</v>
      </c>
      <c r="F8685" s="15">
        <v>2</v>
      </c>
      <c r="G8685" s="15" t="str">
        <f>VLOOKUP(F8685,'Other Data'!$B$17:$C$24,2,FALSE)</f>
        <v>ProductB</v>
      </c>
      <c r="H8685" s="18">
        <v>45401.62771990741</v>
      </c>
      <c r="I8685" s="15">
        <v>173</v>
      </c>
    </row>
    <row r="8686" spans="2:9" x14ac:dyDescent="0.3">
      <c r="B8686" s="15">
        <v>1946566</v>
      </c>
      <c r="C8686" s="16">
        <v>45401</v>
      </c>
      <c r="D8686" s="15">
        <v>231</v>
      </c>
      <c r="E8686" t="str">
        <f>VLOOKUP(D8686,Customers!$B$8:$C$1412,2,FALSE)</f>
        <v>Buck or Two</v>
      </c>
      <c r="F8686" s="15">
        <v>2</v>
      </c>
      <c r="G8686" s="15" t="str">
        <f>VLOOKUP(F8686,'Other Data'!$B$17:$C$24,2,FALSE)</f>
        <v>ProductB</v>
      </c>
      <c r="H8686" s="18">
        <v>45401.639965277784</v>
      </c>
      <c r="I8686" s="15">
        <v>145</v>
      </c>
    </row>
    <row r="8687" spans="2:9" x14ac:dyDescent="0.3">
      <c r="B8687" s="15">
        <v>1946567</v>
      </c>
      <c r="C8687" s="16">
        <v>45401</v>
      </c>
      <c r="D8687" s="15">
        <v>14</v>
      </c>
      <c r="E8687" t="str">
        <f>VLOOKUP(D8687,Customers!$B$8:$C$1412,2,FALSE)</f>
        <v>RODDICKTON PHARMACHOICE</v>
      </c>
      <c r="F8687" s="15">
        <v>5</v>
      </c>
      <c r="G8687" s="15" t="str">
        <f>VLOOKUP(F8687,'Other Data'!$B$17:$C$24,2,FALSE)</f>
        <v>ProductE</v>
      </c>
      <c r="H8687" s="18">
        <v>45401.647465277783</v>
      </c>
      <c r="I8687" s="15">
        <v>173</v>
      </c>
    </row>
    <row r="8688" spans="2:9" x14ac:dyDescent="0.3">
      <c r="B8688" s="15">
        <v>1946568</v>
      </c>
      <c r="C8688" s="16">
        <v>45401</v>
      </c>
      <c r="D8688" s="15">
        <v>238</v>
      </c>
      <c r="E8688" t="str">
        <f>VLOOKUP(D8688,Customers!$B$8:$C$1412,2,FALSE)</f>
        <v>99 Cents World Inc</v>
      </c>
      <c r="F8688" s="15">
        <v>2</v>
      </c>
      <c r="G8688" s="15" t="str">
        <f>VLOOKUP(F8688,'Other Data'!$B$17:$C$24,2,FALSE)</f>
        <v>ProductB</v>
      </c>
      <c r="H8688" s="18">
        <v>45401.658090277786</v>
      </c>
      <c r="I8688" s="15">
        <v>176</v>
      </c>
    </row>
    <row r="8689" spans="2:9" x14ac:dyDescent="0.3">
      <c r="B8689" s="15">
        <v>1946569</v>
      </c>
      <c r="C8689" s="16">
        <v>45401</v>
      </c>
      <c r="D8689" s="15">
        <v>51</v>
      </c>
      <c r="E8689" t="str">
        <f>VLOOKUP(D8689,Customers!$B$8:$C$1412,2,FALSE)</f>
        <v>WESTPHAL PHARMACHOICE</v>
      </c>
      <c r="F8689" s="15">
        <v>2</v>
      </c>
      <c r="G8689" s="15" t="str">
        <f>VLOOKUP(F8689,'Other Data'!$B$17:$C$24,2,FALSE)</f>
        <v>ProductB</v>
      </c>
      <c r="H8689" s="18">
        <v>45401.667256944449</v>
      </c>
      <c r="I8689" s="15">
        <v>152</v>
      </c>
    </row>
    <row r="8690" spans="2:9" x14ac:dyDescent="0.3">
      <c r="B8690" s="15">
        <v>1946570</v>
      </c>
      <c r="C8690" s="16">
        <v>45401</v>
      </c>
      <c r="D8690" s="15">
        <v>409</v>
      </c>
      <c r="E8690" t="str">
        <f>VLOOKUP(D8690,Customers!$B$8:$C$1412,2,FALSE)</f>
        <v>shoes 22</v>
      </c>
      <c r="F8690" s="15">
        <v>1</v>
      </c>
      <c r="G8690" s="15" t="str">
        <f>VLOOKUP(F8690,'Other Data'!$B$17:$C$24,2,FALSE)</f>
        <v>ProductA</v>
      </c>
      <c r="H8690" s="18">
        <v>45401.682534722226</v>
      </c>
      <c r="I8690" s="15">
        <v>155</v>
      </c>
    </row>
    <row r="8691" spans="2:9" x14ac:dyDescent="0.3">
      <c r="B8691" s="15">
        <v>1946571</v>
      </c>
      <c r="C8691" s="16">
        <v>45401</v>
      </c>
      <c r="D8691" s="15">
        <v>1224</v>
      </c>
      <c r="E8691" t="str">
        <f>VLOOKUP(D8691,Customers!$B$8:$C$1412,2,FALSE)</f>
        <v>Carlee's Hallmark</v>
      </c>
      <c r="F8691" s="15">
        <v>1</v>
      </c>
      <c r="G8691" s="15" t="str">
        <f>VLOOKUP(F8691,'Other Data'!$B$17:$C$24,2,FALSE)</f>
        <v>ProductA</v>
      </c>
      <c r="H8691" s="18">
        <v>45401.697731481487</v>
      </c>
      <c r="I8691" s="15">
        <v>152</v>
      </c>
    </row>
    <row r="8692" spans="2:9" x14ac:dyDescent="0.3">
      <c r="B8692" s="15">
        <v>1946572</v>
      </c>
      <c r="C8692" s="16">
        <v>45401</v>
      </c>
      <c r="D8692" s="15">
        <v>150</v>
      </c>
      <c r="E8692" t="str">
        <f>VLOOKUP(D8692,Customers!$B$8:$C$1412,2,FALSE)</f>
        <v>SDM - 0605</v>
      </c>
      <c r="F8692" s="15">
        <v>1</v>
      </c>
      <c r="G8692" s="15" t="str">
        <f>VLOOKUP(F8692,'Other Data'!$B$17:$C$24,2,FALSE)</f>
        <v>ProductA</v>
      </c>
      <c r="H8692" s="18">
        <v>45401.711180555561</v>
      </c>
      <c r="I8692" s="15">
        <v>179</v>
      </c>
    </row>
    <row r="8693" spans="2:9" x14ac:dyDescent="0.3">
      <c r="B8693" s="15">
        <v>1946573</v>
      </c>
      <c r="C8693" s="16">
        <v>45401</v>
      </c>
      <c r="D8693" s="15">
        <v>442</v>
      </c>
      <c r="E8693" t="str">
        <f>VLOOKUP(D8693,Customers!$B$8:$C$1412,2,FALSE)</f>
        <v>D &amp; D Luggage</v>
      </c>
      <c r="F8693" s="15">
        <v>1</v>
      </c>
      <c r="G8693" s="15" t="str">
        <f>VLOOKUP(F8693,'Other Data'!$B$17:$C$24,2,FALSE)</f>
        <v>ProductA</v>
      </c>
      <c r="H8693" s="18">
        <v>45401.723171296304</v>
      </c>
      <c r="I8693" s="15">
        <v>168</v>
      </c>
    </row>
    <row r="8694" spans="2:9" x14ac:dyDescent="0.3">
      <c r="B8694" s="15">
        <v>1946574</v>
      </c>
      <c r="C8694" s="16">
        <v>45401</v>
      </c>
      <c r="D8694" s="15">
        <v>402</v>
      </c>
      <c r="E8694" t="str">
        <f>VLOOKUP(D8694,Customers!$B$8:$C$1412,2,FALSE)</f>
        <v>Buck or Two #524</v>
      </c>
      <c r="F8694" s="15">
        <v>5</v>
      </c>
      <c r="G8694" s="15" t="str">
        <f>VLOOKUP(F8694,'Other Data'!$B$17:$C$24,2,FALSE)</f>
        <v>ProductE</v>
      </c>
      <c r="H8694" s="18">
        <v>45401.734201388899</v>
      </c>
      <c r="I8694" s="15">
        <v>143</v>
      </c>
    </row>
    <row r="8695" spans="2:9" x14ac:dyDescent="0.3">
      <c r="B8695" s="15">
        <v>1946575</v>
      </c>
      <c r="C8695" s="16">
        <v>45401</v>
      </c>
      <c r="D8695" s="15">
        <v>830</v>
      </c>
      <c r="E8695" t="str">
        <f>VLOOKUP(D8695,Customers!$B$8:$C$1412,2,FALSE)</f>
        <v>Dollar Plus</v>
      </c>
      <c r="F8695" s="15">
        <v>6</v>
      </c>
      <c r="G8695" s="15" t="str">
        <f>VLOOKUP(F8695,'Other Data'!$B$17:$C$24,2,FALSE)</f>
        <v>ProductF</v>
      </c>
      <c r="H8695" s="18">
        <v>45401.744444444455</v>
      </c>
      <c r="I8695" s="15">
        <v>171</v>
      </c>
    </row>
    <row r="8696" spans="2:9" x14ac:dyDescent="0.3">
      <c r="B8696" s="15">
        <v>1946576</v>
      </c>
      <c r="C8696" s="16">
        <v>45401</v>
      </c>
      <c r="D8696" s="15">
        <v>1397</v>
      </c>
      <c r="E8696" t="str">
        <f>VLOOKUP(D8696,Customers!$B$8:$C$1412,2,FALSE)</f>
        <v>Town And Country Shop</v>
      </c>
      <c r="F8696" s="15">
        <v>4</v>
      </c>
      <c r="G8696" s="15" t="str">
        <f>VLOOKUP(F8696,'Other Data'!$B$17:$C$24,2,FALSE)</f>
        <v>ProductD</v>
      </c>
      <c r="H8696" s="18">
        <v>45401.757037037045</v>
      </c>
      <c r="I8696" s="15">
        <v>162</v>
      </c>
    </row>
    <row r="8697" spans="2:9" x14ac:dyDescent="0.3">
      <c r="B8697" s="15">
        <v>1946577</v>
      </c>
      <c r="C8697" s="16">
        <v>45401</v>
      </c>
      <c r="D8697" s="15">
        <v>1339</v>
      </c>
      <c r="E8697" t="str">
        <f>VLOOKUP(D8697,Customers!$B$8:$C$1412,2,FALSE)</f>
        <v>Learning Express Of Roseville #46</v>
      </c>
      <c r="F8697" s="15">
        <v>5</v>
      </c>
      <c r="G8697" s="15" t="str">
        <f>VLOOKUP(F8697,'Other Data'!$B$17:$C$24,2,FALSE)</f>
        <v>ProductE</v>
      </c>
      <c r="H8697" s="18">
        <v>45401.76912037038</v>
      </c>
      <c r="I8697" s="15">
        <v>166</v>
      </c>
    </row>
    <row r="8698" spans="2:9" x14ac:dyDescent="0.3">
      <c r="B8698" s="15">
        <v>1946578</v>
      </c>
      <c r="C8698" s="16">
        <v>45401</v>
      </c>
      <c r="D8698" s="15">
        <v>999</v>
      </c>
      <c r="E8698" t="str">
        <f>VLOOKUP(D8698,Customers!$B$8:$C$1412,2,FALSE)</f>
        <v>Harvest Moon Trading Co.</v>
      </c>
      <c r="F8698" s="15">
        <v>2</v>
      </c>
      <c r="G8698" s="15" t="str">
        <f>VLOOKUP(F8698,'Other Data'!$B$17:$C$24,2,FALSE)</f>
        <v>ProductB</v>
      </c>
      <c r="H8698" s="18">
        <v>45401.77929398149</v>
      </c>
      <c r="I8698" s="15">
        <v>156</v>
      </c>
    </row>
    <row r="8699" spans="2:9" x14ac:dyDescent="0.3">
      <c r="B8699" s="15">
        <v>1946579</v>
      </c>
      <c r="C8699" s="16">
        <v>45401</v>
      </c>
      <c r="D8699" s="15">
        <v>1164</v>
      </c>
      <c r="E8699" t="str">
        <f>VLOOKUP(D8699,Customers!$B$8:$C$1412,2,FALSE)</f>
        <v>J-O Direct Inc</v>
      </c>
      <c r="F8699" s="15">
        <v>1</v>
      </c>
      <c r="G8699" s="15" t="str">
        <f>VLOOKUP(F8699,'Other Data'!$B$17:$C$24,2,FALSE)</f>
        <v>ProductA</v>
      </c>
      <c r="H8699" s="18">
        <v>45401.792233796303</v>
      </c>
      <c r="I8699" s="15">
        <v>169</v>
      </c>
    </row>
    <row r="8700" spans="2:9" x14ac:dyDescent="0.3">
      <c r="B8700" s="15">
        <v>1946580</v>
      </c>
      <c r="C8700" s="16">
        <v>45401</v>
      </c>
      <c r="D8700" s="15">
        <v>48</v>
      </c>
      <c r="E8700" t="str">
        <f>VLOOKUP(D8700,Customers!$B$8:$C$1412,2,FALSE)</f>
        <v>Treasured Moments</v>
      </c>
      <c r="F8700" s="15">
        <v>5</v>
      </c>
      <c r="G8700" s="15" t="str">
        <f>VLOOKUP(F8700,'Other Data'!$B$17:$C$24,2,FALSE)</f>
        <v>ProductE</v>
      </c>
      <c r="H8700" s="18">
        <v>45401.807476851856</v>
      </c>
      <c r="I8700" s="15">
        <v>165</v>
      </c>
    </row>
    <row r="8701" spans="2:9" x14ac:dyDescent="0.3">
      <c r="B8701" s="15">
        <v>1946581</v>
      </c>
      <c r="C8701" s="16">
        <v>45401</v>
      </c>
      <c r="D8701" s="15">
        <v>586</v>
      </c>
      <c r="E8701" t="str">
        <f>VLOOKUP(D8701,Customers!$B$8:$C$1412,2,FALSE)</f>
        <v>Pharmasave - 340</v>
      </c>
      <c r="F8701" s="15">
        <v>5</v>
      </c>
      <c r="G8701" s="15" t="str">
        <f>VLOOKUP(F8701,'Other Data'!$B$17:$C$24,2,FALSE)</f>
        <v>ProductE</v>
      </c>
      <c r="H8701" s="18">
        <v>45401.816053240742</v>
      </c>
      <c r="I8701" s="15">
        <v>178</v>
      </c>
    </row>
    <row r="8702" spans="2:9" x14ac:dyDescent="0.3">
      <c r="B8702" s="15">
        <v>1946582</v>
      </c>
      <c r="C8702" s="16">
        <v>45401</v>
      </c>
      <c r="D8702" s="15">
        <v>271</v>
      </c>
      <c r="E8702" t="str">
        <f>VLOOKUP(D8702,Customers!$B$8:$C$1412,2,FALSE)</f>
        <v>Shopping Channel</v>
      </c>
      <c r="F8702" s="15">
        <v>4</v>
      </c>
      <c r="G8702" s="15" t="str">
        <f>VLOOKUP(F8702,'Other Data'!$B$17:$C$24,2,FALSE)</f>
        <v>ProductD</v>
      </c>
      <c r="H8702" s="18">
        <v>45401.828587962962</v>
      </c>
      <c r="I8702" s="15">
        <v>144</v>
      </c>
    </row>
    <row r="8703" spans="2:9" x14ac:dyDescent="0.3">
      <c r="B8703" s="15">
        <v>1946583</v>
      </c>
      <c r="C8703" s="16">
        <v>45401</v>
      </c>
      <c r="D8703" s="15">
        <v>1219</v>
      </c>
      <c r="E8703" t="str">
        <f>VLOOKUP(D8703,Customers!$B$8:$C$1412,2,FALSE)</f>
        <v>Dillard's OLathe, KS</v>
      </c>
      <c r="F8703" s="15">
        <v>6</v>
      </c>
      <c r="G8703" s="15" t="str">
        <f>VLOOKUP(F8703,'Other Data'!$B$17:$C$24,2,FALSE)</f>
        <v>ProductF</v>
      </c>
      <c r="H8703" s="18">
        <v>45401.837326388886</v>
      </c>
      <c r="I8703" s="15">
        <v>155</v>
      </c>
    </row>
    <row r="8704" spans="2:9" x14ac:dyDescent="0.3">
      <c r="B8704" s="15">
        <v>1946584</v>
      </c>
      <c r="C8704" s="16">
        <v>45401</v>
      </c>
      <c r="D8704" s="15">
        <v>471</v>
      </c>
      <c r="E8704" t="str">
        <f>VLOOKUP(D8704,Customers!$B$8:$C$1412,2,FALSE)</f>
        <v>Treasures and Trophies</v>
      </c>
      <c r="F8704" s="15">
        <v>3</v>
      </c>
      <c r="G8704" s="15" t="str">
        <f>VLOOKUP(F8704,'Other Data'!$B$17:$C$24,2,FALSE)</f>
        <v>ProductC</v>
      </c>
      <c r="H8704" s="18">
        <v>45401.848229166666</v>
      </c>
      <c r="I8704" s="15">
        <v>147</v>
      </c>
    </row>
    <row r="8705" spans="2:9" x14ac:dyDescent="0.3">
      <c r="B8705" s="15">
        <v>1946585</v>
      </c>
      <c r="C8705" s="16">
        <v>45401</v>
      </c>
      <c r="D8705" s="15">
        <v>658</v>
      </c>
      <c r="E8705" t="str">
        <f>VLOOKUP(D8705,Customers!$B$8:$C$1412,2,FALSE)</f>
        <v>Your Dollar Store With More #141</v>
      </c>
      <c r="F8705" s="15">
        <v>5</v>
      </c>
      <c r="G8705" s="15" t="str">
        <f>VLOOKUP(F8705,'Other Data'!$B$17:$C$24,2,FALSE)</f>
        <v>ProductE</v>
      </c>
      <c r="H8705" s="18">
        <v>45401.861018518517</v>
      </c>
      <c r="I8705" s="15">
        <v>143</v>
      </c>
    </row>
    <row r="8706" spans="2:9" x14ac:dyDescent="0.3">
      <c r="B8706" s="15">
        <v>1946586</v>
      </c>
      <c r="C8706" s="16">
        <v>45401</v>
      </c>
      <c r="D8706" s="15">
        <v>1241</v>
      </c>
      <c r="E8706" t="str">
        <f>VLOOKUP(D8706,Customers!$B$8:$C$1412,2,FALSE)</f>
        <v>General Store</v>
      </c>
      <c r="F8706" s="15">
        <v>2</v>
      </c>
      <c r="G8706" s="15" t="str">
        <f>VLOOKUP(F8706,'Other Data'!$B$17:$C$24,2,FALSE)</f>
        <v>ProductB</v>
      </c>
      <c r="H8706" s="18">
        <v>45401.870995370366</v>
      </c>
      <c r="I8706" s="15">
        <v>168</v>
      </c>
    </row>
    <row r="8707" spans="2:9" x14ac:dyDescent="0.3">
      <c r="B8707" s="15">
        <v>1946587</v>
      </c>
      <c r="C8707" s="16">
        <v>45401</v>
      </c>
      <c r="D8707" s="15">
        <v>711</v>
      </c>
      <c r="E8707" t="str">
        <f>VLOOKUP(D8707,Customers!$B$8:$C$1412,2,FALSE)</f>
        <v>Buchan's</v>
      </c>
      <c r="F8707" s="15">
        <v>5</v>
      </c>
      <c r="G8707" s="15" t="str">
        <f>VLOOKUP(F8707,'Other Data'!$B$17:$C$24,2,FALSE)</f>
        <v>ProductE</v>
      </c>
      <c r="H8707" s="18">
        <v>45401.884259259255</v>
      </c>
      <c r="I8707" s="15">
        <v>162</v>
      </c>
    </row>
    <row r="8708" spans="2:9" x14ac:dyDescent="0.3">
      <c r="B8708" s="15">
        <v>1946588</v>
      </c>
      <c r="C8708" s="16">
        <v>45401</v>
      </c>
      <c r="D8708" s="15">
        <v>638</v>
      </c>
      <c r="E8708" t="str">
        <f>VLOOKUP(D8708,Customers!$B$8:$C$1412,2,FALSE)</f>
        <v>Basket 'n' Things</v>
      </c>
      <c r="F8708" s="15">
        <v>2</v>
      </c>
      <c r="G8708" s="15" t="str">
        <f>VLOOKUP(F8708,'Other Data'!$B$17:$C$24,2,FALSE)</f>
        <v>ProductB</v>
      </c>
      <c r="H8708" s="18">
        <v>45401.893425925919</v>
      </c>
      <c r="I8708" s="15">
        <v>158</v>
      </c>
    </row>
    <row r="8709" spans="2:9" x14ac:dyDescent="0.3">
      <c r="B8709" s="15">
        <v>1946589</v>
      </c>
      <c r="C8709" s="16">
        <v>45404</v>
      </c>
      <c r="D8709" s="15">
        <v>1379</v>
      </c>
      <c r="E8709" t="str">
        <f>VLOOKUP(D8709,Customers!$B$8:$C$1412,2,FALSE)</f>
        <v>Sogno Boutique Of Dreams</v>
      </c>
      <c r="F8709" s="15">
        <v>6</v>
      </c>
      <c r="G8709" s="15" t="str">
        <f>VLOOKUP(F8709,'Other Data'!$B$17:$C$24,2,FALSE)</f>
        <v>ProductF</v>
      </c>
      <c r="H8709" s="18">
        <v>45404.333333333336</v>
      </c>
      <c r="I8709" s="15">
        <v>161</v>
      </c>
    </row>
    <row r="8710" spans="2:9" x14ac:dyDescent="0.3">
      <c r="B8710" s="15">
        <v>1946590</v>
      </c>
      <c r="C8710" s="16">
        <v>45404</v>
      </c>
      <c r="D8710" s="15">
        <v>8</v>
      </c>
      <c r="E8710" t="str">
        <f>VLOOKUP(D8710,Customers!$B$8:$C$1412,2,FALSE)</f>
        <v>Greenspar Ltd</v>
      </c>
      <c r="F8710" s="15">
        <v>2</v>
      </c>
      <c r="G8710" s="15" t="str">
        <f>VLOOKUP(F8710,'Other Data'!$B$17:$C$24,2,FALSE)</f>
        <v>ProductB</v>
      </c>
      <c r="H8710" s="18">
        <v>45404.346122685187</v>
      </c>
      <c r="I8710" s="15">
        <v>153</v>
      </c>
    </row>
    <row r="8711" spans="2:9" x14ac:dyDescent="0.3">
      <c r="B8711" s="15">
        <v>1946591</v>
      </c>
      <c r="C8711" s="16">
        <v>45404</v>
      </c>
      <c r="D8711" s="15">
        <v>1008</v>
      </c>
      <c r="E8711" t="str">
        <f>VLOOKUP(D8711,Customers!$B$8:$C$1412,2,FALSE)</f>
        <v>Village Store</v>
      </c>
      <c r="F8711" s="15">
        <v>1</v>
      </c>
      <c r="G8711" s="15" t="str">
        <f>VLOOKUP(F8711,'Other Data'!$B$17:$C$24,2,FALSE)</f>
        <v>ProductA</v>
      </c>
      <c r="H8711" s="18">
        <v>45404.360266203708</v>
      </c>
      <c r="I8711" s="15">
        <v>165</v>
      </c>
    </row>
    <row r="8712" spans="2:9" x14ac:dyDescent="0.3">
      <c r="B8712" s="15">
        <v>1946592</v>
      </c>
      <c r="C8712" s="16">
        <v>45404</v>
      </c>
      <c r="D8712" s="15">
        <v>524</v>
      </c>
      <c r="E8712" t="str">
        <f>VLOOKUP(D8712,Customers!$B$8:$C$1412,2,FALSE)</f>
        <v>Daisy maze</v>
      </c>
      <c r="F8712" s="15">
        <v>2</v>
      </c>
      <c r="G8712" s="15" t="str">
        <f>VLOOKUP(F8712,'Other Data'!$B$17:$C$24,2,FALSE)</f>
        <v>ProductB</v>
      </c>
      <c r="H8712" s="18">
        <v>45404.370520833341</v>
      </c>
      <c r="I8712" s="15">
        <v>141</v>
      </c>
    </row>
    <row r="8713" spans="2:9" x14ac:dyDescent="0.3">
      <c r="B8713" s="15">
        <v>1946593</v>
      </c>
      <c r="C8713" s="16">
        <v>45404</v>
      </c>
      <c r="D8713" s="15">
        <v>694</v>
      </c>
      <c r="E8713" t="str">
        <f>VLOOKUP(D8713,Customers!$B$8:$C$1412,2,FALSE)</f>
        <v>Buck or Two #209</v>
      </c>
      <c r="F8713" s="15">
        <v>1</v>
      </c>
      <c r="G8713" s="15" t="str">
        <f>VLOOKUP(F8713,'Other Data'!$B$17:$C$24,2,FALSE)</f>
        <v>ProductA</v>
      </c>
      <c r="H8713" s="18">
        <v>45404.378726851857</v>
      </c>
      <c r="I8713" s="15">
        <v>171</v>
      </c>
    </row>
    <row r="8714" spans="2:9" x14ac:dyDescent="0.3">
      <c r="B8714" s="15">
        <v>1946594</v>
      </c>
      <c r="C8714" s="16">
        <v>45404</v>
      </c>
      <c r="D8714" s="15">
        <v>156</v>
      </c>
      <c r="E8714" t="str">
        <f>VLOOKUP(D8714,Customers!$B$8:$C$1412,2,FALSE)</f>
        <v>S &amp; R Dept Store</v>
      </c>
      <c r="F8714" s="15">
        <v>5</v>
      </c>
      <c r="G8714" s="15" t="str">
        <f>VLOOKUP(F8714,'Other Data'!$B$17:$C$24,2,FALSE)</f>
        <v>ProductE</v>
      </c>
      <c r="H8714" s="18">
        <v>45404.38621527778</v>
      </c>
      <c r="I8714" s="15">
        <v>162</v>
      </c>
    </row>
    <row r="8715" spans="2:9" x14ac:dyDescent="0.3">
      <c r="B8715" s="15">
        <v>1946595</v>
      </c>
      <c r="C8715" s="16">
        <v>45404</v>
      </c>
      <c r="D8715" s="15">
        <v>127</v>
      </c>
      <c r="E8715" t="str">
        <f>VLOOKUP(D8715,Customers!$B$8:$C$1412,2,FALSE)</f>
        <v>Chris Reynolds Designs</v>
      </c>
      <c r="F8715" s="15">
        <v>5</v>
      </c>
      <c r="G8715" s="15" t="str">
        <f>VLOOKUP(F8715,'Other Data'!$B$17:$C$24,2,FALSE)</f>
        <v>ProductE</v>
      </c>
      <c r="H8715" s="18">
        <v>45404.400127314817</v>
      </c>
      <c r="I8715" s="15">
        <v>172</v>
      </c>
    </row>
    <row r="8716" spans="2:9" x14ac:dyDescent="0.3">
      <c r="B8716" s="15">
        <v>1946596</v>
      </c>
      <c r="C8716" s="16">
        <v>45404</v>
      </c>
      <c r="D8716" s="15">
        <v>1150</v>
      </c>
      <c r="E8716" t="str">
        <f>VLOOKUP(D8716,Customers!$B$8:$C$1412,2,FALSE)</f>
        <v>Village Drugs &amp; Gifts</v>
      </c>
      <c r="F8716" s="15">
        <v>2</v>
      </c>
      <c r="G8716" s="15" t="str">
        <f>VLOOKUP(F8716,'Other Data'!$B$17:$C$24,2,FALSE)</f>
        <v>ProductB</v>
      </c>
      <c r="H8716" s="18">
        <v>45404.411481481482</v>
      </c>
      <c r="I8716" s="15">
        <v>141</v>
      </c>
    </row>
    <row r="8717" spans="2:9" x14ac:dyDescent="0.3">
      <c r="B8717" s="15">
        <v>1946597</v>
      </c>
      <c r="C8717" s="16">
        <v>45404</v>
      </c>
      <c r="D8717" s="15">
        <v>1034</v>
      </c>
      <c r="E8717" t="str">
        <f>VLOOKUP(D8717,Customers!$B$8:$C$1412,2,FALSE)</f>
        <v>Southern Antiques &amp; Interiors</v>
      </c>
      <c r="F8717" s="15">
        <v>5</v>
      </c>
      <c r="G8717" s="15" t="str">
        <f>VLOOKUP(F8717,'Other Data'!$B$17:$C$24,2,FALSE)</f>
        <v>ProductE</v>
      </c>
      <c r="H8717" s="18">
        <v>45404.425335648149</v>
      </c>
      <c r="I8717" s="15">
        <v>170</v>
      </c>
    </row>
    <row r="8718" spans="2:9" x14ac:dyDescent="0.3">
      <c r="B8718" s="15">
        <v>1946598</v>
      </c>
      <c r="C8718" s="16">
        <v>45404</v>
      </c>
      <c r="D8718" s="15">
        <v>51</v>
      </c>
      <c r="E8718" t="str">
        <f>VLOOKUP(D8718,Customers!$B$8:$C$1412,2,FALSE)</f>
        <v>WESTPHAL PHARMACHOICE</v>
      </c>
      <c r="F8718" s="15">
        <v>2</v>
      </c>
      <c r="G8718" s="15" t="str">
        <f>VLOOKUP(F8718,'Other Data'!$B$17:$C$24,2,FALSE)</f>
        <v>ProductB</v>
      </c>
      <c r="H8718" s="18">
        <v>45404.433078703703</v>
      </c>
      <c r="I8718" s="15">
        <v>169</v>
      </c>
    </row>
    <row r="8719" spans="2:9" x14ac:dyDescent="0.3">
      <c r="B8719" s="15">
        <v>1946599</v>
      </c>
      <c r="C8719" s="16">
        <v>45404</v>
      </c>
      <c r="D8719" s="15">
        <v>545</v>
      </c>
      <c r="E8719" t="str">
        <f>VLOOKUP(D8719,Customers!$B$8:$C$1412,2,FALSE)</f>
        <v>Earth Stone Jewellery</v>
      </c>
      <c r="F8719" s="15">
        <v>2</v>
      </c>
      <c r="G8719" s="15" t="str">
        <f>VLOOKUP(F8719,'Other Data'!$B$17:$C$24,2,FALSE)</f>
        <v>ProductB</v>
      </c>
      <c r="H8719" s="18">
        <v>45404.443124999998</v>
      </c>
      <c r="I8719" s="15">
        <v>152</v>
      </c>
    </row>
    <row r="8720" spans="2:9" x14ac:dyDescent="0.3">
      <c r="B8720" s="15">
        <v>1946600</v>
      </c>
      <c r="C8720" s="16">
        <v>45404</v>
      </c>
      <c r="D8720" s="15">
        <v>420</v>
      </c>
      <c r="E8720" t="str">
        <f>VLOOKUP(D8720,Customers!$B$8:$C$1412,2,FALSE)</f>
        <v>Rollstons-Simcoe</v>
      </c>
      <c r="F8720" s="15">
        <v>2</v>
      </c>
      <c r="G8720" s="15" t="str">
        <f>VLOOKUP(F8720,'Other Data'!$B$17:$C$24,2,FALSE)</f>
        <v>ProductB</v>
      </c>
      <c r="H8720" s="18">
        <v>45404.454861111109</v>
      </c>
      <c r="I8720" s="15">
        <v>158</v>
      </c>
    </row>
    <row r="8721" spans="2:9" x14ac:dyDescent="0.3">
      <c r="B8721" s="15">
        <v>1946601</v>
      </c>
      <c r="C8721" s="16">
        <v>45404</v>
      </c>
      <c r="D8721" s="15">
        <v>144</v>
      </c>
      <c r="E8721" t="str">
        <f>VLOOKUP(D8721,Customers!$B$8:$C$1412,2,FALSE)</f>
        <v>Pom Pom</v>
      </c>
      <c r="F8721" s="15">
        <v>1</v>
      </c>
      <c r="G8721" s="15" t="str">
        <f>VLOOKUP(F8721,'Other Data'!$B$17:$C$24,2,FALSE)</f>
        <v>ProductA</v>
      </c>
      <c r="H8721" s="18">
        <v>45404.463553240741</v>
      </c>
      <c r="I8721" s="15">
        <v>147</v>
      </c>
    </row>
    <row r="8722" spans="2:9" x14ac:dyDescent="0.3">
      <c r="B8722" s="15">
        <v>1946602</v>
      </c>
      <c r="C8722" s="16">
        <v>45404</v>
      </c>
      <c r="D8722" s="15">
        <v>308</v>
      </c>
      <c r="E8722" t="str">
        <f>VLOOKUP(D8722,Customers!$B$8:$C$1412,2,FALSE)</f>
        <v>Dell IDA</v>
      </c>
      <c r="F8722" s="15">
        <v>3</v>
      </c>
      <c r="G8722" s="15" t="str">
        <f>VLOOKUP(F8722,'Other Data'!$B$17:$C$24,2,FALSE)</f>
        <v>ProductC</v>
      </c>
      <c r="H8722" s="18">
        <v>45404.478865740741</v>
      </c>
      <c r="I8722" s="15">
        <v>155</v>
      </c>
    </row>
    <row r="8723" spans="2:9" x14ac:dyDescent="0.3">
      <c r="B8723" s="15">
        <v>1946603</v>
      </c>
      <c r="C8723" s="16">
        <v>45404</v>
      </c>
      <c r="D8723" s="15">
        <v>358</v>
      </c>
      <c r="E8723" t="str">
        <f>VLOOKUP(D8723,Customers!$B$8:$C$1412,2,FALSE)</f>
        <v>Cards and Presents</v>
      </c>
      <c r="F8723" s="15">
        <v>6</v>
      </c>
      <c r="G8723" s="15" t="str">
        <f>VLOOKUP(F8723,'Other Data'!$B$17:$C$24,2,FALSE)</f>
        <v>ProductF</v>
      </c>
      <c r="H8723" s="18">
        <v>45404.493993055556</v>
      </c>
      <c r="I8723" s="15">
        <v>143</v>
      </c>
    </row>
    <row r="8724" spans="2:9" x14ac:dyDescent="0.3">
      <c r="B8724" s="15">
        <v>1946604</v>
      </c>
      <c r="C8724" s="16">
        <v>45404</v>
      </c>
      <c r="D8724" s="15">
        <v>1166</v>
      </c>
      <c r="E8724" t="str">
        <f>VLOOKUP(D8724,Customers!$B$8:$C$1412,2,FALSE)</f>
        <v>St Mary's Hospital</v>
      </c>
      <c r="F8724" s="15">
        <v>1</v>
      </c>
      <c r="G8724" s="15" t="str">
        <f>VLOOKUP(F8724,'Other Data'!$B$17:$C$24,2,FALSE)</f>
        <v>ProductA</v>
      </c>
      <c r="H8724" s="18">
        <v>45404.507951388892</v>
      </c>
      <c r="I8724" s="15">
        <v>142</v>
      </c>
    </row>
    <row r="8725" spans="2:9" x14ac:dyDescent="0.3">
      <c r="B8725" s="15">
        <v>1946605</v>
      </c>
      <c r="C8725" s="16">
        <v>45404</v>
      </c>
      <c r="D8725" s="15">
        <v>935</v>
      </c>
      <c r="E8725" t="str">
        <f>VLOOKUP(D8725,Customers!$B$8:$C$1412,2,FALSE)</f>
        <v>Mostly Clay Inc.</v>
      </c>
      <c r="F8725" s="15">
        <v>3</v>
      </c>
      <c r="G8725" s="15" t="str">
        <f>VLOOKUP(F8725,'Other Data'!$B$17:$C$24,2,FALSE)</f>
        <v>ProductC</v>
      </c>
      <c r="H8725" s="18">
        <v>45404.521342592598</v>
      </c>
      <c r="I8725" s="15">
        <v>172</v>
      </c>
    </row>
    <row r="8726" spans="2:9" x14ac:dyDescent="0.3">
      <c r="B8726" s="15">
        <v>1946606</v>
      </c>
      <c r="C8726" s="16">
        <v>45404</v>
      </c>
      <c r="D8726" s="15">
        <v>748</v>
      </c>
      <c r="E8726" t="str">
        <f>VLOOKUP(D8726,Customers!$B$8:$C$1412,2,FALSE)</f>
        <v>J.J.Design Ltd</v>
      </c>
      <c r="F8726" s="15">
        <v>4</v>
      </c>
      <c r="G8726" s="15" t="str">
        <f>VLOOKUP(F8726,'Other Data'!$B$17:$C$24,2,FALSE)</f>
        <v>ProductD</v>
      </c>
      <c r="H8726" s="18">
        <v>45404.531759259262</v>
      </c>
      <c r="I8726" s="15">
        <v>179</v>
      </c>
    </row>
    <row r="8727" spans="2:9" x14ac:dyDescent="0.3">
      <c r="B8727" s="15">
        <v>1946607</v>
      </c>
      <c r="C8727" s="16">
        <v>45404</v>
      </c>
      <c r="D8727" s="15">
        <v>1252</v>
      </c>
      <c r="E8727" t="str">
        <f>VLOOKUP(D8727,Customers!$B$8:$C$1412,2,FALSE)</f>
        <v>Jack's Pharmacy &amp; Gifts</v>
      </c>
      <c r="F8727" s="15">
        <v>3</v>
      </c>
      <c r="G8727" s="15" t="str">
        <f>VLOOKUP(F8727,'Other Data'!$B$17:$C$24,2,FALSE)</f>
        <v>ProductC</v>
      </c>
      <c r="H8727" s="18">
        <v>45404.546481481484</v>
      </c>
      <c r="I8727" s="15">
        <v>140</v>
      </c>
    </row>
    <row r="8728" spans="2:9" x14ac:dyDescent="0.3">
      <c r="B8728" s="15">
        <v>1946608</v>
      </c>
      <c r="C8728" s="16">
        <v>45404</v>
      </c>
      <c r="D8728" s="15">
        <v>480</v>
      </c>
      <c r="E8728" t="str">
        <f>VLOOKUP(D8728,Customers!$B$8:$C$1412,2,FALSE)</f>
        <v>Simply Country</v>
      </c>
      <c r="F8728" s="15">
        <v>3</v>
      </c>
      <c r="G8728" s="15" t="str">
        <f>VLOOKUP(F8728,'Other Data'!$B$17:$C$24,2,FALSE)</f>
        <v>ProductC</v>
      </c>
      <c r="H8728" s="18">
        <v>45404.559687500005</v>
      </c>
      <c r="I8728" s="15">
        <v>173</v>
      </c>
    </row>
    <row r="8729" spans="2:9" x14ac:dyDescent="0.3">
      <c r="B8729" s="15">
        <v>1946609</v>
      </c>
      <c r="C8729" s="16">
        <v>45404</v>
      </c>
      <c r="D8729" s="15">
        <v>333</v>
      </c>
      <c r="E8729" t="str">
        <f>VLOOKUP(D8729,Customers!$B$8:$C$1412,2,FALSE)</f>
        <v>Buck or Two</v>
      </c>
      <c r="F8729" s="15">
        <v>3</v>
      </c>
      <c r="G8729" s="15" t="str">
        <f>VLOOKUP(F8729,'Other Data'!$B$17:$C$24,2,FALSE)</f>
        <v>ProductC</v>
      </c>
      <c r="H8729" s="18">
        <v>45404.570104166669</v>
      </c>
      <c r="I8729" s="15">
        <v>144</v>
      </c>
    </row>
    <row r="8730" spans="2:9" x14ac:dyDescent="0.3">
      <c r="B8730" s="15">
        <v>1946610</v>
      </c>
      <c r="C8730" s="16">
        <v>45404</v>
      </c>
      <c r="D8730" s="15">
        <v>443</v>
      </c>
      <c r="E8730" t="str">
        <f>VLOOKUP(D8730,Customers!$B$8:$C$1412,2,FALSE)</f>
        <v>HALLMARK 195</v>
      </c>
      <c r="F8730" s="15">
        <v>1</v>
      </c>
      <c r="G8730" s="15" t="str">
        <f>VLOOKUP(F8730,'Other Data'!$B$17:$C$24,2,FALSE)</f>
        <v>ProductA</v>
      </c>
      <c r="H8730" s="18">
        <v>45404.585243055561</v>
      </c>
      <c r="I8730" s="15">
        <v>150</v>
      </c>
    </row>
    <row r="8731" spans="2:9" x14ac:dyDescent="0.3">
      <c r="B8731" s="15">
        <v>1946611</v>
      </c>
      <c r="C8731" s="16">
        <v>45404</v>
      </c>
      <c r="D8731" s="15">
        <v>346</v>
      </c>
      <c r="E8731" t="str">
        <f>VLOOKUP(D8731,Customers!$B$8:$C$1412,2,FALSE)</f>
        <v>THE CASUAL WAY</v>
      </c>
      <c r="F8731" s="15">
        <v>3</v>
      </c>
      <c r="G8731" s="15" t="str">
        <f>VLOOKUP(F8731,'Other Data'!$B$17:$C$24,2,FALSE)</f>
        <v>ProductC</v>
      </c>
      <c r="H8731" s="18">
        <v>45404.594236111116</v>
      </c>
      <c r="I8731" s="15">
        <v>172</v>
      </c>
    </row>
    <row r="8732" spans="2:9" x14ac:dyDescent="0.3">
      <c r="B8732" s="15">
        <v>1946612</v>
      </c>
      <c r="C8732" s="16">
        <v>45404</v>
      </c>
      <c r="D8732" s="15">
        <v>470</v>
      </c>
      <c r="E8732" t="str">
        <f>VLOOKUP(D8732,Customers!$B$8:$C$1412,2,FALSE)</f>
        <v>Huntsville Hospital</v>
      </c>
      <c r="F8732" s="15">
        <v>2</v>
      </c>
      <c r="G8732" s="15" t="str">
        <f>VLOOKUP(F8732,'Other Data'!$B$17:$C$24,2,FALSE)</f>
        <v>ProductB</v>
      </c>
      <c r="H8732" s="18">
        <v>45404.603703703709</v>
      </c>
      <c r="I8732" s="15">
        <v>177</v>
      </c>
    </row>
    <row r="8733" spans="2:9" x14ac:dyDescent="0.3">
      <c r="B8733" s="15">
        <v>1946613</v>
      </c>
      <c r="C8733" s="16">
        <v>45404</v>
      </c>
      <c r="D8733" s="15">
        <v>999</v>
      </c>
      <c r="E8733" t="str">
        <f>VLOOKUP(D8733,Customers!$B$8:$C$1412,2,FALSE)</f>
        <v>Harvest Moon Trading Co.</v>
      </c>
      <c r="F8733" s="15">
        <v>5</v>
      </c>
      <c r="G8733" s="15" t="str">
        <f>VLOOKUP(F8733,'Other Data'!$B$17:$C$24,2,FALSE)</f>
        <v>ProductE</v>
      </c>
      <c r="H8733" s="18">
        <v>45404.61313657408</v>
      </c>
      <c r="I8733" s="15">
        <v>148</v>
      </c>
    </row>
    <row r="8734" spans="2:9" x14ac:dyDescent="0.3">
      <c r="B8734" s="15">
        <v>1946614</v>
      </c>
      <c r="C8734" s="16">
        <v>45404</v>
      </c>
      <c r="D8734" s="15">
        <v>894</v>
      </c>
      <c r="E8734" t="str">
        <f>VLOOKUP(D8734,Customers!$B$8:$C$1412,2,FALSE)</f>
        <v>Midland Camera</v>
      </c>
      <c r="F8734" s="15">
        <v>5</v>
      </c>
      <c r="G8734" s="15" t="str">
        <f>VLOOKUP(F8734,'Other Data'!$B$17:$C$24,2,FALSE)</f>
        <v>ProductE</v>
      </c>
      <c r="H8734" s="18">
        <v>45404.623240740744</v>
      </c>
      <c r="I8734" s="15">
        <v>155</v>
      </c>
    </row>
    <row r="8735" spans="2:9" x14ac:dyDescent="0.3">
      <c r="B8735" s="15">
        <v>1946615</v>
      </c>
      <c r="C8735" s="16">
        <v>45404</v>
      </c>
      <c r="D8735" s="15">
        <v>680</v>
      </c>
      <c r="E8735" t="str">
        <f>VLOOKUP(D8735,Customers!$B$8:$C$1412,2,FALSE)</f>
        <v>Bags N' All</v>
      </c>
      <c r="F8735" s="15">
        <v>3</v>
      </c>
      <c r="G8735" s="15" t="str">
        <f>VLOOKUP(F8735,'Other Data'!$B$17:$C$24,2,FALSE)</f>
        <v>ProductC</v>
      </c>
      <c r="H8735" s="18">
        <v>45404.636111111118</v>
      </c>
      <c r="I8735" s="15">
        <v>142</v>
      </c>
    </row>
    <row r="8736" spans="2:9" x14ac:dyDescent="0.3">
      <c r="B8736" s="15">
        <v>1946616</v>
      </c>
      <c r="C8736" s="16">
        <v>45404</v>
      </c>
      <c r="D8736" s="15">
        <v>1067</v>
      </c>
      <c r="E8736" t="str">
        <f>VLOOKUP(D8736,Customers!$B$8:$C$1412,2,FALSE)</f>
        <v>Country Music Hall of Fame and Museum</v>
      </c>
      <c r="F8736" s="15">
        <v>3</v>
      </c>
      <c r="G8736" s="15" t="str">
        <f>VLOOKUP(F8736,'Other Data'!$B$17:$C$24,2,FALSE)</f>
        <v>ProductC</v>
      </c>
      <c r="H8736" s="18">
        <v>45404.648923611116</v>
      </c>
      <c r="I8736" s="15">
        <v>159</v>
      </c>
    </row>
    <row r="8737" spans="2:9" x14ac:dyDescent="0.3">
      <c r="B8737" s="15">
        <v>1946617</v>
      </c>
      <c r="C8737" s="16">
        <v>45404</v>
      </c>
      <c r="D8737" s="15">
        <v>886</v>
      </c>
      <c r="E8737" t="str">
        <f>VLOOKUP(D8737,Customers!$B$8:$C$1412,2,FALSE)</f>
        <v>Surpise</v>
      </c>
      <c r="F8737" s="15">
        <v>1</v>
      </c>
      <c r="G8737" s="15" t="str">
        <f>VLOOKUP(F8737,'Other Data'!$B$17:$C$24,2,FALSE)</f>
        <v>ProductA</v>
      </c>
      <c r="H8737" s="18">
        <v>45404.658553240748</v>
      </c>
      <c r="I8737" s="15">
        <v>145</v>
      </c>
    </row>
    <row r="8738" spans="2:9" x14ac:dyDescent="0.3">
      <c r="B8738" s="15">
        <v>1946618</v>
      </c>
      <c r="C8738" s="16">
        <v>45404</v>
      </c>
      <c r="D8738" s="15">
        <v>1129</v>
      </c>
      <c r="E8738" t="str">
        <f>VLOOKUP(D8738,Customers!$B$8:$C$1412,2,FALSE)</f>
        <v>Saxony</v>
      </c>
      <c r="F8738" s="15">
        <v>3</v>
      </c>
      <c r="G8738" s="15" t="str">
        <f>VLOOKUP(F8738,'Other Data'!$B$17:$C$24,2,FALSE)</f>
        <v>ProductC</v>
      </c>
      <c r="H8738" s="18">
        <v>45404.673634259263</v>
      </c>
      <c r="I8738" s="15">
        <v>172</v>
      </c>
    </row>
    <row r="8739" spans="2:9" x14ac:dyDescent="0.3">
      <c r="B8739" s="15">
        <v>1946619</v>
      </c>
      <c r="C8739" s="16">
        <v>45404</v>
      </c>
      <c r="D8739" s="15">
        <v>950</v>
      </c>
      <c r="E8739" t="str">
        <f>VLOOKUP(D8739,Customers!$B$8:$C$1412,2,FALSE)</f>
        <v>Cleo's</v>
      </c>
      <c r="F8739" s="15">
        <v>6</v>
      </c>
      <c r="G8739" s="15" t="str">
        <f>VLOOKUP(F8739,'Other Data'!$B$17:$C$24,2,FALSE)</f>
        <v>ProductF</v>
      </c>
      <c r="H8739" s="18">
        <v>45404.68445601852</v>
      </c>
      <c r="I8739" s="15">
        <v>161</v>
      </c>
    </row>
    <row r="8740" spans="2:9" x14ac:dyDescent="0.3">
      <c r="B8740" s="15">
        <v>1946620</v>
      </c>
      <c r="C8740" s="16">
        <v>45404</v>
      </c>
      <c r="D8740" s="15">
        <v>227</v>
      </c>
      <c r="E8740" t="str">
        <f>VLOOKUP(D8740,Customers!$B$8:$C$1412,2,FALSE)</f>
        <v>Kojak Promotions</v>
      </c>
      <c r="F8740" s="15">
        <v>5</v>
      </c>
      <c r="G8740" s="15" t="str">
        <f>VLOOKUP(F8740,'Other Data'!$B$17:$C$24,2,FALSE)</f>
        <v>ProductE</v>
      </c>
      <c r="H8740" s="18">
        <v>45404.692858796298</v>
      </c>
      <c r="I8740" s="15">
        <v>144</v>
      </c>
    </row>
    <row r="8741" spans="2:9" x14ac:dyDescent="0.3">
      <c r="B8741" s="15">
        <v>1946621</v>
      </c>
      <c r="C8741" s="16">
        <v>45404</v>
      </c>
      <c r="D8741" s="15">
        <v>25</v>
      </c>
      <c r="E8741" t="str">
        <f>VLOOKUP(D8741,Customers!$B$8:$C$1412,2,FALSE)</f>
        <v>Buck or Two #130</v>
      </c>
      <c r="F8741" s="15">
        <v>4</v>
      </c>
      <c r="G8741" s="15" t="str">
        <f>VLOOKUP(F8741,'Other Data'!$B$17:$C$24,2,FALSE)</f>
        <v>ProductD</v>
      </c>
      <c r="H8741" s="18">
        <v>45404.706921296296</v>
      </c>
      <c r="I8741" s="15">
        <v>150</v>
      </c>
    </row>
    <row r="8742" spans="2:9" x14ac:dyDescent="0.3">
      <c r="B8742" s="15">
        <v>1946622</v>
      </c>
      <c r="C8742" s="16">
        <v>45404</v>
      </c>
      <c r="D8742" s="15">
        <v>189</v>
      </c>
      <c r="E8742" t="str">
        <f>VLOOKUP(D8742,Customers!$B$8:$C$1412,2,FALSE)</f>
        <v>Courtice Convenience</v>
      </c>
      <c r="F8742" s="15">
        <v>3</v>
      </c>
      <c r="G8742" s="15" t="str">
        <f>VLOOKUP(F8742,'Other Data'!$B$17:$C$24,2,FALSE)</f>
        <v>ProductC</v>
      </c>
      <c r="H8742" s="18">
        <v>45404.719560185185</v>
      </c>
      <c r="I8742" s="15">
        <v>179</v>
      </c>
    </row>
    <row r="8743" spans="2:9" x14ac:dyDescent="0.3">
      <c r="B8743" s="15">
        <v>1946623</v>
      </c>
      <c r="C8743" s="16">
        <v>45404</v>
      </c>
      <c r="D8743" s="15">
        <v>1066</v>
      </c>
      <c r="E8743" t="str">
        <f>VLOOKUP(D8743,Customers!$B$8:$C$1412,2,FALSE)</f>
        <v>BMI</v>
      </c>
      <c r="F8743" s="15">
        <v>6</v>
      </c>
      <c r="G8743" s="15" t="str">
        <f>VLOOKUP(F8743,'Other Data'!$B$17:$C$24,2,FALSE)</f>
        <v>ProductF</v>
      </c>
      <c r="H8743" s="18">
        <v>45404.733437499999</v>
      </c>
      <c r="I8743" s="15">
        <v>170</v>
      </c>
    </row>
    <row r="8744" spans="2:9" x14ac:dyDescent="0.3">
      <c r="B8744" s="15">
        <v>1946624</v>
      </c>
      <c r="C8744" s="16">
        <v>45404</v>
      </c>
      <c r="D8744" s="15">
        <v>104</v>
      </c>
      <c r="E8744" t="str">
        <f>VLOOKUP(D8744,Customers!$B$8:$C$1412,2,FALSE)</f>
        <v>Oink! Oink!</v>
      </c>
      <c r="F8744" s="15">
        <v>2</v>
      </c>
      <c r="G8744" s="15" t="str">
        <f>VLOOKUP(F8744,'Other Data'!$B$17:$C$24,2,FALSE)</f>
        <v>ProductB</v>
      </c>
      <c r="H8744" s="18">
        <v>45404.744756944441</v>
      </c>
      <c r="I8744" s="15">
        <v>146</v>
      </c>
    </row>
    <row r="8745" spans="2:9" x14ac:dyDescent="0.3">
      <c r="B8745" s="15">
        <v>1946625</v>
      </c>
      <c r="C8745" s="16">
        <v>45404</v>
      </c>
      <c r="D8745" s="15">
        <v>657</v>
      </c>
      <c r="E8745" t="str">
        <f>VLOOKUP(D8745,Customers!$B$8:$C$1412,2,FALSE)</f>
        <v>Peoples Drug Mart # 122</v>
      </c>
      <c r="F8745" s="15">
        <v>1</v>
      </c>
      <c r="G8745" s="15" t="str">
        <f>VLOOKUP(F8745,'Other Data'!$B$17:$C$24,2,FALSE)</f>
        <v>ProductA</v>
      </c>
      <c r="H8745" s="18">
        <v>45404.757708333331</v>
      </c>
      <c r="I8745" s="15">
        <v>178</v>
      </c>
    </row>
    <row r="8746" spans="2:9" x14ac:dyDescent="0.3">
      <c r="B8746" s="15">
        <v>1946626</v>
      </c>
      <c r="C8746" s="16">
        <v>45404</v>
      </c>
      <c r="D8746" s="15">
        <v>1372</v>
      </c>
      <c r="E8746" t="str">
        <f>VLOOKUP(D8746,Customers!$B$8:$C$1412,2,FALSE)</f>
        <v>Corrington's Alaskan Ivory</v>
      </c>
      <c r="F8746" s="15">
        <v>5</v>
      </c>
      <c r="G8746" s="15" t="str">
        <f>VLOOKUP(F8746,'Other Data'!$B$17:$C$24,2,FALSE)</f>
        <v>ProductE</v>
      </c>
      <c r="H8746" s="18">
        <v>45404.76835648148</v>
      </c>
      <c r="I8746" s="15">
        <v>166</v>
      </c>
    </row>
    <row r="8747" spans="2:9" x14ac:dyDescent="0.3">
      <c r="B8747" s="15">
        <v>1946627</v>
      </c>
      <c r="C8747" s="16">
        <v>45404</v>
      </c>
      <c r="D8747" s="15">
        <v>1032</v>
      </c>
      <c r="E8747" t="str">
        <f>VLOOKUP(D8747,Customers!$B$8:$C$1412,2,FALSE)</f>
        <v>Memorial Health University Medical Center</v>
      </c>
      <c r="F8747" s="15">
        <v>3</v>
      </c>
      <c r="G8747" s="15" t="str">
        <f>VLOOKUP(F8747,'Other Data'!$B$17:$C$24,2,FALSE)</f>
        <v>ProductC</v>
      </c>
      <c r="H8747" s="18">
        <v>45404.778634259259</v>
      </c>
      <c r="I8747" s="15">
        <v>177</v>
      </c>
    </row>
    <row r="8748" spans="2:9" x14ac:dyDescent="0.3">
      <c r="B8748" s="15">
        <v>1946628</v>
      </c>
      <c r="C8748" s="16">
        <v>45404</v>
      </c>
      <c r="D8748" s="15">
        <v>922</v>
      </c>
      <c r="E8748" t="str">
        <f>VLOOKUP(D8748,Customers!$B$8:$C$1412,2,FALSE)</f>
        <v>The Farmer's Museum</v>
      </c>
      <c r="F8748" s="15">
        <v>6</v>
      </c>
      <c r="G8748" s="15" t="str">
        <f>VLOOKUP(F8748,'Other Data'!$B$17:$C$24,2,FALSE)</f>
        <v>ProductF</v>
      </c>
      <c r="H8748" s="18">
        <v>45404.79314814815</v>
      </c>
      <c r="I8748" s="15">
        <v>167</v>
      </c>
    </row>
    <row r="8749" spans="2:9" x14ac:dyDescent="0.3">
      <c r="B8749" s="15">
        <v>1946629</v>
      </c>
      <c r="C8749" s="16">
        <v>45404</v>
      </c>
      <c r="D8749" s="15">
        <v>624</v>
      </c>
      <c r="E8749" t="str">
        <f>VLOOKUP(D8749,Customers!$B$8:$C$1412,2,FALSE)</f>
        <v>When Pigs Fly Inc</v>
      </c>
      <c r="F8749" s="15">
        <v>2</v>
      </c>
      <c r="G8749" s="15" t="str">
        <f>VLOOKUP(F8749,'Other Data'!$B$17:$C$24,2,FALSE)</f>
        <v>ProductB</v>
      </c>
      <c r="H8749" s="18">
        <v>45404.803784722222</v>
      </c>
      <c r="I8749" s="15">
        <v>164</v>
      </c>
    </row>
    <row r="8750" spans="2:9" x14ac:dyDescent="0.3">
      <c r="B8750" s="15">
        <v>1946630</v>
      </c>
      <c r="C8750" s="16">
        <v>45404</v>
      </c>
      <c r="D8750" s="15">
        <v>1344</v>
      </c>
      <c r="E8750" t="str">
        <f>VLOOKUP(D8750,Customers!$B$8:$C$1412,2,FALSE)</f>
        <v>Davison's Drug</v>
      </c>
      <c r="F8750" s="15">
        <v>4</v>
      </c>
      <c r="G8750" s="15" t="str">
        <f>VLOOKUP(F8750,'Other Data'!$B$17:$C$24,2,FALSE)</f>
        <v>ProductD</v>
      </c>
      <c r="H8750" s="18">
        <v>45404.812789351854</v>
      </c>
      <c r="I8750" s="15">
        <v>145</v>
      </c>
    </row>
    <row r="8751" spans="2:9" x14ac:dyDescent="0.3">
      <c r="B8751" s="15">
        <v>1946631</v>
      </c>
      <c r="C8751" s="16">
        <v>45404</v>
      </c>
      <c r="D8751" s="15">
        <v>180</v>
      </c>
      <c r="E8751" t="str">
        <f>VLOOKUP(D8751,Customers!$B$8:$C$1412,2,FALSE)</f>
        <v>Olde Stanton Store</v>
      </c>
      <c r="F8751" s="15">
        <v>2</v>
      </c>
      <c r="G8751" s="15" t="str">
        <f>VLOOKUP(F8751,'Other Data'!$B$17:$C$24,2,FALSE)</f>
        <v>ProductB</v>
      </c>
      <c r="H8751" s="18">
        <v>45404.822777777779</v>
      </c>
      <c r="I8751" s="15">
        <v>174</v>
      </c>
    </row>
    <row r="8752" spans="2:9" x14ac:dyDescent="0.3">
      <c r="B8752" s="15">
        <v>1946632</v>
      </c>
      <c r="C8752" s="16">
        <v>45404</v>
      </c>
      <c r="D8752" s="15">
        <v>814</v>
      </c>
      <c r="E8752" t="str">
        <f>VLOOKUP(D8752,Customers!$B$8:$C$1412,2,FALSE)</f>
        <v>Wrap It Up</v>
      </c>
      <c r="F8752" s="15">
        <v>4</v>
      </c>
      <c r="G8752" s="15" t="str">
        <f>VLOOKUP(F8752,'Other Data'!$B$17:$C$24,2,FALSE)</f>
        <v>ProductD</v>
      </c>
      <c r="H8752" s="18">
        <v>45404.834236111114</v>
      </c>
      <c r="I8752" s="15">
        <v>156</v>
      </c>
    </row>
    <row r="8753" spans="2:9" x14ac:dyDescent="0.3">
      <c r="B8753" s="15">
        <v>1946633</v>
      </c>
      <c r="C8753" s="16">
        <v>45404</v>
      </c>
      <c r="D8753" s="15">
        <v>1250</v>
      </c>
      <c r="E8753" t="str">
        <f>VLOOKUP(D8753,Customers!$B$8:$C$1412,2,FALSE)</f>
        <v>The Scented Cottage</v>
      </c>
      <c r="F8753" s="15">
        <v>4</v>
      </c>
      <c r="G8753" s="15" t="str">
        <f>VLOOKUP(F8753,'Other Data'!$B$17:$C$24,2,FALSE)</f>
        <v>ProductD</v>
      </c>
      <c r="H8753" s="18">
        <v>45404.847488425927</v>
      </c>
      <c r="I8753" s="15">
        <v>172</v>
      </c>
    </row>
    <row r="8754" spans="2:9" x14ac:dyDescent="0.3">
      <c r="B8754" s="15">
        <v>1946634</v>
      </c>
      <c r="C8754" s="16">
        <v>45404</v>
      </c>
      <c r="D8754" s="15">
        <v>725</v>
      </c>
      <c r="E8754" t="str">
        <f>VLOOKUP(D8754,Customers!$B$8:$C$1412,2,FALSE)</f>
        <v>Smithford's</v>
      </c>
      <c r="F8754" s="15">
        <v>4</v>
      </c>
      <c r="G8754" s="15" t="str">
        <f>VLOOKUP(F8754,'Other Data'!$B$17:$C$24,2,FALSE)</f>
        <v>ProductD</v>
      </c>
      <c r="H8754" s="18">
        <v>45404.857349537036</v>
      </c>
      <c r="I8754" s="15">
        <v>140</v>
      </c>
    </row>
    <row r="8755" spans="2:9" x14ac:dyDescent="0.3">
      <c r="B8755" s="15">
        <v>1946635</v>
      </c>
      <c r="C8755" s="16">
        <v>45404</v>
      </c>
      <c r="D8755" s="15">
        <v>969</v>
      </c>
      <c r="E8755" t="str">
        <f>VLOOKUP(D8755,Customers!$B$8:$C$1412,2,FALSE)</f>
        <v>Paoli Pharmacy</v>
      </c>
      <c r="F8755" s="15">
        <v>3</v>
      </c>
      <c r="G8755" s="15" t="str">
        <f>VLOOKUP(F8755,'Other Data'!$B$17:$C$24,2,FALSE)</f>
        <v>ProductC</v>
      </c>
      <c r="H8755" s="18">
        <v>45404.872685185182</v>
      </c>
      <c r="I8755" s="15">
        <v>157</v>
      </c>
    </row>
    <row r="8756" spans="2:9" x14ac:dyDescent="0.3">
      <c r="B8756" s="15">
        <v>1946636</v>
      </c>
      <c r="C8756" s="16">
        <v>45404</v>
      </c>
      <c r="D8756" s="15">
        <v>247</v>
      </c>
      <c r="E8756" t="str">
        <f>VLOOKUP(D8756,Customers!$B$8:$C$1412,2,FALSE)</f>
        <v>THE CLOTHES GARDEN</v>
      </c>
      <c r="F8756" s="15">
        <v>3</v>
      </c>
      <c r="G8756" s="15" t="str">
        <f>VLOOKUP(F8756,'Other Data'!$B$17:$C$24,2,FALSE)</f>
        <v>ProductC</v>
      </c>
      <c r="H8756" s="18">
        <v>45404.884606481479</v>
      </c>
      <c r="I8756" s="15">
        <v>176</v>
      </c>
    </row>
    <row r="8757" spans="2:9" x14ac:dyDescent="0.3">
      <c r="B8757" s="15">
        <v>1946637</v>
      </c>
      <c r="C8757" s="16">
        <v>45404</v>
      </c>
      <c r="D8757" s="15">
        <v>47</v>
      </c>
      <c r="E8757" t="str">
        <f>VLOOKUP(D8757,Customers!$B$8:$C$1412,2,FALSE)</f>
        <v>Haliburton Pharmachoice</v>
      </c>
      <c r="F8757" s="15">
        <v>5</v>
      </c>
      <c r="G8757" s="15" t="str">
        <f>VLOOKUP(F8757,'Other Data'!$B$17:$C$24,2,FALSE)</f>
        <v>ProductE</v>
      </c>
      <c r="H8757" s="18">
        <v>45404.893194444441</v>
      </c>
      <c r="I8757" s="15">
        <v>170</v>
      </c>
    </row>
    <row r="8758" spans="2:9" x14ac:dyDescent="0.3">
      <c r="B8758" s="15">
        <v>1946638</v>
      </c>
      <c r="C8758" s="16">
        <v>45404</v>
      </c>
      <c r="D8758" s="15">
        <v>934</v>
      </c>
      <c r="E8758" t="str">
        <f>VLOOKUP(D8758,Customers!$B$8:$C$1412,2,FALSE)</f>
        <v>THE NEST EGG</v>
      </c>
      <c r="F8758" s="15">
        <v>6</v>
      </c>
      <c r="G8758" s="15" t="str">
        <f>VLOOKUP(F8758,'Other Data'!$B$17:$C$24,2,FALSE)</f>
        <v>ProductF</v>
      </c>
      <c r="H8758" s="18">
        <v>45404.900995370364</v>
      </c>
      <c r="I8758" s="15">
        <v>178</v>
      </c>
    </row>
    <row r="8759" spans="2:9" x14ac:dyDescent="0.3">
      <c r="B8759" s="15">
        <v>1946639</v>
      </c>
      <c r="C8759" s="16">
        <v>45404</v>
      </c>
      <c r="D8759" s="15">
        <v>477</v>
      </c>
      <c r="E8759" t="str">
        <f>VLOOKUP(D8759,Customers!$B$8:$C$1412,2,FALSE)</f>
        <v>Dollar Klub</v>
      </c>
      <c r="F8759" s="15">
        <v>5</v>
      </c>
      <c r="G8759" s="15" t="str">
        <f>VLOOKUP(F8759,'Other Data'!$B$17:$C$24,2,FALSE)</f>
        <v>ProductE</v>
      </c>
      <c r="H8759" s="18">
        <v>45404.909490740734</v>
      </c>
      <c r="I8759" s="15">
        <v>142</v>
      </c>
    </row>
    <row r="8760" spans="2:9" x14ac:dyDescent="0.3">
      <c r="B8760" s="15">
        <v>1946640</v>
      </c>
      <c r="C8760" s="16">
        <v>45405</v>
      </c>
      <c r="D8760" s="15">
        <v>286</v>
      </c>
      <c r="E8760" t="str">
        <f>VLOOKUP(D8760,Customers!$B$8:$C$1412,2,FALSE)</f>
        <v>Zellers</v>
      </c>
      <c r="F8760" s="15">
        <v>4</v>
      </c>
      <c r="G8760" s="15" t="str">
        <f>VLOOKUP(F8760,'Other Data'!$B$17:$C$24,2,FALSE)</f>
        <v>ProductD</v>
      </c>
      <c r="H8760" s="18">
        <v>45405.333333333336</v>
      </c>
      <c r="I8760" s="15">
        <v>169</v>
      </c>
    </row>
    <row r="8761" spans="2:9" x14ac:dyDescent="0.3">
      <c r="B8761" s="15">
        <v>1946641</v>
      </c>
      <c r="C8761" s="16">
        <v>45405</v>
      </c>
      <c r="D8761" s="15">
        <v>948</v>
      </c>
      <c r="E8761" t="str">
        <f>VLOOKUP(D8761,Customers!$B$8:$C$1412,2,FALSE)</f>
        <v>Cheryl Ann's</v>
      </c>
      <c r="F8761" s="15">
        <v>5</v>
      </c>
      <c r="G8761" s="15" t="str">
        <f>VLOOKUP(F8761,'Other Data'!$B$17:$C$24,2,FALSE)</f>
        <v>ProductE</v>
      </c>
      <c r="H8761" s="18">
        <v>45405.342465277783</v>
      </c>
      <c r="I8761" s="15">
        <v>160</v>
      </c>
    </row>
    <row r="8762" spans="2:9" x14ac:dyDescent="0.3">
      <c r="B8762" s="15">
        <v>1946642</v>
      </c>
      <c r="C8762" s="16">
        <v>45405</v>
      </c>
      <c r="D8762" s="15">
        <v>1261</v>
      </c>
      <c r="E8762" t="str">
        <f>VLOOKUP(D8762,Customers!$B$8:$C$1412,2,FALSE)</f>
        <v>Yuma Regional Medical Center Gift Shop</v>
      </c>
      <c r="F8762" s="15">
        <v>6</v>
      </c>
      <c r="G8762" s="15" t="str">
        <f>VLOOKUP(F8762,'Other Data'!$B$17:$C$24,2,FALSE)</f>
        <v>ProductF</v>
      </c>
      <c r="H8762" s="18">
        <v>45405.351006944453</v>
      </c>
      <c r="I8762" s="15">
        <v>154</v>
      </c>
    </row>
    <row r="8763" spans="2:9" x14ac:dyDescent="0.3">
      <c r="B8763" s="15">
        <v>1946643</v>
      </c>
      <c r="C8763" s="16">
        <v>45405</v>
      </c>
      <c r="D8763" s="15">
        <v>674</v>
      </c>
      <c r="E8763" t="str">
        <f>VLOOKUP(D8763,Customers!$B$8:$C$1412,2,FALSE)</f>
        <v>Natural Touches Gifts</v>
      </c>
      <c r="F8763" s="15">
        <v>2</v>
      </c>
      <c r="G8763" s="15" t="str">
        <f>VLOOKUP(F8763,'Other Data'!$B$17:$C$24,2,FALSE)</f>
        <v>ProductB</v>
      </c>
      <c r="H8763" s="18">
        <v>45405.365347222229</v>
      </c>
      <c r="I8763" s="15">
        <v>170</v>
      </c>
    </row>
    <row r="8764" spans="2:9" x14ac:dyDescent="0.3">
      <c r="B8764" s="15">
        <v>1946644</v>
      </c>
      <c r="C8764" s="16">
        <v>45405</v>
      </c>
      <c r="D8764" s="15">
        <v>1070</v>
      </c>
      <c r="E8764" t="str">
        <f>VLOOKUP(D8764,Customers!$B$8:$C$1412,2,FALSE)</f>
        <v>Gaylord Entertainment</v>
      </c>
      <c r="F8764" s="15">
        <v>2</v>
      </c>
      <c r="G8764" s="15" t="str">
        <f>VLOOKUP(F8764,'Other Data'!$B$17:$C$24,2,FALSE)</f>
        <v>ProductB</v>
      </c>
      <c r="H8764" s="18">
        <v>45405.380150462966</v>
      </c>
      <c r="I8764" s="15">
        <v>143</v>
      </c>
    </row>
    <row r="8765" spans="2:9" x14ac:dyDescent="0.3">
      <c r="B8765" s="15">
        <v>1946645</v>
      </c>
      <c r="C8765" s="16">
        <v>45405</v>
      </c>
      <c r="D8765" s="15">
        <v>313</v>
      </c>
      <c r="E8765" t="str">
        <f>VLOOKUP(D8765,Customers!$B$8:$C$1412,2,FALSE)</f>
        <v>Accent Your World</v>
      </c>
      <c r="F8765" s="15">
        <v>6</v>
      </c>
      <c r="G8765" s="15" t="str">
        <f>VLOOKUP(F8765,'Other Data'!$B$17:$C$24,2,FALSE)</f>
        <v>ProductF</v>
      </c>
      <c r="H8765" s="18">
        <v>45405.391273148154</v>
      </c>
      <c r="I8765" s="15">
        <v>142</v>
      </c>
    </row>
    <row r="8766" spans="2:9" x14ac:dyDescent="0.3">
      <c r="B8766" s="15">
        <v>1946646</v>
      </c>
      <c r="C8766" s="16">
        <v>45405</v>
      </c>
      <c r="D8766" s="15">
        <v>111</v>
      </c>
      <c r="E8766" t="str">
        <f>VLOOKUP(D8766,Customers!$B$8:$C$1412,2,FALSE)</f>
        <v>Importations Guay Limitee</v>
      </c>
      <c r="F8766" s="15">
        <v>1</v>
      </c>
      <c r="G8766" s="15" t="str">
        <f>VLOOKUP(F8766,'Other Data'!$B$17:$C$24,2,FALSE)</f>
        <v>ProductA</v>
      </c>
      <c r="H8766" s="18">
        <v>45405.404305555559</v>
      </c>
      <c r="I8766" s="15">
        <v>165</v>
      </c>
    </row>
    <row r="8767" spans="2:9" x14ac:dyDescent="0.3">
      <c r="B8767" s="15">
        <v>1946647</v>
      </c>
      <c r="C8767" s="16">
        <v>45405</v>
      </c>
      <c r="D8767" s="15">
        <v>654</v>
      </c>
      <c r="E8767" t="str">
        <f>VLOOKUP(D8767,Customers!$B$8:$C$1412,2,FALSE)</f>
        <v>Peoples Drug Mart # 125</v>
      </c>
      <c r="F8767" s="15">
        <v>2</v>
      </c>
      <c r="G8767" s="15" t="str">
        <f>VLOOKUP(F8767,'Other Data'!$B$17:$C$24,2,FALSE)</f>
        <v>ProductB</v>
      </c>
      <c r="H8767" s="18">
        <v>45405.418969907412</v>
      </c>
      <c r="I8767" s="15">
        <v>145</v>
      </c>
    </row>
    <row r="8768" spans="2:9" x14ac:dyDescent="0.3">
      <c r="B8768" s="15">
        <v>1946648</v>
      </c>
      <c r="C8768" s="16">
        <v>45405</v>
      </c>
      <c r="D8768" s="15">
        <v>727</v>
      </c>
      <c r="E8768" t="str">
        <f>VLOOKUP(D8768,Customers!$B$8:$C$1412,2,FALSE)</f>
        <v>Arizona Gifts Gallery</v>
      </c>
      <c r="F8768" s="15">
        <v>5</v>
      </c>
      <c r="G8768" s="15" t="str">
        <f>VLOOKUP(F8768,'Other Data'!$B$17:$C$24,2,FALSE)</f>
        <v>ProductE</v>
      </c>
      <c r="H8768" s="18">
        <v>45405.431828703709</v>
      </c>
      <c r="I8768" s="15">
        <v>153</v>
      </c>
    </row>
    <row r="8769" spans="2:9" x14ac:dyDescent="0.3">
      <c r="B8769" s="15">
        <v>1946649</v>
      </c>
      <c r="C8769" s="16">
        <v>45405</v>
      </c>
      <c r="D8769" s="15">
        <v>1403</v>
      </c>
      <c r="E8769" t="str">
        <f>VLOOKUP(D8769,Customers!$B$8:$C$1412,2,FALSE)</f>
        <v>Green Valley Ranch Gaming, LLC</v>
      </c>
      <c r="F8769" s="15">
        <v>2</v>
      </c>
      <c r="G8769" s="15" t="str">
        <f>VLOOKUP(F8769,'Other Data'!$B$17:$C$24,2,FALSE)</f>
        <v>ProductB</v>
      </c>
      <c r="H8769" s="18">
        <v>45405.442453703712</v>
      </c>
      <c r="I8769" s="15">
        <v>153</v>
      </c>
    </row>
    <row r="8770" spans="2:9" x14ac:dyDescent="0.3">
      <c r="B8770" s="15">
        <v>1946650</v>
      </c>
      <c r="C8770" s="16">
        <v>45405</v>
      </c>
      <c r="D8770" s="15">
        <v>1045</v>
      </c>
      <c r="E8770" t="str">
        <f>VLOOKUP(D8770,Customers!$B$8:$C$1412,2,FALSE)</f>
        <v>Opulent Items</v>
      </c>
      <c r="F8770" s="15">
        <v>2</v>
      </c>
      <c r="G8770" s="15" t="str">
        <f>VLOOKUP(F8770,'Other Data'!$B$17:$C$24,2,FALSE)</f>
        <v>ProductB</v>
      </c>
      <c r="H8770" s="18">
        <v>45405.455335648156</v>
      </c>
      <c r="I8770" s="15">
        <v>167</v>
      </c>
    </row>
    <row r="8771" spans="2:9" x14ac:dyDescent="0.3">
      <c r="B8771" s="15">
        <v>1946651</v>
      </c>
      <c r="C8771" s="16">
        <v>45405</v>
      </c>
      <c r="D8771" s="15">
        <v>406</v>
      </c>
      <c r="E8771" t="str">
        <f>VLOOKUP(D8771,Customers!$B$8:$C$1412,2,FALSE)</f>
        <v>Aldekor Inc</v>
      </c>
      <c r="F8771" s="15">
        <v>2</v>
      </c>
      <c r="G8771" s="15" t="str">
        <f>VLOOKUP(F8771,'Other Data'!$B$17:$C$24,2,FALSE)</f>
        <v>ProductB</v>
      </c>
      <c r="H8771" s="18">
        <v>45405.464768518526</v>
      </c>
      <c r="I8771" s="15">
        <v>173</v>
      </c>
    </row>
    <row r="8772" spans="2:9" x14ac:dyDescent="0.3">
      <c r="B8772" s="15">
        <v>1946652</v>
      </c>
      <c r="C8772" s="16">
        <v>45405</v>
      </c>
      <c r="D8772" s="15">
        <v>327</v>
      </c>
      <c r="E8772" t="str">
        <f>VLOOKUP(D8772,Customers!$B$8:$C$1412,2,FALSE)</f>
        <v>Toronto Zoo</v>
      </c>
      <c r="F8772" s="15">
        <v>1</v>
      </c>
      <c r="G8772" s="15" t="str">
        <f>VLOOKUP(F8772,'Other Data'!$B$17:$C$24,2,FALSE)</f>
        <v>ProductA</v>
      </c>
      <c r="H8772" s="18">
        <v>45405.472430555565</v>
      </c>
      <c r="I8772" s="15">
        <v>160</v>
      </c>
    </row>
    <row r="8773" spans="2:9" x14ac:dyDescent="0.3">
      <c r="B8773" s="15">
        <v>1946653</v>
      </c>
      <c r="C8773" s="16">
        <v>45405</v>
      </c>
      <c r="D8773" s="15">
        <v>338</v>
      </c>
      <c r="E8773" t="str">
        <f>VLOOKUP(D8773,Customers!$B$8:$C$1412,2,FALSE)</f>
        <v>Zellers Store #254</v>
      </c>
      <c r="F8773" s="15">
        <v>4</v>
      </c>
      <c r="G8773" s="15" t="str">
        <f>VLOOKUP(F8773,'Other Data'!$B$17:$C$24,2,FALSE)</f>
        <v>ProductD</v>
      </c>
      <c r="H8773" s="18">
        <v>45405.482812500006</v>
      </c>
      <c r="I8773" s="15">
        <v>148</v>
      </c>
    </row>
    <row r="8774" spans="2:9" x14ac:dyDescent="0.3">
      <c r="B8774" s="15">
        <v>1946654</v>
      </c>
      <c r="C8774" s="16">
        <v>45405</v>
      </c>
      <c r="D8774" s="15">
        <v>1076</v>
      </c>
      <c r="E8774" t="str">
        <f>VLOOKUP(D8774,Customers!$B$8:$C$1412,2,FALSE)</f>
        <v>Medi Thrift Pharmacy</v>
      </c>
      <c r="F8774" s="15">
        <v>2</v>
      </c>
      <c r="G8774" s="15" t="str">
        <f>VLOOKUP(F8774,'Other Data'!$B$17:$C$24,2,FALSE)</f>
        <v>ProductB</v>
      </c>
      <c r="H8774" s="18">
        <v>45405.491469907414</v>
      </c>
      <c r="I8774" s="15">
        <v>160</v>
      </c>
    </row>
    <row r="8775" spans="2:9" x14ac:dyDescent="0.3">
      <c r="B8775" s="15">
        <v>1946655</v>
      </c>
      <c r="C8775" s="16">
        <v>45405</v>
      </c>
      <c r="D8775" s="15">
        <v>145</v>
      </c>
      <c r="E8775" t="str">
        <f>VLOOKUP(D8775,Customers!$B$8:$C$1412,2,FALSE)</f>
        <v>The Sassy Bead Co.</v>
      </c>
      <c r="F8775" s="15">
        <v>6</v>
      </c>
      <c r="G8775" s="15" t="str">
        <f>VLOOKUP(F8775,'Other Data'!$B$17:$C$24,2,FALSE)</f>
        <v>ProductF</v>
      </c>
      <c r="H8775" s="18">
        <v>45405.505138888897</v>
      </c>
      <c r="I8775" s="15">
        <v>175</v>
      </c>
    </row>
    <row r="8776" spans="2:9" x14ac:dyDescent="0.3">
      <c r="B8776" s="15">
        <v>1946656</v>
      </c>
      <c r="C8776" s="16">
        <v>45405</v>
      </c>
      <c r="D8776" s="15">
        <v>594</v>
      </c>
      <c r="E8776" t="str">
        <f>VLOOKUP(D8776,Customers!$B$8:$C$1412,2,FALSE)</f>
        <v>Glenbow Museum</v>
      </c>
      <c r="F8776" s="15">
        <v>6</v>
      </c>
      <c r="G8776" s="15" t="str">
        <f>VLOOKUP(F8776,'Other Data'!$B$17:$C$24,2,FALSE)</f>
        <v>ProductF</v>
      </c>
      <c r="H8776" s="18">
        <v>45405.516689814824</v>
      </c>
      <c r="I8776" s="15">
        <v>152</v>
      </c>
    </row>
    <row r="8777" spans="2:9" x14ac:dyDescent="0.3">
      <c r="B8777" s="15">
        <v>1946657</v>
      </c>
      <c r="C8777" s="16">
        <v>45405</v>
      </c>
      <c r="D8777" s="15">
        <v>1077</v>
      </c>
      <c r="E8777" t="str">
        <f>VLOOKUP(D8777,Customers!$B$8:$C$1412,2,FALSE)</f>
        <v>Lu Lu's</v>
      </c>
      <c r="F8777" s="15">
        <v>2</v>
      </c>
      <c r="G8777" s="15" t="str">
        <f>VLOOKUP(F8777,'Other Data'!$B$17:$C$24,2,FALSE)</f>
        <v>ProductB</v>
      </c>
      <c r="H8777" s="18">
        <v>45405.524039351862</v>
      </c>
      <c r="I8777" s="15">
        <v>163</v>
      </c>
    </row>
    <row r="8778" spans="2:9" x14ac:dyDescent="0.3">
      <c r="B8778" s="15">
        <v>1946658</v>
      </c>
      <c r="C8778" s="16">
        <v>45405</v>
      </c>
      <c r="D8778" s="15">
        <v>138</v>
      </c>
      <c r="E8778" t="str">
        <f>VLOOKUP(D8778,Customers!$B$8:$C$1412,2,FALSE)</f>
        <v>SDM - 0632</v>
      </c>
      <c r="F8778" s="15">
        <v>1</v>
      </c>
      <c r="G8778" s="15" t="str">
        <f>VLOOKUP(F8778,'Other Data'!$B$17:$C$24,2,FALSE)</f>
        <v>ProductA</v>
      </c>
      <c r="H8778" s="18">
        <v>45405.539386574084</v>
      </c>
      <c r="I8778" s="15">
        <v>174</v>
      </c>
    </row>
    <row r="8779" spans="2:9" x14ac:dyDescent="0.3">
      <c r="B8779" s="15">
        <v>1946659</v>
      </c>
      <c r="C8779" s="16">
        <v>45405</v>
      </c>
      <c r="D8779" s="15">
        <v>1106</v>
      </c>
      <c r="E8779" t="str">
        <f>VLOOKUP(D8779,Customers!$B$8:$C$1412,2,FALSE)</f>
        <v>Zidorff</v>
      </c>
      <c r="F8779" s="15">
        <v>4</v>
      </c>
      <c r="G8779" s="15" t="str">
        <f>VLOOKUP(F8779,'Other Data'!$B$17:$C$24,2,FALSE)</f>
        <v>ProductD</v>
      </c>
      <c r="H8779" s="18">
        <v>45405.552106481489</v>
      </c>
      <c r="I8779" s="15">
        <v>170</v>
      </c>
    </row>
    <row r="8780" spans="2:9" x14ac:dyDescent="0.3">
      <c r="B8780" s="15">
        <v>1946660</v>
      </c>
      <c r="C8780" s="16">
        <v>45405</v>
      </c>
      <c r="D8780" s="15">
        <v>1141</v>
      </c>
      <c r="E8780" t="str">
        <f>VLOOKUP(D8780,Customers!$B$8:$C$1412,2,FALSE)</f>
        <v>Grand Geneva Resort</v>
      </c>
      <c r="F8780" s="15">
        <v>5</v>
      </c>
      <c r="G8780" s="15" t="str">
        <f>VLOOKUP(F8780,'Other Data'!$B$17:$C$24,2,FALSE)</f>
        <v>ProductE</v>
      </c>
      <c r="H8780" s="18">
        <v>45405.559386574081</v>
      </c>
      <c r="I8780" s="15">
        <v>156</v>
      </c>
    </row>
    <row r="8781" spans="2:9" x14ac:dyDescent="0.3">
      <c r="B8781" s="15">
        <v>1946661</v>
      </c>
      <c r="C8781" s="16">
        <v>45405</v>
      </c>
      <c r="D8781" s="15">
        <v>1176</v>
      </c>
      <c r="E8781" t="str">
        <f>VLOOKUP(D8781,Customers!$B$8:$C$1412,2,FALSE)</f>
        <v>TPS Associates</v>
      </c>
      <c r="F8781" s="15">
        <v>4</v>
      </c>
      <c r="G8781" s="15" t="str">
        <f>VLOOKUP(F8781,'Other Data'!$B$17:$C$24,2,FALSE)</f>
        <v>ProductD</v>
      </c>
      <c r="H8781" s="18">
        <v>45405.570844907415</v>
      </c>
      <c r="I8781" s="15">
        <v>159</v>
      </c>
    </row>
    <row r="8782" spans="2:9" x14ac:dyDescent="0.3">
      <c r="B8782" s="15">
        <v>1946662</v>
      </c>
      <c r="C8782" s="16">
        <v>45405</v>
      </c>
      <c r="D8782" s="15">
        <v>492</v>
      </c>
      <c r="E8782" t="str">
        <f>VLOOKUP(D8782,Customers!$B$8:$C$1412,2,FALSE)</f>
        <v>Pharmasave - 494</v>
      </c>
      <c r="F8782" s="15">
        <v>5</v>
      </c>
      <c r="G8782" s="15" t="str">
        <f>VLOOKUP(F8782,'Other Data'!$B$17:$C$24,2,FALSE)</f>
        <v>ProductE</v>
      </c>
      <c r="H8782" s="18">
        <v>45405.579062500008</v>
      </c>
      <c r="I8782" s="15">
        <v>151</v>
      </c>
    </row>
    <row r="8783" spans="2:9" x14ac:dyDescent="0.3">
      <c r="B8783" s="15">
        <v>1946663</v>
      </c>
      <c r="C8783" s="16">
        <v>45405</v>
      </c>
      <c r="D8783" s="15">
        <v>647</v>
      </c>
      <c r="E8783" t="str">
        <f>VLOOKUP(D8783,Customers!$B$8:$C$1412,2,FALSE)</f>
        <v>Medicine Centre</v>
      </c>
      <c r="F8783" s="15">
        <v>1</v>
      </c>
      <c r="G8783" s="15" t="str">
        <f>VLOOKUP(F8783,'Other Data'!$B$17:$C$24,2,FALSE)</f>
        <v>ProductA</v>
      </c>
      <c r="H8783" s="18">
        <v>45405.589247685195</v>
      </c>
      <c r="I8783" s="15">
        <v>150</v>
      </c>
    </row>
    <row r="8784" spans="2:9" x14ac:dyDescent="0.3">
      <c r="B8784" s="15">
        <v>1946664</v>
      </c>
      <c r="C8784" s="16">
        <v>45405</v>
      </c>
      <c r="D8784" s="15">
        <v>44</v>
      </c>
      <c r="E8784" t="str">
        <f>VLOOKUP(D8784,Customers!$B$8:$C$1412,2,FALSE)</f>
        <v>Buck or Two #520</v>
      </c>
      <c r="F8784" s="15">
        <v>3</v>
      </c>
      <c r="G8784" s="15" t="str">
        <f>VLOOKUP(F8784,'Other Data'!$B$17:$C$24,2,FALSE)</f>
        <v>ProductC</v>
      </c>
      <c r="H8784" s="18">
        <v>45405.602245370377</v>
      </c>
      <c r="I8784" s="15">
        <v>165</v>
      </c>
    </row>
    <row r="8785" spans="2:9" x14ac:dyDescent="0.3">
      <c r="B8785" s="15">
        <v>1946665</v>
      </c>
      <c r="C8785" s="16">
        <v>45405</v>
      </c>
      <c r="D8785" s="15">
        <v>436</v>
      </c>
      <c r="E8785" t="str">
        <f>VLOOKUP(D8785,Customers!$B$8:$C$1412,2,FALSE)</f>
        <v>Lifestyles</v>
      </c>
      <c r="F8785" s="15">
        <v>1</v>
      </c>
      <c r="G8785" s="15" t="str">
        <f>VLOOKUP(F8785,'Other Data'!$B$17:$C$24,2,FALSE)</f>
        <v>ProductA</v>
      </c>
      <c r="H8785" s="18">
        <v>45405.612256944449</v>
      </c>
      <c r="I8785" s="15">
        <v>149</v>
      </c>
    </row>
    <row r="8786" spans="2:9" x14ac:dyDescent="0.3">
      <c r="B8786" s="15">
        <v>1946666</v>
      </c>
      <c r="C8786" s="16">
        <v>45405</v>
      </c>
      <c r="D8786" s="15">
        <v>855</v>
      </c>
      <c r="E8786" t="str">
        <f>VLOOKUP(D8786,Customers!$B$8:$C$1412,2,FALSE)</f>
        <v>Deep Blue Boutique</v>
      </c>
      <c r="F8786" s="15">
        <v>1</v>
      </c>
      <c r="G8786" s="15" t="str">
        <f>VLOOKUP(F8786,'Other Data'!$B$17:$C$24,2,FALSE)</f>
        <v>ProductA</v>
      </c>
      <c r="H8786" s="18">
        <v>45405.622465277782</v>
      </c>
      <c r="I8786" s="15">
        <v>168</v>
      </c>
    </row>
    <row r="8787" spans="2:9" x14ac:dyDescent="0.3">
      <c r="B8787" s="15">
        <v>1946667</v>
      </c>
      <c r="C8787" s="16">
        <v>45405</v>
      </c>
      <c r="D8787" s="15">
        <v>360</v>
      </c>
      <c r="E8787" t="str">
        <f>VLOOKUP(D8787,Customers!$B$8:$C$1412,2,FALSE)</f>
        <v>Classica Imports Ltd</v>
      </c>
      <c r="F8787" s="15">
        <v>6</v>
      </c>
      <c r="G8787" s="15" t="str">
        <f>VLOOKUP(F8787,'Other Data'!$B$17:$C$24,2,FALSE)</f>
        <v>ProductF</v>
      </c>
      <c r="H8787" s="18">
        <v>45405.636655092596</v>
      </c>
      <c r="I8787" s="15">
        <v>144</v>
      </c>
    </row>
    <row r="8788" spans="2:9" x14ac:dyDescent="0.3">
      <c r="B8788" s="15">
        <v>1946668</v>
      </c>
      <c r="C8788" s="16">
        <v>45405</v>
      </c>
      <c r="D8788" s="15">
        <v>824</v>
      </c>
      <c r="E8788" t="str">
        <f>VLOOKUP(D8788,Customers!$B$8:$C$1412,2,FALSE)</f>
        <v>Optical Options</v>
      </c>
      <c r="F8788" s="15">
        <v>2</v>
      </c>
      <c r="G8788" s="15" t="str">
        <f>VLOOKUP(F8788,'Other Data'!$B$17:$C$24,2,FALSE)</f>
        <v>ProductB</v>
      </c>
      <c r="H8788" s="18">
        <v>45405.646099537043</v>
      </c>
      <c r="I8788" s="15">
        <v>164</v>
      </c>
    </row>
    <row r="8789" spans="2:9" x14ac:dyDescent="0.3">
      <c r="B8789" s="15">
        <v>1946669</v>
      </c>
      <c r="C8789" s="16">
        <v>45405</v>
      </c>
      <c r="D8789" s="15">
        <v>45</v>
      </c>
      <c r="E8789" t="str">
        <f>VLOOKUP(D8789,Customers!$B$8:$C$1412,2,FALSE)</f>
        <v>Pharmasave - 515</v>
      </c>
      <c r="F8789" s="15">
        <v>2</v>
      </c>
      <c r="G8789" s="15" t="str">
        <f>VLOOKUP(F8789,'Other Data'!$B$17:$C$24,2,FALSE)</f>
        <v>ProductB</v>
      </c>
      <c r="H8789" s="18">
        <v>45405.653831018528</v>
      </c>
      <c r="I8789" s="15">
        <v>142</v>
      </c>
    </row>
    <row r="8790" spans="2:9" x14ac:dyDescent="0.3">
      <c r="B8790" s="15">
        <v>1946670</v>
      </c>
      <c r="C8790" s="16">
        <v>45405</v>
      </c>
      <c r="D8790" s="15">
        <v>732</v>
      </c>
      <c r="E8790" t="str">
        <f>VLOOKUP(D8790,Customers!$B$8:$C$1412,2,FALSE)</f>
        <v>Newfoundland To Nanaimo</v>
      </c>
      <c r="F8790" s="15">
        <v>2</v>
      </c>
      <c r="G8790" s="15" t="str">
        <f>VLOOKUP(F8790,'Other Data'!$B$17:$C$24,2,FALSE)</f>
        <v>ProductB</v>
      </c>
      <c r="H8790" s="18">
        <v>45405.667986111119</v>
      </c>
      <c r="I8790" s="15">
        <v>143</v>
      </c>
    </row>
    <row r="8791" spans="2:9" x14ac:dyDescent="0.3">
      <c r="B8791" s="15">
        <v>1946671</v>
      </c>
      <c r="C8791" s="16">
        <v>45405</v>
      </c>
      <c r="D8791" s="15">
        <v>464</v>
      </c>
      <c r="E8791" t="str">
        <f>VLOOKUP(D8791,Customers!$B$8:$C$1412,2,FALSE)</f>
        <v>Georges Market</v>
      </c>
      <c r="F8791" s="15">
        <v>5</v>
      </c>
      <c r="G8791" s="15" t="str">
        <f>VLOOKUP(F8791,'Other Data'!$B$17:$C$24,2,FALSE)</f>
        <v>ProductE</v>
      </c>
      <c r="H8791" s="18">
        <v>45405.676585648158</v>
      </c>
      <c r="I8791" s="15">
        <v>155</v>
      </c>
    </row>
    <row r="8792" spans="2:9" x14ac:dyDescent="0.3">
      <c r="B8792" s="15">
        <v>1946672</v>
      </c>
      <c r="C8792" s="16">
        <v>45405</v>
      </c>
      <c r="D8792" s="15">
        <v>49</v>
      </c>
      <c r="E8792" t="str">
        <f>VLOOKUP(D8792,Customers!$B$8:$C$1412,2,FALSE)</f>
        <v>Sea Shell Design</v>
      </c>
      <c r="F8792" s="15">
        <v>3</v>
      </c>
      <c r="G8792" s="15" t="str">
        <f>VLOOKUP(F8792,'Other Data'!$B$17:$C$24,2,FALSE)</f>
        <v>ProductC</v>
      </c>
      <c r="H8792" s="18">
        <v>45405.691770833342</v>
      </c>
      <c r="I8792" s="15">
        <v>162</v>
      </c>
    </row>
    <row r="8793" spans="2:9" x14ac:dyDescent="0.3">
      <c r="B8793" s="15">
        <v>1946673</v>
      </c>
      <c r="C8793" s="16">
        <v>45405</v>
      </c>
      <c r="D8793" s="15">
        <v>667</v>
      </c>
      <c r="E8793" t="str">
        <f>VLOOKUP(D8793,Customers!$B$8:$C$1412,2,FALSE)</f>
        <v>Stepping Stone</v>
      </c>
      <c r="F8793" s="15">
        <v>5</v>
      </c>
      <c r="G8793" s="15" t="str">
        <f>VLOOKUP(F8793,'Other Data'!$B$17:$C$24,2,FALSE)</f>
        <v>ProductE</v>
      </c>
      <c r="H8793" s="18">
        <v>45405.707152777788</v>
      </c>
      <c r="I8793" s="15">
        <v>173</v>
      </c>
    </row>
    <row r="8794" spans="2:9" x14ac:dyDescent="0.3">
      <c r="B8794" s="15">
        <v>1946674</v>
      </c>
      <c r="C8794" s="16">
        <v>45405</v>
      </c>
      <c r="D8794" s="15">
        <v>875</v>
      </c>
      <c r="E8794" t="str">
        <f>VLOOKUP(D8794,Customers!$B$8:$C$1412,2,FALSE)</f>
        <v>Makeovers</v>
      </c>
      <c r="F8794" s="15">
        <v>2</v>
      </c>
      <c r="G8794" s="15" t="str">
        <f>VLOOKUP(F8794,'Other Data'!$B$17:$C$24,2,FALSE)</f>
        <v>ProductB</v>
      </c>
      <c r="H8794" s="18">
        <v>45405.716504629643</v>
      </c>
      <c r="I8794" s="15">
        <v>154</v>
      </c>
    </row>
    <row r="8795" spans="2:9" x14ac:dyDescent="0.3">
      <c r="B8795" s="15">
        <v>1946675</v>
      </c>
      <c r="C8795" s="16">
        <v>45405</v>
      </c>
      <c r="D8795" s="15">
        <v>177</v>
      </c>
      <c r="E8795" t="str">
        <f>VLOOKUP(D8795,Customers!$B$8:$C$1412,2,FALSE)</f>
        <v>NIFTY'S</v>
      </c>
      <c r="F8795" s="15">
        <v>3</v>
      </c>
      <c r="G8795" s="15" t="str">
        <f>VLOOKUP(F8795,'Other Data'!$B$17:$C$24,2,FALSE)</f>
        <v>ProductC</v>
      </c>
      <c r="H8795" s="18">
        <v>45405.726747685199</v>
      </c>
      <c r="I8795" s="15">
        <v>168</v>
      </c>
    </row>
    <row r="8796" spans="2:9" x14ac:dyDescent="0.3">
      <c r="B8796" s="15">
        <v>1946676</v>
      </c>
      <c r="C8796" s="16">
        <v>45405</v>
      </c>
      <c r="D8796" s="15">
        <v>663</v>
      </c>
      <c r="E8796" t="str">
        <f>VLOOKUP(D8796,Customers!$B$8:$C$1412,2,FALSE)</f>
        <v>Peoples Drug Mart # 72</v>
      </c>
      <c r="F8796" s="15">
        <v>4</v>
      </c>
      <c r="G8796" s="15" t="str">
        <f>VLOOKUP(F8796,'Other Data'!$B$17:$C$24,2,FALSE)</f>
        <v>ProductD</v>
      </c>
      <c r="H8796" s="18">
        <v>45405.7423263889</v>
      </c>
      <c r="I8796" s="15">
        <v>154</v>
      </c>
    </row>
    <row r="8797" spans="2:9" x14ac:dyDescent="0.3">
      <c r="B8797" s="15">
        <v>1946677</v>
      </c>
      <c r="C8797" s="16">
        <v>45405</v>
      </c>
      <c r="D8797" s="15">
        <v>875</v>
      </c>
      <c r="E8797" t="str">
        <f>VLOOKUP(D8797,Customers!$B$8:$C$1412,2,FALSE)</f>
        <v>Makeovers</v>
      </c>
      <c r="F8797" s="15">
        <v>6</v>
      </c>
      <c r="G8797" s="15" t="str">
        <f>VLOOKUP(F8797,'Other Data'!$B$17:$C$24,2,FALSE)</f>
        <v>ProductF</v>
      </c>
      <c r="H8797" s="18">
        <v>45405.756678240752</v>
      </c>
      <c r="I8797" s="15">
        <v>142</v>
      </c>
    </row>
    <row r="8798" spans="2:9" x14ac:dyDescent="0.3">
      <c r="B8798" s="15">
        <v>1946678</v>
      </c>
      <c r="C8798" s="16">
        <v>45405</v>
      </c>
      <c r="D8798" s="15">
        <v>1287</v>
      </c>
      <c r="E8798" t="str">
        <f>VLOOKUP(D8798,Customers!$B$8:$C$1412,2,FALSE)</f>
        <v>Big 5 Corp</v>
      </c>
      <c r="F8798" s="15">
        <v>3</v>
      </c>
      <c r="G8798" s="15" t="str">
        <f>VLOOKUP(F8798,'Other Data'!$B$17:$C$24,2,FALSE)</f>
        <v>ProductC</v>
      </c>
      <c r="H8798" s="18">
        <v>45405.765960648161</v>
      </c>
      <c r="I8798" s="15">
        <v>167</v>
      </c>
    </row>
    <row r="8799" spans="2:9" x14ac:dyDescent="0.3">
      <c r="B8799" s="15">
        <v>1946679</v>
      </c>
      <c r="C8799" s="16">
        <v>45405</v>
      </c>
      <c r="D8799" s="15">
        <v>1261</v>
      </c>
      <c r="E8799" t="str">
        <f>VLOOKUP(D8799,Customers!$B$8:$C$1412,2,FALSE)</f>
        <v>Yuma Regional Medical Center Gift Shop</v>
      </c>
      <c r="F8799" s="15">
        <v>1</v>
      </c>
      <c r="G8799" s="15" t="str">
        <f>VLOOKUP(F8799,'Other Data'!$B$17:$C$24,2,FALSE)</f>
        <v>ProductA</v>
      </c>
      <c r="H8799" s="18">
        <v>45405.779664351867</v>
      </c>
      <c r="I8799" s="15">
        <v>178</v>
      </c>
    </row>
    <row r="8800" spans="2:9" x14ac:dyDescent="0.3">
      <c r="B8800" s="15">
        <v>1946680</v>
      </c>
      <c r="C8800" s="16">
        <v>45405</v>
      </c>
      <c r="D8800" s="15">
        <v>285</v>
      </c>
      <c r="E8800" t="str">
        <f>VLOOKUP(D8800,Customers!$B$8:$C$1412,2,FALSE)</f>
        <v>Zellers Store #258</v>
      </c>
      <c r="F8800" s="15">
        <v>3</v>
      </c>
      <c r="G8800" s="15" t="str">
        <f>VLOOKUP(F8800,'Other Data'!$B$17:$C$24,2,FALSE)</f>
        <v>ProductC</v>
      </c>
      <c r="H8800" s="18">
        <v>45405.792673611126</v>
      </c>
      <c r="I8800" s="15">
        <v>178</v>
      </c>
    </row>
    <row r="8801" spans="2:9" x14ac:dyDescent="0.3">
      <c r="B8801" s="15">
        <v>1946681</v>
      </c>
      <c r="C8801" s="16">
        <v>45405</v>
      </c>
      <c r="D8801" s="15">
        <v>167</v>
      </c>
      <c r="E8801" t="str">
        <f>VLOOKUP(D8801,Customers!$B$8:$C$1412,2,FALSE)</f>
        <v>Sullivan's Pharmacy</v>
      </c>
      <c r="F8801" s="15">
        <v>2</v>
      </c>
      <c r="G8801" s="15" t="str">
        <f>VLOOKUP(F8801,'Other Data'!$B$17:$C$24,2,FALSE)</f>
        <v>ProductB</v>
      </c>
      <c r="H8801" s="18">
        <v>45405.807129629648</v>
      </c>
      <c r="I8801" s="15">
        <v>147</v>
      </c>
    </row>
    <row r="8802" spans="2:9" x14ac:dyDescent="0.3">
      <c r="B8802" s="15">
        <v>1946682</v>
      </c>
      <c r="C8802" s="16">
        <v>45405</v>
      </c>
      <c r="D8802" s="15">
        <v>976</v>
      </c>
      <c r="E8802" t="str">
        <f>VLOOKUP(D8802,Customers!$B$8:$C$1412,2,FALSE)</f>
        <v>Huthers</v>
      </c>
      <c r="F8802" s="15">
        <v>6</v>
      </c>
      <c r="G8802" s="15" t="str">
        <f>VLOOKUP(F8802,'Other Data'!$B$17:$C$24,2,FALSE)</f>
        <v>ProductF</v>
      </c>
      <c r="H8802" s="18">
        <v>45405.822268518539</v>
      </c>
      <c r="I8802" s="15">
        <v>173</v>
      </c>
    </row>
    <row r="8803" spans="2:9" x14ac:dyDescent="0.3">
      <c r="B8803" s="15">
        <v>1946683</v>
      </c>
      <c r="C8803" s="16">
        <v>45405</v>
      </c>
      <c r="D8803" s="15">
        <v>650</v>
      </c>
      <c r="E8803" t="str">
        <f>VLOOKUP(D8803,Customers!$B$8:$C$1412,2,FALSE)</f>
        <v>Inspiration Gift Boutique</v>
      </c>
      <c r="F8803" s="15">
        <v>3</v>
      </c>
      <c r="G8803" s="15" t="str">
        <f>VLOOKUP(F8803,'Other Data'!$B$17:$C$24,2,FALSE)</f>
        <v>ProductC</v>
      </c>
      <c r="H8803" s="18">
        <v>45405.833020833357</v>
      </c>
      <c r="I8803" s="15">
        <v>146</v>
      </c>
    </row>
    <row r="8804" spans="2:9" x14ac:dyDescent="0.3">
      <c r="B8804" s="15">
        <v>1946684</v>
      </c>
      <c r="C8804" s="16">
        <v>45405</v>
      </c>
      <c r="D8804" s="15">
        <v>1006</v>
      </c>
      <c r="E8804" t="str">
        <f>VLOOKUP(D8804,Customers!$B$8:$C$1412,2,FALSE)</f>
        <v>Big Als Soda Fountain &amp; Grill</v>
      </c>
      <c r="F8804" s="15">
        <v>3</v>
      </c>
      <c r="G8804" s="15" t="str">
        <f>VLOOKUP(F8804,'Other Data'!$B$17:$C$24,2,FALSE)</f>
        <v>ProductC</v>
      </c>
      <c r="H8804" s="18">
        <v>45405.846284722247</v>
      </c>
      <c r="I8804" s="15">
        <v>174</v>
      </c>
    </row>
    <row r="8805" spans="2:9" x14ac:dyDescent="0.3">
      <c r="B8805" s="15">
        <v>1946685</v>
      </c>
      <c r="C8805" s="16">
        <v>45405</v>
      </c>
      <c r="D8805" s="15">
        <v>924</v>
      </c>
      <c r="E8805" t="str">
        <f>VLOOKUP(D8805,Customers!$B$8:$C$1412,2,FALSE)</f>
        <v>Allen's Fine Jewelry &amp; Gift</v>
      </c>
      <c r="F8805" s="15">
        <v>4</v>
      </c>
      <c r="G8805" s="15" t="str">
        <f>VLOOKUP(F8805,'Other Data'!$B$17:$C$24,2,FALSE)</f>
        <v>ProductD</v>
      </c>
      <c r="H8805" s="18">
        <v>45405.855671296318</v>
      </c>
      <c r="I8805" s="15">
        <v>140</v>
      </c>
    </row>
    <row r="8806" spans="2:9" x14ac:dyDescent="0.3">
      <c r="B8806" s="15">
        <v>1946686</v>
      </c>
      <c r="C8806" s="16">
        <v>45405</v>
      </c>
      <c r="D8806" s="15">
        <v>881</v>
      </c>
      <c r="E8806" t="str">
        <f>VLOOKUP(D8806,Customers!$B$8:$C$1412,2,FALSE)</f>
        <v>LINDAS OFFICE SUPPLIES</v>
      </c>
      <c r="F8806" s="15">
        <v>1</v>
      </c>
      <c r="G8806" s="15" t="str">
        <f>VLOOKUP(F8806,'Other Data'!$B$17:$C$24,2,FALSE)</f>
        <v>ProductA</v>
      </c>
      <c r="H8806" s="18">
        <v>45405.86368055558</v>
      </c>
      <c r="I8806" s="15">
        <v>177</v>
      </c>
    </row>
    <row r="8807" spans="2:9" x14ac:dyDescent="0.3">
      <c r="B8807" s="15">
        <v>1946687</v>
      </c>
      <c r="C8807" s="16">
        <v>45405</v>
      </c>
      <c r="D8807" s="15">
        <v>329</v>
      </c>
      <c r="E8807" t="str">
        <f>VLOOKUP(D8807,Customers!$B$8:$C$1412,2,FALSE)</f>
        <v>Zellers Store #497</v>
      </c>
      <c r="F8807" s="15">
        <v>2</v>
      </c>
      <c r="G8807" s="15" t="str">
        <f>VLOOKUP(F8807,'Other Data'!$B$17:$C$24,2,FALSE)</f>
        <v>ProductB</v>
      </c>
      <c r="H8807" s="18">
        <v>45405.875115740768</v>
      </c>
      <c r="I8807" s="15">
        <v>165</v>
      </c>
    </row>
    <row r="8808" spans="2:9" x14ac:dyDescent="0.3">
      <c r="B8808" s="15">
        <v>1946688</v>
      </c>
      <c r="C8808" s="16">
        <v>45405</v>
      </c>
      <c r="D8808" s="15">
        <v>1233</v>
      </c>
      <c r="E8808" t="str">
        <f>VLOOKUP(D8808,Customers!$B$8:$C$1412,2,FALSE)</f>
        <v>Learning Express</v>
      </c>
      <c r="F8808" s="15">
        <v>4</v>
      </c>
      <c r="G8808" s="15" t="str">
        <f>VLOOKUP(F8808,'Other Data'!$B$17:$C$24,2,FALSE)</f>
        <v>ProductD</v>
      </c>
      <c r="H8808" s="18">
        <v>45405.889988425952</v>
      </c>
      <c r="I8808" s="15">
        <v>178</v>
      </c>
    </row>
    <row r="8809" spans="2:9" x14ac:dyDescent="0.3">
      <c r="B8809" s="15">
        <v>1946689</v>
      </c>
      <c r="C8809" s="16">
        <v>45405</v>
      </c>
      <c r="D8809" s="15">
        <v>869</v>
      </c>
      <c r="E8809" t="str">
        <f>VLOOKUP(D8809,Customers!$B$8:$C$1412,2,FALSE)</f>
        <v>Datavision Computer Video, Inc</v>
      </c>
      <c r="F8809" s="15">
        <v>1</v>
      </c>
      <c r="G8809" s="15" t="str">
        <f>VLOOKUP(F8809,'Other Data'!$B$17:$C$24,2,FALSE)</f>
        <v>ProductA</v>
      </c>
      <c r="H8809" s="18">
        <v>45405.897870370398</v>
      </c>
      <c r="I8809" s="15">
        <v>164</v>
      </c>
    </row>
    <row r="8810" spans="2:9" x14ac:dyDescent="0.3">
      <c r="B8810" s="15">
        <v>1946690</v>
      </c>
      <c r="C8810" s="16">
        <v>45405</v>
      </c>
      <c r="D8810" s="15">
        <v>111</v>
      </c>
      <c r="E8810" t="str">
        <f>VLOOKUP(D8810,Customers!$B$8:$C$1412,2,FALSE)</f>
        <v>Importations Guay Limitee</v>
      </c>
      <c r="F8810" s="15">
        <v>3</v>
      </c>
      <c r="G8810" s="15" t="str">
        <f>VLOOKUP(F8810,'Other Data'!$B$17:$C$24,2,FALSE)</f>
        <v>ProductC</v>
      </c>
      <c r="H8810" s="18">
        <v>45405.909143518547</v>
      </c>
      <c r="I8810" s="15">
        <v>156</v>
      </c>
    </row>
    <row r="8811" spans="2:9" x14ac:dyDescent="0.3">
      <c r="B8811" s="15">
        <v>1946691</v>
      </c>
      <c r="C8811" s="16">
        <v>45406</v>
      </c>
      <c r="D8811" s="15">
        <v>205</v>
      </c>
      <c r="E8811" t="str">
        <f>VLOOKUP(D8811,Customers!$B$8:$C$1412,2,FALSE)</f>
        <v>HOCO - Entertainment &amp; Resorts</v>
      </c>
      <c r="F8811" s="15">
        <v>6</v>
      </c>
      <c r="G8811" s="15" t="str">
        <f>VLOOKUP(F8811,'Other Data'!$B$17:$C$24,2,FALSE)</f>
        <v>ProductF</v>
      </c>
      <c r="H8811" s="18">
        <v>45406.333333333336</v>
      </c>
      <c r="I8811" s="15">
        <v>179</v>
      </c>
    </row>
    <row r="8812" spans="2:9" x14ac:dyDescent="0.3">
      <c r="B8812" s="15">
        <v>1946692</v>
      </c>
      <c r="C8812" s="16">
        <v>45406</v>
      </c>
      <c r="D8812" s="15">
        <v>1096</v>
      </c>
      <c r="E8812" t="str">
        <f>VLOOKUP(D8812,Customers!$B$8:$C$1412,2,FALSE)</f>
        <v>Kozel Decorating</v>
      </c>
      <c r="F8812" s="15">
        <v>5</v>
      </c>
      <c r="G8812" s="15" t="str">
        <f>VLOOKUP(F8812,'Other Data'!$B$17:$C$24,2,FALSE)</f>
        <v>ProductE</v>
      </c>
      <c r="H8812" s="18">
        <v>45406.347187500003</v>
      </c>
      <c r="I8812" s="15">
        <v>158</v>
      </c>
    </row>
    <row r="8813" spans="2:9" x14ac:dyDescent="0.3">
      <c r="B8813" s="15">
        <v>1946693</v>
      </c>
      <c r="C8813" s="16">
        <v>45406</v>
      </c>
      <c r="D8813" s="15">
        <v>747</v>
      </c>
      <c r="E8813" t="str">
        <f>VLOOKUP(D8813,Customers!$B$8:$C$1412,2,FALSE)</f>
        <v>Totem Pole</v>
      </c>
      <c r="F8813" s="15">
        <v>4</v>
      </c>
      <c r="G8813" s="15" t="str">
        <f>VLOOKUP(F8813,'Other Data'!$B$17:$C$24,2,FALSE)</f>
        <v>ProductD</v>
      </c>
      <c r="H8813" s="18">
        <v>45406.355856481481</v>
      </c>
      <c r="I8813" s="15">
        <v>145</v>
      </c>
    </row>
    <row r="8814" spans="2:9" x14ac:dyDescent="0.3">
      <c r="B8814" s="15">
        <v>1946694</v>
      </c>
      <c r="C8814" s="16">
        <v>45406</v>
      </c>
      <c r="D8814" s="15">
        <v>1130</v>
      </c>
      <c r="E8814" t="str">
        <f>VLOOKUP(D8814,Customers!$B$8:$C$1412,2,FALSE)</f>
        <v>Schueth Ace Hardware</v>
      </c>
      <c r="F8814" s="15">
        <v>2</v>
      </c>
      <c r="G8814" s="15" t="str">
        <f>VLOOKUP(F8814,'Other Data'!$B$17:$C$24,2,FALSE)</f>
        <v>ProductB</v>
      </c>
      <c r="H8814" s="18">
        <v>45406.364479166667</v>
      </c>
      <c r="I8814" s="15">
        <v>153</v>
      </c>
    </row>
    <row r="8815" spans="2:9" x14ac:dyDescent="0.3">
      <c r="B8815" s="15">
        <v>1946695</v>
      </c>
      <c r="C8815" s="16">
        <v>45406</v>
      </c>
      <c r="D8815" s="15">
        <v>36</v>
      </c>
      <c r="E8815" t="str">
        <f>VLOOKUP(D8815,Customers!$B$8:$C$1412,2,FALSE)</f>
        <v>Masstown Market</v>
      </c>
      <c r="F8815" s="15">
        <v>5</v>
      </c>
      <c r="G8815" s="15" t="str">
        <f>VLOOKUP(F8815,'Other Data'!$B$17:$C$24,2,FALSE)</f>
        <v>ProductE</v>
      </c>
      <c r="H8815" s="18">
        <v>45406.377962962964</v>
      </c>
      <c r="I8815" s="15">
        <v>142</v>
      </c>
    </row>
    <row r="8816" spans="2:9" x14ac:dyDescent="0.3">
      <c r="B8816" s="15">
        <v>1946696</v>
      </c>
      <c r="C8816" s="16">
        <v>45406</v>
      </c>
      <c r="D8816" s="15">
        <v>102</v>
      </c>
      <c r="E8816" t="str">
        <f>VLOOKUP(D8816,Customers!$B$8:$C$1412,2,FALSE)</f>
        <v>B'Belles</v>
      </c>
      <c r="F8816" s="15">
        <v>6</v>
      </c>
      <c r="G8816" s="15" t="str">
        <f>VLOOKUP(F8816,'Other Data'!$B$17:$C$24,2,FALSE)</f>
        <v>ProductF</v>
      </c>
      <c r="H8816" s="18">
        <v>45406.393611111111</v>
      </c>
      <c r="I8816" s="15">
        <v>151</v>
      </c>
    </row>
    <row r="8817" spans="2:9" x14ac:dyDescent="0.3">
      <c r="B8817" s="15">
        <v>1946697</v>
      </c>
      <c r="C8817" s="16">
        <v>45406</v>
      </c>
      <c r="D8817" s="15">
        <v>287</v>
      </c>
      <c r="E8817" t="str">
        <f>VLOOKUP(D8817,Customers!$B$8:$C$1412,2,FALSE)</f>
        <v>Herbies - 5001</v>
      </c>
      <c r="F8817" s="15">
        <v>4</v>
      </c>
      <c r="G8817" s="15" t="str">
        <f>VLOOKUP(F8817,'Other Data'!$B$17:$C$24,2,FALSE)</f>
        <v>ProductD</v>
      </c>
      <c r="H8817" s="18">
        <v>45406.407743055555</v>
      </c>
      <c r="I8817" s="15">
        <v>145</v>
      </c>
    </row>
    <row r="8818" spans="2:9" x14ac:dyDescent="0.3">
      <c r="B8818" s="15">
        <v>1946698</v>
      </c>
      <c r="C8818" s="16">
        <v>45406</v>
      </c>
      <c r="D8818" s="15">
        <v>873</v>
      </c>
      <c r="E8818" t="str">
        <f>VLOOKUP(D8818,Customers!$B$8:$C$1412,2,FALSE)</f>
        <v>Exclusive Designs</v>
      </c>
      <c r="F8818" s="15">
        <v>3</v>
      </c>
      <c r="G8818" s="15" t="str">
        <f>VLOOKUP(F8818,'Other Data'!$B$17:$C$24,2,FALSE)</f>
        <v>ProductC</v>
      </c>
      <c r="H8818" s="18">
        <v>45406.421388888892</v>
      </c>
      <c r="I8818" s="15">
        <v>149</v>
      </c>
    </row>
    <row r="8819" spans="2:9" x14ac:dyDescent="0.3">
      <c r="B8819" s="15">
        <v>1946699</v>
      </c>
      <c r="C8819" s="16">
        <v>45406</v>
      </c>
      <c r="D8819" s="15">
        <v>818</v>
      </c>
      <c r="E8819" t="str">
        <f>VLOOKUP(D8819,Customers!$B$8:$C$1412,2,FALSE)</f>
        <v>Fenwick Cottage</v>
      </c>
      <c r="F8819" s="15">
        <v>2</v>
      </c>
      <c r="G8819" s="15" t="str">
        <f>VLOOKUP(F8819,'Other Data'!$B$17:$C$24,2,FALSE)</f>
        <v>ProductB</v>
      </c>
      <c r="H8819" s="18">
        <v>45406.431921296302</v>
      </c>
      <c r="I8819" s="15">
        <v>152</v>
      </c>
    </row>
    <row r="8820" spans="2:9" x14ac:dyDescent="0.3">
      <c r="B8820" s="15">
        <v>1946700</v>
      </c>
      <c r="C8820" s="16">
        <v>45406</v>
      </c>
      <c r="D8820" s="15">
        <v>165</v>
      </c>
      <c r="E8820" t="str">
        <f>VLOOKUP(D8820,Customers!$B$8:$C$1412,2,FALSE)</f>
        <v>Green Earth - Bellevile</v>
      </c>
      <c r="F8820" s="15">
        <v>3</v>
      </c>
      <c r="G8820" s="15" t="str">
        <f>VLOOKUP(F8820,'Other Data'!$B$17:$C$24,2,FALSE)</f>
        <v>ProductC</v>
      </c>
      <c r="H8820" s="18">
        <v>45406.446296296301</v>
      </c>
      <c r="I8820" s="15">
        <v>162</v>
      </c>
    </row>
    <row r="8821" spans="2:9" x14ac:dyDescent="0.3">
      <c r="B8821" s="15">
        <v>1946701</v>
      </c>
      <c r="C8821" s="16">
        <v>45406</v>
      </c>
      <c r="D8821" s="15">
        <v>97</v>
      </c>
      <c r="E8821" t="str">
        <f>VLOOKUP(D8821,Customers!$B$8:$C$1412,2,FALSE)</f>
        <v>LE TEMPS D'AIMER</v>
      </c>
      <c r="F8821" s="15">
        <v>1</v>
      </c>
      <c r="G8821" s="15" t="str">
        <f>VLOOKUP(F8821,'Other Data'!$B$17:$C$24,2,FALSE)</f>
        <v>ProductA</v>
      </c>
      <c r="H8821" s="18">
        <v>45406.459525462968</v>
      </c>
      <c r="I8821" s="15">
        <v>151</v>
      </c>
    </row>
    <row r="8822" spans="2:9" x14ac:dyDescent="0.3">
      <c r="B8822" s="15">
        <v>1946702</v>
      </c>
      <c r="C8822" s="16">
        <v>45406</v>
      </c>
      <c r="D8822" s="15">
        <v>1265</v>
      </c>
      <c r="E8822" t="str">
        <f>VLOOKUP(D8822,Customers!$B$8:$C$1412,2,FALSE)</f>
        <v>Card Smart</v>
      </c>
      <c r="F8822" s="15">
        <v>2</v>
      </c>
      <c r="G8822" s="15" t="str">
        <f>VLOOKUP(F8822,'Other Data'!$B$17:$C$24,2,FALSE)</f>
        <v>ProductB</v>
      </c>
      <c r="H8822" s="18">
        <v>45406.470335648155</v>
      </c>
      <c r="I8822" s="15">
        <v>144</v>
      </c>
    </row>
    <row r="8823" spans="2:9" x14ac:dyDescent="0.3">
      <c r="B8823" s="15">
        <v>1946703</v>
      </c>
      <c r="C8823" s="16">
        <v>45406</v>
      </c>
      <c r="D8823" s="15">
        <v>106</v>
      </c>
      <c r="E8823" t="str">
        <f>VLOOKUP(D8823,Customers!$B$8:$C$1412,2,FALSE)</f>
        <v>Z'axe Inc.</v>
      </c>
      <c r="F8823" s="15">
        <v>3</v>
      </c>
      <c r="G8823" s="15" t="str">
        <f>VLOOKUP(F8823,'Other Data'!$B$17:$C$24,2,FALSE)</f>
        <v>ProductC</v>
      </c>
      <c r="H8823" s="18">
        <v>45406.482037037043</v>
      </c>
      <c r="I8823" s="15">
        <v>152</v>
      </c>
    </row>
    <row r="8824" spans="2:9" x14ac:dyDescent="0.3">
      <c r="B8824" s="15">
        <v>1946704</v>
      </c>
      <c r="C8824" s="16">
        <v>45406</v>
      </c>
      <c r="D8824" s="15">
        <v>1069</v>
      </c>
      <c r="E8824" t="str">
        <f>VLOOKUP(D8824,Customers!$B$8:$C$1412,2,FALSE)</f>
        <v>Its Magic</v>
      </c>
      <c r="F8824" s="15">
        <v>6</v>
      </c>
      <c r="G8824" s="15" t="str">
        <f>VLOOKUP(F8824,'Other Data'!$B$17:$C$24,2,FALSE)</f>
        <v>ProductF</v>
      </c>
      <c r="H8824" s="18">
        <v>45406.496736111119</v>
      </c>
      <c r="I8824" s="15">
        <v>163</v>
      </c>
    </row>
    <row r="8825" spans="2:9" x14ac:dyDescent="0.3">
      <c r="B8825" s="15">
        <v>1946705</v>
      </c>
      <c r="C8825" s="16">
        <v>45406</v>
      </c>
      <c r="D8825" s="15">
        <v>1160</v>
      </c>
      <c r="E8825" t="str">
        <f>VLOOKUP(D8825,Customers!$B$8:$C$1412,2,FALSE)</f>
        <v>Susie Q's Accents Inc</v>
      </c>
      <c r="F8825" s="15">
        <v>6</v>
      </c>
      <c r="G8825" s="15" t="str">
        <f>VLOOKUP(F8825,'Other Data'!$B$17:$C$24,2,FALSE)</f>
        <v>ProductF</v>
      </c>
      <c r="H8825" s="18">
        <v>45406.507870370377</v>
      </c>
      <c r="I8825" s="15">
        <v>141</v>
      </c>
    </row>
    <row r="8826" spans="2:9" x14ac:dyDescent="0.3">
      <c r="B8826" s="15">
        <v>1946706</v>
      </c>
      <c r="C8826" s="16">
        <v>45406</v>
      </c>
      <c r="D8826" s="15">
        <v>640</v>
      </c>
      <c r="E8826" t="str">
        <f>VLOOKUP(D8826,Customers!$B$8:$C$1412,2,FALSE)</f>
        <v>Great Canadian Dollar Store #257</v>
      </c>
      <c r="F8826" s="15">
        <v>2</v>
      </c>
      <c r="G8826" s="15" t="str">
        <f>VLOOKUP(F8826,'Other Data'!$B$17:$C$24,2,FALSE)</f>
        <v>ProductB</v>
      </c>
      <c r="H8826" s="18">
        <v>45406.517650462971</v>
      </c>
      <c r="I8826" s="15">
        <v>175</v>
      </c>
    </row>
    <row r="8827" spans="2:9" x14ac:dyDescent="0.3">
      <c r="B8827" s="15">
        <v>1946707</v>
      </c>
      <c r="C8827" s="16">
        <v>45406</v>
      </c>
      <c r="D8827" s="15">
        <v>927</v>
      </c>
      <c r="E8827" t="str">
        <f>VLOOKUP(D8827,Customers!$B$8:$C$1412,2,FALSE)</f>
        <v>Tracy's Limited</v>
      </c>
      <c r="F8827" s="15">
        <v>4</v>
      </c>
      <c r="G8827" s="15" t="str">
        <f>VLOOKUP(F8827,'Other Data'!$B$17:$C$24,2,FALSE)</f>
        <v>ProductD</v>
      </c>
      <c r="H8827" s="18">
        <v>45406.527523148157</v>
      </c>
      <c r="I8827" s="15">
        <v>158</v>
      </c>
    </row>
    <row r="8828" spans="2:9" x14ac:dyDescent="0.3">
      <c r="B8828" s="15">
        <v>1946708</v>
      </c>
      <c r="C8828" s="16">
        <v>45406</v>
      </c>
      <c r="D8828" s="15">
        <v>51</v>
      </c>
      <c r="E8828" t="str">
        <f>VLOOKUP(D8828,Customers!$B$8:$C$1412,2,FALSE)</f>
        <v>WESTPHAL PHARMACHOICE</v>
      </c>
      <c r="F8828" s="15">
        <v>1</v>
      </c>
      <c r="G8828" s="15" t="str">
        <f>VLOOKUP(F8828,'Other Data'!$B$17:$C$24,2,FALSE)</f>
        <v>ProductA</v>
      </c>
      <c r="H8828" s="18">
        <v>45406.540277777785</v>
      </c>
      <c r="I8828" s="15">
        <v>151</v>
      </c>
    </row>
    <row r="8829" spans="2:9" x14ac:dyDescent="0.3">
      <c r="B8829" s="15">
        <v>1946709</v>
      </c>
      <c r="C8829" s="16">
        <v>45406</v>
      </c>
      <c r="D8829" s="15">
        <v>517</v>
      </c>
      <c r="E8829" t="str">
        <f>VLOOKUP(D8829,Customers!$B$8:$C$1412,2,FALSE)</f>
        <v>Pharmasave - 454</v>
      </c>
      <c r="F8829" s="15">
        <v>1</v>
      </c>
      <c r="G8829" s="15" t="str">
        <f>VLOOKUP(F8829,'Other Data'!$B$17:$C$24,2,FALSE)</f>
        <v>ProductA</v>
      </c>
      <c r="H8829" s="18">
        <v>45406.549907407418</v>
      </c>
      <c r="I8829" s="15">
        <v>163</v>
      </c>
    </row>
    <row r="8830" spans="2:9" x14ac:dyDescent="0.3">
      <c r="B8830" s="15">
        <v>1946710</v>
      </c>
      <c r="C8830" s="16">
        <v>45406</v>
      </c>
      <c r="D8830" s="15">
        <v>643</v>
      </c>
      <c r="E8830" t="str">
        <f>VLOOKUP(D8830,Customers!$B$8:$C$1412,2,FALSE)</f>
        <v>THE COUNTRY STORE</v>
      </c>
      <c r="F8830" s="15">
        <v>2</v>
      </c>
      <c r="G8830" s="15" t="str">
        <f>VLOOKUP(F8830,'Other Data'!$B$17:$C$24,2,FALSE)</f>
        <v>ProductB</v>
      </c>
      <c r="H8830" s="18">
        <v>45406.557604166679</v>
      </c>
      <c r="I8830" s="15">
        <v>168</v>
      </c>
    </row>
    <row r="8831" spans="2:9" x14ac:dyDescent="0.3">
      <c r="B8831" s="15">
        <v>1946711</v>
      </c>
      <c r="C8831" s="16">
        <v>45406</v>
      </c>
      <c r="D8831" s="15">
        <v>1141</v>
      </c>
      <c r="E8831" t="str">
        <f>VLOOKUP(D8831,Customers!$B$8:$C$1412,2,FALSE)</f>
        <v>Grand Geneva Resort</v>
      </c>
      <c r="F8831" s="15">
        <v>1</v>
      </c>
      <c r="G8831" s="15" t="str">
        <f>VLOOKUP(F8831,'Other Data'!$B$17:$C$24,2,FALSE)</f>
        <v>ProductA</v>
      </c>
      <c r="H8831" s="18">
        <v>45406.569907407422</v>
      </c>
      <c r="I8831" s="15">
        <v>149</v>
      </c>
    </row>
    <row r="8832" spans="2:9" x14ac:dyDescent="0.3">
      <c r="B8832" s="15">
        <v>1946712</v>
      </c>
      <c r="C8832" s="16">
        <v>45406</v>
      </c>
      <c r="D8832" s="15">
        <v>92</v>
      </c>
      <c r="E8832" t="str">
        <f>VLOOKUP(D8832,Customers!$B$8:$C$1412,2,FALSE)</f>
        <v>Laurence Alexandre</v>
      </c>
      <c r="F8832" s="15">
        <v>1</v>
      </c>
      <c r="G8832" s="15" t="str">
        <f>VLOOKUP(F8832,'Other Data'!$B$17:$C$24,2,FALSE)</f>
        <v>ProductA</v>
      </c>
      <c r="H8832" s="18">
        <v>45406.578379629645</v>
      </c>
      <c r="I8832" s="15">
        <v>154</v>
      </c>
    </row>
    <row r="8833" spans="2:9" x14ac:dyDescent="0.3">
      <c r="B8833" s="15">
        <v>1946713</v>
      </c>
      <c r="C8833" s="16">
        <v>45406</v>
      </c>
      <c r="D8833" s="15">
        <v>530</v>
      </c>
      <c r="E8833" t="str">
        <f>VLOOKUP(D8833,Customers!$B$8:$C$1412,2,FALSE)</f>
        <v>PHARAMSAVE - 427</v>
      </c>
      <c r="F8833" s="15">
        <v>5</v>
      </c>
      <c r="G8833" s="15" t="str">
        <f>VLOOKUP(F8833,'Other Data'!$B$17:$C$24,2,FALSE)</f>
        <v>ProductE</v>
      </c>
      <c r="H8833" s="18">
        <v>45406.589317129648</v>
      </c>
      <c r="I8833" s="15">
        <v>145</v>
      </c>
    </row>
    <row r="8834" spans="2:9" x14ac:dyDescent="0.3">
      <c r="B8834" s="15">
        <v>1946714</v>
      </c>
      <c r="C8834" s="16">
        <v>45406</v>
      </c>
      <c r="D8834" s="15">
        <v>1324</v>
      </c>
      <c r="E8834" t="str">
        <f>VLOOKUP(D8834,Customers!$B$8:$C$1412,2,FALSE)</f>
        <v>V. Sattui Winery</v>
      </c>
      <c r="F8834" s="15">
        <v>6</v>
      </c>
      <c r="G8834" s="15" t="str">
        <f>VLOOKUP(F8834,'Other Data'!$B$17:$C$24,2,FALSE)</f>
        <v>ProductF</v>
      </c>
      <c r="H8834" s="18">
        <v>45406.600393518536</v>
      </c>
      <c r="I8834" s="15">
        <v>162</v>
      </c>
    </row>
    <row r="8835" spans="2:9" x14ac:dyDescent="0.3">
      <c r="B8835" s="15">
        <v>1946715</v>
      </c>
      <c r="C8835" s="16">
        <v>45406</v>
      </c>
      <c r="D8835" s="15">
        <v>70</v>
      </c>
      <c r="E8835" t="str">
        <f>VLOOKUP(D8835,Customers!$B$8:$C$1412,2,FALSE)</f>
        <v>Genuine Order</v>
      </c>
      <c r="F8835" s="15">
        <v>2</v>
      </c>
      <c r="G8835" s="15" t="str">
        <f>VLOOKUP(F8835,'Other Data'!$B$17:$C$24,2,FALSE)</f>
        <v>ProductB</v>
      </c>
      <c r="H8835" s="18">
        <v>45406.611585648163</v>
      </c>
      <c r="I8835" s="15">
        <v>158</v>
      </c>
    </row>
    <row r="8836" spans="2:9" x14ac:dyDescent="0.3">
      <c r="B8836" s="15">
        <v>1946716</v>
      </c>
      <c r="C8836" s="16">
        <v>45406</v>
      </c>
      <c r="D8836" s="15">
        <v>254</v>
      </c>
      <c r="E8836" t="str">
        <f>VLOOKUP(D8836,Customers!$B$8:$C$1412,2,FALSE)</f>
        <v>Samples, Temtex Industries Inc.</v>
      </c>
      <c r="F8836" s="15">
        <v>3</v>
      </c>
      <c r="G8836" s="15" t="str">
        <f>VLOOKUP(F8836,'Other Data'!$B$17:$C$24,2,FALSE)</f>
        <v>ProductC</v>
      </c>
      <c r="H8836" s="18">
        <v>45406.626296296308</v>
      </c>
      <c r="I8836" s="15">
        <v>157</v>
      </c>
    </row>
    <row r="8837" spans="2:9" x14ac:dyDescent="0.3">
      <c r="B8837" s="15">
        <v>1946717</v>
      </c>
      <c r="C8837" s="16">
        <v>45406</v>
      </c>
      <c r="D8837" s="15">
        <v>190</v>
      </c>
      <c r="E8837" t="str">
        <f>VLOOKUP(D8837,Customers!$B$8:$C$1412,2,FALSE)</f>
        <v>Smokey's Way</v>
      </c>
      <c r="F8837" s="15">
        <v>2</v>
      </c>
      <c r="G8837" s="15" t="str">
        <f>VLOOKUP(F8837,'Other Data'!$B$17:$C$24,2,FALSE)</f>
        <v>ProductB</v>
      </c>
      <c r="H8837" s="18">
        <v>45406.63598379631</v>
      </c>
      <c r="I8837" s="15">
        <v>155</v>
      </c>
    </row>
    <row r="8838" spans="2:9" x14ac:dyDescent="0.3">
      <c r="B8838" s="15">
        <v>1946718</v>
      </c>
      <c r="C8838" s="16">
        <v>45406</v>
      </c>
      <c r="D8838" s="15">
        <v>811</v>
      </c>
      <c r="E8838" t="str">
        <f>VLOOKUP(D8838,Customers!$B$8:$C$1412,2,FALSE)</f>
        <v>Frogs &amp; Lily Pads</v>
      </c>
      <c r="F8838" s="15">
        <v>3</v>
      </c>
      <c r="G8838" s="15" t="str">
        <f>VLOOKUP(F8838,'Other Data'!$B$17:$C$24,2,FALSE)</f>
        <v>ProductC</v>
      </c>
      <c r="H8838" s="18">
        <v>45406.644884259273</v>
      </c>
      <c r="I8838" s="15">
        <v>141</v>
      </c>
    </row>
    <row r="8839" spans="2:9" x14ac:dyDescent="0.3">
      <c r="B8839" s="15">
        <v>1946719</v>
      </c>
      <c r="C8839" s="16">
        <v>45406</v>
      </c>
      <c r="D8839" s="15">
        <v>1245</v>
      </c>
      <c r="E8839" t="str">
        <f>VLOOKUP(D8839,Customers!$B$8:$C$1412,2,FALSE)</f>
        <v>A Child's World</v>
      </c>
      <c r="F8839" s="15">
        <v>2</v>
      </c>
      <c r="G8839" s="15" t="str">
        <f>VLOOKUP(F8839,'Other Data'!$B$17:$C$24,2,FALSE)</f>
        <v>ProductB</v>
      </c>
      <c r="H8839" s="18">
        <v>45406.656180555568</v>
      </c>
      <c r="I8839" s="15">
        <v>170</v>
      </c>
    </row>
    <row r="8840" spans="2:9" x14ac:dyDescent="0.3">
      <c r="B8840" s="15">
        <v>1946720</v>
      </c>
      <c r="C8840" s="16">
        <v>45406</v>
      </c>
      <c r="D8840" s="15">
        <v>459</v>
      </c>
      <c r="E8840" t="str">
        <f>VLOOKUP(D8840,Customers!$B$8:$C$1412,2,FALSE)</f>
        <v>Polar Bear Trading Post</v>
      </c>
      <c r="F8840" s="15">
        <v>6</v>
      </c>
      <c r="G8840" s="15" t="str">
        <f>VLOOKUP(F8840,'Other Data'!$B$17:$C$24,2,FALSE)</f>
        <v>ProductF</v>
      </c>
      <c r="H8840" s="18">
        <v>45406.667534722234</v>
      </c>
      <c r="I8840" s="15">
        <v>165</v>
      </c>
    </row>
    <row r="8841" spans="2:9" x14ac:dyDescent="0.3">
      <c r="B8841" s="15">
        <v>1946721</v>
      </c>
      <c r="C8841" s="16">
        <v>45406</v>
      </c>
      <c r="D8841" s="15">
        <v>859</v>
      </c>
      <c r="E8841" t="str">
        <f>VLOOKUP(D8841,Customers!$B$8:$C$1412,2,FALSE)</f>
        <v>Towne Pharmacy</v>
      </c>
      <c r="F8841" s="15">
        <v>1</v>
      </c>
      <c r="G8841" s="15" t="str">
        <f>VLOOKUP(F8841,'Other Data'!$B$17:$C$24,2,FALSE)</f>
        <v>ProductA</v>
      </c>
      <c r="H8841" s="18">
        <v>45406.676018518527</v>
      </c>
      <c r="I8841" s="15">
        <v>145</v>
      </c>
    </row>
    <row r="8842" spans="2:9" x14ac:dyDescent="0.3">
      <c r="B8842" s="15">
        <v>1946722</v>
      </c>
      <c r="C8842" s="16">
        <v>45406</v>
      </c>
      <c r="D8842" s="15">
        <v>961</v>
      </c>
      <c r="E8842" t="str">
        <f>VLOOKUP(D8842,Customers!$B$8:$C$1412,2,FALSE)</f>
        <v>Matus Enterprises/The Heritage Shop</v>
      </c>
      <c r="F8842" s="15">
        <v>6</v>
      </c>
      <c r="G8842" s="15" t="str">
        <f>VLOOKUP(F8842,'Other Data'!$B$17:$C$24,2,FALSE)</f>
        <v>ProductF</v>
      </c>
      <c r="H8842" s="18">
        <v>45406.684108796304</v>
      </c>
      <c r="I8842" s="15">
        <v>167</v>
      </c>
    </row>
    <row r="8843" spans="2:9" x14ac:dyDescent="0.3">
      <c r="B8843" s="15">
        <v>1946723</v>
      </c>
      <c r="C8843" s="16">
        <v>45406</v>
      </c>
      <c r="D8843" s="15">
        <v>14</v>
      </c>
      <c r="E8843" t="str">
        <f>VLOOKUP(D8843,Customers!$B$8:$C$1412,2,FALSE)</f>
        <v>RODDICKTON PHARMACHOICE</v>
      </c>
      <c r="F8843" s="15">
        <v>6</v>
      </c>
      <c r="G8843" s="15" t="str">
        <f>VLOOKUP(F8843,'Other Data'!$B$17:$C$24,2,FALSE)</f>
        <v>ProductF</v>
      </c>
      <c r="H8843" s="18">
        <v>45406.696504629639</v>
      </c>
      <c r="I8843" s="15">
        <v>164</v>
      </c>
    </row>
    <row r="8844" spans="2:9" x14ac:dyDescent="0.3">
      <c r="B8844" s="15">
        <v>1946724</v>
      </c>
      <c r="C8844" s="16">
        <v>45406</v>
      </c>
      <c r="D8844" s="15">
        <v>988</v>
      </c>
      <c r="E8844" t="str">
        <f>VLOOKUP(D8844,Customers!$B$8:$C$1412,2,FALSE)</f>
        <v>Worth the Wait</v>
      </c>
      <c r="F8844" s="15">
        <v>3</v>
      </c>
      <c r="G8844" s="15" t="str">
        <f>VLOOKUP(F8844,'Other Data'!$B$17:$C$24,2,FALSE)</f>
        <v>ProductC</v>
      </c>
      <c r="H8844" s="18">
        <v>45406.711041666676</v>
      </c>
      <c r="I8844" s="15">
        <v>155</v>
      </c>
    </row>
    <row r="8845" spans="2:9" x14ac:dyDescent="0.3">
      <c r="B8845" s="15">
        <v>1946725</v>
      </c>
      <c r="C8845" s="16">
        <v>45406</v>
      </c>
      <c r="D8845" s="15">
        <v>1103</v>
      </c>
      <c r="E8845" t="str">
        <f>VLOOKUP(D8845,Customers!$B$8:$C$1412,2,FALSE)</f>
        <v>Cards &amp; Collectibles</v>
      </c>
      <c r="F8845" s="15">
        <v>5</v>
      </c>
      <c r="G8845" s="15" t="str">
        <f>VLOOKUP(F8845,'Other Data'!$B$17:$C$24,2,FALSE)</f>
        <v>ProductE</v>
      </c>
      <c r="H8845" s="18">
        <v>45406.718576388899</v>
      </c>
      <c r="I8845" s="15">
        <v>155</v>
      </c>
    </row>
    <row r="8846" spans="2:9" x14ac:dyDescent="0.3">
      <c r="B8846" s="15">
        <v>1946726</v>
      </c>
      <c r="C8846" s="16">
        <v>45406</v>
      </c>
      <c r="D8846" s="15">
        <v>698</v>
      </c>
      <c r="E8846" t="str">
        <f>VLOOKUP(D8846,Customers!$B$8:$C$1412,2,FALSE)</f>
        <v>Queenborough</v>
      </c>
      <c r="F8846" s="15">
        <v>4</v>
      </c>
      <c r="G8846" s="15" t="str">
        <f>VLOOKUP(F8846,'Other Data'!$B$17:$C$24,2,FALSE)</f>
        <v>ProductD</v>
      </c>
      <c r="H8846" s="18">
        <v>45406.729085648156</v>
      </c>
      <c r="I8846" s="15">
        <v>148</v>
      </c>
    </row>
    <row r="8847" spans="2:9" x14ac:dyDescent="0.3">
      <c r="B8847" s="15">
        <v>1946727</v>
      </c>
      <c r="C8847" s="16">
        <v>45406</v>
      </c>
      <c r="D8847" s="15">
        <v>1092</v>
      </c>
      <c r="E8847" t="str">
        <f>VLOOKUP(D8847,Customers!$B$8:$C$1412,2,FALSE)</f>
        <v>Merle Norman</v>
      </c>
      <c r="F8847" s="15">
        <v>1</v>
      </c>
      <c r="G8847" s="15" t="str">
        <f>VLOOKUP(F8847,'Other Data'!$B$17:$C$24,2,FALSE)</f>
        <v>ProductA</v>
      </c>
      <c r="H8847" s="18">
        <v>45406.741979166676</v>
      </c>
      <c r="I8847" s="15">
        <v>147</v>
      </c>
    </row>
    <row r="8848" spans="2:9" x14ac:dyDescent="0.3">
      <c r="B8848" s="15">
        <v>1946728</v>
      </c>
      <c r="C8848" s="16">
        <v>45406</v>
      </c>
      <c r="D8848" s="15">
        <v>908</v>
      </c>
      <c r="E8848" t="str">
        <f>VLOOKUP(D8848,Customers!$B$8:$C$1412,2,FALSE)</f>
        <v>Value Drugs</v>
      </c>
      <c r="F8848" s="15">
        <v>4</v>
      </c>
      <c r="G8848" s="15" t="str">
        <f>VLOOKUP(F8848,'Other Data'!$B$17:$C$24,2,FALSE)</f>
        <v>ProductD</v>
      </c>
      <c r="H8848" s="18">
        <v>45406.749872685192</v>
      </c>
      <c r="I8848" s="15">
        <v>154</v>
      </c>
    </row>
    <row r="8849" spans="2:9" x14ac:dyDescent="0.3">
      <c r="B8849" s="15">
        <v>1946729</v>
      </c>
      <c r="C8849" s="16">
        <v>45406</v>
      </c>
      <c r="D8849" s="15">
        <v>320</v>
      </c>
      <c r="E8849" t="str">
        <f>VLOOKUP(D8849,Customers!$B$8:$C$1412,2,FALSE)</f>
        <v>Lukes Country Store</v>
      </c>
      <c r="F8849" s="15">
        <v>4</v>
      </c>
      <c r="G8849" s="15" t="str">
        <f>VLOOKUP(F8849,'Other Data'!$B$17:$C$24,2,FALSE)</f>
        <v>ProductD</v>
      </c>
      <c r="H8849" s="18">
        <v>45406.760763888895</v>
      </c>
      <c r="I8849" s="15">
        <v>154</v>
      </c>
    </row>
    <row r="8850" spans="2:9" x14ac:dyDescent="0.3">
      <c r="B8850" s="15">
        <v>1946730</v>
      </c>
      <c r="C8850" s="16">
        <v>45406</v>
      </c>
      <c r="D8850" s="15">
        <v>956</v>
      </c>
      <c r="E8850" t="str">
        <f>VLOOKUP(D8850,Customers!$B$8:$C$1412,2,FALSE)</f>
        <v>Dutch Apple Dinner Theater</v>
      </c>
      <c r="F8850" s="15">
        <v>5</v>
      </c>
      <c r="G8850" s="15" t="str">
        <f>VLOOKUP(F8850,'Other Data'!$B$17:$C$24,2,FALSE)</f>
        <v>ProductE</v>
      </c>
      <c r="H8850" s="18">
        <v>45406.771724537044</v>
      </c>
      <c r="I8850" s="15">
        <v>149</v>
      </c>
    </row>
    <row r="8851" spans="2:9" x14ac:dyDescent="0.3">
      <c r="B8851" s="15">
        <v>1946731</v>
      </c>
      <c r="C8851" s="16">
        <v>45406</v>
      </c>
      <c r="D8851" s="15">
        <v>1225</v>
      </c>
      <c r="E8851" t="str">
        <f>VLOOKUP(D8851,Customers!$B$8:$C$1412,2,FALSE)</f>
        <v>J's Hallmark</v>
      </c>
      <c r="F8851" s="15">
        <v>3</v>
      </c>
      <c r="G8851" s="15" t="str">
        <f>VLOOKUP(F8851,'Other Data'!$B$17:$C$24,2,FALSE)</f>
        <v>ProductC</v>
      </c>
      <c r="H8851" s="18">
        <v>45406.780462962968</v>
      </c>
      <c r="I8851" s="15">
        <v>174</v>
      </c>
    </row>
    <row r="8852" spans="2:9" x14ac:dyDescent="0.3">
      <c r="B8852" s="15">
        <v>1946732</v>
      </c>
      <c r="C8852" s="16">
        <v>45406</v>
      </c>
      <c r="D8852" s="15">
        <v>1092</v>
      </c>
      <c r="E8852" t="str">
        <f>VLOOKUP(D8852,Customers!$B$8:$C$1412,2,FALSE)</f>
        <v>Merle Norman</v>
      </c>
      <c r="F8852" s="15">
        <v>1</v>
      </c>
      <c r="G8852" s="15" t="str">
        <f>VLOOKUP(F8852,'Other Data'!$B$17:$C$24,2,FALSE)</f>
        <v>ProductA</v>
      </c>
      <c r="H8852" s="18">
        <v>45406.792060185187</v>
      </c>
      <c r="I8852" s="15">
        <v>169</v>
      </c>
    </row>
    <row r="8853" spans="2:9" x14ac:dyDescent="0.3">
      <c r="B8853" s="15">
        <v>1946733</v>
      </c>
      <c r="C8853" s="16">
        <v>45406</v>
      </c>
      <c r="D8853" s="15">
        <v>1309</v>
      </c>
      <c r="E8853" t="str">
        <f>VLOOKUP(D8853,Customers!$B$8:$C$1412,2,FALSE)</f>
        <v>Starcrest Products of California Inc</v>
      </c>
      <c r="F8853" s="15">
        <v>1</v>
      </c>
      <c r="G8853" s="15" t="str">
        <f>VLOOKUP(F8853,'Other Data'!$B$17:$C$24,2,FALSE)</f>
        <v>ProductA</v>
      </c>
      <c r="H8853" s="18">
        <v>45406.807685185187</v>
      </c>
      <c r="I8853" s="15">
        <v>145</v>
      </c>
    </row>
    <row r="8854" spans="2:9" x14ac:dyDescent="0.3">
      <c r="B8854" s="15">
        <v>1946734</v>
      </c>
      <c r="C8854" s="16">
        <v>45406</v>
      </c>
      <c r="D8854" s="15">
        <v>133</v>
      </c>
      <c r="E8854" t="str">
        <f>VLOOKUP(D8854,Customers!$B$8:$C$1412,2,FALSE)</f>
        <v>Havelock Dollarmamia</v>
      </c>
      <c r="F8854" s="15">
        <v>4</v>
      </c>
      <c r="G8854" s="15" t="str">
        <f>VLOOKUP(F8854,'Other Data'!$B$17:$C$24,2,FALSE)</f>
        <v>ProductD</v>
      </c>
      <c r="H8854" s="18">
        <v>45406.823472222226</v>
      </c>
      <c r="I8854" s="15">
        <v>145</v>
      </c>
    </row>
    <row r="8855" spans="2:9" x14ac:dyDescent="0.3">
      <c r="B8855" s="15">
        <v>1946735</v>
      </c>
      <c r="C8855" s="16">
        <v>45406</v>
      </c>
      <c r="D8855" s="15">
        <v>410</v>
      </c>
      <c r="E8855" t="str">
        <f>VLOOKUP(D8855,Customers!$B$8:$C$1412,2,FALSE)</f>
        <v>BENKAR SHOES INC.</v>
      </c>
      <c r="F8855" s="15">
        <v>4</v>
      </c>
      <c r="G8855" s="15" t="str">
        <f>VLOOKUP(F8855,'Other Data'!$B$17:$C$24,2,FALSE)</f>
        <v>ProductD</v>
      </c>
      <c r="H8855" s="18">
        <v>45406.837164351855</v>
      </c>
      <c r="I8855" s="15">
        <v>169</v>
      </c>
    </row>
    <row r="8856" spans="2:9" x14ac:dyDescent="0.3">
      <c r="B8856" s="15">
        <v>1946736</v>
      </c>
      <c r="C8856" s="16">
        <v>45406</v>
      </c>
      <c r="D8856" s="15">
        <v>546</v>
      </c>
      <c r="E8856" t="str">
        <f>VLOOKUP(D8856,Customers!$B$8:$C$1412,2,FALSE)</f>
        <v>The Great 88 #528</v>
      </c>
      <c r="F8856" s="15">
        <v>3</v>
      </c>
      <c r="G8856" s="15" t="str">
        <f>VLOOKUP(F8856,'Other Data'!$B$17:$C$24,2,FALSE)</f>
        <v>ProductC</v>
      </c>
      <c r="H8856" s="18">
        <v>45406.852013888893</v>
      </c>
      <c r="I8856" s="15">
        <v>171</v>
      </c>
    </row>
    <row r="8857" spans="2:9" x14ac:dyDescent="0.3">
      <c r="B8857" s="15">
        <v>1946737</v>
      </c>
      <c r="C8857" s="16">
        <v>45406</v>
      </c>
      <c r="D8857" s="15">
        <v>536</v>
      </c>
      <c r="E8857" t="str">
        <f>VLOOKUP(D8857,Customers!$B$8:$C$1412,2,FALSE)</f>
        <v>Buck or Two #532</v>
      </c>
      <c r="F8857" s="15">
        <v>1</v>
      </c>
      <c r="G8857" s="15" t="str">
        <f>VLOOKUP(F8857,'Other Data'!$B$17:$C$24,2,FALSE)</f>
        <v>ProductA</v>
      </c>
      <c r="H8857" s="18">
        <v>45406.867731481485</v>
      </c>
      <c r="I8857" s="15">
        <v>148</v>
      </c>
    </row>
    <row r="8858" spans="2:9" x14ac:dyDescent="0.3">
      <c r="B8858" s="15">
        <v>1946738</v>
      </c>
      <c r="C8858" s="16">
        <v>45406</v>
      </c>
      <c r="D8858" s="15">
        <v>1147</v>
      </c>
      <c r="E8858" t="str">
        <f>VLOOKUP(D8858,Customers!$B$8:$C$1412,2,FALSE)</f>
        <v>Seventh Avenue Inc</v>
      </c>
      <c r="F8858" s="15">
        <v>2</v>
      </c>
      <c r="G8858" s="15" t="str">
        <f>VLOOKUP(F8858,'Other Data'!$B$17:$C$24,2,FALSE)</f>
        <v>ProductB</v>
      </c>
      <c r="H8858" s="18">
        <v>45406.883113425931</v>
      </c>
      <c r="I8858" s="15">
        <v>148</v>
      </c>
    </row>
    <row r="8859" spans="2:9" x14ac:dyDescent="0.3">
      <c r="B8859" s="15">
        <v>1946739</v>
      </c>
      <c r="C8859" s="16">
        <v>45406</v>
      </c>
      <c r="D8859" s="15">
        <v>756</v>
      </c>
      <c r="E8859" t="str">
        <f>VLOOKUP(D8859,Customers!$B$8:$C$1412,2,FALSE)</f>
        <v>Casa De Moda</v>
      </c>
      <c r="F8859" s="15">
        <v>2</v>
      </c>
      <c r="G8859" s="15" t="str">
        <f>VLOOKUP(F8859,'Other Data'!$B$17:$C$24,2,FALSE)</f>
        <v>ProductB</v>
      </c>
      <c r="H8859" s="18">
        <v>45406.894560185188</v>
      </c>
      <c r="I8859" s="15">
        <v>157</v>
      </c>
    </row>
    <row r="8860" spans="2:9" x14ac:dyDescent="0.3">
      <c r="B8860" s="15">
        <v>1946740</v>
      </c>
      <c r="C8860" s="16">
        <v>45406</v>
      </c>
      <c r="D8860" s="15">
        <v>127</v>
      </c>
      <c r="E8860" t="str">
        <f>VLOOKUP(D8860,Customers!$B$8:$C$1412,2,FALSE)</f>
        <v>Chris Reynolds Designs</v>
      </c>
      <c r="F8860" s="15">
        <v>5</v>
      </c>
      <c r="G8860" s="15" t="str">
        <f>VLOOKUP(F8860,'Other Data'!$B$17:$C$24,2,FALSE)</f>
        <v>ProductE</v>
      </c>
      <c r="H8860" s="18">
        <v>45406.909733796303</v>
      </c>
      <c r="I8860" s="15">
        <v>165</v>
      </c>
    </row>
    <row r="8861" spans="2:9" x14ac:dyDescent="0.3">
      <c r="B8861" s="15">
        <v>1946741</v>
      </c>
      <c r="C8861" s="16">
        <v>45407</v>
      </c>
      <c r="D8861" s="15">
        <v>84</v>
      </c>
      <c r="E8861" t="str">
        <f>VLOOKUP(D8861,Customers!$B$8:$C$1412,2,FALSE)</f>
        <v>Village Designs</v>
      </c>
      <c r="F8861" s="15">
        <v>4</v>
      </c>
      <c r="G8861" s="15" t="str">
        <f>VLOOKUP(F8861,'Other Data'!$B$17:$C$24,2,FALSE)</f>
        <v>ProductD</v>
      </c>
      <c r="H8861" s="18">
        <v>45407.333333333336</v>
      </c>
      <c r="I8861" s="15">
        <v>141</v>
      </c>
    </row>
    <row r="8862" spans="2:9" x14ac:dyDescent="0.3">
      <c r="B8862" s="15">
        <v>1946742</v>
      </c>
      <c r="C8862" s="16">
        <v>45407</v>
      </c>
      <c r="D8862" s="15">
        <v>272</v>
      </c>
      <c r="E8862" t="str">
        <f>VLOOKUP(D8862,Customers!$B$8:$C$1412,2,FALSE)</f>
        <v>Shopper Drug Mart #902</v>
      </c>
      <c r="F8862" s="15">
        <v>6</v>
      </c>
      <c r="G8862" s="15" t="str">
        <f>VLOOKUP(F8862,'Other Data'!$B$17:$C$24,2,FALSE)</f>
        <v>ProductF</v>
      </c>
      <c r="H8862" s="18">
        <v>45407.348368055558</v>
      </c>
      <c r="I8862" s="15">
        <v>167</v>
      </c>
    </row>
    <row r="8863" spans="2:9" x14ac:dyDescent="0.3">
      <c r="B8863" s="15">
        <v>1946743</v>
      </c>
      <c r="C8863" s="16">
        <v>45407</v>
      </c>
      <c r="D8863" s="15">
        <v>700</v>
      </c>
      <c r="E8863" t="str">
        <f>VLOOKUP(D8863,Customers!$B$8:$C$1412,2,FALSE)</f>
        <v>Pharmasave - 015</v>
      </c>
      <c r="F8863" s="15">
        <v>3</v>
      </c>
      <c r="G8863" s="15" t="str">
        <f>VLOOKUP(F8863,'Other Data'!$B$17:$C$24,2,FALSE)</f>
        <v>ProductC</v>
      </c>
      <c r="H8863" s="18">
        <v>45407.356527777782</v>
      </c>
      <c r="I8863" s="15">
        <v>161</v>
      </c>
    </row>
    <row r="8864" spans="2:9" x14ac:dyDescent="0.3">
      <c r="B8864" s="15">
        <v>1946744</v>
      </c>
      <c r="C8864" s="16">
        <v>45407</v>
      </c>
      <c r="D8864" s="15">
        <v>925</v>
      </c>
      <c r="E8864" t="str">
        <f>VLOOKUP(D8864,Customers!$B$8:$C$1412,2,FALSE)</f>
        <v>Turning Stone Casino</v>
      </c>
      <c r="F8864" s="15">
        <v>6</v>
      </c>
      <c r="G8864" s="15" t="str">
        <f>VLOOKUP(F8864,'Other Data'!$B$17:$C$24,2,FALSE)</f>
        <v>ProductF</v>
      </c>
      <c r="H8864" s="18">
        <v>45407.366250000006</v>
      </c>
      <c r="I8864" s="15">
        <v>156</v>
      </c>
    </row>
    <row r="8865" spans="2:9" x14ac:dyDescent="0.3">
      <c r="B8865" s="15">
        <v>1946745</v>
      </c>
      <c r="C8865" s="16">
        <v>45407</v>
      </c>
      <c r="D8865" s="15">
        <v>1301</v>
      </c>
      <c r="E8865" t="str">
        <f>VLOOKUP(D8865,Customers!$B$8:$C$1412,2,FALSE)</f>
        <v>U.S. Merchants</v>
      </c>
      <c r="F8865" s="15">
        <v>1</v>
      </c>
      <c r="G8865" s="15" t="str">
        <f>VLOOKUP(F8865,'Other Data'!$B$17:$C$24,2,FALSE)</f>
        <v>ProductA</v>
      </c>
      <c r="H8865" s="18">
        <v>45407.379409722227</v>
      </c>
      <c r="I8865" s="15">
        <v>140</v>
      </c>
    </row>
    <row r="8866" spans="2:9" x14ac:dyDescent="0.3">
      <c r="B8866" s="15">
        <v>1946746</v>
      </c>
      <c r="C8866" s="16">
        <v>45407</v>
      </c>
      <c r="D8866" s="15">
        <v>292</v>
      </c>
      <c r="E8866" t="str">
        <f>VLOOKUP(D8866,Customers!$B$8:$C$1412,2,FALSE)</f>
        <v>Zellers Store #326</v>
      </c>
      <c r="F8866" s="15">
        <v>6</v>
      </c>
      <c r="G8866" s="15" t="str">
        <f>VLOOKUP(F8866,'Other Data'!$B$17:$C$24,2,FALSE)</f>
        <v>ProductF</v>
      </c>
      <c r="H8866" s="18">
        <v>45407.391805555562</v>
      </c>
      <c r="I8866" s="15">
        <v>154</v>
      </c>
    </row>
    <row r="8867" spans="2:9" x14ac:dyDescent="0.3">
      <c r="B8867" s="15">
        <v>1946747</v>
      </c>
      <c r="C8867" s="16">
        <v>45407</v>
      </c>
      <c r="D8867" s="15">
        <v>501</v>
      </c>
      <c r="E8867" t="str">
        <f>VLOOKUP(D8867,Customers!$B$8:$C$1412,2,FALSE)</f>
        <v>JIGSAW</v>
      </c>
      <c r="F8867" s="15">
        <v>1</v>
      </c>
      <c r="G8867" s="15" t="str">
        <f>VLOOKUP(F8867,'Other Data'!$B$17:$C$24,2,FALSE)</f>
        <v>ProductA</v>
      </c>
      <c r="H8867" s="18">
        <v>45407.404733796306</v>
      </c>
      <c r="I8867" s="15">
        <v>170</v>
      </c>
    </row>
    <row r="8868" spans="2:9" x14ac:dyDescent="0.3">
      <c r="B8868" s="15">
        <v>1946748</v>
      </c>
      <c r="C8868" s="16">
        <v>45407</v>
      </c>
      <c r="D8868" s="15">
        <v>293</v>
      </c>
      <c r="E8868" t="str">
        <f>VLOOKUP(D8868,Customers!$B$8:$C$1412,2,FALSE)</f>
        <v>Guardian Drugs Caledon East</v>
      </c>
      <c r="F8868" s="15">
        <v>2</v>
      </c>
      <c r="G8868" s="15" t="str">
        <f>VLOOKUP(F8868,'Other Data'!$B$17:$C$24,2,FALSE)</f>
        <v>ProductB</v>
      </c>
      <c r="H8868" s="18">
        <v>45407.419710648159</v>
      </c>
      <c r="I8868" s="15">
        <v>165</v>
      </c>
    </row>
    <row r="8869" spans="2:9" x14ac:dyDescent="0.3">
      <c r="B8869" s="15">
        <v>1946749</v>
      </c>
      <c r="C8869" s="16">
        <v>45407</v>
      </c>
      <c r="D8869" s="15">
        <v>344</v>
      </c>
      <c r="E8869" t="str">
        <f>VLOOKUP(D8869,Customers!$B$8:$C$1412,2,FALSE)</f>
        <v>Set Me Free</v>
      </c>
      <c r="F8869" s="15">
        <v>4</v>
      </c>
      <c r="G8869" s="15" t="str">
        <f>VLOOKUP(F8869,'Other Data'!$B$17:$C$24,2,FALSE)</f>
        <v>ProductD</v>
      </c>
      <c r="H8869" s="18">
        <v>45407.435289351859</v>
      </c>
      <c r="I8869" s="15">
        <v>163</v>
      </c>
    </row>
    <row r="8870" spans="2:9" x14ac:dyDescent="0.3">
      <c r="B8870" s="15">
        <v>1946750</v>
      </c>
      <c r="C8870" s="16">
        <v>45407</v>
      </c>
      <c r="D8870" s="15">
        <v>348</v>
      </c>
      <c r="E8870" t="str">
        <f>VLOOKUP(D8870,Customers!$B$8:$C$1412,2,FALSE)</f>
        <v>Canadian Tire  #102</v>
      </c>
      <c r="F8870" s="15">
        <v>1</v>
      </c>
      <c r="G8870" s="15" t="str">
        <f>VLOOKUP(F8870,'Other Data'!$B$17:$C$24,2,FALSE)</f>
        <v>ProductA</v>
      </c>
      <c r="H8870" s="18">
        <v>45407.447870370379</v>
      </c>
      <c r="I8870" s="15">
        <v>158</v>
      </c>
    </row>
    <row r="8871" spans="2:9" x14ac:dyDescent="0.3">
      <c r="B8871" s="15">
        <v>1946751</v>
      </c>
      <c r="C8871" s="16">
        <v>45407</v>
      </c>
      <c r="D8871" s="15">
        <v>58</v>
      </c>
      <c r="E8871" t="str">
        <f>VLOOKUP(D8871,Customers!$B$8:$C$1412,2,FALSE)</f>
        <v>Kelly's Luggage</v>
      </c>
      <c r="F8871" s="15">
        <v>2</v>
      </c>
      <c r="G8871" s="15" t="str">
        <f>VLOOKUP(F8871,'Other Data'!$B$17:$C$24,2,FALSE)</f>
        <v>ProductB</v>
      </c>
      <c r="H8871" s="18">
        <v>45407.459444444452</v>
      </c>
      <c r="I8871" s="15">
        <v>178</v>
      </c>
    </row>
    <row r="8872" spans="2:9" x14ac:dyDescent="0.3">
      <c r="B8872" s="15">
        <v>1946752</v>
      </c>
      <c r="C8872" s="16">
        <v>45407</v>
      </c>
      <c r="D8872" s="15">
        <v>496</v>
      </c>
      <c r="E8872" t="str">
        <f>VLOOKUP(D8872,Customers!$B$8:$C$1412,2,FALSE)</f>
        <v>Pharmasave - 469</v>
      </c>
      <c r="F8872" s="15">
        <v>4</v>
      </c>
      <c r="G8872" s="15" t="str">
        <f>VLOOKUP(F8872,'Other Data'!$B$17:$C$24,2,FALSE)</f>
        <v>ProductD</v>
      </c>
      <c r="H8872" s="18">
        <v>45407.46873842593</v>
      </c>
      <c r="I8872" s="15">
        <v>147</v>
      </c>
    </row>
    <row r="8873" spans="2:9" x14ac:dyDescent="0.3">
      <c r="B8873" s="15">
        <v>1946753</v>
      </c>
      <c r="C8873" s="16">
        <v>45407</v>
      </c>
      <c r="D8873" s="15">
        <v>604</v>
      </c>
      <c r="E8873" t="str">
        <f>VLOOKUP(D8873,Customers!$B$8:$C$1412,2,FALSE)</f>
        <v>RUBY'S FASHION</v>
      </c>
      <c r="F8873" s="15">
        <v>2</v>
      </c>
      <c r="G8873" s="15" t="str">
        <f>VLOOKUP(F8873,'Other Data'!$B$17:$C$24,2,FALSE)</f>
        <v>ProductB</v>
      </c>
      <c r="H8873" s="18">
        <v>45407.480833333335</v>
      </c>
      <c r="I8873" s="15">
        <v>140</v>
      </c>
    </row>
    <row r="8874" spans="2:9" x14ac:dyDescent="0.3">
      <c r="B8874" s="15">
        <v>1946754</v>
      </c>
      <c r="C8874" s="16">
        <v>45407</v>
      </c>
      <c r="D8874" s="15">
        <v>1121</v>
      </c>
      <c r="E8874" t="str">
        <f>VLOOKUP(D8874,Customers!$B$8:$C$1412,2,FALSE)</f>
        <v>The Detroit Institute Of Arts</v>
      </c>
      <c r="F8874" s="15">
        <v>2</v>
      </c>
      <c r="G8874" s="15" t="str">
        <f>VLOOKUP(F8874,'Other Data'!$B$17:$C$24,2,FALSE)</f>
        <v>ProductB</v>
      </c>
      <c r="H8874" s="18">
        <v>45407.490856481483</v>
      </c>
      <c r="I8874" s="15">
        <v>158</v>
      </c>
    </row>
    <row r="8875" spans="2:9" x14ac:dyDescent="0.3">
      <c r="B8875" s="15">
        <v>1946755</v>
      </c>
      <c r="C8875" s="16">
        <v>45407</v>
      </c>
      <c r="D8875" s="15">
        <v>146</v>
      </c>
      <c r="E8875" t="str">
        <f>VLOOKUP(D8875,Customers!$B$8:$C$1412,2,FALSE)</f>
        <v>Three Wild Women</v>
      </c>
      <c r="F8875" s="15">
        <v>2</v>
      </c>
      <c r="G8875" s="15" t="str">
        <f>VLOOKUP(F8875,'Other Data'!$B$17:$C$24,2,FALSE)</f>
        <v>ProductB</v>
      </c>
      <c r="H8875" s="18">
        <v>45407.498483796298</v>
      </c>
      <c r="I8875" s="15">
        <v>167</v>
      </c>
    </row>
    <row r="8876" spans="2:9" x14ac:dyDescent="0.3">
      <c r="B8876" s="15">
        <v>1946756</v>
      </c>
      <c r="C8876" s="16">
        <v>45407</v>
      </c>
      <c r="D8876" s="15">
        <v>365</v>
      </c>
      <c r="E8876" t="str">
        <f>VLOOKUP(D8876,Customers!$B$8:$C$1412,2,FALSE)</f>
        <v>Hallmark</v>
      </c>
      <c r="F8876" s="15">
        <v>3</v>
      </c>
      <c r="G8876" s="15" t="str">
        <f>VLOOKUP(F8876,'Other Data'!$B$17:$C$24,2,FALSE)</f>
        <v>ProductC</v>
      </c>
      <c r="H8876" s="18">
        <v>45407.508703703708</v>
      </c>
      <c r="I8876" s="15">
        <v>169</v>
      </c>
    </row>
    <row r="8877" spans="2:9" x14ac:dyDescent="0.3">
      <c r="B8877" s="15">
        <v>1946757</v>
      </c>
      <c r="C8877" s="16">
        <v>45407</v>
      </c>
      <c r="D8877" s="15">
        <v>415</v>
      </c>
      <c r="E8877" t="str">
        <f>VLOOKUP(D8877,Customers!$B$8:$C$1412,2,FALSE)</f>
        <v>ETCETERA</v>
      </c>
      <c r="F8877" s="15">
        <v>3</v>
      </c>
      <c r="G8877" s="15" t="str">
        <f>VLOOKUP(F8877,'Other Data'!$B$17:$C$24,2,FALSE)</f>
        <v>ProductC</v>
      </c>
      <c r="H8877" s="18">
        <v>45407.516585648154</v>
      </c>
      <c r="I8877" s="15">
        <v>152</v>
      </c>
    </row>
    <row r="8878" spans="2:9" x14ac:dyDescent="0.3">
      <c r="B8878" s="15">
        <v>1946758</v>
      </c>
      <c r="C8878" s="16">
        <v>45407</v>
      </c>
      <c r="D8878" s="15">
        <v>543</v>
      </c>
      <c r="E8878" t="str">
        <f>VLOOKUP(D8878,Customers!$B$8:$C$1412,2,FALSE)</f>
        <v>Happy Hour Cards</v>
      </c>
      <c r="F8878" s="15">
        <v>2</v>
      </c>
      <c r="G8878" s="15" t="str">
        <f>VLOOKUP(F8878,'Other Data'!$B$17:$C$24,2,FALSE)</f>
        <v>ProductB</v>
      </c>
      <c r="H8878" s="18">
        <v>45407.532048611116</v>
      </c>
      <c r="I8878" s="15">
        <v>151</v>
      </c>
    </row>
    <row r="8879" spans="2:9" x14ac:dyDescent="0.3">
      <c r="B8879" s="15">
        <v>1946759</v>
      </c>
      <c r="C8879" s="16">
        <v>45407</v>
      </c>
      <c r="D8879" s="15">
        <v>575</v>
      </c>
      <c r="E8879" t="str">
        <f>VLOOKUP(D8879,Customers!$B$8:$C$1412,2,FALSE)</f>
        <v>Pegasus Stationers</v>
      </c>
      <c r="F8879" s="15">
        <v>4</v>
      </c>
      <c r="G8879" s="15" t="str">
        <f>VLOOKUP(F8879,'Other Data'!$B$17:$C$24,2,FALSE)</f>
        <v>ProductD</v>
      </c>
      <c r="H8879" s="18">
        <v>45407.547337962969</v>
      </c>
      <c r="I8879" s="15">
        <v>157</v>
      </c>
    </row>
    <row r="8880" spans="2:9" x14ac:dyDescent="0.3">
      <c r="B8880" s="15">
        <v>1946760</v>
      </c>
      <c r="C8880" s="16">
        <v>45407</v>
      </c>
      <c r="D8880" s="15">
        <v>33</v>
      </c>
      <c r="E8880" t="str">
        <f>VLOOKUP(D8880,Customers!$B$8:$C$1412,2,FALSE)</f>
        <v>Primrose Lane Gift</v>
      </c>
      <c r="F8880" s="15">
        <v>6</v>
      </c>
      <c r="G8880" s="15" t="str">
        <f>VLOOKUP(F8880,'Other Data'!$B$17:$C$24,2,FALSE)</f>
        <v>ProductF</v>
      </c>
      <c r="H8880" s="18">
        <v>45407.556631944448</v>
      </c>
      <c r="I8880" s="15">
        <v>151</v>
      </c>
    </row>
    <row r="8881" spans="2:9" x14ac:dyDescent="0.3">
      <c r="B8881" s="15">
        <v>1946761</v>
      </c>
      <c r="C8881" s="16">
        <v>45407</v>
      </c>
      <c r="D8881" s="15">
        <v>640</v>
      </c>
      <c r="E8881" t="str">
        <f>VLOOKUP(D8881,Customers!$B$8:$C$1412,2,FALSE)</f>
        <v>Great Canadian Dollar Store #257</v>
      </c>
      <c r="F8881" s="15">
        <v>3</v>
      </c>
      <c r="G8881" s="15" t="str">
        <f>VLOOKUP(F8881,'Other Data'!$B$17:$C$24,2,FALSE)</f>
        <v>ProductC</v>
      </c>
      <c r="H8881" s="18">
        <v>45407.567615740743</v>
      </c>
      <c r="I8881" s="15">
        <v>165</v>
      </c>
    </row>
    <row r="8882" spans="2:9" x14ac:dyDescent="0.3">
      <c r="B8882" s="15">
        <v>1946762</v>
      </c>
      <c r="C8882" s="16">
        <v>45407</v>
      </c>
      <c r="D8882" s="15">
        <v>939</v>
      </c>
      <c r="E8882" t="str">
        <f>VLOOKUP(D8882,Customers!$B$8:$C$1412,2,FALSE)</f>
        <v>Parkleigh</v>
      </c>
      <c r="F8882" s="15">
        <v>3</v>
      </c>
      <c r="G8882" s="15" t="str">
        <f>VLOOKUP(F8882,'Other Data'!$B$17:$C$24,2,FALSE)</f>
        <v>ProductC</v>
      </c>
      <c r="H8882" s="18">
        <v>45407.577326388891</v>
      </c>
      <c r="I8882" s="15">
        <v>175</v>
      </c>
    </row>
    <row r="8883" spans="2:9" x14ac:dyDescent="0.3">
      <c r="B8883" s="15">
        <v>1946763</v>
      </c>
      <c r="C8883" s="16">
        <v>45407</v>
      </c>
      <c r="D8883" s="15">
        <v>232</v>
      </c>
      <c r="E8883" t="str">
        <f>VLOOKUP(D8883,Customers!$B$8:$C$1412,2,FALSE)</f>
        <v>Hallmark Cards</v>
      </c>
      <c r="F8883" s="15">
        <v>4</v>
      </c>
      <c r="G8883" s="15" t="str">
        <f>VLOOKUP(F8883,'Other Data'!$B$17:$C$24,2,FALSE)</f>
        <v>ProductD</v>
      </c>
      <c r="H8883" s="18">
        <v>45407.587442129632</v>
      </c>
      <c r="I8883" s="15">
        <v>165</v>
      </c>
    </row>
    <row r="8884" spans="2:9" x14ac:dyDescent="0.3">
      <c r="B8884" s="15">
        <v>1946764</v>
      </c>
      <c r="C8884" s="16">
        <v>45407</v>
      </c>
      <c r="D8884" s="15">
        <v>1234</v>
      </c>
      <c r="E8884" t="str">
        <f>VLOOKUP(D8884,Customers!$B$8:$C$1412,2,FALSE)</f>
        <v>Gayle's Hallmark Shop</v>
      </c>
      <c r="F8884" s="15">
        <v>4</v>
      </c>
      <c r="G8884" s="15" t="str">
        <f>VLOOKUP(F8884,'Other Data'!$B$17:$C$24,2,FALSE)</f>
        <v>ProductD</v>
      </c>
      <c r="H8884" s="18">
        <v>45407.596898148149</v>
      </c>
      <c r="I8884" s="15">
        <v>179</v>
      </c>
    </row>
    <row r="8885" spans="2:9" x14ac:dyDescent="0.3">
      <c r="B8885" s="15">
        <v>1946765</v>
      </c>
      <c r="C8885" s="16">
        <v>45407</v>
      </c>
      <c r="D8885" s="15">
        <v>1355</v>
      </c>
      <c r="E8885" t="str">
        <f>VLOOKUP(D8885,Customers!$B$8:$C$1412,2,FALSE)</f>
        <v>Providence St Vincent Gift shops</v>
      </c>
      <c r="F8885" s="15">
        <v>6</v>
      </c>
      <c r="G8885" s="15" t="str">
        <f>VLOOKUP(F8885,'Other Data'!$B$17:$C$24,2,FALSE)</f>
        <v>ProductF</v>
      </c>
      <c r="H8885" s="18">
        <v>45407.610532407409</v>
      </c>
      <c r="I8885" s="15">
        <v>141</v>
      </c>
    </row>
    <row r="8886" spans="2:9" x14ac:dyDescent="0.3">
      <c r="B8886" s="15">
        <v>1946766</v>
      </c>
      <c r="C8886" s="16">
        <v>45407</v>
      </c>
      <c r="D8886" s="15">
        <v>1044</v>
      </c>
      <c r="E8886" t="str">
        <f>VLOOKUP(D8886,Customers!$B$8:$C$1412,2,FALSE)</f>
        <v>Delstar</v>
      </c>
      <c r="F8886" s="15">
        <v>5</v>
      </c>
      <c r="G8886" s="15" t="str">
        <f>VLOOKUP(F8886,'Other Data'!$B$17:$C$24,2,FALSE)</f>
        <v>ProductE</v>
      </c>
      <c r="H8886" s="18">
        <v>45407.621435185189</v>
      </c>
      <c r="I8886" s="15">
        <v>153</v>
      </c>
    </row>
    <row r="8887" spans="2:9" x14ac:dyDescent="0.3">
      <c r="B8887" s="15">
        <v>1946767</v>
      </c>
      <c r="C8887" s="16">
        <v>45407</v>
      </c>
      <c r="D8887" s="15">
        <v>254</v>
      </c>
      <c r="E8887" t="str">
        <f>VLOOKUP(D8887,Customers!$B$8:$C$1412,2,FALSE)</f>
        <v>Samples, Temtex Industries Inc.</v>
      </c>
      <c r="F8887" s="15">
        <v>1</v>
      </c>
      <c r="G8887" s="15" t="str">
        <f>VLOOKUP(F8887,'Other Data'!$B$17:$C$24,2,FALSE)</f>
        <v>ProductA</v>
      </c>
      <c r="H8887" s="18">
        <v>45407.633611111116</v>
      </c>
      <c r="I8887" s="15">
        <v>148</v>
      </c>
    </row>
    <row r="8888" spans="2:9" x14ac:dyDescent="0.3">
      <c r="B8888" s="15">
        <v>1946768</v>
      </c>
      <c r="C8888" s="16">
        <v>45407</v>
      </c>
      <c r="D8888" s="15">
        <v>878</v>
      </c>
      <c r="E8888" t="str">
        <f>VLOOKUP(D8888,Customers!$B$8:$C$1412,2,FALSE)</f>
        <v>In Vogue</v>
      </c>
      <c r="F8888" s="15">
        <v>4</v>
      </c>
      <c r="G8888" s="15" t="str">
        <f>VLOOKUP(F8888,'Other Data'!$B$17:$C$24,2,FALSE)</f>
        <v>ProductD</v>
      </c>
      <c r="H8888" s="18">
        <v>45407.648865740746</v>
      </c>
      <c r="I8888" s="15">
        <v>150</v>
      </c>
    </row>
    <row r="8889" spans="2:9" x14ac:dyDescent="0.3">
      <c r="B8889" s="15">
        <v>1946769</v>
      </c>
      <c r="C8889" s="16">
        <v>45407</v>
      </c>
      <c r="D8889" s="15">
        <v>278</v>
      </c>
      <c r="E8889" t="str">
        <f>VLOOKUP(D8889,Customers!$B$8:$C$1412,2,FALSE)</f>
        <v>Rosewater Spa</v>
      </c>
      <c r="F8889" s="15">
        <v>3</v>
      </c>
      <c r="G8889" s="15" t="str">
        <f>VLOOKUP(F8889,'Other Data'!$B$17:$C$24,2,FALSE)</f>
        <v>ProductC</v>
      </c>
      <c r="H8889" s="18">
        <v>45407.663622685192</v>
      </c>
      <c r="I8889" s="15">
        <v>163</v>
      </c>
    </row>
    <row r="8890" spans="2:9" x14ac:dyDescent="0.3">
      <c r="B8890" s="15">
        <v>1946770</v>
      </c>
      <c r="C8890" s="16">
        <v>45407</v>
      </c>
      <c r="D8890" s="15">
        <v>1041</v>
      </c>
      <c r="E8890" t="str">
        <f>VLOOKUP(D8890,Customers!$B$8:$C$1412,2,FALSE)</f>
        <v>Tropique</v>
      </c>
      <c r="F8890" s="15">
        <v>2</v>
      </c>
      <c r="G8890" s="15" t="str">
        <f>VLOOKUP(F8890,'Other Data'!$B$17:$C$24,2,FALSE)</f>
        <v>ProductB</v>
      </c>
      <c r="H8890" s="18">
        <v>45407.673923611117</v>
      </c>
      <c r="I8890" s="15">
        <v>176</v>
      </c>
    </row>
    <row r="8891" spans="2:9" x14ac:dyDescent="0.3">
      <c r="B8891" s="15">
        <v>1946771</v>
      </c>
      <c r="C8891" s="16">
        <v>45407</v>
      </c>
      <c r="D8891" s="15">
        <v>536</v>
      </c>
      <c r="E8891" t="str">
        <f>VLOOKUP(D8891,Customers!$B$8:$C$1412,2,FALSE)</f>
        <v>Buck or Two #532</v>
      </c>
      <c r="F8891" s="15">
        <v>1</v>
      </c>
      <c r="G8891" s="15" t="str">
        <f>VLOOKUP(F8891,'Other Data'!$B$17:$C$24,2,FALSE)</f>
        <v>ProductA</v>
      </c>
      <c r="H8891" s="18">
        <v>45407.681550925932</v>
      </c>
      <c r="I8891" s="15">
        <v>144</v>
      </c>
    </row>
    <row r="8892" spans="2:9" x14ac:dyDescent="0.3">
      <c r="B8892" s="15">
        <v>1946772</v>
      </c>
      <c r="C8892" s="16">
        <v>45407</v>
      </c>
      <c r="D8892" s="15">
        <v>508</v>
      </c>
      <c r="E8892" t="str">
        <f>VLOOKUP(D8892,Customers!$B$8:$C$1412,2,FALSE)</f>
        <v>Buck or Two-060</v>
      </c>
      <c r="F8892" s="15">
        <v>4</v>
      </c>
      <c r="G8892" s="15" t="str">
        <f>VLOOKUP(F8892,'Other Data'!$B$17:$C$24,2,FALSE)</f>
        <v>ProductD</v>
      </c>
      <c r="H8892" s="18">
        <v>45407.690763888895</v>
      </c>
      <c r="I8892" s="15">
        <v>142</v>
      </c>
    </row>
    <row r="8893" spans="2:9" x14ac:dyDescent="0.3">
      <c r="B8893" s="15">
        <v>1946773</v>
      </c>
      <c r="C8893" s="16">
        <v>45407</v>
      </c>
      <c r="D8893" s="15">
        <v>14</v>
      </c>
      <c r="E8893" t="str">
        <f>VLOOKUP(D8893,Customers!$B$8:$C$1412,2,FALSE)</f>
        <v>RODDICKTON PHARMACHOICE</v>
      </c>
      <c r="F8893" s="15">
        <v>5</v>
      </c>
      <c r="G8893" s="15" t="str">
        <f>VLOOKUP(F8893,'Other Data'!$B$17:$C$24,2,FALSE)</f>
        <v>ProductE</v>
      </c>
      <c r="H8893" s="18">
        <v>45407.701446759267</v>
      </c>
      <c r="I8893" s="15">
        <v>163</v>
      </c>
    </row>
    <row r="8894" spans="2:9" x14ac:dyDescent="0.3">
      <c r="B8894" s="15">
        <v>1946774</v>
      </c>
      <c r="C8894" s="16">
        <v>45407</v>
      </c>
      <c r="D8894" s="15">
        <v>913</v>
      </c>
      <c r="E8894" t="str">
        <f>VLOOKUP(D8894,Customers!$B$8:$C$1412,2,FALSE)</f>
        <v>Country Trunk</v>
      </c>
      <c r="F8894" s="15">
        <v>1</v>
      </c>
      <c r="G8894" s="15" t="str">
        <f>VLOOKUP(F8894,'Other Data'!$B$17:$C$24,2,FALSE)</f>
        <v>ProductA</v>
      </c>
      <c r="H8894" s="18">
        <v>45407.713726851856</v>
      </c>
      <c r="I8894" s="15">
        <v>165</v>
      </c>
    </row>
    <row r="8895" spans="2:9" x14ac:dyDescent="0.3">
      <c r="B8895" s="15">
        <v>1946775</v>
      </c>
      <c r="C8895" s="16">
        <v>45407</v>
      </c>
      <c r="D8895" s="15">
        <v>815</v>
      </c>
      <c r="E8895" t="str">
        <f>VLOOKUP(D8895,Customers!$B$8:$C$1412,2,FALSE)</f>
        <v>Geepers</v>
      </c>
      <c r="F8895" s="15">
        <v>4</v>
      </c>
      <c r="G8895" s="15" t="str">
        <f>VLOOKUP(F8895,'Other Data'!$B$17:$C$24,2,FALSE)</f>
        <v>ProductD</v>
      </c>
      <c r="H8895" s="18">
        <v>45407.721967592595</v>
      </c>
      <c r="I8895" s="15">
        <v>151</v>
      </c>
    </row>
    <row r="8896" spans="2:9" x14ac:dyDescent="0.3">
      <c r="B8896" s="15">
        <v>1946776</v>
      </c>
      <c r="C8896" s="16">
        <v>45407</v>
      </c>
      <c r="D8896" s="15">
        <v>596</v>
      </c>
      <c r="E8896" t="str">
        <f>VLOOKUP(D8896,Customers!$B$8:$C$1412,2,FALSE)</f>
        <v>Who's Who In The Zoo</v>
      </c>
      <c r="F8896" s="15">
        <v>2</v>
      </c>
      <c r="G8896" s="15" t="str">
        <f>VLOOKUP(F8896,'Other Data'!$B$17:$C$24,2,FALSE)</f>
        <v>ProductB</v>
      </c>
      <c r="H8896" s="18">
        <v>45407.731423611112</v>
      </c>
      <c r="I8896" s="15">
        <v>162</v>
      </c>
    </row>
    <row r="8897" spans="2:9" x14ac:dyDescent="0.3">
      <c r="B8897" s="15">
        <v>1946777</v>
      </c>
      <c r="C8897" s="16">
        <v>45407</v>
      </c>
      <c r="D8897" s="15">
        <v>166</v>
      </c>
      <c r="E8897" t="str">
        <f>VLOOKUP(D8897,Customers!$B$8:$C$1412,2,FALSE)</f>
        <v>Trenton Memorial Hospital</v>
      </c>
      <c r="F8897" s="15">
        <v>3</v>
      </c>
      <c r="G8897" s="15" t="str">
        <f>VLOOKUP(F8897,'Other Data'!$B$17:$C$24,2,FALSE)</f>
        <v>ProductC</v>
      </c>
      <c r="H8897" s="18">
        <v>45407.742800925924</v>
      </c>
      <c r="I8897" s="15">
        <v>142</v>
      </c>
    </row>
    <row r="8898" spans="2:9" x14ac:dyDescent="0.3">
      <c r="B8898" s="15">
        <v>1946778</v>
      </c>
      <c r="C8898" s="16">
        <v>45407</v>
      </c>
      <c r="D8898" s="15">
        <v>546</v>
      </c>
      <c r="E8898" t="str">
        <f>VLOOKUP(D8898,Customers!$B$8:$C$1412,2,FALSE)</f>
        <v>The Great 88 #528</v>
      </c>
      <c r="F8898" s="15">
        <v>1</v>
      </c>
      <c r="G8898" s="15" t="str">
        <f>VLOOKUP(F8898,'Other Data'!$B$17:$C$24,2,FALSE)</f>
        <v>ProductA</v>
      </c>
      <c r="H8898" s="18">
        <v>45407.758344907408</v>
      </c>
      <c r="I8898" s="15">
        <v>176</v>
      </c>
    </row>
    <row r="8899" spans="2:9" x14ac:dyDescent="0.3">
      <c r="B8899" s="15">
        <v>1946779</v>
      </c>
      <c r="C8899" s="16">
        <v>45407</v>
      </c>
      <c r="D8899" s="15">
        <v>680</v>
      </c>
      <c r="E8899" t="str">
        <f>VLOOKUP(D8899,Customers!$B$8:$C$1412,2,FALSE)</f>
        <v>Bags N' All</v>
      </c>
      <c r="F8899" s="15">
        <v>1</v>
      </c>
      <c r="G8899" s="15" t="str">
        <f>VLOOKUP(F8899,'Other Data'!$B$17:$C$24,2,FALSE)</f>
        <v>ProductA</v>
      </c>
      <c r="H8899" s="18">
        <v>45407.768518518518</v>
      </c>
      <c r="I8899" s="15">
        <v>169</v>
      </c>
    </row>
    <row r="8900" spans="2:9" x14ac:dyDescent="0.3">
      <c r="B8900" s="15">
        <v>1946780</v>
      </c>
      <c r="C8900" s="16">
        <v>45407</v>
      </c>
      <c r="D8900" s="15">
        <v>829</v>
      </c>
      <c r="E8900" t="str">
        <f>VLOOKUP(D8900,Customers!$B$8:$C$1412,2,FALSE)</f>
        <v>The House</v>
      </c>
      <c r="F8900" s="15">
        <v>2</v>
      </c>
      <c r="G8900" s="15" t="str">
        <f>VLOOKUP(F8900,'Other Data'!$B$17:$C$24,2,FALSE)</f>
        <v>ProductB</v>
      </c>
      <c r="H8900" s="18">
        <v>45407.776446759257</v>
      </c>
      <c r="I8900" s="15">
        <v>174</v>
      </c>
    </row>
    <row r="8901" spans="2:9" x14ac:dyDescent="0.3">
      <c r="B8901" s="15">
        <v>1946781</v>
      </c>
      <c r="C8901" s="16">
        <v>45407</v>
      </c>
      <c r="D8901" s="15">
        <v>1022</v>
      </c>
      <c r="E8901" t="str">
        <f>VLOOKUP(D8901,Customers!$B$8:$C$1412,2,FALSE)</f>
        <v>Pelicans Pouch</v>
      </c>
      <c r="F8901" s="15">
        <v>2</v>
      </c>
      <c r="G8901" s="15" t="str">
        <f>VLOOKUP(F8901,'Other Data'!$B$17:$C$24,2,FALSE)</f>
        <v>ProductB</v>
      </c>
      <c r="H8901" s="18">
        <v>45407.788784722223</v>
      </c>
      <c r="I8901" s="15">
        <v>161</v>
      </c>
    </row>
    <row r="8902" spans="2:9" x14ac:dyDescent="0.3">
      <c r="B8902" s="15">
        <v>1946782</v>
      </c>
      <c r="C8902" s="16">
        <v>45407</v>
      </c>
      <c r="D8902" s="15">
        <v>203</v>
      </c>
      <c r="E8902" t="str">
        <f>VLOOKUP(D8902,Customers!$B$8:$C$1412,2,FALSE)</f>
        <v>Ferret Aid Society c/o Lynn Beckley</v>
      </c>
      <c r="F8902" s="15">
        <v>4</v>
      </c>
      <c r="G8902" s="15" t="str">
        <f>VLOOKUP(F8902,'Other Data'!$B$17:$C$24,2,FALSE)</f>
        <v>ProductD</v>
      </c>
      <c r="H8902" s="18">
        <v>45407.803900462961</v>
      </c>
      <c r="I8902" s="15">
        <v>160</v>
      </c>
    </row>
    <row r="8903" spans="2:9" x14ac:dyDescent="0.3">
      <c r="B8903" s="15">
        <v>1946783</v>
      </c>
      <c r="C8903" s="16">
        <v>45407</v>
      </c>
      <c r="D8903" s="15">
        <v>1365</v>
      </c>
      <c r="E8903" t="str">
        <f>VLOOKUP(D8903,Customers!$B$8:$C$1412,2,FALSE)</f>
        <v>UCR Sales</v>
      </c>
      <c r="F8903" s="15">
        <v>3</v>
      </c>
      <c r="G8903" s="15" t="str">
        <f>VLOOKUP(F8903,'Other Data'!$B$17:$C$24,2,FALSE)</f>
        <v>ProductC</v>
      </c>
      <c r="H8903" s="18">
        <v>45407.811516203699</v>
      </c>
      <c r="I8903" s="15">
        <v>177</v>
      </c>
    </row>
    <row r="8904" spans="2:9" x14ac:dyDescent="0.3">
      <c r="B8904" s="15">
        <v>1946784</v>
      </c>
      <c r="C8904" s="16">
        <v>45407</v>
      </c>
      <c r="D8904" s="15">
        <v>745</v>
      </c>
      <c r="E8904" t="str">
        <f>VLOOKUP(D8904,Customers!$B$8:$C$1412,2,FALSE)</f>
        <v>Originals On Mackenzie</v>
      </c>
      <c r="F8904" s="15">
        <v>1</v>
      </c>
      <c r="G8904" s="15" t="str">
        <f>VLOOKUP(F8904,'Other Data'!$B$17:$C$24,2,FALSE)</f>
        <v>ProductA</v>
      </c>
      <c r="H8904" s="18">
        <v>45407.823749999996</v>
      </c>
      <c r="I8904" s="15">
        <v>146</v>
      </c>
    </row>
    <row r="8905" spans="2:9" x14ac:dyDescent="0.3">
      <c r="B8905" s="15">
        <v>1946785</v>
      </c>
      <c r="C8905" s="16">
        <v>45407</v>
      </c>
      <c r="D8905" s="15">
        <v>623</v>
      </c>
      <c r="E8905" t="str">
        <f>VLOOKUP(D8905,Customers!$B$8:$C$1412,2,FALSE)</f>
        <v>Seat Cover Centre</v>
      </c>
      <c r="F8905" s="15">
        <v>1</v>
      </c>
      <c r="G8905" s="15" t="str">
        <f>VLOOKUP(F8905,'Other Data'!$B$17:$C$24,2,FALSE)</f>
        <v>ProductA</v>
      </c>
      <c r="H8905" s="18">
        <v>45407.831898148142</v>
      </c>
      <c r="I8905" s="15">
        <v>142</v>
      </c>
    </row>
    <row r="8906" spans="2:9" x14ac:dyDescent="0.3">
      <c r="B8906" s="15">
        <v>1946786</v>
      </c>
      <c r="C8906" s="16">
        <v>45407</v>
      </c>
      <c r="D8906" s="15">
        <v>1322</v>
      </c>
      <c r="E8906" t="str">
        <f>VLOOKUP(D8906,Customers!$B$8:$C$1412,2,FALSE)</f>
        <v>Sweet Celebrations</v>
      </c>
      <c r="F8906" s="15">
        <v>2</v>
      </c>
      <c r="G8906" s="15" t="str">
        <f>VLOOKUP(F8906,'Other Data'!$B$17:$C$24,2,FALSE)</f>
        <v>ProductB</v>
      </c>
      <c r="H8906" s="18">
        <v>45407.846944444442</v>
      </c>
      <c r="I8906" s="15">
        <v>171</v>
      </c>
    </row>
    <row r="8907" spans="2:9" x14ac:dyDescent="0.3">
      <c r="B8907" s="15">
        <v>1946787</v>
      </c>
      <c r="C8907" s="16">
        <v>45407</v>
      </c>
      <c r="D8907" s="15">
        <v>834</v>
      </c>
      <c r="E8907" t="str">
        <f>VLOOKUP(D8907,Customers!$B$8:$C$1412,2,FALSE)</f>
        <v>P.S. I Love You</v>
      </c>
      <c r="F8907" s="15">
        <v>5</v>
      </c>
      <c r="G8907" s="15" t="str">
        <f>VLOOKUP(F8907,'Other Data'!$B$17:$C$24,2,FALSE)</f>
        <v>ProductE</v>
      </c>
      <c r="H8907" s="18">
        <v>45407.859768518516</v>
      </c>
      <c r="I8907" s="15">
        <v>162</v>
      </c>
    </row>
    <row r="8908" spans="2:9" x14ac:dyDescent="0.3">
      <c r="B8908" s="15">
        <v>1946788</v>
      </c>
      <c r="C8908" s="16">
        <v>45407</v>
      </c>
      <c r="D8908" s="15">
        <v>726</v>
      </c>
      <c r="E8908" t="str">
        <f>VLOOKUP(D8908,Customers!$B$8:$C$1412,2,FALSE)</f>
        <v>SHOPPERS DRUG MART 0254</v>
      </c>
      <c r="F8908" s="15">
        <v>1</v>
      </c>
      <c r="G8908" s="15" t="str">
        <f>VLOOKUP(F8908,'Other Data'!$B$17:$C$24,2,FALSE)</f>
        <v>ProductA</v>
      </c>
      <c r="H8908" s="18">
        <v>45407.871331018519</v>
      </c>
      <c r="I8908" s="15">
        <v>179</v>
      </c>
    </row>
    <row r="8909" spans="2:9" x14ac:dyDescent="0.3">
      <c r="B8909" s="15">
        <v>1946789</v>
      </c>
      <c r="C8909" s="16">
        <v>45407</v>
      </c>
      <c r="D8909" s="15">
        <v>567</v>
      </c>
      <c r="E8909" t="str">
        <f>VLOOKUP(D8909,Customers!$B$8:$C$1412,2,FALSE)</f>
        <v>Kids Korner Store</v>
      </c>
      <c r="F8909" s="15">
        <v>1</v>
      </c>
      <c r="G8909" s="15" t="str">
        <f>VLOOKUP(F8909,'Other Data'!$B$17:$C$24,2,FALSE)</f>
        <v>ProductA</v>
      </c>
      <c r="H8909" s="18">
        <v>45407.884027777778</v>
      </c>
      <c r="I8909" s="15">
        <v>161</v>
      </c>
    </row>
    <row r="8910" spans="2:9" x14ac:dyDescent="0.3">
      <c r="B8910" s="15">
        <v>1946790</v>
      </c>
      <c r="C8910" s="16">
        <v>45407</v>
      </c>
      <c r="D8910" s="15">
        <v>659</v>
      </c>
      <c r="E8910" t="str">
        <f>VLOOKUP(D8910,Customers!$B$8:$C$1412,2,FALSE)</f>
        <v>Your Dollar Store With More #163</v>
      </c>
      <c r="F8910" s="15">
        <v>1</v>
      </c>
      <c r="G8910" s="15" t="str">
        <f>VLOOKUP(F8910,'Other Data'!$B$17:$C$24,2,FALSE)</f>
        <v>ProductA</v>
      </c>
      <c r="H8910" s="18">
        <v>45407.89502314815</v>
      </c>
      <c r="I8910" s="15">
        <v>144</v>
      </c>
    </row>
    <row r="8911" spans="2:9" x14ac:dyDescent="0.3">
      <c r="B8911" s="15">
        <v>1946791</v>
      </c>
      <c r="C8911" s="16">
        <v>45407</v>
      </c>
      <c r="D8911" s="15">
        <v>500</v>
      </c>
      <c r="E8911" t="str">
        <f>VLOOKUP(D8911,Customers!$B$8:$C$1412,2,FALSE)</f>
        <v>Tucker's Creek Gold and Jewellery</v>
      </c>
      <c r="F8911" s="15">
        <v>2</v>
      </c>
      <c r="G8911" s="15" t="str">
        <f>VLOOKUP(F8911,'Other Data'!$B$17:$C$24,2,FALSE)</f>
        <v>ProductB</v>
      </c>
      <c r="H8911" s="18">
        <v>45407.906875000001</v>
      </c>
      <c r="I8911" s="15">
        <v>148</v>
      </c>
    </row>
    <row r="8912" spans="2:9" x14ac:dyDescent="0.3">
      <c r="B8912" s="15">
        <v>1946792</v>
      </c>
      <c r="C8912" s="16">
        <v>45408</v>
      </c>
      <c r="D8912" s="15">
        <v>823</v>
      </c>
      <c r="E8912" t="str">
        <f>VLOOKUP(D8912,Customers!$B$8:$C$1412,2,FALSE)</f>
        <v>Danbury Hospital</v>
      </c>
      <c r="F8912" s="15">
        <v>5</v>
      </c>
      <c r="G8912" s="15" t="str">
        <f>VLOOKUP(F8912,'Other Data'!$B$17:$C$24,2,FALSE)</f>
        <v>ProductE</v>
      </c>
      <c r="H8912" s="18">
        <v>45408.333333333336</v>
      </c>
      <c r="I8912" s="15">
        <v>173</v>
      </c>
    </row>
    <row r="8913" spans="2:9" x14ac:dyDescent="0.3">
      <c r="B8913" s="15">
        <v>1946793</v>
      </c>
      <c r="C8913" s="16">
        <v>45408</v>
      </c>
      <c r="D8913" s="15">
        <v>776</v>
      </c>
      <c r="E8913" t="str">
        <f>VLOOKUP(D8913,Customers!$B$8:$C$1412,2,FALSE)</f>
        <v>Things To Treasure Inc.</v>
      </c>
      <c r="F8913" s="15">
        <v>3</v>
      </c>
      <c r="G8913" s="15" t="str">
        <f>VLOOKUP(F8913,'Other Data'!$B$17:$C$24,2,FALSE)</f>
        <v>ProductC</v>
      </c>
      <c r="H8913" s="18">
        <v>45408.34138888889</v>
      </c>
      <c r="I8913" s="15">
        <v>144</v>
      </c>
    </row>
    <row r="8914" spans="2:9" x14ac:dyDescent="0.3">
      <c r="B8914" s="15">
        <v>1946794</v>
      </c>
      <c r="C8914" s="16">
        <v>45408</v>
      </c>
      <c r="D8914" s="15">
        <v>739</v>
      </c>
      <c r="E8914" t="str">
        <f>VLOOKUP(D8914,Customers!$B$8:$C$1412,2,FALSE)</f>
        <v>SDM 0209</v>
      </c>
      <c r="F8914" s="15">
        <v>2</v>
      </c>
      <c r="G8914" s="15" t="str">
        <f>VLOOKUP(F8914,'Other Data'!$B$17:$C$24,2,FALSE)</f>
        <v>ProductB</v>
      </c>
      <c r="H8914" s="18">
        <v>45408.350624999999</v>
      </c>
      <c r="I8914" s="15">
        <v>155</v>
      </c>
    </row>
    <row r="8915" spans="2:9" x14ac:dyDescent="0.3">
      <c r="B8915" s="15">
        <v>1946795</v>
      </c>
      <c r="C8915" s="16">
        <v>45408</v>
      </c>
      <c r="D8915" s="15">
        <v>856</v>
      </c>
      <c r="E8915" t="str">
        <f>VLOOKUP(D8915,Customers!$B$8:$C$1412,2,FALSE)</f>
        <v>Point Hardware &amp; Gift</v>
      </c>
      <c r="F8915" s="15">
        <v>5</v>
      </c>
      <c r="G8915" s="15" t="str">
        <f>VLOOKUP(F8915,'Other Data'!$B$17:$C$24,2,FALSE)</f>
        <v>ProductE</v>
      </c>
      <c r="H8915" s="18">
        <v>45408.362754629627</v>
      </c>
      <c r="I8915" s="15">
        <v>154</v>
      </c>
    </row>
    <row r="8916" spans="2:9" x14ac:dyDescent="0.3">
      <c r="B8916" s="15">
        <v>1946796</v>
      </c>
      <c r="C8916" s="16">
        <v>45408</v>
      </c>
      <c r="D8916" s="15">
        <v>37</v>
      </c>
      <c r="E8916" t="str">
        <f>VLOOKUP(D8916,Customers!$B$8:$C$1412,2,FALSE)</f>
        <v>Pharmasave - 550</v>
      </c>
      <c r="F8916" s="15">
        <v>6</v>
      </c>
      <c r="G8916" s="15" t="str">
        <f>VLOOKUP(F8916,'Other Data'!$B$17:$C$24,2,FALSE)</f>
        <v>ProductF</v>
      </c>
      <c r="H8916" s="18">
        <v>45408.373518518514</v>
      </c>
      <c r="I8916" s="15">
        <v>154</v>
      </c>
    </row>
    <row r="8917" spans="2:9" x14ac:dyDescent="0.3">
      <c r="B8917" s="15">
        <v>1946797</v>
      </c>
      <c r="C8917" s="16">
        <v>45408</v>
      </c>
      <c r="D8917" s="15">
        <v>1373</v>
      </c>
      <c r="E8917" t="str">
        <f>VLOOKUP(D8917,Customers!$B$8:$C$1412,2,FALSE)</f>
        <v>Skagway Outlet Store</v>
      </c>
      <c r="F8917" s="15">
        <v>2</v>
      </c>
      <c r="G8917" s="15" t="str">
        <f>VLOOKUP(F8917,'Other Data'!$B$17:$C$24,2,FALSE)</f>
        <v>ProductB</v>
      </c>
      <c r="H8917" s="18">
        <v>45408.381620370368</v>
      </c>
      <c r="I8917" s="15">
        <v>167</v>
      </c>
    </row>
    <row r="8918" spans="2:9" x14ac:dyDescent="0.3">
      <c r="B8918" s="15">
        <v>1946798</v>
      </c>
      <c r="C8918" s="16">
        <v>45408</v>
      </c>
      <c r="D8918" s="15">
        <v>42</v>
      </c>
      <c r="E8918" t="str">
        <f>VLOOKUP(D8918,Customers!$B$8:$C$1412,2,FALSE)</f>
        <v>Natural Solutions</v>
      </c>
      <c r="F8918" s="15">
        <v>2</v>
      </c>
      <c r="G8918" s="15" t="str">
        <f>VLOOKUP(F8918,'Other Data'!$B$17:$C$24,2,FALSE)</f>
        <v>ProductB</v>
      </c>
      <c r="H8918" s="18">
        <v>45408.391828703701</v>
      </c>
      <c r="I8918" s="15">
        <v>148</v>
      </c>
    </row>
    <row r="8919" spans="2:9" x14ac:dyDescent="0.3">
      <c r="B8919" s="15">
        <v>1946799</v>
      </c>
      <c r="C8919" s="16">
        <v>45408</v>
      </c>
      <c r="D8919" s="15">
        <v>387</v>
      </c>
      <c r="E8919" t="str">
        <f>VLOOKUP(D8919,Customers!$B$8:$C$1412,2,FALSE)</f>
        <v>Apropos</v>
      </c>
      <c r="F8919" s="15">
        <v>6</v>
      </c>
      <c r="G8919" s="15" t="str">
        <f>VLOOKUP(F8919,'Other Data'!$B$17:$C$24,2,FALSE)</f>
        <v>ProductF</v>
      </c>
      <c r="H8919" s="18">
        <v>45408.407210648147</v>
      </c>
      <c r="I8919" s="15">
        <v>177</v>
      </c>
    </row>
    <row r="8920" spans="2:9" x14ac:dyDescent="0.3">
      <c r="B8920" s="15">
        <v>1946800</v>
      </c>
      <c r="C8920" s="16">
        <v>45408</v>
      </c>
      <c r="D8920" s="15">
        <v>1130</v>
      </c>
      <c r="E8920" t="str">
        <f>VLOOKUP(D8920,Customers!$B$8:$C$1412,2,FALSE)</f>
        <v>Schueth Ace Hardware</v>
      </c>
      <c r="F8920" s="15">
        <v>1</v>
      </c>
      <c r="G8920" s="15" t="str">
        <f>VLOOKUP(F8920,'Other Data'!$B$17:$C$24,2,FALSE)</f>
        <v>ProductA</v>
      </c>
      <c r="H8920" s="18">
        <v>45408.419722222221</v>
      </c>
      <c r="I8920" s="15">
        <v>141</v>
      </c>
    </row>
    <row r="8921" spans="2:9" x14ac:dyDescent="0.3">
      <c r="B8921" s="15">
        <v>1946801</v>
      </c>
      <c r="C8921" s="16">
        <v>45408</v>
      </c>
      <c r="D8921" s="15">
        <v>848</v>
      </c>
      <c r="E8921" t="str">
        <f>VLOOKUP(D8921,Customers!$B$8:$C$1412,2,FALSE)</f>
        <v>Bankstons's</v>
      </c>
      <c r="F8921" s="15">
        <v>1</v>
      </c>
      <c r="G8921" s="15" t="str">
        <f>VLOOKUP(F8921,'Other Data'!$B$17:$C$24,2,FALSE)</f>
        <v>ProductA</v>
      </c>
      <c r="H8921" s="18">
        <v>45408.432754629626</v>
      </c>
      <c r="I8921" s="15">
        <v>149</v>
      </c>
    </row>
    <row r="8922" spans="2:9" x14ac:dyDescent="0.3">
      <c r="B8922" s="15">
        <v>1946802</v>
      </c>
      <c r="C8922" s="16">
        <v>45408</v>
      </c>
      <c r="D8922" s="15">
        <v>1347</v>
      </c>
      <c r="E8922" t="str">
        <f>VLOOKUP(D8922,Customers!$B$8:$C$1412,2,FALSE)</f>
        <v>Nevada City Crystal &amp; Glass</v>
      </c>
      <c r="F8922" s="15">
        <v>2</v>
      </c>
      <c r="G8922" s="15" t="str">
        <f>VLOOKUP(F8922,'Other Data'!$B$17:$C$24,2,FALSE)</f>
        <v>ProductB</v>
      </c>
      <c r="H8922" s="18">
        <v>45408.448124999995</v>
      </c>
      <c r="I8922" s="15">
        <v>162</v>
      </c>
    </row>
    <row r="8923" spans="2:9" x14ac:dyDescent="0.3">
      <c r="B8923" s="15">
        <v>1946803</v>
      </c>
      <c r="C8923" s="16">
        <v>45408</v>
      </c>
      <c r="D8923" s="15">
        <v>816</v>
      </c>
      <c r="E8923" t="str">
        <f>VLOOKUP(D8923,Customers!$B$8:$C$1412,2,FALSE)</f>
        <v>Hoot The</v>
      </c>
      <c r="F8923" s="15">
        <v>1</v>
      </c>
      <c r="G8923" s="15" t="str">
        <f>VLOOKUP(F8923,'Other Data'!$B$17:$C$24,2,FALSE)</f>
        <v>ProductA</v>
      </c>
      <c r="H8923" s="18">
        <v>45408.45854166666</v>
      </c>
      <c r="I8923" s="15">
        <v>167</v>
      </c>
    </row>
    <row r="8924" spans="2:9" x14ac:dyDescent="0.3">
      <c r="B8924" s="15">
        <v>1946804</v>
      </c>
      <c r="C8924" s="16">
        <v>45408</v>
      </c>
      <c r="D8924" s="15">
        <v>834</v>
      </c>
      <c r="E8924" t="str">
        <f>VLOOKUP(D8924,Customers!$B$8:$C$1412,2,FALSE)</f>
        <v>P.S. I Love You</v>
      </c>
      <c r="F8924" s="15">
        <v>1</v>
      </c>
      <c r="G8924" s="15" t="str">
        <f>VLOOKUP(F8924,'Other Data'!$B$17:$C$24,2,FALSE)</f>
        <v>ProductA</v>
      </c>
      <c r="H8924" s="18">
        <v>45408.473298611105</v>
      </c>
      <c r="I8924" s="15">
        <v>164</v>
      </c>
    </row>
    <row r="8925" spans="2:9" x14ac:dyDescent="0.3">
      <c r="B8925" s="15">
        <v>1946805</v>
      </c>
      <c r="C8925" s="16">
        <v>45408</v>
      </c>
      <c r="D8925" s="15">
        <v>132</v>
      </c>
      <c r="E8925" t="str">
        <f>VLOOKUP(D8925,Customers!$B$8:$C$1412,2,FALSE)</f>
        <v>Darolex Decor &amp; General Store</v>
      </c>
      <c r="F8925" s="15">
        <v>5</v>
      </c>
      <c r="G8925" s="15" t="str">
        <f>VLOOKUP(F8925,'Other Data'!$B$17:$C$24,2,FALSE)</f>
        <v>ProductE</v>
      </c>
      <c r="H8925" s="18">
        <v>45408.488796296289</v>
      </c>
      <c r="I8925" s="15">
        <v>172</v>
      </c>
    </row>
    <row r="8926" spans="2:9" x14ac:dyDescent="0.3">
      <c r="B8926" s="15">
        <v>1946806</v>
      </c>
      <c r="C8926" s="16">
        <v>45408</v>
      </c>
      <c r="D8926" s="15">
        <v>320</v>
      </c>
      <c r="E8926" t="str">
        <f>VLOOKUP(D8926,Customers!$B$8:$C$1412,2,FALSE)</f>
        <v>Lukes Country Store</v>
      </c>
      <c r="F8926" s="15">
        <v>2</v>
      </c>
      <c r="G8926" s="15" t="str">
        <f>VLOOKUP(F8926,'Other Data'!$B$17:$C$24,2,FALSE)</f>
        <v>ProductB</v>
      </c>
      <c r="H8926" s="18">
        <v>45408.496759259251</v>
      </c>
      <c r="I8926" s="15">
        <v>154</v>
      </c>
    </row>
    <row r="8927" spans="2:9" x14ac:dyDescent="0.3">
      <c r="B8927" s="15">
        <v>1946807</v>
      </c>
      <c r="C8927" s="16">
        <v>45408</v>
      </c>
      <c r="D8927" s="15">
        <v>332</v>
      </c>
      <c r="E8927" t="str">
        <f>VLOOKUP(D8927,Customers!$B$8:$C$1412,2,FALSE)</f>
        <v>Calderones</v>
      </c>
      <c r="F8927" s="15">
        <v>3</v>
      </c>
      <c r="G8927" s="15" t="str">
        <f>VLOOKUP(F8927,'Other Data'!$B$17:$C$24,2,FALSE)</f>
        <v>ProductC</v>
      </c>
      <c r="H8927" s="18">
        <v>45408.510405092587</v>
      </c>
      <c r="I8927" s="15">
        <v>146</v>
      </c>
    </row>
    <row r="8928" spans="2:9" x14ac:dyDescent="0.3">
      <c r="B8928" s="15">
        <v>1946808</v>
      </c>
      <c r="C8928" s="16">
        <v>45408</v>
      </c>
      <c r="D8928" s="15">
        <v>582</v>
      </c>
      <c r="E8928" t="str">
        <f>VLOOKUP(D8928,Customers!$B$8:$C$1412,2,FALSE)</f>
        <v>Three Hills Pharmacy</v>
      </c>
      <c r="F8928" s="15">
        <v>2</v>
      </c>
      <c r="G8928" s="15" t="str">
        <f>VLOOKUP(F8928,'Other Data'!$B$17:$C$24,2,FALSE)</f>
        <v>ProductB</v>
      </c>
      <c r="H8928" s="18">
        <v>45408.522418981476</v>
      </c>
      <c r="I8928" s="15">
        <v>176</v>
      </c>
    </row>
    <row r="8929" spans="2:9" x14ac:dyDescent="0.3">
      <c r="B8929" s="15">
        <v>1946809</v>
      </c>
      <c r="C8929" s="16">
        <v>45408</v>
      </c>
      <c r="D8929" s="15">
        <v>333</v>
      </c>
      <c r="E8929" t="str">
        <f>VLOOKUP(D8929,Customers!$B$8:$C$1412,2,FALSE)</f>
        <v>Buck or Two</v>
      </c>
      <c r="F8929" s="15">
        <v>5</v>
      </c>
      <c r="G8929" s="15" t="str">
        <f>VLOOKUP(F8929,'Other Data'!$B$17:$C$24,2,FALSE)</f>
        <v>ProductE</v>
      </c>
      <c r="H8929" s="18">
        <v>45408.537824074068</v>
      </c>
      <c r="I8929" s="15">
        <v>165</v>
      </c>
    </row>
    <row r="8930" spans="2:9" x14ac:dyDescent="0.3">
      <c r="B8930" s="15">
        <v>1946810</v>
      </c>
      <c r="C8930" s="16">
        <v>45408</v>
      </c>
      <c r="D8930" s="15">
        <v>293</v>
      </c>
      <c r="E8930" t="str">
        <f>VLOOKUP(D8930,Customers!$B$8:$C$1412,2,FALSE)</f>
        <v>Guardian Drugs Caledon East</v>
      </c>
      <c r="F8930" s="15">
        <v>5</v>
      </c>
      <c r="G8930" s="15" t="str">
        <f>VLOOKUP(F8930,'Other Data'!$B$17:$C$24,2,FALSE)</f>
        <v>ProductE</v>
      </c>
      <c r="H8930" s="18">
        <v>45408.5462037037</v>
      </c>
      <c r="I8930" s="15">
        <v>161</v>
      </c>
    </row>
    <row r="8931" spans="2:9" x14ac:dyDescent="0.3">
      <c r="B8931" s="15">
        <v>1946811</v>
      </c>
      <c r="C8931" s="16">
        <v>45408</v>
      </c>
      <c r="D8931" s="15">
        <v>575</v>
      </c>
      <c r="E8931" t="str">
        <f>VLOOKUP(D8931,Customers!$B$8:$C$1412,2,FALSE)</f>
        <v>Pegasus Stationers</v>
      </c>
      <c r="F8931" s="15">
        <v>5</v>
      </c>
      <c r="G8931" s="15" t="str">
        <f>VLOOKUP(F8931,'Other Data'!$B$17:$C$24,2,FALSE)</f>
        <v>ProductE</v>
      </c>
      <c r="H8931" s="18">
        <v>45408.55600694444</v>
      </c>
      <c r="I8931" s="15">
        <v>179</v>
      </c>
    </row>
    <row r="8932" spans="2:9" x14ac:dyDescent="0.3">
      <c r="B8932" s="15">
        <v>1946812</v>
      </c>
      <c r="C8932" s="16">
        <v>45408</v>
      </c>
      <c r="D8932" s="15">
        <v>1251</v>
      </c>
      <c r="E8932" t="str">
        <f>VLOOKUP(D8932,Customers!$B$8:$C$1412,2,FALSE)</f>
        <v>Watches by Gosh</v>
      </c>
      <c r="F8932" s="15">
        <v>4</v>
      </c>
      <c r="G8932" s="15" t="str">
        <f>VLOOKUP(F8932,'Other Data'!$B$17:$C$24,2,FALSE)</f>
        <v>ProductD</v>
      </c>
      <c r="H8932" s="18">
        <v>45408.569745370369</v>
      </c>
      <c r="I8932" s="15">
        <v>144</v>
      </c>
    </row>
    <row r="8933" spans="2:9" x14ac:dyDescent="0.3">
      <c r="B8933" s="15">
        <v>1946813</v>
      </c>
      <c r="C8933" s="16">
        <v>45408</v>
      </c>
      <c r="D8933" s="15">
        <v>567</v>
      </c>
      <c r="E8933" t="str">
        <f>VLOOKUP(D8933,Customers!$B$8:$C$1412,2,FALSE)</f>
        <v>Kids Korner Store</v>
      </c>
      <c r="F8933" s="15">
        <v>6</v>
      </c>
      <c r="G8933" s="15" t="str">
        <f>VLOOKUP(F8933,'Other Data'!$B$17:$C$24,2,FALSE)</f>
        <v>ProductF</v>
      </c>
      <c r="H8933" s="18">
        <v>45408.578587962962</v>
      </c>
      <c r="I8933" s="15">
        <v>147</v>
      </c>
    </row>
    <row r="8934" spans="2:9" x14ac:dyDescent="0.3">
      <c r="B8934" s="15">
        <v>1946814</v>
      </c>
      <c r="C8934" s="16">
        <v>45408</v>
      </c>
      <c r="D8934" s="15">
        <v>835</v>
      </c>
      <c r="E8934" t="str">
        <f>VLOOKUP(D8934,Customers!$B$8:$C$1412,2,FALSE)</f>
        <v>Nikki's Hallmark</v>
      </c>
      <c r="F8934" s="15">
        <v>6</v>
      </c>
      <c r="G8934" s="15" t="str">
        <f>VLOOKUP(F8934,'Other Data'!$B$17:$C$24,2,FALSE)</f>
        <v>ProductF</v>
      </c>
      <c r="H8934" s="18">
        <v>45408.591550925928</v>
      </c>
      <c r="I8934" s="15">
        <v>177</v>
      </c>
    </row>
    <row r="8935" spans="2:9" x14ac:dyDescent="0.3">
      <c r="B8935" s="15">
        <v>1946815</v>
      </c>
      <c r="C8935" s="16">
        <v>45408</v>
      </c>
      <c r="D8935" s="15">
        <v>408</v>
      </c>
      <c r="E8935" t="str">
        <f>VLOOKUP(D8935,Customers!$B$8:$C$1412,2,FALSE)</f>
        <v>KW SURPLUS</v>
      </c>
      <c r="F8935" s="15">
        <v>5</v>
      </c>
      <c r="G8935" s="15" t="str">
        <f>VLOOKUP(F8935,'Other Data'!$B$17:$C$24,2,FALSE)</f>
        <v>ProductE</v>
      </c>
      <c r="H8935" s="18">
        <v>45408.605868055558</v>
      </c>
      <c r="I8935" s="15">
        <v>140</v>
      </c>
    </row>
    <row r="8936" spans="2:9" x14ac:dyDescent="0.3">
      <c r="B8936" s="15">
        <v>1946816</v>
      </c>
      <c r="C8936" s="16">
        <v>45408</v>
      </c>
      <c r="D8936" s="15">
        <v>1066</v>
      </c>
      <c r="E8936" t="str">
        <f>VLOOKUP(D8936,Customers!$B$8:$C$1412,2,FALSE)</f>
        <v>BMI</v>
      </c>
      <c r="F8936" s="15">
        <v>6</v>
      </c>
      <c r="G8936" s="15" t="str">
        <f>VLOOKUP(F8936,'Other Data'!$B$17:$C$24,2,FALSE)</f>
        <v>ProductF</v>
      </c>
      <c r="H8936" s="18">
        <v>45408.614340277782</v>
      </c>
      <c r="I8936" s="15">
        <v>161</v>
      </c>
    </row>
    <row r="8937" spans="2:9" x14ac:dyDescent="0.3">
      <c r="B8937" s="15">
        <v>1946817</v>
      </c>
      <c r="C8937" s="16">
        <v>45408</v>
      </c>
      <c r="D8937" s="15">
        <v>355</v>
      </c>
      <c r="E8937" t="str">
        <f>VLOOKUP(D8937,Customers!$B$8:$C$1412,2,FALSE)</f>
        <v>JACK FM</v>
      </c>
      <c r="F8937" s="15">
        <v>5</v>
      </c>
      <c r="G8937" s="15" t="str">
        <f>VLOOKUP(F8937,'Other Data'!$B$17:$C$24,2,FALSE)</f>
        <v>ProductE</v>
      </c>
      <c r="H8937" s="18">
        <v>45408.627303240748</v>
      </c>
      <c r="I8937" s="15">
        <v>159</v>
      </c>
    </row>
    <row r="8938" spans="2:9" x14ac:dyDescent="0.3">
      <c r="B8938" s="15">
        <v>1946818</v>
      </c>
      <c r="C8938" s="16">
        <v>45408</v>
      </c>
      <c r="D8938" s="15">
        <v>769</v>
      </c>
      <c r="E8938" t="str">
        <f>VLOOKUP(D8938,Customers!$B$8:$C$1412,2,FALSE)</f>
        <v>Warpide Gallery</v>
      </c>
      <c r="F8938" s="15">
        <v>1</v>
      </c>
      <c r="G8938" s="15" t="str">
        <f>VLOOKUP(F8938,'Other Data'!$B$17:$C$24,2,FALSE)</f>
        <v>ProductA</v>
      </c>
      <c r="H8938" s="18">
        <v>45408.642835648156</v>
      </c>
      <c r="I8938" s="15">
        <v>166</v>
      </c>
    </row>
    <row r="8939" spans="2:9" x14ac:dyDescent="0.3">
      <c r="B8939" s="15">
        <v>1946819</v>
      </c>
      <c r="C8939" s="16">
        <v>45408</v>
      </c>
      <c r="D8939" s="15">
        <v>1308</v>
      </c>
      <c r="E8939" t="str">
        <f>VLOOKUP(D8939,Customers!$B$8:$C$1412,2,FALSE)</f>
        <v>Old West Charm/ Crafter Village</v>
      </c>
      <c r="F8939" s="15">
        <v>5</v>
      </c>
      <c r="G8939" s="15" t="str">
        <f>VLOOKUP(F8939,'Other Data'!$B$17:$C$24,2,FALSE)</f>
        <v>ProductE</v>
      </c>
      <c r="H8939" s="18">
        <v>45408.653043981489</v>
      </c>
      <c r="I8939" s="15">
        <v>172</v>
      </c>
    </row>
    <row r="8940" spans="2:9" x14ac:dyDescent="0.3">
      <c r="B8940" s="15">
        <v>1946820</v>
      </c>
      <c r="C8940" s="16">
        <v>45408</v>
      </c>
      <c r="D8940" s="15">
        <v>904</v>
      </c>
      <c r="E8940" t="str">
        <f>VLOOKUP(D8940,Customers!$B$8:$C$1412,2,FALSE)</f>
        <v>Abilities</v>
      </c>
      <c r="F8940" s="15">
        <v>3</v>
      </c>
      <c r="G8940" s="15" t="str">
        <f>VLOOKUP(F8940,'Other Data'!$B$17:$C$24,2,FALSE)</f>
        <v>ProductC</v>
      </c>
      <c r="H8940" s="18">
        <v>45408.667592592603</v>
      </c>
      <c r="I8940" s="15">
        <v>155</v>
      </c>
    </row>
    <row r="8941" spans="2:9" x14ac:dyDescent="0.3">
      <c r="B8941" s="15">
        <v>1946821</v>
      </c>
      <c r="C8941" s="16">
        <v>45408</v>
      </c>
      <c r="D8941" s="15">
        <v>957</v>
      </c>
      <c r="E8941" t="str">
        <f>VLOOKUP(D8941,Customers!$B$8:$C$1412,2,FALSE)</f>
        <v>Eden's Collection</v>
      </c>
      <c r="F8941" s="15">
        <v>4</v>
      </c>
      <c r="G8941" s="15" t="str">
        <f>VLOOKUP(F8941,'Other Data'!$B$17:$C$24,2,FALSE)</f>
        <v>ProductD</v>
      </c>
      <c r="H8941" s="18">
        <v>45408.675115740749</v>
      </c>
      <c r="I8941" s="15">
        <v>171</v>
      </c>
    </row>
    <row r="8942" spans="2:9" x14ac:dyDescent="0.3">
      <c r="B8942" s="15">
        <v>1946822</v>
      </c>
      <c r="C8942" s="16">
        <v>45408</v>
      </c>
      <c r="D8942" s="15">
        <v>127</v>
      </c>
      <c r="E8942" t="str">
        <f>VLOOKUP(D8942,Customers!$B$8:$C$1412,2,FALSE)</f>
        <v>Chris Reynolds Designs</v>
      </c>
      <c r="F8942" s="15">
        <v>4</v>
      </c>
      <c r="G8942" s="15" t="str">
        <f>VLOOKUP(F8942,'Other Data'!$B$17:$C$24,2,FALSE)</f>
        <v>ProductD</v>
      </c>
      <c r="H8942" s="18">
        <v>45408.68518518519</v>
      </c>
      <c r="I8942" s="15">
        <v>163</v>
      </c>
    </row>
    <row r="8943" spans="2:9" x14ac:dyDescent="0.3">
      <c r="B8943" s="15">
        <v>1946823</v>
      </c>
      <c r="C8943" s="16">
        <v>45408</v>
      </c>
      <c r="D8943" s="15">
        <v>436</v>
      </c>
      <c r="E8943" t="str">
        <f>VLOOKUP(D8943,Customers!$B$8:$C$1412,2,FALSE)</f>
        <v>Lifestyles</v>
      </c>
      <c r="F8943" s="15">
        <v>6</v>
      </c>
      <c r="G8943" s="15" t="str">
        <f>VLOOKUP(F8943,'Other Data'!$B$17:$C$24,2,FALSE)</f>
        <v>ProductF</v>
      </c>
      <c r="H8943" s="18">
        <v>45408.695625000008</v>
      </c>
      <c r="I8943" s="15">
        <v>153</v>
      </c>
    </row>
    <row r="8944" spans="2:9" x14ac:dyDescent="0.3">
      <c r="B8944" s="15">
        <v>1946824</v>
      </c>
      <c r="C8944" s="16">
        <v>45408</v>
      </c>
      <c r="D8944" s="15">
        <v>92</v>
      </c>
      <c r="E8944" t="str">
        <f>VLOOKUP(D8944,Customers!$B$8:$C$1412,2,FALSE)</f>
        <v>Laurence Alexandre</v>
      </c>
      <c r="F8944" s="15">
        <v>5</v>
      </c>
      <c r="G8944" s="15" t="str">
        <f>VLOOKUP(F8944,'Other Data'!$B$17:$C$24,2,FALSE)</f>
        <v>ProductE</v>
      </c>
      <c r="H8944" s="18">
        <v>45408.704861111117</v>
      </c>
      <c r="I8944" s="15">
        <v>179</v>
      </c>
    </row>
    <row r="8945" spans="2:9" x14ac:dyDescent="0.3">
      <c r="B8945" s="15">
        <v>1946825</v>
      </c>
      <c r="C8945" s="16">
        <v>45408</v>
      </c>
      <c r="D8945" s="15">
        <v>36</v>
      </c>
      <c r="E8945" t="str">
        <f>VLOOKUP(D8945,Customers!$B$8:$C$1412,2,FALSE)</f>
        <v>Masstown Market</v>
      </c>
      <c r="F8945" s="15">
        <v>2</v>
      </c>
      <c r="G8945" s="15" t="str">
        <f>VLOOKUP(F8945,'Other Data'!$B$17:$C$24,2,FALSE)</f>
        <v>ProductB</v>
      </c>
      <c r="H8945" s="18">
        <v>45408.714189814818</v>
      </c>
      <c r="I8945" s="15">
        <v>148</v>
      </c>
    </row>
    <row r="8946" spans="2:9" x14ac:dyDescent="0.3">
      <c r="B8946" s="15">
        <v>1946826</v>
      </c>
      <c r="C8946" s="16">
        <v>45408</v>
      </c>
      <c r="D8946" s="15">
        <v>1057</v>
      </c>
      <c r="E8946" t="str">
        <f>VLOOKUP(D8946,Customers!$B$8:$C$1412,2,FALSE)</f>
        <v>Island Gift Nook</v>
      </c>
      <c r="F8946" s="15">
        <v>4</v>
      </c>
      <c r="G8946" s="15" t="str">
        <f>VLOOKUP(F8946,'Other Data'!$B$17:$C$24,2,FALSE)</f>
        <v>ProductD</v>
      </c>
      <c r="H8946" s="18">
        <v>45408.726666666669</v>
      </c>
      <c r="I8946" s="15">
        <v>141</v>
      </c>
    </row>
    <row r="8947" spans="2:9" x14ac:dyDescent="0.3">
      <c r="B8947" s="15">
        <v>1946827</v>
      </c>
      <c r="C8947" s="16">
        <v>45408</v>
      </c>
      <c r="D8947" s="15">
        <v>955</v>
      </c>
      <c r="E8947" t="str">
        <f>VLOOKUP(D8947,Customers!$B$8:$C$1412,2,FALSE)</f>
        <v>Creativity For Your Home</v>
      </c>
      <c r="F8947" s="15">
        <v>6</v>
      </c>
      <c r="G8947" s="15" t="str">
        <f>VLOOKUP(F8947,'Other Data'!$B$17:$C$24,2,FALSE)</f>
        <v>ProductF</v>
      </c>
      <c r="H8947" s="18">
        <v>45408.738078703704</v>
      </c>
      <c r="I8947" s="15">
        <v>178</v>
      </c>
    </row>
    <row r="8948" spans="2:9" x14ac:dyDescent="0.3">
      <c r="B8948" s="15">
        <v>1946828</v>
      </c>
      <c r="C8948" s="16">
        <v>45408</v>
      </c>
      <c r="D8948" s="15">
        <v>1006</v>
      </c>
      <c r="E8948" t="str">
        <f>VLOOKUP(D8948,Customers!$B$8:$C$1412,2,FALSE)</f>
        <v>Big Als Soda Fountain &amp; Grill</v>
      </c>
      <c r="F8948" s="15">
        <v>5</v>
      </c>
      <c r="G8948" s="15" t="str">
        <f>VLOOKUP(F8948,'Other Data'!$B$17:$C$24,2,FALSE)</f>
        <v>ProductE</v>
      </c>
      <c r="H8948" s="18">
        <v>45408.746504629627</v>
      </c>
      <c r="I8948" s="15">
        <v>147</v>
      </c>
    </row>
    <row r="8949" spans="2:9" x14ac:dyDescent="0.3">
      <c r="B8949" s="15">
        <v>1946829</v>
      </c>
      <c r="C8949" s="16">
        <v>45408</v>
      </c>
      <c r="D8949" s="15">
        <v>744</v>
      </c>
      <c r="E8949" t="str">
        <f>VLOOKUP(D8949,Customers!$B$8:$C$1412,2,FALSE)</f>
        <v>Niuvirvialaaq</v>
      </c>
      <c r="F8949" s="15">
        <v>5</v>
      </c>
      <c r="G8949" s="15" t="str">
        <f>VLOOKUP(F8949,'Other Data'!$B$17:$C$24,2,FALSE)</f>
        <v>ProductE</v>
      </c>
      <c r="H8949" s="18">
        <v>45408.76226851852</v>
      </c>
      <c r="I8949" s="15">
        <v>142</v>
      </c>
    </row>
    <row r="8950" spans="2:9" x14ac:dyDescent="0.3">
      <c r="B8950" s="15">
        <v>1946830</v>
      </c>
      <c r="C8950" s="16">
        <v>45408</v>
      </c>
      <c r="D8950" s="15">
        <v>626</v>
      </c>
      <c r="E8950" t="str">
        <f>VLOOKUP(D8950,Customers!$B$8:$C$1412,2,FALSE)</f>
        <v>Beary Land Hospital</v>
      </c>
      <c r="F8950" s="15">
        <v>5</v>
      </c>
      <c r="G8950" s="15" t="str">
        <f>VLOOKUP(F8950,'Other Data'!$B$17:$C$24,2,FALSE)</f>
        <v>ProductE</v>
      </c>
      <c r="H8950" s="18">
        <v>45408.773391203707</v>
      </c>
      <c r="I8950" s="15">
        <v>175</v>
      </c>
    </row>
    <row r="8951" spans="2:9" x14ac:dyDescent="0.3">
      <c r="B8951" s="15">
        <v>1946831</v>
      </c>
      <c r="C8951" s="16">
        <v>45408</v>
      </c>
      <c r="D8951" s="15">
        <v>173</v>
      </c>
      <c r="E8951" t="str">
        <f>VLOOKUP(D8951,Customers!$B$8:$C$1412,2,FALSE)</f>
        <v>Apples Of Gold</v>
      </c>
      <c r="F8951" s="15">
        <v>6</v>
      </c>
      <c r="G8951" s="15" t="str">
        <f>VLOOKUP(F8951,'Other Data'!$B$17:$C$24,2,FALSE)</f>
        <v>ProductF</v>
      </c>
      <c r="H8951" s="18">
        <v>45408.782430555562</v>
      </c>
      <c r="I8951" s="15">
        <v>163</v>
      </c>
    </row>
    <row r="8952" spans="2:9" x14ac:dyDescent="0.3">
      <c r="B8952" s="15">
        <v>1946832</v>
      </c>
      <c r="C8952" s="16">
        <v>45408</v>
      </c>
      <c r="D8952" s="15">
        <v>1349</v>
      </c>
      <c r="E8952" t="str">
        <f>VLOOKUP(D8952,Customers!$B$8:$C$1412,2,FALSE)</f>
        <v>The Gift House</v>
      </c>
      <c r="F8952" s="15">
        <v>3</v>
      </c>
      <c r="G8952" s="15" t="str">
        <f>VLOOKUP(F8952,'Other Data'!$B$17:$C$24,2,FALSE)</f>
        <v>ProductC</v>
      </c>
      <c r="H8952" s="18">
        <v>45408.793611111119</v>
      </c>
      <c r="I8952" s="15">
        <v>175</v>
      </c>
    </row>
    <row r="8953" spans="2:9" x14ac:dyDescent="0.3">
      <c r="B8953" s="15">
        <v>1946833</v>
      </c>
      <c r="C8953" s="16">
        <v>45408</v>
      </c>
      <c r="D8953" s="15">
        <v>22</v>
      </c>
      <c r="E8953" t="str">
        <f>VLOOKUP(D8953,Customers!$B$8:$C$1412,2,FALSE)</f>
        <v>Buck or Two #131</v>
      </c>
      <c r="F8953" s="15">
        <v>3</v>
      </c>
      <c r="G8953" s="15" t="str">
        <f>VLOOKUP(F8953,'Other Data'!$B$17:$C$24,2,FALSE)</f>
        <v>ProductC</v>
      </c>
      <c r="H8953" s="18">
        <v>45408.801608796304</v>
      </c>
      <c r="I8953" s="15">
        <v>176</v>
      </c>
    </row>
    <row r="8954" spans="2:9" x14ac:dyDescent="0.3">
      <c r="B8954" s="15">
        <v>1946834</v>
      </c>
      <c r="C8954" s="16">
        <v>45408</v>
      </c>
      <c r="D8954" s="15">
        <v>875</v>
      </c>
      <c r="E8954" t="str">
        <f>VLOOKUP(D8954,Customers!$B$8:$C$1412,2,FALSE)</f>
        <v>Makeovers</v>
      </c>
      <c r="F8954" s="15">
        <v>3</v>
      </c>
      <c r="G8954" s="15" t="str">
        <f>VLOOKUP(F8954,'Other Data'!$B$17:$C$24,2,FALSE)</f>
        <v>ProductC</v>
      </c>
      <c r="H8954" s="18">
        <v>45408.810196759267</v>
      </c>
      <c r="I8954" s="15">
        <v>171</v>
      </c>
    </row>
    <row r="8955" spans="2:9" x14ac:dyDescent="0.3">
      <c r="B8955" s="15">
        <v>1946835</v>
      </c>
      <c r="C8955" s="16">
        <v>45408</v>
      </c>
      <c r="D8955" s="15">
        <v>560</v>
      </c>
      <c r="E8955" t="str">
        <f>VLOOKUP(D8955,Customers!$B$8:$C$1412,2,FALSE)</f>
        <v>Sharon Mohagan</v>
      </c>
      <c r="F8955" s="15">
        <v>5</v>
      </c>
      <c r="G8955" s="15" t="str">
        <f>VLOOKUP(F8955,'Other Data'!$B$17:$C$24,2,FALSE)</f>
        <v>ProductE</v>
      </c>
      <c r="H8955" s="18">
        <v>45408.818194444451</v>
      </c>
      <c r="I8955" s="15">
        <v>145</v>
      </c>
    </row>
    <row r="8956" spans="2:9" x14ac:dyDescent="0.3">
      <c r="B8956" s="15">
        <v>1946836</v>
      </c>
      <c r="C8956" s="16">
        <v>45408</v>
      </c>
      <c r="D8956" s="15">
        <v>860</v>
      </c>
      <c r="E8956" t="str">
        <f>VLOOKUP(D8956,Customers!$B$8:$C$1412,2,FALSE)</f>
        <v>Toy Kingdom</v>
      </c>
      <c r="F8956" s="15">
        <v>4</v>
      </c>
      <c r="G8956" s="15" t="str">
        <f>VLOOKUP(F8956,'Other Data'!$B$17:$C$24,2,FALSE)</f>
        <v>ProductD</v>
      </c>
      <c r="H8956" s="18">
        <v>45408.827916666676</v>
      </c>
      <c r="I8956" s="15">
        <v>142</v>
      </c>
    </row>
    <row r="8957" spans="2:9" x14ac:dyDescent="0.3">
      <c r="B8957" s="15">
        <v>1946837</v>
      </c>
      <c r="C8957" s="16">
        <v>45408</v>
      </c>
      <c r="D8957" s="15">
        <v>1237</v>
      </c>
      <c r="E8957" t="str">
        <f>VLOOKUP(D8957,Customers!$B$8:$C$1412,2,FALSE)</f>
        <v>Bougainvilleas</v>
      </c>
      <c r="F8957" s="15">
        <v>6</v>
      </c>
      <c r="G8957" s="15" t="str">
        <f>VLOOKUP(F8957,'Other Data'!$B$17:$C$24,2,FALSE)</f>
        <v>ProductF</v>
      </c>
      <c r="H8957" s="18">
        <v>45408.839548611119</v>
      </c>
      <c r="I8957" s="15">
        <v>155</v>
      </c>
    </row>
    <row r="8958" spans="2:9" x14ac:dyDescent="0.3">
      <c r="B8958" s="15">
        <v>1946838</v>
      </c>
      <c r="C8958" s="16">
        <v>45408</v>
      </c>
      <c r="D8958" s="15">
        <v>917</v>
      </c>
      <c r="E8958" t="str">
        <f>VLOOKUP(D8958,Customers!$B$8:$C$1412,2,FALSE)</f>
        <v>Adam's Fairacre Farms</v>
      </c>
      <c r="F8958" s="15">
        <v>6</v>
      </c>
      <c r="G8958" s="15" t="str">
        <f>VLOOKUP(F8958,'Other Data'!$B$17:$C$24,2,FALSE)</f>
        <v>ProductF</v>
      </c>
      <c r="H8958" s="18">
        <v>45408.85464120371</v>
      </c>
      <c r="I8958" s="15">
        <v>169</v>
      </c>
    </row>
    <row r="8959" spans="2:9" x14ac:dyDescent="0.3">
      <c r="B8959" s="15">
        <v>1946839</v>
      </c>
      <c r="C8959" s="16">
        <v>45408</v>
      </c>
      <c r="D8959" s="15">
        <v>9</v>
      </c>
      <c r="E8959" t="str">
        <f>VLOOKUP(D8959,Customers!$B$8:$C$1412,2,FALSE)</f>
        <v>S.W. Mifflin</v>
      </c>
      <c r="F8959" s="15">
        <v>3</v>
      </c>
      <c r="G8959" s="15" t="str">
        <f>VLOOKUP(F8959,'Other Data'!$B$17:$C$24,2,FALSE)</f>
        <v>ProductC</v>
      </c>
      <c r="H8959" s="18">
        <v>45408.866608796307</v>
      </c>
      <c r="I8959" s="15">
        <v>151</v>
      </c>
    </row>
    <row r="8960" spans="2:9" x14ac:dyDescent="0.3">
      <c r="B8960" s="15">
        <v>1946840</v>
      </c>
      <c r="C8960" s="16">
        <v>45408</v>
      </c>
      <c r="D8960" s="15">
        <v>1336</v>
      </c>
      <c r="E8960" t="str">
        <f>VLOOKUP(D8960,Customers!$B$8:$C$1412,2,FALSE)</f>
        <v>O'Hairas Salon</v>
      </c>
      <c r="F8960" s="15">
        <v>1</v>
      </c>
      <c r="G8960" s="15" t="str">
        <f>VLOOKUP(F8960,'Other Data'!$B$17:$C$24,2,FALSE)</f>
        <v>ProductA</v>
      </c>
      <c r="H8960" s="18">
        <v>45408.87744212964</v>
      </c>
      <c r="I8960" s="15">
        <v>172</v>
      </c>
    </row>
    <row r="8961" spans="2:9" x14ac:dyDescent="0.3">
      <c r="B8961" s="15">
        <v>1946841</v>
      </c>
      <c r="C8961" s="16">
        <v>45408</v>
      </c>
      <c r="D8961" s="15">
        <v>360</v>
      </c>
      <c r="E8961" t="str">
        <f>VLOOKUP(D8961,Customers!$B$8:$C$1412,2,FALSE)</f>
        <v>Classica Imports Ltd</v>
      </c>
      <c r="F8961" s="15">
        <v>4</v>
      </c>
      <c r="G8961" s="15" t="str">
        <f>VLOOKUP(F8961,'Other Data'!$B$17:$C$24,2,FALSE)</f>
        <v>ProductD</v>
      </c>
      <c r="H8961" s="18">
        <v>45408.88593750001</v>
      </c>
      <c r="I8961" s="15">
        <v>175</v>
      </c>
    </row>
    <row r="8962" spans="2:9" x14ac:dyDescent="0.3">
      <c r="B8962" s="15">
        <v>1946842</v>
      </c>
      <c r="C8962" s="16">
        <v>45411</v>
      </c>
      <c r="D8962" s="15">
        <v>908</v>
      </c>
      <c r="E8962" t="str">
        <f>VLOOKUP(D8962,Customers!$B$8:$C$1412,2,FALSE)</f>
        <v>Value Drugs</v>
      </c>
      <c r="F8962" s="15">
        <v>6</v>
      </c>
      <c r="G8962" s="15" t="str">
        <f>VLOOKUP(F8962,'Other Data'!$B$17:$C$24,2,FALSE)</f>
        <v>ProductF</v>
      </c>
      <c r="H8962" s="18">
        <v>45411.333333333336</v>
      </c>
      <c r="I8962" s="15">
        <v>157</v>
      </c>
    </row>
    <row r="8963" spans="2:9" x14ac:dyDescent="0.3">
      <c r="B8963" s="15">
        <v>1946843</v>
      </c>
      <c r="C8963" s="16">
        <v>45411</v>
      </c>
      <c r="D8963" s="15">
        <v>1188</v>
      </c>
      <c r="E8963" t="str">
        <f>VLOOKUP(D8963,Customers!$B$8:$C$1412,2,FALSE)</f>
        <v>Hammacher Schlemmer</v>
      </c>
      <c r="F8963" s="15">
        <v>4</v>
      </c>
      <c r="G8963" s="15" t="str">
        <f>VLOOKUP(F8963,'Other Data'!$B$17:$C$24,2,FALSE)</f>
        <v>ProductD</v>
      </c>
      <c r="H8963" s="18">
        <v>45411.345833333333</v>
      </c>
      <c r="I8963" s="15">
        <v>142</v>
      </c>
    </row>
    <row r="8964" spans="2:9" x14ac:dyDescent="0.3">
      <c r="B8964" s="15">
        <v>1946844</v>
      </c>
      <c r="C8964" s="16">
        <v>45411</v>
      </c>
      <c r="D8964" s="15">
        <v>642</v>
      </c>
      <c r="E8964" t="str">
        <f>VLOOKUP(D8964,Customers!$B$8:$C$1412,2,FALSE)</f>
        <v>Snippers</v>
      </c>
      <c r="F8964" s="15">
        <v>1</v>
      </c>
      <c r="G8964" s="15" t="str">
        <f>VLOOKUP(F8964,'Other Data'!$B$17:$C$24,2,FALSE)</f>
        <v>ProductA</v>
      </c>
      <c r="H8964" s="18">
        <v>45411.353136574071</v>
      </c>
      <c r="I8964" s="15">
        <v>158</v>
      </c>
    </row>
    <row r="8965" spans="2:9" x14ac:dyDescent="0.3">
      <c r="B8965" s="15">
        <v>1946845</v>
      </c>
      <c r="C8965" s="16">
        <v>45411</v>
      </c>
      <c r="D8965" s="15">
        <v>623</v>
      </c>
      <c r="E8965" t="str">
        <f>VLOOKUP(D8965,Customers!$B$8:$C$1412,2,FALSE)</f>
        <v>Seat Cover Centre</v>
      </c>
      <c r="F8965" s="15">
        <v>5</v>
      </c>
      <c r="G8965" s="15" t="str">
        <f>VLOOKUP(F8965,'Other Data'!$B$17:$C$24,2,FALSE)</f>
        <v>ProductE</v>
      </c>
      <c r="H8965" s="18">
        <v>45411.361608796295</v>
      </c>
      <c r="I8965" s="15">
        <v>153</v>
      </c>
    </row>
    <row r="8966" spans="2:9" x14ac:dyDescent="0.3">
      <c r="B8966" s="15">
        <v>1946846</v>
      </c>
      <c r="C8966" s="16">
        <v>45411</v>
      </c>
      <c r="D8966" s="15">
        <v>563</v>
      </c>
      <c r="E8966" t="str">
        <f>VLOOKUP(D8966,Customers!$B$8:$C$1412,2,FALSE)</f>
        <v>Discount Dave's</v>
      </c>
      <c r="F8966" s="15">
        <v>3</v>
      </c>
      <c r="G8966" s="15" t="str">
        <f>VLOOKUP(F8966,'Other Data'!$B$17:$C$24,2,FALSE)</f>
        <v>ProductC</v>
      </c>
      <c r="H8966" s="18">
        <v>45411.374282407407</v>
      </c>
      <c r="I8966" s="15">
        <v>179</v>
      </c>
    </row>
    <row r="8967" spans="2:9" x14ac:dyDescent="0.3">
      <c r="B8967" s="15">
        <v>1946847</v>
      </c>
      <c r="C8967" s="16">
        <v>45411</v>
      </c>
      <c r="D8967" s="15">
        <v>774</v>
      </c>
      <c r="E8967" t="str">
        <f>VLOOKUP(D8967,Customers!$B$8:$C$1412,2,FALSE)</f>
        <v>Pleasant Surprise / Wicker Designs Ltd.</v>
      </c>
      <c r="F8967" s="15">
        <v>2</v>
      </c>
      <c r="G8967" s="15" t="str">
        <f>VLOOKUP(F8967,'Other Data'!$B$17:$C$24,2,FALSE)</f>
        <v>ProductB</v>
      </c>
      <c r="H8967" s="18">
        <v>45411.38658564815</v>
      </c>
      <c r="I8967" s="15">
        <v>169</v>
      </c>
    </row>
    <row r="8968" spans="2:9" x14ac:dyDescent="0.3">
      <c r="B8968" s="15">
        <v>1946848</v>
      </c>
      <c r="C8968" s="16">
        <v>45411</v>
      </c>
      <c r="D8968" s="15">
        <v>1272</v>
      </c>
      <c r="E8968" t="str">
        <f>VLOOKUP(D8968,Customers!$B$8:$C$1412,2,FALSE)</f>
        <v>Holy Cross Hospital</v>
      </c>
      <c r="F8968" s="15">
        <v>3</v>
      </c>
      <c r="G8968" s="15" t="str">
        <f>VLOOKUP(F8968,'Other Data'!$B$17:$C$24,2,FALSE)</f>
        <v>ProductC</v>
      </c>
      <c r="H8968" s="18">
        <v>45411.395381944443</v>
      </c>
      <c r="I8968" s="15">
        <v>168</v>
      </c>
    </row>
    <row r="8969" spans="2:9" x14ac:dyDescent="0.3">
      <c r="B8969" s="15">
        <v>1946849</v>
      </c>
      <c r="C8969" s="16">
        <v>45411</v>
      </c>
      <c r="D8969" s="15">
        <v>63</v>
      </c>
      <c r="E8969" t="str">
        <f>VLOOKUP(D8969,Customers!$B$8:$C$1412,2,FALSE)</f>
        <v>Canadian Tire Gas Bar</v>
      </c>
      <c r="F8969" s="15">
        <v>2</v>
      </c>
      <c r="G8969" s="15" t="str">
        <f>VLOOKUP(F8969,'Other Data'!$B$17:$C$24,2,FALSE)</f>
        <v>ProductB</v>
      </c>
      <c r="H8969" s="18">
        <v>45411.402754629627</v>
      </c>
      <c r="I8969" s="15">
        <v>141</v>
      </c>
    </row>
    <row r="8970" spans="2:9" x14ac:dyDescent="0.3">
      <c r="B8970" s="15">
        <v>1946850</v>
      </c>
      <c r="C8970" s="16">
        <v>45411</v>
      </c>
      <c r="D8970" s="15">
        <v>400</v>
      </c>
      <c r="E8970" t="str">
        <f>VLOOKUP(D8970,Customers!$B$8:$C$1412,2,FALSE)</f>
        <v>Magic Mountain</v>
      </c>
      <c r="F8970" s="15">
        <v>4</v>
      </c>
      <c r="G8970" s="15" t="str">
        <f>VLOOKUP(F8970,'Other Data'!$B$17:$C$24,2,FALSE)</f>
        <v>ProductD</v>
      </c>
      <c r="H8970" s="18">
        <v>45411.413472222222</v>
      </c>
      <c r="I8970" s="15">
        <v>156</v>
      </c>
    </row>
    <row r="8971" spans="2:9" x14ac:dyDescent="0.3">
      <c r="B8971" s="15">
        <v>1946851</v>
      </c>
      <c r="C8971" s="16">
        <v>45411</v>
      </c>
      <c r="D8971" s="15">
        <v>704</v>
      </c>
      <c r="E8971" t="str">
        <f>VLOOKUP(D8971,Customers!$B$8:$C$1412,2,FALSE)</f>
        <v>Centre Stage</v>
      </c>
      <c r="F8971" s="15">
        <v>4</v>
      </c>
      <c r="G8971" s="15" t="str">
        <f>VLOOKUP(F8971,'Other Data'!$B$17:$C$24,2,FALSE)</f>
        <v>ProductD</v>
      </c>
      <c r="H8971" s="18">
        <v>45411.422106481485</v>
      </c>
      <c r="I8971" s="15">
        <v>166</v>
      </c>
    </row>
    <row r="8972" spans="2:9" x14ac:dyDescent="0.3">
      <c r="B8972" s="15">
        <v>1946852</v>
      </c>
      <c r="C8972" s="16">
        <v>45411</v>
      </c>
      <c r="D8972" s="15">
        <v>263</v>
      </c>
      <c r="E8972" t="str">
        <f>VLOOKUP(D8972,Customers!$B$8:$C$1412,2,FALSE)</f>
        <v>Zellers Store #327</v>
      </c>
      <c r="F8972" s="15">
        <v>6</v>
      </c>
      <c r="G8972" s="15" t="str">
        <f>VLOOKUP(F8972,'Other Data'!$B$17:$C$24,2,FALSE)</f>
        <v>ProductF</v>
      </c>
      <c r="H8972" s="18">
        <v>45411.433680555558</v>
      </c>
      <c r="I8972" s="15">
        <v>179</v>
      </c>
    </row>
    <row r="8973" spans="2:9" x14ac:dyDescent="0.3">
      <c r="B8973" s="15">
        <v>1946853</v>
      </c>
      <c r="C8973" s="16">
        <v>45411</v>
      </c>
      <c r="D8973" s="15">
        <v>328</v>
      </c>
      <c r="E8973" t="str">
        <f>VLOOKUP(D8973,Customers!$B$8:$C$1412,2,FALSE)</f>
        <v>Tapestry Gift Shop</v>
      </c>
      <c r="F8973" s="15">
        <v>3</v>
      </c>
      <c r="G8973" s="15" t="str">
        <f>VLOOKUP(F8973,'Other Data'!$B$17:$C$24,2,FALSE)</f>
        <v>ProductC</v>
      </c>
      <c r="H8973" s="18">
        <v>45411.447152777779</v>
      </c>
      <c r="I8973" s="15">
        <v>163</v>
      </c>
    </row>
    <row r="8974" spans="2:9" x14ac:dyDescent="0.3">
      <c r="B8974" s="15">
        <v>1946854</v>
      </c>
      <c r="C8974" s="16">
        <v>45411</v>
      </c>
      <c r="D8974" s="15">
        <v>502</v>
      </c>
      <c r="E8974" t="str">
        <f>VLOOKUP(D8974,Customers!$B$8:$C$1412,2,FALSE)</f>
        <v>Pharmaplus - 4887</v>
      </c>
      <c r="F8974" s="15">
        <v>4</v>
      </c>
      <c r="G8974" s="15" t="str">
        <f>VLOOKUP(F8974,'Other Data'!$B$17:$C$24,2,FALSE)</f>
        <v>ProductD</v>
      </c>
      <c r="H8974" s="18">
        <v>45411.45449074074</v>
      </c>
      <c r="I8974" s="15">
        <v>154</v>
      </c>
    </row>
    <row r="8975" spans="2:9" x14ac:dyDescent="0.3">
      <c r="B8975" s="15">
        <v>1946855</v>
      </c>
      <c r="C8975" s="16">
        <v>45411</v>
      </c>
      <c r="D8975" s="15">
        <v>996</v>
      </c>
      <c r="E8975" t="str">
        <f>VLOOKUP(D8975,Customers!$B$8:$C$1412,2,FALSE)</f>
        <v>Lynns Hallmark</v>
      </c>
      <c r="F8975" s="15">
        <v>1</v>
      </c>
      <c r="G8975" s="15" t="str">
        <f>VLOOKUP(F8975,'Other Data'!$B$17:$C$24,2,FALSE)</f>
        <v>ProductA</v>
      </c>
      <c r="H8975" s="18">
        <v>45411.464050925926</v>
      </c>
      <c r="I8975" s="15">
        <v>163</v>
      </c>
    </row>
    <row r="8976" spans="2:9" x14ac:dyDescent="0.3">
      <c r="B8976" s="15">
        <v>1946856</v>
      </c>
      <c r="C8976" s="16">
        <v>45411</v>
      </c>
      <c r="D8976" s="15">
        <v>731</v>
      </c>
      <c r="E8976" t="str">
        <f>VLOOKUP(D8976,Customers!$B$8:$C$1412,2,FALSE)</f>
        <v>Off The Seawalll</v>
      </c>
      <c r="F8976" s="15">
        <v>4</v>
      </c>
      <c r="G8976" s="15" t="str">
        <f>VLOOKUP(F8976,'Other Data'!$B$17:$C$24,2,FALSE)</f>
        <v>ProductD</v>
      </c>
      <c r="H8976" s="18">
        <v>45411.477106481485</v>
      </c>
      <c r="I8976" s="15">
        <v>153</v>
      </c>
    </row>
    <row r="8977" spans="2:9" x14ac:dyDescent="0.3">
      <c r="B8977" s="15">
        <v>1946857</v>
      </c>
      <c r="C8977" s="16">
        <v>45411</v>
      </c>
      <c r="D8977" s="15">
        <v>535</v>
      </c>
      <c r="E8977" t="str">
        <f>VLOOKUP(D8977,Customers!$B$8:$C$1412,2,FALSE)</f>
        <v>Buck or Two - 397</v>
      </c>
      <c r="F8977" s="15">
        <v>5</v>
      </c>
      <c r="G8977" s="15" t="str">
        <f>VLOOKUP(F8977,'Other Data'!$B$17:$C$24,2,FALSE)</f>
        <v>ProductE</v>
      </c>
      <c r="H8977" s="18">
        <v>45411.488530092596</v>
      </c>
      <c r="I8977" s="15">
        <v>140</v>
      </c>
    </row>
    <row r="8978" spans="2:9" x14ac:dyDescent="0.3">
      <c r="B8978" s="15">
        <v>1946858</v>
      </c>
      <c r="C8978" s="16">
        <v>45411</v>
      </c>
      <c r="D8978" s="15">
        <v>576</v>
      </c>
      <c r="E8978" t="str">
        <f>VLOOKUP(D8978,Customers!$B$8:$C$1412,2,FALSE)</f>
        <v>Your Dollar Store With More #214</v>
      </c>
      <c r="F8978" s="15">
        <v>2</v>
      </c>
      <c r="G8978" s="15" t="str">
        <f>VLOOKUP(F8978,'Other Data'!$B$17:$C$24,2,FALSE)</f>
        <v>ProductB</v>
      </c>
      <c r="H8978" s="18">
        <v>45411.501747685186</v>
      </c>
      <c r="I8978" s="15">
        <v>142</v>
      </c>
    </row>
    <row r="8979" spans="2:9" x14ac:dyDescent="0.3">
      <c r="B8979" s="15">
        <v>1946859</v>
      </c>
      <c r="C8979" s="16">
        <v>45411</v>
      </c>
      <c r="D8979" s="15">
        <v>625</v>
      </c>
      <c r="E8979" t="str">
        <f>VLOOKUP(D8979,Customers!$B$8:$C$1412,2,FALSE)</f>
        <v>University of Alberta Hospital</v>
      </c>
      <c r="F8979" s="15">
        <v>5</v>
      </c>
      <c r="G8979" s="15" t="str">
        <f>VLOOKUP(F8979,'Other Data'!$B$17:$C$24,2,FALSE)</f>
        <v>ProductE</v>
      </c>
      <c r="H8979" s="18">
        <v>45411.516736111109</v>
      </c>
      <c r="I8979" s="15">
        <v>161</v>
      </c>
    </row>
    <row r="8980" spans="2:9" x14ac:dyDescent="0.3">
      <c r="B8980" s="15">
        <v>1946860</v>
      </c>
      <c r="C8980" s="16">
        <v>45411</v>
      </c>
      <c r="D8980" s="15">
        <v>319</v>
      </c>
      <c r="E8980" t="str">
        <f>VLOOKUP(D8980,Customers!$B$8:$C$1412,2,FALSE)</f>
        <v>Fitz and Co</v>
      </c>
      <c r="F8980" s="15">
        <v>2</v>
      </c>
      <c r="G8980" s="15" t="str">
        <f>VLOOKUP(F8980,'Other Data'!$B$17:$C$24,2,FALSE)</f>
        <v>ProductB</v>
      </c>
      <c r="H8980" s="18">
        <v>45411.525949074072</v>
      </c>
      <c r="I8980" s="15">
        <v>173</v>
      </c>
    </row>
    <row r="8981" spans="2:9" x14ac:dyDescent="0.3">
      <c r="B8981" s="15">
        <v>1946861</v>
      </c>
      <c r="C8981" s="16">
        <v>45411</v>
      </c>
      <c r="D8981" s="15">
        <v>138</v>
      </c>
      <c r="E8981" t="str">
        <f>VLOOKUP(D8981,Customers!$B$8:$C$1412,2,FALSE)</f>
        <v>SDM - 0632</v>
      </c>
      <c r="F8981" s="15">
        <v>1</v>
      </c>
      <c r="G8981" s="15" t="str">
        <f>VLOOKUP(F8981,'Other Data'!$B$17:$C$24,2,FALSE)</f>
        <v>ProductA</v>
      </c>
      <c r="H8981" s="18">
        <v>45411.537488425922</v>
      </c>
      <c r="I8981" s="15">
        <v>157</v>
      </c>
    </row>
    <row r="8982" spans="2:9" x14ac:dyDescent="0.3">
      <c r="B8982" s="15">
        <v>1946862</v>
      </c>
      <c r="C8982" s="16">
        <v>45411</v>
      </c>
      <c r="D8982" s="15">
        <v>59</v>
      </c>
      <c r="E8982" t="str">
        <f>VLOOKUP(D8982,Customers!$B$8:$C$1412,2,FALSE)</f>
        <v>Pharmasave - 505</v>
      </c>
      <c r="F8982" s="15">
        <v>2</v>
      </c>
      <c r="G8982" s="15" t="str">
        <f>VLOOKUP(F8982,'Other Data'!$B$17:$C$24,2,FALSE)</f>
        <v>ProductB</v>
      </c>
      <c r="H8982" s="18">
        <v>45411.548495370364</v>
      </c>
      <c r="I8982" s="15">
        <v>142</v>
      </c>
    </row>
    <row r="8983" spans="2:9" x14ac:dyDescent="0.3">
      <c r="B8983" s="15">
        <v>1946863</v>
      </c>
      <c r="C8983" s="16">
        <v>45411</v>
      </c>
      <c r="D8983" s="15">
        <v>362</v>
      </c>
      <c r="E8983" t="str">
        <f>VLOOKUP(D8983,Customers!$B$8:$C$1412,2,FALSE)</f>
        <v>T.W. Gilchirt Vending Ltd</v>
      </c>
      <c r="F8983" s="15">
        <v>6</v>
      </c>
      <c r="G8983" s="15" t="str">
        <f>VLOOKUP(F8983,'Other Data'!$B$17:$C$24,2,FALSE)</f>
        <v>ProductF</v>
      </c>
      <c r="H8983" s="18">
        <v>45411.560810185176</v>
      </c>
      <c r="I8983" s="15">
        <v>143</v>
      </c>
    </row>
    <row r="8984" spans="2:9" x14ac:dyDescent="0.3">
      <c r="B8984" s="15">
        <v>1946864</v>
      </c>
      <c r="C8984" s="16">
        <v>45411</v>
      </c>
      <c r="D8984" s="15">
        <v>1343</v>
      </c>
      <c r="E8984" t="str">
        <f>VLOOKUP(D8984,Customers!$B$8:$C$1412,2,FALSE)</f>
        <v>Nelson's News And Books</v>
      </c>
      <c r="F8984" s="15">
        <v>6</v>
      </c>
      <c r="G8984" s="15" t="str">
        <f>VLOOKUP(F8984,'Other Data'!$B$17:$C$24,2,FALSE)</f>
        <v>ProductF</v>
      </c>
      <c r="H8984" s="18">
        <v>45411.574097222212</v>
      </c>
      <c r="I8984" s="15">
        <v>155</v>
      </c>
    </row>
    <row r="8985" spans="2:9" x14ac:dyDescent="0.3">
      <c r="B8985" s="15">
        <v>1946865</v>
      </c>
      <c r="C8985" s="16">
        <v>45411</v>
      </c>
      <c r="D8985" s="15">
        <v>1224</v>
      </c>
      <c r="E8985" t="str">
        <f>VLOOKUP(D8985,Customers!$B$8:$C$1412,2,FALSE)</f>
        <v>Carlee's Hallmark</v>
      </c>
      <c r="F8985" s="15">
        <v>4</v>
      </c>
      <c r="G8985" s="15" t="str">
        <f>VLOOKUP(F8985,'Other Data'!$B$17:$C$24,2,FALSE)</f>
        <v>ProductD</v>
      </c>
      <c r="H8985" s="18">
        <v>45411.586909722209</v>
      </c>
      <c r="I8985" s="15">
        <v>172</v>
      </c>
    </row>
    <row r="8986" spans="2:9" x14ac:dyDescent="0.3">
      <c r="B8986" s="15">
        <v>1946866</v>
      </c>
      <c r="C8986" s="16">
        <v>45411</v>
      </c>
      <c r="D8986" s="15">
        <v>1403</v>
      </c>
      <c r="E8986" t="str">
        <f>VLOOKUP(D8986,Customers!$B$8:$C$1412,2,FALSE)</f>
        <v>Green Valley Ranch Gaming, LLC</v>
      </c>
      <c r="F8986" s="15">
        <v>3</v>
      </c>
      <c r="G8986" s="15" t="str">
        <f>VLOOKUP(F8986,'Other Data'!$B$17:$C$24,2,FALSE)</f>
        <v>ProductC</v>
      </c>
      <c r="H8986" s="18">
        <v>45411.594236111101</v>
      </c>
      <c r="I8986" s="15">
        <v>145</v>
      </c>
    </row>
    <row r="8987" spans="2:9" x14ac:dyDescent="0.3">
      <c r="B8987" s="15">
        <v>1946867</v>
      </c>
      <c r="C8987" s="16">
        <v>45411</v>
      </c>
      <c r="D8987" s="15">
        <v>324</v>
      </c>
      <c r="E8987" t="str">
        <f>VLOOKUP(D8987,Customers!$B$8:$C$1412,2,FALSE)</f>
        <v>Collingwood G.M Hospital</v>
      </c>
      <c r="F8987" s="15">
        <v>4</v>
      </c>
      <c r="G8987" s="15" t="str">
        <f>VLOOKUP(F8987,'Other Data'!$B$17:$C$24,2,FALSE)</f>
        <v>ProductD</v>
      </c>
      <c r="H8987" s="18">
        <v>45411.607222222214</v>
      </c>
      <c r="I8987" s="15">
        <v>165</v>
      </c>
    </row>
    <row r="8988" spans="2:9" x14ac:dyDescent="0.3">
      <c r="B8988" s="15">
        <v>1946868</v>
      </c>
      <c r="C8988" s="16">
        <v>45411</v>
      </c>
      <c r="D8988" s="15">
        <v>164</v>
      </c>
      <c r="E8988" t="str">
        <f>VLOOKUP(D8988,Customers!$B$8:$C$1412,2,FALSE)</f>
        <v>Kellys Guardian</v>
      </c>
      <c r="F8988" s="15">
        <v>1</v>
      </c>
      <c r="G8988" s="15" t="str">
        <f>VLOOKUP(F8988,'Other Data'!$B$17:$C$24,2,FALSE)</f>
        <v>ProductA</v>
      </c>
      <c r="H8988" s="18">
        <v>45411.621712962951</v>
      </c>
      <c r="I8988" s="15">
        <v>174</v>
      </c>
    </row>
    <row r="8989" spans="2:9" x14ac:dyDescent="0.3">
      <c r="B8989" s="15">
        <v>1946869</v>
      </c>
      <c r="C8989" s="16">
        <v>45411</v>
      </c>
      <c r="D8989" s="15">
        <v>1339</v>
      </c>
      <c r="E8989" t="str">
        <f>VLOOKUP(D8989,Customers!$B$8:$C$1412,2,FALSE)</f>
        <v>Learning Express Of Roseville #46</v>
      </c>
      <c r="F8989" s="15">
        <v>1</v>
      </c>
      <c r="G8989" s="15" t="str">
        <f>VLOOKUP(F8989,'Other Data'!$B$17:$C$24,2,FALSE)</f>
        <v>ProductA</v>
      </c>
      <c r="H8989" s="18">
        <v>45411.631226851838</v>
      </c>
      <c r="I8989" s="15">
        <v>143</v>
      </c>
    </row>
    <row r="8990" spans="2:9" x14ac:dyDescent="0.3">
      <c r="B8990" s="15">
        <v>1946870</v>
      </c>
      <c r="C8990" s="16">
        <v>45411</v>
      </c>
      <c r="D8990" s="15">
        <v>1018</v>
      </c>
      <c r="E8990" t="str">
        <f>VLOOKUP(D8990,Customers!$B$8:$C$1412,2,FALSE)</f>
        <v>Lollipop Junction</v>
      </c>
      <c r="F8990" s="15">
        <v>6</v>
      </c>
      <c r="G8990" s="15" t="str">
        <f>VLOOKUP(F8990,'Other Data'!$B$17:$C$24,2,FALSE)</f>
        <v>ProductF</v>
      </c>
      <c r="H8990" s="18">
        <v>45411.646643518507</v>
      </c>
      <c r="I8990" s="15">
        <v>159</v>
      </c>
    </row>
    <row r="8991" spans="2:9" x14ac:dyDescent="0.3">
      <c r="B8991" s="15">
        <v>1946871</v>
      </c>
      <c r="C8991" s="16">
        <v>45411</v>
      </c>
      <c r="D8991" s="15">
        <v>714</v>
      </c>
      <c r="E8991" t="str">
        <f>VLOOKUP(D8991,Customers!$B$8:$C$1412,2,FALSE)</f>
        <v>London Drugs - H.O</v>
      </c>
      <c r="F8991" s="15">
        <v>2</v>
      </c>
      <c r="G8991" s="15" t="str">
        <f>VLOOKUP(F8991,'Other Data'!$B$17:$C$24,2,FALSE)</f>
        <v>ProductB</v>
      </c>
      <c r="H8991" s="18">
        <v>45411.65890046295</v>
      </c>
      <c r="I8991" s="15">
        <v>142</v>
      </c>
    </row>
    <row r="8992" spans="2:9" x14ac:dyDescent="0.3">
      <c r="B8992" s="15">
        <v>1946872</v>
      </c>
      <c r="C8992" s="16">
        <v>45411</v>
      </c>
      <c r="D8992" s="15">
        <v>848</v>
      </c>
      <c r="E8992" t="str">
        <f>VLOOKUP(D8992,Customers!$B$8:$C$1412,2,FALSE)</f>
        <v>Bankstons's</v>
      </c>
      <c r="F8992" s="15">
        <v>1</v>
      </c>
      <c r="G8992" s="15" t="str">
        <f>VLOOKUP(F8992,'Other Data'!$B$17:$C$24,2,FALSE)</f>
        <v>ProductA</v>
      </c>
      <c r="H8992" s="18">
        <v>45411.669675925914</v>
      </c>
      <c r="I8992" s="15">
        <v>155</v>
      </c>
    </row>
    <row r="8993" spans="2:9" x14ac:dyDescent="0.3">
      <c r="B8993" s="15">
        <v>1946873</v>
      </c>
      <c r="C8993" s="16">
        <v>45411</v>
      </c>
      <c r="D8993" s="15">
        <v>704</v>
      </c>
      <c r="E8993" t="str">
        <f>VLOOKUP(D8993,Customers!$B$8:$C$1412,2,FALSE)</f>
        <v>Centre Stage</v>
      </c>
      <c r="F8993" s="15">
        <v>3</v>
      </c>
      <c r="G8993" s="15" t="str">
        <f>VLOOKUP(F8993,'Other Data'!$B$17:$C$24,2,FALSE)</f>
        <v>ProductC</v>
      </c>
      <c r="H8993" s="18">
        <v>45411.682048611096</v>
      </c>
      <c r="I8993" s="15">
        <v>151</v>
      </c>
    </row>
    <row r="8994" spans="2:9" x14ac:dyDescent="0.3">
      <c r="B8994" s="15">
        <v>1946874</v>
      </c>
      <c r="C8994" s="16">
        <v>45411</v>
      </c>
      <c r="D8994" s="15">
        <v>314</v>
      </c>
      <c r="E8994" t="str">
        <f>VLOOKUP(D8994,Customers!$B$8:$C$1412,2,FALSE)</f>
        <v>SDM-1053</v>
      </c>
      <c r="F8994" s="15">
        <v>1</v>
      </c>
      <c r="G8994" s="15" t="str">
        <f>VLOOKUP(F8994,'Other Data'!$B$17:$C$24,2,FALSE)</f>
        <v>ProductA</v>
      </c>
      <c r="H8994" s="18">
        <v>45411.692349537021</v>
      </c>
      <c r="I8994" s="15">
        <v>149</v>
      </c>
    </row>
    <row r="8995" spans="2:9" x14ac:dyDescent="0.3">
      <c r="B8995" s="15">
        <v>1946875</v>
      </c>
      <c r="C8995" s="16">
        <v>45411</v>
      </c>
      <c r="D8995" s="15">
        <v>68</v>
      </c>
      <c r="E8995" t="str">
        <f>VLOOKUP(D8995,Customers!$B$8:$C$1412,2,FALSE)</f>
        <v>PEI Company Store The</v>
      </c>
      <c r="F8995" s="15">
        <v>2</v>
      </c>
      <c r="G8995" s="15" t="str">
        <f>VLOOKUP(F8995,'Other Data'!$B$17:$C$24,2,FALSE)</f>
        <v>ProductB</v>
      </c>
      <c r="H8995" s="18">
        <v>45411.703506944432</v>
      </c>
      <c r="I8995" s="15">
        <v>167</v>
      </c>
    </row>
    <row r="8996" spans="2:9" x14ac:dyDescent="0.3">
      <c r="B8996" s="15">
        <v>1946876</v>
      </c>
      <c r="C8996" s="16">
        <v>45411</v>
      </c>
      <c r="D8996" s="15">
        <v>1023</v>
      </c>
      <c r="E8996" t="str">
        <f>VLOOKUP(D8996,Customers!$B$8:$C$1412,2,FALSE)</f>
        <v>Planet Hilton Head</v>
      </c>
      <c r="F8996" s="15">
        <v>3</v>
      </c>
      <c r="G8996" s="15" t="str">
        <f>VLOOKUP(F8996,'Other Data'!$B$17:$C$24,2,FALSE)</f>
        <v>ProductC</v>
      </c>
      <c r="H8996" s="18">
        <v>45411.715416666651</v>
      </c>
      <c r="I8996" s="15">
        <v>176</v>
      </c>
    </row>
    <row r="8997" spans="2:9" x14ac:dyDescent="0.3">
      <c r="B8997" s="15">
        <v>1946877</v>
      </c>
      <c r="C8997" s="16">
        <v>45411</v>
      </c>
      <c r="D8997" s="15">
        <v>1372</v>
      </c>
      <c r="E8997" t="str">
        <f>VLOOKUP(D8997,Customers!$B$8:$C$1412,2,FALSE)</f>
        <v>Corrington's Alaskan Ivory</v>
      </c>
      <c r="F8997" s="15">
        <v>6</v>
      </c>
      <c r="G8997" s="15" t="str">
        <f>VLOOKUP(F8997,'Other Data'!$B$17:$C$24,2,FALSE)</f>
        <v>ProductF</v>
      </c>
      <c r="H8997" s="18">
        <v>45411.727662037025</v>
      </c>
      <c r="I8997" s="15">
        <v>146</v>
      </c>
    </row>
    <row r="8998" spans="2:9" x14ac:dyDescent="0.3">
      <c r="B8998" s="15">
        <v>1946878</v>
      </c>
      <c r="C8998" s="16">
        <v>45411</v>
      </c>
      <c r="D8998" s="15">
        <v>163</v>
      </c>
      <c r="E8998" t="str">
        <f>VLOOKUP(D8998,Customers!$B$8:$C$1412,2,FALSE)</f>
        <v>Buck or Two #12</v>
      </c>
      <c r="F8998" s="15">
        <v>3</v>
      </c>
      <c r="G8998" s="15" t="str">
        <f>VLOOKUP(F8998,'Other Data'!$B$17:$C$24,2,FALSE)</f>
        <v>ProductC</v>
      </c>
      <c r="H8998" s="18">
        <v>45411.738715277766</v>
      </c>
      <c r="I8998" s="15">
        <v>143</v>
      </c>
    </row>
    <row r="8999" spans="2:9" x14ac:dyDescent="0.3">
      <c r="B8999" s="15">
        <v>1946879</v>
      </c>
      <c r="C8999" s="16">
        <v>45411</v>
      </c>
      <c r="D8999" s="15">
        <v>925</v>
      </c>
      <c r="E8999" t="str">
        <f>VLOOKUP(D8999,Customers!$B$8:$C$1412,2,FALSE)</f>
        <v>Turning Stone Casino</v>
      </c>
      <c r="F8999" s="15">
        <v>1</v>
      </c>
      <c r="G8999" s="15" t="str">
        <f>VLOOKUP(F8999,'Other Data'!$B$17:$C$24,2,FALSE)</f>
        <v>ProductA</v>
      </c>
      <c r="H8999" s="18">
        <v>45411.751689814802</v>
      </c>
      <c r="I8999" s="15">
        <v>151</v>
      </c>
    </row>
    <row r="9000" spans="2:9" x14ac:dyDescent="0.3">
      <c r="B9000" s="15">
        <v>1946880</v>
      </c>
      <c r="C9000" s="16">
        <v>45411</v>
      </c>
      <c r="D9000" s="15">
        <v>611</v>
      </c>
      <c r="E9000" t="str">
        <f>VLOOKUP(D9000,Customers!$B$8:$C$1412,2,FALSE)</f>
        <v>Olds Value Drug Mart</v>
      </c>
      <c r="F9000" s="15">
        <v>3</v>
      </c>
      <c r="G9000" s="15" t="str">
        <f>VLOOKUP(F9000,'Other Data'!$B$17:$C$24,2,FALSE)</f>
        <v>ProductC</v>
      </c>
      <c r="H9000" s="18">
        <v>45411.763726851837</v>
      </c>
      <c r="I9000" s="15">
        <v>142</v>
      </c>
    </row>
    <row r="9001" spans="2:9" x14ac:dyDescent="0.3">
      <c r="B9001" s="15">
        <v>1946881</v>
      </c>
      <c r="C9001" s="16">
        <v>45411</v>
      </c>
      <c r="D9001" s="15">
        <v>1082</v>
      </c>
      <c r="E9001" t="str">
        <f>VLOOKUP(D9001,Customers!$B$8:$C$1412,2,FALSE)</f>
        <v>Girl Talk</v>
      </c>
      <c r="F9001" s="15">
        <v>6</v>
      </c>
      <c r="G9001" s="15" t="str">
        <f>VLOOKUP(F9001,'Other Data'!$B$17:$C$24,2,FALSE)</f>
        <v>ProductF</v>
      </c>
      <c r="H9001" s="18">
        <v>45411.77430555554</v>
      </c>
      <c r="I9001" s="15">
        <v>176</v>
      </c>
    </row>
    <row r="9002" spans="2:9" x14ac:dyDescent="0.3">
      <c r="B9002" s="15">
        <v>1946882</v>
      </c>
      <c r="C9002" s="16">
        <v>45411</v>
      </c>
      <c r="D9002" s="15">
        <v>1368</v>
      </c>
      <c r="E9002" t="str">
        <f>VLOOKUP(D9002,Customers!$B$8:$C$1412,2,FALSE)</f>
        <v>Hickoks Trading Co.</v>
      </c>
      <c r="F9002" s="15">
        <v>2</v>
      </c>
      <c r="G9002" s="15" t="str">
        <f>VLOOKUP(F9002,'Other Data'!$B$17:$C$24,2,FALSE)</f>
        <v>ProductB</v>
      </c>
      <c r="H9002" s="18">
        <v>45411.789745370355</v>
      </c>
      <c r="I9002" s="15">
        <v>152</v>
      </c>
    </row>
    <row r="9003" spans="2:9" x14ac:dyDescent="0.3">
      <c r="B9003" s="15">
        <v>1946883</v>
      </c>
      <c r="C9003" s="16">
        <v>45411</v>
      </c>
      <c r="D9003" s="15">
        <v>329</v>
      </c>
      <c r="E9003" t="str">
        <f>VLOOKUP(D9003,Customers!$B$8:$C$1412,2,FALSE)</f>
        <v>Zellers Store #497</v>
      </c>
      <c r="F9003" s="15">
        <v>2</v>
      </c>
      <c r="G9003" s="15" t="str">
        <f>VLOOKUP(F9003,'Other Data'!$B$17:$C$24,2,FALSE)</f>
        <v>ProductB</v>
      </c>
      <c r="H9003" s="18">
        <v>45411.801122685167</v>
      </c>
      <c r="I9003" s="15">
        <v>166</v>
      </c>
    </row>
    <row r="9004" spans="2:9" x14ac:dyDescent="0.3">
      <c r="B9004" s="15">
        <v>1946884</v>
      </c>
      <c r="C9004" s="16">
        <v>45411</v>
      </c>
      <c r="D9004" s="15">
        <v>1062</v>
      </c>
      <c r="E9004" t="str">
        <f>VLOOKUP(D9004,Customers!$B$8:$C$1412,2,FALSE)</f>
        <v>Malibu - Nails and Tan</v>
      </c>
      <c r="F9004" s="15">
        <v>4</v>
      </c>
      <c r="G9004" s="15" t="str">
        <f>VLOOKUP(F9004,'Other Data'!$B$17:$C$24,2,FALSE)</f>
        <v>ProductD</v>
      </c>
      <c r="H9004" s="18">
        <v>45411.814317129611</v>
      </c>
      <c r="I9004" s="15">
        <v>149</v>
      </c>
    </row>
    <row r="9005" spans="2:9" x14ac:dyDescent="0.3">
      <c r="B9005" s="15">
        <v>1946885</v>
      </c>
      <c r="C9005" s="16">
        <v>45411</v>
      </c>
      <c r="D9005" s="15">
        <v>157</v>
      </c>
      <c r="E9005" t="str">
        <f>VLOOKUP(D9005,Customers!$B$8:$C$1412,2,FALSE)</f>
        <v>Olden Green</v>
      </c>
      <c r="F9005" s="15">
        <v>3</v>
      </c>
      <c r="G9005" s="15" t="str">
        <f>VLOOKUP(F9005,'Other Data'!$B$17:$C$24,2,FALSE)</f>
        <v>ProductC</v>
      </c>
      <c r="H9005" s="18">
        <v>45411.82936342591</v>
      </c>
      <c r="I9005" s="15">
        <v>146</v>
      </c>
    </row>
    <row r="9006" spans="2:9" x14ac:dyDescent="0.3">
      <c r="B9006" s="15">
        <v>1946886</v>
      </c>
      <c r="C9006" s="16">
        <v>45411</v>
      </c>
      <c r="D9006" s="15">
        <v>1251</v>
      </c>
      <c r="E9006" t="str">
        <f>VLOOKUP(D9006,Customers!$B$8:$C$1412,2,FALSE)</f>
        <v>Watches by Gosh</v>
      </c>
      <c r="F9006" s="15">
        <v>6</v>
      </c>
      <c r="G9006" s="15" t="str">
        <f>VLOOKUP(F9006,'Other Data'!$B$17:$C$24,2,FALSE)</f>
        <v>ProductF</v>
      </c>
      <c r="H9006" s="18">
        <v>45411.839490740727</v>
      </c>
      <c r="I9006" s="15">
        <v>177</v>
      </c>
    </row>
    <row r="9007" spans="2:9" x14ac:dyDescent="0.3">
      <c r="B9007" s="15">
        <v>1946887</v>
      </c>
      <c r="C9007" s="16">
        <v>45411</v>
      </c>
      <c r="D9007" s="15">
        <v>420</v>
      </c>
      <c r="E9007" t="str">
        <f>VLOOKUP(D9007,Customers!$B$8:$C$1412,2,FALSE)</f>
        <v>Rollstons-Simcoe</v>
      </c>
      <c r="F9007" s="15">
        <v>1</v>
      </c>
      <c r="G9007" s="15" t="str">
        <f>VLOOKUP(F9007,'Other Data'!$B$17:$C$24,2,FALSE)</f>
        <v>ProductA</v>
      </c>
      <c r="H9007" s="18">
        <v>45411.85479166665</v>
      </c>
      <c r="I9007" s="15">
        <v>144</v>
      </c>
    </row>
    <row r="9008" spans="2:9" x14ac:dyDescent="0.3">
      <c r="B9008" s="15">
        <v>1946888</v>
      </c>
      <c r="C9008" s="16">
        <v>45411</v>
      </c>
      <c r="D9008" s="15">
        <v>705</v>
      </c>
      <c r="E9008" t="str">
        <f>VLOOKUP(D9008,Customers!$B$8:$C$1412,2,FALSE)</f>
        <v>Otter Co-op</v>
      </c>
      <c r="F9008" s="15">
        <v>3</v>
      </c>
      <c r="G9008" s="15" t="str">
        <f>VLOOKUP(F9008,'Other Data'!$B$17:$C$24,2,FALSE)</f>
        <v>ProductC</v>
      </c>
      <c r="H9008" s="18">
        <v>45411.867349537024</v>
      </c>
      <c r="I9008" s="15">
        <v>174</v>
      </c>
    </row>
    <row r="9009" spans="2:9" x14ac:dyDescent="0.3">
      <c r="B9009" s="15">
        <v>1946889</v>
      </c>
      <c r="C9009" s="16">
        <v>45411</v>
      </c>
      <c r="D9009" s="15">
        <v>274</v>
      </c>
      <c r="E9009" t="str">
        <f>VLOOKUP(D9009,Customers!$B$8:$C$1412,2,FALSE)</f>
        <v>Post In Village Hair Salon</v>
      </c>
      <c r="F9009" s="15">
        <v>2</v>
      </c>
      <c r="G9009" s="15" t="str">
        <f>VLOOKUP(F9009,'Other Data'!$B$17:$C$24,2,FALSE)</f>
        <v>ProductB</v>
      </c>
      <c r="H9009" s="18">
        <v>45411.87895833332</v>
      </c>
      <c r="I9009" s="15">
        <v>153</v>
      </c>
    </row>
    <row r="9010" spans="2:9" x14ac:dyDescent="0.3">
      <c r="B9010" s="15">
        <v>1946890</v>
      </c>
      <c r="C9010" s="16">
        <v>45411</v>
      </c>
      <c r="D9010" s="15">
        <v>457</v>
      </c>
      <c r="E9010" t="str">
        <f>VLOOKUP(D9010,Customers!$B$8:$C$1412,2,FALSE)</f>
        <v>Zak's Natural Foods</v>
      </c>
      <c r="F9010" s="15">
        <v>1</v>
      </c>
      <c r="G9010" s="15" t="str">
        <f>VLOOKUP(F9010,'Other Data'!$B$17:$C$24,2,FALSE)</f>
        <v>ProductA</v>
      </c>
      <c r="H9010" s="18">
        <v>45411.894467592581</v>
      </c>
      <c r="I9010" s="15">
        <v>145</v>
      </c>
    </row>
    <row r="9011" spans="2:9" x14ac:dyDescent="0.3">
      <c r="B9011" s="15">
        <v>1946891</v>
      </c>
      <c r="C9011" s="16">
        <v>45411</v>
      </c>
      <c r="D9011" s="15">
        <v>1064</v>
      </c>
      <c r="E9011" t="str">
        <f>VLOOKUP(D9011,Customers!$B$8:$C$1412,2,FALSE)</f>
        <v>Ashleys Attic</v>
      </c>
      <c r="F9011" s="15">
        <v>1</v>
      </c>
      <c r="G9011" s="15" t="str">
        <f>VLOOKUP(F9011,'Other Data'!$B$17:$C$24,2,FALSE)</f>
        <v>ProductA</v>
      </c>
      <c r="H9011" s="18">
        <v>45411.908194444433</v>
      </c>
      <c r="I9011" s="15">
        <v>154</v>
      </c>
    </row>
    <row r="9012" spans="2:9" x14ac:dyDescent="0.3">
      <c r="B9012" s="15">
        <v>1946892</v>
      </c>
      <c r="C9012" s="16">
        <v>45411</v>
      </c>
      <c r="D9012" s="15">
        <v>318</v>
      </c>
      <c r="E9012" t="str">
        <f>VLOOKUP(D9012,Customers!$B$8:$C$1412,2,FALSE)</f>
        <v>A Passion For Living Inc</v>
      </c>
      <c r="F9012" s="15">
        <v>1</v>
      </c>
      <c r="G9012" s="15" t="str">
        <f>VLOOKUP(F9012,'Other Data'!$B$17:$C$24,2,FALSE)</f>
        <v>ProductA</v>
      </c>
      <c r="H9012" s="18">
        <v>45411.922303240732</v>
      </c>
      <c r="I9012" s="15">
        <v>143</v>
      </c>
    </row>
    <row r="9013" spans="2:9" x14ac:dyDescent="0.3">
      <c r="B9013" s="15">
        <v>1946893</v>
      </c>
      <c r="C9013" s="16">
        <v>45412</v>
      </c>
      <c r="D9013" s="15">
        <v>1377</v>
      </c>
      <c r="E9013" t="str">
        <f>VLOOKUP(D9013,Customers!$B$8:$C$1412,2,FALSE)</f>
        <v>Clock &amp; Watch Museum, The</v>
      </c>
      <c r="F9013" s="15">
        <v>1</v>
      </c>
      <c r="G9013" s="15" t="str">
        <f>VLOOKUP(F9013,'Other Data'!$B$17:$C$24,2,FALSE)</f>
        <v>ProductA</v>
      </c>
      <c r="H9013" s="18">
        <v>45412.333333333336</v>
      </c>
      <c r="I9013" s="15">
        <v>149</v>
      </c>
    </row>
    <row r="9014" spans="2:9" x14ac:dyDescent="0.3">
      <c r="B9014" s="15">
        <v>1946894</v>
      </c>
      <c r="C9014" s="16">
        <v>45412</v>
      </c>
      <c r="D9014" s="15">
        <v>730</v>
      </c>
      <c r="E9014" t="str">
        <f>VLOOKUP(D9014,Customers!$B$8:$C$1412,2,FALSE)</f>
        <v>Great Canadian Dollar Store</v>
      </c>
      <c r="F9014" s="15">
        <v>4</v>
      </c>
      <c r="G9014" s="15" t="str">
        <f>VLOOKUP(F9014,'Other Data'!$B$17:$C$24,2,FALSE)</f>
        <v>ProductD</v>
      </c>
      <c r="H9014" s="18">
        <v>45412.345185185186</v>
      </c>
      <c r="I9014" s="15">
        <v>161</v>
      </c>
    </row>
    <row r="9015" spans="2:9" x14ac:dyDescent="0.3">
      <c r="B9015" s="15">
        <v>1946895</v>
      </c>
      <c r="C9015" s="16">
        <v>45412</v>
      </c>
      <c r="D9015" s="15">
        <v>1317</v>
      </c>
      <c r="E9015" t="str">
        <f>VLOOKUP(D9015,Customers!$B$8:$C$1412,2,FALSE)</f>
        <v>Anna's Cards &amp; Gifts</v>
      </c>
      <c r="F9015" s="15">
        <v>2</v>
      </c>
      <c r="G9015" s="15" t="str">
        <f>VLOOKUP(F9015,'Other Data'!$B$17:$C$24,2,FALSE)</f>
        <v>ProductB</v>
      </c>
      <c r="H9015" s="18">
        <v>45412.35560185185</v>
      </c>
      <c r="I9015" s="15">
        <v>144</v>
      </c>
    </row>
    <row r="9016" spans="2:9" x14ac:dyDescent="0.3">
      <c r="B9016" s="15">
        <v>1946896</v>
      </c>
      <c r="C9016" s="16">
        <v>45412</v>
      </c>
      <c r="D9016" s="15">
        <v>823</v>
      </c>
      <c r="E9016" t="str">
        <f>VLOOKUP(D9016,Customers!$B$8:$C$1412,2,FALSE)</f>
        <v>Danbury Hospital</v>
      </c>
      <c r="F9016" s="15">
        <v>6</v>
      </c>
      <c r="G9016" s="15" t="str">
        <f>VLOOKUP(F9016,'Other Data'!$B$17:$C$24,2,FALSE)</f>
        <v>ProductF</v>
      </c>
      <c r="H9016" s="18">
        <v>45412.365624999999</v>
      </c>
      <c r="I9016" s="15">
        <v>176</v>
      </c>
    </row>
    <row r="9017" spans="2:9" x14ac:dyDescent="0.3">
      <c r="B9017" s="15">
        <v>1946897</v>
      </c>
      <c r="C9017" s="16">
        <v>45412</v>
      </c>
      <c r="D9017" s="15">
        <v>300</v>
      </c>
      <c r="E9017" t="str">
        <f>VLOOKUP(D9017,Customers!$B$8:$C$1412,2,FALSE)</f>
        <v>Cancraft Marketing</v>
      </c>
      <c r="F9017" s="15">
        <v>3</v>
      </c>
      <c r="G9017" s="15" t="str">
        <f>VLOOKUP(F9017,'Other Data'!$B$17:$C$24,2,FALSE)</f>
        <v>ProductC</v>
      </c>
      <c r="H9017" s="18">
        <v>45412.375254629631</v>
      </c>
      <c r="I9017" s="15">
        <v>157</v>
      </c>
    </row>
    <row r="9018" spans="2:9" x14ac:dyDescent="0.3">
      <c r="B9018" s="15">
        <v>1946898</v>
      </c>
      <c r="C9018" s="16">
        <v>45412</v>
      </c>
      <c r="D9018" s="15">
        <v>602</v>
      </c>
      <c r="E9018" t="str">
        <f>VLOOKUP(D9018,Customers!$B$8:$C$1412,2,FALSE)</f>
        <v>Carewest Sarcee</v>
      </c>
      <c r="F9018" s="15">
        <v>1</v>
      </c>
      <c r="G9018" s="15" t="str">
        <f>VLOOKUP(F9018,'Other Data'!$B$17:$C$24,2,FALSE)</f>
        <v>ProductA</v>
      </c>
      <c r="H9018" s="18">
        <v>45412.390011574076</v>
      </c>
      <c r="I9018" s="15">
        <v>145</v>
      </c>
    </row>
    <row r="9019" spans="2:9" x14ac:dyDescent="0.3">
      <c r="B9019" s="15">
        <v>1946899</v>
      </c>
      <c r="C9019" s="16">
        <v>45412</v>
      </c>
      <c r="D9019" s="15">
        <v>747</v>
      </c>
      <c r="E9019" t="str">
        <f>VLOOKUP(D9019,Customers!$B$8:$C$1412,2,FALSE)</f>
        <v>Totem Pole</v>
      </c>
      <c r="F9019" s="15">
        <v>5</v>
      </c>
      <c r="G9019" s="15" t="str">
        <f>VLOOKUP(F9019,'Other Data'!$B$17:$C$24,2,FALSE)</f>
        <v>ProductE</v>
      </c>
      <c r="H9019" s="18">
        <v>45412.400914351856</v>
      </c>
      <c r="I9019" s="15">
        <v>159</v>
      </c>
    </row>
    <row r="9020" spans="2:9" x14ac:dyDescent="0.3">
      <c r="B9020" s="15">
        <v>1946900</v>
      </c>
      <c r="C9020" s="16">
        <v>45412</v>
      </c>
      <c r="D9020" s="15">
        <v>708</v>
      </c>
      <c r="E9020" t="str">
        <f>VLOOKUP(D9020,Customers!$B$8:$C$1412,2,FALSE)</f>
        <v>Circa Ici</v>
      </c>
      <c r="F9020" s="15">
        <v>1</v>
      </c>
      <c r="G9020" s="15" t="str">
        <f>VLOOKUP(F9020,'Other Data'!$B$17:$C$24,2,FALSE)</f>
        <v>ProductA</v>
      </c>
      <c r="H9020" s="18">
        <v>45412.409479166672</v>
      </c>
      <c r="I9020" s="15">
        <v>140</v>
      </c>
    </row>
    <row r="9021" spans="2:9" x14ac:dyDescent="0.3">
      <c r="B9021" s="15">
        <v>1946901</v>
      </c>
      <c r="C9021" s="16">
        <v>45412</v>
      </c>
      <c r="D9021" s="15">
        <v>537</v>
      </c>
      <c r="E9021" t="str">
        <f>VLOOKUP(D9021,Customers!$B$8:$C$1412,2,FALSE)</f>
        <v>Buck or Two #529</v>
      </c>
      <c r="F9021" s="15">
        <v>3</v>
      </c>
      <c r="G9021" s="15" t="str">
        <f>VLOOKUP(F9021,'Other Data'!$B$17:$C$24,2,FALSE)</f>
        <v>ProductC</v>
      </c>
      <c r="H9021" s="18">
        <v>45412.42060185186</v>
      </c>
      <c r="I9021" s="15">
        <v>168</v>
      </c>
    </row>
    <row r="9022" spans="2:9" x14ac:dyDescent="0.3">
      <c r="B9022" s="15">
        <v>1946902</v>
      </c>
      <c r="C9022" s="16">
        <v>45412</v>
      </c>
      <c r="D9022" s="15">
        <v>597</v>
      </c>
      <c r="E9022" t="str">
        <f>VLOOKUP(D9022,Customers!$B$8:$C$1412,2,FALSE)</f>
        <v>Joints</v>
      </c>
      <c r="F9022" s="15">
        <v>4</v>
      </c>
      <c r="G9022" s="15" t="str">
        <f>VLOOKUP(F9022,'Other Data'!$B$17:$C$24,2,FALSE)</f>
        <v>ProductD</v>
      </c>
      <c r="H9022" s="18">
        <v>45412.431863425933</v>
      </c>
      <c r="I9022" s="15">
        <v>161</v>
      </c>
    </row>
    <row r="9023" spans="2:9" x14ac:dyDescent="0.3">
      <c r="B9023" s="15">
        <v>1946903</v>
      </c>
      <c r="C9023" s="16">
        <v>45412</v>
      </c>
      <c r="D9023" s="15">
        <v>1106</v>
      </c>
      <c r="E9023" t="str">
        <f>VLOOKUP(D9023,Customers!$B$8:$C$1412,2,FALSE)</f>
        <v>Zidorff</v>
      </c>
      <c r="F9023" s="15">
        <v>2</v>
      </c>
      <c r="G9023" s="15" t="str">
        <f>VLOOKUP(F9023,'Other Data'!$B$17:$C$24,2,FALSE)</f>
        <v>ProductB</v>
      </c>
      <c r="H9023" s="18">
        <v>45412.442476851858</v>
      </c>
      <c r="I9023" s="15">
        <v>153</v>
      </c>
    </row>
    <row r="9024" spans="2:9" x14ac:dyDescent="0.3">
      <c r="B9024" s="15">
        <v>1946904</v>
      </c>
      <c r="C9024" s="16">
        <v>45412</v>
      </c>
      <c r="D9024" s="15">
        <v>144</v>
      </c>
      <c r="E9024" t="str">
        <f>VLOOKUP(D9024,Customers!$B$8:$C$1412,2,FALSE)</f>
        <v>Pom Pom</v>
      </c>
      <c r="F9024" s="15">
        <v>3</v>
      </c>
      <c r="G9024" s="15" t="str">
        <f>VLOOKUP(F9024,'Other Data'!$B$17:$C$24,2,FALSE)</f>
        <v>ProductC</v>
      </c>
      <c r="H9024" s="18">
        <v>45412.44981481482</v>
      </c>
      <c r="I9024" s="15">
        <v>174</v>
      </c>
    </row>
    <row r="9025" spans="2:9" x14ac:dyDescent="0.3">
      <c r="B9025" s="15">
        <v>1946905</v>
      </c>
      <c r="C9025" s="16">
        <v>45412</v>
      </c>
      <c r="D9025" s="15">
        <v>1218</v>
      </c>
      <c r="E9025" t="str">
        <f>VLOOKUP(D9025,Customers!$B$8:$C$1412,2,FALSE)</f>
        <v>Dillard's Inc Sailsbury NC</v>
      </c>
      <c r="F9025" s="15">
        <v>3</v>
      </c>
      <c r="G9025" s="15" t="str">
        <f>VLOOKUP(F9025,'Other Data'!$B$17:$C$24,2,FALSE)</f>
        <v>ProductC</v>
      </c>
      <c r="H9025" s="18">
        <v>45412.463900462964</v>
      </c>
      <c r="I9025" s="15">
        <v>166</v>
      </c>
    </row>
    <row r="9026" spans="2:9" x14ac:dyDescent="0.3">
      <c r="B9026" s="15">
        <v>1946906</v>
      </c>
      <c r="C9026" s="16">
        <v>45412</v>
      </c>
      <c r="D9026" s="15">
        <v>965</v>
      </c>
      <c r="E9026" t="str">
        <f>VLOOKUP(D9026,Customers!$B$8:$C$1412,2,FALSE)</f>
        <v>Dsitinctive Gifts</v>
      </c>
      <c r="F9026" s="15">
        <v>4</v>
      </c>
      <c r="G9026" s="15" t="str">
        <f>VLOOKUP(F9026,'Other Data'!$B$17:$C$24,2,FALSE)</f>
        <v>ProductD</v>
      </c>
      <c r="H9026" s="18">
        <v>45412.474236111113</v>
      </c>
      <c r="I9026" s="15">
        <v>179</v>
      </c>
    </row>
    <row r="9027" spans="2:9" x14ac:dyDescent="0.3">
      <c r="B9027" s="15">
        <v>1946907</v>
      </c>
      <c r="C9027" s="16">
        <v>45412</v>
      </c>
      <c r="D9027" s="15">
        <v>65</v>
      </c>
      <c r="E9027" t="str">
        <f>VLOOKUP(D9027,Customers!$B$8:$C$1412,2,FALSE)</f>
        <v>PHARMASAVE 526</v>
      </c>
      <c r="F9027" s="15">
        <v>4</v>
      </c>
      <c r="G9027" s="15" t="str">
        <f>VLOOKUP(F9027,'Other Data'!$B$17:$C$24,2,FALSE)</f>
        <v>ProductD</v>
      </c>
      <c r="H9027" s="18">
        <v>45412.487974537042</v>
      </c>
      <c r="I9027" s="15">
        <v>174</v>
      </c>
    </row>
    <row r="9028" spans="2:9" x14ac:dyDescent="0.3">
      <c r="B9028" s="15">
        <v>1946908</v>
      </c>
      <c r="C9028" s="16">
        <v>45412</v>
      </c>
      <c r="D9028" s="15">
        <v>681</v>
      </c>
      <c r="E9028" t="str">
        <f>VLOOKUP(D9028,Customers!$B$8:$C$1412,2,FALSE)</f>
        <v>Newport Beach</v>
      </c>
      <c r="F9028" s="15">
        <v>1</v>
      </c>
      <c r="G9028" s="15" t="str">
        <f>VLOOKUP(F9028,'Other Data'!$B$17:$C$24,2,FALSE)</f>
        <v>ProductA</v>
      </c>
      <c r="H9028" s="18">
        <v>45412.49903935186</v>
      </c>
      <c r="I9028" s="15">
        <v>178</v>
      </c>
    </row>
    <row r="9029" spans="2:9" x14ac:dyDescent="0.3">
      <c r="B9029" s="15">
        <v>1946909</v>
      </c>
      <c r="C9029" s="16">
        <v>45412</v>
      </c>
      <c r="D9029" s="15">
        <v>1267</v>
      </c>
      <c r="E9029" t="str">
        <f>VLOOKUP(D9029,Customers!$B$8:$C$1412,2,FALSE)</f>
        <v>Blue Willow Gift Shop</v>
      </c>
      <c r="F9029" s="15">
        <v>6</v>
      </c>
      <c r="G9029" s="15" t="str">
        <f>VLOOKUP(F9029,'Other Data'!$B$17:$C$24,2,FALSE)</f>
        <v>ProductF</v>
      </c>
      <c r="H9029" s="18">
        <v>45412.511076388895</v>
      </c>
      <c r="I9029" s="15">
        <v>160</v>
      </c>
    </row>
    <row r="9030" spans="2:9" x14ac:dyDescent="0.3">
      <c r="B9030" s="15">
        <v>1946910</v>
      </c>
      <c r="C9030" s="16">
        <v>45412</v>
      </c>
      <c r="D9030" s="15">
        <v>381</v>
      </c>
      <c r="E9030" t="str">
        <f>VLOOKUP(D9030,Customers!$B$8:$C$1412,2,FALSE)</f>
        <v>PEAK thru my WINDOW</v>
      </c>
      <c r="F9030" s="15">
        <v>5</v>
      </c>
      <c r="G9030" s="15" t="str">
        <f>VLOOKUP(F9030,'Other Data'!$B$17:$C$24,2,FALSE)</f>
        <v>ProductE</v>
      </c>
      <c r="H9030" s="18">
        <v>45412.525347222232</v>
      </c>
      <c r="I9030" s="15">
        <v>165</v>
      </c>
    </row>
    <row r="9031" spans="2:9" x14ac:dyDescent="0.3">
      <c r="B9031" s="15">
        <v>1946911</v>
      </c>
      <c r="C9031" s="16">
        <v>45412</v>
      </c>
      <c r="D9031" s="15">
        <v>1267</v>
      </c>
      <c r="E9031" t="str">
        <f>VLOOKUP(D9031,Customers!$B$8:$C$1412,2,FALSE)</f>
        <v>Blue Willow Gift Shop</v>
      </c>
      <c r="F9031" s="15">
        <v>6</v>
      </c>
      <c r="G9031" s="15" t="str">
        <f>VLOOKUP(F9031,'Other Data'!$B$17:$C$24,2,FALSE)</f>
        <v>ProductF</v>
      </c>
      <c r="H9031" s="18">
        <v>45412.540717592601</v>
      </c>
      <c r="I9031" s="15">
        <v>159</v>
      </c>
    </row>
    <row r="9032" spans="2:9" x14ac:dyDescent="0.3">
      <c r="B9032" s="15">
        <v>1946912</v>
      </c>
      <c r="C9032" s="16">
        <v>45412</v>
      </c>
      <c r="D9032" s="15">
        <v>859</v>
      </c>
      <c r="E9032" t="str">
        <f>VLOOKUP(D9032,Customers!$B$8:$C$1412,2,FALSE)</f>
        <v>Towne Pharmacy</v>
      </c>
      <c r="F9032" s="15">
        <v>5</v>
      </c>
      <c r="G9032" s="15" t="str">
        <f>VLOOKUP(F9032,'Other Data'!$B$17:$C$24,2,FALSE)</f>
        <v>ProductE</v>
      </c>
      <c r="H9032" s="18">
        <v>45412.555162037046</v>
      </c>
      <c r="I9032" s="15">
        <v>164</v>
      </c>
    </row>
    <row r="9033" spans="2:9" x14ac:dyDescent="0.3">
      <c r="B9033" s="15">
        <v>1946913</v>
      </c>
      <c r="C9033" s="16">
        <v>45412</v>
      </c>
      <c r="D9033" s="15">
        <v>924</v>
      </c>
      <c r="E9033" t="str">
        <f>VLOOKUP(D9033,Customers!$B$8:$C$1412,2,FALSE)</f>
        <v>Allen's Fine Jewelry &amp; Gift</v>
      </c>
      <c r="F9033" s="15">
        <v>5</v>
      </c>
      <c r="G9033" s="15" t="str">
        <f>VLOOKUP(F9033,'Other Data'!$B$17:$C$24,2,FALSE)</f>
        <v>ProductE</v>
      </c>
      <c r="H9033" s="18">
        <v>45412.562511574084</v>
      </c>
      <c r="I9033" s="15">
        <v>177</v>
      </c>
    </row>
    <row r="9034" spans="2:9" x14ac:dyDescent="0.3">
      <c r="B9034" s="15">
        <v>1946914</v>
      </c>
      <c r="C9034" s="16">
        <v>45412</v>
      </c>
      <c r="D9034" s="15">
        <v>199</v>
      </c>
      <c r="E9034" t="str">
        <f>VLOOKUP(D9034,Customers!$B$8:$C$1412,2,FALSE)</f>
        <v>Gift Gallery</v>
      </c>
      <c r="F9034" s="15">
        <v>3</v>
      </c>
      <c r="G9034" s="15" t="str">
        <f>VLOOKUP(F9034,'Other Data'!$B$17:$C$24,2,FALSE)</f>
        <v>ProductC</v>
      </c>
      <c r="H9034" s="18">
        <v>45412.573472222233</v>
      </c>
      <c r="I9034" s="15">
        <v>170</v>
      </c>
    </row>
    <row r="9035" spans="2:9" x14ac:dyDescent="0.3">
      <c r="B9035" s="15">
        <v>1946915</v>
      </c>
      <c r="C9035" s="16">
        <v>45412</v>
      </c>
      <c r="D9035" s="15">
        <v>522</v>
      </c>
      <c r="E9035" t="str">
        <f>VLOOKUP(D9035,Customers!$B$8:$C$1412,2,FALSE)</f>
        <v>BUCK $ STORE</v>
      </c>
      <c r="F9035" s="15">
        <v>6</v>
      </c>
      <c r="G9035" s="15" t="str">
        <f>VLOOKUP(F9035,'Other Data'!$B$17:$C$24,2,FALSE)</f>
        <v>ProductF</v>
      </c>
      <c r="H9035" s="18">
        <v>45412.581863425934</v>
      </c>
      <c r="I9035" s="15">
        <v>161</v>
      </c>
    </row>
    <row r="9036" spans="2:9" x14ac:dyDescent="0.3">
      <c r="B9036" s="15">
        <v>1946916</v>
      </c>
      <c r="C9036" s="16">
        <v>45412</v>
      </c>
      <c r="D9036" s="15">
        <v>1328</v>
      </c>
      <c r="E9036" t="str">
        <f>VLOOKUP(D9036,Customers!$B$8:$C$1412,2,FALSE)</f>
        <v>Brand Via</v>
      </c>
      <c r="F9036" s="15">
        <v>3</v>
      </c>
      <c r="G9036" s="15" t="str">
        <f>VLOOKUP(F9036,'Other Data'!$B$17:$C$24,2,FALSE)</f>
        <v>ProductC</v>
      </c>
      <c r="H9036" s="18">
        <v>45412.5948263889</v>
      </c>
      <c r="I9036" s="15">
        <v>164</v>
      </c>
    </row>
    <row r="9037" spans="2:9" x14ac:dyDescent="0.3">
      <c r="B9037" s="15">
        <v>1946917</v>
      </c>
      <c r="C9037" s="16">
        <v>45412</v>
      </c>
      <c r="D9037" s="15">
        <v>801</v>
      </c>
      <c r="E9037" t="str">
        <f>VLOOKUP(D9037,Customers!$B$8:$C$1412,2,FALSE)</f>
        <v>Peach Tree</v>
      </c>
      <c r="F9037" s="15">
        <v>6</v>
      </c>
      <c r="G9037" s="15" t="str">
        <f>VLOOKUP(F9037,'Other Data'!$B$17:$C$24,2,FALSE)</f>
        <v>ProductF</v>
      </c>
      <c r="H9037" s="18">
        <v>45412.604583333348</v>
      </c>
      <c r="I9037" s="15">
        <v>178</v>
      </c>
    </row>
    <row r="9038" spans="2:9" x14ac:dyDescent="0.3">
      <c r="B9038" s="15">
        <v>1946918</v>
      </c>
      <c r="C9038" s="16">
        <v>45412</v>
      </c>
      <c r="D9038" s="15">
        <v>592</v>
      </c>
      <c r="E9038" t="str">
        <f>VLOOKUP(D9038,Customers!$B$8:$C$1412,2,FALSE)</f>
        <v>Happy Gift Shop</v>
      </c>
      <c r="F9038" s="15">
        <v>3</v>
      </c>
      <c r="G9038" s="15" t="str">
        <f>VLOOKUP(F9038,'Other Data'!$B$17:$C$24,2,FALSE)</f>
        <v>ProductC</v>
      </c>
      <c r="H9038" s="18">
        <v>45412.617395833346</v>
      </c>
      <c r="I9038" s="15">
        <v>145</v>
      </c>
    </row>
    <row r="9039" spans="2:9" x14ac:dyDescent="0.3">
      <c r="B9039" s="15">
        <v>1946919</v>
      </c>
      <c r="C9039" s="16">
        <v>45412</v>
      </c>
      <c r="D9039" s="15">
        <v>538</v>
      </c>
      <c r="E9039" t="str">
        <f>VLOOKUP(D9039,Customers!$B$8:$C$1412,2,FALSE)</f>
        <v>Cranberry Rose</v>
      </c>
      <c r="F9039" s="15">
        <v>4</v>
      </c>
      <c r="G9039" s="15" t="str">
        <f>VLOOKUP(F9039,'Other Data'!$B$17:$C$24,2,FALSE)</f>
        <v>ProductD</v>
      </c>
      <c r="H9039" s="18">
        <v>45412.630034722235</v>
      </c>
      <c r="I9039" s="15">
        <v>158</v>
      </c>
    </row>
    <row r="9040" spans="2:9" x14ac:dyDescent="0.3">
      <c r="B9040" s="15">
        <v>1946920</v>
      </c>
      <c r="C9040" s="16">
        <v>45412</v>
      </c>
      <c r="D9040" s="15">
        <v>473</v>
      </c>
      <c r="E9040" t="str">
        <f>VLOOKUP(D9040,Customers!$B$8:$C$1412,2,FALSE)</f>
        <v>IDA - Gravenhurst, ON</v>
      </c>
      <c r="F9040" s="15">
        <v>2</v>
      </c>
      <c r="G9040" s="15" t="str">
        <f>VLOOKUP(F9040,'Other Data'!$B$17:$C$24,2,FALSE)</f>
        <v>ProductB</v>
      </c>
      <c r="H9040" s="18">
        <v>45412.642083333347</v>
      </c>
      <c r="I9040" s="15">
        <v>149</v>
      </c>
    </row>
    <row r="9041" spans="2:9" x14ac:dyDescent="0.3">
      <c r="B9041" s="15">
        <v>1946921</v>
      </c>
      <c r="C9041" s="16">
        <v>45412</v>
      </c>
      <c r="D9041" s="15">
        <v>1285</v>
      </c>
      <c r="E9041" t="str">
        <f>VLOOKUP(D9041,Customers!$B$8:$C$1412,2,FALSE)</f>
        <v>Pepper Mill Casino Gift Shop</v>
      </c>
      <c r="F9041" s="15">
        <v>6</v>
      </c>
      <c r="G9041" s="15" t="str">
        <f>VLOOKUP(F9041,'Other Data'!$B$17:$C$24,2,FALSE)</f>
        <v>ProductF</v>
      </c>
      <c r="H9041" s="18">
        <v>45412.655405092606</v>
      </c>
      <c r="I9041" s="15">
        <v>146</v>
      </c>
    </row>
    <row r="9042" spans="2:9" x14ac:dyDescent="0.3">
      <c r="B9042" s="15">
        <v>1946922</v>
      </c>
      <c r="C9042" s="16">
        <v>45412</v>
      </c>
      <c r="D9042" s="15">
        <v>1290</v>
      </c>
      <c r="E9042" t="str">
        <f>VLOOKUP(D9042,Customers!$B$8:$C$1412,2,FALSE)</f>
        <v>Union Supply Company</v>
      </c>
      <c r="F9042" s="15">
        <v>1</v>
      </c>
      <c r="G9042" s="15" t="str">
        <f>VLOOKUP(F9042,'Other Data'!$B$17:$C$24,2,FALSE)</f>
        <v>ProductA</v>
      </c>
      <c r="H9042" s="18">
        <v>45412.667013888902</v>
      </c>
      <c r="I9042" s="15">
        <v>163</v>
      </c>
    </row>
    <row r="9043" spans="2:9" x14ac:dyDescent="0.3">
      <c r="B9043" s="15">
        <v>1946923</v>
      </c>
      <c r="C9043" s="16">
        <v>45412</v>
      </c>
      <c r="D9043" s="15">
        <v>642</v>
      </c>
      <c r="E9043" t="str">
        <f>VLOOKUP(D9043,Customers!$B$8:$C$1412,2,FALSE)</f>
        <v>Snippers</v>
      </c>
      <c r="F9043" s="15">
        <v>2</v>
      </c>
      <c r="G9043" s="15" t="str">
        <f>VLOOKUP(F9043,'Other Data'!$B$17:$C$24,2,FALSE)</f>
        <v>ProductB</v>
      </c>
      <c r="H9043" s="18">
        <v>45412.67609953705</v>
      </c>
      <c r="I9043" s="15">
        <v>143</v>
      </c>
    </row>
    <row r="9044" spans="2:9" x14ac:dyDescent="0.3">
      <c r="B9044" s="15">
        <v>1946924</v>
      </c>
      <c r="C9044" s="16">
        <v>45412</v>
      </c>
      <c r="D9044" s="15">
        <v>248</v>
      </c>
      <c r="E9044" t="str">
        <f>VLOOKUP(D9044,Customers!$B$8:$C$1412,2,FALSE)</f>
        <v>Victona'a Gift Shop</v>
      </c>
      <c r="F9044" s="15">
        <v>4</v>
      </c>
      <c r="G9044" s="15" t="str">
        <f>VLOOKUP(F9044,'Other Data'!$B$17:$C$24,2,FALSE)</f>
        <v>ProductD</v>
      </c>
      <c r="H9044" s="18">
        <v>45412.684016203719</v>
      </c>
      <c r="I9044" s="15">
        <v>164</v>
      </c>
    </row>
    <row r="9045" spans="2:9" x14ac:dyDescent="0.3">
      <c r="B9045" s="15">
        <v>1946925</v>
      </c>
      <c r="C9045" s="16">
        <v>45412</v>
      </c>
      <c r="D9045" s="15">
        <v>887</v>
      </c>
      <c r="E9045" t="str">
        <f>VLOOKUP(D9045,Customers!$B$8:$C$1412,2,FALSE)</f>
        <v>New DaVincis .Com</v>
      </c>
      <c r="F9045" s="15">
        <v>2</v>
      </c>
      <c r="G9045" s="15" t="str">
        <f>VLOOKUP(F9045,'Other Data'!$B$17:$C$24,2,FALSE)</f>
        <v>ProductB</v>
      </c>
      <c r="H9045" s="18">
        <v>45412.697384259278</v>
      </c>
      <c r="I9045" s="15">
        <v>148</v>
      </c>
    </row>
    <row r="9046" spans="2:9" x14ac:dyDescent="0.3">
      <c r="B9046" s="15">
        <v>1946926</v>
      </c>
      <c r="C9046" s="16">
        <v>45412</v>
      </c>
      <c r="D9046" s="15">
        <v>1237</v>
      </c>
      <c r="E9046" t="str">
        <f>VLOOKUP(D9046,Customers!$B$8:$C$1412,2,FALSE)</f>
        <v>Bougainvilleas</v>
      </c>
      <c r="F9046" s="15">
        <v>6</v>
      </c>
      <c r="G9046" s="15" t="str">
        <f>VLOOKUP(F9046,'Other Data'!$B$17:$C$24,2,FALSE)</f>
        <v>ProductF</v>
      </c>
      <c r="H9046" s="18">
        <v>45412.707418981503</v>
      </c>
      <c r="I9046" s="15">
        <v>142</v>
      </c>
    </row>
    <row r="9047" spans="2:9" x14ac:dyDescent="0.3">
      <c r="B9047" s="15">
        <v>1946927</v>
      </c>
      <c r="C9047" s="16">
        <v>45412</v>
      </c>
      <c r="D9047" s="15">
        <v>936</v>
      </c>
      <c r="E9047" t="str">
        <f>VLOOKUP(D9047,Customers!$B$8:$C$1412,2,FALSE)</f>
        <v>Rozmataz Art &amp; Framing</v>
      </c>
      <c r="F9047" s="15">
        <v>4</v>
      </c>
      <c r="G9047" s="15" t="str">
        <f>VLOOKUP(F9047,'Other Data'!$B$17:$C$24,2,FALSE)</f>
        <v>ProductD</v>
      </c>
      <c r="H9047" s="18">
        <v>45412.718506944468</v>
      </c>
      <c r="I9047" s="15">
        <v>147</v>
      </c>
    </row>
    <row r="9048" spans="2:9" x14ac:dyDescent="0.3">
      <c r="B9048" s="15">
        <v>1946928</v>
      </c>
      <c r="C9048" s="16">
        <v>45412</v>
      </c>
      <c r="D9048" s="15">
        <v>1087</v>
      </c>
      <c r="E9048" t="str">
        <f>VLOOKUP(D9048,Customers!$B$8:$C$1412,2,FALSE)</f>
        <v>Something Special Jewelry &amp; Gifts</v>
      </c>
      <c r="F9048" s="15">
        <v>2</v>
      </c>
      <c r="G9048" s="15" t="str">
        <f>VLOOKUP(F9048,'Other Data'!$B$17:$C$24,2,FALSE)</f>
        <v>ProductB</v>
      </c>
      <c r="H9048" s="18">
        <v>45412.726250000022</v>
      </c>
      <c r="I9048" s="15">
        <v>146</v>
      </c>
    </row>
    <row r="9049" spans="2:9" x14ac:dyDescent="0.3">
      <c r="B9049" s="15">
        <v>1946929</v>
      </c>
      <c r="C9049" s="16">
        <v>45412</v>
      </c>
      <c r="D9049" s="15">
        <v>581</v>
      </c>
      <c r="E9049" t="str">
        <f>VLOOKUP(D9049,Customers!$B$8:$C$1412,2,FALSE)</f>
        <v>Sundre Value Drug Mart</v>
      </c>
      <c r="F9049" s="15">
        <v>1</v>
      </c>
      <c r="G9049" s="15" t="str">
        <f>VLOOKUP(F9049,'Other Data'!$B$17:$C$24,2,FALSE)</f>
        <v>ProductA</v>
      </c>
      <c r="H9049" s="18">
        <v>45412.737129629648</v>
      </c>
      <c r="I9049" s="15">
        <v>155</v>
      </c>
    </row>
    <row r="9050" spans="2:9" x14ac:dyDescent="0.3">
      <c r="B9050" s="15">
        <v>1946930</v>
      </c>
      <c r="C9050" s="16">
        <v>45412</v>
      </c>
      <c r="D9050" s="15">
        <v>30</v>
      </c>
      <c r="E9050" t="str">
        <f>VLOOKUP(D9050,Customers!$B$8:$C$1412,2,FALSE)</f>
        <v>Sea Wreath Gift</v>
      </c>
      <c r="F9050" s="15">
        <v>6</v>
      </c>
      <c r="G9050" s="15" t="str">
        <f>VLOOKUP(F9050,'Other Data'!$B$17:$C$24,2,FALSE)</f>
        <v>ProductF</v>
      </c>
      <c r="H9050" s="18">
        <v>45412.747303240758</v>
      </c>
      <c r="I9050" s="15">
        <v>162</v>
      </c>
    </row>
    <row r="9051" spans="2:9" x14ac:dyDescent="0.3">
      <c r="B9051" s="15">
        <v>1946931</v>
      </c>
      <c r="C9051" s="16">
        <v>45412</v>
      </c>
      <c r="D9051" s="15">
        <v>1178</v>
      </c>
      <c r="E9051" t="str">
        <f>VLOOKUP(D9051,Customers!$B$8:$C$1412,2,FALSE)</f>
        <v>New Prospects</v>
      </c>
      <c r="F9051" s="15">
        <v>4</v>
      </c>
      <c r="G9051" s="15" t="str">
        <f>VLOOKUP(F9051,'Other Data'!$B$17:$C$24,2,FALSE)</f>
        <v>ProductD</v>
      </c>
      <c r="H9051" s="18">
        <v>45412.760937500017</v>
      </c>
      <c r="I9051" s="15">
        <v>153</v>
      </c>
    </row>
    <row r="9052" spans="2:9" x14ac:dyDescent="0.3">
      <c r="B9052" s="15">
        <v>1946932</v>
      </c>
      <c r="C9052" s="16">
        <v>45412</v>
      </c>
      <c r="D9052" s="15">
        <v>1404</v>
      </c>
      <c r="E9052" t="str">
        <f>VLOOKUP(D9052,Customers!$B$8:$C$1412,2,FALSE)</f>
        <v>Fingeralds</v>
      </c>
      <c r="F9052" s="15">
        <v>6</v>
      </c>
      <c r="G9052" s="15" t="str">
        <f>VLOOKUP(F9052,'Other Data'!$B$17:$C$24,2,FALSE)</f>
        <v>ProductF</v>
      </c>
      <c r="H9052" s="18">
        <v>45412.773842592607</v>
      </c>
      <c r="I9052" s="15">
        <v>153</v>
      </c>
    </row>
    <row r="9053" spans="2:9" x14ac:dyDescent="0.3">
      <c r="B9053" s="15">
        <v>1946933</v>
      </c>
      <c r="C9053" s="16">
        <v>45412</v>
      </c>
      <c r="D9053" s="15">
        <v>35</v>
      </c>
      <c r="E9053" t="str">
        <f>VLOOKUP(D9053,Customers!$B$8:$C$1412,2,FALSE)</f>
        <v>O'brien Pharmacy</v>
      </c>
      <c r="F9053" s="15">
        <v>3</v>
      </c>
      <c r="G9053" s="15" t="str">
        <f>VLOOKUP(F9053,'Other Data'!$B$17:$C$24,2,FALSE)</f>
        <v>ProductC</v>
      </c>
      <c r="H9053" s="18">
        <v>45412.78914351853</v>
      </c>
      <c r="I9053" s="15">
        <v>169</v>
      </c>
    </row>
    <row r="9054" spans="2:9" x14ac:dyDescent="0.3">
      <c r="B9054" s="15">
        <v>1946934</v>
      </c>
      <c r="C9054" s="16">
        <v>45412</v>
      </c>
      <c r="D9054" s="15">
        <v>1112</v>
      </c>
      <c r="E9054" t="str">
        <f>VLOOKUP(D9054,Customers!$B$8:$C$1412,2,FALSE)</f>
        <v>Ousleys Harvest Market</v>
      </c>
      <c r="F9054" s="15">
        <v>4</v>
      </c>
      <c r="G9054" s="15" t="str">
        <f>VLOOKUP(F9054,'Other Data'!$B$17:$C$24,2,FALSE)</f>
        <v>ProductD</v>
      </c>
      <c r="H9054" s="18">
        <v>45412.796215277791</v>
      </c>
      <c r="I9054" s="15">
        <v>168</v>
      </c>
    </row>
    <row r="9055" spans="2:9" x14ac:dyDescent="0.3">
      <c r="B9055" s="15">
        <v>1946935</v>
      </c>
      <c r="C9055" s="16">
        <v>45412</v>
      </c>
      <c r="D9055" s="15">
        <v>9</v>
      </c>
      <c r="E9055" t="str">
        <f>VLOOKUP(D9055,Customers!$B$8:$C$1412,2,FALSE)</f>
        <v>S.W. Mifflin</v>
      </c>
      <c r="F9055" s="15">
        <v>2</v>
      </c>
      <c r="G9055" s="15" t="str">
        <f>VLOOKUP(F9055,'Other Data'!$B$17:$C$24,2,FALSE)</f>
        <v>ProductB</v>
      </c>
      <c r="H9055" s="18">
        <v>45412.806759259271</v>
      </c>
      <c r="I9055" s="15">
        <v>178</v>
      </c>
    </row>
    <row r="9056" spans="2:9" x14ac:dyDescent="0.3">
      <c r="B9056" s="15">
        <v>1946936</v>
      </c>
      <c r="C9056" s="16">
        <v>45412</v>
      </c>
      <c r="D9056" s="15">
        <v>249</v>
      </c>
      <c r="E9056" t="str">
        <f>VLOOKUP(D9056,Customers!$B$8:$C$1412,2,FALSE)</f>
        <v>Buck or Two #251</v>
      </c>
      <c r="F9056" s="15">
        <v>2</v>
      </c>
      <c r="G9056" s="15" t="str">
        <f>VLOOKUP(F9056,'Other Data'!$B$17:$C$24,2,FALSE)</f>
        <v>ProductB</v>
      </c>
      <c r="H9056" s="18">
        <v>45412.81567129631</v>
      </c>
      <c r="I9056" s="15">
        <v>168</v>
      </c>
    </row>
    <row r="9057" spans="2:9" x14ac:dyDescent="0.3">
      <c r="B9057" s="15">
        <v>1946937</v>
      </c>
      <c r="C9057" s="16">
        <v>45412</v>
      </c>
      <c r="D9057" s="15">
        <v>1253</v>
      </c>
      <c r="E9057" t="str">
        <f>VLOOKUP(D9057,Customers!$B$8:$C$1412,2,FALSE)</f>
        <v>Fads &amp; Fashion Boutique</v>
      </c>
      <c r="F9057" s="15">
        <v>3</v>
      </c>
      <c r="G9057" s="15" t="str">
        <f>VLOOKUP(F9057,'Other Data'!$B$17:$C$24,2,FALSE)</f>
        <v>ProductC</v>
      </c>
      <c r="H9057" s="18">
        <v>45412.82925925927</v>
      </c>
      <c r="I9057" s="15">
        <v>147</v>
      </c>
    </row>
    <row r="9058" spans="2:9" x14ac:dyDescent="0.3">
      <c r="B9058" s="15">
        <v>1946938</v>
      </c>
      <c r="C9058" s="16">
        <v>45412</v>
      </c>
      <c r="D9058" s="15">
        <v>1217</v>
      </c>
      <c r="E9058" t="str">
        <f>VLOOKUP(D9058,Customers!$B$8:$C$1412,2,FALSE)</f>
        <v>Dillard's Inc- Mabelvale AR</v>
      </c>
      <c r="F9058" s="15">
        <v>1</v>
      </c>
      <c r="G9058" s="15" t="str">
        <f>VLOOKUP(F9058,'Other Data'!$B$17:$C$24,2,FALSE)</f>
        <v>ProductA</v>
      </c>
      <c r="H9058" s="18">
        <v>45412.84347222223</v>
      </c>
      <c r="I9058" s="15">
        <v>152</v>
      </c>
    </row>
    <row r="9059" spans="2:9" x14ac:dyDescent="0.3">
      <c r="B9059" s="15">
        <v>1946939</v>
      </c>
      <c r="C9059" s="16">
        <v>45412</v>
      </c>
      <c r="D9059" s="15">
        <v>176</v>
      </c>
      <c r="E9059" t="str">
        <f>VLOOKUP(D9059,Customers!$B$8:$C$1412,2,FALSE)</f>
        <v>Whitfield Guardian Pharmacy</v>
      </c>
      <c r="F9059" s="15">
        <v>4</v>
      </c>
      <c r="G9059" s="15" t="str">
        <f>VLOOKUP(F9059,'Other Data'!$B$17:$C$24,2,FALSE)</f>
        <v>ProductD</v>
      </c>
      <c r="H9059" s="18">
        <v>45412.857210648159</v>
      </c>
      <c r="I9059" s="15">
        <v>170</v>
      </c>
    </row>
    <row r="9060" spans="2:9" x14ac:dyDescent="0.3">
      <c r="B9060" s="15">
        <v>1946940</v>
      </c>
      <c r="C9060" s="16">
        <v>45412</v>
      </c>
      <c r="D9060" s="15">
        <v>329</v>
      </c>
      <c r="E9060" t="str">
        <f>VLOOKUP(D9060,Customers!$B$8:$C$1412,2,FALSE)</f>
        <v>Zellers Store #497</v>
      </c>
      <c r="F9060" s="15">
        <v>1</v>
      </c>
      <c r="G9060" s="15" t="str">
        <f>VLOOKUP(F9060,'Other Data'!$B$17:$C$24,2,FALSE)</f>
        <v>ProductA</v>
      </c>
      <c r="H9060" s="18">
        <v>45412.871608796304</v>
      </c>
      <c r="I9060" s="15">
        <v>147</v>
      </c>
    </row>
    <row r="9061" spans="2:9" x14ac:dyDescent="0.3">
      <c r="B9061" s="15">
        <v>1946941</v>
      </c>
      <c r="C9061" s="16">
        <v>45412</v>
      </c>
      <c r="D9061" s="15">
        <v>1275</v>
      </c>
      <c r="E9061" t="str">
        <f>VLOOKUP(D9061,Customers!$B$8:$C$1412,2,FALSE)</f>
        <v>Ramada Express Hotel &amp; Casino</v>
      </c>
      <c r="F9061" s="15">
        <v>5</v>
      </c>
      <c r="G9061" s="15" t="str">
        <f>VLOOKUP(F9061,'Other Data'!$B$17:$C$24,2,FALSE)</f>
        <v>ProductE</v>
      </c>
      <c r="H9061" s="18">
        <v>45412.881655092599</v>
      </c>
      <c r="I9061" s="15">
        <v>176</v>
      </c>
    </row>
    <row r="9062" spans="2:9" x14ac:dyDescent="0.3">
      <c r="B9062" s="15">
        <v>1946942</v>
      </c>
      <c r="C9062" s="16">
        <v>45412</v>
      </c>
      <c r="D9062" s="15">
        <v>1325</v>
      </c>
      <c r="E9062" t="str">
        <f>VLOOKUP(D9062,Customers!$B$8:$C$1412,2,FALSE)</f>
        <v>Greetings</v>
      </c>
      <c r="F9062" s="15">
        <v>2</v>
      </c>
      <c r="G9062" s="15" t="str">
        <f>VLOOKUP(F9062,'Other Data'!$B$17:$C$24,2,FALSE)</f>
        <v>ProductB</v>
      </c>
      <c r="H9062" s="18">
        <v>45412.891481481485</v>
      </c>
      <c r="I9062" s="15">
        <v>147</v>
      </c>
    </row>
    <row r="9063" spans="2:9" x14ac:dyDescent="0.3">
      <c r="B9063" s="15">
        <v>1946943</v>
      </c>
      <c r="C9063" s="16">
        <v>45412</v>
      </c>
      <c r="D9063" s="15">
        <v>1409</v>
      </c>
      <c r="E9063" t="str">
        <f>VLOOKUP(D9063,Customers!$B$8:$C$1412,2,FALSE)</f>
        <v>Bless Your Heart</v>
      </c>
      <c r="F9063" s="15">
        <v>5</v>
      </c>
      <c r="G9063" s="15" t="str">
        <f>VLOOKUP(F9063,'Other Data'!$B$17:$C$24,2,FALSE)</f>
        <v>ProductE</v>
      </c>
      <c r="H9063" s="18">
        <v>45412.902372685188</v>
      </c>
      <c r="I9063" s="15">
        <v>145</v>
      </c>
    </row>
    <row r="9064" spans="2:9" x14ac:dyDescent="0.3">
      <c r="B9064" s="15">
        <v>1946944</v>
      </c>
      <c r="C9064" s="16">
        <v>45412</v>
      </c>
      <c r="D9064" s="15">
        <v>103</v>
      </c>
      <c r="E9064" t="str">
        <f>VLOOKUP(D9064,Customers!$B$8:$C$1412,2,FALSE)</f>
        <v>Quincaillerie Hogg</v>
      </c>
      <c r="F9064" s="15">
        <v>3</v>
      </c>
      <c r="G9064" s="15" t="str">
        <f>VLOOKUP(F9064,'Other Data'!$B$17:$C$24,2,FALSE)</f>
        <v>ProductC</v>
      </c>
      <c r="H9064" s="18">
        <v>45412.915625000001</v>
      </c>
      <c r="I9064" s="15">
        <v>163</v>
      </c>
    </row>
    <row r="9065" spans="2:9" x14ac:dyDescent="0.3">
      <c r="B9065" s="15">
        <v>1946945</v>
      </c>
      <c r="C9065" s="16">
        <v>45413</v>
      </c>
      <c r="D9065" s="15">
        <v>411</v>
      </c>
      <c r="E9065" t="str">
        <f>VLOOKUP(D9065,Customers!$B$8:$C$1412,2,FALSE)</f>
        <v>Versacchi Signature Gifts &amp; Baskets</v>
      </c>
      <c r="F9065" s="15">
        <v>2</v>
      </c>
      <c r="G9065" s="15" t="str">
        <f>VLOOKUP(F9065,'Other Data'!$B$17:$C$24,2,FALSE)</f>
        <v>ProductB</v>
      </c>
      <c r="H9065" s="18">
        <v>45413.333333333336</v>
      </c>
      <c r="I9065" s="15">
        <v>147</v>
      </c>
    </row>
    <row r="9066" spans="2:9" x14ac:dyDescent="0.3">
      <c r="B9066" s="15">
        <v>1946946</v>
      </c>
      <c r="C9066" s="16">
        <v>45413</v>
      </c>
      <c r="D9066" s="15">
        <v>723</v>
      </c>
      <c r="E9066" t="str">
        <f>VLOOKUP(D9066,Customers!$B$8:$C$1412,2,FALSE)</f>
        <v>Olivia's Pharmacy</v>
      </c>
      <c r="F9066" s="15">
        <v>2</v>
      </c>
      <c r="G9066" s="15" t="str">
        <f>VLOOKUP(F9066,'Other Data'!$B$17:$C$24,2,FALSE)</f>
        <v>ProductB</v>
      </c>
      <c r="H9066" s="18">
        <v>45413.347615740742</v>
      </c>
      <c r="I9066" s="15">
        <v>163</v>
      </c>
    </row>
    <row r="9067" spans="2:9" x14ac:dyDescent="0.3">
      <c r="B9067" s="15">
        <v>1946947</v>
      </c>
      <c r="C9067" s="16">
        <v>45413</v>
      </c>
      <c r="D9067" s="15">
        <v>137</v>
      </c>
      <c r="E9067" t="str">
        <f>VLOOKUP(D9067,Customers!$B$8:$C$1412,2,FALSE)</f>
        <v>Mrs Tiggy Winkles</v>
      </c>
      <c r="F9067" s="15">
        <v>5</v>
      </c>
      <c r="G9067" s="15" t="str">
        <f>VLOOKUP(F9067,'Other Data'!$B$17:$C$24,2,FALSE)</f>
        <v>ProductE</v>
      </c>
      <c r="H9067" s="18">
        <v>45413.363252314819</v>
      </c>
      <c r="I9067" s="15">
        <v>145</v>
      </c>
    </row>
    <row r="9068" spans="2:9" x14ac:dyDescent="0.3">
      <c r="B9068" s="15">
        <v>1946948</v>
      </c>
      <c r="C9068" s="16">
        <v>45413</v>
      </c>
      <c r="D9068" s="15">
        <v>874</v>
      </c>
      <c r="E9068" t="str">
        <f>VLOOKUP(D9068,Customers!$B$8:$C$1412,2,FALSE)</f>
        <v>J &amp; R Music</v>
      </c>
      <c r="F9068" s="15">
        <v>5</v>
      </c>
      <c r="G9068" s="15" t="str">
        <f>VLOOKUP(F9068,'Other Data'!$B$17:$C$24,2,FALSE)</f>
        <v>ProductE</v>
      </c>
      <c r="H9068" s="18">
        <v>45413.372013888897</v>
      </c>
      <c r="I9068" s="15">
        <v>169</v>
      </c>
    </row>
    <row r="9069" spans="2:9" x14ac:dyDescent="0.3">
      <c r="B9069" s="15">
        <v>1946949</v>
      </c>
      <c r="C9069" s="16">
        <v>45413</v>
      </c>
      <c r="D9069" s="15">
        <v>79</v>
      </c>
      <c r="E9069" t="str">
        <f>VLOOKUP(D9069,Customers!$B$8:$C$1412,2,FALSE)</f>
        <v>Oh My Gifts</v>
      </c>
      <c r="F9069" s="15">
        <v>2</v>
      </c>
      <c r="G9069" s="15" t="str">
        <f>VLOOKUP(F9069,'Other Data'!$B$17:$C$24,2,FALSE)</f>
        <v>ProductB</v>
      </c>
      <c r="H9069" s="18">
        <v>45413.385173611117</v>
      </c>
      <c r="I9069" s="15">
        <v>161</v>
      </c>
    </row>
    <row r="9070" spans="2:9" x14ac:dyDescent="0.3">
      <c r="B9070" s="15">
        <v>1946950</v>
      </c>
      <c r="C9070" s="16">
        <v>45413</v>
      </c>
      <c r="D9070" s="15">
        <v>462</v>
      </c>
      <c r="E9070" t="str">
        <f>VLOOKUP(D9070,Customers!$B$8:$C$1412,2,FALSE)</f>
        <v>Celestial Gold</v>
      </c>
      <c r="F9070" s="15">
        <v>2</v>
      </c>
      <c r="G9070" s="15" t="str">
        <f>VLOOKUP(F9070,'Other Data'!$B$17:$C$24,2,FALSE)</f>
        <v>ProductB</v>
      </c>
      <c r="H9070" s="18">
        <v>45413.395532407412</v>
      </c>
      <c r="I9070" s="15">
        <v>168</v>
      </c>
    </row>
    <row r="9071" spans="2:9" x14ac:dyDescent="0.3">
      <c r="B9071" s="15">
        <v>1946951</v>
      </c>
      <c r="C9071" s="16">
        <v>45413</v>
      </c>
      <c r="D9071" s="15">
        <v>817</v>
      </c>
      <c r="E9071" t="str">
        <f>VLOOKUP(D9071,Customers!$B$8:$C$1412,2,FALSE)</f>
        <v>Bay Berries</v>
      </c>
      <c r="F9071" s="15">
        <v>5</v>
      </c>
      <c r="G9071" s="15" t="str">
        <f>VLOOKUP(F9071,'Other Data'!$B$17:$C$24,2,FALSE)</f>
        <v>ProductE</v>
      </c>
      <c r="H9071" s="18">
        <v>45413.404791666675</v>
      </c>
      <c r="I9071" s="15">
        <v>148</v>
      </c>
    </row>
    <row r="9072" spans="2:9" x14ac:dyDescent="0.3">
      <c r="B9072" s="15">
        <v>1946952</v>
      </c>
      <c r="C9072" s="16">
        <v>45413</v>
      </c>
      <c r="D9072" s="15">
        <v>183</v>
      </c>
      <c r="E9072" t="str">
        <f>VLOOKUP(D9072,Customers!$B$8:$C$1412,2,FALSE)</f>
        <v>Heida's Fashions</v>
      </c>
      <c r="F9072" s="15">
        <v>5</v>
      </c>
      <c r="G9072" s="15" t="str">
        <f>VLOOKUP(F9072,'Other Data'!$B$17:$C$24,2,FALSE)</f>
        <v>ProductE</v>
      </c>
      <c r="H9072" s="18">
        <v>45413.418472222227</v>
      </c>
      <c r="I9072" s="15">
        <v>172</v>
      </c>
    </row>
    <row r="9073" spans="2:9" x14ac:dyDescent="0.3">
      <c r="B9073" s="15">
        <v>1946953</v>
      </c>
      <c r="C9073" s="16">
        <v>45413</v>
      </c>
      <c r="D9073" s="15">
        <v>1119</v>
      </c>
      <c r="E9073" t="str">
        <f>VLOOKUP(D9073,Customers!$B$8:$C$1412,2,FALSE)</f>
        <v>Rapunzel's Tower</v>
      </c>
      <c r="F9073" s="15">
        <v>4</v>
      </c>
      <c r="G9073" s="15" t="str">
        <f>VLOOKUP(F9073,'Other Data'!$B$17:$C$24,2,FALSE)</f>
        <v>ProductD</v>
      </c>
      <c r="H9073" s="18">
        <v>45413.426678240743</v>
      </c>
      <c r="I9073" s="15">
        <v>144</v>
      </c>
    </row>
    <row r="9074" spans="2:9" x14ac:dyDescent="0.3">
      <c r="B9074" s="15">
        <v>1946954</v>
      </c>
      <c r="C9074" s="16">
        <v>45413</v>
      </c>
      <c r="D9074" s="15">
        <v>558</v>
      </c>
      <c r="E9074" t="str">
        <f>VLOOKUP(D9074,Customers!$B$8:$C$1412,2,FALSE)</f>
        <v>Dutch Growers</v>
      </c>
      <c r="F9074" s="15">
        <v>6</v>
      </c>
      <c r="G9074" s="15" t="str">
        <f>VLOOKUP(F9074,'Other Data'!$B$17:$C$24,2,FALSE)</f>
        <v>ProductF</v>
      </c>
      <c r="H9074" s="18">
        <v>45413.439652777779</v>
      </c>
      <c r="I9074" s="15">
        <v>152</v>
      </c>
    </row>
    <row r="9075" spans="2:9" x14ac:dyDescent="0.3">
      <c r="B9075" s="15">
        <v>1946955</v>
      </c>
      <c r="C9075" s="16">
        <v>45413</v>
      </c>
      <c r="D9075" s="15">
        <v>508</v>
      </c>
      <c r="E9075" t="str">
        <f>VLOOKUP(D9075,Customers!$B$8:$C$1412,2,FALSE)</f>
        <v>Buck or Two-060</v>
      </c>
      <c r="F9075" s="15">
        <v>5</v>
      </c>
      <c r="G9075" s="15" t="str">
        <f>VLOOKUP(F9075,'Other Data'!$B$17:$C$24,2,FALSE)</f>
        <v>ProductE</v>
      </c>
      <c r="H9075" s="18">
        <v>45413.450520833336</v>
      </c>
      <c r="I9075" s="15">
        <v>161</v>
      </c>
    </row>
    <row r="9076" spans="2:9" x14ac:dyDescent="0.3">
      <c r="B9076" s="15">
        <v>1946956</v>
      </c>
      <c r="C9076" s="16">
        <v>45413</v>
      </c>
      <c r="D9076" s="15">
        <v>1196</v>
      </c>
      <c r="E9076" t="str">
        <f>VLOOKUP(D9076,Customers!$B$8:$C$1412,2,FALSE)</f>
        <v>Dale's Southlake Pharmacy</v>
      </c>
      <c r="F9076" s="15">
        <v>1</v>
      </c>
      <c r="G9076" s="15" t="str">
        <f>VLOOKUP(F9076,'Other Data'!$B$17:$C$24,2,FALSE)</f>
        <v>ProductA</v>
      </c>
      <c r="H9076" s="18">
        <v>45413.459768518522</v>
      </c>
      <c r="I9076" s="15">
        <v>172</v>
      </c>
    </row>
    <row r="9077" spans="2:9" x14ac:dyDescent="0.3">
      <c r="B9077" s="15">
        <v>1946957</v>
      </c>
      <c r="C9077" s="16">
        <v>45413</v>
      </c>
      <c r="D9077" s="15">
        <v>1333</v>
      </c>
      <c r="E9077" t="str">
        <f>VLOOKUP(D9077,Customers!$B$8:$C$1412,2,FALSE)</f>
        <v>Little Brown Bear</v>
      </c>
      <c r="F9077" s="15">
        <v>3</v>
      </c>
      <c r="G9077" s="15" t="str">
        <f>VLOOKUP(F9077,'Other Data'!$B$17:$C$24,2,FALSE)</f>
        <v>ProductC</v>
      </c>
      <c r="H9077" s="18">
        <v>45413.474722222229</v>
      </c>
      <c r="I9077" s="15">
        <v>160</v>
      </c>
    </row>
    <row r="9078" spans="2:9" x14ac:dyDescent="0.3">
      <c r="B9078" s="15">
        <v>1946958</v>
      </c>
      <c r="C9078" s="16">
        <v>45413</v>
      </c>
      <c r="D9078" s="15">
        <v>859</v>
      </c>
      <c r="E9078" t="str">
        <f>VLOOKUP(D9078,Customers!$B$8:$C$1412,2,FALSE)</f>
        <v>Towne Pharmacy</v>
      </c>
      <c r="F9078" s="15">
        <v>5</v>
      </c>
      <c r="G9078" s="15" t="str">
        <f>VLOOKUP(F9078,'Other Data'!$B$17:$C$24,2,FALSE)</f>
        <v>ProductE</v>
      </c>
      <c r="H9078" s="18">
        <v>45413.484027777784</v>
      </c>
      <c r="I9078" s="15">
        <v>162</v>
      </c>
    </row>
    <row r="9079" spans="2:9" x14ac:dyDescent="0.3">
      <c r="B9079" s="15">
        <v>1946959</v>
      </c>
      <c r="C9079" s="16">
        <v>45413</v>
      </c>
      <c r="D9079" s="15">
        <v>379</v>
      </c>
      <c r="E9079" t="str">
        <f>VLOOKUP(D9079,Customers!$B$8:$C$1412,2,FALSE)</f>
        <v>Home Hardware</v>
      </c>
      <c r="F9079" s="15">
        <v>2</v>
      </c>
      <c r="G9079" s="15" t="str">
        <f>VLOOKUP(F9079,'Other Data'!$B$17:$C$24,2,FALSE)</f>
        <v>ProductB</v>
      </c>
      <c r="H9079" s="18">
        <v>45413.496759259266</v>
      </c>
      <c r="I9079" s="15">
        <v>145</v>
      </c>
    </row>
    <row r="9080" spans="2:9" x14ac:dyDescent="0.3">
      <c r="B9080" s="15">
        <v>1946960</v>
      </c>
      <c r="C9080" s="16">
        <v>45413</v>
      </c>
      <c r="D9080" s="15">
        <v>858</v>
      </c>
      <c r="E9080" t="str">
        <f>VLOOKUP(D9080,Customers!$B$8:$C$1412,2,FALSE)</f>
        <v>Comunity Medical Center Gift Shop</v>
      </c>
      <c r="F9080" s="15">
        <v>6</v>
      </c>
      <c r="G9080" s="15" t="str">
        <f>VLOOKUP(F9080,'Other Data'!$B$17:$C$24,2,FALSE)</f>
        <v>ProductF</v>
      </c>
      <c r="H9080" s="18">
        <v>45413.508958333339</v>
      </c>
      <c r="I9080" s="15">
        <v>151</v>
      </c>
    </row>
    <row r="9081" spans="2:9" x14ac:dyDescent="0.3">
      <c r="B9081" s="15">
        <v>1946961</v>
      </c>
      <c r="C9081" s="16">
        <v>45413</v>
      </c>
      <c r="D9081" s="15">
        <v>1209</v>
      </c>
      <c r="E9081" t="str">
        <f>VLOOKUP(D9081,Customers!$B$8:$C$1412,2,FALSE)</f>
        <v>Party Patch</v>
      </c>
      <c r="F9081" s="15">
        <v>3</v>
      </c>
      <c r="G9081" s="15" t="str">
        <f>VLOOKUP(F9081,'Other Data'!$B$17:$C$24,2,FALSE)</f>
        <v>ProductC</v>
      </c>
      <c r="H9081" s="18">
        <v>45413.52248842593</v>
      </c>
      <c r="I9081" s="15">
        <v>159</v>
      </c>
    </row>
    <row r="9082" spans="2:9" x14ac:dyDescent="0.3">
      <c r="B9082" s="15">
        <v>1946962</v>
      </c>
      <c r="C9082" s="16">
        <v>45413</v>
      </c>
      <c r="D9082" s="15">
        <v>569</v>
      </c>
      <c r="E9082" t="str">
        <f>VLOOKUP(D9082,Customers!$B$8:$C$1412,2,FALSE)</f>
        <v>Alberta Country Gurl's General Store</v>
      </c>
      <c r="F9082" s="15">
        <v>6</v>
      </c>
      <c r="G9082" s="15" t="str">
        <f>VLOOKUP(F9082,'Other Data'!$B$17:$C$24,2,FALSE)</f>
        <v>ProductF</v>
      </c>
      <c r="H9082" s="18">
        <v>45413.534282407411</v>
      </c>
      <c r="I9082" s="15">
        <v>158</v>
      </c>
    </row>
    <row r="9083" spans="2:9" x14ac:dyDescent="0.3">
      <c r="B9083" s="15">
        <v>1946963</v>
      </c>
      <c r="C9083" s="16">
        <v>45413</v>
      </c>
      <c r="D9083" s="15">
        <v>1344</v>
      </c>
      <c r="E9083" t="str">
        <f>VLOOKUP(D9083,Customers!$B$8:$C$1412,2,FALSE)</f>
        <v>Davison's Drug</v>
      </c>
      <c r="F9083" s="15">
        <v>4</v>
      </c>
      <c r="G9083" s="15" t="str">
        <f>VLOOKUP(F9083,'Other Data'!$B$17:$C$24,2,FALSE)</f>
        <v>ProductD</v>
      </c>
      <c r="H9083" s="18">
        <v>45413.547488425931</v>
      </c>
      <c r="I9083" s="15">
        <v>161</v>
      </c>
    </row>
    <row r="9084" spans="2:9" x14ac:dyDescent="0.3">
      <c r="B9084" s="15">
        <v>1946964</v>
      </c>
      <c r="C9084" s="16">
        <v>45413</v>
      </c>
      <c r="D9084" s="15">
        <v>928</v>
      </c>
      <c r="E9084" t="str">
        <f>VLOOKUP(D9084,Customers!$B$8:$C$1412,2,FALSE)</f>
        <v>Neo Inc.</v>
      </c>
      <c r="F9084" s="15">
        <v>2</v>
      </c>
      <c r="G9084" s="15" t="str">
        <f>VLOOKUP(F9084,'Other Data'!$B$17:$C$24,2,FALSE)</f>
        <v>ProductB</v>
      </c>
      <c r="H9084" s="18">
        <v>45413.561354166675</v>
      </c>
      <c r="I9084" s="15">
        <v>165</v>
      </c>
    </row>
    <row r="9085" spans="2:9" x14ac:dyDescent="0.3">
      <c r="B9085" s="15">
        <v>1946965</v>
      </c>
      <c r="C9085" s="16">
        <v>45413</v>
      </c>
      <c r="D9085" s="15">
        <v>251</v>
      </c>
      <c r="E9085" t="str">
        <f>VLOOKUP(D9085,Customers!$B$8:$C$1412,2,FALSE)</f>
        <v>The Bargain Shop Holdings Inc</v>
      </c>
      <c r="F9085" s="15">
        <v>2</v>
      </c>
      <c r="G9085" s="15" t="str">
        <f>VLOOKUP(F9085,'Other Data'!$B$17:$C$24,2,FALSE)</f>
        <v>ProductB</v>
      </c>
      <c r="H9085" s="18">
        <v>45413.574733796304</v>
      </c>
      <c r="I9085" s="15">
        <v>158</v>
      </c>
    </row>
    <row r="9086" spans="2:9" x14ac:dyDescent="0.3">
      <c r="B9086" s="15">
        <v>1946966</v>
      </c>
      <c r="C9086" s="16">
        <v>45413</v>
      </c>
      <c r="D9086" s="15">
        <v>1178</v>
      </c>
      <c r="E9086" t="str">
        <f>VLOOKUP(D9086,Customers!$B$8:$C$1412,2,FALSE)</f>
        <v>New Prospects</v>
      </c>
      <c r="F9086" s="15">
        <v>2</v>
      </c>
      <c r="G9086" s="15" t="str">
        <f>VLOOKUP(F9086,'Other Data'!$B$17:$C$24,2,FALSE)</f>
        <v>ProductB</v>
      </c>
      <c r="H9086" s="18">
        <v>45413.587141203709</v>
      </c>
      <c r="I9086" s="15">
        <v>167</v>
      </c>
    </row>
    <row r="9087" spans="2:9" x14ac:dyDescent="0.3">
      <c r="B9087" s="15">
        <v>1946967</v>
      </c>
      <c r="C9087" s="16">
        <v>45413</v>
      </c>
      <c r="D9087" s="15">
        <v>1275</v>
      </c>
      <c r="E9087" t="str">
        <f>VLOOKUP(D9087,Customers!$B$8:$C$1412,2,FALSE)</f>
        <v>Ramada Express Hotel &amp; Casino</v>
      </c>
      <c r="F9087" s="15">
        <v>1</v>
      </c>
      <c r="G9087" s="15" t="str">
        <f>VLOOKUP(F9087,'Other Data'!$B$17:$C$24,2,FALSE)</f>
        <v>ProductA</v>
      </c>
      <c r="H9087" s="18">
        <v>45413.595578703709</v>
      </c>
      <c r="I9087" s="15">
        <v>170</v>
      </c>
    </row>
    <row r="9088" spans="2:9" x14ac:dyDescent="0.3">
      <c r="B9088" s="15">
        <v>1946968</v>
      </c>
      <c r="C9088" s="16">
        <v>45413</v>
      </c>
      <c r="D9088" s="15">
        <v>1242</v>
      </c>
      <c r="E9088" t="str">
        <f>VLOOKUP(D9088,Customers!$B$8:$C$1412,2,FALSE)</f>
        <v>Posie Patch</v>
      </c>
      <c r="F9088" s="15">
        <v>3</v>
      </c>
      <c r="G9088" s="15" t="str">
        <f>VLOOKUP(F9088,'Other Data'!$B$17:$C$24,2,FALSE)</f>
        <v>ProductC</v>
      </c>
      <c r="H9088" s="18">
        <v>45413.603321759263</v>
      </c>
      <c r="I9088" s="15">
        <v>177</v>
      </c>
    </row>
    <row r="9089" spans="2:9" x14ac:dyDescent="0.3">
      <c r="B9089" s="15">
        <v>1946969</v>
      </c>
      <c r="C9089" s="16">
        <v>45413</v>
      </c>
      <c r="D9089" s="15">
        <v>683</v>
      </c>
      <c r="E9089" t="str">
        <f>VLOOKUP(D9089,Customers!$B$8:$C$1412,2,FALSE)</f>
        <v>Your Dollar Store With More #111</v>
      </c>
      <c r="F9089" s="15">
        <v>3</v>
      </c>
      <c r="G9089" s="15" t="str">
        <f>VLOOKUP(F9089,'Other Data'!$B$17:$C$24,2,FALSE)</f>
        <v>ProductC</v>
      </c>
      <c r="H9089" s="18">
        <v>45413.615752314821</v>
      </c>
      <c r="I9089" s="15">
        <v>152</v>
      </c>
    </row>
    <row r="9090" spans="2:9" x14ac:dyDescent="0.3">
      <c r="B9090" s="15">
        <v>1946970</v>
      </c>
      <c r="C9090" s="16">
        <v>45413</v>
      </c>
      <c r="D9090" s="15">
        <v>1292</v>
      </c>
      <c r="E9090" t="str">
        <f>VLOOKUP(D9090,Customers!$B$8:$C$1412,2,FALSE)</f>
        <v>Grace Mart Inc</v>
      </c>
      <c r="F9090" s="15">
        <v>2</v>
      </c>
      <c r="G9090" s="15" t="str">
        <f>VLOOKUP(F9090,'Other Data'!$B$17:$C$24,2,FALSE)</f>
        <v>ProductB</v>
      </c>
      <c r="H9090" s="18">
        <v>45413.629467592596</v>
      </c>
      <c r="I9090" s="15">
        <v>157</v>
      </c>
    </row>
    <row r="9091" spans="2:9" x14ac:dyDescent="0.3">
      <c r="B9091" s="15">
        <v>1946971</v>
      </c>
      <c r="C9091" s="16">
        <v>45413</v>
      </c>
      <c r="D9091" s="15">
        <v>1000</v>
      </c>
      <c r="E9091" t="str">
        <f>VLOOKUP(D9091,Customers!$B$8:$C$1412,2,FALSE)</f>
        <v>J.H. Distributors, Inc</v>
      </c>
      <c r="F9091" s="15">
        <v>3</v>
      </c>
      <c r="G9091" s="15" t="str">
        <f>VLOOKUP(F9091,'Other Data'!$B$17:$C$24,2,FALSE)</f>
        <v>ProductC</v>
      </c>
      <c r="H9091" s="18">
        <v>45413.644675925927</v>
      </c>
      <c r="I9091" s="15">
        <v>167</v>
      </c>
    </row>
    <row r="9092" spans="2:9" x14ac:dyDescent="0.3">
      <c r="B9092" s="15">
        <v>1946972</v>
      </c>
      <c r="C9092" s="16">
        <v>45413</v>
      </c>
      <c r="D9092" s="15">
        <v>345</v>
      </c>
      <c r="E9092" t="str">
        <f>VLOOKUP(D9092,Customers!$B$8:$C$1412,2,FALSE)</f>
        <v>Wrap It Up - Toronto</v>
      </c>
      <c r="F9092" s="15">
        <v>2</v>
      </c>
      <c r="G9092" s="15" t="str">
        <f>VLOOKUP(F9092,'Other Data'!$B$17:$C$24,2,FALSE)</f>
        <v>ProductB</v>
      </c>
      <c r="H9092" s="18">
        <v>45413.652986111112</v>
      </c>
      <c r="I9092" s="15">
        <v>179</v>
      </c>
    </row>
    <row r="9093" spans="2:9" x14ac:dyDescent="0.3">
      <c r="B9093" s="15">
        <v>1946973</v>
      </c>
      <c r="C9093" s="16">
        <v>45413</v>
      </c>
      <c r="D9093" s="15">
        <v>276</v>
      </c>
      <c r="E9093" t="str">
        <f>VLOOKUP(D9093,Customers!$B$8:$C$1412,2,FALSE)</f>
        <v>Roasting Apple</v>
      </c>
      <c r="F9093" s="15">
        <v>4</v>
      </c>
      <c r="G9093" s="15" t="str">
        <f>VLOOKUP(F9093,'Other Data'!$B$17:$C$24,2,FALSE)</f>
        <v>ProductD</v>
      </c>
      <c r="H9093" s="18">
        <v>45413.667372685188</v>
      </c>
      <c r="I9093" s="15">
        <v>156</v>
      </c>
    </row>
    <row r="9094" spans="2:9" x14ac:dyDescent="0.3">
      <c r="B9094" s="15">
        <v>1946974</v>
      </c>
      <c r="C9094" s="16">
        <v>45413</v>
      </c>
      <c r="D9094" s="15">
        <v>255</v>
      </c>
      <c r="E9094" t="str">
        <f>VLOOKUP(D9094,Customers!$B$8:$C$1412,2,FALSE)</f>
        <v>Meleca Jewellery Inc</v>
      </c>
      <c r="F9094" s="15">
        <v>3</v>
      </c>
      <c r="G9094" s="15" t="str">
        <f>VLOOKUP(F9094,'Other Data'!$B$17:$C$24,2,FALSE)</f>
        <v>ProductC</v>
      </c>
      <c r="H9094" s="18">
        <v>45413.67496527778</v>
      </c>
      <c r="I9094" s="15">
        <v>165</v>
      </c>
    </row>
    <row r="9095" spans="2:9" x14ac:dyDescent="0.3">
      <c r="B9095" s="15">
        <v>1946975</v>
      </c>
      <c r="C9095" s="16">
        <v>45413</v>
      </c>
      <c r="D9095" s="15">
        <v>815</v>
      </c>
      <c r="E9095" t="str">
        <f>VLOOKUP(D9095,Customers!$B$8:$C$1412,2,FALSE)</f>
        <v>Geepers</v>
      </c>
      <c r="F9095" s="15">
        <v>4</v>
      </c>
      <c r="G9095" s="15" t="str">
        <f>VLOOKUP(F9095,'Other Data'!$B$17:$C$24,2,FALSE)</f>
        <v>ProductD</v>
      </c>
      <c r="H9095" s="18">
        <v>45413.684062500004</v>
      </c>
      <c r="I9095" s="15">
        <v>174</v>
      </c>
    </row>
    <row r="9096" spans="2:9" x14ac:dyDescent="0.3">
      <c r="B9096" s="15">
        <v>1946976</v>
      </c>
      <c r="C9096" s="16">
        <v>45413</v>
      </c>
      <c r="D9096" s="15">
        <v>702</v>
      </c>
      <c r="E9096" t="str">
        <f>VLOOKUP(D9096,Customers!$B$8:$C$1412,2,FALSE)</f>
        <v>Romancing The Home</v>
      </c>
      <c r="F9096" s="15">
        <v>2</v>
      </c>
      <c r="G9096" s="15" t="str">
        <f>VLOOKUP(F9096,'Other Data'!$B$17:$C$24,2,FALSE)</f>
        <v>ProductB</v>
      </c>
      <c r="H9096" s="18">
        <v>45413.697048611117</v>
      </c>
      <c r="I9096" s="15">
        <v>167</v>
      </c>
    </row>
    <row r="9097" spans="2:9" x14ac:dyDescent="0.3">
      <c r="B9097" s="15">
        <v>1946977</v>
      </c>
      <c r="C9097" s="16">
        <v>45413</v>
      </c>
      <c r="D9097" s="15">
        <v>972</v>
      </c>
      <c r="E9097" t="str">
        <f>VLOOKUP(D9097,Customers!$B$8:$C$1412,2,FALSE)</f>
        <v>J.C. &amp; Co.</v>
      </c>
      <c r="F9097" s="15">
        <v>1</v>
      </c>
      <c r="G9097" s="15" t="str">
        <f>VLOOKUP(F9097,'Other Data'!$B$17:$C$24,2,FALSE)</f>
        <v>ProductA</v>
      </c>
      <c r="H9097" s="18">
        <v>45413.706226851857</v>
      </c>
      <c r="I9097" s="15">
        <v>170</v>
      </c>
    </row>
    <row r="9098" spans="2:9" x14ac:dyDescent="0.3">
      <c r="B9098" s="15">
        <v>1946978</v>
      </c>
      <c r="C9098" s="16">
        <v>45413</v>
      </c>
      <c r="D9098" s="15">
        <v>733</v>
      </c>
      <c r="E9098" t="str">
        <f>VLOOKUP(D9098,Customers!$B$8:$C$1412,2,FALSE)</f>
        <v>Nanaimo Regional General Hospital</v>
      </c>
      <c r="F9098" s="15">
        <v>5</v>
      </c>
      <c r="G9098" s="15" t="str">
        <f>VLOOKUP(F9098,'Other Data'!$B$17:$C$24,2,FALSE)</f>
        <v>ProductE</v>
      </c>
      <c r="H9098" s="18">
        <v>45413.715173611119</v>
      </c>
      <c r="I9098" s="15">
        <v>159</v>
      </c>
    </row>
    <row r="9099" spans="2:9" x14ac:dyDescent="0.3">
      <c r="B9099" s="15">
        <v>1946979</v>
      </c>
      <c r="C9099" s="16">
        <v>45413</v>
      </c>
      <c r="D9099" s="15">
        <v>144</v>
      </c>
      <c r="E9099" t="str">
        <f>VLOOKUP(D9099,Customers!$B$8:$C$1412,2,FALSE)</f>
        <v>Pom Pom</v>
      </c>
      <c r="F9099" s="15">
        <v>1</v>
      </c>
      <c r="G9099" s="15" t="str">
        <f>VLOOKUP(F9099,'Other Data'!$B$17:$C$24,2,FALSE)</f>
        <v>ProductA</v>
      </c>
      <c r="H9099" s="18">
        <v>45413.727847222232</v>
      </c>
      <c r="I9099" s="15">
        <v>147</v>
      </c>
    </row>
    <row r="9100" spans="2:9" x14ac:dyDescent="0.3">
      <c r="B9100" s="15">
        <v>1946980</v>
      </c>
      <c r="C9100" s="16">
        <v>45413</v>
      </c>
      <c r="D9100" s="15">
        <v>189</v>
      </c>
      <c r="E9100" t="str">
        <f>VLOOKUP(D9100,Customers!$B$8:$C$1412,2,FALSE)</f>
        <v>Courtice Convenience</v>
      </c>
      <c r="F9100" s="15">
        <v>6</v>
      </c>
      <c r="G9100" s="15" t="str">
        <f>VLOOKUP(F9100,'Other Data'!$B$17:$C$24,2,FALSE)</f>
        <v>ProductF</v>
      </c>
      <c r="H9100" s="18">
        <v>45413.735613425932</v>
      </c>
      <c r="I9100" s="15">
        <v>164</v>
      </c>
    </row>
    <row r="9101" spans="2:9" x14ac:dyDescent="0.3">
      <c r="B9101" s="15">
        <v>1946981</v>
      </c>
      <c r="C9101" s="16">
        <v>45413</v>
      </c>
      <c r="D9101" s="15">
        <v>1002</v>
      </c>
      <c r="E9101" t="str">
        <f>VLOOKUP(D9101,Customers!$B$8:$C$1412,2,FALSE)</f>
        <v>Learning Express</v>
      </c>
      <c r="F9101" s="15">
        <v>1</v>
      </c>
      <c r="G9101" s="15" t="str">
        <f>VLOOKUP(F9101,'Other Data'!$B$17:$C$24,2,FALSE)</f>
        <v>ProductA</v>
      </c>
      <c r="H9101" s="18">
        <v>45413.746493055558</v>
      </c>
      <c r="I9101" s="15">
        <v>169</v>
      </c>
    </row>
    <row r="9102" spans="2:9" x14ac:dyDescent="0.3">
      <c r="B9102" s="15">
        <v>1946982</v>
      </c>
      <c r="C9102" s="16">
        <v>45413</v>
      </c>
      <c r="D9102" s="15">
        <v>372</v>
      </c>
      <c r="E9102" t="str">
        <f>VLOOKUP(D9102,Customers!$B$8:$C$1412,2,FALSE)</f>
        <v>Zellers Store #424</v>
      </c>
      <c r="F9102" s="15">
        <v>2</v>
      </c>
      <c r="G9102" s="15" t="str">
        <f>VLOOKUP(F9102,'Other Data'!$B$17:$C$24,2,FALSE)</f>
        <v>ProductB</v>
      </c>
      <c r="H9102" s="18">
        <v>45413.757951388892</v>
      </c>
      <c r="I9102" s="15">
        <v>141</v>
      </c>
    </row>
    <row r="9103" spans="2:9" x14ac:dyDescent="0.3">
      <c r="B9103" s="15">
        <v>1946983</v>
      </c>
      <c r="C9103" s="16">
        <v>45413</v>
      </c>
      <c r="D9103" s="15">
        <v>381</v>
      </c>
      <c r="E9103" t="str">
        <f>VLOOKUP(D9103,Customers!$B$8:$C$1412,2,FALSE)</f>
        <v>PEAK thru my WINDOW</v>
      </c>
      <c r="F9103" s="15">
        <v>1</v>
      </c>
      <c r="G9103" s="15" t="str">
        <f>VLOOKUP(F9103,'Other Data'!$B$17:$C$24,2,FALSE)</f>
        <v>ProductA</v>
      </c>
      <c r="H9103" s="18">
        <v>45413.767430555556</v>
      </c>
      <c r="I9103" s="15">
        <v>150</v>
      </c>
    </row>
    <row r="9104" spans="2:9" x14ac:dyDescent="0.3">
      <c r="B9104" s="15">
        <v>1946984</v>
      </c>
      <c r="C9104" s="16">
        <v>45413</v>
      </c>
      <c r="D9104" s="15">
        <v>824</v>
      </c>
      <c r="E9104" t="str">
        <f>VLOOKUP(D9104,Customers!$B$8:$C$1412,2,FALSE)</f>
        <v>Optical Options</v>
      </c>
      <c r="F9104" s="15">
        <v>4</v>
      </c>
      <c r="G9104" s="15" t="str">
        <f>VLOOKUP(F9104,'Other Data'!$B$17:$C$24,2,FALSE)</f>
        <v>ProductD</v>
      </c>
      <c r="H9104" s="18">
        <v>45413.775370370371</v>
      </c>
      <c r="I9104" s="15">
        <v>169</v>
      </c>
    </row>
    <row r="9105" spans="2:9" x14ac:dyDescent="0.3">
      <c r="B9105" s="15">
        <v>1946985</v>
      </c>
      <c r="C9105" s="16">
        <v>45413</v>
      </c>
      <c r="D9105" s="15">
        <v>4</v>
      </c>
      <c r="E9105" t="str">
        <f>VLOOKUP(D9105,Customers!$B$8:$C$1412,2,FALSE)</f>
        <v>Vida Designs For Life</v>
      </c>
      <c r="F9105" s="15">
        <v>6</v>
      </c>
      <c r="G9105" s="15" t="str">
        <f>VLOOKUP(F9105,'Other Data'!$B$17:$C$24,2,FALSE)</f>
        <v>ProductF</v>
      </c>
      <c r="H9105" s="18">
        <v>45413.785011574073</v>
      </c>
      <c r="I9105" s="15">
        <v>164</v>
      </c>
    </row>
    <row r="9106" spans="2:9" x14ac:dyDescent="0.3">
      <c r="B9106" s="15">
        <v>1946986</v>
      </c>
      <c r="C9106" s="16">
        <v>45413</v>
      </c>
      <c r="D9106" s="15">
        <v>706</v>
      </c>
      <c r="E9106" t="str">
        <f>VLOOKUP(D9106,Customers!$B$8:$C$1412,2,FALSE)</f>
        <v>Great Canadian Dollar Store #111</v>
      </c>
      <c r="F9106" s="15">
        <v>6</v>
      </c>
      <c r="G9106" s="15" t="str">
        <f>VLOOKUP(F9106,'Other Data'!$B$17:$C$24,2,FALSE)</f>
        <v>ProductF</v>
      </c>
      <c r="H9106" s="18">
        <v>45413.799664351849</v>
      </c>
      <c r="I9106" s="15">
        <v>149</v>
      </c>
    </row>
    <row r="9107" spans="2:9" x14ac:dyDescent="0.3">
      <c r="B9107" s="15">
        <v>1946987</v>
      </c>
      <c r="C9107" s="16">
        <v>45413</v>
      </c>
      <c r="D9107" s="15">
        <v>1045</v>
      </c>
      <c r="E9107" t="str">
        <f>VLOOKUP(D9107,Customers!$B$8:$C$1412,2,FALSE)</f>
        <v>Opulent Items</v>
      </c>
      <c r="F9107" s="15">
        <v>3</v>
      </c>
      <c r="G9107" s="15" t="str">
        <f>VLOOKUP(F9107,'Other Data'!$B$17:$C$24,2,FALSE)</f>
        <v>ProductC</v>
      </c>
      <c r="H9107" s="18">
        <v>45413.809618055551</v>
      </c>
      <c r="I9107" s="15">
        <v>164</v>
      </c>
    </row>
    <row r="9108" spans="2:9" x14ac:dyDescent="0.3">
      <c r="B9108" s="15">
        <v>1946988</v>
      </c>
      <c r="C9108" s="16">
        <v>45413</v>
      </c>
      <c r="D9108" s="15">
        <v>957</v>
      </c>
      <c r="E9108" t="str">
        <f>VLOOKUP(D9108,Customers!$B$8:$C$1412,2,FALSE)</f>
        <v>Eden's Collection</v>
      </c>
      <c r="F9108" s="15">
        <v>5</v>
      </c>
      <c r="G9108" s="15" t="str">
        <f>VLOOKUP(F9108,'Other Data'!$B$17:$C$24,2,FALSE)</f>
        <v>ProductE</v>
      </c>
      <c r="H9108" s="18">
        <v>45413.824155092589</v>
      </c>
      <c r="I9108" s="15">
        <v>166</v>
      </c>
    </row>
    <row r="9109" spans="2:9" x14ac:dyDescent="0.3">
      <c r="B9109" s="15">
        <v>1946989</v>
      </c>
      <c r="C9109" s="16">
        <v>45413</v>
      </c>
      <c r="D9109" s="15">
        <v>287</v>
      </c>
      <c r="E9109" t="str">
        <f>VLOOKUP(D9109,Customers!$B$8:$C$1412,2,FALSE)</f>
        <v>Herbies - 5001</v>
      </c>
      <c r="F9109" s="15">
        <v>4</v>
      </c>
      <c r="G9109" s="15" t="str">
        <f>VLOOKUP(F9109,'Other Data'!$B$17:$C$24,2,FALSE)</f>
        <v>ProductD</v>
      </c>
      <c r="H9109" s="18">
        <v>45413.839756944442</v>
      </c>
      <c r="I9109" s="15">
        <v>169</v>
      </c>
    </row>
    <row r="9110" spans="2:9" x14ac:dyDescent="0.3">
      <c r="B9110" s="15">
        <v>1946990</v>
      </c>
      <c r="C9110" s="16">
        <v>45413</v>
      </c>
      <c r="D9110" s="15">
        <v>934</v>
      </c>
      <c r="E9110" t="str">
        <f>VLOOKUP(D9110,Customers!$B$8:$C$1412,2,FALSE)</f>
        <v>THE NEST EGG</v>
      </c>
      <c r="F9110" s="15">
        <v>1</v>
      </c>
      <c r="G9110" s="15" t="str">
        <f>VLOOKUP(F9110,'Other Data'!$B$17:$C$24,2,FALSE)</f>
        <v>ProductA</v>
      </c>
      <c r="H9110" s="18">
        <v>45413.848414351851</v>
      </c>
      <c r="I9110" s="15">
        <v>142</v>
      </c>
    </row>
    <row r="9111" spans="2:9" x14ac:dyDescent="0.3">
      <c r="B9111" s="15">
        <v>1946991</v>
      </c>
      <c r="C9111" s="16">
        <v>45413</v>
      </c>
      <c r="D9111" s="15">
        <v>497</v>
      </c>
      <c r="E9111" t="str">
        <f>VLOOKUP(D9111,Customers!$B$8:$C$1412,2,FALSE)</f>
        <v>Plum Creek Gifts</v>
      </c>
      <c r="F9111" s="15">
        <v>6</v>
      </c>
      <c r="G9111" s="15" t="str">
        <f>VLOOKUP(F9111,'Other Data'!$B$17:$C$24,2,FALSE)</f>
        <v>ProductF</v>
      </c>
      <c r="H9111" s="18">
        <v>45413.86210648148</v>
      </c>
      <c r="I9111" s="15">
        <v>154</v>
      </c>
    </row>
    <row r="9112" spans="2:9" x14ac:dyDescent="0.3">
      <c r="B9112" s="15">
        <v>1946992</v>
      </c>
      <c r="C9112" s="16">
        <v>45413</v>
      </c>
      <c r="D9112" s="15">
        <v>489</v>
      </c>
      <c r="E9112" t="str">
        <f>VLOOKUP(D9112,Customers!$B$8:$C$1412,2,FALSE)</f>
        <v>Downtown Dollar</v>
      </c>
      <c r="F9112" s="15">
        <v>2</v>
      </c>
      <c r="G9112" s="15" t="str">
        <f>VLOOKUP(F9112,'Other Data'!$B$17:$C$24,2,FALSE)</f>
        <v>ProductB</v>
      </c>
      <c r="H9112" s="18">
        <v>45413.871377314812</v>
      </c>
      <c r="I9112" s="15">
        <v>174</v>
      </c>
    </row>
    <row r="9113" spans="2:9" x14ac:dyDescent="0.3">
      <c r="B9113" s="15">
        <v>1946993</v>
      </c>
      <c r="C9113" s="16">
        <v>45413</v>
      </c>
      <c r="D9113" s="15">
        <v>1376</v>
      </c>
      <c r="E9113" t="str">
        <f>VLOOKUP(D9113,Customers!$B$8:$C$1412,2,FALSE)</f>
        <v>Clover Gift Shop</v>
      </c>
      <c r="F9113" s="15">
        <v>2</v>
      </c>
      <c r="G9113" s="15" t="str">
        <f>VLOOKUP(F9113,'Other Data'!$B$17:$C$24,2,FALSE)</f>
        <v>ProductB</v>
      </c>
      <c r="H9113" s="18">
        <v>45413.88680555555</v>
      </c>
      <c r="I9113" s="15">
        <v>171</v>
      </c>
    </row>
    <row r="9114" spans="2:9" x14ac:dyDescent="0.3">
      <c r="B9114" s="15">
        <v>1946994</v>
      </c>
      <c r="C9114" s="16">
        <v>45413</v>
      </c>
      <c r="D9114" s="15">
        <v>493</v>
      </c>
      <c r="E9114" t="str">
        <f>VLOOKUP(D9114,Customers!$B$8:$C$1412,2,FALSE)</f>
        <v>VILLAGE CORNER, INC.</v>
      </c>
      <c r="F9114" s="15">
        <v>1</v>
      </c>
      <c r="G9114" s="15" t="str">
        <f>VLOOKUP(F9114,'Other Data'!$B$17:$C$24,2,FALSE)</f>
        <v>ProductA</v>
      </c>
      <c r="H9114" s="18">
        <v>45413.897858796292</v>
      </c>
      <c r="I9114" s="15">
        <v>143</v>
      </c>
    </row>
    <row r="9115" spans="2:9" x14ac:dyDescent="0.3">
      <c r="B9115" s="15">
        <v>1946995</v>
      </c>
      <c r="C9115" s="16">
        <v>45414</v>
      </c>
      <c r="D9115" s="15">
        <v>775</v>
      </c>
      <c r="E9115" t="str">
        <f>VLOOKUP(D9115,Customers!$B$8:$C$1412,2,FALSE)</f>
        <v>Hospitality Shop</v>
      </c>
      <c r="F9115" s="15">
        <v>3</v>
      </c>
      <c r="G9115" s="15" t="str">
        <f>VLOOKUP(F9115,'Other Data'!$B$17:$C$24,2,FALSE)</f>
        <v>ProductC</v>
      </c>
      <c r="H9115" s="18">
        <v>45414.333333333336</v>
      </c>
      <c r="I9115" s="15">
        <v>175</v>
      </c>
    </row>
    <row r="9116" spans="2:9" x14ac:dyDescent="0.3">
      <c r="B9116" s="15">
        <v>1946996</v>
      </c>
      <c r="C9116" s="16">
        <v>45414</v>
      </c>
      <c r="D9116" s="15">
        <v>848</v>
      </c>
      <c r="E9116" t="str">
        <f>VLOOKUP(D9116,Customers!$B$8:$C$1412,2,FALSE)</f>
        <v>Bankstons's</v>
      </c>
      <c r="F9116" s="15">
        <v>4</v>
      </c>
      <c r="G9116" s="15" t="str">
        <f>VLOOKUP(F9116,'Other Data'!$B$17:$C$24,2,FALSE)</f>
        <v>ProductD</v>
      </c>
      <c r="H9116" s="18">
        <v>45414.341041666667</v>
      </c>
      <c r="I9116" s="15">
        <v>141</v>
      </c>
    </row>
    <row r="9117" spans="2:9" x14ac:dyDescent="0.3">
      <c r="B9117" s="15">
        <v>1946997</v>
      </c>
      <c r="C9117" s="16">
        <v>45414</v>
      </c>
      <c r="D9117" s="15">
        <v>444</v>
      </c>
      <c r="E9117" t="str">
        <f>VLOOKUP(D9117,Customers!$B$8:$C$1412,2,FALSE)</f>
        <v>Brandy Tree Shoppes Inc,The</v>
      </c>
      <c r="F9117" s="15">
        <v>2</v>
      </c>
      <c r="G9117" s="15" t="str">
        <f>VLOOKUP(F9117,'Other Data'!$B$17:$C$24,2,FALSE)</f>
        <v>ProductB</v>
      </c>
      <c r="H9117" s="18">
        <v>45414.354525462964</v>
      </c>
      <c r="I9117" s="15">
        <v>144</v>
      </c>
    </row>
    <row r="9118" spans="2:9" x14ac:dyDescent="0.3">
      <c r="B9118" s="15">
        <v>1946998</v>
      </c>
      <c r="C9118" s="16">
        <v>45414</v>
      </c>
      <c r="D9118" s="15">
        <v>1040</v>
      </c>
      <c r="E9118" t="str">
        <f>VLOOKUP(D9118,Customers!$B$8:$C$1412,2,FALSE)</f>
        <v>Book Nook</v>
      </c>
      <c r="F9118" s="15">
        <v>4</v>
      </c>
      <c r="G9118" s="15" t="str">
        <f>VLOOKUP(F9118,'Other Data'!$B$17:$C$24,2,FALSE)</f>
        <v>ProductD</v>
      </c>
      <c r="H9118" s="18">
        <v>45414.365532407406</v>
      </c>
      <c r="I9118" s="15">
        <v>173</v>
      </c>
    </row>
    <row r="9119" spans="2:9" x14ac:dyDescent="0.3">
      <c r="B9119" s="15">
        <v>1946999</v>
      </c>
      <c r="C9119" s="16">
        <v>45414</v>
      </c>
      <c r="D9119" s="15">
        <v>559</v>
      </c>
      <c r="E9119" t="str">
        <f>VLOOKUP(D9119,Customers!$B$8:$C$1412,2,FALSE)</f>
        <v>Your Dollar Store With More</v>
      </c>
      <c r="F9119" s="15">
        <v>4</v>
      </c>
      <c r="G9119" s="15" t="str">
        <f>VLOOKUP(F9119,'Other Data'!$B$17:$C$24,2,FALSE)</f>
        <v>ProductD</v>
      </c>
      <c r="H9119" s="18">
        <v>45414.378576388888</v>
      </c>
      <c r="I9119" s="15">
        <v>160</v>
      </c>
    </row>
    <row r="9120" spans="2:9" x14ac:dyDescent="0.3">
      <c r="B9120" s="15">
        <v>1947000</v>
      </c>
      <c r="C9120" s="16">
        <v>45414</v>
      </c>
      <c r="D9120" s="15">
        <v>468</v>
      </c>
      <c r="E9120" t="str">
        <f>VLOOKUP(D9120,Customers!$B$8:$C$1412,2,FALSE)</f>
        <v>Green Store</v>
      </c>
      <c r="F9120" s="15">
        <v>6</v>
      </c>
      <c r="G9120" s="15" t="str">
        <f>VLOOKUP(F9120,'Other Data'!$B$17:$C$24,2,FALSE)</f>
        <v>ProductF</v>
      </c>
      <c r="H9120" s="18">
        <v>45414.389340277776</v>
      </c>
      <c r="I9120" s="15">
        <v>145</v>
      </c>
    </row>
    <row r="9121" spans="2:9" x14ac:dyDescent="0.3">
      <c r="B9121" s="15">
        <v>1947001</v>
      </c>
      <c r="C9121" s="16">
        <v>45414</v>
      </c>
      <c r="D9121" s="15">
        <v>331</v>
      </c>
      <c r="E9121" t="str">
        <f>VLOOKUP(D9121,Customers!$B$8:$C$1412,2,FALSE)</f>
        <v>Time Impec Inc</v>
      </c>
      <c r="F9121" s="15">
        <v>2</v>
      </c>
      <c r="G9121" s="15" t="str">
        <f>VLOOKUP(F9121,'Other Data'!$B$17:$C$24,2,FALSE)</f>
        <v>ProductB</v>
      </c>
      <c r="H9121" s="18">
        <v>45414.404074074075</v>
      </c>
      <c r="I9121" s="15">
        <v>148</v>
      </c>
    </row>
    <row r="9122" spans="2:9" x14ac:dyDescent="0.3">
      <c r="B9122" s="15">
        <v>1947002</v>
      </c>
      <c r="C9122" s="16">
        <v>45414</v>
      </c>
      <c r="D9122" s="15">
        <v>375</v>
      </c>
      <c r="E9122" t="str">
        <f>VLOOKUP(D9122,Customers!$B$8:$C$1412,2,FALSE)</f>
        <v>Laure-Linds Ladies Accessories</v>
      </c>
      <c r="F9122" s="15">
        <v>4</v>
      </c>
      <c r="G9122" s="15" t="str">
        <f>VLOOKUP(F9122,'Other Data'!$B$17:$C$24,2,FALSE)</f>
        <v>ProductD</v>
      </c>
      <c r="H9122" s="18">
        <v>45414.412476851852</v>
      </c>
      <c r="I9122" s="15">
        <v>161</v>
      </c>
    </row>
    <row r="9123" spans="2:9" x14ac:dyDescent="0.3">
      <c r="B9123" s="15">
        <v>1947003</v>
      </c>
      <c r="C9123" s="16">
        <v>45414</v>
      </c>
      <c r="D9123" s="15">
        <v>1261</v>
      </c>
      <c r="E9123" t="str">
        <f>VLOOKUP(D9123,Customers!$B$8:$C$1412,2,FALSE)</f>
        <v>Yuma Regional Medical Center Gift Shop</v>
      </c>
      <c r="F9123" s="15">
        <v>3</v>
      </c>
      <c r="G9123" s="15" t="str">
        <f>VLOOKUP(F9123,'Other Data'!$B$17:$C$24,2,FALSE)</f>
        <v>ProductC</v>
      </c>
      <c r="H9123" s="18">
        <v>45414.42324074074</v>
      </c>
      <c r="I9123" s="15">
        <v>145</v>
      </c>
    </row>
    <row r="9124" spans="2:9" x14ac:dyDescent="0.3">
      <c r="B9124" s="15">
        <v>1947004</v>
      </c>
      <c r="C9124" s="16">
        <v>45414</v>
      </c>
      <c r="D9124" s="15">
        <v>1121</v>
      </c>
      <c r="E9124" t="str">
        <f>VLOOKUP(D9124,Customers!$B$8:$C$1412,2,FALSE)</f>
        <v>The Detroit Institute Of Arts</v>
      </c>
      <c r="F9124" s="15">
        <v>4</v>
      </c>
      <c r="G9124" s="15" t="str">
        <f>VLOOKUP(F9124,'Other Data'!$B$17:$C$24,2,FALSE)</f>
        <v>ProductD</v>
      </c>
      <c r="H9124" s="18">
        <v>45414.437511574077</v>
      </c>
      <c r="I9124" s="15">
        <v>162</v>
      </c>
    </row>
    <row r="9125" spans="2:9" x14ac:dyDescent="0.3">
      <c r="B9125" s="15">
        <v>1947005</v>
      </c>
      <c r="C9125" s="16">
        <v>45414</v>
      </c>
      <c r="D9125" s="15">
        <v>535</v>
      </c>
      <c r="E9125" t="str">
        <f>VLOOKUP(D9125,Customers!$B$8:$C$1412,2,FALSE)</f>
        <v>Buck or Two - 397</v>
      </c>
      <c r="F9125" s="15">
        <v>4</v>
      </c>
      <c r="G9125" s="15" t="str">
        <f>VLOOKUP(F9125,'Other Data'!$B$17:$C$24,2,FALSE)</f>
        <v>ProductD</v>
      </c>
      <c r="H9125" s="18">
        <v>45414.450462962966</v>
      </c>
      <c r="I9125" s="15">
        <v>171</v>
      </c>
    </row>
    <row r="9126" spans="2:9" x14ac:dyDescent="0.3">
      <c r="B9126" s="15">
        <v>1947006</v>
      </c>
      <c r="C9126" s="16">
        <v>45414</v>
      </c>
      <c r="D9126" s="15">
        <v>1338</v>
      </c>
      <c r="E9126" t="str">
        <f>VLOOKUP(D9126,Customers!$B$8:$C$1412,2,FALSE)</f>
        <v>Designs by Diane</v>
      </c>
      <c r="F9126" s="15">
        <v>1</v>
      </c>
      <c r="G9126" s="15" t="str">
        <f>VLOOKUP(F9126,'Other Data'!$B$17:$C$24,2,FALSE)</f>
        <v>ProductA</v>
      </c>
      <c r="H9126" s="18">
        <v>45414.461585648154</v>
      </c>
      <c r="I9126" s="15">
        <v>156</v>
      </c>
    </row>
    <row r="9127" spans="2:9" x14ac:dyDescent="0.3">
      <c r="B9127" s="15">
        <v>1947007</v>
      </c>
      <c r="C9127" s="16">
        <v>45414</v>
      </c>
      <c r="D9127" s="15">
        <v>860</v>
      </c>
      <c r="E9127" t="str">
        <f>VLOOKUP(D9127,Customers!$B$8:$C$1412,2,FALSE)</f>
        <v>Toy Kingdom</v>
      </c>
      <c r="F9127" s="15">
        <v>1</v>
      </c>
      <c r="G9127" s="15" t="str">
        <f>VLOOKUP(F9127,'Other Data'!$B$17:$C$24,2,FALSE)</f>
        <v>ProductA</v>
      </c>
      <c r="H9127" s="18">
        <v>45414.473807870374</v>
      </c>
      <c r="I9127" s="15">
        <v>179</v>
      </c>
    </row>
    <row r="9128" spans="2:9" x14ac:dyDescent="0.3">
      <c r="B9128" s="15">
        <v>1947008</v>
      </c>
      <c r="C9128" s="16">
        <v>45414</v>
      </c>
      <c r="D9128" s="15">
        <v>987</v>
      </c>
      <c r="E9128" t="str">
        <f>VLOOKUP(D9128,Customers!$B$8:$C$1412,2,FALSE)</f>
        <v>Walter And Walton's Emporium</v>
      </c>
      <c r="F9128" s="15">
        <v>5</v>
      </c>
      <c r="G9128" s="15" t="str">
        <f>VLOOKUP(F9128,'Other Data'!$B$17:$C$24,2,FALSE)</f>
        <v>ProductE</v>
      </c>
      <c r="H9128" s="18">
        <v>45414.48578703704</v>
      </c>
      <c r="I9128" s="15">
        <v>153</v>
      </c>
    </row>
    <row r="9129" spans="2:9" x14ac:dyDescent="0.3">
      <c r="B9129" s="15">
        <v>1947009</v>
      </c>
      <c r="C9129" s="16">
        <v>45414</v>
      </c>
      <c r="D9129" s="15">
        <v>874</v>
      </c>
      <c r="E9129" t="str">
        <f>VLOOKUP(D9129,Customers!$B$8:$C$1412,2,FALSE)</f>
        <v>J &amp; R Music</v>
      </c>
      <c r="F9129" s="15">
        <v>5</v>
      </c>
      <c r="G9129" s="15" t="str">
        <f>VLOOKUP(F9129,'Other Data'!$B$17:$C$24,2,FALSE)</f>
        <v>ProductE</v>
      </c>
      <c r="H9129" s="18">
        <v>45414.496157407411</v>
      </c>
      <c r="I9129" s="15">
        <v>170</v>
      </c>
    </row>
    <row r="9130" spans="2:9" x14ac:dyDescent="0.3">
      <c r="B9130" s="15">
        <v>1947010</v>
      </c>
      <c r="C9130" s="16">
        <v>45414</v>
      </c>
      <c r="D9130" s="15">
        <v>1182</v>
      </c>
      <c r="E9130" t="str">
        <f>VLOOKUP(D9130,Customers!$B$8:$C$1412,2,FALSE)</f>
        <v>Petals and Twigs</v>
      </c>
      <c r="F9130" s="15">
        <v>1</v>
      </c>
      <c r="G9130" s="15" t="str">
        <f>VLOOKUP(F9130,'Other Data'!$B$17:$C$24,2,FALSE)</f>
        <v>ProductA</v>
      </c>
      <c r="H9130" s="18">
        <v>45414.510509259264</v>
      </c>
      <c r="I9130" s="15">
        <v>162</v>
      </c>
    </row>
    <row r="9131" spans="2:9" x14ac:dyDescent="0.3">
      <c r="B9131" s="15">
        <v>1947011</v>
      </c>
      <c r="C9131" s="16">
        <v>45414</v>
      </c>
      <c r="D9131" s="15">
        <v>1038</v>
      </c>
      <c r="E9131" t="str">
        <f>VLOOKUP(D9131,Customers!$B$8:$C$1412,2,FALSE)</f>
        <v>Honours Gift Shop</v>
      </c>
      <c r="F9131" s="15">
        <v>6</v>
      </c>
      <c r="G9131" s="15" t="str">
        <f>VLOOKUP(F9131,'Other Data'!$B$17:$C$24,2,FALSE)</f>
        <v>ProductF</v>
      </c>
      <c r="H9131" s="18">
        <v>45414.52180555556</v>
      </c>
      <c r="I9131" s="15">
        <v>176</v>
      </c>
    </row>
    <row r="9132" spans="2:9" x14ac:dyDescent="0.3">
      <c r="B9132" s="15">
        <v>1947012</v>
      </c>
      <c r="C9132" s="16">
        <v>45414</v>
      </c>
      <c r="D9132" s="15">
        <v>975</v>
      </c>
      <c r="E9132" t="str">
        <f>VLOOKUP(D9132,Customers!$B$8:$C$1412,2,FALSE)</f>
        <v>Washington Parfume &amp; Watch</v>
      </c>
      <c r="F9132" s="15">
        <v>2</v>
      </c>
      <c r="G9132" s="15" t="str">
        <f>VLOOKUP(F9132,'Other Data'!$B$17:$C$24,2,FALSE)</f>
        <v>ProductB</v>
      </c>
      <c r="H9132" s="18">
        <v>45414.530636574076</v>
      </c>
      <c r="I9132" s="15">
        <v>173</v>
      </c>
    </row>
    <row r="9133" spans="2:9" x14ac:dyDescent="0.3">
      <c r="B9133" s="15">
        <v>1947013</v>
      </c>
      <c r="C9133" s="16">
        <v>45414</v>
      </c>
      <c r="D9133" s="15">
        <v>1096</v>
      </c>
      <c r="E9133" t="str">
        <f>VLOOKUP(D9133,Customers!$B$8:$C$1412,2,FALSE)</f>
        <v>Kozel Decorating</v>
      </c>
      <c r="F9133" s="15">
        <v>4</v>
      </c>
      <c r="G9133" s="15" t="str">
        <f>VLOOKUP(F9133,'Other Data'!$B$17:$C$24,2,FALSE)</f>
        <v>ProductD</v>
      </c>
      <c r="H9133" s="18">
        <v>45414.545370370375</v>
      </c>
      <c r="I9133" s="15">
        <v>168</v>
      </c>
    </row>
    <row r="9134" spans="2:9" x14ac:dyDescent="0.3">
      <c r="B9134" s="15">
        <v>1947014</v>
      </c>
      <c r="C9134" s="16">
        <v>45414</v>
      </c>
      <c r="D9134" s="15">
        <v>126</v>
      </c>
      <c r="E9134" t="str">
        <f>VLOOKUP(D9134,Customers!$B$8:$C$1412,2,FALSE)</f>
        <v>Davis Agency (BB) Ottawa</v>
      </c>
      <c r="F9134" s="15">
        <v>2</v>
      </c>
      <c r="G9134" s="15" t="str">
        <f>VLOOKUP(F9134,'Other Data'!$B$17:$C$24,2,FALSE)</f>
        <v>ProductB</v>
      </c>
      <c r="H9134" s="18">
        <v>45414.557974537041</v>
      </c>
      <c r="I9134" s="15">
        <v>140</v>
      </c>
    </row>
    <row r="9135" spans="2:9" x14ac:dyDescent="0.3">
      <c r="B9135" s="15">
        <v>1947015</v>
      </c>
      <c r="C9135" s="16">
        <v>45414</v>
      </c>
      <c r="D9135" s="15">
        <v>781</v>
      </c>
      <c r="E9135" t="str">
        <f>VLOOKUP(D9135,Customers!$B$8:$C$1412,2,FALSE)</f>
        <v>Greenpiece</v>
      </c>
      <c r="F9135" s="15">
        <v>4</v>
      </c>
      <c r="G9135" s="15" t="str">
        <f>VLOOKUP(F9135,'Other Data'!$B$17:$C$24,2,FALSE)</f>
        <v>ProductD</v>
      </c>
      <c r="H9135" s="18">
        <v>45414.568900462968</v>
      </c>
      <c r="I9135" s="15">
        <v>162</v>
      </c>
    </row>
    <row r="9136" spans="2:9" x14ac:dyDescent="0.3">
      <c r="B9136" s="15">
        <v>1947016</v>
      </c>
      <c r="C9136" s="16">
        <v>45414</v>
      </c>
      <c r="D9136" s="15">
        <v>348</v>
      </c>
      <c r="E9136" t="str">
        <f>VLOOKUP(D9136,Customers!$B$8:$C$1412,2,FALSE)</f>
        <v>Canadian Tire  #102</v>
      </c>
      <c r="F9136" s="15">
        <v>1</v>
      </c>
      <c r="G9136" s="15" t="str">
        <f>VLOOKUP(F9136,'Other Data'!$B$17:$C$24,2,FALSE)</f>
        <v>ProductA</v>
      </c>
      <c r="H9136" s="18">
        <v>45414.579502314817</v>
      </c>
      <c r="I9136" s="15">
        <v>140</v>
      </c>
    </row>
    <row r="9137" spans="2:9" x14ac:dyDescent="0.3">
      <c r="B9137" s="15">
        <v>1947017</v>
      </c>
      <c r="C9137" s="16">
        <v>45414</v>
      </c>
      <c r="D9137" s="15">
        <v>284</v>
      </c>
      <c r="E9137" t="str">
        <f>VLOOKUP(D9137,Customers!$B$8:$C$1412,2,FALSE)</f>
        <v>Zellers Store #499</v>
      </c>
      <c r="F9137" s="15">
        <v>5</v>
      </c>
      <c r="G9137" s="15" t="str">
        <f>VLOOKUP(F9137,'Other Data'!$B$17:$C$24,2,FALSE)</f>
        <v>ProductE</v>
      </c>
      <c r="H9137" s="18">
        <v>45414.587430555555</v>
      </c>
      <c r="I9137" s="15">
        <v>174</v>
      </c>
    </row>
    <row r="9138" spans="2:9" x14ac:dyDescent="0.3">
      <c r="B9138" s="15">
        <v>1947018</v>
      </c>
      <c r="C9138" s="16">
        <v>45414</v>
      </c>
      <c r="D9138" s="15">
        <v>658</v>
      </c>
      <c r="E9138" t="str">
        <f>VLOOKUP(D9138,Customers!$B$8:$C$1412,2,FALSE)</f>
        <v>Your Dollar Store With More #141</v>
      </c>
      <c r="F9138" s="15">
        <v>1</v>
      </c>
      <c r="G9138" s="15" t="str">
        <f>VLOOKUP(F9138,'Other Data'!$B$17:$C$24,2,FALSE)</f>
        <v>ProductA</v>
      </c>
      <c r="H9138" s="18">
        <v>45414.602106481478</v>
      </c>
      <c r="I9138" s="15">
        <v>150</v>
      </c>
    </row>
    <row r="9139" spans="2:9" x14ac:dyDescent="0.3">
      <c r="B9139" s="15">
        <v>1947019</v>
      </c>
      <c r="C9139" s="16">
        <v>45414</v>
      </c>
      <c r="D9139" s="15">
        <v>177</v>
      </c>
      <c r="E9139" t="str">
        <f>VLOOKUP(D9139,Customers!$B$8:$C$1412,2,FALSE)</f>
        <v>NIFTY'S</v>
      </c>
      <c r="F9139" s="15">
        <v>6</v>
      </c>
      <c r="G9139" s="15" t="str">
        <f>VLOOKUP(F9139,'Other Data'!$B$17:$C$24,2,FALSE)</f>
        <v>ProductF</v>
      </c>
      <c r="H9139" s="18">
        <v>45414.61405092592</v>
      </c>
      <c r="I9139" s="15">
        <v>164</v>
      </c>
    </row>
    <row r="9140" spans="2:9" x14ac:dyDescent="0.3">
      <c r="B9140" s="15">
        <v>1947020</v>
      </c>
      <c r="C9140" s="16">
        <v>45414</v>
      </c>
      <c r="D9140" s="15">
        <v>1137</v>
      </c>
      <c r="E9140" t="str">
        <f>VLOOKUP(D9140,Customers!$B$8:$C$1412,2,FALSE)</f>
        <v>Mercy Hospital</v>
      </c>
      <c r="F9140" s="15">
        <v>4</v>
      </c>
      <c r="G9140" s="15" t="str">
        <f>VLOOKUP(F9140,'Other Data'!$B$17:$C$24,2,FALSE)</f>
        <v>ProductD</v>
      </c>
      <c r="H9140" s="18">
        <v>45414.62909722222</v>
      </c>
      <c r="I9140" s="15">
        <v>159</v>
      </c>
    </row>
    <row r="9141" spans="2:9" x14ac:dyDescent="0.3">
      <c r="B9141" s="15">
        <v>1947021</v>
      </c>
      <c r="C9141" s="16">
        <v>45414</v>
      </c>
      <c r="D9141" s="15">
        <v>838</v>
      </c>
      <c r="E9141" t="str">
        <f>VLOOKUP(D9141,Customers!$B$8:$C$1412,2,FALSE)</f>
        <v>Kelly's Hallmark Shop</v>
      </c>
      <c r="F9141" s="15">
        <v>1</v>
      </c>
      <c r="G9141" s="15" t="str">
        <f>VLOOKUP(F9141,'Other Data'!$B$17:$C$24,2,FALSE)</f>
        <v>ProductA</v>
      </c>
      <c r="H9141" s="18">
        <v>45414.644687499997</v>
      </c>
      <c r="I9141" s="15">
        <v>167</v>
      </c>
    </row>
    <row r="9142" spans="2:9" x14ac:dyDescent="0.3">
      <c r="B9142" s="15">
        <v>1947022</v>
      </c>
      <c r="C9142" s="16">
        <v>45414</v>
      </c>
      <c r="D9142" s="15">
        <v>183</v>
      </c>
      <c r="E9142" t="str">
        <f>VLOOKUP(D9142,Customers!$B$8:$C$1412,2,FALSE)</f>
        <v>Heida's Fashions</v>
      </c>
      <c r="F9142" s="15">
        <v>4</v>
      </c>
      <c r="G9142" s="15" t="str">
        <f>VLOOKUP(F9142,'Other Data'!$B$17:$C$24,2,FALSE)</f>
        <v>ProductD</v>
      </c>
      <c r="H9142" s="18">
        <v>45414.654490740737</v>
      </c>
      <c r="I9142" s="15">
        <v>154</v>
      </c>
    </row>
    <row r="9143" spans="2:9" x14ac:dyDescent="0.3">
      <c r="B9143" s="15">
        <v>1947023</v>
      </c>
      <c r="C9143" s="16">
        <v>45414</v>
      </c>
      <c r="D9143" s="15">
        <v>358</v>
      </c>
      <c r="E9143" t="str">
        <f>VLOOKUP(D9143,Customers!$B$8:$C$1412,2,FALSE)</f>
        <v>Cards and Presents</v>
      </c>
      <c r="F9143" s="15">
        <v>2</v>
      </c>
      <c r="G9143" s="15" t="str">
        <f>VLOOKUP(F9143,'Other Data'!$B$17:$C$24,2,FALSE)</f>
        <v>ProductB</v>
      </c>
      <c r="H9143" s="18">
        <v>45414.668240740735</v>
      </c>
      <c r="I9143" s="15">
        <v>158</v>
      </c>
    </row>
    <row r="9144" spans="2:9" x14ac:dyDescent="0.3">
      <c r="B9144" s="15">
        <v>1947024</v>
      </c>
      <c r="C9144" s="16">
        <v>45414</v>
      </c>
      <c r="D9144" s="15">
        <v>256</v>
      </c>
      <c r="E9144" t="str">
        <f>VLOOKUP(D9144,Customers!$B$8:$C$1412,2,FALSE)</f>
        <v>SDM - 0776</v>
      </c>
      <c r="F9144" s="15">
        <v>5</v>
      </c>
      <c r="G9144" s="15" t="str">
        <f>VLOOKUP(F9144,'Other Data'!$B$17:$C$24,2,FALSE)</f>
        <v>ProductE</v>
      </c>
      <c r="H9144" s="18">
        <v>45414.680196759255</v>
      </c>
      <c r="I9144" s="15">
        <v>144</v>
      </c>
    </row>
    <row r="9145" spans="2:9" x14ac:dyDescent="0.3">
      <c r="B9145" s="15">
        <v>1947025</v>
      </c>
      <c r="C9145" s="16">
        <v>45414</v>
      </c>
      <c r="D9145" s="15">
        <v>141</v>
      </c>
      <c r="E9145" t="str">
        <f>VLOOKUP(D9145,Customers!$B$8:$C$1412,2,FALSE)</f>
        <v>Hallmark</v>
      </c>
      <c r="F9145" s="15">
        <v>3</v>
      </c>
      <c r="G9145" s="15" t="str">
        <f>VLOOKUP(F9145,'Other Data'!$B$17:$C$24,2,FALSE)</f>
        <v>ProductC</v>
      </c>
      <c r="H9145" s="18">
        <v>45414.690439814811</v>
      </c>
      <c r="I9145" s="15">
        <v>163</v>
      </c>
    </row>
    <row r="9146" spans="2:9" x14ac:dyDescent="0.3">
      <c r="B9146" s="15">
        <v>1947026</v>
      </c>
      <c r="C9146" s="16">
        <v>45414</v>
      </c>
      <c r="D9146" s="15">
        <v>885</v>
      </c>
      <c r="E9146" t="str">
        <f>VLOOKUP(D9146,Customers!$B$8:$C$1412,2,FALSE)</f>
        <v>Jean Hochron</v>
      </c>
      <c r="F9146" s="15">
        <v>5</v>
      </c>
      <c r="G9146" s="15" t="str">
        <f>VLOOKUP(F9146,'Other Data'!$B$17:$C$24,2,FALSE)</f>
        <v>ProductE</v>
      </c>
      <c r="H9146" s="18">
        <v>45414.699386574073</v>
      </c>
      <c r="I9146" s="15">
        <v>175</v>
      </c>
    </row>
    <row r="9147" spans="2:9" x14ac:dyDescent="0.3">
      <c r="B9147" s="15">
        <v>1947027</v>
      </c>
      <c r="C9147" s="16">
        <v>45414</v>
      </c>
      <c r="D9147" s="15">
        <v>967</v>
      </c>
      <c r="E9147" t="str">
        <f>VLOOKUP(D9147,Customers!$B$8:$C$1412,2,FALSE)</f>
        <v>Gateway Pharmacy</v>
      </c>
      <c r="F9147" s="15">
        <v>2</v>
      </c>
      <c r="G9147" s="15" t="str">
        <f>VLOOKUP(F9147,'Other Data'!$B$17:$C$24,2,FALSE)</f>
        <v>ProductB</v>
      </c>
      <c r="H9147" s="18">
        <v>45414.707685185182</v>
      </c>
      <c r="I9147" s="15">
        <v>177</v>
      </c>
    </row>
    <row r="9148" spans="2:9" x14ac:dyDescent="0.3">
      <c r="B9148" s="15">
        <v>1947028</v>
      </c>
      <c r="C9148" s="16">
        <v>45414</v>
      </c>
      <c r="D9148" s="15">
        <v>245</v>
      </c>
      <c r="E9148" t="str">
        <f>VLOOKUP(D9148,Customers!$B$8:$C$1412,2,FALSE)</f>
        <v>Canadian Tire # 237</v>
      </c>
      <c r="F9148" s="15">
        <v>6</v>
      </c>
      <c r="G9148" s="15" t="str">
        <f>VLOOKUP(F9148,'Other Data'!$B$17:$C$24,2,FALSE)</f>
        <v>ProductF</v>
      </c>
      <c r="H9148" s="18">
        <v>45414.715381944443</v>
      </c>
      <c r="I9148" s="15">
        <v>171</v>
      </c>
    </row>
    <row r="9149" spans="2:9" x14ac:dyDescent="0.3">
      <c r="B9149" s="15">
        <v>1947029</v>
      </c>
      <c r="C9149" s="16">
        <v>45414</v>
      </c>
      <c r="D9149" s="15">
        <v>869</v>
      </c>
      <c r="E9149" t="str">
        <f>VLOOKUP(D9149,Customers!$B$8:$C$1412,2,FALSE)</f>
        <v>Datavision Computer Video, Inc</v>
      </c>
      <c r="F9149" s="15">
        <v>5</v>
      </c>
      <c r="G9149" s="15" t="str">
        <f>VLOOKUP(F9149,'Other Data'!$B$17:$C$24,2,FALSE)</f>
        <v>ProductE</v>
      </c>
      <c r="H9149" s="18">
        <v>45414.725393518514</v>
      </c>
      <c r="I9149" s="15">
        <v>172</v>
      </c>
    </row>
    <row r="9150" spans="2:9" x14ac:dyDescent="0.3">
      <c r="B9150" s="15">
        <v>1947030</v>
      </c>
      <c r="C9150" s="16">
        <v>45414</v>
      </c>
      <c r="D9150" s="15">
        <v>260</v>
      </c>
      <c r="E9150" t="str">
        <f>VLOOKUP(D9150,Customers!$B$8:$C$1412,2,FALSE)</f>
        <v>Wowy Zowy Company</v>
      </c>
      <c r="F9150" s="15">
        <v>1</v>
      </c>
      <c r="G9150" s="15" t="str">
        <f>VLOOKUP(F9150,'Other Data'!$B$17:$C$24,2,FALSE)</f>
        <v>ProductA</v>
      </c>
      <c r="H9150" s="18">
        <v>45414.736851851849</v>
      </c>
      <c r="I9150" s="15">
        <v>159</v>
      </c>
    </row>
    <row r="9151" spans="2:9" x14ac:dyDescent="0.3">
      <c r="B9151" s="15">
        <v>1947031</v>
      </c>
      <c r="C9151" s="16">
        <v>45414</v>
      </c>
      <c r="D9151" s="15">
        <v>795</v>
      </c>
      <c r="E9151" t="str">
        <f>VLOOKUP(D9151,Customers!$B$8:$C$1412,2,FALSE)</f>
        <v>Bee's Hallmark</v>
      </c>
      <c r="F9151" s="15">
        <v>2</v>
      </c>
      <c r="G9151" s="15" t="str">
        <f>VLOOKUP(F9151,'Other Data'!$B$17:$C$24,2,FALSE)</f>
        <v>ProductB</v>
      </c>
      <c r="H9151" s="18">
        <v>45414.746898148143</v>
      </c>
      <c r="I9151" s="15">
        <v>156</v>
      </c>
    </row>
    <row r="9152" spans="2:9" x14ac:dyDescent="0.3">
      <c r="B9152" s="15">
        <v>1947032</v>
      </c>
      <c r="C9152" s="16">
        <v>45414</v>
      </c>
      <c r="D9152" s="15">
        <v>679</v>
      </c>
      <c r="E9152" t="str">
        <f>VLOOKUP(D9152,Customers!$B$8:$C$1412,2,FALSE)</f>
        <v>Good Gracious Contemporary Gifts</v>
      </c>
      <c r="F9152" s="15">
        <v>3</v>
      </c>
      <c r="G9152" s="15" t="str">
        <f>VLOOKUP(F9152,'Other Data'!$B$17:$C$24,2,FALSE)</f>
        <v>ProductC</v>
      </c>
      <c r="H9152" s="18">
        <v>45414.758935185178</v>
      </c>
      <c r="I9152" s="15">
        <v>156</v>
      </c>
    </row>
    <row r="9153" spans="2:9" x14ac:dyDescent="0.3">
      <c r="B9153" s="15">
        <v>1947033</v>
      </c>
      <c r="C9153" s="16">
        <v>45414</v>
      </c>
      <c r="D9153" s="15">
        <v>552</v>
      </c>
      <c r="E9153" t="str">
        <f>VLOOKUP(D9153,Customers!$B$8:$C$1412,2,FALSE)</f>
        <v>Saskatoon 16 West RV Park</v>
      </c>
      <c r="F9153" s="15">
        <v>2</v>
      </c>
      <c r="G9153" s="15" t="str">
        <f>VLOOKUP(F9153,'Other Data'!$B$17:$C$24,2,FALSE)</f>
        <v>ProductB</v>
      </c>
      <c r="H9153" s="18">
        <v>45414.767511574064</v>
      </c>
      <c r="I9153" s="15">
        <v>166</v>
      </c>
    </row>
    <row r="9154" spans="2:9" x14ac:dyDescent="0.3">
      <c r="B9154" s="15">
        <v>1947034</v>
      </c>
      <c r="C9154" s="16">
        <v>45414</v>
      </c>
      <c r="D9154" s="15">
        <v>276</v>
      </c>
      <c r="E9154" t="str">
        <f>VLOOKUP(D9154,Customers!$B$8:$C$1412,2,FALSE)</f>
        <v>Roasting Apple</v>
      </c>
      <c r="F9154" s="15">
        <v>5</v>
      </c>
      <c r="G9154" s="15" t="str">
        <f>VLOOKUP(F9154,'Other Data'!$B$17:$C$24,2,FALSE)</f>
        <v>ProductE</v>
      </c>
      <c r="H9154" s="18">
        <v>45414.780462962954</v>
      </c>
      <c r="I9154" s="15">
        <v>154</v>
      </c>
    </row>
    <row r="9155" spans="2:9" x14ac:dyDescent="0.3">
      <c r="B9155" s="15">
        <v>1947035</v>
      </c>
      <c r="C9155" s="16">
        <v>45414</v>
      </c>
      <c r="D9155" s="15">
        <v>180</v>
      </c>
      <c r="E9155" t="str">
        <f>VLOOKUP(D9155,Customers!$B$8:$C$1412,2,FALSE)</f>
        <v>Olde Stanton Store</v>
      </c>
      <c r="F9155" s="15">
        <v>2</v>
      </c>
      <c r="G9155" s="15" t="str">
        <f>VLOOKUP(F9155,'Other Data'!$B$17:$C$24,2,FALSE)</f>
        <v>ProductB</v>
      </c>
      <c r="H9155" s="18">
        <v>45414.791192129618</v>
      </c>
      <c r="I9155" s="15">
        <v>147</v>
      </c>
    </row>
    <row r="9156" spans="2:9" x14ac:dyDescent="0.3">
      <c r="B9156" s="15">
        <v>1947036</v>
      </c>
      <c r="C9156" s="16">
        <v>45414</v>
      </c>
      <c r="D9156" s="15">
        <v>1178</v>
      </c>
      <c r="E9156" t="str">
        <f>VLOOKUP(D9156,Customers!$B$8:$C$1412,2,FALSE)</f>
        <v>New Prospects</v>
      </c>
      <c r="F9156" s="15">
        <v>4</v>
      </c>
      <c r="G9156" s="15" t="str">
        <f>VLOOKUP(F9156,'Other Data'!$B$17:$C$24,2,FALSE)</f>
        <v>ProductD</v>
      </c>
      <c r="H9156" s="18">
        <v>45414.804120370361</v>
      </c>
      <c r="I9156" s="15">
        <v>147</v>
      </c>
    </row>
    <row r="9157" spans="2:9" x14ac:dyDescent="0.3">
      <c r="B9157" s="15">
        <v>1947037</v>
      </c>
      <c r="C9157" s="16">
        <v>45414</v>
      </c>
      <c r="D9157" s="15">
        <v>1177</v>
      </c>
      <c r="E9157" t="str">
        <f>VLOOKUP(D9157,Customers!$B$8:$C$1412,2,FALSE)</f>
        <v>QVC, Inc</v>
      </c>
      <c r="F9157" s="15">
        <v>2</v>
      </c>
      <c r="G9157" s="15" t="str">
        <f>VLOOKUP(F9157,'Other Data'!$B$17:$C$24,2,FALSE)</f>
        <v>ProductB</v>
      </c>
      <c r="H9157" s="18">
        <v>45414.812337962954</v>
      </c>
      <c r="I9157" s="15">
        <v>179</v>
      </c>
    </row>
    <row r="9158" spans="2:9" x14ac:dyDescent="0.3">
      <c r="B9158" s="15">
        <v>1947038</v>
      </c>
      <c r="C9158" s="16">
        <v>45414</v>
      </c>
      <c r="D9158" s="15">
        <v>10</v>
      </c>
      <c r="E9158" t="str">
        <f>VLOOKUP(D9158,Customers!$B$8:$C$1412,2,FALSE)</f>
        <v>Creative World Inc</v>
      </c>
      <c r="F9158" s="15">
        <v>3</v>
      </c>
      <c r="G9158" s="15" t="str">
        <f>VLOOKUP(F9158,'Other Data'!$B$17:$C$24,2,FALSE)</f>
        <v>ProductC</v>
      </c>
      <c r="H9158" s="18">
        <v>45414.821747685179</v>
      </c>
      <c r="I9158" s="15">
        <v>148</v>
      </c>
    </row>
    <row r="9159" spans="2:9" x14ac:dyDescent="0.3">
      <c r="B9159" s="15">
        <v>1947039</v>
      </c>
      <c r="C9159" s="16">
        <v>45414</v>
      </c>
      <c r="D9159" s="15">
        <v>939</v>
      </c>
      <c r="E9159" t="str">
        <f>VLOOKUP(D9159,Customers!$B$8:$C$1412,2,FALSE)</f>
        <v>Parkleigh</v>
      </c>
      <c r="F9159" s="15">
        <v>3</v>
      </c>
      <c r="G9159" s="15" t="str">
        <f>VLOOKUP(F9159,'Other Data'!$B$17:$C$24,2,FALSE)</f>
        <v>ProductC</v>
      </c>
      <c r="H9159" s="18">
        <v>45414.831840277773</v>
      </c>
      <c r="I9159" s="15">
        <v>179</v>
      </c>
    </row>
    <row r="9160" spans="2:9" x14ac:dyDescent="0.3">
      <c r="B9160" s="15">
        <v>1947040</v>
      </c>
      <c r="C9160" s="16">
        <v>45414</v>
      </c>
      <c r="D9160" s="15">
        <v>551</v>
      </c>
      <c r="E9160" t="str">
        <f>VLOOKUP(D9160,Customers!$B$8:$C$1412,2,FALSE)</f>
        <v>The Berry Barn</v>
      </c>
      <c r="F9160" s="15">
        <v>4</v>
      </c>
      <c r="G9160" s="15" t="str">
        <f>VLOOKUP(F9160,'Other Data'!$B$17:$C$24,2,FALSE)</f>
        <v>ProductD</v>
      </c>
      <c r="H9160" s="18">
        <v>45414.844039351847</v>
      </c>
      <c r="I9160" s="15">
        <v>143</v>
      </c>
    </row>
    <row r="9161" spans="2:9" x14ac:dyDescent="0.3">
      <c r="B9161" s="15">
        <v>1947041</v>
      </c>
      <c r="C9161" s="16">
        <v>45414</v>
      </c>
      <c r="D9161" s="15">
        <v>858</v>
      </c>
      <c r="E9161" t="str">
        <f>VLOOKUP(D9161,Customers!$B$8:$C$1412,2,FALSE)</f>
        <v>Comunity Medical Center Gift Shop</v>
      </c>
      <c r="F9161" s="15">
        <v>1</v>
      </c>
      <c r="G9161" s="15" t="str">
        <f>VLOOKUP(F9161,'Other Data'!$B$17:$C$24,2,FALSE)</f>
        <v>ProductA</v>
      </c>
      <c r="H9161" s="18">
        <v>45414.853854166664</v>
      </c>
      <c r="I9161" s="15">
        <v>173</v>
      </c>
    </row>
    <row r="9162" spans="2:9" x14ac:dyDescent="0.3">
      <c r="B9162" s="15">
        <v>1947042</v>
      </c>
      <c r="C9162" s="16">
        <v>45414</v>
      </c>
      <c r="D9162" s="15">
        <v>1310</v>
      </c>
      <c r="E9162" t="str">
        <f>VLOOKUP(D9162,Customers!$B$8:$C$1412,2,FALSE)</f>
        <v>Huntington Beach Car Wash</v>
      </c>
      <c r="F9162" s="15">
        <v>3</v>
      </c>
      <c r="G9162" s="15" t="str">
        <f>VLOOKUP(F9162,'Other Data'!$B$17:$C$24,2,FALSE)</f>
        <v>ProductC</v>
      </c>
      <c r="H9162" s="18">
        <v>45414.862094907403</v>
      </c>
      <c r="I9162" s="15">
        <v>158</v>
      </c>
    </row>
    <row r="9163" spans="2:9" x14ac:dyDescent="0.3">
      <c r="B9163" s="15">
        <v>1947043</v>
      </c>
      <c r="C9163" s="16">
        <v>45414</v>
      </c>
      <c r="D9163" s="15">
        <v>1029</v>
      </c>
      <c r="E9163" t="str">
        <f>VLOOKUP(D9163,Customers!$B$8:$C$1412,2,FALSE)</f>
        <v>Outwrite Bookstore</v>
      </c>
      <c r="F9163" s="15">
        <v>5</v>
      </c>
      <c r="G9163" s="15" t="str">
        <f>VLOOKUP(F9163,'Other Data'!$B$17:$C$24,2,FALSE)</f>
        <v>ProductE</v>
      </c>
      <c r="H9163" s="18">
        <v>45414.875763888886</v>
      </c>
      <c r="I9163" s="15">
        <v>176</v>
      </c>
    </row>
    <row r="9164" spans="2:9" x14ac:dyDescent="0.3">
      <c r="B9164" s="15">
        <v>1947044</v>
      </c>
      <c r="C9164" s="16">
        <v>45414</v>
      </c>
      <c r="D9164" s="15">
        <v>509</v>
      </c>
      <c r="E9164" t="str">
        <f>VLOOKUP(D9164,Customers!$B$8:$C$1412,2,FALSE)</f>
        <v>PharmaPlus - 4895</v>
      </c>
      <c r="F9164" s="15">
        <v>3</v>
      </c>
      <c r="G9164" s="15" t="str">
        <f>VLOOKUP(F9164,'Other Data'!$B$17:$C$24,2,FALSE)</f>
        <v>ProductC</v>
      </c>
      <c r="H9164" s="18">
        <v>45414.886192129627</v>
      </c>
      <c r="I9164" s="15">
        <v>169</v>
      </c>
    </row>
    <row r="9165" spans="2:9" x14ac:dyDescent="0.3">
      <c r="B9165" s="15">
        <v>1947045</v>
      </c>
      <c r="C9165" s="16">
        <v>45415</v>
      </c>
      <c r="D9165" s="15">
        <v>454</v>
      </c>
      <c r="E9165" t="str">
        <f>VLOOKUP(D9165,Customers!$B$8:$C$1412,2,FALSE)</f>
        <v>Tunnel Duty Free Shop</v>
      </c>
      <c r="F9165" s="15">
        <v>2</v>
      </c>
      <c r="G9165" s="15" t="str">
        <f>VLOOKUP(F9165,'Other Data'!$B$17:$C$24,2,FALSE)</f>
        <v>ProductB</v>
      </c>
      <c r="H9165" s="18">
        <v>45415.333333333336</v>
      </c>
      <c r="I9165" s="15">
        <v>172</v>
      </c>
    </row>
    <row r="9166" spans="2:9" x14ac:dyDescent="0.3">
      <c r="B9166" s="15">
        <v>1947046</v>
      </c>
      <c r="C9166" s="16">
        <v>45415</v>
      </c>
      <c r="D9166" s="15">
        <v>277</v>
      </c>
      <c r="E9166" t="str">
        <f>VLOOKUP(D9166,Customers!$B$8:$C$1412,2,FALSE)</f>
        <v>Pinocchio's Pick Of The Crop</v>
      </c>
      <c r="F9166" s="15">
        <v>1</v>
      </c>
      <c r="G9166" s="15" t="str">
        <f>VLOOKUP(F9166,'Other Data'!$B$17:$C$24,2,FALSE)</f>
        <v>ProductA</v>
      </c>
      <c r="H9166" s="18">
        <v>45415.342499999999</v>
      </c>
      <c r="I9166" s="15">
        <v>167</v>
      </c>
    </row>
    <row r="9167" spans="2:9" x14ac:dyDescent="0.3">
      <c r="B9167" s="15">
        <v>1947047</v>
      </c>
      <c r="C9167" s="16">
        <v>45415</v>
      </c>
      <c r="D9167" s="15">
        <v>217</v>
      </c>
      <c r="E9167" t="str">
        <f>VLOOKUP(D9167,Customers!$B$8:$C$1412,2,FALSE)</f>
        <v>Shoppers Drug Mart -0795</v>
      </c>
      <c r="F9167" s="15">
        <v>2</v>
      </c>
      <c r="G9167" s="15" t="str">
        <f>VLOOKUP(F9167,'Other Data'!$B$17:$C$24,2,FALSE)</f>
        <v>ProductB</v>
      </c>
      <c r="H9167" s="18">
        <v>45415.353379629625</v>
      </c>
      <c r="I9167" s="15">
        <v>175</v>
      </c>
    </row>
    <row r="9168" spans="2:9" x14ac:dyDescent="0.3">
      <c r="B9168" s="15">
        <v>1947048</v>
      </c>
      <c r="C9168" s="16">
        <v>45415</v>
      </c>
      <c r="D9168" s="15">
        <v>689</v>
      </c>
      <c r="E9168" t="str">
        <f>VLOOKUP(D9168,Customers!$B$8:$C$1412,2,FALSE)</f>
        <v>We R Unique Crafts &amp; Gifts ltd.</v>
      </c>
      <c r="F9168" s="15">
        <v>2</v>
      </c>
      <c r="G9168" s="15" t="str">
        <f>VLOOKUP(F9168,'Other Data'!$B$17:$C$24,2,FALSE)</f>
        <v>ProductB</v>
      </c>
      <c r="H9168" s="18">
        <v>45415.363078703696</v>
      </c>
      <c r="I9168" s="15">
        <v>145</v>
      </c>
    </row>
    <row r="9169" spans="2:9" x14ac:dyDescent="0.3">
      <c r="B9169" s="15">
        <v>1947049</v>
      </c>
      <c r="C9169" s="16">
        <v>45415</v>
      </c>
      <c r="D9169" s="15">
        <v>827</v>
      </c>
      <c r="E9169" t="str">
        <f>VLOOKUP(D9169,Customers!$B$8:$C$1412,2,FALSE)</f>
        <v>Accents With Flowers</v>
      </c>
      <c r="F9169" s="15">
        <v>5</v>
      </c>
      <c r="G9169" s="15" t="str">
        <f>VLOOKUP(F9169,'Other Data'!$B$17:$C$24,2,FALSE)</f>
        <v>ProductE</v>
      </c>
      <c r="H9169" s="18">
        <v>45415.376238425917</v>
      </c>
      <c r="I9169" s="15">
        <v>169</v>
      </c>
    </row>
    <row r="9170" spans="2:9" x14ac:dyDescent="0.3">
      <c r="B9170" s="15">
        <v>1947050</v>
      </c>
      <c r="C9170" s="16">
        <v>45415</v>
      </c>
      <c r="D9170" s="15">
        <v>1102</v>
      </c>
      <c r="E9170" t="str">
        <f>VLOOKUP(D9170,Customers!$B$8:$C$1412,2,FALSE)</f>
        <v>Hillside Hospital</v>
      </c>
      <c r="F9170" s="15">
        <v>4</v>
      </c>
      <c r="G9170" s="15" t="str">
        <f>VLOOKUP(F9170,'Other Data'!$B$17:$C$24,2,FALSE)</f>
        <v>ProductD</v>
      </c>
      <c r="H9170" s="18">
        <v>45415.391643518509</v>
      </c>
      <c r="I9170" s="15">
        <v>167</v>
      </c>
    </row>
    <row r="9171" spans="2:9" x14ac:dyDescent="0.3">
      <c r="B9171" s="15">
        <v>1947051</v>
      </c>
      <c r="C9171" s="16">
        <v>45415</v>
      </c>
      <c r="D9171" s="15">
        <v>645</v>
      </c>
      <c r="E9171" t="str">
        <f>VLOOKUP(D9171,Customers!$B$8:$C$1412,2,FALSE)</f>
        <v>Crabapples</v>
      </c>
      <c r="F9171" s="15">
        <v>5</v>
      </c>
      <c r="G9171" s="15" t="str">
        <f>VLOOKUP(F9171,'Other Data'!$B$17:$C$24,2,FALSE)</f>
        <v>ProductE</v>
      </c>
      <c r="H9171" s="18">
        <v>45415.402303240735</v>
      </c>
      <c r="I9171" s="15">
        <v>150</v>
      </c>
    </row>
    <row r="9172" spans="2:9" x14ac:dyDescent="0.3">
      <c r="B9172" s="15">
        <v>1947052</v>
      </c>
      <c r="C9172" s="16">
        <v>45415</v>
      </c>
      <c r="D9172" s="15">
        <v>319</v>
      </c>
      <c r="E9172" t="str">
        <f>VLOOKUP(D9172,Customers!$B$8:$C$1412,2,FALSE)</f>
        <v>Fitz and Co</v>
      </c>
      <c r="F9172" s="15">
        <v>6</v>
      </c>
      <c r="G9172" s="15" t="str">
        <f>VLOOKUP(F9172,'Other Data'!$B$17:$C$24,2,FALSE)</f>
        <v>ProductF</v>
      </c>
      <c r="H9172" s="18">
        <v>45415.411828703698</v>
      </c>
      <c r="I9172" s="15">
        <v>169</v>
      </c>
    </row>
    <row r="9173" spans="2:9" x14ac:dyDescent="0.3">
      <c r="B9173" s="15">
        <v>1947053</v>
      </c>
      <c r="C9173" s="16">
        <v>45415</v>
      </c>
      <c r="D9173" s="15">
        <v>904</v>
      </c>
      <c r="E9173" t="str">
        <f>VLOOKUP(D9173,Customers!$B$8:$C$1412,2,FALSE)</f>
        <v>Abilities</v>
      </c>
      <c r="F9173" s="15">
        <v>3</v>
      </c>
      <c r="G9173" s="15" t="str">
        <f>VLOOKUP(F9173,'Other Data'!$B$17:$C$24,2,FALSE)</f>
        <v>ProductC</v>
      </c>
      <c r="H9173" s="18">
        <v>45415.426712962959</v>
      </c>
      <c r="I9173" s="15">
        <v>154</v>
      </c>
    </row>
    <row r="9174" spans="2:9" x14ac:dyDescent="0.3">
      <c r="B9174" s="15">
        <v>1947054</v>
      </c>
      <c r="C9174" s="16">
        <v>45415</v>
      </c>
      <c r="D9174" s="15">
        <v>1020</v>
      </c>
      <c r="E9174" t="str">
        <f>VLOOKUP(D9174,Customers!$B$8:$C$1412,2,FALSE)</f>
        <v>KENDALLS BOTIQUE &amp; CONSIGNMENT</v>
      </c>
      <c r="F9174" s="15">
        <v>4</v>
      </c>
      <c r="G9174" s="15" t="str">
        <f>VLOOKUP(F9174,'Other Data'!$B$17:$C$24,2,FALSE)</f>
        <v>ProductD</v>
      </c>
      <c r="H9174" s="18">
        <v>45415.434027777774</v>
      </c>
      <c r="I9174" s="15">
        <v>167</v>
      </c>
    </row>
    <row r="9175" spans="2:9" x14ac:dyDescent="0.3">
      <c r="B9175" s="15">
        <v>1947055</v>
      </c>
      <c r="C9175" s="16">
        <v>45415</v>
      </c>
      <c r="D9175" s="15">
        <v>957</v>
      </c>
      <c r="E9175" t="str">
        <f>VLOOKUP(D9175,Customers!$B$8:$C$1412,2,FALSE)</f>
        <v>Eden's Collection</v>
      </c>
      <c r="F9175" s="15">
        <v>2</v>
      </c>
      <c r="G9175" s="15" t="str">
        <f>VLOOKUP(F9175,'Other Data'!$B$17:$C$24,2,FALSE)</f>
        <v>ProductB</v>
      </c>
      <c r="H9175" s="18">
        <v>45415.447303240733</v>
      </c>
      <c r="I9175" s="15">
        <v>161</v>
      </c>
    </row>
    <row r="9176" spans="2:9" x14ac:dyDescent="0.3">
      <c r="B9176" s="15">
        <v>1947056</v>
      </c>
      <c r="C9176" s="16">
        <v>45415</v>
      </c>
      <c r="D9176" s="15">
        <v>97</v>
      </c>
      <c r="E9176" t="str">
        <f>VLOOKUP(D9176,Customers!$B$8:$C$1412,2,FALSE)</f>
        <v>LE TEMPS D'AIMER</v>
      </c>
      <c r="F9176" s="15">
        <v>4</v>
      </c>
      <c r="G9176" s="15" t="str">
        <f>VLOOKUP(F9176,'Other Data'!$B$17:$C$24,2,FALSE)</f>
        <v>ProductD</v>
      </c>
      <c r="H9176" s="18">
        <v>45415.459189814806</v>
      </c>
      <c r="I9176" s="15">
        <v>177</v>
      </c>
    </row>
    <row r="9177" spans="2:9" x14ac:dyDescent="0.3">
      <c r="B9177" s="15">
        <v>1947057</v>
      </c>
      <c r="C9177" s="16">
        <v>45415</v>
      </c>
      <c r="D9177" s="15">
        <v>1256</v>
      </c>
      <c r="E9177" t="str">
        <f>VLOOKUP(D9177,Customers!$B$8:$C$1412,2,FALSE)</f>
        <v>Banner Good Samaratain Hospital</v>
      </c>
      <c r="F9177" s="15">
        <v>5</v>
      </c>
      <c r="G9177" s="15" t="str">
        <f>VLOOKUP(F9177,'Other Data'!$B$17:$C$24,2,FALSE)</f>
        <v>ProductE</v>
      </c>
      <c r="H9177" s="18">
        <v>45415.467488425915</v>
      </c>
      <c r="I9177" s="15">
        <v>178</v>
      </c>
    </row>
    <row r="9178" spans="2:9" x14ac:dyDescent="0.3">
      <c r="B9178" s="15">
        <v>1947058</v>
      </c>
      <c r="C9178" s="16">
        <v>45415</v>
      </c>
      <c r="D9178" s="15">
        <v>308</v>
      </c>
      <c r="E9178" t="str">
        <f>VLOOKUP(D9178,Customers!$B$8:$C$1412,2,FALSE)</f>
        <v>Dell IDA</v>
      </c>
      <c r="F9178" s="15">
        <v>4</v>
      </c>
      <c r="G9178" s="15" t="str">
        <f>VLOOKUP(F9178,'Other Data'!$B$17:$C$24,2,FALSE)</f>
        <v>ProductD</v>
      </c>
      <c r="H9178" s="18">
        <v>45415.482731481468</v>
      </c>
      <c r="I9178" s="15">
        <v>164</v>
      </c>
    </row>
    <row r="9179" spans="2:9" x14ac:dyDescent="0.3">
      <c r="B9179" s="15">
        <v>1947059</v>
      </c>
      <c r="C9179" s="16">
        <v>45415</v>
      </c>
      <c r="D9179" s="15">
        <v>519</v>
      </c>
      <c r="E9179" t="str">
        <f>VLOOKUP(D9179,Customers!$B$8:$C$1412,2,FALSE)</f>
        <v>Hallmark Gold Crown - Brandon</v>
      </c>
      <c r="F9179" s="15">
        <v>2</v>
      </c>
      <c r="G9179" s="15" t="str">
        <f>VLOOKUP(F9179,'Other Data'!$B$17:$C$24,2,FALSE)</f>
        <v>ProductB</v>
      </c>
      <c r="H9179" s="18">
        <v>45415.493217592579</v>
      </c>
      <c r="I9179" s="15">
        <v>152</v>
      </c>
    </row>
    <row r="9180" spans="2:9" x14ac:dyDescent="0.3">
      <c r="B9180" s="15">
        <v>1947060</v>
      </c>
      <c r="C9180" s="16">
        <v>45415</v>
      </c>
      <c r="D9180" s="15">
        <v>1410</v>
      </c>
      <c r="E9180" t="str">
        <f>VLOOKUP(D9180,Customers!$B$8:$C$1412,2,FALSE)</f>
        <v>Amazon.com.kydc LLC</v>
      </c>
      <c r="F9180" s="15">
        <v>2</v>
      </c>
      <c r="G9180" s="15" t="str">
        <f>VLOOKUP(F9180,'Other Data'!$B$17:$C$24,2,FALSE)</f>
        <v>ProductB</v>
      </c>
      <c r="H9180" s="18">
        <v>45415.505868055545</v>
      </c>
      <c r="I9180" s="15">
        <v>167</v>
      </c>
    </row>
    <row r="9181" spans="2:9" x14ac:dyDescent="0.3">
      <c r="B9181" s="15">
        <v>1947061</v>
      </c>
      <c r="C9181" s="16">
        <v>45415</v>
      </c>
      <c r="D9181" s="15">
        <v>677</v>
      </c>
      <c r="E9181" t="str">
        <f>VLOOKUP(D9181,Customers!$B$8:$C$1412,2,FALSE)</f>
        <v>Castlegar .99 Store And More</v>
      </c>
      <c r="F9181" s="15">
        <v>4</v>
      </c>
      <c r="G9181" s="15" t="str">
        <f>VLOOKUP(F9181,'Other Data'!$B$17:$C$24,2,FALSE)</f>
        <v>ProductD</v>
      </c>
      <c r="H9181" s="18">
        <v>45415.515266203693</v>
      </c>
      <c r="I9181" s="15">
        <v>158</v>
      </c>
    </row>
    <row r="9182" spans="2:9" x14ac:dyDescent="0.3">
      <c r="B9182" s="15">
        <v>1947062</v>
      </c>
      <c r="C9182" s="16">
        <v>45415</v>
      </c>
      <c r="D9182" s="15">
        <v>1086</v>
      </c>
      <c r="E9182" t="str">
        <f>VLOOKUP(D9182,Customers!$B$8:$C$1412,2,FALSE)</f>
        <v>Ephraim Mcdowell Health Auxiliary</v>
      </c>
      <c r="F9182" s="15">
        <v>3</v>
      </c>
      <c r="G9182" s="15" t="str">
        <f>VLOOKUP(F9182,'Other Data'!$B$17:$C$24,2,FALSE)</f>
        <v>ProductC</v>
      </c>
      <c r="H9182" s="18">
        <v>45415.524872685171</v>
      </c>
      <c r="I9182" s="15">
        <v>145</v>
      </c>
    </row>
    <row r="9183" spans="2:9" x14ac:dyDescent="0.3">
      <c r="B9183" s="15">
        <v>1947063</v>
      </c>
      <c r="C9183" s="16">
        <v>45415</v>
      </c>
      <c r="D9183" s="15">
        <v>1202</v>
      </c>
      <c r="E9183" t="str">
        <f>VLOOKUP(D9183,Customers!$B$8:$C$1412,2,FALSE)</f>
        <v>Bullseye Media/Dutchguard Catalog</v>
      </c>
      <c r="F9183" s="15">
        <v>4</v>
      </c>
      <c r="G9183" s="15" t="str">
        <f>VLOOKUP(F9183,'Other Data'!$B$17:$C$24,2,FALSE)</f>
        <v>ProductD</v>
      </c>
      <c r="H9183" s="18">
        <v>45415.540231481471</v>
      </c>
      <c r="I9183" s="15">
        <v>146</v>
      </c>
    </row>
    <row r="9184" spans="2:9" x14ac:dyDescent="0.3">
      <c r="B9184" s="15">
        <v>1947064</v>
      </c>
      <c r="C9184" s="16">
        <v>45415</v>
      </c>
      <c r="D9184" s="15">
        <v>1154</v>
      </c>
      <c r="E9184" t="str">
        <f>VLOOKUP(D9184,Customers!$B$8:$C$1412,2,FALSE)</f>
        <v>Scan Home</v>
      </c>
      <c r="F9184" s="15">
        <v>2</v>
      </c>
      <c r="G9184" s="15" t="str">
        <f>VLOOKUP(F9184,'Other Data'!$B$17:$C$24,2,FALSE)</f>
        <v>ProductB</v>
      </c>
      <c r="H9184" s="18">
        <v>45415.55429398147</v>
      </c>
      <c r="I9184" s="15">
        <v>152</v>
      </c>
    </row>
    <row r="9185" spans="2:9" x14ac:dyDescent="0.3">
      <c r="B9185" s="15">
        <v>1947065</v>
      </c>
      <c r="C9185" s="16">
        <v>45415</v>
      </c>
      <c r="D9185" s="15">
        <v>1301</v>
      </c>
      <c r="E9185" t="str">
        <f>VLOOKUP(D9185,Customers!$B$8:$C$1412,2,FALSE)</f>
        <v>U.S. Merchants</v>
      </c>
      <c r="F9185" s="15">
        <v>2</v>
      </c>
      <c r="G9185" s="15" t="str">
        <f>VLOOKUP(F9185,'Other Data'!$B$17:$C$24,2,FALSE)</f>
        <v>ProductB</v>
      </c>
      <c r="H9185" s="18">
        <v>45415.568518518507</v>
      </c>
      <c r="I9185" s="15">
        <v>145</v>
      </c>
    </row>
    <row r="9186" spans="2:9" x14ac:dyDescent="0.3">
      <c r="B9186" s="15">
        <v>1947066</v>
      </c>
      <c r="C9186" s="16">
        <v>45415</v>
      </c>
      <c r="D9186" s="15">
        <v>745</v>
      </c>
      <c r="E9186" t="str">
        <f>VLOOKUP(D9186,Customers!$B$8:$C$1412,2,FALSE)</f>
        <v>Originals On Mackenzie</v>
      </c>
      <c r="F9186" s="15">
        <v>6</v>
      </c>
      <c r="G9186" s="15" t="str">
        <f>VLOOKUP(F9186,'Other Data'!$B$17:$C$24,2,FALSE)</f>
        <v>ProductF</v>
      </c>
      <c r="H9186" s="18">
        <v>45415.579004629617</v>
      </c>
      <c r="I9186" s="15">
        <v>167</v>
      </c>
    </row>
    <row r="9187" spans="2:9" x14ac:dyDescent="0.3">
      <c r="B9187" s="15">
        <v>1947067</v>
      </c>
      <c r="C9187" s="16">
        <v>45415</v>
      </c>
      <c r="D9187" s="15">
        <v>708</v>
      </c>
      <c r="E9187" t="str">
        <f>VLOOKUP(D9187,Customers!$B$8:$C$1412,2,FALSE)</f>
        <v>Circa Ici</v>
      </c>
      <c r="F9187" s="15">
        <v>2</v>
      </c>
      <c r="G9187" s="15" t="str">
        <f>VLOOKUP(F9187,'Other Data'!$B$17:$C$24,2,FALSE)</f>
        <v>ProductB</v>
      </c>
      <c r="H9187" s="18">
        <v>45415.588067129618</v>
      </c>
      <c r="I9187" s="15">
        <v>141</v>
      </c>
    </row>
    <row r="9188" spans="2:9" x14ac:dyDescent="0.3">
      <c r="B9188" s="15">
        <v>1947068</v>
      </c>
      <c r="C9188" s="16">
        <v>45415</v>
      </c>
      <c r="D9188" s="15">
        <v>845</v>
      </c>
      <c r="E9188" t="str">
        <f>VLOOKUP(D9188,Customers!$B$8:$C$1412,2,FALSE)</f>
        <v>Abedrabbo Asscoiates LLC.</v>
      </c>
      <c r="F9188" s="15">
        <v>2</v>
      </c>
      <c r="G9188" s="15" t="str">
        <f>VLOOKUP(F9188,'Other Data'!$B$17:$C$24,2,FALSE)</f>
        <v>ProductB</v>
      </c>
      <c r="H9188" s="18">
        <v>45415.60347222221</v>
      </c>
      <c r="I9188" s="15">
        <v>164</v>
      </c>
    </row>
    <row r="9189" spans="2:9" x14ac:dyDescent="0.3">
      <c r="B9189" s="15">
        <v>1947069</v>
      </c>
      <c r="C9189" s="16">
        <v>45415</v>
      </c>
      <c r="D9189" s="15">
        <v>4</v>
      </c>
      <c r="E9189" t="str">
        <f>VLOOKUP(D9189,Customers!$B$8:$C$1412,2,FALSE)</f>
        <v>Vida Designs For Life</v>
      </c>
      <c r="F9189" s="15">
        <v>5</v>
      </c>
      <c r="G9189" s="15" t="str">
        <f>VLOOKUP(F9189,'Other Data'!$B$17:$C$24,2,FALSE)</f>
        <v>ProductE</v>
      </c>
      <c r="H9189" s="18">
        <v>45415.611782407395</v>
      </c>
      <c r="I9189" s="15">
        <v>165</v>
      </c>
    </row>
    <row r="9190" spans="2:9" x14ac:dyDescent="0.3">
      <c r="B9190" s="15">
        <v>1947070</v>
      </c>
      <c r="C9190" s="16">
        <v>45415</v>
      </c>
      <c r="D9190" s="15">
        <v>1199</v>
      </c>
      <c r="E9190" t="str">
        <f>VLOOKUP(D9190,Customers!$B$8:$C$1412,2,FALSE)</f>
        <v>Theasure Of Ours</v>
      </c>
      <c r="F9190" s="15">
        <v>2</v>
      </c>
      <c r="G9190" s="15" t="str">
        <f>VLOOKUP(F9190,'Other Data'!$B$17:$C$24,2,FALSE)</f>
        <v>ProductB</v>
      </c>
      <c r="H9190" s="18">
        <v>45415.624884259247</v>
      </c>
      <c r="I9190" s="15">
        <v>166</v>
      </c>
    </row>
    <row r="9191" spans="2:9" x14ac:dyDescent="0.3">
      <c r="B9191" s="15">
        <v>1947071</v>
      </c>
      <c r="C9191" s="16">
        <v>45415</v>
      </c>
      <c r="D9191" s="15">
        <v>334</v>
      </c>
      <c r="E9191" t="str">
        <f>VLOOKUP(D9191,Customers!$B$8:$C$1412,2,FALSE)</f>
        <v>Your Dollar Store With More # 519</v>
      </c>
      <c r="F9191" s="15">
        <v>5</v>
      </c>
      <c r="G9191" s="15" t="str">
        <f>VLOOKUP(F9191,'Other Data'!$B$17:$C$24,2,FALSE)</f>
        <v>ProductE</v>
      </c>
      <c r="H9191" s="18">
        <v>45415.635624999988</v>
      </c>
      <c r="I9191" s="15">
        <v>173</v>
      </c>
    </row>
    <row r="9192" spans="2:9" x14ac:dyDescent="0.3">
      <c r="B9192" s="15">
        <v>1947072</v>
      </c>
      <c r="C9192" s="16">
        <v>45415</v>
      </c>
      <c r="D9192" s="15">
        <v>542</v>
      </c>
      <c r="E9192" t="str">
        <f>VLOOKUP(D9192,Customers!$B$8:$C$1412,2,FALSE)</f>
        <v>Your Dollar Store With More #309</v>
      </c>
      <c r="F9192" s="15">
        <v>6</v>
      </c>
      <c r="G9192" s="15" t="str">
        <f>VLOOKUP(F9192,'Other Data'!$B$17:$C$24,2,FALSE)</f>
        <v>ProductF</v>
      </c>
      <c r="H9192" s="18">
        <v>45415.643749999988</v>
      </c>
      <c r="I9192" s="15">
        <v>142</v>
      </c>
    </row>
    <row r="9193" spans="2:9" x14ac:dyDescent="0.3">
      <c r="B9193" s="15">
        <v>1947073</v>
      </c>
      <c r="C9193" s="16">
        <v>45415</v>
      </c>
      <c r="D9193" s="15">
        <v>1288</v>
      </c>
      <c r="E9193" t="str">
        <f>VLOOKUP(D9193,Customers!$B$8:$C$1412,2,FALSE)</f>
        <v>It's a Wrap</v>
      </c>
      <c r="F9193" s="15">
        <v>1</v>
      </c>
      <c r="G9193" s="15" t="str">
        <f>VLOOKUP(F9193,'Other Data'!$B$17:$C$24,2,FALSE)</f>
        <v>ProductA</v>
      </c>
      <c r="H9193" s="18">
        <v>45415.653032407397</v>
      </c>
      <c r="I9193" s="15">
        <v>153</v>
      </c>
    </row>
    <row r="9194" spans="2:9" x14ac:dyDescent="0.3">
      <c r="B9194" s="15">
        <v>1947074</v>
      </c>
      <c r="C9194" s="16">
        <v>45415</v>
      </c>
      <c r="D9194" s="15">
        <v>203</v>
      </c>
      <c r="E9194" t="str">
        <f>VLOOKUP(D9194,Customers!$B$8:$C$1412,2,FALSE)</f>
        <v>Ferret Aid Society c/o Lynn Beckley</v>
      </c>
      <c r="F9194" s="15">
        <v>5</v>
      </c>
      <c r="G9194" s="15" t="str">
        <f>VLOOKUP(F9194,'Other Data'!$B$17:$C$24,2,FALSE)</f>
        <v>ProductE</v>
      </c>
      <c r="H9194" s="18">
        <v>45415.664363425916</v>
      </c>
      <c r="I9194" s="15">
        <v>171</v>
      </c>
    </row>
    <row r="9195" spans="2:9" x14ac:dyDescent="0.3">
      <c r="B9195" s="15">
        <v>1947075</v>
      </c>
      <c r="C9195" s="16">
        <v>45415</v>
      </c>
      <c r="D9195" s="15">
        <v>425</v>
      </c>
      <c r="E9195" t="str">
        <f>VLOOKUP(D9195,Customers!$B$8:$C$1412,2,FALSE)</f>
        <v>Bk Brandnames</v>
      </c>
      <c r="F9195" s="15">
        <v>2</v>
      </c>
      <c r="G9195" s="15" t="str">
        <f>VLOOKUP(F9195,'Other Data'!$B$17:$C$24,2,FALSE)</f>
        <v>ProductB</v>
      </c>
      <c r="H9195" s="18">
        <v>45415.674247685172</v>
      </c>
      <c r="I9195" s="15">
        <v>156</v>
      </c>
    </row>
    <row r="9196" spans="2:9" x14ac:dyDescent="0.3">
      <c r="B9196" s="15">
        <v>1947076</v>
      </c>
      <c r="C9196" s="16">
        <v>45415</v>
      </c>
      <c r="D9196" s="15">
        <v>208</v>
      </c>
      <c r="E9196" t="str">
        <f>VLOOKUP(D9196,Customers!$B$8:$C$1412,2,FALSE)</f>
        <v>OK Gift Shop</v>
      </c>
      <c r="F9196" s="15">
        <v>1</v>
      </c>
      <c r="G9196" s="15" t="str">
        <f>VLOOKUP(F9196,'Other Data'!$B$17:$C$24,2,FALSE)</f>
        <v>ProductA</v>
      </c>
      <c r="H9196" s="18">
        <v>45415.689386574064</v>
      </c>
      <c r="I9196" s="15">
        <v>163</v>
      </c>
    </row>
    <row r="9197" spans="2:9" x14ac:dyDescent="0.3">
      <c r="B9197" s="15">
        <v>1947077</v>
      </c>
      <c r="C9197" s="16">
        <v>45415</v>
      </c>
      <c r="D9197" s="15">
        <v>905</v>
      </c>
      <c r="E9197" t="str">
        <f>VLOOKUP(D9197,Customers!$B$8:$C$1412,2,FALSE)</f>
        <v>Morris Variety</v>
      </c>
      <c r="F9197" s="15">
        <v>6</v>
      </c>
      <c r="G9197" s="15" t="str">
        <f>VLOOKUP(F9197,'Other Data'!$B$17:$C$24,2,FALSE)</f>
        <v>ProductF</v>
      </c>
      <c r="H9197" s="18">
        <v>45415.698402777765</v>
      </c>
      <c r="I9197" s="15">
        <v>170</v>
      </c>
    </row>
    <row r="9198" spans="2:9" x14ac:dyDescent="0.3">
      <c r="B9198" s="15">
        <v>1947078</v>
      </c>
      <c r="C9198" s="16">
        <v>45415</v>
      </c>
      <c r="D9198" s="15">
        <v>1313</v>
      </c>
      <c r="E9198" t="str">
        <f>VLOOKUP(D9198,Customers!$B$8:$C$1412,2,FALSE)</f>
        <v>Judy's Hallmark #1</v>
      </c>
      <c r="F9198" s="15">
        <v>6</v>
      </c>
      <c r="G9198" s="15" t="str">
        <f>VLOOKUP(F9198,'Other Data'!$B$17:$C$24,2,FALSE)</f>
        <v>ProductF</v>
      </c>
      <c r="H9198" s="18">
        <v>45415.707233796282</v>
      </c>
      <c r="I9198" s="15">
        <v>178</v>
      </c>
    </row>
    <row r="9199" spans="2:9" x14ac:dyDescent="0.3">
      <c r="B9199" s="15">
        <v>1947079</v>
      </c>
      <c r="C9199" s="16">
        <v>45415</v>
      </c>
      <c r="D9199" s="15">
        <v>392</v>
      </c>
      <c r="E9199" t="str">
        <f>VLOOKUP(D9199,Customers!$B$8:$C$1412,2,FALSE)</f>
        <v>Paul Marley IDA</v>
      </c>
      <c r="F9199" s="15">
        <v>1</v>
      </c>
      <c r="G9199" s="15" t="str">
        <f>VLOOKUP(F9199,'Other Data'!$B$17:$C$24,2,FALSE)</f>
        <v>ProductA</v>
      </c>
      <c r="H9199" s="18">
        <v>45415.714918981466</v>
      </c>
      <c r="I9199" s="15">
        <v>163</v>
      </c>
    </row>
    <row r="9200" spans="2:9" x14ac:dyDescent="0.3">
      <c r="B9200" s="15">
        <v>1947080</v>
      </c>
      <c r="C9200" s="16">
        <v>45415</v>
      </c>
      <c r="D9200" s="15">
        <v>1390</v>
      </c>
      <c r="E9200" t="str">
        <f>VLOOKUP(D9200,Customers!$B$8:$C$1412,2,FALSE)</f>
        <v>O'Neys Galleria</v>
      </c>
      <c r="F9200" s="15">
        <v>2</v>
      </c>
      <c r="G9200" s="15" t="str">
        <f>VLOOKUP(F9200,'Other Data'!$B$17:$C$24,2,FALSE)</f>
        <v>ProductB</v>
      </c>
      <c r="H9200" s="18">
        <v>45415.723553240729</v>
      </c>
      <c r="I9200" s="15">
        <v>146</v>
      </c>
    </row>
    <row r="9201" spans="2:9" x14ac:dyDescent="0.3">
      <c r="B9201" s="15">
        <v>1947081</v>
      </c>
      <c r="C9201" s="16">
        <v>45415</v>
      </c>
      <c r="D9201" s="15">
        <v>868</v>
      </c>
      <c r="E9201" t="str">
        <f>VLOOKUP(D9201,Customers!$B$8:$C$1412,2,FALSE)</f>
        <v>Handmade Blklyn</v>
      </c>
      <c r="F9201" s="15">
        <v>4</v>
      </c>
      <c r="G9201" s="15" t="str">
        <f>VLOOKUP(F9201,'Other Data'!$B$17:$C$24,2,FALSE)</f>
        <v>ProductD</v>
      </c>
      <c r="H9201" s="18">
        <v>45415.731284722213</v>
      </c>
      <c r="I9201" s="15">
        <v>154</v>
      </c>
    </row>
    <row r="9202" spans="2:9" x14ac:dyDescent="0.3">
      <c r="B9202" s="15">
        <v>1947082</v>
      </c>
      <c r="C9202" s="16">
        <v>45415</v>
      </c>
      <c r="D9202" s="15">
        <v>274</v>
      </c>
      <c r="E9202" t="str">
        <f>VLOOKUP(D9202,Customers!$B$8:$C$1412,2,FALSE)</f>
        <v>Post In Village Hair Salon</v>
      </c>
      <c r="F9202" s="15">
        <v>1</v>
      </c>
      <c r="G9202" s="15" t="str">
        <f>VLOOKUP(F9202,'Other Data'!$B$17:$C$24,2,FALSE)</f>
        <v>ProductA</v>
      </c>
      <c r="H9202" s="18">
        <v>45415.74555555555</v>
      </c>
      <c r="I9202" s="15">
        <v>143</v>
      </c>
    </row>
    <row r="9203" spans="2:9" x14ac:dyDescent="0.3">
      <c r="B9203" s="15">
        <v>1947083</v>
      </c>
      <c r="C9203" s="16">
        <v>45415</v>
      </c>
      <c r="D9203" s="15">
        <v>492</v>
      </c>
      <c r="E9203" t="str">
        <f>VLOOKUP(D9203,Customers!$B$8:$C$1412,2,FALSE)</f>
        <v>Pharmasave - 494</v>
      </c>
      <c r="F9203" s="15">
        <v>6</v>
      </c>
      <c r="G9203" s="15" t="str">
        <f>VLOOKUP(F9203,'Other Data'!$B$17:$C$24,2,FALSE)</f>
        <v>ProductF</v>
      </c>
      <c r="H9203" s="18">
        <v>45415.757175925923</v>
      </c>
      <c r="I9203" s="15">
        <v>166</v>
      </c>
    </row>
    <row r="9204" spans="2:9" x14ac:dyDescent="0.3">
      <c r="B9204" s="15">
        <v>1947084</v>
      </c>
      <c r="C9204" s="16">
        <v>45415</v>
      </c>
      <c r="D9204" s="15">
        <v>828</v>
      </c>
      <c r="E9204" t="str">
        <f>VLOOKUP(D9204,Customers!$B$8:$C$1412,2,FALSE)</f>
        <v>Patchpoint Ltd.</v>
      </c>
      <c r="F9204" s="15">
        <v>2</v>
      </c>
      <c r="G9204" s="15" t="str">
        <f>VLOOKUP(F9204,'Other Data'!$B$17:$C$24,2,FALSE)</f>
        <v>ProductB</v>
      </c>
      <c r="H9204" s="18">
        <v>45415.765335648146</v>
      </c>
      <c r="I9204" s="15">
        <v>145</v>
      </c>
    </row>
    <row r="9205" spans="2:9" x14ac:dyDescent="0.3">
      <c r="B9205" s="15">
        <v>1947085</v>
      </c>
      <c r="C9205" s="16">
        <v>45415</v>
      </c>
      <c r="D9205" s="15">
        <v>833</v>
      </c>
      <c r="E9205" t="str">
        <f>VLOOKUP(D9205,Customers!$B$8:$C$1412,2,FALSE)</f>
        <v>Accessory Cargo</v>
      </c>
      <c r="F9205" s="15">
        <v>2</v>
      </c>
      <c r="G9205" s="15" t="str">
        <f>VLOOKUP(F9205,'Other Data'!$B$17:$C$24,2,FALSE)</f>
        <v>ProductB</v>
      </c>
      <c r="H9205" s="18">
        <v>45415.775914351849</v>
      </c>
      <c r="I9205" s="15">
        <v>162</v>
      </c>
    </row>
    <row r="9206" spans="2:9" x14ac:dyDescent="0.3">
      <c r="B9206" s="15">
        <v>1947086</v>
      </c>
      <c r="C9206" s="16">
        <v>45415</v>
      </c>
      <c r="D9206" s="15">
        <v>1315</v>
      </c>
      <c r="E9206" t="str">
        <f>VLOOKUP(D9206,Customers!$B$8:$C$1412,2,FALSE)</f>
        <v>Indesign Fundraising #209</v>
      </c>
      <c r="F9206" s="15">
        <v>6</v>
      </c>
      <c r="G9206" s="15" t="str">
        <f>VLOOKUP(F9206,'Other Data'!$B$17:$C$24,2,FALSE)</f>
        <v>ProductF</v>
      </c>
      <c r="H9206" s="18">
        <v>45415.787858796291</v>
      </c>
      <c r="I9206" s="15">
        <v>153</v>
      </c>
    </row>
    <row r="9207" spans="2:9" x14ac:dyDescent="0.3">
      <c r="B9207" s="15">
        <v>1947087</v>
      </c>
      <c r="C9207" s="16">
        <v>45415</v>
      </c>
      <c r="D9207" s="15">
        <v>1151</v>
      </c>
      <c r="E9207" t="str">
        <f>VLOOKUP(D9207,Customers!$B$8:$C$1412,2,FALSE)</f>
        <v>Thunder River Log Homes, LLC</v>
      </c>
      <c r="F9207" s="15">
        <v>5</v>
      </c>
      <c r="G9207" s="15" t="str">
        <f>VLOOKUP(F9207,'Other Data'!$B$17:$C$24,2,FALSE)</f>
        <v>ProductE</v>
      </c>
      <c r="H9207" s="18">
        <v>45415.798553240733</v>
      </c>
      <c r="I9207" s="15">
        <v>179</v>
      </c>
    </row>
    <row r="9208" spans="2:9" x14ac:dyDescent="0.3">
      <c r="B9208" s="15">
        <v>1947088</v>
      </c>
      <c r="C9208" s="16">
        <v>45415</v>
      </c>
      <c r="D9208" s="15">
        <v>1299</v>
      </c>
      <c r="E9208" t="str">
        <f>VLOOKUP(D9208,Customers!$B$8:$C$1412,2,FALSE)</f>
        <v>Larry Gotlieb</v>
      </c>
      <c r="F9208" s="15">
        <v>6</v>
      </c>
      <c r="G9208" s="15" t="str">
        <f>VLOOKUP(F9208,'Other Data'!$B$17:$C$24,2,FALSE)</f>
        <v>ProductF</v>
      </c>
      <c r="H9208" s="18">
        <v>45415.812395833324</v>
      </c>
      <c r="I9208" s="15">
        <v>152</v>
      </c>
    </row>
    <row r="9209" spans="2:9" x14ac:dyDescent="0.3">
      <c r="B9209" s="15">
        <v>1947089</v>
      </c>
      <c r="C9209" s="16">
        <v>45415</v>
      </c>
      <c r="D9209" s="15">
        <v>1118</v>
      </c>
      <c r="E9209" t="str">
        <f>VLOOKUP(D9209,Customers!$B$8:$C$1412,2,FALSE)</f>
        <v>Alice Derderian</v>
      </c>
      <c r="F9209" s="15">
        <v>6</v>
      </c>
      <c r="G9209" s="15" t="str">
        <f>VLOOKUP(F9209,'Other Data'!$B$17:$C$24,2,FALSE)</f>
        <v>ProductF</v>
      </c>
      <c r="H9209" s="18">
        <v>45415.826469907399</v>
      </c>
      <c r="I9209" s="15">
        <v>142</v>
      </c>
    </row>
    <row r="9210" spans="2:9" x14ac:dyDescent="0.3">
      <c r="B9210" s="15">
        <v>1947090</v>
      </c>
      <c r="C9210" s="16">
        <v>45415</v>
      </c>
      <c r="D9210" s="15">
        <v>17</v>
      </c>
      <c r="E9210" t="str">
        <f>VLOOKUP(D9210,Customers!$B$8:$C$1412,2,FALSE)</f>
        <v>F.J. Wadden &amp; Sons Limited</v>
      </c>
      <c r="F9210" s="15">
        <v>5</v>
      </c>
      <c r="G9210" s="15" t="str">
        <f>VLOOKUP(F9210,'Other Data'!$B$17:$C$24,2,FALSE)</f>
        <v>ProductE</v>
      </c>
      <c r="H9210" s="18">
        <v>45415.834456018507</v>
      </c>
      <c r="I9210" s="15">
        <v>164</v>
      </c>
    </row>
    <row r="9211" spans="2:9" x14ac:dyDescent="0.3">
      <c r="B9211" s="15">
        <v>1947091</v>
      </c>
      <c r="C9211" s="16">
        <v>45415</v>
      </c>
      <c r="D9211" s="15">
        <v>1222</v>
      </c>
      <c r="E9211" t="str">
        <f>VLOOKUP(D9211,Customers!$B$8:$C$1412,2,FALSE)</f>
        <v>Dillard's</v>
      </c>
      <c r="F9211" s="15">
        <v>6</v>
      </c>
      <c r="G9211" s="15" t="str">
        <f>VLOOKUP(F9211,'Other Data'!$B$17:$C$24,2,FALSE)</f>
        <v>ProductF</v>
      </c>
      <c r="H9211" s="18">
        <v>45415.846932870358</v>
      </c>
      <c r="I9211" s="15">
        <v>173</v>
      </c>
    </row>
    <row r="9212" spans="2:9" x14ac:dyDescent="0.3">
      <c r="B9212" s="15">
        <v>1947092</v>
      </c>
      <c r="C9212" s="16">
        <v>45415</v>
      </c>
      <c r="D9212" s="15">
        <v>281</v>
      </c>
      <c r="E9212" t="str">
        <f>VLOOKUP(D9212,Customers!$B$8:$C$1412,2,FALSE)</f>
        <v>Cadeau Special</v>
      </c>
      <c r="F9212" s="15">
        <v>3</v>
      </c>
      <c r="G9212" s="15" t="str">
        <f>VLOOKUP(F9212,'Other Data'!$B$17:$C$24,2,FALSE)</f>
        <v>ProductC</v>
      </c>
      <c r="H9212" s="18">
        <v>45415.855914351836</v>
      </c>
      <c r="I9212" s="15">
        <v>169</v>
      </c>
    </row>
    <row r="9213" spans="2:9" x14ac:dyDescent="0.3">
      <c r="B9213" s="15">
        <v>1947093</v>
      </c>
      <c r="C9213" s="16">
        <v>45415</v>
      </c>
      <c r="D9213" s="15">
        <v>438</v>
      </c>
      <c r="E9213" t="str">
        <f>VLOOKUP(D9213,Customers!$B$8:$C$1412,2,FALSE)</f>
        <v>La Maison Gift Shop</v>
      </c>
      <c r="F9213" s="15">
        <v>6</v>
      </c>
      <c r="G9213" s="15" t="str">
        <f>VLOOKUP(F9213,'Other Data'!$B$17:$C$24,2,FALSE)</f>
        <v>ProductF</v>
      </c>
      <c r="H9213" s="18">
        <v>45415.867754629617</v>
      </c>
      <c r="I9213" s="15">
        <v>149</v>
      </c>
    </row>
    <row r="9214" spans="2:9" x14ac:dyDescent="0.3">
      <c r="B9214" s="15">
        <v>1947094</v>
      </c>
      <c r="C9214" s="16">
        <v>45415</v>
      </c>
      <c r="D9214" s="15">
        <v>324</v>
      </c>
      <c r="E9214" t="str">
        <f>VLOOKUP(D9214,Customers!$B$8:$C$1412,2,FALSE)</f>
        <v>Collingwood G.M Hospital</v>
      </c>
      <c r="F9214" s="15">
        <v>5</v>
      </c>
      <c r="G9214" s="15" t="str">
        <f>VLOOKUP(F9214,'Other Data'!$B$17:$C$24,2,FALSE)</f>
        <v>ProductE</v>
      </c>
      <c r="H9214" s="18">
        <v>45415.879768518505</v>
      </c>
      <c r="I9214" s="15">
        <v>146</v>
      </c>
    </row>
    <row r="9215" spans="2:9" x14ac:dyDescent="0.3">
      <c r="B9215" s="15">
        <v>1947095</v>
      </c>
      <c r="C9215" s="16">
        <v>45415</v>
      </c>
      <c r="D9215" s="15">
        <v>827</v>
      </c>
      <c r="E9215" t="str">
        <f>VLOOKUP(D9215,Customers!$B$8:$C$1412,2,FALSE)</f>
        <v>Accents With Flowers</v>
      </c>
      <c r="F9215" s="15">
        <v>5</v>
      </c>
      <c r="G9215" s="15" t="str">
        <f>VLOOKUP(F9215,'Other Data'!$B$17:$C$24,2,FALSE)</f>
        <v>ProductE</v>
      </c>
      <c r="H9215" s="18">
        <v>45415.892395833318</v>
      </c>
      <c r="I9215" s="15">
        <v>164</v>
      </c>
    </row>
    <row r="9216" spans="2:9" x14ac:dyDescent="0.3">
      <c r="B9216" s="15">
        <v>1947096</v>
      </c>
      <c r="C9216" s="16">
        <v>45418</v>
      </c>
      <c r="D9216" s="15">
        <v>54</v>
      </c>
      <c r="E9216" t="str">
        <f>VLOOKUP(D9216,Customers!$B$8:$C$1412,2,FALSE)</f>
        <v>Summer Court Gift Shop</v>
      </c>
      <c r="F9216" s="15">
        <v>6</v>
      </c>
      <c r="G9216" s="15" t="str">
        <f>VLOOKUP(F9216,'Other Data'!$B$17:$C$24,2,FALSE)</f>
        <v>ProductF</v>
      </c>
      <c r="H9216" s="18">
        <v>45418.333333333336</v>
      </c>
      <c r="I9216" s="15">
        <v>151</v>
      </c>
    </row>
    <row r="9217" spans="2:9" x14ac:dyDescent="0.3">
      <c r="B9217" s="15">
        <v>1947097</v>
      </c>
      <c r="C9217" s="16">
        <v>45418</v>
      </c>
      <c r="D9217" s="15">
        <v>820</v>
      </c>
      <c r="E9217" t="str">
        <f>VLOOKUP(D9217,Customers!$B$8:$C$1412,2,FALSE)</f>
        <v>Masonic Healthcare Center</v>
      </c>
      <c r="F9217" s="15">
        <v>6</v>
      </c>
      <c r="G9217" s="15" t="str">
        <f>VLOOKUP(F9217,'Other Data'!$B$17:$C$24,2,FALSE)</f>
        <v>ProductF</v>
      </c>
      <c r="H9217" s="18">
        <v>45418.344861111116</v>
      </c>
      <c r="I9217" s="15">
        <v>142</v>
      </c>
    </row>
    <row r="9218" spans="2:9" x14ac:dyDescent="0.3">
      <c r="B9218" s="15">
        <v>1947098</v>
      </c>
      <c r="C9218" s="16">
        <v>45418</v>
      </c>
      <c r="D9218" s="15">
        <v>997</v>
      </c>
      <c r="E9218" t="str">
        <f>VLOOKUP(D9218,Customers!$B$8:$C$1412,2,FALSE)</f>
        <v>Toy Chest</v>
      </c>
      <c r="F9218" s="15">
        <v>3</v>
      </c>
      <c r="G9218" s="15" t="str">
        <f>VLOOKUP(F9218,'Other Data'!$B$17:$C$24,2,FALSE)</f>
        <v>ProductC</v>
      </c>
      <c r="H9218" s="18">
        <v>45418.354814814818</v>
      </c>
      <c r="I9218" s="15">
        <v>151</v>
      </c>
    </row>
    <row r="9219" spans="2:9" x14ac:dyDescent="0.3">
      <c r="B9219" s="15">
        <v>1947099</v>
      </c>
      <c r="C9219" s="16">
        <v>45418</v>
      </c>
      <c r="D9219" s="15">
        <v>157</v>
      </c>
      <c r="E9219" t="str">
        <f>VLOOKUP(D9219,Customers!$B$8:$C$1412,2,FALSE)</f>
        <v>Olden Green</v>
      </c>
      <c r="F9219" s="15">
        <v>6</v>
      </c>
      <c r="G9219" s="15" t="str">
        <f>VLOOKUP(F9219,'Other Data'!$B$17:$C$24,2,FALSE)</f>
        <v>ProductF</v>
      </c>
      <c r="H9219" s="18">
        <v>45418.363437500004</v>
      </c>
      <c r="I9219" s="15">
        <v>151</v>
      </c>
    </row>
    <row r="9220" spans="2:9" x14ac:dyDescent="0.3">
      <c r="B9220" s="15">
        <v>1947100</v>
      </c>
      <c r="C9220" s="16">
        <v>45418</v>
      </c>
      <c r="D9220" s="15">
        <v>956</v>
      </c>
      <c r="E9220" t="str">
        <f>VLOOKUP(D9220,Customers!$B$8:$C$1412,2,FALSE)</f>
        <v>Dutch Apple Dinner Theater</v>
      </c>
      <c r="F9220" s="15">
        <v>5</v>
      </c>
      <c r="G9220" s="15" t="str">
        <f>VLOOKUP(F9220,'Other Data'!$B$17:$C$24,2,FALSE)</f>
        <v>ProductE</v>
      </c>
      <c r="H9220" s="18">
        <v>45418.373402777783</v>
      </c>
      <c r="I9220" s="15">
        <v>178</v>
      </c>
    </row>
    <row r="9221" spans="2:9" x14ac:dyDescent="0.3">
      <c r="B9221" s="15">
        <v>1947101</v>
      </c>
      <c r="C9221" s="16">
        <v>45418</v>
      </c>
      <c r="D9221" s="15">
        <v>1036</v>
      </c>
      <c r="E9221" t="str">
        <f>VLOOKUP(D9221,Customers!$B$8:$C$1412,2,FALSE)</f>
        <v>Additions</v>
      </c>
      <c r="F9221" s="15">
        <v>1</v>
      </c>
      <c r="G9221" s="15" t="str">
        <f>VLOOKUP(F9221,'Other Data'!$B$17:$C$24,2,FALSE)</f>
        <v>ProductA</v>
      </c>
      <c r="H9221" s="18">
        <v>45418.384606481486</v>
      </c>
      <c r="I9221" s="15">
        <v>155</v>
      </c>
    </row>
    <row r="9222" spans="2:9" x14ac:dyDescent="0.3">
      <c r="B9222" s="15">
        <v>1947102</v>
      </c>
      <c r="C9222" s="16">
        <v>45418</v>
      </c>
      <c r="D9222" s="15">
        <v>920</v>
      </c>
      <c r="E9222" t="str">
        <f>VLOOKUP(D9222,Customers!$B$8:$C$1412,2,FALSE)</f>
        <v>Mohawk Ltd</v>
      </c>
      <c r="F9222" s="15">
        <v>3</v>
      </c>
      <c r="G9222" s="15" t="str">
        <f>VLOOKUP(F9222,'Other Data'!$B$17:$C$24,2,FALSE)</f>
        <v>ProductC</v>
      </c>
      <c r="H9222" s="18">
        <v>45418.399097222224</v>
      </c>
      <c r="I9222" s="15">
        <v>156</v>
      </c>
    </row>
    <row r="9223" spans="2:9" x14ac:dyDescent="0.3">
      <c r="B9223" s="15">
        <v>1947103</v>
      </c>
      <c r="C9223" s="16">
        <v>45418</v>
      </c>
      <c r="D9223" s="15">
        <v>749</v>
      </c>
      <c r="E9223" t="str">
        <f>VLOOKUP(D9223,Customers!$B$8:$C$1412,2,FALSE)</f>
        <v>Corretti Fashions PTE LTD</v>
      </c>
      <c r="F9223" s="15">
        <v>2</v>
      </c>
      <c r="G9223" s="15" t="str">
        <f>VLOOKUP(F9223,'Other Data'!$B$17:$C$24,2,FALSE)</f>
        <v>ProductB</v>
      </c>
      <c r="H9223" s="18">
        <v>45418.410439814819</v>
      </c>
      <c r="I9223" s="15">
        <v>140</v>
      </c>
    </row>
    <row r="9224" spans="2:9" x14ac:dyDescent="0.3">
      <c r="B9224" s="15">
        <v>1947104</v>
      </c>
      <c r="C9224" s="16">
        <v>45418</v>
      </c>
      <c r="D9224" s="15">
        <v>940</v>
      </c>
      <c r="E9224" t="str">
        <f>VLOOKUP(D9224,Customers!$B$8:$C$1412,2,FALSE)</f>
        <v>George Eastman House</v>
      </c>
      <c r="F9224" s="15">
        <v>1</v>
      </c>
      <c r="G9224" s="15" t="str">
        <f>VLOOKUP(F9224,'Other Data'!$B$17:$C$24,2,FALSE)</f>
        <v>ProductA</v>
      </c>
      <c r="H9224" s="18">
        <v>45418.418657407412</v>
      </c>
      <c r="I9224" s="15">
        <v>153</v>
      </c>
    </row>
    <row r="9225" spans="2:9" x14ac:dyDescent="0.3">
      <c r="B9225" s="15">
        <v>1947105</v>
      </c>
      <c r="C9225" s="16">
        <v>45418</v>
      </c>
      <c r="D9225" s="15">
        <v>536</v>
      </c>
      <c r="E9225" t="str">
        <f>VLOOKUP(D9225,Customers!$B$8:$C$1412,2,FALSE)</f>
        <v>Buck or Two #532</v>
      </c>
      <c r="F9225" s="15">
        <v>2</v>
      </c>
      <c r="G9225" s="15" t="str">
        <f>VLOOKUP(F9225,'Other Data'!$B$17:$C$24,2,FALSE)</f>
        <v>ProductB</v>
      </c>
      <c r="H9225" s="18">
        <v>45418.43344907408</v>
      </c>
      <c r="I9225" s="15">
        <v>145</v>
      </c>
    </row>
    <row r="9226" spans="2:9" x14ac:dyDescent="0.3">
      <c r="B9226" s="15">
        <v>1947106</v>
      </c>
      <c r="C9226" s="16">
        <v>45418</v>
      </c>
      <c r="D9226" s="15">
        <v>1072</v>
      </c>
      <c r="E9226" t="str">
        <f>VLOOKUP(D9226,Customers!$B$8:$C$1412,2,FALSE)</f>
        <v>Cutting Corners Framing &amp; Art Gallery</v>
      </c>
      <c r="F9226" s="15">
        <v>1</v>
      </c>
      <c r="G9226" s="15" t="str">
        <f>VLOOKUP(F9226,'Other Data'!$B$17:$C$24,2,FALSE)</f>
        <v>ProductA</v>
      </c>
      <c r="H9226" s="18">
        <v>45418.442650462966</v>
      </c>
      <c r="I9226" s="15">
        <v>144</v>
      </c>
    </row>
    <row r="9227" spans="2:9" x14ac:dyDescent="0.3">
      <c r="B9227" s="15">
        <v>1947107</v>
      </c>
      <c r="C9227" s="16">
        <v>45418</v>
      </c>
      <c r="D9227" s="15">
        <v>655</v>
      </c>
      <c r="E9227" t="str">
        <f>VLOOKUP(D9227,Customers!$B$8:$C$1412,2,FALSE)</f>
        <v>Deja Vu Gifts &amp; Decor</v>
      </c>
      <c r="F9227" s="15">
        <v>3</v>
      </c>
      <c r="G9227" s="15" t="str">
        <f>VLOOKUP(F9227,'Other Data'!$B$17:$C$24,2,FALSE)</f>
        <v>ProductC</v>
      </c>
      <c r="H9227" s="18">
        <v>45418.458819444451</v>
      </c>
      <c r="I9227" s="15">
        <v>166</v>
      </c>
    </row>
    <row r="9228" spans="2:9" x14ac:dyDescent="0.3">
      <c r="B9228" s="15">
        <v>1947108</v>
      </c>
      <c r="C9228" s="16">
        <v>45418</v>
      </c>
      <c r="D9228" s="15">
        <v>987</v>
      </c>
      <c r="E9228" t="str">
        <f>VLOOKUP(D9228,Customers!$B$8:$C$1412,2,FALSE)</f>
        <v>Walter And Walton's Emporium</v>
      </c>
      <c r="F9228" s="15">
        <v>5</v>
      </c>
      <c r="G9228" s="15" t="str">
        <f>VLOOKUP(F9228,'Other Data'!$B$17:$C$24,2,FALSE)</f>
        <v>ProductE</v>
      </c>
      <c r="H9228" s="18">
        <v>45418.467569444452</v>
      </c>
      <c r="I9228" s="15">
        <v>150</v>
      </c>
    </row>
    <row r="9229" spans="2:9" x14ac:dyDescent="0.3">
      <c r="B9229" s="15">
        <v>1947109</v>
      </c>
      <c r="C9229" s="16">
        <v>45418</v>
      </c>
      <c r="D9229" s="15">
        <v>867</v>
      </c>
      <c r="E9229" t="str">
        <f>VLOOKUP(D9229,Customers!$B$8:$C$1412,2,FALSE)</f>
        <v>Adorama Camera Inc.</v>
      </c>
      <c r="F9229" s="15">
        <v>5</v>
      </c>
      <c r="G9229" s="15" t="str">
        <f>VLOOKUP(F9229,'Other Data'!$B$17:$C$24,2,FALSE)</f>
        <v>ProductE</v>
      </c>
      <c r="H9229" s="18">
        <v>45418.483865740745</v>
      </c>
      <c r="I9229" s="15">
        <v>153</v>
      </c>
    </row>
    <row r="9230" spans="2:9" x14ac:dyDescent="0.3">
      <c r="B9230" s="15">
        <v>1947110</v>
      </c>
      <c r="C9230" s="16">
        <v>45418</v>
      </c>
      <c r="D9230" s="15">
        <v>1316</v>
      </c>
      <c r="E9230" t="str">
        <f>VLOOKUP(D9230,Customers!$B$8:$C$1412,2,FALSE)</f>
        <v>Donna McGuire</v>
      </c>
      <c r="F9230" s="15">
        <v>4</v>
      </c>
      <c r="G9230" s="15" t="str">
        <f>VLOOKUP(F9230,'Other Data'!$B$17:$C$24,2,FALSE)</f>
        <v>ProductD</v>
      </c>
      <c r="H9230" s="18">
        <v>45418.493449074078</v>
      </c>
      <c r="I9230" s="15">
        <v>144</v>
      </c>
    </row>
    <row r="9231" spans="2:9" x14ac:dyDescent="0.3">
      <c r="B9231" s="15">
        <v>1947111</v>
      </c>
      <c r="C9231" s="16">
        <v>45418</v>
      </c>
      <c r="D9231" s="15">
        <v>788</v>
      </c>
      <c r="E9231" t="str">
        <f>VLOOKUP(D9231,Customers!$B$8:$C$1412,2,FALSE)</f>
        <v>Indian Hill Trading Post</v>
      </c>
      <c r="F9231" s="15">
        <v>2</v>
      </c>
      <c r="G9231" s="15" t="str">
        <f>VLOOKUP(F9231,'Other Data'!$B$17:$C$24,2,FALSE)</f>
        <v>ProductB</v>
      </c>
      <c r="H9231" s="18">
        <v>45418.501527777778</v>
      </c>
      <c r="I9231" s="15">
        <v>148</v>
      </c>
    </row>
    <row r="9232" spans="2:9" x14ac:dyDescent="0.3">
      <c r="B9232" s="15">
        <v>1947112</v>
      </c>
      <c r="C9232" s="16">
        <v>45418</v>
      </c>
      <c r="D9232" s="15">
        <v>241</v>
      </c>
      <c r="E9232" t="str">
        <f>VLOOKUP(D9232,Customers!$B$8:$C$1412,2,FALSE)</f>
        <v>Temtex Ind Usa</v>
      </c>
      <c r="F9232" s="15">
        <v>5</v>
      </c>
      <c r="G9232" s="15" t="str">
        <f>VLOOKUP(F9232,'Other Data'!$B$17:$C$24,2,FALSE)</f>
        <v>ProductE</v>
      </c>
      <c r="H9232" s="18">
        <v>45418.515949074077</v>
      </c>
      <c r="I9232" s="15">
        <v>176</v>
      </c>
    </row>
    <row r="9233" spans="2:9" x14ac:dyDescent="0.3">
      <c r="B9233" s="15">
        <v>1947113</v>
      </c>
      <c r="C9233" s="16">
        <v>45418</v>
      </c>
      <c r="D9233" s="15">
        <v>482</v>
      </c>
      <c r="E9233" t="str">
        <f>VLOOKUP(D9233,Customers!$B$8:$C$1412,2,FALSE)</f>
        <v>Garfield #144</v>
      </c>
      <c r="F9233" s="15">
        <v>5</v>
      </c>
      <c r="G9233" s="15" t="str">
        <f>VLOOKUP(F9233,'Other Data'!$B$17:$C$24,2,FALSE)</f>
        <v>ProductE</v>
      </c>
      <c r="H9233" s="18">
        <v>45418.532083333339</v>
      </c>
      <c r="I9233" s="15">
        <v>149</v>
      </c>
    </row>
    <row r="9234" spans="2:9" x14ac:dyDescent="0.3">
      <c r="B9234" s="15">
        <v>1947114</v>
      </c>
      <c r="C9234" s="16">
        <v>45418</v>
      </c>
      <c r="D9234" s="15">
        <v>348</v>
      </c>
      <c r="E9234" t="str">
        <f>VLOOKUP(D9234,Customers!$B$8:$C$1412,2,FALSE)</f>
        <v>Canadian Tire  #102</v>
      </c>
      <c r="F9234" s="15">
        <v>1</v>
      </c>
      <c r="G9234" s="15" t="str">
        <f>VLOOKUP(F9234,'Other Data'!$B$17:$C$24,2,FALSE)</f>
        <v>ProductA</v>
      </c>
      <c r="H9234" s="18">
        <v>45418.544537037043</v>
      </c>
      <c r="I9234" s="15">
        <v>168</v>
      </c>
    </row>
    <row r="9235" spans="2:9" x14ac:dyDescent="0.3">
      <c r="B9235" s="15">
        <v>1947115</v>
      </c>
      <c r="C9235" s="16">
        <v>45418</v>
      </c>
      <c r="D9235" s="15">
        <v>645</v>
      </c>
      <c r="E9235" t="str">
        <f>VLOOKUP(D9235,Customers!$B$8:$C$1412,2,FALSE)</f>
        <v>Crabapples</v>
      </c>
      <c r="F9235" s="15">
        <v>4</v>
      </c>
      <c r="G9235" s="15" t="str">
        <f>VLOOKUP(F9235,'Other Data'!$B$17:$C$24,2,FALSE)</f>
        <v>ProductD</v>
      </c>
      <c r="H9235" s="18">
        <v>45418.555335648154</v>
      </c>
      <c r="I9235" s="15">
        <v>162</v>
      </c>
    </row>
    <row r="9236" spans="2:9" x14ac:dyDescent="0.3">
      <c r="B9236" s="15">
        <v>1947116</v>
      </c>
      <c r="C9236" s="16">
        <v>45418</v>
      </c>
      <c r="D9236" s="15">
        <v>258</v>
      </c>
      <c r="E9236" t="str">
        <f>VLOOKUP(D9236,Customers!$B$8:$C$1412,2,FALSE)</f>
        <v>Zellers Store #136</v>
      </c>
      <c r="F9236" s="15">
        <v>4</v>
      </c>
      <c r="G9236" s="15" t="str">
        <f>VLOOKUP(F9236,'Other Data'!$B$17:$C$24,2,FALSE)</f>
        <v>ProductD</v>
      </c>
      <c r="H9236" s="18">
        <v>45418.563657407416</v>
      </c>
      <c r="I9236" s="15">
        <v>174</v>
      </c>
    </row>
    <row r="9237" spans="2:9" x14ac:dyDescent="0.3">
      <c r="B9237" s="15">
        <v>1947117</v>
      </c>
      <c r="C9237" s="16">
        <v>45418</v>
      </c>
      <c r="D9237" s="15">
        <v>657</v>
      </c>
      <c r="E9237" t="str">
        <f>VLOOKUP(D9237,Customers!$B$8:$C$1412,2,FALSE)</f>
        <v>Peoples Drug Mart # 122</v>
      </c>
      <c r="F9237" s="15">
        <v>2</v>
      </c>
      <c r="G9237" s="15" t="str">
        <f>VLOOKUP(F9237,'Other Data'!$B$17:$C$24,2,FALSE)</f>
        <v>ProductB</v>
      </c>
      <c r="H9237" s="18">
        <v>45418.572997685194</v>
      </c>
      <c r="I9237" s="15">
        <v>142</v>
      </c>
    </row>
    <row r="9238" spans="2:9" x14ac:dyDescent="0.3">
      <c r="B9238" s="15">
        <v>1947118</v>
      </c>
      <c r="C9238" s="16">
        <v>45418</v>
      </c>
      <c r="D9238" s="15">
        <v>828</v>
      </c>
      <c r="E9238" t="str">
        <f>VLOOKUP(D9238,Customers!$B$8:$C$1412,2,FALSE)</f>
        <v>Patchpoint Ltd.</v>
      </c>
      <c r="F9238" s="15">
        <v>3</v>
      </c>
      <c r="G9238" s="15" t="str">
        <f>VLOOKUP(F9238,'Other Data'!$B$17:$C$24,2,FALSE)</f>
        <v>ProductC</v>
      </c>
      <c r="H9238" s="18">
        <v>45418.587245370378</v>
      </c>
      <c r="I9238" s="15">
        <v>162</v>
      </c>
    </row>
    <row r="9239" spans="2:9" x14ac:dyDescent="0.3">
      <c r="B9239" s="15">
        <v>1947119</v>
      </c>
      <c r="C9239" s="16">
        <v>45418</v>
      </c>
      <c r="D9239" s="15">
        <v>185</v>
      </c>
      <c r="E9239" t="str">
        <f>VLOOKUP(D9239,Customers!$B$8:$C$1412,2,FALSE)</f>
        <v>Langford's IDA</v>
      </c>
      <c r="F9239" s="15">
        <v>4</v>
      </c>
      <c r="G9239" s="15" t="str">
        <f>VLOOKUP(F9239,'Other Data'!$B$17:$C$24,2,FALSE)</f>
        <v>ProductD</v>
      </c>
      <c r="H9239" s="18">
        <v>45418.595821759263</v>
      </c>
      <c r="I9239" s="15">
        <v>162</v>
      </c>
    </row>
    <row r="9240" spans="2:9" x14ac:dyDescent="0.3">
      <c r="B9240" s="15">
        <v>1947120</v>
      </c>
      <c r="C9240" s="16">
        <v>45418</v>
      </c>
      <c r="D9240" s="15">
        <v>1153</v>
      </c>
      <c r="E9240" t="str">
        <f>VLOOKUP(D9240,Customers!$B$8:$C$1412,2,FALSE)</f>
        <v>Bungalow By The Bay</v>
      </c>
      <c r="F9240" s="15">
        <v>2</v>
      </c>
      <c r="G9240" s="15" t="str">
        <f>VLOOKUP(F9240,'Other Data'!$B$17:$C$24,2,FALSE)</f>
        <v>ProductB</v>
      </c>
      <c r="H9240" s="18">
        <v>45418.60533564815</v>
      </c>
      <c r="I9240" s="15">
        <v>158</v>
      </c>
    </row>
    <row r="9241" spans="2:9" x14ac:dyDescent="0.3">
      <c r="B9241" s="15">
        <v>1947121</v>
      </c>
      <c r="C9241" s="16">
        <v>45418</v>
      </c>
      <c r="D9241" s="15">
        <v>497</v>
      </c>
      <c r="E9241" t="str">
        <f>VLOOKUP(D9241,Customers!$B$8:$C$1412,2,FALSE)</f>
        <v>Plum Creek Gifts</v>
      </c>
      <c r="F9241" s="15">
        <v>1</v>
      </c>
      <c r="G9241" s="15" t="str">
        <f>VLOOKUP(F9241,'Other Data'!$B$17:$C$24,2,FALSE)</f>
        <v>ProductA</v>
      </c>
      <c r="H9241" s="18">
        <v>45418.618842592594</v>
      </c>
      <c r="I9241" s="15">
        <v>150</v>
      </c>
    </row>
    <row r="9242" spans="2:9" x14ac:dyDescent="0.3">
      <c r="B9242" s="15">
        <v>1947122</v>
      </c>
      <c r="C9242" s="16">
        <v>45418</v>
      </c>
      <c r="D9242" s="15">
        <v>774</v>
      </c>
      <c r="E9242" t="str">
        <f>VLOOKUP(D9242,Customers!$B$8:$C$1412,2,FALSE)</f>
        <v>Pleasant Surprise / Wicker Designs Ltd.</v>
      </c>
      <c r="F9242" s="15">
        <v>4</v>
      </c>
      <c r="G9242" s="15" t="str">
        <f>VLOOKUP(F9242,'Other Data'!$B$17:$C$24,2,FALSE)</f>
        <v>ProductD</v>
      </c>
      <c r="H9242" s="18">
        <v>45418.632986111115</v>
      </c>
      <c r="I9242" s="15">
        <v>163</v>
      </c>
    </row>
    <row r="9243" spans="2:9" x14ac:dyDescent="0.3">
      <c r="B9243" s="15">
        <v>1947123</v>
      </c>
      <c r="C9243" s="16">
        <v>45418</v>
      </c>
      <c r="D9243" s="15">
        <v>631</v>
      </c>
      <c r="E9243" t="str">
        <f>VLOOKUP(D9243,Customers!$B$8:$C$1412,2,FALSE)</f>
        <v>Drayton Valley Health Care</v>
      </c>
      <c r="F9243" s="15">
        <v>1</v>
      </c>
      <c r="G9243" s="15" t="str">
        <f>VLOOKUP(F9243,'Other Data'!$B$17:$C$24,2,FALSE)</f>
        <v>ProductA</v>
      </c>
      <c r="H9243" s="18">
        <v>45418.642233796301</v>
      </c>
      <c r="I9243" s="15">
        <v>148</v>
      </c>
    </row>
    <row r="9244" spans="2:9" x14ac:dyDescent="0.3">
      <c r="B9244" s="15">
        <v>1947124</v>
      </c>
      <c r="C9244" s="16">
        <v>45418</v>
      </c>
      <c r="D9244" s="15">
        <v>921</v>
      </c>
      <c r="E9244" t="str">
        <f>VLOOKUP(D9244,Customers!$B$8:$C$1412,2,FALSE)</f>
        <v>Village Cobbler</v>
      </c>
      <c r="F9244" s="15">
        <v>1</v>
      </c>
      <c r="G9244" s="15" t="str">
        <f>VLOOKUP(F9244,'Other Data'!$B$17:$C$24,2,FALSE)</f>
        <v>ProductA</v>
      </c>
      <c r="H9244" s="18">
        <v>45418.651226851856</v>
      </c>
      <c r="I9244" s="15">
        <v>160</v>
      </c>
    </row>
    <row r="9245" spans="2:9" x14ac:dyDescent="0.3">
      <c r="B9245" s="15">
        <v>1947125</v>
      </c>
      <c r="C9245" s="16">
        <v>45418</v>
      </c>
      <c r="D9245" s="15">
        <v>741</v>
      </c>
      <c r="E9245" t="str">
        <f>VLOOKUP(D9245,Customers!$B$8:$C$1412,2,FALSE)</f>
        <v>Splash Body Care</v>
      </c>
      <c r="F9245" s="15">
        <v>3</v>
      </c>
      <c r="G9245" s="15" t="str">
        <f>VLOOKUP(F9245,'Other Data'!$B$17:$C$24,2,FALSE)</f>
        <v>ProductC</v>
      </c>
      <c r="H9245" s="18">
        <v>45418.660891203712</v>
      </c>
      <c r="I9245" s="15">
        <v>167</v>
      </c>
    </row>
    <row r="9246" spans="2:9" x14ac:dyDescent="0.3">
      <c r="B9246" s="15">
        <v>1947126</v>
      </c>
      <c r="C9246" s="16">
        <v>45418</v>
      </c>
      <c r="D9246" s="15">
        <v>800</v>
      </c>
      <c r="E9246" t="str">
        <f>VLOOKUP(D9246,Customers!$B$8:$C$1412,2,FALSE)</f>
        <v>Apple Farm Market</v>
      </c>
      <c r="F9246" s="15">
        <v>4</v>
      </c>
      <c r="G9246" s="15" t="str">
        <f>VLOOKUP(F9246,'Other Data'!$B$17:$C$24,2,FALSE)</f>
        <v>ProductD</v>
      </c>
      <c r="H9246" s="18">
        <v>45418.673912037048</v>
      </c>
      <c r="I9246" s="15">
        <v>154</v>
      </c>
    </row>
    <row r="9247" spans="2:9" x14ac:dyDescent="0.3">
      <c r="B9247" s="15">
        <v>1947127</v>
      </c>
      <c r="C9247" s="16">
        <v>45418</v>
      </c>
      <c r="D9247" s="15">
        <v>21</v>
      </c>
      <c r="E9247" t="str">
        <f>VLOOKUP(D9247,Customers!$B$8:$C$1412,2,FALSE)</f>
        <v>Great Canadian Dollar Store #676</v>
      </c>
      <c r="F9247" s="15">
        <v>4</v>
      </c>
      <c r="G9247" s="15" t="str">
        <f>VLOOKUP(F9247,'Other Data'!$B$17:$C$24,2,FALSE)</f>
        <v>ProductD</v>
      </c>
      <c r="H9247" s="18">
        <v>45418.683032407418</v>
      </c>
      <c r="I9247" s="15">
        <v>141</v>
      </c>
    </row>
    <row r="9248" spans="2:9" x14ac:dyDescent="0.3">
      <c r="B9248" s="15">
        <v>1947128</v>
      </c>
      <c r="C9248" s="16">
        <v>45418</v>
      </c>
      <c r="D9248" s="15">
        <v>736</v>
      </c>
      <c r="E9248" t="str">
        <f>VLOOKUP(D9248,Customers!$B$8:$C$1412,2,FALSE)</f>
        <v>Rexall #7181</v>
      </c>
      <c r="F9248" s="15">
        <v>3</v>
      </c>
      <c r="G9248" s="15" t="str">
        <f>VLOOKUP(F9248,'Other Data'!$B$17:$C$24,2,FALSE)</f>
        <v>ProductC</v>
      </c>
      <c r="H9248" s="18">
        <v>45418.69408564816</v>
      </c>
      <c r="I9248" s="15">
        <v>145</v>
      </c>
    </row>
    <row r="9249" spans="2:9" x14ac:dyDescent="0.3">
      <c r="B9249" s="15">
        <v>1947129</v>
      </c>
      <c r="C9249" s="16">
        <v>45418</v>
      </c>
      <c r="D9249" s="15">
        <v>881</v>
      </c>
      <c r="E9249" t="str">
        <f>VLOOKUP(D9249,Customers!$B$8:$C$1412,2,FALSE)</f>
        <v>LINDAS OFFICE SUPPLIES</v>
      </c>
      <c r="F9249" s="15">
        <v>2</v>
      </c>
      <c r="G9249" s="15" t="str">
        <f>VLOOKUP(F9249,'Other Data'!$B$17:$C$24,2,FALSE)</f>
        <v>ProductB</v>
      </c>
      <c r="H9249" s="18">
        <v>45418.705416666679</v>
      </c>
      <c r="I9249" s="15">
        <v>148</v>
      </c>
    </row>
    <row r="9250" spans="2:9" x14ac:dyDescent="0.3">
      <c r="B9250" s="15">
        <v>1947130</v>
      </c>
      <c r="C9250" s="16">
        <v>45418</v>
      </c>
      <c r="D9250" s="15">
        <v>446</v>
      </c>
      <c r="E9250" t="str">
        <f>VLOOKUP(D9250,Customers!$B$8:$C$1412,2,FALSE)</f>
        <v>Finchers</v>
      </c>
      <c r="F9250" s="15">
        <v>1</v>
      </c>
      <c r="G9250" s="15" t="str">
        <f>VLOOKUP(F9250,'Other Data'!$B$17:$C$24,2,FALSE)</f>
        <v>ProductA</v>
      </c>
      <c r="H9250" s="18">
        <v>45418.717731481491</v>
      </c>
      <c r="I9250" s="15">
        <v>162</v>
      </c>
    </row>
    <row r="9251" spans="2:9" x14ac:dyDescent="0.3">
      <c r="B9251" s="15">
        <v>1947131</v>
      </c>
      <c r="C9251" s="16">
        <v>45418</v>
      </c>
      <c r="D9251" s="15">
        <v>348</v>
      </c>
      <c r="E9251" t="str">
        <f>VLOOKUP(D9251,Customers!$B$8:$C$1412,2,FALSE)</f>
        <v>Canadian Tire  #102</v>
      </c>
      <c r="F9251" s="15">
        <v>6</v>
      </c>
      <c r="G9251" s="15" t="str">
        <f>VLOOKUP(F9251,'Other Data'!$B$17:$C$24,2,FALSE)</f>
        <v>ProductF</v>
      </c>
      <c r="H9251" s="18">
        <v>45418.729456018526</v>
      </c>
      <c r="I9251" s="15">
        <v>176</v>
      </c>
    </row>
    <row r="9252" spans="2:9" x14ac:dyDescent="0.3">
      <c r="B9252" s="15">
        <v>1947132</v>
      </c>
      <c r="C9252" s="16">
        <v>45418</v>
      </c>
      <c r="D9252" s="15">
        <v>750</v>
      </c>
      <c r="E9252" t="str">
        <f>VLOOKUP(D9252,Customers!$B$8:$C$1412,2,FALSE)</f>
        <v>Its All about me</v>
      </c>
      <c r="F9252" s="15">
        <v>3</v>
      </c>
      <c r="G9252" s="15" t="str">
        <f>VLOOKUP(F9252,'Other Data'!$B$17:$C$24,2,FALSE)</f>
        <v>ProductC</v>
      </c>
      <c r="H9252" s="18">
        <v>45418.739490740751</v>
      </c>
      <c r="I9252" s="15">
        <v>179</v>
      </c>
    </row>
    <row r="9253" spans="2:9" x14ac:dyDescent="0.3">
      <c r="B9253" s="15">
        <v>1947133</v>
      </c>
      <c r="C9253" s="16">
        <v>45418</v>
      </c>
      <c r="D9253" s="15">
        <v>857</v>
      </c>
      <c r="E9253" t="str">
        <f>VLOOKUP(D9253,Customers!$B$8:$C$1412,2,FALSE)</f>
        <v>Milano Jewelry Inc</v>
      </c>
      <c r="F9253" s="15">
        <v>3</v>
      </c>
      <c r="G9253" s="15" t="str">
        <f>VLOOKUP(F9253,'Other Data'!$B$17:$C$24,2,FALSE)</f>
        <v>ProductC</v>
      </c>
      <c r="H9253" s="18">
        <v>45418.750196759269</v>
      </c>
      <c r="I9253" s="15">
        <v>162</v>
      </c>
    </row>
    <row r="9254" spans="2:9" x14ac:dyDescent="0.3">
      <c r="B9254" s="15">
        <v>1947134</v>
      </c>
      <c r="C9254" s="16">
        <v>45418</v>
      </c>
      <c r="D9254" s="15">
        <v>483</v>
      </c>
      <c r="E9254" t="str">
        <f>VLOOKUP(D9254,Customers!$B$8:$C$1412,2,FALSE)</f>
        <v>Buck Or Two #248</v>
      </c>
      <c r="F9254" s="15">
        <v>1</v>
      </c>
      <c r="G9254" s="15" t="str">
        <f>VLOOKUP(F9254,'Other Data'!$B$17:$C$24,2,FALSE)</f>
        <v>ProductA</v>
      </c>
      <c r="H9254" s="18">
        <v>45418.758321759269</v>
      </c>
      <c r="I9254" s="15">
        <v>169</v>
      </c>
    </row>
    <row r="9255" spans="2:9" x14ac:dyDescent="0.3">
      <c r="B9255" s="15">
        <v>1947135</v>
      </c>
      <c r="C9255" s="16">
        <v>45418</v>
      </c>
      <c r="D9255" s="15">
        <v>974</v>
      </c>
      <c r="E9255" t="str">
        <f>VLOOKUP(D9255,Customers!$B$8:$C$1412,2,FALSE)</f>
        <v>Browseabout</v>
      </c>
      <c r="F9255" s="15">
        <v>6</v>
      </c>
      <c r="G9255" s="15" t="str">
        <f>VLOOKUP(F9255,'Other Data'!$B$17:$C$24,2,FALSE)</f>
        <v>ProductF</v>
      </c>
      <c r="H9255" s="18">
        <v>45418.7735300926</v>
      </c>
      <c r="I9255" s="15">
        <v>176</v>
      </c>
    </row>
    <row r="9256" spans="2:9" x14ac:dyDescent="0.3">
      <c r="B9256" s="15">
        <v>1947136</v>
      </c>
      <c r="C9256" s="16">
        <v>45418</v>
      </c>
      <c r="D9256" s="15">
        <v>468</v>
      </c>
      <c r="E9256" t="str">
        <f>VLOOKUP(D9256,Customers!$B$8:$C$1412,2,FALSE)</f>
        <v>Green Store</v>
      </c>
      <c r="F9256" s="15">
        <v>5</v>
      </c>
      <c r="G9256" s="15" t="str">
        <f>VLOOKUP(F9256,'Other Data'!$B$17:$C$24,2,FALSE)</f>
        <v>ProductE</v>
      </c>
      <c r="H9256" s="18">
        <v>45418.788761574084</v>
      </c>
      <c r="I9256" s="15">
        <v>158</v>
      </c>
    </row>
    <row r="9257" spans="2:9" x14ac:dyDescent="0.3">
      <c r="B9257" s="15">
        <v>1947137</v>
      </c>
      <c r="C9257" s="16">
        <v>45418</v>
      </c>
      <c r="D9257" s="15">
        <v>284</v>
      </c>
      <c r="E9257" t="str">
        <f>VLOOKUP(D9257,Customers!$B$8:$C$1412,2,FALSE)</f>
        <v>Zellers Store #499</v>
      </c>
      <c r="F9257" s="15">
        <v>4</v>
      </c>
      <c r="G9257" s="15" t="str">
        <f>VLOOKUP(F9257,'Other Data'!$B$17:$C$24,2,FALSE)</f>
        <v>ProductD</v>
      </c>
      <c r="H9257" s="18">
        <v>45418.799745370379</v>
      </c>
      <c r="I9257" s="15">
        <v>156</v>
      </c>
    </row>
    <row r="9258" spans="2:9" x14ac:dyDescent="0.3">
      <c r="B9258" s="15">
        <v>1947138</v>
      </c>
      <c r="C9258" s="16">
        <v>45418</v>
      </c>
      <c r="D9258" s="15">
        <v>1357</v>
      </c>
      <c r="E9258" t="str">
        <f>VLOOKUP(D9258,Customers!$B$8:$C$1412,2,FALSE)</f>
        <v>Country Clutter</v>
      </c>
      <c r="F9258" s="15">
        <v>1</v>
      </c>
      <c r="G9258" s="15" t="str">
        <f>VLOOKUP(F9258,'Other Data'!$B$17:$C$24,2,FALSE)</f>
        <v>ProductA</v>
      </c>
      <c r="H9258" s="18">
        <v>45418.812407407415</v>
      </c>
      <c r="I9258" s="15">
        <v>153</v>
      </c>
    </row>
    <row r="9259" spans="2:9" x14ac:dyDescent="0.3">
      <c r="B9259" s="15">
        <v>1947139</v>
      </c>
      <c r="C9259" s="16">
        <v>45418</v>
      </c>
      <c r="D9259" s="15">
        <v>869</v>
      </c>
      <c r="E9259" t="str">
        <f>VLOOKUP(D9259,Customers!$B$8:$C$1412,2,FALSE)</f>
        <v>Datavision Computer Video, Inc</v>
      </c>
      <c r="F9259" s="15">
        <v>1</v>
      </c>
      <c r="G9259" s="15" t="str">
        <f>VLOOKUP(F9259,'Other Data'!$B$17:$C$24,2,FALSE)</f>
        <v>ProductA</v>
      </c>
      <c r="H9259" s="18">
        <v>45418.821192129639</v>
      </c>
      <c r="I9259" s="15">
        <v>162</v>
      </c>
    </row>
    <row r="9260" spans="2:9" x14ac:dyDescent="0.3">
      <c r="B9260" s="15">
        <v>1947140</v>
      </c>
      <c r="C9260" s="16">
        <v>45418</v>
      </c>
      <c r="D9260" s="15">
        <v>882</v>
      </c>
      <c r="E9260" t="str">
        <f>VLOOKUP(D9260,Customers!$B$8:$C$1412,2,FALSE)</f>
        <v>A B C Toys</v>
      </c>
      <c r="F9260" s="15">
        <v>5</v>
      </c>
      <c r="G9260" s="15" t="str">
        <f>VLOOKUP(F9260,'Other Data'!$B$17:$C$24,2,FALSE)</f>
        <v>ProductE</v>
      </c>
      <c r="H9260" s="18">
        <v>45418.835821759269</v>
      </c>
      <c r="I9260" s="15">
        <v>162</v>
      </c>
    </row>
    <row r="9261" spans="2:9" x14ac:dyDescent="0.3">
      <c r="B9261" s="15">
        <v>1947141</v>
      </c>
      <c r="C9261" s="16">
        <v>45418</v>
      </c>
      <c r="D9261" s="15">
        <v>854</v>
      </c>
      <c r="E9261" t="str">
        <f>VLOOKUP(D9261,Customers!$B$8:$C$1412,2,FALSE)</f>
        <v>UnbeatableSale.com</v>
      </c>
      <c r="F9261" s="15">
        <v>6</v>
      </c>
      <c r="G9261" s="15" t="str">
        <f>VLOOKUP(F9261,'Other Data'!$B$17:$C$24,2,FALSE)</f>
        <v>ProductF</v>
      </c>
      <c r="H9261" s="18">
        <v>45418.851122685192</v>
      </c>
      <c r="I9261" s="15">
        <v>168</v>
      </c>
    </row>
    <row r="9262" spans="2:9" x14ac:dyDescent="0.3">
      <c r="B9262" s="15">
        <v>1947142</v>
      </c>
      <c r="C9262" s="16">
        <v>45418</v>
      </c>
      <c r="D9262" s="15">
        <v>561</v>
      </c>
      <c r="E9262" t="str">
        <f>VLOOKUP(D9262,Customers!$B$8:$C$1412,2,FALSE)</f>
        <v>Mill Bank Flowers &amp; Gift</v>
      </c>
      <c r="F9262" s="15">
        <v>1</v>
      </c>
      <c r="G9262" s="15" t="str">
        <f>VLOOKUP(F9262,'Other Data'!$B$17:$C$24,2,FALSE)</f>
        <v>ProductA</v>
      </c>
      <c r="H9262" s="18">
        <v>45418.862129629633</v>
      </c>
      <c r="I9262" s="15">
        <v>141</v>
      </c>
    </row>
    <row r="9263" spans="2:9" x14ac:dyDescent="0.3">
      <c r="B9263" s="15">
        <v>1947143</v>
      </c>
      <c r="C9263" s="16">
        <v>45418</v>
      </c>
      <c r="D9263" s="15">
        <v>1175</v>
      </c>
      <c r="E9263" t="str">
        <f>VLOOKUP(D9263,Customers!$B$8:$C$1412,2,FALSE)</f>
        <v>CMCF GIFT SHOP</v>
      </c>
      <c r="F9263" s="15">
        <v>3</v>
      </c>
      <c r="G9263" s="15" t="str">
        <f>VLOOKUP(F9263,'Other Data'!$B$17:$C$24,2,FALSE)</f>
        <v>ProductC</v>
      </c>
      <c r="H9263" s="18">
        <v>45418.873159722229</v>
      </c>
      <c r="I9263" s="15">
        <v>151</v>
      </c>
    </row>
    <row r="9264" spans="2:9" x14ac:dyDescent="0.3">
      <c r="B9264" s="15">
        <v>1947144</v>
      </c>
      <c r="C9264" s="16">
        <v>45419</v>
      </c>
      <c r="D9264" s="15">
        <v>1199</v>
      </c>
      <c r="E9264" t="str">
        <f>VLOOKUP(D9264,Customers!$B$8:$C$1412,2,FALSE)</f>
        <v>Theasure Of Ours</v>
      </c>
      <c r="F9264" s="15">
        <v>2</v>
      </c>
      <c r="G9264" s="15" t="str">
        <f>VLOOKUP(F9264,'Other Data'!$B$17:$C$24,2,FALSE)</f>
        <v>ProductB</v>
      </c>
      <c r="H9264" s="18">
        <v>45419.333333333336</v>
      </c>
      <c r="I9264" s="15">
        <v>154</v>
      </c>
    </row>
    <row r="9265" spans="2:9" x14ac:dyDescent="0.3">
      <c r="B9265" s="15">
        <v>1947145</v>
      </c>
      <c r="C9265" s="16">
        <v>45419</v>
      </c>
      <c r="D9265" s="15">
        <v>390</v>
      </c>
      <c r="E9265" t="str">
        <f>VLOOKUP(D9265,Customers!$B$8:$C$1412,2,FALSE)</f>
        <v>Fancy That</v>
      </c>
      <c r="F9265" s="15">
        <v>5</v>
      </c>
      <c r="G9265" s="15" t="str">
        <f>VLOOKUP(F9265,'Other Data'!$B$17:$C$24,2,FALSE)</f>
        <v>ProductE</v>
      </c>
      <c r="H9265" s="18">
        <v>45419.34238425926</v>
      </c>
      <c r="I9265" s="15">
        <v>151</v>
      </c>
    </row>
    <row r="9266" spans="2:9" x14ac:dyDescent="0.3">
      <c r="B9266" s="15">
        <v>1947146</v>
      </c>
      <c r="C9266" s="16">
        <v>45419</v>
      </c>
      <c r="D9266" s="15">
        <v>1197</v>
      </c>
      <c r="E9266" t="str">
        <f>VLOOKUP(D9266,Customers!$B$8:$C$1412,2,FALSE)</f>
        <v>Petal Pushers</v>
      </c>
      <c r="F9266" s="15">
        <v>1</v>
      </c>
      <c r="G9266" s="15" t="str">
        <f>VLOOKUP(F9266,'Other Data'!$B$17:$C$24,2,FALSE)</f>
        <v>ProductA</v>
      </c>
      <c r="H9266" s="18">
        <v>45419.352337962962</v>
      </c>
      <c r="I9266" s="15">
        <v>166</v>
      </c>
    </row>
    <row r="9267" spans="2:9" x14ac:dyDescent="0.3">
      <c r="B9267" s="15">
        <v>1947147</v>
      </c>
      <c r="C9267" s="16">
        <v>45419</v>
      </c>
      <c r="D9267" s="15">
        <v>1290</v>
      </c>
      <c r="E9267" t="str">
        <f>VLOOKUP(D9267,Customers!$B$8:$C$1412,2,FALSE)</f>
        <v>Union Supply Company</v>
      </c>
      <c r="F9267" s="15">
        <v>2</v>
      </c>
      <c r="G9267" s="15" t="str">
        <f>VLOOKUP(F9267,'Other Data'!$B$17:$C$24,2,FALSE)</f>
        <v>ProductB</v>
      </c>
      <c r="H9267" s="18">
        <v>45419.362905092588</v>
      </c>
      <c r="I9267" s="15">
        <v>144</v>
      </c>
    </row>
    <row r="9268" spans="2:9" x14ac:dyDescent="0.3">
      <c r="B9268" s="15">
        <v>1947148</v>
      </c>
      <c r="C9268" s="16">
        <v>45419</v>
      </c>
      <c r="D9268" s="15">
        <v>540</v>
      </c>
      <c r="E9268" t="str">
        <f>VLOOKUP(D9268,Customers!$B$8:$C$1412,2,FALSE)</f>
        <v>Lasting Impressions</v>
      </c>
      <c r="F9268" s="15">
        <v>1</v>
      </c>
      <c r="G9268" s="15" t="str">
        <f>VLOOKUP(F9268,'Other Data'!$B$17:$C$24,2,FALSE)</f>
        <v>ProductA</v>
      </c>
      <c r="H9268" s="18">
        <v>45419.371574074066</v>
      </c>
      <c r="I9268" s="15">
        <v>160</v>
      </c>
    </row>
    <row r="9269" spans="2:9" x14ac:dyDescent="0.3">
      <c r="B9269" s="15">
        <v>1947149</v>
      </c>
      <c r="C9269" s="16">
        <v>45419</v>
      </c>
      <c r="D9269" s="15">
        <v>1299</v>
      </c>
      <c r="E9269" t="str">
        <f>VLOOKUP(D9269,Customers!$B$8:$C$1412,2,FALSE)</f>
        <v>Larry Gotlieb</v>
      </c>
      <c r="F9269" s="15">
        <v>3</v>
      </c>
      <c r="G9269" s="15" t="str">
        <f>VLOOKUP(F9269,'Other Data'!$B$17:$C$24,2,FALSE)</f>
        <v>ProductC</v>
      </c>
      <c r="H9269" s="18">
        <v>45419.381759259253</v>
      </c>
      <c r="I9269" s="15">
        <v>152</v>
      </c>
    </row>
    <row r="9270" spans="2:9" x14ac:dyDescent="0.3">
      <c r="B9270" s="15">
        <v>1947150</v>
      </c>
      <c r="C9270" s="16">
        <v>45419</v>
      </c>
      <c r="D9270" s="15">
        <v>567</v>
      </c>
      <c r="E9270" t="str">
        <f>VLOOKUP(D9270,Customers!$B$8:$C$1412,2,FALSE)</f>
        <v>Kids Korner Store</v>
      </c>
      <c r="F9270" s="15">
        <v>6</v>
      </c>
      <c r="G9270" s="15" t="str">
        <f>VLOOKUP(F9270,'Other Data'!$B$17:$C$24,2,FALSE)</f>
        <v>ProductF</v>
      </c>
      <c r="H9270" s="18">
        <v>45419.392546296287</v>
      </c>
      <c r="I9270" s="15">
        <v>147</v>
      </c>
    </row>
    <row r="9271" spans="2:9" x14ac:dyDescent="0.3">
      <c r="B9271" s="15">
        <v>1947151</v>
      </c>
      <c r="C9271" s="16">
        <v>45419</v>
      </c>
      <c r="D9271" s="15">
        <v>900</v>
      </c>
      <c r="E9271" t="str">
        <f>VLOOKUP(D9271,Customers!$B$8:$C$1412,2,FALSE)</f>
        <v>Linicks Toys</v>
      </c>
      <c r="F9271" s="15">
        <v>6</v>
      </c>
      <c r="G9271" s="15" t="str">
        <f>VLOOKUP(F9271,'Other Data'!$B$17:$C$24,2,FALSE)</f>
        <v>ProductF</v>
      </c>
      <c r="H9271" s="18">
        <v>45419.401354166657</v>
      </c>
      <c r="I9271" s="15">
        <v>144</v>
      </c>
    </row>
    <row r="9272" spans="2:9" x14ac:dyDescent="0.3">
      <c r="B9272" s="15">
        <v>1947152</v>
      </c>
      <c r="C9272" s="16">
        <v>45419</v>
      </c>
      <c r="D9272" s="15">
        <v>759</v>
      </c>
      <c r="E9272" t="str">
        <f>VLOOKUP(D9272,Customers!$B$8:$C$1412,2,FALSE)</f>
        <v>Lasting Expressions</v>
      </c>
      <c r="F9272" s="15">
        <v>1</v>
      </c>
      <c r="G9272" s="15" t="str">
        <f>VLOOKUP(F9272,'Other Data'!$B$17:$C$24,2,FALSE)</f>
        <v>ProductA</v>
      </c>
      <c r="H9272" s="18">
        <v>45419.410717592582</v>
      </c>
      <c r="I9272" s="15">
        <v>146</v>
      </c>
    </row>
    <row r="9273" spans="2:9" x14ac:dyDescent="0.3">
      <c r="B9273" s="15">
        <v>1947153</v>
      </c>
      <c r="C9273" s="16">
        <v>45419</v>
      </c>
      <c r="D9273" s="15">
        <v>1367</v>
      </c>
      <c r="E9273" t="str">
        <f>VLOOKUP(D9273,Customers!$B$8:$C$1412,2,FALSE)</f>
        <v>Bells Nurseries &amp; Gifts / Mosesian Farms</v>
      </c>
      <c r="F9273" s="15">
        <v>2</v>
      </c>
      <c r="G9273" s="15" t="str">
        <f>VLOOKUP(F9273,'Other Data'!$B$17:$C$24,2,FALSE)</f>
        <v>ProductB</v>
      </c>
      <c r="H9273" s="18">
        <v>45419.426354166659</v>
      </c>
      <c r="I9273" s="15">
        <v>156</v>
      </c>
    </row>
    <row r="9274" spans="2:9" x14ac:dyDescent="0.3">
      <c r="B9274" s="15">
        <v>1947154</v>
      </c>
      <c r="C9274" s="16">
        <v>45419</v>
      </c>
      <c r="D9274" s="15">
        <v>379</v>
      </c>
      <c r="E9274" t="str">
        <f>VLOOKUP(D9274,Customers!$B$8:$C$1412,2,FALSE)</f>
        <v>Home Hardware</v>
      </c>
      <c r="F9274" s="15">
        <v>1</v>
      </c>
      <c r="G9274" s="15" t="str">
        <f>VLOOKUP(F9274,'Other Data'!$B$17:$C$24,2,FALSE)</f>
        <v>ProductA</v>
      </c>
      <c r="H9274" s="18">
        <v>45419.435428240729</v>
      </c>
      <c r="I9274" s="15">
        <v>168</v>
      </c>
    </row>
    <row r="9275" spans="2:9" x14ac:dyDescent="0.3">
      <c r="B9275" s="15">
        <v>1947155</v>
      </c>
      <c r="C9275" s="16">
        <v>45419</v>
      </c>
      <c r="D9275" s="15">
        <v>1333</v>
      </c>
      <c r="E9275" t="str">
        <f>VLOOKUP(D9275,Customers!$B$8:$C$1412,2,FALSE)</f>
        <v>Little Brown Bear</v>
      </c>
      <c r="F9275" s="15">
        <v>4</v>
      </c>
      <c r="G9275" s="15" t="str">
        <f>VLOOKUP(F9275,'Other Data'!$B$17:$C$24,2,FALSE)</f>
        <v>ProductD</v>
      </c>
      <c r="H9275" s="18">
        <v>45419.444386574061</v>
      </c>
      <c r="I9275" s="15">
        <v>176</v>
      </c>
    </row>
    <row r="9276" spans="2:9" x14ac:dyDescent="0.3">
      <c r="B9276" s="15">
        <v>1947156</v>
      </c>
      <c r="C9276" s="16">
        <v>45419</v>
      </c>
      <c r="D9276" s="15">
        <v>195</v>
      </c>
      <c r="E9276" t="str">
        <f>VLOOKUP(D9276,Customers!$B$8:$C$1412,2,FALSE)</f>
        <v>Jerry's The Drug Warehouse</v>
      </c>
      <c r="F9276" s="15">
        <v>4</v>
      </c>
      <c r="G9276" s="15" t="str">
        <f>VLOOKUP(F9276,'Other Data'!$B$17:$C$24,2,FALSE)</f>
        <v>ProductD</v>
      </c>
      <c r="H9276" s="18">
        <v>45419.453935185171</v>
      </c>
      <c r="I9276" s="15">
        <v>173</v>
      </c>
    </row>
    <row r="9277" spans="2:9" x14ac:dyDescent="0.3">
      <c r="B9277" s="15">
        <v>1947157</v>
      </c>
      <c r="C9277" s="16">
        <v>45419</v>
      </c>
      <c r="D9277" s="15">
        <v>1341</v>
      </c>
      <c r="E9277" t="str">
        <f>VLOOKUP(D9277,Customers!$B$8:$C$1412,2,FALSE)</f>
        <v>Price Less Drug Store #1</v>
      </c>
      <c r="F9277" s="15">
        <v>1</v>
      </c>
      <c r="G9277" s="15" t="str">
        <f>VLOOKUP(F9277,'Other Data'!$B$17:$C$24,2,FALSE)</f>
        <v>ProductA</v>
      </c>
      <c r="H9277" s="18">
        <v>45419.466493055545</v>
      </c>
      <c r="I9277" s="15">
        <v>141</v>
      </c>
    </row>
    <row r="9278" spans="2:9" x14ac:dyDescent="0.3">
      <c r="B9278" s="15">
        <v>1947158</v>
      </c>
      <c r="C9278" s="16">
        <v>45419</v>
      </c>
      <c r="D9278" s="15">
        <v>788</v>
      </c>
      <c r="E9278" t="str">
        <f>VLOOKUP(D9278,Customers!$B$8:$C$1412,2,FALSE)</f>
        <v>Indian Hill Trading Post</v>
      </c>
      <c r="F9278" s="15">
        <v>4</v>
      </c>
      <c r="G9278" s="15" t="str">
        <f>VLOOKUP(F9278,'Other Data'!$B$17:$C$24,2,FALSE)</f>
        <v>ProductD</v>
      </c>
      <c r="H9278" s="18">
        <v>45419.481435185175</v>
      </c>
      <c r="I9278" s="15">
        <v>155</v>
      </c>
    </row>
    <row r="9279" spans="2:9" x14ac:dyDescent="0.3">
      <c r="B9279" s="15">
        <v>1947159</v>
      </c>
      <c r="C9279" s="16">
        <v>45419</v>
      </c>
      <c r="D9279" s="15">
        <v>722</v>
      </c>
      <c r="E9279" t="str">
        <f>VLOOKUP(D9279,Customers!$B$8:$C$1412,2,FALSE)</f>
        <v>Your Dollars Store With More #123</v>
      </c>
      <c r="F9279" s="15">
        <v>4</v>
      </c>
      <c r="G9279" s="15" t="str">
        <f>VLOOKUP(F9279,'Other Data'!$B$17:$C$24,2,FALSE)</f>
        <v>ProductD</v>
      </c>
      <c r="H9279" s="18">
        <v>45419.491354166654</v>
      </c>
      <c r="I9279" s="15">
        <v>147</v>
      </c>
    </row>
    <row r="9280" spans="2:9" x14ac:dyDescent="0.3">
      <c r="B9280" s="15">
        <v>1947160</v>
      </c>
      <c r="C9280" s="16">
        <v>45419</v>
      </c>
      <c r="D9280" s="15">
        <v>1377</v>
      </c>
      <c r="E9280" t="str">
        <f>VLOOKUP(D9280,Customers!$B$8:$C$1412,2,FALSE)</f>
        <v>Clock &amp; Watch Museum, The</v>
      </c>
      <c r="F9280" s="15">
        <v>1</v>
      </c>
      <c r="G9280" s="15" t="str">
        <f>VLOOKUP(F9280,'Other Data'!$B$17:$C$24,2,FALSE)</f>
        <v>ProductA</v>
      </c>
      <c r="H9280" s="18">
        <v>45419.503113425912</v>
      </c>
      <c r="I9280" s="15">
        <v>170</v>
      </c>
    </row>
    <row r="9281" spans="2:9" x14ac:dyDescent="0.3">
      <c r="B9281" s="15">
        <v>1947161</v>
      </c>
      <c r="C9281" s="16">
        <v>45419</v>
      </c>
      <c r="D9281" s="15">
        <v>1141</v>
      </c>
      <c r="E9281" t="str">
        <f>VLOOKUP(D9281,Customers!$B$8:$C$1412,2,FALSE)</f>
        <v>Grand Geneva Resort</v>
      </c>
      <c r="F9281" s="15">
        <v>4</v>
      </c>
      <c r="G9281" s="15" t="str">
        <f>VLOOKUP(F9281,'Other Data'!$B$17:$C$24,2,FALSE)</f>
        <v>ProductD</v>
      </c>
      <c r="H9281" s="18">
        <v>45419.514733796284</v>
      </c>
      <c r="I9281" s="15">
        <v>151</v>
      </c>
    </row>
    <row r="9282" spans="2:9" x14ac:dyDescent="0.3">
      <c r="B9282" s="15">
        <v>1947162</v>
      </c>
      <c r="C9282" s="16">
        <v>45419</v>
      </c>
      <c r="D9282" s="15">
        <v>603</v>
      </c>
      <c r="E9282" t="str">
        <f>VLOOKUP(D9282,Customers!$B$8:$C$1412,2,FALSE)</f>
        <v>DOODAD'S</v>
      </c>
      <c r="F9282" s="15">
        <v>2</v>
      </c>
      <c r="G9282" s="15" t="str">
        <f>VLOOKUP(F9282,'Other Data'!$B$17:$C$24,2,FALSE)</f>
        <v>ProductB</v>
      </c>
      <c r="H9282" s="18">
        <v>45419.528692129621</v>
      </c>
      <c r="I9282" s="15">
        <v>169</v>
      </c>
    </row>
    <row r="9283" spans="2:9" x14ac:dyDescent="0.3">
      <c r="B9283" s="15">
        <v>1947163</v>
      </c>
      <c r="C9283" s="16">
        <v>45419</v>
      </c>
      <c r="D9283" s="15">
        <v>465</v>
      </c>
      <c r="E9283" t="str">
        <f>VLOOKUP(D9283,Customers!$B$8:$C$1412,2,FALSE)</f>
        <v>Pearls Inc.</v>
      </c>
      <c r="F9283" s="15">
        <v>6</v>
      </c>
      <c r="G9283" s="15" t="str">
        <f>VLOOKUP(F9283,'Other Data'!$B$17:$C$24,2,FALSE)</f>
        <v>ProductF</v>
      </c>
      <c r="H9283" s="18">
        <v>45419.537870370361</v>
      </c>
      <c r="I9283" s="15">
        <v>161</v>
      </c>
    </row>
    <row r="9284" spans="2:9" x14ac:dyDescent="0.3">
      <c r="B9284" s="15">
        <v>1947164</v>
      </c>
      <c r="C9284" s="16">
        <v>45419</v>
      </c>
      <c r="D9284" s="15">
        <v>1093</v>
      </c>
      <c r="E9284" t="str">
        <f>VLOOKUP(D9284,Customers!$B$8:$C$1412,2,FALSE)</f>
        <v>Mr. Sports</v>
      </c>
      <c r="F9284" s="15">
        <v>1</v>
      </c>
      <c r="G9284" s="15" t="str">
        <f>VLOOKUP(F9284,'Other Data'!$B$17:$C$24,2,FALSE)</f>
        <v>ProductA</v>
      </c>
      <c r="H9284" s="18">
        <v>45419.551516203697</v>
      </c>
      <c r="I9284" s="15">
        <v>164</v>
      </c>
    </row>
    <row r="9285" spans="2:9" x14ac:dyDescent="0.3">
      <c r="B9285" s="15">
        <v>1947165</v>
      </c>
      <c r="C9285" s="16">
        <v>45419</v>
      </c>
      <c r="D9285" s="15">
        <v>399</v>
      </c>
      <c r="E9285" t="str">
        <f>VLOOKUP(D9285,Customers!$B$8:$C$1412,2,FALSE)</f>
        <v>Shoppers Drug Mart # 1085</v>
      </c>
      <c r="F9285" s="15">
        <v>2</v>
      </c>
      <c r="G9285" s="15" t="str">
        <f>VLOOKUP(F9285,'Other Data'!$B$17:$C$24,2,FALSE)</f>
        <v>ProductB</v>
      </c>
      <c r="H9285" s="18">
        <v>45419.56649305555</v>
      </c>
      <c r="I9285" s="15">
        <v>155</v>
      </c>
    </row>
    <row r="9286" spans="2:9" x14ac:dyDescent="0.3">
      <c r="B9286" s="15">
        <v>1947166</v>
      </c>
      <c r="C9286" s="16">
        <v>45419</v>
      </c>
      <c r="D9286" s="15">
        <v>217</v>
      </c>
      <c r="E9286" t="str">
        <f>VLOOKUP(D9286,Customers!$B$8:$C$1412,2,FALSE)</f>
        <v>Shoppers Drug Mart -0795</v>
      </c>
      <c r="F9286" s="15">
        <v>4</v>
      </c>
      <c r="G9286" s="15" t="str">
        <f>VLOOKUP(F9286,'Other Data'!$B$17:$C$24,2,FALSE)</f>
        <v>ProductD</v>
      </c>
      <c r="H9286" s="18">
        <v>45419.582141203697</v>
      </c>
      <c r="I9286" s="15">
        <v>153</v>
      </c>
    </row>
    <row r="9287" spans="2:9" x14ac:dyDescent="0.3">
      <c r="B9287" s="15">
        <v>1947167</v>
      </c>
      <c r="C9287" s="16">
        <v>45419</v>
      </c>
      <c r="D9287" s="15">
        <v>1029</v>
      </c>
      <c r="E9287" t="str">
        <f>VLOOKUP(D9287,Customers!$B$8:$C$1412,2,FALSE)</f>
        <v>Outwrite Bookstore</v>
      </c>
      <c r="F9287" s="15">
        <v>3</v>
      </c>
      <c r="G9287" s="15" t="str">
        <f>VLOOKUP(F9287,'Other Data'!$B$17:$C$24,2,FALSE)</f>
        <v>ProductC</v>
      </c>
      <c r="H9287" s="18">
        <v>45419.596342592587</v>
      </c>
      <c r="I9287" s="15">
        <v>161</v>
      </c>
    </row>
    <row r="9288" spans="2:9" x14ac:dyDescent="0.3">
      <c r="B9288" s="15">
        <v>1947168</v>
      </c>
      <c r="C9288" s="16">
        <v>45419</v>
      </c>
      <c r="D9288" s="15">
        <v>547</v>
      </c>
      <c r="E9288" t="str">
        <f>VLOOKUP(D9288,Customers!$B$8:$C$1412,2,FALSE)</f>
        <v>Carriage House Florist</v>
      </c>
      <c r="F9288" s="15">
        <v>6</v>
      </c>
      <c r="G9288" s="15" t="str">
        <f>VLOOKUP(F9288,'Other Data'!$B$17:$C$24,2,FALSE)</f>
        <v>ProductF</v>
      </c>
      <c r="H9288" s="18">
        <v>45419.610937499994</v>
      </c>
      <c r="I9288" s="15">
        <v>146</v>
      </c>
    </row>
    <row r="9289" spans="2:9" x14ac:dyDescent="0.3">
      <c r="B9289" s="15">
        <v>1947169</v>
      </c>
      <c r="C9289" s="16">
        <v>45419</v>
      </c>
      <c r="D9289" s="15">
        <v>773</v>
      </c>
      <c r="E9289" t="str">
        <f>VLOOKUP(D9289,Customers!$B$8:$C$1412,2,FALSE)</f>
        <v>Isabelle's</v>
      </c>
      <c r="F9289" s="15">
        <v>6</v>
      </c>
      <c r="G9289" s="15" t="str">
        <f>VLOOKUP(F9289,'Other Data'!$B$17:$C$24,2,FALSE)</f>
        <v>ProductF</v>
      </c>
      <c r="H9289" s="18">
        <v>45419.622974537029</v>
      </c>
      <c r="I9289" s="15">
        <v>165</v>
      </c>
    </row>
    <row r="9290" spans="2:9" x14ac:dyDescent="0.3">
      <c r="B9290" s="15">
        <v>1947170</v>
      </c>
      <c r="C9290" s="16">
        <v>45419</v>
      </c>
      <c r="D9290" s="15">
        <v>649</v>
      </c>
      <c r="E9290" t="str">
        <f>VLOOKUP(D9290,Customers!$B$8:$C$1412,2,FALSE)</f>
        <v>Peoples Drug Mart # 43</v>
      </c>
      <c r="F9290" s="15">
        <v>5</v>
      </c>
      <c r="G9290" s="15" t="str">
        <f>VLOOKUP(F9290,'Other Data'!$B$17:$C$24,2,FALSE)</f>
        <v>ProductE</v>
      </c>
      <c r="H9290" s="18">
        <v>45419.631481481476</v>
      </c>
      <c r="I9290" s="15">
        <v>174</v>
      </c>
    </row>
    <row r="9291" spans="2:9" x14ac:dyDescent="0.3">
      <c r="B9291" s="15">
        <v>1947171</v>
      </c>
      <c r="C9291" s="16">
        <v>45419</v>
      </c>
      <c r="D9291" s="15">
        <v>914</v>
      </c>
      <c r="E9291" t="str">
        <f>VLOOKUP(D9291,Customers!$B$8:$C$1412,2,FALSE)</f>
        <v>Jerrick's Lower East Side</v>
      </c>
      <c r="F9291" s="15">
        <v>5</v>
      </c>
      <c r="G9291" s="15" t="str">
        <f>VLOOKUP(F9291,'Other Data'!$B$17:$C$24,2,FALSE)</f>
        <v>ProductE</v>
      </c>
      <c r="H9291" s="18">
        <v>45419.642291666663</v>
      </c>
      <c r="I9291" s="15">
        <v>149</v>
      </c>
    </row>
    <row r="9292" spans="2:9" x14ac:dyDescent="0.3">
      <c r="B9292" s="15">
        <v>1947172</v>
      </c>
      <c r="C9292" s="16">
        <v>45419</v>
      </c>
      <c r="D9292" s="15">
        <v>348</v>
      </c>
      <c r="E9292" t="str">
        <f>VLOOKUP(D9292,Customers!$B$8:$C$1412,2,FALSE)</f>
        <v>Canadian Tire  #102</v>
      </c>
      <c r="F9292" s="15">
        <v>2</v>
      </c>
      <c r="G9292" s="15" t="str">
        <f>VLOOKUP(F9292,'Other Data'!$B$17:$C$24,2,FALSE)</f>
        <v>ProductB</v>
      </c>
      <c r="H9292" s="18">
        <v>45419.656030092592</v>
      </c>
      <c r="I9292" s="15">
        <v>157</v>
      </c>
    </row>
    <row r="9293" spans="2:9" x14ac:dyDescent="0.3">
      <c r="B9293" s="15">
        <v>1947173</v>
      </c>
      <c r="C9293" s="16">
        <v>45419</v>
      </c>
      <c r="D9293" s="15">
        <v>159</v>
      </c>
      <c r="E9293" t="str">
        <f>VLOOKUP(D9293,Customers!$B$8:$C$1412,2,FALSE)</f>
        <v>Shoppers Drug Mart #607</v>
      </c>
      <c r="F9293" s="15">
        <v>6</v>
      </c>
      <c r="G9293" s="15" t="str">
        <f>VLOOKUP(F9293,'Other Data'!$B$17:$C$24,2,FALSE)</f>
        <v>ProductF</v>
      </c>
      <c r="H9293" s="18">
        <v>45419.667696759258</v>
      </c>
      <c r="I9293" s="15">
        <v>145</v>
      </c>
    </row>
    <row r="9294" spans="2:9" x14ac:dyDescent="0.3">
      <c r="B9294" s="15">
        <v>1947174</v>
      </c>
      <c r="C9294" s="16">
        <v>45419</v>
      </c>
      <c r="D9294" s="15">
        <v>150</v>
      </c>
      <c r="E9294" t="str">
        <f>VLOOKUP(D9294,Customers!$B$8:$C$1412,2,FALSE)</f>
        <v>SDM - 0605</v>
      </c>
      <c r="F9294" s="15">
        <v>5</v>
      </c>
      <c r="G9294" s="15" t="str">
        <f>VLOOKUP(F9294,'Other Data'!$B$17:$C$24,2,FALSE)</f>
        <v>ProductE</v>
      </c>
      <c r="H9294" s="18">
        <v>45419.683148148149</v>
      </c>
      <c r="I9294" s="15">
        <v>151</v>
      </c>
    </row>
    <row r="9295" spans="2:9" x14ac:dyDescent="0.3">
      <c r="B9295" s="15">
        <v>1947175</v>
      </c>
      <c r="C9295" s="16">
        <v>45419</v>
      </c>
      <c r="D9295" s="15">
        <v>192</v>
      </c>
      <c r="E9295" t="str">
        <f>VLOOKUP(D9295,Customers!$B$8:$C$1412,2,FALSE)</f>
        <v>Lovell Drugs- Oshawa</v>
      </c>
      <c r="F9295" s="15">
        <v>3</v>
      </c>
      <c r="G9295" s="15" t="str">
        <f>VLOOKUP(F9295,'Other Data'!$B$17:$C$24,2,FALSE)</f>
        <v>ProductC</v>
      </c>
      <c r="H9295" s="18">
        <v>45419.690763888888</v>
      </c>
      <c r="I9295" s="15">
        <v>169</v>
      </c>
    </row>
    <row r="9296" spans="2:9" x14ac:dyDescent="0.3">
      <c r="B9296" s="15">
        <v>1947176</v>
      </c>
      <c r="C9296" s="16">
        <v>45419</v>
      </c>
      <c r="D9296" s="15">
        <v>103</v>
      </c>
      <c r="E9296" t="str">
        <f>VLOOKUP(D9296,Customers!$B$8:$C$1412,2,FALSE)</f>
        <v>Quincaillerie Hogg</v>
      </c>
      <c r="F9296" s="15">
        <v>3</v>
      </c>
      <c r="G9296" s="15" t="str">
        <f>VLOOKUP(F9296,'Other Data'!$B$17:$C$24,2,FALSE)</f>
        <v>ProductC</v>
      </c>
      <c r="H9296" s="18">
        <v>45419.702013888891</v>
      </c>
      <c r="I9296" s="15">
        <v>141</v>
      </c>
    </row>
    <row r="9297" spans="2:9" x14ac:dyDescent="0.3">
      <c r="B9297" s="15">
        <v>1947177</v>
      </c>
      <c r="C9297" s="16">
        <v>45419</v>
      </c>
      <c r="D9297" s="15">
        <v>1340</v>
      </c>
      <c r="E9297" t="str">
        <f>VLOOKUP(D9297,Customers!$B$8:$C$1412,2,FALSE)</f>
        <v>Nanny's Toy Box</v>
      </c>
      <c r="F9297" s="15">
        <v>5</v>
      </c>
      <c r="G9297" s="15" t="str">
        <f>VLOOKUP(F9297,'Other Data'!$B$17:$C$24,2,FALSE)</f>
        <v>ProductE</v>
      </c>
      <c r="H9297" s="18">
        <v>45419.716666666667</v>
      </c>
      <c r="I9297" s="15">
        <v>154</v>
      </c>
    </row>
    <row r="9298" spans="2:9" x14ac:dyDescent="0.3">
      <c r="B9298" s="15">
        <v>1947178</v>
      </c>
      <c r="C9298" s="16">
        <v>45419</v>
      </c>
      <c r="D9298" s="15">
        <v>986</v>
      </c>
      <c r="E9298" t="str">
        <f>VLOOKUP(D9298,Customers!$B$8:$C$1412,2,FALSE)</f>
        <v>Dilly Dally Emporium</v>
      </c>
      <c r="F9298" s="15">
        <v>1</v>
      </c>
      <c r="G9298" s="15" t="str">
        <f>VLOOKUP(F9298,'Other Data'!$B$17:$C$24,2,FALSE)</f>
        <v>ProductA</v>
      </c>
      <c r="H9298" s="18">
        <v>45419.72859953704</v>
      </c>
      <c r="I9298" s="15">
        <v>146</v>
      </c>
    </row>
    <row r="9299" spans="2:9" x14ac:dyDescent="0.3">
      <c r="B9299" s="15">
        <v>1947179</v>
      </c>
      <c r="C9299" s="16">
        <v>45419</v>
      </c>
      <c r="D9299" s="15">
        <v>180</v>
      </c>
      <c r="E9299" t="str">
        <f>VLOOKUP(D9299,Customers!$B$8:$C$1412,2,FALSE)</f>
        <v>Olde Stanton Store</v>
      </c>
      <c r="F9299" s="15">
        <v>6</v>
      </c>
      <c r="G9299" s="15" t="str">
        <f>VLOOKUP(F9299,'Other Data'!$B$17:$C$24,2,FALSE)</f>
        <v>ProductF</v>
      </c>
      <c r="H9299" s="18">
        <v>45419.743680555555</v>
      </c>
      <c r="I9299" s="15">
        <v>141</v>
      </c>
    </row>
    <row r="9300" spans="2:9" x14ac:dyDescent="0.3">
      <c r="B9300" s="15">
        <v>1947180</v>
      </c>
      <c r="C9300" s="16">
        <v>45419</v>
      </c>
      <c r="D9300" s="15">
        <v>1162</v>
      </c>
      <c r="E9300" t="str">
        <f>VLOOKUP(D9300,Customers!$B$8:$C$1412,2,FALSE)</f>
        <v>Mainstream Boutique</v>
      </c>
      <c r="F9300" s="15">
        <v>4</v>
      </c>
      <c r="G9300" s="15" t="str">
        <f>VLOOKUP(F9300,'Other Data'!$B$17:$C$24,2,FALSE)</f>
        <v>ProductD</v>
      </c>
      <c r="H9300" s="18">
        <v>45419.758287037039</v>
      </c>
      <c r="I9300" s="15">
        <v>169</v>
      </c>
    </row>
    <row r="9301" spans="2:9" x14ac:dyDescent="0.3">
      <c r="B9301" s="15">
        <v>1947181</v>
      </c>
      <c r="C9301" s="16">
        <v>45419</v>
      </c>
      <c r="D9301" s="15">
        <v>1269</v>
      </c>
      <c r="E9301" t="str">
        <f>VLOOKUP(D9301,Customers!$B$8:$C$1412,2,FALSE)</f>
        <v>Shem's Hallmark</v>
      </c>
      <c r="F9301" s="15">
        <v>2</v>
      </c>
      <c r="G9301" s="15" t="str">
        <f>VLOOKUP(F9301,'Other Data'!$B$17:$C$24,2,FALSE)</f>
        <v>ProductB</v>
      </c>
      <c r="H9301" s="18">
        <v>45419.7741087963</v>
      </c>
      <c r="I9301" s="15">
        <v>156</v>
      </c>
    </row>
    <row r="9302" spans="2:9" x14ac:dyDescent="0.3">
      <c r="B9302" s="15">
        <v>1947182</v>
      </c>
      <c r="C9302" s="16">
        <v>45419</v>
      </c>
      <c r="D9302" s="15">
        <v>1113</v>
      </c>
      <c r="E9302" t="str">
        <f>VLOOKUP(D9302,Customers!$B$8:$C$1412,2,FALSE)</f>
        <v>Franklin United Methodist Community</v>
      </c>
      <c r="F9302" s="15">
        <v>3</v>
      </c>
      <c r="G9302" s="15" t="str">
        <f>VLOOKUP(F9302,'Other Data'!$B$17:$C$24,2,FALSE)</f>
        <v>ProductC</v>
      </c>
      <c r="H9302" s="18">
        <v>45419.786134259266</v>
      </c>
      <c r="I9302" s="15">
        <v>163</v>
      </c>
    </row>
    <row r="9303" spans="2:9" x14ac:dyDescent="0.3">
      <c r="B9303" s="15">
        <v>1947183</v>
      </c>
      <c r="C9303" s="16">
        <v>45419</v>
      </c>
      <c r="D9303" s="15">
        <v>644</v>
      </c>
      <c r="E9303" t="str">
        <f>VLOOKUP(D9303,Customers!$B$8:$C$1412,2,FALSE)</f>
        <v>Classic Concepts</v>
      </c>
      <c r="F9303" s="15">
        <v>5</v>
      </c>
      <c r="G9303" s="15" t="str">
        <f>VLOOKUP(F9303,'Other Data'!$B$17:$C$24,2,FALSE)</f>
        <v>ProductE</v>
      </c>
      <c r="H9303" s="18">
        <v>45419.799826388895</v>
      </c>
      <c r="I9303" s="15">
        <v>152</v>
      </c>
    </row>
    <row r="9304" spans="2:9" x14ac:dyDescent="0.3">
      <c r="B9304" s="15">
        <v>1947184</v>
      </c>
      <c r="C9304" s="16">
        <v>45419</v>
      </c>
      <c r="D9304" s="15">
        <v>1278</v>
      </c>
      <c r="E9304" t="str">
        <f>VLOOKUP(D9304,Customers!$B$8:$C$1412,2,FALSE)</f>
        <v>Bonanza Gifts</v>
      </c>
      <c r="F9304" s="15">
        <v>2</v>
      </c>
      <c r="G9304" s="15" t="str">
        <f>VLOOKUP(F9304,'Other Data'!$B$17:$C$24,2,FALSE)</f>
        <v>ProductB</v>
      </c>
      <c r="H9304" s="18">
        <v>45419.815497685195</v>
      </c>
      <c r="I9304" s="15">
        <v>152</v>
      </c>
    </row>
    <row r="9305" spans="2:9" x14ac:dyDescent="0.3">
      <c r="B9305" s="15">
        <v>1947185</v>
      </c>
      <c r="C9305" s="16">
        <v>45419</v>
      </c>
      <c r="D9305" s="15">
        <v>422</v>
      </c>
      <c r="E9305" t="str">
        <f>VLOOKUP(D9305,Customers!$B$8:$C$1412,2,FALSE)</f>
        <v>Temptations</v>
      </c>
      <c r="F9305" s="15">
        <v>2</v>
      </c>
      <c r="G9305" s="15" t="str">
        <f>VLOOKUP(F9305,'Other Data'!$B$17:$C$24,2,FALSE)</f>
        <v>ProductB</v>
      </c>
      <c r="H9305" s="18">
        <v>45419.824317129642</v>
      </c>
      <c r="I9305" s="15">
        <v>140</v>
      </c>
    </row>
    <row r="9306" spans="2:9" x14ac:dyDescent="0.3">
      <c r="B9306" s="15">
        <v>1947186</v>
      </c>
      <c r="C9306" s="16">
        <v>45419</v>
      </c>
      <c r="D9306" s="15">
        <v>261</v>
      </c>
      <c r="E9306" t="str">
        <f>VLOOKUP(D9306,Customers!$B$8:$C$1412,2,FALSE)</f>
        <v>Park Royal Home Hardware</v>
      </c>
      <c r="F9306" s="15">
        <v>5</v>
      </c>
      <c r="G9306" s="15" t="str">
        <f>VLOOKUP(F9306,'Other Data'!$B$17:$C$24,2,FALSE)</f>
        <v>ProductE</v>
      </c>
      <c r="H9306" s="18">
        <v>45419.833750000013</v>
      </c>
      <c r="I9306" s="15">
        <v>177</v>
      </c>
    </row>
    <row r="9307" spans="2:9" x14ac:dyDescent="0.3">
      <c r="B9307" s="15">
        <v>1947187</v>
      </c>
      <c r="C9307" s="16">
        <v>45419</v>
      </c>
      <c r="D9307" s="15">
        <v>180</v>
      </c>
      <c r="E9307" t="str">
        <f>VLOOKUP(D9307,Customers!$B$8:$C$1412,2,FALSE)</f>
        <v>Olde Stanton Store</v>
      </c>
      <c r="F9307" s="15">
        <v>6</v>
      </c>
      <c r="G9307" s="15" t="str">
        <f>VLOOKUP(F9307,'Other Data'!$B$17:$C$24,2,FALSE)</f>
        <v>ProductF</v>
      </c>
      <c r="H9307" s="18">
        <v>45419.845266203716</v>
      </c>
      <c r="I9307" s="15">
        <v>147</v>
      </c>
    </row>
    <row r="9308" spans="2:9" x14ac:dyDescent="0.3">
      <c r="B9308" s="15">
        <v>1947188</v>
      </c>
      <c r="C9308" s="16">
        <v>45419</v>
      </c>
      <c r="D9308" s="15">
        <v>867</v>
      </c>
      <c r="E9308" t="str">
        <f>VLOOKUP(D9308,Customers!$B$8:$C$1412,2,FALSE)</f>
        <v>Adorama Camera Inc.</v>
      </c>
      <c r="F9308" s="15">
        <v>2</v>
      </c>
      <c r="G9308" s="15" t="str">
        <f>VLOOKUP(F9308,'Other Data'!$B$17:$C$24,2,FALSE)</f>
        <v>ProductB</v>
      </c>
      <c r="H9308" s="18">
        <v>45419.858912037053</v>
      </c>
      <c r="I9308" s="15">
        <v>160</v>
      </c>
    </row>
    <row r="9309" spans="2:9" x14ac:dyDescent="0.3">
      <c r="B9309" s="15">
        <v>1947189</v>
      </c>
      <c r="C9309" s="16">
        <v>45419</v>
      </c>
      <c r="D9309" s="15">
        <v>1233</v>
      </c>
      <c r="E9309" t="str">
        <f>VLOOKUP(D9309,Customers!$B$8:$C$1412,2,FALSE)</f>
        <v>Learning Express</v>
      </c>
      <c r="F9309" s="15">
        <v>1</v>
      </c>
      <c r="G9309" s="15" t="str">
        <f>VLOOKUP(F9309,'Other Data'!$B$17:$C$24,2,FALSE)</f>
        <v>ProductA</v>
      </c>
      <c r="H9309" s="18">
        <v>45419.869780092609</v>
      </c>
      <c r="I9309" s="15">
        <v>151</v>
      </c>
    </row>
    <row r="9310" spans="2:9" x14ac:dyDescent="0.3">
      <c r="B9310" s="15">
        <v>1947190</v>
      </c>
      <c r="C9310" s="16">
        <v>45419</v>
      </c>
      <c r="D9310" s="15">
        <v>752</v>
      </c>
      <c r="E9310" t="str">
        <f>VLOOKUP(D9310,Customers!$B$8:$C$1412,2,FALSE)</f>
        <v>Kiddly Winks</v>
      </c>
      <c r="F9310" s="15">
        <v>1</v>
      </c>
      <c r="G9310" s="15" t="str">
        <f>VLOOKUP(F9310,'Other Data'!$B$17:$C$24,2,FALSE)</f>
        <v>ProductA</v>
      </c>
      <c r="H9310" s="18">
        <v>45419.880694444459</v>
      </c>
      <c r="I9310" s="15">
        <v>148</v>
      </c>
    </row>
    <row r="9311" spans="2:9" x14ac:dyDescent="0.3">
      <c r="B9311" s="15">
        <v>1947191</v>
      </c>
      <c r="C9311" s="16">
        <v>45419</v>
      </c>
      <c r="D9311" s="15">
        <v>1151</v>
      </c>
      <c r="E9311" t="str">
        <f>VLOOKUP(D9311,Customers!$B$8:$C$1412,2,FALSE)</f>
        <v>Thunder River Log Homes, LLC</v>
      </c>
      <c r="F9311" s="15">
        <v>4</v>
      </c>
      <c r="G9311" s="15" t="str">
        <f>VLOOKUP(F9311,'Other Data'!$B$17:$C$24,2,FALSE)</f>
        <v>ProductD</v>
      </c>
      <c r="H9311" s="18">
        <v>45419.890821759276</v>
      </c>
      <c r="I9311" s="15">
        <v>156</v>
      </c>
    </row>
    <row r="9312" spans="2:9" x14ac:dyDescent="0.3">
      <c r="B9312" s="15">
        <v>1947192</v>
      </c>
      <c r="C9312" s="16">
        <v>45419</v>
      </c>
      <c r="D9312" s="15">
        <v>1192</v>
      </c>
      <c r="E9312" t="str">
        <f>VLOOKUP(D9312,Customers!$B$8:$C$1412,2,FALSE)</f>
        <v>Debi's Inc.</v>
      </c>
      <c r="F9312" s="15">
        <v>6</v>
      </c>
      <c r="G9312" s="15" t="str">
        <f>VLOOKUP(F9312,'Other Data'!$B$17:$C$24,2,FALSE)</f>
        <v>ProductF</v>
      </c>
      <c r="H9312" s="18">
        <v>45419.903726851866</v>
      </c>
      <c r="I9312" s="15">
        <v>161</v>
      </c>
    </row>
    <row r="9313" spans="2:9" x14ac:dyDescent="0.3">
      <c r="B9313" s="15">
        <v>1947193</v>
      </c>
      <c r="C9313" s="16">
        <v>45419</v>
      </c>
      <c r="D9313" s="15">
        <v>1254</v>
      </c>
      <c r="E9313" t="str">
        <f>VLOOKUP(D9313,Customers!$B$8:$C$1412,2,FALSE)</f>
        <v>Outlet Emporium</v>
      </c>
      <c r="F9313" s="15">
        <v>3</v>
      </c>
      <c r="G9313" s="15" t="str">
        <f>VLOOKUP(F9313,'Other Data'!$B$17:$C$24,2,FALSE)</f>
        <v>ProductC</v>
      </c>
      <c r="H9313" s="18">
        <v>45419.915486111124</v>
      </c>
      <c r="I9313" s="15">
        <v>149</v>
      </c>
    </row>
    <row r="9314" spans="2:9" x14ac:dyDescent="0.3">
      <c r="B9314" s="15">
        <v>1947194</v>
      </c>
      <c r="C9314" s="16">
        <v>45420</v>
      </c>
      <c r="D9314" s="15">
        <v>248</v>
      </c>
      <c r="E9314" t="str">
        <f>VLOOKUP(D9314,Customers!$B$8:$C$1412,2,FALSE)</f>
        <v>Victona'a Gift Shop</v>
      </c>
      <c r="F9314" s="15">
        <v>2</v>
      </c>
      <c r="G9314" s="15" t="str">
        <f>VLOOKUP(F9314,'Other Data'!$B$17:$C$24,2,FALSE)</f>
        <v>ProductB</v>
      </c>
      <c r="H9314" s="18">
        <v>45420.333333333336</v>
      </c>
      <c r="I9314" s="15">
        <v>162</v>
      </c>
    </row>
    <row r="9315" spans="2:9" x14ac:dyDescent="0.3">
      <c r="B9315" s="15">
        <v>1947195</v>
      </c>
      <c r="C9315" s="16">
        <v>45420</v>
      </c>
      <c r="D9315" s="15">
        <v>449</v>
      </c>
      <c r="E9315" t="str">
        <f>VLOOKUP(D9315,Customers!$B$8:$C$1412,2,FALSE)</f>
        <v>Top Dollar Bargain Centre #5</v>
      </c>
      <c r="F9315" s="15">
        <v>4</v>
      </c>
      <c r="G9315" s="15" t="str">
        <f>VLOOKUP(F9315,'Other Data'!$B$17:$C$24,2,FALSE)</f>
        <v>ProductD</v>
      </c>
      <c r="H9315" s="18">
        <v>45420.34615740741</v>
      </c>
      <c r="I9315" s="15">
        <v>152</v>
      </c>
    </row>
    <row r="9316" spans="2:9" x14ac:dyDescent="0.3">
      <c r="B9316" s="15">
        <v>1947196</v>
      </c>
      <c r="C9316" s="16">
        <v>45420</v>
      </c>
      <c r="D9316" s="15">
        <v>662</v>
      </c>
      <c r="E9316" t="str">
        <f>VLOOKUP(D9316,Customers!$B$8:$C$1412,2,FALSE)</f>
        <v>Your Dollar Store With More #165</v>
      </c>
      <c r="F9316" s="15">
        <v>2</v>
      </c>
      <c r="G9316" s="15" t="str">
        <f>VLOOKUP(F9316,'Other Data'!$B$17:$C$24,2,FALSE)</f>
        <v>ProductB</v>
      </c>
      <c r="H9316" s="18">
        <v>45420.362199074079</v>
      </c>
      <c r="I9316" s="15">
        <v>162</v>
      </c>
    </row>
    <row r="9317" spans="2:9" x14ac:dyDescent="0.3">
      <c r="B9317" s="15">
        <v>1947197</v>
      </c>
      <c r="C9317" s="16">
        <v>45420</v>
      </c>
      <c r="D9317" s="15">
        <v>630</v>
      </c>
      <c r="E9317" t="str">
        <f>VLOOKUP(D9317,Customers!$B$8:$C$1412,2,FALSE)</f>
        <v>ASSOCIATES OF CARITAS GIFT SHOP</v>
      </c>
      <c r="F9317" s="15">
        <v>6</v>
      </c>
      <c r="G9317" s="15" t="str">
        <f>VLOOKUP(F9317,'Other Data'!$B$17:$C$24,2,FALSE)</f>
        <v>ProductF</v>
      </c>
      <c r="H9317" s="18">
        <v>45420.376793981486</v>
      </c>
      <c r="I9317" s="15">
        <v>158</v>
      </c>
    </row>
    <row r="9318" spans="2:9" x14ac:dyDescent="0.3">
      <c r="B9318" s="15">
        <v>1947198</v>
      </c>
      <c r="C9318" s="16">
        <v>45420</v>
      </c>
      <c r="D9318" s="15">
        <v>9</v>
      </c>
      <c r="E9318" t="str">
        <f>VLOOKUP(D9318,Customers!$B$8:$C$1412,2,FALSE)</f>
        <v>S.W. Mifflin</v>
      </c>
      <c r="F9318" s="15">
        <v>3</v>
      </c>
      <c r="G9318" s="15" t="str">
        <f>VLOOKUP(F9318,'Other Data'!$B$17:$C$24,2,FALSE)</f>
        <v>ProductC</v>
      </c>
      <c r="H9318" s="18">
        <v>45420.386851851858</v>
      </c>
      <c r="I9318" s="15">
        <v>143</v>
      </c>
    </row>
    <row r="9319" spans="2:9" x14ac:dyDescent="0.3">
      <c r="B9319" s="15">
        <v>1947199</v>
      </c>
      <c r="C9319" s="16">
        <v>45420</v>
      </c>
      <c r="D9319" s="15">
        <v>683</v>
      </c>
      <c r="E9319" t="str">
        <f>VLOOKUP(D9319,Customers!$B$8:$C$1412,2,FALSE)</f>
        <v>Your Dollar Store With More #111</v>
      </c>
      <c r="F9319" s="15">
        <v>3</v>
      </c>
      <c r="G9319" s="15" t="str">
        <f>VLOOKUP(F9319,'Other Data'!$B$17:$C$24,2,FALSE)</f>
        <v>ProductC</v>
      </c>
      <c r="H9319" s="18">
        <v>45420.401215277787</v>
      </c>
      <c r="I9319" s="15">
        <v>143</v>
      </c>
    </row>
    <row r="9320" spans="2:9" x14ac:dyDescent="0.3">
      <c r="B9320" s="15">
        <v>1947200</v>
      </c>
      <c r="C9320" s="16">
        <v>45420</v>
      </c>
      <c r="D9320" s="15">
        <v>815</v>
      </c>
      <c r="E9320" t="str">
        <f>VLOOKUP(D9320,Customers!$B$8:$C$1412,2,FALSE)</f>
        <v>Geepers</v>
      </c>
      <c r="F9320" s="15">
        <v>5</v>
      </c>
      <c r="G9320" s="15" t="str">
        <f>VLOOKUP(F9320,'Other Data'!$B$17:$C$24,2,FALSE)</f>
        <v>ProductE</v>
      </c>
      <c r="H9320" s="18">
        <v>45420.415960648155</v>
      </c>
      <c r="I9320" s="15">
        <v>152</v>
      </c>
    </row>
    <row r="9321" spans="2:9" x14ac:dyDescent="0.3">
      <c r="B9321" s="15">
        <v>1947201</v>
      </c>
      <c r="C9321" s="16">
        <v>45420</v>
      </c>
      <c r="D9321" s="15">
        <v>178</v>
      </c>
      <c r="E9321" t="str">
        <f>VLOOKUP(D9321,Customers!$B$8:$C$1412,2,FALSE)</f>
        <v>Credit Creek Country Club</v>
      </c>
      <c r="F9321" s="15">
        <v>2</v>
      </c>
      <c r="G9321" s="15" t="str">
        <f>VLOOKUP(F9321,'Other Data'!$B$17:$C$24,2,FALSE)</f>
        <v>ProductB</v>
      </c>
      <c r="H9321" s="18">
        <v>45420.427060185189</v>
      </c>
      <c r="I9321" s="15">
        <v>164</v>
      </c>
    </row>
    <row r="9322" spans="2:9" x14ac:dyDescent="0.3">
      <c r="B9322" s="15">
        <v>1947202</v>
      </c>
      <c r="C9322" s="16">
        <v>45420</v>
      </c>
      <c r="D9322" s="15">
        <v>512</v>
      </c>
      <c r="E9322" t="str">
        <f>VLOOKUP(D9322,Customers!$B$8:$C$1412,2,FALSE)</f>
        <v>Nancy's Gift Shop</v>
      </c>
      <c r="F9322" s="15">
        <v>1</v>
      </c>
      <c r="G9322" s="15" t="str">
        <f>VLOOKUP(F9322,'Other Data'!$B$17:$C$24,2,FALSE)</f>
        <v>ProductA</v>
      </c>
      <c r="H9322" s="18">
        <v>45420.436747685191</v>
      </c>
      <c r="I9322" s="15">
        <v>159</v>
      </c>
    </row>
    <row r="9323" spans="2:9" x14ac:dyDescent="0.3">
      <c r="B9323" s="15">
        <v>1947203</v>
      </c>
      <c r="C9323" s="16">
        <v>45420</v>
      </c>
      <c r="D9323" s="15">
        <v>486</v>
      </c>
      <c r="E9323" t="str">
        <f>VLOOKUP(D9323,Customers!$B$8:$C$1412,2,FALSE)</f>
        <v>Bourkes Medi Plus Store Ltd</v>
      </c>
      <c r="F9323" s="15">
        <v>5</v>
      </c>
      <c r="G9323" s="15" t="str">
        <f>VLOOKUP(F9323,'Other Data'!$B$17:$C$24,2,FALSE)</f>
        <v>ProductE</v>
      </c>
      <c r="H9323" s="18">
        <v>45420.451273148152</v>
      </c>
      <c r="I9323" s="15">
        <v>148</v>
      </c>
    </row>
    <row r="9324" spans="2:9" x14ac:dyDescent="0.3">
      <c r="B9324" s="15">
        <v>1947204</v>
      </c>
      <c r="C9324" s="16">
        <v>45420</v>
      </c>
      <c r="D9324" s="15">
        <v>638</v>
      </c>
      <c r="E9324" t="str">
        <f>VLOOKUP(D9324,Customers!$B$8:$C$1412,2,FALSE)</f>
        <v>Basket 'n' Things</v>
      </c>
      <c r="F9324" s="15">
        <v>2</v>
      </c>
      <c r="G9324" s="15" t="str">
        <f>VLOOKUP(F9324,'Other Data'!$B$17:$C$24,2,FALSE)</f>
        <v>ProductB</v>
      </c>
      <c r="H9324" s="18">
        <v>45420.463900462964</v>
      </c>
      <c r="I9324" s="15">
        <v>167</v>
      </c>
    </row>
    <row r="9325" spans="2:9" x14ac:dyDescent="0.3">
      <c r="B9325" s="15">
        <v>1947205</v>
      </c>
      <c r="C9325" s="16">
        <v>45420</v>
      </c>
      <c r="D9325" s="15">
        <v>1354</v>
      </c>
      <c r="E9325" t="str">
        <f>VLOOKUP(D9325,Customers!$B$8:$C$1412,2,FALSE)</f>
        <v>Museum Tour</v>
      </c>
      <c r="F9325" s="15">
        <v>6</v>
      </c>
      <c r="G9325" s="15" t="str">
        <f>VLOOKUP(F9325,'Other Data'!$B$17:$C$24,2,FALSE)</f>
        <v>ProductF</v>
      </c>
      <c r="H9325" s="18">
        <v>45420.471701388888</v>
      </c>
      <c r="I9325" s="15">
        <v>165</v>
      </c>
    </row>
    <row r="9326" spans="2:9" x14ac:dyDescent="0.3">
      <c r="B9326" s="15">
        <v>1947206</v>
      </c>
      <c r="C9326" s="16">
        <v>45420</v>
      </c>
      <c r="D9326" s="15">
        <v>686</v>
      </c>
      <c r="E9326" t="str">
        <f>VLOOKUP(D9326,Customers!$B$8:$C$1412,2,FALSE)</f>
        <v>ONLY DEALS #1004</v>
      </c>
      <c r="F9326" s="15">
        <v>3</v>
      </c>
      <c r="G9326" s="15" t="str">
        <f>VLOOKUP(F9326,'Other Data'!$B$17:$C$24,2,FALSE)</f>
        <v>ProductC</v>
      </c>
      <c r="H9326" s="18">
        <v>45420.483217592591</v>
      </c>
      <c r="I9326" s="15">
        <v>163</v>
      </c>
    </row>
    <row r="9327" spans="2:9" x14ac:dyDescent="0.3">
      <c r="B9327" s="15">
        <v>1947207</v>
      </c>
      <c r="C9327" s="16">
        <v>45420</v>
      </c>
      <c r="D9327" s="15">
        <v>1222</v>
      </c>
      <c r="E9327" t="str">
        <f>VLOOKUP(D9327,Customers!$B$8:$C$1412,2,FALSE)</f>
        <v>Dillard's</v>
      </c>
      <c r="F9327" s="15">
        <v>4</v>
      </c>
      <c r="G9327" s="15" t="str">
        <f>VLOOKUP(F9327,'Other Data'!$B$17:$C$24,2,FALSE)</f>
        <v>ProductD</v>
      </c>
      <c r="H9327" s="18">
        <v>45420.493298611109</v>
      </c>
      <c r="I9327" s="15">
        <v>162</v>
      </c>
    </row>
    <row r="9328" spans="2:9" x14ac:dyDescent="0.3">
      <c r="B9328" s="15">
        <v>1947208</v>
      </c>
      <c r="C9328" s="16">
        <v>45420</v>
      </c>
      <c r="D9328" s="15">
        <v>119</v>
      </c>
      <c r="E9328" t="str">
        <f>VLOOKUP(D9328,Customers!$B$8:$C$1412,2,FALSE)</f>
        <v>Brunet Canada Inc</v>
      </c>
      <c r="F9328" s="15">
        <v>3</v>
      </c>
      <c r="G9328" s="15" t="str">
        <f>VLOOKUP(F9328,'Other Data'!$B$17:$C$24,2,FALSE)</f>
        <v>ProductC</v>
      </c>
      <c r="H9328" s="18">
        <v>45420.506944444445</v>
      </c>
      <c r="I9328" s="15">
        <v>149</v>
      </c>
    </row>
    <row r="9329" spans="2:9" x14ac:dyDescent="0.3">
      <c r="B9329" s="15">
        <v>1947209</v>
      </c>
      <c r="C9329" s="16">
        <v>45420</v>
      </c>
      <c r="D9329" s="15">
        <v>675</v>
      </c>
      <c r="E9329" t="str">
        <f>VLOOKUP(D9329,Customers!$B$8:$C$1412,2,FALSE)</f>
        <v>Pharmasave - 154</v>
      </c>
      <c r="F9329" s="15">
        <v>6</v>
      </c>
      <c r="G9329" s="15" t="str">
        <f>VLOOKUP(F9329,'Other Data'!$B$17:$C$24,2,FALSE)</f>
        <v>ProductF</v>
      </c>
      <c r="H9329" s="18">
        <v>45420.521377314813</v>
      </c>
      <c r="I9329" s="15">
        <v>155</v>
      </c>
    </row>
    <row r="9330" spans="2:9" x14ac:dyDescent="0.3">
      <c r="B9330" s="15">
        <v>1947210</v>
      </c>
      <c r="C9330" s="16">
        <v>45420</v>
      </c>
      <c r="D9330" s="15">
        <v>1351</v>
      </c>
      <c r="E9330" t="str">
        <f>VLOOKUP(D9330,Customers!$B$8:$C$1412,2,FALSE)</f>
        <v>My Mother Know c/o Mary Heins</v>
      </c>
      <c r="F9330" s="15">
        <v>6</v>
      </c>
      <c r="G9330" s="15" t="str">
        <f>VLOOKUP(F9330,'Other Data'!$B$17:$C$24,2,FALSE)</f>
        <v>ProductF</v>
      </c>
      <c r="H9330" s="18">
        <v>45420.531747685185</v>
      </c>
      <c r="I9330" s="15">
        <v>149</v>
      </c>
    </row>
    <row r="9331" spans="2:9" x14ac:dyDescent="0.3">
      <c r="B9331" s="15">
        <v>1947211</v>
      </c>
      <c r="C9331" s="16">
        <v>45420</v>
      </c>
      <c r="D9331" s="15">
        <v>222</v>
      </c>
      <c r="E9331" t="str">
        <f>VLOOKUP(D9331,Customers!$B$8:$C$1412,2,FALSE)</f>
        <v>The Chemist Pharmacy</v>
      </c>
      <c r="F9331" s="15">
        <v>3</v>
      </c>
      <c r="G9331" s="15" t="str">
        <f>VLOOKUP(F9331,'Other Data'!$B$17:$C$24,2,FALSE)</f>
        <v>ProductC</v>
      </c>
      <c r="H9331" s="18">
        <v>45420.544537037036</v>
      </c>
      <c r="I9331" s="15">
        <v>148</v>
      </c>
    </row>
    <row r="9332" spans="2:9" x14ac:dyDescent="0.3">
      <c r="B9332" s="15">
        <v>1947212</v>
      </c>
      <c r="C9332" s="16">
        <v>45420</v>
      </c>
      <c r="D9332" s="15">
        <v>1263</v>
      </c>
      <c r="E9332" t="str">
        <f>VLOOKUP(D9332,Customers!$B$8:$C$1412,2,FALSE)</f>
        <v>West Valley Art Museum</v>
      </c>
      <c r="F9332" s="15">
        <v>4</v>
      </c>
      <c r="G9332" s="15" t="str">
        <f>VLOOKUP(F9332,'Other Data'!$B$17:$C$24,2,FALSE)</f>
        <v>ProductD</v>
      </c>
      <c r="H9332" s="18">
        <v>45420.556747685187</v>
      </c>
      <c r="I9332" s="15">
        <v>155</v>
      </c>
    </row>
    <row r="9333" spans="2:9" x14ac:dyDescent="0.3">
      <c r="B9333" s="15">
        <v>1947213</v>
      </c>
      <c r="C9333" s="16">
        <v>45420</v>
      </c>
      <c r="D9333" s="15">
        <v>929</v>
      </c>
      <c r="E9333" t="str">
        <f>VLOOKUP(D9333,Customers!$B$8:$C$1412,2,FALSE)</f>
        <v>Danielle Hanna</v>
      </c>
      <c r="F9333" s="15">
        <v>3</v>
      </c>
      <c r="G9333" s="15" t="str">
        <f>VLOOKUP(F9333,'Other Data'!$B$17:$C$24,2,FALSE)</f>
        <v>ProductC</v>
      </c>
      <c r="H9333" s="18">
        <v>45420.564652777779</v>
      </c>
      <c r="I9333" s="15">
        <v>171</v>
      </c>
    </row>
    <row r="9334" spans="2:9" x14ac:dyDescent="0.3">
      <c r="B9334" s="15">
        <v>1947214</v>
      </c>
      <c r="C9334" s="16">
        <v>45420</v>
      </c>
      <c r="D9334" s="15">
        <v>1359</v>
      </c>
      <c r="E9334" t="str">
        <f>VLOOKUP(D9334,Customers!$B$8:$C$1412,2,FALSE)</f>
        <v>Barb &amp; Betty 's Hallmark</v>
      </c>
      <c r="F9334" s="15">
        <v>5</v>
      </c>
      <c r="G9334" s="15" t="str">
        <f>VLOOKUP(F9334,'Other Data'!$B$17:$C$24,2,FALSE)</f>
        <v>ProductE</v>
      </c>
      <c r="H9334" s="18">
        <v>45420.574259259258</v>
      </c>
      <c r="I9334" s="15">
        <v>168</v>
      </c>
    </row>
    <row r="9335" spans="2:9" x14ac:dyDescent="0.3">
      <c r="B9335" s="15">
        <v>1947215</v>
      </c>
      <c r="C9335" s="16">
        <v>45420</v>
      </c>
      <c r="D9335" s="15">
        <v>1261</v>
      </c>
      <c r="E9335" t="str">
        <f>VLOOKUP(D9335,Customers!$B$8:$C$1412,2,FALSE)</f>
        <v>Yuma Regional Medical Center Gift Shop</v>
      </c>
      <c r="F9335" s="15">
        <v>1</v>
      </c>
      <c r="G9335" s="15" t="str">
        <f>VLOOKUP(F9335,'Other Data'!$B$17:$C$24,2,FALSE)</f>
        <v>ProductA</v>
      </c>
      <c r="H9335" s="18">
        <v>45420.583240740736</v>
      </c>
      <c r="I9335" s="15">
        <v>155</v>
      </c>
    </row>
    <row r="9336" spans="2:9" x14ac:dyDescent="0.3">
      <c r="B9336" s="15">
        <v>1947216</v>
      </c>
      <c r="C9336" s="16">
        <v>45420</v>
      </c>
      <c r="D9336" s="15">
        <v>914</v>
      </c>
      <c r="E9336" t="str">
        <f>VLOOKUP(D9336,Customers!$B$8:$C$1412,2,FALSE)</f>
        <v>Jerrick's Lower East Side</v>
      </c>
      <c r="F9336" s="15">
        <v>6</v>
      </c>
      <c r="G9336" s="15" t="str">
        <f>VLOOKUP(F9336,'Other Data'!$B$17:$C$24,2,FALSE)</f>
        <v>ProductF</v>
      </c>
      <c r="H9336" s="18">
        <v>45420.595138888886</v>
      </c>
      <c r="I9336" s="15">
        <v>163</v>
      </c>
    </row>
    <row r="9337" spans="2:9" x14ac:dyDescent="0.3">
      <c r="B9337" s="15">
        <v>1947217</v>
      </c>
      <c r="C9337" s="16">
        <v>45420</v>
      </c>
      <c r="D9337" s="15">
        <v>711</v>
      </c>
      <c r="E9337" t="str">
        <f>VLOOKUP(D9337,Customers!$B$8:$C$1412,2,FALSE)</f>
        <v>Buchan's</v>
      </c>
      <c r="F9337" s="15">
        <v>6</v>
      </c>
      <c r="G9337" s="15" t="str">
        <f>VLOOKUP(F9337,'Other Data'!$B$17:$C$24,2,FALSE)</f>
        <v>ProductF</v>
      </c>
      <c r="H9337" s="18">
        <v>45420.610358796293</v>
      </c>
      <c r="I9337" s="15">
        <v>179</v>
      </c>
    </row>
    <row r="9338" spans="2:9" x14ac:dyDescent="0.3">
      <c r="B9338" s="15">
        <v>1947218</v>
      </c>
      <c r="C9338" s="16">
        <v>45420</v>
      </c>
      <c r="D9338" s="15">
        <v>1132</v>
      </c>
      <c r="E9338" t="str">
        <f>VLOOKUP(D9338,Customers!$B$8:$C$1412,2,FALSE)</f>
        <v>Glass Apple Gift shop</v>
      </c>
      <c r="F9338" s="15">
        <v>3</v>
      </c>
      <c r="G9338" s="15" t="str">
        <f>VLOOKUP(F9338,'Other Data'!$B$17:$C$24,2,FALSE)</f>
        <v>ProductC</v>
      </c>
      <c r="H9338" s="18">
        <v>45420.623506944445</v>
      </c>
      <c r="I9338" s="15">
        <v>154</v>
      </c>
    </row>
    <row r="9339" spans="2:9" x14ac:dyDescent="0.3">
      <c r="B9339" s="15">
        <v>1947219</v>
      </c>
      <c r="C9339" s="16">
        <v>45420</v>
      </c>
      <c r="D9339" s="15">
        <v>76</v>
      </c>
      <c r="E9339" t="str">
        <f>VLOOKUP(D9339,Customers!$B$8:$C$1412,2,FALSE)</f>
        <v>Eloise Ltd.</v>
      </c>
      <c r="F9339" s="15">
        <v>2</v>
      </c>
      <c r="G9339" s="15" t="str">
        <f>VLOOKUP(F9339,'Other Data'!$B$17:$C$24,2,FALSE)</f>
        <v>ProductB</v>
      </c>
      <c r="H9339" s="18">
        <v>45420.632268518522</v>
      </c>
      <c r="I9339" s="15">
        <v>179</v>
      </c>
    </row>
    <row r="9340" spans="2:9" x14ac:dyDescent="0.3">
      <c r="B9340" s="15">
        <v>1947220</v>
      </c>
      <c r="C9340" s="16">
        <v>45420</v>
      </c>
      <c r="D9340" s="15">
        <v>799</v>
      </c>
      <c r="E9340" t="str">
        <f>VLOOKUP(D9340,Customers!$B$8:$C$1412,2,FALSE)</f>
        <v>Halina's Hallmark Shop</v>
      </c>
      <c r="F9340" s="15">
        <v>3</v>
      </c>
      <c r="G9340" s="15" t="str">
        <f>VLOOKUP(F9340,'Other Data'!$B$17:$C$24,2,FALSE)</f>
        <v>ProductC</v>
      </c>
      <c r="H9340" s="18">
        <v>45420.640995370377</v>
      </c>
      <c r="I9340" s="15">
        <v>160</v>
      </c>
    </row>
    <row r="9341" spans="2:9" x14ac:dyDescent="0.3">
      <c r="B9341" s="15">
        <v>1947221</v>
      </c>
      <c r="C9341" s="16">
        <v>45420</v>
      </c>
      <c r="D9341" s="15">
        <v>1235</v>
      </c>
      <c r="E9341" t="str">
        <f>VLOOKUP(D9341,Customers!$B$8:$C$1412,2,FALSE)</f>
        <v>Tender Touch Gifts</v>
      </c>
      <c r="F9341" s="15">
        <v>6</v>
      </c>
      <c r="G9341" s="15" t="str">
        <f>VLOOKUP(F9341,'Other Data'!$B$17:$C$24,2,FALSE)</f>
        <v>ProductF</v>
      </c>
      <c r="H9341" s="18">
        <v>45420.652210648157</v>
      </c>
      <c r="I9341" s="15">
        <v>175</v>
      </c>
    </row>
    <row r="9342" spans="2:9" x14ac:dyDescent="0.3">
      <c r="B9342" s="15">
        <v>1947222</v>
      </c>
      <c r="C9342" s="16">
        <v>45420</v>
      </c>
      <c r="D9342" s="15">
        <v>934</v>
      </c>
      <c r="E9342" t="str">
        <f>VLOOKUP(D9342,Customers!$B$8:$C$1412,2,FALSE)</f>
        <v>THE NEST EGG</v>
      </c>
      <c r="F9342" s="15">
        <v>3</v>
      </c>
      <c r="G9342" s="15" t="str">
        <f>VLOOKUP(F9342,'Other Data'!$B$17:$C$24,2,FALSE)</f>
        <v>ProductC</v>
      </c>
      <c r="H9342" s="18">
        <v>45420.663287037045</v>
      </c>
      <c r="I9342" s="15">
        <v>159</v>
      </c>
    </row>
    <row r="9343" spans="2:9" x14ac:dyDescent="0.3">
      <c r="B9343" s="15">
        <v>1947223</v>
      </c>
      <c r="C9343" s="16">
        <v>45420</v>
      </c>
      <c r="D9343" s="15">
        <v>1186</v>
      </c>
      <c r="E9343" t="str">
        <f>VLOOKUP(D9343,Customers!$B$8:$C$1412,2,FALSE)</f>
        <v>Ginny's Hallmark</v>
      </c>
      <c r="F9343" s="15">
        <v>2</v>
      </c>
      <c r="G9343" s="15" t="str">
        <f>VLOOKUP(F9343,'Other Data'!$B$17:$C$24,2,FALSE)</f>
        <v>ProductB</v>
      </c>
      <c r="H9343" s="18">
        <v>45420.671898148154</v>
      </c>
      <c r="I9343" s="15">
        <v>141</v>
      </c>
    </row>
    <row r="9344" spans="2:9" x14ac:dyDescent="0.3">
      <c r="B9344" s="15">
        <v>1947224</v>
      </c>
      <c r="C9344" s="16">
        <v>45420</v>
      </c>
      <c r="D9344" s="15">
        <v>1037</v>
      </c>
      <c r="E9344" t="str">
        <f>VLOOKUP(D9344,Customers!$B$8:$C$1412,2,FALSE)</f>
        <v>River Road Pharmacy &amp; Gifts</v>
      </c>
      <c r="F9344" s="15">
        <v>3</v>
      </c>
      <c r="G9344" s="15" t="str">
        <f>VLOOKUP(F9344,'Other Data'!$B$17:$C$24,2,FALSE)</f>
        <v>ProductC</v>
      </c>
      <c r="H9344" s="18">
        <v>45420.683275462965</v>
      </c>
      <c r="I9344" s="15">
        <v>162</v>
      </c>
    </row>
    <row r="9345" spans="2:9" x14ac:dyDescent="0.3">
      <c r="B9345" s="15">
        <v>1947225</v>
      </c>
      <c r="C9345" s="16">
        <v>45420</v>
      </c>
      <c r="D9345" s="15">
        <v>809</v>
      </c>
      <c r="E9345" t="str">
        <f>VLOOKUP(D9345,Customers!$B$8:$C$1412,2,FALSE)</f>
        <v>Carr's Country Florist</v>
      </c>
      <c r="F9345" s="15">
        <v>3</v>
      </c>
      <c r="G9345" s="15" t="str">
        <f>VLOOKUP(F9345,'Other Data'!$B$17:$C$24,2,FALSE)</f>
        <v>ProductC</v>
      </c>
      <c r="H9345" s="18">
        <v>45420.691111111111</v>
      </c>
      <c r="I9345" s="15">
        <v>170</v>
      </c>
    </row>
    <row r="9346" spans="2:9" x14ac:dyDescent="0.3">
      <c r="B9346" s="15">
        <v>1947226</v>
      </c>
      <c r="C9346" s="16">
        <v>45420</v>
      </c>
      <c r="D9346" s="15">
        <v>884</v>
      </c>
      <c r="E9346" t="str">
        <f>VLOOKUP(D9346,Customers!$B$8:$C$1412,2,FALSE)</f>
        <v>Nyack Hospital</v>
      </c>
      <c r="F9346" s="15">
        <v>2</v>
      </c>
      <c r="G9346" s="15" t="str">
        <f>VLOOKUP(F9346,'Other Data'!$B$17:$C$24,2,FALSE)</f>
        <v>ProductB</v>
      </c>
      <c r="H9346" s="18">
        <v>45420.701678240737</v>
      </c>
      <c r="I9346" s="15">
        <v>158</v>
      </c>
    </row>
    <row r="9347" spans="2:9" x14ac:dyDescent="0.3">
      <c r="B9347" s="15">
        <v>1947227</v>
      </c>
      <c r="C9347" s="16">
        <v>45420</v>
      </c>
      <c r="D9347" s="15">
        <v>1287</v>
      </c>
      <c r="E9347" t="str">
        <f>VLOOKUP(D9347,Customers!$B$8:$C$1412,2,FALSE)</f>
        <v>Big 5 Corp</v>
      </c>
      <c r="F9347" s="15">
        <v>6</v>
      </c>
      <c r="G9347" s="15" t="str">
        <f>VLOOKUP(F9347,'Other Data'!$B$17:$C$24,2,FALSE)</f>
        <v>ProductF</v>
      </c>
      <c r="H9347" s="18">
        <v>45420.714837962958</v>
      </c>
      <c r="I9347" s="15">
        <v>159</v>
      </c>
    </row>
    <row r="9348" spans="2:9" x14ac:dyDescent="0.3">
      <c r="B9348" s="15">
        <v>1947228</v>
      </c>
      <c r="C9348" s="16">
        <v>45420</v>
      </c>
      <c r="D9348" s="15">
        <v>1050</v>
      </c>
      <c r="E9348" t="str">
        <f>VLOOKUP(D9348,Customers!$B$8:$C$1412,2,FALSE)</f>
        <v>Mercel Wenzel</v>
      </c>
      <c r="F9348" s="15">
        <v>4</v>
      </c>
      <c r="G9348" s="15" t="str">
        <f>VLOOKUP(F9348,'Other Data'!$B$17:$C$24,2,FALSE)</f>
        <v>ProductD</v>
      </c>
      <c r="H9348" s="18">
        <v>45420.729097222218</v>
      </c>
      <c r="I9348" s="15">
        <v>165</v>
      </c>
    </row>
    <row r="9349" spans="2:9" x14ac:dyDescent="0.3">
      <c r="B9349" s="15">
        <v>1947229</v>
      </c>
      <c r="C9349" s="16">
        <v>45420</v>
      </c>
      <c r="D9349" s="15">
        <v>920</v>
      </c>
      <c r="E9349" t="str">
        <f>VLOOKUP(D9349,Customers!$B$8:$C$1412,2,FALSE)</f>
        <v>Mohawk Ltd</v>
      </c>
      <c r="F9349" s="15">
        <v>4</v>
      </c>
      <c r="G9349" s="15" t="str">
        <f>VLOOKUP(F9349,'Other Data'!$B$17:$C$24,2,FALSE)</f>
        <v>ProductD</v>
      </c>
      <c r="H9349" s="18">
        <v>45420.742870370363</v>
      </c>
      <c r="I9349" s="15">
        <v>151</v>
      </c>
    </row>
    <row r="9350" spans="2:9" x14ac:dyDescent="0.3">
      <c r="B9350" s="15">
        <v>1947230</v>
      </c>
      <c r="C9350" s="16">
        <v>45420</v>
      </c>
      <c r="D9350" s="15">
        <v>1334</v>
      </c>
      <c r="E9350" t="str">
        <f>VLOOKUP(D9350,Customers!$B$8:$C$1412,2,FALSE)</f>
        <v>Price Less Drug Store #2</v>
      </c>
      <c r="F9350" s="15">
        <v>4</v>
      </c>
      <c r="G9350" s="15" t="str">
        <f>VLOOKUP(F9350,'Other Data'!$B$17:$C$24,2,FALSE)</f>
        <v>ProductD</v>
      </c>
      <c r="H9350" s="18">
        <v>45420.757557870362</v>
      </c>
      <c r="I9350" s="15">
        <v>147</v>
      </c>
    </row>
    <row r="9351" spans="2:9" x14ac:dyDescent="0.3">
      <c r="B9351" s="15">
        <v>1947231</v>
      </c>
      <c r="C9351" s="16">
        <v>45420</v>
      </c>
      <c r="D9351" s="15">
        <v>1146</v>
      </c>
      <c r="E9351" t="str">
        <f>VLOOKUP(D9351,Customers!$B$8:$C$1412,2,FALSE)</f>
        <v>Sue's Hallmark - Middleton</v>
      </c>
      <c r="F9351" s="15">
        <v>4</v>
      </c>
      <c r="G9351" s="15" t="str">
        <f>VLOOKUP(F9351,'Other Data'!$B$17:$C$24,2,FALSE)</f>
        <v>ProductD</v>
      </c>
      <c r="H9351" s="18">
        <v>45420.770972222213</v>
      </c>
      <c r="I9351" s="15">
        <v>156</v>
      </c>
    </row>
    <row r="9352" spans="2:9" x14ac:dyDescent="0.3">
      <c r="B9352" s="15">
        <v>1947232</v>
      </c>
      <c r="C9352" s="16">
        <v>45420</v>
      </c>
      <c r="D9352" s="15">
        <v>807</v>
      </c>
      <c r="E9352" t="str">
        <f>VLOOKUP(D9352,Customers!$B$8:$C$1412,2,FALSE)</f>
        <v>Rutland Medical Center Gift Shop</v>
      </c>
      <c r="F9352" s="15">
        <v>4</v>
      </c>
      <c r="G9352" s="15" t="str">
        <f>VLOOKUP(F9352,'Other Data'!$B$17:$C$24,2,FALSE)</f>
        <v>ProductD</v>
      </c>
      <c r="H9352" s="18">
        <v>45420.77980324073</v>
      </c>
      <c r="I9352" s="15">
        <v>147</v>
      </c>
    </row>
    <row r="9353" spans="2:9" x14ac:dyDescent="0.3">
      <c r="B9353" s="15">
        <v>1947233</v>
      </c>
      <c r="C9353" s="16">
        <v>45420</v>
      </c>
      <c r="D9353" s="15">
        <v>18</v>
      </c>
      <c r="E9353" t="str">
        <f>VLOOKUP(D9353,Customers!$B$8:$C$1412,2,FALSE)</f>
        <v>Living Rooms Ltd</v>
      </c>
      <c r="F9353" s="15">
        <v>1</v>
      </c>
      <c r="G9353" s="15" t="str">
        <f>VLOOKUP(F9353,'Other Data'!$B$17:$C$24,2,FALSE)</f>
        <v>ProductA</v>
      </c>
      <c r="H9353" s="18">
        <v>45420.794340277767</v>
      </c>
      <c r="I9353" s="15">
        <v>166</v>
      </c>
    </row>
    <row r="9354" spans="2:9" x14ac:dyDescent="0.3">
      <c r="B9354" s="15">
        <v>1947234</v>
      </c>
      <c r="C9354" s="16">
        <v>45420</v>
      </c>
      <c r="D9354" s="15">
        <v>778</v>
      </c>
      <c r="E9354" t="str">
        <f>VLOOKUP(D9354,Customers!$B$8:$C$1412,2,FALSE)</f>
        <v>Lewen Industries - Rhode Island Hospital</v>
      </c>
      <c r="F9354" s="15">
        <v>3</v>
      </c>
      <c r="G9354" s="15" t="str">
        <f>VLOOKUP(F9354,'Other Data'!$B$17:$C$24,2,FALSE)</f>
        <v>ProductC</v>
      </c>
      <c r="H9354" s="18">
        <v>45420.809155092582</v>
      </c>
      <c r="I9354" s="15">
        <v>165</v>
      </c>
    </row>
    <row r="9355" spans="2:9" x14ac:dyDescent="0.3">
      <c r="B9355" s="15">
        <v>1947235</v>
      </c>
      <c r="C9355" s="16">
        <v>45420</v>
      </c>
      <c r="D9355" s="15">
        <v>974</v>
      </c>
      <c r="E9355" t="str">
        <f>VLOOKUP(D9355,Customers!$B$8:$C$1412,2,FALSE)</f>
        <v>Browseabout</v>
      </c>
      <c r="F9355" s="15">
        <v>2</v>
      </c>
      <c r="G9355" s="15" t="str">
        <f>VLOOKUP(F9355,'Other Data'!$B$17:$C$24,2,FALSE)</f>
        <v>ProductB</v>
      </c>
      <c r="H9355" s="18">
        <v>45420.820532407393</v>
      </c>
      <c r="I9355" s="15">
        <v>150</v>
      </c>
    </row>
    <row r="9356" spans="2:9" x14ac:dyDescent="0.3">
      <c r="B9356" s="15">
        <v>1947236</v>
      </c>
      <c r="C9356" s="16">
        <v>45420</v>
      </c>
      <c r="D9356" s="15">
        <v>1027</v>
      </c>
      <c r="E9356" t="str">
        <f>VLOOKUP(D9356,Customers!$B$8:$C$1412,2,FALSE)</f>
        <v>Festivity</v>
      </c>
      <c r="F9356" s="15">
        <v>4</v>
      </c>
      <c r="G9356" s="15" t="str">
        <f>VLOOKUP(F9356,'Other Data'!$B$17:$C$24,2,FALSE)</f>
        <v>ProductD</v>
      </c>
      <c r="H9356" s="18">
        <v>45420.832581018505</v>
      </c>
      <c r="I9356" s="15">
        <v>156</v>
      </c>
    </row>
    <row r="9357" spans="2:9" x14ac:dyDescent="0.3">
      <c r="B9357" s="15">
        <v>1947237</v>
      </c>
      <c r="C9357" s="16">
        <v>45420</v>
      </c>
      <c r="D9357" s="15">
        <v>320</v>
      </c>
      <c r="E9357" t="str">
        <f>VLOOKUP(D9357,Customers!$B$8:$C$1412,2,FALSE)</f>
        <v>Lukes Country Store</v>
      </c>
      <c r="F9357" s="15">
        <v>3</v>
      </c>
      <c r="G9357" s="15" t="str">
        <f>VLOOKUP(F9357,'Other Data'!$B$17:$C$24,2,FALSE)</f>
        <v>ProductC</v>
      </c>
      <c r="H9357" s="18">
        <v>45420.848263888874</v>
      </c>
      <c r="I9357" s="15">
        <v>145</v>
      </c>
    </row>
    <row r="9358" spans="2:9" x14ac:dyDescent="0.3">
      <c r="B9358" s="15">
        <v>1947238</v>
      </c>
      <c r="C9358" s="16">
        <v>45420</v>
      </c>
      <c r="D9358" s="15">
        <v>1155</v>
      </c>
      <c r="E9358" t="str">
        <f>VLOOKUP(D9358,Customers!$B$8:$C$1412,2,FALSE)</f>
        <v>Country Treasures</v>
      </c>
      <c r="F9358" s="15">
        <v>6</v>
      </c>
      <c r="G9358" s="15" t="str">
        <f>VLOOKUP(F9358,'Other Data'!$B$17:$C$24,2,FALSE)</f>
        <v>ProductF</v>
      </c>
      <c r="H9358" s="18">
        <v>45420.856724537021</v>
      </c>
      <c r="I9358" s="15">
        <v>173</v>
      </c>
    </row>
    <row r="9359" spans="2:9" x14ac:dyDescent="0.3">
      <c r="B9359" s="15">
        <v>1947239</v>
      </c>
      <c r="C9359" s="16">
        <v>45420</v>
      </c>
      <c r="D9359" s="15">
        <v>342</v>
      </c>
      <c r="E9359" t="str">
        <f>VLOOKUP(D9359,Customers!$B$8:$C$1412,2,FALSE)</f>
        <v>Garfield Hallmark</v>
      </c>
      <c r="F9359" s="15">
        <v>6</v>
      </c>
      <c r="G9359" s="15" t="str">
        <f>VLOOKUP(F9359,'Other Data'!$B$17:$C$24,2,FALSE)</f>
        <v>ProductF</v>
      </c>
      <c r="H9359" s="18">
        <v>45420.869999999981</v>
      </c>
      <c r="I9359" s="15">
        <v>157</v>
      </c>
    </row>
    <row r="9360" spans="2:9" x14ac:dyDescent="0.3">
      <c r="B9360" s="15">
        <v>1947240</v>
      </c>
      <c r="C9360" s="16">
        <v>45420</v>
      </c>
      <c r="D9360" s="15">
        <v>916</v>
      </c>
      <c r="E9360" t="str">
        <f>VLOOKUP(D9360,Customers!$B$8:$C$1412,2,FALSE)</f>
        <v>Thruway/Tru Value</v>
      </c>
      <c r="F9360" s="15">
        <v>4</v>
      </c>
      <c r="G9360" s="15" t="str">
        <f>VLOOKUP(F9360,'Other Data'!$B$17:$C$24,2,FALSE)</f>
        <v>ProductD</v>
      </c>
      <c r="H9360" s="18">
        <v>45420.881817129608</v>
      </c>
      <c r="I9360" s="15">
        <v>175</v>
      </c>
    </row>
    <row r="9361" spans="2:9" x14ac:dyDescent="0.3">
      <c r="B9361" s="15">
        <v>1947241</v>
      </c>
      <c r="C9361" s="16">
        <v>45420</v>
      </c>
      <c r="D9361" s="15">
        <v>853</v>
      </c>
      <c r="E9361" t="str">
        <f>VLOOKUP(D9361,Customers!$B$8:$C$1412,2,FALSE)</f>
        <v>Pic Pocket</v>
      </c>
      <c r="F9361" s="15">
        <v>6</v>
      </c>
      <c r="G9361" s="15" t="str">
        <f>VLOOKUP(F9361,'Other Data'!$B$17:$C$24,2,FALSE)</f>
        <v>ProductF</v>
      </c>
      <c r="H9361" s="18">
        <v>45420.891736111087</v>
      </c>
      <c r="I9361" s="15">
        <v>167</v>
      </c>
    </row>
    <row r="9362" spans="2:9" x14ac:dyDescent="0.3">
      <c r="B9362" s="15">
        <v>1947242</v>
      </c>
      <c r="C9362" s="16">
        <v>45420</v>
      </c>
      <c r="D9362" s="15">
        <v>831</v>
      </c>
      <c r="E9362" t="str">
        <f>VLOOKUP(D9362,Customers!$B$8:$C$1412,2,FALSE)</f>
        <v>Lynne's Hallmark</v>
      </c>
      <c r="F9362" s="15">
        <v>3</v>
      </c>
      <c r="G9362" s="15" t="str">
        <f>VLOOKUP(F9362,'Other Data'!$B$17:$C$24,2,FALSE)</f>
        <v>ProductC</v>
      </c>
      <c r="H9362" s="18">
        <v>45420.907511574049</v>
      </c>
      <c r="I9362" s="15">
        <v>179</v>
      </c>
    </row>
    <row r="9363" spans="2:9" x14ac:dyDescent="0.3">
      <c r="B9363" s="15">
        <v>1947243</v>
      </c>
      <c r="C9363" s="16">
        <v>45421</v>
      </c>
      <c r="D9363" s="15">
        <v>103</v>
      </c>
      <c r="E9363" t="str">
        <f>VLOOKUP(D9363,Customers!$B$8:$C$1412,2,FALSE)</f>
        <v>Quincaillerie Hogg</v>
      </c>
      <c r="F9363" s="15">
        <v>4</v>
      </c>
      <c r="G9363" s="15" t="str">
        <f>VLOOKUP(F9363,'Other Data'!$B$17:$C$24,2,FALSE)</f>
        <v>ProductD</v>
      </c>
      <c r="H9363" s="18">
        <v>45421.333333333336</v>
      </c>
      <c r="I9363" s="15">
        <v>148</v>
      </c>
    </row>
    <row r="9364" spans="2:9" x14ac:dyDescent="0.3">
      <c r="B9364" s="15">
        <v>1947244</v>
      </c>
      <c r="C9364" s="16">
        <v>45421</v>
      </c>
      <c r="D9364" s="15">
        <v>373</v>
      </c>
      <c r="E9364" t="str">
        <f>VLOOKUP(D9364,Customers!$B$8:$C$1412,2,FALSE)</f>
        <v>MADAME ANGELO</v>
      </c>
      <c r="F9364" s="15">
        <v>6</v>
      </c>
      <c r="G9364" s="15" t="str">
        <f>VLOOKUP(F9364,'Other Data'!$B$17:$C$24,2,FALSE)</f>
        <v>ProductF</v>
      </c>
      <c r="H9364" s="18">
        <v>45421.349016203705</v>
      </c>
      <c r="I9364" s="15">
        <v>160</v>
      </c>
    </row>
    <row r="9365" spans="2:9" x14ac:dyDescent="0.3">
      <c r="B9365" s="15">
        <v>1947245</v>
      </c>
      <c r="C9365" s="16">
        <v>45421</v>
      </c>
      <c r="D9365" s="15">
        <v>1360</v>
      </c>
      <c r="E9365" t="str">
        <f>VLOOKUP(D9365,Customers!$B$8:$C$1412,2,FALSE)</f>
        <v>Rosewood Cottage</v>
      </c>
      <c r="F9365" s="15">
        <v>1</v>
      </c>
      <c r="G9365" s="15" t="str">
        <f>VLOOKUP(F9365,'Other Data'!$B$17:$C$24,2,FALSE)</f>
        <v>ProductA</v>
      </c>
      <c r="H9365" s="18">
        <v>45421.361354166671</v>
      </c>
      <c r="I9365" s="15">
        <v>166</v>
      </c>
    </row>
    <row r="9366" spans="2:9" x14ac:dyDescent="0.3">
      <c r="B9366" s="15">
        <v>1947246</v>
      </c>
      <c r="C9366" s="16">
        <v>45421</v>
      </c>
      <c r="D9366" s="15">
        <v>1182</v>
      </c>
      <c r="E9366" t="str">
        <f>VLOOKUP(D9366,Customers!$B$8:$C$1412,2,FALSE)</f>
        <v>Petals and Twigs</v>
      </c>
      <c r="F9366" s="15">
        <v>5</v>
      </c>
      <c r="G9366" s="15" t="str">
        <f>VLOOKUP(F9366,'Other Data'!$B$17:$C$24,2,FALSE)</f>
        <v>ProductE</v>
      </c>
      <c r="H9366" s="18">
        <v>45421.37232638889</v>
      </c>
      <c r="I9366" s="15">
        <v>156</v>
      </c>
    </row>
    <row r="9367" spans="2:9" x14ac:dyDescent="0.3">
      <c r="B9367" s="15">
        <v>1947247</v>
      </c>
      <c r="C9367" s="16">
        <v>45421</v>
      </c>
      <c r="D9367" s="15">
        <v>1397</v>
      </c>
      <c r="E9367" t="str">
        <f>VLOOKUP(D9367,Customers!$B$8:$C$1412,2,FALSE)</f>
        <v>Town And Country Shop</v>
      </c>
      <c r="F9367" s="15">
        <v>6</v>
      </c>
      <c r="G9367" s="15" t="str">
        <f>VLOOKUP(F9367,'Other Data'!$B$17:$C$24,2,FALSE)</f>
        <v>ProductF</v>
      </c>
      <c r="H9367" s="18">
        <v>45421.380162037036</v>
      </c>
      <c r="I9367" s="15">
        <v>170</v>
      </c>
    </row>
    <row r="9368" spans="2:9" x14ac:dyDescent="0.3">
      <c r="B9368" s="15">
        <v>1947248</v>
      </c>
      <c r="C9368" s="16">
        <v>45421</v>
      </c>
      <c r="D9368" s="15">
        <v>1188</v>
      </c>
      <c r="E9368" t="str">
        <f>VLOOKUP(D9368,Customers!$B$8:$C$1412,2,FALSE)</f>
        <v>Hammacher Schlemmer</v>
      </c>
      <c r="F9368" s="15">
        <v>6</v>
      </c>
      <c r="G9368" s="15" t="str">
        <f>VLOOKUP(F9368,'Other Data'!$B$17:$C$24,2,FALSE)</f>
        <v>ProductF</v>
      </c>
      <c r="H9368" s="18">
        <v>45421.394293981481</v>
      </c>
      <c r="I9368" s="15">
        <v>159</v>
      </c>
    </row>
    <row r="9369" spans="2:9" x14ac:dyDescent="0.3">
      <c r="B9369" s="15">
        <v>1947249</v>
      </c>
      <c r="C9369" s="16">
        <v>45421</v>
      </c>
      <c r="D9369" s="15">
        <v>542</v>
      </c>
      <c r="E9369" t="str">
        <f>VLOOKUP(D9369,Customers!$B$8:$C$1412,2,FALSE)</f>
        <v>Your Dollar Store With More #309</v>
      </c>
      <c r="F9369" s="15">
        <v>3</v>
      </c>
      <c r="G9369" s="15" t="str">
        <f>VLOOKUP(F9369,'Other Data'!$B$17:$C$24,2,FALSE)</f>
        <v>ProductC</v>
      </c>
      <c r="H9369" s="18">
        <v>45421.410069444442</v>
      </c>
      <c r="I9369" s="15">
        <v>170</v>
      </c>
    </row>
    <row r="9370" spans="2:9" x14ac:dyDescent="0.3">
      <c r="B9370" s="15">
        <v>1947250</v>
      </c>
      <c r="C9370" s="16">
        <v>45421</v>
      </c>
      <c r="D9370" s="15">
        <v>817</v>
      </c>
      <c r="E9370" t="str">
        <f>VLOOKUP(D9370,Customers!$B$8:$C$1412,2,FALSE)</f>
        <v>Bay Berries</v>
      </c>
      <c r="F9370" s="15">
        <v>2</v>
      </c>
      <c r="G9370" s="15" t="str">
        <f>VLOOKUP(F9370,'Other Data'!$B$17:$C$24,2,FALSE)</f>
        <v>ProductB</v>
      </c>
      <c r="H9370" s="18">
        <v>45421.423275462963</v>
      </c>
      <c r="I9370" s="15">
        <v>152</v>
      </c>
    </row>
    <row r="9371" spans="2:9" x14ac:dyDescent="0.3">
      <c r="B9371" s="15">
        <v>1947251</v>
      </c>
      <c r="C9371" s="16">
        <v>45421</v>
      </c>
      <c r="D9371" s="15">
        <v>567</v>
      </c>
      <c r="E9371" t="str">
        <f>VLOOKUP(D9371,Customers!$B$8:$C$1412,2,FALSE)</f>
        <v>Kids Korner Store</v>
      </c>
      <c r="F9371" s="15">
        <v>6</v>
      </c>
      <c r="G9371" s="15" t="str">
        <f>VLOOKUP(F9371,'Other Data'!$B$17:$C$24,2,FALSE)</f>
        <v>ProductF</v>
      </c>
      <c r="H9371" s="18">
        <v>45421.437696759262</v>
      </c>
      <c r="I9371" s="15">
        <v>169</v>
      </c>
    </row>
    <row r="9372" spans="2:9" x14ac:dyDescent="0.3">
      <c r="B9372" s="15">
        <v>1947252</v>
      </c>
      <c r="C9372" s="16">
        <v>45421</v>
      </c>
      <c r="D9372" s="15">
        <v>338</v>
      </c>
      <c r="E9372" t="str">
        <f>VLOOKUP(D9372,Customers!$B$8:$C$1412,2,FALSE)</f>
        <v>Zellers Store #254</v>
      </c>
      <c r="F9372" s="15">
        <v>4</v>
      </c>
      <c r="G9372" s="15" t="str">
        <f>VLOOKUP(F9372,'Other Data'!$B$17:$C$24,2,FALSE)</f>
        <v>ProductD</v>
      </c>
      <c r="H9372" s="18">
        <v>45421.447951388895</v>
      </c>
      <c r="I9372" s="15">
        <v>160</v>
      </c>
    </row>
    <row r="9373" spans="2:9" x14ac:dyDescent="0.3">
      <c r="B9373" s="15">
        <v>1947253</v>
      </c>
      <c r="C9373" s="16">
        <v>45421</v>
      </c>
      <c r="D9373" s="15">
        <v>1391</v>
      </c>
      <c r="E9373" t="str">
        <f>VLOOKUP(D9373,Customers!$B$8:$C$1412,2,FALSE)</f>
        <v>Gift Horse, The</v>
      </c>
      <c r="F9373" s="15">
        <v>6</v>
      </c>
      <c r="G9373" s="15" t="str">
        <f>VLOOKUP(F9373,'Other Data'!$B$17:$C$24,2,FALSE)</f>
        <v>ProductF</v>
      </c>
      <c r="H9373" s="18">
        <v>45421.46202546297</v>
      </c>
      <c r="I9373" s="15">
        <v>162</v>
      </c>
    </row>
    <row r="9374" spans="2:9" x14ac:dyDescent="0.3">
      <c r="B9374" s="15">
        <v>1947254</v>
      </c>
      <c r="C9374" s="16">
        <v>45421</v>
      </c>
      <c r="D9374" s="15">
        <v>484</v>
      </c>
      <c r="E9374" t="str">
        <f>VLOOKUP(D9374,Customers!$B$8:$C$1412,2,FALSE)</f>
        <v>Hallmark Cards - Thunder Bay</v>
      </c>
      <c r="F9374" s="15">
        <v>1</v>
      </c>
      <c r="G9374" s="15" t="str">
        <f>VLOOKUP(F9374,'Other Data'!$B$17:$C$24,2,FALSE)</f>
        <v>ProductA</v>
      </c>
      <c r="H9374" s="18">
        <v>45421.472175925934</v>
      </c>
      <c r="I9374" s="15">
        <v>176</v>
      </c>
    </row>
    <row r="9375" spans="2:9" x14ac:dyDescent="0.3">
      <c r="B9375" s="15">
        <v>1947255</v>
      </c>
      <c r="C9375" s="16">
        <v>45421</v>
      </c>
      <c r="D9375" s="15">
        <v>1177</v>
      </c>
      <c r="E9375" t="str">
        <f>VLOOKUP(D9375,Customers!$B$8:$C$1412,2,FALSE)</f>
        <v>QVC, Inc</v>
      </c>
      <c r="F9375" s="15">
        <v>2</v>
      </c>
      <c r="G9375" s="15" t="str">
        <f>VLOOKUP(F9375,'Other Data'!$B$17:$C$24,2,FALSE)</f>
        <v>ProductB</v>
      </c>
      <c r="H9375" s="18">
        <v>45421.48105324075</v>
      </c>
      <c r="I9375" s="15">
        <v>160</v>
      </c>
    </row>
    <row r="9376" spans="2:9" x14ac:dyDescent="0.3">
      <c r="B9376" s="15">
        <v>1947256</v>
      </c>
      <c r="C9376" s="16">
        <v>45421</v>
      </c>
      <c r="D9376" s="15">
        <v>720</v>
      </c>
      <c r="E9376" t="str">
        <f>VLOOKUP(D9376,Customers!$B$8:$C$1412,2,FALSE)</f>
        <v>Mount St. Mary Hospital</v>
      </c>
      <c r="F9376" s="15">
        <v>6</v>
      </c>
      <c r="G9376" s="15" t="str">
        <f>VLOOKUP(F9376,'Other Data'!$B$17:$C$24,2,FALSE)</f>
        <v>ProductF</v>
      </c>
      <c r="H9376" s="18">
        <v>45421.496574074081</v>
      </c>
      <c r="I9376" s="15">
        <v>149</v>
      </c>
    </row>
    <row r="9377" spans="2:9" x14ac:dyDescent="0.3">
      <c r="B9377" s="15">
        <v>1947257</v>
      </c>
      <c r="C9377" s="16">
        <v>45421</v>
      </c>
      <c r="D9377" s="15">
        <v>1105</v>
      </c>
      <c r="E9377" t="str">
        <f>VLOOKUP(D9377,Customers!$B$8:$C$1412,2,FALSE)</f>
        <v>Primerica</v>
      </c>
      <c r="F9377" s="15">
        <v>4</v>
      </c>
      <c r="G9377" s="15" t="str">
        <f>VLOOKUP(F9377,'Other Data'!$B$17:$C$24,2,FALSE)</f>
        <v>ProductD</v>
      </c>
      <c r="H9377" s="18">
        <v>45421.509722222232</v>
      </c>
      <c r="I9377" s="15">
        <v>171</v>
      </c>
    </row>
    <row r="9378" spans="2:9" x14ac:dyDescent="0.3">
      <c r="B9378" s="15">
        <v>1947258</v>
      </c>
      <c r="C9378" s="16">
        <v>45421</v>
      </c>
      <c r="D9378" s="15">
        <v>484</v>
      </c>
      <c r="E9378" t="str">
        <f>VLOOKUP(D9378,Customers!$B$8:$C$1412,2,FALSE)</f>
        <v>Hallmark Cards - Thunder Bay</v>
      </c>
      <c r="F9378" s="15">
        <v>5</v>
      </c>
      <c r="G9378" s="15" t="str">
        <f>VLOOKUP(F9378,'Other Data'!$B$17:$C$24,2,FALSE)</f>
        <v>ProductE</v>
      </c>
      <c r="H9378" s="18">
        <v>45421.525277777786</v>
      </c>
      <c r="I9378" s="15">
        <v>150</v>
      </c>
    </row>
    <row r="9379" spans="2:9" x14ac:dyDescent="0.3">
      <c r="B9379" s="15">
        <v>1947259</v>
      </c>
      <c r="C9379" s="16">
        <v>45421</v>
      </c>
      <c r="D9379" s="15">
        <v>939</v>
      </c>
      <c r="E9379" t="str">
        <f>VLOOKUP(D9379,Customers!$B$8:$C$1412,2,FALSE)</f>
        <v>Parkleigh</v>
      </c>
      <c r="F9379" s="15">
        <v>4</v>
      </c>
      <c r="G9379" s="15" t="str">
        <f>VLOOKUP(F9379,'Other Data'!$B$17:$C$24,2,FALSE)</f>
        <v>ProductD</v>
      </c>
      <c r="H9379" s="18">
        <v>45421.536932870382</v>
      </c>
      <c r="I9379" s="15">
        <v>144</v>
      </c>
    </row>
    <row r="9380" spans="2:9" x14ac:dyDescent="0.3">
      <c r="B9380" s="15">
        <v>1947260</v>
      </c>
      <c r="C9380" s="16">
        <v>45421</v>
      </c>
      <c r="D9380" s="15">
        <v>634</v>
      </c>
      <c r="E9380" t="str">
        <f>VLOOKUP(D9380,Customers!$B$8:$C$1412,2,FALSE)</f>
        <v>Pharmasave - 314</v>
      </c>
      <c r="F9380" s="15">
        <v>6</v>
      </c>
      <c r="G9380" s="15" t="str">
        <f>VLOOKUP(F9380,'Other Data'!$B$17:$C$24,2,FALSE)</f>
        <v>ProductF</v>
      </c>
      <c r="H9380" s="18">
        <v>45421.55203703705</v>
      </c>
      <c r="I9380" s="15">
        <v>177</v>
      </c>
    </row>
    <row r="9381" spans="2:9" x14ac:dyDescent="0.3">
      <c r="B9381" s="15">
        <v>1947261</v>
      </c>
      <c r="C9381" s="16">
        <v>45421</v>
      </c>
      <c r="D9381" s="15">
        <v>69</v>
      </c>
      <c r="E9381" t="str">
        <f>VLOOKUP(D9381,Customers!$B$8:$C$1412,2,FALSE)</f>
        <v>JUST US GIRLS INC</v>
      </c>
      <c r="F9381" s="15">
        <v>4</v>
      </c>
      <c r="G9381" s="15" t="str">
        <f>VLOOKUP(F9381,'Other Data'!$B$17:$C$24,2,FALSE)</f>
        <v>ProductD</v>
      </c>
      <c r="H9381" s="18">
        <v>45421.566319444457</v>
      </c>
      <c r="I9381" s="15">
        <v>159</v>
      </c>
    </row>
    <row r="9382" spans="2:9" x14ac:dyDescent="0.3">
      <c r="B9382" s="15">
        <v>1947262</v>
      </c>
      <c r="C9382" s="16">
        <v>45421</v>
      </c>
      <c r="D9382" s="15">
        <v>1277</v>
      </c>
      <c r="E9382" t="str">
        <f>VLOOKUP(D9382,Customers!$B$8:$C$1412,2,FALSE)</f>
        <v>Gold Coast Hotel &amp; Casino</v>
      </c>
      <c r="F9382" s="15">
        <v>6</v>
      </c>
      <c r="G9382" s="15" t="str">
        <f>VLOOKUP(F9382,'Other Data'!$B$17:$C$24,2,FALSE)</f>
        <v>ProductF</v>
      </c>
      <c r="H9382" s="18">
        <v>45421.581631944457</v>
      </c>
      <c r="I9382" s="15">
        <v>158</v>
      </c>
    </row>
    <row r="9383" spans="2:9" x14ac:dyDescent="0.3">
      <c r="B9383" s="15">
        <v>1947263</v>
      </c>
      <c r="C9383" s="16">
        <v>45421</v>
      </c>
      <c r="D9383" s="15">
        <v>712</v>
      </c>
      <c r="E9383" t="str">
        <f>VLOOKUP(D9383,Customers!$B$8:$C$1412,2,FALSE)</f>
        <v>Buck or Two #328</v>
      </c>
      <c r="F9383" s="15">
        <v>5</v>
      </c>
      <c r="G9383" s="15" t="str">
        <f>VLOOKUP(F9383,'Other Data'!$B$17:$C$24,2,FALSE)</f>
        <v>ProductE</v>
      </c>
      <c r="H9383" s="18">
        <v>45421.58974537038</v>
      </c>
      <c r="I9383" s="15">
        <v>164</v>
      </c>
    </row>
    <row r="9384" spans="2:9" x14ac:dyDescent="0.3">
      <c r="B9384" s="15">
        <v>1947264</v>
      </c>
      <c r="C9384" s="16">
        <v>45421</v>
      </c>
      <c r="D9384" s="15">
        <v>928</v>
      </c>
      <c r="E9384" t="str">
        <f>VLOOKUP(D9384,Customers!$B$8:$C$1412,2,FALSE)</f>
        <v>Neo Inc.</v>
      </c>
      <c r="F9384" s="15">
        <v>1</v>
      </c>
      <c r="G9384" s="15" t="str">
        <f>VLOOKUP(F9384,'Other Data'!$B$17:$C$24,2,FALSE)</f>
        <v>ProductA</v>
      </c>
      <c r="H9384" s="18">
        <v>45421.598136574081</v>
      </c>
      <c r="I9384" s="15">
        <v>143</v>
      </c>
    </row>
    <row r="9385" spans="2:9" x14ac:dyDescent="0.3">
      <c r="B9385" s="15">
        <v>1947265</v>
      </c>
      <c r="C9385" s="16">
        <v>45421</v>
      </c>
      <c r="D9385" s="15">
        <v>460</v>
      </c>
      <c r="E9385" t="str">
        <f>VLOOKUP(D9385,Customers!$B$8:$C$1412,2,FALSE)</f>
        <v>Little Current Guardian</v>
      </c>
      <c r="F9385" s="15">
        <v>3</v>
      </c>
      <c r="G9385" s="15" t="str">
        <f>VLOOKUP(F9385,'Other Data'!$B$17:$C$24,2,FALSE)</f>
        <v>ProductC</v>
      </c>
      <c r="H9385" s="18">
        <v>45421.610219907416</v>
      </c>
      <c r="I9385" s="15">
        <v>148</v>
      </c>
    </row>
    <row r="9386" spans="2:9" x14ac:dyDescent="0.3">
      <c r="B9386" s="15">
        <v>1947266</v>
      </c>
      <c r="C9386" s="16">
        <v>45421</v>
      </c>
      <c r="D9386" s="15">
        <v>954</v>
      </c>
      <c r="E9386" t="str">
        <f>VLOOKUP(D9386,Customers!$B$8:$C$1412,2,FALSE)</f>
        <v>Michael's Hallmark</v>
      </c>
      <c r="F9386" s="15">
        <v>4</v>
      </c>
      <c r="G9386" s="15" t="str">
        <f>VLOOKUP(F9386,'Other Data'!$B$17:$C$24,2,FALSE)</f>
        <v>ProductD</v>
      </c>
      <c r="H9386" s="18">
        <v>45421.624004629637</v>
      </c>
      <c r="I9386" s="15">
        <v>156</v>
      </c>
    </row>
    <row r="9387" spans="2:9" x14ac:dyDescent="0.3">
      <c r="B9387" s="15">
        <v>1947267</v>
      </c>
      <c r="C9387" s="16">
        <v>45421</v>
      </c>
      <c r="D9387" s="15">
        <v>1177</v>
      </c>
      <c r="E9387" t="str">
        <f>VLOOKUP(D9387,Customers!$B$8:$C$1412,2,FALSE)</f>
        <v>QVC, Inc</v>
      </c>
      <c r="F9387" s="15">
        <v>3</v>
      </c>
      <c r="G9387" s="15" t="str">
        <f>VLOOKUP(F9387,'Other Data'!$B$17:$C$24,2,FALSE)</f>
        <v>ProductC</v>
      </c>
      <c r="H9387" s="18">
        <v>45421.63589120371</v>
      </c>
      <c r="I9387" s="15">
        <v>140</v>
      </c>
    </row>
    <row r="9388" spans="2:9" x14ac:dyDescent="0.3">
      <c r="B9388" s="15">
        <v>1947268</v>
      </c>
      <c r="C9388" s="16">
        <v>45421</v>
      </c>
      <c r="D9388" s="15">
        <v>1230</v>
      </c>
      <c r="E9388" t="str">
        <f>VLOOKUP(D9388,Customers!$B$8:$C$1412,2,FALSE)</f>
        <v>Rotts Inc. - DBA Unique Gifts</v>
      </c>
      <c r="F9388" s="15">
        <v>4</v>
      </c>
      <c r="G9388" s="15" t="str">
        <f>VLOOKUP(F9388,'Other Data'!$B$17:$C$24,2,FALSE)</f>
        <v>ProductD</v>
      </c>
      <c r="H9388" s="18">
        <v>45421.646238425936</v>
      </c>
      <c r="I9388" s="15">
        <v>161</v>
      </c>
    </row>
    <row r="9389" spans="2:9" x14ac:dyDescent="0.3">
      <c r="B9389" s="15">
        <v>1947269</v>
      </c>
      <c r="C9389" s="16">
        <v>45421</v>
      </c>
      <c r="D9389" s="15">
        <v>989</v>
      </c>
      <c r="E9389" t="str">
        <f>VLOOKUP(D9389,Customers!$B$8:$C$1412,2,FALSE)</f>
        <v>Merle Norman</v>
      </c>
      <c r="F9389" s="15">
        <v>6</v>
      </c>
      <c r="G9389" s="15" t="str">
        <f>VLOOKUP(F9389,'Other Data'!$B$17:$C$24,2,FALSE)</f>
        <v>ProductF</v>
      </c>
      <c r="H9389" s="18">
        <v>45421.656400462976</v>
      </c>
      <c r="I9389" s="15">
        <v>155</v>
      </c>
    </row>
    <row r="9390" spans="2:9" x14ac:dyDescent="0.3">
      <c r="B9390" s="15">
        <v>1947270</v>
      </c>
      <c r="C9390" s="16">
        <v>45421</v>
      </c>
      <c r="D9390" s="15">
        <v>99</v>
      </c>
      <c r="E9390" t="str">
        <f>VLOOKUP(D9390,Customers!$B$8:$C$1412,2,FALSE)</f>
        <v>Casa Luca</v>
      </c>
      <c r="F9390" s="15">
        <v>1</v>
      </c>
      <c r="G9390" s="15" t="str">
        <f>VLOOKUP(F9390,'Other Data'!$B$17:$C$24,2,FALSE)</f>
        <v>ProductA</v>
      </c>
      <c r="H9390" s="18">
        <v>45421.668715277789</v>
      </c>
      <c r="I9390" s="15">
        <v>177</v>
      </c>
    </row>
    <row r="9391" spans="2:9" x14ac:dyDescent="0.3">
      <c r="B9391" s="15">
        <v>1947271</v>
      </c>
      <c r="C9391" s="16">
        <v>45421</v>
      </c>
      <c r="D9391" s="15">
        <v>1286</v>
      </c>
      <c r="E9391" t="str">
        <f>VLOOKUP(D9391,Customers!$B$8:$C$1412,2,FALSE)</f>
        <v>Scolaris # 18</v>
      </c>
      <c r="F9391" s="15">
        <v>6</v>
      </c>
      <c r="G9391" s="15" t="str">
        <f>VLOOKUP(F9391,'Other Data'!$B$17:$C$24,2,FALSE)</f>
        <v>ProductF</v>
      </c>
      <c r="H9391" s="18">
        <v>45421.677962962975</v>
      </c>
      <c r="I9391" s="15">
        <v>149</v>
      </c>
    </row>
    <row r="9392" spans="2:9" x14ac:dyDescent="0.3">
      <c r="B9392" s="15">
        <v>1947272</v>
      </c>
      <c r="C9392" s="16">
        <v>45421</v>
      </c>
      <c r="D9392" s="15">
        <v>775</v>
      </c>
      <c r="E9392" t="str">
        <f>VLOOKUP(D9392,Customers!$B$8:$C$1412,2,FALSE)</f>
        <v>Hospitality Shop</v>
      </c>
      <c r="F9392" s="15">
        <v>2</v>
      </c>
      <c r="G9392" s="15" t="str">
        <f>VLOOKUP(F9392,'Other Data'!$B$17:$C$24,2,FALSE)</f>
        <v>ProductB</v>
      </c>
      <c r="H9392" s="18">
        <v>45421.690451388902</v>
      </c>
      <c r="I9392" s="15">
        <v>157</v>
      </c>
    </row>
    <row r="9393" spans="2:9" x14ac:dyDescent="0.3">
      <c r="B9393" s="15">
        <v>1947273</v>
      </c>
      <c r="C9393" s="16">
        <v>45421</v>
      </c>
      <c r="D9393" s="15">
        <v>449</v>
      </c>
      <c r="E9393" t="str">
        <f>VLOOKUP(D9393,Customers!$B$8:$C$1412,2,FALSE)</f>
        <v>Top Dollar Bargain Centre #5</v>
      </c>
      <c r="F9393" s="15">
        <v>4</v>
      </c>
      <c r="G9393" s="15" t="str">
        <f>VLOOKUP(F9393,'Other Data'!$B$17:$C$24,2,FALSE)</f>
        <v>ProductD</v>
      </c>
      <c r="H9393" s="18">
        <v>45421.703761574085</v>
      </c>
      <c r="I9393" s="15">
        <v>175</v>
      </c>
    </row>
    <row r="9394" spans="2:9" x14ac:dyDescent="0.3">
      <c r="B9394" s="15">
        <v>1947274</v>
      </c>
      <c r="C9394" s="16">
        <v>45421</v>
      </c>
      <c r="D9394" s="15">
        <v>1372</v>
      </c>
      <c r="E9394" t="str">
        <f>VLOOKUP(D9394,Customers!$B$8:$C$1412,2,FALSE)</f>
        <v>Corrington's Alaskan Ivory</v>
      </c>
      <c r="F9394" s="15">
        <v>5</v>
      </c>
      <c r="G9394" s="15" t="str">
        <f>VLOOKUP(F9394,'Other Data'!$B$17:$C$24,2,FALSE)</f>
        <v>ProductE</v>
      </c>
      <c r="H9394" s="18">
        <v>45421.718229166676</v>
      </c>
      <c r="I9394" s="15">
        <v>149</v>
      </c>
    </row>
    <row r="9395" spans="2:9" x14ac:dyDescent="0.3">
      <c r="B9395" s="15">
        <v>1947275</v>
      </c>
      <c r="C9395" s="16">
        <v>45421</v>
      </c>
      <c r="D9395" s="15">
        <v>1261</v>
      </c>
      <c r="E9395" t="str">
        <f>VLOOKUP(D9395,Customers!$B$8:$C$1412,2,FALSE)</f>
        <v>Yuma Regional Medical Center Gift Shop</v>
      </c>
      <c r="F9395" s="15">
        <v>6</v>
      </c>
      <c r="G9395" s="15" t="str">
        <f>VLOOKUP(F9395,'Other Data'!$B$17:$C$24,2,FALSE)</f>
        <v>ProductF</v>
      </c>
      <c r="H9395" s="18">
        <v>45421.729675925933</v>
      </c>
      <c r="I9395" s="15">
        <v>153</v>
      </c>
    </row>
    <row r="9396" spans="2:9" x14ac:dyDescent="0.3">
      <c r="B9396" s="15">
        <v>1947276</v>
      </c>
      <c r="C9396" s="16">
        <v>45421</v>
      </c>
      <c r="D9396" s="15">
        <v>967</v>
      </c>
      <c r="E9396" t="str">
        <f>VLOOKUP(D9396,Customers!$B$8:$C$1412,2,FALSE)</f>
        <v>Gateway Pharmacy</v>
      </c>
      <c r="F9396" s="15">
        <v>4</v>
      </c>
      <c r="G9396" s="15" t="str">
        <f>VLOOKUP(F9396,'Other Data'!$B$17:$C$24,2,FALSE)</f>
        <v>ProductD</v>
      </c>
      <c r="H9396" s="18">
        <v>45421.737337962972</v>
      </c>
      <c r="I9396" s="15">
        <v>176</v>
      </c>
    </row>
    <row r="9397" spans="2:9" x14ac:dyDescent="0.3">
      <c r="B9397" s="15">
        <v>1947277</v>
      </c>
      <c r="C9397" s="16">
        <v>45421</v>
      </c>
      <c r="D9397" s="15">
        <v>196</v>
      </c>
      <c r="E9397" t="str">
        <f>VLOOKUP(D9397,Customers!$B$8:$C$1412,2,FALSE)</f>
        <v>Whitby Community IDA</v>
      </c>
      <c r="F9397" s="15">
        <v>5</v>
      </c>
      <c r="G9397" s="15" t="str">
        <f>VLOOKUP(F9397,'Other Data'!$B$17:$C$24,2,FALSE)</f>
        <v>ProductE</v>
      </c>
      <c r="H9397" s="18">
        <v>45421.749317129637</v>
      </c>
      <c r="I9397" s="15">
        <v>179</v>
      </c>
    </row>
    <row r="9398" spans="2:9" x14ac:dyDescent="0.3">
      <c r="B9398" s="15">
        <v>1947278</v>
      </c>
      <c r="C9398" s="16">
        <v>45421</v>
      </c>
      <c r="D9398" s="15">
        <v>991</v>
      </c>
      <c r="E9398" t="str">
        <f>VLOOKUP(D9398,Customers!$B$8:$C$1412,2,FALSE)</f>
        <v>First Street, Inc</v>
      </c>
      <c r="F9398" s="15">
        <v>2</v>
      </c>
      <c r="G9398" s="15" t="str">
        <f>VLOOKUP(F9398,'Other Data'!$B$17:$C$24,2,FALSE)</f>
        <v>ProductB</v>
      </c>
      <c r="H9398" s="18">
        <v>45421.757175925937</v>
      </c>
      <c r="I9398" s="15">
        <v>147</v>
      </c>
    </row>
    <row r="9399" spans="2:9" x14ac:dyDescent="0.3">
      <c r="B9399" s="15">
        <v>1947279</v>
      </c>
      <c r="C9399" s="16">
        <v>45421</v>
      </c>
      <c r="D9399" s="15">
        <v>339</v>
      </c>
      <c r="E9399" t="str">
        <f>VLOOKUP(D9399,Customers!$B$8:$C$1412,2,FALSE)</f>
        <v>Blessed Sacrament School</v>
      </c>
      <c r="F9399" s="15">
        <v>6</v>
      </c>
      <c r="G9399" s="15" t="str">
        <f>VLOOKUP(F9399,'Other Data'!$B$17:$C$24,2,FALSE)</f>
        <v>ProductF</v>
      </c>
      <c r="H9399" s="18">
        <v>45421.769756944457</v>
      </c>
      <c r="I9399" s="15">
        <v>142</v>
      </c>
    </row>
    <row r="9400" spans="2:9" x14ac:dyDescent="0.3">
      <c r="B9400" s="15">
        <v>1947280</v>
      </c>
      <c r="C9400" s="16">
        <v>45421</v>
      </c>
      <c r="D9400" s="15">
        <v>1272</v>
      </c>
      <c r="E9400" t="str">
        <f>VLOOKUP(D9400,Customers!$B$8:$C$1412,2,FALSE)</f>
        <v>Holy Cross Hospital</v>
      </c>
      <c r="F9400" s="15">
        <v>5</v>
      </c>
      <c r="G9400" s="15" t="str">
        <f>VLOOKUP(F9400,'Other Data'!$B$17:$C$24,2,FALSE)</f>
        <v>ProductE</v>
      </c>
      <c r="H9400" s="18">
        <v>45421.779664351867</v>
      </c>
      <c r="I9400" s="15">
        <v>167</v>
      </c>
    </row>
    <row r="9401" spans="2:9" x14ac:dyDescent="0.3">
      <c r="B9401" s="15">
        <v>1947281</v>
      </c>
      <c r="C9401" s="16">
        <v>45421</v>
      </c>
      <c r="D9401" s="15">
        <v>1355</v>
      </c>
      <c r="E9401" t="str">
        <f>VLOOKUP(D9401,Customers!$B$8:$C$1412,2,FALSE)</f>
        <v>Providence St Vincent Gift shops</v>
      </c>
      <c r="F9401" s="15">
        <v>6</v>
      </c>
      <c r="G9401" s="15" t="str">
        <f>VLOOKUP(F9401,'Other Data'!$B$17:$C$24,2,FALSE)</f>
        <v>ProductF</v>
      </c>
      <c r="H9401" s="18">
        <v>45421.788541666683</v>
      </c>
      <c r="I9401" s="15">
        <v>161</v>
      </c>
    </row>
    <row r="9402" spans="2:9" x14ac:dyDescent="0.3">
      <c r="B9402" s="15">
        <v>1947282</v>
      </c>
      <c r="C9402" s="16">
        <v>45421</v>
      </c>
      <c r="D9402" s="15">
        <v>289</v>
      </c>
      <c r="E9402" t="str">
        <f>VLOOKUP(D9402,Customers!$B$8:$C$1412,2,FALSE)</f>
        <v>Dollar Joint</v>
      </c>
      <c r="F9402" s="15">
        <v>6</v>
      </c>
      <c r="G9402" s="15" t="str">
        <f>VLOOKUP(F9402,'Other Data'!$B$17:$C$24,2,FALSE)</f>
        <v>ProductF</v>
      </c>
      <c r="H9402" s="18">
        <v>45421.799131944463</v>
      </c>
      <c r="I9402" s="15">
        <v>159</v>
      </c>
    </row>
    <row r="9403" spans="2:9" x14ac:dyDescent="0.3">
      <c r="B9403" s="15">
        <v>1947283</v>
      </c>
      <c r="C9403" s="16">
        <v>45421</v>
      </c>
      <c r="D9403" s="15">
        <v>485</v>
      </c>
      <c r="E9403" t="str">
        <f>VLOOKUP(D9403,Customers!$B$8:$C$1412,2,FALSE)</f>
        <v>Bourkes Medi Plus Drug Stores Ltd.</v>
      </c>
      <c r="F9403" s="15">
        <v>6</v>
      </c>
      <c r="G9403" s="15" t="str">
        <f>VLOOKUP(F9403,'Other Data'!$B$17:$C$24,2,FALSE)</f>
        <v>ProductF</v>
      </c>
      <c r="H9403" s="18">
        <v>45421.812824074092</v>
      </c>
      <c r="I9403" s="15">
        <v>163</v>
      </c>
    </row>
    <row r="9404" spans="2:9" x14ac:dyDescent="0.3">
      <c r="B9404" s="15">
        <v>1947284</v>
      </c>
      <c r="C9404" s="16">
        <v>45421</v>
      </c>
      <c r="D9404" s="15">
        <v>1084</v>
      </c>
      <c r="E9404" t="str">
        <f>VLOOKUP(D9404,Customers!$B$8:$C$1412,2,FALSE)</f>
        <v>Carlisle Gifts &amp; Collectibles</v>
      </c>
      <c r="F9404" s="15">
        <v>4</v>
      </c>
      <c r="G9404" s="15" t="str">
        <f>VLOOKUP(F9404,'Other Data'!$B$17:$C$24,2,FALSE)</f>
        <v>ProductD</v>
      </c>
      <c r="H9404" s="18">
        <v>45421.825115740758</v>
      </c>
      <c r="I9404" s="15">
        <v>140</v>
      </c>
    </row>
    <row r="9405" spans="2:9" x14ac:dyDescent="0.3">
      <c r="B9405" s="15">
        <v>1947285</v>
      </c>
      <c r="C9405" s="16">
        <v>45421</v>
      </c>
      <c r="D9405" s="15">
        <v>971</v>
      </c>
      <c r="E9405" t="str">
        <f>VLOOKUP(D9405,Customers!$B$8:$C$1412,2,FALSE)</f>
        <v>Lily &amp; Company</v>
      </c>
      <c r="F9405" s="15">
        <v>4</v>
      </c>
      <c r="G9405" s="15" t="str">
        <f>VLOOKUP(F9405,'Other Data'!$B$17:$C$24,2,FALSE)</f>
        <v>ProductD</v>
      </c>
      <c r="H9405" s="18">
        <v>45421.83542824076</v>
      </c>
      <c r="I9405" s="15">
        <v>151</v>
      </c>
    </row>
    <row r="9406" spans="2:9" x14ac:dyDescent="0.3">
      <c r="B9406" s="15">
        <v>1947286</v>
      </c>
      <c r="C9406" s="16">
        <v>45421</v>
      </c>
      <c r="D9406" s="15">
        <v>711</v>
      </c>
      <c r="E9406" t="str">
        <f>VLOOKUP(D9406,Customers!$B$8:$C$1412,2,FALSE)</f>
        <v>Buchan's</v>
      </c>
      <c r="F9406" s="15">
        <v>1</v>
      </c>
      <c r="G9406" s="15" t="str">
        <f>VLOOKUP(F9406,'Other Data'!$B$17:$C$24,2,FALSE)</f>
        <v>ProductA</v>
      </c>
      <c r="H9406" s="18">
        <v>45421.846666666686</v>
      </c>
      <c r="I9406" s="15">
        <v>159</v>
      </c>
    </row>
    <row r="9407" spans="2:9" x14ac:dyDescent="0.3">
      <c r="B9407" s="15">
        <v>1947287</v>
      </c>
      <c r="C9407" s="16">
        <v>45421</v>
      </c>
      <c r="D9407" s="15">
        <v>609</v>
      </c>
      <c r="E9407" t="str">
        <f>VLOOKUP(D9407,Customers!$B$8:$C$1412,2,FALSE)</f>
        <v>Talisman Jewellery Ltd.</v>
      </c>
      <c r="F9407" s="15">
        <v>2</v>
      </c>
      <c r="G9407" s="15" t="str">
        <f>VLOOKUP(F9407,'Other Data'!$B$17:$C$24,2,FALSE)</f>
        <v>ProductB</v>
      </c>
      <c r="H9407" s="18">
        <v>45421.856736111127</v>
      </c>
      <c r="I9407" s="15">
        <v>162</v>
      </c>
    </row>
    <row r="9408" spans="2:9" x14ac:dyDescent="0.3">
      <c r="B9408" s="15">
        <v>1947288</v>
      </c>
      <c r="C9408" s="16">
        <v>45421</v>
      </c>
      <c r="D9408" s="15">
        <v>546</v>
      </c>
      <c r="E9408" t="str">
        <f>VLOOKUP(D9408,Customers!$B$8:$C$1412,2,FALSE)</f>
        <v>The Great 88 #528</v>
      </c>
      <c r="F9408" s="15">
        <v>1</v>
      </c>
      <c r="G9408" s="15" t="str">
        <f>VLOOKUP(F9408,'Other Data'!$B$17:$C$24,2,FALSE)</f>
        <v>ProductA</v>
      </c>
      <c r="H9408" s="18">
        <v>45421.872511574089</v>
      </c>
      <c r="I9408" s="15">
        <v>176</v>
      </c>
    </row>
    <row r="9409" spans="2:9" x14ac:dyDescent="0.3">
      <c r="B9409" s="15">
        <v>1947289</v>
      </c>
      <c r="C9409" s="16">
        <v>45421</v>
      </c>
      <c r="D9409" s="15">
        <v>1189</v>
      </c>
      <c r="E9409" t="str">
        <f>VLOOKUP(D9409,Customers!$B$8:$C$1412,2,FALSE)</f>
        <v>Annie's</v>
      </c>
      <c r="F9409" s="15">
        <v>2</v>
      </c>
      <c r="G9409" s="15" t="str">
        <f>VLOOKUP(F9409,'Other Data'!$B$17:$C$24,2,FALSE)</f>
        <v>ProductB</v>
      </c>
      <c r="H9409" s="18">
        <v>45421.88665509261</v>
      </c>
      <c r="I9409" s="15">
        <v>160</v>
      </c>
    </row>
    <row r="9410" spans="2:9" x14ac:dyDescent="0.3">
      <c r="B9410" s="15">
        <v>1947290</v>
      </c>
      <c r="C9410" s="16">
        <v>45421</v>
      </c>
      <c r="D9410" s="15">
        <v>590</v>
      </c>
      <c r="E9410" t="str">
        <f>VLOOKUP(D9410,Customers!$B$8:$C$1412,2,FALSE)</f>
        <v>Strathmore Value Drug Mart</v>
      </c>
      <c r="F9410" s="15">
        <v>3</v>
      </c>
      <c r="G9410" s="15" t="str">
        <f>VLOOKUP(F9410,'Other Data'!$B$17:$C$24,2,FALSE)</f>
        <v>ProductC</v>
      </c>
      <c r="H9410" s="18">
        <v>45421.899791666685</v>
      </c>
      <c r="I9410" s="15">
        <v>165</v>
      </c>
    </row>
    <row r="9411" spans="2:9" x14ac:dyDescent="0.3">
      <c r="B9411" s="15">
        <v>1947291</v>
      </c>
      <c r="C9411" s="16">
        <v>45421</v>
      </c>
      <c r="D9411" s="15">
        <v>986</v>
      </c>
      <c r="E9411" t="str">
        <f>VLOOKUP(D9411,Customers!$B$8:$C$1412,2,FALSE)</f>
        <v>Dilly Dally Emporium</v>
      </c>
      <c r="F9411" s="15">
        <v>4</v>
      </c>
      <c r="G9411" s="15" t="str">
        <f>VLOOKUP(F9411,'Other Data'!$B$17:$C$24,2,FALSE)</f>
        <v>ProductD</v>
      </c>
      <c r="H9411" s="18">
        <v>45421.911064814834</v>
      </c>
      <c r="I9411" s="15">
        <v>155</v>
      </c>
    </row>
    <row r="9412" spans="2:9" x14ac:dyDescent="0.3">
      <c r="B9412" s="15">
        <v>1947292</v>
      </c>
      <c r="C9412" s="16">
        <v>45421</v>
      </c>
      <c r="D9412" s="15">
        <v>296</v>
      </c>
      <c r="E9412" t="str">
        <f>VLOOKUP(D9412,Customers!$B$8:$C$1412,2,FALSE)</f>
        <v>Zellers Store #487</v>
      </c>
      <c r="F9412" s="15">
        <v>1</v>
      </c>
      <c r="G9412" s="15" t="str">
        <f>VLOOKUP(F9412,'Other Data'!$B$17:$C$24,2,FALSE)</f>
        <v>ProductA</v>
      </c>
      <c r="H9412" s="18">
        <v>45421.924942129648</v>
      </c>
      <c r="I9412" s="15">
        <v>164</v>
      </c>
    </row>
    <row r="9413" spans="2:9" x14ac:dyDescent="0.3">
      <c r="B9413" s="15">
        <v>1947293</v>
      </c>
      <c r="C9413" s="16">
        <v>45422</v>
      </c>
      <c r="D9413" s="15">
        <v>1339</v>
      </c>
      <c r="E9413" t="str">
        <f>VLOOKUP(D9413,Customers!$B$8:$C$1412,2,FALSE)</f>
        <v>Learning Express Of Roseville #46</v>
      </c>
      <c r="F9413" s="15">
        <v>4</v>
      </c>
      <c r="G9413" s="15" t="str">
        <f>VLOOKUP(F9413,'Other Data'!$B$17:$C$24,2,FALSE)</f>
        <v>ProductD</v>
      </c>
      <c r="H9413" s="18">
        <v>45422.333333333336</v>
      </c>
      <c r="I9413" s="15">
        <v>143</v>
      </c>
    </row>
    <row r="9414" spans="2:9" x14ac:dyDescent="0.3">
      <c r="B9414" s="15">
        <v>1947294</v>
      </c>
      <c r="C9414" s="16">
        <v>45422</v>
      </c>
      <c r="D9414" s="15">
        <v>1085</v>
      </c>
      <c r="E9414" t="str">
        <f>VLOOKUP(D9414,Customers!$B$8:$C$1412,2,FALSE)</f>
        <v>Daisy Girls</v>
      </c>
      <c r="F9414" s="15">
        <v>6</v>
      </c>
      <c r="G9414" s="15" t="str">
        <f>VLOOKUP(F9414,'Other Data'!$B$17:$C$24,2,FALSE)</f>
        <v>ProductF</v>
      </c>
      <c r="H9414" s="18">
        <v>45422.341932870375</v>
      </c>
      <c r="I9414" s="15">
        <v>149</v>
      </c>
    </row>
    <row r="9415" spans="2:9" x14ac:dyDescent="0.3">
      <c r="B9415" s="15">
        <v>1947295</v>
      </c>
      <c r="C9415" s="16">
        <v>45422</v>
      </c>
      <c r="D9415" s="15">
        <v>1237</v>
      </c>
      <c r="E9415" t="str">
        <f>VLOOKUP(D9415,Customers!$B$8:$C$1412,2,FALSE)</f>
        <v>Bougainvilleas</v>
      </c>
      <c r="F9415" s="15">
        <v>4</v>
      </c>
      <c r="G9415" s="15" t="str">
        <f>VLOOKUP(F9415,'Other Data'!$B$17:$C$24,2,FALSE)</f>
        <v>ProductD</v>
      </c>
      <c r="H9415" s="18">
        <v>45422.351585648154</v>
      </c>
      <c r="I9415" s="15">
        <v>173</v>
      </c>
    </row>
    <row r="9416" spans="2:9" x14ac:dyDescent="0.3">
      <c r="B9416" s="15">
        <v>1947296</v>
      </c>
      <c r="C9416" s="16">
        <v>45422</v>
      </c>
      <c r="D9416" s="15">
        <v>953</v>
      </c>
      <c r="E9416" t="str">
        <f>VLOOKUP(D9416,Customers!$B$8:$C$1412,2,FALSE)</f>
        <v>FIRST IMPRESSIONS</v>
      </c>
      <c r="F9416" s="15">
        <v>3</v>
      </c>
      <c r="G9416" s="15" t="str">
        <f>VLOOKUP(F9416,'Other Data'!$B$17:$C$24,2,FALSE)</f>
        <v>ProductC</v>
      </c>
      <c r="H9416" s="18">
        <v>45422.365081018521</v>
      </c>
      <c r="I9416" s="15">
        <v>158</v>
      </c>
    </row>
    <row r="9417" spans="2:9" x14ac:dyDescent="0.3">
      <c r="B9417" s="15">
        <v>1947297</v>
      </c>
      <c r="C9417" s="16">
        <v>45422</v>
      </c>
      <c r="D9417" s="15">
        <v>961</v>
      </c>
      <c r="E9417" t="str">
        <f>VLOOKUP(D9417,Customers!$B$8:$C$1412,2,FALSE)</f>
        <v>Matus Enterprises/The Heritage Shop</v>
      </c>
      <c r="F9417" s="15">
        <v>2</v>
      </c>
      <c r="G9417" s="15" t="str">
        <f>VLOOKUP(F9417,'Other Data'!$B$17:$C$24,2,FALSE)</f>
        <v>ProductB</v>
      </c>
      <c r="H9417" s="18">
        <v>45422.378657407411</v>
      </c>
      <c r="I9417" s="15">
        <v>153</v>
      </c>
    </row>
    <row r="9418" spans="2:9" x14ac:dyDescent="0.3">
      <c r="B9418" s="15">
        <v>1947298</v>
      </c>
      <c r="C9418" s="16">
        <v>45422</v>
      </c>
      <c r="D9418" s="15">
        <v>334</v>
      </c>
      <c r="E9418" t="str">
        <f>VLOOKUP(D9418,Customers!$B$8:$C$1412,2,FALSE)</f>
        <v>Your Dollar Store With More # 519</v>
      </c>
      <c r="F9418" s="15">
        <v>1</v>
      </c>
      <c r="G9418" s="15" t="str">
        <f>VLOOKUP(F9418,'Other Data'!$B$17:$C$24,2,FALSE)</f>
        <v>ProductA</v>
      </c>
      <c r="H9418" s="18">
        <v>45422.389722222229</v>
      </c>
      <c r="I9418" s="15">
        <v>151</v>
      </c>
    </row>
    <row r="9419" spans="2:9" x14ac:dyDescent="0.3">
      <c r="B9419" s="15">
        <v>1947299</v>
      </c>
      <c r="C9419" s="16">
        <v>45422</v>
      </c>
      <c r="D9419" s="15">
        <v>1244</v>
      </c>
      <c r="E9419" t="str">
        <f>VLOOKUP(D9419,Customers!$B$8:$C$1412,2,FALSE)</f>
        <v>MVRMC Auxilliary Gift Shop</v>
      </c>
      <c r="F9419" s="15">
        <v>4</v>
      </c>
      <c r="G9419" s="15" t="str">
        <f>VLOOKUP(F9419,'Other Data'!$B$17:$C$24,2,FALSE)</f>
        <v>ProductD</v>
      </c>
      <c r="H9419" s="18">
        <v>45422.398703703708</v>
      </c>
      <c r="I9419" s="15">
        <v>178</v>
      </c>
    </row>
    <row r="9420" spans="2:9" x14ac:dyDescent="0.3">
      <c r="B9420" s="15">
        <v>1947300</v>
      </c>
      <c r="C9420" s="16">
        <v>45422</v>
      </c>
      <c r="D9420" s="15">
        <v>831</v>
      </c>
      <c r="E9420" t="str">
        <f>VLOOKUP(D9420,Customers!$B$8:$C$1412,2,FALSE)</f>
        <v>Lynne's Hallmark</v>
      </c>
      <c r="F9420" s="15">
        <v>6</v>
      </c>
      <c r="G9420" s="15" t="str">
        <f>VLOOKUP(F9420,'Other Data'!$B$17:$C$24,2,FALSE)</f>
        <v>ProductF</v>
      </c>
      <c r="H9420" s="18">
        <v>45422.409837962965</v>
      </c>
      <c r="I9420" s="15">
        <v>143</v>
      </c>
    </row>
    <row r="9421" spans="2:9" x14ac:dyDescent="0.3">
      <c r="B9421" s="15">
        <v>1947301</v>
      </c>
      <c r="C9421" s="16">
        <v>45422</v>
      </c>
      <c r="D9421" s="15">
        <v>462</v>
      </c>
      <c r="E9421" t="str">
        <f>VLOOKUP(D9421,Customers!$B$8:$C$1412,2,FALSE)</f>
        <v>Celestial Gold</v>
      </c>
      <c r="F9421" s="15">
        <v>4</v>
      </c>
      <c r="G9421" s="15" t="str">
        <f>VLOOKUP(F9421,'Other Data'!$B$17:$C$24,2,FALSE)</f>
        <v>ProductD</v>
      </c>
      <c r="H9421" s="18">
        <v>45422.425752314819</v>
      </c>
      <c r="I9421" s="15">
        <v>147</v>
      </c>
    </row>
    <row r="9422" spans="2:9" x14ac:dyDescent="0.3">
      <c r="B9422" s="15">
        <v>1947302</v>
      </c>
      <c r="C9422" s="16">
        <v>45422</v>
      </c>
      <c r="D9422" s="15">
        <v>1147</v>
      </c>
      <c r="E9422" t="str">
        <f>VLOOKUP(D9422,Customers!$B$8:$C$1412,2,FALSE)</f>
        <v>Seventh Avenue Inc</v>
      </c>
      <c r="F9422" s="15">
        <v>3</v>
      </c>
      <c r="G9422" s="15" t="str">
        <f>VLOOKUP(F9422,'Other Data'!$B$17:$C$24,2,FALSE)</f>
        <v>ProductC</v>
      </c>
      <c r="H9422" s="18">
        <v>45422.437349537038</v>
      </c>
      <c r="I9422" s="15">
        <v>153</v>
      </c>
    </row>
    <row r="9423" spans="2:9" x14ac:dyDescent="0.3">
      <c r="B9423" s="15">
        <v>1947303</v>
      </c>
      <c r="C9423" s="16">
        <v>45422</v>
      </c>
      <c r="D9423" s="15">
        <v>894</v>
      </c>
      <c r="E9423" t="str">
        <f>VLOOKUP(D9423,Customers!$B$8:$C$1412,2,FALSE)</f>
        <v>Midland Camera</v>
      </c>
      <c r="F9423" s="15">
        <v>6</v>
      </c>
      <c r="G9423" s="15" t="str">
        <f>VLOOKUP(F9423,'Other Data'!$B$17:$C$24,2,FALSE)</f>
        <v>ProductF</v>
      </c>
      <c r="H9423" s="18">
        <v>45422.453182870369</v>
      </c>
      <c r="I9423" s="15">
        <v>160</v>
      </c>
    </row>
    <row r="9424" spans="2:9" x14ac:dyDescent="0.3">
      <c r="B9424" s="15">
        <v>1947304</v>
      </c>
      <c r="C9424" s="16">
        <v>45422</v>
      </c>
      <c r="D9424" s="15">
        <v>216</v>
      </c>
      <c r="E9424" t="str">
        <f>VLOOKUP(D9424,Customers!$B$8:$C$1412,2,FALSE)</f>
        <v>The Red Door</v>
      </c>
      <c r="F9424" s="15">
        <v>5</v>
      </c>
      <c r="G9424" s="15" t="str">
        <f>VLOOKUP(F9424,'Other Data'!$B$17:$C$24,2,FALSE)</f>
        <v>ProductE</v>
      </c>
      <c r="H9424" s="18">
        <v>45422.468668981477</v>
      </c>
      <c r="I9424" s="15">
        <v>163</v>
      </c>
    </row>
    <row r="9425" spans="2:9" x14ac:dyDescent="0.3">
      <c r="B9425" s="15">
        <v>1947305</v>
      </c>
      <c r="C9425" s="16">
        <v>45422</v>
      </c>
      <c r="D9425" s="15">
        <v>1333</v>
      </c>
      <c r="E9425" t="str">
        <f>VLOOKUP(D9425,Customers!$B$8:$C$1412,2,FALSE)</f>
        <v>Little Brown Bear</v>
      </c>
      <c r="F9425" s="15">
        <v>1</v>
      </c>
      <c r="G9425" s="15" t="str">
        <f>VLOOKUP(F9425,'Other Data'!$B$17:$C$24,2,FALSE)</f>
        <v>ProductA</v>
      </c>
      <c r="H9425" s="18">
        <v>45422.477523148147</v>
      </c>
      <c r="I9425" s="15">
        <v>151</v>
      </c>
    </row>
    <row r="9426" spans="2:9" x14ac:dyDescent="0.3">
      <c r="B9426" s="15">
        <v>1947306</v>
      </c>
      <c r="C9426" s="16">
        <v>45422</v>
      </c>
      <c r="D9426" s="15">
        <v>194</v>
      </c>
      <c r="E9426" t="str">
        <f>VLOOKUP(D9426,Customers!$B$8:$C$1412,2,FALSE)</f>
        <v>Unlimited Bargains</v>
      </c>
      <c r="F9426" s="15">
        <v>4</v>
      </c>
      <c r="G9426" s="15" t="str">
        <f>VLOOKUP(F9426,'Other Data'!$B$17:$C$24,2,FALSE)</f>
        <v>ProductD</v>
      </c>
      <c r="H9426" s="18">
        <v>45422.487337962964</v>
      </c>
      <c r="I9426" s="15">
        <v>167</v>
      </c>
    </row>
    <row r="9427" spans="2:9" x14ac:dyDescent="0.3">
      <c r="B9427" s="15">
        <v>1947307</v>
      </c>
      <c r="C9427" s="16">
        <v>45422</v>
      </c>
      <c r="D9427" s="15">
        <v>723</v>
      </c>
      <c r="E9427" t="str">
        <f>VLOOKUP(D9427,Customers!$B$8:$C$1412,2,FALSE)</f>
        <v>Olivia's Pharmacy</v>
      </c>
      <c r="F9427" s="15">
        <v>5</v>
      </c>
      <c r="G9427" s="15" t="str">
        <f>VLOOKUP(F9427,'Other Data'!$B$17:$C$24,2,FALSE)</f>
        <v>ProductE</v>
      </c>
      <c r="H9427" s="18">
        <v>45422.499618055554</v>
      </c>
      <c r="I9427" s="15">
        <v>140</v>
      </c>
    </row>
    <row r="9428" spans="2:9" x14ac:dyDescent="0.3">
      <c r="B9428" s="15">
        <v>1947308</v>
      </c>
      <c r="C9428" s="16">
        <v>45422</v>
      </c>
      <c r="D9428" s="15">
        <v>765</v>
      </c>
      <c r="E9428" t="str">
        <f>VLOOKUP(D9428,Customers!$B$8:$C$1412,2,FALSE)</f>
        <v>Gift Shop, The</v>
      </c>
      <c r="F9428" s="15">
        <v>2</v>
      </c>
      <c r="G9428" s="15" t="str">
        <f>VLOOKUP(F9428,'Other Data'!$B$17:$C$24,2,FALSE)</f>
        <v>ProductB</v>
      </c>
      <c r="H9428" s="18">
        <v>45422.507881944439</v>
      </c>
      <c r="I9428" s="15">
        <v>147</v>
      </c>
    </row>
    <row r="9429" spans="2:9" x14ac:dyDescent="0.3">
      <c r="B9429" s="15">
        <v>1947309</v>
      </c>
      <c r="C9429" s="16">
        <v>45422</v>
      </c>
      <c r="D9429" s="15">
        <v>1245</v>
      </c>
      <c r="E9429" t="str">
        <f>VLOOKUP(D9429,Customers!$B$8:$C$1412,2,FALSE)</f>
        <v>A Child's World</v>
      </c>
      <c r="F9429" s="15">
        <v>3</v>
      </c>
      <c r="G9429" s="15" t="str">
        <f>VLOOKUP(F9429,'Other Data'!$B$17:$C$24,2,FALSE)</f>
        <v>ProductC</v>
      </c>
      <c r="H9429" s="18">
        <v>45422.515659722216</v>
      </c>
      <c r="I9429" s="15">
        <v>176</v>
      </c>
    </row>
    <row r="9430" spans="2:9" x14ac:dyDescent="0.3">
      <c r="B9430" s="15">
        <v>1947310</v>
      </c>
      <c r="C9430" s="16">
        <v>45422</v>
      </c>
      <c r="D9430" s="15">
        <v>429</v>
      </c>
      <c r="E9430" t="str">
        <f>VLOOKUP(D9430,Customers!$B$8:$C$1412,2,FALSE)</f>
        <v>BELA BOOTEEK</v>
      </c>
      <c r="F9430" s="15">
        <v>6</v>
      </c>
      <c r="G9430" s="15" t="str">
        <f>VLOOKUP(F9430,'Other Data'!$B$17:$C$24,2,FALSE)</f>
        <v>ProductF</v>
      </c>
      <c r="H9430" s="18">
        <v>45422.523530092585</v>
      </c>
      <c r="I9430" s="15">
        <v>173</v>
      </c>
    </row>
    <row r="9431" spans="2:9" x14ac:dyDescent="0.3">
      <c r="B9431" s="15">
        <v>1947311</v>
      </c>
      <c r="C9431" s="16">
        <v>45422</v>
      </c>
      <c r="D9431" s="15">
        <v>1062</v>
      </c>
      <c r="E9431" t="str">
        <f>VLOOKUP(D9431,Customers!$B$8:$C$1412,2,FALSE)</f>
        <v>Malibu - Nails and Tan</v>
      </c>
      <c r="F9431" s="15">
        <v>4</v>
      </c>
      <c r="G9431" s="15" t="str">
        <f>VLOOKUP(F9431,'Other Data'!$B$17:$C$24,2,FALSE)</f>
        <v>ProductD</v>
      </c>
      <c r="H9431" s="18">
        <v>45422.537488425922</v>
      </c>
      <c r="I9431" s="15">
        <v>168</v>
      </c>
    </row>
    <row r="9432" spans="2:9" x14ac:dyDescent="0.3">
      <c r="B9432" s="15">
        <v>1947312</v>
      </c>
      <c r="C9432" s="16">
        <v>45422</v>
      </c>
      <c r="D9432" s="15">
        <v>1154</v>
      </c>
      <c r="E9432" t="str">
        <f>VLOOKUP(D9432,Customers!$B$8:$C$1412,2,FALSE)</f>
        <v>Scan Home</v>
      </c>
      <c r="F9432" s="15">
        <v>3</v>
      </c>
      <c r="G9432" s="15" t="str">
        <f>VLOOKUP(F9432,'Other Data'!$B$17:$C$24,2,FALSE)</f>
        <v>ProductC</v>
      </c>
      <c r="H9432" s="18">
        <v>45422.550844907404</v>
      </c>
      <c r="I9432" s="15">
        <v>143</v>
      </c>
    </row>
    <row r="9433" spans="2:9" x14ac:dyDescent="0.3">
      <c r="B9433" s="15">
        <v>1947313</v>
      </c>
      <c r="C9433" s="16">
        <v>45422</v>
      </c>
      <c r="D9433" s="15">
        <v>1021</v>
      </c>
      <c r="E9433" t="str">
        <f>VLOOKUP(D9433,Customers!$B$8:$C$1412,2,FALSE)</f>
        <v>Grace &amp; Glory</v>
      </c>
      <c r="F9433" s="15">
        <v>5</v>
      </c>
      <c r="G9433" s="15" t="str">
        <f>VLOOKUP(F9433,'Other Data'!$B$17:$C$24,2,FALSE)</f>
        <v>ProductE</v>
      </c>
      <c r="H9433" s="18">
        <v>45422.559502314813</v>
      </c>
      <c r="I9433" s="15">
        <v>156</v>
      </c>
    </row>
    <row r="9434" spans="2:9" x14ac:dyDescent="0.3">
      <c r="B9434" s="15">
        <v>1947314</v>
      </c>
      <c r="C9434" s="16">
        <v>45422</v>
      </c>
      <c r="D9434" s="15">
        <v>392</v>
      </c>
      <c r="E9434" t="str">
        <f>VLOOKUP(D9434,Customers!$B$8:$C$1412,2,FALSE)</f>
        <v>Paul Marley IDA</v>
      </c>
      <c r="F9434" s="15">
        <v>6</v>
      </c>
      <c r="G9434" s="15" t="str">
        <f>VLOOKUP(F9434,'Other Data'!$B$17:$C$24,2,FALSE)</f>
        <v>ProductF</v>
      </c>
      <c r="H9434" s="18">
        <v>45422.567881944444</v>
      </c>
      <c r="I9434" s="15">
        <v>145</v>
      </c>
    </row>
    <row r="9435" spans="2:9" x14ac:dyDescent="0.3">
      <c r="B9435" s="15">
        <v>1947315</v>
      </c>
      <c r="C9435" s="16">
        <v>45422</v>
      </c>
      <c r="D9435" s="15">
        <v>747</v>
      </c>
      <c r="E9435" t="str">
        <f>VLOOKUP(D9435,Customers!$B$8:$C$1412,2,FALSE)</f>
        <v>Totem Pole</v>
      </c>
      <c r="F9435" s="15">
        <v>3</v>
      </c>
      <c r="G9435" s="15" t="str">
        <f>VLOOKUP(F9435,'Other Data'!$B$17:$C$24,2,FALSE)</f>
        <v>ProductC</v>
      </c>
      <c r="H9435" s="18">
        <v>45422.577650462961</v>
      </c>
      <c r="I9435" s="15">
        <v>152</v>
      </c>
    </row>
    <row r="9436" spans="2:9" x14ac:dyDescent="0.3">
      <c r="B9436" s="15">
        <v>1947316</v>
      </c>
      <c r="C9436" s="16">
        <v>45422</v>
      </c>
      <c r="D9436" s="15">
        <v>1329</v>
      </c>
      <c r="E9436" t="str">
        <f>VLOOKUP(D9436,Customers!$B$8:$C$1412,2,FALSE)</f>
        <v>Designing Woman</v>
      </c>
      <c r="F9436" s="15">
        <v>2</v>
      </c>
      <c r="G9436" s="15" t="str">
        <f>VLOOKUP(F9436,'Other Data'!$B$17:$C$24,2,FALSE)</f>
        <v>ProductB</v>
      </c>
      <c r="H9436" s="18">
        <v>45422.587337962963</v>
      </c>
      <c r="I9436" s="15">
        <v>159</v>
      </c>
    </row>
    <row r="9437" spans="2:9" x14ac:dyDescent="0.3">
      <c r="B9437" s="15">
        <v>1947317</v>
      </c>
      <c r="C9437" s="16">
        <v>45422</v>
      </c>
      <c r="D9437" s="15">
        <v>700</v>
      </c>
      <c r="E9437" t="str">
        <f>VLOOKUP(D9437,Customers!$B$8:$C$1412,2,FALSE)</f>
        <v>Pharmasave - 015</v>
      </c>
      <c r="F9437" s="15">
        <v>5</v>
      </c>
      <c r="G9437" s="15" t="str">
        <f>VLOOKUP(F9437,'Other Data'!$B$17:$C$24,2,FALSE)</f>
        <v>ProductE</v>
      </c>
      <c r="H9437" s="18">
        <v>45422.597569444442</v>
      </c>
      <c r="I9437" s="15">
        <v>146</v>
      </c>
    </row>
    <row r="9438" spans="2:9" x14ac:dyDescent="0.3">
      <c r="B9438" s="15">
        <v>1947318</v>
      </c>
      <c r="C9438" s="16">
        <v>45422</v>
      </c>
      <c r="D9438" s="15">
        <v>734</v>
      </c>
      <c r="E9438" t="str">
        <f>VLOOKUP(D9438,Customers!$B$8:$C$1412,2,FALSE)</f>
        <v>Edgewood</v>
      </c>
      <c r="F9438" s="15">
        <v>6</v>
      </c>
      <c r="G9438" s="15" t="str">
        <f>VLOOKUP(F9438,'Other Data'!$B$17:$C$24,2,FALSE)</f>
        <v>ProductF</v>
      </c>
      <c r="H9438" s="18">
        <v>45422.613240740742</v>
      </c>
      <c r="I9438" s="15">
        <v>152</v>
      </c>
    </row>
    <row r="9439" spans="2:9" x14ac:dyDescent="0.3">
      <c r="B9439" s="15">
        <v>1947319</v>
      </c>
      <c r="C9439" s="16">
        <v>45422</v>
      </c>
      <c r="D9439" s="15">
        <v>388</v>
      </c>
      <c r="E9439" t="str">
        <f>VLOOKUP(D9439,Customers!$B$8:$C$1412,2,FALSE)</f>
        <v>McLaren Pharmacy</v>
      </c>
      <c r="F9439" s="15">
        <v>1</v>
      </c>
      <c r="G9439" s="15" t="str">
        <f>VLOOKUP(F9439,'Other Data'!$B$17:$C$24,2,FALSE)</f>
        <v>ProductA</v>
      </c>
      <c r="H9439" s="18">
        <v>45422.625023148146</v>
      </c>
      <c r="I9439" s="15">
        <v>172</v>
      </c>
    </row>
    <row r="9440" spans="2:9" x14ac:dyDescent="0.3">
      <c r="B9440" s="15">
        <v>1947320</v>
      </c>
      <c r="C9440" s="16">
        <v>45422</v>
      </c>
      <c r="D9440" s="15">
        <v>55</v>
      </c>
      <c r="E9440" t="str">
        <f>VLOOKUP(D9440,Customers!$B$8:$C$1412,2,FALSE)</f>
        <v>Pier 21 Museum Gift Shop</v>
      </c>
      <c r="F9440" s="15">
        <v>5</v>
      </c>
      <c r="G9440" s="15" t="str">
        <f>VLOOKUP(F9440,'Other Data'!$B$17:$C$24,2,FALSE)</f>
        <v>ProductE</v>
      </c>
      <c r="H9440" s="18">
        <v>45422.63554398148</v>
      </c>
      <c r="I9440" s="15">
        <v>148</v>
      </c>
    </row>
    <row r="9441" spans="2:9" x14ac:dyDescent="0.3">
      <c r="B9441" s="15">
        <v>1947321</v>
      </c>
      <c r="C9441" s="16">
        <v>45422</v>
      </c>
      <c r="D9441" s="15">
        <v>172</v>
      </c>
      <c r="E9441" t="str">
        <f>VLOOKUP(D9441,Customers!$B$8:$C$1412,2,FALSE)</f>
        <v>Sylvestres</v>
      </c>
      <c r="F9441" s="15">
        <v>5</v>
      </c>
      <c r="G9441" s="15" t="str">
        <f>VLOOKUP(F9441,'Other Data'!$B$17:$C$24,2,FALSE)</f>
        <v>ProductE</v>
      </c>
      <c r="H9441" s="18">
        <v>45422.643553240741</v>
      </c>
      <c r="I9441" s="15">
        <v>164</v>
      </c>
    </row>
    <row r="9442" spans="2:9" x14ac:dyDescent="0.3">
      <c r="B9442" s="15">
        <v>1947322</v>
      </c>
      <c r="C9442" s="16">
        <v>45422</v>
      </c>
      <c r="D9442" s="15">
        <v>1248</v>
      </c>
      <c r="E9442" t="str">
        <f>VLOOKUP(D9442,Customers!$B$8:$C$1412,2,FALSE)</f>
        <v>Eastgate Drug</v>
      </c>
      <c r="F9442" s="15">
        <v>6</v>
      </c>
      <c r="G9442" s="15" t="str">
        <f>VLOOKUP(F9442,'Other Data'!$B$17:$C$24,2,FALSE)</f>
        <v>ProductF</v>
      </c>
      <c r="H9442" s="18">
        <v>45422.652175925927</v>
      </c>
      <c r="I9442" s="15">
        <v>167</v>
      </c>
    </row>
    <row r="9443" spans="2:9" x14ac:dyDescent="0.3">
      <c r="B9443" s="15">
        <v>1947323</v>
      </c>
      <c r="C9443" s="16">
        <v>45422</v>
      </c>
      <c r="D9443" s="15">
        <v>370</v>
      </c>
      <c r="E9443" t="str">
        <f>VLOOKUP(D9443,Customers!$B$8:$C$1412,2,FALSE)</f>
        <v>SDM - 857</v>
      </c>
      <c r="F9443" s="15">
        <v>1</v>
      </c>
      <c r="G9443" s="15" t="str">
        <f>VLOOKUP(F9443,'Other Data'!$B$17:$C$24,2,FALSE)</f>
        <v>ProductA</v>
      </c>
      <c r="H9443" s="18">
        <v>45422.660185185188</v>
      </c>
      <c r="I9443" s="15">
        <v>173</v>
      </c>
    </row>
    <row r="9444" spans="2:9" x14ac:dyDescent="0.3">
      <c r="B9444" s="15">
        <v>1947324</v>
      </c>
      <c r="C9444" s="16">
        <v>45422</v>
      </c>
      <c r="D9444" s="15">
        <v>1287</v>
      </c>
      <c r="E9444" t="str">
        <f>VLOOKUP(D9444,Customers!$B$8:$C$1412,2,FALSE)</f>
        <v>Big 5 Corp</v>
      </c>
      <c r="F9444" s="15">
        <v>3</v>
      </c>
      <c r="G9444" s="15" t="str">
        <f>VLOOKUP(F9444,'Other Data'!$B$17:$C$24,2,FALSE)</f>
        <v>ProductC</v>
      </c>
      <c r="H9444" s="18">
        <v>45422.668842592597</v>
      </c>
      <c r="I9444" s="15">
        <v>143</v>
      </c>
    </row>
    <row r="9445" spans="2:9" x14ac:dyDescent="0.3">
      <c r="B9445" s="15">
        <v>1947325</v>
      </c>
      <c r="C9445" s="16">
        <v>45422</v>
      </c>
      <c r="D9445" s="15">
        <v>171</v>
      </c>
      <c r="E9445" t="str">
        <f>VLOOKUP(D9445,Customers!$B$8:$C$1412,2,FALSE)</f>
        <v>Unique Expressions</v>
      </c>
      <c r="F9445" s="15">
        <v>4</v>
      </c>
      <c r="G9445" s="15" t="str">
        <f>VLOOKUP(F9445,'Other Data'!$B$17:$C$24,2,FALSE)</f>
        <v>ProductD</v>
      </c>
      <c r="H9445" s="18">
        <v>45422.677777777782</v>
      </c>
      <c r="I9445" s="15">
        <v>162</v>
      </c>
    </row>
    <row r="9446" spans="2:9" x14ac:dyDescent="0.3">
      <c r="B9446" s="15">
        <v>1947326</v>
      </c>
      <c r="C9446" s="16">
        <v>45422</v>
      </c>
      <c r="D9446" s="15">
        <v>1073</v>
      </c>
      <c r="E9446" t="str">
        <f>VLOOKUP(D9446,Customers!$B$8:$C$1412,2,FALSE)</f>
        <v>Genevieve Bond</v>
      </c>
      <c r="F9446" s="15">
        <v>1</v>
      </c>
      <c r="G9446" s="15" t="str">
        <f>VLOOKUP(F9446,'Other Data'!$B$17:$C$24,2,FALSE)</f>
        <v>ProductA</v>
      </c>
      <c r="H9446" s="18">
        <v>45422.687384259261</v>
      </c>
      <c r="I9446" s="15">
        <v>155</v>
      </c>
    </row>
    <row r="9447" spans="2:9" x14ac:dyDescent="0.3">
      <c r="B9447" s="15">
        <v>1947327</v>
      </c>
      <c r="C9447" s="16">
        <v>45422</v>
      </c>
      <c r="D9447" s="15">
        <v>616</v>
      </c>
      <c r="E9447" t="str">
        <f>VLOOKUP(D9447,Customers!$B$8:$C$1412,2,FALSE)</f>
        <v>Creekside Mercantile</v>
      </c>
      <c r="F9447" s="15">
        <v>1</v>
      </c>
      <c r="G9447" s="15" t="str">
        <f>VLOOKUP(F9447,'Other Data'!$B$17:$C$24,2,FALSE)</f>
        <v>ProductA</v>
      </c>
      <c r="H9447" s="18">
        <v>45422.701944444445</v>
      </c>
      <c r="I9447" s="15">
        <v>178</v>
      </c>
    </row>
    <row r="9448" spans="2:9" x14ac:dyDescent="0.3">
      <c r="B9448" s="15">
        <v>1947328</v>
      </c>
      <c r="C9448" s="16">
        <v>45422</v>
      </c>
      <c r="D9448" s="15">
        <v>1152</v>
      </c>
      <c r="E9448" t="str">
        <f>VLOOKUP(D9448,Customers!$B$8:$C$1412,2,FALSE)</f>
        <v>Holy Family Memorial Gift Shop</v>
      </c>
      <c r="F9448" s="15">
        <v>3</v>
      </c>
      <c r="G9448" s="15" t="str">
        <f>VLOOKUP(F9448,'Other Data'!$B$17:$C$24,2,FALSE)</f>
        <v>ProductC</v>
      </c>
      <c r="H9448" s="18">
        <v>45422.711539351854</v>
      </c>
      <c r="I9448" s="15">
        <v>140</v>
      </c>
    </row>
    <row r="9449" spans="2:9" x14ac:dyDescent="0.3">
      <c r="B9449" s="15">
        <v>1947329</v>
      </c>
      <c r="C9449" s="16">
        <v>45422</v>
      </c>
      <c r="D9449" s="15">
        <v>801</v>
      </c>
      <c r="E9449" t="str">
        <f>VLOOKUP(D9449,Customers!$B$8:$C$1412,2,FALSE)</f>
        <v>Peach Tree</v>
      </c>
      <c r="F9449" s="15">
        <v>1</v>
      </c>
      <c r="G9449" s="15" t="str">
        <f>VLOOKUP(F9449,'Other Data'!$B$17:$C$24,2,FALSE)</f>
        <v>ProductA</v>
      </c>
      <c r="H9449" s="18">
        <v>45422.719942129632</v>
      </c>
      <c r="I9449" s="15">
        <v>172</v>
      </c>
    </row>
    <row r="9450" spans="2:9" x14ac:dyDescent="0.3">
      <c r="B9450" s="15">
        <v>1947330</v>
      </c>
      <c r="C9450" s="16">
        <v>45422</v>
      </c>
      <c r="D9450" s="15">
        <v>642</v>
      </c>
      <c r="E9450" t="str">
        <f>VLOOKUP(D9450,Customers!$B$8:$C$1412,2,FALSE)</f>
        <v>Snippers</v>
      </c>
      <c r="F9450" s="15">
        <v>3</v>
      </c>
      <c r="G9450" s="15" t="str">
        <f>VLOOKUP(F9450,'Other Data'!$B$17:$C$24,2,FALSE)</f>
        <v>ProductC</v>
      </c>
      <c r="H9450" s="18">
        <v>45422.732395833336</v>
      </c>
      <c r="I9450" s="15">
        <v>172</v>
      </c>
    </row>
    <row r="9451" spans="2:9" x14ac:dyDescent="0.3">
      <c r="B9451" s="15">
        <v>1947331</v>
      </c>
      <c r="C9451" s="16">
        <v>45422</v>
      </c>
      <c r="D9451" s="15">
        <v>689</v>
      </c>
      <c r="E9451" t="str">
        <f>VLOOKUP(D9451,Customers!$B$8:$C$1412,2,FALSE)</f>
        <v>We R Unique Crafts &amp; Gifts ltd.</v>
      </c>
      <c r="F9451" s="15">
        <v>1</v>
      </c>
      <c r="G9451" s="15" t="str">
        <f>VLOOKUP(F9451,'Other Data'!$B$17:$C$24,2,FALSE)</f>
        <v>ProductA</v>
      </c>
      <c r="H9451" s="18">
        <v>45422.74663194445</v>
      </c>
      <c r="I9451" s="15">
        <v>163</v>
      </c>
    </row>
    <row r="9452" spans="2:9" x14ac:dyDescent="0.3">
      <c r="B9452" s="15">
        <v>1947332</v>
      </c>
      <c r="C9452" s="16">
        <v>45422</v>
      </c>
      <c r="D9452" s="15">
        <v>657</v>
      </c>
      <c r="E9452" t="str">
        <f>VLOOKUP(D9452,Customers!$B$8:$C$1412,2,FALSE)</f>
        <v>Peoples Drug Mart # 122</v>
      </c>
      <c r="F9452" s="15">
        <v>5</v>
      </c>
      <c r="G9452" s="15" t="str">
        <f>VLOOKUP(F9452,'Other Data'!$B$17:$C$24,2,FALSE)</f>
        <v>ProductE</v>
      </c>
      <c r="H9452" s="18">
        <v>45422.760520833341</v>
      </c>
      <c r="I9452" s="15">
        <v>142</v>
      </c>
    </row>
    <row r="9453" spans="2:9" x14ac:dyDescent="0.3">
      <c r="B9453" s="15">
        <v>1947333</v>
      </c>
      <c r="C9453" s="16">
        <v>45422</v>
      </c>
      <c r="D9453" s="15">
        <v>410</v>
      </c>
      <c r="E9453" t="str">
        <f>VLOOKUP(D9453,Customers!$B$8:$C$1412,2,FALSE)</f>
        <v>BENKAR SHOES INC.</v>
      </c>
      <c r="F9453" s="15">
        <v>4</v>
      </c>
      <c r="G9453" s="15" t="str">
        <f>VLOOKUP(F9453,'Other Data'!$B$17:$C$24,2,FALSE)</f>
        <v>ProductD</v>
      </c>
      <c r="H9453" s="18">
        <v>45422.775312500009</v>
      </c>
      <c r="I9453" s="15">
        <v>176</v>
      </c>
    </row>
    <row r="9454" spans="2:9" x14ac:dyDescent="0.3">
      <c r="B9454" s="15">
        <v>1947334</v>
      </c>
      <c r="C9454" s="16">
        <v>45422</v>
      </c>
      <c r="D9454" s="15">
        <v>1183</v>
      </c>
      <c r="E9454" t="str">
        <f>VLOOKUP(D9454,Customers!$B$8:$C$1412,2,FALSE)</f>
        <v>Cardsmart - Hickory Hills</v>
      </c>
      <c r="F9454" s="15">
        <v>4</v>
      </c>
      <c r="G9454" s="15" t="str">
        <f>VLOOKUP(F9454,'Other Data'!$B$17:$C$24,2,FALSE)</f>
        <v>ProductD</v>
      </c>
      <c r="H9454" s="18">
        <v>45422.78370370371</v>
      </c>
      <c r="I9454" s="15">
        <v>157</v>
      </c>
    </row>
    <row r="9455" spans="2:9" x14ac:dyDescent="0.3">
      <c r="B9455" s="15">
        <v>1947335</v>
      </c>
      <c r="C9455" s="16">
        <v>45422</v>
      </c>
      <c r="D9455" s="15">
        <v>262</v>
      </c>
      <c r="E9455" t="str">
        <f>VLOOKUP(D9455,Customers!$B$8:$C$1412,2,FALSE)</f>
        <v>Courtesy IDA Pharmacy</v>
      </c>
      <c r="F9455" s="15">
        <v>2</v>
      </c>
      <c r="G9455" s="15" t="str">
        <f>VLOOKUP(F9455,'Other Data'!$B$17:$C$24,2,FALSE)</f>
        <v>ProductB</v>
      </c>
      <c r="H9455" s="18">
        <v>45422.79828703704</v>
      </c>
      <c r="I9455" s="15">
        <v>167</v>
      </c>
    </row>
    <row r="9456" spans="2:9" x14ac:dyDescent="0.3">
      <c r="B9456" s="15">
        <v>1947336</v>
      </c>
      <c r="C9456" s="16">
        <v>45422</v>
      </c>
      <c r="D9456" s="15">
        <v>423</v>
      </c>
      <c r="E9456" t="str">
        <f>VLOOKUP(D9456,Customers!$B$8:$C$1412,2,FALSE)</f>
        <v>Magnolia Gallery</v>
      </c>
      <c r="F9456" s="15">
        <v>2</v>
      </c>
      <c r="G9456" s="15" t="str">
        <f>VLOOKUP(F9456,'Other Data'!$B$17:$C$24,2,FALSE)</f>
        <v>ProductB</v>
      </c>
      <c r="H9456" s="18">
        <v>45422.810208333336</v>
      </c>
      <c r="I9456" s="15">
        <v>172</v>
      </c>
    </row>
    <row r="9457" spans="2:9" x14ac:dyDescent="0.3">
      <c r="B9457" s="15">
        <v>1947337</v>
      </c>
      <c r="C9457" s="16">
        <v>45422</v>
      </c>
      <c r="D9457" s="15">
        <v>458</v>
      </c>
      <c r="E9457" t="str">
        <f>VLOOKUP(D9457,Customers!$B$8:$C$1412,2,FALSE)</f>
        <v>Paper 'N Things</v>
      </c>
      <c r="F9457" s="15">
        <v>4</v>
      </c>
      <c r="G9457" s="15" t="str">
        <f>VLOOKUP(F9457,'Other Data'!$B$17:$C$24,2,FALSE)</f>
        <v>ProductD</v>
      </c>
      <c r="H9457" s="18">
        <v>45422.823773148149</v>
      </c>
      <c r="I9457" s="15">
        <v>153</v>
      </c>
    </row>
    <row r="9458" spans="2:9" x14ac:dyDescent="0.3">
      <c r="B9458" s="15">
        <v>1947338</v>
      </c>
      <c r="C9458" s="16">
        <v>45422</v>
      </c>
      <c r="D9458" s="15">
        <v>343</v>
      </c>
      <c r="E9458" t="str">
        <f>VLOOKUP(D9458,Customers!$B$8:$C$1412,2,FALSE)</f>
        <v>Zellers Store #453</v>
      </c>
      <c r="F9458" s="15">
        <v>2</v>
      </c>
      <c r="G9458" s="15" t="str">
        <f>VLOOKUP(F9458,'Other Data'!$B$17:$C$24,2,FALSE)</f>
        <v>ProductB</v>
      </c>
      <c r="H9458" s="18">
        <v>45422.839513888888</v>
      </c>
      <c r="I9458" s="15">
        <v>172</v>
      </c>
    </row>
    <row r="9459" spans="2:9" x14ac:dyDescent="0.3">
      <c r="B9459" s="15">
        <v>1947339</v>
      </c>
      <c r="C9459" s="16">
        <v>45422</v>
      </c>
      <c r="D9459" s="15">
        <v>1330</v>
      </c>
      <c r="E9459" t="str">
        <f>VLOOKUP(D9459,Customers!$B$8:$C$1412,2,FALSE)</f>
        <v>House In The Country</v>
      </c>
      <c r="F9459" s="15">
        <v>4</v>
      </c>
      <c r="G9459" s="15" t="str">
        <f>VLOOKUP(F9459,'Other Data'!$B$17:$C$24,2,FALSE)</f>
        <v>ProductD</v>
      </c>
      <c r="H9459" s="18">
        <v>45422.847916666666</v>
      </c>
      <c r="I9459" s="15">
        <v>146</v>
      </c>
    </row>
    <row r="9460" spans="2:9" x14ac:dyDescent="0.3">
      <c r="B9460" s="15">
        <v>1947340</v>
      </c>
      <c r="C9460" s="16">
        <v>45422</v>
      </c>
      <c r="D9460" s="15">
        <v>3</v>
      </c>
      <c r="E9460" t="str">
        <f>VLOOKUP(D9460,Customers!$B$8:$C$1412,2,FALSE)</f>
        <v>Jinole Shells</v>
      </c>
      <c r="F9460" s="15">
        <v>6</v>
      </c>
      <c r="G9460" s="15" t="str">
        <f>VLOOKUP(F9460,'Other Data'!$B$17:$C$24,2,FALSE)</f>
        <v>ProductF</v>
      </c>
      <c r="H9460" s="18">
        <v>45422.856770833336</v>
      </c>
      <c r="I9460" s="15">
        <v>142</v>
      </c>
    </row>
    <row r="9461" spans="2:9" x14ac:dyDescent="0.3">
      <c r="B9461" s="15">
        <v>1947341</v>
      </c>
      <c r="C9461" s="16">
        <v>45422</v>
      </c>
      <c r="D9461" s="15">
        <v>871</v>
      </c>
      <c r="E9461" t="str">
        <f>VLOOKUP(D9461,Customers!$B$8:$C$1412,2,FALSE)</f>
        <v>Mary Arnold Toys</v>
      </c>
      <c r="F9461" s="15">
        <v>2</v>
      </c>
      <c r="G9461" s="15" t="str">
        <f>VLOOKUP(F9461,'Other Data'!$B$17:$C$24,2,FALSE)</f>
        <v>ProductB</v>
      </c>
      <c r="H9461" s="18">
        <v>45422.8671875</v>
      </c>
      <c r="I9461" s="15">
        <v>168</v>
      </c>
    </row>
    <row r="9462" spans="2:9" x14ac:dyDescent="0.3">
      <c r="B9462" s="15">
        <v>1947342</v>
      </c>
      <c r="C9462" s="16">
        <v>45425</v>
      </c>
      <c r="D9462" s="15">
        <v>219</v>
      </c>
      <c r="E9462" t="str">
        <f>VLOOKUP(D9462,Customers!$B$8:$C$1412,2,FALSE)</f>
        <v>Shoppers Drug Mart # 788</v>
      </c>
      <c r="F9462" s="15">
        <v>1</v>
      </c>
      <c r="G9462" s="15" t="str">
        <f>VLOOKUP(F9462,'Other Data'!$B$17:$C$24,2,FALSE)</f>
        <v>ProductA</v>
      </c>
      <c r="H9462" s="18">
        <v>45425.333333333336</v>
      </c>
      <c r="I9462" s="15">
        <v>167</v>
      </c>
    </row>
    <row r="9463" spans="2:9" x14ac:dyDescent="0.3">
      <c r="B9463" s="15">
        <v>1947343</v>
      </c>
      <c r="C9463" s="16">
        <v>45425</v>
      </c>
      <c r="D9463" s="15">
        <v>807</v>
      </c>
      <c r="E9463" t="str">
        <f>VLOOKUP(D9463,Customers!$B$8:$C$1412,2,FALSE)</f>
        <v>Rutland Medical Center Gift Shop</v>
      </c>
      <c r="F9463" s="15">
        <v>4</v>
      </c>
      <c r="G9463" s="15" t="str">
        <f>VLOOKUP(F9463,'Other Data'!$B$17:$C$24,2,FALSE)</f>
        <v>ProductD</v>
      </c>
      <c r="H9463" s="18">
        <v>45425.34646990741</v>
      </c>
      <c r="I9463" s="15">
        <v>150</v>
      </c>
    </row>
    <row r="9464" spans="2:9" x14ac:dyDescent="0.3">
      <c r="B9464" s="15">
        <v>1947344</v>
      </c>
      <c r="C9464" s="16">
        <v>45425</v>
      </c>
      <c r="D9464" s="15">
        <v>819</v>
      </c>
      <c r="E9464" t="str">
        <f>VLOOKUP(D9464,Customers!$B$8:$C$1412,2,FALSE)</f>
        <v>Trendz A Boutique</v>
      </c>
      <c r="F9464" s="15">
        <v>6</v>
      </c>
      <c r="G9464" s="15" t="str">
        <f>VLOOKUP(F9464,'Other Data'!$B$17:$C$24,2,FALSE)</f>
        <v>ProductF</v>
      </c>
      <c r="H9464" s="18">
        <v>45425.35637731482</v>
      </c>
      <c r="I9464" s="15">
        <v>143</v>
      </c>
    </row>
    <row r="9465" spans="2:9" x14ac:dyDescent="0.3">
      <c r="B9465" s="15">
        <v>1947345</v>
      </c>
      <c r="C9465" s="16">
        <v>45425</v>
      </c>
      <c r="D9465" s="15">
        <v>57</v>
      </c>
      <c r="E9465" t="str">
        <f>VLOOKUP(D9465,Customers!$B$8:$C$1412,2,FALSE)</f>
        <v>Harbour Swan Gift</v>
      </c>
      <c r="F9465" s="15">
        <v>5</v>
      </c>
      <c r="G9465" s="15" t="str">
        <f>VLOOKUP(F9465,'Other Data'!$B$17:$C$24,2,FALSE)</f>
        <v>ProductE</v>
      </c>
      <c r="H9465" s="18">
        <v>45425.36959490741</v>
      </c>
      <c r="I9465" s="15">
        <v>177</v>
      </c>
    </row>
    <row r="9466" spans="2:9" x14ac:dyDescent="0.3">
      <c r="B9466" s="15">
        <v>1947346</v>
      </c>
      <c r="C9466" s="16">
        <v>45425</v>
      </c>
      <c r="D9466" s="15">
        <v>269</v>
      </c>
      <c r="E9466" t="str">
        <f>VLOOKUP(D9466,Customers!$B$8:$C$1412,2,FALSE)</f>
        <v>Treasures</v>
      </c>
      <c r="F9466" s="15">
        <v>3</v>
      </c>
      <c r="G9466" s="15" t="str">
        <f>VLOOKUP(F9466,'Other Data'!$B$17:$C$24,2,FALSE)</f>
        <v>ProductC</v>
      </c>
      <c r="H9466" s="18">
        <v>45425.382013888891</v>
      </c>
      <c r="I9466" s="15">
        <v>174</v>
      </c>
    </row>
    <row r="9467" spans="2:9" x14ac:dyDescent="0.3">
      <c r="B9467" s="15">
        <v>1947347</v>
      </c>
      <c r="C9467" s="16">
        <v>45425</v>
      </c>
      <c r="D9467" s="15">
        <v>610</v>
      </c>
      <c r="E9467" t="str">
        <f>VLOOKUP(D9467,Customers!$B$8:$C$1412,2,FALSE)</f>
        <v>THE GIFT LOFT</v>
      </c>
      <c r="F9467" s="15">
        <v>4</v>
      </c>
      <c r="G9467" s="15" t="str">
        <f>VLOOKUP(F9467,'Other Data'!$B$17:$C$24,2,FALSE)</f>
        <v>ProductD</v>
      </c>
      <c r="H9467" s="18">
        <v>45425.394525462965</v>
      </c>
      <c r="I9467" s="15">
        <v>163</v>
      </c>
    </row>
    <row r="9468" spans="2:9" x14ac:dyDescent="0.3">
      <c r="B9468" s="15">
        <v>1947348</v>
      </c>
      <c r="C9468" s="16">
        <v>45425</v>
      </c>
      <c r="D9468" s="15">
        <v>297</v>
      </c>
      <c r="E9468" t="str">
        <f>VLOOKUP(D9468,Customers!$B$8:$C$1412,2,FALSE)</f>
        <v>Mount Royal IDA</v>
      </c>
      <c r="F9468" s="15">
        <v>4</v>
      </c>
      <c r="G9468" s="15" t="str">
        <f>VLOOKUP(F9468,'Other Data'!$B$17:$C$24,2,FALSE)</f>
        <v>ProductD</v>
      </c>
      <c r="H9468" s="18">
        <v>45425.404236111113</v>
      </c>
      <c r="I9468" s="15">
        <v>159</v>
      </c>
    </row>
    <row r="9469" spans="2:9" x14ac:dyDescent="0.3">
      <c r="B9469" s="15">
        <v>1947349</v>
      </c>
      <c r="C9469" s="16">
        <v>45425</v>
      </c>
      <c r="D9469" s="15">
        <v>479</v>
      </c>
      <c r="E9469" t="str">
        <f>VLOOKUP(D9469,Customers!$B$8:$C$1412,2,FALSE)</f>
        <v>Classic Esthetics</v>
      </c>
      <c r="F9469" s="15">
        <v>3</v>
      </c>
      <c r="G9469" s="15" t="str">
        <f>VLOOKUP(F9469,'Other Data'!$B$17:$C$24,2,FALSE)</f>
        <v>ProductC</v>
      </c>
      <c r="H9469" s="18">
        <v>45425.417083333334</v>
      </c>
      <c r="I9469" s="15">
        <v>158</v>
      </c>
    </row>
    <row r="9470" spans="2:9" x14ac:dyDescent="0.3">
      <c r="B9470" s="15">
        <v>1947350</v>
      </c>
      <c r="C9470" s="16">
        <v>45425</v>
      </c>
      <c r="D9470" s="15">
        <v>26</v>
      </c>
      <c r="E9470" t="str">
        <f>VLOOKUP(D9470,Customers!$B$8:$C$1412,2,FALSE)</f>
        <v>Dollar Store Plus #73</v>
      </c>
      <c r="F9470" s="15">
        <v>4</v>
      </c>
      <c r="G9470" s="15" t="str">
        <f>VLOOKUP(F9470,'Other Data'!$B$17:$C$24,2,FALSE)</f>
        <v>ProductD</v>
      </c>
      <c r="H9470" s="18">
        <v>45425.432002314818</v>
      </c>
      <c r="I9470" s="15">
        <v>178</v>
      </c>
    </row>
    <row r="9471" spans="2:9" x14ac:dyDescent="0.3">
      <c r="B9471" s="15">
        <v>1947351</v>
      </c>
      <c r="C9471" s="16">
        <v>45425</v>
      </c>
      <c r="D9471" s="15">
        <v>418</v>
      </c>
      <c r="E9471" t="str">
        <f>VLOOKUP(D9471,Customers!$B$8:$C$1412,2,FALSE)</f>
        <v>The Coach House</v>
      </c>
      <c r="F9471" s="15">
        <v>2</v>
      </c>
      <c r="G9471" s="15" t="str">
        <f>VLOOKUP(F9471,'Other Data'!$B$17:$C$24,2,FALSE)</f>
        <v>ProductB</v>
      </c>
      <c r="H9471" s="18">
        <v>45425.444606481484</v>
      </c>
      <c r="I9471" s="15">
        <v>172</v>
      </c>
    </row>
    <row r="9472" spans="2:9" x14ac:dyDescent="0.3">
      <c r="B9472" s="15">
        <v>1947352</v>
      </c>
      <c r="C9472" s="16">
        <v>45425</v>
      </c>
      <c r="D9472" s="15">
        <v>82</v>
      </c>
      <c r="E9472" t="str">
        <f>VLOOKUP(D9472,Customers!$B$8:$C$1412,2,FALSE)</f>
        <v>Green Dept Store</v>
      </c>
      <c r="F9472" s="15">
        <v>5</v>
      </c>
      <c r="G9472" s="15" t="str">
        <f>VLOOKUP(F9472,'Other Data'!$B$17:$C$24,2,FALSE)</f>
        <v>ProductE</v>
      </c>
      <c r="H9472" s="18">
        <v>45425.45857638889</v>
      </c>
      <c r="I9472" s="15">
        <v>176</v>
      </c>
    </row>
    <row r="9473" spans="2:9" x14ac:dyDescent="0.3">
      <c r="B9473" s="15">
        <v>1947353</v>
      </c>
      <c r="C9473" s="16">
        <v>45425</v>
      </c>
      <c r="D9473" s="15">
        <v>1398</v>
      </c>
      <c r="E9473" t="str">
        <f>VLOOKUP(D9473,Customers!$B$8:$C$1412,2,FALSE)</f>
        <v>Now and Then</v>
      </c>
      <c r="F9473" s="15">
        <v>5</v>
      </c>
      <c r="G9473" s="15" t="str">
        <f>VLOOKUP(F9473,'Other Data'!$B$17:$C$24,2,FALSE)</f>
        <v>ProductE</v>
      </c>
      <c r="H9473" s="18">
        <v>45425.474236111113</v>
      </c>
      <c r="I9473" s="15">
        <v>142</v>
      </c>
    </row>
    <row r="9474" spans="2:9" x14ac:dyDescent="0.3">
      <c r="B9474" s="15">
        <v>1947354</v>
      </c>
      <c r="C9474" s="16">
        <v>45425</v>
      </c>
      <c r="D9474" s="15">
        <v>668</v>
      </c>
      <c r="E9474" t="str">
        <f>VLOOKUP(D9474,Customers!$B$8:$C$1412,2,FALSE)</f>
        <v>NEALS &amp; DESIRES</v>
      </c>
      <c r="F9474" s="15">
        <v>5</v>
      </c>
      <c r="G9474" s="15" t="str">
        <f>VLOOKUP(F9474,'Other Data'!$B$17:$C$24,2,FALSE)</f>
        <v>ProductE</v>
      </c>
      <c r="H9474" s="18">
        <v>45425.49018518519</v>
      </c>
      <c r="I9474" s="15">
        <v>161</v>
      </c>
    </row>
    <row r="9475" spans="2:9" x14ac:dyDescent="0.3">
      <c r="B9475" s="15">
        <v>1947355</v>
      </c>
      <c r="C9475" s="16">
        <v>45425</v>
      </c>
      <c r="D9475" s="15">
        <v>123</v>
      </c>
      <c r="E9475" t="str">
        <f>VLOOKUP(D9475,Customers!$B$8:$C$1412,2,FALSE)</f>
        <v>Seaway Guardian Pharmacy</v>
      </c>
      <c r="F9475" s="15">
        <v>3</v>
      </c>
      <c r="G9475" s="15" t="str">
        <f>VLOOKUP(F9475,'Other Data'!$B$17:$C$24,2,FALSE)</f>
        <v>ProductC</v>
      </c>
      <c r="H9475" s="18">
        <v>45425.502361111117</v>
      </c>
      <c r="I9475" s="15">
        <v>174</v>
      </c>
    </row>
    <row r="9476" spans="2:9" x14ac:dyDescent="0.3">
      <c r="B9476" s="15">
        <v>1947356</v>
      </c>
      <c r="C9476" s="16">
        <v>45425</v>
      </c>
      <c r="D9476" s="15">
        <v>774</v>
      </c>
      <c r="E9476" t="str">
        <f>VLOOKUP(D9476,Customers!$B$8:$C$1412,2,FALSE)</f>
        <v>Pleasant Surprise / Wicker Designs Ltd.</v>
      </c>
      <c r="F9476" s="15">
        <v>1</v>
      </c>
      <c r="G9476" s="15" t="str">
        <f>VLOOKUP(F9476,'Other Data'!$B$17:$C$24,2,FALSE)</f>
        <v>ProductA</v>
      </c>
      <c r="H9476" s="18">
        <v>45425.512604166674</v>
      </c>
      <c r="I9476" s="15">
        <v>152</v>
      </c>
    </row>
    <row r="9477" spans="2:9" x14ac:dyDescent="0.3">
      <c r="B9477" s="15">
        <v>1947357</v>
      </c>
      <c r="C9477" s="16">
        <v>45425</v>
      </c>
      <c r="D9477" s="15">
        <v>27</v>
      </c>
      <c r="E9477" t="str">
        <f>VLOOKUP(D9477,Customers!$B$8:$C$1412,2,FALSE)</f>
        <v>Great Canadian Dollar Store #649</v>
      </c>
      <c r="F9477" s="15">
        <v>1</v>
      </c>
      <c r="G9477" s="15" t="str">
        <f>VLOOKUP(F9477,'Other Data'!$B$17:$C$24,2,FALSE)</f>
        <v>ProductA</v>
      </c>
      <c r="H9477" s="18">
        <v>45425.522314814822</v>
      </c>
      <c r="I9477" s="15">
        <v>163</v>
      </c>
    </row>
    <row r="9478" spans="2:9" x14ac:dyDescent="0.3">
      <c r="B9478" s="15">
        <v>1947358</v>
      </c>
      <c r="C9478" s="16">
        <v>45425</v>
      </c>
      <c r="D9478" s="15">
        <v>223</v>
      </c>
      <c r="E9478" t="str">
        <f>VLOOKUP(D9478,Customers!$B$8:$C$1412,2,FALSE)</f>
        <v>Independent Need Centre</v>
      </c>
      <c r="F9478" s="15">
        <v>2</v>
      </c>
      <c r="G9478" s="15" t="str">
        <f>VLOOKUP(F9478,'Other Data'!$B$17:$C$24,2,FALSE)</f>
        <v>ProductB</v>
      </c>
      <c r="H9478" s="18">
        <v>45425.532002314823</v>
      </c>
      <c r="I9478" s="15">
        <v>148</v>
      </c>
    </row>
    <row r="9479" spans="2:9" x14ac:dyDescent="0.3">
      <c r="B9479" s="15">
        <v>1947359</v>
      </c>
      <c r="C9479" s="16">
        <v>45425</v>
      </c>
      <c r="D9479" s="15">
        <v>694</v>
      </c>
      <c r="E9479" t="str">
        <f>VLOOKUP(D9479,Customers!$B$8:$C$1412,2,FALSE)</f>
        <v>Buck or Two #209</v>
      </c>
      <c r="F9479" s="15">
        <v>4</v>
      </c>
      <c r="G9479" s="15" t="str">
        <f>VLOOKUP(F9479,'Other Data'!$B$17:$C$24,2,FALSE)</f>
        <v>ProductD</v>
      </c>
      <c r="H9479" s="18">
        <v>45425.547546296308</v>
      </c>
      <c r="I9479" s="15">
        <v>162</v>
      </c>
    </row>
    <row r="9480" spans="2:9" x14ac:dyDescent="0.3">
      <c r="B9480" s="15">
        <v>1947360</v>
      </c>
      <c r="C9480" s="16">
        <v>45425</v>
      </c>
      <c r="D9480" s="15">
        <v>1163</v>
      </c>
      <c r="E9480" t="str">
        <f>VLOOKUP(D9480,Customers!$B$8:$C$1412,2,FALSE)</f>
        <v>North Memorial Medical Center</v>
      </c>
      <c r="F9480" s="15">
        <v>5</v>
      </c>
      <c r="G9480" s="15" t="str">
        <f>VLOOKUP(F9480,'Other Data'!$B$17:$C$24,2,FALSE)</f>
        <v>ProductE</v>
      </c>
      <c r="H9480" s="18">
        <v>45425.563750000008</v>
      </c>
      <c r="I9480" s="15">
        <v>145</v>
      </c>
    </row>
    <row r="9481" spans="2:9" x14ac:dyDescent="0.3">
      <c r="B9481" s="15">
        <v>1947361</v>
      </c>
      <c r="C9481" s="16">
        <v>45425</v>
      </c>
      <c r="D9481" s="15">
        <v>710</v>
      </c>
      <c r="E9481" t="str">
        <f>VLOOKUP(D9481,Customers!$B$8:$C$1412,2,FALSE)</f>
        <v>MESA</v>
      </c>
      <c r="F9481" s="15">
        <v>6</v>
      </c>
      <c r="G9481" s="15" t="str">
        <f>VLOOKUP(F9481,'Other Data'!$B$17:$C$24,2,FALSE)</f>
        <v>ProductF</v>
      </c>
      <c r="H9481" s="18">
        <v>45425.577118055568</v>
      </c>
      <c r="I9481" s="15">
        <v>155</v>
      </c>
    </row>
    <row r="9482" spans="2:9" x14ac:dyDescent="0.3">
      <c r="B9482" s="15">
        <v>1947362</v>
      </c>
      <c r="C9482" s="16">
        <v>45425</v>
      </c>
      <c r="D9482" s="15">
        <v>204</v>
      </c>
      <c r="E9482" t="str">
        <f>VLOOKUP(D9482,Customers!$B$8:$C$1412,2,FALSE)</f>
        <v>Lynn</v>
      </c>
      <c r="F9482" s="15">
        <v>3</v>
      </c>
      <c r="G9482" s="15" t="str">
        <f>VLOOKUP(F9482,'Other Data'!$B$17:$C$24,2,FALSE)</f>
        <v>ProductC</v>
      </c>
      <c r="H9482" s="18">
        <v>45425.586412037046</v>
      </c>
      <c r="I9482" s="15">
        <v>169</v>
      </c>
    </row>
    <row r="9483" spans="2:9" x14ac:dyDescent="0.3">
      <c r="B9483" s="15">
        <v>1947363</v>
      </c>
      <c r="C9483" s="16">
        <v>45425</v>
      </c>
      <c r="D9483" s="15">
        <v>161</v>
      </c>
      <c r="E9483" t="str">
        <f>VLOOKUP(D9483,Customers!$B$8:$C$1412,2,FALSE)</f>
        <v>The Gallery Shop</v>
      </c>
      <c r="F9483" s="15">
        <v>4</v>
      </c>
      <c r="G9483" s="15" t="str">
        <f>VLOOKUP(F9483,'Other Data'!$B$17:$C$24,2,FALSE)</f>
        <v>ProductD</v>
      </c>
      <c r="H9483" s="18">
        <v>45425.596898148156</v>
      </c>
      <c r="I9483" s="15">
        <v>176</v>
      </c>
    </row>
    <row r="9484" spans="2:9" x14ac:dyDescent="0.3">
      <c r="B9484" s="15">
        <v>1947364</v>
      </c>
      <c r="C9484" s="16">
        <v>45425</v>
      </c>
      <c r="D9484" s="15">
        <v>809</v>
      </c>
      <c r="E9484" t="str">
        <f>VLOOKUP(D9484,Customers!$B$8:$C$1412,2,FALSE)</f>
        <v>Carr's Country Florist</v>
      </c>
      <c r="F9484" s="15">
        <v>6</v>
      </c>
      <c r="G9484" s="15" t="str">
        <f>VLOOKUP(F9484,'Other Data'!$B$17:$C$24,2,FALSE)</f>
        <v>ProductF</v>
      </c>
      <c r="H9484" s="18">
        <v>45425.605914351858</v>
      </c>
      <c r="I9484" s="15">
        <v>164</v>
      </c>
    </row>
    <row r="9485" spans="2:9" x14ac:dyDescent="0.3">
      <c r="B9485" s="15">
        <v>1947365</v>
      </c>
      <c r="C9485" s="16">
        <v>45425</v>
      </c>
      <c r="D9485" s="15">
        <v>482</v>
      </c>
      <c r="E9485" t="str">
        <f>VLOOKUP(D9485,Customers!$B$8:$C$1412,2,FALSE)</f>
        <v>Garfield #144</v>
      </c>
      <c r="F9485" s="15">
        <v>5</v>
      </c>
      <c r="G9485" s="15" t="str">
        <f>VLOOKUP(F9485,'Other Data'!$B$17:$C$24,2,FALSE)</f>
        <v>ProductE</v>
      </c>
      <c r="H9485" s="18">
        <v>45425.621909722227</v>
      </c>
      <c r="I9485" s="15">
        <v>146</v>
      </c>
    </row>
    <row r="9486" spans="2:9" x14ac:dyDescent="0.3">
      <c r="B9486" s="15">
        <v>1947366</v>
      </c>
      <c r="C9486" s="16">
        <v>45425</v>
      </c>
      <c r="D9486" s="15">
        <v>1320</v>
      </c>
      <c r="E9486" t="str">
        <f>VLOOKUP(D9486,Customers!$B$8:$C$1412,2,FALSE)</f>
        <v>Patty's Hallmark</v>
      </c>
      <c r="F9486" s="15">
        <v>4</v>
      </c>
      <c r="G9486" s="15" t="str">
        <f>VLOOKUP(F9486,'Other Data'!$B$17:$C$24,2,FALSE)</f>
        <v>ProductD</v>
      </c>
      <c r="H9486" s="18">
        <v>45425.637754629635</v>
      </c>
      <c r="I9486" s="15">
        <v>170</v>
      </c>
    </row>
    <row r="9487" spans="2:9" x14ac:dyDescent="0.3">
      <c r="B9487" s="15">
        <v>1947367</v>
      </c>
      <c r="C9487" s="16">
        <v>45425</v>
      </c>
      <c r="D9487" s="15">
        <v>1187</v>
      </c>
      <c r="E9487" t="str">
        <f>VLOOKUP(D9487,Customers!$B$8:$C$1412,2,FALSE)</f>
        <v>M. Boutique</v>
      </c>
      <c r="F9487" s="15">
        <v>1</v>
      </c>
      <c r="G9487" s="15" t="str">
        <f>VLOOKUP(F9487,'Other Data'!$B$17:$C$24,2,FALSE)</f>
        <v>ProductA</v>
      </c>
      <c r="H9487" s="18">
        <v>45425.65387731482</v>
      </c>
      <c r="I9487" s="15">
        <v>163</v>
      </c>
    </row>
    <row r="9488" spans="2:9" x14ac:dyDescent="0.3">
      <c r="B9488" s="15">
        <v>1947368</v>
      </c>
      <c r="C9488" s="16">
        <v>45425</v>
      </c>
      <c r="D9488" s="15">
        <v>145</v>
      </c>
      <c r="E9488" t="str">
        <f>VLOOKUP(D9488,Customers!$B$8:$C$1412,2,FALSE)</f>
        <v>The Sassy Bead Co.</v>
      </c>
      <c r="F9488" s="15">
        <v>6</v>
      </c>
      <c r="G9488" s="15" t="str">
        <f>VLOOKUP(F9488,'Other Data'!$B$17:$C$24,2,FALSE)</f>
        <v>ProductF</v>
      </c>
      <c r="H9488" s="18">
        <v>45425.663842592599</v>
      </c>
      <c r="I9488" s="15">
        <v>168</v>
      </c>
    </row>
    <row r="9489" spans="2:9" x14ac:dyDescent="0.3">
      <c r="B9489" s="15">
        <v>1947369</v>
      </c>
      <c r="C9489" s="16">
        <v>45425</v>
      </c>
      <c r="D9489" s="15">
        <v>387</v>
      </c>
      <c r="E9489" t="str">
        <f>VLOOKUP(D9489,Customers!$B$8:$C$1412,2,FALSE)</f>
        <v>Apropos</v>
      </c>
      <c r="F9489" s="15">
        <v>3</v>
      </c>
      <c r="G9489" s="15" t="str">
        <f>VLOOKUP(F9489,'Other Data'!$B$17:$C$24,2,FALSE)</f>
        <v>ProductC</v>
      </c>
      <c r="H9489" s="18">
        <v>45425.675914351858</v>
      </c>
      <c r="I9489" s="15">
        <v>148</v>
      </c>
    </row>
    <row r="9490" spans="2:9" x14ac:dyDescent="0.3">
      <c r="B9490" s="15">
        <v>1947370</v>
      </c>
      <c r="C9490" s="16">
        <v>45425</v>
      </c>
      <c r="D9490" s="15">
        <v>943</v>
      </c>
      <c r="E9490" t="str">
        <f>VLOOKUP(D9490,Customers!$B$8:$C$1412,2,FALSE)</f>
        <v>DOODLE BUGS</v>
      </c>
      <c r="F9490" s="15">
        <v>1</v>
      </c>
      <c r="G9490" s="15" t="str">
        <f>VLOOKUP(F9490,'Other Data'!$B$17:$C$24,2,FALSE)</f>
        <v>ProductA</v>
      </c>
      <c r="H9490" s="18">
        <v>45425.687731481485</v>
      </c>
      <c r="I9490" s="15">
        <v>165</v>
      </c>
    </row>
    <row r="9491" spans="2:9" x14ac:dyDescent="0.3">
      <c r="B9491" s="15">
        <v>1947371</v>
      </c>
      <c r="C9491" s="16">
        <v>45425</v>
      </c>
      <c r="D9491" s="15">
        <v>726</v>
      </c>
      <c r="E9491" t="str">
        <f>VLOOKUP(D9491,Customers!$B$8:$C$1412,2,FALSE)</f>
        <v>SHOPPERS DRUG MART 0254</v>
      </c>
      <c r="F9491" s="15">
        <v>2</v>
      </c>
      <c r="G9491" s="15" t="str">
        <f>VLOOKUP(F9491,'Other Data'!$B$17:$C$24,2,FALSE)</f>
        <v>ProductB</v>
      </c>
      <c r="H9491" s="18">
        <v>45425.697835648149</v>
      </c>
      <c r="I9491" s="15">
        <v>168</v>
      </c>
    </row>
    <row r="9492" spans="2:9" x14ac:dyDescent="0.3">
      <c r="B9492" s="15">
        <v>1947372</v>
      </c>
      <c r="C9492" s="16">
        <v>45425</v>
      </c>
      <c r="D9492" s="15">
        <v>940</v>
      </c>
      <c r="E9492" t="str">
        <f>VLOOKUP(D9492,Customers!$B$8:$C$1412,2,FALSE)</f>
        <v>George Eastman House</v>
      </c>
      <c r="F9492" s="15">
        <v>3</v>
      </c>
      <c r="G9492" s="15" t="str">
        <f>VLOOKUP(F9492,'Other Data'!$B$17:$C$24,2,FALSE)</f>
        <v>ProductC</v>
      </c>
      <c r="H9492" s="18">
        <v>45425.708032407405</v>
      </c>
      <c r="I9492" s="15">
        <v>172</v>
      </c>
    </row>
    <row r="9493" spans="2:9" x14ac:dyDescent="0.3">
      <c r="B9493" s="15">
        <v>1947373</v>
      </c>
      <c r="C9493" s="16">
        <v>45425</v>
      </c>
      <c r="D9493" s="15">
        <v>197</v>
      </c>
      <c r="E9493" t="str">
        <f>VLOOKUP(D9493,Customers!$B$8:$C$1412,2,FALSE)</f>
        <v>Super Smokey Convenience</v>
      </c>
      <c r="F9493" s="15">
        <v>3</v>
      </c>
      <c r="G9493" s="15" t="str">
        <f>VLOOKUP(F9493,'Other Data'!$B$17:$C$24,2,FALSE)</f>
        <v>ProductC</v>
      </c>
      <c r="H9493" s="18">
        <v>45425.719317129624</v>
      </c>
      <c r="I9493" s="15">
        <v>166</v>
      </c>
    </row>
    <row r="9494" spans="2:9" x14ac:dyDescent="0.3">
      <c r="B9494" s="15">
        <v>1947374</v>
      </c>
      <c r="C9494" s="16">
        <v>45425</v>
      </c>
      <c r="D9494" s="15">
        <v>784</v>
      </c>
      <c r="E9494" t="str">
        <f>VLOOKUP(D9494,Customers!$B$8:$C$1412,2,FALSE)</f>
        <v>Revelations</v>
      </c>
      <c r="F9494" s="15">
        <v>3</v>
      </c>
      <c r="G9494" s="15" t="str">
        <f>VLOOKUP(F9494,'Other Data'!$B$17:$C$24,2,FALSE)</f>
        <v>ProductC</v>
      </c>
      <c r="H9494" s="18">
        <v>45425.727858796294</v>
      </c>
      <c r="I9494" s="15">
        <v>156</v>
      </c>
    </row>
    <row r="9495" spans="2:9" x14ac:dyDescent="0.3">
      <c r="B9495" s="15">
        <v>1947375</v>
      </c>
      <c r="C9495" s="16">
        <v>45425</v>
      </c>
      <c r="D9495" s="15">
        <v>1116</v>
      </c>
      <c r="E9495" t="str">
        <f>VLOOKUP(D9495,Customers!$B$8:$C$1412,2,FALSE)</f>
        <v>58 South Apperel</v>
      </c>
      <c r="F9495" s="15">
        <v>4</v>
      </c>
      <c r="G9495" s="15" t="str">
        <f>VLOOKUP(F9495,'Other Data'!$B$17:$C$24,2,FALSE)</f>
        <v>ProductD</v>
      </c>
      <c r="H9495" s="18">
        <v>45425.73847222222</v>
      </c>
      <c r="I9495" s="15">
        <v>176</v>
      </c>
    </row>
    <row r="9496" spans="2:9" x14ac:dyDescent="0.3">
      <c r="B9496" s="15">
        <v>1947376</v>
      </c>
      <c r="C9496" s="16">
        <v>45425</v>
      </c>
      <c r="D9496" s="15">
        <v>80</v>
      </c>
      <c r="E9496" t="str">
        <f>VLOOKUP(D9496,Customers!$B$8:$C$1412,2,FALSE)</f>
        <v>The Whale Store</v>
      </c>
      <c r="F9496" s="15">
        <v>3</v>
      </c>
      <c r="G9496" s="15" t="str">
        <f>VLOOKUP(F9496,'Other Data'!$B$17:$C$24,2,FALSE)</f>
        <v>ProductC</v>
      </c>
      <c r="H9496" s="18">
        <v>45425.747615740736</v>
      </c>
      <c r="I9496" s="15">
        <v>146</v>
      </c>
    </row>
    <row r="9497" spans="2:9" x14ac:dyDescent="0.3">
      <c r="B9497" s="15">
        <v>1947377</v>
      </c>
      <c r="C9497" s="16">
        <v>45425</v>
      </c>
      <c r="D9497" s="15">
        <v>557</v>
      </c>
      <c r="E9497" t="str">
        <f>VLOOKUP(D9497,Customers!$B$8:$C$1412,2,FALSE)</f>
        <v>Hats &amp; That</v>
      </c>
      <c r="F9497" s="15">
        <v>3</v>
      </c>
      <c r="G9497" s="15" t="str">
        <f>VLOOKUP(F9497,'Other Data'!$B$17:$C$24,2,FALSE)</f>
        <v>ProductC</v>
      </c>
      <c r="H9497" s="18">
        <v>45425.762627314813</v>
      </c>
      <c r="I9497" s="15">
        <v>153</v>
      </c>
    </row>
    <row r="9498" spans="2:9" x14ac:dyDescent="0.3">
      <c r="B9498" s="15">
        <v>1947378</v>
      </c>
      <c r="C9498" s="16">
        <v>45425</v>
      </c>
      <c r="D9498" s="15">
        <v>845</v>
      </c>
      <c r="E9498" t="str">
        <f>VLOOKUP(D9498,Customers!$B$8:$C$1412,2,FALSE)</f>
        <v>Abedrabbo Asscoiates LLC.</v>
      </c>
      <c r="F9498" s="15">
        <v>1</v>
      </c>
      <c r="G9498" s="15" t="str">
        <f>VLOOKUP(F9498,'Other Data'!$B$17:$C$24,2,FALSE)</f>
        <v>ProductA</v>
      </c>
      <c r="H9498" s="18">
        <v>45425.774930555555</v>
      </c>
      <c r="I9498" s="15">
        <v>149</v>
      </c>
    </row>
    <row r="9499" spans="2:9" x14ac:dyDescent="0.3">
      <c r="B9499" s="15">
        <v>1947379</v>
      </c>
      <c r="C9499" s="16">
        <v>45425</v>
      </c>
      <c r="D9499" s="15">
        <v>434</v>
      </c>
      <c r="E9499" t="str">
        <f>VLOOKUP(D9499,Customers!$B$8:$C$1412,2,FALSE)</f>
        <v>Quixtar Canada Corporation</v>
      </c>
      <c r="F9499" s="15">
        <v>6</v>
      </c>
      <c r="G9499" s="15" t="str">
        <f>VLOOKUP(F9499,'Other Data'!$B$17:$C$24,2,FALSE)</f>
        <v>ProductF</v>
      </c>
      <c r="H9499" s="18">
        <v>45425.783912037034</v>
      </c>
      <c r="I9499" s="15">
        <v>158</v>
      </c>
    </row>
    <row r="9500" spans="2:9" x14ac:dyDescent="0.3">
      <c r="B9500" s="15">
        <v>1947380</v>
      </c>
      <c r="C9500" s="16">
        <v>45425</v>
      </c>
      <c r="D9500" s="15">
        <v>582</v>
      </c>
      <c r="E9500" t="str">
        <f>VLOOKUP(D9500,Customers!$B$8:$C$1412,2,FALSE)</f>
        <v>Three Hills Pharmacy</v>
      </c>
      <c r="F9500" s="15">
        <v>4</v>
      </c>
      <c r="G9500" s="15" t="str">
        <f>VLOOKUP(F9500,'Other Data'!$B$17:$C$24,2,FALSE)</f>
        <v>ProductD</v>
      </c>
      <c r="H9500" s="18">
        <v>45425.792453703703</v>
      </c>
      <c r="I9500" s="15">
        <v>146</v>
      </c>
    </row>
    <row r="9501" spans="2:9" x14ac:dyDescent="0.3">
      <c r="B9501" s="15">
        <v>1947381</v>
      </c>
      <c r="C9501" s="16">
        <v>45425</v>
      </c>
      <c r="D9501" s="15">
        <v>1244</v>
      </c>
      <c r="E9501" t="str">
        <f>VLOOKUP(D9501,Customers!$B$8:$C$1412,2,FALSE)</f>
        <v>MVRMC Auxilliary Gift Shop</v>
      </c>
      <c r="F9501" s="15">
        <v>1</v>
      </c>
      <c r="G9501" s="15" t="str">
        <f>VLOOKUP(F9501,'Other Data'!$B$17:$C$24,2,FALSE)</f>
        <v>ProductA</v>
      </c>
      <c r="H9501" s="18">
        <v>45425.801562499997</v>
      </c>
      <c r="I9501" s="15">
        <v>154</v>
      </c>
    </row>
    <row r="9502" spans="2:9" x14ac:dyDescent="0.3">
      <c r="B9502" s="15">
        <v>1947382</v>
      </c>
      <c r="C9502" s="16">
        <v>45425</v>
      </c>
      <c r="D9502" s="15">
        <v>762</v>
      </c>
      <c r="E9502" t="str">
        <f>VLOOKUP(D9502,Customers!$B$8:$C$1412,2,FALSE)</f>
        <v>Faulkner Hospital</v>
      </c>
      <c r="F9502" s="15">
        <v>5</v>
      </c>
      <c r="G9502" s="15" t="str">
        <f>VLOOKUP(F9502,'Other Data'!$B$17:$C$24,2,FALSE)</f>
        <v>ProductE</v>
      </c>
      <c r="H9502" s="18">
        <v>45425.814108796294</v>
      </c>
      <c r="I9502" s="15">
        <v>175</v>
      </c>
    </row>
    <row r="9503" spans="2:9" x14ac:dyDescent="0.3">
      <c r="B9503" s="15">
        <v>1947383</v>
      </c>
      <c r="C9503" s="16">
        <v>45425</v>
      </c>
      <c r="D9503" s="15">
        <v>74</v>
      </c>
      <c r="E9503" t="str">
        <f>VLOOKUP(D9503,Customers!$B$8:$C$1412,2,FALSE)</f>
        <v>Tower Jewellers</v>
      </c>
      <c r="F9503" s="15">
        <v>5</v>
      </c>
      <c r="G9503" s="15" t="str">
        <f>VLOOKUP(F9503,'Other Data'!$B$17:$C$24,2,FALSE)</f>
        <v>ProductE</v>
      </c>
      <c r="H9503" s="18">
        <v>45425.825567129628</v>
      </c>
      <c r="I9503" s="15">
        <v>177</v>
      </c>
    </row>
    <row r="9504" spans="2:9" x14ac:dyDescent="0.3">
      <c r="B9504" s="15">
        <v>1947384</v>
      </c>
      <c r="C9504" s="16">
        <v>45425</v>
      </c>
      <c r="D9504" s="15">
        <v>442</v>
      </c>
      <c r="E9504" t="str">
        <f>VLOOKUP(D9504,Customers!$B$8:$C$1412,2,FALSE)</f>
        <v>D &amp; D Luggage</v>
      </c>
      <c r="F9504" s="15">
        <v>4</v>
      </c>
      <c r="G9504" s="15" t="str">
        <f>VLOOKUP(F9504,'Other Data'!$B$17:$C$24,2,FALSE)</f>
        <v>ProductD</v>
      </c>
      <c r="H9504" s="18">
        <v>45425.839571759258</v>
      </c>
      <c r="I9504" s="15">
        <v>145</v>
      </c>
    </row>
    <row r="9505" spans="2:9" x14ac:dyDescent="0.3">
      <c r="B9505" s="15">
        <v>1947385</v>
      </c>
      <c r="C9505" s="16">
        <v>45425</v>
      </c>
      <c r="D9505" s="15">
        <v>1192</v>
      </c>
      <c r="E9505" t="str">
        <f>VLOOKUP(D9505,Customers!$B$8:$C$1412,2,FALSE)</f>
        <v>Debi's Inc.</v>
      </c>
      <c r="F9505" s="15">
        <v>4</v>
      </c>
      <c r="G9505" s="15" t="str">
        <f>VLOOKUP(F9505,'Other Data'!$B$17:$C$24,2,FALSE)</f>
        <v>ProductD</v>
      </c>
      <c r="H9505" s="18">
        <v>45425.8508912037</v>
      </c>
      <c r="I9505" s="15">
        <v>163</v>
      </c>
    </row>
    <row r="9506" spans="2:9" x14ac:dyDescent="0.3">
      <c r="B9506" s="15">
        <v>1947386</v>
      </c>
      <c r="C9506" s="16">
        <v>45425</v>
      </c>
      <c r="D9506" s="15">
        <v>89</v>
      </c>
      <c r="E9506" t="str">
        <f>VLOOKUP(D9506,Customers!$B$8:$C$1412,2,FALSE)</f>
        <v>Distribution Canado-Sussie</v>
      </c>
      <c r="F9506" s="15">
        <v>2</v>
      </c>
      <c r="G9506" s="15" t="str">
        <f>VLOOKUP(F9506,'Other Data'!$B$17:$C$24,2,FALSE)</f>
        <v>ProductB</v>
      </c>
      <c r="H9506" s="18">
        <v>45425.86614583333</v>
      </c>
      <c r="I9506" s="15">
        <v>166</v>
      </c>
    </row>
    <row r="9507" spans="2:9" x14ac:dyDescent="0.3">
      <c r="B9507" s="15">
        <v>1947387</v>
      </c>
      <c r="C9507" s="16">
        <v>45425</v>
      </c>
      <c r="D9507" s="15">
        <v>30</v>
      </c>
      <c r="E9507" t="str">
        <f>VLOOKUP(D9507,Customers!$B$8:$C$1412,2,FALSE)</f>
        <v>Sea Wreath Gift</v>
      </c>
      <c r="F9507" s="15">
        <v>5</v>
      </c>
      <c r="G9507" s="15" t="str">
        <f>VLOOKUP(F9507,'Other Data'!$B$17:$C$24,2,FALSE)</f>
        <v>ProductE</v>
      </c>
      <c r="H9507" s="18">
        <v>45425.8821412037</v>
      </c>
      <c r="I9507" s="15">
        <v>176</v>
      </c>
    </row>
    <row r="9508" spans="2:9" x14ac:dyDescent="0.3">
      <c r="B9508" s="15">
        <v>1947388</v>
      </c>
      <c r="C9508" s="16">
        <v>45425</v>
      </c>
      <c r="D9508" s="15">
        <v>141</v>
      </c>
      <c r="E9508" t="str">
        <f>VLOOKUP(D9508,Customers!$B$8:$C$1412,2,FALSE)</f>
        <v>Hallmark</v>
      </c>
      <c r="F9508" s="15">
        <v>5</v>
      </c>
      <c r="G9508" s="15" t="str">
        <f>VLOOKUP(F9508,'Other Data'!$B$17:$C$24,2,FALSE)</f>
        <v>ProductE</v>
      </c>
      <c r="H9508" s="18">
        <v>45425.896157407406</v>
      </c>
      <c r="I9508" s="15">
        <v>149</v>
      </c>
    </row>
    <row r="9509" spans="2:9" x14ac:dyDescent="0.3">
      <c r="B9509" s="15">
        <v>1947389</v>
      </c>
      <c r="C9509" s="16">
        <v>45425</v>
      </c>
      <c r="D9509" s="15">
        <v>269</v>
      </c>
      <c r="E9509" t="str">
        <f>VLOOKUP(D9509,Customers!$B$8:$C$1412,2,FALSE)</f>
        <v>Treasures</v>
      </c>
      <c r="F9509" s="15">
        <v>3</v>
      </c>
      <c r="G9509" s="15" t="str">
        <f>VLOOKUP(F9509,'Other Data'!$B$17:$C$24,2,FALSE)</f>
        <v>ProductC</v>
      </c>
      <c r="H9509" s="18">
        <v>45425.908414351848</v>
      </c>
      <c r="I9509" s="15">
        <v>170</v>
      </c>
    </row>
    <row r="9510" spans="2:9" x14ac:dyDescent="0.3">
      <c r="B9510" s="15">
        <v>1947390</v>
      </c>
      <c r="C9510" s="16">
        <v>45426</v>
      </c>
      <c r="D9510" s="15">
        <v>9</v>
      </c>
      <c r="E9510" t="str">
        <f>VLOOKUP(D9510,Customers!$B$8:$C$1412,2,FALSE)</f>
        <v>S.W. Mifflin</v>
      </c>
      <c r="F9510" s="15">
        <v>1</v>
      </c>
      <c r="G9510" s="15" t="str">
        <f>VLOOKUP(F9510,'Other Data'!$B$17:$C$24,2,FALSE)</f>
        <v>ProductA</v>
      </c>
      <c r="H9510" s="18">
        <v>45426.333333333336</v>
      </c>
      <c r="I9510" s="15">
        <v>146</v>
      </c>
    </row>
    <row r="9511" spans="2:9" x14ac:dyDescent="0.3">
      <c r="B9511" s="15">
        <v>1947391</v>
      </c>
      <c r="C9511" s="16">
        <v>45426</v>
      </c>
      <c r="D9511" s="15">
        <v>45</v>
      </c>
      <c r="E9511" t="str">
        <f>VLOOKUP(D9511,Customers!$B$8:$C$1412,2,FALSE)</f>
        <v>Pharmasave - 515</v>
      </c>
      <c r="F9511" s="15">
        <v>1</v>
      </c>
      <c r="G9511" s="15" t="str">
        <f>VLOOKUP(F9511,'Other Data'!$B$17:$C$24,2,FALSE)</f>
        <v>ProductA</v>
      </c>
      <c r="H9511" s="18">
        <v>45426.341655092598</v>
      </c>
      <c r="I9511" s="15">
        <v>175</v>
      </c>
    </row>
    <row r="9512" spans="2:9" x14ac:dyDescent="0.3">
      <c r="B9512" s="15">
        <v>1947392</v>
      </c>
      <c r="C9512" s="16">
        <v>45426</v>
      </c>
      <c r="D9512" s="15">
        <v>92</v>
      </c>
      <c r="E9512" t="str">
        <f>VLOOKUP(D9512,Customers!$B$8:$C$1412,2,FALSE)</f>
        <v>Laurence Alexandre</v>
      </c>
      <c r="F9512" s="15">
        <v>1</v>
      </c>
      <c r="G9512" s="15" t="str">
        <f>VLOOKUP(F9512,'Other Data'!$B$17:$C$24,2,FALSE)</f>
        <v>ProductA</v>
      </c>
      <c r="H9512" s="18">
        <v>45426.354548611118</v>
      </c>
      <c r="I9512" s="15">
        <v>175</v>
      </c>
    </row>
    <row r="9513" spans="2:9" x14ac:dyDescent="0.3">
      <c r="B9513" s="15">
        <v>1947393</v>
      </c>
      <c r="C9513" s="16">
        <v>45426</v>
      </c>
      <c r="D9513" s="15">
        <v>565</v>
      </c>
      <c r="E9513" t="str">
        <f>VLOOKUP(D9513,Customers!$B$8:$C$1412,2,FALSE)</f>
        <v>Kelly's Closet</v>
      </c>
      <c r="F9513" s="15">
        <v>5</v>
      </c>
      <c r="G9513" s="15" t="str">
        <f>VLOOKUP(F9513,'Other Data'!$B$17:$C$24,2,FALSE)</f>
        <v>ProductE</v>
      </c>
      <c r="H9513" s="18">
        <v>45426.369537037041</v>
      </c>
      <c r="I9513" s="15">
        <v>152</v>
      </c>
    </row>
    <row r="9514" spans="2:9" x14ac:dyDescent="0.3">
      <c r="B9514" s="15">
        <v>1947394</v>
      </c>
      <c r="C9514" s="16">
        <v>45426</v>
      </c>
      <c r="D9514" s="15">
        <v>969</v>
      </c>
      <c r="E9514" t="str">
        <f>VLOOKUP(D9514,Customers!$B$8:$C$1412,2,FALSE)</f>
        <v>Paoli Pharmacy</v>
      </c>
      <c r="F9514" s="15">
        <v>3</v>
      </c>
      <c r="G9514" s="15" t="str">
        <f>VLOOKUP(F9514,'Other Data'!$B$17:$C$24,2,FALSE)</f>
        <v>ProductC</v>
      </c>
      <c r="H9514" s="18">
        <v>45426.384722222225</v>
      </c>
      <c r="I9514" s="15">
        <v>170</v>
      </c>
    </row>
    <row r="9515" spans="2:9" x14ac:dyDescent="0.3">
      <c r="B9515" s="15">
        <v>1947395</v>
      </c>
      <c r="C9515" s="16">
        <v>45426</v>
      </c>
      <c r="D9515" s="15">
        <v>732</v>
      </c>
      <c r="E9515" t="str">
        <f>VLOOKUP(D9515,Customers!$B$8:$C$1412,2,FALSE)</f>
        <v>Newfoundland To Nanaimo</v>
      </c>
      <c r="F9515" s="15">
        <v>5</v>
      </c>
      <c r="G9515" s="15" t="str">
        <f>VLOOKUP(F9515,'Other Data'!$B$17:$C$24,2,FALSE)</f>
        <v>ProductE</v>
      </c>
      <c r="H9515" s="18">
        <v>45426.398993055562</v>
      </c>
      <c r="I9515" s="15">
        <v>144</v>
      </c>
    </row>
    <row r="9516" spans="2:9" x14ac:dyDescent="0.3">
      <c r="B9516" s="15">
        <v>1947396</v>
      </c>
      <c r="C9516" s="16">
        <v>45426</v>
      </c>
      <c r="D9516" s="15">
        <v>1202</v>
      </c>
      <c r="E9516" t="str">
        <f>VLOOKUP(D9516,Customers!$B$8:$C$1412,2,FALSE)</f>
        <v>Bullseye Media/Dutchguard Catalog</v>
      </c>
      <c r="F9516" s="15">
        <v>2</v>
      </c>
      <c r="G9516" s="15" t="str">
        <f>VLOOKUP(F9516,'Other Data'!$B$17:$C$24,2,FALSE)</f>
        <v>ProductB</v>
      </c>
      <c r="H9516" s="18">
        <v>45426.409722222226</v>
      </c>
      <c r="I9516" s="15">
        <v>155</v>
      </c>
    </row>
    <row r="9517" spans="2:9" x14ac:dyDescent="0.3">
      <c r="B9517" s="15">
        <v>1947397</v>
      </c>
      <c r="C9517" s="16">
        <v>45426</v>
      </c>
      <c r="D9517" s="15">
        <v>631</v>
      </c>
      <c r="E9517" t="str">
        <f>VLOOKUP(D9517,Customers!$B$8:$C$1412,2,FALSE)</f>
        <v>Drayton Valley Health Care</v>
      </c>
      <c r="F9517" s="15">
        <v>3</v>
      </c>
      <c r="G9517" s="15" t="str">
        <f>VLOOKUP(F9517,'Other Data'!$B$17:$C$24,2,FALSE)</f>
        <v>ProductC</v>
      </c>
      <c r="H9517" s="18">
        <v>45426.423240740747</v>
      </c>
      <c r="I9517" s="15">
        <v>172</v>
      </c>
    </row>
    <row r="9518" spans="2:9" x14ac:dyDescent="0.3">
      <c r="B9518" s="15">
        <v>1947398</v>
      </c>
      <c r="C9518" s="16">
        <v>45426</v>
      </c>
      <c r="D9518" s="15">
        <v>431</v>
      </c>
      <c r="E9518" t="str">
        <f>VLOOKUP(D9518,Customers!$B$8:$C$1412,2,FALSE)</f>
        <v>Yurek Pharmacy</v>
      </c>
      <c r="F9518" s="15">
        <v>5</v>
      </c>
      <c r="G9518" s="15" t="str">
        <f>VLOOKUP(F9518,'Other Data'!$B$17:$C$24,2,FALSE)</f>
        <v>ProductE</v>
      </c>
      <c r="H9518" s="18">
        <v>45426.438113425931</v>
      </c>
      <c r="I9518" s="15">
        <v>172</v>
      </c>
    </row>
    <row r="9519" spans="2:9" x14ac:dyDescent="0.3">
      <c r="B9519" s="15">
        <v>1947399</v>
      </c>
      <c r="C9519" s="16">
        <v>45426</v>
      </c>
      <c r="D9519" s="15">
        <v>836</v>
      </c>
      <c r="E9519" t="str">
        <f>VLOOKUP(D9519,Customers!$B$8:$C$1412,2,FALSE)</f>
        <v>New York Trends</v>
      </c>
      <c r="F9519" s="15">
        <v>3</v>
      </c>
      <c r="G9519" s="15" t="str">
        <f>VLOOKUP(F9519,'Other Data'!$B$17:$C$24,2,FALSE)</f>
        <v>ProductC</v>
      </c>
      <c r="H9519" s="18">
        <v>45426.452766203707</v>
      </c>
      <c r="I9519" s="15">
        <v>145</v>
      </c>
    </row>
    <row r="9520" spans="2:9" x14ac:dyDescent="0.3">
      <c r="B9520" s="15">
        <v>1947400</v>
      </c>
      <c r="C9520" s="16">
        <v>45426</v>
      </c>
      <c r="D9520" s="15">
        <v>1044</v>
      </c>
      <c r="E9520" t="str">
        <f>VLOOKUP(D9520,Customers!$B$8:$C$1412,2,FALSE)</f>
        <v>Delstar</v>
      </c>
      <c r="F9520" s="15">
        <v>4</v>
      </c>
      <c r="G9520" s="15" t="str">
        <f>VLOOKUP(F9520,'Other Data'!$B$17:$C$24,2,FALSE)</f>
        <v>ProductD</v>
      </c>
      <c r="H9520" s="18">
        <v>45426.461238425931</v>
      </c>
      <c r="I9520" s="15">
        <v>154</v>
      </c>
    </row>
    <row r="9521" spans="2:9" x14ac:dyDescent="0.3">
      <c r="B9521" s="15">
        <v>1947401</v>
      </c>
      <c r="C9521" s="16">
        <v>45426</v>
      </c>
      <c r="D9521" s="15">
        <v>140</v>
      </c>
      <c r="E9521" t="str">
        <f>VLOOKUP(D9521,Customers!$B$8:$C$1412,2,FALSE)</f>
        <v>SDM - 637</v>
      </c>
      <c r="F9521" s="15">
        <v>5</v>
      </c>
      <c r="G9521" s="15" t="str">
        <f>VLOOKUP(F9521,'Other Data'!$B$17:$C$24,2,FALSE)</f>
        <v>ProductE</v>
      </c>
      <c r="H9521" s="18">
        <v>45426.469930555562</v>
      </c>
      <c r="I9521" s="15">
        <v>163</v>
      </c>
    </row>
    <row r="9522" spans="2:9" x14ac:dyDescent="0.3">
      <c r="B9522" s="15">
        <v>1947402</v>
      </c>
      <c r="C9522" s="16">
        <v>45426</v>
      </c>
      <c r="D9522" s="15">
        <v>461</v>
      </c>
      <c r="E9522" t="str">
        <f>VLOOKUP(D9522,Customers!$B$8:$C$1412,2,FALSE)</f>
        <v>Blind River District Health Centre</v>
      </c>
      <c r="F9522" s="15">
        <v>4</v>
      </c>
      <c r="G9522" s="15" t="str">
        <f>VLOOKUP(F9522,'Other Data'!$B$17:$C$24,2,FALSE)</f>
        <v>ProductD</v>
      </c>
      <c r="H9522" s="18">
        <v>45426.478576388894</v>
      </c>
      <c r="I9522" s="15">
        <v>146</v>
      </c>
    </row>
    <row r="9523" spans="2:9" x14ac:dyDescent="0.3">
      <c r="B9523" s="15">
        <v>1947403</v>
      </c>
      <c r="C9523" s="16">
        <v>45426</v>
      </c>
      <c r="D9523" s="15">
        <v>503</v>
      </c>
      <c r="E9523" t="str">
        <f>VLOOKUP(D9523,Customers!$B$8:$C$1412,2,FALSE)</f>
        <v>Only Deals #11</v>
      </c>
      <c r="F9523" s="15">
        <v>2</v>
      </c>
      <c r="G9523" s="15" t="str">
        <f>VLOOKUP(F9523,'Other Data'!$B$17:$C$24,2,FALSE)</f>
        <v>ProductB</v>
      </c>
      <c r="H9523" s="18">
        <v>45426.49391203704</v>
      </c>
      <c r="I9523" s="15">
        <v>179</v>
      </c>
    </row>
    <row r="9524" spans="2:9" x14ac:dyDescent="0.3">
      <c r="B9524" s="15">
        <v>1947404</v>
      </c>
      <c r="C9524" s="16">
        <v>45426</v>
      </c>
      <c r="D9524" s="15">
        <v>956</v>
      </c>
      <c r="E9524" t="str">
        <f>VLOOKUP(D9524,Customers!$B$8:$C$1412,2,FALSE)</f>
        <v>Dutch Apple Dinner Theater</v>
      </c>
      <c r="F9524" s="15">
        <v>6</v>
      </c>
      <c r="G9524" s="15" t="str">
        <f>VLOOKUP(F9524,'Other Data'!$B$17:$C$24,2,FALSE)</f>
        <v>ProductF</v>
      </c>
      <c r="H9524" s="18">
        <v>45426.506041666667</v>
      </c>
      <c r="I9524" s="15">
        <v>141</v>
      </c>
    </row>
    <row r="9525" spans="2:9" x14ac:dyDescent="0.3">
      <c r="B9525" s="15">
        <v>1947405</v>
      </c>
      <c r="C9525" s="16">
        <v>45426</v>
      </c>
      <c r="D9525" s="15">
        <v>930</v>
      </c>
      <c r="E9525" t="str">
        <f>VLOOKUP(D9525,Customers!$B$8:$C$1412,2,FALSE)</f>
        <v>Alexandra</v>
      </c>
      <c r="F9525" s="15">
        <v>6</v>
      </c>
      <c r="G9525" s="15" t="str">
        <f>VLOOKUP(F9525,'Other Data'!$B$17:$C$24,2,FALSE)</f>
        <v>ProductF</v>
      </c>
      <c r="H9525" s="18">
        <v>45426.515381944446</v>
      </c>
      <c r="I9525" s="15">
        <v>159</v>
      </c>
    </row>
    <row r="9526" spans="2:9" x14ac:dyDescent="0.3">
      <c r="B9526" s="15">
        <v>1947406</v>
      </c>
      <c r="C9526" s="16">
        <v>45426</v>
      </c>
      <c r="D9526" s="15">
        <v>1022</v>
      </c>
      <c r="E9526" t="str">
        <f>VLOOKUP(D9526,Customers!$B$8:$C$1412,2,FALSE)</f>
        <v>Pelicans Pouch</v>
      </c>
      <c r="F9526" s="15">
        <v>6</v>
      </c>
      <c r="G9526" s="15" t="str">
        <f>VLOOKUP(F9526,'Other Data'!$B$17:$C$24,2,FALSE)</f>
        <v>ProductF</v>
      </c>
      <c r="H9526" s="18">
        <v>45426.525034722225</v>
      </c>
      <c r="I9526" s="15">
        <v>148</v>
      </c>
    </row>
    <row r="9527" spans="2:9" x14ac:dyDescent="0.3">
      <c r="B9527" s="15">
        <v>1947407</v>
      </c>
      <c r="C9527" s="16">
        <v>45426</v>
      </c>
      <c r="D9527" s="15">
        <v>394</v>
      </c>
      <c r="E9527" t="str">
        <f>VLOOKUP(D9527,Customers!$B$8:$C$1412,2,FALSE)</f>
        <v>Top Dollar Bargen Centre #16</v>
      </c>
      <c r="F9527" s="15">
        <v>6</v>
      </c>
      <c r="G9527" s="15" t="str">
        <f>VLOOKUP(F9527,'Other Data'!$B$17:$C$24,2,FALSE)</f>
        <v>ProductF</v>
      </c>
      <c r="H9527" s="18">
        <v>45426.540902777779</v>
      </c>
      <c r="I9527" s="15">
        <v>141</v>
      </c>
    </row>
    <row r="9528" spans="2:9" x14ac:dyDescent="0.3">
      <c r="B9528" s="15">
        <v>1947408</v>
      </c>
      <c r="C9528" s="16">
        <v>45426</v>
      </c>
      <c r="D9528" s="15">
        <v>149</v>
      </c>
      <c r="E9528" t="str">
        <f>VLOOKUP(D9528,Customers!$B$8:$C$1412,2,FALSE)</f>
        <v>Shops Of Main</v>
      </c>
      <c r="F9528" s="15">
        <v>4</v>
      </c>
      <c r="G9528" s="15" t="str">
        <f>VLOOKUP(F9528,'Other Data'!$B$17:$C$24,2,FALSE)</f>
        <v>ProductD</v>
      </c>
      <c r="H9528" s="18">
        <v>45426.556921296295</v>
      </c>
      <c r="I9528" s="15">
        <v>178</v>
      </c>
    </row>
    <row r="9529" spans="2:9" x14ac:dyDescent="0.3">
      <c r="B9529" s="15">
        <v>1947409</v>
      </c>
      <c r="C9529" s="16">
        <v>45426</v>
      </c>
      <c r="D9529" s="15">
        <v>704</v>
      </c>
      <c r="E9529" t="str">
        <f>VLOOKUP(D9529,Customers!$B$8:$C$1412,2,FALSE)</f>
        <v>Centre Stage</v>
      </c>
      <c r="F9529" s="15">
        <v>3</v>
      </c>
      <c r="G9529" s="15" t="str">
        <f>VLOOKUP(F9529,'Other Data'!$B$17:$C$24,2,FALSE)</f>
        <v>ProductC</v>
      </c>
      <c r="H9529" s="18">
        <v>45426.568391203698</v>
      </c>
      <c r="I9529" s="15">
        <v>178</v>
      </c>
    </row>
    <row r="9530" spans="2:9" x14ac:dyDescent="0.3">
      <c r="B9530" s="15">
        <v>1947410</v>
      </c>
      <c r="C9530" s="16">
        <v>45426</v>
      </c>
      <c r="D9530" s="15">
        <v>1</v>
      </c>
      <c r="E9530" t="str">
        <f>VLOOKUP(D9530,Customers!$B$8:$C$1412,2,FALSE)</f>
        <v>Independence Studio Pty Ltd</v>
      </c>
      <c r="F9530" s="15">
        <v>4</v>
      </c>
      <c r="G9530" s="15" t="str">
        <f>VLOOKUP(F9530,'Other Data'!$B$17:$C$24,2,FALSE)</f>
        <v>ProductD</v>
      </c>
      <c r="H9530" s="18">
        <v>45426.582824074067</v>
      </c>
      <c r="I9530" s="15">
        <v>142</v>
      </c>
    </row>
    <row r="9531" spans="2:9" x14ac:dyDescent="0.3">
      <c r="B9531" s="15">
        <v>1947411</v>
      </c>
      <c r="C9531" s="16">
        <v>45426</v>
      </c>
      <c r="D9531" s="15">
        <v>555</v>
      </c>
      <c r="E9531" t="str">
        <f>VLOOKUP(D9531,Customers!$B$8:$C$1412,2,FALSE)</f>
        <v>Atrium Card &amp; Gift Shop</v>
      </c>
      <c r="F9531" s="15">
        <v>1</v>
      </c>
      <c r="G9531" s="15" t="str">
        <f>VLOOKUP(F9531,'Other Data'!$B$17:$C$24,2,FALSE)</f>
        <v>ProductA</v>
      </c>
      <c r="H9531" s="18">
        <v>45426.597372685181</v>
      </c>
      <c r="I9531" s="15">
        <v>168</v>
      </c>
    </row>
    <row r="9532" spans="2:9" x14ac:dyDescent="0.3">
      <c r="B9532" s="15">
        <v>1947412</v>
      </c>
      <c r="C9532" s="16">
        <v>45426</v>
      </c>
      <c r="D9532" s="15">
        <v>823</v>
      </c>
      <c r="E9532" t="str">
        <f>VLOOKUP(D9532,Customers!$B$8:$C$1412,2,FALSE)</f>
        <v>Danbury Hospital</v>
      </c>
      <c r="F9532" s="15">
        <v>2</v>
      </c>
      <c r="G9532" s="15" t="str">
        <f>VLOOKUP(F9532,'Other Data'!$B$17:$C$24,2,FALSE)</f>
        <v>ProductB</v>
      </c>
      <c r="H9532" s="18">
        <v>45426.613356481474</v>
      </c>
      <c r="I9532" s="15">
        <v>172</v>
      </c>
    </row>
    <row r="9533" spans="2:9" x14ac:dyDescent="0.3">
      <c r="B9533" s="15">
        <v>1947413</v>
      </c>
      <c r="C9533" s="16">
        <v>45426</v>
      </c>
      <c r="D9533" s="15">
        <v>521</v>
      </c>
      <c r="E9533" t="str">
        <f>VLOOKUP(D9533,Customers!$B$8:$C$1412,2,FALSE)</f>
        <v>Boopster's Hanger</v>
      </c>
      <c r="F9533" s="15">
        <v>6</v>
      </c>
      <c r="G9533" s="15" t="str">
        <f>VLOOKUP(F9533,'Other Data'!$B$17:$C$24,2,FALSE)</f>
        <v>ProductF</v>
      </c>
      <c r="H9533" s="18">
        <v>45426.623738425915</v>
      </c>
      <c r="I9533" s="15">
        <v>176</v>
      </c>
    </row>
    <row r="9534" spans="2:9" x14ac:dyDescent="0.3">
      <c r="B9534" s="15">
        <v>1947414</v>
      </c>
      <c r="C9534" s="16">
        <v>45426</v>
      </c>
      <c r="D9534" s="15">
        <v>625</v>
      </c>
      <c r="E9534" t="str">
        <f>VLOOKUP(D9534,Customers!$B$8:$C$1412,2,FALSE)</f>
        <v>University of Alberta Hospital</v>
      </c>
      <c r="F9534" s="15">
        <v>5</v>
      </c>
      <c r="G9534" s="15" t="str">
        <f>VLOOKUP(F9534,'Other Data'!$B$17:$C$24,2,FALSE)</f>
        <v>ProductE</v>
      </c>
      <c r="H9534" s="18">
        <v>45426.634895833326</v>
      </c>
      <c r="I9534" s="15">
        <v>177</v>
      </c>
    </row>
    <row r="9535" spans="2:9" x14ac:dyDescent="0.3">
      <c r="B9535" s="15">
        <v>1947415</v>
      </c>
      <c r="C9535" s="16">
        <v>45426</v>
      </c>
      <c r="D9535" s="15">
        <v>1066</v>
      </c>
      <c r="E9535" t="str">
        <f>VLOOKUP(D9535,Customers!$B$8:$C$1412,2,FALSE)</f>
        <v>BMI</v>
      </c>
      <c r="F9535" s="15">
        <v>2</v>
      </c>
      <c r="G9535" s="15" t="str">
        <f>VLOOKUP(F9535,'Other Data'!$B$17:$C$24,2,FALSE)</f>
        <v>ProductB</v>
      </c>
      <c r="H9535" s="18">
        <v>45426.64399305555</v>
      </c>
      <c r="I9535" s="15">
        <v>164</v>
      </c>
    </row>
    <row r="9536" spans="2:9" x14ac:dyDescent="0.3">
      <c r="B9536" s="15">
        <v>1947416</v>
      </c>
      <c r="C9536" s="16">
        <v>45426</v>
      </c>
      <c r="D9536" s="15">
        <v>981</v>
      </c>
      <c r="E9536" t="str">
        <f>VLOOKUP(D9536,Customers!$B$8:$C$1412,2,FALSE)</f>
        <v>COWBOY STUFF</v>
      </c>
      <c r="F9536" s="15">
        <v>6</v>
      </c>
      <c r="G9536" s="15" t="str">
        <f>VLOOKUP(F9536,'Other Data'!$B$17:$C$24,2,FALSE)</f>
        <v>ProductF</v>
      </c>
      <c r="H9536" s="18">
        <v>45426.656724537032</v>
      </c>
      <c r="I9536" s="15">
        <v>159</v>
      </c>
    </row>
    <row r="9537" spans="2:9" x14ac:dyDescent="0.3">
      <c r="B9537" s="15">
        <v>1947417</v>
      </c>
      <c r="C9537" s="16">
        <v>45426</v>
      </c>
      <c r="D9537" s="15">
        <v>1397</v>
      </c>
      <c r="E9537" t="str">
        <f>VLOOKUP(D9537,Customers!$B$8:$C$1412,2,FALSE)</f>
        <v>Town And Country Shop</v>
      </c>
      <c r="F9537" s="15">
        <v>6</v>
      </c>
      <c r="G9537" s="15" t="str">
        <f>VLOOKUP(F9537,'Other Data'!$B$17:$C$24,2,FALSE)</f>
        <v>ProductF</v>
      </c>
      <c r="H9537" s="18">
        <v>45426.664502314808</v>
      </c>
      <c r="I9537" s="15">
        <v>177</v>
      </c>
    </row>
    <row r="9538" spans="2:9" x14ac:dyDescent="0.3">
      <c r="B9538" s="15">
        <v>1947418</v>
      </c>
      <c r="C9538" s="16">
        <v>45426</v>
      </c>
      <c r="D9538" s="15">
        <v>911</v>
      </c>
      <c r="E9538" t="str">
        <f>VLOOKUP(D9538,Customers!$B$8:$C$1412,2,FALSE)</f>
        <v>Gadgets And Gizmos</v>
      </c>
      <c r="F9538" s="15">
        <v>3</v>
      </c>
      <c r="G9538" s="15" t="str">
        <f>VLOOKUP(F9538,'Other Data'!$B$17:$C$24,2,FALSE)</f>
        <v>ProductC</v>
      </c>
      <c r="H9538" s="18">
        <v>45426.674155092587</v>
      </c>
      <c r="I9538" s="15">
        <v>173</v>
      </c>
    </row>
    <row r="9539" spans="2:9" x14ac:dyDescent="0.3">
      <c r="B9539" s="15">
        <v>1947419</v>
      </c>
      <c r="C9539" s="16">
        <v>45426</v>
      </c>
      <c r="D9539" s="15">
        <v>209</v>
      </c>
      <c r="E9539" t="str">
        <f>VLOOKUP(D9539,Customers!$B$8:$C$1412,2,FALSE)</f>
        <v>BARGAIN 1 2 3</v>
      </c>
      <c r="F9539" s="15">
        <v>6</v>
      </c>
      <c r="G9539" s="15" t="str">
        <f>VLOOKUP(F9539,'Other Data'!$B$17:$C$24,2,FALSE)</f>
        <v>ProductF</v>
      </c>
      <c r="H9539" s="18">
        <v>45426.68368055555</v>
      </c>
      <c r="I9539" s="15">
        <v>175</v>
      </c>
    </row>
    <row r="9540" spans="2:9" x14ac:dyDescent="0.3">
      <c r="B9540" s="15">
        <v>1947420</v>
      </c>
      <c r="C9540" s="16">
        <v>45426</v>
      </c>
      <c r="D9540" s="15">
        <v>254</v>
      </c>
      <c r="E9540" t="str">
        <f>VLOOKUP(D9540,Customers!$B$8:$C$1412,2,FALSE)</f>
        <v>Samples, Temtex Industries Inc.</v>
      </c>
      <c r="F9540" s="15">
        <v>5</v>
      </c>
      <c r="G9540" s="15" t="str">
        <f>VLOOKUP(F9540,'Other Data'!$B$17:$C$24,2,FALSE)</f>
        <v>ProductE</v>
      </c>
      <c r="H9540" s="18">
        <v>45426.696226851847</v>
      </c>
      <c r="I9540" s="15">
        <v>149</v>
      </c>
    </row>
    <row r="9541" spans="2:9" x14ac:dyDescent="0.3">
      <c r="B9541" s="15">
        <v>1947421</v>
      </c>
      <c r="C9541" s="16">
        <v>45426</v>
      </c>
      <c r="D9541" s="15">
        <v>1237</v>
      </c>
      <c r="E9541" t="str">
        <f>VLOOKUP(D9541,Customers!$B$8:$C$1412,2,FALSE)</f>
        <v>Bougainvilleas</v>
      </c>
      <c r="F9541" s="15">
        <v>6</v>
      </c>
      <c r="G9541" s="15" t="str">
        <f>VLOOKUP(F9541,'Other Data'!$B$17:$C$24,2,FALSE)</f>
        <v>ProductF</v>
      </c>
      <c r="H9541" s="18">
        <v>45426.705983796295</v>
      </c>
      <c r="I9541" s="15">
        <v>172</v>
      </c>
    </row>
    <row r="9542" spans="2:9" x14ac:dyDescent="0.3">
      <c r="B9542" s="15">
        <v>1947422</v>
      </c>
      <c r="C9542" s="16">
        <v>45426</v>
      </c>
      <c r="D9542" s="15">
        <v>391</v>
      </c>
      <c r="E9542" t="str">
        <f>VLOOKUP(D9542,Customers!$B$8:$C$1412,2,FALSE)</f>
        <v>Daisy Mart</v>
      </c>
      <c r="F9542" s="15">
        <v>6</v>
      </c>
      <c r="G9542" s="15" t="str">
        <f>VLOOKUP(F9542,'Other Data'!$B$17:$C$24,2,FALSE)</f>
        <v>ProductF</v>
      </c>
      <c r="H9542" s="18">
        <v>45426.715624999997</v>
      </c>
      <c r="I9542" s="15">
        <v>154</v>
      </c>
    </row>
    <row r="9543" spans="2:9" x14ac:dyDescent="0.3">
      <c r="B9543" s="15">
        <v>1947423</v>
      </c>
      <c r="C9543" s="16">
        <v>45426</v>
      </c>
      <c r="D9543" s="15">
        <v>29</v>
      </c>
      <c r="E9543" t="str">
        <f>VLOOKUP(D9543,Customers!$B$8:$C$1412,2,FALSE)</f>
        <v>Pharmasave #802</v>
      </c>
      <c r="F9543" s="15">
        <v>5</v>
      </c>
      <c r="G9543" s="15" t="str">
        <f>VLOOKUP(F9543,'Other Data'!$B$17:$C$24,2,FALSE)</f>
        <v>ProductE</v>
      </c>
      <c r="H9543" s="18">
        <v>45426.727662037032</v>
      </c>
      <c r="I9543" s="15">
        <v>171</v>
      </c>
    </row>
    <row r="9544" spans="2:9" x14ac:dyDescent="0.3">
      <c r="B9544" s="15">
        <v>1947424</v>
      </c>
      <c r="C9544" s="16">
        <v>45426</v>
      </c>
      <c r="D9544" s="15">
        <v>451</v>
      </c>
      <c r="E9544" t="str">
        <f>VLOOKUP(D9544,Customers!$B$8:$C$1412,2,FALSE)</f>
        <v>SDM - 1031</v>
      </c>
      <c r="F9544" s="15">
        <v>4</v>
      </c>
      <c r="G9544" s="15" t="str">
        <f>VLOOKUP(F9544,'Other Data'!$B$17:$C$24,2,FALSE)</f>
        <v>ProductD</v>
      </c>
      <c r="H9544" s="18">
        <v>45426.740312499998</v>
      </c>
      <c r="I9544" s="15">
        <v>149</v>
      </c>
    </row>
    <row r="9545" spans="2:9" x14ac:dyDescent="0.3">
      <c r="B9545" s="15">
        <v>1947425</v>
      </c>
      <c r="C9545" s="16">
        <v>45426</v>
      </c>
      <c r="D9545" s="15">
        <v>588</v>
      </c>
      <c r="E9545" t="str">
        <f>VLOOKUP(D9545,Customers!$B$8:$C$1412,2,FALSE)</f>
        <v>Painted Cottage</v>
      </c>
      <c r="F9545" s="15">
        <v>2</v>
      </c>
      <c r="G9545" s="15" t="str">
        <f>VLOOKUP(F9545,'Other Data'!$B$17:$C$24,2,FALSE)</f>
        <v>ProductB</v>
      </c>
      <c r="H9545" s="18">
        <v>45426.74832175926</v>
      </c>
      <c r="I9545" s="15">
        <v>144</v>
      </c>
    </row>
    <row r="9546" spans="2:9" x14ac:dyDescent="0.3">
      <c r="B9546" s="15">
        <v>1947426</v>
      </c>
      <c r="C9546" s="16">
        <v>45426</v>
      </c>
      <c r="D9546" s="15">
        <v>124</v>
      </c>
      <c r="E9546" t="str">
        <f>VLOOKUP(D9546,Customers!$B$8:$C$1412,2,FALSE)</f>
        <v>Auld Kirktown</v>
      </c>
      <c r="F9546" s="15">
        <v>1</v>
      </c>
      <c r="G9546" s="15" t="str">
        <f>VLOOKUP(F9546,'Other Data'!$B$17:$C$24,2,FALSE)</f>
        <v>ProductA</v>
      </c>
      <c r="H9546" s="18">
        <v>45426.760740740741</v>
      </c>
      <c r="I9546" s="15">
        <v>177</v>
      </c>
    </row>
    <row r="9547" spans="2:9" x14ac:dyDescent="0.3">
      <c r="B9547" s="15">
        <v>1947427</v>
      </c>
      <c r="C9547" s="16">
        <v>45426</v>
      </c>
      <c r="D9547" s="15">
        <v>1007</v>
      </c>
      <c r="E9547" t="str">
        <f>VLOOKUP(D9547,Customers!$B$8:$C$1412,2,FALSE)</f>
        <v>Kitty Hawk Sports</v>
      </c>
      <c r="F9547" s="15">
        <v>2</v>
      </c>
      <c r="G9547" s="15" t="str">
        <f>VLOOKUP(F9547,'Other Data'!$B$17:$C$24,2,FALSE)</f>
        <v>ProductB</v>
      </c>
      <c r="H9547" s="18">
        <v>45426.77076388889</v>
      </c>
      <c r="I9547" s="15">
        <v>157</v>
      </c>
    </row>
    <row r="9548" spans="2:9" x14ac:dyDescent="0.3">
      <c r="B9548" s="15">
        <v>1947428</v>
      </c>
      <c r="C9548" s="16">
        <v>45426</v>
      </c>
      <c r="D9548" s="15">
        <v>834</v>
      </c>
      <c r="E9548" t="str">
        <f>VLOOKUP(D9548,Customers!$B$8:$C$1412,2,FALSE)</f>
        <v>P.S. I Love You</v>
      </c>
      <c r="F9548" s="15">
        <v>3</v>
      </c>
      <c r="G9548" s="15" t="str">
        <f>VLOOKUP(F9548,'Other Data'!$B$17:$C$24,2,FALSE)</f>
        <v>ProductC</v>
      </c>
      <c r="H9548" s="18">
        <v>45426.786550925928</v>
      </c>
      <c r="I9548" s="15">
        <v>155</v>
      </c>
    </row>
    <row r="9549" spans="2:9" x14ac:dyDescent="0.3">
      <c r="B9549" s="15">
        <v>1947429</v>
      </c>
      <c r="C9549" s="16">
        <v>45426</v>
      </c>
      <c r="D9549" s="15">
        <v>274</v>
      </c>
      <c r="E9549" t="str">
        <f>VLOOKUP(D9549,Customers!$B$8:$C$1412,2,FALSE)</f>
        <v>Post In Village Hair Salon</v>
      </c>
      <c r="F9549" s="15">
        <v>3</v>
      </c>
      <c r="G9549" s="15" t="str">
        <f>VLOOKUP(F9549,'Other Data'!$B$17:$C$24,2,FALSE)</f>
        <v>ProductC</v>
      </c>
      <c r="H9549" s="18">
        <v>45426.79928240741</v>
      </c>
      <c r="I9549" s="15">
        <v>150</v>
      </c>
    </row>
    <row r="9550" spans="2:9" x14ac:dyDescent="0.3">
      <c r="B9550" s="15">
        <v>1947430</v>
      </c>
      <c r="C9550" s="16">
        <v>45426</v>
      </c>
      <c r="D9550" s="15">
        <v>258</v>
      </c>
      <c r="E9550" t="str">
        <f>VLOOKUP(D9550,Customers!$B$8:$C$1412,2,FALSE)</f>
        <v>Zellers Store #136</v>
      </c>
      <c r="F9550" s="15">
        <v>3</v>
      </c>
      <c r="G9550" s="15" t="str">
        <f>VLOOKUP(F9550,'Other Data'!$B$17:$C$24,2,FALSE)</f>
        <v>ProductC</v>
      </c>
      <c r="H9550" s="18">
        <v>45426.807905092595</v>
      </c>
      <c r="I9550" s="15">
        <v>144</v>
      </c>
    </row>
    <row r="9551" spans="2:9" x14ac:dyDescent="0.3">
      <c r="B9551" s="15">
        <v>1947431</v>
      </c>
      <c r="C9551" s="16">
        <v>45426</v>
      </c>
      <c r="D9551" s="15">
        <v>1262</v>
      </c>
      <c r="E9551" t="str">
        <f>VLOOKUP(D9551,Customers!$B$8:$C$1412,2,FALSE)</f>
        <v>Twigs</v>
      </c>
      <c r="F9551" s="15">
        <v>3</v>
      </c>
      <c r="G9551" s="15" t="str">
        <f>VLOOKUP(F9551,'Other Data'!$B$17:$C$24,2,FALSE)</f>
        <v>ProductC</v>
      </c>
      <c r="H9551" s="18">
        <v>45426.821701388893</v>
      </c>
      <c r="I9551" s="15">
        <v>179</v>
      </c>
    </row>
    <row r="9552" spans="2:9" x14ac:dyDescent="0.3">
      <c r="B9552" s="15">
        <v>1947432</v>
      </c>
      <c r="C9552" s="16">
        <v>45426</v>
      </c>
      <c r="D9552" s="15">
        <v>772</v>
      </c>
      <c r="E9552" t="str">
        <f>VLOOKUP(D9552,Customers!$B$8:$C$1412,2,FALSE)</f>
        <v>Kids Stuff</v>
      </c>
      <c r="F9552" s="15">
        <v>3</v>
      </c>
      <c r="G9552" s="15" t="str">
        <f>VLOOKUP(F9552,'Other Data'!$B$17:$C$24,2,FALSE)</f>
        <v>ProductC</v>
      </c>
      <c r="H9552" s="18">
        <v>45426.837372685193</v>
      </c>
      <c r="I9552" s="15">
        <v>151</v>
      </c>
    </row>
    <row r="9553" spans="2:9" x14ac:dyDescent="0.3">
      <c r="B9553" s="15">
        <v>1947433</v>
      </c>
      <c r="C9553" s="16">
        <v>45426</v>
      </c>
      <c r="D9553" s="15">
        <v>808</v>
      </c>
      <c r="E9553" t="str">
        <f>VLOOKUP(D9553,Customers!$B$8:$C$1412,2,FALSE)</f>
        <v>Marcia's Hallmark Shop</v>
      </c>
      <c r="F9553" s="15">
        <v>5</v>
      </c>
      <c r="G9553" s="15" t="str">
        <f>VLOOKUP(F9553,'Other Data'!$B$17:$C$24,2,FALSE)</f>
        <v>ProductE</v>
      </c>
      <c r="H9553" s="18">
        <v>45426.852175925931</v>
      </c>
      <c r="I9553" s="15">
        <v>165</v>
      </c>
    </row>
    <row r="9554" spans="2:9" x14ac:dyDescent="0.3">
      <c r="B9554" s="15">
        <v>1947434</v>
      </c>
      <c r="C9554" s="16">
        <v>45426</v>
      </c>
      <c r="D9554" s="15">
        <v>757</v>
      </c>
      <c r="E9554" t="str">
        <f>VLOOKUP(D9554,Customers!$B$8:$C$1412,2,FALSE)</f>
        <v>Suitable</v>
      </c>
      <c r="F9554" s="15">
        <v>2</v>
      </c>
      <c r="G9554" s="15" t="str">
        <f>VLOOKUP(F9554,'Other Data'!$B$17:$C$24,2,FALSE)</f>
        <v>ProductB</v>
      </c>
      <c r="H9554" s="18">
        <v>45426.864652777782</v>
      </c>
      <c r="I9554" s="15">
        <v>150</v>
      </c>
    </row>
    <row r="9555" spans="2:9" x14ac:dyDescent="0.3">
      <c r="B9555" s="15">
        <v>1947435</v>
      </c>
      <c r="C9555" s="16">
        <v>45426</v>
      </c>
      <c r="D9555" s="15">
        <v>379</v>
      </c>
      <c r="E9555" t="str">
        <f>VLOOKUP(D9555,Customers!$B$8:$C$1412,2,FALSE)</f>
        <v>Home Hardware</v>
      </c>
      <c r="F9555" s="15">
        <v>6</v>
      </c>
      <c r="G9555" s="15" t="str">
        <f>VLOOKUP(F9555,'Other Data'!$B$17:$C$24,2,FALSE)</f>
        <v>ProductF</v>
      </c>
      <c r="H9555" s="18">
        <v>45426.877986111118</v>
      </c>
      <c r="I9555" s="15">
        <v>175</v>
      </c>
    </row>
    <row r="9556" spans="2:9" x14ac:dyDescent="0.3">
      <c r="B9556" s="15">
        <v>1947436</v>
      </c>
      <c r="C9556" s="16">
        <v>45426</v>
      </c>
      <c r="D9556" s="15">
        <v>1354</v>
      </c>
      <c r="E9556" t="str">
        <f>VLOOKUP(D9556,Customers!$B$8:$C$1412,2,FALSE)</f>
        <v>Museum Tour</v>
      </c>
      <c r="F9556" s="15">
        <v>4</v>
      </c>
      <c r="G9556" s="15" t="str">
        <f>VLOOKUP(F9556,'Other Data'!$B$17:$C$24,2,FALSE)</f>
        <v>ProductD</v>
      </c>
      <c r="H9556" s="18">
        <v>45426.893668981487</v>
      </c>
      <c r="I9556" s="15">
        <v>162</v>
      </c>
    </row>
    <row r="9557" spans="2:9" x14ac:dyDescent="0.3">
      <c r="B9557" s="15">
        <v>1947437</v>
      </c>
      <c r="C9557" s="16">
        <v>45426</v>
      </c>
      <c r="D9557" s="15">
        <v>741</v>
      </c>
      <c r="E9557" t="str">
        <f>VLOOKUP(D9557,Customers!$B$8:$C$1412,2,FALSE)</f>
        <v>Splash Body Care</v>
      </c>
      <c r="F9557" s="15">
        <v>3</v>
      </c>
      <c r="G9557" s="15" t="str">
        <f>VLOOKUP(F9557,'Other Data'!$B$17:$C$24,2,FALSE)</f>
        <v>ProductC</v>
      </c>
      <c r="H9557" s="18">
        <v>45426.902314814819</v>
      </c>
      <c r="I9557" s="15">
        <v>144</v>
      </c>
    </row>
    <row r="9558" spans="2:9" x14ac:dyDescent="0.3">
      <c r="B9558" s="15">
        <v>1947438</v>
      </c>
      <c r="C9558" s="16">
        <v>45426</v>
      </c>
      <c r="D9558" s="15">
        <v>1068</v>
      </c>
      <c r="E9558" t="str">
        <f>VLOOKUP(D9558,Customers!$B$8:$C$1412,2,FALSE)</f>
        <v>Phillip Toy Mart</v>
      </c>
      <c r="F9558" s="15">
        <v>5</v>
      </c>
      <c r="G9558" s="15" t="str">
        <f>VLOOKUP(F9558,'Other Data'!$B$17:$C$24,2,FALSE)</f>
        <v>ProductE</v>
      </c>
      <c r="H9558" s="18">
        <v>45426.915590277778</v>
      </c>
      <c r="I9558" s="15">
        <v>160</v>
      </c>
    </row>
    <row r="9559" spans="2:9" x14ac:dyDescent="0.3">
      <c r="B9559" s="15">
        <v>1947439</v>
      </c>
      <c r="C9559" s="16">
        <v>45427</v>
      </c>
      <c r="D9559" s="15">
        <v>995</v>
      </c>
      <c r="E9559" t="str">
        <f>VLOOKUP(D9559,Customers!$B$8:$C$1412,2,FALSE)</f>
        <v>Rosies Hallmark</v>
      </c>
      <c r="F9559" s="15">
        <v>3</v>
      </c>
      <c r="G9559" s="15" t="str">
        <f>VLOOKUP(F9559,'Other Data'!$B$17:$C$24,2,FALSE)</f>
        <v>ProductC</v>
      </c>
      <c r="H9559" s="18">
        <v>45427.333333333336</v>
      </c>
      <c r="I9559" s="15">
        <v>163</v>
      </c>
    </row>
    <row r="9560" spans="2:9" x14ac:dyDescent="0.3">
      <c r="B9560" s="15">
        <v>1947440</v>
      </c>
      <c r="C9560" s="16">
        <v>45427</v>
      </c>
      <c r="D9560" s="15">
        <v>307</v>
      </c>
      <c r="E9560" t="str">
        <f>VLOOKUP(D9560,Customers!$B$8:$C$1412,2,FALSE)</f>
        <v>Dell IDA</v>
      </c>
      <c r="F9560" s="15">
        <v>2</v>
      </c>
      <c r="G9560" s="15" t="str">
        <f>VLOOKUP(F9560,'Other Data'!$B$17:$C$24,2,FALSE)</f>
        <v>ProductB</v>
      </c>
      <c r="H9560" s="18">
        <v>45427.349004629636</v>
      </c>
      <c r="I9560" s="15">
        <v>150</v>
      </c>
    </row>
    <row r="9561" spans="2:9" x14ac:dyDescent="0.3">
      <c r="B9561" s="15">
        <v>1947441</v>
      </c>
      <c r="C9561" s="16">
        <v>45427</v>
      </c>
      <c r="D9561" s="15">
        <v>536</v>
      </c>
      <c r="E9561" t="str">
        <f>VLOOKUP(D9561,Customers!$B$8:$C$1412,2,FALSE)</f>
        <v>Buck or Two #532</v>
      </c>
      <c r="F9561" s="15">
        <v>5</v>
      </c>
      <c r="G9561" s="15" t="str">
        <f>VLOOKUP(F9561,'Other Data'!$B$17:$C$24,2,FALSE)</f>
        <v>ProductE</v>
      </c>
      <c r="H9561" s="18">
        <v>45427.363773148158</v>
      </c>
      <c r="I9561" s="15">
        <v>147</v>
      </c>
    </row>
    <row r="9562" spans="2:9" x14ac:dyDescent="0.3">
      <c r="B9562" s="15">
        <v>1947442</v>
      </c>
      <c r="C9562" s="16">
        <v>45427</v>
      </c>
      <c r="D9562" s="15">
        <v>902</v>
      </c>
      <c r="E9562" t="str">
        <f>VLOOKUP(D9562,Customers!$B$8:$C$1412,2,FALSE)</f>
        <v>Sellebrations</v>
      </c>
      <c r="F9562" s="15">
        <v>2</v>
      </c>
      <c r="G9562" s="15" t="str">
        <f>VLOOKUP(F9562,'Other Data'!$B$17:$C$24,2,FALSE)</f>
        <v>ProductB</v>
      </c>
      <c r="H9562" s="18">
        <v>45427.373310185198</v>
      </c>
      <c r="I9562" s="15">
        <v>177</v>
      </c>
    </row>
    <row r="9563" spans="2:9" x14ac:dyDescent="0.3">
      <c r="B9563" s="15">
        <v>1947443</v>
      </c>
      <c r="C9563" s="16">
        <v>45427</v>
      </c>
      <c r="D9563" s="15">
        <v>117</v>
      </c>
      <c r="E9563" t="str">
        <f>VLOOKUP(D9563,Customers!$B$8:$C$1412,2,FALSE)</f>
        <v>Fleur Ampleman</v>
      </c>
      <c r="F9563" s="15">
        <v>4</v>
      </c>
      <c r="G9563" s="15" t="str">
        <f>VLOOKUP(F9563,'Other Data'!$B$17:$C$24,2,FALSE)</f>
        <v>ProductD</v>
      </c>
      <c r="H9563" s="18">
        <v>45427.386331018533</v>
      </c>
      <c r="I9563" s="15">
        <v>173</v>
      </c>
    </row>
    <row r="9564" spans="2:9" x14ac:dyDescent="0.3">
      <c r="B9564" s="15">
        <v>1947444</v>
      </c>
      <c r="C9564" s="16">
        <v>45427</v>
      </c>
      <c r="D9564" s="15">
        <v>525</v>
      </c>
      <c r="E9564" t="str">
        <f>VLOOKUP(D9564,Customers!$B$8:$C$1412,2,FALSE)</f>
        <v>Sereda's Pharmacy</v>
      </c>
      <c r="F9564" s="15">
        <v>1</v>
      </c>
      <c r="G9564" s="15" t="str">
        <f>VLOOKUP(F9564,'Other Data'!$B$17:$C$24,2,FALSE)</f>
        <v>ProductA</v>
      </c>
      <c r="H9564" s="18">
        <v>45427.39657407409</v>
      </c>
      <c r="I9564" s="15">
        <v>179</v>
      </c>
    </row>
    <row r="9565" spans="2:9" x14ac:dyDescent="0.3">
      <c r="B9565" s="15">
        <v>1947445</v>
      </c>
      <c r="C9565" s="16">
        <v>45427</v>
      </c>
      <c r="D9565" s="15">
        <v>856</v>
      </c>
      <c r="E9565" t="str">
        <f>VLOOKUP(D9565,Customers!$B$8:$C$1412,2,FALSE)</f>
        <v>Point Hardware &amp; Gift</v>
      </c>
      <c r="F9565" s="15">
        <v>4</v>
      </c>
      <c r="G9565" s="15" t="str">
        <f>VLOOKUP(F9565,'Other Data'!$B$17:$C$24,2,FALSE)</f>
        <v>ProductD</v>
      </c>
      <c r="H9565" s="18">
        <v>45427.407662037054</v>
      </c>
      <c r="I9565" s="15">
        <v>177</v>
      </c>
    </row>
    <row r="9566" spans="2:9" x14ac:dyDescent="0.3">
      <c r="B9566" s="15">
        <v>1947446</v>
      </c>
      <c r="C9566" s="16">
        <v>45427</v>
      </c>
      <c r="D9566" s="15">
        <v>930</v>
      </c>
      <c r="E9566" t="str">
        <f>VLOOKUP(D9566,Customers!$B$8:$C$1412,2,FALSE)</f>
        <v>Alexandra</v>
      </c>
      <c r="F9566" s="15">
        <v>4</v>
      </c>
      <c r="G9566" s="15" t="str">
        <f>VLOOKUP(F9566,'Other Data'!$B$17:$C$24,2,FALSE)</f>
        <v>ProductD</v>
      </c>
      <c r="H9566" s="18">
        <v>45427.416006944462</v>
      </c>
      <c r="I9566" s="15">
        <v>142</v>
      </c>
    </row>
    <row r="9567" spans="2:9" x14ac:dyDescent="0.3">
      <c r="B9567" s="15">
        <v>1947447</v>
      </c>
      <c r="C9567" s="16">
        <v>45427</v>
      </c>
      <c r="D9567" s="15">
        <v>592</v>
      </c>
      <c r="E9567" t="str">
        <f>VLOOKUP(D9567,Customers!$B$8:$C$1412,2,FALSE)</f>
        <v>Happy Gift Shop</v>
      </c>
      <c r="F9567" s="15">
        <v>4</v>
      </c>
      <c r="G9567" s="15" t="str">
        <f>VLOOKUP(F9567,'Other Data'!$B$17:$C$24,2,FALSE)</f>
        <v>ProductD</v>
      </c>
      <c r="H9567" s="18">
        <v>45427.425798611126</v>
      </c>
      <c r="I9567" s="15">
        <v>162</v>
      </c>
    </row>
    <row r="9568" spans="2:9" x14ac:dyDescent="0.3">
      <c r="B9568" s="15">
        <v>1947448</v>
      </c>
      <c r="C9568" s="16">
        <v>45427</v>
      </c>
      <c r="D9568" s="15">
        <v>492</v>
      </c>
      <c r="E9568" t="str">
        <f>VLOOKUP(D9568,Customers!$B$8:$C$1412,2,FALSE)</f>
        <v>Pharmasave - 494</v>
      </c>
      <c r="F9568" s="15">
        <v>3</v>
      </c>
      <c r="G9568" s="15" t="str">
        <f>VLOOKUP(F9568,'Other Data'!$B$17:$C$24,2,FALSE)</f>
        <v>ProductC</v>
      </c>
      <c r="H9568" s="18">
        <v>45427.439120370385</v>
      </c>
      <c r="I9568" s="15">
        <v>154</v>
      </c>
    </row>
    <row r="9569" spans="2:9" x14ac:dyDescent="0.3">
      <c r="B9569" s="15">
        <v>1947449</v>
      </c>
      <c r="C9569" s="16">
        <v>45427</v>
      </c>
      <c r="D9569" s="15">
        <v>1079</v>
      </c>
      <c r="E9569" t="str">
        <f>VLOOKUP(D9569,Customers!$B$8:$C$1412,2,FALSE)</f>
        <v>Riverboat Gift Shop</v>
      </c>
      <c r="F9569" s="15">
        <v>1</v>
      </c>
      <c r="G9569" s="15" t="str">
        <f>VLOOKUP(F9569,'Other Data'!$B$17:$C$24,2,FALSE)</f>
        <v>ProductA</v>
      </c>
      <c r="H9569" s="18">
        <v>45427.450740740758</v>
      </c>
      <c r="I9569" s="15">
        <v>156</v>
      </c>
    </row>
    <row r="9570" spans="2:9" x14ac:dyDescent="0.3">
      <c r="B9570" s="15">
        <v>1947450</v>
      </c>
      <c r="C9570" s="16">
        <v>45427</v>
      </c>
      <c r="D9570" s="15">
        <v>376</v>
      </c>
      <c r="E9570" t="str">
        <f>VLOOKUP(D9570,Customers!$B$8:$C$1412,2,FALSE)</f>
        <v>Rollstons</v>
      </c>
      <c r="F9570" s="15">
        <v>6</v>
      </c>
      <c r="G9570" s="15" t="str">
        <f>VLOOKUP(F9570,'Other Data'!$B$17:$C$24,2,FALSE)</f>
        <v>ProductF</v>
      </c>
      <c r="H9570" s="18">
        <v>45427.46247685187</v>
      </c>
      <c r="I9570" s="15">
        <v>141</v>
      </c>
    </row>
    <row r="9571" spans="2:9" x14ac:dyDescent="0.3">
      <c r="B9571" s="15">
        <v>1947451</v>
      </c>
      <c r="C9571" s="16">
        <v>45427</v>
      </c>
      <c r="D9571" s="15">
        <v>1384</v>
      </c>
      <c r="E9571" t="str">
        <f>VLOOKUP(D9571,Customers!$B$8:$C$1412,2,FALSE)</f>
        <v>Urban Outfitters</v>
      </c>
      <c r="F9571" s="15">
        <v>3</v>
      </c>
      <c r="G9571" s="15" t="str">
        <f>VLOOKUP(F9571,'Other Data'!$B$17:$C$24,2,FALSE)</f>
        <v>ProductC</v>
      </c>
      <c r="H9571" s="18">
        <v>45427.477824074092</v>
      </c>
      <c r="I9571" s="15">
        <v>167</v>
      </c>
    </row>
    <row r="9572" spans="2:9" x14ac:dyDescent="0.3">
      <c r="B9572" s="15">
        <v>1947452</v>
      </c>
      <c r="C9572" s="16">
        <v>45427</v>
      </c>
      <c r="D9572" s="15">
        <v>121</v>
      </c>
      <c r="E9572" t="str">
        <f>VLOOKUP(D9572,Customers!$B$8:$C$1412,2,FALSE)</f>
        <v>Buck Or Two #347</v>
      </c>
      <c r="F9572" s="15">
        <v>2</v>
      </c>
      <c r="G9572" s="15" t="str">
        <f>VLOOKUP(F9572,'Other Data'!$B$17:$C$24,2,FALSE)</f>
        <v>ProductB</v>
      </c>
      <c r="H9572" s="18">
        <v>45427.491018518536</v>
      </c>
      <c r="I9572" s="15">
        <v>178</v>
      </c>
    </row>
    <row r="9573" spans="2:9" x14ac:dyDescent="0.3">
      <c r="B9573" s="15">
        <v>1947453</v>
      </c>
      <c r="C9573" s="16">
        <v>45427</v>
      </c>
      <c r="D9573" s="15">
        <v>211</v>
      </c>
      <c r="E9573" t="str">
        <f>VLOOKUP(D9573,Customers!$B$8:$C$1412,2,FALSE)</f>
        <v>Ken Cameron</v>
      </c>
      <c r="F9573" s="15">
        <v>1</v>
      </c>
      <c r="G9573" s="15" t="str">
        <f>VLOOKUP(F9573,'Other Data'!$B$17:$C$24,2,FALSE)</f>
        <v>ProductA</v>
      </c>
      <c r="H9573" s="18">
        <v>45427.500509259276</v>
      </c>
      <c r="I9573" s="15">
        <v>175</v>
      </c>
    </row>
    <row r="9574" spans="2:9" x14ac:dyDescent="0.3">
      <c r="B9574" s="15">
        <v>1947454</v>
      </c>
      <c r="C9574" s="16">
        <v>45427</v>
      </c>
      <c r="D9574" s="15">
        <v>1002</v>
      </c>
      <c r="E9574" t="str">
        <f>VLOOKUP(D9574,Customers!$B$8:$C$1412,2,FALSE)</f>
        <v>Learning Express</v>
      </c>
      <c r="F9574" s="15">
        <v>5</v>
      </c>
      <c r="G9574" s="15" t="str">
        <f>VLOOKUP(F9574,'Other Data'!$B$17:$C$24,2,FALSE)</f>
        <v>ProductE</v>
      </c>
      <c r="H9574" s="18">
        <v>45427.514965277798</v>
      </c>
      <c r="I9574" s="15">
        <v>150</v>
      </c>
    </row>
    <row r="9575" spans="2:9" x14ac:dyDescent="0.3">
      <c r="B9575" s="15">
        <v>1947455</v>
      </c>
      <c r="C9575" s="16">
        <v>45427</v>
      </c>
      <c r="D9575" s="15">
        <v>712</v>
      </c>
      <c r="E9575" t="str">
        <f>VLOOKUP(D9575,Customers!$B$8:$C$1412,2,FALSE)</f>
        <v>Buck or Two #328</v>
      </c>
      <c r="F9575" s="15">
        <v>1</v>
      </c>
      <c r="G9575" s="15" t="str">
        <f>VLOOKUP(F9575,'Other Data'!$B$17:$C$24,2,FALSE)</f>
        <v>ProductA</v>
      </c>
      <c r="H9575" s="18">
        <v>45427.527083333356</v>
      </c>
      <c r="I9575" s="15">
        <v>160</v>
      </c>
    </row>
    <row r="9576" spans="2:9" x14ac:dyDescent="0.3">
      <c r="B9576" s="15">
        <v>1947456</v>
      </c>
      <c r="C9576" s="16">
        <v>45427</v>
      </c>
      <c r="D9576" s="15">
        <v>669</v>
      </c>
      <c r="E9576" t="str">
        <f>VLOOKUP(D9576,Customers!$B$8:$C$1412,2,FALSE)</f>
        <v>Pharmasave - 221</v>
      </c>
      <c r="F9576" s="15">
        <v>5</v>
      </c>
      <c r="G9576" s="15" t="str">
        <f>VLOOKUP(F9576,'Other Data'!$B$17:$C$24,2,FALSE)</f>
        <v>ProductE</v>
      </c>
      <c r="H9576" s="18">
        <v>45427.541388888909</v>
      </c>
      <c r="I9576" s="15">
        <v>178</v>
      </c>
    </row>
    <row r="9577" spans="2:9" x14ac:dyDescent="0.3">
      <c r="B9577" s="15">
        <v>1947457</v>
      </c>
      <c r="C9577" s="16">
        <v>45427</v>
      </c>
      <c r="D9577" s="15">
        <v>362</v>
      </c>
      <c r="E9577" t="str">
        <f>VLOOKUP(D9577,Customers!$B$8:$C$1412,2,FALSE)</f>
        <v>T.W. Gilchirt Vending Ltd</v>
      </c>
      <c r="F9577" s="15">
        <v>2</v>
      </c>
      <c r="G9577" s="15" t="str">
        <f>VLOOKUP(F9577,'Other Data'!$B$17:$C$24,2,FALSE)</f>
        <v>ProductB</v>
      </c>
      <c r="H9577" s="18">
        <v>45427.553506944467</v>
      </c>
      <c r="I9577" s="15">
        <v>159</v>
      </c>
    </row>
    <row r="9578" spans="2:9" x14ac:dyDescent="0.3">
      <c r="B9578" s="15">
        <v>1947458</v>
      </c>
      <c r="C9578" s="16">
        <v>45427</v>
      </c>
      <c r="D9578" s="15">
        <v>913</v>
      </c>
      <c r="E9578" t="str">
        <f>VLOOKUP(D9578,Customers!$B$8:$C$1412,2,FALSE)</f>
        <v>Country Trunk</v>
      </c>
      <c r="F9578" s="15">
        <v>3</v>
      </c>
      <c r="G9578" s="15" t="str">
        <f>VLOOKUP(F9578,'Other Data'!$B$17:$C$24,2,FALSE)</f>
        <v>ProductC</v>
      </c>
      <c r="H9578" s="18">
        <v>45427.567847222243</v>
      </c>
      <c r="I9578" s="15">
        <v>168</v>
      </c>
    </row>
    <row r="9579" spans="2:9" x14ac:dyDescent="0.3">
      <c r="B9579" s="15">
        <v>1947459</v>
      </c>
      <c r="C9579" s="16">
        <v>45427</v>
      </c>
      <c r="D9579" s="15">
        <v>1016</v>
      </c>
      <c r="E9579" t="str">
        <f>VLOOKUP(D9579,Customers!$B$8:$C$1412,2,FALSE)</f>
        <v>Pink Lady Gift Shop</v>
      </c>
      <c r="F9579" s="15">
        <v>2</v>
      </c>
      <c r="G9579" s="15" t="str">
        <f>VLOOKUP(F9579,'Other Data'!$B$17:$C$24,2,FALSE)</f>
        <v>ProductB</v>
      </c>
      <c r="H9579" s="18">
        <v>45427.5789814815</v>
      </c>
      <c r="I9579" s="15">
        <v>150</v>
      </c>
    </row>
    <row r="9580" spans="2:9" x14ac:dyDescent="0.3">
      <c r="B9580" s="15">
        <v>1947460</v>
      </c>
      <c r="C9580" s="16">
        <v>45427</v>
      </c>
      <c r="D9580" s="15">
        <v>108</v>
      </c>
      <c r="E9580" t="str">
        <f>VLOOKUP(D9580,Customers!$B$8:$C$1412,2,FALSE)</f>
        <v>New England Gift &amp; Basket Co. - Paniers</v>
      </c>
      <c r="F9580" s="15">
        <v>6</v>
      </c>
      <c r="G9580" s="15" t="str">
        <f>VLOOKUP(F9580,'Other Data'!$B$17:$C$24,2,FALSE)</f>
        <v>ProductF</v>
      </c>
      <c r="H9580" s="18">
        <v>45427.589745370387</v>
      </c>
      <c r="I9580" s="15">
        <v>159</v>
      </c>
    </row>
    <row r="9581" spans="2:9" x14ac:dyDescent="0.3">
      <c r="B9581" s="15">
        <v>1947461</v>
      </c>
      <c r="C9581" s="16">
        <v>45427</v>
      </c>
      <c r="D9581" s="15">
        <v>1312</v>
      </c>
      <c r="E9581" t="str">
        <f>VLOOKUP(D9581,Customers!$B$8:$C$1412,2,FALSE)</f>
        <v>Gwen Hegenwald</v>
      </c>
      <c r="F9581" s="15">
        <v>1</v>
      </c>
      <c r="G9581" s="15" t="str">
        <f>VLOOKUP(F9581,'Other Data'!$B$17:$C$24,2,FALSE)</f>
        <v>ProductA</v>
      </c>
      <c r="H9581" s="18">
        <v>45427.605439814834</v>
      </c>
      <c r="I9581" s="15">
        <v>156</v>
      </c>
    </row>
    <row r="9582" spans="2:9" x14ac:dyDescent="0.3">
      <c r="B9582" s="15">
        <v>1947462</v>
      </c>
      <c r="C9582" s="16">
        <v>45427</v>
      </c>
      <c r="D9582" s="15">
        <v>1354</v>
      </c>
      <c r="E9582" t="str">
        <f>VLOOKUP(D9582,Customers!$B$8:$C$1412,2,FALSE)</f>
        <v>Museum Tour</v>
      </c>
      <c r="F9582" s="15">
        <v>5</v>
      </c>
      <c r="G9582" s="15" t="str">
        <f>VLOOKUP(F9582,'Other Data'!$B$17:$C$24,2,FALSE)</f>
        <v>ProductE</v>
      </c>
      <c r="H9582" s="18">
        <v>45427.62009259261</v>
      </c>
      <c r="I9582" s="15">
        <v>160</v>
      </c>
    </row>
    <row r="9583" spans="2:9" x14ac:dyDescent="0.3">
      <c r="B9583" s="15">
        <v>1947463</v>
      </c>
      <c r="C9583" s="16">
        <v>45427</v>
      </c>
      <c r="D9583" s="15">
        <v>172</v>
      </c>
      <c r="E9583" t="str">
        <f>VLOOKUP(D9583,Customers!$B$8:$C$1412,2,FALSE)</f>
        <v>Sylvestres</v>
      </c>
      <c r="F9583" s="15">
        <v>5</v>
      </c>
      <c r="G9583" s="15" t="str">
        <f>VLOOKUP(F9583,'Other Data'!$B$17:$C$24,2,FALSE)</f>
        <v>ProductE</v>
      </c>
      <c r="H9583" s="18">
        <v>45427.635775462979</v>
      </c>
      <c r="I9583" s="15">
        <v>177</v>
      </c>
    </row>
    <row r="9584" spans="2:9" x14ac:dyDescent="0.3">
      <c r="B9584" s="15">
        <v>1947464</v>
      </c>
      <c r="C9584" s="16">
        <v>45427</v>
      </c>
      <c r="D9584" s="15">
        <v>83</v>
      </c>
      <c r="E9584" t="str">
        <f>VLOOKUP(D9584,Customers!$B$8:$C$1412,2,FALSE)</f>
        <v>Meadowlark Gift Shop</v>
      </c>
      <c r="F9584" s="15">
        <v>2</v>
      </c>
      <c r="G9584" s="15" t="str">
        <f>VLOOKUP(F9584,'Other Data'!$B$17:$C$24,2,FALSE)</f>
        <v>ProductB</v>
      </c>
      <c r="H9584" s="18">
        <v>45427.646261574089</v>
      </c>
      <c r="I9584" s="15">
        <v>147</v>
      </c>
    </row>
    <row r="9585" spans="2:9" x14ac:dyDescent="0.3">
      <c r="B9585" s="15">
        <v>1947465</v>
      </c>
      <c r="C9585" s="16">
        <v>45427</v>
      </c>
      <c r="D9585" s="15">
        <v>1059</v>
      </c>
      <c r="E9585" t="str">
        <f>VLOOKUP(D9585,Customers!$B$8:$C$1412,2,FALSE)</f>
        <v>Quill &amp; Press Stationers</v>
      </c>
      <c r="F9585" s="15">
        <v>1</v>
      </c>
      <c r="G9585" s="15" t="str">
        <f>VLOOKUP(F9585,'Other Data'!$B$17:$C$24,2,FALSE)</f>
        <v>ProductA</v>
      </c>
      <c r="H9585" s="18">
        <v>45427.660266203718</v>
      </c>
      <c r="I9585" s="15">
        <v>159</v>
      </c>
    </row>
    <row r="9586" spans="2:9" x14ac:dyDescent="0.3">
      <c r="B9586" s="15">
        <v>1947466</v>
      </c>
      <c r="C9586" s="16">
        <v>45427</v>
      </c>
      <c r="D9586" s="15">
        <v>1189</v>
      </c>
      <c r="E9586" t="str">
        <f>VLOOKUP(D9586,Customers!$B$8:$C$1412,2,FALSE)</f>
        <v>Annie's</v>
      </c>
      <c r="F9586" s="15">
        <v>2</v>
      </c>
      <c r="G9586" s="15" t="str">
        <f>VLOOKUP(F9586,'Other Data'!$B$17:$C$24,2,FALSE)</f>
        <v>ProductB</v>
      </c>
      <c r="H9586" s="18">
        <v>45427.672187500015</v>
      </c>
      <c r="I9586" s="15">
        <v>160</v>
      </c>
    </row>
    <row r="9587" spans="2:9" x14ac:dyDescent="0.3">
      <c r="B9587" s="15">
        <v>1947467</v>
      </c>
      <c r="C9587" s="16">
        <v>45427</v>
      </c>
      <c r="D9587" s="15">
        <v>1367</v>
      </c>
      <c r="E9587" t="str">
        <f>VLOOKUP(D9587,Customers!$B$8:$C$1412,2,FALSE)</f>
        <v>Bells Nurseries &amp; Gifts / Mosesian Farms</v>
      </c>
      <c r="F9587" s="15">
        <v>5</v>
      </c>
      <c r="G9587" s="15" t="str">
        <f>VLOOKUP(F9587,'Other Data'!$B$17:$C$24,2,FALSE)</f>
        <v>ProductE</v>
      </c>
      <c r="H9587" s="18">
        <v>45427.683252314833</v>
      </c>
      <c r="I9587" s="15">
        <v>162</v>
      </c>
    </row>
    <row r="9588" spans="2:9" x14ac:dyDescent="0.3">
      <c r="B9588" s="15">
        <v>1947468</v>
      </c>
      <c r="C9588" s="16">
        <v>45427</v>
      </c>
      <c r="D9588" s="15">
        <v>578</v>
      </c>
      <c r="E9588" t="str">
        <f>VLOOKUP(D9588,Customers!$B$8:$C$1412,2,FALSE)</f>
        <v>Canadian Badlands Passion Play</v>
      </c>
      <c r="F9588" s="15">
        <v>3</v>
      </c>
      <c r="G9588" s="15" t="str">
        <f>VLOOKUP(F9588,'Other Data'!$B$17:$C$24,2,FALSE)</f>
        <v>ProductC</v>
      </c>
      <c r="H9588" s="18">
        <v>45427.697557870386</v>
      </c>
      <c r="I9588" s="15">
        <v>144</v>
      </c>
    </row>
    <row r="9589" spans="2:9" x14ac:dyDescent="0.3">
      <c r="B9589" s="15">
        <v>1947469</v>
      </c>
      <c r="C9589" s="16">
        <v>45427</v>
      </c>
      <c r="D9589" s="15">
        <v>948</v>
      </c>
      <c r="E9589" t="str">
        <f>VLOOKUP(D9589,Customers!$B$8:$C$1412,2,FALSE)</f>
        <v>Cheryl Ann's</v>
      </c>
      <c r="F9589" s="15">
        <v>6</v>
      </c>
      <c r="G9589" s="15" t="str">
        <f>VLOOKUP(F9589,'Other Data'!$B$17:$C$24,2,FALSE)</f>
        <v>ProductF</v>
      </c>
      <c r="H9589" s="18">
        <v>45427.708738425943</v>
      </c>
      <c r="I9589" s="15">
        <v>178</v>
      </c>
    </row>
    <row r="9590" spans="2:9" x14ac:dyDescent="0.3">
      <c r="B9590" s="15">
        <v>1947470</v>
      </c>
      <c r="C9590" s="16">
        <v>45427</v>
      </c>
      <c r="D9590" s="15">
        <v>187</v>
      </c>
      <c r="E9590" t="str">
        <f>VLOOKUP(D9590,Customers!$B$8:$C$1412,2,FALSE)</f>
        <v>Versions</v>
      </c>
      <c r="F9590" s="15">
        <v>6</v>
      </c>
      <c r="G9590" s="15" t="str">
        <f>VLOOKUP(F9590,'Other Data'!$B$17:$C$24,2,FALSE)</f>
        <v>ProductF</v>
      </c>
      <c r="H9590" s="18">
        <v>45427.717326388905</v>
      </c>
      <c r="I9590" s="15">
        <v>153</v>
      </c>
    </row>
    <row r="9591" spans="2:9" x14ac:dyDescent="0.3">
      <c r="B9591" s="15">
        <v>1947471</v>
      </c>
      <c r="C9591" s="16">
        <v>45427</v>
      </c>
      <c r="D9591" s="15">
        <v>805</v>
      </c>
      <c r="E9591" t="str">
        <f>VLOOKUP(D9591,Customers!$B$8:$C$1412,2,FALSE)</f>
        <v>Collection, The</v>
      </c>
      <c r="F9591" s="15">
        <v>3</v>
      </c>
      <c r="G9591" s="15" t="str">
        <f>VLOOKUP(F9591,'Other Data'!$B$17:$C$24,2,FALSE)</f>
        <v>ProductC</v>
      </c>
      <c r="H9591" s="18">
        <v>45427.728067129647</v>
      </c>
      <c r="I9591" s="15">
        <v>160</v>
      </c>
    </row>
    <row r="9592" spans="2:9" x14ac:dyDescent="0.3">
      <c r="B9592" s="15">
        <v>1947472</v>
      </c>
      <c r="C9592" s="16">
        <v>45427</v>
      </c>
      <c r="D9592" s="15">
        <v>550</v>
      </c>
      <c r="E9592" t="str">
        <f>VLOOKUP(D9592,Customers!$B$8:$C$1412,2,FALSE)</f>
        <v>Buck or Two #057</v>
      </c>
      <c r="F9592" s="15">
        <v>4</v>
      </c>
      <c r="G9592" s="15" t="str">
        <f>VLOOKUP(F9592,'Other Data'!$B$17:$C$24,2,FALSE)</f>
        <v>ProductD</v>
      </c>
      <c r="H9592" s="18">
        <v>45427.740613425944</v>
      </c>
      <c r="I9592" s="15">
        <v>167</v>
      </c>
    </row>
    <row r="9593" spans="2:9" x14ac:dyDescent="0.3">
      <c r="B9593" s="15">
        <v>1947473</v>
      </c>
      <c r="C9593" s="16">
        <v>45427</v>
      </c>
      <c r="D9593" s="15">
        <v>1290</v>
      </c>
      <c r="E9593" t="str">
        <f>VLOOKUP(D9593,Customers!$B$8:$C$1412,2,FALSE)</f>
        <v>Union Supply Company</v>
      </c>
      <c r="F9593" s="15">
        <v>5</v>
      </c>
      <c r="G9593" s="15" t="str">
        <f>VLOOKUP(F9593,'Other Data'!$B$17:$C$24,2,FALSE)</f>
        <v>ProductE</v>
      </c>
      <c r="H9593" s="18">
        <v>45427.751724537055</v>
      </c>
      <c r="I9593" s="15">
        <v>157</v>
      </c>
    </row>
    <row r="9594" spans="2:9" x14ac:dyDescent="0.3">
      <c r="B9594" s="15">
        <v>1947474</v>
      </c>
      <c r="C9594" s="16">
        <v>45427</v>
      </c>
      <c r="D9594" s="15">
        <v>1227</v>
      </c>
      <c r="E9594" t="str">
        <f>VLOOKUP(D9594,Customers!$B$8:$C$1412,2,FALSE)</f>
        <v>JC Penny</v>
      </c>
      <c r="F9594" s="15">
        <v>5</v>
      </c>
      <c r="G9594" s="15" t="str">
        <f>VLOOKUP(F9594,'Other Data'!$B$17:$C$24,2,FALSE)</f>
        <v>ProductE</v>
      </c>
      <c r="H9594" s="18">
        <v>45427.762569444465</v>
      </c>
      <c r="I9594" s="15">
        <v>162</v>
      </c>
    </row>
    <row r="9595" spans="2:9" x14ac:dyDescent="0.3">
      <c r="B9595" s="15">
        <v>1947475</v>
      </c>
      <c r="C9595" s="16">
        <v>45427</v>
      </c>
      <c r="D9595" s="15">
        <v>1107</v>
      </c>
      <c r="E9595" t="str">
        <f>VLOOKUP(D9595,Customers!$B$8:$C$1412,2,FALSE)</f>
        <v>Cinmar</v>
      </c>
      <c r="F9595" s="15">
        <v>2</v>
      </c>
      <c r="G9595" s="15" t="str">
        <f>VLOOKUP(F9595,'Other Data'!$B$17:$C$24,2,FALSE)</f>
        <v>ProductB</v>
      </c>
      <c r="H9595" s="18">
        <v>45427.773136574091</v>
      </c>
      <c r="I9595" s="15">
        <v>145</v>
      </c>
    </row>
    <row r="9596" spans="2:9" x14ac:dyDescent="0.3">
      <c r="B9596" s="15">
        <v>1947476</v>
      </c>
      <c r="C9596" s="16">
        <v>45427</v>
      </c>
      <c r="D9596" s="15">
        <v>327</v>
      </c>
      <c r="E9596" t="str">
        <f>VLOOKUP(D9596,Customers!$B$8:$C$1412,2,FALSE)</f>
        <v>Toronto Zoo</v>
      </c>
      <c r="F9596" s="15">
        <v>5</v>
      </c>
      <c r="G9596" s="15" t="str">
        <f>VLOOKUP(F9596,'Other Data'!$B$17:$C$24,2,FALSE)</f>
        <v>ProductE</v>
      </c>
      <c r="H9596" s="18">
        <v>45427.787314814828</v>
      </c>
      <c r="I9596" s="15">
        <v>146</v>
      </c>
    </row>
    <row r="9597" spans="2:9" x14ac:dyDescent="0.3">
      <c r="B9597" s="15">
        <v>1947477</v>
      </c>
      <c r="C9597" s="16">
        <v>45427</v>
      </c>
      <c r="D9597" s="15">
        <v>154</v>
      </c>
      <c r="E9597" t="str">
        <f>VLOOKUP(D9597,Customers!$B$8:$C$1412,2,FALSE)</f>
        <v>Tay Crossing</v>
      </c>
      <c r="F9597" s="15">
        <v>6</v>
      </c>
      <c r="G9597" s="15" t="str">
        <f>VLOOKUP(F9597,'Other Data'!$B$17:$C$24,2,FALSE)</f>
        <v>ProductF</v>
      </c>
      <c r="H9597" s="18">
        <v>45427.802592592605</v>
      </c>
      <c r="I9597" s="15">
        <v>147</v>
      </c>
    </row>
    <row r="9598" spans="2:9" x14ac:dyDescent="0.3">
      <c r="B9598" s="15">
        <v>1947478</v>
      </c>
      <c r="C9598" s="16">
        <v>45427</v>
      </c>
      <c r="D9598" s="15">
        <v>219</v>
      </c>
      <c r="E9598" t="str">
        <f>VLOOKUP(D9598,Customers!$B$8:$C$1412,2,FALSE)</f>
        <v>Shoppers Drug Mart # 788</v>
      </c>
      <c r="F9598" s="15">
        <v>6</v>
      </c>
      <c r="G9598" s="15" t="str">
        <f>VLOOKUP(F9598,'Other Data'!$B$17:$C$24,2,FALSE)</f>
        <v>ProductF</v>
      </c>
      <c r="H9598" s="18">
        <v>45427.810983796306</v>
      </c>
      <c r="I9598" s="15">
        <v>144</v>
      </c>
    </row>
    <row r="9599" spans="2:9" x14ac:dyDescent="0.3">
      <c r="B9599" s="15">
        <v>1947479</v>
      </c>
      <c r="C9599" s="16">
        <v>45427</v>
      </c>
      <c r="D9599" s="15">
        <v>1121</v>
      </c>
      <c r="E9599" t="str">
        <f>VLOOKUP(D9599,Customers!$B$8:$C$1412,2,FALSE)</f>
        <v>The Detroit Institute Of Arts</v>
      </c>
      <c r="F9599" s="15">
        <v>4</v>
      </c>
      <c r="G9599" s="15" t="str">
        <f>VLOOKUP(F9599,'Other Data'!$B$17:$C$24,2,FALSE)</f>
        <v>ProductD</v>
      </c>
      <c r="H9599" s="18">
        <v>45427.821203703716</v>
      </c>
      <c r="I9599" s="15">
        <v>168</v>
      </c>
    </row>
    <row r="9600" spans="2:9" x14ac:dyDescent="0.3">
      <c r="B9600" s="15">
        <v>1947480</v>
      </c>
      <c r="C9600" s="16">
        <v>45427</v>
      </c>
      <c r="D9600" s="15">
        <v>130</v>
      </c>
      <c r="E9600" t="str">
        <f>VLOOKUP(D9600,Customers!$B$8:$C$1412,2,FALSE)</f>
        <v>Extreme Adventores</v>
      </c>
      <c r="F9600" s="15">
        <v>3</v>
      </c>
      <c r="G9600" s="15" t="str">
        <f>VLOOKUP(F9600,'Other Data'!$B$17:$C$24,2,FALSE)</f>
        <v>ProductC</v>
      </c>
      <c r="H9600" s="18">
        <v>45427.835081018529</v>
      </c>
      <c r="I9600" s="15">
        <v>141</v>
      </c>
    </row>
    <row r="9601" spans="2:9" x14ac:dyDescent="0.3">
      <c r="B9601" s="15">
        <v>1947481</v>
      </c>
      <c r="C9601" s="16">
        <v>45427</v>
      </c>
      <c r="D9601" s="15">
        <v>955</v>
      </c>
      <c r="E9601" t="str">
        <f>VLOOKUP(D9601,Customers!$B$8:$C$1412,2,FALSE)</f>
        <v>Creativity For Your Home</v>
      </c>
      <c r="F9601" s="15">
        <v>1</v>
      </c>
      <c r="G9601" s="15" t="str">
        <f>VLOOKUP(F9601,'Other Data'!$B$17:$C$24,2,FALSE)</f>
        <v>ProductA</v>
      </c>
      <c r="H9601" s="18">
        <v>45427.843217592606</v>
      </c>
      <c r="I9601" s="15">
        <v>166</v>
      </c>
    </row>
    <row r="9602" spans="2:9" x14ac:dyDescent="0.3">
      <c r="B9602" s="15">
        <v>1947482</v>
      </c>
      <c r="C9602" s="16">
        <v>45427</v>
      </c>
      <c r="D9602" s="15">
        <v>277</v>
      </c>
      <c r="E9602" t="str">
        <f>VLOOKUP(D9602,Customers!$B$8:$C$1412,2,FALSE)</f>
        <v>Pinocchio's Pick Of The Crop</v>
      </c>
      <c r="F9602" s="15">
        <v>1</v>
      </c>
      <c r="G9602" s="15" t="str">
        <f>VLOOKUP(F9602,'Other Data'!$B$17:$C$24,2,FALSE)</f>
        <v>ProductA</v>
      </c>
      <c r="H9602" s="18">
        <v>45427.855856481496</v>
      </c>
      <c r="I9602" s="15">
        <v>142</v>
      </c>
    </row>
    <row r="9603" spans="2:9" x14ac:dyDescent="0.3">
      <c r="B9603" s="15">
        <v>1947483</v>
      </c>
      <c r="C9603" s="16">
        <v>45427</v>
      </c>
      <c r="D9603" s="15">
        <v>170</v>
      </c>
      <c r="E9603" t="str">
        <f>VLOOKUP(D9603,Customers!$B$8:$C$1412,2,FALSE)</f>
        <v>Ennismore Foodland</v>
      </c>
      <c r="F9603" s="15">
        <v>2</v>
      </c>
      <c r="G9603" s="15" t="str">
        <f>VLOOKUP(F9603,'Other Data'!$B$17:$C$24,2,FALSE)</f>
        <v>ProductB</v>
      </c>
      <c r="H9603" s="18">
        <v>45427.867812500015</v>
      </c>
      <c r="I9603" s="15">
        <v>160</v>
      </c>
    </row>
    <row r="9604" spans="2:9" x14ac:dyDescent="0.3">
      <c r="B9604" s="15">
        <v>1947484</v>
      </c>
      <c r="C9604" s="16">
        <v>45427</v>
      </c>
      <c r="D9604" s="15">
        <v>366</v>
      </c>
      <c r="E9604" t="str">
        <f>VLOOKUP(D9604,Customers!$B$8:$C$1412,2,FALSE)</f>
        <v>Pharma Plus 0869</v>
      </c>
      <c r="F9604" s="15">
        <v>3</v>
      </c>
      <c r="G9604" s="15" t="str">
        <f>VLOOKUP(F9604,'Other Data'!$B$17:$C$24,2,FALSE)</f>
        <v>ProductC</v>
      </c>
      <c r="H9604" s="18">
        <v>45427.880983796313</v>
      </c>
      <c r="I9604" s="15">
        <v>144</v>
      </c>
    </row>
    <row r="9605" spans="2:9" x14ac:dyDescent="0.3">
      <c r="B9605" s="15">
        <v>1947485</v>
      </c>
      <c r="C9605" s="16">
        <v>45427</v>
      </c>
      <c r="D9605" s="15">
        <v>689</v>
      </c>
      <c r="E9605" t="str">
        <f>VLOOKUP(D9605,Customers!$B$8:$C$1412,2,FALSE)</f>
        <v>We R Unique Crafts &amp; Gifts ltd.</v>
      </c>
      <c r="F9605" s="15">
        <v>6</v>
      </c>
      <c r="G9605" s="15" t="str">
        <f>VLOOKUP(F9605,'Other Data'!$B$17:$C$24,2,FALSE)</f>
        <v>ProductF</v>
      </c>
      <c r="H9605" s="18">
        <v>45427.89415509261</v>
      </c>
      <c r="I9605" s="15">
        <v>152</v>
      </c>
    </row>
    <row r="9606" spans="2:9" x14ac:dyDescent="0.3">
      <c r="B9606" s="15">
        <v>1947486</v>
      </c>
      <c r="C9606" s="16">
        <v>45427</v>
      </c>
      <c r="D9606" s="15">
        <v>929</v>
      </c>
      <c r="E9606" t="str">
        <f>VLOOKUP(D9606,Customers!$B$8:$C$1412,2,FALSE)</f>
        <v>Danielle Hanna</v>
      </c>
      <c r="F9606" s="15">
        <v>4</v>
      </c>
      <c r="G9606" s="15" t="str">
        <f>VLOOKUP(F9606,'Other Data'!$B$17:$C$24,2,FALSE)</f>
        <v>ProductD</v>
      </c>
      <c r="H9606" s="18">
        <v>45427.905150462982</v>
      </c>
      <c r="I9606" s="15">
        <v>160</v>
      </c>
    </row>
    <row r="9607" spans="2:9" x14ac:dyDescent="0.3">
      <c r="B9607" s="15">
        <v>1947487</v>
      </c>
      <c r="C9607" s="16">
        <v>45427</v>
      </c>
      <c r="D9607" s="15">
        <v>1236</v>
      </c>
      <c r="E9607" t="str">
        <f>VLOOKUP(D9607,Customers!$B$8:$C$1412,2,FALSE)</f>
        <v>T.A.G Sales Ltd</v>
      </c>
      <c r="F9607" s="15">
        <v>4</v>
      </c>
      <c r="G9607" s="15" t="str">
        <f>VLOOKUP(F9607,'Other Data'!$B$17:$C$24,2,FALSE)</f>
        <v>ProductD</v>
      </c>
      <c r="H9607" s="18">
        <v>45427.91664351854</v>
      </c>
      <c r="I9607" s="15">
        <v>151</v>
      </c>
    </row>
    <row r="9608" spans="2:9" x14ac:dyDescent="0.3">
      <c r="B9608" s="15">
        <v>1947488</v>
      </c>
      <c r="C9608" s="16">
        <v>45427</v>
      </c>
      <c r="D9608" s="15">
        <v>857</v>
      </c>
      <c r="E9608" t="str">
        <f>VLOOKUP(D9608,Customers!$B$8:$C$1412,2,FALSE)</f>
        <v>Milano Jewelry Inc</v>
      </c>
      <c r="F9608" s="15">
        <v>6</v>
      </c>
      <c r="G9608" s="15" t="str">
        <f>VLOOKUP(F9608,'Other Data'!$B$17:$C$24,2,FALSE)</f>
        <v>ProductF</v>
      </c>
      <c r="H9608" s="18">
        <v>45427.930821759277</v>
      </c>
      <c r="I9608" s="15">
        <v>151</v>
      </c>
    </row>
    <row r="9609" spans="2:9" x14ac:dyDescent="0.3">
      <c r="B9609" s="15">
        <v>1947489</v>
      </c>
      <c r="C9609" s="16">
        <v>45428</v>
      </c>
      <c r="D9609" s="15">
        <v>1186</v>
      </c>
      <c r="E9609" t="str">
        <f>VLOOKUP(D9609,Customers!$B$8:$C$1412,2,FALSE)</f>
        <v>Ginny's Hallmark</v>
      </c>
      <c r="F9609" s="15">
        <v>6</v>
      </c>
      <c r="G9609" s="15" t="str">
        <f>VLOOKUP(F9609,'Other Data'!$B$17:$C$24,2,FALSE)</f>
        <v>ProductF</v>
      </c>
      <c r="H9609" s="18">
        <v>45428.333333333336</v>
      </c>
      <c r="I9609" s="15">
        <v>158</v>
      </c>
    </row>
    <row r="9610" spans="2:9" x14ac:dyDescent="0.3">
      <c r="B9610" s="15">
        <v>1947490</v>
      </c>
      <c r="C9610" s="16">
        <v>45428</v>
      </c>
      <c r="D9610" s="15">
        <v>632</v>
      </c>
      <c r="E9610" t="str">
        <f>VLOOKUP(D9610,Customers!$B$8:$C$1412,2,FALSE)</f>
        <v>VALLEY HOUSE OF FLOWERS LTD</v>
      </c>
      <c r="F9610" s="15">
        <v>6</v>
      </c>
      <c r="G9610" s="15" t="str">
        <f>VLOOKUP(F9610,'Other Data'!$B$17:$C$24,2,FALSE)</f>
        <v>ProductF</v>
      </c>
      <c r="H9610" s="18">
        <v>45428.347048611111</v>
      </c>
      <c r="I9610" s="15">
        <v>162</v>
      </c>
    </row>
    <row r="9611" spans="2:9" x14ac:dyDescent="0.3">
      <c r="B9611" s="15">
        <v>1947491</v>
      </c>
      <c r="C9611" s="16">
        <v>45428</v>
      </c>
      <c r="D9611" s="15">
        <v>358</v>
      </c>
      <c r="E9611" t="str">
        <f>VLOOKUP(D9611,Customers!$B$8:$C$1412,2,FALSE)</f>
        <v>Cards and Presents</v>
      </c>
      <c r="F9611" s="15">
        <v>4</v>
      </c>
      <c r="G9611" s="15" t="str">
        <f>VLOOKUP(F9611,'Other Data'!$B$17:$C$24,2,FALSE)</f>
        <v>ProductD</v>
      </c>
      <c r="H9611" s="18">
        <v>45428.358715277776</v>
      </c>
      <c r="I9611" s="15">
        <v>150</v>
      </c>
    </row>
    <row r="9612" spans="2:9" x14ac:dyDescent="0.3">
      <c r="B9612" s="15">
        <v>1947492</v>
      </c>
      <c r="C9612" s="16">
        <v>45428</v>
      </c>
      <c r="D9612" s="15">
        <v>601</v>
      </c>
      <c r="E9612" t="str">
        <f>VLOOKUP(D9612,Customers!$B$8:$C$1412,2,FALSE)</f>
        <v>Sterling Rose</v>
      </c>
      <c r="F9612" s="15">
        <v>4</v>
      </c>
      <c r="G9612" s="15" t="str">
        <f>VLOOKUP(F9612,'Other Data'!$B$17:$C$24,2,FALSE)</f>
        <v>ProductD</v>
      </c>
      <c r="H9612" s="18">
        <v>45428.37431712963</v>
      </c>
      <c r="I9612" s="15">
        <v>144</v>
      </c>
    </row>
    <row r="9613" spans="2:9" x14ac:dyDescent="0.3">
      <c r="B9613" s="15">
        <v>1947493</v>
      </c>
      <c r="C9613" s="16">
        <v>45428</v>
      </c>
      <c r="D9613" s="15">
        <v>894</v>
      </c>
      <c r="E9613" t="str">
        <f>VLOOKUP(D9613,Customers!$B$8:$C$1412,2,FALSE)</f>
        <v>Midland Camera</v>
      </c>
      <c r="F9613" s="15">
        <v>4</v>
      </c>
      <c r="G9613" s="15" t="str">
        <f>VLOOKUP(F9613,'Other Data'!$B$17:$C$24,2,FALSE)</f>
        <v>ProductD</v>
      </c>
      <c r="H9613" s="18">
        <v>45428.386423611111</v>
      </c>
      <c r="I9613" s="15">
        <v>144</v>
      </c>
    </row>
    <row r="9614" spans="2:9" x14ac:dyDescent="0.3">
      <c r="B9614" s="15">
        <v>1947494</v>
      </c>
      <c r="C9614" s="16">
        <v>45428</v>
      </c>
      <c r="D9614" s="15">
        <v>1299</v>
      </c>
      <c r="E9614" t="str">
        <f>VLOOKUP(D9614,Customers!$B$8:$C$1412,2,FALSE)</f>
        <v>Larry Gotlieb</v>
      </c>
      <c r="F9614" s="15">
        <v>6</v>
      </c>
      <c r="G9614" s="15" t="str">
        <f>VLOOKUP(F9614,'Other Data'!$B$17:$C$24,2,FALSE)</f>
        <v>ProductF</v>
      </c>
      <c r="H9614" s="18">
        <v>45428.397905092592</v>
      </c>
      <c r="I9614" s="15">
        <v>176</v>
      </c>
    </row>
    <row r="9615" spans="2:9" x14ac:dyDescent="0.3">
      <c r="B9615" s="15">
        <v>1947495</v>
      </c>
      <c r="C9615" s="16">
        <v>45428</v>
      </c>
      <c r="D9615" s="15">
        <v>489</v>
      </c>
      <c r="E9615" t="str">
        <f>VLOOKUP(D9615,Customers!$B$8:$C$1412,2,FALSE)</f>
        <v>Downtown Dollar</v>
      </c>
      <c r="F9615" s="15">
        <v>3</v>
      </c>
      <c r="G9615" s="15" t="str">
        <f>VLOOKUP(F9615,'Other Data'!$B$17:$C$24,2,FALSE)</f>
        <v>ProductC</v>
      </c>
      <c r="H9615" s="18">
        <v>45428.411516203705</v>
      </c>
      <c r="I9615" s="15">
        <v>142</v>
      </c>
    </row>
    <row r="9616" spans="2:9" x14ac:dyDescent="0.3">
      <c r="B9616" s="15">
        <v>1947496</v>
      </c>
      <c r="C9616" s="16">
        <v>45428</v>
      </c>
      <c r="D9616" s="15">
        <v>1347</v>
      </c>
      <c r="E9616" t="str">
        <f>VLOOKUP(D9616,Customers!$B$8:$C$1412,2,FALSE)</f>
        <v>Nevada City Crystal &amp; Glass</v>
      </c>
      <c r="F9616" s="15">
        <v>1</v>
      </c>
      <c r="G9616" s="15" t="str">
        <f>VLOOKUP(F9616,'Other Data'!$B$17:$C$24,2,FALSE)</f>
        <v>ProductA</v>
      </c>
      <c r="H9616" s="18">
        <v>45428.425162037041</v>
      </c>
      <c r="I9616" s="15">
        <v>176</v>
      </c>
    </row>
    <row r="9617" spans="2:9" x14ac:dyDescent="0.3">
      <c r="B9617" s="15">
        <v>1947497</v>
      </c>
      <c r="C9617" s="16">
        <v>45428</v>
      </c>
      <c r="D9617" s="15">
        <v>681</v>
      </c>
      <c r="E9617" t="str">
        <f>VLOOKUP(D9617,Customers!$B$8:$C$1412,2,FALSE)</f>
        <v>Newport Beach</v>
      </c>
      <c r="F9617" s="15">
        <v>2</v>
      </c>
      <c r="G9617" s="15" t="str">
        <f>VLOOKUP(F9617,'Other Data'!$B$17:$C$24,2,FALSE)</f>
        <v>ProductB</v>
      </c>
      <c r="H9617" s="18">
        <v>45428.433182870373</v>
      </c>
      <c r="I9617" s="15">
        <v>178</v>
      </c>
    </row>
    <row r="9618" spans="2:9" x14ac:dyDescent="0.3">
      <c r="B9618" s="15">
        <v>1947498</v>
      </c>
      <c r="C9618" s="16">
        <v>45428</v>
      </c>
      <c r="D9618" s="15">
        <v>285</v>
      </c>
      <c r="E9618" t="str">
        <f>VLOOKUP(D9618,Customers!$B$8:$C$1412,2,FALSE)</f>
        <v>Zellers Store #258</v>
      </c>
      <c r="F9618" s="15">
        <v>2</v>
      </c>
      <c r="G9618" s="15" t="str">
        <f>VLOOKUP(F9618,'Other Data'!$B$17:$C$24,2,FALSE)</f>
        <v>ProductB</v>
      </c>
      <c r="H9618" s="18">
        <v>45428.448773148149</v>
      </c>
      <c r="I9618" s="15">
        <v>161</v>
      </c>
    </row>
    <row r="9619" spans="2:9" x14ac:dyDescent="0.3">
      <c r="B9619" s="15">
        <v>1947499</v>
      </c>
      <c r="C9619" s="16">
        <v>45428</v>
      </c>
      <c r="D9619" s="15">
        <v>89</v>
      </c>
      <c r="E9619" t="str">
        <f>VLOOKUP(D9619,Customers!$B$8:$C$1412,2,FALSE)</f>
        <v>Distribution Canado-Sussie</v>
      </c>
      <c r="F9619" s="15">
        <v>6</v>
      </c>
      <c r="G9619" s="15" t="str">
        <f>VLOOKUP(F9619,'Other Data'!$B$17:$C$24,2,FALSE)</f>
        <v>ProductF</v>
      </c>
      <c r="H9619" s="18">
        <v>45428.461678240739</v>
      </c>
      <c r="I9619" s="15">
        <v>179</v>
      </c>
    </row>
    <row r="9620" spans="2:9" x14ac:dyDescent="0.3">
      <c r="B9620" s="15">
        <v>1947500</v>
      </c>
      <c r="C9620" s="16">
        <v>45428</v>
      </c>
      <c r="D9620" s="15">
        <v>1132</v>
      </c>
      <c r="E9620" t="str">
        <f>VLOOKUP(D9620,Customers!$B$8:$C$1412,2,FALSE)</f>
        <v>Glass Apple Gift shop</v>
      </c>
      <c r="F9620" s="15">
        <v>1</v>
      </c>
      <c r="G9620" s="15" t="str">
        <f>VLOOKUP(F9620,'Other Data'!$B$17:$C$24,2,FALSE)</f>
        <v>ProductA</v>
      </c>
      <c r="H9620" s="18">
        <v>45428.469976851848</v>
      </c>
      <c r="I9620" s="15">
        <v>146</v>
      </c>
    </row>
    <row r="9621" spans="2:9" x14ac:dyDescent="0.3">
      <c r="B9621" s="15">
        <v>1947501</v>
      </c>
      <c r="C9621" s="16">
        <v>45428</v>
      </c>
      <c r="D9621" s="15">
        <v>766</v>
      </c>
      <c r="E9621" t="str">
        <f>VLOOKUP(D9621,Customers!$B$8:$C$1412,2,FALSE)</f>
        <v>Homespun Garden</v>
      </c>
      <c r="F9621" s="15">
        <v>4</v>
      </c>
      <c r="G9621" s="15" t="str">
        <f>VLOOKUP(F9621,'Other Data'!$B$17:$C$24,2,FALSE)</f>
        <v>ProductD</v>
      </c>
      <c r="H9621" s="18">
        <v>45428.48438657407</v>
      </c>
      <c r="I9621" s="15">
        <v>160</v>
      </c>
    </row>
    <row r="9622" spans="2:9" x14ac:dyDescent="0.3">
      <c r="B9622" s="15">
        <v>1947502</v>
      </c>
      <c r="C9622" s="16">
        <v>45428</v>
      </c>
      <c r="D9622" s="15">
        <v>730</v>
      </c>
      <c r="E9622" t="str">
        <f>VLOOKUP(D9622,Customers!$B$8:$C$1412,2,FALSE)</f>
        <v>Great Canadian Dollar Store</v>
      </c>
      <c r="F9622" s="15">
        <v>2</v>
      </c>
      <c r="G9622" s="15" t="str">
        <f>VLOOKUP(F9622,'Other Data'!$B$17:$C$24,2,FALSE)</f>
        <v>ProductB</v>
      </c>
      <c r="H9622" s="18">
        <v>45428.500208333331</v>
      </c>
      <c r="I9622" s="15">
        <v>146</v>
      </c>
    </row>
    <row r="9623" spans="2:9" x14ac:dyDescent="0.3">
      <c r="B9623" s="15">
        <v>1947503</v>
      </c>
      <c r="C9623" s="16">
        <v>45428</v>
      </c>
      <c r="D9623" s="15">
        <v>646</v>
      </c>
      <c r="E9623" t="str">
        <f>VLOOKUP(D9623,Customers!$B$8:$C$1412,2,FALSE)</f>
        <v>Lakeland College Bookstore</v>
      </c>
      <c r="F9623" s="15">
        <v>5</v>
      </c>
      <c r="G9623" s="15" t="str">
        <f>VLOOKUP(F9623,'Other Data'!$B$17:$C$24,2,FALSE)</f>
        <v>ProductE</v>
      </c>
      <c r="H9623" s="18">
        <v>45428.515381944446</v>
      </c>
      <c r="I9623" s="15">
        <v>166</v>
      </c>
    </row>
    <row r="9624" spans="2:9" x14ac:dyDescent="0.3">
      <c r="B9624" s="15">
        <v>1947504</v>
      </c>
      <c r="C9624" s="16">
        <v>45428</v>
      </c>
      <c r="D9624" s="15">
        <v>441</v>
      </c>
      <c r="E9624" t="str">
        <f>VLOOKUP(D9624,Customers!$B$8:$C$1412,2,FALSE)</f>
        <v>Buck Or Two #37</v>
      </c>
      <c r="F9624" s="15">
        <v>2</v>
      </c>
      <c r="G9624" s="15" t="str">
        <f>VLOOKUP(F9624,'Other Data'!$B$17:$C$24,2,FALSE)</f>
        <v>ProductB</v>
      </c>
      <c r="H9624" s="18">
        <v>45428.52752314815</v>
      </c>
      <c r="I9624" s="15">
        <v>163</v>
      </c>
    </row>
    <row r="9625" spans="2:9" x14ac:dyDescent="0.3">
      <c r="B9625" s="15">
        <v>1947505</v>
      </c>
      <c r="C9625" s="16">
        <v>45428</v>
      </c>
      <c r="D9625" s="15">
        <v>279</v>
      </c>
      <c r="E9625" t="str">
        <f>VLOOKUP(D9625,Customers!$B$8:$C$1412,2,FALSE)</f>
        <v>House of Cigars</v>
      </c>
      <c r="F9625" s="15">
        <v>6</v>
      </c>
      <c r="G9625" s="15" t="str">
        <f>VLOOKUP(F9625,'Other Data'!$B$17:$C$24,2,FALSE)</f>
        <v>ProductF</v>
      </c>
      <c r="H9625" s="18">
        <v>45428.543240740742</v>
      </c>
      <c r="I9625" s="15">
        <v>155</v>
      </c>
    </row>
    <row r="9626" spans="2:9" x14ac:dyDescent="0.3">
      <c r="B9626" s="15">
        <v>1947506</v>
      </c>
      <c r="C9626" s="16">
        <v>45428</v>
      </c>
      <c r="D9626" s="15">
        <v>1212</v>
      </c>
      <c r="E9626" t="str">
        <f>VLOOKUP(D9626,Customers!$B$8:$C$1412,2,FALSE)</f>
        <v>Ballin's Ltd.</v>
      </c>
      <c r="F9626" s="15">
        <v>6</v>
      </c>
      <c r="G9626" s="15" t="str">
        <f>VLOOKUP(F9626,'Other Data'!$B$17:$C$24,2,FALSE)</f>
        <v>ProductF</v>
      </c>
      <c r="H9626" s="18">
        <v>45428.558472222227</v>
      </c>
      <c r="I9626" s="15">
        <v>153</v>
      </c>
    </row>
    <row r="9627" spans="2:9" x14ac:dyDescent="0.3">
      <c r="B9627" s="15">
        <v>1947507</v>
      </c>
      <c r="C9627" s="16">
        <v>45428</v>
      </c>
      <c r="D9627" s="15">
        <v>289</v>
      </c>
      <c r="E9627" t="str">
        <f>VLOOKUP(D9627,Customers!$B$8:$C$1412,2,FALSE)</f>
        <v>Dollar Joint</v>
      </c>
      <c r="F9627" s="15">
        <v>5</v>
      </c>
      <c r="G9627" s="15" t="str">
        <f>VLOOKUP(F9627,'Other Data'!$B$17:$C$24,2,FALSE)</f>
        <v>ProductE</v>
      </c>
      <c r="H9627" s="18">
        <v>45428.566354166673</v>
      </c>
      <c r="I9627" s="15">
        <v>150</v>
      </c>
    </row>
    <row r="9628" spans="2:9" x14ac:dyDescent="0.3">
      <c r="B9628" s="15">
        <v>1947508</v>
      </c>
      <c r="C9628" s="16">
        <v>45428</v>
      </c>
      <c r="D9628" s="15">
        <v>790</v>
      </c>
      <c r="E9628" t="str">
        <f>VLOOKUP(D9628,Customers!$B$8:$C$1412,2,FALSE)</f>
        <v>The Lobster Pound Restaurant Cafe Shop</v>
      </c>
      <c r="F9628" s="15">
        <v>6</v>
      </c>
      <c r="G9628" s="15" t="str">
        <f>VLOOKUP(F9628,'Other Data'!$B$17:$C$24,2,FALSE)</f>
        <v>ProductF</v>
      </c>
      <c r="H9628" s="18">
        <v>45428.575358796304</v>
      </c>
      <c r="I9628" s="15">
        <v>161</v>
      </c>
    </row>
    <row r="9629" spans="2:9" x14ac:dyDescent="0.3">
      <c r="B9629" s="15">
        <v>1947509</v>
      </c>
      <c r="C9629" s="16">
        <v>45428</v>
      </c>
      <c r="D9629" s="15">
        <v>202</v>
      </c>
      <c r="E9629" t="str">
        <f>VLOOKUP(D9629,Customers!$B$8:$C$1412,2,FALSE)</f>
        <v>Zellers Store #3</v>
      </c>
      <c r="F9629" s="15">
        <v>2</v>
      </c>
      <c r="G9629" s="15" t="str">
        <f>VLOOKUP(F9629,'Other Data'!$B$17:$C$24,2,FALSE)</f>
        <v>ProductB</v>
      </c>
      <c r="H9629" s="18">
        <v>45428.586875000008</v>
      </c>
      <c r="I9629" s="15">
        <v>177</v>
      </c>
    </row>
    <row r="9630" spans="2:9" x14ac:dyDescent="0.3">
      <c r="B9630" s="15">
        <v>1947510</v>
      </c>
      <c r="C9630" s="16">
        <v>45428</v>
      </c>
      <c r="D9630" s="15">
        <v>1405</v>
      </c>
      <c r="E9630" t="str">
        <f>VLOOKUP(D9630,Customers!$B$8:$C$1412,2,FALSE)</f>
        <v>Purr Deux Home Accessories</v>
      </c>
      <c r="F9630" s="15">
        <v>1</v>
      </c>
      <c r="G9630" s="15" t="str">
        <f>VLOOKUP(F9630,'Other Data'!$B$17:$C$24,2,FALSE)</f>
        <v>ProductA</v>
      </c>
      <c r="H9630" s="18">
        <v>45428.596481481487</v>
      </c>
      <c r="I9630" s="15">
        <v>162</v>
      </c>
    </row>
    <row r="9631" spans="2:9" x14ac:dyDescent="0.3">
      <c r="B9631" s="15">
        <v>1947511</v>
      </c>
      <c r="C9631" s="16">
        <v>45428</v>
      </c>
      <c r="D9631" s="15">
        <v>1112</v>
      </c>
      <c r="E9631" t="str">
        <f>VLOOKUP(D9631,Customers!$B$8:$C$1412,2,FALSE)</f>
        <v>Ousleys Harvest Market</v>
      </c>
      <c r="F9631" s="15">
        <v>2</v>
      </c>
      <c r="G9631" s="15" t="str">
        <f>VLOOKUP(F9631,'Other Data'!$B$17:$C$24,2,FALSE)</f>
        <v>ProductB</v>
      </c>
      <c r="H9631" s="18">
        <v>45428.607083333336</v>
      </c>
      <c r="I9631" s="15">
        <v>150</v>
      </c>
    </row>
    <row r="9632" spans="2:9" x14ac:dyDescent="0.3">
      <c r="B9632" s="15">
        <v>1947512</v>
      </c>
      <c r="C9632" s="16">
        <v>45428</v>
      </c>
      <c r="D9632" s="15">
        <v>3</v>
      </c>
      <c r="E9632" t="str">
        <f>VLOOKUP(D9632,Customers!$B$8:$C$1412,2,FALSE)</f>
        <v>Jinole Shells</v>
      </c>
      <c r="F9632" s="15">
        <v>2</v>
      </c>
      <c r="G9632" s="15" t="str">
        <f>VLOOKUP(F9632,'Other Data'!$B$17:$C$24,2,FALSE)</f>
        <v>ProductB</v>
      </c>
      <c r="H9632" s="18">
        <v>45428.617881944447</v>
      </c>
      <c r="I9632" s="15">
        <v>167</v>
      </c>
    </row>
    <row r="9633" spans="2:9" x14ac:dyDescent="0.3">
      <c r="B9633" s="15">
        <v>1947513</v>
      </c>
      <c r="C9633" s="16">
        <v>45428</v>
      </c>
      <c r="D9633" s="15">
        <v>999</v>
      </c>
      <c r="E9633" t="str">
        <f>VLOOKUP(D9633,Customers!$B$8:$C$1412,2,FALSE)</f>
        <v>Harvest Moon Trading Co.</v>
      </c>
      <c r="F9633" s="15">
        <v>1</v>
      </c>
      <c r="G9633" s="15" t="str">
        <f>VLOOKUP(F9633,'Other Data'!$B$17:$C$24,2,FALSE)</f>
        <v>ProductA</v>
      </c>
      <c r="H9633" s="18">
        <v>45428.630671296298</v>
      </c>
      <c r="I9633" s="15">
        <v>151</v>
      </c>
    </row>
    <row r="9634" spans="2:9" x14ac:dyDescent="0.3">
      <c r="B9634" s="15">
        <v>1947514</v>
      </c>
      <c r="C9634" s="16">
        <v>45428</v>
      </c>
      <c r="D9634" s="15">
        <v>1026</v>
      </c>
      <c r="E9634" t="str">
        <f>VLOOKUP(D9634,Customers!$B$8:$C$1412,2,FALSE)</f>
        <v>Marriott - Atlanta</v>
      </c>
      <c r="F9634" s="15">
        <v>2</v>
      </c>
      <c r="G9634" s="15" t="str">
        <f>VLOOKUP(F9634,'Other Data'!$B$17:$C$24,2,FALSE)</f>
        <v>ProductB</v>
      </c>
      <c r="H9634" s="18">
        <v>45428.645300925928</v>
      </c>
      <c r="I9634" s="15">
        <v>166</v>
      </c>
    </row>
    <row r="9635" spans="2:9" x14ac:dyDescent="0.3">
      <c r="B9635" s="15">
        <v>1947515</v>
      </c>
      <c r="C9635" s="16">
        <v>45428</v>
      </c>
      <c r="D9635" s="15">
        <v>1368</v>
      </c>
      <c r="E9635" t="str">
        <f>VLOOKUP(D9635,Customers!$B$8:$C$1412,2,FALSE)</f>
        <v>Hickoks Trading Co.</v>
      </c>
      <c r="F9635" s="15">
        <v>5</v>
      </c>
      <c r="G9635" s="15" t="str">
        <f>VLOOKUP(F9635,'Other Data'!$B$17:$C$24,2,FALSE)</f>
        <v>ProductE</v>
      </c>
      <c r="H9635" s="18">
        <v>45428.656585648147</v>
      </c>
      <c r="I9635" s="15">
        <v>166</v>
      </c>
    </row>
    <row r="9636" spans="2:9" x14ac:dyDescent="0.3">
      <c r="B9636" s="15">
        <v>1947516</v>
      </c>
      <c r="C9636" s="16">
        <v>45428</v>
      </c>
      <c r="D9636" s="15">
        <v>509</v>
      </c>
      <c r="E9636" t="str">
        <f>VLOOKUP(D9636,Customers!$B$8:$C$1412,2,FALSE)</f>
        <v>PharmaPlus - 4895</v>
      </c>
      <c r="F9636" s="15">
        <v>5</v>
      </c>
      <c r="G9636" s="15" t="str">
        <f>VLOOKUP(F9636,'Other Data'!$B$17:$C$24,2,FALSE)</f>
        <v>ProductE</v>
      </c>
      <c r="H9636" s="18">
        <v>45428.665243055555</v>
      </c>
      <c r="I9636" s="15">
        <v>147</v>
      </c>
    </row>
    <row r="9637" spans="2:9" x14ac:dyDescent="0.3">
      <c r="B9637" s="15">
        <v>1947517</v>
      </c>
      <c r="C9637" s="16">
        <v>45428</v>
      </c>
      <c r="D9637" s="15">
        <v>629</v>
      </c>
      <c r="E9637" t="str">
        <f>VLOOKUP(D9637,Customers!$B$8:$C$1412,2,FALSE)</f>
        <v>Tranquil Moments</v>
      </c>
      <c r="F9637" s="15">
        <v>6</v>
      </c>
      <c r="G9637" s="15" t="str">
        <f>VLOOKUP(F9637,'Other Data'!$B$17:$C$24,2,FALSE)</f>
        <v>ProductF</v>
      </c>
      <c r="H9637" s="18">
        <v>45428.673564814817</v>
      </c>
      <c r="I9637" s="15">
        <v>159</v>
      </c>
    </row>
    <row r="9638" spans="2:9" x14ac:dyDescent="0.3">
      <c r="B9638" s="15">
        <v>1947518</v>
      </c>
      <c r="C9638" s="16">
        <v>45428</v>
      </c>
      <c r="D9638" s="15">
        <v>589</v>
      </c>
      <c r="E9638" t="str">
        <f>VLOOKUP(D9638,Customers!$B$8:$C$1412,2,FALSE)</f>
        <v>Buck or Two #517</v>
      </c>
      <c r="F9638" s="15">
        <v>5</v>
      </c>
      <c r="G9638" s="15" t="str">
        <f>VLOOKUP(F9638,'Other Data'!$B$17:$C$24,2,FALSE)</f>
        <v>ProductE</v>
      </c>
      <c r="H9638" s="18">
        <v>45428.687881944446</v>
      </c>
      <c r="I9638" s="15">
        <v>162</v>
      </c>
    </row>
    <row r="9639" spans="2:9" x14ac:dyDescent="0.3">
      <c r="B9639" s="15">
        <v>1947519</v>
      </c>
      <c r="C9639" s="16">
        <v>45428</v>
      </c>
      <c r="D9639" s="15">
        <v>678</v>
      </c>
      <c r="E9639" t="str">
        <f>VLOOKUP(D9639,Customers!$B$8:$C$1412,2,FALSE)</f>
        <v>Interior Gift Gallery</v>
      </c>
      <c r="F9639" s="15">
        <v>6</v>
      </c>
      <c r="G9639" s="15" t="str">
        <f>VLOOKUP(F9639,'Other Data'!$B$17:$C$24,2,FALSE)</f>
        <v>ProductF</v>
      </c>
      <c r="H9639" s="18">
        <v>45428.697118055556</v>
      </c>
      <c r="I9639" s="15">
        <v>146</v>
      </c>
    </row>
    <row r="9640" spans="2:9" x14ac:dyDescent="0.3">
      <c r="B9640" s="15">
        <v>1947520</v>
      </c>
      <c r="C9640" s="16">
        <v>45428</v>
      </c>
      <c r="D9640" s="15">
        <v>1075</v>
      </c>
      <c r="E9640" t="str">
        <f>VLOOKUP(D9640,Customers!$B$8:$C$1412,2,FALSE)</f>
        <v>Creative Basket</v>
      </c>
      <c r="F9640" s="15">
        <v>3</v>
      </c>
      <c r="G9640" s="15" t="str">
        <f>VLOOKUP(F9640,'Other Data'!$B$17:$C$24,2,FALSE)</f>
        <v>ProductC</v>
      </c>
      <c r="H9640" s="18">
        <v>45428.706018518518</v>
      </c>
      <c r="I9640" s="15">
        <v>173</v>
      </c>
    </row>
    <row r="9641" spans="2:9" x14ac:dyDescent="0.3">
      <c r="B9641" s="15">
        <v>1947521</v>
      </c>
      <c r="C9641" s="16">
        <v>45428</v>
      </c>
      <c r="D9641" s="15">
        <v>1334</v>
      </c>
      <c r="E9641" t="str">
        <f>VLOOKUP(D9641,Customers!$B$8:$C$1412,2,FALSE)</f>
        <v>Price Less Drug Store #2</v>
      </c>
      <c r="F9641" s="15">
        <v>3</v>
      </c>
      <c r="G9641" s="15" t="str">
        <f>VLOOKUP(F9641,'Other Data'!$B$17:$C$24,2,FALSE)</f>
        <v>ProductC</v>
      </c>
      <c r="H9641" s="18">
        <v>45428.721689814818</v>
      </c>
      <c r="I9641" s="15">
        <v>179</v>
      </c>
    </row>
    <row r="9642" spans="2:9" x14ac:dyDescent="0.3">
      <c r="B9642" s="15">
        <v>1947522</v>
      </c>
      <c r="C9642" s="16">
        <v>45428</v>
      </c>
      <c r="D9642" s="15">
        <v>1051</v>
      </c>
      <c r="E9642" t="str">
        <f>VLOOKUP(D9642,Customers!$B$8:$C$1412,2,FALSE)</f>
        <v>Magnifying Aids</v>
      </c>
      <c r="F9642" s="15">
        <v>1</v>
      </c>
      <c r="G9642" s="15" t="str">
        <f>VLOOKUP(F9642,'Other Data'!$B$17:$C$24,2,FALSE)</f>
        <v>ProductA</v>
      </c>
      <c r="H9642" s="18">
        <v>45428.734293981484</v>
      </c>
      <c r="I9642" s="15">
        <v>140</v>
      </c>
    </row>
    <row r="9643" spans="2:9" x14ac:dyDescent="0.3">
      <c r="B9643" s="15">
        <v>1947523</v>
      </c>
      <c r="C9643" s="16">
        <v>45428</v>
      </c>
      <c r="D9643" s="15">
        <v>1381</v>
      </c>
      <c r="E9643" t="str">
        <f>VLOOKUP(D9643,Customers!$B$8:$C$1412,2,FALSE)</f>
        <v>The Toy Box</v>
      </c>
      <c r="F9643" s="15">
        <v>4</v>
      </c>
      <c r="G9643" s="15" t="str">
        <f>VLOOKUP(F9643,'Other Data'!$B$17:$C$24,2,FALSE)</f>
        <v>ProductD</v>
      </c>
      <c r="H9643" s="18">
        <v>45428.747407407413</v>
      </c>
      <c r="I9643" s="15">
        <v>171</v>
      </c>
    </row>
    <row r="9644" spans="2:9" x14ac:dyDescent="0.3">
      <c r="B9644" s="15">
        <v>1947524</v>
      </c>
      <c r="C9644" s="16">
        <v>45428</v>
      </c>
      <c r="D9644" s="15">
        <v>192</v>
      </c>
      <c r="E9644" t="str">
        <f>VLOOKUP(D9644,Customers!$B$8:$C$1412,2,FALSE)</f>
        <v>Lovell Drugs- Oshawa</v>
      </c>
      <c r="F9644" s="15">
        <v>1</v>
      </c>
      <c r="G9644" s="15" t="str">
        <f>VLOOKUP(F9644,'Other Data'!$B$17:$C$24,2,FALSE)</f>
        <v>ProductA</v>
      </c>
      <c r="H9644" s="18">
        <v>45428.761539351857</v>
      </c>
      <c r="I9644" s="15">
        <v>161</v>
      </c>
    </row>
    <row r="9645" spans="2:9" x14ac:dyDescent="0.3">
      <c r="B9645" s="15">
        <v>1947525</v>
      </c>
      <c r="C9645" s="16">
        <v>45428</v>
      </c>
      <c r="D9645" s="15">
        <v>1301</v>
      </c>
      <c r="E9645" t="str">
        <f>VLOOKUP(D9645,Customers!$B$8:$C$1412,2,FALSE)</f>
        <v>U.S. Merchants</v>
      </c>
      <c r="F9645" s="15">
        <v>5</v>
      </c>
      <c r="G9645" s="15" t="str">
        <f>VLOOKUP(F9645,'Other Data'!$B$17:$C$24,2,FALSE)</f>
        <v>ProductE</v>
      </c>
      <c r="H9645" s="18">
        <v>45428.776446759264</v>
      </c>
      <c r="I9645" s="15">
        <v>154</v>
      </c>
    </row>
    <row r="9646" spans="2:9" x14ac:dyDescent="0.3">
      <c r="B9646" s="15">
        <v>1947526</v>
      </c>
      <c r="C9646" s="16">
        <v>45428</v>
      </c>
      <c r="D9646" s="15">
        <v>1031</v>
      </c>
      <c r="E9646" t="str">
        <f>VLOOKUP(D9646,Customers!$B$8:$C$1412,2,FALSE)</f>
        <v>Parker Companies</v>
      </c>
      <c r="F9646" s="15">
        <v>5</v>
      </c>
      <c r="G9646" s="15" t="str">
        <f>VLOOKUP(F9646,'Other Data'!$B$17:$C$24,2,FALSE)</f>
        <v>ProductE</v>
      </c>
      <c r="H9646" s="18">
        <v>45428.784918981488</v>
      </c>
      <c r="I9646" s="15">
        <v>171</v>
      </c>
    </row>
    <row r="9647" spans="2:9" x14ac:dyDescent="0.3">
      <c r="B9647" s="15">
        <v>1947527</v>
      </c>
      <c r="C9647" s="16">
        <v>45428</v>
      </c>
      <c r="D9647" s="15">
        <v>361</v>
      </c>
      <c r="E9647" t="str">
        <f>VLOOKUP(D9647,Customers!$B$8:$C$1412,2,FALSE)</f>
        <v>Bowering</v>
      </c>
      <c r="F9647" s="15">
        <v>2</v>
      </c>
      <c r="G9647" s="15" t="str">
        <f>VLOOKUP(F9647,'Other Data'!$B$17:$C$24,2,FALSE)</f>
        <v>ProductB</v>
      </c>
      <c r="H9647" s="18">
        <v>45428.800555555565</v>
      </c>
      <c r="I9647" s="15">
        <v>172</v>
      </c>
    </row>
    <row r="9648" spans="2:9" x14ac:dyDescent="0.3">
      <c r="B9648" s="15">
        <v>1947528</v>
      </c>
      <c r="C9648" s="16">
        <v>45428</v>
      </c>
      <c r="D9648" s="15">
        <v>1187</v>
      </c>
      <c r="E9648" t="str">
        <f>VLOOKUP(D9648,Customers!$B$8:$C$1412,2,FALSE)</f>
        <v>M. Boutique</v>
      </c>
      <c r="F9648" s="15">
        <v>2</v>
      </c>
      <c r="G9648" s="15" t="str">
        <f>VLOOKUP(F9648,'Other Data'!$B$17:$C$24,2,FALSE)</f>
        <v>ProductB</v>
      </c>
      <c r="H9648" s="18">
        <v>45428.80954861112</v>
      </c>
      <c r="I9648" s="15">
        <v>149</v>
      </c>
    </row>
    <row r="9649" spans="2:9" x14ac:dyDescent="0.3">
      <c r="B9649" s="15">
        <v>1947529</v>
      </c>
      <c r="C9649" s="16">
        <v>45428</v>
      </c>
      <c r="D9649" s="15">
        <v>763</v>
      </c>
      <c r="E9649" t="str">
        <f>VLOOKUP(D9649,Customers!$B$8:$C$1412,2,FALSE)</f>
        <v>Melrose Drug</v>
      </c>
      <c r="F9649" s="15">
        <v>5</v>
      </c>
      <c r="G9649" s="15" t="str">
        <f>VLOOKUP(F9649,'Other Data'!$B$17:$C$24,2,FALSE)</f>
        <v>ProductE</v>
      </c>
      <c r="H9649" s="18">
        <v>45428.823252314825</v>
      </c>
      <c r="I9649" s="15">
        <v>147</v>
      </c>
    </row>
    <row r="9650" spans="2:9" x14ac:dyDescent="0.3">
      <c r="B9650" s="15">
        <v>1947530</v>
      </c>
      <c r="C9650" s="16">
        <v>45428</v>
      </c>
      <c r="D9650" s="15">
        <v>1405</v>
      </c>
      <c r="E9650" t="str">
        <f>VLOOKUP(D9650,Customers!$B$8:$C$1412,2,FALSE)</f>
        <v>Purr Deux Home Accessories</v>
      </c>
      <c r="F9650" s="15">
        <v>5</v>
      </c>
      <c r="G9650" s="15" t="str">
        <f>VLOOKUP(F9650,'Other Data'!$B$17:$C$24,2,FALSE)</f>
        <v>ProductE</v>
      </c>
      <c r="H9650" s="18">
        <v>45428.836481481492</v>
      </c>
      <c r="I9650" s="15">
        <v>143</v>
      </c>
    </row>
    <row r="9651" spans="2:9" x14ac:dyDescent="0.3">
      <c r="B9651" s="15">
        <v>1947531</v>
      </c>
      <c r="C9651" s="16">
        <v>45428</v>
      </c>
      <c r="D9651" s="15">
        <v>958</v>
      </c>
      <c r="E9651" t="str">
        <f>VLOOKUP(D9651,Customers!$B$8:$C$1412,2,FALSE)</f>
        <v>Sandts Pharmacy</v>
      </c>
      <c r="F9651" s="15">
        <v>4</v>
      </c>
      <c r="G9651" s="15" t="str">
        <f>VLOOKUP(F9651,'Other Data'!$B$17:$C$24,2,FALSE)</f>
        <v>ProductD</v>
      </c>
      <c r="H9651" s="18">
        <v>45428.846365740748</v>
      </c>
      <c r="I9651" s="15">
        <v>167</v>
      </c>
    </row>
    <row r="9652" spans="2:9" x14ac:dyDescent="0.3">
      <c r="B9652" s="15">
        <v>1947532</v>
      </c>
      <c r="C9652" s="16">
        <v>45428</v>
      </c>
      <c r="D9652" s="15">
        <v>817</v>
      </c>
      <c r="E9652" t="str">
        <f>VLOOKUP(D9652,Customers!$B$8:$C$1412,2,FALSE)</f>
        <v>Bay Berries</v>
      </c>
      <c r="F9652" s="15">
        <v>3</v>
      </c>
      <c r="G9652" s="15" t="str">
        <f>VLOOKUP(F9652,'Other Data'!$B$17:$C$24,2,FALSE)</f>
        <v>ProductC</v>
      </c>
      <c r="H9652" s="18">
        <v>45428.858171296306</v>
      </c>
      <c r="I9652" s="15">
        <v>172</v>
      </c>
    </row>
    <row r="9653" spans="2:9" x14ac:dyDescent="0.3">
      <c r="B9653" s="15">
        <v>1947533</v>
      </c>
      <c r="C9653" s="16">
        <v>45428</v>
      </c>
      <c r="D9653" s="15">
        <v>1399</v>
      </c>
      <c r="E9653" t="str">
        <f>VLOOKUP(D9653,Customers!$B$8:$C$1412,2,FALSE)</f>
        <v>The Gift Box</v>
      </c>
      <c r="F9653" s="15">
        <v>1</v>
      </c>
      <c r="G9653" s="15" t="str">
        <f>VLOOKUP(F9653,'Other Data'!$B$17:$C$24,2,FALSE)</f>
        <v>ProductA</v>
      </c>
      <c r="H9653" s="18">
        <v>45428.869722222233</v>
      </c>
      <c r="I9653" s="15">
        <v>154</v>
      </c>
    </row>
    <row r="9654" spans="2:9" x14ac:dyDescent="0.3">
      <c r="B9654" s="15">
        <v>1947534</v>
      </c>
      <c r="C9654" s="16">
        <v>45428</v>
      </c>
      <c r="D9654" s="15">
        <v>394</v>
      </c>
      <c r="E9654" t="str">
        <f>VLOOKUP(D9654,Customers!$B$8:$C$1412,2,FALSE)</f>
        <v>Top Dollar Bargen Centre #16</v>
      </c>
      <c r="F9654" s="15">
        <v>5</v>
      </c>
      <c r="G9654" s="15" t="str">
        <f>VLOOKUP(F9654,'Other Data'!$B$17:$C$24,2,FALSE)</f>
        <v>ProductE</v>
      </c>
      <c r="H9654" s="18">
        <v>45428.879351851865</v>
      </c>
      <c r="I9654" s="15">
        <v>149</v>
      </c>
    </row>
    <row r="9655" spans="2:9" x14ac:dyDescent="0.3">
      <c r="B9655" s="15">
        <v>1947535</v>
      </c>
      <c r="C9655" s="16">
        <v>45428</v>
      </c>
      <c r="D9655" s="15">
        <v>1285</v>
      </c>
      <c r="E9655" t="str">
        <f>VLOOKUP(D9655,Customers!$B$8:$C$1412,2,FALSE)</f>
        <v>Pepper Mill Casino Gift Shop</v>
      </c>
      <c r="F9655" s="15">
        <v>2</v>
      </c>
      <c r="G9655" s="15" t="str">
        <f>VLOOKUP(F9655,'Other Data'!$B$17:$C$24,2,FALSE)</f>
        <v>ProductB</v>
      </c>
      <c r="H9655" s="18">
        <v>45428.894143518533</v>
      </c>
      <c r="I9655" s="15">
        <v>157</v>
      </c>
    </row>
    <row r="9656" spans="2:9" x14ac:dyDescent="0.3">
      <c r="B9656" s="15">
        <v>1947536</v>
      </c>
      <c r="C9656" s="16">
        <v>45428</v>
      </c>
      <c r="D9656" s="15">
        <v>717</v>
      </c>
      <c r="E9656" t="str">
        <f>VLOOKUP(D9656,Customers!$B$8:$C$1412,2,FALSE)</f>
        <v>Gift Works</v>
      </c>
      <c r="F9656" s="15">
        <v>5</v>
      </c>
      <c r="G9656" s="15" t="str">
        <f>VLOOKUP(F9656,'Other Data'!$B$17:$C$24,2,FALSE)</f>
        <v>ProductE</v>
      </c>
      <c r="H9656" s="18">
        <v>45428.903495370389</v>
      </c>
      <c r="I9656" s="15">
        <v>153</v>
      </c>
    </row>
    <row r="9657" spans="2:9" x14ac:dyDescent="0.3">
      <c r="B9657" s="15">
        <v>1947537</v>
      </c>
      <c r="C9657" s="16">
        <v>45428</v>
      </c>
      <c r="D9657" s="15">
        <v>461</v>
      </c>
      <c r="E9657" t="str">
        <f>VLOOKUP(D9657,Customers!$B$8:$C$1412,2,FALSE)</f>
        <v>Blind River District Health Centre</v>
      </c>
      <c r="F9657" s="15">
        <v>6</v>
      </c>
      <c r="G9657" s="15" t="str">
        <f>VLOOKUP(F9657,'Other Data'!$B$17:$C$24,2,FALSE)</f>
        <v>ProductF</v>
      </c>
      <c r="H9657" s="18">
        <v>45428.917407407425</v>
      </c>
      <c r="I9657" s="15">
        <v>156</v>
      </c>
    </row>
    <row r="9658" spans="2:9" x14ac:dyDescent="0.3">
      <c r="B9658" s="15">
        <v>1947538</v>
      </c>
      <c r="C9658" s="16">
        <v>45428</v>
      </c>
      <c r="D9658" s="15">
        <v>286</v>
      </c>
      <c r="E9658" t="str">
        <f>VLOOKUP(D9658,Customers!$B$8:$C$1412,2,FALSE)</f>
        <v>Zellers</v>
      </c>
      <c r="F9658" s="15">
        <v>2</v>
      </c>
      <c r="G9658" s="15" t="str">
        <f>VLOOKUP(F9658,'Other Data'!$B$17:$C$24,2,FALSE)</f>
        <v>ProductB</v>
      </c>
      <c r="H9658" s="18">
        <v>45428.927488425943</v>
      </c>
      <c r="I9658" s="15">
        <v>157</v>
      </c>
    </row>
    <row r="9659" spans="2:9" x14ac:dyDescent="0.3">
      <c r="B9659" s="15">
        <v>1947539</v>
      </c>
      <c r="C9659" s="16">
        <v>45429</v>
      </c>
      <c r="D9659" s="15">
        <v>750</v>
      </c>
      <c r="E9659" t="str">
        <f>VLOOKUP(D9659,Customers!$B$8:$C$1412,2,FALSE)</f>
        <v>Its All about me</v>
      </c>
      <c r="F9659" s="15">
        <v>5</v>
      </c>
      <c r="G9659" s="15" t="str">
        <f>VLOOKUP(F9659,'Other Data'!$B$17:$C$24,2,FALSE)</f>
        <v>ProductE</v>
      </c>
      <c r="H9659" s="18">
        <v>45429.333333333336</v>
      </c>
      <c r="I9659" s="15">
        <v>158</v>
      </c>
    </row>
    <row r="9660" spans="2:9" x14ac:dyDescent="0.3">
      <c r="B9660" s="15">
        <v>1947540</v>
      </c>
      <c r="C9660" s="16">
        <v>45429</v>
      </c>
      <c r="D9660" s="15">
        <v>329</v>
      </c>
      <c r="E9660" t="str">
        <f>VLOOKUP(D9660,Customers!$B$8:$C$1412,2,FALSE)</f>
        <v>Zellers Store #497</v>
      </c>
      <c r="F9660" s="15">
        <v>1</v>
      </c>
      <c r="G9660" s="15" t="str">
        <f>VLOOKUP(F9660,'Other Data'!$B$17:$C$24,2,FALSE)</f>
        <v>ProductA</v>
      </c>
      <c r="H9660" s="18">
        <v>45429.346145833333</v>
      </c>
      <c r="I9660" s="15">
        <v>164</v>
      </c>
    </row>
    <row r="9661" spans="2:9" x14ac:dyDescent="0.3">
      <c r="B9661" s="15">
        <v>1947541</v>
      </c>
      <c r="C9661" s="16">
        <v>45429</v>
      </c>
      <c r="D9661" s="15">
        <v>606</v>
      </c>
      <c r="E9661" t="str">
        <f>VLOOKUP(D9661,Customers!$B$8:$C$1412,2,FALSE)</f>
        <v>Rocky Guardian Drugs</v>
      </c>
      <c r="F9661" s="15">
        <v>1</v>
      </c>
      <c r="G9661" s="15" t="str">
        <f>VLOOKUP(F9661,'Other Data'!$B$17:$C$24,2,FALSE)</f>
        <v>ProductA</v>
      </c>
      <c r="H9661" s="18">
        <v>45429.358518518515</v>
      </c>
      <c r="I9661" s="15">
        <v>155</v>
      </c>
    </row>
    <row r="9662" spans="2:9" x14ac:dyDescent="0.3">
      <c r="B9662" s="15">
        <v>1947542</v>
      </c>
      <c r="C9662" s="16">
        <v>45429</v>
      </c>
      <c r="D9662" s="15">
        <v>344</v>
      </c>
      <c r="E9662" t="str">
        <f>VLOOKUP(D9662,Customers!$B$8:$C$1412,2,FALSE)</f>
        <v>Set Me Free</v>
      </c>
      <c r="F9662" s="15">
        <v>6</v>
      </c>
      <c r="G9662" s="15" t="str">
        <f>VLOOKUP(F9662,'Other Data'!$B$17:$C$24,2,FALSE)</f>
        <v>ProductF</v>
      </c>
      <c r="H9662" s="18">
        <v>45429.372696759252</v>
      </c>
      <c r="I9662" s="15">
        <v>160</v>
      </c>
    </row>
    <row r="9663" spans="2:9" x14ac:dyDescent="0.3">
      <c r="B9663" s="15">
        <v>1947543</v>
      </c>
      <c r="C9663" s="16">
        <v>45429</v>
      </c>
      <c r="D9663" s="15">
        <v>762</v>
      </c>
      <c r="E9663" t="str">
        <f>VLOOKUP(D9663,Customers!$B$8:$C$1412,2,FALSE)</f>
        <v>Faulkner Hospital</v>
      </c>
      <c r="F9663" s="15">
        <v>2</v>
      </c>
      <c r="G9663" s="15" t="str">
        <f>VLOOKUP(F9663,'Other Data'!$B$17:$C$24,2,FALSE)</f>
        <v>ProductB</v>
      </c>
      <c r="H9663" s="18">
        <v>45429.387037037028</v>
      </c>
      <c r="I9663" s="15">
        <v>161</v>
      </c>
    </row>
    <row r="9664" spans="2:9" x14ac:dyDescent="0.3">
      <c r="B9664" s="15">
        <v>1947544</v>
      </c>
      <c r="C9664" s="16">
        <v>45429</v>
      </c>
      <c r="D9664" s="15">
        <v>16</v>
      </c>
      <c r="E9664" t="str">
        <f>VLOOKUP(D9664,Customers!$B$8:$C$1412,2,FALSE)</f>
        <v>Quality Pharmacy</v>
      </c>
      <c r="F9664" s="15">
        <v>6</v>
      </c>
      <c r="G9664" s="15" t="str">
        <f>VLOOKUP(F9664,'Other Data'!$B$17:$C$24,2,FALSE)</f>
        <v>ProductF</v>
      </c>
      <c r="H9664" s="18">
        <v>45429.400821759249</v>
      </c>
      <c r="I9664" s="15">
        <v>167</v>
      </c>
    </row>
    <row r="9665" spans="2:9" x14ac:dyDescent="0.3">
      <c r="B9665" s="15">
        <v>1947545</v>
      </c>
      <c r="C9665" s="16">
        <v>45429</v>
      </c>
      <c r="D9665" s="15">
        <v>113</v>
      </c>
      <c r="E9665" t="str">
        <f>VLOOKUP(D9665,Customers!$B$8:$C$1412,2,FALSE)</f>
        <v>Mega Dollar</v>
      </c>
      <c r="F9665" s="15">
        <v>2</v>
      </c>
      <c r="G9665" s="15" t="str">
        <f>VLOOKUP(F9665,'Other Data'!$B$17:$C$24,2,FALSE)</f>
        <v>ProductB</v>
      </c>
      <c r="H9665" s="18">
        <v>45429.414942129617</v>
      </c>
      <c r="I9665" s="15">
        <v>155</v>
      </c>
    </row>
    <row r="9666" spans="2:9" x14ac:dyDescent="0.3">
      <c r="B9666" s="15">
        <v>1947546</v>
      </c>
      <c r="C9666" s="16">
        <v>45429</v>
      </c>
      <c r="D9666" s="15">
        <v>146</v>
      </c>
      <c r="E9666" t="str">
        <f>VLOOKUP(D9666,Customers!$B$8:$C$1412,2,FALSE)</f>
        <v>Three Wild Women</v>
      </c>
      <c r="F9666" s="15">
        <v>2</v>
      </c>
      <c r="G9666" s="15" t="str">
        <f>VLOOKUP(F9666,'Other Data'!$B$17:$C$24,2,FALSE)</f>
        <v>ProductB</v>
      </c>
      <c r="H9666" s="18">
        <v>45429.427789351837</v>
      </c>
      <c r="I9666" s="15">
        <v>178</v>
      </c>
    </row>
    <row r="9667" spans="2:9" x14ac:dyDescent="0.3">
      <c r="B9667" s="15">
        <v>1947547</v>
      </c>
      <c r="C9667" s="16">
        <v>45429</v>
      </c>
      <c r="D9667" s="15">
        <v>846</v>
      </c>
      <c r="E9667" t="str">
        <f>VLOOKUP(D9667,Customers!$B$8:$C$1412,2,FALSE)</f>
        <v>Madison Pharmacy</v>
      </c>
      <c r="F9667" s="15">
        <v>6</v>
      </c>
      <c r="G9667" s="15" t="str">
        <f>VLOOKUP(F9667,'Other Data'!$B$17:$C$24,2,FALSE)</f>
        <v>ProductF</v>
      </c>
      <c r="H9667" s="18">
        <v>45429.437141203693</v>
      </c>
      <c r="I9667" s="15">
        <v>140</v>
      </c>
    </row>
    <row r="9668" spans="2:9" x14ac:dyDescent="0.3">
      <c r="B9668" s="15">
        <v>1947548</v>
      </c>
      <c r="C9668" s="16">
        <v>45429</v>
      </c>
      <c r="D9668" s="15">
        <v>177</v>
      </c>
      <c r="E9668" t="str">
        <f>VLOOKUP(D9668,Customers!$B$8:$C$1412,2,FALSE)</f>
        <v>NIFTY'S</v>
      </c>
      <c r="F9668" s="15">
        <v>2</v>
      </c>
      <c r="G9668" s="15" t="str">
        <f>VLOOKUP(F9668,'Other Data'!$B$17:$C$24,2,FALSE)</f>
        <v>ProductB</v>
      </c>
      <c r="H9668" s="18">
        <v>45429.445381944432</v>
      </c>
      <c r="I9668" s="15">
        <v>165</v>
      </c>
    </row>
    <row r="9669" spans="2:9" x14ac:dyDescent="0.3">
      <c r="B9669" s="15">
        <v>1947549</v>
      </c>
      <c r="C9669" s="16">
        <v>45429</v>
      </c>
      <c r="D9669" s="15">
        <v>1398</v>
      </c>
      <c r="E9669" t="str">
        <f>VLOOKUP(D9669,Customers!$B$8:$C$1412,2,FALSE)</f>
        <v>Now and Then</v>
      </c>
      <c r="F9669" s="15">
        <v>2</v>
      </c>
      <c r="G9669" s="15" t="str">
        <f>VLOOKUP(F9669,'Other Data'!$B$17:$C$24,2,FALSE)</f>
        <v>ProductB</v>
      </c>
      <c r="H9669" s="18">
        <v>45429.459050925914</v>
      </c>
      <c r="I9669" s="15">
        <v>148</v>
      </c>
    </row>
    <row r="9670" spans="2:9" x14ac:dyDescent="0.3">
      <c r="B9670" s="15">
        <v>1947550</v>
      </c>
      <c r="C9670" s="16">
        <v>45429</v>
      </c>
      <c r="D9670" s="15">
        <v>833</v>
      </c>
      <c r="E9670" t="str">
        <f>VLOOKUP(D9670,Customers!$B$8:$C$1412,2,FALSE)</f>
        <v>Accessory Cargo</v>
      </c>
      <c r="F9670" s="15">
        <v>4</v>
      </c>
      <c r="G9670" s="15" t="str">
        <f>VLOOKUP(F9670,'Other Data'!$B$17:$C$24,2,FALSE)</f>
        <v>ProductD</v>
      </c>
      <c r="H9670" s="18">
        <v>45429.475300925915</v>
      </c>
      <c r="I9670" s="15">
        <v>151</v>
      </c>
    </row>
    <row r="9671" spans="2:9" x14ac:dyDescent="0.3">
      <c r="B9671" s="15">
        <v>1947551</v>
      </c>
      <c r="C9671" s="16">
        <v>45429</v>
      </c>
      <c r="D9671" s="15">
        <v>1378</v>
      </c>
      <c r="E9671" t="str">
        <f>VLOOKUP(D9671,Customers!$B$8:$C$1412,2,FALSE)</f>
        <v>UConn Co-op</v>
      </c>
      <c r="F9671" s="15">
        <v>1</v>
      </c>
      <c r="G9671" s="15" t="str">
        <f>VLOOKUP(F9671,'Other Data'!$B$17:$C$24,2,FALSE)</f>
        <v>ProductA</v>
      </c>
      <c r="H9671" s="18">
        <v>45429.488287037027</v>
      </c>
      <c r="I9671" s="15">
        <v>175</v>
      </c>
    </row>
    <row r="9672" spans="2:9" x14ac:dyDescent="0.3">
      <c r="B9672" s="15">
        <v>1947552</v>
      </c>
      <c r="C9672" s="16">
        <v>45429</v>
      </c>
      <c r="D9672" s="15">
        <v>454</v>
      </c>
      <c r="E9672" t="str">
        <f>VLOOKUP(D9672,Customers!$B$8:$C$1412,2,FALSE)</f>
        <v>Tunnel Duty Free Shop</v>
      </c>
      <c r="F9672" s="15">
        <v>5</v>
      </c>
      <c r="G9672" s="15" t="str">
        <f>VLOOKUP(F9672,'Other Data'!$B$17:$C$24,2,FALSE)</f>
        <v>ProductE</v>
      </c>
      <c r="H9672" s="18">
        <v>45429.501782407395</v>
      </c>
      <c r="I9672" s="15">
        <v>154</v>
      </c>
    </row>
    <row r="9673" spans="2:9" x14ac:dyDescent="0.3">
      <c r="B9673" s="15">
        <v>1947553</v>
      </c>
      <c r="C9673" s="16">
        <v>45429</v>
      </c>
      <c r="D9673" s="15">
        <v>1106</v>
      </c>
      <c r="E9673" t="str">
        <f>VLOOKUP(D9673,Customers!$B$8:$C$1412,2,FALSE)</f>
        <v>Zidorff</v>
      </c>
      <c r="F9673" s="15">
        <v>6</v>
      </c>
      <c r="G9673" s="15" t="str">
        <f>VLOOKUP(F9673,'Other Data'!$B$17:$C$24,2,FALSE)</f>
        <v>ProductF</v>
      </c>
      <c r="H9673" s="18">
        <v>45429.515844907393</v>
      </c>
      <c r="I9673" s="15">
        <v>142</v>
      </c>
    </row>
    <row r="9674" spans="2:9" x14ac:dyDescent="0.3">
      <c r="B9674" s="15">
        <v>1947554</v>
      </c>
      <c r="C9674" s="16">
        <v>45429</v>
      </c>
      <c r="D9674" s="15">
        <v>1320</v>
      </c>
      <c r="E9674" t="str">
        <f>VLOOKUP(D9674,Customers!$B$8:$C$1412,2,FALSE)</f>
        <v>Patty's Hallmark</v>
      </c>
      <c r="F9674" s="15">
        <v>2</v>
      </c>
      <c r="G9674" s="15" t="str">
        <f>VLOOKUP(F9674,'Other Data'!$B$17:$C$24,2,FALSE)</f>
        <v>ProductB</v>
      </c>
      <c r="H9674" s="18">
        <v>45429.525775462949</v>
      </c>
      <c r="I9674" s="15">
        <v>166</v>
      </c>
    </row>
    <row r="9675" spans="2:9" x14ac:dyDescent="0.3">
      <c r="B9675" s="15">
        <v>1947555</v>
      </c>
      <c r="C9675" s="16">
        <v>45429</v>
      </c>
      <c r="D9675" s="15">
        <v>1222</v>
      </c>
      <c r="E9675" t="str">
        <f>VLOOKUP(D9675,Customers!$B$8:$C$1412,2,FALSE)</f>
        <v>Dillard's</v>
      </c>
      <c r="F9675" s="15">
        <v>2</v>
      </c>
      <c r="G9675" s="15" t="str">
        <f>VLOOKUP(F9675,'Other Data'!$B$17:$C$24,2,FALSE)</f>
        <v>ProductB</v>
      </c>
      <c r="H9675" s="18">
        <v>45429.53593749999</v>
      </c>
      <c r="I9675" s="15">
        <v>160</v>
      </c>
    </row>
    <row r="9676" spans="2:9" x14ac:dyDescent="0.3">
      <c r="B9676" s="15">
        <v>1947556</v>
      </c>
      <c r="C9676" s="16">
        <v>45429</v>
      </c>
      <c r="D9676" s="15">
        <v>288</v>
      </c>
      <c r="E9676" t="str">
        <f>VLOOKUP(D9676,Customers!$B$8:$C$1412,2,FALSE)</f>
        <v>Zellers Store #146</v>
      </c>
      <c r="F9676" s="15">
        <v>2</v>
      </c>
      <c r="G9676" s="15" t="str">
        <f>VLOOKUP(F9676,'Other Data'!$B$17:$C$24,2,FALSE)</f>
        <v>ProductB</v>
      </c>
      <c r="H9676" s="18">
        <v>45429.551574074067</v>
      </c>
      <c r="I9676" s="15">
        <v>155</v>
      </c>
    </row>
    <row r="9677" spans="2:9" x14ac:dyDescent="0.3">
      <c r="B9677" s="15">
        <v>1947557</v>
      </c>
      <c r="C9677" s="16">
        <v>45429</v>
      </c>
      <c r="D9677" s="15">
        <v>1214</v>
      </c>
      <c r="E9677" t="str">
        <f>VLOOKUP(D9677,Customers!$B$8:$C$1412,2,FALSE)</f>
        <v>Le Mode</v>
      </c>
      <c r="F9677" s="15">
        <v>5</v>
      </c>
      <c r="G9677" s="15" t="str">
        <f>VLOOKUP(F9677,'Other Data'!$B$17:$C$24,2,FALSE)</f>
        <v>ProductE</v>
      </c>
      <c r="H9677" s="18">
        <v>45429.565300925919</v>
      </c>
      <c r="I9677" s="15">
        <v>148</v>
      </c>
    </row>
    <row r="9678" spans="2:9" x14ac:dyDescent="0.3">
      <c r="B9678" s="15">
        <v>1947558</v>
      </c>
      <c r="C9678" s="16">
        <v>45429</v>
      </c>
      <c r="D9678" s="15">
        <v>405</v>
      </c>
      <c r="E9678" t="str">
        <f>VLOOKUP(D9678,Customers!$B$8:$C$1412,2,FALSE)</f>
        <v>Groovy Garnish</v>
      </c>
      <c r="F9678" s="15">
        <v>4</v>
      </c>
      <c r="G9678" s="15" t="str">
        <f>VLOOKUP(F9678,'Other Data'!$B$17:$C$24,2,FALSE)</f>
        <v>ProductD</v>
      </c>
      <c r="H9678" s="18">
        <v>45429.579224537032</v>
      </c>
      <c r="I9678" s="15">
        <v>160</v>
      </c>
    </row>
    <row r="9679" spans="2:9" x14ac:dyDescent="0.3">
      <c r="B9679" s="15">
        <v>1947559</v>
      </c>
      <c r="C9679" s="16">
        <v>45429</v>
      </c>
      <c r="D9679" s="15">
        <v>233</v>
      </c>
      <c r="E9679" t="str">
        <f>VLOOKUP(D9679,Customers!$B$8:$C$1412,2,FALSE)</f>
        <v>Buck or Two #534</v>
      </c>
      <c r="F9679" s="15">
        <v>4</v>
      </c>
      <c r="G9679" s="15" t="str">
        <f>VLOOKUP(F9679,'Other Data'!$B$17:$C$24,2,FALSE)</f>
        <v>ProductD</v>
      </c>
      <c r="H9679" s="18">
        <v>45429.59135416666</v>
      </c>
      <c r="I9679" s="15">
        <v>164</v>
      </c>
    </row>
    <row r="9680" spans="2:9" x14ac:dyDescent="0.3">
      <c r="B9680" s="15">
        <v>1947560</v>
      </c>
      <c r="C9680" s="16">
        <v>45429</v>
      </c>
      <c r="D9680" s="15">
        <v>241</v>
      </c>
      <c r="E9680" t="str">
        <f>VLOOKUP(D9680,Customers!$B$8:$C$1412,2,FALSE)</f>
        <v>Temtex Ind Usa</v>
      </c>
      <c r="F9680" s="15">
        <v>4</v>
      </c>
      <c r="G9680" s="15" t="str">
        <f>VLOOKUP(F9680,'Other Data'!$B$17:$C$24,2,FALSE)</f>
        <v>ProductD</v>
      </c>
      <c r="H9680" s="18">
        <v>45429.603668981472</v>
      </c>
      <c r="I9680" s="15">
        <v>157</v>
      </c>
    </row>
    <row r="9681" spans="2:9" x14ac:dyDescent="0.3">
      <c r="B9681" s="15">
        <v>1947561</v>
      </c>
      <c r="C9681" s="16">
        <v>45429</v>
      </c>
      <c r="D9681" s="15">
        <v>1124</v>
      </c>
      <c r="E9681" t="str">
        <f>VLOOKUP(D9681,Customers!$B$8:$C$1412,2,FALSE)</f>
        <v>The Village Store</v>
      </c>
      <c r="F9681" s="15">
        <v>2</v>
      </c>
      <c r="G9681" s="15" t="str">
        <f>VLOOKUP(F9681,'Other Data'!$B$17:$C$24,2,FALSE)</f>
        <v>ProductB</v>
      </c>
      <c r="H9681" s="18">
        <v>45429.616400462954</v>
      </c>
      <c r="I9681" s="15">
        <v>157</v>
      </c>
    </row>
    <row r="9682" spans="2:9" x14ac:dyDescent="0.3">
      <c r="B9682" s="15">
        <v>1947562</v>
      </c>
      <c r="C9682" s="16">
        <v>45429</v>
      </c>
      <c r="D9682" s="15">
        <v>1106</v>
      </c>
      <c r="E9682" t="str">
        <f>VLOOKUP(D9682,Customers!$B$8:$C$1412,2,FALSE)</f>
        <v>Zidorff</v>
      </c>
      <c r="F9682" s="15">
        <v>1</v>
      </c>
      <c r="G9682" s="15" t="str">
        <f>VLOOKUP(F9682,'Other Data'!$B$17:$C$24,2,FALSE)</f>
        <v>ProductA</v>
      </c>
      <c r="H9682" s="18">
        <v>45429.631851851846</v>
      </c>
      <c r="I9682" s="15">
        <v>150</v>
      </c>
    </row>
    <row r="9683" spans="2:9" x14ac:dyDescent="0.3">
      <c r="B9683" s="15">
        <v>1947563</v>
      </c>
      <c r="C9683" s="16">
        <v>45429</v>
      </c>
      <c r="D9683" s="15">
        <v>664</v>
      </c>
      <c r="E9683" t="str">
        <f>VLOOKUP(D9683,Customers!$B$8:$C$1412,2,FALSE)</f>
        <v>Ruby Tuesday Accessories Ltd</v>
      </c>
      <c r="F9683" s="15">
        <v>4</v>
      </c>
      <c r="G9683" s="15" t="str">
        <f>VLOOKUP(F9683,'Other Data'!$B$17:$C$24,2,FALSE)</f>
        <v>ProductD</v>
      </c>
      <c r="H9683" s="18">
        <v>45429.640104166661</v>
      </c>
      <c r="I9683" s="15">
        <v>148</v>
      </c>
    </row>
    <row r="9684" spans="2:9" x14ac:dyDescent="0.3">
      <c r="B9684" s="15">
        <v>1947564</v>
      </c>
      <c r="C9684" s="16">
        <v>45429</v>
      </c>
      <c r="D9684" s="15">
        <v>886</v>
      </c>
      <c r="E9684" t="str">
        <f>VLOOKUP(D9684,Customers!$B$8:$C$1412,2,FALSE)</f>
        <v>Surpise</v>
      </c>
      <c r="F9684" s="15">
        <v>1</v>
      </c>
      <c r="G9684" s="15" t="str">
        <f>VLOOKUP(F9684,'Other Data'!$B$17:$C$24,2,FALSE)</f>
        <v>ProductA</v>
      </c>
      <c r="H9684" s="18">
        <v>45429.653298611105</v>
      </c>
      <c r="I9684" s="15">
        <v>151</v>
      </c>
    </row>
    <row r="9685" spans="2:9" x14ac:dyDescent="0.3">
      <c r="B9685" s="15">
        <v>1947565</v>
      </c>
      <c r="C9685" s="16">
        <v>45429</v>
      </c>
      <c r="D9685" s="15">
        <v>1383</v>
      </c>
      <c r="E9685" t="str">
        <f>VLOOKUP(D9685,Customers!$B$8:$C$1412,2,FALSE)</f>
        <v>Gifts in General</v>
      </c>
      <c r="F9685" s="15">
        <v>1</v>
      </c>
      <c r="G9685" s="15" t="str">
        <f>VLOOKUP(F9685,'Other Data'!$B$17:$C$24,2,FALSE)</f>
        <v>ProductA</v>
      </c>
      <c r="H9685" s="18">
        <v>45429.662766203699</v>
      </c>
      <c r="I9685" s="15">
        <v>174</v>
      </c>
    </row>
    <row r="9686" spans="2:9" x14ac:dyDescent="0.3">
      <c r="B9686" s="15">
        <v>1947566</v>
      </c>
      <c r="C9686" s="16">
        <v>45429</v>
      </c>
      <c r="D9686" s="15">
        <v>1270</v>
      </c>
      <c r="E9686" t="str">
        <f>VLOOKUP(D9686,Customers!$B$8:$C$1412,2,FALSE)</f>
        <v>Rick's Chevron and Food Mart</v>
      </c>
      <c r="F9686" s="15">
        <v>5</v>
      </c>
      <c r="G9686" s="15" t="str">
        <f>VLOOKUP(F9686,'Other Data'!$B$17:$C$24,2,FALSE)</f>
        <v>ProductE</v>
      </c>
      <c r="H9686" s="18">
        <v>45429.671712962961</v>
      </c>
      <c r="I9686" s="15">
        <v>150</v>
      </c>
    </row>
    <row r="9687" spans="2:9" x14ac:dyDescent="0.3">
      <c r="B9687" s="15">
        <v>1947567</v>
      </c>
      <c r="C9687" s="16">
        <v>45429</v>
      </c>
      <c r="D9687" s="15">
        <v>523</v>
      </c>
      <c r="E9687" t="str">
        <f>VLOOKUP(D9687,Customers!$B$8:$C$1412,2,FALSE)</f>
        <v>The Sandbox</v>
      </c>
      <c r="F9687" s="15">
        <v>3</v>
      </c>
      <c r="G9687" s="15" t="str">
        <f>VLOOKUP(F9687,'Other Data'!$B$17:$C$24,2,FALSE)</f>
        <v>ProductC</v>
      </c>
      <c r="H9687" s="18">
        <v>45429.686168981483</v>
      </c>
      <c r="I9687" s="15">
        <v>147</v>
      </c>
    </row>
    <row r="9688" spans="2:9" x14ac:dyDescent="0.3">
      <c r="B9688" s="15">
        <v>1947568</v>
      </c>
      <c r="C9688" s="16">
        <v>45429</v>
      </c>
      <c r="D9688" s="15">
        <v>624</v>
      </c>
      <c r="E9688" t="str">
        <f>VLOOKUP(D9688,Customers!$B$8:$C$1412,2,FALSE)</f>
        <v>When Pigs Fly Inc</v>
      </c>
      <c r="F9688" s="15">
        <v>2</v>
      </c>
      <c r="G9688" s="15" t="str">
        <f>VLOOKUP(F9688,'Other Data'!$B$17:$C$24,2,FALSE)</f>
        <v>ProductB</v>
      </c>
      <c r="H9688" s="18">
        <v>45429.698067129633</v>
      </c>
      <c r="I9688" s="15">
        <v>173</v>
      </c>
    </row>
    <row r="9689" spans="2:9" x14ac:dyDescent="0.3">
      <c r="B9689" s="15">
        <v>1947569</v>
      </c>
      <c r="C9689" s="16">
        <v>45429</v>
      </c>
      <c r="D9689" s="15">
        <v>709</v>
      </c>
      <c r="E9689" t="str">
        <f>VLOOKUP(D9689,Customers!$B$8:$C$1412,2,FALSE)</f>
        <v>Edward Chapman's Ladies Shops</v>
      </c>
      <c r="F9689" s="15">
        <v>4</v>
      </c>
      <c r="G9689" s="15" t="str">
        <f>VLOOKUP(F9689,'Other Data'!$B$17:$C$24,2,FALSE)</f>
        <v>ProductD</v>
      </c>
      <c r="H9689" s="18">
        <v>45429.711018518523</v>
      </c>
      <c r="I9689" s="15">
        <v>177</v>
      </c>
    </row>
    <row r="9690" spans="2:9" x14ac:dyDescent="0.3">
      <c r="B9690" s="15">
        <v>1947570</v>
      </c>
      <c r="C9690" s="16">
        <v>45429</v>
      </c>
      <c r="D9690" s="15">
        <v>7</v>
      </c>
      <c r="E9690" t="str">
        <f>VLOOKUP(D9690,Customers!$B$8:$C$1412,2,FALSE)</f>
        <v>Wescal Dept Store</v>
      </c>
      <c r="F9690" s="15">
        <v>5</v>
      </c>
      <c r="G9690" s="15" t="str">
        <f>VLOOKUP(F9690,'Other Data'!$B$17:$C$24,2,FALSE)</f>
        <v>ProductE</v>
      </c>
      <c r="H9690" s="18">
        <v>45429.723078703712</v>
      </c>
      <c r="I9690" s="15">
        <v>179</v>
      </c>
    </row>
    <row r="9691" spans="2:9" x14ac:dyDescent="0.3">
      <c r="B9691" s="15">
        <v>1947571</v>
      </c>
      <c r="C9691" s="16">
        <v>45429</v>
      </c>
      <c r="D9691" s="15">
        <v>1322</v>
      </c>
      <c r="E9691" t="str">
        <f>VLOOKUP(D9691,Customers!$B$8:$C$1412,2,FALSE)</f>
        <v>Sweet Celebrations</v>
      </c>
      <c r="F9691" s="15">
        <v>1</v>
      </c>
      <c r="G9691" s="15" t="str">
        <f>VLOOKUP(F9691,'Other Data'!$B$17:$C$24,2,FALSE)</f>
        <v>ProductA</v>
      </c>
      <c r="H9691" s="18">
        <v>45429.73850694445</v>
      </c>
      <c r="I9691" s="15">
        <v>172</v>
      </c>
    </row>
    <row r="9692" spans="2:9" x14ac:dyDescent="0.3">
      <c r="B9692" s="15">
        <v>1947572</v>
      </c>
      <c r="C9692" s="16">
        <v>45429</v>
      </c>
      <c r="D9692" s="15">
        <v>898</v>
      </c>
      <c r="E9692" t="str">
        <f>VLOOKUP(D9692,Customers!$B$8:$C$1412,2,FALSE)</f>
        <v>Toy Land</v>
      </c>
      <c r="F9692" s="15">
        <v>3</v>
      </c>
      <c r="G9692" s="15" t="str">
        <f>VLOOKUP(F9692,'Other Data'!$B$17:$C$24,2,FALSE)</f>
        <v>ProductC</v>
      </c>
      <c r="H9692" s="18">
        <v>45429.75408564815</v>
      </c>
      <c r="I9692" s="15">
        <v>158</v>
      </c>
    </row>
    <row r="9693" spans="2:9" x14ac:dyDescent="0.3">
      <c r="B9693" s="15">
        <v>1947573</v>
      </c>
      <c r="C9693" s="16">
        <v>45429</v>
      </c>
      <c r="D9693" s="15">
        <v>424</v>
      </c>
      <c r="E9693" t="str">
        <f>VLOOKUP(D9693,Customers!$B$8:$C$1412,2,FALSE)</f>
        <v>Christine's of Oxford</v>
      </c>
      <c r="F9693" s="15">
        <v>2</v>
      </c>
      <c r="G9693" s="15" t="str">
        <f>VLOOKUP(F9693,'Other Data'!$B$17:$C$24,2,FALSE)</f>
        <v>ProductB</v>
      </c>
      <c r="H9693" s="18">
        <v>45429.770266203705</v>
      </c>
      <c r="I9693" s="15">
        <v>168</v>
      </c>
    </row>
    <row r="9694" spans="2:9" x14ac:dyDescent="0.3">
      <c r="B9694" s="15">
        <v>1947574</v>
      </c>
      <c r="C9694" s="16">
        <v>45429</v>
      </c>
      <c r="D9694" s="15">
        <v>289</v>
      </c>
      <c r="E9694" t="str">
        <f>VLOOKUP(D9694,Customers!$B$8:$C$1412,2,FALSE)</f>
        <v>Dollar Joint</v>
      </c>
      <c r="F9694" s="15">
        <v>2</v>
      </c>
      <c r="G9694" s="15" t="str">
        <f>VLOOKUP(F9694,'Other Data'!$B$17:$C$24,2,FALSE)</f>
        <v>ProductB</v>
      </c>
      <c r="H9694" s="18">
        <v>45429.781493055554</v>
      </c>
      <c r="I9694" s="15">
        <v>159</v>
      </c>
    </row>
    <row r="9695" spans="2:9" x14ac:dyDescent="0.3">
      <c r="B9695" s="15">
        <v>1947575</v>
      </c>
      <c r="C9695" s="16">
        <v>45429</v>
      </c>
      <c r="D9695" s="15">
        <v>716</v>
      </c>
      <c r="E9695" t="str">
        <f>VLOOKUP(D9695,Customers!$B$8:$C$1412,2,FALSE)</f>
        <v>Hallmark Cards</v>
      </c>
      <c r="F9695" s="15">
        <v>3</v>
      </c>
      <c r="G9695" s="15" t="str">
        <f>VLOOKUP(F9695,'Other Data'!$B$17:$C$24,2,FALSE)</f>
        <v>ProductC</v>
      </c>
      <c r="H9695" s="18">
        <v>45429.796585648146</v>
      </c>
      <c r="I9695" s="15">
        <v>170</v>
      </c>
    </row>
    <row r="9696" spans="2:9" x14ac:dyDescent="0.3">
      <c r="B9696" s="15">
        <v>1947576</v>
      </c>
      <c r="C9696" s="16">
        <v>45429</v>
      </c>
      <c r="D9696" s="15">
        <v>496</v>
      </c>
      <c r="E9696" t="str">
        <f>VLOOKUP(D9696,Customers!$B$8:$C$1412,2,FALSE)</f>
        <v>Pharmasave - 469</v>
      </c>
      <c r="F9696" s="15">
        <v>3</v>
      </c>
      <c r="G9696" s="15" t="str">
        <f>VLOOKUP(F9696,'Other Data'!$B$17:$C$24,2,FALSE)</f>
        <v>ProductC</v>
      </c>
      <c r="H9696" s="18">
        <v>45429.808090277773</v>
      </c>
      <c r="I9696" s="15">
        <v>160</v>
      </c>
    </row>
    <row r="9697" spans="2:9" x14ac:dyDescent="0.3">
      <c r="B9697" s="15">
        <v>1947577</v>
      </c>
      <c r="C9697" s="16">
        <v>45429</v>
      </c>
      <c r="D9697" s="15">
        <v>772</v>
      </c>
      <c r="E9697" t="str">
        <f>VLOOKUP(D9697,Customers!$B$8:$C$1412,2,FALSE)</f>
        <v>Kids Stuff</v>
      </c>
      <c r="F9697" s="15">
        <v>2</v>
      </c>
      <c r="G9697" s="15" t="str">
        <f>VLOOKUP(F9697,'Other Data'!$B$17:$C$24,2,FALSE)</f>
        <v>ProductB</v>
      </c>
      <c r="H9697" s="18">
        <v>45429.822499999995</v>
      </c>
      <c r="I9697" s="15">
        <v>155</v>
      </c>
    </row>
    <row r="9698" spans="2:9" x14ac:dyDescent="0.3">
      <c r="B9698" s="15">
        <v>1947578</v>
      </c>
      <c r="C9698" s="16">
        <v>45429</v>
      </c>
      <c r="D9698" s="15">
        <v>578</v>
      </c>
      <c r="E9698" t="str">
        <f>VLOOKUP(D9698,Customers!$B$8:$C$1412,2,FALSE)</f>
        <v>Canadian Badlands Passion Play</v>
      </c>
      <c r="F9698" s="15">
        <v>5</v>
      </c>
      <c r="G9698" s="15" t="str">
        <f>VLOOKUP(F9698,'Other Data'!$B$17:$C$24,2,FALSE)</f>
        <v>ProductE</v>
      </c>
      <c r="H9698" s="18">
        <v>45429.832326388881</v>
      </c>
      <c r="I9698" s="15">
        <v>145</v>
      </c>
    </row>
    <row r="9699" spans="2:9" x14ac:dyDescent="0.3">
      <c r="B9699" s="15">
        <v>1947579</v>
      </c>
      <c r="C9699" s="16">
        <v>45429</v>
      </c>
      <c r="D9699" s="15">
        <v>969</v>
      </c>
      <c r="E9699" t="str">
        <f>VLOOKUP(D9699,Customers!$B$8:$C$1412,2,FALSE)</f>
        <v>Paoli Pharmacy</v>
      </c>
      <c r="F9699" s="15">
        <v>5</v>
      </c>
      <c r="G9699" s="15" t="str">
        <f>VLOOKUP(F9699,'Other Data'!$B$17:$C$24,2,FALSE)</f>
        <v>ProductE</v>
      </c>
      <c r="H9699" s="18">
        <v>45429.84439814814</v>
      </c>
      <c r="I9699" s="15">
        <v>145</v>
      </c>
    </row>
    <row r="9700" spans="2:9" x14ac:dyDescent="0.3">
      <c r="B9700" s="15">
        <v>1947580</v>
      </c>
      <c r="C9700" s="16">
        <v>45429</v>
      </c>
      <c r="D9700" s="15">
        <v>61</v>
      </c>
      <c r="E9700" t="str">
        <f>VLOOKUP(D9700,Customers!$B$8:$C$1412,2,FALSE)</f>
        <v>South Shore Regional Hospital</v>
      </c>
      <c r="F9700" s="15">
        <v>3</v>
      </c>
      <c r="G9700" s="15" t="str">
        <f>VLOOKUP(F9700,'Other Data'!$B$17:$C$24,2,FALSE)</f>
        <v>ProductC</v>
      </c>
      <c r="H9700" s="18">
        <v>45429.854687499988</v>
      </c>
      <c r="I9700" s="15">
        <v>149</v>
      </c>
    </row>
    <row r="9701" spans="2:9" x14ac:dyDescent="0.3">
      <c r="B9701" s="15">
        <v>1947581</v>
      </c>
      <c r="C9701" s="16">
        <v>45429</v>
      </c>
      <c r="D9701" s="15">
        <v>410</v>
      </c>
      <c r="E9701" t="str">
        <f>VLOOKUP(D9701,Customers!$B$8:$C$1412,2,FALSE)</f>
        <v>BENKAR SHOES INC.</v>
      </c>
      <c r="F9701" s="15">
        <v>1</v>
      </c>
      <c r="G9701" s="15" t="str">
        <f>VLOOKUP(F9701,'Other Data'!$B$17:$C$24,2,FALSE)</f>
        <v>ProductA</v>
      </c>
      <c r="H9701" s="18">
        <v>45429.86847222221</v>
      </c>
      <c r="I9701" s="15">
        <v>140</v>
      </c>
    </row>
    <row r="9702" spans="2:9" x14ac:dyDescent="0.3">
      <c r="B9702" s="15">
        <v>1947582</v>
      </c>
      <c r="C9702" s="16">
        <v>45429</v>
      </c>
      <c r="D9702" s="15">
        <v>948</v>
      </c>
      <c r="E9702" t="str">
        <f>VLOOKUP(D9702,Customers!$B$8:$C$1412,2,FALSE)</f>
        <v>Cheryl Ann's</v>
      </c>
      <c r="F9702" s="15">
        <v>3</v>
      </c>
      <c r="G9702" s="15" t="str">
        <f>VLOOKUP(F9702,'Other Data'!$B$17:$C$24,2,FALSE)</f>
        <v>ProductC</v>
      </c>
      <c r="H9702" s="18">
        <v>45429.879618055544</v>
      </c>
      <c r="I9702" s="15">
        <v>160</v>
      </c>
    </row>
    <row r="9703" spans="2:9" x14ac:dyDescent="0.3">
      <c r="B9703" s="15">
        <v>1947583</v>
      </c>
      <c r="C9703" s="16">
        <v>45429</v>
      </c>
      <c r="D9703" s="15">
        <v>883</v>
      </c>
      <c r="E9703" t="str">
        <f>VLOOKUP(D9703,Customers!$B$8:$C$1412,2,FALSE)</f>
        <v>Trading Post</v>
      </c>
      <c r="F9703" s="15">
        <v>5</v>
      </c>
      <c r="G9703" s="15" t="str">
        <f>VLOOKUP(F9703,'Other Data'!$B$17:$C$24,2,FALSE)</f>
        <v>ProductE</v>
      </c>
      <c r="H9703" s="18">
        <v>45429.889363425915</v>
      </c>
      <c r="I9703" s="15">
        <v>174</v>
      </c>
    </row>
    <row r="9704" spans="2:9" x14ac:dyDescent="0.3">
      <c r="B9704" s="15">
        <v>1947584</v>
      </c>
      <c r="C9704" s="16">
        <v>45429</v>
      </c>
      <c r="D9704" s="15">
        <v>1324</v>
      </c>
      <c r="E9704" t="str">
        <f>VLOOKUP(D9704,Customers!$B$8:$C$1412,2,FALSE)</f>
        <v>V. Sattui Winery</v>
      </c>
      <c r="F9704" s="15">
        <v>5</v>
      </c>
      <c r="G9704" s="15" t="str">
        <f>VLOOKUP(F9704,'Other Data'!$B$17:$C$24,2,FALSE)</f>
        <v>ProductE</v>
      </c>
      <c r="H9704" s="18">
        <v>45429.900069444433</v>
      </c>
      <c r="I9704" s="15">
        <v>172</v>
      </c>
    </row>
    <row r="9705" spans="2:9" x14ac:dyDescent="0.3">
      <c r="B9705" s="15">
        <v>1947585</v>
      </c>
      <c r="C9705" s="16">
        <v>45429</v>
      </c>
      <c r="D9705" s="15">
        <v>488</v>
      </c>
      <c r="E9705" t="str">
        <f>VLOOKUP(D9705,Customers!$B$8:$C$1412,2,FALSE)</f>
        <v>Pharmasave - 490</v>
      </c>
      <c r="F9705" s="15">
        <v>6</v>
      </c>
      <c r="G9705" s="15" t="str">
        <f>VLOOKUP(F9705,'Other Data'!$B$17:$C$24,2,FALSE)</f>
        <v>ProductF</v>
      </c>
      <c r="H9705" s="18">
        <v>45429.910694444436</v>
      </c>
      <c r="I9705" s="15">
        <v>162</v>
      </c>
    </row>
    <row r="9706" spans="2:9" x14ac:dyDescent="0.3">
      <c r="B9706" s="15">
        <v>1947586</v>
      </c>
      <c r="C9706" s="16">
        <v>45429</v>
      </c>
      <c r="D9706" s="15">
        <v>1072</v>
      </c>
      <c r="E9706" t="str">
        <f>VLOOKUP(D9706,Customers!$B$8:$C$1412,2,FALSE)</f>
        <v>Cutting Corners Framing &amp; Art Gallery</v>
      </c>
      <c r="F9706" s="15">
        <v>1</v>
      </c>
      <c r="G9706" s="15" t="str">
        <f>VLOOKUP(F9706,'Other Data'!$B$17:$C$24,2,FALSE)</f>
        <v>ProductA</v>
      </c>
      <c r="H9706" s="18">
        <v>45429.91873842592</v>
      </c>
      <c r="I9706" s="15">
        <v>164</v>
      </c>
    </row>
    <row r="9707" spans="2:9" x14ac:dyDescent="0.3">
      <c r="B9707" s="15">
        <v>1947587</v>
      </c>
      <c r="C9707" s="16">
        <v>45432</v>
      </c>
      <c r="D9707" s="15">
        <v>961</v>
      </c>
      <c r="E9707" t="str">
        <f>VLOOKUP(D9707,Customers!$B$8:$C$1412,2,FALSE)</f>
        <v>Matus Enterprises/The Heritage Shop</v>
      </c>
      <c r="F9707" s="15">
        <v>6</v>
      </c>
      <c r="G9707" s="15" t="str">
        <f>VLOOKUP(F9707,'Other Data'!$B$17:$C$24,2,FALSE)</f>
        <v>ProductF</v>
      </c>
      <c r="H9707" s="18">
        <v>45432.333333333336</v>
      </c>
      <c r="I9707" s="15">
        <v>173</v>
      </c>
    </row>
    <row r="9708" spans="2:9" x14ac:dyDescent="0.3">
      <c r="B9708" s="15">
        <v>1947588</v>
      </c>
      <c r="C9708" s="16">
        <v>45432</v>
      </c>
      <c r="D9708" s="15">
        <v>618</v>
      </c>
      <c r="E9708" t="str">
        <f>VLOOKUP(D9708,Customers!$B$8:$C$1412,2,FALSE)</f>
        <v>Guardian Town and Country</v>
      </c>
      <c r="F9708" s="15">
        <v>4</v>
      </c>
      <c r="G9708" s="15" t="str">
        <f>VLOOKUP(F9708,'Other Data'!$B$17:$C$24,2,FALSE)</f>
        <v>ProductD</v>
      </c>
      <c r="H9708" s="18">
        <v>45432.345381944448</v>
      </c>
      <c r="I9708" s="15">
        <v>161</v>
      </c>
    </row>
    <row r="9709" spans="2:9" x14ac:dyDescent="0.3">
      <c r="B9709" s="15">
        <v>1947589</v>
      </c>
      <c r="C9709" s="16">
        <v>45432</v>
      </c>
      <c r="D9709" s="15">
        <v>655</v>
      </c>
      <c r="E9709" t="str">
        <f>VLOOKUP(D9709,Customers!$B$8:$C$1412,2,FALSE)</f>
        <v>Deja Vu Gifts &amp; Decor</v>
      </c>
      <c r="F9709" s="15">
        <v>6</v>
      </c>
      <c r="G9709" s="15" t="str">
        <f>VLOOKUP(F9709,'Other Data'!$B$17:$C$24,2,FALSE)</f>
        <v>ProductF</v>
      </c>
      <c r="H9709" s="18">
        <v>45432.358923611115</v>
      </c>
      <c r="I9709" s="15">
        <v>153</v>
      </c>
    </row>
    <row r="9710" spans="2:9" x14ac:dyDescent="0.3">
      <c r="B9710" s="15">
        <v>1947590</v>
      </c>
      <c r="C9710" s="16">
        <v>45432</v>
      </c>
      <c r="D9710" s="15">
        <v>259</v>
      </c>
      <c r="E9710" t="str">
        <f>VLOOKUP(D9710,Customers!$B$8:$C$1412,2,FALSE)</f>
        <v>Impressionable Gifts</v>
      </c>
      <c r="F9710" s="15">
        <v>2</v>
      </c>
      <c r="G9710" s="15" t="str">
        <f>VLOOKUP(F9710,'Other Data'!$B$17:$C$24,2,FALSE)</f>
        <v>ProductB</v>
      </c>
      <c r="H9710" s="18">
        <v>45432.372106481482</v>
      </c>
      <c r="I9710" s="15">
        <v>142</v>
      </c>
    </row>
    <row r="9711" spans="2:9" x14ac:dyDescent="0.3">
      <c r="B9711" s="15">
        <v>1947591</v>
      </c>
      <c r="C9711" s="16">
        <v>45432</v>
      </c>
      <c r="D9711" s="15">
        <v>1412</v>
      </c>
      <c r="E9711" t="str">
        <f>VLOOKUP(D9711,Customers!$B$8:$C$1412,2,FALSE)</f>
        <v>Unipharm Wholesale Drugs Ltd.</v>
      </c>
      <c r="F9711" s="15">
        <v>2</v>
      </c>
      <c r="G9711" s="15" t="str">
        <f>VLOOKUP(F9711,'Other Data'!$B$17:$C$24,2,FALSE)</f>
        <v>ProductB</v>
      </c>
      <c r="H9711" s="18">
        <v>45432.383935185186</v>
      </c>
      <c r="I9711" s="15">
        <v>153</v>
      </c>
    </row>
    <row r="9712" spans="2:9" x14ac:dyDescent="0.3">
      <c r="B9712" s="15">
        <v>1947592</v>
      </c>
      <c r="C9712" s="16">
        <v>45432</v>
      </c>
      <c r="D9712" s="15">
        <v>1246</v>
      </c>
      <c r="E9712" t="str">
        <f>VLOOKUP(D9712,Customers!$B$8:$C$1412,2,FALSE)</f>
        <v>EIRMC / Gifts N Things</v>
      </c>
      <c r="F9712" s="15">
        <v>2</v>
      </c>
      <c r="G9712" s="15" t="str">
        <f>VLOOKUP(F9712,'Other Data'!$B$17:$C$24,2,FALSE)</f>
        <v>ProductB</v>
      </c>
      <c r="H9712" s="18">
        <v>45432.398333333331</v>
      </c>
      <c r="I9712" s="15">
        <v>175</v>
      </c>
    </row>
    <row r="9713" spans="2:9" x14ac:dyDescent="0.3">
      <c r="B9713" s="15">
        <v>1947593</v>
      </c>
      <c r="C9713" s="16">
        <v>45432</v>
      </c>
      <c r="D9713" s="15">
        <v>702</v>
      </c>
      <c r="E9713" t="str">
        <f>VLOOKUP(D9713,Customers!$B$8:$C$1412,2,FALSE)</f>
        <v>Romancing The Home</v>
      </c>
      <c r="F9713" s="15">
        <v>2</v>
      </c>
      <c r="G9713" s="15" t="str">
        <f>VLOOKUP(F9713,'Other Data'!$B$17:$C$24,2,FALSE)</f>
        <v>ProductB</v>
      </c>
      <c r="H9713" s="18">
        <v>45432.410185185181</v>
      </c>
      <c r="I9713" s="15">
        <v>144</v>
      </c>
    </row>
    <row r="9714" spans="2:9" x14ac:dyDescent="0.3">
      <c r="B9714" s="15">
        <v>1947594</v>
      </c>
      <c r="C9714" s="16">
        <v>45432</v>
      </c>
      <c r="D9714" s="15">
        <v>1240</v>
      </c>
      <c r="E9714" t="str">
        <f>VLOOKUP(D9714,Customers!$B$8:$C$1412,2,FALSE)</f>
        <v>Tags Prints</v>
      </c>
      <c r="F9714" s="15">
        <v>1</v>
      </c>
      <c r="G9714" s="15" t="str">
        <f>VLOOKUP(F9714,'Other Data'!$B$17:$C$24,2,FALSE)</f>
        <v>ProductA</v>
      </c>
      <c r="H9714" s="18">
        <v>45432.419062499997</v>
      </c>
      <c r="I9714" s="15">
        <v>176</v>
      </c>
    </row>
    <row r="9715" spans="2:9" x14ac:dyDescent="0.3">
      <c r="B9715" s="15">
        <v>1947595</v>
      </c>
      <c r="C9715" s="16">
        <v>45432</v>
      </c>
      <c r="D9715" s="15">
        <v>46</v>
      </c>
      <c r="E9715" t="str">
        <f>VLOOKUP(D9715,Customers!$B$8:$C$1412,2,FALSE)</f>
        <v>Granny's Country Cottage</v>
      </c>
      <c r="F9715" s="15">
        <v>5</v>
      </c>
      <c r="G9715" s="15" t="str">
        <f>VLOOKUP(F9715,'Other Data'!$B$17:$C$24,2,FALSE)</f>
        <v>ProductE</v>
      </c>
      <c r="H9715" s="18">
        <v>45432.435011574074</v>
      </c>
      <c r="I9715" s="15">
        <v>179</v>
      </c>
    </row>
    <row r="9716" spans="2:9" x14ac:dyDescent="0.3">
      <c r="B9716" s="15">
        <v>1947596</v>
      </c>
      <c r="C9716" s="16">
        <v>45432</v>
      </c>
      <c r="D9716" s="15">
        <v>1118</v>
      </c>
      <c r="E9716" t="str">
        <f>VLOOKUP(D9716,Customers!$B$8:$C$1412,2,FALSE)</f>
        <v>Alice Derderian</v>
      </c>
      <c r="F9716" s="15">
        <v>1</v>
      </c>
      <c r="G9716" s="15" t="str">
        <f>VLOOKUP(F9716,'Other Data'!$B$17:$C$24,2,FALSE)</f>
        <v>ProductA</v>
      </c>
      <c r="H9716" s="18">
        <v>45432.44321759259</v>
      </c>
      <c r="I9716" s="15">
        <v>151</v>
      </c>
    </row>
    <row r="9717" spans="2:9" x14ac:dyDescent="0.3">
      <c r="B9717" s="15">
        <v>1947597</v>
      </c>
      <c r="C9717" s="16">
        <v>45432</v>
      </c>
      <c r="D9717" s="15">
        <v>304</v>
      </c>
      <c r="E9717" t="str">
        <f>VLOOKUP(D9717,Customers!$B$8:$C$1412,2,FALSE)</f>
        <v>Seredipity Hair &amp; Gift Design</v>
      </c>
      <c r="F9717" s="15">
        <v>4</v>
      </c>
      <c r="G9717" s="15" t="str">
        <f>VLOOKUP(F9717,'Other Data'!$B$17:$C$24,2,FALSE)</f>
        <v>ProductD</v>
      </c>
      <c r="H9717" s="18">
        <v>45432.458969907406</v>
      </c>
      <c r="I9717" s="15">
        <v>144</v>
      </c>
    </row>
    <row r="9718" spans="2:9" x14ac:dyDescent="0.3">
      <c r="B9718" s="15">
        <v>1947598</v>
      </c>
      <c r="C9718" s="16">
        <v>45432</v>
      </c>
      <c r="D9718" s="15">
        <v>703</v>
      </c>
      <c r="E9718" t="str">
        <f>VLOOKUP(D9718,Customers!$B$8:$C$1412,2,FALSE)</f>
        <v>Amon Trading</v>
      </c>
      <c r="F9718" s="15">
        <v>1</v>
      </c>
      <c r="G9718" s="15" t="str">
        <f>VLOOKUP(F9718,'Other Data'!$B$17:$C$24,2,FALSE)</f>
        <v>ProductA</v>
      </c>
      <c r="H9718" s="18">
        <v>45432.47142361111</v>
      </c>
      <c r="I9718" s="15">
        <v>179</v>
      </c>
    </row>
    <row r="9719" spans="2:9" x14ac:dyDescent="0.3">
      <c r="B9719" s="15">
        <v>1947599</v>
      </c>
      <c r="C9719" s="16">
        <v>45432</v>
      </c>
      <c r="D9719" s="15">
        <v>817</v>
      </c>
      <c r="E9719" t="str">
        <f>VLOOKUP(D9719,Customers!$B$8:$C$1412,2,FALSE)</f>
        <v>Bay Berries</v>
      </c>
      <c r="F9719" s="15">
        <v>4</v>
      </c>
      <c r="G9719" s="15" t="str">
        <f>VLOOKUP(F9719,'Other Data'!$B$17:$C$24,2,FALSE)</f>
        <v>ProductD</v>
      </c>
      <c r="H9719" s="18">
        <v>45432.48364583333</v>
      </c>
      <c r="I9719" s="15">
        <v>146</v>
      </c>
    </row>
    <row r="9720" spans="2:9" x14ac:dyDescent="0.3">
      <c r="B9720" s="15">
        <v>1947600</v>
      </c>
      <c r="C9720" s="16">
        <v>45432</v>
      </c>
      <c r="D9720" s="15">
        <v>960</v>
      </c>
      <c r="E9720" t="str">
        <f>VLOOKUP(D9720,Customers!$B$8:$C$1412,2,FALSE)</f>
        <v>Angelique Boutique</v>
      </c>
      <c r="F9720" s="15">
        <v>3</v>
      </c>
      <c r="G9720" s="15" t="str">
        <f>VLOOKUP(F9720,'Other Data'!$B$17:$C$24,2,FALSE)</f>
        <v>ProductC</v>
      </c>
      <c r="H9720" s="18">
        <v>45432.493414351848</v>
      </c>
      <c r="I9720" s="15">
        <v>178</v>
      </c>
    </row>
    <row r="9721" spans="2:9" x14ac:dyDescent="0.3">
      <c r="B9721" s="15">
        <v>1947601</v>
      </c>
      <c r="C9721" s="16">
        <v>45432</v>
      </c>
      <c r="D9721" s="15">
        <v>1073</v>
      </c>
      <c r="E9721" t="str">
        <f>VLOOKUP(D9721,Customers!$B$8:$C$1412,2,FALSE)</f>
        <v>Genevieve Bond</v>
      </c>
      <c r="F9721" s="15">
        <v>5</v>
      </c>
      <c r="G9721" s="15" t="str">
        <f>VLOOKUP(F9721,'Other Data'!$B$17:$C$24,2,FALSE)</f>
        <v>ProductE</v>
      </c>
      <c r="H9721" s="18">
        <v>45432.502800925919</v>
      </c>
      <c r="I9721" s="15">
        <v>171</v>
      </c>
    </row>
    <row r="9722" spans="2:9" x14ac:dyDescent="0.3">
      <c r="B9722" s="15">
        <v>1947602</v>
      </c>
      <c r="C9722" s="16">
        <v>45432</v>
      </c>
      <c r="D9722" s="15">
        <v>571</v>
      </c>
      <c r="E9722" t="str">
        <f>VLOOKUP(D9722,Customers!$B$8:$C$1412,2,FALSE)</f>
        <v>Jasper Hawes</v>
      </c>
      <c r="F9722" s="15">
        <v>1</v>
      </c>
      <c r="G9722" s="15" t="str">
        <f>VLOOKUP(F9722,'Other Data'!$B$17:$C$24,2,FALSE)</f>
        <v>ProductA</v>
      </c>
      <c r="H9722" s="18">
        <v>45432.511921296289</v>
      </c>
      <c r="I9722" s="15">
        <v>146</v>
      </c>
    </row>
    <row r="9723" spans="2:9" x14ac:dyDescent="0.3">
      <c r="B9723" s="15">
        <v>1947603</v>
      </c>
      <c r="C9723" s="16">
        <v>45432</v>
      </c>
      <c r="D9723" s="15">
        <v>1002</v>
      </c>
      <c r="E9723" t="str">
        <f>VLOOKUP(D9723,Customers!$B$8:$C$1412,2,FALSE)</f>
        <v>Learning Express</v>
      </c>
      <c r="F9723" s="15">
        <v>3</v>
      </c>
      <c r="G9723" s="15" t="str">
        <f>VLOOKUP(F9723,'Other Data'!$B$17:$C$24,2,FALSE)</f>
        <v>ProductC</v>
      </c>
      <c r="H9723" s="18">
        <v>45432.528032407397</v>
      </c>
      <c r="I9723" s="15">
        <v>164</v>
      </c>
    </row>
    <row r="9724" spans="2:9" x14ac:dyDescent="0.3">
      <c r="B9724" s="15">
        <v>1947604</v>
      </c>
      <c r="C9724" s="16">
        <v>45432</v>
      </c>
      <c r="D9724" s="15">
        <v>469</v>
      </c>
      <c r="E9724" t="str">
        <f>VLOOKUP(D9724,Customers!$B$8:$C$1412,2,FALSE)</f>
        <v>Dollar Value</v>
      </c>
      <c r="F9724" s="15">
        <v>2</v>
      </c>
      <c r="G9724" s="15" t="str">
        <f>VLOOKUP(F9724,'Other Data'!$B$17:$C$24,2,FALSE)</f>
        <v>ProductB</v>
      </c>
      <c r="H9724" s="18">
        <v>45432.538310185177</v>
      </c>
      <c r="I9724" s="15">
        <v>163</v>
      </c>
    </row>
    <row r="9725" spans="2:9" x14ac:dyDescent="0.3">
      <c r="B9725" s="15">
        <v>1947605</v>
      </c>
      <c r="C9725" s="16">
        <v>45432</v>
      </c>
      <c r="D9725" s="15">
        <v>703</v>
      </c>
      <c r="E9725" t="str">
        <f>VLOOKUP(D9725,Customers!$B$8:$C$1412,2,FALSE)</f>
        <v>Amon Trading</v>
      </c>
      <c r="F9725" s="15">
        <v>5</v>
      </c>
      <c r="G9725" s="15" t="str">
        <f>VLOOKUP(F9725,'Other Data'!$B$17:$C$24,2,FALSE)</f>
        <v>ProductE</v>
      </c>
      <c r="H9725" s="18">
        <v>45432.553634259253</v>
      </c>
      <c r="I9725" s="15">
        <v>159</v>
      </c>
    </row>
    <row r="9726" spans="2:9" x14ac:dyDescent="0.3">
      <c r="B9726" s="15">
        <v>1947606</v>
      </c>
      <c r="C9726" s="16">
        <v>45432</v>
      </c>
      <c r="D9726" s="15">
        <v>737</v>
      </c>
      <c r="E9726" t="str">
        <f>VLOOKUP(D9726,Customers!$B$8:$C$1412,2,FALSE)</f>
        <v>Impeccable Gifts Inc</v>
      </c>
      <c r="F9726" s="15">
        <v>3</v>
      </c>
      <c r="G9726" s="15" t="str">
        <f>VLOOKUP(F9726,'Other Data'!$B$17:$C$24,2,FALSE)</f>
        <v>ProductC</v>
      </c>
      <c r="H9726" s="18">
        <v>45432.567106481474</v>
      </c>
      <c r="I9726" s="15">
        <v>156</v>
      </c>
    </row>
    <row r="9727" spans="2:9" x14ac:dyDescent="0.3">
      <c r="B9727" s="15">
        <v>1947607</v>
      </c>
      <c r="C9727" s="16">
        <v>45432</v>
      </c>
      <c r="D9727" s="15">
        <v>667</v>
      </c>
      <c r="E9727" t="str">
        <f>VLOOKUP(D9727,Customers!$B$8:$C$1412,2,FALSE)</f>
        <v>Stepping Stone</v>
      </c>
      <c r="F9727" s="15">
        <v>1</v>
      </c>
      <c r="G9727" s="15" t="str">
        <f>VLOOKUP(F9727,'Other Data'!$B$17:$C$24,2,FALSE)</f>
        <v>ProductA</v>
      </c>
      <c r="H9727" s="18">
        <v>45432.58281249999</v>
      </c>
      <c r="I9727" s="15">
        <v>174</v>
      </c>
    </row>
    <row r="9728" spans="2:9" x14ac:dyDescent="0.3">
      <c r="B9728" s="15">
        <v>1947608</v>
      </c>
      <c r="C9728" s="16">
        <v>45432</v>
      </c>
      <c r="D9728" s="15">
        <v>1322</v>
      </c>
      <c r="E9728" t="str">
        <f>VLOOKUP(D9728,Customers!$B$8:$C$1412,2,FALSE)</f>
        <v>Sweet Celebrations</v>
      </c>
      <c r="F9728" s="15">
        <v>4</v>
      </c>
      <c r="G9728" s="15" t="str">
        <f>VLOOKUP(F9728,'Other Data'!$B$17:$C$24,2,FALSE)</f>
        <v>ProductD</v>
      </c>
      <c r="H9728" s="18">
        <v>45432.598368055544</v>
      </c>
      <c r="I9728" s="15">
        <v>162</v>
      </c>
    </row>
    <row r="9729" spans="2:9" x14ac:dyDescent="0.3">
      <c r="B9729" s="15">
        <v>1947609</v>
      </c>
      <c r="C9729" s="16">
        <v>45432</v>
      </c>
      <c r="D9729" s="15">
        <v>1168</v>
      </c>
      <c r="E9729" t="str">
        <f>VLOOKUP(D9729,Customers!$B$8:$C$1412,2,FALSE)</f>
        <v>Nisswa Drug</v>
      </c>
      <c r="F9729" s="15">
        <v>1</v>
      </c>
      <c r="G9729" s="15" t="str">
        <f>VLOOKUP(F9729,'Other Data'!$B$17:$C$24,2,FALSE)</f>
        <v>ProductA</v>
      </c>
      <c r="H9729" s="18">
        <v>45432.611620370357</v>
      </c>
      <c r="I9729" s="15">
        <v>178</v>
      </c>
    </row>
    <row r="9730" spans="2:9" x14ac:dyDescent="0.3">
      <c r="B9730" s="15">
        <v>1947610</v>
      </c>
      <c r="C9730" s="16">
        <v>45432</v>
      </c>
      <c r="D9730" s="15">
        <v>135</v>
      </c>
      <c r="E9730" t="str">
        <f>VLOOKUP(D9730,Customers!$B$8:$C$1412,2,FALSE)</f>
        <v>Buck &amp; Up Closeouts</v>
      </c>
      <c r="F9730" s="15">
        <v>3</v>
      </c>
      <c r="G9730" s="15" t="str">
        <f>VLOOKUP(F9730,'Other Data'!$B$17:$C$24,2,FALSE)</f>
        <v>ProductC</v>
      </c>
      <c r="H9730" s="18">
        <v>45432.627395833319</v>
      </c>
      <c r="I9730" s="15">
        <v>162</v>
      </c>
    </row>
    <row r="9731" spans="2:9" x14ac:dyDescent="0.3">
      <c r="B9731" s="15">
        <v>1947611</v>
      </c>
      <c r="C9731" s="16">
        <v>45432</v>
      </c>
      <c r="D9731" s="15">
        <v>1178</v>
      </c>
      <c r="E9731" t="str">
        <f>VLOOKUP(D9731,Customers!$B$8:$C$1412,2,FALSE)</f>
        <v>New Prospects</v>
      </c>
      <c r="F9731" s="15">
        <v>4</v>
      </c>
      <c r="G9731" s="15" t="str">
        <f>VLOOKUP(F9731,'Other Data'!$B$17:$C$24,2,FALSE)</f>
        <v>ProductD</v>
      </c>
      <c r="H9731" s="18">
        <v>45432.635636574058</v>
      </c>
      <c r="I9731" s="15">
        <v>171</v>
      </c>
    </row>
    <row r="9732" spans="2:9" x14ac:dyDescent="0.3">
      <c r="B9732" s="15">
        <v>1947612</v>
      </c>
      <c r="C9732" s="16">
        <v>45432</v>
      </c>
      <c r="D9732" s="15">
        <v>685</v>
      </c>
      <c r="E9732" t="str">
        <f>VLOOKUP(D9732,Customers!$B$8:$C$1412,2,FALSE)</f>
        <v>Woodcreek Cottage Inc.</v>
      </c>
      <c r="F9732" s="15">
        <v>6</v>
      </c>
      <c r="G9732" s="15" t="str">
        <f>VLOOKUP(F9732,'Other Data'!$B$17:$C$24,2,FALSE)</f>
        <v>ProductF</v>
      </c>
      <c r="H9732" s="18">
        <v>45432.64526620369</v>
      </c>
      <c r="I9732" s="15">
        <v>154</v>
      </c>
    </row>
    <row r="9733" spans="2:9" x14ac:dyDescent="0.3">
      <c r="B9733" s="15">
        <v>1947613</v>
      </c>
      <c r="C9733" s="16">
        <v>45432</v>
      </c>
      <c r="D9733" s="15">
        <v>398</v>
      </c>
      <c r="E9733" t="str">
        <f>VLOOKUP(D9733,Customers!$B$8:$C$1412,2,FALSE)</f>
        <v>SDM - 802</v>
      </c>
      <c r="F9733" s="15">
        <v>2</v>
      </c>
      <c r="G9733" s="15" t="str">
        <f>VLOOKUP(F9733,'Other Data'!$B$17:$C$24,2,FALSE)</f>
        <v>ProductB</v>
      </c>
      <c r="H9733" s="18">
        <v>45432.659999999989</v>
      </c>
      <c r="I9733" s="15">
        <v>144</v>
      </c>
    </row>
    <row r="9734" spans="2:9" x14ac:dyDescent="0.3">
      <c r="B9734" s="15">
        <v>1947614</v>
      </c>
      <c r="C9734" s="16">
        <v>45432</v>
      </c>
      <c r="D9734" s="15">
        <v>992</v>
      </c>
      <c r="E9734" t="str">
        <f>VLOOKUP(D9734,Customers!$B$8:$C$1412,2,FALSE)</f>
        <v>Orvis Company</v>
      </c>
      <c r="F9734" s="15">
        <v>3</v>
      </c>
      <c r="G9734" s="15" t="str">
        <f>VLOOKUP(F9734,'Other Data'!$B$17:$C$24,2,FALSE)</f>
        <v>ProductC</v>
      </c>
      <c r="H9734" s="18">
        <v>45432.670648148138</v>
      </c>
      <c r="I9734" s="15">
        <v>157</v>
      </c>
    </row>
    <row r="9735" spans="2:9" x14ac:dyDescent="0.3">
      <c r="B9735" s="15">
        <v>1947615</v>
      </c>
      <c r="C9735" s="16">
        <v>45432</v>
      </c>
      <c r="D9735" s="15">
        <v>1272</v>
      </c>
      <c r="E9735" t="str">
        <f>VLOOKUP(D9735,Customers!$B$8:$C$1412,2,FALSE)</f>
        <v>Holy Cross Hospital</v>
      </c>
      <c r="F9735" s="15">
        <v>1</v>
      </c>
      <c r="G9735" s="15" t="str">
        <f>VLOOKUP(F9735,'Other Data'!$B$17:$C$24,2,FALSE)</f>
        <v>ProductA</v>
      </c>
      <c r="H9735" s="18">
        <v>45432.678645833323</v>
      </c>
      <c r="I9735" s="15">
        <v>156</v>
      </c>
    </row>
    <row r="9736" spans="2:9" x14ac:dyDescent="0.3">
      <c r="B9736" s="15">
        <v>1947616</v>
      </c>
      <c r="C9736" s="16">
        <v>45432</v>
      </c>
      <c r="D9736" s="15">
        <v>571</v>
      </c>
      <c r="E9736" t="str">
        <f>VLOOKUP(D9736,Customers!$B$8:$C$1412,2,FALSE)</f>
        <v>Jasper Hawes</v>
      </c>
      <c r="F9736" s="15">
        <v>5</v>
      </c>
      <c r="G9736" s="15" t="str">
        <f>VLOOKUP(F9736,'Other Data'!$B$17:$C$24,2,FALSE)</f>
        <v>ProductE</v>
      </c>
      <c r="H9736" s="18">
        <v>45432.686805555546</v>
      </c>
      <c r="I9736" s="15">
        <v>158</v>
      </c>
    </row>
    <row r="9737" spans="2:9" x14ac:dyDescent="0.3">
      <c r="B9737" s="15">
        <v>1947617</v>
      </c>
      <c r="C9737" s="16">
        <v>45432</v>
      </c>
      <c r="D9737" s="15">
        <v>1173</v>
      </c>
      <c r="E9737" t="str">
        <f>VLOOKUP(D9737,Customers!$B$8:$C$1412,2,FALSE)</f>
        <v>Joan's Hallmark</v>
      </c>
      <c r="F9737" s="15">
        <v>5</v>
      </c>
      <c r="G9737" s="15" t="str">
        <f>VLOOKUP(F9737,'Other Data'!$B$17:$C$24,2,FALSE)</f>
        <v>ProductE</v>
      </c>
      <c r="H9737" s="18">
        <v>45432.698564814804</v>
      </c>
      <c r="I9737" s="15">
        <v>173</v>
      </c>
    </row>
    <row r="9738" spans="2:9" x14ac:dyDescent="0.3">
      <c r="B9738" s="15">
        <v>1947618</v>
      </c>
      <c r="C9738" s="16">
        <v>45432</v>
      </c>
      <c r="D9738" s="15">
        <v>752</v>
      </c>
      <c r="E9738" t="str">
        <f>VLOOKUP(D9738,Customers!$B$8:$C$1412,2,FALSE)</f>
        <v>Kiddly Winks</v>
      </c>
      <c r="F9738" s="15">
        <v>6</v>
      </c>
      <c r="G9738" s="15" t="str">
        <f>VLOOKUP(F9738,'Other Data'!$B$17:$C$24,2,FALSE)</f>
        <v>ProductF</v>
      </c>
      <c r="H9738" s="18">
        <v>45432.711631944432</v>
      </c>
      <c r="I9738" s="15">
        <v>153</v>
      </c>
    </row>
    <row r="9739" spans="2:9" x14ac:dyDescent="0.3">
      <c r="B9739" s="15">
        <v>1947619</v>
      </c>
      <c r="C9739" s="16">
        <v>45432</v>
      </c>
      <c r="D9739" s="15">
        <v>502</v>
      </c>
      <c r="E9739" t="str">
        <f>VLOOKUP(D9739,Customers!$B$8:$C$1412,2,FALSE)</f>
        <v>Pharmaplus - 4887</v>
      </c>
      <c r="F9739" s="15">
        <v>3</v>
      </c>
      <c r="G9739" s="15" t="str">
        <f>VLOOKUP(F9739,'Other Data'!$B$17:$C$24,2,FALSE)</f>
        <v>ProductC</v>
      </c>
      <c r="H9739" s="18">
        <v>45432.720011574063</v>
      </c>
      <c r="I9739" s="15">
        <v>141</v>
      </c>
    </row>
    <row r="9740" spans="2:9" x14ac:dyDescent="0.3">
      <c r="B9740" s="15">
        <v>1947620</v>
      </c>
      <c r="C9740" s="16">
        <v>45432</v>
      </c>
      <c r="D9740" s="15">
        <v>635</v>
      </c>
      <c r="E9740" t="str">
        <f>VLOOKUP(D9740,Customers!$B$8:$C$1412,2,FALSE)</f>
        <v>Canuck Gifts</v>
      </c>
      <c r="F9740" s="15">
        <v>2</v>
      </c>
      <c r="G9740" s="15" t="str">
        <f>VLOOKUP(F9740,'Other Data'!$B$17:$C$24,2,FALSE)</f>
        <v>ProductB</v>
      </c>
      <c r="H9740" s="18">
        <v>45432.735173611101</v>
      </c>
      <c r="I9740" s="15">
        <v>152</v>
      </c>
    </row>
    <row r="9741" spans="2:9" x14ac:dyDescent="0.3">
      <c r="B9741" s="15">
        <v>1947621</v>
      </c>
      <c r="C9741" s="16">
        <v>45432</v>
      </c>
      <c r="D9741" s="15">
        <v>685</v>
      </c>
      <c r="E9741" t="str">
        <f>VLOOKUP(D9741,Customers!$B$8:$C$1412,2,FALSE)</f>
        <v>Woodcreek Cottage Inc.</v>
      </c>
      <c r="F9741" s="15">
        <v>5</v>
      </c>
      <c r="G9741" s="15" t="str">
        <f>VLOOKUP(F9741,'Other Data'!$B$17:$C$24,2,FALSE)</f>
        <v>ProductE</v>
      </c>
      <c r="H9741" s="18">
        <v>45432.746111111104</v>
      </c>
      <c r="I9741" s="15">
        <v>153</v>
      </c>
    </row>
    <row r="9742" spans="2:9" x14ac:dyDescent="0.3">
      <c r="B9742" s="15">
        <v>1947622</v>
      </c>
      <c r="C9742" s="16">
        <v>45432</v>
      </c>
      <c r="D9742" s="15">
        <v>1245</v>
      </c>
      <c r="E9742" t="str">
        <f>VLOOKUP(D9742,Customers!$B$8:$C$1412,2,FALSE)</f>
        <v>A Child's World</v>
      </c>
      <c r="F9742" s="15">
        <v>6</v>
      </c>
      <c r="G9742" s="15" t="str">
        <f>VLOOKUP(F9742,'Other Data'!$B$17:$C$24,2,FALSE)</f>
        <v>ProductF</v>
      </c>
      <c r="H9742" s="18">
        <v>45432.754803240736</v>
      </c>
      <c r="I9742" s="15">
        <v>163</v>
      </c>
    </row>
    <row r="9743" spans="2:9" x14ac:dyDescent="0.3">
      <c r="B9743" s="15">
        <v>1947623</v>
      </c>
      <c r="C9743" s="16">
        <v>45432</v>
      </c>
      <c r="D9743" s="15">
        <v>236</v>
      </c>
      <c r="E9743" t="str">
        <f>VLOOKUP(D9743,Customers!$B$8:$C$1412,2,FALSE)</f>
        <v>Charming Accents</v>
      </c>
      <c r="F9743" s="15">
        <v>5</v>
      </c>
      <c r="G9743" s="15" t="str">
        <f>VLOOKUP(F9743,'Other Data'!$B$17:$C$24,2,FALSE)</f>
        <v>ProductE</v>
      </c>
      <c r="H9743" s="18">
        <v>45432.767418981479</v>
      </c>
      <c r="I9743" s="15">
        <v>160</v>
      </c>
    </row>
    <row r="9744" spans="2:9" x14ac:dyDescent="0.3">
      <c r="B9744" s="15">
        <v>1947624</v>
      </c>
      <c r="C9744" s="16">
        <v>45432</v>
      </c>
      <c r="D9744" s="15">
        <v>1195</v>
      </c>
      <c r="E9744" t="str">
        <f>VLOOKUP(D9744,Customers!$B$8:$C$1412,2,FALSE)</f>
        <v>Kirlin's Inc.</v>
      </c>
      <c r="F9744" s="15">
        <v>2</v>
      </c>
      <c r="G9744" s="15" t="str">
        <f>VLOOKUP(F9744,'Other Data'!$B$17:$C$24,2,FALSE)</f>
        <v>ProductB</v>
      </c>
      <c r="H9744" s="18">
        <v>45432.783506944441</v>
      </c>
      <c r="I9744" s="15">
        <v>162</v>
      </c>
    </row>
    <row r="9745" spans="2:9" x14ac:dyDescent="0.3">
      <c r="B9745" s="15">
        <v>1947625</v>
      </c>
      <c r="C9745" s="16">
        <v>45432</v>
      </c>
      <c r="D9745" s="15">
        <v>150</v>
      </c>
      <c r="E9745" t="str">
        <f>VLOOKUP(D9745,Customers!$B$8:$C$1412,2,FALSE)</f>
        <v>SDM - 0605</v>
      </c>
      <c r="F9745" s="15">
        <v>6</v>
      </c>
      <c r="G9745" s="15" t="str">
        <f>VLOOKUP(F9745,'Other Data'!$B$17:$C$24,2,FALSE)</f>
        <v>ProductF</v>
      </c>
      <c r="H9745" s="18">
        <v>45432.793032407404</v>
      </c>
      <c r="I9745" s="15">
        <v>157</v>
      </c>
    </row>
    <row r="9746" spans="2:9" x14ac:dyDescent="0.3">
      <c r="B9746" s="15">
        <v>1947626</v>
      </c>
      <c r="C9746" s="16">
        <v>45432</v>
      </c>
      <c r="D9746" s="15">
        <v>1328</v>
      </c>
      <c r="E9746" t="str">
        <f>VLOOKUP(D9746,Customers!$B$8:$C$1412,2,FALSE)</f>
        <v>Brand Via</v>
      </c>
      <c r="F9746" s="15">
        <v>2</v>
      </c>
      <c r="G9746" s="15" t="str">
        <f>VLOOKUP(F9746,'Other Data'!$B$17:$C$24,2,FALSE)</f>
        <v>ProductB</v>
      </c>
      <c r="H9746" s="18">
        <v>45432.805312499993</v>
      </c>
      <c r="I9746" s="15">
        <v>160</v>
      </c>
    </row>
    <row r="9747" spans="2:9" x14ac:dyDescent="0.3">
      <c r="B9747" s="15">
        <v>1947627</v>
      </c>
      <c r="C9747" s="16">
        <v>45432</v>
      </c>
      <c r="D9747" s="15">
        <v>769</v>
      </c>
      <c r="E9747" t="str">
        <f>VLOOKUP(D9747,Customers!$B$8:$C$1412,2,FALSE)</f>
        <v>Warpide Gallery</v>
      </c>
      <c r="F9747" s="15">
        <v>6</v>
      </c>
      <c r="G9747" s="15" t="str">
        <f>VLOOKUP(F9747,'Other Data'!$B$17:$C$24,2,FALSE)</f>
        <v>ProductF</v>
      </c>
      <c r="H9747" s="18">
        <v>45432.816874999997</v>
      </c>
      <c r="I9747" s="15">
        <v>174</v>
      </c>
    </row>
    <row r="9748" spans="2:9" x14ac:dyDescent="0.3">
      <c r="B9748" s="15">
        <v>1947628</v>
      </c>
      <c r="C9748" s="16">
        <v>45432</v>
      </c>
      <c r="D9748" s="15">
        <v>967</v>
      </c>
      <c r="E9748" t="str">
        <f>VLOOKUP(D9748,Customers!$B$8:$C$1412,2,FALSE)</f>
        <v>Gateway Pharmacy</v>
      </c>
      <c r="F9748" s="15">
        <v>2</v>
      </c>
      <c r="G9748" s="15" t="str">
        <f>VLOOKUP(F9748,'Other Data'!$B$17:$C$24,2,FALSE)</f>
        <v>ProductB</v>
      </c>
      <c r="H9748" s="18">
        <v>45432.830578703702</v>
      </c>
      <c r="I9748" s="15">
        <v>164</v>
      </c>
    </row>
    <row r="9749" spans="2:9" x14ac:dyDescent="0.3">
      <c r="B9749" s="15">
        <v>1947629</v>
      </c>
      <c r="C9749" s="16">
        <v>45432</v>
      </c>
      <c r="D9749" s="15">
        <v>684</v>
      </c>
      <c r="E9749" t="str">
        <f>VLOOKUP(D9749,Customers!$B$8:$C$1412,2,FALSE)</f>
        <v>Pharmasave - 242</v>
      </c>
      <c r="F9749" s="15">
        <v>3</v>
      </c>
      <c r="G9749" s="15" t="str">
        <f>VLOOKUP(F9749,'Other Data'!$B$17:$C$24,2,FALSE)</f>
        <v>ProductC</v>
      </c>
      <c r="H9749" s="18">
        <v>45432.846354166664</v>
      </c>
      <c r="I9749" s="15">
        <v>158</v>
      </c>
    </row>
    <row r="9750" spans="2:9" x14ac:dyDescent="0.3">
      <c r="B9750" s="15">
        <v>1947630</v>
      </c>
      <c r="C9750" s="16">
        <v>45432</v>
      </c>
      <c r="D9750" s="15">
        <v>1118</v>
      </c>
      <c r="E9750" t="str">
        <f>VLOOKUP(D9750,Customers!$B$8:$C$1412,2,FALSE)</f>
        <v>Alice Derderian</v>
      </c>
      <c r="F9750" s="15">
        <v>4</v>
      </c>
      <c r="G9750" s="15" t="str">
        <f>VLOOKUP(F9750,'Other Data'!$B$17:$C$24,2,FALSE)</f>
        <v>ProductD</v>
      </c>
      <c r="H9750" s="18">
        <v>45432.861030092587</v>
      </c>
      <c r="I9750" s="15">
        <v>158</v>
      </c>
    </row>
    <row r="9751" spans="2:9" x14ac:dyDescent="0.3">
      <c r="B9751" s="15">
        <v>1947631</v>
      </c>
      <c r="C9751" s="16">
        <v>45432</v>
      </c>
      <c r="D9751" s="15">
        <v>203</v>
      </c>
      <c r="E9751" t="str">
        <f>VLOOKUP(D9751,Customers!$B$8:$C$1412,2,FALSE)</f>
        <v>Ferret Aid Society c/o Lynn Beckley</v>
      </c>
      <c r="F9751" s="15">
        <v>1</v>
      </c>
      <c r="G9751" s="15" t="str">
        <f>VLOOKUP(F9751,'Other Data'!$B$17:$C$24,2,FALSE)</f>
        <v>ProductA</v>
      </c>
      <c r="H9751" s="18">
        <v>45432.873611111107</v>
      </c>
      <c r="I9751" s="15">
        <v>142</v>
      </c>
    </row>
    <row r="9752" spans="2:9" x14ac:dyDescent="0.3">
      <c r="B9752" s="15">
        <v>1947632</v>
      </c>
      <c r="C9752" s="16">
        <v>45432</v>
      </c>
      <c r="D9752" s="15">
        <v>776</v>
      </c>
      <c r="E9752" t="str">
        <f>VLOOKUP(D9752,Customers!$B$8:$C$1412,2,FALSE)</f>
        <v>Things To Treasure Inc.</v>
      </c>
      <c r="F9752" s="15">
        <v>6</v>
      </c>
      <c r="G9752" s="15" t="str">
        <f>VLOOKUP(F9752,'Other Data'!$B$17:$C$24,2,FALSE)</f>
        <v>ProductF</v>
      </c>
      <c r="H9752" s="18">
        <v>45432.881747685184</v>
      </c>
      <c r="I9752" s="15">
        <v>155</v>
      </c>
    </row>
    <row r="9753" spans="2:9" x14ac:dyDescent="0.3">
      <c r="B9753" s="15">
        <v>1947633</v>
      </c>
      <c r="C9753" s="16">
        <v>45432</v>
      </c>
      <c r="D9753" s="15">
        <v>966</v>
      </c>
      <c r="E9753" t="str">
        <f>VLOOKUP(D9753,Customers!$B$8:$C$1412,2,FALSE)</f>
        <v>The Beehive Gift Shop</v>
      </c>
      <c r="F9753" s="15">
        <v>2</v>
      </c>
      <c r="G9753" s="15" t="str">
        <f>VLOOKUP(F9753,'Other Data'!$B$17:$C$24,2,FALSE)</f>
        <v>ProductB</v>
      </c>
      <c r="H9753" s="18">
        <v>45432.896365740737</v>
      </c>
      <c r="I9753" s="15">
        <v>143</v>
      </c>
    </row>
    <row r="9754" spans="2:9" x14ac:dyDescent="0.3">
      <c r="B9754" s="15">
        <v>1947634</v>
      </c>
      <c r="C9754" s="16">
        <v>45432</v>
      </c>
      <c r="D9754" s="15">
        <v>969</v>
      </c>
      <c r="E9754" t="str">
        <f>VLOOKUP(D9754,Customers!$B$8:$C$1412,2,FALSE)</f>
        <v>Paoli Pharmacy</v>
      </c>
      <c r="F9754" s="15">
        <v>1</v>
      </c>
      <c r="G9754" s="15" t="str">
        <f>VLOOKUP(F9754,'Other Data'!$B$17:$C$24,2,FALSE)</f>
        <v>ProductA</v>
      </c>
      <c r="H9754" s="18">
        <v>45432.905173611107</v>
      </c>
      <c r="I9754" s="15">
        <v>154</v>
      </c>
    </row>
    <row r="9755" spans="2:9" x14ac:dyDescent="0.3">
      <c r="B9755" s="15">
        <v>1947635</v>
      </c>
      <c r="C9755" s="16">
        <v>45433</v>
      </c>
      <c r="D9755" s="15">
        <v>79</v>
      </c>
      <c r="E9755" t="str">
        <f>VLOOKUP(D9755,Customers!$B$8:$C$1412,2,FALSE)</f>
        <v>Oh My Gifts</v>
      </c>
      <c r="F9755" s="15">
        <v>3</v>
      </c>
      <c r="G9755" s="15" t="str">
        <f>VLOOKUP(F9755,'Other Data'!$B$17:$C$24,2,FALSE)</f>
        <v>ProductC</v>
      </c>
      <c r="H9755" s="18">
        <v>45433.333333333336</v>
      </c>
      <c r="I9755" s="15">
        <v>171</v>
      </c>
    </row>
    <row r="9756" spans="2:9" x14ac:dyDescent="0.3">
      <c r="B9756" s="15">
        <v>1947636</v>
      </c>
      <c r="C9756" s="16">
        <v>45433</v>
      </c>
      <c r="D9756" s="15">
        <v>574</v>
      </c>
      <c r="E9756" t="str">
        <f>VLOOKUP(D9756,Customers!$B$8:$C$1412,2,FALSE)</f>
        <v>Counter Clockwise</v>
      </c>
      <c r="F9756" s="15">
        <v>1</v>
      </c>
      <c r="G9756" s="15" t="str">
        <f>VLOOKUP(F9756,'Other Data'!$B$17:$C$24,2,FALSE)</f>
        <v>ProductA</v>
      </c>
      <c r="H9756" s="18">
        <v>45433.34243055556</v>
      </c>
      <c r="I9756" s="15">
        <v>159</v>
      </c>
    </row>
    <row r="9757" spans="2:9" x14ac:dyDescent="0.3">
      <c r="B9757" s="15">
        <v>1947637</v>
      </c>
      <c r="C9757" s="16">
        <v>45433</v>
      </c>
      <c r="D9757" s="15">
        <v>992</v>
      </c>
      <c r="E9757" t="str">
        <f>VLOOKUP(D9757,Customers!$B$8:$C$1412,2,FALSE)</f>
        <v>Orvis Company</v>
      </c>
      <c r="F9757" s="15">
        <v>2</v>
      </c>
      <c r="G9757" s="15" t="str">
        <f>VLOOKUP(F9757,'Other Data'!$B$17:$C$24,2,FALSE)</f>
        <v>ProductB</v>
      </c>
      <c r="H9757" s="18">
        <v>45433.352094907415</v>
      </c>
      <c r="I9757" s="15">
        <v>176</v>
      </c>
    </row>
    <row r="9758" spans="2:9" x14ac:dyDescent="0.3">
      <c r="B9758" s="15">
        <v>1947638</v>
      </c>
      <c r="C9758" s="16">
        <v>45433</v>
      </c>
      <c r="D9758" s="15">
        <v>450</v>
      </c>
      <c r="E9758" t="str">
        <f>VLOOKUP(D9758,Customers!$B$8:$C$1412,2,FALSE)</f>
        <v>Teddybears &amp; Friends</v>
      </c>
      <c r="F9758" s="15">
        <v>2</v>
      </c>
      <c r="G9758" s="15" t="str">
        <f>VLOOKUP(F9758,'Other Data'!$B$17:$C$24,2,FALSE)</f>
        <v>ProductB</v>
      </c>
      <c r="H9758" s="18">
        <v>45433.363541666673</v>
      </c>
      <c r="I9758" s="15">
        <v>170</v>
      </c>
    </row>
    <row r="9759" spans="2:9" x14ac:dyDescent="0.3">
      <c r="B9759" s="15">
        <v>1947639</v>
      </c>
      <c r="C9759" s="16">
        <v>45433</v>
      </c>
      <c r="D9759" s="15">
        <v>1397</v>
      </c>
      <c r="E9759" t="str">
        <f>VLOOKUP(D9759,Customers!$B$8:$C$1412,2,FALSE)</f>
        <v>Town And Country Shop</v>
      </c>
      <c r="F9759" s="15">
        <v>3</v>
      </c>
      <c r="G9759" s="15" t="str">
        <f>VLOOKUP(F9759,'Other Data'!$B$17:$C$24,2,FALSE)</f>
        <v>ProductC</v>
      </c>
      <c r="H9759" s="18">
        <v>45433.378217592595</v>
      </c>
      <c r="I9759" s="15">
        <v>163</v>
      </c>
    </row>
    <row r="9760" spans="2:9" x14ac:dyDescent="0.3">
      <c r="B9760" s="15">
        <v>1947640</v>
      </c>
      <c r="C9760" s="16">
        <v>45433</v>
      </c>
      <c r="D9760" s="15">
        <v>58</v>
      </c>
      <c r="E9760" t="str">
        <f>VLOOKUP(D9760,Customers!$B$8:$C$1412,2,FALSE)</f>
        <v>Kelly's Luggage</v>
      </c>
      <c r="F9760" s="15">
        <v>3</v>
      </c>
      <c r="G9760" s="15" t="str">
        <f>VLOOKUP(F9760,'Other Data'!$B$17:$C$24,2,FALSE)</f>
        <v>ProductC</v>
      </c>
      <c r="H9760" s="18">
        <v>45433.391180555562</v>
      </c>
      <c r="I9760" s="15">
        <v>143</v>
      </c>
    </row>
    <row r="9761" spans="2:9" x14ac:dyDescent="0.3">
      <c r="B9761" s="15">
        <v>1947641</v>
      </c>
      <c r="C9761" s="16">
        <v>45433</v>
      </c>
      <c r="D9761" s="15">
        <v>584</v>
      </c>
      <c r="E9761" t="str">
        <f>VLOOKUP(D9761,Customers!$B$8:$C$1412,2,FALSE)</f>
        <v>Gift Boutique</v>
      </c>
      <c r="F9761" s="15">
        <v>6</v>
      </c>
      <c r="G9761" s="15" t="str">
        <f>VLOOKUP(F9761,'Other Data'!$B$17:$C$24,2,FALSE)</f>
        <v>ProductF</v>
      </c>
      <c r="H9761" s="18">
        <v>45433.399618055562</v>
      </c>
      <c r="I9761" s="15">
        <v>146</v>
      </c>
    </row>
    <row r="9762" spans="2:9" x14ac:dyDescent="0.3">
      <c r="B9762" s="15">
        <v>1947642</v>
      </c>
      <c r="C9762" s="16">
        <v>45433</v>
      </c>
      <c r="D9762" s="15">
        <v>163</v>
      </c>
      <c r="E9762" t="str">
        <f>VLOOKUP(D9762,Customers!$B$8:$C$1412,2,FALSE)</f>
        <v>Buck or Two #12</v>
      </c>
      <c r="F9762" s="15">
        <v>5</v>
      </c>
      <c r="G9762" s="15" t="str">
        <f>VLOOKUP(F9762,'Other Data'!$B$17:$C$24,2,FALSE)</f>
        <v>ProductE</v>
      </c>
      <c r="H9762" s="18">
        <v>45433.407326388893</v>
      </c>
      <c r="I9762" s="15">
        <v>177</v>
      </c>
    </row>
    <row r="9763" spans="2:9" x14ac:dyDescent="0.3">
      <c r="B9763" s="15">
        <v>1947643</v>
      </c>
      <c r="C9763" s="16">
        <v>45433</v>
      </c>
      <c r="D9763" s="15">
        <v>701</v>
      </c>
      <c r="E9763" t="str">
        <f>VLOOKUP(D9763,Customers!$B$8:$C$1412,2,FALSE)</f>
        <v>Super Dollar Store</v>
      </c>
      <c r="F9763" s="15">
        <v>4</v>
      </c>
      <c r="G9763" s="15" t="str">
        <f>VLOOKUP(F9763,'Other Data'!$B$17:$C$24,2,FALSE)</f>
        <v>ProductD</v>
      </c>
      <c r="H9763" s="18">
        <v>45433.418402777781</v>
      </c>
      <c r="I9763" s="15">
        <v>175</v>
      </c>
    </row>
    <row r="9764" spans="2:9" x14ac:dyDescent="0.3">
      <c r="B9764" s="15">
        <v>1947644</v>
      </c>
      <c r="C9764" s="16">
        <v>45433</v>
      </c>
      <c r="D9764" s="15">
        <v>296</v>
      </c>
      <c r="E9764" t="str">
        <f>VLOOKUP(D9764,Customers!$B$8:$C$1412,2,FALSE)</f>
        <v>Zellers Store #487</v>
      </c>
      <c r="F9764" s="15">
        <v>3</v>
      </c>
      <c r="G9764" s="15" t="str">
        <f>VLOOKUP(F9764,'Other Data'!$B$17:$C$24,2,FALSE)</f>
        <v>ProductC</v>
      </c>
      <c r="H9764" s="18">
        <v>45433.433067129634</v>
      </c>
      <c r="I9764" s="15">
        <v>142</v>
      </c>
    </row>
    <row r="9765" spans="2:9" x14ac:dyDescent="0.3">
      <c r="B9765" s="15">
        <v>1947645</v>
      </c>
      <c r="C9765" s="16">
        <v>45433</v>
      </c>
      <c r="D9765" s="15">
        <v>1101</v>
      </c>
      <c r="E9765" t="str">
        <f>VLOOKUP(D9765,Customers!$B$8:$C$1412,2,FALSE)</f>
        <v>Creative Irish Gifts</v>
      </c>
      <c r="F9765" s="15">
        <v>6</v>
      </c>
      <c r="G9765" s="15" t="str">
        <f>VLOOKUP(F9765,'Other Data'!$B$17:$C$24,2,FALSE)</f>
        <v>ProductF</v>
      </c>
      <c r="H9765" s="18">
        <v>45433.445347222223</v>
      </c>
      <c r="I9765" s="15">
        <v>169</v>
      </c>
    </row>
    <row r="9766" spans="2:9" x14ac:dyDescent="0.3">
      <c r="B9766" s="15">
        <v>1947646</v>
      </c>
      <c r="C9766" s="16">
        <v>45433</v>
      </c>
      <c r="D9766" s="15">
        <v>1304</v>
      </c>
      <c r="E9766" t="str">
        <f>VLOOKUP(D9766,Customers!$B$8:$C$1412,2,FALSE)</f>
        <v>Workflow One</v>
      </c>
      <c r="F9766" s="15">
        <v>3</v>
      </c>
      <c r="G9766" s="15" t="str">
        <f>VLOOKUP(F9766,'Other Data'!$B$17:$C$24,2,FALSE)</f>
        <v>ProductC</v>
      </c>
      <c r="H9766" s="18">
        <v>45433.454571759263</v>
      </c>
      <c r="I9766" s="15">
        <v>166</v>
      </c>
    </row>
    <row r="9767" spans="2:9" x14ac:dyDescent="0.3">
      <c r="B9767" s="15">
        <v>1947647</v>
      </c>
      <c r="C9767" s="16">
        <v>45433</v>
      </c>
      <c r="D9767" s="15">
        <v>949</v>
      </c>
      <c r="E9767" t="str">
        <f>VLOOKUP(D9767,Customers!$B$8:$C$1412,2,FALSE)</f>
        <v>Sapp Bros - PA</v>
      </c>
      <c r="F9767" s="15">
        <v>3</v>
      </c>
      <c r="G9767" s="15" t="str">
        <f>VLOOKUP(F9767,'Other Data'!$B$17:$C$24,2,FALSE)</f>
        <v>ProductC</v>
      </c>
      <c r="H9767" s="18">
        <v>45433.464398148149</v>
      </c>
      <c r="I9767" s="15">
        <v>147</v>
      </c>
    </row>
    <row r="9768" spans="2:9" x14ac:dyDescent="0.3">
      <c r="B9768" s="15">
        <v>1947648</v>
      </c>
      <c r="C9768" s="16">
        <v>45433</v>
      </c>
      <c r="D9768" s="15">
        <v>878</v>
      </c>
      <c r="E9768" t="str">
        <f>VLOOKUP(D9768,Customers!$B$8:$C$1412,2,FALSE)</f>
        <v>In Vogue</v>
      </c>
      <c r="F9768" s="15">
        <v>2</v>
      </c>
      <c r="G9768" s="15" t="str">
        <f>VLOOKUP(F9768,'Other Data'!$B$17:$C$24,2,FALSE)</f>
        <v>ProductB</v>
      </c>
      <c r="H9768" s="18">
        <v>45433.473101851851</v>
      </c>
      <c r="I9768" s="15">
        <v>177</v>
      </c>
    </row>
    <row r="9769" spans="2:9" x14ac:dyDescent="0.3">
      <c r="B9769" s="15">
        <v>1947649</v>
      </c>
      <c r="C9769" s="16">
        <v>45433</v>
      </c>
      <c r="D9769" s="15">
        <v>755</v>
      </c>
      <c r="E9769" t="str">
        <f>VLOOKUP(D9769,Customers!$B$8:$C$1412,2,FALSE)</f>
        <v>Caritas Health Services Gift Shop</v>
      </c>
      <c r="F9769" s="15">
        <v>5</v>
      </c>
      <c r="G9769" s="15" t="str">
        <f>VLOOKUP(F9769,'Other Data'!$B$17:$C$24,2,FALSE)</f>
        <v>ProductE</v>
      </c>
      <c r="H9769" s="18">
        <v>45433.481539351851</v>
      </c>
      <c r="I9769" s="15">
        <v>173</v>
      </c>
    </row>
    <row r="9770" spans="2:9" x14ac:dyDescent="0.3">
      <c r="B9770" s="15">
        <v>1947650</v>
      </c>
      <c r="C9770" s="16">
        <v>45433</v>
      </c>
      <c r="D9770" s="15">
        <v>768</v>
      </c>
      <c r="E9770" t="str">
        <f>VLOOKUP(D9770,Customers!$B$8:$C$1412,2,FALSE)</f>
        <v>Fancy That</v>
      </c>
      <c r="F9770" s="15">
        <v>5</v>
      </c>
      <c r="G9770" s="15" t="str">
        <f>VLOOKUP(F9770,'Other Data'!$B$17:$C$24,2,FALSE)</f>
        <v>ProductE</v>
      </c>
      <c r="H9770" s="18">
        <v>45433.495104166665</v>
      </c>
      <c r="I9770" s="15">
        <v>145</v>
      </c>
    </row>
    <row r="9771" spans="2:9" x14ac:dyDescent="0.3">
      <c r="B9771" s="15">
        <v>1947651</v>
      </c>
      <c r="C9771" s="16">
        <v>45433</v>
      </c>
      <c r="D9771" s="15">
        <v>983</v>
      </c>
      <c r="E9771" t="str">
        <f>VLOOKUP(D9771,Customers!$B$8:$C$1412,2,FALSE)</f>
        <v>INOVA Fair Oaks Hospital</v>
      </c>
      <c r="F9771" s="15">
        <v>4</v>
      </c>
      <c r="G9771" s="15" t="str">
        <f>VLOOKUP(F9771,'Other Data'!$B$17:$C$24,2,FALSE)</f>
        <v>ProductD</v>
      </c>
      <c r="H9771" s="18">
        <v>45433.506273148145</v>
      </c>
      <c r="I9771" s="15">
        <v>168</v>
      </c>
    </row>
    <row r="9772" spans="2:9" x14ac:dyDescent="0.3">
      <c r="B9772" s="15">
        <v>1947652</v>
      </c>
      <c r="C9772" s="16">
        <v>45433</v>
      </c>
      <c r="D9772" s="15">
        <v>1088</v>
      </c>
      <c r="E9772" t="str">
        <f>VLOOKUP(D9772,Customers!$B$8:$C$1412,2,FALSE)</f>
        <v>My Favourite Things - Lexington</v>
      </c>
      <c r="F9772" s="15">
        <v>4</v>
      </c>
      <c r="G9772" s="15" t="str">
        <f>VLOOKUP(F9772,'Other Data'!$B$17:$C$24,2,FALSE)</f>
        <v>ProductD</v>
      </c>
      <c r="H9772" s="18">
        <v>45433.51961805555</v>
      </c>
      <c r="I9772" s="15">
        <v>149</v>
      </c>
    </row>
    <row r="9773" spans="2:9" x14ac:dyDescent="0.3">
      <c r="B9773" s="15">
        <v>1947653</v>
      </c>
      <c r="C9773" s="16">
        <v>45433</v>
      </c>
      <c r="D9773" s="15">
        <v>389</v>
      </c>
      <c r="E9773" t="str">
        <f>VLOOKUP(D9773,Customers!$B$8:$C$1412,2,FALSE)</f>
        <v>Jewellery Box, The</v>
      </c>
      <c r="F9773" s="15">
        <v>6</v>
      </c>
      <c r="G9773" s="15" t="str">
        <f>VLOOKUP(F9773,'Other Data'!$B$17:$C$24,2,FALSE)</f>
        <v>ProductF</v>
      </c>
      <c r="H9773" s="18">
        <v>45433.529722222214</v>
      </c>
      <c r="I9773" s="15">
        <v>159</v>
      </c>
    </row>
    <row r="9774" spans="2:9" x14ac:dyDescent="0.3">
      <c r="B9774" s="15">
        <v>1947654</v>
      </c>
      <c r="C9774" s="16">
        <v>45433</v>
      </c>
      <c r="D9774" s="15">
        <v>1128</v>
      </c>
      <c r="E9774" t="str">
        <f>VLOOKUP(D9774,Customers!$B$8:$C$1412,2,FALSE)</f>
        <v>Spruce It Up!</v>
      </c>
      <c r="F9774" s="15">
        <v>1</v>
      </c>
      <c r="G9774" s="15" t="str">
        <f>VLOOKUP(F9774,'Other Data'!$B$17:$C$24,2,FALSE)</f>
        <v>ProductA</v>
      </c>
      <c r="H9774" s="18">
        <v>45433.542245370365</v>
      </c>
      <c r="I9774" s="15">
        <v>179</v>
      </c>
    </row>
    <row r="9775" spans="2:9" x14ac:dyDescent="0.3">
      <c r="B9775" s="15">
        <v>1947655</v>
      </c>
      <c r="C9775" s="16">
        <v>45433</v>
      </c>
      <c r="D9775" s="15">
        <v>1366</v>
      </c>
      <c r="E9775" t="str">
        <f>VLOOKUP(D9775,Customers!$B$8:$C$1412,2,FALSE)</f>
        <v>Lakeshore Variety</v>
      </c>
      <c r="F9775" s="15">
        <v>5</v>
      </c>
      <c r="G9775" s="15" t="str">
        <f>VLOOKUP(F9775,'Other Data'!$B$17:$C$24,2,FALSE)</f>
        <v>ProductE</v>
      </c>
      <c r="H9775" s="18">
        <v>45433.549710648142</v>
      </c>
      <c r="I9775" s="15">
        <v>167</v>
      </c>
    </row>
    <row r="9776" spans="2:9" x14ac:dyDescent="0.3">
      <c r="B9776" s="15">
        <v>1947656</v>
      </c>
      <c r="C9776" s="16">
        <v>45433</v>
      </c>
      <c r="D9776" s="15">
        <v>1060</v>
      </c>
      <c r="E9776" t="str">
        <f>VLOOKUP(D9776,Customers!$B$8:$C$1412,2,FALSE)</f>
        <v>Birmingham Museum Of Art</v>
      </c>
      <c r="F9776" s="15">
        <v>5</v>
      </c>
      <c r="G9776" s="15" t="str">
        <f>VLOOKUP(F9776,'Other Data'!$B$17:$C$24,2,FALSE)</f>
        <v>ProductE</v>
      </c>
      <c r="H9776" s="18">
        <v>45433.558182870365</v>
      </c>
      <c r="I9776" s="15">
        <v>178</v>
      </c>
    </row>
    <row r="9777" spans="2:9" x14ac:dyDescent="0.3">
      <c r="B9777" s="15">
        <v>1947657</v>
      </c>
      <c r="C9777" s="16">
        <v>45433</v>
      </c>
      <c r="D9777" s="15">
        <v>330</v>
      </c>
      <c r="E9777" t="str">
        <f>VLOOKUP(D9777,Customers!$B$8:$C$1412,2,FALSE)</f>
        <v>Pharmasave - 721</v>
      </c>
      <c r="F9777" s="15">
        <v>5</v>
      </c>
      <c r="G9777" s="15" t="str">
        <f>VLOOKUP(F9777,'Other Data'!$B$17:$C$24,2,FALSE)</f>
        <v>ProductE</v>
      </c>
      <c r="H9777" s="18">
        <v>45433.572754629626</v>
      </c>
      <c r="I9777" s="15">
        <v>154</v>
      </c>
    </row>
    <row r="9778" spans="2:9" x14ac:dyDescent="0.3">
      <c r="B9778" s="15">
        <v>1947658</v>
      </c>
      <c r="C9778" s="16">
        <v>45433</v>
      </c>
      <c r="D9778" s="15">
        <v>727</v>
      </c>
      <c r="E9778" t="str">
        <f>VLOOKUP(D9778,Customers!$B$8:$C$1412,2,FALSE)</f>
        <v>Arizona Gifts Gallery</v>
      </c>
      <c r="F9778" s="15">
        <v>5</v>
      </c>
      <c r="G9778" s="15" t="str">
        <f>VLOOKUP(F9778,'Other Data'!$B$17:$C$24,2,FALSE)</f>
        <v>ProductE</v>
      </c>
      <c r="H9778" s="18">
        <v>45433.581956018512</v>
      </c>
      <c r="I9778" s="15">
        <v>169</v>
      </c>
    </row>
    <row r="9779" spans="2:9" x14ac:dyDescent="0.3">
      <c r="B9779" s="15">
        <v>1947659</v>
      </c>
      <c r="C9779" s="16">
        <v>45433</v>
      </c>
      <c r="D9779" s="15">
        <v>696</v>
      </c>
      <c r="E9779" t="str">
        <f>VLOOKUP(D9779,Customers!$B$8:$C$1412,2,FALSE)</f>
        <v>Three Wishes</v>
      </c>
      <c r="F9779" s="15">
        <v>2</v>
      </c>
      <c r="G9779" s="15" t="str">
        <f>VLOOKUP(F9779,'Other Data'!$B$17:$C$24,2,FALSE)</f>
        <v>ProductB</v>
      </c>
      <c r="H9779" s="18">
        <v>45433.589861111104</v>
      </c>
      <c r="I9779" s="15">
        <v>172</v>
      </c>
    </row>
    <row r="9780" spans="2:9" x14ac:dyDescent="0.3">
      <c r="B9780" s="15">
        <v>1947660</v>
      </c>
      <c r="C9780" s="16">
        <v>45433</v>
      </c>
      <c r="D9780" s="15">
        <v>486</v>
      </c>
      <c r="E9780" t="str">
        <f>VLOOKUP(D9780,Customers!$B$8:$C$1412,2,FALSE)</f>
        <v>Bourkes Medi Plus Store Ltd</v>
      </c>
      <c r="F9780" s="15">
        <v>4</v>
      </c>
      <c r="G9780" s="15" t="str">
        <f>VLOOKUP(F9780,'Other Data'!$B$17:$C$24,2,FALSE)</f>
        <v>ProductD</v>
      </c>
      <c r="H9780" s="18">
        <v>45433.603472222218</v>
      </c>
      <c r="I9780" s="15">
        <v>151</v>
      </c>
    </row>
    <row r="9781" spans="2:9" x14ac:dyDescent="0.3">
      <c r="B9781" s="15">
        <v>1947661</v>
      </c>
      <c r="C9781" s="16">
        <v>45433</v>
      </c>
      <c r="D9781" s="15">
        <v>412</v>
      </c>
      <c r="E9781" t="str">
        <f>VLOOKUP(D9781,Customers!$B$8:$C$1412,2,FALSE)</f>
        <v>Corabelle's</v>
      </c>
      <c r="F9781" s="15">
        <v>4</v>
      </c>
      <c r="G9781" s="15" t="str">
        <f>VLOOKUP(F9781,'Other Data'!$B$17:$C$24,2,FALSE)</f>
        <v>ProductD</v>
      </c>
      <c r="H9781" s="18">
        <v>45433.610856481479</v>
      </c>
      <c r="I9781" s="15">
        <v>142</v>
      </c>
    </row>
    <row r="9782" spans="2:9" x14ac:dyDescent="0.3">
      <c r="B9782" s="15">
        <v>1947662</v>
      </c>
      <c r="C9782" s="16">
        <v>45433</v>
      </c>
      <c r="D9782" s="15">
        <v>983</v>
      </c>
      <c r="E9782" t="str">
        <f>VLOOKUP(D9782,Customers!$B$8:$C$1412,2,FALSE)</f>
        <v>INOVA Fair Oaks Hospital</v>
      </c>
      <c r="F9782" s="15">
        <v>4</v>
      </c>
      <c r="G9782" s="15" t="str">
        <f>VLOOKUP(F9782,'Other Data'!$B$17:$C$24,2,FALSE)</f>
        <v>ProductD</v>
      </c>
      <c r="H9782" s="18">
        <v>45433.618472222217</v>
      </c>
      <c r="I9782" s="15">
        <v>162</v>
      </c>
    </row>
    <row r="9783" spans="2:9" x14ac:dyDescent="0.3">
      <c r="B9783" s="15">
        <v>1947663</v>
      </c>
      <c r="C9783" s="16">
        <v>45433</v>
      </c>
      <c r="D9783" s="15">
        <v>753</v>
      </c>
      <c r="E9783" t="str">
        <f>VLOOKUP(D9783,Customers!$B$8:$C$1412,2,FALSE)</f>
        <v>Quil and Press Inc.</v>
      </c>
      <c r="F9783" s="15">
        <v>1</v>
      </c>
      <c r="G9783" s="15" t="str">
        <f>VLOOKUP(F9783,'Other Data'!$B$17:$C$24,2,FALSE)</f>
        <v>ProductA</v>
      </c>
      <c r="H9783" s="18">
        <v>45433.634016203701</v>
      </c>
      <c r="I9783" s="15">
        <v>141</v>
      </c>
    </row>
    <row r="9784" spans="2:9" x14ac:dyDescent="0.3">
      <c r="B9784" s="15">
        <v>1947664</v>
      </c>
      <c r="C9784" s="16">
        <v>45433</v>
      </c>
      <c r="D9784" s="15">
        <v>481</v>
      </c>
      <c r="E9784" t="str">
        <f>VLOOKUP(D9784,Customers!$B$8:$C$1412,2,FALSE)</f>
        <v>Buck or Two #28</v>
      </c>
      <c r="F9784" s="15">
        <v>6</v>
      </c>
      <c r="G9784" s="15" t="str">
        <f>VLOOKUP(F9784,'Other Data'!$B$17:$C$24,2,FALSE)</f>
        <v>ProductF</v>
      </c>
      <c r="H9784" s="18">
        <v>45433.645752314813</v>
      </c>
      <c r="I9784" s="15">
        <v>157</v>
      </c>
    </row>
    <row r="9785" spans="2:9" x14ac:dyDescent="0.3">
      <c r="B9785" s="15">
        <v>1947665</v>
      </c>
      <c r="C9785" s="16">
        <v>45433</v>
      </c>
      <c r="D9785" s="15">
        <v>349</v>
      </c>
      <c r="E9785" t="str">
        <f>VLOOKUP(D9785,Customers!$B$8:$C$1412,2,FALSE)</f>
        <v>Canadian Tire # 80</v>
      </c>
      <c r="F9785" s="15">
        <v>1</v>
      </c>
      <c r="G9785" s="15" t="str">
        <f>VLOOKUP(F9785,'Other Data'!$B$17:$C$24,2,FALSE)</f>
        <v>ProductA</v>
      </c>
      <c r="H9785" s="18">
        <v>45433.654548611106</v>
      </c>
      <c r="I9785" s="15">
        <v>155</v>
      </c>
    </row>
    <row r="9786" spans="2:9" x14ac:dyDescent="0.3">
      <c r="B9786" s="15">
        <v>1947666</v>
      </c>
      <c r="C9786" s="16">
        <v>45433</v>
      </c>
      <c r="D9786" s="15">
        <v>7</v>
      </c>
      <c r="E9786" t="str">
        <f>VLOOKUP(D9786,Customers!$B$8:$C$1412,2,FALSE)</f>
        <v>Wescal Dept Store</v>
      </c>
      <c r="F9786" s="15">
        <v>3</v>
      </c>
      <c r="G9786" s="15" t="str">
        <f>VLOOKUP(F9786,'Other Data'!$B$17:$C$24,2,FALSE)</f>
        <v>ProductC</v>
      </c>
      <c r="H9786" s="18">
        <v>45433.667303240734</v>
      </c>
      <c r="I9786" s="15">
        <v>161</v>
      </c>
    </row>
    <row r="9787" spans="2:9" x14ac:dyDescent="0.3">
      <c r="B9787" s="15">
        <v>1947667</v>
      </c>
      <c r="C9787" s="16">
        <v>45433</v>
      </c>
      <c r="D9787" s="15">
        <v>689</v>
      </c>
      <c r="E9787" t="str">
        <f>VLOOKUP(D9787,Customers!$B$8:$C$1412,2,FALSE)</f>
        <v>We R Unique Crafts &amp; Gifts ltd.</v>
      </c>
      <c r="F9787" s="15">
        <v>3</v>
      </c>
      <c r="G9787" s="15" t="str">
        <f>VLOOKUP(F9787,'Other Data'!$B$17:$C$24,2,FALSE)</f>
        <v>ProductC</v>
      </c>
      <c r="H9787" s="18">
        <v>45433.681099537032</v>
      </c>
      <c r="I9787" s="15">
        <v>164</v>
      </c>
    </row>
    <row r="9788" spans="2:9" x14ac:dyDescent="0.3">
      <c r="B9788" s="15">
        <v>1947668</v>
      </c>
      <c r="C9788" s="16">
        <v>45433</v>
      </c>
      <c r="D9788" s="15">
        <v>181</v>
      </c>
      <c r="E9788" t="str">
        <f>VLOOKUP(D9788,Customers!$B$8:$C$1412,2,FALSE)</f>
        <v>Caravaggio IDA Drugs</v>
      </c>
      <c r="F9788" s="15">
        <v>6</v>
      </c>
      <c r="G9788" s="15" t="str">
        <f>VLOOKUP(F9788,'Other Data'!$B$17:$C$24,2,FALSE)</f>
        <v>ProductF</v>
      </c>
      <c r="H9788" s="18">
        <v>45433.693043981475</v>
      </c>
      <c r="I9788" s="15">
        <v>140</v>
      </c>
    </row>
    <row r="9789" spans="2:9" x14ac:dyDescent="0.3">
      <c r="B9789" s="15">
        <v>1947669</v>
      </c>
      <c r="C9789" s="16">
        <v>45433</v>
      </c>
      <c r="D9789" s="15">
        <v>462</v>
      </c>
      <c r="E9789" t="str">
        <f>VLOOKUP(D9789,Customers!$B$8:$C$1412,2,FALSE)</f>
        <v>Celestial Gold</v>
      </c>
      <c r="F9789" s="15">
        <v>5</v>
      </c>
      <c r="G9789" s="15" t="str">
        <f>VLOOKUP(F9789,'Other Data'!$B$17:$C$24,2,FALSE)</f>
        <v>ProductE</v>
      </c>
      <c r="H9789" s="18">
        <v>45433.706967592589</v>
      </c>
      <c r="I9789" s="15">
        <v>179</v>
      </c>
    </row>
    <row r="9790" spans="2:9" x14ac:dyDescent="0.3">
      <c r="B9790" s="15">
        <v>1947670</v>
      </c>
      <c r="C9790" s="16">
        <v>45433</v>
      </c>
      <c r="D9790" s="15">
        <v>628</v>
      </c>
      <c r="E9790" t="str">
        <f>VLOOKUP(D9790,Customers!$B$8:$C$1412,2,FALSE)</f>
        <v>Dansk Gifts</v>
      </c>
      <c r="F9790" s="15">
        <v>6</v>
      </c>
      <c r="G9790" s="15" t="str">
        <f>VLOOKUP(F9790,'Other Data'!$B$17:$C$24,2,FALSE)</f>
        <v>ProductF</v>
      </c>
      <c r="H9790" s="18">
        <v>45433.716423611106</v>
      </c>
      <c r="I9790" s="15">
        <v>173</v>
      </c>
    </row>
    <row r="9791" spans="2:9" x14ac:dyDescent="0.3">
      <c r="B9791" s="15">
        <v>1947671</v>
      </c>
      <c r="C9791" s="16">
        <v>45433</v>
      </c>
      <c r="D9791" s="15">
        <v>59</v>
      </c>
      <c r="E9791" t="str">
        <f>VLOOKUP(D9791,Customers!$B$8:$C$1412,2,FALSE)</f>
        <v>Pharmasave - 505</v>
      </c>
      <c r="F9791" s="15">
        <v>6</v>
      </c>
      <c r="G9791" s="15" t="str">
        <f>VLOOKUP(F9791,'Other Data'!$B$17:$C$24,2,FALSE)</f>
        <v>ProductF</v>
      </c>
      <c r="H9791" s="18">
        <v>45433.726874999993</v>
      </c>
      <c r="I9791" s="15">
        <v>151</v>
      </c>
    </row>
    <row r="9792" spans="2:9" x14ac:dyDescent="0.3">
      <c r="B9792" s="15">
        <v>1947672</v>
      </c>
      <c r="C9792" s="16">
        <v>45433</v>
      </c>
      <c r="D9792" s="15">
        <v>713</v>
      </c>
      <c r="E9792" t="str">
        <f>VLOOKUP(D9792,Customers!$B$8:$C$1412,2,FALSE)</f>
        <v>Vancouver Art Gallery Gift Shop</v>
      </c>
      <c r="F9792" s="15">
        <v>5</v>
      </c>
      <c r="G9792" s="15" t="str">
        <f>VLOOKUP(F9792,'Other Data'!$B$17:$C$24,2,FALSE)</f>
        <v>ProductE</v>
      </c>
      <c r="H9792" s="18">
        <v>45433.736157407402</v>
      </c>
      <c r="I9792" s="15">
        <v>154</v>
      </c>
    </row>
    <row r="9793" spans="2:9" x14ac:dyDescent="0.3">
      <c r="B9793" s="15">
        <v>1947673</v>
      </c>
      <c r="C9793" s="16">
        <v>45433</v>
      </c>
      <c r="D9793" s="15">
        <v>1347</v>
      </c>
      <c r="E9793" t="str">
        <f>VLOOKUP(D9793,Customers!$B$8:$C$1412,2,FALSE)</f>
        <v>Nevada City Crystal &amp; Glass</v>
      </c>
      <c r="F9793" s="15">
        <v>2</v>
      </c>
      <c r="G9793" s="15" t="str">
        <f>VLOOKUP(F9793,'Other Data'!$B$17:$C$24,2,FALSE)</f>
        <v>ProductB</v>
      </c>
      <c r="H9793" s="18">
        <v>45433.749374999992</v>
      </c>
      <c r="I9793" s="15">
        <v>152</v>
      </c>
    </row>
    <row r="9794" spans="2:9" x14ac:dyDescent="0.3">
      <c r="B9794" s="15">
        <v>1947674</v>
      </c>
      <c r="C9794" s="16">
        <v>45433</v>
      </c>
      <c r="D9794" s="15">
        <v>458</v>
      </c>
      <c r="E9794" t="str">
        <f>VLOOKUP(D9794,Customers!$B$8:$C$1412,2,FALSE)</f>
        <v>Paper 'N Things</v>
      </c>
      <c r="F9794" s="15">
        <v>1</v>
      </c>
      <c r="G9794" s="15" t="str">
        <f>VLOOKUP(F9794,'Other Data'!$B$17:$C$24,2,FALSE)</f>
        <v>ProductA</v>
      </c>
      <c r="H9794" s="18">
        <v>45433.758923611102</v>
      </c>
      <c r="I9794" s="15">
        <v>153</v>
      </c>
    </row>
    <row r="9795" spans="2:9" x14ac:dyDescent="0.3">
      <c r="B9795" s="15">
        <v>1947675</v>
      </c>
      <c r="C9795" s="16">
        <v>45433</v>
      </c>
      <c r="D9795" s="15">
        <v>775</v>
      </c>
      <c r="E9795" t="str">
        <f>VLOOKUP(D9795,Customers!$B$8:$C$1412,2,FALSE)</f>
        <v>Hospitality Shop</v>
      </c>
      <c r="F9795" s="15">
        <v>6</v>
      </c>
      <c r="G9795" s="15" t="str">
        <f>VLOOKUP(F9795,'Other Data'!$B$17:$C$24,2,FALSE)</f>
        <v>ProductF</v>
      </c>
      <c r="H9795" s="18">
        <v>45433.772847222215</v>
      </c>
      <c r="I9795" s="15">
        <v>176</v>
      </c>
    </row>
    <row r="9796" spans="2:9" x14ac:dyDescent="0.3">
      <c r="B9796" s="15">
        <v>1947676</v>
      </c>
      <c r="C9796" s="16">
        <v>45433</v>
      </c>
      <c r="D9796" s="15">
        <v>1093</v>
      </c>
      <c r="E9796" t="str">
        <f>VLOOKUP(D9796,Customers!$B$8:$C$1412,2,FALSE)</f>
        <v>Mr. Sports</v>
      </c>
      <c r="F9796" s="15">
        <v>4</v>
      </c>
      <c r="G9796" s="15" t="str">
        <f>VLOOKUP(F9796,'Other Data'!$B$17:$C$24,2,FALSE)</f>
        <v>ProductD</v>
      </c>
      <c r="H9796" s="18">
        <v>45433.787094907399</v>
      </c>
      <c r="I9796" s="15">
        <v>152</v>
      </c>
    </row>
    <row r="9797" spans="2:9" x14ac:dyDescent="0.3">
      <c r="B9797" s="15">
        <v>1947677</v>
      </c>
      <c r="C9797" s="16">
        <v>45433</v>
      </c>
      <c r="D9797" s="15">
        <v>1083</v>
      </c>
      <c r="E9797" t="str">
        <f>VLOOKUP(D9797,Customers!$B$8:$C$1412,2,FALSE)</f>
        <v>Dormbuys.com</v>
      </c>
      <c r="F9797" s="15">
        <v>6</v>
      </c>
      <c r="G9797" s="15" t="str">
        <f>VLOOKUP(F9797,'Other Data'!$B$17:$C$24,2,FALSE)</f>
        <v>ProductF</v>
      </c>
      <c r="H9797" s="18">
        <v>45433.794814814806</v>
      </c>
      <c r="I9797" s="15">
        <v>168</v>
      </c>
    </row>
    <row r="9798" spans="2:9" x14ac:dyDescent="0.3">
      <c r="B9798" s="15">
        <v>1947678</v>
      </c>
      <c r="C9798" s="16">
        <v>45433</v>
      </c>
      <c r="D9798" s="15">
        <v>640</v>
      </c>
      <c r="E9798" t="str">
        <f>VLOOKUP(D9798,Customers!$B$8:$C$1412,2,FALSE)</f>
        <v>Great Canadian Dollar Store #257</v>
      </c>
      <c r="F9798" s="15">
        <v>2</v>
      </c>
      <c r="G9798" s="15" t="str">
        <f>VLOOKUP(F9798,'Other Data'!$B$17:$C$24,2,FALSE)</f>
        <v>ProductB</v>
      </c>
      <c r="H9798" s="18">
        <v>45433.805613425917</v>
      </c>
      <c r="I9798" s="15">
        <v>159</v>
      </c>
    </row>
    <row r="9799" spans="2:9" x14ac:dyDescent="0.3">
      <c r="B9799" s="15">
        <v>1947679</v>
      </c>
      <c r="C9799" s="16">
        <v>45433</v>
      </c>
      <c r="D9799" s="15">
        <v>959</v>
      </c>
      <c r="E9799" t="str">
        <f>VLOOKUP(D9799,Customers!$B$8:$C$1412,2,FALSE)</f>
        <v>American Health Care Apparel</v>
      </c>
      <c r="F9799" s="15">
        <v>1</v>
      </c>
      <c r="G9799" s="15" t="str">
        <f>VLOOKUP(F9799,'Other Data'!$B$17:$C$24,2,FALSE)</f>
        <v>ProductA</v>
      </c>
      <c r="H9799" s="18">
        <v>45433.81409722221</v>
      </c>
      <c r="I9799" s="15">
        <v>144</v>
      </c>
    </row>
    <row r="9800" spans="2:9" x14ac:dyDescent="0.3">
      <c r="B9800" s="15">
        <v>1947680</v>
      </c>
      <c r="C9800" s="16">
        <v>45433</v>
      </c>
      <c r="D9800" s="15">
        <v>91</v>
      </c>
      <c r="E9800" t="str">
        <f>VLOOKUP(D9800,Customers!$B$8:$C$1412,2,FALSE)</f>
        <v>La Duchesse Inc.</v>
      </c>
      <c r="F9800" s="15">
        <v>3</v>
      </c>
      <c r="G9800" s="15" t="str">
        <f>VLOOKUP(F9800,'Other Data'!$B$17:$C$24,2,FALSE)</f>
        <v>ProductC</v>
      </c>
      <c r="H9800" s="18">
        <v>45433.825173611098</v>
      </c>
      <c r="I9800" s="15">
        <v>144</v>
      </c>
    </row>
    <row r="9801" spans="2:9" x14ac:dyDescent="0.3">
      <c r="B9801" s="15">
        <v>1947681</v>
      </c>
      <c r="C9801" s="16">
        <v>45433</v>
      </c>
      <c r="D9801" s="15">
        <v>1238</v>
      </c>
      <c r="E9801" t="str">
        <f>VLOOKUP(D9801,Customers!$B$8:$C$1412,2,FALSE)</f>
        <v>Valley Baptist Medical Gift Shop</v>
      </c>
      <c r="F9801" s="15">
        <v>2</v>
      </c>
      <c r="G9801" s="15" t="str">
        <f>VLOOKUP(F9801,'Other Data'!$B$17:$C$24,2,FALSE)</f>
        <v>ProductB</v>
      </c>
      <c r="H9801" s="18">
        <v>45433.834710648138</v>
      </c>
      <c r="I9801" s="15">
        <v>173</v>
      </c>
    </row>
    <row r="9802" spans="2:9" x14ac:dyDescent="0.3">
      <c r="B9802" s="15">
        <v>1947682</v>
      </c>
      <c r="C9802" s="16">
        <v>45433</v>
      </c>
      <c r="D9802" s="15">
        <v>854</v>
      </c>
      <c r="E9802" t="str">
        <f>VLOOKUP(D9802,Customers!$B$8:$C$1412,2,FALSE)</f>
        <v>UnbeatableSale.com</v>
      </c>
      <c r="F9802" s="15">
        <v>6</v>
      </c>
      <c r="G9802" s="15" t="str">
        <f>VLOOKUP(F9802,'Other Data'!$B$17:$C$24,2,FALSE)</f>
        <v>ProductF</v>
      </c>
      <c r="H9802" s="18">
        <v>45433.842847222215</v>
      </c>
      <c r="I9802" s="15">
        <v>152</v>
      </c>
    </row>
    <row r="9803" spans="2:9" x14ac:dyDescent="0.3">
      <c r="B9803" s="15">
        <v>1947683</v>
      </c>
      <c r="C9803" s="16">
        <v>45433</v>
      </c>
      <c r="D9803" s="15">
        <v>436</v>
      </c>
      <c r="E9803" t="str">
        <f>VLOOKUP(D9803,Customers!$B$8:$C$1412,2,FALSE)</f>
        <v>Lifestyles</v>
      </c>
      <c r="F9803" s="15">
        <v>2</v>
      </c>
      <c r="G9803" s="15" t="str">
        <f>VLOOKUP(F9803,'Other Data'!$B$17:$C$24,2,FALSE)</f>
        <v>ProductB</v>
      </c>
      <c r="H9803" s="18">
        <v>45433.851898148139</v>
      </c>
      <c r="I9803" s="15">
        <v>155</v>
      </c>
    </row>
    <row r="9804" spans="2:9" x14ac:dyDescent="0.3">
      <c r="B9804" s="15">
        <v>1947684</v>
      </c>
      <c r="C9804" s="16">
        <v>45433</v>
      </c>
      <c r="D9804" s="15">
        <v>1266</v>
      </c>
      <c r="E9804" t="str">
        <f>VLOOKUP(D9804,Customers!$B$8:$C$1412,2,FALSE)</f>
        <v>Marties Hallmark #2</v>
      </c>
      <c r="F9804" s="15">
        <v>6</v>
      </c>
      <c r="G9804" s="15" t="str">
        <f>VLOOKUP(F9804,'Other Data'!$B$17:$C$24,2,FALSE)</f>
        <v>ProductF</v>
      </c>
      <c r="H9804" s="18">
        <v>45433.866805555546</v>
      </c>
      <c r="I9804" s="15">
        <v>166</v>
      </c>
    </row>
    <row r="9805" spans="2:9" x14ac:dyDescent="0.3">
      <c r="B9805" s="15">
        <v>1947685</v>
      </c>
      <c r="C9805" s="16">
        <v>45433</v>
      </c>
      <c r="D9805" s="15">
        <v>556</v>
      </c>
      <c r="E9805" t="str">
        <f>VLOOKUP(D9805,Customers!$B$8:$C$1412,2,FALSE)</f>
        <v>St. Paul Hospital</v>
      </c>
      <c r="F9805" s="15">
        <v>1</v>
      </c>
      <c r="G9805" s="15" t="str">
        <f>VLOOKUP(F9805,'Other Data'!$B$17:$C$24,2,FALSE)</f>
        <v>ProductA</v>
      </c>
      <c r="H9805" s="18">
        <v>45433.881539351845</v>
      </c>
      <c r="I9805" s="15">
        <v>150</v>
      </c>
    </row>
    <row r="9806" spans="2:9" x14ac:dyDescent="0.3">
      <c r="B9806" s="15">
        <v>1947686</v>
      </c>
      <c r="C9806" s="16">
        <v>45434</v>
      </c>
      <c r="D9806" s="15">
        <v>600</v>
      </c>
      <c r="E9806" t="str">
        <f>VLOOKUP(D9806,Customers!$B$8:$C$1412,2,FALSE)</f>
        <v>Glencoe Club</v>
      </c>
      <c r="F9806" s="15">
        <v>6</v>
      </c>
      <c r="G9806" s="15" t="str">
        <f>VLOOKUP(F9806,'Other Data'!$B$17:$C$24,2,FALSE)</f>
        <v>ProductF</v>
      </c>
      <c r="H9806" s="18">
        <v>45434.333333333336</v>
      </c>
      <c r="I9806" s="15">
        <v>142</v>
      </c>
    </row>
    <row r="9807" spans="2:9" x14ac:dyDescent="0.3">
      <c r="B9807" s="15">
        <v>1947687</v>
      </c>
      <c r="C9807" s="16">
        <v>45434</v>
      </c>
      <c r="D9807" s="15">
        <v>1255</v>
      </c>
      <c r="E9807" t="str">
        <f>VLOOKUP(D9807,Customers!$B$8:$C$1412,2,FALSE)</f>
        <v>Evan's Frontier / Gatehouse</v>
      </c>
      <c r="F9807" s="15">
        <v>2</v>
      </c>
      <c r="G9807" s="15" t="str">
        <f>VLOOKUP(F9807,'Other Data'!$B$17:$C$24,2,FALSE)</f>
        <v>ProductB</v>
      </c>
      <c r="H9807" s="18">
        <v>45434.341828703706</v>
      </c>
      <c r="I9807" s="15">
        <v>149</v>
      </c>
    </row>
    <row r="9808" spans="2:9" x14ac:dyDescent="0.3">
      <c r="B9808" s="15">
        <v>1947688</v>
      </c>
      <c r="C9808" s="16">
        <v>45434</v>
      </c>
      <c r="D9808" s="15">
        <v>1310</v>
      </c>
      <c r="E9808" t="str">
        <f>VLOOKUP(D9808,Customers!$B$8:$C$1412,2,FALSE)</f>
        <v>Huntington Beach Car Wash</v>
      </c>
      <c r="F9808" s="15">
        <v>6</v>
      </c>
      <c r="G9808" s="15" t="str">
        <f>VLOOKUP(F9808,'Other Data'!$B$17:$C$24,2,FALSE)</f>
        <v>ProductF</v>
      </c>
      <c r="H9808" s="18">
        <v>45434.351331018523</v>
      </c>
      <c r="I9808" s="15">
        <v>161</v>
      </c>
    </row>
    <row r="9809" spans="2:9" x14ac:dyDescent="0.3">
      <c r="B9809" s="15">
        <v>1947689</v>
      </c>
      <c r="C9809" s="16">
        <v>45434</v>
      </c>
      <c r="D9809" s="15">
        <v>632</v>
      </c>
      <c r="E9809" t="str">
        <f>VLOOKUP(D9809,Customers!$B$8:$C$1412,2,FALSE)</f>
        <v>VALLEY HOUSE OF FLOWERS LTD</v>
      </c>
      <c r="F9809" s="15">
        <v>3</v>
      </c>
      <c r="G9809" s="15" t="str">
        <f>VLOOKUP(F9809,'Other Data'!$B$17:$C$24,2,FALSE)</f>
        <v>ProductC</v>
      </c>
      <c r="H9809" s="18">
        <v>45434.363738425927</v>
      </c>
      <c r="I9809" s="15">
        <v>171</v>
      </c>
    </row>
    <row r="9810" spans="2:9" x14ac:dyDescent="0.3">
      <c r="B9810" s="15">
        <v>1947690</v>
      </c>
      <c r="C9810" s="16">
        <v>45434</v>
      </c>
      <c r="D9810" s="15">
        <v>1196</v>
      </c>
      <c r="E9810" t="str">
        <f>VLOOKUP(D9810,Customers!$B$8:$C$1412,2,FALSE)</f>
        <v>Dale's Southlake Pharmacy</v>
      </c>
      <c r="F9810" s="15">
        <v>4</v>
      </c>
      <c r="G9810" s="15" t="str">
        <f>VLOOKUP(F9810,'Other Data'!$B$17:$C$24,2,FALSE)</f>
        <v>ProductD</v>
      </c>
      <c r="H9810" s="18">
        <v>45434.375532407408</v>
      </c>
      <c r="I9810" s="15">
        <v>146</v>
      </c>
    </row>
    <row r="9811" spans="2:9" x14ac:dyDescent="0.3">
      <c r="B9811" s="15">
        <v>1947691</v>
      </c>
      <c r="C9811" s="16">
        <v>45434</v>
      </c>
      <c r="D9811" s="15">
        <v>490</v>
      </c>
      <c r="E9811" t="str">
        <f>VLOOKUP(D9811,Customers!$B$8:$C$1412,2,FALSE)</f>
        <v>Rexall Drug Store Ltd. #6955</v>
      </c>
      <c r="F9811" s="15">
        <v>3</v>
      </c>
      <c r="G9811" s="15" t="str">
        <f>VLOOKUP(F9811,'Other Data'!$B$17:$C$24,2,FALSE)</f>
        <v>ProductC</v>
      </c>
      <c r="H9811" s="18">
        <v>45434.391215277778</v>
      </c>
      <c r="I9811" s="15">
        <v>176</v>
      </c>
    </row>
    <row r="9812" spans="2:9" x14ac:dyDescent="0.3">
      <c r="B9812" s="15">
        <v>1947692</v>
      </c>
      <c r="C9812" s="16">
        <v>45434</v>
      </c>
      <c r="D9812" s="15">
        <v>485</v>
      </c>
      <c r="E9812" t="str">
        <f>VLOOKUP(D9812,Customers!$B$8:$C$1412,2,FALSE)</f>
        <v>Bourkes Medi Plus Drug Stores Ltd.</v>
      </c>
      <c r="F9812" s="15">
        <v>4</v>
      </c>
      <c r="G9812" s="15" t="str">
        <f>VLOOKUP(F9812,'Other Data'!$B$17:$C$24,2,FALSE)</f>
        <v>ProductD</v>
      </c>
      <c r="H9812" s="18">
        <v>45434.406180555554</v>
      </c>
      <c r="I9812" s="15">
        <v>178</v>
      </c>
    </row>
    <row r="9813" spans="2:9" x14ac:dyDescent="0.3">
      <c r="B9813" s="15">
        <v>1947693</v>
      </c>
      <c r="C9813" s="16">
        <v>45434</v>
      </c>
      <c r="D9813" s="15">
        <v>368</v>
      </c>
      <c r="E9813" t="str">
        <f>VLOOKUP(D9813,Customers!$B$8:$C$1412,2,FALSE)</f>
        <v>William Osler Gift Shop</v>
      </c>
      <c r="F9813" s="15">
        <v>1</v>
      </c>
      <c r="G9813" s="15" t="str">
        <f>VLOOKUP(F9813,'Other Data'!$B$17:$C$24,2,FALSE)</f>
        <v>ProductA</v>
      </c>
      <c r="H9813" s="18">
        <v>45434.421979166662</v>
      </c>
      <c r="I9813" s="15">
        <v>179</v>
      </c>
    </row>
    <row r="9814" spans="2:9" x14ac:dyDescent="0.3">
      <c r="B9814" s="15">
        <v>1947694</v>
      </c>
      <c r="C9814" s="16">
        <v>45434</v>
      </c>
      <c r="D9814" s="15">
        <v>765</v>
      </c>
      <c r="E9814" t="str">
        <f>VLOOKUP(D9814,Customers!$B$8:$C$1412,2,FALSE)</f>
        <v>Gift Shop, The</v>
      </c>
      <c r="F9814" s="15">
        <v>6</v>
      </c>
      <c r="G9814" s="15" t="str">
        <f>VLOOKUP(F9814,'Other Data'!$B$17:$C$24,2,FALSE)</f>
        <v>ProductF</v>
      </c>
      <c r="H9814" s="18">
        <v>45434.434340277774</v>
      </c>
      <c r="I9814" s="15">
        <v>156</v>
      </c>
    </row>
    <row r="9815" spans="2:9" x14ac:dyDescent="0.3">
      <c r="B9815" s="15">
        <v>1947695</v>
      </c>
      <c r="C9815" s="16">
        <v>45434</v>
      </c>
      <c r="D9815" s="15">
        <v>722</v>
      </c>
      <c r="E9815" t="str">
        <f>VLOOKUP(D9815,Customers!$B$8:$C$1412,2,FALSE)</f>
        <v>Your Dollars Store With More #123</v>
      </c>
      <c r="F9815" s="15">
        <v>4</v>
      </c>
      <c r="G9815" s="15" t="str">
        <f>VLOOKUP(F9815,'Other Data'!$B$17:$C$24,2,FALSE)</f>
        <v>ProductD</v>
      </c>
      <c r="H9815" s="18">
        <v>45434.44391203703</v>
      </c>
      <c r="I9815" s="15">
        <v>155</v>
      </c>
    </row>
    <row r="9816" spans="2:9" x14ac:dyDescent="0.3">
      <c r="B9816" s="15">
        <v>1947696</v>
      </c>
      <c r="C9816" s="16">
        <v>45434</v>
      </c>
      <c r="D9816" s="15">
        <v>967</v>
      </c>
      <c r="E9816" t="str">
        <f>VLOOKUP(D9816,Customers!$B$8:$C$1412,2,FALSE)</f>
        <v>Gateway Pharmacy</v>
      </c>
      <c r="F9816" s="15">
        <v>3</v>
      </c>
      <c r="G9816" s="15" t="str">
        <f>VLOOKUP(F9816,'Other Data'!$B$17:$C$24,2,FALSE)</f>
        <v>ProductC</v>
      </c>
      <c r="H9816" s="18">
        <v>45434.455717592587</v>
      </c>
      <c r="I9816" s="15">
        <v>161</v>
      </c>
    </row>
    <row r="9817" spans="2:9" x14ac:dyDescent="0.3">
      <c r="B9817" s="15">
        <v>1947697</v>
      </c>
      <c r="C9817" s="16">
        <v>45434</v>
      </c>
      <c r="D9817" s="15">
        <v>1152</v>
      </c>
      <c r="E9817" t="str">
        <f>VLOOKUP(D9817,Customers!$B$8:$C$1412,2,FALSE)</f>
        <v>Holy Family Memorial Gift Shop</v>
      </c>
      <c r="F9817" s="15">
        <v>1</v>
      </c>
      <c r="G9817" s="15" t="str">
        <f>VLOOKUP(F9817,'Other Data'!$B$17:$C$24,2,FALSE)</f>
        <v>ProductA</v>
      </c>
      <c r="H9817" s="18">
        <v>45434.46876157407</v>
      </c>
      <c r="I9817" s="15">
        <v>146</v>
      </c>
    </row>
    <row r="9818" spans="2:9" x14ac:dyDescent="0.3">
      <c r="B9818" s="15">
        <v>1947698</v>
      </c>
      <c r="C9818" s="16">
        <v>45434</v>
      </c>
      <c r="D9818" s="15">
        <v>82</v>
      </c>
      <c r="E9818" t="str">
        <f>VLOOKUP(D9818,Customers!$B$8:$C$1412,2,FALSE)</f>
        <v>Green Dept Store</v>
      </c>
      <c r="F9818" s="15">
        <v>5</v>
      </c>
      <c r="G9818" s="15" t="str">
        <f>VLOOKUP(F9818,'Other Data'!$B$17:$C$24,2,FALSE)</f>
        <v>ProductE</v>
      </c>
      <c r="H9818" s="18">
        <v>45434.482581018514</v>
      </c>
      <c r="I9818" s="15">
        <v>156</v>
      </c>
    </row>
    <row r="9819" spans="2:9" x14ac:dyDescent="0.3">
      <c r="B9819" s="15">
        <v>1947699</v>
      </c>
      <c r="C9819" s="16">
        <v>45434</v>
      </c>
      <c r="D9819" s="15">
        <v>316</v>
      </c>
      <c r="E9819" t="str">
        <f>VLOOKUP(D9819,Customers!$B$8:$C$1412,2,FALSE)</f>
        <v>Dell IDA</v>
      </c>
      <c r="F9819" s="15">
        <v>2</v>
      </c>
      <c r="G9819" s="15" t="str">
        <f>VLOOKUP(F9819,'Other Data'!$B$17:$C$24,2,FALSE)</f>
        <v>ProductB</v>
      </c>
      <c r="H9819" s="18">
        <v>45434.496319444443</v>
      </c>
      <c r="I9819" s="15">
        <v>155</v>
      </c>
    </row>
    <row r="9820" spans="2:9" x14ac:dyDescent="0.3">
      <c r="B9820" s="15">
        <v>1947700</v>
      </c>
      <c r="C9820" s="16">
        <v>45434</v>
      </c>
      <c r="D9820" s="15">
        <v>846</v>
      </c>
      <c r="E9820" t="str">
        <f>VLOOKUP(D9820,Customers!$B$8:$C$1412,2,FALSE)</f>
        <v>Madison Pharmacy</v>
      </c>
      <c r="F9820" s="15">
        <v>5</v>
      </c>
      <c r="G9820" s="15" t="str">
        <f>VLOOKUP(F9820,'Other Data'!$B$17:$C$24,2,FALSE)</f>
        <v>ProductE</v>
      </c>
      <c r="H9820" s="18">
        <v>45434.509768518517</v>
      </c>
      <c r="I9820" s="15">
        <v>166</v>
      </c>
    </row>
    <row r="9821" spans="2:9" x14ac:dyDescent="0.3">
      <c r="B9821" s="15">
        <v>1947701</v>
      </c>
      <c r="C9821" s="16">
        <v>45434</v>
      </c>
      <c r="D9821" s="15">
        <v>50</v>
      </c>
      <c r="E9821" t="str">
        <f>VLOOKUP(D9821,Customers!$B$8:$C$1412,2,FALSE)</f>
        <v>MARGOLIANS</v>
      </c>
      <c r="F9821" s="15">
        <v>3</v>
      </c>
      <c r="G9821" s="15" t="str">
        <f>VLOOKUP(F9821,'Other Data'!$B$17:$C$24,2,FALSE)</f>
        <v>ProductC</v>
      </c>
      <c r="H9821" s="18">
        <v>45434.52306712963</v>
      </c>
      <c r="I9821" s="15">
        <v>165</v>
      </c>
    </row>
    <row r="9822" spans="2:9" x14ac:dyDescent="0.3">
      <c r="B9822" s="15">
        <v>1947702</v>
      </c>
      <c r="C9822" s="16">
        <v>45434</v>
      </c>
      <c r="D9822" s="15">
        <v>543</v>
      </c>
      <c r="E9822" t="str">
        <f>VLOOKUP(D9822,Customers!$B$8:$C$1412,2,FALSE)</f>
        <v>Happy Hour Cards</v>
      </c>
      <c r="F9822" s="15">
        <v>4</v>
      </c>
      <c r="G9822" s="15" t="str">
        <f>VLOOKUP(F9822,'Other Data'!$B$17:$C$24,2,FALSE)</f>
        <v>ProductD</v>
      </c>
      <c r="H9822" s="18">
        <v>45434.531458333331</v>
      </c>
      <c r="I9822" s="15">
        <v>167</v>
      </c>
    </row>
    <row r="9823" spans="2:9" x14ac:dyDescent="0.3">
      <c r="B9823" s="15">
        <v>1947703</v>
      </c>
      <c r="C9823" s="16">
        <v>45434</v>
      </c>
      <c r="D9823" s="15">
        <v>1087</v>
      </c>
      <c r="E9823" t="str">
        <f>VLOOKUP(D9823,Customers!$B$8:$C$1412,2,FALSE)</f>
        <v>Something Special Jewelry &amp; Gifts</v>
      </c>
      <c r="F9823" s="15">
        <v>6</v>
      </c>
      <c r="G9823" s="15" t="str">
        <f>VLOOKUP(F9823,'Other Data'!$B$17:$C$24,2,FALSE)</f>
        <v>ProductF</v>
      </c>
      <c r="H9823" s="18">
        <v>45434.545034722221</v>
      </c>
      <c r="I9823" s="15">
        <v>163</v>
      </c>
    </row>
    <row r="9824" spans="2:9" x14ac:dyDescent="0.3">
      <c r="B9824" s="15">
        <v>1947704</v>
      </c>
      <c r="C9824" s="16">
        <v>45434</v>
      </c>
      <c r="D9824" s="15">
        <v>468</v>
      </c>
      <c r="E9824" t="str">
        <f>VLOOKUP(D9824,Customers!$B$8:$C$1412,2,FALSE)</f>
        <v>Green Store</v>
      </c>
      <c r="F9824" s="15">
        <v>5</v>
      </c>
      <c r="G9824" s="15" t="str">
        <f>VLOOKUP(F9824,'Other Data'!$B$17:$C$24,2,FALSE)</f>
        <v>ProductE</v>
      </c>
      <c r="H9824" s="18">
        <v>45434.559016203704</v>
      </c>
      <c r="I9824" s="15">
        <v>147</v>
      </c>
    </row>
    <row r="9825" spans="2:9" x14ac:dyDescent="0.3">
      <c r="B9825" s="15">
        <v>1947705</v>
      </c>
      <c r="C9825" s="16">
        <v>45434</v>
      </c>
      <c r="D9825" s="15">
        <v>578</v>
      </c>
      <c r="E9825" t="str">
        <f>VLOOKUP(D9825,Customers!$B$8:$C$1412,2,FALSE)</f>
        <v>Canadian Badlands Passion Play</v>
      </c>
      <c r="F9825" s="15">
        <v>3</v>
      </c>
      <c r="G9825" s="15" t="str">
        <f>VLOOKUP(F9825,'Other Data'!$B$17:$C$24,2,FALSE)</f>
        <v>ProductC</v>
      </c>
      <c r="H9825" s="18">
        <v>45434.567731481482</v>
      </c>
      <c r="I9825" s="15">
        <v>142</v>
      </c>
    </row>
    <row r="9826" spans="2:9" x14ac:dyDescent="0.3">
      <c r="B9826" s="15">
        <v>1947706</v>
      </c>
      <c r="C9826" s="16">
        <v>45434</v>
      </c>
      <c r="D9826" s="15">
        <v>1187</v>
      </c>
      <c r="E9826" t="str">
        <f>VLOOKUP(D9826,Customers!$B$8:$C$1412,2,FALSE)</f>
        <v>M. Boutique</v>
      </c>
      <c r="F9826" s="15">
        <v>1</v>
      </c>
      <c r="G9826" s="15" t="str">
        <f>VLOOKUP(F9826,'Other Data'!$B$17:$C$24,2,FALSE)</f>
        <v>ProductA</v>
      </c>
      <c r="H9826" s="18">
        <v>45434.579212962963</v>
      </c>
      <c r="I9826" s="15">
        <v>169</v>
      </c>
    </row>
    <row r="9827" spans="2:9" x14ac:dyDescent="0.3">
      <c r="B9827" s="15">
        <v>1947707</v>
      </c>
      <c r="C9827" s="16">
        <v>45434</v>
      </c>
      <c r="D9827" s="15">
        <v>667</v>
      </c>
      <c r="E9827" t="str">
        <f>VLOOKUP(D9827,Customers!$B$8:$C$1412,2,FALSE)</f>
        <v>Stepping Stone</v>
      </c>
      <c r="F9827" s="15">
        <v>6</v>
      </c>
      <c r="G9827" s="15" t="str">
        <f>VLOOKUP(F9827,'Other Data'!$B$17:$C$24,2,FALSE)</f>
        <v>ProductF</v>
      </c>
      <c r="H9827" s="18">
        <v>45434.591157407405</v>
      </c>
      <c r="I9827" s="15">
        <v>179</v>
      </c>
    </row>
    <row r="9828" spans="2:9" x14ac:dyDescent="0.3">
      <c r="B9828" s="15">
        <v>1947708</v>
      </c>
      <c r="C9828" s="16">
        <v>45434</v>
      </c>
      <c r="D9828" s="15">
        <v>347</v>
      </c>
      <c r="E9828" t="str">
        <f>VLOOKUP(D9828,Customers!$B$8:$C$1412,2,FALSE)</f>
        <v>Little Party Shoppe</v>
      </c>
      <c r="F9828" s="15">
        <v>4</v>
      </c>
      <c r="G9828" s="15" t="str">
        <f>VLOOKUP(F9828,'Other Data'!$B$17:$C$24,2,FALSE)</f>
        <v>ProductD</v>
      </c>
      <c r="H9828" s="18">
        <v>45434.605081018519</v>
      </c>
      <c r="I9828" s="15">
        <v>140</v>
      </c>
    </row>
    <row r="9829" spans="2:9" x14ac:dyDescent="0.3">
      <c r="B9829" s="15">
        <v>1947709</v>
      </c>
      <c r="C9829" s="16">
        <v>45434</v>
      </c>
      <c r="D9829" s="15">
        <v>1021</v>
      </c>
      <c r="E9829" t="str">
        <f>VLOOKUP(D9829,Customers!$B$8:$C$1412,2,FALSE)</f>
        <v>Grace &amp; Glory</v>
      </c>
      <c r="F9829" s="15">
        <v>2</v>
      </c>
      <c r="G9829" s="15" t="str">
        <f>VLOOKUP(F9829,'Other Data'!$B$17:$C$24,2,FALSE)</f>
        <v>ProductB</v>
      </c>
      <c r="H9829" s="18">
        <v>45434.617708333331</v>
      </c>
      <c r="I9829" s="15">
        <v>162</v>
      </c>
    </row>
    <row r="9830" spans="2:9" x14ac:dyDescent="0.3">
      <c r="B9830" s="15">
        <v>1947710</v>
      </c>
      <c r="C9830" s="16">
        <v>45434</v>
      </c>
      <c r="D9830" s="15">
        <v>311</v>
      </c>
      <c r="E9830" t="str">
        <f>VLOOKUP(D9830,Customers!$B$8:$C$1412,2,FALSE)</f>
        <v>Dollaricious</v>
      </c>
      <c r="F9830" s="15">
        <v>3</v>
      </c>
      <c r="G9830" s="15" t="str">
        <f>VLOOKUP(F9830,'Other Data'!$B$17:$C$24,2,FALSE)</f>
        <v>ProductC</v>
      </c>
      <c r="H9830" s="18">
        <v>45434.626886574071</v>
      </c>
      <c r="I9830" s="15">
        <v>152</v>
      </c>
    </row>
    <row r="9831" spans="2:9" x14ac:dyDescent="0.3">
      <c r="B9831" s="15">
        <v>1947711</v>
      </c>
      <c r="C9831" s="16">
        <v>45434</v>
      </c>
      <c r="D9831" s="15">
        <v>711</v>
      </c>
      <c r="E9831" t="str">
        <f>VLOOKUP(D9831,Customers!$B$8:$C$1412,2,FALSE)</f>
        <v>Buchan's</v>
      </c>
      <c r="F9831" s="15">
        <v>2</v>
      </c>
      <c r="G9831" s="15" t="str">
        <f>VLOOKUP(F9831,'Other Data'!$B$17:$C$24,2,FALSE)</f>
        <v>ProductB</v>
      </c>
      <c r="H9831" s="18">
        <v>45434.638668981475</v>
      </c>
      <c r="I9831" s="15">
        <v>152</v>
      </c>
    </row>
    <row r="9832" spans="2:9" x14ac:dyDescent="0.3">
      <c r="B9832" s="15">
        <v>1947712</v>
      </c>
      <c r="C9832" s="16">
        <v>45434</v>
      </c>
      <c r="D9832" s="15">
        <v>832</v>
      </c>
      <c r="E9832" t="str">
        <f>VLOOKUP(D9832,Customers!$B$8:$C$1412,2,FALSE)</f>
        <v>North Country Pharmacy</v>
      </c>
      <c r="F9832" s="15">
        <v>2</v>
      </c>
      <c r="G9832" s="15" t="str">
        <f>VLOOKUP(F9832,'Other Data'!$B$17:$C$24,2,FALSE)</f>
        <v>ProductB</v>
      </c>
      <c r="H9832" s="18">
        <v>45434.651481481473</v>
      </c>
      <c r="I9832" s="15">
        <v>179</v>
      </c>
    </row>
    <row r="9833" spans="2:9" x14ac:dyDescent="0.3">
      <c r="B9833" s="15">
        <v>1947713</v>
      </c>
      <c r="C9833" s="16">
        <v>45434</v>
      </c>
      <c r="D9833" s="15">
        <v>1412</v>
      </c>
      <c r="E9833" t="str">
        <f>VLOOKUP(D9833,Customers!$B$8:$C$1412,2,FALSE)</f>
        <v>Unipharm Wholesale Drugs Ltd.</v>
      </c>
      <c r="F9833" s="15">
        <v>1</v>
      </c>
      <c r="G9833" s="15" t="str">
        <f>VLOOKUP(F9833,'Other Data'!$B$17:$C$24,2,FALSE)</f>
        <v>ProductA</v>
      </c>
      <c r="H9833" s="18">
        <v>45434.660868055544</v>
      </c>
      <c r="I9833" s="15">
        <v>159</v>
      </c>
    </row>
    <row r="9834" spans="2:9" x14ac:dyDescent="0.3">
      <c r="B9834" s="15">
        <v>1947714</v>
      </c>
      <c r="C9834" s="16">
        <v>45434</v>
      </c>
      <c r="D9834" s="15">
        <v>234</v>
      </c>
      <c r="E9834" t="str">
        <f>VLOOKUP(D9834,Customers!$B$8:$C$1412,2,FALSE)</f>
        <v>Collectables Direct Inc</v>
      </c>
      <c r="F9834" s="15">
        <v>2</v>
      </c>
      <c r="G9834" s="15" t="str">
        <f>VLOOKUP(F9834,'Other Data'!$B$17:$C$24,2,FALSE)</f>
        <v>ProductB</v>
      </c>
      <c r="H9834" s="18">
        <v>45434.668634259244</v>
      </c>
      <c r="I9834" s="15">
        <v>173</v>
      </c>
    </row>
    <row r="9835" spans="2:9" x14ac:dyDescent="0.3">
      <c r="B9835" s="15">
        <v>1947715</v>
      </c>
      <c r="C9835" s="16">
        <v>45434</v>
      </c>
      <c r="D9835" s="15">
        <v>1369</v>
      </c>
      <c r="E9835" t="str">
        <f>VLOOKUP(D9835,Customers!$B$8:$C$1412,2,FALSE)</f>
        <v>DK Mining Co.</v>
      </c>
      <c r="F9835" s="15">
        <v>5</v>
      </c>
      <c r="G9835" s="15" t="str">
        <f>VLOOKUP(F9835,'Other Data'!$B$17:$C$24,2,FALSE)</f>
        <v>ProductE</v>
      </c>
      <c r="H9835" s="18">
        <v>45434.676643518505</v>
      </c>
      <c r="I9835" s="15">
        <v>164</v>
      </c>
    </row>
    <row r="9836" spans="2:9" x14ac:dyDescent="0.3">
      <c r="B9836" s="15">
        <v>1947716</v>
      </c>
      <c r="C9836" s="16">
        <v>45434</v>
      </c>
      <c r="D9836" s="15">
        <v>722</v>
      </c>
      <c r="E9836" t="str">
        <f>VLOOKUP(D9836,Customers!$B$8:$C$1412,2,FALSE)</f>
        <v>Your Dollars Store With More #123</v>
      </c>
      <c r="F9836" s="15">
        <v>4</v>
      </c>
      <c r="G9836" s="15" t="str">
        <f>VLOOKUP(F9836,'Other Data'!$B$17:$C$24,2,FALSE)</f>
        <v>ProductD</v>
      </c>
      <c r="H9836" s="18">
        <v>45434.68469907406</v>
      </c>
      <c r="I9836" s="15">
        <v>143</v>
      </c>
    </row>
    <row r="9837" spans="2:9" x14ac:dyDescent="0.3">
      <c r="B9837" s="15">
        <v>1947717</v>
      </c>
      <c r="C9837" s="16">
        <v>45434</v>
      </c>
      <c r="D9837" s="15">
        <v>991</v>
      </c>
      <c r="E9837" t="str">
        <f>VLOOKUP(D9837,Customers!$B$8:$C$1412,2,FALSE)</f>
        <v>First Street, Inc</v>
      </c>
      <c r="F9837" s="15">
        <v>2</v>
      </c>
      <c r="G9837" s="15" t="str">
        <f>VLOOKUP(F9837,'Other Data'!$B$17:$C$24,2,FALSE)</f>
        <v>ProductB</v>
      </c>
      <c r="H9837" s="18">
        <v>45434.696932870356</v>
      </c>
      <c r="I9837" s="15">
        <v>145</v>
      </c>
    </row>
    <row r="9838" spans="2:9" x14ac:dyDescent="0.3">
      <c r="B9838" s="15">
        <v>1947718</v>
      </c>
      <c r="C9838" s="16">
        <v>45434</v>
      </c>
      <c r="D9838" s="15">
        <v>1167</v>
      </c>
      <c r="E9838" t="str">
        <f>VLOOKUP(D9838,Customers!$B$8:$C$1412,2,FALSE)</f>
        <v>Mill Pond Mercantile</v>
      </c>
      <c r="F9838" s="15">
        <v>5</v>
      </c>
      <c r="G9838" s="15" t="str">
        <f>VLOOKUP(F9838,'Other Data'!$B$17:$C$24,2,FALSE)</f>
        <v>ProductE</v>
      </c>
      <c r="H9838" s="18">
        <v>45434.709675925915</v>
      </c>
      <c r="I9838" s="15">
        <v>151</v>
      </c>
    </row>
    <row r="9839" spans="2:9" x14ac:dyDescent="0.3">
      <c r="B9839" s="15">
        <v>1947719</v>
      </c>
      <c r="C9839" s="16">
        <v>45434</v>
      </c>
      <c r="D9839" s="15">
        <v>349</v>
      </c>
      <c r="E9839" t="str">
        <f>VLOOKUP(D9839,Customers!$B$8:$C$1412,2,FALSE)</f>
        <v>Canadian Tire # 80</v>
      </c>
      <c r="F9839" s="15">
        <v>4</v>
      </c>
      <c r="G9839" s="15" t="str">
        <f>VLOOKUP(F9839,'Other Data'!$B$17:$C$24,2,FALSE)</f>
        <v>ProductD</v>
      </c>
      <c r="H9839" s="18">
        <v>45434.723229166659</v>
      </c>
      <c r="I9839" s="15">
        <v>156</v>
      </c>
    </row>
    <row r="9840" spans="2:9" x14ac:dyDescent="0.3">
      <c r="B9840" s="15">
        <v>1947720</v>
      </c>
      <c r="C9840" s="16">
        <v>45434</v>
      </c>
      <c r="D9840" s="15">
        <v>456</v>
      </c>
      <c r="E9840" t="str">
        <f>VLOOKUP(D9840,Customers!$B$8:$C$1412,2,FALSE)</f>
        <v>MY COUSINS CLOSET</v>
      </c>
      <c r="F9840" s="15">
        <v>4</v>
      </c>
      <c r="G9840" s="15" t="str">
        <f>VLOOKUP(F9840,'Other Data'!$B$17:$C$24,2,FALSE)</f>
        <v>ProductD</v>
      </c>
      <c r="H9840" s="18">
        <v>45434.737870370365</v>
      </c>
      <c r="I9840" s="15">
        <v>169</v>
      </c>
    </row>
    <row r="9841" spans="2:9" x14ac:dyDescent="0.3">
      <c r="B9841" s="15">
        <v>1947721</v>
      </c>
      <c r="C9841" s="16">
        <v>45434</v>
      </c>
      <c r="D9841" s="15">
        <v>274</v>
      </c>
      <c r="E9841" t="str">
        <f>VLOOKUP(D9841,Customers!$B$8:$C$1412,2,FALSE)</f>
        <v>Post In Village Hair Salon</v>
      </c>
      <c r="F9841" s="15">
        <v>2</v>
      </c>
      <c r="G9841" s="15" t="str">
        <f>VLOOKUP(F9841,'Other Data'!$B$17:$C$24,2,FALSE)</f>
        <v>ProductB</v>
      </c>
      <c r="H9841" s="18">
        <v>45434.749988425923</v>
      </c>
      <c r="I9841" s="15">
        <v>174</v>
      </c>
    </row>
    <row r="9842" spans="2:9" x14ac:dyDescent="0.3">
      <c r="B9842" s="15">
        <v>1947722</v>
      </c>
      <c r="C9842" s="16">
        <v>45434</v>
      </c>
      <c r="D9842" s="15">
        <v>1059</v>
      </c>
      <c r="E9842" t="str">
        <f>VLOOKUP(D9842,Customers!$B$8:$C$1412,2,FALSE)</f>
        <v>Quill &amp; Press Stationers</v>
      </c>
      <c r="F9842" s="15">
        <v>5</v>
      </c>
      <c r="G9842" s="15" t="str">
        <f>VLOOKUP(F9842,'Other Data'!$B$17:$C$24,2,FALSE)</f>
        <v>ProductE</v>
      </c>
      <c r="H9842" s="18">
        <v>45434.763645833329</v>
      </c>
      <c r="I9842" s="15">
        <v>148</v>
      </c>
    </row>
    <row r="9843" spans="2:9" x14ac:dyDescent="0.3">
      <c r="B9843" s="15">
        <v>1947723</v>
      </c>
      <c r="C9843" s="16">
        <v>45434</v>
      </c>
      <c r="D9843" s="15">
        <v>766</v>
      </c>
      <c r="E9843" t="str">
        <f>VLOOKUP(D9843,Customers!$B$8:$C$1412,2,FALSE)</f>
        <v>Homespun Garden</v>
      </c>
      <c r="F9843" s="15">
        <v>3</v>
      </c>
      <c r="G9843" s="15" t="str">
        <f>VLOOKUP(F9843,'Other Data'!$B$17:$C$24,2,FALSE)</f>
        <v>ProductC</v>
      </c>
      <c r="H9843" s="18">
        <v>45434.778819444444</v>
      </c>
      <c r="I9843" s="15">
        <v>167</v>
      </c>
    </row>
    <row r="9844" spans="2:9" x14ac:dyDescent="0.3">
      <c r="B9844" s="15">
        <v>1947724</v>
      </c>
      <c r="C9844" s="16">
        <v>45434</v>
      </c>
      <c r="D9844" s="15">
        <v>25</v>
      </c>
      <c r="E9844" t="str">
        <f>VLOOKUP(D9844,Customers!$B$8:$C$1412,2,FALSE)</f>
        <v>Buck or Two #130</v>
      </c>
      <c r="F9844" s="15">
        <v>3</v>
      </c>
      <c r="G9844" s="15" t="str">
        <f>VLOOKUP(F9844,'Other Data'!$B$17:$C$24,2,FALSE)</f>
        <v>ProductC</v>
      </c>
      <c r="H9844" s="18">
        <v>45434.794027777774</v>
      </c>
      <c r="I9844" s="15">
        <v>159</v>
      </c>
    </row>
    <row r="9845" spans="2:9" x14ac:dyDescent="0.3">
      <c r="B9845" s="15">
        <v>1947725</v>
      </c>
      <c r="C9845" s="16">
        <v>45434</v>
      </c>
      <c r="D9845" s="15">
        <v>605</v>
      </c>
      <c r="E9845" t="str">
        <f>VLOOKUP(D9845,Customers!$B$8:$C$1412,2,FALSE)</f>
        <v>Splurge</v>
      </c>
      <c r="F9845" s="15">
        <v>1</v>
      </c>
      <c r="G9845" s="15" t="str">
        <f>VLOOKUP(F9845,'Other Data'!$B$17:$C$24,2,FALSE)</f>
        <v>ProductA</v>
      </c>
      <c r="H9845" s="18">
        <v>45434.809814814813</v>
      </c>
      <c r="I9845" s="15">
        <v>157</v>
      </c>
    </row>
    <row r="9846" spans="2:9" x14ac:dyDescent="0.3">
      <c r="B9846" s="15">
        <v>1947726</v>
      </c>
      <c r="C9846" s="16">
        <v>45434</v>
      </c>
      <c r="D9846" s="15">
        <v>10</v>
      </c>
      <c r="E9846" t="str">
        <f>VLOOKUP(D9846,Customers!$B$8:$C$1412,2,FALSE)</f>
        <v>Creative World Inc</v>
      </c>
      <c r="F9846" s="15">
        <v>5</v>
      </c>
      <c r="G9846" s="15" t="str">
        <f>VLOOKUP(F9846,'Other Data'!$B$17:$C$24,2,FALSE)</f>
        <v>ProductE</v>
      </c>
      <c r="H9846" s="18">
        <v>45434.823344907403</v>
      </c>
      <c r="I9846" s="15">
        <v>173</v>
      </c>
    </row>
    <row r="9847" spans="2:9" x14ac:dyDescent="0.3">
      <c r="B9847" s="15">
        <v>1947727</v>
      </c>
      <c r="C9847" s="16">
        <v>45434</v>
      </c>
      <c r="D9847" s="15">
        <v>1044</v>
      </c>
      <c r="E9847" t="str">
        <f>VLOOKUP(D9847,Customers!$B$8:$C$1412,2,FALSE)</f>
        <v>Delstar</v>
      </c>
      <c r="F9847" s="15">
        <v>6</v>
      </c>
      <c r="G9847" s="15" t="str">
        <f>VLOOKUP(F9847,'Other Data'!$B$17:$C$24,2,FALSE)</f>
        <v>ProductF</v>
      </c>
      <c r="H9847" s="18">
        <v>45434.838101851848</v>
      </c>
      <c r="I9847" s="15">
        <v>162</v>
      </c>
    </row>
    <row r="9848" spans="2:9" x14ac:dyDescent="0.3">
      <c r="B9848" s="15">
        <v>1947728</v>
      </c>
      <c r="C9848" s="16">
        <v>45434</v>
      </c>
      <c r="D9848" s="15">
        <v>52</v>
      </c>
      <c r="E9848" t="str">
        <f>VLOOKUP(D9848,Customers!$B$8:$C$1412,2,FALSE)</f>
        <v>DOCKSIDE TREASURES</v>
      </c>
      <c r="F9848" s="15">
        <v>6</v>
      </c>
      <c r="G9848" s="15" t="str">
        <f>VLOOKUP(F9848,'Other Data'!$B$17:$C$24,2,FALSE)</f>
        <v>ProductF</v>
      </c>
      <c r="H9848" s="18">
        <v>45434.85224537037</v>
      </c>
      <c r="I9848" s="15">
        <v>178</v>
      </c>
    </row>
    <row r="9849" spans="2:9" x14ac:dyDescent="0.3">
      <c r="B9849" s="15">
        <v>1947729</v>
      </c>
      <c r="C9849" s="16">
        <v>45434</v>
      </c>
      <c r="D9849" s="15">
        <v>1298</v>
      </c>
      <c r="E9849" t="str">
        <f>VLOOKUP(D9849,Customers!$B$8:$C$1412,2,FALSE)</f>
        <v>Popular Clothing &amp; Accessories</v>
      </c>
      <c r="F9849" s="15">
        <v>2</v>
      </c>
      <c r="G9849" s="15" t="str">
        <f>VLOOKUP(F9849,'Other Data'!$B$17:$C$24,2,FALSE)</f>
        <v>ProductB</v>
      </c>
      <c r="H9849" s="18">
        <v>45434.866631944446</v>
      </c>
      <c r="I9849" s="15">
        <v>163</v>
      </c>
    </row>
    <row r="9850" spans="2:9" x14ac:dyDescent="0.3">
      <c r="B9850" s="15">
        <v>1947730</v>
      </c>
      <c r="C9850" s="16">
        <v>45434</v>
      </c>
      <c r="D9850" s="15">
        <v>839</v>
      </c>
      <c r="E9850" t="str">
        <f>VLOOKUP(D9850,Customers!$B$8:$C$1412,2,FALSE)</f>
        <v>Amanda's Hallmark</v>
      </c>
      <c r="F9850" s="15">
        <v>1</v>
      </c>
      <c r="G9850" s="15" t="str">
        <f>VLOOKUP(F9850,'Other Data'!$B$17:$C$24,2,FALSE)</f>
        <v>ProductA</v>
      </c>
      <c r="H9850" s="18">
        <v>45434.882349537038</v>
      </c>
      <c r="I9850" s="15">
        <v>171</v>
      </c>
    </row>
    <row r="9851" spans="2:9" x14ac:dyDescent="0.3">
      <c r="B9851" s="15">
        <v>1947731</v>
      </c>
      <c r="C9851" s="16">
        <v>45434</v>
      </c>
      <c r="D9851" s="15">
        <v>660</v>
      </c>
      <c r="E9851" t="str">
        <f>VLOOKUP(D9851,Customers!$B$8:$C$1412,2,FALSE)</f>
        <v>Yoswm 141</v>
      </c>
      <c r="F9851" s="15">
        <v>5</v>
      </c>
      <c r="G9851" s="15" t="str">
        <f>VLOOKUP(F9851,'Other Data'!$B$17:$C$24,2,FALSE)</f>
        <v>ProductE</v>
      </c>
      <c r="H9851" s="18">
        <v>45434.892708333333</v>
      </c>
      <c r="I9851" s="15">
        <v>169</v>
      </c>
    </row>
    <row r="9852" spans="2:9" x14ac:dyDescent="0.3">
      <c r="B9852" s="15">
        <v>1947732</v>
      </c>
      <c r="C9852" s="16">
        <v>45434</v>
      </c>
      <c r="D9852" s="15">
        <v>395</v>
      </c>
      <c r="E9852" t="str">
        <f>VLOOKUP(D9852,Customers!$B$8:$C$1412,2,FALSE)</f>
        <v>Top Dollar Bargain Centre #35</v>
      </c>
      <c r="F9852" s="15">
        <v>2</v>
      </c>
      <c r="G9852" s="15" t="str">
        <f>VLOOKUP(F9852,'Other Data'!$B$17:$C$24,2,FALSE)</f>
        <v>ProductB</v>
      </c>
      <c r="H9852" s="18">
        <v>45434.906412037039</v>
      </c>
      <c r="I9852" s="15">
        <v>174</v>
      </c>
    </row>
    <row r="9853" spans="2:9" x14ac:dyDescent="0.3">
      <c r="B9853" s="15">
        <v>1947733</v>
      </c>
      <c r="C9853" s="16">
        <v>45434</v>
      </c>
      <c r="D9853" s="15">
        <v>1316</v>
      </c>
      <c r="E9853" t="str">
        <f>VLOOKUP(D9853,Customers!$B$8:$C$1412,2,FALSE)</f>
        <v>Donna McGuire</v>
      </c>
      <c r="F9853" s="15">
        <v>4</v>
      </c>
      <c r="G9853" s="15" t="str">
        <f>VLOOKUP(F9853,'Other Data'!$B$17:$C$24,2,FALSE)</f>
        <v>ProductD</v>
      </c>
      <c r="H9853" s="18">
        <v>45434.921909722223</v>
      </c>
      <c r="I9853" s="15">
        <v>172</v>
      </c>
    </row>
    <row r="9854" spans="2:9" x14ac:dyDescent="0.3">
      <c r="B9854" s="15">
        <v>1947734</v>
      </c>
      <c r="C9854" s="16">
        <v>45434</v>
      </c>
      <c r="D9854" s="15">
        <v>103</v>
      </c>
      <c r="E9854" t="str">
        <f>VLOOKUP(D9854,Customers!$B$8:$C$1412,2,FALSE)</f>
        <v>Quincaillerie Hogg</v>
      </c>
      <c r="F9854" s="15">
        <v>5</v>
      </c>
      <c r="G9854" s="15" t="str">
        <f>VLOOKUP(F9854,'Other Data'!$B$17:$C$24,2,FALSE)</f>
        <v>ProductE</v>
      </c>
      <c r="H9854" s="18">
        <v>45434.93540509259</v>
      </c>
      <c r="I9854" s="15">
        <v>169</v>
      </c>
    </row>
    <row r="9855" spans="2:9" x14ac:dyDescent="0.3">
      <c r="B9855" s="15">
        <v>1947735</v>
      </c>
      <c r="C9855" s="16">
        <v>45435</v>
      </c>
      <c r="D9855" s="15">
        <v>673</v>
      </c>
      <c r="E9855" t="str">
        <f>VLOOKUP(D9855,Customers!$B$8:$C$1412,2,FALSE)</f>
        <v>Pharmasave - 250</v>
      </c>
      <c r="F9855" s="15">
        <v>4</v>
      </c>
      <c r="G9855" s="15" t="str">
        <f>VLOOKUP(F9855,'Other Data'!$B$17:$C$24,2,FALSE)</f>
        <v>ProductD</v>
      </c>
      <c r="H9855" s="18">
        <v>45435.333333333336</v>
      </c>
      <c r="I9855" s="15">
        <v>155</v>
      </c>
    </row>
    <row r="9856" spans="2:9" x14ac:dyDescent="0.3">
      <c r="B9856" s="15">
        <v>1947736</v>
      </c>
      <c r="C9856" s="16">
        <v>45435</v>
      </c>
      <c r="D9856" s="15">
        <v>1226</v>
      </c>
      <c r="E9856" t="str">
        <f>VLOOKUP(D9856,Customers!$B$8:$C$1412,2,FALSE)</f>
        <v>Pooh's Place</v>
      </c>
      <c r="F9856" s="15">
        <v>3</v>
      </c>
      <c r="G9856" s="15" t="str">
        <f>VLOOKUP(F9856,'Other Data'!$B$17:$C$24,2,FALSE)</f>
        <v>ProductC</v>
      </c>
      <c r="H9856" s="18">
        <v>45435.345023148147</v>
      </c>
      <c r="I9856" s="15">
        <v>162</v>
      </c>
    </row>
    <row r="9857" spans="2:9" x14ac:dyDescent="0.3">
      <c r="B9857" s="15">
        <v>1947737</v>
      </c>
      <c r="C9857" s="16">
        <v>45435</v>
      </c>
      <c r="D9857" s="15">
        <v>635</v>
      </c>
      <c r="E9857" t="str">
        <f>VLOOKUP(D9857,Customers!$B$8:$C$1412,2,FALSE)</f>
        <v>Canuck Gifts</v>
      </c>
      <c r="F9857" s="15">
        <v>5</v>
      </c>
      <c r="G9857" s="15" t="str">
        <f>VLOOKUP(F9857,'Other Data'!$B$17:$C$24,2,FALSE)</f>
        <v>ProductE</v>
      </c>
      <c r="H9857" s="18">
        <v>45435.354699074072</v>
      </c>
      <c r="I9857" s="15">
        <v>175</v>
      </c>
    </row>
    <row r="9858" spans="2:9" x14ac:dyDescent="0.3">
      <c r="B9858" s="15">
        <v>1947738</v>
      </c>
      <c r="C9858" s="16">
        <v>45435</v>
      </c>
      <c r="D9858" s="15">
        <v>913</v>
      </c>
      <c r="E9858" t="str">
        <f>VLOOKUP(D9858,Customers!$B$8:$C$1412,2,FALSE)</f>
        <v>Country Trunk</v>
      </c>
      <c r="F9858" s="15">
        <v>2</v>
      </c>
      <c r="G9858" s="15" t="str">
        <f>VLOOKUP(F9858,'Other Data'!$B$17:$C$24,2,FALSE)</f>
        <v>ProductB</v>
      </c>
      <c r="H9858" s="18">
        <v>45435.366087962961</v>
      </c>
      <c r="I9858" s="15">
        <v>172</v>
      </c>
    </row>
    <row r="9859" spans="2:9" x14ac:dyDescent="0.3">
      <c r="B9859" s="15">
        <v>1947739</v>
      </c>
      <c r="C9859" s="16">
        <v>45435</v>
      </c>
      <c r="D9859" s="15">
        <v>174</v>
      </c>
      <c r="E9859" t="str">
        <f>VLOOKUP(D9859,Customers!$B$8:$C$1412,2,FALSE)</f>
        <v>MAIN SHOP SALON</v>
      </c>
      <c r="F9859" s="15">
        <v>3</v>
      </c>
      <c r="G9859" s="15" t="str">
        <f>VLOOKUP(F9859,'Other Data'!$B$17:$C$24,2,FALSE)</f>
        <v>ProductC</v>
      </c>
      <c r="H9859" s="18">
        <v>45435.381967592592</v>
      </c>
      <c r="I9859" s="15">
        <v>151</v>
      </c>
    </row>
    <row r="9860" spans="2:9" x14ac:dyDescent="0.3">
      <c r="B9860" s="15">
        <v>1947740</v>
      </c>
      <c r="C9860" s="16">
        <v>45435</v>
      </c>
      <c r="D9860" s="15">
        <v>1023</v>
      </c>
      <c r="E9860" t="str">
        <f>VLOOKUP(D9860,Customers!$B$8:$C$1412,2,FALSE)</f>
        <v>Planet Hilton Head</v>
      </c>
      <c r="F9860" s="15">
        <v>1</v>
      </c>
      <c r="G9860" s="15" t="str">
        <f>VLOOKUP(F9860,'Other Data'!$B$17:$C$24,2,FALSE)</f>
        <v>ProductA</v>
      </c>
      <c r="H9860" s="18">
        <v>45435.397152777776</v>
      </c>
      <c r="I9860" s="15">
        <v>153</v>
      </c>
    </row>
    <row r="9861" spans="2:9" x14ac:dyDescent="0.3">
      <c r="B9861" s="15">
        <v>1947741</v>
      </c>
      <c r="C9861" s="16">
        <v>45435</v>
      </c>
      <c r="D9861" s="15">
        <v>36</v>
      </c>
      <c r="E9861" t="str">
        <f>VLOOKUP(D9861,Customers!$B$8:$C$1412,2,FALSE)</f>
        <v>Masstown Market</v>
      </c>
      <c r="F9861" s="15">
        <v>2</v>
      </c>
      <c r="G9861" s="15" t="str">
        <f>VLOOKUP(F9861,'Other Data'!$B$17:$C$24,2,FALSE)</f>
        <v>ProductB</v>
      </c>
      <c r="H9861" s="18">
        <v>45435.409548611111</v>
      </c>
      <c r="I9861" s="15">
        <v>156</v>
      </c>
    </row>
    <row r="9862" spans="2:9" x14ac:dyDescent="0.3">
      <c r="B9862" s="15">
        <v>1947742</v>
      </c>
      <c r="C9862" s="16">
        <v>45435</v>
      </c>
      <c r="D9862" s="15">
        <v>297</v>
      </c>
      <c r="E9862" t="str">
        <f>VLOOKUP(D9862,Customers!$B$8:$C$1412,2,FALSE)</f>
        <v>Mount Royal IDA</v>
      </c>
      <c r="F9862" s="15">
        <v>1</v>
      </c>
      <c r="G9862" s="15" t="str">
        <f>VLOOKUP(F9862,'Other Data'!$B$17:$C$24,2,FALSE)</f>
        <v>ProductA</v>
      </c>
      <c r="H9862" s="18">
        <v>45435.42224537037</v>
      </c>
      <c r="I9862" s="15">
        <v>150</v>
      </c>
    </row>
    <row r="9863" spans="2:9" x14ac:dyDescent="0.3">
      <c r="B9863" s="15">
        <v>1947743</v>
      </c>
      <c r="C9863" s="16">
        <v>45435</v>
      </c>
      <c r="D9863" s="15">
        <v>618</v>
      </c>
      <c r="E9863" t="str">
        <f>VLOOKUP(D9863,Customers!$B$8:$C$1412,2,FALSE)</f>
        <v>Guardian Town and Country</v>
      </c>
      <c r="F9863" s="15">
        <v>6</v>
      </c>
      <c r="G9863" s="15" t="str">
        <f>VLOOKUP(F9863,'Other Data'!$B$17:$C$24,2,FALSE)</f>
        <v>ProductF</v>
      </c>
      <c r="H9863" s="18">
        <v>45435.434004629627</v>
      </c>
      <c r="I9863" s="15">
        <v>155</v>
      </c>
    </row>
    <row r="9864" spans="2:9" x14ac:dyDescent="0.3">
      <c r="B9864" s="15">
        <v>1947744</v>
      </c>
      <c r="C9864" s="16">
        <v>45435</v>
      </c>
      <c r="D9864" s="15">
        <v>84</v>
      </c>
      <c r="E9864" t="str">
        <f>VLOOKUP(D9864,Customers!$B$8:$C$1412,2,FALSE)</f>
        <v>Village Designs</v>
      </c>
      <c r="F9864" s="15">
        <v>5</v>
      </c>
      <c r="G9864" s="15" t="str">
        <f>VLOOKUP(F9864,'Other Data'!$B$17:$C$24,2,FALSE)</f>
        <v>ProductE</v>
      </c>
      <c r="H9864" s="18">
        <v>45435.44594907407</v>
      </c>
      <c r="I9864" s="15">
        <v>161</v>
      </c>
    </row>
    <row r="9865" spans="2:9" x14ac:dyDescent="0.3">
      <c r="B9865" s="15">
        <v>1947745</v>
      </c>
      <c r="C9865" s="16">
        <v>45435</v>
      </c>
      <c r="D9865" s="15">
        <v>1349</v>
      </c>
      <c r="E9865" t="str">
        <f>VLOOKUP(D9865,Customers!$B$8:$C$1412,2,FALSE)</f>
        <v>The Gift House</v>
      </c>
      <c r="F9865" s="15">
        <v>3</v>
      </c>
      <c r="G9865" s="15" t="str">
        <f>VLOOKUP(F9865,'Other Data'!$B$17:$C$24,2,FALSE)</f>
        <v>ProductC</v>
      </c>
      <c r="H9865" s="18">
        <v>45435.45952546296</v>
      </c>
      <c r="I9865" s="15">
        <v>174</v>
      </c>
    </row>
    <row r="9866" spans="2:9" x14ac:dyDescent="0.3">
      <c r="B9866" s="15">
        <v>1947746</v>
      </c>
      <c r="C9866" s="16">
        <v>45435</v>
      </c>
      <c r="D9866" s="15">
        <v>640</v>
      </c>
      <c r="E9866" t="str">
        <f>VLOOKUP(D9866,Customers!$B$8:$C$1412,2,FALSE)</f>
        <v>Great Canadian Dollar Store #257</v>
      </c>
      <c r="F9866" s="15">
        <v>3</v>
      </c>
      <c r="G9866" s="15" t="str">
        <f>VLOOKUP(F9866,'Other Data'!$B$17:$C$24,2,FALSE)</f>
        <v>ProductC</v>
      </c>
      <c r="H9866" s="18">
        <v>45435.471770833334</v>
      </c>
      <c r="I9866" s="15">
        <v>150</v>
      </c>
    </row>
    <row r="9867" spans="2:9" x14ac:dyDescent="0.3">
      <c r="B9867" s="15">
        <v>1947747</v>
      </c>
      <c r="C9867" s="16">
        <v>45435</v>
      </c>
      <c r="D9867" s="15">
        <v>998</v>
      </c>
      <c r="E9867" t="str">
        <f>VLOOKUP(D9867,Customers!$B$8:$C$1412,2,FALSE)</f>
        <v>Learning Express</v>
      </c>
      <c r="F9867" s="15">
        <v>6</v>
      </c>
      <c r="G9867" s="15" t="str">
        <f>VLOOKUP(F9867,'Other Data'!$B$17:$C$24,2,FALSE)</f>
        <v>ProductF</v>
      </c>
      <c r="H9867" s="18">
        <v>45435.482245370367</v>
      </c>
      <c r="I9867" s="15">
        <v>174</v>
      </c>
    </row>
    <row r="9868" spans="2:9" x14ac:dyDescent="0.3">
      <c r="B9868" s="15">
        <v>1947748</v>
      </c>
      <c r="C9868" s="16">
        <v>45435</v>
      </c>
      <c r="D9868" s="15">
        <v>493</v>
      </c>
      <c r="E9868" t="str">
        <f>VLOOKUP(D9868,Customers!$B$8:$C$1412,2,FALSE)</f>
        <v>VILLAGE CORNER, INC.</v>
      </c>
      <c r="F9868" s="15">
        <v>2</v>
      </c>
      <c r="G9868" s="15" t="str">
        <f>VLOOKUP(F9868,'Other Data'!$B$17:$C$24,2,FALSE)</f>
        <v>ProductB</v>
      </c>
      <c r="H9868" s="18">
        <v>45435.492939814809</v>
      </c>
      <c r="I9868" s="15">
        <v>164</v>
      </c>
    </row>
    <row r="9869" spans="2:9" x14ac:dyDescent="0.3">
      <c r="B9869" s="15">
        <v>1947749</v>
      </c>
      <c r="C9869" s="16">
        <v>45435</v>
      </c>
      <c r="D9869" s="15">
        <v>1174</v>
      </c>
      <c r="E9869" t="str">
        <f>VLOOKUP(D9869,Customers!$B$8:$C$1412,2,FALSE)</f>
        <v>Northern Starr</v>
      </c>
      <c r="F9869" s="15">
        <v>2</v>
      </c>
      <c r="G9869" s="15" t="str">
        <f>VLOOKUP(F9869,'Other Data'!$B$17:$C$24,2,FALSE)</f>
        <v>ProductB</v>
      </c>
      <c r="H9869" s="18">
        <v>45435.506851851846</v>
      </c>
      <c r="I9869" s="15">
        <v>146</v>
      </c>
    </row>
    <row r="9870" spans="2:9" x14ac:dyDescent="0.3">
      <c r="B9870" s="15">
        <v>1947750</v>
      </c>
      <c r="C9870" s="16">
        <v>45435</v>
      </c>
      <c r="D9870" s="15">
        <v>1022</v>
      </c>
      <c r="E9870" t="str">
        <f>VLOOKUP(D9870,Customers!$B$8:$C$1412,2,FALSE)</f>
        <v>Pelicans Pouch</v>
      </c>
      <c r="F9870" s="15">
        <v>3</v>
      </c>
      <c r="G9870" s="15" t="str">
        <f>VLOOKUP(F9870,'Other Data'!$B$17:$C$24,2,FALSE)</f>
        <v>ProductC</v>
      </c>
      <c r="H9870" s="18">
        <v>45435.515763888885</v>
      </c>
      <c r="I9870" s="15">
        <v>144</v>
      </c>
    </row>
    <row r="9871" spans="2:9" x14ac:dyDescent="0.3">
      <c r="B9871" s="15">
        <v>1947751</v>
      </c>
      <c r="C9871" s="16">
        <v>45435</v>
      </c>
      <c r="D9871" s="15">
        <v>250</v>
      </c>
      <c r="E9871" t="str">
        <f>VLOOKUP(D9871,Customers!$B$8:$C$1412,2,FALSE)</f>
        <v>Buck or Two #361</v>
      </c>
      <c r="F9871" s="15">
        <v>6</v>
      </c>
      <c r="G9871" s="15" t="str">
        <f>VLOOKUP(F9871,'Other Data'!$B$17:$C$24,2,FALSE)</f>
        <v>ProductF</v>
      </c>
      <c r="H9871" s="18">
        <v>45435.528275462959</v>
      </c>
      <c r="I9871" s="15">
        <v>161</v>
      </c>
    </row>
    <row r="9872" spans="2:9" x14ac:dyDescent="0.3">
      <c r="B9872" s="15">
        <v>1947752</v>
      </c>
      <c r="C9872" s="16">
        <v>45435</v>
      </c>
      <c r="D9872" s="15">
        <v>468</v>
      </c>
      <c r="E9872" t="str">
        <f>VLOOKUP(D9872,Customers!$B$8:$C$1412,2,FALSE)</f>
        <v>Green Store</v>
      </c>
      <c r="F9872" s="15">
        <v>4</v>
      </c>
      <c r="G9872" s="15" t="str">
        <f>VLOOKUP(F9872,'Other Data'!$B$17:$C$24,2,FALSE)</f>
        <v>ProductD</v>
      </c>
      <c r="H9872" s="18">
        <v>45435.540300925924</v>
      </c>
      <c r="I9872" s="15">
        <v>151</v>
      </c>
    </row>
    <row r="9873" spans="2:9" x14ac:dyDescent="0.3">
      <c r="B9873" s="15">
        <v>1947753</v>
      </c>
      <c r="C9873" s="16">
        <v>45435</v>
      </c>
      <c r="D9873" s="15">
        <v>436</v>
      </c>
      <c r="E9873" t="str">
        <f>VLOOKUP(D9873,Customers!$B$8:$C$1412,2,FALSE)</f>
        <v>Lifestyles</v>
      </c>
      <c r="F9873" s="15">
        <v>2</v>
      </c>
      <c r="G9873" s="15" t="str">
        <f>VLOOKUP(F9873,'Other Data'!$B$17:$C$24,2,FALSE)</f>
        <v>ProductB</v>
      </c>
      <c r="H9873" s="18">
        <v>45435.556041666663</v>
      </c>
      <c r="I9873" s="15">
        <v>174</v>
      </c>
    </row>
    <row r="9874" spans="2:9" x14ac:dyDescent="0.3">
      <c r="B9874" s="15">
        <v>1947754</v>
      </c>
      <c r="C9874" s="16">
        <v>45435</v>
      </c>
      <c r="D9874" s="15">
        <v>1335</v>
      </c>
      <c r="E9874" t="str">
        <f>VLOOKUP(D9874,Customers!$B$8:$C$1412,2,FALSE)</f>
        <v>Alphabet Moon Toy &amp; Treasures</v>
      </c>
      <c r="F9874" s="15">
        <v>4</v>
      </c>
      <c r="G9874" s="15" t="str">
        <f>VLOOKUP(F9874,'Other Data'!$B$17:$C$24,2,FALSE)</f>
        <v>ProductD</v>
      </c>
      <c r="H9874" s="18">
        <v>45435.568368055552</v>
      </c>
      <c r="I9874" s="15">
        <v>147</v>
      </c>
    </row>
    <row r="9875" spans="2:9" x14ac:dyDescent="0.3">
      <c r="B9875" s="15">
        <v>1947755</v>
      </c>
      <c r="C9875" s="16">
        <v>45435</v>
      </c>
      <c r="D9875" s="15">
        <v>447</v>
      </c>
      <c r="E9875" t="str">
        <f>VLOOKUP(D9875,Customers!$B$8:$C$1412,2,FALSE)</f>
        <v>SCHAEFERS LADIES WEAR</v>
      </c>
      <c r="F9875" s="15">
        <v>4</v>
      </c>
      <c r="G9875" s="15" t="str">
        <f>VLOOKUP(F9875,'Other Data'!$B$17:$C$24,2,FALSE)</f>
        <v>ProductD</v>
      </c>
      <c r="H9875" s="18">
        <v>45435.578587962962</v>
      </c>
      <c r="I9875" s="15">
        <v>151</v>
      </c>
    </row>
    <row r="9876" spans="2:9" x14ac:dyDescent="0.3">
      <c r="B9876" s="15">
        <v>1947756</v>
      </c>
      <c r="C9876" s="16">
        <v>45435</v>
      </c>
      <c r="D9876" s="15">
        <v>630</v>
      </c>
      <c r="E9876" t="str">
        <f>VLOOKUP(D9876,Customers!$B$8:$C$1412,2,FALSE)</f>
        <v>ASSOCIATES OF CARITAS GIFT SHOP</v>
      </c>
      <c r="F9876" s="15">
        <v>1</v>
      </c>
      <c r="G9876" s="15" t="str">
        <f>VLOOKUP(F9876,'Other Data'!$B$17:$C$24,2,FALSE)</f>
        <v>ProductA</v>
      </c>
      <c r="H9876" s="18">
        <v>45435.586597222224</v>
      </c>
      <c r="I9876" s="15">
        <v>167</v>
      </c>
    </row>
    <row r="9877" spans="2:9" x14ac:dyDescent="0.3">
      <c r="B9877" s="15">
        <v>1947757</v>
      </c>
      <c r="C9877" s="16">
        <v>45435</v>
      </c>
      <c r="D9877" s="15">
        <v>1399</v>
      </c>
      <c r="E9877" t="str">
        <f>VLOOKUP(D9877,Customers!$B$8:$C$1412,2,FALSE)</f>
        <v>The Gift Box</v>
      </c>
      <c r="F9877" s="15">
        <v>2</v>
      </c>
      <c r="G9877" s="15" t="str">
        <f>VLOOKUP(F9877,'Other Data'!$B$17:$C$24,2,FALSE)</f>
        <v>ProductB</v>
      </c>
      <c r="H9877" s="18">
        <v>45435.597569444442</v>
      </c>
      <c r="I9877" s="15">
        <v>140</v>
      </c>
    </row>
    <row r="9878" spans="2:9" x14ac:dyDescent="0.3">
      <c r="B9878" s="15">
        <v>1947758</v>
      </c>
      <c r="C9878" s="16">
        <v>45435</v>
      </c>
      <c r="D9878" s="15">
        <v>276</v>
      </c>
      <c r="E9878" t="str">
        <f>VLOOKUP(D9878,Customers!$B$8:$C$1412,2,FALSE)</f>
        <v>Roasting Apple</v>
      </c>
      <c r="F9878" s="15">
        <v>1</v>
      </c>
      <c r="G9878" s="15" t="str">
        <f>VLOOKUP(F9878,'Other Data'!$B$17:$C$24,2,FALSE)</f>
        <v>ProductA</v>
      </c>
      <c r="H9878" s="18">
        <v>45435.606157407405</v>
      </c>
      <c r="I9878" s="15">
        <v>152</v>
      </c>
    </row>
    <row r="9879" spans="2:9" x14ac:dyDescent="0.3">
      <c r="B9879" s="15">
        <v>1947759</v>
      </c>
      <c r="C9879" s="16">
        <v>45435</v>
      </c>
      <c r="D9879" s="15">
        <v>487</v>
      </c>
      <c r="E9879" t="str">
        <f>VLOOKUP(D9879,Customers!$B$8:$C$1412,2,FALSE)</f>
        <v>Medi Plus Drug Store Ltd</v>
      </c>
      <c r="F9879" s="15">
        <v>3</v>
      </c>
      <c r="G9879" s="15" t="str">
        <f>VLOOKUP(F9879,'Other Data'!$B$17:$C$24,2,FALSE)</f>
        <v>ProductC</v>
      </c>
      <c r="H9879" s="18">
        <v>45435.6168287037</v>
      </c>
      <c r="I9879" s="15">
        <v>168</v>
      </c>
    </row>
    <row r="9880" spans="2:9" x14ac:dyDescent="0.3">
      <c r="B9880" s="15">
        <v>1947760</v>
      </c>
      <c r="C9880" s="16">
        <v>45435</v>
      </c>
      <c r="D9880" s="15">
        <v>776</v>
      </c>
      <c r="E9880" t="str">
        <f>VLOOKUP(D9880,Customers!$B$8:$C$1412,2,FALSE)</f>
        <v>Things To Treasure Inc.</v>
      </c>
      <c r="F9880" s="15">
        <v>6</v>
      </c>
      <c r="G9880" s="15" t="str">
        <f>VLOOKUP(F9880,'Other Data'!$B$17:$C$24,2,FALSE)</f>
        <v>ProductF</v>
      </c>
      <c r="H9880" s="18">
        <v>45435.626342592586</v>
      </c>
      <c r="I9880" s="15">
        <v>164</v>
      </c>
    </row>
    <row r="9881" spans="2:9" x14ac:dyDescent="0.3">
      <c r="B9881" s="15">
        <v>1947761</v>
      </c>
      <c r="C9881" s="16">
        <v>45435</v>
      </c>
      <c r="D9881" s="15">
        <v>825</v>
      </c>
      <c r="E9881" t="str">
        <f>VLOOKUP(D9881,Customers!$B$8:$C$1412,2,FALSE)</f>
        <v>Allura Salon</v>
      </c>
      <c r="F9881" s="15">
        <v>5</v>
      </c>
      <c r="G9881" s="15" t="str">
        <f>VLOOKUP(F9881,'Other Data'!$B$17:$C$24,2,FALSE)</f>
        <v>ProductE</v>
      </c>
      <c r="H9881" s="18">
        <v>45435.639733796292</v>
      </c>
      <c r="I9881" s="15">
        <v>162</v>
      </c>
    </row>
    <row r="9882" spans="2:9" x14ac:dyDescent="0.3">
      <c r="B9882" s="15">
        <v>1947762</v>
      </c>
      <c r="C9882" s="16">
        <v>45435</v>
      </c>
      <c r="D9882" s="15">
        <v>740</v>
      </c>
      <c r="E9882" t="str">
        <f>VLOOKUP(D9882,Customers!$B$8:$C$1412,2,FALSE)</f>
        <v>Sunshine Gift Shop</v>
      </c>
      <c r="F9882" s="15">
        <v>1</v>
      </c>
      <c r="G9882" s="15" t="str">
        <f>VLOOKUP(F9882,'Other Data'!$B$17:$C$24,2,FALSE)</f>
        <v>ProductA</v>
      </c>
      <c r="H9882" s="18">
        <v>45435.64971064814</v>
      </c>
      <c r="I9882" s="15">
        <v>145</v>
      </c>
    </row>
    <row r="9883" spans="2:9" x14ac:dyDescent="0.3">
      <c r="B9883" s="15">
        <v>1947763</v>
      </c>
      <c r="C9883" s="16">
        <v>45435</v>
      </c>
      <c r="D9883" s="15">
        <v>1389</v>
      </c>
      <c r="E9883" t="str">
        <f>VLOOKUP(D9883,Customers!$B$8:$C$1412,2,FALSE)</f>
        <v>Universal Direct Fulfillment Corp</v>
      </c>
      <c r="F9883" s="15">
        <v>1</v>
      </c>
      <c r="G9883" s="15" t="str">
        <f>VLOOKUP(F9883,'Other Data'!$B$17:$C$24,2,FALSE)</f>
        <v>ProductA</v>
      </c>
      <c r="H9883" s="18">
        <v>45435.664537037032</v>
      </c>
      <c r="I9883" s="15">
        <v>176</v>
      </c>
    </row>
    <row r="9884" spans="2:9" x14ac:dyDescent="0.3">
      <c r="B9884" s="15">
        <v>1947764</v>
      </c>
      <c r="C9884" s="16">
        <v>45435</v>
      </c>
      <c r="D9884" s="15">
        <v>1209</v>
      </c>
      <c r="E9884" t="str">
        <f>VLOOKUP(D9884,Customers!$B$8:$C$1412,2,FALSE)</f>
        <v>Party Patch</v>
      </c>
      <c r="F9884" s="15">
        <v>3</v>
      </c>
      <c r="G9884" s="15" t="str">
        <f>VLOOKUP(F9884,'Other Data'!$B$17:$C$24,2,FALSE)</f>
        <v>ProductC</v>
      </c>
      <c r="H9884" s="18">
        <v>45435.679861111108</v>
      </c>
      <c r="I9884" s="15">
        <v>145</v>
      </c>
    </row>
    <row r="9885" spans="2:9" x14ac:dyDescent="0.3">
      <c r="B9885" s="15">
        <v>1947765</v>
      </c>
      <c r="C9885" s="16">
        <v>45435</v>
      </c>
      <c r="D9885" s="15">
        <v>390</v>
      </c>
      <c r="E9885" t="str">
        <f>VLOOKUP(D9885,Customers!$B$8:$C$1412,2,FALSE)</f>
        <v>Fancy That</v>
      </c>
      <c r="F9885" s="15">
        <v>3</v>
      </c>
      <c r="G9885" s="15" t="str">
        <f>VLOOKUP(F9885,'Other Data'!$B$17:$C$24,2,FALSE)</f>
        <v>ProductC</v>
      </c>
      <c r="H9885" s="18">
        <v>45435.692719907405</v>
      </c>
      <c r="I9885" s="15">
        <v>174</v>
      </c>
    </row>
    <row r="9886" spans="2:9" x14ac:dyDescent="0.3">
      <c r="B9886" s="15">
        <v>1947766</v>
      </c>
      <c r="C9886" s="16">
        <v>45435</v>
      </c>
      <c r="D9886" s="15">
        <v>77</v>
      </c>
      <c r="E9886" t="str">
        <f>VLOOKUP(D9886,Customers!$B$8:$C$1412,2,FALSE)</f>
        <v>Carrington &amp; Co.</v>
      </c>
      <c r="F9886" s="15">
        <v>3</v>
      </c>
      <c r="G9886" s="15" t="str">
        <f>VLOOKUP(F9886,'Other Data'!$B$17:$C$24,2,FALSE)</f>
        <v>ProductC</v>
      </c>
      <c r="H9886" s="18">
        <v>45435.706006944441</v>
      </c>
      <c r="I9886" s="15">
        <v>173</v>
      </c>
    </row>
    <row r="9887" spans="2:9" x14ac:dyDescent="0.3">
      <c r="B9887" s="15">
        <v>1947767</v>
      </c>
      <c r="C9887" s="16">
        <v>45435</v>
      </c>
      <c r="D9887" s="15">
        <v>686</v>
      </c>
      <c r="E9887" t="str">
        <f>VLOOKUP(D9887,Customers!$B$8:$C$1412,2,FALSE)</f>
        <v>ONLY DEALS #1004</v>
      </c>
      <c r="F9887" s="15">
        <v>1</v>
      </c>
      <c r="G9887" s="15" t="str">
        <f>VLOOKUP(F9887,'Other Data'!$B$17:$C$24,2,FALSE)</f>
        <v>ProductA</v>
      </c>
      <c r="H9887" s="18">
        <v>45435.715046296296</v>
      </c>
      <c r="I9887" s="15">
        <v>172</v>
      </c>
    </row>
    <row r="9888" spans="2:9" x14ac:dyDescent="0.3">
      <c r="B9888" s="15">
        <v>1947768</v>
      </c>
      <c r="C9888" s="16">
        <v>45435</v>
      </c>
      <c r="D9888" s="15">
        <v>221</v>
      </c>
      <c r="E9888" t="str">
        <f>VLOOKUP(D9888,Customers!$B$8:$C$1412,2,FALSE)</f>
        <v>BOGGIO PHARMACY</v>
      </c>
      <c r="F9888" s="15">
        <v>6</v>
      </c>
      <c r="G9888" s="15" t="str">
        <f>VLOOKUP(F9888,'Other Data'!$B$17:$C$24,2,FALSE)</f>
        <v>ProductF</v>
      </c>
      <c r="H9888" s="18">
        <v>45435.728541666664</v>
      </c>
      <c r="I9888" s="15">
        <v>157</v>
      </c>
    </row>
    <row r="9889" spans="2:9" x14ac:dyDescent="0.3">
      <c r="B9889" s="15">
        <v>1947769</v>
      </c>
      <c r="C9889" s="16">
        <v>45435</v>
      </c>
      <c r="D9889" s="15">
        <v>535</v>
      </c>
      <c r="E9889" t="str">
        <f>VLOOKUP(D9889,Customers!$B$8:$C$1412,2,FALSE)</f>
        <v>Buck or Two - 397</v>
      </c>
      <c r="F9889" s="15">
        <v>2</v>
      </c>
      <c r="G9889" s="15" t="str">
        <f>VLOOKUP(F9889,'Other Data'!$B$17:$C$24,2,FALSE)</f>
        <v>ProductB</v>
      </c>
      <c r="H9889" s="18">
        <v>45435.741319444438</v>
      </c>
      <c r="I9889" s="15">
        <v>154</v>
      </c>
    </row>
    <row r="9890" spans="2:9" x14ac:dyDescent="0.3">
      <c r="B9890" s="15">
        <v>1947770</v>
      </c>
      <c r="C9890" s="16">
        <v>45435</v>
      </c>
      <c r="D9890" s="15">
        <v>405</v>
      </c>
      <c r="E9890" t="str">
        <f>VLOOKUP(D9890,Customers!$B$8:$C$1412,2,FALSE)</f>
        <v>Groovy Garnish</v>
      </c>
      <c r="F9890" s="15">
        <v>6</v>
      </c>
      <c r="G9890" s="15" t="str">
        <f>VLOOKUP(F9890,'Other Data'!$B$17:$C$24,2,FALSE)</f>
        <v>ProductF</v>
      </c>
      <c r="H9890" s="18">
        <v>45435.756168981476</v>
      </c>
      <c r="I9890" s="15">
        <v>141</v>
      </c>
    </row>
    <row r="9891" spans="2:9" x14ac:dyDescent="0.3">
      <c r="B9891" s="15">
        <v>1947771</v>
      </c>
      <c r="C9891" s="16">
        <v>45435</v>
      </c>
      <c r="D9891" s="15">
        <v>1252</v>
      </c>
      <c r="E9891" t="str">
        <f>VLOOKUP(D9891,Customers!$B$8:$C$1412,2,FALSE)</f>
        <v>Jack's Pharmacy &amp; Gifts</v>
      </c>
      <c r="F9891" s="15">
        <v>2</v>
      </c>
      <c r="G9891" s="15" t="str">
        <f>VLOOKUP(F9891,'Other Data'!$B$17:$C$24,2,FALSE)</f>
        <v>ProductB</v>
      </c>
      <c r="H9891" s="18">
        <v>45435.768275462957</v>
      </c>
      <c r="I9891" s="15">
        <v>153</v>
      </c>
    </row>
    <row r="9892" spans="2:9" x14ac:dyDescent="0.3">
      <c r="B9892" s="15">
        <v>1947772</v>
      </c>
      <c r="C9892" s="16">
        <v>45435</v>
      </c>
      <c r="D9892" s="15">
        <v>351</v>
      </c>
      <c r="E9892" t="str">
        <f>VLOOKUP(D9892,Customers!$B$8:$C$1412,2,FALSE)</f>
        <v>Canadian Tire Corporation Ltd</v>
      </c>
      <c r="F9892" s="15">
        <v>6</v>
      </c>
      <c r="G9892" s="15" t="str">
        <f>VLOOKUP(F9892,'Other Data'!$B$17:$C$24,2,FALSE)</f>
        <v>ProductF</v>
      </c>
      <c r="H9892" s="18">
        <v>45435.781388888885</v>
      </c>
      <c r="I9892" s="15">
        <v>176</v>
      </c>
    </row>
    <row r="9893" spans="2:9" x14ac:dyDescent="0.3">
      <c r="B9893" s="15">
        <v>1947773</v>
      </c>
      <c r="C9893" s="16">
        <v>45435</v>
      </c>
      <c r="D9893" s="15">
        <v>318</v>
      </c>
      <c r="E9893" t="str">
        <f>VLOOKUP(D9893,Customers!$B$8:$C$1412,2,FALSE)</f>
        <v>A Passion For Living Inc</v>
      </c>
      <c r="F9893" s="15">
        <v>5</v>
      </c>
      <c r="G9893" s="15" t="str">
        <f>VLOOKUP(F9893,'Other Data'!$B$17:$C$24,2,FALSE)</f>
        <v>ProductE</v>
      </c>
      <c r="H9893" s="18">
        <v>45435.790717592587</v>
      </c>
      <c r="I9893" s="15">
        <v>164</v>
      </c>
    </row>
    <row r="9894" spans="2:9" x14ac:dyDescent="0.3">
      <c r="B9894" s="15">
        <v>1947774</v>
      </c>
      <c r="C9894" s="16">
        <v>45435</v>
      </c>
      <c r="D9894" s="15">
        <v>976</v>
      </c>
      <c r="E9894" t="str">
        <f>VLOOKUP(D9894,Customers!$B$8:$C$1412,2,FALSE)</f>
        <v>Huthers</v>
      </c>
      <c r="F9894" s="15">
        <v>3</v>
      </c>
      <c r="G9894" s="15" t="str">
        <f>VLOOKUP(F9894,'Other Data'!$B$17:$C$24,2,FALSE)</f>
        <v>ProductC</v>
      </c>
      <c r="H9894" s="18">
        <v>45435.800624999996</v>
      </c>
      <c r="I9894" s="15">
        <v>145</v>
      </c>
    </row>
    <row r="9895" spans="2:9" x14ac:dyDescent="0.3">
      <c r="B9895" s="15">
        <v>1947775</v>
      </c>
      <c r="C9895" s="16">
        <v>45435</v>
      </c>
      <c r="D9895" s="15">
        <v>756</v>
      </c>
      <c r="E9895" t="str">
        <f>VLOOKUP(D9895,Customers!$B$8:$C$1412,2,FALSE)</f>
        <v>Casa De Moda</v>
      </c>
      <c r="F9895" s="15">
        <v>5</v>
      </c>
      <c r="G9895" s="15" t="str">
        <f>VLOOKUP(F9895,'Other Data'!$B$17:$C$24,2,FALSE)</f>
        <v>ProductE</v>
      </c>
      <c r="H9895" s="18">
        <v>45435.815694444442</v>
      </c>
      <c r="I9895" s="15">
        <v>148</v>
      </c>
    </row>
    <row r="9896" spans="2:9" x14ac:dyDescent="0.3">
      <c r="B9896" s="15">
        <v>1947776</v>
      </c>
      <c r="C9896" s="16">
        <v>45435</v>
      </c>
      <c r="D9896" s="15">
        <v>938</v>
      </c>
      <c r="E9896" t="str">
        <f>VLOOKUP(D9896,Customers!$B$8:$C$1412,2,FALSE)</f>
        <v>Kittle Berger</v>
      </c>
      <c r="F9896" s="15">
        <v>4</v>
      </c>
      <c r="G9896" s="15" t="str">
        <f>VLOOKUP(F9896,'Other Data'!$B$17:$C$24,2,FALSE)</f>
        <v>ProductD</v>
      </c>
      <c r="H9896" s="18">
        <v>45435.829317129625</v>
      </c>
      <c r="I9896" s="15">
        <v>157</v>
      </c>
    </row>
    <row r="9897" spans="2:9" x14ac:dyDescent="0.3">
      <c r="B9897" s="15">
        <v>1947777</v>
      </c>
      <c r="C9897" s="16">
        <v>45435</v>
      </c>
      <c r="D9897" s="15">
        <v>425</v>
      </c>
      <c r="E9897" t="str">
        <f>VLOOKUP(D9897,Customers!$B$8:$C$1412,2,FALSE)</f>
        <v>Bk Brandnames</v>
      </c>
      <c r="F9897" s="15">
        <v>5</v>
      </c>
      <c r="G9897" s="15" t="str">
        <f>VLOOKUP(F9897,'Other Data'!$B$17:$C$24,2,FALSE)</f>
        <v>ProductE</v>
      </c>
      <c r="H9897" s="18">
        <v>45435.840266203697</v>
      </c>
      <c r="I9897" s="15">
        <v>167</v>
      </c>
    </row>
    <row r="9898" spans="2:9" x14ac:dyDescent="0.3">
      <c r="B9898" s="15">
        <v>1947778</v>
      </c>
      <c r="C9898" s="16">
        <v>45435</v>
      </c>
      <c r="D9898" s="15">
        <v>756</v>
      </c>
      <c r="E9898" t="str">
        <f>VLOOKUP(D9898,Customers!$B$8:$C$1412,2,FALSE)</f>
        <v>Casa De Moda</v>
      </c>
      <c r="F9898" s="15">
        <v>4</v>
      </c>
      <c r="G9898" s="15" t="str">
        <f>VLOOKUP(F9898,'Other Data'!$B$17:$C$24,2,FALSE)</f>
        <v>ProductD</v>
      </c>
      <c r="H9898" s="18">
        <v>45435.854745370365</v>
      </c>
      <c r="I9898" s="15">
        <v>164</v>
      </c>
    </row>
    <row r="9899" spans="2:9" x14ac:dyDescent="0.3">
      <c r="B9899" s="15">
        <v>1947779</v>
      </c>
      <c r="C9899" s="16">
        <v>45435</v>
      </c>
      <c r="D9899" s="15">
        <v>1190</v>
      </c>
      <c r="E9899" t="str">
        <f>VLOOKUP(D9899,Customers!$B$8:$C$1412,2,FALSE)</f>
        <v>Trinity Medical Center Gift Shop</v>
      </c>
      <c r="F9899" s="15">
        <v>2</v>
      </c>
      <c r="G9899" s="15" t="str">
        <f>VLOOKUP(F9899,'Other Data'!$B$17:$C$24,2,FALSE)</f>
        <v>ProductB</v>
      </c>
      <c r="H9899" s="18">
        <v>45435.864525462959</v>
      </c>
      <c r="I9899" s="15">
        <v>174</v>
      </c>
    </row>
    <row r="9900" spans="2:9" x14ac:dyDescent="0.3">
      <c r="B9900" s="15">
        <v>1947780</v>
      </c>
      <c r="C9900" s="16">
        <v>45435</v>
      </c>
      <c r="D9900" s="15">
        <v>863</v>
      </c>
      <c r="E9900" t="str">
        <f>VLOOKUP(D9900,Customers!$B$8:$C$1412,2,FALSE)</f>
        <v>Township Pharmacy</v>
      </c>
      <c r="F9900" s="15">
        <v>1</v>
      </c>
      <c r="G9900" s="15" t="str">
        <f>VLOOKUP(F9900,'Other Data'!$B$17:$C$24,2,FALSE)</f>
        <v>ProductA</v>
      </c>
      <c r="H9900" s="18">
        <v>45435.872523148144</v>
      </c>
      <c r="I9900" s="15">
        <v>179</v>
      </c>
    </row>
    <row r="9901" spans="2:9" x14ac:dyDescent="0.3">
      <c r="B9901" s="15">
        <v>1947781</v>
      </c>
      <c r="C9901" s="16">
        <v>45435</v>
      </c>
      <c r="D9901" s="15">
        <v>907</v>
      </c>
      <c r="E9901" t="str">
        <f>VLOOKUP(D9901,Customers!$B$8:$C$1412,2,FALSE)</f>
        <v>MaxiAids For Independent Living</v>
      </c>
      <c r="F9901" s="15">
        <v>6</v>
      </c>
      <c r="G9901" s="15" t="str">
        <f>VLOOKUP(F9901,'Other Data'!$B$17:$C$24,2,FALSE)</f>
        <v>ProductF</v>
      </c>
      <c r="H9901" s="18">
        <v>45435.881203703699</v>
      </c>
      <c r="I9901" s="15">
        <v>160</v>
      </c>
    </row>
    <row r="9902" spans="2:9" x14ac:dyDescent="0.3">
      <c r="B9902" s="15">
        <v>1947782</v>
      </c>
      <c r="C9902" s="16">
        <v>45435</v>
      </c>
      <c r="D9902" s="15">
        <v>1343</v>
      </c>
      <c r="E9902" t="str">
        <f>VLOOKUP(D9902,Customers!$B$8:$C$1412,2,FALSE)</f>
        <v>Nelson's News And Books</v>
      </c>
      <c r="F9902" s="15">
        <v>3</v>
      </c>
      <c r="G9902" s="15" t="str">
        <f>VLOOKUP(F9902,'Other Data'!$B$17:$C$24,2,FALSE)</f>
        <v>ProductC</v>
      </c>
      <c r="H9902" s="18">
        <v>45435.895856481475</v>
      </c>
      <c r="I9902" s="15">
        <v>172</v>
      </c>
    </row>
    <row r="9903" spans="2:9" x14ac:dyDescent="0.3">
      <c r="B9903" s="15">
        <v>1947783</v>
      </c>
      <c r="C9903" s="16">
        <v>45435</v>
      </c>
      <c r="D9903" s="15">
        <v>449</v>
      </c>
      <c r="E9903" t="str">
        <f>VLOOKUP(D9903,Customers!$B$8:$C$1412,2,FALSE)</f>
        <v>Top Dollar Bargain Centre #5</v>
      </c>
      <c r="F9903" s="15">
        <v>2</v>
      </c>
      <c r="G9903" s="15" t="str">
        <f>VLOOKUP(F9903,'Other Data'!$B$17:$C$24,2,FALSE)</f>
        <v>ProductB</v>
      </c>
      <c r="H9903" s="18">
        <v>45435.906956018509</v>
      </c>
      <c r="I9903" s="15">
        <v>155</v>
      </c>
    </row>
    <row r="9904" spans="2:9" x14ac:dyDescent="0.3">
      <c r="B9904" s="15">
        <v>1947784</v>
      </c>
      <c r="C9904" s="16">
        <v>45436</v>
      </c>
      <c r="D9904" s="15">
        <v>504</v>
      </c>
      <c r="E9904" t="str">
        <f>VLOOKUP(D9904,Customers!$B$8:$C$1412,2,FALSE)</f>
        <v>P.P. UniversityCenterPharmacy(Winnipeg)</v>
      </c>
      <c r="F9904" s="15">
        <v>1</v>
      </c>
      <c r="G9904" s="15" t="str">
        <f>VLOOKUP(F9904,'Other Data'!$B$17:$C$24,2,FALSE)</f>
        <v>ProductA</v>
      </c>
      <c r="H9904" s="18">
        <v>45436.333333333336</v>
      </c>
      <c r="I9904" s="15">
        <v>152</v>
      </c>
    </row>
    <row r="9905" spans="2:9" x14ac:dyDescent="0.3">
      <c r="B9905" s="15">
        <v>1947785</v>
      </c>
      <c r="C9905" s="16">
        <v>45436</v>
      </c>
      <c r="D9905" s="15">
        <v>1177</v>
      </c>
      <c r="E9905" t="str">
        <f>VLOOKUP(D9905,Customers!$B$8:$C$1412,2,FALSE)</f>
        <v>QVC, Inc</v>
      </c>
      <c r="F9905" s="15">
        <v>3</v>
      </c>
      <c r="G9905" s="15" t="str">
        <f>VLOOKUP(F9905,'Other Data'!$B$17:$C$24,2,FALSE)</f>
        <v>ProductC</v>
      </c>
      <c r="H9905" s="18">
        <v>45436.344155092593</v>
      </c>
      <c r="I9905" s="15">
        <v>140</v>
      </c>
    </row>
    <row r="9906" spans="2:9" x14ac:dyDescent="0.3">
      <c r="B9906" s="15">
        <v>1947786</v>
      </c>
      <c r="C9906" s="16">
        <v>45436</v>
      </c>
      <c r="D9906" s="15">
        <v>800</v>
      </c>
      <c r="E9906" t="str">
        <f>VLOOKUP(D9906,Customers!$B$8:$C$1412,2,FALSE)</f>
        <v>Apple Farm Market</v>
      </c>
      <c r="F9906" s="15">
        <v>1</v>
      </c>
      <c r="G9906" s="15" t="str">
        <f>VLOOKUP(F9906,'Other Data'!$B$17:$C$24,2,FALSE)</f>
        <v>ProductA</v>
      </c>
      <c r="H9906" s="18">
        <v>45436.35701388889</v>
      </c>
      <c r="I9906" s="15">
        <v>154</v>
      </c>
    </row>
    <row r="9907" spans="2:9" x14ac:dyDescent="0.3">
      <c r="B9907" s="15">
        <v>1947787</v>
      </c>
      <c r="C9907" s="16">
        <v>45436</v>
      </c>
      <c r="D9907" s="15">
        <v>934</v>
      </c>
      <c r="E9907" t="str">
        <f>VLOOKUP(D9907,Customers!$B$8:$C$1412,2,FALSE)</f>
        <v>THE NEST EGG</v>
      </c>
      <c r="F9907" s="15">
        <v>6</v>
      </c>
      <c r="G9907" s="15" t="str">
        <f>VLOOKUP(F9907,'Other Data'!$B$17:$C$24,2,FALSE)</f>
        <v>ProductF</v>
      </c>
      <c r="H9907" s="18">
        <v>45436.37190972222</v>
      </c>
      <c r="I9907" s="15">
        <v>170</v>
      </c>
    </row>
    <row r="9908" spans="2:9" x14ac:dyDescent="0.3">
      <c r="B9908" s="15">
        <v>1947788</v>
      </c>
      <c r="C9908" s="16">
        <v>45436</v>
      </c>
      <c r="D9908" s="15">
        <v>620</v>
      </c>
      <c r="E9908" t="str">
        <f>VLOOKUP(D9908,Customers!$B$8:$C$1412,2,FALSE)</f>
        <v>Royal Watch &amp; Clock</v>
      </c>
      <c r="F9908" s="15">
        <v>1</v>
      </c>
      <c r="G9908" s="15" t="str">
        <f>VLOOKUP(F9908,'Other Data'!$B$17:$C$24,2,FALSE)</f>
        <v>ProductA</v>
      </c>
      <c r="H9908" s="18">
        <v>45436.386562499996</v>
      </c>
      <c r="I9908" s="15">
        <v>174</v>
      </c>
    </row>
    <row r="9909" spans="2:9" x14ac:dyDescent="0.3">
      <c r="B9909" s="15">
        <v>1947789</v>
      </c>
      <c r="C9909" s="16">
        <v>45436</v>
      </c>
      <c r="D9909" s="15">
        <v>912</v>
      </c>
      <c r="E9909" t="str">
        <f>VLOOKUP(D9909,Customers!$B$8:$C$1412,2,FALSE)</f>
        <v>Southampton Volunta. ambulance</v>
      </c>
      <c r="F9909" s="15">
        <v>6</v>
      </c>
      <c r="G9909" s="15" t="str">
        <f>VLOOKUP(F9909,'Other Data'!$B$17:$C$24,2,FALSE)</f>
        <v>ProductF</v>
      </c>
      <c r="H9909" s="18">
        <v>45436.400208333333</v>
      </c>
      <c r="I9909" s="15">
        <v>166</v>
      </c>
    </row>
    <row r="9910" spans="2:9" x14ac:dyDescent="0.3">
      <c r="B9910" s="15">
        <v>1947790</v>
      </c>
      <c r="C9910" s="16">
        <v>45436</v>
      </c>
      <c r="D9910" s="15">
        <v>651</v>
      </c>
      <c r="E9910" t="str">
        <f>VLOOKUP(D9910,Customers!$B$8:$C$1412,2,FALSE)</f>
        <v>Peoples Drig Mart - 135</v>
      </c>
      <c r="F9910" s="15">
        <v>6</v>
      </c>
      <c r="G9910" s="15" t="str">
        <f>VLOOKUP(F9910,'Other Data'!$B$17:$C$24,2,FALSE)</f>
        <v>ProductF</v>
      </c>
      <c r="H9910" s="18">
        <v>45436.414074074077</v>
      </c>
      <c r="I9910" s="15">
        <v>162</v>
      </c>
    </row>
    <row r="9911" spans="2:9" x14ac:dyDescent="0.3">
      <c r="B9911" s="15">
        <v>1947791</v>
      </c>
      <c r="C9911" s="16">
        <v>45436</v>
      </c>
      <c r="D9911" s="15">
        <v>1056</v>
      </c>
      <c r="E9911" t="str">
        <f>VLOOKUP(D9911,Customers!$B$8:$C$1412,2,FALSE)</f>
        <v>Bealls Department Stores, Inc</v>
      </c>
      <c r="F9911" s="15">
        <v>4</v>
      </c>
      <c r="G9911" s="15" t="str">
        <f>VLOOKUP(F9911,'Other Data'!$B$17:$C$24,2,FALSE)</f>
        <v>ProductD</v>
      </c>
      <c r="H9911" s="18">
        <v>45436.427268518521</v>
      </c>
      <c r="I9911" s="15">
        <v>157</v>
      </c>
    </row>
    <row r="9912" spans="2:9" x14ac:dyDescent="0.3">
      <c r="B9912" s="15">
        <v>1947792</v>
      </c>
      <c r="C9912" s="16">
        <v>45436</v>
      </c>
      <c r="D9912" s="15">
        <v>1302</v>
      </c>
      <c r="E9912" t="str">
        <f>VLOOKUP(D9912,Customers!$B$8:$C$1412,2,FALSE)</f>
        <v>Casa Colina Hospital</v>
      </c>
      <c r="F9912" s="15">
        <v>5</v>
      </c>
      <c r="G9912" s="15" t="str">
        <f>VLOOKUP(F9912,'Other Data'!$B$17:$C$24,2,FALSE)</f>
        <v>ProductE</v>
      </c>
      <c r="H9912" s="18">
        <v>45436.435763888891</v>
      </c>
      <c r="I9912" s="15">
        <v>144</v>
      </c>
    </row>
    <row r="9913" spans="2:9" x14ac:dyDescent="0.3">
      <c r="B9913" s="15">
        <v>1947793</v>
      </c>
      <c r="C9913" s="16">
        <v>45436</v>
      </c>
      <c r="D9913" s="15">
        <v>970</v>
      </c>
      <c r="E9913" t="str">
        <f>VLOOKUP(D9913,Customers!$B$8:$C$1412,2,FALSE)</f>
        <v>Gateway Pharmacy</v>
      </c>
      <c r="F9913" s="15">
        <v>2</v>
      </c>
      <c r="G9913" s="15" t="str">
        <f>VLOOKUP(F9913,'Other Data'!$B$17:$C$24,2,FALSE)</f>
        <v>ProductB</v>
      </c>
      <c r="H9913" s="18">
        <v>45436.445787037039</v>
      </c>
      <c r="I9913" s="15">
        <v>169</v>
      </c>
    </row>
    <row r="9914" spans="2:9" x14ac:dyDescent="0.3">
      <c r="B9914" s="15">
        <v>1947794</v>
      </c>
      <c r="C9914" s="16">
        <v>45436</v>
      </c>
      <c r="D9914" s="15">
        <v>1180</v>
      </c>
      <c r="E9914" t="str">
        <f>VLOOKUP(D9914,Customers!$B$8:$C$1412,2,FALSE)</f>
        <v>Burger Drugs</v>
      </c>
      <c r="F9914" s="15">
        <v>2</v>
      </c>
      <c r="G9914" s="15" t="str">
        <f>VLOOKUP(F9914,'Other Data'!$B$17:$C$24,2,FALSE)</f>
        <v>ProductB</v>
      </c>
      <c r="H9914" s="18">
        <v>45436.461458333339</v>
      </c>
      <c r="I9914" s="15">
        <v>150</v>
      </c>
    </row>
    <row r="9915" spans="2:9" x14ac:dyDescent="0.3">
      <c r="B9915" s="15">
        <v>1947795</v>
      </c>
      <c r="C9915" s="16">
        <v>45436</v>
      </c>
      <c r="D9915" s="15">
        <v>1032</v>
      </c>
      <c r="E9915" t="str">
        <f>VLOOKUP(D9915,Customers!$B$8:$C$1412,2,FALSE)</f>
        <v>Memorial Health University Medical Center</v>
      </c>
      <c r="F9915" s="15">
        <v>2</v>
      </c>
      <c r="G9915" s="15" t="str">
        <f>VLOOKUP(F9915,'Other Data'!$B$17:$C$24,2,FALSE)</f>
        <v>ProductB</v>
      </c>
      <c r="H9915" s="18">
        <v>45436.474074074082</v>
      </c>
      <c r="I9915" s="15">
        <v>152</v>
      </c>
    </row>
    <row r="9916" spans="2:9" x14ac:dyDescent="0.3">
      <c r="B9916" s="15">
        <v>1947796</v>
      </c>
      <c r="C9916" s="16">
        <v>45436</v>
      </c>
      <c r="D9916" s="15">
        <v>814</v>
      </c>
      <c r="E9916" t="str">
        <f>VLOOKUP(D9916,Customers!$B$8:$C$1412,2,FALSE)</f>
        <v>Wrap It Up</v>
      </c>
      <c r="F9916" s="15">
        <v>2</v>
      </c>
      <c r="G9916" s="15" t="str">
        <f>VLOOKUP(F9916,'Other Data'!$B$17:$C$24,2,FALSE)</f>
        <v>ProductB</v>
      </c>
      <c r="H9916" s="18">
        <v>45436.485173611116</v>
      </c>
      <c r="I9916" s="15">
        <v>165</v>
      </c>
    </row>
    <row r="9917" spans="2:9" x14ac:dyDescent="0.3">
      <c r="B9917" s="15">
        <v>1947797</v>
      </c>
      <c r="C9917" s="16">
        <v>45436</v>
      </c>
      <c r="D9917" s="15">
        <v>1240</v>
      </c>
      <c r="E9917" t="str">
        <f>VLOOKUP(D9917,Customers!$B$8:$C$1412,2,FALSE)</f>
        <v>Tags Prints</v>
      </c>
      <c r="F9917" s="15">
        <v>6</v>
      </c>
      <c r="G9917" s="15" t="str">
        <f>VLOOKUP(F9917,'Other Data'!$B$17:$C$24,2,FALSE)</f>
        <v>ProductF</v>
      </c>
      <c r="H9917" s="18">
        <v>45436.495335648156</v>
      </c>
      <c r="I9917" s="15">
        <v>163</v>
      </c>
    </row>
    <row r="9918" spans="2:9" x14ac:dyDescent="0.3">
      <c r="B9918" s="15">
        <v>1947798</v>
      </c>
      <c r="C9918" s="16">
        <v>45436</v>
      </c>
      <c r="D9918" s="15">
        <v>906</v>
      </c>
      <c r="E9918" t="str">
        <f>VLOOKUP(D9918,Customers!$B$8:$C$1412,2,FALSE)</f>
        <v>Willy Nilly Trading Co.</v>
      </c>
      <c r="F9918" s="15">
        <v>3</v>
      </c>
      <c r="G9918" s="15" t="str">
        <f>VLOOKUP(F9918,'Other Data'!$B$17:$C$24,2,FALSE)</f>
        <v>ProductC</v>
      </c>
      <c r="H9918" s="18">
        <v>45436.50312500001</v>
      </c>
      <c r="I9918" s="15">
        <v>164</v>
      </c>
    </row>
    <row r="9919" spans="2:9" x14ac:dyDescent="0.3">
      <c r="B9919" s="15">
        <v>1947799</v>
      </c>
      <c r="C9919" s="16">
        <v>45436</v>
      </c>
      <c r="D9919" s="15">
        <v>1020</v>
      </c>
      <c r="E9919" t="str">
        <f>VLOOKUP(D9919,Customers!$B$8:$C$1412,2,FALSE)</f>
        <v>KENDALLS BOTIQUE &amp; CONSIGNMENT</v>
      </c>
      <c r="F9919" s="15">
        <v>2</v>
      </c>
      <c r="G9919" s="15" t="str">
        <f>VLOOKUP(F9919,'Other Data'!$B$17:$C$24,2,FALSE)</f>
        <v>ProductB</v>
      </c>
      <c r="H9919" s="18">
        <v>45436.513148148159</v>
      </c>
      <c r="I9919" s="15">
        <v>160</v>
      </c>
    </row>
    <row r="9920" spans="2:9" x14ac:dyDescent="0.3">
      <c r="B9920" s="15">
        <v>1947800</v>
      </c>
      <c r="C9920" s="16">
        <v>45436</v>
      </c>
      <c r="D9920" s="15">
        <v>308</v>
      </c>
      <c r="E9920" t="str">
        <f>VLOOKUP(D9920,Customers!$B$8:$C$1412,2,FALSE)</f>
        <v>Dell IDA</v>
      </c>
      <c r="F9920" s="15">
        <v>4</v>
      </c>
      <c r="G9920" s="15" t="str">
        <f>VLOOKUP(F9920,'Other Data'!$B$17:$C$24,2,FALSE)</f>
        <v>ProductD</v>
      </c>
      <c r="H9920" s="18">
        <v>45436.524409722231</v>
      </c>
      <c r="I9920" s="15">
        <v>155</v>
      </c>
    </row>
    <row r="9921" spans="2:9" x14ac:dyDescent="0.3">
      <c r="B9921" s="15">
        <v>1947801</v>
      </c>
      <c r="C9921" s="16">
        <v>45436</v>
      </c>
      <c r="D9921" s="15">
        <v>726</v>
      </c>
      <c r="E9921" t="str">
        <f>VLOOKUP(D9921,Customers!$B$8:$C$1412,2,FALSE)</f>
        <v>SHOPPERS DRUG MART 0254</v>
      </c>
      <c r="F9921" s="15">
        <v>4</v>
      </c>
      <c r="G9921" s="15" t="str">
        <f>VLOOKUP(F9921,'Other Data'!$B$17:$C$24,2,FALSE)</f>
        <v>ProductD</v>
      </c>
      <c r="H9921" s="18">
        <v>45436.539224537046</v>
      </c>
      <c r="I9921" s="15">
        <v>140</v>
      </c>
    </row>
    <row r="9922" spans="2:9" x14ac:dyDescent="0.3">
      <c r="B9922" s="15">
        <v>1947802</v>
      </c>
      <c r="C9922" s="16">
        <v>45436</v>
      </c>
      <c r="D9922" s="15">
        <v>579</v>
      </c>
      <c r="E9922" t="str">
        <f>VLOOKUP(D9922,Customers!$B$8:$C$1412,2,FALSE)</f>
        <v>Pharmasave - 352</v>
      </c>
      <c r="F9922" s="15">
        <v>5</v>
      </c>
      <c r="G9922" s="15" t="str">
        <f>VLOOKUP(F9922,'Other Data'!$B$17:$C$24,2,FALSE)</f>
        <v>ProductE</v>
      </c>
      <c r="H9922" s="18">
        <v>45436.551747685196</v>
      </c>
      <c r="I9922" s="15">
        <v>142</v>
      </c>
    </row>
    <row r="9923" spans="2:9" x14ac:dyDescent="0.3">
      <c r="B9923" s="15">
        <v>1947803</v>
      </c>
      <c r="C9923" s="16">
        <v>45436</v>
      </c>
      <c r="D9923" s="15">
        <v>306</v>
      </c>
      <c r="E9923" t="str">
        <f>VLOOKUP(D9923,Customers!$B$8:$C$1412,2,FALSE)</f>
        <v>Crown Heights</v>
      </c>
      <c r="F9923" s="15">
        <v>1</v>
      </c>
      <c r="G9923" s="15" t="str">
        <f>VLOOKUP(F9923,'Other Data'!$B$17:$C$24,2,FALSE)</f>
        <v>ProductA</v>
      </c>
      <c r="H9923" s="18">
        <v>45436.559942129643</v>
      </c>
      <c r="I9923" s="15">
        <v>163</v>
      </c>
    </row>
    <row r="9924" spans="2:9" x14ac:dyDescent="0.3">
      <c r="B9924" s="15">
        <v>1947804</v>
      </c>
      <c r="C9924" s="16">
        <v>45436</v>
      </c>
      <c r="D9924" s="15">
        <v>494</v>
      </c>
      <c r="E9924" t="str">
        <f>VLOOKUP(D9924,Customers!$B$8:$C$1412,2,FALSE)</f>
        <v>Stonewall Pharmacy</v>
      </c>
      <c r="F9924" s="15">
        <v>1</v>
      </c>
      <c r="G9924" s="15" t="str">
        <f>VLOOKUP(F9924,'Other Data'!$B$17:$C$24,2,FALSE)</f>
        <v>ProductA</v>
      </c>
      <c r="H9924" s="18">
        <v>45436.573020833348</v>
      </c>
      <c r="I9924" s="15">
        <v>161</v>
      </c>
    </row>
    <row r="9925" spans="2:9" x14ac:dyDescent="0.3">
      <c r="B9925" s="15">
        <v>1947805</v>
      </c>
      <c r="C9925" s="16">
        <v>45436</v>
      </c>
      <c r="D9925" s="15">
        <v>823</v>
      </c>
      <c r="E9925" t="str">
        <f>VLOOKUP(D9925,Customers!$B$8:$C$1412,2,FALSE)</f>
        <v>Danbury Hospital</v>
      </c>
      <c r="F9925" s="15">
        <v>4</v>
      </c>
      <c r="G9925" s="15" t="str">
        <f>VLOOKUP(F9925,'Other Data'!$B$17:$C$24,2,FALSE)</f>
        <v>ProductD</v>
      </c>
      <c r="H9925" s="18">
        <v>45436.586979166685</v>
      </c>
      <c r="I9925" s="15">
        <v>140</v>
      </c>
    </row>
    <row r="9926" spans="2:9" x14ac:dyDescent="0.3">
      <c r="B9926" s="15">
        <v>1947806</v>
      </c>
      <c r="C9926" s="16">
        <v>45436</v>
      </c>
      <c r="D9926" s="15">
        <v>746</v>
      </c>
      <c r="E9926" t="str">
        <f>VLOOKUP(D9926,Customers!$B$8:$C$1412,2,FALSE)</f>
        <v>Creations</v>
      </c>
      <c r="F9926" s="15">
        <v>1</v>
      </c>
      <c r="G9926" s="15" t="str">
        <f>VLOOKUP(F9926,'Other Data'!$B$17:$C$24,2,FALSE)</f>
        <v>ProductA</v>
      </c>
      <c r="H9926" s="18">
        <v>45436.599895833351</v>
      </c>
      <c r="I9926" s="15">
        <v>167</v>
      </c>
    </row>
    <row r="9927" spans="2:9" x14ac:dyDescent="0.3">
      <c r="B9927" s="15">
        <v>1947807</v>
      </c>
      <c r="C9927" s="16">
        <v>45436</v>
      </c>
      <c r="D9927" s="15">
        <v>754</v>
      </c>
      <c r="E9927" t="str">
        <f>VLOOKUP(D9927,Customers!$B$8:$C$1412,2,FALSE)</f>
        <v>SwissOutpost.com</v>
      </c>
      <c r="F9927" s="15">
        <v>3</v>
      </c>
      <c r="G9927" s="15" t="str">
        <f>VLOOKUP(F9927,'Other Data'!$B$17:$C$24,2,FALSE)</f>
        <v>ProductC</v>
      </c>
      <c r="H9927" s="18">
        <v>45436.610590277793</v>
      </c>
      <c r="I9927" s="15">
        <v>165</v>
      </c>
    </row>
    <row r="9928" spans="2:9" x14ac:dyDescent="0.3">
      <c r="B9928" s="15">
        <v>1947808</v>
      </c>
      <c r="C9928" s="16">
        <v>45436</v>
      </c>
      <c r="D9928" s="15">
        <v>85</v>
      </c>
      <c r="E9928" t="str">
        <f>VLOOKUP(D9928,Customers!$B$8:$C$1412,2,FALSE)</f>
        <v>Nevers Pharmacy Ltd</v>
      </c>
      <c r="F9928" s="15">
        <v>6</v>
      </c>
      <c r="G9928" s="15" t="str">
        <f>VLOOKUP(F9928,'Other Data'!$B$17:$C$24,2,FALSE)</f>
        <v>ProductF</v>
      </c>
      <c r="H9928" s="18">
        <v>45436.626053240754</v>
      </c>
      <c r="I9928" s="15">
        <v>159</v>
      </c>
    </row>
    <row r="9929" spans="2:9" x14ac:dyDescent="0.3">
      <c r="B9929" s="15">
        <v>1947809</v>
      </c>
      <c r="C9929" s="16">
        <v>45436</v>
      </c>
      <c r="D9929" s="15">
        <v>506</v>
      </c>
      <c r="E9929" t="str">
        <f>VLOOKUP(D9929,Customers!$B$8:$C$1412,2,FALSE)</f>
        <v>PharmaPlus - 4960</v>
      </c>
      <c r="F9929" s="15">
        <v>2</v>
      </c>
      <c r="G9929" s="15" t="str">
        <f>VLOOKUP(F9929,'Other Data'!$B$17:$C$24,2,FALSE)</f>
        <v>ProductB</v>
      </c>
      <c r="H9929" s="18">
        <v>45436.636562500011</v>
      </c>
      <c r="I9929" s="15">
        <v>148</v>
      </c>
    </row>
    <row r="9930" spans="2:9" x14ac:dyDescent="0.3">
      <c r="B9930" s="15">
        <v>1947810</v>
      </c>
      <c r="C9930" s="16">
        <v>45436</v>
      </c>
      <c r="D9930" s="15">
        <v>1059</v>
      </c>
      <c r="E9930" t="str">
        <f>VLOOKUP(D9930,Customers!$B$8:$C$1412,2,FALSE)</f>
        <v>Quill &amp; Press Stationers</v>
      </c>
      <c r="F9930" s="15">
        <v>3</v>
      </c>
      <c r="G9930" s="15" t="str">
        <f>VLOOKUP(F9930,'Other Data'!$B$17:$C$24,2,FALSE)</f>
        <v>ProductC</v>
      </c>
      <c r="H9930" s="18">
        <v>45436.648865740754</v>
      </c>
      <c r="I9930" s="15">
        <v>176</v>
      </c>
    </row>
    <row r="9931" spans="2:9" x14ac:dyDescent="0.3">
      <c r="B9931" s="15">
        <v>1947811</v>
      </c>
      <c r="C9931" s="16">
        <v>45436</v>
      </c>
      <c r="D9931" s="15">
        <v>761</v>
      </c>
      <c r="E9931" t="str">
        <f>VLOOKUP(D9931,Customers!$B$8:$C$1412,2,FALSE)</f>
        <v>General Store, The</v>
      </c>
      <c r="F9931" s="15">
        <v>4</v>
      </c>
      <c r="G9931" s="15" t="str">
        <f>VLOOKUP(F9931,'Other Data'!$B$17:$C$24,2,FALSE)</f>
        <v>ProductD</v>
      </c>
      <c r="H9931" s="18">
        <v>45436.660590277788</v>
      </c>
      <c r="I9931" s="15">
        <v>158</v>
      </c>
    </row>
    <row r="9932" spans="2:9" x14ac:dyDescent="0.3">
      <c r="B9932" s="15">
        <v>1947812</v>
      </c>
      <c r="C9932" s="16">
        <v>45436</v>
      </c>
      <c r="D9932" s="15">
        <v>214</v>
      </c>
      <c r="E9932" t="str">
        <f>VLOOKUP(D9932,Customers!$B$8:$C$1412,2,FALSE)</f>
        <v>Dell IDA -St.Catharines</v>
      </c>
      <c r="F9932" s="15">
        <v>2</v>
      </c>
      <c r="G9932" s="15" t="str">
        <f>VLOOKUP(F9932,'Other Data'!$B$17:$C$24,2,FALSE)</f>
        <v>ProductB</v>
      </c>
      <c r="H9932" s="18">
        <v>45436.673993055563</v>
      </c>
      <c r="I9932" s="15">
        <v>144</v>
      </c>
    </row>
    <row r="9933" spans="2:9" x14ac:dyDescent="0.3">
      <c r="B9933" s="15">
        <v>1947813</v>
      </c>
      <c r="C9933" s="16">
        <v>45436</v>
      </c>
      <c r="D9933" s="15">
        <v>307</v>
      </c>
      <c r="E9933" t="str">
        <f>VLOOKUP(D9933,Customers!$B$8:$C$1412,2,FALSE)</f>
        <v>Dell IDA</v>
      </c>
      <c r="F9933" s="15">
        <v>6</v>
      </c>
      <c r="G9933" s="15" t="str">
        <f>VLOOKUP(F9933,'Other Data'!$B$17:$C$24,2,FALSE)</f>
        <v>ProductF</v>
      </c>
      <c r="H9933" s="18">
        <v>45436.688402777785</v>
      </c>
      <c r="I9933" s="15">
        <v>144</v>
      </c>
    </row>
    <row r="9934" spans="2:9" x14ac:dyDescent="0.3">
      <c r="B9934" s="15">
        <v>1947814</v>
      </c>
      <c r="C9934" s="16">
        <v>45436</v>
      </c>
      <c r="D9934" s="15">
        <v>1366</v>
      </c>
      <c r="E9934" t="str">
        <f>VLOOKUP(D9934,Customers!$B$8:$C$1412,2,FALSE)</f>
        <v>Lakeshore Variety</v>
      </c>
      <c r="F9934" s="15">
        <v>1</v>
      </c>
      <c r="G9934" s="15" t="str">
        <f>VLOOKUP(F9934,'Other Data'!$B$17:$C$24,2,FALSE)</f>
        <v>ProductA</v>
      </c>
      <c r="H9934" s="18">
        <v>45436.704386574078</v>
      </c>
      <c r="I9934" s="15">
        <v>154</v>
      </c>
    </row>
    <row r="9935" spans="2:9" x14ac:dyDescent="0.3">
      <c r="B9935" s="15">
        <v>1947815</v>
      </c>
      <c r="C9935" s="16">
        <v>45436</v>
      </c>
      <c r="D9935" s="15">
        <v>820</v>
      </c>
      <c r="E9935" t="str">
        <f>VLOOKUP(D9935,Customers!$B$8:$C$1412,2,FALSE)</f>
        <v>Masonic Healthcare Center</v>
      </c>
      <c r="F9935" s="15">
        <v>3</v>
      </c>
      <c r="G9935" s="15" t="str">
        <f>VLOOKUP(F9935,'Other Data'!$B$17:$C$24,2,FALSE)</f>
        <v>ProductC</v>
      </c>
      <c r="H9935" s="18">
        <v>45436.7188425926</v>
      </c>
      <c r="I9935" s="15">
        <v>156</v>
      </c>
    </row>
    <row r="9936" spans="2:9" x14ac:dyDescent="0.3">
      <c r="B9936" s="15">
        <v>1947816</v>
      </c>
      <c r="C9936" s="16">
        <v>45436</v>
      </c>
      <c r="D9936" s="15">
        <v>758</v>
      </c>
      <c r="E9936" t="str">
        <f>VLOOKUP(D9936,Customers!$B$8:$C$1412,2,FALSE)</f>
        <v>Ruby Slipper</v>
      </c>
      <c r="F9936" s="15">
        <v>6</v>
      </c>
      <c r="G9936" s="15" t="str">
        <f>VLOOKUP(F9936,'Other Data'!$B$17:$C$24,2,FALSE)</f>
        <v>ProductF</v>
      </c>
      <c r="H9936" s="18">
        <v>45436.7266550926</v>
      </c>
      <c r="I9936" s="15">
        <v>149</v>
      </c>
    </row>
    <row r="9937" spans="2:9" x14ac:dyDescent="0.3">
      <c r="B9937" s="15">
        <v>1947817</v>
      </c>
      <c r="C9937" s="16">
        <v>45436</v>
      </c>
      <c r="D9937" s="15">
        <v>1015</v>
      </c>
      <c r="E9937" t="str">
        <f>VLOOKUP(D9937,Customers!$B$8:$C$1412,2,FALSE)</f>
        <v>Biltmore Company</v>
      </c>
      <c r="F9937" s="15">
        <v>1</v>
      </c>
      <c r="G9937" s="15" t="str">
        <f>VLOOKUP(F9937,'Other Data'!$B$17:$C$24,2,FALSE)</f>
        <v>ProductA</v>
      </c>
      <c r="H9937" s="18">
        <v>45436.7345138889</v>
      </c>
      <c r="I9937" s="15">
        <v>174</v>
      </c>
    </row>
    <row r="9938" spans="2:9" x14ac:dyDescent="0.3">
      <c r="B9938" s="15">
        <v>1947818</v>
      </c>
      <c r="C9938" s="16">
        <v>45436</v>
      </c>
      <c r="D9938" s="15">
        <v>307</v>
      </c>
      <c r="E9938" t="str">
        <f>VLOOKUP(D9938,Customers!$B$8:$C$1412,2,FALSE)</f>
        <v>Dell IDA</v>
      </c>
      <c r="F9938" s="15">
        <v>6</v>
      </c>
      <c r="G9938" s="15" t="str">
        <f>VLOOKUP(F9938,'Other Data'!$B$17:$C$24,2,FALSE)</f>
        <v>ProductF</v>
      </c>
      <c r="H9938" s="18">
        <v>45436.746921296304</v>
      </c>
      <c r="I9938" s="15">
        <v>141</v>
      </c>
    </row>
    <row r="9939" spans="2:9" x14ac:dyDescent="0.3">
      <c r="B9939" s="15">
        <v>1947819</v>
      </c>
      <c r="C9939" s="16">
        <v>45436</v>
      </c>
      <c r="D9939" s="15">
        <v>992</v>
      </c>
      <c r="E9939" t="str">
        <f>VLOOKUP(D9939,Customers!$B$8:$C$1412,2,FALSE)</f>
        <v>Orvis Company</v>
      </c>
      <c r="F9939" s="15">
        <v>4</v>
      </c>
      <c r="G9939" s="15" t="str">
        <f>VLOOKUP(F9939,'Other Data'!$B$17:$C$24,2,FALSE)</f>
        <v>ProductD</v>
      </c>
      <c r="H9939" s="18">
        <v>45436.758680555562</v>
      </c>
      <c r="I9939" s="15">
        <v>178</v>
      </c>
    </row>
    <row r="9940" spans="2:9" x14ac:dyDescent="0.3">
      <c r="B9940" s="15">
        <v>1947820</v>
      </c>
      <c r="C9940" s="16">
        <v>45436</v>
      </c>
      <c r="D9940" s="15">
        <v>1247</v>
      </c>
      <c r="E9940" t="str">
        <f>VLOOKUP(D9940,Customers!$B$8:$C$1412,2,FALSE)</f>
        <v>Kathy's Hallmark</v>
      </c>
      <c r="F9940" s="15">
        <v>3</v>
      </c>
      <c r="G9940" s="15" t="str">
        <f>VLOOKUP(F9940,'Other Data'!$B$17:$C$24,2,FALSE)</f>
        <v>ProductC</v>
      </c>
      <c r="H9940" s="18">
        <v>45436.770104166673</v>
      </c>
      <c r="I9940" s="15">
        <v>159</v>
      </c>
    </row>
    <row r="9941" spans="2:9" x14ac:dyDescent="0.3">
      <c r="B9941" s="15">
        <v>1947821</v>
      </c>
      <c r="C9941" s="16">
        <v>45436</v>
      </c>
      <c r="D9941" s="15">
        <v>1329</v>
      </c>
      <c r="E9941" t="str">
        <f>VLOOKUP(D9941,Customers!$B$8:$C$1412,2,FALSE)</f>
        <v>Designing Woman</v>
      </c>
      <c r="F9941" s="15">
        <v>5</v>
      </c>
      <c r="G9941" s="15" t="str">
        <f>VLOOKUP(F9941,'Other Data'!$B$17:$C$24,2,FALSE)</f>
        <v>ProductE</v>
      </c>
      <c r="H9941" s="18">
        <v>45436.777962962973</v>
      </c>
      <c r="I9941" s="15">
        <v>152</v>
      </c>
    </row>
    <row r="9942" spans="2:9" x14ac:dyDescent="0.3">
      <c r="B9942" s="15">
        <v>1947822</v>
      </c>
      <c r="C9942" s="16">
        <v>45436</v>
      </c>
      <c r="D9942" s="15">
        <v>1339</v>
      </c>
      <c r="E9942" t="str">
        <f>VLOOKUP(D9942,Customers!$B$8:$C$1412,2,FALSE)</f>
        <v>Learning Express Of Roseville #46</v>
      </c>
      <c r="F9942" s="15">
        <v>5</v>
      </c>
      <c r="G9942" s="15" t="str">
        <f>VLOOKUP(F9942,'Other Data'!$B$17:$C$24,2,FALSE)</f>
        <v>ProductE</v>
      </c>
      <c r="H9942" s="18">
        <v>45436.790706018532</v>
      </c>
      <c r="I9942" s="15">
        <v>164</v>
      </c>
    </row>
    <row r="9943" spans="2:9" x14ac:dyDescent="0.3">
      <c r="B9943" s="15">
        <v>1947823</v>
      </c>
      <c r="C9943" s="16">
        <v>45436</v>
      </c>
      <c r="D9943" s="15">
        <v>135</v>
      </c>
      <c r="E9943" t="str">
        <f>VLOOKUP(D9943,Customers!$B$8:$C$1412,2,FALSE)</f>
        <v>Buck &amp; Up Closeouts</v>
      </c>
      <c r="F9943" s="15">
        <v>2</v>
      </c>
      <c r="G9943" s="15" t="str">
        <f>VLOOKUP(F9943,'Other Data'!$B$17:$C$24,2,FALSE)</f>
        <v>ProductB</v>
      </c>
      <c r="H9943" s="18">
        <v>45436.80444444446</v>
      </c>
      <c r="I9943" s="15">
        <v>176</v>
      </c>
    </row>
    <row r="9944" spans="2:9" x14ac:dyDescent="0.3">
      <c r="B9944" s="15">
        <v>1947824</v>
      </c>
      <c r="C9944" s="16">
        <v>45436</v>
      </c>
      <c r="D9944" s="15">
        <v>709</v>
      </c>
      <c r="E9944" t="str">
        <f>VLOOKUP(D9944,Customers!$B$8:$C$1412,2,FALSE)</f>
        <v>Edward Chapman's Ladies Shops</v>
      </c>
      <c r="F9944" s="15">
        <v>2</v>
      </c>
      <c r="G9944" s="15" t="str">
        <f>VLOOKUP(F9944,'Other Data'!$B$17:$C$24,2,FALSE)</f>
        <v>ProductB</v>
      </c>
      <c r="H9944" s="18">
        <v>45436.819930555568</v>
      </c>
      <c r="I9944" s="15">
        <v>149</v>
      </c>
    </row>
    <row r="9945" spans="2:9" x14ac:dyDescent="0.3">
      <c r="B9945" s="15">
        <v>1947825</v>
      </c>
      <c r="C9945" s="16">
        <v>45436</v>
      </c>
      <c r="D9945" s="15">
        <v>71</v>
      </c>
      <c r="E9945" t="str">
        <f>VLOOKUP(D9945,Customers!$B$8:$C$1412,2,FALSE)</f>
        <v>Friendly Pharmacy</v>
      </c>
      <c r="F9945" s="15">
        <v>1</v>
      </c>
      <c r="G9945" s="15" t="str">
        <f>VLOOKUP(F9945,'Other Data'!$B$17:$C$24,2,FALSE)</f>
        <v>ProductA</v>
      </c>
      <c r="H9945" s="18">
        <v>45436.833715277789</v>
      </c>
      <c r="I9945" s="15">
        <v>140</v>
      </c>
    </row>
    <row r="9946" spans="2:9" x14ac:dyDescent="0.3">
      <c r="B9946" s="15">
        <v>1947826</v>
      </c>
      <c r="C9946" s="16">
        <v>45436</v>
      </c>
      <c r="D9946" s="15">
        <v>779</v>
      </c>
      <c r="E9946" t="str">
        <f>VLOOKUP(D9946,Customers!$B$8:$C$1412,2,FALSE)</f>
        <v>Littleton Regional Hospital</v>
      </c>
      <c r="F9946" s="15">
        <v>4</v>
      </c>
      <c r="G9946" s="15" t="str">
        <f>VLOOKUP(F9946,'Other Data'!$B$17:$C$24,2,FALSE)</f>
        <v>ProductD</v>
      </c>
      <c r="H9946" s="18">
        <v>45436.842071759274</v>
      </c>
      <c r="I9946" s="15">
        <v>146</v>
      </c>
    </row>
    <row r="9947" spans="2:9" x14ac:dyDescent="0.3">
      <c r="B9947" s="15">
        <v>1947827</v>
      </c>
      <c r="C9947" s="16">
        <v>45436</v>
      </c>
      <c r="D9947" s="15">
        <v>1113</v>
      </c>
      <c r="E9947" t="str">
        <f>VLOOKUP(D9947,Customers!$B$8:$C$1412,2,FALSE)</f>
        <v>Franklin United Methodist Community</v>
      </c>
      <c r="F9947" s="15">
        <v>1</v>
      </c>
      <c r="G9947" s="15" t="str">
        <f>VLOOKUP(F9947,'Other Data'!$B$17:$C$24,2,FALSE)</f>
        <v>ProductA</v>
      </c>
      <c r="H9947" s="18">
        <v>45436.851793981499</v>
      </c>
      <c r="I9947" s="15">
        <v>170</v>
      </c>
    </row>
    <row r="9948" spans="2:9" x14ac:dyDescent="0.3">
      <c r="B9948" s="15">
        <v>1947828</v>
      </c>
      <c r="C9948" s="16">
        <v>45436</v>
      </c>
      <c r="D9948" s="15">
        <v>672</v>
      </c>
      <c r="E9948" t="str">
        <f>VLOOKUP(D9948,Customers!$B$8:$C$1412,2,FALSE)</f>
        <v>Peoples Drug Mart #180</v>
      </c>
      <c r="F9948" s="15">
        <v>1</v>
      </c>
      <c r="G9948" s="15" t="str">
        <f>VLOOKUP(F9948,'Other Data'!$B$17:$C$24,2,FALSE)</f>
        <v>ProductA</v>
      </c>
      <c r="H9948" s="18">
        <v>45436.861620370386</v>
      </c>
      <c r="I9948" s="15">
        <v>178</v>
      </c>
    </row>
    <row r="9949" spans="2:9" x14ac:dyDescent="0.3">
      <c r="B9949" s="15">
        <v>1947829</v>
      </c>
      <c r="C9949" s="16">
        <v>45436</v>
      </c>
      <c r="D9949" s="15">
        <v>180</v>
      </c>
      <c r="E9949" t="str">
        <f>VLOOKUP(D9949,Customers!$B$8:$C$1412,2,FALSE)</f>
        <v>Olde Stanton Store</v>
      </c>
      <c r="F9949" s="15">
        <v>6</v>
      </c>
      <c r="G9949" s="15" t="str">
        <f>VLOOKUP(F9949,'Other Data'!$B$17:$C$24,2,FALSE)</f>
        <v>ProductF</v>
      </c>
      <c r="H9949" s="18">
        <v>45436.873865740759</v>
      </c>
      <c r="I9949" s="15">
        <v>176</v>
      </c>
    </row>
    <row r="9950" spans="2:9" x14ac:dyDescent="0.3">
      <c r="B9950" s="15">
        <v>1947830</v>
      </c>
      <c r="C9950" s="16">
        <v>45436</v>
      </c>
      <c r="D9950" s="15">
        <v>147</v>
      </c>
      <c r="E9950" t="str">
        <f>VLOOKUP(D9950,Customers!$B$8:$C$1412,2,FALSE)</f>
        <v>Brass &amp; Craft</v>
      </c>
      <c r="F9950" s="15">
        <v>6</v>
      </c>
      <c r="G9950" s="15" t="str">
        <f>VLOOKUP(F9950,'Other Data'!$B$17:$C$24,2,FALSE)</f>
        <v>ProductF</v>
      </c>
      <c r="H9950" s="18">
        <v>45436.886458333349</v>
      </c>
      <c r="I9950" s="15">
        <v>141</v>
      </c>
    </row>
    <row r="9951" spans="2:9" x14ac:dyDescent="0.3">
      <c r="B9951" s="15">
        <v>1947831</v>
      </c>
      <c r="C9951" s="16">
        <v>45436</v>
      </c>
      <c r="D9951" s="15">
        <v>888</v>
      </c>
      <c r="E9951" t="str">
        <f>VLOOKUP(D9951,Customers!$B$8:$C$1412,2,FALSE)</f>
        <v>New DaVincis.com</v>
      </c>
      <c r="F9951" s="15">
        <v>3</v>
      </c>
      <c r="G9951" s="15" t="str">
        <f>VLOOKUP(F9951,'Other Data'!$B$17:$C$24,2,FALSE)</f>
        <v>ProductC</v>
      </c>
      <c r="H9951" s="18">
        <v>45436.898657407422</v>
      </c>
      <c r="I9951" s="15">
        <v>146</v>
      </c>
    </row>
    <row r="9952" spans="2:9" x14ac:dyDescent="0.3">
      <c r="B9952" s="15">
        <v>1947832</v>
      </c>
      <c r="C9952" s="16">
        <v>45436</v>
      </c>
      <c r="D9952" s="15">
        <v>102</v>
      </c>
      <c r="E9952" t="str">
        <f>VLOOKUP(D9952,Customers!$B$8:$C$1412,2,FALSE)</f>
        <v>B'Belles</v>
      </c>
      <c r="F9952" s="15">
        <v>3</v>
      </c>
      <c r="G9952" s="15" t="str">
        <f>VLOOKUP(F9952,'Other Data'!$B$17:$C$24,2,FALSE)</f>
        <v>ProductC</v>
      </c>
      <c r="H9952" s="18">
        <v>45436.910381944457</v>
      </c>
      <c r="I9952" s="15">
        <v>164</v>
      </c>
    </row>
    <row r="9953" spans="2:9" x14ac:dyDescent="0.3">
      <c r="B9953" s="15">
        <v>1947833</v>
      </c>
      <c r="C9953" s="16">
        <v>45439</v>
      </c>
      <c r="D9953" s="15">
        <v>376</v>
      </c>
      <c r="E9953" t="str">
        <f>VLOOKUP(D9953,Customers!$B$8:$C$1412,2,FALSE)</f>
        <v>Rollstons</v>
      </c>
      <c r="F9953" s="15">
        <v>3</v>
      </c>
      <c r="G9953" s="15" t="str">
        <f>VLOOKUP(F9953,'Other Data'!$B$17:$C$24,2,FALSE)</f>
        <v>ProductC</v>
      </c>
      <c r="H9953" s="18">
        <v>45439.333333333336</v>
      </c>
      <c r="I9953" s="15">
        <v>144</v>
      </c>
    </row>
    <row r="9954" spans="2:9" x14ac:dyDescent="0.3">
      <c r="B9954" s="15">
        <v>1947834</v>
      </c>
      <c r="C9954" s="16">
        <v>45439</v>
      </c>
      <c r="D9954" s="15">
        <v>1105</v>
      </c>
      <c r="E9954" t="str">
        <f>VLOOKUP(D9954,Customers!$B$8:$C$1412,2,FALSE)</f>
        <v>Primerica</v>
      </c>
      <c r="F9954" s="15">
        <v>3</v>
      </c>
      <c r="G9954" s="15" t="str">
        <f>VLOOKUP(F9954,'Other Data'!$B$17:$C$24,2,FALSE)</f>
        <v>ProductC</v>
      </c>
      <c r="H9954" s="18">
        <v>45439.347291666672</v>
      </c>
      <c r="I9954" s="15">
        <v>153</v>
      </c>
    </row>
    <row r="9955" spans="2:9" x14ac:dyDescent="0.3">
      <c r="B9955" s="15">
        <v>1947835</v>
      </c>
      <c r="C9955" s="16">
        <v>45439</v>
      </c>
      <c r="D9955" s="15">
        <v>164</v>
      </c>
      <c r="E9955" t="str">
        <f>VLOOKUP(D9955,Customers!$B$8:$C$1412,2,FALSE)</f>
        <v>Kellys Guardian</v>
      </c>
      <c r="F9955" s="15">
        <v>3</v>
      </c>
      <c r="G9955" s="15" t="str">
        <f>VLOOKUP(F9955,'Other Data'!$B$17:$C$24,2,FALSE)</f>
        <v>ProductC</v>
      </c>
      <c r="H9955" s="18">
        <v>45439.355706018527</v>
      </c>
      <c r="I9955" s="15">
        <v>169</v>
      </c>
    </row>
    <row r="9956" spans="2:9" x14ac:dyDescent="0.3">
      <c r="B9956" s="15">
        <v>1947836</v>
      </c>
      <c r="C9956" s="16">
        <v>45439</v>
      </c>
      <c r="D9956" s="15">
        <v>166</v>
      </c>
      <c r="E9956" t="str">
        <f>VLOOKUP(D9956,Customers!$B$8:$C$1412,2,FALSE)</f>
        <v>Trenton Memorial Hospital</v>
      </c>
      <c r="F9956" s="15">
        <v>2</v>
      </c>
      <c r="G9956" s="15" t="str">
        <f>VLOOKUP(F9956,'Other Data'!$B$17:$C$24,2,FALSE)</f>
        <v>ProductB</v>
      </c>
      <c r="H9956" s="18">
        <v>45439.365312500006</v>
      </c>
      <c r="I9956" s="15">
        <v>154</v>
      </c>
    </row>
    <row r="9957" spans="2:9" x14ac:dyDescent="0.3">
      <c r="B9957" s="15">
        <v>1947837</v>
      </c>
      <c r="C9957" s="16">
        <v>45439</v>
      </c>
      <c r="D9957" s="15">
        <v>1341</v>
      </c>
      <c r="E9957" t="str">
        <f>VLOOKUP(D9957,Customers!$B$8:$C$1412,2,FALSE)</f>
        <v>Price Less Drug Store #1</v>
      </c>
      <c r="F9957" s="15">
        <v>4</v>
      </c>
      <c r="G9957" s="15" t="str">
        <f>VLOOKUP(F9957,'Other Data'!$B$17:$C$24,2,FALSE)</f>
        <v>ProductD</v>
      </c>
      <c r="H9957" s="18">
        <v>45439.380034722228</v>
      </c>
      <c r="I9957" s="15">
        <v>148</v>
      </c>
    </row>
    <row r="9958" spans="2:9" x14ac:dyDescent="0.3">
      <c r="B9958" s="15">
        <v>1947838</v>
      </c>
      <c r="C9958" s="16">
        <v>45439</v>
      </c>
      <c r="D9958" s="15">
        <v>198</v>
      </c>
      <c r="E9958" t="str">
        <f>VLOOKUP(D9958,Customers!$B$8:$C$1412,2,FALSE)</f>
        <v>Buck or Two #527</v>
      </c>
      <c r="F9958" s="15">
        <v>6</v>
      </c>
      <c r="G9958" s="15" t="str">
        <f>VLOOKUP(F9958,'Other Data'!$B$17:$C$24,2,FALSE)</f>
        <v>ProductF</v>
      </c>
      <c r="H9958" s="18">
        <v>45439.390023148153</v>
      </c>
      <c r="I9958" s="15">
        <v>156</v>
      </c>
    </row>
    <row r="9959" spans="2:9" x14ac:dyDescent="0.3">
      <c r="B9959" s="15">
        <v>1947839</v>
      </c>
      <c r="C9959" s="16">
        <v>45439</v>
      </c>
      <c r="D9959" s="15">
        <v>1389</v>
      </c>
      <c r="E9959" t="str">
        <f>VLOOKUP(D9959,Customers!$B$8:$C$1412,2,FALSE)</f>
        <v>Universal Direct Fulfillment Corp</v>
      </c>
      <c r="F9959" s="15">
        <v>1</v>
      </c>
      <c r="G9959" s="15" t="str">
        <f>VLOOKUP(F9959,'Other Data'!$B$17:$C$24,2,FALSE)</f>
        <v>ProductA</v>
      </c>
      <c r="H9959" s="18">
        <v>45439.402951388896</v>
      </c>
      <c r="I9959" s="15">
        <v>161</v>
      </c>
    </row>
    <row r="9960" spans="2:9" x14ac:dyDescent="0.3">
      <c r="B9960" s="15">
        <v>1947840</v>
      </c>
      <c r="C9960" s="16">
        <v>45439</v>
      </c>
      <c r="D9960" s="15">
        <v>530</v>
      </c>
      <c r="E9960" t="str">
        <f>VLOOKUP(D9960,Customers!$B$8:$C$1412,2,FALSE)</f>
        <v>PHARAMSAVE - 427</v>
      </c>
      <c r="F9960" s="15">
        <v>4</v>
      </c>
      <c r="G9960" s="15" t="str">
        <f>VLOOKUP(F9960,'Other Data'!$B$17:$C$24,2,FALSE)</f>
        <v>ProductD</v>
      </c>
      <c r="H9960" s="18">
        <v>45439.414236111115</v>
      </c>
      <c r="I9960" s="15">
        <v>141</v>
      </c>
    </row>
    <row r="9961" spans="2:9" x14ac:dyDescent="0.3">
      <c r="B9961" s="15">
        <v>1947841</v>
      </c>
      <c r="C9961" s="16">
        <v>45439</v>
      </c>
      <c r="D9961" s="15">
        <v>1186</v>
      </c>
      <c r="E9961" t="str">
        <f>VLOOKUP(D9961,Customers!$B$8:$C$1412,2,FALSE)</f>
        <v>Ginny's Hallmark</v>
      </c>
      <c r="F9961" s="15">
        <v>1</v>
      </c>
      <c r="G9961" s="15" t="str">
        <f>VLOOKUP(F9961,'Other Data'!$B$17:$C$24,2,FALSE)</f>
        <v>ProductA</v>
      </c>
      <c r="H9961" s="18">
        <v>45439.423668981486</v>
      </c>
      <c r="I9961" s="15">
        <v>144</v>
      </c>
    </row>
    <row r="9962" spans="2:9" x14ac:dyDescent="0.3">
      <c r="B9962" s="15">
        <v>1947842</v>
      </c>
      <c r="C9962" s="16">
        <v>45439</v>
      </c>
      <c r="D9962" s="15">
        <v>446</v>
      </c>
      <c r="E9962" t="str">
        <f>VLOOKUP(D9962,Customers!$B$8:$C$1412,2,FALSE)</f>
        <v>Finchers</v>
      </c>
      <c r="F9962" s="15">
        <v>1</v>
      </c>
      <c r="G9962" s="15" t="str">
        <f>VLOOKUP(F9962,'Other Data'!$B$17:$C$24,2,FALSE)</f>
        <v>ProductA</v>
      </c>
      <c r="H9962" s="18">
        <v>45439.432696759264</v>
      </c>
      <c r="I9962" s="15">
        <v>163</v>
      </c>
    </row>
    <row r="9963" spans="2:9" x14ac:dyDescent="0.3">
      <c r="B9963" s="15">
        <v>1947843</v>
      </c>
      <c r="C9963" s="16">
        <v>45439</v>
      </c>
      <c r="D9963" s="15">
        <v>1198</v>
      </c>
      <c r="E9963" t="str">
        <f>VLOOKUP(D9963,Customers!$B$8:$C$1412,2,FALSE)</f>
        <v>Treasures of Ours</v>
      </c>
      <c r="F9963" s="15">
        <v>3</v>
      </c>
      <c r="G9963" s="15" t="str">
        <f>VLOOKUP(F9963,'Other Data'!$B$17:$C$24,2,FALSE)</f>
        <v>ProductC</v>
      </c>
      <c r="H9963" s="18">
        <v>45439.444548611114</v>
      </c>
      <c r="I9963" s="15">
        <v>152</v>
      </c>
    </row>
    <row r="9964" spans="2:9" x14ac:dyDescent="0.3">
      <c r="B9964" s="15">
        <v>1947844</v>
      </c>
      <c r="C9964" s="16">
        <v>45439</v>
      </c>
      <c r="D9964" s="15">
        <v>1387</v>
      </c>
      <c r="E9964" t="str">
        <f>VLOOKUP(D9964,Customers!$B$8:$C$1412,2,FALSE)</f>
        <v>Dollywood</v>
      </c>
      <c r="F9964" s="15">
        <v>2</v>
      </c>
      <c r="G9964" s="15" t="str">
        <f>VLOOKUP(F9964,'Other Data'!$B$17:$C$24,2,FALSE)</f>
        <v>ProductB</v>
      </c>
      <c r="H9964" s="18">
        <v>45439.457777777781</v>
      </c>
      <c r="I9964" s="15">
        <v>154</v>
      </c>
    </row>
    <row r="9965" spans="2:9" x14ac:dyDescent="0.3">
      <c r="B9965" s="15">
        <v>1947845</v>
      </c>
      <c r="C9965" s="16">
        <v>45439</v>
      </c>
      <c r="D9965" s="15">
        <v>1033</v>
      </c>
      <c r="E9965" t="str">
        <f>VLOOKUP(D9965,Customers!$B$8:$C$1412,2,FALSE)</f>
        <v>Whippersnappers Shops</v>
      </c>
      <c r="F9965" s="15">
        <v>2</v>
      </c>
      <c r="G9965" s="15" t="str">
        <f>VLOOKUP(F9965,'Other Data'!$B$17:$C$24,2,FALSE)</f>
        <v>ProductB</v>
      </c>
      <c r="H9965" s="18">
        <v>45439.470416666671</v>
      </c>
      <c r="I9965" s="15">
        <v>165</v>
      </c>
    </row>
    <row r="9966" spans="2:9" x14ac:dyDescent="0.3">
      <c r="B9966" s="15">
        <v>1947846</v>
      </c>
      <c r="C9966" s="16">
        <v>45439</v>
      </c>
      <c r="D9966" s="15">
        <v>1165</v>
      </c>
      <c r="E9966" t="str">
        <f>VLOOKUP(D9966,Customers!$B$8:$C$1412,2,FALSE)</f>
        <v>Falk's Woodland Pharmacy</v>
      </c>
      <c r="F9966" s="15">
        <v>3</v>
      </c>
      <c r="G9966" s="15" t="str">
        <f>VLOOKUP(F9966,'Other Data'!$B$17:$C$24,2,FALSE)</f>
        <v>ProductC</v>
      </c>
      <c r="H9966" s="18">
        <v>45439.479537037041</v>
      </c>
      <c r="I9966" s="15">
        <v>164</v>
      </c>
    </row>
    <row r="9967" spans="2:9" x14ac:dyDescent="0.3">
      <c r="B9967" s="15">
        <v>1947847</v>
      </c>
      <c r="C9967" s="16">
        <v>45439</v>
      </c>
      <c r="D9967" s="15">
        <v>868</v>
      </c>
      <c r="E9967" t="str">
        <f>VLOOKUP(D9967,Customers!$B$8:$C$1412,2,FALSE)</f>
        <v>Handmade Blklyn</v>
      </c>
      <c r="F9967" s="15">
        <v>4</v>
      </c>
      <c r="G9967" s="15" t="str">
        <f>VLOOKUP(F9967,'Other Data'!$B$17:$C$24,2,FALSE)</f>
        <v>ProductD</v>
      </c>
      <c r="H9967" s="18">
        <v>45439.49358796297</v>
      </c>
      <c r="I9967" s="15">
        <v>174</v>
      </c>
    </row>
    <row r="9968" spans="2:9" x14ac:dyDescent="0.3">
      <c r="B9968" s="15">
        <v>1947848</v>
      </c>
      <c r="C9968" s="16">
        <v>45439</v>
      </c>
      <c r="D9968" s="15">
        <v>1030</v>
      </c>
      <c r="E9968" t="str">
        <f>VLOOKUP(D9968,Customers!$B$8:$C$1412,2,FALSE)</f>
        <v>K&amp;G Fashion Superstore</v>
      </c>
      <c r="F9968" s="15">
        <v>6</v>
      </c>
      <c r="G9968" s="15" t="str">
        <f>VLOOKUP(F9968,'Other Data'!$B$17:$C$24,2,FALSE)</f>
        <v>ProductF</v>
      </c>
      <c r="H9968" s="18">
        <v>45439.50686342593</v>
      </c>
      <c r="I9968" s="15">
        <v>163</v>
      </c>
    </row>
    <row r="9969" spans="2:9" x14ac:dyDescent="0.3">
      <c r="B9969" s="15">
        <v>1947849</v>
      </c>
      <c r="C9969" s="16">
        <v>45439</v>
      </c>
      <c r="D9969" s="15">
        <v>725</v>
      </c>
      <c r="E9969" t="str">
        <f>VLOOKUP(D9969,Customers!$B$8:$C$1412,2,FALSE)</f>
        <v>Smithford's</v>
      </c>
      <c r="F9969" s="15">
        <v>5</v>
      </c>
      <c r="G9969" s="15" t="str">
        <f>VLOOKUP(F9969,'Other Data'!$B$17:$C$24,2,FALSE)</f>
        <v>ProductE</v>
      </c>
      <c r="H9969" s="18">
        <v>45439.522453703707</v>
      </c>
      <c r="I9969" s="15">
        <v>155</v>
      </c>
    </row>
    <row r="9970" spans="2:9" x14ac:dyDescent="0.3">
      <c r="B9970" s="15">
        <v>1947850</v>
      </c>
      <c r="C9970" s="16">
        <v>45439</v>
      </c>
      <c r="D9970" s="15">
        <v>236</v>
      </c>
      <c r="E9970" t="str">
        <f>VLOOKUP(D9970,Customers!$B$8:$C$1412,2,FALSE)</f>
        <v>Charming Accents</v>
      </c>
      <c r="F9970" s="15">
        <v>1</v>
      </c>
      <c r="G9970" s="15" t="str">
        <f>VLOOKUP(F9970,'Other Data'!$B$17:$C$24,2,FALSE)</f>
        <v>ProductA</v>
      </c>
      <c r="H9970" s="18">
        <v>45439.531967592593</v>
      </c>
      <c r="I9970" s="15">
        <v>140</v>
      </c>
    </row>
    <row r="9971" spans="2:9" x14ac:dyDescent="0.3">
      <c r="B9971" s="15">
        <v>1947851</v>
      </c>
      <c r="C9971" s="16">
        <v>45439</v>
      </c>
      <c r="D9971" s="15">
        <v>976</v>
      </c>
      <c r="E9971" t="str">
        <f>VLOOKUP(D9971,Customers!$B$8:$C$1412,2,FALSE)</f>
        <v>Huthers</v>
      </c>
      <c r="F9971" s="15">
        <v>5</v>
      </c>
      <c r="G9971" s="15" t="str">
        <f>VLOOKUP(F9971,'Other Data'!$B$17:$C$24,2,FALSE)</f>
        <v>ProductE</v>
      </c>
      <c r="H9971" s="18">
        <v>45439.545694444445</v>
      </c>
      <c r="I9971" s="15">
        <v>160</v>
      </c>
    </row>
    <row r="9972" spans="2:9" x14ac:dyDescent="0.3">
      <c r="B9972" s="15">
        <v>1947852</v>
      </c>
      <c r="C9972" s="16">
        <v>45439</v>
      </c>
      <c r="D9972" s="15">
        <v>1089</v>
      </c>
      <c r="E9972" t="str">
        <f>VLOOKUP(D9972,Customers!$B$8:$C$1412,2,FALSE)</f>
        <v>Lad N Lassie</v>
      </c>
      <c r="F9972" s="15">
        <v>1</v>
      </c>
      <c r="G9972" s="15" t="str">
        <f>VLOOKUP(F9972,'Other Data'!$B$17:$C$24,2,FALSE)</f>
        <v>ProductA</v>
      </c>
      <c r="H9972" s="18">
        <v>45439.555902777778</v>
      </c>
      <c r="I9972" s="15">
        <v>148</v>
      </c>
    </row>
    <row r="9973" spans="2:9" x14ac:dyDescent="0.3">
      <c r="B9973" s="15">
        <v>1947853</v>
      </c>
      <c r="C9973" s="16">
        <v>45439</v>
      </c>
      <c r="D9973" s="15">
        <v>791</v>
      </c>
      <c r="E9973" t="str">
        <f>VLOOKUP(D9973,Customers!$B$8:$C$1412,2,FALSE)</f>
        <v>Sea Street</v>
      </c>
      <c r="F9973" s="15">
        <v>2</v>
      </c>
      <c r="G9973" s="15" t="str">
        <f>VLOOKUP(F9973,'Other Data'!$B$17:$C$24,2,FALSE)</f>
        <v>ProductB</v>
      </c>
      <c r="H9973" s="18">
        <v>45439.57099537037</v>
      </c>
      <c r="I9973" s="15">
        <v>156</v>
      </c>
    </row>
    <row r="9974" spans="2:9" x14ac:dyDescent="0.3">
      <c r="B9974" s="15">
        <v>1947854</v>
      </c>
      <c r="C9974" s="16">
        <v>45439</v>
      </c>
      <c r="D9974" s="15">
        <v>1252</v>
      </c>
      <c r="E9974" t="str">
        <f>VLOOKUP(D9974,Customers!$B$8:$C$1412,2,FALSE)</f>
        <v>Jack's Pharmacy &amp; Gifts</v>
      </c>
      <c r="F9974" s="15">
        <v>4</v>
      </c>
      <c r="G9974" s="15" t="str">
        <f>VLOOKUP(F9974,'Other Data'!$B$17:$C$24,2,FALSE)</f>
        <v>ProductD</v>
      </c>
      <c r="H9974" s="18">
        <v>45439.586261574077</v>
      </c>
      <c r="I9974" s="15">
        <v>177</v>
      </c>
    </row>
    <row r="9975" spans="2:9" x14ac:dyDescent="0.3">
      <c r="B9975" s="15">
        <v>1947855</v>
      </c>
      <c r="C9975" s="16">
        <v>45439</v>
      </c>
      <c r="D9975" s="15">
        <v>23</v>
      </c>
      <c r="E9975" t="str">
        <f>VLOOKUP(D9975,Customers!$B$8:$C$1412,2,FALSE)</f>
        <v>Windsor Pharmacy Ltd</v>
      </c>
      <c r="F9975" s="15">
        <v>1</v>
      </c>
      <c r="G9975" s="15" t="str">
        <f>VLOOKUP(F9975,'Other Data'!$B$17:$C$24,2,FALSE)</f>
        <v>ProductA</v>
      </c>
      <c r="H9975" s="18">
        <v>45439.599409722228</v>
      </c>
      <c r="I9975" s="15">
        <v>151</v>
      </c>
    </row>
    <row r="9976" spans="2:9" x14ac:dyDescent="0.3">
      <c r="B9976" s="15">
        <v>1947856</v>
      </c>
      <c r="C9976" s="16">
        <v>45439</v>
      </c>
      <c r="D9976" s="15">
        <v>1172</v>
      </c>
      <c r="E9976" t="str">
        <f>VLOOKUP(D9976,Customers!$B$8:$C$1412,2,FALSE)</f>
        <v>Debbie's Treasures</v>
      </c>
      <c r="F9976" s="15">
        <v>1</v>
      </c>
      <c r="G9976" s="15" t="str">
        <f>VLOOKUP(F9976,'Other Data'!$B$17:$C$24,2,FALSE)</f>
        <v>ProductA</v>
      </c>
      <c r="H9976" s="18">
        <v>45439.612326388895</v>
      </c>
      <c r="I9976" s="15">
        <v>174</v>
      </c>
    </row>
    <row r="9977" spans="2:9" x14ac:dyDescent="0.3">
      <c r="B9977" s="15">
        <v>1947857</v>
      </c>
      <c r="C9977" s="16">
        <v>45439</v>
      </c>
      <c r="D9977" s="15">
        <v>530</v>
      </c>
      <c r="E9977" t="str">
        <f>VLOOKUP(D9977,Customers!$B$8:$C$1412,2,FALSE)</f>
        <v>PHARAMSAVE - 427</v>
      </c>
      <c r="F9977" s="15">
        <v>5</v>
      </c>
      <c r="G9977" s="15" t="str">
        <f>VLOOKUP(F9977,'Other Data'!$B$17:$C$24,2,FALSE)</f>
        <v>ProductE</v>
      </c>
      <c r="H9977" s="18">
        <v>45439.62813657408</v>
      </c>
      <c r="I9977" s="15">
        <v>171</v>
      </c>
    </row>
    <row r="9978" spans="2:9" x14ac:dyDescent="0.3">
      <c r="B9978" s="15">
        <v>1947858</v>
      </c>
      <c r="C9978" s="16">
        <v>45439</v>
      </c>
      <c r="D9978" s="15">
        <v>1319</v>
      </c>
      <c r="E9978" t="str">
        <f>VLOOKUP(D9978,Customers!$B$8:$C$1412,2,FALSE)</f>
        <v>Los Altos Card &amp; Party</v>
      </c>
      <c r="F9978" s="15">
        <v>3</v>
      </c>
      <c r="G9978" s="15" t="str">
        <f>VLOOKUP(F9978,'Other Data'!$B$17:$C$24,2,FALSE)</f>
        <v>ProductC</v>
      </c>
      <c r="H9978" s="18">
        <v>45439.638148148151</v>
      </c>
      <c r="I9978" s="15">
        <v>178</v>
      </c>
    </row>
    <row r="9979" spans="2:9" x14ac:dyDescent="0.3">
      <c r="B9979" s="15">
        <v>1947859</v>
      </c>
      <c r="C9979" s="16">
        <v>45439</v>
      </c>
      <c r="D9979" s="15">
        <v>446</v>
      </c>
      <c r="E9979" t="str">
        <f>VLOOKUP(D9979,Customers!$B$8:$C$1412,2,FALSE)</f>
        <v>Finchers</v>
      </c>
      <c r="F9979" s="15">
        <v>2</v>
      </c>
      <c r="G9979" s="15" t="str">
        <f>VLOOKUP(F9979,'Other Data'!$B$17:$C$24,2,FALSE)</f>
        <v>ProductB</v>
      </c>
      <c r="H9979" s="18">
        <v>45439.646099537043</v>
      </c>
      <c r="I9979" s="15">
        <v>155</v>
      </c>
    </row>
    <row r="9980" spans="2:9" x14ac:dyDescent="0.3">
      <c r="B9980" s="15">
        <v>1947860</v>
      </c>
      <c r="C9980" s="16">
        <v>45439</v>
      </c>
      <c r="D9980" s="15">
        <v>917</v>
      </c>
      <c r="E9980" t="str">
        <f>VLOOKUP(D9980,Customers!$B$8:$C$1412,2,FALSE)</f>
        <v>Adam's Fairacre Farms</v>
      </c>
      <c r="F9980" s="15">
        <v>4</v>
      </c>
      <c r="G9980" s="15" t="str">
        <f>VLOOKUP(F9980,'Other Data'!$B$17:$C$24,2,FALSE)</f>
        <v>ProductD</v>
      </c>
      <c r="H9980" s="18">
        <v>45439.656099537046</v>
      </c>
      <c r="I9980" s="15">
        <v>155</v>
      </c>
    </row>
    <row r="9981" spans="2:9" x14ac:dyDescent="0.3">
      <c r="B9981" s="15">
        <v>1947861</v>
      </c>
      <c r="C9981" s="16">
        <v>45439</v>
      </c>
      <c r="D9981" s="15">
        <v>671</v>
      </c>
      <c r="E9981" t="str">
        <f>VLOOKUP(D9981,Customers!$B$8:$C$1412,2,FALSE)</f>
        <v>Peoples Drug Mart # 175</v>
      </c>
      <c r="F9981" s="15">
        <v>1</v>
      </c>
      <c r="G9981" s="15" t="str">
        <f>VLOOKUP(F9981,'Other Data'!$B$17:$C$24,2,FALSE)</f>
        <v>ProductA</v>
      </c>
      <c r="H9981" s="18">
        <v>45439.668437500011</v>
      </c>
      <c r="I9981" s="15">
        <v>174</v>
      </c>
    </row>
    <row r="9982" spans="2:9" x14ac:dyDescent="0.3">
      <c r="B9982" s="15">
        <v>1947862</v>
      </c>
      <c r="C9982" s="16">
        <v>45439</v>
      </c>
      <c r="D9982" s="15">
        <v>304</v>
      </c>
      <c r="E9982" t="str">
        <f>VLOOKUP(D9982,Customers!$B$8:$C$1412,2,FALSE)</f>
        <v>Seredipity Hair &amp; Gift Design</v>
      </c>
      <c r="F9982" s="15">
        <v>1</v>
      </c>
      <c r="G9982" s="15" t="str">
        <f>VLOOKUP(F9982,'Other Data'!$B$17:$C$24,2,FALSE)</f>
        <v>ProductA</v>
      </c>
      <c r="H9982" s="18">
        <v>45439.676944444458</v>
      </c>
      <c r="I9982" s="15">
        <v>156</v>
      </c>
    </row>
    <row r="9983" spans="2:9" x14ac:dyDescent="0.3">
      <c r="B9983" s="15">
        <v>1947863</v>
      </c>
      <c r="C9983" s="16">
        <v>45439</v>
      </c>
      <c r="D9983" s="15">
        <v>878</v>
      </c>
      <c r="E9983" t="str">
        <f>VLOOKUP(D9983,Customers!$B$8:$C$1412,2,FALSE)</f>
        <v>In Vogue</v>
      </c>
      <c r="F9983" s="15">
        <v>4</v>
      </c>
      <c r="G9983" s="15" t="str">
        <f>VLOOKUP(F9983,'Other Data'!$B$17:$C$24,2,FALSE)</f>
        <v>ProductD</v>
      </c>
      <c r="H9983" s="18">
        <v>45439.6885763889</v>
      </c>
      <c r="I9983" s="15">
        <v>168</v>
      </c>
    </row>
    <row r="9984" spans="2:9" x14ac:dyDescent="0.3">
      <c r="B9984" s="15">
        <v>1947864</v>
      </c>
      <c r="C9984" s="16">
        <v>45439</v>
      </c>
      <c r="D9984" s="15">
        <v>981</v>
      </c>
      <c r="E9984" t="str">
        <f>VLOOKUP(D9984,Customers!$B$8:$C$1412,2,FALSE)</f>
        <v>COWBOY STUFF</v>
      </c>
      <c r="F9984" s="15">
        <v>1</v>
      </c>
      <c r="G9984" s="15" t="str">
        <f>VLOOKUP(F9984,'Other Data'!$B$17:$C$24,2,FALSE)</f>
        <v>ProductA</v>
      </c>
      <c r="H9984" s="18">
        <v>45439.699872685196</v>
      </c>
      <c r="I9984" s="15">
        <v>142</v>
      </c>
    </row>
    <row r="9985" spans="2:9" x14ac:dyDescent="0.3">
      <c r="B9985" s="15">
        <v>1947865</v>
      </c>
      <c r="C9985" s="16">
        <v>45439</v>
      </c>
      <c r="D9985" s="15">
        <v>758</v>
      </c>
      <c r="E9985" t="str">
        <f>VLOOKUP(D9985,Customers!$B$8:$C$1412,2,FALSE)</f>
        <v>Ruby Slipper</v>
      </c>
      <c r="F9985" s="15">
        <v>6</v>
      </c>
      <c r="G9985" s="15" t="str">
        <f>VLOOKUP(F9985,'Other Data'!$B$17:$C$24,2,FALSE)</f>
        <v>ProductF</v>
      </c>
      <c r="H9985" s="18">
        <v>45439.711620370384</v>
      </c>
      <c r="I9985" s="15">
        <v>151</v>
      </c>
    </row>
    <row r="9986" spans="2:9" x14ac:dyDescent="0.3">
      <c r="B9986" s="15">
        <v>1947866</v>
      </c>
      <c r="C9986" s="16">
        <v>45439</v>
      </c>
      <c r="D9986" s="15">
        <v>602</v>
      </c>
      <c r="E9986" t="str">
        <f>VLOOKUP(D9986,Customers!$B$8:$C$1412,2,FALSE)</f>
        <v>Carewest Sarcee</v>
      </c>
      <c r="F9986" s="15">
        <v>6</v>
      </c>
      <c r="G9986" s="15" t="str">
        <f>VLOOKUP(F9986,'Other Data'!$B$17:$C$24,2,FALSE)</f>
        <v>ProductF</v>
      </c>
      <c r="H9986" s="18">
        <v>45439.727268518531</v>
      </c>
      <c r="I9986" s="15">
        <v>168</v>
      </c>
    </row>
    <row r="9987" spans="2:9" x14ac:dyDescent="0.3">
      <c r="B9987" s="15">
        <v>1947867</v>
      </c>
      <c r="C9987" s="16">
        <v>45439</v>
      </c>
      <c r="D9987" s="15">
        <v>55</v>
      </c>
      <c r="E9987" t="str">
        <f>VLOOKUP(D9987,Customers!$B$8:$C$1412,2,FALSE)</f>
        <v>Pier 21 Museum Gift Shop</v>
      </c>
      <c r="F9987" s="15">
        <v>3</v>
      </c>
      <c r="G9987" s="15" t="str">
        <f>VLOOKUP(F9987,'Other Data'!$B$17:$C$24,2,FALSE)</f>
        <v>ProductC</v>
      </c>
      <c r="H9987" s="18">
        <v>45439.741898148161</v>
      </c>
      <c r="I9987" s="15">
        <v>173</v>
      </c>
    </row>
    <row r="9988" spans="2:9" x14ac:dyDescent="0.3">
      <c r="B9988" s="15">
        <v>1947868</v>
      </c>
      <c r="C9988" s="16">
        <v>45439</v>
      </c>
      <c r="D9988" s="15">
        <v>159</v>
      </c>
      <c r="E9988" t="str">
        <f>VLOOKUP(D9988,Customers!$B$8:$C$1412,2,FALSE)</f>
        <v>Shoppers Drug Mart #607</v>
      </c>
      <c r="F9988" s="15">
        <v>6</v>
      </c>
      <c r="G9988" s="15" t="str">
        <f>VLOOKUP(F9988,'Other Data'!$B$17:$C$24,2,FALSE)</f>
        <v>ProductF</v>
      </c>
      <c r="H9988" s="18">
        <v>45439.755254629643</v>
      </c>
      <c r="I9988" s="15">
        <v>152</v>
      </c>
    </row>
    <row r="9989" spans="2:9" x14ac:dyDescent="0.3">
      <c r="B9989" s="15">
        <v>1947869</v>
      </c>
      <c r="C9989" s="16">
        <v>45439</v>
      </c>
      <c r="D9989" s="15">
        <v>1103</v>
      </c>
      <c r="E9989" t="str">
        <f>VLOOKUP(D9989,Customers!$B$8:$C$1412,2,FALSE)</f>
        <v>Cards &amp; Collectibles</v>
      </c>
      <c r="F9989" s="15">
        <v>2</v>
      </c>
      <c r="G9989" s="15" t="str">
        <f>VLOOKUP(F9989,'Other Data'!$B$17:$C$24,2,FALSE)</f>
        <v>ProductB</v>
      </c>
      <c r="H9989" s="18">
        <v>45439.767592592609</v>
      </c>
      <c r="I9989" s="15">
        <v>169</v>
      </c>
    </row>
    <row r="9990" spans="2:9" x14ac:dyDescent="0.3">
      <c r="B9990" s="15">
        <v>1947870</v>
      </c>
      <c r="C9990" s="16">
        <v>45439</v>
      </c>
      <c r="D9990" s="15">
        <v>208</v>
      </c>
      <c r="E9990" t="str">
        <f>VLOOKUP(D9990,Customers!$B$8:$C$1412,2,FALSE)</f>
        <v>OK Gift Shop</v>
      </c>
      <c r="F9990" s="15">
        <v>3</v>
      </c>
      <c r="G9990" s="15" t="str">
        <f>VLOOKUP(F9990,'Other Data'!$B$17:$C$24,2,FALSE)</f>
        <v>ProductC</v>
      </c>
      <c r="H9990" s="18">
        <v>45439.775775462978</v>
      </c>
      <c r="I9990" s="15">
        <v>145</v>
      </c>
    </row>
    <row r="9991" spans="2:9" x14ac:dyDescent="0.3">
      <c r="B9991" s="15">
        <v>1947871</v>
      </c>
      <c r="C9991" s="16">
        <v>45439</v>
      </c>
      <c r="D9991" s="15">
        <v>1067</v>
      </c>
      <c r="E9991" t="str">
        <f>VLOOKUP(D9991,Customers!$B$8:$C$1412,2,FALSE)</f>
        <v>Country Music Hall of Fame and Museum</v>
      </c>
      <c r="F9991" s="15">
        <v>4</v>
      </c>
      <c r="G9991" s="15" t="str">
        <f>VLOOKUP(F9991,'Other Data'!$B$17:$C$24,2,FALSE)</f>
        <v>ProductD</v>
      </c>
      <c r="H9991" s="18">
        <v>45439.789942129646</v>
      </c>
      <c r="I9991" s="15">
        <v>142</v>
      </c>
    </row>
    <row r="9992" spans="2:9" x14ac:dyDescent="0.3">
      <c r="B9992" s="15">
        <v>1947872</v>
      </c>
      <c r="C9992" s="16">
        <v>45439</v>
      </c>
      <c r="D9992" s="15">
        <v>1298</v>
      </c>
      <c r="E9992" t="str">
        <f>VLOOKUP(D9992,Customers!$B$8:$C$1412,2,FALSE)</f>
        <v>Popular Clothing &amp; Accessories</v>
      </c>
      <c r="F9992" s="15">
        <v>6</v>
      </c>
      <c r="G9992" s="15" t="str">
        <f>VLOOKUP(F9992,'Other Data'!$B$17:$C$24,2,FALSE)</f>
        <v>ProductF</v>
      </c>
      <c r="H9992" s="18">
        <v>45439.804143518537</v>
      </c>
      <c r="I9992" s="15">
        <v>160</v>
      </c>
    </row>
    <row r="9993" spans="2:9" x14ac:dyDescent="0.3">
      <c r="B9993" s="15">
        <v>1947873</v>
      </c>
      <c r="C9993" s="16">
        <v>45439</v>
      </c>
      <c r="D9993" s="15">
        <v>881</v>
      </c>
      <c r="E9993" t="str">
        <f>VLOOKUP(D9993,Customers!$B$8:$C$1412,2,FALSE)</f>
        <v>LINDAS OFFICE SUPPLIES</v>
      </c>
      <c r="F9993" s="15">
        <v>2</v>
      </c>
      <c r="G9993" s="15" t="str">
        <f>VLOOKUP(F9993,'Other Data'!$B$17:$C$24,2,FALSE)</f>
        <v>ProductB</v>
      </c>
      <c r="H9993" s="18">
        <v>45439.813032407423</v>
      </c>
      <c r="I9993" s="15">
        <v>160</v>
      </c>
    </row>
    <row r="9994" spans="2:9" x14ac:dyDescent="0.3">
      <c r="B9994" s="15">
        <v>1947874</v>
      </c>
      <c r="C9994" s="16">
        <v>45439</v>
      </c>
      <c r="D9994" s="15">
        <v>208</v>
      </c>
      <c r="E9994" t="str">
        <f>VLOOKUP(D9994,Customers!$B$8:$C$1412,2,FALSE)</f>
        <v>OK Gift Shop</v>
      </c>
      <c r="F9994" s="15">
        <v>5</v>
      </c>
      <c r="G9994" s="15" t="str">
        <f>VLOOKUP(F9994,'Other Data'!$B$17:$C$24,2,FALSE)</f>
        <v>ProductE</v>
      </c>
      <c r="H9994" s="18">
        <v>45439.827928240753</v>
      </c>
      <c r="I9994" s="15">
        <v>171</v>
      </c>
    </row>
    <row r="9995" spans="2:9" x14ac:dyDescent="0.3">
      <c r="B9995" s="15">
        <v>1947875</v>
      </c>
      <c r="C9995" s="16">
        <v>45439</v>
      </c>
      <c r="D9995" s="15">
        <v>451</v>
      </c>
      <c r="E9995" t="str">
        <f>VLOOKUP(D9995,Customers!$B$8:$C$1412,2,FALSE)</f>
        <v>SDM - 1031</v>
      </c>
      <c r="F9995" s="15">
        <v>2</v>
      </c>
      <c r="G9995" s="15" t="str">
        <f>VLOOKUP(F9995,'Other Data'!$B$17:$C$24,2,FALSE)</f>
        <v>ProductB</v>
      </c>
      <c r="H9995" s="18">
        <v>45439.836111111123</v>
      </c>
      <c r="I9995" s="15">
        <v>177</v>
      </c>
    </row>
    <row r="9996" spans="2:9" x14ac:dyDescent="0.3">
      <c r="B9996" s="15">
        <v>1947876</v>
      </c>
      <c r="C9996" s="16">
        <v>45439</v>
      </c>
      <c r="D9996" s="15">
        <v>675</v>
      </c>
      <c r="E9996" t="str">
        <f>VLOOKUP(D9996,Customers!$B$8:$C$1412,2,FALSE)</f>
        <v>Pharmasave - 154</v>
      </c>
      <c r="F9996" s="15">
        <v>5</v>
      </c>
      <c r="G9996" s="15" t="str">
        <f>VLOOKUP(F9996,'Other Data'!$B$17:$C$24,2,FALSE)</f>
        <v>ProductE</v>
      </c>
      <c r="H9996" s="18">
        <v>45439.84718750001</v>
      </c>
      <c r="I9996" s="15">
        <v>178</v>
      </c>
    </row>
    <row r="9997" spans="2:9" x14ac:dyDescent="0.3">
      <c r="B9997" s="15">
        <v>1947877</v>
      </c>
      <c r="C9997" s="16">
        <v>45439</v>
      </c>
      <c r="D9997" s="15">
        <v>780</v>
      </c>
      <c r="E9997" t="str">
        <f>VLOOKUP(D9997,Customers!$B$8:$C$1412,2,FALSE)</f>
        <v>Pizzaz Shop</v>
      </c>
      <c r="F9997" s="15">
        <v>1</v>
      </c>
      <c r="G9997" s="15" t="str">
        <f>VLOOKUP(F9997,'Other Data'!$B$17:$C$24,2,FALSE)</f>
        <v>ProductA</v>
      </c>
      <c r="H9997" s="18">
        <v>45439.855266203711</v>
      </c>
      <c r="I9997" s="15">
        <v>167</v>
      </c>
    </row>
    <row r="9998" spans="2:9" x14ac:dyDescent="0.3">
      <c r="B9998" s="15">
        <v>1947878</v>
      </c>
      <c r="C9998" s="16">
        <v>45439</v>
      </c>
      <c r="D9998" s="15">
        <v>1381</v>
      </c>
      <c r="E9998" t="str">
        <f>VLOOKUP(D9998,Customers!$B$8:$C$1412,2,FALSE)</f>
        <v>The Toy Box</v>
      </c>
      <c r="F9998" s="15">
        <v>3</v>
      </c>
      <c r="G9998" s="15" t="str">
        <f>VLOOKUP(F9998,'Other Data'!$B$17:$C$24,2,FALSE)</f>
        <v>ProductC</v>
      </c>
      <c r="H9998" s="18">
        <v>45439.865196759267</v>
      </c>
      <c r="I9998" s="15">
        <v>170</v>
      </c>
    </row>
    <row r="9999" spans="2:9" x14ac:dyDescent="0.3">
      <c r="B9999" s="15">
        <v>1947879</v>
      </c>
      <c r="C9999" s="16">
        <v>45439</v>
      </c>
      <c r="D9999" s="15">
        <v>194</v>
      </c>
      <c r="E9999" t="str">
        <f>VLOOKUP(D9999,Customers!$B$8:$C$1412,2,FALSE)</f>
        <v>Unlimited Bargains</v>
      </c>
      <c r="F9999" s="15">
        <v>3</v>
      </c>
      <c r="G9999" s="15" t="str">
        <f>VLOOKUP(F9999,'Other Data'!$B$17:$C$24,2,FALSE)</f>
        <v>ProductC</v>
      </c>
      <c r="H9999" s="18">
        <v>45439.874201388899</v>
      </c>
      <c r="I9999" s="15">
        <v>170</v>
      </c>
    </row>
    <row r="10000" spans="2:9" x14ac:dyDescent="0.3">
      <c r="B10000" s="15">
        <v>1947880</v>
      </c>
      <c r="C10000" s="16">
        <v>45439</v>
      </c>
      <c r="D10000" s="15">
        <v>254</v>
      </c>
      <c r="E10000" t="str">
        <f>VLOOKUP(D10000,Customers!$B$8:$C$1412,2,FALSE)</f>
        <v>Samples, Temtex Industries Inc.</v>
      </c>
      <c r="F10000" s="15">
        <v>1</v>
      </c>
      <c r="G10000" s="15" t="str">
        <f>VLOOKUP(F10000,'Other Data'!$B$17:$C$24,2,FALSE)</f>
        <v>ProductA</v>
      </c>
      <c r="H10000" s="18">
        <v>45439.885277777787</v>
      </c>
      <c r="I10000" s="15">
        <v>152</v>
      </c>
    </row>
    <row r="10001" spans="2:9" x14ac:dyDescent="0.3">
      <c r="B10001" s="15">
        <v>1947881</v>
      </c>
      <c r="C10001" s="16">
        <v>45439</v>
      </c>
      <c r="D10001" s="15">
        <v>393</v>
      </c>
      <c r="E10001" t="str">
        <f>VLOOKUP(D10001,Customers!$B$8:$C$1412,2,FALSE)</f>
        <v>Imagine That</v>
      </c>
      <c r="F10001" s="15">
        <v>1</v>
      </c>
      <c r="G10001" s="15" t="str">
        <f>VLOOKUP(F10001,'Other Data'!$B$17:$C$24,2,FALSE)</f>
        <v>ProductA</v>
      </c>
      <c r="H10001" s="18">
        <v>45439.900428240748</v>
      </c>
      <c r="I10001" s="15">
        <v>150</v>
      </c>
    </row>
    <row r="10002" spans="2:9" x14ac:dyDescent="0.3">
      <c r="B10002" s="15">
        <v>1947882</v>
      </c>
      <c r="C10002" s="16">
        <v>45440</v>
      </c>
      <c r="D10002" s="15">
        <v>300</v>
      </c>
      <c r="E10002" t="str">
        <f>VLOOKUP(D10002,Customers!$B$8:$C$1412,2,FALSE)</f>
        <v>Cancraft Marketing</v>
      </c>
      <c r="F10002" s="15">
        <v>6</v>
      </c>
      <c r="G10002" s="15" t="str">
        <f>VLOOKUP(F10002,'Other Data'!$B$17:$C$24,2,FALSE)</f>
        <v>ProductF</v>
      </c>
      <c r="H10002" s="18">
        <v>45440.333333333336</v>
      </c>
      <c r="I10002" s="15">
        <v>161</v>
      </c>
    </row>
    <row r="10003" spans="2:9" x14ac:dyDescent="0.3">
      <c r="B10003" s="15">
        <v>1947883</v>
      </c>
      <c r="C10003" s="16">
        <v>45440</v>
      </c>
      <c r="D10003" s="15">
        <v>989</v>
      </c>
      <c r="E10003" t="str">
        <f>VLOOKUP(D10003,Customers!$B$8:$C$1412,2,FALSE)</f>
        <v>Merle Norman</v>
      </c>
      <c r="F10003" s="15">
        <v>1</v>
      </c>
      <c r="G10003" s="15" t="str">
        <f>VLOOKUP(F10003,'Other Data'!$B$17:$C$24,2,FALSE)</f>
        <v>ProductA</v>
      </c>
      <c r="H10003" s="18">
        <v>45440.345486111117</v>
      </c>
      <c r="I10003" s="15">
        <v>153</v>
      </c>
    </row>
    <row r="10004" spans="2:9" x14ac:dyDescent="0.3">
      <c r="B10004" s="15">
        <v>1947884</v>
      </c>
      <c r="C10004" s="16">
        <v>45440</v>
      </c>
      <c r="D10004" s="15">
        <v>894</v>
      </c>
      <c r="E10004" t="str">
        <f>VLOOKUP(D10004,Customers!$B$8:$C$1412,2,FALSE)</f>
        <v>Midland Camera</v>
      </c>
      <c r="F10004" s="15">
        <v>3</v>
      </c>
      <c r="G10004" s="15" t="str">
        <f>VLOOKUP(F10004,'Other Data'!$B$17:$C$24,2,FALSE)</f>
        <v>ProductC</v>
      </c>
      <c r="H10004" s="18">
        <v>45440.358645833338</v>
      </c>
      <c r="I10004" s="15">
        <v>144</v>
      </c>
    </row>
    <row r="10005" spans="2:9" x14ac:dyDescent="0.3">
      <c r="B10005" s="15">
        <v>1947885</v>
      </c>
      <c r="C10005" s="16">
        <v>45440</v>
      </c>
      <c r="D10005" s="15">
        <v>769</v>
      </c>
      <c r="E10005" t="str">
        <f>VLOOKUP(D10005,Customers!$B$8:$C$1412,2,FALSE)</f>
        <v>Warpide Gallery</v>
      </c>
      <c r="F10005" s="15">
        <v>5</v>
      </c>
      <c r="G10005" s="15" t="str">
        <f>VLOOKUP(F10005,'Other Data'!$B$17:$C$24,2,FALSE)</f>
        <v>ProductE</v>
      </c>
      <c r="H10005" s="18">
        <v>45440.373877314822</v>
      </c>
      <c r="I10005" s="15">
        <v>162</v>
      </c>
    </row>
    <row r="10006" spans="2:9" x14ac:dyDescent="0.3">
      <c r="B10006" s="15">
        <v>1947886</v>
      </c>
      <c r="C10006" s="16">
        <v>45440</v>
      </c>
      <c r="D10006" s="15">
        <v>780</v>
      </c>
      <c r="E10006" t="str">
        <f>VLOOKUP(D10006,Customers!$B$8:$C$1412,2,FALSE)</f>
        <v>Pizzaz Shop</v>
      </c>
      <c r="F10006" s="15">
        <v>2</v>
      </c>
      <c r="G10006" s="15" t="str">
        <f>VLOOKUP(F10006,'Other Data'!$B$17:$C$24,2,FALSE)</f>
        <v>ProductB</v>
      </c>
      <c r="H10006" s="18">
        <v>45440.388761574082</v>
      </c>
      <c r="I10006" s="15">
        <v>154</v>
      </c>
    </row>
    <row r="10007" spans="2:9" x14ac:dyDescent="0.3">
      <c r="B10007" s="15">
        <v>1947887</v>
      </c>
      <c r="C10007" s="16">
        <v>45440</v>
      </c>
      <c r="D10007" s="15">
        <v>873</v>
      </c>
      <c r="E10007" t="str">
        <f>VLOOKUP(D10007,Customers!$B$8:$C$1412,2,FALSE)</f>
        <v>Exclusive Designs</v>
      </c>
      <c r="F10007" s="15">
        <v>6</v>
      </c>
      <c r="G10007" s="15" t="str">
        <f>VLOOKUP(F10007,'Other Data'!$B$17:$C$24,2,FALSE)</f>
        <v>ProductF</v>
      </c>
      <c r="H10007" s="18">
        <v>45440.399166666677</v>
      </c>
      <c r="I10007" s="15">
        <v>144</v>
      </c>
    </row>
    <row r="10008" spans="2:9" x14ac:dyDescent="0.3">
      <c r="B10008" s="15">
        <v>1947888</v>
      </c>
      <c r="C10008" s="16">
        <v>45440</v>
      </c>
      <c r="D10008" s="15">
        <v>1327</v>
      </c>
      <c r="E10008" t="str">
        <f>VLOOKUP(D10008,Customers!$B$8:$C$1412,2,FALSE)</f>
        <v>Strawbridges Stationers &amp; Gifts</v>
      </c>
      <c r="F10008" s="15">
        <v>1</v>
      </c>
      <c r="G10008" s="15" t="str">
        <f>VLOOKUP(F10008,'Other Data'!$B$17:$C$24,2,FALSE)</f>
        <v>ProductA</v>
      </c>
      <c r="H10008" s="18">
        <v>45440.413263888899</v>
      </c>
      <c r="I10008" s="15">
        <v>172</v>
      </c>
    </row>
    <row r="10009" spans="2:9" x14ac:dyDescent="0.3">
      <c r="B10009" s="15">
        <v>1947889</v>
      </c>
      <c r="C10009" s="16">
        <v>45440</v>
      </c>
      <c r="D10009" s="15">
        <v>374</v>
      </c>
      <c r="E10009" t="str">
        <f>VLOOKUP(D10009,Customers!$B$8:$C$1412,2,FALSE)</f>
        <v>Cayuga I.D.A. Pharmacy</v>
      </c>
      <c r="F10009" s="15">
        <v>4</v>
      </c>
      <c r="G10009" s="15" t="str">
        <f>VLOOKUP(F10009,'Other Data'!$B$17:$C$24,2,FALSE)</f>
        <v>ProductD</v>
      </c>
      <c r="H10009" s="18">
        <v>45440.429282407415</v>
      </c>
      <c r="I10009" s="15">
        <v>140</v>
      </c>
    </row>
    <row r="10010" spans="2:9" x14ac:dyDescent="0.3">
      <c r="B10010" s="15">
        <v>1947890</v>
      </c>
      <c r="C10010" s="16">
        <v>45440</v>
      </c>
      <c r="D10010" s="15">
        <v>73</v>
      </c>
      <c r="E10010" t="str">
        <f>VLOOKUP(D10010,Customers!$B$8:$C$1412,2,FALSE)</f>
        <v>Canadian Tire # 491</v>
      </c>
      <c r="F10010" s="15">
        <v>1</v>
      </c>
      <c r="G10010" s="15" t="str">
        <f>VLOOKUP(F10010,'Other Data'!$B$17:$C$24,2,FALSE)</f>
        <v>ProductA</v>
      </c>
      <c r="H10010" s="18">
        <v>45440.438206018523</v>
      </c>
      <c r="I10010" s="15">
        <v>145</v>
      </c>
    </row>
    <row r="10011" spans="2:9" x14ac:dyDescent="0.3">
      <c r="B10011" s="15">
        <v>1947891</v>
      </c>
      <c r="C10011" s="16">
        <v>45440</v>
      </c>
      <c r="D10011" s="15">
        <v>1298</v>
      </c>
      <c r="E10011" t="str">
        <f>VLOOKUP(D10011,Customers!$B$8:$C$1412,2,FALSE)</f>
        <v>Popular Clothing &amp; Accessories</v>
      </c>
      <c r="F10011" s="15">
        <v>4</v>
      </c>
      <c r="G10011" s="15" t="str">
        <f>VLOOKUP(F10011,'Other Data'!$B$17:$C$24,2,FALSE)</f>
        <v>ProductD</v>
      </c>
      <c r="H10011" s="18">
        <v>45440.449340277781</v>
      </c>
      <c r="I10011" s="15">
        <v>153</v>
      </c>
    </row>
    <row r="10012" spans="2:9" x14ac:dyDescent="0.3">
      <c r="B10012" s="15">
        <v>1947892</v>
      </c>
      <c r="C10012" s="16">
        <v>45440</v>
      </c>
      <c r="D10012" s="15">
        <v>1264</v>
      </c>
      <c r="E10012" t="str">
        <f>VLOOKUP(D10012,Customers!$B$8:$C$1412,2,FALSE)</f>
        <v>Voyager RV Resort</v>
      </c>
      <c r="F10012" s="15">
        <v>4</v>
      </c>
      <c r="G10012" s="15" t="str">
        <f>VLOOKUP(F10012,'Other Data'!$B$17:$C$24,2,FALSE)</f>
        <v>ProductD</v>
      </c>
      <c r="H10012" s="18">
        <v>45440.463692129633</v>
      </c>
      <c r="I10012" s="15">
        <v>157</v>
      </c>
    </row>
    <row r="10013" spans="2:9" x14ac:dyDescent="0.3">
      <c r="B10013" s="15">
        <v>1947893</v>
      </c>
      <c r="C10013" s="16">
        <v>45440</v>
      </c>
      <c r="D10013" s="15">
        <v>250</v>
      </c>
      <c r="E10013" t="str">
        <f>VLOOKUP(D10013,Customers!$B$8:$C$1412,2,FALSE)</f>
        <v>Buck or Two #361</v>
      </c>
      <c r="F10013" s="15">
        <v>2</v>
      </c>
      <c r="G10013" s="15" t="str">
        <f>VLOOKUP(F10013,'Other Data'!$B$17:$C$24,2,FALSE)</f>
        <v>ProductB</v>
      </c>
      <c r="H10013" s="18">
        <v>45440.475740740745</v>
      </c>
      <c r="I10013" s="15">
        <v>161</v>
      </c>
    </row>
    <row r="10014" spans="2:9" x14ac:dyDescent="0.3">
      <c r="B10014" s="15">
        <v>1947894</v>
      </c>
      <c r="C10014" s="16">
        <v>45440</v>
      </c>
      <c r="D10014" s="15">
        <v>406</v>
      </c>
      <c r="E10014" t="str">
        <f>VLOOKUP(D10014,Customers!$B$8:$C$1412,2,FALSE)</f>
        <v>Aldekor Inc</v>
      </c>
      <c r="F10014" s="15">
        <v>5</v>
      </c>
      <c r="G10014" s="15" t="str">
        <f>VLOOKUP(F10014,'Other Data'!$B$17:$C$24,2,FALSE)</f>
        <v>ProductE</v>
      </c>
      <c r="H10014" s="18">
        <v>45440.484872685192</v>
      </c>
      <c r="I10014" s="15">
        <v>167</v>
      </c>
    </row>
    <row r="10015" spans="2:9" x14ac:dyDescent="0.3">
      <c r="B10015" s="15">
        <v>1947895</v>
      </c>
      <c r="C10015" s="16">
        <v>45440</v>
      </c>
      <c r="D10015" s="15">
        <v>259</v>
      </c>
      <c r="E10015" t="str">
        <f>VLOOKUP(D10015,Customers!$B$8:$C$1412,2,FALSE)</f>
        <v>Impressionable Gifts</v>
      </c>
      <c r="F10015" s="15">
        <v>6</v>
      </c>
      <c r="G10015" s="15" t="str">
        <f>VLOOKUP(F10015,'Other Data'!$B$17:$C$24,2,FALSE)</f>
        <v>ProductF</v>
      </c>
      <c r="H10015" s="18">
        <v>45440.498773148152</v>
      </c>
      <c r="I10015" s="15">
        <v>153</v>
      </c>
    </row>
    <row r="10016" spans="2:9" x14ac:dyDescent="0.3">
      <c r="B10016" s="15">
        <v>1947896</v>
      </c>
      <c r="C10016" s="16">
        <v>45440</v>
      </c>
      <c r="D10016" s="15">
        <v>843</v>
      </c>
      <c r="E10016" t="str">
        <f>VLOOKUP(D10016,Customers!$B$8:$C$1412,2,FALSE)</f>
        <v>Aviano's</v>
      </c>
      <c r="F10016" s="15">
        <v>2</v>
      </c>
      <c r="G10016" s="15" t="str">
        <f>VLOOKUP(F10016,'Other Data'!$B$17:$C$24,2,FALSE)</f>
        <v>ProductB</v>
      </c>
      <c r="H10016" s="18">
        <v>45440.507268518522</v>
      </c>
      <c r="I10016" s="15">
        <v>160</v>
      </c>
    </row>
    <row r="10017" spans="2:9" x14ac:dyDescent="0.3">
      <c r="B10017" s="15">
        <v>1947897</v>
      </c>
      <c r="C10017" s="16">
        <v>45440</v>
      </c>
      <c r="D10017" s="15">
        <v>657</v>
      </c>
      <c r="E10017" t="str">
        <f>VLOOKUP(D10017,Customers!$B$8:$C$1412,2,FALSE)</f>
        <v>Peoples Drug Mart # 122</v>
      </c>
      <c r="F10017" s="15">
        <v>6</v>
      </c>
      <c r="G10017" s="15" t="str">
        <f>VLOOKUP(F10017,'Other Data'!$B$17:$C$24,2,FALSE)</f>
        <v>ProductF</v>
      </c>
      <c r="H10017" s="18">
        <v>45440.520115740743</v>
      </c>
      <c r="I10017" s="15">
        <v>176</v>
      </c>
    </row>
    <row r="10018" spans="2:9" x14ac:dyDescent="0.3">
      <c r="B10018" s="15">
        <v>1947898</v>
      </c>
      <c r="C10018" s="16">
        <v>45440</v>
      </c>
      <c r="D10018" s="15">
        <v>929</v>
      </c>
      <c r="E10018" t="str">
        <f>VLOOKUP(D10018,Customers!$B$8:$C$1412,2,FALSE)</f>
        <v>Danielle Hanna</v>
      </c>
      <c r="F10018" s="15">
        <v>6</v>
      </c>
      <c r="G10018" s="15" t="str">
        <f>VLOOKUP(F10018,'Other Data'!$B$17:$C$24,2,FALSE)</f>
        <v>ProductF</v>
      </c>
      <c r="H10018" s="18">
        <v>45440.535254629634</v>
      </c>
      <c r="I10018" s="15">
        <v>150</v>
      </c>
    </row>
    <row r="10019" spans="2:9" x14ac:dyDescent="0.3">
      <c r="B10019" s="15">
        <v>1947899</v>
      </c>
      <c r="C10019" s="16">
        <v>45440</v>
      </c>
      <c r="D10019" s="15">
        <v>575</v>
      </c>
      <c r="E10019" t="str">
        <f>VLOOKUP(D10019,Customers!$B$8:$C$1412,2,FALSE)</f>
        <v>Pegasus Stationers</v>
      </c>
      <c r="F10019" s="15">
        <v>5</v>
      </c>
      <c r="G10019" s="15" t="str">
        <f>VLOOKUP(F10019,'Other Data'!$B$17:$C$24,2,FALSE)</f>
        <v>ProductE</v>
      </c>
      <c r="H10019" s="18">
        <v>45440.543657407412</v>
      </c>
      <c r="I10019" s="15">
        <v>150</v>
      </c>
    </row>
    <row r="10020" spans="2:9" x14ac:dyDescent="0.3">
      <c r="B10020" s="15">
        <v>1947900</v>
      </c>
      <c r="C10020" s="16">
        <v>45440</v>
      </c>
      <c r="D10020" s="15">
        <v>618</v>
      </c>
      <c r="E10020" t="str">
        <f>VLOOKUP(D10020,Customers!$B$8:$C$1412,2,FALSE)</f>
        <v>Guardian Town and Country</v>
      </c>
      <c r="F10020" s="15">
        <v>3</v>
      </c>
      <c r="G10020" s="15" t="str">
        <f>VLOOKUP(F10020,'Other Data'!$B$17:$C$24,2,FALSE)</f>
        <v>ProductC</v>
      </c>
      <c r="H10020" s="18">
        <v>45440.556331018524</v>
      </c>
      <c r="I10020" s="15">
        <v>147</v>
      </c>
    </row>
    <row r="10021" spans="2:9" x14ac:dyDescent="0.3">
      <c r="B10021" s="15">
        <v>1947901</v>
      </c>
      <c r="C10021" s="16">
        <v>45440</v>
      </c>
      <c r="D10021" s="15">
        <v>1326</v>
      </c>
      <c r="E10021" t="str">
        <f>VLOOKUP(D10021,Customers!$B$8:$C$1412,2,FALSE)</f>
        <v>A Child's Delight</v>
      </c>
      <c r="F10021" s="15">
        <v>1</v>
      </c>
      <c r="G10021" s="15" t="str">
        <f>VLOOKUP(F10021,'Other Data'!$B$17:$C$24,2,FALSE)</f>
        <v>ProductA</v>
      </c>
      <c r="H10021" s="18">
        <v>45440.565358796302</v>
      </c>
      <c r="I10021" s="15">
        <v>160</v>
      </c>
    </row>
    <row r="10022" spans="2:9" x14ac:dyDescent="0.3">
      <c r="B10022" s="15">
        <v>1947902</v>
      </c>
      <c r="C10022" s="16">
        <v>45440</v>
      </c>
      <c r="D10022" s="15">
        <v>572</v>
      </c>
      <c r="E10022" t="str">
        <f>VLOOKUP(D10022,Customers!$B$8:$C$1412,2,FALSE)</f>
        <v>Niche Clothing &amp; Trading Co,The</v>
      </c>
      <c r="F10022" s="15">
        <v>1</v>
      </c>
      <c r="G10022" s="15" t="str">
        <f>VLOOKUP(F10022,'Other Data'!$B$17:$C$24,2,FALSE)</f>
        <v>ProductA</v>
      </c>
      <c r="H10022" s="18">
        <v>45440.576006944451</v>
      </c>
      <c r="I10022" s="15">
        <v>165</v>
      </c>
    </row>
    <row r="10023" spans="2:9" x14ac:dyDescent="0.3">
      <c r="B10023" s="15">
        <v>1947903</v>
      </c>
      <c r="C10023" s="16">
        <v>45440</v>
      </c>
      <c r="D10023" s="15">
        <v>322</v>
      </c>
      <c r="E10023" t="str">
        <f>VLOOKUP(D10023,Customers!$B$8:$C$1412,2,FALSE)</f>
        <v>HENSHALL'S, LTD</v>
      </c>
      <c r="F10023" s="15">
        <v>1</v>
      </c>
      <c r="G10023" s="15" t="str">
        <f>VLOOKUP(F10023,'Other Data'!$B$17:$C$24,2,FALSE)</f>
        <v>ProductA</v>
      </c>
      <c r="H10023" s="18">
        <v>45440.588807870379</v>
      </c>
      <c r="I10023" s="15">
        <v>177</v>
      </c>
    </row>
    <row r="10024" spans="2:9" x14ac:dyDescent="0.3">
      <c r="B10024" s="15">
        <v>1947904</v>
      </c>
      <c r="C10024" s="16">
        <v>45440</v>
      </c>
      <c r="D10024" s="15">
        <v>1061</v>
      </c>
      <c r="E10024" t="str">
        <f>VLOOKUP(D10024,Customers!$B$8:$C$1412,2,FALSE)</f>
        <v>Homewood Toy &amp; Hobby</v>
      </c>
      <c r="F10024" s="15">
        <v>4</v>
      </c>
      <c r="G10024" s="15" t="str">
        <f>VLOOKUP(F10024,'Other Data'!$B$17:$C$24,2,FALSE)</f>
        <v>ProductD</v>
      </c>
      <c r="H10024" s="18">
        <v>45440.598865740751</v>
      </c>
      <c r="I10024" s="15">
        <v>144</v>
      </c>
    </row>
    <row r="10025" spans="2:9" x14ac:dyDescent="0.3">
      <c r="B10025" s="15">
        <v>1947905</v>
      </c>
      <c r="C10025" s="16">
        <v>45440</v>
      </c>
      <c r="D10025" s="15">
        <v>508</v>
      </c>
      <c r="E10025" t="str">
        <f>VLOOKUP(D10025,Customers!$B$8:$C$1412,2,FALSE)</f>
        <v>Buck or Two-060</v>
      </c>
      <c r="F10025" s="15">
        <v>1</v>
      </c>
      <c r="G10025" s="15" t="str">
        <f>VLOOKUP(F10025,'Other Data'!$B$17:$C$24,2,FALSE)</f>
        <v>ProductA</v>
      </c>
      <c r="H10025" s="18">
        <v>45440.614953703713</v>
      </c>
      <c r="I10025" s="15">
        <v>152</v>
      </c>
    </row>
    <row r="10026" spans="2:9" x14ac:dyDescent="0.3">
      <c r="B10026" s="15">
        <v>1947906</v>
      </c>
      <c r="C10026" s="16">
        <v>45440</v>
      </c>
      <c r="D10026" s="15">
        <v>1220</v>
      </c>
      <c r="E10026" t="str">
        <f>VLOOKUP(D10026,Customers!$B$8:$C$1412,2,FALSE)</f>
        <v>Dillard's Inc. Valdosta, GA</v>
      </c>
      <c r="F10026" s="15">
        <v>2</v>
      </c>
      <c r="G10026" s="15" t="str">
        <f>VLOOKUP(F10026,'Other Data'!$B$17:$C$24,2,FALSE)</f>
        <v>ProductB</v>
      </c>
      <c r="H10026" s="18">
        <v>45440.62645833334</v>
      </c>
      <c r="I10026" s="15">
        <v>158</v>
      </c>
    </row>
    <row r="10027" spans="2:9" x14ac:dyDescent="0.3">
      <c r="B10027" s="15">
        <v>1947907</v>
      </c>
      <c r="C10027" s="16">
        <v>45440</v>
      </c>
      <c r="D10027" s="15">
        <v>506</v>
      </c>
      <c r="E10027" t="str">
        <f>VLOOKUP(D10027,Customers!$B$8:$C$1412,2,FALSE)</f>
        <v>PharmaPlus - 4960</v>
      </c>
      <c r="F10027" s="15">
        <v>4</v>
      </c>
      <c r="G10027" s="15" t="str">
        <f>VLOOKUP(F10027,'Other Data'!$B$17:$C$24,2,FALSE)</f>
        <v>ProductD</v>
      </c>
      <c r="H10027" s="18">
        <v>45440.641412037046</v>
      </c>
      <c r="I10027" s="15">
        <v>176</v>
      </c>
    </row>
    <row r="10028" spans="2:9" x14ac:dyDescent="0.3">
      <c r="B10028" s="15">
        <v>1947908</v>
      </c>
      <c r="C10028" s="16">
        <v>45440</v>
      </c>
      <c r="D10028" s="15">
        <v>993</v>
      </c>
      <c r="E10028" t="str">
        <f>VLOOKUP(D10028,Customers!$B$8:$C$1412,2,FALSE)</f>
        <v>Indesign Fundraising #209</v>
      </c>
      <c r="F10028" s="15">
        <v>1</v>
      </c>
      <c r="G10028" s="15" t="str">
        <f>VLOOKUP(F10028,'Other Data'!$B$17:$C$24,2,FALSE)</f>
        <v>ProductA</v>
      </c>
      <c r="H10028" s="18">
        <v>45440.651909722234</v>
      </c>
      <c r="I10028" s="15">
        <v>154</v>
      </c>
    </row>
    <row r="10029" spans="2:9" x14ac:dyDescent="0.3">
      <c r="B10029" s="15">
        <v>1947909</v>
      </c>
      <c r="C10029" s="16">
        <v>45440</v>
      </c>
      <c r="D10029" s="15">
        <v>12</v>
      </c>
      <c r="E10029" t="str">
        <f>VLOOKUP(D10029,Customers!$B$8:$C$1412,2,FALSE)</f>
        <v>Buck or Two #502</v>
      </c>
      <c r="F10029" s="15">
        <v>1</v>
      </c>
      <c r="G10029" s="15" t="str">
        <f>VLOOKUP(F10029,'Other Data'!$B$17:$C$24,2,FALSE)</f>
        <v>ProductA</v>
      </c>
      <c r="H10029" s="18">
        <v>45440.663298611122</v>
      </c>
      <c r="I10029" s="15">
        <v>179</v>
      </c>
    </row>
    <row r="10030" spans="2:9" x14ac:dyDescent="0.3">
      <c r="B10030" s="15">
        <v>1947910</v>
      </c>
      <c r="C10030" s="16">
        <v>45440</v>
      </c>
      <c r="D10030" s="15">
        <v>1410</v>
      </c>
      <c r="E10030" t="str">
        <f>VLOOKUP(D10030,Customers!$B$8:$C$1412,2,FALSE)</f>
        <v>Amazon.com.kydc LLC</v>
      </c>
      <c r="F10030" s="15">
        <v>5</v>
      </c>
      <c r="G10030" s="15" t="str">
        <f>VLOOKUP(F10030,'Other Data'!$B$17:$C$24,2,FALSE)</f>
        <v>ProductE</v>
      </c>
      <c r="H10030" s="18">
        <v>45440.671319444453</v>
      </c>
      <c r="I10030" s="15">
        <v>140</v>
      </c>
    </row>
    <row r="10031" spans="2:9" x14ac:dyDescent="0.3">
      <c r="B10031" s="15">
        <v>1947911</v>
      </c>
      <c r="C10031" s="16">
        <v>45440</v>
      </c>
      <c r="D10031" s="15">
        <v>428</v>
      </c>
      <c r="E10031" t="str">
        <f>VLOOKUP(D10031,Customers!$B$8:$C$1412,2,FALSE)</f>
        <v>Patina's</v>
      </c>
      <c r="F10031" s="15">
        <v>4</v>
      </c>
      <c r="G10031" s="15" t="str">
        <f>VLOOKUP(F10031,'Other Data'!$B$17:$C$24,2,FALSE)</f>
        <v>ProductD</v>
      </c>
      <c r="H10031" s="18">
        <v>45440.681585648155</v>
      </c>
      <c r="I10031" s="15">
        <v>172</v>
      </c>
    </row>
    <row r="10032" spans="2:9" x14ac:dyDescent="0.3">
      <c r="B10032" s="15">
        <v>1947912</v>
      </c>
      <c r="C10032" s="16">
        <v>45440</v>
      </c>
      <c r="D10032" s="15">
        <v>599</v>
      </c>
      <c r="E10032" t="str">
        <f>VLOOKUP(D10032,Customers!$B$8:$C$1412,2,FALSE)</f>
        <v>Macdonalds Concolidated</v>
      </c>
      <c r="F10032" s="15">
        <v>5</v>
      </c>
      <c r="G10032" s="15" t="str">
        <f>VLOOKUP(F10032,'Other Data'!$B$17:$C$24,2,FALSE)</f>
        <v>ProductE</v>
      </c>
      <c r="H10032" s="18">
        <v>45440.697199074079</v>
      </c>
      <c r="I10032" s="15">
        <v>170</v>
      </c>
    </row>
    <row r="10033" spans="2:9" x14ac:dyDescent="0.3">
      <c r="B10033" s="15">
        <v>1947913</v>
      </c>
      <c r="C10033" s="16">
        <v>45440</v>
      </c>
      <c r="D10033" s="15">
        <v>750</v>
      </c>
      <c r="E10033" t="str">
        <f>VLOOKUP(D10033,Customers!$B$8:$C$1412,2,FALSE)</f>
        <v>Its All about me</v>
      </c>
      <c r="F10033" s="15">
        <v>5</v>
      </c>
      <c r="G10033" s="15" t="str">
        <f>VLOOKUP(F10033,'Other Data'!$B$17:$C$24,2,FALSE)</f>
        <v>ProductE</v>
      </c>
      <c r="H10033" s="18">
        <v>45440.712106481486</v>
      </c>
      <c r="I10033" s="15">
        <v>159</v>
      </c>
    </row>
    <row r="10034" spans="2:9" x14ac:dyDescent="0.3">
      <c r="B10034" s="15">
        <v>1947914</v>
      </c>
      <c r="C10034" s="16">
        <v>45440</v>
      </c>
      <c r="D10034" s="15">
        <v>208</v>
      </c>
      <c r="E10034" t="str">
        <f>VLOOKUP(D10034,Customers!$B$8:$C$1412,2,FALSE)</f>
        <v>OK Gift Shop</v>
      </c>
      <c r="F10034" s="15">
        <v>3</v>
      </c>
      <c r="G10034" s="15" t="str">
        <f>VLOOKUP(F10034,'Other Data'!$B$17:$C$24,2,FALSE)</f>
        <v>ProductC</v>
      </c>
      <c r="H10034" s="18">
        <v>45440.721574074079</v>
      </c>
      <c r="I10034" s="15">
        <v>179</v>
      </c>
    </row>
    <row r="10035" spans="2:9" x14ac:dyDescent="0.3">
      <c r="B10035" s="15">
        <v>1947915</v>
      </c>
      <c r="C10035" s="16">
        <v>45440</v>
      </c>
      <c r="D10035" s="15">
        <v>425</v>
      </c>
      <c r="E10035" t="str">
        <f>VLOOKUP(D10035,Customers!$B$8:$C$1412,2,FALSE)</f>
        <v>Bk Brandnames</v>
      </c>
      <c r="F10035" s="15">
        <v>1</v>
      </c>
      <c r="G10035" s="15" t="str">
        <f>VLOOKUP(F10035,'Other Data'!$B$17:$C$24,2,FALSE)</f>
        <v>ProductA</v>
      </c>
      <c r="H10035" s="18">
        <v>45440.731574074081</v>
      </c>
      <c r="I10035" s="15">
        <v>179</v>
      </c>
    </row>
    <row r="10036" spans="2:9" x14ac:dyDescent="0.3">
      <c r="B10036" s="15">
        <v>1947916</v>
      </c>
      <c r="C10036" s="16">
        <v>45440</v>
      </c>
      <c r="D10036" s="15">
        <v>573</v>
      </c>
      <c r="E10036" t="str">
        <f>VLOOKUP(D10036,Customers!$B$8:$C$1412,2,FALSE)</f>
        <v>Timber Wolf</v>
      </c>
      <c r="F10036" s="15">
        <v>6</v>
      </c>
      <c r="G10036" s="15" t="str">
        <f>VLOOKUP(F10036,'Other Data'!$B$17:$C$24,2,FALSE)</f>
        <v>ProductF</v>
      </c>
      <c r="H10036" s="18">
        <v>45440.739722222228</v>
      </c>
      <c r="I10036" s="15">
        <v>154</v>
      </c>
    </row>
    <row r="10037" spans="2:9" x14ac:dyDescent="0.3">
      <c r="B10037" s="15">
        <v>1947917</v>
      </c>
      <c r="C10037" s="16">
        <v>45440</v>
      </c>
      <c r="D10037" s="15">
        <v>5</v>
      </c>
      <c r="E10037" t="str">
        <f>VLOOKUP(D10037,Customers!$B$8:$C$1412,2,FALSE)</f>
        <v>Buck or Two #152</v>
      </c>
      <c r="F10037" s="15">
        <v>1</v>
      </c>
      <c r="G10037" s="15" t="str">
        <f>VLOOKUP(F10037,'Other Data'!$B$17:$C$24,2,FALSE)</f>
        <v>ProductA</v>
      </c>
      <c r="H10037" s="18">
        <v>45440.755381944451</v>
      </c>
      <c r="I10037" s="15">
        <v>163</v>
      </c>
    </row>
    <row r="10038" spans="2:9" x14ac:dyDescent="0.3">
      <c r="B10038" s="15">
        <v>1947918</v>
      </c>
      <c r="C10038" s="16">
        <v>45440</v>
      </c>
      <c r="D10038" s="15">
        <v>69</v>
      </c>
      <c r="E10038" t="str">
        <f>VLOOKUP(D10038,Customers!$B$8:$C$1412,2,FALSE)</f>
        <v>JUST US GIRLS INC</v>
      </c>
      <c r="F10038" s="15">
        <v>1</v>
      </c>
      <c r="G10038" s="15" t="str">
        <f>VLOOKUP(F10038,'Other Data'!$B$17:$C$24,2,FALSE)</f>
        <v>ProductA</v>
      </c>
      <c r="H10038" s="18">
        <v>45440.768738425933</v>
      </c>
      <c r="I10038" s="15">
        <v>166</v>
      </c>
    </row>
    <row r="10039" spans="2:9" x14ac:dyDescent="0.3">
      <c r="B10039" s="15">
        <v>1947919</v>
      </c>
      <c r="C10039" s="16">
        <v>45440</v>
      </c>
      <c r="D10039" s="15">
        <v>756</v>
      </c>
      <c r="E10039" t="str">
        <f>VLOOKUP(D10039,Customers!$B$8:$C$1412,2,FALSE)</f>
        <v>Casa De Moda</v>
      </c>
      <c r="F10039" s="15">
        <v>3</v>
      </c>
      <c r="G10039" s="15" t="str">
        <f>VLOOKUP(F10039,'Other Data'!$B$17:$C$24,2,FALSE)</f>
        <v>ProductC</v>
      </c>
      <c r="H10039" s="18">
        <v>45440.779236111121</v>
      </c>
      <c r="I10039" s="15">
        <v>146</v>
      </c>
    </row>
    <row r="10040" spans="2:9" x14ac:dyDescent="0.3">
      <c r="B10040" s="15">
        <v>1947920</v>
      </c>
      <c r="C10040" s="16">
        <v>45440</v>
      </c>
      <c r="D10040" s="15">
        <v>204</v>
      </c>
      <c r="E10040" t="str">
        <f>VLOOKUP(D10040,Customers!$B$8:$C$1412,2,FALSE)</f>
        <v>Lynn</v>
      </c>
      <c r="F10040" s="15">
        <v>3</v>
      </c>
      <c r="G10040" s="15" t="str">
        <f>VLOOKUP(F10040,'Other Data'!$B$17:$C$24,2,FALSE)</f>
        <v>ProductC</v>
      </c>
      <c r="H10040" s="18">
        <v>45440.788912037046</v>
      </c>
      <c r="I10040" s="15">
        <v>149</v>
      </c>
    </row>
    <row r="10041" spans="2:9" x14ac:dyDescent="0.3">
      <c r="B10041" s="15">
        <v>1947921</v>
      </c>
      <c r="C10041" s="16">
        <v>45440</v>
      </c>
      <c r="D10041" s="15">
        <v>379</v>
      </c>
      <c r="E10041" t="str">
        <f>VLOOKUP(D10041,Customers!$B$8:$C$1412,2,FALSE)</f>
        <v>Home Hardware</v>
      </c>
      <c r="F10041" s="15">
        <v>6</v>
      </c>
      <c r="G10041" s="15" t="str">
        <f>VLOOKUP(F10041,'Other Data'!$B$17:$C$24,2,FALSE)</f>
        <v>ProductF</v>
      </c>
      <c r="H10041" s="18">
        <v>45440.805057870377</v>
      </c>
      <c r="I10041" s="15">
        <v>140</v>
      </c>
    </row>
    <row r="10042" spans="2:9" x14ac:dyDescent="0.3">
      <c r="B10042" s="15">
        <v>1947922</v>
      </c>
      <c r="C10042" s="16">
        <v>45440</v>
      </c>
      <c r="D10042" s="15">
        <v>161</v>
      </c>
      <c r="E10042" t="str">
        <f>VLOOKUP(D10042,Customers!$B$8:$C$1412,2,FALSE)</f>
        <v>The Gallery Shop</v>
      </c>
      <c r="F10042" s="15">
        <v>5</v>
      </c>
      <c r="G10042" s="15" t="str">
        <f>VLOOKUP(F10042,'Other Data'!$B$17:$C$24,2,FALSE)</f>
        <v>ProductE</v>
      </c>
      <c r="H10042" s="18">
        <v>45440.813101851862</v>
      </c>
      <c r="I10042" s="15">
        <v>153</v>
      </c>
    </row>
    <row r="10043" spans="2:9" x14ac:dyDescent="0.3">
      <c r="B10043" s="15">
        <v>1947923</v>
      </c>
      <c r="C10043" s="16">
        <v>45440</v>
      </c>
      <c r="D10043" s="15">
        <v>828</v>
      </c>
      <c r="E10043" t="str">
        <f>VLOOKUP(D10043,Customers!$B$8:$C$1412,2,FALSE)</f>
        <v>Patchpoint Ltd.</v>
      </c>
      <c r="F10043" s="15">
        <v>4</v>
      </c>
      <c r="G10043" s="15" t="str">
        <f>VLOOKUP(F10043,'Other Data'!$B$17:$C$24,2,FALSE)</f>
        <v>ProductD</v>
      </c>
      <c r="H10043" s="18">
        <v>45440.822569444455</v>
      </c>
      <c r="I10043" s="15">
        <v>168</v>
      </c>
    </row>
    <row r="10044" spans="2:9" x14ac:dyDescent="0.3">
      <c r="B10044" s="15">
        <v>1947924</v>
      </c>
      <c r="C10044" s="16">
        <v>45440</v>
      </c>
      <c r="D10044" s="15">
        <v>29</v>
      </c>
      <c r="E10044" t="str">
        <f>VLOOKUP(D10044,Customers!$B$8:$C$1412,2,FALSE)</f>
        <v>Pharmasave #802</v>
      </c>
      <c r="F10044" s="15">
        <v>1</v>
      </c>
      <c r="G10044" s="15" t="str">
        <f>VLOOKUP(F10044,'Other Data'!$B$17:$C$24,2,FALSE)</f>
        <v>ProductA</v>
      </c>
      <c r="H10044" s="18">
        <v>45440.837534722232</v>
      </c>
      <c r="I10044" s="15">
        <v>159</v>
      </c>
    </row>
    <row r="10045" spans="2:9" x14ac:dyDescent="0.3">
      <c r="B10045" s="15">
        <v>1947925</v>
      </c>
      <c r="C10045" s="16">
        <v>45440</v>
      </c>
      <c r="D10045" s="15">
        <v>711</v>
      </c>
      <c r="E10045" t="str">
        <f>VLOOKUP(D10045,Customers!$B$8:$C$1412,2,FALSE)</f>
        <v>Buchan's</v>
      </c>
      <c r="F10045" s="15">
        <v>5</v>
      </c>
      <c r="G10045" s="15" t="str">
        <f>VLOOKUP(F10045,'Other Data'!$B$17:$C$24,2,FALSE)</f>
        <v>ProductE</v>
      </c>
      <c r="H10045" s="18">
        <v>45440.851770833346</v>
      </c>
      <c r="I10045" s="15">
        <v>160</v>
      </c>
    </row>
    <row r="10046" spans="2:9" x14ac:dyDescent="0.3">
      <c r="B10046" s="15">
        <v>1947926</v>
      </c>
      <c r="C10046" s="16">
        <v>45440</v>
      </c>
      <c r="D10046" s="15">
        <v>1305</v>
      </c>
      <c r="E10046" t="str">
        <f>VLOOKUP(D10046,Customers!$B$8:$C$1412,2,FALSE)</f>
        <v>Divinty</v>
      </c>
      <c r="F10046" s="15">
        <v>5</v>
      </c>
      <c r="G10046" s="15" t="str">
        <f>VLOOKUP(F10046,'Other Data'!$B$17:$C$24,2,FALSE)</f>
        <v>ProductE</v>
      </c>
      <c r="H10046" s="18">
        <v>45440.864687500012</v>
      </c>
      <c r="I10046" s="15">
        <v>175</v>
      </c>
    </row>
    <row r="10047" spans="2:9" x14ac:dyDescent="0.3">
      <c r="B10047" s="15">
        <v>1947927</v>
      </c>
      <c r="C10047" s="16">
        <v>45440</v>
      </c>
      <c r="D10047" s="15">
        <v>188</v>
      </c>
      <c r="E10047" t="str">
        <f>VLOOKUP(D10047,Customers!$B$8:$C$1412,2,FALSE)</f>
        <v>Kitchen Accents Inc.</v>
      </c>
      <c r="F10047" s="15">
        <v>4</v>
      </c>
      <c r="G10047" s="15" t="str">
        <f>VLOOKUP(F10047,'Other Data'!$B$17:$C$24,2,FALSE)</f>
        <v>ProductD</v>
      </c>
      <c r="H10047" s="18">
        <v>45440.87817129631</v>
      </c>
      <c r="I10047" s="15">
        <v>172</v>
      </c>
    </row>
    <row r="10048" spans="2:9" x14ac:dyDescent="0.3">
      <c r="B10048" s="15">
        <v>1947928</v>
      </c>
      <c r="C10048" s="16">
        <v>45440</v>
      </c>
      <c r="D10048" s="15">
        <v>644</v>
      </c>
      <c r="E10048" t="str">
        <f>VLOOKUP(D10048,Customers!$B$8:$C$1412,2,FALSE)</f>
        <v>Classic Concepts</v>
      </c>
      <c r="F10048" s="15">
        <v>5</v>
      </c>
      <c r="G10048" s="15" t="str">
        <f>VLOOKUP(F10048,'Other Data'!$B$17:$C$24,2,FALSE)</f>
        <v>ProductE</v>
      </c>
      <c r="H10048" s="18">
        <v>45440.893611111125</v>
      </c>
      <c r="I10048" s="15">
        <v>159</v>
      </c>
    </row>
    <row r="10049" spans="2:9" x14ac:dyDescent="0.3">
      <c r="B10049" s="15">
        <v>1947929</v>
      </c>
      <c r="C10049" s="16">
        <v>45440</v>
      </c>
      <c r="D10049" s="15">
        <v>86</v>
      </c>
      <c r="E10049" t="str">
        <f>VLOOKUP(D10049,Customers!$B$8:$C$1412,2,FALSE)</f>
        <v>Apothico Gestion Inc</v>
      </c>
      <c r="F10049" s="15">
        <v>2</v>
      </c>
      <c r="G10049" s="15" t="str">
        <f>VLOOKUP(F10049,'Other Data'!$B$17:$C$24,2,FALSE)</f>
        <v>ProductB</v>
      </c>
      <c r="H10049" s="18">
        <v>45440.902731481496</v>
      </c>
      <c r="I10049" s="15">
        <v>154</v>
      </c>
    </row>
    <row r="10050" spans="2:9" x14ac:dyDescent="0.3">
      <c r="B10050" s="15">
        <v>1947930</v>
      </c>
      <c r="C10050" s="16">
        <v>45441</v>
      </c>
      <c r="D10050" s="15">
        <v>553</v>
      </c>
      <c r="E10050" t="str">
        <f>VLOOKUP(D10050,Customers!$B$8:$C$1412,2,FALSE)</f>
        <v>Bead Hive</v>
      </c>
      <c r="F10050" s="15">
        <v>1</v>
      </c>
      <c r="G10050" s="15" t="str">
        <f>VLOOKUP(F10050,'Other Data'!$B$17:$C$24,2,FALSE)</f>
        <v>ProductA</v>
      </c>
      <c r="H10050" s="18">
        <v>45441.333333333336</v>
      </c>
      <c r="I10050" s="15">
        <v>161</v>
      </c>
    </row>
    <row r="10051" spans="2:9" x14ac:dyDescent="0.3">
      <c r="B10051" s="15">
        <v>1947931</v>
      </c>
      <c r="C10051" s="16">
        <v>45441</v>
      </c>
      <c r="D10051" s="15">
        <v>44</v>
      </c>
      <c r="E10051" t="str">
        <f>VLOOKUP(D10051,Customers!$B$8:$C$1412,2,FALSE)</f>
        <v>Buck or Two #520</v>
      </c>
      <c r="F10051" s="15">
        <v>5</v>
      </c>
      <c r="G10051" s="15" t="str">
        <f>VLOOKUP(F10051,'Other Data'!$B$17:$C$24,2,FALSE)</f>
        <v>ProductE</v>
      </c>
      <c r="H10051" s="18">
        <v>45441.348437500004</v>
      </c>
      <c r="I10051" s="15">
        <v>148</v>
      </c>
    </row>
    <row r="10052" spans="2:9" x14ac:dyDescent="0.3">
      <c r="B10052" s="15">
        <v>1947932</v>
      </c>
      <c r="C10052" s="16">
        <v>45441</v>
      </c>
      <c r="D10052" s="15">
        <v>1028</v>
      </c>
      <c r="E10052" t="str">
        <f>VLOOKUP(D10052,Customers!$B$8:$C$1412,2,FALSE)</f>
        <v>VisABility Store</v>
      </c>
      <c r="F10052" s="15">
        <v>1</v>
      </c>
      <c r="G10052" s="15" t="str">
        <f>VLOOKUP(F10052,'Other Data'!$B$17:$C$24,2,FALSE)</f>
        <v>ProductA</v>
      </c>
      <c r="H10052" s="18">
        <v>45441.356944444451</v>
      </c>
      <c r="I10052" s="15">
        <v>142</v>
      </c>
    </row>
    <row r="10053" spans="2:9" x14ac:dyDescent="0.3">
      <c r="B10053" s="15">
        <v>1947933</v>
      </c>
      <c r="C10053" s="16">
        <v>45441</v>
      </c>
      <c r="D10053" s="15">
        <v>430</v>
      </c>
      <c r="E10053" t="str">
        <f>VLOOKUP(D10053,Customers!$B$8:$C$1412,2,FALSE)</f>
        <v>Wind &amp; Willow</v>
      </c>
      <c r="F10053" s="15">
        <v>2</v>
      </c>
      <c r="G10053" s="15" t="str">
        <f>VLOOKUP(F10053,'Other Data'!$B$17:$C$24,2,FALSE)</f>
        <v>ProductB</v>
      </c>
      <c r="H10053" s="18">
        <v>45441.367025462969</v>
      </c>
      <c r="I10053" s="15">
        <v>170</v>
      </c>
    </row>
    <row r="10054" spans="2:9" x14ac:dyDescent="0.3">
      <c r="B10054" s="15">
        <v>1947934</v>
      </c>
      <c r="C10054" s="16">
        <v>45441</v>
      </c>
      <c r="D10054" s="15">
        <v>713</v>
      </c>
      <c r="E10054" t="str">
        <f>VLOOKUP(D10054,Customers!$B$8:$C$1412,2,FALSE)</f>
        <v>Vancouver Art Gallery Gift Shop</v>
      </c>
      <c r="F10054" s="15">
        <v>1</v>
      </c>
      <c r="G10054" s="15" t="str">
        <f>VLOOKUP(F10054,'Other Data'!$B$17:$C$24,2,FALSE)</f>
        <v>ProductA</v>
      </c>
      <c r="H10054" s="18">
        <v>45441.379780092597</v>
      </c>
      <c r="I10054" s="15">
        <v>159</v>
      </c>
    </row>
    <row r="10055" spans="2:9" x14ac:dyDescent="0.3">
      <c r="B10055" s="15">
        <v>1947935</v>
      </c>
      <c r="C10055" s="16">
        <v>45441</v>
      </c>
      <c r="D10055" s="15">
        <v>586</v>
      </c>
      <c r="E10055" t="str">
        <f>VLOOKUP(D10055,Customers!$B$8:$C$1412,2,FALSE)</f>
        <v>Pharmasave - 340</v>
      </c>
      <c r="F10055" s="15">
        <v>1</v>
      </c>
      <c r="G10055" s="15" t="str">
        <f>VLOOKUP(F10055,'Other Data'!$B$17:$C$24,2,FALSE)</f>
        <v>ProductA</v>
      </c>
      <c r="H10055" s="18">
        <v>45441.391863425932</v>
      </c>
      <c r="I10055" s="15">
        <v>147</v>
      </c>
    </row>
    <row r="10056" spans="2:9" x14ac:dyDescent="0.3">
      <c r="B10056" s="15">
        <v>1947936</v>
      </c>
      <c r="C10056" s="16">
        <v>45441</v>
      </c>
      <c r="D10056" s="15">
        <v>309</v>
      </c>
      <c r="E10056" t="str">
        <f>VLOOKUP(D10056,Customers!$B$8:$C$1412,2,FALSE)</f>
        <v>Pharmasave #702</v>
      </c>
      <c r="F10056" s="15">
        <v>2</v>
      </c>
      <c r="G10056" s="15" t="str">
        <f>VLOOKUP(F10056,'Other Data'!$B$17:$C$24,2,FALSE)</f>
        <v>ProductB</v>
      </c>
      <c r="H10056" s="18">
        <v>45441.400324074079</v>
      </c>
      <c r="I10056" s="15">
        <v>142</v>
      </c>
    </row>
    <row r="10057" spans="2:9" x14ac:dyDescent="0.3">
      <c r="B10057" s="15">
        <v>1947937</v>
      </c>
      <c r="C10057" s="16">
        <v>45441</v>
      </c>
      <c r="D10057" s="15">
        <v>815</v>
      </c>
      <c r="E10057" t="str">
        <f>VLOOKUP(D10057,Customers!$B$8:$C$1412,2,FALSE)</f>
        <v>Geepers</v>
      </c>
      <c r="F10057" s="15">
        <v>2</v>
      </c>
      <c r="G10057" s="15" t="str">
        <f>VLOOKUP(F10057,'Other Data'!$B$17:$C$24,2,FALSE)</f>
        <v>ProductB</v>
      </c>
      <c r="H10057" s="18">
        <v>45441.414166666669</v>
      </c>
      <c r="I10057" s="15">
        <v>161</v>
      </c>
    </row>
    <row r="10058" spans="2:9" x14ac:dyDescent="0.3">
      <c r="B10058" s="15">
        <v>1947938</v>
      </c>
      <c r="C10058" s="16">
        <v>45441</v>
      </c>
      <c r="D10058" s="15">
        <v>829</v>
      </c>
      <c r="E10058" t="str">
        <f>VLOOKUP(D10058,Customers!$B$8:$C$1412,2,FALSE)</f>
        <v>The House</v>
      </c>
      <c r="F10058" s="15">
        <v>5</v>
      </c>
      <c r="G10058" s="15" t="str">
        <f>VLOOKUP(F10058,'Other Data'!$B$17:$C$24,2,FALSE)</f>
        <v>ProductE</v>
      </c>
      <c r="H10058" s="18">
        <v>45441.422673611116</v>
      </c>
      <c r="I10058" s="15">
        <v>142</v>
      </c>
    </row>
    <row r="10059" spans="2:9" x14ac:dyDescent="0.3">
      <c r="B10059" s="15">
        <v>1947939</v>
      </c>
      <c r="C10059" s="16">
        <v>45441</v>
      </c>
      <c r="D10059" s="15">
        <v>813</v>
      </c>
      <c r="E10059" t="str">
        <f>VLOOKUP(D10059,Customers!$B$8:$C$1412,2,FALSE)</f>
        <v>Dynamic Living Inc</v>
      </c>
      <c r="F10059" s="15">
        <v>5</v>
      </c>
      <c r="G10059" s="15" t="str">
        <f>VLOOKUP(F10059,'Other Data'!$B$17:$C$24,2,FALSE)</f>
        <v>ProductE</v>
      </c>
      <c r="H10059" s="18">
        <v>45441.430555555562</v>
      </c>
      <c r="I10059" s="15">
        <v>165</v>
      </c>
    </row>
    <row r="10060" spans="2:9" x14ac:dyDescent="0.3">
      <c r="B10060" s="15">
        <v>1947940</v>
      </c>
      <c r="C10060" s="16">
        <v>45441</v>
      </c>
      <c r="D10060" s="15">
        <v>393</v>
      </c>
      <c r="E10060" t="str">
        <f>VLOOKUP(D10060,Customers!$B$8:$C$1412,2,FALSE)</f>
        <v>Imagine That</v>
      </c>
      <c r="F10060" s="15">
        <v>3</v>
      </c>
      <c r="G10060" s="15" t="str">
        <f>VLOOKUP(F10060,'Other Data'!$B$17:$C$24,2,FALSE)</f>
        <v>ProductC</v>
      </c>
      <c r="H10060" s="18">
        <v>45441.439907407417</v>
      </c>
      <c r="I10060" s="15">
        <v>156</v>
      </c>
    </row>
    <row r="10061" spans="2:9" x14ac:dyDescent="0.3">
      <c r="B10061" s="15">
        <v>1947941</v>
      </c>
      <c r="C10061" s="16">
        <v>45441</v>
      </c>
      <c r="D10061" s="15">
        <v>907</v>
      </c>
      <c r="E10061" t="str">
        <f>VLOOKUP(D10061,Customers!$B$8:$C$1412,2,FALSE)</f>
        <v>MaxiAids For Independent Living</v>
      </c>
      <c r="F10061" s="15">
        <v>2</v>
      </c>
      <c r="G10061" s="15" t="str">
        <f>VLOOKUP(F10061,'Other Data'!$B$17:$C$24,2,FALSE)</f>
        <v>ProductB</v>
      </c>
      <c r="H10061" s="18">
        <v>45441.454421296308</v>
      </c>
      <c r="I10061" s="15">
        <v>178</v>
      </c>
    </row>
    <row r="10062" spans="2:9" x14ac:dyDescent="0.3">
      <c r="B10062" s="15">
        <v>1947942</v>
      </c>
      <c r="C10062" s="16">
        <v>45441</v>
      </c>
      <c r="D10062" s="15">
        <v>266</v>
      </c>
      <c r="E10062" t="str">
        <f>VLOOKUP(D10062,Customers!$B$8:$C$1412,2,FALSE)</f>
        <v>Zellers Store #292</v>
      </c>
      <c r="F10062" s="15">
        <v>1</v>
      </c>
      <c r="G10062" s="15" t="str">
        <f>VLOOKUP(F10062,'Other Data'!$B$17:$C$24,2,FALSE)</f>
        <v>ProductA</v>
      </c>
      <c r="H10062" s="18">
        <v>45441.466145833343</v>
      </c>
      <c r="I10062" s="15">
        <v>151</v>
      </c>
    </row>
    <row r="10063" spans="2:9" x14ac:dyDescent="0.3">
      <c r="B10063" s="15">
        <v>1947943</v>
      </c>
      <c r="C10063" s="16">
        <v>45441</v>
      </c>
      <c r="D10063" s="15">
        <v>696</v>
      </c>
      <c r="E10063" t="str">
        <f>VLOOKUP(D10063,Customers!$B$8:$C$1412,2,FALSE)</f>
        <v>Three Wishes</v>
      </c>
      <c r="F10063" s="15">
        <v>4</v>
      </c>
      <c r="G10063" s="15" t="str">
        <f>VLOOKUP(F10063,'Other Data'!$B$17:$C$24,2,FALSE)</f>
        <v>ProductD</v>
      </c>
      <c r="H10063" s="18">
        <v>45441.477870370378</v>
      </c>
      <c r="I10063" s="15">
        <v>179</v>
      </c>
    </row>
    <row r="10064" spans="2:9" x14ac:dyDescent="0.3">
      <c r="B10064" s="15">
        <v>1947944</v>
      </c>
      <c r="C10064" s="16">
        <v>45441</v>
      </c>
      <c r="D10064" s="15">
        <v>1138</v>
      </c>
      <c r="E10064" t="str">
        <f>VLOOKUP(D10064,Customers!$B$8:$C$1412,2,FALSE)</f>
        <v>H.P. Johnson Co. Inc.</v>
      </c>
      <c r="F10064" s="15">
        <v>3</v>
      </c>
      <c r="G10064" s="15" t="str">
        <f>VLOOKUP(F10064,'Other Data'!$B$17:$C$24,2,FALSE)</f>
        <v>ProductC</v>
      </c>
      <c r="H10064" s="18">
        <v>45441.487025462971</v>
      </c>
      <c r="I10064" s="15">
        <v>151</v>
      </c>
    </row>
    <row r="10065" spans="2:9" x14ac:dyDescent="0.3">
      <c r="B10065" s="15">
        <v>1947945</v>
      </c>
      <c r="C10065" s="16">
        <v>45441</v>
      </c>
      <c r="D10065" s="15">
        <v>609</v>
      </c>
      <c r="E10065" t="str">
        <f>VLOOKUP(D10065,Customers!$B$8:$C$1412,2,FALSE)</f>
        <v>Talisman Jewellery Ltd.</v>
      </c>
      <c r="F10065" s="15">
        <v>4</v>
      </c>
      <c r="G10065" s="15" t="str">
        <f>VLOOKUP(F10065,'Other Data'!$B$17:$C$24,2,FALSE)</f>
        <v>ProductD</v>
      </c>
      <c r="H10065" s="18">
        <v>45441.497685185197</v>
      </c>
      <c r="I10065" s="15">
        <v>142</v>
      </c>
    </row>
    <row r="10066" spans="2:9" x14ac:dyDescent="0.3">
      <c r="B10066" s="15">
        <v>1947946</v>
      </c>
      <c r="C10066" s="16">
        <v>45441</v>
      </c>
      <c r="D10066" s="15">
        <v>636</v>
      </c>
      <c r="E10066" t="str">
        <f>VLOOKUP(D10066,Customers!$B$8:$C$1412,2,FALSE)</f>
        <v>Huckleberry General Store</v>
      </c>
      <c r="F10066" s="15">
        <v>5</v>
      </c>
      <c r="G10066" s="15" t="str">
        <f>VLOOKUP(F10066,'Other Data'!$B$17:$C$24,2,FALSE)</f>
        <v>ProductE</v>
      </c>
      <c r="H10066" s="18">
        <v>45441.510902777787</v>
      </c>
      <c r="I10066" s="15">
        <v>164</v>
      </c>
    </row>
    <row r="10067" spans="2:9" x14ac:dyDescent="0.3">
      <c r="B10067" s="15">
        <v>1947947</v>
      </c>
      <c r="C10067" s="16">
        <v>45441</v>
      </c>
      <c r="D10067" s="15">
        <v>956</v>
      </c>
      <c r="E10067" t="str">
        <f>VLOOKUP(D10067,Customers!$B$8:$C$1412,2,FALSE)</f>
        <v>Dutch Apple Dinner Theater</v>
      </c>
      <c r="F10067" s="15">
        <v>3</v>
      </c>
      <c r="G10067" s="15" t="str">
        <f>VLOOKUP(F10067,'Other Data'!$B$17:$C$24,2,FALSE)</f>
        <v>ProductC</v>
      </c>
      <c r="H10067" s="18">
        <v>45441.523483796307</v>
      </c>
      <c r="I10067" s="15">
        <v>158</v>
      </c>
    </row>
    <row r="10068" spans="2:9" x14ac:dyDescent="0.3">
      <c r="B10068" s="15">
        <v>1947948</v>
      </c>
      <c r="C10068" s="16">
        <v>45441</v>
      </c>
      <c r="D10068" s="15">
        <v>529</v>
      </c>
      <c r="E10068" t="str">
        <f>VLOOKUP(D10068,Customers!$B$8:$C$1412,2,FALSE)</f>
        <v>Plum Tree,The</v>
      </c>
      <c r="F10068" s="15">
        <v>4</v>
      </c>
      <c r="G10068" s="15" t="str">
        <f>VLOOKUP(F10068,'Other Data'!$B$17:$C$24,2,FALSE)</f>
        <v>ProductD</v>
      </c>
      <c r="H10068" s="18">
        <v>45441.539444444454</v>
      </c>
      <c r="I10068" s="15">
        <v>179</v>
      </c>
    </row>
    <row r="10069" spans="2:9" x14ac:dyDescent="0.3">
      <c r="B10069" s="15">
        <v>1947949</v>
      </c>
      <c r="C10069" s="16">
        <v>45441</v>
      </c>
      <c r="D10069" s="15">
        <v>454</v>
      </c>
      <c r="E10069" t="str">
        <f>VLOOKUP(D10069,Customers!$B$8:$C$1412,2,FALSE)</f>
        <v>Tunnel Duty Free Shop</v>
      </c>
      <c r="F10069" s="15">
        <v>1</v>
      </c>
      <c r="G10069" s="15" t="str">
        <f>VLOOKUP(F10069,'Other Data'!$B$17:$C$24,2,FALSE)</f>
        <v>ProductA</v>
      </c>
      <c r="H10069" s="18">
        <v>45441.549212962971</v>
      </c>
      <c r="I10069" s="15">
        <v>174</v>
      </c>
    </row>
    <row r="10070" spans="2:9" x14ac:dyDescent="0.3">
      <c r="B10070" s="15">
        <v>1947950</v>
      </c>
      <c r="C10070" s="16">
        <v>45441</v>
      </c>
      <c r="D10070" s="15">
        <v>109</v>
      </c>
      <c r="E10070" t="str">
        <f>VLOOKUP(D10070,Customers!$B$8:$C$1412,2,FALSE)</f>
        <v>Regalo</v>
      </c>
      <c r="F10070" s="15">
        <v>2</v>
      </c>
      <c r="G10070" s="15" t="str">
        <f>VLOOKUP(F10070,'Other Data'!$B$17:$C$24,2,FALSE)</f>
        <v>ProductB</v>
      </c>
      <c r="H10070" s="18">
        <v>45441.564548611117</v>
      </c>
      <c r="I10070" s="15">
        <v>158</v>
      </c>
    </row>
    <row r="10071" spans="2:9" x14ac:dyDescent="0.3">
      <c r="B10071" s="15">
        <v>1947951</v>
      </c>
      <c r="C10071" s="16">
        <v>45441</v>
      </c>
      <c r="D10071" s="15">
        <v>795</v>
      </c>
      <c r="E10071" t="str">
        <f>VLOOKUP(D10071,Customers!$B$8:$C$1412,2,FALSE)</f>
        <v>Bee's Hallmark</v>
      </c>
      <c r="F10071" s="15">
        <v>4</v>
      </c>
      <c r="G10071" s="15" t="str">
        <f>VLOOKUP(F10071,'Other Data'!$B$17:$C$24,2,FALSE)</f>
        <v>ProductD</v>
      </c>
      <c r="H10071" s="18">
        <v>45441.57685185186</v>
      </c>
      <c r="I10071" s="15">
        <v>164</v>
      </c>
    </row>
    <row r="10072" spans="2:9" x14ac:dyDescent="0.3">
      <c r="B10072" s="15">
        <v>1947952</v>
      </c>
      <c r="C10072" s="16">
        <v>45441</v>
      </c>
      <c r="D10072" s="15">
        <v>420</v>
      </c>
      <c r="E10072" t="str">
        <f>VLOOKUP(D10072,Customers!$B$8:$C$1412,2,FALSE)</f>
        <v>Rollstons-Simcoe</v>
      </c>
      <c r="F10072" s="15">
        <v>4</v>
      </c>
      <c r="G10072" s="15" t="str">
        <f>VLOOKUP(F10072,'Other Data'!$B$17:$C$24,2,FALSE)</f>
        <v>ProductD</v>
      </c>
      <c r="H10072" s="18">
        <v>45441.591134259266</v>
      </c>
      <c r="I10072" s="15">
        <v>156</v>
      </c>
    </row>
    <row r="10073" spans="2:9" x14ac:dyDescent="0.3">
      <c r="B10073" s="15">
        <v>1947953</v>
      </c>
      <c r="C10073" s="16">
        <v>45441</v>
      </c>
      <c r="D10073" s="15">
        <v>212</v>
      </c>
      <c r="E10073" t="str">
        <f>VLOOKUP(D10073,Customers!$B$8:$C$1412,2,FALSE)</f>
        <v>Buck or Two #385</v>
      </c>
      <c r="F10073" s="15">
        <v>4</v>
      </c>
      <c r="G10073" s="15" t="str">
        <f>VLOOKUP(F10073,'Other Data'!$B$17:$C$24,2,FALSE)</f>
        <v>ProductD</v>
      </c>
      <c r="H10073" s="18">
        <v>45441.604826388895</v>
      </c>
      <c r="I10073" s="15">
        <v>161</v>
      </c>
    </row>
    <row r="10074" spans="2:9" x14ac:dyDescent="0.3">
      <c r="B10074" s="15">
        <v>1947954</v>
      </c>
      <c r="C10074" s="16">
        <v>45441</v>
      </c>
      <c r="D10074" s="15">
        <v>729</v>
      </c>
      <c r="E10074" t="str">
        <f>VLOOKUP(D10074,Customers!$B$8:$C$1412,2,FALSE)</f>
        <v>From A to Zebra</v>
      </c>
      <c r="F10074" s="15">
        <v>6</v>
      </c>
      <c r="G10074" s="15" t="str">
        <f>VLOOKUP(F10074,'Other Data'!$B$17:$C$24,2,FALSE)</f>
        <v>ProductF</v>
      </c>
      <c r="H10074" s="18">
        <v>45441.616585648153</v>
      </c>
      <c r="I10074" s="15">
        <v>140</v>
      </c>
    </row>
    <row r="10075" spans="2:9" x14ac:dyDescent="0.3">
      <c r="B10075" s="15">
        <v>1947955</v>
      </c>
      <c r="C10075" s="16">
        <v>45441</v>
      </c>
      <c r="D10075" s="15">
        <v>210</v>
      </c>
      <c r="E10075" t="str">
        <f>VLOOKUP(D10075,Customers!$B$8:$C$1412,2,FALSE)</f>
        <v>Arlies</v>
      </c>
      <c r="F10075" s="15">
        <v>5</v>
      </c>
      <c r="G10075" s="15" t="str">
        <f>VLOOKUP(F10075,'Other Data'!$B$17:$C$24,2,FALSE)</f>
        <v>ProductE</v>
      </c>
      <c r="H10075" s="18">
        <v>45441.62840277778</v>
      </c>
      <c r="I10075" s="15">
        <v>140</v>
      </c>
    </row>
    <row r="10076" spans="2:9" x14ac:dyDescent="0.3">
      <c r="B10076" s="15">
        <v>1947956</v>
      </c>
      <c r="C10076" s="16">
        <v>45441</v>
      </c>
      <c r="D10076" s="15">
        <v>1360</v>
      </c>
      <c r="E10076" t="str">
        <f>VLOOKUP(D10076,Customers!$B$8:$C$1412,2,FALSE)</f>
        <v>Rosewood Cottage</v>
      </c>
      <c r="F10076" s="15">
        <v>2</v>
      </c>
      <c r="G10076" s="15" t="str">
        <f>VLOOKUP(F10076,'Other Data'!$B$17:$C$24,2,FALSE)</f>
        <v>ProductB</v>
      </c>
      <c r="H10076" s="18">
        <v>45441.64439814815</v>
      </c>
      <c r="I10076" s="15">
        <v>150</v>
      </c>
    </row>
    <row r="10077" spans="2:9" x14ac:dyDescent="0.3">
      <c r="B10077" s="15">
        <v>1947957</v>
      </c>
      <c r="C10077" s="16">
        <v>45441</v>
      </c>
      <c r="D10077" s="15">
        <v>682</v>
      </c>
      <c r="E10077" t="str">
        <f>VLOOKUP(D10077,Customers!$B$8:$C$1412,2,FALSE)</f>
        <v>The Laughing Moon Gallery</v>
      </c>
      <c r="F10077" s="15">
        <v>1</v>
      </c>
      <c r="G10077" s="15" t="str">
        <f>VLOOKUP(F10077,'Other Data'!$B$17:$C$24,2,FALSE)</f>
        <v>ProductA</v>
      </c>
      <c r="H10077" s="18">
        <v>45441.652800925927</v>
      </c>
      <c r="I10077" s="15">
        <v>171</v>
      </c>
    </row>
    <row r="10078" spans="2:9" x14ac:dyDescent="0.3">
      <c r="B10078" s="15">
        <v>1947958</v>
      </c>
      <c r="C10078" s="16">
        <v>45441</v>
      </c>
      <c r="D10078" s="15">
        <v>609</v>
      </c>
      <c r="E10078" t="str">
        <f>VLOOKUP(D10078,Customers!$B$8:$C$1412,2,FALSE)</f>
        <v>Talisman Jewellery Ltd.</v>
      </c>
      <c r="F10078" s="15">
        <v>6</v>
      </c>
      <c r="G10078" s="15" t="str">
        <f>VLOOKUP(F10078,'Other Data'!$B$17:$C$24,2,FALSE)</f>
        <v>ProductF</v>
      </c>
      <c r="H10078" s="18">
        <v>45441.665462962963</v>
      </c>
      <c r="I10078" s="15">
        <v>154</v>
      </c>
    </row>
    <row r="10079" spans="2:9" x14ac:dyDescent="0.3">
      <c r="B10079" s="15">
        <v>1947959</v>
      </c>
      <c r="C10079" s="16">
        <v>45441</v>
      </c>
      <c r="D10079" s="15">
        <v>1244</v>
      </c>
      <c r="E10079" t="str">
        <f>VLOOKUP(D10079,Customers!$B$8:$C$1412,2,FALSE)</f>
        <v>MVRMC Auxilliary Gift Shop</v>
      </c>
      <c r="F10079" s="15">
        <v>6</v>
      </c>
      <c r="G10079" s="15" t="str">
        <f>VLOOKUP(F10079,'Other Data'!$B$17:$C$24,2,FALSE)</f>
        <v>ProductF</v>
      </c>
      <c r="H10079" s="18">
        <v>45441.681527777779</v>
      </c>
      <c r="I10079" s="15">
        <v>155</v>
      </c>
    </row>
    <row r="10080" spans="2:9" x14ac:dyDescent="0.3">
      <c r="B10080" s="15">
        <v>1947960</v>
      </c>
      <c r="C10080" s="16">
        <v>45441</v>
      </c>
      <c r="D10080" s="15">
        <v>593</v>
      </c>
      <c r="E10080" t="str">
        <f>VLOOKUP(D10080,Customers!$B$8:$C$1412,2,FALSE)</f>
        <v>Carewest George Boyack</v>
      </c>
      <c r="F10080" s="15">
        <v>1</v>
      </c>
      <c r="G10080" s="15" t="str">
        <f>VLOOKUP(F10080,'Other Data'!$B$17:$C$24,2,FALSE)</f>
        <v>ProductA</v>
      </c>
      <c r="H10080" s="18">
        <v>45441.69027777778</v>
      </c>
      <c r="I10080" s="15">
        <v>140</v>
      </c>
    </row>
    <row r="10081" spans="2:9" x14ac:dyDescent="0.3">
      <c r="B10081" s="15">
        <v>1947961</v>
      </c>
      <c r="C10081" s="16">
        <v>45441</v>
      </c>
      <c r="D10081" s="15">
        <v>189</v>
      </c>
      <c r="E10081" t="str">
        <f>VLOOKUP(D10081,Customers!$B$8:$C$1412,2,FALSE)</f>
        <v>Courtice Convenience</v>
      </c>
      <c r="F10081" s="15">
        <v>2</v>
      </c>
      <c r="G10081" s="15" t="str">
        <f>VLOOKUP(F10081,'Other Data'!$B$17:$C$24,2,FALSE)</f>
        <v>ProductB</v>
      </c>
      <c r="H10081" s="18">
        <v>45441.699259259258</v>
      </c>
      <c r="I10081" s="15">
        <v>161</v>
      </c>
    </row>
    <row r="10082" spans="2:9" x14ac:dyDescent="0.3">
      <c r="B10082" s="15">
        <v>1947962</v>
      </c>
      <c r="C10082" s="16">
        <v>45441</v>
      </c>
      <c r="D10082" s="15">
        <v>558</v>
      </c>
      <c r="E10082" t="str">
        <f>VLOOKUP(D10082,Customers!$B$8:$C$1412,2,FALSE)</f>
        <v>Dutch Growers</v>
      </c>
      <c r="F10082" s="15">
        <v>1</v>
      </c>
      <c r="G10082" s="15" t="str">
        <f>VLOOKUP(F10082,'Other Data'!$B$17:$C$24,2,FALSE)</f>
        <v>ProductA</v>
      </c>
      <c r="H10082" s="18">
        <v>45441.714305555557</v>
      </c>
      <c r="I10082" s="15">
        <v>170</v>
      </c>
    </row>
    <row r="10083" spans="2:9" x14ac:dyDescent="0.3">
      <c r="B10083" s="15">
        <v>1947963</v>
      </c>
      <c r="C10083" s="16">
        <v>45441</v>
      </c>
      <c r="D10083" s="15">
        <v>1149</v>
      </c>
      <c r="E10083" t="str">
        <f>VLOOKUP(D10083,Customers!$B$8:$C$1412,2,FALSE)</f>
        <v>UWHC Hospital</v>
      </c>
      <c r="F10083" s="15">
        <v>4</v>
      </c>
      <c r="G10083" s="15" t="str">
        <f>VLOOKUP(F10083,'Other Data'!$B$17:$C$24,2,FALSE)</f>
        <v>ProductD</v>
      </c>
      <c r="H10083" s="18">
        <v>45441.724224537036</v>
      </c>
      <c r="I10083" s="15">
        <v>170</v>
      </c>
    </row>
    <row r="10084" spans="2:9" x14ac:dyDescent="0.3">
      <c r="B10084" s="15">
        <v>1947964</v>
      </c>
      <c r="C10084" s="16">
        <v>45441</v>
      </c>
      <c r="D10084" s="15">
        <v>272</v>
      </c>
      <c r="E10084" t="str">
        <f>VLOOKUP(D10084,Customers!$B$8:$C$1412,2,FALSE)</f>
        <v>Shopper Drug Mart #902</v>
      </c>
      <c r="F10084" s="15">
        <v>3</v>
      </c>
      <c r="G10084" s="15" t="str">
        <f>VLOOKUP(F10084,'Other Data'!$B$17:$C$24,2,FALSE)</f>
        <v>ProductC</v>
      </c>
      <c r="H10084" s="18">
        <v>45441.74015046296</v>
      </c>
      <c r="I10084" s="15">
        <v>162</v>
      </c>
    </row>
    <row r="10085" spans="2:9" x14ac:dyDescent="0.3">
      <c r="B10085" s="15">
        <v>1947965</v>
      </c>
      <c r="C10085" s="16">
        <v>45441</v>
      </c>
      <c r="D10085" s="15">
        <v>1292</v>
      </c>
      <c r="E10085" t="str">
        <f>VLOOKUP(D10085,Customers!$B$8:$C$1412,2,FALSE)</f>
        <v>Grace Mart Inc</v>
      </c>
      <c r="F10085" s="15">
        <v>6</v>
      </c>
      <c r="G10085" s="15" t="str">
        <f>VLOOKUP(F10085,'Other Data'!$B$17:$C$24,2,FALSE)</f>
        <v>ProductF</v>
      </c>
      <c r="H10085" s="18">
        <v>45441.754548611105</v>
      </c>
      <c r="I10085" s="15">
        <v>171</v>
      </c>
    </row>
    <row r="10086" spans="2:9" x14ac:dyDescent="0.3">
      <c r="B10086" s="15">
        <v>1947966</v>
      </c>
      <c r="C10086" s="16">
        <v>45441</v>
      </c>
      <c r="D10086" s="15">
        <v>1187</v>
      </c>
      <c r="E10086" t="str">
        <f>VLOOKUP(D10086,Customers!$B$8:$C$1412,2,FALSE)</f>
        <v>M. Boutique</v>
      </c>
      <c r="F10086" s="15">
        <v>1</v>
      </c>
      <c r="G10086" s="15" t="str">
        <f>VLOOKUP(F10086,'Other Data'!$B$17:$C$24,2,FALSE)</f>
        <v>ProductA</v>
      </c>
      <c r="H10086" s="18">
        <v>45441.766516203701</v>
      </c>
      <c r="I10086" s="15">
        <v>151</v>
      </c>
    </row>
    <row r="10087" spans="2:9" x14ac:dyDescent="0.3">
      <c r="B10087" s="15">
        <v>1947967</v>
      </c>
      <c r="C10087" s="16">
        <v>45441</v>
      </c>
      <c r="D10087" s="15">
        <v>1377</v>
      </c>
      <c r="E10087" t="str">
        <f>VLOOKUP(D10087,Customers!$B$8:$C$1412,2,FALSE)</f>
        <v>Clock &amp; Watch Museum, The</v>
      </c>
      <c r="F10087" s="15">
        <v>3</v>
      </c>
      <c r="G10087" s="15" t="str">
        <f>VLOOKUP(F10087,'Other Data'!$B$17:$C$24,2,FALSE)</f>
        <v>ProductC</v>
      </c>
      <c r="H10087" s="18">
        <v>45441.781770833331</v>
      </c>
      <c r="I10087" s="15">
        <v>141</v>
      </c>
    </row>
    <row r="10088" spans="2:9" x14ac:dyDescent="0.3">
      <c r="B10088" s="15">
        <v>1947968</v>
      </c>
      <c r="C10088" s="16">
        <v>45441</v>
      </c>
      <c r="D10088" s="15">
        <v>513</v>
      </c>
      <c r="E10088" t="str">
        <f>VLOOKUP(D10088,Customers!$B$8:$C$1412,2,FALSE)</f>
        <v>Grace Hospital</v>
      </c>
      <c r="F10088" s="15">
        <v>5</v>
      </c>
      <c r="G10088" s="15" t="str">
        <f>VLOOKUP(F10088,'Other Data'!$B$17:$C$24,2,FALSE)</f>
        <v>ProductE</v>
      </c>
      <c r="H10088" s="18">
        <v>45441.796527777777</v>
      </c>
      <c r="I10088" s="15">
        <v>171</v>
      </c>
    </row>
    <row r="10089" spans="2:9" x14ac:dyDescent="0.3">
      <c r="B10089" s="15">
        <v>1947969</v>
      </c>
      <c r="C10089" s="16">
        <v>45441</v>
      </c>
      <c r="D10089" s="15">
        <v>953</v>
      </c>
      <c r="E10089" t="str">
        <f>VLOOKUP(D10089,Customers!$B$8:$C$1412,2,FALSE)</f>
        <v>FIRST IMPRESSIONS</v>
      </c>
      <c r="F10089" s="15">
        <v>4</v>
      </c>
      <c r="G10089" s="15" t="str">
        <f>VLOOKUP(F10089,'Other Data'!$B$17:$C$24,2,FALSE)</f>
        <v>ProductD</v>
      </c>
      <c r="H10089" s="18">
        <v>45441.809467592589</v>
      </c>
      <c r="I10089" s="15">
        <v>169</v>
      </c>
    </row>
    <row r="10090" spans="2:9" x14ac:dyDescent="0.3">
      <c r="B10090" s="15">
        <v>1947970</v>
      </c>
      <c r="C10090" s="16">
        <v>45441</v>
      </c>
      <c r="D10090" s="15">
        <v>392</v>
      </c>
      <c r="E10090" t="str">
        <f>VLOOKUP(D10090,Customers!$B$8:$C$1412,2,FALSE)</f>
        <v>Paul Marley IDA</v>
      </c>
      <c r="F10090" s="15">
        <v>1</v>
      </c>
      <c r="G10090" s="15" t="str">
        <f>VLOOKUP(F10090,'Other Data'!$B$17:$C$24,2,FALSE)</f>
        <v>ProductA</v>
      </c>
      <c r="H10090" s="18">
        <v>45441.819340277776</v>
      </c>
      <c r="I10090" s="15">
        <v>163</v>
      </c>
    </row>
    <row r="10091" spans="2:9" x14ac:dyDescent="0.3">
      <c r="B10091" s="15">
        <v>1947971</v>
      </c>
      <c r="C10091" s="16">
        <v>45441</v>
      </c>
      <c r="D10091" s="15">
        <v>33</v>
      </c>
      <c r="E10091" t="str">
        <f>VLOOKUP(D10091,Customers!$B$8:$C$1412,2,FALSE)</f>
        <v>Primrose Lane Gift</v>
      </c>
      <c r="F10091" s="15">
        <v>5</v>
      </c>
      <c r="G10091" s="15" t="str">
        <f>VLOOKUP(F10091,'Other Data'!$B$17:$C$24,2,FALSE)</f>
        <v>ProductE</v>
      </c>
      <c r="H10091" s="18">
        <v>45441.834189814814</v>
      </c>
      <c r="I10091" s="15">
        <v>170</v>
      </c>
    </row>
    <row r="10092" spans="2:9" x14ac:dyDescent="0.3">
      <c r="B10092" s="15">
        <v>1947972</v>
      </c>
      <c r="C10092" s="16">
        <v>45441</v>
      </c>
      <c r="D10092" s="15">
        <v>1281</v>
      </c>
      <c r="E10092" t="str">
        <f>VLOOKUP(D10092,Customers!$B$8:$C$1412,2,FALSE)</f>
        <v>Plaza Hotel Casino Gift Shop</v>
      </c>
      <c r="F10092" s="15">
        <v>1</v>
      </c>
      <c r="G10092" s="15" t="str">
        <f>VLOOKUP(F10092,'Other Data'!$B$17:$C$24,2,FALSE)</f>
        <v>ProductA</v>
      </c>
      <c r="H10092" s="18">
        <v>45441.848229166666</v>
      </c>
      <c r="I10092" s="15">
        <v>162</v>
      </c>
    </row>
    <row r="10093" spans="2:9" x14ac:dyDescent="0.3">
      <c r="B10093" s="15">
        <v>1947973</v>
      </c>
      <c r="C10093" s="16">
        <v>45441</v>
      </c>
      <c r="D10093" s="15">
        <v>769</v>
      </c>
      <c r="E10093" t="str">
        <f>VLOOKUP(D10093,Customers!$B$8:$C$1412,2,FALSE)</f>
        <v>Warpide Gallery</v>
      </c>
      <c r="F10093" s="15">
        <v>5</v>
      </c>
      <c r="G10093" s="15" t="str">
        <f>VLOOKUP(F10093,'Other Data'!$B$17:$C$24,2,FALSE)</f>
        <v>ProductE</v>
      </c>
      <c r="H10093" s="18">
        <v>45441.860219907408</v>
      </c>
      <c r="I10093" s="15">
        <v>148</v>
      </c>
    </row>
    <row r="10094" spans="2:9" x14ac:dyDescent="0.3">
      <c r="B10094" s="15">
        <v>1947974</v>
      </c>
      <c r="C10094" s="16">
        <v>45441</v>
      </c>
      <c r="D10094" s="15">
        <v>1021</v>
      </c>
      <c r="E10094" t="str">
        <f>VLOOKUP(D10094,Customers!$B$8:$C$1412,2,FALSE)</f>
        <v>Grace &amp; Glory</v>
      </c>
      <c r="F10094" s="15">
        <v>6</v>
      </c>
      <c r="G10094" s="15" t="str">
        <f>VLOOKUP(F10094,'Other Data'!$B$17:$C$24,2,FALSE)</f>
        <v>ProductF</v>
      </c>
      <c r="H10094" s="18">
        <v>45441.874085648153</v>
      </c>
      <c r="I10094" s="15">
        <v>179</v>
      </c>
    </row>
    <row r="10095" spans="2:9" x14ac:dyDescent="0.3">
      <c r="B10095" s="15">
        <v>1947975</v>
      </c>
      <c r="C10095" s="16">
        <v>45441</v>
      </c>
      <c r="D10095" s="15">
        <v>189</v>
      </c>
      <c r="E10095" t="str">
        <f>VLOOKUP(D10095,Customers!$B$8:$C$1412,2,FALSE)</f>
        <v>Courtice Convenience</v>
      </c>
      <c r="F10095" s="15">
        <v>5</v>
      </c>
      <c r="G10095" s="15" t="str">
        <f>VLOOKUP(F10095,'Other Data'!$B$17:$C$24,2,FALSE)</f>
        <v>ProductE</v>
      </c>
      <c r="H10095" s="18">
        <v>45441.882627314822</v>
      </c>
      <c r="I10095" s="15">
        <v>146</v>
      </c>
    </row>
    <row r="10096" spans="2:9" x14ac:dyDescent="0.3">
      <c r="B10096" s="15">
        <v>1947976</v>
      </c>
      <c r="C10096" s="16">
        <v>45441</v>
      </c>
      <c r="D10096" s="15">
        <v>375</v>
      </c>
      <c r="E10096" t="str">
        <f>VLOOKUP(D10096,Customers!$B$8:$C$1412,2,FALSE)</f>
        <v>Laure-Linds Ladies Accessories</v>
      </c>
      <c r="F10096" s="15">
        <v>5</v>
      </c>
      <c r="G10096" s="15" t="str">
        <f>VLOOKUP(F10096,'Other Data'!$B$17:$C$24,2,FALSE)</f>
        <v>ProductE</v>
      </c>
      <c r="H10096" s="18">
        <v>45441.894768518527</v>
      </c>
      <c r="I10096" s="15">
        <v>178</v>
      </c>
    </row>
    <row r="10097" spans="2:9" x14ac:dyDescent="0.3">
      <c r="B10097" s="15">
        <v>1947977</v>
      </c>
      <c r="C10097" s="16">
        <v>45441</v>
      </c>
      <c r="D10097" s="15">
        <v>652</v>
      </c>
      <c r="E10097" t="str">
        <f>VLOOKUP(D10097,Customers!$B$8:$C$1412,2,FALSE)</f>
        <v>Peoples Drug Mart # 137</v>
      </c>
      <c r="F10097" s="15">
        <v>4</v>
      </c>
      <c r="G10097" s="15" t="str">
        <f>VLOOKUP(F10097,'Other Data'!$B$17:$C$24,2,FALSE)</f>
        <v>ProductD</v>
      </c>
      <c r="H10097" s="18">
        <v>45441.908425925933</v>
      </c>
      <c r="I10097" s="15">
        <v>151</v>
      </c>
    </row>
    <row r="10098" spans="2:9" x14ac:dyDescent="0.3">
      <c r="B10098" s="15">
        <v>1947978</v>
      </c>
      <c r="C10098" s="16">
        <v>45441</v>
      </c>
      <c r="D10098" s="15">
        <v>609</v>
      </c>
      <c r="E10098" t="str">
        <f>VLOOKUP(D10098,Customers!$B$8:$C$1412,2,FALSE)</f>
        <v>Talisman Jewellery Ltd.</v>
      </c>
      <c r="F10098" s="15">
        <v>4</v>
      </c>
      <c r="G10098" s="15" t="str">
        <f>VLOOKUP(F10098,'Other Data'!$B$17:$C$24,2,FALSE)</f>
        <v>ProductD</v>
      </c>
      <c r="H10098" s="18">
        <v>45441.922465277785</v>
      </c>
      <c r="I10098" s="15">
        <v>175</v>
      </c>
    </row>
    <row r="10099" spans="2:9" x14ac:dyDescent="0.3">
      <c r="B10099" s="15">
        <v>1947979</v>
      </c>
      <c r="C10099" s="16">
        <v>45442</v>
      </c>
      <c r="D10099" s="15">
        <v>540</v>
      </c>
      <c r="E10099" t="str">
        <f>VLOOKUP(D10099,Customers!$B$8:$C$1412,2,FALSE)</f>
        <v>Lasting Impressions</v>
      </c>
      <c r="F10099" s="15">
        <v>4</v>
      </c>
      <c r="G10099" s="15" t="str">
        <f>VLOOKUP(F10099,'Other Data'!$B$17:$C$24,2,FALSE)</f>
        <v>ProductD</v>
      </c>
      <c r="H10099" s="18">
        <v>45442.333333333336</v>
      </c>
      <c r="I10099" s="15">
        <v>172</v>
      </c>
    </row>
    <row r="10100" spans="2:9" x14ac:dyDescent="0.3">
      <c r="B10100" s="15">
        <v>1947980</v>
      </c>
      <c r="C10100" s="16">
        <v>45442</v>
      </c>
      <c r="D10100" s="15">
        <v>1300</v>
      </c>
      <c r="E10100" t="str">
        <f>VLOOKUP(D10100,Customers!$B$8:$C$1412,2,FALSE)</f>
        <v>Vic's One Hour Photo</v>
      </c>
      <c r="F10100" s="15">
        <v>1</v>
      </c>
      <c r="G10100" s="15" t="str">
        <f>VLOOKUP(F10100,'Other Data'!$B$17:$C$24,2,FALSE)</f>
        <v>ProductA</v>
      </c>
      <c r="H10100" s="18">
        <v>45442.349351851852</v>
      </c>
      <c r="I10100" s="15">
        <v>141</v>
      </c>
    </row>
    <row r="10101" spans="2:9" x14ac:dyDescent="0.3">
      <c r="B10101" s="15">
        <v>1947981</v>
      </c>
      <c r="C10101" s="16">
        <v>45442</v>
      </c>
      <c r="D10101" s="15">
        <v>498</v>
      </c>
      <c r="E10101" t="str">
        <f>VLOOKUP(D10101,Customers!$B$8:$C$1412,2,FALSE)</f>
        <v>Evensong Gifts</v>
      </c>
      <c r="F10101" s="15">
        <v>2</v>
      </c>
      <c r="G10101" s="15" t="str">
        <f>VLOOKUP(F10101,'Other Data'!$B$17:$C$24,2,FALSE)</f>
        <v>ProductB</v>
      </c>
      <c r="H10101" s="18">
        <v>45442.365243055552</v>
      </c>
      <c r="I10101" s="15">
        <v>156</v>
      </c>
    </row>
    <row r="10102" spans="2:9" x14ac:dyDescent="0.3">
      <c r="B10102" s="15">
        <v>1947982</v>
      </c>
      <c r="C10102" s="16">
        <v>45442</v>
      </c>
      <c r="D10102" s="15">
        <v>1199</v>
      </c>
      <c r="E10102" t="str">
        <f>VLOOKUP(D10102,Customers!$B$8:$C$1412,2,FALSE)</f>
        <v>Theasure Of Ours</v>
      </c>
      <c r="F10102" s="15">
        <v>1</v>
      </c>
      <c r="G10102" s="15" t="str">
        <f>VLOOKUP(F10102,'Other Data'!$B$17:$C$24,2,FALSE)</f>
        <v>ProductA</v>
      </c>
      <c r="H10102" s="18">
        <v>45442.376504629625</v>
      </c>
      <c r="I10102" s="15">
        <v>166</v>
      </c>
    </row>
    <row r="10103" spans="2:9" x14ac:dyDescent="0.3">
      <c r="B10103" s="15">
        <v>1947983</v>
      </c>
      <c r="C10103" s="16">
        <v>45442</v>
      </c>
      <c r="D10103" s="15">
        <v>1183</v>
      </c>
      <c r="E10103" t="str">
        <f>VLOOKUP(D10103,Customers!$B$8:$C$1412,2,FALSE)</f>
        <v>Cardsmart - Hickory Hills</v>
      </c>
      <c r="F10103" s="15">
        <v>2</v>
      </c>
      <c r="G10103" s="15" t="str">
        <f>VLOOKUP(F10103,'Other Data'!$B$17:$C$24,2,FALSE)</f>
        <v>ProductB</v>
      </c>
      <c r="H10103" s="18">
        <v>45442.385034722218</v>
      </c>
      <c r="I10103" s="15">
        <v>163</v>
      </c>
    </row>
    <row r="10104" spans="2:9" x14ac:dyDescent="0.3">
      <c r="B10104" s="15">
        <v>1947984</v>
      </c>
      <c r="C10104" s="16">
        <v>45442</v>
      </c>
      <c r="D10104" s="15">
        <v>715</v>
      </c>
      <c r="E10104" t="str">
        <f>VLOOKUP(D10104,Customers!$B$8:$C$1412,2,FALSE)</f>
        <v>Ivy Cove</v>
      </c>
      <c r="F10104" s="15">
        <v>6</v>
      </c>
      <c r="G10104" s="15" t="str">
        <f>VLOOKUP(F10104,'Other Data'!$B$17:$C$24,2,FALSE)</f>
        <v>ProductF</v>
      </c>
      <c r="H10104" s="18">
        <v>45442.395567129628</v>
      </c>
      <c r="I10104" s="15">
        <v>154</v>
      </c>
    </row>
    <row r="10105" spans="2:9" x14ac:dyDescent="0.3">
      <c r="B10105" s="15">
        <v>1947985</v>
      </c>
      <c r="C10105" s="16">
        <v>45442</v>
      </c>
      <c r="D10105" s="15">
        <v>441</v>
      </c>
      <c r="E10105" t="str">
        <f>VLOOKUP(D10105,Customers!$B$8:$C$1412,2,FALSE)</f>
        <v>Buck Or Two #37</v>
      </c>
      <c r="F10105" s="15">
        <v>1</v>
      </c>
      <c r="G10105" s="15" t="str">
        <f>VLOOKUP(F10105,'Other Data'!$B$17:$C$24,2,FALSE)</f>
        <v>ProductA</v>
      </c>
      <c r="H10105" s="18">
        <v>45442.406354166662</v>
      </c>
      <c r="I10105" s="15">
        <v>170</v>
      </c>
    </row>
    <row r="10106" spans="2:9" x14ac:dyDescent="0.3">
      <c r="B10106" s="15">
        <v>1947986</v>
      </c>
      <c r="C10106" s="16">
        <v>45442</v>
      </c>
      <c r="D10106" s="15">
        <v>46</v>
      </c>
      <c r="E10106" t="str">
        <f>VLOOKUP(D10106,Customers!$B$8:$C$1412,2,FALSE)</f>
        <v>Granny's Country Cottage</v>
      </c>
      <c r="F10106" s="15">
        <v>3</v>
      </c>
      <c r="G10106" s="15" t="str">
        <f>VLOOKUP(F10106,'Other Data'!$B$17:$C$24,2,FALSE)</f>
        <v>ProductC</v>
      </c>
      <c r="H10106" s="18">
        <v>45442.420717592591</v>
      </c>
      <c r="I10106" s="15">
        <v>141</v>
      </c>
    </row>
    <row r="10107" spans="2:9" x14ac:dyDescent="0.3">
      <c r="B10107" s="15">
        <v>1947987</v>
      </c>
      <c r="C10107" s="16">
        <v>45442</v>
      </c>
      <c r="D10107" s="15">
        <v>876</v>
      </c>
      <c r="E10107" t="str">
        <f>VLOOKUP(D10107,Customers!$B$8:$C$1412,2,FALSE)</f>
        <v>Bead - Dazzled By Diane</v>
      </c>
      <c r="F10107" s="15">
        <v>6</v>
      </c>
      <c r="G10107" s="15" t="str">
        <f>VLOOKUP(F10107,'Other Data'!$B$17:$C$24,2,FALSE)</f>
        <v>ProductF</v>
      </c>
      <c r="H10107" s="18">
        <v>45442.430289351847</v>
      </c>
      <c r="I10107" s="15">
        <v>177</v>
      </c>
    </row>
    <row r="10108" spans="2:9" x14ac:dyDescent="0.3">
      <c r="B10108" s="15">
        <v>1947988</v>
      </c>
      <c r="C10108" s="16">
        <v>45442</v>
      </c>
      <c r="D10108" s="15">
        <v>1057</v>
      </c>
      <c r="E10108" t="str">
        <f>VLOOKUP(D10108,Customers!$B$8:$C$1412,2,FALSE)</f>
        <v>Island Gift Nook</v>
      </c>
      <c r="F10108" s="15">
        <v>4</v>
      </c>
      <c r="G10108" s="15" t="str">
        <f>VLOOKUP(F10108,'Other Data'!$B$17:$C$24,2,FALSE)</f>
        <v>ProductD</v>
      </c>
      <c r="H10108" s="18">
        <v>45442.44385416666</v>
      </c>
      <c r="I10108" s="15">
        <v>173</v>
      </c>
    </row>
    <row r="10109" spans="2:9" x14ac:dyDescent="0.3">
      <c r="B10109" s="15">
        <v>1947989</v>
      </c>
      <c r="C10109" s="16">
        <v>45442</v>
      </c>
      <c r="D10109" s="15">
        <v>1355</v>
      </c>
      <c r="E10109" t="str">
        <f>VLOOKUP(D10109,Customers!$B$8:$C$1412,2,FALSE)</f>
        <v>Providence St Vincent Gift shops</v>
      </c>
      <c r="F10109" s="15">
        <v>1</v>
      </c>
      <c r="G10109" s="15" t="str">
        <f>VLOOKUP(F10109,'Other Data'!$B$17:$C$24,2,FALSE)</f>
        <v>ProductA</v>
      </c>
      <c r="H10109" s="18">
        <v>45442.458842592583</v>
      </c>
      <c r="I10109" s="15">
        <v>150</v>
      </c>
    </row>
    <row r="10110" spans="2:9" x14ac:dyDescent="0.3">
      <c r="B10110" s="15">
        <v>1947990</v>
      </c>
      <c r="C10110" s="16">
        <v>45442</v>
      </c>
      <c r="D10110" s="15">
        <v>113</v>
      </c>
      <c r="E10110" t="str">
        <f>VLOOKUP(D10110,Customers!$B$8:$C$1412,2,FALSE)</f>
        <v>Mega Dollar</v>
      </c>
      <c r="F10110" s="15">
        <v>2</v>
      </c>
      <c r="G10110" s="15" t="str">
        <f>VLOOKUP(F10110,'Other Data'!$B$17:$C$24,2,FALSE)</f>
        <v>ProductB</v>
      </c>
      <c r="H10110" s="18">
        <v>45442.474768518507</v>
      </c>
      <c r="I10110" s="15">
        <v>158</v>
      </c>
    </row>
    <row r="10111" spans="2:9" x14ac:dyDescent="0.3">
      <c r="B10111" s="15">
        <v>1947991</v>
      </c>
      <c r="C10111" s="16">
        <v>45442</v>
      </c>
      <c r="D10111" s="15">
        <v>1076</v>
      </c>
      <c r="E10111" t="str">
        <f>VLOOKUP(D10111,Customers!$B$8:$C$1412,2,FALSE)</f>
        <v>Medi Thrift Pharmacy</v>
      </c>
      <c r="F10111" s="15">
        <v>2</v>
      </c>
      <c r="G10111" s="15" t="str">
        <f>VLOOKUP(F10111,'Other Data'!$B$17:$C$24,2,FALSE)</f>
        <v>ProductB</v>
      </c>
      <c r="H10111" s="18">
        <v>45442.482997685176</v>
      </c>
      <c r="I10111" s="15">
        <v>150</v>
      </c>
    </row>
    <row r="10112" spans="2:9" x14ac:dyDescent="0.3">
      <c r="B10112" s="15">
        <v>1947992</v>
      </c>
      <c r="C10112" s="16">
        <v>45442</v>
      </c>
      <c r="D10112" s="15">
        <v>711</v>
      </c>
      <c r="E10112" t="str">
        <f>VLOOKUP(D10112,Customers!$B$8:$C$1412,2,FALSE)</f>
        <v>Buchan's</v>
      </c>
      <c r="F10112" s="15">
        <v>5</v>
      </c>
      <c r="G10112" s="15" t="str">
        <f>VLOOKUP(F10112,'Other Data'!$B$17:$C$24,2,FALSE)</f>
        <v>ProductE</v>
      </c>
      <c r="H10112" s="18">
        <v>45442.492141203693</v>
      </c>
      <c r="I10112" s="15">
        <v>170</v>
      </c>
    </row>
    <row r="10113" spans="2:9" x14ac:dyDescent="0.3">
      <c r="B10113" s="15">
        <v>1947993</v>
      </c>
      <c r="C10113" s="16">
        <v>45442</v>
      </c>
      <c r="D10113" s="15">
        <v>66</v>
      </c>
      <c r="E10113" t="str">
        <f>VLOOKUP(D10113,Customers!$B$8:$C$1412,2,FALSE)</f>
        <v>Freeman's PharmaChoice</v>
      </c>
      <c r="F10113" s="15">
        <v>2</v>
      </c>
      <c r="G10113" s="15" t="str">
        <f>VLOOKUP(F10113,'Other Data'!$B$17:$C$24,2,FALSE)</f>
        <v>ProductB</v>
      </c>
      <c r="H10113" s="18">
        <v>45442.502361111103</v>
      </c>
      <c r="I10113" s="15">
        <v>171</v>
      </c>
    </row>
    <row r="10114" spans="2:9" x14ac:dyDescent="0.3">
      <c r="B10114" s="15">
        <v>1947994</v>
      </c>
      <c r="C10114" s="16">
        <v>45442</v>
      </c>
      <c r="D10114" s="15">
        <v>657</v>
      </c>
      <c r="E10114" t="str">
        <f>VLOOKUP(D10114,Customers!$B$8:$C$1412,2,FALSE)</f>
        <v>Peoples Drug Mart # 122</v>
      </c>
      <c r="F10114" s="15">
        <v>3</v>
      </c>
      <c r="G10114" s="15" t="str">
        <f>VLOOKUP(F10114,'Other Data'!$B$17:$C$24,2,FALSE)</f>
        <v>ProductC</v>
      </c>
      <c r="H10114" s="18">
        <v>45442.510543981472</v>
      </c>
      <c r="I10114" s="15">
        <v>174</v>
      </c>
    </row>
    <row r="10115" spans="2:9" x14ac:dyDescent="0.3">
      <c r="B10115" s="15">
        <v>1947995</v>
      </c>
      <c r="C10115" s="16">
        <v>45442</v>
      </c>
      <c r="D10115" s="15">
        <v>1408</v>
      </c>
      <c r="E10115" t="str">
        <f>VLOOKUP(D10115,Customers!$B$8:$C$1412,2,FALSE)</f>
        <v>Bird In Hand</v>
      </c>
      <c r="F10115" s="15">
        <v>5</v>
      </c>
      <c r="G10115" s="15" t="str">
        <f>VLOOKUP(F10115,'Other Data'!$B$17:$C$24,2,FALSE)</f>
        <v>ProductE</v>
      </c>
      <c r="H10115" s="18">
        <v>45442.521342592583</v>
      </c>
      <c r="I10115" s="15">
        <v>152</v>
      </c>
    </row>
    <row r="10116" spans="2:9" x14ac:dyDescent="0.3">
      <c r="B10116" s="15">
        <v>1947996</v>
      </c>
      <c r="C10116" s="16">
        <v>45442</v>
      </c>
      <c r="D10116" s="15">
        <v>523</v>
      </c>
      <c r="E10116" t="str">
        <f>VLOOKUP(D10116,Customers!$B$8:$C$1412,2,FALSE)</f>
        <v>The Sandbox</v>
      </c>
      <c r="F10116" s="15">
        <v>3</v>
      </c>
      <c r="G10116" s="15" t="str">
        <f>VLOOKUP(F10116,'Other Data'!$B$17:$C$24,2,FALSE)</f>
        <v>ProductC</v>
      </c>
      <c r="H10116" s="18">
        <v>45442.529583333322</v>
      </c>
      <c r="I10116" s="15">
        <v>147</v>
      </c>
    </row>
    <row r="10117" spans="2:9" x14ac:dyDescent="0.3">
      <c r="B10117" s="15">
        <v>1947997</v>
      </c>
      <c r="C10117" s="16">
        <v>45442</v>
      </c>
      <c r="D10117" s="15">
        <v>1173</v>
      </c>
      <c r="E10117" t="str">
        <f>VLOOKUP(D10117,Customers!$B$8:$C$1412,2,FALSE)</f>
        <v>Joan's Hallmark</v>
      </c>
      <c r="F10117" s="15">
        <v>1</v>
      </c>
      <c r="G10117" s="15" t="str">
        <f>VLOOKUP(F10117,'Other Data'!$B$17:$C$24,2,FALSE)</f>
        <v>ProductA</v>
      </c>
      <c r="H10117" s="18">
        <v>45442.542858796282</v>
      </c>
      <c r="I10117" s="15">
        <v>171</v>
      </c>
    </row>
    <row r="10118" spans="2:9" x14ac:dyDescent="0.3">
      <c r="B10118" s="15">
        <v>1947998</v>
      </c>
      <c r="C10118" s="16">
        <v>45442</v>
      </c>
      <c r="D10118" s="15">
        <v>120</v>
      </c>
      <c r="E10118" t="str">
        <f>VLOOKUP(D10118,Customers!$B$8:$C$1412,2,FALSE)</f>
        <v>Bijouterie Houle</v>
      </c>
      <c r="F10118" s="15">
        <v>3</v>
      </c>
      <c r="G10118" s="15" t="str">
        <f>VLOOKUP(F10118,'Other Data'!$B$17:$C$24,2,FALSE)</f>
        <v>ProductC</v>
      </c>
      <c r="H10118" s="18">
        <v>45442.559097222205</v>
      </c>
      <c r="I10118" s="15">
        <v>176</v>
      </c>
    </row>
    <row r="10119" spans="2:9" x14ac:dyDescent="0.3">
      <c r="B10119" s="15">
        <v>1947999</v>
      </c>
      <c r="C10119" s="16">
        <v>45442</v>
      </c>
      <c r="D10119" s="15">
        <v>283</v>
      </c>
      <c r="E10119" t="str">
        <f>VLOOKUP(D10119,Customers!$B$8:$C$1412,2,FALSE)</f>
        <v>Call-Dent Inc</v>
      </c>
      <c r="F10119" s="15">
        <v>4</v>
      </c>
      <c r="G10119" s="15" t="str">
        <f>VLOOKUP(F10119,'Other Data'!$B$17:$C$24,2,FALSE)</f>
        <v>ProductD</v>
      </c>
      <c r="H10119" s="18">
        <v>45442.573692129612</v>
      </c>
      <c r="I10119" s="15">
        <v>143</v>
      </c>
    </row>
    <row r="10120" spans="2:9" x14ac:dyDescent="0.3">
      <c r="B10120" s="15">
        <v>1948000</v>
      </c>
      <c r="C10120" s="16">
        <v>45442</v>
      </c>
      <c r="D10120" s="15">
        <v>841</v>
      </c>
      <c r="E10120" t="str">
        <f>VLOOKUP(D10120,Customers!$B$8:$C$1412,2,FALSE)</f>
        <v>Cardsmart</v>
      </c>
      <c r="F10120" s="15">
        <v>3</v>
      </c>
      <c r="G10120" s="15" t="str">
        <f>VLOOKUP(F10120,'Other Data'!$B$17:$C$24,2,FALSE)</f>
        <v>ProductC</v>
      </c>
      <c r="H10120" s="18">
        <v>45442.587256944425</v>
      </c>
      <c r="I10120" s="15">
        <v>177</v>
      </c>
    </row>
    <row r="10121" spans="2:9" x14ac:dyDescent="0.3">
      <c r="B10121" s="15">
        <v>1948001</v>
      </c>
      <c r="C10121" s="16">
        <v>45442</v>
      </c>
      <c r="D10121" s="15">
        <v>946</v>
      </c>
      <c r="E10121" t="str">
        <f>VLOOKUP(D10121,Customers!$B$8:$C$1412,2,FALSE)</f>
        <v>JEZEBEL</v>
      </c>
      <c r="F10121" s="15">
        <v>6</v>
      </c>
      <c r="G10121" s="15" t="str">
        <f>VLOOKUP(F10121,'Other Data'!$B$17:$C$24,2,FALSE)</f>
        <v>ProductF</v>
      </c>
      <c r="H10121" s="18">
        <v>45442.600509259239</v>
      </c>
      <c r="I10121" s="15">
        <v>163</v>
      </c>
    </row>
    <row r="10122" spans="2:9" x14ac:dyDescent="0.3">
      <c r="B10122" s="15">
        <v>1948002</v>
      </c>
      <c r="C10122" s="16">
        <v>45442</v>
      </c>
      <c r="D10122" s="15">
        <v>1063</v>
      </c>
      <c r="E10122" t="str">
        <f>VLOOKUP(D10122,Customers!$B$8:$C$1412,2,FALSE)</f>
        <v>Think Toys</v>
      </c>
      <c r="F10122" s="15">
        <v>5</v>
      </c>
      <c r="G10122" s="15" t="str">
        <f>VLOOKUP(F10122,'Other Data'!$B$17:$C$24,2,FALSE)</f>
        <v>ProductE</v>
      </c>
      <c r="H10122" s="18">
        <v>45442.610543981464</v>
      </c>
      <c r="I10122" s="15">
        <v>162</v>
      </c>
    </row>
    <row r="10123" spans="2:9" x14ac:dyDescent="0.3">
      <c r="B10123" s="15">
        <v>1948003</v>
      </c>
      <c r="C10123" s="16">
        <v>45442</v>
      </c>
      <c r="D10123" s="15">
        <v>134</v>
      </c>
      <c r="E10123" t="str">
        <f>VLOOKUP(D10123,Customers!$B$8:$C$1412,2,FALSE)</f>
        <v>Bigley's Shoes &amp; clothing</v>
      </c>
      <c r="F10123" s="15">
        <v>5</v>
      </c>
      <c r="G10123" s="15" t="str">
        <f>VLOOKUP(F10123,'Other Data'!$B$17:$C$24,2,FALSE)</f>
        <v>ProductE</v>
      </c>
      <c r="H10123" s="18">
        <v>45442.624247685169</v>
      </c>
      <c r="I10123" s="15">
        <v>148</v>
      </c>
    </row>
    <row r="10124" spans="2:9" x14ac:dyDescent="0.3">
      <c r="B10124" s="15">
        <v>1948004</v>
      </c>
      <c r="C10124" s="16">
        <v>45442</v>
      </c>
      <c r="D10124" s="15">
        <v>294</v>
      </c>
      <c r="E10124" t="str">
        <f>VLOOKUP(D10124,Customers!$B$8:$C$1412,2,FALSE)</f>
        <v>Hallmark - Bolton</v>
      </c>
      <c r="F10124" s="15">
        <v>1</v>
      </c>
      <c r="G10124" s="15" t="str">
        <f>VLOOKUP(F10124,'Other Data'!$B$17:$C$24,2,FALSE)</f>
        <v>ProductA</v>
      </c>
      <c r="H10124" s="18">
        <v>45442.63336805554</v>
      </c>
      <c r="I10124" s="15">
        <v>175</v>
      </c>
    </row>
    <row r="10125" spans="2:9" x14ac:dyDescent="0.3">
      <c r="B10125" s="15">
        <v>1948005</v>
      </c>
      <c r="C10125" s="16">
        <v>45442</v>
      </c>
      <c r="D10125" s="15">
        <v>1176</v>
      </c>
      <c r="E10125" t="str">
        <f>VLOOKUP(D10125,Customers!$B$8:$C$1412,2,FALSE)</f>
        <v>TPS Associates</v>
      </c>
      <c r="F10125" s="15">
        <v>1</v>
      </c>
      <c r="G10125" s="15" t="str">
        <f>VLOOKUP(F10125,'Other Data'!$B$17:$C$24,2,FALSE)</f>
        <v>ProductA</v>
      </c>
      <c r="H10125" s="18">
        <v>45442.642604166649</v>
      </c>
      <c r="I10125" s="15">
        <v>169</v>
      </c>
    </row>
    <row r="10126" spans="2:9" x14ac:dyDescent="0.3">
      <c r="B10126" s="15">
        <v>1948006</v>
      </c>
      <c r="C10126" s="16">
        <v>45442</v>
      </c>
      <c r="D10126" s="15">
        <v>1402</v>
      </c>
      <c r="E10126" t="str">
        <f>VLOOKUP(D10126,Customers!$B$8:$C$1412,2,FALSE)</f>
        <v>Lambs Shops</v>
      </c>
      <c r="F10126" s="15">
        <v>5</v>
      </c>
      <c r="G10126" s="15" t="str">
        <f>VLOOKUP(F10126,'Other Data'!$B$17:$C$24,2,FALSE)</f>
        <v>ProductE</v>
      </c>
      <c r="H10126" s="18">
        <v>45442.657893518503</v>
      </c>
      <c r="I10126" s="15">
        <v>145</v>
      </c>
    </row>
    <row r="10127" spans="2:9" x14ac:dyDescent="0.3">
      <c r="B10127" s="15">
        <v>1948007</v>
      </c>
      <c r="C10127" s="16">
        <v>45442</v>
      </c>
      <c r="D10127" s="15">
        <v>291</v>
      </c>
      <c r="E10127" t="str">
        <f>VLOOKUP(D10127,Customers!$B$8:$C$1412,2,FALSE)</f>
        <v>Shopper Drug Mart #1093</v>
      </c>
      <c r="F10127" s="15">
        <v>6</v>
      </c>
      <c r="G10127" s="15" t="str">
        <f>VLOOKUP(F10127,'Other Data'!$B$17:$C$24,2,FALSE)</f>
        <v>ProductF</v>
      </c>
      <c r="H10127" s="18">
        <v>45442.672766203686</v>
      </c>
      <c r="I10127" s="15">
        <v>162</v>
      </c>
    </row>
    <row r="10128" spans="2:9" x14ac:dyDescent="0.3">
      <c r="B10128" s="15">
        <v>1948008</v>
      </c>
      <c r="C10128" s="16">
        <v>45442</v>
      </c>
      <c r="D10128" s="15">
        <v>570</v>
      </c>
      <c r="E10128" t="str">
        <f>VLOOKUP(D10128,Customers!$B$8:$C$1412,2,FALSE)</f>
        <v>GRANDE GIFT</v>
      </c>
      <c r="F10128" s="15">
        <v>3</v>
      </c>
      <c r="G10128" s="15" t="str">
        <f>VLOOKUP(F10128,'Other Data'!$B$17:$C$24,2,FALSE)</f>
        <v>ProductC</v>
      </c>
      <c r="H10128" s="18">
        <v>45442.681307870356</v>
      </c>
      <c r="I10128" s="15">
        <v>158</v>
      </c>
    </row>
    <row r="10129" spans="2:9" x14ac:dyDescent="0.3">
      <c r="B10129" s="15">
        <v>1948009</v>
      </c>
      <c r="C10129" s="16">
        <v>45442</v>
      </c>
      <c r="D10129" s="15">
        <v>834</v>
      </c>
      <c r="E10129" t="str">
        <f>VLOOKUP(D10129,Customers!$B$8:$C$1412,2,FALSE)</f>
        <v>P.S. I Love You</v>
      </c>
      <c r="F10129" s="15">
        <v>3</v>
      </c>
      <c r="G10129" s="15" t="str">
        <f>VLOOKUP(F10129,'Other Data'!$B$17:$C$24,2,FALSE)</f>
        <v>ProductC</v>
      </c>
      <c r="H10129" s="18">
        <v>45442.695104166654</v>
      </c>
      <c r="I10129" s="15">
        <v>172</v>
      </c>
    </row>
    <row r="10130" spans="2:9" x14ac:dyDescent="0.3">
      <c r="B10130" s="15">
        <v>1948010</v>
      </c>
      <c r="C10130" s="16">
        <v>45442</v>
      </c>
      <c r="D10130" s="15">
        <v>48</v>
      </c>
      <c r="E10130" t="str">
        <f>VLOOKUP(D10130,Customers!$B$8:$C$1412,2,FALSE)</f>
        <v>Treasured Moments</v>
      </c>
      <c r="F10130" s="15">
        <v>1</v>
      </c>
      <c r="G10130" s="15" t="str">
        <f>VLOOKUP(F10130,'Other Data'!$B$17:$C$24,2,FALSE)</f>
        <v>ProductA</v>
      </c>
      <c r="H10130" s="18">
        <v>45442.706666666658</v>
      </c>
      <c r="I10130" s="15">
        <v>153</v>
      </c>
    </row>
    <row r="10131" spans="2:9" x14ac:dyDescent="0.3">
      <c r="B10131" s="15">
        <v>1948011</v>
      </c>
      <c r="C10131" s="16">
        <v>45442</v>
      </c>
      <c r="D10131" s="15">
        <v>95</v>
      </c>
      <c r="E10131" t="str">
        <f>VLOOKUP(D10131,Customers!$B$8:$C$1412,2,FALSE)</f>
        <v>Boutique Camee - Victoriaville</v>
      </c>
      <c r="F10131" s="15">
        <v>5</v>
      </c>
      <c r="G10131" s="15" t="str">
        <f>VLOOKUP(F10131,'Other Data'!$B$17:$C$24,2,FALSE)</f>
        <v>ProductE</v>
      </c>
      <c r="H10131" s="18">
        <v>45442.719780092586</v>
      </c>
      <c r="I10131" s="15">
        <v>141</v>
      </c>
    </row>
    <row r="10132" spans="2:9" x14ac:dyDescent="0.3">
      <c r="B10132" s="15">
        <v>1948012</v>
      </c>
      <c r="C10132" s="16">
        <v>45442</v>
      </c>
      <c r="D10132" s="15">
        <v>281</v>
      </c>
      <c r="E10132" t="str">
        <f>VLOOKUP(D10132,Customers!$B$8:$C$1412,2,FALSE)</f>
        <v>Cadeau Special</v>
      </c>
      <c r="F10132" s="15">
        <v>6</v>
      </c>
      <c r="G10132" s="15" t="str">
        <f>VLOOKUP(F10132,'Other Data'!$B$17:$C$24,2,FALSE)</f>
        <v>ProductF</v>
      </c>
      <c r="H10132" s="18">
        <v>45442.727916666663</v>
      </c>
      <c r="I10132" s="15">
        <v>155</v>
      </c>
    </row>
    <row r="10133" spans="2:9" x14ac:dyDescent="0.3">
      <c r="B10133" s="15">
        <v>1948013</v>
      </c>
      <c r="C10133" s="16">
        <v>45442</v>
      </c>
      <c r="D10133" s="15">
        <v>755</v>
      </c>
      <c r="E10133" t="str">
        <f>VLOOKUP(D10133,Customers!$B$8:$C$1412,2,FALSE)</f>
        <v>Caritas Health Services Gift Shop</v>
      </c>
      <c r="F10133" s="15">
        <v>1</v>
      </c>
      <c r="G10133" s="15" t="str">
        <f>VLOOKUP(F10133,'Other Data'!$B$17:$C$24,2,FALSE)</f>
        <v>ProductA</v>
      </c>
      <c r="H10133" s="18">
        <v>45442.741134259253</v>
      </c>
      <c r="I10133" s="15">
        <v>151</v>
      </c>
    </row>
    <row r="10134" spans="2:9" x14ac:dyDescent="0.3">
      <c r="B10134" s="15">
        <v>1948014</v>
      </c>
      <c r="C10134" s="16">
        <v>45442</v>
      </c>
      <c r="D10134" s="15">
        <v>116</v>
      </c>
      <c r="E10134" t="str">
        <f>VLOOKUP(D10134,Customers!$B$8:$C$1412,2,FALSE)</f>
        <v>Gift O Sphere</v>
      </c>
      <c r="F10134" s="15">
        <v>6</v>
      </c>
      <c r="G10134" s="15" t="str">
        <f>VLOOKUP(F10134,'Other Data'!$B$17:$C$24,2,FALSE)</f>
        <v>ProductF</v>
      </c>
      <c r="H10134" s="18">
        <v>45442.749976851846</v>
      </c>
      <c r="I10134" s="15">
        <v>165</v>
      </c>
    </row>
    <row r="10135" spans="2:9" x14ac:dyDescent="0.3">
      <c r="B10135" s="15">
        <v>1948015</v>
      </c>
      <c r="C10135" s="16">
        <v>45442</v>
      </c>
      <c r="D10135" s="15">
        <v>939</v>
      </c>
      <c r="E10135" t="str">
        <f>VLOOKUP(D10135,Customers!$B$8:$C$1412,2,FALSE)</f>
        <v>Parkleigh</v>
      </c>
      <c r="F10135" s="15">
        <v>1</v>
      </c>
      <c r="G10135" s="15" t="str">
        <f>VLOOKUP(F10135,'Other Data'!$B$17:$C$24,2,FALSE)</f>
        <v>ProductA</v>
      </c>
      <c r="H10135" s="18">
        <v>45442.763113425921</v>
      </c>
      <c r="I10135" s="15">
        <v>166</v>
      </c>
    </row>
    <row r="10136" spans="2:9" x14ac:dyDescent="0.3">
      <c r="B10136" s="15">
        <v>1948016</v>
      </c>
      <c r="C10136" s="16">
        <v>45442</v>
      </c>
      <c r="D10136" s="15">
        <v>436</v>
      </c>
      <c r="E10136" t="str">
        <f>VLOOKUP(D10136,Customers!$B$8:$C$1412,2,FALSE)</f>
        <v>Lifestyles</v>
      </c>
      <c r="F10136" s="15">
        <v>1</v>
      </c>
      <c r="G10136" s="15" t="str">
        <f>VLOOKUP(F10136,'Other Data'!$B$17:$C$24,2,FALSE)</f>
        <v>ProductA</v>
      </c>
      <c r="H10136" s="18">
        <v>45442.774502314809</v>
      </c>
      <c r="I10136" s="15">
        <v>169</v>
      </c>
    </row>
    <row r="10137" spans="2:9" x14ac:dyDescent="0.3">
      <c r="B10137" s="15">
        <v>1948017</v>
      </c>
      <c r="C10137" s="16">
        <v>45442</v>
      </c>
      <c r="D10137" s="15">
        <v>233</v>
      </c>
      <c r="E10137" t="str">
        <f>VLOOKUP(D10137,Customers!$B$8:$C$1412,2,FALSE)</f>
        <v>Buck or Two #534</v>
      </c>
      <c r="F10137" s="15">
        <v>1</v>
      </c>
      <c r="G10137" s="15" t="str">
        <f>VLOOKUP(F10137,'Other Data'!$B$17:$C$24,2,FALSE)</f>
        <v>ProductA</v>
      </c>
      <c r="H10137" s="18">
        <v>45442.789837962955</v>
      </c>
      <c r="I10137" s="15">
        <v>168</v>
      </c>
    </row>
    <row r="10138" spans="2:9" x14ac:dyDescent="0.3">
      <c r="B10138" s="15">
        <v>1948018</v>
      </c>
      <c r="C10138" s="16">
        <v>45442</v>
      </c>
      <c r="D10138" s="15">
        <v>1175</v>
      </c>
      <c r="E10138" t="str">
        <f>VLOOKUP(D10138,Customers!$B$8:$C$1412,2,FALSE)</f>
        <v>CMCF GIFT SHOP</v>
      </c>
      <c r="F10138" s="15">
        <v>3</v>
      </c>
      <c r="G10138" s="15" t="str">
        <f>VLOOKUP(F10138,'Other Data'!$B$17:$C$24,2,FALSE)</f>
        <v>ProductC</v>
      </c>
      <c r="H10138" s="18">
        <v>45442.801817129621</v>
      </c>
      <c r="I10138" s="15">
        <v>178</v>
      </c>
    </row>
    <row r="10139" spans="2:9" x14ac:dyDescent="0.3">
      <c r="B10139" s="15">
        <v>1948019</v>
      </c>
      <c r="C10139" s="16">
        <v>45442</v>
      </c>
      <c r="D10139" s="15">
        <v>219</v>
      </c>
      <c r="E10139" t="str">
        <f>VLOOKUP(D10139,Customers!$B$8:$C$1412,2,FALSE)</f>
        <v>Shoppers Drug Mart # 788</v>
      </c>
      <c r="F10139" s="15">
        <v>6</v>
      </c>
      <c r="G10139" s="15" t="str">
        <f>VLOOKUP(F10139,'Other Data'!$B$17:$C$24,2,FALSE)</f>
        <v>ProductF</v>
      </c>
      <c r="H10139" s="18">
        <v>45442.811354166661</v>
      </c>
      <c r="I10139" s="15">
        <v>176</v>
      </c>
    </row>
    <row r="10140" spans="2:9" x14ac:dyDescent="0.3">
      <c r="B10140" s="15">
        <v>1948020</v>
      </c>
      <c r="C10140" s="16">
        <v>45442</v>
      </c>
      <c r="D10140" s="15">
        <v>419</v>
      </c>
      <c r="E10140" t="str">
        <f>VLOOKUP(D10140,Customers!$B$8:$C$1412,2,FALSE)</f>
        <v>Essentials</v>
      </c>
      <c r="F10140" s="15">
        <v>5</v>
      </c>
      <c r="G10140" s="15" t="str">
        <f>VLOOKUP(F10140,'Other Data'!$B$17:$C$24,2,FALSE)</f>
        <v>ProductE</v>
      </c>
      <c r="H10140" s="18">
        <v>45442.824120370366</v>
      </c>
      <c r="I10140" s="15">
        <v>149</v>
      </c>
    </row>
    <row r="10141" spans="2:9" x14ac:dyDescent="0.3">
      <c r="B10141" s="15">
        <v>1948021</v>
      </c>
      <c r="C10141" s="16">
        <v>45442</v>
      </c>
      <c r="D10141" s="15">
        <v>997</v>
      </c>
      <c r="E10141" t="str">
        <f>VLOOKUP(D10141,Customers!$B$8:$C$1412,2,FALSE)</f>
        <v>Toy Chest</v>
      </c>
      <c r="F10141" s="15">
        <v>1</v>
      </c>
      <c r="G10141" s="15" t="str">
        <f>VLOOKUP(F10141,'Other Data'!$B$17:$C$24,2,FALSE)</f>
        <v>ProductA</v>
      </c>
      <c r="H10141" s="18">
        <v>45442.83825231481</v>
      </c>
      <c r="I10141" s="15">
        <v>153</v>
      </c>
    </row>
    <row r="10142" spans="2:9" x14ac:dyDescent="0.3">
      <c r="B10142" s="15">
        <v>1948022</v>
      </c>
      <c r="C10142" s="16">
        <v>45442</v>
      </c>
      <c r="D10142" s="15">
        <v>359</v>
      </c>
      <c r="E10142" t="str">
        <f>VLOOKUP(D10142,Customers!$B$8:$C$1412,2,FALSE)</f>
        <v>Zellers Store #463</v>
      </c>
      <c r="F10142" s="15">
        <v>5</v>
      </c>
      <c r="G10142" s="15" t="str">
        <f>VLOOKUP(F10142,'Other Data'!$B$17:$C$24,2,FALSE)</f>
        <v>ProductE</v>
      </c>
      <c r="H10142" s="18">
        <v>45442.854224537034</v>
      </c>
      <c r="I10142" s="15">
        <v>162</v>
      </c>
    </row>
    <row r="10143" spans="2:9" x14ac:dyDescent="0.3">
      <c r="B10143" s="15">
        <v>1948023</v>
      </c>
      <c r="C10143" s="16">
        <v>45442</v>
      </c>
      <c r="D10143" s="15">
        <v>1120</v>
      </c>
      <c r="E10143" t="str">
        <f>VLOOKUP(D10143,Customers!$B$8:$C$1412,2,FALSE)</f>
        <v>Hutzel Hospital</v>
      </c>
      <c r="F10143" s="15">
        <v>4</v>
      </c>
      <c r="G10143" s="15" t="str">
        <f>VLOOKUP(F10143,'Other Data'!$B$17:$C$24,2,FALSE)</f>
        <v>ProductD</v>
      </c>
      <c r="H10143" s="18">
        <v>45442.869247685179</v>
      </c>
      <c r="I10143" s="15">
        <v>152</v>
      </c>
    </row>
    <row r="10144" spans="2:9" x14ac:dyDescent="0.3">
      <c r="B10144" s="15">
        <v>1948024</v>
      </c>
      <c r="C10144" s="16">
        <v>45442</v>
      </c>
      <c r="D10144" s="15">
        <v>1352</v>
      </c>
      <c r="E10144" t="str">
        <f>VLOOKUP(D10144,Customers!$B$8:$C$1412,2,FALSE)</f>
        <v>The Doodle Pad</v>
      </c>
      <c r="F10144" s="15">
        <v>6</v>
      </c>
      <c r="G10144" s="15" t="str">
        <f>VLOOKUP(F10144,'Other Data'!$B$17:$C$24,2,FALSE)</f>
        <v>ProductF</v>
      </c>
      <c r="H10144" s="18">
        <v>45442.879652777774</v>
      </c>
      <c r="I10144" s="15">
        <v>166</v>
      </c>
    </row>
    <row r="10145" spans="2:9" x14ac:dyDescent="0.3">
      <c r="B10145" s="15">
        <v>1948025</v>
      </c>
      <c r="C10145" s="16">
        <v>45442</v>
      </c>
      <c r="D10145" s="15">
        <v>286</v>
      </c>
      <c r="E10145" t="str">
        <f>VLOOKUP(D10145,Customers!$B$8:$C$1412,2,FALSE)</f>
        <v>Zellers</v>
      </c>
      <c r="F10145" s="15">
        <v>2</v>
      </c>
      <c r="G10145" s="15" t="str">
        <f>VLOOKUP(F10145,'Other Data'!$B$17:$C$24,2,FALSE)</f>
        <v>ProductB</v>
      </c>
      <c r="H10145" s="18">
        <v>45442.889594907407</v>
      </c>
      <c r="I10145" s="15">
        <v>163</v>
      </c>
    </row>
    <row r="10146" spans="2:9" x14ac:dyDescent="0.3">
      <c r="B10146" s="15">
        <v>1948026</v>
      </c>
      <c r="C10146" s="16">
        <v>45442</v>
      </c>
      <c r="D10146" s="15">
        <v>808</v>
      </c>
      <c r="E10146" t="str">
        <f>VLOOKUP(D10146,Customers!$B$8:$C$1412,2,FALSE)</f>
        <v>Marcia's Hallmark Shop</v>
      </c>
      <c r="F10146" s="15">
        <v>2</v>
      </c>
      <c r="G10146" s="15" t="str">
        <f>VLOOKUP(F10146,'Other Data'!$B$17:$C$24,2,FALSE)</f>
        <v>ProductB</v>
      </c>
      <c r="H10146" s="18">
        <v>45442.899039351854</v>
      </c>
      <c r="I10146" s="15">
        <v>146</v>
      </c>
    </row>
    <row r="10147" spans="2:9" x14ac:dyDescent="0.3">
      <c r="B10147" s="15">
        <v>1948027</v>
      </c>
      <c r="C10147" s="16">
        <v>45443</v>
      </c>
      <c r="D10147" s="15">
        <v>898</v>
      </c>
      <c r="E10147" t="str">
        <f>VLOOKUP(D10147,Customers!$B$8:$C$1412,2,FALSE)</f>
        <v>Toy Land</v>
      </c>
      <c r="F10147" s="15">
        <v>5</v>
      </c>
      <c r="G10147" s="15" t="str">
        <f>VLOOKUP(F10147,'Other Data'!$B$17:$C$24,2,FALSE)</f>
        <v>ProductE</v>
      </c>
      <c r="H10147" s="18">
        <v>45443.333333333336</v>
      </c>
      <c r="I10147" s="15">
        <v>160</v>
      </c>
    </row>
    <row r="10148" spans="2:9" x14ac:dyDescent="0.3">
      <c r="B10148" s="15">
        <v>1948028</v>
      </c>
      <c r="C10148" s="16">
        <v>45443</v>
      </c>
      <c r="D10148" s="15">
        <v>19</v>
      </c>
      <c r="E10148" t="str">
        <f>VLOOKUP(D10148,Customers!$B$8:$C$1412,2,FALSE)</f>
        <v>Country Dreams</v>
      </c>
      <c r="F10148" s="15">
        <v>5</v>
      </c>
      <c r="G10148" s="15" t="str">
        <f>VLOOKUP(F10148,'Other Data'!$B$17:$C$24,2,FALSE)</f>
        <v>ProductE</v>
      </c>
      <c r="H10148" s="18">
        <v>45443.343321759261</v>
      </c>
      <c r="I10148" s="15">
        <v>160</v>
      </c>
    </row>
    <row r="10149" spans="2:9" x14ac:dyDescent="0.3">
      <c r="B10149" s="15">
        <v>1948029</v>
      </c>
      <c r="C10149" s="16">
        <v>45443</v>
      </c>
      <c r="D10149" s="15">
        <v>920</v>
      </c>
      <c r="E10149" t="str">
        <f>VLOOKUP(D10149,Customers!$B$8:$C$1412,2,FALSE)</f>
        <v>Mohawk Ltd</v>
      </c>
      <c r="F10149" s="15">
        <v>5</v>
      </c>
      <c r="G10149" s="15" t="str">
        <f>VLOOKUP(F10149,'Other Data'!$B$17:$C$24,2,FALSE)</f>
        <v>ProductE</v>
      </c>
      <c r="H10149" s="18">
        <v>45443.358622685184</v>
      </c>
      <c r="I10149" s="15">
        <v>145</v>
      </c>
    </row>
    <row r="10150" spans="2:9" x14ac:dyDescent="0.3">
      <c r="B10150" s="15">
        <v>1948030</v>
      </c>
      <c r="C10150" s="16">
        <v>45443</v>
      </c>
      <c r="D10150" s="15">
        <v>70</v>
      </c>
      <c r="E10150" t="str">
        <f>VLOOKUP(D10150,Customers!$B$8:$C$1412,2,FALSE)</f>
        <v>Genuine Order</v>
      </c>
      <c r="F10150" s="15">
        <v>6</v>
      </c>
      <c r="G10150" s="15" t="str">
        <f>VLOOKUP(F10150,'Other Data'!$B$17:$C$24,2,FALSE)</f>
        <v>ProductF</v>
      </c>
      <c r="H10150" s="18">
        <v>45443.370856481481</v>
      </c>
      <c r="I10150" s="15">
        <v>150</v>
      </c>
    </row>
    <row r="10151" spans="2:9" x14ac:dyDescent="0.3">
      <c r="B10151" s="15">
        <v>1948031</v>
      </c>
      <c r="C10151" s="16">
        <v>45443</v>
      </c>
      <c r="D10151" s="15">
        <v>417</v>
      </c>
      <c r="E10151" t="str">
        <f>VLOOKUP(D10151,Customers!$B$8:$C$1412,2,FALSE)</f>
        <v>Charmed Life</v>
      </c>
      <c r="F10151" s="15">
        <v>1</v>
      </c>
      <c r="G10151" s="15" t="str">
        <f>VLOOKUP(F10151,'Other Data'!$B$17:$C$24,2,FALSE)</f>
        <v>ProductA</v>
      </c>
      <c r="H10151" s="18">
        <v>45443.382303240738</v>
      </c>
      <c r="I10151" s="15">
        <v>141</v>
      </c>
    </row>
    <row r="10152" spans="2:9" x14ac:dyDescent="0.3">
      <c r="B10152" s="15">
        <v>1948032</v>
      </c>
      <c r="C10152" s="16">
        <v>45443</v>
      </c>
      <c r="D10152" s="15">
        <v>1</v>
      </c>
      <c r="E10152" t="str">
        <f>VLOOKUP(D10152,Customers!$B$8:$C$1412,2,FALSE)</f>
        <v>Independence Studio Pty Ltd</v>
      </c>
      <c r="F10152" s="15">
        <v>6</v>
      </c>
      <c r="G10152" s="15" t="str">
        <f>VLOOKUP(F10152,'Other Data'!$B$17:$C$24,2,FALSE)</f>
        <v>ProductF</v>
      </c>
      <c r="H10152" s="18">
        <v>45443.397928240738</v>
      </c>
      <c r="I10152" s="15">
        <v>140</v>
      </c>
    </row>
    <row r="10153" spans="2:9" x14ac:dyDescent="0.3">
      <c r="B10153" s="15">
        <v>1948033</v>
      </c>
      <c r="C10153" s="16">
        <v>45443</v>
      </c>
      <c r="D10153" s="15">
        <v>1346</v>
      </c>
      <c r="E10153" t="str">
        <f>VLOOKUP(D10153,Customers!$B$8:$C$1412,2,FALSE)</f>
        <v>Merrytime</v>
      </c>
      <c r="F10153" s="15">
        <v>2</v>
      </c>
      <c r="G10153" s="15" t="str">
        <f>VLOOKUP(F10153,'Other Data'!$B$17:$C$24,2,FALSE)</f>
        <v>ProductB</v>
      </c>
      <c r="H10153" s="18">
        <v>45443.411307870367</v>
      </c>
      <c r="I10153" s="15">
        <v>154</v>
      </c>
    </row>
    <row r="10154" spans="2:9" x14ac:dyDescent="0.3">
      <c r="B10154" s="15">
        <v>1948034</v>
      </c>
      <c r="C10154" s="16">
        <v>45443</v>
      </c>
      <c r="D10154" s="15">
        <v>424</v>
      </c>
      <c r="E10154" t="str">
        <f>VLOOKUP(D10154,Customers!$B$8:$C$1412,2,FALSE)</f>
        <v>Christine's of Oxford</v>
      </c>
      <c r="F10154" s="15">
        <v>2</v>
      </c>
      <c r="G10154" s="15" t="str">
        <f>VLOOKUP(F10154,'Other Data'!$B$17:$C$24,2,FALSE)</f>
        <v>ProductB</v>
      </c>
      <c r="H10154" s="18">
        <v>45443.422233796293</v>
      </c>
      <c r="I10154" s="15">
        <v>178</v>
      </c>
    </row>
    <row r="10155" spans="2:9" x14ac:dyDescent="0.3">
      <c r="B10155" s="15">
        <v>1948035</v>
      </c>
      <c r="C10155" s="16">
        <v>45443</v>
      </c>
      <c r="D10155" s="15">
        <v>528</v>
      </c>
      <c r="E10155" t="str">
        <f>VLOOKUP(D10155,Customers!$B$8:$C$1412,2,FALSE)</f>
        <v>Shering Gold Ltd.</v>
      </c>
      <c r="F10155" s="15">
        <v>6</v>
      </c>
      <c r="G10155" s="15" t="str">
        <f>VLOOKUP(F10155,'Other Data'!$B$17:$C$24,2,FALSE)</f>
        <v>ProductF</v>
      </c>
      <c r="H10155" s="18">
        <v>45443.435671296291</v>
      </c>
      <c r="I10155" s="15">
        <v>142</v>
      </c>
    </row>
    <row r="10156" spans="2:9" x14ac:dyDescent="0.3">
      <c r="B10156" s="15">
        <v>1948036</v>
      </c>
      <c r="C10156" s="16">
        <v>45443</v>
      </c>
      <c r="D10156" s="15">
        <v>9</v>
      </c>
      <c r="E10156" t="str">
        <f>VLOOKUP(D10156,Customers!$B$8:$C$1412,2,FALSE)</f>
        <v>S.W. Mifflin</v>
      </c>
      <c r="F10156" s="15">
        <v>4</v>
      </c>
      <c r="G10156" s="15" t="str">
        <f>VLOOKUP(F10156,'Other Data'!$B$17:$C$24,2,FALSE)</f>
        <v>ProductD</v>
      </c>
      <c r="H10156" s="18">
        <v>45443.447442129625</v>
      </c>
      <c r="I10156" s="15">
        <v>145</v>
      </c>
    </row>
    <row r="10157" spans="2:9" x14ac:dyDescent="0.3">
      <c r="B10157" s="15">
        <v>1948037</v>
      </c>
      <c r="C10157" s="16">
        <v>45443</v>
      </c>
      <c r="D10157" s="15">
        <v>148</v>
      </c>
      <c r="E10157" t="str">
        <f>VLOOKUP(D10157,Customers!$B$8:$C$1412,2,FALSE)</f>
        <v>Just Curious</v>
      </c>
      <c r="F10157" s="15">
        <v>5</v>
      </c>
      <c r="G10157" s="15" t="str">
        <f>VLOOKUP(F10157,'Other Data'!$B$17:$C$24,2,FALSE)</f>
        <v>ProductE</v>
      </c>
      <c r="H10157" s="18">
        <v>45443.461620370363</v>
      </c>
      <c r="I10157" s="15">
        <v>179</v>
      </c>
    </row>
    <row r="10158" spans="2:9" x14ac:dyDescent="0.3">
      <c r="B10158" s="15">
        <v>1948038</v>
      </c>
      <c r="C10158" s="16">
        <v>45443</v>
      </c>
      <c r="D10158" s="15">
        <v>863</v>
      </c>
      <c r="E10158" t="str">
        <f>VLOOKUP(D10158,Customers!$B$8:$C$1412,2,FALSE)</f>
        <v>Township Pharmacy</v>
      </c>
      <c r="F10158" s="15">
        <v>3</v>
      </c>
      <c r="G10158" s="15" t="str">
        <f>VLOOKUP(F10158,'Other Data'!$B$17:$C$24,2,FALSE)</f>
        <v>ProductC</v>
      </c>
      <c r="H10158" s="18">
        <v>45443.47721064814</v>
      </c>
      <c r="I10158" s="15">
        <v>159</v>
      </c>
    </row>
    <row r="10159" spans="2:9" x14ac:dyDescent="0.3">
      <c r="B10159" s="15">
        <v>1948039</v>
      </c>
      <c r="C10159" s="16">
        <v>45443</v>
      </c>
      <c r="D10159" s="15">
        <v>345</v>
      </c>
      <c r="E10159" t="str">
        <f>VLOOKUP(D10159,Customers!$B$8:$C$1412,2,FALSE)</f>
        <v>Wrap It Up - Toronto</v>
      </c>
      <c r="F10159" s="15">
        <v>6</v>
      </c>
      <c r="G10159" s="15" t="str">
        <f>VLOOKUP(F10159,'Other Data'!$B$17:$C$24,2,FALSE)</f>
        <v>ProductF</v>
      </c>
      <c r="H10159" s="18">
        <v>45443.49105324073</v>
      </c>
      <c r="I10159" s="15">
        <v>162</v>
      </c>
    </row>
    <row r="10160" spans="2:9" x14ac:dyDescent="0.3">
      <c r="B10160" s="15">
        <v>1948040</v>
      </c>
      <c r="C10160" s="16">
        <v>45443</v>
      </c>
      <c r="D10160" s="15">
        <v>755</v>
      </c>
      <c r="E10160" t="str">
        <f>VLOOKUP(D10160,Customers!$B$8:$C$1412,2,FALSE)</f>
        <v>Caritas Health Services Gift Shop</v>
      </c>
      <c r="F10160" s="15">
        <v>4</v>
      </c>
      <c r="G10160" s="15" t="str">
        <f>VLOOKUP(F10160,'Other Data'!$B$17:$C$24,2,FALSE)</f>
        <v>ProductD</v>
      </c>
      <c r="H10160" s="18">
        <v>45443.506782407399</v>
      </c>
      <c r="I10160" s="15">
        <v>161</v>
      </c>
    </row>
    <row r="10161" spans="2:9" x14ac:dyDescent="0.3">
      <c r="B10161" s="15">
        <v>1948041</v>
      </c>
      <c r="C10161" s="16">
        <v>45443</v>
      </c>
      <c r="D10161" s="15">
        <v>529</v>
      </c>
      <c r="E10161" t="str">
        <f>VLOOKUP(D10161,Customers!$B$8:$C$1412,2,FALSE)</f>
        <v>Plum Tree,The</v>
      </c>
      <c r="F10161" s="15">
        <v>4</v>
      </c>
      <c r="G10161" s="15" t="str">
        <f>VLOOKUP(F10161,'Other Data'!$B$17:$C$24,2,FALSE)</f>
        <v>ProductD</v>
      </c>
      <c r="H10161" s="18">
        <v>45443.520648148144</v>
      </c>
      <c r="I10161" s="15">
        <v>146</v>
      </c>
    </row>
    <row r="10162" spans="2:9" x14ac:dyDescent="0.3">
      <c r="B10162" s="15">
        <v>1948042</v>
      </c>
      <c r="C10162" s="16">
        <v>45443</v>
      </c>
      <c r="D10162" s="15">
        <v>177</v>
      </c>
      <c r="E10162" t="str">
        <f>VLOOKUP(D10162,Customers!$B$8:$C$1412,2,FALSE)</f>
        <v>NIFTY'S</v>
      </c>
      <c r="F10162" s="15">
        <v>5</v>
      </c>
      <c r="G10162" s="15" t="str">
        <f>VLOOKUP(F10162,'Other Data'!$B$17:$C$24,2,FALSE)</f>
        <v>ProductE</v>
      </c>
      <c r="H10162" s="18">
        <v>45443.531249999993</v>
      </c>
      <c r="I10162" s="15">
        <v>148</v>
      </c>
    </row>
    <row r="10163" spans="2:9" x14ac:dyDescent="0.3">
      <c r="B10163" s="15">
        <v>1948043</v>
      </c>
      <c r="C10163" s="16">
        <v>45443</v>
      </c>
      <c r="D10163" s="15">
        <v>1183</v>
      </c>
      <c r="E10163" t="str">
        <f>VLOOKUP(D10163,Customers!$B$8:$C$1412,2,FALSE)</f>
        <v>Cardsmart - Hickory Hills</v>
      </c>
      <c r="F10163" s="15">
        <v>5</v>
      </c>
      <c r="G10163" s="15" t="str">
        <f>VLOOKUP(F10163,'Other Data'!$B$17:$C$24,2,FALSE)</f>
        <v>ProductE</v>
      </c>
      <c r="H10163" s="18">
        <v>45443.542141203696</v>
      </c>
      <c r="I10163" s="15">
        <v>163</v>
      </c>
    </row>
    <row r="10164" spans="2:9" x14ac:dyDescent="0.3">
      <c r="B10164" s="15">
        <v>1948044</v>
      </c>
      <c r="C10164" s="16">
        <v>45443</v>
      </c>
      <c r="D10164" s="15">
        <v>232</v>
      </c>
      <c r="E10164" t="str">
        <f>VLOOKUP(D10164,Customers!$B$8:$C$1412,2,FALSE)</f>
        <v>Hallmark Cards</v>
      </c>
      <c r="F10164" s="15">
        <v>1</v>
      </c>
      <c r="G10164" s="15" t="str">
        <f>VLOOKUP(F10164,'Other Data'!$B$17:$C$24,2,FALSE)</f>
        <v>ProductA</v>
      </c>
      <c r="H10164" s="18">
        <v>45443.551319444436</v>
      </c>
      <c r="I10164" s="15">
        <v>161</v>
      </c>
    </row>
    <row r="10165" spans="2:9" x14ac:dyDescent="0.3">
      <c r="B10165" s="15">
        <v>1948045</v>
      </c>
      <c r="C10165" s="16">
        <v>45443</v>
      </c>
      <c r="D10165" s="15">
        <v>1090</v>
      </c>
      <c r="E10165" t="str">
        <f>VLOOKUP(D10165,Customers!$B$8:$C$1412,2,FALSE)</f>
        <v>Patti's Enterprises</v>
      </c>
      <c r="F10165" s="15">
        <v>4</v>
      </c>
      <c r="G10165" s="15" t="str">
        <f>VLOOKUP(F10165,'Other Data'!$B$17:$C$24,2,FALSE)</f>
        <v>ProductD</v>
      </c>
      <c r="H10165" s="18">
        <v>45443.564710648141</v>
      </c>
      <c r="I10165" s="15">
        <v>159</v>
      </c>
    </row>
    <row r="10166" spans="2:9" x14ac:dyDescent="0.3">
      <c r="B10166" s="15">
        <v>1948046</v>
      </c>
      <c r="C10166" s="16">
        <v>45443</v>
      </c>
      <c r="D10166" s="15">
        <v>266</v>
      </c>
      <c r="E10166" t="str">
        <f>VLOOKUP(D10166,Customers!$B$8:$C$1412,2,FALSE)</f>
        <v>Zellers Store #292</v>
      </c>
      <c r="F10166" s="15">
        <v>6</v>
      </c>
      <c r="G10166" s="15" t="str">
        <f>VLOOKUP(F10166,'Other Data'!$B$17:$C$24,2,FALSE)</f>
        <v>ProductF</v>
      </c>
      <c r="H10166" s="18">
        <v>45443.572858796288</v>
      </c>
      <c r="I10166" s="15">
        <v>155</v>
      </c>
    </row>
    <row r="10167" spans="2:9" x14ac:dyDescent="0.3">
      <c r="B10167" s="15">
        <v>1948047</v>
      </c>
      <c r="C10167" s="16">
        <v>45443</v>
      </c>
      <c r="D10167" s="15">
        <v>778</v>
      </c>
      <c r="E10167" t="str">
        <f>VLOOKUP(D10167,Customers!$B$8:$C$1412,2,FALSE)</f>
        <v>Lewen Industries - Rhode Island Hospital</v>
      </c>
      <c r="F10167" s="15">
        <v>5</v>
      </c>
      <c r="G10167" s="15" t="str">
        <f>VLOOKUP(F10167,'Other Data'!$B$17:$C$24,2,FALSE)</f>
        <v>ProductE</v>
      </c>
      <c r="H10167" s="18">
        <v>45443.584062499991</v>
      </c>
      <c r="I10167" s="15">
        <v>149</v>
      </c>
    </row>
    <row r="10168" spans="2:9" x14ac:dyDescent="0.3">
      <c r="B10168" s="15">
        <v>1948048</v>
      </c>
      <c r="C10168" s="16">
        <v>45443</v>
      </c>
      <c r="D10168" s="15">
        <v>178</v>
      </c>
      <c r="E10168" t="str">
        <f>VLOOKUP(D10168,Customers!$B$8:$C$1412,2,FALSE)</f>
        <v>Credit Creek Country Club</v>
      </c>
      <c r="F10168" s="15">
        <v>1</v>
      </c>
      <c r="G10168" s="15" t="str">
        <f>VLOOKUP(F10168,'Other Data'!$B$17:$C$24,2,FALSE)</f>
        <v>ProductA</v>
      </c>
      <c r="H10168" s="18">
        <v>45443.599363425914</v>
      </c>
      <c r="I10168" s="15">
        <v>153</v>
      </c>
    </row>
    <row r="10169" spans="2:9" x14ac:dyDescent="0.3">
      <c r="B10169" s="15">
        <v>1948049</v>
      </c>
      <c r="C10169" s="16">
        <v>45443</v>
      </c>
      <c r="D10169" s="15">
        <v>770</v>
      </c>
      <c r="E10169" t="str">
        <f>VLOOKUP(D10169,Customers!$B$8:$C$1412,2,FALSE)</f>
        <v>Ragg Time Limited</v>
      </c>
      <c r="F10169" s="15">
        <v>2</v>
      </c>
      <c r="G10169" s="15" t="str">
        <f>VLOOKUP(F10169,'Other Data'!$B$17:$C$24,2,FALSE)</f>
        <v>ProductB</v>
      </c>
      <c r="H10169" s="18">
        <v>45443.611493055541</v>
      </c>
      <c r="I10169" s="15">
        <v>173</v>
      </c>
    </row>
    <row r="10170" spans="2:9" x14ac:dyDescent="0.3">
      <c r="B10170" s="15">
        <v>1948050</v>
      </c>
      <c r="C10170" s="16">
        <v>45443</v>
      </c>
      <c r="D10170" s="15">
        <v>85</v>
      </c>
      <c r="E10170" t="str">
        <f>VLOOKUP(D10170,Customers!$B$8:$C$1412,2,FALSE)</f>
        <v>Nevers Pharmacy Ltd</v>
      </c>
      <c r="F10170" s="15">
        <v>2</v>
      </c>
      <c r="G10170" s="15" t="str">
        <f>VLOOKUP(F10170,'Other Data'!$B$17:$C$24,2,FALSE)</f>
        <v>ProductB</v>
      </c>
      <c r="H10170" s="18">
        <v>45443.622060185167</v>
      </c>
      <c r="I10170" s="15">
        <v>158</v>
      </c>
    </row>
    <row r="10171" spans="2:9" x14ac:dyDescent="0.3">
      <c r="B10171" s="15">
        <v>1948051</v>
      </c>
      <c r="C10171" s="16">
        <v>45443</v>
      </c>
      <c r="D10171" s="15">
        <v>511</v>
      </c>
      <c r="E10171" t="str">
        <f>VLOOKUP(D10171,Customers!$B$8:$C$1412,2,FALSE)</f>
        <v>Cassiopeia Clothing</v>
      </c>
      <c r="F10171" s="15">
        <v>4</v>
      </c>
      <c r="G10171" s="15" t="str">
        <f>VLOOKUP(F10171,'Other Data'!$B$17:$C$24,2,FALSE)</f>
        <v>ProductD</v>
      </c>
      <c r="H10171" s="18">
        <v>45443.632928240724</v>
      </c>
      <c r="I10171" s="15">
        <v>140</v>
      </c>
    </row>
    <row r="10172" spans="2:9" x14ac:dyDescent="0.3">
      <c r="B10172" s="15">
        <v>1948052</v>
      </c>
      <c r="C10172" s="16">
        <v>45443</v>
      </c>
      <c r="D10172" s="15">
        <v>187</v>
      </c>
      <c r="E10172" t="str">
        <f>VLOOKUP(D10172,Customers!$B$8:$C$1412,2,FALSE)</f>
        <v>Versions</v>
      </c>
      <c r="F10172" s="15">
        <v>4</v>
      </c>
      <c r="G10172" s="15" t="str">
        <f>VLOOKUP(F10172,'Other Data'!$B$17:$C$24,2,FALSE)</f>
        <v>ProductD</v>
      </c>
      <c r="H10172" s="18">
        <v>45443.644687499982</v>
      </c>
      <c r="I10172" s="15">
        <v>159</v>
      </c>
    </row>
    <row r="10173" spans="2:9" x14ac:dyDescent="0.3">
      <c r="B10173" s="15">
        <v>1948053</v>
      </c>
      <c r="C10173" s="16">
        <v>45443</v>
      </c>
      <c r="D10173" s="15">
        <v>1336</v>
      </c>
      <c r="E10173" t="str">
        <f>VLOOKUP(D10173,Customers!$B$8:$C$1412,2,FALSE)</f>
        <v>O'Hairas Salon</v>
      </c>
      <c r="F10173" s="15">
        <v>5</v>
      </c>
      <c r="G10173" s="15" t="str">
        <f>VLOOKUP(F10173,'Other Data'!$B$17:$C$24,2,FALSE)</f>
        <v>ProductE</v>
      </c>
      <c r="H10173" s="18">
        <v>45443.654560185169</v>
      </c>
      <c r="I10173" s="15">
        <v>146</v>
      </c>
    </row>
    <row r="10174" spans="2:9" x14ac:dyDescent="0.3">
      <c r="B10174" s="15">
        <v>1948054</v>
      </c>
      <c r="C10174" s="16">
        <v>45443</v>
      </c>
      <c r="D10174" s="15">
        <v>1219</v>
      </c>
      <c r="E10174" t="str">
        <f>VLOOKUP(D10174,Customers!$B$8:$C$1412,2,FALSE)</f>
        <v>Dillard's OLathe, KS</v>
      </c>
      <c r="F10174" s="15">
        <v>5</v>
      </c>
      <c r="G10174" s="15" t="str">
        <f>VLOOKUP(F10174,'Other Data'!$B$17:$C$24,2,FALSE)</f>
        <v>ProductE</v>
      </c>
      <c r="H10174" s="18">
        <v>45443.669606481468</v>
      </c>
      <c r="I10174" s="15">
        <v>168</v>
      </c>
    </row>
    <row r="10175" spans="2:9" x14ac:dyDescent="0.3">
      <c r="B10175" s="15">
        <v>1948055</v>
      </c>
      <c r="C10175" s="16">
        <v>45443</v>
      </c>
      <c r="D10175" s="15">
        <v>342</v>
      </c>
      <c r="E10175" t="str">
        <f>VLOOKUP(D10175,Customers!$B$8:$C$1412,2,FALSE)</f>
        <v>Garfield Hallmark</v>
      </c>
      <c r="F10175" s="15">
        <v>6</v>
      </c>
      <c r="G10175" s="15" t="str">
        <f>VLOOKUP(F10175,'Other Data'!$B$17:$C$24,2,FALSE)</f>
        <v>ProductF</v>
      </c>
      <c r="H10175" s="18">
        <v>45443.681516203687</v>
      </c>
      <c r="I10175" s="15">
        <v>150</v>
      </c>
    </row>
    <row r="10176" spans="2:9" x14ac:dyDescent="0.3">
      <c r="B10176" s="15">
        <v>1948056</v>
      </c>
      <c r="C10176" s="16">
        <v>45443</v>
      </c>
      <c r="D10176" s="15">
        <v>643</v>
      </c>
      <c r="E10176" t="str">
        <f>VLOOKUP(D10176,Customers!$B$8:$C$1412,2,FALSE)</f>
        <v>THE COUNTRY STORE</v>
      </c>
      <c r="F10176" s="15">
        <v>1</v>
      </c>
      <c r="G10176" s="15" t="str">
        <f>VLOOKUP(F10176,'Other Data'!$B$17:$C$24,2,FALSE)</f>
        <v>ProductA</v>
      </c>
      <c r="H10176" s="18">
        <v>45443.692175925913</v>
      </c>
      <c r="I10176" s="15">
        <v>163</v>
      </c>
    </row>
    <row r="10177" spans="2:9" x14ac:dyDescent="0.3">
      <c r="B10177" s="15">
        <v>1948057</v>
      </c>
      <c r="C10177" s="16">
        <v>45443</v>
      </c>
      <c r="D10177" s="15">
        <v>368</v>
      </c>
      <c r="E10177" t="str">
        <f>VLOOKUP(D10177,Customers!$B$8:$C$1412,2,FALSE)</f>
        <v>William Osler Gift Shop</v>
      </c>
      <c r="F10177" s="15">
        <v>3</v>
      </c>
      <c r="G10177" s="15" t="str">
        <f>VLOOKUP(F10177,'Other Data'!$B$17:$C$24,2,FALSE)</f>
        <v>ProductC</v>
      </c>
      <c r="H10177" s="18">
        <v>45443.701967592577</v>
      </c>
      <c r="I10177" s="15">
        <v>163</v>
      </c>
    </row>
    <row r="10178" spans="2:9" x14ac:dyDescent="0.3">
      <c r="B10178" s="15">
        <v>1948058</v>
      </c>
      <c r="C10178" s="16">
        <v>45443</v>
      </c>
      <c r="D10178" s="15">
        <v>1120</v>
      </c>
      <c r="E10178" t="str">
        <f>VLOOKUP(D10178,Customers!$B$8:$C$1412,2,FALSE)</f>
        <v>Hutzel Hospital</v>
      </c>
      <c r="F10178" s="15">
        <v>1</v>
      </c>
      <c r="G10178" s="15" t="str">
        <f>VLOOKUP(F10178,'Other Data'!$B$17:$C$24,2,FALSE)</f>
        <v>ProductA</v>
      </c>
      <c r="H10178" s="18">
        <v>45443.71113425924</v>
      </c>
      <c r="I10178" s="15">
        <v>178</v>
      </c>
    </row>
    <row r="10179" spans="2:9" x14ac:dyDescent="0.3">
      <c r="B10179" s="15">
        <v>1948059</v>
      </c>
      <c r="C10179" s="16">
        <v>45443</v>
      </c>
      <c r="D10179" s="15">
        <v>1106</v>
      </c>
      <c r="E10179" t="str">
        <f>VLOOKUP(D10179,Customers!$B$8:$C$1412,2,FALSE)</f>
        <v>Zidorff</v>
      </c>
      <c r="F10179" s="15">
        <v>4</v>
      </c>
      <c r="G10179" s="15" t="str">
        <f>VLOOKUP(F10179,'Other Data'!$B$17:$C$24,2,FALSE)</f>
        <v>ProductD</v>
      </c>
      <c r="H10179" s="18">
        <v>45443.726967592571</v>
      </c>
      <c r="I10179" s="15">
        <v>178</v>
      </c>
    </row>
    <row r="10180" spans="2:9" x14ac:dyDescent="0.3">
      <c r="B10180" s="15">
        <v>1948060</v>
      </c>
      <c r="C10180" s="16">
        <v>45443</v>
      </c>
      <c r="D10180" s="15">
        <v>367</v>
      </c>
      <c r="E10180" t="str">
        <f>VLOOKUP(D10180,Customers!$B$8:$C$1412,2,FALSE)</f>
        <v>Gift Ideaz</v>
      </c>
      <c r="F10180" s="15">
        <v>4</v>
      </c>
      <c r="G10180" s="15" t="str">
        <f>VLOOKUP(F10180,'Other Data'!$B$17:$C$24,2,FALSE)</f>
        <v>ProductD</v>
      </c>
      <c r="H10180" s="18">
        <v>45443.739907407384</v>
      </c>
      <c r="I10180" s="15">
        <v>147</v>
      </c>
    </row>
    <row r="10181" spans="2:9" x14ac:dyDescent="0.3">
      <c r="B10181" s="15">
        <v>1948061</v>
      </c>
      <c r="C10181" s="16">
        <v>45443</v>
      </c>
      <c r="D10181" s="15">
        <v>76</v>
      </c>
      <c r="E10181" t="str">
        <f>VLOOKUP(D10181,Customers!$B$8:$C$1412,2,FALSE)</f>
        <v>Eloise Ltd.</v>
      </c>
      <c r="F10181" s="15">
        <v>4</v>
      </c>
      <c r="G10181" s="15" t="str">
        <f>VLOOKUP(F10181,'Other Data'!$B$17:$C$24,2,FALSE)</f>
        <v>ProductD</v>
      </c>
      <c r="H10181" s="18">
        <v>45443.755613425899</v>
      </c>
      <c r="I10181" s="15">
        <v>175</v>
      </c>
    </row>
    <row r="10182" spans="2:9" x14ac:dyDescent="0.3">
      <c r="B10182" s="15">
        <v>1948062</v>
      </c>
      <c r="C10182" s="16">
        <v>45443</v>
      </c>
      <c r="D10182" s="15">
        <v>792</v>
      </c>
      <c r="E10182" t="str">
        <f>VLOOKUP(D10182,Customers!$B$8:$C$1412,2,FALSE)</f>
        <v>Paragon Shop</v>
      </c>
      <c r="F10182" s="15">
        <v>5</v>
      </c>
      <c r="G10182" s="15" t="str">
        <f>VLOOKUP(F10182,'Other Data'!$B$17:$C$24,2,FALSE)</f>
        <v>ProductE</v>
      </c>
      <c r="H10182" s="18">
        <v>45443.765497685155</v>
      </c>
      <c r="I10182" s="15">
        <v>169</v>
      </c>
    </row>
    <row r="10183" spans="2:9" x14ac:dyDescent="0.3">
      <c r="B10183" s="15">
        <v>1948063</v>
      </c>
      <c r="C10183" s="16">
        <v>45443</v>
      </c>
      <c r="D10183" s="15">
        <v>149</v>
      </c>
      <c r="E10183" t="str">
        <f>VLOOKUP(D10183,Customers!$B$8:$C$1412,2,FALSE)</f>
        <v>Shops Of Main</v>
      </c>
      <c r="F10183" s="15">
        <v>5</v>
      </c>
      <c r="G10183" s="15" t="str">
        <f>VLOOKUP(F10183,'Other Data'!$B$17:$C$24,2,FALSE)</f>
        <v>ProductE</v>
      </c>
      <c r="H10183" s="18">
        <v>45443.78004629627</v>
      </c>
      <c r="I10183" s="15">
        <v>169</v>
      </c>
    </row>
    <row r="10184" spans="2:9" x14ac:dyDescent="0.3">
      <c r="B10184" s="15">
        <v>1948064</v>
      </c>
      <c r="C10184" s="16">
        <v>45443</v>
      </c>
      <c r="D10184" s="15">
        <v>239</v>
      </c>
      <c r="E10184" t="str">
        <f>VLOOKUP(D10184,Customers!$B$8:$C$1412,2,FALSE)</f>
        <v>Mister Keys Ltd</v>
      </c>
      <c r="F10184" s="15">
        <v>2</v>
      </c>
      <c r="G10184" s="15" t="str">
        <f>VLOOKUP(F10184,'Other Data'!$B$17:$C$24,2,FALSE)</f>
        <v>ProductB</v>
      </c>
      <c r="H10184" s="18">
        <v>45443.789085648124</v>
      </c>
      <c r="I10184" s="15">
        <v>142</v>
      </c>
    </row>
    <row r="10185" spans="2:9" x14ac:dyDescent="0.3">
      <c r="B10185" s="15">
        <v>1948065</v>
      </c>
      <c r="C10185" s="16">
        <v>45443</v>
      </c>
      <c r="D10185" s="15">
        <v>990</v>
      </c>
      <c r="E10185" t="str">
        <f>VLOOKUP(D10185,Customers!$B$8:$C$1412,2,FALSE)</f>
        <v>Newport News</v>
      </c>
      <c r="F10185" s="15">
        <v>2</v>
      </c>
      <c r="G10185" s="15" t="str">
        <f>VLOOKUP(F10185,'Other Data'!$B$17:$C$24,2,FALSE)</f>
        <v>ProductB</v>
      </c>
      <c r="H10185" s="18">
        <v>45443.797766203679</v>
      </c>
      <c r="I10185" s="15">
        <v>141</v>
      </c>
    </row>
    <row r="10186" spans="2:9" x14ac:dyDescent="0.3">
      <c r="B10186" s="15">
        <v>1948066</v>
      </c>
      <c r="C10186" s="16">
        <v>45443</v>
      </c>
      <c r="D10186" s="15">
        <v>141</v>
      </c>
      <c r="E10186" t="str">
        <f>VLOOKUP(D10186,Customers!$B$8:$C$1412,2,FALSE)</f>
        <v>Hallmark</v>
      </c>
      <c r="F10186" s="15">
        <v>4</v>
      </c>
      <c r="G10186" s="15" t="str">
        <f>VLOOKUP(F10186,'Other Data'!$B$17:$C$24,2,FALSE)</f>
        <v>ProductD</v>
      </c>
      <c r="H10186" s="18">
        <v>45443.810023148122</v>
      </c>
      <c r="I10186" s="15">
        <v>164</v>
      </c>
    </row>
    <row r="10187" spans="2:9" x14ac:dyDescent="0.3">
      <c r="B10187" s="15">
        <v>1948067</v>
      </c>
      <c r="C10187" s="16">
        <v>45443</v>
      </c>
      <c r="D10187" s="15">
        <v>1367</v>
      </c>
      <c r="E10187" t="str">
        <f>VLOOKUP(D10187,Customers!$B$8:$C$1412,2,FALSE)</f>
        <v>Bells Nurseries &amp; Gifts / Mosesian Farms</v>
      </c>
      <c r="F10187" s="15">
        <v>4</v>
      </c>
      <c r="G10187" s="15" t="str">
        <f>VLOOKUP(F10187,'Other Data'!$B$17:$C$24,2,FALSE)</f>
        <v>ProductD</v>
      </c>
      <c r="H10187" s="18">
        <v>45443.825601851822</v>
      </c>
      <c r="I10187" s="15">
        <v>146</v>
      </c>
    </row>
    <row r="10188" spans="2:9" x14ac:dyDescent="0.3">
      <c r="B10188" s="15">
        <v>1948068</v>
      </c>
      <c r="C10188" s="16">
        <v>45443</v>
      </c>
      <c r="D10188" s="15">
        <v>146</v>
      </c>
      <c r="E10188" t="str">
        <f>VLOOKUP(D10188,Customers!$B$8:$C$1412,2,FALSE)</f>
        <v>Three Wild Women</v>
      </c>
      <c r="F10188" s="15">
        <v>5</v>
      </c>
      <c r="G10188" s="15" t="str">
        <f>VLOOKUP(F10188,'Other Data'!$B$17:$C$24,2,FALSE)</f>
        <v>ProductE</v>
      </c>
      <c r="H10188" s="18">
        <v>45443.836898148118</v>
      </c>
      <c r="I10188" s="15">
        <v>163</v>
      </c>
    </row>
    <row r="10189" spans="2:9" x14ac:dyDescent="0.3">
      <c r="B10189" s="15">
        <v>1948069</v>
      </c>
      <c r="C10189" s="16">
        <v>45443</v>
      </c>
      <c r="D10189" s="15">
        <v>221</v>
      </c>
      <c r="E10189" t="str">
        <f>VLOOKUP(D10189,Customers!$B$8:$C$1412,2,FALSE)</f>
        <v>BOGGIO PHARMACY</v>
      </c>
      <c r="F10189" s="15">
        <v>3</v>
      </c>
      <c r="G10189" s="15" t="str">
        <f>VLOOKUP(F10189,'Other Data'!$B$17:$C$24,2,FALSE)</f>
        <v>ProductC</v>
      </c>
      <c r="H10189" s="18">
        <v>45443.849374999969</v>
      </c>
      <c r="I10189" s="15">
        <v>149</v>
      </c>
    </row>
    <row r="10190" spans="2:9" x14ac:dyDescent="0.3">
      <c r="B10190" s="15">
        <v>1948070</v>
      </c>
      <c r="C10190" s="16">
        <v>45443</v>
      </c>
      <c r="D10190" s="15">
        <v>734</v>
      </c>
      <c r="E10190" t="str">
        <f>VLOOKUP(D10190,Customers!$B$8:$C$1412,2,FALSE)</f>
        <v>Edgewood</v>
      </c>
      <c r="F10190" s="15">
        <v>2</v>
      </c>
      <c r="G10190" s="15" t="str">
        <f>VLOOKUP(F10190,'Other Data'!$B$17:$C$24,2,FALSE)</f>
        <v>ProductB</v>
      </c>
      <c r="H10190" s="18">
        <v>45443.862696759228</v>
      </c>
      <c r="I10190" s="15">
        <v>166</v>
      </c>
    </row>
    <row r="10191" spans="2:9" x14ac:dyDescent="0.3">
      <c r="B10191" s="15">
        <v>1948071</v>
      </c>
      <c r="C10191" s="16">
        <v>45443</v>
      </c>
      <c r="D10191" s="15">
        <v>277</v>
      </c>
      <c r="E10191" t="str">
        <f>VLOOKUP(D10191,Customers!$B$8:$C$1412,2,FALSE)</f>
        <v>Pinocchio's Pick Of The Crop</v>
      </c>
      <c r="F10191" s="15">
        <v>2</v>
      </c>
      <c r="G10191" s="15" t="str">
        <f>VLOOKUP(F10191,'Other Data'!$B$17:$C$24,2,FALSE)</f>
        <v>ProductB</v>
      </c>
      <c r="H10191" s="18">
        <v>45443.877766203674</v>
      </c>
      <c r="I10191" s="15">
        <v>147</v>
      </c>
    </row>
    <row r="10192" spans="2:9" x14ac:dyDescent="0.3">
      <c r="B10192" s="15">
        <v>1948072</v>
      </c>
      <c r="C10192" s="16">
        <v>45443</v>
      </c>
      <c r="D10192" s="15">
        <v>499</v>
      </c>
      <c r="E10192" t="str">
        <f>VLOOKUP(D10192,Customers!$B$8:$C$1412,2,FALSE)</f>
        <v>Minneposa Dollar Store</v>
      </c>
      <c r="F10192" s="15">
        <v>4</v>
      </c>
      <c r="G10192" s="15" t="str">
        <f>VLOOKUP(F10192,'Other Data'!$B$17:$C$24,2,FALSE)</f>
        <v>ProductD</v>
      </c>
      <c r="H10192" s="18">
        <v>45443.890972222194</v>
      </c>
      <c r="I10192" s="15">
        <v>162</v>
      </c>
    </row>
    <row r="10193" spans="2:9" x14ac:dyDescent="0.3">
      <c r="B10193" s="15">
        <v>1948073</v>
      </c>
      <c r="C10193" s="16">
        <v>45443</v>
      </c>
      <c r="D10193" s="15">
        <v>1335</v>
      </c>
      <c r="E10193" t="str">
        <f>VLOOKUP(D10193,Customers!$B$8:$C$1412,2,FALSE)</f>
        <v>Alphabet Moon Toy &amp; Treasures</v>
      </c>
      <c r="F10193" s="15">
        <v>4</v>
      </c>
      <c r="G10193" s="15" t="str">
        <f>VLOOKUP(F10193,'Other Data'!$B$17:$C$24,2,FALSE)</f>
        <v>ProductD</v>
      </c>
      <c r="H10193" s="18">
        <v>45443.906435185156</v>
      </c>
      <c r="I10193" s="15">
        <v>175</v>
      </c>
    </row>
    <row r="10194" spans="2:9" x14ac:dyDescent="0.3">
      <c r="B10194" s="15">
        <v>1948074</v>
      </c>
      <c r="C10194" s="16">
        <v>45443</v>
      </c>
      <c r="D10194" s="15">
        <v>448</v>
      </c>
      <c r="E10194" t="str">
        <f>VLOOKUP(D10194,Customers!$B$8:$C$1412,2,FALSE)</f>
        <v>Quintessance Classics</v>
      </c>
      <c r="F10194" s="15">
        <v>2</v>
      </c>
      <c r="G10194" s="15" t="str">
        <f>VLOOKUP(F10194,'Other Data'!$B$17:$C$24,2,FALSE)</f>
        <v>ProductB</v>
      </c>
      <c r="H10194" s="18">
        <v>45443.917766203675</v>
      </c>
      <c r="I10194" s="15">
        <v>160</v>
      </c>
    </row>
    <row r="10195" spans="2:9" x14ac:dyDescent="0.3">
      <c r="B10195" s="15">
        <v>1948075</v>
      </c>
      <c r="C10195" s="16">
        <v>45446</v>
      </c>
      <c r="D10195" s="15">
        <v>1124</v>
      </c>
      <c r="E10195" t="str">
        <f>VLOOKUP(D10195,Customers!$B$8:$C$1412,2,FALSE)</f>
        <v>The Village Store</v>
      </c>
      <c r="F10195" s="15">
        <v>4</v>
      </c>
      <c r="G10195" s="15" t="str">
        <f>VLOOKUP(F10195,'Other Data'!$B$17:$C$24,2,FALSE)</f>
        <v>ProductD</v>
      </c>
      <c r="H10195" s="18">
        <v>45446.333333333336</v>
      </c>
      <c r="I10195" s="15">
        <v>163</v>
      </c>
    </row>
    <row r="10196" spans="2:9" x14ac:dyDescent="0.3">
      <c r="B10196" s="15">
        <v>1948076</v>
      </c>
      <c r="C10196" s="16">
        <v>45446</v>
      </c>
      <c r="D10196" s="15">
        <v>228</v>
      </c>
      <c r="E10196" t="str">
        <f>VLOOKUP(D10196,Customers!$B$8:$C$1412,2,FALSE)</f>
        <v>VARLEYS LADIES SHOP</v>
      </c>
      <c r="F10196" s="15">
        <v>3</v>
      </c>
      <c r="G10196" s="15" t="str">
        <f>VLOOKUP(F10196,'Other Data'!$B$17:$C$24,2,FALSE)</f>
        <v>ProductC</v>
      </c>
      <c r="H10196" s="18">
        <v>45446.344953703709</v>
      </c>
      <c r="I10196" s="15">
        <v>153</v>
      </c>
    </row>
    <row r="10197" spans="2:9" x14ac:dyDescent="0.3">
      <c r="B10197" s="15">
        <v>1948077</v>
      </c>
      <c r="C10197" s="16">
        <v>45446</v>
      </c>
      <c r="D10197" s="15">
        <v>1159</v>
      </c>
      <c r="E10197" t="str">
        <f>VLOOKUP(D10197,Customers!$B$8:$C$1412,2,FALSE)</f>
        <v>Capers</v>
      </c>
      <c r="F10197" s="15">
        <v>6</v>
      </c>
      <c r="G10197" s="15" t="str">
        <f>VLOOKUP(F10197,'Other Data'!$B$17:$C$24,2,FALSE)</f>
        <v>ProductF</v>
      </c>
      <c r="H10197" s="18">
        <v>45446.356296296304</v>
      </c>
      <c r="I10197" s="15">
        <v>163</v>
      </c>
    </row>
    <row r="10198" spans="2:9" x14ac:dyDescent="0.3">
      <c r="B10198" s="15">
        <v>1948078</v>
      </c>
      <c r="C10198" s="16">
        <v>45446</v>
      </c>
      <c r="D10198" s="15">
        <v>133</v>
      </c>
      <c r="E10198" t="str">
        <f>VLOOKUP(D10198,Customers!$B$8:$C$1412,2,FALSE)</f>
        <v>Havelock Dollarmamia</v>
      </c>
      <c r="F10198" s="15">
        <v>3</v>
      </c>
      <c r="G10198" s="15" t="str">
        <f>VLOOKUP(F10198,'Other Data'!$B$17:$C$24,2,FALSE)</f>
        <v>ProductC</v>
      </c>
      <c r="H10198" s="18">
        <v>45446.365173611121</v>
      </c>
      <c r="I10198" s="15">
        <v>175</v>
      </c>
    </row>
    <row r="10199" spans="2:9" x14ac:dyDescent="0.3">
      <c r="B10199" s="15">
        <v>1948079</v>
      </c>
      <c r="C10199" s="16">
        <v>45446</v>
      </c>
      <c r="D10199" s="15">
        <v>563</v>
      </c>
      <c r="E10199" t="str">
        <f>VLOOKUP(D10199,Customers!$B$8:$C$1412,2,FALSE)</f>
        <v>Discount Dave's</v>
      </c>
      <c r="F10199" s="15">
        <v>6</v>
      </c>
      <c r="G10199" s="15" t="str">
        <f>VLOOKUP(F10199,'Other Data'!$B$17:$C$24,2,FALSE)</f>
        <v>ProductF</v>
      </c>
      <c r="H10199" s="18">
        <v>45446.379351851858</v>
      </c>
      <c r="I10199" s="15">
        <v>142</v>
      </c>
    </row>
    <row r="10200" spans="2:9" x14ac:dyDescent="0.3">
      <c r="B10200" s="15">
        <v>1948080</v>
      </c>
      <c r="C10200" s="16">
        <v>45446</v>
      </c>
      <c r="D10200" s="15">
        <v>1074</v>
      </c>
      <c r="E10200" t="str">
        <f>VLOOKUP(D10200,Customers!$B$8:$C$1412,2,FALSE)</f>
        <v>Christmas Place</v>
      </c>
      <c r="F10200" s="15">
        <v>4</v>
      </c>
      <c r="G10200" s="15" t="str">
        <f>VLOOKUP(F10200,'Other Data'!$B$17:$C$24,2,FALSE)</f>
        <v>ProductD</v>
      </c>
      <c r="H10200" s="18">
        <v>45446.394004629634</v>
      </c>
      <c r="I10200" s="15">
        <v>176</v>
      </c>
    </row>
    <row r="10201" spans="2:9" x14ac:dyDescent="0.3">
      <c r="B10201" s="15">
        <v>1948081</v>
      </c>
      <c r="C10201" s="16">
        <v>45446</v>
      </c>
      <c r="D10201" s="15">
        <v>437</v>
      </c>
      <c r="E10201" t="str">
        <f>VLOOKUP(D10201,Customers!$B$8:$C$1412,2,FALSE)</f>
        <v>London Health Science Centre</v>
      </c>
      <c r="F10201" s="15">
        <v>2</v>
      </c>
      <c r="G10201" s="15" t="str">
        <f>VLOOKUP(F10201,'Other Data'!$B$17:$C$24,2,FALSE)</f>
        <v>ProductB</v>
      </c>
      <c r="H10201" s="18">
        <v>45446.406840277785</v>
      </c>
      <c r="I10201" s="15">
        <v>168</v>
      </c>
    </row>
    <row r="10202" spans="2:9" x14ac:dyDescent="0.3">
      <c r="B10202" s="15">
        <v>1948082</v>
      </c>
      <c r="C10202" s="16">
        <v>45446</v>
      </c>
      <c r="D10202" s="15">
        <v>798</v>
      </c>
      <c r="E10202" t="str">
        <f>VLOOKUP(D10202,Customers!$B$8:$C$1412,2,FALSE)</f>
        <v>Hero's Welcome</v>
      </c>
      <c r="F10202" s="15">
        <v>6</v>
      </c>
      <c r="G10202" s="15" t="str">
        <f>VLOOKUP(F10202,'Other Data'!$B$17:$C$24,2,FALSE)</f>
        <v>ProductF</v>
      </c>
      <c r="H10202" s="18">
        <v>45446.421655092599</v>
      </c>
      <c r="I10202" s="15">
        <v>143</v>
      </c>
    </row>
    <row r="10203" spans="2:9" x14ac:dyDescent="0.3">
      <c r="B10203" s="15">
        <v>1948083</v>
      </c>
      <c r="C10203" s="16">
        <v>45446</v>
      </c>
      <c r="D10203" s="15">
        <v>188</v>
      </c>
      <c r="E10203" t="str">
        <f>VLOOKUP(D10203,Customers!$B$8:$C$1412,2,FALSE)</f>
        <v>Kitchen Accents Inc.</v>
      </c>
      <c r="F10203" s="15">
        <v>3</v>
      </c>
      <c r="G10203" s="15" t="str">
        <f>VLOOKUP(F10203,'Other Data'!$B$17:$C$24,2,FALSE)</f>
        <v>ProductC</v>
      </c>
      <c r="H10203" s="18">
        <v>45446.43722222223</v>
      </c>
      <c r="I10203" s="15">
        <v>163</v>
      </c>
    </row>
    <row r="10204" spans="2:9" x14ac:dyDescent="0.3">
      <c r="B10204" s="15">
        <v>1948084</v>
      </c>
      <c r="C10204" s="16">
        <v>45446</v>
      </c>
      <c r="D10204" s="15">
        <v>1390</v>
      </c>
      <c r="E10204" t="str">
        <f>VLOOKUP(D10204,Customers!$B$8:$C$1412,2,FALSE)</f>
        <v>O'Neys Galleria</v>
      </c>
      <c r="F10204" s="15">
        <v>5</v>
      </c>
      <c r="G10204" s="15" t="str">
        <f>VLOOKUP(F10204,'Other Data'!$B$17:$C$24,2,FALSE)</f>
        <v>ProductE</v>
      </c>
      <c r="H10204" s="18">
        <v>45446.447847222233</v>
      </c>
      <c r="I10204" s="15">
        <v>161</v>
      </c>
    </row>
    <row r="10205" spans="2:9" x14ac:dyDescent="0.3">
      <c r="B10205" s="15">
        <v>1948085</v>
      </c>
      <c r="C10205" s="16">
        <v>45446</v>
      </c>
      <c r="D10205" s="15">
        <v>140</v>
      </c>
      <c r="E10205" t="str">
        <f>VLOOKUP(D10205,Customers!$B$8:$C$1412,2,FALSE)</f>
        <v>SDM - 637</v>
      </c>
      <c r="F10205" s="15">
        <v>5</v>
      </c>
      <c r="G10205" s="15" t="str">
        <f>VLOOKUP(F10205,'Other Data'!$B$17:$C$24,2,FALSE)</f>
        <v>ProductE</v>
      </c>
      <c r="H10205" s="18">
        <v>45446.462997685194</v>
      </c>
      <c r="I10205" s="15">
        <v>169</v>
      </c>
    </row>
    <row r="10206" spans="2:9" x14ac:dyDescent="0.3">
      <c r="B10206" s="15">
        <v>1948086</v>
      </c>
      <c r="C10206" s="16">
        <v>45446</v>
      </c>
      <c r="D10206" s="15">
        <v>129</v>
      </c>
      <c r="E10206" t="str">
        <f>VLOOKUP(D10206,Customers!$B$8:$C$1412,2,FALSE)</f>
        <v>Green Gables</v>
      </c>
      <c r="F10206" s="15">
        <v>5</v>
      </c>
      <c r="G10206" s="15" t="str">
        <f>VLOOKUP(F10206,'Other Data'!$B$17:$C$24,2,FALSE)</f>
        <v>ProductE</v>
      </c>
      <c r="H10206" s="18">
        <v>45446.475000000006</v>
      </c>
      <c r="I10206" s="15">
        <v>150</v>
      </c>
    </row>
    <row r="10207" spans="2:9" x14ac:dyDescent="0.3">
      <c r="B10207" s="15">
        <v>1948087</v>
      </c>
      <c r="C10207" s="16">
        <v>45446</v>
      </c>
      <c r="D10207" s="15">
        <v>701</v>
      </c>
      <c r="E10207" t="str">
        <f>VLOOKUP(D10207,Customers!$B$8:$C$1412,2,FALSE)</f>
        <v>Super Dollar Store</v>
      </c>
      <c r="F10207" s="15">
        <v>3</v>
      </c>
      <c r="G10207" s="15" t="str">
        <f>VLOOKUP(F10207,'Other Data'!$B$17:$C$24,2,FALSE)</f>
        <v>ProductC</v>
      </c>
      <c r="H10207" s="18">
        <v>45446.483460648153</v>
      </c>
      <c r="I10207" s="15">
        <v>172</v>
      </c>
    </row>
    <row r="10208" spans="2:9" x14ac:dyDescent="0.3">
      <c r="B10208" s="15">
        <v>1948088</v>
      </c>
      <c r="C10208" s="16">
        <v>45446</v>
      </c>
      <c r="D10208" s="15">
        <v>283</v>
      </c>
      <c r="E10208" t="str">
        <f>VLOOKUP(D10208,Customers!$B$8:$C$1412,2,FALSE)</f>
        <v>Call-Dent Inc</v>
      </c>
      <c r="F10208" s="15">
        <v>1</v>
      </c>
      <c r="G10208" s="15" t="str">
        <f>VLOOKUP(F10208,'Other Data'!$B$17:$C$24,2,FALSE)</f>
        <v>ProductA</v>
      </c>
      <c r="H10208" s="18">
        <v>45446.495972222227</v>
      </c>
      <c r="I10208" s="15">
        <v>147</v>
      </c>
    </row>
    <row r="10209" spans="2:9" x14ac:dyDescent="0.3">
      <c r="B10209" s="15">
        <v>1948089</v>
      </c>
      <c r="C10209" s="16">
        <v>45446</v>
      </c>
      <c r="D10209" s="15">
        <v>235</v>
      </c>
      <c r="E10209" t="str">
        <f>VLOOKUP(D10209,Customers!$B$8:$C$1412,2,FALSE)</f>
        <v>York Central Hospital</v>
      </c>
      <c r="F10209" s="15">
        <v>2</v>
      </c>
      <c r="G10209" s="15" t="str">
        <f>VLOOKUP(F10209,'Other Data'!$B$17:$C$24,2,FALSE)</f>
        <v>ProductB</v>
      </c>
      <c r="H10209" s="18">
        <v>45446.50408564815</v>
      </c>
      <c r="I10209" s="15">
        <v>163</v>
      </c>
    </row>
    <row r="10210" spans="2:9" x14ac:dyDescent="0.3">
      <c r="B10210" s="15">
        <v>1948090</v>
      </c>
      <c r="C10210" s="16">
        <v>45446</v>
      </c>
      <c r="D10210" s="15">
        <v>864</v>
      </c>
      <c r="E10210" t="str">
        <f>VLOOKUP(D10210,Customers!$B$8:$C$1412,2,FALSE)</f>
        <v>Macy's</v>
      </c>
      <c r="F10210" s="15">
        <v>6</v>
      </c>
      <c r="G10210" s="15" t="str">
        <f>VLOOKUP(F10210,'Other Data'!$B$17:$C$24,2,FALSE)</f>
        <v>ProductF</v>
      </c>
      <c r="H10210" s="18">
        <v>45446.513043981482</v>
      </c>
      <c r="I10210" s="15">
        <v>164</v>
      </c>
    </row>
    <row r="10211" spans="2:9" x14ac:dyDescent="0.3">
      <c r="B10211" s="15">
        <v>1948091</v>
      </c>
      <c r="C10211" s="16">
        <v>45446</v>
      </c>
      <c r="D10211" s="15">
        <v>1186</v>
      </c>
      <c r="E10211" t="str">
        <f>VLOOKUP(D10211,Customers!$B$8:$C$1412,2,FALSE)</f>
        <v>Ginny's Hallmark</v>
      </c>
      <c r="F10211" s="15">
        <v>4</v>
      </c>
      <c r="G10211" s="15" t="str">
        <f>VLOOKUP(F10211,'Other Data'!$B$17:$C$24,2,FALSE)</f>
        <v>ProductD</v>
      </c>
      <c r="H10211" s="18">
        <v>45446.523078703707</v>
      </c>
      <c r="I10211" s="15">
        <v>140</v>
      </c>
    </row>
    <row r="10212" spans="2:9" x14ac:dyDescent="0.3">
      <c r="B10212" s="15">
        <v>1948092</v>
      </c>
      <c r="C10212" s="16">
        <v>45446</v>
      </c>
      <c r="D10212" s="15">
        <v>787</v>
      </c>
      <c r="E10212" t="str">
        <f>VLOOKUP(D10212,Customers!$B$8:$C$1412,2,FALSE)</f>
        <v>Montage Inc.</v>
      </c>
      <c r="F10212" s="15">
        <v>1</v>
      </c>
      <c r="G10212" s="15" t="str">
        <f>VLOOKUP(F10212,'Other Data'!$B$17:$C$24,2,FALSE)</f>
        <v>ProductA</v>
      </c>
      <c r="H10212" s="18">
        <v>45446.532164351855</v>
      </c>
      <c r="I10212" s="15">
        <v>174</v>
      </c>
    </row>
    <row r="10213" spans="2:9" x14ac:dyDescent="0.3">
      <c r="B10213" s="15">
        <v>1948093</v>
      </c>
      <c r="C10213" s="16">
        <v>45446</v>
      </c>
      <c r="D10213" s="15">
        <v>578</v>
      </c>
      <c r="E10213" t="str">
        <f>VLOOKUP(D10213,Customers!$B$8:$C$1412,2,FALSE)</f>
        <v>Canadian Badlands Passion Play</v>
      </c>
      <c r="F10213" s="15">
        <v>6</v>
      </c>
      <c r="G10213" s="15" t="str">
        <f>VLOOKUP(F10213,'Other Data'!$B$17:$C$24,2,FALSE)</f>
        <v>ProductF</v>
      </c>
      <c r="H10213" s="18">
        <v>45446.543032407411</v>
      </c>
      <c r="I10213" s="15">
        <v>159</v>
      </c>
    </row>
    <row r="10214" spans="2:9" x14ac:dyDescent="0.3">
      <c r="B10214" s="15">
        <v>1948094</v>
      </c>
      <c r="C10214" s="16">
        <v>45446</v>
      </c>
      <c r="D10214" s="15">
        <v>1093</v>
      </c>
      <c r="E10214" t="str">
        <f>VLOOKUP(D10214,Customers!$B$8:$C$1412,2,FALSE)</f>
        <v>Mr. Sports</v>
      </c>
      <c r="F10214" s="15">
        <v>5</v>
      </c>
      <c r="G10214" s="15" t="str">
        <f>VLOOKUP(F10214,'Other Data'!$B$17:$C$24,2,FALSE)</f>
        <v>ProductE</v>
      </c>
      <c r="H10214" s="18">
        <v>45446.556631944448</v>
      </c>
      <c r="I10214" s="15">
        <v>159</v>
      </c>
    </row>
    <row r="10215" spans="2:9" x14ac:dyDescent="0.3">
      <c r="B10215" s="15">
        <v>1948095</v>
      </c>
      <c r="C10215" s="16">
        <v>45446</v>
      </c>
      <c r="D10215" s="15">
        <v>452</v>
      </c>
      <c r="E10215" t="str">
        <f>VLOOKUP(D10215,Customers!$B$8:$C$1412,2,FALSE)</f>
        <v>Balloons By Us</v>
      </c>
      <c r="F10215" s="15">
        <v>2</v>
      </c>
      <c r="G10215" s="15" t="str">
        <f>VLOOKUP(F10215,'Other Data'!$B$17:$C$24,2,FALSE)</f>
        <v>ProductB</v>
      </c>
      <c r="H10215" s="18">
        <v>45446.566192129634</v>
      </c>
      <c r="I10215" s="15">
        <v>166</v>
      </c>
    </row>
    <row r="10216" spans="2:9" x14ac:dyDescent="0.3">
      <c r="B10216" s="15">
        <v>1948096</v>
      </c>
      <c r="C10216" s="16">
        <v>45446</v>
      </c>
      <c r="D10216" s="15">
        <v>541</v>
      </c>
      <c r="E10216" t="str">
        <f>VLOOKUP(D10216,Customers!$B$8:$C$1412,2,FALSE)</f>
        <v>Chocolate Moose Fudge Factory</v>
      </c>
      <c r="F10216" s="15">
        <v>6</v>
      </c>
      <c r="G10216" s="15" t="str">
        <f>VLOOKUP(F10216,'Other Data'!$B$17:$C$24,2,FALSE)</f>
        <v>ProductF</v>
      </c>
      <c r="H10216" s="18">
        <v>45446.576770833337</v>
      </c>
      <c r="I10216" s="15">
        <v>143</v>
      </c>
    </row>
    <row r="10217" spans="2:9" x14ac:dyDescent="0.3">
      <c r="B10217" s="15">
        <v>1948097</v>
      </c>
      <c r="C10217" s="16">
        <v>45446</v>
      </c>
      <c r="D10217" s="15">
        <v>1020</v>
      </c>
      <c r="E10217" t="str">
        <f>VLOOKUP(D10217,Customers!$B$8:$C$1412,2,FALSE)</f>
        <v>KENDALLS BOTIQUE &amp; CONSIGNMENT</v>
      </c>
      <c r="F10217" s="15">
        <v>6</v>
      </c>
      <c r="G10217" s="15" t="str">
        <f>VLOOKUP(F10217,'Other Data'!$B$17:$C$24,2,FALSE)</f>
        <v>ProductF</v>
      </c>
      <c r="H10217" s="18">
        <v>45446.590497685189</v>
      </c>
      <c r="I10217" s="15">
        <v>163</v>
      </c>
    </row>
    <row r="10218" spans="2:9" x14ac:dyDescent="0.3">
      <c r="B10218" s="15">
        <v>1948098</v>
      </c>
      <c r="C10218" s="16">
        <v>45446</v>
      </c>
      <c r="D10218" s="15">
        <v>1315</v>
      </c>
      <c r="E10218" t="str">
        <f>VLOOKUP(D10218,Customers!$B$8:$C$1412,2,FALSE)</f>
        <v>Indesign Fundraising #209</v>
      </c>
      <c r="F10218" s="15">
        <v>1</v>
      </c>
      <c r="G10218" s="15" t="str">
        <f>VLOOKUP(F10218,'Other Data'!$B$17:$C$24,2,FALSE)</f>
        <v>ProductA</v>
      </c>
      <c r="H10218" s="18">
        <v>45446.598657407412</v>
      </c>
      <c r="I10218" s="15">
        <v>169</v>
      </c>
    </row>
    <row r="10219" spans="2:9" x14ac:dyDescent="0.3">
      <c r="B10219" s="15">
        <v>1948099</v>
      </c>
      <c r="C10219" s="16">
        <v>45446</v>
      </c>
      <c r="D10219" s="15">
        <v>123</v>
      </c>
      <c r="E10219" t="str">
        <f>VLOOKUP(D10219,Customers!$B$8:$C$1412,2,FALSE)</f>
        <v>Seaway Guardian Pharmacy</v>
      </c>
      <c r="F10219" s="15">
        <v>6</v>
      </c>
      <c r="G10219" s="15" t="str">
        <f>VLOOKUP(F10219,'Other Data'!$B$17:$C$24,2,FALSE)</f>
        <v>ProductF</v>
      </c>
      <c r="H10219" s="18">
        <v>45446.611666666671</v>
      </c>
      <c r="I10219" s="15">
        <v>150</v>
      </c>
    </row>
    <row r="10220" spans="2:9" x14ac:dyDescent="0.3">
      <c r="B10220" s="15">
        <v>1948100</v>
      </c>
      <c r="C10220" s="16">
        <v>45446</v>
      </c>
      <c r="D10220" s="15">
        <v>1148</v>
      </c>
      <c r="E10220" t="str">
        <f>VLOOKUP(D10220,Customers!$B$8:$C$1412,2,FALSE)</f>
        <v>Brenda's Blumenladen</v>
      </c>
      <c r="F10220" s="15">
        <v>1</v>
      </c>
      <c r="G10220" s="15" t="str">
        <f>VLOOKUP(F10220,'Other Data'!$B$17:$C$24,2,FALSE)</f>
        <v>ProductA</v>
      </c>
      <c r="H10220" s="18">
        <v>45446.619988425933</v>
      </c>
      <c r="I10220" s="15">
        <v>169</v>
      </c>
    </row>
    <row r="10221" spans="2:9" x14ac:dyDescent="0.3">
      <c r="B10221" s="15">
        <v>1948101</v>
      </c>
      <c r="C10221" s="16">
        <v>45446</v>
      </c>
      <c r="D10221" s="15">
        <v>461</v>
      </c>
      <c r="E10221" t="str">
        <f>VLOOKUP(D10221,Customers!$B$8:$C$1412,2,FALSE)</f>
        <v>Blind River District Health Centre</v>
      </c>
      <c r="F10221" s="15">
        <v>1</v>
      </c>
      <c r="G10221" s="15" t="str">
        <f>VLOOKUP(F10221,'Other Data'!$B$17:$C$24,2,FALSE)</f>
        <v>ProductA</v>
      </c>
      <c r="H10221" s="18">
        <v>45446.63452546297</v>
      </c>
      <c r="I10221" s="15">
        <v>178</v>
      </c>
    </row>
    <row r="10222" spans="2:9" x14ac:dyDescent="0.3">
      <c r="B10222" s="15">
        <v>1948102</v>
      </c>
      <c r="C10222" s="16">
        <v>45446</v>
      </c>
      <c r="D10222" s="15">
        <v>589</v>
      </c>
      <c r="E10222" t="str">
        <f>VLOOKUP(D10222,Customers!$B$8:$C$1412,2,FALSE)</f>
        <v>Buck or Two #517</v>
      </c>
      <c r="F10222" s="15">
        <v>2</v>
      </c>
      <c r="G10222" s="15" t="str">
        <f>VLOOKUP(F10222,'Other Data'!$B$17:$C$24,2,FALSE)</f>
        <v>ProductB</v>
      </c>
      <c r="H10222" s="18">
        <v>45446.643854166672</v>
      </c>
      <c r="I10222" s="15">
        <v>179</v>
      </c>
    </row>
    <row r="10223" spans="2:9" x14ac:dyDescent="0.3">
      <c r="B10223" s="15">
        <v>1948103</v>
      </c>
      <c r="C10223" s="16">
        <v>45446</v>
      </c>
      <c r="D10223" s="15">
        <v>1063</v>
      </c>
      <c r="E10223" t="str">
        <f>VLOOKUP(D10223,Customers!$B$8:$C$1412,2,FALSE)</f>
        <v>Think Toys</v>
      </c>
      <c r="F10223" s="15">
        <v>3</v>
      </c>
      <c r="G10223" s="15" t="str">
        <f>VLOOKUP(F10223,'Other Data'!$B$17:$C$24,2,FALSE)</f>
        <v>ProductC</v>
      </c>
      <c r="H10223" s="18">
        <v>45446.654108796305</v>
      </c>
      <c r="I10223" s="15">
        <v>160</v>
      </c>
    </row>
    <row r="10224" spans="2:9" x14ac:dyDescent="0.3">
      <c r="B10224" s="15">
        <v>1948104</v>
      </c>
      <c r="C10224" s="16">
        <v>45446</v>
      </c>
      <c r="D10224" s="15">
        <v>980</v>
      </c>
      <c r="E10224" t="str">
        <f>VLOOKUP(D10224,Customers!$B$8:$C$1412,2,FALSE)</f>
        <v>The Gift House</v>
      </c>
      <c r="F10224" s="15">
        <v>3</v>
      </c>
      <c r="G10224" s="15" t="str">
        <f>VLOOKUP(F10224,'Other Data'!$B$17:$C$24,2,FALSE)</f>
        <v>ProductC</v>
      </c>
      <c r="H10224" s="18">
        <v>45446.670127314821</v>
      </c>
      <c r="I10224" s="15">
        <v>141</v>
      </c>
    </row>
    <row r="10225" spans="2:9" x14ac:dyDescent="0.3">
      <c r="B10225" s="15">
        <v>1948105</v>
      </c>
      <c r="C10225" s="16">
        <v>45446</v>
      </c>
      <c r="D10225" s="15">
        <v>481</v>
      </c>
      <c r="E10225" t="str">
        <f>VLOOKUP(D10225,Customers!$B$8:$C$1412,2,FALSE)</f>
        <v>Buck or Two #28</v>
      </c>
      <c r="F10225" s="15">
        <v>4</v>
      </c>
      <c r="G10225" s="15" t="str">
        <f>VLOOKUP(F10225,'Other Data'!$B$17:$C$24,2,FALSE)</f>
        <v>ProductD</v>
      </c>
      <c r="H10225" s="18">
        <v>45446.682002314818</v>
      </c>
      <c r="I10225" s="15">
        <v>174</v>
      </c>
    </row>
    <row r="10226" spans="2:9" x14ac:dyDescent="0.3">
      <c r="B10226" s="15">
        <v>1948106</v>
      </c>
      <c r="C10226" s="16">
        <v>45446</v>
      </c>
      <c r="D10226" s="15">
        <v>78</v>
      </c>
      <c r="E10226" t="str">
        <f>VLOOKUP(D10226,Customers!$B$8:$C$1412,2,FALSE)</f>
        <v>Corrington &amp; Co c/o Sheraton hotel</v>
      </c>
      <c r="F10226" s="15">
        <v>4</v>
      </c>
      <c r="G10226" s="15" t="str">
        <f>VLOOKUP(F10226,'Other Data'!$B$17:$C$24,2,FALSE)</f>
        <v>ProductD</v>
      </c>
      <c r="H10226" s="18">
        <v>45446.694467592599</v>
      </c>
      <c r="I10226" s="15">
        <v>149</v>
      </c>
    </row>
    <row r="10227" spans="2:9" x14ac:dyDescent="0.3">
      <c r="B10227" s="15">
        <v>1948107</v>
      </c>
      <c r="C10227" s="16">
        <v>45446</v>
      </c>
      <c r="D10227" s="15">
        <v>143</v>
      </c>
      <c r="E10227" t="str">
        <f>VLOOKUP(D10227,Customers!$B$8:$C$1412,2,FALSE)</f>
        <v>Just Curious</v>
      </c>
      <c r="F10227" s="15">
        <v>2</v>
      </c>
      <c r="G10227" s="15" t="str">
        <f>VLOOKUP(F10227,'Other Data'!$B$17:$C$24,2,FALSE)</f>
        <v>ProductB</v>
      </c>
      <c r="H10227" s="18">
        <v>45446.706747685188</v>
      </c>
      <c r="I10227" s="15">
        <v>159</v>
      </c>
    </row>
    <row r="10228" spans="2:9" x14ac:dyDescent="0.3">
      <c r="B10228" s="15">
        <v>1948108</v>
      </c>
      <c r="C10228" s="16">
        <v>45446</v>
      </c>
      <c r="D10228" s="15">
        <v>1002</v>
      </c>
      <c r="E10228" t="str">
        <f>VLOOKUP(D10228,Customers!$B$8:$C$1412,2,FALSE)</f>
        <v>Learning Express</v>
      </c>
      <c r="F10228" s="15">
        <v>3</v>
      </c>
      <c r="G10228" s="15" t="str">
        <f>VLOOKUP(F10228,'Other Data'!$B$17:$C$24,2,FALSE)</f>
        <v>ProductC</v>
      </c>
      <c r="H10228" s="18">
        <v>45446.715416666666</v>
      </c>
      <c r="I10228" s="15">
        <v>171</v>
      </c>
    </row>
    <row r="10229" spans="2:9" x14ac:dyDescent="0.3">
      <c r="B10229" s="15">
        <v>1948109</v>
      </c>
      <c r="C10229" s="16">
        <v>45446</v>
      </c>
      <c r="D10229" s="15">
        <v>874</v>
      </c>
      <c r="E10229" t="str">
        <f>VLOOKUP(D10229,Customers!$B$8:$C$1412,2,FALSE)</f>
        <v>J &amp; R Music</v>
      </c>
      <c r="F10229" s="15">
        <v>5</v>
      </c>
      <c r="G10229" s="15" t="str">
        <f>VLOOKUP(F10229,'Other Data'!$B$17:$C$24,2,FALSE)</f>
        <v>ProductE</v>
      </c>
      <c r="H10229" s="18">
        <v>45446.728402777779</v>
      </c>
      <c r="I10229" s="15">
        <v>144</v>
      </c>
    </row>
    <row r="10230" spans="2:9" x14ac:dyDescent="0.3">
      <c r="B10230" s="15">
        <v>1948110</v>
      </c>
      <c r="C10230" s="16">
        <v>45446</v>
      </c>
      <c r="D10230" s="15">
        <v>1307</v>
      </c>
      <c r="E10230" t="str">
        <f>VLOOKUP(D10230,Customers!$B$8:$C$1412,2,FALSE)</f>
        <v>Garlan's</v>
      </c>
      <c r="F10230" s="15">
        <v>1</v>
      </c>
      <c r="G10230" s="15" t="str">
        <f>VLOOKUP(F10230,'Other Data'!$B$17:$C$24,2,FALSE)</f>
        <v>ProductA</v>
      </c>
      <c r="H10230" s="18">
        <v>45446.737604166665</v>
      </c>
      <c r="I10230" s="15">
        <v>177</v>
      </c>
    </row>
    <row r="10231" spans="2:9" x14ac:dyDescent="0.3">
      <c r="B10231" s="15">
        <v>1948111</v>
      </c>
      <c r="C10231" s="16">
        <v>45446</v>
      </c>
      <c r="D10231" s="15">
        <v>17</v>
      </c>
      <c r="E10231" t="str">
        <f>VLOOKUP(D10231,Customers!$B$8:$C$1412,2,FALSE)</f>
        <v>F.J. Wadden &amp; Sons Limited</v>
      </c>
      <c r="F10231" s="15">
        <v>4</v>
      </c>
      <c r="G10231" s="15" t="str">
        <f>VLOOKUP(F10231,'Other Data'!$B$17:$C$24,2,FALSE)</f>
        <v>ProductD</v>
      </c>
      <c r="H10231" s="18">
        <v>45446.74858796296</v>
      </c>
      <c r="I10231" s="15">
        <v>153</v>
      </c>
    </row>
    <row r="10232" spans="2:9" x14ac:dyDescent="0.3">
      <c r="B10232" s="15">
        <v>1948112</v>
      </c>
      <c r="C10232" s="16">
        <v>45446</v>
      </c>
      <c r="D10232" s="15">
        <v>1106</v>
      </c>
      <c r="E10232" t="str">
        <f>VLOOKUP(D10232,Customers!$B$8:$C$1412,2,FALSE)</f>
        <v>Zidorff</v>
      </c>
      <c r="F10232" s="15">
        <v>1</v>
      </c>
      <c r="G10232" s="15" t="str">
        <f>VLOOKUP(F10232,'Other Data'!$B$17:$C$24,2,FALSE)</f>
        <v>ProductA</v>
      </c>
      <c r="H10232" s="18">
        <v>45446.759675925925</v>
      </c>
      <c r="I10232" s="15">
        <v>176</v>
      </c>
    </row>
    <row r="10233" spans="2:9" x14ac:dyDescent="0.3">
      <c r="B10233" s="15">
        <v>1948113</v>
      </c>
      <c r="C10233" s="16">
        <v>45446</v>
      </c>
      <c r="D10233" s="15">
        <v>1167</v>
      </c>
      <c r="E10233" t="str">
        <f>VLOOKUP(D10233,Customers!$B$8:$C$1412,2,FALSE)</f>
        <v>Mill Pond Mercantile</v>
      </c>
      <c r="F10233" s="15">
        <v>2</v>
      </c>
      <c r="G10233" s="15" t="str">
        <f>VLOOKUP(F10233,'Other Data'!$B$17:$C$24,2,FALSE)</f>
        <v>ProductB</v>
      </c>
      <c r="H10233" s="18">
        <v>45446.771944444445</v>
      </c>
      <c r="I10233" s="15">
        <v>171</v>
      </c>
    </row>
    <row r="10234" spans="2:9" x14ac:dyDescent="0.3">
      <c r="B10234" s="15">
        <v>1948114</v>
      </c>
      <c r="C10234" s="16">
        <v>45446</v>
      </c>
      <c r="D10234" s="15">
        <v>558</v>
      </c>
      <c r="E10234" t="str">
        <f>VLOOKUP(D10234,Customers!$B$8:$C$1412,2,FALSE)</f>
        <v>Dutch Growers</v>
      </c>
      <c r="F10234" s="15">
        <v>4</v>
      </c>
      <c r="G10234" s="15" t="str">
        <f>VLOOKUP(F10234,'Other Data'!$B$17:$C$24,2,FALSE)</f>
        <v>ProductD</v>
      </c>
      <c r="H10234" s="18">
        <v>45446.781678240739</v>
      </c>
      <c r="I10234" s="15">
        <v>175</v>
      </c>
    </row>
    <row r="10235" spans="2:9" x14ac:dyDescent="0.3">
      <c r="B10235" s="15">
        <v>1948115</v>
      </c>
      <c r="C10235" s="16">
        <v>45446</v>
      </c>
      <c r="D10235" s="15">
        <v>986</v>
      </c>
      <c r="E10235" t="str">
        <f>VLOOKUP(D10235,Customers!$B$8:$C$1412,2,FALSE)</f>
        <v>Dilly Dally Emporium</v>
      </c>
      <c r="F10235" s="15">
        <v>5</v>
      </c>
      <c r="G10235" s="15" t="str">
        <f>VLOOKUP(F10235,'Other Data'!$B$17:$C$24,2,FALSE)</f>
        <v>ProductE</v>
      </c>
      <c r="H10235" s="18">
        <v>45446.797523148147</v>
      </c>
      <c r="I10235" s="15">
        <v>140</v>
      </c>
    </row>
    <row r="10236" spans="2:9" x14ac:dyDescent="0.3">
      <c r="B10236" s="15">
        <v>1948116</v>
      </c>
      <c r="C10236" s="16">
        <v>45446</v>
      </c>
      <c r="D10236" s="15">
        <v>1007</v>
      </c>
      <c r="E10236" t="str">
        <f>VLOOKUP(D10236,Customers!$B$8:$C$1412,2,FALSE)</f>
        <v>Kitty Hawk Sports</v>
      </c>
      <c r="F10236" s="15">
        <v>2</v>
      </c>
      <c r="G10236" s="15" t="str">
        <f>VLOOKUP(F10236,'Other Data'!$B$17:$C$24,2,FALSE)</f>
        <v>ProductB</v>
      </c>
      <c r="H10236" s="18">
        <v>45446.811956018515</v>
      </c>
      <c r="I10236" s="15">
        <v>148</v>
      </c>
    </row>
    <row r="10237" spans="2:9" x14ac:dyDescent="0.3">
      <c r="B10237" s="15">
        <v>1948117</v>
      </c>
      <c r="C10237" s="16">
        <v>45446</v>
      </c>
      <c r="D10237" s="15">
        <v>1080</v>
      </c>
      <c r="E10237" t="str">
        <f>VLOOKUP(D10237,Customers!$B$8:$C$1412,2,FALSE)</f>
        <v>Forest General Hospital</v>
      </c>
      <c r="F10237" s="15">
        <v>5</v>
      </c>
      <c r="G10237" s="15" t="str">
        <f>VLOOKUP(F10237,'Other Data'!$B$17:$C$24,2,FALSE)</f>
        <v>ProductE</v>
      </c>
      <c r="H10237" s="18">
        <v>45446.826828703699</v>
      </c>
      <c r="I10237" s="15">
        <v>148</v>
      </c>
    </row>
    <row r="10238" spans="2:9" x14ac:dyDescent="0.3">
      <c r="B10238" s="15">
        <v>1948118</v>
      </c>
      <c r="C10238" s="16">
        <v>45446</v>
      </c>
      <c r="D10238" s="15">
        <v>503</v>
      </c>
      <c r="E10238" t="str">
        <f>VLOOKUP(D10238,Customers!$B$8:$C$1412,2,FALSE)</f>
        <v>Only Deals #11</v>
      </c>
      <c r="F10238" s="15">
        <v>4</v>
      </c>
      <c r="G10238" s="15" t="str">
        <f>VLOOKUP(F10238,'Other Data'!$B$17:$C$24,2,FALSE)</f>
        <v>ProductD</v>
      </c>
      <c r="H10238" s="18">
        <v>45446.835659722215</v>
      </c>
      <c r="I10238" s="15">
        <v>172</v>
      </c>
    </row>
    <row r="10239" spans="2:9" x14ac:dyDescent="0.3">
      <c r="B10239" s="15">
        <v>1948119</v>
      </c>
      <c r="C10239" s="16">
        <v>45446</v>
      </c>
      <c r="D10239" s="15">
        <v>196</v>
      </c>
      <c r="E10239" t="str">
        <f>VLOOKUP(D10239,Customers!$B$8:$C$1412,2,FALSE)</f>
        <v>Whitby Community IDA</v>
      </c>
      <c r="F10239" s="15">
        <v>3</v>
      </c>
      <c r="G10239" s="15" t="str">
        <f>VLOOKUP(F10239,'Other Data'!$B$17:$C$24,2,FALSE)</f>
        <v>ProductC</v>
      </c>
      <c r="H10239" s="18">
        <v>45446.848321759251</v>
      </c>
      <c r="I10239" s="15">
        <v>158</v>
      </c>
    </row>
    <row r="10240" spans="2:9" x14ac:dyDescent="0.3">
      <c r="B10240" s="15">
        <v>1948120</v>
      </c>
      <c r="C10240" s="16">
        <v>45446</v>
      </c>
      <c r="D10240" s="15">
        <v>94</v>
      </c>
      <c r="E10240" t="str">
        <f>VLOOKUP(D10240,Customers!$B$8:$C$1412,2,FALSE)</f>
        <v>Autour Du Pot</v>
      </c>
      <c r="F10240" s="15">
        <v>1</v>
      </c>
      <c r="G10240" s="15" t="str">
        <f>VLOOKUP(F10240,'Other Data'!$B$17:$C$24,2,FALSE)</f>
        <v>ProductA</v>
      </c>
      <c r="H10240" s="18">
        <v>45446.859189814808</v>
      </c>
      <c r="I10240" s="15">
        <v>156</v>
      </c>
    </row>
    <row r="10241" spans="2:9" x14ac:dyDescent="0.3">
      <c r="B10241" s="15">
        <v>1948121</v>
      </c>
      <c r="C10241" s="16">
        <v>45446</v>
      </c>
      <c r="D10241" s="15">
        <v>1340</v>
      </c>
      <c r="E10241" t="str">
        <f>VLOOKUP(D10241,Customers!$B$8:$C$1412,2,FALSE)</f>
        <v>Nanny's Toy Box</v>
      </c>
      <c r="F10241" s="15">
        <v>2</v>
      </c>
      <c r="G10241" s="15" t="str">
        <f>VLOOKUP(F10241,'Other Data'!$B$17:$C$24,2,FALSE)</f>
        <v>ProductB</v>
      </c>
      <c r="H10241" s="18">
        <v>45446.869548611103</v>
      </c>
      <c r="I10241" s="15">
        <v>147</v>
      </c>
    </row>
    <row r="10242" spans="2:9" x14ac:dyDescent="0.3">
      <c r="B10242" s="15">
        <v>1948122</v>
      </c>
      <c r="C10242" s="16">
        <v>45446</v>
      </c>
      <c r="D10242" s="15">
        <v>1078</v>
      </c>
      <c r="E10242" t="str">
        <f>VLOOKUP(D10242,Customers!$B$8:$C$1412,2,FALSE)</f>
        <v>Doodles</v>
      </c>
      <c r="F10242" s="15">
        <v>1</v>
      </c>
      <c r="G10242" s="15" t="str">
        <f>VLOOKUP(F10242,'Other Data'!$B$17:$C$24,2,FALSE)</f>
        <v>ProductA</v>
      </c>
      <c r="H10242" s="18">
        <v>45446.883263888878</v>
      </c>
      <c r="I10242" s="15">
        <v>177</v>
      </c>
    </row>
    <row r="10243" spans="2:9" x14ac:dyDescent="0.3">
      <c r="B10243" s="15">
        <v>1948123</v>
      </c>
      <c r="C10243" s="16">
        <v>45446</v>
      </c>
      <c r="D10243" s="15">
        <v>1097</v>
      </c>
      <c r="E10243" t="str">
        <f>VLOOKUP(D10243,Customers!$B$8:$C$1412,2,FALSE)</f>
        <v>Emerald Necklace Marina</v>
      </c>
      <c r="F10243" s="15">
        <v>1</v>
      </c>
      <c r="G10243" s="15" t="str">
        <f>VLOOKUP(F10243,'Other Data'!$B$17:$C$24,2,FALSE)</f>
        <v>ProductA</v>
      </c>
      <c r="H10243" s="18">
        <v>45446.895613425913</v>
      </c>
      <c r="I10243" s="15">
        <v>175</v>
      </c>
    </row>
    <row r="10244" spans="2:9" x14ac:dyDescent="0.3">
      <c r="B10244" s="15">
        <v>1948124</v>
      </c>
      <c r="C10244" s="16">
        <v>45447</v>
      </c>
      <c r="D10244" s="15">
        <v>1038</v>
      </c>
      <c r="E10244" t="str">
        <f>VLOOKUP(D10244,Customers!$B$8:$C$1412,2,FALSE)</f>
        <v>Honours Gift Shop</v>
      </c>
      <c r="F10244" s="15">
        <v>6</v>
      </c>
      <c r="G10244" s="15" t="str">
        <f>VLOOKUP(F10244,'Other Data'!$B$17:$C$24,2,FALSE)</f>
        <v>ProductF</v>
      </c>
      <c r="H10244" s="18">
        <v>45447.333333333336</v>
      </c>
      <c r="I10244" s="15">
        <v>165</v>
      </c>
    </row>
    <row r="10245" spans="2:9" x14ac:dyDescent="0.3">
      <c r="B10245" s="15">
        <v>1948125</v>
      </c>
      <c r="C10245" s="16">
        <v>45447</v>
      </c>
      <c r="D10245" s="15">
        <v>854</v>
      </c>
      <c r="E10245" t="str">
        <f>VLOOKUP(D10245,Customers!$B$8:$C$1412,2,FALSE)</f>
        <v>UnbeatableSale.com</v>
      </c>
      <c r="F10245" s="15">
        <v>1</v>
      </c>
      <c r="G10245" s="15" t="str">
        <f>VLOOKUP(F10245,'Other Data'!$B$17:$C$24,2,FALSE)</f>
        <v>ProductA</v>
      </c>
      <c r="H10245" s="18">
        <v>45447.347997685189</v>
      </c>
      <c r="I10245" s="15">
        <v>156</v>
      </c>
    </row>
    <row r="10246" spans="2:9" x14ac:dyDescent="0.3">
      <c r="B10246" s="15">
        <v>1948126</v>
      </c>
      <c r="C10246" s="16">
        <v>45447</v>
      </c>
      <c r="D10246" s="15">
        <v>691</v>
      </c>
      <c r="E10246" t="str">
        <f>VLOOKUP(D10246,Customers!$B$8:$C$1412,2,FALSE)</f>
        <v>Dollar Dollar</v>
      </c>
      <c r="F10246" s="15">
        <v>3</v>
      </c>
      <c r="G10246" s="15" t="str">
        <f>VLOOKUP(F10246,'Other Data'!$B$17:$C$24,2,FALSE)</f>
        <v>ProductC</v>
      </c>
      <c r="H10246" s="18">
        <v>45447.360810185186</v>
      </c>
      <c r="I10246" s="15">
        <v>164</v>
      </c>
    </row>
    <row r="10247" spans="2:9" x14ac:dyDescent="0.3">
      <c r="B10247" s="15">
        <v>1948127</v>
      </c>
      <c r="C10247" s="16">
        <v>45447</v>
      </c>
      <c r="D10247" s="15">
        <v>247</v>
      </c>
      <c r="E10247" t="str">
        <f>VLOOKUP(D10247,Customers!$B$8:$C$1412,2,FALSE)</f>
        <v>THE CLOTHES GARDEN</v>
      </c>
      <c r="F10247" s="15">
        <v>6</v>
      </c>
      <c r="G10247" s="15" t="str">
        <f>VLOOKUP(F10247,'Other Data'!$B$17:$C$24,2,FALSE)</f>
        <v>ProductF</v>
      </c>
      <c r="H10247" s="18">
        <v>45447.37158564815</v>
      </c>
      <c r="I10247" s="15">
        <v>174</v>
      </c>
    </row>
    <row r="10248" spans="2:9" x14ac:dyDescent="0.3">
      <c r="B10248" s="15">
        <v>1948128</v>
      </c>
      <c r="C10248" s="16">
        <v>45447</v>
      </c>
      <c r="D10248" s="15">
        <v>405</v>
      </c>
      <c r="E10248" t="str">
        <f>VLOOKUP(D10248,Customers!$B$8:$C$1412,2,FALSE)</f>
        <v>Groovy Garnish</v>
      </c>
      <c r="F10248" s="15">
        <v>1</v>
      </c>
      <c r="G10248" s="15" t="str">
        <f>VLOOKUP(F10248,'Other Data'!$B$17:$C$24,2,FALSE)</f>
        <v>ProductA</v>
      </c>
      <c r="H10248" s="18">
        <v>45447.380740740744</v>
      </c>
      <c r="I10248" s="15">
        <v>155</v>
      </c>
    </row>
    <row r="10249" spans="2:9" x14ac:dyDescent="0.3">
      <c r="B10249" s="15">
        <v>1948129</v>
      </c>
      <c r="C10249" s="16">
        <v>45447</v>
      </c>
      <c r="D10249" s="15">
        <v>1062</v>
      </c>
      <c r="E10249" t="str">
        <f>VLOOKUP(D10249,Customers!$B$8:$C$1412,2,FALSE)</f>
        <v>Malibu - Nails and Tan</v>
      </c>
      <c r="F10249" s="15">
        <v>6</v>
      </c>
      <c r="G10249" s="15" t="str">
        <f>VLOOKUP(F10249,'Other Data'!$B$17:$C$24,2,FALSE)</f>
        <v>ProductF</v>
      </c>
      <c r="H10249" s="18">
        <v>45447.391087962969</v>
      </c>
      <c r="I10249" s="15">
        <v>157</v>
      </c>
    </row>
    <row r="10250" spans="2:9" x14ac:dyDescent="0.3">
      <c r="B10250" s="15">
        <v>1948130</v>
      </c>
      <c r="C10250" s="16">
        <v>45447</v>
      </c>
      <c r="D10250" s="15">
        <v>622</v>
      </c>
      <c r="E10250" t="str">
        <f>VLOOKUP(D10250,Customers!$B$8:$C$1412,2,FALSE)</f>
        <v>Q -Hair Design</v>
      </c>
      <c r="F10250" s="15">
        <v>4</v>
      </c>
      <c r="G10250" s="15" t="str">
        <f>VLOOKUP(F10250,'Other Data'!$B$17:$C$24,2,FALSE)</f>
        <v>ProductD</v>
      </c>
      <c r="H10250" s="18">
        <v>45447.402523148157</v>
      </c>
      <c r="I10250" s="15">
        <v>140</v>
      </c>
    </row>
    <row r="10251" spans="2:9" x14ac:dyDescent="0.3">
      <c r="B10251" s="15">
        <v>1948131</v>
      </c>
      <c r="C10251" s="16">
        <v>45447</v>
      </c>
      <c r="D10251" s="15">
        <v>1382</v>
      </c>
      <c r="E10251" t="str">
        <f>VLOOKUP(D10251,Customers!$B$8:$C$1412,2,FALSE)</f>
        <v>A &amp; S Party Goods</v>
      </c>
      <c r="F10251" s="15">
        <v>3</v>
      </c>
      <c r="G10251" s="15" t="str">
        <f>VLOOKUP(F10251,'Other Data'!$B$17:$C$24,2,FALSE)</f>
        <v>ProductC</v>
      </c>
      <c r="H10251" s="18">
        <v>45447.415231481493</v>
      </c>
      <c r="I10251" s="15">
        <v>158</v>
      </c>
    </row>
    <row r="10252" spans="2:9" x14ac:dyDescent="0.3">
      <c r="B10252" s="15">
        <v>1948132</v>
      </c>
      <c r="C10252" s="16">
        <v>45447</v>
      </c>
      <c r="D10252" s="15">
        <v>1026</v>
      </c>
      <c r="E10252" t="str">
        <f>VLOOKUP(D10252,Customers!$B$8:$C$1412,2,FALSE)</f>
        <v>Marriott - Atlanta</v>
      </c>
      <c r="F10252" s="15">
        <v>4</v>
      </c>
      <c r="G10252" s="15" t="str">
        <f>VLOOKUP(F10252,'Other Data'!$B$17:$C$24,2,FALSE)</f>
        <v>ProductD</v>
      </c>
      <c r="H10252" s="18">
        <v>45447.427905092605</v>
      </c>
      <c r="I10252" s="15">
        <v>170</v>
      </c>
    </row>
    <row r="10253" spans="2:9" x14ac:dyDescent="0.3">
      <c r="B10253" s="15">
        <v>1948133</v>
      </c>
      <c r="C10253" s="16">
        <v>45447</v>
      </c>
      <c r="D10253" s="15">
        <v>966</v>
      </c>
      <c r="E10253" t="str">
        <f>VLOOKUP(D10253,Customers!$B$8:$C$1412,2,FALSE)</f>
        <v>The Beehive Gift Shop</v>
      </c>
      <c r="F10253" s="15">
        <v>1</v>
      </c>
      <c r="G10253" s="15" t="str">
        <f>VLOOKUP(F10253,'Other Data'!$B$17:$C$24,2,FALSE)</f>
        <v>ProductA</v>
      </c>
      <c r="H10253" s="18">
        <v>45447.437870370384</v>
      </c>
      <c r="I10253" s="15">
        <v>169</v>
      </c>
    </row>
    <row r="10254" spans="2:9" x14ac:dyDescent="0.3">
      <c r="B10254" s="15">
        <v>1948134</v>
      </c>
      <c r="C10254" s="16">
        <v>45447</v>
      </c>
      <c r="D10254" s="15">
        <v>661</v>
      </c>
      <c r="E10254" t="str">
        <f>VLOOKUP(D10254,Customers!$B$8:$C$1412,2,FALSE)</f>
        <v>Your Dollar Store With More #143</v>
      </c>
      <c r="F10254" s="15">
        <v>5</v>
      </c>
      <c r="G10254" s="15" t="str">
        <f>VLOOKUP(F10254,'Other Data'!$B$17:$C$24,2,FALSE)</f>
        <v>ProductE</v>
      </c>
      <c r="H10254" s="18">
        <v>45447.450150462973</v>
      </c>
      <c r="I10254" s="15">
        <v>141</v>
      </c>
    </row>
    <row r="10255" spans="2:9" x14ac:dyDescent="0.3">
      <c r="B10255" s="15">
        <v>1948135</v>
      </c>
      <c r="C10255" s="16">
        <v>45447</v>
      </c>
      <c r="D10255" s="15">
        <v>621</v>
      </c>
      <c r="E10255" t="str">
        <f>VLOOKUP(D10255,Customers!$B$8:$C$1412,2,FALSE)</f>
        <v>Grant MacEwan College</v>
      </c>
      <c r="F10255" s="15">
        <v>1</v>
      </c>
      <c r="G10255" s="15" t="str">
        <f>VLOOKUP(F10255,'Other Data'!$B$17:$C$24,2,FALSE)</f>
        <v>ProductA</v>
      </c>
      <c r="H10255" s="18">
        <v>45447.463680555564</v>
      </c>
      <c r="I10255" s="15">
        <v>150</v>
      </c>
    </row>
    <row r="10256" spans="2:9" x14ac:dyDescent="0.3">
      <c r="B10256" s="15">
        <v>1948136</v>
      </c>
      <c r="C10256" s="16">
        <v>45447</v>
      </c>
      <c r="D10256" s="15">
        <v>777</v>
      </c>
      <c r="E10256" t="str">
        <f>VLOOKUP(D10256,Customers!$B$8:$C$1412,2,FALSE)</f>
        <v>Brookstone</v>
      </c>
      <c r="F10256" s="15">
        <v>5</v>
      </c>
      <c r="G10256" s="15" t="str">
        <f>VLOOKUP(F10256,'Other Data'!$B$17:$C$24,2,FALSE)</f>
        <v>ProductE</v>
      </c>
      <c r="H10256" s="18">
        <v>45447.476203703714</v>
      </c>
      <c r="I10256" s="15">
        <v>154</v>
      </c>
    </row>
    <row r="10257" spans="2:9" x14ac:dyDescent="0.3">
      <c r="B10257" s="15">
        <v>1948137</v>
      </c>
      <c r="C10257" s="16">
        <v>45447</v>
      </c>
      <c r="D10257" s="15">
        <v>205</v>
      </c>
      <c r="E10257" t="str">
        <f>VLOOKUP(D10257,Customers!$B$8:$C$1412,2,FALSE)</f>
        <v>HOCO - Entertainment &amp; Resorts</v>
      </c>
      <c r="F10257" s="15">
        <v>5</v>
      </c>
      <c r="G10257" s="15" t="str">
        <f>VLOOKUP(F10257,'Other Data'!$B$17:$C$24,2,FALSE)</f>
        <v>ProductE</v>
      </c>
      <c r="H10257" s="18">
        <v>45447.4922800926</v>
      </c>
      <c r="I10257" s="15">
        <v>165</v>
      </c>
    </row>
    <row r="10258" spans="2:9" x14ac:dyDescent="0.3">
      <c r="B10258" s="15">
        <v>1948138</v>
      </c>
      <c r="C10258" s="16">
        <v>45447</v>
      </c>
      <c r="D10258" s="15">
        <v>1268</v>
      </c>
      <c r="E10258" t="str">
        <f>VLOOKUP(D10258,Customers!$B$8:$C$1412,2,FALSE)</f>
        <v>St. Mary's Hospital</v>
      </c>
      <c r="F10258" s="15">
        <v>2</v>
      </c>
      <c r="G10258" s="15" t="str">
        <f>VLOOKUP(F10258,'Other Data'!$B$17:$C$24,2,FALSE)</f>
        <v>ProductB</v>
      </c>
      <c r="H10258" s="18">
        <v>45447.502881944449</v>
      </c>
      <c r="I10258" s="15">
        <v>171</v>
      </c>
    </row>
    <row r="10259" spans="2:9" x14ac:dyDescent="0.3">
      <c r="B10259" s="15">
        <v>1948139</v>
      </c>
      <c r="C10259" s="16">
        <v>45447</v>
      </c>
      <c r="D10259" s="15">
        <v>772</v>
      </c>
      <c r="E10259" t="str">
        <f>VLOOKUP(D10259,Customers!$B$8:$C$1412,2,FALSE)</f>
        <v>Kids Stuff</v>
      </c>
      <c r="F10259" s="15">
        <v>2</v>
      </c>
      <c r="G10259" s="15" t="str">
        <f>VLOOKUP(F10259,'Other Data'!$B$17:$C$24,2,FALSE)</f>
        <v>ProductB</v>
      </c>
      <c r="H10259" s="18">
        <v>45447.512303240743</v>
      </c>
      <c r="I10259" s="15">
        <v>170</v>
      </c>
    </row>
    <row r="10260" spans="2:9" x14ac:dyDescent="0.3">
      <c r="B10260" s="15">
        <v>1948140</v>
      </c>
      <c r="C10260" s="16">
        <v>45447</v>
      </c>
      <c r="D10260" s="15">
        <v>268</v>
      </c>
      <c r="E10260" t="str">
        <f>VLOOKUP(D10260,Customers!$B$8:$C$1412,2,FALSE)</f>
        <v>Garfield</v>
      </c>
      <c r="F10260" s="15">
        <v>5</v>
      </c>
      <c r="G10260" s="15" t="str">
        <f>VLOOKUP(F10260,'Other Data'!$B$17:$C$24,2,FALSE)</f>
        <v>ProductE</v>
      </c>
      <c r="H10260" s="18">
        <v>45447.525416666671</v>
      </c>
      <c r="I10260" s="15">
        <v>147</v>
      </c>
    </row>
    <row r="10261" spans="2:9" x14ac:dyDescent="0.3">
      <c r="B10261" s="15">
        <v>1948141</v>
      </c>
      <c r="C10261" s="16">
        <v>45447</v>
      </c>
      <c r="D10261" s="15">
        <v>1232</v>
      </c>
      <c r="E10261" t="str">
        <f>VLOOKUP(D10261,Customers!$B$8:$C$1412,2,FALSE)</f>
        <v>The Gift Store</v>
      </c>
      <c r="F10261" s="15">
        <v>3</v>
      </c>
      <c r="G10261" s="15" t="str">
        <f>VLOOKUP(F10261,'Other Data'!$B$17:$C$24,2,FALSE)</f>
        <v>ProductC</v>
      </c>
      <c r="H10261" s="18">
        <v>45447.53668981482</v>
      </c>
      <c r="I10261" s="15">
        <v>158</v>
      </c>
    </row>
    <row r="10262" spans="2:9" x14ac:dyDescent="0.3">
      <c r="B10262" s="15">
        <v>1948142</v>
      </c>
      <c r="C10262" s="16">
        <v>45447</v>
      </c>
      <c r="D10262" s="15">
        <v>1162</v>
      </c>
      <c r="E10262" t="str">
        <f>VLOOKUP(D10262,Customers!$B$8:$C$1412,2,FALSE)</f>
        <v>Mainstream Boutique</v>
      </c>
      <c r="F10262" s="15">
        <v>1</v>
      </c>
      <c r="G10262" s="15" t="str">
        <f>VLOOKUP(F10262,'Other Data'!$B$17:$C$24,2,FALSE)</f>
        <v>ProductA</v>
      </c>
      <c r="H10262" s="18">
        <v>45447.552650462967</v>
      </c>
      <c r="I10262" s="15">
        <v>146</v>
      </c>
    </row>
    <row r="10263" spans="2:9" x14ac:dyDescent="0.3">
      <c r="B10263" s="15">
        <v>1948143</v>
      </c>
      <c r="C10263" s="16">
        <v>45447</v>
      </c>
      <c r="D10263" s="15">
        <v>1348</v>
      </c>
      <c r="E10263" t="str">
        <f>VLOOKUP(D10263,Customers!$B$8:$C$1412,2,FALSE)</f>
        <v>Kathryn's of Kona</v>
      </c>
      <c r="F10263" s="15">
        <v>5</v>
      </c>
      <c r="G10263" s="15" t="str">
        <f>VLOOKUP(F10263,'Other Data'!$B$17:$C$24,2,FALSE)</f>
        <v>ProductE</v>
      </c>
      <c r="H10263" s="18">
        <v>45447.567071759266</v>
      </c>
      <c r="I10263" s="15">
        <v>161</v>
      </c>
    </row>
    <row r="10264" spans="2:9" x14ac:dyDescent="0.3">
      <c r="B10264" s="15">
        <v>1948144</v>
      </c>
      <c r="C10264" s="16">
        <v>45447</v>
      </c>
      <c r="D10264" s="15">
        <v>665</v>
      </c>
      <c r="E10264" t="str">
        <f>VLOOKUP(D10264,Customers!$B$8:$C$1412,2,FALSE)</f>
        <v>Casual Pender</v>
      </c>
      <c r="F10264" s="15">
        <v>2</v>
      </c>
      <c r="G10264" s="15" t="str">
        <f>VLOOKUP(F10264,'Other Data'!$B$17:$C$24,2,FALSE)</f>
        <v>ProductB</v>
      </c>
      <c r="H10264" s="18">
        <v>45447.581250000003</v>
      </c>
      <c r="I10264" s="15">
        <v>171</v>
      </c>
    </row>
    <row r="10265" spans="2:9" x14ac:dyDescent="0.3">
      <c r="B10265" s="15">
        <v>1948145</v>
      </c>
      <c r="C10265" s="16">
        <v>45447</v>
      </c>
      <c r="D10265" s="15">
        <v>722</v>
      </c>
      <c r="E10265" t="str">
        <f>VLOOKUP(D10265,Customers!$B$8:$C$1412,2,FALSE)</f>
        <v>Your Dollars Store With More #123</v>
      </c>
      <c r="F10265" s="15">
        <v>4</v>
      </c>
      <c r="G10265" s="15" t="str">
        <f>VLOOKUP(F10265,'Other Data'!$B$17:$C$24,2,FALSE)</f>
        <v>ProductD</v>
      </c>
      <c r="H10265" s="18">
        <v>45447.596770833334</v>
      </c>
      <c r="I10265" s="15">
        <v>161</v>
      </c>
    </row>
    <row r="10266" spans="2:9" x14ac:dyDescent="0.3">
      <c r="B10266" s="15">
        <v>1948146</v>
      </c>
      <c r="C10266" s="16">
        <v>45447</v>
      </c>
      <c r="D10266" s="15">
        <v>951</v>
      </c>
      <c r="E10266" t="str">
        <f>VLOOKUP(D10266,Customers!$B$8:$C$1412,2,FALSE)</f>
        <v>Designs By Deborah</v>
      </c>
      <c r="F10266" s="15">
        <v>1</v>
      </c>
      <c r="G10266" s="15" t="str">
        <f>VLOOKUP(F10266,'Other Data'!$B$17:$C$24,2,FALSE)</f>
        <v>ProductA</v>
      </c>
      <c r="H10266" s="18">
        <v>45447.604988425926</v>
      </c>
      <c r="I10266" s="15">
        <v>147</v>
      </c>
    </row>
    <row r="10267" spans="2:9" x14ac:dyDescent="0.3">
      <c r="B10267" s="15">
        <v>1948147</v>
      </c>
      <c r="C10267" s="16">
        <v>45447</v>
      </c>
      <c r="D10267" s="15">
        <v>712</v>
      </c>
      <c r="E10267" t="str">
        <f>VLOOKUP(D10267,Customers!$B$8:$C$1412,2,FALSE)</f>
        <v>Buck or Two #328</v>
      </c>
      <c r="F10267" s="15">
        <v>4</v>
      </c>
      <c r="G10267" s="15" t="str">
        <f>VLOOKUP(F10267,'Other Data'!$B$17:$C$24,2,FALSE)</f>
        <v>ProductD</v>
      </c>
      <c r="H10267" s="18">
        <v>45447.619803240741</v>
      </c>
      <c r="I10267" s="15">
        <v>169</v>
      </c>
    </row>
    <row r="10268" spans="2:9" x14ac:dyDescent="0.3">
      <c r="B10268" s="15">
        <v>1948148</v>
      </c>
      <c r="C10268" s="16">
        <v>45447</v>
      </c>
      <c r="D10268" s="15">
        <v>461</v>
      </c>
      <c r="E10268" t="str">
        <f>VLOOKUP(D10268,Customers!$B$8:$C$1412,2,FALSE)</f>
        <v>Blind River District Health Centre</v>
      </c>
      <c r="F10268" s="15">
        <v>2</v>
      </c>
      <c r="G10268" s="15" t="str">
        <f>VLOOKUP(F10268,'Other Data'!$B$17:$C$24,2,FALSE)</f>
        <v>ProductB</v>
      </c>
      <c r="H10268" s="18">
        <v>45447.629340277781</v>
      </c>
      <c r="I10268" s="15">
        <v>167</v>
      </c>
    </row>
    <row r="10269" spans="2:9" x14ac:dyDescent="0.3">
      <c r="B10269" s="15">
        <v>1948149</v>
      </c>
      <c r="C10269" s="16">
        <v>45447</v>
      </c>
      <c r="D10269" s="15">
        <v>1017</v>
      </c>
      <c r="E10269" t="str">
        <f>VLOOKUP(D10269,Customers!$B$8:$C$1412,2,FALSE)</f>
        <v>Hollipops</v>
      </c>
      <c r="F10269" s="15">
        <v>1</v>
      </c>
      <c r="G10269" s="15" t="str">
        <f>VLOOKUP(F10269,'Other Data'!$B$17:$C$24,2,FALSE)</f>
        <v>ProductA</v>
      </c>
      <c r="H10269" s="18">
        <v>45447.644270833334</v>
      </c>
      <c r="I10269" s="15">
        <v>159</v>
      </c>
    </row>
    <row r="10270" spans="2:9" x14ac:dyDescent="0.3">
      <c r="B10270" s="15">
        <v>1948150</v>
      </c>
      <c r="C10270" s="16">
        <v>45447</v>
      </c>
      <c r="D10270" s="15">
        <v>69</v>
      </c>
      <c r="E10270" t="str">
        <f>VLOOKUP(D10270,Customers!$B$8:$C$1412,2,FALSE)</f>
        <v>JUST US GIRLS INC</v>
      </c>
      <c r="F10270" s="15">
        <v>1</v>
      </c>
      <c r="G10270" s="15" t="str">
        <f>VLOOKUP(F10270,'Other Data'!$B$17:$C$24,2,FALSE)</f>
        <v>ProductA</v>
      </c>
      <c r="H10270" s="18">
        <v>45447.652928240743</v>
      </c>
      <c r="I10270" s="15">
        <v>154</v>
      </c>
    </row>
    <row r="10271" spans="2:9" x14ac:dyDescent="0.3">
      <c r="B10271" s="15">
        <v>1948151</v>
      </c>
      <c r="C10271" s="16">
        <v>45447</v>
      </c>
      <c r="D10271" s="15">
        <v>1375</v>
      </c>
      <c r="E10271" t="str">
        <f>VLOOKUP(D10271,Customers!$B$8:$C$1412,2,FALSE)</f>
        <v>Silver Lining, A</v>
      </c>
      <c r="F10271" s="15">
        <v>6</v>
      </c>
      <c r="G10271" s="15" t="str">
        <f>VLOOKUP(F10271,'Other Data'!$B$17:$C$24,2,FALSE)</f>
        <v>ProductF</v>
      </c>
      <c r="H10271" s="18">
        <v>45447.666273148148</v>
      </c>
      <c r="I10271" s="15">
        <v>140</v>
      </c>
    </row>
    <row r="10272" spans="2:9" x14ac:dyDescent="0.3">
      <c r="B10272" s="15">
        <v>1948152</v>
      </c>
      <c r="C10272" s="16">
        <v>45447</v>
      </c>
      <c r="D10272" s="15">
        <v>1032</v>
      </c>
      <c r="E10272" t="str">
        <f>VLOOKUP(D10272,Customers!$B$8:$C$1412,2,FALSE)</f>
        <v>Memorial Health University Medical Center</v>
      </c>
      <c r="F10272" s="15">
        <v>3</v>
      </c>
      <c r="G10272" s="15" t="str">
        <f>VLOOKUP(F10272,'Other Data'!$B$17:$C$24,2,FALSE)</f>
        <v>ProductC</v>
      </c>
      <c r="H10272" s="18">
        <v>45447.67527777778</v>
      </c>
      <c r="I10272" s="15">
        <v>172</v>
      </c>
    </row>
    <row r="10273" spans="2:9" x14ac:dyDescent="0.3">
      <c r="B10273" s="15">
        <v>1948153</v>
      </c>
      <c r="C10273" s="16">
        <v>45447</v>
      </c>
      <c r="D10273" s="15">
        <v>840</v>
      </c>
      <c r="E10273" t="str">
        <f>VLOOKUP(D10273,Customers!$B$8:$C$1412,2,FALSE)</f>
        <v>Beths Hallmark</v>
      </c>
      <c r="F10273" s="15">
        <v>6</v>
      </c>
      <c r="G10273" s="15" t="str">
        <f>VLOOKUP(F10273,'Other Data'!$B$17:$C$24,2,FALSE)</f>
        <v>ProductF</v>
      </c>
      <c r="H10273" s="18">
        <v>45447.690208333333</v>
      </c>
      <c r="I10273" s="15">
        <v>171</v>
      </c>
    </row>
    <row r="10274" spans="2:9" x14ac:dyDescent="0.3">
      <c r="B10274" s="15">
        <v>1948154</v>
      </c>
      <c r="C10274" s="16">
        <v>45447</v>
      </c>
      <c r="D10274" s="15">
        <v>1120</v>
      </c>
      <c r="E10274" t="str">
        <f>VLOOKUP(D10274,Customers!$B$8:$C$1412,2,FALSE)</f>
        <v>Hutzel Hospital</v>
      </c>
      <c r="F10274" s="15">
        <v>4</v>
      </c>
      <c r="G10274" s="15" t="str">
        <f>VLOOKUP(F10274,'Other Data'!$B$17:$C$24,2,FALSE)</f>
        <v>ProductD</v>
      </c>
      <c r="H10274" s="18">
        <v>45447.70008101852</v>
      </c>
      <c r="I10274" s="15">
        <v>159</v>
      </c>
    </row>
    <row r="10275" spans="2:9" x14ac:dyDescent="0.3">
      <c r="B10275" s="15">
        <v>1948155</v>
      </c>
      <c r="C10275" s="16">
        <v>45447</v>
      </c>
      <c r="D10275" s="15">
        <v>162</v>
      </c>
      <c r="E10275" t="str">
        <f>VLOOKUP(D10275,Customers!$B$8:$C$1412,2,FALSE)</f>
        <v>Best Regards</v>
      </c>
      <c r="F10275" s="15">
        <v>1</v>
      </c>
      <c r="G10275" s="15" t="str">
        <f>VLOOKUP(F10275,'Other Data'!$B$17:$C$24,2,FALSE)</f>
        <v>ProductA</v>
      </c>
      <c r="H10275" s="18">
        <v>45447.712118055555</v>
      </c>
      <c r="I10275" s="15">
        <v>168</v>
      </c>
    </row>
    <row r="10276" spans="2:9" x14ac:dyDescent="0.3">
      <c r="B10276" s="15">
        <v>1948156</v>
      </c>
      <c r="C10276" s="16">
        <v>45447</v>
      </c>
      <c r="D10276" s="15">
        <v>1302</v>
      </c>
      <c r="E10276" t="str">
        <f>VLOOKUP(D10276,Customers!$B$8:$C$1412,2,FALSE)</f>
        <v>Casa Colina Hospital</v>
      </c>
      <c r="F10276" s="15">
        <v>1</v>
      </c>
      <c r="G10276" s="15" t="str">
        <f>VLOOKUP(F10276,'Other Data'!$B$17:$C$24,2,FALSE)</f>
        <v>ProductA</v>
      </c>
      <c r="H10276" s="18">
        <v>45447.720972222225</v>
      </c>
      <c r="I10276" s="15">
        <v>155</v>
      </c>
    </row>
    <row r="10277" spans="2:9" x14ac:dyDescent="0.3">
      <c r="B10277" s="15">
        <v>1948157</v>
      </c>
      <c r="C10277" s="16">
        <v>45447</v>
      </c>
      <c r="D10277" s="15">
        <v>407</v>
      </c>
      <c r="E10277" t="str">
        <f>VLOOKUP(D10277,Customers!$B$8:$C$1412,2,FALSE)</f>
        <v>Grand River Hospital</v>
      </c>
      <c r="F10277" s="15">
        <v>2</v>
      </c>
      <c r="G10277" s="15" t="str">
        <f>VLOOKUP(F10277,'Other Data'!$B$17:$C$24,2,FALSE)</f>
        <v>ProductB</v>
      </c>
      <c r="H10277" s="18">
        <v>45447.733726851853</v>
      </c>
      <c r="I10277" s="15">
        <v>156</v>
      </c>
    </row>
    <row r="10278" spans="2:9" x14ac:dyDescent="0.3">
      <c r="B10278" s="15">
        <v>1948158</v>
      </c>
      <c r="C10278" s="16">
        <v>45447</v>
      </c>
      <c r="D10278" s="15">
        <v>473</v>
      </c>
      <c r="E10278" t="str">
        <f>VLOOKUP(D10278,Customers!$B$8:$C$1412,2,FALSE)</f>
        <v>IDA - Gravenhurst, ON</v>
      </c>
      <c r="F10278" s="15">
        <v>6</v>
      </c>
      <c r="G10278" s="15" t="str">
        <f>VLOOKUP(F10278,'Other Data'!$B$17:$C$24,2,FALSE)</f>
        <v>ProductF</v>
      </c>
      <c r="H10278" s="18">
        <v>45447.745474537041</v>
      </c>
      <c r="I10278" s="15">
        <v>157</v>
      </c>
    </row>
    <row r="10279" spans="2:9" x14ac:dyDescent="0.3">
      <c r="B10279" s="15">
        <v>1948159</v>
      </c>
      <c r="C10279" s="16">
        <v>45447</v>
      </c>
      <c r="D10279" s="15">
        <v>1259</v>
      </c>
      <c r="E10279" t="str">
        <f>VLOOKUP(D10279,Customers!$B$8:$C$1412,2,FALSE)</f>
        <v>Indesign Fundraising #208</v>
      </c>
      <c r="F10279" s="15">
        <v>5</v>
      </c>
      <c r="G10279" s="15" t="str">
        <f>VLOOKUP(F10279,'Other Data'!$B$17:$C$24,2,FALSE)</f>
        <v>ProductE</v>
      </c>
      <c r="H10279" s="18">
        <v>45447.758125000008</v>
      </c>
      <c r="I10279" s="15">
        <v>149</v>
      </c>
    </row>
    <row r="10280" spans="2:9" x14ac:dyDescent="0.3">
      <c r="B10280" s="15">
        <v>1948160</v>
      </c>
      <c r="C10280" s="16">
        <v>45447</v>
      </c>
      <c r="D10280" s="15">
        <v>1186</v>
      </c>
      <c r="E10280" t="str">
        <f>VLOOKUP(D10280,Customers!$B$8:$C$1412,2,FALSE)</f>
        <v>Ginny's Hallmark</v>
      </c>
      <c r="F10280" s="15">
        <v>2</v>
      </c>
      <c r="G10280" s="15" t="str">
        <f>VLOOKUP(F10280,'Other Data'!$B$17:$C$24,2,FALSE)</f>
        <v>ProductB</v>
      </c>
      <c r="H10280" s="18">
        <v>45447.766134259269</v>
      </c>
      <c r="I10280" s="15">
        <v>140</v>
      </c>
    </row>
    <row r="10281" spans="2:9" x14ac:dyDescent="0.3">
      <c r="B10281" s="15">
        <v>1948161</v>
      </c>
      <c r="C10281" s="16">
        <v>45447</v>
      </c>
      <c r="D10281" s="15">
        <v>1278</v>
      </c>
      <c r="E10281" t="str">
        <f>VLOOKUP(D10281,Customers!$B$8:$C$1412,2,FALSE)</f>
        <v>Bonanza Gifts</v>
      </c>
      <c r="F10281" s="15">
        <v>3</v>
      </c>
      <c r="G10281" s="15" t="str">
        <f>VLOOKUP(F10281,'Other Data'!$B$17:$C$24,2,FALSE)</f>
        <v>ProductC</v>
      </c>
      <c r="H10281" s="18">
        <v>45447.776655092603</v>
      </c>
      <c r="I10281" s="15">
        <v>179</v>
      </c>
    </row>
    <row r="10282" spans="2:9" x14ac:dyDescent="0.3">
      <c r="B10282" s="15">
        <v>1948162</v>
      </c>
      <c r="C10282" s="16">
        <v>45447</v>
      </c>
      <c r="D10282" s="15">
        <v>346</v>
      </c>
      <c r="E10282" t="str">
        <f>VLOOKUP(D10282,Customers!$B$8:$C$1412,2,FALSE)</f>
        <v>THE CASUAL WAY</v>
      </c>
      <c r="F10282" s="15">
        <v>3</v>
      </c>
      <c r="G10282" s="15" t="str">
        <f>VLOOKUP(F10282,'Other Data'!$B$17:$C$24,2,FALSE)</f>
        <v>ProductC</v>
      </c>
      <c r="H10282" s="18">
        <v>45447.788425925937</v>
      </c>
      <c r="I10282" s="15">
        <v>160</v>
      </c>
    </row>
    <row r="10283" spans="2:9" x14ac:dyDescent="0.3">
      <c r="B10283" s="15">
        <v>1948163</v>
      </c>
      <c r="C10283" s="16">
        <v>45447</v>
      </c>
      <c r="D10283" s="15">
        <v>40</v>
      </c>
      <c r="E10283" t="str">
        <f>VLOOKUP(D10283,Customers!$B$8:$C$1412,2,FALSE)</f>
        <v>J.L.L.'s Jewels and Supplies</v>
      </c>
      <c r="F10283" s="15">
        <v>2</v>
      </c>
      <c r="G10283" s="15" t="str">
        <f>VLOOKUP(F10283,'Other Data'!$B$17:$C$24,2,FALSE)</f>
        <v>ProductB</v>
      </c>
      <c r="H10283" s="18">
        <v>45447.800520833342</v>
      </c>
      <c r="I10283" s="15">
        <v>164</v>
      </c>
    </row>
    <row r="10284" spans="2:9" x14ac:dyDescent="0.3">
      <c r="B10284" s="15">
        <v>1948164</v>
      </c>
      <c r="C10284" s="16">
        <v>45447</v>
      </c>
      <c r="D10284" s="15">
        <v>1186</v>
      </c>
      <c r="E10284" t="str">
        <f>VLOOKUP(D10284,Customers!$B$8:$C$1412,2,FALSE)</f>
        <v>Ginny's Hallmark</v>
      </c>
      <c r="F10284" s="15">
        <v>3</v>
      </c>
      <c r="G10284" s="15" t="str">
        <f>VLOOKUP(F10284,'Other Data'!$B$17:$C$24,2,FALSE)</f>
        <v>ProductC</v>
      </c>
      <c r="H10284" s="18">
        <v>45447.814537037048</v>
      </c>
      <c r="I10284" s="15">
        <v>179</v>
      </c>
    </row>
    <row r="10285" spans="2:9" x14ac:dyDescent="0.3">
      <c r="B10285" s="15">
        <v>1948165</v>
      </c>
      <c r="C10285" s="16">
        <v>45447</v>
      </c>
      <c r="D10285" s="15">
        <v>922</v>
      </c>
      <c r="E10285" t="str">
        <f>VLOOKUP(D10285,Customers!$B$8:$C$1412,2,FALSE)</f>
        <v>The Farmer's Museum</v>
      </c>
      <c r="F10285" s="15">
        <v>3</v>
      </c>
      <c r="G10285" s="15" t="str">
        <f>VLOOKUP(F10285,'Other Data'!$B$17:$C$24,2,FALSE)</f>
        <v>ProductC</v>
      </c>
      <c r="H10285" s="18">
        <v>45447.827314814822</v>
      </c>
      <c r="I10285" s="15">
        <v>177</v>
      </c>
    </row>
    <row r="10286" spans="2:9" x14ac:dyDescent="0.3">
      <c r="B10286" s="15">
        <v>1948166</v>
      </c>
      <c r="C10286" s="16">
        <v>45447</v>
      </c>
      <c r="D10286" s="15">
        <v>116</v>
      </c>
      <c r="E10286" t="str">
        <f>VLOOKUP(D10286,Customers!$B$8:$C$1412,2,FALSE)</f>
        <v>Gift O Sphere</v>
      </c>
      <c r="F10286" s="15">
        <v>5</v>
      </c>
      <c r="G10286" s="15" t="str">
        <f>VLOOKUP(F10286,'Other Data'!$B$17:$C$24,2,FALSE)</f>
        <v>ProductE</v>
      </c>
      <c r="H10286" s="18">
        <v>45447.838553240748</v>
      </c>
      <c r="I10286" s="15">
        <v>175</v>
      </c>
    </row>
    <row r="10287" spans="2:9" x14ac:dyDescent="0.3">
      <c r="B10287" s="15">
        <v>1948167</v>
      </c>
      <c r="C10287" s="16">
        <v>45447</v>
      </c>
      <c r="D10287" s="15">
        <v>1049</v>
      </c>
      <c r="E10287" t="str">
        <f>VLOOKUP(D10287,Customers!$B$8:$C$1412,2,FALSE)</f>
        <v>Jupiter Auto Spa</v>
      </c>
      <c r="F10287" s="15">
        <v>5</v>
      </c>
      <c r="G10287" s="15" t="str">
        <f>VLOOKUP(F10287,'Other Data'!$B$17:$C$24,2,FALSE)</f>
        <v>ProductE</v>
      </c>
      <c r="H10287" s="18">
        <v>45447.854305555564</v>
      </c>
      <c r="I10287" s="15">
        <v>160</v>
      </c>
    </row>
    <row r="10288" spans="2:9" x14ac:dyDescent="0.3">
      <c r="B10288" s="15">
        <v>1948168</v>
      </c>
      <c r="C10288" s="16">
        <v>45447</v>
      </c>
      <c r="D10288" s="15">
        <v>902</v>
      </c>
      <c r="E10288" t="str">
        <f>VLOOKUP(D10288,Customers!$B$8:$C$1412,2,FALSE)</f>
        <v>Sellebrations</v>
      </c>
      <c r="F10288" s="15">
        <v>3</v>
      </c>
      <c r="G10288" s="15" t="str">
        <f>VLOOKUP(F10288,'Other Data'!$B$17:$C$24,2,FALSE)</f>
        <v>ProductC</v>
      </c>
      <c r="H10288" s="18">
        <v>45447.864143518527</v>
      </c>
      <c r="I10288" s="15">
        <v>176</v>
      </c>
    </row>
    <row r="10289" spans="2:9" x14ac:dyDescent="0.3">
      <c r="B10289" s="15">
        <v>1948169</v>
      </c>
      <c r="C10289" s="16">
        <v>45447</v>
      </c>
      <c r="D10289" s="15">
        <v>309</v>
      </c>
      <c r="E10289" t="str">
        <f>VLOOKUP(D10289,Customers!$B$8:$C$1412,2,FALSE)</f>
        <v>Pharmasave #702</v>
      </c>
      <c r="F10289" s="15">
        <v>4</v>
      </c>
      <c r="G10289" s="15" t="str">
        <f>VLOOKUP(F10289,'Other Data'!$B$17:$C$24,2,FALSE)</f>
        <v>ProductD</v>
      </c>
      <c r="H10289" s="18">
        <v>45447.875810185193</v>
      </c>
      <c r="I10289" s="15">
        <v>143</v>
      </c>
    </row>
    <row r="10290" spans="2:9" x14ac:dyDescent="0.3">
      <c r="B10290" s="15">
        <v>1948170</v>
      </c>
      <c r="C10290" s="16">
        <v>45447</v>
      </c>
      <c r="D10290" s="15">
        <v>648</v>
      </c>
      <c r="E10290" t="str">
        <f>VLOOKUP(D10290,Customers!$B$8:$C$1412,2,FALSE)</f>
        <v>Ghostrider Trading</v>
      </c>
      <c r="F10290" s="15">
        <v>4</v>
      </c>
      <c r="G10290" s="15" t="str">
        <f>VLOOKUP(F10290,'Other Data'!$B$17:$C$24,2,FALSE)</f>
        <v>ProductD</v>
      </c>
      <c r="H10290" s="18">
        <v>45447.891041666677</v>
      </c>
      <c r="I10290" s="15">
        <v>149</v>
      </c>
    </row>
    <row r="10291" spans="2:9" x14ac:dyDescent="0.3">
      <c r="B10291" s="15">
        <v>1948171</v>
      </c>
      <c r="C10291" s="16">
        <v>45447</v>
      </c>
      <c r="D10291" s="15">
        <v>1115</v>
      </c>
      <c r="E10291" t="str">
        <f>VLOOKUP(D10291,Customers!$B$8:$C$1412,2,FALSE)</f>
        <v>Great American Merchtile</v>
      </c>
      <c r="F10291" s="15">
        <v>1</v>
      </c>
      <c r="G10291" s="15" t="str">
        <f>VLOOKUP(F10291,'Other Data'!$B$17:$C$24,2,FALSE)</f>
        <v>ProductA</v>
      </c>
      <c r="H10291" s="18">
        <v>45447.90334490742</v>
      </c>
      <c r="I10291" s="15">
        <v>151</v>
      </c>
    </row>
    <row r="10292" spans="2:9" x14ac:dyDescent="0.3">
      <c r="B10292" s="15">
        <v>1948172</v>
      </c>
      <c r="C10292" s="16">
        <v>45448</v>
      </c>
      <c r="D10292" s="15">
        <v>228</v>
      </c>
      <c r="E10292" t="str">
        <f>VLOOKUP(D10292,Customers!$B$8:$C$1412,2,FALSE)</f>
        <v>VARLEYS LADIES SHOP</v>
      </c>
      <c r="F10292" s="15">
        <v>5</v>
      </c>
      <c r="G10292" s="15" t="str">
        <f>VLOOKUP(F10292,'Other Data'!$B$17:$C$24,2,FALSE)</f>
        <v>ProductE</v>
      </c>
      <c r="H10292" s="18">
        <v>45448.333333333336</v>
      </c>
      <c r="I10292" s="15">
        <v>146</v>
      </c>
    </row>
    <row r="10293" spans="2:9" x14ac:dyDescent="0.3">
      <c r="B10293" s="15">
        <v>1948173</v>
      </c>
      <c r="C10293" s="16">
        <v>45448</v>
      </c>
      <c r="D10293" s="15">
        <v>757</v>
      </c>
      <c r="E10293" t="str">
        <f>VLOOKUP(D10293,Customers!$B$8:$C$1412,2,FALSE)</f>
        <v>Suitable</v>
      </c>
      <c r="F10293" s="15">
        <v>3</v>
      </c>
      <c r="G10293" s="15" t="str">
        <f>VLOOKUP(F10293,'Other Data'!$B$17:$C$24,2,FALSE)</f>
        <v>ProductC</v>
      </c>
      <c r="H10293" s="18">
        <v>45448.3441087963</v>
      </c>
      <c r="I10293" s="15">
        <v>140</v>
      </c>
    </row>
    <row r="10294" spans="2:9" x14ac:dyDescent="0.3">
      <c r="B10294" s="15">
        <v>1948174</v>
      </c>
      <c r="C10294" s="16">
        <v>45448</v>
      </c>
      <c r="D10294" s="15">
        <v>644</v>
      </c>
      <c r="E10294" t="str">
        <f>VLOOKUP(D10294,Customers!$B$8:$C$1412,2,FALSE)</f>
        <v>Classic Concepts</v>
      </c>
      <c r="F10294" s="15">
        <v>2</v>
      </c>
      <c r="G10294" s="15" t="str">
        <f>VLOOKUP(F10294,'Other Data'!$B$17:$C$24,2,FALSE)</f>
        <v>ProductB</v>
      </c>
      <c r="H10294" s="18">
        <v>45448.35737268519</v>
      </c>
      <c r="I10294" s="15">
        <v>179</v>
      </c>
    </row>
    <row r="10295" spans="2:9" x14ac:dyDescent="0.3">
      <c r="B10295" s="15">
        <v>1948175</v>
      </c>
      <c r="C10295" s="16">
        <v>45448</v>
      </c>
      <c r="D10295" s="15">
        <v>63</v>
      </c>
      <c r="E10295" t="str">
        <f>VLOOKUP(D10295,Customers!$B$8:$C$1412,2,FALSE)</f>
        <v>Canadian Tire Gas Bar</v>
      </c>
      <c r="F10295" s="15">
        <v>5</v>
      </c>
      <c r="G10295" s="15" t="str">
        <f>VLOOKUP(F10295,'Other Data'!$B$17:$C$24,2,FALSE)</f>
        <v>ProductE</v>
      </c>
      <c r="H10295" s="18">
        <v>45448.369328703709</v>
      </c>
      <c r="I10295" s="15">
        <v>168</v>
      </c>
    </row>
    <row r="10296" spans="2:9" x14ac:dyDescent="0.3">
      <c r="B10296" s="15">
        <v>1948176</v>
      </c>
      <c r="C10296" s="16">
        <v>45448</v>
      </c>
      <c r="D10296" s="15">
        <v>30</v>
      </c>
      <c r="E10296" t="str">
        <f>VLOOKUP(D10296,Customers!$B$8:$C$1412,2,FALSE)</f>
        <v>Sea Wreath Gift</v>
      </c>
      <c r="F10296" s="15">
        <v>4</v>
      </c>
      <c r="G10296" s="15" t="str">
        <f>VLOOKUP(F10296,'Other Data'!$B$17:$C$24,2,FALSE)</f>
        <v>ProductD</v>
      </c>
      <c r="H10296" s="18">
        <v>45448.381064814821</v>
      </c>
      <c r="I10296" s="15">
        <v>142</v>
      </c>
    </row>
    <row r="10297" spans="2:9" x14ac:dyDescent="0.3">
      <c r="B10297" s="15">
        <v>1948177</v>
      </c>
      <c r="C10297" s="16">
        <v>45448</v>
      </c>
      <c r="D10297" s="15">
        <v>603</v>
      </c>
      <c r="E10297" t="str">
        <f>VLOOKUP(D10297,Customers!$B$8:$C$1412,2,FALSE)</f>
        <v>DOODAD'S</v>
      </c>
      <c r="F10297" s="15">
        <v>6</v>
      </c>
      <c r="G10297" s="15" t="str">
        <f>VLOOKUP(F10297,'Other Data'!$B$17:$C$24,2,FALSE)</f>
        <v>ProductF</v>
      </c>
      <c r="H10297" s="18">
        <v>45448.391875000008</v>
      </c>
      <c r="I10297" s="15">
        <v>174</v>
      </c>
    </row>
    <row r="10298" spans="2:9" x14ac:dyDescent="0.3">
      <c r="B10298" s="15">
        <v>1948178</v>
      </c>
      <c r="C10298" s="16">
        <v>45448</v>
      </c>
      <c r="D10298" s="15">
        <v>1168</v>
      </c>
      <c r="E10298" t="str">
        <f>VLOOKUP(D10298,Customers!$B$8:$C$1412,2,FALSE)</f>
        <v>Nisswa Drug</v>
      </c>
      <c r="F10298" s="15">
        <v>2</v>
      </c>
      <c r="G10298" s="15" t="str">
        <f>VLOOKUP(F10298,'Other Data'!$B$17:$C$24,2,FALSE)</f>
        <v>ProductB</v>
      </c>
      <c r="H10298" s="18">
        <v>45448.402534722234</v>
      </c>
      <c r="I10298" s="15">
        <v>163</v>
      </c>
    </row>
    <row r="10299" spans="2:9" x14ac:dyDescent="0.3">
      <c r="B10299" s="15">
        <v>1948179</v>
      </c>
      <c r="C10299" s="16">
        <v>45448</v>
      </c>
      <c r="D10299" s="15">
        <v>124</v>
      </c>
      <c r="E10299" t="str">
        <f>VLOOKUP(D10299,Customers!$B$8:$C$1412,2,FALSE)</f>
        <v>Auld Kirktown</v>
      </c>
      <c r="F10299" s="15">
        <v>5</v>
      </c>
      <c r="G10299" s="15" t="str">
        <f>VLOOKUP(F10299,'Other Data'!$B$17:$C$24,2,FALSE)</f>
        <v>ProductE</v>
      </c>
      <c r="H10299" s="18">
        <v>45448.414131944453</v>
      </c>
      <c r="I10299" s="15">
        <v>147</v>
      </c>
    </row>
    <row r="10300" spans="2:9" x14ac:dyDescent="0.3">
      <c r="B10300" s="15">
        <v>1948180</v>
      </c>
      <c r="C10300" s="16">
        <v>45448</v>
      </c>
      <c r="D10300" s="15">
        <v>742</v>
      </c>
      <c r="E10300" t="str">
        <f>VLOOKUP(D10300,Customers!$B$8:$C$1412,2,FALSE)</f>
        <v>Finishing Touches</v>
      </c>
      <c r="F10300" s="15">
        <v>6</v>
      </c>
      <c r="G10300" s="15" t="str">
        <f>VLOOKUP(F10300,'Other Data'!$B$17:$C$24,2,FALSE)</f>
        <v>ProductF</v>
      </c>
      <c r="H10300" s="18">
        <v>45448.423043981493</v>
      </c>
      <c r="I10300" s="15">
        <v>154</v>
      </c>
    </row>
    <row r="10301" spans="2:9" x14ac:dyDescent="0.3">
      <c r="B10301" s="15">
        <v>1948181</v>
      </c>
      <c r="C10301" s="16">
        <v>45448</v>
      </c>
      <c r="D10301" s="15">
        <v>715</v>
      </c>
      <c r="E10301" t="str">
        <f>VLOOKUP(D10301,Customers!$B$8:$C$1412,2,FALSE)</f>
        <v>Ivy Cove</v>
      </c>
      <c r="F10301" s="15">
        <v>3</v>
      </c>
      <c r="G10301" s="15" t="str">
        <f>VLOOKUP(F10301,'Other Data'!$B$17:$C$24,2,FALSE)</f>
        <v>ProductC</v>
      </c>
      <c r="H10301" s="18">
        <v>45448.434930555566</v>
      </c>
      <c r="I10301" s="15">
        <v>149</v>
      </c>
    </row>
    <row r="10302" spans="2:9" x14ac:dyDescent="0.3">
      <c r="B10302" s="15">
        <v>1948182</v>
      </c>
      <c r="C10302" s="16">
        <v>45448</v>
      </c>
      <c r="D10302" s="15">
        <v>982</v>
      </c>
      <c r="E10302" t="str">
        <f>VLOOKUP(D10302,Customers!$B$8:$C$1412,2,FALSE)</f>
        <v>The Tams Corp</v>
      </c>
      <c r="F10302" s="15">
        <v>2</v>
      </c>
      <c r="G10302" s="15" t="str">
        <f>VLOOKUP(F10302,'Other Data'!$B$17:$C$24,2,FALSE)</f>
        <v>ProductB</v>
      </c>
      <c r="H10302" s="18">
        <v>45448.448402777787</v>
      </c>
      <c r="I10302" s="15">
        <v>151</v>
      </c>
    </row>
    <row r="10303" spans="2:9" x14ac:dyDescent="0.3">
      <c r="B10303" s="15">
        <v>1948183</v>
      </c>
      <c r="C10303" s="16">
        <v>45448</v>
      </c>
      <c r="D10303" s="15">
        <v>723</v>
      </c>
      <c r="E10303" t="str">
        <f>VLOOKUP(D10303,Customers!$B$8:$C$1412,2,FALSE)</f>
        <v>Olivia's Pharmacy</v>
      </c>
      <c r="F10303" s="15">
        <v>1</v>
      </c>
      <c r="G10303" s="15" t="str">
        <f>VLOOKUP(F10303,'Other Data'!$B$17:$C$24,2,FALSE)</f>
        <v>ProductA</v>
      </c>
      <c r="H10303" s="18">
        <v>45448.456400462972</v>
      </c>
      <c r="I10303" s="15">
        <v>170</v>
      </c>
    </row>
    <row r="10304" spans="2:9" x14ac:dyDescent="0.3">
      <c r="B10304" s="15">
        <v>1948184</v>
      </c>
      <c r="C10304" s="16">
        <v>45448</v>
      </c>
      <c r="D10304" s="15">
        <v>838</v>
      </c>
      <c r="E10304" t="str">
        <f>VLOOKUP(D10304,Customers!$B$8:$C$1412,2,FALSE)</f>
        <v>Kelly's Hallmark Shop</v>
      </c>
      <c r="F10304" s="15">
        <v>5</v>
      </c>
      <c r="G10304" s="15" t="str">
        <f>VLOOKUP(F10304,'Other Data'!$B$17:$C$24,2,FALSE)</f>
        <v>ProductE</v>
      </c>
      <c r="H10304" s="18">
        <v>45448.465034722234</v>
      </c>
      <c r="I10304" s="15">
        <v>178</v>
      </c>
    </row>
    <row r="10305" spans="2:9" x14ac:dyDescent="0.3">
      <c r="B10305" s="15">
        <v>1948185</v>
      </c>
      <c r="C10305" s="16">
        <v>45448</v>
      </c>
      <c r="D10305" s="15">
        <v>950</v>
      </c>
      <c r="E10305" t="str">
        <f>VLOOKUP(D10305,Customers!$B$8:$C$1412,2,FALSE)</f>
        <v>Cleo's</v>
      </c>
      <c r="F10305" s="15">
        <v>1</v>
      </c>
      <c r="G10305" s="15" t="str">
        <f>VLOOKUP(F10305,'Other Data'!$B$17:$C$24,2,FALSE)</f>
        <v>ProductA</v>
      </c>
      <c r="H10305" s="18">
        <v>45448.476122685199</v>
      </c>
      <c r="I10305" s="15">
        <v>153</v>
      </c>
    </row>
    <row r="10306" spans="2:9" x14ac:dyDescent="0.3">
      <c r="B10306" s="15">
        <v>1948186</v>
      </c>
      <c r="C10306" s="16">
        <v>45448</v>
      </c>
      <c r="D10306" s="15">
        <v>1061</v>
      </c>
      <c r="E10306" t="str">
        <f>VLOOKUP(D10306,Customers!$B$8:$C$1412,2,FALSE)</f>
        <v>Homewood Toy &amp; Hobby</v>
      </c>
      <c r="F10306" s="15">
        <v>4</v>
      </c>
      <c r="G10306" s="15" t="str">
        <f>VLOOKUP(F10306,'Other Data'!$B$17:$C$24,2,FALSE)</f>
        <v>ProductD</v>
      </c>
      <c r="H10306" s="18">
        <v>45448.489571759274</v>
      </c>
      <c r="I10306" s="15">
        <v>140</v>
      </c>
    </row>
    <row r="10307" spans="2:9" x14ac:dyDescent="0.3">
      <c r="B10307" s="15">
        <v>1948187</v>
      </c>
      <c r="C10307" s="16">
        <v>45448</v>
      </c>
      <c r="D10307" s="15">
        <v>189</v>
      </c>
      <c r="E10307" t="str">
        <f>VLOOKUP(D10307,Customers!$B$8:$C$1412,2,FALSE)</f>
        <v>Courtice Convenience</v>
      </c>
      <c r="F10307" s="15">
        <v>1</v>
      </c>
      <c r="G10307" s="15" t="str">
        <f>VLOOKUP(F10307,'Other Data'!$B$17:$C$24,2,FALSE)</f>
        <v>ProductA</v>
      </c>
      <c r="H10307" s="18">
        <v>45448.497604166681</v>
      </c>
      <c r="I10307" s="15">
        <v>173</v>
      </c>
    </row>
    <row r="10308" spans="2:9" x14ac:dyDescent="0.3">
      <c r="B10308" s="15">
        <v>1948188</v>
      </c>
      <c r="C10308" s="16">
        <v>45448</v>
      </c>
      <c r="D10308" s="15">
        <v>190</v>
      </c>
      <c r="E10308" t="str">
        <f>VLOOKUP(D10308,Customers!$B$8:$C$1412,2,FALSE)</f>
        <v>Smokey's Way</v>
      </c>
      <c r="F10308" s="15">
        <v>6</v>
      </c>
      <c r="G10308" s="15" t="str">
        <f>VLOOKUP(F10308,'Other Data'!$B$17:$C$24,2,FALSE)</f>
        <v>ProductF</v>
      </c>
      <c r="H10308" s="18">
        <v>45448.508969907423</v>
      </c>
      <c r="I10308" s="15">
        <v>165</v>
      </c>
    </row>
    <row r="10309" spans="2:9" x14ac:dyDescent="0.3">
      <c r="B10309" s="15">
        <v>1948189</v>
      </c>
      <c r="C10309" s="16">
        <v>45448</v>
      </c>
      <c r="D10309" s="15">
        <v>550</v>
      </c>
      <c r="E10309" t="str">
        <f>VLOOKUP(D10309,Customers!$B$8:$C$1412,2,FALSE)</f>
        <v>Buck or Two #057</v>
      </c>
      <c r="F10309" s="15">
        <v>2</v>
      </c>
      <c r="G10309" s="15" t="str">
        <f>VLOOKUP(F10309,'Other Data'!$B$17:$C$24,2,FALSE)</f>
        <v>ProductB</v>
      </c>
      <c r="H10309" s="18">
        <v>45448.52016203705</v>
      </c>
      <c r="I10309" s="15">
        <v>158</v>
      </c>
    </row>
    <row r="10310" spans="2:9" x14ac:dyDescent="0.3">
      <c r="B10310" s="15">
        <v>1948190</v>
      </c>
      <c r="C10310" s="16">
        <v>45448</v>
      </c>
      <c r="D10310" s="15">
        <v>1008</v>
      </c>
      <c r="E10310" t="str">
        <f>VLOOKUP(D10310,Customers!$B$8:$C$1412,2,FALSE)</f>
        <v>Village Store</v>
      </c>
      <c r="F10310" s="15">
        <v>1</v>
      </c>
      <c r="G10310" s="15" t="str">
        <f>VLOOKUP(F10310,'Other Data'!$B$17:$C$24,2,FALSE)</f>
        <v>ProductA</v>
      </c>
      <c r="H10310" s="18">
        <v>45448.531493055569</v>
      </c>
      <c r="I10310" s="15">
        <v>171</v>
      </c>
    </row>
    <row r="10311" spans="2:9" x14ac:dyDescent="0.3">
      <c r="B10311" s="15">
        <v>1948191</v>
      </c>
      <c r="C10311" s="16">
        <v>45448</v>
      </c>
      <c r="D10311" s="15">
        <v>1166</v>
      </c>
      <c r="E10311" t="str">
        <f>VLOOKUP(D10311,Customers!$B$8:$C$1412,2,FALSE)</f>
        <v>St Mary's Hospital</v>
      </c>
      <c r="F10311" s="15">
        <v>5</v>
      </c>
      <c r="G10311" s="15" t="str">
        <f>VLOOKUP(F10311,'Other Data'!$B$17:$C$24,2,FALSE)</f>
        <v>ProductE</v>
      </c>
      <c r="H10311" s="18">
        <v>45448.540208333347</v>
      </c>
      <c r="I10311" s="15">
        <v>158</v>
      </c>
    </row>
    <row r="10312" spans="2:9" x14ac:dyDescent="0.3">
      <c r="B10312" s="15">
        <v>1948192</v>
      </c>
      <c r="C10312" s="16">
        <v>45448</v>
      </c>
      <c r="D10312" s="15">
        <v>955</v>
      </c>
      <c r="E10312" t="str">
        <f>VLOOKUP(D10312,Customers!$B$8:$C$1412,2,FALSE)</f>
        <v>Creativity For Your Home</v>
      </c>
      <c r="F10312" s="15">
        <v>2</v>
      </c>
      <c r="G10312" s="15" t="str">
        <f>VLOOKUP(F10312,'Other Data'!$B$17:$C$24,2,FALSE)</f>
        <v>ProductB</v>
      </c>
      <c r="H10312" s="18">
        <v>45448.551111111126</v>
      </c>
      <c r="I10312" s="15">
        <v>173</v>
      </c>
    </row>
    <row r="10313" spans="2:9" x14ac:dyDescent="0.3">
      <c r="B10313" s="15">
        <v>1948193</v>
      </c>
      <c r="C10313" s="16">
        <v>45448</v>
      </c>
      <c r="D10313" s="15">
        <v>3</v>
      </c>
      <c r="E10313" t="str">
        <f>VLOOKUP(D10313,Customers!$B$8:$C$1412,2,FALSE)</f>
        <v>Jinole Shells</v>
      </c>
      <c r="F10313" s="15">
        <v>6</v>
      </c>
      <c r="G10313" s="15" t="str">
        <f>VLOOKUP(F10313,'Other Data'!$B$17:$C$24,2,FALSE)</f>
        <v>ProductF</v>
      </c>
      <c r="H10313" s="18">
        <v>45448.564421296309</v>
      </c>
      <c r="I10313" s="15">
        <v>173</v>
      </c>
    </row>
    <row r="10314" spans="2:9" x14ac:dyDescent="0.3">
      <c r="B10314" s="15">
        <v>1948194</v>
      </c>
      <c r="C10314" s="16">
        <v>45448</v>
      </c>
      <c r="D10314" s="15">
        <v>835</v>
      </c>
      <c r="E10314" t="str">
        <f>VLOOKUP(D10314,Customers!$B$8:$C$1412,2,FALSE)</f>
        <v>Nikki's Hallmark</v>
      </c>
      <c r="F10314" s="15">
        <v>5</v>
      </c>
      <c r="G10314" s="15" t="str">
        <f>VLOOKUP(F10314,'Other Data'!$B$17:$C$24,2,FALSE)</f>
        <v>ProductE</v>
      </c>
      <c r="H10314" s="18">
        <v>45448.575497685197</v>
      </c>
      <c r="I10314" s="15">
        <v>153</v>
      </c>
    </row>
    <row r="10315" spans="2:9" x14ac:dyDescent="0.3">
      <c r="B10315" s="15">
        <v>1948195</v>
      </c>
      <c r="C10315" s="16">
        <v>45448</v>
      </c>
      <c r="D10315" s="15">
        <v>1403</v>
      </c>
      <c r="E10315" t="str">
        <f>VLOOKUP(D10315,Customers!$B$8:$C$1412,2,FALSE)</f>
        <v>Green Valley Ranch Gaming, LLC</v>
      </c>
      <c r="F10315" s="15">
        <v>6</v>
      </c>
      <c r="G10315" s="15" t="str">
        <f>VLOOKUP(F10315,'Other Data'!$B$17:$C$24,2,FALSE)</f>
        <v>ProductF</v>
      </c>
      <c r="H10315" s="18">
        <v>45448.586643518531</v>
      </c>
      <c r="I10315" s="15">
        <v>154</v>
      </c>
    </row>
    <row r="10316" spans="2:9" x14ac:dyDescent="0.3">
      <c r="B10316" s="15">
        <v>1948196</v>
      </c>
      <c r="C10316" s="16">
        <v>45448</v>
      </c>
      <c r="D10316" s="15">
        <v>387</v>
      </c>
      <c r="E10316" t="str">
        <f>VLOOKUP(D10316,Customers!$B$8:$C$1412,2,FALSE)</f>
        <v>Apropos</v>
      </c>
      <c r="F10316" s="15">
        <v>2</v>
      </c>
      <c r="G10316" s="15" t="str">
        <f>VLOOKUP(F10316,'Other Data'!$B$17:$C$24,2,FALSE)</f>
        <v>ProductB</v>
      </c>
      <c r="H10316" s="18">
        <v>45448.601192129645</v>
      </c>
      <c r="I10316" s="15">
        <v>164</v>
      </c>
    </row>
    <row r="10317" spans="2:9" x14ac:dyDescent="0.3">
      <c r="B10317" s="15">
        <v>1948197</v>
      </c>
      <c r="C10317" s="16">
        <v>45448</v>
      </c>
      <c r="D10317" s="15">
        <v>461</v>
      </c>
      <c r="E10317" t="str">
        <f>VLOOKUP(D10317,Customers!$B$8:$C$1412,2,FALSE)</f>
        <v>Blind River District Health Centre</v>
      </c>
      <c r="F10317" s="15">
        <v>2</v>
      </c>
      <c r="G10317" s="15" t="str">
        <f>VLOOKUP(F10317,'Other Data'!$B$17:$C$24,2,FALSE)</f>
        <v>ProductB</v>
      </c>
      <c r="H10317" s="18">
        <v>45448.615613425944</v>
      </c>
      <c r="I10317" s="15">
        <v>177</v>
      </c>
    </row>
    <row r="10318" spans="2:9" x14ac:dyDescent="0.3">
      <c r="B10318" s="15">
        <v>1948198</v>
      </c>
      <c r="C10318" s="16">
        <v>45448</v>
      </c>
      <c r="D10318" s="15">
        <v>278</v>
      </c>
      <c r="E10318" t="str">
        <f>VLOOKUP(D10318,Customers!$B$8:$C$1412,2,FALSE)</f>
        <v>Rosewater Spa</v>
      </c>
      <c r="F10318" s="15">
        <v>2</v>
      </c>
      <c r="G10318" s="15" t="str">
        <f>VLOOKUP(F10318,'Other Data'!$B$17:$C$24,2,FALSE)</f>
        <v>ProductB</v>
      </c>
      <c r="H10318" s="18">
        <v>45448.624143518537</v>
      </c>
      <c r="I10318" s="15">
        <v>163</v>
      </c>
    </row>
    <row r="10319" spans="2:9" x14ac:dyDescent="0.3">
      <c r="B10319" s="15">
        <v>1948199</v>
      </c>
      <c r="C10319" s="16">
        <v>45448</v>
      </c>
      <c r="D10319" s="15">
        <v>364</v>
      </c>
      <c r="E10319" t="str">
        <f>VLOOKUP(D10319,Customers!$B$8:$C$1412,2,FALSE)</f>
        <v>Rexall Pharmacy - 6916</v>
      </c>
      <c r="F10319" s="15">
        <v>3</v>
      </c>
      <c r="G10319" s="15" t="str">
        <f>VLOOKUP(F10319,'Other Data'!$B$17:$C$24,2,FALSE)</f>
        <v>ProductC</v>
      </c>
      <c r="H10319" s="18">
        <v>45448.63739583335</v>
      </c>
      <c r="I10319" s="15">
        <v>149</v>
      </c>
    </row>
    <row r="10320" spans="2:9" x14ac:dyDescent="0.3">
      <c r="B10320" s="15">
        <v>1948200</v>
      </c>
      <c r="C10320" s="16">
        <v>45448</v>
      </c>
      <c r="D10320" s="15">
        <v>889</v>
      </c>
      <c r="E10320" t="str">
        <f>VLOOKUP(D10320,Customers!$B$8:$C$1412,2,FALSE)</f>
        <v>Rapisarda</v>
      </c>
      <c r="F10320" s="15">
        <v>3</v>
      </c>
      <c r="G10320" s="15" t="str">
        <f>VLOOKUP(F10320,'Other Data'!$B$17:$C$24,2,FALSE)</f>
        <v>ProductC</v>
      </c>
      <c r="H10320" s="18">
        <v>45448.645428240758</v>
      </c>
      <c r="I10320" s="15">
        <v>178</v>
      </c>
    </row>
    <row r="10321" spans="2:9" x14ac:dyDescent="0.3">
      <c r="B10321" s="15">
        <v>1948201</v>
      </c>
      <c r="C10321" s="16">
        <v>45448</v>
      </c>
      <c r="D10321" s="15">
        <v>660</v>
      </c>
      <c r="E10321" t="str">
        <f>VLOOKUP(D10321,Customers!$B$8:$C$1412,2,FALSE)</f>
        <v>Yoswm 141</v>
      </c>
      <c r="F10321" s="15">
        <v>6</v>
      </c>
      <c r="G10321" s="15" t="str">
        <f>VLOOKUP(F10321,'Other Data'!$B$17:$C$24,2,FALSE)</f>
        <v>ProductF</v>
      </c>
      <c r="H10321" s="18">
        <v>45448.655567129645</v>
      </c>
      <c r="I10321" s="15">
        <v>173</v>
      </c>
    </row>
    <row r="10322" spans="2:9" x14ac:dyDescent="0.3">
      <c r="B10322" s="15">
        <v>1948202</v>
      </c>
      <c r="C10322" s="16">
        <v>45448</v>
      </c>
      <c r="D10322" s="15">
        <v>1287</v>
      </c>
      <c r="E10322" t="str">
        <f>VLOOKUP(D10322,Customers!$B$8:$C$1412,2,FALSE)</f>
        <v>Big 5 Corp</v>
      </c>
      <c r="F10322" s="15">
        <v>2</v>
      </c>
      <c r="G10322" s="15" t="str">
        <f>VLOOKUP(F10322,'Other Data'!$B$17:$C$24,2,FALSE)</f>
        <v>ProductB</v>
      </c>
      <c r="H10322" s="18">
        <v>45448.663321759275</v>
      </c>
      <c r="I10322" s="15">
        <v>165</v>
      </c>
    </row>
    <row r="10323" spans="2:9" x14ac:dyDescent="0.3">
      <c r="B10323" s="15">
        <v>1948203</v>
      </c>
      <c r="C10323" s="16">
        <v>45448</v>
      </c>
      <c r="D10323" s="15">
        <v>587</v>
      </c>
      <c r="E10323" t="str">
        <f>VLOOKUP(D10323,Customers!$B$8:$C$1412,2,FALSE)</f>
        <v>Stubbs Pharmacy</v>
      </c>
      <c r="F10323" s="15">
        <v>5</v>
      </c>
      <c r="G10323" s="15" t="str">
        <f>VLOOKUP(F10323,'Other Data'!$B$17:$C$24,2,FALSE)</f>
        <v>ProductE</v>
      </c>
      <c r="H10323" s="18">
        <v>45448.671921296314</v>
      </c>
      <c r="I10323" s="15">
        <v>158</v>
      </c>
    </row>
    <row r="10324" spans="2:9" x14ac:dyDescent="0.3">
      <c r="B10324" s="15">
        <v>1948204</v>
      </c>
      <c r="C10324" s="16">
        <v>45448</v>
      </c>
      <c r="D10324" s="15">
        <v>707</v>
      </c>
      <c r="E10324" t="str">
        <f>VLOOKUP(D10324,Customers!$B$8:$C$1412,2,FALSE)</f>
        <v>Hallmark Oakridge</v>
      </c>
      <c r="F10324" s="15">
        <v>6</v>
      </c>
      <c r="G10324" s="15" t="str">
        <f>VLOOKUP(F10324,'Other Data'!$B$17:$C$24,2,FALSE)</f>
        <v>ProductF</v>
      </c>
      <c r="H10324" s="18">
        <v>45448.684143518534</v>
      </c>
      <c r="I10324" s="15">
        <v>151</v>
      </c>
    </row>
    <row r="10325" spans="2:9" x14ac:dyDescent="0.3">
      <c r="B10325" s="15">
        <v>1948205</v>
      </c>
      <c r="C10325" s="16">
        <v>45448</v>
      </c>
      <c r="D10325" s="15">
        <v>1279</v>
      </c>
      <c r="E10325" t="str">
        <f>VLOOKUP(D10325,Customers!$B$8:$C$1412,2,FALSE)</f>
        <v>Vegas Cellular Solutions</v>
      </c>
      <c r="F10325" s="15">
        <v>6</v>
      </c>
      <c r="G10325" s="15" t="str">
        <f>VLOOKUP(F10325,'Other Data'!$B$17:$C$24,2,FALSE)</f>
        <v>ProductF</v>
      </c>
      <c r="H10325" s="18">
        <v>45448.696724537054</v>
      </c>
      <c r="I10325" s="15">
        <v>140</v>
      </c>
    </row>
    <row r="10326" spans="2:9" x14ac:dyDescent="0.3">
      <c r="B10326" s="15">
        <v>1948206</v>
      </c>
      <c r="C10326" s="16">
        <v>45448</v>
      </c>
      <c r="D10326" s="15">
        <v>1007</v>
      </c>
      <c r="E10326" t="str">
        <f>VLOOKUP(D10326,Customers!$B$8:$C$1412,2,FALSE)</f>
        <v>Kitty Hawk Sports</v>
      </c>
      <c r="F10326" s="15">
        <v>2</v>
      </c>
      <c r="G10326" s="15" t="str">
        <f>VLOOKUP(F10326,'Other Data'!$B$17:$C$24,2,FALSE)</f>
        <v>ProductB</v>
      </c>
      <c r="H10326" s="18">
        <v>45448.708912037051</v>
      </c>
      <c r="I10326" s="15">
        <v>175</v>
      </c>
    </row>
    <row r="10327" spans="2:9" x14ac:dyDescent="0.3">
      <c r="B10327" s="15">
        <v>1948207</v>
      </c>
      <c r="C10327" s="16">
        <v>45448</v>
      </c>
      <c r="D10327" s="15">
        <v>916</v>
      </c>
      <c r="E10327" t="str">
        <f>VLOOKUP(D10327,Customers!$B$8:$C$1412,2,FALSE)</f>
        <v>Thruway/Tru Value</v>
      </c>
      <c r="F10327" s="15">
        <v>1</v>
      </c>
      <c r="G10327" s="15" t="str">
        <f>VLOOKUP(F10327,'Other Data'!$B$17:$C$24,2,FALSE)</f>
        <v>ProductA</v>
      </c>
      <c r="H10327" s="18">
        <v>45448.72465277779</v>
      </c>
      <c r="I10327" s="15">
        <v>168</v>
      </c>
    </row>
    <row r="10328" spans="2:9" x14ac:dyDescent="0.3">
      <c r="B10328" s="15">
        <v>1948208</v>
      </c>
      <c r="C10328" s="16">
        <v>45448</v>
      </c>
      <c r="D10328" s="15">
        <v>464</v>
      </c>
      <c r="E10328" t="str">
        <f>VLOOKUP(D10328,Customers!$B$8:$C$1412,2,FALSE)</f>
        <v>Georges Market</v>
      </c>
      <c r="F10328" s="15">
        <v>1</v>
      </c>
      <c r="G10328" s="15" t="str">
        <f>VLOOKUP(F10328,'Other Data'!$B$17:$C$24,2,FALSE)</f>
        <v>ProductA</v>
      </c>
      <c r="H10328" s="18">
        <v>45448.734108796307</v>
      </c>
      <c r="I10328" s="15">
        <v>147</v>
      </c>
    </row>
    <row r="10329" spans="2:9" x14ac:dyDescent="0.3">
      <c r="B10329" s="15">
        <v>1948209</v>
      </c>
      <c r="C10329" s="16">
        <v>45448</v>
      </c>
      <c r="D10329" s="15">
        <v>1163</v>
      </c>
      <c r="E10329" t="str">
        <f>VLOOKUP(D10329,Customers!$B$8:$C$1412,2,FALSE)</f>
        <v>North Memorial Medical Center</v>
      </c>
      <c r="F10329" s="15">
        <v>1</v>
      </c>
      <c r="G10329" s="15" t="str">
        <f>VLOOKUP(F10329,'Other Data'!$B$17:$C$24,2,FALSE)</f>
        <v>ProductA</v>
      </c>
      <c r="H10329" s="18">
        <v>45448.748692129637</v>
      </c>
      <c r="I10329" s="15">
        <v>146</v>
      </c>
    </row>
    <row r="10330" spans="2:9" x14ac:dyDescent="0.3">
      <c r="B10330" s="15">
        <v>1948210</v>
      </c>
      <c r="C10330" s="16">
        <v>45448</v>
      </c>
      <c r="D10330" s="15">
        <v>598</v>
      </c>
      <c r="E10330" t="str">
        <f>VLOOKUP(D10330,Customers!$B$8:$C$1412,2,FALSE)</f>
        <v>Friends s - Foothills Hospital</v>
      </c>
      <c r="F10330" s="15">
        <v>5</v>
      </c>
      <c r="G10330" s="15" t="str">
        <f>VLOOKUP(F10330,'Other Data'!$B$17:$C$24,2,FALSE)</f>
        <v>ProductE</v>
      </c>
      <c r="H10330" s="18">
        <v>45448.762928240751</v>
      </c>
      <c r="I10330" s="15">
        <v>152</v>
      </c>
    </row>
    <row r="10331" spans="2:9" x14ac:dyDescent="0.3">
      <c r="B10331" s="15">
        <v>1948211</v>
      </c>
      <c r="C10331" s="16">
        <v>45448</v>
      </c>
      <c r="D10331" s="15">
        <v>1368</v>
      </c>
      <c r="E10331" t="str">
        <f>VLOOKUP(D10331,Customers!$B$8:$C$1412,2,FALSE)</f>
        <v>Hickoks Trading Co.</v>
      </c>
      <c r="F10331" s="15">
        <v>1</v>
      </c>
      <c r="G10331" s="15" t="str">
        <f>VLOOKUP(F10331,'Other Data'!$B$17:$C$24,2,FALSE)</f>
        <v>ProductA</v>
      </c>
      <c r="H10331" s="18">
        <v>45448.778379629643</v>
      </c>
      <c r="I10331" s="15">
        <v>150</v>
      </c>
    </row>
    <row r="10332" spans="2:9" x14ac:dyDescent="0.3">
      <c r="B10332" s="15">
        <v>1948212</v>
      </c>
      <c r="C10332" s="16">
        <v>45448</v>
      </c>
      <c r="D10332" s="15">
        <v>193</v>
      </c>
      <c r="E10332" t="str">
        <f>VLOOKUP(D10332,Customers!$B$8:$C$1412,2,FALSE)</f>
        <v>Lovell Drugs</v>
      </c>
      <c r="F10332" s="15">
        <v>3</v>
      </c>
      <c r="G10332" s="15" t="str">
        <f>VLOOKUP(F10332,'Other Data'!$B$17:$C$24,2,FALSE)</f>
        <v>ProductC</v>
      </c>
      <c r="H10332" s="18">
        <v>45448.791111111124</v>
      </c>
      <c r="I10332" s="15">
        <v>160</v>
      </c>
    </row>
    <row r="10333" spans="2:9" x14ac:dyDescent="0.3">
      <c r="B10333" s="15">
        <v>1948213</v>
      </c>
      <c r="C10333" s="16">
        <v>45448</v>
      </c>
      <c r="D10333" s="15">
        <v>957</v>
      </c>
      <c r="E10333" t="str">
        <f>VLOOKUP(D10333,Customers!$B$8:$C$1412,2,FALSE)</f>
        <v>Eden's Collection</v>
      </c>
      <c r="F10333" s="15">
        <v>2</v>
      </c>
      <c r="G10333" s="15" t="str">
        <f>VLOOKUP(F10333,'Other Data'!$B$17:$C$24,2,FALSE)</f>
        <v>ProductB</v>
      </c>
      <c r="H10333" s="18">
        <v>45448.800474537049</v>
      </c>
      <c r="I10333" s="15">
        <v>162</v>
      </c>
    </row>
    <row r="10334" spans="2:9" x14ac:dyDescent="0.3">
      <c r="B10334" s="15">
        <v>1948214</v>
      </c>
      <c r="C10334" s="16">
        <v>45448</v>
      </c>
      <c r="D10334" s="15">
        <v>331</v>
      </c>
      <c r="E10334" t="str">
        <f>VLOOKUP(D10334,Customers!$B$8:$C$1412,2,FALSE)</f>
        <v>Time Impec Inc</v>
      </c>
      <c r="F10334" s="15">
        <v>6</v>
      </c>
      <c r="G10334" s="15" t="str">
        <f>VLOOKUP(F10334,'Other Data'!$B$17:$C$24,2,FALSE)</f>
        <v>ProductF</v>
      </c>
      <c r="H10334" s="18">
        <v>45448.81163194446</v>
      </c>
      <c r="I10334" s="15">
        <v>153</v>
      </c>
    </row>
    <row r="10335" spans="2:9" x14ac:dyDescent="0.3">
      <c r="B10335" s="15">
        <v>1948215</v>
      </c>
      <c r="C10335" s="16">
        <v>45448</v>
      </c>
      <c r="D10335" s="15">
        <v>1307</v>
      </c>
      <c r="E10335" t="str">
        <f>VLOOKUP(D10335,Customers!$B$8:$C$1412,2,FALSE)</f>
        <v>Garlan's</v>
      </c>
      <c r="F10335" s="15">
        <v>2</v>
      </c>
      <c r="G10335" s="15" t="str">
        <f>VLOOKUP(F10335,'Other Data'!$B$17:$C$24,2,FALSE)</f>
        <v>ProductB</v>
      </c>
      <c r="H10335" s="18">
        <v>45448.826782407421</v>
      </c>
      <c r="I10335" s="15">
        <v>147</v>
      </c>
    </row>
    <row r="10336" spans="2:9" x14ac:dyDescent="0.3">
      <c r="B10336" s="15">
        <v>1948216</v>
      </c>
      <c r="C10336" s="16">
        <v>45448</v>
      </c>
      <c r="D10336" s="15">
        <v>936</v>
      </c>
      <c r="E10336" t="str">
        <f>VLOOKUP(D10336,Customers!$B$8:$C$1412,2,FALSE)</f>
        <v>Rozmataz Art &amp; Framing</v>
      </c>
      <c r="F10336" s="15">
        <v>1</v>
      </c>
      <c r="G10336" s="15" t="str">
        <f>VLOOKUP(F10336,'Other Data'!$B$17:$C$24,2,FALSE)</f>
        <v>ProductA</v>
      </c>
      <c r="H10336" s="18">
        <v>45448.83906250001</v>
      </c>
      <c r="I10336" s="15">
        <v>162</v>
      </c>
    </row>
    <row r="10337" spans="2:9" x14ac:dyDescent="0.3">
      <c r="B10337" s="15">
        <v>1948217</v>
      </c>
      <c r="C10337" s="16">
        <v>45448</v>
      </c>
      <c r="D10337" s="15">
        <v>48</v>
      </c>
      <c r="E10337" t="str">
        <f>VLOOKUP(D10337,Customers!$B$8:$C$1412,2,FALSE)</f>
        <v>Treasured Moments</v>
      </c>
      <c r="F10337" s="15">
        <v>1</v>
      </c>
      <c r="G10337" s="15" t="str">
        <f>VLOOKUP(F10337,'Other Data'!$B$17:$C$24,2,FALSE)</f>
        <v>ProductA</v>
      </c>
      <c r="H10337" s="18">
        <v>45448.849525462974</v>
      </c>
      <c r="I10337" s="15">
        <v>157</v>
      </c>
    </row>
    <row r="10338" spans="2:9" x14ac:dyDescent="0.3">
      <c r="B10338" s="15">
        <v>1948218</v>
      </c>
      <c r="C10338" s="16">
        <v>45448</v>
      </c>
      <c r="D10338" s="15">
        <v>666</v>
      </c>
      <c r="E10338" t="str">
        <f>VLOOKUP(D10338,Customers!$B$8:$C$1412,2,FALSE)</f>
        <v>Peoples Drug Mart # 93</v>
      </c>
      <c r="F10338" s="15">
        <v>2</v>
      </c>
      <c r="G10338" s="15" t="str">
        <f>VLOOKUP(F10338,'Other Data'!$B$17:$C$24,2,FALSE)</f>
        <v>ProductB</v>
      </c>
      <c r="H10338" s="18">
        <v>45448.862141203717</v>
      </c>
      <c r="I10338" s="15">
        <v>159</v>
      </c>
    </row>
    <row r="10339" spans="2:9" x14ac:dyDescent="0.3">
      <c r="B10339" s="15">
        <v>1948219</v>
      </c>
      <c r="C10339" s="16">
        <v>45448</v>
      </c>
      <c r="D10339" s="15">
        <v>787</v>
      </c>
      <c r="E10339" t="str">
        <f>VLOOKUP(D10339,Customers!$B$8:$C$1412,2,FALSE)</f>
        <v>Montage Inc.</v>
      </c>
      <c r="F10339" s="15">
        <v>1</v>
      </c>
      <c r="G10339" s="15" t="str">
        <f>VLOOKUP(F10339,'Other Data'!$B$17:$C$24,2,FALSE)</f>
        <v>ProductA</v>
      </c>
      <c r="H10339" s="18">
        <v>45448.874212962975</v>
      </c>
      <c r="I10339" s="15">
        <v>176</v>
      </c>
    </row>
    <row r="10340" spans="2:9" x14ac:dyDescent="0.3">
      <c r="B10340" s="15">
        <v>1948220</v>
      </c>
      <c r="C10340" s="16">
        <v>45448</v>
      </c>
      <c r="D10340" s="15">
        <v>1079</v>
      </c>
      <c r="E10340" t="str">
        <f>VLOOKUP(D10340,Customers!$B$8:$C$1412,2,FALSE)</f>
        <v>Riverboat Gift Shop</v>
      </c>
      <c r="F10340" s="15">
        <v>2</v>
      </c>
      <c r="G10340" s="15" t="str">
        <f>VLOOKUP(F10340,'Other Data'!$B$17:$C$24,2,FALSE)</f>
        <v>ProductB</v>
      </c>
      <c r="H10340" s="18">
        <v>45448.885138888902</v>
      </c>
      <c r="I10340" s="15">
        <v>164</v>
      </c>
    </row>
    <row r="10341" spans="2:9" x14ac:dyDescent="0.3">
      <c r="B10341" s="15">
        <v>1948221</v>
      </c>
      <c r="C10341" s="16">
        <v>45448</v>
      </c>
      <c r="D10341" s="15">
        <v>902</v>
      </c>
      <c r="E10341" t="str">
        <f>VLOOKUP(D10341,Customers!$B$8:$C$1412,2,FALSE)</f>
        <v>Sellebrations</v>
      </c>
      <c r="F10341" s="15">
        <v>5</v>
      </c>
      <c r="G10341" s="15" t="str">
        <f>VLOOKUP(F10341,'Other Data'!$B$17:$C$24,2,FALSE)</f>
        <v>ProductE</v>
      </c>
      <c r="H10341" s="18">
        <v>45448.893946759272</v>
      </c>
      <c r="I10341" s="15">
        <v>164</v>
      </c>
    </row>
    <row r="10342" spans="2:9" x14ac:dyDescent="0.3">
      <c r="B10342" s="15">
        <v>1948222</v>
      </c>
      <c r="C10342" s="16">
        <v>45449</v>
      </c>
      <c r="D10342" s="15">
        <v>175</v>
      </c>
      <c r="E10342" t="str">
        <f>VLOOKUP(D10342,Customers!$B$8:$C$1412,2,FALSE)</f>
        <v>Hawthorne House</v>
      </c>
      <c r="F10342" s="15">
        <v>5</v>
      </c>
      <c r="G10342" s="15" t="str">
        <f>VLOOKUP(F10342,'Other Data'!$B$17:$C$24,2,FALSE)</f>
        <v>ProductE</v>
      </c>
      <c r="H10342" s="18">
        <v>45449.333333333336</v>
      </c>
      <c r="I10342" s="15">
        <v>174</v>
      </c>
    </row>
    <row r="10343" spans="2:9" x14ac:dyDescent="0.3">
      <c r="B10343" s="15">
        <v>1948223</v>
      </c>
      <c r="C10343" s="16">
        <v>45449</v>
      </c>
      <c r="D10343" s="15">
        <v>1349</v>
      </c>
      <c r="E10343" t="str">
        <f>VLOOKUP(D10343,Customers!$B$8:$C$1412,2,FALSE)</f>
        <v>The Gift House</v>
      </c>
      <c r="F10343" s="15">
        <v>1</v>
      </c>
      <c r="G10343" s="15" t="str">
        <f>VLOOKUP(F10343,'Other Data'!$B$17:$C$24,2,FALSE)</f>
        <v>ProductA</v>
      </c>
      <c r="H10343" s="18">
        <v>45449.344571759262</v>
      </c>
      <c r="I10343" s="15">
        <v>168</v>
      </c>
    </row>
    <row r="10344" spans="2:9" x14ac:dyDescent="0.3">
      <c r="B10344" s="15">
        <v>1948224</v>
      </c>
      <c r="C10344" s="16">
        <v>45449</v>
      </c>
      <c r="D10344" s="15">
        <v>783</v>
      </c>
      <c r="E10344" t="str">
        <f>VLOOKUP(D10344,Customers!$B$8:$C$1412,2,FALSE)</f>
        <v>The Out Back</v>
      </c>
      <c r="F10344" s="15">
        <v>5</v>
      </c>
      <c r="G10344" s="15" t="str">
        <f>VLOOKUP(F10344,'Other Data'!$B$17:$C$24,2,FALSE)</f>
        <v>ProductE</v>
      </c>
      <c r="H10344" s="18">
        <v>45449.359398148154</v>
      </c>
      <c r="I10344" s="15">
        <v>170</v>
      </c>
    </row>
    <row r="10345" spans="2:9" x14ac:dyDescent="0.3">
      <c r="B10345" s="15">
        <v>1948225</v>
      </c>
      <c r="C10345" s="16">
        <v>45449</v>
      </c>
      <c r="D10345" s="15">
        <v>95</v>
      </c>
      <c r="E10345" t="str">
        <f>VLOOKUP(D10345,Customers!$B$8:$C$1412,2,FALSE)</f>
        <v>Boutique Camee - Victoriaville</v>
      </c>
      <c r="F10345" s="15">
        <v>3</v>
      </c>
      <c r="G10345" s="15" t="str">
        <f>VLOOKUP(F10345,'Other Data'!$B$17:$C$24,2,FALSE)</f>
        <v>ProductC</v>
      </c>
      <c r="H10345" s="18">
        <v>45449.373703703706</v>
      </c>
      <c r="I10345" s="15">
        <v>173</v>
      </c>
    </row>
    <row r="10346" spans="2:9" x14ac:dyDescent="0.3">
      <c r="B10346" s="15">
        <v>1948226</v>
      </c>
      <c r="C10346" s="16">
        <v>45449</v>
      </c>
      <c r="D10346" s="15">
        <v>1291</v>
      </c>
      <c r="E10346" t="str">
        <f>VLOOKUP(D10346,Customers!$B$8:$C$1412,2,FALSE)</f>
        <v>Knotts Berry Farm - Corporate</v>
      </c>
      <c r="F10346" s="15">
        <v>5</v>
      </c>
      <c r="G10346" s="15" t="str">
        <f>VLOOKUP(F10346,'Other Data'!$B$17:$C$24,2,FALSE)</f>
        <v>ProductE</v>
      </c>
      <c r="H10346" s="18">
        <v>45449.383159722223</v>
      </c>
      <c r="I10346" s="15">
        <v>149</v>
      </c>
    </row>
    <row r="10347" spans="2:9" x14ac:dyDescent="0.3">
      <c r="B10347" s="15">
        <v>1948227</v>
      </c>
      <c r="C10347" s="16">
        <v>45449</v>
      </c>
      <c r="D10347" s="15">
        <v>858</v>
      </c>
      <c r="E10347" t="str">
        <f>VLOOKUP(D10347,Customers!$B$8:$C$1412,2,FALSE)</f>
        <v>Comunity Medical Center Gift Shop</v>
      </c>
      <c r="F10347" s="15">
        <v>6</v>
      </c>
      <c r="G10347" s="15" t="str">
        <f>VLOOKUP(F10347,'Other Data'!$B$17:$C$24,2,FALSE)</f>
        <v>ProductF</v>
      </c>
      <c r="H10347" s="18">
        <v>45449.393194444448</v>
      </c>
      <c r="I10347" s="15">
        <v>141</v>
      </c>
    </row>
    <row r="10348" spans="2:9" x14ac:dyDescent="0.3">
      <c r="B10348" s="15">
        <v>1948228</v>
      </c>
      <c r="C10348" s="16">
        <v>45449</v>
      </c>
      <c r="D10348" s="15">
        <v>1213</v>
      </c>
      <c r="E10348" t="str">
        <f>VLOOKUP(D10348,Customers!$B$8:$C$1412,2,FALSE)</f>
        <v>I Sister Too</v>
      </c>
      <c r="F10348" s="15">
        <v>5</v>
      </c>
      <c r="G10348" s="15" t="str">
        <f>VLOOKUP(F10348,'Other Data'!$B$17:$C$24,2,FALSE)</f>
        <v>ProductE</v>
      </c>
      <c r="H10348" s="18">
        <v>45449.404699074075</v>
      </c>
      <c r="I10348" s="15">
        <v>164</v>
      </c>
    </row>
    <row r="10349" spans="2:9" x14ac:dyDescent="0.3">
      <c r="B10349" s="15">
        <v>1948229</v>
      </c>
      <c r="C10349" s="16">
        <v>45449</v>
      </c>
      <c r="D10349" s="15">
        <v>332</v>
      </c>
      <c r="E10349" t="str">
        <f>VLOOKUP(D10349,Customers!$B$8:$C$1412,2,FALSE)</f>
        <v>Calderones</v>
      </c>
      <c r="F10349" s="15">
        <v>2</v>
      </c>
      <c r="G10349" s="15" t="str">
        <f>VLOOKUP(F10349,'Other Data'!$B$17:$C$24,2,FALSE)</f>
        <v>ProductB</v>
      </c>
      <c r="H10349" s="18">
        <v>45449.41578703704</v>
      </c>
      <c r="I10349" s="15">
        <v>142</v>
      </c>
    </row>
    <row r="10350" spans="2:9" x14ac:dyDescent="0.3">
      <c r="B10350" s="15">
        <v>1948230</v>
      </c>
      <c r="C10350" s="16">
        <v>45449</v>
      </c>
      <c r="D10350" s="15">
        <v>79</v>
      </c>
      <c r="E10350" t="str">
        <f>VLOOKUP(D10350,Customers!$B$8:$C$1412,2,FALSE)</f>
        <v>Oh My Gifts</v>
      </c>
      <c r="F10350" s="15">
        <v>6</v>
      </c>
      <c r="G10350" s="15" t="str">
        <f>VLOOKUP(F10350,'Other Data'!$B$17:$C$24,2,FALSE)</f>
        <v>ProductF</v>
      </c>
      <c r="H10350" s="18">
        <v>45449.427094907413</v>
      </c>
      <c r="I10350" s="15">
        <v>159</v>
      </c>
    </row>
    <row r="10351" spans="2:9" x14ac:dyDescent="0.3">
      <c r="B10351" s="15">
        <v>1948231</v>
      </c>
      <c r="C10351" s="16">
        <v>45449</v>
      </c>
      <c r="D10351" s="15">
        <v>1003</v>
      </c>
      <c r="E10351" t="str">
        <f>VLOOKUP(D10351,Customers!$B$8:$C$1412,2,FALSE)</f>
        <v>Village Fisherman</v>
      </c>
      <c r="F10351" s="15">
        <v>1</v>
      </c>
      <c r="G10351" s="15" t="str">
        <f>VLOOKUP(F10351,'Other Data'!$B$17:$C$24,2,FALSE)</f>
        <v>ProductA</v>
      </c>
      <c r="H10351" s="18">
        <v>45449.436168981483</v>
      </c>
      <c r="I10351" s="15">
        <v>152</v>
      </c>
    </row>
    <row r="10352" spans="2:9" x14ac:dyDescent="0.3">
      <c r="B10352" s="15">
        <v>1948232</v>
      </c>
      <c r="C10352" s="16">
        <v>45449</v>
      </c>
      <c r="D10352" s="15">
        <v>651</v>
      </c>
      <c r="E10352" t="str">
        <f>VLOOKUP(D10352,Customers!$B$8:$C$1412,2,FALSE)</f>
        <v>Peoples Drig Mart - 135</v>
      </c>
      <c r="F10352" s="15">
        <v>1</v>
      </c>
      <c r="G10352" s="15" t="str">
        <f>VLOOKUP(F10352,'Other Data'!$B$17:$C$24,2,FALSE)</f>
        <v>ProductA</v>
      </c>
      <c r="H10352" s="18">
        <v>45449.444641203707</v>
      </c>
      <c r="I10352" s="15">
        <v>147</v>
      </c>
    </row>
    <row r="10353" spans="2:9" x14ac:dyDescent="0.3">
      <c r="B10353" s="15">
        <v>1948233</v>
      </c>
      <c r="C10353" s="16">
        <v>45449</v>
      </c>
      <c r="D10353" s="15">
        <v>11</v>
      </c>
      <c r="E10353" t="str">
        <f>VLOOKUP(D10353,Customers!$B$8:$C$1412,2,FALSE)</f>
        <v>Buck or Two #132</v>
      </c>
      <c r="F10353" s="15">
        <v>1</v>
      </c>
      <c r="G10353" s="15" t="str">
        <f>VLOOKUP(F10353,'Other Data'!$B$17:$C$24,2,FALSE)</f>
        <v>ProductA</v>
      </c>
      <c r="H10353" s="18">
        <v>45449.452592592599</v>
      </c>
      <c r="I10353" s="15">
        <v>165</v>
      </c>
    </row>
    <row r="10354" spans="2:9" x14ac:dyDescent="0.3">
      <c r="B10354" s="15">
        <v>1948234</v>
      </c>
      <c r="C10354" s="16">
        <v>45449</v>
      </c>
      <c r="D10354" s="15">
        <v>507</v>
      </c>
      <c r="E10354" t="str">
        <f>VLOOKUP(D10354,Customers!$B$8:$C$1412,2,FALSE)</f>
        <v>Vfine Jewellery</v>
      </c>
      <c r="F10354" s="15">
        <v>4</v>
      </c>
      <c r="G10354" s="15" t="str">
        <f>VLOOKUP(F10354,'Other Data'!$B$17:$C$24,2,FALSE)</f>
        <v>ProductD</v>
      </c>
      <c r="H10354" s="18">
        <v>45449.463634259264</v>
      </c>
      <c r="I10354" s="15">
        <v>143</v>
      </c>
    </row>
    <row r="10355" spans="2:9" x14ac:dyDescent="0.3">
      <c r="B10355" s="15">
        <v>1948235</v>
      </c>
      <c r="C10355" s="16">
        <v>45449</v>
      </c>
      <c r="D10355" s="15">
        <v>1390</v>
      </c>
      <c r="E10355" t="str">
        <f>VLOOKUP(D10355,Customers!$B$8:$C$1412,2,FALSE)</f>
        <v>O'Neys Galleria</v>
      </c>
      <c r="F10355" s="15">
        <v>1</v>
      </c>
      <c r="G10355" s="15" t="str">
        <f>VLOOKUP(F10355,'Other Data'!$B$17:$C$24,2,FALSE)</f>
        <v>ProductA</v>
      </c>
      <c r="H10355" s="18">
        <v>45449.474664351859</v>
      </c>
      <c r="I10355" s="15">
        <v>163</v>
      </c>
    </row>
    <row r="10356" spans="2:9" x14ac:dyDescent="0.3">
      <c r="B10356" s="15">
        <v>1948236</v>
      </c>
      <c r="C10356" s="16">
        <v>45449</v>
      </c>
      <c r="D10356" s="15">
        <v>202</v>
      </c>
      <c r="E10356" t="str">
        <f>VLOOKUP(D10356,Customers!$B$8:$C$1412,2,FALSE)</f>
        <v>Zellers Store #3</v>
      </c>
      <c r="F10356" s="15">
        <v>2</v>
      </c>
      <c r="G10356" s="15" t="str">
        <f>VLOOKUP(F10356,'Other Data'!$B$17:$C$24,2,FALSE)</f>
        <v>ProductB</v>
      </c>
      <c r="H10356" s="18">
        <v>45449.483020833344</v>
      </c>
      <c r="I10356" s="15">
        <v>167</v>
      </c>
    </row>
    <row r="10357" spans="2:9" x14ac:dyDescent="0.3">
      <c r="B10357" s="15">
        <v>1948237</v>
      </c>
      <c r="C10357" s="16">
        <v>45449</v>
      </c>
      <c r="D10357" s="15">
        <v>119</v>
      </c>
      <c r="E10357" t="str">
        <f>VLOOKUP(D10357,Customers!$B$8:$C$1412,2,FALSE)</f>
        <v>Brunet Canada Inc</v>
      </c>
      <c r="F10357" s="15">
        <v>5</v>
      </c>
      <c r="G10357" s="15" t="str">
        <f>VLOOKUP(F10357,'Other Data'!$B$17:$C$24,2,FALSE)</f>
        <v>ProductE</v>
      </c>
      <c r="H10357" s="18">
        <v>45449.49190972223</v>
      </c>
      <c r="I10357" s="15">
        <v>158</v>
      </c>
    </row>
    <row r="10358" spans="2:9" x14ac:dyDescent="0.3">
      <c r="B10358" s="15">
        <v>1948238</v>
      </c>
      <c r="C10358" s="16">
        <v>45449</v>
      </c>
      <c r="D10358" s="15">
        <v>231</v>
      </c>
      <c r="E10358" t="str">
        <f>VLOOKUP(D10358,Customers!$B$8:$C$1412,2,FALSE)</f>
        <v>Buck or Two</v>
      </c>
      <c r="F10358" s="15">
        <v>4</v>
      </c>
      <c r="G10358" s="15" t="str">
        <f>VLOOKUP(F10358,'Other Data'!$B$17:$C$24,2,FALSE)</f>
        <v>ProductD</v>
      </c>
      <c r="H10358" s="18">
        <v>45449.505532407413</v>
      </c>
      <c r="I10358" s="15">
        <v>148</v>
      </c>
    </row>
    <row r="10359" spans="2:9" x14ac:dyDescent="0.3">
      <c r="B10359" s="15">
        <v>1948239</v>
      </c>
      <c r="C10359" s="16">
        <v>45449</v>
      </c>
      <c r="D10359" s="15">
        <v>943</v>
      </c>
      <c r="E10359" t="str">
        <f>VLOOKUP(D10359,Customers!$B$8:$C$1412,2,FALSE)</f>
        <v>DOODLE BUGS</v>
      </c>
      <c r="F10359" s="15">
        <v>4</v>
      </c>
      <c r="G10359" s="15" t="str">
        <f>VLOOKUP(F10359,'Other Data'!$B$17:$C$24,2,FALSE)</f>
        <v>ProductD</v>
      </c>
      <c r="H10359" s="18">
        <v>45449.52002314815</v>
      </c>
      <c r="I10359" s="15">
        <v>165</v>
      </c>
    </row>
    <row r="10360" spans="2:9" x14ac:dyDescent="0.3">
      <c r="B10360" s="15">
        <v>1948240</v>
      </c>
      <c r="C10360" s="16">
        <v>45449</v>
      </c>
      <c r="D10360" s="15">
        <v>220</v>
      </c>
      <c r="E10360" t="str">
        <f>VLOOKUP(D10360,Customers!$B$8:$C$1412,2,FALSE)</f>
        <v>WASHED ASHORE</v>
      </c>
      <c r="F10360" s="15">
        <v>2</v>
      </c>
      <c r="G10360" s="15" t="str">
        <f>VLOOKUP(F10360,'Other Data'!$B$17:$C$24,2,FALSE)</f>
        <v>ProductB</v>
      </c>
      <c r="H10360" s="18">
        <v>45449.533020833333</v>
      </c>
      <c r="I10360" s="15">
        <v>159</v>
      </c>
    </row>
    <row r="10361" spans="2:9" x14ac:dyDescent="0.3">
      <c r="B10361" s="15">
        <v>1948241</v>
      </c>
      <c r="C10361" s="16">
        <v>45449</v>
      </c>
      <c r="D10361" s="15">
        <v>1352</v>
      </c>
      <c r="E10361" t="str">
        <f>VLOOKUP(D10361,Customers!$B$8:$C$1412,2,FALSE)</f>
        <v>The Doodle Pad</v>
      </c>
      <c r="F10361" s="15">
        <v>2</v>
      </c>
      <c r="G10361" s="15" t="str">
        <f>VLOOKUP(F10361,'Other Data'!$B$17:$C$24,2,FALSE)</f>
        <v>ProductB</v>
      </c>
      <c r="H10361" s="18">
        <v>45449.547395833331</v>
      </c>
      <c r="I10361" s="15">
        <v>166</v>
      </c>
    </row>
    <row r="10362" spans="2:9" x14ac:dyDescent="0.3">
      <c r="B10362" s="15">
        <v>1948242</v>
      </c>
      <c r="C10362" s="16">
        <v>45449</v>
      </c>
      <c r="D10362" s="15">
        <v>37</v>
      </c>
      <c r="E10362" t="str">
        <f>VLOOKUP(D10362,Customers!$B$8:$C$1412,2,FALSE)</f>
        <v>Pharmasave - 550</v>
      </c>
      <c r="F10362" s="15">
        <v>6</v>
      </c>
      <c r="G10362" s="15" t="str">
        <f>VLOOKUP(F10362,'Other Data'!$B$17:$C$24,2,FALSE)</f>
        <v>ProductF</v>
      </c>
      <c r="H10362" s="18">
        <v>45449.557812499996</v>
      </c>
      <c r="I10362" s="15">
        <v>140</v>
      </c>
    </row>
    <row r="10363" spans="2:9" x14ac:dyDescent="0.3">
      <c r="B10363" s="15">
        <v>1948243</v>
      </c>
      <c r="C10363" s="16">
        <v>45449</v>
      </c>
      <c r="D10363" s="15">
        <v>924</v>
      </c>
      <c r="E10363" t="str">
        <f>VLOOKUP(D10363,Customers!$B$8:$C$1412,2,FALSE)</f>
        <v>Allen's Fine Jewelry &amp; Gift</v>
      </c>
      <c r="F10363" s="15">
        <v>3</v>
      </c>
      <c r="G10363" s="15" t="str">
        <f>VLOOKUP(F10363,'Other Data'!$B$17:$C$24,2,FALSE)</f>
        <v>ProductC</v>
      </c>
      <c r="H10363" s="18">
        <v>45449.565949074073</v>
      </c>
      <c r="I10363" s="15">
        <v>145</v>
      </c>
    </row>
    <row r="10364" spans="2:9" x14ac:dyDescent="0.3">
      <c r="B10364" s="15">
        <v>1948244</v>
      </c>
      <c r="C10364" s="16">
        <v>45449</v>
      </c>
      <c r="D10364" s="15">
        <v>63</v>
      </c>
      <c r="E10364" t="str">
        <f>VLOOKUP(D10364,Customers!$B$8:$C$1412,2,FALSE)</f>
        <v>Canadian Tire Gas Bar</v>
      </c>
      <c r="F10364" s="15">
        <v>3</v>
      </c>
      <c r="G10364" s="15" t="str">
        <f>VLOOKUP(F10364,'Other Data'!$B$17:$C$24,2,FALSE)</f>
        <v>ProductC</v>
      </c>
      <c r="H10364" s="18">
        <v>45449.573634259257</v>
      </c>
      <c r="I10364" s="15">
        <v>165</v>
      </c>
    </row>
    <row r="10365" spans="2:9" x14ac:dyDescent="0.3">
      <c r="B10365" s="15">
        <v>1948245</v>
      </c>
      <c r="C10365" s="16">
        <v>45449</v>
      </c>
      <c r="D10365" s="15">
        <v>1001</v>
      </c>
      <c r="E10365" t="str">
        <f>VLOOKUP(D10365,Customers!$B$8:$C$1412,2,FALSE)</f>
        <v>Charlottes Inc.</v>
      </c>
      <c r="F10365" s="15">
        <v>6</v>
      </c>
      <c r="G10365" s="15" t="str">
        <f>VLOOKUP(F10365,'Other Data'!$B$17:$C$24,2,FALSE)</f>
        <v>ProductF</v>
      </c>
      <c r="H10365" s="18">
        <v>45449.585277777776</v>
      </c>
      <c r="I10365" s="15">
        <v>161</v>
      </c>
    </row>
    <row r="10366" spans="2:9" x14ac:dyDescent="0.3">
      <c r="B10366" s="15">
        <v>1948246</v>
      </c>
      <c r="C10366" s="16">
        <v>45449</v>
      </c>
      <c r="D10366" s="15">
        <v>972</v>
      </c>
      <c r="E10366" t="str">
        <f>VLOOKUP(D10366,Customers!$B$8:$C$1412,2,FALSE)</f>
        <v>J.C. &amp; Co.</v>
      </c>
      <c r="F10366" s="15">
        <v>3</v>
      </c>
      <c r="G10366" s="15" t="str">
        <f>VLOOKUP(F10366,'Other Data'!$B$17:$C$24,2,FALSE)</f>
        <v>ProductC</v>
      </c>
      <c r="H10366" s="18">
        <v>45449.594861111109</v>
      </c>
      <c r="I10366" s="15">
        <v>150</v>
      </c>
    </row>
    <row r="10367" spans="2:9" x14ac:dyDescent="0.3">
      <c r="B10367" s="15">
        <v>1948247</v>
      </c>
      <c r="C10367" s="16">
        <v>45449</v>
      </c>
      <c r="D10367" s="15">
        <v>1248</v>
      </c>
      <c r="E10367" t="str">
        <f>VLOOKUP(D10367,Customers!$B$8:$C$1412,2,FALSE)</f>
        <v>Eastgate Drug</v>
      </c>
      <c r="F10367" s="15">
        <v>5</v>
      </c>
      <c r="G10367" s="15" t="str">
        <f>VLOOKUP(F10367,'Other Data'!$B$17:$C$24,2,FALSE)</f>
        <v>ProductE</v>
      </c>
      <c r="H10367" s="18">
        <v>45449.604085648149</v>
      </c>
      <c r="I10367" s="15">
        <v>148</v>
      </c>
    </row>
    <row r="10368" spans="2:9" x14ac:dyDescent="0.3">
      <c r="B10368" s="15">
        <v>1948248</v>
      </c>
      <c r="C10368" s="16">
        <v>45449</v>
      </c>
      <c r="D10368" s="15">
        <v>1026</v>
      </c>
      <c r="E10368" t="str">
        <f>VLOOKUP(D10368,Customers!$B$8:$C$1412,2,FALSE)</f>
        <v>Marriott - Atlanta</v>
      </c>
      <c r="F10368" s="15">
        <v>3</v>
      </c>
      <c r="G10368" s="15" t="str">
        <f>VLOOKUP(F10368,'Other Data'!$B$17:$C$24,2,FALSE)</f>
        <v>ProductC</v>
      </c>
      <c r="H10368" s="18">
        <v>45449.614803240744</v>
      </c>
      <c r="I10368" s="15">
        <v>159</v>
      </c>
    </row>
    <row r="10369" spans="2:9" x14ac:dyDescent="0.3">
      <c r="B10369" s="15">
        <v>1948249</v>
      </c>
      <c r="C10369" s="16">
        <v>45449</v>
      </c>
      <c r="D10369" s="15">
        <v>1402</v>
      </c>
      <c r="E10369" t="str">
        <f>VLOOKUP(D10369,Customers!$B$8:$C$1412,2,FALSE)</f>
        <v>Lambs Shops</v>
      </c>
      <c r="F10369" s="15">
        <v>2</v>
      </c>
      <c r="G10369" s="15" t="str">
        <f>VLOOKUP(F10369,'Other Data'!$B$17:$C$24,2,FALSE)</f>
        <v>ProductB</v>
      </c>
      <c r="H10369" s="18">
        <v>45449.626608796301</v>
      </c>
      <c r="I10369" s="15">
        <v>164</v>
      </c>
    </row>
    <row r="10370" spans="2:9" x14ac:dyDescent="0.3">
      <c r="B10370" s="15">
        <v>1948250</v>
      </c>
      <c r="C10370" s="16">
        <v>45449</v>
      </c>
      <c r="D10370" s="15">
        <v>376</v>
      </c>
      <c r="E10370" t="str">
        <f>VLOOKUP(D10370,Customers!$B$8:$C$1412,2,FALSE)</f>
        <v>Rollstons</v>
      </c>
      <c r="F10370" s="15">
        <v>4</v>
      </c>
      <c r="G10370" s="15" t="str">
        <f>VLOOKUP(F10370,'Other Data'!$B$17:$C$24,2,FALSE)</f>
        <v>ProductD</v>
      </c>
      <c r="H10370" s="18">
        <v>45449.638379629636</v>
      </c>
      <c r="I10370" s="15">
        <v>144</v>
      </c>
    </row>
    <row r="10371" spans="2:9" x14ac:dyDescent="0.3">
      <c r="B10371" s="15">
        <v>1948251</v>
      </c>
      <c r="C10371" s="16">
        <v>45449</v>
      </c>
      <c r="D10371" s="15">
        <v>1399</v>
      </c>
      <c r="E10371" t="str">
        <f>VLOOKUP(D10371,Customers!$B$8:$C$1412,2,FALSE)</f>
        <v>The Gift Box</v>
      </c>
      <c r="F10371" s="15">
        <v>5</v>
      </c>
      <c r="G10371" s="15" t="str">
        <f>VLOOKUP(F10371,'Other Data'!$B$17:$C$24,2,FALSE)</f>
        <v>ProductE</v>
      </c>
      <c r="H10371" s="18">
        <v>45449.646863425929</v>
      </c>
      <c r="I10371" s="15">
        <v>145</v>
      </c>
    </row>
    <row r="10372" spans="2:9" x14ac:dyDescent="0.3">
      <c r="B10372" s="15">
        <v>1948252</v>
      </c>
      <c r="C10372" s="16">
        <v>45449</v>
      </c>
      <c r="D10372" s="15">
        <v>1160</v>
      </c>
      <c r="E10372" t="str">
        <f>VLOOKUP(D10372,Customers!$B$8:$C$1412,2,FALSE)</f>
        <v>Susie Q's Accents Inc</v>
      </c>
      <c r="F10372" s="15">
        <v>5</v>
      </c>
      <c r="G10372" s="15" t="str">
        <f>VLOOKUP(F10372,'Other Data'!$B$17:$C$24,2,FALSE)</f>
        <v>ProductE</v>
      </c>
      <c r="H10372" s="18">
        <v>45449.657592592594</v>
      </c>
      <c r="I10372" s="15">
        <v>169</v>
      </c>
    </row>
    <row r="10373" spans="2:9" x14ac:dyDescent="0.3">
      <c r="B10373" s="15">
        <v>1948253</v>
      </c>
      <c r="C10373" s="16">
        <v>45449</v>
      </c>
      <c r="D10373" s="15">
        <v>457</v>
      </c>
      <c r="E10373" t="str">
        <f>VLOOKUP(D10373,Customers!$B$8:$C$1412,2,FALSE)</f>
        <v>Zak's Natural Foods</v>
      </c>
      <c r="F10373" s="15">
        <v>4</v>
      </c>
      <c r="G10373" s="15" t="str">
        <f>VLOOKUP(F10373,'Other Data'!$B$17:$C$24,2,FALSE)</f>
        <v>ProductD</v>
      </c>
      <c r="H10373" s="18">
        <v>45449.671956018523</v>
      </c>
      <c r="I10373" s="15">
        <v>145</v>
      </c>
    </row>
    <row r="10374" spans="2:9" x14ac:dyDescent="0.3">
      <c r="B10374" s="15">
        <v>1948254</v>
      </c>
      <c r="C10374" s="16">
        <v>45449</v>
      </c>
      <c r="D10374" s="15">
        <v>998</v>
      </c>
      <c r="E10374" t="str">
        <f>VLOOKUP(D10374,Customers!$B$8:$C$1412,2,FALSE)</f>
        <v>Learning Express</v>
      </c>
      <c r="F10374" s="15">
        <v>1</v>
      </c>
      <c r="G10374" s="15" t="str">
        <f>VLOOKUP(F10374,'Other Data'!$B$17:$C$24,2,FALSE)</f>
        <v>ProductA</v>
      </c>
      <c r="H10374" s="18">
        <v>45449.684571759266</v>
      </c>
      <c r="I10374" s="15">
        <v>150</v>
      </c>
    </row>
    <row r="10375" spans="2:9" x14ac:dyDescent="0.3">
      <c r="B10375" s="15">
        <v>1948255</v>
      </c>
      <c r="C10375" s="16">
        <v>45449</v>
      </c>
      <c r="D10375" s="15">
        <v>259</v>
      </c>
      <c r="E10375" t="str">
        <f>VLOOKUP(D10375,Customers!$B$8:$C$1412,2,FALSE)</f>
        <v>Impressionable Gifts</v>
      </c>
      <c r="F10375" s="15">
        <v>4</v>
      </c>
      <c r="G10375" s="15" t="str">
        <f>VLOOKUP(F10375,'Other Data'!$B$17:$C$24,2,FALSE)</f>
        <v>ProductD</v>
      </c>
      <c r="H10375" s="18">
        <v>45449.697870370379</v>
      </c>
      <c r="I10375" s="15">
        <v>156</v>
      </c>
    </row>
    <row r="10376" spans="2:9" x14ac:dyDescent="0.3">
      <c r="B10376" s="15">
        <v>1948256</v>
      </c>
      <c r="C10376" s="16">
        <v>45449</v>
      </c>
      <c r="D10376" s="15">
        <v>319</v>
      </c>
      <c r="E10376" t="str">
        <f>VLOOKUP(D10376,Customers!$B$8:$C$1412,2,FALSE)</f>
        <v>Fitz and Co</v>
      </c>
      <c r="F10376" s="15">
        <v>1</v>
      </c>
      <c r="G10376" s="15" t="str">
        <f>VLOOKUP(F10376,'Other Data'!$B$17:$C$24,2,FALSE)</f>
        <v>ProductA</v>
      </c>
      <c r="H10376" s="18">
        <v>45449.70525462964</v>
      </c>
      <c r="I10376" s="15">
        <v>163</v>
      </c>
    </row>
    <row r="10377" spans="2:9" x14ac:dyDescent="0.3">
      <c r="B10377" s="15">
        <v>1948257</v>
      </c>
      <c r="C10377" s="16">
        <v>45449</v>
      </c>
      <c r="D10377" s="15">
        <v>816</v>
      </c>
      <c r="E10377" t="str">
        <f>VLOOKUP(D10377,Customers!$B$8:$C$1412,2,FALSE)</f>
        <v>Hoot The</v>
      </c>
      <c r="F10377" s="15">
        <v>2</v>
      </c>
      <c r="G10377" s="15" t="str">
        <f>VLOOKUP(F10377,'Other Data'!$B$17:$C$24,2,FALSE)</f>
        <v>ProductB</v>
      </c>
      <c r="H10377" s="18">
        <v>45449.71375000001</v>
      </c>
      <c r="I10377" s="15">
        <v>166</v>
      </c>
    </row>
    <row r="10378" spans="2:9" x14ac:dyDescent="0.3">
      <c r="B10378" s="15">
        <v>1948258</v>
      </c>
      <c r="C10378" s="16">
        <v>45449</v>
      </c>
      <c r="D10378" s="15">
        <v>706</v>
      </c>
      <c r="E10378" t="str">
        <f>VLOOKUP(D10378,Customers!$B$8:$C$1412,2,FALSE)</f>
        <v>Great Canadian Dollar Store #111</v>
      </c>
      <c r="F10378" s="15">
        <v>3</v>
      </c>
      <c r="G10378" s="15" t="str">
        <f>VLOOKUP(F10378,'Other Data'!$B$17:$C$24,2,FALSE)</f>
        <v>ProductC</v>
      </c>
      <c r="H10378" s="18">
        <v>45449.726493055568</v>
      </c>
      <c r="I10378" s="15">
        <v>147</v>
      </c>
    </row>
    <row r="10379" spans="2:9" x14ac:dyDescent="0.3">
      <c r="B10379" s="15">
        <v>1948259</v>
      </c>
      <c r="C10379" s="16">
        <v>45449</v>
      </c>
      <c r="D10379" s="15">
        <v>546</v>
      </c>
      <c r="E10379" t="str">
        <f>VLOOKUP(D10379,Customers!$B$8:$C$1412,2,FALSE)</f>
        <v>The Great 88 #528</v>
      </c>
      <c r="F10379" s="15">
        <v>1</v>
      </c>
      <c r="G10379" s="15" t="str">
        <f>VLOOKUP(F10379,'Other Data'!$B$17:$C$24,2,FALSE)</f>
        <v>ProductA</v>
      </c>
      <c r="H10379" s="18">
        <v>45449.739062500012</v>
      </c>
      <c r="I10379" s="15">
        <v>141</v>
      </c>
    </row>
    <row r="10380" spans="2:9" x14ac:dyDescent="0.3">
      <c r="B10380" s="15">
        <v>1948260</v>
      </c>
      <c r="C10380" s="16">
        <v>45449</v>
      </c>
      <c r="D10380" s="15">
        <v>1322</v>
      </c>
      <c r="E10380" t="str">
        <f>VLOOKUP(D10380,Customers!$B$8:$C$1412,2,FALSE)</f>
        <v>Sweet Celebrations</v>
      </c>
      <c r="F10380" s="15">
        <v>4</v>
      </c>
      <c r="G10380" s="15" t="str">
        <f>VLOOKUP(F10380,'Other Data'!$B$17:$C$24,2,FALSE)</f>
        <v>ProductD</v>
      </c>
      <c r="H10380" s="18">
        <v>45449.748981481491</v>
      </c>
      <c r="I10380" s="15">
        <v>146</v>
      </c>
    </row>
    <row r="10381" spans="2:9" x14ac:dyDescent="0.3">
      <c r="B10381" s="15">
        <v>1948261</v>
      </c>
      <c r="C10381" s="16">
        <v>45449</v>
      </c>
      <c r="D10381" s="15">
        <v>1088</v>
      </c>
      <c r="E10381" t="str">
        <f>VLOOKUP(D10381,Customers!$B$8:$C$1412,2,FALSE)</f>
        <v>My Favourite Things - Lexington</v>
      </c>
      <c r="F10381" s="15">
        <v>3</v>
      </c>
      <c r="G10381" s="15" t="str">
        <f>VLOOKUP(F10381,'Other Data'!$B$17:$C$24,2,FALSE)</f>
        <v>ProductC</v>
      </c>
      <c r="H10381" s="18">
        <v>45449.763819444452</v>
      </c>
      <c r="I10381" s="15">
        <v>176</v>
      </c>
    </row>
    <row r="10382" spans="2:9" x14ac:dyDescent="0.3">
      <c r="B10382" s="15">
        <v>1948262</v>
      </c>
      <c r="C10382" s="16">
        <v>45449</v>
      </c>
      <c r="D10382" s="15">
        <v>873</v>
      </c>
      <c r="E10382" t="str">
        <f>VLOOKUP(D10382,Customers!$B$8:$C$1412,2,FALSE)</f>
        <v>Exclusive Designs</v>
      </c>
      <c r="F10382" s="15">
        <v>3</v>
      </c>
      <c r="G10382" s="15" t="str">
        <f>VLOOKUP(F10382,'Other Data'!$B$17:$C$24,2,FALSE)</f>
        <v>ProductC</v>
      </c>
      <c r="H10382" s="18">
        <v>45449.772766203714</v>
      </c>
      <c r="I10382" s="15">
        <v>172</v>
      </c>
    </row>
    <row r="10383" spans="2:9" x14ac:dyDescent="0.3">
      <c r="B10383" s="15">
        <v>1948263</v>
      </c>
      <c r="C10383" s="16">
        <v>45449</v>
      </c>
      <c r="D10383" s="15">
        <v>910</v>
      </c>
      <c r="E10383" t="str">
        <f>VLOOKUP(D10383,Customers!$B$8:$C$1412,2,FALSE)</f>
        <v>Village Pharmacy Of Syosset</v>
      </c>
      <c r="F10383" s="15">
        <v>4</v>
      </c>
      <c r="G10383" s="15" t="str">
        <f>VLOOKUP(F10383,'Other Data'!$B$17:$C$24,2,FALSE)</f>
        <v>ProductD</v>
      </c>
      <c r="H10383" s="18">
        <v>45449.784050925933</v>
      </c>
      <c r="I10383" s="15">
        <v>140</v>
      </c>
    </row>
    <row r="10384" spans="2:9" x14ac:dyDescent="0.3">
      <c r="B10384" s="15">
        <v>1948264</v>
      </c>
      <c r="C10384" s="16">
        <v>45449</v>
      </c>
      <c r="D10384" s="15">
        <v>208</v>
      </c>
      <c r="E10384" t="str">
        <f>VLOOKUP(D10384,Customers!$B$8:$C$1412,2,FALSE)</f>
        <v>OK Gift Shop</v>
      </c>
      <c r="F10384" s="15">
        <v>1</v>
      </c>
      <c r="G10384" s="15" t="str">
        <f>VLOOKUP(F10384,'Other Data'!$B$17:$C$24,2,FALSE)</f>
        <v>ProductA</v>
      </c>
      <c r="H10384" s="18">
        <v>45449.794120370374</v>
      </c>
      <c r="I10384" s="15">
        <v>150</v>
      </c>
    </row>
    <row r="10385" spans="2:9" x14ac:dyDescent="0.3">
      <c r="B10385" s="15">
        <v>1948265</v>
      </c>
      <c r="C10385" s="16">
        <v>45449</v>
      </c>
      <c r="D10385" s="15">
        <v>97</v>
      </c>
      <c r="E10385" t="str">
        <f>VLOOKUP(D10385,Customers!$B$8:$C$1412,2,FALSE)</f>
        <v>LE TEMPS D'AIMER</v>
      </c>
      <c r="F10385" s="15">
        <v>5</v>
      </c>
      <c r="G10385" s="15" t="str">
        <f>VLOOKUP(F10385,'Other Data'!$B$17:$C$24,2,FALSE)</f>
        <v>ProductE</v>
      </c>
      <c r="H10385" s="18">
        <v>45449.804212962968</v>
      </c>
      <c r="I10385" s="15">
        <v>140</v>
      </c>
    </row>
    <row r="10386" spans="2:9" x14ac:dyDescent="0.3">
      <c r="B10386" s="15">
        <v>1948266</v>
      </c>
      <c r="C10386" s="16">
        <v>45449</v>
      </c>
      <c r="D10386" s="15">
        <v>1032</v>
      </c>
      <c r="E10386" t="str">
        <f>VLOOKUP(D10386,Customers!$B$8:$C$1412,2,FALSE)</f>
        <v>Memorial Health University Medical Center</v>
      </c>
      <c r="F10386" s="15">
        <v>1</v>
      </c>
      <c r="G10386" s="15" t="str">
        <f>VLOOKUP(F10386,'Other Data'!$B$17:$C$24,2,FALSE)</f>
        <v>ProductA</v>
      </c>
      <c r="H10386" s="18">
        <v>45449.812731481485</v>
      </c>
      <c r="I10386" s="15">
        <v>150</v>
      </c>
    </row>
    <row r="10387" spans="2:9" x14ac:dyDescent="0.3">
      <c r="B10387" s="15">
        <v>1948267</v>
      </c>
      <c r="C10387" s="16">
        <v>45449</v>
      </c>
      <c r="D10387" s="15">
        <v>1054</v>
      </c>
      <c r="E10387" t="str">
        <f>VLOOKUP(D10387,Customers!$B$8:$C$1412,2,FALSE)</f>
        <v>Beall's Outlet Store #115</v>
      </c>
      <c r="F10387" s="15">
        <v>2</v>
      </c>
      <c r="G10387" s="15" t="str">
        <f>VLOOKUP(F10387,'Other Data'!$B$17:$C$24,2,FALSE)</f>
        <v>ProductB</v>
      </c>
      <c r="H10387" s="18">
        <v>45449.821701388893</v>
      </c>
      <c r="I10387" s="15">
        <v>142</v>
      </c>
    </row>
    <row r="10388" spans="2:9" x14ac:dyDescent="0.3">
      <c r="B10388" s="15">
        <v>1948268</v>
      </c>
      <c r="C10388" s="16">
        <v>45449</v>
      </c>
      <c r="D10388" s="15">
        <v>778</v>
      </c>
      <c r="E10388" t="str">
        <f>VLOOKUP(D10388,Customers!$B$8:$C$1412,2,FALSE)</f>
        <v>Lewen Industries - Rhode Island Hospital</v>
      </c>
      <c r="F10388" s="15">
        <v>6</v>
      </c>
      <c r="G10388" s="15" t="str">
        <f>VLOOKUP(F10388,'Other Data'!$B$17:$C$24,2,FALSE)</f>
        <v>ProductF</v>
      </c>
      <c r="H10388" s="18">
        <v>45449.835000000006</v>
      </c>
      <c r="I10388" s="15">
        <v>153</v>
      </c>
    </row>
    <row r="10389" spans="2:9" x14ac:dyDescent="0.3">
      <c r="B10389" s="15">
        <v>1948269</v>
      </c>
      <c r="C10389" s="16">
        <v>45449</v>
      </c>
      <c r="D10389" s="15">
        <v>62</v>
      </c>
      <c r="E10389" t="str">
        <f>VLOOKUP(D10389,Customers!$B$8:$C$1412,2,FALSE)</f>
        <v>R.H. Davis Co.</v>
      </c>
      <c r="F10389" s="15">
        <v>2</v>
      </c>
      <c r="G10389" s="15" t="str">
        <f>VLOOKUP(F10389,'Other Data'!$B$17:$C$24,2,FALSE)</f>
        <v>ProductB</v>
      </c>
      <c r="H10389" s="18">
        <v>45449.846041666671</v>
      </c>
      <c r="I10389" s="15">
        <v>170</v>
      </c>
    </row>
    <row r="10390" spans="2:9" x14ac:dyDescent="0.3">
      <c r="B10390" s="15">
        <v>1948270</v>
      </c>
      <c r="C10390" s="16">
        <v>45449</v>
      </c>
      <c r="D10390" s="15">
        <v>920</v>
      </c>
      <c r="E10390" t="str">
        <f>VLOOKUP(D10390,Customers!$B$8:$C$1412,2,FALSE)</f>
        <v>Mohawk Ltd</v>
      </c>
      <c r="F10390" s="15">
        <v>4</v>
      </c>
      <c r="G10390" s="15" t="str">
        <f>VLOOKUP(F10390,'Other Data'!$B$17:$C$24,2,FALSE)</f>
        <v>ProductD</v>
      </c>
      <c r="H10390" s="18">
        <v>45449.858912037045</v>
      </c>
      <c r="I10390" s="15">
        <v>140</v>
      </c>
    </row>
    <row r="10391" spans="2:9" x14ac:dyDescent="0.3">
      <c r="B10391" s="15">
        <v>1948271</v>
      </c>
      <c r="C10391" s="16">
        <v>45449</v>
      </c>
      <c r="D10391" s="15">
        <v>180</v>
      </c>
      <c r="E10391" t="str">
        <f>VLOOKUP(D10391,Customers!$B$8:$C$1412,2,FALSE)</f>
        <v>Olde Stanton Store</v>
      </c>
      <c r="F10391" s="15">
        <v>3</v>
      </c>
      <c r="G10391" s="15" t="str">
        <f>VLOOKUP(F10391,'Other Data'!$B$17:$C$24,2,FALSE)</f>
        <v>ProductC</v>
      </c>
      <c r="H10391" s="18">
        <v>45449.868310185193</v>
      </c>
      <c r="I10391" s="15">
        <v>167</v>
      </c>
    </row>
    <row r="10392" spans="2:9" x14ac:dyDescent="0.3">
      <c r="B10392" s="15">
        <v>1948272</v>
      </c>
      <c r="C10392" s="16">
        <v>45449</v>
      </c>
      <c r="D10392" s="15">
        <v>1329</v>
      </c>
      <c r="E10392" t="str">
        <f>VLOOKUP(D10392,Customers!$B$8:$C$1412,2,FALSE)</f>
        <v>Designing Woman</v>
      </c>
      <c r="F10392" s="15">
        <v>5</v>
      </c>
      <c r="G10392" s="15" t="str">
        <f>VLOOKUP(F10392,'Other Data'!$B$17:$C$24,2,FALSE)</f>
        <v>ProductE</v>
      </c>
      <c r="H10392" s="18">
        <v>45449.875879629639</v>
      </c>
      <c r="I10392" s="15">
        <v>164</v>
      </c>
    </row>
    <row r="10393" spans="2:9" x14ac:dyDescent="0.3">
      <c r="B10393" s="15">
        <v>1948273</v>
      </c>
      <c r="C10393" s="16">
        <v>45449</v>
      </c>
      <c r="D10393" s="15">
        <v>296</v>
      </c>
      <c r="E10393" t="str">
        <f>VLOOKUP(D10393,Customers!$B$8:$C$1412,2,FALSE)</f>
        <v>Zellers Store #487</v>
      </c>
      <c r="F10393" s="15">
        <v>6</v>
      </c>
      <c r="G10393" s="15" t="str">
        <f>VLOOKUP(F10393,'Other Data'!$B$17:$C$24,2,FALSE)</f>
        <v>ProductF</v>
      </c>
      <c r="H10393" s="18">
        <v>45449.886226851864</v>
      </c>
      <c r="I10393" s="15">
        <v>155</v>
      </c>
    </row>
    <row r="10394" spans="2:9" x14ac:dyDescent="0.3">
      <c r="B10394" s="15">
        <v>1948274</v>
      </c>
      <c r="C10394" s="16">
        <v>45450</v>
      </c>
      <c r="D10394" s="15">
        <v>536</v>
      </c>
      <c r="E10394" t="str">
        <f>VLOOKUP(D10394,Customers!$B$8:$C$1412,2,FALSE)</f>
        <v>Buck or Two #532</v>
      </c>
      <c r="F10394" s="15">
        <v>5</v>
      </c>
      <c r="G10394" s="15" t="str">
        <f>VLOOKUP(F10394,'Other Data'!$B$17:$C$24,2,FALSE)</f>
        <v>ProductE</v>
      </c>
      <c r="H10394" s="18">
        <v>45450.333333333336</v>
      </c>
      <c r="I10394" s="15">
        <v>170</v>
      </c>
    </row>
    <row r="10395" spans="2:9" x14ac:dyDescent="0.3">
      <c r="B10395" s="15">
        <v>1948275</v>
      </c>
      <c r="C10395" s="16">
        <v>45450</v>
      </c>
      <c r="D10395" s="15">
        <v>80</v>
      </c>
      <c r="E10395" t="str">
        <f>VLOOKUP(D10395,Customers!$B$8:$C$1412,2,FALSE)</f>
        <v>The Whale Store</v>
      </c>
      <c r="F10395" s="15">
        <v>6</v>
      </c>
      <c r="G10395" s="15" t="str">
        <f>VLOOKUP(F10395,'Other Data'!$B$17:$C$24,2,FALSE)</f>
        <v>ProductF</v>
      </c>
      <c r="H10395" s="18">
        <v>45450.343726851854</v>
      </c>
      <c r="I10395" s="15">
        <v>153</v>
      </c>
    </row>
    <row r="10396" spans="2:9" x14ac:dyDescent="0.3">
      <c r="B10396" s="15">
        <v>1948276</v>
      </c>
      <c r="C10396" s="16">
        <v>45450</v>
      </c>
      <c r="D10396" s="15">
        <v>100</v>
      </c>
      <c r="E10396" t="str">
        <f>VLOOKUP(D10396,Customers!$B$8:$C$1412,2,FALSE)</f>
        <v>Zone</v>
      </c>
      <c r="F10396" s="15">
        <v>5</v>
      </c>
      <c r="G10396" s="15" t="str">
        <f>VLOOKUP(F10396,'Other Data'!$B$17:$C$24,2,FALSE)</f>
        <v>ProductE</v>
      </c>
      <c r="H10396" s="18">
        <v>45450.352106481485</v>
      </c>
      <c r="I10396" s="15">
        <v>148</v>
      </c>
    </row>
    <row r="10397" spans="2:9" x14ac:dyDescent="0.3">
      <c r="B10397" s="15">
        <v>1948277</v>
      </c>
      <c r="C10397" s="16">
        <v>45450</v>
      </c>
      <c r="D10397" s="15">
        <v>687</v>
      </c>
      <c r="E10397" t="str">
        <f>VLOOKUP(D10397,Customers!$B$8:$C$1412,2,FALSE)</f>
        <v>Your Dollar Store With More #149</v>
      </c>
      <c r="F10397" s="15">
        <v>2</v>
      </c>
      <c r="G10397" s="15" t="str">
        <f>VLOOKUP(F10397,'Other Data'!$B$17:$C$24,2,FALSE)</f>
        <v>ProductB</v>
      </c>
      <c r="H10397" s="18">
        <v>45450.363402777781</v>
      </c>
      <c r="I10397" s="15">
        <v>141</v>
      </c>
    </row>
    <row r="10398" spans="2:9" x14ac:dyDescent="0.3">
      <c r="B10398" s="15">
        <v>1948278</v>
      </c>
      <c r="C10398" s="16">
        <v>45450</v>
      </c>
      <c r="D10398" s="15">
        <v>184</v>
      </c>
      <c r="E10398" t="str">
        <f>VLOOKUP(D10398,Customers!$B$8:$C$1412,2,FALSE)</f>
        <v>The Willow Tree</v>
      </c>
      <c r="F10398" s="15">
        <v>1</v>
      </c>
      <c r="G10398" s="15" t="str">
        <f>VLOOKUP(F10398,'Other Data'!$B$17:$C$24,2,FALSE)</f>
        <v>ProductA</v>
      </c>
      <c r="H10398" s="18">
        <v>45450.371261574081</v>
      </c>
      <c r="I10398" s="15">
        <v>150</v>
      </c>
    </row>
    <row r="10399" spans="2:9" x14ac:dyDescent="0.3">
      <c r="B10399" s="15">
        <v>1948279</v>
      </c>
      <c r="C10399" s="16">
        <v>45450</v>
      </c>
      <c r="D10399" s="15">
        <v>307</v>
      </c>
      <c r="E10399" t="str">
        <f>VLOOKUP(D10399,Customers!$B$8:$C$1412,2,FALSE)</f>
        <v>Dell IDA</v>
      </c>
      <c r="F10399" s="15">
        <v>2</v>
      </c>
      <c r="G10399" s="15" t="str">
        <f>VLOOKUP(F10399,'Other Data'!$B$17:$C$24,2,FALSE)</f>
        <v>ProductB</v>
      </c>
      <c r="H10399" s="18">
        <v>45450.386828703711</v>
      </c>
      <c r="I10399" s="15">
        <v>159</v>
      </c>
    </row>
    <row r="10400" spans="2:9" x14ac:dyDescent="0.3">
      <c r="B10400" s="15">
        <v>1948280</v>
      </c>
      <c r="C10400" s="16">
        <v>45450</v>
      </c>
      <c r="D10400" s="15">
        <v>276</v>
      </c>
      <c r="E10400" t="str">
        <f>VLOOKUP(D10400,Customers!$B$8:$C$1412,2,FALSE)</f>
        <v>Roasting Apple</v>
      </c>
      <c r="F10400" s="15">
        <v>5</v>
      </c>
      <c r="G10400" s="15" t="str">
        <f>VLOOKUP(F10400,'Other Data'!$B$17:$C$24,2,FALSE)</f>
        <v>ProductE</v>
      </c>
      <c r="H10400" s="18">
        <v>45450.394224537042</v>
      </c>
      <c r="I10400" s="15">
        <v>176</v>
      </c>
    </row>
    <row r="10401" spans="2:9" x14ac:dyDescent="0.3">
      <c r="B10401" s="15">
        <v>1948281</v>
      </c>
      <c r="C10401" s="16">
        <v>45450</v>
      </c>
      <c r="D10401" s="15">
        <v>1318</v>
      </c>
      <c r="E10401" t="str">
        <f>VLOOKUP(D10401,Customers!$B$8:$C$1412,2,FALSE)</f>
        <v>Perry's Parcel And Gift</v>
      </c>
      <c r="F10401" s="15">
        <v>2</v>
      </c>
      <c r="G10401" s="15" t="str">
        <f>VLOOKUP(F10401,'Other Data'!$B$17:$C$24,2,FALSE)</f>
        <v>ProductB</v>
      </c>
      <c r="H10401" s="18">
        <v>45450.404594907413</v>
      </c>
      <c r="I10401" s="15">
        <v>155</v>
      </c>
    </row>
    <row r="10402" spans="2:9" x14ac:dyDescent="0.3">
      <c r="B10402" s="15">
        <v>1948282</v>
      </c>
      <c r="C10402" s="16">
        <v>45450</v>
      </c>
      <c r="D10402" s="15">
        <v>1401</v>
      </c>
      <c r="E10402" t="str">
        <f>VLOOKUP(D10402,Customers!$B$8:$C$1412,2,FALSE)</f>
        <v>Ponteghapa By Boga</v>
      </c>
      <c r="F10402" s="15">
        <v>5</v>
      </c>
      <c r="G10402" s="15" t="str">
        <f>VLOOKUP(F10402,'Other Data'!$B$17:$C$24,2,FALSE)</f>
        <v>ProductE</v>
      </c>
      <c r="H10402" s="18">
        <v>45450.412627314821</v>
      </c>
      <c r="I10402" s="15">
        <v>163</v>
      </c>
    </row>
    <row r="10403" spans="2:9" x14ac:dyDescent="0.3">
      <c r="B10403" s="15">
        <v>1948283</v>
      </c>
      <c r="C10403" s="16">
        <v>45450</v>
      </c>
      <c r="D10403" s="15">
        <v>588</v>
      </c>
      <c r="E10403" t="str">
        <f>VLOOKUP(D10403,Customers!$B$8:$C$1412,2,FALSE)</f>
        <v>Painted Cottage</v>
      </c>
      <c r="F10403" s="15">
        <v>3</v>
      </c>
      <c r="G10403" s="15" t="str">
        <f>VLOOKUP(F10403,'Other Data'!$B$17:$C$24,2,FALSE)</f>
        <v>ProductC</v>
      </c>
      <c r="H10403" s="18">
        <v>45450.423055555562</v>
      </c>
      <c r="I10403" s="15">
        <v>150</v>
      </c>
    </row>
    <row r="10404" spans="2:9" x14ac:dyDescent="0.3">
      <c r="B10404" s="15">
        <v>1948284</v>
      </c>
      <c r="C10404" s="16">
        <v>45450</v>
      </c>
      <c r="D10404" s="15">
        <v>468</v>
      </c>
      <c r="E10404" t="str">
        <f>VLOOKUP(D10404,Customers!$B$8:$C$1412,2,FALSE)</f>
        <v>Green Store</v>
      </c>
      <c r="F10404" s="15">
        <v>1</v>
      </c>
      <c r="G10404" s="15" t="str">
        <f>VLOOKUP(F10404,'Other Data'!$B$17:$C$24,2,FALSE)</f>
        <v>ProductA</v>
      </c>
      <c r="H10404" s="18">
        <v>45450.431134259263</v>
      </c>
      <c r="I10404" s="15">
        <v>142</v>
      </c>
    </row>
    <row r="10405" spans="2:9" x14ac:dyDescent="0.3">
      <c r="B10405" s="15">
        <v>1948285</v>
      </c>
      <c r="C10405" s="16">
        <v>45450</v>
      </c>
      <c r="D10405" s="15">
        <v>388</v>
      </c>
      <c r="E10405" t="str">
        <f>VLOOKUP(D10405,Customers!$B$8:$C$1412,2,FALSE)</f>
        <v>McLaren Pharmacy</v>
      </c>
      <c r="F10405" s="15">
        <v>2</v>
      </c>
      <c r="G10405" s="15" t="str">
        <f>VLOOKUP(F10405,'Other Data'!$B$17:$C$24,2,FALSE)</f>
        <v>ProductB</v>
      </c>
      <c r="H10405" s="18">
        <v>45450.44331018519</v>
      </c>
      <c r="I10405" s="15">
        <v>152</v>
      </c>
    </row>
    <row r="10406" spans="2:9" x14ac:dyDescent="0.3">
      <c r="B10406" s="15">
        <v>1948286</v>
      </c>
      <c r="C10406" s="16">
        <v>45450</v>
      </c>
      <c r="D10406" s="15">
        <v>394</v>
      </c>
      <c r="E10406" t="str">
        <f>VLOOKUP(D10406,Customers!$B$8:$C$1412,2,FALSE)</f>
        <v>Top Dollar Bargen Centre #16</v>
      </c>
      <c r="F10406" s="15">
        <v>4</v>
      </c>
      <c r="G10406" s="15" t="str">
        <f>VLOOKUP(F10406,'Other Data'!$B$17:$C$24,2,FALSE)</f>
        <v>ProductD</v>
      </c>
      <c r="H10406" s="18">
        <v>45450.45216435186</v>
      </c>
      <c r="I10406" s="15">
        <v>144</v>
      </c>
    </row>
    <row r="10407" spans="2:9" x14ac:dyDescent="0.3">
      <c r="B10407" s="15">
        <v>1948287</v>
      </c>
      <c r="C10407" s="16">
        <v>45450</v>
      </c>
      <c r="D10407" s="15">
        <v>287</v>
      </c>
      <c r="E10407" t="str">
        <f>VLOOKUP(D10407,Customers!$B$8:$C$1412,2,FALSE)</f>
        <v>Herbies - 5001</v>
      </c>
      <c r="F10407" s="15">
        <v>4</v>
      </c>
      <c r="G10407" s="15" t="str">
        <f>VLOOKUP(F10407,'Other Data'!$B$17:$C$24,2,FALSE)</f>
        <v>ProductD</v>
      </c>
      <c r="H10407" s="18">
        <v>45450.459965277783</v>
      </c>
      <c r="I10407" s="15">
        <v>166</v>
      </c>
    </row>
    <row r="10408" spans="2:9" x14ac:dyDescent="0.3">
      <c r="B10408" s="15">
        <v>1948288</v>
      </c>
      <c r="C10408" s="16">
        <v>45450</v>
      </c>
      <c r="D10408" s="15">
        <v>981</v>
      </c>
      <c r="E10408" t="str">
        <f>VLOOKUP(D10408,Customers!$B$8:$C$1412,2,FALSE)</f>
        <v>COWBOY STUFF</v>
      </c>
      <c r="F10408" s="15">
        <v>5</v>
      </c>
      <c r="G10408" s="15" t="str">
        <f>VLOOKUP(F10408,'Other Data'!$B$17:$C$24,2,FALSE)</f>
        <v>ProductE</v>
      </c>
      <c r="H10408" s="18">
        <v>45450.470879629633</v>
      </c>
      <c r="I10408" s="15">
        <v>149</v>
      </c>
    </row>
    <row r="10409" spans="2:9" x14ac:dyDescent="0.3">
      <c r="B10409" s="15">
        <v>1948289</v>
      </c>
      <c r="C10409" s="16">
        <v>45450</v>
      </c>
      <c r="D10409" s="15">
        <v>1042</v>
      </c>
      <c r="E10409" t="str">
        <f>VLOOKUP(D10409,Customers!$B$8:$C$1412,2,FALSE)</f>
        <v>Varona Enterprises Of Florida</v>
      </c>
      <c r="F10409" s="15">
        <v>6</v>
      </c>
      <c r="G10409" s="15" t="str">
        <f>VLOOKUP(F10409,'Other Data'!$B$17:$C$24,2,FALSE)</f>
        <v>ProductF</v>
      </c>
      <c r="H10409" s="18">
        <v>45450.485312500001</v>
      </c>
      <c r="I10409" s="15">
        <v>143</v>
      </c>
    </row>
    <row r="10410" spans="2:9" x14ac:dyDescent="0.3">
      <c r="B10410" s="15">
        <v>1948290</v>
      </c>
      <c r="C10410" s="16">
        <v>45450</v>
      </c>
      <c r="D10410" s="15">
        <v>735</v>
      </c>
      <c r="E10410" t="str">
        <f>VLOOKUP(D10410,Customers!$B$8:$C$1412,2,FALSE)</f>
        <v>Summit Injury Management</v>
      </c>
      <c r="F10410" s="15">
        <v>2</v>
      </c>
      <c r="G10410" s="15" t="str">
        <f>VLOOKUP(F10410,'Other Data'!$B$17:$C$24,2,FALSE)</f>
        <v>ProductB</v>
      </c>
      <c r="H10410" s="18">
        <v>45450.494664351856</v>
      </c>
      <c r="I10410" s="15">
        <v>151</v>
      </c>
    </row>
    <row r="10411" spans="2:9" x14ac:dyDescent="0.3">
      <c r="B10411" s="15">
        <v>1948291</v>
      </c>
      <c r="C10411" s="16">
        <v>45450</v>
      </c>
      <c r="D10411" s="15">
        <v>1169</v>
      </c>
      <c r="E10411" t="str">
        <f>VLOOKUP(D10411,Customers!$B$8:$C$1412,2,FALSE)</f>
        <v>Victor Lundeen Co.</v>
      </c>
      <c r="F10411" s="15">
        <v>5</v>
      </c>
      <c r="G10411" s="15" t="str">
        <f>VLOOKUP(F10411,'Other Data'!$B$17:$C$24,2,FALSE)</f>
        <v>ProductE</v>
      </c>
      <c r="H10411" s="18">
        <v>45450.510127314818</v>
      </c>
      <c r="I10411" s="15">
        <v>146</v>
      </c>
    </row>
    <row r="10412" spans="2:9" x14ac:dyDescent="0.3">
      <c r="B10412" s="15">
        <v>1948292</v>
      </c>
      <c r="C10412" s="16">
        <v>45450</v>
      </c>
      <c r="D10412" s="15">
        <v>648</v>
      </c>
      <c r="E10412" t="str">
        <f>VLOOKUP(D10412,Customers!$B$8:$C$1412,2,FALSE)</f>
        <v>Ghostrider Trading</v>
      </c>
      <c r="F10412" s="15">
        <v>5</v>
      </c>
      <c r="G10412" s="15" t="str">
        <f>VLOOKUP(F10412,'Other Data'!$B$17:$C$24,2,FALSE)</f>
        <v>ProductE</v>
      </c>
      <c r="H10412" s="18">
        <v>45450.524201388893</v>
      </c>
      <c r="I10412" s="15">
        <v>164</v>
      </c>
    </row>
    <row r="10413" spans="2:9" x14ac:dyDescent="0.3">
      <c r="B10413" s="15">
        <v>1948293</v>
      </c>
      <c r="C10413" s="16">
        <v>45450</v>
      </c>
      <c r="D10413" s="15">
        <v>1013</v>
      </c>
      <c r="E10413" t="str">
        <f>VLOOKUP(D10413,Customers!$B$8:$C$1412,2,FALSE)</f>
        <v>Trader Joe's DBA Lindy's</v>
      </c>
      <c r="F10413" s="15">
        <v>4</v>
      </c>
      <c r="G10413" s="15" t="str">
        <f>VLOOKUP(F10413,'Other Data'!$B$17:$C$24,2,FALSE)</f>
        <v>ProductD</v>
      </c>
      <c r="H10413" s="18">
        <v>45450.536643518521</v>
      </c>
      <c r="I10413" s="15">
        <v>152</v>
      </c>
    </row>
    <row r="10414" spans="2:9" x14ac:dyDescent="0.3">
      <c r="B10414" s="15">
        <v>1948294</v>
      </c>
      <c r="C10414" s="16">
        <v>45450</v>
      </c>
      <c r="D10414" s="15">
        <v>1409</v>
      </c>
      <c r="E10414" t="str">
        <f>VLOOKUP(D10414,Customers!$B$8:$C$1412,2,FALSE)</f>
        <v>Bless Your Heart</v>
      </c>
      <c r="F10414" s="15">
        <v>6</v>
      </c>
      <c r="G10414" s="15" t="str">
        <f>VLOOKUP(F10414,'Other Data'!$B$17:$C$24,2,FALSE)</f>
        <v>ProductF</v>
      </c>
      <c r="H10414" s="18">
        <v>45450.544895833336</v>
      </c>
      <c r="I10414" s="15">
        <v>149</v>
      </c>
    </row>
    <row r="10415" spans="2:9" x14ac:dyDescent="0.3">
      <c r="B10415" s="15">
        <v>1948295</v>
      </c>
      <c r="C10415" s="16">
        <v>45450</v>
      </c>
      <c r="D10415" s="15">
        <v>1358</v>
      </c>
      <c r="E10415" t="str">
        <f>VLOOKUP(D10415,Customers!$B$8:$C$1412,2,FALSE)</f>
        <v>Chinook Winds Casino</v>
      </c>
      <c r="F10415" s="15">
        <v>5</v>
      </c>
      <c r="G10415" s="15" t="str">
        <f>VLOOKUP(F10415,'Other Data'!$B$17:$C$24,2,FALSE)</f>
        <v>ProductE</v>
      </c>
      <c r="H10415" s="18">
        <v>45450.555057870377</v>
      </c>
      <c r="I10415" s="15">
        <v>174</v>
      </c>
    </row>
    <row r="10416" spans="2:9" x14ac:dyDescent="0.3">
      <c r="B10416" s="15">
        <v>1948296</v>
      </c>
      <c r="C10416" s="16">
        <v>45450</v>
      </c>
      <c r="D10416" s="15">
        <v>1249</v>
      </c>
      <c r="E10416" t="str">
        <f>VLOOKUP(D10416,Customers!$B$8:$C$1412,2,FALSE)</f>
        <v>West Valley Medical Center</v>
      </c>
      <c r="F10416" s="15">
        <v>5</v>
      </c>
      <c r="G10416" s="15" t="str">
        <f>VLOOKUP(F10416,'Other Data'!$B$17:$C$24,2,FALSE)</f>
        <v>ProductE</v>
      </c>
      <c r="H10416" s="18">
        <v>45450.568020833343</v>
      </c>
      <c r="I10416" s="15">
        <v>147</v>
      </c>
    </row>
    <row r="10417" spans="2:9" x14ac:dyDescent="0.3">
      <c r="B10417" s="15">
        <v>1948297</v>
      </c>
      <c r="C10417" s="16">
        <v>45450</v>
      </c>
      <c r="D10417" s="15">
        <v>820</v>
      </c>
      <c r="E10417" t="str">
        <f>VLOOKUP(D10417,Customers!$B$8:$C$1412,2,FALSE)</f>
        <v>Masonic Healthcare Center</v>
      </c>
      <c r="F10417" s="15">
        <v>1</v>
      </c>
      <c r="G10417" s="15" t="str">
        <f>VLOOKUP(F10417,'Other Data'!$B$17:$C$24,2,FALSE)</f>
        <v>ProductA</v>
      </c>
      <c r="H10417" s="18">
        <v>45450.579745370378</v>
      </c>
      <c r="I10417" s="15">
        <v>157</v>
      </c>
    </row>
    <row r="10418" spans="2:9" x14ac:dyDescent="0.3">
      <c r="B10418" s="15">
        <v>1948298</v>
      </c>
      <c r="C10418" s="16">
        <v>45450</v>
      </c>
      <c r="D10418" s="15">
        <v>703</v>
      </c>
      <c r="E10418" t="str">
        <f>VLOOKUP(D10418,Customers!$B$8:$C$1412,2,FALSE)</f>
        <v>Amon Trading</v>
      </c>
      <c r="F10418" s="15">
        <v>2</v>
      </c>
      <c r="G10418" s="15" t="str">
        <f>VLOOKUP(F10418,'Other Data'!$B$17:$C$24,2,FALSE)</f>
        <v>ProductB</v>
      </c>
      <c r="H10418" s="18">
        <v>45450.59241898149</v>
      </c>
      <c r="I10418" s="15">
        <v>167</v>
      </c>
    </row>
    <row r="10419" spans="2:9" x14ac:dyDescent="0.3">
      <c r="B10419" s="15">
        <v>1948299</v>
      </c>
      <c r="C10419" s="16">
        <v>45450</v>
      </c>
      <c r="D10419" s="15">
        <v>893</v>
      </c>
      <c r="E10419" t="str">
        <f>VLOOKUP(D10419,Customers!$B$8:$C$1412,2,FALSE)</f>
        <v>Toys 4 U</v>
      </c>
      <c r="F10419" s="15">
        <v>3</v>
      </c>
      <c r="G10419" s="15" t="str">
        <f>VLOOKUP(F10419,'Other Data'!$B$17:$C$24,2,FALSE)</f>
        <v>ProductC</v>
      </c>
      <c r="H10419" s="18">
        <v>45450.607488425936</v>
      </c>
      <c r="I10419" s="15">
        <v>145</v>
      </c>
    </row>
    <row r="10420" spans="2:9" x14ac:dyDescent="0.3">
      <c r="B10420" s="15">
        <v>1948300</v>
      </c>
      <c r="C10420" s="16">
        <v>45450</v>
      </c>
      <c r="D10420" s="15">
        <v>1026</v>
      </c>
      <c r="E10420" t="str">
        <f>VLOOKUP(D10420,Customers!$B$8:$C$1412,2,FALSE)</f>
        <v>Marriott - Atlanta</v>
      </c>
      <c r="F10420" s="15">
        <v>3</v>
      </c>
      <c r="G10420" s="15" t="str">
        <f>VLOOKUP(F10420,'Other Data'!$B$17:$C$24,2,FALSE)</f>
        <v>ProductC</v>
      </c>
      <c r="H10420" s="18">
        <v>45450.618136574085</v>
      </c>
      <c r="I10420" s="15">
        <v>153</v>
      </c>
    </row>
    <row r="10421" spans="2:9" x14ac:dyDescent="0.3">
      <c r="B10421" s="15">
        <v>1948301</v>
      </c>
      <c r="C10421" s="16">
        <v>45450</v>
      </c>
      <c r="D10421" s="15">
        <v>1066</v>
      </c>
      <c r="E10421" t="str">
        <f>VLOOKUP(D10421,Customers!$B$8:$C$1412,2,FALSE)</f>
        <v>BMI</v>
      </c>
      <c r="F10421" s="15">
        <v>5</v>
      </c>
      <c r="G10421" s="15" t="str">
        <f>VLOOKUP(F10421,'Other Data'!$B$17:$C$24,2,FALSE)</f>
        <v>ProductE</v>
      </c>
      <c r="H10421" s="18">
        <v>45450.633645833346</v>
      </c>
      <c r="I10421" s="15">
        <v>157</v>
      </c>
    </row>
    <row r="10422" spans="2:9" x14ac:dyDescent="0.3">
      <c r="B10422" s="15">
        <v>1948302</v>
      </c>
      <c r="C10422" s="16">
        <v>45450</v>
      </c>
      <c r="D10422" s="15">
        <v>469</v>
      </c>
      <c r="E10422" t="str">
        <f>VLOOKUP(D10422,Customers!$B$8:$C$1412,2,FALSE)</f>
        <v>Dollar Value</v>
      </c>
      <c r="F10422" s="15">
        <v>3</v>
      </c>
      <c r="G10422" s="15" t="str">
        <f>VLOOKUP(F10422,'Other Data'!$B$17:$C$24,2,FALSE)</f>
        <v>ProductC</v>
      </c>
      <c r="H10422" s="18">
        <v>45450.645381944458</v>
      </c>
      <c r="I10422" s="15">
        <v>142</v>
      </c>
    </row>
    <row r="10423" spans="2:9" x14ac:dyDescent="0.3">
      <c r="B10423" s="15">
        <v>1948303</v>
      </c>
      <c r="C10423" s="16">
        <v>45450</v>
      </c>
      <c r="D10423" s="15">
        <v>618</v>
      </c>
      <c r="E10423" t="str">
        <f>VLOOKUP(D10423,Customers!$B$8:$C$1412,2,FALSE)</f>
        <v>Guardian Town and Country</v>
      </c>
      <c r="F10423" s="15">
        <v>5</v>
      </c>
      <c r="G10423" s="15" t="str">
        <f>VLOOKUP(F10423,'Other Data'!$B$17:$C$24,2,FALSE)</f>
        <v>ProductE</v>
      </c>
      <c r="H10423" s="18">
        <v>45450.658298611124</v>
      </c>
      <c r="I10423" s="15">
        <v>160</v>
      </c>
    </row>
    <row r="10424" spans="2:9" x14ac:dyDescent="0.3">
      <c r="B10424" s="15">
        <v>1948304</v>
      </c>
      <c r="C10424" s="16">
        <v>45450</v>
      </c>
      <c r="D10424" s="15">
        <v>1212</v>
      </c>
      <c r="E10424" t="str">
        <f>VLOOKUP(D10424,Customers!$B$8:$C$1412,2,FALSE)</f>
        <v>Ballin's Ltd.</v>
      </c>
      <c r="F10424" s="15">
        <v>3</v>
      </c>
      <c r="G10424" s="15" t="str">
        <f>VLOOKUP(F10424,'Other Data'!$B$17:$C$24,2,FALSE)</f>
        <v>ProductC</v>
      </c>
      <c r="H10424" s="18">
        <v>45450.670937500014</v>
      </c>
      <c r="I10424" s="15">
        <v>163</v>
      </c>
    </row>
    <row r="10425" spans="2:9" x14ac:dyDescent="0.3">
      <c r="B10425" s="15">
        <v>1948305</v>
      </c>
      <c r="C10425" s="16">
        <v>45450</v>
      </c>
      <c r="D10425" s="15">
        <v>86</v>
      </c>
      <c r="E10425" t="str">
        <f>VLOOKUP(D10425,Customers!$B$8:$C$1412,2,FALSE)</f>
        <v>Apothico Gestion Inc</v>
      </c>
      <c r="F10425" s="15">
        <v>2</v>
      </c>
      <c r="G10425" s="15" t="str">
        <f>VLOOKUP(F10425,'Other Data'!$B$17:$C$24,2,FALSE)</f>
        <v>ProductB</v>
      </c>
      <c r="H10425" s="18">
        <v>45450.685243055566</v>
      </c>
      <c r="I10425" s="15">
        <v>171</v>
      </c>
    </row>
    <row r="10426" spans="2:9" x14ac:dyDescent="0.3">
      <c r="B10426" s="15">
        <v>1948306</v>
      </c>
      <c r="C10426" s="16">
        <v>45450</v>
      </c>
      <c r="D10426" s="15">
        <v>848</v>
      </c>
      <c r="E10426" t="str">
        <f>VLOOKUP(D10426,Customers!$B$8:$C$1412,2,FALSE)</f>
        <v>Bankstons's</v>
      </c>
      <c r="F10426" s="15">
        <v>2</v>
      </c>
      <c r="G10426" s="15" t="str">
        <f>VLOOKUP(F10426,'Other Data'!$B$17:$C$24,2,FALSE)</f>
        <v>ProductB</v>
      </c>
      <c r="H10426" s="18">
        <v>45450.699282407419</v>
      </c>
      <c r="I10426" s="15">
        <v>175</v>
      </c>
    </row>
    <row r="10427" spans="2:9" x14ac:dyDescent="0.3">
      <c r="B10427" s="15">
        <v>1948307</v>
      </c>
      <c r="C10427" s="16">
        <v>45450</v>
      </c>
      <c r="D10427" s="15">
        <v>1403</v>
      </c>
      <c r="E10427" t="str">
        <f>VLOOKUP(D10427,Customers!$B$8:$C$1412,2,FALSE)</f>
        <v>Green Valley Ranch Gaming, LLC</v>
      </c>
      <c r="F10427" s="15">
        <v>4</v>
      </c>
      <c r="G10427" s="15" t="str">
        <f>VLOOKUP(F10427,'Other Data'!$B$17:$C$24,2,FALSE)</f>
        <v>ProductD</v>
      </c>
      <c r="H10427" s="18">
        <v>45450.70803240742</v>
      </c>
      <c r="I10427" s="15">
        <v>166</v>
      </c>
    </row>
    <row r="10428" spans="2:9" x14ac:dyDescent="0.3">
      <c r="B10428" s="15">
        <v>1948308</v>
      </c>
      <c r="C10428" s="16">
        <v>45450</v>
      </c>
      <c r="D10428" s="15">
        <v>251</v>
      </c>
      <c r="E10428" t="str">
        <f>VLOOKUP(D10428,Customers!$B$8:$C$1412,2,FALSE)</f>
        <v>The Bargain Shop Holdings Inc</v>
      </c>
      <c r="F10428" s="15">
        <v>4</v>
      </c>
      <c r="G10428" s="15" t="str">
        <f>VLOOKUP(F10428,'Other Data'!$B$17:$C$24,2,FALSE)</f>
        <v>ProductD</v>
      </c>
      <c r="H10428" s="18">
        <v>45450.716585648159</v>
      </c>
      <c r="I10428" s="15">
        <v>164</v>
      </c>
    </row>
    <row r="10429" spans="2:9" x14ac:dyDescent="0.3">
      <c r="B10429" s="15">
        <v>1948309</v>
      </c>
      <c r="C10429" s="16">
        <v>45450</v>
      </c>
      <c r="D10429" s="15">
        <v>391</v>
      </c>
      <c r="E10429" t="str">
        <f>VLOOKUP(D10429,Customers!$B$8:$C$1412,2,FALSE)</f>
        <v>Daisy Mart</v>
      </c>
      <c r="F10429" s="15">
        <v>4</v>
      </c>
      <c r="G10429" s="15" t="str">
        <f>VLOOKUP(F10429,'Other Data'!$B$17:$C$24,2,FALSE)</f>
        <v>ProductD</v>
      </c>
      <c r="H10429" s="18">
        <v>45450.726412037046</v>
      </c>
      <c r="I10429" s="15">
        <v>166</v>
      </c>
    </row>
    <row r="10430" spans="2:9" x14ac:dyDescent="0.3">
      <c r="B10430" s="15">
        <v>1948310</v>
      </c>
      <c r="C10430" s="16">
        <v>45450</v>
      </c>
      <c r="D10430" s="15">
        <v>1006</v>
      </c>
      <c r="E10430" t="str">
        <f>VLOOKUP(D10430,Customers!$B$8:$C$1412,2,FALSE)</f>
        <v>Big Als Soda Fountain &amp; Grill</v>
      </c>
      <c r="F10430" s="15">
        <v>4</v>
      </c>
      <c r="G10430" s="15" t="str">
        <f>VLOOKUP(F10430,'Other Data'!$B$17:$C$24,2,FALSE)</f>
        <v>ProductD</v>
      </c>
      <c r="H10430" s="18">
        <v>45450.735428240747</v>
      </c>
      <c r="I10430" s="15">
        <v>159</v>
      </c>
    </row>
    <row r="10431" spans="2:9" x14ac:dyDescent="0.3">
      <c r="B10431" s="15">
        <v>1948311</v>
      </c>
      <c r="C10431" s="16">
        <v>45450</v>
      </c>
      <c r="D10431" s="15">
        <v>910</v>
      </c>
      <c r="E10431" t="str">
        <f>VLOOKUP(D10431,Customers!$B$8:$C$1412,2,FALSE)</f>
        <v>Village Pharmacy Of Syosset</v>
      </c>
      <c r="F10431" s="15">
        <v>5</v>
      </c>
      <c r="G10431" s="15" t="str">
        <f>VLOOKUP(F10431,'Other Data'!$B$17:$C$24,2,FALSE)</f>
        <v>ProductE</v>
      </c>
      <c r="H10431" s="18">
        <v>45450.748275462967</v>
      </c>
      <c r="I10431" s="15">
        <v>171</v>
      </c>
    </row>
    <row r="10432" spans="2:9" x14ac:dyDescent="0.3">
      <c r="B10432" s="15">
        <v>1948312</v>
      </c>
      <c r="C10432" s="16">
        <v>45450</v>
      </c>
      <c r="D10432" s="15">
        <v>1027</v>
      </c>
      <c r="E10432" t="str">
        <f>VLOOKUP(D10432,Customers!$B$8:$C$1412,2,FALSE)</f>
        <v>Festivity</v>
      </c>
      <c r="F10432" s="15">
        <v>4</v>
      </c>
      <c r="G10432" s="15" t="str">
        <f>VLOOKUP(F10432,'Other Data'!$B$17:$C$24,2,FALSE)</f>
        <v>ProductD</v>
      </c>
      <c r="H10432" s="18">
        <v>45450.756608796299</v>
      </c>
      <c r="I10432" s="15">
        <v>157</v>
      </c>
    </row>
    <row r="10433" spans="2:9" x14ac:dyDescent="0.3">
      <c r="B10433" s="15">
        <v>1948313</v>
      </c>
      <c r="C10433" s="16">
        <v>45450</v>
      </c>
      <c r="D10433" s="15">
        <v>1383</v>
      </c>
      <c r="E10433" t="str">
        <f>VLOOKUP(D10433,Customers!$B$8:$C$1412,2,FALSE)</f>
        <v>Gifts in General</v>
      </c>
      <c r="F10433" s="15">
        <v>3</v>
      </c>
      <c r="G10433" s="15" t="str">
        <f>VLOOKUP(F10433,'Other Data'!$B$17:$C$24,2,FALSE)</f>
        <v>ProductC</v>
      </c>
      <c r="H10433" s="18">
        <v>45450.767199074078</v>
      </c>
      <c r="I10433" s="15">
        <v>155</v>
      </c>
    </row>
    <row r="10434" spans="2:9" x14ac:dyDescent="0.3">
      <c r="B10434" s="15">
        <v>1948314</v>
      </c>
      <c r="C10434" s="16">
        <v>45450</v>
      </c>
      <c r="D10434" s="15">
        <v>210</v>
      </c>
      <c r="E10434" t="str">
        <f>VLOOKUP(D10434,Customers!$B$8:$C$1412,2,FALSE)</f>
        <v>Arlies</v>
      </c>
      <c r="F10434" s="15">
        <v>6</v>
      </c>
      <c r="G10434" s="15" t="str">
        <f>VLOOKUP(F10434,'Other Data'!$B$17:$C$24,2,FALSE)</f>
        <v>ProductF</v>
      </c>
      <c r="H10434" s="18">
        <v>45450.779212962967</v>
      </c>
      <c r="I10434" s="15">
        <v>169</v>
      </c>
    </row>
    <row r="10435" spans="2:9" x14ac:dyDescent="0.3">
      <c r="B10435" s="15">
        <v>1948315</v>
      </c>
      <c r="C10435" s="16">
        <v>45450</v>
      </c>
      <c r="D10435" s="15">
        <v>576</v>
      </c>
      <c r="E10435" t="str">
        <f>VLOOKUP(D10435,Customers!$B$8:$C$1412,2,FALSE)</f>
        <v>Your Dollar Store With More #214</v>
      </c>
      <c r="F10435" s="15">
        <v>1</v>
      </c>
      <c r="G10435" s="15" t="str">
        <f>VLOOKUP(F10435,'Other Data'!$B$17:$C$24,2,FALSE)</f>
        <v>ProductA</v>
      </c>
      <c r="H10435" s="18">
        <v>45450.791608796302</v>
      </c>
      <c r="I10435" s="15">
        <v>147</v>
      </c>
    </row>
    <row r="10436" spans="2:9" x14ac:dyDescent="0.3">
      <c r="B10436" s="15">
        <v>1948316</v>
      </c>
      <c r="C10436" s="16">
        <v>45450</v>
      </c>
      <c r="D10436" s="15">
        <v>160</v>
      </c>
      <c r="E10436" t="str">
        <f>VLOOKUP(D10436,Customers!$B$8:$C$1412,2,FALSE)</f>
        <v>Gracie's</v>
      </c>
      <c r="F10436" s="15">
        <v>6</v>
      </c>
      <c r="G10436" s="15" t="str">
        <f>VLOOKUP(F10436,'Other Data'!$B$17:$C$24,2,FALSE)</f>
        <v>ProductF</v>
      </c>
      <c r="H10436" s="18">
        <v>45450.805625000008</v>
      </c>
      <c r="I10436" s="15">
        <v>145</v>
      </c>
    </row>
    <row r="10437" spans="2:9" x14ac:dyDescent="0.3">
      <c r="B10437" s="15">
        <v>1948317</v>
      </c>
      <c r="C10437" s="16">
        <v>45450</v>
      </c>
      <c r="D10437" s="15">
        <v>876</v>
      </c>
      <c r="E10437" t="str">
        <f>VLOOKUP(D10437,Customers!$B$8:$C$1412,2,FALSE)</f>
        <v>Bead - Dazzled By Diane</v>
      </c>
      <c r="F10437" s="15">
        <v>5</v>
      </c>
      <c r="G10437" s="15" t="str">
        <f>VLOOKUP(F10437,'Other Data'!$B$17:$C$24,2,FALSE)</f>
        <v>ProductE</v>
      </c>
      <c r="H10437" s="18">
        <v>45450.82008101853</v>
      </c>
      <c r="I10437" s="15">
        <v>144</v>
      </c>
    </row>
    <row r="10438" spans="2:9" x14ac:dyDescent="0.3">
      <c r="B10438" s="15">
        <v>1948318</v>
      </c>
      <c r="C10438" s="16">
        <v>45450</v>
      </c>
      <c r="D10438" s="15">
        <v>661</v>
      </c>
      <c r="E10438" t="str">
        <f>VLOOKUP(D10438,Customers!$B$8:$C$1412,2,FALSE)</f>
        <v>Your Dollar Store With More #143</v>
      </c>
      <c r="F10438" s="15">
        <v>5</v>
      </c>
      <c r="G10438" s="15" t="str">
        <f>VLOOKUP(F10438,'Other Data'!$B$17:$C$24,2,FALSE)</f>
        <v>ProductE</v>
      </c>
      <c r="H10438" s="18">
        <v>45450.829120370385</v>
      </c>
      <c r="I10438" s="15">
        <v>156</v>
      </c>
    </row>
    <row r="10439" spans="2:9" x14ac:dyDescent="0.3">
      <c r="B10439" s="15">
        <v>1948319</v>
      </c>
      <c r="C10439" s="16">
        <v>45450</v>
      </c>
      <c r="D10439" s="15">
        <v>257</v>
      </c>
      <c r="E10439" t="str">
        <f>VLOOKUP(D10439,Customers!$B$8:$C$1412,2,FALSE)</f>
        <v>Zellers Store #279</v>
      </c>
      <c r="F10439" s="15">
        <v>4</v>
      </c>
      <c r="G10439" s="15" t="str">
        <f>VLOOKUP(F10439,'Other Data'!$B$17:$C$24,2,FALSE)</f>
        <v>ProductD</v>
      </c>
      <c r="H10439" s="18">
        <v>45450.843981481499</v>
      </c>
      <c r="I10439" s="15">
        <v>141</v>
      </c>
    </row>
    <row r="10440" spans="2:9" x14ac:dyDescent="0.3">
      <c r="B10440" s="15">
        <v>1948320</v>
      </c>
      <c r="C10440" s="16">
        <v>45450</v>
      </c>
      <c r="D10440" s="15">
        <v>164</v>
      </c>
      <c r="E10440" t="str">
        <f>VLOOKUP(D10440,Customers!$B$8:$C$1412,2,FALSE)</f>
        <v>Kellys Guardian</v>
      </c>
      <c r="F10440" s="15">
        <v>6</v>
      </c>
      <c r="G10440" s="15" t="str">
        <f>VLOOKUP(F10440,'Other Data'!$B$17:$C$24,2,FALSE)</f>
        <v>ProductF</v>
      </c>
      <c r="H10440" s="18">
        <v>45450.851979166684</v>
      </c>
      <c r="I10440" s="15">
        <v>155</v>
      </c>
    </row>
    <row r="10441" spans="2:9" x14ac:dyDescent="0.3">
      <c r="B10441" s="15">
        <v>1948321</v>
      </c>
      <c r="C10441" s="16">
        <v>45450</v>
      </c>
      <c r="D10441" s="15">
        <v>1193</v>
      </c>
      <c r="E10441" t="str">
        <f>VLOOKUP(D10441,Customers!$B$8:$C$1412,2,FALSE)</f>
        <v>Sarah Bush Hospital</v>
      </c>
      <c r="F10441" s="15">
        <v>6</v>
      </c>
      <c r="G10441" s="15" t="str">
        <f>VLOOKUP(F10441,'Other Data'!$B$17:$C$24,2,FALSE)</f>
        <v>ProductF</v>
      </c>
      <c r="H10441" s="18">
        <v>45450.861365740755</v>
      </c>
      <c r="I10441" s="15">
        <v>171</v>
      </c>
    </row>
    <row r="10442" spans="2:9" x14ac:dyDescent="0.3">
      <c r="B10442" s="15">
        <v>1948322</v>
      </c>
      <c r="C10442" s="16">
        <v>45450</v>
      </c>
      <c r="D10442" s="15">
        <v>839</v>
      </c>
      <c r="E10442" t="str">
        <f>VLOOKUP(D10442,Customers!$B$8:$C$1412,2,FALSE)</f>
        <v>Amanda's Hallmark</v>
      </c>
      <c r="F10442" s="15">
        <v>2</v>
      </c>
      <c r="G10442" s="15" t="str">
        <f>VLOOKUP(F10442,'Other Data'!$B$17:$C$24,2,FALSE)</f>
        <v>ProductB</v>
      </c>
      <c r="H10442" s="18">
        <v>45450.875925925939</v>
      </c>
      <c r="I10442" s="15">
        <v>153</v>
      </c>
    </row>
    <row r="10443" spans="2:9" x14ac:dyDescent="0.3">
      <c r="B10443" s="15">
        <v>1948323</v>
      </c>
      <c r="C10443" s="16">
        <v>45450</v>
      </c>
      <c r="D10443" s="15">
        <v>278</v>
      </c>
      <c r="E10443" t="str">
        <f>VLOOKUP(D10443,Customers!$B$8:$C$1412,2,FALSE)</f>
        <v>Rosewater Spa</v>
      </c>
      <c r="F10443" s="15">
        <v>4</v>
      </c>
      <c r="G10443" s="15" t="str">
        <f>VLOOKUP(F10443,'Other Data'!$B$17:$C$24,2,FALSE)</f>
        <v>ProductD</v>
      </c>
      <c r="H10443" s="18">
        <v>45450.883958333347</v>
      </c>
      <c r="I10443" s="15">
        <v>164</v>
      </c>
    </row>
    <row r="10444" spans="2:9" x14ac:dyDescent="0.3">
      <c r="B10444" s="15">
        <v>1948324</v>
      </c>
      <c r="C10444" s="16">
        <v>45450</v>
      </c>
      <c r="D10444" s="15">
        <v>851</v>
      </c>
      <c r="E10444" t="str">
        <f>VLOOKUP(D10444,Customers!$B$8:$C$1412,2,FALSE)</f>
        <v>Donnas Hallmark</v>
      </c>
      <c r="F10444" s="15">
        <v>3</v>
      </c>
      <c r="G10444" s="15" t="str">
        <f>VLOOKUP(F10444,'Other Data'!$B$17:$C$24,2,FALSE)</f>
        <v>ProductC</v>
      </c>
      <c r="H10444" s="18">
        <v>45450.898275462976</v>
      </c>
      <c r="I10444" s="15">
        <v>163</v>
      </c>
    </row>
    <row r="10445" spans="2:9" x14ac:dyDescent="0.3">
      <c r="B10445" s="15">
        <v>1948325</v>
      </c>
      <c r="C10445" s="16">
        <v>45453</v>
      </c>
      <c r="D10445" s="15">
        <v>956</v>
      </c>
      <c r="E10445" t="str">
        <f>VLOOKUP(D10445,Customers!$B$8:$C$1412,2,FALSE)</f>
        <v>Dutch Apple Dinner Theater</v>
      </c>
      <c r="F10445" s="15">
        <v>4</v>
      </c>
      <c r="G10445" s="15" t="str">
        <f>VLOOKUP(F10445,'Other Data'!$B$17:$C$24,2,FALSE)</f>
        <v>ProductD</v>
      </c>
      <c r="H10445" s="18">
        <v>45453.333333333336</v>
      </c>
      <c r="I10445" s="15">
        <v>144</v>
      </c>
    </row>
    <row r="10446" spans="2:9" x14ac:dyDescent="0.3">
      <c r="B10446" s="15">
        <v>1948326</v>
      </c>
      <c r="C10446" s="16">
        <v>45453</v>
      </c>
      <c r="D10446" s="15">
        <v>1083</v>
      </c>
      <c r="E10446" t="str">
        <f>VLOOKUP(D10446,Customers!$B$8:$C$1412,2,FALSE)</f>
        <v>Dormbuys.com</v>
      </c>
      <c r="F10446" s="15">
        <v>4</v>
      </c>
      <c r="G10446" s="15" t="str">
        <f>VLOOKUP(F10446,'Other Data'!$B$17:$C$24,2,FALSE)</f>
        <v>ProductD</v>
      </c>
      <c r="H10446" s="18">
        <v>45453.347939814819</v>
      </c>
      <c r="I10446" s="15">
        <v>151</v>
      </c>
    </row>
    <row r="10447" spans="2:9" x14ac:dyDescent="0.3">
      <c r="B10447" s="15">
        <v>1948327</v>
      </c>
      <c r="C10447" s="16">
        <v>45453</v>
      </c>
      <c r="D10447" s="15">
        <v>1120</v>
      </c>
      <c r="E10447" t="str">
        <f>VLOOKUP(D10447,Customers!$B$8:$C$1412,2,FALSE)</f>
        <v>Hutzel Hospital</v>
      </c>
      <c r="F10447" s="15">
        <v>1</v>
      </c>
      <c r="G10447" s="15" t="str">
        <f>VLOOKUP(F10447,'Other Data'!$B$17:$C$24,2,FALSE)</f>
        <v>ProductA</v>
      </c>
      <c r="H10447" s="18">
        <v>45453.36146990741</v>
      </c>
      <c r="I10447" s="15">
        <v>164</v>
      </c>
    </row>
    <row r="10448" spans="2:9" x14ac:dyDescent="0.3">
      <c r="B10448" s="15">
        <v>1948328</v>
      </c>
      <c r="C10448" s="16">
        <v>45453</v>
      </c>
      <c r="D10448" s="15">
        <v>1233</v>
      </c>
      <c r="E10448" t="str">
        <f>VLOOKUP(D10448,Customers!$B$8:$C$1412,2,FALSE)</f>
        <v>Learning Express</v>
      </c>
      <c r="F10448" s="15">
        <v>1</v>
      </c>
      <c r="G10448" s="15" t="str">
        <f>VLOOKUP(F10448,'Other Data'!$B$17:$C$24,2,FALSE)</f>
        <v>ProductA</v>
      </c>
      <c r="H10448" s="18">
        <v>45453.374421296299</v>
      </c>
      <c r="I10448" s="15">
        <v>164</v>
      </c>
    </row>
    <row r="10449" spans="2:9" x14ac:dyDescent="0.3">
      <c r="B10449" s="15">
        <v>1948329</v>
      </c>
      <c r="C10449" s="16">
        <v>45453</v>
      </c>
      <c r="D10449" s="15">
        <v>861</v>
      </c>
      <c r="E10449" t="str">
        <f>VLOOKUP(D10449,Customers!$B$8:$C$1412,2,FALSE)</f>
        <v>Attachments</v>
      </c>
      <c r="F10449" s="15">
        <v>3</v>
      </c>
      <c r="G10449" s="15" t="str">
        <f>VLOOKUP(F10449,'Other Data'!$B$17:$C$24,2,FALSE)</f>
        <v>ProductC</v>
      </c>
      <c r="H10449" s="18">
        <v>45453.387534722227</v>
      </c>
      <c r="I10449" s="15">
        <v>158</v>
      </c>
    </row>
    <row r="10450" spans="2:9" x14ac:dyDescent="0.3">
      <c r="B10450" s="15">
        <v>1948330</v>
      </c>
      <c r="C10450" s="16">
        <v>45453</v>
      </c>
      <c r="D10450" s="15">
        <v>313</v>
      </c>
      <c r="E10450" t="str">
        <f>VLOOKUP(D10450,Customers!$B$8:$C$1412,2,FALSE)</f>
        <v>Accent Your World</v>
      </c>
      <c r="F10450" s="15">
        <v>4</v>
      </c>
      <c r="G10450" s="15" t="str">
        <f>VLOOKUP(F10450,'Other Data'!$B$17:$C$24,2,FALSE)</f>
        <v>ProductD</v>
      </c>
      <c r="H10450" s="18">
        <v>45453.402500000004</v>
      </c>
      <c r="I10450" s="15">
        <v>168</v>
      </c>
    </row>
    <row r="10451" spans="2:9" x14ac:dyDescent="0.3">
      <c r="B10451" s="15">
        <v>1948331</v>
      </c>
      <c r="C10451" s="16">
        <v>45453</v>
      </c>
      <c r="D10451" s="15">
        <v>115</v>
      </c>
      <c r="E10451" t="str">
        <f>VLOOKUP(D10451,Customers!$B$8:$C$1412,2,FALSE)</f>
        <v>Tendres de Souhaits</v>
      </c>
      <c r="F10451" s="15">
        <v>6</v>
      </c>
      <c r="G10451" s="15" t="str">
        <f>VLOOKUP(F10451,'Other Data'!$B$17:$C$24,2,FALSE)</f>
        <v>ProductF</v>
      </c>
      <c r="H10451" s="18">
        <v>45453.418263888896</v>
      </c>
      <c r="I10451" s="15">
        <v>143</v>
      </c>
    </row>
    <row r="10452" spans="2:9" x14ac:dyDescent="0.3">
      <c r="B10452" s="15">
        <v>1948332</v>
      </c>
      <c r="C10452" s="16">
        <v>45453</v>
      </c>
      <c r="D10452" s="15">
        <v>794</v>
      </c>
      <c r="E10452" t="str">
        <f>VLOOKUP(D10452,Customers!$B$8:$C$1412,2,FALSE)</f>
        <v>Northshire Bookstore</v>
      </c>
      <c r="F10452" s="15">
        <v>2</v>
      </c>
      <c r="G10452" s="15" t="str">
        <f>VLOOKUP(F10452,'Other Data'!$B$17:$C$24,2,FALSE)</f>
        <v>ProductB</v>
      </c>
      <c r="H10452" s="18">
        <v>45453.425902777788</v>
      </c>
      <c r="I10452" s="15">
        <v>155</v>
      </c>
    </row>
    <row r="10453" spans="2:9" x14ac:dyDescent="0.3">
      <c r="B10453" s="15">
        <v>1948333</v>
      </c>
      <c r="C10453" s="16">
        <v>45453</v>
      </c>
      <c r="D10453" s="15">
        <v>1389</v>
      </c>
      <c r="E10453" t="str">
        <f>VLOOKUP(D10453,Customers!$B$8:$C$1412,2,FALSE)</f>
        <v>Universal Direct Fulfillment Corp</v>
      </c>
      <c r="F10453" s="15">
        <v>5</v>
      </c>
      <c r="G10453" s="15" t="str">
        <f>VLOOKUP(F10453,'Other Data'!$B$17:$C$24,2,FALSE)</f>
        <v>ProductE</v>
      </c>
      <c r="H10453" s="18">
        <v>45453.440613425933</v>
      </c>
      <c r="I10453" s="15">
        <v>173</v>
      </c>
    </row>
    <row r="10454" spans="2:9" x14ac:dyDescent="0.3">
      <c r="B10454" s="15">
        <v>1948334</v>
      </c>
      <c r="C10454" s="16">
        <v>45453</v>
      </c>
      <c r="D10454" s="15">
        <v>1144</v>
      </c>
      <c r="E10454" t="str">
        <f>VLOOKUP(D10454,Customers!$B$8:$C$1412,2,FALSE)</f>
        <v>Promotions Unlimited</v>
      </c>
      <c r="F10454" s="15">
        <v>6</v>
      </c>
      <c r="G10454" s="15" t="str">
        <f>VLOOKUP(F10454,'Other Data'!$B$17:$C$24,2,FALSE)</f>
        <v>ProductF</v>
      </c>
      <c r="H10454" s="18">
        <v>45453.453946759269</v>
      </c>
      <c r="I10454" s="15">
        <v>175</v>
      </c>
    </row>
    <row r="10455" spans="2:9" x14ac:dyDescent="0.3">
      <c r="B10455" s="15">
        <v>1948335</v>
      </c>
      <c r="C10455" s="16">
        <v>45453</v>
      </c>
      <c r="D10455" s="15">
        <v>880</v>
      </c>
      <c r="E10455" t="str">
        <f>VLOOKUP(D10455,Customers!$B$8:$C$1412,2,FALSE)</f>
        <v>Good Samairtian Hospital</v>
      </c>
      <c r="F10455" s="15">
        <v>4</v>
      </c>
      <c r="G10455" s="15" t="str">
        <f>VLOOKUP(F10455,'Other Data'!$B$17:$C$24,2,FALSE)</f>
        <v>ProductD</v>
      </c>
      <c r="H10455" s="18">
        <v>45453.461956018531</v>
      </c>
      <c r="I10455" s="15">
        <v>158</v>
      </c>
    </row>
    <row r="10456" spans="2:9" x14ac:dyDescent="0.3">
      <c r="B10456" s="15">
        <v>1948336</v>
      </c>
      <c r="C10456" s="16">
        <v>45453</v>
      </c>
      <c r="D10456" s="15">
        <v>1318</v>
      </c>
      <c r="E10456" t="str">
        <f>VLOOKUP(D10456,Customers!$B$8:$C$1412,2,FALSE)</f>
        <v>Perry's Parcel And Gift</v>
      </c>
      <c r="F10456" s="15">
        <v>4</v>
      </c>
      <c r="G10456" s="15" t="str">
        <f>VLOOKUP(F10456,'Other Data'!$B$17:$C$24,2,FALSE)</f>
        <v>ProductD</v>
      </c>
      <c r="H10456" s="18">
        <v>45453.470428240755</v>
      </c>
      <c r="I10456" s="15">
        <v>145</v>
      </c>
    </row>
    <row r="10457" spans="2:9" x14ac:dyDescent="0.3">
      <c r="B10457" s="15">
        <v>1948337</v>
      </c>
      <c r="C10457" s="16">
        <v>45453</v>
      </c>
      <c r="D10457" s="15">
        <v>1167</v>
      </c>
      <c r="E10457" t="str">
        <f>VLOOKUP(D10457,Customers!$B$8:$C$1412,2,FALSE)</f>
        <v>Mill Pond Mercantile</v>
      </c>
      <c r="F10457" s="15">
        <v>2</v>
      </c>
      <c r="G10457" s="15" t="str">
        <f>VLOOKUP(F10457,'Other Data'!$B$17:$C$24,2,FALSE)</f>
        <v>ProductB</v>
      </c>
      <c r="H10457" s="18">
        <v>45453.479768518533</v>
      </c>
      <c r="I10457" s="15">
        <v>143</v>
      </c>
    </row>
    <row r="10458" spans="2:9" x14ac:dyDescent="0.3">
      <c r="B10458" s="15">
        <v>1948338</v>
      </c>
      <c r="C10458" s="16">
        <v>45453</v>
      </c>
      <c r="D10458" s="15">
        <v>1348</v>
      </c>
      <c r="E10458" t="str">
        <f>VLOOKUP(D10458,Customers!$B$8:$C$1412,2,FALSE)</f>
        <v>Kathryn's of Kona</v>
      </c>
      <c r="F10458" s="15">
        <v>6</v>
      </c>
      <c r="G10458" s="15" t="str">
        <f>VLOOKUP(F10458,'Other Data'!$B$17:$C$24,2,FALSE)</f>
        <v>ProductF</v>
      </c>
      <c r="H10458" s="18">
        <v>45453.493113425939</v>
      </c>
      <c r="I10458" s="15">
        <v>167</v>
      </c>
    </row>
    <row r="10459" spans="2:9" x14ac:dyDescent="0.3">
      <c r="B10459" s="15">
        <v>1948339</v>
      </c>
      <c r="C10459" s="16">
        <v>45453</v>
      </c>
      <c r="D10459" s="15">
        <v>621</v>
      </c>
      <c r="E10459" t="str">
        <f>VLOOKUP(D10459,Customers!$B$8:$C$1412,2,FALSE)</f>
        <v>Grant MacEwan College</v>
      </c>
      <c r="F10459" s="15">
        <v>4</v>
      </c>
      <c r="G10459" s="15" t="str">
        <f>VLOOKUP(F10459,'Other Data'!$B$17:$C$24,2,FALSE)</f>
        <v>ProductD</v>
      </c>
      <c r="H10459" s="18">
        <v>45453.508784722238</v>
      </c>
      <c r="I10459" s="15">
        <v>162</v>
      </c>
    </row>
    <row r="10460" spans="2:9" x14ac:dyDescent="0.3">
      <c r="B10460" s="15">
        <v>1948340</v>
      </c>
      <c r="C10460" s="16">
        <v>45453</v>
      </c>
      <c r="D10460" s="15">
        <v>161</v>
      </c>
      <c r="E10460" t="str">
        <f>VLOOKUP(D10460,Customers!$B$8:$C$1412,2,FALSE)</f>
        <v>The Gallery Shop</v>
      </c>
      <c r="F10460" s="15">
        <v>2</v>
      </c>
      <c r="G10460" s="15" t="str">
        <f>VLOOKUP(F10460,'Other Data'!$B$17:$C$24,2,FALSE)</f>
        <v>ProductB</v>
      </c>
      <c r="H10460" s="18">
        <v>45453.521076388904</v>
      </c>
      <c r="I10460" s="15">
        <v>143</v>
      </c>
    </row>
    <row r="10461" spans="2:9" x14ac:dyDescent="0.3">
      <c r="B10461" s="15">
        <v>1948341</v>
      </c>
      <c r="C10461" s="16">
        <v>45453</v>
      </c>
      <c r="D10461" s="15">
        <v>957</v>
      </c>
      <c r="E10461" t="str">
        <f>VLOOKUP(D10461,Customers!$B$8:$C$1412,2,FALSE)</f>
        <v>Eden's Collection</v>
      </c>
      <c r="F10461" s="15">
        <v>4</v>
      </c>
      <c r="G10461" s="15" t="str">
        <f>VLOOKUP(F10461,'Other Data'!$B$17:$C$24,2,FALSE)</f>
        <v>ProductD</v>
      </c>
      <c r="H10461" s="18">
        <v>45453.536018518535</v>
      </c>
      <c r="I10461" s="15">
        <v>167</v>
      </c>
    </row>
    <row r="10462" spans="2:9" x14ac:dyDescent="0.3">
      <c r="B10462" s="15">
        <v>1948342</v>
      </c>
      <c r="C10462" s="16">
        <v>45453</v>
      </c>
      <c r="D10462" s="15">
        <v>613</v>
      </c>
      <c r="E10462" t="str">
        <f>VLOOKUP(D10462,Customers!$B$8:$C$1412,2,FALSE)</f>
        <v>Country Cupboard</v>
      </c>
      <c r="F10462" s="15">
        <v>2</v>
      </c>
      <c r="G10462" s="15" t="str">
        <f>VLOOKUP(F10462,'Other Data'!$B$17:$C$24,2,FALSE)</f>
        <v>ProductB</v>
      </c>
      <c r="H10462" s="18">
        <v>45453.545891203721</v>
      </c>
      <c r="I10462" s="15">
        <v>149</v>
      </c>
    </row>
    <row r="10463" spans="2:9" x14ac:dyDescent="0.3">
      <c r="B10463" s="15">
        <v>1948343</v>
      </c>
      <c r="C10463" s="16">
        <v>45453</v>
      </c>
      <c r="D10463" s="15">
        <v>44</v>
      </c>
      <c r="E10463" t="str">
        <f>VLOOKUP(D10463,Customers!$B$8:$C$1412,2,FALSE)</f>
        <v>Buck or Two #520</v>
      </c>
      <c r="F10463" s="15">
        <v>6</v>
      </c>
      <c r="G10463" s="15" t="str">
        <f>VLOOKUP(F10463,'Other Data'!$B$17:$C$24,2,FALSE)</f>
        <v>ProductF</v>
      </c>
      <c r="H10463" s="18">
        <v>45453.553611111129</v>
      </c>
      <c r="I10463" s="15">
        <v>157</v>
      </c>
    </row>
    <row r="10464" spans="2:9" x14ac:dyDescent="0.3">
      <c r="B10464" s="15">
        <v>1948344</v>
      </c>
      <c r="C10464" s="16">
        <v>45453</v>
      </c>
      <c r="D10464" s="15">
        <v>389</v>
      </c>
      <c r="E10464" t="str">
        <f>VLOOKUP(D10464,Customers!$B$8:$C$1412,2,FALSE)</f>
        <v>Jewellery Box, The</v>
      </c>
      <c r="F10464" s="15">
        <v>5</v>
      </c>
      <c r="G10464" s="15" t="str">
        <f>VLOOKUP(F10464,'Other Data'!$B$17:$C$24,2,FALSE)</f>
        <v>ProductE</v>
      </c>
      <c r="H10464" s="18">
        <v>45453.567662037058</v>
      </c>
      <c r="I10464" s="15">
        <v>179</v>
      </c>
    </row>
    <row r="10465" spans="2:9" x14ac:dyDescent="0.3">
      <c r="B10465" s="15">
        <v>1948345</v>
      </c>
      <c r="C10465" s="16">
        <v>45453</v>
      </c>
      <c r="D10465" s="15">
        <v>843</v>
      </c>
      <c r="E10465" t="str">
        <f>VLOOKUP(D10465,Customers!$B$8:$C$1412,2,FALSE)</f>
        <v>Aviano's</v>
      </c>
      <c r="F10465" s="15">
        <v>4</v>
      </c>
      <c r="G10465" s="15" t="str">
        <f>VLOOKUP(F10465,'Other Data'!$B$17:$C$24,2,FALSE)</f>
        <v>ProductD</v>
      </c>
      <c r="H10465" s="18">
        <v>45453.581493055579</v>
      </c>
      <c r="I10465" s="15">
        <v>173</v>
      </c>
    </row>
    <row r="10466" spans="2:9" x14ac:dyDescent="0.3">
      <c r="B10466" s="15">
        <v>1948346</v>
      </c>
      <c r="C10466" s="16">
        <v>45453</v>
      </c>
      <c r="D10466" s="15">
        <v>837</v>
      </c>
      <c r="E10466" t="str">
        <f>VLOOKUP(D10466,Customers!$B$8:$C$1412,2,FALSE)</f>
        <v>Faire Tails</v>
      </c>
      <c r="F10466" s="15">
        <v>3</v>
      </c>
      <c r="G10466" s="15" t="str">
        <f>VLOOKUP(F10466,'Other Data'!$B$17:$C$24,2,FALSE)</f>
        <v>ProductC</v>
      </c>
      <c r="H10466" s="18">
        <v>45453.594780092615</v>
      </c>
      <c r="I10466" s="15">
        <v>171</v>
      </c>
    </row>
    <row r="10467" spans="2:9" x14ac:dyDescent="0.3">
      <c r="B10467" s="15">
        <v>1948347</v>
      </c>
      <c r="C10467" s="16">
        <v>45453</v>
      </c>
      <c r="D10467" s="15">
        <v>30</v>
      </c>
      <c r="E10467" t="str">
        <f>VLOOKUP(D10467,Customers!$B$8:$C$1412,2,FALSE)</f>
        <v>Sea Wreath Gift</v>
      </c>
      <c r="F10467" s="15">
        <v>2</v>
      </c>
      <c r="G10467" s="15" t="str">
        <f>VLOOKUP(F10467,'Other Data'!$B$17:$C$24,2,FALSE)</f>
        <v>ProductB</v>
      </c>
      <c r="H10467" s="18">
        <v>45453.602511574099</v>
      </c>
      <c r="I10467" s="15">
        <v>156</v>
      </c>
    </row>
    <row r="10468" spans="2:9" x14ac:dyDescent="0.3">
      <c r="B10468" s="15">
        <v>1948348</v>
      </c>
      <c r="C10468" s="16">
        <v>45453</v>
      </c>
      <c r="D10468" s="15">
        <v>1395</v>
      </c>
      <c r="E10468" t="str">
        <f>VLOOKUP(D10468,Customers!$B$8:$C$1412,2,FALSE)</f>
        <v>Red Covered Bridge Shop</v>
      </c>
      <c r="F10468" s="15">
        <v>1</v>
      </c>
      <c r="G10468" s="15" t="str">
        <f>VLOOKUP(F10468,'Other Data'!$B$17:$C$24,2,FALSE)</f>
        <v>ProductA</v>
      </c>
      <c r="H10468" s="18">
        <v>45453.614201388911</v>
      </c>
      <c r="I10468" s="15">
        <v>140</v>
      </c>
    </row>
    <row r="10469" spans="2:9" x14ac:dyDescent="0.3">
      <c r="B10469" s="15">
        <v>1948349</v>
      </c>
      <c r="C10469" s="16">
        <v>45453</v>
      </c>
      <c r="D10469" s="15">
        <v>615</v>
      </c>
      <c r="E10469" t="str">
        <f>VLOOKUP(D10469,Customers!$B$8:$C$1412,2,FALSE)</f>
        <v>Sylvan Lake Value Drug Mart</v>
      </c>
      <c r="F10469" s="15">
        <v>5</v>
      </c>
      <c r="G10469" s="15" t="str">
        <f>VLOOKUP(F10469,'Other Data'!$B$17:$C$24,2,FALSE)</f>
        <v>ProductE</v>
      </c>
      <c r="H10469" s="18">
        <v>45453.623819444467</v>
      </c>
      <c r="I10469" s="15">
        <v>171</v>
      </c>
    </row>
    <row r="10470" spans="2:9" x14ac:dyDescent="0.3">
      <c r="B10470" s="15">
        <v>1948350</v>
      </c>
      <c r="C10470" s="16">
        <v>45453</v>
      </c>
      <c r="D10470" s="15">
        <v>1129</v>
      </c>
      <c r="E10470" t="str">
        <f>VLOOKUP(D10470,Customers!$B$8:$C$1412,2,FALSE)</f>
        <v>Saxony</v>
      </c>
      <c r="F10470" s="15">
        <v>2</v>
      </c>
      <c r="G10470" s="15" t="str">
        <f>VLOOKUP(F10470,'Other Data'!$B$17:$C$24,2,FALSE)</f>
        <v>ProductB</v>
      </c>
      <c r="H10470" s="18">
        <v>45453.631574074097</v>
      </c>
      <c r="I10470" s="15">
        <v>171</v>
      </c>
    </row>
    <row r="10471" spans="2:9" x14ac:dyDescent="0.3">
      <c r="B10471" s="15">
        <v>1948351</v>
      </c>
      <c r="C10471" s="16">
        <v>45453</v>
      </c>
      <c r="D10471" s="15">
        <v>81</v>
      </c>
      <c r="E10471" t="str">
        <f>VLOOKUP(D10471,Customers!$B$8:$C$1412,2,FALSE)</f>
        <v>Harbour Gift</v>
      </c>
      <c r="F10471" s="15">
        <v>3</v>
      </c>
      <c r="G10471" s="15" t="str">
        <f>VLOOKUP(F10471,'Other Data'!$B$17:$C$24,2,FALSE)</f>
        <v>ProductC</v>
      </c>
      <c r="H10471" s="18">
        <v>45453.647210648174</v>
      </c>
      <c r="I10471" s="15">
        <v>175</v>
      </c>
    </row>
    <row r="10472" spans="2:9" x14ac:dyDescent="0.3">
      <c r="B10472" s="15">
        <v>1948352</v>
      </c>
      <c r="C10472" s="16">
        <v>45453</v>
      </c>
      <c r="D10472" s="15">
        <v>1107</v>
      </c>
      <c r="E10472" t="str">
        <f>VLOOKUP(D10472,Customers!$B$8:$C$1412,2,FALSE)</f>
        <v>Cinmar</v>
      </c>
      <c r="F10472" s="15">
        <v>5</v>
      </c>
      <c r="G10472" s="15" t="str">
        <f>VLOOKUP(F10472,'Other Data'!$B$17:$C$24,2,FALSE)</f>
        <v>ProductE</v>
      </c>
      <c r="H10472" s="18">
        <v>45453.660682870395</v>
      </c>
      <c r="I10472" s="15">
        <v>145</v>
      </c>
    </row>
    <row r="10473" spans="2:9" x14ac:dyDescent="0.3">
      <c r="B10473" s="15">
        <v>1948353</v>
      </c>
      <c r="C10473" s="16">
        <v>45453</v>
      </c>
      <c r="D10473" s="15">
        <v>498</v>
      </c>
      <c r="E10473" t="str">
        <f>VLOOKUP(D10473,Customers!$B$8:$C$1412,2,FALSE)</f>
        <v>Evensong Gifts</v>
      </c>
      <c r="F10473" s="15">
        <v>4</v>
      </c>
      <c r="G10473" s="15" t="str">
        <f>VLOOKUP(F10473,'Other Data'!$B$17:$C$24,2,FALSE)</f>
        <v>ProductD</v>
      </c>
      <c r="H10473" s="18">
        <v>45453.669884259281</v>
      </c>
      <c r="I10473" s="15">
        <v>164</v>
      </c>
    </row>
    <row r="10474" spans="2:9" x14ac:dyDescent="0.3">
      <c r="B10474" s="15">
        <v>1948354</v>
      </c>
      <c r="C10474" s="16">
        <v>45453</v>
      </c>
      <c r="D10474" s="15">
        <v>214</v>
      </c>
      <c r="E10474" t="str">
        <f>VLOOKUP(D10474,Customers!$B$8:$C$1412,2,FALSE)</f>
        <v>Dell IDA -St.Catharines</v>
      </c>
      <c r="F10474" s="15">
        <v>3</v>
      </c>
      <c r="G10474" s="15" t="str">
        <f>VLOOKUP(F10474,'Other Data'!$B$17:$C$24,2,FALSE)</f>
        <v>ProductC</v>
      </c>
      <c r="H10474" s="18">
        <v>45453.68163194447</v>
      </c>
      <c r="I10474" s="15">
        <v>148</v>
      </c>
    </row>
    <row r="10475" spans="2:9" x14ac:dyDescent="0.3">
      <c r="B10475" s="15">
        <v>1948355</v>
      </c>
      <c r="C10475" s="16">
        <v>45453</v>
      </c>
      <c r="D10475" s="15">
        <v>1318</v>
      </c>
      <c r="E10475" t="str">
        <f>VLOOKUP(D10475,Customers!$B$8:$C$1412,2,FALSE)</f>
        <v>Perry's Parcel And Gift</v>
      </c>
      <c r="F10475" s="15">
        <v>2</v>
      </c>
      <c r="G10475" s="15" t="str">
        <f>VLOOKUP(F10475,'Other Data'!$B$17:$C$24,2,FALSE)</f>
        <v>ProductB</v>
      </c>
      <c r="H10475" s="18">
        <v>45453.69180555558</v>
      </c>
      <c r="I10475" s="15">
        <v>167</v>
      </c>
    </row>
    <row r="10476" spans="2:9" x14ac:dyDescent="0.3">
      <c r="B10476" s="15">
        <v>1948356</v>
      </c>
      <c r="C10476" s="16">
        <v>45453</v>
      </c>
      <c r="D10476" s="15">
        <v>1400</v>
      </c>
      <c r="E10476" t="str">
        <f>VLOOKUP(D10476,Customers!$B$8:$C$1412,2,FALSE)</f>
        <v>Creations</v>
      </c>
      <c r="F10476" s="15">
        <v>1</v>
      </c>
      <c r="G10476" s="15" t="str">
        <f>VLOOKUP(F10476,'Other Data'!$B$17:$C$24,2,FALSE)</f>
        <v>ProductA</v>
      </c>
      <c r="H10476" s="18">
        <v>45453.70196759262</v>
      </c>
      <c r="I10476" s="15">
        <v>154</v>
      </c>
    </row>
    <row r="10477" spans="2:9" x14ac:dyDescent="0.3">
      <c r="B10477" s="15">
        <v>1948357</v>
      </c>
      <c r="C10477" s="16">
        <v>45453</v>
      </c>
      <c r="D10477" s="15">
        <v>810</v>
      </c>
      <c r="E10477" t="str">
        <f>VLOOKUP(D10477,Customers!$B$8:$C$1412,2,FALSE)</f>
        <v>Rainbow Room</v>
      </c>
      <c r="F10477" s="15">
        <v>4</v>
      </c>
      <c r="G10477" s="15" t="str">
        <f>VLOOKUP(F10477,'Other Data'!$B$17:$C$24,2,FALSE)</f>
        <v>ProductD</v>
      </c>
      <c r="H10477" s="18">
        <v>45453.715034722249</v>
      </c>
      <c r="I10477" s="15">
        <v>178</v>
      </c>
    </row>
    <row r="10478" spans="2:9" x14ac:dyDescent="0.3">
      <c r="B10478" s="15">
        <v>1948358</v>
      </c>
      <c r="C10478" s="16">
        <v>45453</v>
      </c>
      <c r="D10478" s="15">
        <v>576</v>
      </c>
      <c r="E10478" t="str">
        <f>VLOOKUP(D10478,Customers!$B$8:$C$1412,2,FALSE)</f>
        <v>Your Dollar Store With More #214</v>
      </c>
      <c r="F10478" s="15">
        <v>2</v>
      </c>
      <c r="G10478" s="15" t="str">
        <f>VLOOKUP(F10478,'Other Data'!$B$17:$C$24,2,FALSE)</f>
        <v>ProductB</v>
      </c>
      <c r="H10478" s="18">
        <v>45453.728043981508</v>
      </c>
      <c r="I10478" s="15">
        <v>142</v>
      </c>
    </row>
    <row r="10479" spans="2:9" x14ac:dyDescent="0.3">
      <c r="B10479" s="15">
        <v>1948359</v>
      </c>
      <c r="C10479" s="16">
        <v>45453</v>
      </c>
      <c r="D10479" s="15">
        <v>6</v>
      </c>
      <c r="E10479" t="str">
        <f>VLOOKUP(D10479,Customers!$B$8:$C$1412,2,FALSE)</f>
        <v>Great Canadian Dollar Store #680</v>
      </c>
      <c r="F10479" s="15">
        <v>4</v>
      </c>
      <c r="G10479" s="15" t="str">
        <f>VLOOKUP(F10479,'Other Data'!$B$17:$C$24,2,FALSE)</f>
        <v>ProductD</v>
      </c>
      <c r="H10479" s="18">
        <v>45453.741562500029</v>
      </c>
      <c r="I10479" s="15">
        <v>162</v>
      </c>
    </row>
    <row r="10480" spans="2:9" x14ac:dyDescent="0.3">
      <c r="B10480" s="15">
        <v>1948360</v>
      </c>
      <c r="C10480" s="16">
        <v>45453</v>
      </c>
      <c r="D10480" s="15">
        <v>1139</v>
      </c>
      <c r="E10480" t="str">
        <f>VLOOKUP(D10480,Customers!$B$8:$C$1412,2,FALSE)</f>
        <v>Millie's Gift Haus</v>
      </c>
      <c r="F10480" s="15">
        <v>6</v>
      </c>
      <c r="G10480" s="15" t="str">
        <f>VLOOKUP(F10480,'Other Data'!$B$17:$C$24,2,FALSE)</f>
        <v>ProductF</v>
      </c>
      <c r="H10480" s="18">
        <v>45453.751956018546</v>
      </c>
      <c r="I10480" s="15">
        <v>166</v>
      </c>
    </row>
    <row r="10481" spans="2:9" x14ac:dyDescent="0.3">
      <c r="B10481" s="15">
        <v>1948361</v>
      </c>
      <c r="C10481" s="16">
        <v>45453</v>
      </c>
      <c r="D10481" s="15">
        <v>589</v>
      </c>
      <c r="E10481" t="str">
        <f>VLOOKUP(D10481,Customers!$B$8:$C$1412,2,FALSE)</f>
        <v>Buck or Two #517</v>
      </c>
      <c r="F10481" s="15">
        <v>5</v>
      </c>
      <c r="G10481" s="15" t="str">
        <f>VLOOKUP(F10481,'Other Data'!$B$17:$C$24,2,FALSE)</f>
        <v>ProductE</v>
      </c>
      <c r="H10481" s="18">
        <v>45453.765254629659</v>
      </c>
      <c r="I10481" s="15">
        <v>152</v>
      </c>
    </row>
    <row r="10482" spans="2:9" x14ac:dyDescent="0.3">
      <c r="B10482" s="15">
        <v>1948362</v>
      </c>
      <c r="C10482" s="16">
        <v>45453</v>
      </c>
      <c r="D10482" s="15">
        <v>316</v>
      </c>
      <c r="E10482" t="str">
        <f>VLOOKUP(D10482,Customers!$B$8:$C$1412,2,FALSE)</f>
        <v>Dell IDA</v>
      </c>
      <c r="F10482" s="15">
        <v>5</v>
      </c>
      <c r="G10482" s="15" t="str">
        <f>VLOOKUP(F10482,'Other Data'!$B$17:$C$24,2,FALSE)</f>
        <v>ProductE</v>
      </c>
      <c r="H10482" s="18">
        <v>45453.773530092622</v>
      </c>
      <c r="I10482" s="15">
        <v>152</v>
      </c>
    </row>
    <row r="10483" spans="2:9" x14ac:dyDescent="0.3">
      <c r="B10483" s="15">
        <v>1948363</v>
      </c>
      <c r="C10483" s="16">
        <v>45453</v>
      </c>
      <c r="D10483" s="15">
        <v>1133</v>
      </c>
      <c r="E10483" t="str">
        <f>VLOOKUP(D10483,Customers!$B$8:$C$1412,2,FALSE)</f>
        <v>Evie's Hallmark</v>
      </c>
      <c r="F10483" s="15">
        <v>2</v>
      </c>
      <c r="G10483" s="15" t="str">
        <f>VLOOKUP(F10483,'Other Data'!$B$17:$C$24,2,FALSE)</f>
        <v>ProductB</v>
      </c>
      <c r="H10483" s="18">
        <v>45453.788865740768</v>
      </c>
      <c r="I10483" s="15">
        <v>178</v>
      </c>
    </row>
    <row r="10484" spans="2:9" x14ac:dyDescent="0.3">
      <c r="B10484" s="15">
        <v>1948364</v>
      </c>
      <c r="C10484" s="16">
        <v>45453</v>
      </c>
      <c r="D10484" s="15">
        <v>890</v>
      </c>
      <c r="E10484" t="str">
        <f>VLOOKUP(D10484,Customers!$B$8:$C$1412,2,FALSE)</f>
        <v>Mini Temptations</v>
      </c>
      <c r="F10484" s="15">
        <v>2</v>
      </c>
      <c r="G10484" s="15" t="str">
        <f>VLOOKUP(F10484,'Other Data'!$B$17:$C$24,2,FALSE)</f>
        <v>ProductB</v>
      </c>
      <c r="H10484" s="18">
        <v>45453.801782407434</v>
      </c>
      <c r="I10484" s="15">
        <v>168</v>
      </c>
    </row>
    <row r="10485" spans="2:9" x14ac:dyDescent="0.3">
      <c r="B10485" s="15">
        <v>1948365</v>
      </c>
      <c r="C10485" s="16">
        <v>45453</v>
      </c>
      <c r="D10485" s="15">
        <v>777</v>
      </c>
      <c r="E10485" t="str">
        <f>VLOOKUP(D10485,Customers!$B$8:$C$1412,2,FALSE)</f>
        <v>Brookstone</v>
      </c>
      <c r="F10485" s="15">
        <v>2</v>
      </c>
      <c r="G10485" s="15" t="str">
        <f>VLOOKUP(F10485,'Other Data'!$B$17:$C$24,2,FALSE)</f>
        <v>ProductB</v>
      </c>
      <c r="H10485" s="18">
        <v>45453.813692129654</v>
      </c>
      <c r="I10485" s="15">
        <v>153</v>
      </c>
    </row>
    <row r="10486" spans="2:9" x14ac:dyDescent="0.3">
      <c r="B10486" s="15">
        <v>1948366</v>
      </c>
      <c r="C10486" s="16">
        <v>45453</v>
      </c>
      <c r="D10486" s="15">
        <v>815</v>
      </c>
      <c r="E10486" t="str">
        <f>VLOOKUP(D10486,Customers!$B$8:$C$1412,2,FALSE)</f>
        <v>Geepers</v>
      </c>
      <c r="F10486" s="15">
        <v>4</v>
      </c>
      <c r="G10486" s="15" t="str">
        <f>VLOOKUP(F10486,'Other Data'!$B$17:$C$24,2,FALSE)</f>
        <v>ProductD</v>
      </c>
      <c r="H10486" s="18">
        <v>45453.826284722243</v>
      </c>
      <c r="I10486" s="15">
        <v>176</v>
      </c>
    </row>
    <row r="10487" spans="2:9" x14ac:dyDescent="0.3">
      <c r="B10487" s="15">
        <v>1948367</v>
      </c>
      <c r="C10487" s="16">
        <v>45453</v>
      </c>
      <c r="D10487" s="15">
        <v>1336</v>
      </c>
      <c r="E10487" t="str">
        <f>VLOOKUP(D10487,Customers!$B$8:$C$1412,2,FALSE)</f>
        <v>O'Hairas Salon</v>
      </c>
      <c r="F10487" s="15">
        <v>6</v>
      </c>
      <c r="G10487" s="15" t="str">
        <f>VLOOKUP(F10487,'Other Data'!$B$17:$C$24,2,FALSE)</f>
        <v>ProductF</v>
      </c>
      <c r="H10487" s="18">
        <v>45453.837013888908</v>
      </c>
      <c r="I10487" s="15">
        <v>142</v>
      </c>
    </row>
    <row r="10488" spans="2:9" x14ac:dyDescent="0.3">
      <c r="B10488" s="15">
        <v>1948368</v>
      </c>
      <c r="C10488" s="16">
        <v>45453</v>
      </c>
      <c r="D10488" s="15">
        <v>900</v>
      </c>
      <c r="E10488" t="str">
        <f>VLOOKUP(D10488,Customers!$B$8:$C$1412,2,FALSE)</f>
        <v>Linicks Toys</v>
      </c>
      <c r="F10488" s="15">
        <v>5</v>
      </c>
      <c r="G10488" s="15" t="str">
        <f>VLOOKUP(F10488,'Other Data'!$B$17:$C$24,2,FALSE)</f>
        <v>ProductE</v>
      </c>
      <c r="H10488" s="18">
        <v>45453.85032407409</v>
      </c>
      <c r="I10488" s="15">
        <v>150</v>
      </c>
    </row>
    <row r="10489" spans="2:9" x14ac:dyDescent="0.3">
      <c r="B10489" s="15">
        <v>1948369</v>
      </c>
      <c r="C10489" s="16">
        <v>45453</v>
      </c>
      <c r="D10489" s="15">
        <v>719</v>
      </c>
      <c r="E10489" t="str">
        <f>VLOOKUP(D10489,Customers!$B$8:$C$1412,2,FALSE)</f>
        <v>Connie's Petites</v>
      </c>
      <c r="F10489" s="15">
        <v>4</v>
      </c>
      <c r="G10489" s="15" t="str">
        <f>VLOOKUP(F10489,'Other Data'!$B$17:$C$24,2,FALSE)</f>
        <v>ProductD</v>
      </c>
      <c r="H10489" s="18">
        <v>45453.858738425944</v>
      </c>
      <c r="I10489" s="15">
        <v>157</v>
      </c>
    </row>
    <row r="10490" spans="2:9" x14ac:dyDescent="0.3">
      <c r="B10490" s="15">
        <v>1948370</v>
      </c>
      <c r="C10490" s="16">
        <v>45453</v>
      </c>
      <c r="D10490" s="15">
        <v>687</v>
      </c>
      <c r="E10490" t="str">
        <f>VLOOKUP(D10490,Customers!$B$8:$C$1412,2,FALSE)</f>
        <v>Your Dollar Store With More #149</v>
      </c>
      <c r="F10490" s="15">
        <v>5</v>
      </c>
      <c r="G10490" s="15" t="str">
        <f>VLOOKUP(F10490,'Other Data'!$B$17:$C$24,2,FALSE)</f>
        <v>ProductE</v>
      </c>
      <c r="H10490" s="18">
        <v>45453.868136574092</v>
      </c>
      <c r="I10490" s="15">
        <v>145</v>
      </c>
    </row>
    <row r="10491" spans="2:9" x14ac:dyDescent="0.3">
      <c r="B10491" s="15">
        <v>1948371</v>
      </c>
      <c r="C10491" s="16">
        <v>45453</v>
      </c>
      <c r="D10491" s="15">
        <v>383</v>
      </c>
      <c r="E10491" t="str">
        <f>VLOOKUP(D10491,Customers!$B$8:$C$1412,2,FALSE)</f>
        <v>VINCENTS OF SOUTHHAMPTON</v>
      </c>
      <c r="F10491" s="15">
        <v>4</v>
      </c>
      <c r="G10491" s="15" t="str">
        <f>VLOOKUP(F10491,'Other Data'!$B$17:$C$24,2,FALSE)</f>
        <v>ProductD</v>
      </c>
      <c r="H10491" s="18">
        <v>45453.881608796313</v>
      </c>
      <c r="I10491" s="15">
        <v>140</v>
      </c>
    </row>
    <row r="10492" spans="2:9" x14ac:dyDescent="0.3">
      <c r="B10492" s="15">
        <v>1948372</v>
      </c>
      <c r="C10492" s="16">
        <v>45453</v>
      </c>
      <c r="D10492" s="15">
        <v>865</v>
      </c>
      <c r="E10492" t="str">
        <f>VLOOKUP(D10492,Customers!$B$8:$C$1412,2,FALSE)</f>
        <v>RHX</v>
      </c>
      <c r="F10492" s="15">
        <v>5</v>
      </c>
      <c r="G10492" s="15" t="str">
        <f>VLOOKUP(F10492,'Other Data'!$B$17:$C$24,2,FALSE)</f>
        <v>ProductE</v>
      </c>
      <c r="H10492" s="18">
        <v>45453.893923611126</v>
      </c>
      <c r="I10492" s="15">
        <v>157</v>
      </c>
    </row>
    <row r="10493" spans="2:9" x14ac:dyDescent="0.3">
      <c r="B10493" s="15">
        <v>1948373</v>
      </c>
      <c r="C10493" s="16">
        <v>45453</v>
      </c>
      <c r="D10493" s="15">
        <v>653</v>
      </c>
      <c r="E10493" t="str">
        <f>VLOOKUP(D10493,Customers!$B$8:$C$1412,2,FALSE)</f>
        <v>Pharmasave - 106</v>
      </c>
      <c r="F10493" s="15">
        <v>1</v>
      </c>
      <c r="G10493" s="15" t="str">
        <f>VLOOKUP(F10493,'Other Data'!$B$17:$C$24,2,FALSE)</f>
        <v>ProductA</v>
      </c>
      <c r="H10493" s="18">
        <v>45453.902905092604</v>
      </c>
      <c r="I10493" s="15">
        <v>171</v>
      </c>
    </row>
    <row r="10494" spans="2:9" x14ac:dyDescent="0.3">
      <c r="B10494" s="15">
        <v>1948374</v>
      </c>
      <c r="C10494" s="16">
        <v>45453</v>
      </c>
      <c r="D10494" s="15">
        <v>1354</v>
      </c>
      <c r="E10494" t="str">
        <f>VLOOKUP(D10494,Customers!$B$8:$C$1412,2,FALSE)</f>
        <v>Museum Tour</v>
      </c>
      <c r="F10494" s="15">
        <v>6</v>
      </c>
      <c r="G10494" s="15" t="str">
        <f>VLOOKUP(F10494,'Other Data'!$B$17:$C$24,2,FALSE)</f>
        <v>ProductF</v>
      </c>
      <c r="H10494" s="18">
        <v>45453.912337962975</v>
      </c>
      <c r="I10494" s="15">
        <v>148</v>
      </c>
    </row>
    <row r="10495" spans="2:9" x14ac:dyDescent="0.3">
      <c r="B10495" s="15">
        <v>1948375</v>
      </c>
      <c r="C10495" s="16">
        <v>45454</v>
      </c>
      <c r="D10495" s="15">
        <v>610</v>
      </c>
      <c r="E10495" t="str">
        <f>VLOOKUP(D10495,Customers!$B$8:$C$1412,2,FALSE)</f>
        <v>THE GIFT LOFT</v>
      </c>
      <c r="F10495" s="15">
        <v>2</v>
      </c>
      <c r="G10495" s="15" t="str">
        <f>VLOOKUP(F10495,'Other Data'!$B$17:$C$24,2,FALSE)</f>
        <v>ProductB</v>
      </c>
      <c r="H10495" s="18">
        <v>45454.333333333336</v>
      </c>
      <c r="I10495" s="15">
        <v>174</v>
      </c>
    </row>
    <row r="10496" spans="2:9" x14ac:dyDescent="0.3">
      <c r="B10496" s="15">
        <v>1948376</v>
      </c>
      <c r="C10496" s="16">
        <v>45454</v>
      </c>
      <c r="D10496" s="15">
        <v>452</v>
      </c>
      <c r="E10496" t="str">
        <f>VLOOKUP(D10496,Customers!$B$8:$C$1412,2,FALSE)</f>
        <v>Balloons By Us</v>
      </c>
      <c r="F10496" s="15">
        <v>3</v>
      </c>
      <c r="G10496" s="15" t="str">
        <f>VLOOKUP(F10496,'Other Data'!$B$17:$C$24,2,FALSE)</f>
        <v>ProductC</v>
      </c>
      <c r="H10496" s="18">
        <v>45454.343217592592</v>
      </c>
      <c r="I10496" s="15">
        <v>179</v>
      </c>
    </row>
    <row r="10497" spans="2:9" x14ac:dyDescent="0.3">
      <c r="B10497" s="15">
        <v>1948377</v>
      </c>
      <c r="C10497" s="16">
        <v>45454</v>
      </c>
      <c r="D10497" s="15">
        <v>477</v>
      </c>
      <c r="E10497" t="str">
        <f>VLOOKUP(D10497,Customers!$B$8:$C$1412,2,FALSE)</f>
        <v>Dollar Klub</v>
      </c>
      <c r="F10497" s="15">
        <v>3</v>
      </c>
      <c r="G10497" s="15" t="str">
        <f>VLOOKUP(F10497,'Other Data'!$B$17:$C$24,2,FALSE)</f>
        <v>ProductC</v>
      </c>
      <c r="H10497" s="18">
        <v>45454.353541666664</v>
      </c>
      <c r="I10497" s="15">
        <v>178</v>
      </c>
    </row>
    <row r="10498" spans="2:9" x14ac:dyDescent="0.3">
      <c r="B10498" s="15">
        <v>1948378</v>
      </c>
      <c r="C10498" s="16">
        <v>45454</v>
      </c>
      <c r="D10498" s="15">
        <v>412</v>
      </c>
      <c r="E10498" t="str">
        <f>VLOOKUP(D10498,Customers!$B$8:$C$1412,2,FALSE)</f>
        <v>Corabelle's</v>
      </c>
      <c r="F10498" s="15">
        <v>3</v>
      </c>
      <c r="G10498" s="15" t="str">
        <f>VLOOKUP(F10498,'Other Data'!$B$17:$C$24,2,FALSE)</f>
        <v>ProductC</v>
      </c>
      <c r="H10498" s="18">
        <v>45454.364340277774</v>
      </c>
      <c r="I10498" s="15">
        <v>153</v>
      </c>
    </row>
    <row r="10499" spans="2:9" x14ac:dyDescent="0.3">
      <c r="B10499" s="15">
        <v>1948379</v>
      </c>
      <c r="C10499" s="16">
        <v>45454</v>
      </c>
      <c r="D10499" s="15">
        <v>354</v>
      </c>
      <c r="E10499" t="str">
        <f>VLOOKUP(D10499,Customers!$B$8:$C$1412,2,FALSE)</f>
        <v>De Ritz</v>
      </c>
      <c r="F10499" s="15">
        <v>4</v>
      </c>
      <c r="G10499" s="15" t="str">
        <f>VLOOKUP(F10499,'Other Data'!$B$17:$C$24,2,FALSE)</f>
        <v>ProductD</v>
      </c>
      <c r="H10499" s="18">
        <v>45454.376550925925</v>
      </c>
      <c r="I10499" s="15">
        <v>145</v>
      </c>
    </row>
    <row r="10500" spans="2:9" x14ac:dyDescent="0.3">
      <c r="B10500" s="15">
        <v>1948380</v>
      </c>
      <c r="C10500" s="16">
        <v>45454</v>
      </c>
      <c r="D10500" s="15">
        <v>1395</v>
      </c>
      <c r="E10500" t="str">
        <f>VLOOKUP(D10500,Customers!$B$8:$C$1412,2,FALSE)</f>
        <v>Red Covered Bridge Shop</v>
      </c>
      <c r="F10500" s="15">
        <v>2</v>
      </c>
      <c r="G10500" s="15" t="str">
        <f>VLOOKUP(F10500,'Other Data'!$B$17:$C$24,2,FALSE)</f>
        <v>ProductB</v>
      </c>
      <c r="H10500" s="18">
        <v>45454.386458333334</v>
      </c>
      <c r="I10500" s="15">
        <v>161</v>
      </c>
    </row>
    <row r="10501" spans="2:9" x14ac:dyDescent="0.3">
      <c r="B10501" s="15">
        <v>1948381</v>
      </c>
      <c r="C10501" s="16">
        <v>45454</v>
      </c>
      <c r="D10501" s="15">
        <v>218</v>
      </c>
      <c r="E10501" t="str">
        <f>VLOOKUP(D10501,Customers!$B$8:$C$1412,2,FALSE)</f>
        <v>Lewis &amp; Krall Pharmacy</v>
      </c>
      <c r="F10501" s="15">
        <v>1</v>
      </c>
      <c r="G10501" s="15" t="str">
        <f>VLOOKUP(F10501,'Other Data'!$B$17:$C$24,2,FALSE)</f>
        <v>ProductA</v>
      </c>
      <c r="H10501" s="18">
        <v>45454.39748842593</v>
      </c>
      <c r="I10501" s="15">
        <v>176</v>
      </c>
    </row>
    <row r="10502" spans="2:9" x14ac:dyDescent="0.3">
      <c r="B10502" s="15">
        <v>1948382</v>
      </c>
      <c r="C10502" s="16">
        <v>45454</v>
      </c>
      <c r="D10502" s="15">
        <v>1302</v>
      </c>
      <c r="E10502" t="str">
        <f>VLOOKUP(D10502,Customers!$B$8:$C$1412,2,FALSE)</f>
        <v>Casa Colina Hospital</v>
      </c>
      <c r="F10502" s="15">
        <v>6</v>
      </c>
      <c r="G10502" s="15" t="str">
        <f>VLOOKUP(F10502,'Other Data'!$B$17:$C$24,2,FALSE)</f>
        <v>ProductF</v>
      </c>
      <c r="H10502" s="18">
        <v>45454.410775462966</v>
      </c>
      <c r="I10502" s="15">
        <v>153</v>
      </c>
    </row>
    <row r="10503" spans="2:9" x14ac:dyDescent="0.3">
      <c r="B10503" s="15">
        <v>1948383</v>
      </c>
      <c r="C10503" s="16">
        <v>45454</v>
      </c>
      <c r="D10503" s="15">
        <v>879</v>
      </c>
      <c r="E10503" t="str">
        <f>VLOOKUP(D10503,Customers!$B$8:$C$1412,2,FALSE)</f>
        <v>Nitty Gritty</v>
      </c>
      <c r="F10503" s="15">
        <v>6</v>
      </c>
      <c r="G10503" s="15" t="str">
        <f>VLOOKUP(F10503,'Other Data'!$B$17:$C$24,2,FALSE)</f>
        <v>ProductF</v>
      </c>
      <c r="H10503" s="18">
        <v>45454.421678240746</v>
      </c>
      <c r="I10503" s="15">
        <v>152</v>
      </c>
    </row>
    <row r="10504" spans="2:9" x14ac:dyDescent="0.3">
      <c r="B10504" s="15">
        <v>1948384</v>
      </c>
      <c r="C10504" s="16">
        <v>45454</v>
      </c>
      <c r="D10504" s="15">
        <v>73</v>
      </c>
      <c r="E10504" t="str">
        <f>VLOOKUP(D10504,Customers!$B$8:$C$1412,2,FALSE)</f>
        <v>Canadian Tire # 491</v>
      </c>
      <c r="F10504" s="15">
        <v>5</v>
      </c>
      <c r="G10504" s="15" t="str">
        <f>VLOOKUP(F10504,'Other Data'!$B$17:$C$24,2,FALSE)</f>
        <v>ProductE</v>
      </c>
      <c r="H10504" s="18">
        <v>45454.431678240748</v>
      </c>
      <c r="I10504" s="15">
        <v>143</v>
      </c>
    </row>
    <row r="10505" spans="2:9" x14ac:dyDescent="0.3">
      <c r="B10505" s="15">
        <v>1948385</v>
      </c>
      <c r="C10505" s="16">
        <v>45454</v>
      </c>
      <c r="D10505" s="15">
        <v>793</v>
      </c>
      <c r="E10505" t="str">
        <f>VLOOKUP(D10505,Customers!$B$8:$C$1412,2,FALSE)</f>
        <v>Unicorn Shop</v>
      </c>
      <c r="F10505" s="15">
        <v>5</v>
      </c>
      <c r="G10505" s="15" t="str">
        <f>VLOOKUP(F10505,'Other Data'!$B$17:$C$24,2,FALSE)</f>
        <v>ProductE</v>
      </c>
      <c r="H10505" s="18">
        <v>45454.439814814825</v>
      </c>
      <c r="I10505" s="15">
        <v>156</v>
      </c>
    </row>
    <row r="10506" spans="2:9" x14ac:dyDescent="0.3">
      <c r="B10506" s="15">
        <v>1948386</v>
      </c>
      <c r="C10506" s="16">
        <v>45454</v>
      </c>
      <c r="D10506" s="15">
        <v>920</v>
      </c>
      <c r="E10506" t="str">
        <f>VLOOKUP(D10506,Customers!$B$8:$C$1412,2,FALSE)</f>
        <v>Mohawk Ltd</v>
      </c>
      <c r="F10506" s="15">
        <v>3</v>
      </c>
      <c r="G10506" s="15" t="str">
        <f>VLOOKUP(F10506,'Other Data'!$B$17:$C$24,2,FALSE)</f>
        <v>ProductC</v>
      </c>
      <c r="H10506" s="18">
        <v>45454.447037037047</v>
      </c>
      <c r="I10506" s="15">
        <v>169</v>
      </c>
    </row>
    <row r="10507" spans="2:9" x14ac:dyDescent="0.3">
      <c r="B10507" s="15">
        <v>1948387</v>
      </c>
      <c r="C10507" s="16">
        <v>45454</v>
      </c>
      <c r="D10507" s="15">
        <v>670</v>
      </c>
      <c r="E10507" t="str">
        <f>VLOOKUP(D10507,Customers!$B$8:$C$1412,2,FALSE)</f>
        <v>Patryka Enterprises Inc</v>
      </c>
      <c r="F10507" s="15">
        <v>1</v>
      </c>
      <c r="G10507" s="15" t="str">
        <f>VLOOKUP(F10507,'Other Data'!$B$17:$C$24,2,FALSE)</f>
        <v>ProductA</v>
      </c>
      <c r="H10507" s="18">
        <v>45454.458402777789</v>
      </c>
      <c r="I10507" s="15">
        <v>172</v>
      </c>
    </row>
    <row r="10508" spans="2:9" x14ac:dyDescent="0.3">
      <c r="B10508" s="15">
        <v>1948388</v>
      </c>
      <c r="C10508" s="16">
        <v>45454</v>
      </c>
      <c r="D10508" s="15">
        <v>513</v>
      </c>
      <c r="E10508" t="str">
        <f>VLOOKUP(D10508,Customers!$B$8:$C$1412,2,FALSE)</f>
        <v>Grace Hospital</v>
      </c>
      <c r="F10508" s="15">
        <v>6</v>
      </c>
      <c r="G10508" s="15" t="str">
        <f>VLOOKUP(F10508,'Other Data'!$B$17:$C$24,2,FALSE)</f>
        <v>ProductF</v>
      </c>
      <c r="H10508" s="18">
        <v>45454.470266203716</v>
      </c>
      <c r="I10508" s="15">
        <v>179</v>
      </c>
    </row>
    <row r="10509" spans="2:9" x14ac:dyDescent="0.3">
      <c r="B10509" s="15">
        <v>1948389</v>
      </c>
      <c r="C10509" s="16">
        <v>45454</v>
      </c>
      <c r="D10509" s="15">
        <v>1182</v>
      </c>
      <c r="E10509" t="str">
        <f>VLOOKUP(D10509,Customers!$B$8:$C$1412,2,FALSE)</f>
        <v>Petals and Twigs</v>
      </c>
      <c r="F10509" s="15">
        <v>6</v>
      </c>
      <c r="G10509" s="15" t="str">
        <f>VLOOKUP(F10509,'Other Data'!$B$17:$C$24,2,FALSE)</f>
        <v>ProductF</v>
      </c>
      <c r="H10509" s="18">
        <v>45454.483402777791</v>
      </c>
      <c r="I10509" s="15">
        <v>140</v>
      </c>
    </row>
    <row r="10510" spans="2:9" x14ac:dyDescent="0.3">
      <c r="B10510" s="15">
        <v>1948390</v>
      </c>
      <c r="C10510" s="16">
        <v>45454</v>
      </c>
      <c r="D10510" s="15">
        <v>402</v>
      </c>
      <c r="E10510" t="str">
        <f>VLOOKUP(D10510,Customers!$B$8:$C$1412,2,FALSE)</f>
        <v>Buck or Two #524</v>
      </c>
      <c r="F10510" s="15">
        <v>5</v>
      </c>
      <c r="G10510" s="15" t="str">
        <f>VLOOKUP(F10510,'Other Data'!$B$17:$C$24,2,FALSE)</f>
        <v>ProductE</v>
      </c>
      <c r="H10510" s="18">
        <v>45454.490729166682</v>
      </c>
      <c r="I10510" s="15">
        <v>157</v>
      </c>
    </row>
    <row r="10511" spans="2:9" x14ac:dyDescent="0.3">
      <c r="B10511" s="15">
        <v>1948391</v>
      </c>
      <c r="C10511" s="16">
        <v>45454</v>
      </c>
      <c r="D10511" s="15">
        <v>460</v>
      </c>
      <c r="E10511" t="str">
        <f>VLOOKUP(D10511,Customers!$B$8:$C$1412,2,FALSE)</f>
        <v>Little Current Guardian</v>
      </c>
      <c r="F10511" s="15">
        <v>3</v>
      </c>
      <c r="G10511" s="15" t="str">
        <f>VLOOKUP(F10511,'Other Data'!$B$17:$C$24,2,FALSE)</f>
        <v>ProductC</v>
      </c>
      <c r="H10511" s="18">
        <v>45454.502500000017</v>
      </c>
      <c r="I10511" s="15">
        <v>156</v>
      </c>
    </row>
    <row r="10512" spans="2:9" x14ac:dyDescent="0.3">
      <c r="B10512" s="15">
        <v>1948392</v>
      </c>
      <c r="C10512" s="16">
        <v>45454</v>
      </c>
      <c r="D10512" s="15">
        <v>436</v>
      </c>
      <c r="E10512" t="str">
        <f>VLOOKUP(D10512,Customers!$B$8:$C$1412,2,FALSE)</f>
        <v>Lifestyles</v>
      </c>
      <c r="F10512" s="15">
        <v>6</v>
      </c>
      <c r="G10512" s="15" t="str">
        <f>VLOOKUP(F10512,'Other Data'!$B$17:$C$24,2,FALSE)</f>
        <v>ProductF</v>
      </c>
      <c r="H10512" s="18">
        <v>45454.513784722236</v>
      </c>
      <c r="I10512" s="15">
        <v>152</v>
      </c>
    </row>
    <row r="10513" spans="2:9" x14ac:dyDescent="0.3">
      <c r="B10513" s="15">
        <v>1948393</v>
      </c>
      <c r="C10513" s="16">
        <v>45454</v>
      </c>
      <c r="D10513" s="15">
        <v>1307</v>
      </c>
      <c r="E10513" t="str">
        <f>VLOOKUP(D10513,Customers!$B$8:$C$1412,2,FALSE)</f>
        <v>Garlan's</v>
      </c>
      <c r="F10513" s="15">
        <v>1</v>
      </c>
      <c r="G10513" s="15" t="str">
        <f>VLOOKUP(F10513,'Other Data'!$B$17:$C$24,2,FALSE)</f>
        <v>ProductA</v>
      </c>
      <c r="H10513" s="18">
        <v>45454.524178240754</v>
      </c>
      <c r="I10513" s="15">
        <v>155</v>
      </c>
    </row>
    <row r="10514" spans="2:9" x14ac:dyDescent="0.3">
      <c r="B10514" s="15">
        <v>1948394</v>
      </c>
      <c r="C10514" s="16">
        <v>45454</v>
      </c>
      <c r="D10514" s="15">
        <v>102</v>
      </c>
      <c r="E10514" t="str">
        <f>VLOOKUP(D10514,Customers!$B$8:$C$1412,2,FALSE)</f>
        <v>B'Belles</v>
      </c>
      <c r="F10514" s="15">
        <v>1</v>
      </c>
      <c r="G10514" s="15" t="str">
        <f>VLOOKUP(F10514,'Other Data'!$B$17:$C$24,2,FALSE)</f>
        <v>ProductA</v>
      </c>
      <c r="H10514" s="18">
        <v>45454.536712962974</v>
      </c>
      <c r="I10514" s="15">
        <v>152</v>
      </c>
    </row>
    <row r="10515" spans="2:9" x14ac:dyDescent="0.3">
      <c r="B10515" s="15">
        <v>1948395</v>
      </c>
      <c r="C10515" s="16">
        <v>45454</v>
      </c>
      <c r="D10515" s="15">
        <v>353</v>
      </c>
      <c r="E10515" t="str">
        <f>VLOOKUP(D10515,Customers!$B$8:$C$1412,2,FALSE)</f>
        <v>Top Banana</v>
      </c>
      <c r="F10515" s="15">
        <v>4</v>
      </c>
      <c r="G10515" s="15" t="str">
        <f>VLOOKUP(F10515,'Other Data'!$B$17:$C$24,2,FALSE)</f>
        <v>ProductD</v>
      </c>
      <c r="H10515" s="18">
        <v>45454.546030092606</v>
      </c>
      <c r="I10515" s="15">
        <v>178</v>
      </c>
    </row>
    <row r="10516" spans="2:9" x14ac:dyDescent="0.3">
      <c r="B10516" s="15">
        <v>1948396</v>
      </c>
      <c r="C10516" s="16">
        <v>45454</v>
      </c>
      <c r="D10516" s="15">
        <v>280</v>
      </c>
      <c r="E10516" t="str">
        <f>VLOOKUP(D10516,Customers!$B$8:$C$1412,2,FALSE)</f>
        <v>Oakville Trafalgar Hospital</v>
      </c>
      <c r="F10516" s="15">
        <v>4</v>
      </c>
      <c r="G10516" s="15" t="str">
        <f>VLOOKUP(F10516,'Other Data'!$B$17:$C$24,2,FALSE)</f>
        <v>ProductD</v>
      </c>
      <c r="H10516" s="18">
        <v>45454.554363425937</v>
      </c>
      <c r="I10516" s="15">
        <v>159</v>
      </c>
    </row>
    <row r="10517" spans="2:9" x14ac:dyDescent="0.3">
      <c r="B10517" s="15">
        <v>1948397</v>
      </c>
      <c r="C10517" s="16">
        <v>45454</v>
      </c>
      <c r="D10517" s="15">
        <v>732</v>
      </c>
      <c r="E10517" t="str">
        <f>VLOOKUP(D10517,Customers!$B$8:$C$1412,2,FALSE)</f>
        <v>Newfoundland To Nanaimo</v>
      </c>
      <c r="F10517" s="15">
        <v>3</v>
      </c>
      <c r="G10517" s="15" t="str">
        <f>VLOOKUP(F10517,'Other Data'!$B$17:$C$24,2,FALSE)</f>
        <v>ProductC</v>
      </c>
      <c r="H10517" s="18">
        <v>45454.564479166678</v>
      </c>
      <c r="I10517" s="15">
        <v>174</v>
      </c>
    </row>
    <row r="10518" spans="2:9" x14ac:dyDescent="0.3">
      <c r="B10518" s="15">
        <v>1948398</v>
      </c>
      <c r="C10518" s="16">
        <v>45454</v>
      </c>
      <c r="D10518" s="15">
        <v>1026</v>
      </c>
      <c r="E10518" t="str">
        <f>VLOOKUP(D10518,Customers!$B$8:$C$1412,2,FALSE)</f>
        <v>Marriott - Atlanta</v>
      </c>
      <c r="F10518" s="15">
        <v>3</v>
      </c>
      <c r="G10518" s="15" t="str">
        <f>VLOOKUP(F10518,'Other Data'!$B$17:$C$24,2,FALSE)</f>
        <v>ProductC</v>
      </c>
      <c r="H10518" s="18">
        <v>45454.571678240754</v>
      </c>
      <c r="I10518" s="15">
        <v>156</v>
      </c>
    </row>
    <row r="10519" spans="2:9" x14ac:dyDescent="0.3">
      <c r="B10519" s="15">
        <v>1948399</v>
      </c>
      <c r="C10519" s="16">
        <v>45454</v>
      </c>
      <c r="D10519" s="15">
        <v>105</v>
      </c>
      <c r="E10519" t="str">
        <f>VLOOKUP(D10519,Customers!$B$8:$C$1412,2,FALSE)</f>
        <v>Golteez Novelties Inc</v>
      </c>
      <c r="F10519" s="15">
        <v>4</v>
      </c>
      <c r="G10519" s="15" t="str">
        <f>VLOOKUP(F10519,'Other Data'!$B$17:$C$24,2,FALSE)</f>
        <v>ProductD</v>
      </c>
      <c r="H10519" s="18">
        <v>45454.585682870384</v>
      </c>
      <c r="I10519" s="15">
        <v>178</v>
      </c>
    </row>
    <row r="10520" spans="2:9" x14ac:dyDescent="0.3">
      <c r="B10520" s="15">
        <v>1948400</v>
      </c>
      <c r="C10520" s="16">
        <v>45454</v>
      </c>
      <c r="D10520" s="15">
        <v>1273</v>
      </c>
      <c r="E10520" t="str">
        <f>VLOOKUP(D10520,Customers!$B$8:$C$1412,2,FALSE)</f>
        <v>Moapa Paiute Travel Plaza</v>
      </c>
      <c r="F10520" s="15">
        <v>6</v>
      </c>
      <c r="G10520" s="15" t="str">
        <f>VLOOKUP(F10520,'Other Data'!$B$17:$C$24,2,FALSE)</f>
        <v>ProductF</v>
      </c>
      <c r="H10520" s="18">
        <v>45454.597696759272</v>
      </c>
      <c r="I10520" s="15">
        <v>179</v>
      </c>
    </row>
    <row r="10521" spans="2:9" x14ac:dyDescent="0.3">
      <c r="B10521" s="15">
        <v>1948401</v>
      </c>
      <c r="C10521" s="16">
        <v>45454</v>
      </c>
      <c r="D10521" s="15">
        <v>534</v>
      </c>
      <c r="E10521" t="str">
        <f>VLOOKUP(D10521,Customers!$B$8:$C$1412,2,FALSE)</f>
        <v>Sarah's Corner</v>
      </c>
      <c r="F10521" s="15">
        <v>1</v>
      </c>
      <c r="G10521" s="15" t="str">
        <f>VLOOKUP(F10521,'Other Data'!$B$17:$C$24,2,FALSE)</f>
        <v>ProductA</v>
      </c>
      <c r="H10521" s="18">
        <v>45454.605555555572</v>
      </c>
      <c r="I10521" s="15">
        <v>157</v>
      </c>
    </row>
    <row r="10522" spans="2:9" x14ac:dyDescent="0.3">
      <c r="B10522" s="15">
        <v>1948402</v>
      </c>
      <c r="C10522" s="16">
        <v>45454</v>
      </c>
      <c r="D10522" s="15">
        <v>979</v>
      </c>
      <c r="E10522" t="str">
        <f>VLOOKUP(D10522,Customers!$B$8:$C$1412,2,FALSE)</f>
        <v>Paper Shop</v>
      </c>
      <c r="F10522" s="15">
        <v>4</v>
      </c>
      <c r="G10522" s="15" t="str">
        <f>VLOOKUP(F10522,'Other Data'!$B$17:$C$24,2,FALSE)</f>
        <v>ProductD</v>
      </c>
      <c r="H10522" s="18">
        <v>45454.616030092606</v>
      </c>
      <c r="I10522" s="15">
        <v>154</v>
      </c>
    </row>
    <row r="10523" spans="2:9" x14ac:dyDescent="0.3">
      <c r="B10523" s="15">
        <v>1948403</v>
      </c>
      <c r="C10523" s="16">
        <v>45454</v>
      </c>
      <c r="D10523" s="15">
        <v>1176</v>
      </c>
      <c r="E10523" t="str">
        <f>VLOOKUP(D10523,Customers!$B$8:$C$1412,2,FALSE)</f>
        <v>TPS Associates</v>
      </c>
      <c r="F10523" s="15">
        <v>4</v>
      </c>
      <c r="G10523" s="15" t="str">
        <f>VLOOKUP(F10523,'Other Data'!$B$17:$C$24,2,FALSE)</f>
        <v>ProductD</v>
      </c>
      <c r="H10523" s="18">
        <v>45454.629444444457</v>
      </c>
      <c r="I10523" s="15">
        <v>176</v>
      </c>
    </row>
    <row r="10524" spans="2:9" x14ac:dyDescent="0.3">
      <c r="B10524" s="15">
        <v>1948404</v>
      </c>
      <c r="C10524" s="16">
        <v>45454</v>
      </c>
      <c r="D10524" s="15">
        <v>1058</v>
      </c>
      <c r="E10524" t="str">
        <f>VLOOKUP(D10524,Customers!$B$8:$C$1412,2,FALSE)</f>
        <v>Indesigh Fundraising</v>
      </c>
      <c r="F10524" s="15">
        <v>2</v>
      </c>
      <c r="G10524" s="15" t="str">
        <f>VLOOKUP(F10524,'Other Data'!$B$17:$C$24,2,FALSE)</f>
        <v>ProductB</v>
      </c>
      <c r="H10524" s="18">
        <v>45454.641655092608</v>
      </c>
      <c r="I10524" s="15">
        <v>155</v>
      </c>
    </row>
    <row r="10525" spans="2:9" x14ac:dyDescent="0.3">
      <c r="B10525" s="15">
        <v>1948405</v>
      </c>
      <c r="C10525" s="16">
        <v>45454</v>
      </c>
      <c r="D10525" s="15">
        <v>1306</v>
      </c>
      <c r="E10525" t="str">
        <f>VLOOKUP(D10525,Customers!$B$8:$C$1412,2,FALSE)</f>
        <v>Pala Casino - Impulse shop</v>
      </c>
      <c r="F10525" s="15">
        <v>1</v>
      </c>
      <c r="G10525" s="15" t="str">
        <f>VLOOKUP(F10525,'Other Data'!$B$17:$C$24,2,FALSE)</f>
        <v>ProductA</v>
      </c>
      <c r="H10525" s="18">
        <v>45454.651620370387</v>
      </c>
      <c r="I10525" s="15">
        <v>140</v>
      </c>
    </row>
    <row r="10526" spans="2:9" x14ac:dyDescent="0.3">
      <c r="B10526" s="15">
        <v>1948406</v>
      </c>
      <c r="C10526" s="16">
        <v>45454</v>
      </c>
      <c r="D10526" s="15">
        <v>925</v>
      </c>
      <c r="E10526" t="str">
        <f>VLOOKUP(D10526,Customers!$B$8:$C$1412,2,FALSE)</f>
        <v>Turning Stone Casino</v>
      </c>
      <c r="F10526" s="15">
        <v>3</v>
      </c>
      <c r="G10526" s="15" t="str">
        <f>VLOOKUP(F10526,'Other Data'!$B$17:$C$24,2,FALSE)</f>
        <v>ProductC</v>
      </c>
      <c r="H10526" s="18">
        <v>45454.663750000014</v>
      </c>
      <c r="I10526" s="15">
        <v>177</v>
      </c>
    </row>
    <row r="10527" spans="2:9" x14ac:dyDescent="0.3">
      <c r="B10527" s="15">
        <v>1948407</v>
      </c>
      <c r="C10527" s="16">
        <v>45454</v>
      </c>
      <c r="D10527" s="15">
        <v>675</v>
      </c>
      <c r="E10527" t="str">
        <f>VLOOKUP(D10527,Customers!$B$8:$C$1412,2,FALSE)</f>
        <v>Pharmasave - 154</v>
      </c>
      <c r="F10527" s="15">
        <v>2</v>
      </c>
      <c r="G10527" s="15" t="str">
        <f>VLOOKUP(F10527,'Other Data'!$B$17:$C$24,2,FALSE)</f>
        <v>ProductB</v>
      </c>
      <c r="H10527" s="18">
        <v>45454.67641203705</v>
      </c>
      <c r="I10527" s="15">
        <v>158</v>
      </c>
    </row>
    <row r="10528" spans="2:9" x14ac:dyDescent="0.3">
      <c r="B10528" s="15">
        <v>1948408</v>
      </c>
      <c r="C10528" s="16">
        <v>45454</v>
      </c>
      <c r="D10528" s="15">
        <v>935</v>
      </c>
      <c r="E10528" t="str">
        <f>VLOOKUP(D10528,Customers!$B$8:$C$1412,2,FALSE)</f>
        <v>Mostly Clay Inc.</v>
      </c>
      <c r="F10528" s="15">
        <v>4</v>
      </c>
      <c r="G10528" s="15" t="str">
        <f>VLOOKUP(F10528,'Other Data'!$B$17:$C$24,2,FALSE)</f>
        <v>ProductD</v>
      </c>
      <c r="H10528" s="18">
        <v>45454.684479166681</v>
      </c>
      <c r="I10528" s="15">
        <v>162</v>
      </c>
    </row>
    <row r="10529" spans="2:9" x14ac:dyDescent="0.3">
      <c r="B10529" s="15">
        <v>1948409</v>
      </c>
      <c r="C10529" s="16">
        <v>45454</v>
      </c>
      <c r="D10529" s="15">
        <v>89</v>
      </c>
      <c r="E10529" t="str">
        <f>VLOOKUP(D10529,Customers!$B$8:$C$1412,2,FALSE)</f>
        <v>Distribution Canado-Sussie</v>
      </c>
      <c r="F10529" s="15">
        <v>6</v>
      </c>
      <c r="G10529" s="15" t="str">
        <f>VLOOKUP(F10529,'Other Data'!$B$17:$C$24,2,FALSE)</f>
        <v>ProductF</v>
      </c>
      <c r="H10529" s="18">
        <v>45454.695520833346</v>
      </c>
      <c r="I10529" s="15">
        <v>173</v>
      </c>
    </row>
    <row r="10530" spans="2:9" x14ac:dyDescent="0.3">
      <c r="B10530" s="15">
        <v>1948410</v>
      </c>
      <c r="C10530" s="16">
        <v>45454</v>
      </c>
      <c r="D10530" s="15">
        <v>432</v>
      </c>
      <c r="E10530" t="str">
        <f>VLOOKUP(D10530,Customers!$B$8:$C$1412,2,FALSE)</f>
        <v>St. Thomas- Elgin General Hospital</v>
      </c>
      <c r="F10530" s="15">
        <v>6</v>
      </c>
      <c r="G10530" s="15" t="str">
        <f>VLOOKUP(F10530,'Other Data'!$B$17:$C$24,2,FALSE)</f>
        <v>ProductF</v>
      </c>
      <c r="H10530" s="18">
        <v>45454.710057870383</v>
      </c>
      <c r="I10530" s="15">
        <v>179</v>
      </c>
    </row>
    <row r="10531" spans="2:9" x14ac:dyDescent="0.3">
      <c r="B10531" s="15">
        <v>1948411</v>
      </c>
      <c r="C10531" s="16">
        <v>45454</v>
      </c>
      <c r="D10531" s="15">
        <v>1153</v>
      </c>
      <c r="E10531" t="str">
        <f>VLOOKUP(D10531,Customers!$B$8:$C$1412,2,FALSE)</f>
        <v>Bungalow By The Bay</v>
      </c>
      <c r="F10531" s="15">
        <v>6</v>
      </c>
      <c r="G10531" s="15" t="str">
        <f>VLOOKUP(F10531,'Other Data'!$B$17:$C$24,2,FALSE)</f>
        <v>ProductF</v>
      </c>
      <c r="H10531" s="18">
        <v>45454.723518518535</v>
      </c>
      <c r="I10531" s="15">
        <v>140</v>
      </c>
    </row>
    <row r="10532" spans="2:9" x14ac:dyDescent="0.3">
      <c r="B10532" s="15">
        <v>1948412</v>
      </c>
      <c r="C10532" s="16">
        <v>45454</v>
      </c>
      <c r="D10532" s="15">
        <v>770</v>
      </c>
      <c r="E10532" t="str">
        <f>VLOOKUP(D10532,Customers!$B$8:$C$1412,2,FALSE)</f>
        <v>Ragg Time Limited</v>
      </c>
      <c r="F10532" s="15">
        <v>5</v>
      </c>
      <c r="G10532" s="15" t="str">
        <f>VLOOKUP(F10532,'Other Data'!$B$17:$C$24,2,FALSE)</f>
        <v>ProductE</v>
      </c>
      <c r="H10532" s="18">
        <v>45454.736261574093</v>
      </c>
      <c r="I10532" s="15">
        <v>153</v>
      </c>
    </row>
    <row r="10533" spans="2:9" x14ac:dyDescent="0.3">
      <c r="B10533" s="15">
        <v>1948413</v>
      </c>
      <c r="C10533" s="16">
        <v>45454</v>
      </c>
      <c r="D10533" s="15">
        <v>350</v>
      </c>
      <c r="E10533" t="str">
        <f>VLOOKUP(D10533,Customers!$B$8:$C$1412,2,FALSE)</f>
        <v>Canadian Tire # 262</v>
      </c>
      <c r="F10533" s="15">
        <v>5</v>
      </c>
      <c r="G10533" s="15" t="str">
        <f>VLOOKUP(F10533,'Other Data'!$B$17:$C$24,2,FALSE)</f>
        <v>ProductE</v>
      </c>
      <c r="H10533" s="18">
        <v>45454.750254629645</v>
      </c>
      <c r="I10533" s="15">
        <v>147</v>
      </c>
    </row>
    <row r="10534" spans="2:9" x14ac:dyDescent="0.3">
      <c r="B10534" s="15">
        <v>1948414</v>
      </c>
      <c r="C10534" s="16">
        <v>45454</v>
      </c>
      <c r="D10534" s="15">
        <v>511</v>
      </c>
      <c r="E10534" t="str">
        <f>VLOOKUP(D10534,Customers!$B$8:$C$1412,2,FALSE)</f>
        <v>Cassiopeia Clothing</v>
      </c>
      <c r="F10534" s="15">
        <v>2</v>
      </c>
      <c r="G10534" s="15" t="str">
        <f>VLOOKUP(F10534,'Other Data'!$B$17:$C$24,2,FALSE)</f>
        <v>ProductB</v>
      </c>
      <c r="H10534" s="18">
        <v>45454.759074074092</v>
      </c>
      <c r="I10534" s="15">
        <v>164</v>
      </c>
    </row>
    <row r="10535" spans="2:9" x14ac:dyDescent="0.3">
      <c r="B10535" s="15">
        <v>1948415</v>
      </c>
      <c r="C10535" s="16">
        <v>45454</v>
      </c>
      <c r="D10535" s="15">
        <v>1031</v>
      </c>
      <c r="E10535" t="str">
        <f>VLOOKUP(D10535,Customers!$B$8:$C$1412,2,FALSE)</f>
        <v>Parker Companies</v>
      </c>
      <c r="F10535" s="15">
        <v>1</v>
      </c>
      <c r="G10535" s="15" t="str">
        <f>VLOOKUP(F10535,'Other Data'!$B$17:$C$24,2,FALSE)</f>
        <v>ProductA</v>
      </c>
      <c r="H10535" s="18">
        <v>45454.770613425942</v>
      </c>
      <c r="I10535" s="15">
        <v>164</v>
      </c>
    </row>
    <row r="10536" spans="2:9" x14ac:dyDescent="0.3">
      <c r="B10536" s="15">
        <v>1948416</v>
      </c>
      <c r="C10536" s="16">
        <v>45454</v>
      </c>
      <c r="D10536" s="15">
        <v>1315</v>
      </c>
      <c r="E10536" t="str">
        <f>VLOOKUP(D10536,Customers!$B$8:$C$1412,2,FALSE)</f>
        <v>Indesign Fundraising #209</v>
      </c>
      <c r="F10536" s="15">
        <v>3</v>
      </c>
      <c r="G10536" s="15" t="str">
        <f>VLOOKUP(F10536,'Other Data'!$B$17:$C$24,2,FALSE)</f>
        <v>ProductC</v>
      </c>
      <c r="H10536" s="18">
        <v>45454.778078703719</v>
      </c>
      <c r="I10536" s="15">
        <v>145</v>
      </c>
    </row>
    <row r="10537" spans="2:9" x14ac:dyDescent="0.3">
      <c r="B10537" s="15">
        <v>1948417</v>
      </c>
      <c r="C10537" s="16">
        <v>45454</v>
      </c>
      <c r="D10537" s="15">
        <v>1168</v>
      </c>
      <c r="E10537" t="str">
        <f>VLOOKUP(D10537,Customers!$B$8:$C$1412,2,FALSE)</f>
        <v>Nisswa Drug</v>
      </c>
      <c r="F10537" s="15">
        <v>3</v>
      </c>
      <c r="G10537" s="15" t="str">
        <f>VLOOKUP(F10537,'Other Data'!$B$17:$C$24,2,FALSE)</f>
        <v>ProductC</v>
      </c>
      <c r="H10537" s="18">
        <v>45454.786678240758</v>
      </c>
      <c r="I10537" s="15">
        <v>151</v>
      </c>
    </row>
    <row r="10538" spans="2:9" x14ac:dyDescent="0.3">
      <c r="B10538" s="15">
        <v>1948418</v>
      </c>
      <c r="C10538" s="16">
        <v>45454</v>
      </c>
      <c r="D10538" s="15">
        <v>1172</v>
      </c>
      <c r="E10538" t="str">
        <f>VLOOKUP(D10538,Customers!$B$8:$C$1412,2,FALSE)</f>
        <v>Debbie's Treasures</v>
      </c>
      <c r="F10538" s="15">
        <v>1</v>
      </c>
      <c r="G10538" s="15" t="str">
        <f>VLOOKUP(F10538,'Other Data'!$B$17:$C$24,2,FALSE)</f>
        <v>ProductA</v>
      </c>
      <c r="H10538" s="18">
        <v>45454.795081018536</v>
      </c>
      <c r="I10538" s="15">
        <v>159</v>
      </c>
    </row>
    <row r="10539" spans="2:9" x14ac:dyDescent="0.3">
      <c r="B10539" s="15">
        <v>1948419</v>
      </c>
      <c r="C10539" s="16">
        <v>45454</v>
      </c>
      <c r="D10539" s="15">
        <v>871</v>
      </c>
      <c r="E10539" t="str">
        <f>VLOOKUP(D10539,Customers!$B$8:$C$1412,2,FALSE)</f>
        <v>Mary Arnold Toys</v>
      </c>
      <c r="F10539" s="15">
        <v>1</v>
      </c>
      <c r="G10539" s="15" t="str">
        <f>VLOOKUP(F10539,'Other Data'!$B$17:$C$24,2,FALSE)</f>
        <v>ProductA</v>
      </c>
      <c r="H10539" s="18">
        <v>45454.806400462978</v>
      </c>
      <c r="I10539" s="15">
        <v>178</v>
      </c>
    </row>
    <row r="10540" spans="2:9" x14ac:dyDescent="0.3">
      <c r="B10540" s="15">
        <v>1948420</v>
      </c>
      <c r="C10540" s="16">
        <v>45454</v>
      </c>
      <c r="D10540" s="15">
        <v>1230</v>
      </c>
      <c r="E10540" t="str">
        <f>VLOOKUP(D10540,Customers!$B$8:$C$1412,2,FALSE)</f>
        <v>Rotts Inc. - DBA Unique Gifts</v>
      </c>
      <c r="F10540" s="15">
        <v>3</v>
      </c>
      <c r="G10540" s="15" t="str">
        <f>VLOOKUP(F10540,'Other Data'!$B$17:$C$24,2,FALSE)</f>
        <v>ProductC</v>
      </c>
      <c r="H10540" s="18">
        <v>45454.821307870385</v>
      </c>
      <c r="I10540" s="15">
        <v>140</v>
      </c>
    </row>
    <row r="10541" spans="2:9" x14ac:dyDescent="0.3">
      <c r="B10541" s="15">
        <v>1948421</v>
      </c>
      <c r="C10541" s="16">
        <v>45454</v>
      </c>
      <c r="D10541" s="15">
        <v>876</v>
      </c>
      <c r="E10541" t="str">
        <f>VLOOKUP(D10541,Customers!$B$8:$C$1412,2,FALSE)</f>
        <v>Bead - Dazzled By Diane</v>
      </c>
      <c r="F10541" s="15">
        <v>2</v>
      </c>
      <c r="G10541" s="15" t="str">
        <f>VLOOKUP(F10541,'Other Data'!$B$17:$C$24,2,FALSE)</f>
        <v>ProductB</v>
      </c>
      <c r="H10541" s="18">
        <v>45454.835486111122</v>
      </c>
      <c r="I10541" s="15">
        <v>163</v>
      </c>
    </row>
    <row r="10542" spans="2:9" x14ac:dyDescent="0.3">
      <c r="B10542" s="15">
        <v>1948422</v>
      </c>
      <c r="C10542" s="16">
        <v>45454</v>
      </c>
      <c r="D10542" s="15">
        <v>748</v>
      </c>
      <c r="E10542" t="str">
        <f>VLOOKUP(D10542,Customers!$B$8:$C$1412,2,FALSE)</f>
        <v>J.J.Design Ltd</v>
      </c>
      <c r="F10542" s="15">
        <v>2</v>
      </c>
      <c r="G10542" s="15" t="str">
        <f>VLOOKUP(F10542,'Other Data'!$B$17:$C$24,2,FALSE)</f>
        <v>ProductB</v>
      </c>
      <c r="H10542" s="18">
        <v>45454.847395833342</v>
      </c>
      <c r="I10542" s="15">
        <v>163</v>
      </c>
    </row>
    <row r="10543" spans="2:9" x14ac:dyDescent="0.3">
      <c r="B10543" s="15">
        <v>1948423</v>
      </c>
      <c r="C10543" s="16">
        <v>45454</v>
      </c>
      <c r="D10543" s="15">
        <v>142</v>
      </c>
      <c r="E10543" t="str">
        <f>VLOOKUP(D10543,Customers!$B$8:$C$1412,2,FALSE)</f>
        <v>Bowie's</v>
      </c>
      <c r="F10543" s="15">
        <v>6</v>
      </c>
      <c r="G10543" s="15" t="str">
        <f>VLOOKUP(F10543,'Other Data'!$B$17:$C$24,2,FALSE)</f>
        <v>ProductF</v>
      </c>
      <c r="H10543" s="18">
        <v>45454.858541666676</v>
      </c>
      <c r="I10543" s="15">
        <v>173</v>
      </c>
    </row>
    <row r="10544" spans="2:9" x14ac:dyDescent="0.3">
      <c r="B10544" s="15">
        <v>1948424</v>
      </c>
      <c r="C10544" s="16">
        <v>45454</v>
      </c>
      <c r="D10544" s="15">
        <v>105</v>
      </c>
      <c r="E10544" t="str">
        <f>VLOOKUP(D10544,Customers!$B$8:$C$1412,2,FALSE)</f>
        <v>Golteez Novelties Inc</v>
      </c>
      <c r="F10544" s="15">
        <v>1</v>
      </c>
      <c r="G10544" s="15" t="str">
        <f>VLOOKUP(F10544,'Other Data'!$B$17:$C$24,2,FALSE)</f>
        <v>ProductA</v>
      </c>
      <c r="H10544" s="18">
        <v>45454.870023148156</v>
      </c>
      <c r="I10544" s="15">
        <v>177</v>
      </c>
    </row>
    <row r="10545" spans="2:9" x14ac:dyDescent="0.3">
      <c r="B10545" s="15">
        <v>1948425</v>
      </c>
      <c r="C10545" s="16">
        <v>45454</v>
      </c>
      <c r="D10545" s="15">
        <v>1031</v>
      </c>
      <c r="E10545" t="str">
        <f>VLOOKUP(D10545,Customers!$B$8:$C$1412,2,FALSE)</f>
        <v>Parker Companies</v>
      </c>
      <c r="F10545" s="15">
        <v>1</v>
      </c>
      <c r="G10545" s="15" t="str">
        <f>VLOOKUP(F10545,'Other Data'!$B$17:$C$24,2,FALSE)</f>
        <v>ProductA</v>
      </c>
      <c r="H10545" s="18">
        <v>45454.883460648154</v>
      </c>
      <c r="I10545" s="15">
        <v>148</v>
      </c>
    </row>
    <row r="10546" spans="2:9" x14ac:dyDescent="0.3">
      <c r="B10546" s="15">
        <v>1948426</v>
      </c>
      <c r="C10546" s="16">
        <v>45454</v>
      </c>
      <c r="D10546" s="15">
        <v>1185</v>
      </c>
      <c r="E10546" t="str">
        <f>VLOOKUP(D10546,Customers!$B$8:$C$1412,2,FALSE)</f>
        <v>Have to Have</v>
      </c>
      <c r="F10546" s="15">
        <v>4</v>
      </c>
      <c r="G10546" s="15" t="str">
        <f>VLOOKUP(F10546,'Other Data'!$B$17:$C$24,2,FALSE)</f>
        <v>ProductD</v>
      </c>
      <c r="H10546" s="18">
        <v>45454.892303240747</v>
      </c>
      <c r="I10546" s="15">
        <v>179</v>
      </c>
    </row>
    <row r="10547" spans="2:9" x14ac:dyDescent="0.3">
      <c r="B10547" s="15">
        <v>1948427</v>
      </c>
      <c r="C10547" s="16">
        <v>45455</v>
      </c>
      <c r="D10547" s="15">
        <v>85</v>
      </c>
      <c r="E10547" t="str">
        <f>VLOOKUP(D10547,Customers!$B$8:$C$1412,2,FALSE)</f>
        <v>Nevers Pharmacy Ltd</v>
      </c>
      <c r="F10547" s="15">
        <v>6</v>
      </c>
      <c r="G10547" s="15" t="str">
        <f>VLOOKUP(F10547,'Other Data'!$B$17:$C$24,2,FALSE)</f>
        <v>ProductF</v>
      </c>
      <c r="H10547" s="18">
        <v>45455.333333333336</v>
      </c>
      <c r="I10547" s="15">
        <v>174</v>
      </c>
    </row>
    <row r="10548" spans="2:9" x14ac:dyDescent="0.3">
      <c r="B10548" s="15">
        <v>1948428</v>
      </c>
      <c r="C10548" s="16">
        <v>45455</v>
      </c>
      <c r="D10548" s="15">
        <v>87</v>
      </c>
      <c r="E10548" t="str">
        <f>VLOOKUP(D10548,Customers!$B$8:$C$1412,2,FALSE)</f>
        <v>Boutique du Lys GC Ltd</v>
      </c>
      <c r="F10548" s="15">
        <v>2</v>
      </c>
      <c r="G10548" s="15" t="str">
        <f>VLOOKUP(F10548,'Other Data'!$B$17:$C$24,2,FALSE)</f>
        <v>ProductB</v>
      </c>
      <c r="H10548" s="18">
        <v>45455.340995370374</v>
      </c>
      <c r="I10548" s="15">
        <v>156</v>
      </c>
    </row>
    <row r="10549" spans="2:9" x14ac:dyDescent="0.3">
      <c r="B10549" s="15">
        <v>1948429</v>
      </c>
      <c r="C10549" s="16">
        <v>45455</v>
      </c>
      <c r="D10549" s="15">
        <v>31</v>
      </c>
      <c r="E10549" t="str">
        <f>VLOOKUP(D10549,Customers!$B$8:$C$1412,2,FALSE)</f>
        <v>FULTON'S PHARMACY</v>
      </c>
      <c r="F10549" s="15">
        <v>1</v>
      </c>
      <c r="G10549" s="15" t="str">
        <f>VLOOKUP(F10549,'Other Data'!$B$17:$C$24,2,FALSE)</f>
        <v>ProductA</v>
      </c>
      <c r="H10549" s="18">
        <v>45455.350740740745</v>
      </c>
      <c r="I10549" s="15">
        <v>168</v>
      </c>
    </row>
    <row r="10550" spans="2:9" x14ac:dyDescent="0.3">
      <c r="B10550" s="15">
        <v>1948430</v>
      </c>
      <c r="C10550" s="16">
        <v>45455</v>
      </c>
      <c r="D10550" s="15">
        <v>1253</v>
      </c>
      <c r="E10550" t="str">
        <f>VLOOKUP(D10550,Customers!$B$8:$C$1412,2,FALSE)</f>
        <v>Fads &amp; Fashion Boutique</v>
      </c>
      <c r="F10550" s="15">
        <v>2</v>
      </c>
      <c r="G10550" s="15" t="str">
        <f>VLOOKUP(F10550,'Other Data'!$B$17:$C$24,2,FALSE)</f>
        <v>ProductB</v>
      </c>
      <c r="H10550" s="18">
        <v>45455.363680555558</v>
      </c>
      <c r="I10550" s="15">
        <v>160</v>
      </c>
    </row>
    <row r="10551" spans="2:9" x14ac:dyDescent="0.3">
      <c r="B10551" s="15">
        <v>1948431</v>
      </c>
      <c r="C10551" s="16">
        <v>45455</v>
      </c>
      <c r="D10551" s="15">
        <v>663</v>
      </c>
      <c r="E10551" t="str">
        <f>VLOOKUP(D10551,Customers!$B$8:$C$1412,2,FALSE)</f>
        <v>Peoples Drug Mart # 72</v>
      </c>
      <c r="F10551" s="15">
        <v>2</v>
      </c>
      <c r="G10551" s="15" t="str">
        <f>VLOOKUP(F10551,'Other Data'!$B$17:$C$24,2,FALSE)</f>
        <v>ProductB</v>
      </c>
      <c r="H10551" s="18">
        <v>45455.378287037041</v>
      </c>
      <c r="I10551" s="15">
        <v>154</v>
      </c>
    </row>
    <row r="10552" spans="2:9" x14ac:dyDescent="0.3">
      <c r="B10552" s="15">
        <v>1948432</v>
      </c>
      <c r="C10552" s="16">
        <v>45455</v>
      </c>
      <c r="D10552" s="15">
        <v>453</v>
      </c>
      <c r="E10552" t="str">
        <f>VLOOKUP(D10552,Customers!$B$8:$C$1412,2,FALSE)</f>
        <v>Windsor-Detroit Tunnel Duty Free Shop</v>
      </c>
      <c r="F10552" s="15">
        <v>5</v>
      </c>
      <c r="G10552" s="15" t="str">
        <f>VLOOKUP(F10552,'Other Data'!$B$17:$C$24,2,FALSE)</f>
        <v>ProductE</v>
      </c>
      <c r="H10552" s="18">
        <v>45455.393425925933</v>
      </c>
      <c r="I10552" s="15">
        <v>176</v>
      </c>
    </row>
    <row r="10553" spans="2:9" x14ac:dyDescent="0.3">
      <c r="B10553" s="15">
        <v>1948433</v>
      </c>
      <c r="C10553" s="16">
        <v>45455</v>
      </c>
      <c r="D10553" s="15">
        <v>996</v>
      </c>
      <c r="E10553" t="str">
        <f>VLOOKUP(D10553,Customers!$B$8:$C$1412,2,FALSE)</f>
        <v>Lynns Hallmark</v>
      </c>
      <c r="F10553" s="15">
        <v>2</v>
      </c>
      <c r="G10553" s="15" t="str">
        <f>VLOOKUP(F10553,'Other Data'!$B$17:$C$24,2,FALSE)</f>
        <v>ProductB</v>
      </c>
      <c r="H10553" s="18">
        <v>45455.404317129636</v>
      </c>
      <c r="I10553" s="15">
        <v>155</v>
      </c>
    </row>
    <row r="10554" spans="2:9" x14ac:dyDescent="0.3">
      <c r="B10554" s="15">
        <v>1948434</v>
      </c>
      <c r="C10554" s="16">
        <v>45455</v>
      </c>
      <c r="D10554" s="15">
        <v>371</v>
      </c>
      <c r="E10554" t="str">
        <f>VLOOKUP(D10554,Customers!$B$8:$C$1412,2,FALSE)</f>
        <v>Good Time</v>
      </c>
      <c r="F10554" s="15">
        <v>1</v>
      </c>
      <c r="G10554" s="15" t="str">
        <f>VLOOKUP(F10554,'Other Data'!$B$17:$C$24,2,FALSE)</f>
        <v>ProductA</v>
      </c>
      <c r="H10554" s="18">
        <v>45455.412314814821</v>
      </c>
      <c r="I10554" s="15">
        <v>156</v>
      </c>
    </row>
    <row r="10555" spans="2:9" x14ac:dyDescent="0.3">
      <c r="B10555" s="15">
        <v>1948435</v>
      </c>
      <c r="C10555" s="16">
        <v>45455</v>
      </c>
      <c r="D10555" s="15">
        <v>579</v>
      </c>
      <c r="E10555" t="str">
        <f>VLOOKUP(D10555,Customers!$B$8:$C$1412,2,FALSE)</f>
        <v>Pharmasave - 352</v>
      </c>
      <c r="F10555" s="15">
        <v>2</v>
      </c>
      <c r="G10555" s="15" t="str">
        <f>VLOOKUP(F10555,'Other Data'!$B$17:$C$24,2,FALSE)</f>
        <v>ProductB</v>
      </c>
      <c r="H10555" s="18">
        <v>45455.423611111117</v>
      </c>
      <c r="I10555" s="15">
        <v>158</v>
      </c>
    </row>
    <row r="10556" spans="2:9" x14ac:dyDescent="0.3">
      <c r="B10556" s="15">
        <v>1948436</v>
      </c>
      <c r="C10556" s="16">
        <v>45455</v>
      </c>
      <c r="D10556" s="15">
        <v>384</v>
      </c>
      <c r="E10556" t="str">
        <f>VLOOKUP(D10556,Customers!$B$8:$C$1412,2,FALSE)</f>
        <v>Fifth Wheel Truck Stop</v>
      </c>
      <c r="F10556" s="15">
        <v>4</v>
      </c>
      <c r="G10556" s="15" t="str">
        <f>VLOOKUP(F10556,'Other Data'!$B$17:$C$24,2,FALSE)</f>
        <v>ProductD</v>
      </c>
      <c r="H10556" s="18">
        <v>45455.436319444452</v>
      </c>
      <c r="I10556" s="15">
        <v>168</v>
      </c>
    </row>
    <row r="10557" spans="2:9" x14ac:dyDescent="0.3">
      <c r="B10557" s="15">
        <v>1948437</v>
      </c>
      <c r="C10557" s="16">
        <v>45455</v>
      </c>
      <c r="D10557" s="15">
        <v>46</v>
      </c>
      <c r="E10557" t="str">
        <f>VLOOKUP(D10557,Customers!$B$8:$C$1412,2,FALSE)</f>
        <v>Granny's Country Cottage</v>
      </c>
      <c r="F10557" s="15">
        <v>6</v>
      </c>
      <c r="G10557" s="15" t="str">
        <f>VLOOKUP(F10557,'Other Data'!$B$17:$C$24,2,FALSE)</f>
        <v>ProductF</v>
      </c>
      <c r="H10557" s="18">
        <v>45455.444837962968</v>
      </c>
      <c r="I10557" s="15">
        <v>170</v>
      </c>
    </row>
    <row r="10558" spans="2:9" x14ac:dyDescent="0.3">
      <c r="B10558" s="15">
        <v>1948438</v>
      </c>
      <c r="C10558" s="16">
        <v>45455</v>
      </c>
      <c r="D10558" s="15">
        <v>899</v>
      </c>
      <c r="E10558" t="str">
        <f>VLOOKUP(D10558,Customers!$B$8:$C$1412,2,FALSE)</f>
        <v>Weiss Trimming</v>
      </c>
      <c r="F10558" s="15">
        <v>3</v>
      </c>
      <c r="G10558" s="15" t="str">
        <f>VLOOKUP(F10558,'Other Data'!$B$17:$C$24,2,FALSE)</f>
        <v>ProductC</v>
      </c>
      <c r="H10558" s="18">
        <v>45455.455821759264</v>
      </c>
      <c r="I10558" s="15">
        <v>149</v>
      </c>
    </row>
    <row r="10559" spans="2:9" x14ac:dyDescent="0.3">
      <c r="B10559" s="15">
        <v>1948439</v>
      </c>
      <c r="C10559" s="16">
        <v>45455</v>
      </c>
      <c r="D10559" s="15">
        <v>419</v>
      </c>
      <c r="E10559" t="str">
        <f>VLOOKUP(D10559,Customers!$B$8:$C$1412,2,FALSE)</f>
        <v>Essentials</v>
      </c>
      <c r="F10559" s="15">
        <v>1</v>
      </c>
      <c r="G10559" s="15" t="str">
        <f>VLOOKUP(F10559,'Other Data'!$B$17:$C$24,2,FALSE)</f>
        <v>ProductA</v>
      </c>
      <c r="H10559" s="18">
        <v>45455.468587962969</v>
      </c>
      <c r="I10559" s="15">
        <v>162</v>
      </c>
    </row>
    <row r="10560" spans="2:9" x14ac:dyDescent="0.3">
      <c r="B10560" s="15">
        <v>1948440</v>
      </c>
      <c r="C10560" s="16">
        <v>45455</v>
      </c>
      <c r="D10560" s="15">
        <v>1043</v>
      </c>
      <c r="E10560" t="str">
        <f>VLOOKUP(D10560,Customers!$B$8:$C$1412,2,FALSE)</f>
        <v>Dove Gift Shop</v>
      </c>
      <c r="F10560" s="15">
        <v>4</v>
      </c>
      <c r="G10560" s="15" t="str">
        <f>VLOOKUP(F10560,'Other Data'!$B$17:$C$24,2,FALSE)</f>
        <v>ProductD</v>
      </c>
      <c r="H10560" s="18">
        <v>45455.478379629632</v>
      </c>
      <c r="I10560" s="15">
        <v>154</v>
      </c>
    </row>
    <row r="10561" spans="2:9" x14ac:dyDescent="0.3">
      <c r="B10561" s="15">
        <v>1948441</v>
      </c>
      <c r="C10561" s="16">
        <v>45455</v>
      </c>
      <c r="D10561" s="15">
        <v>286</v>
      </c>
      <c r="E10561" t="str">
        <f>VLOOKUP(D10561,Customers!$B$8:$C$1412,2,FALSE)</f>
        <v>Zellers</v>
      </c>
      <c r="F10561" s="15">
        <v>4</v>
      </c>
      <c r="G10561" s="15" t="str">
        <f>VLOOKUP(F10561,'Other Data'!$B$17:$C$24,2,FALSE)</f>
        <v>ProductD</v>
      </c>
      <c r="H10561" s="18">
        <v>45455.491111111114</v>
      </c>
      <c r="I10561" s="15">
        <v>149</v>
      </c>
    </row>
    <row r="10562" spans="2:9" x14ac:dyDescent="0.3">
      <c r="B10562" s="15">
        <v>1948442</v>
      </c>
      <c r="C10562" s="16">
        <v>45455</v>
      </c>
      <c r="D10562" s="15">
        <v>1344</v>
      </c>
      <c r="E10562" t="str">
        <f>VLOOKUP(D10562,Customers!$B$8:$C$1412,2,FALSE)</f>
        <v>Davison's Drug</v>
      </c>
      <c r="F10562" s="15">
        <v>2</v>
      </c>
      <c r="G10562" s="15" t="str">
        <f>VLOOKUP(F10562,'Other Data'!$B$17:$C$24,2,FALSE)</f>
        <v>ProductB</v>
      </c>
      <c r="H10562" s="18">
        <v>45455.502685185187</v>
      </c>
      <c r="I10562" s="15">
        <v>161</v>
      </c>
    </row>
    <row r="10563" spans="2:9" x14ac:dyDescent="0.3">
      <c r="B10563" s="15">
        <v>1948443</v>
      </c>
      <c r="C10563" s="16">
        <v>45455</v>
      </c>
      <c r="D10563" s="15">
        <v>263</v>
      </c>
      <c r="E10563" t="str">
        <f>VLOOKUP(D10563,Customers!$B$8:$C$1412,2,FALSE)</f>
        <v>Zellers Store #327</v>
      </c>
      <c r="F10563" s="15">
        <v>2</v>
      </c>
      <c r="G10563" s="15" t="str">
        <f>VLOOKUP(F10563,'Other Data'!$B$17:$C$24,2,FALSE)</f>
        <v>ProductB</v>
      </c>
      <c r="H10563" s="18">
        <v>45455.514270833337</v>
      </c>
      <c r="I10563" s="15">
        <v>171</v>
      </c>
    </row>
    <row r="10564" spans="2:9" x14ac:dyDescent="0.3">
      <c r="B10564" s="15">
        <v>1948444</v>
      </c>
      <c r="C10564" s="16">
        <v>45455</v>
      </c>
      <c r="D10564" s="15">
        <v>901</v>
      </c>
      <c r="E10564" t="str">
        <f>VLOOKUP(D10564,Customers!$B$8:$C$1412,2,FALSE)</f>
        <v>Lucky Toys</v>
      </c>
      <c r="F10564" s="15">
        <v>3</v>
      </c>
      <c r="G10564" s="15" t="str">
        <f>VLOOKUP(F10564,'Other Data'!$B$17:$C$24,2,FALSE)</f>
        <v>ProductC</v>
      </c>
      <c r="H10564" s="18">
        <v>45455.52825231482</v>
      </c>
      <c r="I10564" s="15">
        <v>147</v>
      </c>
    </row>
    <row r="10565" spans="2:9" x14ac:dyDescent="0.3">
      <c r="B10565" s="15">
        <v>1948445</v>
      </c>
      <c r="C10565" s="16">
        <v>45455</v>
      </c>
      <c r="D10565" s="15">
        <v>494</v>
      </c>
      <c r="E10565" t="str">
        <f>VLOOKUP(D10565,Customers!$B$8:$C$1412,2,FALSE)</f>
        <v>Stonewall Pharmacy</v>
      </c>
      <c r="F10565" s="15">
        <v>4</v>
      </c>
      <c r="G10565" s="15" t="str">
        <f>VLOOKUP(F10565,'Other Data'!$B$17:$C$24,2,FALSE)</f>
        <v>ProductD</v>
      </c>
      <c r="H10565" s="18">
        <v>45455.536562500005</v>
      </c>
      <c r="I10565" s="15">
        <v>168</v>
      </c>
    </row>
    <row r="10566" spans="2:9" x14ac:dyDescent="0.3">
      <c r="B10566" s="15">
        <v>1948446</v>
      </c>
      <c r="C10566" s="16">
        <v>45455</v>
      </c>
      <c r="D10566" s="15">
        <v>1404</v>
      </c>
      <c r="E10566" t="str">
        <f>VLOOKUP(D10566,Customers!$B$8:$C$1412,2,FALSE)</f>
        <v>Fingeralds</v>
      </c>
      <c r="F10566" s="15">
        <v>1</v>
      </c>
      <c r="G10566" s="15" t="str">
        <f>VLOOKUP(F10566,'Other Data'!$B$17:$C$24,2,FALSE)</f>
        <v>ProductA</v>
      </c>
      <c r="H10566" s="18">
        <v>45455.546307870376</v>
      </c>
      <c r="I10566" s="15">
        <v>159</v>
      </c>
    </row>
    <row r="10567" spans="2:9" x14ac:dyDescent="0.3">
      <c r="B10567" s="15">
        <v>1948447</v>
      </c>
      <c r="C10567" s="16">
        <v>45455</v>
      </c>
      <c r="D10567" s="15">
        <v>1293</v>
      </c>
      <c r="E10567" t="str">
        <f>VLOOKUP(D10567,Customers!$B$8:$C$1412,2,FALSE)</f>
        <v>Mindless Inc</v>
      </c>
      <c r="F10567" s="15">
        <v>5</v>
      </c>
      <c r="G10567" s="15" t="str">
        <f>VLOOKUP(F10567,'Other Data'!$B$17:$C$24,2,FALSE)</f>
        <v>ProductE</v>
      </c>
      <c r="H10567" s="18">
        <v>45455.559710648151</v>
      </c>
      <c r="I10567" s="15">
        <v>152</v>
      </c>
    </row>
    <row r="10568" spans="2:9" x14ac:dyDescent="0.3">
      <c r="B10568" s="15">
        <v>1948448</v>
      </c>
      <c r="C10568" s="16">
        <v>45455</v>
      </c>
      <c r="D10568" s="15">
        <v>1134</v>
      </c>
      <c r="E10568" t="str">
        <f>VLOOKUP(D10568,Customers!$B$8:$C$1412,2,FALSE)</f>
        <v>HARTIQ DRUG #3</v>
      </c>
      <c r="F10568" s="15">
        <v>1</v>
      </c>
      <c r="G10568" s="15" t="str">
        <f>VLOOKUP(F10568,'Other Data'!$B$17:$C$24,2,FALSE)</f>
        <v>ProductA</v>
      </c>
      <c r="H10568" s="18">
        <v>45455.571701388893</v>
      </c>
      <c r="I10568" s="15">
        <v>175</v>
      </c>
    </row>
    <row r="10569" spans="2:9" x14ac:dyDescent="0.3">
      <c r="B10569" s="15">
        <v>1948449</v>
      </c>
      <c r="C10569" s="16">
        <v>45455</v>
      </c>
      <c r="D10569" s="15">
        <v>433</v>
      </c>
      <c r="E10569" t="str">
        <f>VLOOKUP(D10569,Customers!$B$8:$C$1412,2,FALSE)</f>
        <v>SDM - 765</v>
      </c>
      <c r="F10569" s="15">
        <v>5</v>
      </c>
      <c r="G10569" s="15" t="str">
        <f>VLOOKUP(F10569,'Other Data'!$B$17:$C$24,2,FALSE)</f>
        <v>ProductE</v>
      </c>
      <c r="H10569" s="18">
        <v>45455.583495370374</v>
      </c>
      <c r="I10569" s="15">
        <v>149</v>
      </c>
    </row>
    <row r="10570" spans="2:9" x14ac:dyDescent="0.3">
      <c r="B10570" s="15">
        <v>1948450</v>
      </c>
      <c r="C10570" s="16">
        <v>45455</v>
      </c>
      <c r="D10570" s="15">
        <v>500</v>
      </c>
      <c r="E10570" t="str">
        <f>VLOOKUP(D10570,Customers!$B$8:$C$1412,2,FALSE)</f>
        <v>Tucker's Creek Gold and Jewellery</v>
      </c>
      <c r="F10570" s="15">
        <v>6</v>
      </c>
      <c r="G10570" s="15" t="str">
        <f>VLOOKUP(F10570,'Other Data'!$B$17:$C$24,2,FALSE)</f>
        <v>ProductF</v>
      </c>
      <c r="H10570" s="18">
        <v>45455.595706018525</v>
      </c>
      <c r="I10570" s="15">
        <v>162</v>
      </c>
    </row>
    <row r="10571" spans="2:9" x14ac:dyDescent="0.3">
      <c r="B10571" s="15">
        <v>1948451</v>
      </c>
      <c r="C10571" s="16">
        <v>45455</v>
      </c>
      <c r="D10571" s="15">
        <v>710</v>
      </c>
      <c r="E10571" t="str">
        <f>VLOOKUP(D10571,Customers!$B$8:$C$1412,2,FALSE)</f>
        <v>MESA</v>
      </c>
      <c r="F10571" s="15">
        <v>1</v>
      </c>
      <c r="G10571" s="15" t="str">
        <f>VLOOKUP(F10571,'Other Data'!$B$17:$C$24,2,FALSE)</f>
        <v>ProductA</v>
      </c>
      <c r="H10571" s="18">
        <v>45455.606215277781</v>
      </c>
      <c r="I10571" s="15">
        <v>175</v>
      </c>
    </row>
    <row r="10572" spans="2:9" x14ac:dyDescent="0.3">
      <c r="B10572" s="15">
        <v>1948452</v>
      </c>
      <c r="C10572" s="16">
        <v>45455</v>
      </c>
      <c r="D10572" s="15">
        <v>96</v>
      </c>
      <c r="E10572" t="str">
        <f>VLOOKUP(D10572,Customers!$B$8:$C$1412,2,FALSE)</f>
        <v>La Solution Revee</v>
      </c>
      <c r="F10572" s="15">
        <v>6</v>
      </c>
      <c r="G10572" s="15" t="str">
        <f>VLOOKUP(F10572,'Other Data'!$B$17:$C$24,2,FALSE)</f>
        <v>ProductF</v>
      </c>
      <c r="H10572" s="18">
        <v>45455.619652777779</v>
      </c>
      <c r="I10572" s="15">
        <v>140</v>
      </c>
    </row>
    <row r="10573" spans="2:9" x14ac:dyDescent="0.3">
      <c r="B10573" s="15">
        <v>1948453</v>
      </c>
      <c r="C10573" s="16">
        <v>45455</v>
      </c>
      <c r="D10573" s="15">
        <v>865</v>
      </c>
      <c r="E10573" t="str">
        <f>VLOOKUP(D10573,Customers!$B$8:$C$1412,2,FALSE)</f>
        <v>RHX</v>
      </c>
      <c r="F10573" s="15">
        <v>4</v>
      </c>
      <c r="G10573" s="15" t="str">
        <f>VLOOKUP(F10573,'Other Data'!$B$17:$C$24,2,FALSE)</f>
        <v>ProductD</v>
      </c>
      <c r="H10573" s="18">
        <v>45455.628935185188</v>
      </c>
      <c r="I10573" s="15">
        <v>153</v>
      </c>
    </row>
    <row r="10574" spans="2:9" x14ac:dyDescent="0.3">
      <c r="B10574" s="15">
        <v>1948454</v>
      </c>
      <c r="C10574" s="16">
        <v>45455</v>
      </c>
      <c r="D10574" s="15">
        <v>877</v>
      </c>
      <c r="E10574" t="str">
        <f>VLOOKUP(D10574,Customers!$B$8:$C$1412,2,FALSE)</f>
        <v>Flik/ Mastercard</v>
      </c>
      <c r="F10574" s="15">
        <v>5</v>
      </c>
      <c r="G10574" s="15" t="str">
        <f>VLOOKUP(F10574,'Other Data'!$B$17:$C$24,2,FALSE)</f>
        <v>ProductE</v>
      </c>
      <c r="H10574" s="18">
        <v>45455.63721064815</v>
      </c>
      <c r="I10574" s="15">
        <v>147</v>
      </c>
    </row>
    <row r="10575" spans="2:9" x14ac:dyDescent="0.3">
      <c r="B10575" s="15">
        <v>1948455</v>
      </c>
      <c r="C10575" s="16">
        <v>45455</v>
      </c>
      <c r="D10575" s="15">
        <v>1085</v>
      </c>
      <c r="E10575" t="str">
        <f>VLOOKUP(D10575,Customers!$B$8:$C$1412,2,FALSE)</f>
        <v>Daisy Girls</v>
      </c>
      <c r="F10575" s="15">
        <v>4</v>
      </c>
      <c r="G10575" s="15" t="str">
        <f>VLOOKUP(F10575,'Other Data'!$B$17:$C$24,2,FALSE)</f>
        <v>ProductD</v>
      </c>
      <c r="H10575" s="18">
        <v>45455.646006944444</v>
      </c>
      <c r="I10575" s="15">
        <v>162</v>
      </c>
    </row>
    <row r="10576" spans="2:9" x14ac:dyDescent="0.3">
      <c r="B10576" s="15">
        <v>1948456</v>
      </c>
      <c r="C10576" s="16">
        <v>45455</v>
      </c>
      <c r="D10576" s="15">
        <v>824</v>
      </c>
      <c r="E10576" t="str">
        <f>VLOOKUP(D10576,Customers!$B$8:$C$1412,2,FALSE)</f>
        <v>Optical Options</v>
      </c>
      <c r="F10576" s="15">
        <v>2</v>
      </c>
      <c r="G10576" s="15" t="str">
        <f>VLOOKUP(F10576,'Other Data'!$B$17:$C$24,2,FALSE)</f>
        <v>ProductB</v>
      </c>
      <c r="H10576" s="18">
        <v>45455.659305555557</v>
      </c>
      <c r="I10576" s="15">
        <v>145</v>
      </c>
    </row>
    <row r="10577" spans="2:9" x14ac:dyDescent="0.3">
      <c r="B10577" s="15">
        <v>1948457</v>
      </c>
      <c r="C10577" s="16">
        <v>45455</v>
      </c>
      <c r="D10577" s="15">
        <v>1113</v>
      </c>
      <c r="E10577" t="str">
        <f>VLOOKUP(D10577,Customers!$B$8:$C$1412,2,FALSE)</f>
        <v>Franklin United Methodist Community</v>
      </c>
      <c r="F10577" s="15">
        <v>2</v>
      </c>
      <c r="G10577" s="15" t="str">
        <f>VLOOKUP(F10577,'Other Data'!$B$17:$C$24,2,FALSE)</f>
        <v>ProductB</v>
      </c>
      <c r="H10577" s="18">
        <v>45455.673437500001</v>
      </c>
      <c r="I10577" s="15">
        <v>151</v>
      </c>
    </row>
    <row r="10578" spans="2:9" x14ac:dyDescent="0.3">
      <c r="B10578" s="15">
        <v>1948458</v>
      </c>
      <c r="C10578" s="16">
        <v>45455</v>
      </c>
      <c r="D10578" s="15">
        <v>1198</v>
      </c>
      <c r="E10578" t="str">
        <f>VLOOKUP(D10578,Customers!$B$8:$C$1412,2,FALSE)</f>
        <v>Treasures of Ours</v>
      </c>
      <c r="F10578" s="15">
        <v>3</v>
      </c>
      <c r="G10578" s="15" t="str">
        <f>VLOOKUP(F10578,'Other Data'!$B$17:$C$24,2,FALSE)</f>
        <v>ProductC</v>
      </c>
      <c r="H10578" s="18">
        <v>45455.681168981486</v>
      </c>
      <c r="I10578" s="15">
        <v>179</v>
      </c>
    </row>
    <row r="10579" spans="2:9" x14ac:dyDescent="0.3">
      <c r="B10579" s="15">
        <v>1948459</v>
      </c>
      <c r="C10579" s="16">
        <v>45455</v>
      </c>
      <c r="D10579" s="15">
        <v>348</v>
      </c>
      <c r="E10579" t="str">
        <f>VLOOKUP(D10579,Customers!$B$8:$C$1412,2,FALSE)</f>
        <v>Canadian Tire  #102</v>
      </c>
      <c r="F10579" s="15">
        <v>5</v>
      </c>
      <c r="G10579" s="15" t="str">
        <f>VLOOKUP(F10579,'Other Data'!$B$17:$C$24,2,FALSE)</f>
        <v>ProductE</v>
      </c>
      <c r="H10579" s="18">
        <v>45455.690717592595</v>
      </c>
      <c r="I10579" s="15">
        <v>168</v>
      </c>
    </row>
    <row r="10580" spans="2:9" x14ac:dyDescent="0.3">
      <c r="B10580" s="15">
        <v>1948460</v>
      </c>
      <c r="C10580" s="16">
        <v>45455</v>
      </c>
      <c r="D10580" s="15">
        <v>585</v>
      </c>
      <c r="E10580" t="str">
        <f>VLOOKUP(D10580,Customers!$B$8:$C$1412,2,FALSE)</f>
        <v>Charms And Things</v>
      </c>
      <c r="F10580" s="15">
        <v>6</v>
      </c>
      <c r="G10580" s="15" t="str">
        <f>VLOOKUP(F10580,'Other Data'!$B$17:$C$24,2,FALSE)</f>
        <v>ProductF</v>
      </c>
      <c r="H10580" s="18">
        <v>45455.699629629635</v>
      </c>
      <c r="I10580" s="15">
        <v>175</v>
      </c>
    </row>
    <row r="10581" spans="2:9" x14ac:dyDescent="0.3">
      <c r="B10581" s="15">
        <v>1948461</v>
      </c>
      <c r="C10581" s="16">
        <v>45455</v>
      </c>
      <c r="D10581" s="15">
        <v>1197</v>
      </c>
      <c r="E10581" t="str">
        <f>VLOOKUP(D10581,Customers!$B$8:$C$1412,2,FALSE)</f>
        <v>Petal Pushers</v>
      </c>
      <c r="F10581" s="15">
        <v>1</v>
      </c>
      <c r="G10581" s="15" t="str">
        <f>VLOOKUP(F10581,'Other Data'!$B$17:$C$24,2,FALSE)</f>
        <v>ProductA</v>
      </c>
      <c r="H10581" s="18">
        <v>45455.712384259263</v>
      </c>
      <c r="I10581" s="15">
        <v>174</v>
      </c>
    </row>
    <row r="10582" spans="2:9" x14ac:dyDescent="0.3">
      <c r="B10582" s="15">
        <v>1948462</v>
      </c>
      <c r="C10582" s="16">
        <v>45455</v>
      </c>
      <c r="D10582" s="15">
        <v>357</v>
      </c>
      <c r="E10582" t="str">
        <f>VLOOKUP(D10582,Customers!$B$8:$C$1412,2,FALSE)</f>
        <v>Rolo</v>
      </c>
      <c r="F10582" s="15">
        <v>5</v>
      </c>
      <c r="G10582" s="15" t="str">
        <f>VLOOKUP(F10582,'Other Data'!$B$17:$C$24,2,FALSE)</f>
        <v>ProductE</v>
      </c>
      <c r="H10582" s="18">
        <v>45455.723692129635</v>
      </c>
      <c r="I10582" s="15">
        <v>178</v>
      </c>
    </row>
    <row r="10583" spans="2:9" x14ac:dyDescent="0.3">
      <c r="B10583" s="15">
        <v>1948463</v>
      </c>
      <c r="C10583" s="16">
        <v>45455</v>
      </c>
      <c r="D10583" s="15">
        <v>434</v>
      </c>
      <c r="E10583" t="str">
        <f>VLOOKUP(D10583,Customers!$B$8:$C$1412,2,FALSE)</f>
        <v>Quixtar Canada Corporation</v>
      </c>
      <c r="F10583" s="15">
        <v>3</v>
      </c>
      <c r="G10583" s="15" t="str">
        <f>VLOOKUP(F10583,'Other Data'!$B$17:$C$24,2,FALSE)</f>
        <v>ProductC</v>
      </c>
      <c r="H10583" s="18">
        <v>45455.738900462966</v>
      </c>
      <c r="I10583" s="15">
        <v>155</v>
      </c>
    </row>
    <row r="10584" spans="2:9" x14ac:dyDescent="0.3">
      <c r="B10584" s="15">
        <v>1948464</v>
      </c>
      <c r="C10584" s="16">
        <v>45455</v>
      </c>
      <c r="D10584" s="15">
        <v>494</v>
      </c>
      <c r="E10584" t="str">
        <f>VLOOKUP(D10584,Customers!$B$8:$C$1412,2,FALSE)</f>
        <v>Stonewall Pharmacy</v>
      </c>
      <c r="F10584" s="15">
        <v>6</v>
      </c>
      <c r="G10584" s="15" t="str">
        <f>VLOOKUP(F10584,'Other Data'!$B$17:$C$24,2,FALSE)</f>
        <v>ProductF</v>
      </c>
      <c r="H10584" s="18">
        <v>45455.751875000002</v>
      </c>
      <c r="I10584" s="15">
        <v>161</v>
      </c>
    </row>
    <row r="10585" spans="2:9" x14ac:dyDescent="0.3">
      <c r="B10585" s="15">
        <v>1948465</v>
      </c>
      <c r="C10585" s="16">
        <v>45455</v>
      </c>
      <c r="D10585" s="15">
        <v>90</v>
      </c>
      <c r="E10585" t="str">
        <f>VLOOKUP(D10585,Customers!$B$8:$C$1412,2,FALSE)</f>
        <v>Musselli Tutti Frutti</v>
      </c>
      <c r="F10585" s="15">
        <v>2</v>
      </c>
      <c r="G10585" s="15" t="str">
        <f>VLOOKUP(F10585,'Other Data'!$B$17:$C$24,2,FALSE)</f>
        <v>ProductB</v>
      </c>
      <c r="H10585" s="18">
        <v>45455.764664351853</v>
      </c>
      <c r="I10585" s="15">
        <v>144</v>
      </c>
    </row>
    <row r="10586" spans="2:9" x14ac:dyDescent="0.3">
      <c r="B10586" s="15">
        <v>1948466</v>
      </c>
      <c r="C10586" s="16">
        <v>45455</v>
      </c>
      <c r="D10586" s="15">
        <v>221</v>
      </c>
      <c r="E10586" t="str">
        <f>VLOOKUP(D10586,Customers!$B$8:$C$1412,2,FALSE)</f>
        <v>BOGGIO PHARMACY</v>
      </c>
      <c r="F10586" s="15">
        <v>6</v>
      </c>
      <c r="G10586" s="15" t="str">
        <f>VLOOKUP(F10586,'Other Data'!$B$17:$C$24,2,FALSE)</f>
        <v>ProductF</v>
      </c>
      <c r="H10586" s="18">
        <v>45455.774456018517</v>
      </c>
      <c r="I10586" s="15">
        <v>148</v>
      </c>
    </row>
    <row r="10587" spans="2:9" x14ac:dyDescent="0.3">
      <c r="B10587" s="15">
        <v>1948467</v>
      </c>
      <c r="C10587" s="16">
        <v>45455</v>
      </c>
      <c r="D10587" s="15">
        <v>795</v>
      </c>
      <c r="E10587" t="str">
        <f>VLOOKUP(D10587,Customers!$B$8:$C$1412,2,FALSE)</f>
        <v>Bee's Hallmark</v>
      </c>
      <c r="F10587" s="15">
        <v>2</v>
      </c>
      <c r="G10587" s="15" t="str">
        <f>VLOOKUP(F10587,'Other Data'!$B$17:$C$24,2,FALSE)</f>
        <v>ProductB</v>
      </c>
      <c r="H10587" s="18">
        <v>45455.788634259254</v>
      </c>
      <c r="I10587" s="15">
        <v>165</v>
      </c>
    </row>
    <row r="10588" spans="2:9" x14ac:dyDescent="0.3">
      <c r="B10588" s="15">
        <v>1948468</v>
      </c>
      <c r="C10588" s="16">
        <v>45455</v>
      </c>
      <c r="D10588" s="15">
        <v>1398</v>
      </c>
      <c r="E10588" t="str">
        <f>VLOOKUP(D10588,Customers!$B$8:$C$1412,2,FALSE)</f>
        <v>Now and Then</v>
      </c>
      <c r="F10588" s="15">
        <v>5</v>
      </c>
      <c r="G10588" s="15" t="str">
        <f>VLOOKUP(F10588,'Other Data'!$B$17:$C$24,2,FALSE)</f>
        <v>ProductE</v>
      </c>
      <c r="H10588" s="18">
        <v>45455.80160879629</v>
      </c>
      <c r="I10588" s="15">
        <v>164</v>
      </c>
    </row>
    <row r="10589" spans="2:9" x14ac:dyDescent="0.3">
      <c r="B10589" s="15">
        <v>1948469</v>
      </c>
      <c r="C10589" s="16">
        <v>45455</v>
      </c>
      <c r="D10589" s="15">
        <v>1378</v>
      </c>
      <c r="E10589" t="str">
        <f>VLOOKUP(D10589,Customers!$B$8:$C$1412,2,FALSE)</f>
        <v>UConn Co-op</v>
      </c>
      <c r="F10589" s="15">
        <v>2</v>
      </c>
      <c r="G10589" s="15" t="str">
        <f>VLOOKUP(F10589,'Other Data'!$B$17:$C$24,2,FALSE)</f>
        <v>ProductB</v>
      </c>
      <c r="H10589" s="18">
        <v>45455.814641203695</v>
      </c>
      <c r="I10589" s="15">
        <v>163</v>
      </c>
    </row>
    <row r="10590" spans="2:9" x14ac:dyDescent="0.3">
      <c r="B10590" s="15">
        <v>1948470</v>
      </c>
      <c r="C10590" s="16">
        <v>45455</v>
      </c>
      <c r="D10590" s="15">
        <v>288</v>
      </c>
      <c r="E10590" t="str">
        <f>VLOOKUP(D10590,Customers!$B$8:$C$1412,2,FALSE)</f>
        <v>Zellers Store #146</v>
      </c>
      <c r="F10590" s="15">
        <v>5</v>
      </c>
      <c r="G10590" s="15" t="str">
        <f>VLOOKUP(F10590,'Other Data'!$B$17:$C$24,2,FALSE)</f>
        <v>ProductE</v>
      </c>
      <c r="H10590" s="18">
        <v>45455.827928240731</v>
      </c>
      <c r="I10590" s="15">
        <v>165</v>
      </c>
    </row>
    <row r="10591" spans="2:9" x14ac:dyDescent="0.3">
      <c r="B10591" s="15">
        <v>1948471</v>
      </c>
      <c r="C10591" s="16">
        <v>45455</v>
      </c>
      <c r="D10591" s="15">
        <v>706</v>
      </c>
      <c r="E10591" t="str">
        <f>VLOOKUP(D10591,Customers!$B$8:$C$1412,2,FALSE)</f>
        <v>Great Canadian Dollar Store #111</v>
      </c>
      <c r="F10591" s="15">
        <v>2</v>
      </c>
      <c r="G10591" s="15" t="str">
        <f>VLOOKUP(F10591,'Other Data'!$B$17:$C$24,2,FALSE)</f>
        <v>ProductB</v>
      </c>
      <c r="H10591" s="18">
        <v>45455.835775462954</v>
      </c>
      <c r="I10591" s="15">
        <v>160</v>
      </c>
    </row>
    <row r="10592" spans="2:9" x14ac:dyDescent="0.3">
      <c r="B10592" s="15">
        <v>1948472</v>
      </c>
      <c r="C10592" s="16">
        <v>45455</v>
      </c>
      <c r="D10592" s="15">
        <v>110</v>
      </c>
      <c r="E10592" t="str">
        <f>VLOOKUP(D10592,Customers!$B$8:$C$1412,2,FALSE)</f>
        <v>Shack - Bijoutiers Dawes Jewellers</v>
      </c>
      <c r="F10592" s="15">
        <v>5</v>
      </c>
      <c r="G10592" s="15" t="str">
        <f>VLOOKUP(F10592,'Other Data'!$B$17:$C$24,2,FALSE)</f>
        <v>ProductE</v>
      </c>
      <c r="H10592" s="18">
        <v>45455.847534722212</v>
      </c>
      <c r="I10592" s="15">
        <v>174</v>
      </c>
    </row>
    <row r="10593" spans="2:9" x14ac:dyDescent="0.3">
      <c r="B10593" s="15">
        <v>1948473</v>
      </c>
      <c r="C10593" s="16">
        <v>45455</v>
      </c>
      <c r="D10593" s="15">
        <v>955</v>
      </c>
      <c r="E10593" t="str">
        <f>VLOOKUP(D10593,Customers!$B$8:$C$1412,2,FALSE)</f>
        <v>Creativity For Your Home</v>
      </c>
      <c r="F10593" s="15">
        <v>5</v>
      </c>
      <c r="G10593" s="15" t="str">
        <f>VLOOKUP(F10593,'Other Data'!$B$17:$C$24,2,FALSE)</f>
        <v>ProductE</v>
      </c>
      <c r="H10593" s="18">
        <v>45455.856493055544</v>
      </c>
      <c r="I10593" s="15">
        <v>166</v>
      </c>
    </row>
    <row r="10594" spans="2:9" x14ac:dyDescent="0.3">
      <c r="B10594" s="15">
        <v>1948474</v>
      </c>
      <c r="C10594" s="16">
        <v>45455</v>
      </c>
      <c r="D10594" s="15">
        <v>1143</v>
      </c>
      <c r="E10594" t="str">
        <f>VLOOKUP(D10594,Customers!$B$8:$C$1412,2,FALSE)</f>
        <v>Wilke's Village Pharmacy</v>
      </c>
      <c r="F10594" s="15">
        <v>4</v>
      </c>
      <c r="G10594" s="15" t="str">
        <f>VLOOKUP(F10594,'Other Data'!$B$17:$C$24,2,FALSE)</f>
        <v>ProductD</v>
      </c>
      <c r="H10594" s="18">
        <v>45455.871863425913</v>
      </c>
      <c r="I10594" s="15">
        <v>145</v>
      </c>
    </row>
    <row r="10595" spans="2:9" x14ac:dyDescent="0.3">
      <c r="B10595" s="15">
        <v>1948475</v>
      </c>
      <c r="C10595" s="16">
        <v>45455</v>
      </c>
      <c r="D10595" s="15">
        <v>522</v>
      </c>
      <c r="E10595" t="str">
        <f>VLOOKUP(D10595,Customers!$B$8:$C$1412,2,FALSE)</f>
        <v>BUCK $ STORE</v>
      </c>
      <c r="F10595" s="15">
        <v>2</v>
      </c>
      <c r="G10595" s="15" t="str">
        <f>VLOOKUP(F10595,'Other Data'!$B$17:$C$24,2,FALSE)</f>
        <v>ProductB</v>
      </c>
      <c r="H10595" s="18">
        <v>45455.880578703691</v>
      </c>
      <c r="I10595" s="15">
        <v>174</v>
      </c>
    </row>
    <row r="10596" spans="2:9" x14ac:dyDescent="0.3">
      <c r="B10596" s="15">
        <v>1948476</v>
      </c>
      <c r="C10596" s="16">
        <v>45455</v>
      </c>
      <c r="D10596" s="15">
        <v>89</v>
      </c>
      <c r="E10596" t="str">
        <f>VLOOKUP(D10596,Customers!$B$8:$C$1412,2,FALSE)</f>
        <v>Distribution Canado-Sussie</v>
      </c>
      <c r="F10596" s="15">
        <v>3</v>
      </c>
      <c r="G10596" s="15" t="str">
        <f>VLOOKUP(F10596,'Other Data'!$B$17:$C$24,2,FALSE)</f>
        <v>ProductC</v>
      </c>
      <c r="H10596" s="18">
        <v>45455.895104166651</v>
      </c>
      <c r="I10596" s="15">
        <v>161</v>
      </c>
    </row>
    <row r="10597" spans="2:9" x14ac:dyDescent="0.3">
      <c r="B10597" s="15">
        <v>1948477</v>
      </c>
      <c r="C10597" s="16">
        <v>45456</v>
      </c>
      <c r="D10597" s="15">
        <v>1200</v>
      </c>
      <c r="E10597" t="str">
        <f>VLOOKUP(D10597,Customers!$B$8:$C$1412,2,FALSE)</f>
        <v>Anheuser-Busch Companies, Inc.</v>
      </c>
      <c r="F10597" s="15">
        <v>5</v>
      </c>
      <c r="G10597" s="15" t="str">
        <f>VLOOKUP(F10597,'Other Data'!$B$17:$C$24,2,FALSE)</f>
        <v>ProductE</v>
      </c>
      <c r="H10597" s="18">
        <v>45456.333333333336</v>
      </c>
      <c r="I10597" s="15">
        <v>143</v>
      </c>
    </row>
    <row r="10598" spans="2:9" x14ac:dyDescent="0.3">
      <c r="B10598" s="15">
        <v>1948478</v>
      </c>
      <c r="C10598" s="16">
        <v>45456</v>
      </c>
      <c r="D10598" s="15">
        <v>870</v>
      </c>
      <c r="E10598" t="str">
        <f>VLOOKUP(D10598,Customers!$B$8:$C$1412,2,FALSE)</f>
        <v>Tisch Hospital</v>
      </c>
      <c r="F10598" s="15">
        <v>6</v>
      </c>
      <c r="G10598" s="15" t="str">
        <f>VLOOKUP(F10598,'Other Data'!$B$17:$C$24,2,FALSE)</f>
        <v>ProductF</v>
      </c>
      <c r="H10598" s="18">
        <v>45456.345231481486</v>
      </c>
      <c r="I10598" s="15">
        <v>159</v>
      </c>
    </row>
    <row r="10599" spans="2:9" x14ac:dyDescent="0.3">
      <c r="B10599" s="15">
        <v>1948479</v>
      </c>
      <c r="C10599" s="16">
        <v>45456</v>
      </c>
      <c r="D10599" s="15">
        <v>909</v>
      </c>
      <c r="E10599" t="str">
        <f>VLOOKUP(D10599,Customers!$B$8:$C$1412,2,FALSE)</f>
        <v>Huntington Hospital Auxillary</v>
      </c>
      <c r="F10599" s="15">
        <v>2</v>
      </c>
      <c r="G10599" s="15" t="str">
        <f>VLOOKUP(F10599,'Other Data'!$B$17:$C$24,2,FALSE)</f>
        <v>ProductB</v>
      </c>
      <c r="H10599" s="18">
        <v>45456.356238425928</v>
      </c>
      <c r="I10599" s="15">
        <v>147</v>
      </c>
    </row>
    <row r="10600" spans="2:9" x14ac:dyDescent="0.3">
      <c r="B10600" s="15">
        <v>1948480</v>
      </c>
      <c r="C10600" s="16">
        <v>45456</v>
      </c>
      <c r="D10600" s="15">
        <v>580</v>
      </c>
      <c r="E10600" t="str">
        <f>VLOOKUP(D10600,Customers!$B$8:$C$1412,2,FALSE)</f>
        <v>Valley Jewellers Ltd.</v>
      </c>
      <c r="F10600" s="15">
        <v>2</v>
      </c>
      <c r="G10600" s="15" t="str">
        <f>VLOOKUP(F10600,'Other Data'!$B$17:$C$24,2,FALSE)</f>
        <v>ProductB</v>
      </c>
      <c r="H10600" s="18">
        <v>45456.364178240743</v>
      </c>
      <c r="I10600" s="15">
        <v>165</v>
      </c>
    </row>
    <row r="10601" spans="2:9" x14ac:dyDescent="0.3">
      <c r="B10601" s="15">
        <v>1948481</v>
      </c>
      <c r="C10601" s="16">
        <v>45456</v>
      </c>
      <c r="D10601" s="15">
        <v>817</v>
      </c>
      <c r="E10601" t="str">
        <f>VLOOKUP(D10601,Customers!$B$8:$C$1412,2,FALSE)</f>
        <v>Bay Berries</v>
      </c>
      <c r="F10601" s="15">
        <v>2</v>
      </c>
      <c r="G10601" s="15" t="str">
        <f>VLOOKUP(F10601,'Other Data'!$B$17:$C$24,2,FALSE)</f>
        <v>ProductB</v>
      </c>
      <c r="H10601" s="18">
        <v>45456.376469907409</v>
      </c>
      <c r="I10601" s="15">
        <v>163</v>
      </c>
    </row>
    <row r="10602" spans="2:9" x14ac:dyDescent="0.3">
      <c r="B10602" s="15">
        <v>1948482</v>
      </c>
      <c r="C10602" s="16">
        <v>45456</v>
      </c>
      <c r="D10602" s="15">
        <v>1412</v>
      </c>
      <c r="E10602" t="str">
        <f>VLOOKUP(D10602,Customers!$B$8:$C$1412,2,FALSE)</f>
        <v>Unipharm Wholesale Drugs Ltd.</v>
      </c>
      <c r="F10602" s="15">
        <v>5</v>
      </c>
      <c r="G10602" s="15" t="str">
        <f>VLOOKUP(F10602,'Other Data'!$B$17:$C$24,2,FALSE)</f>
        <v>ProductE</v>
      </c>
      <c r="H10602" s="18">
        <v>45456.38453703704</v>
      </c>
      <c r="I10602" s="15">
        <v>159</v>
      </c>
    </row>
    <row r="10603" spans="2:9" x14ac:dyDescent="0.3">
      <c r="B10603" s="15">
        <v>1948483</v>
      </c>
      <c r="C10603" s="16">
        <v>45456</v>
      </c>
      <c r="D10603" s="15">
        <v>1329</v>
      </c>
      <c r="E10603" t="str">
        <f>VLOOKUP(D10603,Customers!$B$8:$C$1412,2,FALSE)</f>
        <v>Designing Woman</v>
      </c>
      <c r="F10603" s="15">
        <v>1</v>
      </c>
      <c r="G10603" s="15" t="str">
        <f>VLOOKUP(F10603,'Other Data'!$B$17:$C$24,2,FALSE)</f>
        <v>ProductA</v>
      </c>
      <c r="H10603" s="18">
        <v>45456.396898148152</v>
      </c>
      <c r="I10603" s="15">
        <v>146</v>
      </c>
    </row>
    <row r="10604" spans="2:9" x14ac:dyDescent="0.3">
      <c r="B10604" s="15">
        <v>1948484</v>
      </c>
      <c r="C10604" s="16">
        <v>45456</v>
      </c>
      <c r="D10604" s="15">
        <v>15</v>
      </c>
      <c r="E10604" t="str">
        <f>VLOOKUP(D10604,Customers!$B$8:$C$1412,2,FALSE)</f>
        <v>Consumers Choice Pharmacy Ltd</v>
      </c>
      <c r="F10604" s="15">
        <v>3</v>
      </c>
      <c r="G10604" s="15" t="str">
        <f>VLOOKUP(F10604,'Other Data'!$B$17:$C$24,2,FALSE)</f>
        <v>ProductC</v>
      </c>
      <c r="H10604" s="18">
        <v>45456.410486111112</v>
      </c>
      <c r="I10604" s="15">
        <v>177</v>
      </c>
    </row>
    <row r="10605" spans="2:9" x14ac:dyDescent="0.3">
      <c r="B10605" s="15">
        <v>1948485</v>
      </c>
      <c r="C10605" s="16">
        <v>45456</v>
      </c>
      <c r="D10605" s="15">
        <v>51</v>
      </c>
      <c r="E10605" t="str">
        <f>VLOOKUP(D10605,Customers!$B$8:$C$1412,2,FALSE)</f>
        <v>WESTPHAL PHARMACHOICE</v>
      </c>
      <c r="F10605" s="15">
        <v>2</v>
      </c>
      <c r="G10605" s="15" t="str">
        <f>VLOOKUP(F10605,'Other Data'!$B$17:$C$24,2,FALSE)</f>
        <v>ProductB</v>
      </c>
      <c r="H10605" s="18">
        <v>45456.418796296297</v>
      </c>
      <c r="I10605" s="15">
        <v>143</v>
      </c>
    </row>
    <row r="10606" spans="2:9" x14ac:dyDescent="0.3">
      <c r="B10606" s="15">
        <v>1948486</v>
      </c>
      <c r="C10606" s="16">
        <v>45456</v>
      </c>
      <c r="D10606" s="15">
        <v>1203</v>
      </c>
      <c r="E10606" t="str">
        <f>VLOOKUP(D10606,Customers!$B$8:$C$1412,2,FALSE)</f>
        <v>G.W.Spencer(Something Else) - Sedalia</v>
      </c>
      <c r="F10606" s="15">
        <v>3</v>
      </c>
      <c r="G10606" s="15" t="str">
        <f>VLOOKUP(F10606,'Other Data'!$B$17:$C$24,2,FALSE)</f>
        <v>ProductC</v>
      </c>
      <c r="H10606" s="18">
        <v>45456.428124999999</v>
      </c>
      <c r="I10606" s="15">
        <v>161</v>
      </c>
    </row>
    <row r="10607" spans="2:9" x14ac:dyDescent="0.3">
      <c r="B10607" s="15">
        <v>1948487</v>
      </c>
      <c r="C10607" s="16">
        <v>45456</v>
      </c>
      <c r="D10607" s="15">
        <v>400</v>
      </c>
      <c r="E10607" t="str">
        <f>VLOOKUP(D10607,Customers!$B$8:$C$1412,2,FALSE)</f>
        <v>Magic Mountain</v>
      </c>
      <c r="F10607" s="15">
        <v>2</v>
      </c>
      <c r="G10607" s="15" t="str">
        <f>VLOOKUP(F10607,'Other Data'!$B$17:$C$24,2,FALSE)</f>
        <v>ProductB</v>
      </c>
      <c r="H10607" s="18">
        <v>45456.436423611107</v>
      </c>
      <c r="I10607" s="15">
        <v>169</v>
      </c>
    </row>
    <row r="10608" spans="2:9" x14ac:dyDescent="0.3">
      <c r="B10608" s="15">
        <v>1948488</v>
      </c>
      <c r="C10608" s="16">
        <v>45456</v>
      </c>
      <c r="D10608" s="15">
        <v>746</v>
      </c>
      <c r="E10608" t="str">
        <f>VLOOKUP(D10608,Customers!$B$8:$C$1412,2,FALSE)</f>
        <v>Creations</v>
      </c>
      <c r="F10608" s="15">
        <v>6</v>
      </c>
      <c r="G10608" s="15" t="str">
        <f>VLOOKUP(F10608,'Other Data'!$B$17:$C$24,2,FALSE)</f>
        <v>ProductF</v>
      </c>
      <c r="H10608" s="18">
        <v>45456.450150462959</v>
      </c>
      <c r="I10608" s="15">
        <v>173</v>
      </c>
    </row>
    <row r="10609" spans="2:9" x14ac:dyDescent="0.3">
      <c r="B10609" s="15">
        <v>1948489</v>
      </c>
      <c r="C10609" s="16">
        <v>45456</v>
      </c>
      <c r="D10609" s="15">
        <v>773</v>
      </c>
      <c r="E10609" t="str">
        <f>VLOOKUP(D10609,Customers!$B$8:$C$1412,2,FALSE)</f>
        <v>Isabelle's</v>
      </c>
      <c r="F10609" s="15">
        <v>3</v>
      </c>
      <c r="G10609" s="15" t="str">
        <f>VLOOKUP(F10609,'Other Data'!$B$17:$C$24,2,FALSE)</f>
        <v>ProductC</v>
      </c>
      <c r="H10609" s="18">
        <v>45456.46</v>
      </c>
      <c r="I10609" s="15">
        <v>165</v>
      </c>
    </row>
    <row r="10610" spans="2:9" x14ac:dyDescent="0.3">
      <c r="B10610" s="15">
        <v>1948490</v>
      </c>
      <c r="C10610" s="16">
        <v>45456</v>
      </c>
      <c r="D10610" s="15">
        <v>168</v>
      </c>
      <c r="E10610" t="str">
        <f>VLOOKUP(D10610,Customers!$B$8:$C$1412,2,FALSE)</f>
        <v>ANIMALIA</v>
      </c>
      <c r="F10610" s="15">
        <v>6</v>
      </c>
      <c r="G10610" s="15" t="str">
        <f>VLOOKUP(F10610,'Other Data'!$B$17:$C$24,2,FALSE)</f>
        <v>ProductF</v>
      </c>
      <c r="H10610" s="18">
        <v>45456.470891203702</v>
      </c>
      <c r="I10610" s="15">
        <v>167</v>
      </c>
    </row>
    <row r="10611" spans="2:9" x14ac:dyDescent="0.3">
      <c r="B10611" s="15">
        <v>1948491</v>
      </c>
      <c r="C10611" s="16">
        <v>45456</v>
      </c>
      <c r="D10611" s="15">
        <v>619</v>
      </c>
      <c r="E10611" t="str">
        <f>VLOOKUP(D10611,Customers!$B$8:$C$1412,2,FALSE)</f>
        <v>Anna Thoma Int'l Inc.</v>
      </c>
      <c r="F10611" s="15">
        <v>1</v>
      </c>
      <c r="G10611" s="15" t="str">
        <f>VLOOKUP(F10611,'Other Data'!$B$17:$C$24,2,FALSE)</f>
        <v>ProductA</v>
      </c>
      <c r="H10611" s="18">
        <v>45456.482129629629</v>
      </c>
      <c r="I10611" s="15">
        <v>142</v>
      </c>
    </row>
    <row r="10612" spans="2:9" x14ac:dyDescent="0.3">
      <c r="B10612" s="15">
        <v>1948492</v>
      </c>
      <c r="C10612" s="16">
        <v>45456</v>
      </c>
      <c r="D10612" s="15">
        <v>181</v>
      </c>
      <c r="E10612" t="str">
        <f>VLOOKUP(D10612,Customers!$B$8:$C$1412,2,FALSE)</f>
        <v>Caravaggio IDA Drugs</v>
      </c>
      <c r="F10612" s="15">
        <v>4</v>
      </c>
      <c r="G10612" s="15" t="str">
        <f>VLOOKUP(F10612,'Other Data'!$B$17:$C$24,2,FALSE)</f>
        <v>ProductD</v>
      </c>
      <c r="H10612" s="18">
        <v>45456.493043981478</v>
      </c>
      <c r="I10612" s="15">
        <v>157</v>
      </c>
    </row>
    <row r="10613" spans="2:9" x14ac:dyDescent="0.3">
      <c r="B10613" s="15">
        <v>1948493</v>
      </c>
      <c r="C10613" s="16">
        <v>45456</v>
      </c>
      <c r="D10613" s="15">
        <v>898</v>
      </c>
      <c r="E10613" t="str">
        <f>VLOOKUP(D10613,Customers!$B$8:$C$1412,2,FALSE)</f>
        <v>Toy Land</v>
      </c>
      <c r="F10613" s="15">
        <v>3</v>
      </c>
      <c r="G10613" s="15" t="str">
        <f>VLOOKUP(F10613,'Other Data'!$B$17:$C$24,2,FALSE)</f>
        <v>ProductC</v>
      </c>
      <c r="H10613" s="18">
        <v>45456.507685185185</v>
      </c>
      <c r="I10613" s="15">
        <v>143</v>
      </c>
    </row>
    <row r="10614" spans="2:9" x14ac:dyDescent="0.3">
      <c r="B10614" s="15">
        <v>1948494</v>
      </c>
      <c r="C10614" s="16">
        <v>45456</v>
      </c>
      <c r="D10614" s="15">
        <v>122</v>
      </c>
      <c r="E10614" t="str">
        <f>VLOOKUP(D10614,Customers!$B$8:$C$1412,2,FALSE)</f>
        <v>Uniprix</v>
      </c>
      <c r="F10614" s="15">
        <v>3</v>
      </c>
      <c r="G10614" s="15" t="str">
        <f>VLOOKUP(F10614,'Other Data'!$B$17:$C$24,2,FALSE)</f>
        <v>ProductC</v>
      </c>
      <c r="H10614" s="18">
        <v>45456.515972222223</v>
      </c>
      <c r="I10614" s="15">
        <v>147</v>
      </c>
    </row>
    <row r="10615" spans="2:9" x14ac:dyDescent="0.3">
      <c r="B10615" s="15">
        <v>1948495</v>
      </c>
      <c r="C10615" s="16">
        <v>45456</v>
      </c>
      <c r="D10615" s="15">
        <v>728</v>
      </c>
      <c r="E10615" t="str">
        <f>VLOOKUP(D10615,Customers!$B$8:$C$1412,2,FALSE)</f>
        <v>Peoples Drug Mart # 99</v>
      </c>
      <c r="F10615" s="15">
        <v>3</v>
      </c>
      <c r="G10615" s="15" t="str">
        <f>VLOOKUP(F10615,'Other Data'!$B$17:$C$24,2,FALSE)</f>
        <v>ProductC</v>
      </c>
      <c r="H10615" s="18">
        <v>45456.524375000001</v>
      </c>
      <c r="I10615" s="15">
        <v>146</v>
      </c>
    </row>
    <row r="10616" spans="2:9" x14ac:dyDescent="0.3">
      <c r="B10616" s="15">
        <v>1948496</v>
      </c>
      <c r="C10616" s="16">
        <v>45456</v>
      </c>
      <c r="D10616" s="15">
        <v>66</v>
      </c>
      <c r="E10616" t="str">
        <f>VLOOKUP(D10616,Customers!$B$8:$C$1412,2,FALSE)</f>
        <v>Freeman's PharmaChoice</v>
      </c>
      <c r="F10616" s="15">
        <v>3</v>
      </c>
      <c r="G10616" s="15" t="str">
        <f>VLOOKUP(F10616,'Other Data'!$B$17:$C$24,2,FALSE)</f>
        <v>ProductC</v>
      </c>
      <c r="H10616" s="18">
        <v>45456.532430555555</v>
      </c>
      <c r="I10616" s="15">
        <v>160</v>
      </c>
    </row>
    <row r="10617" spans="2:9" x14ac:dyDescent="0.3">
      <c r="B10617" s="15">
        <v>1948497</v>
      </c>
      <c r="C10617" s="16">
        <v>45456</v>
      </c>
      <c r="D10617" s="15">
        <v>854</v>
      </c>
      <c r="E10617" t="str">
        <f>VLOOKUP(D10617,Customers!$B$8:$C$1412,2,FALSE)</f>
        <v>UnbeatableSale.com</v>
      </c>
      <c r="F10617" s="15">
        <v>5</v>
      </c>
      <c r="G10617" s="15" t="str">
        <f>VLOOKUP(F10617,'Other Data'!$B$17:$C$24,2,FALSE)</f>
        <v>ProductE</v>
      </c>
      <c r="H10617" s="18">
        <v>45456.543414351851</v>
      </c>
      <c r="I10617" s="15">
        <v>150</v>
      </c>
    </row>
    <row r="10618" spans="2:9" x14ac:dyDescent="0.3">
      <c r="B10618" s="15">
        <v>1948498</v>
      </c>
      <c r="C10618" s="16">
        <v>45456</v>
      </c>
      <c r="D10618" s="15">
        <v>1293</v>
      </c>
      <c r="E10618" t="str">
        <f>VLOOKUP(D10618,Customers!$B$8:$C$1412,2,FALSE)</f>
        <v>Mindless Inc</v>
      </c>
      <c r="F10618" s="15">
        <v>3</v>
      </c>
      <c r="G10618" s="15" t="str">
        <f>VLOOKUP(F10618,'Other Data'!$B$17:$C$24,2,FALSE)</f>
        <v>ProductC</v>
      </c>
      <c r="H10618" s="18">
        <v>45456.555208333331</v>
      </c>
      <c r="I10618" s="15">
        <v>146</v>
      </c>
    </row>
    <row r="10619" spans="2:9" x14ac:dyDescent="0.3">
      <c r="B10619" s="15">
        <v>1948499</v>
      </c>
      <c r="C10619" s="16">
        <v>45456</v>
      </c>
      <c r="D10619" s="15">
        <v>926</v>
      </c>
      <c r="E10619" t="str">
        <f>VLOOKUP(D10619,Customers!$B$8:$C$1412,2,FALSE)</f>
        <v>River Living</v>
      </c>
      <c r="F10619" s="15">
        <v>2</v>
      </c>
      <c r="G10619" s="15" t="str">
        <f>VLOOKUP(F10619,'Other Data'!$B$17:$C$24,2,FALSE)</f>
        <v>ProductB</v>
      </c>
      <c r="H10619" s="18">
        <v>45456.567384259259</v>
      </c>
      <c r="I10619" s="15">
        <v>159</v>
      </c>
    </row>
    <row r="10620" spans="2:9" x14ac:dyDescent="0.3">
      <c r="B10620" s="15">
        <v>1948500</v>
      </c>
      <c r="C10620" s="16">
        <v>45456</v>
      </c>
      <c r="D10620" s="15">
        <v>1053</v>
      </c>
      <c r="E10620" t="str">
        <f>VLOOKUP(D10620,Customers!$B$8:$C$1412,2,FALSE)</f>
        <v>Johnson Smith Company</v>
      </c>
      <c r="F10620" s="15">
        <v>4</v>
      </c>
      <c r="G10620" s="15" t="str">
        <f>VLOOKUP(F10620,'Other Data'!$B$17:$C$24,2,FALSE)</f>
        <v>ProductD</v>
      </c>
      <c r="H10620" s="18">
        <v>45456.579166666663</v>
      </c>
      <c r="I10620" s="15">
        <v>174</v>
      </c>
    </row>
    <row r="10621" spans="2:9" x14ac:dyDescent="0.3">
      <c r="B10621" s="15">
        <v>1948501</v>
      </c>
      <c r="C10621" s="16">
        <v>45456</v>
      </c>
      <c r="D10621" s="15">
        <v>511</v>
      </c>
      <c r="E10621" t="str">
        <f>VLOOKUP(D10621,Customers!$B$8:$C$1412,2,FALSE)</f>
        <v>Cassiopeia Clothing</v>
      </c>
      <c r="F10621" s="15">
        <v>5</v>
      </c>
      <c r="G10621" s="15" t="str">
        <f>VLOOKUP(F10621,'Other Data'!$B$17:$C$24,2,FALSE)</f>
        <v>ProductE</v>
      </c>
      <c r="H10621" s="18">
        <v>45456.588090277772</v>
      </c>
      <c r="I10621" s="15">
        <v>159</v>
      </c>
    </row>
    <row r="10622" spans="2:9" x14ac:dyDescent="0.3">
      <c r="B10622" s="15">
        <v>1948502</v>
      </c>
      <c r="C10622" s="16">
        <v>45456</v>
      </c>
      <c r="D10622" s="15">
        <v>576</v>
      </c>
      <c r="E10622" t="str">
        <f>VLOOKUP(D10622,Customers!$B$8:$C$1412,2,FALSE)</f>
        <v>Your Dollar Store With More #214</v>
      </c>
      <c r="F10622" s="15">
        <v>6</v>
      </c>
      <c r="G10622" s="15" t="str">
        <f>VLOOKUP(F10622,'Other Data'!$B$17:$C$24,2,FALSE)</f>
        <v>ProductF</v>
      </c>
      <c r="H10622" s="18">
        <v>45456.603587962956</v>
      </c>
      <c r="I10622" s="15">
        <v>153</v>
      </c>
    </row>
    <row r="10623" spans="2:9" x14ac:dyDescent="0.3">
      <c r="B10623" s="15">
        <v>1948503</v>
      </c>
      <c r="C10623" s="16">
        <v>45456</v>
      </c>
      <c r="D10623" s="15">
        <v>1400</v>
      </c>
      <c r="E10623" t="str">
        <f>VLOOKUP(D10623,Customers!$B$8:$C$1412,2,FALSE)</f>
        <v>Creations</v>
      </c>
      <c r="F10623" s="15">
        <v>3</v>
      </c>
      <c r="G10623" s="15" t="str">
        <f>VLOOKUP(F10623,'Other Data'!$B$17:$C$24,2,FALSE)</f>
        <v>ProductC</v>
      </c>
      <c r="H10623" s="18">
        <v>45456.615219907399</v>
      </c>
      <c r="I10623" s="15">
        <v>152</v>
      </c>
    </row>
    <row r="10624" spans="2:9" x14ac:dyDescent="0.3">
      <c r="B10624" s="15">
        <v>1948504</v>
      </c>
      <c r="C10624" s="16">
        <v>45456</v>
      </c>
      <c r="D10624" s="15">
        <v>425</v>
      </c>
      <c r="E10624" t="str">
        <f>VLOOKUP(D10624,Customers!$B$8:$C$1412,2,FALSE)</f>
        <v>Bk Brandnames</v>
      </c>
      <c r="F10624" s="15">
        <v>2</v>
      </c>
      <c r="G10624" s="15" t="str">
        <f>VLOOKUP(F10624,'Other Data'!$B$17:$C$24,2,FALSE)</f>
        <v>ProductB</v>
      </c>
      <c r="H10624" s="18">
        <v>45456.623333333322</v>
      </c>
      <c r="I10624" s="15">
        <v>169</v>
      </c>
    </row>
    <row r="10625" spans="2:9" x14ac:dyDescent="0.3">
      <c r="B10625" s="15">
        <v>1948505</v>
      </c>
      <c r="C10625" s="16">
        <v>45456</v>
      </c>
      <c r="D10625" s="15">
        <v>706</v>
      </c>
      <c r="E10625" t="str">
        <f>VLOOKUP(D10625,Customers!$B$8:$C$1412,2,FALSE)</f>
        <v>Great Canadian Dollar Store #111</v>
      </c>
      <c r="F10625" s="15">
        <v>1</v>
      </c>
      <c r="G10625" s="15" t="str">
        <f>VLOOKUP(F10625,'Other Data'!$B$17:$C$24,2,FALSE)</f>
        <v>ProductA</v>
      </c>
      <c r="H10625" s="18">
        <v>45456.638831018507</v>
      </c>
      <c r="I10625" s="15">
        <v>148</v>
      </c>
    </row>
    <row r="10626" spans="2:9" x14ac:dyDescent="0.3">
      <c r="B10626" s="15">
        <v>1948506</v>
      </c>
      <c r="C10626" s="16">
        <v>45456</v>
      </c>
      <c r="D10626" s="15">
        <v>5</v>
      </c>
      <c r="E10626" t="str">
        <f>VLOOKUP(D10626,Customers!$B$8:$C$1412,2,FALSE)</f>
        <v>Buck or Two #152</v>
      </c>
      <c r="F10626" s="15">
        <v>3</v>
      </c>
      <c r="G10626" s="15" t="str">
        <f>VLOOKUP(F10626,'Other Data'!$B$17:$C$24,2,FALSE)</f>
        <v>ProductC</v>
      </c>
      <c r="H10626" s="18">
        <v>45456.654062499991</v>
      </c>
      <c r="I10626" s="15">
        <v>155</v>
      </c>
    </row>
    <row r="10627" spans="2:9" x14ac:dyDescent="0.3">
      <c r="B10627" s="15">
        <v>1948507</v>
      </c>
      <c r="C10627" s="16">
        <v>45456</v>
      </c>
      <c r="D10627" s="15">
        <v>1196</v>
      </c>
      <c r="E10627" t="str">
        <f>VLOOKUP(D10627,Customers!$B$8:$C$1412,2,FALSE)</f>
        <v>Dale's Southlake Pharmacy</v>
      </c>
      <c r="F10627" s="15">
        <v>3</v>
      </c>
      <c r="G10627" s="15" t="str">
        <f>VLOOKUP(F10627,'Other Data'!$B$17:$C$24,2,FALSE)</f>
        <v>ProductC</v>
      </c>
      <c r="H10627" s="18">
        <v>45456.668634259251</v>
      </c>
      <c r="I10627" s="15">
        <v>168</v>
      </c>
    </row>
    <row r="10628" spans="2:9" x14ac:dyDescent="0.3">
      <c r="B10628" s="15">
        <v>1948508</v>
      </c>
      <c r="C10628" s="16">
        <v>45456</v>
      </c>
      <c r="D10628" s="15">
        <v>40</v>
      </c>
      <c r="E10628" t="str">
        <f>VLOOKUP(D10628,Customers!$B$8:$C$1412,2,FALSE)</f>
        <v>J.L.L.'s Jewels and Supplies</v>
      </c>
      <c r="F10628" s="15">
        <v>2</v>
      </c>
      <c r="G10628" s="15" t="str">
        <f>VLOOKUP(F10628,'Other Data'!$B$17:$C$24,2,FALSE)</f>
        <v>ProductB</v>
      </c>
      <c r="H10628" s="18">
        <v>45456.677152777767</v>
      </c>
      <c r="I10628" s="15">
        <v>166</v>
      </c>
    </row>
    <row r="10629" spans="2:9" x14ac:dyDescent="0.3">
      <c r="B10629" s="15">
        <v>1948509</v>
      </c>
      <c r="C10629" s="16">
        <v>45456</v>
      </c>
      <c r="D10629" s="15">
        <v>882</v>
      </c>
      <c r="E10629" t="str">
        <f>VLOOKUP(D10629,Customers!$B$8:$C$1412,2,FALSE)</f>
        <v>A B C Toys</v>
      </c>
      <c r="F10629" s="15">
        <v>3</v>
      </c>
      <c r="G10629" s="15" t="str">
        <f>VLOOKUP(F10629,'Other Data'!$B$17:$C$24,2,FALSE)</f>
        <v>ProductC</v>
      </c>
      <c r="H10629" s="18">
        <v>45456.692592592583</v>
      </c>
      <c r="I10629" s="15">
        <v>141</v>
      </c>
    </row>
    <row r="10630" spans="2:9" x14ac:dyDescent="0.3">
      <c r="B10630" s="15">
        <v>1948510</v>
      </c>
      <c r="C10630" s="16">
        <v>45456</v>
      </c>
      <c r="D10630" s="15">
        <v>90</v>
      </c>
      <c r="E10630" t="str">
        <f>VLOOKUP(D10630,Customers!$B$8:$C$1412,2,FALSE)</f>
        <v>Musselli Tutti Frutti</v>
      </c>
      <c r="F10630" s="15">
        <v>6</v>
      </c>
      <c r="G10630" s="15" t="str">
        <f>VLOOKUP(F10630,'Other Data'!$B$17:$C$24,2,FALSE)</f>
        <v>ProductF</v>
      </c>
      <c r="H10630" s="18">
        <v>45456.706226851842</v>
      </c>
      <c r="I10630" s="15">
        <v>145</v>
      </c>
    </row>
    <row r="10631" spans="2:9" x14ac:dyDescent="0.3">
      <c r="B10631" s="15">
        <v>1948511</v>
      </c>
      <c r="C10631" s="16">
        <v>45456</v>
      </c>
      <c r="D10631" s="15">
        <v>274</v>
      </c>
      <c r="E10631" t="str">
        <f>VLOOKUP(D10631,Customers!$B$8:$C$1412,2,FALSE)</f>
        <v>Post In Village Hair Salon</v>
      </c>
      <c r="F10631" s="15">
        <v>2</v>
      </c>
      <c r="G10631" s="15" t="str">
        <f>VLOOKUP(F10631,'Other Data'!$B$17:$C$24,2,FALSE)</f>
        <v>ProductB</v>
      </c>
      <c r="H10631" s="18">
        <v>45456.721747685173</v>
      </c>
      <c r="I10631" s="15">
        <v>160</v>
      </c>
    </row>
    <row r="10632" spans="2:9" x14ac:dyDescent="0.3">
      <c r="B10632" s="15">
        <v>1948512</v>
      </c>
      <c r="C10632" s="16">
        <v>45456</v>
      </c>
      <c r="D10632" s="15">
        <v>555</v>
      </c>
      <c r="E10632" t="str">
        <f>VLOOKUP(D10632,Customers!$B$8:$C$1412,2,FALSE)</f>
        <v>Atrium Card &amp; Gift Shop</v>
      </c>
      <c r="F10632" s="15">
        <v>4</v>
      </c>
      <c r="G10632" s="15" t="str">
        <f>VLOOKUP(F10632,'Other Data'!$B$17:$C$24,2,FALSE)</f>
        <v>ProductD</v>
      </c>
      <c r="H10632" s="18">
        <v>45456.729293981472</v>
      </c>
      <c r="I10632" s="15">
        <v>156</v>
      </c>
    </row>
    <row r="10633" spans="2:9" x14ac:dyDescent="0.3">
      <c r="B10633" s="15">
        <v>1948513</v>
      </c>
      <c r="C10633" s="16">
        <v>45456</v>
      </c>
      <c r="D10633" s="15">
        <v>1317</v>
      </c>
      <c r="E10633" t="str">
        <f>VLOOKUP(D10633,Customers!$B$8:$C$1412,2,FALSE)</f>
        <v>Anna's Cards &amp; Gifts</v>
      </c>
      <c r="F10633" s="15">
        <v>1</v>
      </c>
      <c r="G10633" s="15" t="str">
        <f>VLOOKUP(F10633,'Other Data'!$B$17:$C$24,2,FALSE)</f>
        <v>ProductA</v>
      </c>
      <c r="H10633" s="18">
        <v>45456.737337962957</v>
      </c>
      <c r="I10633" s="15">
        <v>172</v>
      </c>
    </row>
    <row r="10634" spans="2:9" x14ac:dyDescent="0.3">
      <c r="B10634" s="15">
        <v>1948514</v>
      </c>
      <c r="C10634" s="16">
        <v>45456</v>
      </c>
      <c r="D10634" s="15">
        <v>531</v>
      </c>
      <c r="E10634" t="str">
        <f>VLOOKUP(D10634,Customers!$B$8:$C$1412,2,FALSE)</f>
        <v>LOVE STORY CARD &amp; GIFT</v>
      </c>
      <c r="F10634" s="15">
        <v>1</v>
      </c>
      <c r="G10634" s="15" t="str">
        <f>VLOOKUP(F10634,'Other Data'!$B$17:$C$24,2,FALSE)</f>
        <v>ProductA</v>
      </c>
      <c r="H10634" s="18">
        <v>45456.748391203699</v>
      </c>
      <c r="I10634" s="15">
        <v>153</v>
      </c>
    </row>
    <row r="10635" spans="2:9" x14ac:dyDescent="0.3">
      <c r="B10635" s="15">
        <v>1948515</v>
      </c>
      <c r="C10635" s="16">
        <v>45456</v>
      </c>
      <c r="D10635" s="15">
        <v>488</v>
      </c>
      <c r="E10635" t="str">
        <f>VLOOKUP(D10635,Customers!$B$8:$C$1412,2,FALSE)</f>
        <v>Pharmasave - 490</v>
      </c>
      <c r="F10635" s="15">
        <v>6</v>
      </c>
      <c r="G10635" s="15" t="str">
        <f>VLOOKUP(F10635,'Other Data'!$B$17:$C$24,2,FALSE)</f>
        <v>ProductF</v>
      </c>
      <c r="H10635" s="18">
        <v>45456.76054398148</v>
      </c>
      <c r="I10635" s="15">
        <v>168</v>
      </c>
    </row>
    <row r="10636" spans="2:9" x14ac:dyDescent="0.3">
      <c r="B10636" s="15">
        <v>1948516</v>
      </c>
      <c r="C10636" s="16">
        <v>45456</v>
      </c>
      <c r="D10636" s="15">
        <v>202</v>
      </c>
      <c r="E10636" t="str">
        <f>VLOOKUP(D10636,Customers!$B$8:$C$1412,2,FALSE)</f>
        <v>Zellers Store #3</v>
      </c>
      <c r="F10636" s="15">
        <v>5</v>
      </c>
      <c r="G10636" s="15" t="str">
        <f>VLOOKUP(F10636,'Other Data'!$B$17:$C$24,2,FALSE)</f>
        <v>ProductE</v>
      </c>
      <c r="H10636" s="18">
        <v>45456.774155092593</v>
      </c>
      <c r="I10636" s="15">
        <v>153</v>
      </c>
    </row>
    <row r="10637" spans="2:9" x14ac:dyDescent="0.3">
      <c r="B10637" s="15">
        <v>1948517</v>
      </c>
      <c r="C10637" s="16">
        <v>45456</v>
      </c>
      <c r="D10637" s="15">
        <v>59</v>
      </c>
      <c r="E10637" t="str">
        <f>VLOOKUP(D10637,Customers!$B$8:$C$1412,2,FALSE)</f>
        <v>Pharmasave - 505</v>
      </c>
      <c r="F10637" s="15">
        <v>6</v>
      </c>
      <c r="G10637" s="15" t="str">
        <f>VLOOKUP(F10637,'Other Data'!$B$17:$C$24,2,FALSE)</f>
        <v>ProductF</v>
      </c>
      <c r="H10637" s="18">
        <v>45456.788923611115</v>
      </c>
      <c r="I10637" s="15">
        <v>148</v>
      </c>
    </row>
    <row r="10638" spans="2:9" x14ac:dyDescent="0.3">
      <c r="B10638" s="15">
        <v>1948518</v>
      </c>
      <c r="C10638" s="16">
        <v>45456</v>
      </c>
      <c r="D10638" s="15">
        <v>1309</v>
      </c>
      <c r="E10638" t="str">
        <f>VLOOKUP(D10638,Customers!$B$8:$C$1412,2,FALSE)</f>
        <v>Starcrest Products of California Inc</v>
      </c>
      <c r="F10638" s="15">
        <v>1</v>
      </c>
      <c r="G10638" s="15" t="str">
        <f>VLOOKUP(F10638,'Other Data'!$B$17:$C$24,2,FALSE)</f>
        <v>ProductA</v>
      </c>
      <c r="H10638" s="18">
        <v>45456.800266203711</v>
      </c>
      <c r="I10638" s="15">
        <v>159</v>
      </c>
    </row>
    <row r="10639" spans="2:9" x14ac:dyDescent="0.3">
      <c r="B10639" s="15">
        <v>1948519</v>
      </c>
      <c r="C10639" s="16">
        <v>45456</v>
      </c>
      <c r="D10639" s="15">
        <v>1303</v>
      </c>
      <c r="E10639" t="str">
        <f>VLOOKUP(D10639,Customers!$B$8:$C$1412,2,FALSE)</f>
        <v>Joni Marco-Sublime Design</v>
      </c>
      <c r="F10639" s="15">
        <v>1</v>
      </c>
      <c r="G10639" s="15" t="str">
        <f>VLOOKUP(F10639,'Other Data'!$B$17:$C$24,2,FALSE)</f>
        <v>ProductA</v>
      </c>
      <c r="H10639" s="18">
        <v>45456.811898148153</v>
      </c>
      <c r="I10639" s="15">
        <v>140</v>
      </c>
    </row>
    <row r="10640" spans="2:9" x14ac:dyDescent="0.3">
      <c r="B10640" s="15">
        <v>1948520</v>
      </c>
      <c r="C10640" s="16">
        <v>45456</v>
      </c>
      <c r="D10640" s="15">
        <v>977</v>
      </c>
      <c r="E10640" t="str">
        <f>VLOOKUP(D10640,Customers!$B$8:$C$1412,2,FALSE)</f>
        <v>K-Lee Enterprises</v>
      </c>
      <c r="F10640" s="15">
        <v>6</v>
      </c>
      <c r="G10640" s="15" t="str">
        <f>VLOOKUP(F10640,'Other Data'!$B$17:$C$24,2,FALSE)</f>
        <v>ProductF</v>
      </c>
      <c r="H10640" s="18">
        <v>45456.819618055561</v>
      </c>
      <c r="I10640" s="15">
        <v>174</v>
      </c>
    </row>
    <row r="10641" spans="2:9" x14ac:dyDescent="0.3">
      <c r="B10641" s="15">
        <v>1948521</v>
      </c>
      <c r="C10641" s="16">
        <v>45456</v>
      </c>
      <c r="D10641" s="15">
        <v>88</v>
      </c>
      <c r="E10641" t="str">
        <f>VLOOKUP(D10641,Customers!$B$8:$C$1412,2,FALSE)</f>
        <v>Origines</v>
      </c>
      <c r="F10641" s="15">
        <v>5</v>
      </c>
      <c r="G10641" s="15" t="str">
        <f>VLOOKUP(F10641,'Other Data'!$B$17:$C$24,2,FALSE)</f>
        <v>ProductE</v>
      </c>
      <c r="H10641" s="18">
        <v>45456.83398148149</v>
      </c>
      <c r="I10641" s="15">
        <v>156</v>
      </c>
    </row>
    <row r="10642" spans="2:9" x14ac:dyDescent="0.3">
      <c r="B10642" s="15">
        <v>1948522</v>
      </c>
      <c r="C10642" s="16">
        <v>45456</v>
      </c>
      <c r="D10642" s="15">
        <v>1296</v>
      </c>
      <c r="E10642" t="str">
        <f>VLOOKUP(D10642,Customers!$B$8:$C$1412,2,FALSE)</f>
        <v>San Marino Toy &amp; Book Shoppe, Inc.</v>
      </c>
      <c r="F10642" s="15">
        <v>3</v>
      </c>
      <c r="G10642" s="15" t="str">
        <f>VLOOKUP(F10642,'Other Data'!$B$17:$C$24,2,FALSE)</f>
        <v>ProductC</v>
      </c>
      <c r="H10642" s="18">
        <v>45456.843877314823</v>
      </c>
      <c r="I10642" s="15">
        <v>179</v>
      </c>
    </row>
    <row r="10643" spans="2:9" x14ac:dyDescent="0.3">
      <c r="B10643" s="15">
        <v>1948523</v>
      </c>
      <c r="C10643" s="16">
        <v>45456</v>
      </c>
      <c r="D10643" s="15">
        <v>80</v>
      </c>
      <c r="E10643" t="str">
        <f>VLOOKUP(D10643,Customers!$B$8:$C$1412,2,FALSE)</f>
        <v>The Whale Store</v>
      </c>
      <c r="F10643" s="15">
        <v>4</v>
      </c>
      <c r="G10643" s="15" t="str">
        <f>VLOOKUP(F10643,'Other Data'!$B$17:$C$24,2,FALSE)</f>
        <v>ProductD</v>
      </c>
      <c r="H10643" s="18">
        <v>45456.855648148157</v>
      </c>
      <c r="I10643" s="15">
        <v>166</v>
      </c>
    </row>
    <row r="10644" spans="2:9" x14ac:dyDescent="0.3">
      <c r="B10644" s="15">
        <v>1948524</v>
      </c>
      <c r="C10644" s="16">
        <v>45456</v>
      </c>
      <c r="D10644" s="15">
        <v>1095</v>
      </c>
      <c r="E10644" t="str">
        <f>VLOOKUP(D10644,Customers!$B$8:$C$1412,2,FALSE)</f>
        <v>21 Qusetions</v>
      </c>
      <c r="F10644" s="15">
        <v>3</v>
      </c>
      <c r="G10644" s="15" t="str">
        <f>VLOOKUP(F10644,'Other Data'!$B$17:$C$24,2,FALSE)</f>
        <v>ProductC</v>
      </c>
      <c r="H10644" s="18">
        <v>45456.865625000006</v>
      </c>
      <c r="I10644" s="15">
        <v>145</v>
      </c>
    </row>
    <row r="10645" spans="2:9" x14ac:dyDescent="0.3">
      <c r="B10645" s="15">
        <v>1948525</v>
      </c>
      <c r="C10645" s="16">
        <v>45456</v>
      </c>
      <c r="D10645" s="15">
        <v>1312</v>
      </c>
      <c r="E10645" t="str">
        <f>VLOOKUP(D10645,Customers!$B$8:$C$1412,2,FALSE)</f>
        <v>Gwen Hegenwald</v>
      </c>
      <c r="F10645" s="15">
        <v>1</v>
      </c>
      <c r="G10645" s="15" t="str">
        <f>VLOOKUP(F10645,'Other Data'!$B$17:$C$24,2,FALSE)</f>
        <v>ProductA</v>
      </c>
      <c r="H10645" s="18">
        <v>45456.878414351857</v>
      </c>
      <c r="I10645" s="15">
        <v>178</v>
      </c>
    </row>
    <row r="10646" spans="2:9" x14ac:dyDescent="0.3">
      <c r="B10646" s="15">
        <v>1948526</v>
      </c>
      <c r="C10646" s="16">
        <v>45456</v>
      </c>
      <c r="D10646" s="15">
        <v>34</v>
      </c>
      <c r="E10646" t="str">
        <f>VLOOKUP(D10646,Customers!$B$8:$C$1412,2,FALSE)</f>
        <v>Ahead Of Hair</v>
      </c>
      <c r="F10646" s="15">
        <v>1</v>
      </c>
      <c r="G10646" s="15" t="str">
        <f>VLOOKUP(F10646,'Other Data'!$B$17:$C$24,2,FALSE)</f>
        <v>ProductA</v>
      </c>
      <c r="H10646" s="18">
        <v>45456.891215277785</v>
      </c>
      <c r="I10646" s="15">
        <v>161</v>
      </c>
    </row>
    <row r="10647" spans="2:9" x14ac:dyDescent="0.3">
      <c r="B10647" s="15">
        <v>1948527</v>
      </c>
      <c r="C10647" s="16">
        <v>45456</v>
      </c>
      <c r="D10647" s="15">
        <v>1158</v>
      </c>
      <c r="E10647" t="str">
        <f>VLOOKUP(D10647,Customers!$B$8:$C$1412,2,FALSE)</f>
        <v>Adam Hessling Inc</v>
      </c>
      <c r="F10647" s="15">
        <v>4</v>
      </c>
      <c r="G10647" s="15" t="str">
        <f>VLOOKUP(F10647,'Other Data'!$B$17:$C$24,2,FALSE)</f>
        <v>ProductD</v>
      </c>
      <c r="H10647" s="18">
        <v>45456.902581018527</v>
      </c>
      <c r="I10647" s="15">
        <v>161</v>
      </c>
    </row>
    <row r="10648" spans="2:9" x14ac:dyDescent="0.3">
      <c r="B10648" s="15">
        <v>1948528</v>
      </c>
      <c r="C10648" s="16">
        <v>45457</v>
      </c>
      <c r="D10648" s="15">
        <v>791</v>
      </c>
      <c r="E10648" t="str">
        <f>VLOOKUP(D10648,Customers!$B$8:$C$1412,2,FALSE)</f>
        <v>Sea Street</v>
      </c>
      <c r="F10648" s="15">
        <v>2</v>
      </c>
      <c r="G10648" s="15" t="str">
        <f>VLOOKUP(F10648,'Other Data'!$B$17:$C$24,2,FALSE)</f>
        <v>ProductB</v>
      </c>
      <c r="H10648" s="18">
        <v>45457.333333333336</v>
      </c>
      <c r="I10648" s="15">
        <v>163</v>
      </c>
    </row>
    <row r="10649" spans="2:9" x14ac:dyDescent="0.3">
      <c r="B10649" s="15">
        <v>1948529</v>
      </c>
      <c r="C10649" s="16">
        <v>45457</v>
      </c>
      <c r="D10649" s="15">
        <v>10</v>
      </c>
      <c r="E10649" t="str">
        <f>VLOOKUP(D10649,Customers!$B$8:$C$1412,2,FALSE)</f>
        <v>Creative World Inc</v>
      </c>
      <c r="F10649" s="15">
        <v>2</v>
      </c>
      <c r="G10649" s="15" t="str">
        <f>VLOOKUP(F10649,'Other Data'!$B$17:$C$24,2,FALSE)</f>
        <v>ProductB</v>
      </c>
      <c r="H10649" s="18">
        <v>45457.344085648154</v>
      </c>
      <c r="I10649" s="15">
        <v>175</v>
      </c>
    </row>
    <row r="10650" spans="2:9" x14ac:dyDescent="0.3">
      <c r="B10650" s="15">
        <v>1948530</v>
      </c>
      <c r="C10650" s="16">
        <v>45457</v>
      </c>
      <c r="D10650" s="15">
        <v>510</v>
      </c>
      <c r="E10650" t="str">
        <f>VLOOKUP(D10650,Customers!$B$8:$C$1412,2,FALSE)</f>
        <v>Yash Global Gifts</v>
      </c>
      <c r="F10650" s="15">
        <v>3</v>
      </c>
      <c r="G10650" s="15" t="str">
        <f>VLOOKUP(F10650,'Other Data'!$B$17:$C$24,2,FALSE)</f>
        <v>ProductC</v>
      </c>
      <c r="H10650" s="18">
        <v>45457.356990740744</v>
      </c>
      <c r="I10650" s="15">
        <v>141</v>
      </c>
    </row>
    <row r="10651" spans="2:9" x14ac:dyDescent="0.3">
      <c r="B10651" s="15">
        <v>1948531</v>
      </c>
      <c r="C10651" s="16">
        <v>45457</v>
      </c>
      <c r="D10651" s="15">
        <v>274</v>
      </c>
      <c r="E10651" t="str">
        <f>VLOOKUP(D10651,Customers!$B$8:$C$1412,2,FALSE)</f>
        <v>Post In Village Hair Salon</v>
      </c>
      <c r="F10651" s="15">
        <v>3</v>
      </c>
      <c r="G10651" s="15" t="str">
        <f>VLOOKUP(F10651,'Other Data'!$B$17:$C$24,2,FALSE)</f>
        <v>ProductC</v>
      </c>
      <c r="H10651" s="18">
        <v>45457.37232638889</v>
      </c>
      <c r="I10651" s="15">
        <v>170</v>
      </c>
    </row>
    <row r="10652" spans="2:9" x14ac:dyDescent="0.3">
      <c r="B10652" s="15">
        <v>1948532</v>
      </c>
      <c r="C10652" s="16">
        <v>45457</v>
      </c>
      <c r="D10652" s="15">
        <v>1271</v>
      </c>
      <c r="E10652" t="str">
        <f>VLOOKUP(D10652,Customers!$B$8:$C$1412,2,FALSE)</f>
        <v>Zap' ' ' Oh!</v>
      </c>
      <c r="F10652" s="15">
        <v>6</v>
      </c>
      <c r="G10652" s="15" t="str">
        <f>VLOOKUP(F10652,'Other Data'!$B$17:$C$24,2,FALSE)</f>
        <v>ProductF</v>
      </c>
      <c r="H10652" s="18">
        <v>45457.383530092593</v>
      </c>
      <c r="I10652" s="15">
        <v>169</v>
      </c>
    </row>
    <row r="10653" spans="2:9" x14ac:dyDescent="0.3">
      <c r="B10653" s="15">
        <v>1948533</v>
      </c>
      <c r="C10653" s="16">
        <v>45457</v>
      </c>
      <c r="D10653" s="15">
        <v>1316</v>
      </c>
      <c r="E10653" t="str">
        <f>VLOOKUP(D10653,Customers!$B$8:$C$1412,2,FALSE)</f>
        <v>Donna McGuire</v>
      </c>
      <c r="F10653" s="15">
        <v>6</v>
      </c>
      <c r="G10653" s="15" t="str">
        <f>VLOOKUP(F10653,'Other Data'!$B$17:$C$24,2,FALSE)</f>
        <v>ProductF</v>
      </c>
      <c r="H10653" s="18">
        <v>45457.391956018517</v>
      </c>
      <c r="I10653" s="15">
        <v>166</v>
      </c>
    </row>
    <row r="10654" spans="2:9" x14ac:dyDescent="0.3">
      <c r="B10654" s="15">
        <v>1948534</v>
      </c>
      <c r="C10654" s="16">
        <v>45457</v>
      </c>
      <c r="D10654" s="15">
        <v>160</v>
      </c>
      <c r="E10654" t="str">
        <f>VLOOKUP(D10654,Customers!$B$8:$C$1412,2,FALSE)</f>
        <v>Gracie's</v>
      </c>
      <c r="F10654" s="15">
        <v>6</v>
      </c>
      <c r="G10654" s="15" t="str">
        <f>VLOOKUP(F10654,'Other Data'!$B$17:$C$24,2,FALSE)</f>
        <v>ProductF</v>
      </c>
      <c r="H10654" s="18">
        <v>45457.407430555555</v>
      </c>
      <c r="I10654" s="15">
        <v>159</v>
      </c>
    </row>
    <row r="10655" spans="2:9" x14ac:dyDescent="0.3">
      <c r="B10655" s="15">
        <v>1948535</v>
      </c>
      <c r="C10655" s="16">
        <v>45457</v>
      </c>
      <c r="D10655" s="15">
        <v>813</v>
      </c>
      <c r="E10655" t="str">
        <f>VLOOKUP(D10655,Customers!$B$8:$C$1412,2,FALSE)</f>
        <v>Dynamic Living Inc</v>
      </c>
      <c r="F10655" s="15">
        <v>1</v>
      </c>
      <c r="G10655" s="15" t="str">
        <f>VLOOKUP(F10655,'Other Data'!$B$17:$C$24,2,FALSE)</f>
        <v>ProductA</v>
      </c>
      <c r="H10655" s="18">
        <v>45457.417604166665</v>
      </c>
      <c r="I10655" s="15">
        <v>165</v>
      </c>
    </row>
    <row r="10656" spans="2:9" x14ac:dyDescent="0.3">
      <c r="B10656" s="15">
        <v>1948536</v>
      </c>
      <c r="C10656" s="16">
        <v>45457</v>
      </c>
      <c r="D10656" s="15">
        <v>518</v>
      </c>
      <c r="E10656" t="str">
        <f>VLOOKUP(D10656,Customers!$B$8:$C$1412,2,FALSE)</f>
        <v>Clininc Pharmacy #120</v>
      </c>
      <c r="F10656" s="15">
        <v>1</v>
      </c>
      <c r="G10656" s="15" t="str">
        <f>VLOOKUP(F10656,'Other Data'!$B$17:$C$24,2,FALSE)</f>
        <v>ProductA</v>
      </c>
      <c r="H10656" s="18">
        <v>45457.430659722224</v>
      </c>
      <c r="I10656" s="15">
        <v>150</v>
      </c>
    </row>
    <row r="10657" spans="2:9" x14ac:dyDescent="0.3">
      <c r="B10657" s="15">
        <v>1948537</v>
      </c>
      <c r="C10657" s="16">
        <v>45457</v>
      </c>
      <c r="D10657" s="15">
        <v>319</v>
      </c>
      <c r="E10657" t="str">
        <f>VLOOKUP(D10657,Customers!$B$8:$C$1412,2,FALSE)</f>
        <v>Fitz and Co</v>
      </c>
      <c r="F10657" s="15">
        <v>1</v>
      </c>
      <c r="G10657" s="15" t="str">
        <f>VLOOKUP(F10657,'Other Data'!$B$17:$C$24,2,FALSE)</f>
        <v>ProductA</v>
      </c>
      <c r="H10657" s="18">
        <v>45457.443275462967</v>
      </c>
      <c r="I10657" s="15">
        <v>143</v>
      </c>
    </row>
    <row r="10658" spans="2:9" x14ac:dyDescent="0.3">
      <c r="B10658" s="15">
        <v>1948538</v>
      </c>
      <c r="C10658" s="16">
        <v>45457</v>
      </c>
      <c r="D10658" s="15">
        <v>865</v>
      </c>
      <c r="E10658" t="str">
        <f>VLOOKUP(D10658,Customers!$B$8:$C$1412,2,FALSE)</f>
        <v>RHX</v>
      </c>
      <c r="F10658" s="15">
        <v>6</v>
      </c>
      <c r="G10658" s="15" t="str">
        <f>VLOOKUP(F10658,'Other Data'!$B$17:$C$24,2,FALSE)</f>
        <v>ProductF</v>
      </c>
      <c r="H10658" s="18">
        <v>45457.452928240746</v>
      </c>
      <c r="I10658" s="15">
        <v>150</v>
      </c>
    </row>
    <row r="10659" spans="2:9" x14ac:dyDescent="0.3">
      <c r="B10659" s="15">
        <v>1948539</v>
      </c>
      <c r="C10659" s="16">
        <v>45457</v>
      </c>
      <c r="D10659" s="15">
        <v>1114</v>
      </c>
      <c r="E10659" t="str">
        <f>VLOOKUP(D10659,Customers!$B$8:$C$1412,2,FALSE)</f>
        <v>Horse Shoe Casino</v>
      </c>
      <c r="F10659" s="15">
        <v>6</v>
      </c>
      <c r="G10659" s="15" t="str">
        <f>VLOOKUP(F10659,'Other Data'!$B$17:$C$24,2,FALSE)</f>
        <v>ProductF</v>
      </c>
      <c r="H10659" s="18">
        <v>45457.46333333334</v>
      </c>
      <c r="I10659" s="15">
        <v>155</v>
      </c>
    </row>
    <row r="10660" spans="2:9" x14ac:dyDescent="0.3">
      <c r="B10660" s="15">
        <v>1948540</v>
      </c>
      <c r="C10660" s="16">
        <v>45457</v>
      </c>
      <c r="D10660" s="15">
        <v>1394</v>
      </c>
      <c r="E10660" t="str">
        <f>VLOOKUP(D10660,Customers!$B$8:$C$1412,2,FALSE)</f>
        <v>Marshells</v>
      </c>
      <c r="F10660" s="15">
        <v>5</v>
      </c>
      <c r="G10660" s="15" t="str">
        <f>VLOOKUP(F10660,'Other Data'!$B$17:$C$24,2,FALSE)</f>
        <v>ProductE</v>
      </c>
      <c r="H10660" s="18">
        <v>45457.475069444452</v>
      </c>
      <c r="I10660" s="15">
        <v>163</v>
      </c>
    </row>
    <row r="10661" spans="2:9" x14ac:dyDescent="0.3">
      <c r="B10661" s="15">
        <v>1948541</v>
      </c>
      <c r="C10661" s="16">
        <v>45457</v>
      </c>
      <c r="D10661" s="15">
        <v>559</v>
      </c>
      <c r="E10661" t="str">
        <f>VLOOKUP(D10661,Customers!$B$8:$C$1412,2,FALSE)</f>
        <v>Your Dollar Store With More</v>
      </c>
      <c r="F10661" s="15">
        <v>3</v>
      </c>
      <c r="G10661" s="15" t="str">
        <f>VLOOKUP(F10661,'Other Data'!$B$17:$C$24,2,FALSE)</f>
        <v>ProductC</v>
      </c>
      <c r="H10661" s="18">
        <v>45457.488935185196</v>
      </c>
      <c r="I10661" s="15">
        <v>156</v>
      </c>
    </row>
    <row r="10662" spans="2:9" x14ac:dyDescent="0.3">
      <c r="B10662" s="15">
        <v>1948542</v>
      </c>
      <c r="C10662" s="16">
        <v>45457</v>
      </c>
      <c r="D10662" s="15">
        <v>1350</v>
      </c>
      <c r="E10662" t="str">
        <f>VLOOKUP(D10662,Customers!$B$8:$C$1412,2,FALSE)</f>
        <v>Red Door Cottage</v>
      </c>
      <c r="F10662" s="15">
        <v>3</v>
      </c>
      <c r="G10662" s="15" t="str">
        <f>VLOOKUP(F10662,'Other Data'!$B$17:$C$24,2,FALSE)</f>
        <v>ProductC</v>
      </c>
      <c r="H10662" s="18">
        <v>45457.502881944456</v>
      </c>
      <c r="I10662" s="15">
        <v>153</v>
      </c>
    </row>
    <row r="10663" spans="2:9" x14ac:dyDescent="0.3">
      <c r="B10663" s="15">
        <v>1948543</v>
      </c>
      <c r="C10663" s="16">
        <v>45457</v>
      </c>
      <c r="D10663" s="15">
        <v>765</v>
      </c>
      <c r="E10663" t="str">
        <f>VLOOKUP(D10663,Customers!$B$8:$C$1412,2,FALSE)</f>
        <v>Gift Shop, The</v>
      </c>
      <c r="F10663" s="15">
        <v>5</v>
      </c>
      <c r="G10663" s="15" t="str">
        <f>VLOOKUP(F10663,'Other Data'!$B$17:$C$24,2,FALSE)</f>
        <v>ProductE</v>
      </c>
      <c r="H10663" s="18">
        <v>45457.514502314829</v>
      </c>
      <c r="I10663" s="15">
        <v>141</v>
      </c>
    </row>
    <row r="10664" spans="2:9" x14ac:dyDescent="0.3">
      <c r="B10664" s="15">
        <v>1948544</v>
      </c>
      <c r="C10664" s="16">
        <v>45457</v>
      </c>
      <c r="D10664" s="15">
        <v>359</v>
      </c>
      <c r="E10664" t="str">
        <f>VLOOKUP(D10664,Customers!$B$8:$C$1412,2,FALSE)</f>
        <v>Zellers Store #463</v>
      </c>
      <c r="F10664" s="15">
        <v>6</v>
      </c>
      <c r="G10664" s="15" t="str">
        <f>VLOOKUP(F10664,'Other Data'!$B$17:$C$24,2,FALSE)</f>
        <v>ProductF</v>
      </c>
      <c r="H10664" s="18">
        <v>45457.524039351869</v>
      </c>
      <c r="I10664" s="15">
        <v>147</v>
      </c>
    </row>
    <row r="10665" spans="2:9" x14ac:dyDescent="0.3">
      <c r="B10665" s="15">
        <v>1948545</v>
      </c>
      <c r="C10665" s="16">
        <v>45457</v>
      </c>
      <c r="D10665" s="15">
        <v>938</v>
      </c>
      <c r="E10665" t="str">
        <f>VLOOKUP(D10665,Customers!$B$8:$C$1412,2,FALSE)</f>
        <v>Kittle Berger</v>
      </c>
      <c r="F10665" s="15">
        <v>1</v>
      </c>
      <c r="G10665" s="15" t="str">
        <f>VLOOKUP(F10665,'Other Data'!$B$17:$C$24,2,FALSE)</f>
        <v>ProductA</v>
      </c>
      <c r="H10665" s="18">
        <v>45457.538472222237</v>
      </c>
      <c r="I10665" s="15">
        <v>148</v>
      </c>
    </row>
    <row r="10666" spans="2:9" x14ac:dyDescent="0.3">
      <c r="B10666" s="15">
        <v>1948546</v>
      </c>
      <c r="C10666" s="16">
        <v>45457</v>
      </c>
      <c r="D10666" s="15">
        <v>204</v>
      </c>
      <c r="E10666" t="str">
        <f>VLOOKUP(D10666,Customers!$B$8:$C$1412,2,FALSE)</f>
        <v>Lynn</v>
      </c>
      <c r="F10666" s="15">
        <v>5</v>
      </c>
      <c r="G10666" s="15" t="str">
        <f>VLOOKUP(F10666,'Other Data'!$B$17:$C$24,2,FALSE)</f>
        <v>ProductE</v>
      </c>
      <c r="H10666" s="18">
        <v>45457.550312500018</v>
      </c>
      <c r="I10666" s="15">
        <v>171</v>
      </c>
    </row>
    <row r="10667" spans="2:9" x14ac:dyDescent="0.3">
      <c r="B10667" s="15">
        <v>1948547</v>
      </c>
      <c r="C10667" s="16">
        <v>45457</v>
      </c>
      <c r="D10667" s="15">
        <v>45</v>
      </c>
      <c r="E10667" t="str">
        <f>VLOOKUP(D10667,Customers!$B$8:$C$1412,2,FALSE)</f>
        <v>Pharmasave - 515</v>
      </c>
      <c r="F10667" s="15">
        <v>1</v>
      </c>
      <c r="G10667" s="15" t="str">
        <f>VLOOKUP(F10667,'Other Data'!$B$17:$C$24,2,FALSE)</f>
        <v>ProductA</v>
      </c>
      <c r="H10667" s="18">
        <v>45457.559525462981</v>
      </c>
      <c r="I10667" s="15">
        <v>179</v>
      </c>
    </row>
    <row r="10668" spans="2:9" x14ac:dyDescent="0.3">
      <c r="B10668" s="15">
        <v>1948548</v>
      </c>
      <c r="C10668" s="16">
        <v>45457</v>
      </c>
      <c r="D10668" s="15">
        <v>1147</v>
      </c>
      <c r="E10668" t="str">
        <f>VLOOKUP(D10668,Customers!$B$8:$C$1412,2,FALSE)</f>
        <v>Seventh Avenue Inc</v>
      </c>
      <c r="F10668" s="15">
        <v>4</v>
      </c>
      <c r="G10668" s="15" t="str">
        <f>VLOOKUP(F10668,'Other Data'!$B$17:$C$24,2,FALSE)</f>
        <v>ProductD</v>
      </c>
      <c r="H10668" s="18">
        <v>45457.574826388904</v>
      </c>
      <c r="I10668" s="15">
        <v>144</v>
      </c>
    </row>
    <row r="10669" spans="2:9" x14ac:dyDescent="0.3">
      <c r="B10669" s="15">
        <v>1948549</v>
      </c>
      <c r="C10669" s="16">
        <v>45457</v>
      </c>
      <c r="D10669" s="15">
        <v>132</v>
      </c>
      <c r="E10669" t="str">
        <f>VLOOKUP(D10669,Customers!$B$8:$C$1412,2,FALSE)</f>
        <v>Darolex Decor &amp; General Store</v>
      </c>
      <c r="F10669" s="15">
        <v>3</v>
      </c>
      <c r="G10669" s="15" t="str">
        <f>VLOOKUP(F10669,'Other Data'!$B$17:$C$24,2,FALSE)</f>
        <v>ProductC</v>
      </c>
      <c r="H10669" s="18">
        <v>45457.586550925938</v>
      </c>
      <c r="I10669" s="15">
        <v>166</v>
      </c>
    </row>
    <row r="10670" spans="2:9" x14ac:dyDescent="0.3">
      <c r="B10670" s="15">
        <v>1948550</v>
      </c>
      <c r="C10670" s="16">
        <v>45457</v>
      </c>
      <c r="D10670" s="15">
        <v>1267</v>
      </c>
      <c r="E10670" t="str">
        <f>VLOOKUP(D10670,Customers!$B$8:$C$1412,2,FALSE)</f>
        <v>Blue Willow Gift Shop</v>
      </c>
      <c r="F10670" s="15">
        <v>1</v>
      </c>
      <c r="G10670" s="15" t="str">
        <f>VLOOKUP(F10670,'Other Data'!$B$17:$C$24,2,FALSE)</f>
        <v>ProductA</v>
      </c>
      <c r="H10670" s="18">
        <v>45457.601944444454</v>
      </c>
      <c r="I10670" s="15">
        <v>152</v>
      </c>
    </row>
    <row r="10671" spans="2:9" x14ac:dyDescent="0.3">
      <c r="B10671" s="15">
        <v>1948551</v>
      </c>
      <c r="C10671" s="16">
        <v>45457</v>
      </c>
      <c r="D10671" s="15">
        <v>1013</v>
      </c>
      <c r="E10671" t="str">
        <f>VLOOKUP(D10671,Customers!$B$8:$C$1412,2,FALSE)</f>
        <v>Trader Joe's DBA Lindy's</v>
      </c>
      <c r="F10671" s="15">
        <v>4</v>
      </c>
      <c r="G10671" s="15" t="str">
        <f>VLOOKUP(F10671,'Other Data'!$B$17:$C$24,2,FALSE)</f>
        <v>ProductD</v>
      </c>
      <c r="H10671" s="18">
        <v>45457.615497685198</v>
      </c>
      <c r="I10671" s="15">
        <v>179</v>
      </c>
    </row>
    <row r="10672" spans="2:9" x14ac:dyDescent="0.3">
      <c r="B10672" s="15">
        <v>1948552</v>
      </c>
      <c r="C10672" s="16">
        <v>45457</v>
      </c>
      <c r="D10672" s="15">
        <v>611</v>
      </c>
      <c r="E10672" t="str">
        <f>VLOOKUP(D10672,Customers!$B$8:$C$1412,2,FALSE)</f>
        <v>Olds Value Drug Mart</v>
      </c>
      <c r="F10672" s="15">
        <v>3</v>
      </c>
      <c r="G10672" s="15" t="str">
        <f>VLOOKUP(F10672,'Other Data'!$B$17:$C$24,2,FALSE)</f>
        <v>ProductC</v>
      </c>
      <c r="H10672" s="18">
        <v>45457.627071759271</v>
      </c>
      <c r="I10672" s="15">
        <v>152</v>
      </c>
    </row>
    <row r="10673" spans="2:9" x14ac:dyDescent="0.3">
      <c r="B10673" s="15">
        <v>1948553</v>
      </c>
      <c r="C10673" s="16">
        <v>45457</v>
      </c>
      <c r="D10673" s="15">
        <v>1377</v>
      </c>
      <c r="E10673" t="str">
        <f>VLOOKUP(D10673,Customers!$B$8:$C$1412,2,FALSE)</f>
        <v>Clock &amp; Watch Museum, The</v>
      </c>
      <c r="F10673" s="15">
        <v>1</v>
      </c>
      <c r="G10673" s="15" t="str">
        <f>VLOOKUP(F10673,'Other Data'!$B$17:$C$24,2,FALSE)</f>
        <v>ProductA</v>
      </c>
      <c r="H10673" s="18">
        <v>45457.643344907417</v>
      </c>
      <c r="I10673" s="15">
        <v>142</v>
      </c>
    </row>
    <row r="10674" spans="2:9" x14ac:dyDescent="0.3">
      <c r="B10674" s="15">
        <v>1948554</v>
      </c>
      <c r="C10674" s="16">
        <v>45457</v>
      </c>
      <c r="D10674" s="15">
        <v>1075</v>
      </c>
      <c r="E10674" t="str">
        <f>VLOOKUP(D10674,Customers!$B$8:$C$1412,2,FALSE)</f>
        <v>Creative Basket</v>
      </c>
      <c r="F10674" s="15">
        <v>1</v>
      </c>
      <c r="G10674" s="15" t="str">
        <f>VLOOKUP(F10674,'Other Data'!$B$17:$C$24,2,FALSE)</f>
        <v>ProductA</v>
      </c>
      <c r="H10674" s="18">
        <v>45457.652430555565</v>
      </c>
      <c r="I10674" s="15">
        <v>175</v>
      </c>
    </row>
    <row r="10675" spans="2:9" x14ac:dyDescent="0.3">
      <c r="B10675" s="15">
        <v>1948555</v>
      </c>
      <c r="C10675" s="16">
        <v>45457</v>
      </c>
      <c r="D10675" s="15">
        <v>475</v>
      </c>
      <c r="E10675" t="str">
        <f>VLOOKUP(D10675,Customers!$B$8:$C$1412,2,FALSE)</f>
        <v>Buck or Two #156</v>
      </c>
      <c r="F10675" s="15">
        <v>1</v>
      </c>
      <c r="G10675" s="15" t="str">
        <f>VLOOKUP(F10675,'Other Data'!$B$17:$C$24,2,FALSE)</f>
        <v>ProductA</v>
      </c>
      <c r="H10675" s="18">
        <v>45457.667835648157</v>
      </c>
      <c r="I10675" s="15">
        <v>151</v>
      </c>
    </row>
    <row r="10676" spans="2:9" x14ac:dyDescent="0.3">
      <c r="B10676" s="15">
        <v>1948556</v>
      </c>
      <c r="C10676" s="16">
        <v>45457</v>
      </c>
      <c r="D10676" s="15">
        <v>275</v>
      </c>
      <c r="E10676" t="str">
        <f>VLOOKUP(D10676,Customers!$B$8:$C$1412,2,FALSE)</f>
        <v>Avante Boutique</v>
      </c>
      <c r="F10676" s="15">
        <v>5</v>
      </c>
      <c r="G10676" s="15" t="str">
        <f>VLOOKUP(F10676,'Other Data'!$B$17:$C$24,2,FALSE)</f>
        <v>ProductE</v>
      </c>
      <c r="H10676" s="18">
        <v>45457.682638888895</v>
      </c>
      <c r="I10676" s="15">
        <v>166</v>
      </c>
    </row>
    <row r="10677" spans="2:9" x14ac:dyDescent="0.3">
      <c r="B10677" s="15">
        <v>1948557</v>
      </c>
      <c r="C10677" s="16">
        <v>45457</v>
      </c>
      <c r="D10677" s="15">
        <v>690</v>
      </c>
      <c r="E10677" t="str">
        <f>VLOOKUP(D10677,Customers!$B$8:$C$1412,2,FALSE)</f>
        <v>Castles &amp; Cottage Home &amp; Garden</v>
      </c>
      <c r="F10677" s="15">
        <v>1</v>
      </c>
      <c r="G10677" s="15" t="str">
        <f>VLOOKUP(F10677,'Other Data'!$B$17:$C$24,2,FALSE)</f>
        <v>ProductA</v>
      </c>
      <c r="H10677" s="18">
        <v>45457.690856481488</v>
      </c>
      <c r="I10677" s="15">
        <v>164</v>
      </c>
    </row>
    <row r="10678" spans="2:9" x14ac:dyDescent="0.3">
      <c r="B10678" s="15">
        <v>1948558</v>
      </c>
      <c r="C10678" s="16">
        <v>45457</v>
      </c>
      <c r="D10678" s="15">
        <v>580</v>
      </c>
      <c r="E10678" t="str">
        <f>VLOOKUP(D10678,Customers!$B$8:$C$1412,2,FALSE)</f>
        <v>Valley Jewellers Ltd.</v>
      </c>
      <c r="F10678" s="15">
        <v>1</v>
      </c>
      <c r="G10678" s="15" t="str">
        <f>VLOOKUP(F10678,'Other Data'!$B$17:$C$24,2,FALSE)</f>
        <v>ProductA</v>
      </c>
      <c r="H10678" s="18">
        <v>45457.705486111117</v>
      </c>
      <c r="I10678" s="15">
        <v>168</v>
      </c>
    </row>
    <row r="10679" spans="2:9" x14ac:dyDescent="0.3">
      <c r="B10679" s="15">
        <v>1948559</v>
      </c>
      <c r="C10679" s="16">
        <v>45457</v>
      </c>
      <c r="D10679" s="15">
        <v>225</v>
      </c>
      <c r="E10679" t="str">
        <f>VLOOKUP(D10679,Customers!$B$8:$C$1412,2,FALSE)</f>
        <v>One's Better Living</v>
      </c>
      <c r="F10679" s="15">
        <v>6</v>
      </c>
      <c r="G10679" s="15" t="str">
        <f>VLOOKUP(F10679,'Other Data'!$B$17:$C$24,2,FALSE)</f>
        <v>ProductF</v>
      </c>
      <c r="H10679" s="18">
        <v>45457.713969907411</v>
      </c>
      <c r="I10679" s="15">
        <v>178</v>
      </c>
    </row>
    <row r="10680" spans="2:9" x14ac:dyDescent="0.3">
      <c r="B10680" s="15">
        <v>1948560</v>
      </c>
      <c r="C10680" s="16">
        <v>45457</v>
      </c>
      <c r="D10680" s="15">
        <v>1336</v>
      </c>
      <c r="E10680" t="str">
        <f>VLOOKUP(D10680,Customers!$B$8:$C$1412,2,FALSE)</f>
        <v>O'Hairas Salon</v>
      </c>
      <c r="F10680" s="15">
        <v>6</v>
      </c>
      <c r="G10680" s="15" t="str">
        <f>VLOOKUP(F10680,'Other Data'!$B$17:$C$24,2,FALSE)</f>
        <v>ProductF</v>
      </c>
      <c r="H10680" s="18">
        <v>45457.729513888895</v>
      </c>
      <c r="I10680" s="15">
        <v>177</v>
      </c>
    </row>
    <row r="10681" spans="2:9" x14ac:dyDescent="0.3">
      <c r="B10681" s="15">
        <v>1948561</v>
      </c>
      <c r="C10681" s="16">
        <v>45457</v>
      </c>
      <c r="D10681" s="15">
        <v>809</v>
      </c>
      <c r="E10681" t="str">
        <f>VLOOKUP(D10681,Customers!$B$8:$C$1412,2,FALSE)</f>
        <v>Carr's Country Florist</v>
      </c>
      <c r="F10681" s="15">
        <v>2</v>
      </c>
      <c r="G10681" s="15" t="str">
        <f>VLOOKUP(F10681,'Other Data'!$B$17:$C$24,2,FALSE)</f>
        <v>ProductB</v>
      </c>
      <c r="H10681" s="18">
        <v>45457.741817129638</v>
      </c>
      <c r="I10681" s="15">
        <v>156</v>
      </c>
    </row>
    <row r="10682" spans="2:9" x14ac:dyDescent="0.3">
      <c r="B10682" s="15">
        <v>1948562</v>
      </c>
      <c r="C10682" s="16">
        <v>45457</v>
      </c>
      <c r="D10682" s="15">
        <v>334</v>
      </c>
      <c r="E10682" t="str">
        <f>VLOOKUP(D10682,Customers!$B$8:$C$1412,2,FALSE)</f>
        <v>Your Dollar Store With More # 519</v>
      </c>
      <c r="F10682" s="15">
        <v>1</v>
      </c>
      <c r="G10682" s="15" t="str">
        <f>VLOOKUP(F10682,'Other Data'!$B$17:$C$24,2,FALSE)</f>
        <v>ProductA</v>
      </c>
      <c r="H10682" s="18">
        <v>45457.757962962969</v>
      </c>
      <c r="I10682" s="15">
        <v>157</v>
      </c>
    </row>
    <row r="10683" spans="2:9" x14ac:dyDescent="0.3">
      <c r="B10683" s="15">
        <v>1948563</v>
      </c>
      <c r="C10683" s="16">
        <v>45457</v>
      </c>
      <c r="D10683" s="15">
        <v>725</v>
      </c>
      <c r="E10683" t="str">
        <f>VLOOKUP(D10683,Customers!$B$8:$C$1412,2,FALSE)</f>
        <v>Smithford's</v>
      </c>
      <c r="F10683" s="15">
        <v>2</v>
      </c>
      <c r="G10683" s="15" t="str">
        <f>VLOOKUP(F10683,'Other Data'!$B$17:$C$24,2,FALSE)</f>
        <v>ProductB</v>
      </c>
      <c r="H10683" s="18">
        <v>45457.770335648151</v>
      </c>
      <c r="I10683" s="15">
        <v>164</v>
      </c>
    </row>
    <row r="10684" spans="2:9" x14ac:dyDescent="0.3">
      <c r="B10684" s="15">
        <v>1948564</v>
      </c>
      <c r="C10684" s="16">
        <v>45457</v>
      </c>
      <c r="D10684" s="15">
        <v>29</v>
      </c>
      <c r="E10684" t="str">
        <f>VLOOKUP(D10684,Customers!$B$8:$C$1412,2,FALSE)</f>
        <v>Pharmasave #802</v>
      </c>
      <c r="F10684" s="15">
        <v>5</v>
      </c>
      <c r="G10684" s="15" t="str">
        <f>VLOOKUP(F10684,'Other Data'!$B$17:$C$24,2,FALSE)</f>
        <v>ProductE</v>
      </c>
      <c r="H10684" s="18">
        <v>45457.780682870376</v>
      </c>
      <c r="I10684" s="15">
        <v>150</v>
      </c>
    </row>
    <row r="10685" spans="2:9" x14ac:dyDescent="0.3">
      <c r="B10685" s="15">
        <v>1948565</v>
      </c>
      <c r="C10685" s="16">
        <v>45457</v>
      </c>
      <c r="D10685" s="15">
        <v>105</v>
      </c>
      <c r="E10685" t="str">
        <f>VLOOKUP(D10685,Customers!$B$8:$C$1412,2,FALSE)</f>
        <v>Golteez Novelties Inc</v>
      </c>
      <c r="F10685" s="15">
        <v>3</v>
      </c>
      <c r="G10685" s="15" t="str">
        <f>VLOOKUP(F10685,'Other Data'!$B$17:$C$24,2,FALSE)</f>
        <v>ProductC</v>
      </c>
      <c r="H10685" s="18">
        <v>45457.793495370373</v>
      </c>
      <c r="I10685" s="15">
        <v>166</v>
      </c>
    </row>
    <row r="10686" spans="2:9" x14ac:dyDescent="0.3">
      <c r="B10686" s="15">
        <v>1948566</v>
      </c>
      <c r="C10686" s="16">
        <v>45457</v>
      </c>
      <c r="D10686" s="15">
        <v>245</v>
      </c>
      <c r="E10686" t="str">
        <f>VLOOKUP(D10686,Customers!$B$8:$C$1412,2,FALSE)</f>
        <v>Canadian Tire # 237</v>
      </c>
      <c r="F10686" s="15">
        <v>5</v>
      </c>
      <c r="G10686" s="15" t="str">
        <f>VLOOKUP(F10686,'Other Data'!$B$17:$C$24,2,FALSE)</f>
        <v>ProductE</v>
      </c>
      <c r="H10686" s="18">
        <v>45457.809328703705</v>
      </c>
      <c r="I10686" s="15">
        <v>165</v>
      </c>
    </row>
    <row r="10687" spans="2:9" x14ac:dyDescent="0.3">
      <c r="B10687" s="15">
        <v>1948567</v>
      </c>
      <c r="C10687" s="16">
        <v>45457</v>
      </c>
      <c r="D10687" s="15">
        <v>780</v>
      </c>
      <c r="E10687" t="str">
        <f>VLOOKUP(D10687,Customers!$B$8:$C$1412,2,FALSE)</f>
        <v>Pizzaz Shop</v>
      </c>
      <c r="F10687" s="15">
        <v>3</v>
      </c>
      <c r="G10687" s="15" t="str">
        <f>VLOOKUP(F10687,'Other Data'!$B$17:$C$24,2,FALSE)</f>
        <v>ProductC</v>
      </c>
      <c r="H10687" s="18">
        <v>45457.818159722221</v>
      </c>
      <c r="I10687" s="15">
        <v>147</v>
      </c>
    </row>
    <row r="10688" spans="2:9" x14ac:dyDescent="0.3">
      <c r="B10688" s="15">
        <v>1948568</v>
      </c>
      <c r="C10688" s="16">
        <v>45457</v>
      </c>
      <c r="D10688" s="15">
        <v>237</v>
      </c>
      <c r="E10688" t="str">
        <f>VLOOKUP(D10688,Customers!$B$8:$C$1412,2,FALSE)</f>
        <v>Hazeldene House</v>
      </c>
      <c r="F10688" s="15">
        <v>6</v>
      </c>
      <c r="G10688" s="15" t="str">
        <f>VLOOKUP(F10688,'Other Data'!$B$17:$C$24,2,FALSE)</f>
        <v>ProductF</v>
      </c>
      <c r="H10688" s="18">
        <v>45457.834351851852</v>
      </c>
      <c r="I10688" s="15">
        <v>158</v>
      </c>
    </row>
    <row r="10689" spans="2:9" x14ac:dyDescent="0.3">
      <c r="B10689" s="15">
        <v>1948569</v>
      </c>
      <c r="C10689" s="16">
        <v>45457</v>
      </c>
      <c r="D10689" s="15">
        <v>194</v>
      </c>
      <c r="E10689" t="str">
        <f>VLOOKUP(D10689,Customers!$B$8:$C$1412,2,FALSE)</f>
        <v>Unlimited Bargains</v>
      </c>
      <c r="F10689" s="15">
        <v>6</v>
      </c>
      <c r="G10689" s="15" t="str">
        <f>VLOOKUP(F10689,'Other Data'!$B$17:$C$24,2,FALSE)</f>
        <v>ProductF</v>
      </c>
      <c r="H10689" s="18">
        <v>45457.844282407408</v>
      </c>
      <c r="I10689" s="15">
        <v>153</v>
      </c>
    </row>
    <row r="10690" spans="2:9" x14ac:dyDescent="0.3">
      <c r="B10690" s="15">
        <v>1948570</v>
      </c>
      <c r="C10690" s="16">
        <v>45457</v>
      </c>
      <c r="D10690" s="15">
        <v>1099</v>
      </c>
      <c r="E10690" t="str">
        <f>VLOOKUP(D10690,Customers!$B$8:$C$1412,2,FALSE)</f>
        <v>Justin Weiss</v>
      </c>
      <c r="F10690" s="15">
        <v>4</v>
      </c>
      <c r="G10690" s="15" t="str">
        <f>VLOOKUP(F10690,'Other Data'!$B$17:$C$24,2,FALSE)</f>
        <v>ProductD</v>
      </c>
      <c r="H10690" s="18">
        <v>45457.857997685183</v>
      </c>
      <c r="I10690" s="15">
        <v>157</v>
      </c>
    </row>
    <row r="10691" spans="2:9" x14ac:dyDescent="0.3">
      <c r="B10691" s="15">
        <v>1948571</v>
      </c>
      <c r="C10691" s="16">
        <v>45457</v>
      </c>
      <c r="D10691" s="15">
        <v>372</v>
      </c>
      <c r="E10691" t="str">
        <f>VLOOKUP(D10691,Customers!$B$8:$C$1412,2,FALSE)</f>
        <v>Zellers Store #424</v>
      </c>
      <c r="F10691" s="15">
        <v>5</v>
      </c>
      <c r="G10691" s="15" t="str">
        <f>VLOOKUP(F10691,'Other Data'!$B$17:$C$24,2,FALSE)</f>
        <v>ProductE</v>
      </c>
      <c r="H10691" s="18">
        <v>45457.870925925927</v>
      </c>
      <c r="I10691" s="15">
        <v>149</v>
      </c>
    </row>
    <row r="10692" spans="2:9" x14ac:dyDescent="0.3">
      <c r="B10692" s="15">
        <v>1948572</v>
      </c>
      <c r="C10692" s="16">
        <v>45457</v>
      </c>
      <c r="D10692" s="15">
        <v>1081</v>
      </c>
      <c r="E10692" t="str">
        <f>VLOOKUP(D10692,Customers!$B$8:$C$1412,2,FALSE)</f>
        <v>Melindas Fine Gifts</v>
      </c>
      <c r="F10692" s="15">
        <v>6</v>
      </c>
      <c r="G10692" s="15" t="str">
        <f>VLOOKUP(F10692,'Other Data'!$B$17:$C$24,2,FALSE)</f>
        <v>ProductF</v>
      </c>
      <c r="H10692" s="18">
        <v>45457.883449074077</v>
      </c>
      <c r="I10692" s="15">
        <v>146</v>
      </c>
    </row>
    <row r="10693" spans="2:9" x14ac:dyDescent="0.3">
      <c r="B10693" s="15">
        <v>1948573</v>
      </c>
      <c r="C10693" s="16">
        <v>45457</v>
      </c>
      <c r="D10693" s="15">
        <v>1190</v>
      </c>
      <c r="E10693" t="str">
        <f>VLOOKUP(D10693,Customers!$B$8:$C$1412,2,FALSE)</f>
        <v>Trinity Medical Center Gift Shop</v>
      </c>
      <c r="F10693" s="15">
        <v>1</v>
      </c>
      <c r="G10693" s="15" t="str">
        <f>VLOOKUP(F10693,'Other Data'!$B$17:$C$24,2,FALSE)</f>
        <v>ProductA</v>
      </c>
      <c r="H10693" s="18">
        <v>45457.894699074081</v>
      </c>
      <c r="I10693" s="15">
        <v>172</v>
      </c>
    </row>
    <row r="10694" spans="2:9" x14ac:dyDescent="0.3">
      <c r="B10694" s="15">
        <v>1948574</v>
      </c>
      <c r="C10694" s="16">
        <v>45457</v>
      </c>
      <c r="D10694" s="15">
        <v>797</v>
      </c>
      <c r="E10694" t="str">
        <f>VLOOKUP(D10694,Customers!$B$8:$C$1412,2,FALSE)</f>
        <v>Suzanne's Hallmark - South Burlington</v>
      </c>
      <c r="F10694" s="15">
        <v>3</v>
      </c>
      <c r="G10694" s="15" t="str">
        <f>VLOOKUP(F10694,'Other Data'!$B$17:$C$24,2,FALSE)</f>
        <v>ProductC</v>
      </c>
      <c r="H10694" s="18">
        <v>45457.903113425935</v>
      </c>
      <c r="I10694" s="15">
        <v>160</v>
      </c>
    </row>
    <row r="10695" spans="2:9" x14ac:dyDescent="0.3">
      <c r="B10695" s="15">
        <v>1948575</v>
      </c>
      <c r="C10695" s="16">
        <v>45457</v>
      </c>
      <c r="D10695" s="15">
        <v>1035</v>
      </c>
      <c r="E10695" t="str">
        <f>VLOOKUP(D10695,Customers!$B$8:$C$1412,2,FALSE)</f>
        <v>Priss Pots Place C/O Fireballs</v>
      </c>
      <c r="F10695" s="15">
        <v>6</v>
      </c>
      <c r="G10695" s="15" t="str">
        <f>VLOOKUP(F10695,'Other Data'!$B$17:$C$24,2,FALSE)</f>
        <v>ProductF</v>
      </c>
      <c r="H10695" s="18">
        <v>45457.916817129641</v>
      </c>
      <c r="I10695" s="15">
        <v>146</v>
      </c>
    </row>
    <row r="10696" spans="2:9" x14ac:dyDescent="0.3">
      <c r="B10696" s="15">
        <v>1948576</v>
      </c>
      <c r="C10696" s="16">
        <v>45460</v>
      </c>
      <c r="D10696" s="15">
        <v>738</v>
      </c>
      <c r="E10696" t="str">
        <f>VLOOKUP(D10696,Customers!$B$8:$C$1412,2,FALSE)</f>
        <v>Swel Holding</v>
      </c>
      <c r="F10696" s="15">
        <v>5</v>
      </c>
      <c r="G10696" s="15" t="str">
        <f>VLOOKUP(F10696,'Other Data'!$B$17:$C$24,2,FALSE)</f>
        <v>ProductE</v>
      </c>
      <c r="H10696" s="18">
        <v>45460.333333333336</v>
      </c>
      <c r="I10696" s="15">
        <v>163</v>
      </c>
    </row>
    <row r="10697" spans="2:9" x14ac:dyDescent="0.3">
      <c r="B10697" s="15">
        <v>1948577</v>
      </c>
      <c r="C10697" s="16">
        <v>45460</v>
      </c>
      <c r="D10697" s="15">
        <v>780</v>
      </c>
      <c r="E10697" t="str">
        <f>VLOOKUP(D10697,Customers!$B$8:$C$1412,2,FALSE)</f>
        <v>Pizzaz Shop</v>
      </c>
      <c r="F10697" s="15">
        <v>3</v>
      </c>
      <c r="G10697" s="15" t="str">
        <f>VLOOKUP(F10697,'Other Data'!$B$17:$C$24,2,FALSE)</f>
        <v>ProductC</v>
      </c>
      <c r="H10697" s="18">
        <v>45460.348657407412</v>
      </c>
      <c r="I10697" s="15">
        <v>153</v>
      </c>
    </row>
    <row r="10698" spans="2:9" x14ac:dyDescent="0.3">
      <c r="B10698" s="15">
        <v>1948578</v>
      </c>
      <c r="C10698" s="16">
        <v>45460</v>
      </c>
      <c r="D10698" s="15">
        <v>813</v>
      </c>
      <c r="E10698" t="str">
        <f>VLOOKUP(D10698,Customers!$B$8:$C$1412,2,FALSE)</f>
        <v>Dynamic Living Inc</v>
      </c>
      <c r="F10698" s="15">
        <v>3</v>
      </c>
      <c r="G10698" s="15" t="str">
        <f>VLOOKUP(F10698,'Other Data'!$B$17:$C$24,2,FALSE)</f>
        <v>ProductC</v>
      </c>
      <c r="H10698" s="18">
        <v>45460.363217592596</v>
      </c>
      <c r="I10698" s="15">
        <v>168</v>
      </c>
    </row>
    <row r="10699" spans="2:9" x14ac:dyDescent="0.3">
      <c r="B10699" s="15">
        <v>1948579</v>
      </c>
      <c r="C10699" s="16">
        <v>45460</v>
      </c>
      <c r="D10699" s="15">
        <v>102</v>
      </c>
      <c r="E10699" t="str">
        <f>VLOOKUP(D10699,Customers!$B$8:$C$1412,2,FALSE)</f>
        <v>B'Belles</v>
      </c>
      <c r="F10699" s="15">
        <v>5</v>
      </c>
      <c r="G10699" s="15" t="str">
        <f>VLOOKUP(F10699,'Other Data'!$B$17:$C$24,2,FALSE)</f>
        <v>ProductE</v>
      </c>
      <c r="H10699" s="18">
        <v>45460.378726851857</v>
      </c>
      <c r="I10699" s="15">
        <v>149</v>
      </c>
    </row>
    <row r="10700" spans="2:9" x14ac:dyDescent="0.3">
      <c r="B10700" s="15">
        <v>1948580</v>
      </c>
      <c r="C10700" s="16">
        <v>45460</v>
      </c>
      <c r="D10700" s="15">
        <v>650</v>
      </c>
      <c r="E10700" t="str">
        <f>VLOOKUP(D10700,Customers!$B$8:$C$1412,2,FALSE)</f>
        <v>Inspiration Gift Boutique</v>
      </c>
      <c r="F10700" s="15">
        <v>3</v>
      </c>
      <c r="G10700" s="15" t="str">
        <f>VLOOKUP(F10700,'Other Data'!$B$17:$C$24,2,FALSE)</f>
        <v>ProductC</v>
      </c>
      <c r="H10700" s="18">
        <v>45460.391817129632</v>
      </c>
      <c r="I10700" s="15">
        <v>173</v>
      </c>
    </row>
    <row r="10701" spans="2:9" x14ac:dyDescent="0.3">
      <c r="B10701" s="15">
        <v>1948581</v>
      </c>
      <c r="C10701" s="16">
        <v>45460</v>
      </c>
      <c r="D10701" s="15">
        <v>1056</v>
      </c>
      <c r="E10701" t="str">
        <f>VLOOKUP(D10701,Customers!$B$8:$C$1412,2,FALSE)</f>
        <v>Bealls Department Stores, Inc</v>
      </c>
      <c r="F10701" s="15">
        <v>2</v>
      </c>
      <c r="G10701" s="15" t="str">
        <f>VLOOKUP(F10701,'Other Data'!$B$17:$C$24,2,FALSE)</f>
        <v>ProductB</v>
      </c>
      <c r="H10701" s="18">
        <v>45460.399606481486</v>
      </c>
      <c r="I10701" s="15">
        <v>160</v>
      </c>
    </row>
    <row r="10702" spans="2:9" x14ac:dyDescent="0.3">
      <c r="B10702" s="15">
        <v>1948582</v>
      </c>
      <c r="C10702" s="16">
        <v>45460</v>
      </c>
      <c r="D10702" s="15">
        <v>769</v>
      </c>
      <c r="E10702" t="str">
        <f>VLOOKUP(D10702,Customers!$B$8:$C$1412,2,FALSE)</f>
        <v>Warpide Gallery</v>
      </c>
      <c r="F10702" s="15">
        <v>1</v>
      </c>
      <c r="G10702" s="15" t="str">
        <f>VLOOKUP(F10702,'Other Data'!$B$17:$C$24,2,FALSE)</f>
        <v>ProductA</v>
      </c>
      <c r="H10702" s="18">
        <v>45460.411608796298</v>
      </c>
      <c r="I10702" s="15">
        <v>149</v>
      </c>
    </row>
    <row r="10703" spans="2:9" x14ac:dyDescent="0.3">
      <c r="B10703" s="15">
        <v>1948583</v>
      </c>
      <c r="C10703" s="16">
        <v>45460</v>
      </c>
      <c r="D10703" s="15">
        <v>248</v>
      </c>
      <c r="E10703" t="str">
        <f>VLOOKUP(D10703,Customers!$B$8:$C$1412,2,FALSE)</f>
        <v>Victona'a Gift Shop</v>
      </c>
      <c r="F10703" s="15">
        <v>4</v>
      </c>
      <c r="G10703" s="15" t="str">
        <f>VLOOKUP(F10703,'Other Data'!$B$17:$C$24,2,FALSE)</f>
        <v>ProductD</v>
      </c>
      <c r="H10703" s="18">
        <v>45460.425312500003</v>
      </c>
      <c r="I10703" s="15">
        <v>165</v>
      </c>
    </row>
    <row r="10704" spans="2:9" x14ac:dyDescent="0.3">
      <c r="B10704" s="15">
        <v>1948584</v>
      </c>
      <c r="C10704" s="16">
        <v>45460</v>
      </c>
      <c r="D10704" s="15">
        <v>769</v>
      </c>
      <c r="E10704" t="str">
        <f>VLOOKUP(D10704,Customers!$B$8:$C$1412,2,FALSE)</f>
        <v>Warpide Gallery</v>
      </c>
      <c r="F10704" s="15">
        <v>5</v>
      </c>
      <c r="G10704" s="15" t="str">
        <f>VLOOKUP(F10704,'Other Data'!$B$17:$C$24,2,FALSE)</f>
        <v>ProductE</v>
      </c>
      <c r="H10704" s="18">
        <v>45460.435740740744</v>
      </c>
      <c r="I10704" s="15">
        <v>142</v>
      </c>
    </row>
    <row r="10705" spans="2:9" x14ac:dyDescent="0.3">
      <c r="B10705" s="15">
        <v>1948585</v>
      </c>
      <c r="C10705" s="16">
        <v>45460</v>
      </c>
      <c r="D10705" s="15">
        <v>938</v>
      </c>
      <c r="E10705" t="str">
        <f>VLOOKUP(D10705,Customers!$B$8:$C$1412,2,FALSE)</f>
        <v>Kittle Berger</v>
      </c>
      <c r="F10705" s="15">
        <v>6</v>
      </c>
      <c r="G10705" s="15" t="str">
        <f>VLOOKUP(F10705,'Other Data'!$B$17:$C$24,2,FALSE)</f>
        <v>ProductF</v>
      </c>
      <c r="H10705" s="18">
        <v>45460.446527777778</v>
      </c>
      <c r="I10705" s="15">
        <v>172</v>
      </c>
    </row>
    <row r="10706" spans="2:9" x14ac:dyDescent="0.3">
      <c r="B10706" s="15">
        <v>1948586</v>
      </c>
      <c r="C10706" s="16">
        <v>45460</v>
      </c>
      <c r="D10706" s="15">
        <v>1163</v>
      </c>
      <c r="E10706" t="str">
        <f>VLOOKUP(D10706,Customers!$B$8:$C$1412,2,FALSE)</f>
        <v>North Memorial Medical Center</v>
      </c>
      <c r="F10706" s="15">
        <v>3</v>
      </c>
      <c r="G10706" s="15" t="str">
        <f>VLOOKUP(F10706,'Other Data'!$B$17:$C$24,2,FALSE)</f>
        <v>ProductC</v>
      </c>
      <c r="H10706" s="18">
        <v>45460.460995370369</v>
      </c>
      <c r="I10706" s="15">
        <v>172</v>
      </c>
    </row>
    <row r="10707" spans="2:9" x14ac:dyDescent="0.3">
      <c r="B10707" s="15">
        <v>1948587</v>
      </c>
      <c r="C10707" s="16">
        <v>45460</v>
      </c>
      <c r="D10707" s="15">
        <v>1372</v>
      </c>
      <c r="E10707" t="str">
        <f>VLOOKUP(D10707,Customers!$B$8:$C$1412,2,FALSE)</f>
        <v>Corrington's Alaskan Ivory</v>
      </c>
      <c r="F10707" s="15">
        <v>4</v>
      </c>
      <c r="G10707" s="15" t="str">
        <f>VLOOKUP(F10707,'Other Data'!$B$17:$C$24,2,FALSE)</f>
        <v>ProductD</v>
      </c>
      <c r="H10707" s="18">
        <v>45460.471284722218</v>
      </c>
      <c r="I10707" s="15">
        <v>149</v>
      </c>
    </row>
    <row r="10708" spans="2:9" x14ac:dyDescent="0.3">
      <c r="B10708" s="15">
        <v>1948588</v>
      </c>
      <c r="C10708" s="16">
        <v>45460</v>
      </c>
      <c r="D10708" s="15">
        <v>100</v>
      </c>
      <c r="E10708" t="str">
        <f>VLOOKUP(D10708,Customers!$B$8:$C$1412,2,FALSE)</f>
        <v>Zone</v>
      </c>
      <c r="F10708" s="15">
        <v>1</v>
      </c>
      <c r="G10708" s="15" t="str">
        <f>VLOOKUP(F10708,'Other Data'!$B$17:$C$24,2,FALSE)</f>
        <v>ProductA</v>
      </c>
      <c r="H10708" s="18">
        <v>45460.484525462962</v>
      </c>
      <c r="I10708" s="15">
        <v>162</v>
      </c>
    </row>
    <row r="10709" spans="2:9" x14ac:dyDescent="0.3">
      <c r="B10709" s="15">
        <v>1948589</v>
      </c>
      <c r="C10709" s="16">
        <v>45460</v>
      </c>
      <c r="D10709" s="15">
        <v>1315</v>
      </c>
      <c r="E10709" t="str">
        <f>VLOOKUP(D10709,Customers!$B$8:$C$1412,2,FALSE)</f>
        <v>Indesign Fundraising #209</v>
      </c>
      <c r="F10709" s="15">
        <v>1</v>
      </c>
      <c r="G10709" s="15" t="str">
        <f>VLOOKUP(F10709,'Other Data'!$B$17:$C$24,2,FALSE)</f>
        <v>ProductA</v>
      </c>
      <c r="H10709" s="18">
        <v>45460.494085648148</v>
      </c>
      <c r="I10709" s="15">
        <v>141</v>
      </c>
    </row>
    <row r="10710" spans="2:9" x14ac:dyDescent="0.3">
      <c r="B10710" s="15">
        <v>1948590</v>
      </c>
      <c r="C10710" s="16">
        <v>45460</v>
      </c>
      <c r="D10710" s="15">
        <v>1397</v>
      </c>
      <c r="E10710" t="str">
        <f>VLOOKUP(D10710,Customers!$B$8:$C$1412,2,FALSE)</f>
        <v>Town And Country Shop</v>
      </c>
      <c r="F10710" s="15">
        <v>3</v>
      </c>
      <c r="G10710" s="15" t="str">
        <f>VLOOKUP(F10710,'Other Data'!$B$17:$C$24,2,FALSE)</f>
        <v>ProductC</v>
      </c>
      <c r="H10710" s="18">
        <v>45460.507951388892</v>
      </c>
      <c r="I10710" s="15">
        <v>147</v>
      </c>
    </row>
    <row r="10711" spans="2:9" x14ac:dyDescent="0.3">
      <c r="B10711" s="15">
        <v>1948591</v>
      </c>
      <c r="C10711" s="16">
        <v>45460</v>
      </c>
      <c r="D10711" s="15">
        <v>788</v>
      </c>
      <c r="E10711" t="str">
        <f>VLOOKUP(D10711,Customers!$B$8:$C$1412,2,FALSE)</f>
        <v>Indian Hill Trading Post</v>
      </c>
      <c r="F10711" s="15">
        <v>4</v>
      </c>
      <c r="G10711" s="15" t="str">
        <f>VLOOKUP(F10711,'Other Data'!$B$17:$C$24,2,FALSE)</f>
        <v>ProductD</v>
      </c>
      <c r="H10711" s="18">
        <v>45460.523472222223</v>
      </c>
      <c r="I10711" s="15">
        <v>179</v>
      </c>
    </row>
    <row r="10712" spans="2:9" x14ac:dyDescent="0.3">
      <c r="B10712" s="15">
        <v>1948592</v>
      </c>
      <c r="C10712" s="16">
        <v>45460</v>
      </c>
      <c r="D10712" s="15">
        <v>1382</v>
      </c>
      <c r="E10712" t="str">
        <f>VLOOKUP(D10712,Customers!$B$8:$C$1412,2,FALSE)</f>
        <v>A &amp; S Party Goods</v>
      </c>
      <c r="F10712" s="15">
        <v>4</v>
      </c>
      <c r="G10712" s="15" t="str">
        <f>VLOOKUP(F10712,'Other Data'!$B$17:$C$24,2,FALSE)</f>
        <v>ProductD</v>
      </c>
      <c r="H10712" s="18">
        <v>45460.531435185185</v>
      </c>
      <c r="I10712" s="15">
        <v>156</v>
      </c>
    </row>
    <row r="10713" spans="2:9" x14ac:dyDescent="0.3">
      <c r="B10713" s="15">
        <v>1948593</v>
      </c>
      <c r="C10713" s="16">
        <v>45460</v>
      </c>
      <c r="D10713" s="15">
        <v>532</v>
      </c>
      <c r="E10713" t="str">
        <f>VLOOKUP(D10713,Customers!$B$8:$C$1412,2,FALSE)</f>
        <v>Little Shop of Hope c/o Warner industries</v>
      </c>
      <c r="F10713" s="15">
        <v>3</v>
      </c>
      <c r="G10713" s="15" t="str">
        <f>VLOOKUP(F10713,'Other Data'!$B$17:$C$24,2,FALSE)</f>
        <v>ProductC</v>
      </c>
      <c r="H10713" s="18">
        <v>45460.540555555555</v>
      </c>
      <c r="I10713" s="15">
        <v>168</v>
      </c>
    </row>
    <row r="10714" spans="2:9" x14ac:dyDescent="0.3">
      <c r="B10714" s="15">
        <v>1948594</v>
      </c>
      <c r="C10714" s="16">
        <v>45460</v>
      </c>
      <c r="D10714" s="15">
        <v>1212</v>
      </c>
      <c r="E10714" t="str">
        <f>VLOOKUP(D10714,Customers!$B$8:$C$1412,2,FALSE)</f>
        <v>Ballin's Ltd.</v>
      </c>
      <c r="F10714" s="15">
        <v>6</v>
      </c>
      <c r="G10714" s="15" t="str">
        <f>VLOOKUP(F10714,'Other Data'!$B$17:$C$24,2,FALSE)</f>
        <v>ProductF</v>
      </c>
      <c r="H10714" s="18">
        <v>45460.555706018517</v>
      </c>
      <c r="I10714" s="15">
        <v>155</v>
      </c>
    </row>
    <row r="10715" spans="2:9" x14ac:dyDescent="0.3">
      <c r="B10715" s="15">
        <v>1948595</v>
      </c>
      <c r="C10715" s="16">
        <v>45460</v>
      </c>
      <c r="D10715" s="15">
        <v>52</v>
      </c>
      <c r="E10715" t="str">
        <f>VLOOKUP(D10715,Customers!$B$8:$C$1412,2,FALSE)</f>
        <v>DOCKSIDE TREASURES</v>
      </c>
      <c r="F10715" s="15">
        <v>5</v>
      </c>
      <c r="G10715" s="15" t="str">
        <f>VLOOKUP(F10715,'Other Data'!$B$17:$C$24,2,FALSE)</f>
        <v>ProductE</v>
      </c>
      <c r="H10715" s="18">
        <v>45460.567442129628</v>
      </c>
      <c r="I10715" s="15">
        <v>179</v>
      </c>
    </row>
    <row r="10716" spans="2:9" x14ac:dyDescent="0.3">
      <c r="B10716" s="15">
        <v>1948596</v>
      </c>
      <c r="C10716" s="16">
        <v>45460</v>
      </c>
      <c r="D10716" s="15">
        <v>192</v>
      </c>
      <c r="E10716" t="str">
        <f>VLOOKUP(D10716,Customers!$B$8:$C$1412,2,FALSE)</f>
        <v>Lovell Drugs- Oshawa</v>
      </c>
      <c r="F10716" s="15">
        <v>5</v>
      </c>
      <c r="G10716" s="15" t="str">
        <f>VLOOKUP(F10716,'Other Data'!$B$17:$C$24,2,FALSE)</f>
        <v>ProductE</v>
      </c>
      <c r="H10716" s="18">
        <v>45460.576863425922</v>
      </c>
      <c r="I10716" s="15">
        <v>141</v>
      </c>
    </row>
    <row r="10717" spans="2:9" x14ac:dyDescent="0.3">
      <c r="B10717" s="15">
        <v>1948597</v>
      </c>
      <c r="C10717" s="16">
        <v>45460</v>
      </c>
      <c r="D10717" s="15">
        <v>656</v>
      </c>
      <c r="E10717" t="str">
        <f>VLOOKUP(D10717,Customers!$B$8:$C$1412,2,FALSE)</f>
        <v>Summerland Pharmacy</v>
      </c>
      <c r="F10717" s="15">
        <v>1</v>
      </c>
      <c r="G10717" s="15" t="str">
        <f>VLOOKUP(F10717,'Other Data'!$B$17:$C$24,2,FALSE)</f>
        <v>ProductA</v>
      </c>
      <c r="H10717" s="18">
        <v>45460.592037037037</v>
      </c>
      <c r="I10717" s="15">
        <v>148</v>
      </c>
    </row>
    <row r="10718" spans="2:9" x14ac:dyDescent="0.3">
      <c r="B10718" s="15">
        <v>1948598</v>
      </c>
      <c r="C10718" s="16">
        <v>45460</v>
      </c>
      <c r="D10718" s="15">
        <v>564</v>
      </c>
      <c r="E10718" t="str">
        <f>VLOOKUP(D10718,Customers!$B$8:$C$1412,2,FALSE)</f>
        <v>Rudy's Regina Beach</v>
      </c>
      <c r="F10718" s="15">
        <v>5</v>
      </c>
      <c r="G10718" s="15" t="str">
        <f>VLOOKUP(F10718,'Other Data'!$B$17:$C$24,2,FALSE)</f>
        <v>ProductE</v>
      </c>
      <c r="H10718" s="18">
        <v>45460.605509259258</v>
      </c>
      <c r="I10718" s="15">
        <v>168</v>
      </c>
    </row>
    <row r="10719" spans="2:9" x14ac:dyDescent="0.3">
      <c r="B10719" s="15">
        <v>1948599</v>
      </c>
      <c r="C10719" s="16">
        <v>45460</v>
      </c>
      <c r="D10719" s="15">
        <v>150</v>
      </c>
      <c r="E10719" t="str">
        <f>VLOOKUP(D10719,Customers!$B$8:$C$1412,2,FALSE)</f>
        <v>SDM - 0605</v>
      </c>
      <c r="F10719" s="15">
        <v>2</v>
      </c>
      <c r="G10719" s="15" t="str">
        <f>VLOOKUP(F10719,'Other Data'!$B$17:$C$24,2,FALSE)</f>
        <v>ProductB</v>
      </c>
      <c r="H10719" s="18">
        <v>45460.617662037039</v>
      </c>
      <c r="I10719" s="15">
        <v>163</v>
      </c>
    </row>
    <row r="10720" spans="2:9" x14ac:dyDescent="0.3">
      <c r="B10720" s="15">
        <v>1948600</v>
      </c>
      <c r="C10720" s="16">
        <v>45460</v>
      </c>
      <c r="D10720" s="15">
        <v>1162</v>
      </c>
      <c r="E10720" t="str">
        <f>VLOOKUP(D10720,Customers!$B$8:$C$1412,2,FALSE)</f>
        <v>Mainstream Boutique</v>
      </c>
      <c r="F10720" s="15">
        <v>6</v>
      </c>
      <c r="G10720" s="15" t="str">
        <f>VLOOKUP(F10720,'Other Data'!$B$17:$C$24,2,FALSE)</f>
        <v>ProductF</v>
      </c>
      <c r="H10720" s="18">
        <v>45460.633136574077</v>
      </c>
      <c r="I10720" s="15">
        <v>164</v>
      </c>
    </row>
    <row r="10721" spans="2:9" x14ac:dyDescent="0.3">
      <c r="B10721" s="15">
        <v>1948601</v>
      </c>
      <c r="C10721" s="16">
        <v>45460</v>
      </c>
      <c r="D10721" s="15">
        <v>25</v>
      </c>
      <c r="E10721" t="str">
        <f>VLOOKUP(D10721,Customers!$B$8:$C$1412,2,FALSE)</f>
        <v>Buck or Two #130</v>
      </c>
      <c r="F10721" s="15">
        <v>3</v>
      </c>
      <c r="G10721" s="15" t="str">
        <f>VLOOKUP(F10721,'Other Data'!$B$17:$C$24,2,FALSE)</f>
        <v>ProductC</v>
      </c>
      <c r="H10721" s="18">
        <v>45460.647002314821</v>
      </c>
      <c r="I10721" s="15">
        <v>140</v>
      </c>
    </row>
    <row r="10722" spans="2:9" x14ac:dyDescent="0.3">
      <c r="B10722" s="15">
        <v>1948602</v>
      </c>
      <c r="C10722" s="16">
        <v>45460</v>
      </c>
      <c r="D10722" s="15">
        <v>1202</v>
      </c>
      <c r="E10722" t="str">
        <f>VLOOKUP(D10722,Customers!$B$8:$C$1412,2,FALSE)</f>
        <v>Bullseye Media/Dutchguard Catalog</v>
      </c>
      <c r="F10722" s="15">
        <v>5</v>
      </c>
      <c r="G10722" s="15" t="str">
        <f>VLOOKUP(F10722,'Other Data'!$B$17:$C$24,2,FALSE)</f>
        <v>ProductE</v>
      </c>
      <c r="H10722" s="18">
        <v>45460.657442129639</v>
      </c>
      <c r="I10722" s="15">
        <v>179</v>
      </c>
    </row>
    <row r="10723" spans="2:9" x14ac:dyDescent="0.3">
      <c r="B10723" s="15">
        <v>1948603</v>
      </c>
      <c r="C10723" s="16">
        <v>45460</v>
      </c>
      <c r="D10723" s="15">
        <v>1239</v>
      </c>
      <c r="E10723" t="str">
        <f>VLOOKUP(D10723,Customers!$B$8:$C$1412,2,FALSE)</f>
        <v>KC's Hallmark</v>
      </c>
      <c r="F10723" s="15">
        <v>1</v>
      </c>
      <c r="G10723" s="15" t="str">
        <f>VLOOKUP(F10723,'Other Data'!$B$17:$C$24,2,FALSE)</f>
        <v>ProductA</v>
      </c>
      <c r="H10723" s="18">
        <v>45460.669108796304</v>
      </c>
      <c r="I10723" s="15">
        <v>140</v>
      </c>
    </row>
    <row r="10724" spans="2:9" x14ac:dyDescent="0.3">
      <c r="B10724" s="15">
        <v>1948604</v>
      </c>
      <c r="C10724" s="16">
        <v>45460</v>
      </c>
      <c r="D10724" s="15">
        <v>755</v>
      </c>
      <c r="E10724" t="str">
        <f>VLOOKUP(D10724,Customers!$B$8:$C$1412,2,FALSE)</f>
        <v>Caritas Health Services Gift Shop</v>
      </c>
      <c r="F10724" s="15">
        <v>3</v>
      </c>
      <c r="G10724" s="15" t="str">
        <f>VLOOKUP(F10724,'Other Data'!$B$17:$C$24,2,FALSE)</f>
        <v>ProductC</v>
      </c>
      <c r="H10724" s="18">
        <v>45460.6807638889</v>
      </c>
      <c r="I10724" s="15">
        <v>147</v>
      </c>
    </row>
    <row r="10725" spans="2:9" x14ac:dyDescent="0.3">
      <c r="B10725" s="15">
        <v>1948605</v>
      </c>
      <c r="C10725" s="16">
        <v>45460</v>
      </c>
      <c r="D10725" s="15">
        <v>218</v>
      </c>
      <c r="E10725" t="str">
        <f>VLOOKUP(D10725,Customers!$B$8:$C$1412,2,FALSE)</f>
        <v>Lewis &amp; Krall Pharmacy</v>
      </c>
      <c r="F10725" s="15">
        <v>1</v>
      </c>
      <c r="G10725" s="15" t="str">
        <f>VLOOKUP(F10725,'Other Data'!$B$17:$C$24,2,FALSE)</f>
        <v>ProductA</v>
      </c>
      <c r="H10725" s="18">
        <v>45460.690277777787</v>
      </c>
      <c r="I10725" s="15">
        <v>153</v>
      </c>
    </row>
    <row r="10726" spans="2:9" x14ac:dyDescent="0.3">
      <c r="B10726" s="15">
        <v>1948606</v>
      </c>
      <c r="C10726" s="16">
        <v>45460</v>
      </c>
      <c r="D10726" s="15">
        <v>199</v>
      </c>
      <c r="E10726" t="str">
        <f>VLOOKUP(D10726,Customers!$B$8:$C$1412,2,FALSE)</f>
        <v>Gift Gallery</v>
      </c>
      <c r="F10726" s="15">
        <v>4</v>
      </c>
      <c r="G10726" s="15" t="str">
        <f>VLOOKUP(F10726,'Other Data'!$B$17:$C$24,2,FALSE)</f>
        <v>ProductD</v>
      </c>
      <c r="H10726" s="18">
        <v>45460.702094907414</v>
      </c>
      <c r="I10726" s="15">
        <v>145</v>
      </c>
    </row>
    <row r="10727" spans="2:9" x14ac:dyDescent="0.3">
      <c r="B10727" s="15">
        <v>1948607</v>
      </c>
      <c r="C10727" s="16">
        <v>45460</v>
      </c>
      <c r="D10727" s="15">
        <v>1370</v>
      </c>
      <c r="E10727" t="str">
        <f>VLOOKUP(D10727,Customers!$B$8:$C$1412,2,FALSE)</f>
        <v>Brenners</v>
      </c>
      <c r="F10727" s="15">
        <v>4</v>
      </c>
      <c r="G10727" s="15" t="str">
        <f>VLOOKUP(F10727,'Other Data'!$B$17:$C$24,2,FALSE)</f>
        <v>ProductD</v>
      </c>
      <c r="H10727" s="18">
        <v>45460.714629629634</v>
      </c>
      <c r="I10727" s="15">
        <v>174</v>
      </c>
    </row>
    <row r="10728" spans="2:9" x14ac:dyDescent="0.3">
      <c r="B10728" s="15">
        <v>1948608</v>
      </c>
      <c r="C10728" s="16">
        <v>45460</v>
      </c>
      <c r="D10728" s="15">
        <v>1362</v>
      </c>
      <c r="E10728" t="str">
        <f>VLOOKUP(D10728,Customers!$B$8:$C$1412,2,FALSE)</f>
        <v>Itex Corporation</v>
      </c>
      <c r="F10728" s="15">
        <v>3</v>
      </c>
      <c r="G10728" s="15" t="str">
        <f>VLOOKUP(F10728,'Other Data'!$B$17:$C$24,2,FALSE)</f>
        <v>ProductC</v>
      </c>
      <c r="H10728" s="18">
        <v>45460.729108796302</v>
      </c>
      <c r="I10728" s="15">
        <v>165</v>
      </c>
    </row>
    <row r="10729" spans="2:9" x14ac:dyDescent="0.3">
      <c r="B10729" s="15">
        <v>1948609</v>
      </c>
      <c r="C10729" s="16">
        <v>45460</v>
      </c>
      <c r="D10729" s="15">
        <v>703</v>
      </c>
      <c r="E10729" t="str">
        <f>VLOOKUP(D10729,Customers!$B$8:$C$1412,2,FALSE)</f>
        <v>Amon Trading</v>
      </c>
      <c r="F10729" s="15">
        <v>6</v>
      </c>
      <c r="G10729" s="15" t="str">
        <f>VLOOKUP(F10729,'Other Data'!$B$17:$C$24,2,FALSE)</f>
        <v>ProductF</v>
      </c>
      <c r="H10729" s="18">
        <v>45460.743576388893</v>
      </c>
      <c r="I10729" s="15">
        <v>175</v>
      </c>
    </row>
    <row r="10730" spans="2:9" x14ac:dyDescent="0.3">
      <c r="B10730" s="15">
        <v>1948610</v>
      </c>
      <c r="C10730" s="16">
        <v>45460</v>
      </c>
      <c r="D10730" s="15">
        <v>694</v>
      </c>
      <c r="E10730" t="str">
        <f>VLOOKUP(D10730,Customers!$B$8:$C$1412,2,FALSE)</f>
        <v>Buck or Two #209</v>
      </c>
      <c r="F10730" s="15">
        <v>3</v>
      </c>
      <c r="G10730" s="15" t="str">
        <f>VLOOKUP(F10730,'Other Data'!$B$17:$C$24,2,FALSE)</f>
        <v>ProductC</v>
      </c>
      <c r="H10730" s="18">
        <v>45460.753506944449</v>
      </c>
      <c r="I10730" s="15">
        <v>172</v>
      </c>
    </row>
    <row r="10731" spans="2:9" x14ac:dyDescent="0.3">
      <c r="B10731" s="15">
        <v>1948611</v>
      </c>
      <c r="C10731" s="16">
        <v>45460</v>
      </c>
      <c r="D10731" s="15">
        <v>1154</v>
      </c>
      <c r="E10731" t="str">
        <f>VLOOKUP(D10731,Customers!$B$8:$C$1412,2,FALSE)</f>
        <v>Scan Home</v>
      </c>
      <c r="F10731" s="15">
        <v>1</v>
      </c>
      <c r="G10731" s="15" t="str">
        <f>VLOOKUP(F10731,'Other Data'!$B$17:$C$24,2,FALSE)</f>
        <v>ProductA</v>
      </c>
      <c r="H10731" s="18">
        <v>45460.762881944451</v>
      </c>
      <c r="I10731" s="15">
        <v>147</v>
      </c>
    </row>
    <row r="10732" spans="2:9" x14ac:dyDescent="0.3">
      <c r="B10732" s="15">
        <v>1948612</v>
      </c>
      <c r="C10732" s="16">
        <v>45460</v>
      </c>
      <c r="D10732" s="15">
        <v>412</v>
      </c>
      <c r="E10732" t="str">
        <f>VLOOKUP(D10732,Customers!$B$8:$C$1412,2,FALSE)</f>
        <v>Corabelle's</v>
      </c>
      <c r="F10732" s="15">
        <v>3</v>
      </c>
      <c r="G10732" s="15" t="str">
        <f>VLOOKUP(F10732,'Other Data'!$B$17:$C$24,2,FALSE)</f>
        <v>ProductC</v>
      </c>
      <c r="H10732" s="18">
        <v>45460.775358796302</v>
      </c>
      <c r="I10732" s="15">
        <v>147</v>
      </c>
    </row>
    <row r="10733" spans="2:9" x14ac:dyDescent="0.3">
      <c r="B10733" s="15">
        <v>1948613</v>
      </c>
      <c r="C10733" s="16">
        <v>45460</v>
      </c>
      <c r="D10733" s="15">
        <v>892</v>
      </c>
      <c r="E10733" t="str">
        <f>VLOOKUP(D10733,Customers!$B$8:$C$1412,2,FALSE)</f>
        <v>Your Variety Center</v>
      </c>
      <c r="F10733" s="15">
        <v>6</v>
      </c>
      <c r="G10733" s="15" t="str">
        <f>VLOOKUP(F10733,'Other Data'!$B$17:$C$24,2,FALSE)</f>
        <v>ProductF</v>
      </c>
      <c r="H10733" s="18">
        <v>45460.785497685189</v>
      </c>
      <c r="I10733" s="15">
        <v>143</v>
      </c>
    </row>
    <row r="10734" spans="2:9" x14ac:dyDescent="0.3">
      <c r="B10734" s="15">
        <v>1948614</v>
      </c>
      <c r="C10734" s="16">
        <v>45460</v>
      </c>
      <c r="D10734" s="15">
        <v>488</v>
      </c>
      <c r="E10734" t="str">
        <f>VLOOKUP(D10734,Customers!$B$8:$C$1412,2,FALSE)</f>
        <v>Pharmasave - 490</v>
      </c>
      <c r="F10734" s="15">
        <v>2</v>
      </c>
      <c r="G10734" s="15" t="str">
        <f>VLOOKUP(F10734,'Other Data'!$B$17:$C$24,2,FALSE)</f>
        <v>ProductB</v>
      </c>
      <c r="H10734" s="18">
        <v>45460.793715277781</v>
      </c>
      <c r="I10734" s="15">
        <v>165</v>
      </c>
    </row>
    <row r="10735" spans="2:9" x14ac:dyDescent="0.3">
      <c r="B10735" s="15">
        <v>1948615</v>
      </c>
      <c r="C10735" s="16">
        <v>45460</v>
      </c>
      <c r="D10735" s="15">
        <v>373</v>
      </c>
      <c r="E10735" t="str">
        <f>VLOOKUP(D10735,Customers!$B$8:$C$1412,2,FALSE)</f>
        <v>MADAME ANGELO</v>
      </c>
      <c r="F10735" s="15">
        <v>6</v>
      </c>
      <c r="G10735" s="15" t="str">
        <f>VLOOKUP(F10735,'Other Data'!$B$17:$C$24,2,FALSE)</f>
        <v>ProductF</v>
      </c>
      <c r="H10735" s="18">
        <v>45460.802893518521</v>
      </c>
      <c r="I10735" s="15">
        <v>169</v>
      </c>
    </row>
    <row r="10736" spans="2:9" x14ac:dyDescent="0.3">
      <c r="B10736" s="15">
        <v>1948616</v>
      </c>
      <c r="C10736" s="16">
        <v>45460</v>
      </c>
      <c r="D10736" s="15">
        <v>961</v>
      </c>
      <c r="E10736" t="str">
        <f>VLOOKUP(D10736,Customers!$B$8:$C$1412,2,FALSE)</f>
        <v>Matus Enterprises/The Heritage Shop</v>
      </c>
      <c r="F10736" s="15">
        <v>6</v>
      </c>
      <c r="G10736" s="15" t="str">
        <f>VLOOKUP(F10736,'Other Data'!$B$17:$C$24,2,FALSE)</f>
        <v>ProductF</v>
      </c>
      <c r="H10736" s="18">
        <v>45460.817546296297</v>
      </c>
      <c r="I10736" s="15">
        <v>179</v>
      </c>
    </row>
    <row r="10737" spans="2:9" x14ac:dyDescent="0.3">
      <c r="B10737" s="15">
        <v>1948617</v>
      </c>
      <c r="C10737" s="16">
        <v>45460</v>
      </c>
      <c r="D10737" s="15">
        <v>1131</v>
      </c>
      <c r="E10737" t="str">
        <f>VLOOKUP(D10737,Customers!$B$8:$C$1412,2,FALSE)</f>
        <v>Ivy Trellis, The</v>
      </c>
      <c r="F10737" s="15">
        <v>1</v>
      </c>
      <c r="G10737" s="15" t="str">
        <f>VLOOKUP(F10737,'Other Data'!$B$17:$C$24,2,FALSE)</f>
        <v>ProductA</v>
      </c>
      <c r="H10737" s="18">
        <v>45460.833368055559</v>
      </c>
      <c r="I10737" s="15">
        <v>149</v>
      </c>
    </row>
    <row r="10738" spans="2:9" x14ac:dyDescent="0.3">
      <c r="B10738" s="15">
        <v>1948618</v>
      </c>
      <c r="C10738" s="16">
        <v>45460</v>
      </c>
      <c r="D10738" s="15">
        <v>678</v>
      </c>
      <c r="E10738" t="str">
        <f>VLOOKUP(D10738,Customers!$B$8:$C$1412,2,FALSE)</f>
        <v>Interior Gift Gallery</v>
      </c>
      <c r="F10738" s="15">
        <v>2</v>
      </c>
      <c r="G10738" s="15" t="str">
        <f>VLOOKUP(F10738,'Other Data'!$B$17:$C$24,2,FALSE)</f>
        <v>ProductB</v>
      </c>
      <c r="H10738" s="18">
        <v>45460.841666666667</v>
      </c>
      <c r="I10738" s="15">
        <v>148</v>
      </c>
    </row>
    <row r="10739" spans="2:9" x14ac:dyDescent="0.3">
      <c r="B10739" s="15">
        <v>1948619</v>
      </c>
      <c r="C10739" s="16">
        <v>45460</v>
      </c>
      <c r="D10739" s="15">
        <v>534</v>
      </c>
      <c r="E10739" t="str">
        <f>VLOOKUP(D10739,Customers!$B$8:$C$1412,2,FALSE)</f>
        <v>Sarah's Corner</v>
      </c>
      <c r="F10739" s="15">
        <v>4</v>
      </c>
      <c r="G10739" s="15" t="str">
        <f>VLOOKUP(F10739,'Other Data'!$B$17:$C$24,2,FALSE)</f>
        <v>ProductD</v>
      </c>
      <c r="H10739" s="18">
        <v>45460.854108796295</v>
      </c>
      <c r="I10739" s="15">
        <v>149</v>
      </c>
    </row>
    <row r="10740" spans="2:9" x14ac:dyDescent="0.3">
      <c r="B10740" s="15">
        <v>1948620</v>
      </c>
      <c r="C10740" s="16">
        <v>45460</v>
      </c>
      <c r="D10740" s="15">
        <v>91</v>
      </c>
      <c r="E10740" t="str">
        <f>VLOOKUP(D10740,Customers!$B$8:$C$1412,2,FALSE)</f>
        <v>La Duchesse Inc.</v>
      </c>
      <c r="F10740" s="15">
        <v>2</v>
      </c>
      <c r="G10740" s="15" t="str">
        <f>VLOOKUP(F10740,'Other Data'!$B$17:$C$24,2,FALSE)</f>
        <v>ProductB</v>
      </c>
      <c r="H10740" s="18">
        <v>45460.862488425926</v>
      </c>
      <c r="I10740" s="15">
        <v>140</v>
      </c>
    </row>
    <row r="10741" spans="2:9" x14ac:dyDescent="0.3">
      <c r="B10741" s="15">
        <v>1948621</v>
      </c>
      <c r="C10741" s="16">
        <v>45460</v>
      </c>
      <c r="D10741" s="15">
        <v>1220</v>
      </c>
      <c r="E10741" t="str">
        <f>VLOOKUP(D10741,Customers!$B$8:$C$1412,2,FALSE)</f>
        <v>Dillard's Inc. Valdosta, GA</v>
      </c>
      <c r="F10741" s="15">
        <v>6</v>
      </c>
      <c r="G10741" s="15" t="str">
        <f>VLOOKUP(F10741,'Other Data'!$B$17:$C$24,2,FALSE)</f>
        <v>ProductF</v>
      </c>
      <c r="H10741" s="18">
        <v>45460.872187499997</v>
      </c>
      <c r="I10741" s="15">
        <v>147</v>
      </c>
    </row>
    <row r="10742" spans="2:9" x14ac:dyDescent="0.3">
      <c r="B10742" s="15">
        <v>1948622</v>
      </c>
      <c r="C10742" s="16">
        <v>45460</v>
      </c>
      <c r="D10742" s="15">
        <v>584</v>
      </c>
      <c r="E10742" t="str">
        <f>VLOOKUP(D10742,Customers!$B$8:$C$1412,2,FALSE)</f>
        <v>Gift Boutique</v>
      </c>
      <c r="F10742" s="15">
        <v>4</v>
      </c>
      <c r="G10742" s="15" t="str">
        <f>VLOOKUP(F10742,'Other Data'!$B$17:$C$24,2,FALSE)</f>
        <v>ProductD</v>
      </c>
      <c r="H10742" s="18">
        <v>45460.886099537034</v>
      </c>
      <c r="I10742" s="15">
        <v>172</v>
      </c>
    </row>
    <row r="10743" spans="2:9" x14ac:dyDescent="0.3">
      <c r="B10743" s="15">
        <v>1948623</v>
      </c>
      <c r="C10743" s="16">
        <v>45460</v>
      </c>
      <c r="D10743" s="15">
        <v>768</v>
      </c>
      <c r="E10743" t="str">
        <f>VLOOKUP(D10743,Customers!$B$8:$C$1412,2,FALSE)</f>
        <v>Fancy That</v>
      </c>
      <c r="F10743" s="15">
        <v>1</v>
      </c>
      <c r="G10743" s="15" t="str">
        <f>VLOOKUP(F10743,'Other Data'!$B$17:$C$24,2,FALSE)</f>
        <v>ProductA</v>
      </c>
      <c r="H10743" s="18">
        <v>45460.901620370365</v>
      </c>
      <c r="I10743" s="15">
        <v>151</v>
      </c>
    </row>
    <row r="10744" spans="2:9" x14ac:dyDescent="0.3">
      <c r="B10744" s="15">
        <v>1948624</v>
      </c>
      <c r="C10744" s="16">
        <v>45460</v>
      </c>
      <c r="D10744" s="15">
        <v>199</v>
      </c>
      <c r="E10744" t="str">
        <f>VLOOKUP(D10744,Customers!$B$8:$C$1412,2,FALSE)</f>
        <v>Gift Gallery</v>
      </c>
      <c r="F10744" s="15">
        <v>2</v>
      </c>
      <c r="G10744" s="15" t="str">
        <f>VLOOKUP(F10744,'Other Data'!$B$17:$C$24,2,FALSE)</f>
        <v>ProductB</v>
      </c>
      <c r="H10744" s="18">
        <v>45460.909768518512</v>
      </c>
      <c r="I10744" s="15">
        <v>147</v>
      </c>
    </row>
    <row r="10745" spans="2:9" x14ac:dyDescent="0.3">
      <c r="B10745" s="15">
        <v>1948625</v>
      </c>
      <c r="C10745" s="16">
        <v>45460</v>
      </c>
      <c r="D10745" s="15">
        <v>703</v>
      </c>
      <c r="E10745" t="str">
        <f>VLOOKUP(D10745,Customers!$B$8:$C$1412,2,FALSE)</f>
        <v>Amon Trading</v>
      </c>
      <c r="F10745" s="15">
        <v>6</v>
      </c>
      <c r="G10745" s="15" t="str">
        <f>VLOOKUP(F10745,'Other Data'!$B$17:$C$24,2,FALSE)</f>
        <v>ProductF</v>
      </c>
      <c r="H10745" s="18">
        <v>45460.924409722218</v>
      </c>
      <c r="I10745" s="15">
        <v>144</v>
      </c>
    </row>
    <row r="10746" spans="2:9" x14ac:dyDescent="0.3">
      <c r="B10746" s="15">
        <v>1948626</v>
      </c>
      <c r="C10746" s="16">
        <v>45461</v>
      </c>
      <c r="D10746" s="15">
        <v>564</v>
      </c>
      <c r="E10746" t="str">
        <f>VLOOKUP(D10746,Customers!$B$8:$C$1412,2,FALSE)</f>
        <v>Rudy's Regina Beach</v>
      </c>
      <c r="F10746" s="15">
        <v>3</v>
      </c>
      <c r="G10746" s="15" t="str">
        <f>VLOOKUP(F10746,'Other Data'!$B$17:$C$24,2,FALSE)</f>
        <v>ProductC</v>
      </c>
      <c r="H10746" s="18">
        <v>45461.333333333336</v>
      </c>
      <c r="I10746" s="15">
        <v>173</v>
      </c>
    </row>
    <row r="10747" spans="2:9" x14ac:dyDescent="0.3">
      <c r="B10747" s="15">
        <v>1948627</v>
      </c>
      <c r="C10747" s="16">
        <v>45461</v>
      </c>
      <c r="D10747" s="15">
        <v>47</v>
      </c>
      <c r="E10747" t="str">
        <f>VLOOKUP(D10747,Customers!$B$8:$C$1412,2,FALSE)</f>
        <v>Haliburton Pharmachoice</v>
      </c>
      <c r="F10747" s="15">
        <v>1</v>
      </c>
      <c r="G10747" s="15" t="str">
        <f>VLOOKUP(F10747,'Other Data'!$B$17:$C$24,2,FALSE)</f>
        <v>ProductA</v>
      </c>
      <c r="H10747" s="18">
        <v>45461.347175925926</v>
      </c>
      <c r="I10747" s="15">
        <v>161</v>
      </c>
    </row>
    <row r="10748" spans="2:9" x14ac:dyDescent="0.3">
      <c r="B10748" s="15">
        <v>1948628</v>
      </c>
      <c r="C10748" s="16">
        <v>45461</v>
      </c>
      <c r="D10748" s="15">
        <v>959</v>
      </c>
      <c r="E10748" t="str">
        <f>VLOOKUP(D10748,Customers!$B$8:$C$1412,2,FALSE)</f>
        <v>American Health Care Apparel</v>
      </c>
      <c r="F10748" s="15">
        <v>1</v>
      </c>
      <c r="G10748" s="15" t="str">
        <f>VLOOKUP(F10748,'Other Data'!$B$17:$C$24,2,FALSE)</f>
        <v>ProductA</v>
      </c>
      <c r="H10748" s="18">
        <v>45461.355439814812</v>
      </c>
      <c r="I10748" s="15">
        <v>150</v>
      </c>
    </row>
    <row r="10749" spans="2:9" x14ac:dyDescent="0.3">
      <c r="B10749" s="15">
        <v>1948629</v>
      </c>
      <c r="C10749" s="16">
        <v>45461</v>
      </c>
      <c r="D10749" s="15">
        <v>116</v>
      </c>
      <c r="E10749" t="str">
        <f>VLOOKUP(D10749,Customers!$B$8:$C$1412,2,FALSE)</f>
        <v>Gift O Sphere</v>
      </c>
      <c r="F10749" s="15">
        <v>5</v>
      </c>
      <c r="G10749" s="15" t="str">
        <f>VLOOKUP(F10749,'Other Data'!$B$17:$C$24,2,FALSE)</f>
        <v>ProductE</v>
      </c>
      <c r="H10749" s="18">
        <v>45461.370682870365</v>
      </c>
      <c r="I10749" s="15">
        <v>162</v>
      </c>
    </row>
    <row r="10750" spans="2:9" x14ac:dyDescent="0.3">
      <c r="B10750" s="15">
        <v>1948630</v>
      </c>
      <c r="C10750" s="16">
        <v>45461</v>
      </c>
      <c r="D10750" s="15">
        <v>912</v>
      </c>
      <c r="E10750" t="str">
        <f>VLOOKUP(D10750,Customers!$B$8:$C$1412,2,FALSE)</f>
        <v>Southampton Volunta. ambulance</v>
      </c>
      <c r="F10750" s="15">
        <v>1</v>
      </c>
      <c r="G10750" s="15" t="str">
        <f>VLOOKUP(F10750,'Other Data'!$B$17:$C$24,2,FALSE)</f>
        <v>ProductA</v>
      </c>
      <c r="H10750" s="18">
        <v>45461.381296296291</v>
      </c>
      <c r="I10750" s="15">
        <v>168</v>
      </c>
    </row>
    <row r="10751" spans="2:9" x14ac:dyDescent="0.3">
      <c r="B10751" s="15">
        <v>1948631</v>
      </c>
      <c r="C10751" s="16">
        <v>45461</v>
      </c>
      <c r="D10751" s="15">
        <v>1157</v>
      </c>
      <c r="E10751" t="str">
        <f>VLOOKUP(D10751,Customers!$B$8:$C$1412,2,FALSE)</f>
        <v>Miles Kimball Company</v>
      </c>
      <c r="F10751" s="15">
        <v>5</v>
      </c>
      <c r="G10751" s="15" t="str">
        <f>VLOOKUP(F10751,'Other Data'!$B$17:$C$24,2,FALSE)</f>
        <v>ProductE</v>
      </c>
      <c r="H10751" s="18">
        <v>45461.394386574066</v>
      </c>
      <c r="I10751" s="15">
        <v>159</v>
      </c>
    </row>
    <row r="10752" spans="2:9" x14ac:dyDescent="0.3">
      <c r="B10752" s="15">
        <v>1948632</v>
      </c>
      <c r="C10752" s="16">
        <v>45461</v>
      </c>
      <c r="D10752" s="15">
        <v>1401</v>
      </c>
      <c r="E10752" t="str">
        <f>VLOOKUP(D10752,Customers!$B$8:$C$1412,2,FALSE)</f>
        <v>Ponteghapa By Boga</v>
      </c>
      <c r="F10752" s="15">
        <v>5</v>
      </c>
      <c r="G10752" s="15" t="str">
        <f>VLOOKUP(F10752,'Other Data'!$B$17:$C$24,2,FALSE)</f>
        <v>ProductE</v>
      </c>
      <c r="H10752" s="18">
        <v>45461.408043981472</v>
      </c>
      <c r="I10752" s="15">
        <v>145</v>
      </c>
    </row>
    <row r="10753" spans="2:9" x14ac:dyDescent="0.3">
      <c r="B10753" s="15">
        <v>1948633</v>
      </c>
      <c r="C10753" s="16">
        <v>45461</v>
      </c>
      <c r="D10753" s="15">
        <v>881</v>
      </c>
      <c r="E10753" t="str">
        <f>VLOOKUP(D10753,Customers!$B$8:$C$1412,2,FALSE)</f>
        <v>LINDAS OFFICE SUPPLIES</v>
      </c>
      <c r="F10753" s="15">
        <v>6</v>
      </c>
      <c r="G10753" s="15" t="str">
        <f>VLOOKUP(F10753,'Other Data'!$B$17:$C$24,2,FALSE)</f>
        <v>ProductF</v>
      </c>
      <c r="H10753" s="18">
        <v>45461.421122685177</v>
      </c>
      <c r="I10753" s="15">
        <v>173</v>
      </c>
    </row>
    <row r="10754" spans="2:9" x14ac:dyDescent="0.3">
      <c r="B10754" s="15">
        <v>1948634</v>
      </c>
      <c r="C10754" s="16">
        <v>45461</v>
      </c>
      <c r="D10754" s="15">
        <v>863</v>
      </c>
      <c r="E10754" t="str">
        <f>VLOOKUP(D10754,Customers!$B$8:$C$1412,2,FALSE)</f>
        <v>Township Pharmacy</v>
      </c>
      <c r="F10754" s="15">
        <v>6</v>
      </c>
      <c r="G10754" s="15" t="str">
        <f>VLOOKUP(F10754,'Other Data'!$B$17:$C$24,2,FALSE)</f>
        <v>ProductF</v>
      </c>
      <c r="H10754" s="18">
        <v>45461.431562499994</v>
      </c>
      <c r="I10754" s="15">
        <v>157</v>
      </c>
    </row>
    <row r="10755" spans="2:9" x14ac:dyDescent="0.3">
      <c r="B10755" s="15">
        <v>1948635</v>
      </c>
      <c r="C10755" s="16">
        <v>45461</v>
      </c>
      <c r="D10755" s="15">
        <v>258</v>
      </c>
      <c r="E10755" t="str">
        <f>VLOOKUP(D10755,Customers!$B$8:$C$1412,2,FALSE)</f>
        <v>Zellers Store #136</v>
      </c>
      <c r="F10755" s="15">
        <v>2</v>
      </c>
      <c r="G10755" s="15" t="str">
        <f>VLOOKUP(F10755,'Other Data'!$B$17:$C$24,2,FALSE)</f>
        <v>ProductB</v>
      </c>
      <c r="H10755" s="18">
        <v>45461.441990740735</v>
      </c>
      <c r="I10755" s="15">
        <v>163</v>
      </c>
    </row>
    <row r="10756" spans="2:9" x14ac:dyDescent="0.3">
      <c r="B10756" s="15">
        <v>1948636</v>
      </c>
      <c r="C10756" s="16">
        <v>45461</v>
      </c>
      <c r="D10756" s="15">
        <v>63</v>
      </c>
      <c r="E10756" t="str">
        <f>VLOOKUP(D10756,Customers!$B$8:$C$1412,2,FALSE)</f>
        <v>Canadian Tire Gas Bar</v>
      </c>
      <c r="F10756" s="15">
        <v>4</v>
      </c>
      <c r="G10756" s="15" t="str">
        <f>VLOOKUP(F10756,'Other Data'!$B$17:$C$24,2,FALSE)</f>
        <v>ProductD</v>
      </c>
      <c r="H10756" s="18">
        <v>45461.455243055549</v>
      </c>
      <c r="I10756" s="15">
        <v>155</v>
      </c>
    </row>
    <row r="10757" spans="2:9" x14ac:dyDescent="0.3">
      <c r="B10757" s="15">
        <v>1948637</v>
      </c>
      <c r="C10757" s="16">
        <v>45461</v>
      </c>
      <c r="D10757" s="15">
        <v>1010</v>
      </c>
      <c r="E10757" t="str">
        <f>VLOOKUP(D10757,Customers!$B$8:$C$1412,2,FALSE)</f>
        <v>Learning Express</v>
      </c>
      <c r="F10757" s="15">
        <v>4</v>
      </c>
      <c r="G10757" s="15" t="str">
        <f>VLOOKUP(F10757,'Other Data'!$B$17:$C$24,2,FALSE)</f>
        <v>ProductD</v>
      </c>
      <c r="H10757" s="18">
        <v>45461.467453703699</v>
      </c>
      <c r="I10757" s="15">
        <v>144</v>
      </c>
    </row>
    <row r="10758" spans="2:9" x14ac:dyDescent="0.3">
      <c r="B10758" s="15">
        <v>1948638</v>
      </c>
      <c r="C10758" s="16">
        <v>45461</v>
      </c>
      <c r="D10758" s="15">
        <v>326</v>
      </c>
      <c r="E10758" t="str">
        <f>VLOOKUP(D10758,Customers!$B$8:$C$1412,2,FALSE)</f>
        <v>Pharmasave #639</v>
      </c>
      <c r="F10758" s="15">
        <v>6</v>
      </c>
      <c r="G10758" s="15" t="str">
        <f>VLOOKUP(F10758,'Other Data'!$B$17:$C$24,2,FALSE)</f>
        <v>ProductF</v>
      </c>
      <c r="H10758" s="18">
        <v>45461.476863425924</v>
      </c>
      <c r="I10758" s="15">
        <v>161</v>
      </c>
    </row>
    <row r="10759" spans="2:9" x14ac:dyDescent="0.3">
      <c r="B10759" s="15">
        <v>1948639</v>
      </c>
      <c r="C10759" s="16">
        <v>45461</v>
      </c>
      <c r="D10759" s="15">
        <v>175</v>
      </c>
      <c r="E10759" t="str">
        <f>VLOOKUP(D10759,Customers!$B$8:$C$1412,2,FALSE)</f>
        <v>Hawthorne House</v>
      </c>
      <c r="F10759" s="15">
        <v>1</v>
      </c>
      <c r="G10759" s="15" t="str">
        <f>VLOOKUP(F10759,'Other Data'!$B$17:$C$24,2,FALSE)</f>
        <v>ProductA</v>
      </c>
      <c r="H10759" s="18">
        <v>45461.485821759255</v>
      </c>
      <c r="I10759" s="15">
        <v>159</v>
      </c>
    </row>
    <row r="10760" spans="2:9" x14ac:dyDescent="0.3">
      <c r="B10760" s="15">
        <v>1948640</v>
      </c>
      <c r="C10760" s="16">
        <v>45461</v>
      </c>
      <c r="D10760" s="15">
        <v>129</v>
      </c>
      <c r="E10760" t="str">
        <f>VLOOKUP(D10760,Customers!$B$8:$C$1412,2,FALSE)</f>
        <v>Green Gables</v>
      </c>
      <c r="F10760" s="15">
        <v>3</v>
      </c>
      <c r="G10760" s="15" t="str">
        <f>VLOOKUP(F10760,'Other Data'!$B$17:$C$24,2,FALSE)</f>
        <v>ProductC</v>
      </c>
      <c r="H10760" s="18">
        <v>45461.49387731481</v>
      </c>
      <c r="I10760" s="15">
        <v>155</v>
      </c>
    </row>
    <row r="10761" spans="2:9" x14ac:dyDescent="0.3">
      <c r="B10761" s="15">
        <v>1948641</v>
      </c>
      <c r="C10761" s="16">
        <v>45461</v>
      </c>
      <c r="D10761" s="15">
        <v>1281</v>
      </c>
      <c r="E10761" t="str">
        <f>VLOOKUP(D10761,Customers!$B$8:$C$1412,2,FALSE)</f>
        <v>Plaza Hotel Casino Gift Shop</v>
      </c>
      <c r="F10761" s="15">
        <v>2</v>
      </c>
      <c r="G10761" s="15" t="str">
        <f>VLOOKUP(F10761,'Other Data'!$B$17:$C$24,2,FALSE)</f>
        <v>ProductB</v>
      </c>
      <c r="H10761" s="18">
        <v>45461.506990740738</v>
      </c>
      <c r="I10761" s="15">
        <v>177</v>
      </c>
    </row>
    <row r="10762" spans="2:9" x14ac:dyDescent="0.3">
      <c r="B10762" s="15">
        <v>1948642</v>
      </c>
      <c r="C10762" s="16">
        <v>45461</v>
      </c>
      <c r="D10762" s="15">
        <v>1018</v>
      </c>
      <c r="E10762" t="str">
        <f>VLOOKUP(D10762,Customers!$B$8:$C$1412,2,FALSE)</f>
        <v>Lollipop Junction</v>
      </c>
      <c r="F10762" s="15">
        <v>1</v>
      </c>
      <c r="G10762" s="15" t="str">
        <f>VLOOKUP(F10762,'Other Data'!$B$17:$C$24,2,FALSE)</f>
        <v>ProductA</v>
      </c>
      <c r="H10762" s="18">
        <v>45461.522499999999</v>
      </c>
      <c r="I10762" s="15">
        <v>145</v>
      </c>
    </row>
    <row r="10763" spans="2:9" x14ac:dyDescent="0.3">
      <c r="B10763" s="15">
        <v>1948643</v>
      </c>
      <c r="C10763" s="16">
        <v>45461</v>
      </c>
      <c r="D10763" s="15">
        <v>170</v>
      </c>
      <c r="E10763" t="str">
        <f>VLOOKUP(D10763,Customers!$B$8:$C$1412,2,FALSE)</f>
        <v>Ennismore Foodland</v>
      </c>
      <c r="F10763" s="15">
        <v>2</v>
      </c>
      <c r="G10763" s="15" t="str">
        <f>VLOOKUP(F10763,'Other Data'!$B$17:$C$24,2,FALSE)</f>
        <v>ProductB</v>
      </c>
      <c r="H10763" s="18">
        <v>45461.530486111107</v>
      </c>
      <c r="I10763" s="15">
        <v>145</v>
      </c>
    </row>
    <row r="10764" spans="2:9" x14ac:dyDescent="0.3">
      <c r="B10764" s="15">
        <v>1948644</v>
      </c>
      <c r="C10764" s="16">
        <v>45461</v>
      </c>
      <c r="D10764" s="15">
        <v>341</v>
      </c>
      <c r="E10764" t="str">
        <f>VLOOKUP(D10764,Customers!$B$8:$C$1412,2,FALSE)</f>
        <v>Zellers Store #237</v>
      </c>
      <c r="F10764" s="15">
        <v>1</v>
      </c>
      <c r="G10764" s="15" t="str">
        <f>VLOOKUP(F10764,'Other Data'!$B$17:$C$24,2,FALSE)</f>
        <v>ProductA</v>
      </c>
      <c r="H10764" s="18">
        <v>45461.542013888888</v>
      </c>
      <c r="I10764" s="15">
        <v>151</v>
      </c>
    </row>
    <row r="10765" spans="2:9" x14ac:dyDescent="0.3">
      <c r="B10765" s="15">
        <v>1948645</v>
      </c>
      <c r="C10765" s="16">
        <v>45461</v>
      </c>
      <c r="D10765" s="15">
        <v>897</v>
      </c>
      <c r="E10765" t="str">
        <f>VLOOKUP(D10765,Customers!$B$8:$C$1412,2,FALSE)</f>
        <v>Focus Camera Inc</v>
      </c>
      <c r="F10765" s="15">
        <v>4</v>
      </c>
      <c r="G10765" s="15" t="str">
        <f>VLOOKUP(F10765,'Other Data'!$B$17:$C$24,2,FALSE)</f>
        <v>ProductD</v>
      </c>
      <c r="H10765" s="18">
        <v>45461.554722222223</v>
      </c>
      <c r="I10765" s="15">
        <v>174</v>
      </c>
    </row>
    <row r="10766" spans="2:9" x14ac:dyDescent="0.3">
      <c r="B10766" s="15">
        <v>1948646</v>
      </c>
      <c r="C10766" s="16">
        <v>45461</v>
      </c>
      <c r="D10766" s="15">
        <v>772</v>
      </c>
      <c r="E10766" t="str">
        <f>VLOOKUP(D10766,Customers!$B$8:$C$1412,2,FALSE)</f>
        <v>Kids Stuff</v>
      </c>
      <c r="F10766" s="15">
        <v>6</v>
      </c>
      <c r="G10766" s="15" t="str">
        <f>VLOOKUP(F10766,'Other Data'!$B$17:$C$24,2,FALSE)</f>
        <v>ProductF</v>
      </c>
      <c r="H10766" s="18">
        <v>45461.56627314815</v>
      </c>
      <c r="I10766" s="15">
        <v>160</v>
      </c>
    </row>
    <row r="10767" spans="2:9" x14ac:dyDescent="0.3">
      <c r="B10767" s="15">
        <v>1948647</v>
      </c>
      <c r="C10767" s="16">
        <v>45461</v>
      </c>
      <c r="D10767" s="15">
        <v>718</v>
      </c>
      <c r="E10767" t="str">
        <f>VLOOKUP(D10767,Customers!$B$8:$C$1412,2,FALSE)</f>
        <v>Hindles</v>
      </c>
      <c r="F10767" s="15">
        <v>4</v>
      </c>
      <c r="G10767" s="15" t="str">
        <f>VLOOKUP(F10767,'Other Data'!$B$17:$C$24,2,FALSE)</f>
        <v>ProductD</v>
      </c>
      <c r="H10767" s="18">
        <v>45461.580648148149</v>
      </c>
      <c r="I10767" s="15">
        <v>145</v>
      </c>
    </row>
    <row r="10768" spans="2:9" x14ac:dyDescent="0.3">
      <c r="B10768" s="15">
        <v>1948648</v>
      </c>
      <c r="C10768" s="16">
        <v>45461</v>
      </c>
      <c r="D10768" s="15">
        <v>768</v>
      </c>
      <c r="E10768" t="str">
        <f>VLOOKUP(D10768,Customers!$B$8:$C$1412,2,FALSE)</f>
        <v>Fancy That</v>
      </c>
      <c r="F10768" s="15">
        <v>5</v>
      </c>
      <c r="G10768" s="15" t="str">
        <f>VLOOKUP(F10768,'Other Data'!$B$17:$C$24,2,FALSE)</f>
        <v>ProductE</v>
      </c>
      <c r="H10768" s="18">
        <v>45461.588125000002</v>
      </c>
      <c r="I10768" s="15">
        <v>165</v>
      </c>
    </row>
    <row r="10769" spans="2:9" x14ac:dyDescent="0.3">
      <c r="B10769" s="15">
        <v>1948649</v>
      </c>
      <c r="C10769" s="16">
        <v>45461</v>
      </c>
      <c r="D10769" s="15">
        <v>331</v>
      </c>
      <c r="E10769" t="str">
        <f>VLOOKUP(D10769,Customers!$B$8:$C$1412,2,FALSE)</f>
        <v>Time Impec Inc</v>
      </c>
      <c r="F10769" s="15">
        <v>4</v>
      </c>
      <c r="G10769" s="15" t="str">
        <f>VLOOKUP(F10769,'Other Data'!$B$17:$C$24,2,FALSE)</f>
        <v>ProductD</v>
      </c>
      <c r="H10769" s="18">
        <v>45461.602835648147</v>
      </c>
      <c r="I10769" s="15">
        <v>162</v>
      </c>
    </row>
    <row r="10770" spans="2:9" x14ac:dyDescent="0.3">
      <c r="B10770" s="15">
        <v>1948650</v>
      </c>
      <c r="C10770" s="16">
        <v>45461</v>
      </c>
      <c r="D10770" s="15">
        <v>856</v>
      </c>
      <c r="E10770" t="str">
        <f>VLOOKUP(D10770,Customers!$B$8:$C$1412,2,FALSE)</f>
        <v>Point Hardware &amp; Gift</v>
      </c>
      <c r="F10770" s="15">
        <v>5</v>
      </c>
      <c r="G10770" s="15" t="str">
        <f>VLOOKUP(F10770,'Other Data'!$B$17:$C$24,2,FALSE)</f>
        <v>ProductE</v>
      </c>
      <c r="H10770" s="18">
        <v>45461.617199074077</v>
      </c>
      <c r="I10770" s="15">
        <v>174</v>
      </c>
    </row>
    <row r="10771" spans="2:9" x14ac:dyDescent="0.3">
      <c r="B10771" s="15">
        <v>1948651</v>
      </c>
      <c r="C10771" s="16">
        <v>45461</v>
      </c>
      <c r="D10771" s="15">
        <v>182</v>
      </c>
      <c r="E10771" t="str">
        <f>VLOOKUP(D10771,Customers!$B$8:$C$1412,2,FALSE)</f>
        <v>Hopkins IDA</v>
      </c>
      <c r="F10771" s="15">
        <v>6</v>
      </c>
      <c r="G10771" s="15" t="str">
        <f>VLOOKUP(F10771,'Other Data'!$B$17:$C$24,2,FALSE)</f>
        <v>ProductF</v>
      </c>
      <c r="H10771" s="18">
        <v>45461.624942129631</v>
      </c>
      <c r="I10771" s="15">
        <v>168</v>
      </c>
    </row>
    <row r="10772" spans="2:9" x14ac:dyDescent="0.3">
      <c r="B10772" s="15">
        <v>1948652</v>
      </c>
      <c r="C10772" s="16">
        <v>45461</v>
      </c>
      <c r="D10772" s="15">
        <v>435</v>
      </c>
      <c r="E10772" t="str">
        <f>VLOOKUP(D10772,Customers!$B$8:$C$1412,2,FALSE)</f>
        <v>Frilly Lizard</v>
      </c>
      <c r="F10772" s="15">
        <v>6</v>
      </c>
      <c r="G10772" s="15" t="str">
        <f>VLOOKUP(F10772,'Other Data'!$B$17:$C$24,2,FALSE)</f>
        <v>ProductF</v>
      </c>
      <c r="H10772" s="18">
        <v>45461.634375000001</v>
      </c>
      <c r="I10772" s="15">
        <v>152</v>
      </c>
    </row>
    <row r="10773" spans="2:9" x14ac:dyDescent="0.3">
      <c r="B10773" s="15">
        <v>1948653</v>
      </c>
      <c r="C10773" s="16">
        <v>45461</v>
      </c>
      <c r="D10773" s="15">
        <v>288</v>
      </c>
      <c r="E10773" t="str">
        <f>VLOOKUP(D10773,Customers!$B$8:$C$1412,2,FALSE)</f>
        <v>Zellers Store #146</v>
      </c>
      <c r="F10773" s="15">
        <v>6</v>
      </c>
      <c r="G10773" s="15" t="str">
        <f>VLOOKUP(F10773,'Other Data'!$B$17:$C$24,2,FALSE)</f>
        <v>ProductF</v>
      </c>
      <c r="H10773" s="18">
        <v>45461.642118055555</v>
      </c>
      <c r="I10773" s="15">
        <v>144</v>
      </c>
    </row>
    <row r="10774" spans="2:9" x14ac:dyDescent="0.3">
      <c r="B10774" s="15">
        <v>1948654</v>
      </c>
      <c r="C10774" s="16">
        <v>45461</v>
      </c>
      <c r="D10774" s="15">
        <v>987</v>
      </c>
      <c r="E10774" t="str">
        <f>VLOOKUP(D10774,Customers!$B$8:$C$1412,2,FALSE)</f>
        <v>Walter And Walton's Emporium</v>
      </c>
      <c r="F10774" s="15">
        <v>5</v>
      </c>
      <c r="G10774" s="15" t="str">
        <f>VLOOKUP(F10774,'Other Data'!$B$17:$C$24,2,FALSE)</f>
        <v>ProductE</v>
      </c>
      <c r="H10774" s="18">
        <v>45461.654976851853</v>
      </c>
      <c r="I10774" s="15">
        <v>160</v>
      </c>
    </row>
    <row r="10775" spans="2:9" x14ac:dyDescent="0.3">
      <c r="B10775" s="15">
        <v>1948655</v>
      </c>
      <c r="C10775" s="16">
        <v>45461</v>
      </c>
      <c r="D10775" s="15">
        <v>292</v>
      </c>
      <c r="E10775" t="str">
        <f>VLOOKUP(D10775,Customers!$B$8:$C$1412,2,FALSE)</f>
        <v>Zellers Store #326</v>
      </c>
      <c r="F10775" s="15">
        <v>2</v>
      </c>
      <c r="G10775" s="15" t="str">
        <f>VLOOKUP(F10775,'Other Data'!$B$17:$C$24,2,FALSE)</f>
        <v>ProductB</v>
      </c>
      <c r="H10775" s="18">
        <v>45461.668125000004</v>
      </c>
      <c r="I10775" s="15">
        <v>160</v>
      </c>
    </row>
    <row r="10776" spans="2:9" x14ac:dyDescent="0.3">
      <c r="B10776" s="15">
        <v>1948656</v>
      </c>
      <c r="C10776" s="16">
        <v>45461</v>
      </c>
      <c r="D10776" s="15">
        <v>961</v>
      </c>
      <c r="E10776" t="str">
        <f>VLOOKUP(D10776,Customers!$B$8:$C$1412,2,FALSE)</f>
        <v>Matus Enterprises/The Heritage Shop</v>
      </c>
      <c r="F10776" s="15">
        <v>3</v>
      </c>
      <c r="G10776" s="15" t="str">
        <f>VLOOKUP(F10776,'Other Data'!$B$17:$C$24,2,FALSE)</f>
        <v>ProductC</v>
      </c>
      <c r="H10776" s="18">
        <v>45461.679432870376</v>
      </c>
      <c r="I10776" s="15">
        <v>171</v>
      </c>
    </row>
    <row r="10777" spans="2:9" x14ac:dyDescent="0.3">
      <c r="B10777" s="15">
        <v>1948657</v>
      </c>
      <c r="C10777" s="16">
        <v>45461</v>
      </c>
      <c r="D10777" s="15">
        <v>1020</v>
      </c>
      <c r="E10777" t="str">
        <f>VLOOKUP(D10777,Customers!$B$8:$C$1412,2,FALSE)</f>
        <v>KENDALLS BOTIQUE &amp; CONSIGNMENT</v>
      </c>
      <c r="F10777" s="15">
        <v>1</v>
      </c>
      <c r="G10777" s="15" t="str">
        <f>VLOOKUP(F10777,'Other Data'!$B$17:$C$24,2,FALSE)</f>
        <v>ProductA</v>
      </c>
      <c r="H10777" s="18">
        <v>45461.689699074079</v>
      </c>
      <c r="I10777" s="15">
        <v>172</v>
      </c>
    </row>
    <row r="10778" spans="2:9" x14ac:dyDescent="0.3">
      <c r="B10778" s="15">
        <v>1948658</v>
      </c>
      <c r="C10778" s="16">
        <v>45461</v>
      </c>
      <c r="D10778" s="15">
        <v>315</v>
      </c>
      <c r="E10778" t="str">
        <f>VLOOKUP(D10778,Customers!$B$8:$C$1412,2,FALSE)</f>
        <v>Shoppers Drug Mart # 1043</v>
      </c>
      <c r="F10778" s="15">
        <v>3</v>
      </c>
      <c r="G10778" s="15" t="str">
        <f>VLOOKUP(F10778,'Other Data'!$B$17:$C$24,2,FALSE)</f>
        <v>ProductC</v>
      </c>
      <c r="H10778" s="18">
        <v>45461.701354166675</v>
      </c>
      <c r="I10778" s="15">
        <v>147</v>
      </c>
    </row>
    <row r="10779" spans="2:9" x14ac:dyDescent="0.3">
      <c r="B10779" s="15">
        <v>1948659</v>
      </c>
      <c r="C10779" s="16">
        <v>45461</v>
      </c>
      <c r="D10779" s="15">
        <v>713</v>
      </c>
      <c r="E10779" t="str">
        <f>VLOOKUP(D10779,Customers!$B$8:$C$1412,2,FALSE)</f>
        <v>Vancouver Art Gallery Gift Shop</v>
      </c>
      <c r="F10779" s="15">
        <v>5</v>
      </c>
      <c r="G10779" s="15" t="str">
        <f>VLOOKUP(F10779,'Other Data'!$B$17:$C$24,2,FALSE)</f>
        <v>ProductE</v>
      </c>
      <c r="H10779" s="18">
        <v>45461.713692129641</v>
      </c>
      <c r="I10779" s="15">
        <v>141</v>
      </c>
    </row>
    <row r="10780" spans="2:9" x14ac:dyDescent="0.3">
      <c r="B10780" s="15">
        <v>1948660</v>
      </c>
      <c r="C10780" s="16">
        <v>45461</v>
      </c>
      <c r="D10780" s="15">
        <v>684</v>
      </c>
      <c r="E10780" t="str">
        <f>VLOOKUP(D10780,Customers!$B$8:$C$1412,2,FALSE)</f>
        <v>Pharmasave - 242</v>
      </c>
      <c r="F10780" s="15">
        <v>6</v>
      </c>
      <c r="G10780" s="15" t="str">
        <f>VLOOKUP(F10780,'Other Data'!$B$17:$C$24,2,FALSE)</f>
        <v>ProductF</v>
      </c>
      <c r="H10780" s="18">
        <v>45461.725196759267</v>
      </c>
      <c r="I10780" s="15">
        <v>163</v>
      </c>
    </row>
    <row r="10781" spans="2:9" x14ac:dyDescent="0.3">
      <c r="B10781" s="15">
        <v>1948661</v>
      </c>
      <c r="C10781" s="16">
        <v>45461</v>
      </c>
      <c r="D10781" s="15">
        <v>595</v>
      </c>
      <c r="E10781" t="str">
        <f>VLOOKUP(D10781,Customers!$B$8:$C$1412,2,FALSE)</f>
        <v>Lammle's Western Wear &amp; Tacks</v>
      </c>
      <c r="F10781" s="15">
        <v>1</v>
      </c>
      <c r="G10781" s="15" t="str">
        <f>VLOOKUP(F10781,'Other Data'!$B$17:$C$24,2,FALSE)</f>
        <v>ProductA</v>
      </c>
      <c r="H10781" s="18">
        <v>45461.733344907414</v>
      </c>
      <c r="I10781" s="15">
        <v>175</v>
      </c>
    </row>
    <row r="10782" spans="2:9" x14ac:dyDescent="0.3">
      <c r="B10782" s="15">
        <v>1948662</v>
      </c>
      <c r="C10782" s="16">
        <v>45461</v>
      </c>
      <c r="D10782" s="15">
        <v>174</v>
      </c>
      <c r="E10782" t="str">
        <f>VLOOKUP(D10782,Customers!$B$8:$C$1412,2,FALSE)</f>
        <v>MAIN SHOP SALON</v>
      </c>
      <c r="F10782" s="15">
        <v>1</v>
      </c>
      <c r="G10782" s="15" t="str">
        <f>VLOOKUP(F10782,'Other Data'!$B$17:$C$24,2,FALSE)</f>
        <v>ProductA</v>
      </c>
      <c r="H10782" s="18">
        <v>45461.745625000003</v>
      </c>
      <c r="I10782" s="15">
        <v>159</v>
      </c>
    </row>
    <row r="10783" spans="2:9" x14ac:dyDescent="0.3">
      <c r="B10783" s="15">
        <v>1948663</v>
      </c>
      <c r="C10783" s="16">
        <v>45461</v>
      </c>
      <c r="D10783" s="15">
        <v>998</v>
      </c>
      <c r="E10783" t="str">
        <f>VLOOKUP(D10783,Customers!$B$8:$C$1412,2,FALSE)</f>
        <v>Learning Express</v>
      </c>
      <c r="F10783" s="15">
        <v>6</v>
      </c>
      <c r="G10783" s="15" t="str">
        <f>VLOOKUP(F10783,'Other Data'!$B$17:$C$24,2,FALSE)</f>
        <v>ProductF</v>
      </c>
      <c r="H10783" s="18">
        <v>45461.754432870373</v>
      </c>
      <c r="I10783" s="15">
        <v>141</v>
      </c>
    </row>
    <row r="10784" spans="2:9" x14ac:dyDescent="0.3">
      <c r="B10784" s="15">
        <v>1948664</v>
      </c>
      <c r="C10784" s="16">
        <v>45461</v>
      </c>
      <c r="D10784" s="15">
        <v>400</v>
      </c>
      <c r="E10784" t="str">
        <f>VLOOKUP(D10784,Customers!$B$8:$C$1412,2,FALSE)</f>
        <v>Magic Mountain</v>
      </c>
      <c r="F10784" s="15">
        <v>1</v>
      </c>
      <c r="G10784" s="15" t="str">
        <f>VLOOKUP(F10784,'Other Data'!$B$17:$C$24,2,FALSE)</f>
        <v>ProductA</v>
      </c>
      <c r="H10784" s="18">
        <v>45461.767476851855</v>
      </c>
      <c r="I10784" s="15">
        <v>176</v>
      </c>
    </row>
    <row r="10785" spans="2:9" x14ac:dyDescent="0.3">
      <c r="B10785" s="15">
        <v>1948665</v>
      </c>
      <c r="C10785" s="16">
        <v>45461</v>
      </c>
      <c r="D10785" s="15">
        <v>548</v>
      </c>
      <c r="E10785" t="str">
        <f>VLOOKUP(D10785,Customers!$B$8:$C$1412,2,FALSE)</f>
        <v>Buck or Two #530</v>
      </c>
      <c r="F10785" s="15">
        <v>1</v>
      </c>
      <c r="G10785" s="15" t="str">
        <f>VLOOKUP(F10785,'Other Data'!$B$17:$C$24,2,FALSE)</f>
        <v>ProductA</v>
      </c>
      <c r="H10785" s="18">
        <v>45461.782546296301</v>
      </c>
      <c r="I10785" s="15">
        <v>171</v>
      </c>
    </row>
    <row r="10786" spans="2:9" x14ac:dyDescent="0.3">
      <c r="B10786" s="15">
        <v>1948666</v>
      </c>
      <c r="C10786" s="16">
        <v>45461</v>
      </c>
      <c r="D10786" s="15">
        <v>146</v>
      </c>
      <c r="E10786" t="str">
        <f>VLOOKUP(D10786,Customers!$B$8:$C$1412,2,FALSE)</f>
        <v>Three Wild Women</v>
      </c>
      <c r="F10786" s="15">
        <v>2</v>
      </c>
      <c r="G10786" s="15" t="str">
        <f>VLOOKUP(F10786,'Other Data'!$B$17:$C$24,2,FALSE)</f>
        <v>ProductB</v>
      </c>
      <c r="H10786" s="18">
        <v>45461.790127314816</v>
      </c>
      <c r="I10786" s="15">
        <v>176</v>
      </c>
    </row>
    <row r="10787" spans="2:9" x14ac:dyDescent="0.3">
      <c r="B10787" s="15">
        <v>1948667</v>
      </c>
      <c r="C10787" s="16">
        <v>45461</v>
      </c>
      <c r="D10787" s="15">
        <v>89</v>
      </c>
      <c r="E10787" t="str">
        <f>VLOOKUP(D10787,Customers!$B$8:$C$1412,2,FALSE)</f>
        <v>Distribution Canado-Sussie</v>
      </c>
      <c r="F10787" s="15">
        <v>5</v>
      </c>
      <c r="G10787" s="15" t="str">
        <f>VLOOKUP(F10787,'Other Data'!$B$17:$C$24,2,FALSE)</f>
        <v>ProductE</v>
      </c>
      <c r="H10787" s="18">
        <v>45461.797939814816</v>
      </c>
      <c r="I10787" s="15">
        <v>154</v>
      </c>
    </row>
    <row r="10788" spans="2:9" x14ac:dyDescent="0.3">
      <c r="B10788" s="15">
        <v>1948668</v>
      </c>
      <c r="C10788" s="16">
        <v>45461</v>
      </c>
      <c r="D10788" s="15">
        <v>1010</v>
      </c>
      <c r="E10788" t="str">
        <f>VLOOKUP(D10788,Customers!$B$8:$C$1412,2,FALSE)</f>
        <v>Learning Express</v>
      </c>
      <c r="F10788" s="15">
        <v>4</v>
      </c>
      <c r="G10788" s="15" t="str">
        <f>VLOOKUP(F10788,'Other Data'!$B$17:$C$24,2,FALSE)</f>
        <v>ProductD</v>
      </c>
      <c r="H10788" s="18">
        <v>45461.809745370374</v>
      </c>
      <c r="I10788" s="15">
        <v>166</v>
      </c>
    </row>
    <row r="10789" spans="2:9" x14ac:dyDescent="0.3">
      <c r="B10789" s="15">
        <v>1948669</v>
      </c>
      <c r="C10789" s="16">
        <v>45461</v>
      </c>
      <c r="D10789" s="15">
        <v>618</v>
      </c>
      <c r="E10789" t="str">
        <f>VLOOKUP(D10789,Customers!$B$8:$C$1412,2,FALSE)</f>
        <v>Guardian Town and Country</v>
      </c>
      <c r="F10789" s="15">
        <v>3</v>
      </c>
      <c r="G10789" s="15" t="str">
        <f>VLOOKUP(F10789,'Other Data'!$B$17:$C$24,2,FALSE)</f>
        <v>ProductC</v>
      </c>
      <c r="H10789" s="18">
        <v>45461.820636574077</v>
      </c>
      <c r="I10789" s="15">
        <v>159</v>
      </c>
    </row>
    <row r="10790" spans="2:9" x14ac:dyDescent="0.3">
      <c r="B10790" s="15">
        <v>1948670</v>
      </c>
      <c r="C10790" s="16">
        <v>45461</v>
      </c>
      <c r="D10790" s="15">
        <v>105</v>
      </c>
      <c r="E10790" t="str">
        <f>VLOOKUP(D10790,Customers!$B$8:$C$1412,2,FALSE)</f>
        <v>Golteez Novelties Inc</v>
      </c>
      <c r="F10790" s="15">
        <v>1</v>
      </c>
      <c r="G10790" s="15" t="str">
        <f>VLOOKUP(F10790,'Other Data'!$B$17:$C$24,2,FALSE)</f>
        <v>ProductA</v>
      </c>
      <c r="H10790" s="18">
        <v>45461.834675925929</v>
      </c>
      <c r="I10790" s="15">
        <v>170</v>
      </c>
    </row>
    <row r="10791" spans="2:9" x14ac:dyDescent="0.3">
      <c r="B10791" s="15">
        <v>1948671</v>
      </c>
      <c r="C10791" s="16">
        <v>45461</v>
      </c>
      <c r="D10791" s="15">
        <v>384</v>
      </c>
      <c r="E10791" t="str">
        <f>VLOOKUP(D10791,Customers!$B$8:$C$1412,2,FALSE)</f>
        <v>Fifth Wheel Truck Stop</v>
      </c>
      <c r="F10791" s="15">
        <v>4</v>
      </c>
      <c r="G10791" s="15" t="str">
        <f>VLOOKUP(F10791,'Other Data'!$B$17:$C$24,2,FALSE)</f>
        <v>ProductD</v>
      </c>
      <c r="H10791" s="18">
        <v>45461.843854166669</v>
      </c>
      <c r="I10791" s="15">
        <v>140</v>
      </c>
    </row>
    <row r="10792" spans="2:9" x14ac:dyDescent="0.3">
      <c r="B10792" s="15">
        <v>1948672</v>
      </c>
      <c r="C10792" s="16">
        <v>45461</v>
      </c>
      <c r="D10792" s="15">
        <v>115</v>
      </c>
      <c r="E10792" t="str">
        <f>VLOOKUP(D10792,Customers!$B$8:$C$1412,2,FALSE)</f>
        <v>Tendres de Souhaits</v>
      </c>
      <c r="F10792" s="15">
        <v>4</v>
      </c>
      <c r="G10792" s="15" t="str">
        <f>VLOOKUP(F10792,'Other Data'!$B$17:$C$24,2,FALSE)</f>
        <v>ProductD</v>
      </c>
      <c r="H10792" s="18">
        <v>45461.852800925932</v>
      </c>
      <c r="I10792" s="15">
        <v>163</v>
      </c>
    </row>
    <row r="10793" spans="2:9" x14ac:dyDescent="0.3">
      <c r="B10793" s="15">
        <v>1948673</v>
      </c>
      <c r="C10793" s="16">
        <v>45461</v>
      </c>
      <c r="D10793" s="15">
        <v>890</v>
      </c>
      <c r="E10793" t="str">
        <f>VLOOKUP(D10793,Customers!$B$8:$C$1412,2,FALSE)</f>
        <v>Mini Temptations</v>
      </c>
      <c r="F10793" s="15">
        <v>1</v>
      </c>
      <c r="G10793" s="15" t="str">
        <f>VLOOKUP(F10793,'Other Data'!$B$17:$C$24,2,FALSE)</f>
        <v>ProductA</v>
      </c>
      <c r="H10793" s="18">
        <v>45461.860879629632</v>
      </c>
      <c r="I10793" s="15">
        <v>145</v>
      </c>
    </row>
    <row r="10794" spans="2:9" x14ac:dyDescent="0.3">
      <c r="B10794" s="15">
        <v>1948674</v>
      </c>
      <c r="C10794" s="16">
        <v>45461</v>
      </c>
      <c r="D10794" s="15">
        <v>1209</v>
      </c>
      <c r="E10794" t="str">
        <f>VLOOKUP(D10794,Customers!$B$8:$C$1412,2,FALSE)</f>
        <v>Party Patch</v>
      </c>
      <c r="F10794" s="15">
        <v>5</v>
      </c>
      <c r="G10794" s="15" t="str">
        <f>VLOOKUP(F10794,'Other Data'!$B$17:$C$24,2,FALSE)</f>
        <v>ProductE</v>
      </c>
      <c r="H10794" s="18">
        <v>45461.870381944449</v>
      </c>
      <c r="I10794" s="15">
        <v>162</v>
      </c>
    </row>
    <row r="10795" spans="2:9" x14ac:dyDescent="0.3">
      <c r="B10795" s="15">
        <v>1948675</v>
      </c>
      <c r="C10795" s="16">
        <v>45461</v>
      </c>
      <c r="D10795" s="15">
        <v>889</v>
      </c>
      <c r="E10795" t="str">
        <f>VLOOKUP(D10795,Customers!$B$8:$C$1412,2,FALSE)</f>
        <v>Rapisarda</v>
      </c>
      <c r="F10795" s="15">
        <v>1</v>
      </c>
      <c r="G10795" s="15" t="str">
        <f>VLOOKUP(F10795,'Other Data'!$B$17:$C$24,2,FALSE)</f>
        <v>ProductA</v>
      </c>
      <c r="H10795" s="18">
        <v>45461.882430555561</v>
      </c>
      <c r="I10795" s="15">
        <v>148</v>
      </c>
    </row>
    <row r="10796" spans="2:9" x14ac:dyDescent="0.3">
      <c r="B10796" s="15">
        <v>1948676</v>
      </c>
      <c r="C10796" s="16">
        <v>45461</v>
      </c>
      <c r="D10796" s="15">
        <v>212</v>
      </c>
      <c r="E10796" t="str">
        <f>VLOOKUP(D10796,Customers!$B$8:$C$1412,2,FALSE)</f>
        <v>Buck or Two #385</v>
      </c>
      <c r="F10796" s="15">
        <v>2</v>
      </c>
      <c r="G10796" s="15" t="str">
        <f>VLOOKUP(F10796,'Other Data'!$B$17:$C$24,2,FALSE)</f>
        <v>ProductB</v>
      </c>
      <c r="H10796" s="18">
        <v>45461.895532407412</v>
      </c>
      <c r="I10796" s="15">
        <v>172</v>
      </c>
    </row>
    <row r="10797" spans="2:9" x14ac:dyDescent="0.3">
      <c r="B10797" s="15">
        <v>1948677</v>
      </c>
      <c r="C10797" s="16">
        <v>45462</v>
      </c>
      <c r="D10797" s="15">
        <v>894</v>
      </c>
      <c r="E10797" t="str">
        <f>VLOOKUP(D10797,Customers!$B$8:$C$1412,2,FALSE)</f>
        <v>Midland Camera</v>
      </c>
      <c r="F10797" s="15">
        <v>2</v>
      </c>
      <c r="G10797" s="15" t="str">
        <f>VLOOKUP(F10797,'Other Data'!$B$17:$C$24,2,FALSE)</f>
        <v>ProductB</v>
      </c>
      <c r="H10797" s="18">
        <v>45462.333333333336</v>
      </c>
      <c r="I10797" s="15">
        <v>177</v>
      </c>
    </row>
    <row r="10798" spans="2:9" x14ac:dyDescent="0.3">
      <c r="B10798" s="15">
        <v>1948678</v>
      </c>
      <c r="C10798" s="16">
        <v>45462</v>
      </c>
      <c r="D10798" s="15">
        <v>916</v>
      </c>
      <c r="E10798" t="str">
        <f>VLOOKUP(D10798,Customers!$B$8:$C$1412,2,FALSE)</f>
        <v>Thruway/Tru Value</v>
      </c>
      <c r="F10798" s="15">
        <v>3</v>
      </c>
      <c r="G10798" s="15" t="str">
        <f>VLOOKUP(F10798,'Other Data'!$B$17:$C$24,2,FALSE)</f>
        <v>ProductC</v>
      </c>
      <c r="H10798" s="18">
        <v>45462.344085648154</v>
      </c>
      <c r="I10798" s="15">
        <v>173</v>
      </c>
    </row>
    <row r="10799" spans="2:9" x14ac:dyDescent="0.3">
      <c r="B10799" s="15">
        <v>1948679</v>
      </c>
      <c r="C10799" s="16">
        <v>45462</v>
      </c>
      <c r="D10799" s="15">
        <v>412</v>
      </c>
      <c r="E10799" t="str">
        <f>VLOOKUP(D10799,Customers!$B$8:$C$1412,2,FALSE)</f>
        <v>Corabelle's</v>
      </c>
      <c r="F10799" s="15">
        <v>6</v>
      </c>
      <c r="G10799" s="15" t="str">
        <f>VLOOKUP(F10799,'Other Data'!$B$17:$C$24,2,FALSE)</f>
        <v>ProductF</v>
      </c>
      <c r="H10799" s="18">
        <v>45462.35873842593</v>
      </c>
      <c r="I10799" s="15">
        <v>177</v>
      </c>
    </row>
    <row r="10800" spans="2:9" x14ac:dyDescent="0.3">
      <c r="B10800" s="15">
        <v>1948680</v>
      </c>
      <c r="C10800" s="16">
        <v>45462</v>
      </c>
      <c r="D10800" s="15">
        <v>838</v>
      </c>
      <c r="E10800" t="str">
        <f>VLOOKUP(D10800,Customers!$B$8:$C$1412,2,FALSE)</f>
        <v>Kelly's Hallmark Shop</v>
      </c>
      <c r="F10800" s="15">
        <v>5</v>
      </c>
      <c r="G10800" s="15" t="str">
        <f>VLOOKUP(F10800,'Other Data'!$B$17:$C$24,2,FALSE)</f>
        <v>ProductE</v>
      </c>
      <c r="H10800" s="18">
        <v>45462.370763888895</v>
      </c>
      <c r="I10800" s="15">
        <v>156</v>
      </c>
    </row>
    <row r="10801" spans="2:9" x14ac:dyDescent="0.3">
      <c r="B10801" s="15">
        <v>1948681</v>
      </c>
      <c r="C10801" s="16">
        <v>45462</v>
      </c>
      <c r="D10801" s="15">
        <v>607</v>
      </c>
      <c r="E10801" t="str">
        <f>VLOOKUP(D10801,Customers!$B$8:$C$1412,2,FALSE)</f>
        <v>The Heavenly Outhouse</v>
      </c>
      <c r="F10801" s="15">
        <v>2</v>
      </c>
      <c r="G10801" s="15" t="str">
        <f>VLOOKUP(F10801,'Other Data'!$B$17:$C$24,2,FALSE)</f>
        <v>ProductB</v>
      </c>
      <c r="H10801" s="18">
        <v>45462.385752314818</v>
      </c>
      <c r="I10801" s="15">
        <v>151</v>
      </c>
    </row>
    <row r="10802" spans="2:9" x14ac:dyDescent="0.3">
      <c r="B10802" s="15">
        <v>1948682</v>
      </c>
      <c r="C10802" s="16">
        <v>45462</v>
      </c>
      <c r="D10802" s="15">
        <v>599</v>
      </c>
      <c r="E10802" t="str">
        <f>VLOOKUP(D10802,Customers!$B$8:$C$1412,2,FALSE)</f>
        <v>Macdonalds Concolidated</v>
      </c>
      <c r="F10802" s="15">
        <v>6</v>
      </c>
      <c r="G10802" s="15" t="str">
        <f>VLOOKUP(F10802,'Other Data'!$B$17:$C$24,2,FALSE)</f>
        <v>ProductF</v>
      </c>
      <c r="H10802" s="18">
        <v>45462.398784722223</v>
      </c>
      <c r="I10802" s="15">
        <v>167</v>
      </c>
    </row>
    <row r="10803" spans="2:9" x14ac:dyDescent="0.3">
      <c r="B10803" s="15">
        <v>1948683</v>
      </c>
      <c r="C10803" s="16">
        <v>45462</v>
      </c>
      <c r="D10803" s="15">
        <v>844</v>
      </c>
      <c r="E10803" t="str">
        <f>VLOOKUP(D10803,Customers!$B$8:$C$1412,2,FALSE)</f>
        <v>Classic Home &amp; Garden</v>
      </c>
      <c r="F10803" s="15">
        <v>3</v>
      </c>
      <c r="G10803" s="15" t="str">
        <f>VLOOKUP(F10803,'Other Data'!$B$17:$C$24,2,FALSE)</f>
        <v>ProductC</v>
      </c>
      <c r="H10803" s="18">
        <v>45462.413773148146</v>
      </c>
      <c r="I10803" s="15">
        <v>175</v>
      </c>
    </row>
    <row r="10804" spans="2:9" x14ac:dyDescent="0.3">
      <c r="B10804" s="15">
        <v>1948684</v>
      </c>
      <c r="C10804" s="16">
        <v>45462</v>
      </c>
      <c r="D10804" s="15">
        <v>458</v>
      </c>
      <c r="E10804" t="str">
        <f>VLOOKUP(D10804,Customers!$B$8:$C$1412,2,FALSE)</f>
        <v>Paper 'N Things</v>
      </c>
      <c r="F10804" s="15">
        <v>6</v>
      </c>
      <c r="G10804" s="15" t="str">
        <f>VLOOKUP(F10804,'Other Data'!$B$17:$C$24,2,FALSE)</f>
        <v>ProductF</v>
      </c>
      <c r="H10804" s="18">
        <v>45462.428425925922</v>
      </c>
      <c r="I10804" s="15">
        <v>168</v>
      </c>
    </row>
    <row r="10805" spans="2:9" x14ac:dyDescent="0.3">
      <c r="B10805" s="15">
        <v>1948685</v>
      </c>
      <c r="C10805" s="16">
        <v>45462</v>
      </c>
      <c r="D10805" s="15">
        <v>785</v>
      </c>
      <c r="E10805" t="str">
        <f>VLOOKUP(D10805,Customers!$B$8:$C$1412,2,FALSE)</f>
        <v>Joan's Beach &amp; Gift Shop</v>
      </c>
      <c r="F10805" s="15">
        <v>4</v>
      </c>
      <c r="G10805" s="15" t="str">
        <f>VLOOKUP(F10805,'Other Data'!$B$17:$C$24,2,FALSE)</f>
        <v>ProductD</v>
      </c>
      <c r="H10805" s="18">
        <v>45462.443368055552</v>
      </c>
      <c r="I10805" s="15">
        <v>165</v>
      </c>
    </row>
    <row r="10806" spans="2:9" x14ac:dyDescent="0.3">
      <c r="B10806" s="15">
        <v>1948686</v>
      </c>
      <c r="C10806" s="16">
        <v>45462</v>
      </c>
      <c r="D10806" s="15">
        <v>1065</v>
      </c>
      <c r="E10806" t="str">
        <f>VLOOKUP(D10806,Customers!$B$8:$C$1412,2,FALSE)</f>
        <v>Market Street Mercantile</v>
      </c>
      <c r="F10806" s="15">
        <v>2</v>
      </c>
      <c r="G10806" s="15" t="str">
        <f>VLOOKUP(F10806,'Other Data'!$B$17:$C$24,2,FALSE)</f>
        <v>ProductB</v>
      </c>
      <c r="H10806" s="18">
        <v>45462.455023148148</v>
      </c>
      <c r="I10806" s="15">
        <v>165</v>
      </c>
    </row>
    <row r="10807" spans="2:9" x14ac:dyDescent="0.3">
      <c r="B10807" s="15">
        <v>1948687</v>
      </c>
      <c r="C10807" s="16">
        <v>45462</v>
      </c>
      <c r="D10807" s="15">
        <v>30</v>
      </c>
      <c r="E10807" t="str">
        <f>VLOOKUP(D10807,Customers!$B$8:$C$1412,2,FALSE)</f>
        <v>Sea Wreath Gift</v>
      </c>
      <c r="F10807" s="15">
        <v>4</v>
      </c>
      <c r="G10807" s="15" t="str">
        <f>VLOOKUP(F10807,'Other Data'!$B$17:$C$24,2,FALSE)</f>
        <v>ProductD</v>
      </c>
      <c r="H10807" s="18">
        <v>45462.469108796293</v>
      </c>
      <c r="I10807" s="15">
        <v>147</v>
      </c>
    </row>
    <row r="10808" spans="2:9" x14ac:dyDescent="0.3">
      <c r="B10808" s="15">
        <v>1948688</v>
      </c>
      <c r="C10808" s="16">
        <v>45462</v>
      </c>
      <c r="D10808" s="15">
        <v>626</v>
      </c>
      <c r="E10808" t="str">
        <f>VLOOKUP(D10808,Customers!$B$8:$C$1412,2,FALSE)</f>
        <v>Beary Land Hospital</v>
      </c>
      <c r="F10808" s="15">
        <v>3</v>
      </c>
      <c r="G10808" s="15" t="str">
        <f>VLOOKUP(F10808,'Other Data'!$B$17:$C$24,2,FALSE)</f>
        <v>ProductC</v>
      </c>
      <c r="H10808" s="18">
        <v>45462.477824074071</v>
      </c>
      <c r="I10808" s="15">
        <v>166</v>
      </c>
    </row>
    <row r="10809" spans="2:9" x14ac:dyDescent="0.3">
      <c r="B10809" s="15">
        <v>1948689</v>
      </c>
      <c r="C10809" s="16">
        <v>45462</v>
      </c>
      <c r="D10809" s="15">
        <v>377</v>
      </c>
      <c r="E10809" t="str">
        <f>VLOOKUP(D10809,Customers!$B$8:$C$1412,2,FALSE)</f>
        <v>Creative Baskets</v>
      </c>
      <c r="F10809" s="15">
        <v>2</v>
      </c>
      <c r="G10809" s="15" t="str">
        <f>VLOOKUP(F10809,'Other Data'!$B$17:$C$24,2,FALSE)</f>
        <v>ProductB</v>
      </c>
      <c r="H10809" s="18">
        <v>45462.488263888888</v>
      </c>
      <c r="I10809" s="15">
        <v>154</v>
      </c>
    </row>
    <row r="10810" spans="2:9" x14ac:dyDescent="0.3">
      <c r="B10810" s="15">
        <v>1948690</v>
      </c>
      <c r="C10810" s="16">
        <v>45462</v>
      </c>
      <c r="D10810" s="15">
        <v>812</v>
      </c>
      <c r="E10810" t="str">
        <f>VLOOKUP(D10810,Customers!$B$8:$C$1412,2,FALSE)</f>
        <v>Margie's 1/2 Off Card</v>
      </c>
      <c r="F10810" s="15">
        <v>6</v>
      </c>
      <c r="G10810" s="15" t="str">
        <f>VLOOKUP(F10810,'Other Data'!$B$17:$C$24,2,FALSE)</f>
        <v>ProductF</v>
      </c>
      <c r="H10810" s="18">
        <v>45462.502928240741</v>
      </c>
      <c r="I10810" s="15">
        <v>168</v>
      </c>
    </row>
    <row r="10811" spans="2:9" x14ac:dyDescent="0.3">
      <c r="B10811" s="15">
        <v>1948691</v>
      </c>
      <c r="C10811" s="16">
        <v>45462</v>
      </c>
      <c r="D10811" s="15">
        <v>869</v>
      </c>
      <c r="E10811" t="str">
        <f>VLOOKUP(D10811,Customers!$B$8:$C$1412,2,FALSE)</f>
        <v>Datavision Computer Video, Inc</v>
      </c>
      <c r="F10811" s="15">
        <v>5</v>
      </c>
      <c r="G10811" s="15" t="str">
        <f>VLOOKUP(F10811,'Other Data'!$B$17:$C$24,2,FALSE)</f>
        <v>ProductE</v>
      </c>
      <c r="H10811" s="18">
        <v>45462.516701388886</v>
      </c>
      <c r="I10811" s="15">
        <v>159</v>
      </c>
    </row>
    <row r="10812" spans="2:9" x14ac:dyDescent="0.3">
      <c r="B10812" s="15">
        <v>1948692</v>
      </c>
      <c r="C10812" s="16">
        <v>45462</v>
      </c>
      <c r="D10812" s="15">
        <v>886</v>
      </c>
      <c r="E10812" t="str">
        <f>VLOOKUP(D10812,Customers!$B$8:$C$1412,2,FALSE)</f>
        <v>Surpise</v>
      </c>
      <c r="F10812" s="15">
        <v>2</v>
      </c>
      <c r="G10812" s="15" t="str">
        <f>VLOOKUP(F10812,'Other Data'!$B$17:$C$24,2,FALSE)</f>
        <v>ProductB</v>
      </c>
      <c r="H10812" s="18">
        <v>45462.525185185179</v>
      </c>
      <c r="I10812" s="15">
        <v>179</v>
      </c>
    </row>
    <row r="10813" spans="2:9" x14ac:dyDescent="0.3">
      <c r="B10813" s="15">
        <v>1948693</v>
      </c>
      <c r="C10813" s="16">
        <v>45462</v>
      </c>
      <c r="D10813" s="15">
        <v>170</v>
      </c>
      <c r="E10813" t="str">
        <f>VLOOKUP(D10813,Customers!$B$8:$C$1412,2,FALSE)</f>
        <v>Ennismore Foodland</v>
      </c>
      <c r="F10813" s="15">
        <v>3</v>
      </c>
      <c r="G10813" s="15" t="str">
        <f>VLOOKUP(F10813,'Other Data'!$B$17:$C$24,2,FALSE)</f>
        <v>ProductC</v>
      </c>
      <c r="H10813" s="18">
        <v>45462.535127314812</v>
      </c>
      <c r="I10813" s="15">
        <v>164</v>
      </c>
    </row>
    <row r="10814" spans="2:9" x14ac:dyDescent="0.3">
      <c r="B10814" s="15">
        <v>1948694</v>
      </c>
      <c r="C10814" s="16">
        <v>45462</v>
      </c>
      <c r="D10814" s="15">
        <v>691</v>
      </c>
      <c r="E10814" t="str">
        <f>VLOOKUP(D10814,Customers!$B$8:$C$1412,2,FALSE)</f>
        <v>Dollar Dollar</v>
      </c>
      <c r="F10814" s="15">
        <v>4</v>
      </c>
      <c r="G10814" s="15" t="str">
        <f>VLOOKUP(F10814,'Other Data'!$B$17:$C$24,2,FALSE)</f>
        <v>ProductD</v>
      </c>
      <c r="H10814" s="18">
        <v>45462.544803240737</v>
      </c>
      <c r="I10814" s="15">
        <v>179</v>
      </c>
    </row>
    <row r="10815" spans="2:9" x14ac:dyDescent="0.3">
      <c r="B10815" s="15">
        <v>1948695</v>
      </c>
      <c r="C10815" s="16">
        <v>45462</v>
      </c>
      <c r="D10815" s="15">
        <v>1311</v>
      </c>
      <c r="E10815" t="str">
        <f>VLOOKUP(D10815,Customers!$B$8:$C$1412,2,FALSE)</f>
        <v>L.A. Garments</v>
      </c>
      <c r="F10815" s="15">
        <v>3</v>
      </c>
      <c r="G10815" s="15" t="str">
        <f>VLOOKUP(F10815,'Other Data'!$B$17:$C$24,2,FALSE)</f>
        <v>ProductC</v>
      </c>
      <c r="H10815" s="18">
        <v>45462.554351851846</v>
      </c>
      <c r="I10815" s="15">
        <v>173</v>
      </c>
    </row>
    <row r="10816" spans="2:9" x14ac:dyDescent="0.3">
      <c r="B10816" s="15">
        <v>1948696</v>
      </c>
      <c r="C10816" s="16">
        <v>45462</v>
      </c>
      <c r="D10816" s="15">
        <v>1075</v>
      </c>
      <c r="E10816" t="str">
        <f>VLOOKUP(D10816,Customers!$B$8:$C$1412,2,FALSE)</f>
        <v>Creative Basket</v>
      </c>
      <c r="F10816" s="15">
        <v>6</v>
      </c>
      <c r="G10816" s="15" t="str">
        <f>VLOOKUP(F10816,'Other Data'!$B$17:$C$24,2,FALSE)</f>
        <v>ProductF</v>
      </c>
      <c r="H10816" s="18">
        <v>45462.564201388886</v>
      </c>
      <c r="I10816" s="15">
        <v>151</v>
      </c>
    </row>
    <row r="10817" spans="2:9" x14ac:dyDescent="0.3">
      <c r="B10817" s="15">
        <v>1948697</v>
      </c>
      <c r="C10817" s="16">
        <v>45462</v>
      </c>
      <c r="D10817" s="15">
        <v>249</v>
      </c>
      <c r="E10817" t="str">
        <f>VLOOKUP(D10817,Customers!$B$8:$C$1412,2,FALSE)</f>
        <v>Buck or Two #251</v>
      </c>
      <c r="F10817" s="15">
        <v>5</v>
      </c>
      <c r="G10817" s="15" t="str">
        <f>VLOOKUP(F10817,'Other Data'!$B$17:$C$24,2,FALSE)</f>
        <v>ProductE</v>
      </c>
      <c r="H10817" s="18">
        <v>45462.574953703705</v>
      </c>
      <c r="I10817" s="15">
        <v>143</v>
      </c>
    </row>
    <row r="10818" spans="2:9" x14ac:dyDescent="0.3">
      <c r="B10818" s="15">
        <v>1948698</v>
      </c>
      <c r="C10818" s="16">
        <v>45462</v>
      </c>
      <c r="D10818" s="15">
        <v>591</v>
      </c>
      <c r="E10818" t="str">
        <f>VLOOKUP(D10818,Customers!$B$8:$C$1412,2,FALSE)</f>
        <v>Wild Rose Jewellery &amp; Gifts</v>
      </c>
      <c r="F10818" s="15">
        <v>3</v>
      </c>
      <c r="G10818" s="15" t="str">
        <f>VLOOKUP(F10818,'Other Data'!$B$17:$C$24,2,FALSE)</f>
        <v>ProductC</v>
      </c>
      <c r="H10818" s="18">
        <v>45462.589004629634</v>
      </c>
      <c r="I10818" s="15">
        <v>155</v>
      </c>
    </row>
    <row r="10819" spans="2:9" x14ac:dyDescent="0.3">
      <c r="B10819" s="15">
        <v>1948699</v>
      </c>
      <c r="C10819" s="16">
        <v>45462</v>
      </c>
      <c r="D10819" s="15">
        <v>481</v>
      </c>
      <c r="E10819" t="str">
        <f>VLOOKUP(D10819,Customers!$B$8:$C$1412,2,FALSE)</f>
        <v>Buck or Two #28</v>
      </c>
      <c r="F10819" s="15">
        <v>5</v>
      </c>
      <c r="G10819" s="15" t="str">
        <f>VLOOKUP(F10819,'Other Data'!$B$17:$C$24,2,FALSE)</f>
        <v>ProductE</v>
      </c>
      <c r="H10819" s="18">
        <v>45462.60055555556</v>
      </c>
      <c r="I10819" s="15">
        <v>169</v>
      </c>
    </row>
    <row r="10820" spans="2:9" x14ac:dyDescent="0.3">
      <c r="B10820" s="15">
        <v>1948700</v>
      </c>
      <c r="C10820" s="16">
        <v>45462</v>
      </c>
      <c r="D10820" s="15">
        <v>298</v>
      </c>
      <c r="E10820" t="str">
        <f>VLOOKUP(D10820,Customers!$B$8:$C$1412,2,FALSE)</f>
        <v>Maggie May</v>
      </c>
      <c r="F10820" s="15">
        <v>2</v>
      </c>
      <c r="G10820" s="15" t="str">
        <f>VLOOKUP(F10820,'Other Data'!$B$17:$C$24,2,FALSE)</f>
        <v>ProductB</v>
      </c>
      <c r="H10820" s="18">
        <v>45462.612488425933</v>
      </c>
      <c r="I10820" s="15">
        <v>157</v>
      </c>
    </row>
    <row r="10821" spans="2:9" x14ac:dyDescent="0.3">
      <c r="B10821" s="15">
        <v>1948701</v>
      </c>
      <c r="C10821" s="16">
        <v>45462</v>
      </c>
      <c r="D10821" s="15">
        <v>644</v>
      </c>
      <c r="E10821" t="str">
        <f>VLOOKUP(D10821,Customers!$B$8:$C$1412,2,FALSE)</f>
        <v>Classic Concepts</v>
      </c>
      <c r="F10821" s="15">
        <v>1</v>
      </c>
      <c r="G10821" s="15" t="str">
        <f>VLOOKUP(F10821,'Other Data'!$B$17:$C$24,2,FALSE)</f>
        <v>ProductA</v>
      </c>
      <c r="H10821" s="18">
        <v>45462.620798611119</v>
      </c>
      <c r="I10821" s="15">
        <v>144</v>
      </c>
    </row>
    <row r="10822" spans="2:9" x14ac:dyDescent="0.3">
      <c r="B10822" s="15">
        <v>1948702</v>
      </c>
      <c r="C10822" s="16">
        <v>45462</v>
      </c>
      <c r="D10822" s="15">
        <v>685</v>
      </c>
      <c r="E10822" t="str">
        <f>VLOOKUP(D10822,Customers!$B$8:$C$1412,2,FALSE)</f>
        <v>Woodcreek Cottage Inc.</v>
      </c>
      <c r="F10822" s="15">
        <v>2</v>
      </c>
      <c r="G10822" s="15" t="str">
        <f>VLOOKUP(F10822,'Other Data'!$B$17:$C$24,2,FALSE)</f>
        <v>ProductB</v>
      </c>
      <c r="H10822" s="18">
        <v>45462.633449074085</v>
      </c>
      <c r="I10822" s="15">
        <v>164</v>
      </c>
    </row>
    <row r="10823" spans="2:9" x14ac:dyDescent="0.3">
      <c r="B10823" s="15">
        <v>1948703</v>
      </c>
      <c r="C10823" s="16">
        <v>45462</v>
      </c>
      <c r="D10823" s="15">
        <v>881</v>
      </c>
      <c r="E10823" t="str">
        <f>VLOOKUP(D10823,Customers!$B$8:$C$1412,2,FALSE)</f>
        <v>LINDAS OFFICE SUPPLIES</v>
      </c>
      <c r="F10823" s="15">
        <v>1</v>
      </c>
      <c r="G10823" s="15" t="str">
        <f>VLOOKUP(F10823,'Other Data'!$B$17:$C$24,2,FALSE)</f>
        <v>ProductA</v>
      </c>
      <c r="H10823" s="18">
        <v>45462.643229166679</v>
      </c>
      <c r="I10823" s="15">
        <v>152</v>
      </c>
    </row>
    <row r="10824" spans="2:9" x14ac:dyDescent="0.3">
      <c r="B10824" s="15">
        <v>1948704</v>
      </c>
      <c r="C10824" s="16">
        <v>45462</v>
      </c>
      <c r="D10824" s="15">
        <v>463</v>
      </c>
      <c r="E10824" t="str">
        <f>VLOOKUP(D10824,Customers!$B$8:$C$1412,2,FALSE)</f>
        <v>Emo Drugs</v>
      </c>
      <c r="F10824" s="15">
        <v>3</v>
      </c>
      <c r="G10824" s="15" t="str">
        <f>VLOOKUP(F10824,'Other Data'!$B$17:$C$24,2,FALSE)</f>
        <v>ProductC</v>
      </c>
      <c r="H10824" s="18">
        <v>45462.658414351863</v>
      </c>
      <c r="I10824" s="15">
        <v>151</v>
      </c>
    </row>
    <row r="10825" spans="2:9" x14ac:dyDescent="0.3">
      <c r="B10825" s="15">
        <v>1948705</v>
      </c>
      <c r="C10825" s="16">
        <v>45462</v>
      </c>
      <c r="D10825" s="15">
        <v>908</v>
      </c>
      <c r="E10825" t="str">
        <f>VLOOKUP(D10825,Customers!$B$8:$C$1412,2,FALSE)</f>
        <v>Value Drugs</v>
      </c>
      <c r="F10825" s="15">
        <v>1</v>
      </c>
      <c r="G10825" s="15" t="str">
        <f>VLOOKUP(F10825,'Other Data'!$B$17:$C$24,2,FALSE)</f>
        <v>ProductA</v>
      </c>
      <c r="H10825" s="18">
        <v>45462.673449074086</v>
      </c>
      <c r="I10825" s="15">
        <v>176</v>
      </c>
    </row>
    <row r="10826" spans="2:9" x14ac:dyDescent="0.3">
      <c r="B10826" s="15">
        <v>1948706</v>
      </c>
      <c r="C10826" s="16">
        <v>45462</v>
      </c>
      <c r="D10826" s="15">
        <v>225</v>
      </c>
      <c r="E10826" t="str">
        <f>VLOOKUP(D10826,Customers!$B$8:$C$1412,2,FALSE)</f>
        <v>One's Better Living</v>
      </c>
      <c r="F10826" s="15">
        <v>4</v>
      </c>
      <c r="G10826" s="15" t="str">
        <f>VLOOKUP(F10826,'Other Data'!$B$17:$C$24,2,FALSE)</f>
        <v>ProductD</v>
      </c>
      <c r="H10826" s="18">
        <v>45462.68523148149</v>
      </c>
      <c r="I10826" s="15">
        <v>160</v>
      </c>
    </row>
    <row r="10827" spans="2:9" x14ac:dyDescent="0.3">
      <c r="B10827" s="15">
        <v>1948707</v>
      </c>
      <c r="C10827" s="16">
        <v>45462</v>
      </c>
      <c r="D10827" s="15">
        <v>1118</v>
      </c>
      <c r="E10827" t="str">
        <f>VLOOKUP(D10827,Customers!$B$8:$C$1412,2,FALSE)</f>
        <v>Alice Derderian</v>
      </c>
      <c r="F10827" s="15">
        <v>2</v>
      </c>
      <c r="G10827" s="15" t="str">
        <f>VLOOKUP(F10827,'Other Data'!$B$17:$C$24,2,FALSE)</f>
        <v>ProductB</v>
      </c>
      <c r="H10827" s="18">
        <v>45462.694340277783</v>
      </c>
      <c r="I10827" s="15">
        <v>172</v>
      </c>
    </row>
    <row r="10828" spans="2:9" x14ac:dyDescent="0.3">
      <c r="B10828" s="15">
        <v>1948708</v>
      </c>
      <c r="C10828" s="16">
        <v>45462</v>
      </c>
      <c r="D10828" s="15">
        <v>326</v>
      </c>
      <c r="E10828" t="str">
        <f>VLOOKUP(D10828,Customers!$B$8:$C$1412,2,FALSE)</f>
        <v>Pharmasave #639</v>
      </c>
      <c r="F10828" s="15">
        <v>6</v>
      </c>
      <c r="G10828" s="15" t="str">
        <f>VLOOKUP(F10828,'Other Data'!$B$17:$C$24,2,FALSE)</f>
        <v>ProductF</v>
      </c>
      <c r="H10828" s="18">
        <v>45462.708726851859</v>
      </c>
      <c r="I10828" s="15">
        <v>159</v>
      </c>
    </row>
    <row r="10829" spans="2:9" x14ac:dyDescent="0.3">
      <c r="B10829" s="15">
        <v>1948709</v>
      </c>
      <c r="C10829" s="16">
        <v>45462</v>
      </c>
      <c r="D10829" s="15">
        <v>47</v>
      </c>
      <c r="E10829" t="str">
        <f>VLOOKUP(D10829,Customers!$B$8:$C$1412,2,FALSE)</f>
        <v>Haliburton Pharmachoice</v>
      </c>
      <c r="F10829" s="15">
        <v>4</v>
      </c>
      <c r="G10829" s="15" t="str">
        <f>VLOOKUP(F10829,'Other Data'!$B$17:$C$24,2,FALSE)</f>
        <v>ProductD</v>
      </c>
      <c r="H10829" s="18">
        <v>45462.718576388899</v>
      </c>
      <c r="I10829" s="15">
        <v>151</v>
      </c>
    </row>
    <row r="10830" spans="2:9" x14ac:dyDescent="0.3">
      <c r="B10830" s="15">
        <v>1948710</v>
      </c>
      <c r="C10830" s="16">
        <v>45462</v>
      </c>
      <c r="D10830" s="15">
        <v>905</v>
      </c>
      <c r="E10830" t="str">
        <f>VLOOKUP(D10830,Customers!$B$8:$C$1412,2,FALSE)</f>
        <v>Morris Variety</v>
      </c>
      <c r="F10830" s="15">
        <v>6</v>
      </c>
      <c r="G10830" s="15" t="str">
        <f>VLOOKUP(F10830,'Other Data'!$B$17:$C$24,2,FALSE)</f>
        <v>ProductF</v>
      </c>
      <c r="H10830" s="18">
        <v>45462.733900462976</v>
      </c>
      <c r="I10830" s="15">
        <v>163</v>
      </c>
    </row>
    <row r="10831" spans="2:9" x14ac:dyDescent="0.3">
      <c r="B10831" s="15">
        <v>1948711</v>
      </c>
      <c r="C10831" s="16">
        <v>45462</v>
      </c>
      <c r="D10831" s="15">
        <v>236</v>
      </c>
      <c r="E10831" t="str">
        <f>VLOOKUP(D10831,Customers!$B$8:$C$1412,2,FALSE)</f>
        <v>Charming Accents</v>
      </c>
      <c r="F10831" s="15">
        <v>5</v>
      </c>
      <c r="G10831" s="15" t="str">
        <f>VLOOKUP(F10831,'Other Data'!$B$17:$C$24,2,FALSE)</f>
        <v>ProductE</v>
      </c>
      <c r="H10831" s="18">
        <v>45462.74158564816</v>
      </c>
      <c r="I10831" s="15">
        <v>148</v>
      </c>
    </row>
    <row r="10832" spans="2:9" x14ac:dyDescent="0.3">
      <c r="B10832" s="15">
        <v>1948712</v>
      </c>
      <c r="C10832" s="16">
        <v>45462</v>
      </c>
      <c r="D10832" s="15">
        <v>1138</v>
      </c>
      <c r="E10832" t="str">
        <f>VLOOKUP(D10832,Customers!$B$8:$C$1412,2,FALSE)</f>
        <v>H.P. Johnson Co. Inc.</v>
      </c>
      <c r="F10832" s="15">
        <v>1</v>
      </c>
      <c r="G10832" s="15" t="str">
        <f>VLOOKUP(F10832,'Other Data'!$B$17:$C$24,2,FALSE)</f>
        <v>ProductA</v>
      </c>
      <c r="H10832" s="18">
        <v>45462.752824074087</v>
      </c>
      <c r="I10832" s="15">
        <v>166</v>
      </c>
    </row>
    <row r="10833" spans="2:9" x14ac:dyDescent="0.3">
      <c r="B10833" s="15">
        <v>1948713</v>
      </c>
      <c r="C10833" s="16">
        <v>45462</v>
      </c>
      <c r="D10833" s="15">
        <v>1039</v>
      </c>
      <c r="E10833" t="str">
        <f>VLOOKUP(D10833,Customers!$B$8:$C$1412,2,FALSE)</f>
        <v>Memorial Medical Center</v>
      </c>
      <c r="F10833" s="15">
        <v>2</v>
      </c>
      <c r="G10833" s="15" t="str">
        <f>VLOOKUP(F10833,'Other Data'!$B$17:$C$24,2,FALSE)</f>
        <v>ProductB</v>
      </c>
      <c r="H10833" s="18">
        <v>45462.767696759271</v>
      </c>
      <c r="I10833" s="15">
        <v>154</v>
      </c>
    </row>
    <row r="10834" spans="2:9" x14ac:dyDescent="0.3">
      <c r="B10834" s="15">
        <v>1948714</v>
      </c>
      <c r="C10834" s="16">
        <v>45462</v>
      </c>
      <c r="D10834" s="15">
        <v>726</v>
      </c>
      <c r="E10834" t="str">
        <f>VLOOKUP(D10834,Customers!$B$8:$C$1412,2,FALSE)</f>
        <v>SHOPPERS DRUG MART 0254</v>
      </c>
      <c r="F10834" s="15">
        <v>4</v>
      </c>
      <c r="G10834" s="15" t="str">
        <f>VLOOKUP(F10834,'Other Data'!$B$17:$C$24,2,FALSE)</f>
        <v>ProductD</v>
      </c>
      <c r="H10834" s="18">
        <v>45462.781377314823</v>
      </c>
      <c r="I10834" s="15">
        <v>164</v>
      </c>
    </row>
    <row r="10835" spans="2:9" x14ac:dyDescent="0.3">
      <c r="B10835" s="15">
        <v>1948715</v>
      </c>
      <c r="C10835" s="16">
        <v>45462</v>
      </c>
      <c r="D10835" s="15">
        <v>988</v>
      </c>
      <c r="E10835" t="str">
        <f>VLOOKUP(D10835,Customers!$B$8:$C$1412,2,FALSE)</f>
        <v>Worth the Wait</v>
      </c>
      <c r="F10835" s="15">
        <v>2</v>
      </c>
      <c r="G10835" s="15" t="str">
        <f>VLOOKUP(F10835,'Other Data'!$B$17:$C$24,2,FALSE)</f>
        <v>ProductB</v>
      </c>
      <c r="H10835" s="18">
        <v>45462.795740740752</v>
      </c>
      <c r="I10835" s="15">
        <v>150</v>
      </c>
    </row>
    <row r="10836" spans="2:9" x14ac:dyDescent="0.3">
      <c r="B10836" s="15">
        <v>1948716</v>
      </c>
      <c r="C10836" s="16">
        <v>45462</v>
      </c>
      <c r="D10836" s="15">
        <v>1395</v>
      </c>
      <c r="E10836" t="str">
        <f>VLOOKUP(D10836,Customers!$B$8:$C$1412,2,FALSE)</f>
        <v>Red Covered Bridge Shop</v>
      </c>
      <c r="F10836" s="15">
        <v>4</v>
      </c>
      <c r="G10836" s="15" t="str">
        <f>VLOOKUP(F10836,'Other Data'!$B$17:$C$24,2,FALSE)</f>
        <v>ProductD</v>
      </c>
      <c r="H10836" s="18">
        <v>45462.805370370384</v>
      </c>
      <c r="I10836" s="15">
        <v>173</v>
      </c>
    </row>
    <row r="10837" spans="2:9" x14ac:dyDescent="0.3">
      <c r="B10837" s="15">
        <v>1948717</v>
      </c>
      <c r="C10837" s="16">
        <v>45462</v>
      </c>
      <c r="D10837" s="15">
        <v>199</v>
      </c>
      <c r="E10837" t="str">
        <f>VLOOKUP(D10837,Customers!$B$8:$C$1412,2,FALSE)</f>
        <v>Gift Gallery</v>
      </c>
      <c r="F10837" s="15">
        <v>4</v>
      </c>
      <c r="G10837" s="15" t="str">
        <f>VLOOKUP(F10837,'Other Data'!$B$17:$C$24,2,FALSE)</f>
        <v>ProductD</v>
      </c>
      <c r="H10837" s="18">
        <v>45462.82039351853</v>
      </c>
      <c r="I10837" s="15">
        <v>170</v>
      </c>
    </row>
    <row r="10838" spans="2:9" x14ac:dyDescent="0.3">
      <c r="B10838" s="15">
        <v>1948718</v>
      </c>
      <c r="C10838" s="16">
        <v>45462</v>
      </c>
      <c r="D10838" s="15">
        <v>879</v>
      </c>
      <c r="E10838" t="str">
        <f>VLOOKUP(D10838,Customers!$B$8:$C$1412,2,FALSE)</f>
        <v>Nitty Gritty</v>
      </c>
      <c r="F10838" s="15">
        <v>2</v>
      </c>
      <c r="G10838" s="15" t="str">
        <f>VLOOKUP(F10838,'Other Data'!$B$17:$C$24,2,FALSE)</f>
        <v>ProductB</v>
      </c>
      <c r="H10838" s="18">
        <v>45462.835428240753</v>
      </c>
      <c r="I10838" s="15">
        <v>174</v>
      </c>
    </row>
    <row r="10839" spans="2:9" x14ac:dyDescent="0.3">
      <c r="B10839" s="15">
        <v>1948719</v>
      </c>
      <c r="C10839" s="16">
        <v>45462</v>
      </c>
      <c r="D10839" s="15">
        <v>803</v>
      </c>
      <c r="E10839" t="str">
        <f>VLOOKUP(D10839,Customers!$B$8:$C$1412,2,FALSE)</f>
        <v>Cousin't Gift Shop</v>
      </c>
      <c r="F10839" s="15">
        <v>2</v>
      </c>
      <c r="G10839" s="15" t="str">
        <f>VLOOKUP(F10839,'Other Data'!$B$17:$C$24,2,FALSE)</f>
        <v>ProductB</v>
      </c>
      <c r="H10839" s="18">
        <v>45462.844224537046</v>
      </c>
      <c r="I10839" s="15">
        <v>166</v>
      </c>
    </row>
    <row r="10840" spans="2:9" x14ac:dyDescent="0.3">
      <c r="B10840" s="15">
        <v>1948720</v>
      </c>
      <c r="C10840" s="16">
        <v>45462</v>
      </c>
      <c r="D10840" s="15">
        <v>370</v>
      </c>
      <c r="E10840" t="str">
        <f>VLOOKUP(D10840,Customers!$B$8:$C$1412,2,FALSE)</f>
        <v>SDM - 857</v>
      </c>
      <c r="F10840" s="15">
        <v>5</v>
      </c>
      <c r="G10840" s="15" t="str">
        <f>VLOOKUP(F10840,'Other Data'!$B$17:$C$24,2,FALSE)</f>
        <v>ProductE</v>
      </c>
      <c r="H10840" s="18">
        <v>45462.859421296307</v>
      </c>
      <c r="I10840" s="15">
        <v>179</v>
      </c>
    </row>
    <row r="10841" spans="2:9" x14ac:dyDescent="0.3">
      <c r="B10841" s="15">
        <v>1948721</v>
      </c>
      <c r="C10841" s="16">
        <v>45462</v>
      </c>
      <c r="D10841" s="15">
        <v>844</v>
      </c>
      <c r="E10841" t="str">
        <f>VLOOKUP(D10841,Customers!$B$8:$C$1412,2,FALSE)</f>
        <v>Classic Home &amp; Garden</v>
      </c>
      <c r="F10841" s="15">
        <v>3</v>
      </c>
      <c r="G10841" s="15" t="str">
        <f>VLOOKUP(F10841,'Other Data'!$B$17:$C$24,2,FALSE)</f>
        <v>ProductC</v>
      </c>
      <c r="H10841" s="18">
        <v>45462.867557870384</v>
      </c>
      <c r="I10841" s="15">
        <v>171</v>
      </c>
    </row>
    <row r="10842" spans="2:9" x14ac:dyDescent="0.3">
      <c r="B10842" s="15">
        <v>1948722</v>
      </c>
      <c r="C10842" s="16">
        <v>45462</v>
      </c>
      <c r="D10842" s="15">
        <v>312</v>
      </c>
      <c r="E10842" t="str">
        <f>VLOOKUP(D10842,Customers!$B$8:$C$1412,2,FALSE)</f>
        <v>St. Joseph's Volunteer Association</v>
      </c>
      <c r="F10842" s="15">
        <v>5</v>
      </c>
      <c r="G10842" s="15" t="str">
        <f>VLOOKUP(F10842,'Other Data'!$B$17:$C$24,2,FALSE)</f>
        <v>ProductE</v>
      </c>
      <c r="H10842" s="18">
        <v>45462.881643518529</v>
      </c>
      <c r="I10842" s="15">
        <v>150</v>
      </c>
    </row>
    <row r="10843" spans="2:9" x14ac:dyDescent="0.3">
      <c r="B10843" s="15">
        <v>1948723</v>
      </c>
      <c r="C10843" s="16">
        <v>45462</v>
      </c>
      <c r="D10843" s="15">
        <v>1396</v>
      </c>
      <c r="E10843" t="str">
        <f>VLOOKUP(D10843,Customers!$B$8:$C$1412,2,FALSE)</f>
        <v>Cooks &amp; Company Floral</v>
      </c>
      <c r="F10843" s="15">
        <v>3</v>
      </c>
      <c r="G10843" s="15" t="str">
        <f>VLOOKUP(F10843,'Other Data'!$B$17:$C$24,2,FALSE)</f>
        <v>ProductC</v>
      </c>
      <c r="H10843" s="18">
        <v>45462.894155092603</v>
      </c>
      <c r="I10843" s="15">
        <v>157</v>
      </c>
    </row>
    <row r="10844" spans="2:9" x14ac:dyDescent="0.3">
      <c r="B10844" s="15">
        <v>1948724</v>
      </c>
      <c r="C10844" s="16">
        <v>45462</v>
      </c>
      <c r="D10844" s="15">
        <v>606</v>
      </c>
      <c r="E10844" t="str">
        <f>VLOOKUP(D10844,Customers!$B$8:$C$1412,2,FALSE)</f>
        <v>Rocky Guardian Drugs</v>
      </c>
      <c r="F10844" s="15">
        <v>1</v>
      </c>
      <c r="G10844" s="15" t="str">
        <f>VLOOKUP(F10844,'Other Data'!$B$17:$C$24,2,FALSE)</f>
        <v>ProductA</v>
      </c>
      <c r="H10844" s="18">
        <v>45462.907685185193</v>
      </c>
      <c r="I10844" s="15">
        <v>179</v>
      </c>
    </row>
    <row r="10845" spans="2:9" x14ac:dyDescent="0.3">
      <c r="B10845" s="15">
        <v>1948725</v>
      </c>
      <c r="C10845" s="16">
        <v>45462</v>
      </c>
      <c r="D10845" s="15">
        <v>559</v>
      </c>
      <c r="E10845" t="str">
        <f>VLOOKUP(D10845,Customers!$B$8:$C$1412,2,FALSE)</f>
        <v>Your Dollar Store With More</v>
      </c>
      <c r="F10845" s="15">
        <v>5</v>
      </c>
      <c r="G10845" s="15" t="str">
        <f>VLOOKUP(F10845,'Other Data'!$B$17:$C$24,2,FALSE)</f>
        <v>ProductE</v>
      </c>
      <c r="H10845" s="18">
        <v>45462.91887731482</v>
      </c>
      <c r="I10845" s="15">
        <v>144</v>
      </c>
    </row>
    <row r="10846" spans="2:9" x14ac:dyDescent="0.3">
      <c r="B10846" s="15">
        <v>1948726</v>
      </c>
      <c r="C10846" s="16">
        <v>45462</v>
      </c>
      <c r="D10846" s="15">
        <v>507</v>
      </c>
      <c r="E10846" t="str">
        <f>VLOOKUP(D10846,Customers!$B$8:$C$1412,2,FALSE)</f>
        <v>Vfine Jewellery</v>
      </c>
      <c r="F10846" s="15">
        <v>5</v>
      </c>
      <c r="G10846" s="15" t="str">
        <f>VLOOKUP(F10846,'Other Data'!$B$17:$C$24,2,FALSE)</f>
        <v>ProductE</v>
      </c>
      <c r="H10846" s="18">
        <v>45462.926759259266</v>
      </c>
      <c r="I10846" s="15">
        <v>174</v>
      </c>
    </row>
    <row r="10847" spans="2:9" x14ac:dyDescent="0.3">
      <c r="B10847" s="15">
        <v>1948727</v>
      </c>
      <c r="C10847" s="16">
        <v>45462</v>
      </c>
      <c r="D10847" s="15">
        <v>425</v>
      </c>
      <c r="E10847" t="str">
        <f>VLOOKUP(D10847,Customers!$B$8:$C$1412,2,FALSE)</f>
        <v>Bk Brandnames</v>
      </c>
      <c r="F10847" s="15">
        <v>2</v>
      </c>
      <c r="G10847" s="15" t="str">
        <f>VLOOKUP(F10847,'Other Data'!$B$17:$C$24,2,FALSE)</f>
        <v>ProductB</v>
      </c>
      <c r="H10847" s="18">
        <v>45462.936006944452</v>
      </c>
      <c r="I10847" s="15">
        <v>172</v>
      </c>
    </row>
    <row r="10848" spans="2:9" x14ac:dyDescent="0.3">
      <c r="B10848" s="15">
        <v>1948728</v>
      </c>
      <c r="C10848" s="16">
        <v>45463</v>
      </c>
      <c r="D10848" s="15">
        <v>1011</v>
      </c>
      <c r="E10848" t="str">
        <f>VLOOKUP(D10848,Customers!$B$8:$C$1412,2,FALSE)</f>
        <v>Alligator Pie</v>
      </c>
      <c r="F10848" s="15">
        <v>4</v>
      </c>
      <c r="G10848" s="15" t="str">
        <f>VLOOKUP(F10848,'Other Data'!$B$17:$C$24,2,FALSE)</f>
        <v>ProductD</v>
      </c>
      <c r="H10848" s="18">
        <v>45463.333333333336</v>
      </c>
      <c r="I10848" s="15">
        <v>153</v>
      </c>
    </row>
    <row r="10849" spans="2:9" x14ac:dyDescent="0.3">
      <c r="B10849" s="15">
        <v>1948729</v>
      </c>
      <c r="C10849" s="16">
        <v>45463</v>
      </c>
      <c r="D10849" s="15">
        <v>600</v>
      </c>
      <c r="E10849" t="str">
        <f>VLOOKUP(D10849,Customers!$B$8:$C$1412,2,FALSE)</f>
        <v>Glencoe Club</v>
      </c>
      <c r="F10849" s="15">
        <v>2</v>
      </c>
      <c r="G10849" s="15" t="str">
        <f>VLOOKUP(F10849,'Other Data'!$B$17:$C$24,2,FALSE)</f>
        <v>ProductB</v>
      </c>
      <c r="H10849" s="18">
        <v>45463.347453703704</v>
      </c>
      <c r="I10849" s="15">
        <v>144</v>
      </c>
    </row>
    <row r="10850" spans="2:9" x14ac:dyDescent="0.3">
      <c r="B10850" s="15">
        <v>1948730</v>
      </c>
      <c r="C10850" s="16">
        <v>45463</v>
      </c>
      <c r="D10850" s="15">
        <v>181</v>
      </c>
      <c r="E10850" t="str">
        <f>VLOOKUP(D10850,Customers!$B$8:$C$1412,2,FALSE)</f>
        <v>Caravaggio IDA Drugs</v>
      </c>
      <c r="F10850" s="15">
        <v>1</v>
      </c>
      <c r="G10850" s="15" t="str">
        <f>VLOOKUP(F10850,'Other Data'!$B$17:$C$24,2,FALSE)</f>
        <v>ProductA</v>
      </c>
      <c r="H10850" s="18">
        <v>45463.359699074077</v>
      </c>
      <c r="I10850" s="15">
        <v>171</v>
      </c>
    </row>
    <row r="10851" spans="2:9" x14ac:dyDescent="0.3">
      <c r="B10851" s="15">
        <v>1948731</v>
      </c>
      <c r="C10851" s="16">
        <v>45463</v>
      </c>
      <c r="D10851" s="15">
        <v>476</v>
      </c>
      <c r="E10851" t="str">
        <f>VLOOKUP(D10851,Customers!$B$8:$C$1412,2,FALSE)</f>
        <v>Plaza 69 IDA</v>
      </c>
      <c r="F10851" s="15">
        <v>4</v>
      </c>
      <c r="G10851" s="15" t="str">
        <f>VLOOKUP(F10851,'Other Data'!$B$17:$C$24,2,FALSE)</f>
        <v>ProductD</v>
      </c>
      <c r="H10851" s="18">
        <v>45463.371469907412</v>
      </c>
      <c r="I10851" s="15">
        <v>168</v>
      </c>
    </row>
    <row r="10852" spans="2:9" x14ac:dyDescent="0.3">
      <c r="B10852" s="15">
        <v>1948732</v>
      </c>
      <c r="C10852" s="16">
        <v>45463</v>
      </c>
      <c r="D10852" s="15">
        <v>330</v>
      </c>
      <c r="E10852" t="str">
        <f>VLOOKUP(D10852,Customers!$B$8:$C$1412,2,FALSE)</f>
        <v>Pharmasave - 721</v>
      </c>
      <c r="F10852" s="15">
        <v>1</v>
      </c>
      <c r="G10852" s="15" t="str">
        <f>VLOOKUP(F10852,'Other Data'!$B$17:$C$24,2,FALSE)</f>
        <v>ProductA</v>
      </c>
      <c r="H10852" s="18">
        <v>45463.386458333334</v>
      </c>
      <c r="I10852" s="15">
        <v>155</v>
      </c>
    </row>
    <row r="10853" spans="2:9" x14ac:dyDescent="0.3">
      <c r="B10853" s="15">
        <v>1948733</v>
      </c>
      <c r="C10853" s="16">
        <v>45463</v>
      </c>
      <c r="D10853" s="15">
        <v>4</v>
      </c>
      <c r="E10853" t="str">
        <f>VLOOKUP(D10853,Customers!$B$8:$C$1412,2,FALSE)</f>
        <v>Vida Designs For Life</v>
      </c>
      <c r="F10853" s="15">
        <v>1</v>
      </c>
      <c r="G10853" s="15" t="str">
        <f>VLOOKUP(F10853,'Other Data'!$B$17:$C$24,2,FALSE)</f>
        <v>ProductA</v>
      </c>
      <c r="H10853" s="18">
        <v>45463.400636574072</v>
      </c>
      <c r="I10853" s="15">
        <v>179</v>
      </c>
    </row>
    <row r="10854" spans="2:9" x14ac:dyDescent="0.3">
      <c r="B10854" s="15">
        <v>1948734</v>
      </c>
      <c r="C10854" s="16">
        <v>45463</v>
      </c>
      <c r="D10854" s="15">
        <v>283</v>
      </c>
      <c r="E10854" t="str">
        <f>VLOOKUP(D10854,Customers!$B$8:$C$1412,2,FALSE)</f>
        <v>Call-Dent Inc</v>
      </c>
      <c r="F10854" s="15">
        <v>6</v>
      </c>
      <c r="G10854" s="15" t="str">
        <f>VLOOKUP(F10854,'Other Data'!$B$17:$C$24,2,FALSE)</f>
        <v>ProductF</v>
      </c>
      <c r="H10854" s="18">
        <v>45463.412349537037</v>
      </c>
      <c r="I10854" s="15">
        <v>177</v>
      </c>
    </row>
    <row r="10855" spans="2:9" x14ac:dyDescent="0.3">
      <c r="B10855" s="15">
        <v>1948735</v>
      </c>
      <c r="C10855" s="16">
        <v>45463</v>
      </c>
      <c r="D10855" s="15">
        <v>137</v>
      </c>
      <c r="E10855" t="str">
        <f>VLOOKUP(D10855,Customers!$B$8:$C$1412,2,FALSE)</f>
        <v>Mrs Tiggy Winkles</v>
      </c>
      <c r="F10855" s="15">
        <v>1</v>
      </c>
      <c r="G10855" s="15" t="str">
        <f>VLOOKUP(F10855,'Other Data'!$B$17:$C$24,2,FALSE)</f>
        <v>ProductA</v>
      </c>
      <c r="H10855" s="18">
        <v>45463.426192129627</v>
      </c>
      <c r="I10855" s="15">
        <v>150</v>
      </c>
    </row>
    <row r="10856" spans="2:9" x14ac:dyDescent="0.3">
      <c r="B10856" s="15">
        <v>1948736</v>
      </c>
      <c r="C10856" s="16">
        <v>45463</v>
      </c>
      <c r="D10856" s="15">
        <v>43</v>
      </c>
      <c r="E10856" t="str">
        <f>VLOOKUP(D10856,Customers!$B$8:$C$1412,2,FALSE)</f>
        <v>Emerald Isle Gifts</v>
      </c>
      <c r="F10856" s="15">
        <v>3</v>
      </c>
      <c r="G10856" s="15" t="str">
        <f>VLOOKUP(F10856,'Other Data'!$B$17:$C$24,2,FALSE)</f>
        <v>ProductC</v>
      </c>
      <c r="H10856" s="18">
        <v>45463.437175925923</v>
      </c>
      <c r="I10856" s="15">
        <v>176</v>
      </c>
    </row>
    <row r="10857" spans="2:9" x14ac:dyDescent="0.3">
      <c r="B10857" s="15">
        <v>1948737</v>
      </c>
      <c r="C10857" s="16">
        <v>45463</v>
      </c>
      <c r="D10857" s="15">
        <v>1105</v>
      </c>
      <c r="E10857" t="str">
        <f>VLOOKUP(D10857,Customers!$B$8:$C$1412,2,FALSE)</f>
        <v>Primerica</v>
      </c>
      <c r="F10857" s="15">
        <v>1</v>
      </c>
      <c r="G10857" s="15" t="str">
        <f>VLOOKUP(F10857,'Other Data'!$B$17:$C$24,2,FALSE)</f>
        <v>ProductA</v>
      </c>
      <c r="H10857" s="18">
        <v>45463.452245370368</v>
      </c>
      <c r="I10857" s="15">
        <v>178</v>
      </c>
    </row>
    <row r="10858" spans="2:9" x14ac:dyDescent="0.3">
      <c r="B10858" s="15">
        <v>1948738</v>
      </c>
      <c r="C10858" s="16">
        <v>45463</v>
      </c>
      <c r="D10858" s="15">
        <v>206</v>
      </c>
      <c r="E10858" t="str">
        <f>VLOOKUP(D10858,Customers!$B$8:$C$1412,2,FALSE)</f>
        <v>Blue Moose Gifts</v>
      </c>
      <c r="F10858" s="15">
        <v>2</v>
      </c>
      <c r="G10858" s="15" t="str">
        <f>VLOOKUP(F10858,'Other Data'!$B$17:$C$24,2,FALSE)</f>
        <v>ProductB</v>
      </c>
      <c r="H10858" s="18">
        <v>45463.464733796296</v>
      </c>
      <c r="I10858" s="15">
        <v>167</v>
      </c>
    </row>
    <row r="10859" spans="2:9" x14ac:dyDescent="0.3">
      <c r="B10859" s="15">
        <v>1948739</v>
      </c>
      <c r="C10859" s="16">
        <v>45463</v>
      </c>
      <c r="D10859" s="15">
        <v>897</v>
      </c>
      <c r="E10859" t="str">
        <f>VLOOKUP(D10859,Customers!$B$8:$C$1412,2,FALSE)</f>
        <v>Focus Camera Inc</v>
      </c>
      <c r="F10859" s="15">
        <v>1</v>
      </c>
      <c r="G10859" s="15" t="str">
        <f>VLOOKUP(F10859,'Other Data'!$B$17:$C$24,2,FALSE)</f>
        <v>ProductA</v>
      </c>
      <c r="H10859" s="18">
        <v>45463.47378472222</v>
      </c>
      <c r="I10859" s="15">
        <v>168</v>
      </c>
    </row>
    <row r="10860" spans="2:9" x14ac:dyDescent="0.3">
      <c r="B10860" s="15">
        <v>1948740</v>
      </c>
      <c r="C10860" s="16">
        <v>45463</v>
      </c>
      <c r="D10860" s="15">
        <v>1289</v>
      </c>
      <c r="E10860" t="str">
        <f>VLOOKUP(D10860,Customers!$B$8:$C$1412,2,FALSE)</f>
        <v>Gen X</v>
      </c>
      <c r="F10860" s="15">
        <v>2</v>
      </c>
      <c r="G10860" s="15" t="str">
        <f>VLOOKUP(F10860,'Other Data'!$B$17:$C$24,2,FALSE)</f>
        <v>ProductB</v>
      </c>
      <c r="H10860" s="18">
        <v>45463.485532407409</v>
      </c>
      <c r="I10860" s="15">
        <v>151</v>
      </c>
    </row>
    <row r="10861" spans="2:9" x14ac:dyDescent="0.3">
      <c r="B10861" s="15">
        <v>1948741</v>
      </c>
      <c r="C10861" s="16">
        <v>45463</v>
      </c>
      <c r="D10861" s="15">
        <v>1344</v>
      </c>
      <c r="E10861" t="str">
        <f>VLOOKUP(D10861,Customers!$B$8:$C$1412,2,FALSE)</f>
        <v>Davison's Drug</v>
      </c>
      <c r="F10861" s="15">
        <v>5</v>
      </c>
      <c r="G10861" s="15" t="str">
        <f>VLOOKUP(F10861,'Other Data'!$B$17:$C$24,2,FALSE)</f>
        <v>ProductE</v>
      </c>
      <c r="H10861" s="18">
        <v>45463.494201388887</v>
      </c>
      <c r="I10861" s="15">
        <v>154</v>
      </c>
    </row>
    <row r="10862" spans="2:9" x14ac:dyDescent="0.3">
      <c r="B10862" s="15">
        <v>1948742</v>
      </c>
      <c r="C10862" s="16">
        <v>45463</v>
      </c>
      <c r="D10862" s="15">
        <v>1318</v>
      </c>
      <c r="E10862" t="str">
        <f>VLOOKUP(D10862,Customers!$B$8:$C$1412,2,FALSE)</f>
        <v>Perry's Parcel And Gift</v>
      </c>
      <c r="F10862" s="15">
        <v>1</v>
      </c>
      <c r="G10862" s="15" t="str">
        <f>VLOOKUP(F10862,'Other Data'!$B$17:$C$24,2,FALSE)</f>
        <v>ProductA</v>
      </c>
      <c r="H10862" s="18">
        <v>45463.506412037037</v>
      </c>
      <c r="I10862" s="15">
        <v>177</v>
      </c>
    </row>
    <row r="10863" spans="2:9" x14ac:dyDescent="0.3">
      <c r="B10863" s="15">
        <v>1948743</v>
      </c>
      <c r="C10863" s="16">
        <v>45463</v>
      </c>
      <c r="D10863" s="15">
        <v>1000</v>
      </c>
      <c r="E10863" t="str">
        <f>VLOOKUP(D10863,Customers!$B$8:$C$1412,2,FALSE)</f>
        <v>J.H. Distributors, Inc</v>
      </c>
      <c r="F10863" s="15">
        <v>5</v>
      </c>
      <c r="G10863" s="15" t="str">
        <f>VLOOKUP(F10863,'Other Data'!$B$17:$C$24,2,FALSE)</f>
        <v>ProductE</v>
      </c>
      <c r="H10863" s="18">
        <v>45463.517060185186</v>
      </c>
      <c r="I10863" s="15">
        <v>156</v>
      </c>
    </row>
    <row r="10864" spans="2:9" x14ac:dyDescent="0.3">
      <c r="B10864" s="15">
        <v>1948744</v>
      </c>
      <c r="C10864" s="16">
        <v>45463</v>
      </c>
      <c r="D10864" s="15">
        <v>107</v>
      </c>
      <c r="E10864" t="str">
        <f>VLOOKUP(D10864,Customers!$B$8:$C$1412,2,FALSE)</f>
        <v>Hallmark - Fairview</v>
      </c>
      <c r="F10864" s="15">
        <v>5</v>
      </c>
      <c r="G10864" s="15" t="str">
        <f>VLOOKUP(F10864,'Other Data'!$B$17:$C$24,2,FALSE)</f>
        <v>ProductE</v>
      </c>
      <c r="H10864" s="18">
        <v>45463.530914351853</v>
      </c>
      <c r="I10864" s="15">
        <v>154</v>
      </c>
    </row>
    <row r="10865" spans="2:9" x14ac:dyDescent="0.3">
      <c r="B10865" s="15">
        <v>1948745</v>
      </c>
      <c r="C10865" s="16">
        <v>45463</v>
      </c>
      <c r="D10865" s="15">
        <v>688</v>
      </c>
      <c r="E10865" t="str">
        <f>VLOOKUP(D10865,Customers!$B$8:$C$1412,2,FALSE)</f>
        <v>Your Dollar Store With More #161</v>
      </c>
      <c r="F10865" s="15">
        <v>3</v>
      </c>
      <c r="G10865" s="15" t="str">
        <f>VLOOKUP(F10865,'Other Data'!$B$17:$C$24,2,FALSE)</f>
        <v>ProductC</v>
      </c>
      <c r="H10865" s="18">
        <v>45463.545740740745</v>
      </c>
      <c r="I10865" s="15">
        <v>162</v>
      </c>
    </row>
    <row r="10866" spans="2:9" x14ac:dyDescent="0.3">
      <c r="B10866" s="15">
        <v>1948746</v>
      </c>
      <c r="C10866" s="16">
        <v>45463</v>
      </c>
      <c r="D10866" s="15">
        <v>796</v>
      </c>
      <c r="E10866" t="str">
        <f>VLOOKUP(D10866,Customers!$B$8:$C$1412,2,FALSE)</f>
        <v>Baker's Hallmark</v>
      </c>
      <c r="F10866" s="15">
        <v>2</v>
      </c>
      <c r="G10866" s="15" t="str">
        <f>VLOOKUP(F10866,'Other Data'!$B$17:$C$24,2,FALSE)</f>
        <v>ProductB</v>
      </c>
      <c r="H10866" s="18">
        <v>45463.560844907413</v>
      </c>
      <c r="I10866" s="15">
        <v>168</v>
      </c>
    </row>
    <row r="10867" spans="2:9" x14ac:dyDescent="0.3">
      <c r="B10867" s="15">
        <v>1948747</v>
      </c>
      <c r="C10867" s="16">
        <v>45463</v>
      </c>
      <c r="D10867" s="15">
        <v>121</v>
      </c>
      <c r="E10867" t="str">
        <f>VLOOKUP(D10867,Customers!$B$8:$C$1412,2,FALSE)</f>
        <v>Buck Or Two #347</v>
      </c>
      <c r="F10867" s="15">
        <v>3</v>
      </c>
      <c r="G10867" s="15" t="str">
        <f>VLOOKUP(F10867,'Other Data'!$B$17:$C$24,2,FALSE)</f>
        <v>ProductC</v>
      </c>
      <c r="H10867" s="18">
        <v>45463.570486111115</v>
      </c>
      <c r="I10867" s="15">
        <v>178</v>
      </c>
    </row>
    <row r="10868" spans="2:9" x14ac:dyDescent="0.3">
      <c r="B10868" s="15">
        <v>1948748</v>
      </c>
      <c r="C10868" s="16">
        <v>45463</v>
      </c>
      <c r="D10868" s="15">
        <v>947</v>
      </c>
      <c r="E10868" t="str">
        <f>VLOOKUP(D10868,Customers!$B$8:$C$1412,2,FALSE)</f>
        <v>Penelope's</v>
      </c>
      <c r="F10868" s="15">
        <v>4</v>
      </c>
      <c r="G10868" s="15" t="str">
        <f>VLOOKUP(F10868,'Other Data'!$B$17:$C$24,2,FALSE)</f>
        <v>ProductD</v>
      </c>
      <c r="H10868" s="18">
        <v>45463.579351851855</v>
      </c>
      <c r="I10868" s="15">
        <v>166</v>
      </c>
    </row>
    <row r="10869" spans="2:9" x14ac:dyDescent="0.3">
      <c r="B10869" s="15">
        <v>1948749</v>
      </c>
      <c r="C10869" s="16">
        <v>45463</v>
      </c>
      <c r="D10869" s="15">
        <v>946</v>
      </c>
      <c r="E10869" t="str">
        <f>VLOOKUP(D10869,Customers!$B$8:$C$1412,2,FALSE)</f>
        <v>JEZEBEL</v>
      </c>
      <c r="F10869" s="15">
        <v>6</v>
      </c>
      <c r="G10869" s="15" t="str">
        <f>VLOOKUP(F10869,'Other Data'!$B$17:$C$24,2,FALSE)</f>
        <v>ProductF</v>
      </c>
      <c r="H10869" s="18">
        <v>45463.594502314816</v>
      </c>
      <c r="I10869" s="15">
        <v>171</v>
      </c>
    </row>
    <row r="10870" spans="2:9" x14ac:dyDescent="0.3">
      <c r="B10870" s="15">
        <v>1948750</v>
      </c>
      <c r="C10870" s="16">
        <v>45463</v>
      </c>
      <c r="D10870" s="15">
        <v>1053</v>
      </c>
      <c r="E10870" t="str">
        <f>VLOOKUP(D10870,Customers!$B$8:$C$1412,2,FALSE)</f>
        <v>Johnson Smith Company</v>
      </c>
      <c r="F10870" s="15">
        <v>2</v>
      </c>
      <c r="G10870" s="15" t="str">
        <f>VLOOKUP(F10870,'Other Data'!$B$17:$C$24,2,FALSE)</f>
        <v>ProductB</v>
      </c>
      <c r="H10870" s="18">
        <v>45463.604629629634</v>
      </c>
      <c r="I10870" s="15">
        <v>165</v>
      </c>
    </row>
    <row r="10871" spans="2:9" x14ac:dyDescent="0.3">
      <c r="B10871" s="15">
        <v>1948751</v>
      </c>
      <c r="C10871" s="16">
        <v>45463</v>
      </c>
      <c r="D10871" s="15">
        <v>967</v>
      </c>
      <c r="E10871" t="str">
        <f>VLOOKUP(D10871,Customers!$B$8:$C$1412,2,FALSE)</f>
        <v>Gateway Pharmacy</v>
      </c>
      <c r="F10871" s="15">
        <v>4</v>
      </c>
      <c r="G10871" s="15" t="str">
        <f>VLOOKUP(F10871,'Other Data'!$B$17:$C$24,2,FALSE)</f>
        <v>ProductD</v>
      </c>
      <c r="H10871" s="18">
        <v>45463.615613425929</v>
      </c>
      <c r="I10871" s="15">
        <v>150</v>
      </c>
    </row>
    <row r="10872" spans="2:9" x14ac:dyDescent="0.3">
      <c r="B10872" s="15">
        <v>1948752</v>
      </c>
      <c r="C10872" s="16">
        <v>45463</v>
      </c>
      <c r="D10872" s="15">
        <v>922</v>
      </c>
      <c r="E10872" t="str">
        <f>VLOOKUP(D10872,Customers!$B$8:$C$1412,2,FALSE)</f>
        <v>The Farmer's Museum</v>
      </c>
      <c r="F10872" s="15">
        <v>1</v>
      </c>
      <c r="G10872" s="15" t="str">
        <f>VLOOKUP(F10872,'Other Data'!$B$17:$C$24,2,FALSE)</f>
        <v>ProductA</v>
      </c>
      <c r="H10872" s="18">
        <v>45463.63049768519</v>
      </c>
      <c r="I10872" s="15">
        <v>175</v>
      </c>
    </row>
    <row r="10873" spans="2:9" x14ac:dyDescent="0.3">
      <c r="B10873" s="15">
        <v>1948753</v>
      </c>
      <c r="C10873" s="16">
        <v>45463</v>
      </c>
      <c r="D10873" s="15">
        <v>1203</v>
      </c>
      <c r="E10873" t="str">
        <f>VLOOKUP(D10873,Customers!$B$8:$C$1412,2,FALSE)</f>
        <v>G.W.Spencer(Something Else) - Sedalia</v>
      </c>
      <c r="F10873" s="15">
        <v>4</v>
      </c>
      <c r="G10873" s="15" t="str">
        <f>VLOOKUP(F10873,'Other Data'!$B$17:$C$24,2,FALSE)</f>
        <v>ProductD</v>
      </c>
      <c r="H10873" s="18">
        <v>45463.638842592598</v>
      </c>
      <c r="I10873" s="15">
        <v>171</v>
      </c>
    </row>
    <row r="10874" spans="2:9" x14ac:dyDescent="0.3">
      <c r="B10874" s="15">
        <v>1948754</v>
      </c>
      <c r="C10874" s="16">
        <v>45463</v>
      </c>
      <c r="D10874" s="15">
        <v>1238</v>
      </c>
      <c r="E10874" t="str">
        <f>VLOOKUP(D10874,Customers!$B$8:$C$1412,2,FALSE)</f>
        <v>Valley Baptist Medical Gift Shop</v>
      </c>
      <c r="F10874" s="15">
        <v>1</v>
      </c>
      <c r="G10874" s="15" t="str">
        <f>VLOOKUP(F10874,'Other Data'!$B$17:$C$24,2,FALSE)</f>
        <v>ProductA</v>
      </c>
      <c r="H10874" s="18">
        <v>45463.648703703708</v>
      </c>
      <c r="I10874" s="15">
        <v>154</v>
      </c>
    </row>
    <row r="10875" spans="2:9" x14ac:dyDescent="0.3">
      <c r="B10875" s="15">
        <v>1948755</v>
      </c>
      <c r="C10875" s="16">
        <v>45463</v>
      </c>
      <c r="D10875" s="15">
        <v>1392</v>
      </c>
      <c r="E10875" t="str">
        <f>VLOOKUP(D10875,Customers!$B$8:$C$1412,2,FALSE)</f>
        <v>Stage Stop</v>
      </c>
      <c r="F10875" s="15">
        <v>5</v>
      </c>
      <c r="G10875" s="15" t="str">
        <f>VLOOKUP(F10875,'Other Data'!$B$17:$C$24,2,FALSE)</f>
        <v>ProductE</v>
      </c>
      <c r="H10875" s="18">
        <v>45463.659143518526</v>
      </c>
      <c r="I10875" s="15">
        <v>148</v>
      </c>
    </row>
    <row r="10876" spans="2:9" x14ac:dyDescent="0.3">
      <c r="B10876" s="15">
        <v>1948756</v>
      </c>
      <c r="C10876" s="16">
        <v>45463</v>
      </c>
      <c r="D10876" s="15">
        <v>1194</v>
      </c>
      <c r="E10876" t="str">
        <f>VLOOKUP(D10876,Customers!$B$8:$C$1412,2,FALSE)</f>
        <v>Creative Concepts</v>
      </c>
      <c r="F10876" s="15">
        <v>2</v>
      </c>
      <c r="G10876" s="15" t="str">
        <f>VLOOKUP(F10876,'Other Data'!$B$17:$C$24,2,FALSE)</f>
        <v>ProductB</v>
      </c>
      <c r="H10876" s="18">
        <v>45463.674884259264</v>
      </c>
      <c r="I10876" s="15">
        <v>163</v>
      </c>
    </row>
    <row r="10877" spans="2:9" x14ac:dyDescent="0.3">
      <c r="B10877" s="15">
        <v>1948757</v>
      </c>
      <c r="C10877" s="16">
        <v>45463</v>
      </c>
      <c r="D10877" s="15">
        <v>676</v>
      </c>
      <c r="E10877" t="str">
        <f>VLOOKUP(D10877,Customers!$B$8:$C$1412,2,FALSE)</f>
        <v>Blacks Pharmacy</v>
      </c>
      <c r="F10877" s="15">
        <v>6</v>
      </c>
      <c r="G10877" s="15" t="str">
        <f>VLOOKUP(F10877,'Other Data'!$B$17:$C$24,2,FALSE)</f>
        <v>ProductF</v>
      </c>
      <c r="H10877" s="18">
        <v>45463.682581018526</v>
      </c>
      <c r="I10877" s="15">
        <v>147</v>
      </c>
    </row>
    <row r="10878" spans="2:9" x14ac:dyDescent="0.3">
      <c r="B10878" s="15">
        <v>1948758</v>
      </c>
      <c r="C10878" s="16">
        <v>45463</v>
      </c>
      <c r="D10878" s="15">
        <v>328</v>
      </c>
      <c r="E10878" t="str">
        <f>VLOOKUP(D10878,Customers!$B$8:$C$1412,2,FALSE)</f>
        <v>Tapestry Gift Shop</v>
      </c>
      <c r="F10878" s="15">
        <v>3</v>
      </c>
      <c r="G10878" s="15" t="str">
        <f>VLOOKUP(F10878,'Other Data'!$B$17:$C$24,2,FALSE)</f>
        <v>ProductC</v>
      </c>
      <c r="H10878" s="18">
        <v>45463.697418981486</v>
      </c>
      <c r="I10878" s="15">
        <v>157</v>
      </c>
    </row>
    <row r="10879" spans="2:9" x14ac:dyDescent="0.3">
      <c r="B10879" s="15">
        <v>1948759</v>
      </c>
      <c r="C10879" s="16">
        <v>45463</v>
      </c>
      <c r="D10879" s="15">
        <v>916</v>
      </c>
      <c r="E10879" t="str">
        <f>VLOOKUP(D10879,Customers!$B$8:$C$1412,2,FALSE)</f>
        <v>Thruway/Tru Value</v>
      </c>
      <c r="F10879" s="15">
        <v>2</v>
      </c>
      <c r="G10879" s="15" t="str">
        <f>VLOOKUP(F10879,'Other Data'!$B$17:$C$24,2,FALSE)</f>
        <v>ProductB</v>
      </c>
      <c r="H10879" s="18">
        <v>45463.711562500008</v>
      </c>
      <c r="I10879" s="15">
        <v>155</v>
      </c>
    </row>
    <row r="10880" spans="2:9" x14ac:dyDescent="0.3">
      <c r="B10880" s="15">
        <v>1948760</v>
      </c>
      <c r="C10880" s="16">
        <v>45463</v>
      </c>
      <c r="D10880" s="15">
        <v>387</v>
      </c>
      <c r="E10880" t="str">
        <f>VLOOKUP(D10880,Customers!$B$8:$C$1412,2,FALSE)</f>
        <v>Apropos</v>
      </c>
      <c r="F10880" s="15">
        <v>2</v>
      </c>
      <c r="G10880" s="15" t="str">
        <f>VLOOKUP(F10880,'Other Data'!$B$17:$C$24,2,FALSE)</f>
        <v>ProductB</v>
      </c>
      <c r="H10880" s="18">
        <v>45463.726377314822</v>
      </c>
      <c r="I10880" s="15">
        <v>142</v>
      </c>
    </row>
    <row r="10881" spans="2:9" x14ac:dyDescent="0.3">
      <c r="B10881" s="15">
        <v>1948761</v>
      </c>
      <c r="C10881" s="16">
        <v>45463</v>
      </c>
      <c r="D10881" s="15">
        <v>479</v>
      </c>
      <c r="E10881" t="str">
        <f>VLOOKUP(D10881,Customers!$B$8:$C$1412,2,FALSE)</f>
        <v>Classic Esthetics</v>
      </c>
      <c r="F10881" s="15">
        <v>5</v>
      </c>
      <c r="G10881" s="15" t="str">
        <f>VLOOKUP(F10881,'Other Data'!$B$17:$C$24,2,FALSE)</f>
        <v>ProductE</v>
      </c>
      <c r="H10881" s="18">
        <v>45463.735706018524</v>
      </c>
      <c r="I10881" s="15">
        <v>169</v>
      </c>
    </row>
    <row r="10882" spans="2:9" x14ac:dyDescent="0.3">
      <c r="B10882" s="15">
        <v>1948762</v>
      </c>
      <c r="C10882" s="16">
        <v>45463</v>
      </c>
      <c r="D10882" s="15">
        <v>581</v>
      </c>
      <c r="E10882" t="str">
        <f>VLOOKUP(D10882,Customers!$B$8:$C$1412,2,FALSE)</f>
        <v>Sundre Value Drug Mart</v>
      </c>
      <c r="F10882" s="15">
        <v>2</v>
      </c>
      <c r="G10882" s="15" t="str">
        <f>VLOOKUP(F10882,'Other Data'!$B$17:$C$24,2,FALSE)</f>
        <v>ProductB</v>
      </c>
      <c r="H10882" s="18">
        <v>45463.744537037041</v>
      </c>
      <c r="I10882" s="15">
        <v>159</v>
      </c>
    </row>
    <row r="10883" spans="2:9" x14ac:dyDescent="0.3">
      <c r="B10883" s="15">
        <v>1948763</v>
      </c>
      <c r="C10883" s="16">
        <v>45463</v>
      </c>
      <c r="D10883" s="15">
        <v>585</v>
      </c>
      <c r="E10883" t="str">
        <f>VLOOKUP(D10883,Customers!$B$8:$C$1412,2,FALSE)</f>
        <v>Charms And Things</v>
      </c>
      <c r="F10883" s="15">
        <v>3</v>
      </c>
      <c r="G10883" s="15" t="str">
        <f>VLOOKUP(F10883,'Other Data'!$B$17:$C$24,2,FALSE)</f>
        <v>ProductC</v>
      </c>
      <c r="H10883" s="18">
        <v>45463.760324074079</v>
      </c>
      <c r="I10883" s="15">
        <v>143</v>
      </c>
    </row>
    <row r="10884" spans="2:9" x14ac:dyDescent="0.3">
      <c r="B10884" s="15">
        <v>1948764</v>
      </c>
      <c r="C10884" s="16">
        <v>45463</v>
      </c>
      <c r="D10884" s="15">
        <v>1038</v>
      </c>
      <c r="E10884" t="str">
        <f>VLOOKUP(D10884,Customers!$B$8:$C$1412,2,FALSE)</f>
        <v>Honours Gift Shop</v>
      </c>
      <c r="F10884" s="15">
        <v>6</v>
      </c>
      <c r="G10884" s="15" t="str">
        <f>VLOOKUP(F10884,'Other Data'!$B$17:$C$24,2,FALSE)</f>
        <v>ProductF</v>
      </c>
      <c r="H10884" s="18">
        <v>45463.770289351858</v>
      </c>
      <c r="I10884" s="15">
        <v>168</v>
      </c>
    </row>
    <row r="10885" spans="2:9" x14ac:dyDescent="0.3">
      <c r="B10885" s="15">
        <v>1948765</v>
      </c>
      <c r="C10885" s="16">
        <v>45463</v>
      </c>
      <c r="D10885" s="15">
        <v>136</v>
      </c>
      <c r="E10885" t="str">
        <f>VLOOKUP(D10885,Customers!$B$8:$C$1412,2,FALSE)</f>
        <v>Country Pickins</v>
      </c>
      <c r="F10885" s="15">
        <v>1</v>
      </c>
      <c r="G10885" s="15" t="str">
        <f>VLOOKUP(F10885,'Other Data'!$B$17:$C$24,2,FALSE)</f>
        <v>ProductA</v>
      </c>
      <c r="H10885" s="18">
        <v>45463.780578703707</v>
      </c>
      <c r="I10885" s="15">
        <v>140</v>
      </c>
    </row>
    <row r="10886" spans="2:9" x14ac:dyDescent="0.3">
      <c r="B10886" s="15">
        <v>1948766</v>
      </c>
      <c r="C10886" s="16">
        <v>45463</v>
      </c>
      <c r="D10886" s="15">
        <v>89</v>
      </c>
      <c r="E10886" t="str">
        <f>VLOOKUP(D10886,Customers!$B$8:$C$1412,2,FALSE)</f>
        <v>Distribution Canado-Sussie</v>
      </c>
      <c r="F10886" s="15">
        <v>5</v>
      </c>
      <c r="G10886" s="15" t="str">
        <f>VLOOKUP(F10886,'Other Data'!$B$17:$C$24,2,FALSE)</f>
        <v>ProductE</v>
      </c>
      <c r="H10886" s="18">
        <v>45463.794710648152</v>
      </c>
      <c r="I10886" s="15">
        <v>155</v>
      </c>
    </row>
    <row r="10887" spans="2:9" x14ac:dyDescent="0.3">
      <c r="B10887" s="15">
        <v>1948767</v>
      </c>
      <c r="C10887" s="16">
        <v>45463</v>
      </c>
      <c r="D10887" s="15">
        <v>343</v>
      </c>
      <c r="E10887" t="str">
        <f>VLOOKUP(D10887,Customers!$B$8:$C$1412,2,FALSE)</f>
        <v>Zellers Store #453</v>
      </c>
      <c r="F10887" s="15">
        <v>2</v>
      </c>
      <c r="G10887" s="15" t="str">
        <f>VLOOKUP(F10887,'Other Data'!$B$17:$C$24,2,FALSE)</f>
        <v>ProductB</v>
      </c>
      <c r="H10887" s="18">
        <v>45463.805937500001</v>
      </c>
      <c r="I10887" s="15">
        <v>162</v>
      </c>
    </row>
    <row r="10888" spans="2:9" x14ac:dyDescent="0.3">
      <c r="B10888" s="15">
        <v>1948768</v>
      </c>
      <c r="C10888" s="16">
        <v>45463</v>
      </c>
      <c r="D10888" s="15">
        <v>908</v>
      </c>
      <c r="E10888" t="str">
        <f>VLOOKUP(D10888,Customers!$B$8:$C$1412,2,FALSE)</f>
        <v>Value Drugs</v>
      </c>
      <c r="F10888" s="15">
        <v>4</v>
      </c>
      <c r="G10888" s="15" t="str">
        <f>VLOOKUP(F10888,'Other Data'!$B$17:$C$24,2,FALSE)</f>
        <v>ProductD</v>
      </c>
      <c r="H10888" s="18">
        <v>45463.815243055556</v>
      </c>
      <c r="I10888" s="15">
        <v>151</v>
      </c>
    </row>
    <row r="10889" spans="2:9" x14ac:dyDescent="0.3">
      <c r="B10889" s="15">
        <v>1948769</v>
      </c>
      <c r="C10889" s="16">
        <v>45463</v>
      </c>
      <c r="D10889" s="15">
        <v>59</v>
      </c>
      <c r="E10889" t="str">
        <f>VLOOKUP(D10889,Customers!$B$8:$C$1412,2,FALSE)</f>
        <v>Pharmasave - 505</v>
      </c>
      <c r="F10889" s="15">
        <v>1</v>
      </c>
      <c r="G10889" s="15" t="str">
        <f>VLOOKUP(F10889,'Other Data'!$B$17:$C$24,2,FALSE)</f>
        <v>ProductA</v>
      </c>
      <c r="H10889" s="18">
        <v>45463.823055555556</v>
      </c>
      <c r="I10889" s="15">
        <v>151</v>
      </c>
    </row>
    <row r="10890" spans="2:9" x14ac:dyDescent="0.3">
      <c r="B10890" s="15">
        <v>1948770</v>
      </c>
      <c r="C10890" s="16">
        <v>45463</v>
      </c>
      <c r="D10890" s="15">
        <v>1148</v>
      </c>
      <c r="E10890" t="str">
        <f>VLOOKUP(D10890,Customers!$B$8:$C$1412,2,FALSE)</f>
        <v>Brenda's Blumenladen</v>
      </c>
      <c r="F10890" s="15">
        <v>4</v>
      </c>
      <c r="G10890" s="15" t="str">
        <f>VLOOKUP(F10890,'Other Data'!$B$17:$C$24,2,FALSE)</f>
        <v>ProductD</v>
      </c>
      <c r="H10890" s="18">
        <v>45463.832731481481</v>
      </c>
      <c r="I10890" s="15">
        <v>178</v>
      </c>
    </row>
    <row r="10891" spans="2:9" x14ac:dyDescent="0.3">
      <c r="B10891" s="15">
        <v>1948771</v>
      </c>
      <c r="C10891" s="16">
        <v>45463</v>
      </c>
      <c r="D10891" s="15">
        <v>993</v>
      </c>
      <c r="E10891" t="str">
        <f>VLOOKUP(D10891,Customers!$B$8:$C$1412,2,FALSE)</f>
        <v>Indesign Fundraising #209</v>
      </c>
      <c r="F10891" s="15">
        <v>2</v>
      </c>
      <c r="G10891" s="15" t="str">
        <f>VLOOKUP(F10891,'Other Data'!$B$17:$C$24,2,FALSE)</f>
        <v>ProductB</v>
      </c>
      <c r="H10891" s="18">
        <v>45463.847592592596</v>
      </c>
      <c r="I10891" s="15">
        <v>164</v>
      </c>
    </row>
    <row r="10892" spans="2:9" x14ac:dyDescent="0.3">
      <c r="B10892" s="15">
        <v>1948772</v>
      </c>
      <c r="C10892" s="16">
        <v>45463</v>
      </c>
      <c r="D10892" s="15">
        <v>127</v>
      </c>
      <c r="E10892" t="str">
        <f>VLOOKUP(D10892,Customers!$B$8:$C$1412,2,FALSE)</f>
        <v>Chris Reynolds Designs</v>
      </c>
      <c r="F10892" s="15">
        <v>6</v>
      </c>
      <c r="G10892" s="15" t="str">
        <f>VLOOKUP(F10892,'Other Data'!$B$17:$C$24,2,FALSE)</f>
        <v>ProductF</v>
      </c>
      <c r="H10892" s="18">
        <v>45463.856388888889</v>
      </c>
      <c r="I10892" s="15">
        <v>170</v>
      </c>
    </row>
    <row r="10893" spans="2:9" x14ac:dyDescent="0.3">
      <c r="B10893" s="15">
        <v>1948773</v>
      </c>
      <c r="C10893" s="16">
        <v>45463</v>
      </c>
      <c r="D10893" s="15">
        <v>176</v>
      </c>
      <c r="E10893" t="str">
        <f>VLOOKUP(D10893,Customers!$B$8:$C$1412,2,FALSE)</f>
        <v>Whitfield Guardian Pharmacy</v>
      </c>
      <c r="F10893" s="15">
        <v>2</v>
      </c>
      <c r="G10893" s="15" t="str">
        <f>VLOOKUP(F10893,'Other Data'!$B$17:$C$24,2,FALSE)</f>
        <v>ProductB</v>
      </c>
      <c r="H10893" s="18">
        <v>45463.866111111114</v>
      </c>
      <c r="I10893" s="15">
        <v>168</v>
      </c>
    </row>
    <row r="10894" spans="2:9" x14ac:dyDescent="0.3">
      <c r="B10894" s="15">
        <v>1948774</v>
      </c>
      <c r="C10894" s="16">
        <v>45463</v>
      </c>
      <c r="D10894" s="15">
        <v>695</v>
      </c>
      <c r="E10894" t="str">
        <f>VLOOKUP(D10894,Customers!$B$8:$C$1412,2,FALSE)</f>
        <v>Buck or Two #109</v>
      </c>
      <c r="F10894" s="15">
        <v>1</v>
      </c>
      <c r="G10894" s="15" t="str">
        <f>VLOOKUP(F10894,'Other Data'!$B$17:$C$24,2,FALSE)</f>
        <v>ProductA</v>
      </c>
      <c r="H10894" s="18">
        <v>45463.876122685186</v>
      </c>
      <c r="I10894" s="15">
        <v>170</v>
      </c>
    </row>
    <row r="10895" spans="2:9" x14ac:dyDescent="0.3">
      <c r="B10895" s="15">
        <v>1948775</v>
      </c>
      <c r="C10895" s="16">
        <v>45463</v>
      </c>
      <c r="D10895" s="15">
        <v>876</v>
      </c>
      <c r="E10895" t="str">
        <f>VLOOKUP(D10895,Customers!$B$8:$C$1412,2,FALSE)</f>
        <v>Bead - Dazzled By Diane</v>
      </c>
      <c r="F10895" s="15">
        <v>4</v>
      </c>
      <c r="G10895" s="15" t="str">
        <f>VLOOKUP(F10895,'Other Data'!$B$17:$C$24,2,FALSE)</f>
        <v>ProductD</v>
      </c>
      <c r="H10895" s="18">
        <v>45463.885671296295</v>
      </c>
      <c r="I10895" s="15">
        <v>149</v>
      </c>
    </row>
    <row r="10896" spans="2:9" x14ac:dyDescent="0.3">
      <c r="B10896" s="15">
        <v>1948776</v>
      </c>
      <c r="C10896" s="16">
        <v>45463</v>
      </c>
      <c r="D10896" s="15">
        <v>250</v>
      </c>
      <c r="E10896" t="str">
        <f>VLOOKUP(D10896,Customers!$B$8:$C$1412,2,FALSE)</f>
        <v>Buck or Two #361</v>
      </c>
      <c r="F10896" s="15">
        <v>2</v>
      </c>
      <c r="G10896" s="15" t="str">
        <f>VLOOKUP(F10896,'Other Data'!$B$17:$C$24,2,FALSE)</f>
        <v>ProductB</v>
      </c>
      <c r="H10896" s="18">
        <v>45463.895011574074</v>
      </c>
      <c r="I10896" s="15">
        <v>149</v>
      </c>
    </row>
    <row r="10897" spans="2:9" x14ac:dyDescent="0.3">
      <c r="B10897" s="15">
        <v>1948777</v>
      </c>
      <c r="C10897" s="16">
        <v>45463</v>
      </c>
      <c r="D10897" s="15">
        <v>284</v>
      </c>
      <c r="E10897" t="str">
        <f>VLOOKUP(D10897,Customers!$B$8:$C$1412,2,FALSE)</f>
        <v>Zellers Store #499</v>
      </c>
      <c r="F10897" s="15">
        <v>4</v>
      </c>
      <c r="G10897" s="15" t="str">
        <f>VLOOKUP(F10897,'Other Data'!$B$17:$C$24,2,FALSE)</f>
        <v>ProductD</v>
      </c>
      <c r="H10897" s="18">
        <v>45463.906770833331</v>
      </c>
      <c r="I10897" s="15">
        <v>164</v>
      </c>
    </row>
    <row r="10898" spans="2:9" x14ac:dyDescent="0.3">
      <c r="B10898" s="15">
        <v>1948778</v>
      </c>
      <c r="C10898" s="16">
        <v>45464</v>
      </c>
      <c r="D10898" s="15">
        <v>536</v>
      </c>
      <c r="E10898" t="str">
        <f>VLOOKUP(D10898,Customers!$B$8:$C$1412,2,FALSE)</f>
        <v>Buck or Two #532</v>
      </c>
      <c r="F10898" s="15">
        <v>4</v>
      </c>
      <c r="G10898" s="15" t="str">
        <f>VLOOKUP(F10898,'Other Data'!$B$17:$C$24,2,FALSE)</f>
        <v>ProductD</v>
      </c>
      <c r="H10898" s="18">
        <v>45464.333333333336</v>
      </c>
      <c r="I10898" s="15">
        <v>168</v>
      </c>
    </row>
    <row r="10899" spans="2:9" x14ac:dyDescent="0.3">
      <c r="B10899" s="15">
        <v>1948779</v>
      </c>
      <c r="C10899" s="16">
        <v>45464</v>
      </c>
      <c r="D10899" s="15">
        <v>393</v>
      </c>
      <c r="E10899" t="str">
        <f>VLOOKUP(D10899,Customers!$B$8:$C$1412,2,FALSE)</f>
        <v>Imagine That</v>
      </c>
      <c r="F10899" s="15">
        <v>3</v>
      </c>
      <c r="G10899" s="15" t="str">
        <f>VLOOKUP(F10899,'Other Data'!$B$17:$C$24,2,FALSE)</f>
        <v>ProductC</v>
      </c>
      <c r="H10899" s="18">
        <v>45464.34746527778</v>
      </c>
      <c r="I10899" s="15">
        <v>152</v>
      </c>
    </row>
    <row r="10900" spans="2:9" x14ac:dyDescent="0.3">
      <c r="B10900" s="15">
        <v>1948780</v>
      </c>
      <c r="C10900" s="16">
        <v>45464</v>
      </c>
      <c r="D10900" s="15">
        <v>696</v>
      </c>
      <c r="E10900" t="str">
        <f>VLOOKUP(D10900,Customers!$B$8:$C$1412,2,FALSE)</f>
        <v>Three Wishes</v>
      </c>
      <c r="F10900" s="15">
        <v>2</v>
      </c>
      <c r="G10900" s="15" t="str">
        <f>VLOOKUP(F10900,'Other Data'!$B$17:$C$24,2,FALSE)</f>
        <v>ProductB</v>
      </c>
      <c r="H10900" s="18">
        <v>45464.358090277783</v>
      </c>
      <c r="I10900" s="15">
        <v>153</v>
      </c>
    </row>
    <row r="10901" spans="2:9" x14ac:dyDescent="0.3">
      <c r="B10901" s="15">
        <v>1948781</v>
      </c>
      <c r="C10901" s="16">
        <v>45464</v>
      </c>
      <c r="D10901" s="15">
        <v>525</v>
      </c>
      <c r="E10901" t="str">
        <f>VLOOKUP(D10901,Customers!$B$8:$C$1412,2,FALSE)</f>
        <v>Sereda's Pharmacy</v>
      </c>
      <c r="F10901" s="15">
        <v>5</v>
      </c>
      <c r="G10901" s="15" t="str">
        <f>VLOOKUP(F10901,'Other Data'!$B$17:$C$24,2,FALSE)</f>
        <v>ProductE</v>
      </c>
      <c r="H10901" s="18">
        <v>45464.368125000008</v>
      </c>
      <c r="I10901" s="15">
        <v>178</v>
      </c>
    </row>
    <row r="10902" spans="2:9" x14ac:dyDescent="0.3">
      <c r="B10902" s="15">
        <v>1948782</v>
      </c>
      <c r="C10902" s="16">
        <v>45464</v>
      </c>
      <c r="D10902" s="15">
        <v>1347</v>
      </c>
      <c r="E10902" t="str">
        <f>VLOOKUP(D10902,Customers!$B$8:$C$1412,2,FALSE)</f>
        <v>Nevada City Crystal &amp; Glass</v>
      </c>
      <c r="F10902" s="15">
        <v>1</v>
      </c>
      <c r="G10902" s="15" t="str">
        <f>VLOOKUP(F10902,'Other Data'!$B$17:$C$24,2,FALSE)</f>
        <v>ProductA</v>
      </c>
      <c r="H10902" s="18">
        <v>45464.37876157408</v>
      </c>
      <c r="I10902" s="15">
        <v>157</v>
      </c>
    </row>
    <row r="10903" spans="2:9" x14ac:dyDescent="0.3">
      <c r="B10903" s="15">
        <v>1948783</v>
      </c>
      <c r="C10903" s="16">
        <v>45464</v>
      </c>
      <c r="D10903" s="15">
        <v>234</v>
      </c>
      <c r="E10903" t="str">
        <f>VLOOKUP(D10903,Customers!$B$8:$C$1412,2,FALSE)</f>
        <v>Collectables Direct Inc</v>
      </c>
      <c r="F10903" s="15">
        <v>2</v>
      </c>
      <c r="G10903" s="15" t="str">
        <f>VLOOKUP(F10903,'Other Data'!$B$17:$C$24,2,FALSE)</f>
        <v>ProductB</v>
      </c>
      <c r="H10903" s="18">
        <v>45464.387395833342</v>
      </c>
      <c r="I10903" s="15">
        <v>179</v>
      </c>
    </row>
    <row r="10904" spans="2:9" x14ac:dyDescent="0.3">
      <c r="B10904" s="15">
        <v>1948784</v>
      </c>
      <c r="C10904" s="16">
        <v>45464</v>
      </c>
      <c r="D10904" s="15">
        <v>1333</v>
      </c>
      <c r="E10904" t="str">
        <f>VLOOKUP(D10904,Customers!$B$8:$C$1412,2,FALSE)</f>
        <v>Little Brown Bear</v>
      </c>
      <c r="F10904" s="15">
        <v>2</v>
      </c>
      <c r="G10904" s="15" t="str">
        <f>VLOOKUP(F10904,'Other Data'!$B$17:$C$24,2,FALSE)</f>
        <v>ProductB</v>
      </c>
      <c r="H10904" s="18">
        <v>45464.397187500006</v>
      </c>
      <c r="I10904" s="15">
        <v>141</v>
      </c>
    </row>
    <row r="10905" spans="2:9" x14ac:dyDescent="0.3">
      <c r="B10905" s="15">
        <v>1948785</v>
      </c>
      <c r="C10905" s="16">
        <v>45464</v>
      </c>
      <c r="D10905" s="15">
        <v>390</v>
      </c>
      <c r="E10905" t="str">
        <f>VLOOKUP(D10905,Customers!$B$8:$C$1412,2,FALSE)</f>
        <v>Fancy That</v>
      </c>
      <c r="F10905" s="15">
        <v>6</v>
      </c>
      <c r="G10905" s="15" t="str">
        <f>VLOOKUP(F10905,'Other Data'!$B$17:$C$24,2,FALSE)</f>
        <v>ProductF</v>
      </c>
      <c r="H10905" s="18">
        <v>45464.409131944449</v>
      </c>
      <c r="I10905" s="15">
        <v>142</v>
      </c>
    </row>
    <row r="10906" spans="2:9" x14ac:dyDescent="0.3">
      <c r="B10906" s="15">
        <v>1948786</v>
      </c>
      <c r="C10906" s="16">
        <v>45464</v>
      </c>
      <c r="D10906" s="15">
        <v>608</v>
      </c>
      <c r="E10906" t="str">
        <f>VLOOKUP(D10906,Customers!$B$8:$C$1412,2,FALSE)</f>
        <v>Rexall Drug Store #7268</v>
      </c>
      <c r="F10906" s="15">
        <v>4</v>
      </c>
      <c r="G10906" s="15" t="str">
        <f>VLOOKUP(F10906,'Other Data'!$B$17:$C$24,2,FALSE)</f>
        <v>ProductD</v>
      </c>
      <c r="H10906" s="18">
        <v>45464.421423611115</v>
      </c>
      <c r="I10906" s="15">
        <v>173</v>
      </c>
    </row>
    <row r="10907" spans="2:9" x14ac:dyDescent="0.3">
      <c r="B10907" s="15">
        <v>1948787</v>
      </c>
      <c r="C10907" s="16">
        <v>45464</v>
      </c>
      <c r="D10907" s="15">
        <v>1166</v>
      </c>
      <c r="E10907" t="str">
        <f>VLOOKUP(D10907,Customers!$B$8:$C$1412,2,FALSE)</f>
        <v>St Mary's Hospital</v>
      </c>
      <c r="F10907" s="15">
        <v>1</v>
      </c>
      <c r="G10907" s="15" t="str">
        <f>VLOOKUP(F10907,'Other Data'!$B$17:$C$24,2,FALSE)</f>
        <v>ProductA</v>
      </c>
      <c r="H10907" s="18">
        <v>45464.433831018519</v>
      </c>
      <c r="I10907" s="15">
        <v>159</v>
      </c>
    </row>
    <row r="10908" spans="2:9" x14ac:dyDescent="0.3">
      <c r="B10908" s="15">
        <v>1948788</v>
      </c>
      <c r="C10908" s="16">
        <v>45464</v>
      </c>
      <c r="D10908" s="15">
        <v>1125</v>
      </c>
      <c r="E10908" t="str">
        <f>VLOOKUP(D10908,Customers!$B$8:$C$1412,2,FALSE)</f>
        <v>Gazebo Gift Shop</v>
      </c>
      <c r="F10908" s="15">
        <v>6</v>
      </c>
      <c r="G10908" s="15" t="str">
        <f>VLOOKUP(F10908,'Other Data'!$B$17:$C$24,2,FALSE)</f>
        <v>ProductF</v>
      </c>
      <c r="H10908" s="18">
        <v>45464.443854166668</v>
      </c>
      <c r="I10908" s="15">
        <v>179</v>
      </c>
    </row>
    <row r="10909" spans="2:9" x14ac:dyDescent="0.3">
      <c r="B10909" s="15">
        <v>1948789</v>
      </c>
      <c r="C10909" s="16">
        <v>45464</v>
      </c>
      <c r="D10909" s="15">
        <v>821</v>
      </c>
      <c r="E10909" t="str">
        <f>VLOOKUP(D10909,Customers!$B$8:$C$1412,2,FALSE)</f>
        <v>House Of Books</v>
      </c>
      <c r="F10909" s="15">
        <v>2</v>
      </c>
      <c r="G10909" s="15" t="str">
        <f>VLOOKUP(F10909,'Other Data'!$B$17:$C$24,2,FALSE)</f>
        <v>ProductB</v>
      </c>
      <c r="H10909" s="18">
        <v>45464.457974537036</v>
      </c>
      <c r="I10909" s="15">
        <v>157</v>
      </c>
    </row>
    <row r="10910" spans="2:9" x14ac:dyDescent="0.3">
      <c r="B10910" s="15">
        <v>1948790</v>
      </c>
      <c r="C10910" s="16">
        <v>45464</v>
      </c>
      <c r="D10910" s="15">
        <v>1358</v>
      </c>
      <c r="E10910" t="str">
        <f>VLOOKUP(D10910,Customers!$B$8:$C$1412,2,FALSE)</f>
        <v>Chinook Winds Casino</v>
      </c>
      <c r="F10910" s="15">
        <v>6</v>
      </c>
      <c r="G10910" s="15" t="str">
        <f>VLOOKUP(F10910,'Other Data'!$B$17:$C$24,2,FALSE)</f>
        <v>ProductF</v>
      </c>
      <c r="H10910" s="18">
        <v>45464.469409722224</v>
      </c>
      <c r="I10910" s="15">
        <v>179</v>
      </c>
    </row>
    <row r="10911" spans="2:9" x14ac:dyDescent="0.3">
      <c r="B10911" s="15">
        <v>1948791</v>
      </c>
      <c r="C10911" s="16">
        <v>45464</v>
      </c>
      <c r="D10911" s="15">
        <v>305</v>
      </c>
      <c r="E10911" t="str">
        <f>VLOOKUP(D10911,Customers!$B$8:$C$1412,2,FALSE)</f>
        <v>Hallmark</v>
      </c>
      <c r="F10911" s="15">
        <v>2</v>
      </c>
      <c r="G10911" s="15" t="str">
        <f>VLOOKUP(F10911,'Other Data'!$B$17:$C$24,2,FALSE)</f>
        <v>ProductB</v>
      </c>
      <c r="H10911" s="18">
        <v>45464.479884259257</v>
      </c>
      <c r="I10911" s="15">
        <v>158</v>
      </c>
    </row>
    <row r="10912" spans="2:9" x14ac:dyDescent="0.3">
      <c r="B10912" s="15">
        <v>1948792</v>
      </c>
      <c r="C10912" s="16">
        <v>45464</v>
      </c>
      <c r="D10912" s="15">
        <v>500</v>
      </c>
      <c r="E10912" t="str">
        <f>VLOOKUP(D10912,Customers!$B$8:$C$1412,2,FALSE)</f>
        <v>Tucker's Creek Gold and Jewellery</v>
      </c>
      <c r="F10912" s="15">
        <v>1</v>
      </c>
      <c r="G10912" s="15" t="str">
        <f>VLOOKUP(F10912,'Other Data'!$B$17:$C$24,2,FALSE)</f>
        <v>ProductA</v>
      </c>
      <c r="H10912" s="18">
        <v>45464.492222222223</v>
      </c>
      <c r="I10912" s="15">
        <v>162</v>
      </c>
    </row>
    <row r="10913" spans="2:9" x14ac:dyDescent="0.3">
      <c r="B10913" s="15">
        <v>1948793</v>
      </c>
      <c r="C10913" s="16">
        <v>45464</v>
      </c>
      <c r="D10913" s="15">
        <v>32</v>
      </c>
      <c r="E10913" t="str">
        <f>VLOOKUP(D10913,Customers!$B$8:$C$1412,2,FALSE)</f>
        <v>Camfort &amp; Joy</v>
      </c>
      <c r="F10913" s="15">
        <v>3</v>
      </c>
      <c r="G10913" s="15" t="str">
        <f>VLOOKUP(F10913,'Other Data'!$B$17:$C$24,2,FALSE)</f>
        <v>ProductC</v>
      </c>
      <c r="H10913" s="18">
        <v>45464.501064814816</v>
      </c>
      <c r="I10913" s="15">
        <v>171</v>
      </c>
    </row>
    <row r="10914" spans="2:9" x14ac:dyDescent="0.3">
      <c r="B10914" s="15">
        <v>1948794</v>
      </c>
      <c r="C10914" s="16">
        <v>45464</v>
      </c>
      <c r="D10914" s="15">
        <v>621</v>
      </c>
      <c r="E10914" t="str">
        <f>VLOOKUP(D10914,Customers!$B$8:$C$1412,2,FALSE)</f>
        <v>Grant MacEwan College</v>
      </c>
      <c r="F10914" s="15">
        <v>1</v>
      </c>
      <c r="G10914" s="15" t="str">
        <f>VLOOKUP(F10914,'Other Data'!$B$17:$C$24,2,FALSE)</f>
        <v>ProductA</v>
      </c>
      <c r="H10914" s="18">
        <v>45464.510717592595</v>
      </c>
      <c r="I10914" s="15">
        <v>159</v>
      </c>
    </row>
    <row r="10915" spans="2:9" x14ac:dyDescent="0.3">
      <c r="B10915" s="15">
        <v>1948795</v>
      </c>
      <c r="C10915" s="16">
        <v>45464</v>
      </c>
      <c r="D10915" s="15">
        <v>824</v>
      </c>
      <c r="E10915" t="str">
        <f>VLOOKUP(D10915,Customers!$B$8:$C$1412,2,FALSE)</f>
        <v>Optical Options</v>
      </c>
      <c r="F10915" s="15">
        <v>4</v>
      </c>
      <c r="G10915" s="15" t="str">
        <f>VLOOKUP(F10915,'Other Data'!$B$17:$C$24,2,FALSE)</f>
        <v>ProductD</v>
      </c>
      <c r="H10915" s="18">
        <v>45464.519120370373</v>
      </c>
      <c r="I10915" s="15">
        <v>152</v>
      </c>
    </row>
    <row r="10916" spans="2:9" x14ac:dyDescent="0.3">
      <c r="B10916" s="15">
        <v>1948796</v>
      </c>
      <c r="C10916" s="16">
        <v>45464</v>
      </c>
      <c r="D10916" s="15">
        <v>973</v>
      </c>
      <c r="E10916" t="str">
        <f>VLOOKUP(D10916,Customers!$B$8:$C$1412,2,FALSE)</f>
        <v>Happy Harry's Inc</v>
      </c>
      <c r="F10916" s="15">
        <v>6</v>
      </c>
      <c r="G10916" s="15" t="str">
        <f>VLOOKUP(F10916,'Other Data'!$B$17:$C$24,2,FALSE)</f>
        <v>ProductF</v>
      </c>
      <c r="H10916" s="18">
        <v>45464.53224537037</v>
      </c>
      <c r="I10916" s="15">
        <v>143</v>
      </c>
    </row>
    <row r="10917" spans="2:9" x14ac:dyDescent="0.3">
      <c r="B10917" s="15">
        <v>1948797</v>
      </c>
      <c r="C10917" s="16">
        <v>45464</v>
      </c>
      <c r="D10917" s="15">
        <v>215</v>
      </c>
      <c r="E10917" t="str">
        <f>VLOOKUP(D10917,Customers!$B$8:$C$1412,2,FALSE)</f>
        <v>Neat Stuff</v>
      </c>
      <c r="F10917" s="15">
        <v>4</v>
      </c>
      <c r="G10917" s="15" t="str">
        <f>VLOOKUP(F10917,'Other Data'!$B$17:$C$24,2,FALSE)</f>
        <v>ProductD</v>
      </c>
      <c r="H10917" s="18">
        <v>45464.5468287037</v>
      </c>
      <c r="I10917" s="15">
        <v>147</v>
      </c>
    </row>
    <row r="10918" spans="2:9" x14ac:dyDescent="0.3">
      <c r="B10918" s="15">
        <v>1948798</v>
      </c>
      <c r="C10918" s="16">
        <v>45464</v>
      </c>
      <c r="D10918" s="15">
        <v>188</v>
      </c>
      <c r="E10918" t="str">
        <f>VLOOKUP(D10918,Customers!$B$8:$C$1412,2,FALSE)</f>
        <v>Kitchen Accents Inc.</v>
      </c>
      <c r="F10918" s="15">
        <v>6</v>
      </c>
      <c r="G10918" s="15" t="str">
        <f>VLOOKUP(F10918,'Other Data'!$B$17:$C$24,2,FALSE)</f>
        <v>ProductF</v>
      </c>
      <c r="H10918" s="18">
        <v>45464.561539351846</v>
      </c>
      <c r="I10918" s="15">
        <v>155</v>
      </c>
    </row>
    <row r="10919" spans="2:9" x14ac:dyDescent="0.3">
      <c r="B10919" s="15">
        <v>1948799</v>
      </c>
      <c r="C10919" s="16">
        <v>45464</v>
      </c>
      <c r="D10919" s="15">
        <v>1168</v>
      </c>
      <c r="E10919" t="str">
        <f>VLOOKUP(D10919,Customers!$B$8:$C$1412,2,FALSE)</f>
        <v>Nisswa Drug</v>
      </c>
      <c r="F10919" s="15">
        <v>4</v>
      </c>
      <c r="G10919" s="15" t="str">
        <f>VLOOKUP(F10919,'Other Data'!$B$17:$C$24,2,FALSE)</f>
        <v>ProductD</v>
      </c>
      <c r="H10919" s="18">
        <v>45464.571967592587</v>
      </c>
      <c r="I10919" s="15">
        <v>150</v>
      </c>
    </row>
    <row r="10920" spans="2:9" x14ac:dyDescent="0.3">
      <c r="B10920" s="15">
        <v>1948800</v>
      </c>
      <c r="C10920" s="16">
        <v>45464</v>
      </c>
      <c r="D10920" s="15">
        <v>1302</v>
      </c>
      <c r="E10920" t="str">
        <f>VLOOKUP(D10920,Customers!$B$8:$C$1412,2,FALSE)</f>
        <v>Casa Colina Hospital</v>
      </c>
      <c r="F10920" s="15">
        <v>6</v>
      </c>
      <c r="G10920" s="15" t="str">
        <f>VLOOKUP(F10920,'Other Data'!$B$17:$C$24,2,FALSE)</f>
        <v>ProductF</v>
      </c>
      <c r="H10920" s="18">
        <v>45464.586006944439</v>
      </c>
      <c r="I10920" s="15">
        <v>148</v>
      </c>
    </row>
    <row r="10921" spans="2:9" x14ac:dyDescent="0.3">
      <c r="B10921" s="15">
        <v>1948801</v>
      </c>
      <c r="C10921" s="16">
        <v>45464</v>
      </c>
      <c r="D10921" s="15">
        <v>1108</v>
      </c>
      <c r="E10921" t="str">
        <f>VLOOKUP(D10921,Customers!$B$8:$C$1412,2,FALSE)</f>
        <v>Tapestry Gifts</v>
      </c>
      <c r="F10921" s="15">
        <v>6</v>
      </c>
      <c r="G10921" s="15" t="str">
        <f>VLOOKUP(F10921,'Other Data'!$B$17:$C$24,2,FALSE)</f>
        <v>ProductF</v>
      </c>
      <c r="H10921" s="18">
        <v>45464.596979166658</v>
      </c>
      <c r="I10921" s="15">
        <v>146</v>
      </c>
    </row>
    <row r="10922" spans="2:9" x14ac:dyDescent="0.3">
      <c r="B10922" s="15">
        <v>1948802</v>
      </c>
      <c r="C10922" s="16">
        <v>45464</v>
      </c>
      <c r="D10922" s="15">
        <v>806</v>
      </c>
      <c r="E10922" t="str">
        <f>VLOOKUP(D10922,Customers!$B$8:$C$1412,2,FALSE)</f>
        <v>Frog Pond Florist</v>
      </c>
      <c r="F10922" s="15">
        <v>3</v>
      </c>
      <c r="G10922" s="15" t="str">
        <f>VLOOKUP(F10922,'Other Data'!$B$17:$C$24,2,FALSE)</f>
        <v>ProductC</v>
      </c>
      <c r="H10922" s="18">
        <v>45464.607175925914</v>
      </c>
      <c r="I10922" s="15">
        <v>145</v>
      </c>
    </row>
    <row r="10923" spans="2:9" x14ac:dyDescent="0.3">
      <c r="B10923" s="15">
        <v>1948803</v>
      </c>
      <c r="C10923" s="16">
        <v>45464</v>
      </c>
      <c r="D10923" s="15">
        <v>86</v>
      </c>
      <c r="E10923" t="str">
        <f>VLOOKUP(D10923,Customers!$B$8:$C$1412,2,FALSE)</f>
        <v>Apothico Gestion Inc</v>
      </c>
      <c r="F10923" s="15">
        <v>2</v>
      </c>
      <c r="G10923" s="15" t="str">
        <f>VLOOKUP(F10923,'Other Data'!$B$17:$C$24,2,FALSE)</f>
        <v>ProductB</v>
      </c>
      <c r="H10923" s="18">
        <v>45464.615358796284</v>
      </c>
      <c r="I10923" s="15">
        <v>156</v>
      </c>
    </row>
    <row r="10924" spans="2:9" x14ac:dyDescent="0.3">
      <c r="B10924" s="15">
        <v>1948804</v>
      </c>
      <c r="C10924" s="16">
        <v>45464</v>
      </c>
      <c r="D10924" s="15">
        <v>1025</v>
      </c>
      <c r="E10924" t="str">
        <f>VLOOKUP(D10924,Customers!$B$8:$C$1412,2,FALSE)</f>
        <v>Parsons</v>
      </c>
      <c r="F10924" s="15">
        <v>2</v>
      </c>
      <c r="G10924" s="15" t="str">
        <f>VLOOKUP(F10924,'Other Data'!$B$17:$C$24,2,FALSE)</f>
        <v>ProductB</v>
      </c>
      <c r="H10924" s="18">
        <v>45464.623078703691</v>
      </c>
      <c r="I10924" s="15">
        <v>165</v>
      </c>
    </row>
    <row r="10925" spans="2:9" x14ac:dyDescent="0.3">
      <c r="B10925" s="15">
        <v>1948805</v>
      </c>
      <c r="C10925" s="16">
        <v>45464</v>
      </c>
      <c r="D10925" s="15">
        <v>1018</v>
      </c>
      <c r="E10925" t="str">
        <f>VLOOKUP(D10925,Customers!$B$8:$C$1412,2,FALSE)</f>
        <v>Lollipop Junction</v>
      </c>
      <c r="F10925" s="15">
        <v>1</v>
      </c>
      <c r="G10925" s="15" t="str">
        <f>VLOOKUP(F10925,'Other Data'!$B$17:$C$24,2,FALSE)</f>
        <v>ProductA</v>
      </c>
      <c r="H10925" s="18">
        <v>45464.635659722211</v>
      </c>
      <c r="I10925" s="15">
        <v>179</v>
      </c>
    </row>
    <row r="10926" spans="2:9" x14ac:dyDescent="0.3">
      <c r="B10926" s="15">
        <v>1948806</v>
      </c>
      <c r="C10926" s="16">
        <v>45464</v>
      </c>
      <c r="D10926" s="15">
        <v>986</v>
      </c>
      <c r="E10926" t="str">
        <f>VLOOKUP(D10926,Customers!$B$8:$C$1412,2,FALSE)</f>
        <v>Dilly Dally Emporium</v>
      </c>
      <c r="F10926" s="15">
        <v>1</v>
      </c>
      <c r="G10926" s="15" t="str">
        <f>VLOOKUP(F10926,'Other Data'!$B$17:$C$24,2,FALSE)</f>
        <v>ProductA</v>
      </c>
      <c r="H10926" s="18">
        <v>45464.650127314802</v>
      </c>
      <c r="I10926" s="15">
        <v>171</v>
      </c>
    </row>
    <row r="10927" spans="2:9" x14ac:dyDescent="0.3">
      <c r="B10927" s="15">
        <v>1948807</v>
      </c>
      <c r="C10927" s="16">
        <v>45464</v>
      </c>
      <c r="D10927" s="15">
        <v>612</v>
      </c>
      <c r="E10927" t="str">
        <f>VLOOKUP(D10927,Customers!$B$8:$C$1412,2,FALSE)</f>
        <v>Talk Of The Town</v>
      </c>
      <c r="F10927" s="15">
        <v>4</v>
      </c>
      <c r="G10927" s="15" t="str">
        <f>VLOOKUP(F10927,'Other Data'!$B$17:$C$24,2,FALSE)</f>
        <v>ProductD</v>
      </c>
      <c r="H10927" s="18">
        <v>45464.660509259244</v>
      </c>
      <c r="I10927" s="15">
        <v>151</v>
      </c>
    </row>
    <row r="10928" spans="2:9" x14ac:dyDescent="0.3">
      <c r="B10928" s="15">
        <v>1948808</v>
      </c>
      <c r="C10928" s="16">
        <v>45464</v>
      </c>
      <c r="D10928" s="15">
        <v>137</v>
      </c>
      <c r="E10928" t="str">
        <f>VLOOKUP(D10928,Customers!$B$8:$C$1412,2,FALSE)</f>
        <v>Mrs Tiggy Winkles</v>
      </c>
      <c r="F10928" s="15">
        <v>5</v>
      </c>
      <c r="G10928" s="15" t="str">
        <f>VLOOKUP(F10928,'Other Data'!$B$17:$C$24,2,FALSE)</f>
        <v>ProductE</v>
      </c>
      <c r="H10928" s="18">
        <v>45464.67479166665</v>
      </c>
      <c r="I10928" s="15">
        <v>177</v>
      </c>
    </row>
    <row r="10929" spans="2:9" x14ac:dyDescent="0.3">
      <c r="B10929" s="15">
        <v>1948809</v>
      </c>
      <c r="C10929" s="16">
        <v>45464</v>
      </c>
      <c r="D10929" s="15">
        <v>962</v>
      </c>
      <c r="E10929" t="str">
        <f>VLOOKUP(D10929,Customers!$B$8:$C$1412,2,FALSE)</f>
        <v>The Mole Hole</v>
      </c>
      <c r="F10929" s="15">
        <v>4</v>
      </c>
      <c r="G10929" s="15" t="str">
        <f>VLOOKUP(F10929,'Other Data'!$B$17:$C$24,2,FALSE)</f>
        <v>ProductD</v>
      </c>
      <c r="H10929" s="18">
        <v>45464.685844907392</v>
      </c>
      <c r="I10929" s="15">
        <v>151</v>
      </c>
    </row>
    <row r="10930" spans="2:9" x14ac:dyDescent="0.3">
      <c r="B10930" s="15">
        <v>1948810</v>
      </c>
      <c r="C10930" s="16">
        <v>45464</v>
      </c>
      <c r="D10930" s="15">
        <v>360</v>
      </c>
      <c r="E10930" t="str">
        <f>VLOOKUP(D10930,Customers!$B$8:$C$1412,2,FALSE)</f>
        <v>Classica Imports Ltd</v>
      </c>
      <c r="F10930" s="15">
        <v>4</v>
      </c>
      <c r="G10930" s="15" t="str">
        <f>VLOOKUP(F10930,'Other Data'!$B$17:$C$24,2,FALSE)</f>
        <v>ProductD</v>
      </c>
      <c r="H10930" s="18">
        <v>45464.696365740725</v>
      </c>
      <c r="I10930" s="15">
        <v>165</v>
      </c>
    </row>
    <row r="10931" spans="2:9" x14ac:dyDescent="0.3">
      <c r="B10931" s="15">
        <v>1948811</v>
      </c>
      <c r="C10931" s="16">
        <v>45464</v>
      </c>
      <c r="D10931" s="15">
        <v>319</v>
      </c>
      <c r="E10931" t="str">
        <f>VLOOKUP(D10931,Customers!$B$8:$C$1412,2,FALSE)</f>
        <v>Fitz and Co</v>
      </c>
      <c r="F10931" s="15">
        <v>4</v>
      </c>
      <c r="G10931" s="15" t="str">
        <f>VLOOKUP(F10931,'Other Data'!$B$17:$C$24,2,FALSE)</f>
        <v>ProductD</v>
      </c>
      <c r="H10931" s="18">
        <v>45464.707986111098</v>
      </c>
      <c r="I10931" s="15">
        <v>159</v>
      </c>
    </row>
    <row r="10932" spans="2:9" x14ac:dyDescent="0.3">
      <c r="B10932" s="15">
        <v>1948812</v>
      </c>
      <c r="C10932" s="16">
        <v>45464</v>
      </c>
      <c r="D10932" s="15">
        <v>509</v>
      </c>
      <c r="E10932" t="str">
        <f>VLOOKUP(D10932,Customers!$B$8:$C$1412,2,FALSE)</f>
        <v>PharmaPlus - 4895</v>
      </c>
      <c r="F10932" s="15">
        <v>5</v>
      </c>
      <c r="G10932" s="15" t="str">
        <f>VLOOKUP(F10932,'Other Data'!$B$17:$C$24,2,FALSE)</f>
        <v>ProductE</v>
      </c>
      <c r="H10932" s="18">
        <v>45464.720775462949</v>
      </c>
      <c r="I10932" s="15">
        <v>168</v>
      </c>
    </row>
    <row r="10933" spans="2:9" x14ac:dyDescent="0.3">
      <c r="B10933" s="15">
        <v>1948813</v>
      </c>
      <c r="C10933" s="16">
        <v>45464</v>
      </c>
      <c r="D10933" s="15">
        <v>730</v>
      </c>
      <c r="E10933" t="str">
        <f>VLOOKUP(D10933,Customers!$B$8:$C$1412,2,FALSE)</f>
        <v>Great Canadian Dollar Store</v>
      </c>
      <c r="F10933" s="15">
        <v>6</v>
      </c>
      <c r="G10933" s="15" t="str">
        <f>VLOOKUP(F10933,'Other Data'!$B$17:$C$24,2,FALSE)</f>
        <v>ProductF</v>
      </c>
      <c r="H10933" s="18">
        <v>45464.728784722211</v>
      </c>
      <c r="I10933" s="15">
        <v>173</v>
      </c>
    </row>
    <row r="10934" spans="2:9" x14ac:dyDescent="0.3">
      <c r="B10934" s="15">
        <v>1948814</v>
      </c>
      <c r="C10934" s="16">
        <v>45464</v>
      </c>
      <c r="D10934" s="15">
        <v>585</v>
      </c>
      <c r="E10934" t="str">
        <f>VLOOKUP(D10934,Customers!$B$8:$C$1412,2,FALSE)</f>
        <v>Charms And Things</v>
      </c>
      <c r="F10934" s="15">
        <v>4</v>
      </c>
      <c r="G10934" s="15" t="str">
        <f>VLOOKUP(F10934,'Other Data'!$B$17:$C$24,2,FALSE)</f>
        <v>ProductD</v>
      </c>
      <c r="H10934" s="18">
        <v>45464.742615740732</v>
      </c>
      <c r="I10934" s="15">
        <v>176</v>
      </c>
    </row>
    <row r="10935" spans="2:9" x14ac:dyDescent="0.3">
      <c r="B10935" s="15">
        <v>1948815</v>
      </c>
      <c r="C10935" s="16">
        <v>45464</v>
      </c>
      <c r="D10935" s="15">
        <v>229</v>
      </c>
      <c r="E10935" t="str">
        <f>VLOOKUP(D10935,Customers!$B$8:$C$1412,2,FALSE)</f>
        <v>Mariposa Market</v>
      </c>
      <c r="F10935" s="15">
        <v>6</v>
      </c>
      <c r="G10935" s="15" t="str">
        <f>VLOOKUP(F10935,'Other Data'!$B$17:$C$24,2,FALSE)</f>
        <v>ProductF</v>
      </c>
      <c r="H10935" s="18">
        <v>45464.754814814805</v>
      </c>
      <c r="I10935" s="15">
        <v>167</v>
      </c>
    </row>
    <row r="10936" spans="2:9" x14ac:dyDescent="0.3">
      <c r="B10936" s="15">
        <v>1948816</v>
      </c>
      <c r="C10936" s="16">
        <v>45464</v>
      </c>
      <c r="D10936" s="15">
        <v>640</v>
      </c>
      <c r="E10936" t="str">
        <f>VLOOKUP(D10936,Customers!$B$8:$C$1412,2,FALSE)</f>
        <v>Great Canadian Dollar Store #257</v>
      </c>
      <c r="F10936" s="15">
        <v>4</v>
      </c>
      <c r="G10936" s="15" t="str">
        <f>VLOOKUP(F10936,'Other Data'!$B$17:$C$24,2,FALSE)</f>
        <v>ProductD</v>
      </c>
      <c r="H10936" s="18">
        <v>45464.768749999988</v>
      </c>
      <c r="I10936" s="15">
        <v>179</v>
      </c>
    </row>
    <row r="10937" spans="2:9" x14ac:dyDescent="0.3">
      <c r="B10937" s="15">
        <v>1948817</v>
      </c>
      <c r="C10937" s="16">
        <v>45464</v>
      </c>
      <c r="D10937" s="15">
        <v>932</v>
      </c>
      <c r="E10937" t="str">
        <f>VLOOKUP(D10937,Customers!$B$8:$C$1412,2,FALSE)</f>
        <v>Five Seasons Gift Shop,The</v>
      </c>
      <c r="F10937" s="15">
        <v>2</v>
      </c>
      <c r="G10937" s="15" t="str">
        <f>VLOOKUP(F10937,'Other Data'!$B$17:$C$24,2,FALSE)</f>
        <v>ProductB</v>
      </c>
      <c r="H10937" s="18">
        <v>45464.78243055554</v>
      </c>
      <c r="I10937" s="15">
        <v>166</v>
      </c>
    </row>
    <row r="10938" spans="2:9" x14ac:dyDescent="0.3">
      <c r="B10938" s="15">
        <v>1948818</v>
      </c>
      <c r="C10938" s="16">
        <v>45464</v>
      </c>
      <c r="D10938" s="15">
        <v>966</v>
      </c>
      <c r="E10938" t="str">
        <f>VLOOKUP(D10938,Customers!$B$8:$C$1412,2,FALSE)</f>
        <v>The Beehive Gift Shop</v>
      </c>
      <c r="F10938" s="15">
        <v>3</v>
      </c>
      <c r="G10938" s="15" t="str">
        <f>VLOOKUP(F10938,'Other Data'!$B$17:$C$24,2,FALSE)</f>
        <v>ProductC</v>
      </c>
      <c r="H10938" s="18">
        <v>45464.794201388875</v>
      </c>
      <c r="I10938" s="15">
        <v>172</v>
      </c>
    </row>
    <row r="10939" spans="2:9" x14ac:dyDescent="0.3">
      <c r="B10939" s="15">
        <v>1948819</v>
      </c>
      <c r="C10939" s="16">
        <v>45464</v>
      </c>
      <c r="D10939" s="15">
        <v>1409</v>
      </c>
      <c r="E10939" t="str">
        <f>VLOOKUP(D10939,Customers!$B$8:$C$1412,2,FALSE)</f>
        <v>Bless Your Heart</v>
      </c>
      <c r="F10939" s="15">
        <v>3</v>
      </c>
      <c r="G10939" s="15" t="str">
        <f>VLOOKUP(F10939,'Other Data'!$B$17:$C$24,2,FALSE)</f>
        <v>ProductC</v>
      </c>
      <c r="H10939" s="18">
        <v>45464.804895833317</v>
      </c>
      <c r="I10939" s="15">
        <v>172</v>
      </c>
    </row>
    <row r="10940" spans="2:9" x14ac:dyDescent="0.3">
      <c r="B10940" s="15">
        <v>1948820</v>
      </c>
      <c r="C10940" s="16">
        <v>45464</v>
      </c>
      <c r="D10940" s="15">
        <v>605</v>
      </c>
      <c r="E10940" t="str">
        <f>VLOOKUP(D10940,Customers!$B$8:$C$1412,2,FALSE)</f>
        <v>Splurge</v>
      </c>
      <c r="F10940" s="15">
        <v>5</v>
      </c>
      <c r="G10940" s="15" t="str">
        <f>VLOOKUP(F10940,'Other Data'!$B$17:$C$24,2,FALSE)</f>
        <v>ProductE</v>
      </c>
      <c r="H10940" s="18">
        <v>45464.819259259246</v>
      </c>
      <c r="I10940" s="15">
        <v>174</v>
      </c>
    </row>
    <row r="10941" spans="2:9" x14ac:dyDescent="0.3">
      <c r="B10941" s="15">
        <v>1948821</v>
      </c>
      <c r="C10941" s="16">
        <v>45464</v>
      </c>
      <c r="D10941" s="15">
        <v>1175</v>
      </c>
      <c r="E10941" t="str">
        <f>VLOOKUP(D10941,Customers!$B$8:$C$1412,2,FALSE)</f>
        <v>CMCF GIFT SHOP</v>
      </c>
      <c r="F10941" s="15">
        <v>3</v>
      </c>
      <c r="G10941" s="15" t="str">
        <f>VLOOKUP(F10941,'Other Data'!$B$17:$C$24,2,FALSE)</f>
        <v>ProductC</v>
      </c>
      <c r="H10941" s="18">
        <v>45464.828136574062</v>
      </c>
      <c r="I10941" s="15">
        <v>156</v>
      </c>
    </row>
    <row r="10942" spans="2:9" x14ac:dyDescent="0.3">
      <c r="B10942" s="15">
        <v>1948822</v>
      </c>
      <c r="C10942" s="16">
        <v>45464</v>
      </c>
      <c r="D10942" s="15">
        <v>61</v>
      </c>
      <c r="E10942" t="str">
        <f>VLOOKUP(D10942,Customers!$B$8:$C$1412,2,FALSE)</f>
        <v>South Shore Regional Hospital</v>
      </c>
      <c r="F10942" s="15">
        <v>4</v>
      </c>
      <c r="G10942" s="15" t="str">
        <f>VLOOKUP(F10942,'Other Data'!$B$17:$C$24,2,FALSE)</f>
        <v>ProductD</v>
      </c>
      <c r="H10942" s="18">
        <v>45464.839085648135</v>
      </c>
      <c r="I10942" s="15">
        <v>167</v>
      </c>
    </row>
    <row r="10943" spans="2:9" x14ac:dyDescent="0.3">
      <c r="B10943" s="15">
        <v>1948823</v>
      </c>
      <c r="C10943" s="16">
        <v>45464</v>
      </c>
      <c r="D10943" s="15">
        <v>489</v>
      </c>
      <c r="E10943" t="str">
        <f>VLOOKUP(D10943,Customers!$B$8:$C$1412,2,FALSE)</f>
        <v>Downtown Dollar</v>
      </c>
      <c r="F10943" s="15">
        <v>3</v>
      </c>
      <c r="G10943" s="15" t="str">
        <f>VLOOKUP(F10943,'Other Data'!$B$17:$C$24,2,FALSE)</f>
        <v>ProductC</v>
      </c>
      <c r="H10943" s="18">
        <v>45464.854074074057</v>
      </c>
      <c r="I10943" s="15">
        <v>159</v>
      </c>
    </row>
    <row r="10944" spans="2:9" x14ac:dyDescent="0.3">
      <c r="B10944" s="15">
        <v>1948824</v>
      </c>
      <c r="C10944" s="16">
        <v>45464</v>
      </c>
      <c r="D10944" s="15">
        <v>313</v>
      </c>
      <c r="E10944" t="str">
        <f>VLOOKUP(D10944,Customers!$B$8:$C$1412,2,FALSE)</f>
        <v>Accent Your World</v>
      </c>
      <c r="F10944" s="15">
        <v>6</v>
      </c>
      <c r="G10944" s="15" t="str">
        <f>VLOOKUP(F10944,'Other Data'!$B$17:$C$24,2,FALSE)</f>
        <v>ProductF</v>
      </c>
      <c r="H10944" s="18">
        <v>45464.868981481464</v>
      </c>
      <c r="I10944" s="15">
        <v>155</v>
      </c>
    </row>
    <row r="10945" spans="2:9" x14ac:dyDescent="0.3">
      <c r="B10945" s="15">
        <v>1948825</v>
      </c>
      <c r="C10945" s="16">
        <v>45464</v>
      </c>
      <c r="D10945" s="15">
        <v>1407</v>
      </c>
      <c r="E10945" t="str">
        <f>VLOOKUP(D10945,Customers!$B$8:$C$1412,2,FALSE)</f>
        <v>Artology</v>
      </c>
      <c r="F10945" s="15">
        <v>2</v>
      </c>
      <c r="G10945" s="15" t="str">
        <f>VLOOKUP(F10945,'Other Data'!$B$17:$C$24,2,FALSE)</f>
        <v>ProductB</v>
      </c>
      <c r="H10945" s="18">
        <v>45464.881851851838</v>
      </c>
      <c r="I10945" s="15">
        <v>171</v>
      </c>
    </row>
    <row r="10946" spans="2:9" x14ac:dyDescent="0.3">
      <c r="B10946" s="15">
        <v>1948826</v>
      </c>
      <c r="C10946" s="16">
        <v>45464</v>
      </c>
      <c r="D10946" s="15">
        <v>459</v>
      </c>
      <c r="E10946" t="str">
        <f>VLOOKUP(D10946,Customers!$B$8:$C$1412,2,FALSE)</f>
        <v>Polar Bear Trading Post</v>
      </c>
      <c r="F10946" s="15">
        <v>2</v>
      </c>
      <c r="G10946" s="15" t="str">
        <f>VLOOKUP(F10946,'Other Data'!$B$17:$C$24,2,FALSE)</f>
        <v>ProductB</v>
      </c>
      <c r="H10946" s="18">
        <v>45464.896087962952</v>
      </c>
      <c r="I10946" s="15">
        <v>169</v>
      </c>
    </row>
    <row r="10947" spans="2:9" x14ac:dyDescent="0.3">
      <c r="B10947" s="15">
        <v>1948827</v>
      </c>
      <c r="C10947" s="16">
        <v>45464</v>
      </c>
      <c r="D10947" s="15">
        <v>1061</v>
      </c>
      <c r="E10947" t="str">
        <f>VLOOKUP(D10947,Customers!$B$8:$C$1412,2,FALSE)</f>
        <v>Homewood Toy &amp; Hobby</v>
      </c>
      <c r="F10947" s="15">
        <v>5</v>
      </c>
      <c r="G10947" s="15" t="str">
        <f>VLOOKUP(F10947,'Other Data'!$B$17:$C$24,2,FALSE)</f>
        <v>ProductE</v>
      </c>
      <c r="H10947" s="18">
        <v>45464.91057870369</v>
      </c>
      <c r="I10947" s="15">
        <v>170</v>
      </c>
    </row>
    <row r="10948" spans="2:9" x14ac:dyDescent="0.3">
      <c r="B10948" s="15">
        <v>1948828</v>
      </c>
      <c r="C10948" s="16">
        <v>45467</v>
      </c>
      <c r="D10948" s="15">
        <v>422</v>
      </c>
      <c r="E10948" t="str">
        <f>VLOOKUP(D10948,Customers!$B$8:$C$1412,2,FALSE)</f>
        <v>Temptations</v>
      </c>
      <c r="F10948" s="15">
        <v>5</v>
      </c>
      <c r="G10948" s="15" t="str">
        <f>VLOOKUP(F10948,'Other Data'!$B$17:$C$24,2,FALSE)</f>
        <v>ProductE</v>
      </c>
      <c r="H10948" s="18">
        <v>45467.333333333336</v>
      </c>
      <c r="I10948" s="15">
        <v>155</v>
      </c>
    </row>
    <row r="10949" spans="2:9" x14ac:dyDescent="0.3">
      <c r="B10949" s="15">
        <v>1948829</v>
      </c>
      <c r="C10949" s="16">
        <v>45467</v>
      </c>
      <c r="D10949" s="15">
        <v>1009</v>
      </c>
      <c r="E10949" t="str">
        <f>VLOOKUP(D10949,Customers!$B$8:$C$1412,2,FALSE)</f>
        <v>The Jewel Box</v>
      </c>
      <c r="F10949" s="15">
        <v>6</v>
      </c>
      <c r="G10949" s="15" t="str">
        <f>VLOOKUP(F10949,'Other Data'!$B$17:$C$24,2,FALSE)</f>
        <v>ProductF</v>
      </c>
      <c r="H10949" s="18">
        <v>45467.344571759262</v>
      </c>
      <c r="I10949" s="15">
        <v>140</v>
      </c>
    </row>
    <row r="10950" spans="2:9" x14ac:dyDescent="0.3">
      <c r="B10950" s="15">
        <v>1948830</v>
      </c>
      <c r="C10950" s="16">
        <v>45467</v>
      </c>
      <c r="D10950" s="15">
        <v>269</v>
      </c>
      <c r="E10950" t="str">
        <f>VLOOKUP(D10950,Customers!$B$8:$C$1412,2,FALSE)</f>
        <v>Treasures</v>
      </c>
      <c r="F10950" s="15">
        <v>5</v>
      </c>
      <c r="G10950" s="15" t="str">
        <f>VLOOKUP(F10950,'Other Data'!$B$17:$C$24,2,FALSE)</f>
        <v>ProductE</v>
      </c>
      <c r="H10950" s="18">
        <v>45467.358935185192</v>
      </c>
      <c r="I10950" s="15">
        <v>166</v>
      </c>
    </row>
    <row r="10951" spans="2:9" x14ac:dyDescent="0.3">
      <c r="B10951" s="15">
        <v>1948831</v>
      </c>
      <c r="C10951" s="16">
        <v>45467</v>
      </c>
      <c r="D10951" s="15">
        <v>1373</v>
      </c>
      <c r="E10951" t="str">
        <f>VLOOKUP(D10951,Customers!$B$8:$C$1412,2,FALSE)</f>
        <v>Skagway Outlet Store</v>
      </c>
      <c r="F10951" s="15">
        <v>2</v>
      </c>
      <c r="G10951" s="15" t="str">
        <f>VLOOKUP(F10951,'Other Data'!$B$17:$C$24,2,FALSE)</f>
        <v>ProductB</v>
      </c>
      <c r="H10951" s="18">
        <v>45467.372465277782</v>
      </c>
      <c r="I10951" s="15">
        <v>152</v>
      </c>
    </row>
    <row r="10952" spans="2:9" x14ac:dyDescent="0.3">
      <c r="B10952" s="15">
        <v>1948832</v>
      </c>
      <c r="C10952" s="16">
        <v>45467</v>
      </c>
      <c r="D10952" s="15">
        <v>343</v>
      </c>
      <c r="E10952" t="str">
        <f>VLOOKUP(D10952,Customers!$B$8:$C$1412,2,FALSE)</f>
        <v>Zellers Store #453</v>
      </c>
      <c r="F10952" s="15">
        <v>5</v>
      </c>
      <c r="G10952" s="15" t="str">
        <f>VLOOKUP(F10952,'Other Data'!$B$17:$C$24,2,FALSE)</f>
        <v>ProductE</v>
      </c>
      <c r="H10952" s="18">
        <v>45467.382615740746</v>
      </c>
      <c r="I10952" s="15">
        <v>164</v>
      </c>
    </row>
    <row r="10953" spans="2:9" x14ac:dyDescent="0.3">
      <c r="B10953" s="15">
        <v>1948833</v>
      </c>
      <c r="C10953" s="16">
        <v>45467</v>
      </c>
      <c r="D10953" s="15">
        <v>186</v>
      </c>
      <c r="E10953" t="str">
        <f>VLOOKUP(D10953,Customers!$B$8:$C$1412,2,FALSE)</f>
        <v>Serendipity</v>
      </c>
      <c r="F10953" s="15">
        <v>4</v>
      </c>
      <c r="G10953" s="15" t="str">
        <f>VLOOKUP(F10953,'Other Data'!$B$17:$C$24,2,FALSE)</f>
        <v>ProductD</v>
      </c>
      <c r="H10953" s="18">
        <v>45467.392129629632</v>
      </c>
      <c r="I10953" s="15">
        <v>166</v>
      </c>
    </row>
    <row r="10954" spans="2:9" x14ac:dyDescent="0.3">
      <c r="B10954" s="15">
        <v>1948834</v>
      </c>
      <c r="C10954" s="16">
        <v>45467</v>
      </c>
      <c r="D10954" s="15">
        <v>228</v>
      </c>
      <c r="E10954" t="str">
        <f>VLOOKUP(D10954,Customers!$B$8:$C$1412,2,FALSE)</f>
        <v>VARLEYS LADIES SHOP</v>
      </c>
      <c r="F10954" s="15">
        <v>4</v>
      </c>
      <c r="G10954" s="15" t="str">
        <f>VLOOKUP(F10954,'Other Data'!$B$17:$C$24,2,FALSE)</f>
        <v>ProductD</v>
      </c>
      <c r="H10954" s="18">
        <v>45467.401678240742</v>
      </c>
      <c r="I10954" s="15">
        <v>154</v>
      </c>
    </row>
    <row r="10955" spans="2:9" x14ac:dyDescent="0.3">
      <c r="B10955" s="15">
        <v>1948835</v>
      </c>
      <c r="C10955" s="16">
        <v>45467</v>
      </c>
      <c r="D10955" s="15">
        <v>416</v>
      </c>
      <c r="E10955" t="str">
        <f>VLOOKUP(D10955,Customers!$B$8:$C$1412,2,FALSE)</f>
        <v>Paris Jewellers</v>
      </c>
      <c r="F10955" s="15">
        <v>1</v>
      </c>
      <c r="G10955" s="15" t="str">
        <f>VLOOKUP(F10955,'Other Data'!$B$17:$C$24,2,FALSE)</f>
        <v>ProductA</v>
      </c>
      <c r="H10955" s="18">
        <v>45467.411817129629</v>
      </c>
      <c r="I10955" s="15">
        <v>172</v>
      </c>
    </row>
    <row r="10956" spans="2:9" x14ac:dyDescent="0.3">
      <c r="B10956" s="15">
        <v>1948836</v>
      </c>
      <c r="C10956" s="16">
        <v>45467</v>
      </c>
      <c r="D10956" s="15">
        <v>424</v>
      </c>
      <c r="E10956" t="str">
        <f>VLOOKUP(D10956,Customers!$B$8:$C$1412,2,FALSE)</f>
        <v>Christine's of Oxford</v>
      </c>
      <c r="F10956" s="15">
        <v>2</v>
      </c>
      <c r="G10956" s="15" t="str">
        <f>VLOOKUP(F10956,'Other Data'!$B$17:$C$24,2,FALSE)</f>
        <v>ProductB</v>
      </c>
      <c r="H10956" s="18">
        <v>45467.424166666664</v>
      </c>
      <c r="I10956" s="15">
        <v>142</v>
      </c>
    </row>
    <row r="10957" spans="2:9" x14ac:dyDescent="0.3">
      <c r="B10957" s="15">
        <v>1948837</v>
      </c>
      <c r="C10957" s="16">
        <v>45467</v>
      </c>
      <c r="D10957" s="15">
        <v>226</v>
      </c>
      <c r="E10957" t="str">
        <f>VLOOKUP(D10957,Customers!$B$8:$C$1412,2,FALSE)</f>
        <v>Black Photo Corporation</v>
      </c>
      <c r="F10957" s="15">
        <v>5</v>
      </c>
      <c r="G10957" s="15" t="str">
        <f>VLOOKUP(F10957,'Other Data'!$B$17:$C$24,2,FALSE)</f>
        <v>ProductE</v>
      </c>
      <c r="H10957" s="18">
        <v>45467.434155092589</v>
      </c>
      <c r="I10957" s="15">
        <v>155</v>
      </c>
    </row>
    <row r="10958" spans="2:9" x14ac:dyDescent="0.3">
      <c r="B10958" s="15">
        <v>1948838</v>
      </c>
      <c r="C10958" s="16">
        <v>45467</v>
      </c>
      <c r="D10958" s="15">
        <v>108</v>
      </c>
      <c r="E10958" t="str">
        <f>VLOOKUP(D10958,Customers!$B$8:$C$1412,2,FALSE)</f>
        <v>New England Gift &amp; Basket Co. - Paniers</v>
      </c>
      <c r="F10958" s="15">
        <v>6</v>
      </c>
      <c r="G10958" s="15" t="str">
        <f>VLOOKUP(F10958,'Other Data'!$B$17:$C$24,2,FALSE)</f>
        <v>ProductF</v>
      </c>
      <c r="H10958" s="18">
        <v>45467.448437499996</v>
      </c>
      <c r="I10958" s="15">
        <v>161</v>
      </c>
    </row>
    <row r="10959" spans="2:9" x14ac:dyDescent="0.3">
      <c r="B10959" s="15">
        <v>1948839</v>
      </c>
      <c r="C10959" s="16">
        <v>45467</v>
      </c>
      <c r="D10959" s="15">
        <v>943</v>
      </c>
      <c r="E10959" t="str">
        <f>VLOOKUP(D10959,Customers!$B$8:$C$1412,2,FALSE)</f>
        <v>DOODLE BUGS</v>
      </c>
      <c r="F10959" s="15">
        <v>6</v>
      </c>
      <c r="G10959" s="15" t="str">
        <f>VLOOKUP(F10959,'Other Data'!$B$17:$C$24,2,FALSE)</f>
        <v>ProductF</v>
      </c>
      <c r="H10959" s="18">
        <v>45467.463865740734</v>
      </c>
      <c r="I10959" s="15">
        <v>176</v>
      </c>
    </row>
    <row r="10960" spans="2:9" x14ac:dyDescent="0.3">
      <c r="B10960" s="15">
        <v>1948840</v>
      </c>
      <c r="C10960" s="16">
        <v>45467</v>
      </c>
      <c r="D10960" s="15">
        <v>635</v>
      </c>
      <c r="E10960" t="str">
        <f>VLOOKUP(D10960,Customers!$B$8:$C$1412,2,FALSE)</f>
        <v>Canuck Gifts</v>
      </c>
      <c r="F10960" s="15">
        <v>5</v>
      </c>
      <c r="G10960" s="15" t="str">
        <f>VLOOKUP(F10960,'Other Data'!$B$17:$C$24,2,FALSE)</f>
        <v>ProductE</v>
      </c>
      <c r="H10960" s="18">
        <v>45467.475347222215</v>
      </c>
      <c r="I10960" s="15">
        <v>166</v>
      </c>
    </row>
    <row r="10961" spans="2:9" x14ac:dyDescent="0.3">
      <c r="B10961" s="15">
        <v>1948841</v>
      </c>
      <c r="C10961" s="16">
        <v>45467</v>
      </c>
      <c r="D10961" s="15">
        <v>1054</v>
      </c>
      <c r="E10961" t="str">
        <f>VLOOKUP(D10961,Customers!$B$8:$C$1412,2,FALSE)</f>
        <v>Beall's Outlet Store #115</v>
      </c>
      <c r="F10961" s="15">
        <v>5</v>
      </c>
      <c r="G10961" s="15" t="str">
        <f>VLOOKUP(F10961,'Other Data'!$B$17:$C$24,2,FALSE)</f>
        <v>ProductE</v>
      </c>
      <c r="H10961" s="18">
        <v>45467.483726851846</v>
      </c>
      <c r="I10961" s="15">
        <v>152</v>
      </c>
    </row>
    <row r="10962" spans="2:9" x14ac:dyDescent="0.3">
      <c r="B10962" s="15">
        <v>1948842</v>
      </c>
      <c r="C10962" s="16">
        <v>45467</v>
      </c>
      <c r="D10962" s="15">
        <v>402</v>
      </c>
      <c r="E10962" t="str">
        <f>VLOOKUP(D10962,Customers!$B$8:$C$1412,2,FALSE)</f>
        <v>Buck or Two #524</v>
      </c>
      <c r="F10962" s="15">
        <v>4</v>
      </c>
      <c r="G10962" s="15" t="str">
        <f>VLOOKUP(F10962,'Other Data'!$B$17:$C$24,2,FALSE)</f>
        <v>ProductD</v>
      </c>
      <c r="H10962" s="18">
        <v>45467.496620370366</v>
      </c>
      <c r="I10962" s="15">
        <v>159</v>
      </c>
    </row>
    <row r="10963" spans="2:9" x14ac:dyDescent="0.3">
      <c r="B10963" s="15">
        <v>1948843</v>
      </c>
      <c r="C10963" s="16">
        <v>45467</v>
      </c>
      <c r="D10963" s="15">
        <v>353</v>
      </c>
      <c r="E10963" t="str">
        <f>VLOOKUP(D10963,Customers!$B$8:$C$1412,2,FALSE)</f>
        <v>Top Banana</v>
      </c>
      <c r="F10963" s="15">
        <v>2</v>
      </c>
      <c r="G10963" s="15" t="str">
        <f>VLOOKUP(F10963,'Other Data'!$B$17:$C$24,2,FALSE)</f>
        <v>ProductB</v>
      </c>
      <c r="H10963" s="18">
        <v>45467.505671296291</v>
      </c>
      <c r="I10963" s="15">
        <v>163</v>
      </c>
    </row>
    <row r="10964" spans="2:9" x14ac:dyDescent="0.3">
      <c r="B10964" s="15">
        <v>1948844</v>
      </c>
      <c r="C10964" s="16">
        <v>45467</v>
      </c>
      <c r="D10964" s="15">
        <v>830</v>
      </c>
      <c r="E10964" t="str">
        <f>VLOOKUP(D10964,Customers!$B$8:$C$1412,2,FALSE)</f>
        <v>Dollar Plus</v>
      </c>
      <c r="F10964" s="15">
        <v>4</v>
      </c>
      <c r="G10964" s="15" t="str">
        <f>VLOOKUP(F10964,'Other Data'!$B$17:$C$24,2,FALSE)</f>
        <v>ProductD</v>
      </c>
      <c r="H10964" s="18">
        <v>45467.516747685178</v>
      </c>
      <c r="I10964" s="15">
        <v>163</v>
      </c>
    </row>
    <row r="10965" spans="2:9" x14ac:dyDescent="0.3">
      <c r="B10965" s="15">
        <v>1948845</v>
      </c>
      <c r="C10965" s="16">
        <v>45467</v>
      </c>
      <c r="D10965" s="15">
        <v>761</v>
      </c>
      <c r="E10965" t="str">
        <f>VLOOKUP(D10965,Customers!$B$8:$C$1412,2,FALSE)</f>
        <v>General Store, The</v>
      </c>
      <c r="F10965" s="15">
        <v>4</v>
      </c>
      <c r="G10965" s="15" t="str">
        <f>VLOOKUP(F10965,'Other Data'!$B$17:$C$24,2,FALSE)</f>
        <v>ProductD</v>
      </c>
      <c r="H10965" s="18">
        <v>45467.524618055548</v>
      </c>
      <c r="I10965" s="15">
        <v>174</v>
      </c>
    </row>
    <row r="10966" spans="2:9" x14ac:dyDescent="0.3">
      <c r="B10966" s="15">
        <v>1948846</v>
      </c>
      <c r="C10966" s="16">
        <v>45467</v>
      </c>
      <c r="D10966" s="15">
        <v>1322</v>
      </c>
      <c r="E10966" t="str">
        <f>VLOOKUP(D10966,Customers!$B$8:$C$1412,2,FALSE)</f>
        <v>Sweet Celebrations</v>
      </c>
      <c r="F10966" s="15">
        <v>5</v>
      </c>
      <c r="G10966" s="15" t="str">
        <f>VLOOKUP(F10966,'Other Data'!$B$17:$C$24,2,FALSE)</f>
        <v>ProductE</v>
      </c>
      <c r="H10966" s="18">
        <v>45467.538865740731</v>
      </c>
      <c r="I10966" s="15">
        <v>168</v>
      </c>
    </row>
    <row r="10967" spans="2:9" x14ac:dyDescent="0.3">
      <c r="B10967" s="15">
        <v>1948847</v>
      </c>
      <c r="C10967" s="16">
        <v>45467</v>
      </c>
      <c r="D10967" s="15">
        <v>508</v>
      </c>
      <c r="E10967" t="str">
        <f>VLOOKUP(D10967,Customers!$B$8:$C$1412,2,FALSE)</f>
        <v>Buck or Two-060</v>
      </c>
      <c r="F10967" s="15">
        <v>2</v>
      </c>
      <c r="G10967" s="15" t="str">
        <f>VLOOKUP(F10967,'Other Data'!$B$17:$C$24,2,FALSE)</f>
        <v>ProductB</v>
      </c>
      <c r="H10967" s="18">
        <v>45467.55287037036</v>
      </c>
      <c r="I10967" s="15">
        <v>154</v>
      </c>
    </row>
    <row r="10968" spans="2:9" x14ac:dyDescent="0.3">
      <c r="B10968" s="15">
        <v>1948848</v>
      </c>
      <c r="C10968" s="16">
        <v>45467</v>
      </c>
      <c r="D10968" s="15">
        <v>859</v>
      </c>
      <c r="E10968" t="str">
        <f>VLOOKUP(D10968,Customers!$B$8:$C$1412,2,FALSE)</f>
        <v>Towne Pharmacy</v>
      </c>
      <c r="F10968" s="15">
        <v>3</v>
      </c>
      <c r="G10968" s="15" t="str">
        <f>VLOOKUP(F10968,'Other Data'!$B$17:$C$24,2,FALSE)</f>
        <v>ProductC</v>
      </c>
      <c r="H10968" s="18">
        <v>45467.5617361111</v>
      </c>
      <c r="I10968" s="15">
        <v>141</v>
      </c>
    </row>
    <row r="10969" spans="2:9" x14ac:dyDescent="0.3">
      <c r="B10969" s="15">
        <v>1948849</v>
      </c>
      <c r="C10969" s="16">
        <v>45467</v>
      </c>
      <c r="D10969" s="15">
        <v>1251</v>
      </c>
      <c r="E10969" t="str">
        <f>VLOOKUP(D10969,Customers!$B$8:$C$1412,2,FALSE)</f>
        <v>Watches by Gosh</v>
      </c>
      <c r="F10969" s="15">
        <v>4</v>
      </c>
      <c r="G10969" s="15" t="str">
        <f>VLOOKUP(F10969,'Other Data'!$B$17:$C$24,2,FALSE)</f>
        <v>ProductD</v>
      </c>
      <c r="H10969" s="18">
        <v>45467.570451388878</v>
      </c>
      <c r="I10969" s="15">
        <v>173</v>
      </c>
    </row>
    <row r="10970" spans="2:9" x14ac:dyDescent="0.3">
      <c r="B10970" s="15">
        <v>1948850</v>
      </c>
      <c r="C10970" s="16">
        <v>45467</v>
      </c>
      <c r="D10970" s="15">
        <v>273</v>
      </c>
      <c r="E10970" t="str">
        <f>VLOOKUP(D10970,Customers!$B$8:$C$1412,2,FALSE)</f>
        <v>Good Times</v>
      </c>
      <c r="F10970" s="15">
        <v>6</v>
      </c>
      <c r="G10970" s="15" t="str">
        <f>VLOOKUP(F10970,'Other Data'!$B$17:$C$24,2,FALSE)</f>
        <v>ProductF</v>
      </c>
      <c r="H10970" s="18">
        <v>45467.582303240728</v>
      </c>
      <c r="I10970" s="15">
        <v>169</v>
      </c>
    </row>
    <row r="10971" spans="2:9" x14ac:dyDescent="0.3">
      <c r="B10971" s="15">
        <v>1948851</v>
      </c>
      <c r="C10971" s="16">
        <v>45467</v>
      </c>
      <c r="D10971" s="15">
        <v>198</v>
      </c>
      <c r="E10971" t="str">
        <f>VLOOKUP(D10971,Customers!$B$8:$C$1412,2,FALSE)</f>
        <v>Buck or Two #527</v>
      </c>
      <c r="F10971" s="15">
        <v>3</v>
      </c>
      <c r="G10971" s="15" t="str">
        <f>VLOOKUP(F10971,'Other Data'!$B$17:$C$24,2,FALSE)</f>
        <v>ProductC</v>
      </c>
      <c r="H10971" s="18">
        <v>45467.591111111098</v>
      </c>
      <c r="I10971" s="15">
        <v>146</v>
      </c>
    </row>
    <row r="10972" spans="2:9" x14ac:dyDescent="0.3">
      <c r="B10972" s="15">
        <v>1948852</v>
      </c>
      <c r="C10972" s="16">
        <v>45467</v>
      </c>
      <c r="D10972" s="15">
        <v>1031</v>
      </c>
      <c r="E10972" t="str">
        <f>VLOOKUP(D10972,Customers!$B$8:$C$1412,2,FALSE)</f>
        <v>Parker Companies</v>
      </c>
      <c r="F10972" s="15">
        <v>2</v>
      </c>
      <c r="G10972" s="15" t="str">
        <f>VLOOKUP(F10972,'Other Data'!$B$17:$C$24,2,FALSE)</f>
        <v>ProductB</v>
      </c>
      <c r="H10972" s="18">
        <v>45467.604560185173</v>
      </c>
      <c r="I10972" s="15">
        <v>144</v>
      </c>
    </row>
    <row r="10973" spans="2:9" x14ac:dyDescent="0.3">
      <c r="B10973" s="15">
        <v>1948853</v>
      </c>
      <c r="C10973" s="16">
        <v>45467</v>
      </c>
      <c r="D10973" s="15">
        <v>180</v>
      </c>
      <c r="E10973" t="str">
        <f>VLOOKUP(D10973,Customers!$B$8:$C$1412,2,FALSE)</f>
        <v>Olde Stanton Store</v>
      </c>
      <c r="F10973" s="15">
        <v>3</v>
      </c>
      <c r="G10973" s="15" t="str">
        <f>VLOOKUP(F10973,'Other Data'!$B$17:$C$24,2,FALSE)</f>
        <v>ProductC</v>
      </c>
      <c r="H10973" s="18">
        <v>45467.614895833321</v>
      </c>
      <c r="I10973" s="15">
        <v>174</v>
      </c>
    </row>
    <row r="10974" spans="2:9" x14ac:dyDescent="0.3">
      <c r="B10974" s="15">
        <v>1948854</v>
      </c>
      <c r="C10974" s="16">
        <v>45467</v>
      </c>
      <c r="D10974" s="15">
        <v>933</v>
      </c>
      <c r="E10974" t="str">
        <f>VLOOKUP(D10974,Customers!$B$8:$C$1412,2,FALSE)</f>
        <v>Canal Side Jewelers</v>
      </c>
      <c r="F10974" s="15">
        <v>6</v>
      </c>
      <c r="G10974" s="15" t="str">
        <f>VLOOKUP(F10974,'Other Data'!$B$17:$C$24,2,FALSE)</f>
        <v>ProductF</v>
      </c>
      <c r="H10974" s="18">
        <v>45467.623055555545</v>
      </c>
      <c r="I10974" s="15">
        <v>147</v>
      </c>
    </row>
    <row r="10975" spans="2:9" x14ac:dyDescent="0.3">
      <c r="B10975" s="15">
        <v>1948855</v>
      </c>
      <c r="C10975" s="16">
        <v>45467</v>
      </c>
      <c r="D10975" s="15">
        <v>606</v>
      </c>
      <c r="E10975" t="str">
        <f>VLOOKUP(D10975,Customers!$B$8:$C$1412,2,FALSE)</f>
        <v>Rocky Guardian Drugs</v>
      </c>
      <c r="F10975" s="15">
        <v>3</v>
      </c>
      <c r="G10975" s="15" t="str">
        <f>VLOOKUP(F10975,'Other Data'!$B$17:$C$24,2,FALSE)</f>
        <v>ProductC</v>
      </c>
      <c r="H10975" s="18">
        <v>45467.63650462962</v>
      </c>
      <c r="I10975" s="15">
        <v>146</v>
      </c>
    </row>
    <row r="10976" spans="2:9" x14ac:dyDescent="0.3">
      <c r="B10976" s="15">
        <v>1948856</v>
      </c>
      <c r="C10976" s="16">
        <v>45467</v>
      </c>
      <c r="D10976" s="15">
        <v>111</v>
      </c>
      <c r="E10976" t="str">
        <f>VLOOKUP(D10976,Customers!$B$8:$C$1412,2,FALSE)</f>
        <v>Importations Guay Limitee</v>
      </c>
      <c r="F10976" s="15">
        <v>4</v>
      </c>
      <c r="G10976" s="15" t="str">
        <f>VLOOKUP(F10976,'Other Data'!$B$17:$C$24,2,FALSE)</f>
        <v>ProductD</v>
      </c>
      <c r="H10976" s="18">
        <v>45467.649340277771</v>
      </c>
      <c r="I10976" s="15">
        <v>140</v>
      </c>
    </row>
    <row r="10977" spans="2:9" x14ac:dyDescent="0.3">
      <c r="B10977" s="15">
        <v>1948857</v>
      </c>
      <c r="C10977" s="16">
        <v>45467</v>
      </c>
      <c r="D10977" s="15">
        <v>115</v>
      </c>
      <c r="E10977" t="str">
        <f>VLOOKUP(D10977,Customers!$B$8:$C$1412,2,FALSE)</f>
        <v>Tendres de Souhaits</v>
      </c>
      <c r="F10977" s="15">
        <v>5</v>
      </c>
      <c r="G10977" s="15" t="str">
        <f>VLOOKUP(F10977,'Other Data'!$B$17:$C$24,2,FALSE)</f>
        <v>ProductE</v>
      </c>
      <c r="H10977" s="18">
        <v>45467.658541666657</v>
      </c>
      <c r="I10977" s="15">
        <v>178</v>
      </c>
    </row>
    <row r="10978" spans="2:9" x14ac:dyDescent="0.3">
      <c r="B10978" s="15">
        <v>1948858</v>
      </c>
      <c r="C10978" s="16">
        <v>45467</v>
      </c>
      <c r="D10978" s="15">
        <v>172</v>
      </c>
      <c r="E10978" t="str">
        <f>VLOOKUP(D10978,Customers!$B$8:$C$1412,2,FALSE)</f>
        <v>Sylvestres</v>
      </c>
      <c r="F10978" s="15">
        <v>3</v>
      </c>
      <c r="G10978" s="15" t="str">
        <f>VLOOKUP(F10978,'Other Data'!$B$17:$C$24,2,FALSE)</f>
        <v>ProductC</v>
      </c>
      <c r="H10978" s="18">
        <v>45467.672731481471</v>
      </c>
      <c r="I10978" s="15">
        <v>147</v>
      </c>
    </row>
    <row r="10979" spans="2:9" x14ac:dyDescent="0.3">
      <c r="B10979" s="15">
        <v>1948859</v>
      </c>
      <c r="C10979" s="16">
        <v>45467</v>
      </c>
      <c r="D10979" s="15">
        <v>1294</v>
      </c>
      <c r="E10979" t="str">
        <f>VLOOKUP(D10979,Customers!$B$8:$C$1412,2,FALSE)</f>
        <v>Critters</v>
      </c>
      <c r="F10979" s="15">
        <v>1</v>
      </c>
      <c r="G10979" s="15" t="str">
        <f>VLOOKUP(F10979,'Other Data'!$B$17:$C$24,2,FALSE)</f>
        <v>ProductA</v>
      </c>
      <c r="H10979" s="18">
        <v>45467.685115740729</v>
      </c>
      <c r="I10979" s="15">
        <v>146</v>
      </c>
    </row>
    <row r="10980" spans="2:9" x14ac:dyDescent="0.3">
      <c r="B10980" s="15">
        <v>1948860</v>
      </c>
      <c r="C10980" s="16">
        <v>45467</v>
      </c>
      <c r="D10980" s="15">
        <v>709</v>
      </c>
      <c r="E10980" t="str">
        <f>VLOOKUP(D10980,Customers!$B$8:$C$1412,2,FALSE)</f>
        <v>Edward Chapman's Ladies Shops</v>
      </c>
      <c r="F10980" s="15">
        <v>3</v>
      </c>
      <c r="G10980" s="15" t="str">
        <f>VLOOKUP(F10980,'Other Data'!$B$17:$C$24,2,FALSE)</f>
        <v>ProductC</v>
      </c>
      <c r="H10980" s="18">
        <v>45467.693946759246</v>
      </c>
      <c r="I10980" s="15">
        <v>162</v>
      </c>
    </row>
    <row r="10981" spans="2:9" x14ac:dyDescent="0.3">
      <c r="B10981" s="15">
        <v>1948861</v>
      </c>
      <c r="C10981" s="16">
        <v>45467</v>
      </c>
      <c r="D10981" s="15">
        <v>1172</v>
      </c>
      <c r="E10981" t="str">
        <f>VLOOKUP(D10981,Customers!$B$8:$C$1412,2,FALSE)</f>
        <v>Debbie's Treasures</v>
      </c>
      <c r="F10981" s="15">
        <v>4</v>
      </c>
      <c r="G10981" s="15" t="str">
        <f>VLOOKUP(F10981,'Other Data'!$B$17:$C$24,2,FALSE)</f>
        <v>ProductD</v>
      </c>
      <c r="H10981" s="18">
        <v>45467.703240740724</v>
      </c>
      <c r="I10981" s="15">
        <v>162</v>
      </c>
    </row>
    <row r="10982" spans="2:9" x14ac:dyDescent="0.3">
      <c r="B10982" s="15">
        <v>1948862</v>
      </c>
      <c r="C10982" s="16">
        <v>45467</v>
      </c>
      <c r="D10982" s="15">
        <v>648</v>
      </c>
      <c r="E10982" t="str">
        <f>VLOOKUP(D10982,Customers!$B$8:$C$1412,2,FALSE)</f>
        <v>Ghostrider Trading</v>
      </c>
      <c r="F10982" s="15">
        <v>4</v>
      </c>
      <c r="G10982" s="15" t="str">
        <f>VLOOKUP(F10982,'Other Data'!$B$17:$C$24,2,FALSE)</f>
        <v>ProductD</v>
      </c>
      <c r="H10982" s="18">
        <v>45467.718101851839</v>
      </c>
      <c r="I10982" s="15">
        <v>174</v>
      </c>
    </row>
    <row r="10983" spans="2:9" x14ac:dyDescent="0.3">
      <c r="B10983" s="15">
        <v>1948863</v>
      </c>
      <c r="C10983" s="16">
        <v>45467</v>
      </c>
      <c r="D10983" s="15">
        <v>744</v>
      </c>
      <c r="E10983" t="str">
        <f>VLOOKUP(D10983,Customers!$B$8:$C$1412,2,FALSE)</f>
        <v>Niuvirvialaaq</v>
      </c>
      <c r="F10983" s="15">
        <v>1</v>
      </c>
      <c r="G10983" s="15" t="str">
        <f>VLOOKUP(F10983,'Other Data'!$B$17:$C$24,2,FALSE)</f>
        <v>ProductA</v>
      </c>
      <c r="H10983" s="18">
        <v>45467.726631944432</v>
      </c>
      <c r="I10983" s="15">
        <v>143</v>
      </c>
    </row>
    <row r="10984" spans="2:9" x14ac:dyDescent="0.3">
      <c r="B10984" s="15">
        <v>1948864</v>
      </c>
      <c r="C10984" s="16">
        <v>45467</v>
      </c>
      <c r="D10984" s="15">
        <v>941</v>
      </c>
      <c r="E10984" t="str">
        <f>VLOOKUP(D10984,Customers!$B$8:$C$1412,2,FALSE)</f>
        <v>Profetta Jewelers</v>
      </c>
      <c r="F10984" s="15">
        <v>6</v>
      </c>
      <c r="G10984" s="15" t="str">
        <f>VLOOKUP(F10984,'Other Data'!$B$17:$C$24,2,FALSE)</f>
        <v>ProductF</v>
      </c>
      <c r="H10984" s="18">
        <v>45467.737638888873</v>
      </c>
      <c r="I10984" s="15">
        <v>173</v>
      </c>
    </row>
    <row r="10985" spans="2:9" x14ac:dyDescent="0.3">
      <c r="B10985" s="15">
        <v>1948865</v>
      </c>
      <c r="C10985" s="16">
        <v>45467</v>
      </c>
      <c r="D10985" s="15">
        <v>1045</v>
      </c>
      <c r="E10985" t="str">
        <f>VLOOKUP(D10985,Customers!$B$8:$C$1412,2,FALSE)</f>
        <v>Opulent Items</v>
      </c>
      <c r="F10985" s="15">
        <v>5</v>
      </c>
      <c r="G10985" s="15" t="str">
        <f>VLOOKUP(F10985,'Other Data'!$B$17:$C$24,2,FALSE)</f>
        <v>ProductE</v>
      </c>
      <c r="H10985" s="18">
        <v>45467.749270833316</v>
      </c>
      <c r="I10985" s="15">
        <v>159</v>
      </c>
    </row>
    <row r="10986" spans="2:9" x14ac:dyDescent="0.3">
      <c r="B10986" s="15">
        <v>1948866</v>
      </c>
      <c r="C10986" s="16">
        <v>45467</v>
      </c>
      <c r="D10986" s="15">
        <v>1246</v>
      </c>
      <c r="E10986" t="str">
        <f>VLOOKUP(D10986,Customers!$B$8:$C$1412,2,FALSE)</f>
        <v>EIRMC / Gifts N Things</v>
      </c>
      <c r="F10986" s="15">
        <v>3</v>
      </c>
      <c r="G10986" s="15" t="str">
        <f>VLOOKUP(F10986,'Other Data'!$B$17:$C$24,2,FALSE)</f>
        <v>ProductC</v>
      </c>
      <c r="H10986" s="18">
        <v>45467.761261574058</v>
      </c>
      <c r="I10986" s="15">
        <v>147</v>
      </c>
    </row>
    <row r="10987" spans="2:9" x14ac:dyDescent="0.3">
      <c r="B10987" s="15">
        <v>1948867</v>
      </c>
      <c r="C10987" s="16">
        <v>45467</v>
      </c>
      <c r="D10987" s="15">
        <v>78</v>
      </c>
      <c r="E10987" t="str">
        <f>VLOOKUP(D10987,Customers!$B$8:$C$1412,2,FALSE)</f>
        <v>Corrington &amp; Co c/o Sheraton hotel</v>
      </c>
      <c r="F10987" s="15">
        <v>4</v>
      </c>
      <c r="G10987" s="15" t="str">
        <f>VLOOKUP(F10987,'Other Data'!$B$17:$C$24,2,FALSE)</f>
        <v>ProductD</v>
      </c>
      <c r="H10987" s="18">
        <v>45467.76891203702</v>
      </c>
      <c r="I10987" s="15">
        <v>170</v>
      </c>
    </row>
    <row r="10988" spans="2:9" x14ac:dyDescent="0.3">
      <c r="B10988" s="15">
        <v>1948868</v>
      </c>
      <c r="C10988" s="16">
        <v>45467</v>
      </c>
      <c r="D10988" s="15">
        <v>529</v>
      </c>
      <c r="E10988" t="str">
        <f>VLOOKUP(D10988,Customers!$B$8:$C$1412,2,FALSE)</f>
        <v>Plum Tree,The</v>
      </c>
      <c r="F10988" s="15">
        <v>2</v>
      </c>
      <c r="G10988" s="15" t="str">
        <f>VLOOKUP(F10988,'Other Data'!$B$17:$C$24,2,FALSE)</f>
        <v>ProductB</v>
      </c>
      <c r="H10988" s="18">
        <v>45467.783969907388</v>
      </c>
      <c r="I10988" s="15">
        <v>147</v>
      </c>
    </row>
    <row r="10989" spans="2:9" x14ac:dyDescent="0.3">
      <c r="B10989" s="15">
        <v>1948869</v>
      </c>
      <c r="C10989" s="16">
        <v>45467</v>
      </c>
      <c r="D10989" s="15">
        <v>995</v>
      </c>
      <c r="E10989" t="str">
        <f>VLOOKUP(D10989,Customers!$B$8:$C$1412,2,FALSE)</f>
        <v>Rosies Hallmark</v>
      </c>
      <c r="F10989" s="15">
        <v>5</v>
      </c>
      <c r="G10989" s="15" t="str">
        <f>VLOOKUP(F10989,'Other Data'!$B$17:$C$24,2,FALSE)</f>
        <v>ProductE</v>
      </c>
      <c r="H10989" s="18">
        <v>45467.792071759242</v>
      </c>
      <c r="I10989" s="15">
        <v>158</v>
      </c>
    </row>
    <row r="10990" spans="2:9" x14ac:dyDescent="0.3">
      <c r="B10990" s="15">
        <v>1948870</v>
      </c>
      <c r="C10990" s="16">
        <v>45467</v>
      </c>
      <c r="D10990" s="15">
        <v>527</v>
      </c>
      <c r="E10990" t="str">
        <f>VLOOKUP(D10990,Customers!$B$8:$C$1412,2,FALSE)</f>
        <v>Blooms Photography</v>
      </c>
      <c r="F10990" s="15">
        <v>6</v>
      </c>
      <c r="G10990" s="15" t="str">
        <f>VLOOKUP(F10990,'Other Data'!$B$17:$C$24,2,FALSE)</f>
        <v>ProductF</v>
      </c>
      <c r="H10990" s="18">
        <v>45467.803240740723</v>
      </c>
      <c r="I10990" s="15">
        <v>143</v>
      </c>
    </row>
    <row r="10991" spans="2:9" x14ac:dyDescent="0.3">
      <c r="B10991" s="15">
        <v>1948871</v>
      </c>
      <c r="C10991" s="16">
        <v>45467</v>
      </c>
      <c r="D10991" s="15">
        <v>95</v>
      </c>
      <c r="E10991" t="str">
        <f>VLOOKUP(D10991,Customers!$B$8:$C$1412,2,FALSE)</f>
        <v>Boutique Camee - Victoriaville</v>
      </c>
      <c r="F10991" s="15">
        <v>3</v>
      </c>
      <c r="G10991" s="15" t="str">
        <f>VLOOKUP(F10991,'Other Data'!$B$17:$C$24,2,FALSE)</f>
        <v>ProductC</v>
      </c>
      <c r="H10991" s="18">
        <v>45467.815081018503</v>
      </c>
      <c r="I10991" s="15">
        <v>176</v>
      </c>
    </row>
    <row r="10992" spans="2:9" x14ac:dyDescent="0.3">
      <c r="B10992" s="15">
        <v>1948872</v>
      </c>
      <c r="C10992" s="16">
        <v>45467</v>
      </c>
      <c r="D10992" s="15">
        <v>201</v>
      </c>
      <c r="E10992" t="str">
        <f>VLOOKUP(D10992,Customers!$B$8:$C$1412,2,FALSE)</f>
        <v>Zellers Store #284</v>
      </c>
      <c r="F10992" s="15">
        <v>6</v>
      </c>
      <c r="G10992" s="15" t="str">
        <f>VLOOKUP(F10992,'Other Data'!$B$17:$C$24,2,FALSE)</f>
        <v>ProductF</v>
      </c>
      <c r="H10992" s="18">
        <v>45467.823263888873</v>
      </c>
      <c r="I10992" s="15">
        <v>156</v>
      </c>
    </row>
    <row r="10993" spans="2:9" x14ac:dyDescent="0.3">
      <c r="B10993" s="15">
        <v>1948873</v>
      </c>
      <c r="C10993" s="16">
        <v>45467</v>
      </c>
      <c r="D10993" s="15">
        <v>960</v>
      </c>
      <c r="E10993" t="str">
        <f>VLOOKUP(D10993,Customers!$B$8:$C$1412,2,FALSE)</f>
        <v>Angelique Boutique</v>
      </c>
      <c r="F10993" s="15">
        <v>4</v>
      </c>
      <c r="G10993" s="15" t="str">
        <f>VLOOKUP(F10993,'Other Data'!$B$17:$C$24,2,FALSE)</f>
        <v>ProductD</v>
      </c>
      <c r="H10993" s="18">
        <v>45467.83171296295</v>
      </c>
      <c r="I10993" s="15">
        <v>167</v>
      </c>
    </row>
    <row r="10994" spans="2:9" x14ac:dyDescent="0.3">
      <c r="B10994" s="15">
        <v>1948874</v>
      </c>
      <c r="C10994" s="16">
        <v>45467</v>
      </c>
      <c r="D10994" s="15">
        <v>532</v>
      </c>
      <c r="E10994" t="str">
        <f>VLOOKUP(D10994,Customers!$B$8:$C$1412,2,FALSE)</f>
        <v>Little Shop of Hope c/o Warner industries</v>
      </c>
      <c r="F10994" s="15">
        <v>3</v>
      </c>
      <c r="G10994" s="15" t="str">
        <f>VLOOKUP(F10994,'Other Data'!$B$17:$C$24,2,FALSE)</f>
        <v>ProductC</v>
      </c>
      <c r="H10994" s="18">
        <v>45467.840034722212</v>
      </c>
      <c r="I10994" s="15">
        <v>170</v>
      </c>
    </row>
    <row r="10995" spans="2:9" x14ac:dyDescent="0.3">
      <c r="B10995" s="15">
        <v>1948875</v>
      </c>
      <c r="C10995" s="16">
        <v>45467</v>
      </c>
      <c r="D10995" s="15">
        <v>48</v>
      </c>
      <c r="E10995" t="str">
        <f>VLOOKUP(D10995,Customers!$B$8:$C$1412,2,FALSE)</f>
        <v>Treasured Moments</v>
      </c>
      <c r="F10995" s="15">
        <v>5</v>
      </c>
      <c r="G10995" s="15" t="str">
        <f>VLOOKUP(F10995,'Other Data'!$B$17:$C$24,2,FALSE)</f>
        <v>ProductE</v>
      </c>
      <c r="H10995" s="18">
        <v>45467.852488425917</v>
      </c>
      <c r="I10995" s="15">
        <v>155</v>
      </c>
    </row>
    <row r="10996" spans="2:9" x14ac:dyDescent="0.3">
      <c r="B10996" s="15">
        <v>1948876</v>
      </c>
      <c r="C10996" s="16">
        <v>45467</v>
      </c>
      <c r="D10996" s="15">
        <v>38</v>
      </c>
      <c r="E10996" t="str">
        <f>VLOOKUP(D10996,Customers!$B$8:$C$1412,2,FALSE)</f>
        <v>Charade Gifts</v>
      </c>
      <c r="F10996" s="15">
        <v>1</v>
      </c>
      <c r="G10996" s="15" t="str">
        <f>VLOOKUP(F10996,'Other Data'!$B$17:$C$24,2,FALSE)</f>
        <v>ProductA</v>
      </c>
      <c r="H10996" s="18">
        <v>45467.868263888879</v>
      </c>
      <c r="I10996" s="15">
        <v>145</v>
      </c>
    </row>
    <row r="10997" spans="2:9" x14ac:dyDescent="0.3">
      <c r="B10997" s="15">
        <v>1948877</v>
      </c>
      <c r="C10997" s="16">
        <v>45467</v>
      </c>
      <c r="D10997" s="15">
        <v>623</v>
      </c>
      <c r="E10997" t="str">
        <f>VLOOKUP(D10997,Customers!$B$8:$C$1412,2,FALSE)</f>
        <v>Seat Cover Centre</v>
      </c>
      <c r="F10997" s="15">
        <v>1</v>
      </c>
      <c r="G10997" s="15" t="str">
        <f>VLOOKUP(F10997,'Other Data'!$B$17:$C$24,2,FALSE)</f>
        <v>ProductA</v>
      </c>
      <c r="H10997" s="18">
        <v>45467.882488425916</v>
      </c>
      <c r="I10997" s="15">
        <v>170</v>
      </c>
    </row>
    <row r="10998" spans="2:9" x14ac:dyDescent="0.3">
      <c r="B10998" s="15">
        <v>1948878</v>
      </c>
      <c r="C10998" s="16">
        <v>45468</v>
      </c>
      <c r="D10998" s="15">
        <v>562</v>
      </c>
      <c r="E10998" t="str">
        <f>VLOOKUP(D10998,Customers!$B$8:$C$1412,2,FALSE)</f>
        <v>Etc Etc</v>
      </c>
      <c r="F10998" s="15">
        <v>4</v>
      </c>
      <c r="G10998" s="15" t="str">
        <f>VLOOKUP(F10998,'Other Data'!$B$17:$C$24,2,FALSE)</f>
        <v>ProductD</v>
      </c>
      <c r="H10998" s="18">
        <v>45468.333333333336</v>
      </c>
      <c r="I10998" s="15">
        <v>141</v>
      </c>
    </row>
    <row r="10999" spans="2:9" x14ac:dyDescent="0.3">
      <c r="B10999" s="15">
        <v>1948879</v>
      </c>
      <c r="C10999" s="16">
        <v>45468</v>
      </c>
      <c r="D10999" s="15">
        <v>1403</v>
      </c>
      <c r="E10999" t="str">
        <f>VLOOKUP(D10999,Customers!$B$8:$C$1412,2,FALSE)</f>
        <v>Green Valley Ranch Gaming, LLC</v>
      </c>
      <c r="F10999" s="15">
        <v>4</v>
      </c>
      <c r="G10999" s="15" t="str">
        <f>VLOOKUP(F10999,'Other Data'!$B$17:$C$24,2,FALSE)</f>
        <v>ProductD</v>
      </c>
      <c r="H10999" s="18">
        <v>45468.342326388891</v>
      </c>
      <c r="I10999" s="15">
        <v>178</v>
      </c>
    </row>
    <row r="11000" spans="2:9" x14ac:dyDescent="0.3">
      <c r="B11000" s="15">
        <v>1948880</v>
      </c>
      <c r="C11000" s="16">
        <v>45468</v>
      </c>
      <c r="D11000" s="15">
        <v>854</v>
      </c>
      <c r="E11000" t="str">
        <f>VLOOKUP(D11000,Customers!$B$8:$C$1412,2,FALSE)</f>
        <v>UnbeatableSale.com</v>
      </c>
      <c r="F11000" s="15">
        <v>3</v>
      </c>
      <c r="G11000" s="15" t="str">
        <f>VLOOKUP(F11000,'Other Data'!$B$17:$C$24,2,FALSE)</f>
        <v>ProductC</v>
      </c>
      <c r="H11000" s="18">
        <v>45468.353819444448</v>
      </c>
      <c r="I11000" s="15">
        <v>177</v>
      </c>
    </row>
    <row r="11001" spans="2:9" x14ac:dyDescent="0.3">
      <c r="B11001" s="15">
        <v>1948881</v>
      </c>
      <c r="C11001" s="16">
        <v>45468</v>
      </c>
      <c r="D11001" s="15">
        <v>437</v>
      </c>
      <c r="E11001" t="str">
        <f>VLOOKUP(D11001,Customers!$B$8:$C$1412,2,FALSE)</f>
        <v>London Health Science Centre</v>
      </c>
      <c r="F11001" s="15">
        <v>2</v>
      </c>
      <c r="G11001" s="15" t="str">
        <f>VLOOKUP(F11001,'Other Data'!$B$17:$C$24,2,FALSE)</f>
        <v>ProductB</v>
      </c>
      <c r="H11001" s="18">
        <v>45468.368518518524</v>
      </c>
      <c r="I11001" s="15">
        <v>161</v>
      </c>
    </row>
    <row r="11002" spans="2:9" x14ac:dyDescent="0.3">
      <c r="B11002" s="15">
        <v>1948882</v>
      </c>
      <c r="C11002" s="16">
        <v>45468</v>
      </c>
      <c r="D11002" s="15">
        <v>476</v>
      </c>
      <c r="E11002" t="str">
        <f>VLOOKUP(D11002,Customers!$B$8:$C$1412,2,FALSE)</f>
        <v>Plaza 69 IDA</v>
      </c>
      <c r="F11002" s="15">
        <v>2</v>
      </c>
      <c r="G11002" s="15" t="str">
        <f>VLOOKUP(F11002,'Other Data'!$B$17:$C$24,2,FALSE)</f>
        <v>ProductB</v>
      </c>
      <c r="H11002" s="18">
        <v>45468.379687500004</v>
      </c>
      <c r="I11002" s="15">
        <v>168</v>
      </c>
    </row>
    <row r="11003" spans="2:9" x14ac:dyDescent="0.3">
      <c r="B11003" s="15">
        <v>1948883</v>
      </c>
      <c r="C11003" s="16">
        <v>45468</v>
      </c>
      <c r="D11003" s="15">
        <v>579</v>
      </c>
      <c r="E11003" t="str">
        <f>VLOOKUP(D11003,Customers!$B$8:$C$1412,2,FALSE)</f>
        <v>Pharmasave - 352</v>
      </c>
      <c r="F11003" s="15">
        <v>3</v>
      </c>
      <c r="G11003" s="15" t="str">
        <f>VLOOKUP(F11003,'Other Data'!$B$17:$C$24,2,FALSE)</f>
        <v>ProductC</v>
      </c>
      <c r="H11003" s="18">
        <v>45468.391574074078</v>
      </c>
      <c r="I11003" s="15">
        <v>158</v>
      </c>
    </row>
    <row r="11004" spans="2:9" x14ac:dyDescent="0.3">
      <c r="B11004" s="15">
        <v>1948884</v>
      </c>
      <c r="C11004" s="16">
        <v>45468</v>
      </c>
      <c r="D11004" s="15">
        <v>1180</v>
      </c>
      <c r="E11004" t="str">
        <f>VLOOKUP(D11004,Customers!$B$8:$C$1412,2,FALSE)</f>
        <v>Burger Drugs</v>
      </c>
      <c r="F11004" s="15">
        <v>5</v>
      </c>
      <c r="G11004" s="15" t="str">
        <f>VLOOKUP(F11004,'Other Data'!$B$17:$C$24,2,FALSE)</f>
        <v>ProductE</v>
      </c>
      <c r="H11004" s="18">
        <v>45468.406620370377</v>
      </c>
      <c r="I11004" s="15">
        <v>146</v>
      </c>
    </row>
    <row r="11005" spans="2:9" x14ac:dyDescent="0.3">
      <c r="B11005" s="15">
        <v>1948885</v>
      </c>
      <c r="C11005" s="16">
        <v>45468</v>
      </c>
      <c r="D11005" s="15">
        <v>459</v>
      </c>
      <c r="E11005" t="str">
        <f>VLOOKUP(D11005,Customers!$B$8:$C$1412,2,FALSE)</f>
        <v>Polar Bear Trading Post</v>
      </c>
      <c r="F11005" s="15">
        <v>4</v>
      </c>
      <c r="G11005" s="15" t="str">
        <f>VLOOKUP(F11005,'Other Data'!$B$17:$C$24,2,FALSE)</f>
        <v>ProductD</v>
      </c>
      <c r="H11005" s="18">
        <v>45468.417395833341</v>
      </c>
      <c r="I11005" s="15">
        <v>150</v>
      </c>
    </row>
    <row r="11006" spans="2:9" x14ac:dyDescent="0.3">
      <c r="B11006" s="15">
        <v>1948886</v>
      </c>
      <c r="C11006" s="16">
        <v>45468</v>
      </c>
      <c r="D11006" s="15">
        <v>135</v>
      </c>
      <c r="E11006" t="str">
        <f>VLOOKUP(D11006,Customers!$B$8:$C$1412,2,FALSE)</f>
        <v>Buck &amp; Up Closeouts</v>
      </c>
      <c r="F11006" s="15">
        <v>1</v>
      </c>
      <c r="G11006" s="15" t="str">
        <f>VLOOKUP(F11006,'Other Data'!$B$17:$C$24,2,FALSE)</f>
        <v>ProductA</v>
      </c>
      <c r="H11006" s="18">
        <v>45468.431631944455</v>
      </c>
      <c r="I11006" s="15">
        <v>158</v>
      </c>
    </row>
    <row r="11007" spans="2:9" x14ac:dyDescent="0.3">
      <c r="B11007" s="15">
        <v>1948887</v>
      </c>
      <c r="C11007" s="16">
        <v>45468</v>
      </c>
      <c r="D11007" s="15">
        <v>1109</v>
      </c>
      <c r="E11007" t="str">
        <f>VLOOKUP(D11007,Customers!$B$8:$C$1412,2,FALSE)</f>
        <v>Improvements</v>
      </c>
      <c r="F11007" s="15">
        <v>6</v>
      </c>
      <c r="G11007" s="15" t="str">
        <f>VLOOKUP(F11007,'Other Data'!$B$17:$C$24,2,FALSE)</f>
        <v>ProductF</v>
      </c>
      <c r="H11007" s="18">
        <v>45468.439918981494</v>
      </c>
      <c r="I11007" s="15">
        <v>141</v>
      </c>
    </row>
    <row r="11008" spans="2:9" x14ac:dyDescent="0.3">
      <c r="B11008" s="15">
        <v>1948888</v>
      </c>
      <c r="C11008" s="16">
        <v>45468</v>
      </c>
      <c r="D11008" s="15">
        <v>1293</v>
      </c>
      <c r="E11008" t="str">
        <f>VLOOKUP(D11008,Customers!$B$8:$C$1412,2,FALSE)</f>
        <v>Mindless Inc</v>
      </c>
      <c r="F11008" s="15">
        <v>1</v>
      </c>
      <c r="G11008" s="15" t="str">
        <f>VLOOKUP(F11008,'Other Data'!$B$17:$C$24,2,FALSE)</f>
        <v>ProductA</v>
      </c>
      <c r="H11008" s="18">
        <v>45468.452060185198</v>
      </c>
      <c r="I11008" s="15">
        <v>171</v>
      </c>
    </row>
    <row r="11009" spans="2:9" x14ac:dyDescent="0.3">
      <c r="B11009" s="15">
        <v>1948889</v>
      </c>
      <c r="C11009" s="16">
        <v>45468</v>
      </c>
      <c r="D11009" s="15">
        <v>233</v>
      </c>
      <c r="E11009" t="str">
        <f>VLOOKUP(D11009,Customers!$B$8:$C$1412,2,FALSE)</f>
        <v>Buck or Two #534</v>
      </c>
      <c r="F11009" s="15">
        <v>4</v>
      </c>
      <c r="G11009" s="15" t="str">
        <f>VLOOKUP(F11009,'Other Data'!$B$17:$C$24,2,FALSE)</f>
        <v>ProductD</v>
      </c>
      <c r="H11009" s="18">
        <v>45468.463020833347</v>
      </c>
      <c r="I11009" s="15">
        <v>166</v>
      </c>
    </row>
    <row r="11010" spans="2:9" x14ac:dyDescent="0.3">
      <c r="B11010" s="15">
        <v>1948890</v>
      </c>
      <c r="C11010" s="16">
        <v>45468</v>
      </c>
      <c r="D11010" s="15">
        <v>435</v>
      </c>
      <c r="E11010" t="str">
        <f>VLOOKUP(D11010,Customers!$B$8:$C$1412,2,FALSE)</f>
        <v>Frilly Lizard</v>
      </c>
      <c r="F11010" s="15">
        <v>1</v>
      </c>
      <c r="G11010" s="15" t="str">
        <f>VLOOKUP(F11010,'Other Data'!$B$17:$C$24,2,FALSE)</f>
        <v>ProductA</v>
      </c>
      <c r="H11010" s="18">
        <v>45468.473495370381</v>
      </c>
      <c r="I11010" s="15">
        <v>167</v>
      </c>
    </row>
    <row r="11011" spans="2:9" x14ac:dyDescent="0.3">
      <c r="B11011" s="15">
        <v>1948891</v>
      </c>
      <c r="C11011" s="16">
        <v>45468</v>
      </c>
      <c r="D11011" s="15">
        <v>117</v>
      </c>
      <c r="E11011" t="str">
        <f>VLOOKUP(D11011,Customers!$B$8:$C$1412,2,FALSE)</f>
        <v>Fleur Ampleman</v>
      </c>
      <c r="F11011" s="15">
        <v>2</v>
      </c>
      <c r="G11011" s="15" t="str">
        <f>VLOOKUP(F11011,'Other Data'!$B$17:$C$24,2,FALSE)</f>
        <v>ProductB</v>
      </c>
      <c r="H11011" s="18">
        <v>45468.484039351861</v>
      </c>
      <c r="I11011" s="15">
        <v>158</v>
      </c>
    </row>
    <row r="11012" spans="2:9" x14ac:dyDescent="0.3">
      <c r="B11012" s="15">
        <v>1948892</v>
      </c>
      <c r="C11012" s="16">
        <v>45468</v>
      </c>
      <c r="D11012" s="15">
        <v>16</v>
      </c>
      <c r="E11012" t="str">
        <f>VLOOKUP(D11012,Customers!$B$8:$C$1412,2,FALSE)</f>
        <v>Quality Pharmacy</v>
      </c>
      <c r="F11012" s="15">
        <v>6</v>
      </c>
      <c r="G11012" s="15" t="str">
        <f>VLOOKUP(F11012,'Other Data'!$B$17:$C$24,2,FALSE)</f>
        <v>ProductF</v>
      </c>
      <c r="H11012" s="18">
        <v>45468.496134259265</v>
      </c>
      <c r="I11012" s="15">
        <v>179</v>
      </c>
    </row>
    <row r="11013" spans="2:9" x14ac:dyDescent="0.3">
      <c r="B11013" s="15">
        <v>1948893</v>
      </c>
      <c r="C11013" s="16">
        <v>45468</v>
      </c>
      <c r="D11013" s="15">
        <v>770</v>
      </c>
      <c r="E11013" t="str">
        <f>VLOOKUP(D11013,Customers!$B$8:$C$1412,2,FALSE)</f>
        <v>Ragg Time Limited</v>
      </c>
      <c r="F11013" s="15">
        <v>4</v>
      </c>
      <c r="G11013" s="15" t="str">
        <f>VLOOKUP(F11013,'Other Data'!$B$17:$C$24,2,FALSE)</f>
        <v>ProductD</v>
      </c>
      <c r="H11013" s="18">
        <v>45468.503796296303</v>
      </c>
      <c r="I11013" s="15">
        <v>152</v>
      </c>
    </row>
    <row r="11014" spans="2:9" x14ac:dyDescent="0.3">
      <c r="B11014" s="15">
        <v>1948894</v>
      </c>
      <c r="C11014" s="16">
        <v>45468</v>
      </c>
      <c r="D11014" s="15">
        <v>604</v>
      </c>
      <c r="E11014" t="str">
        <f>VLOOKUP(D11014,Customers!$B$8:$C$1412,2,FALSE)</f>
        <v>RUBY'S FASHION</v>
      </c>
      <c r="F11014" s="15">
        <v>3</v>
      </c>
      <c r="G11014" s="15" t="str">
        <f>VLOOKUP(F11014,'Other Data'!$B$17:$C$24,2,FALSE)</f>
        <v>ProductC</v>
      </c>
      <c r="H11014" s="18">
        <v>45468.516909722232</v>
      </c>
      <c r="I11014" s="15">
        <v>141</v>
      </c>
    </row>
    <row r="11015" spans="2:9" x14ac:dyDescent="0.3">
      <c r="B11015" s="15">
        <v>1948895</v>
      </c>
      <c r="C11015" s="16">
        <v>45468</v>
      </c>
      <c r="D11015" s="15">
        <v>812</v>
      </c>
      <c r="E11015" t="str">
        <f>VLOOKUP(D11015,Customers!$B$8:$C$1412,2,FALSE)</f>
        <v>Margie's 1/2 Off Card</v>
      </c>
      <c r="F11015" s="15">
        <v>1</v>
      </c>
      <c r="G11015" s="15" t="str">
        <f>VLOOKUP(F11015,'Other Data'!$B$17:$C$24,2,FALSE)</f>
        <v>ProductA</v>
      </c>
      <c r="H11015" s="18">
        <v>45468.530300925937</v>
      </c>
      <c r="I11015" s="15">
        <v>154</v>
      </c>
    </row>
    <row r="11016" spans="2:9" x14ac:dyDescent="0.3">
      <c r="B11016" s="15">
        <v>1948896</v>
      </c>
      <c r="C11016" s="16">
        <v>45468</v>
      </c>
      <c r="D11016" s="15">
        <v>375</v>
      </c>
      <c r="E11016" t="str">
        <f>VLOOKUP(D11016,Customers!$B$8:$C$1412,2,FALSE)</f>
        <v>Laure-Linds Ladies Accessories</v>
      </c>
      <c r="F11016" s="15">
        <v>1</v>
      </c>
      <c r="G11016" s="15" t="str">
        <f>VLOOKUP(F11016,'Other Data'!$B$17:$C$24,2,FALSE)</f>
        <v>ProductA</v>
      </c>
      <c r="H11016" s="18">
        <v>45468.544861111121</v>
      </c>
      <c r="I11016" s="15">
        <v>165</v>
      </c>
    </row>
    <row r="11017" spans="2:9" x14ac:dyDescent="0.3">
      <c r="B11017" s="15">
        <v>1948897</v>
      </c>
      <c r="C11017" s="16">
        <v>45468</v>
      </c>
      <c r="D11017" s="15">
        <v>911</v>
      </c>
      <c r="E11017" t="str">
        <f>VLOOKUP(D11017,Customers!$B$8:$C$1412,2,FALSE)</f>
        <v>Gadgets And Gizmos</v>
      </c>
      <c r="F11017" s="15">
        <v>1</v>
      </c>
      <c r="G11017" s="15" t="str">
        <f>VLOOKUP(F11017,'Other Data'!$B$17:$C$24,2,FALSE)</f>
        <v>ProductA</v>
      </c>
      <c r="H11017" s="18">
        <v>45468.559988425935</v>
      </c>
      <c r="I11017" s="15">
        <v>177</v>
      </c>
    </row>
    <row r="11018" spans="2:9" x14ac:dyDescent="0.3">
      <c r="B11018" s="15">
        <v>1948898</v>
      </c>
      <c r="C11018" s="16">
        <v>45468</v>
      </c>
      <c r="D11018" s="15">
        <v>861</v>
      </c>
      <c r="E11018" t="str">
        <f>VLOOKUP(D11018,Customers!$B$8:$C$1412,2,FALSE)</f>
        <v>Attachments</v>
      </c>
      <c r="F11018" s="15">
        <v>1</v>
      </c>
      <c r="G11018" s="15" t="str">
        <f>VLOOKUP(F11018,'Other Data'!$B$17:$C$24,2,FALSE)</f>
        <v>ProductA</v>
      </c>
      <c r="H11018" s="18">
        <v>45468.571817129639</v>
      </c>
      <c r="I11018" s="15">
        <v>162</v>
      </c>
    </row>
    <row r="11019" spans="2:9" x14ac:dyDescent="0.3">
      <c r="B11019" s="15">
        <v>1948899</v>
      </c>
      <c r="C11019" s="16">
        <v>45468</v>
      </c>
      <c r="D11019" s="15">
        <v>639</v>
      </c>
      <c r="E11019" t="str">
        <f>VLOOKUP(D11019,Customers!$B$8:$C$1412,2,FALSE)</f>
        <v>What Women Wear Ltd.</v>
      </c>
      <c r="F11019" s="15">
        <v>1</v>
      </c>
      <c r="G11019" s="15" t="str">
        <f>VLOOKUP(F11019,'Other Data'!$B$17:$C$24,2,FALSE)</f>
        <v>ProductA</v>
      </c>
      <c r="H11019" s="18">
        <v>45468.581898148157</v>
      </c>
      <c r="I11019" s="15">
        <v>161</v>
      </c>
    </row>
    <row r="11020" spans="2:9" x14ac:dyDescent="0.3">
      <c r="B11020" s="15">
        <v>1948900</v>
      </c>
      <c r="C11020" s="16">
        <v>45468</v>
      </c>
      <c r="D11020" s="15">
        <v>445</v>
      </c>
      <c r="E11020" t="str">
        <f>VLOOKUP(D11020,Customers!$B$8:$C$1412,2,FALSE)</f>
        <v>Green Earth - Head Office/ WHS</v>
      </c>
      <c r="F11020" s="15">
        <v>3</v>
      </c>
      <c r="G11020" s="15" t="str">
        <f>VLOOKUP(F11020,'Other Data'!$B$17:$C$24,2,FALSE)</f>
        <v>ProductC</v>
      </c>
      <c r="H11020" s="18">
        <v>45468.593865740753</v>
      </c>
      <c r="I11020" s="15">
        <v>144</v>
      </c>
    </row>
    <row r="11021" spans="2:9" x14ac:dyDescent="0.3">
      <c r="B11021" s="15">
        <v>1948901</v>
      </c>
      <c r="C11021" s="16">
        <v>45468</v>
      </c>
      <c r="D11021" s="15">
        <v>1131</v>
      </c>
      <c r="E11021" t="str">
        <f>VLOOKUP(D11021,Customers!$B$8:$C$1412,2,FALSE)</f>
        <v>Ivy Trellis, The</v>
      </c>
      <c r="F11021" s="15">
        <v>5</v>
      </c>
      <c r="G11021" s="15" t="str">
        <f>VLOOKUP(F11021,'Other Data'!$B$17:$C$24,2,FALSE)</f>
        <v>ProductE</v>
      </c>
      <c r="H11021" s="18">
        <v>45468.607280092605</v>
      </c>
      <c r="I11021" s="15">
        <v>168</v>
      </c>
    </row>
    <row r="11022" spans="2:9" x14ac:dyDescent="0.3">
      <c r="B11022" s="15">
        <v>1948902</v>
      </c>
      <c r="C11022" s="16">
        <v>45468</v>
      </c>
      <c r="D11022" s="15">
        <v>1203</v>
      </c>
      <c r="E11022" t="str">
        <f>VLOOKUP(D11022,Customers!$B$8:$C$1412,2,FALSE)</f>
        <v>G.W.Spencer(Something Else) - Sedalia</v>
      </c>
      <c r="F11022" s="15">
        <v>5</v>
      </c>
      <c r="G11022" s="15" t="str">
        <f>VLOOKUP(F11022,'Other Data'!$B$17:$C$24,2,FALSE)</f>
        <v>ProductE</v>
      </c>
      <c r="H11022" s="18">
        <v>45468.618472222232</v>
      </c>
      <c r="I11022" s="15">
        <v>174</v>
      </c>
    </row>
    <row r="11023" spans="2:9" x14ac:dyDescent="0.3">
      <c r="B11023" s="15">
        <v>1948903</v>
      </c>
      <c r="C11023" s="16">
        <v>45468</v>
      </c>
      <c r="D11023" s="15">
        <v>891</v>
      </c>
      <c r="E11023" t="str">
        <f>VLOOKUP(D11023,Customers!$B$8:$C$1412,2,FALSE)</f>
        <v>Yossels</v>
      </c>
      <c r="F11023" s="15">
        <v>6</v>
      </c>
      <c r="G11023" s="15" t="str">
        <f>VLOOKUP(F11023,'Other Data'!$B$17:$C$24,2,FALSE)</f>
        <v>ProductF</v>
      </c>
      <c r="H11023" s="18">
        <v>45468.634050925932</v>
      </c>
      <c r="I11023" s="15">
        <v>155</v>
      </c>
    </row>
    <row r="11024" spans="2:9" x14ac:dyDescent="0.3">
      <c r="B11024" s="15">
        <v>1948904</v>
      </c>
      <c r="C11024" s="16">
        <v>45468</v>
      </c>
      <c r="D11024" s="15">
        <v>84</v>
      </c>
      <c r="E11024" t="str">
        <f>VLOOKUP(D11024,Customers!$B$8:$C$1412,2,FALSE)</f>
        <v>Village Designs</v>
      </c>
      <c r="F11024" s="15">
        <v>3</v>
      </c>
      <c r="G11024" s="15" t="str">
        <f>VLOOKUP(F11024,'Other Data'!$B$17:$C$24,2,FALSE)</f>
        <v>ProductC</v>
      </c>
      <c r="H11024" s="18">
        <v>45468.64648148149</v>
      </c>
      <c r="I11024" s="15">
        <v>145</v>
      </c>
    </row>
    <row r="11025" spans="2:9" x14ac:dyDescent="0.3">
      <c r="B11025" s="15">
        <v>1948905</v>
      </c>
      <c r="C11025" s="16">
        <v>45468</v>
      </c>
      <c r="D11025" s="15">
        <v>659</v>
      </c>
      <c r="E11025" t="str">
        <f>VLOOKUP(D11025,Customers!$B$8:$C$1412,2,FALSE)</f>
        <v>Your Dollar Store With More #163</v>
      </c>
      <c r="F11025" s="15">
        <v>1</v>
      </c>
      <c r="G11025" s="15" t="str">
        <f>VLOOKUP(F11025,'Other Data'!$B$17:$C$24,2,FALSE)</f>
        <v>ProductA</v>
      </c>
      <c r="H11025" s="18">
        <v>45468.657071759269</v>
      </c>
      <c r="I11025" s="15">
        <v>173</v>
      </c>
    </row>
    <row r="11026" spans="2:9" x14ac:dyDescent="0.3">
      <c r="B11026" s="15">
        <v>1948906</v>
      </c>
      <c r="C11026" s="16">
        <v>45468</v>
      </c>
      <c r="D11026" s="15">
        <v>555</v>
      </c>
      <c r="E11026" t="str">
        <f>VLOOKUP(D11026,Customers!$B$8:$C$1412,2,FALSE)</f>
        <v>Atrium Card &amp; Gift Shop</v>
      </c>
      <c r="F11026" s="15">
        <v>2</v>
      </c>
      <c r="G11026" s="15" t="str">
        <f>VLOOKUP(F11026,'Other Data'!$B$17:$C$24,2,FALSE)</f>
        <v>ProductB</v>
      </c>
      <c r="H11026" s="18">
        <v>45468.670138888898</v>
      </c>
      <c r="I11026" s="15">
        <v>166</v>
      </c>
    </row>
    <row r="11027" spans="2:9" x14ac:dyDescent="0.3">
      <c r="B11027" s="15">
        <v>1948907</v>
      </c>
      <c r="C11027" s="16">
        <v>45468</v>
      </c>
      <c r="D11027" s="15">
        <v>1178</v>
      </c>
      <c r="E11027" t="str">
        <f>VLOOKUP(D11027,Customers!$B$8:$C$1412,2,FALSE)</f>
        <v>New Prospects</v>
      </c>
      <c r="F11027" s="15">
        <v>4</v>
      </c>
      <c r="G11027" s="15" t="str">
        <f>VLOOKUP(F11027,'Other Data'!$B$17:$C$24,2,FALSE)</f>
        <v>ProductD</v>
      </c>
      <c r="H11027" s="18">
        <v>45468.681805555563</v>
      </c>
      <c r="I11027" s="15">
        <v>160</v>
      </c>
    </row>
    <row r="11028" spans="2:9" x14ac:dyDescent="0.3">
      <c r="B11028" s="15">
        <v>1948908</v>
      </c>
      <c r="C11028" s="16">
        <v>45468</v>
      </c>
      <c r="D11028" s="15">
        <v>940</v>
      </c>
      <c r="E11028" t="str">
        <f>VLOOKUP(D11028,Customers!$B$8:$C$1412,2,FALSE)</f>
        <v>George Eastman House</v>
      </c>
      <c r="F11028" s="15">
        <v>6</v>
      </c>
      <c r="G11028" s="15" t="str">
        <f>VLOOKUP(F11028,'Other Data'!$B$17:$C$24,2,FALSE)</f>
        <v>ProductF</v>
      </c>
      <c r="H11028" s="18">
        <v>45468.694467592599</v>
      </c>
      <c r="I11028" s="15">
        <v>174</v>
      </c>
    </row>
    <row r="11029" spans="2:9" x14ac:dyDescent="0.3">
      <c r="B11029" s="15">
        <v>1948909</v>
      </c>
      <c r="C11029" s="16">
        <v>45468</v>
      </c>
      <c r="D11029" s="15">
        <v>579</v>
      </c>
      <c r="E11029" t="str">
        <f>VLOOKUP(D11029,Customers!$B$8:$C$1412,2,FALSE)</f>
        <v>Pharmasave - 352</v>
      </c>
      <c r="F11029" s="15">
        <v>4</v>
      </c>
      <c r="G11029" s="15" t="str">
        <f>VLOOKUP(F11029,'Other Data'!$B$17:$C$24,2,FALSE)</f>
        <v>ProductD</v>
      </c>
      <c r="H11029" s="18">
        <v>45468.705023148155</v>
      </c>
      <c r="I11029" s="15">
        <v>152</v>
      </c>
    </row>
    <row r="11030" spans="2:9" x14ac:dyDescent="0.3">
      <c r="B11030" s="15">
        <v>1948910</v>
      </c>
      <c r="C11030" s="16">
        <v>45468</v>
      </c>
      <c r="D11030" s="15">
        <v>481</v>
      </c>
      <c r="E11030" t="str">
        <f>VLOOKUP(D11030,Customers!$B$8:$C$1412,2,FALSE)</f>
        <v>Buck or Two #28</v>
      </c>
      <c r="F11030" s="15">
        <v>4</v>
      </c>
      <c r="G11030" s="15" t="str">
        <f>VLOOKUP(F11030,'Other Data'!$B$17:$C$24,2,FALSE)</f>
        <v>ProductD</v>
      </c>
      <c r="H11030" s="18">
        <v>45468.712557870378</v>
      </c>
      <c r="I11030" s="15">
        <v>165</v>
      </c>
    </row>
    <row r="11031" spans="2:9" x14ac:dyDescent="0.3">
      <c r="B11031" s="15">
        <v>1948911</v>
      </c>
      <c r="C11031" s="16">
        <v>45468</v>
      </c>
      <c r="D11031" s="15">
        <v>1312</v>
      </c>
      <c r="E11031" t="str">
        <f>VLOOKUP(D11031,Customers!$B$8:$C$1412,2,FALSE)</f>
        <v>Gwen Hegenwald</v>
      </c>
      <c r="F11031" s="15">
        <v>6</v>
      </c>
      <c r="G11031" s="15" t="str">
        <f>VLOOKUP(F11031,'Other Data'!$B$17:$C$24,2,FALSE)</f>
        <v>ProductF</v>
      </c>
      <c r="H11031" s="18">
        <v>45468.724722222229</v>
      </c>
      <c r="I11031" s="15">
        <v>174</v>
      </c>
    </row>
    <row r="11032" spans="2:9" x14ac:dyDescent="0.3">
      <c r="B11032" s="15">
        <v>1948912</v>
      </c>
      <c r="C11032" s="16">
        <v>45468</v>
      </c>
      <c r="D11032" s="15">
        <v>1197</v>
      </c>
      <c r="E11032" t="str">
        <f>VLOOKUP(D11032,Customers!$B$8:$C$1412,2,FALSE)</f>
        <v>Petal Pushers</v>
      </c>
      <c r="F11032" s="15">
        <v>3</v>
      </c>
      <c r="G11032" s="15" t="str">
        <f>VLOOKUP(F11032,'Other Data'!$B$17:$C$24,2,FALSE)</f>
        <v>ProductC</v>
      </c>
      <c r="H11032" s="18">
        <v>45468.737303240749</v>
      </c>
      <c r="I11032" s="15">
        <v>151</v>
      </c>
    </row>
    <row r="11033" spans="2:9" x14ac:dyDescent="0.3">
      <c r="B11033" s="15">
        <v>1948913</v>
      </c>
      <c r="C11033" s="16">
        <v>45468</v>
      </c>
      <c r="D11033" s="15">
        <v>243</v>
      </c>
      <c r="E11033" t="str">
        <f>VLOOKUP(D11033,Customers!$B$8:$C$1412,2,FALSE)</f>
        <v>Extreme  Retail Inc</v>
      </c>
      <c r="F11033" s="15">
        <v>4</v>
      </c>
      <c r="G11033" s="15" t="str">
        <f>VLOOKUP(F11033,'Other Data'!$B$17:$C$24,2,FALSE)</f>
        <v>ProductD</v>
      </c>
      <c r="H11033" s="18">
        <v>45468.747905092598</v>
      </c>
      <c r="I11033" s="15">
        <v>147</v>
      </c>
    </row>
    <row r="11034" spans="2:9" x14ac:dyDescent="0.3">
      <c r="B11034" s="15">
        <v>1948914</v>
      </c>
      <c r="C11034" s="16">
        <v>45468</v>
      </c>
      <c r="D11034" s="15">
        <v>807</v>
      </c>
      <c r="E11034" t="str">
        <f>VLOOKUP(D11034,Customers!$B$8:$C$1412,2,FALSE)</f>
        <v>Rutland Medical Center Gift Shop</v>
      </c>
      <c r="F11034" s="15">
        <v>1</v>
      </c>
      <c r="G11034" s="15" t="str">
        <f>VLOOKUP(F11034,'Other Data'!$B$17:$C$24,2,FALSE)</f>
        <v>ProductA</v>
      </c>
      <c r="H11034" s="18">
        <v>45468.757986111115</v>
      </c>
      <c r="I11034" s="15">
        <v>149</v>
      </c>
    </row>
    <row r="11035" spans="2:9" x14ac:dyDescent="0.3">
      <c r="B11035" s="15">
        <v>1948915</v>
      </c>
      <c r="C11035" s="16">
        <v>45468</v>
      </c>
      <c r="D11035" s="15">
        <v>698</v>
      </c>
      <c r="E11035" t="str">
        <f>VLOOKUP(D11035,Customers!$B$8:$C$1412,2,FALSE)</f>
        <v>Queenborough</v>
      </c>
      <c r="F11035" s="15">
        <v>3</v>
      </c>
      <c r="G11035" s="15" t="str">
        <f>VLOOKUP(F11035,'Other Data'!$B$17:$C$24,2,FALSE)</f>
        <v>ProductC</v>
      </c>
      <c r="H11035" s="18">
        <v>45468.765532407415</v>
      </c>
      <c r="I11035" s="15">
        <v>169</v>
      </c>
    </row>
    <row r="11036" spans="2:9" x14ac:dyDescent="0.3">
      <c r="B11036" s="15">
        <v>1948916</v>
      </c>
      <c r="C11036" s="16">
        <v>45468</v>
      </c>
      <c r="D11036" s="15">
        <v>529</v>
      </c>
      <c r="E11036" t="str">
        <f>VLOOKUP(D11036,Customers!$B$8:$C$1412,2,FALSE)</f>
        <v>Plum Tree,The</v>
      </c>
      <c r="F11036" s="15">
        <v>6</v>
      </c>
      <c r="G11036" s="15" t="str">
        <f>VLOOKUP(F11036,'Other Data'!$B$17:$C$24,2,FALSE)</f>
        <v>ProductF</v>
      </c>
      <c r="H11036" s="18">
        <v>45468.775659722232</v>
      </c>
      <c r="I11036" s="15">
        <v>177</v>
      </c>
    </row>
    <row r="11037" spans="2:9" x14ac:dyDescent="0.3">
      <c r="B11037" s="15">
        <v>1948917</v>
      </c>
      <c r="C11037" s="16">
        <v>45468</v>
      </c>
      <c r="D11037" s="15">
        <v>1075</v>
      </c>
      <c r="E11037" t="str">
        <f>VLOOKUP(D11037,Customers!$B$8:$C$1412,2,FALSE)</f>
        <v>Creative Basket</v>
      </c>
      <c r="F11037" s="15">
        <v>4</v>
      </c>
      <c r="G11037" s="15" t="str">
        <f>VLOOKUP(F11037,'Other Data'!$B$17:$C$24,2,FALSE)</f>
        <v>ProductD</v>
      </c>
      <c r="H11037" s="18">
        <v>45468.789108796307</v>
      </c>
      <c r="I11037" s="15">
        <v>165</v>
      </c>
    </row>
    <row r="11038" spans="2:9" x14ac:dyDescent="0.3">
      <c r="B11038" s="15">
        <v>1948918</v>
      </c>
      <c r="C11038" s="16">
        <v>45468</v>
      </c>
      <c r="D11038" s="15">
        <v>1230</v>
      </c>
      <c r="E11038" t="str">
        <f>VLOOKUP(D11038,Customers!$B$8:$C$1412,2,FALSE)</f>
        <v>Rotts Inc. - DBA Unique Gifts</v>
      </c>
      <c r="F11038" s="15">
        <v>4</v>
      </c>
      <c r="G11038" s="15" t="str">
        <f>VLOOKUP(F11038,'Other Data'!$B$17:$C$24,2,FALSE)</f>
        <v>ProductD</v>
      </c>
      <c r="H11038" s="18">
        <v>45468.80209490742</v>
      </c>
      <c r="I11038" s="15">
        <v>148</v>
      </c>
    </row>
    <row r="11039" spans="2:9" x14ac:dyDescent="0.3">
      <c r="B11039" s="15">
        <v>1948919</v>
      </c>
      <c r="C11039" s="16">
        <v>45468</v>
      </c>
      <c r="D11039" s="15">
        <v>917</v>
      </c>
      <c r="E11039" t="str">
        <f>VLOOKUP(D11039,Customers!$B$8:$C$1412,2,FALSE)</f>
        <v>Adam's Fairacre Farms</v>
      </c>
      <c r="F11039" s="15">
        <v>1</v>
      </c>
      <c r="G11039" s="15" t="str">
        <f>VLOOKUP(F11039,'Other Data'!$B$17:$C$24,2,FALSE)</f>
        <v>ProductA</v>
      </c>
      <c r="H11039" s="18">
        <v>45468.817708333343</v>
      </c>
      <c r="I11039" s="15">
        <v>156</v>
      </c>
    </row>
    <row r="11040" spans="2:9" x14ac:dyDescent="0.3">
      <c r="B11040" s="15">
        <v>1948920</v>
      </c>
      <c r="C11040" s="16">
        <v>45468</v>
      </c>
      <c r="D11040" s="15">
        <v>1169</v>
      </c>
      <c r="E11040" t="str">
        <f>VLOOKUP(D11040,Customers!$B$8:$C$1412,2,FALSE)</f>
        <v>Victor Lundeen Co.</v>
      </c>
      <c r="F11040" s="15">
        <v>4</v>
      </c>
      <c r="G11040" s="15" t="str">
        <f>VLOOKUP(F11040,'Other Data'!$B$17:$C$24,2,FALSE)</f>
        <v>ProductD</v>
      </c>
      <c r="H11040" s="18">
        <v>45468.832280092603</v>
      </c>
      <c r="I11040" s="15">
        <v>171</v>
      </c>
    </row>
    <row r="11041" spans="2:9" x14ac:dyDescent="0.3">
      <c r="B11041" s="15">
        <v>1948921</v>
      </c>
      <c r="C11041" s="16">
        <v>45468</v>
      </c>
      <c r="D11041" s="15">
        <v>883</v>
      </c>
      <c r="E11041" t="str">
        <f>VLOOKUP(D11041,Customers!$B$8:$C$1412,2,FALSE)</f>
        <v>Trading Post</v>
      </c>
      <c r="F11041" s="15">
        <v>2</v>
      </c>
      <c r="G11041" s="15" t="str">
        <f>VLOOKUP(F11041,'Other Data'!$B$17:$C$24,2,FALSE)</f>
        <v>ProductB</v>
      </c>
      <c r="H11041" s="18">
        <v>45468.847592592603</v>
      </c>
      <c r="I11041" s="15">
        <v>172</v>
      </c>
    </row>
    <row r="11042" spans="2:9" x14ac:dyDescent="0.3">
      <c r="B11042" s="15">
        <v>1948922</v>
      </c>
      <c r="C11042" s="16">
        <v>45468</v>
      </c>
      <c r="D11042" s="15">
        <v>461</v>
      </c>
      <c r="E11042" t="str">
        <f>VLOOKUP(D11042,Customers!$B$8:$C$1412,2,FALSE)</f>
        <v>Blind River District Health Centre</v>
      </c>
      <c r="F11042" s="15">
        <v>5</v>
      </c>
      <c r="G11042" s="15" t="str">
        <f>VLOOKUP(F11042,'Other Data'!$B$17:$C$24,2,FALSE)</f>
        <v>ProductE</v>
      </c>
      <c r="H11042" s="18">
        <v>45468.856620370381</v>
      </c>
      <c r="I11042" s="15">
        <v>176</v>
      </c>
    </row>
    <row r="11043" spans="2:9" x14ac:dyDescent="0.3">
      <c r="B11043" s="15">
        <v>1948923</v>
      </c>
      <c r="C11043" s="16">
        <v>45468</v>
      </c>
      <c r="D11043" s="15">
        <v>206</v>
      </c>
      <c r="E11043" t="str">
        <f>VLOOKUP(D11043,Customers!$B$8:$C$1412,2,FALSE)</f>
        <v>Blue Moose Gifts</v>
      </c>
      <c r="F11043" s="15">
        <v>1</v>
      </c>
      <c r="G11043" s="15" t="str">
        <f>VLOOKUP(F11043,'Other Data'!$B$17:$C$24,2,FALSE)</f>
        <v>ProductA</v>
      </c>
      <c r="H11043" s="18">
        <v>45468.870219907418</v>
      </c>
      <c r="I11043" s="15">
        <v>167</v>
      </c>
    </row>
    <row r="11044" spans="2:9" x14ac:dyDescent="0.3">
      <c r="B11044" s="15">
        <v>1948924</v>
      </c>
      <c r="C11044" s="16">
        <v>45468</v>
      </c>
      <c r="D11044" s="15">
        <v>901</v>
      </c>
      <c r="E11044" t="str">
        <f>VLOOKUP(D11044,Customers!$B$8:$C$1412,2,FALSE)</f>
        <v>Lucky Toys</v>
      </c>
      <c r="F11044" s="15">
        <v>2</v>
      </c>
      <c r="G11044" s="15" t="str">
        <f>VLOOKUP(F11044,'Other Data'!$B$17:$C$24,2,FALSE)</f>
        <v>ProductB</v>
      </c>
      <c r="H11044" s="18">
        <v>45468.88390046297</v>
      </c>
      <c r="I11044" s="15">
        <v>148</v>
      </c>
    </row>
    <row r="11045" spans="2:9" x14ac:dyDescent="0.3">
      <c r="B11045" s="15">
        <v>1948925</v>
      </c>
      <c r="C11045" s="16">
        <v>45468</v>
      </c>
      <c r="D11045" s="15">
        <v>1170</v>
      </c>
      <c r="E11045" t="str">
        <f>VLOOKUP(D11045,Customers!$B$8:$C$1412,2,FALSE)</f>
        <v>Gifts &amp; Giggles</v>
      </c>
      <c r="F11045" s="15">
        <v>2</v>
      </c>
      <c r="G11045" s="15" t="str">
        <f>VLOOKUP(F11045,'Other Data'!$B$17:$C$24,2,FALSE)</f>
        <v>ProductB</v>
      </c>
      <c r="H11045" s="18">
        <v>45468.895891203712</v>
      </c>
      <c r="I11045" s="15">
        <v>157</v>
      </c>
    </row>
    <row r="11046" spans="2:9" x14ac:dyDescent="0.3">
      <c r="B11046" s="15">
        <v>1948926</v>
      </c>
      <c r="C11046" s="16">
        <v>45468</v>
      </c>
      <c r="D11046" s="15">
        <v>1342</v>
      </c>
      <c r="E11046" t="str">
        <f>VLOOKUP(D11046,Customers!$B$8:$C$1412,2,FALSE)</f>
        <v>Price Less Drug Store #4</v>
      </c>
      <c r="F11046" s="15">
        <v>5</v>
      </c>
      <c r="G11046" s="15" t="str">
        <f>VLOOKUP(F11046,'Other Data'!$B$17:$C$24,2,FALSE)</f>
        <v>ProductE</v>
      </c>
      <c r="H11046" s="18">
        <v>45468.904756944452</v>
      </c>
      <c r="I11046" s="15">
        <v>144</v>
      </c>
    </row>
    <row r="11047" spans="2:9" x14ac:dyDescent="0.3">
      <c r="B11047" s="15">
        <v>1948927</v>
      </c>
      <c r="C11047" s="16">
        <v>45468</v>
      </c>
      <c r="D11047" s="15">
        <v>949</v>
      </c>
      <c r="E11047" t="str">
        <f>VLOOKUP(D11047,Customers!$B$8:$C$1412,2,FALSE)</f>
        <v>Sapp Bros - PA</v>
      </c>
      <c r="F11047" s="15">
        <v>3</v>
      </c>
      <c r="G11047" s="15" t="str">
        <f>VLOOKUP(F11047,'Other Data'!$B$17:$C$24,2,FALSE)</f>
        <v>ProductC</v>
      </c>
      <c r="H11047" s="18">
        <v>45468.913680555561</v>
      </c>
      <c r="I11047" s="15">
        <v>178</v>
      </c>
    </row>
    <row r="11048" spans="2:9" x14ac:dyDescent="0.3">
      <c r="B11048" s="15">
        <v>1948928</v>
      </c>
      <c r="C11048" s="16">
        <v>45469</v>
      </c>
      <c r="D11048" s="15">
        <v>920</v>
      </c>
      <c r="E11048" t="str">
        <f>VLOOKUP(D11048,Customers!$B$8:$C$1412,2,FALSE)</f>
        <v>Mohawk Ltd</v>
      </c>
      <c r="F11048" s="15">
        <v>5</v>
      </c>
      <c r="G11048" s="15" t="str">
        <f>VLOOKUP(F11048,'Other Data'!$B$17:$C$24,2,FALSE)</f>
        <v>ProductE</v>
      </c>
      <c r="H11048" s="18">
        <v>45469.333333333336</v>
      </c>
      <c r="I11048" s="15">
        <v>169</v>
      </c>
    </row>
    <row r="11049" spans="2:9" x14ac:dyDescent="0.3">
      <c r="B11049" s="15">
        <v>1948929</v>
      </c>
      <c r="C11049" s="16">
        <v>45469</v>
      </c>
      <c r="D11049" s="15">
        <v>124</v>
      </c>
      <c r="E11049" t="str">
        <f>VLOOKUP(D11049,Customers!$B$8:$C$1412,2,FALSE)</f>
        <v>Auld Kirktown</v>
      </c>
      <c r="F11049" s="15">
        <v>2</v>
      </c>
      <c r="G11049" s="15" t="str">
        <f>VLOOKUP(F11049,'Other Data'!$B$17:$C$24,2,FALSE)</f>
        <v>ProductB</v>
      </c>
      <c r="H11049" s="18">
        <v>45469.346319444448</v>
      </c>
      <c r="I11049" s="15">
        <v>157</v>
      </c>
    </row>
    <row r="11050" spans="2:9" x14ac:dyDescent="0.3">
      <c r="B11050" s="15">
        <v>1948930</v>
      </c>
      <c r="C11050" s="16">
        <v>45469</v>
      </c>
      <c r="D11050" s="15">
        <v>1276</v>
      </c>
      <c r="E11050" t="str">
        <f>VLOOKUP(D11050,Customers!$B$8:$C$1412,2,FALSE)</f>
        <v>Wild Wild West Gambling Hall &amp; Hotel</v>
      </c>
      <c r="F11050" s="15">
        <v>6</v>
      </c>
      <c r="G11050" s="15" t="str">
        <f>VLOOKUP(F11050,'Other Data'!$B$17:$C$24,2,FALSE)</f>
        <v>ProductF</v>
      </c>
      <c r="H11050" s="18">
        <v>45469.361041666671</v>
      </c>
      <c r="I11050" s="15">
        <v>166</v>
      </c>
    </row>
    <row r="11051" spans="2:9" x14ac:dyDescent="0.3">
      <c r="B11051" s="15">
        <v>1948931</v>
      </c>
      <c r="C11051" s="16">
        <v>45469</v>
      </c>
      <c r="D11051" s="15">
        <v>716</v>
      </c>
      <c r="E11051" t="str">
        <f>VLOOKUP(D11051,Customers!$B$8:$C$1412,2,FALSE)</f>
        <v>Hallmark Cards</v>
      </c>
      <c r="F11051" s="15">
        <v>6</v>
      </c>
      <c r="G11051" s="15" t="str">
        <f>VLOOKUP(F11051,'Other Data'!$B$17:$C$24,2,FALSE)</f>
        <v>ProductF</v>
      </c>
      <c r="H11051" s="18">
        <v>45469.370185185187</v>
      </c>
      <c r="I11051" s="15">
        <v>145</v>
      </c>
    </row>
    <row r="11052" spans="2:9" x14ac:dyDescent="0.3">
      <c r="B11052" s="15">
        <v>1948932</v>
      </c>
      <c r="C11052" s="16">
        <v>45469</v>
      </c>
      <c r="D11052" s="15">
        <v>1117</v>
      </c>
      <c r="E11052" t="str">
        <f>VLOOKUP(D11052,Customers!$B$8:$C$1412,2,FALSE)</f>
        <v>Bev's Hallmark</v>
      </c>
      <c r="F11052" s="15">
        <v>6</v>
      </c>
      <c r="G11052" s="15" t="str">
        <f>VLOOKUP(F11052,'Other Data'!$B$17:$C$24,2,FALSE)</f>
        <v>ProductF</v>
      </c>
      <c r="H11052" s="18">
        <v>45469.385381944448</v>
      </c>
      <c r="I11052" s="15">
        <v>145</v>
      </c>
    </row>
    <row r="11053" spans="2:9" x14ac:dyDescent="0.3">
      <c r="B11053" s="15">
        <v>1948933</v>
      </c>
      <c r="C11053" s="16">
        <v>45469</v>
      </c>
      <c r="D11053" s="15">
        <v>1275</v>
      </c>
      <c r="E11053" t="str">
        <f>VLOOKUP(D11053,Customers!$B$8:$C$1412,2,FALSE)</f>
        <v>Ramada Express Hotel &amp; Casino</v>
      </c>
      <c r="F11053" s="15">
        <v>3</v>
      </c>
      <c r="G11053" s="15" t="str">
        <f>VLOOKUP(F11053,'Other Data'!$B$17:$C$24,2,FALSE)</f>
        <v>ProductC</v>
      </c>
      <c r="H11053" s="18">
        <v>45469.398877314816</v>
      </c>
      <c r="I11053" s="15">
        <v>144</v>
      </c>
    </row>
    <row r="11054" spans="2:9" x14ac:dyDescent="0.3">
      <c r="B11054" s="15">
        <v>1948934</v>
      </c>
      <c r="C11054" s="16">
        <v>45469</v>
      </c>
      <c r="D11054" s="15">
        <v>677</v>
      </c>
      <c r="E11054" t="str">
        <f>VLOOKUP(D11054,Customers!$B$8:$C$1412,2,FALSE)</f>
        <v>Castlegar .99 Store And More</v>
      </c>
      <c r="F11054" s="15">
        <v>6</v>
      </c>
      <c r="G11054" s="15" t="str">
        <f>VLOOKUP(F11054,'Other Data'!$B$17:$C$24,2,FALSE)</f>
        <v>ProductF</v>
      </c>
      <c r="H11054" s="18">
        <v>45469.412893518522</v>
      </c>
      <c r="I11054" s="15">
        <v>169</v>
      </c>
    </row>
    <row r="11055" spans="2:9" x14ac:dyDescent="0.3">
      <c r="B11055" s="15">
        <v>1948935</v>
      </c>
      <c r="C11055" s="16">
        <v>45469</v>
      </c>
      <c r="D11055" s="15">
        <v>835</v>
      </c>
      <c r="E11055" t="str">
        <f>VLOOKUP(D11055,Customers!$B$8:$C$1412,2,FALSE)</f>
        <v>Nikki's Hallmark</v>
      </c>
      <c r="F11055" s="15">
        <v>4</v>
      </c>
      <c r="G11055" s="15" t="str">
        <f>VLOOKUP(F11055,'Other Data'!$B$17:$C$24,2,FALSE)</f>
        <v>ProductD</v>
      </c>
      <c r="H11055" s="18">
        <v>45469.425810185188</v>
      </c>
      <c r="I11055" s="15">
        <v>148</v>
      </c>
    </row>
    <row r="11056" spans="2:9" x14ac:dyDescent="0.3">
      <c r="B11056" s="15">
        <v>1948936</v>
      </c>
      <c r="C11056" s="16">
        <v>45469</v>
      </c>
      <c r="D11056" s="15">
        <v>1194</v>
      </c>
      <c r="E11056" t="str">
        <f>VLOOKUP(D11056,Customers!$B$8:$C$1412,2,FALSE)</f>
        <v>Creative Concepts</v>
      </c>
      <c r="F11056" s="15">
        <v>1</v>
      </c>
      <c r="G11056" s="15" t="str">
        <f>VLOOKUP(F11056,'Other Data'!$B$17:$C$24,2,FALSE)</f>
        <v>ProductA</v>
      </c>
      <c r="H11056" s="18">
        <v>45469.436435185191</v>
      </c>
      <c r="I11056" s="15">
        <v>164</v>
      </c>
    </row>
    <row r="11057" spans="2:9" x14ac:dyDescent="0.3">
      <c r="B11057" s="15">
        <v>1948937</v>
      </c>
      <c r="C11057" s="16">
        <v>45469</v>
      </c>
      <c r="D11057" s="15">
        <v>63</v>
      </c>
      <c r="E11057" t="str">
        <f>VLOOKUP(D11057,Customers!$B$8:$C$1412,2,FALSE)</f>
        <v>Canadian Tire Gas Bar</v>
      </c>
      <c r="F11057" s="15">
        <v>6</v>
      </c>
      <c r="G11057" s="15" t="str">
        <f>VLOOKUP(F11057,'Other Data'!$B$17:$C$24,2,FALSE)</f>
        <v>ProductF</v>
      </c>
      <c r="H11057" s="18">
        <v>45469.447442129633</v>
      </c>
      <c r="I11057" s="15">
        <v>153</v>
      </c>
    </row>
    <row r="11058" spans="2:9" x14ac:dyDescent="0.3">
      <c r="B11058" s="15">
        <v>1948938</v>
      </c>
      <c r="C11058" s="16">
        <v>45469</v>
      </c>
      <c r="D11058" s="15">
        <v>86</v>
      </c>
      <c r="E11058" t="str">
        <f>VLOOKUP(D11058,Customers!$B$8:$C$1412,2,FALSE)</f>
        <v>Apothico Gestion Inc</v>
      </c>
      <c r="F11058" s="15">
        <v>6</v>
      </c>
      <c r="G11058" s="15" t="str">
        <f>VLOOKUP(F11058,'Other Data'!$B$17:$C$24,2,FALSE)</f>
        <v>ProductF</v>
      </c>
      <c r="H11058" s="18">
        <v>45469.455821759264</v>
      </c>
      <c r="I11058" s="15">
        <v>161</v>
      </c>
    </row>
    <row r="11059" spans="2:9" x14ac:dyDescent="0.3">
      <c r="B11059" s="15">
        <v>1948939</v>
      </c>
      <c r="C11059" s="16">
        <v>45469</v>
      </c>
      <c r="D11059" s="15">
        <v>982</v>
      </c>
      <c r="E11059" t="str">
        <f>VLOOKUP(D11059,Customers!$B$8:$C$1412,2,FALSE)</f>
        <v>The Tams Corp</v>
      </c>
      <c r="F11059" s="15">
        <v>5</v>
      </c>
      <c r="G11059" s="15" t="str">
        <f>VLOOKUP(F11059,'Other Data'!$B$17:$C$24,2,FALSE)</f>
        <v>ProductE</v>
      </c>
      <c r="H11059" s="18">
        <v>45469.471006944448</v>
      </c>
      <c r="I11059" s="15">
        <v>167</v>
      </c>
    </row>
    <row r="11060" spans="2:9" x14ac:dyDescent="0.3">
      <c r="B11060" s="15">
        <v>1948940</v>
      </c>
      <c r="C11060" s="16">
        <v>45469</v>
      </c>
      <c r="D11060" s="15">
        <v>1110</v>
      </c>
      <c r="E11060" t="str">
        <f>VLOOKUP(D11060,Customers!$B$8:$C$1412,2,FALSE)</f>
        <v>Sportsman's Market Inc</v>
      </c>
      <c r="F11060" s="15">
        <v>6</v>
      </c>
      <c r="G11060" s="15" t="str">
        <f>VLOOKUP(F11060,'Other Data'!$B$17:$C$24,2,FALSE)</f>
        <v>ProductF</v>
      </c>
      <c r="H11060" s="18">
        <v>45469.483437500006</v>
      </c>
      <c r="I11060" s="15">
        <v>179</v>
      </c>
    </row>
    <row r="11061" spans="2:9" x14ac:dyDescent="0.3">
      <c r="B11061" s="15">
        <v>1948941</v>
      </c>
      <c r="C11061" s="16">
        <v>45469</v>
      </c>
      <c r="D11061" s="15">
        <v>162</v>
      </c>
      <c r="E11061" t="str">
        <f>VLOOKUP(D11061,Customers!$B$8:$C$1412,2,FALSE)</f>
        <v>Best Regards</v>
      </c>
      <c r="F11061" s="15">
        <v>6</v>
      </c>
      <c r="G11061" s="15" t="str">
        <f>VLOOKUP(F11061,'Other Data'!$B$17:$C$24,2,FALSE)</f>
        <v>ProductF</v>
      </c>
      <c r="H11061" s="18">
        <v>45469.497847222228</v>
      </c>
      <c r="I11061" s="15">
        <v>149</v>
      </c>
    </row>
    <row r="11062" spans="2:9" x14ac:dyDescent="0.3">
      <c r="B11062" s="15">
        <v>1948942</v>
      </c>
      <c r="C11062" s="16">
        <v>45469</v>
      </c>
      <c r="D11062" s="15">
        <v>481</v>
      </c>
      <c r="E11062" t="str">
        <f>VLOOKUP(D11062,Customers!$B$8:$C$1412,2,FALSE)</f>
        <v>Buck or Two #28</v>
      </c>
      <c r="F11062" s="15">
        <v>2</v>
      </c>
      <c r="G11062" s="15" t="str">
        <f>VLOOKUP(F11062,'Other Data'!$B$17:$C$24,2,FALSE)</f>
        <v>ProductB</v>
      </c>
      <c r="H11062" s="18">
        <v>45469.507280092599</v>
      </c>
      <c r="I11062" s="15">
        <v>154</v>
      </c>
    </row>
    <row r="11063" spans="2:9" x14ac:dyDescent="0.3">
      <c r="B11063" s="15">
        <v>1948943</v>
      </c>
      <c r="C11063" s="16">
        <v>45469</v>
      </c>
      <c r="D11063" s="15">
        <v>289</v>
      </c>
      <c r="E11063" t="str">
        <f>VLOOKUP(D11063,Customers!$B$8:$C$1412,2,FALSE)</f>
        <v>Dollar Joint</v>
      </c>
      <c r="F11063" s="15">
        <v>5</v>
      </c>
      <c r="G11063" s="15" t="str">
        <f>VLOOKUP(F11063,'Other Data'!$B$17:$C$24,2,FALSE)</f>
        <v>ProductE</v>
      </c>
      <c r="H11063" s="18">
        <v>45469.517685185194</v>
      </c>
      <c r="I11063" s="15">
        <v>165</v>
      </c>
    </row>
    <row r="11064" spans="2:9" x14ac:dyDescent="0.3">
      <c r="B11064" s="15">
        <v>1948944</v>
      </c>
      <c r="C11064" s="16">
        <v>45469</v>
      </c>
      <c r="D11064" s="15">
        <v>382</v>
      </c>
      <c r="E11064" t="str">
        <f>VLOOKUP(D11064,Customers!$B$8:$C$1412,2,FALSE)</f>
        <v>Heather's Fashion Boutique</v>
      </c>
      <c r="F11064" s="15">
        <v>3</v>
      </c>
      <c r="G11064" s="15" t="str">
        <f>VLOOKUP(F11064,'Other Data'!$B$17:$C$24,2,FALSE)</f>
        <v>ProductC</v>
      </c>
      <c r="H11064" s="18">
        <v>45469.528865740751</v>
      </c>
      <c r="I11064" s="15">
        <v>152</v>
      </c>
    </row>
    <row r="11065" spans="2:9" x14ac:dyDescent="0.3">
      <c r="B11065" s="15">
        <v>1948945</v>
      </c>
      <c r="C11065" s="16">
        <v>45469</v>
      </c>
      <c r="D11065" s="15">
        <v>520</v>
      </c>
      <c r="E11065" t="str">
        <f>VLOOKUP(D11065,Customers!$B$8:$C$1412,2,FALSE)</f>
        <v>Balloon Tycoons</v>
      </c>
      <c r="F11065" s="15">
        <v>4</v>
      </c>
      <c r="G11065" s="15" t="str">
        <f>VLOOKUP(F11065,'Other Data'!$B$17:$C$24,2,FALSE)</f>
        <v>ProductD</v>
      </c>
      <c r="H11065" s="18">
        <v>45469.539571759269</v>
      </c>
      <c r="I11065" s="15">
        <v>167</v>
      </c>
    </row>
    <row r="11066" spans="2:9" x14ac:dyDescent="0.3">
      <c r="B11066" s="15">
        <v>1948946</v>
      </c>
      <c r="C11066" s="16">
        <v>45469</v>
      </c>
      <c r="D11066" s="15">
        <v>292</v>
      </c>
      <c r="E11066" t="str">
        <f>VLOOKUP(D11066,Customers!$B$8:$C$1412,2,FALSE)</f>
        <v>Zellers Store #326</v>
      </c>
      <c r="F11066" s="15">
        <v>4</v>
      </c>
      <c r="G11066" s="15" t="str">
        <f>VLOOKUP(F11066,'Other Data'!$B$17:$C$24,2,FALSE)</f>
        <v>ProductD</v>
      </c>
      <c r="H11066" s="18">
        <v>45469.553634259268</v>
      </c>
      <c r="I11066" s="15">
        <v>153</v>
      </c>
    </row>
    <row r="11067" spans="2:9" x14ac:dyDescent="0.3">
      <c r="B11067" s="15">
        <v>1948947</v>
      </c>
      <c r="C11067" s="16">
        <v>45469</v>
      </c>
      <c r="D11067" s="15">
        <v>1056</v>
      </c>
      <c r="E11067" t="str">
        <f>VLOOKUP(D11067,Customers!$B$8:$C$1412,2,FALSE)</f>
        <v>Bealls Department Stores, Inc</v>
      </c>
      <c r="F11067" s="15">
        <v>4</v>
      </c>
      <c r="G11067" s="15" t="str">
        <f>VLOOKUP(F11067,'Other Data'!$B$17:$C$24,2,FALSE)</f>
        <v>ProductD</v>
      </c>
      <c r="H11067" s="18">
        <v>45469.564965277787</v>
      </c>
      <c r="I11067" s="15">
        <v>156</v>
      </c>
    </row>
    <row r="11068" spans="2:9" x14ac:dyDescent="0.3">
      <c r="B11068" s="15">
        <v>1948948</v>
      </c>
      <c r="C11068" s="16">
        <v>45469</v>
      </c>
      <c r="D11068" s="15">
        <v>1357</v>
      </c>
      <c r="E11068" t="str">
        <f>VLOOKUP(D11068,Customers!$B$8:$C$1412,2,FALSE)</f>
        <v>Country Clutter</v>
      </c>
      <c r="F11068" s="15">
        <v>2</v>
      </c>
      <c r="G11068" s="15" t="str">
        <f>VLOOKUP(F11068,'Other Data'!$B$17:$C$24,2,FALSE)</f>
        <v>ProductB</v>
      </c>
      <c r="H11068" s="18">
        <v>45469.574722222234</v>
      </c>
      <c r="I11068" s="15">
        <v>168</v>
      </c>
    </row>
    <row r="11069" spans="2:9" x14ac:dyDescent="0.3">
      <c r="B11069" s="15">
        <v>1948949</v>
      </c>
      <c r="C11069" s="16">
        <v>45469</v>
      </c>
      <c r="D11069" s="15">
        <v>1385</v>
      </c>
      <c r="E11069" t="str">
        <f>VLOOKUP(D11069,Customers!$B$8:$C$1412,2,FALSE)</f>
        <v>Wilhides</v>
      </c>
      <c r="F11069" s="15">
        <v>5</v>
      </c>
      <c r="G11069" s="15" t="str">
        <f>VLOOKUP(F11069,'Other Data'!$B$17:$C$24,2,FALSE)</f>
        <v>ProductE</v>
      </c>
      <c r="H11069" s="18">
        <v>45469.583391203712</v>
      </c>
      <c r="I11069" s="15">
        <v>177</v>
      </c>
    </row>
    <row r="11070" spans="2:9" x14ac:dyDescent="0.3">
      <c r="B11070" s="15">
        <v>1948950</v>
      </c>
      <c r="C11070" s="16">
        <v>45469</v>
      </c>
      <c r="D11070" s="15">
        <v>269</v>
      </c>
      <c r="E11070" t="str">
        <f>VLOOKUP(D11070,Customers!$B$8:$C$1412,2,FALSE)</f>
        <v>Treasures</v>
      </c>
      <c r="F11070" s="15">
        <v>5</v>
      </c>
      <c r="G11070" s="15" t="str">
        <f>VLOOKUP(F11070,'Other Data'!$B$17:$C$24,2,FALSE)</f>
        <v>ProductE</v>
      </c>
      <c r="H11070" s="18">
        <v>45469.598414351858</v>
      </c>
      <c r="I11070" s="15">
        <v>155</v>
      </c>
    </row>
    <row r="11071" spans="2:9" x14ac:dyDescent="0.3">
      <c r="B11071" s="15">
        <v>1948951</v>
      </c>
      <c r="C11071" s="16">
        <v>45469</v>
      </c>
      <c r="D11071" s="15">
        <v>154</v>
      </c>
      <c r="E11071" t="str">
        <f>VLOOKUP(D11071,Customers!$B$8:$C$1412,2,FALSE)</f>
        <v>Tay Crossing</v>
      </c>
      <c r="F11071" s="15">
        <v>2</v>
      </c>
      <c r="G11071" s="15" t="str">
        <f>VLOOKUP(F11071,'Other Data'!$B$17:$C$24,2,FALSE)</f>
        <v>ProductB</v>
      </c>
      <c r="H11071" s="18">
        <v>45469.612465277787</v>
      </c>
      <c r="I11071" s="15">
        <v>164</v>
      </c>
    </row>
    <row r="11072" spans="2:9" x14ac:dyDescent="0.3">
      <c r="B11072" s="15">
        <v>1948952</v>
      </c>
      <c r="C11072" s="16">
        <v>45469</v>
      </c>
      <c r="D11072" s="15">
        <v>174</v>
      </c>
      <c r="E11072" t="str">
        <f>VLOOKUP(D11072,Customers!$B$8:$C$1412,2,FALSE)</f>
        <v>MAIN SHOP SALON</v>
      </c>
      <c r="F11072" s="15">
        <v>5</v>
      </c>
      <c r="G11072" s="15" t="str">
        <f>VLOOKUP(F11072,'Other Data'!$B$17:$C$24,2,FALSE)</f>
        <v>ProductE</v>
      </c>
      <c r="H11072" s="18">
        <v>45469.622349537043</v>
      </c>
      <c r="I11072" s="15">
        <v>166</v>
      </c>
    </row>
    <row r="11073" spans="2:9" x14ac:dyDescent="0.3">
      <c r="B11073" s="15">
        <v>1948953</v>
      </c>
      <c r="C11073" s="16">
        <v>45469</v>
      </c>
      <c r="D11073" s="15">
        <v>784</v>
      </c>
      <c r="E11073" t="str">
        <f>VLOOKUP(D11073,Customers!$B$8:$C$1412,2,FALSE)</f>
        <v>Revelations</v>
      </c>
      <c r="F11073" s="15">
        <v>3</v>
      </c>
      <c r="G11073" s="15" t="str">
        <f>VLOOKUP(F11073,'Other Data'!$B$17:$C$24,2,FALSE)</f>
        <v>ProductC</v>
      </c>
      <c r="H11073" s="18">
        <v>45469.632291666676</v>
      </c>
      <c r="I11073" s="15">
        <v>179</v>
      </c>
    </row>
    <row r="11074" spans="2:9" x14ac:dyDescent="0.3">
      <c r="B11074" s="15">
        <v>1948954</v>
      </c>
      <c r="C11074" s="16">
        <v>45469</v>
      </c>
      <c r="D11074" s="15">
        <v>244</v>
      </c>
      <c r="E11074" t="str">
        <f>VLOOKUP(D11074,Customers!$B$8:$C$1412,2,FALSE)</f>
        <v>DOMAIRS HOME FASHIONS &amp; GIFTS</v>
      </c>
      <c r="F11074" s="15">
        <v>1</v>
      </c>
      <c r="G11074" s="15" t="str">
        <f>VLOOKUP(F11074,'Other Data'!$B$17:$C$24,2,FALSE)</f>
        <v>ProductA</v>
      </c>
      <c r="H11074" s="18">
        <v>45469.640196759268</v>
      </c>
      <c r="I11074" s="15">
        <v>162</v>
      </c>
    </row>
    <row r="11075" spans="2:9" x14ac:dyDescent="0.3">
      <c r="B11075" s="15">
        <v>1948955</v>
      </c>
      <c r="C11075" s="16">
        <v>45469</v>
      </c>
      <c r="D11075" s="15">
        <v>478</v>
      </c>
      <c r="E11075" t="str">
        <f>VLOOKUP(D11075,Customers!$B$8:$C$1412,2,FALSE)</f>
        <v>SOCKS THIRD AVENUE</v>
      </c>
      <c r="F11075" s="15">
        <v>1</v>
      </c>
      <c r="G11075" s="15" t="str">
        <f>VLOOKUP(F11075,'Other Data'!$B$17:$C$24,2,FALSE)</f>
        <v>ProductA</v>
      </c>
      <c r="H11075" s="18">
        <v>45469.65224537038</v>
      </c>
      <c r="I11075" s="15">
        <v>155</v>
      </c>
    </row>
    <row r="11076" spans="2:9" x14ac:dyDescent="0.3">
      <c r="B11076" s="15">
        <v>1948956</v>
      </c>
      <c r="C11076" s="16">
        <v>45469</v>
      </c>
      <c r="D11076" s="15">
        <v>606</v>
      </c>
      <c r="E11076" t="str">
        <f>VLOOKUP(D11076,Customers!$B$8:$C$1412,2,FALSE)</f>
        <v>Rocky Guardian Drugs</v>
      </c>
      <c r="F11076" s="15">
        <v>1</v>
      </c>
      <c r="G11076" s="15" t="str">
        <f>VLOOKUP(F11076,'Other Data'!$B$17:$C$24,2,FALSE)</f>
        <v>ProductA</v>
      </c>
      <c r="H11076" s="18">
        <v>45469.665057870377</v>
      </c>
      <c r="I11076" s="15">
        <v>154</v>
      </c>
    </row>
    <row r="11077" spans="2:9" x14ac:dyDescent="0.3">
      <c r="B11077" s="15">
        <v>1948957</v>
      </c>
      <c r="C11077" s="16">
        <v>45469</v>
      </c>
      <c r="D11077" s="15">
        <v>1252</v>
      </c>
      <c r="E11077" t="str">
        <f>VLOOKUP(D11077,Customers!$B$8:$C$1412,2,FALSE)</f>
        <v>Jack's Pharmacy &amp; Gifts</v>
      </c>
      <c r="F11077" s="15">
        <v>2</v>
      </c>
      <c r="G11077" s="15" t="str">
        <f>VLOOKUP(F11077,'Other Data'!$B$17:$C$24,2,FALSE)</f>
        <v>ProductB</v>
      </c>
      <c r="H11077" s="18">
        <v>45469.677777777782</v>
      </c>
      <c r="I11077" s="15">
        <v>165</v>
      </c>
    </row>
    <row r="11078" spans="2:9" x14ac:dyDescent="0.3">
      <c r="B11078" s="15">
        <v>1948958</v>
      </c>
      <c r="C11078" s="16">
        <v>45469</v>
      </c>
      <c r="D11078" s="15">
        <v>474</v>
      </c>
      <c r="E11078" t="str">
        <f>VLOOKUP(D11078,Customers!$B$8:$C$1412,2,FALSE)</f>
        <v>Health Care Guardian</v>
      </c>
      <c r="F11078" s="15">
        <v>6</v>
      </c>
      <c r="G11078" s="15" t="str">
        <f>VLOOKUP(F11078,'Other Data'!$B$17:$C$24,2,FALSE)</f>
        <v>ProductF</v>
      </c>
      <c r="H11078" s="18">
        <v>45469.686076388891</v>
      </c>
      <c r="I11078" s="15">
        <v>164</v>
      </c>
    </row>
    <row r="11079" spans="2:9" x14ac:dyDescent="0.3">
      <c r="B11079" s="15">
        <v>1948959</v>
      </c>
      <c r="C11079" s="16">
        <v>45469</v>
      </c>
      <c r="D11079" s="15">
        <v>243</v>
      </c>
      <c r="E11079" t="str">
        <f>VLOOKUP(D11079,Customers!$B$8:$C$1412,2,FALSE)</f>
        <v>Extreme  Retail Inc</v>
      </c>
      <c r="F11079" s="15">
        <v>4</v>
      </c>
      <c r="G11079" s="15" t="str">
        <f>VLOOKUP(F11079,'Other Data'!$B$17:$C$24,2,FALSE)</f>
        <v>ProductD</v>
      </c>
      <c r="H11079" s="18">
        <v>45469.69326388889</v>
      </c>
      <c r="I11079" s="15">
        <v>177</v>
      </c>
    </row>
    <row r="11080" spans="2:9" x14ac:dyDescent="0.3">
      <c r="B11080" s="15">
        <v>1948960</v>
      </c>
      <c r="C11080" s="16">
        <v>45469</v>
      </c>
      <c r="D11080" s="15">
        <v>84</v>
      </c>
      <c r="E11080" t="str">
        <f>VLOOKUP(D11080,Customers!$B$8:$C$1412,2,FALSE)</f>
        <v>Village Designs</v>
      </c>
      <c r="F11080" s="15">
        <v>3</v>
      </c>
      <c r="G11080" s="15" t="str">
        <f>VLOOKUP(F11080,'Other Data'!$B$17:$C$24,2,FALSE)</f>
        <v>ProductC</v>
      </c>
      <c r="H11080" s="18">
        <v>45469.708449074074</v>
      </c>
      <c r="I11080" s="15">
        <v>162</v>
      </c>
    </row>
    <row r="11081" spans="2:9" x14ac:dyDescent="0.3">
      <c r="B11081" s="15">
        <v>1948961</v>
      </c>
      <c r="C11081" s="16">
        <v>45469</v>
      </c>
      <c r="D11081" s="15">
        <v>1399</v>
      </c>
      <c r="E11081" t="str">
        <f>VLOOKUP(D11081,Customers!$B$8:$C$1412,2,FALSE)</f>
        <v>The Gift Box</v>
      </c>
      <c r="F11081" s="15">
        <v>4</v>
      </c>
      <c r="G11081" s="15" t="str">
        <f>VLOOKUP(F11081,'Other Data'!$B$17:$C$24,2,FALSE)</f>
        <v>ProductD</v>
      </c>
      <c r="H11081" s="18">
        <v>45469.721782407411</v>
      </c>
      <c r="I11081" s="15">
        <v>166</v>
      </c>
    </row>
    <row r="11082" spans="2:9" x14ac:dyDescent="0.3">
      <c r="B11082" s="15">
        <v>1948962</v>
      </c>
      <c r="C11082" s="16">
        <v>45469</v>
      </c>
      <c r="D11082" s="15">
        <v>518</v>
      </c>
      <c r="E11082" t="str">
        <f>VLOOKUP(D11082,Customers!$B$8:$C$1412,2,FALSE)</f>
        <v>Clininc Pharmacy #120</v>
      </c>
      <c r="F11082" s="15">
        <v>6</v>
      </c>
      <c r="G11082" s="15" t="str">
        <f>VLOOKUP(F11082,'Other Data'!$B$17:$C$24,2,FALSE)</f>
        <v>ProductF</v>
      </c>
      <c r="H11082" s="18">
        <v>45469.732141203705</v>
      </c>
      <c r="I11082" s="15">
        <v>175</v>
      </c>
    </row>
    <row r="11083" spans="2:9" x14ac:dyDescent="0.3">
      <c r="B11083" s="15">
        <v>1948963</v>
      </c>
      <c r="C11083" s="16">
        <v>45469</v>
      </c>
      <c r="D11083" s="15">
        <v>919</v>
      </c>
      <c r="E11083" t="str">
        <f>VLOOKUP(D11083,Customers!$B$8:$C$1412,2,FALSE)</f>
        <v>Pomodoro Incorporated</v>
      </c>
      <c r="F11083" s="15">
        <v>2</v>
      </c>
      <c r="G11083" s="15" t="str">
        <f>VLOOKUP(F11083,'Other Data'!$B$17:$C$24,2,FALSE)</f>
        <v>ProductB</v>
      </c>
      <c r="H11083" s="18">
        <v>45469.744143518517</v>
      </c>
      <c r="I11083" s="15">
        <v>151</v>
      </c>
    </row>
    <row r="11084" spans="2:9" x14ac:dyDescent="0.3">
      <c r="B11084" s="15">
        <v>1948964</v>
      </c>
      <c r="C11084" s="16">
        <v>45469</v>
      </c>
      <c r="D11084" s="15">
        <v>14</v>
      </c>
      <c r="E11084" t="str">
        <f>VLOOKUP(D11084,Customers!$B$8:$C$1412,2,FALSE)</f>
        <v>RODDICKTON PHARMACHOICE</v>
      </c>
      <c r="F11084" s="15">
        <v>5</v>
      </c>
      <c r="G11084" s="15" t="str">
        <f>VLOOKUP(F11084,'Other Data'!$B$17:$C$24,2,FALSE)</f>
        <v>ProductE</v>
      </c>
      <c r="H11084" s="18">
        <v>45469.751620370371</v>
      </c>
      <c r="I11084" s="15">
        <v>153</v>
      </c>
    </row>
    <row r="11085" spans="2:9" x14ac:dyDescent="0.3">
      <c r="B11085" s="15">
        <v>1948965</v>
      </c>
      <c r="C11085" s="16">
        <v>45469</v>
      </c>
      <c r="D11085" s="15">
        <v>500</v>
      </c>
      <c r="E11085" t="str">
        <f>VLOOKUP(D11085,Customers!$B$8:$C$1412,2,FALSE)</f>
        <v>Tucker's Creek Gold and Jewellery</v>
      </c>
      <c r="F11085" s="15">
        <v>4</v>
      </c>
      <c r="G11085" s="15" t="str">
        <f>VLOOKUP(F11085,'Other Data'!$B$17:$C$24,2,FALSE)</f>
        <v>ProductD</v>
      </c>
      <c r="H11085" s="18">
        <v>45469.760520833333</v>
      </c>
      <c r="I11085" s="15">
        <v>141</v>
      </c>
    </row>
    <row r="11086" spans="2:9" x14ac:dyDescent="0.3">
      <c r="B11086" s="15">
        <v>1948966</v>
      </c>
      <c r="C11086" s="16">
        <v>45469</v>
      </c>
      <c r="D11086" s="15">
        <v>1287</v>
      </c>
      <c r="E11086" t="str">
        <f>VLOOKUP(D11086,Customers!$B$8:$C$1412,2,FALSE)</f>
        <v>Big 5 Corp</v>
      </c>
      <c r="F11086" s="15">
        <v>6</v>
      </c>
      <c r="G11086" s="15" t="str">
        <f>VLOOKUP(F11086,'Other Data'!$B$17:$C$24,2,FALSE)</f>
        <v>ProductF</v>
      </c>
      <c r="H11086" s="18">
        <v>45469.769247685188</v>
      </c>
      <c r="I11086" s="15">
        <v>150</v>
      </c>
    </row>
    <row r="11087" spans="2:9" x14ac:dyDescent="0.3">
      <c r="B11087" s="15">
        <v>1948967</v>
      </c>
      <c r="C11087" s="16">
        <v>45469</v>
      </c>
      <c r="D11087" s="15">
        <v>38</v>
      </c>
      <c r="E11087" t="str">
        <f>VLOOKUP(D11087,Customers!$B$8:$C$1412,2,FALSE)</f>
        <v>Charade Gifts</v>
      </c>
      <c r="F11087" s="15">
        <v>5</v>
      </c>
      <c r="G11087" s="15" t="str">
        <f>VLOOKUP(F11087,'Other Data'!$B$17:$C$24,2,FALSE)</f>
        <v>ProductE</v>
      </c>
      <c r="H11087" s="18">
        <v>45469.778796296298</v>
      </c>
      <c r="I11087" s="15">
        <v>151</v>
      </c>
    </row>
    <row r="11088" spans="2:9" x14ac:dyDescent="0.3">
      <c r="B11088" s="15">
        <v>1948968</v>
      </c>
      <c r="C11088" s="16">
        <v>45469</v>
      </c>
      <c r="D11088" s="15">
        <v>970</v>
      </c>
      <c r="E11088" t="str">
        <f>VLOOKUP(D11088,Customers!$B$8:$C$1412,2,FALSE)</f>
        <v>Gateway Pharmacy</v>
      </c>
      <c r="F11088" s="15">
        <v>2</v>
      </c>
      <c r="G11088" s="15" t="str">
        <f>VLOOKUP(F11088,'Other Data'!$B$17:$C$24,2,FALSE)</f>
        <v>ProductB</v>
      </c>
      <c r="H11088" s="18">
        <v>45469.789861111116</v>
      </c>
      <c r="I11088" s="15">
        <v>158</v>
      </c>
    </row>
    <row r="11089" spans="2:9" x14ac:dyDescent="0.3">
      <c r="B11089" s="15">
        <v>1948969</v>
      </c>
      <c r="C11089" s="16">
        <v>45469</v>
      </c>
      <c r="D11089" s="15">
        <v>643</v>
      </c>
      <c r="E11089" t="str">
        <f>VLOOKUP(D11089,Customers!$B$8:$C$1412,2,FALSE)</f>
        <v>THE COUNTRY STORE</v>
      </c>
      <c r="F11089" s="15">
        <v>2</v>
      </c>
      <c r="G11089" s="15" t="str">
        <f>VLOOKUP(F11089,'Other Data'!$B$17:$C$24,2,FALSE)</f>
        <v>ProductB</v>
      </c>
      <c r="H11089" s="18">
        <v>45469.797361111116</v>
      </c>
      <c r="I11089" s="15">
        <v>170</v>
      </c>
    </row>
    <row r="11090" spans="2:9" x14ac:dyDescent="0.3">
      <c r="B11090" s="15">
        <v>1948970</v>
      </c>
      <c r="C11090" s="16">
        <v>45469</v>
      </c>
      <c r="D11090" s="15">
        <v>393</v>
      </c>
      <c r="E11090" t="str">
        <f>VLOOKUP(D11090,Customers!$B$8:$C$1412,2,FALSE)</f>
        <v>Imagine That</v>
      </c>
      <c r="F11090" s="15">
        <v>5</v>
      </c>
      <c r="G11090" s="15" t="str">
        <f>VLOOKUP(F11090,'Other Data'!$B$17:$C$24,2,FALSE)</f>
        <v>ProductE</v>
      </c>
      <c r="H11090" s="18">
        <v>45469.810069444451</v>
      </c>
      <c r="I11090" s="15">
        <v>167</v>
      </c>
    </row>
    <row r="11091" spans="2:9" x14ac:dyDescent="0.3">
      <c r="B11091" s="15">
        <v>1948971</v>
      </c>
      <c r="C11091" s="16">
        <v>45469</v>
      </c>
      <c r="D11091" s="15">
        <v>1258</v>
      </c>
      <c r="E11091" t="str">
        <f>VLOOKUP(D11091,Customers!$B$8:$C$1412,2,FALSE)</f>
        <v>Talking Hands/ Indulgences</v>
      </c>
      <c r="F11091" s="15">
        <v>6</v>
      </c>
      <c r="G11091" s="15" t="str">
        <f>VLOOKUP(F11091,'Other Data'!$B$17:$C$24,2,FALSE)</f>
        <v>ProductF</v>
      </c>
      <c r="H11091" s="18">
        <v>45469.81725694445</v>
      </c>
      <c r="I11091" s="15">
        <v>177</v>
      </c>
    </row>
    <row r="11092" spans="2:9" x14ac:dyDescent="0.3">
      <c r="B11092" s="15">
        <v>1948972</v>
      </c>
      <c r="C11092" s="16">
        <v>45469</v>
      </c>
      <c r="D11092" s="15">
        <v>1024</v>
      </c>
      <c r="E11092" t="str">
        <f>VLOOKUP(D11092,Customers!$B$8:$C$1412,2,FALSE)</f>
        <v>Learning Express</v>
      </c>
      <c r="F11092" s="15">
        <v>2</v>
      </c>
      <c r="G11092" s="15" t="str">
        <f>VLOOKUP(F11092,'Other Data'!$B$17:$C$24,2,FALSE)</f>
        <v>ProductB</v>
      </c>
      <c r="H11092" s="18">
        <v>45469.825787037043</v>
      </c>
      <c r="I11092" s="15">
        <v>171</v>
      </c>
    </row>
    <row r="11093" spans="2:9" x14ac:dyDescent="0.3">
      <c r="B11093" s="15">
        <v>1948973</v>
      </c>
      <c r="C11093" s="16">
        <v>45469</v>
      </c>
      <c r="D11093" s="15">
        <v>761</v>
      </c>
      <c r="E11093" t="str">
        <f>VLOOKUP(D11093,Customers!$B$8:$C$1412,2,FALSE)</f>
        <v>General Store, The</v>
      </c>
      <c r="F11093" s="15">
        <v>5</v>
      </c>
      <c r="G11093" s="15" t="str">
        <f>VLOOKUP(F11093,'Other Data'!$B$17:$C$24,2,FALSE)</f>
        <v>ProductE</v>
      </c>
      <c r="H11093" s="18">
        <v>45469.841076388897</v>
      </c>
      <c r="I11093" s="15">
        <v>162</v>
      </c>
    </row>
    <row r="11094" spans="2:9" x14ac:dyDescent="0.3">
      <c r="B11094" s="15">
        <v>1948974</v>
      </c>
      <c r="C11094" s="16">
        <v>45469</v>
      </c>
      <c r="D11094" s="15">
        <v>543</v>
      </c>
      <c r="E11094" t="str">
        <f>VLOOKUP(D11094,Customers!$B$8:$C$1412,2,FALSE)</f>
        <v>Happy Hour Cards</v>
      </c>
      <c r="F11094" s="15">
        <v>5</v>
      </c>
      <c r="G11094" s="15" t="str">
        <f>VLOOKUP(F11094,'Other Data'!$B$17:$C$24,2,FALSE)</f>
        <v>ProductE</v>
      </c>
      <c r="H11094" s="18">
        <v>45469.849479166674</v>
      </c>
      <c r="I11094" s="15">
        <v>160</v>
      </c>
    </row>
    <row r="11095" spans="2:9" x14ac:dyDescent="0.3">
      <c r="B11095" s="15">
        <v>1948975</v>
      </c>
      <c r="C11095" s="16">
        <v>45469</v>
      </c>
      <c r="D11095" s="15">
        <v>811</v>
      </c>
      <c r="E11095" t="str">
        <f>VLOOKUP(D11095,Customers!$B$8:$C$1412,2,FALSE)</f>
        <v>Frogs &amp; Lily Pads</v>
      </c>
      <c r="F11095" s="15">
        <v>2</v>
      </c>
      <c r="G11095" s="15" t="str">
        <f>VLOOKUP(F11095,'Other Data'!$B$17:$C$24,2,FALSE)</f>
        <v>ProductB</v>
      </c>
      <c r="H11095" s="18">
        <v>45469.863101851857</v>
      </c>
      <c r="I11095" s="15">
        <v>171</v>
      </c>
    </row>
    <row r="11096" spans="2:9" x14ac:dyDescent="0.3">
      <c r="B11096" s="15">
        <v>1948976</v>
      </c>
      <c r="C11096" s="16">
        <v>45469</v>
      </c>
      <c r="D11096" s="15">
        <v>101</v>
      </c>
      <c r="E11096" t="str">
        <f>VLOOKUP(D11096,Customers!$B$8:$C$1412,2,FALSE)</f>
        <v>Zed Objets</v>
      </c>
      <c r="F11096" s="15">
        <v>3</v>
      </c>
      <c r="G11096" s="15" t="str">
        <f>VLOOKUP(F11096,'Other Data'!$B$17:$C$24,2,FALSE)</f>
        <v>ProductC</v>
      </c>
      <c r="H11096" s="18">
        <v>45469.870370370372</v>
      </c>
      <c r="I11096" s="15">
        <v>176</v>
      </c>
    </row>
    <row r="11097" spans="2:9" x14ac:dyDescent="0.3">
      <c r="B11097" s="15">
        <v>1948977</v>
      </c>
      <c r="C11097" s="16">
        <v>45469</v>
      </c>
      <c r="D11097" s="15">
        <v>870</v>
      </c>
      <c r="E11097" t="str">
        <f>VLOOKUP(D11097,Customers!$B$8:$C$1412,2,FALSE)</f>
        <v>Tisch Hospital</v>
      </c>
      <c r="F11097" s="15">
        <v>1</v>
      </c>
      <c r="G11097" s="15" t="str">
        <f>VLOOKUP(F11097,'Other Data'!$B$17:$C$24,2,FALSE)</f>
        <v>ProductA</v>
      </c>
      <c r="H11097" s="18">
        <v>45469.88517361111</v>
      </c>
      <c r="I11097" s="15">
        <v>150</v>
      </c>
    </row>
    <row r="11098" spans="2:9" x14ac:dyDescent="0.3">
      <c r="B11098" s="15">
        <v>1948978</v>
      </c>
      <c r="C11098" s="16">
        <v>45469</v>
      </c>
      <c r="D11098" s="15">
        <v>1368</v>
      </c>
      <c r="E11098" t="str">
        <f>VLOOKUP(D11098,Customers!$B$8:$C$1412,2,FALSE)</f>
        <v>Hickoks Trading Co.</v>
      </c>
      <c r="F11098" s="15">
        <v>2</v>
      </c>
      <c r="G11098" s="15" t="str">
        <f>VLOOKUP(F11098,'Other Data'!$B$17:$C$24,2,FALSE)</f>
        <v>ProductB</v>
      </c>
      <c r="H11098" s="18">
        <v>45469.892465277779</v>
      </c>
      <c r="I11098" s="15">
        <v>161</v>
      </c>
    </row>
    <row r="11099" spans="2:9" x14ac:dyDescent="0.3">
      <c r="B11099" s="15">
        <v>1948979</v>
      </c>
      <c r="C11099" s="16">
        <v>45469</v>
      </c>
      <c r="D11099" s="15">
        <v>1099</v>
      </c>
      <c r="E11099" t="str">
        <f>VLOOKUP(D11099,Customers!$B$8:$C$1412,2,FALSE)</f>
        <v>Justin Weiss</v>
      </c>
      <c r="F11099" s="15">
        <v>2</v>
      </c>
      <c r="G11099" s="15" t="str">
        <f>VLOOKUP(F11099,'Other Data'!$B$17:$C$24,2,FALSE)</f>
        <v>ProductB</v>
      </c>
      <c r="H11099" s="18">
        <v>45469.906840277778</v>
      </c>
      <c r="I11099" s="15">
        <v>172</v>
      </c>
    </row>
    <row r="11100" spans="2:9" x14ac:dyDescent="0.3">
      <c r="B11100" s="15">
        <v>1948980</v>
      </c>
      <c r="C11100" s="16">
        <v>45470</v>
      </c>
      <c r="D11100" s="15">
        <v>76</v>
      </c>
      <c r="E11100" t="str">
        <f>VLOOKUP(D11100,Customers!$B$8:$C$1412,2,FALSE)</f>
        <v>Eloise Ltd.</v>
      </c>
      <c r="F11100" s="15">
        <v>3</v>
      </c>
      <c r="G11100" s="15" t="str">
        <f>VLOOKUP(F11100,'Other Data'!$B$17:$C$24,2,FALSE)</f>
        <v>ProductC</v>
      </c>
      <c r="H11100" s="18">
        <v>45470.333333333336</v>
      </c>
      <c r="I11100" s="15">
        <v>177</v>
      </c>
    </row>
    <row r="11101" spans="2:9" x14ac:dyDescent="0.3">
      <c r="B11101" s="15">
        <v>1948981</v>
      </c>
      <c r="C11101" s="16">
        <v>45470</v>
      </c>
      <c r="D11101" s="15">
        <v>294</v>
      </c>
      <c r="E11101" t="str">
        <f>VLOOKUP(D11101,Customers!$B$8:$C$1412,2,FALSE)</f>
        <v>Hallmark - Bolton</v>
      </c>
      <c r="F11101" s="15">
        <v>5</v>
      </c>
      <c r="G11101" s="15" t="str">
        <f>VLOOKUP(F11101,'Other Data'!$B$17:$C$24,2,FALSE)</f>
        <v>ProductE</v>
      </c>
      <c r="H11101" s="18">
        <v>45470.345706018517</v>
      </c>
      <c r="I11101" s="15">
        <v>175</v>
      </c>
    </row>
    <row r="11102" spans="2:9" x14ac:dyDescent="0.3">
      <c r="B11102" s="15">
        <v>1948982</v>
      </c>
      <c r="C11102" s="16">
        <v>45470</v>
      </c>
      <c r="D11102" s="15">
        <v>138</v>
      </c>
      <c r="E11102" t="str">
        <f>VLOOKUP(D11102,Customers!$B$8:$C$1412,2,FALSE)</f>
        <v>SDM - 0632</v>
      </c>
      <c r="F11102" s="15">
        <v>6</v>
      </c>
      <c r="G11102" s="15" t="str">
        <f>VLOOKUP(F11102,'Other Data'!$B$17:$C$24,2,FALSE)</f>
        <v>ProductF</v>
      </c>
      <c r="H11102" s="18">
        <v>45470.35497685185</v>
      </c>
      <c r="I11102" s="15">
        <v>163</v>
      </c>
    </row>
    <row r="11103" spans="2:9" x14ac:dyDescent="0.3">
      <c r="B11103" s="15">
        <v>1948983</v>
      </c>
      <c r="C11103" s="16">
        <v>45470</v>
      </c>
      <c r="D11103" s="15">
        <v>523</v>
      </c>
      <c r="E11103" t="str">
        <f>VLOOKUP(D11103,Customers!$B$8:$C$1412,2,FALSE)</f>
        <v>The Sandbox</v>
      </c>
      <c r="F11103" s="15">
        <v>3</v>
      </c>
      <c r="G11103" s="15" t="str">
        <f>VLOOKUP(F11103,'Other Data'!$B$17:$C$24,2,FALSE)</f>
        <v>ProductC</v>
      </c>
      <c r="H11103" s="18">
        <v>45470.366712962961</v>
      </c>
      <c r="I11103" s="15">
        <v>166</v>
      </c>
    </row>
    <row r="11104" spans="2:9" x14ac:dyDescent="0.3">
      <c r="B11104" s="15">
        <v>1948984</v>
      </c>
      <c r="C11104" s="16">
        <v>45470</v>
      </c>
      <c r="D11104" s="15">
        <v>1262</v>
      </c>
      <c r="E11104" t="str">
        <f>VLOOKUP(D11104,Customers!$B$8:$C$1412,2,FALSE)</f>
        <v>Twigs</v>
      </c>
      <c r="F11104" s="15">
        <v>4</v>
      </c>
      <c r="G11104" s="15" t="str">
        <f>VLOOKUP(F11104,'Other Data'!$B$17:$C$24,2,FALSE)</f>
        <v>ProductD</v>
      </c>
      <c r="H11104" s="18">
        <v>45470.37841435185</v>
      </c>
      <c r="I11104" s="15">
        <v>176</v>
      </c>
    </row>
    <row r="11105" spans="2:9" x14ac:dyDescent="0.3">
      <c r="B11105" s="15">
        <v>1948985</v>
      </c>
      <c r="C11105" s="16">
        <v>45470</v>
      </c>
      <c r="D11105" s="15">
        <v>1120</v>
      </c>
      <c r="E11105" t="str">
        <f>VLOOKUP(D11105,Customers!$B$8:$C$1412,2,FALSE)</f>
        <v>Hutzel Hospital</v>
      </c>
      <c r="F11105" s="15">
        <v>5</v>
      </c>
      <c r="G11105" s="15" t="str">
        <f>VLOOKUP(F11105,'Other Data'!$B$17:$C$24,2,FALSE)</f>
        <v>ProductE</v>
      </c>
      <c r="H11105" s="18">
        <v>45470.39398148148</v>
      </c>
      <c r="I11105" s="15">
        <v>148</v>
      </c>
    </row>
    <row r="11106" spans="2:9" x14ac:dyDescent="0.3">
      <c r="B11106" s="15">
        <v>1948986</v>
      </c>
      <c r="C11106" s="16">
        <v>45470</v>
      </c>
      <c r="D11106" s="15">
        <v>416</v>
      </c>
      <c r="E11106" t="str">
        <f>VLOOKUP(D11106,Customers!$B$8:$C$1412,2,FALSE)</f>
        <v>Paris Jewellers</v>
      </c>
      <c r="F11106" s="15">
        <v>6</v>
      </c>
      <c r="G11106" s="15" t="str">
        <f>VLOOKUP(F11106,'Other Data'!$B$17:$C$24,2,FALSE)</f>
        <v>ProductF</v>
      </c>
      <c r="H11106" s="18">
        <v>45470.407384259255</v>
      </c>
      <c r="I11106" s="15">
        <v>148</v>
      </c>
    </row>
    <row r="11107" spans="2:9" x14ac:dyDescent="0.3">
      <c r="B11107" s="15">
        <v>1948987</v>
      </c>
      <c r="C11107" s="16">
        <v>45470</v>
      </c>
      <c r="D11107" s="15">
        <v>74</v>
      </c>
      <c r="E11107" t="str">
        <f>VLOOKUP(D11107,Customers!$B$8:$C$1412,2,FALSE)</f>
        <v>Tower Jewellers</v>
      </c>
      <c r="F11107" s="15">
        <v>3</v>
      </c>
      <c r="G11107" s="15" t="str">
        <f>VLOOKUP(F11107,'Other Data'!$B$17:$C$24,2,FALSE)</f>
        <v>ProductC</v>
      </c>
      <c r="H11107" s="18">
        <v>45470.419363425921</v>
      </c>
      <c r="I11107" s="15">
        <v>163</v>
      </c>
    </row>
    <row r="11108" spans="2:9" x14ac:dyDescent="0.3">
      <c r="B11108" s="15">
        <v>1948988</v>
      </c>
      <c r="C11108" s="16">
        <v>45470</v>
      </c>
      <c r="D11108" s="15">
        <v>1304</v>
      </c>
      <c r="E11108" t="str">
        <f>VLOOKUP(D11108,Customers!$B$8:$C$1412,2,FALSE)</f>
        <v>Workflow One</v>
      </c>
      <c r="F11108" s="15">
        <v>4</v>
      </c>
      <c r="G11108" s="15" t="str">
        <f>VLOOKUP(F11108,'Other Data'!$B$17:$C$24,2,FALSE)</f>
        <v>ProductD</v>
      </c>
      <c r="H11108" s="18">
        <v>45470.427812499998</v>
      </c>
      <c r="I11108" s="15">
        <v>164</v>
      </c>
    </row>
    <row r="11109" spans="2:9" x14ac:dyDescent="0.3">
      <c r="B11109" s="15">
        <v>1948989</v>
      </c>
      <c r="C11109" s="16">
        <v>45470</v>
      </c>
      <c r="D11109" s="15">
        <v>513</v>
      </c>
      <c r="E11109" t="str">
        <f>VLOOKUP(D11109,Customers!$B$8:$C$1412,2,FALSE)</f>
        <v>Grace Hospital</v>
      </c>
      <c r="F11109" s="15">
        <v>5</v>
      </c>
      <c r="G11109" s="15" t="str">
        <f>VLOOKUP(F11109,'Other Data'!$B$17:$C$24,2,FALSE)</f>
        <v>ProductE</v>
      </c>
      <c r="H11109" s="18">
        <v>45470.437800925924</v>
      </c>
      <c r="I11109" s="15">
        <v>174</v>
      </c>
    </row>
    <row r="11110" spans="2:9" x14ac:dyDescent="0.3">
      <c r="B11110" s="15">
        <v>1948990</v>
      </c>
      <c r="C11110" s="16">
        <v>45470</v>
      </c>
      <c r="D11110" s="15">
        <v>477</v>
      </c>
      <c r="E11110" t="str">
        <f>VLOOKUP(D11110,Customers!$B$8:$C$1412,2,FALSE)</f>
        <v>Dollar Klub</v>
      </c>
      <c r="F11110" s="15">
        <v>3</v>
      </c>
      <c r="G11110" s="15" t="str">
        <f>VLOOKUP(F11110,'Other Data'!$B$17:$C$24,2,FALSE)</f>
        <v>ProductC</v>
      </c>
      <c r="H11110" s="18">
        <v>45470.453032407408</v>
      </c>
      <c r="I11110" s="15">
        <v>141</v>
      </c>
    </row>
    <row r="11111" spans="2:9" x14ac:dyDescent="0.3">
      <c r="B11111" s="15">
        <v>1948991</v>
      </c>
      <c r="C11111" s="16">
        <v>45470</v>
      </c>
      <c r="D11111" s="15">
        <v>256</v>
      </c>
      <c r="E11111" t="str">
        <f>VLOOKUP(D11111,Customers!$B$8:$C$1412,2,FALSE)</f>
        <v>SDM - 0776</v>
      </c>
      <c r="F11111" s="15">
        <v>6</v>
      </c>
      <c r="G11111" s="15" t="str">
        <f>VLOOKUP(F11111,'Other Data'!$B$17:$C$24,2,FALSE)</f>
        <v>ProductF</v>
      </c>
      <c r="H11111" s="18">
        <v>45470.464699074073</v>
      </c>
      <c r="I11111" s="15">
        <v>153</v>
      </c>
    </row>
    <row r="11112" spans="2:9" x14ac:dyDescent="0.3">
      <c r="B11112" s="15">
        <v>1948992</v>
      </c>
      <c r="C11112" s="16">
        <v>45470</v>
      </c>
      <c r="D11112" s="15">
        <v>1334</v>
      </c>
      <c r="E11112" t="str">
        <f>VLOOKUP(D11112,Customers!$B$8:$C$1412,2,FALSE)</f>
        <v>Price Less Drug Store #2</v>
      </c>
      <c r="F11112" s="15">
        <v>4</v>
      </c>
      <c r="G11112" s="15" t="str">
        <f>VLOOKUP(F11112,'Other Data'!$B$17:$C$24,2,FALSE)</f>
        <v>ProductD</v>
      </c>
      <c r="H11112" s="18">
        <v>45470.473645833335</v>
      </c>
      <c r="I11112" s="15">
        <v>176</v>
      </c>
    </row>
    <row r="11113" spans="2:9" x14ac:dyDescent="0.3">
      <c r="B11113" s="15">
        <v>1948993</v>
      </c>
      <c r="C11113" s="16">
        <v>45470</v>
      </c>
      <c r="D11113" s="15">
        <v>541</v>
      </c>
      <c r="E11113" t="str">
        <f>VLOOKUP(D11113,Customers!$B$8:$C$1412,2,FALSE)</f>
        <v>Chocolate Moose Fudge Factory</v>
      </c>
      <c r="F11113" s="15">
        <v>3</v>
      </c>
      <c r="G11113" s="15" t="str">
        <f>VLOOKUP(F11113,'Other Data'!$B$17:$C$24,2,FALSE)</f>
        <v>ProductC</v>
      </c>
      <c r="H11113" s="18">
        <v>45470.486932870372</v>
      </c>
      <c r="I11113" s="15">
        <v>148</v>
      </c>
    </row>
    <row r="11114" spans="2:9" x14ac:dyDescent="0.3">
      <c r="B11114" s="15">
        <v>1948994</v>
      </c>
      <c r="C11114" s="16">
        <v>45470</v>
      </c>
      <c r="D11114" s="15">
        <v>1343</v>
      </c>
      <c r="E11114" t="str">
        <f>VLOOKUP(D11114,Customers!$B$8:$C$1412,2,FALSE)</f>
        <v>Nelson's News And Books</v>
      </c>
      <c r="F11114" s="15">
        <v>6</v>
      </c>
      <c r="G11114" s="15" t="str">
        <f>VLOOKUP(F11114,'Other Data'!$B$17:$C$24,2,FALSE)</f>
        <v>ProductF</v>
      </c>
      <c r="H11114" s="18">
        <v>45470.499282407407</v>
      </c>
      <c r="I11114" s="15">
        <v>149</v>
      </c>
    </row>
    <row r="11115" spans="2:9" x14ac:dyDescent="0.3">
      <c r="B11115" s="15">
        <v>1948995</v>
      </c>
      <c r="C11115" s="16">
        <v>45470</v>
      </c>
      <c r="D11115" s="15">
        <v>168</v>
      </c>
      <c r="E11115" t="str">
        <f>VLOOKUP(D11115,Customers!$B$8:$C$1412,2,FALSE)</f>
        <v>ANIMALIA</v>
      </c>
      <c r="F11115" s="15">
        <v>2</v>
      </c>
      <c r="G11115" s="15" t="str">
        <f>VLOOKUP(F11115,'Other Data'!$B$17:$C$24,2,FALSE)</f>
        <v>ProductB</v>
      </c>
      <c r="H11115" s="18">
        <v>45470.514340277776</v>
      </c>
      <c r="I11115" s="15">
        <v>152</v>
      </c>
    </row>
    <row r="11116" spans="2:9" x14ac:dyDescent="0.3">
      <c r="B11116" s="15">
        <v>1948996</v>
      </c>
      <c r="C11116" s="16">
        <v>45470</v>
      </c>
      <c r="D11116" s="15">
        <v>907</v>
      </c>
      <c r="E11116" t="str">
        <f>VLOOKUP(D11116,Customers!$B$8:$C$1412,2,FALSE)</f>
        <v>MaxiAids For Independent Living</v>
      </c>
      <c r="F11116" s="15">
        <v>1</v>
      </c>
      <c r="G11116" s="15" t="str">
        <f>VLOOKUP(F11116,'Other Data'!$B$17:$C$24,2,FALSE)</f>
        <v>ProductA</v>
      </c>
      <c r="H11116" s="18">
        <v>45470.526956018519</v>
      </c>
      <c r="I11116" s="15">
        <v>162</v>
      </c>
    </row>
    <row r="11117" spans="2:9" x14ac:dyDescent="0.3">
      <c r="B11117" s="15">
        <v>1948997</v>
      </c>
      <c r="C11117" s="16">
        <v>45470</v>
      </c>
      <c r="D11117" s="15">
        <v>797</v>
      </c>
      <c r="E11117" t="str">
        <f>VLOOKUP(D11117,Customers!$B$8:$C$1412,2,FALSE)</f>
        <v>Suzanne's Hallmark - South Burlington</v>
      </c>
      <c r="F11117" s="15">
        <v>2</v>
      </c>
      <c r="G11117" s="15" t="str">
        <f>VLOOKUP(F11117,'Other Data'!$B$17:$C$24,2,FALSE)</f>
        <v>ProductB</v>
      </c>
      <c r="H11117" s="18">
        <v>45470.537719907406</v>
      </c>
      <c r="I11117" s="15">
        <v>171</v>
      </c>
    </row>
    <row r="11118" spans="2:9" x14ac:dyDescent="0.3">
      <c r="B11118" s="15">
        <v>1948998</v>
      </c>
      <c r="C11118" s="16">
        <v>45470</v>
      </c>
      <c r="D11118" s="15">
        <v>1023</v>
      </c>
      <c r="E11118" t="str">
        <f>VLOOKUP(D11118,Customers!$B$8:$C$1412,2,FALSE)</f>
        <v>Planet Hilton Head</v>
      </c>
      <c r="F11118" s="15">
        <v>1</v>
      </c>
      <c r="G11118" s="15" t="str">
        <f>VLOOKUP(F11118,'Other Data'!$B$17:$C$24,2,FALSE)</f>
        <v>ProductA</v>
      </c>
      <c r="H11118" s="18">
        <v>45470.547627314816</v>
      </c>
      <c r="I11118" s="15">
        <v>169</v>
      </c>
    </row>
    <row r="11119" spans="2:9" x14ac:dyDescent="0.3">
      <c r="B11119" s="15">
        <v>1948999</v>
      </c>
      <c r="C11119" s="16">
        <v>45470</v>
      </c>
      <c r="D11119" s="15">
        <v>228</v>
      </c>
      <c r="E11119" t="str">
        <f>VLOOKUP(D11119,Customers!$B$8:$C$1412,2,FALSE)</f>
        <v>VARLEYS LADIES SHOP</v>
      </c>
      <c r="F11119" s="15">
        <v>5</v>
      </c>
      <c r="G11119" s="15" t="str">
        <f>VLOOKUP(F11119,'Other Data'!$B$17:$C$24,2,FALSE)</f>
        <v>ProductE</v>
      </c>
      <c r="H11119" s="18">
        <v>45470.562071759261</v>
      </c>
      <c r="I11119" s="15">
        <v>151</v>
      </c>
    </row>
    <row r="11120" spans="2:9" x14ac:dyDescent="0.3">
      <c r="B11120" s="15">
        <v>1949000</v>
      </c>
      <c r="C11120" s="16">
        <v>45470</v>
      </c>
      <c r="D11120" s="15">
        <v>849</v>
      </c>
      <c r="E11120" t="str">
        <f>VLOOKUP(D11120,Customers!$B$8:$C$1412,2,FALSE)</f>
        <v>Fantasy Island Amusement Park</v>
      </c>
      <c r="F11120" s="15">
        <v>6</v>
      </c>
      <c r="G11120" s="15" t="str">
        <f>VLOOKUP(F11120,'Other Data'!$B$17:$C$24,2,FALSE)</f>
        <v>ProductF</v>
      </c>
      <c r="H11120" s="18">
        <v>45470.570937500001</v>
      </c>
      <c r="I11120" s="15">
        <v>159</v>
      </c>
    </row>
    <row r="11121" spans="2:9" x14ac:dyDescent="0.3">
      <c r="B11121" s="15">
        <v>1949001</v>
      </c>
      <c r="C11121" s="16">
        <v>45470</v>
      </c>
      <c r="D11121" s="15">
        <v>85</v>
      </c>
      <c r="E11121" t="str">
        <f>VLOOKUP(D11121,Customers!$B$8:$C$1412,2,FALSE)</f>
        <v>Nevers Pharmacy Ltd</v>
      </c>
      <c r="F11121" s="15">
        <v>4</v>
      </c>
      <c r="G11121" s="15" t="str">
        <f>VLOOKUP(F11121,'Other Data'!$B$17:$C$24,2,FALSE)</f>
        <v>ProductD</v>
      </c>
      <c r="H11121" s="18">
        <v>45470.585590277777</v>
      </c>
      <c r="I11121" s="15">
        <v>142</v>
      </c>
    </row>
    <row r="11122" spans="2:9" x14ac:dyDescent="0.3">
      <c r="B11122" s="15">
        <v>1949002</v>
      </c>
      <c r="C11122" s="16">
        <v>45470</v>
      </c>
      <c r="D11122" s="15">
        <v>1049</v>
      </c>
      <c r="E11122" t="str">
        <f>VLOOKUP(D11122,Customers!$B$8:$C$1412,2,FALSE)</f>
        <v>Jupiter Auto Spa</v>
      </c>
      <c r="F11122" s="15">
        <v>1</v>
      </c>
      <c r="G11122" s="15" t="str">
        <f>VLOOKUP(F11122,'Other Data'!$B$17:$C$24,2,FALSE)</f>
        <v>ProductA</v>
      </c>
      <c r="H11122" s="18">
        <v>45470.598900462959</v>
      </c>
      <c r="I11122" s="15">
        <v>175</v>
      </c>
    </row>
    <row r="11123" spans="2:9" x14ac:dyDescent="0.3">
      <c r="B11123" s="15">
        <v>1949003</v>
      </c>
      <c r="C11123" s="16">
        <v>45470</v>
      </c>
      <c r="D11123" s="15">
        <v>1220</v>
      </c>
      <c r="E11123" t="str">
        <f>VLOOKUP(D11123,Customers!$B$8:$C$1412,2,FALSE)</f>
        <v>Dillard's Inc. Valdosta, GA</v>
      </c>
      <c r="F11123" s="15">
        <v>1</v>
      </c>
      <c r="G11123" s="15" t="str">
        <f>VLOOKUP(F11123,'Other Data'!$B$17:$C$24,2,FALSE)</f>
        <v>ProductA</v>
      </c>
      <c r="H11123" s="18">
        <v>45470.609687499993</v>
      </c>
      <c r="I11123" s="15">
        <v>158</v>
      </c>
    </row>
    <row r="11124" spans="2:9" x14ac:dyDescent="0.3">
      <c r="B11124" s="15">
        <v>1949004</v>
      </c>
      <c r="C11124" s="16">
        <v>45470</v>
      </c>
      <c r="D11124" s="15">
        <v>807</v>
      </c>
      <c r="E11124" t="str">
        <f>VLOOKUP(D11124,Customers!$B$8:$C$1412,2,FALSE)</f>
        <v>Rutland Medical Center Gift Shop</v>
      </c>
      <c r="F11124" s="15">
        <v>2</v>
      </c>
      <c r="G11124" s="15" t="str">
        <f>VLOOKUP(F11124,'Other Data'!$B$17:$C$24,2,FALSE)</f>
        <v>ProductB</v>
      </c>
      <c r="H11124" s="18">
        <v>45470.618923611102</v>
      </c>
      <c r="I11124" s="15">
        <v>142</v>
      </c>
    </row>
    <row r="11125" spans="2:9" x14ac:dyDescent="0.3">
      <c r="B11125" s="15">
        <v>1949005</v>
      </c>
      <c r="C11125" s="16">
        <v>45470</v>
      </c>
      <c r="D11125" s="15">
        <v>1290</v>
      </c>
      <c r="E11125" t="str">
        <f>VLOOKUP(D11125,Customers!$B$8:$C$1412,2,FALSE)</f>
        <v>Union Supply Company</v>
      </c>
      <c r="F11125" s="15">
        <v>3</v>
      </c>
      <c r="G11125" s="15" t="str">
        <f>VLOOKUP(F11125,'Other Data'!$B$17:$C$24,2,FALSE)</f>
        <v>ProductC</v>
      </c>
      <c r="H11125" s="18">
        <v>45470.630624999991</v>
      </c>
      <c r="I11125" s="15">
        <v>163</v>
      </c>
    </row>
    <row r="11126" spans="2:9" x14ac:dyDescent="0.3">
      <c r="B11126" s="15">
        <v>1949006</v>
      </c>
      <c r="C11126" s="16">
        <v>45470</v>
      </c>
      <c r="D11126" s="15">
        <v>687</v>
      </c>
      <c r="E11126" t="str">
        <f>VLOOKUP(D11126,Customers!$B$8:$C$1412,2,FALSE)</f>
        <v>Your Dollar Store With More #149</v>
      </c>
      <c r="F11126" s="15">
        <v>3</v>
      </c>
      <c r="G11126" s="15" t="str">
        <f>VLOOKUP(F11126,'Other Data'!$B$17:$C$24,2,FALSE)</f>
        <v>ProductC</v>
      </c>
      <c r="H11126" s="18">
        <v>45470.645324074067</v>
      </c>
      <c r="I11126" s="15">
        <v>166</v>
      </c>
    </row>
    <row r="11127" spans="2:9" x14ac:dyDescent="0.3">
      <c r="B11127" s="15">
        <v>1949007</v>
      </c>
      <c r="C11127" s="16">
        <v>45470</v>
      </c>
      <c r="D11127" s="15">
        <v>897</v>
      </c>
      <c r="E11127" t="str">
        <f>VLOOKUP(D11127,Customers!$B$8:$C$1412,2,FALSE)</f>
        <v>Focus Camera Inc</v>
      </c>
      <c r="F11127" s="15">
        <v>2</v>
      </c>
      <c r="G11127" s="15" t="str">
        <f>VLOOKUP(F11127,'Other Data'!$B$17:$C$24,2,FALSE)</f>
        <v>ProductB</v>
      </c>
      <c r="H11127" s="18">
        <v>45470.657777777771</v>
      </c>
      <c r="I11127" s="15">
        <v>160</v>
      </c>
    </row>
    <row r="11128" spans="2:9" x14ac:dyDescent="0.3">
      <c r="B11128" s="15">
        <v>1949008</v>
      </c>
      <c r="C11128" s="16">
        <v>45470</v>
      </c>
      <c r="D11128" s="15">
        <v>1387</v>
      </c>
      <c r="E11128" t="str">
        <f>VLOOKUP(D11128,Customers!$B$8:$C$1412,2,FALSE)</f>
        <v>Dollywood</v>
      </c>
      <c r="F11128" s="15">
        <v>5</v>
      </c>
      <c r="G11128" s="15" t="str">
        <f>VLOOKUP(F11128,'Other Data'!$B$17:$C$24,2,FALSE)</f>
        <v>ProductE</v>
      </c>
      <c r="H11128" s="18">
        <v>45470.670983796292</v>
      </c>
      <c r="I11128" s="15">
        <v>171</v>
      </c>
    </row>
    <row r="11129" spans="2:9" x14ac:dyDescent="0.3">
      <c r="B11129" s="15">
        <v>1949009</v>
      </c>
      <c r="C11129" s="16">
        <v>45470</v>
      </c>
      <c r="D11129" s="15">
        <v>1097</v>
      </c>
      <c r="E11129" t="str">
        <f>VLOOKUP(D11129,Customers!$B$8:$C$1412,2,FALSE)</f>
        <v>Emerald Necklace Marina</v>
      </c>
      <c r="F11129" s="15">
        <v>1</v>
      </c>
      <c r="G11129" s="15" t="str">
        <f>VLOOKUP(F11129,'Other Data'!$B$17:$C$24,2,FALSE)</f>
        <v>ProductA</v>
      </c>
      <c r="H11129" s="18">
        <v>45470.680891203701</v>
      </c>
      <c r="I11129" s="15">
        <v>152</v>
      </c>
    </row>
    <row r="11130" spans="2:9" x14ac:dyDescent="0.3">
      <c r="B11130" s="15">
        <v>1949010</v>
      </c>
      <c r="C11130" s="16">
        <v>45470</v>
      </c>
      <c r="D11130" s="15">
        <v>1364</v>
      </c>
      <c r="E11130" t="str">
        <f>VLOOKUP(D11130,Customers!$B$8:$C$1412,2,FALSE)</f>
        <v>Marysville Awards &amp; Gifts</v>
      </c>
      <c r="F11130" s="15">
        <v>3</v>
      </c>
      <c r="G11130" s="15" t="str">
        <f>VLOOKUP(F11130,'Other Data'!$B$17:$C$24,2,FALSE)</f>
        <v>ProductC</v>
      </c>
      <c r="H11130" s="18">
        <v>45470.695706018516</v>
      </c>
      <c r="I11130" s="15">
        <v>172</v>
      </c>
    </row>
    <row r="11131" spans="2:9" x14ac:dyDescent="0.3">
      <c r="B11131" s="15">
        <v>1949011</v>
      </c>
      <c r="C11131" s="16">
        <v>45470</v>
      </c>
      <c r="D11131" s="15">
        <v>759</v>
      </c>
      <c r="E11131" t="str">
        <f>VLOOKUP(D11131,Customers!$B$8:$C$1412,2,FALSE)</f>
        <v>Lasting Expressions</v>
      </c>
      <c r="F11131" s="15">
        <v>4</v>
      </c>
      <c r="G11131" s="15" t="str">
        <f>VLOOKUP(F11131,'Other Data'!$B$17:$C$24,2,FALSE)</f>
        <v>ProductD</v>
      </c>
      <c r="H11131" s="18">
        <v>45470.7108912037</v>
      </c>
      <c r="I11131" s="15">
        <v>147</v>
      </c>
    </row>
    <row r="11132" spans="2:9" x14ac:dyDescent="0.3">
      <c r="B11132" s="15">
        <v>1949012</v>
      </c>
      <c r="C11132" s="16">
        <v>45470</v>
      </c>
      <c r="D11132" s="15">
        <v>1007</v>
      </c>
      <c r="E11132" t="str">
        <f>VLOOKUP(D11132,Customers!$B$8:$C$1412,2,FALSE)</f>
        <v>Kitty Hawk Sports</v>
      </c>
      <c r="F11132" s="15">
        <v>6</v>
      </c>
      <c r="G11132" s="15" t="str">
        <f>VLOOKUP(F11132,'Other Data'!$B$17:$C$24,2,FALSE)</f>
        <v>ProductF</v>
      </c>
      <c r="H11132" s="18">
        <v>45470.719421296293</v>
      </c>
      <c r="I11132" s="15">
        <v>146</v>
      </c>
    </row>
    <row r="11133" spans="2:9" x14ac:dyDescent="0.3">
      <c r="B11133" s="15">
        <v>1949013</v>
      </c>
      <c r="C11133" s="16">
        <v>45470</v>
      </c>
      <c r="D11133" s="15">
        <v>1194</v>
      </c>
      <c r="E11133" t="str">
        <f>VLOOKUP(D11133,Customers!$B$8:$C$1412,2,FALSE)</f>
        <v>Creative Concepts</v>
      </c>
      <c r="F11133" s="15">
        <v>2</v>
      </c>
      <c r="G11133" s="15" t="str">
        <f>VLOOKUP(F11133,'Other Data'!$B$17:$C$24,2,FALSE)</f>
        <v>ProductB</v>
      </c>
      <c r="H11133" s="18">
        <v>45470.734525462962</v>
      </c>
      <c r="I11133" s="15">
        <v>145</v>
      </c>
    </row>
    <row r="11134" spans="2:9" x14ac:dyDescent="0.3">
      <c r="B11134" s="15">
        <v>1949014</v>
      </c>
      <c r="C11134" s="16">
        <v>45470</v>
      </c>
      <c r="D11134" s="15">
        <v>165</v>
      </c>
      <c r="E11134" t="str">
        <f>VLOOKUP(D11134,Customers!$B$8:$C$1412,2,FALSE)</f>
        <v>Green Earth - Bellevile</v>
      </c>
      <c r="F11134" s="15">
        <v>5</v>
      </c>
      <c r="G11134" s="15" t="str">
        <f>VLOOKUP(F11134,'Other Data'!$B$17:$C$24,2,FALSE)</f>
        <v>ProductE</v>
      </c>
      <c r="H11134" s="18">
        <v>45470.749710648146</v>
      </c>
      <c r="I11134" s="15">
        <v>153</v>
      </c>
    </row>
    <row r="11135" spans="2:9" x14ac:dyDescent="0.3">
      <c r="B11135" s="15">
        <v>1949015</v>
      </c>
      <c r="C11135" s="16">
        <v>45470</v>
      </c>
      <c r="D11135" s="15">
        <v>546</v>
      </c>
      <c r="E11135" t="str">
        <f>VLOOKUP(D11135,Customers!$B$8:$C$1412,2,FALSE)</f>
        <v>The Great 88 #528</v>
      </c>
      <c r="F11135" s="15">
        <v>4</v>
      </c>
      <c r="G11135" s="15" t="str">
        <f>VLOOKUP(F11135,'Other Data'!$B$17:$C$24,2,FALSE)</f>
        <v>ProductD</v>
      </c>
      <c r="H11135" s="18">
        <v>45470.759305555555</v>
      </c>
      <c r="I11135" s="15">
        <v>179</v>
      </c>
    </row>
    <row r="11136" spans="2:9" x14ac:dyDescent="0.3">
      <c r="B11136" s="15">
        <v>1949016</v>
      </c>
      <c r="C11136" s="16">
        <v>45470</v>
      </c>
      <c r="D11136" s="15">
        <v>148</v>
      </c>
      <c r="E11136" t="str">
        <f>VLOOKUP(D11136,Customers!$B$8:$C$1412,2,FALSE)</f>
        <v>Just Curious</v>
      </c>
      <c r="F11136" s="15">
        <v>4</v>
      </c>
      <c r="G11136" s="15" t="str">
        <f>VLOOKUP(F11136,'Other Data'!$B$17:$C$24,2,FALSE)</f>
        <v>ProductD</v>
      </c>
      <c r="H11136" s="18">
        <v>45470.773506944446</v>
      </c>
      <c r="I11136" s="15">
        <v>174</v>
      </c>
    </row>
    <row r="11137" spans="2:9" x14ac:dyDescent="0.3">
      <c r="B11137" s="15">
        <v>1949017</v>
      </c>
      <c r="C11137" s="16">
        <v>45470</v>
      </c>
      <c r="D11137" s="15">
        <v>106</v>
      </c>
      <c r="E11137" t="str">
        <f>VLOOKUP(D11137,Customers!$B$8:$C$1412,2,FALSE)</f>
        <v>Z'axe Inc.</v>
      </c>
      <c r="F11137" s="15">
        <v>5</v>
      </c>
      <c r="G11137" s="15" t="str">
        <f>VLOOKUP(F11137,'Other Data'!$B$17:$C$24,2,FALSE)</f>
        <v>ProductE</v>
      </c>
      <c r="H11137" s="18">
        <v>45470.785983796297</v>
      </c>
      <c r="I11137" s="15">
        <v>171</v>
      </c>
    </row>
    <row r="11138" spans="2:9" x14ac:dyDescent="0.3">
      <c r="B11138" s="15">
        <v>1949018</v>
      </c>
      <c r="C11138" s="16">
        <v>45470</v>
      </c>
      <c r="D11138" s="15">
        <v>611</v>
      </c>
      <c r="E11138" t="str">
        <f>VLOOKUP(D11138,Customers!$B$8:$C$1412,2,FALSE)</f>
        <v>Olds Value Drug Mart</v>
      </c>
      <c r="F11138" s="15">
        <v>5</v>
      </c>
      <c r="G11138" s="15" t="str">
        <f>VLOOKUP(F11138,'Other Data'!$B$17:$C$24,2,FALSE)</f>
        <v>ProductE</v>
      </c>
      <c r="H11138" s="18">
        <v>45470.798055555555</v>
      </c>
      <c r="I11138" s="15">
        <v>153</v>
      </c>
    </row>
    <row r="11139" spans="2:9" x14ac:dyDescent="0.3">
      <c r="B11139" s="15">
        <v>1949019</v>
      </c>
      <c r="C11139" s="16">
        <v>45470</v>
      </c>
      <c r="D11139" s="15">
        <v>108</v>
      </c>
      <c r="E11139" t="str">
        <f>VLOOKUP(D11139,Customers!$B$8:$C$1412,2,FALSE)</f>
        <v>New England Gift &amp; Basket Co. - Paniers</v>
      </c>
      <c r="F11139" s="15">
        <v>3</v>
      </c>
      <c r="G11139" s="15" t="str">
        <f>VLOOKUP(F11139,'Other Data'!$B$17:$C$24,2,FALSE)</f>
        <v>ProductC</v>
      </c>
      <c r="H11139" s="18">
        <v>45470.814166666663</v>
      </c>
      <c r="I11139" s="15">
        <v>140</v>
      </c>
    </row>
    <row r="11140" spans="2:9" x14ac:dyDescent="0.3">
      <c r="B11140" s="15">
        <v>1949020</v>
      </c>
      <c r="C11140" s="16">
        <v>45470</v>
      </c>
      <c r="D11140" s="15">
        <v>307</v>
      </c>
      <c r="E11140" t="str">
        <f>VLOOKUP(D11140,Customers!$B$8:$C$1412,2,FALSE)</f>
        <v>Dell IDA</v>
      </c>
      <c r="F11140" s="15">
        <v>5</v>
      </c>
      <c r="G11140" s="15" t="str">
        <f>VLOOKUP(F11140,'Other Data'!$B$17:$C$24,2,FALSE)</f>
        <v>ProductE</v>
      </c>
      <c r="H11140" s="18">
        <v>45470.826018518514</v>
      </c>
      <c r="I11140" s="15">
        <v>145</v>
      </c>
    </row>
    <row r="11141" spans="2:9" x14ac:dyDescent="0.3">
      <c r="B11141" s="15">
        <v>1949021</v>
      </c>
      <c r="C11141" s="16">
        <v>45470</v>
      </c>
      <c r="D11141" s="15">
        <v>876</v>
      </c>
      <c r="E11141" t="str">
        <f>VLOOKUP(D11141,Customers!$B$8:$C$1412,2,FALSE)</f>
        <v>Bead - Dazzled By Diane</v>
      </c>
      <c r="F11141" s="15">
        <v>5</v>
      </c>
      <c r="G11141" s="15" t="str">
        <f>VLOOKUP(F11141,'Other Data'!$B$17:$C$24,2,FALSE)</f>
        <v>ProductE</v>
      </c>
      <c r="H11141" s="18">
        <v>45470.837141203701</v>
      </c>
      <c r="I11141" s="15">
        <v>172</v>
      </c>
    </row>
    <row r="11142" spans="2:9" x14ac:dyDescent="0.3">
      <c r="B11142" s="15">
        <v>1949022</v>
      </c>
      <c r="C11142" s="16">
        <v>45470</v>
      </c>
      <c r="D11142" s="15">
        <v>1224</v>
      </c>
      <c r="E11142" t="str">
        <f>VLOOKUP(D11142,Customers!$B$8:$C$1412,2,FALSE)</f>
        <v>Carlee's Hallmark</v>
      </c>
      <c r="F11142" s="15">
        <v>5</v>
      </c>
      <c r="G11142" s="15" t="str">
        <f>VLOOKUP(F11142,'Other Data'!$B$17:$C$24,2,FALSE)</f>
        <v>ProductE</v>
      </c>
      <c r="H11142" s="18">
        <v>45470.853078703702</v>
      </c>
      <c r="I11142" s="15">
        <v>140</v>
      </c>
    </row>
    <row r="11143" spans="2:9" x14ac:dyDescent="0.3">
      <c r="B11143" s="15">
        <v>1949023</v>
      </c>
      <c r="C11143" s="16">
        <v>45470</v>
      </c>
      <c r="D11143" s="15">
        <v>209</v>
      </c>
      <c r="E11143" t="str">
        <f>VLOOKUP(D11143,Customers!$B$8:$C$1412,2,FALSE)</f>
        <v>BARGAIN 1 2 3</v>
      </c>
      <c r="F11143" s="15">
        <v>2</v>
      </c>
      <c r="G11143" s="15" t="str">
        <f>VLOOKUP(F11143,'Other Data'!$B$17:$C$24,2,FALSE)</f>
        <v>ProductB</v>
      </c>
      <c r="H11143" s="18">
        <v>45470.86378472222</v>
      </c>
      <c r="I11143" s="15">
        <v>152</v>
      </c>
    </row>
    <row r="11144" spans="2:9" x14ac:dyDescent="0.3">
      <c r="B11144" s="15">
        <v>1949024</v>
      </c>
      <c r="C11144" s="16">
        <v>45470</v>
      </c>
      <c r="D11144" s="15">
        <v>514</v>
      </c>
      <c r="E11144" t="str">
        <f>VLOOKUP(D11144,Customers!$B$8:$C$1412,2,FALSE)</f>
        <v>Toys To Go</v>
      </c>
      <c r="F11144" s="15">
        <v>3</v>
      </c>
      <c r="G11144" s="15" t="str">
        <f>VLOOKUP(F11144,'Other Data'!$B$17:$C$24,2,FALSE)</f>
        <v>ProductC</v>
      </c>
      <c r="H11144" s="18">
        <v>45470.876296296294</v>
      </c>
      <c r="I11144" s="15">
        <v>154</v>
      </c>
    </row>
    <row r="11145" spans="2:9" x14ac:dyDescent="0.3">
      <c r="B11145" s="15">
        <v>1949025</v>
      </c>
      <c r="C11145" s="16">
        <v>45470</v>
      </c>
      <c r="D11145" s="15">
        <v>788</v>
      </c>
      <c r="E11145" t="str">
        <f>VLOOKUP(D11145,Customers!$B$8:$C$1412,2,FALSE)</f>
        <v>Indian Hill Trading Post</v>
      </c>
      <c r="F11145" s="15">
        <v>1</v>
      </c>
      <c r="G11145" s="15" t="str">
        <f>VLOOKUP(F11145,'Other Data'!$B$17:$C$24,2,FALSE)</f>
        <v>ProductA</v>
      </c>
      <c r="H11145" s="18">
        <v>45470.886550925927</v>
      </c>
      <c r="I11145" s="15">
        <v>179</v>
      </c>
    </row>
    <row r="11146" spans="2:9" x14ac:dyDescent="0.3">
      <c r="B11146" s="15">
        <v>1949026</v>
      </c>
      <c r="C11146" s="16">
        <v>45470</v>
      </c>
      <c r="D11146" s="15">
        <v>1370</v>
      </c>
      <c r="E11146" t="str">
        <f>VLOOKUP(D11146,Customers!$B$8:$C$1412,2,FALSE)</f>
        <v>Brenners</v>
      </c>
      <c r="F11146" s="15">
        <v>1</v>
      </c>
      <c r="G11146" s="15" t="str">
        <f>VLOOKUP(F11146,'Other Data'!$B$17:$C$24,2,FALSE)</f>
        <v>ProductA</v>
      </c>
      <c r="H11146" s="18">
        <v>45470.901053240741</v>
      </c>
      <c r="I11146" s="15">
        <v>176</v>
      </c>
    </row>
    <row r="11147" spans="2:9" x14ac:dyDescent="0.3">
      <c r="B11147" s="15">
        <v>1949027</v>
      </c>
      <c r="C11147" s="16">
        <v>45470</v>
      </c>
      <c r="D11147" s="15">
        <v>885</v>
      </c>
      <c r="E11147" t="str">
        <f>VLOOKUP(D11147,Customers!$B$8:$C$1412,2,FALSE)</f>
        <v>Jean Hochron</v>
      </c>
      <c r="F11147" s="15">
        <v>4</v>
      </c>
      <c r="G11147" s="15" t="str">
        <f>VLOOKUP(F11147,'Other Data'!$B$17:$C$24,2,FALSE)</f>
        <v>ProductD</v>
      </c>
      <c r="H11147" s="18">
        <v>45470.914444444446</v>
      </c>
      <c r="I11147" s="15">
        <v>149</v>
      </c>
    </row>
    <row r="11148" spans="2:9" x14ac:dyDescent="0.3">
      <c r="B11148" s="15">
        <v>1949028</v>
      </c>
      <c r="C11148" s="16">
        <v>45471</v>
      </c>
      <c r="D11148" s="15">
        <v>1004</v>
      </c>
      <c r="E11148" t="str">
        <f>VLOOKUP(D11148,Customers!$B$8:$C$1412,2,FALSE)</f>
        <v>Rose Tree</v>
      </c>
      <c r="F11148" s="15">
        <v>3</v>
      </c>
      <c r="G11148" s="15" t="str">
        <f>VLOOKUP(F11148,'Other Data'!$B$17:$C$24,2,FALSE)</f>
        <v>ProductC</v>
      </c>
      <c r="H11148" s="18">
        <v>45471.333333333336</v>
      </c>
      <c r="I11148" s="15">
        <v>147</v>
      </c>
    </row>
    <row r="11149" spans="2:9" x14ac:dyDescent="0.3">
      <c r="B11149" s="15">
        <v>1949029</v>
      </c>
      <c r="C11149" s="16">
        <v>45471</v>
      </c>
      <c r="D11149" s="15">
        <v>1274</v>
      </c>
      <c r="E11149" t="str">
        <f>VLOOKUP(D11149,Customers!$B$8:$C$1412,2,FALSE)</f>
        <v>Casablanca Hotel and Casino</v>
      </c>
      <c r="F11149" s="15">
        <v>6</v>
      </c>
      <c r="G11149" s="15" t="str">
        <f>VLOOKUP(F11149,'Other Data'!$B$17:$C$24,2,FALSE)</f>
        <v>ProductF</v>
      </c>
      <c r="H11149" s="18">
        <v>45471.343622685185</v>
      </c>
      <c r="I11149" s="15">
        <v>166</v>
      </c>
    </row>
    <row r="11150" spans="2:9" x14ac:dyDescent="0.3">
      <c r="B11150" s="15">
        <v>1949030</v>
      </c>
      <c r="C11150" s="16">
        <v>45471</v>
      </c>
      <c r="D11150" s="15">
        <v>452</v>
      </c>
      <c r="E11150" t="str">
        <f>VLOOKUP(D11150,Customers!$B$8:$C$1412,2,FALSE)</f>
        <v>Balloons By Us</v>
      </c>
      <c r="F11150" s="15">
        <v>6</v>
      </c>
      <c r="G11150" s="15" t="str">
        <f>VLOOKUP(F11150,'Other Data'!$B$17:$C$24,2,FALSE)</f>
        <v>ProductF</v>
      </c>
      <c r="H11150" s="18">
        <v>45471.355798611112</v>
      </c>
      <c r="I11150" s="15">
        <v>174</v>
      </c>
    </row>
    <row r="11151" spans="2:9" x14ac:dyDescent="0.3">
      <c r="B11151" s="15">
        <v>1949031</v>
      </c>
      <c r="C11151" s="16">
        <v>45471</v>
      </c>
      <c r="D11151" s="15">
        <v>704</v>
      </c>
      <c r="E11151" t="str">
        <f>VLOOKUP(D11151,Customers!$B$8:$C$1412,2,FALSE)</f>
        <v>Centre Stage</v>
      </c>
      <c r="F11151" s="15">
        <v>2</v>
      </c>
      <c r="G11151" s="15" t="str">
        <f>VLOOKUP(F11151,'Other Data'!$B$17:$C$24,2,FALSE)</f>
        <v>ProductB</v>
      </c>
      <c r="H11151" s="18">
        <v>45471.36787037037</v>
      </c>
      <c r="I11151" s="15">
        <v>149</v>
      </c>
    </row>
    <row r="11152" spans="2:9" x14ac:dyDescent="0.3">
      <c r="B11152" s="15">
        <v>1949032</v>
      </c>
      <c r="C11152" s="16">
        <v>45471</v>
      </c>
      <c r="D11152" s="15">
        <v>970</v>
      </c>
      <c r="E11152" t="str">
        <f>VLOOKUP(D11152,Customers!$B$8:$C$1412,2,FALSE)</f>
        <v>Gateway Pharmacy</v>
      </c>
      <c r="F11152" s="15">
        <v>1</v>
      </c>
      <c r="G11152" s="15" t="str">
        <f>VLOOKUP(F11152,'Other Data'!$B$17:$C$24,2,FALSE)</f>
        <v>ProductA</v>
      </c>
      <c r="H11152" s="18">
        <v>45471.37740740741</v>
      </c>
      <c r="I11152" s="15">
        <v>169</v>
      </c>
    </row>
    <row r="11153" spans="2:9" x14ac:dyDescent="0.3">
      <c r="B11153" s="15">
        <v>1949033</v>
      </c>
      <c r="C11153" s="16">
        <v>45471</v>
      </c>
      <c r="D11153" s="15">
        <v>1249</v>
      </c>
      <c r="E11153" t="str">
        <f>VLOOKUP(D11153,Customers!$B$8:$C$1412,2,FALSE)</f>
        <v>West Valley Medical Center</v>
      </c>
      <c r="F11153" s="15">
        <v>3</v>
      </c>
      <c r="G11153" s="15" t="str">
        <f>VLOOKUP(F11153,'Other Data'!$B$17:$C$24,2,FALSE)</f>
        <v>ProductC</v>
      </c>
      <c r="H11153" s="18">
        <v>45471.393564814818</v>
      </c>
      <c r="I11153" s="15">
        <v>178</v>
      </c>
    </row>
    <row r="11154" spans="2:9" x14ac:dyDescent="0.3">
      <c r="B11154" s="15">
        <v>1949034</v>
      </c>
      <c r="C11154" s="16">
        <v>45471</v>
      </c>
      <c r="D11154" s="15">
        <v>1265</v>
      </c>
      <c r="E11154" t="str">
        <f>VLOOKUP(D11154,Customers!$B$8:$C$1412,2,FALSE)</f>
        <v>Card Smart</v>
      </c>
      <c r="F11154" s="15">
        <v>4</v>
      </c>
      <c r="G11154" s="15" t="str">
        <f>VLOOKUP(F11154,'Other Data'!$B$17:$C$24,2,FALSE)</f>
        <v>ProductD</v>
      </c>
      <c r="H11154" s="18">
        <v>45471.404780092598</v>
      </c>
      <c r="I11154" s="15">
        <v>164</v>
      </c>
    </row>
    <row r="11155" spans="2:9" x14ac:dyDescent="0.3">
      <c r="B11155" s="15">
        <v>1949035</v>
      </c>
      <c r="C11155" s="16">
        <v>45471</v>
      </c>
      <c r="D11155" s="15">
        <v>1110</v>
      </c>
      <c r="E11155" t="str">
        <f>VLOOKUP(D11155,Customers!$B$8:$C$1412,2,FALSE)</f>
        <v>Sportsman's Market Inc</v>
      </c>
      <c r="F11155" s="15">
        <v>4</v>
      </c>
      <c r="G11155" s="15" t="str">
        <f>VLOOKUP(F11155,'Other Data'!$B$17:$C$24,2,FALSE)</f>
        <v>ProductD</v>
      </c>
      <c r="H11155" s="18">
        <v>45471.415358796301</v>
      </c>
      <c r="I11155" s="15">
        <v>151</v>
      </c>
    </row>
    <row r="11156" spans="2:9" x14ac:dyDescent="0.3">
      <c r="B11156" s="15">
        <v>1949036</v>
      </c>
      <c r="C11156" s="16">
        <v>45471</v>
      </c>
      <c r="D11156" s="15">
        <v>895</v>
      </c>
      <c r="E11156" t="str">
        <f>VLOOKUP(D11156,Customers!$B$8:$C$1412,2,FALSE)</f>
        <v>Bradys Discount Store</v>
      </c>
      <c r="F11156" s="15">
        <v>5</v>
      </c>
      <c r="G11156" s="15" t="str">
        <f>VLOOKUP(F11156,'Other Data'!$B$17:$C$24,2,FALSE)</f>
        <v>ProductE</v>
      </c>
      <c r="H11156" s="18">
        <v>45471.426018518527</v>
      </c>
      <c r="I11156" s="15">
        <v>174</v>
      </c>
    </row>
    <row r="11157" spans="2:9" x14ac:dyDescent="0.3">
      <c r="B11157" s="15">
        <v>1949037</v>
      </c>
      <c r="C11157" s="16">
        <v>45471</v>
      </c>
      <c r="D11157" s="15">
        <v>937</v>
      </c>
      <c r="E11157" t="str">
        <f>VLOOKUP(D11157,Customers!$B$8:$C$1412,2,FALSE)</f>
        <v>CARDSMART</v>
      </c>
      <c r="F11157" s="15">
        <v>5</v>
      </c>
      <c r="G11157" s="15" t="str">
        <f>VLOOKUP(F11157,'Other Data'!$B$17:$C$24,2,FALSE)</f>
        <v>ProductE</v>
      </c>
      <c r="H11157" s="18">
        <v>45471.434201388896</v>
      </c>
      <c r="I11157" s="15">
        <v>142</v>
      </c>
    </row>
    <row r="11158" spans="2:9" x14ac:dyDescent="0.3">
      <c r="B11158" s="15">
        <v>1949038</v>
      </c>
      <c r="C11158" s="16">
        <v>45471</v>
      </c>
      <c r="D11158" s="15">
        <v>547</v>
      </c>
      <c r="E11158" t="str">
        <f>VLOOKUP(D11158,Customers!$B$8:$C$1412,2,FALSE)</f>
        <v>Carriage House Florist</v>
      </c>
      <c r="F11158" s="15">
        <v>2</v>
      </c>
      <c r="G11158" s="15" t="str">
        <f>VLOOKUP(F11158,'Other Data'!$B$17:$C$24,2,FALSE)</f>
        <v>ProductB</v>
      </c>
      <c r="H11158" s="18">
        <v>45471.449560185196</v>
      </c>
      <c r="I11158" s="15">
        <v>147</v>
      </c>
    </row>
    <row r="11159" spans="2:9" x14ac:dyDescent="0.3">
      <c r="B11159" s="15">
        <v>1949039</v>
      </c>
      <c r="C11159" s="16">
        <v>45471</v>
      </c>
      <c r="D11159" s="15">
        <v>903</v>
      </c>
      <c r="E11159" t="str">
        <f>VLOOKUP(D11159,Customers!$B$8:$C$1412,2,FALSE)</f>
        <v>American Trading</v>
      </c>
      <c r="F11159" s="15">
        <v>5</v>
      </c>
      <c r="G11159" s="15" t="str">
        <f>VLOOKUP(F11159,'Other Data'!$B$17:$C$24,2,FALSE)</f>
        <v>ProductE</v>
      </c>
      <c r="H11159" s="18">
        <v>45471.457754629642</v>
      </c>
      <c r="I11159" s="15">
        <v>165</v>
      </c>
    </row>
    <row r="11160" spans="2:9" x14ac:dyDescent="0.3">
      <c r="B11160" s="15">
        <v>1949040</v>
      </c>
      <c r="C11160" s="16">
        <v>45471</v>
      </c>
      <c r="D11160" s="15">
        <v>407</v>
      </c>
      <c r="E11160" t="str">
        <f>VLOOKUP(D11160,Customers!$B$8:$C$1412,2,FALSE)</f>
        <v>Grand River Hospital</v>
      </c>
      <c r="F11160" s="15">
        <v>3</v>
      </c>
      <c r="G11160" s="15" t="str">
        <f>VLOOKUP(F11160,'Other Data'!$B$17:$C$24,2,FALSE)</f>
        <v>ProductC</v>
      </c>
      <c r="H11160" s="18">
        <v>45471.472037037049</v>
      </c>
      <c r="I11160" s="15">
        <v>150</v>
      </c>
    </row>
    <row r="11161" spans="2:9" x14ac:dyDescent="0.3">
      <c r="B11161" s="15">
        <v>1949041</v>
      </c>
      <c r="C11161" s="16">
        <v>45471</v>
      </c>
      <c r="D11161" s="15">
        <v>1126</v>
      </c>
      <c r="E11161" t="str">
        <f>VLOOKUP(D11161,Customers!$B$8:$C$1412,2,FALSE)</f>
        <v>Hackley Hospital</v>
      </c>
      <c r="F11161" s="15">
        <v>2</v>
      </c>
      <c r="G11161" s="15" t="str">
        <f>VLOOKUP(F11161,'Other Data'!$B$17:$C$24,2,FALSE)</f>
        <v>ProductB</v>
      </c>
      <c r="H11161" s="18">
        <v>45471.486261574086</v>
      </c>
      <c r="I11161" s="15">
        <v>166</v>
      </c>
    </row>
    <row r="11162" spans="2:9" x14ac:dyDescent="0.3">
      <c r="B11162" s="15">
        <v>1949042</v>
      </c>
      <c r="C11162" s="16">
        <v>45471</v>
      </c>
      <c r="D11162" s="15">
        <v>1233</v>
      </c>
      <c r="E11162" t="str">
        <f>VLOOKUP(D11162,Customers!$B$8:$C$1412,2,FALSE)</f>
        <v>Learning Express</v>
      </c>
      <c r="F11162" s="15">
        <v>4</v>
      </c>
      <c r="G11162" s="15" t="str">
        <f>VLOOKUP(F11162,'Other Data'!$B$17:$C$24,2,FALSE)</f>
        <v>ProductD</v>
      </c>
      <c r="H11162" s="18">
        <v>45471.496967592604</v>
      </c>
      <c r="I11162" s="15">
        <v>160</v>
      </c>
    </row>
    <row r="11163" spans="2:9" x14ac:dyDescent="0.3">
      <c r="B11163" s="15">
        <v>1949043</v>
      </c>
      <c r="C11163" s="16">
        <v>45471</v>
      </c>
      <c r="D11163" s="15">
        <v>732</v>
      </c>
      <c r="E11163" t="str">
        <f>VLOOKUP(D11163,Customers!$B$8:$C$1412,2,FALSE)</f>
        <v>Newfoundland To Nanaimo</v>
      </c>
      <c r="F11163" s="15">
        <v>1</v>
      </c>
      <c r="G11163" s="15" t="str">
        <f>VLOOKUP(F11163,'Other Data'!$B$17:$C$24,2,FALSE)</f>
        <v>ProductA</v>
      </c>
      <c r="H11163" s="18">
        <v>45471.508715277792</v>
      </c>
      <c r="I11163" s="15">
        <v>141</v>
      </c>
    </row>
    <row r="11164" spans="2:9" x14ac:dyDescent="0.3">
      <c r="B11164" s="15">
        <v>1949044</v>
      </c>
      <c r="C11164" s="16">
        <v>45471</v>
      </c>
      <c r="D11164" s="15">
        <v>452</v>
      </c>
      <c r="E11164" t="str">
        <f>VLOOKUP(D11164,Customers!$B$8:$C$1412,2,FALSE)</f>
        <v>Balloons By Us</v>
      </c>
      <c r="F11164" s="15">
        <v>3</v>
      </c>
      <c r="G11164" s="15" t="str">
        <f>VLOOKUP(F11164,'Other Data'!$B$17:$C$24,2,FALSE)</f>
        <v>ProductC</v>
      </c>
      <c r="H11164" s="18">
        <v>45471.519247685203</v>
      </c>
      <c r="I11164" s="15">
        <v>146</v>
      </c>
    </row>
    <row r="11165" spans="2:9" x14ac:dyDescent="0.3">
      <c r="B11165" s="15">
        <v>1949045</v>
      </c>
      <c r="C11165" s="16">
        <v>45471</v>
      </c>
      <c r="D11165" s="15">
        <v>1056</v>
      </c>
      <c r="E11165" t="str">
        <f>VLOOKUP(D11165,Customers!$B$8:$C$1412,2,FALSE)</f>
        <v>Bealls Department Stores, Inc</v>
      </c>
      <c r="F11165" s="15">
        <v>5</v>
      </c>
      <c r="G11165" s="15" t="str">
        <f>VLOOKUP(F11165,'Other Data'!$B$17:$C$24,2,FALSE)</f>
        <v>ProductE</v>
      </c>
      <c r="H11165" s="18">
        <v>45471.532986111131</v>
      </c>
      <c r="I11165" s="15">
        <v>160</v>
      </c>
    </row>
    <row r="11166" spans="2:9" x14ac:dyDescent="0.3">
      <c r="B11166" s="15">
        <v>1949046</v>
      </c>
      <c r="C11166" s="16">
        <v>45471</v>
      </c>
      <c r="D11166" s="15">
        <v>1250</v>
      </c>
      <c r="E11166" t="str">
        <f>VLOOKUP(D11166,Customers!$B$8:$C$1412,2,FALSE)</f>
        <v>The Scented Cottage</v>
      </c>
      <c r="F11166" s="15">
        <v>1</v>
      </c>
      <c r="G11166" s="15" t="str">
        <f>VLOOKUP(F11166,'Other Data'!$B$17:$C$24,2,FALSE)</f>
        <v>ProductA</v>
      </c>
      <c r="H11166" s="18">
        <v>45471.541006944462</v>
      </c>
      <c r="I11166" s="15">
        <v>157</v>
      </c>
    </row>
    <row r="11167" spans="2:9" x14ac:dyDescent="0.3">
      <c r="B11167" s="15">
        <v>1949047</v>
      </c>
      <c r="C11167" s="16">
        <v>45471</v>
      </c>
      <c r="D11167" s="15">
        <v>543</v>
      </c>
      <c r="E11167" t="str">
        <f>VLOOKUP(D11167,Customers!$B$8:$C$1412,2,FALSE)</f>
        <v>Happy Hour Cards</v>
      </c>
      <c r="F11167" s="15">
        <v>2</v>
      </c>
      <c r="G11167" s="15" t="str">
        <f>VLOOKUP(F11167,'Other Data'!$B$17:$C$24,2,FALSE)</f>
        <v>ProductB</v>
      </c>
      <c r="H11167" s="18">
        <v>45471.553750000021</v>
      </c>
      <c r="I11167" s="15">
        <v>173</v>
      </c>
    </row>
    <row r="11168" spans="2:9" x14ac:dyDescent="0.3">
      <c r="B11168" s="15">
        <v>1949048</v>
      </c>
      <c r="C11168" s="16">
        <v>45471</v>
      </c>
      <c r="D11168" s="15">
        <v>937</v>
      </c>
      <c r="E11168" t="str">
        <f>VLOOKUP(D11168,Customers!$B$8:$C$1412,2,FALSE)</f>
        <v>CARDSMART</v>
      </c>
      <c r="F11168" s="15">
        <v>2</v>
      </c>
      <c r="G11168" s="15" t="str">
        <f>VLOOKUP(F11168,'Other Data'!$B$17:$C$24,2,FALSE)</f>
        <v>ProductB</v>
      </c>
      <c r="H11168" s="18">
        <v>45471.569594907429</v>
      </c>
      <c r="I11168" s="15">
        <v>142</v>
      </c>
    </row>
    <row r="11169" spans="2:9" x14ac:dyDescent="0.3">
      <c r="B11169" s="15">
        <v>1949049</v>
      </c>
      <c r="C11169" s="16">
        <v>45471</v>
      </c>
      <c r="D11169" s="15">
        <v>200</v>
      </c>
      <c r="E11169" t="str">
        <f>VLOOKUP(D11169,Customers!$B$8:$C$1412,2,FALSE)</f>
        <v>Buck or Two #536</v>
      </c>
      <c r="F11169" s="15">
        <v>3</v>
      </c>
      <c r="G11169" s="15" t="str">
        <f>VLOOKUP(F11169,'Other Data'!$B$17:$C$24,2,FALSE)</f>
        <v>ProductC</v>
      </c>
      <c r="H11169" s="18">
        <v>45471.5792939815</v>
      </c>
      <c r="I11169" s="15">
        <v>174</v>
      </c>
    </row>
    <row r="11170" spans="2:9" x14ac:dyDescent="0.3">
      <c r="B11170" s="15">
        <v>1949050</v>
      </c>
      <c r="C11170" s="16">
        <v>45471</v>
      </c>
      <c r="D11170" s="15">
        <v>1192</v>
      </c>
      <c r="E11170" t="str">
        <f>VLOOKUP(D11170,Customers!$B$8:$C$1412,2,FALSE)</f>
        <v>Debi's Inc.</v>
      </c>
      <c r="F11170" s="15">
        <v>6</v>
      </c>
      <c r="G11170" s="15" t="str">
        <f>VLOOKUP(F11170,'Other Data'!$B$17:$C$24,2,FALSE)</f>
        <v>ProductF</v>
      </c>
      <c r="H11170" s="18">
        <v>45471.593819444461</v>
      </c>
      <c r="I11170" s="15">
        <v>175</v>
      </c>
    </row>
    <row r="11171" spans="2:9" x14ac:dyDescent="0.3">
      <c r="B11171" s="15">
        <v>1949051</v>
      </c>
      <c r="C11171" s="16">
        <v>45471</v>
      </c>
      <c r="D11171" s="15">
        <v>835</v>
      </c>
      <c r="E11171" t="str">
        <f>VLOOKUP(D11171,Customers!$B$8:$C$1412,2,FALSE)</f>
        <v>Nikki's Hallmark</v>
      </c>
      <c r="F11171" s="15">
        <v>4</v>
      </c>
      <c r="G11171" s="15" t="str">
        <f>VLOOKUP(F11171,'Other Data'!$B$17:$C$24,2,FALSE)</f>
        <v>ProductD</v>
      </c>
      <c r="H11171" s="18">
        <v>45471.602384259277</v>
      </c>
      <c r="I11171" s="15">
        <v>172</v>
      </c>
    </row>
    <row r="11172" spans="2:9" x14ac:dyDescent="0.3">
      <c r="B11172" s="15">
        <v>1949052</v>
      </c>
      <c r="C11172" s="16">
        <v>45471</v>
      </c>
      <c r="D11172" s="15">
        <v>136</v>
      </c>
      <c r="E11172" t="str">
        <f>VLOOKUP(D11172,Customers!$B$8:$C$1412,2,FALSE)</f>
        <v>Country Pickins</v>
      </c>
      <c r="F11172" s="15">
        <v>1</v>
      </c>
      <c r="G11172" s="15" t="str">
        <f>VLOOKUP(F11172,'Other Data'!$B$17:$C$24,2,FALSE)</f>
        <v>ProductA</v>
      </c>
      <c r="H11172" s="18">
        <v>45471.610532407423</v>
      </c>
      <c r="I11172" s="15">
        <v>143</v>
      </c>
    </row>
    <row r="11173" spans="2:9" x14ac:dyDescent="0.3">
      <c r="B11173" s="15">
        <v>1949053</v>
      </c>
      <c r="C11173" s="16">
        <v>45471</v>
      </c>
      <c r="D11173" s="15">
        <v>393</v>
      </c>
      <c r="E11173" t="str">
        <f>VLOOKUP(D11173,Customers!$B$8:$C$1412,2,FALSE)</f>
        <v>Imagine That</v>
      </c>
      <c r="F11173" s="15">
        <v>1</v>
      </c>
      <c r="G11173" s="15" t="str">
        <f>VLOOKUP(F11173,'Other Data'!$B$17:$C$24,2,FALSE)</f>
        <v>ProductA</v>
      </c>
      <c r="H11173" s="18">
        <v>45471.619340277794</v>
      </c>
      <c r="I11173" s="15">
        <v>144</v>
      </c>
    </row>
    <row r="11174" spans="2:9" x14ac:dyDescent="0.3">
      <c r="B11174" s="15">
        <v>1949054</v>
      </c>
      <c r="C11174" s="16">
        <v>45471</v>
      </c>
      <c r="D11174" s="15">
        <v>1089</v>
      </c>
      <c r="E11174" t="str">
        <f>VLOOKUP(D11174,Customers!$B$8:$C$1412,2,FALSE)</f>
        <v>Lad N Lassie</v>
      </c>
      <c r="F11174" s="15">
        <v>6</v>
      </c>
      <c r="G11174" s="15" t="str">
        <f>VLOOKUP(F11174,'Other Data'!$B$17:$C$24,2,FALSE)</f>
        <v>ProductF</v>
      </c>
      <c r="H11174" s="18">
        <v>45471.630358796312</v>
      </c>
      <c r="I11174" s="15">
        <v>147</v>
      </c>
    </row>
    <row r="11175" spans="2:9" x14ac:dyDescent="0.3">
      <c r="B11175" s="15">
        <v>1949055</v>
      </c>
      <c r="C11175" s="16">
        <v>45471</v>
      </c>
      <c r="D11175" s="15">
        <v>38</v>
      </c>
      <c r="E11175" t="str">
        <f>VLOOKUP(D11175,Customers!$B$8:$C$1412,2,FALSE)</f>
        <v>Charade Gifts</v>
      </c>
      <c r="F11175" s="15">
        <v>2</v>
      </c>
      <c r="G11175" s="15" t="str">
        <f>VLOOKUP(F11175,'Other Data'!$B$17:$C$24,2,FALSE)</f>
        <v>ProductB</v>
      </c>
      <c r="H11175" s="18">
        <v>45471.646585648166</v>
      </c>
      <c r="I11175" s="15">
        <v>161</v>
      </c>
    </row>
    <row r="11176" spans="2:9" x14ac:dyDescent="0.3">
      <c r="B11176" s="15">
        <v>1949056</v>
      </c>
      <c r="C11176" s="16">
        <v>45471</v>
      </c>
      <c r="D11176" s="15">
        <v>82</v>
      </c>
      <c r="E11176" t="str">
        <f>VLOOKUP(D11176,Customers!$B$8:$C$1412,2,FALSE)</f>
        <v>Green Dept Store</v>
      </c>
      <c r="F11176" s="15">
        <v>4</v>
      </c>
      <c r="G11176" s="15" t="str">
        <f>VLOOKUP(F11176,'Other Data'!$B$17:$C$24,2,FALSE)</f>
        <v>ProductD</v>
      </c>
      <c r="H11176" s="18">
        <v>45471.658067129647</v>
      </c>
      <c r="I11176" s="15">
        <v>152</v>
      </c>
    </row>
    <row r="11177" spans="2:9" x14ac:dyDescent="0.3">
      <c r="B11177" s="15">
        <v>1949057</v>
      </c>
      <c r="C11177" s="16">
        <v>45471</v>
      </c>
      <c r="D11177" s="15">
        <v>1290</v>
      </c>
      <c r="E11177" t="str">
        <f>VLOOKUP(D11177,Customers!$B$8:$C$1412,2,FALSE)</f>
        <v>Union Supply Company</v>
      </c>
      <c r="F11177" s="15">
        <v>6</v>
      </c>
      <c r="G11177" s="15" t="str">
        <f>VLOOKUP(F11177,'Other Data'!$B$17:$C$24,2,FALSE)</f>
        <v>ProductF</v>
      </c>
      <c r="H11177" s="18">
        <v>45471.674062500017</v>
      </c>
      <c r="I11177" s="15">
        <v>165</v>
      </c>
    </row>
    <row r="11178" spans="2:9" x14ac:dyDescent="0.3">
      <c r="B11178" s="15">
        <v>1949058</v>
      </c>
      <c r="C11178" s="16">
        <v>45471</v>
      </c>
      <c r="D11178" s="15">
        <v>342</v>
      </c>
      <c r="E11178" t="str">
        <f>VLOOKUP(D11178,Customers!$B$8:$C$1412,2,FALSE)</f>
        <v>Garfield Hallmark</v>
      </c>
      <c r="F11178" s="15">
        <v>3</v>
      </c>
      <c r="G11178" s="15" t="str">
        <f>VLOOKUP(F11178,'Other Data'!$B$17:$C$24,2,FALSE)</f>
        <v>ProductC</v>
      </c>
      <c r="H11178" s="18">
        <v>45471.685717592612</v>
      </c>
      <c r="I11178" s="15">
        <v>165</v>
      </c>
    </row>
    <row r="11179" spans="2:9" x14ac:dyDescent="0.3">
      <c r="B11179" s="15">
        <v>1949059</v>
      </c>
      <c r="C11179" s="16">
        <v>45471</v>
      </c>
      <c r="D11179" s="15">
        <v>707</v>
      </c>
      <c r="E11179" t="str">
        <f>VLOOKUP(D11179,Customers!$B$8:$C$1412,2,FALSE)</f>
        <v>Hallmark Oakridge</v>
      </c>
      <c r="F11179" s="15">
        <v>1</v>
      </c>
      <c r="G11179" s="15" t="str">
        <f>VLOOKUP(F11179,'Other Data'!$B$17:$C$24,2,FALSE)</f>
        <v>ProductA</v>
      </c>
      <c r="H11179" s="18">
        <v>45471.700682870389</v>
      </c>
      <c r="I11179" s="15">
        <v>179</v>
      </c>
    </row>
    <row r="11180" spans="2:9" x14ac:dyDescent="0.3">
      <c r="B11180" s="15">
        <v>1949060</v>
      </c>
      <c r="C11180" s="16">
        <v>45471</v>
      </c>
      <c r="D11180" s="15">
        <v>1043</v>
      </c>
      <c r="E11180" t="str">
        <f>VLOOKUP(D11180,Customers!$B$8:$C$1412,2,FALSE)</f>
        <v>Dove Gift Shop</v>
      </c>
      <c r="F11180" s="15">
        <v>5</v>
      </c>
      <c r="G11180" s="15" t="str">
        <f>VLOOKUP(F11180,'Other Data'!$B$17:$C$24,2,FALSE)</f>
        <v>ProductE</v>
      </c>
      <c r="H11180" s="18">
        <v>45471.713287037055</v>
      </c>
      <c r="I11180" s="15">
        <v>163</v>
      </c>
    </row>
    <row r="11181" spans="2:9" x14ac:dyDescent="0.3">
      <c r="B11181" s="15">
        <v>1949061</v>
      </c>
      <c r="C11181" s="16">
        <v>45471</v>
      </c>
      <c r="D11181" s="15">
        <v>374</v>
      </c>
      <c r="E11181" t="str">
        <f>VLOOKUP(D11181,Customers!$B$8:$C$1412,2,FALSE)</f>
        <v>Cayuga I.D.A. Pharmacy</v>
      </c>
      <c r="F11181" s="15">
        <v>2</v>
      </c>
      <c r="G11181" s="15" t="str">
        <f>VLOOKUP(F11181,'Other Data'!$B$17:$C$24,2,FALSE)</f>
        <v>ProductB</v>
      </c>
      <c r="H11181" s="18">
        <v>45471.723206018534</v>
      </c>
      <c r="I11181" s="15">
        <v>179</v>
      </c>
    </row>
    <row r="11182" spans="2:9" x14ac:dyDescent="0.3">
      <c r="B11182" s="15">
        <v>1949062</v>
      </c>
      <c r="C11182" s="16">
        <v>45471</v>
      </c>
      <c r="D11182" s="15">
        <v>818</v>
      </c>
      <c r="E11182" t="str">
        <f>VLOOKUP(D11182,Customers!$B$8:$C$1412,2,FALSE)</f>
        <v>Fenwick Cottage</v>
      </c>
      <c r="F11182" s="15">
        <v>1</v>
      </c>
      <c r="G11182" s="15" t="str">
        <f>VLOOKUP(F11182,'Other Data'!$B$17:$C$24,2,FALSE)</f>
        <v>ProductA</v>
      </c>
      <c r="H11182" s="18">
        <v>45471.73344907409</v>
      </c>
      <c r="I11182" s="15">
        <v>150</v>
      </c>
    </row>
    <row r="11183" spans="2:9" x14ac:dyDescent="0.3">
      <c r="B11183" s="15">
        <v>1949063</v>
      </c>
      <c r="C11183" s="16">
        <v>45471</v>
      </c>
      <c r="D11183" s="15">
        <v>541</v>
      </c>
      <c r="E11183" t="str">
        <f>VLOOKUP(D11183,Customers!$B$8:$C$1412,2,FALSE)</f>
        <v>Chocolate Moose Fudge Factory</v>
      </c>
      <c r="F11183" s="15">
        <v>5</v>
      </c>
      <c r="G11183" s="15" t="str">
        <f>VLOOKUP(F11183,'Other Data'!$B$17:$C$24,2,FALSE)</f>
        <v>ProductE</v>
      </c>
      <c r="H11183" s="18">
        <v>45471.745949074088</v>
      </c>
      <c r="I11183" s="15">
        <v>142</v>
      </c>
    </row>
    <row r="11184" spans="2:9" x14ac:dyDescent="0.3">
      <c r="B11184" s="15">
        <v>1949064</v>
      </c>
      <c r="C11184" s="16">
        <v>45471</v>
      </c>
      <c r="D11184" s="15">
        <v>579</v>
      </c>
      <c r="E11184" t="str">
        <f>VLOOKUP(D11184,Customers!$B$8:$C$1412,2,FALSE)</f>
        <v>Pharmasave - 352</v>
      </c>
      <c r="F11184" s="15">
        <v>6</v>
      </c>
      <c r="G11184" s="15" t="str">
        <f>VLOOKUP(F11184,'Other Data'!$B$17:$C$24,2,FALSE)</f>
        <v>ProductF</v>
      </c>
      <c r="H11184" s="18">
        <v>45471.758090277792</v>
      </c>
      <c r="I11184" s="15">
        <v>158</v>
      </c>
    </row>
    <row r="11185" spans="2:9" x14ac:dyDescent="0.3">
      <c r="B11185" s="15">
        <v>1949065</v>
      </c>
      <c r="C11185" s="16">
        <v>45471</v>
      </c>
      <c r="D11185" s="15">
        <v>379</v>
      </c>
      <c r="E11185" t="str">
        <f>VLOOKUP(D11185,Customers!$B$8:$C$1412,2,FALSE)</f>
        <v>Home Hardware</v>
      </c>
      <c r="F11185" s="15">
        <v>2</v>
      </c>
      <c r="G11185" s="15" t="str">
        <f>VLOOKUP(F11185,'Other Data'!$B$17:$C$24,2,FALSE)</f>
        <v>ProductB</v>
      </c>
      <c r="H11185" s="18">
        <v>45471.768402777794</v>
      </c>
      <c r="I11185" s="15">
        <v>151</v>
      </c>
    </row>
    <row r="11186" spans="2:9" x14ac:dyDescent="0.3">
      <c r="B11186" s="15">
        <v>1949066</v>
      </c>
      <c r="C11186" s="16">
        <v>45471</v>
      </c>
      <c r="D11186" s="15">
        <v>456</v>
      </c>
      <c r="E11186" t="str">
        <f>VLOOKUP(D11186,Customers!$B$8:$C$1412,2,FALSE)</f>
        <v>MY COUSINS CLOSET</v>
      </c>
      <c r="F11186" s="15">
        <v>6</v>
      </c>
      <c r="G11186" s="15" t="str">
        <f>VLOOKUP(F11186,'Other Data'!$B$17:$C$24,2,FALSE)</f>
        <v>ProductF</v>
      </c>
      <c r="H11186" s="18">
        <v>45471.778611111127</v>
      </c>
      <c r="I11186" s="15">
        <v>142</v>
      </c>
    </row>
    <row r="11187" spans="2:9" x14ac:dyDescent="0.3">
      <c r="B11187" s="15">
        <v>1949067</v>
      </c>
      <c r="C11187" s="16">
        <v>45471</v>
      </c>
      <c r="D11187" s="15">
        <v>710</v>
      </c>
      <c r="E11187" t="str">
        <f>VLOOKUP(D11187,Customers!$B$8:$C$1412,2,FALSE)</f>
        <v>MESA</v>
      </c>
      <c r="F11187" s="15">
        <v>3</v>
      </c>
      <c r="G11187" s="15" t="str">
        <f>VLOOKUP(F11187,'Other Data'!$B$17:$C$24,2,FALSE)</f>
        <v>ProductC</v>
      </c>
      <c r="H11187" s="18">
        <v>45471.794062500019</v>
      </c>
      <c r="I11187" s="15">
        <v>175</v>
      </c>
    </row>
    <row r="11188" spans="2:9" x14ac:dyDescent="0.3">
      <c r="B11188" s="15">
        <v>1949068</v>
      </c>
      <c r="C11188" s="16">
        <v>45471</v>
      </c>
      <c r="D11188" s="15">
        <v>1393</v>
      </c>
      <c r="E11188" t="str">
        <f>VLOOKUP(D11188,Customers!$B$8:$C$1412,2,FALSE)</f>
        <v>The Gift Tree</v>
      </c>
      <c r="F11188" s="15">
        <v>5</v>
      </c>
      <c r="G11188" s="15" t="str">
        <f>VLOOKUP(F11188,'Other Data'!$B$17:$C$24,2,FALSE)</f>
        <v>ProductE</v>
      </c>
      <c r="H11188" s="18">
        <v>45471.805717592615</v>
      </c>
      <c r="I11188" s="15">
        <v>152</v>
      </c>
    </row>
    <row r="11189" spans="2:9" x14ac:dyDescent="0.3">
      <c r="B11189" s="15">
        <v>1949069</v>
      </c>
      <c r="C11189" s="16">
        <v>45471</v>
      </c>
      <c r="D11189" s="15">
        <v>157</v>
      </c>
      <c r="E11189" t="str">
        <f>VLOOKUP(D11189,Customers!$B$8:$C$1412,2,FALSE)</f>
        <v>Olden Green</v>
      </c>
      <c r="F11189" s="15">
        <v>3</v>
      </c>
      <c r="G11189" s="15" t="str">
        <f>VLOOKUP(F11189,'Other Data'!$B$17:$C$24,2,FALSE)</f>
        <v>ProductC</v>
      </c>
      <c r="H11189" s="18">
        <v>45471.817280092619</v>
      </c>
      <c r="I11189" s="15">
        <v>170</v>
      </c>
    </row>
    <row r="11190" spans="2:9" x14ac:dyDescent="0.3">
      <c r="B11190" s="15">
        <v>1949070</v>
      </c>
      <c r="C11190" s="16">
        <v>45471</v>
      </c>
      <c r="D11190" s="15">
        <v>1295</v>
      </c>
      <c r="E11190" t="str">
        <f>VLOOKUP(D11190,Customers!$B$8:$C$1412,2,FALSE)</f>
        <v>Jerico Marking Services</v>
      </c>
      <c r="F11190" s="15">
        <v>5</v>
      </c>
      <c r="G11190" s="15" t="str">
        <f>VLOOKUP(F11190,'Other Data'!$B$17:$C$24,2,FALSE)</f>
        <v>ProductE</v>
      </c>
      <c r="H11190" s="18">
        <v>45471.826736111136</v>
      </c>
      <c r="I11190" s="15">
        <v>146</v>
      </c>
    </row>
    <row r="11191" spans="2:9" x14ac:dyDescent="0.3">
      <c r="B11191" s="15">
        <v>1949071</v>
      </c>
      <c r="C11191" s="16">
        <v>45471</v>
      </c>
      <c r="D11191" s="15">
        <v>396</v>
      </c>
      <c r="E11191" t="str">
        <f>VLOOKUP(D11191,Customers!$B$8:$C$1412,2,FALSE)</f>
        <v>Dell Dunville</v>
      </c>
      <c r="F11191" s="15">
        <v>1</v>
      </c>
      <c r="G11191" s="15" t="str">
        <f>VLOOKUP(F11191,'Other Data'!$B$17:$C$24,2,FALSE)</f>
        <v>ProductA</v>
      </c>
      <c r="H11191" s="18">
        <v>45471.837476851877</v>
      </c>
      <c r="I11191" s="15">
        <v>174</v>
      </c>
    </row>
    <row r="11192" spans="2:9" x14ac:dyDescent="0.3">
      <c r="B11192" s="15">
        <v>1949072</v>
      </c>
      <c r="C11192" s="16">
        <v>45471</v>
      </c>
      <c r="D11192" s="15">
        <v>1228</v>
      </c>
      <c r="E11192" t="str">
        <f>VLOOKUP(D11192,Customers!$B$8:$C$1412,2,FALSE)</f>
        <v>Kidstuff, Etc!</v>
      </c>
      <c r="F11192" s="15">
        <v>3</v>
      </c>
      <c r="G11192" s="15" t="str">
        <f>VLOOKUP(F11192,'Other Data'!$B$17:$C$24,2,FALSE)</f>
        <v>ProductC</v>
      </c>
      <c r="H11192" s="18">
        <v>45471.848321759288</v>
      </c>
      <c r="I11192" s="15">
        <v>175</v>
      </c>
    </row>
    <row r="11193" spans="2:9" x14ac:dyDescent="0.3">
      <c r="B11193" s="15">
        <v>1949073</v>
      </c>
      <c r="C11193" s="16">
        <v>45471</v>
      </c>
      <c r="D11193" s="15">
        <v>1389</v>
      </c>
      <c r="E11193" t="str">
        <f>VLOOKUP(D11193,Customers!$B$8:$C$1412,2,FALSE)</f>
        <v>Universal Direct Fulfillment Corp</v>
      </c>
      <c r="F11193" s="15">
        <v>2</v>
      </c>
      <c r="G11193" s="15" t="str">
        <f>VLOOKUP(F11193,'Other Data'!$B$17:$C$24,2,FALSE)</f>
        <v>ProductB</v>
      </c>
      <c r="H11193" s="18">
        <v>45471.861886574101</v>
      </c>
      <c r="I11193" s="15">
        <v>173</v>
      </c>
    </row>
    <row r="11194" spans="2:9" x14ac:dyDescent="0.3">
      <c r="B11194" s="15">
        <v>1949074</v>
      </c>
      <c r="C11194" s="16">
        <v>45471</v>
      </c>
      <c r="D11194" s="15">
        <v>955</v>
      </c>
      <c r="E11194" t="str">
        <f>VLOOKUP(D11194,Customers!$B$8:$C$1412,2,FALSE)</f>
        <v>Creativity For Your Home</v>
      </c>
      <c r="F11194" s="15">
        <v>2</v>
      </c>
      <c r="G11194" s="15" t="str">
        <f>VLOOKUP(F11194,'Other Data'!$B$17:$C$24,2,FALSE)</f>
        <v>ProductB</v>
      </c>
      <c r="H11194" s="18">
        <v>45471.872650462989</v>
      </c>
      <c r="I11194" s="15">
        <v>159</v>
      </c>
    </row>
    <row r="11195" spans="2:9" x14ac:dyDescent="0.3">
      <c r="B11195" s="15">
        <v>1949075</v>
      </c>
      <c r="C11195" s="16">
        <v>45471</v>
      </c>
      <c r="D11195" s="15">
        <v>174</v>
      </c>
      <c r="E11195" t="str">
        <f>VLOOKUP(D11195,Customers!$B$8:$C$1412,2,FALSE)</f>
        <v>MAIN SHOP SALON</v>
      </c>
      <c r="F11195" s="15">
        <v>2</v>
      </c>
      <c r="G11195" s="15" t="str">
        <f>VLOOKUP(F11195,'Other Data'!$B$17:$C$24,2,FALSE)</f>
        <v>ProductB</v>
      </c>
      <c r="H11195" s="18">
        <v>45471.88780092595</v>
      </c>
      <c r="I11195" s="15">
        <v>151</v>
      </c>
    </row>
    <row r="11196" spans="2:9" x14ac:dyDescent="0.3">
      <c r="B11196" s="15">
        <v>1949076</v>
      </c>
      <c r="C11196" s="16">
        <v>45474</v>
      </c>
      <c r="D11196" s="15">
        <v>184</v>
      </c>
      <c r="E11196" t="str">
        <f>VLOOKUP(D11196,Customers!$B$8:$C$1412,2,FALSE)</f>
        <v>The Willow Tree</v>
      </c>
      <c r="F11196" s="15">
        <v>2</v>
      </c>
      <c r="G11196" s="15" t="str">
        <f>VLOOKUP(F11196,'Other Data'!$B$17:$C$24,2,FALSE)</f>
        <v>ProductB</v>
      </c>
      <c r="H11196" s="18">
        <v>45474.333333333336</v>
      </c>
      <c r="I11196" s="15">
        <v>166</v>
      </c>
    </row>
    <row r="11197" spans="2:9" x14ac:dyDescent="0.3">
      <c r="B11197" s="15">
        <v>1949077</v>
      </c>
      <c r="C11197" s="16">
        <v>45474</v>
      </c>
      <c r="D11197" s="15">
        <v>1119</v>
      </c>
      <c r="E11197" t="str">
        <f>VLOOKUP(D11197,Customers!$B$8:$C$1412,2,FALSE)</f>
        <v>Rapunzel's Tower</v>
      </c>
      <c r="F11197" s="15">
        <v>2</v>
      </c>
      <c r="G11197" s="15" t="str">
        <f>VLOOKUP(F11197,'Other Data'!$B$17:$C$24,2,FALSE)</f>
        <v>ProductB</v>
      </c>
      <c r="H11197" s="18">
        <v>45474.342002314814</v>
      </c>
      <c r="I11197" s="15">
        <v>157</v>
      </c>
    </row>
    <row r="11198" spans="2:9" x14ac:dyDescent="0.3">
      <c r="B11198" s="15">
        <v>1949078</v>
      </c>
      <c r="C11198" s="16">
        <v>45474</v>
      </c>
      <c r="D11198" s="15">
        <v>62</v>
      </c>
      <c r="E11198" t="str">
        <f>VLOOKUP(D11198,Customers!$B$8:$C$1412,2,FALSE)</f>
        <v>R.H. Davis Co.</v>
      </c>
      <c r="F11198" s="15">
        <v>5</v>
      </c>
      <c r="G11198" s="15" t="str">
        <f>VLOOKUP(F11198,'Other Data'!$B$17:$C$24,2,FALSE)</f>
        <v>ProductE</v>
      </c>
      <c r="H11198" s="18">
        <v>45474.354131944441</v>
      </c>
      <c r="I11198" s="15">
        <v>144</v>
      </c>
    </row>
    <row r="11199" spans="2:9" x14ac:dyDescent="0.3">
      <c r="B11199" s="15">
        <v>1949079</v>
      </c>
      <c r="C11199" s="16">
        <v>45474</v>
      </c>
      <c r="D11199" s="15">
        <v>137</v>
      </c>
      <c r="E11199" t="str">
        <f>VLOOKUP(D11199,Customers!$B$8:$C$1412,2,FALSE)</f>
        <v>Mrs Tiggy Winkles</v>
      </c>
      <c r="F11199" s="15">
        <v>2</v>
      </c>
      <c r="G11199" s="15" t="str">
        <f>VLOOKUP(F11199,'Other Data'!$B$17:$C$24,2,FALSE)</f>
        <v>ProductB</v>
      </c>
      <c r="H11199" s="18">
        <v>45474.369050925925</v>
      </c>
      <c r="I11199" s="15">
        <v>145</v>
      </c>
    </row>
    <row r="11200" spans="2:9" x14ac:dyDescent="0.3">
      <c r="B11200" s="15">
        <v>1949080</v>
      </c>
      <c r="C11200" s="16">
        <v>45474</v>
      </c>
      <c r="D11200" s="15">
        <v>566</v>
      </c>
      <c r="E11200" t="str">
        <f>VLOOKUP(D11200,Customers!$B$8:$C$1412,2,FALSE)</f>
        <v>TOWN AND COUNTRY DRUGS</v>
      </c>
      <c r="F11200" s="15">
        <v>4</v>
      </c>
      <c r="G11200" s="15" t="str">
        <f>VLOOKUP(F11200,'Other Data'!$B$17:$C$24,2,FALSE)</f>
        <v>ProductD</v>
      </c>
      <c r="H11200" s="18">
        <v>45474.380810185183</v>
      </c>
      <c r="I11200" s="15">
        <v>162</v>
      </c>
    </row>
    <row r="11201" spans="2:9" x14ac:dyDescent="0.3">
      <c r="B11201" s="15">
        <v>1949081</v>
      </c>
      <c r="C11201" s="16">
        <v>45474</v>
      </c>
      <c r="D11201" s="15">
        <v>16</v>
      </c>
      <c r="E11201" t="str">
        <f>VLOOKUP(D11201,Customers!$B$8:$C$1412,2,FALSE)</f>
        <v>Quality Pharmacy</v>
      </c>
      <c r="F11201" s="15">
        <v>6</v>
      </c>
      <c r="G11201" s="15" t="str">
        <f>VLOOKUP(F11201,'Other Data'!$B$17:$C$24,2,FALSE)</f>
        <v>ProductF</v>
      </c>
      <c r="H11201" s="18">
        <v>45474.39230324074</v>
      </c>
      <c r="I11201" s="15">
        <v>179</v>
      </c>
    </row>
    <row r="11202" spans="2:9" x14ac:dyDescent="0.3">
      <c r="B11202" s="15">
        <v>1949082</v>
      </c>
      <c r="C11202" s="16">
        <v>45474</v>
      </c>
      <c r="D11202" s="15">
        <v>1199</v>
      </c>
      <c r="E11202" t="str">
        <f>VLOOKUP(D11202,Customers!$B$8:$C$1412,2,FALSE)</f>
        <v>Theasure Of Ours</v>
      </c>
      <c r="F11202" s="15">
        <v>1</v>
      </c>
      <c r="G11202" s="15" t="str">
        <f>VLOOKUP(F11202,'Other Data'!$B$17:$C$24,2,FALSE)</f>
        <v>ProductA</v>
      </c>
      <c r="H11202" s="18">
        <v>45474.408761574072</v>
      </c>
      <c r="I11202" s="15">
        <v>159</v>
      </c>
    </row>
    <row r="11203" spans="2:9" x14ac:dyDescent="0.3">
      <c r="B11203" s="15">
        <v>1949083</v>
      </c>
      <c r="C11203" s="16">
        <v>45474</v>
      </c>
      <c r="D11203" s="15">
        <v>659</v>
      </c>
      <c r="E11203" t="str">
        <f>VLOOKUP(D11203,Customers!$B$8:$C$1412,2,FALSE)</f>
        <v>Your Dollar Store With More #163</v>
      </c>
      <c r="F11203" s="15">
        <v>3</v>
      </c>
      <c r="G11203" s="15" t="str">
        <f>VLOOKUP(F11203,'Other Data'!$B$17:$C$24,2,FALSE)</f>
        <v>ProductC</v>
      </c>
      <c r="H11203" s="18">
        <v>45474.425081018519</v>
      </c>
      <c r="I11203" s="15">
        <v>166</v>
      </c>
    </row>
    <row r="11204" spans="2:9" x14ac:dyDescent="0.3">
      <c r="B11204" s="15">
        <v>1949084</v>
      </c>
      <c r="C11204" s="16">
        <v>45474</v>
      </c>
      <c r="D11204" s="15">
        <v>290</v>
      </c>
      <c r="E11204" t="str">
        <f>VLOOKUP(D11204,Customers!$B$8:$C$1412,2,FALSE)</f>
        <v>SDM - 705</v>
      </c>
      <c r="F11204" s="15">
        <v>6</v>
      </c>
      <c r="G11204" s="15" t="str">
        <f>VLOOKUP(F11204,'Other Data'!$B$17:$C$24,2,FALSE)</f>
        <v>ProductF</v>
      </c>
      <c r="H11204" s="18">
        <v>45474.440983796296</v>
      </c>
      <c r="I11204" s="15">
        <v>158</v>
      </c>
    </row>
    <row r="11205" spans="2:9" x14ac:dyDescent="0.3">
      <c r="B11205" s="15">
        <v>1949085</v>
      </c>
      <c r="C11205" s="16">
        <v>45474</v>
      </c>
      <c r="D11205" s="15">
        <v>749</v>
      </c>
      <c r="E11205" t="str">
        <f>VLOOKUP(D11205,Customers!$B$8:$C$1412,2,FALSE)</f>
        <v>Corretti Fashions PTE LTD</v>
      </c>
      <c r="F11205" s="15">
        <v>1</v>
      </c>
      <c r="G11205" s="15" t="str">
        <f>VLOOKUP(F11205,'Other Data'!$B$17:$C$24,2,FALSE)</f>
        <v>ProductA</v>
      </c>
      <c r="H11205" s="18">
        <v>45474.454722222225</v>
      </c>
      <c r="I11205" s="15">
        <v>148</v>
      </c>
    </row>
    <row r="11206" spans="2:9" x14ac:dyDescent="0.3">
      <c r="B11206" s="15">
        <v>1949086</v>
      </c>
      <c r="C11206" s="16">
        <v>45474</v>
      </c>
      <c r="D11206" s="15">
        <v>1034</v>
      </c>
      <c r="E11206" t="str">
        <f>VLOOKUP(D11206,Customers!$B$8:$C$1412,2,FALSE)</f>
        <v>Southern Antiques &amp; Interiors</v>
      </c>
      <c r="F11206" s="15">
        <v>3</v>
      </c>
      <c r="G11206" s="15" t="str">
        <f>VLOOKUP(F11206,'Other Data'!$B$17:$C$24,2,FALSE)</f>
        <v>ProductC</v>
      </c>
      <c r="H11206" s="18">
        <v>45474.468935185185</v>
      </c>
      <c r="I11206" s="15">
        <v>172</v>
      </c>
    </row>
    <row r="11207" spans="2:9" x14ac:dyDescent="0.3">
      <c r="B11207" s="15">
        <v>1949087</v>
      </c>
      <c r="C11207" s="16">
        <v>45474</v>
      </c>
      <c r="D11207" s="15">
        <v>254</v>
      </c>
      <c r="E11207" t="str">
        <f>VLOOKUP(D11207,Customers!$B$8:$C$1412,2,FALSE)</f>
        <v>Samples, Temtex Industries Inc.</v>
      </c>
      <c r="F11207" s="15">
        <v>1</v>
      </c>
      <c r="G11207" s="15" t="str">
        <f>VLOOKUP(F11207,'Other Data'!$B$17:$C$24,2,FALSE)</f>
        <v>ProductA</v>
      </c>
      <c r="H11207" s="18">
        <v>45474.481076388889</v>
      </c>
      <c r="I11207" s="15">
        <v>140</v>
      </c>
    </row>
    <row r="11208" spans="2:9" x14ac:dyDescent="0.3">
      <c r="B11208" s="15">
        <v>1949088</v>
      </c>
      <c r="C11208" s="16">
        <v>45474</v>
      </c>
      <c r="D11208" s="15">
        <v>710</v>
      </c>
      <c r="E11208" t="str">
        <f>VLOOKUP(D11208,Customers!$B$8:$C$1412,2,FALSE)</f>
        <v>MESA</v>
      </c>
      <c r="F11208" s="15">
        <v>1</v>
      </c>
      <c r="G11208" s="15" t="str">
        <f>VLOOKUP(F11208,'Other Data'!$B$17:$C$24,2,FALSE)</f>
        <v>ProductA</v>
      </c>
      <c r="H11208" s="18">
        <v>45474.49627314815</v>
      </c>
      <c r="I11208" s="15">
        <v>166</v>
      </c>
    </row>
    <row r="11209" spans="2:9" x14ac:dyDescent="0.3">
      <c r="B11209" s="15">
        <v>1949089</v>
      </c>
      <c r="C11209" s="16">
        <v>45474</v>
      </c>
      <c r="D11209" s="15">
        <v>736</v>
      </c>
      <c r="E11209" t="str">
        <f>VLOOKUP(D11209,Customers!$B$8:$C$1412,2,FALSE)</f>
        <v>Rexall #7181</v>
      </c>
      <c r="F11209" s="15">
        <v>2</v>
      </c>
      <c r="G11209" s="15" t="str">
        <f>VLOOKUP(F11209,'Other Data'!$B$17:$C$24,2,FALSE)</f>
        <v>ProductB</v>
      </c>
      <c r="H11209" s="18">
        <v>45474.508773148147</v>
      </c>
      <c r="I11209" s="15">
        <v>169</v>
      </c>
    </row>
    <row r="11210" spans="2:9" x14ac:dyDescent="0.3">
      <c r="B11210" s="15">
        <v>1949090</v>
      </c>
      <c r="C11210" s="16">
        <v>45474</v>
      </c>
      <c r="D11210" s="15">
        <v>917</v>
      </c>
      <c r="E11210" t="str">
        <f>VLOOKUP(D11210,Customers!$B$8:$C$1412,2,FALSE)</f>
        <v>Adam's Fairacre Farms</v>
      </c>
      <c r="F11210" s="15">
        <v>6</v>
      </c>
      <c r="G11210" s="15" t="str">
        <f>VLOOKUP(F11210,'Other Data'!$B$17:$C$24,2,FALSE)</f>
        <v>ProductF</v>
      </c>
      <c r="H11210" s="18">
        <v>45474.51767361111</v>
      </c>
      <c r="I11210" s="15">
        <v>154</v>
      </c>
    </row>
    <row r="11211" spans="2:9" x14ac:dyDescent="0.3">
      <c r="B11211" s="15">
        <v>1949091</v>
      </c>
      <c r="C11211" s="16">
        <v>45474</v>
      </c>
      <c r="D11211" s="15">
        <v>367</v>
      </c>
      <c r="E11211" t="str">
        <f>VLOOKUP(D11211,Customers!$B$8:$C$1412,2,FALSE)</f>
        <v>Gift Ideaz</v>
      </c>
      <c r="F11211" s="15">
        <v>2</v>
      </c>
      <c r="G11211" s="15" t="str">
        <f>VLOOKUP(F11211,'Other Data'!$B$17:$C$24,2,FALSE)</f>
        <v>ProductB</v>
      </c>
      <c r="H11211" s="18">
        <v>45474.532025462962</v>
      </c>
      <c r="I11211" s="15">
        <v>161</v>
      </c>
    </row>
    <row r="11212" spans="2:9" x14ac:dyDescent="0.3">
      <c r="B11212" s="15">
        <v>1949092</v>
      </c>
      <c r="C11212" s="16">
        <v>45474</v>
      </c>
      <c r="D11212" s="15">
        <v>1067</v>
      </c>
      <c r="E11212" t="str">
        <f>VLOOKUP(D11212,Customers!$B$8:$C$1412,2,FALSE)</f>
        <v>Country Music Hall of Fame and Museum</v>
      </c>
      <c r="F11212" s="15">
        <v>6</v>
      </c>
      <c r="G11212" s="15" t="str">
        <f>VLOOKUP(F11212,'Other Data'!$B$17:$C$24,2,FALSE)</f>
        <v>ProductF</v>
      </c>
      <c r="H11212" s="18">
        <v>45474.544386574074</v>
      </c>
      <c r="I11212" s="15">
        <v>177</v>
      </c>
    </row>
    <row r="11213" spans="2:9" x14ac:dyDescent="0.3">
      <c r="B11213" s="15">
        <v>1949093</v>
      </c>
      <c r="C11213" s="16">
        <v>45474</v>
      </c>
      <c r="D11213" s="15">
        <v>590</v>
      </c>
      <c r="E11213" t="str">
        <f>VLOOKUP(D11213,Customers!$B$8:$C$1412,2,FALSE)</f>
        <v>Strathmore Value Drug Mart</v>
      </c>
      <c r="F11213" s="15">
        <v>3</v>
      </c>
      <c r="G11213" s="15" t="str">
        <f>VLOOKUP(F11213,'Other Data'!$B$17:$C$24,2,FALSE)</f>
        <v>ProductC</v>
      </c>
      <c r="H11213" s="18">
        <v>45474.554293981484</v>
      </c>
      <c r="I11213" s="15">
        <v>164</v>
      </c>
    </row>
    <row r="11214" spans="2:9" x14ac:dyDescent="0.3">
      <c r="B11214" s="15">
        <v>1949094</v>
      </c>
      <c r="C11214" s="16">
        <v>45474</v>
      </c>
      <c r="D11214" s="15">
        <v>1025</v>
      </c>
      <c r="E11214" t="str">
        <f>VLOOKUP(D11214,Customers!$B$8:$C$1412,2,FALSE)</f>
        <v>Parsons</v>
      </c>
      <c r="F11214" s="15">
        <v>3</v>
      </c>
      <c r="G11214" s="15" t="str">
        <f>VLOOKUP(F11214,'Other Data'!$B$17:$C$24,2,FALSE)</f>
        <v>ProductC</v>
      </c>
      <c r="H11214" s="18">
        <v>45474.563969907409</v>
      </c>
      <c r="I11214" s="15">
        <v>176</v>
      </c>
    </row>
    <row r="11215" spans="2:9" x14ac:dyDescent="0.3">
      <c r="B11215" s="15">
        <v>1949095</v>
      </c>
      <c r="C11215" s="16">
        <v>45474</v>
      </c>
      <c r="D11215" s="15">
        <v>889</v>
      </c>
      <c r="E11215" t="str">
        <f>VLOOKUP(D11215,Customers!$B$8:$C$1412,2,FALSE)</f>
        <v>Rapisarda</v>
      </c>
      <c r="F11215" s="15">
        <v>6</v>
      </c>
      <c r="G11215" s="15" t="str">
        <f>VLOOKUP(F11215,'Other Data'!$B$17:$C$24,2,FALSE)</f>
        <v>ProductF</v>
      </c>
      <c r="H11215" s="18">
        <v>45474.575000000004</v>
      </c>
      <c r="I11215" s="15">
        <v>168</v>
      </c>
    </row>
    <row r="11216" spans="2:9" x14ac:dyDescent="0.3">
      <c r="B11216" s="15">
        <v>1949096</v>
      </c>
      <c r="C11216" s="16">
        <v>45474</v>
      </c>
      <c r="D11216" s="15">
        <v>1159</v>
      </c>
      <c r="E11216" t="str">
        <f>VLOOKUP(D11216,Customers!$B$8:$C$1412,2,FALSE)</f>
        <v>Capers</v>
      </c>
      <c r="F11216" s="15">
        <v>5</v>
      </c>
      <c r="G11216" s="15" t="str">
        <f>VLOOKUP(F11216,'Other Data'!$B$17:$C$24,2,FALSE)</f>
        <v>ProductE</v>
      </c>
      <c r="H11216" s="18">
        <v>45474.585104166668</v>
      </c>
      <c r="I11216" s="15">
        <v>164</v>
      </c>
    </row>
    <row r="11217" spans="2:9" x14ac:dyDescent="0.3">
      <c r="B11217" s="15">
        <v>1949097</v>
      </c>
      <c r="C11217" s="16">
        <v>45474</v>
      </c>
      <c r="D11217" s="15">
        <v>700</v>
      </c>
      <c r="E11217" t="str">
        <f>VLOOKUP(D11217,Customers!$B$8:$C$1412,2,FALSE)</f>
        <v>Pharmasave - 015</v>
      </c>
      <c r="F11217" s="15">
        <v>2</v>
      </c>
      <c r="G11217" s="15" t="str">
        <f>VLOOKUP(F11217,'Other Data'!$B$17:$C$24,2,FALSE)</f>
        <v>ProductB</v>
      </c>
      <c r="H11217" s="18">
        <v>45474.598680555559</v>
      </c>
      <c r="I11217" s="15">
        <v>157</v>
      </c>
    </row>
    <row r="11218" spans="2:9" x14ac:dyDescent="0.3">
      <c r="B11218" s="15">
        <v>1949098</v>
      </c>
      <c r="C11218" s="16">
        <v>45474</v>
      </c>
      <c r="D11218" s="15">
        <v>1084</v>
      </c>
      <c r="E11218" t="str">
        <f>VLOOKUP(D11218,Customers!$B$8:$C$1412,2,FALSE)</f>
        <v>Carlisle Gifts &amp; Collectibles</v>
      </c>
      <c r="F11218" s="15">
        <v>4</v>
      </c>
      <c r="G11218" s="15" t="str">
        <f>VLOOKUP(F11218,'Other Data'!$B$17:$C$24,2,FALSE)</f>
        <v>ProductD</v>
      </c>
      <c r="H11218" s="18">
        <v>45474.607245370375</v>
      </c>
      <c r="I11218" s="15">
        <v>151</v>
      </c>
    </row>
    <row r="11219" spans="2:9" x14ac:dyDescent="0.3">
      <c r="B11219" s="15">
        <v>1949099</v>
      </c>
      <c r="C11219" s="16">
        <v>45474</v>
      </c>
      <c r="D11219" s="15">
        <v>1146</v>
      </c>
      <c r="E11219" t="str">
        <f>VLOOKUP(D11219,Customers!$B$8:$C$1412,2,FALSE)</f>
        <v>Sue's Hallmark - Middleton</v>
      </c>
      <c r="F11219" s="15">
        <v>2</v>
      </c>
      <c r="G11219" s="15" t="str">
        <f>VLOOKUP(F11219,'Other Data'!$B$17:$C$24,2,FALSE)</f>
        <v>ProductB</v>
      </c>
      <c r="H11219" s="18">
        <v>45474.619872685187</v>
      </c>
      <c r="I11219" s="15">
        <v>152</v>
      </c>
    </row>
    <row r="11220" spans="2:9" x14ac:dyDescent="0.3">
      <c r="B11220" s="15">
        <v>1949100</v>
      </c>
      <c r="C11220" s="16">
        <v>45474</v>
      </c>
      <c r="D11220" s="15">
        <v>121</v>
      </c>
      <c r="E11220" t="str">
        <f>VLOOKUP(D11220,Customers!$B$8:$C$1412,2,FALSE)</f>
        <v>Buck Or Two #347</v>
      </c>
      <c r="F11220" s="15">
        <v>6</v>
      </c>
      <c r="G11220" s="15" t="str">
        <f>VLOOKUP(F11220,'Other Data'!$B$17:$C$24,2,FALSE)</f>
        <v>ProductF</v>
      </c>
      <c r="H11220" s="18">
        <v>45474.635694444449</v>
      </c>
      <c r="I11220" s="15">
        <v>172</v>
      </c>
    </row>
    <row r="11221" spans="2:9" x14ac:dyDescent="0.3">
      <c r="B11221" s="15">
        <v>1949101</v>
      </c>
      <c r="C11221" s="16">
        <v>45474</v>
      </c>
      <c r="D11221" s="15">
        <v>984</v>
      </c>
      <c r="E11221" t="str">
        <f>VLOOKUP(D11221,Customers!$B$8:$C$1412,2,FALSE)</f>
        <v>US Marine Corps</v>
      </c>
      <c r="F11221" s="15">
        <v>1</v>
      </c>
      <c r="G11221" s="15" t="str">
        <f>VLOOKUP(F11221,'Other Data'!$B$17:$C$24,2,FALSE)</f>
        <v>ProductA</v>
      </c>
      <c r="H11221" s="18">
        <v>45474.645000000004</v>
      </c>
      <c r="I11221" s="15">
        <v>173</v>
      </c>
    </row>
    <row r="11222" spans="2:9" x14ac:dyDescent="0.3">
      <c r="B11222" s="15">
        <v>1949102</v>
      </c>
      <c r="C11222" s="16">
        <v>45474</v>
      </c>
      <c r="D11222" s="15">
        <v>41</v>
      </c>
      <c r="E11222" t="str">
        <f>VLOOKUP(D11222,Customers!$B$8:$C$1412,2,FALSE)</f>
        <v>Finishing Touch Centre</v>
      </c>
      <c r="F11222" s="15">
        <v>3</v>
      </c>
      <c r="G11222" s="15" t="str">
        <f>VLOOKUP(F11222,'Other Data'!$B$17:$C$24,2,FALSE)</f>
        <v>ProductC</v>
      </c>
      <c r="H11222" s="18">
        <v>45474.660601851858</v>
      </c>
      <c r="I11222" s="15">
        <v>156</v>
      </c>
    </row>
    <row r="11223" spans="2:9" x14ac:dyDescent="0.3">
      <c r="B11223" s="15">
        <v>1949103</v>
      </c>
      <c r="C11223" s="16">
        <v>45474</v>
      </c>
      <c r="D11223" s="15">
        <v>1242</v>
      </c>
      <c r="E11223" t="str">
        <f>VLOOKUP(D11223,Customers!$B$8:$C$1412,2,FALSE)</f>
        <v>Posie Patch</v>
      </c>
      <c r="F11223" s="15">
        <v>6</v>
      </c>
      <c r="G11223" s="15" t="str">
        <f>VLOOKUP(F11223,'Other Data'!$B$17:$C$24,2,FALSE)</f>
        <v>ProductF</v>
      </c>
      <c r="H11223" s="18">
        <v>45474.670011574082</v>
      </c>
      <c r="I11223" s="15">
        <v>145</v>
      </c>
    </row>
    <row r="11224" spans="2:9" x14ac:dyDescent="0.3">
      <c r="B11224" s="15">
        <v>1949104</v>
      </c>
      <c r="C11224" s="16">
        <v>45474</v>
      </c>
      <c r="D11224" s="15">
        <v>1201</v>
      </c>
      <c r="E11224" t="str">
        <f>VLOOKUP(D11224,Customers!$B$8:$C$1412,2,FALSE)</f>
        <v>Dry Ice Inc.</v>
      </c>
      <c r="F11224" s="15">
        <v>6</v>
      </c>
      <c r="G11224" s="15" t="str">
        <f>VLOOKUP(F11224,'Other Data'!$B$17:$C$24,2,FALSE)</f>
        <v>ProductF</v>
      </c>
      <c r="H11224" s="18">
        <v>45474.679687500007</v>
      </c>
      <c r="I11224" s="15">
        <v>175</v>
      </c>
    </row>
    <row r="11225" spans="2:9" x14ac:dyDescent="0.3">
      <c r="B11225" s="15">
        <v>1949105</v>
      </c>
      <c r="C11225" s="16">
        <v>45474</v>
      </c>
      <c r="D11225" s="15">
        <v>1008</v>
      </c>
      <c r="E11225" t="str">
        <f>VLOOKUP(D11225,Customers!$B$8:$C$1412,2,FALSE)</f>
        <v>Village Store</v>
      </c>
      <c r="F11225" s="15">
        <v>1</v>
      </c>
      <c r="G11225" s="15" t="str">
        <f>VLOOKUP(F11225,'Other Data'!$B$17:$C$24,2,FALSE)</f>
        <v>ProductA</v>
      </c>
      <c r="H11225" s="18">
        <v>45474.689502314824</v>
      </c>
      <c r="I11225" s="15">
        <v>144</v>
      </c>
    </row>
    <row r="11226" spans="2:9" x14ac:dyDescent="0.3">
      <c r="B11226" s="15">
        <v>1949106</v>
      </c>
      <c r="C11226" s="16">
        <v>45474</v>
      </c>
      <c r="D11226" s="15">
        <v>312</v>
      </c>
      <c r="E11226" t="str">
        <f>VLOOKUP(D11226,Customers!$B$8:$C$1412,2,FALSE)</f>
        <v>St. Joseph's Volunteer Association</v>
      </c>
      <c r="F11226" s="15">
        <v>2</v>
      </c>
      <c r="G11226" s="15" t="str">
        <f>VLOOKUP(F11226,'Other Data'!$B$17:$C$24,2,FALSE)</f>
        <v>ProductB</v>
      </c>
      <c r="H11226" s="18">
        <v>45474.70557870371</v>
      </c>
      <c r="I11226" s="15">
        <v>154</v>
      </c>
    </row>
    <row r="11227" spans="2:9" x14ac:dyDescent="0.3">
      <c r="B11227" s="15">
        <v>1949107</v>
      </c>
      <c r="C11227" s="16">
        <v>45474</v>
      </c>
      <c r="D11227" s="15">
        <v>935</v>
      </c>
      <c r="E11227" t="str">
        <f>VLOOKUP(D11227,Customers!$B$8:$C$1412,2,FALSE)</f>
        <v>Mostly Clay Inc.</v>
      </c>
      <c r="F11227" s="15">
        <v>1</v>
      </c>
      <c r="G11227" s="15" t="str">
        <f>VLOOKUP(F11227,'Other Data'!$B$17:$C$24,2,FALSE)</f>
        <v>ProductA</v>
      </c>
      <c r="H11227" s="18">
        <v>45474.715335648158</v>
      </c>
      <c r="I11227" s="15">
        <v>170</v>
      </c>
    </row>
    <row r="11228" spans="2:9" x14ac:dyDescent="0.3">
      <c r="B11228" s="15">
        <v>1949108</v>
      </c>
      <c r="C11228" s="16">
        <v>45474</v>
      </c>
      <c r="D11228" s="15">
        <v>1409</v>
      </c>
      <c r="E11228" t="str">
        <f>VLOOKUP(D11228,Customers!$B$8:$C$1412,2,FALSE)</f>
        <v>Bless Your Heart</v>
      </c>
      <c r="F11228" s="15">
        <v>6</v>
      </c>
      <c r="G11228" s="15" t="str">
        <f>VLOOKUP(F11228,'Other Data'!$B$17:$C$24,2,FALSE)</f>
        <v>ProductF</v>
      </c>
      <c r="H11228" s="18">
        <v>45474.730810185196</v>
      </c>
      <c r="I11228" s="15">
        <v>154</v>
      </c>
    </row>
    <row r="11229" spans="2:9" x14ac:dyDescent="0.3">
      <c r="B11229" s="15">
        <v>1949109</v>
      </c>
      <c r="C11229" s="16">
        <v>45474</v>
      </c>
      <c r="D11229" s="15">
        <v>443</v>
      </c>
      <c r="E11229" t="str">
        <f>VLOOKUP(D11229,Customers!$B$8:$C$1412,2,FALSE)</f>
        <v>HALLMARK 195</v>
      </c>
      <c r="F11229" s="15">
        <v>4</v>
      </c>
      <c r="G11229" s="15" t="str">
        <f>VLOOKUP(F11229,'Other Data'!$B$17:$C$24,2,FALSE)</f>
        <v>ProductD</v>
      </c>
      <c r="H11229" s="18">
        <v>45474.743206018531</v>
      </c>
      <c r="I11229" s="15">
        <v>153</v>
      </c>
    </row>
    <row r="11230" spans="2:9" x14ac:dyDescent="0.3">
      <c r="B11230" s="15">
        <v>1949110</v>
      </c>
      <c r="C11230" s="16">
        <v>45474</v>
      </c>
      <c r="D11230" s="15">
        <v>1105</v>
      </c>
      <c r="E11230" t="str">
        <f>VLOOKUP(D11230,Customers!$B$8:$C$1412,2,FALSE)</f>
        <v>Primerica</v>
      </c>
      <c r="F11230" s="15">
        <v>4</v>
      </c>
      <c r="G11230" s="15" t="str">
        <f>VLOOKUP(F11230,'Other Data'!$B$17:$C$24,2,FALSE)</f>
        <v>ProductD</v>
      </c>
      <c r="H11230" s="18">
        <v>45474.755821759274</v>
      </c>
      <c r="I11230" s="15">
        <v>167</v>
      </c>
    </row>
    <row r="11231" spans="2:9" x14ac:dyDescent="0.3">
      <c r="B11231" s="15">
        <v>1949111</v>
      </c>
      <c r="C11231" s="16">
        <v>45474</v>
      </c>
      <c r="D11231" s="15">
        <v>274</v>
      </c>
      <c r="E11231" t="str">
        <f>VLOOKUP(D11231,Customers!$B$8:$C$1412,2,FALSE)</f>
        <v>Post In Village Hair Salon</v>
      </c>
      <c r="F11231" s="15">
        <v>5</v>
      </c>
      <c r="G11231" s="15" t="str">
        <f>VLOOKUP(F11231,'Other Data'!$B$17:$C$24,2,FALSE)</f>
        <v>ProductE</v>
      </c>
      <c r="H11231" s="18">
        <v>45474.764907407422</v>
      </c>
      <c r="I11231" s="15">
        <v>165</v>
      </c>
    </row>
    <row r="11232" spans="2:9" x14ac:dyDescent="0.3">
      <c r="B11232" s="15">
        <v>1949112</v>
      </c>
      <c r="C11232" s="16">
        <v>45474</v>
      </c>
      <c r="D11232" s="15">
        <v>1198</v>
      </c>
      <c r="E11232" t="str">
        <f>VLOOKUP(D11232,Customers!$B$8:$C$1412,2,FALSE)</f>
        <v>Treasures of Ours</v>
      </c>
      <c r="F11232" s="15">
        <v>2</v>
      </c>
      <c r="G11232" s="15" t="str">
        <f>VLOOKUP(F11232,'Other Data'!$B$17:$C$24,2,FALSE)</f>
        <v>ProductB</v>
      </c>
      <c r="H11232" s="18">
        <v>45474.77760416668</v>
      </c>
      <c r="I11232" s="15">
        <v>171</v>
      </c>
    </row>
    <row r="11233" spans="2:9" x14ac:dyDescent="0.3">
      <c r="B11233" s="15">
        <v>1949113</v>
      </c>
      <c r="C11233" s="16">
        <v>45474</v>
      </c>
      <c r="D11233" s="15">
        <v>1285</v>
      </c>
      <c r="E11233" t="str">
        <f>VLOOKUP(D11233,Customers!$B$8:$C$1412,2,FALSE)</f>
        <v>Pepper Mill Casino Gift Shop</v>
      </c>
      <c r="F11233" s="15">
        <v>3</v>
      </c>
      <c r="G11233" s="15" t="str">
        <f>VLOOKUP(F11233,'Other Data'!$B$17:$C$24,2,FALSE)</f>
        <v>ProductC</v>
      </c>
      <c r="H11233" s="18">
        <v>45474.78615740742</v>
      </c>
      <c r="I11233" s="15">
        <v>155</v>
      </c>
    </row>
    <row r="11234" spans="2:9" x14ac:dyDescent="0.3">
      <c r="B11234" s="15">
        <v>1949114</v>
      </c>
      <c r="C11234" s="16">
        <v>45474</v>
      </c>
      <c r="D11234" s="15">
        <v>573</v>
      </c>
      <c r="E11234" t="str">
        <f>VLOOKUP(D11234,Customers!$B$8:$C$1412,2,FALSE)</f>
        <v>Timber Wolf</v>
      </c>
      <c r="F11234" s="15">
        <v>3</v>
      </c>
      <c r="G11234" s="15" t="str">
        <f>VLOOKUP(F11234,'Other Data'!$B$17:$C$24,2,FALSE)</f>
        <v>ProductC</v>
      </c>
      <c r="H11234" s="18">
        <v>45474.79596064816</v>
      </c>
      <c r="I11234" s="15">
        <v>147</v>
      </c>
    </row>
    <row r="11235" spans="2:9" x14ac:dyDescent="0.3">
      <c r="B11235" s="15">
        <v>1949115</v>
      </c>
      <c r="C11235" s="16">
        <v>45474</v>
      </c>
      <c r="D11235" s="15">
        <v>592</v>
      </c>
      <c r="E11235" t="str">
        <f>VLOOKUP(D11235,Customers!$B$8:$C$1412,2,FALSE)</f>
        <v>Happy Gift Shop</v>
      </c>
      <c r="F11235" s="15">
        <v>4</v>
      </c>
      <c r="G11235" s="15" t="str">
        <f>VLOOKUP(F11235,'Other Data'!$B$17:$C$24,2,FALSE)</f>
        <v>ProductD</v>
      </c>
      <c r="H11235" s="18">
        <v>45474.806666666678</v>
      </c>
      <c r="I11235" s="15">
        <v>157</v>
      </c>
    </row>
    <row r="11236" spans="2:9" x14ac:dyDescent="0.3">
      <c r="B11236" s="15">
        <v>1949116</v>
      </c>
      <c r="C11236" s="16">
        <v>45474</v>
      </c>
      <c r="D11236" s="15">
        <v>465</v>
      </c>
      <c r="E11236" t="str">
        <f>VLOOKUP(D11236,Customers!$B$8:$C$1412,2,FALSE)</f>
        <v>Pearls Inc.</v>
      </c>
      <c r="F11236" s="15">
        <v>5</v>
      </c>
      <c r="G11236" s="15" t="str">
        <f>VLOOKUP(F11236,'Other Data'!$B$17:$C$24,2,FALSE)</f>
        <v>ProductE</v>
      </c>
      <c r="H11236" s="18">
        <v>45474.81703703705</v>
      </c>
      <c r="I11236" s="15">
        <v>142</v>
      </c>
    </row>
    <row r="11237" spans="2:9" x14ac:dyDescent="0.3">
      <c r="B11237" s="15">
        <v>1949117</v>
      </c>
      <c r="C11237" s="16">
        <v>45474</v>
      </c>
      <c r="D11237" s="15">
        <v>580</v>
      </c>
      <c r="E11237" t="str">
        <f>VLOOKUP(D11237,Customers!$B$8:$C$1412,2,FALSE)</f>
        <v>Valley Jewellers Ltd.</v>
      </c>
      <c r="F11237" s="15">
        <v>2</v>
      </c>
      <c r="G11237" s="15" t="str">
        <f>VLOOKUP(F11237,'Other Data'!$B$17:$C$24,2,FALSE)</f>
        <v>ProductB</v>
      </c>
      <c r="H11237" s="18">
        <v>45474.825763888904</v>
      </c>
      <c r="I11237" s="15">
        <v>159</v>
      </c>
    </row>
    <row r="11238" spans="2:9" x14ac:dyDescent="0.3">
      <c r="B11238" s="15">
        <v>1949118</v>
      </c>
      <c r="C11238" s="16">
        <v>45474</v>
      </c>
      <c r="D11238" s="15">
        <v>1097</v>
      </c>
      <c r="E11238" t="str">
        <f>VLOOKUP(D11238,Customers!$B$8:$C$1412,2,FALSE)</f>
        <v>Emerald Necklace Marina</v>
      </c>
      <c r="F11238" s="15">
        <v>5</v>
      </c>
      <c r="G11238" s="15" t="str">
        <f>VLOOKUP(F11238,'Other Data'!$B$17:$C$24,2,FALSE)</f>
        <v>ProductE</v>
      </c>
      <c r="H11238" s="18">
        <v>45474.838344907424</v>
      </c>
      <c r="I11238" s="15">
        <v>169</v>
      </c>
    </row>
    <row r="11239" spans="2:9" x14ac:dyDescent="0.3">
      <c r="B11239" s="15">
        <v>1949119</v>
      </c>
      <c r="C11239" s="16">
        <v>45474</v>
      </c>
      <c r="D11239" s="15">
        <v>218</v>
      </c>
      <c r="E11239" t="str">
        <f>VLOOKUP(D11239,Customers!$B$8:$C$1412,2,FALSE)</f>
        <v>Lewis &amp; Krall Pharmacy</v>
      </c>
      <c r="F11239" s="15">
        <v>2</v>
      </c>
      <c r="G11239" s="15" t="str">
        <f>VLOOKUP(F11239,'Other Data'!$B$17:$C$24,2,FALSE)</f>
        <v>ProductB</v>
      </c>
      <c r="H11239" s="18">
        <v>45474.849178240758</v>
      </c>
      <c r="I11239" s="15">
        <v>161</v>
      </c>
    </row>
    <row r="11240" spans="2:9" x14ac:dyDescent="0.3">
      <c r="B11240" s="15">
        <v>1949120</v>
      </c>
      <c r="C11240" s="16">
        <v>45474</v>
      </c>
      <c r="D11240" s="15">
        <v>482</v>
      </c>
      <c r="E11240" t="str">
        <f>VLOOKUP(D11240,Customers!$B$8:$C$1412,2,FALSE)</f>
        <v>Garfield #144</v>
      </c>
      <c r="F11240" s="15">
        <v>4</v>
      </c>
      <c r="G11240" s="15" t="str">
        <f>VLOOKUP(F11240,'Other Data'!$B$17:$C$24,2,FALSE)</f>
        <v>ProductD</v>
      </c>
      <c r="H11240" s="18">
        <v>45474.860960648162</v>
      </c>
      <c r="I11240" s="15">
        <v>140</v>
      </c>
    </row>
    <row r="11241" spans="2:9" x14ac:dyDescent="0.3">
      <c r="B11241" s="15">
        <v>1949121</v>
      </c>
      <c r="C11241" s="16">
        <v>45474</v>
      </c>
      <c r="D11241" s="15">
        <v>384</v>
      </c>
      <c r="E11241" t="str">
        <f>VLOOKUP(D11241,Customers!$B$8:$C$1412,2,FALSE)</f>
        <v>Fifth Wheel Truck Stop</v>
      </c>
      <c r="F11241" s="15">
        <v>6</v>
      </c>
      <c r="G11241" s="15" t="str">
        <f>VLOOKUP(F11241,'Other Data'!$B$17:$C$24,2,FALSE)</f>
        <v>ProductF</v>
      </c>
      <c r="H11241" s="18">
        <v>45474.87203703705</v>
      </c>
      <c r="I11241" s="15">
        <v>175</v>
      </c>
    </row>
    <row r="11242" spans="2:9" x14ac:dyDescent="0.3">
      <c r="B11242" s="15">
        <v>1949122</v>
      </c>
      <c r="C11242" s="16">
        <v>45474</v>
      </c>
      <c r="D11242" s="15">
        <v>874</v>
      </c>
      <c r="E11242" t="str">
        <f>VLOOKUP(D11242,Customers!$B$8:$C$1412,2,FALSE)</f>
        <v>J &amp; R Music</v>
      </c>
      <c r="F11242" s="15">
        <v>4</v>
      </c>
      <c r="G11242" s="15" t="str">
        <f>VLOOKUP(F11242,'Other Data'!$B$17:$C$24,2,FALSE)</f>
        <v>ProductD</v>
      </c>
      <c r="H11242" s="18">
        <v>45474.883148148161</v>
      </c>
      <c r="I11242" s="15">
        <v>157</v>
      </c>
    </row>
    <row r="11243" spans="2:9" x14ac:dyDescent="0.3">
      <c r="B11243" s="15">
        <v>1949123</v>
      </c>
      <c r="C11243" s="16">
        <v>45475</v>
      </c>
      <c r="D11243" s="15">
        <v>942</v>
      </c>
      <c r="E11243" t="str">
        <f>VLOOKUP(D11243,Customers!$B$8:$C$1412,2,FALSE)</f>
        <v>AJ Prindle</v>
      </c>
      <c r="F11243" s="15">
        <v>6</v>
      </c>
      <c r="G11243" s="15" t="str">
        <f>VLOOKUP(F11243,'Other Data'!$B$17:$C$24,2,FALSE)</f>
        <v>ProductF</v>
      </c>
      <c r="H11243" s="18">
        <v>45475.333333333336</v>
      </c>
      <c r="I11243" s="15">
        <v>154</v>
      </c>
    </row>
    <row r="11244" spans="2:9" x14ac:dyDescent="0.3">
      <c r="B11244" s="15">
        <v>1949124</v>
      </c>
      <c r="C11244" s="16">
        <v>45475</v>
      </c>
      <c r="D11244" s="15">
        <v>143</v>
      </c>
      <c r="E11244" t="str">
        <f>VLOOKUP(D11244,Customers!$B$8:$C$1412,2,FALSE)</f>
        <v>Just Curious</v>
      </c>
      <c r="F11244" s="15">
        <v>1</v>
      </c>
      <c r="G11244" s="15" t="str">
        <f>VLOOKUP(F11244,'Other Data'!$B$17:$C$24,2,FALSE)</f>
        <v>ProductA</v>
      </c>
      <c r="H11244" s="18">
        <v>45475.346458333333</v>
      </c>
      <c r="I11244" s="15">
        <v>179</v>
      </c>
    </row>
    <row r="11245" spans="2:9" x14ac:dyDescent="0.3">
      <c r="B11245" s="15">
        <v>1949125</v>
      </c>
      <c r="C11245" s="16">
        <v>45475</v>
      </c>
      <c r="D11245" s="15">
        <v>596</v>
      </c>
      <c r="E11245" t="str">
        <f>VLOOKUP(D11245,Customers!$B$8:$C$1412,2,FALSE)</f>
        <v>Who's Who In The Zoo</v>
      </c>
      <c r="F11245" s="15">
        <v>4</v>
      </c>
      <c r="G11245" s="15" t="str">
        <f>VLOOKUP(F11245,'Other Data'!$B$17:$C$24,2,FALSE)</f>
        <v>ProductD</v>
      </c>
      <c r="H11245" s="18">
        <v>45475.362754629627</v>
      </c>
      <c r="I11245" s="15">
        <v>148</v>
      </c>
    </row>
    <row r="11246" spans="2:9" x14ac:dyDescent="0.3">
      <c r="B11246" s="15">
        <v>1949126</v>
      </c>
      <c r="C11246" s="16">
        <v>45475</v>
      </c>
      <c r="D11246" s="15">
        <v>526</v>
      </c>
      <c r="E11246" t="str">
        <f>VLOOKUP(D11246,Customers!$B$8:$C$1412,2,FALSE)</f>
        <v>Rosthern Pharmacy</v>
      </c>
      <c r="F11246" s="15">
        <v>4</v>
      </c>
      <c r="G11246" s="15" t="str">
        <f>VLOOKUP(F11246,'Other Data'!$B$17:$C$24,2,FALSE)</f>
        <v>ProductD</v>
      </c>
      <c r="H11246" s="18">
        <v>45475.374664351846</v>
      </c>
      <c r="I11246" s="15">
        <v>170</v>
      </c>
    </row>
    <row r="11247" spans="2:9" x14ac:dyDescent="0.3">
      <c r="B11247" s="15">
        <v>1949127</v>
      </c>
      <c r="C11247" s="16">
        <v>45475</v>
      </c>
      <c r="D11247" s="15">
        <v>1278</v>
      </c>
      <c r="E11247" t="str">
        <f>VLOOKUP(D11247,Customers!$B$8:$C$1412,2,FALSE)</f>
        <v>Bonanza Gifts</v>
      </c>
      <c r="F11247" s="15">
        <v>6</v>
      </c>
      <c r="G11247" s="15" t="str">
        <f>VLOOKUP(F11247,'Other Data'!$B$17:$C$24,2,FALSE)</f>
        <v>ProductF</v>
      </c>
      <c r="H11247" s="18">
        <v>45475.386111111104</v>
      </c>
      <c r="I11247" s="15">
        <v>169</v>
      </c>
    </row>
    <row r="11248" spans="2:9" x14ac:dyDescent="0.3">
      <c r="B11248" s="15">
        <v>1949128</v>
      </c>
      <c r="C11248" s="16">
        <v>45475</v>
      </c>
      <c r="D11248" s="15">
        <v>1100</v>
      </c>
      <c r="E11248" t="str">
        <f>VLOOKUP(D11248,Customers!$B$8:$C$1412,2,FALSE)</f>
        <v>AmeriMark Direct L.L.C</v>
      </c>
      <c r="F11248" s="15">
        <v>6</v>
      </c>
      <c r="G11248" s="15" t="str">
        <f>VLOOKUP(F11248,'Other Data'!$B$17:$C$24,2,FALSE)</f>
        <v>ProductF</v>
      </c>
      <c r="H11248" s="18">
        <v>45475.395717592583</v>
      </c>
      <c r="I11248" s="15">
        <v>172</v>
      </c>
    </row>
    <row r="11249" spans="2:9" x14ac:dyDescent="0.3">
      <c r="B11249" s="15">
        <v>1949129</v>
      </c>
      <c r="C11249" s="16">
        <v>45475</v>
      </c>
      <c r="D11249" s="15">
        <v>220</v>
      </c>
      <c r="E11249" t="str">
        <f>VLOOKUP(D11249,Customers!$B$8:$C$1412,2,FALSE)</f>
        <v>WASHED ASHORE</v>
      </c>
      <c r="F11249" s="15">
        <v>6</v>
      </c>
      <c r="G11249" s="15" t="str">
        <f>VLOOKUP(F11249,'Other Data'!$B$17:$C$24,2,FALSE)</f>
        <v>ProductF</v>
      </c>
      <c r="H11249" s="18">
        <v>45475.407650462956</v>
      </c>
      <c r="I11249" s="15">
        <v>150</v>
      </c>
    </row>
    <row r="11250" spans="2:9" x14ac:dyDescent="0.3">
      <c r="B11250" s="15">
        <v>1949130</v>
      </c>
      <c r="C11250" s="16">
        <v>45475</v>
      </c>
      <c r="D11250" s="15">
        <v>642</v>
      </c>
      <c r="E11250" t="str">
        <f>VLOOKUP(D11250,Customers!$B$8:$C$1412,2,FALSE)</f>
        <v>Snippers</v>
      </c>
      <c r="F11250" s="15">
        <v>1</v>
      </c>
      <c r="G11250" s="15" t="str">
        <f>VLOOKUP(F11250,'Other Data'!$B$17:$C$24,2,FALSE)</f>
        <v>ProductA</v>
      </c>
      <c r="H11250" s="18">
        <v>45475.417106481473</v>
      </c>
      <c r="I11250" s="15">
        <v>159</v>
      </c>
    </row>
    <row r="11251" spans="2:9" x14ac:dyDescent="0.3">
      <c r="B11251" s="15">
        <v>1949131</v>
      </c>
      <c r="C11251" s="16">
        <v>45475</v>
      </c>
      <c r="D11251" s="15">
        <v>387</v>
      </c>
      <c r="E11251" t="str">
        <f>VLOOKUP(D11251,Customers!$B$8:$C$1412,2,FALSE)</f>
        <v>Apropos</v>
      </c>
      <c r="F11251" s="15">
        <v>6</v>
      </c>
      <c r="G11251" s="15" t="str">
        <f>VLOOKUP(F11251,'Other Data'!$B$17:$C$24,2,FALSE)</f>
        <v>ProductF</v>
      </c>
      <c r="H11251" s="18">
        <v>45475.429201388877</v>
      </c>
      <c r="I11251" s="15">
        <v>156</v>
      </c>
    </row>
    <row r="11252" spans="2:9" x14ac:dyDescent="0.3">
      <c r="B11252" s="15">
        <v>1949132</v>
      </c>
      <c r="C11252" s="16">
        <v>45475</v>
      </c>
      <c r="D11252" s="15">
        <v>908</v>
      </c>
      <c r="E11252" t="str">
        <f>VLOOKUP(D11252,Customers!$B$8:$C$1412,2,FALSE)</f>
        <v>Value Drugs</v>
      </c>
      <c r="F11252" s="15">
        <v>3</v>
      </c>
      <c r="G11252" s="15" t="str">
        <f>VLOOKUP(F11252,'Other Data'!$B$17:$C$24,2,FALSE)</f>
        <v>ProductC</v>
      </c>
      <c r="H11252" s="18">
        <v>45475.440636574065</v>
      </c>
      <c r="I11252" s="15">
        <v>156</v>
      </c>
    </row>
    <row r="11253" spans="2:9" x14ac:dyDescent="0.3">
      <c r="B11253" s="15">
        <v>1949133</v>
      </c>
      <c r="C11253" s="16">
        <v>45475</v>
      </c>
      <c r="D11253" s="15">
        <v>207</v>
      </c>
      <c r="E11253" t="str">
        <f>VLOOKUP(D11253,Customers!$B$8:$C$1412,2,FALSE)</f>
        <v>Cascade Gifts Marriott Hotel</v>
      </c>
      <c r="F11253" s="15">
        <v>2</v>
      </c>
      <c r="G11253" s="15" t="str">
        <f>VLOOKUP(F11253,'Other Data'!$B$17:$C$24,2,FALSE)</f>
        <v>ProductB</v>
      </c>
      <c r="H11253" s="18">
        <v>45475.449571759251</v>
      </c>
      <c r="I11253" s="15">
        <v>155</v>
      </c>
    </row>
    <row r="11254" spans="2:9" x14ac:dyDescent="0.3">
      <c r="B11254" s="15">
        <v>1949134</v>
      </c>
      <c r="C11254" s="16">
        <v>45475</v>
      </c>
      <c r="D11254" s="15">
        <v>1003</v>
      </c>
      <c r="E11254" t="str">
        <f>VLOOKUP(D11254,Customers!$B$8:$C$1412,2,FALSE)</f>
        <v>Village Fisherman</v>
      </c>
      <c r="F11254" s="15">
        <v>3</v>
      </c>
      <c r="G11254" s="15" t="str">
        <f>VLOOKUP(F11254,'Other Data'!$B$17:$C$24,2,FALSE)</f>
        <v>ProductC</v>
      </c>
      <c r="H11254" s="18">
        <v>45475.460266203692</v>
      </c>
      <c r="I11254" s="15">
        <v>149</v>
      </c>
    </row>
    <row r="11255" spans="2:9" x14ac:dyDescent="0.3">
      <c r="B11255" s="15">
        <v>1949135</v>
      </c>
      <c r="C11255" s="16">
        <v>45475</v>
      </c>
      <c r="D11255" s="15">
        <v>1066</v>
      </c>
      <c r="E11255" t="str">
        <f>VLOOKUP(D11255,Customers!$B$8:$C$1412,2,FALSE)</f>
        <v>BMI</v>
      </c>
      <c r="F11255" s="15">
        <v>1</v>
      </c>
      <c r="G11255" s="15" t="str">
        <f>VLOOKUP(F11255,'Other Data'!$B$17:$C$24,2,FALSE)</f>
        <v>ProductA</v>
      </c>
      <c r="H11255" s="18">
        <v>45475.470578703695</v>
      </c>
      <c r="I11255" s="15">
        <v>177</v>
      </c>
    </row>
    <row r="11256" spans="2:9" x14ac:dyDescent="0.3">
      <c r="B11256" s="15">
        <v>1949136</v>
      </c>
      <c r="C11256" s="16">
        <v>45475</v>
      </c>
      <c r="D11256" s="15">
        <v>436</v>
      </c>
      <c r="E11256" t="str">
        <f>VLOOKUP(D11256,Customers!$B$8:$C$1412,2,FALSE)</f>
        <v>Lifestyles</v>
      </c>
      <c r="F11256" s="15">
        <v>4</v>
      </c>
      <c r="G11256" s="15" t="str">
        <f>VLOOKUP(F11256,'Other Data'!$B$17:$C$24,2,FALSE)</f>
        <v>ProductD</v>
      </c>
      <c r="H11256" s="18">
        <v>45475.479525462957</v>
      </c>
      <c r="I11256" s="15">
        <v>159</v>
      </c>
    </row>
    <row r="11257" spans="2:9" x14ac:dyDescent="0.3">
      <c r="B11257" s="15">
        <v>1949137</v>
      </c>
      <c r="C11257" s="16">
        <v>45475</v>
      </c>
      <c r="D11257" s="15">
        <v>1146</v>
      </c>
      <c r="E11257" t="str">
        <f>VLOOKUP(D11257,Customers!$B$8:$C$1412,2,FALSE)</f>
        <v>Sue's Hallmark - Middleton</v>
      </c>
      <c r="F11257" s="15">
        <v>1</v>
      </c>
      <c r="G11257" s="15" t="str">
        <f>VLOOKUP(F11257,'Other Data'!$B$17:$C$24,2,FALSE)</f>
        <v>ProductA</v>
      </c>
      <c r="H11257" s="18">
        <v>45475.495914351843</v>
      </c>
      <c r="I11257" s="15">
        <v>177</v>
      </c>
    </row>
    <row r="11258" spans="2:9" x14ac:dyDescent="0.3">
      <c r="B11258" s="15">
        <v>1949138</v>
      </c>
      <c r="C11258" s="16">
        <v>45475</v>
      </c>
      <c r="D11258" s="15">
        <v>360</v>
      </c>
      <c r="E11258" t="str">
        <f>VLOOKUP(D11258,Customers!$B$8:$C$1412,2,FALSE)</f>
        <v>Classica Imports Ltd</v>
      </c>
      <c r="F11258" s="15">
        <v>5</v>
      </c>
      <c r="G11258" s="15" t="str">
        <f>VLOOKUP(F11258,'Other Data'!$B$17:$C$24,2,FALSE)</f>
        <v>ProductE</v>
      </c>
      <c r="H11258" s="18">
        <v>45475.508287037024</v>
      </c>
      <c r="I11258" s="15">
        <v>146</v>
      </c>
    </row>
    <row r="11259" spans="2:9" x14ac:dyDescent="0.3">
      <c r="B11259" s="15">
        <v>1949139</v>
      </c>
      <c r="C11259" s="16">
        <v>45475</v>
      </c>
      <c r="D11259" s="15">
        <v>779</v>
      </c>
      <c r="E11259" t="str">
        <f>VLOOKUP(D11259,Customers!$B$8:$C$1412,2,FALSE)</f>
        <v>Littleton Regional Hospital</v>
      </c>
      <c r="F11259" s="15">
        <v>1</v>
      </c>
      <c r="G11259" s="15" t="str">
        <f>VLOOKUP(F11259,'Other Data'!$B$17:$C$24,2,FALSE)</f>
        <v>ProductA</v>
      </c>
      <c r="H11259" s="18">
        <v>45475.522696759246</v>
      </c>
      <c r="I11259" s="15">
        <v>166</v>
      </c>
    </row>
    <row r="11260" spans="2:9" x14ac:dyDescent="0.3">
      <c r="B11260" s="15">
        <v>1949140</v>
      </c>
      <c r="C11260" s="16">
        <v>45475</v>
      </c>
      <c r="D11260" s="15">
        <v>1270</v>
      </c>
      <c r="E11260" t="str">
        <f>VLOOKUP(D11260,Customers!$B$8:$C$1412,2,FALSE)</f>
        <v>Rick's Chevron and Food Mart</v>
      </c>
      <c r="F11260" s="15">
        <v>4</v>
      </c>
      <c r="G11260" s="15" t="str">
        <f>VLOOKUP(F11260,'Other Data'!$B$17:$C$24,2,FALSE)</f>
        <v>ProductD</v>
      </c>
      <c r="H11260" s="18">
        <v>45475.535775462951</v>
      </c>
      <c r="I11260" s="15">
        <v>151</v>
      </c>
    </row>
    <row r="11261" spans="2:9" x14ac:dyDescent="0.3">
      <c r="B11261" s="15">
        <v>1949141</v>
      </c>
      <c r="C11261" s="16">
        <v>45475</v>
      </c>
      <c r="D11261" s="15">
        <v>1254</v>
      </c>
      <c r="E11261" t="str">
        <f>VLOOKUP(D11261,Customers!$B$8:$C$1412,2,FALSE)</f>
        <v>Outlet Emporium</v>
      </c>
      <c r="F11261" s="15">
        <v>4</v>
      </c>
      <c r="G11261" s="15" t="str">
        <f>VLOOKUP(F11261,'Other Data'!$B$17:$C$24,2,FALSE)</f>
        <v>ProductD</v>
      </c>
      <c r="H11261" s="18">
        <v>45475.550972222212</v>
      </c>
      <c r="I11261" s="15">
        <v>146</v>
      </c>
    </row>
    <row r="11262" spans="2:9" x14ac:dyDescent="0.3">
      <c r="B11262" s="15">
        <v>1949142</v>
      </c>
      <c r="C11262" s="16">
        <v>45475</v>
      </c>
      <c r="D11262" s="15">
        <v>31</v>
      </c>
      <c r="E11262" t="str">
        <f>VLOOKUP(D11262,Customers!$B$8:$C$1412,2,FALSE)</f>
        <v>FULTON'S PHARMACY</v>
      </c>
      <c r="F11262" s="15">
        <v>2</v>
      </c>
      <c r="G11262" s="15" t="str">
        <f>VLOOKUP(F11262,'Other Data'!$B$17:$C$24,2,FALSE)</f>
        <v>ProductB</v>
      </c>
      <c r="H11262" s="18">
        <v>45475.564305555548</v>
      </c>
      <c r="I11262" s="15">
        <v>170</v>
      </c>
    </row>
    <row r="11263" spans="2:9" x14ac:dyDescent="0.3">
      <c r="B11263" s="15">
        <v>1949143</v>
      </c>
      <c r="C11263" s="16">
        <v>45475</v>
      </c>
      <c r="D11263" s="15">
        <v>475</v>
      </c>
      <c r="E11263" t="str">
        <f>VLOOKUP(D11263,Customers!$B$8:$C$1412,2,FALSE)</f>
        <v>Buck or Two #156</v>
      </c>
      <c r="F11263" s="15">
        <v>4</v>
      </c>
      <c r="G11263" s="15" t="str">
        <f>VLOOKUP(F11263,'Other Data'!$B$17:$C$24,2,FALSE)</f>
        <v>ProductD</v>
      </c>
      <c r="H11263" s="18">
        <v>45475.579004629624</v>
      </c>
      <c r="I11263" s="15">
        <v>154</v>
      </c>
    </row>
    <row r="11264" spans="2:9" x14ac:dyDescent="0.3">
      <c r="B11264" s="15">
        <v>1949144</v>
      </c>
      <c r="C11264" s="16">
        <v>45475</v>
      </c>
      <c r="D11264" s="15">
        <v>710</v>
      </c>
      <c r="E11264" t="str">
        <f>VLOOKUP(D11264,Customers!$B$8:$C$1412,2,FALSE)</f>
        <v>MESA</v>
      </c>
      <c r="F11264" s="15">
        <v>1</v>
      </c>
      <c r="G11264" s="15" t="str">
        <f>VLOOKUP(F11264,'Other Data'!$B$17:$C$24,2,FALSE)</f>
        <v>ProductA</v>
      </c>
      <c r="H11264" s="18">
        <v>45475.590960648144</v>
      </c>
      <c r="I11264" s="15">
        <v>167</v>
      </c>
    </row>
    <row r="11265" spans="2:9" x14ac:dyDescent="0.3">
      <c r="B11265" s="15">
        <v>1949145</v>
      </c>
      <c r="C11265" s="16">
        <v>45475</v>
      </c>
      <c r="D11265" s="15">
        <v>440</v>
      </c>
      <c r="E11265" t="str">
        <f>VLOOKUP(D11265,Customers!$B$8:$C$1412,2,FALSE)</f>
        <v>Curiosities Gift Shop</v>
      </c>
      <c r="F11265" s="15">
        <v>4</v>
      </c>
      <c r="G11265" s="15" t="str">
        <f>VLOOKUP(F11265,'Other Data'!$B$17:$C$24,2,FALSE)</f>
        <v>ProductD</v>
      </c>
      <c r="H11265" s="18">
        <v>45475.607511574068</v>
      </c>
      <c r="I11265" s="15">
        <v>142</v>
      </c>
    </row>
    <row r="11266" spans="2:9" x14ac:dyDescent="0.3">
      <c r="B11266" s="15">
        <v>1949146</v>
      </c>
      <c r="C11266" s="16">
        <v>45475</v>
      </c>
      <c r="D11266" s="15">
        <v>502</v>
      </c>
      <c r="E11266" t="str">
        <f>VLOOKUP(D11266,Customers!$B$8:$C$1412,2,FALSE)</f>
        <v>Pharmaplus - 4887</v>
      </c>
      <c r="F11266" s="15">
        <v>4</v>
      </c>
      <c r="G11266" s="15" t="str">
        <f>VLOOKUP(F11266,'Other Data'!$B$17:$C$24,2,FALSE)</f>
        <v>ProductD</v>
      </c>
      <c r="H11266" s="18">
        <v>45475.618946759256</v>
      </c>
      <c r="I11266" s="15">
        <v>152</v>
      </c>
    </row>
    <row r="11267" spans="2:9" x14ac:dyDescent="0.3">
      <c r="B11267" s="15">
        <v>1949147</v>
      </c>
      <c r="C11267" s="16">
        <v>45475</v>
      </c>
      <c r="D11267" s="15">
        <v>1098</v>
      </c>
      <c r="E11267" t="str">
        <f>VLOOKUP(D11267,Customers!$B$8:$C$1412,2,FALSE)</f>
        <v>Amira's Closet</v>
      </c>
      <c r="F11267" s="15">
        <v>6</v>
      </c>
      <c r="G11267" s="15" t="str">
        <f>VLOOKUP(F11267,'Other Data'!$B$17:$C$24,2,FALSE)</f>
        <v>ProductF</v>
      </c>
      <c r="H11267" s="18">
        <v>45475.632754629623</v>
      </c>
      <c r="I11267" s="15">
        <v>165</v>
      </c>
    </row>
    <row r="11268" spans="2:9" x14ac:dyDescent="0.3">
      <c r="B11268" s="15">
        <v>1949148</v>
      </c>
      <c r="C11268" s="16">
        <v>45475</v>
      </c>
      <c r="D11268" s="15">
        <v>1209</v>
      </c>
      <c r="E11268" t="str">
        <f>VLOOKUP(D11268,Customers!$B$8:$C$1412,2,FALSE)</f>
        <v>Party Patch</v>
      </c>
      <c r="F11268" s="15">
        <v>5</v>
      </c>
      <c r="G11268" s="15" t="str">
        <f>VLOOKUP(F11268,'Other Data'!$B$17:$C$24,2,FALSE)</f>
        <v>ProductE</v>
      </c>
      <c r="H11268" s="18">
        <v>45475.644027777773</v>
      </c>
      <c r="I11268" s="15">
        <v>159</v>
      </c>
    </row>
    <row r="11269" spans="2:9" x14ac:dyDescent="0.3">
      <c r="B11269" s="15">
        <v>1949149</v>
      </c>
      <c r="C11269" s="16">
        <v>45475</v>
      </c>
      <c r="D11269" s="15">
        <v>507</v>
      </c>
      <c r="E11269" t="str">
        <f>VLOOKUP(D11269,Customers!$B$8:$C$1412,2,FALSE)</f>
        <v>Vfine Jewellery</v>
      </c>
      <c r="F11269" s="15">
        <v>6</v>
      </c>
      <c r="G11269" s="15" t="str">
        <f>VLOOKUP(F11269,'Other Data'!$B$17:$C$24,2,FALSE)</f>
        <v>ProductF</v>
      </c>
      <c r="H11269" s="18">
        <v>45475.657615740733</v>
      </c>
      <c r="I11269" s="15">
        <v>174</v>
      </c>
    </row>
    <row r="11270" spans="2:9" x14ac:dyDescent="0.3">
      <c r="B11270" s="15">
        <v>1949150</v>
      </c>
      <c r="C11270" s="16">
        <v>45475</v>
      </c>
      <c r="D11270" s="15">
        <v>1166</v>
      </c>
      <c r="E11270" t="str">
        <f>VLOOKUP(D11270,Customers!$B$8:$C$1412,2,FALSE)</f>
        <v>St Mary's Hospital</v>
      </c>
      <c r="F11270" s="15">
        <v>1</v>
      </c>
      <c r="G11270" s="15" t="str">
        <f>VLOOKUP(F11270,'Other Data'!$B$17:$C$24,2,FALSE)</f>
        <v>ProductA</v>
      </c>
      <c r="H11270" s="18">
        <v>45475.669282407398</v>
      </c>
      <c r="I11270" s="15">
        <v>141</v>
      </c>
    </row>
    <row r="11271" spans="2:9" x14ac:dyDescent="0.3">
      <c r="B11271" s="15">
        <v>1949151</v>
      </c>
      <c r="C11271" s="16">
        <v>45475</v>
      </c>
      <c r="D11271" s="15">
        <v>435</v>
      </c>
      <c r="E11271" t="str">
        <f>VLOOKUP(D11271,Customers!$B$8:$C$1412,2,FALSE)</f>
        <v>Frilly Lizard</v>
      </c>
      <c r="F11271" s="15">
        <v>5</v>
      </c>
      <c r="G11271" s="15" t="str">
        <f>VLOOKUP(F11271,'Other Data'!$B$17:$C$24,2,FALSE)</f>
        <v>ProductE</v>
      </c>
      <c r="H11271" s="18">
        <v>45475.681539351841</v>
      </c>
      <c r="I11271" s="15">
        <v>178</v>
      </c>
    </row>
    <row r="11272" spans="2:9" x14ac:dyDescent="0.3">
      <c r="B11272" s="15">
        <v>1949152</v>
      </c>
      <c r="C11272" s="16">
        <v>45475</v>
      </c>
      <c r="D11272" s="15">
        <v>460</v>
      </c>
      <c r="E11272" t="str">
        <f>VLOOKUP(D11272,Customers!$B$8:$C$1412,2,FALSE)</f>
        <v>Little Current Guardian</v>
      </c>
      <c r="F11272" s="15">
        <v>3</v>
      </c>
      <c r="G11272" s="15" t="str">
        <f>VLOOKUP(F11272,'Other Data'!$B$17:$C$24,2,FALSE)</f>
        <v>ProductC</v>
      </c>
      <c r="H11272" s="18">
        <v>45475.692083333321</v>
      </c>
      <c r="I11272" s="15">
        <v>142</v>
      </c>
    </row>
    <row r="11273" spans="2:9" x14ac:dyDescent="0.3">
      <c r="B11273" s="15">
        <v>1949153</v>
      </c>
      <c r="C11273" s="16">
        <v>45475</v>
      </c>
      <c r="D11273" s="15">
        <v>68</v>
      </c>
      <c r="E11273" t="str">
        <f>VLOOKUP(D11273,Customers!$B$8:$C$1412,2,FALSE)</f>
        <v>PEI Company Store The</v>
      </c>
      <c r="F11273" s="15">
        <v>1</v>
      </c>
      <c r="G11273" s="15" t="str">
        <f>VLOOKUP(F11273,'Other Data'!$B$17:$C$24,2,FALSE)</f>
        <v>ProductA</v>
      </c>
      <c r="H11273" s="18">
        <v>45475.707430555543</v>
      </c>
      <c r="I11273" s="15">
        <v>150</v>
      </c>
    </row>
    <row r="11274" spans="2:9" x14ac:dyDescent="0.3">
      <c r="B11274" s="15">
        <v>1949154</v>
      </c>
      <c r="C11274" s="16">
        <v>45475</v>
      </c>
      <c r="D11274" s="15">
        <v>452</v>
      </c>
      <c r="E11274" t="str">
        <f>VLOOKUP(D11274,Customers!$B$8:$C$1412,2,FALSE)</f>
        <v>Balloons By Us</v>
      </c>
      <c r="F11274" s="15">
        <v>4</v>
      </c>
      <c r="G11274" s="15" t="str">
        <f>VLOOKUP(F11274,'Other Data'!$B$17:$C$24,2,FALSE)</f>
        <v>ProductD</v>
      </c>
      <c r="H11274" s="18">
        <v>45475.717175925914</v>
      </c>
      <c r="I11274" s="15">
        <v>140</v>
      </c>
    </row>
    <row r="11275" spans="2:9" x14ac:dyDescent="0.3">
      <c r="B11275" s="15">
        <v>1949155</v>
      </c>
      <c r="C11275" s="16">
        <v>45475</v>
      </c>
      <c r="D11275" s="15">
        <v>178</v>
      </c>
      <c r="E11275" t="str">
        <f>VLOOKUP(D11275,Customers!$B$8:$C$1412,2,FALSE)</f>
        <v>Credit Creek Country Club</v>
      </c>
      <c r="F11275" s="15">
        <v>4</v>
      </c>
      <c r="G11275" s="15" t="str">
        <f>VLOOKUP(F11275,'Other Data'!$B$17:$C$24,2,FALSE)</f>
        <v>ProductD</v>
      </c>
      <c r="H11275" s="18">
        <v>45475.733460648138</v>
      </c>
      <c r="I11275" s="15">
        <v>172</v>
      </c>
    </row>
    <row r="11276" spans="2:9" x14ac:dyDescent="0.3">
      <c r="B11276" s="15">
        <v>1949156</v>
      </c>
      <c r="C11276" s="16">
        <v>45475</v>
      </c>
      <c r="D11276" s="15">
        <v>116</v>
      </c>
      <c r="E11276" t="str">
        <f>VLOOKUP(D11276,Customers!$B$8:$C$1412,2,FALSE)</f>
        <v>Gift O Sphere</v>
      </c>
      <c r="F11276" s="15">
        <v>1</v>
      </c>
      <c r="G11276" s="15" t="str">
        <f>VLOOKUP(F11276,'Other Data'!$B$17:$C$24,2,FALSE)</f>
        <v>ProductA</v>
      </c>
      <c r="H11276" s="18">
        <v>45475.746435185174</v>
      </c>
      <c r="I11276" s="15">
        <v>144</v>
      </c>
    </row>
    <row r="11277" spans="2:9" x14ac:dyDescent="0.3">
      <c r="B11277" s="15">
        <v>1949157</v>
      </c>
      <c r="C11277" s="16">
        <v>45475</v>
      </c>
      <c r="D11277" s="15">
        <v>1087</v>
      </c>
      <c r="E11277" t="str">
        <f>VLOOKUP(D11277,Customers!$B$8:$C$1412,2,FALSE)</f>
        <v>Something Special Jewelry &amp; Gifts</v>
      </c>
      <c r="F11277" s="15">
        <v>3</v>
      </c>
      <c r="G11277" s="15" t="str">
        <f>VLOOKUP(F11277,'Other Data'!$B$17:$C$24,2,FALSE)</f>
        <v>ProductC</v>
      </c>
      <c r="H11277" s="18">
        <v>45475.762060185174</v>
      </c>
      <c r="I11277" s="15">
        <v>158</v>
      </c>
    </row>
    <row r="11278" spans="2:9" x14ac:dyDescent="0.3">
      <c r="B11278" s="15">
        <v>1949158</v>
      </c>
      <c r="C11278" s="16">
        <v>45475</v>
      </c>
      <c r="D11278" s="15">
        <v>497</v>
      </c>
      <c r="E11278" t="str">
        <f>VLOOKUP(D11278,Customers!$B$8:$C$1412,2,FALSE)</f>
        <v>Plum Creek Gifts</v>
      </c>
      <c r="F11278" s="15">
        <v>5</v>
      </c>
      <c r="G11278" s="15" t="str">
        <f>VLOOKUP(F11278,'Other Data'!$B$17:$C$24,2,FALSE)</f>
        <v>ProductE</v>
      </c>
      <c r="H11278" s="18">
        <v>45475.773807870362</v>
      </c>
      <c r="I11278" s="15">
        <v>141</v>
      </c>
    </row>
    <row r="11279" spans="2:9" x14ac:dyDescent="0.3">
      <c r="B11279" s="15">
        <v>1949159</v>
      </c>
      <c r="C11279" s="16">
        <v>45475</v>
      </c>
      <c r="D11279" s="15">
        <v>666</v>
      </c>
      <c r="E11279" t="str">
        <f>VLOOKUP(D11279,Customers!$B$8:$C$1412,2,FALSE)</f>
        <v>Peoples Drug Mart # 93</v>
      </c>
      <c r="F11279" s="15">
        <v>5</v>
      </c>
      <c r="G11279" s="15" t="str">
        <f>VLOOKUP(F11279,'Other Data'!$B$17:$C$24,2,FALSE)</f>
        <v>ProductE</v>
      </c>
      <c r="H11279" s="18">
        <v>45475.789849537032</v>
      </c>
      <c r="I11279" s="15">
        <v>178</v>
      </c>
    </row>
    <row r="11280" spans="2:9" x14ac:dyDescent="0.3">
      <c r="B11280" s="15">
        <v>1949160</v>
      </c>
      <c r="C11280" s="16">
        <v>45475</v>
      </c>
      <c r="D11280" s="15">
        <v>803</v>
      </c>
      <c r="E11280" t="str">
        <f>VLOOKUP(D11280,Customers!$B$8:$C$1412,2,FALSE)</f>
        <v>Cousin't Gift Shop</v>
      </c>
      <c r="F11280" s="15">
        <v>3</v>
      </c>
      <c r="G11280" s="15" t="str">
        <f>VLOOKUP(F11280,'Other Data'!$B$17:$C$24,2,FALSE)</f>
        <v>ProductC</v>
      </c>
      <c r="H11280" s="18">
        <v>45475.802418981475</v>
      </c>
      <c r="I11280" s="15">
        <v>171</v>
      </c>
    </row>
    <row r="11281" spans="2:9" x14ac:dyDescent="0.3">
      <c r="B11281" s="15">
        <v>1949161</v>
      </c>
      <c r="C11281" s="16">
        <v>45475</v>
      </c>
      <c r="D11281" s="15">
        <v>266</v>
      </c>
      <c r="E11281" t="str">
        <f>VLOOKUP(D11281,Customers!$B$8:$C$1412,2,FALSE)</f>
        <v>Zellers Store #292</v>
      </c>
      <c r="F11281" s="15">
        <v>3</v>
      </c>
      <c r="G11281" s="15" t="str">
        <f>VLOOKUP(F11281,'Other Data'!$B$17:$C$24,2,FALSE)</f>
        <v>ProductC</v>
      </c>
      <c r="H11281" s="18">
        <v>45475.818217592583</v>
      </c>
      <c r="I11281" s="15">
        <v>179</v>
      </c>
    </row>
    <row r="11282" spans="2:9" x14ac:dyDescent="0.3">
      <c r="B11282" s="15">
        <v>1949162</v>
      </c>
      <c r="C11282" s="16">
        <v>45475</v>
      </c>
      <c r="D11282" s="15">
        <v>932</v>
      </c>
      <c r="E11282" t="str">
        <f>VLOOKUP(D11282,Customers!$B$8:$C$1412,2,FALSE)</f>
        <v>Five Seasons Gift Shop,The</v>
      </c>
      <c r="F11282" s="15">
        <v>5</v>
      </c>
      <c r="G11282" s="15" t="str">
        <f>VLOOKUP(F11282,'Other Data'!$B$17:$C$24,2,FALSE)</f>
        <v>ProductE</v>
      </c>
      <c r="H11282" s="18">
        <v>45475.833657407398</v>
      </c>
      <c r="I11282" s="15">
        <v>175</v>
      </c>
    </row>
    <row r="11283" spans="2:9" x14ac:dyDescent="0.3">
      <c r="B11283" s="15">
        <v>1949163</v>
      </c>
      <c r="C11283" s="16">
        <v>45475</v>
      </c>
      <c r="D11283" s="15">
        <v>210</v>
      </c>
      <c r="E11283" t="str">
        <f>VLOOKUP(D11283,Customers!$B$8:$C$1412,2,FALSE)</f>
        <v>Arlies</v>
      </c>
      <c r="F11283" s="15">
        <v>6</v>
      </c>
      <c r="G11283" s="15" t="str">
        <f>VLOOKUP(F11283,'Other Data'!$B$17:$C$24,2,FALSE)</f>
        <v>ProductF</v>
      </c>
      <c r="H11283" s="18">
        <v>45475.849374999991</v>
      </c>
      <c r="I11283" s="15">
        <v>149</v>
      </c>
    </row>
    <row r="11284" spans="2:9" x14ac:dyDescent="0.3">
      <c r="B11284" s="15">
        <v>1949164</v>
      </c>
      <c r="C11284" s="16">
        <v>45475</v>
      </c>
      <c r="D11284" s="15">
        <v>300</v>
      </c>
      <c r="E11284" t="str">
        <f>VLOOKUP(D11284,Customers!$B$8:$C$1412,2,FALSE)</f>
        <v>Cancraft Marketing</v>
      </c>
      <c r="F11284" s="15">
        <v>1</v>
      </c>
      <c r="G11284" s="15" t="str">
        <f>VLOOKUP(F11284,'Other Data'!$B$17:$C$24,2,FALSE)</f>
        <v>ProductA</v>
      </c>
      <c r="H11284" s="18">
        <v>45475.864131944436</v>
      </c>
      <c r="I11284" s="15">
        <v>178</v>
      </c>
    </row>
    <row r="11285" spans="2:9" x14ac:dyDescent="0.3">
      <c r="B11285" s="15">
        <v>1949165</v>
      </c>
      <c r="C11285" s="16">
        <v>45475</v>
      </c>
      <c r="D11285" s="15">
        <v>513</v>
      </c>
      <c r="E11285" t="str">
        <f>VLOOKUP(D11285,Customers!$B$8:$C$1412,2,FALSE)</f>
        <v>Grace Hospital</v>
      </c>
      <c r="F11285" s="15">
        <v>3</v>
      </c>
      <c r="G11285" s="15" t="str">
        <f>VLOOKUP(F11285,'Other Data'!$B$17:$C$24,2,FALSE)</f>
        <v>ProductC</v>
      </c>
      <c r="H11285" s="18">
        <v>45475.874490740731</v>
      </c>
      <c r="I11285" s="15">
        <v>143</v>
      </c>
    </row>
    <row r="11286" spans="2:9" x14ac:dyDescent="0.3">
      <c r="B11286" s="15">
        <v>1949166</v>
      </c>
      <c r="C11286" s="16">
        <v>45475</v>
      </c>
      <c r="D11286" s="15">
        <v>34</v>
      </c>
      <c r="E11286" t="str">
        <f>VLOOKUP(D11286,Customers!$B$8:$C$1412,2,FALSE)</f>
        <v>Ahead Of Hair</v>
      </c>
      <c r="F11286" s="15">
        <v>3</v>
      </c>
      <c r="G11286" s="15" t="str">
        <f>VLOOKUP(F11286,'Other Data'!$B$17:$C$24,2,FALSE)</f>
        <v>ProductC</v>
      </c>
      <c r="H11286" s="18">
        <v>45475.885682870357</v>
      </c>
      <c r="I11286" s="15">
        <v>166</v>
      </c>
    </row>
    <row r="11287" spans="2:9" x14ac:dyDescent="0.3">
      <c r="B11287" s="15">
        <v>1949167</v>
      </c>
      <c r="C11287" s="16">
        <v>45475</v>
      </c>
      <c r="D11287" s="15">
        <v>383</v>
      </c>
      <c r="E11287" t="str">
        <f>VLOOKUP(D11287,Customers!$B$8:$C$1412,2,FALSE)</f>
        <v>VINCENTS OF SOUTHHAMPTON</v>
      </c>
      <c r="F11287" s="15">
        <v>5</v>
      </c>
      <c r="G11287" s="15" t="str">
        <f>VLOOKUP(F11287,'Other Data'!$B$17:$C$24,2,FALSE)</f>
        <v>ProductE</v>
      </c>
      <c r="H11287" s="18">
        <v>45475.897210648138</v>
      </c>
      <c r="I11287" s="15">
        <v>153</v>
      </c>
    </row>
    <row r="11288" spans="2:9" x14ac:dyDescent="0.3">
      <c r="B11288" s="15">
        <v>1949168</v>
      </c>
      <c r="C11288" s="16">
        <v>45475</v>
      </c>
      <c r="D11288" s="15">
        <v>499</v>
      </c>
      <c r="E11288" t="str">
        <f>VLOOKUP(D11288,Customers!$B$8:$C$1412,2,FALSE)</f>
        <v>Minneposa Dollar Store</v>
      </c>
      <c r="F11288" s="15">
        <v>4</v>
      </c>
      <c r="G11288" s="15" t="str">
        <f>VLOOKUP(F11288,'Other Data'!$B$17:$C$24,2,FALSE)</f>
        <v>ProductD</v>
      </c>
      <c r="H11288" s="18">
        <v>45475.908275462956</v>
      </c>
      <c r="I11288" s="15">
        <v>175</v>
      </c>
    </row>
    <row r="11289" spans="2:9" x14ac:dyDescent="0.3">
      <c r="B11289" s="15">
        <v>1949169</v>
      </c>
      <c r="C11289" s="16">
        <v>45475</v>
      </c>
      <c r="D11289" s="15">
        <v>229</v>
      </c>
      <c r="E11289" t="str">
        <f>VLOOKUP(D11289,Customers!$B$8:$C$1412,2,FALSE)</f>
        <v>Mariposa Market</v>
      </c>
      <c r="F11289" s="15">
        <v>4</v>
      </c>
      <c r="G11289" s="15" t="str">
        <f>VLOOKUP(F11289,'Other Data'!$B$17:$C$24,2,FALSE)</f>
        <v>ProductD</v>
      </c>
      <c r="H11289" s="18">
        <v>45475.92188657407</v>
      </c>
      <c r="I11289" s="15">
        <v>144</v>
      </c>
    </row>
    <row r="11290" spans="2:9" x14ac:dyDescent="0.3">
      <c r="B11290" s="15">
        <v>1949170</v>
      </c>
      <c r="C11290" s="16">
        <v>45476</v>
      </c>
      <c r="D11290" s="15">
        <v>1286</v>
      </c>
      <c r="E11290" t="str">
        <f>VLOOKUP(D11290,Customers!$B$8:$C$1412,2,FALSE)</f>
        <v>Scolaris # 18</v>
      </c>
      <c r="F11290" s="15">
        <v>3</v>
      </c>
      <c r="G11290" s="15" t="str">
        <f>VLOOKUP(F11290,'Other Data'!$B$17:$C$24,2,FALSE)</f>
        <v>ProductC</v>
      </c>
      <c r="H11290" s="18">
        <v>45476.333333333336</v>
      </c>
      <c r="I11290" s="15">
        <v>171</v>
      </c>
    </row>
    <row r="11291" spans="2:9" x14ac:dyDescent="0.3">
      <c r="B11291" s="15">
        <v>1949171</v>
      </c>
      <c r="C11291" s="16">
        <v>45476</v>
      </c>
      <c r="D11291" s="15">
        <v>1238</v>
      </c>
      <c r="E11291" t="str">
        <f>VLOOKUP(D11291,Customers!$B$8:$C$1412,2,FALSE)</f>
        <v>Valley Baptist Medical Gift Shop</v>
      </c>
      <c r="F11291" s="15">
        <v>4</v>
      </c>
      <c r="G11291" s="15" t="str">
        <f>VLOOKUP(F11291,'Other Data'!$B$17:$C$24,2,FALSE)</f>
        <v>ProductD</v>
      </c>
      <c r="H11291" s="18">
        <v>45476.34474537037</v>
      </c>
      <c r="I11291" s="15">
        <v>173</v>
      </c>
    </row>
    <row r="11292" spans="2:9" x14ac:dyDescent="0.3">
      <c r="B11292" s="15">
        <v>1949172</v>
      </c>
      <c r="C11292" s="16">
        <v>45476</v>
      </c>
      <c r="D11292" s="15">
        <v>440</v>
      </c>
      <c r="E11292" t="str">
        <f>VLOOKUP(D11292,Customers!$B$8:$C$1412,2,FALSE)</f>
        <v>Curiosities Gift Shop</v>
      </c>
      <c r="F11292" s="15">
        <v>1</v>
      </c>
      <c r="G11292" s="15" t="str">
        <f>VLOOKUP(F11292,'Other Data'!$B$17:$C$24,2,FALSE)</f>
        <v>ProductA</v>
      </c>
      <c r="H11292" s="18">
        <v>45476.359224537038</v>
      </c>
      <c r="I11292" s="15">
        <v>146</v>
      </c>
    </row>
    <row r="11293" spans="2:9" x14ac:dyDescent="0.3">
      <c r="B11293" s="15">
        <v>1949173</v>
      </c>
      <c r="C11293" s="16">
        <v>45476</v>
      </c>
      <c r="D11293" s="15">
        <v>1318</v>
      </c>
      <c r="E11293" t="str">
        <f>VLOOKUP(D11293,Customers!$B$8:$C$1412,2,FALSE)</f>
        <v>Perry's Parcel And Gift</v>
      </c>
      <c r="F11293" s="15">
        <v>1</v>
      </c>
      <c r="G11293" s="15" t="str">
        <f>VLOOKUP(F11293,'Other Data'!$B$17:$C$24,2,FALSE)</f>
        <v>ProductA</v>
      </c>
      <c r="H11293" s="18">
        <v>45476.372094907412</v>
      </c>
      <c r="I11293" s="15">
        <v>156</v>
      </c>
    </row>
    <row r="11294" spans="2:9" x14ac:dyDescent="0.3">
      <c r="B11294" s="15">
        <v>1949174</v>
      </c>
      <c r="C11294" s="16">
        <v>45476</v>
      </c>
      <c r="D11294" s="15">
        <v>372</v>
      </c>
      <c r="E11294" t="str">
        <f>VLOOKUP(D11294,Customers!$B$8:$C$1412,2,FALSE)</f>
        <v>Zellers Store #424</v>
      </c>
      <c r="F11294" s="15">
        <v>6</v>
      </c>
      <c r="G11294" s="15" t="str">
        <f>VLOOKUP(F11294,'Other Data'!$B$17:$C$24,2,FALSE)</f>
        <v>ProductF</v>
      </c>
      <c r="H11294" s="18">
        <v>45476.387916666674</v>
      </c>
      <c r="I11294" s="15">
        <v>166</v>
      </c>
    </row>
    <row r="11295" spans="2:9" x14ac:dyDescent="0.3">
      <c r="B11295" s="15">
        <v>1949175</v>
      </c>
      <c r="C11295" s="16">
        <v>45476</v>
      </c>
      <c r="D11295" s="15">
        <v>112</v>
      </c>
      <c r="E11295" t="str">
        <f>VLOOKUP(D11295,Customers!$B$8:$C$1412,2,FALSE)</f>
        <v>Bonisoir</v>
      </c>
      <c r="F11295" s="15">
        <v>5</v>
      </c>
      <c r="G11295" s="15" t="str">
        <f>VLOOKUP(F11295,'Other Data'!$B$17:$C$24,2,FALSE)</f>
        <v>ProductE</v>
      </c>
      <c r="H11295" s="18">
        <v>45476.401655092603</v>
      </c>
      <c r="I11295" s="15">
        <v>173</v>
      </c>
    </row>
    <row r="11296" spans="2:9" x14ac:dyDescent="0.3">
      <c r="B11296" s="15">
        <v>1949176</v>
      </c>
      <c r="C11296" s="16">
        <v>45476</v>
      </c>
      <c r="D11296" s="15">
        <v>856</v>
      </c>
      <c r="E11296" t="str">
        <f>VLOOKUP(D11296,Customers!$B$8:$C$1412,2,FALSE)</f>
        <v>Point Hardware &amp; Gift</v>
      </c>
      <c r="F11296" s="15">
        <v>3</v>
      </c>
      <c r="G11296" s="15" t="str">
        <f>VLOOKUP(F11296,'Other Data'!$B$17:$C$24,2,FALSE)</f>
        <v>ProductC</v>
      </c>
      <c r="H11296" s="18">
        <v>45476.411504629643</v>
      </c>
      <c r="I11296" s="15">
        <v>172</v>
      </c>
    </row>
    <row r="11297" spans="2:9" x14ac:dyDescent="0.3">
      <c r="B11297" s="15">
        <v>1949177</v>
      </c>
      <c r="C11297" s="16">
        <v>45476</v>
      </c>
      <c r="D11297" s="15">
        <v>1271</v>
      </c>
      <c r="E11297" t="str">
        <f>VLOOKUP(D11297,Customers!$B$8:$C$1412,2,FALSE)</f>
        <v>Zap' ' ' Oh!</v>
      </c>
      <c r="F11297" s="15">
        <v>5</v>
      </c>
      <c r="G11297" s="15" t="str">
        <f>VLOOKUP(F11297,'Other Data'!$B$17:$C$24,2,FALSE)</f>
        <v>ProductE</v>
      </c>
      <c r="H11297" s="18">
        <v>45476.421701388899</v>
      </c>
      <c r="I11297" s="15">
        <v>164</v>
      </c>
    </row>
    <row r="11298" spans="2:9" x14ac:dyDescent="0.3">
      <c r="B11298" s="15">
        <v>1949178</v>
      </c>
      <c r="C11298" s="16">
        <v>45476</v>
      </c>
      <c r="D11298" s="15">
        <v>623</v>
      </c>
      <c r="E11298" t="str">
        <f>VLOOKUP(D11298,Customers!$B$8:$C$1412,2,FALSE)</f>
        <v>Seat Cover Centre</v>
      </c>
      <c r="F11298" s="15">
        <v>2</v>
      </c>
      <c r="G11298" s="15" t="str">
        <f>VLOOKUP(F11298,'Other Data'!$B$17:$C$24,2,FALSE)</f>
        <v>ProductB</v>
      </c>
      <c r="H11298" s="18">
        <v>45476.436631944453</v>
      </c>
      <c r="I11298" s="15">
        <v>145</v>
      </c>
    </row>
    <row r="11299" spans="2:9" x14ac:dyDescent="0.3">
      <c r="B11299" s="15">
        <v>1949179</v>
      </c>
      <c r="C11299" s="16">
        <v>45476</v>
      </c>
      <c r="D11299" s="15">
        <v>777</v>
      </c>
      <c r="E11299" t="str">
        <f>VLOOKUP(D11299,Customers!$B$8:$C$1412,2,FALSE)</f>
        <v>Brookstone</v>
      </c>
      <c r="F11299" s="15">
        <v>1</v>
      </c>
      <c r="G11299" s="15" t="str">
        <f>VLOOKUP(F11299,'Other Data'!$B$17:$C$24,2,FALSE)</f>
        <v>ProductA</v>
      </c>
      <c r="H11299" s="18">
        <v>45476.447199074079</v>
      </c>
      <c r="I11299" s="15">
        <v>156</v>
      </c>
    </row>
    <row r="11300" spans="2:9" x14ac:dyDescent="0.3">
      <c r="B11300" s="15">
        <v>1949180</v>
      </c>
      <c r="C11300" s="16">
        <v>45476</v>
      </c>
      <c r="D11300" s="15">
        <v>465</v>
      </c>
      <c r="E11300" t="str">
        <f>VLOOKUP(D11300,Customers!$B$8:$C$1412,2,FALSE)</f>
        <v>Pearls Inc.</v>
      </c>
      <c r="F11300" s="15">
        <v>3</v>
      </c>
      <c r="G11300" s="15" t="str">
        <f>VLOOKUP(F11300,'Other Data'!$B$17:$C$24,2,FALSE)</f>
        <v>ProductC</v>
      </c>
      <c r="H11300" s="18">
        <v>45476.455798611118</v>
      </c>
      <c r="I11300" s="15">
        <v>179</v>
      </c>
    </row>
    <row r="11301" spans="2:9" x14ac:dyDescent="0.3">
      <c r="B11301" s="15">
        <v>1949181</v>
      </c>
      <c r="C11301" s="16">
        <v>45476</v>
      </c>
      <c r="D11301" s="15">
        <v>320</v>
      </c>
      <c r="E11301" t="str">
        <f>VLOOKUP(D11301,Customers!$B$8:$C$1412,2,FALSE)</f>
        <v>Lukes Country Store</v>
      </c>
      <c r="F11301" s="15">
        <v>4</v>
      </c>
      <c r="G11301" s="15" t="str">
        <f>VLOOKUP(F11301,'Other Data'!$B$17:$C$24,2,FALSE)</f>
        <v>ProductD</v>
      </c>
      <c r="H11301" s="18">
        <v>45476.471782407411</v>
      </c>
      <c r="I11301" s="15">
        <v>158</v>
      </c>
    </row>
    <row r="11302" spans="2:9" x14ac:dyDescent="0.3">
      <c r="B11302" s="15">
        <v>1949182</v>
      </c>
      <c r="C11302" s="16">
        <v>45476</v>
      </c>
      <c r="D11302" s="15">
        <v>174</v>
      </c>
      <c r="E11302" t="str">
        <f>VLOOKUP(D11302,Customers!$B$8:$C$1412,2,FALSE)</f>
        <v>MAIN SHOP SALON</v>
      </c>
      <c r="F11302" s="15">
        <v>4</v>
      </c>
      <c r="G11302" s="15" t="str">
        <f>VLOOKUP(F11302,'Other Data'!$B$17:$C$24,2,FALSE)</f>
        <v>ProductD</v>
      </c>
      <c r="H11302" s="18">
        <v>45476.485960648148</v>
      </c>
      <c r="I11302" s="15">
        <v>177</v>
      </c>
    </row>
    <row r="11303" spans="2:9" x14ac:dyDescent="0.3">
      <c r="B11303" s="15">
        <v>1949183</v>
      </c>
      <c r="C11303" s="16">
        <v>45476</v>
      </c>
      <c r="D11303" s="15">
        <v>1201</v>
      </c>
      <c r="E11303" t="str">
        <f>VLOOKUP(D11303,Customers!$B$8:$C$1412,2,FALSE)</f>
        <v>Dry Ice Inc.</v>
      </c>
      <c r="F11303" s="15">
        <v>6</v>
      </c>
      <c r="G11303" s="15" t="str">
        <f>VLOOKUP(F11303,'Other Data'!$B$17:$C$24,2,FALSE)</f>
        <v>ProductF</v>
      </c>
      <c r="H11303" s="18">
        <v>45476.495682870373</v>
      </c>
      <c r="I11303" s="15">
        <v>168</v>
      </c>
    </row>
    <row r="11304" spans="2:9" x14ac:dyDescent="0.3">
      <c r="B11304" s="15">
        <v>1949184</v>
      </c>
      <c r="C11304" s="16">
        <v>45476</v>
      </c>
      <c r="D11304" s="15">
        <v>120</v>
      </c>
      <c r="E11304" t="str">
        <f>VLOOKUP(D11304,Customers!$B$8:$C$1412,2,FALSE)</f>
        <v>Bijouterie Houle</v>
      </c>
      <c r="F11304" s="15">
        <v>4</v>
      </c>
      <c r="G11304" s="15" t="str">
        <f>VLOOKUP(F11304,'Other Data'!$B$17:$C$24,2,FALSE)</f>
        <v>ProductD</v>
      </c>
      <c r="H11304" s="18">
        <v>45476.507268518522</v>
      </c>
      <c r="I11304" s="15">
        <v>173</v>
      </c>
    </row>
    <row r="11305" spans="2:9" x14ac:dyDescent="0.3">
      <c r="B11305" s="15">
        <v>1949185</v>
      </c>
      <c r="C11305" s="16">
        <v>45476</v>
      </c>
      <c r="D11305" s="15">
        <v>646</v>
      </c>
      <c r="E11305" t="str">
        <f>VLOOKUP(D11305,Customers!$B$8:$C$1412,2,FALSE)</f>
        <v>Lakeland College Bookstore</v>
      </c>
      <c r="F11305" s="15">
        <v>4</v>
      </c>
      <c r="G11305" s="15" t="str">
        <f>VLOOKUP(F11305,'Other Data'!$B$17:$C$24,2,FALSE)</f>
        <v>ProductD</v>
      </c>
      <c r="H11305" s="18">
        <v>45476.522037037044</v>
      </c>
      <c r="I11305" s="15">
        <v>143</v>
      </c>
    </row>
    <row r="11306" spans="2:9" x14ac:dyDescent="0.3">
      <c r="B11306" s="15">
        <v>1949186</v>
      </c>
      <c r="C11306" s="16">
        <v>45476</v>
      </c>
      <c r="D11306" s="15">
        <v>270</v>
      </c>
      <c r="E11306" t="str">
        <f>VLOOKUP(D11306,Customers!$B$8:$C$1412,2,FALSE)</f>
        <v>MS IMAN VOOSEF</v>
      </c>
      <c r="F11306" s="15">
        <v>3</v>
      </c>
      <c r="G11306" s="15" t="str">
        <f>VLOOKUP(F11306,'Other Data'!$B$17:$C$24,2,FALSE)</f>
        <v>ProductC</v>
      </c>
      <c r="H11306" s="18">
        <v>45476.535324074081</v>
      </c>
      <c r="I11306" s="15">
        <v>165</v>
      </c>
    </row>
    <row r="11307" spans="2:9" x14ac:dyDescent="0.3">
      <c r="B11307" s="15">
        <v>1949187</v>
      </c>
      <c r="C11307" s="16">
        <v>45476</v>
      </c>
      <c r="D11307" s="15">
        <v>64</v>
      </c>
      <c r="E11307" t="str">
        <f>VLOOKUP(D11307,Customers!$B$8:$C$1412,2,FALSE)</f>
        <v>Buck or Two #519</v>
      </c>
      <c r="F11307" s="15">
        <v>6</v>
      </c>
      <c r="G11307" s="15" t="str">
        <f>VLOOKUP(F11307,'Other Data'!$B$17:$C$24,2,FALSE)</f>
        <v>ProductF</v>
      </c>
      <c r="H11307" s="18">
        <v>45476.549201388894</v>
      </c>
      <c r="I11307" s="15">
        <v>156</v>
      </c>
    </row>
    <row r="11308" spans="2:9" x14ac:dyDescent="0.3">
      <c r="B11308" s="15">
        <v>1949188</v>
      </c>
      <c r="C11308" s="16">
        <v>45476</v>
      </c>
      <c r="D11308" s="15">
        <v>1113</v>
      </c>
      <c r="E11308" t="str">
        <f>VLOOKUP(D11308,Customers!$B$8:$C$1412,2,FALSE)</f>
        <v>Franklin United Methodist Community</v>
      </c>
      <c r="F11308" s="15">
        <v>1</v>
      </c>
      <c r="G11308" s="15" t="str">
        <f>VLOOKUP(F11308,'Other Data'!$B$17:$C$24,2,FALSE)</f>
        <v>ProductA</v>
      </c>
      <c r="H11308" s="18">
        <v>45476.562280092599</v>
      </c>
      <c r="I11308" s="15">
        <v>148</v>
      </c>
    </row>
    <row r="11309" spans="2:9" x14ac:dyDescent="0.3">
      <c r="B11309" s="15">
        <v>1949189</v>
      </c>
      <c r="C11309" s="16">
        <v>45476</v>
      </c>
      <c r="D11309" s="15">
        <v>1374</v>
      </c>
      <c r="E11309" t="str">
        <f>VLOOKUP(D11309,Customers!$B$8:$C$1412,2,FALSE)</f>
        <v>Potpourri Group, Inc</v>
      </c>
      <c r="F11309" s="15">
        <v>5</v>
      </c>
      <c r="G11309" s="15" t="str">
        <f>VLOOKUP(F11309,'Other Data'!$B$17:$C$24,2,FALSE)</f>
        <v>ProductE</v>
      </c>
      <c r="H11309" s="18">
        <v>45476.578449074084</v>
      </c>
      <c r="I11309" s="15">
        <v>177</v>
      </c>
    </row>
    <row r="11310" spans="2:9" x14ac:dyDescent="0.3">
      <c r="B11310" s="15">
        <v>1949190</v>
      </c>
      <c r="C11310" s="16">
        <v>45476</v>
      </c>
      <c r="D11310" s="15">
        <v>12</v>
      </c>
      <c r="E11310" t="str">
        <f>VLOOKUP(D11310,Customers!$B$8:$C$1412,2,FALSE)</f>
        <v>Buck or Two #502</v>
      </c>
      <c r="F11310" s="15">
        <v>4</v>
      </c>
      <c r="G11310" s="15" t="str">
        <f>VLOOKUP(F11310,'Other Data'!$B$17:$C$24,2,FALSE)</f>
        <v>ProductD</v>
      </c>
      <c r="H11310" s="18">
        <v>45476.592094907421</v>
      </c>
      <c r="I11310" s="15">
        <v>145</v>
      </c>
    </row>
    <row r="11311" spans="2:9" x14ac:dyDescent="0.3">
      <c r="B11311" s="15">
        <v>1949191</v>
      </c>
      <c r="C11311" s="16">
        <v>45476</v>
      </c>
      <c r="D11311" s="15">
        <v>214</v>
      </c>
      <c r="E11311" t="str">
        <f>VLOOKUP(D11311,Customers!$B$8:$C$1412,2,FALSE)</f>
        <v>Dell IDA -St.Catharines</v>
      </c>
      <c r="F11311" s="15">
        <v>5</v>
      </c>
      <c r="G11311" s="15" t="str">
        <f>VLOOKUP(F11311,'Other Data'!$B$17:$C$24,2,FALSE)</f>
        <v>ProductE</v>
      </c>
      <c r="H11311" s="18">
        <v>45476.607627314828</v>
      </c>
      <c r="I11311" s="15">
        <v>174</v>
      </c>
    </row>
    <row r="11312" spans="2:9" x14ac:dyDescent="0.3">
      <c r="B11312" s="15">
        <v>1949192</v>
      </c>
      <c r="C11312" s="16">
        <v>45476</v>
      </c>
      <c r="D11312" s="15">
        <v>806</v>
      </c>
      <c r="E11312" t="str">
        <f>VLOOKUP(D11312,Customers!$B$8:$C$1412,2,FALSE)</f>
        <v>Frog Pond Florist</v>
      </c>
      <c r="F11312" s="15">
        <v>5</v>
      </c>
      <c r="G11312" s="15" t="str">
        <f>VLOOKUP(F11312,'Other Data'!$B$17:$C$24,2,FALSE)</f>
        <v>ProductE</v>
      </c>
      <c r="H11312" s="18">
        <v>45476.617407407422</v>
      </c>
      <c r="I11312" s="15">
        <v>175</v>
      </c>
    </row>
    <row r="11313" spans="2:9" x14ac:dyDescent="0.3">
      <c r="B11313" s="15">
        <v>1949193</v>
      </c>
      <c r="C11313" s="16">
        <v>45476</v>
      </c>
      <c r="D11313" s="15">
        <v>778</v>
      </c>
      <c r="E11313" t="str">
        <f>VLOOKUP(D11313,Customers!$B$8:$C$1412,2,FALSE)</f>
        <v>Lewen Industries - Rhode Island Hospital</v>
      </c>
      <c r="F11313" s="15">
        <v>6</v>
      </c>
      <c r="G11313" s="15" t="str">
        <f>VLOOKUP(F11313,'Other Data'!$B$17:$C$24,2,FALSE)</f>
        <v>ProductF</v>
      </c>
      <c r="H11313" s="18">
        <v>45476.629305555573</v>
      </c>
      <c r="I11313" s="15">
        <v>146</v>
      </c>
    </row>
    <row r="11314" spans="2:9" x14ac:dyDescent="0.3">
      <c r="B11314" s="15">
        <v>1949194</v>
      </c>
      <c r="C11314" s="16">
        <v>45476</v>
      </c>
      <c r="D11314" s="15">
        <v>1318</v>
      </c>
      <c r="E11314" t="str">
        <f>VLOOKUP(D11314,Customers!$B$8:$C$1412,2,FALSE)</f>
        <v>Perry's Parcel And Gift</v>
      </c>
      <c r="F11314" s="15">
        <v>2</v>
      </c>
      <c r="G11314" s="15" t="str">
        <f>VLOOKUP(F11314,'Other Data'!$B$17:$C$24,2,FALSE)</f>
        <v>ProductB</v>
      </c>
      <c r="H11314" s="18">
        <v>45476.645439814834</v>
      </c>
      <c r="I11314" s="15">
        <v>149</v>
      </c>
    </row>
    <row r="11315" spans="2:9" x14ac:dyDescent="0.3">
      <c r="B11315" s="15">
        <v>1949195</v>
      </c>
      <c r="C11315" s="16">
        <v>45476</v>
      </c>
      <c r="D11315" s="15">
        <v>1198</v>
      </c>
      <c r="E11315" t="str">
        <f>VLOOKUP(D11315,Customers!$B$8:$C$1412,2,FALSE)</f>
        <v>Treasures of Ours</v>
      </c>
      <c r="F11315" s="15">
        <v>2</v>
      </c>
      <c r="G11315" s="15" t="str">
        <f>VLOOKUP(F11315,'Other Data'!$B$17:$C$24,2,FALSE)</f>
        <v>ProductB</v>
      </c>
      <c r="H11315" s="18">
        <v>45476.660636574095</v>
      </c>
      <c r="I11315" s="15">
        <v>150</v>
      </c>
    </row>
    <row r="11316" spans="2:9" x14ac:dyDescent="0.3">
      <c r="B11316" s="15">
        <v>1949196</v>
      </c>
      <c r="C11316" s="16">
        <v>45476</v>
      </c>
      <c r="D11316" s="15">
        <v>1264</v>
      </c>
      <c r="E11316" t="str">
        <f>VLOOKUP(D11316,Customers!$B$8:$C$1412,2,FALSE)</f>
        <v>Voyager RV Resort</v>
      </c>
      <c r="F11316" s="15">
        <v>1</v>
      </c>
      <c r="G11316" s="15" t="str">
        <f>VLOOKUP(F11316,'Other Data'!$B$17:$C$24,2,FALSE)</f>
        <v>ProductA</v>
      </c>
      <c r="H11316" s="18">
        <v>45476.669548611135</v>
      </c>
      <c r="I11316" s="15">
        <v>166</v>
      </c>
    </row>
    <row r="11317" spans="2:9" x14ac:dyDescent="0.3">
      <c r="B11317" s="15">
        <v>1949197</v>
      </c>
      <c r="C11317" s="16">
        <v>45476</v>
      </c>
      <c r="D11317" s="15">
        <v>284</v>
      </c>
      <c r="E11317" t="str">
        <f>VLOOKUP(D11317,Customers!$B$8:$C$1412,2,FALSE)</f>
        <v>Zellers Store #499</v>
      </c>
      <c r="F11317" s="15">
        <v>5</v>
      </c>
      <c r="G11317" s="15" t="str">
        <f>VLOOKUP(F11317,'Other Data'!$B$17:$C$24,2,FALSE)</f>
        <v>ProductE</v>
      </c>
      <c r="H11317" s="18">
        <v>45476.683032407433</v>
      </c>
      <c r="I11317" s="15">
        <v>179</v>
      </c>
    </row>
    <row r="11318" spans="2:9" x14ac:dyDescent="0.3">
      <c r="B11318" s="15">
        <v>1949198</v>
      </c>
      <c r="C11318" s="16">
        <v>45476</v>
      </c>
      <c r="D11318" s="15">
        <v>120</v>
      </c>
      <c r="E11318" t="str">
        <f>VLOOKUP(D11318,Customers!$B$8:$C$1412,2,FALSE)</f>
        <v>Bijouterie Houle</v>
      </c>
      <c r="F11318" s="15">
        <v>1</v>
      </c>
      <c r="G11318" s="15" t="str">
        <f>VLOOKUP(F11318,'Other Data'!$B$17:$C$24,2,FALSE)</f>
        <v>ProductA</v>
      </c>
      <c r="H11318" s="18">
        <v>45476.692384259288</v>
      </c>
      <c r="I11318" s="15">
        <v>166</v>
      </c>
    </row>
    <row r="11319" spans="2:9" x14ac:dyDescent="0.3">
      <c r="B11319" s="15">
        <v>1949199</v>
      </c>
      <c r="C11319" s="16">
        <v>45476</v>
      </c>
      <c r="D11319" s="15">
        <v>618</v>
      </c>
      <c r="E11319" t="str">
        <f>VLOOKUP(D11319,Customers!$B$8:$C$1412,2,FALSE)</f>
        <v>Guardian Town and Country</v>
      </c>
      <c r="F11319" s="15">
        <v>1</v>
      </c>
      <c r="G11319" s="15" t="str">
        <f>VLOOKUP(F11319,'Other Data'!$B$17:$C$24,2,FALSE)</f>
        <v>ProductA</v>
      </c>
      <c r="H11319" s="18">
        <v>45476.701851851882</v>
      </c>
      <c r="I11319" s="15">
        <v>157</v>
      </c>
    </row>
    <row r="11320" spans="2:9" x14ac:dyDescent="0.3">
      <c r="B11320" s="15">
        <v>1949200</v>
      </c>
      <c r="C11320" s="16">
        <v>45476</v>
      </c>
      <c r="D11320" s="15">
        <v>1368</v>
      </c>
      <c r="E11320" t="str">
        <f>VLOOKUP(D11320,Customers!$B$8:$C$1412,2,FALSE)</f>
        <v>Hickoks Trading Co.</v>
      </c>
      <c r="F11320" s="15">
        <v>5</v>
      </c>
      <c r="G11320" s="15" t="str">
        <f>VLOOKUP(F11320,'Other Data'!$B$17:$C$24,2,FALSE)</f>
        <v>ProductE</v>
      </c>
      <c r="H11320" s="18">
        <v>45476.714375000032</v>
      </c>
      <c r="I11320" s="15">
        <v>141</v>
      </c>
    </row>
    <row r="11321" spans="2:9" x14ac:dyDescent="0.3">
      <c r="B11321" s="15">
        <v>1949201</v>
      </c>
      <c r="C11321" s="16">
        <v>45476</v>
      </c>
      <c r="D11321" s="15">
        <v>341</v>
      </c>
      <c r="E11321" t="str">
        <f>VLOOKUP(D11321,Customers!$B$8:$C$1412,2,FALSE)</f>
        <v>Zellers Store #237</v>
      </c>
      <c r="F11321" s="15">
        <v>2</v>
      </c>
      <c r="G11321" s="15" t="str">
        <f>VLOOKUP(F11321,'Other Data'!$B$17:$C$24,2,FALSE)</f>
        <v>ProductB</v>
      </c>
      <c r="H11321" s="18">
        <v>45476.730312500033</v>
      </c>
      <c r="I11321" s="15">
        <v>155</v>
      </c>
    </row>
    <row r="11322" spans="2:9" x14ac:dyDescent="0.3">
      <c r="B11322" s="15">
        <v>1949202</v>
      </c>
      <c r="C11322" s="16">
        <v>45476</v>
      </c>
      <c r="D11322" s="15">
        <v>486</v>
      </c>
      <c r="E11322" t="str">
        <f>VLOOKUP(D11322,Customers!$B$8:$C$1412,2,FALSE)</f>
        <v>Bourkes Medi Plus Store Ltd</v>
      </c>
      <c r="F11322" s="15">
        <v>2</v>
      </c>
      <c r="G11322" s="15" t="str">
        <f>VLOOKUP(F11322,'Other Data'!$B$17:$C$24,2,FALSE)</f>
        <v>ProductB</v>
      </c>
      <c r="H11322" s="18">
        <v>45476.742500000029</v>
      </c>
      <c r="I11322" s="15">
        <v>140</v>
      </c>
    </row>
    <row r="11323" spans="2:9" x14ac:dyDescent="0.3">
      <c r="B11323" s="15">
        <v>1949203</v>
      </c>
      <c r="C11323" s="16">
        <v>45476</v>
      </c>
      <c r="D11323" s="15">
        <v>41</v>
      </c>
      <c r="E11323" t="str">
        <f>VLOOKUP(D11323,Customers!$B$8:$C$1412,2,FALSE)</f>
        <v>Finishing Touch Centre</v>
      </c>
      <c r="F11323" s="15">
        <v>1</v>
      </c>
      <c r="G11323" s="15" t="str">
        <f>VLOOKUP(F11323,'Other Data'!$B$17:$C$24,2,FALSE)</f>
        <v>ProductA</v>
      </c>
      <c r="H11323" s="18">
        <v>45476.754490740772</v>
      </c>
      <c r="I11323" s="15">
        <v>159</v>
      </c>
    </row>
    <row r="11324" spans="2:9" x14ac:dyDescent="0.3">
      <c r="B11324" s="15">
        <v>1949204</v>
      </c>
      <c r="C11324" s="16">
        <v>45476</v>
      </c>
      <c r="D11324" s="15">
        <v>522</v>
      </c>
      <c r="E11324" t="str">
        <f>VLOOKUP(D11324,Customers!$B$8:$C$1412,2,FALSE)</f>
        <v>BUCK $ STORE</v>
      </c>
      <c r="F11324" s="15">
        <v>5</v>
      </c>
      <c r="G11324" s="15" t="str">
        <f>VLOOKUP(F11324,'Other Data'!$B$17:$C$24,2,FALSE)</f>
        <v>ProductE</v>
      </c>
      <c r="H11324" s="18">
        <v>45476.762951388919</v>
      </c>
      <c r="I11324" s="15">
        <v>172</v>
      </c>
    </row>
    <row r="11325" spans="2:9" x14ac:dyDescent="0.3">
      <c r="B11325" s="15">
        <v>1949205</v>
      </c>
      <c r="C11325" s="16">
        <v>45476</v>
      </c>
      <c r="D11325" s="15">
        <v>890</v>
      </c>
      <c r="E11325" t="str">
        <f>VLOOKUP(D11325,Customers!$B$8:$C$1412,2,FALSE)</f>
        <v>Mini Temptations</v>
      </c>
      <c r="F11325" s="15">
        <v>1</v>
      </c>
      <c r="G11325" s="15" t="str">
        <f>VLOOKUP(F11325,'Other Data'!$B$17:$C$24,2,FALSE)</f>
        <v>ProductA</v>
      </c>
      <c r="H11325" s="18">
        <v>45476.776180555586</v>
      </c>
      <c r="I11325" s="15">
        <v>145</v>
      </c>
    </row>
    <row r="11326" spans="2:9" x14ac:dyDescent="0.3">
      <c r="B11326" s="15">
        <v>1949206</v>
      </c>
      <c r="C11326" s="16">
        <v>45476</v>
      </c>
      <c r="D11326" s="15">
        <v>913</v>
      </c>
      <c r="E11326" t="str">
        <f>VLOOKUP(D11326,Customers!$B$8:$C$1412,2,FALSE)</f>
        <v>Country Trunk</v>
      </c>
      <c r="F11326" s="15">
        <v>3</v>
      </c>
      <c r="G11326" s="15" t="str">
        <f>VLOOKUP(F11326,'Other Data'!$B$17:$C$24,2,FALSE)</f>
        <v>ProductC</v>
      </c>
      <c r="H11326" s="18">
        <v>45476.784768518548</v>
      </c>
      <c r="I11326" s="15">
        <v>150</v>
      </c>
    </row>
    <row r="11327" spans="2:9" x14ac:dyDescent="0.3">
      <c r="B11327" s="15">
        <v>1949207</v>
      </c>
      <c r="C11327" s="16">
        <v>45476</v>
      </c>
      <c r="D11327" s="15">
        <v>8</v>
      </c>
      <c r="E11327" t="str">
        <f>VLOOKUP(D11327,Customers!$B$8:$C$1412,2,FALSE)</f>
        <v>Greenspar Ltd</v>
      </c>
      <c r="F11327" s="15">
        <v>5</v>
      </c>
      <c r="G11327" s="15" t="str">
        <f>VLOOKUP(F11327,'Other Data'!$B$17:$C$24,2,FALSE)</f>
        <v>ProductE</v>
      </c>
      <c r="H11327" s="18">
        <v>45476.793101851879</v>
      </c>
      <c r="I11327" s="15">
        <v>142</v>
      </c>
    </row>
    <row r="11328" spans="2:9" x14ac:dyDescent="0.3">
      <c r="B11328" s="15">
        <v>1949208</v>
      </c>
      <c r="C11328" s="16">
        <v>45476</v>
      </c>
      <c r="D11328" s="15">
        <v>1329</v>
      </c>
      <c r="E11328" t="str">
        <f>VLOOKUP(D11328,Customers!$B$8:$C$1412,2,FALSE)</f>
        <v>Designing Woman</v>
      </c>
      <c r="F11328" s="15">
        <v>1</v>
      </c>
      <c r="G11328" s="15" t="str">
        <f>VLOOKUP(F11328,'Other Data'!$B$17:$C$24,2,FALSE)</f>
        <v>ProductA</v>
      </c>
      <c r="H11328" s="18">
        <v>45476.804479166691</v>
      </c>
      <c r="I11328" s="15">
        <v>150</v>
      </c>
    </row>
    <row r="11329" spans="2:9" x14ac:dyDescent="0.3">
      <c r="B11329" s="15">
        <v>1949209</v>
      </c>
      <c r="C11329" s="16">
        <v>45476</v>
      </c>
      <c r="D11329" s="15">
        <v>766</v>
      </c>
      <c r="E11329" t="str">
        <f>VLOOKUP(D11329,Customers!$B$8:$C$1412,2,FALSE)</f>
        <v>Homespun Garden</v>
      </c>
      <c r="F11329" s="15">
        <v>1</v>
      </c>
      <c r="G11329" s="15" t="str">
        <f>VLOOKUP(F11329,'Other Data'!$B$17:$C$24,2,FALSE)</f>
        <v>ProductA</v>
      </c>
      <c r="H11329" s="18">
        <v>45476.814270833354</v>
      </c>
      <c r="I11329" s="15">
        <v>176</v>
      </c>
    </row>
    <row r="11330" spans="2:9" x14ac:dyDescent="0.3">
      <c r="B11330" s="15">
        <v>1949210</v>
      </c>
      <c r="C11330" s="16">
        <v>45476</v>
      </c>
      <c r="D11330" s="15">
        <v>674</v>
      </c>
      <c r="E11330" t="str">
        <f>VLOOKUP(D11330,Customers!$B$8:$C$1412,2,FALSE)</f>
        <v>Natural Touches Gifts</v>
      </c>
      <c r="F11330" s="15">
        <v>5</v>
      </c>
      <c r="G11330" s="15" t="str">
        <f>VLOOKUP(F11330,'Other Data'!$B$17:$C$24,2,FALSE)</f>
        <v>ProductE</v>
      </c>
      <c r="H11330" s="18">
        <v>45476.822303240762</v>
      </c>
      <c r="I11330" s="15">
        <v>157</v>
      </c>
    </row>
    <row r="11331" spans="2:9" x14ac:dyDescent="0.3">
      <c r="B11331" s="15">
        <v>1949211</v>
      </c>
      <c r="C11331" s="16">
        <v>45476</v>
      </c>
      <c r="D11331" s="15">
        <v>1023</v>
      </c>
      <c r="E11331" t="str">
        <f>VLOOKUP(D11331,Customers!$B$8:$C$1412,2,FALSE)</f>
        <v>Planet Hilton Head</v>
      </c>
      <c r="F11331" s="15">
        <v>6</v>
      </c>
      <c r="G11331" s="15" t="str">
        <f>VLOOKUP(F11331,'Other Data'!$B$17:$C$24,2,FALSE)</f>
        <v>ProductF</v>
      </c>
      <c r="H11331" s="18">
        <v>45476.833229166688</v>
      </c>
      <c r="I11331" s="15">
        <v>157</v>
      </c>
    </row>
    <row r="11332" spans="2:9" x14ac:dyDescent="0.3">
      <c r="B11332" s="15">
        <v>1949212</v>
      </c>
      <c r="C11332" s="16">
        <v>45476</v>
      </c>
      <c r="D11332" s="15">
        <v>1329</v>
      </c>
      <c r="E11332" t="str">
        <f>VLOOKUP(D11332,Customers!$B$8:$C$1412,2,FALSE)</f>
        <v>Designing Woman</v>
      </c>
      <c r="F11332" s="15">
        <v>3</v>
      </c>
      <c r="G11332" s="15" t="str">
        <f>VLOOKUP(F11332,'Other Data'!$B$17:$C$24,2,FALSE)</f>
        <v>ProductC</v>
      </c>
      <c r="H11332" s="18">
        <v>45476.846041666686</v>
      </c>
      <c r="I11332" s="15">
        <v>150</v>
      </c>
    </row>
    <row r="11333" spans="2:9" x14ac:dyDescent="0.3">
      <c r="B11333" s="15">
        <v>1949213</v>
      </c>
      <c r="C11333" s="16">
        <v>45476</v>
      </c>
      <c r="D11333" s="15">
        <v>274</v>
      </c>
      <c r="E11333" t="str">
        <f>VLOOKUP(D11333,Customers!$B$8:$C$1412,2,FALSE)</f>
        <v>Post In Village Hair Salon</v>
      </c>
      <c r="F11333" s="15">
        <v>4</v>
      </c>
      <c r="G11333" s="15" t="str">
        <f>VLOOKUP(F11333,'Other Data'!$B$17:$C$24,2,FALSE)</f>
        <v>ProductD</v>
      </c>
      <c r="H11333" s="18">
        <v>45476.859444444461</v>
      </c>
      <c r="I11333" s="15">
        <v>171</v>
      </c>
    </row>
    <row r="11334" spans="2:9" x14ac:dyDescent="0.3">
      <c r="B11334" s="15">
        <v>1949214</v>
      </c>
      <c r="C11334" s="16">
        <v>45476</v>
      </c>
      <c r="D11334" s="15">
        <v>906</v>
      </c>
      <c r="E11334" t="str">
        <f>VLOOKUP(D11334,Customers!$B$8:$C$1412,2,FALSE)</f>
        <v>Willy Nilly Trading Co.</v>
      </c>
      <c r="F11334" s="15">
        <v>2</v>
      </c>
      <c r="G11334" s="15" t="str">
        <f>VLOOKUP(F11334,'Other Data'!$B$17:$C$24,2,FALSE)</f>
        <v>ProductB</v>
      </c>
      <c r="H11334" s="18">
        <v>45476.874016203721</v>
      </c>
      <c r="I11334" s="15">
        <v>155</v>
      </c>
    </row>
    <row r="11335" spans="2:9" x14ac:dyDescent="0.3">
      <c r="B11335" s="15">
        <v>1949215</v>
      </c>
      <c r="C11335" s="16">
        <v>45476</v>
      </c>
      <c r="D11335" s="15">
        <v>667</v>
      </c>
      <c r="E11335" t="str">
        <f>VLOOKUP(D11335,Customers!$B$8:$C$1412,2,FALSE)</f>
        <v>Stepping Stone</v>
      </c>
      <c r="F11335" s="15">
        <v>2</v>
      </c>
      <c r="G11335" s="15" t="str">
        <f>VLOOKUP(F11335,'Other Data'!$B$17:$C$24,2,FALSE)</f>
        <v>ProductB</v>
      </c>
      <c r="H11335" s="18">
        <v>45476.883206018538</v>
      </c>
      <c r="I11335" s="15">
        <v>152</v>
      </c>
    </row>
    <row r="11336" spans="2:9" x14ac:dyDescent="0.3">
      <c r="B11336" s="15">
        <v>1949216</v>
      </c>
      <c r="C11336" s="16">
        <v>45476</v>
      </c>
      <c r="D11336" s="15">
        <v>594</v>
      </c>
      <c r="E11336" t="str">
        <f>VLOOKUP(D11336,Customers!$B$8:$C$1412,2,FALSE)</f>
        <v>Glenbow Museum</v>
      </c>
      <c r="F11336" s="15">
        <v>2</v>
      </c>
      <c r="G11336" s="15" t="str">
        <f>VLOOKUP(F11336,'Other Data'!$B$17:$C$24,2,FALSE)</f>
        <v>ProductB</v>
      </c>
      <c r="H11336" s="18">
        <v>45476.892858796316</v>
      </c>
      <c r="I11336" s="15">
        <v>177</v>
      </c>
    </row>
    <row r="11337" spans="2:9" x14ac:dyDescent="0.3">
      <c r="B11337" s="15">
        <v>1949217</v>
      </c>
      <c r="C11337" s="16">
        <v>45476</v>
      </c>
      <c r="D11337" s="15">
        <v>1301</v>
      </c>
      <c r="E11337" t="str">
        <f>VLOOKUP(D11337,Customers!$B$8:$C$1412,2,FALSE)</f>
        <v>U.S. Merchants</v>
      </c>
      <c r="F11337" s="15">
        <v>2</v>
      </c>
      <c r="G11337" s="15" t="str">
        <f>VLOOKUP(F11337,'Other Data'!$B$17:$C$24,2,FALSE)</f>
        <v>ProductB</v>
      </c>
      <c r="H11337" s="18">
        <v>45476.902175925949</v>
      </c>
      <c r="I11337" s="15">
        <v>176</v>
      </c>
    </row>
    <row r="11338" spans="2:9" x14ac:dyDescent="0.3">
      <c r="B11338" s="15">
        <v>1949218</v>
      </c>
      <c r="C11338" s="16">
        <v>45477</v>
      </c>
      <c r="D11338" s="15">
        <v>1227</v>
      </c>
      <c r="E11338" t="str">
        <f>VLOOKUP(D11338,Customers!$B$8:$C$1412,2,FALSE)</f>
        <v>JC Penny</v>
      </c>
      <c r="F11338" s="15">
        <v>3</v>
      </c>
      <c r="G11338" s="15" t="str">
        <f>VLOOKUP(F11338,'Other Data'!$B$17:$C$24,2,FALSE)</f>
        <v>ProductC</v>
      </c>
      <c r="H11338" s="18">
        <v>45477.333333333336</v>
      </c>
      <c r="I11338" s="15">
        <v>159</v>
      </c>
    </row>
    <row r="11339" spans="2:9" x14ac:dyDescent="0.3">
      <c r="B11339" s="15">
        <v>1949219</v>
      </c>
      <c r="C11339" s="16">
        <v>45477</v>
      </c>
      <c r="D11339" s="15">
        <v>427</v>
      </c>
      <c r="E11339" t="str">
        <f>VLOOKUP(D11339,Customers!$B$8:$C$1412,2,FALSE)</f>
        <v>Micheline's Jewellery Boutique</v>
      </c>
      <c r="F11339" s="15">
        <v>4</v>
      </c>
      <c r="G11339" s="15" t="str">
        <f>VLOOKUP(F11339,'Other Data'!$B$17:$C$24,2,FALSE)</f>
        <v>ProductD</v>
      </c>
      <c r="H11339" s="18">
        <v>45477.343518518523</v>
      </c>
      <c r="I11339" s="15">
        <v>161</v>
      </c>
    </row>
    <row r="11340" spans="2:9" x14ac:dyDescent="0.3">
      <c r="B11340" s="15">
        <v>1949220</v>
      </c>
      <c r="C11340" s="16">
        <v>45477</v>
      </c>
      <c r="D11340" s="15">
        <v>693</v>
      </c>
      <c r="E11340" t="str">
        <f>VLOOKUP(D11340,Customers!$B$8:$C$1412,2,FALSE)</f>
        <v>Meaningful Things</v>
      </c>
      <c r="F11340" s="15">
        <v>3</v>
      </c>
      <c r="G11340" s="15" t="str">
        <f>VLOOKUP(F11340,'Other Data'!$B$17:$C$24,2,FALSE)</f>
        <v>ProductC</v>
      </c>
      <c r="H11340" s="18">
        <v>45477.355266203711</v>
      </c>
      <c r="I11340" s="15">
        <v>167</v>
      </c>
    </row>
    <row r="11341" spans="2:9" x14ac:dyDescent="0.3">
      <c r="B11341" s="15">
        <v>1949221</v>
      </c>
      <c r="C11341" s="16">
        <v>45477</v>
      </c>
      <c r="D11341" s="15">
        <v>52</v>
      </c>
      <c r="E11341" t="str">
        <f>VLOOKUP(D11341,Customers!$B$8:$C$1412,2,FALSE)</f>
        <v>DOCKSIDE TREASURES</v>
      </c>
      <c r="F11341" s="15">
        <v>5</v>
      </c>
      <c r="G11341" s="15" t="str">
        <f>VLOOKUP(F11341,'Other Data'!$B$17:$C$24,2,FALSE)</f>
        <v>ProductE</v>
      </c>
      <c r="H11341" s="18">
        <v>45477.366805555561</v>
      </c>
      <c r="I11341" s="15">
        <v>141</v>
      </c>
    </row>
    <row r="11342" spans="2:9" x14ac:dyDescent="0.3">
      <c r="B11342" s="15">
        <v>1949222</v>
      </c>
      <c r="C11342" s="16">
        <v>45477</v>
      </c>
      <c r="D11342" s="15">
        <v>385</v>
      </c>
      <c r="E11342" t="str">
        <f>VLOOKUP(D11342,Customers!$B$8:$C$1412,2,FALSE)</f>
        <v>Highland Pharmacy</v>
      </c>
      <c r="F11342" s="15">
        <v>3</v>
      </c>
      <c r="G11342" s="15" t="str">
        <f>VLOOKUP(F11342,'Other Data'!$B$17:$C$24,2,FALSE)</f>
        <v>ProductC</v>
      </c>
      <c r="H11342" s="18">
        <v>45477.378981481488</v>
      </c>
      <c r="I11342" s="15">
        <v>151</v>
      </c>
    </row>
    <row r="11343" spans="2:9" x14ac:dyDescent="0.3">
      <c r="B11343" s="15">
        <v>1949223</v>
      </c>
      <c r="C11343" s="16">
        <v>45477</v>
      </c>
      <c r="D11343" s="15">
        <v>1056</v>
      </c>
      <c r="E11343" t="str">
        <f>VLOOKUP(D11343,Customers!$B$8:$C$1412,2,FALSE)</f>
        <v>Bealls Department Stores, Inc</v>
      </c>
      <c r="F11343" s="15">
        <v>1</v>
      </c>
      <c r="G11343" s="15" t="str">
        <f>VLOOKUP(F11343,'Other Data'!$B$17:$C$24,2,FALSE)</f>
        <v>ProductA</v>
      </c>
      <c r="H11343" s="18">
        <v>45477.387488425935</v>
      </c>
      <c r="I11343" s="15">
        <v>149</v>
      </c>
    </row>
    <row r="11344" spans="2:9" x14ac:dyDescent="0.3">
      <c r="B11344" s="15">
        <v>1949224</v>
      </c>
      <c r="C11344" s="16">
        <v>45477</v>
      </c>
      <c r="D11344" s="15">
        <v>883</v>
      </c>
      <c r="E11344" t="str">
        <f>VLOOKUP(D11344,Customers!$B$8:$C$1412,2,FALSE)</f>
        <v>Trading Post</v>
      </c>
      <c r="F11344" s="15">
        <v>5</v>
      </c>
      <c r="G11344" s="15" t="str">
        <f>VLOOKUP(F11344,'Other Data'!$B$17:$C$24,2,FALSE)</f>
        <v>ProductE</v>
      </c>
      <c r="H11344" s="18">
        <v>45477.397743055568</v>
      </c>
      <c r="I11344" s="15">
        <v>157</v>
      </c>
    </row>
    <row r="11345" spans="2:9" x14ac:dyDescent="0.3">
      <c r="B11345" s="15">
        <v>1949225</v>
      </c>
      <c r="C11345" s="16">
        <v>45477</v>
      </c>
      <c r="D11345" s="15">
        <v>255</v>
      </c>
      <c r="E11345" t="str">
        <f>VLOOKUP(D11345,Customers!$B$8:$C$1412,2,FALSE)</f>
        <v>Meleca Jewellery Inc</v>
      </c>
      <c r="F11345" s="15">
        <v>2</v>
      </c>
      <c r="G11345" s="15" t="str">
        <f>VLOOKUP(F11345,'Other Data'!$B$17:$C$24,2,FALSE)</f>
        <v>ProductB</v>
      </c>
      <c r="H11345" s="18">
        <v>45477.410277777788</v>
      </c>
      <c r="I11345" s="15">
        <v>168</v>
      </c>
    </row>
    <row r="11346" spans="2:9" x14ac:dyDescent="0.3">
      <c r="B11346" s="15">
        <v>1949226</v>
      </c>
      <c r="C11346" s="16">
        <v>45477</v>
      </c>
      <c r="D11346" s="15">
        <v>880</v>
      </c>
      <c r="E11346" t="str">
        <f>VLOOKUP(D11346,Customers!$B$8:$C$1412,2,FALSE)</f>
        <v>Good Samairtian Hospital</v>
      </c>
      <c r="F11346" s="15">
        <v>2</v>
      </c>
      <c r="G11346" s="15" t="str">
        <f>VLOOKUP(F11346,'Other Data'!$B$17:$C$24,2,FALSE)</f>
        <v>ProductB</v>
      </c>
      <c r="H11346" s="18">
        <v>45477.4223263889</v>
      </c>
      <c r="I11346" s="15">
        <v>155</v>
      </c>
    </row>
    <row r="11347" spans="2:9" x14ac:dyDescent="0.3">
      <c r="B11347" s="15">
        <v>1949227</v>
      </c>
      <c r="C11347" s="16">
        <v>45477</v>
      </c>
      <c r="D11347" s="15">
        <v>865</v>
      </c>
      <c r="E11347" t="str">
        <f>VLOOKUP(D11347,Customers!$B$8:$C$1412,2,FALSE)</f>
        <v>RHX</v>
      </c>
      <c r="F11347" s="15">
        <v>3</v>
      </c>
      <c r="G11347" s="15" t="str">
        <f>VLOOKUP(F11347,'Other Data'!$B$17:$C$24,2,FALSE)</f>
        <v>ProductC</v>
      </c>
      <c r="H11347" s="18">
        <v>45477.431759259271</v>
      </c>
      <c r="I11347" s="15">
        <v>160</v>
      </c>
    </row>
    <row r="11348" spans="2:9" x14ac:dyDescent="0.3">
      <c r="B11348" s="15">
        <v>1949228</v>
      </c>
      <c r="C11348" s="16">
        <v>45477</v>
      </c>
      <c r="D11348" s="15">
        <v>308</v>
      </c>
      <c r="E11348" t="str">
        <f>VLOOKUP(D11348,Customers!$B$8:$C$1412,2,FALSE)</f>
        <v>Dell IDA</v>
      </c>
      <c r="F11348" s="15">
        <v>1</v>
      </c>
      <c r="G11348" s="15" t="str">
        <f>VLOOKUP(F11348,'Other Data'!$B$17:$C$24,2,FALSE)</f>
        <v>ProductA</v>
      </c>
      <c r="H11348" s="18">
        <v>45477.448055555564</v>
      </c>
      <c r="I11348" s="15">
        <v>155</v>
      </c>
    </row>
    <row r="11349" spans="2:9" x14ac:dyDescent="0.3">
      <c r="B11349" s="15">
        <v>1949229</v>
      </c>
      <c r="C11349" s="16">
        <v>45477</v>
      </c>
      <c r="D11349" s="15">
        <v>219</v>
      </c>
      <c r="E11349" t="str">
        <f>VLOOKUP(D11349,Customers!$B$8:$C$1412,2,FALSE)</f>
        <v>Shoppers Drug Mart # 788</v>
      </c>
      <c r="F11349" s="15">
        <v>4</v>
      </c>
      <c r="G11349" s="15" t="str">
        <f>VLOOKUP(F11349,'Other Data'!$B$17:$C$24,2,FALSE)</f>
        <v>ProductD</v>
      </c>
      <c r="H11349" s="18">
        <v>45477.463159722232</v>
      </c>
      <c r="I11349" s="15">
        <v>171</v>
      </c>
    </row>
    <row r="11350" spans="2:9" x14ac:dyDescent="0.3">
      <c r="B11350" s="15">
        <v>1949230</v>
      </c>
      <c r="C11350" s="16">
        <v>45477</v>
      </c>
      <c r="D11350" s="15">
        <v>991</v>
      </c>
      <c r="E11350" t="str">
        <f>VLOOKUP(D11350,Customers!$B$8:$C$1412,2,FALSE)</f>
        <v>First Street, Inc</v>
      </c>
      <c r="F11350" s="15">
        <v>3</v>
      </c>
      <c r="G11350" s="15" t="str">
        <f>VLOOKUP(F11350,'Other Data'!$B$17:$C$24,2,FALSE)</f>
        <v>ProductC</v>
      </c>
      <c r="H11350" s="18">
        <v>45477.476828703715</v>
      </c>
      <c r="I11350" s="15">
        <v>176</v>
      </c>
    </row>
    <row r="11351" spans="2:9" x14ac:dyDescent="0.3">
      <c r="B11351" s="15">
        <v>1949231</v>
      </c>
      <c r="C11351" s="16">
        <v>45477</v>
      </c>
      <c r="D11351" s="15">
        <v>149</v>
      </c>
      <c r="E11351" t="str">
        <f>VLOOKUP(D11351,Customers!$B$8:$C$1412,2,FALSE)</f>
        <v>Shops Of Main</v>
      </c>
      <c r="F11351" s="15">
        <v>4</v>
      </c>
      <c r="G11351" s="15" t="str">
        <f>VLOOKUP(F11351,'Other Data'!$B$17:$C$24,2,FALSE)</f>
        <v>ProductD</v>
      </c>
      <c r="H11351" s="18">
        <v>45477.485428240754</v>
      </c>
      <c r="I11351" s="15">
        <v>177</v>
      </c>
    </row>
    <row r="11352" spans="2:9" x14ac:dyDescent="0.3">
      <c r="B11352" s="15">
        <v>1949232</v>
      </c>
      <c r="C11352" s="16">
        <v>45477</v>
      </c>
      <c r="D11352" s="15">
        <v>634</v>
      </c>
      <c r="E11352" t="str">
        <f>VLOOKUP(D11352,Customers!$B$8:$C$1412,2,FALSE)</f>
        <v>Pharmasave - 314</v>
      </c>
      <c r="F11352" s="15">
        <v>2</v>
      </c>
      <c r="G11352" s="15" t="str">
        <f>VLOOKUP(F11352,'Other Data'!$B$17:$C$24,2,FALSE)</f>
        <v>ProductB</v>
      </c>
      <c r="H11352" s="18">
        <v>45477.49803240742</v>
      </c>
      <c r="I11352" s="15">
        <v>150</v>
      </c>
    </row>
    <row r="11353" spans="2:9" x14ac:dyDescent="0.3">
      <c r="B11353" s="15">
        <v>1949233</v>
      </c>
      <c r="C11353" s="16">
        <v>45477</v>
      </c>
      <c r="D11353" s="15">
        <v>1178</v>
      </c>
      <c r="E11353" t="str">
        <f>VLOOKUP(D11353,Customers!$B$8:$C$1412,2,FALSE)</f>
        <v>New Prospects</v>
      </c>
      <c r="F11353" s="15">
        <v>2</v>
      </c>
      <c r="G11353" s="15" t="str">
        <f>VLOOKUP(F11353,'Other Data'!$B$17:$C$24,2,FALSE)</f>
        <v>ProductB</v>
      </c>
      <c r="H11353" s="18">
        <v>45477.508032407422</v>
      </c>
      <c r="I11353" s="15">
        <v>170</v>
      </c>
    </row>
    <row r="11354" spans="2:9" x14ac:dyDescent="0.3">
      <c r="B11354" s="15">
        <v>1949234</v>
      </c>
      <c r="C11354" s="16">
        <v>45477</v>
      </c>
      <c r="D11354" s="15">
        <v>259</v>
      </c>
      <c r="E11354" t="str">
        <f>VLOOKUP(D11354,Customers!$B$8:$C$1412,2,FALSE)</f>
        <v>Impressionable Gifts</v>
      </c>
      <c r="F11354" s="15">
        <v>5</v>
      </c>
      <c r="G11354" s="15" t="str">
        <f>VLOOKUP(F11354,'Other Data'!$B$17:$C$24,2,FALSE)</f>
        <v>ProductE</v>
      </c>
      <c r="H11354" s="18">
        <v>45477.517256944462</v>
      </c>
      <c r="I11354" s="15">
        <v>142</v>
      </c>
    </row>
    <row r="11355" spans="2:9" x14ac:dyDescent="0.3">
      <c r="B11355" s="15">
        <v>1949235</v>
      </c>
      <c r="C11355" s="16">
        <v>45477</v>
      </c>
      <c r="D11355" s="15">
        <v>1168</v>
      </c>
      <c r="E11355" t="str">
        <f>VLOOKUP(D11355,Customers!$B$8:$C$1412,2,FALSE)</f>
        <v>Nisswa Drug</v>
      </c>
      <c r="F11355" s="15">
        <v>3</v>
      </c>
      <c r="G11355" s="15" t="str">
        <f>VLOOKUP(F11355,'Other Data'!$B$17:$C$24,2,FALSE)</f>
        <v>ProductC</v>
      </c>
      <c r="H11355" s="18">
        <v>45477.531898148169</v>
      </c>
      <c r="I11355" s="15">
        <v>162</v>
      </c>
    </row>
    <row r="11356" spans="2:9" x14ac:dyDescent="0.3">
      <c r="B11356" s="15">
        <v>1949236</v>
      </c>
      <c r="C11356" s="16">
        <v>45477</v>
      </c>
      <c r="D11356" s="15">
        <v>489</v>
      </c>
      <c r="E11356" t="str">
        <f>VLOOKUP(D11356,Customers!$B$8:$C$1412,2,FALSE)</f>
        <v>Downtown Dollar</v>
      </c>
      <c r="F11356" s="15">
        <v>4</v>
      </c>
      <c r="G11356" s="15" t="str">
        <f>VLOOKUP(F11356,'Other Data'!$B$17:$C$24,2,FALSE)</f>
        <v>ProductD</v>
      </c>
      <c r="H11356" s="18">
        <v>45477.540347222246</v>
      </c>
      <c r="I11356" s="15">
        <v>158</v>
      </c>
    </row>
    <row r="11357" spans="2:9" x14ac:dyDescent="0.3">
      <c r="B11357" s="15">
        <v>1949237</v>
      </c>
      <c r="C11357" s="16">
        <v>45477</v>
      </c>
      <c r="D11357" s="15">
        <v>1098</v>
      </c>
      <c r="E11357" t="str">
        <f>VLOOKUP(D11357,Customers!$B$8:$C$1412,2,FALSE)</f>
        <v>Amira's Closet</v>
      </c>
      <c r="F11357" s="15">
        <v>5</v>
      </c>
      <c r="G11357" s="15" t="str">
        <f>VLOOKUP(F11357,'Other Data'!$B$17:$C$24,2,FALSE)</f>
        <v>ProductE</v>
      </c>
      <c r="H11357" s="18">
        <v>45477.550995370395</v>
      </c>
      <c r="I11357" s="15">
        <v>150</v>
      </c>
    </row>
    <row r="11358" spans="2:9" x14ac:dyDescent="0.3">
      <c r="B11358" s="15">
        <v>1949238</v>
      </c>
      <c r="C11358" s="16">
        <v>45477</v>
      </c>
      <c r="D11358" s="15">
        <v>471</v>
      </c>
      <c r="E11358" t="str">
        <f>VLOOKUP(D11358,Customers!$B$8:$C$1412,2,FALSE)</f>
        <v>Treasures and Trophies</v>
      </c>
      <c r="F11358" s="15">
        <v>1</v>
      </c>
      <c r="G11358" s="15" t="str">
        <f>VLOOKUP(F11358,'Other Data'!$B$17:$C$24,2,FALSE)</f>
        <v>ProductA</v>
      </c>
      <c r="H11358" s="18">
        <v>45477.560312500027</v>
      </c>
      <c r="I11358" s="15">
        <v>154</v>
      </c>
    </row>
    <row r="11359" spans="2:9" x14ac:dyDescent="0.3">
      <c r="B11359" s="15">
        <v>1949239</v>
      </c>
      <c r="C11359" s="16">
        <v>45477</v>
      </c>
      <c r="D11359" s="15">
        <v>1300</v>
      </c>
      <c r="E11359" t="str">
        <f>VLOOKUP(D11359,Customers!$B$8:$C$1412,2,FALSE)</f>
        <v>Vic's One Hour Photo</v>
      </c>
      <c r="F11359" s="15">
        <v>1</v>
      </c>
      <c r="G11359" s="15" t="str">
        <f>VLOOKUP(F11359,'Other Data'!$B$17:$C$24,2,FALSE)</f>
        <v>ProductA</v>
      </c>
      <c r="H11359" s="18">
        <v>45477.570034722252</v>
      </c>
      <c r="I11359" s="15">
        <v>148</v>
      </c>
    </row>
    <row r="11360" spans="2:9" x14ac:dyDescent="0.3">
      <c r="B11360" s="15">
        <v>1949240</v>
      </c>
      <c r="C11360" s="16">
        <v>45477</v>
      </c>
      <c r="D11360" s="15">
        <v>850</v>
      </c>
      <c r="E11360" t="str">
        <f>VLOOKUP(D11360,Customers!$B$8:$C$1412,2,FALSE)</f>
        <v>Fabrique</v>
      </c>
      <c r="F11360" s="15">
        <v>2</v>
      </c>
      <c r="G11360" s="15" t="str">
        <f>VLOOKUP(F11360,'Other Data'!$B$17:$C$24,2,FALSE)</f>
        <v>ProductB</v>
      </c>
      <c r="H11360" s="18">
        <v>45477.58483796299</v>
      </c>
      <c r="I11360" s="15">
        <v>153</v>
      </c>
    </row>
    <row r="11361" spans="2:9" x14ac:dyDescent="0.3">
      <c r="B11361" s="15">
        <v>1949241</v>
      </c>
      <c r="C11361" s="16">
        <v>45477</v>
      </c>
      <c r="D11361" s="15">
        <v>1393</v>
      </c>
      <c r="E11361" t="str">
        <f>VLOOKUP(D11361,Customers!$B$8:$C$1412,2,FALSE)</f>
        <v>The Gift Tree</v>
      </c>
      <c r="F11361" s="15">
        <v>5</v>
      </c>
      <c r="G11361" s="15" t="str">
        <f>VLOOKUP(F11361,'Other Data'!$B$17:$C$24,2,FALSE)</f>
        <v>ProductE</v>
      </c>
      <c r="H11361" s="18">
        <v>45477.593136574098</v>
      </c>
      <c r="I11361" s="15">
        <v>176</v>
      </c>
    </row>
    <row r="11362" spans="2:9" x14ac:dyDescent="0.3">
      <c r="B11362" s="15">
        <v>1949242</v>
      </c>
      <c r="C11362" s="16">
        <v>45477</v>
      </c>
      <c r="D11362" s="15">
        <v>1380</v>
      </c>
      <c r="E11362" t="str">
        <f>VLOOKUP(D11362,Customers!$B$8:$C$1412,2,FALSE)</f>
        <v>Bed Bath Beyond</v>
      </c>
      <c r="F11362" s="15">
        <v>1</v>
      </c>
      <c r="G11362" s="15" t="str">
        <f>VLOOKUP(F11362,'Other Data'!$B$17:$C$24,2,FALSE)</f>
        <v>ProductA</v>
      </c>
      <c r="H11362" s="18">
        <v>45477.603726851878</v>
      </c>
      <c r="I11362" s="15">
        <v>155</v>
      </c>
    </row>
    <row r="11363" spans="2:9" x14ac:dyDescent="0.3">
      <c r="B11363" s="15">
        <v>1949243</v>
      </c>
      <c r="C11363" s="16">
        <v>45477</v>
      </c>
      <c r="D11363" s="15">
        <v>624</v>
      </c>
      <c r="E11363" t="str">
        <f>VLOOKUP(D11363,Customers!$B$8:$C$1412,2,FALSE)</f>
        <v>When Pigs Fly Inc</v>
      </c>
      <c r="F11363" s="15">
        <v>6</v>
      </c>
      <c r="G11363" s="15" t="str">
        <f>VLOOKUP(F11363,'Other Data'!$B$17:$C$24,2,FALSE)</f>
        <v>ProductF</v>
      </c>
      <c r="H11363" s="18">
        <v>45477.618333333361</v>
      </c>
      <c r="I11363" s="15">
        <v>143</v>
      </c>
    </row>
    <row r="11364" spans="2:9" x14ac:dyDescent="0.3">
      <c r="B11364" s="15">
        <v>1949244</v>
      </c>
      <c r="C11364" s="16">
        <v>45477</v>
      </c>
      <c r="D11364" s="15">
        <v>927</v>
      </c>
      <c r="E11364" t="str">
        <f>VLOOKUP(D11364,Customers!$B$8:$C$1412,2,FALSE)</f>
        <v>Tracy's Limited</v>
      </c>
      <c r="F11364" s="15">
        <v>2</v>
      </c>
      <c r="G11364" s="15" t="str">
        <f>VLOOKUP(F11364,'Other Data'!$B$17:$C$24,2,FALSE)</f>
        <v>ProductB</v>
      </c>
      <c r="H11364" s="18">
        <v>45477.631932870398</v>
      </c>
      <c r="I11364" s="15">
        <v>179</v>
      </c>
    </row>
    <row r="11365" spans="2:9" x14ac:dyDescent="0.3">
      <c r="B11365" s="15">
        <v>1949245</v>
      </c>
      <c r="C11365" s="16">
        <v>45477</v>
      </c>
      <c r="D11365" s="15">
        <v>1302</v>
      </c>
      <c r="E11365" t="str">
        <f>VLOOKUP(D11365,Customers!$B$8:$C$1412,2,FALSE)</f>
        <v>Casa Colina Hospital</v>
      </c>
      <c r="F11365" s="15">
        <v>3</v>
      </c>
      <c r="G11365" s="15" t="str">
        <f>VLOOKUP(F11365,'Other Data'!$B$17:$C$24,2,FALSE)</f>
        <v>ProductC</v>
      </c>
      <c r="H11365" s="18">
        <v>45477.644942129657</v>
      </c>
      <c r="I11365" s="15">
        <v>162</v>
      </c>
    </row>
    <row r="11366" spans="2:9" x14ac:dyDescent="0.3">
      <c r="B11366" s="15">
        <v>1949246</v>
      </c>
      <c r="C11366" s="16">
        <v>45477</v>
      </c>
      <c r="D11366" s="15">
        <v>982</v>
      </c>
      <c r="E11366" t="str">
        <f>VLOOKUP(D11366,Customers!$B$8:$C$1412,2,FALSE)</f>
        <v>The Tams Corp</v>
      </c>
      <c r="F11366" s="15">
        <v>3</v>
      </c>
      <c r="G11366" s="15" t="str">
        <f>VLOOKUP(F11366,'Other Data'!$B$17:$C$24,2,FALSE)</f>
        <v>ProductC</v>
      </c>
      <c r="H11366" s="18">
        <v>45477.653622685211</v>
      </c>
      <c r="I11366" s="15">
        <v>157</v>
      </c>
    </row>
    <row r="11367" spans="2:9" x14ac:dyDescent="0.3">
      <c r="B11367" s="15">
        <v>1949247</v>
      </c>
      <c r="C11367" s="16">
        <v>45477</v>
      </c>
      <c r="D11367" s="15">
        <v>19</v>
      </c>
      <c r="E11367" t="str">
        <f>VLOOKUP(D11367,Customers!$B$8:$C$1412,2,FALSE)</f>
        <v>Country Dreams</v>
      </c>
      <c r="F11367" s="15">
        <v>4</v>
      </c>
      <c r="G11367" s="15" t="str">
        <f>VLOOKUP(F11367,'Other Data'!$B$17:$C$24,2,FALSE)</f>
        <v>ProductD</v>
      </c>
      <c r="H11367" s="18">
        <v>45477.669826388912</v>
      </c>
      <c r="I11367" s="15">
        <v>154</v>
      </c>
    </row>
    <row r="11368" spans="2:9" x14ac:dyDescent="0.3">
      <c r="B11368" s="15">
        <v>1949248</v>
      </c>
      <c r="C11368" s="16">
        <v>45477</v>
      </c>
      <c r="D11368" s="15">
        <v>40</v>
      </c>
      <c r="E11368" t="str">
        <f>VLOOKUP(D11368,Customers!$B$8:$C$1412,2,FALSE)</f>
        <v>J.L.L.'s Jewels and Supplies</v>
      </c>
      <c r="F11368" s="15">
        <v>3</v>
      </c>
      <c r="G11368" s="15" t="str">
        <f>VLOOKUP(F11368,'Other Data'!$B$17:$C$24,2,FALSE)</f>
        <v>ProductC</v>
      </c>
      <c r="H11368" s="18">
        <v>45477.682928240763</v>
      </c>
      <c r="I11368" s="15">
        <v>145</v>
      </c>
    </row>
    <row r="11369" spans="2:9" x14ac:dyDescent="0.3">
      <c r="B11369" s="15">
        <v>1949249</v>
      </c>
      <c r="C11369" s="16">
        <v>45477</v>
      </c>
      <c r="D11369" s="15">
        <v>1099</v>
      </c>
      <c r="E11369" t="str">
        <f>VLOOKUP(D11369,Customers!$B$8:$C$1412,2,FALSE)</f>
        <v>Justin Weiss</v>
      </c>
      <c r="F11369" s="15">
        <v>5</v>
      </c>
      <c r="G11369" s="15" t="str">
        <f>VLOOKUP(F11369,'Other Data'!$B$17:$C$24,2,FALSE)</f>
        <v>ProductE</v>
      </c>
      <c r="H11369" s="18">
        <v>45477.694907407429</v>
      </c>
      <c r="I11369" s="15">
        <v>160</v>
      </c>
    </row>
    <row r="11370" spans="2:9" x14ac:dyDescent="0.3">
      <c r="B11370" s="15">
        <v>1949250</v>
      </c>
      <c r="C11370" s="16">
        <v>45477</v>
      </c>
      <c r="D11370" s="15">
        <v>386</v>
      </c>
      <c r="E11370" t="str">
        <f>VLOOKUP(D11370,Customers!$B$8:$C$1412,2,FALSE)</f>
        <v>West Elgin Pharmacy</v>
      </c>
      <c r="F11370" s="15">
        <v>6</v>
      </c>
      <c r="G11370" s="15" t="str">
        <f>VLOOKUP(F11370,'Other Data'!$B$17:$C$24,2,FALSE)</f>
        <v>ProductF</v>
      </c>
      <c r="H11370" s="18">
        <v>45477.709317129651</v>
      </c>
      <c r="I11370" s="15">
        <v>169</v>
      </c>
    </row>
    <row r="11371" spans="2:9" x14ac:dyDescent="0.3">
      <c r="B11371" s="15">
        <v>1949251</v>
      </c>
      <c r="C11371" s="16">
        <v>45477</v>
      </c>
      <c r="D11371" s="15">
        <v>1004</v>
      </c>
      <c r="E11371" t="str">
        <f>VLOOKUP(D11371,Customers!$B$8:$C$1412,2,FALSE)</f>
        <v>Rose Tree</v>
      </c>
      <c r="F11371" s="15">
        <v>2</v>
      </c>
      <c r="G11371" s="15" t="str">
        <f>VLOOKUP(F11371,'Other Data'!$B$17:$C$24,2,FALSE)</f>
        <v>ProductB</v>
      </c>
      <c r="H11371" s="18">
        <v>45477.722152777802</v>
      </c>
      <c r="I11371" s="15">
        <v>156</v>
      </c>
    </row>
    <row r="11372" spans="2:9" x14ac:dyDescent="0.3">
      <c r="B11372" s="15">
        <v>1949252</v>
      </c>
      <c r="C11372" s="16">
        <v>45477</v>
      </c>
      <c r="D11372" s="15">
        <v>1245</v>
      </c>
      <c r="E11372" t="str">
        <f>VLOOKUP(D11372,Customers!$B$8:$C$1412,2,FALSE)</f>
        <v>A Child's World</v>
      </c>
      <c r="F11372" s="15">
        <v>3</v>
      </c>
      <c r="G11372" s="15" t="str">
        <f>VLOOKUP(F11372,'Other Data'!$B$17:$C$24,2,FALSE)</f>
        <v>ProductC</v>
      </c>
      <c r="H11372" s="18">
        <v>45477.735069444469</v>
      </c>
      <c r="I11372" s="15">
        <v>160</v>
      </c>
    </row>
    <row r="11373" spans="2:9" x14ac:dyDescent="0.3">
      <c r="B11373" s="15">
        <v>1949253</v>
      </c>
      <c r="C11373" s="16">
        <v>45477</v>
      </c>
      <c r="D11373" s="15">
        <v>1396</v>
      </c>
      <c r="E11373" t="str">
        <f>VLOOKUP(D11373,Customers!$B$8:$C$1412,2,FALSE)</f>
        <v>Cooks &amp; Company Floral</v>
      </c>
      <c r="F11373" s="15">
        <v>6</v>
      </c>
      <c r="G11373" s="15" t="str">
        <f>VLOOKUP(F11373,'Other Data'!$B$17:$C$24,2,FALSE)</f>
        <v>ProductF</v>
      </c>
      <c r="H11373" s="18">
        <v>45477.74476851854</v>
      </c>
      <c r="I11373" s="15">
        <v>152</v>
      </c>
    </row>
    <row r="11374" spans="2:9" x14ac:dyDescent="0.3">
      <c r="B11374" s="15">
        <v>1949254</v>
      </c>
      <c r="C11374" s="16">
        <v>45477</v>
      </c>
      <c r="D11374" s="15">
        <v>571</v>
      </c>
      <c r="E11374" t="str">
        <f>VLOOKUP(D11374,Customers!$B$8:$C$1412,2,FALSE)</f>
        <v>Jasper Hawes</v>
      </c>
      <c r="F11374" s="15">
        <v>1</v>
      </c>
      <c r="G11374" s="15" t="str">
        <f>VLOOKUP(F11374,'Other Data'!$B$17:$C$24,2,FALSE)</f>
        <v>ProductA</v>
      </c>
      <c r="H11374" s="18">
        <v>45477.752951388909</v>
      </c>
      <c r="I11374" s="15">
        <v>166</v>
      </c>
    </row>
    <row r="11375" spans="2:9" x14ac:dyDescent="0.3">
      <c r="B11375" s="15">
        <v>1949255</v>
      </c>
      <c r="C11375" s="16">
        <v>45477</v>
      </c>
      <c r="D11375" s="15">
        <v>297</v>
      </c>
      <c r="E11375" t="str">
        <f>VLOOKUP(D11375,Customers!$B$8:$C$1412,2,FALSE)</f>
        <v>Mount Royal IDA</v>
      </c>
      <c r="F11375" s="15">
        <v>6</v>
      </c>
      <c r="G11375" s="15" t="str">
        <f>VLOOKUP(F11375,'Other Data'!$B$17:$C$24,2,FALSE)</f>
        <v>ProductF</v>
      </c>
      <c r="H11375" s="18">
        <v>45477.764351851874</v>
      </c>
      <c r="I11375" s="15">
        <v>174</v>
      </c>
    </row>
    <row r="11376" spans="2:9" x14ac:dyDescent="0.3">
      <c r="B11376" s="15">
        <v>1949256</v>
      </c>
      <c r="C11376" s="16">
        <v>45477</v>
      </c>
      <c r="D11376" s="15">
        <v>1231</v>
      </c>
      <c r="E11376" t="str">
        <f>VLOOKUP(D11376,Customers!$B$8:$C$1412,2,FALSE)</f>
        <v>Wordworks 2</v>
      </c>
      <c r="F11376" s="15">
        <v>5</v>
      </c>
      <c r="G11376" s="15" t="str">
        <f>VLOOKUP(F11376,'Other Data'!$B$17:$C$24,2,FALSE)</f>
        <v>ProductE</v>
      </c>
      <c r="H11376" s="18">
        <v>45477.777858796318</v>
      </c>
      <c r="I11376" s="15">
        <v>140</v>
      </c>
    </row>
    <row r="11377" spans="2:9" x14ac:dyDescent="0.3">
      <c r="B11377" s="15">
        <v>1949257</v>
      </c>
      <c r="C11377" s="16">
        <v>45477</v>
      </c>
      <c r="D11377" s="15">
        <v>1409</v>
      </c>
      <c r="E11377" t="str">
        <f>VLOOKUP(D11377,Customers!$B$8:$C$1412,2,FALSE)</f>
        <v>Bless Your Heart</v>
      </c>
      <c r="F11377" s="15">
        <v>3</v>
      </c>
      <c r="G11377" s="15" t="str">
        <f>VLOOKUP(F11377,'Other Data'!$B$17:$C$24,2,FALSE)</f>
        <v>ProductC</v>
      </c>
      <c r="H11377" s="18">
        <v>45477.786516203727</v>
      </c>
      <c r="I11377" s="15">
        <v>163</v>
      </c>
    </row>
    <row r="11378" spans="2:9" x14ac:dyDescent="0.3">
      <c r="B11378" s="15">
        <v>1949258</v>
      </c>
      <c r="C11378" s="16">
        <v>45477</v>
      </c>
      <c r="D11378" s="15">
        <v>921</v>
      </c>
      <c r="E11378" t="str">
        <f>VLOOKUP(D11378,Customers!$B$8:$C$1412,2,FALSE)</f>
        <v>Village Cobbler</v>
      </c>
      <c r="F11378" s="15">
        <v>2</v>
      </c>
      <c r="G11378" s="15" t="str">
        <f>VLOOKUP(F11378,'Other Data'!$B$17:$C$24,2,FALSE)</f>
        <v>ProductB</v>
      </c>
      <c r="H11378" s="18">
        <v>45477.802662037058</v>
      </c>
      <c r="I11378" s="15">
        <v>155</v>
      </c>
    </row>
    <row r="11379" spans="2:9" x14ac:dyDescent="0.3">
      <c r="B11379" s="15">
        <v>1949259</v>
      </c>
      <c r="C11379" s="16">
        <v>45477</v>
      </c>
      <c r="D11379" s="15">
        <v>230</v>
      </c>
      <c r="E11379" t="str">
        <f>VLOOKUP(D11379,Customers!$B$8:$C$1412,2,FALSE)</f>
        <v>Southlake Regional Health Centre</v>
      </c>
      <c r="F11379" s="15">
        <v>5</v>
      </c>
      <c r="G11379" s="15" t="str">
        <f>VLOOKUP(F11379,'Other Data'!$B$17:$C$24,2,FALSE)</f>
        <v>ProductE</v>
      </c>
      <c r="H11379" s="18">
        <v>45477.815277777801</v>
      </c>
      <c r="I11379" s="15">
        <v>150</v>
      </c>
    </row>
    <row r="11380" spans="2:9" x14ac:dyDescent="0.3">
      <c r="B11380" s="15">
        <v>1949260</v>
      </c>
      <c r="C11380" s="16">
        <v>45477</v>
      </c>
      <c r="D11380" s="15">
        <v>298</v>
      </c>
      <c r="E11380" t="str">
        <f>VLOOKUP(D11380,Customers!$B$8:$C$1412,2,FALSE)</f>
        <v>Maggie May</v>
      </c>
      <c r="F11380" s="15">
        <v>6</v>
      </c>
      <c r="G11380" s="15" t="str">
        <f>VLOOKUP(F11380,'Other Data'!$B$17:$C$24,2,FALSE)</f>
        <v>ProductF</v>
      </c>
      <c r="H11380" s="18">
        <v>45477.829363425946</v>
      </c>
      <c r="I11380" s="15">
        <v>168</v>
      </c>
    </row>
    <row r="11381" spans="2:9" x14ac:dyDescent="0.3">
      <c r="B11381" s="15">
        <v>1949261</v>
      </c>
      <c r="C11381" s="16">
        <v>45477</v>
      </c>
      <c r="D11381" s="15">
        <v>385</v>
      </c>
      <c r="E11381" t="str">
        <f>VLOOKUP(D11381,Customers!$B$8:$C$1412,2,FALSE)</f>
        <v>Highland Pharmacy</v>
      </c>
      <c r="F11381" s="15">
        <v>6</v>
      </c>
      <c r="G11381" s="15" t="str">
        <f>VLOOKUP(F11381,'Other Data'!$B$17:$C$24,2,FALSE)</f>
        <v>ProductF</v>
      </c>
      <c r="H11381" s="18">
        <v>45477.841956018536</v>
      </c>
      <c r="I11381" s="15">
        <v>146</v>
      </c>
    </row>
    <row r="11382" spans="2:9" x14ac:dyDescent="0.3">
      <c r="B11382" s="15">
        <v>1949262</v>
      </c>
      <c r="C11382" s="16">
        <v>45477</v>
      </c>
      <c r="D11382" s="15">
        <v>913</v>
      </c>
      <c r="E11382" t="str">
        <f>VLOOKUP(D11382,Customers!$B$8:$C$1412,2,FALSE)</f>
        <v>Country Trunk</v>
      </c>
      <c r="F11382" s="15">
        <v>1</v>
      </c>
      <c r="G11382" s="15" t="str">
        <f>VLOOKUP(F11382,'Other Data'!$B$17:$C$24,2,FALSE)</f>
        <v>ProductA</v>
      </c>
      <c r="H11382" s="18">
        <v>45477.855844907426</v>
      </c>
      <c r="I11382" s="15">
        <v>168</v>
      </c>
    </row>
    <row r="11383" spans="2:9" x14ac:dyDescent="0.3">
      <c r="B11383" s="15">
        <v>1949263</v>
      </c>
      <c r="C11383" s="16">
        <v>45477</v>
      </c>
      <c r="D11383" s="15">
        <v>1202</v>
      </c>
      <c r="E11383" t="str">
        <f>VLOOKUP(D11383,Customers!$B$8:$C$1412,2,FALSE)</f>
        <v>Bullseye Media/Dutchguard Catalog</v>
      </c>
      <c r="F11383" s="15">
        <v>5</v>
      </c>
      <c r="G11383" s="15" t="str">
        <f>VLOOKUP(F11383,'Other Data'!$B$17:$C$24,2,FALSE)</f>
        <v>ProductE</v>
      </c>
      <c r="H11383" s="18">
        <v>45477.865405092612</v>
      </c>
      <c r="I11383" s="15">
        <v>171</v>
      </c>
    </row>
    <row r="11384" spans="2:9" x14ac:dyDescent="0.3">
      <c r="B11384" s="15">
        <v>1949264</v>
      </c>
      <c r="C11384" s="16">
        <v>45477</v>
      </c>
      <c r="D11384" s="15">
        <v>1397</v>
      </c>
      <c r="E11384" t="str">
        <f>VLOOKUP(D11384,Customers!$B$8:$C$1412,2,FALSE)</f>
        <v>Town And Country Shop</v>
      </c>
      <c r="F11384" s="15">
        <v>2</v>
      </c>
      <c r="G11384" s="15" t="str">
        <f>VLOOKUP(F11384,'Other Data'!$B$17:$C$24,2,FALSE)</f>
        <v>ProductB</v>
      </c>
      <c r="H11384" s="18">
        <v>45477.874976851868</v>
      </c>
      <c r="I11384" s="15">
        <v>164</v>
      </c>
    </row>
    <row r="11385" spans="2:9" x14ac:dyDescent="0.3">
      <c r="B11385" s="15">
        <v>1949265</v>
      </c>
      <c r="C11385" s="16">
        <v>45477</v>
      </c>
      <c r="D11385" s="15">
        <v>804</v>
      </c>
      <c r="E11385" t="str">
        <f>VLOOKUP(D11385,Customers!$B$8:$C$1412,2,FALSE)</f>
        <v>Indesign Fundraising</v>
      </c>
      <c r="F11385" s="15">
        <v>2</v>
      </c>
      <c r="G11385" s="15" t="str">
        <f>VLOOKUP(F11385,'Other Data'!$B$17:$C$24,2,FALSE)</f>
        <v>ProductB</v>
      </c>
      <c r="H11385" s="18">
        <v>45477.889375000013</v>
      </c>
      <c r="I11385" s="15">
        <v>160</v>
      </c>
    </row>
    <row r="11386" spans="2:9" x14ac:dyDescent="0.3">
      <c r="B11386" s="15">
        <v>1949266</v>
      </c>
      <c r="C11386" s="16">
        <v>45478</v>
      </c>
      <c r="D11386" s="15">
        <v>1048</v>
      </c>
      <c r="E11386" t="str">
        <f>VLOOKUP(D11386,Customers!$B$8:$C$1412,2,FALSE)</f>
        <v>Good Samaritian Medical Center</v>
      </c>
      <c r="F11386" s="15">
        <v>6</v>
      </c>
      <c r="G11386" s="15" t="str">
        <f>VLOOKUP(F11386,'Other Data'!$B$17:$C$24,2,FALSE)</f>
        <v>ProductF</v>
      </c>
      <c r="H11386" s="18">
        <v>45478.333333333336</v>
      </c>
      <c r="I11386" s="15">
        <v>170</v>
      </c>
    </row>
    <row r="11387" spans="2:9" x14ac:dyDescent="0.3">
      <c r="B11387" s="15">
        <v>1949267</v>
      </c>
      <c r="C11387" s="16">
        <v>45478</v>
      </c>
      <c r="D11387" s="15">
        <v>1106</v>
      </c>
      <c r="E11387" t="str">
        <f>VLOOKUP(D11387,Customers!$B$8:$C$1412,2,FALSE)</f>
        <v>Zidorff</v>
      </c>
      <c r="F11387" s="15">
        <v>4</v>
      </c>
      <c r="G11387" s="15" t="str">
        <f>VLOOKUP(F11387,'Other Data'!$B$17:$C$24,2,FALSE)</f>
        <v>ProductD</v>
      </c>
      <c r="H11387" s="18">
        <v>45478.349039351851</v>
      </c>
      <c r="I11387" s="15">
        <v>170</v>
      </c>
    </row>
    <row r="11388" spans="2:9" x14ac:dyDescent="0.3">
      <c r="B11388" s="15">
        <v>1949268</v>
      </c>
      <c r="C11388" s="16">
        <v>45478</v>
      </c>
      <c r="D11388" s="15">
        <v>953</v>
      </c>
      <c r="E11388" t="str">
        <f>VLOOKUP(D11388,Customers!$B$8:$C$1412,2,FALSE)</f>
        <v>FIRST IMPRESSIONS</v>
      </c>
      <c r="F11388" s="15">
        <v>1</v>
      </c>
      <c r="G11388" s="15" t="str">
        <f>VLOOKUP(F11388,'Other Data'!$B$17:$C$24,2,FALSE)</f>
        <v>ProductA</v>
      </c>
      <c r="H11388" s="18">
        <v>45478.358935185184</v>
      </c>
      <c r="I11388" s="15">
        <v>177</v>
      </c>
    </row>
    <row r="11389" spans="2:9" x14ac:dyDescent="0.3">
      <c r="B11389" s="15">
        <v>1949269</v>
      </c>
      <c r="C11389" s="16">
        <v>45478</v>
      </c>
      <c r="D11389" s="15">
        <v>180</v>
      </c>
      <c r="E11389" t="str">
        <f>VLOOKUP(D11389,Customers!$B$8:$C$1412,2,FALSE)</f>
        <v>Olde Stanton Store</v>
      </c>
      <c r="F11389" s="15">
        <v>3</v>
      </c>
      <c r="G11389" s="15" t="str">
        <f>VLOOKUP(F11389,'Other Data'!$B$17:$C$24,2,FALSE)</f>
        <v>ProductC</v>
      </c>
      <c r="H11389" s="18">
        <v>45478.374826388885</v>
      </c>
      <c r="I11389" s="15">
        <v>172</v>
      </c>
    </row>
    <row r="11390" spans="2:9" x14ac:dyDescent="0.3">
      <c r="B11390" s="15">
        <v>1949270</v>
      </c>
      <c r="C11390" s="16">
        <v>45478</v>
      </c>
      <c r="D11390" s="15">
        <v>808</v>
      </c>
      <c r="E11390" t="str">
        <f>VLOOKUP(D11390,Customers!$B$8:$C$1412,2,FALSE)</f>
        <v>Marcia's Hallmark Shop</v>
      </c>
      <c r="F11390" s="15">
        <v>3</v>
      </c>
      <c r="G11390" s="15" t="str">
        <f>VLOOKUP(F11390,'Other Data'!$B$17:$C$24,2,FALSE)</f>
        <v>ProductC</v>
      </c>
      <c r="H11390" s="18">
        <v>45478.390196759254</v>
      </c>
      <c r="I11390" s="15">
        <v>164</v>
      </c>
    </row>
    <row r="11391" spans="2:9" x14ac:dyDescent="0.3">
      <c r="B11391" s="15">
        <v>1949271</v>
      </c>
      <c r="C11391" s="16">
        <v>45478</v>
      </c>
      <c r="D11391" s="15">
        <v>440</v>
      </c>
      <c r="E11391" t="str">
        <f>VLOOKUP(D11391,Customers!$B$8:$C$1412,2,FALSE)</f>
        <v>Curiosities Gift Shop</v>
      </c>
      <c r="F11391" s="15">
        <v>6</v>
      </c>
      <c r="G11391" s="15" t="str">
        <f>VLOOKUP(F11391,'Other Data'!$B$17:$C$24,2,FALSE)</f>
        <v>ProductF</v>
      </c>
      <c r="H11391" s="18">
        <v>45478.399120370363</v>
      </c>
      <c r="I11391" s="15">
        <v>157</v>
      </c>
    </row>
    <row r="11392" spans="2:9" x14ac:dyDescent="0.3">
      <c r="B11392" s="15">
        <v>1949272</v>
      </c>
      <c r="C11392" s="16">
        <v>45478</v>
      </c>
      <c r="D11392" s="15">
        <v>89</v>
      </c>
      <c r="E11392" t="str">
        <f>VLOOKUP(D11392,Customers!$B$8:$C$1412,2,FALSE)</f>
        <v>Distribution Canado-Sussie</v>
      </c>
      <c r="F11392" s="15">
        <v>6</v>
      </c>
      <c r="G11392" s="15" t="str">
        <f>VLOOKUP(F11392,'Other Data'!$B$17:$C$24,2,FALSE)</f>
        <v>ProductF</v>
      </c>
      <c r="H11392" s="18">
        <v>45478.409363425919</v>
      </c>
      <c r="I11392" s="15">
        <v>177</v>
      </c>
    </row>
    <row r="11393" spans="2:9" x14ac:dyDescent="0.3">
      <c r="B11393" s="15">
        <v>1949273</v>
      </c>
      <c r="C11393" s="16">
        <v>45478</v>
      </c>
      <c r="D11393" s="15">
        <v>1071</v>
      </c>
      <c r="E11393" t="str">
        <f>VLOOKUP(D11393,Customers!$B$8:$C$1412,2,FALSE)</f>
        <v>Sir Loyd's</v>
      </c>
      <c r="F11393" s="15">
        <v>4</v>
      </c>
      <c r="G11393" s="15" t="str">
        <f>VLOOKUP(F11393,'Other Data'!$B$17:$C$24,2,FALSE)</f>
        <v>ProductD</v>
      </c>
      <c r="H11393" s="18">
        <v>45478.419976851845</v>
      </c>
      <c r="I11393" s="15">
        <v>145</v>
      </c>
    </row>
    <row r="11394" spans="2:9" x14ac:dyDescent="0.3">
      <c r="B11394" s="15">
        <v>1949274</v>
      </c>
      <c r="C11394" s="16">
        <v>45478</v>
      </c>
      <c r="D11394" s="15">
        <v>485</v>
      </c>
      <c r="E11394" t="str">
        <f>VLOOKUP(D11394,Customers!$B$8:$C$1412,2,FALSE)</f>
        <v>Bourkes Medi Plus Drug Stores Ltd.</v>
      </c>
      <c r="F11394" s="15">
        <v>3</v>
      </c>
      <c r="G11394" s="15" t="str">
        <f>VLOOKUP(F11394,'Other Data'!$B$17:$C$24,2,FALSE)</f>
        <v>ProductC</v>
      </c>
      <c r="H11394" s="18">
        <v>45478.428402777768</v>
      </c>
      <c r="I11394" s="15">
        <v>174</v>
      </c>
    </row>
    <row r="11395" spans="2:9" x14ac:dyDescent="0.3">
      <c r="B11395" s="15">
        <v>1949275</v>
      </c>
      <c r="C11395" s="16">
        <v>45478</v>
      </c>
      <c r="D11395" s="15">
        <v>1392</v>
      </c>
      <c r="E11395" t="str">
        <f>VLOOKUP(D11395,Customers!$B$8:$C$1412,2,FALSE)</f>
        <v>Stage Stop</v>
      </c>
      <c r="F11395" s="15">
        <v>2</v>
      </c>
      <c r="G11395" s="15" t="str">
        <f>VLOOKUP(F11395,'Other Data'!$B$17:$C$24,2,FALSE)</f>
        <v>ProductB</v>
      </c>
      <c r="H11395" s="18">
        <v>45478.440833333327</v>
      </c>
      <c r="I11395" s="15">
        <v>153</v>
      </c>
    </row>
    <row r="11396" spans="2:9" x14ac:dyDescent="0.3">
      <c r="B11396" s="15">
        <v>1949276</v>
      </c>
      <c r="C11396" s="16">
        <v>45478</v>
      </c>
      <c r="D11396" s="15">
        <v>791</v>
      </c>
      <c r="E11396" t="str">
        <f>VLOOKUP(D11396,Customers!$B$8:$C$1412,2,FALSE)</f>
        <v>Sea Street</v>
      </c>
      <c r="F11396" s="15">
        <v>2</v>
      </c>
      <c r="G11396" s="15" t="str">
        <f>VLOOKUP(F11396,'Other Data'!$B$17:$C$24,2,FALSE)</f>
        <v>ProductB</v>
      </c>
      <c r="H11396" s="18">
        <v>45478.453912037032</v>
      </c>
      <c r="I11396" s="15">
        <v>156</v>
      </c>
    </row>
    <row r="11397" spans="2:9" x14ac:dyDescent="0.3">
      <c r="B11397" s="15">
        <v>1949277</v>
      </c>
      <c r="C11397" s="16">
        <v>45478</v>
      </c>
      <c r="D11397" s="15">
        <v>467</v>
      </c>
      <c r="E11397" t="str">
        <f>VLOOKUP(D11397,Customers!$B$8:$C$1412,2,FALSE)</f>
        <v>Pharmasave - 616</v>
      </c>
      <c r="F11397" s="15">
        <v>5</v>
      </c>
      <c r="G11397" s="15" t="str">
        <f>VLOOKUP(F11397,'Other Data'!$B$17:$C$24,2,FALSE)</f>
        <v>ProductE</v>
      </c>
      <c r="H11397" s="18">
        <v>45478.465416666659</v>
      </c>
      <c r="I11397" s="15">
        <v>142</v>
      </c>
    </row>
    <row r="11398" spans="2:9" x14ac:dyDescent="0.3">
      <c r="B11398" s="15">
        <v>1949278</v>
      </c>
      <c r="C11398" s="16">
        <v>45478</v>
      </c>
      <c r="D11398" s="15">
        <v>959</v>
      </c>
      <c r="E11398" t="str">
        <f>VLOOKUP(D11398,Customers!$B$8:$C$1412,2,FALSE)</f>
        <v>American Health Care Apparel</v>
      </c>
      <c r="F11398" s="15">
        <v>2</v>
      </c>
      <c r="G11398" s="15" t="str">
        <f>VLOOKUP(F11398,'Other Data'!$B$17:$C$24,2,FALSE)</f>
        <v>ProductB</v>
      </c>
      <c r="H11398" s="18">
        <v>45478.48055555555</v>
      </c>
      <c r="I11398" s="15">
        <v>169</v>
      </c>
    </row>
    <row r="11399" spans="2:9" x14ac:dyDescent="0.3">
      <c r="B11399" s="15">
        <v>1949279</v>
      </c>
      <c r="C11399" s="16">
        <v>45478</v>
      </c>
      <c r="D11399" s="15">
        <v>332</v>
      </c>
      <c r="E11399" t="str">
        <f>VLOOKUP(D11399,Customers!$B$8:$C$1412,2,FALSE)</f>
        <v>Calderones</v>
      </c>
      <c r="F11399" s="15">
        <v>2</v>
      </c>
      <c r="G11399" s="15" t="str">
        <f>VLOOKUP(F11399,'Other Data'!$B$17:$C$24,2,FALSE)</f>
        <v>ProductB</v>
      </c>
      <c r="H11399" s="18">
        <v>45478.493391203701</v>
      </c>
      <c r="I11399" s="15">
        <v>155</v>
      </c>
    </row>
    <row r="11400" spans="2:9" x14ac:dyDescent="0.3">
      <c r="B11400" s="15">
        <v>1949280</v>
      </c>
      <c r="C11400" s="16">
        <v>45478</v>
      </c>
      <c r="D11400" s="15">
        <v>743</v>
      </c>
      <c r="E11400" t="str">
        <f>VLOOKUP(D11400,Customers!$B$8:$C$1412,2,FALSE)</f>
        <v>Baffin Flowers And Gifts</v>
      </c>
      <c r="F11400" s="15">
        <v>2</v>
      </c>
      <c r="G11400" s="15" t="str">
        <f>VLOOKUP(F11400,'Other Data'!$B$17:$C$24,2,FALSE)</f>
        <v>ProductB</v>
      </c>
      <c r="H11400" s="18">
        <v>45478.509039351848</v>
      </c>
      <c r="I11400" s="15">
        <v>148</v>
      </c>
    </row>
    <row r="11401" spans="2:9" x14ac:dyDescent="0.3">
      <c r="B11401" s="15">
        <v>1949281</v>
      </c>
      <c r="C11401" s="16">
        <v>45478</v>
      </c>
      <c r="D11401" s="15">
        <v>865</v>
      </c>
      <c r="E11401" t="str">
        <f>VLOOKUP(D11401,Customers!$B$8:$C$1412,2,FALSE)</f>
        <v>RHX</v>
      </c>
      <c r="F11401" s="15">
        <v>6</v>
      </c>
      <c r="G11401" s="15" t="str">
        <f>VLOOKUP(F11401,'Other Data'!$B$17:$C$24,2,FALSE)</f>
        <v>ProductF</v>
      </c>
      <c r="H11401" s="18">
        <v>45478.51961805555</v>
      </c>
      <c r="I11401" s="15">
        <v>169</v>
      </c>
    </row>
    <row r="11402" spans="2:9" x14ac:dyDescent="0.3">
      <c r="B11402" s="15">
        <v>1949282</v>
      </c>
      <c r="C11402" s="16">
        <v>45478</v>
      </c>
      <c r="D11402" s="15">
        <v>1251</v>
      </c>
      <c r="E11402" t="str">
        <f>VLOOKUP(D11402,Customers!$B$8:$C$1412,2,FALSE)</f>
        <v>Watches by Gosh</v>
      </c>
      <c r="F11402" s="15">
        <v>5</v>
      </c>
      <c r="G11402" s="15" t="str">
        <f>VLOOKUP(F11402,'Other Data'!$B$17:$C$24,2,FALSE)</f>
        <v>ProductE</v>
      </c>
      <c r="H11402" s="18">
        <v>45478.53424768518</v>
      </c>
      <c r="I11402" s="15">
        <v>164</v>
      </c>
    </row>
    <row r="11403" spans="2:9" x14ac:dyDescent="0.3">
      <c r="B11403" s="15">
        <v>1949283</v>
      </c>
      <c r="C11403" s="16">
        <v>45478</v>
      </c>
      <c r="D11403" s="15">
        <v>108</v>
      </c>
      <c r="E11403" t="str">
        <f>VLOOKUP(D11403,Customers!$B$8:$C$1412,2,FALSE)</f>
        <v>New England Gift &amp; Basket Co. - Paniers</v>
      </c>
      <c r="F11403" s="15">
        <v>4</v>
      </c>
      <c r="G11403" s="15" t="str">
        <f>VLOOKUP(F11403,'Other Data'!$B$17:$C$24,2,FALSE)</f>
        <v>ProductD</v>
      </c>
      <c r="H11403" s="18">
        <v>45478.546365740738</v>
      </c>
      <c r="I11403" s="15">
        <v>177</v>
      </c>
    </row>
    <row r="11404" spans="2:9" x14ac:dyDescent="0.3">
      <c r="B11404" s="15">
        <v>1949284</v>
      </c>
      <c r="C11404" s="16">
        <v>45478</v>
      </c>
      <c r="D11404" s="15">
        <v>1190</v>
      </c>
      <c r="E11404" t="str">
        <f>VLOOKUP(D11404,Customers!$B$8:$C$1412,2,FALSE)</f>
        <v>Trinity Medical Center Gift Shop</v>
      </c>
      <c r="F11404" s="15">
        <v>2</v>
      </c>
      <c r="G11404" s="15" t="str">
        <f>VLOOKUP(F11404,'Other Data'!$B$17:$C$24,2,FALSE)</f>
        <v>ProductB</v>
      </c>
      <c r="H11404" s="18">
        <v>45478.56082175926</v>
      </c>
      <c r="I11404" s="15">
        <v>175</v>
      </c>
    </row>
    <row r="11405" spans="2:9" x14ac:dyDescent="0.3">
      <c r="B11405" s="15">
        <v>1949285</v>
      </c>
      <c r="C11405" s="16">
        <v>45478</v>
      </c>
      <c r="D11405" s="15">
        <v>73</v>
      </c>
      <c r="E11405" t="str">
        <f>VLOOKUP(D11405,Customers!$B$8:$C$1412,2,FALSE)</f>
        <v>Canadian Tire # 491</v>
      </c>
      <c r="F11405" s="15">
        <v>1</v>
      </c>
      <c r="G11405" s="15" t="str">
        <f>VLOOKUP(F11405,'Other Data'!$B$17:$C$24,2,FALSE)</f>
        <v>ProductA</v>
      </c>
      <c r="H11405" s="18">
        <v>45478.571979166671</v>
      </c>
      <c r="I11405" s="15">
        <v>150</v>
      </c>
    </row>
    <row r="11406" spans="2:9" x14ac:dyDescent="0.3">
      <c r="B11406" s="15">
        <v>1949286</v>
      </c>
      <c r="C11406" s="16">
        <v>45478</v>
      </c>
      <c r="D11406" s="15">
        <v>1015</v>
      </c>
      <c r="E11406" t="str">
        <f>VLOOKUP(D11406,Customers!$B$8:$C$1412,2,FALSE)</f>
        <v>Biltmore Company</v>
      </c>
      <c r="F11406" s="15">
        <v>1</v>
      </c>
      <c r="G11406" s="15" t="str">
        <f>VLOOKUP(F11406,'Other Data'!$B$17:$C$24,2,FALSE)</f>
        <v>ProductA</v>
      </c>
      <c r="H11406" s="18">
        <v>45478.585150462968</v>
      </c>
      <c r="I11406" s="15">
        <v>175</v>
      </c>
    </row>
    <row r="11407" spans="2:9" x14ac:dyDescent="0.3">
      <c r="B11407" s="15">
        <v>1949287</v>
      </c>
      <c r="C11407" s="16">
        <v>45478</v>
      </c>
      <c r="D11407" s="15">
        <v>120</v>
      </c>
      <c r="E11407" t="str">
        <f>VLOOKUP(D11407,Customers!$B$8:$C$1412,2,FALSE)</f>
        <v>Bijouterie Houle</v>
      </c>
      <c r="F11407" s="15">
        <v>3</v>
      </c>
      <c r="G11407" s="15" t="str">
        <f>VLOOKUP(F11407,'Other Data'!$B$17:$C$24,2,FALSE)</f>
        <v>ProductC</v>
      </c>
      <c r="H11407" s="18">
        <v>45478.597476851857</v>
      </c>
      <c r="I11407" s="15">
        <v>148</v>
      </c>
    </row>
    <row r="11408" spans="2:9" x14ac:dyDescent="0.3">
      <c r="B11408" s="15">
        <v>1949288</v>
      </c>
      <c r="C11408" s="16">
        <v>45478</v>
      </c>
      <c r="D11408" s="15">
        <v>460</v>
      </c>
      <c r="E11408" t="str">
        <f>VLOOKUP(D11408,Customers!$B$8:$C$1412,2,FALSE)</f>
        <v>Little Current Guardian</v>
      </c>
      <c r="F11408" s="15">
        <v>1</v>
      </c>
      <c r="G11408" s="15" t="str">
        <f>VLOOKUP(F11408,'Other Data'!$B$17:$C$24,2,FALSE)</f>
        <v>ProductA</v>
      </c>
      <c r="H11408" s="18">
        <v>45478.612951388895</v>
      </c>
      <c r="I11408" s="15">
        <v>155</v>
      </c>
    </row>
    <row r="11409" spans="2:9" x14ac:dyDescent="0.3">
      <c r="B11409" s="15">
        <v>1949289</v>
      </c>
      <c r="C11409" s="16">
        <v>45478</v>
      </c>
      <c r="D11409" s="15">
        <v>1179</v>
      </c>
      <c r="E11409" t="str">
        <f>VLOOKUP(D11409,Customers!$B$8:$C$1412,2,FALSE)</f>
        <v>LTD Commodities Ltd</v>
      </c>
      <c r="F11409" s="15">
        <v>6</v>
      </c>
      <c r="G11409" s="15" t="str">
        <f>VLOOKUP(F11409,'Other Data'!$B$17:$C$24,2,FALSE)</f>
        <v>ProductF</v>
      </c>
      <c r="H11409" s="18">
        <v>45478.622430555559</v>
      </c>
      <c r="I11409" s="15">
        <v>158</v>
      </c>
    </row>
    <row r="11410" spans="2:9" x14ac:dyDescent="0.3">
      <c r="B11410" s="15">
        <v>1949290</v>
      </c>
      <c r="C11410" s="16">
        <v>45478</v>
      </c>
      <c r="D11410" s="15">
        <v>550</v>
      </c>
      <c r="E11410" t="str">
        <f>VLOOKUP(D11410,Customers!$B$8:$C$1412,2,FALSE)</f>
        <v>Buck or Two #057</v>
      </c>
      <c r="F11410" s="15">
        <v>3</v>
      </c>
      <c r="G11410" s="15" t="str">
        <f>VLOOKUP(F11410,'Other Data'!$B$17:$C$24,2,FALSE)</f>
        <v>ProductC</v>
      </c>
      <c r="H11410" s="18">
        <v>45478.630648148152</v>
      </c>
      <c r="I11410" s="15">
        <v>145</v>
      </c>
    </row>
    <row r="11411" spans="2:9" x14ac:dyDescent="0.3">
      <c r="B11411" s="15">
        <v>1949291</v>
      </c>
      <c r="C11411" s="16">
        <v>45478</v>
      </c>
      <c r="D11411" s="15">
        <v>826</v>
      </c>
      <c r="E11411" t="str">
        <f>VLOOKUP(D11411,Customers!$B$8:$C$1412,2,FALSE)</f>
        <v>Colonial Pharmacy</v>
      </c>
      <c r="F11411" s="15">
        <v>3</v>
      </c>
      <c r="G11411" s="15" t="str">
        <f>VLOOKUP(F11411,'Other Data'!$B$17:$C$24,2,FALSE)</f>
        <v>ProductC</v>
      </c>
      <c r="H11411" s="18">
        <v>45478.639155092598</v>
      </c>
      <c r="I11411" s="15">
        <v>153</v>
      </c>
    </row>
    <row r="11412" spans="2:9" x14ac:dyDescent="0.3">
      <c r="B11412" s="15">
        <v>1949292</v>
      </c>
      <c r="C11412" s="16">
        <v>45478</v>
      </c>
      <c r="D11412" s="15">
        <v>482</v>
      </c>
      <c r="E11412" t="str">
        <f>VLOOKUP(D11412,Customers!$B$8:$C$1412,2,FALSE)</f>
        <v>Garfield #144</v>
      </c>
      <c r="F11412" s="15">
        <v>3</v>
      </c>
      <c r="G11412" s="15" t="str">
        <f>VLOOKUP(F11412,'Other Data'!$B$17:$C$24,2,FALSE)</f>
        <v>ProductC</v>
      </c>
      <c r="H11412" s="18">
        <v>45478.648391203707</v>
      </c>
      <c r="I11412" s="15">
        <v>167</v>
      </c>
    </row>
    <row r="11413" spans="2:9" x14ac:dyDescent="0.3">
      <c r="B11413" s="15">
        <v>1949293</v>
      </c>
      <c r="C11413" s="16">
        <v>45478</v>
      </c>
      <c r="D11413" s="15">
        <v>330</v>
      </c>
      <c r="E11413" t="str">
        <f>VLOOKUP(D11413,Customers!$B$8:$C$1412,2,FALSE)</f>
        <v>Pharmasave - 721</v>
      </c>
      <c r="F11413" s="15">
        <v>6</v>
      </c>
      <c r="G11413" s="15" t="str">
        <f>VLOOKUP(F11413,'Other Data'!$B$17:$C$24,2,FALSE)</f>
        <v>ProductF</v>
      </c>
      <c r="H11413" s="18">
        <v>45478.662974537037</v>
      </c>
      <c r="I11413" s="15">
        <v>174</v>
      </c>
    </row>
    <row r="11414" spans="2:9" x14ac:dyDescent="0.3">
      <c r="B11414" s="15">
        <v>1949294</v>
      </c>
      <c r="C11414" s="16">
        <v>45478</v>
      </c>
      <c r="D11414" s="15">
        <v>1182</v>
      </c>
      <c r="E11414" t="str">
        <f>VLOOKUP(D11414,Customers!$B$8:$C$1412,2,FALSE)</f>
        <v>Petals and Twigs</v>
      </c>
      <c r="F11414" s="15">
        <v>1</v>
      </c>
      <c r="G11414" s="15" t="str">
        <f>VLOOKUP(F11414,'Other Data'!$B$17:$C$24,2,FALSE)</f>
        <v>ProductA</v>
      </c>
      <c r="H11414" s="18">
        <v>45478.673263888886</v>
      </c>
      <c r="I11414" s="15">
        <v>156</v>
      </c>
    </row>
    <row r="11415" spans="2:9" x14ac:dyDescent="0.3">
      <c r="B11415" s="15">
        <v>1949295</v>
      </c>
      <c r="C11415" s="16">
        <v>45478</v>
      </c>
      <c r="D11415" s="15">
        <v>168</v>
      </c>
      <c r="E11415" t="str">
        <f>VLOOKUP(D11415,Customers!$B$8:$C$1412,2,FALSE)</f>
        <v>ANIMALIA</v>
      </c>
      <c r="F11415" s="15">
        <v>1</v>
      </c>
      <c r="G11415" s="15" t="str">
        <f>VLOOKUP(F11415,'Other Data'!$B$17:$C$24,2,FALSE)</f>
        <v>ProductA</v>
      </c>
      <c r="H11415" s="18">
        <v>45478.684756944444</v>
      </c>
      <c r="I11415" s="15">
        <v>148</v>
      </c>
    </row>
    <row r="11416" spans="2:9" x14ac:dyDescent="0.3">
      <c r="B11416" s="15">
        <v>1949296</v>
      </c>
      <c r="C11416" s="16">
        <v>45478</v>
      </c>
      <c r="D11416" s="15">
        <v>1012</v>
      </c>
      <c r="E11416" t="str">
        <f>VLOOKUP(D11416,Customers!$B$8:$C$1412,2,FALSE)</f>
        <v>Lisas Hallmark</v>
      </c>
      <c r="F11416" s="15">
        <v>2</v>
      </c>
      <c r="G11416" s="15" t="str">
        <f>VLOOKUP(F11416,'Other Data'!$B$17:$C$24,2,FALSE)</f>
        <v>ProductB</v>
      </c>
      <c r="H11416" s="18">
        <v>45478.696435185186</v>
      </c>
      <c r="I11416" s="15">
        <v>173</v>
      </c>
    </row>
    <row r="11417" spans="2:9" x14ac:dyDescent="0.3">
      <c r="B11417" s="15">
        <v>1949297</v>
      </c>
      <c r="C11417" s="16">
        <v>45478</v>
      </c>
      <c r="D11417" s="15">
        <v>230</v>
      </c>
      <c r="E11417" t="str">
        <f>VLOOKUP(D11417,Customers!$B$8:$C$1412,2,FALSE)</f>
        <v>Southlake Regional Health Centre</v>
      </c>
      <c r="F11417" s="15">
        <v>5</v>
      </c>
      <c r="G11417" s="15" t="str">
        <f>VLOOKUP(F11417,'Other Data'!$B$17:$C$24,2,FALSE)</f>
        <v>ProductE</v>
      </c>
      <c r="H11417" s="18">
        <v>45478.707638888889</v>
      </c>
      <c r="I11417" s="15">
        <v>175</v>
      </c>
    </row>
    <row r="11418" spans="2:9" x14ac:dyDescent="0.3">
      <c r="B11418" s="15">
        <v>1949298</v>
      </c>
      <c r="C11418" s="16">
        <v>45478</v>
      </c>
      <c r="D11418" s="15">
        <v>355</v>
      </c>
      <c r="E11418" t="str">
        <f>VLOOKUP(D11418,Customers!$B$8:$C$1412,2,FALSE)</f>
        <v>JACK FM</v>
      </c>
      <c r="F11418" s="15">
        <v>4</v>
      </c>
      <c r="G11418" s="15" t="str">
        <f>VLOOKUP(F11418,'Other Data'!$B$17:$C$24,2,FALSE)</f>
        <v>ProductD</v>
      </c>
      <c r="H11418" s="18">
        <v>45478.720081018517</v>
      </c>
      <c r="I11418" s="15">
        <v>141</v>
      </c>
    </row>
    <row r="11419" spans="2:9" x14ac:dyDescent="0.3">
      <c r="B11419" s="15">
        <v>1949299</v>
      </c>
      <c r="C11419" s="16">
        <v>45478</v>
      </c>
      <c r="D11419" s="15">
        <v>182</v>
      </c>
      <c r="E11419" t="str">
        <f>VLOOKUP(D11419,Customers!$B$8:$C$1412,2,FALSE)</f>
        <v>Hopkins IDA</v>
      </c>
      <c r="F11419" s="15">
        <v>4</v>
      </c>
      <c r="G11419" s="15" t="str">
        <f>VLOOKUP(F11419,'Other Data'!$B$17:$C$24,2,FALSE)</f>
        <v>ProductD</v>
      </c>
      <c r="H11419" s="18">
        <v>45478.735335648147</v>
      </c>
      <c r="I11419" s="15">
        <v>141</v>
      </c>
    </row>
    <row r="11420" spans="2:9" x14ac:dyDescent="0.3">
      <c r="B11420" s="15">
        <v>1949300</v>
      </c>
      <c r="C11420" s="16">
        <v>45478</v>
      </c>
      <c r="D11420" s="15">
        <v>1238</v>
      </c>
      <c r="E11420" t="str">
        <f>VLOOKUP(D11420,Customers!$B$8:$C$1412,2,FALSE)</f>
        <v>Valley Baptist Medical Gift Shop</v>
      </c>
      <c r="F11420" s="15">
        <v>5</v>
      </c>
      <c r="G11420" s="15" t="str">
        <f>VLOOKUP(F11420,'Other Data'!$B$17:$C$24,2,FALSE)</f>
        <v>ProductE</v>
      </c>
      <c r="H11420" s="18">
        <v>45478.750462962962</v>
      </c>
      <c r="I11420" s="15">
        <v>150</v>
      </c>
    </row>
    <row r="11421" spans="2:9" x14ac:dyDescent="0.3">
      <c r="B11421" s="15">
        <v>1949301</v>
      </c>
      <c r="C11421" s="16">
        <v>45478</v>
      </c>
      <c r="D11421" s="15">
        <v>31</v>
      </c>
      <c r="E11421" t="str">
        <f>VLOOKUP(D11421,Customers!$B$8:$C$1412,2,FALSE)</f>
        <v>FULTON'S PHARMACY</v>
      </c>
      <c r="F11421" s="15">
        <v>3</v>
      </c>
      <c r="G11421" s="15" t="str">
        <f>VLOOKUP(F11421,'Other Data'!$B$17:$C$24,2,FALSE)</f>
        <v>ProductC</v>
      </c>
      <c r="H11421" s="18">
        <v>45478.761631944442</v>
      </c>
      <c r="I11421" s="15">
        <v>149</v>
      </c>
    </row>
    <row r="11422" spans="2:9" x14ac:dyDescent="0.3">
      <c r="B11422" s="15">
        <v>1949302</v>
      </c>
      <c r="C11422" s="16">
        <v>45478</v>
      </c>
      <c r="D11422" s="15">
        <v>1157</v>
      </c>
      <c r="E11422" t="str">
        <f>VLOOKUP(D11422,Customers!$B$8:$C$1412,2,FALSE)</f>
        <v>Miles Kimball Company</v>
      </c>
      <c r="F11422" s="15">
        <v>2</v>
      </c>
      <c r="G11422" s="15" t="str">
        <f>VLOOKUP(F11422,'Other Data'!$B$17:$C$24,2,FALSE)</f>
        <v>ProductB</v>
      </c>
      <c r="H11422" s="18">
        <v>45478.772499999999</v>
      </c>
      <c r="I11422" s="15">
        <v>154</v>
      </c>
    </row>
    <row r="11423" spans="2:9" x14ac:dyDescent="0.3">
      <c r="B11423" s="15">
        <v>1949303</v>
      </c>
      <c r="C11423" s="16">
        <v>45478</v>
      </c>
      <c r="D11423" s="15">
        <v>1306</v>
      </c>
      <c r="E11423" t="str">
        <f>VLOOKUP(D11423,Customers!$B$8:$C$1412,2,FALSE)</f>
        <v>Pala Casino - Impulse shop</v>
      </c>
      <c r="F11423" s="15">
        <v>1</v>
      </c>
      <c r="G11423" s="15" t="str">
        <f>VLOOKUP(F11423,'Other Data'!$B$17:$C$24,2,FALSE)</f>
        <v>ProductA</v>
      </c>
      <c r="H11423" s="18">
        <v>45478.783460648148</v>
      </c>
      <c r="I11423" s="15">
        <v>169</v>
      </c>
    </row>
    <row r="11424" spans="2:9" x14ac:dyDescent="0.3">
      <c r="B11424" s="15">
        <v>1949304</v>
      </c>
      <c r="C11424" s="16">
        <v>45478</v>
      </c>
      <c r="D11424" s="15">
        <v>323</v>
      </c>
      <c r="E11424" t="str">
        <f>VLOOKUP(D11424,Customers!$B$8:$C$1412,2,FALSE)</f>
        <v>Springridge Farm</v>
      </c>
      <c r="F11424" s="15">
        <v>3</v>
      </c>
      <c r="G11424" s="15" t="str">
        <f>VLOOKUP(F11424,'Other Data'!$B$17:$C$24,2,FALSE)</f>
        <v>ProductC</v>
      </c>
      <c r="H11424" s="18">
        <v>45478.79760416667</v>
      </c>
      <c r="I11424" s="15">
        <v>149</v>
      </c>
    </row>
    <row r="11425" spans="2:9" x14ac:dyDescent="0.3">
      <c r="B11425" s="15">
        <v>1949305</v>
      </c>
      <c r="C11425" s="16">
        <v>45478</v>
      </c>
      <c r="D11425" s="15">
        <v>1094</v>
      </c>
      <c r="E11425" t="str">
        <f>VLOOKUP(D11425,Customers!$B$8:$C$1412,2,FALSE)</f>
        <v>YES YOU MAY</v>
      </c>
      <c r="F11425" s="15">
        <v>3</v>
      </c>
      <c r="G11425" s="15" t="str">
        <f>VLOOKUP(F11425,'Other Data'!$B$17:$C$24,2,FALSE)</f>
        <v>ProductC</v>
      </c>
      <c r="H11425" s="18">
        <v>45478.807881944449</v>
      </c>
      <c r="I11425" s="15">
        <v>167</v>
      </c>
    </row>
    <row r="11426" spans="2:9" x14ac:dyDescent="0.3">
      <c r="B11426" s="15">
        <v>1949306</v>
      </c>
      <c r="C11426" s="16">
        <v>45478</v>
      </c>
      <c r="D11426" s="15">
        <v>1080</v>
      </c>
      <c r="E11426" t="str">
        <f>VLOOKUP(D11426,Customers!$B$8:$C$1412,2,FALSE)</f>
        <v>Forest General Hospital</v>
      </c>
      <c r="F11426" s="15">
        <v>6</v>
      </c>
      <c r="G11426" s="15" t="str">
        <f>VLOOKUP(F11426,'Other Data'!$B$17:$C$24,2,FALSE)</f>
        <v>ProductF</v>
      </c>
      <c r="H11426" s="18">
        <v>45478.820740740746</v>
      </c>
      <c r="I11426" s="15">
        <v>179</v>
      </c>
    </row>
    <row r="11427" spans="2:9" x14ac:dyDescent="0.3">
      <c r="B11427" s="15">
        <v>1949307</v>
      </c>
      <c r="C11427" s="16">
        <v>45478</v>
      </c>
      <c r="D11427" s="15">
        <v>1258</v>
      </c>
      <c r="E11427" t="str">
        <f>VLOOKUP(D11427,Customers!$B$8:$C$1412,2,FALSE)</f>
        <v>Talking Hands/ Indulgences</v>
      </c>
      <c r="F11427" s="15">
        <v>6</v>
      </c>
      <c r="G11427" s="15" t="str">
        <f>VLOOKUP(F11427,'Other Data'!$B$17:$C$24,2,FALSE)</f>
        <v>ProductF</v>
      </c>
      <c r="H11427" s="18">
        <v>45478.830000000009</v>
      </c>
      <c r="I11427" s="15">
        <v>172</v>
      </c>
    </row>
    <row r="11428" spans="2:9" x14ac:dyDescent="0.3">
      <c r="B11428" s="15">
        <v>1949308</v>
      </c>
      <c r="C11428" s="16">
        <v>45478</v>
      </c>
      <c r="D11428" s="15">
        <v>1129</v>
      </c>
      <c r="E11428" t="str">
        <f>VLOOKUP(D11428,Customers!$B$8:$C$1412,2,FALSE)</f>
        <v>Saxony</v>
      </c>
      <c r="F11428" s="15">
        <v>5</v>
      </c>
      <c r="G11428" s="15" t="str">
        <f>VLOOKUP(F11428,'Other Data'!$B$17:$C$24,2,FALSE)</f>
        <v>ProductE</v>
      </c>
      <c r="H11428" s="18">
        <v>45478.844710648154</v>
      </c>
      <c r="I11428" s="15">
        <v>167</v>
      </c>
    </row>
    <row r="11429" spans="2:9" x14ac:dyDescent="0.3">
      <c r="B11429" s="15">
        <v>1949309</v>
      </c>
      <c r="C11429" s="16">
        <v>45478</v>
      </c>
      <c r="D11429" s="15">
        <v>381</v>
      </c>
      <c r="E11429" t="str">
        <f>VLOOKUP(D11429,Customers!$B$8:$C$1412,2,FALSE)</f>
        <v>PEAK thru my WINDOW</v>
      </c>
      <c r="F11429" s="15">
        <v>4</v>
      </c>
      <c r="G11429" s="15" t="str">
        <f>VLOOKUP(F11429,'Other Data'!$B$17:$C$24,2,FALSE)</f>
        <v>ProductD</v>
      </c>
      <c r="H11429" s="18">
        <v>45478.859652777785</v>
      </c>
      <c r="I11429" s="15">
        <v>179</v>
      </c>
    </row>
    <row r="11430" spans="2:9" x14ac:dyDescent="0.3">
      <c r="B11430" s="15">
        <v>1949310</v>
      </c>
      <c r="C11430" s="16">
        <v>45478</v>
      </c>
      <c r="D11430" s="15">
        <v>838</v>
      </c>
      <c r="E11430" t="str">
        <f>VLOOKUP(D11430,Customers!$B$8:$C$1412,2,FALSE)</f>
        <v>Kelly's Hallmark Shop</v>
      </c>
      <c r="F11430" s="15">
        <v>4</v>
      </c>
      <c r="G11430" s="15" t="str">
        <f>VLOOKUP(F11430,'Other Data'!$B$17:$C$24,2,FALSE)</f>
        <v>ProductD</v>
      </c>
      <c r="H11430" s="18">
        <v>45478.870046296302</v>
      </c>
      <c r="I11430" s="15">
        <v>143</v>
      </c>
    </row>
    <row r="11431" spans="2:9" x14ac:dyDescent="0.3">
      <c r="B11431" s="15">
        <v>1949311</v>
      </c>
      <c r="C11431" s="16">
        <v>45478</v>
      </c>
      <c r="D11431" s="15">
        <v>1303</v>
      </c>
      <c r="E11431" t="str">
        <f>VLOOKUP(D11431,Customers!$B$8:$C$1412,2,FALSE)</f>
        <v>Joni Marco-Sublime Design</v>
      </c>
      <c r="F11431" s="15">
        <v>4</v>
      </c>
      <c r="G11431" s="15" t="str">
        <f>VLOOKUP(F11431,'Other Data'!$B$17:$C$24,2,FALSE)</f>
        <v>ProductD</v>
      </c>
      <c r="H11431" s="18">
        <v>45478.885034722225</v>
      </c>
      <c r="I11431" s="15">
        <v>159</v>
      </c>
    </row>
    <row r="11432" spans="2:9" x14ac:dyDescent="0.3">
      <c r="B11432" s="15">
        <v>1949312</v>
      </c>
      <c r="C11432" s="16">
        <v>45478</v>
      </c>
      <c r="D11432" s="15">
        <v>207</v>
      </c>
      <c r="E11432" t="str">
        <f>VLOOKUP(D11432,Customers!$B$8:$C$1412,2,FALSE)</f>
        <v>Cascade Gifts Marriott Hotel</v>
      </c>
      <c r="F11432" s="15">
        <v>4</v>
      </c>
      <c r="G11432" s="15" t="str">
        <f>VLOOKUP(F11432,'Other Data'!$B$17:$C$24,2,FALSE)</f>
        <v>ProductD</v>
      </c>
      <c r="H11432" s="18">
        <v>45478.894525462965</v>
      </c>
      <c r="I11432" s="15">
        <v>148</v>
      </c>
    </row>
    <row r="11433" spans="2:9" x14ac:dyDescent="0.3">
      <c r="B11433" s="15">
        <v>1949313</v>
      </c>
      <c r="C11433" s="16">
        <v>45478</v>
      </c>
      <c r="D11433" s="15">
        <v>1152</v>
      </c>
      <c r="E11433" t="str">
        <f>VLOOKUP(D11433,Customers!$B$8:$C$1412,2,FALSE)</f>
        <v>Holy Family Memorial Gift Shop</v>
      </c>
      <c r="F11433" s="15">
        <v>1</v>
      </c>
      <c r="G11433" s="15" t="str">
        <f>VLOOKUP(F11433,'Other Data'!$B$17:$C$24,2,FALSE)</f>
        <v>ProductA</v>
      </c>
      <c r="H11433" s="18">
        <v>45478.903032407412</v>
      </c>
      <c r="I11433" s="15">
        <v>144</v>
      </c>
    </row>
    <row r="11434" spans="2:9" x14ac:dyDescent="0.3">
      <c r="B11434" s="15">
        <v>1949314</v>
      </c>
      <c r="C11434" s="16">
        <v>45478</v>
      </c>
      <c r="D11434" s="15">
        <v>872</v>
      </c>
      <c r="E11434" t="str">
        <f>VLOOKUP(D11434,Customers!$B$8:$C$1412,2,FALSE)</f>
        <v>Zitomer</v>
      </c>
      <c r="F11434" s="15">
        <v>5</v>
      </c>
      <c r="G11434" s="15" t="str">
        <f>VLOOKUP(F11434,'Other Data'!$B$17:$C$24,2,FALSE)</f>
        <v>ProductE</v>
      </c>
      <c r="H11434" s="18">
        <v>45478.913761574076</v>
      </c>
      <c r="I11434" s="15">
        <v>145</v>
      </c>
    </row>
    <row r="11435" spans="2:9" x14ac:dyDescent="0.3">
      <c r="B11435" s="15">
        <v>1949315</v>
      </c>
      <c r="C11435" s="16">
        <v>45481</v>
      </c>
      <c r="D11435" s="15">
        <v>371</v>
      </c>
      <c r="E11435" t="str">
        <f>VLOOKUP(D11435,Customers!$B$8:$C$1412,2,FALSE)</f>
        <v>Good Time</v>
      </c>
      <c r="F11435" s="15">
        <v>3</v>
      </c>
      <c r="G11435" s="15" t="str">
        <f>VLOOKUP(F11435,'Other Data'!$B$17:$C$24,2,FALSE)</f>
        <v>ProductC</v>
      </c>
      <c r="H11435" s="18">
        <v>45481.333333333336</v>
      </c>
      <c r="I11435" s="15">
        <v>152</v>
      </c>
    </row>
    <row r="11436" spans="2:9" x14ac:dyDescent="0.3">
      <c r="B11436" s="15">
        <v>1949316</v>
      </c>
      <c r="C11436" s="16">
        <v>45481</v>
      </c>
      <c r="D11436" s="15">
        <v>134</v>
      </c>
      <c r="E11436" t="str">
        <f>VLOOKUP(D11436,Customers!$B$8:$C$1412,2,FALSE)</f>
        <v>Bigley's Shoes &amp; clothing</v>
      </c>
      <c r="F11436" s="15">
        <v>3</v>
      </c>
      <c r="G11436" s="15" t="str">
        <f>VLOOKUP(F11436,'Other Data'!$B$17:$C$24,2,FALSE)</f>
        <v>ProductC</v>
      </c>
      <c r="H11436" s="18">
        <v>45481.346678240741</v>
      </c>
      <c r="I11436" s="15">
        <v>148</v>
      </c>
    </row>
    <row r="11437" spans="2:9" x14ac:dyDescent="0.3">
      <c r="B11437" s="15">
        <v>1949317</v>
      </c>
      <c r="C11437" s="16">
        <v>45481</v>
      </c>
      <c r="D11437" s="15">
        <v>233</v>
      </c>
      <c r="E11437" t="str">
        <f>VLOOKUP(D11437,Customers!$B$8:$C$1412,2,FALSE)</f>
        <v>Buck or Two #534</v>
      </c>
      <c r="F11437" s="15">
        <v>2</v>
      </c>
      <c r="G11437" s="15" t="str">
        <f>VLOOKUP(F11437,'Other Data'!$B$17:$C$24,2,FALSE)</f>
        <v>ProductB</v>
      </c>
      <c r="H11437" s="18">
        <v>45481.356678240743</v>
      </c>
      <c r="I11437" s="15">
        <v>148</v>
      </c>
    </row>
    <row r="11438" spans="2:9" x14ac:dyDescent="0.3">
      <c r="B11438" s="15">
        <v>1949318</v>
      </c>
      <c r="C11438" s="16">
        <v>45481</v>
      </c>
      <c r="D11438" s="15">
        <v>708</v>
      </c>
      <c r="E11438" t="str">
        <f>VLOOKUP(D11438,Customers!$B$8:$C$1412,2,FALSE)</f>
        <v>Circa Ici</v>
      </c>
      <c r="F11438" s="15">
        <v>5</v>
      </c>
      <c r="G11438" s="15" t="str">
        <f>VLOOKUP(F11438,'Other Data'!$B$17:$C$24,2,FALSE)</f>
        <v>ProductE</v>
      </c>
      <c r="H11438" s="18">
        <v>45481.372349537043</v>
      </c>
      <c r="I11438" s="15">
        <v>170</v>
      </c>
    </row>
    <row r="11439" spans="2:9" x14ac:dyDescent="0.3">
      <c r="B11439" s="15">
        <v>1949319</v>
      </c>
      <c r="C11439" s="16">
        <v>45481</v>
      </c>
      <c r="D11439" s="15">
        <v>1100</v>
      </c>
      <c r="E11439" t="str">
        <f>VLOOKUP(D11439,Customers!$B$8:$C$1412,2,FALSE)</f>
        <v>AmeriMark Direct L.L.C</v>
      </c>
      <c r="F11439" s="15">
        <v>3</v>
      </c>
      <c r="G11439" s="15" t="str">
        <f>VLOOKUP(F11439,'Other Data'!$B$17:$C$24,2,FALSE)</f>
        <v>ProductC</v>
      </c>
      <c r="H11439" s="18">
        <v>45481.387106481488</v>
      </c>
      <c r="I11439" s="15">
        <v>141</v>
      </c>
    </row>
    <row r="11440" spans="2:9" x14ac:dyDescent="0.3">
      <c r="B11440" s="15">
        <v>1949320</v>
      </c>
      <c r="C11440" s="16">
        <v>45481</v>
      </c>
      <c r="D11440" s="15">
        <v>1305</v>
      </c>
      <c r="E11440" t="str">
        <f>VLOOKUP(D11440,Customers!$B$8:$C$1412,2,FALSE)</f>
        <v>Divinty</v>
      </c>
      <c r="F11440" s="15">
        <v>1</v>
      </c>
      <c r="G11440" s="15" t="str">
        <f>VLOOKUP(F11440,'Other Data'!$B$17:$C$24,2,FALSE)</f>
        <v>ProductA</v>
      </c>
      <c r="H11440" s="18">
        <v>45481.39778935186</v>
      </c>
      <c r="I11440" s="15">
        <v>154</v>
      </c>
    </row>
    <row r="11441" spans="2:9" x14ac:dyDescent="0.3">
      <c r="B11441" s="15">
        <v>1949321</v>
      </c>
      <c r="C11441" s="16">
        <v>45481</v>
      </c>
      <c r="D11441" s="15">
        <v>880</v>
      </c>
      <c r="E11441" t="str">
        <f>VLOOKUP(D11441,Customers!$B$8:$C$1412,2,FALSE)</f>
        <v>Good Samairtian Hospital</v>
      </c>
      <c r="F11441" s="15">
        <v>4</v>
      </c>
      <c r="G11441" s="15" t="str">
        <f>VLOOKUP(F11441,'Other Data'!$B$17:$C$24,2,FALSE)</f>
        <v>ProductD</v>
      </c>
      <c r="H11441" s="18">
        <v>45481.414016203715</v>
      </c>
      <c r="I11441" s="15">
        <v>156</v>
      </c>
    </row>
    <row r="11442" spans="2:9" x14ac:dyDescent="0.3">
      <c r="B11442" s="15">
        <v>1949322</v>
      </c>
      <c r="C11442" s="16">
        <v>45481</v>
      </c>
      <c r="D11442" s="15">
        <v>1178</v>
      </c>
      <c r="E11442" t="str">
        <f>VLOOKUP(D11442,Customers!$B$8:$C$1412,2,FALSE)</f>
        <v>New Prospects</v>
      </c>
      <c r="F11442" s="15">
        <v>3</v>
      </c>
      <c r="G11442" s="15" t="str">
        <f>VLOOKUP(F11442,'Other Data'!$B$17:$C$24,2,FALSE)</f>
        <v>ProductC</v>
      </c>
      <c r="H11442" s="18">
        <v>45481.428807870383</v>
      </c>
      <c r="I11442" s="15">
        <v>159</v>
      </c>
    </row>
    <row r="11443" spans="2:9" x14ac:dyDescent="0.3">
      <c r="B11443" s="15">
        <v>1949323</v>
      </c>
      <c r="C11443" s="16">
        <v>45481</v>
      </c>
      <c r="D11443" s="15">
        <v>1180</v>
      </c>
      <c r="E11443" t="str">
        <f>VLOOKUP(D11443,Customers!$B$8:$C$1412,2,FALSE)</f>
        <v>Burger Drugs</v>
      </c>
      <c r="F11443" s="15">
        <v>6</v>
      </c>
      <c r="G11443" s="15" t="str">
        <f>VLOOKUP(F11443,'Other Data'!$B$17:$C$24,2,FALSE)</f>
        <v>ProductF</v>
      </c>
      <c r="H11443" s="18">
        <v>45481.442569444458</v>
      </c>
      <c r="I11443" s="15">
        <v>150</v>
      </c>
    </row>
    <row r="11444" spans="2:9" x14ac:dyDescent="0.3">
      <c r="B11444" s="15">
        <v>1949324</v>
      </c>
      <c r="C11444" s="16">
        <v>45481</v>
      </c>
      <c r="D11444" s="15">
        <v>117</v>
      </c>
      <c r="E11444" t="str">
        <f>VLOOKUP(D11444,Customers!$B$8:$C$1412,2,FALSE)</f>
        <v>Fleur Ampleman</v>
      </c>
      <c r="F11444" s="15">
        <v>4</v>
      </c>
      <c r="G11444" s="15" t="str">
        <f>VLOOKUP(F11444,'Other Data'!$B$17:$C$24,2,FALSE)</f>
        <v>ProductD</v>
      </c>
      <c r="H11444" s="18">
        <v>45481.455543981494</v>
      </c>
      <c r="I11444" s="15">
        <v>143</v>
      </c>
    </row>
    <row r="11445" spans="2:9" x14ac:dyDescent="0.3">
      <c r="B11445" s="15">
        <v>1949325</v>
      </c>
      <c r="C11445" s="16">
        <v>45481</v>
      </c>
      <c r="D11445" s="15">
        <v>1046</v>
      </c>
      <c r="E11445" t="str">
        <f>VLOOKUP(D11445,Customers!$B$8:$C$1412,2,FALSE)</f>
        <v>Las Olas Chemist</v>
      </c>
      <c r="F11445" s="15">
        <v>4</v>
      </c>
      <c r="G11445" s="15" t="str">
        <f>VLOOKUP(F11445,'Other Data'!$B$17:$C$24,2,FALSE)</f>
        <v>ProductD</v>
      </c>
      <c r="H11445" s="18">
        <v>45481.469317129639</v>
      </c>
      <c r="I11445" s="15">
        <v>170</v>
      </c>
    </row>
    <row r="11446" spans="2:9" x14ac:dyDescent="0.3">
      <c r="B11446" s="15">
        <v>1949326</v>
      </c>
      <c r="C11446" s="16">
        <v>45481</v>
      </c>
      <c r="D11446" s="15">
        <v>1210</v>
      </c>
      <c r="E11446" t="str">
        <f>VLOOKUP(D11446,Customers!$B$8:$C$1412,2,FALSE)</f>
        <v>Jared Floral Shoppe</v>
      </c>
      <c r="F11446" s="15">
        <v>3</v>
      </c>
      <c r="G11446" s="15" t="str">
        <f>VLOOKUP(F11446,'Other Data'!$B$17:$C$24,2,FALSE)</f>
        <v>ProductC</v>
      </c>
      <c r="H11446" s="18">
        <v>45481.479432870379</v>
      </c>
      <c r="I11446" s="15">
        <v>154</v>
      </c>
    </row>
    <row r="11447" spans="2:9" x14ac:dyDescent="0.3">
      <c r="B11447" s="15">
        <v>1949327</v>
      </c>
      <c r="C11447" s="16">
        <v>45481</v>
      </c>
      <c r="D11447" s="15">
        <v>1070</v>
      </c>
      <c r="E11447" t="str">
        <f>VLOOKUP(D11447,Customers!$B$8:$C$1412,2,FALSE)</f>
        <v>Gaylord Entertainment</v>
      </c>
      <c r="F11447" s="15">
        <v>2</v>
      </c>
      <c r="G11447" s="15" t="str">
        <f>VLOOKUP(F11447,'Other Data'!$B$17:$C$24,2,FALSE)</f>
        <v>ProductB</v>
      </c>
      <c r="H11447" s="18">
        <v>45481.489479166674</v>
      </c>
      <c r="I11447" s="15">
        <v>163</v>
      </c>
    </row>
    <row r="11448" spans="2:9" x14ac:dyDescent="0.3">
      <c r="B11448" s="15">
        <v>1949328</v>
      </c>
      <c r="C11448" s="16">
        <v>45481</v>
      </c>
      <c r="D11448" s="15">
        <v>846</v>
      </c>
      <c r="E11448" t="str">
        <f>VLOOKUP(D11448,Customers!$B$8:$C$1412,2,FALSE)</f>
        <v>Madison Pharmacy</v>
      </c>
      <c r="F11448" s="15">
        <v>5</v>
      </c>
      <c r="G11448" s="15" t="str">
        <f>VLOOKUP(F11448,'Other Data'!$B$17:$C$24,2,FALSE)</f>
        <v>ProductE</v>
      </c>
      <c r="H11448" s="18">
        <v>45481.50281250001</v>
      </c>
      <c r="I11448" s="15">
        <v>171</v>
      </c>
    </row>
    <row r="11449" spans="2:9" x14ac:dyDescent="0.3">
      <c r="B11449" s="15">
        <v>1949329</v>
      </c>
      <c r="C11449" s="16">
        <v>45481</v>
      </c>
      <c r="D11449" s="15">
        <v>523</v>
      </c>
      <c r="E11449" t="str">
        <f>VLOOKUP(D11449,Customers!$B$8:$C$1412,2,FALSE)</f>
        <v>The Sandbox</v>
      </c>
      <c r="F11449" s="15">
        <v>2</v>
      </c>
      <c r="G11449" s="15" t="str">
        <f>VLOOKUP(F11449,'Other Data'!$B$17:$C$24,2,FALSE)</f>
        <v>ProductB</v>
      </c>
      <c r="H11449" s="18">
        <v>45481.513946759267</v>
      </c>
      <c r="I11449" s="15">
        <v>162</v>
      </c>
    </row>
    <row r="11450" spans="2:9" x14ac:dyDescent="0.3">
      <c r="B11450" s="15">
        <v>1949330</v>
      </c>
      <c r="C11450" s="16">
        <v>45481</v>
      </c>
      <c r="D11450" s="15">
        <v>452</v>
      </c>
      <c r="E11450" t="str">
        <f>VLOOKUP(D11450,Customers!$B$8:$C$1412,2,FALSE)</f>
        <v>Balloons By Us</v>
      </c>
      <c r="F11450" s="15">
        <v>3</v>
      </c>
      <c r="G11450" s="15" t="str">
        <f>VLOOKUP(F11450,'Other Data'!$B$17:$C$24,2,FALSE)</f>
        <v>ProductC</v>
      </c>
      <c r="H11450" s="18">
        <v>45481.525717592602</v>
      </c>
      <c r="I11450" s="15">
        <v>149</v>
      </c>
    </row>
    <row r="11451" spans="2:9" x14ac:dyDescent="0.3">
      <c r="B11451" s="15">
        <v>1949331</v>
      </c>
      <c r="C11451" s="16">
        <v>45481</v>
      </c>
      <c r="D11451" s="15">
        <v>28</v>
      </c>
      <c r="E11451" t="str">
        <f>VLOOKUP(D11451,Customers!$B$8:$C$1412,2,FALSE)</f>
        <v>Kidston Landing</v>
      </c>
      <c r="F11451" s="15">
        <v>5</v>
      </c>
      <c r="G11451" s="15" t="str">
        <f>VLOOKUP(F11451,'Other Data'!$B$17:$C$24,2,FALSE)</f>
        <v>ProductE</v>
      </c>
      <c r="H11451" s="18">
        <v>45481.537303240751</v>
      </c>
      <c r="I11451" s="15">
        <v>174</v>
      </c>
    </row>
    <row r="11452" spans="2:9" x14ac:dyDescent="0.3">
      <c r="B11452" s="15">
        <v>1949332</v>
      </c>
      <c r="C11452" s="16">
        <v>45481</v>
      </c>
      <c r="D11452" s="15">
        <v>296</v>
      </c>
      <c r="E11452" t="str">
        <f>VLOOKUP(D11452,Customers!$B$8:$C$1412,2,FALSE)</f>
        <v>Zellers Store #487</v>
      </c>
      <c r="F11452" s="15">
        <v>1</v>
      </c>
      <c r="G11452" s="15" t="str">
        <f>VLOOKUP(F11452,'Other Data'!$B$17:$C$24,2,FALSE)</f>
        <v>ProductA</v>
      </c>
      <c r="H11452" s="18">
        <v>45481.553182870382</v>
      </c>
      <c r="I11452" s="15">
        <v>148</v>
      </c>
    </row>
    <row r="11453" spans="2:9" x14ac:dyDescent="0.3">
      <c r="B11453" s="15">
        <v>1949333</v>
      </c>
      <c r="C11453" s="16">
        <v>45481</v>
      </c>
      <c r="D11453" s="15">
        <v>161</v>
      </c>
      <c r="E11453" t="str">
        <f>VLOOKUP(D11453,Customers!$B$8:$C$1412,2,FALSE)</f>
        <v>The Gallery Shop</v>
      </c>
      <c r="F11453" s="15">
        <v>2</v>
      </c>
      <c r="G11453" s="15" t="str">
        <f>VLOOKUP(F11453,'Other Data'!$B$17:$C$24,2,FALSE)</f>
        <v>ProductB</v>
      </c>
      <c r="H11453" s="18">
        <v>45481.566817129642</v>
      </c>
      <c r="I11453" s="15">
        <v>174</v>
      </c>
    </row>
    <row r="11454" spans="2:9" x14ac:dyDescent="0.3">
      <c r="B11454" s="15">
        <v>1949334</v>
      </c>
      <c r="C11454" s="16">
        <v>45481</v>
      </c>
      <c r="D11454" s="15">
        <v>678</v>
      </c>
      <c r="E11454" t="str">
        <f>VLOOKUP(D11454,Customers!$B$8:$C$1412,2,FALSE)</f>
        <v>Interior Gift Gallery</v>
      </c>
      <c r="F11454" s="15">
        <v>1</v>
      </c>
      <c r="G11454" s="15" t="str">
        <f>VLOOKUP(F11454,'Other Data'!$B$17:$C$24,2,FALSE)</f>
        <v>ProductA</v>
      </c>
      <c r="H11454" s="18">
        <v>45481.577604166676</v>
      </c>
      <c r="I11454" s="15">
        <v>164</v>
      </c>
    </row>
    <row r="11455" spans="2:9" x14ac:dyDescent="0.3">
      <c r="B11455" s="15">
        <v>1949335</v>
      </c>
      <c r="C11455" s="16">
        <v>45481</v>
      </c>
      <c r="D11455" s="15">
        <v>725</v>
      </c>
      <c r="E11455" t="str">
        <f>VLOOKUP(D11455,Customers!$B$8:$C$1412,2,FALSE)</f>
        <v>Smithford's</v>
      </c>
      <c r="F11455" s="15">
        <v>1</v>
      </c>
      <c r="G11455" s="15" t="str">
        <f>VLOOKUP(F11455,'Other Data'!$B$17:$C$24,2,FALSE)</f>
        <v>ProductA</v>
      </c>
      <c r="H11455" s="18">
        <v>45481.591365740751</v>
      </c>
      <c r="I11455" s="15">
        <v>170</v>
      </c>
    </row>
    <row r="11456" spans="2:9" x14ac:dyDescent="0.3">
      <c r="B11456" s="15">
        <v>1949336</v>
      </c>
      <c r="C11456" s="16">
        <v>45481</v>
      </c>
      <c r="D11456" s="15">
        <v>1107</v>
      </c>
      <c r="E11456" t="str">
        <f>VLOOKUP(D11456,Customers!$B$8:$C$1412,2,FALSE)</f>
        <v>Cinmar</v>
      </c>
      <c r="F11456" s="15">
        <v>6</v>
      </c>
      <c r="G11456" s="15" t="str">
        <f>VLOOKUP(F11456,'Other Data'!$B$17:$C$24,2,FALSE)</f>
        <v>ProductF</v>
      </c>
      <c r="H11456" s="18">
        <v>45481.60777777779</v>
      </c>
      <c r="I11456" s="15">
        <v>154</v>
      </c>
    </row>
    <row r="11457" spans="2:9" x14ac:dyDescent="0.3">
      <c r="B11457" s="15">
        <v>1949337</v>
      </c>
      <c r="C11457" s="16">
        <v>45481</v>
      </c>
      <c r="D11457" s="15">
        <v>303</v>
      </c>
      <c r="E11457" t="str">
        <f>VLOOKUP(D11457,Customers!$B$8:$C$1412,2,FALSE)</f>
        <v>Times Square</v>
      </c>
      <c r="F11457" s="15">
        <v>4</v>
      </c>
      <c r="G11457" s="15" t="str">
        <f>VLOOKUP(F11457,'Other Data'!$B$17:$C$24,2,FALSE)</f>
        <v>ProductD</v>
      </c>
      <c r="H11457" s="18">
        <v>45481.62099537038</v>
      </c>
      <c r="I11457" s="15">
        <v>159</v>
      </c>
    </row>
    <row r="11458" spans="2:9" x14ac:dyDescent="0.3">
      <c r="B11458" s="15">
        <v>1949338</v>
      </c>
      <c r="C11458" s="16">
        <v>45481</v>
      </c>
      <c r="D11458" s="15">
        <v>979</v>
      </c>
      <c r="E11458" t="str">
        <f>VLOOKUP(D11458,Customers!$B$8:$C$1412,2,FALSE)</f>
        <v>Paper Shop</v>
      </c>
      <c r="F11458" s="15">
        <v>5</v>
      </c>
      <c r="G11458" s="15" t="str">
        <f>VLOOKUP(F11458,'Other Data'!$B$17:$C$24,2,FALSE)</f>
        <v>ProductE</v>
      </c>
      <c r="H11458" s="18">
        <v>45481.631932870383</v>
      </c>
      <c r="I11458" s="15">
        <v>171</v>
      </c>
    </row>
    <row r="11459" spans="2:9" x14ac:dyDescent="0.3">
      <c r="B11459" s="15">
        <v>1949339</v>
      </c>
      <c r="C11459" s="16">
        <v>45481</v>
      </c>
      <c r="D11459" s="15">
        <v>84</v>
      </c>
      <c r="E11459" t="str">
        <f>VLOOKUP(D11459,Customers!$B$8:$C$1412,2,FALSE)</f>
        <v>Village Designs</v>
      </c>
      <c r="F11459" s="15">
        <v>5</v>
      </c>
      <c r="G11459" s="15" t="str">
        <f>VLOOKUP(F11459,'Other Data'!$B$17:$C$24,2,FALSE)</f>
        <v>ProductE</v>
      </c>
      <c r="H11459" s="18">
        <v>45481.641157407423</v>
      </c>
      <c r="I11459" s="15">
        <v>152</v>
      </c>
    </row>
    <row r="11460" spans="2:9" x14ac:dyDescent="0.3">
      <c r="B11460" s="15">
        <v>1949340</v>
      </c>
      <c r="C11460" s="16">
        <v>45481</v>
      </c>
      <c r="D11460" s="15">
        <v>78</v>
      </c>
      <c r="E11460" t="str">
        <f>VLOOKUP(D11460,Customers!$B$8:$C$1412,2,FALSE)</f>
        <v>Corrington &amp; Co c/o Sheraton hotel</v>
      </c>
      <c r="F11460" s="15">
        <v>5</v>
      </c>
      <c r="G11460" s="15" t="str">
        <f>VLOOKUP(F11460,'Other Data'!$B$17:$C$24,2,FALSE)</f>
        <v>ProductE</v>
      </c>
      <c r="H11460" s="18">
        <v>45481.657395833347</v>
      </c>
      <c r="I11460" s="15">
        <v>174</v>
      </c>
    </row>
    <row r="11461" spans="2:9" x14ac:dyDescent="0.3">
      <c r="B11461" s="15">
        <v>1949341</v>
      </c>
      <c r="C11461" s="16">
        <v>45481</v>
      </c>
      <c r="D11461" s="15">
        <v>986</v>
      </c>
      <c r="E11461" t="str">
        <f>VLOOKUP(D11461,Customers!$B$8:$C$1412,2,FALSE)</f>
        <v>Dilly Dally Emporium</v>
      </c>
      <c r="F11461" s="15">
        <v>4</v>
      </c>
      <c r="G11461" s="15" t="str">
        <f>VLOOKUP(F11461,'Other Data'!$B$17:$C$24,2,FALSE)</f>
        <v>ProductD</v>
      </c>
      <c r="H11461" s="18">
        <v>45481.67336805557</v>
      </c>
      <c r="I11461" s="15">
        <v>152</v>
      </c>
    </row>
    <row r="11462" spans="2:9" x14ac:dyDescent="0.3">
      <c r="B11462" s="15">
        <v>1949342</v>
      </c>
      <c r="C11462" s="16">
        <v>45481</v>
      </c>
      <c r="D11462" s="15">
        <v>329</v>
      </c>
      <c r="E11462" t="str">
        <f>VLOOKUP(D11462,Customers!$B$8:$C$1412,2,FALSE)</f>
        <v>Zellers Store #497</v>
      </c>
      <c r="F11462" s="15">
        <v>6</v>
      </c>
      <c r="G11462" s="15" t="str">
        <f>VLOOKUP(F11462,'Other Data'!$B$17:$C$24,2,FALSE)</f>
        <v>ProductF</v>
      </c>
      <c r="H11462" s="18">
        <v>45481.688726851869</v>
      </c>
      <c r="I11462" s="15">
        <v>153</v>
      </c>
    </row>
    <row r="11463" spans="2:9" x14ac:dyDescent="0.3">
      <c r="B11463" s="15">
        <v>1949343</v>
      </c>
      <c r="C11463" s="16">
        <v>45481</v>
      </c>
      <c r="D11463" s="15">
        <v>247</v>
      </c>
      <c r="E11463" t="str">
        <f>VLOOKUP(D11463,Customers!$B$8:$C$1412,2,FALSE)</f>
        <v>THE CLOTHES GARDEN</v>
      </c>
      <c r="F11463" s="15">
        <v>2</v>
      </c>
      <c r="G11463" s="15" t="str">
        <f>VLOOKUP(F11463,'Other Data'!$B$17:$C$24,2,FALSE)</f>
        <v>ProductB</v>
      </c>
      <c r="H11463" s="18">
        <v>45481.698923611126</v>
      </c>
      <c r="I11463" s="15">
        <v>170</v>
      </c>
    </row>
    <row r="11464" spans="2:9" x14ac:dyDescent="0.3">
      <c r="B11464" s="15">
        <v>1949344</v>
      </c>
      <c r="C11464" s="16">
        <v>45481</v>
      </c>
      <c r="D11464" s="15">
        <v>764</v>
      </c>
      <c r="E11464" t="str">
        <f>VLOOKUP(D11464,Customers!$B$8:$C$1412,2,FALSE)</f>
        <v>e-pill, LLC</v>
      </c>
      <c r="F11464" s="15">
        <v>6</v>
      </c>
      <c r="G11464" s="15" t="str">
        <f>VLOOKUP(F11464,'Other Data'!$B$17:$C$24,2,FALSE)</f>
        <v>ProductF</v>
      </c>
      <c r="H11464" s="18">
        <v>45481.714884259272</v>
      </c>
      <c r="I11464" s="15">
        <v>163</v>
      </c>
    </row>
    <row r="11465" spans="2:9" x14ac:dyDescent="0.3">
      <c r="B11465" s="15">
        <v>1949345</v>
      </c>
      <c r="C11465" s="16">
        <v>45481</v>
      </c>
      <c r="D11465" s="15">
        <v>1086</v>
      </c>
      <c r="E11465" t="str">
        <f>VLOOKUP(D11465,Customers!$B$8:$C$1412,2,FALSE)</f>
        <v>Ephraim Mcdowell Health Auxiliary</v>
      </c>
      <c r="F11465" s="15">
        <v>2</v>
      </c>
      <c r="G11465" s="15" t="str">
        <f>VLOOKUP(F11465,'Other Data'!$B$17:$C$24,2,FALSE)</f>
        <v>ProductB</v>
      </c>
      <c r="H11465" s="18">
        <v>45481.72973379631</v>
      </c>
      <c r="I11465" s="15">
        <v>170</v>
      </c>
    </row>
    <row r="11466" spans="2:9" x14ac:dyDescent="0.3">
      <c r="B11466" s="15">
        <v>1949346</v>
      </c>
      <c r="C11466" s="16">
        <v>45481</v>
      </c>
      <c r="D11466" s="15">
        <v>514</v>
      </c>
      <c r="E11466" t="str">
        <f>VLOOKUP(D11466,Customers!$B$8:$C$1412,2,FALSE)</f>
        <v>Toys To Go</v>
      </c>
      <c r="F11466" s="15">
        <v>1</v>
      </c>
      <c r="G11466" s="15" t="str">
        <f>VLOOKUP(F11466,'Other Data'!$B$17:$C$24,2,FALSE)</f>
        <v>ProductA</v>
      </c>
      <c r="H11466" s="18">
        <v>45481.7429976852</v>
      </c>
      <c r="I11466" s="15">
        <v>171</v>
      </c>
    </row>
    <row r="11467" spans="2:9" x14ac:dyDescent="0.3">
      <c r="B11467" s="15">
        <v>1949347</v>
      </c>
      <c r="C11467" s="16">
        <v>45481</v>
      </c>
      <c r="D11467" s="15">
        <v>127</v>
      </c>
      <c r="E11467" t="str">
        <f>VLOOKUP(D11467,Customers!$B$8:$C$1412,2,FALSE)</f>
        <v>Chris Reynolds Designs</v>
      </c>
      <c r="F11467" s="15">
        <v>6</v>
      </c>
      <c r="G11467" s="15" t="str">
        <f>VLOOKUP(F11467,'Other Data'!$B$17:$C$24,2,FALSE)</f>
        <v>ProductF</v>
      </c>
      <c r="H11467" s="18">
        <v>45481.753981481495</v>
      </c>
      <c r="I11467" s="15">
        <v>173</v>
      </c>
    </row>
    <row r="11468" spans="2:9" x14ac:dyDescent="0.3">
      <c r="B11468" s="15">
        <v>1949348</v>
      </c>
      <c r="C11468" s="16">
        <v>45481</v>
      </c>
      <c r="D11468" s="15">
        <v>1096</v>
      </c>
      <c r="E11468" t="str">
        <f>VLOOKUP(D11468,Customers!$B$8:$C$1412,2,FALSE)</f>
        <v>Kozel Decorating</v>
      </c>
      <c r="F11468" s="15">
        <v>5</v>
      </c>
      <c r="G11468" s="15" t="str">
        <f>VLOOKUP(F11468,'Other Data'!$B$17:$C$24,2,FALSE)</f>
        <v>ProductE</v>
      </c>
      <c r="H11468" s="18">
        <v>45481.767372685201</v>
      </c>
      <c r="I11468" s="15">
        <v>157</v>
      </c>
    </row>
    <row r="11469" spans="2:9" x14ac:dyDescent="0.3">
      <c r="B11469" s="15">
        <v>1949349</v>
      </c>
      <c r="C11469" s="16">
        <v>45481</v>
      </c>
      <c r="D11469" s="15">
        <v>621</v>
      </c>
      <c r="E11469" t="str">
        <f>VLOOKUP(D11469,Customers!$B$8:$C$1412,2,FALSE)</f>
        <v>Grant MacEwan College</v>
      </c>
      <c r="F11469" s="15">
        <v>1</v>
      </c>
      <c r="G11469" s="15" t="str">
        <f>VLOOKUP(F11469,'Other Data'!$B$17:$C$24,2,FALSE)</f>
        <v>ProductA</v>
      </c>
      <c r="H11469" s="18">
        <v>45481.782453703716</v>
      </c>
      <c r="I11469" s="15">
        <v>162</v>
      </c>
    </row>
    <row r="11470" spans="2:9" x14ac:dyDescent="0.3">
      <c r="B11470" s="15">
        <v>1949350</v>
      </c>
      <c r="C11470" s="16">
        <v>45481</v>
      </c>
      <c r="D11470" s="15">
        <v>964</v>
      </c>
      <c r="E11470" t="str">
        <f>VLOOKUP(D11470,Customers!$B$8:$C$1412,2,FALSE)</f>
        <v>Susan's Hallmark - Bensalem</v>
      </c>
      <c r="F11470" s="15">
        <v>4</v>
      </c>
      <c r="G11470" s="15" t="str">
        <f>VLOOKUP(F11470,'Other Data'!$B$17:$C$24,2,FALSE)</f>
        <v>ProductD</v>
      </c>
      <c r="H11470" s="18">
        <v>45481.795555555567</v>
      </c>
      <c r="I11470" s="15">
        <v>164</v>
      </c>
    </row>
    <row r="11471" spans="2:9" x14ac:dyDescent="0.3">
      <c r="B11471" s="15">
        <v>1949351</v>
      </c>
      <c r="C11471" s="16">
        <v>45481</v>
      </c>
      <c r="D11471" s="15">
        <v>14</v>
      </c>
      <c r="E11471" t="str">
        <f>VLOOKUP(D11471,Customers!$B$8:$C$1412,2,FALSE)</f>
        <v>RODDICKTON PHARMACHOICE</v>
      </c>
      <c r="F11471" s="15">
        <v>2</v>
      </c>
      <c r="G11471" s="15" t="str">
        <f>VLOOKUP(F11471,'Other Data'!$B$17:$C$24,2,FALSE)</f>
        <v>ProductB</v>
      </c>
      <c r="H11471" s="18">
        <v>45481.807442129641</v>
      </c>
      <c r="I11471" s="15">
        <v>179</v>
      </c>
    </row>
    <row r="11472" spans="2:9" x14ac:dyDescent="0.3">
      <c r="B11472" s="15">
        <v>1949352</v>
      </c>
      <c r="C11472" s="16">
        <v>45481</v>
      </c>
      <c r="D11472" s="15">
        <v>1060</v>
      </c>
      <c r="E11472" t="str">
        <f>VLOOKUP(D11472,Customers!$B$8:$C$1412,2,FALSE)</f>
        <v>Birmingham Museum Of Art</v>
      </c>
      <c r="F11472" s="15">
        <v>5</v>
      </c>
      <c r="G11472" s="15" t="str">
        <f>VLOOKUP(F11472,'Other Data'!$B$17:$C$24,2,FALSE)</f>
        <v>ProductE</v>
      </c>
      <c r="H11472" s="18">
        <v>45481.8213888889</v>
      </c>
      <c r="I11472" s="15">
        <v>157</v>
      </c>
    </row>
    <row r="11473" spans="2:9" x14ac:dyDescent="0.3">
      <c r="B11473" s="15">
        <v>1949353</v>
      </c>
      <c r="C11473" s="16">
        <v>45481</v>
      </c>
      <c r="D11473" s="15">
        <v>600</v>
      </c>
      <c r="E11473" t="str">
        <f>VLOOKUP(D11473,Customers!$B$8:$C$1412,2,FALSE)</f>
        <v>Glencoe Club</v>
      </c>
      <c r="F11473" s="15">
        <v>5</v>
      </c>
      <c r="G11473" s="15" t="str">
        <f>VLOOKUP(F11473,'Other Data'!$B$17:$C$24,2,FALSE)</f>
        <v>ProductE</v>
      </c>
      <c r="H11473" s="18">
        <v>45481.830729166679</v>
      </c>
      <c r="I11473" s="15">
        <v>172</v>
      </c>
    </row>
    <row r="11474" spans="2:9" x14ac:dyDescent="0.3">
      <c r="B11474" s="15">
        <v>1949354</v>
      </c>
      <c r="C11474" s="16">
        <v>45481</v>
      </c>
      <c r="D11474" s="15">
        <v>969</v>
      </c>
      <c r="E11474" t="str">
        <f>VLOOKUP(D11474,Customers!$B$8:$C$1412,2,FALSE)</f>
        <v>Paoli Pharmacy</v>
      </c>
      <c r="F11474" s="15">
        <v>4</v>
      </c>
      <c r="G11474" s="15" t="str">
        <f>VLOOKUP(F11474,'Other Data'!$B$17:$C$24,2,FALSE)</f>
        <v>ProductD</v>
      </c>
      <c r="H11474" s="18">
        <v>45481.84729166668</v>
      </c>
      <c r="I11474" s="15">
        <v>157</v>
      </c>
    </row>
    <row r="11475" spans="2:9" x14ac:dyDescent="0.3">
      <c r="B11475" s="15">
        <v>1949355</v>
      </c>
      <c r="C11475" s="16">
        <v>45481</v>
      </c>
      <c r="D11475" s="15">
        <v>901</v>
      </c>
      <c r="E11475" t="str">
        <f>VLOOKUP(D11475,Customers!$B$8:$C$1412,2,FALSE)</f>
        <v>Lucky Toys</v>
      </c>
      <c r="F11475" s="15">
        <v>1</v>
      </c>
      <c r="G11475" s="15" t="str">
        <f>VLOOKUP(F11475,'Other Data'!$B$17:$C$24,2,FALSE)</f>
        <v>ProductA</v>
      </c>
      <c r="H11475" s="18">
        <v>45481.857615740751</v>
      </c>
      <c r="I11475" s="15">
        <v>147</v>
      </c>
    </row>
    <row r="11476" spans="2:9" x14ac:dyDescent="0.3">
      <c r="B11476" s="15">
        <v>1949356</v>
      </c>
      <c r="C11476" s="16">
        <v>45481</v>
      </c>
      <c r="D11476" s="15">
        <v>867</v>
      </c>
      <c r="E11476" t="str">
        <f>VLOOKUP(D11476,Customers!$B$8:$C$1412,2,FALSE)</f>
        <v>Adorama Camera Inc.</v>
      </c>
      <c r="F11476" s="15">
        <v>4</v>
      </c>
      <c r="G11476" s="15" t="str">
        <f>VLOOKUP(F11476,'Other Data'!$B$17:$C$24,2,FALSE)</f>
        <v>ProductD</v>
      </c>
      <c r="H11476" s="18">
        <v>45481.866342592606</v>
      </c>
      <c r="I11476" s="15">
        <v>142</v>
      </c>
    </row>
    <row r="11477" spans="2:9" x14ac:dyDescent="0.3">
      <c r="B11477" s="15">
        <v>1949357</v>
      </c>
      <c r="C11477" s="16">
        <v>45481</v>
      </c>
      <c r="D11477" s="15">
        <v>408</v>
      </c>
      <c r="E11477" t="str">
        <f>VLOOKUP(D11477,Customers!$B$8:$C$1412,2,FALSE)</f>
        <v>KW SURPLUS</v>
      </c>
      <c r="F11477" s="15">
        <v>5</v>
      </c>
      <c r="G11477" s="15" t="str">
        <f>VLOOKUP(F11477,'Other Data'!$B$17:$C$24,2,FALSE)</f>
        <v>ProductE</v>
      </c>
      <c r="H11477" s="18">
        <v>45481.876539351862</v>
      </c>
      <c r="I11477" s="15">
        <v>146</v>
      </c>
    </row>
    <row r="11478" spans="2:9" x14ac:dyDescent="0.3">
      <c r="B11478" s="15">
        <v>1949358</v>
      </c>
      <c r="C11478" s="16">
        <v>45481</v>
      </c>
      <c r="D11478" s="15">
        <v>854</v>
      </c>
      <c r="E11478" t="str">
        <f>VLOOKUP(D11478,Customers!$B$8:$C$1412,2,FALSE)</f>
        <v>UnbeatableSale.com</v>
      </c>
      <c r="F11478" s="15">
        <v>3</v>
      </c>
      <c r="G11478" s="15" t="str">
        <f>VLOOKUP(F11478,'Other Data'!$B$17:$C$24,2,FALSE)</f>
        <v>ProductC</v>
      </c>
      <c r="H11478" s="18">
        <v>45481.886122685195</v>
      </c>
      <c r="I11478" s="15">
        <v>156</v>
      </c>
    </row>
    <row r="11479" spans="2:9" x14ac:dyDescent="0.3">
      <c r="B11479" s="15">
        <v>1949359</v>
      </c>
      <c r="C11479" s="16">
        <v>45481</v>
      </c>
      <c r="D11479" s="15">
        <v>1316</v>
      </c>
      <c r="E11479" t="str">
        <f>VLOOKUP(D11479,Customers!$B$8:$C$1412,2,FALSE)</f>
        <v>Donna McGuire</v>
      </c>
      <c r="F11479" s="15">
        <v>5</v>
      </c>
      <c r="G11479" s="15" t="str">
        <f>VLOOKUP(F11479,'Other Data'!$B$17:$C$24,2,FALSE)</f>
        <v>ProductE</v>
      </c>
      <c r="H11479" s="18">
        <v>45481.899780092601</v>
      </c>
      <c r="I11479" s="15">
        <v>166</v>
      </c>
    </row>
    <row r="11480" spans="2:9" x14ac:dyDescent="0.3">
      <c r="B11480" s="15">
        <v>1949360</v>
      </c>
      <c r="C11480" s="16">
        <v>45481</v>
      </c>
      <c r="D11480" s="15">
        <v>890</v>
      </c>
      <c r="E11480" t="str">
        <f>VLOOKUP(D11480,Customers!$B$8:$C$1412,2,FALSE)</f>
        <v>Mini Temptations</v>
      </c>
      <c r="F11480" s="15">
        <v>1</v>
      </c>
      <c r="G11480" s="15" t="str">
        <f>VLOOKUP(F11480,'Other Data'!$B$17:$C$24,2,FALSE)</f>
        <v>ProductA</v>
      </c>
      <c r="H11480" s="18">
        <v>45481.911203703712</v>
      </c>
      <c r="I11480" s="15">
        <v>173</v>
      </c>
    </row>
    <row r="11481" spans="2:9" x14ac:dyDescent="0.3">
      <c r="B11481" s="15">
        <v>1949361</v>
      </c>
      <c r="C11481" s="16">
        <v>45481</v>
      </c>
      <c r="D11481" s="15">
        <v>1165</v>
      </c>
      <c r="E11481" t="str">
        <f>VLOOKUP(D11481,Customers!$B$8:$C$1412,2,FALSE)</f>
        <v>Falk's Woodland Pharmacy</v>
      </c>
      <c r="F11481" s="15">
        <v>3</v>
      </c>
      <c r="G11481" s="15" t="str">
        <f>VLOOKUP(F11481,'Other Data'!$B$17:$C$24,2,FALSE)</f>
        <v>ProductC</v>
      </c>
      <c r="H11481" s="18">
        <v>45481.924224537048</v>
      </c>
      <c r="I11481" s="15">
        <v>158</v>
      </c>
    </row>
    <row r="11482" spans="2:9" x14ac:dyDescent="0.3">
      <c r="B11482" s="15">
        <v>1949362</v>
      </c>
      <c r="C11482" s="16">
        <v>45482</v>
      </c>
      <c r="D11482" s="15">
        <v>1174</v>
      </c>
      <c r="E11482" t="str">
        <f>VLOOKUP(D11482,Customers!$B$8:$C$1412,2,FALSE)</f>
        <v>Northern Starr</v>
      </c>
      <c r="F11482" s="15">
        <v>6</v>
      </c>
      <c r="G11482" s="15" t="str">
        <f>VLOOKUP(F11482,'Other Data'!$B$17:$C$24,2,FALSE)</f>
        <v>ProductF</v>
      </c>
      <c r="H11482" s="18">
        <v>45482.333333333336</v>
      </c>
      <c r="I11482" s="15">
        <v>166</v>
      </c>
    </row>
    <row r="11483" spans="2:9" x14ac:dyDescent="0.3">
      <c r="B11483" s="15">
        <v>1949363</v>
      </c>
      <c r="C11483" s="16">
        <v>45482</v>
      </c>
      <c r="D11483" s="15">
        <v>799</v>
      </c>
      <c r="E11483" t="str">
        <f>VLOOKUP(D11483,Customers!$B$8:$C$1412,2,FALSE)</f>
        <v>Halina's Hallmark Shop</v>
      </c>
      <c r="F11483" s="15">
        <v>5</v>
      </c>
      <c r="G11483" s="15" t="str">
        <f>VLOOKUP(F11483,'Other Data'!$B$17:$C$24,2,FALSE)</f>
        <v>ProductE</v>
      </c>
      <c r="H11483" s="18">
        <v>45482.34715277778</v>
      </c>
      <c r="I11483" s="15">
        <v>161</v>
      </c>
    </row>
    <row r="11484" spans="2:9" x14ac:dyDescent="0.3">
      <c r="B11484" s="15">
        <v>1949364</v>
      </c>
      <c r="C11484" s="16">
        <v>45482</v>
      </c>
      <c r="D11484" s="15">
        <v>1307</v>
      </c>
      <c r="E11484" t="str">
        <f>VLOOKUP(D11484,Customers!$B$8:$C$1412,2,FALSE)</f>
        <v>Garlan's</v>
      </c>
      <c r="F11484" s="15">
        <v>1</v>
      </c>
      <c r="G11484" s="15" t="str">
        <f>VLOOKUP(F11484,'Other Data'!$B$17:$C$24,2,FALSE)</f>
        <v>ProductA</v>
      </c>
      <c r="H11484" s="18">
        <v>45482.362395833334</v>
      </c>
      <c r="I11484" s="15">
        <v>145</v>
      </c>
    </row>
    <row r="11485" spans="2:9" x14ac:dyDescent="0.3">
      <c r="B11485" s="15">
        <v>1949365</v>
      </c>
      <c r="C11485" s="16">
        <v>45482</v>
      </c>
      <c r="D11485" s="15">
        <v>1340</v>
      </c>
      <c r="E11485" t="str">
        <f>VLOOKUP(D11485,Customers!$B$8:$C$1412,2,FALSE)</f>
        <v>Nanny's Toy Box</v>
      </c>
      <c r="F11485" s="15">
        <v>4</v>
      </c>
      <c r="G11485" s="15" t="str">
        <f>VLOOKUP(F11485,'Other Data'!$B$17:$C$24,2,FALSE)</f>
        <v>ProductD</v>
      </c>
      <c r="H11485" s="18">
        <v>45482.376087962963</v>
      </c>
      <c r="I11485" s="15">
        <v>156</v>
      </c>
    </row>
    <row r="11486" spans="2:9" x14ac:dyDescent="0.3">
      <c r="B11486" s="15">
        <v>1949366</v>
      </c>
      <c r="C11486" s="16">
        <v>45482</v>
      </c>
      <c r="D11486" s="15">
        <v>1291</v>
      </c>
      <c r="E11486" t="str">
        <f>VLOOKUP(D11486,Customers!$B$8:$C$1412,2,FALSE)</f>
        <v>Knotts Berry Farm - Corporate</v>
      </c>
      <c r="F11486" s="15">
        <v>4</v>
      </c>
      <c r="G11486" s="15" t="str">
        <f>VLOOKUP(F11486,'Other Data'!$B$17:$C$24,2,FALSE)</f>
        <v>ProductD</v>
      </c>
      <c r="H11486" s="18">
        <v>45482.390300925923</v>
      </c>
      <c r="I11486" s="15">
        <v>175</v>
      </c>
    </row>
    <row r="11487" spans="2:9" x14ac:dyDescent="0.3">
      <c r="B11487" s="15">
        <v>1949367</v>
      </c>
      <c r="C11487" s="16">
        <v>45482</v>
      </c>
      <c r="D11487" s="15">
        <v>926</v>
      </c>
      <c r="E11487" t="str">
        <f>VLOOKUP(D11487,Customers!$B$8:$C$1412,2,FALSE)</f>
        <v>River Living</v>
      </c>
      <c r="F11487" s="15">
        <v>5</v>
      </c>
      <c r="G11487" s="15" t="str">
        <f>VLOOKUP(F11487,'Other Data'!$B$17:$C$24,2,FALSE)</f>
        <v>ProductE</v>
      </c>
      <c r="H11487" s="18">
        <v>45482.404583333329</v>
      </c>
      <c r="I11487" s="15">
        <v>166</v>
      </c>
    </row>
    <row r="11488" spans="2:9" x14ac:dyDescent="0.3">
      <c r="B11488" s="15">
        <v>1949368</v>
      </c>
      <c r="C11488" s="16">
        <v>45482</v>
      </c>
      <c r="D11488" s="15">
        <v>295</v>
      </c>
      <c r="E11488" t="str">
        <f>VLOOKUP(D11488,Customers!$B$8:$C$1412,2,FALSE)</f>
        <v>SDM - 707</v>
      </c>
      <c r="F11488" s="15">
        <v>2</v>
      </c>
      <c r="G11488" s="15" t="str">
        <f>VLOOKUP(F11488,'Other Data'!$B$17:$C$24,2,FALSE)</f>
        <v>ProductB</v>
      </c>
      <c r="H11488" s="18">
        <v>45482.42083333333</v>
      </c>
      <c r="I11488" s="15">
        <v>140</v>
      </c>
    </row>
    <row r="11489" spans="2:9" x14ac:dyDescent="0.3">
      <c r="B11489" s="15">
        <v>1949369</v>
      </c>
      <c r="C11489" s="16">
        <v>45482</v>
      </c>
      <c r="D11489" s="15">
        <v>1291</v>
      </c>
      <c r="E11489" t="str">
        <f>VLOOKUP(D11489,Customers!$B$8:$C$1412,2,FALSE)</f>
        <v>Knotts Berry Farm - Corporate</v>
      </c>
      <c r="F11489" s="15">
        <v>5</v>
      </c>
      <c r="G11489" s="15" t="str">
        <f>VLOOKUP(F11489,'Other Data'!$B$17:$C$24,2,FALSE)</f>
        <v>ProductE</v>
      </c>
      <c r="H11489" s="18">
        <v>45482.429907407401</v>
      </c>
      <c r="I11489" s="15">
        <v>157</v>
      </c>
    </row>
    <row r="11490" spans="2:9" x14ac:dyDescent="0.3">
      <c r="B11490" s="15">
        <v>1949370</v>
      </c>
      <c r="C11490" s="16">
        <v>45482</v>
      </c>
      <c r="D11490" s="15">
        <v>1254</v>
      </c>
      <c r="E11490" t="str">
        <f>VLOOKUP(D11490,Customers!$B$8:$C$1412,2,FALSE)</f>
        <v>Outlet Emporium</v>
      </c>
      <c r="F11490" s="15">
        <v>6</v>
      </c>
      <c r="G11490" s="15" t="str">
        <f>VLOOKUP(F11490,'Other Data'!$B$17:$C$24,2,FALSE)</f>
        <v>ProductF</v>
      </c>
      <c r="H11490" s="18">
        <v>45482.439849537033</v>
      </c>
      <c r="I11490" s="15">
        <v>150</v>
      </c>
    </row>
    <row r="11491" spans="2:9" x14ac:dyDescent="0.3">
      <c r="B11491" s="15">
        <v>1949371</v>
      </c>
      <c r="C11491" s="16">
        <v>45482</v>
      </c>
      <c r="D11491" s="15">
        <v>1402</v>
      </c>
      <c r="E11491" t="str">
        <f>VLOOKUP(D11491,Customers!$B$8:$C$1412,2,FALSE)</f>
        <v>Lambs Shops</v>
      </c>
      <c r="F11491" s="15">
        <v>6</v>
      </c>
      <c r="G11491" s="15" t="str">
        <f>VLOOKUP(F11491,'Other Data'!$B$17:$C$24,2,FALSE)</f>
        <v>ProductF</v>
      </c>
      <c r="H11491" s="18">
        <v>45482.452372685184</v>
      </c>
      <c r="I11491" s="15">
        <v>153</v>
      </c>
    </row>
    <row r="11492" spans="2:9" x14ac:dyDescent="0.3">
      <c r="B11492" s="15">
        <v>1949372</v>
      </c>
      <c r="C11492" s="16">
        <v>45482</v>
      </c>
      <c r="D11492" s="15">
        <v>450</v>
      </c>
      <c r="E11492" t="str">
        <f>VLOOKUP(D11492,Customers!$B$8:$C$1412,2,FALSE)</f>
        <v>Teddybears &amp; Friends</v>
      </c>
      <c r="F11492" s="15">
        <v>3</v>
      </c>
      <c r="G11492" s="15" t="str">
        <f>VLOOKUP(F11492,'Other Data'!$B$17:$C$24,2,FALSE)</f>
        <v>ProductC</v>
      </c>
      <c r="H11492" s="18">
        <v>45482.462060185186</v>
      </c>
      <c r="I11492" s="15">
        <v>160</v>
      </c>
    </row>
    <row r="11493" spans="2:9" x14ac:dyDescent="0.3">
      <c r="B11493" s="15">
        <v>1949373</v>
      </c>
      <c r="C11493" s="16">
        <v>45482</v>
      </c>
      <c r="D11493" s="15">
        <v>1291</v>
      </c>
      <c r="E11493" t="str">
        <f>VLOOKUP(D11493,Customers!$B$8:$C$1412,2,FALSE)</f>
        <v>Knotts Berry Farm - Corporate</v>
      </c>
      <c r="F11493" s="15">
        <v>5</v>
      </c>
      <c r="G11493" s="15" t="str">
        <f>VLOOKUP(F11493,'Other Data'!$B$17:$C$24,2,FALSE)</f>
        <v>ProductE</v>
      </c>
      <c r="H11493" s="18">
        <v>45482.470868055556</v>
      </c>
      <c r="I11493" s="15">
        <v>175</v>
      </c>
    </row>
    <row r="11494" spans="2:9" x14ac:dyDescent="0.3">
      <c r="B11494" s="15">
        <v>1949374</v>
      </c>
      <c r="C11494" s="16">
        <v>45482</v>
      </c>
      <c r="D11494" s="15">
        <v>1347</v>
      </c>
      <c r="E11494" t="str">
        <f>VLOOKUP(D11494,Customers!$B$8:$C$1412,2,FALSE)</f>
        <v>Nevada City Crystal &amp; Glass</v>
      </c>
      <c r="F11494" s="15">
        <v>6</v>
      </c>
      <c r="G11494" s="15" t="str">
        <f>VLOOKUP(F11494,'Other Data'!$B$17:$C$24,2,FALSE)</f>
        <v>ProductF</v>
      </c>
      <c r="H11494" s="18">
        <v>45482.484953703701</v>
      </c>
      <c r="I11494" s="15">
        <v>147</v>
      </c>
    </row>
    <row r="11495" spans="2:9" x14ac:dyDescent="0.3">
      <c r="B11495" s="15">
        <v>1949375</v>
      </c>
      <c r="C11495" s="16">
        <v>45482</v>
      </c>
      <c r="D11495" s="15">
        <v>122</v>
      </c>
      <c r="E11495" t="str">
        <f>VLOOKUP(D11495,Customers!$B$8:$C$1412,2,FALSE)</f>
        <v>Uniprix</v>
      </c>
      <c r="F11495" s="15">
        <v>3</v>
      </c>
      <c r="G11495" s="15" t="str">
        <f>VLOOKUP(F11495,'Other Data'!$B$17:$C$24,2,FALSE)</f>
        <v>ProductC</v>
      </c>
      <c r="H11495" s="18">
        <v>45482.499837962961</v>
      </c>
      <c r="I11495" s="15">
        <v>148</v>
      </c>
    </row>
    <row r="11496" spans="2:9" x14ac:dyDescent="0.3">
      <c r="B11496" s="15">
        <v>1949376</v>
      </c>
      <c r="C11496" s="16">
        <v>45482</v>
      </c>
      <c r="D11496" s="15">
        <v>1158</v>
      </c>
      <c r="E11496" t="str">
        <f>VLOOKUP(D11496,Customers!$B$8:$C$1412,2,FALSE)</f>
        <v>Adam Hessling Inc</v>
      </c>
      <c r="F11496" s="15">
        <v>5</v>
      </c>
      <c r="G11496" s="15" t="str">
        <f>VLOOKUP(F11496,'Other Data'!$B$17:$C$24,2,FALSE)</f>
        <v>ProductE</v>
      </c>
      <c r="H11496" s="18">
        <v>45482.511041666665</v>
      </c>
      <c r="I11496" s="15">
        <v>153</v>
      </c>
    </row>
    <row r="11497" spans="2:9" x14ac:dyDescent="0.3">
      <c r="B11497" s="15">
        <v>1949377</v>
      </c>
      <c r="C11497" s="16">
        <v>45482</v>
      </c>
      <c r="D11497" s="15">
        <v>123</v>
      </c>
      <c r="E11497" t="str">
        <f>VLOOKUP(D11497,Customers!$B$8:$C$1412,2,FALSE)</f>
        <v>Seaway Guardian Pharmacy</v>
      </c>
      <c r="F11497" s="15">
        <v>3</v>
      </c>
      <c r="G11497" s="15" t="str">
        <f>VLOOKUP(F11497,'Other Data'!$B$17:$C$24,2,FALSE)</f>
        <v>ProductC</v>
      </c>
      <c r="H11497" s="18">
        <v>45482.521006944444</v>
      </c>
      <c r="I11497" s="15">
        <v>145</v>
      </c>
    </row>
    <row r="11498" spans="2:9" x14ac:dyDescent="0.3">
      <c r="B11498" s="15">
        <v>1949378</v>
      </c>
      <c r="C11498" s="16">
        <v>45482</v>
      </c>
      <c r="D11498" s="15">
        <v>332</v>
      </c>
      <c r="E11498" t="str">
        <f>VLOOKUP(D11498,Customers!$B$8:$C$1412,2,FALSE)</f>
        <v>Calderones</v>
      </c>
      <c r="F11498" s="15">
        <v>4</v>
      </c>
      <c r="G11498" s="15" t="str">
        <f>VLOOKUP(F11498,'Other Data'!$B$17:$C$24,2,FALSE)</f>
        <v>ProductD</v>
      </c>
      <c r="H11498" s="18">
        <v>45482.537175925929</v>
      </c>
      <c r="I11498" s="15">
        <v>154</v>
      </c>
    </row>
    <row r="11499" spans="2:9" x14ac:dyDescent="0.3">
      <c r="B11499" s="15">
        <v>1949379</v>
      </c>
      <c r="C11499" s="16">
        <v>45482</v>
      </c>
      <c r="D11499" s="15">
        <v>259</v>
      </c>
      <c r="E11499" t="str">
        <f>VLOOKUP(D11499,Customers!$B$8:$C$1412,2,FALSE)</f>
        <v>Impressionable Gifts</v>
      </c>
      <c r="F11499" s="15">
        <v>4</v>
      </c>
      <c r="G11499" s="15" t="str">
        <f>VLOOKUP(F11499,'Other Data'!$B$17:$C$24,2,FALSE)</f>
        <v>ProductD</v>
      </c>
      <c r="H11499" s="18">
        <v>45482.55032407408</v>
      </c>
      <c r="I11499" s="15">
        <v>169</v>
      </c>
    </row>
    <row r="11500" spans="2:9" x14ac:dyDescent="0.3">
      <c r="B11500" s="15">
        <v>1949380</v>
      </c>
      <c r="C11500" s="16">
        <v>45482</v>
      </c>
      <c r="D11500" s="15">
        <v>1049</v>
      </c>
      <c r="E11500" t="str">
        <f>VLOOKUP(D11500,Customers!$B$8:$C$1412,2,FALSE)</f>
        <v>Jupiter Auto Spa</v>
      </c>
      <c r="F11500" s="15">
        <v>4</v>
      </c>
      <c r="G11500" s="15" t="str">
        <f>VLOOKUP(F11500,'Other Data'!$B$17:$C$24,2,FALSE)</f>
        <v>ProductD</v>
      </c>
      <c r="H11500" s="18">
        <v>45482.563287037046</v>
      </c>
      <c r="I11500" s="15">
        <v>153</v>
      </c>
    </row>
    <row r="11501" spans="2:9" x14ac:dyDescent="0.3">
      <c r="B11501" s="15">
        <v>1949381</v>
      </c>
      <c r="C11501" s="16">
        <v>45482</v>
      </c>
      <c r="D11501" s="15">
        <v>447</v>
      </c>
      <c r="E11501" t="str">
        <f>VLOOKUP(D11501,Customers!$B$8:$C$1412,2,FALSE)</f>
        <v>SCHAEFERS LADIES WEAR</v>
      </c>
      <c r="F11501" s="15">
        <v>4</v>
      </c>
      <c r="G11501" s="15" t="str">
        <f>VLOOKUP(F11501,'Other Data'!$B$17:$C$24,2,FALSE)</f>
        <v>ProductD</v>
      </c>
      <c r="H11501" s="18">
        <v>45482.578078703715</v>
      </c>
      <c r="I11501" s="15">
        <v>152</v>
      </c>
    </row>
    <row r="11502" spans="2:9" x14ac:dyDescent="0.3">
      <c r="B11502" s="15">
        <v>1949382</v>
      </c>
      <c r="C11502" s="16">
        <v>45482</v>
      </c>
      <c r="D11502" s="15">
        <v>581</v>
      </c>
      <c r="E11502" t="str">
        <f>VLOOKUP(D11502,Customers!$B$8:$C$1412,2,FALSE)</f>
        <v>Sundre Value Drug Mart</v>
      </c>
      <c r="F11502" s="15">
        <v>5</v>
      </c>
      <c r="G11502" s="15" t="str">
        <f>VLOOKUP(F11502,'Other Data'!$B$17:$C$24,2,FALSE)</f>
        <v>ProductE</v>
      </c>
      <c r="H11502" s="18">
        <v>45482.587766203716</v>
      </c>
      <c r="I11502" s="15">
        <v>164</v>
      </c>
    </row>
    <row r="11503" spans="2:9" x14ac:dyDescent="0.3">
      <c r="B11503" s="15">
        <v>1949383</v>
      </c>
      <c r="C11503" s="16">
        <v>45482</v>
      </c>
      <c r="D11503" s="15">
        <v>867</v>
      </c>
      <c r="E11503" t="str">
        <f>VLOOKUP(D11503,Customers!$B$8:$C$1412,2,FALSE)</f>
        <v>Adorama Camera Inc.</v>
      </c>
      <c r="F11503" s="15">
        <v>5</v>
      </c>
      <c r="G11503" s="15" t="str">
        <f>VLOOKUP(F11503,'Other Data'!$B$17:$C$24,2,FALSE)</f>
        <v>ProductE</v>
      </c>
      <c r="H11503" s="18">
        <v>45482.603634259271</v>
      </c>
      <c r="I11503" s="15">
        <v>178</v>
      </c>
    </row>
    <row r="11504" spans="2:9" x14ac:dyDescent="0.3">
      <c r="B11504" s="15">
        <v>1949384</v>
      </c>
      <c r="C11504" s="16">
        <v>45482</v>
      </c>
      <c r="D11504" s="15">
        <v>1185</v>
      </c>
      <c r="E11504" t="str">
        <f>VLOOKUP(D11504,Customers!$B$8:$C$1412,2,FALSE)</f>
        <v>Have to Have</v>
      </c>
      <c r="F11504" s="15">
        <v>4</v>
      </c>
      <c r="G11504" s="15" t="str">
        <f>VLOOKUP(F11504,'Other Data'!$B$17:$C$24,2,FALSE)</f>
        <v>ProductD</v>
      </c>
      <c r="H11504" s="18">
        <v>45482.61968750001</v>
      </c>
      <c r="I11504" s="15">
        <v>178</v>
      </c>
    </row>
    <row r="11505" spans="2:9" x14ac:dyDescent="0.3">
      <c r="B11505" s="15">
        <v>1949385</v>
      </c>
      <c r="C11505" s="16">
        <v>45482</v>
      </c>
      <c r="D11505" s="15">
        <v>996</v>
      </c>
      <c r="E11505" t="str">
        <f>VLOOKUP(D11505,Customers!$B$8:$C$1412,2,FALSE)</f>
        <v>Lynns Hallmark</v>
      </c>
      <c r="F11505" s="15">
        <v>6</v>
      </c>
      <c r="G11505" s="15" t="str">
        <f>VLOOKUP(F11505,'Other Data'!$B$17:$C$24,2,FALSE)</f>
        <v>ProductF</v>
      </c>
      <c r="H11505" s="18">
        <v>45482.631342592606</v>
      </c>
      <c r="I11505" s="15">
        <v>156</v>
      </c>
    </row>
    <row r="11506" spans="2:9" x14ac:dyDescent="0.3">
      <c r="B11506" s="15">
        <v>1949386</v>
      </c>
      <c r="C11506" s="16">
        <v>45482</v>
      </c>
      <c r="D11506" s="15">
        <v>883</v>
      </c>
      <c r="E11506" t="str">
        <f>VLOOKUP(D11506,Customers!$B$8:$C$1412,2,FALSE)</f>
        <v>Trading Post</v>
      </c>
      <c r="F11506" s="15">
        <v>2</v>
      </c>
      <c r="G11506" s="15" t="str">
        <f>VLOOKUP(F11506,'Other Data'!$B$17:$C$24,2,FALSE)</f>
        <v>ProductB</v>
      </c>
      <c r="H11506" s="18">
        <v>45482.642233796309</v>
      </c>
      <c r="I11506" s="15">
        <v>171</v>
      </c>
    </row>
    <row r="11507" spans="2:9" x14ac:dyDescent="0.3">
      <c r="B11507" s="15">
        <v>1949387</v>
      </c>
      <c r="C11507" s="16">
        <v>45482</v>
      </c>
      <c r="D11507" s="15">
        <v>514</v>
      </c>
      <c r="E11507" t="str">
        <f>VLOOKUP(D11507,Customers!$B$8:$C$1412,2,FALSE)</f>
        <v>Toys To Go</v>
      </c>
      <c r="F11507" s="15">
        <v>2</v>
      </c>
      <c r="G11507" s="15" t="str">
        <f>VLOOKUP(F11507,'Other Data'!$B$17:$C$24,2,FALSE)</f>
        <v>ProductB</v>
      </c>
      <c r="H11507" s="18">
        <v>45482.653645833343</v>
      </c>
      <c r="I11507" s="15">
        <v>174</v>
      </c>
    </row>
    <row r="11508" spans="2:9" x14ac:dyDescent="0.3">
      <c r="B11508" s="15">
        <v>1949388</v>
      </c>
      <c r="C11508" s="16">
        <v>45482</v>
      </c>
      <c r="D11508" s="15">
        <v>155</v>
      </c>
      <c r="E11508" t="str">
        <f>VLOOKUP(D11508,Customers!$B$8:$C$1412,2,FALSE)</f>
        <v>SDM - 0604</v>
      </c>
      <c r="F11508" s="15">
        <v>5</v>
      </c>
      <c r="G11508" s="15" t="str">
        <f>VLOOKUP(F11508,'Other Data'!$B$17:$C$24,2,FALSE)</f>
        <v>ProductE</v>
      </c>
      <c r="H11508" s="18">
        <v>45482.668032407419</v>
      </c>
      <c r="I11508" s="15">
        <v>171</v>
      </c>
    </row>
    <row r="11509" spans="2:9" x14ac:dyDescent="0.3">
      <c r="B11509" s="15">
        <v>1949389</v>
      </c>
      <c r="C11509" s="16">
        <v>45482</v>
      </c>
      <c r="D11509" s="15">
        <v>375</v>
      </c>
      <c r="E11509" t="str">
        <f>VLOOKUP(D11509,Customers!$B$8:$C$1412,2,FALSE)</f>
        <v>Laure-Linds Ladies Accessories</v>
      </c>
      <c r="F11509" s="15">
        <v>6</v>
      </c>
      <c r="G11509" s="15" t="str">
        <f>VLOOKUP(F11509,'Other Data'!$B$17:$C$24,2,FALSE)</f>
        <v>ProductF</v>
      </c>
      <c r="H11509" s="18">
        <v>45482.683298611126</v>
      </c>
      <c r="I11509" s="15">
        <v>167</v>
      </c>
    </row>
    <row r="11510" spans="2:9" x14ac:dyDescent="0.3">
      <c r="B11510" s="15">
        <v>1949390</v>
      </c>
      <c r="C11510" s="16">
        <v>45482</v>
      </c>
      <c r="D11510" s="15">
        <v>863</v>
      </c>
      <c r="E11510" t="str">
        <f>VLOOKUP(D11510,Customers!$B$8:$C$1412,2,FALSE)</f>
        <v>Township Pharmacy</v>
      </c>
      <c r="F11510" s="15">
        <v>4</v>
      </c>
      <c r="G11510" s="15" t="str">
        <f>VLOOKUP(F11510,'Other Data'!$B$17:$C$24,2,FALSE)</f>
        <v>ProductD</v>
      </c>
      <c r="H11510" s="18">
        <v>45482.691550925942</v>
      </c>
      <c r="I11510" s="15">
        <v>145</v>
      </c>
    </row>
    <row r="11511" spans="2:9" x14ac:dyDescent="0.3">
      <c r="B11511" s="15">
        <v>1949391</v>
      </c>
      <c r="C11511" s="16">
        <v>45482</v>
      </c>
      <c r="D11511" s="15">
        <v>1259</v>
      </c>
      <c r="E11511" t="str">
        <f>VLOOKUP(D11511,Customers!$B$8:$C$1412,2,FALSE)</f>
        <v>Indesign Fundraising #208</v>
      </c>
      <c r="F11511" s="15">
        <v>2</v>
      </c>
      <c r="G11511" s="15" t="str">
        <f>VLOOKUP(F11511,'Other Data'!$B$17:$C$24,2,FALSE)</f>
        <v>ProductB</v>
      </c>
      <c r="H11511" s="18">
        <v>45482.706527777795</v>
      </c>
      <c r="I11511" s="15">
        <v>168</v>
      </c>
    </row>
    <row r="11512" spans="2:9" x14ac:dyDescent="0.3">
      <c r="B11512" s="15">
        <v>1949392</v>
      </c>
      <c r="C11512" s="16">
        <v>45482</v>
      </c>
      <c r="D11512" s="15">
        <v>779</v>
      </c>
      <c r="E11512" t="str">
        <f>VLOOKUP(D11512,Customers!$B$8:$C$1412,2,FALSE)</f>
        <v>Littleton Regional Hospital</v>
      </c>
      <c r="F11512" s="15">
        <v>2</v>
      </c>
      <c r="G11512" s="15" t="str">
        <f>VLOOKUP(F11512,'Other Data'!$B$17:$C$24,2,FALSE)</f>
        <v>ProductB</v>
      </c>
      <c r="H11512" s="18">
        <v>45482.7196064815</v>
      </c>
      <c r="I11512" s="15">
        <v>159</v>
      </c>
    </row>
    <row r="11513" spans="2:9" x14ac:dyDescent="0.3">
      <c r="B11513" s="15">
        <v>1949393</v>
      </c>
      <c r="C11513" s="16">
        <v>45482</v>
      </c>
      <c r="D11513" s="15">
        <v>1221</v>
      </c>
      <c r="E11513" t="str">
        <f>VLOOKUP(D11513,Customers!$B$8:$C$1412,2,FALSE)</f>
        <v>Dillard's Inc- Gilbert AZ</v>
      </c>
      <c r="F11513" s="15">
        <v>2</v>
      </c>
      <c r="G11513" s="15" t="str">
        <f>VLOOKUP(F11513,'Other Data'!$B$17:$C$24,2,FALSE)</f>
        <v>ProductB</v>
      </c>
      <c r="H11513" s="18">
        <v>45482.734027777798</v>
      </c>
      <c r="I11513" s="15">
        <v>143</v>
      </c>
    </row>
    <row r="11514" spans="2:9" x14ac:dyDescent="0.3">
      <c r="B11514" s="15">
        <v>1949394</v>
      </c>
      <c r="C11514" s="16">
        <v>45482</v>
      </c>
      <c r="D11514" s="15">
        <v>126</v>
      </c>
      <c r="E11514" t="str">
        <f>VLOOKUP(D11514,Customers!$B$8:$C$1412,2,FALSE)</f>
        <v>Davis Agency (BB) Ottawa</v>
      </c>
      <c r="F11514" s="15">
        <v>1</v>
      </c>
      <c r="G11514" s="15" t="str">
        <f>VLOOKUP(F11514,'Other Data'!$B$17:$C$24,2,FALSE)</f>
        <v>ProductA</v>
      </c>
      <c r="H11514" s="18">
        <v>45482.749212962983</v>
      </c>
      <c r="I11514" s="15">
        <v>170</v>
      </c>
    </row>
    <row r="11515" spans="2:9" x14ac:dyDescent="0.3">
      <c r="B11515" s="15">
        <v>1949395</v>
      </c>
      <c r="C11515" s="16">
        <v>45482</v>
      </c>
      <c r="D11515" s="15">
        <v>318</v>
      </c>
      <c r="E11515" t="str">
        <f>VLOOKUP(D11515,Customers!$B$8:$C$1412,2,FALSE)</f>
        <v>A Passion For Living Inc</v>
      </c>
      <c r="F11515" s="15">
        <v>5</v>
      </c>
      <c r="G11515" s="15" t="str">
        <f>VLOOKUP(F11515,'Other Data'!$B$17:$C$24,2,FALSE)</f>
        <v>ProductE</v>
      </c>
      <c r="H11515" s="18">
        <v>45482.763402777797</v>
      </c>
      <c r="I11515" s="15">
        <v>175</v>
      </c>
    </row>
    <row r="11516" spans="2:9" x14ac:dyDescent="0.3">
      <c r="B11516" s="15">
        <v>1949396</v>
      </c>
      <c r="C11516" s="16">
        <v>45482</v>
      </c>
      <c r="D11516" s="15">
        <v>288</v>
      </c>
      <c r="E11516" t="str">
        <f>VLOOKUP(D11516,Customers!$B$8:$C$1412,2,FALSE)</f>
        <v>Zellers Store #146</v>
      </c>
      <c r="F11516" s="15">
        <v>6</v>
      </c>
      <c r="G11516" s="15" t="str">
        <f>VLOOKUP(F11516,'Other Data'!$B$17:$C$24,2,FALSE)</f>
        <v>ProductF</v>
      </c>
      <c r="H11516" s="18">
        <v>45482.779131944466</v>
      </c>
      <c r="I11516" s="15">
        <v>178</v>
      </c>
    </row>
    <row r="11517" spans="2:9" x14ac:dyDescent="0.3">
      <c r="B11517" s="15">
        <v>1949397</v>
      </c>
      <c r="C11517" s="16">
        <v>45482</v>
      </c>
      <c r="D11517" s="15">
        <v>637</v>
      </c>
      <c r="E11517" t="str">
        <f>VLOOKUP(D11517,Customers!$B$8:$C$1412,2,FALSE)</f>
        <v>Village Fashions</v>
      </c>
      <c r="F11517" s="15">
        <v>4</v>
      </c>
      <c r="G11517" s="15" t="str">
        <f>VLOOKUP(F11517,'Other Data'!$B$17:$C$24,2,FALSE)</f>
        <v>ProductD</v>
      </c>
      <c r="H11517" s="18">
        <v>45482.790046296315</v>
      </c>
      <c r="I11517" s="15">
        <v>149</v>
      </c>
    </row>
    <row r="11518" spans="2:9" x14ac:dyDescent="0.3">
      <c r="B11518" s="15">
        <v>1949398</v>
      </c>
      <c r="C11518" s="16">
        <v>45482</v>
      </c>
      <c r="D11518" s="15">
        <v>564</v>
      </c>
      <c r="E11518" t="str">
        <f>VLOOKUP(D11518,Customers!$B$8:$C$1412,2,FALSE)</f>
        <v>Rudy's Regina Beach</v>
      </c>
      <c r="F11518" s="15">
        <v>3</v>
      </c>
      <c r="G11518" s="15" t="str">
        <f>VLOOKUP(F11518,'Other Data'!$B$17:$C$24,2,FALSE)</f>
        <v>ProductC</v>
      </c>
      <c r="H11518" s="18">
        <v>45482.805520833354</v>
      </c>
      <c r="I11518" s="15">
        <v>154</v>
      </c>
    </row>
    <row r="11519" spans="2:9" x14ac:dyDescent="0.3">
      <c r="B11519" s="15">
        <v>1949399</v>
      </c>
      <c r="C11519" s="16">
        <v>45482</v>
      </c>
      <c r="D11519" s="15">
        <v>381</v>
      </c>
      <c r="E11519" t="str">
        <f>VLOOKUP(D11519,Customers!$B$8:$C$1412,2,FALSE)</f>
        <v>PEAK thru my WINDOW</v>
      </c>
      <c r="F11519" s="15">
        <v>3</v>
      </c>
      <c r="G11519" s="15" t="str">
        <f>VLOOKUP(F11519,'Other Data'!$B$17:$C$24,2,FALSE)</f>
        <v>ProductC</v>
      </c>
      <c r="H11519" s="18">
        <v>45482.81466435187</v>
      </c>
      <c r="I11519" s="15">
        <v>165</v>
      </c>
    </row>
    <row r="11520" spans="2:9" x14ac:dyDescent="0.3">
      <c r="B11520" s="15">
        <v>1949400</v>
      </c>
      <c r="C11520" s="16">
        <v>45482</v>
      </c>
      <c r="D11520" s="15">
        <v>539</v>
      </c>
      <c r="E11520" t="str">
        <f>VLOOKUP(D11520,Customers!$B$8:$C$1412,2,FALSE)</f>
        <v>Emerald Glass</v>
      </c>
      <c r="F11520" s="15">
        <v>5</v>
      </c>
      <c r="G11520" s="15" t="str">
        <f>VLOOKUP(F11520,'Other Data'!$B$17:$C$24,2,FALSE)</f>
        <v>ProductE</v>
      </c>
      <c r="H11520" s="18">
        <v>45482.828692129646</v>
      </c>
      <c r="I11520" s="15">
        <v>168</v>
      </c>
    </row>
    <row r="11521" spans="2:9" x14ac:dyDescent="0.3">
      <c r="B11521" s="15">
        <v>1949401</v>
      </c>
      <c r="C11521" s="16">
        <v>45482</v>
      </c>
      <c r="D11521" s="15">
        <v>680</v>
      </c>
      <c r="E11521" t="str">
        <f>VLOOKUP(D11521,Customers!$B$8:$C$1412,2,FALSE)</f>
        <v>Bags N' All</v>
      </c>
      <c r="F11521" s="15">
        <v>3</v>
      </c>
      <c r="G11521" s="15" t="str">
        <f>VLOOKUP(F11521,'Other Data'!$B$17:$C$24,2,FALSE)</f>
        <v>ProductC</v>
      </c>
      <c r="H11521" s="18">
        <v>45482.840578703719</v>
      </c>
      <c r="I11521" s="15">
        <v>156</v>
      </c>
    </row>
    <row r="11522" spans="2:9" x14ac:dyDescent="0.3">
      <c r="B11522" s="15">
        <v>1949402</v>
      </c>
      <c r="C11522" s="16">
        <v>45482</v>
      </c>
      <c r="D11522" s="15">
        <v>578</v>
      </c>
      <c r="E11522" t="str">
        <f>VLOOKUP(D11522,Customers!$B$8:$C$1412,2,FALSE)</f>
        <v>Canadian Badlands Passion Play</v>
      </c>
      <c r="F11522" s="15">
        <v>3</v>
      </c>
      <c r="G11522" s="15" t="str">
        <f>VLOOKUP(F11522,'Other Data'!$B$17:$C$24,2,FALSE)</f>
        <v>ProductC</v>
      </c>
      <c r="H11522" s="18">
        <v>45482.849988425944</v>
      </c>
      <c r="I11522" s="15">
        <v>154</v>
      </c>
    </row>
    <row r="11523" spans="2:9" x14ac:dyDescent="0.3">
      <c r="B11523" s="15">
        <v>1949403</v>
      </c>
      <c r="C11523" s="16">
        <v>45482</v>
      </c>
      <c r="D11523" s="15">
        <v>569</v>
      </c>
      <c r="E11523" t="str">
        <f>VLOOKUP(D11523,Customers!$B$8:$C$1412,2,FALSE)</f>
        <v>Alberta Country Gurl's General Store</v>
      </c>
      <c r="F11523" s="15">
        <v>3</v>
      </c>
      <c r="G11523" s="15" t="str">
        <f>VLOOKUP(F11523,'Other Data'!$B$17:$C$24,2,FALSE)</f>
        <v>ProductC</v>
      </c>
      <c r="H11523" s="18">
        <v>45482.862118055571</v>
      </c>
      <c r="I11523" s="15">
        <v>161</v>
      </c>
    </row>
    <row r="11524" spans="2:9" x14ac:dyDescent="0.3">
      <c r="B11524" s="15">
        <v>1949404</v>
      </c>
      <c r="C11524" s="16">
        <v>45482</v>
      </c>
      <c r="D11524" s="15">
        <v>303</v>
      </c>
      <c r="E11524" t="str">
        <f>VLOOKUP(D11524,Customers!$B$8:$C$1412,2,FALSE)</f>
        <v>Times Square</v>
      </c>
      <c r="F11524" s="15">
        <v>5</v>
      </c>
      <c r="G11524" s="15" t="str">
        <f>VLOOKUP(F11524,'Other Data'!$B$17:$C$24,2,FALSE)</f>
        <v>ProductE</v>
      </c>
      <c r="H11524" s="18">
        <v>45482.871585648165</v>
      </c>
      <c r="I11524" s="15">
        <v>161</v>
      </c>
    </row>
    <row r="11525" spans="2:9" x14ac:dyDescent="0.3">
      <c r="B11525" s="15">
        <v>1949405</v>
      </c>
      <c r="C11525" s="16">
        <v>45482</v>
      </c>
      <c r="D11525" s="15">
        <v>908</v>
      </c>
      <c r="E11525" t="str">
        <f>VLOOKUP(D11525,Customers!$B$8:$C$1412,2,FALSE)</f>
        <v>Value Drugs</v>
      </c>
      <c r="F11525" s="15">
        <v>3</v>
      </c>
      <c r="G11525" s="15" t="str">
        <f>VLOOKUP(F11525,'Other Data'!$B$17:$C$24,2,FALSE)</f>
        <v>ProductC</v>
      </c>
      <c r="H11525" s="18">
        <v>45482.886539351872</v>
      </c>
      <c r="I11525" s="15">
        <v>175</v>
      </c>
    </row>
    <row r="11526" spans="2:9" x14ac:dyDescent="0.3">
      <c r="B11526" s="15">
        <v>1949406</v>
      </c>
      <c r="C11526" s="16">
        <v>45482</v>
      </c>
      <c r="D11526" s="15">
        <v>898</v>
      </c>
      <c r="E11526" t="str">
        <f>VLOOKUP(D11526,Customers!$B$8:$C$1412,2,FALSE)</f>
        <v>Toy Land</v>
      </c>
      <c r="F11526" s="15">
        <v>2</v>
      </c>
      <c r="G11526" s="15" t="str">
        <f>VLOOKUP(F11526,'Other Data'!$B$17:$C$24,2,FALSE)</f>
        <v>ProductB</v>
      </c>
      <c r="H11526" s="18">
        <v>45482.901689814833</v>
      </c>
      <c r="I11526" s="15">
        <v>141</v>
      </c>
    </row>
    <row r="11527" spans="2:9" x14ac:dyDescent="0.3">
      <c r="B11527" s="15">
        <v>1949407</v>
      </c>
      <c r="C11527" s="16">
        <v>45482</v>
      </c>
      <c r="D11527" s="15">
        <v>420</v>
      </c>
      <c r="E11527" t="str">
        <f>VLOOKUP(D11527,Customers!$B$8:$C$1412,2,FALSE)</f>
        <v>Rollstons-Simcoe</v>
      </c>
      <c r="F11527" s="15">
        <v>1</v>
      </c>
      <c r="G11527" s="15" t="str">
        <f>VLOOKUP(F11527,'Other Data'!$B$17:$C$24,2,FALSE)</f>
        <v>ProductA</v>
      </c>
      <c r="H11527" s="18">
        <v>45482.917928240757</v>
      </c>
      <c r="I11527" s="15">
        <v>168</v>
      </c>
    </row>
    <row r="11528" spans="2:9" x14ac:dyDescent="0.3">
      <c r="B11528" s="15">
        <v>1949408</v>
      </c>
      <c r="C11528" s="16">
        <v>45482</v>
      </c>
      <c r="D11528" s="15">
        <v>560</v>
      </c>
      <c r="E11528" t="str">
        <f>VLOOKUP(D11528,Customers!$B$8:$C$1412,2,FALSE)</f>
        <v>Sharon Mohagan</v>
      </c>
      <c r="F11528" s="15">
        <v>5</v>
      </c>
      <c r="G11528" s="15" t="str">
        <f>VLOOKUP(F11528,'Other Data'!$B$17:$C$24,2,FALSE)</f>
        <v>ProductE</v>
      </c>
      <c r="H11528" s="18">
        <v>45482.929108796314</v>
      </c>
      <c r="I11528" s="15">
        <v>151</v>
      </c>
    </row>
    <row r="11529" spans="2:9" x14ac:dyDescent="0.3">
      <c r="B11529" s="15">
        <v>1949409</v>
      </c>
      <c r="C11529" s="16">
        <v>45482</v>
      </c>
      <c r="D11529" s="15">
        <v>1126</v>
      </c>
      <c r="E11529" t="str">
        <f>VLOOKUP(D11529,Customers!$B$8:$C$1412,2,FALSE)</f>
        <v>Hackley Hospital</v>
      </c>
      <c r="F11529" s="15">
        <v>6</v>
      </c>
      <c r="G11529" s="15" t="str">
        <f>VLOOKUP(F11529,'Other Data'!$B$17:$C$24,2,FALSE)</f>
        <v>ProductF</v>
      </c>
      <c r="H11529" s="18">
        <v>45482.94040509261</v>
      </c>
      <c r="I11529" s="15">
        <v>162</v>
      </c>
    </row>
    <row r="11530" spans="2:9" x14ac:dyDescent="0.3">
      <c r="B11530" s="15">
        <v>1949410</v>
      </c>
      <c r="C11530" s="16">
        <v>45483</v>
      </c>
      <c r="D11530" s="15">
        <v>1248</v>
      </c>
      <c r="E11530" t="str">
        <f>VLOOKUP(D11530,Customers!$B$8:$C$1412,2,FALSE)</f>
        <v>Eastgate Drug</v>
      </c>
      <c r="F11530" s="15">
        <v>6</v>
      </c>
      <c r="G11530" s="15" t="str">
        <f>VLOOKUP(F11530,'Other Data'!$B$17:$C$24,2,FALSE)</f>
        <v>ProductF</v>
      </c>
      <c r="H11530" s="18">
        <v>45483.333333333336</v>
      </c>
      <c r="I11530" s="15">
        <v>151</v>
      </c>
    </row>
    <row r="11531" spans="2:9" x14ac:dyDescent="0.3">
      <c r="B11531" s="15">
        <v>1949411</v>
      </c>
      <c r="C11531" s="16">
        <v>45483</v>
      </c>
      <c r="D11531" s="15">
        <v>1217</v>
      </c>
      <c r="E11531" t="str">
        <f>VLOOKUP(D11531,Customers!$B$8:$C$1412,2,FALSE)</f>
        <v>Dillard's Inc- Mabelvale AR</v>
      </c>
      <c r="F11531" s="15">
        <v>4</v>
      </c>
      <c r="G11531" s="15" t="str">
        <f>VLOOKUP(F11531,'Other Data'!$B$17:$C$24,2,FALSE)</f>
        <v>ProductD</v>
      </c>
      <c r="H11531" s="18">
        <v>45483.341331018521</v>
      </c>
      <c r="I11531" s="15">
        <v>160</v>
      </c>
    </row>
    <row r="11532" spans="2:9" x14ac:dyDescent="0.3">
      <c r="B11532" s="15">
        <v>1949412</v>
      </c>
      <c r="C11532" s="16">
        <v>45483</v>
      </c>
      <c r="D11532" s="15">
        <v>30</v>
      </c>
      <c r="E11532" t="str">
        <f>VLOOKUP(D11532,Customers!$B$8:$C$1412,2,FALSE)</f>
        <v>Sea Wreath Gift</v>
      </c>
      <c r="F11532" s="15">
        <v>6</v>
      </c>
      <c r="G11532" s="15" t="str">
        <f>VLOOKUP(F11532,'Other Data'!$B$17:$C$24,2,FALSE)</f>
        <v>ProductF</v>
      </c>
      <c r="H11532" s="18">
        <v>45483.351655092592</v>
      </c>
      <c r="I11532" s="15">
        <v>167</v>
      </c>
    </row>
    <row r="11533" spans="2:9" x14ac:dyDescent="0.3">
      <c r="B11533" s="15">
        <v>1949413</v>
      </c>
      <c r="C11533" s="16">
        <v>45483</v>
      </c>
      <c r="D11533" s="15">
        <v>1335</v>
      </c>
      <c r="E11533" t="str">
        <f>VLOOKUP(D11533,Customers!$B$8:$C$1412,2,FALSE)</f>
        <v>Alphabet Moon Toy &amp; Treasures</v>
      </c>
      <c r="F11533" s="15">
        <v>2</v>
      </c>
      <c r="G11533" s="15" t="str">
        <f>VLOOKUP(F11533,'Other Data'!$B$17:$C$24,2,FALSE)</f>
        <v>ProductB</v>
      </c>
      <c r="H11533" s="18">
        <v>45483.364849537036</v>
      </c>
      <c r="I11533" s="15">
        <v>153</v>
      </c>
    </row>
    <row r="11534" spans="2:9" x14ac:dyDescent="0.3">
      <c r="B11534" s="15">
        <v>1949414</v>
      </c>
      <c r="C11534" s="16">
        <v>45483</v>
      </c>
      <c r="D11534" s="15">
        <v>731</v>
      </c>
      <c r="E11534" t="str">
        <f>VLOOKUP(D11534,Customers!$B$8:$C$1412,2,FALSE)</f>
        <v>Off The Seawalll</v>
      </c>
      <c r="F11534" s="15">
        <v>5</v>
      </c>
      <c r="G11534" s="15" t="str">
        <f>VLOOKUP(F11534,'Other Data'!$B$17:$C$24,2,FALSE)</f>
        <v>ProductE</v>
      </c>
      <c r="H11534" s="18">
        <v>45483.374050925922</v>
      </c>
      <c r="I11534" s="15">
        <v>158</v>
      </c>
    </row>
    <row r="11535" spans="2:9" x14ac:dyDescent="0.3">
      <c r="B11535" s="15">
        <v>1949415</v>
      </c>
      <c r="C11535" s="16">
        <v>45483</v>
      </c>
      <c r="D11535" s="15">
        <v>299</v>
      </c>
      <c r="E11535" t="str">
        <f>VLOOKUP(D11535,Customers!$B$8:$C$1412,2,FALSE)</f>
        <v>Just Bliss/Missy Macs</v>
      </c>
      <c r="F11535" s="15">
        <v>3</v>
      </c>
      <c r="G11535" s="15" t="str">
        <f>VLOOKUP(F11535,'Other Data'!$B$17:$C$24,2,FALSE)</f>
        <v>ProductC</v>
      </c>
      <c r="H11535" s="18">
        <v>45483.384895833333</v>
      </c>
      <c r="I11535" s="15">
        <v>146</v>
      </c>
    </row>
    <row r="11536" spans="2:9" x14ac:dyDescent="0.3">
      <c r="B11536" s="15">
        <v>1949416</v>
      </c>
      <c r="C11536" s="16">
        <v>45483</v>
      </c>
      <c r="D11536" s="15">
        <v>80</v>
      </c>
      <c r="E11536" t="str">
        <f>VLOOKUP(D11536,Customers!$B$8:$C$1412,2,FALSE)</f>
        <v>The Whale Store</v>
      </c>
      <c r="F11536" s="15">
        <v>5</v>
      </c>
      <c r="G11536" s="15" t="str">
        <f>VLOOKUP(F11536,'Other Data'!$B$17:$C$24,2,FALSE)</f>
        <v>ProductE</v>
      </c>
      <c r="H11536" s="18">
        <v>45483.400092592594</v>
      </c>
      <c r="I11536" s="15">
        <v>168</v>
      </c>
    </row>
    <row r="11537" spans="2:9" x14ac:dyDescent="0.3">
      <c r="B11537" s="15">
        <v>1949417</v>
      </c>
      <c r="C11537" s="16">
        <v>45483</v>
      </c>
      <c r="D11537" s="15">
        <v>1335</v>
      </c>
      <c r="E11537" t="str">
        <f>VLOOKUP(D11537,Customers!$B$8:$C$1412,2,FALSE)</f>
        <v>Alphabet Moon Toy &amp; Treasures</v>
      </c>
      <c r="F11537" s="15">
        <v>1</v>
      </c>
      <c r="G11537" s="15" t="str">
        <f>VLOOKUP(F11537,'Other Data'!$B$17:$C$24,2,FALSE)</f>
        <v>ProductA</v>
      </c>
      <c r="H11537" s="18">
        <v>45483.416076388887</v>
      </c>
      <c r="I11537" s="15">
        <v>179</v>
      </c>
    </row>
    <row r="11538" spans="2:9" x14ac:dyDescent="0.3">
      <c r="B11538" s="15">
        <v>1949418</v>
      </c>
      <c r="C11538" s="16">
        <v>45483</v>
      </c>
      <c r="D11538" s="15">
        <v>953</v>
      </c>
      <c r="E11538" t="str">
        <f>VLOOKUP(D11538,Customers!$B$8:$C$1412,2,FALSE)</f>
        <v>FIRST IMPRESSIONS</v>
      </c>
      <c r="F11538" s="15">
        <v>4</v>
      </c>
      <c r="G11538" s="15" t="str">
        <f>VLOOKUP(F11538,'Other Data'!$B$17:$C$24,2,FALSE)</f>
        <v>ProductD</v>
      </c>
      <c r="H11538" s="18">
        <v>45483.430821759255</v>
      </c>
      <c r="I11538" s="15">
        <v>174</v>
      </c>
    </row>
    <row r="11539" spans="2:9" x14ac:dyDescent="0.3">
      <c r="B11539" s="15">
        <v>1949419</v>
      </c>
      <c r="C11539" s="16">
        <v>45483</v>
      </c>
      <c r="D11539" s="15">
        <v>855</v>
      </c>
      <c r="E11539" t="str">
        <f>VLOOKUP(D11539,Customers!$B$8:$C$1412,2,FALSE)</f>
        <v>Deep Blue Boutique</v>
      </c>
      <c r="F11539" s="15">
        <v>4</v>
      </c>
      <c r="G11539" s="15" t="str">
        <f>VLOOKUP(F11539,'Other Data'!$B$17:$C$24,2,FALSE)</f>
        <v>ProductD</v>
      </c>
      <c r="H11539" s="18">
        <v>45483.440208333326</v>
      </c>
      <c r="I11539" s="15">
        <v>174</v>
      </c>
    </row>
    <row r="11540" spans="2:9" x14ac:dyDescent="0.3">
      <c r="B11540" s="15">
        <v>1949420</v>
      </c>
      <c r="C11540" s="16">
        <v>45483</v>
      </c>
      <c r="D11540" s="15">
        <v>1123</v>
      </c>
      <c r="E11540" t="str">
        <f>VLOOKUP(D11540,Customers!$B$8:$C$1412,2,FALSE)</f>
        <v>Come &amp; Glow Day Spa</v>
      </c>
      <c r="F11540" s="15">
        <v>5</v>
      </c>
      <c r="G11540" s="15" t="str">
        <f>VLOOKUP(F11540,'Other Data'!$B$17:$C$24,2,FALSE)</f>
        <v>ProductE</v>
      </c>
      <c r="H11540" s="18">
        <v>45483.449340277773</v>
      </c>
      <c r="I11540" s="15">
        <v>176</v>
      </c>
    </row>
    <row r="11541" spans="2:9" x14ac:dyDescent="0.3">
      <c r="B11541" s="15">
        <v>1949421</v>
      </c>
      <c r="C11541" s="16">
        <v>45483</v>
      </c>
      <c r="D11541" s="15">
        <v>612</v>
      </c>
      <c r="E11541" t="str">
        <f>VLOOKUP(D11541,Customers!$B$8:$C$1412,2,FALSE)</f>
        <v>Talk Of The Town</v>
      </c>
      <c r="F11541" s="15">
        <v>2</v>
      </c>
      <c r="G11541" s="15" t="str">
        <f>VLOOKUP(F11541,'Other Data'!$B$17:$C$24,2,FALSE)</f>
        <v>ProductB</v>
      </c>
      <c r="H11541" s="18">
        <v>45483.460011574069</v>
      </c>
      <c r="I11541" s="15">
        <v>165</v>
      </c>
    </row>
    <row r="11542" spans="2:9" x14ac:dyDescent="0.3">
      <c r="B11542" s="15">
        <v>1949422</v>
      </c>
      <c r="C11542" s="16">
        <v>45483</v>
      </c>
      <c r="D11542" s="15">
        <v>497</v>
      </c>
      <c r="E11542" t="str">
        <f>VLOOKUP(D11542,Customers!$B$8:$C$1412,2,FALSE)</f>
        <v>Plum Creek Gifts</v>
      </c>
      <c r="F11542" s="15">
        <v>3</v>
      </c>
      <c r="G11542" s="15" t="str">
        <f>VLOOKUP(F11542,'Other Data'!$B$17:$C$24,2,FALSE)</f>
        <v>ProductC</v>
      </c>
      <c r="H11542" s="18">
        <v>45483.472881944443</v>
      </c>
      <c r="I11542" s="15">
        <v>162</v>
      </c>
    </row>
    <row r="11543" spans="2:9" x14ac:dyDescent="0.3">
      <c r="B11543" s="15">
        <v>1949423</v>
      </c>
      <c r="C11543" s="16">
        <v>45483</v>
      </c>
      <c r="D11543" s="15">
        <v>819</v>
      </c>
      <c r="E11543" t="str">
        <f>VLOOKUP(D11543,Customers!$B$8:$C$1412,2,FALSE)</f>
        <v>Trendz A Boutique</v>
      </c>
      <c r="F11543" s="15">
        <v>1</v>
      </c>
      <c r="G11543" s="15" t="str">
        <f>VLOOKUP(F11543,'Other Data'!$B$17:$C$24,2,FALSE)</f>
        <v>ProductA</v>
      </c>
      <c r="H11543" s="18">
        <v>45483.48704861111</v>
      </c>
      <c r="I11543" s="15">
        <v>178</v>
      </c>
    </row>
    <row r="11544" spans="2:9" x14ac:dyDescent="0.3">
      <c r="B11544" s="15">
        <v>1949424</v>
      </c>
      <c r="C11544" s="16">
        <v>45483</v>
      </c>
      <c r="D11544" s="15">
        <v>95</v>
      </c>
      <c r="E11544" t="str">
        <f>VLOOKUP(D11544,Customers!$B$8:$C$1412,2,FALSE)</f>
        <v>Boutique Camee - Victoriaville</v>
      </c>
      <c r="F11544" s="15">
        <v>6</v>
      </c>
      <c r="G11544" s="15" t="str">
        <f>VLOOKUP(F11544,'Other Data'!$B$17:$C$24,2,FALSE)</f>
        <v>ProductF</v>
      </c>
      <c r="H11544" s="18">
        <v>45483.502962962964</v>
      </c>
      <c r="I11544" s="15">
        <v>172</v>
      </c>
    </row>
    <row r="11545" spans="2:9" x14ac:dyDescent="0.3">
      <c r="B11545" s="15">
        <v>1949425</v>
      </c>
      <c r="C11545" s="16">
        <v>45483</v>
      </c>
      <c r="D11545" s="15">
        <v>122</v>
      </c>
      <c r="E11545" t="str">
        <f>VLOOKUP(D11545,Customers!$B$8:$C$1412,2,FALSE)</f>
        <v>Uniprix</v>
      </c>
      <c r="F11545" s="15">
        <v>5</v>
      </c>
      <c r="G11545" s="15" t="str">
        <f>VLOOKUP(F11545,'Other Data'!$B$17:$C$24,2,FALSE)</f>
        <v>ProductE</v>
      </c>
      <c r="H11545" s="18">
        <v>45483.518055555556</v>
      </c>
      <c r="I11545" s="15">
        <v>143</v>
      </c>
    </row>
    <row r="11546" spans="2:9" x14ac:dyDescent="0.3">
      <c r="B11546" s="15">
        <v>1949426</v>
      </c>
      <c r="C11546" s="16">
        <v>45483</v>
      </c>
      <c r="D11546" s="15">
        <v>223</v>
      </c>
      <c r="E11546" t="str">
        <f>VLOOKUP(D11546,Customers!$B$8:$C$1412,2,FALSE)</f>
        <v>Independent Need Centre</v>
      </c>
      <c r="F11546" s="15">
        <v>6</v>
      </c>
      <c r="G11546" s="15" t="str">
        <f>VLOOKUP(F11546,'Other Data'!$B$17:$C$24,2,FALSE)</f>
        <v>ProductF</v>
      </c>
      <c r="H11546" s="18">
        <v>45483.533101851855</v>
      </c>
      <c r="I11546" s="15">
        <v>146</v>
      </c>
    </row>
    <row r="11547" spans="2:9" x14ac:dyDescent="0.3">
      <c r="B11547" s="15">
        <v>1949427</v>
      </c>
      <c r="C11547" s="16">
        <v>45483</v>
      </c>
      <c r="D11547" s="15">
        <v>564</v>
      </c>
      <c r="E11547" t="str">
        <f>VLOOKUP(D11547,Customers!$B$8:$C$1412,2,FALSE)</f>
        <v>Rudy's Regina Beach</v>
      </c>
      <c r="F11547" s="15">
        <v>6</v>
      </c>
      <c r="G11547" s="15" t="str">
        <f>VLOOKUP(F11547,'Other Data'!$B$17:$C$24,2,FALSE)</f>
        <v>ProductF</v>
      </c>
      <c r="H11547" s="18">
        <v>45483.544479166667</v>
      </c>
      <c r="I11547" s="15">
        <v>162</v>
      </c>
    </row>
    <row r="11548" spans="2:9" x14ac:dyDescent="0.3">
      <c r="B11548" s="15">
        <v>1949428</v>
      </c>
      <c r="C11548" s="16">
        <v>45483</v>
      </c>
      <c r="D11548" s="15">
        <v>1407</v>
      </c>
      <c r="E11548" t="str">
        <f>VLOOKUP(D11548,Customers!$B$8:$C$1412,2,FALSE)</f>
        <v>Artology</v>
      </c>
      <c r="F11548" s="15">
        <v>1</v>
      </c>
      <c r="G11548" s="15" t="str">
        <f>VLOOKUP(F11548,'Other Data'!$B$17:$C$24,2,FALSE)</f>
        <v>ProductA</v>
      </c>
      <c r="H11548" s="18">
        <v>45483.555324074077</v>
      </c>
      <c r="I11548" s="15">
        <v>169</v>
      </c>
    </row>
    <row r="11549" spans="2:9" x14ac:dyDescent="0.3">
      <c r="B11549" s="15">
        <v>1949429</v>
      </c>
      <c r="C11549" s="16">
        <v>45483</v>
      </c>
      <c r="D11549" s="15">
        <v>497</v>
      </c>
      <c r="E11549" t="str">
        <f>VLOOKUP(D11549,Customers!$B$8:$C$1412,2,FALSE)</f>
        <v>Plum Creek Gifts</v>
      </c>
      <c r="F11549" s="15">
        <v>2</v>
      </c>
      <c r="G11549" s="15" t="str">
        <f>VLOOKUP(F11549,'Other Data'!$B$17:$C$24,2,FALSE)</f>
        <v>ProductB</v>
      </c>
      <c r="H11549" s="18">
        <v>45483.56458333334</v>
      </c>
      <c r="I11549" s="15">
        <v>178</v>
      </c>
    </row>
    <row r="11550" spans="2:9" x14ac:dyDescent="0.3">
      <c r="B11550" s="15">
        <v>1949430</v>
      </c>
      <c r="C11550" s="16">
        <v>45483</v>
      </c>
      <c r="D11550" s="15">
        <v>726</v>
      </c>
      <c r="E11550" t="str">
        <f>VLOOKUP(D11550,Customers!$B$8:$C$1412,2,FALSE)</f>
        <v>SHOPPERS DRUG MART 0254</v>
      </c>
      <c r="F11550" s="15">
        <v>6</v>
      </c>
      <c r="G11550" s="15" t="str">
        <f>VLOOKUP(F11550,'Other Data'!$B$17:$C$24,2,FALSE)</f>
        <v>ProductF</v>
      </c>
      <c r="H11550" s="18">
        <v>45483.574039351857</v>
      </c>
      <c r="I11550" s="15">
        <v>165</v>
      </c>
    </row>
    <row r="11551" spans="2:9" x14ac:dyDescent="0.3">
      <c r="B11551" s="15">
        <v>1949431</v>
      </c>
      <c r="C11551" s="16">
        <v>45483</v>
      </c>
      <c r="D11551" s="15">
        <v>995</v>
      </c>
      <c r="E11551" t="str">
        <f>VLOOKUP(D11551,Customers!$B$8:$C$1412,2,FALSE)</f>
        <v>Rosies Hallmark</v>
      </c>
      <c r="F11551" s="15">
        <v>3</v>
      </c>
      <c r="G11551" s="15" t="str">
        <f>VLOOKUP(F11551,'Other Data'!$B$17:$C$24,2,FALSE)</f>
        <v>ProductC</v>
      </c>
      <c r="H11551" s="18">
        <v>45483.587800925932</v>
      </c>
      <c r="I11551" s="15">
        <v>179</v>
      </c>
    </row>
    <row r="11552" spans="2:9" x14ac:dyDescent="0.3">
      <c r="B11552" s="15">
        <v>1949432</v>
      </c>
      <c r="C11552" s="16">
        <v>45483</v>
      </c>
      <c r="D11552" s="15">
        <v>506</v>
      </c>
      <c r="E11552" t="str">
        <f>VLOOKUP(D11552,Customers!$B$8:$C$1412,2,FALSE)</f>
        <v>PharmaPlus - 4960</v>
      </c>
      <c r="F11552" s="15">
        <v>2</v>
      </c>
      <c r="G11552" s="15" t="str">
        <f>VLOOKUP(F11552,'Other Data'!$B$17:$C$24,2,FALSE)</f>
        <v>ProductB</v>
      </c>
      <c r="H11552" s="18">
        <v>45483.600868055561</v>
      </c>
      <c r="I11552" s="15">
        <v>169</v>
      </c>
    </row>
    <row r="11553" spans="2:9" x14ac:dyDescent="0.3">
      <c r="B11553" s="15">
        <v>1949433</v>
      </c>
      <c r="C11553" s="16">
        <v>45483</v>
      </c>
      <c r="D11553" s="15">
        <v>1025</v>
      </c>
      <c r="E11553" t="str">
        <f>VLOOKUP(D11553,Customers!$B$8:$C$1412,2,FALSE)</f>
        <v>Parsons</v>
      </c>
      <c r="F11553" s="15">
        <v>3</v>
      </c>
      <c r="G11553" s="15" t="str">
        <f>VLOOKUP(F11553,'Other Data'!$B$17:$C$24,2,FALSE)</f>
        <v>ProductC</v>
      </c>
      <c r="H11553" s="18">
        <v>45483.614618055559</v>
      </c>
      <c r="I11553" s="15">
        <v>155</v>
      </c>
    </row>
    <row r="11554" spans="2:9" x14ac:dyDescent="0.3">
      <c r="B11554" s="15">
        <v>1949434</v>
      </c>
      <c r="C11554" s="16">
        <v>45483</v>
      </c>
      <c r="D11554" s="15">
        <v>173</v>
      </c>
      <c r="E11554" t="str">
        <f>VLOOKUP(D11554,Customers!$B$8:$C$1412,2,FALSE)</f>
        <v>Apples Of Gold</v>
      </c>
      <c r="F11554" s="15">
        <v>6</v>
      </c>
      <c r="G11554" s="15" t="str">
        <f>VLOOKUP(F11554,'Other Data'!$B$17:$C$24,2,FALSE)</f>
        <v>ProductF</v>
      </c>
      <c r="H11554" s="18">
        <v>45483.624571759261</v>
      </c>
      <c r="I11554" s="15">
        <v>154</v>
      </c>
    </row>
    <row r="11555" spans="2:9" x14ac:dyDescent="0.3">
      <c r="B11555" s="15">
        <v>1949435</v>
      </c>
      <c r="C11555" s="16">
        <v>45483</v>
      </c>
      <c r="D11555" s="15">
        <v>576</v>
      </c>
      <c r="E11555" t="str">
        <f>VLOOKUP(D11555,Customers!$B$8:$C$1412,2,FALSE)</f>
        <v>Your Dollar Store With More #214</v>
      </c>
      <c r="F11555" s="15">
        <v>3</v>
      </c>
      <c r="G11555" s="15" t="str">
        <f>VLOOKUP(F11555,'Other Data'!$B$17:$C$24,2,FALSE)</f>
        <v>ProductC</v>
      </c>
      <c r="H11555" s="18">
        <v>45483.636840277781</v>
      </c>
      <c r="I11555" s="15">
        <v>143</v>
      </c>
    </row>
    <row r="11556" spans="2:9" x14ac:dyDescent="0.3">
      <c r="B11556" s="15">
        <v>1949436</v>
      </c>
      <c r="C11556" s="16">
        <v>45483</v>
      </c>
      <c r="D11556" s="15">
        <v>195</v>
      </c>
      <c r="E11556" t="str">
        <f>VLOOKUP(D11556,Customers!$B$8:$C$1412,2,FALSE)</f>
        <v>Jerry's The Drug Warehouse</v>
      </c>
      <c r="F11556" s="15">
        <v>5</v>
      </c>
      <c r="G11556" s="15" t="str">
        <f>VLOOKUP(F11556,'Other Data'!$B$17:$C$24,2,FALSE)</f>
        <v>ProductE</v>
      </c>
      <c r="H11556" s="18">
        <v>45483.650370370371</v>
      </c>
      <c r="I11556" s="15">
        <v>171</v>
      </c>
    </row>
    <row r="11557" spans="2:9" x14ac:dyDescent="0.3">
      <c r="B11557" s="15">
        <v>1949437</v>
      </c>
      <c r="C11557" s="16">
        <v>45483</v>
      </c>
      <c r="D11557" s="15">
        <v>367</v>
      </c>
      <c r="E11557" t="str">
        <f>VLOOKUP(D11557,Customers!$B$8:$C$1412,2,FALSE)</f>
        <v>Gift Ideaz</v>
      </c>
      <c r="F11557" s="15">
        <v>6</v>
      </c>
      <c r="G11557" s="15" t="str">
        <f>VLOOKUP(F11557,'Other Data'!$B$17:$C$24,2,FALSE)</f>
        <v>ProductF</v>
      </c>
      <c r="H11557" s="18">
        <v>45483.660312500004</v>
      </c>
      <c r="I11557" s="15">
        <v>154</v>
      </c>
    </row>
    <row r="11558" spans="2:9" x14ac:dyDescent="0.3">
      <c r="B11558" s="15">
        <v>1949438</v>
      </c>
      <c r="C11558" s="16">
        <v>45483</v>
      </c>
      <c r="D11558" s="15">
        <v>913</v>
      </c>
      <c r="E11558" t="str">
        <f>VLOOKUP(D11558,Customers!$B$8:$C$1412,2,FALSE)</f>
        <v>Country Trunk</v>
      </c>
      <c r="F11558" s="15">
        <v>5</v>
      </c>
      <c r="G11558" s="15" t="str">
        <f>VLOOKUP(F11558,'Other Data'!$B$17:$C$24,2,FALSE)</f>
        <v>ProductE</v>
      </c>
      <c r="H11558" s="18">
        <v>45483.672314814816</v>
      </c>
      <c r="I11558" s="15">
        <v>159</v>
      </c>
    </row>
    <row r="11559" spans="2:9" x14ac:dyDescent="0.3">
      <c r="B11559" s="15">
        <v>1949439</v>
      </c>
      <c r="C11559" s="16">
        <v>45483</v>
      </c>
      <c r="D11559" s="15">
        <v>1160</v>
      </c>
      <c r="E11559" t="str">
        <f>VLOOKUP(D11559,Customers!$B$8:$C$1412,2,FALSE)</f>
        <v>Susie Q's Accents Inc</v>
      </c>
      <c r="F11559" s="15">
        <v>6</v>
      </c>
      <c r="G11559" s="15" t="str">
        <f>VLOOKUP(F11559,'Other Data'!$B$17:$C$24,2,FALSE)</f>
        <v>ProductF</v>
      </c>
      <c r="H11559" s="18">
        <v>45483.681458333333</v>
      </c>
      <c r="I11559" s="15">
        <v>153</v>
      </c>
    </row>
    <row r="11560" spans="2:9" x14ac:dyDescent="0.3">
      <c r="B11560" s="15">
        <v>1949440</v>
      </c>
      <c r="C11560" s="16">
        <v>45483</v>
      </c>
      <c r="D11560" s="15">
        <v>510</v>
      </c>
      <c r="E11560" t="str">
        <f>VLOOKUP(D11560,Customers!$B$8:$C$1412,2,FALSE)</f>
        <v>Yash Global Gifts</v>
      </c>
      <c r="F11560" s="15">
        <v>6</v>
      </c>
      <c r="G11560" s="15" t="str">
        <f>VLOOKUP(F11560,'Other Data'!$B$17:$C$24,2,FALSE)</f>
        <v>ProductF</v>
      </c>
      <c r="H11560" s="18">
        <v>45483.693761574075</v>
      </c>
      <c r="I11560" s="15">
        <v>152</v>
      </c>
    </row>
    <row r="11561" spans="2:9" x14ac:dyDescent="0.3">
      <c r="B11561" s="15">
        <v>1949441</v>
      </c>
      <c r="C11561" s="16">
        <v>45483</v>
      </c>
      <c r="D11561" s="15">
        <v>448</v>
      </c>
      <c r="E11561" t="str">
        <f>VLOOKUP(D11561,Customers!$B$8:$C$1412,2,FALSE)</f>
        <v>Quintessance Classics</v>
      </c>
      <c r="F11561" s="15">
        <v>6</v>
      </c>
      <c r="G11561" s="15" t="str">
        <f>VLOOKUP(F11561,'Other Data'!$B$17:$C$24,2,FALSE)</f>
        <v>ProductF</v>
      </c>
      <c r="H11561" s="18">
        <v>45483.70684027778</v>
      </c>
      <c r="I11561" s="15">
        <v>174</v>
      </c>
    </row>
    <row r="11562" spans="2:9" x14ac:dyDescent="0.3">
      <c r="B11562" s="15">
        <v>1949442</v>
      </c>
      <c r="C11562" s="16">
        <v>45483</v>
      </c>
      <c r="D11562" s="15">
        <v>971</v>
      </c>
      <c r="E11562" t="str">
        <f>VLOOKUP(D11562,Customers!$B$8:$C$1412,2,FALSE)</f>
        <v>Lily &amp; Company</v>
      </c>
      <c r="F11562" s="15">
        <v>4</v>
      </c>
      <c r="G11562" s="15" t="str">
        <f>VLOOKUP(F11562,'Other Data'!$B$17:$C$24,2,FALSE)</f>
        <v>ProductD</v>
      </c>
      <c r="H11562" s="18">
        <v>45483.717673611114</v>
      </c>
      <c r="I11562" s="15">
        <v>160</v>
      </c>
    </row>
    <row r="11563" spans="2:9" x14ac:dyDescent="0.3">
      <c r="B11563" s="15">
        <v>1949443</v>
      </c>
      <c r="C11563" s="16">
        <v>45483</v>
      </c>
      <c r="D11563" s="15">
        <v>90</v>
      </c>
      <c r="E11563" t="str">
        <f>VLOOKUP(D11563,Customers!$B$8:$C$1412,2,FALSE)</f>
        <v>Musselli Tutti Frutti</v>
      </c>
      <c r="F11563" s="15">
        <v>5</v>
      </c>
      <c r="G11563" s="15" t="str">
        <f>VLOOKUP(F11563,'Other Data'!$B$17:$C$24,2,FALSE)</f>
        <v>ProductE</v>
      </c>
      <c r="H11563" s="18">
        <v>45483.72828703704</v>
      </c>
      <c r="I11563" s="15">
        <v>154</v>
      </c>
    </row>
    <row r="11564" spans="2:9" x14ac:dyDescent="0.3">
      <c r="B11564" s="15">
        <v>1949444</v>
      </c>
      <c r="C11564" s="16">
        <v>45483</v>
      </c>
      <c r="D11564" s="15">
        <v>260</v>
      </c>
      <c r="E11564" t="str">
        <f>VLOOKUP(D11564,Customers!$B$8:$C$1412,2,FALSE)</f>
        <v>Wowy Zowy Company</v>
      </c>
      <c r="F11564" s="15">
        <v>4</v>
      </c>
      <c r="G11564" s="15" t="str">
        <f>VLOOKUP(F11564,'Other Data'!$B$17:$C$24,2,FALSE)</f>
        <v>ProductD</v>
      </c>
      <c r="H11564" s="18">
        <v>45483.742476851854</v>
      </c>
      <c r="I11564" s="15">
        <v>171</v>
      </c>
    </row>
    <row r="11565" spans="2:9" x14ac:dyDescent="0.3">
      <c r="B11565" s="15">
        <v>1949445</v>
      </c>
      <c r="C11565" s="16">
        <v>45483</v>
      </c>
      <c r="D11565" s="15">
        <v>855</v>
      </c>
      <c r="E11565" t="str">
        <f>VLOOKUP(D11565,Customers!$B$8:$C$1412,2,FALSE)</f>
        <v>Deep Blue Boutique</v>
      </c>
      <c r="F11565" s="15">
        <v>3</v>
      </c>
      <c r="G11565" s="15" t="str">
        <f>VLOOKUP(F11565,'Other Data'!$B$17:$C$24,2,FALSE)</f>
        <v>ProductC</v>
      </c>
      <c r="H11565" s="18">
        <v>45483.753576388888</v>
      </c>
      <c r="I11565" s="15">
        <v>174</v>
      </c>
    </row>
    <row r="11566" spans="2:9" x14ac:dyDescent="0.3">
      <c r="B11566" s="15">
        <v>1949446</v>
      </c>
      <c r="C11566" s="16">
        <v>45483</v>
      </c>
      <c r="D11566" s="15">
        <v>1371</v>
      </c>
      <c r="E11566" t="str">
        <f>VLOOKUP(D11566,Customers!$B$8:$C$1412,2,FALSE)</f>
        <v>Golden North Gifts</v>
      </c>
      <c r="F11566" s="15">
        <v>6</v>
      </c>
      <c r="G11566" s="15" t="str">
        <f>VLOOKUP(F11566,'Other Data'!$B$17:$C$24,2,FALSE)</f>
        <v>ProductF</v>
      </c>
      <c r="H11566" s="18">
        <v>45483.765138888892</v>
      </c>
      <c r="I11566" s="15">
        <v>144</v>
      </c>
    </row>
    <row r="11567" spans="2:9" x14ac:dyDescent="0.3">
      <c r="B11567" s="15">
        <v>1949447</v>
      </c>
      <c r="C11567" s="16">
        <v>45483</v>
      </c>
      <c r="D11567" s="15">
        <v>961</v>
      </c>
      <c r="E11567" t="str">
        <f>VLOOKUP(D11567,Customers!$B$8:$C$1412,2,FALSE)</f>
        <v>Matus Enterprises/The Heritage Shop</v>
      </c>
      <c r="F11567" s="15">
        <v>6</v>
      </c>
      <c r="G11567" s="15" t="str">
        <f>VLOOKUP(F11567,'Other Data'!$B$17:$C$24,2,FALSE)</f>
        <v>ProductF</v>
      </c>
      <c r="H11567" s="18">
        <v>45483.776365740741</v>
      </c>
      <c r="I11567" s="15">
        <v>170</v>
      </c>
    </row>
    <row r="11568" spans="2:9" x14ac:dyDescent="0.3">
      <c r="B11568" s="15">
        <v>1949448</v>
      </c>
      <c r="C11568" s="16">
        <v>45483</v>
      </c>
      <c r="D11568" s="15">
        <v>291</v>
      </c>
      <c r="E11568" t="str">
        <f>VLOOKUP(D11568,Customers!$B$8:$C$1412,2,FALSE)</f>
        <v>Shopper Drug Mart #1093</v>
      </c>
      <c r="F11568" s="15">
        <v>1</v>
      </c>
      <c r="G11568" s="15" t="str">
        <f>VLOOKUP(F11568,'Other Data'!$B$17:$C$24,2,FALSE)</f>
        <v>ProductA</v>
      </c>
      <c r="H11568" s="18">
        <v>45483.788148148145</v>
      </c>
      <c r="I11568" s="15">
        <v>170</v>
      </c>
    </row>
    <row r="11569" spans="2:9" x14ac:dyDescent="0.3">
      <c r="B11569" s="15">
        <v>1949449</v>
      </c>
      <c r="C11569" s="16">
        <v>45483</v>
      </c>
      <c r="D11569" s="15">
        <v>615</v>
      </c>
      <c r="E11569" t="str">
        <f>VLOOKUP(D11569,Customers!$B$8:$C$1412,2,FALSE)</f>
        <v>Sylvan Lake Value Drug Mart</v>
      </c>
      <c r="F11569" s="15">
        <v>3</v>
      </c>
      <c r="G11569" s="15" t="str">
        <f>VLOOKUP(F11569,'Other Data'!$B$17:$C$24,2,FALSE)</f>
        <v>ProductC</v>
      </c>
      <c r="H11569" s="18">
        <v>45483.796724537031</v>
      </c>
      <c r="I11569" s="15">
        <v>170</v>
      </c>
    </row>
    <row r="11570" spans="2:9" x14ac:dyDescent="0.3">
      <c r="B11570" s="15">
        <v>1949450</v>
      </c>
      <c r="C11570" s="16">
        <v>45483</v>
      </c>
      <c r="D11570" s="15">
        <v>1137</v>
      </c>
      <c r="E11570" t="str">
        <f>VLOOKUP(D11570,Customers!$B$8:$C$1412,2,FALSE)</f>
        <v>Mercy Hospital</v>
      </c>
      <c r="F11570" s="15">
        <v>5</v>
      </c>
      <c r="G11570" s="15" t="str">
        <f>VLOOKUP(F11570,'Other Data'!$B$17:$C$24,2,FALSE)</f>
        <v>ProductE</v>
      </c>
      <c r="H11570" s="18">
        <v>45483.80532407407</v>
      </c>
      <c r="I11570" s="15">
        <v>146</v>
      </c>
    </row>
    <row r="11571" spans="2:9" x14ac:dyDescent="0.3">
      <c r="B11571" s="15">
        <v>1949451</v>
      </c>
      <c r="C11571" s="16">
        <v>45483</v>
      </c>
      <c r="D11571" s="15">
        <v>789</v>
      </c>
      <c r="E11571" t="str">
        <f>VLOOKUP(D11571,Customers!$B$8:$C$1412,2,FALSE)</f>
        <v>Four the fun of it</v>
      </c>
      <c r="F11571" s="15">
        <v>3</v>
      </c>
      <c r="G11571" s="15" t="str">
        <f>VLOOKUP(F11571,'Other Data'!$B$17:$C$24,2,FALSE)</f>
        <v>ProductC</v>
      </c>
      <c r="H11571" s="18">
        <v>45483.81355324074</v>
      </c>
      <c r="I11571" s="15">
        <v>144</v>
      </c>
    </row>
    <row r="11572" spans="2:9" x14ac:dyDescent="0.3">
      <c r="B11572" s="15">
        <v>1949452</v>
      </c>
      <c r="C11572" s="16">
        <v>45483</v>
      </c>
      <c r="D11572" s="15">
        <v>81</v>
      </c>
      <c r="E11572" t="str">
        <f>VLOOKUP(D11572,Customers!$B$8:$C$1412,2,FALSE)</f>
        <v>Harbour Gift</v>
      </c>
      <c r="F11572" s="15">
        <v>6</v>
      </c>
      <c r="G11572" s="15" t="str">
        <f>VLOOKUP(F11572,'Other Data'!$B$17:$C$24,2,FALSE)</f>
        <v>ProductF</v>
      </c>
      <c r="H11572" s="18">
        <v>45483.82744212963</v>
      </c>
      <c r="I11572" s="15">
        <v>141</v>
      </c>
    </row>
    <row r="11573" spans="2:9" x14ac:dyDescent="0.3">
      <c r="B11573" s="15">
        <v>1949453</v>
      </c>
      <c r="C11573" s="16">
        <v>45483</v>
      </c>
      <c r="D11573" s="15">
        <v>329</v>
      </c>
      <c r="E11573" t="str">
        <f>VLOOKUP(D11573,Customers!$B$8:$C$1412,2,FALSE)</f>
        <v>Zellers Store #497</v>
      </c>
      <c r="F11573" s="15">
        <v>5</v>
      </c>
      <c r="G11573" s="15" t="str">
        <f>VLOOKUP(F11573,'Other Data'!$B$17:$C$24,2,FALSE)</f>
        <v>ProductE</v>
      </c>
      <c r="H11573" s="18">
        <v>45483.841238425928</v>
      </c>
      <c r="I11573" s="15">
        <v>141</v>
      </c>
    </row>
    <row r="11574" spans="2:9" x14ac:dyDescent="0.3">
      <c r="B11574" s="15">
        <v>1949454</v>
      </c>
      <c r="C11574" s="16">
        <v>45483</v>
      </c>
      <c r="D11574" s="15">
        <v>1111</v>
      </c>
      <c r="E11574" t="str">
        <f>VLOOKUP(D11574,Customers!$B$8:$C$1412,2,FALSE)</f>
        <v>Mercy Franciscan Hospital</v>
      </c>
      <c r="F11574" s="15">
        <v>6</v>
      </c>
      <c r="G11574" s="15" t="str">
        <f>VLOOKUP(F11574,'Other Data'!$B$17:$C$24,2,FALSE)</f>
        <v>ProductF</v>
      </c>
      <c r="H11574" s="18">
        <v>45483.855543981481</v>
      </c>
      <c r="I11574" s="15">
        <v>146</v>
      </c>
    </row>
    <row r="11575" spans="2:9" x14ac:dyDescent="0.3">
      <c r="B11575" s="15">
        <v>1949455</v>
      </c>
      <c r="C11575" s="16">
        <v>45483</v>
      </c>
      <c r="D11575" s="15">
        <v>68</v>
      </c>
      <c r="E11575" t="str">
        <f>VLOOKUP(D11575,Customers!$B$8:$C$1412,2,FALSE)</f>
        <v>PEI Company Store The</v>
      </c>
      <c r="F11575" s="15">
        <v>5</v>
      </c>
      <c r="G11575" s="15" t="str">
        <f>VLOOKUP(F11575,'Other Data'!$B$17:$C$24,2,FALSE)</f>
        <v>ProductE</v>
      </c>
      <c r="H11575" s="18">
        <v>45483.866851851853</v>
      </c>
      <c r="I11575" s="15">
        <v>146</v>
      </c>
    </row>
    <row r="11576" spans="2:9" x14ac:dyDescent="0.3">
      <c r="B11576" s="15">
        <v>1949456</v>
      </c>
      <c r="C11576" s="16">
        <v>45483</v>
      </c>
      <c r="D11576" s="15">
        <v>319</v>
      </c>
      <c r="E11576" t="str">
        <f>VLOOKUP(D11576,Customers!$B$8:$C$1412,2,FALSE)</f>
        <v>Fitz and Co</v>
      </c>
      <c r="F11576" s="15">
        <v>1</v>
      </c>
      <c r="G11576" s="15" t="str">
        <f>VLOOKUP(F11576,'Other Data'!$B$17:$C$24,2,FALSE)</f>
        <v>ProductA</v>
      </c>
      <c r="H11576" s="18">
        <v>45483.874814814815</v>
      </c>
      <c r="I11576" s="15">
        <v>143</v>
      </c>
    </row>
    <row r="11577" spans="2:9" x14ac:dyDescent="0.3">
      <c r="B11577" s="15">
        <v>1949457</v>
      </c>
      <c r="C11577" s="16">
        <v>45483</v>
      </c>
      <c r="D11577" s="15">
        <v>434</v>
      </c>
      <c r="E11577" t="str">
        <f>VLOOKUP(D11577,Customers!$B$8:$C$1412,2,FALSE)</f>
        <v>Quixtar Canada Corporation</v>
      </c>
      <c r="F11577" s="15">
        <v>3</v>
      </c>
      <c r="G11577" s="15" t="str">
        <f>VLOOKUP(F11577,'Other Data'!$B$17:$C$24,2,FALSE)</f>
        <v>ProductC</v>
      </c>
      <c r="H11577" s="18">
        <v>45483.889930555553</v>
      </c>
      <c r="I11577" s="15">
        <v>144</v>
      </c>
    </row>
    <row r="11578" spans="2:9" x14ac:dyDescent="0.3">
      <c r="B11578" s="15">
        <v>1949458</v>
      </c>
      <c r="C11578" s="16">
        <v>45483</v>
      </c>
      <c r="D11578" s="15">
        <v>1059</v>
      </c>
      <c r="E11578" t="str">
        <f>VLOOKUP(D11578,Customers!$B$8:$C$1412,2,FALSE)</f>
        <v>Quill &amp; Press Stationers</v>
      </c>
      <c r="F11578" s="15">
        <v>6</v>
      </c>
      <c r="G11578" s="15" t="str">
        <f>VLOOKUP(F11578,'Other Data'!$B$17:$C$24,2,FALSE)</f>
        <v>ProductF</v>
      </c>
      <c r="H11578" s="18">
        <v>45483.90185185185</v>
      </c>
      <c r="I11578" s="15">
        <v>171</v>
      </c>
    </row>
    <row r="11579" spans="2:9" x14ac:dyDescent="0.3">
      <c r="B11579" s="15">
        <v>1949459</v>
      </c>
      <c r="C11579" s="16">
        <v>45484</v>
      </c>
      <c r="D11579" s="15">
        <v>514</v>
      </c>
      <c r="E11579" t="str">
        <f>VLOOKUP(D11579,Customers!$B$8:$C$1412,2,FALSE)</f>
        <v>Toys To Go</v>
      </c>
      <c r="F11579" s="15">
        <v>3</v>
      </c>
      <c r="G11579" s="15" t="str">
        <f>VLOOKUP(F11579,'Other Data'!$B$17:$C$24,2,FALSE)</f>
        <v>ProductC</v>
      </c>
      <c r="H11579" s="18">
        <v>45484.333333333336</v>
      </c>
      <c r="I11579" s="15">
        <v>174</v>
      </c>
    </row>
    <row r="11580" spans="2:9" x14ac:dyDescent="0.3">
      <c r="B11580" s="15">
        <v>1949460</v>
      </c>
      <c r="C11580" s="16">
        <v>45484</v>
      </c>
      <c r="D11580" s="15">
        <v>328</v>
      </c>
      <c r="E11580" t="str">
        <f>VLOOKUP(D11580,Customers!$B$8:$C$1412,2,FALSE)</f>
        <v>Tapestry Gift Shop</v>
      </c>
      <c r="F11580" s="15">
        <v>4</v>
      </c>
      <c r="G11580" s="15" t="str">
        <f>VLOOKUP(F11580,'Other Data'!$B$17:$C$24,2,FALSE)</f>
        <v>ProductD</v>
      </c>
      <c r="H11580" s="18">
        <v>45484.343194444446</v>
      </c>
      <c r="I11580" s="15">
        <v>172</v>
      </c>
    </row>
    <row r="11581" spans="2:9" x14ac:dyDescent="0.3">
      <c r="B11581" s="15">
        <v>1949461</v>
      </c>
      <c r="C11581" s="16">
        <v>45484</v>
      </c>
      <c r="D11581" s="15">
        <v>607</v>
      </c>
      <c r="E11581" t="str">
        <f>VLOOKUP(D11581,Customers!$B$8:$C$1412,2,FALSE)</f>
        <v>The Heavenly Outhouse</v>
      </c>
      <c r="F11581" s="15">
        <v>3</v>
      </c>
      <c r="G11581" s="15" t="str">
        <f>VLOOKUP(F11581,'Other Data'!$B$17:$C$24,2,FALSE)</f>
        <v>ProductC</v>
      </c>
      <c r="H11581" s="18">
        <v>45484.356388888889</v>
      </c>
      <c r="I11581" s="15">
        <v>153</v>
      </c>
    </row>
    <row r="11582" spans="2:9" x14ac:dyDescent="0.3">
      <c r="B11582" s="15">
        <v>1949462</v>
      </c>
      <c r="C11582" s="16">
        <v>45484</v>
      </c>
      <c r="D11582" s="15">
        <v>360</v>
      </c>
      <c r="E11582" t="str">
        <f>VLOOKUP(D11582,Customers!$B$8:$C$1412,2,FALSE)</f>
        <v>Classica Imports Ltd</v>
      </c>
      <c r="F11582" s="15">
        <v>6</v>
      </c>
      <c r="G11582" s="15" t="str">
        <f>VLOOKUP(F11582,'Other Data'!$B$17:$C$24,2,FALSE)</f>
        <v>ProductF</v>
      </c>
      <c r="H11582" s="18">
        <v>45484.367465277777</v>
      </c>
      <c r="I11582" s="15">
        <v>176</v>
      </c>
    </row>
    <row r="11583" spans="2:9" x14ac:dyDescent="0.3">
      <c r="B11583" s="15">
        <v>1949463</v>
      </c>
      <c r="C11583" s="16">
        <v>45484</v>
      </c>
      <c r="D11583" s="15">
        <v>363</v>
      </c>
      <c r="E11583" t="str">
        <f>VLOOKUP(D11583,Customers!$B$8:$C$1412,2,FALSE)</f>
        <v>St. Joseph's Health Centre GIft Shop</v>
      </c>
      <c r="F11583" s="15">
        <v>2</v>
      </c>
      <c r="G11583" s="15" t="str">
        <f>VLOOKUP(F11583,'Other Data'!$B$17:$C$24,2,FALSE)</f>
        <v>ProductB</v>
      </c>
      <c r="H11583" s="18">
        <v>45484.377372685187</v>
      </c>
      <c r="I11583" s="15">
        <v>148</v>
      </c>
    </row>
    <row r="11584" spans="2:9" x14ac:dyDescent="0.3">
      <c r="B11584" s="15">
        <v>1949464</v>
      </c>
      <c r="C11584" s="16">
        <v>45484</v>
      </c>
      <c r="D11584" s="15">
        <v>915</v>
      </c>
      <c r="E11584" t="str">
        <f>VLOOKUP(D11584,Customers!$B$8:$C$1412,2,FALSE)</f>
        <v>Dedrecks Gifts</v>
      </c>
      <c r="F11584" s="15">
        <v>5</v>
      </c>
      <c r="G11584" s="15" t="str">
        <f>VLOOKUP(F11584,'Other Data'!$B$17:$C$24,2,FALSE)</f>
        <v>ProductE</v>
      </c>
      <c r="H11584" s="18">
        <v>45484.385138888887</v>
      </c>
      <c r="I11584" s="15">
        <v>148</v>
      </c>
    </row>
    <row r="11585" spans="2:9" x14ac:dyDescent="0.3">
      <c r="B11585" s="15">
        <v>1949465</v>
      </c>
      <c r="C11585" s="16">
        <v>45484</v>
      </c>
      <c r="D11585" s="15">
        <v>315</v>
      </c>
      <c r="E11585" t="str">
        <f>VLOOKUP(D11585,Customers!$B$8:$C$1412,2,FALSE)</f>
        <v>Shoppers Drug Mart # 1043</v>
      </c>
      <c r="F11585" s="15">
        <v>5</v>
      </c>
      <c r="G11585" s="15" t="str">
        <f>VLOOKUP(F11585,'Other Data'!$B$17:$C$24,2,FALSE)</f>
        <v>ProductE</v>
      </c>
      <c r="H11585" s="18">
        <v>45484.393402777772</v>
      </c>
      <c r="I11585" s="15">
        <v>170</v>
      </c>
    </row>
    <row r="11586" spans="2:9" x14ac:dyDescent="0.3">
      <c r="B11586" s="15">
        <v>1949466</v>
      </c>
      <c r="C11586" s="16">
        <v>45484</v>
      </c>
      <c r="D11586" s="15">
        <v>636</v>
      </c>
      <c r="E11586" t="str">
        <f>VLOOKUP(D11586,Customers!$B$8:$C$1412,2,FALSE)</f>
        <v>Huckleberry General Store</v>
      </c>
      <c r="F11586" s="15">
        <v>3</v>
      </c>
      <c r="G11586" s="15" t="str">
        <f>VLOOKUP(F11586,'Other Data'!$B$17:$C$24,2,FALSE)</f>
        <v>ProductC</v>
      </c>
      <c r="H11586" s="18">
        <v>45484.403206018513</v>
      </c>
      <c r="I11586" s="15">
        <v>170</v>
      </c>
    </row>
    <row r="11587" spans="2:9" x14ac:dyDescent="0.3">
      <c r="B11587" s="15">
        <v>1949467</v>
      </c>
      <c r="C11587" s="16">
        <v>45484</v>
      </c>
      <c r="D11587" s="15">
        <v>549</v>
      </c>
      <c r="E11587" t="str">
        <f>VLOOKUP(D11587,Customers!$B$8:$C$1412,2,FALSE)</f>
        <v>East Village</v>
      </c>
      <c r="F11587" s="15">
        <v>1</v>
      </c>
      <c r="G11587" s="15" t="str">
        <f>VLOOKUP(F11587,'Other Data'!$B$17:$C$24,2,FALSE)</f>
        <v>ProductA</v>
      </c>
      <c r="H11587" s="18">
        <v>45484.41606481481</v>
      </c>
      <c r="I11587" s="15">
        <v>157</v>
      </c>
    </row>
    <row r="11588" spans="2:9" x14ac:dyDescent="0.3">
      <c r="B11588" s="15">
        <v>1949468</v>
      </c>
      <c r="C11588" s="16">
        <v>45484</v>
      </c>
      <c r="D11588" s="15">
        <v>903</v>
      </c>
      <c r="E11588" t="str">
        <f>VLOOKUP(D11588,Customers!$B$8:$C$1412,2,FALSE)</f>
        <v>American Trading</v>
      </c>
      <c r="F11588" s="15">
        <v>3</v>
      </c>
      <c r="G11588" s="15" t="str">
        <f>VLOOKUP(F11588,'Other Data'!$B$17:$C$24,2,FALSE)</f>
        <v>ProductC</v>
      </c>
      <c r="H11588" s="18">
        <v>45484.425844907404</v>
      </c>
      <c r="I11588" s="15">
        <v>172</v>
      </c>
    </row>
    <row r="11589" spans="2:9" x14ac:dyDescent="0.3">
      <c r="B11589" s="15">
        <v>1949469</v>
      </c>
      <c r="C11589" s="16">
        <v>45484</v>
      </c>
      <c r="D11589" s="15">
        <v>702</v>
      </c>
      <c r="E11589" t="str">
        <f>VLOOKUP(D11589,Customers!$B$8:$C$1412,2,FALSE)</f>
        <v>Romancing The Home</v>
      </c>
      <c r="F11589" s="15">
        <v>6</v>
      </c>
      <c r="G11589" s="15" t="str">
        <f>VLOOKUP(F11589,'Other Data'!$B$17:$C$24,2,FALSE)</f>
        <v>ProductF</v>
      </c>
      <c r="H11589" s="18">
        <v>45484.440659722219</v>
      </c>
      <c r="I11589" s="15">
        <v>140</v>
      </c>
    </row>
    <row r="11590" spans="2:9" x14ac:dyDescent="0.3">
      <c r="B11590" s="15">
        <v>1949470</v>
      </c>
      <c r="C11590" s="16">
        <v>45484</v>
      </c>
      <c r="D11590" s="15">
        <v>732</v>
      </c>
      <c r="E11590" t="str">
        <f>VLOOKUP(D11590,Customers!$B$8:$C$1412,2,FALSE)</f>
        <v>Newfoundland To Nanaimo</v>
      </c>
      <c r="F11590" s="15">
        <v>4</v>
      </c>
      <c r="G11590" s="15" t="str">
        <f>VLOOKUP(F11590,'Other Data'!$B$17:$C$24,2,FALSE)</f>
        <v>ProductD</v>
      </c>
      <c r="H11590" s="18">
        <v>45484.450370370367</v>
      </c>
      <c r="I11590" s="15">
        <v>142</v>
      </c>
    </row>
    <row r="11591" spans="2:9" x14ac:dyDescent="0.3">
      <c r="B11591" s="15">
        <v>1949471</v>
      </c>
      <c r="C11591" s="16">
        <v>45484</v>
      </c>
      <c r="D11591" s="15">
        <v>1126</v>
      </c>
      <c r="E11591" t="str">
        <f>VLOOKUP(D11591,Customers!$B$8:$C$1412,2,FALSE)</f>
        <v>Hackley Hospital</v>
      </c>
      <c r="F11591" s="15">
        <v>6</v>
      </c>
      <c r="G11591" s="15" t="str">
        <f>VLOOKUP(F11591,'Other Data'!$B$17:$C$24,2,FALSE)</f>
        <v>ProductF</v>
      </c>
      <c r="H11591" s="18">
        <v>45484.462060185178</v>
      </c>
      <c r="I11591" s="15">
        <v>178</v>
      </c>
    </row>
    <row r="11592" spans="2:9" x14ac:dyDescent="0.3">
      <c r="B11592" s="15">
        <v>1949472</v>
      </c>
      <c r="C11592" s="16">
        <v>45484</v>
      </c>
      <c r="D11592" s="15">
        <v>1287</v>
      </c>
      <c r="E11592" t="str">
        <f>VLOOKUP(D11592,Customers!$B$8:$C$1412,2,FALSE)</f>
        <v>Big 5 Corp</v>
      </c>
      <c r="F11592" s="15">
        <v>3</v>
      </c>
      <c r="G11592" s="15" t="str">
        <f>VLOOKUP(F11592,'Other Data'!$B$17:$C$24,2,FALSE)</f>
        <v>ProductC</v>
      </c>
      <c r="H11592" s="18">
        <v>45484.471331018511</v>
      </c>
      <c r="I11592" s="15">
        <v>164</v>
      </c>
    </row>
    <row r="11593" spans="2:9" x14ac:dyDescent="0.3">
      <c r="B11593" s="15">
        <v>1949473</v>
      </c>
      <c r="C11593" s="16">
        <v>45484</v>
      </c>
      <c r="D11593" s="15">
        <v>715</v>
      </c>
      <c r="E11593" t="str">
        <f>VLOOKUP(D11593,Customers!$B$8:$C$1412,2,FALSE)</f>
        <v>Ivy Cove</v>
      </c>
      <c r="F11593" s="15">
        <v>4</v>
      </c>
      <c r="G11593" s="15" t="str">
        <f>VLOOKUP(F11593,'Other Data'!$B$17:$C$24,2,FALSE)</f>
        <v>ProductD</v>
      </c>
      <c r="H11593" s="18">
        <v>45484.483819444438</v>
      </c>
      <c r="I11593" s="15">
        <v>161</v>
      </c>
    </row>
    <row r="11594" spans="2:9" x14ac:dyDescent="0.3">
      <c r="B11594" s="15">
        <v>1949474</v>
      </c>
      <c r="C11594" s="16">
        <v>45484</v>
      </c>
      <c r="D11594" s="15">
        <v>479</v>
      </c>
      <c r="E11594" t="str">
        <f>VLOOKUP(D11594,Customers!$B$8:$C$1412,2,FALSE)</f>
        <v>Classic Esthetics</v>
      </c>
      <c r="F11594" s="15">
        <v>6</v>
      </c>
      <c r="G11594" s="15" t="str">
        <f>VLOOKUP(F11594,'Other Data'!$B$17:$C$24,2,FALSE)</f>
        <v>ProductF</v>
      </c>
      <c r="H11594" s="18">
        <v>45484.498032407399</v>
      </c>
      <c r="I11594" s="15">
        <v>154</v>
      </c>
    </row>
    <row r="11595" spans="2:9" x14ac:dyDescent="0.3">
      <c r="B11595" s="15">
        <v>1949475</v>
      </c>
      <c r="C11595" s="16">
        <v>45484</v>
      </c>
      <c r="D11595" s="15">
        <v>1239</v>
      </c>
      <c r="E11595" t="str">
        <f>VLOOKUP(D11595,Customers!$B$8:$C$1412,2,FALSE)</f>
        <v>KC's Hallmark</v>
      </c>
      <c r="F11595" s="15">
        <v>6</v>
      </c>
      <c r="G11595" s="15" t="str">
        <f>VLOOKUP(F11595,'Other Data'!$B$17:$C$24,2,FALSE)</f>
        <v>ProductF</v>
      </c>
      <c r="H11595" s="18">
        <v>45484.512349537028</v>
      </c>
      <c r="I11595" s="15">
        <v>159</v>
      </c>
    </row>
    <row r="11596" spans="2:9" x14ac:dyDescent="0.3">
      <c r="B11596" s="15">
        <v>1949476</v>
      </c>
      <c r="C11596" s="16">
        <v>45484</v>
      </c>
      <c r="D11596" s="15">
        <v>788</v>
      </c>
      <c r="E11596" t="str">
        <f>VLOOKUP(D11596,Customers!$B$8:$C$1412,2,FALSE)</f>
        <v>Indian Hill Trading Post</v>
      </c>
      <c r="F11596" s="15">
        <v>4</v>
      </c>
      <c r="G11596" s="15" t="str">
        <f>VLOOKUP(F11596,'Other Data'!$B$17:$C$24,2,FALSE)</f>
        <v>ProductD</v>
      </c>
      <c r="H11596" s="18">
        <v>45484.520185185174</v>
      </c>
      <c r="I11596" s="15">
        <v>142</v>
      </c>
    </row>
    <row r="11597" spans="2:9" x14ac:dyDescent="0.3">
      <c r="B11597" s="15">
        <v>1949477</v>
      </c>
      <c r="C11597" s="16">
        <v>45484</v>
      </c>
      <c r="D11597" s="15">
        <v>342</v>
      </c>
      <c r="E11597" t="str">
        <f>VLOOKUP(D11597,Customers!$B$8:$C$1412,2,FALSE)</f>
        <v>Garfield Hallmark</v>
      </c>
      <c r="F11597" s="15">
        <v>6</v>
      </c>
      <c r="G11597" s="15" t="str">
        <f>VLOOKUP(F11597,'Other Data'!$B$17:$C$24,2,FALSE)</f>
        <v>ProductF</v>
      </c>
      <c r="H11597" s="18">
        <v>45484.535057870358</v>
      </c>
      <c r="I11597" s="15">
        <v>153</v>
      </c>
    </row>
    <row r="11598" spans="2:9" x14ac:dyDescent="0.3">
      <c r="B11598" s="15">
        <v>1949478</v>
      </c>
      <c r="C11598" s="16">
        <v>45484</v>
      </c>
      <c r="D11598" s="15">
        <v>222</v>
      </c>
      <c r="E11598" t="str">
        <f>VLOOKUP(D11598,Customers!$B$8:$C$1412,2,FALSE)</f>
        <v>The Chemist Pharmacy</v>
      </c>
      <c r="F11598" s="15">
        <v>4</v>
      </c>
      <c r="G11598" s="15" t="str">
        <f>VLOOKUP(F11598,'Other Data'!$B$17:$C$24,2,FALSE)</f>
        <v>ProductD</v>
      </c>
      <c r="H11598" s="18">
        <v>45484.547557870355</v>
      </c>
      <c r="I11598" s="15">
        <v>159</v>
      </c>
    </row>
    <row r="11599" spans="2:9" x14ac:dyDescent="0.3">
      <c r="B11599" s="15">
        <v>1949479</v>
      </c>
      <c r="C11599" s="16">
        <v>45484</v>
      </c>
      <c r="D11599" s="15">
        <v>644</v>
      </c>
      <c r="E11599" t="str">
        <f>VLOOKUP(D11599,Customers!$B$8:$C$1412,2,FALSE)</f>
        <v>Classic Concepts</v>
      </c>
      <c r="F11599" s="15">
        <v>6</v>
      </c>
      <c r="G11599" s="15" t="str">
        <f>VLOOKUP(F11599,'Other Data'!$B$17:$C$24,2,FALSE)</f>
        <v>ProductF</v>
      </c>
      <c r="H11599" s="18">
        <v>45484.556053240725</v>
      </c>
      <c r="I11599" s="15">
        <v>161</v>
      </c>
    </row>
    <row r="11600" spans="2:9" x14ac:dyDescent="0.3">
      <c r="B11600" s="15">
        <v>1949480</v>
      </c>
      <c r="C11600" s="16">
        <v>45484</v>
      </c>
      <c r="D11600" s="15">
        <v>99</v>
      </c>
      <c r="E11600" t="str">
        <f>VLOOKUP(D11600,Customers!$B$8:$C$1412,2,FALSE)</f>
        <v>Casa Luca</v>
      </c>
      <c r="F11600" s="15">
        <v>4</v>
      </c>
      <c r="G11600" s="15" t="str">
        <f>VLOOKUP(F11600,'Other Data'!$B$17:$C$24,2,FALSE)</f>
        <v>ProductD</v>
      </c>
      <c r="H11600" s="18">
        <v>45484.570740740724</v>
      </c>
      <c r="I11600" s="15">
        <v>148</v>
      </c>
    </row>
    <row r="11601" spans="2:9" x14ac:dyDescent="0.3">
      <c r="B11601" s="15">
        <v>1949481</v>
      </c>
      <c r="C11601" s="16">
        <v>45484</v>
      </c>
      <c r="D11601" s="15">
        <v>897</v>
      </c>
      <c r="E11601" t="str">
        <f>VLOOKUP(D11601,Customers!$B$8:$C$1412,2,FALSE)</f>
        <v>Focus Camera Inc</v>
      </c>
      <c r="F11601" s="15">
        <v>5</v>
      </c>
      <c r="G11601" s="15" t="str">
        <f>VLOOKUP(F11601,'Other Data'!$B$17:$C$24,2,FALSE)</f>
        <v>ProductE</v>
      </c>
      <c r="H11601" s="18">
        <v>45484.580324074057</v>
      </c>
      <c r="I11601" s="15">
        <v>177</v>
      </c>
    </row>
    <row r="11602" spans="2:9" x14ac:dyDescent="0.3">
      <c r="B11602" s="15">
        <v>1949482</v>
      </c>
      <c r="C11602" s="16">
        <v>45484</v>
      </c>
      <c r="D11602" s="15">
        <v>301</v>
      </c>
      <c r="E11602" t="str">
        <f>VLOOKUP(D11602,Customers!$B$8:$C$1412,2,FALSE)</f>
        <v>Maple IDA</v>
      </c>
      <c r="F11602" s="15">
        <v>2</v>
      </c>
      <c r="G11602" s="15" t="str">
        <f>VLOOKUP(F11602,'Other Data'!$B$17:$C$24,2,FALSE)</f>
        <v>ProductB</v>
      </c>
      <c r="H11602" s="18">
        <v>45484.594803240725</v>
      </c>
      <c r="I11602" s="15">
        <v>149</v>
      </c>
    </row>
    <row r="11603" spans="2:9" x14ac:dyDescent="0.3">
      <c r="B11603" s="15">
        <v>1949483</v>
      </c>
      <c r="C11603" s="16">
        <v>45484</v>
      </c>
      <c r="D11603" s="15">
        <v>173</v>
      </c>
      <c r="E11603" t="str">
        <f>VLOOKUP(D11603,Customers!$B$8:$C$1412,2,FALSE)</f>
        <v>Apples Of Gold</v>
      </c>
      <c r="F11603" s="15">
        <v>4</v>
      </c>
      <c r="G11603" s="15" t="str">
        <f>VLOOKUP(F11603,'Other Data'!$B$17:$C$24,2,FALSE)</f>
        <v>ProductD</v>
      </c>
      <c r="H11603" s="18">
        <v>45484.603877314796</v>
      </c>
      <c r="I11603" s="15">
        <v>163</v>
      </c>
    </row>
    <row r="11604" spans="2:9" x14ac:dyDescent="0.3">
      <c r="B11604" s="15">
        <v>1949484</v>
      </c>
      <c r="C11604" s="16">
        <v>45484</v>
      </c>
      <c r="D11604" s="15">
        <v>848</v>
      </c>
      <c r="E11604" t="str">
        <f>VLOOKUP(D11604,Customers!$B$8:$C$1412,2,FALSE)</f>
        <v>Bankstons's</v>
      </c>
      <c r="F11604" s="15">
        <v>5</v>
      </c>
      <c r="G11604" s="15" t="str">
        <f>VLOOKUP(F11604,'Other Data'!$B$17:$C$24,2,FALSE)</f>
        <v>ProductE</v>
      </c>
      <c r="H11604" s="18">
        <v>45484.619305555534</v>
      </c>
      <c r="I11604" s="15">
        <v>143</v>
      </c>
    </row>
    <row r="11605" spans="2:9" x14ac:dyDescent="0.3">
      <c r="B11605" s="15">
        <v>1949485</v>
      </c>
      <c r="C11605" s="16">
        <v>45484</v>
      </c>
      <c r="D11605" s="15">
        <v>25</v>
      </c>
      <c r="E11605" t="str">
        <f>VLOOKUP(D11605,Customers!$B$8:$C$1412,2,FALSE)</f>
        <v>Buck or Two #130</v>
      </c>
      <c r="F11605" s="15">
        <v>1</v>
      </c>
      <c r="G11605" s="15" t="str">
        <f>VLOOKUP(F11605,'Other Data'!$B$17:$C$24,2,FALSE)</f>
        <v>ProductA</v>
      </c>
      <c r="H11605" s="18">
        <v>45484.635254629611</v>
      </c>
      <c r="I11605" s="15">
        <v>158</v>
      </c>
    </row>
    <row r="11606" spans="2:9" x14ac:dyDescent="0.3">
      <c r="B11606" s="15">
        <v>1949486</v>
      </c>
      <c r="C11606" s="16">
        <v>45484</v>
      </c>
      <c r="D11606" s="15">
        <v>908</v>
      </c>
      <c r="E11606" t="str">
        <f>VLOOKUP(D11606,Customers!$B$8:$C$1412,2,FALSE)</f>
        <v>Value Drugs</v>
      </c>
      <c r="F11606" s="15">
        <v>1</v>
      </c>
      <c r="G11606" s="15" t="str">
        <f>VLOOKUP(F11606,'Other Data'!$B$17:$C$24,2,FALSE)</f>
        <v>ProductA</v>
      </c>
      <c r="H11606" s="18">
        <v>45484.644826388867</v>
      </c>
      <c r="I11606" s="15">
        <v>158</v>
      </c>
    </row>
    <row r="11607" spans="2:9" x14ac:dyDescent="0.3">
      <c r="B11607" s="15">
        <v>1949487</v>
      </c>
      <c r="C11607" s="16">
        <v>45484</v>
      </c>
      <c r="D11607" s="15">
        <v>1135</v>
      </c>
      <c r="E11607" t="str">
        <f>VLOOKUP(D11607,Customers!$B$8:$C$1412,2,FALSE)</f>
        <v>Marilyn's Hallmark Shop</v>
      </c>
      <c r="F11607" s="15">
        <v>1</v>
      </c>
      <c r="G11607" s="15" t="str">
        <f>VLOOKUP(F11607,'Other Data'!$B$17:$C$24,2,FALSE)</f>
        <v>ProductA</v>
      </c>
      <c r="H11607" s="18">
        <v>45484.654826388869</v>
      </c>
      <c r="I11607" s="15">
        <v>144</v>
      </c>
    </row>
    <row r="11608" spans="2:9" x14ac:dyDescent="0.3">
      <c r="B11608" s="15">
        <v>1949488</v>
      </c>
      <c r="C11608" s="16">
        <v>45484</v>
      </c>
      <c r="D11608" s="15">
        <v>693</v>
      </c>
      <c r="E11608" t="str">
        <f>VLOOKUP(D11608,Customers!$B$8:$C$1412,2,FALSE)</f>
        <v>Meaningful Things</v>
      </c>
      <c r="F11608" s="15">
        <v>3</v>
      </c>
      <c r="G11608" s="15" t="str">
        <f>VLOOKUP(F11608,'Other Data'!$B$17:$C$24,2,FALSE)</f>
        <v>ProductC</v>
      </c>
      <c r="H11608" s="18">
        <v>45484.666030092572</v>
      </c>
      <c r="I11608" s="15">
        <v>154</v>
      </c>
    </row>
    <row r="11609" spans="2:9" x14ac:dyDescent="0.3">
      <c r="B11609" s="15">
        <v>1949489</v>
      </c>
      <c r="C11609" s="16">
        <v>45484</v>
      </c>
      <c r="D11609" s="15">
        <v>1150</v>
      </c>
      <c r="E11609" t="str">
        <f>VLOOKUP(D11609,Customers!$B$8:$C$1412,2,FALSE)</f>
        <v>Village Drugs &amp; Gifts</v>
      </c>
      <c r="F11609" s="15">
        <v>1</v>
      </c>
      <c r="G11609" s="15" t="str">
        <f>VLOOKUP(F11609,'Other Data'!$B$17:$C$24,2,FALSE)</f>
        <v>ProductA</v>
      </c>
      <c r="H11609" s="18">
        <v>45484.674305555534</v>
      </c>
      <c r="I11609" s="15">
        <v>174</v>
      </c>
    </row>
    <row r="11610" spans="2:9" x14ac:dyDescent="0.3">
      <c r="B11610" s="15">
        <v>1949490</v>
      </c>
      <c r="C11610" s="16">
        <v>45484</v>
      </c>
      <c r="D11610" s="15">
        <v>871</v>
      </c>
      <c r="E11610" t="str">
        <f>VLOOKUP(D11610,Customers!$B$8:$C$1412,2,FALSE)</f>
        <v>Mary Arnold Toys</v>
      </c>
      <c r="F11610" s="15">
        <v>2</v>
      </c>
      <c r="G11610" s="15" t="str">
        <f>VLOOKUP(F11610,'Other Data'!$B$17:$C$24,2,FALSE)</f>
        <v>ProductB</v>
      </c>
      <c r="H11610" s="18">
        <v>45484.684814814791</v>
      </c>
      <c r="I11610" s="15">
        <v>152</v>
      </c>
    </row>
    <row r="11611" spans="2:9" x14ac:dyDescent="0.3">
      <c r="B11611" s="15">
        <v>1949491</v>
      </c>
      <c r="C11611" s="16">
        <v>45484</v>
      </c>
      <c r="D11611" s="15">
        <v>857</v>
      </c>
      <c r="E11611" t="str">
        <f>VLOOKUP(D11611,Customers!$B$8:$C$1412,2,FALSE)</f>
        <v>Milano Jewelry Inc</v>
      </c>
      <c r="F11611" s="15">
        <v>5</v>
      </c>
      <c r="G11611" s="15" t="str">
        <f>VLOOKUP(F11611,'Other Data'!$B$17:$C$24,2,FALSE)</f>
        <v>ProductE</v>
      </c>
      <c r="H11611" s="18">
        <v>45484.695312499978</v>
      </c>
      <c r="I11611" s="15">
        <v>146</v>
      </c>
    </row>
    <row r="11612" spans="2:9" x14ac:dyDescent="0.3">
      <c r="B11612" s="15">
        <v>1949492</v>
      </c>
      <c r="C11612" s="16">
        <v>45484</v>
      </c>
      <c r="D11612" s="15">
        <v>31</v>
      </c>
      <c r="E11612" t="str">
        <f>VLOOKUP(D11612,Customers!$B$8:$C$1412,2,FALSE)</f>
        <v>FULTON'S PHARMACY</v>
      </c>
      <c r="F11612" s="15">
        <v>5</v>
      </c>
      <c r="G11612" s="15" t="str">
        <f>VLOOKUP(F11612,'Other Data'!$B$17:$C$24,2,FALSE)</f>
        <v>ProductE</v>
      </c>
      <c r="H11612" s="18">
        <v>45484.705891203681</v>
      </c>
      <c r="I11612" s="15">
        <v>147</v>
      </c>
    </row>
    <row r="11613" spans="2:9" x14ac:dyDescent="0.3">
      <c r="B11613" s="15">
        <v>1949493</v>
      </c>
      <c r="C11613" s="16">
        <v>45484</v>
      </c>
      <c r="D11613" s="15">
        <v>718</v>
      </c>
      <c r="E11613" t="str">
        <f>VLOOKUP(D11613,Customers!$B$8:$C$1412,2,FALSE)</f>
        <v>Hindles</v>
      </c>
      <c r="F11613" s="15">
        <v>4</v>
      </c>
      <c r="G11613" s="15" t="str">
        <f>VLOOKUP(F11613,'Other Data'!$B$17:$C$24,2,FALSE)</f>
        <v>ProductD</v>
      </c>
      <c r="H11613" s="18">
        <v>45484.716412037014</v>
      </c>
      <c r="I11613" s="15">
        <v>162</v>
      </c>
    </row>
    <row r="11614" spans="2:9" x14ac:dyDescent="0.3">
      <c r="B11614" s="15">
        <v>1949494</v>
      </c>
      <c r="C11614" s="16">
        <v>45484</v>
      </c>
      <c r="D11614" s="15">
        <v>1021</v>
      </c>
      <c r="E11614" t="str">
        <f>VLOOKUP(D11614,Customers!$B$8:$C$1412,2,FALSE)</f>
        <v>Grace &amp; Glory</v>
      </c>
      <c r="F11614" s="15">
        <v>3</v>
      </c>
      <c r="G11614" s="15" t="str">
        <f>VLOOKUP(F11614,'Other Data'!$B$17:$C$24,2,FALSE)</f>
        <v>ProductC</v>
      </c>
      <c r="H11614" s="18">
        <v>45484.726006944424</v>
      </c>
      <c r="I11614" s="15">
        <v>167</v>
      </c>
    </row>
    <row r="11615" spans="2:9" x14ac:dyDescent="0.3">
      <c r="B11615" s="15">
        <v>1949495</v>
      </c>
      <c r="C11615" s="16">
        <v>45484</v>
      </c>
      <c r="D11615" s="15">
        <v>1233</v>
      </c>
      <c r="E11615" t="str">
        <f>VLOOKUP(D11615,Customers!$B$8:$C$1412,2,FALSE)</f>
        <v>Learning Express</v>
      </c>
      <c r="F11615" s="15">
        <v>5</v>
      </c>
      <c r="G11615" s="15" t="str">
        <f>VLOOKUP(F11615,'Other Data'!$B$17:$C$24,2,FALSE)</f>
        <v>ProductE</v>
      </c>
      <c r="H11615" s="18">
        <v>45484.7416435185</v>
      </c>
      <c r="I11615" s="15">
        <v>178</v>
      </c>
    </row>
    <row r="11616" spans="2:9" x14ac:dyDescent="0.3">
      <c r="B11616" s="15">
        <v>1949496</v>
      </c>
      <c r="C11616" s="16">
        <v>45484</v>
      </c>
      <c r="D11616" s="15">
        <v>622</v>
      </c>
      <c r="E11616" t="str">
        <f>VLOOKUP(D11616,Customers!$B$8:$C$1412,2,FALSE)</f>
        <v>Q -Hair Design</v>
      </c>
      <c r="F11616" s="15">
        <v>6</v>
      </c>
      <c r="G11616" s="15" t="str">
        <f>VLOOKUP(F11616,'Other Data'!$B$17:$C$24,2,FALSE)</f>
        <v>ProductF</v>
      </c>
      <c r="H11616" s="18">
        <v>45484.755555555537</v>
      </c>
      <c r="I11616" s="15">
        <v>156</v>
      </c>
    </row>
    <row r="11617" spans="2:9" x14ac:dyDescent="0.3">
      <c r="B11617" s="15">
        <v>1949497</v>
      </c>
      <c r="C11617" s="16">
        <v>45484</v>
      </c>
      <c r="D11617" s="15">
        <v>1171</v>
      </c>
      <c r="E11617" t="str">
        <f>VLOOKUP(D11617,Customers!$B$8:$C$1412,2,FALSE)</f>
        <v>Veronica's Hallmark</v>
      </c>
      <c r="F11617" s="15">
        <v>5</v>
      </c>
      <c r="G11617" s="15" t="str">
        <f>VLOOKUP(F11617,'Other Data'!$B$17:$C$24,2,FALSE)</f>
        <v>ProductE</v>
      </c>
      <c r="H11617" s="18">
        <v>45484.76718749998</v>
      </c>
      <c r="I11617" s="15">
        <v>151</v>
      </c>
    </row>
    <row r="11618" spans="2:9" x14ac:dyDescent="0.3">
      <c r="B11618" s="15">
        <v>1949498</v>
      </c>
      <c r="C11618" s="16">
        <v>45484</v>
      </c>
      <c r="D11618" s="15">
        <v>872</v>
      </c>
      <c r="E11618" t="str">
        <f>VLOOKUP(D11618,Customers!$B$8:$C$1412,2,FALSE)</f>
        <v>Zitomer</v>
      </c>
      <c r="F11618" s="15">
        <v>1</v>
      </c>
      <c r="G11618" s="15" t="str">
        <f>VLOOKUP(F11618,'Other Data'!$B$17:$C$24,2,FALSE)</f>
        <v>ProductA</v>
      </c>
      <c r="H11618" s="18">
        <v>45484.776562499981</v>
      </c>
      <c r="I11618" s="15">
        <v>145</v>
      </c>
    </row>
    <row r="11619" spans="2:9" x14ac:dyDescent="0.3">
      <c r="B11619" s="15">
        <v>1949499</v>
      </c>
      <c r="C11619" s="16">
        <v>45484</v>
      </c>
      <c r="D11619" s="15">
        <v>749</v>
      </c>
      <c r="E11619" t="str">
        <f>VLOOKUP(D11619,Customers!$B$8:$C$1412,2,FALSE)</f>
        <v>Corretti Fashions PTE LTD</v>
      </c>
      <c r="F11619" s="15">
        <v>4</v>
      </c>
      <c r="G11619" s="15" t="str">
        <f>VLOOKUP(F11619,'Other Data'!$B$17:$C$24,2,FALSE)</f>
        <v>ProductD</v>
      </c>
      <c r="H11619" s="18">
        <v>45484.790972222203</v>
      </c>
      <c r="I11619" s="15">
        <v>177</v>
      </c>
    </row>
    <row r="11620" spans="2:9" x14ac:dyDescent="0.3">
      <c r="B11620" s="15">
        <v>1949500</v>
      </c>
      <c r="C11620" s="16">
        <v>45484</v>
      </c>
      <c r="D11620" s="15">
        <v>308</v>
      </c>
      <c r="E11620" t="str">
        <f>VLOOKUP(D11620,Customers!$B$8:$C$1412,2,FALSE)</f>
        <v>Dell IDA</v>
      </c>
      <c r="F11620" s="15">
        <v>5</v>
      </c>
      <c r="G11620" s="15" t="str">
        <f>VLOOKUP(F11620,'Other Data'!$B$17:$C$24,2,FALSE)</f>
        <v>ProductE</v>
      </c>
      <c r="H11620" s="18">
        <v>45484.806469907388</v>
      </c>
      <c r="I11620" s="15">
        <v>176</v>
      </c>
    </row>
    <row r="11621" spans="2:9" x14ac:dyDescent="0.3">
      <c r="B11621" s="15">
        <v>1949501</v>
      </c>
      <c r="C11621" s="16">
        <v>45484</v>
      </c>
      <c r="D11621" s="15">
        <v>317</v>
      </c>
      <c r="E11621" t="str">
        <f>VLOOKUP(D11621,Customers!$B$8:$C$1412,2,FALSE)</f>
        <v>Dell Pharmacy</v>
      </c>
      <c r="F11621" s="15">
        <v>3</v>
      </c>
      <c r="G11621" s="15" t="str">
        <f>VLOOKUP(F11621,'Other Data'!$B$17:$C$24,2,FALSE)</f>
        <v>ProductC</v>
      </c>
      <c r="H11621" s="18">
        <v>45484.814560185165</v>
      </c>
      <c r="I11621" s="15">
        <v>147</v>
      </c>
    </row>
    <row r="11622" spans="2:9" x14ac:dyDescent="0.3">
      <c r="B11622" s="15">
        <v>1949502</v>
      </c>
      <c r="C11622" s="16">
        <v>45484</v>
      </c>
      <c r="D11622" s="15">
        <v>1278</v>
      </c>
      <c r="E11622" t="str">
        <f>VLOOKUP(D11622,Customers!$B$8:$C$1412,2,FALSE)</f>
        <v>Bonanza Gifts</v>
      </c>
      <c r="F11622" s="15">
        <v>2</v>
      </c>
      <c r="G11622" s="15" t="str">
        <f>VLOOKUP(F11622,'Other Data'!$B$17:$C$24,2,FALSE)</f>
        <v>ProductB</v>
      </c>
      <c r="H11622" s="18">
        <v>45484.825868055537</v>
      </c>
      <c r="I11622" s="15">
        <v>169</v>
      </c>
    </row>
    <row r="11623" spans="2:9" x14ac:dyDescent="0.3">
      <c r="B11623" s="15">
        <v>1949503</v>
      </c>
      <c r="C11623" s="16">
        <v>45484</v>
      </c>
      <c r="D11623" s="15">
        <v>916</v>
      </c>
      <c r="E11623" t="str">
        <f>VLOOKUP(D11623,Customers!$B$8:$C$1412,2,FALSE)</f>
        <v>Thruway/Tru Value</v>
      </c>
      <c r="F11623" s="15">
        <v>4</v>
      </c>
      <c r="G11623" s="15" t="str">
        <f>VLOOKUP(F11623,'Other Data'!$B$17:$C$24,2,FALSE)</f>
        <v>ProductD</v>
      </c>
      <c r="H11623" s="18">
        <v>45484.839050925904</v>
      </c>
      <c r="I11623" s="15">
        <v>176</v>
      </c>
    </row>
    <row r="11624" spans="2:9" x14ac:dyDescent="0.3">
      <c r="B11624" s="15">
        <v>1949504</v>
      </c>
      <c r="C11624" s="16">
        <v>45484</v>
      </c>
      <c r="D11624" s="15">
        <v>804</v>
      </c>
      <c r="E11624" t="str">
        <f>VLOOKUP(D11624,Customers!$B$8:$C$1412,2,FALSE)</f>
        <v>Indesign Fundraising</v>
      </c>
      <c r="F11624" s="15">
        <v>4</v>
      </c>
      <c r="G11624" s="15" t="str">
        <f>VLOOKUP(F11624,'Other Data'!$B$17:$C$24,2,FALSE)</f>
        <v>ProductD</v>
      </c>
      <c r="H11624" s="18">
        <v>45484.85171296294</v>
      </c>
      <c r="I11624" s="15">
        <v>149</v>
      </c>
    </row>
    <row r="11625" spans="2:9" x14ac:dyDescent="0.3">
      <c r="B11625" s="15">
        <v>1949505</v>
      </c>
      <c r="C11625" s="16">
        <v>45484</v>
      </c>
      <c r="D11625" s="15">
        <v>765</v>
      </c>
      <c r="E11625" t="str">
        <f>VLOOKUP(D11625,Customers!$B$8:$C$1412,2,FALSE)</f>
        <v>Gift Shop, The</v>
      </c>
      <c r="F11625" s="15">
        <v>5</v>
      </c>
      <c r="G11625" s="15" t="str">
        <f>VLOOKUP(F11625,'Other Data'!$B$17:$C$24,2,FALSE)</f>
        <v>ProductE</v>
      </c>
      <c r="H11625" s="18">
        <v>45484.865196759238</v>
      </c>
      <c r="I11625" s="15">
        <v>141</v>
      </c>
    </row>
    <row r="11626" spans="2:9" x14ac:dyDescent="0.3">
      <c r="B11626" s="15">
        <v>1949506</v>
      </c>
      <c r="C11626" s="16">
        <v>45484</v>
      </c>
      <c r="D11626" s="15">
        <v>414</v>
      </c>
      <c r="E11626" t="str">
        <f>VLOOKUP(D11626,Customers!$B$8:$C$1412,2,FALSE)</f>
        <v>GIFT MILL</v>
      </c>
      <c r="F11626" s="15">
        <v>2</v>
      </c>
      <c r="G11626" s="15" t="str">
        <f>VLOOKUP(F11626,'Other Data'!$B$17:$C$24,2,FALSE)</f>
        <v>ProductB</v>
      </c>
      <c r="H11626" s="18">
        <v>45484.879525462944</v>
      </c>
      <c r="I11626" s="15">
        <v>157</v>
      </c>
    </row>
    <row r="11627" spans="2:9" x14ac:dyDescent="0.3">
      <c r="B11627" s="15">
        <v>1949507</v>
      </c>
      <c r="C11627" s="16">
        <v>45484</v>
      </c>
      <c r="D11627" s="15">
        <v>407</v>
      </c>
      <c r="E11627" t="str">
        <f>VLOOKUP(D11627,Customers!$B$8:$C$1412,2,FALSE)</f>
        <v>Grand River Hospital</v>
      </c>
      <c r="F11627" s="15">
        <v>4</v>
      </c>
      <c r="G11627" s="15" t="str">
        <f>VLOOKUP(F11627,'Other Data'!$B$17:$C$24,2,FALSE)</f>
        <v>ProductD</v>
      </c>
      <c r="H11627" s="18">
        <v>45484.888240740722</v>
      </c>
      <c r="I11627" s="15">
        <v>160</v>
      </c>
    </row>
    <row r="11628" spans="2:9" x14ac:dyDescent="0.3">
      <c r="B11628" s="15">
        <v>1949508</v>
      </c>
      <c r="C11628" s="16">
        <v>45485</v>
      </c>
      <c r="D11628" s="15">
        <v>891</v>
      </c>
      <c r="E11628" t="str">
        <f>VLOOKUP(D11628,Customers!$B$8:$C$1412,2,FALSE)</f>
        <v>Yossels</v>
      </c>
      <c r="F11628" s="15">
        <v>2</v>
      </c>
      <c r="G11628" s="15" t="str">
        <f>VLOOKUP(F11628,'Other Data'!$B$17:$C$24,2,FALSE)</f>
        <v>ProductB</v>
      </c>
      <c r="H11628" s="18">
        <v>45485.333333333336</v>
      </c>
      <c r="I11628" s="15">
        <v>164</v>
      </c>
    </row>
    <row r="11629" spans="2:9" x14ac:dyDescent="0.3">
      <c r="B11629" s="15">
        <v>1949509</v>
      </c>
      <c r="C11629" s="16">
        <v>45485</v>
      </c>
      <c r="D11629" s="15">
        <v>1155</v>
      </c>
      <c r="E11629" t="str">
        <f>VLOOKUP(D11629,Customers!$B$8:$C$1412,2,FALSE)</f>
        <v>Country Treasures</v>
      </c>
      <c r="F11629" s="15">
        <v>6</v>
      </c>
      <c r="G11629" s="15" t="str">
        <f>VLOOKUP(F11629,'Other Data'!$B$17:$C$24,2,FALSE)</f>
        <v>ProductF</v>
      </c>
      <c r="H11629" s="18">
        <v>45485.344270833339</v>
      </c>
      <c r="I11629" s="15">
        <v>172</v>
      </c>
    </row>
    <row r="11630" spans="2:9" x14ac:dyDescent="0.3">
      <c r="B11630" s="15">
        <v>1949510</v>
      </c>
      <c r="C11630" s="16">
        <v>45485</v>
      </c>
      <c r="D11630" s="15">
        <v>135</v>
      </c>
      <c r="E11630" t="str">
        <f>VLOOKUP(D11630,Customers!$B$8:$C$1412,2,FALSE)</f>
        <v>Buck &amp; Up Closeouts</v>
      </c>
      <c r="F11630" s="15">
        <v>5</v>
      </c>
      <c r="G11630" s="15" t="str">
        <f>VLOOKUP(F11630,'Other Data'!$B$17:$C$24,2,FALSE)</f>
        <v>ProductE</v>
      </c>
      <c r="H11630" s="18">
        <v>45485.352534722224</v>
      </c>
      <c r="I11630" s="15">
        <v>169</v>
      </c>
    </row>
    <row r="11631" spans="2:9" x14ac:dyDescent="0.3">
      <c r="B11631" s="15">
        <v>1949511</v>
      </c>
      <c r="C11631" s="16">
        <v>45485</v>
      </c>
      <c r="D11631" s="15">
        <v>1160</v>
      </c>
      <c r="E11631" t="str">
        <f>VLOOKUP(D11631,Customers!$B$8:$C$1412,2,FALSE)</f>
        <v>Susie Q's Accents Inc</v>
      </c>
      <c r="F11631" s="15">
        <v>5</v>
      </c>
      <c r="G11631" s="15" t="str">
        <f>VLOOKUP(F11631,'Other Data'!$B$17:$C$24,2,FALSE)</f>
        <v>ProductE</v>
      </c>
      <c r="H11631" s="18">
        <v>45485.361157407409</v>
      </c>
      <c r="I11631" s="15">
        <v>174</v>
      </c>
    </row>
    <row r="11632" spans="2:9" x14ac:dyDescent="0.3">
      <c r="B11632" s="15">
        <v>1949512</v>
      </c>
      <c r="C11632" s="16">
        <v>45485</v>
      </c>
      <c r="D11632" s="15">
        <v>348</v>
      </c>
      <c r="E11632" t="str">
        <f>VLOOKUP(D11632,Customers!$B$8:$C$1412,2,FALSE)</f>
        <v>Canadian Tire  #102</v>
      </c>
      <c r="F11632" s="15">
        <v>6</v>
      </c>
      <c r="G11632" s="15" t="str">
        <f>VLOOKUP(F11632,'Other Data'!$B$17:$C$24,2,FALSE)</f>
        <v>ProductF</v>
      </c>
      <c r="H11632" s="18">
        <v>45485.376319444447</v>
      </c>
      <c r="I11632" s="15">
        <v>143</v>
      </c>
    </row>
    <row r="11633" spans="2:9" x14ac:dyDescent="0.3">
      <c r="B11633" s="15">
        <v>1949513</v>
      </c>
      <c r="C11633" s="16">
        <v>45485</v>
      </c>
      <c r="D11633" s="15">
        <v>1030</v>
      </c>
      <c r="E11633" t="str">
        <f>VLOOKUP(D11633,Customers!$B$8:$C$1412,2,FALSE)</f>
        <v>K&amp;G Fashion Superstore</v>
      </c>
      <c r="F11633" s="15">
        <v>3</v>
      </c>
      <c r="G11633" s="15" t="str">
        <f>VLOOKUP(F11633,'Other Data'!$B$17:$C$24,2,FALSE)</f>
        <v>ProductC</v>
      </c>
      <c r="H11633" s="18">
        <v>45485.388182870374</v>
      </c>
      <c r="I11633" s="15">
        <v>162</v>
      </c>
    </row>
    <row r="11634" spans="2:9" x14ac:dyDescent="0.3">
      <c r="B11634" s="15">
        <v>1949514</v>
      </c>
      <c r="C11634" s="16">
        <v>45485</v>
      </c>
      <c r="D11634" s="15">
        <v>351</v>
      </c>
      <c r="E11634" t="str">
        <f>VLOOKUP(D11634,Customers!$B$8:$C$1412,2,FALSE)</f>
        <v>Canadian Tire Corporation Ltd</v>
      </c>
      <c r="F11634" s="15">
        <v>6</v>
      </c>
      <c r="G11634" s="15" t="str">
        <f>VLOOKUP(F11634,'Other Data'!$B$17:$C$24,2,FALSE)</f>
        <v>ProductF</v>
      </c>
      <c r="H11634" s="18">
        <v>45485.396817129636</v>
      </c>
      <c r="I11634" s="15">
        <v>156</v>
      </c>
    </row>
    <row r="11635" spans="2:9" x14ac:dyDescent="0.3">
      <c r="B11635" s="15">
        <v>1949515</v>
      </c>
      <c r="C11635" s="16">
        <v>45485</v>
      </c>
      <c r="D11635" s="15">
        <v>767</v>
      </c>
      <c r="E11635" t="str">
        <f>VLOOKUP(D11635,Customers!$B$8:$C$1412,2,FALSE)</f>
        <v>J's Gifts</v>
      </c>
      <c r="F11635" s="15">
        <v>4</v>
      </c>
      <c r="G11635" s="15" t="str">
        <f>VLOOKUP(F11635,'Other Data'!$B$17:$C$24,2,FALSE)</f>
        <v>ProductD</v>
      </c>
      <c r="H11635" s="18">
        <v>45485.409675925934</v>
      </c>
      <c r="I11635" s="15">
        <v>149</v>
      </c>
    </row>
    <row r="11636" spans="2:9" x14ac:dyDescent="0.3">
      <c r="B11636" s="15">
        <v>1949516</v>
      </c>
      <c r="C11636" s="16">
        <v>45485</v>
      </c>
      <c r="D11636" s="15">
        <v>392</v>
      </c>
      <c r="E11636" t="str">
        <f>VLOOKUP(D11636,Customers!$B$8:$C$1412,2,FALSE)</f>
        <v>Paul Marley IDA</v>
      </c>
      <c r="F11636" s="15">
        <v>2</v>
      </c>
      <c r="G11636" s="15" t="str">
        <f>VLOOKUP(F11636,'Other Data'!$B$17:$C$24,2,FALSE)</f>
        <v>ProductB</v>
      </c>
      <c r="H11636" s="18">
        <v>45485.418541666673</v>
      </c>
      <c r="I11636" s="15">
        <v>169</v>
      </c>
    </row>
    <row r="11637" spans="2:9" x14ac:dyDescent="0.3">
      <c r="B11637" s="15">
        <v>1949517</v>
      </c>
      <c r="C11637" s="16">
        <v>45485</v>
      </c>
      <c r="D11637" s="15">
        <v>69</v>
      </c>
      <c r="E11637" t="str">
        <f>VLOOKUP(D11637,Customers!$B$8:$C$1412,2,FALSE)</f>
        <v>JUST US GIRLS INC</v>
      </c>
      <c r="F11637" s="15">
        <v>4</v>
      </c>
      <c r="G11637" s="15" t="str">
        <f>VLOOKUP(F11637,'Other Data'!$B$17:$C$24,2,FALSE)</f>
        <v>ProductD</v>
      </c>
      <c r="H11637" s="18">
        <v>45485.431388888894</v>
      </c>
      <c r="I11637" s="15">
        <v>171</v>
      </c>
    </row>
    <row r="11638" spans="2:9" x14ac:dyDescent="0.3">
      <c r="B11638" s="15">
        <v>1949518</v>
      </c>
      <c r="C11638" s="16">
        <v>45485</v>
      </c>
      <c r="D11638" s="15">
        <v>891</v>
      </c>
      <c r="E11638" t="str">
        <f>VLOOKUP(D11638,Customers!$B$8:$C$1412,2,FALSE)</f>
        <v>Yossels</v>
      </c>
      <c r="F11638" s="15">
        <v>6</v>
      </c>
      <c r="G11638" s="15" t="str">
        <f>VLOOKUP(F11638,'Other Data'!$B$17:$C$24,2,FALSE)</f>
        <v>ProductF</v>
      </c>
      <c r="H11638" s="18">
        <v>45485.445196759261</v>
      </c>
      <c r="I11638" s="15">
        <v>155</v>
      </c>
    </row>
    <row r="11639" spans="2:9" x14ac:dyDescent="0.3">
      <c r="B11639" s="15">
        <v>1949519</v>
      </c>
      <c r="C11639" s="16">
        <v>45485</v>
      </c>
      <c r="D11639" s="15">
        <v>875</v>
      </c>
      <c r="E11639" t="str">
        <f>VLOOKUP(D11639,Customers!$B$8:$C$1412,2,FALSE)</f>
        <v>Makeovers</v>
      </c>
      <c r="F11639" s="15">
        <v>3</v>
      </c>
      <c r="G11639" s="15" t="str">
        <f>VLOOKUP(F11639,'Other Data'!$B$17:$C$24,2,FALSE)</f>
        <v>ProductC</v>
      </c>
      <c r="H11639" s="18">
        <v>45485.456111111111</v>
      </c>
      <c r="I11639" s="15">
        <v>146</v>
      </c>
    </row>
    <row r="11640" spans="2:9" x14ac:dyDescent="0.3">
      <c r="B11640" s="15">
        <v>1949520</v>
      </c>
      <c r="C11640" s="16">
        <v>45485</v>
      </c>
      <c r="D11640" s="15">
        <v>71</v>
      </c>
      <c r="E11640" t="str">
        <f>VLOOKUP(D11640,Customers!$B$8:$C$1412,2,FALSE)</f>
        <v>Friendly Pharmacy</v>
      </c>
      <c r="F11640" s="15">
        <v>5</v>
      </c>
      <c r="G11640" s="15" t="str">
        <f>VLOOKUP(F11640,'Other Data'!$B$17:$C$24,2,FALSE)</f>
        <v>ProductE</v>
      </c>
      <c r="H11640" s="18">
        <v>45485.466643518521</v>
      </c>
      <c r="I11640" s="15">
        <v>166</v>
      </c>
    </row>
    <row r="11641" spans="2:9" x14ac:dyDescent="0.3">
      <c r="B11641" s="15">
        <v>1949521</v>
      </c>
      <c r="C11641" s="16">
        <v>45485</v>
      </c>
      <c r="D11641" s="15">
        <v>1008</v>
      </c>
      <c r="E11641" t="str">
        <f>VLOOKUP(D11641,Customers!$B$8:$C$1412,2,FALSE)</f>
        <v>Village Store</v>
      </c>
      <c r="F11641" s="15">
        <v>5</v>
      </c>
      <c r="G11641" s="15" t="str">
        <f>VLOOKUP(F11641,'Other Data'!$B$17:$C$24,2,FALSE)</f>
        <v>ProductE</v>
      </c>
      <c r="H11641" s="18">
        <v>45485.481458333335</v>
      </c>
      <c r="I11641" s="15">
        <v>162</v>
      </c>
    </row>
    <row r="11642" spans="2:9" x14ac:dyDescent="0.3">
      <c r="B11642" s="15">
        <v>1949522</v>
      </c>
      <c r="C11642" s="16">
        <v>45485</v>
      </c>
      <c r="D11642" s="15">
        <v>24</v>
      </c>
      <c r="E11642" t="str">
        <f>VLOOKUP(D11642,Customers!$B$8:$C$1412,2,FALSE)</f>
        <v>Buck or Two #384</v>
      </c>
      <c r="F11642" s="15">
        <v>1</v>
      </c>
      <c r="G11642" s="15" t="str">
        <f>VLOOKUP(F11642,'Other Data'!$B$17:$C$24,2,FALSE)</f>
        <v>ProductA</v>
      </c>
      <c r="H11642" s="18">
        <v>45485.493101851855</v>
      </c>
      <c r="I11642" s="15">
        <v>170</v>
      </c>
    </row>
    <row r="11643" spans="2:9" x14ac:dyDescent="0.3">
      <c r="B11643" s="15">
        <v>1949523</v>
      </c>
      <c r="C11643" s="16">
        <v>45485</v>
      </c>
      <c r="D11643" s="15">
        <v>304</v>
      </c>
      <c r="E11643" t="str">
        <f>VLOOKUP(D11643,Customers!$B$8:$C$1412,2,FALSE)</f>
        <v>Seredipity Hair &amp; Gift Design</v>
      </c>
      <c r="F11643" s="15">
        <v>1</v>
      </c>
      <c r="G11643" s="15" t="str">
        <f>VLOOKUP(F11643,'Other Data'!$B$17:$C$24,2,FALSE)</f>
        <v>ProductA</v>
      </c>
      <c r="H11643" s="18">
        <v>45485.505185185189</v>
      </c>
      <c r="I11643" s="15">
        <v>168</v>
      </c>
    </row>
    <row r="11644" spans="2:9" x14ac:dyDescent="0.3">
      <c r="B11644" s="15">
        <v>1949524</v>
      </c>
      <c r="C11644" s="16">
        <v>45485</v>
      </c>
      <c r="D11644" s="15">
        <v>127</v>
      </c>
      <c r="E11644" t="str">
        <f>VLOOKUP(D11644,Customers!$B$8:$C$1412,2,FALSE)</f>
        <v>Chris Reynolds Designs</v>
      </c>
      <c r="F11644" s="15">
        <v>6</v>
      </c>
      <c r="G11644" s="15" t="str">
        <f>VLOOKUP(F11644,'Other Data'!$B$17:$C$24,2,FALSE)</f>
        <v>ProductF</v>
      </c>
      <c r="H11644" s="18">
        <v>45485.514826388891</v>
      </c>
      <c r="I11644" s="15">
        <v>165</v>
      </c>
    </row>
    <row r="11645" spans="2:9" x14ac:dyDescent="0.3">
      <c r="B11645" s="15">
        <v>1949525</v>
      </c>
      <c r="C11645" s="16">
        <v>45485</v>
      </c>
      <c r="D11645" s="15">
        <v>31</v>
      </c>
      <c r="E11645" t="str">
        <f>VLOOKUP(D11645,Customers!$B$8:$C$1412,2,FALSE)</f>
        <v>FULTON'S PHARMACY</v>
      </c>
      <c r="F11645" s="15">
        <v>2</v>
      </c>
      <c r="G11645" s="15" t="str">
        <f>VLOOKUP(F11645,'Other Data'!$B$17:$C$24,2,FALSE)</f>
        <v>ProductB</v>
      </c>
      <c r="H11645" s="18">
        <v>45485.527511574073</v>
      </c>
      <c r="I11645" s="15">
        <v>145</v>
      </c>
    </row>
    <row r="11646" spans="2:9" x14ac:dyDescent="0.3">
      <c r="B11646" s="15">
        <v>1949526</v>
      </c>
      <c r="C11646" s="16">
        <v>45485</v>
      </c>
      <c r="D11646" s="15">
        <v>724</v>
      </c>
      <c r="E11646" t="str">
        <f>VLOOKUP(D11646,Customers!$B$8:$C$1412,2,FALSE)</f>
        <v>California Bedazzled</v>
      </c>
      <c r="F11646" s="15">
        <v>1</v>
      </c>
      <c r="G11646" s="15" t="str">
        <f>VLOOKUP(F11646,'Other Data'!$B$17:$C$24,2,FALSE)</f>
        <v>ProductA</v>
      </c>
      <c r="H11646" s="18">
        <v>45485.542812499996</v>
      </c>
      <c r="I11646" s="15">
        <v>165</v>
      </c>
    </row>
    <row r="11647" spans="2:9" x14ac:dyDescent="0.3">
      <c r="B11647" s="15">
        <v>1949527</v>
      </c>
      <c r="C11647" s="16">
        <v>45485</v>
      </c>
      <c r="D11647" s="15">
        <v>801</v>
      </c>
      <c r="E11647" t="str">
        <f>VLOOKUP(D11647,Customers!$B$8:$C$1412,2,FALSE)</f>
        <v>Peach Tree</v>
      </c>
      <c r="F11647" s="15">
        <v>4</v>
      </c>
      <c r="G11647" s="15" t="str">
        <f>VLOOKUP(F11647,'Other Data'!$B$17:$C$24,2,FALSE)</f>
        <v>ProductD</v>
      </c>
      <c r="H11647" s="18">
        <v>45485.551041666666</v>
      </c>
      <c r="I11647" s="15">
        <v>168</v>
      </c>
    </row>
    <row r="11648" spans="2:9" x14ac:dyDescent="0.3">
      <c r="B11648" s="15">
        <v>1949528</v>
      </c>
      <c r="C11648" s="16">
        <v>45485</v>
      </c>
      <c r="D11648" s="15">
        <v>978</v>
      </c>
      <c r="E11648" t="str">
        <f>VLOOKUP(D11648,Customers!$B$8:$C$1412,2,FALSE)</f>
        <v>Lottz A' Stuff.com</v>
      </c>
      <c r="F11648" s="15">
        <v>2</v>
      </c>
      <c r="G11648" s="15" t="str">
        <f>VLOOKUP(F11648,'Other Data'!$B$17:$C$24,2,FALSE)</f>
        <v>ProductB</v>
      </c>
      <c r="H11648" s="18">
        <v>45485.559247685182</v>
      </c>
      <c r="I11648" s="15">
        <v>162</v>
      </c>
    </row>
    <row r="11649" spans="2:9" x14ac:dyDescent="0.3">
      <c r="B11649" s="15">
        <v>1949529</v>
      </c>
      <c r="C11649" s="16">
        <v>45485</v>
      </c>
      <c r="D11649" s="15">
        <v>187</v>
      </c>
      <c r="E11649" t="str">
        <f>VLOOKUP(D11649,Customers!$B$8:$C$1412,2,FALSE)</f>
        <v>Versions</v>
      </c>
      <c r="F11649" s="15">
        <v>4</v>
      </c>
      <c r="G11649" s="15" t="str">
        <f>VLOOKUP(F11649,'Other Data'!$B$17:$C$24,2,FALSE)</f>
        <v>ProductD</v>
      </c>
      <c r="H11649" s="18">
        <v>45485.572835648141</v>
      </c>
      <c r="I11649" s="15">
        <v>163</v>
      </c>
    </row>
    <row r="11650" spans="2:9" x14ac:dyDescent="0.3">
      <c r="B11650" s="15">
        <v>1949530</v>
      </c>
      <c r="C11650" s="16">
        <v>45485</v>
      </c>
      <c r="D11650" s="15">
        <v>366</v>
      </c>
      <c r="E11650" t="str">
        <f>VLOOKUP(D11650,Customers!$B$8:$C$1412,2,FALSE)</f>
        <v>Pharma Plus 0869</v>
      </c>
      <c r="F11650" s="15">
        <v>2</v>
      </c>
      <c r="G11650" s="15" t="str">
        <f>VLOOKUP(F11650,'Other Data'!$B$17:$C$24,2,FALSE)</f>
        <v>ProductB</v>
      </c>
      <c r="H11650" s="18">
        <v>45485.581921296289</v>
      </c>
      <c r="I11650" s="15">
        <v>156</v>
      </c>
    </row>
    <row r="11651" spans="2:9" x14ac:dyDescent="0.3">
      <c r="B11651" s="15">
        <v>1949531</v>
      </c>
      <c r="C11651" s="16">
        <v>45485</v>
      </c>
      <c r="D11651" s="15">
        <v>199</v>
      </c>
      <c r="E11651" t="str">
        <f>VLOOKUP(D11651,Customers!$B$8:$C$1412,2,FALSE)</f>
        <v>Gift Gallery</v>
      </c>
      <c r="F11651" s="15">
        <v>1</v>
      </c>
      <c r="G11651" s="15" t="str">
        <f>VLOOKUP(F11651,'Other Data'!$B$17:$C$24,2,FALSE)</f>
        <v>ProductA</v>
      </c>
      <c r="H11651" s="18">
        <v>45485.594004629624</v>
      </c>
      <c r="I11651" s="15">
        <v>175</v>
      </c>
    </row>
    <row r="11652" spans="2:9" x14ac:dyDescent="0.3">
      <c r="B11652" s="15">
        <v>1949532</v>
      </c>
      <c r="C11652" s="16">
        <v>45485</v>
      </c>
      <c r="D11652" s="15">
        <v>1092</v>
      </c>
      <c r="E11652" t="str">
        <f>VLOOKUP(D11652,Customers!$B$8:$C$1412,2,FALSE)</f>
        <v>Merle Norman</v>
      </c>
      <c r="F11652" s="15">
        <v>2</v>
      </c>
      <c r="G11652" s="15" t="str">
        <f>VLOOKUP(F11652,'Other Data'!$B$17:$C$24,2,FALSE)</f>
        <v>ProductB</v>
      </c>
      <c r="H11652" s="18">
        <v>45485.602407407401</v>
      </c>
      <c r="I11652" s="15">
        <v>168</v>
      </c>
    </row>
    <row r="11653" spans="2:9" x14ac:dyDescent="0.3">
      <c r="B11653" s="15">
        <v>1949533</v>
      </c>
      <c r="C11653" s="16">
        <v>45485</v>
      </c>
      <c r="D11653" s="15">
        <v>1181</v>
      </c>
      <c r="E11653" t="str">
        <f>VLOOKUP(D11653,Customers!$B$8:$C$1412,2,FALSE)</f>
        <v>Atrium Gift Shop</v>
      </c>
      <c r="F11653" s="15">
        <v>3</v>
      </c>
      <c r="G11653" s="15" t="str">
        <f>VLOOKUP(F11653,'Other Data'!$B$17:$C$24,2,FALSE)</f>
        <v>ProductC</v>
      </c>
      <c r="H11653" s="18">
        <v>45485.612129629626</v>
      </c>
      <c r="I11653" s="15">
        <v>168</v>
      </c>
    </row>
    <row r="11654" spans="2:9" x14ac:dyDescent="0.3">
      <c r="B11654" s="15">
        <v>1949534</v>
      </c>
      <c r="C11654" s="16">
        <v>45485</v>
      </c>
      <c r="D11654" s="15">
        <v>548</v>
      </c>
      <c r="E11654" t="str">
        <f>VLOOKUP(D11654,Customers!$B$8:$C$1412,2,FALSE)</f>
        <v>Buck or Two #530</v>
      </c>
      <c r="F11654" s="15">
        <v>6</v>
      </c>
      <c r="G11654" s="15" t="str">
        <f>VLOOKUP(F11654,'Other Data'!$B$17:$C$24,2,FALSE)</f>
        <v>ProductF</v>
      </c>
      <c r="H11654" s="18">
        <v>45485.621354166666</v>
      </c>
      <c r="I11654" s="15">
        <v>155</v>
      </c>
    </row>
    <row r="11655" spans="2:9" x14ac:dyDescent="0.3">
      <c r="B11655" s="15">
        <v>1949535</v>
      </c>
      <c r="C11655" s="16">
        <v>45485</v>
      </c>
      <c r="D11655" s="15">
        <v>2</v>
      </c>
      <c r="E11655" t="str">
        <f>VLOOKUP(D11655,Customers!$B$8:$C$1412,2,FALSE)</f>
        <v>SL Independence Studios PTY  LTD</v>
      </c>
      <c r="F11655" s="15">
        <v>6</v>
      </c>
      <c r="G11655" s="15" t="str">
        <f>VLOOKUP(F11655,'Other Data'!$B$17:$C$24,2,FALSE)</f>
        <v>ProductF</v>
      </c>
      <c r="H11655" s="18">
        <v>45485.633472222224</v>
      </c>
      <c r="I11655" s="15">
        <v>161</v>
      </c>
    </row>
    <row r="11656" spans="2:9" x14ac:dyDescent="0.3">
      <c r="B11656" s="15">
        <v>1949536</v>
      </c>
      <c r="C11656" s="16">
        <v>45485</v>
      </c>
      <c r="D11656" s="15">
        <v>1303</v>
      </c>
      <c r="E11656" t="str">
        <f>VLOOKUP(D11656,Customers!$B$8:$C$1412,2,FALSE)</f>
        <v>Joni Marco-Sublime Design</v>
      </c>
      <c r="F11656" s="15">
        <v>4</v>
      </c>
      <c r="G11656" s="15" t="str">
        <f>VLOOKUP(F11656,'Other Data'!$B$17:$C$24,2,FALSE)</f>
        <v>ProductD</v>
      </c>
      <c r="H11656" s="18">
        <v>45485.647280092591</v>
      </c>
      <c r="I11656" s="15">
        <v>161</v>
      </c>
    </row>
    <row r="11657" spans="2:9" x14ac:dyDescent="0.3">
      <c r="B11657" s="15">
        <v>1949537</v>
      </c>
      <c r="C11657" s="16">
        <v>45485</v>
      </c>
      <c r="D11657" s="15">
        <v>827</v>
      </c>
      <c r="E11657" t="str">
        <f>VLOOKUP(D11657,Customers!$B$8:$C$1412,2,FALSE)</f>
        <v>Accents With Flowers</v>
      </c>
      <c r="F11657" s="15">
        <v>3</v>
      </c>
      <c r="G11657" s="15" t="str">
        <f>VLOOKUP(F11657,'Other Data'!$B$17:$C$24,2,FALSE)</f>
        <v>ProductC</v>
      </c>
      <c r="H11657" s="18">
        <v>45485.66034722222</v>
      </c>
      <c r="I11657" s="15">
        <v>144</v>
      </c>
    </row>
    <row r="11658" spans="2:9" x14ac:dyDescent="0.3">
      <c r="B11658" s="15">
        <v>1949538</v>
      </c>
      <c r="C11658" s="16">
        <v>45485</v>
      </c>
      <c r="D11658" s="15">
        <v>318</v>
      </c>
      <c r="E11658" t="str">
        <f>VLOOKUP(D11658,Customers!$B$8:$C$1412,2,FALSE)</f>
        <v>A Passion For Living Inc</v>
      </c>
      <c r="F11658" s="15">
        <v>6</v>
      </c>
      <c r="G11658" s="15" t="str">
        <f>VLOOKUP(F11658,'Other Data'!$B$17:$C$24,2,FALSE)</f>
        <v>ProductF</v>
      </c>
      <c r="H11658" s="18">
        <v>45485.672488425924</v>
      </c>
      <c r="I11658" s="15">
        <v>163</v>
      </c>
    </row>
    <row r="11659" spans="2:9" x14ac:dyDescent="0.3">
      <c r="B11659" s="15">
        <v>1949539</v>
      </c>
      <c r="C11659" s="16">
        <v>45485</v>
      </c>
      <c r="D11659" s="15">
        <v>670</v>
      </c>
      <c r="E11659" t="str">
        <f>VLOOKUP(D11659,Customers!$B$8:$C$1412,2,FALSE)</f>
        <v>Patryka Enterprises Inc</v>
      </c>
      <c r="F11659" s="15">
        <v>5</v>
      </c>
      <c r="G11659" s="15" t="str">
        <f>VLOOKUP(F11659,'Other Data'!$B$17:$C$24,2,FALSE)</f>
        <v>ProductE</v>
      </c>
      <c r="H11659" s="18">
        <v>45485.684583333328</v>
      </c>
      <c r="I11659" s="15">
        <v>147</v>
      </c>
    </row>
    <row r="11660" spans="2:9" x14ac:dyDescent="0.3">
      <c r="B11660" s="15">
        <v>1949540</v>
      </c>
      <c r="C11660" s="16">
        <v>45485</v>
      </c>
      <c r="D11660" s="15">
        <v>1056</v>
      </c>
      <c r="E11660" t="str">
        <f>VLOOKUP(D11660,Customers!$B$8:$C$1412,2,FALSE)</f>
        <v>Bealls Department Stores, Inc</v>
      </c>
      <c r="F11660" s="15">
        <v>5</v>
      </c>
      <c r="G11660" s="15" t="str">
        <f>VLOOKUP(F11660,'Other Data'!$B$17:$C$24,2,FALSE)</f>
        <v>ProductE</v>
      </c>
      <c r="H11660" s="18">
        <v>45485.695416666662</v>
      </c>
      <c r="I11660" s="15">
        <v>165</v>
      </c>
    </row>
    <row r="11661" spans="2:9" x14ac:dyDescent="0.3">
      <c r="B11661" s="15">
        <v>1949541</v>
      </c>
      <c r="C11661" s="16">
        <v>45485</v>
      </c>
      <c r="D11661" s="15">
        <v>1036</v>
      </c>
      <c r="E11661" t="str">
        <f>VLOOKUP(D11661,Customers!$B$8:$C$1412,2,FALSE)</f>
        <v>Additions</v>
      </c>
      <c r="F11661" s="15">
        <v>4</v>
      </c>
      <c r="G11661" s="15" t="str">
        <f>VLOOKUP(F11661,'Other Data'!$B$17:$C$24,2,FALSE)</f>
        <v>ProductD</v>
      </c>
      <c r="H11661" s="18">
        <v>45485.708391203698</v>
      </c>
      <c r="I11661" s="15">
        <v>167</v>
      </c>
    </row>
    <row r="11662" spans="2:9" x14ac:dyDescent="0.3">
      <c r="B11662" s="15">
        <v>1949542</v>
      </c>
      <c r="C11662" s="16">
        <v>45485</v>
      </c>
      <c r="D11662" s="15">
        <v>1039</v>
      </c>
      <c r="E11662" t="str">
        <f>VLOOKUP(D11662,Customers!$B$8:$C$1412,2,FALSE)</f>
        <v>Memorial Medical Center</v>
      </c>
      <c r="F11662" s="15">
        <v>3</v>
      </c>
      <c r="G11662" s="15" t="str">
        <f>VLOOKUP(F11662,'Other Data'!$B$17:$C$24,2,FALSE)</f>
        <v>ProductC</v>
      </c>
      <c r="H11662" s="18">
        <v>45485.719791666663</v>
      </c>
      <c r="I11662" s="15">
        <v>176</v>
      </c>
    </row>
    <row r="11663" spans="2:9" x14ac:dyDescent="0.3">
      <c r="B11663" s="15">
        <v>1949543</v>
      </c>
      <c r="C11663" s="16">
        <v>45485</v>
      </c>
      <c r="D11663" s="15">
        <v>33</v>
      </c>
      <c r="E11663" t="str">
        <f>VLOOKUP(D11663,Customers!$B$8:$C$1412,2,FALSE)</f>
        <v>Primrose Lane Gift</v>
      </c>
      <c r="F11663" s="15">
        <v>3</v>
      </c>
      <c r="G11663" s="15" t="str">
        <f>VLOOKUP(F11663,'Other Data'!$B$17:$C$24,2,FALSE)</f>
        <v>ProductC</v>
      </c>
      <c r="H11663" s="18">
        <v>45485.735960648148</v>
      </c>
      <c r="I11663" s="15">
        <v>163</v>
      </c>
    </row>
    <row r="11664" spans="2:9" x14ac:dyDescent="0.3">
      <c r="B11664" s="15">
        <v>1949544</v>
      </c>
      <c r="C11664" s="16">
        <v>45485</v>
      </c>
      <c r="D11664" s="15">
        <v>627</v>
      </c>
      <c r="E11664" t="str">
        <f>VLOOKUP(D11664,Customers!$B$8:$C$1412,2,FALSE)</f>
        <v>Stollery Children's Hospital Foundation</v>
      </c>
      <c r="F11664" s="15">
        <v>3</v>
      </c>
      <c r="G11664" s="15" t="str">
        <f>VLOOKUP(F11664,'Other Data'!$B$17:$C$24,2,FALSE)</f>
        <v>ProductC</v>
      </c>
      <c r="H11664" s="18">
        <v>45485.743969907409</v>
      </c>
      <c r="I11664" s="15">
        <v>176</v>
      </c>
    </row>
    <row r="11665" spans="2:9" x14ac:dyDescent="0.3">
      <c r="B11665" s="15">
        <v>1949545</v>
      </c>
      <c r="C11665" s="16">
        <v>45485</v>
      </c>
      <c r="D11665" s="15">
        <v>107</v>
      </c>
      <c r="E11665" t="str">
        <f>VLOOKUP(D11665,Customers!$B$8:$C$1412,2,FALSE)</f>
        <v>Hallmark - Fairview</v>
      </c>
      <c r="F11665" s="15">
        <v>5</v>
      </c>
      <c r="G11665" s="15" t="str">
        <f>VLOOKUP(F11665,'Other Data'!$B$17:$C$24,2,FALSE)</f>
        <v>ProductE</v>
      </c>
      <c r="H11665" s="18">
        <v>45485.753842592596</v>
      </c>
      <c r="I11665" s="15">
        <v>144</v>
      </c>
    </row>
    <row r="11666" spans="2:9" x14ac:dyDescent="0.3">
      <c r="B11666" s="15">
        <v>1949546</v>
      </c>
      <c r="C11666" s="16">
        <v>45485</v>
      </c>
      <c r="D11666" s="15">
        <v>346</v>
      </c>
      <c r="E11666" t="str">
        <f>VLOOKUP(D11666,Customers!$B$8:$C$1412,2,FALSE)</f>
        <v>THE CASUAL WAY</v>
      </c>
      <c r="F11666" s="15">
        <v>6</v>
      </c>
      <c r="G11666" s="15" t="str">
        <f>VLOOKUP(F11666,'Other Data'!$B$17:$C$24,2,FALSE)</f>
        <v>ProductF</v>
      </c>
      <c r="H11666" s="18">
        <v>45485.763969907413</v>
      </c>
      <c r="I11666" s="15">
        <v>152</v>
      </c>
    </row>
    <row r="11667" spans="2:9" x14ac:dyDescent="0.3">
      <c r="B11667" s="15">
        <v>1949547</v>
      </c>
      <c r="C11667" s="16">
        <v>45485</v>
      </c>
      <c r="D11667" s="15">
        <v>556</v>
      </c>
      <c r="E11667" t="str">
        <f>VLOOKUP(D11667,Customers!$B$8:$C$1412,2,FALSE)</f>
        <v>St. Paul Hospital</v>
      </c>
      <c r="F11667" s="15">
        <v>5</v>
      </c>
      <c r="G11667" s="15" t="str">
        <f>VLOOKUP(F11667,'Other Data'!$B$17:$C$24,2,FALSE)</f>
        <v>ProductE</v>
      </c>
      <c r="H11667" s="18">
        <v>45485.77657407408</v>
      </c>
      <c r="I11667" s="15">
        <v>144</v>
      </c>
    </row>
    <row r="11668" spans="2:9" x14ac:dyDescent="0.3">
      <c r="B11668" s="15">
        <v>1949548</v>
      </c>
      <c r="C11668" s="16">
        <v>45485</v>
      </c>
      <c r="D11668" s="15">
        <v>884</v>
      </c>
      <c r="E11668" t="str">
        <f>VLOOKUP(D11668,Customers!$B$8:$C$1412,2,FALSE)</f>
        <v>Nyack Hospital</v>
      </c>
      <c r="F11668" s="15">
        <v>6</v>
      </c>
      <c r="G11668" s="15" t="str">
        <f>VLOOKUP(F11668,'Other Data'!$B$17:$C$24,2,FALSE)</f>
        <v>ProductF</v>
      </c>
      <c r="H11668" s="18">
        <v>45485.785717592596</v>
      </c>
      <c r="I11668" s="15">
        <v>179</v>
      </c>
    </row>
    <row r="11669" spans="2:9" x14ac:dyDescent="0.3">
      <c r="B11669" s="15">
        <v>1949549</v>
      </c>
      <c r="C11669" s="16">
        <v>45485</v>
      </c>
      <c r="D11669" s="15">
        <v>836</v>
      </c>
      <c r="E11669" t="str">
        <f>VLOOKUP(D11669,Customers!$B$8:$C$1412,2,FALSE)</f>
        <v>New York Trends</v>
      </c>
      <c r="F11669" s="15">
        <v>6</v>
      </c>
      <c r="G11669" s="15" t="str">
        <f>VLOOKUP(F11669,'Other Data'!$B$17:$C$24,2,FALSE)</f>
        <v>ProductF</v>
      </c>
      <c r="H11669" s="18">
        <v>45485.801516203705</v>
      </c>
      <c r="I11669" s="15">
        <v>178</v>
      </c>
    </row>
    <row r="11670" spans="2:9" x14ac:dyDescent="0.3">
      <c r="B11670" s="15">
        <v>1949550</v>
      </c>
      <c r="C11670" s="16">
        <v>45485</v>
      </c>
      <c r="D11670" s="15">
        <v>518</v>
      </c>
      <c r="E11670" t="str">
        <f>VLOOKUP(D11670,Customers!$B$8:$C$1412,2,FALSE)</f>
        <v>Clininc Pharmacy #120</v>
      </c>
      <c r="F11670" s="15">
        <v>4</v>
      </c>
      <c r="G11670" s="15" t="str">
        <f>VLOOKUP(F11670,'Other Data'!$B$17:$C$24,2,FALSE)</f>
        <v>ProductD</v>
      </c>
      <c r="H11670" s="18">
        <v>45485.815243055556</v>
      </c>
      <c r="I11670" s="15">
        <v>159</v>
      </c>
    </row>
    <row r="11671" spans="2:9" x14ac:dyDescent="0.3">
      <c r="B11671" s="15">
        <v>1949551</v>
      </c>
      <c r="C11671" s="16">
        <v>45485</v>
      </c>
      <c r="D11671" s="15">
        <v>4</v>
      </c>
      <c r="E11671" t="str">
        <f>VLOOKUP(D11671,Customers!$B$8:$C$1412,2,FALSE)</f>
        <v>Vida Designs For Life</v>
      </c>
      <c r="F11671" s="15">
        <v>5</v>
      </c>
      <c r="G11671" s="15" t="str">
        <f>VLOOKUP(F11671,'Other Data'!$B$17:$C$24,2,FALSE)</f>
        <v>ProductE</v>
      </c>
      <c r="H11671" s="18">
        <v>45485.829618055555</v>
      </c>
      <c r="I11671" s="15">
        <v>145</v>
      </c>
    </row>
    <row r="11672" spans="2:9" x14ac:dyDescent="0.3">
      <c r="B11672" s="15">
        <v>1949552</v>
      </c>
      <c r="C11672" s="16">
        <v>45485</v>
      </c>
      <c r="D11672" s="15">
        <v>576</v>
      </c>
      <c r="E11672" t="str">
        <f>VLOOKUP(D11672,Customers!$B$8:$C$1412,2,FALSE)</f>
        <v>Your Dollar Store With More #214</v>
      </c>
      <c r="F11672" s="15">
        <v>3</v>
      </c>
      <c r="G11672" s="15" t="str">
        <f>VLOOKUP(F11672,'Other Data'!$B$17:$C$24,2,FALSE)</f>
        <v>ProductC</v>
      </c>
      <c r="H11672" s="18">
        <v>45485.842789351853</v>
      </c>
      <c r="I11672" s="15">
        <v>141</v>
      </c>
    </row>
    <row r="11673" spans="2:9" x14ac:dyDescent="0.3">
      <c r="B11673" s="15">
        <v>1949553</v>
      </c>
      <c r="C11673" s="16">
        <v>45485</v>
      </c>
      <c r="D11673" s="15">
        <v>685</v>
      </c>
      <c r="E11673" t="str">
        <f>VLOOKUP(D11673,Customers!$B$8:$C$1412,2,FALSE)</f>
        <v>Woodcreek Cottage Inc.</v>
      </c>
      <c r="F11673" s="15">
        <v>3</v>
      </c>
      <c r="G11673" s="15" t="str">
        <f>VLOOKUP(F11673,'Other Data'!$B$17:$C$24,2,FALSE)</f>
        <v>ProductC</v>
      </c>
      <c r="H11673" s="18">
        <v>45485.858553240745</v>
      </c>
      <c r="I11673" s="15">
        <v>163</v>
      </c>
    </row>
    <row r="11674" spans="2:9" x14ac:dyDescent="0.3">
      <c r="B11674" s="15">
        <v>1949554</v>
      </c>
      <c r="C11674" s="16">
        <v>45485</v>
      </c>
      <c r="D11674" s="15">
        <v>323</v>
      </c>
      <c r="E11674" t="str">
        <f>VLOOKUP(D11674,Customers!$B$8:$C$1412,2,FALSE)</f>
        <v>Springridge Farm</v>
      </c>
      <c r="F11674" s="15">
        <v>5</v>
      </c>
      <c r="G11674" s="15" t="str">
        <f>VLOOKUP(F11674,'Other Data'!$B$17:$C$24,2,FALSE)</f>
        <v>ProductE</v>
      </c>
      <c r="H11674" s="18">
        <v>45485.870740740742</v>
      </c>
      <c r="I11674" s="15">
        <v>169</v>
      </c>
    </row>
    <row r="11675" spans="2:9" x14ac:dyDescent="0.3">
      <c r="B11675" s="15">
        <v>1949555</v>
      </c>
      <c r="C11675" s="16">
        <v>45485</v>
      </c>
      <c r="D11675" s="15">
        <v>823</v>
      </c>
      <c r="E11675" t="str">
        <f>VLOOKUP(D11675,Customers!$B$8:$C$1412,2,FALSE)</f>
        <v>Danbury Hospital</v>
      </c>
      <c r="F11675" s="15">
        <v>5</v>
      </c>
      <c r="G11675" s="15" t="str">
        <f>VLOOKUP(F11675,'Other Data'!$B$17:$C$24,2,FALSE)</f>
        <v>ProductE</v>
      </c>
      <c r="H11675" s="18">
        <v>45485.88559027778</v>
      </c>
      <c r="I11675" s="15">
        <v>175</v>
      </c>
    </row>
    <row r="11676" spans="2:9" x14ac:dyDescent="0.3">
      <c r="B11676" s="15">
        <v>1949556</v>
      </c>
      <c r="C11676" s="16">
        <v>45488</v>
      </c>
      <c r="D11676" s="15">
        <v>313</v>
      </c>
      <c r="E11676" t="str">
        <f>VLOOKUP(D11676,Customers!$B$8:$C$1412,2,FALSE)</f>
        <v>Accent Your World</v>
      </c>
      <c r="F11676" s="15">
        <v>3</v>
      </c>
      <c r="G11676" s="15" t="str">
        <f>VLOOKUP(F11676,'Other Data'!$B$17:$C$24,2,FALSE)</f>
        <v>ProductC</v>
      </c>
      <c r="H11676" s="18">
        <v>45488.333333333336</v>
      </c>
      <c r="I11676" s="15">
        <v>145</v>
      </c>
    </row>
    <row r="11677" spans="2:9" x14ac:dyDescent="0.3">
      <c r="B11677" s="15">
        <v>1949557</v>
      </c>
      <c r="C11677" s="16">
        <v>45488</v>
      </c>
      <c r="D11677" s="15">
        <v>1059</v>
      </c>
      <c r="E11677" t="str">
        <f>VLOOKUP(D11677,Customers!$B$8:$C$1412,2,FALSE)</f>
        <v>Quill &amp; Press Stationers</v>
      </c>
      <c r="F11677" s="15">
        <v>5</v>
      </c>
      <c r="G11677" s="15" t="str">
        <f>VLOOKUP(F11677,'Other Data'!$B$17:$C$24,2,FALSE)</f>
        <v>ProductE</v>
      </c>
      <c r="H11677" s="18">
        <v>45488.341805555559</v>
      </c>
      <c r="I11677" s="15">
        <v>178</v>
      </c>
    </row>
    <row r="11678" spans="2:9" x14ac:dyDescent="0.3">
      <c r="B11678" s="15">
        <v>1949558</v>
      </c>
      <c r="C11678" s="16">
        <v>45488</v>
      </c>
      <c r="D11678" s="15">
        <v>46</v>
      </c>
      <c r="E11678" t="str">
        <f>VLOOKUP(D11678,Customers!$B$8:$C$1412,2,FALSE)</f>
        <v>Granny's Country Cottage</v>
      </c>
      <c r="F11678" s="15">
        <v>6</v>
      </c>
      <c r="G11678" s="15" t="str">
        <f>VLOOKUP(F11678,'Other Data'!$B$17:$C$24,2,FALSE)</f>
        <v>ProductF</v>
      </c>
      <c r="H11678" s="18">
        <v>45488.355555555558</v>
      </c>
      <c r="I11678" s="15">
        <v>160</v>
      </c>
    </row>
    <row r="11679" spans="2:9" x14ac:dyDescent="0.3">
      <c r="B11679" s="15">
        <v>1949559</v>
      </c>
      <c r="C11679" s="16">
        <v>45488</v>
      </c>
      <c r="D11679" s="15">
        <v>610</v>
      </c>
      <c r="E11679" t="str">
        <f>VLOOKUP(D11679,Customers!$B$8:$C$1412,2,FALSE)</f>
        <v>THE GIFT LOFT</v>
      </c>
      <c r="F11679" s="15">
        <v>3</v>
      </c>
      <c r="G11679" s="15" t="str">
        <f>VLOOKUP(F11679,'Other Data'!$B$17:$C$24,2,FALSE)</f>
        <v>ProductC</v>
      </c>
      <c r="H11679" s="18">
        <v>45488.365671296298</v>
      </c>
      <c r="I11679" s="15">
        <v>163</v>
      </c>
    </row>
    <row r="11680" spans="2:9" x14ac:dyDescent="0.3">
      <c r="B11680" s="15">
        <v>1949560</v>
      </c>
      <c r="C11680" s="16">
        <v>45488</v>
      </c>
      <c r="D11680" s="15">
        <v>592</v>
      </c>
      <c r="E11680" t="str">
        <f>VLOOKUP(D11680,Customers!$B$8:$C$1412,2,FALSE)</f>
        <v>Happy Gift Shop</v>
      </c>
      <c r="F11680" s="15">
        <v>1</v>
      </c>
      <c r="G11680" s="15" t="str">
        <f>VLOOKUP(F11680,'Other Data'!$B$17:$C$24,2,FALSE)</f>
        <v>ProductA</v>
      </c>
      <c r="H11680" s="18">
        <v>45488.377395833333</v>
      </c>
      <c r="I11680" s="15">
        <v>145</v>
      </c>
    </row>
    <row r="11681" spans="2:9" x14ac:dyDescent="0.3">
      <c r="B11681" s="15">
        <v>1949561</v>
      </c>
      <c r="C11681" s="16">
        <v>45488</v>
      </c>
      <c r="D11681" s="15">
        <v>894</v>
      </c>
      <c r="E11681" t="str">
        <f>VLOOKUP(D11681,Customers!$B$8:$C$1412,2,FALSE)</f>
        <v>Midland Camera</v>
      </c>
      <c r="F11681" s="15">
        <v>5</v>
      </c>
      <c r="G11681" s="15" t="str">
        <f>VLOOKUP(F11681,'Other Data'!$B$17:$C$24,2,FALSE)</f>
        <v>ProductE</v>
      </c>
      <c r="H11681" s="18">
        <v>45488.391631944447</v>
      </c>
      <c r="I11681" s="15">
        <v>160</v>
      </c>
    </row>
    <row r="11682" spans="2:9" x14ac:dyDescent="0.3">
      <c r="B11682" s="15">
        <v>1949562</v>
      </c>
      <c r="C11682" s="16">
        <v>45488</v>
      </c>
      <c r="D11682" s="15">
        <v>705</v>
      </c>
      <c r="E11682" t="str">
        <f>VLOOKUP(D11682,Customers!$B$8:$C$1412,2,FALSE)</f>
        <v>Otter Co-op</v>
      </c>
      <c r="F11682" s="15">
        <v>6</v>
      </c>
      <c r="G11682" s="15" t="str">
        <f>VLOOKUP(F11682,'Other Data'!$B$17:$C$24,2,FALSE)</f>
        <v>ProductF</v>
      </c>
      <c r="H11682" s="18">
        <v>45488.407314814816</v>
      </c>
      <c r="I11682" s="15">
        <v>174</v>
      </c>
    </row>
    <row r="11683" spans="2:9" x14ac:dyDescent="0.3">
      <c r="B11683" s="15">
        <v>1949563</v>
      </c>
      <c r="C11683" s="16">
        <v>45488</v>
      </c>
      <c r="D11683" s="15">
        <v>276</v>
      </c>
      <c r="E11683" t="str">
        <f>VLOOKUP(D11683,Customers!$B$8:$C$1412,2,FALSE)</f>
        <v>Roasting Apple</v>
      </c>
      <c r="F11683" s="15">
        <v>3</v>
      </c>
      <c r="G11683" s="15" t="str">
        <f>VLOOKUP(F11683,'Other Data'!$B$17:$C$24,2,FALSE)</f>
        <v>ProductC</v>
      </c>
      <c r="H11683" s="18">
        <v>45488.41574074074</v>
      </c>
      <c r="I11683" s="15">
        <v>150</v>
      </c>
    </row>
    <row r="11684" spans="2:9" x14ac:dyDescent="0.3">
      <c r="B11684" s="15">
        <v>1949564</v>
      </c>
      <c r="C11684" s="16">
        <v>45488</v>
      </c>
      <c r="D11684" s="15">
        <v>167</v>
      </c>
      <c r="E11684" t="str">
        <f>VLOOKUP(D11684,Customers!$B$8:$C$1412,2,FALSE)</f>
        <v>Sullivan's Pharmacy</v>
      </c>
      <c r="F11684" s="15">
        <v>1</v>
      </c>
      <c r="G11684" s="15" t="str">
        <f>VLOOKUP(F11684,'Other Data'!$B$17:$C$24,2,FALSE)</f>
        <v>ProductA</v>
      </c>
      <c r="H11684" s="18">
        <v>45488.423472222225</v>
      </c>
      <c r="I11684" s="15">
        <v>166</v>
      </c>
    </row>
    <row r="11685" spans="2:9" x14ac:dyDescent="0.3">
      <c r="B11685" s="15">
        <v>1949565</v>
      </c>
      <c r="C11685" s="16">
        <v>45488</v>
      </c>
      <c r="D11685" s="15">
        <v>1255</v>
      </c>
      <c r="E11685" t="str">
        <f>VLOOKUP(D11685,Customers!$B$8:$C$1412,2,FALSE)</f>
        <v>Evan's Frontier / Gatehouse</v>
      </c>
      <c r="F11685" s="15">
        <v>1</v>
      </c>
      <c r="G11685" s="15" t="str">
        <f>VLOOKUP(F11685,'Other Data'!$B$17:$C$24,2,FALSE)</f>
        <v>ProductA</v>
      </c>
      <c r="H11685" s="18">
        <v>45488.433807870373</v>
      </c>
      <c r="I11685" s="15">
        <v>177</v>
      </c>
    </row>
    <row r="11686" spans="2:9" x14ac:dyDescent="0.3">
      <c r="B11686" s="15">
        <v>1949566</v>
      </c>
      <c r="C11686" s="16">
        <v>45488</v>
      </c>
      <c r="D11686" s="15">
        <v>1122</v>
      </c>
      <c r="E11686" t="str">
        <f>VLOOKUP(D11686,Customers!$B$8:$C$1412,2,FALSE)</f>
        <v>RW Threads</v>
      </c>
      <c r="F11686" s="15">
        <v>6</v>
      </c>
      <c r="G11686" s="15" t="str">
        <f>VLOOKUP(F11686,'Other Data'!$B$17:$C$24,2,FALSE)</f>
        <v>ProductF</v>
      </c>
      <c r="H11686" s="18">
        <v>45488.446493055555</v>
      </c>
      <c r="I11686" s="15">
        <v>151</v>
      </c>
    </row>
    <row r="11687" spans="2:9" x14ac:dyDescent="0.3">
      <c r="B11687" s="15">
        <v>1949567</v>
      </c>
      <c r="C11687" s="16">
        <v>45488</v>
      </c>
      <c r="D11687" s="15">
        <v>821</v>
      </c>
      <c r="E11687" t="str">
        <f>VLOOKUP(D11687,Customers!$B$8:$C$1412,2,FALSE)</f>
        <v>House Of Books</v>
      </c>
      <c r="F11687" s="15">
        <v>6</v>
      </c>
      <c r="G11687" s="15" t="str">
        <f>VLOOKUP(F11687,'Other Data'!$B$17:$C$24,2,FALSE)</f>
        <v>ProductF</v>
      </c>
      <c r="H11687" s="18">
        <v>45488.462187500001</v>
      </c>
      <c r="I11687" s="15">
        <v>156</v>
      </c>
    </row>
    <row r="11688" spans="2:9" x14ac:dyDescent="0.3">
      <c r="B11688" s="15">
        <v>1949568</v>
      </c>
      <c r="C11688" s="16">
        <v>45488</v>
      </c>
      <c r="D11688" s="15">
        <v>1405</v>
      </c>
      <c r="E11688" t="str">
        <f>VLOOKUP(D11688,Customers!$B$8:$C$1412,2,FALSE)</f>
        <v>Purr Deux Home Accessories</v>
      </c>
      <c r="F11688" s="15">
        <v>1</v>
      </c>
      <c r="G11688" s="15" t="str">
        <f>VLOOKUP(F11688,'Other Data'!$B$17:$C$24,2,FALSE)</f>
        <v>ProductA</v>
      </c>
      <c r="H11688" s="18">
        <v>45488.471550925926</v>
      </c>
      <c r="I11688" s="15">
        <v>159</v>
      </c>
    </row>
    <row r="11689" spans="2:9" x14ac:dyDescent="0.3">
      <c r="B11689" s="15">
        <v>1949569</v>
      </c>
      <c r="C11689" s="16">
        <v>45488</v>
      </c>
      <c r="D11689" s="15">
        <v>661</v>
      </c>
      <c r="E11689" t="str">
        <f>VLOOKUP(D11689,Customers!$B$8:$C$1412,2,FALSE)</f>
        <v>Your Dollar Store With More #143</v>
      </c>
      <c r="F11689" s="15">
        <v>6</v>
      </c>
      <c r="G11689" s="15" t="str">
        <f>VLOOKUP(F11689,'Other Data'!$B$17:$C$24,2,FALSE)</f>
        <v>ProductF</v>
      </c>
      <c r="H11689" s="18">
        <v>45488.48302083333</v>
      </c>
      <c r="I11689" s="15">
        <v>174</v>
      </c>
    </row>
    <row r="11690" spans="2:9" x14ac:dyDescent="0.3">
      <c r="B11690" s="15">
        <v>1949570</v>
      </c>
      <c r="C11690" s="16">
        <v>45488</v>
      </c>
      <c r="D11690" s="15">
        <v>1191</v>
      </c>
      <c r="E11690" t="str">
        <f>VLOOKUP(D11690,Customers!$B$8:$C$1412,2,FALSE)</f>
        <v>Cottage Hospital</v>
      </c>
      <c r="F11690" s="15">
        <v>5</v>
      </c>
      <c r="G11690" s="15" t="str">
        <f>VLOOKUP(F11690,'Other Data'!$B$17:$C$24,2,FALSE)</f>
        <v>ProductE</v>
      </c>
      <c r="H11690" s="18">
        <v>45488.490879629629</v>
      </c>
      <c r="I11690" s="15">
        <v>168</v>
      </c>
    </row>
    <row r="11691" spans="2:9" x14ac:dyDescent="0.3">
      <c r="B11691" s="15">
        <v>1949571</v>
      </c>
      <c r="C11691" s="16">
        <v>45488</v>
      </c>
      <c r="D11691" s="15">
        <v>700</v>
      </c>
      <c r="E11691" t="str">
        <f>VLOOKUP(D11691,Customers!$B$8:$C$1412,2,FALSE)</f>
        <v>Pharmasave - 015</v>
      </c>
      <c r="F11691" s="15">
        <v>3</v>
      </c>
      <c r="G11691" s="15" t="str">
        <f>VLOOKUP(F11691,'Other Data'!$B$17:$C$24,2,FALSE)</f>
        <v>ProductC</v>
      </c>
      <c r="H11691" s="18">
        <v>45488.50277777778</v>
      </c>
      <c r="I11691" s="15">
        <v>149</v>
      </c>
    </row>
    <row r="11692" spans="2:9" x14ac:dyDescent="0.3">
      <c r="B11692" s="15">
        <v>1949572</v>
      </c>
      <c r="C11692" s="16">
        <v>45488</v>
      </c>
      <c r="D11692" s="15">
        <v>1059</v>
      </c>
      <c r="E11692" t="str">
        <f>VLOOKUP(D11692,Customers!$B$8:$C$1412,2,FALSE)</f>
        <v>Quill &amp; Press Stationers</v>
      </c>
      <c r="F11692" s="15">
        <v>3</v>
      </c>
      <c r="G11692" s="15" t="str">
        <f>VLOOKUP(F11692,'Other Data'!$B$17:$C$24,2,FALSE)</f>
        <v>ProductC</v>
      </c>
      <c r="H11692" s="18">
        <v>45488.518275462964</v>
      </c>
      <c r="I11692" s="15">
        <v>159</v>
      </c>
    </row>
    <row r="11693" spans="2:9" x14ac:dyDescent="0.3">
      <c r="B11693" s="15">
        <v>1949573</v>
      </c>
      <c r="C11693" s="16">
        <v>45488</v>
      </c>
      <c r="D11693" s="15">
        <v>255</v>
      </c>
      <c r="E11693" t="str">
        <f>VLOOKUP(D11693,Customers!$B$8:$C$1412,2,FALSE)</f>
        <v>Meleca Jewellery Inc</v>
      </c>
      <c r="F11693" s="15">
        <v>4</v>
      </c>
      <c r="G11693" s="15" t="str">
        <f>VLOOKUP(F11693,'Other Data'!$B$17:$C$24,2,FALSE)</f>
        <v>ProductD</v>
      </c>
      <c r="H11693" s="18">
        <v>45488.52789351852</v>
      </c>
      <c r="I11693" s="15">
        <v>170</v>
      </c>
    </row>
    <row r="11694" spans="2:9" x14ac:dyDescent="0.3">
      <c r="B11694" s="15">
        <v>1949574</v>
      </c>
      <c r="C11694" s="16">
        <v>45488</v>
      </c>
      <c r="D11694" s="15">
        <v>780</v>
      </c>
      <c r="E11694" t="str">
        <f>VLOOKUP(D11694,Customers!$B$8:$C$1412,2,FALSE)</f>
        <v>Pizzaz Shop</v>
      </c>
      <c r="F11694" s="15">
        <v>3</v>
      </c>
      <c r="G11694" s="15" t="str">
        <f>VLOOKUP(F11694,'Other Data'!$B$17:$C$24,2,FALSE)</f>
        <v>ProductC</v>
      </c>
      <c r="H11694" s="18">
        <v>45488.538807870369</v>
      </c>
      <c r="I11694" s="15">
        <v>176</v>
      </c>
    </row>
    <row r="11695" spans="2:9" x14ac:dyDescent="0.3">
      <c r="B11695" s="15">
        <v>1949575</v>
      </c>
      <c r="C11695" s="16">
        <v>45488</v>
      </c>
      <c r="D11695" s="15">
        <v>558</v>
      </c>
      <c r="E11695" t="str">
        <f>VLOOKUP(D11695,Customers!$B$8:$C$1412,2,FALSE)</f>
        <v>Dutch Growers</v>
      </c>
      <c r="F11695" s="15">
        <v>6</v>
      </c>
      <c r="G11695" s="15" t="str">
        <f>VLOOKUP(F11695,'Other Data'!$B$17:$C$24,2,FALSE)</f>
        <v>ProductF</v>
      </c>
      <c r="H11695" s="18">
        <v>45488.546597222223</v>
      </c>
      <c r="I11695" s="15">
        <v>140</v>
      </c>
    </row>
    <row r="11696" spans="2:9" x14ac:dyDescent="0.3">
      <c r="B11696" s="15">
        <v>1949576</v>
      </c>
      <c r="C11696" s="16">
        <v>45488</v>
      </c>
      <c r="D11696" s="15">
        <v>144</v>
      </c>
      <c r="E11696" t="str">
        <f>VLOOKUP(D11696,Customers!$B$8:$C$1412,2,FALSE)</f>
        <v>Pom Pom</v>
      </c>
      <c r="F11696" s="15">
        <v>5</v>
      </c>
      <c r="G11696" s="15" t="str">
        <f>VLOOKUP(F11696,'Other Data'!$B$17:$C$24,2,FALSE)</f>
        <v>ProductE</v>
      </c>
      <c r="H11696" s="18">
        <v>45488.558217592596</v>
      </c>
      <c r="I11696" s="15">
        <v>170</v>
      </c>
    </row>
    <row r="11697" spans="2:9" x14ac:dyDescent="0.3">
      <c r="B11697" s="15">
        <v>1949577</v>
      </c>
      <c r="C11697" s="16">
        <v>45488</v>
      </c>
      <c r="D11697" s="15">
        <v>1270</v>
      </c>
      <c r="E11697" t="str">
        <f>VLOOKUP(D11697,Customers!$B$8:$C$1412,2,FALSE)</f>
        <v>Rick's Chevron and Food Mart</v>
      </c>
      <c r="F11697" s="15">
        <v>2</v>
      </c>
      <c r="G11697" s="15" t="str">
        <f>VLOOKUP(F11697,'Other Data'!$B$17:$C$24,2,FALSE)</f>
        <v>ProductB</v>
      </c>
      <c r="H11697" s="18">
        <v>45488.568402777782</v>
      </c>
      <c r="I11697" s="15">
        <v>165</v>
      </c>
    </row>
    <row r="11698" spans="2:9" x14ac:dyDescent="0.3">
      <c r="B11698" s="15">
        <v>1949578</v>
      </c>
      <c r="C11698" s="16">
        <v>45488</v>
      </c>
      <c r="D11698" s="15">
        <v>637</v>
      </c>
      <c r="E11698" t="str">
        <f>VLOOKUP(D11698,Customers!$B$8:$C$1412,2,FALSE)</f>
        <v>Village Fashions</v>
      </c>
      <c r="F11698" s="15">
        <v>5</v>
      </c>
      <c r="G11698" s="15" t="str">
        <f>VLOOKUP(F11698,'Other Data'!$B$17:$C$24,2,FALSE)</f>
        <v>ProductE</v>
      </c>
      <c r="H11698" s="18">
        <v>45488.578425925931</v>
      </c>
      <c r="I11698" s="15">
        <v>152</v>
      </c>
    </row>
    <row r="11699" spans="2:9" x14ac:dyDescent="0.3">
      <c r="B11699" s="15">
        <v>1949579</v>
      </c>
      <c r="C11699" s="16">
        <v>45488</v>
      </c>
      <c r="D11699" s="15">
        <v>888</v>
      </c>
      <c r="E11699" t="str">
        <f>VLOOKUP(D11699,Customers!$B$8:$C$1412,2,FALSE)</f>
        <v>New DaVincis.com</v>
      </c>
      <c r="F11699" s="15">
        <v>6</v>
      </c>
      <c r="G11699" s="15" t="str">
        <f>VLOOKUP(F11699,'Other Data'!$B$17:$C$24,2,FALSE)</f>
        <v>ProductF</v>
      </c>
      <c r="H11699" s="18">
        <v>45488.593171296299</v>
      </c>
      <c r="I11699" s="15">
        <v>179</v>
      </c>
    </row>
    <row r="11700" spans="2:9" x14ac:dyDescent="0.3">
      <c r="B11700" s="15">
        <v>1949580</v>
      </c>
      <c r="C11700" s="16">
        <v>45488</v>
      </c>
      <c r="D11700" s="15">
        <v>73</v>
      </c>
      <c r="E11700" t="str">
        <f>VLOOKUP(D11700,Customers!$B$8:$C$1412,2,FALSE)</f>
        <v>Canadian Tire # 491</v>
      </c>
      <c r="F11700" s="15">
        <v>1</v>
      </c>
      <c r="G11700" s="15" t="str">
        <f>VLOOKUP(F11700,'Other Data'!$B$17:$C$24,2,FALSE)</f>
        <v>ProductA</v>
      </c>
      <c r="H11700" s="18">
        <v>45488.605601851858</v>
      </c>
      <c r="I11700" s="15">
        <v>178</v>
      </c>
    </row>
    <row r="11701" spans="2:9" x14ac:dyDescent="0.3">
      <c r="B11701" s="15">
        <v>1949581</v>
      </c>
      <c r="C11701" s="16">
        <v>45488</v>
      </c>
      <c r="D11701" s="15">
        <v>47</v>
      </c>
      <c r="E11701" t="str">
        <f>VLOOKUP(D11701,Customers!$B$8:$C$1412,2,FALSE)</f>
        <v>Haliburton Pharmachoice</v>
      </c>
      <c r="F11701" s="15">
        <v>4</v>
      </c>
      <c r="G11701" s="15" t="str">
        <f>VLOOKUP(F11701,'Other Data'!$B$17:$C$24,2,FALSE)</f>
        <v>ProductD</v>
      </c>
      <c r="H11701" s="18">
        <v>45488.613668981488</v>
      </c>
      <c r="I11701" s="15">
        <v>148</v>
      </c>
    </row>
    <row r="11702" spans="2:9" x14ac:dyDescent="0.3">
      <c r="B11702" s="15">
        <v>1949582</v>
      </c>
      <c r="C11702" s="16">
        <v>45488</v>
      </c>
      <c r="D11702" s="15">
        <v>834</v>
      </c>
      <c r="E11702" t="str">
        <f>VLOOKUP(D11702,Customers!$B$8:$C$1412,2,FALSE)</f>
        <v>P.S. I Love You</v>
      </c>
      <c r="F11702" s="15">
        <v>1</v>
      </c>
      <c r="G11702" s="15" t="str">
        <f>VLOOKUP(F11702,'Other Data'!$B$17:$C$24,2,FALSE)</f>
        <v>ProductA</v>
      </c>
      <c r="H11702" s="18">
        <v>45488.62304398149</v>
      </c>
      <c r="I11702" s="15">
        <v>178</v>
      </c>
    </row>
    <row r="11703" spans="2:9" x14ac:dyDescent="0.3">
      <c r="B11703" s="15">
        <v>1949583</v>
      </c>
      <c r="C11703" s="16">
        <v>45488</v>
      </c>
      <c r="D11703" s="15">
        <v>15</v>
      </c>
      <c r="E11703" t="str">
        <f>VLOOKUP(D11703,Customers!$B$8:$C$1412,2,FALSE)</f>
        <v>Consumers Choice Pharmacy Ltd</v>
      </c>
      <c r="F11703" s="15">
        <v>6</v>
      </c>
      <c r="G11703" s="15" t="str">
        <f>VLOOKUP(F11703,'Other Data'!$B$17:$C$24,2,FALSE)</f>
        <v>ProductF</v>
      </c>
      <c r="H11703" s="18">
        <v>45488.636388888895</v>
      </c>
      <c r="I11703" s="15">
        <v>164</v>
      </c>
    </row>
    <row r="11704" spans="2:9" x14ac:dyDescent="0.3">
      <c r="B11704" s="15">
        <v>1949584</v>
      </c>
      <c r="C11704" s="16">
        <v>45488</v>
      </c>
      <c r="D11704" s="15">
        <v>589</v>
      </c>
      <c r="E11704" t="str">
        <f>VLOOKUP(D11704,Customers!$B$8:$C$1412,2,FALSE)</f>
        <v>Buck or Two #517</v>
      </c>
      <c r="F11704" s="15">
        <v>2</v>
      </c>
      <c r="G11704" s="15" t="str">
        <f>VLOOKUP(F11704,'Other Data'!$B$17:$C$24,2,FALSE)</f>
        <v>ProductB</v>
      </c>
      <c r="H11704" s="18">
        <v>45488.650914351856</v>
      </c>
      <c r="I11704" s="15">
        <v>143</v>
      </c>
    </row>
    <row r="11705" spans="2:9" x14ac:dyDescent="0.3">
      <c r="B11705" s="15">
        <v>1949585</v>
      </c>
      <c r="C11705" s="16">
        <v>45488</v>
      </c>
      <c r="D11705" s="15">
        <v>281</v>
      </c>
      <c r="E11705" t="str">
        <f>VLOOKUP(D11705,Customers!$B$8:$C$1412,2,FALSE)</f>
        <v>Cadeau Special</v>
      </c>
      <c r="F11705" s="15">
        <v>3</v>
      </c>
      <c r="G11705" s="15" t="str">
        <f>VLOOKUP(F11705,'Other Data'!$B$17:$C$24,2,FALSE)</f>
        <v>ProductC</v>
      </c>
      <c r="H11705" s="18">
        <v>45488.663622685192</v>
      </c>
      <c r="I11705" s="15">
        <v>148</v>
      </c>
    </row>
    <row r="11706" spans="2:9" x14ac:dyDescent="0.3">
      <c r="B11706" s="15">
        <v>1949586</v>
      </c>
      <c r="C11706" s="16">
        <v>45488</v>
      </c>
      <c r="D11706" s="15">
        <v>956</v>
      </c>
      <c r="E11706" t="str">
        <f>VLOOKUP(D11706,Customers!$B$8:$C$1412,2,FALSE)</f>
        <v>Dutch Apple Dinner Theater</v>
      </c>
      <c r="F11706" s="15">
        <v>1</v>
      </c>
      <c r="G11706" s="15" t="str">
        <f>VLOOKUP(F11706,'Other Data'!$B$17:$C$24,2,FALSE)</f>
        <v>ProductA</v>
      </c>
      <c r="H11706" s="18">
        <v>45488.678506944452</v>
      </c>
      <c r="I11706" s="15">
        <v>175</v>
      </c>
    </row>
    <row r="11707" spans="2:9" x14ac:dyDescent="0.3">
      <c r="B11707" s="15">
        <v>1949587</v>
      </c>
      <c r="C11707" s="16">
        <v>45488</v>
      </c>
      <c r="D11707" s="15">
        <v>915</v>
      </c>
      <c r="E11707" t="str">
        <f>VLOOKUP(D11707,Customers!$B$8:$C$1412,2,FALSE)</f>
        <v>Dedrecks Gifts</v>
      </c>
      <c r="F11707" s="15">
        <v>1</v>
      </c>
      <c r="G11707" s="15" t="str">
        <f>VLOOKUP(F11707,'Other Data'!$B$17:$C$24,2,FALSE)</f>
        <v>ProductA</v>
      </c>
      <c r="H11707" s="18">
        <v>45488.690590277787</v>
      </c>
      <c r="I11707" s="15">
        <v>179</v>
      </c>
    </row>
    <row r="11708" spans="2:9" x14ac:dyDescent="0.3">
      <c r="B11708" s="15">
        <v>1949588</v>
      </c>
      <c r="C11708" s="16">
        <v>45488</v>
      </c>
      <c r="D11708" s="15">
        <v>823</v>
      </c>
      <c r="E11708" t="str">
        <f>VLOOKUP(D11708,Customers!$B$8:$C$1412,2,FALSE)</f>
        <v>Danbury Hospital</v>
      </c>
      <c r="F11708" s="15">
        <v>1</v>
      </c>
      <c r="G11708" s="15" t="str">
        <f>VLOOKUP(F11708,'Other Data'!$B$17:$C$24,2,FALSE)</f>
        <v>ProductA</v>
      </c>
      <c r="H11708" s="18">
        <v>45488.702916666676</v>
      </c>
      <c r="I11708" s="15">
        <v>147</v>
      </c>
    </row>
    <row r="11709" spans="2:9" x14ac:dyDescent="0.3">
      <c r="B11709" s="15">
        <v>1949589</v>
      </c>
      <c r="C11709" s="16">
        <v>45488</v>
      </c>
      <c r="D11709" s="15">
        <v>279</v>
      </c>
      <c r="E11709" t="str">
        <f>VLOOKUP(D11709,Customers!$B$8:$C$1412,2,FALSE)</f>
        <v>House of Cigars</v>
      </c>
      <c r="F11709" s="15">
        <v>1</v>
      </c>
      <c r="G11709" s="15" t="str">
        <f>VLOOKUP(F11709,'Other Data'!$B$17:$C$24,2,FALSE)</f>
        <v>ProductA</v>
      </c>
      <c r="H11709" s="18">
        <v>45488.713460648156</v>
      </c>
      <c r="I11709" s="15">
        <v>179</v>
      </c>
    </row>
    <row r="11710" spans="2:9" x14ac:dyDescent="0.3">
      <c r="B11710" s="15">
        <v>1949590</v>
      </c>
      <c r="C11710" s="16">
        <v>45488</v>
      </c>
      <c r="D11710" s="15">
        <v>658</v>
      </c>
      <c r="E11710" t="str">
        <f>VLOOKUP(D11710,Customers!$B$8:$C$1412,2,FALSE)</f>
        <v>Your Dollar Store With More #141</v>
      </c>
      <c r="F11710" s="15">
        <v>5</v>
      </c>
      <c r="G11710" s="15" t="str">
        <f>VLOOKUP(F11710,'Other Data'!$B$17:$C$24,2,FALSE)</f>
        <v>ProductE</v>
      </c>
      <c r="H11710" s="18">
        <v>45488.721643518526</v>
      </c>
      <c r="I11710" s="15">
        <v>158</v>
      </c>
    </row>
    <row r="11711" spans="2:9" x14ac:dyDescent="0.3">
      <c r="B11711" s="15">
        <v>1949591</v>
      </c>
      <c r="C11711" s="16">
        <v>45488</v>
      </c>
      <c r="D11711" s="15">
        <v>31</v>
      </c>
      <c r="E11711" t="str">
        <f>VLOOKUP(D11711,Customers!$B$8:$C$1412,2,FALSE)</f>
        <v>FULTON'S PHARMACY</v>
      </c>
      <c r="F11711" s="15">
        <v>2</v>
      </c>
      <c r="G11711" s="15" t="str">
        <f>VLOOKUP(F11711,'Other Data'!$B$17:$C$24,2,FALSE)</f>
        <v>ProductB</v>
      </c>
      <c r="H11711" s="18">
        <v>45488.730069444449</v>
      </c>
      <c r="I11711" s="15">
        <v>161</v>
      </c>
    </row>
    <row r="11712" spans="2:9" x14ac:dyDescent="0.3">
      <c r="B11712" s="15">
        <v>1949592</v>
      </c>
      <c r="C11712" s="16">
        <v>45488</v>
      </c>
      <c r="D11712" s="15">
        <v>736</v>
      </c>
      <c r="E11712" t="str">
        <f>VLOOKUP(D11712,Customers!$B$8:$C$1412,2,FALSE)</f>
        <v>Rexall #7181</v>
      </c>
      <c r="F11712" s="15">
        <v>4</v>
      </c>
      <c r="G11712" s="15" t="str">
        <f>VLOOKUP(F11712,'Other Data'!$B$17:$C$24,2,FALSE)</f>
        <v>ProductD</v>
      </c>
      <c r="H11712" s="18">
        <v>45488.7422800926</v>
      </c>
      <c r="I11712" s="15">
        <v>165</v>
      </c>
    </row>
    <row r="11713" spans="2:9" x14ac:dyDescent="0.3">
      <c r="B11713" s="15">
        <v>1949593</v>
      </c>
      <c r="C11713" s="16">
        <v>45488</v>
      </c>
      <c r="D11713" s="15">
        <v>294</v>
      </c>
      <c r="E11713" t="str">
        <f>VLOOKUP(D11713,Customers!$B$8:$C$1412,2,FALSE)</f>
        <v>Hallmark - Bolton</v>
      </c>
      <c r="F11713" s="15">
        <v>1</v>
      </c>
      <c r="G11713" s="15" t="str">
        <f>VLOOKUP(F11713,'Other Data'!$B$17:$C$24,2,FALSE)</f>
        <v>ProductA</v>
      </c>
      <c r="H11713" s="18">
        <v>45488.75680555556</v>
      </c>
      <c r="I11713" s="15">
        <v>149</v>
      </c>
    </row>
    <row r="11714" spans="2:9" x14ac:dyDescent="0.3">
      <c r="B11714" s="15">
        <v>1949594</v>
      </c>
      <c r="C11714" s="16">
        <v>45488</v>
      </c>
      <c r="D11714" s="15">
        <v>564</v>
      </c>
      <c r="E11714" t="str">
        <f>VLOOKUP(D11714,Customers!$B$8:$C$1412,2,FALSE)</f>
        <v>Rudy's Regina Beach</v>
      </c>
      <c r="F11714" s="15">
        <v>4</v>
      </c>
      <c r="G11714" s="15" t="str">
        <f>VLOOKUP(F11714,'Other Data'!$B$17:$C$24,2,FALSE)</f>
        <v>ProductD</v>
      </c>
      <c r="H11714" s="18">
        <v>45488.765740740746</v>
      </c>
      <c r="I11714" s="15">
        <v>153</v>
      </c>
    </row>
    <row r="11715" spans="2:9" x14ac:dyDescent="0.3">
      <c r="B11715" s="15">
        <v>1949595</v>
      </c>
      <c r="C11715" s="16">
        <v>45488</v>
      </c>
      <c r="D11715" s="15">
        <v>439</v>
      </c>
      <c r="E11715" t="str">
        <f>VLOOKUP(D11715,Customers!$B$8:$C$1412,2,FALSE)</f>
        <v>Style Essentials</v>
      </c>
      <c r="F11715" s="15">
        <v>2</v>
      </c>
      <c r="G11715" s="15" t="str">
        <f>VLOOKUP(F11715,'Other Data'!$B$17:$C$24,2,FALSE)</f>
        <v>ProductB</v>
      </c>
      <c r="H11715" s="18">
        <v>45488.780138888891</v>
      </c>
      <c r="I11715" s="15">
        <v>141</v>
      </c>
    </row>
    <row r="11716" spans="2:9" x14ac:dyDescent="0.3">
      <c r="B11716" s="15">
        <v>1949596</v>
      </c>
      <c r="C11716" s="16">
        <v>45488</v>
      </c>
      <c r="D11716" s="15">
        <v>79</v>
      </c>
      <c r="E11716" t="str">
        <f>VLOOKUP(D11716,Customers!$B$8:$C$1412,2,FALSE)</f>
        <v>Oh My Gifts</v>
      </c>
      <c r="F11716" s="15">
        <v>4</v>
      </c>
      <c r="G11716" s="15" t="str">
        <f>VLOOKUP(F11716,'Other Data'!$B$17:$C$24,2,FALSE)</f>
        <v>ProductD</v>
      </c>
      <c r="H11716" s="18">
        <v>45488.789629629631</v>
      </c>
      <c r="I11716" s="15">
        <v>160</v>
      </c>
    </row>
    <row r="11717" spans="2:9" x14ac:dyDescent="0.3">
      <c r="B11717" s="15">
        <v>1949597</v>
      </c>
      <c r="C11717" s="16">
        <v>45488</v>
      </c>
      <c r="D11717" s="15">
        <v>344</v>
      </c>
      <c r="E11717" t="str">
        <f>VLOOKUP(D11717,Customers!$B$8:$C$1412,2,FALSE)</f>
        <v>Set Me Free</v>
      </c>
      <c r="F11717" s="15">
        <v>1</v>
      </c>
      <c r="G11717" s="15" t="str">
        <f>VLOOKUP(F11717,'Other Data'!$B$17:$C$24,2,FALSE)</f>
        <v>ProductA</v>
      </c>
      <c r="H11717" s="18">
        <v>45488.804583333338</v>
      </c>
      <c r="I11717" s="15">
        <v>149</v>
      </c>
    </row>
    <row r="11718" spans="2:9" x14ac:dyDescent="0.3">
      <c r="B11718" s="15">
        <v>1949598</v>
      </c>
      <c r="C11718" s="16">
        <v>45488</v>
      </c>
      <c r="D11718" s="15">
        <v>706</v>
      </c>
      <c r="E11718" t="str">
        <f>VLOOKUP(D11718,Customers!$B$8:$C$1412,2,FALSE)</f>
        <v>Great Canadian Dollar Store #111</v>
      </c>
      <c r="F11718" s="15">
        <v>6</v>
      </c>
      <c r="G11718" s="15" t="str">
        <f>VLOOKUP(F11718,'Other Data'!$B$17:$C$24,2,FALSE)</f>
        <v>ProductF</v>
      </c>
      <c r="H11718" s="18">
        <v>45488.812986111116</v>
      </c>
      <c r="I11718" s="15">
        <v>151</v>
      </c>
    </row>
    <row r="11719" spans="2:9" x14ac:dyDescent="0.3">
      <c r="B11719" s="15">
        <v>1949599</v>
      </c>
      <c r="C11719" s="16">
        <v>45488</v>
      </c>
      <c r="D11719" s="15">
        <v>1373</v>
      </c>
      <c r="E11719" t="str">
        <f>VLOOKUP(D11719,Customers!$B$8:$C$1412,2,FALSE)</f>
        <v>Skagway Outlet Store</v>
      </c>
      <c r="F11719" s="15">
        <v>1</v>
      </c>
      <c r="G11719" s="15" t="str">
        <f>VLOOKUP(F11719,'Other Data'!$B$17:$C$24,2,FALSE)</f>
        <v>ProductA</v>
      </c>
      <c r="H11719" s="18">
        <v>45488.827592592599</v>
      </c>
      <c r="I11719" s="15">
        <v>168</v>
      </c>
    </row>
    <row r="11720" spans="2:9" x14ac:dyDescent="0.3">
      <c r="B11720" s="15">
        <v>1949600</v>
      </c>
      <c r="C11720" s="16">
        <v>45488</v>
      </c>
      <c r="D11720" s="15">
        <v>533</v>
      </c>
      <c r="E11720" t="str">
        <f>VLOOKUP(D11720,Customers!$B$8:$C$1412,2,FALSE)</f>
        <v>Beadplus</v>
      </c>
      <c r="F11720" s="15">
        <v>2</v>
      </c>
      <c r="G11720" s="15" t="str">
        <f>VLOOKUP(F11720,'Other Data'!$B$17:$C$24,2,FALSE)</f>
        <v>ProductB</v>
      </c>
      <c r="H11720" s="18">
        <v>45488.838657407417</v>
      </c>
      <c r="I11720" s="15">
        <v>145</v>
      </c>
    </row>
    <row r="11721" spans="2:9" x14ac:dyDescent="0.3">
      <c r="B11721" s="15">
        <v>1949601</v>
      </c>
      <c r="C11721" s="16">
        <v>45488</v>
      </c>
      <c r="D11721" s="15">
        <v>1201</v>
      </c>
      <c r="E11721" t="str">
        <f>VLOOKUP(D11721,Customers!$B$8:$C$1412,2,FALSE)</f>
        <v>Dry Ice Inc.</v>
      </c>
      <c r="F11721" s="15">
        <v>2</v>
      </c>
      <c r="G11721" s="15" t="str">
        <f>VLOOKUP(F11721,'Other Data'!$B$17:$C$24,2,FALSE)</f>
        <v>ProductB</v>
      </c>
      <c r="H11721" s="18">
        <v>45488.846689814825</v>
      </c>
      <c r="I11721" s="15">
        <v>140</v>
      </c>
    </row>
    <row r="11722" spans="2:9" x14ac:dyDescent="0.3">
      <c r="B11722" s="15">
        <v>1949602</v>
      </c>
      <c r="C11722" s="16">
        <v>45488</v>
      </c>
      <c r="D11722" s="15">
        <v>718</v>
      </c>
      <c r="E11722" t="str">
        <f>VLOOKUP(D11722,Customers!$B$8:$C$1412,2,FALSE)</f>
        <v>Hindles</v>
      </c>
      <c r="F11722" s="15">
        <v>2</v>
      </c>
      <c r="G11722" s="15" t="str">
        <f>VLOOKUP(F11722,'Other Data'!$B$17:$C$24,2,FALSE)</f>
        <v>ProductB</v>
      </c>
      <c r="H11722" s="18">
        <v>45488.854560185195</v>
      </c>
      <c r="I11722" s="15">
        <v>166</v>
      </c>
    </row>
    <row r="11723" spans="2:9" x14ac:dyDescent="0.3">
      <c r="B11723" s="15">
        <v>1949603</v>
      </c>
      <c r="C11723" s="16">
        <v>45488</v>
      </c>
      <c r="D11723" s="15">
        <v>811</v>
      </c>
      <c r="E11723" t="str">
        <f>VLOOKUP(D11723,Customers!$B$8:$C$1412,2,FALSE)</f>
        <v>Frogs &amp; Lily Pads</v>
      </c>
      <c r="F11723" s="15">
        <v>2</v>
      </c>
      <c r="G11723" s="15" t="str">
        <f>VLOOKUP(F11723,'Other Data'!$B$17:$C$24,2,FALSE)</f>
        <v>ProductB</v>
      </c>
      <c r="H11723" s="18">
        <v>45488.86695601853</v>
      </c>
      <c r="I11723" s="15">
        <v>171</v>
      </c>
    </row>
    <row r="11724" spans="2:9" x14ac:dyDescent="0.3">
      <c r="B11724" s="15">
        <v>1949604</v>
      </c>
      <c r="C11724" s="16">
        <v>45488</v>
      </c>
      <c r="D11724" s="15">
        <v>1148</v>
      </c>
      <c r="E11724" t="str">
        <f>VLOOKUP(D11724,Customers!$B$8:$C$1412,2,FALSE)</f>
        <v>Brenda's Blumenladen</v>
      </c>
      <c r="F11724" s="15">
        <v>1</v>
      </c>
      <c r="G11724" s="15" t="str">
        <f>VLOOKUP(F11724,'Other Data'!$B$17:$C$24,2,FALSE)</f>
        <v>ProductA</v>
      </c>
      <c r="H11724" s="18">
        <v>45488.879456018527</v>
      </c>
      <c r="I11724" s="15">
        <v>143</v>
      </c>
    </row>
    <row r="11725" spans="2:9" x14ac:dyDescent="0.3">
      <c r="B11725" s="15">
        <v>1949605</v>
      </c>
      <c r="C11725" s="16">
        <v>45488</v>
      </c>
      <c r="D11725" s="15">
        <v>104</v>
      </c>
      <c r="E11725" t="str">
        <f>VLOOKUP(D11725,Customers!$B$8:$C$1412,2,FALSE)</f>
        <v>Oink! Oink!</v>
      </c>
      <c r="F11725" s="15">
        <v>2</v>
      </c>
      <c r="G11725" s="15" t="str">
        <f>VLOOKUP(F11725,'Other Data'!$B$17:$C$24,2,FALSE)</f>
        <v>ProductB</v>
      </c>
      <c r="H11725" s="18">
        <v>45488.894270833342</v>
      </c>
      <c r="I11725" s="15">
        <v>142</v>
      </c>
    </row>
    <row r="11726" spans="2:9" x14ac:dyDescent="0.3">
      <c r="B11726" s="15">
        <v>1949606</v>
      </c>
      <c r="C11726" s="16">
        <v>45489</v>
      </c>
      <c r="D11726" s="15">
        <v>822</v>
      </c>
      <c r="E11726" t="str">
        <f>VLOOKUP(D11726,Customers!$B$8:$C$1412,2,FALSE)</f>
        <v>Bella Boutique</v>
      </c>
      <c r="F11726" s="15">
        <v>2</v>
      </c>
      <c r="G11726" s="15" t="str">
        <f>VLOOKUP(F11726,'Other Data'!$B$17:$C$24,2,FALSE)</f>
        <v>ProductB</v>
      </c>
      <c r="H11726" s="18">
        <v>45489.333333333336</v>
      </c>
      <c r="I11726" s="15">
        <v>160</v>
      </c>
    </row>
    <row r="11727" spans="2:9" x14ac:dyDescent="0.3">
      <c r="B11727" s="15">
        <v>1949607</v>
      </c>
      <c r="C11727" s="16">
        <v>45489</v>
      </c>
      <c r="D11727" s="15">
        <v>988</v>
      </c>
      <c r="E11727" t="str">
        <f>VLOOKUP(D11727,Customers!$B$8:$C$1412,2,FALSE)</f>
        <v>Worth the Wait</v>
      </c>
      <c r="F11727" s="15">
        <v>5</v>
      </c>
      <c r="G11727" s="15" t="str">
        <f>VLOOKUP(F11727,'Other Data'!$B$17:$C$24,2,FALSE)</f>
        <v>ProductE</v>
      </c>
      <c r="H11727" s="18">
        <v>45489.343009259261</v>
      </c>
      <c r="I11727" s="15">
        <v>159</v>
      </c>
    </row>
    <row r="11728" spans="2:9" x14ac:dyDescent="0.3">
      <c r="B11728" s="15">
        <v>1949608</v>
      </c>
      <c r="C11728" s="16">
        <v>45489</v>
      </c>
      <c r="D11728" s="15">
        <v>994</v>
      </c>
      <c r="E11728" t="str">
        <f>VLOOKUP(D11728,Customers!$B$8:$C$1412,2,FALSE)</f>
        <v>In Design Fundraising</v>
      </c>
      <c r="F11728" s="15">
        <v>2</v>
      </c>
      <c r="G11728" s="15" t="str">
        <f>VLOOKUP(F11728,'Other Data'!$B$17:$C$24,2,FALSE)</f>
        <v>ProductB</v>
      </c>
      <c r="H11728" s="18">
        <v>45489.351840277777</v>
      </c>
      <c r="I11728" s="15">
        <v>164</v>
      </c>
    </row>
    <row r="11729" spans="2:9" x14ac:dyDescent="0.3">
      <c r="B11729" s="15">
        <v>1949609</v>
      </c>
      <c r="C11729" s="16">
        <v>45489</v>
      </c>
      <c r="D11729" s="15">
        <v>1384</v>
      </c>
      <c r="E11729" t="str">
        <f>VLOOKUP(D11729,Customers!$B$8:$C$1412,2,FALSE)</f>
        <v>Urban Outfitters</v>
      </c>
      <c r="F11729" s="15">
        <v>1</v>
      </c>
      <c r="G11729" s="15" t="str">
        <f>VLOOKUP(F11729,'Other Data'!$B$17:$C$24,2,FALSE)</f>
        <v>ProductA</v>
      </c>
      <c r="H11729" s="18">
        <v>45489.361261574071</v>
      </c>
      <c r="I11729" s="15">
        <v>177</v>
      </c>
    </row>
    <row r="11730" spans="2:9" x14ac:dyDescent="0.3">
      <c r="B11730" s="15">
        <v>1949610</v>
      </c>
      <c r="C11730" s="16">
        <v>45489</v>
      </c>
      <c r="D11730" s="15">
        <v>354</v>
      </c>
      <c r="E11730" t="str">
        <f>VLOOKUP(D11730,Customers!$B$8:$C$1412,2,FALSE)</f>
        <v>De Ritz</v>
      </c>
      <c r="F11730" s="15">
        <v>4</v>
      </c>
      <c r="G11730" s="15" t="str">
        <f>VLOOKUP(F11730,'Other Data'!$B$17:$C$24,2,FALSE)</f>
        <v>ProductD</v>
      </c>
      <c r="H11730" s="18">
        <v>45489.372627314813</v>
      </c>
      <c r="I11730" s="15">
        <v>143</v>
      </c>
    </row>
    <row r="11731" spans="2:9" x14ac:dyDescent="0.3">
      <c r="B11731" s="15">
        <v>1949611</v>
      </c>
      <c r="C11731" s="16">
        <v>45489</v>
      </c>
      <c r="D11731" s="15">
        <v>1323</v>
      </c>
      <c r="E11731" t="str">
        <f>VLOOKUP(D11731,Customers!$B$8:$C$1412,2,FALSE)</f>
        <v>Far East Watchcases Inc</v>
      </c>
      <c r="F11731" s="15">
        <v>2</v>
      </c>
      <c r="G11731" s="15" t="str">
        <f>VLOOKUP(F11731,'Other Data'!$B$17:$C$24,2,FALSE)</f>
        <v>ProductB</v>
      </c>
      <c r="H11731" s="18">
        <v>45489.385312499995</v>
      </c>
      <c r="I11731" s="15">
        <v>162</v>
      </c>
    </row>
    <row r="11732" spans="2:9" x14ac:dyDescent="0.3">
      <c r="B11732" s="15">
        <v>1949612</v>
      </c>
      <c r="C11732" s="16">
        <v>45489</v>
      </c>
      <c r="D11732" s="15">
        <v>463</v>
      </c>
      <c r="E11732" t="str">
        <f>VLOOKUP(D11732,Customers!$B$8:$C$1412,2,FALSE)</f>
        <v>Emo Drugs</v>
      </c>
      <c r="F11732" s="15">
        <v>6</v>
      </c>
      <c r="G11732" s="15" t="str">
        <f>VLOOKUP(F11732,'Other Data'!$B$17:$C$24,2,FALSE)</f>
        <v>ProductF</v>
      </c>
      <c r="H11732" s="18">
        <v>45489.396157407406</v>
      </c>
      <c r="I11732" s="15">
        <v>156</v>
      </c>
    </row>
    <row r="11733" spans="2:9" x14ac:dyDescent="0.3">
      <c r="B11733" s="15">
        <v>1949613</v>
      </c>
      <c r="C11733" s="16">
        <v>45489</v>
      </c>
      <c r="D11733" s="15">
        <v>368</v>
      </c>
      <c r="E11733" t="str">
        <f>VLOOKUP(D11733,Customers!$B$8:$C$1412,2,FALSE)</f>
        <v>William Osler Gift Shop</v>
      </c>
      <c r="F11733" s="15">
        <v>5</v>
      </c>
      <c r="G11733" s="15" t="str">
        <f>VLOOKUP(F11733,'Other Data'!$B$17:$C$24,2,FALSE)</f>
        <v>ProductE</v>
      </c>
      <c r="H11733" s="18">
        <v>45489.406006944446</v>
      </c>
      <c r="I11733" s="15">
        <v>155</v>
      </c>
    </row>
    <row r="11734" spans="2:9" x14ac:dyDescent="0.3">
      <c r="B11734" s="15">
        <v>1949614</v>
      </c>
      <c r="C11734" s="16">
        <v>45489</v>
      </c>
      <c r="D11734" s="15">
        <v>958</v>
      </c>
      <c r="E11734" t="str">
        <f>VLOOKUP(D11734,Customers!$B$8:$C$1412,2,FALSE)</f>
        <v>Sandts Pharmacy</v>
      </c>
      <c r="F11734" s="15">
        <v>5</v>
      </c>
      <c r="G11734" s="15" t="str">
        <f>VLOOKUP(F11734,'Other Data'!$B$17:$C$24,2,FALSE)</f>
        <v>ProductE</v>
      </c>
      <c r="H11734" s="18">
        <v>45489.4216087963</v>
      </c>
      <c r="I11734" s="15">
        <v>171</v>
      </c>
    </row>
    <row r="11735" spans="2:9" x14ac:dyDescent="0.3">
      <c r="B11735" s="15">
        <v>1949615</v>
      </c>
      <c r="C11735" s="16">
        <v>45489</v>
      </c>
      <c r="D11735" s="15">
        <v>1156</v>
      </c>
      <c r="E11735" t="str">
        <f>VLOOKUP(D11735,Customers!$B$8:$C$1412,2,FALSE)</f>
        <v>Nothing But Bargains</v>
      </c>
      <c r="F11735" s="15">
        <v>3</v>
      </c>
      <c r="G11735" s="15" t="str">
        <f>VLOOKUP(F11735,'Other Data'!$B$17:$C$24,2,FALSE)</f>
        <v>ProductC</v>
      </c>
      <c r="H11735" s="18">
        <v>45489.434629629635</v>
      </c>
      <c r="I11735" s="15">
        <v>171</v>
      </c>
    </row>
    <row r="11736" spans="2:9" x14ac:dyDescent="0.3">
      <c r="B11736" s="15">
        <v>1949616</v>
      </c>
      <c r="C11736" s="16">
        <v>45489</v>
      </c>
      <c r="D11736" s="15">
        <v>432</v>
      </c>
      <c r="E11736" t="str">
        <f>VLOOKUP(D11736,Customers!$B$8:$C$1412,2,FALSE)</f>
        <v>St. Thomas- Elgin General Hospital</v>
      </c>
      <c r="F11736" s="15">
        <v>2</v>
      </c>
      <c r="G11736" s="15" t="str">
        <f>VLOOKUP(F11736,'Other Data'!$B$17:$C$24,2,FALSE)</f>
        <v>ProductB</v>
      </c>
      <c r="H11736" s="18">
        <v>45489.451377314821</v>
      </c>
      <c r="I11736" s="15">
        <v>179</v>
      </c>
    </row>
    <row r="11737" spans="2:9" x14ac:dyDescent="0.3">
      <c r="B11737" s="15">
        <v>1949617</v>
      </c>
      <c r="C11737" s="16">
        <v>45489</v>
      </c>
      <c r="D11737" s="15">
        <v>341</v>
      </c>
      <c r="E11737" t="str">
        <f>VLOOKUP(D11737,Customers!$B$8:$C$1412,2,FALSE)</f>
        <v>Zellers Store #237</v>
      </c>
      <c r="F11737" s="15">
        <v>1</v>
      </c>
      <c r="G11737" s="15" t="str">
        <f>VLOOKUP(F11737,'Other Data'!$B$17:$C$24,2,FALSE)</f>
        <v>ProductA</v>
      </c>
      <c r="H11737" s="18">
        <v>45489.467303240745</v>
      </c>
      <c r="I11737" s="15">
        <v>161</v>
      </c>
    </row>
    <row r="11738" spans="2:9" x14ac:dyDescent="0.3">
      <c r="B11738" s="15">
        <v>1949618</v>
      </c>
      <c r="C11738" s="16">
        <v>45489</v>
      </c>
      <c r="D11738" s="15">
        <v>830</v>
      </c>
      <c r="E11738" t="str">
        <f>VLOOKUP(D11738,Customers!$B$8:$C$1412,2,FALSE)</f>
        <v>Dollar Plus</v>
      </c>
      <c r="F11738" s="15">
        <v>2</v>
      </c>
      <c r="G11738" s="15" t="str">
        <f>VLOOKUP(F11738,'Other Data'!$B$17:$C$24,2,FALSE)</f>
        <v>ProductB</v>
      </c>
      <c r="H11738" s="18">
        <v>45489.480625000004</v>
      </c>
      <c r="I11738" s="15">
        <v>147</v>
      </c>
    </row>
    <row r="11739" spans="2:9" x14ac:dyDescent="0.3">
      <c r="B11739" s="15">
        <v>1949619</v>
      </c>
      <c r="C11739" s="16">
        <v>45489</v>
      </c>
      <c r="D11739" s="15">
        <v>1122</v>
      </c>
      <c r="E11739" t="str">
        <f>VLOOKUP(D11739,Customers!$B$8:$C$1412,2,FALSE)</f>
        <v>RW Threads</v>
      </c>
      <c r="F11739" s="15">
        <v>1</v>
      </c>
      <c r="G11739" s="15" t="str">
        <f>VLOOKUP(F11739,'Other Data'!$B$17:$C$24,2,FALSE)</f>
        <v>ProductA</v>
      </c>
      <c r="H11739" s="18">
        <v>45489.491909722223</v>
      </c>
      <c r="I11739" s="15">
        <v>174</v>
      </c>
    </row>
    <row r="11740" spans="2:9" x14ac:dyDescent="0.3">
      <c r="B11740" s="15">
        <v>1949620</v>
      </c>
      <c r="C11740" s="16">
        <v>45489</v>
      </c>
      <c r="D11740" s="15">
        <v>1298</v>
      </c>
      <c r="E11740" t="str">
        <f>VLOOKUP(D11740,Customers!$B$8:$C$1412,2,FALSE)</f>
        <v>Popular Clothing &amp; Accessories</v>
      </c>
      <c r="F11740" s="15">
        <v>5</v>
      </c>
      <c r="G11740" s="15" t="str">
        <f>VLOOKUP(F11740,'Other Data'!$B$17:$C$24,2,FALSE)</f>
        <v>ProductE</v>
      </c>
      <c r="H11740" s="18">
        <v>45489.500960648147</v>
      </c>
      <c r="I11740" s="15">
        <v>178</v>
      </c>
    </row>
    <row r="11741" spans="2:9" x14ac:dyDescent="0.3">
      <c r="B11741" s="15">
        <v>1949621</v>
      </c>
      <c r="C11741" s="16">
        <v>45489</v>
      </c>
      <c r="D11741" s="15">
        <v>98</v>
      </c>
      <c r="E11741" t="str">
        <f>VLOOKUP(D11741,Customers!$B$8:$C$1412,2,FALSE)</f>
        <v>Propharm</v>
      </c>
      <c r="F11741" s="15">
        <v>3</v>
      </c>
      <c r="G11741" s="15" t="str">
        <f>VLOOKUP(F11741,'Other Data'!$B$17:$C$24,2,FALSE)</f>
        <v>ProductC</v>
      </c>
      <c r="H11741" s="18">
        <v>45489.514363425922</v>
      </c>
      <c r="I11741" s="15">
        <v>154</v>
      </c>
    </row>
    <row r="11742" spans="2:9" x14ac:dyDescent="0.3">
      <c r="B11742" s="15">
        <v>1949622</v>
      </c>
      <c r="C11742" s="16">
        <v>45489</v>
      </c>
      <c r="D11742" s="15">
        <v>218</v>
      </c>
      <c r="E11742" t="str">
        <f>VLOOKUP(D11742,Customers!$B$8:$C$1412,2,FALSE)</f>
        <v>Lewis &amp; Krall Pharmacy</v>
      </c>
      <c r="F11742" s="15">
        <v>2</v>
      </c>
      <c r="G11742" s="15" t="str">
        <f>VLOOKUP(F11742,'Other Data'!$B$17:$C$24,2,FALSE)</f>
        <v>ProductB</v>
      </c>
      <c r="H11742" s="18">
        <v>45489.524710648147</v>
      </c>
      <c r="I11742" s="15">
        <v>140</v>
      </c>
    </row>
    <row r="11743" spans="2:9" x14ac:dyDescent="0.3">
      <c r="B11743" s="15">
        <v>1949623</v>
      </c>
      <c r="C11743" s="16">
        <v>45489</v>
      </c>
      <c r="D11743" s="15">
        <v>29</v>
      </c>
      <c r="E11743" t="str">
        <f>VLOOKUP(D11743,Customers!$B$8:$C$1412,2,FALSE)</f>
        <v>Pharmasave #802</v>
      </c>
      <c r="F11743" s="15">
        <v>4</v>
      </c>
      <c r="G11743" s="15" t="str">
        <f>VLOOKUP(F11743,'Other Data'!$B$17:$C$24,2,FALSE)</f>
        <v>ProductD</v>
      </c>
      <c r="H11743" s="18">
        <v>45489.540381944447</v>
      </c>
      <c r="I11743" s="15">
        <v>170</v>
      </c>
    </row>
    <row r="11744" spans="2:9" x14ac:dyDescent="0.3">
      <c r="B11744" s="15">
        <v>1949624</v>
      </c>
      <c r="C11744" s="16">
        <v>45489</v>
      </c>
      <c r="D11744" s="15">
        <v>504</v>
      </c>
      <c r="E11744" t="str">
        <f>VLOOKUP(D11744,Customers!$B$8:$C$1412,2,FALSE)</f>
        <v>P.P. UniversityCenterPharmacy(Winnipeg)</v>
      </c>
      <c r="F11744" s="15">
        <v>1</v>
      </c>
      <c r="G11744" s="15" t="str">
        <f>VLOOKUP(F11744,'Other Data'!$B$17:$C$24,2,FALSE)</f>
        <v>ProductA</v>
      </c>
      <c r="H11744" s="18">
        <v>45489.555902777778</v>
      </c>
      <c r="I11744" s="15">
        <v>147</v>
      </c>
    </row>
    <row r="11745" spans="2:9" x14ac:dyDescent="0.3">
      <c r="B11745" s="15">
        <v>1949625</v>
      </c>
      <c r="C11745" s="16">
        <v>45489</v>
      </c>
      <c r="D11745" s="15">
        <v>537</v>
      </c>
      <c r="E11745" t="str">
        <f>VLOOKUP(D11745,Customers!$B$8:$C$1412,2,FALSE)</f>
        <v>Buck or Two #529</v>
      </c>
      <c r="F11745" s="15">
        <v>6</v>
      </c>
      <c r="G11745" s="15" t="str">
        <f>VLOOKUP(F11745,'Other Data'!$B$17:$C$24,2,FALSE)</f>
        <v>ProductF</v>
      </c>
      <c r="H11745" s="18">
        <v>45489.571886574071</v>
      </c>
      <c r="I11745" s="15">
        <v>148</v>
      </c>
    </row>
    <row r="11746" spans="2:9" x14ac:dyDescent="0.3">
      <c r="B11746" s="15">
        <v>1949626</v>
      </c>
      <c r="C11746" s="16">
        <v>45489</v>
      </c>
      <c r="D11746" s="15">
        <v>1004</v>
      </c>
      <c r="E11746" t="str">
        <f>VLOOKUP(D11746,Customers!$B$8:$C$1412,2,FALSE)</f>
        <v>Rose Tree</v>
      </c>
      <c r="F11746" s="15">
        <v>5</v>
      </c>
      <c r="G11746" s="15" t="str">
        <f>VLOOKUP(F11746,'Other Data'!$B$17:$C$24,2,FALSE)</f>
        <v>ProductE</v>
      </c>
      <c r="H11746" s="18">
        <v>45489.58348379629</v>
      </c>
      <c r="I11746" s="15">
        <v>156</v>
      </c>
    </row>
    <row r="11747" spans="2:9" x14ac:dyDescent="0.3">
      <c r="B11747" s="15">
        <v>1949627</v>
      </c>
      <c r="C11747" s="16">
        <v>45489</v>
      </c>
      <c r="D11747" s="15">
        <v>699</v>
      </c>
      <c r="E11747" t="str">
        <f>VLOOKUP(D11747,Customers!$B$8:$C$1412,2,FALSE)</f>
        <v>Field's</v>
      </c>
      <c r="F11747" s="15">
        <v>4</v>
      </c>
      <c r="G11747" s="15" t="str">
        <f>VLOOKUP(F11747,'Other Data'!$B$17:$C$24,2,FALSE)</f>
        <v>ProductD</v>
      </c>
      <c r="H11747" s="18">
        <v>45489.595115740733</v>
      </c>
      <c r="I11747" s="15">
        <v>145</v>
      </c>
    </row>
    <row r="11748" spans="2:9" x14ac:dyDescent="0.3">
      <c r="B11748" s="15">
        <v>1949628</v>
      </c>
      <c r="C11748" s="16">
        <v>45489</v>
      </c>
      <c r="D11748" s="15">
        <v>750</v>
      </c>
      <c r="E11748" t="str">
        <f>VLOOKUP(D11748,Customers!$B$8:$C$1412,2,FALSE)</f>
        <v>Its All about me</v>
      </c>
      <c r="F11748" s="15">
        <v>6</v>
      </c>
      <c r="G11748" s="15" t="str">
        <f>VLOOKUP(F11748,'Other Data'!$B$17:$C$24,2,FALSE)</f>
        <v>ProductF</v>
      </c>
      <c r="H11748" s="18">
        <v>45489.610509259248</v>
      </c>
      <c r="I11748" s="15">
        <v>179</v>
      </c>
    </row>
    <row r="11749" spans="2:9" x14ac:dyDescent="0.3">
      <c r="B11749" s="15">
        <v>1949629</v>
      </c>
      <c r="C11749" s="16">
        <v>45489</v>
      </c>
      <c r="D11749" s="15">
        <v>104</v>
      </c>
      <c r="E11749" t="str">
        <f>VLOOKUP(D11749,Customers!$B$8:$C$1412,2,FALSE)</f>
        <v>Oink! Oink!</v>
      </c>
      <c r="F11749" s="15">
        <v>2</v>
      </c>
      <c r="G11749" s="15" t="str">
        <f>VLOOKUP(F11749,'Other Data'!$B$17:$C$24,2,FALSE)</f>
        <v>ProductB</v>
      </c>
      <c r="H11749" s="18">
        <v>45489.626886574064</v>
      </c>
      <c r="I11749" s="15">
        <v>170</v>
      </c>
    </row>
    <row r="11750" spans="2:9" x14ac:dyDescent="0.3">
      <c r="B11750" s="15">
        <v>1949630</v>
      </c>
      <c r="C11750" s="16">
        <v>45489</v>
      </c>
      <c r="D11750" s="15">
        <v>1011</v>
      </c>
      <c r="E11750" t="str">
        <f>VLOOKUP(D11750,Customers!$B$8:$C$1412,2,FALSE)</f>
        <v>Alligator Pie</v>
      </c>
      <c r="F11750" s="15">
        <v>1</v>
      </c>
      <c r="G11750" s="15" t="str">
        <f>VLOOKUP(F11750,'Other Data'!$B$17:$C$24,2,FALSE)</f>
        <v>ProductA</v>
      </c>
      <c r="H11750" s="18">
        <v>45489.637314814805</v>
      </c>
      <c r="I11750" s="15">
        <v>163</v>
      </c>
    </row>
    <row r="11751" spans="2:9" x14ac:dyDescent="0.3">
      <c r="B11751" s="15">
        <v>1949631</v>
      </c>
      <c r="C11751" s="16">
        <v>45489</v>
      </c>
      <c r="D11751" s="15">
        <v>639</v>
      </c>
      <c r="E11751" t="str">
        <f>VLOOKUP(D11751,Customers!$B$8:$C$1412,2,FALSE)</f>
        <v>What Women Wear Ltd.</v>
      </c>
      <c r="F11751" s="15">
        <v>5</v>
      </c>
      <c r="G11751" s="15" t="str">
        <f>VLOOKUP(F11751,'Other Data'!$B$17:$C$24,2,FALSE)</f>
        <v>ProductE</v>
      </c>
      <c r="H11751" s="18">
        <v>45489.6477199074</v>
      </c>
      <c r="I11751" s="15">
        <v>168</v>
      </c>
    </row>
    <row r="11752" spans="2:9" x14ac:dyDescent="0.3">
      <c r="B11752" s="15">
        <v>1949632</v>
      </c>
      <c r="C11752" s="16">
        <v>45489</v>
      </c>
      <c r="D11752" s="15">
        <v>241</v>
      </c>
      <c r="E11752" t="str">
        <f>VLOOKUP(D11752,Customers!$B$8:$C$1412,2,FALSE)</f>
        <v>Temtex Ind Usa</v>
      </c>
      <c r="F11752" s="15">
        <v>2</v>
      </c>
      <c r="G11752" s="15" t="str">
        <f>VLOOKUP(F11752,'Other Data'!$B$17:$C$24,2,FALSE)</f>
        <v>ProductB</v>
      </c>
      <c r="H11752" s="18">
        <v>45489.661377314806</v>
      </c>
      <c r="I11752" s="15">
        <v>140</v>
      </c>
    </row>
    <row r="11753" spans="2:9" x14ac:dyDescent="0.3">
      <c r="B11753" s="15">
        <v>1949633</v>
      </c>
      <c r="C11753" s="16">
        <v>45489</v>
      </c>
      <c r="D11753" s="15">
        <v>449</v>
      </c>
      <c r="E11753" t="str">
        <f>VLOOKUP(D11753,Customers!$B$8:$C$1412,2,FALSE)</f>
        <v>Top Dollar Bargain Centre #5</v>
      </c>
      <c r="F11753" s="15">
        <v>4</v>
      </c>
      <c r="G11753" s="15" t="str">
        <f>VLOOKUP(F11753,'Other Data'!$B$17:$C$24,2,FALSE)</f>
        <v>ProductD</v>
      </c>
      <c r="H11753" s="18">
        <v>45489.67179398147</v>
      </c>
      <c r="I11753" s="15">
        <v>148</v>
      </c>
    </row>
    <row r="11754" spans="2:9" x14ac:dyDescent="0.3">
      <c r="B11754" s="15">
        <v>1949634</v>
      </c>
      <c r="C11754" s="16">
        <v>45489</v>
      </c>
      <c r="D11754" s="15">
        <v>1322</v>
      </c>
      <c r="E11754" t="str">
        <f>VLOOKUP(D11754,Customers!$B$8:$C$1412,2,FALSE)</f>
        <v>Sweet Celebrations</v>
      </c>
      <c r="F11754" s="15">
        <v>5</v>
      </c>
      <c r="G11754" s="15" t="str">
        <f>VLOOKUP(F11754,'Other Data'!$B$17:$C$24,2,FALSE)</f>
        <v>ProductE</v>
      </c>
      <c r="H11754" s="18">
        <v>45489.683877314805</v>
      </c>
      <c r="I11754" s="15">
        <v>162</v>
      </c>
    </row>
    <row r="11755" spans="2:9" x14ac:dyDescent="0.3">
      <c r="B11755" s="15">
        <v>1949635</v>
      </c>
      <c r="C11755" s="16">
        <v>45489</v>
      </c>
      <c r="D11755" s="15">
        <v>7</v>
      </c>
      <c r="E11755" t="str">
        <f>VLOOKUP(D11755,Customers!$B$8:$C$1412,2,FALSE)</f>
        <v>Wescal Dept Store</v>
      </c>
      <c r="F11755" s="15">
        <v>3</v>
      </c>
      <c r="G11755" s="15" t="str">
        <f>VLOOKUP(F11755,'Other Data'!$B$17:$C$24,2,FALSE)</f>
        <v>ProductC</v>
      </c>
      <c r="H11755" s="18">
        <v>45489.697743055549</v>
      </c>
      <c r="I11755" s="15">
        <v>144</v>
      </c>
    </row>
    <row r="11756" spans="2:9" x14ac:dyDescent="0.3">
      <c r="B11756" s="15">
        <v>1949636</v>
      </c>
      <c r="C11756" s="16">
        <v>45489</v>
      </c>
      <c r="D11756" s="15">
        <v>192</v>
      </c>
      <c r="E11756" t="str">
        <f>VLOOKUP(D11756,Customers!$B$8:$C$1412,2,FALSE)</f>
        <v>Lovell Drugs- Oshawa</v>
      </c>
      <c r="F11756" s="15">
        <v>1</v>
      </c>
      <c r="G11756" s="15" t="str">
        <f>VLOOKUP(F11756,'Other Data'!$B$17:$C$24,2,FALSE)</f>
        <v>ProductA</v>
      </c>
      <c r="H11756" s="18">
        <v>45489.707986111105</v>
      </c>
      <c r="I11756" s="15">
        <v>147</v>
      </c>
    </row>
    <row r="11757" spans="2:9" x14ac:dyDescent="0.3">
      <c r="B11757" s="15">
        <v>1949637</v>
      </c>
      <c r="C11757" s="16">
        <v>45489</v>
      </c>
      <c r="D11757" s="15">
        <v>1162</v>
      </c>
      <c r="E11757" t="str">
        <f>VLOOKUP(D11757,Customers!$B$8:$C$1412,2,FALSE)</f>
        <v>Mainstream Boutique</v>
      </c>
      <c r="F11757" s="15">
        <v>2</v>
      </c>
      <c r="G11757" s="15" t="str">
        <f>VLOOKUP(F11757,'Other Data'!$B$17:$C$24,2,FALSE)</f>
        <v>ProductB</v>
      </c>
      <c r="H11757" s="18">
        <v>45489.719965277771</v>
      </c>
      <c r="I11757" s="15">
        <v>162</v>
      </c>
    </row>
    <row r="11758" spans="2:9" x14ac:dyDescent="0.3">
      <c r="B11758" s="15">
        <v>1949638</v>
      </c>
      <c r="C11758" s="16">
        <v>45489</v>
      </c>
      <c r="D11758" s="15">
        <v>1287</v>
      </c>
      <c r="E11758" t="str">
        <f>VLOOKUP(D11758,Customers!$B$8:$C$1412,2,FALSE)</f>
        <v>Big 5 Corp</v>
      </c>
      <c r="F11758" s="15">
        <v>1</v>
      </c>
      <c r="G11758" s="15" t="str">
        <f>VLOOKUP(F11758,'Other Data'!$B$17:$C$24,2,FALSE)</f>
        <v>ProductA</v>
      </c>
      <c r="H11758" s="18">
        <v>45489.729456018511</v>
      </c>
      <c r="I11758" s="15">
        <v>154</v>
      </c>
    </row>
    <row r="11759" spans="2:9" x14ac:dyDescent="0.3">
      <c r="B11759" s="15">
        <v>1949639</v>
      </c>
      <c r="C11759" s="16">
        <v>45489</v>
      </c>
      <c r="D11759" s="15">
        <v>42</v>
      </c>
      <c r="E11759" t="str">
        <f>VLOOKUP(D11759,Customers!$B$8:$C$1412,2,FALSE)</f>
        <v>Natural Solutions</v>
      </c>
      <c r="F11759" s="15">
        <v>3</v>
      </c>
      <c r="G11759" s="15" t="str">
        <f>VLOOKUP(F11759,'Other Data'!$B$17:$C$24,2,FALSE)</f>
        <v>ProductC</v>
      </c>
      <c r="H11759" s="18">
        <v>45489.73910879629</v>
      </c>
      <c r="I11759" s="15">
        <v>174</v>
      </c>
    </row>
    <row r="11760" spans="2:9" x14ac:dyDescent="0.3">
      <c r="B11760" s="15">
        <v>1949640</v>
      </c>
      <c r="C11760" s="16">
        <v>45489</v>
      </c>
      <c r="D11760" s="15">
        <v>10</v>
      </c>
      <c r="E11760" t="str">
        <f>VLOOKUP(D11760,Customers!$B$8:$C$1412,2,FALSE)</f>
        <v>Creative World Inc</v>
      </c>
      <c r="F11760" s="15">
        <v>5</v>
      </c>
      <c r="G11760" s="15" t="str">
        <f>VLOOKUP(F11760,'Other Data'!$B$17:$C$24,2,FALSE)</f>
        <v>ProductE</v>
      </c>
      <c r="H11760" s="18">
        <v>45489.751493055548</v>
      </c>
      <c r="I11760" s="15">
        <v>174</v>
      </c>
    </row>
    <row r="11761" spans="2:9" x14ac:dyDescent="0.3">
      <c r="B11761" s="15">
        <v>1949641</v>
      </c>
      <c r="C11761" s="16">
        <v>45489</v>
      </c>
      <c r="D11761" s="15">
        <v>510</v>
      </c>
      <c r="E11761" t="str">
        <f>VLOOKUP(D11761,Customers!$B$8:$C$1412,2,FALSE)</f>
        <v>Yash Global Gifts</v>
      </c>
      <c r="F11761" s="15">
        <v>4</v>
      </c>
      <c r="G11761" s="15" t="str">
        <f>VLOOKUP(F11761,'Other Data'!$B$17:$C$24,2,FALSE)</f>
        <v>ProductD</v>
      </c>
      <c r="H11761" s="18">
        <v>45489.764201388884</v>
      </c>
      <c r="I11761" s="15">
        <v>153</v>
      </c>
    </row>
    <row r="11762" spans="2:9" x14ac:dyDescent="0.3">
      <c r="B11762" s="15">
        <v>1949642</v>
      </c>
      <c r="C11762" s="16">
        <v>45489</v>
      </c>
      <c r="D11762" s="15">
        <v>926</v>
      </c>
      <c r="E11762" t="str">
        <f>VLOOKUP(D11762,Customers!$B$8:$C$1412,2,FALSE)</f>
        <v>River Living</v>
      </c>
      <c r="F11762" s="15">
        <v>4</v>
      </c>
      <c r="G11762" s="15" t="str">
        <f>VLOOKUP(F11762,'Other Data'!$B$17:$C$24,2,FALSE)</f>
        <v>ProductD</v>
      </c>
      <c r="H11762" s="18">
        <v>45489.774560185178</v>
      </c>
      <c r="I11762" s="15">
        <v>147</v>
      </c>
    </row>
    <row r="11763" spans="2:9" x14ac:dyDescent="0.3">
      <c r="B11763" s="15">
        <v>1949643</v>
      </c>
      <c r="C11763" s="16">
        <v>45489</v>
      </c>
      <c r="D11763" s="15">
        <v>440</v>
      </c>
      <c r="E11763" t="str">
        <f>VLOOKUP(D11763,Customers!$B$8:$C$1412,2,FALSE)</f>
        <v>Curiosities Gift Shop</v>
      </c>
      <c r="F11763" s="15">
        <v>1</v>
      </c>
      <c r="G11763" s="15" t="str">
        <f>VLOOKUP(F11763,'Other Data'!$B$17:$C$24,2,FALSE)</f>
        <v>ProductA</v>
      </c>
      <c r="H11763" s="18">
        <v>45489.786342592583</v>
      </c>
      <c r="I11763" s="15">
        <v>166</v>
      </c>
    </row>
    <row r="11764" spans="2:9" x14ac:dyDescent="0.3">
      <c r="B11764" s="15">
        <v>1949644</v>
      </c>
      <c r="C11764" s="16">
        <v>45489</v>
      </c>
      <c r="D11764" s="15">
        <v>1283</v>
      </c>
      <c r="E11764" t="str">
        <f>VLOOKUP(D11764,Customers!$B$8:$C$1412,2,FALSE)</f>
        <v>Sun Coast Hotel Gift Shop</v>
      </c>
      <c r="F11764" s="15">
        <v>1</v>
      </c>
      <c r="G11764" s="15" t="str">
        <f>VLOOKUP(F11764,'Other Data'!$B$17:$C$24,2,FALSE)</f>
        <v>ProductA</v>
      </c>
      <c r="H11764" s="18">
        <v>45489.802152777767</v>
      </c>
      <c r="I11764" s="15">
        <v>149</v>
      </c>
    </row>
    <row r="11765" spans="2:9" x14ac:dyDescent="0.3">
      <c r="B11765" s="15">
        <v>1949645</v>
      </c>
      <c r="C11765" s="16">
        <v>45489</v>
      </c>
      <c r="D11765" s="15">
        <v>728</v>
      </c>
      <c r="E11765" t="str">
        <f>VLOOKUP(D11765,Customers!$B$8:$C$1412,2,FALSE)</f>
        <v>Peoples Drug Mart # 99</v>
      </c>
      <c r="F11765" s="15">
        <v>2</v>
      </c>
      <c r="G11765" s="15" t="str">
        <f>VLOOKUP(F11765,'Other Data'!$B$17:$C$24,2,FALSE)</f>
        <v>ProductB</v>
      </c>
      <c r="H11765" s="18">
        <v>45489.817418981474</v>
      </c>
      <c r="I11765" s="15">
        <v>158</v>
      </c>
    </row>
    <row r="11766" spans="2:9" x14ac:dyDescent="0.3">
      <c r="B11766" s="15">
        <v>1949646</v>
      </c>
      <c r="C11766" s="16">
        <v>45489</v>
      </c>
      <c r="D11766" s="15">
        <v>860</v>
      </c>
      <c r="E11766" t="str">
        <f>VLOOKUP(D11766,Customers!$B$8:$C$1412,2,FALSE)</f>
        <v>Toy Kingdom</v>
      </c>
      <c r="F11766" s="15">
        <v>1</v>
      </c>
      <c r="G11766" s="15" t="str">
        <f>VLOOKUP(F11766,'Other Data'!$B$17:$C$24,2,FALSE)</f>
        <v>ProductA</v>
      </c>
      <c r="H11766" s="18">
        <v>45489.827511574069</v>
      </c>
      <c r="I11766" s="15">
        <v>147</v>
      </c>
    </row>
    <row r="11767" spans="2:9" x14ac:dyDescent="0.3">
      <c r="B11767" s="15">
        <v>1949647</v>
      </c>
      <c r="C11767" s="16">
        <v>45489</v>
      </c>
      <c r="D11767" s="15">
        <v>1314</v>
      </c>
      <c r="E11767" t="str">
        <f>VLOOKUP(D11767,Customers!$B$8:$C$1412,2,FALSE)</f>
        <v>Watson Drugs</v>
      </c>
      <c r="F11767" s="15">
        <v>5</v>
      </c>
      <c r="G11767" s="15" t="str">
        <f>VLOOKUP(F11767,'Other Data'!$B$17:$C$24,2,FALSE)</f>
        <v>ProductE</v>
      </c>
      <c r="H11767" s="18">
        <v>45489.837407407402</v>
      </c>
      <c r="I11767" s="15">
        <v>174</v>
      </c>
    </row>
    <row r="11768" spans="2:9" x14ac:dyDescent="0.3">
      <c r="B11768" s="15">
        <v>1949648</v>
      </c>
      <c r="C11768" s="16">
        <v>45489</v>
      </c>
      <c r="D11768" s="15">
        <v>829</v>
      </c>
      <c r="E11768" t="str">
        <f>VLOOKUP(D11768,Customers!$B$8:$C$1412,2,FALSE)</f>
        <v>The House</v>
      </c>
      <c r="F11768" s="15">
        <v>3</v>
      </c>
      <c r="G11768" s="15" t="str">
        <f>VLOOKUP(F11768,'Other Data'!$B$17:$C$24,2,FALSE)</f>
        <v>ProductC</v>
      </c>
      <c r="H11768" s="18">
        <v>45489.853796296287</v>
      </c>
      <c r="I11768" s="15">
        <v>146</v>
      </c>
    </row>
    <row r="11769" spans="2:9" x14ac:dyDescent="0.3">
      <c r="B11769" s="15">
        <v>1949649</v>
      </c>
      <c r="C11769" s="16">
        <v>45489</v>
      </c>
      <c r="D11769" s="15">
        <v>1004</v>
      </c>
      <c r="E11769" t="str">
        <f>VLOOKUP(D11769,Customers!$B$8:$C$1412,2,FALSE)</f>
        <v>Rose Tree</v>
      </c>
      <c r="F11769" s="15">
        <v>6</v>
      </c>
      <c r="G11769" s="15" t="str">
        <f>VLOOKUP(F11769,'Other Data'!$B$17:$C$24,2,FALSE)</f>
        <v>ProductF</v>
      </c>
      <c r="H11769" s="18">
        <v>45489.86479166666</v>
      </c>
      <c r="I11769" s="15">
        <v>154</v>
      </c>
    </row>
    <row r="11770" spans="2:9" x14ac:dyDescent="0.3">
      <c r="B11770" s="15">
        <v>1949650</v>
      </c>
      <c r="C11770" s="16">
        <v>45489</v>
      </c>
      <c r="D11770" s="15">
        <v>1186</v>
      </c>
      <c r="E11770" t="str">
        <f>VLOOKUP(D11770,Customers!$B$8:$C$1412,2,FALSE)</f>
        <v>Ginny's Hallmark</v>
      </c>
      <c r="F11770" s="15">
        <v>6</v>
      </c>
      <c r="G11770" s="15" t="str">
        <f>VLOOKUP(F11770,'Other Data'!$B$17:$C$24,2,FALSE)</f>
        <v>ProductF</v>
      </c>
      <c r="H11770" s="18">
        <v>45489.879594907397</v>
      </c>
      <c r="I11770" s="15">
        <v>141</v>
      </c>
    </row>
    <row r="11771" spans="2:9" x14ac:dyDescent="0.3">
      <c r="B11771" s="15">
        <v>1949651</v>
      </c>
      <c r="C11771" s="16">
        <v>45489</v>
      </c>
      <c r="D11771" s="15">
        <v>1289</v>
      </c>
      <c r="E11771" t="str">
        <f>VLOOKUP(D11771,Customers!$B$8:$C$1412,2,FALSE)</f>
        <v>Gen X</v>
      </c>
      <c r="F11771" s="15">
        <v>5</v>
      </c>
      <c r="G11771" s="15" t="str">
        <f>VLOOKUP(F11771,'Other Data'!$B$17:$C$24,2,FALSE)</f>
        <v>ProductE</v>
      </c>
      <c r="H11771" s="18">
        <v>45489.891932870363</v>
      </c>
      <c r="I11771" s="15">
        <v>151</v>
      </c>
    </row>
    <row r="11772" spans="2:9" x14ac:dyDescent="0.3">
      <c r="B11772" s="15">
        <v>1949652</v>
      </c>
      <c r="C11772" s="16">
        <v>45490</v>
      </c>
      <c r="D11772" s="15">
        <v>151</v>
      </c>
      <c r="E11772" t="str">
        <f>VLOOKUP(D11772,Customers!$B$8:$C$1412,2,FALSE)</f>
        <v>Echo Clothing Co.</v>
      </c>
      <c r="F11772" s="15">
        <v>6</v>
      </c>
      <c r="G11772" s="15" t="str">
        <f>VLOOKUP(F11772,'Other Data'!$B$17:$C$24,2,FALSE)</f>
        <v>ProductF</v>
      </c>
      <c r="H11772" s="18">
        <v>45490.333333333336</v>
      </c>
      <c r="I11772" s="15">
        <v>154</v>
      </c>
    </row>
    <row r="11773" spans="2:9" x14ac:dyDescent="0.3">
      <c r="B11773" s="15">
        <v>1949653</v>
      </c>
      <c r="C11773" s="16">
        <v>45490</v>
      </c>
      <c r="D11773" s="15">
        <v>734</v>
      </c>
      <c r="E11773" t="str">
        <f>VLOOKUP(D11773,Customers!$B$8:$C$1412,2,FALSE)</f>
        <v>Edgewood</v>
      </c>
      <c r="F11773" s="15">
        <v>4</v>
      </c>
      <c r="G11773" s="15" t="str">
        <f>VLOOKUP(F11773,'Other Data'!$B$17:$C$24,2,FALSE)</f>
        <v>ProductD</v>
      </c>
      <c r="H11773" s="18">
        <v>45490.342187500006</v>
      </c>
      <c r="I11773" s="15">
        <v>166</v>
      </c>
    </row>
    <row r="11774" spans="2:9" x14ac:dyDescent="0.3">
      <c r="B11774" s="15">
        <v>1949654</v>
      </c>
      <c r="C11774" s="16">
        <v>45490</v>
      </c>
      <c r="D11774" s="15">
        <v>23</v>
      </c>
      <c r="E11774" t="str">
        <f>VLOOKUP(D11774,Customers!$B$8:$C$1412,2,FALSE)</f>
        <v>Windsor Pharmacy Ltd</v>
      </c>
      <c r="F11774" s="15">
        <v>6</v>
      </c>
      <c r="G11774" s="15" t="str">
        <f>VLOOKUP(F11774,'Other Data'!$B$17:$C$24,2,FALSE)</f>
        <v>ProductF</v>
      </c>
      <c r="H11774" s="18">
        <v>45490.354270833341</v>
      </c>
      <c r="I11774" s="15">
        <v>158</v>
      </c>
    </row>
    <row r="11775" spans="2:9" x14ac:dyDescent="0.3">
      <c r="B11775" s="15">
        <v>1949655</v>
      </c>
      <c r="C11775" s="16">
        <v>45490</v>
      </c>
      <c r="D11775" s="15">
        <v>269</v>
      </c>
      <c r="E11775" t="str">
        <f>VLOOKUP(D11775,Customers!$B$8:$C$1412,2,FALSE)</f>
        <v>Treasures</v>
      </c>
      <c r="F11775" s="15">
        <v>1</v>
      </c>
      <c r="G11775" s="15" t="str">
        <f>VLOOKUP(F11775,'Other Data'!$B$17:$C$24,2,FALSE)</f>
        <v>ProductA</v>
      </c>
      <c r="H11775" s="18">
        <v>45490.364317129635</v>
      </c>
      <c r="I11775" s="15">
        <v>151</v>
      </c>
    </row>
    <row r="11776" spans="2:9" x14ac:dyDescent="0.3">
      <c r="B11776" s="15">
        <v>1949656</v>
      </c>
      <c r="C11776" s="16">
        <v>45490</v>
      </c>
      <c r="D11776" s="15">
        <v>137</v>
      </c>
      <c r="E11776" t="str">
        <f>VLOOKUP(D11776,Customers!$B$8:$C$1412,2,FALSE)</f>
        <v>Mrs Tiggy Winkles</v>
      </c>
      <c r="F11776" s="15">
        <v>6</v>
      </c>
      <c r="G11776" s="15" t="str">
        <f>VLOOKUP(F11776,'Other Data'!$B$17:$C$24,2,FALSE)</f>
        <v>ProductF</v>
      </c>
      <c r="H11776" s="18">
        <v>45490.37949074075</v>
      </c>
      <c r="I11776" s="15">
        <v>176</v>
      </c>
    </row>
    <row r="11777" spans="2:9" x14ac:dyDescent="0.3">
      <c r="B11777" s="15">
        <v>1949657</v>
      </c>
      <c r="C11777" s="16">
        <v>45490</v>
      </c>
      <c r="D11777" s="15">
        <v>1021</v>
      </c>
      <c r="E11777" t="str">
        <f>VLOOKUP(D11777,Customers!$B$8:$C$1412,2,FALSE)</f>
        <v>Grace &amp; Glory</v>
      </c>
      <c r="F11777" s="15">
        <v>4</v>
      </c>
      <c r="G11777" s="15" t="str">
        <f>VLOOKUP(F11777,'Other Data'!$B$17:$C$24,2,FALSE)</f>
        <v>ProductD</v>
      </c>
      <c r="H11777" s="18">
        <v>45490.396030092605</v>
      </c>
      <c r="I11777" s="15">
        <v>166</v>
      </c>
    </row>
    <row r="11778" spans="2:9" x14ac:dyDescent="0.3">
      <c r="B11778" s="15">
        <v>1949658</v>
      </c>
      <c r="C11778" s="16">
        <v>45490</v>
      </c>
      <c r="D11778" s="15">
        <v>1308</v>
      </c>
      <c r="E11778" t="str">
        <f>VLOOKUP(D11778,Customers!$B$8:$C$1412,2,FALSE)</f>
        <v>Old West Charm/ Crafter Village</v>
      </c>
      <c r="F11778" s="15">
        <v>2</v>
      </c>
      <c r="G11778" s="15" t="str">
        <f>VLOOKUP(F11778,'Other Data'!$B$17:$C$24,2,FALSE)</f>
        <v>ProductB</v>
      </c>
      <c r="H11778" s="18">
        <v>45490.409398148164</v>
      </c>
      <c r="I11778" s="15">
        <v>157</v>
      </c>
    </row>
    <row r="11779" spans="2:9" x14ac:dyDescent="0.3">
      <c r="B11779" s="15">
        <v>1949659</v>
      </c>
      <c r="C11779" s="16">
        <v>45490</v>
      </c>
      <c r="D11779" s="15">
        <v>1391</v>
      </c>
      <c r="E11779" t="str">
        <f>VLOOKUP(D11779,Customers!$B$8:$C$1412,2,FALSE)</f>
        <v>Gift Horse, The</v>
      </c>
      <c r="F11779" s="15">
        <v>3</v>
      </c>
      <c r="G11779" s="15" t="str">
        <f>VLOOKUP(F11779,'Other Data'!$B$17:$C$24,2,FALSE)</f>
        <v>ProductC</v>
      </c>
      <c r="H11779" s="18">
        <v>45490.420162037051</v>
      </c>
      <c r="I11779" s="15">
        <v>152</v>
      </c>
    </row>
    <row r="11780" spans="2:9" x14ac:dyDescent="0.3">
      <c r="B11780" s="15">
        <v>1949660</v>
      </c>
      <c r="C11780" s="16">
        <v>45490</v>
      </c>
      <c r="D11780" s="15">
        <v>635</v>
      </c>
      <c r="E11780" t="str">
        <f>VLOOKUP(D11780,Customers!$B$8:$C$1412,2,FALSE)</f>
        <v>Canuck Gifts</v>
      </c>
      <c r="F11780" s="15">
        <v>3</v>
      </c>
      <c r="G11780" s="15" t="str">
        <f>VLOOKUP(F11780,'Other Data'!$B$17:$C$24,2,FALSE)</f>
        <v>ProductC</v>
      </c>
      <c r="H11780" s="18">
        <v>45490.428807870383</v>
      </c>
      <c r="I11780" s="15">
        <v>165</v>
      </c>
    </row>
    <row r="11781" spans="2:9" x14ac:dyDescent="0.3">
      <c r="B11781" s="15">
        <v>1949661</v>
      </c>
      <c r="C11781" s="16">
        <v>45490</v>
      </c>
      <c r="D11781" s="15">
        <v>125</v>
      </c>
      <c r="E11781" t="str">
        <f>VLOOKUP(D11781,Customers!$B$8:$C$1412,2,FALSE)</f>
        <v>Seaway Valley Pharmacy</v>
      </c>
      <c r="F11781" s="15">
        <v>3</v>
      </c>
      <c r="G11781" s="15" t="str">
        <f>VLOOKUP(F11781,'Other Data'!$B$17:$C$24,2,FALSE)</f>
        <v>ProductC</v>
      </c>
      <c r="H11781" s="18">
        <v>45490.439398148163</v>
      </c>
      <c r="I11781" s="15">
        <v>140</v>
      </c>
    </row>
    <row r="11782" spans="2:9" x14ac:dyDescent="0.3">
      <c r="B11782" s="15">
        <v>1949662</v>
      </c>
      <c r="C11782" s="16">
        <v>45490</v>
      </c>
      <c r="D11782" s="15">
        <v>815</v>
      </c>
      <c r="E11782" t="str">
        <f>VLOOKUP(D11782,Customers!$B$8:$C$1412,2,FALSE)</f>
        <v>Geepers</v>
      </c>
      <c r="F11782" s="15">
        <v>1</v>
      </c>
      <c r="G11782" s="15" t="str">
        <f>VLOOKUP(F11782,'Other Data'!$B$17:$C$24,2,FALSE)</f>
        <v>ProductA</v>
      </c>
      <c r="H11782" s="18">
        <v>45490.450034722235</v>
      </c>
      <c r="I11782" s="15">
        <v>161</v>
      </c>
    </row>
    <row r="11783" spans="2:9" x14ac:dyDescent="0.3">
      <c r="B11783" s="15">
        <v>1949663</v>
      </c>
      <c r="C11783" s="16">
        <v>45490</v>
      </c>
      <c r="D11783" s="15">
        <v>522</v>
      </c>
      <c r="E11783" t="str">
        <f>VLOOKUP(D11783,Customers!$B$8:$C$1412,2,FALSE)</f>
        <v>BUCK $ STORE</v>
      </c>
      <c r="F11783" s="15">
        <v>5</v>
      </c>
      <c r="G11783" s="15" t="str">
        <f>VLOOKUP(F11783,'Other Data'!$B$17:$C$24,2,FALSE)</f>
        <v>ProductE</v>
      </c>
      <c r="H11783" s="18">
        <v>45490.46474537038</v>
      </c>
      <c r="I11783" s="15">
        <v>172</v>
      </c>
    </row>
    <row r="11784" spans="2:9" x14ac:dyDescent="0.3">
      <c r="B11784" s="15">
        <v>1949664</v>
      </c>
      <c r="C11784" s="16">
        <v>45490</v>
      </c>
      <c r="D11784" s="15">
        <v>461</v>
      </c>
      <c r="E11784" t="str">
        <f>VLOOKUP(D11784,Customers!$B$8:$C$1412,2,FALSE)</f>
        <v>Blind River District Health Centre</v>
      </c>
      <c r="F11784" s="15">
        <v>4</v>
      </c>
      <c r="G11784" s="15" t="str">
        <f>VLOOKUP(F11784,'Other Data'!$B$17:$C$24,2,FALSE)</f>
        <v>ProductD</v>
      </c>
      <c r="H11784" s="18">
        <v>45490.474224537043</v>
      </c>
      <c r="I11784" s="15">
        <v>164</v>
      </c>
    </row>
    <row r="11785" spans="2:9" x14ac:dyDescent="0.3">
      <c r="B11785" s="15">
        <v>1949665</v>
      </c>
      <c r="C11785" s="16">
        <v>45490</v>
      </c>
      <c r="D11785" s="15">
        <v>1322</v>
      </c>
      <c r="E11785" t="str">
        <f>VLOOKUP(D11785,Customers!$B$8:$C$1412,2,FALSE)</f>
        <v>Sweet Celebrations</v>
      </c>
      <c r="F11785" s="15">
        <v>2</v>
      </c>
      <c r="G11785" s="15" t="str">
        <f>VLOOKUP(F11785,'Other Data'!$B$17:$C$24,2,FALSE)</f>
        <v>ProductB</v>
      </c>
      <c r="H11785" s="18">
        <v>45490.483391203707</v>
      </c>
      <c r="I11785" s="15">
        <v>169</v>
      </c>
    </row>
    <row r="11786" spans="2:9" x14ac:dyDescent="0.3">
      <c r="B11786" s="15">
        <v>1949666</v>
      </c>
      <c r="C11786" s="16">
        <v>45490</v>
      </c>
      <c r="D11786" s="15">
        <v>147</v>
      </c>
      <c r="E11786" t="str">
        <f>VLOOKUP(D11786,Customers!$B$8:$C$1412,2,FALSE)</f>
        <v>Brass &amp; Craft</v>
      </c>
      <c r="F11786" s="15">
        <v>5</v>
      </c>
      <c r="G11786" s="15" t="str">
        <f>VLOOKUP(F11786,'Other Data'!$B$17:$C$24,2,FALSE)</f>
        <v>ProductE</v>
      </c>
      <c r="H11786" s="18">
        <v>45490.499583333338</v>
      </c>
      <c r="I11786" s="15">
        <v>164</v>
      </c>
    </row>
    <row r="11787" spans="2:9" x14ac:dyDescent="0.3">
      <c r="B11787" s="15">
        <v>1949667</v>
      </c>
      <c r="C11787" s="16">
        <v>45490</v>
      </c>
      <c r="D11787" s="15">
        <v>385</v>
      </c>
      <c r="E11787" t="str">
        <f>VLOOKUP(D11787,Customers!$B$8:$C$1412,2,FALSE)</f>
        <v>Highland Pharmacy</v>
      </c>
      <c r="F11787" s="15">
        <v>5</v>
      </c>
      <c r="G11787" s="15" t="str">
        <f>VLOOKUP(F11787,'Other Data'!$B$17:$C$24,2,FALSE)</f>
        <v>ProductE</v>
      </c>
      <c r="H11787" s="18">
        <v>45490.511875000004</v>
      </c>
      <c r="I11787" s="15">
        <v>152</v>
      </c>
    </row>
    <row r="11788" spans="2:9" x14ac:dyDescent="0.3">
      <c r="B11788" s="15">
        <v>1949668</v>
      </c>
      <c r="C11788" s="16">
        <v>45490</v>
      </c>
      <c r="D11788" s="15">
        <v>85</v>
      </c>
      <c r="E11788" t="str">
        <f>VLOOKUP(D11788,Customers!$B$8:$C$1412,2,FALSE)</f>
        <v>Nevers Pharmacy Ltd</v>
      </c>
      <c r="F11788" s="15">
        <v>5</v>
      </c>
      <c r="G11788" s="15" t="str">
        <f>VLOOKUP(F11788,'Other Data'!$B$17:$C$24,2,FALSE)</f>
        <v>ProductE</v>
      </c>
      <c r="H11788" s="18">
        <v>45490.522627314822</v>
      </c>
      <c r="I11788" s="15">
        <v>159</v>
      </c>
    </row>
    <row r="11789" spans="2:9" x14ac:dyDescent="0.3">
      <c r="B11789" s="15">
        <v>1949669</v>
      </c>
      <c r="C11789" s="16">
        <v>45490</v>
      </c>
      <c r="D11789" s="15">
        <v>994</v>
      </c>
      <c r="E11789" t="str">
        <f>VLOOKUP(D11789,Customers!$B$8:$C$1412,2,FALSE)</f>
        <v>In Design Fundraising</v>
      </c>
      <c r="F11789" s="15">
        <v>3</v>
      </c>
      <c r="G11789" s="15" t="str">
        <f>VLOOKUP(F11789,'Other Data'!$B$17:$C$24,2,FALSE)</f>
        <v>ProductC</v>
      </c>
      <c r="H11789" s="18">
        <v>45490.535960648158</v>
      </c>
      <c r="I11789" s="15">
        <v>173</v>
      </c>
    </row>
    <row r="11790" spans="2:9" x14ac:dyDescent="0.3">
      <c r="B11790" s="15">
        <v>1949670</v>
      </c>
      <c r="C11790" s="16">
        <v>45490</v>
      </c>
      <c r="D11790" s="15">
        <v>945</v>
      </c>
      <c r="E11790" t="str">
        <f>VLOOKUP(D11790,Customers!$B$8:$C$1412,2,FALSE)</f>
        <v>Snyders Gateway</v>
      </c>
      <c r="F11790" s="15">
        <v>1</v>
      </c>
      <c r="G11790" s="15" t="str">
        <f>VLOOKUP(F11790,'Other Data'!$B$17:$C$24,2,FALSE)</f>
        <v>ProductA</v>
      </c>
      <c r="H11790" s="18">
        <v>45490.548391203716</v>
      </c>
      <c r="I11790" s="15">
        <v>171</v>
      </c>
    </row>
    <row r="11791" spans="2:9" x14ac:dyDescent="0.3">
      <c r="B11791" s="15">
        <v>1949671</v>
      </c>
      <c r="C11791" s="16">
        <v>45490</v>
      </c>
      <c r="D11791" s="15">
        <v>1118</v>
      </c>
      <c r="E11791" t="str">
        <f>VLOOKUP(D11791,Customers!$B$8:$C$1412,2,FALSE)</f>
        <v>Alice Derderian</v>
      </c>
      <c r="F11791" s="15">
        <v>2</v>
      </c>
      <c r="G11791" s="15" t="str">
        <f>VLOOKUP(F11791,'Other Data'!$B$17:$C$24,2,FALSE)</f>
        <v>ProductB</v>
      </c>
      <c r="H11791" s="18">
        <v>45490.55717592594</v>
      </c>
      <c r="I11791" s="15">
        <v>172</v>
      </c>
    </row>
    <row r="11792" spans="2:9" x14ac:dyDescent="0.3">
      <c r="B11792" s="15">
        <v>1949672</v>
      </c>
      <c r="C11792" s="16">
        <v>45490</v>
      </c>
      <c r="D11792" s="15">
        <v>1318</v>
      </c>
      <c r="E11792" t="str">
        <f>VLOOKUP(D11792,Customers!$B$8:$C$1412,2,FALSE)</f>
        <v>Perry's Parcel And Gift</v>
      </c>
      <c r="F11792" s="15">
        <v>6</v>
      </c>
      <c r="G11792" s="15" t="str">
        <f>VLOOKUP(F11792,'Other Data'!$B$17:$C$24,2,FALSE)</f>
        <v>ProductF</v>
      </c>
      <c r="H11792" s="18">
        <v>45490.566053240756</v>
      </c>
      <c r="I11792" s="15">
        <v>156</v>
      </c>
    </row>
    <row r="11793" spans="2:9" x14ac:dyDescent="0.3">
      <c r="B11793" s="15">
        <v>1949673</v>
      </c>
      <c r="C11793" s="16">
        <v>45490</v>
      </c>
      <c r="D11793" s="15">
        <v>1221</v>
      </c>
      <c r="E11793" t="str">
        <f>VLOOKUP(D11793,Customers!$B$8:$C$1412,2,FALSE)</f>
        <v>Dillard's Inc- Gilbert AZ</v>
      </c>
      <c r="F11793" s="15">
        <v>3</v>
      </c>
      <c r="G11793" s="15" t="str">
        <f>VLOOKUP(F11793,'Other Data'!$B$17:$C$24,2,FALSE)</f>
        <v>ProductC</v>
      </c>
      <c r="H11793" s="18">
        <v>45490.578090277791</v>
      </c>
      <c r="I11793" s="15">
        <v>170</v>
      </c>
    </row>
    <row r="11794" spans="2:9" x14ac:dyDescent="0.3">
      <c r="B11794" s="15">
        <v>1949674</v>
      </c>
      <c r="C11794" s="16">
        <v>45490</v>
      </c>
      <c r="D11794" s="15">
        <v>1227</v>
      </c>
      <c r="E11794" t="str">
        <f>VLOOKUP(D11794,Customers!$B$8:$C$1412,2,FALSE)</f>
        <v>JC Penny</v>
      </c>
      <c r="F11794" s="15">
        <v>6</v>
      </c>
      <c r="G11794" s="15" t="str">
        <f>VLOOKUP(F11794,'Other Data'!$B$17:$C$24,2,FALSE)</f>
        <v>ProductF</v>
      </c>
      <c r="H11794" s="18">
        <v>45490.593437500014</v>
      </c>
      <c r="I11794" s="15">
        <v>140</v>
      </c>
    </row>
    <row r="11795" spans="2:9" x14ac:dyDescent="0.3">
      <c r="B11795" s="15">
        <v>1949675</v>
      </c>
      <c r="C11795" s="16">
        <v>45490</v>
      </c>
      <c r="D11795" s="15">
        <v>395</v>
      </c>
      <c r="E11795" t="str">
        <f>VLOOKUP(D11795,Customers!$B$8:$C$1412,2,FALSE)</f>
        <v>Top Dollar Bargain Centre #35</v>
      </c>
      <c r="F11795" s="15">
        <v>4</v>
      </c>
      <c r="G11795" s="15" t="str">
        <f>VLOOKUP(F11795,'Other Data'!$B$17:$C$24,2,FALSE)</f>
        <v>ProductD</v>
      </c>
      <c r="H11795" s="18">
        <v>45490.607893518536</v>
      </c>
      <c r="I11795" s="15">
        <v>163</v>
      </c>
    </row>
    <row r="11796" spans="2:9" x14ac:dyDescent="0.3">
      <c r="B11796" s="15">
        <v>1949676</v>
      </c>
      <c r="C11796" s="16">
        <v>45490</v>
      </c>
      <c r="D11796" s="15">
        <v>279</v>
      </c>
      <c r="E11796" t="str">
        <f>VLOOKUP(D11796,Customers!$B$8:$C$1412,2,FALSE)</f>
        <v>House of Cigars</v>
      </c>
      <c r="F11796" s="15">
        <v>4</v>
      </c>
      <c r="G11796" s="15" t="str">
        <f>VLOOKUP(F11796,'Other Data'!$B$17:$C$24,2,FALSE)</f>
        <v>ProductD</v>
      </c>
      <c r="H11796" s="18">
        <v>45490.616967592607</v>
      </c>
      <c r="I11796" s="15">
        <v>148</v>
      </c>
    </row>
    <row r="11797" spans="2:9" x14ac:dyDescent="0.3">
      <c r="B11797" s="15">
        <v>1949677</v>
      </c>
      <c r="C11797" s="16">
        <v>45490</v>
      </c>
      <c r="D11797" s="15">
        <v>223</v>
      </c>
      <c r="E11797" t="str">
        <f>VLOOKUP(D11797,Customers!$B$8:$C$1412,2,FALSE)</f>
        <v>Independent Need Centre</v>
      </c>
      <c r="F11797" s="15">
        <v>5</v>
      </c>
      <c r="G11797" s="15" t="str">
        <f>VLOOKUP(F11797,'Other Data'!$B$17:$C$24,2,FALSE)</f>
        <v>ProductE</v>
      </c>
      <c r="H11797" s="18">
        <v>45490.627233796309</v>
      </c>
      <c r="I11797" s="15">
        <v>149</v>
      </c>
    </row>
    <row r="11798" spans="2:9" x14ac:dyDescent="0.3">
      <c r="B11798" s="15">
        <v>1949678</v>
      </c>
      <c r="C11798" s="16">
        <v>45490</v>
      </c>
      <c r="D11798" s="15">
        <v>506</v>
      </c>
      <c r="E11798" t="str">
        <f>VLOOKUP(D11798,Customers!$B$8:$C$1412,2,FALSE)</f>
        <v>PharmaPlus - 4960</v>
      </c>
      <c r="F11798" s="15">
        <v>6</v>
      </c>
      <c r="G11798" s="15" t="str">
        <f>VLOOKUP(F11798,'Other Data'!$B$17:$C$24,2,FALSE)</f>
        <v>ProductF</v>
      </c>
      <c r="H11798" s="18">
        <v>45490.639050925936</v>
      </c>
      <c r="I11798" s="15">
        <v>172</v>
      </c>
    </row>
    <row r="11799" spans="2:9" x14ac:dyDescent="0.3">
      <c r="B11799" s="15">
        <v>1949679</v>
      </c>
      <c r="C11799" s="16">
        <v>45490</v>
      </c>
      <c r="D11799" s="15">
        <v>922</v>
      </c>
      <c r="E11799" t="str">
        <f>VLOOKUP(D11799,Customers!$B$8:$C$1412,2,FALSE)</f>
        <v>The Farmer's Museum</v>
      </c>
      <c r="F11799" s="15">
        <v>2</v>
      </c>
      <c r="G11799" s="15" t="str">
        <f>VLOOKUP(F11799,'Other Data'!$B$17:$C$24,2,FALSE)</f>
        <v>ProductB</v>
      </c>
      <c r="H11799" s="18">
        <v>45490.650706018532</v>
      </c>
      <c r="I11799" s="15">
        <v>141</v>
      </c>
    </row>
    <row r="11800" spans="2:9" x14ac:dyDescent="0.3">
      <c r="B11800" s="15">
        <v>1949680</v>
      </c>
      <c r="C11800" s="16">
        <v>45490</v>
      </c>
      <c r="D11800" s="15">
        <v>448</v>
      </c>
      <c r="E11800" t="str">
        <f>VLOOKUP(D11800,Customers!$B$8:$C$1412,2,FALSE)</f>
        <v>Quintessance Classics</v>
      </c>
      <c r="F11800" s="15">
        <v>3</v>
      </c>
      <c r="G11800" s="15" t="str">
        <f>VLOOKUP(F11800,'Other Data'!$B$17:$C$24,2,FALSE)</f>
        <v>ProductC</v>
      </c>
      <c r="H11800" s="18">
        <v>45490.665300925939</v>
      </c>
      <c r="I11800" s="15">
        <v>172</v>
      </c>
    </row>
    <row r="11801" spans="2:9" x14ac:dyDescent="0.3">
      <c r="B11801" s="15">
        <v>1949681</v>
      </c>
      <c r="C11801" s="16">
        <v>45490</v>
      </c>
      <c r="D11801" s="15">
        <v>26</v>
      </c>
      <c r="E11801" t="str">
        <f>VLOOKUP(D11801,Customers!$B$8:$C$1412,2,FALSE)</f>
        <v>Dollar Store Plus #73</v>
      </c>
      <c r="F11801" s="15">
        <v>1</v>
      </c>
      <c r="G11801" s="15" t="str">
        <f>VLOOKUP(F11801,'Other Data'!$B$17:$C$24,2,FALSE)</f>
        <v>ProductA</v>
      </c>
      <c r="H11801" s="18">
        <v>45490.680833333347</v>
      </c>
      <c r="I11801" s="15">
        <v>153</v>
      </c>
    </row>
    <row r="11802" spans="2:9" x14ac:dyDescent="0.3">
      <c r="B11802" s="15">
        <v>1949682</v>
      </c>
      <c r="C11802" s="16">
        <v>45490</v>
      </c>
      <c r="D11802" s="15">
        <v>1044</v>
      </c>
      <c r="E11802" t="str">
        <f>VLOOKUP(D11802,Customers!$B$8:$C$1412,2,FALSE)</f>
        <v>Delstar</v>
      </c>
      <c r="F11802" s="15">
        <v>5</v>
      </c>
      <c r="G11802" s="15" t="str">
        <f>VLOOKUP(F11802,'Other Data'!$B$17:$C$24,2,FALSE)</f>
        <v>ProductE</v>
      </c>
      <c r="H11802" s="18">
        <v>45490.69334490742</v>
      </c>
      <c r="I11802" s="15">
        <v>149</v>
      </c>
    </row>
    <row r="11803" spans="2:9" x14ac:dyDescent="0.3">
      <c r="B11803" s="15">
        <v>1949683</v>
      </c>
      <c r="C11803" s="16">
        <v>45490</v>
      </c>
      <c r="D11803" s="15">
        <v>1398</v>
      </c>
      <c r="E11803" t="str">
        <f>VLOOKUP(D11803,Customers!$B$8:$C$1412,2,FALSE)</f>
        <v>Now and Then</v>
      </c>
      <c r="F11803" s="15">
        <v>4</v>
      </c>
      <c r="G11803" s="15" t="str">
        <f>VLOOKUP(F11803,'Other Data'!$B$17:$C$24,2,FALSE)</f>
        <v>ProductD</v>
      </c>
      <c r="H11803" s="18">
        <v>45490.709560185198</v>
      </c>
      <c r="I11803" s="15">
        <v>179</v>
      </c>
    </row>
    <row r="11804" spans="2:9" x14ac:dyDescent="0.3">
      <c r="B11804" s="15">
        <v>1949684</v>
      </c>
      <c r="C11804" s="16">
        <v>45490</v>
      </c>
      <c r="D11804" s="15">
        <v>725</v>
      </c>
      <c r="E11804" t="str">
        <f>VLOOKUP(D11804,Customers!$B$8:$C$1412,2,FALSE)</f>
        <v>Smithford's</v>
      </c>
      <c r="F11804" s="15">
        <v>5</v>
      </c>
      <c r="G11804" s="15" t="str">
        <f>VLOOKUP(F11804,'Other Data'!$B$17:$C$24,2,FALSE)</f>
        <v>ProductE</v>
      </c>
      <c r="H11804" s="18">
        <v>45490.719236111123</v>
      </c>
      <c r="I11804" s="15">
        <v>169</v>
      </c>
    </row>
    <row r="11805" spans="2:9" x14ac:dyDescent="0.3">
      <c r="B11805" s="15">
        <v>1949685</v>
      </c>
      <c r="C11805" s="16">
        <v>45490</v>
      </c>
      <c r="D11805" s="15">
        <v>432</v>
      </c>
      <c r="E11805" t="str">
        <f>VLOOKUP(D11805,Customers!$B$8:$C$1412,2,FALSE)</f>
        <v>St. Thomas- Elgin General Hospital</v>
      </c>
      <c r="F11805" s="15">
        <v>3</v>
      </c>
      <c r="G11805" s="15" t="str">
        <f>VLOOKUP(F11805,'Other Data'!$B$17:$C$24,2,FALSE)</f>
        <v>ProductC</v>
      </c>
      <c r="H11805" s="18">
        <v>45490.734976851862</v>
      </c>
      <c r="I11805" s="15">
        <v>176</v>
      </c>
    </row>
    <row r="11806" spans="2:9" x14ac:dyDescent="0.3">
      <c r="B11806" s="15">
        <v>1949686</v>
      </c>
      <c r="C11806" s="16">
        <v>45490</v>
      </c>
      <c r="D11806" s="15">
        <v>1015</v>
      </c>
      <c r="E11806" t="str">
        <f>VLOOKUP(D11806,Customers!$B$8:$C$1412,2,FALSE)</f>
        <v>Biltmore Company</v>
      </c>
      <c r="F11806" s="15">
        <v>1</v>
      </c>
      <c r="G11806" s="15" t="str">
        <f>VLOOKUP(F11806,'Other Data'!$B$17:$C$24,2,FALSE)</f>
        <v>ProductA</v>
      </c>
      <c r="H11806" s="18">
        <v>45490.749965277784</v>
      </c>
      <c r="I11806" s="15">
        <v>151</v>
      </c>
    </row>
    <row r="11807" spans="2:9" x14ac:dyDescent="0.3">
      <c r="B11807" s="15">
        <v>1949687</v>
      </c>
      <c r="C11807" s="16">
        <v>45490</v>
      </c>
      <c r="D11807" s="15">
        <v>492</v>
      </c>
      <c r="E11807" t="str">
        <f>VLOOKUP(D11807,Customers!$B$8:$C$1412,2,FALSE)</f>
        <v>Pharmasave - 494</v>
      </c>
      <c r="F11807" s="15">
        <v>3</v>
      </c>
      <c r="G11807" s="15" t="str">
        <f>VLOOKUP(F11807,'Other Data'!$B$17:$C$24,2,FALSE)</f>
        <v>ProductC</v>
      </c>
      <c r="H11807" s="18">
        <v>45490.766574074078</v>
      </c>
      <c r="I11807" s="15">
        <v>142</v>
      </c>
    </row>
    <row r="11808" spans="2:9" x14ac:dyDescent="0.3">
      <c r="B11808" s="15">
        <v>1949688</v>
      </c>
      <c r="C11808" s="16">
        <v>45490</v>
      </c>
      <c r="D11808" s="15">
        <v>719</v>
      </c>
      <c r="E11808" t="str">
        <f>VLOOKUP(D11808,Customers!$B$8:$C$1412,2,FALSE)</f>
        <v>Connie's Petites</v>
      </c>
      <c r="F11808" s="15">
        <v>2</v>
      </c>
      <c r="G11808" s="15" t="str">
        <f>VLOOKUP(F11808,'Other Data'!$B$17:$C$24,2,FALSE)</f>
        <v>ProductB</v>
      </c>
      <c r="H11808" s="18">
        <v>45490.779583333337</v>
      </c>
      <c r="I11808" s="15">
        <v>145</v>
      </c>
    </row>
    <row r="11809" spans="2:9" x14ac:dyDescent="0.3">
      <c r="B11809" s="15">
        <v>1949689</v>
      </c>
      <c r="C11809" s="16">
        <v>45490</v>
      </c>
      <c r="D11809" s="15">
        <v>332</v>
      </c>
      <c r="E11809" t="str">
        <f>VLOOKUP(D11809,Customers!$B$8:$C$1412,2,FALSE)</f>
        <v>Calderones</v>
      </c>
      <c r="F11809" s="15">
        <v>1</v>
      </c>
      <c r="G11809" s="15" t="str">
        <f>VLOOKUP(F11809,'Other Data'!$B$17:$C$24,2,FALSE)</f>
        <v>ProductA</v>
      </c>
      <c r="H11809" s="18">
        <v>45490.794409722228</v>
      </c>
      <c r="I11809" s="15">
        <v>140</v>
      </c>
    </row>
    <row r="11810" spans="2:9" x14ac:dyDescent="0.3">
      <c r="B11810" s="15">
        <v>1949690</v>
      </c>
      <c r="C11810" s="16">
        <v>45490</v>
      </c>
      <c r="D11810" s="15">
        <v>685</v>
      </c>
      <c r="E11810" t="str">
        <f>VLOOKUP(D11810,Customers!$B$8:$C$1412,2,FALSE)</f>
        <v>Woodcreek Cottage Inc.</v>
      </c>
      <c r="F11810" s="15">
        <v>4</v>
      </c>
      <c r="G11810" s="15" t="str">
        <f>VLOOKUP(F11810,'Other Data'!$B$17:$C$24,2,FALSE)</f>
        <v>ProductD</v>
      </c>
      <c r="H11810" s="18">
        <v>45490.803784722229</v>
      </c>
      <c r="I11810" s="15">
        <v>150</v>
      </c>
    </row>
    <row r="11811" spans="2:9" x14ac:dyDescent="0.3">
      <c r="B11811" s="15">
        <v>1949691</v>
      </c>
      <c r="C11811" s="16">
        <v>45490</v>
      </c>
      <c r="D11811" s="15">
        <v>1187</v>
      </c>
      <c r="E11811" t="str">
        <f>VLOOKUP(D11811,Customers!$B$8:$C$1412,2,FALSE)</f>
        <v>M. Boutique</v>
      </c>
      <c r="F11811" s="15">
        <v>5</v>
      </c>
      <c r="G11811" s="15" t="str">
        <f>VLOOKUP(F11811,'Other Data'!$B$17:$C$24,2,FALSE)</f>
        <v>ProductE</v>
      </c>
      <c r="H11811" s="18">
        <v>45490.816435185196</v>
      </c>
      <c r="I11811" s="15">
        <v>157</v>
      </c>
    </row>
    <row r="11812" spans="2:9" x14ac:dyDescent="0.3">
      <c r="B11812" s="15">
        <v>1949692</v>
      </c>
      <c r="C11812" s="16">
        <v>45490</v>
      </c>
      <c r="D11812" s="15">
        <v>781</v>
      </c>
      <c r="E11812" t="str">
        <f>VLOOKUP(D11812,Customers!$B$8:$C$1412,2,FALSE)</f>
        <v>Greenpiece</v>
      </c>
      <c r="F11812" s="15">
        <v>4</v>
      </c>
      <c r="G11812" s="15" t="str">
        <f>VLOOKUP(F11812,'Other Data'!$B$17:$C$24,2,FALSE)</f>
        <v>ProductD</v>
      </c>
      <c r="H11812" s="18">
        <v>45490.832604166681</v>
      </c>
      <c r="I11812" s="15">
        <v>176</v>
      </c>
    </row>
    <row r="11813" spans="2:9" x14ac:dyDescent="0.3">
      <c r="B11813" s="15">
        <v>1949693</v>
      </c>
      <c r="C11813" s="16">
        <v>45490</v>
      </c>
      <c r="D11813" s="15">
        <v>833</v>
      </c>
      <c r="E11813" t="str">
        <f>VLOOKUP(D11813,Customers!$B$8:$C$1412,2,FALSE)</f>
        <v>Accessory Cargo</v>
      </c>
      <c r="F11813" s="15">
        <v>3</v>
      </c>
      <c r="G11813" s="15" t="str">
        <f>VLOOKUP(F11813,'Other Data'!$B$17:$C$24,2,FALSE)</f>
        <v>ProductC</v>
      </c>
      <c r="H11813" s="18">
        <v>45490.841851851867</v>
      </c>
      <c r="I11813" s="15">
        <v>174</v>
      </c>
    </row>
    <row r="11814" spans="2:9" x14ac:dyDescent="0.3">
      <c r="B11814" s="15">
        <v>1949694</v>
      </c>
      <c r="C11814" s="16">
        <v>45490</v>
      </c>
      <c r="D11814" s="15">
        <v>495</v>
      </c>
      <c r="E11814" t="str">
        <f>VLOOKUP(D11814,Customers!$B$8:$C$1412,2,FALSE)</f>
        <v>Paragon Teulon Pharmacy</v>
      </c>
      <c r="F11814" s="15">
        <v>1</v>
      </c>
      <c r="G11814" s="15" t="str">
        <f>VLOOKUP(F11814,'Other Data'!$B$17:$C$24,2,FALSE)</f>
        <v>ProductA</v>
      </c>
      <c r="H11814" s="18">
        <v>45490.858518518537</v>
      </c>
      <c r="I11814" s="15">
        <v>163</v>
      </c>
    </row>
    <row r="11815" spans="2:9" x14ac:dyDescent="0.3">
      <c r="B11815" s="15">
        <v>1949695</v>
      </c>
      <c r="C11815" s="16">
        <v>45490</v>
      </c>
      <c r="D11815" s="15">
        <v>1379</v>
      </c>
      <c r="E11815" t="str">
        <f>VLOOKUP(D11815,Customers!$B$8:$C$1412,2,FALSE)</f>
        <v>Sogno Boutique Of Dreams</v>
      </c>
      <c r="F11815" s="15">
        <v>4</v>
      </c>
      <c r="G11815" s="15" t="str">
        <f>VLOOKUP(F11815,'Other Data'!$B$17:$C$24,2,FALSE)</f>
        <v>ProductD</v>
      </c>
      <c r="H11815" s="18">
        <v>45490.867905092608</v>
      </c>
      <c r="I11815" s="15">
        <v>170</v>
      </c>
    </row>
    <row r="11816" spans="2:9" x14ac:dyDescent="0.3">
      <c r="B11816" s="15">
        <v>1949696</v>
      </c>
      <c r="C11816" s="16">
        <v>45490</v>
      </c>
      <c r="D11816" s="15">
        <v>967</v>
      </c>
      <c r="E11816" t="str">
        <f>VLOOKUP(D11816,Customers!$B$8:$C$1412,2,FALSE)</f>
        <v>Gateway Pharmacy</v>
      </c>
      <c r="F11816" s="15">
        <v>4</v>
      </c>
      <c r="G11816" s="15" t="str">
        <f>VLOOKUP(F11816,'Other Data'!$B$17:$C$24,2,FALSE)</f>
        <v>ProductD</v>
      </c>
      <c r="H11816" s="18">
        <v>45490.883506944461</v>
      </c>
      <c r="I11816" s="15">
        <v>140</v>
      </c>
    </row>
    <row r="11817" spans="2:9" x14ac:dyDescent="0.3">
      <c r="B11817" s="15">
        <v>1949697</v>
      </c>
      <c r="C11817" s="16">
        <v>45490</v>
      </c>
      <c r="D11817" s="15">
        <v>254</v>
      </c>
      <c r="E11817" t="str">
        <f>VLOOKUP(D11817,Customers!$B$8:$C$1412,2,FALSE)</f>
        <v>Samples, Temtex Industries Inc.</v>
      </c>
      <c r="F11817" s="15">
        <v>6</v>
      </c>
      <c r="G11817" s="15" t="str">
        <f>VLOOKUP(F11817,'Other Data'!$B$17:$C$24,2,FALSE)</f>
        <v>ProductF</v>
      </c>
      <c r="H11817" s="18">
        <v>45490.900277777793</v>
      </c>
      <c r="I11817" s="15">
        <v>171</v>
      </c>
    </row>
    <row r="11818" spans="2:9" x14ac:dyDescent="0.3">
      <c r="B11818" s="15">
        <v>1949698</v>
      </c>
      <c r="C11818" s="16">
        <v>45491</v>
      </c>
      <c r="D11818" s="15">
        <v>158</v>
      </c>
      <c r="E11818" t="str">
        <f>VLOOKUP(D11818,Customers!$B$8:$C$1412,2,FALSE)</f>
        <v>Send In The Clowns</v>
      </c>
      <c r="F11818" s="15">
        <v>1</v>
      </c>
      <c r="G11818" s="15" t="str">
        <f>VLOOKUP(F11818,'Other Data'!$B$17:$C$24,2,FALSE)</f>
        <v>ProductA</v>
      </c>
      <c r="H11818" s="18">
        <v>45491.333333333336</v>
      </c>
      <c r="I11818" s="15">
        <v>172</v>
      </c>
    </row>
    <row r="11819" spans="2:9" x14ac:dyDescent="0.3">
      <c r="B11819" s="15">
        <v>1949699</v>
      </c>
      <c r="C11819" s="16">
        <v>45491</v>
      </c>
      <c r="D11819" s="15">
        <v>1229</v>
      </c>
      <c r="E11819" t="str">
        <f>VLOOKUP(D11819,Customers!$B$8:$C$1412,2,FALSE)</f>
        <v>Pomegrantes -Party Place</v>
      </c>
      <c r="F11819" s="15">
        <v>4</v>
      </c>
      <c r="G11819" s="15" t="str">
        <f>VLOOKUP(F11819,'Other Data'!$B$17:$C$24,2,FALSE)</f>
        <v>ProductD</v>
      </c>
      <c r="H11819" s="18">
        <v>45491.341331018521</v>
      </c>
      <c r="I11819" s="15">
        <v>153</v>
      </c>
    </row>
    <row r="11820" spans="2:9" x14ac:dyDescent="0.3">
      <c r="B11820" s="15">
        <v>1949700</v>
      </c>
      <c r="C11820" s="16">
        <v>45491</v>
      </c>
      <c r="D11820" s="15">
        <v>1265</v>
      </c>
      <c r="E11820" t="str">
        <f>VLOOKUP(D11820,Customers!$B$8:$C$1412,2,FALSE)</f>
        <v>Card Smart</v>
      </c>
      <c r="F11820" s="15">
        <v>3</v>
      </c>
      <c r="G11820" s="15" t="str">
        <f>VLOOKUP(F11820,'Other Data'!$B$17:$C$24,2,FALSE)</f>
        <v>ProductC</v>
      </c>
      <c r="H11820" s="18">
        <v>45491.352303240739</v>
      </c>
      <c r="I11820" s="15">
        <v>156</v>
      </c>
    </row>
    <row r="11821" spans="2:9" x14ac:dyDescent="0.3">
      <c r="B11821" s="15">
        <v>1949701</v>
      </c>
      <c r="C11821" s="16">
        <v>45491</v>
      </c>
      <c r="D11821" s="15">
        <v>1377</v>
      </c>
      <c r="E11821" t="str">
        <f>VLOOKUP(D11821,Customers!$B$8:$C$1412,2,FALSE)</f>
        <v>Clock &amp; Watch Museum, The</v>
      </c>
      <c r="F11821" s="15">
        <v>4</v>
      </c>
      <c r="G11821" s="15" t="str">
        <f>VLOOKUP(F11821,'Other Data'!$B$17:$C$24,2,FALSE)</f>
        <v>ProductD</v>
      </c>
      <c r="H11821" s="18">
        <v>45491.366423611107</v>
      </c>
      <c r="I11821" s="15">
        <v>168</v>
      </c>
    </row>
    <row r="11822" spans="2:9" x14ac:dyDescent="0.3">
      <c r="B11822" s="15">
        <v>1949702</v>
      </c>
      <c r="C11822" s="16">
        <v>45491</v>
      </c>
      <c r="D11822" s="15">
        <v>826</v>
      </c>
      <c r="E11822" t="str">
        <f>VLOOKUP(D11822,Customers!$B$8:$C$1412,2,FALSE)</f>
        <v>Colonial Pharmacy</v>
      </c>
      <c r="F11822" s="15">
        <v>4</v>
      </c>
      <c r="G11822" s="15" t="str">
        <f>VLOOKUP(F11822,'Other Data'!$B$17:$C$24,2,FALSE)</f>
        <v>ProductD</v>
      </c>
      <c r="H11822" s="18">
        <v>45491.379166666666</v>
      </c>
      <c r="I11822" s="15">
        <v>167</v>
      </c>
    </row>
    <row r="11823" spans="2:9" x14ac:dyDescent="0.3">
      <c r="B11823" s="15">
        <v>1949703</v>
      </c>
      <c r="C11823" s="16">
        <v>45491</v>
      </c>
      <c r="D11823" s="15">
        <v>674</v>
      </c>
      <c r="E11823" t="str">
        <f>VLOOKUP(D11823,Customers!$B$8:$C$1412,2,FALSE)</f>
        <v>Natural Touches Gifts</v>
      </c>
      <c r="F11823" s="15">
        <v>3</v>
      </c>
      <c r="G11823" s="15" t="str">
        <f>VLOOKUP(F11823,'Other Data'!$B$17:$C$24,2,FALSE)</f>
        <v>ProductC</v>
      </c>
      <c r="H11823" s="18">
        <v>45491.389780092592</v>
      </c>
      <c r="I11823" s="15">
        <v>169</v>
      </c>
    </row>
    <row r="11824" spans="2:9" x14ac:dyDescent="0.3">
      <c r="B11824" s="15">
        <v>1949704</v>
      </c>
      <c r="C11824" s="16">
        <v>45491</v>
      </c>
      <c r="D11824" s="15">
        <v>952</v>
      </c>
      <c r="E11824" t="str">
        <f>VLOOKUP(D11824,Customers!$B$8:$C$1412,2,FALSE)</f>
        <v>Trinkets and Treasures</v>
      </c>
      <c r="F11824" s="15">
        <v>1</v>
      </c>
      <c r="G11824" s="15" t="str">
        <f>VLOOKUP(F11824,'Other Data'!$B$17:$C$24,2,FALSE)</f>
        <v>ProductA</v>
      </c>
      <c r="H11824" s="18">
        <v>45491.405763888884</v>
      </c>
      <c r="I11824" s="15">
        <v>163</v>
      </c>
    </row>
    <row r="11825" spans="2:9" x14ac:dyDescent="0.3">
      <c r="B11825" s="15">
        <v>1949705</v>
      </c>
      <c r="C11825" s="16">
        <v>45491</v>
      </c>
      <c r="D11825" s="15">
        <v>202</v>
      </c>
      <c r="E11825" t="str">
        <f>VLOOKUP(D11825,Customers!$B$8:$C$1412,2,FALSE)</f>
        <v>Zellers Store #3</v>
      </c>
      <c r="F11825" s="15">
        <v>2</v>
      </c>
      <c r="G11825" s="15" t="str">
        <f>VLOOKUP(F11825,'Other Data'!$B$17:$C$24,2,FALSE)</f>
        <v>ProductB</v>
      </c>
      <c r="H11825" s="18">
        <v>45491.421064814807</v>
      </c>
      <c r="I11825" s="15">
        <v>145</v>
      </c>
    </row>
    <row r="11826" spans="2:9" x14ac:dyDescent="0.3">
      <c r="B11826" s="15">
        <v>1949706</v>
      </c>
      <c r="C11826" s="16">
        <v>45491</v>
      </c>
      <c r="D11826" s="15">
        <v>1302</v>
      </c>
      <c r="E11826" t="str">
        <f>VLOOKUP(D11826,Customers!$B$8:$C$1412,2,FALSE)</f>
        <v>Casa Colina Hospital</v>
      </c>
      <c r="F11826" s="15">
        <v>3</v>
      </c>
      <c r="G11826" s="15" t="str">
        <f>VLOOKUP(F11826,'Other Data'!$B$17:$C$24,2,FALSE)</f>
        <v>ProductC</v>
      </c>
      <c r="H11826" s="18">
        <v>45491.429618055547</v>
      </c>
      <c r="I11826" s="15">
        <v>162</v>
      </c>
    </row>
    <row r="11827" spans="2:9" x14ac:dyDescent="0.3">
      <c r="B11827" s="15">
        <v>1949707</v>
      </c>
      <c r="C11827" s="16">
        <v>45491</v>
      </c>
      <c r="D11827" s="15">
        <v>67</v>
      </c>
      <c r="E11827" t="str">
        <f>VLOOKUP(D11827,Customers!$B$8:$C$1412,2,FALSE)</f>
        <v>FULMORES PCHOUICE</v>
      </c>
      <c r="F11827" s="15">
        <v>6</v>
      </c>
      <c r="G11827" s="15" t="str">
        <f>VLOOKUP(F11827,'Other Data'!$B$17:$C$24,2,FALSE)</f>
        <v>ProductF</v>
      </c>
      <c r="H11827" s="18">
        <v>45491.439837962957</v>
      </c>
      <c r="I11827" s="15">
        <v>146</v>
      </c>
    </row>
    <row r="11828" spans="2:9" x14ac:dyDescent="0.3">
      <c r="B11828" s="15">
        <v>1949708</v>
      </c>
      <c r="C11828" s="16">
        <v>45491</v>
      </c>
      <c r="D11828" s="15">
        <v>1371</v>
      </c>
      <c r="E11828" t="str">
        <f>VLOOKUP(D11828,Customers!$B$8:$C$1412,2,FALSE)</f>
        <v>Golden North Gifts</v>
      </c>
      <c r="F11828" s="15">
        <v>6</v>
      </c>
      <c r="G11828" s="15" t="str">
        <f>VLOOKUP(F11828,'Other Data'!$B$17:$C$24,2,FALSE)</f>
        <v>ProductF</v>
      </c>
      <c r="H11828" s="18">
        <v>45491.452337962954</v>
      </c>
      <c r="I11828" s="15">
        <v>141</v>
      </c>
    </row>
    <row r="11829" spans="2:9" x14ac:dyDescent="0.3">
      <c r="B11829" s="15">
        <v>1949709</v>
      </c>
      <c r="C11829" s="16">
        <v>45491</v>
      </c>
      <c r="D11829" s="15">
        <v>204</v>
      </c>
      <c r="E11829" t="str">
        <f>VLOOKUP(D11829,Customers!$B$8:$C$1412,2,FALSE)</f>
        <v>Lynn</v>
      </c>
      <c r="F11829" s="15">
        <v>6</v>
      </c>
      <c r="G11829" s="15" t="str">
        <f>VLOOKUP(F11829,'Other Data'!$B$17:$C$24,2,FALSE)</f>
        <v>ProductF</v>
      </c>
      <c r="H11829" s="18">
        <v>45491.464062499988</v>
      </c>
      <c r="I11829" s="15">
        <v>159</v>
      </c>
    </row>
    <row r="11830" spans="2:9" x14ac:dyDescent="0.3">
      <c r="B11830" s="15">
        <v>1949710</v>
      </c>
      <c r="C11830" s="16">
        <v>45491</v>
      </c>
      <c r="D11830" s="15">
        <v>659</v>
      </c>
      <c r="E11830" t="str">
        <f>VLOOKUP(D11830,Customers!$B$8:$C$1412,2,FALSE)</f>
        <v>Your Dollar Store With More #163</v>
      </c>
      <c r="F11830" s="15">
        <v>3</v>
      </c>
      <c r="G11830" s="15" t="str">
        <f>VLOOKUP(F11830,'Other Data'!$B$17:$C$24,2,FALSE)</f>
        <v>ProductC</v>
      </c>
      <c r="H11830" s="18">
        <v>45491.479120370357</v>
      </c>
      <c r="I11830" s="15">
        <v>167</v>
      </c>
    </row>
    <row r="11831" spans="2:9" x14ac:dyDescent="0.3">
      <c r="B11831" s="15">
        <v>1949711</v>
      </c>
      <c r="C11831" s="16">
        <v>45491</v>
      </c>
      <c r="D11831" s="15">
        <v>222</v>
      </c>
      <c r="E11831" t="str">
        <f>VLOOKUP(D11831,Customers!$B$8:$C$1412,2,FALSE)</f>
        <v>The Chemist Pharmacy</v>
      </c>
      <c r="F11831" s="15">
        <v>5</v>
      </c>
      <c r="G11831" s="15" t="str">
        <f>VLOOKUP(F11831,'Other Data'!$B$17:$C$24,2,FALSE)</f>
        <v>ProductE</v>
      </c>
      <c r="H11831" s="18">
        <v>45491.489907407391</v>
      </c>
      <c r="I11831" s="15">
        <v>156</v>
      </c>
    </row>
    <row r="11832" spans="2:9" x14ac:dyDescent="0.3">
      <c r="B11832" s="15">
        <v>1949712</v>
      </c>
      <c r="C11832" s="16">
        <v>45491</v>
      </c>
      <c r="D11832" s="15">
        <v>980</v>
      </c>
      <c r="E11832" t="str">
        <f>VLOOKUP(D11832,Customers!$B$8:$C$1412,2,FALSE)</f>
        <v>The Gift House</v>
      </c>
      <c r="F11832" s="15">
        <v>4</v>
      </c>
      <c r="G11832" s="15" t="str">
        <f>VLOOKUP(F11832,'Other Data'!$B$17:$C$24,2,FALSE)</f>
        <v>ProductD</v>
      </c>
      <c r="H11832" s="18">
        <v>45491.502928240727</v>
      </c>
      <c r="I11832" s="15">
        <v>140</v>
      </c>
    </row>
    <row r="11833" spans="2:9" x14ac:dyDescent="0.3">
      <c r="B11833" s="15">
        <v>1949713</v>
      </c>
      <c r="C11833" s="16">
        <v>45491</v>
      </c>
      <c r="D11833" s="15">
        <v>352</v>
      </c>
      <c r="E11833" t="str">
        <f>VLOOKUP(D11833,Customers!$B$8:$C$1412,2,FALSE)</f>
        <v>Buck or Two #331</v>
      </c>
      <c r="F11833" s="15">
        <v>6</v>
      </c>
      <c r="G11833" s="15" t="str">
        <f>VLOOKUP(F11833,'Other Data'!$B$17:$C$24,2,FALSE)</f>
        <v>ProductF</v>
      </c>
      <c r="H11833" s="18">
        <v>45491.513622685168</v>
      </c>
      <c r="I11833" s="15">
        <v>172</v>
      </c>
    </row>
    <row r="11834" spans="2:9" x14ac:dyDescent="0.3">
      <c r="B11834" s="15">
        <v>1949714</v>
      </c>
      <c r="C11834" s="16">
        <v>45491</v>
      </c>
      <c r="D11834" s="15">
        <v>27</v>
      </c>
      <c r="E11834" t="str">
        <f>VLOOKUP(D11834,Customers!$B$8:$C$1412,2,FALSE)</f>
        <v>Great Canadian Dollar Store #649</v>
      </c>
      <c r="F11834" s="15">
        <v>1</v>
      </c>
      <c r="G11834" s="15" t="str">
        <f>VLOOKUP(F11834,'Other Data'!$B$17:$C$24,2,FALSE)</f>
        <v>ProductA</v>
      </c>
      <c r="H11834" s="18">
        <v>45491.525081018503</v>
      </c>
      <c r="I11834" s="15">
        <v>154</v>
      </c>
    </row>
    <row r="11835" spans="2:9" x14ac:dyDescent="0.3">
      <c r="B11835" s="15">
        <v>1949715</v>
      </c>
      <c r="C11835" s="16">
        <v>45491</v>
      </c>
      <c r="D11835" s="15">
        <v>122</v>
      </c>
      <c r="E11835" t="str">
        <f>VLOOKUP(D11835,Customers!$B$8:$C$1412,2,FALSE)</f>
        <v>Uniprix</v>
      </c>
      <c r="F11835" s="15">
        <v>5</v>
      </c>
      <c r="G11835" s="15" t="str">
        <f>VLOOKUP(F11835,'Other Data'!$B$17:$C$24,2,FALSE)</f>
        <v>ProductE</v>
      </c>
      <c r="H11835" s="18">
        <v>45491.534270833319</v>
      </c>
      <c r="I11835" s="15">
        <v>165</v>
      </c>
    </row>
    <row r="11836" spans="2:9" x14ac:dyDescent="0.3">
      <c r="B11836" s="15">
        <v>1949716</v>
      </c>
      <c r="C11836" s="16">
        <v>45491</v>
      </c>
      <c r="D11836" s="15">
        <v>921</v>
      </c>
      <c r="E11836" t="str">
        <f>VLOOKUP(D11836,Customers!$B$8:$C$1412,2,FALSE)</f>
        <v>Village Cobbler</v>
      </c>
      <c r="F11836" s="15">
        <v>6</v>
      </c>
      <c r="G11836" s="15" t="str">
        <f>VLOOKUP(F11836,'Other Data'!$B$17:$C$24,2,FALSE)</f>
        <v>ProductF</v>
      </c>
      <c r="H11836" s="18">
        <v>45491.546238425915</v>
      </c>
      <c r="I11836" s="15">
        <v>176</v>
      </c>
    </row>
    <row r="11837" spans="2:9" x14ac:dyDescent="0.3">
      <c r="B11837" s="15">
        <v>1949717</v>
      </c>
      <c r="C11837" s="16">
        <v>45491</v>
      </c>
      <c r="D11837" s="15">
        <v>313</v>
      </c>
      <c r="E11837" t="str">
        <f>VLOOKUP(D11837,Customers!$B$8:$C$1412,2,FALSE)</f>
        <v>Accent Your World</v>
      </c>
      <c r="F11837" s="15">
        <v>6</v>
      </c>
      <c r="G11837" s="15" t="str">
        <f>VLOOKUP(F11837,'Other Data'!$B$17:$C$24,2,FALSE)</f>
        <v>ProductF</v>
      </c>
      <c r="H11837" s="18">
        <v>45491.557187499988</v>
      </c>
      <c r="I11837" s="15">
        <v>163</v>
      </c>
    </row>
    <row r="11838" spans="2:9" x14ac:dyDescent="0.3">
      <c r="B11838" s="15">
        <v>1949718</v>
      </c>
      <c r="C11838" s="16">
        <v>45491</v>
      </c>
      <c r="D11838" s="15">
        <v>765</v>
      </c>
      <c r="E11838" t="str">
        <f>VLOOKUP(D11838,Customers!$B$8:$C$1412,2,FALSE)</f>
        <v>Gift Shop, The</v>
      </c>
      <c r="F11838" s="15">
        <v>1</v>
      </c>
      <c r="G11838" s="15" t="str">
        <f>VLOOKUP(F11838,'Other Data'!$B$17:$C$24,2,FALSE)</f>
        <v>ProductA</v>
      </c>
      <c r="H11838" s="18">
        <v>45491.567754629614</v>
      </c>
      <c r="I11838" s="15">
        <v>157</v>
      </c>
    </row>
    <row r="11839" spans="2:9" x14ac:dyDescent="0.3">
      <c r="B11839" s="15">
        <v>1949719</v>
      </c>
      <c r="C11839" s="16">
        <v>45491</v>
      </c>
      <c r="D11839" s="15">
        <v>1351</v>
      </c>
      <c r="E11839" t="str">
        <f>VLOOKUP(D11839,Customers!$B$8:$C$1412,2,FALSE)</f>
        <v>My Mother Know c/o Mary Heins</v>
      </c>
      <c r="F11839" s="15">
        <v>6</v>
      </c>
      <c r="G11839" s="15" t="str">
        <f>VLOOKUP(F11839,'Other Data'!$B$17:$C$24,2,FALSE)</f>
        <v>ProductF</v>
      </c>
      <c r="H11839" s="18">
        <v>45491.582280092574</v>
      </c>
      <c r="I11839" s="15">
        <v>164</v>
      </c>
    </row>
    <row r="11840" spans="2:9" x14ac:dyDescent="0.3">
      <c r="B11840" s="15">
        <v>1949720</v>
      </c>
      <c r="C11840" s="16">
        <v>45491</v>
      </c>
      <c r="D11840" s="15">
        <v>549</v>
      </c>
      <c r="E11840" t="str">
        <f>VLOOKUP(D11840,Customers!$B$8:$C$1412,2,FALSE)</f>
        <v>East Village</v>
      </c>
      <c r="F11840" s="15">
        <v>3</v>
      </c>
      <c r="G11840" s="15" t="str">
        <f>VLOOKUP(F11840,'Other Data'!$B$17:$C$24,2,FALSE)</f>
        <v>ProductC</v>
      </c>
      <c r="H11840" s="18">
        <v>45491.595150462948</v>
      </c>
      <c r="I11840" s="15">
        <v>170</v>
      </c>
    </row>
    <row r="11841" spans="2:9" x14ac:dyDescent="0.3">
      <c r="B11841" s="15">
        <v>1949721</v>
      </c>
      <c r="C11841" s="16">
        <v>45491</v>
      </c>
      <c r="D11841" s="15">
        <v>118</v>
      </c>
      <c r="E11841" t="str">
        <f>VLOOKUP(D11841,Customers!$B$8:$C$1412,2,FALSE)</f>
        <v>Cadeau Des Benevoles, Boutique</v>
      </c>
      <c r="F11841" s="15">
        <v>2</v>
      </c>
      <c r="G11841" s="15" t="str">
        <f>VLOOKUP(F11841,'Other Data'!$B$17:$C$24,2,FALSE)</f>
        <v>ProductB</v>
      </c>
      <c r="H11841" s="18">
        <v>45491.607974537023</v>
      </c>
      <c r="I11841" s="15">
        <v>166</v>
      </c>
    </row>
    <row r="11842" spans="2:9" x14ac:dyDescent="0.3">
      <c r="B11842" s="15">
        <v>1949722</v>
      </c>
      <c r="C11842" s="16">
        <v>45491</v>
      </c>
      <c r="D11842" s="15">
        <v>159</v>
      </c>
      <c r="E11842" t="str">
        <f>VLOOKUP(D11842,Customers!$B$8:$C$1412,2,FALSE)</f>
        <v>Shoppers Drug Mart #607</v>
      </c>
      <c r="F11842" s="15">
        <v>2</v>
      </c>
      <c r="G11842" s="15" t="str">
        <f>VLOOKUP(F11842,'Other Data'!$B$17:$C$24,2,FALSE)</f>
        <v>ProductB</v>
      </c>
      <c r="H11842" s="18">
        <v>45491.622303240729</v>
      </c>
      <c r="I11842" s="15">
        <v>167</v>
      </c>
    </row>
    <row r="11843" spans="2:9" x14ac:dyDescent="0.3">
      <c r="B11843" s="15">
        <v>1949723</v>
      </c>
      <c r="C11843" s="16">
        <v>45491</v>
      </c>
      <c r="D11843" s="15">
        <v>193</v>
      </c>
      <c r="E11843" t="str">
        <f>VLOOKUP(D11843,Customers!$B$8:$C$1412,2,FALSE)</f>
        <v>Lovell Drugs</v>
      </c>
      <c r="F11843" s="15">
        <v>6</v>
      </c>
      <c r="G11843" s="15" t="str">
        <f>VLOOKUP(F11843,'Other Data'!$B$17:$C$24,2,FALSE)</f>
        <v>ProductF</v>
      </c>
      <c r="H11843" s="18">
        <v>45491.632129629616</v>
      </c>
      <c r="I11843" s="15">
        <v>146</v>
      </c>
    </row>
    <row r="11844" spans="2:9" x14ac:dyDescent="0.3">
      <c r="B11844" s="15">
        <v>1949724</v>
      </c>
      <c r="C11844" s="16">
        <v>45491</v>
      </c>
      <c r="D11844" s="15">
        <v>356</v>
      </c>
      <c r="E11844" t="str">
        <f>VLOOKUP(D11844,Customers!$B$8:$C$1412,2,FALSE)</f>
        <v>Toytown</v>
      </c>
      <c r="F11844" s="15">
        <v>5</v>
      </c>
      <c r="G11844" s="15" t="str">
        <f>VLOOKUP(F11844,'Other Data'!$B$17:$C$24,2,FALSE)</f>
        <v>ProductE</v>
      </c>
      <c r="H11844" s="18">
        <v>45491.642164351841</v>
      </c>
      <c r="I11844" s="15">
        <v>172</v>
      </c>
    </row>
    <row r="11845" spans="2:9" x14ac:dyDescent="0.3">
      <c r="B11845" s="15">
        <v>1949725</v>
      </c>
      <c r="C11845" s="16">
        <v>45491</v>
      </c>
      <c r="D11845" s="15">
        <v>182</v>
      </c>
      <c r="E11845" t="str">
        <f>VLOOKUP(D11845,Customers!$B$8:$C$1412,2,FALSE)</f>
        <v>Hopkins IDA</v>
      </c>
      <c r="F11845" s="15">
        <v>5</v>
      </c>
      <c r="G11845" s="15" t="str">
        <f>VLOOKUP(F11845,'Other Data'!$B$17:$C$24,2,FALSE)</f>
        <v>ProductE</v>
      </c>
      <c r="H11845" s="18">
        <v>45491.654988425915</v>
      </c>
      <c r="I11845" s="15">
        <v>152</v>
      </c>
    </row>
    <row r="11846" spans="2:9" x14ac:dyDescent="0.3">
      <c r="B11846" s="15">
        <v>1949726</v>
      </c>
      <c r="C11846" s="16">
        <v>45491</v>
      </c>
      <c r="D11846" s="15">
        <v>176</v>
      </c>
      <c r="E11846" t="str">
        <f>VLOOKUP(D11846,Customers!$B$8:$C$1412,2,FALSE)</f>
        <v>Whitfield Guardian Pharmacy</v>
      </c>
      <c r="F11846" s="15">
        <v>1</v>
      </c>
      <c r="G11846" s="15" t="str">
        <f>VLOOKUP(F11846,'Other Data'!$B$17:$C$24,2,FALSE)</f>
        <v>ProductA</v>
      </c>
      <c r="H11846" s="18">
        <v>45491.665671296287</v>
      </c>
      <c r="I11846" s="15">
        <v>171</v>
      </c>
    </row>
    <row r="11847" spans="2:9" x14ac:dyDescent="0.3">
      <c r="B11847" s="15">
        <v>1949727</v>
      </c>
      <c r="C11847" s="16">
        <v>45491</v>
      </c>
      <c r="D11847" s="15">
        <v>1201</v>
      </c>
      <c r="E11847" t="str">
        <f>VLOOKUP(D11847,Customers!$B$8:$C$1412,2,FALSE)</f>
        <v>Dry Ice Inc.</v>
      </c>
      <c r="F11847" s="15">
        <v>4</v>
      </c>
      <c r="G11847" s="15" t="str">
        <f>VLOOKUP(F11847,'Other Data'!$B$17:$C$24,2,FALSE)</f>
        <v>ProductD</v>
      </c>
      <c r="H11847" s="18">
        <v>45491.680057870362</v>
      </c>
      <c r="I11847" s="15">
        <v>141</v>
      </c>
    </row>
    <row r="11848" spans="2:9" x14ac:dyDescent="0.3">
      <c r="B11848" s="15">
        <v>1949728</v>
      </c>
      <c r="C11848" s="16">
        <v>45491</v>
      </c>
      <c r="D11848" s="15">
        <v>1031</v>
      </c>
      <c r="E11848" t="str">
        <f>VLOOKUP(D11848,Customers!$B$8:$C$1412,2,FALSE)</f>
        <v>Parker Companies</v>
      </c>
      <c r="F11848" s="15">
        <v>3</v>
      </c>
      <c r="G11848" s="15" t="str">
        <f>VLOOKUP(F11848,'Other Data'!$B$17:$C$24,2,FALSE)</f>
        <v>ProductC</v>
      </c>
      <c r="H11848" s="18">
        <v>45491.688923611102</v>
      </c>
      <c r="I11848" s="15">
        <v>165</v>
      </c>
    </row>
    <row r="11849" spans="2:9" x14ac:dyDescent="0.3">
      <c r="B11849" s="15">
        <v>1949729</v>
      </c>
      <c r="C11849" s="16">
        <v>45491</v>
      </c>
      <c r="D11849" s="15">
        <v>276</v>
      </c>
      <c r="E11849" t="str">
        <f>VLOOKUP(D11849,Customers!$B$8:$C$1412,2,FALSE)</f>
        <v>Roasting Apple</v>
      </c>
      <c r="F11849" s="15">
        <v>1</v>
      </c>
      <c r="G11849" s="15" t="str">
        <f>VLOOKUP(F11849,'Other Data'!$B$17:$C$24,2,FALSE)</f>
        <v>ProductA</v>
      </c>
      <c r="H11849" s="18">
        <v>45491.704988425918</v>
      </c>
      <c r="I11849" s="15">
        <v>167</v>
      </c>
    </row>
    <row r="11850" spans="2:9" x14ac:dyDescent="0.3">
      <c r="B11850" s="15">
        <v>1949730</v>
      </c>
      <c r="C11850" s="16">
        <v>45491</v>
      </c>
      <c r="D11850" s="15">
        <v>1046</v>
      </c>
      <c r="E11850" t="str">
        <f>VLOOKUP(D11850,Customers!$B$8:$C$1412,2,FALSE)</f>
        <v>Las Olas Chemist</v>
      </c>
      <c r="F11850" s="15">
        <v>6</v>
      </c>
      <c r="G11850" s="15" t="str">
        <f>VLOOKUP(F11850,'Other Data'!$B$17:$C$24,2,FALSE)</f>
        <v>ProductF</v>
      </c>
      <c r="H11850" s="18">
        <v>45491.714166666658</v>
      </c>
      <c r="I11850" s="15">
        <v>155</v>
      </c>
    </row>
    <row r="11851" spans="2:9" x14ac:dyDescent="0.3">
      <c r="B11851" s="15">
        <v>1949731</v>
      </c>
      <c r="C11851" s="16">
        <v>45491</v>
      </c>
      <c r="D11851" s="15">
        <v>159</v>
      </c>
      <c r="E11851" t="str">
        <f>VLOOKUP(D11851,Customers!$B$8:$C$1412,2,FALSE)</f>
        <v>Shoppers Drug Mart #607</v>
      </c>
      <c r="F11851" s="15">
        <v>3</v>
      </c>
      <c r="G11851" s="15" t="str">
        <f>VLOOKUP(F11851,'Other Data'!$B$17:$C$24,2,FALSE)</f>
        <v>ProductC</v>
      </c>
      <c r="H11851" s="18">
        <v>45491.726041666654</v>
      </c>
      <c r="I11851" s="15">
        <v>176</v>
      </c>
    </row>
    <row r="11852" spans="2:9" x14ac:dyDescent="0.3">
      <c r="B11852" s="15">
        <v>1949732</v>
      </c>
      <c r="C11852" s="16">
        <v>45491</v>
      </c>
      <c r="D11852" s="15">
        <v>45</v>
      </c>
      <c r="E11852" t="str">
        <f>VLOOKUP(D11852,Customers!$B$8:$C$1412,2,FALSE)</f>
        <v>Pharmasave - 515</v>
      </c>
      <c r="F11852" s="15">
        <v>2</v>
      </c>
      <c r="G11852" s="15" t="str">
        <f>VLOOKUP(F11852,'Other Data'!$B$17:$C$24,2,FALSE)</f>
        <v>ProductB</v>
      </c>
      <c r="H11852" s="18">
        <v>45491.738518518505</v>
      </c>
      <c r="I11852" s="15">
        <v>145</v>
      </c>
    </row>
    <row r="11853" spans="2:9" x14ac:dyDescent="0.3">
      <c r="B11853" s="15">
        <v>1949733</v>
      </c>
      <c r="C11853" s="16">
        <v>45491</v>
      </c>
      <c r="D11853" s="15">
        <v>246</v>
      </c>
      <c r="E11853" t="str">
        <f>VLOOKUP(D11853,Customers!$B$8:$C$1412,2,FALSE)</f>
        <v>Milano Concepts Inc.</v>
      </c>
      <c r="F11853" s="15">
        <v>5</v>
      </c>
      <c r="G11853" s="15" t="str">
        <f>VLOOKUP(F11853,'Other Data'!$B$17:$C$24,2,FALSE)</f>
        <v>ProductE</v>
      </c>
      <c r="H11853" s="18">
        <v>45491.751064814802</v>
      </c>
      <c r="I11853" s="15">
        <v>157</v>
      </c>
    </row>
    <row r="11854" spans="2:9" x14ac:dyDescent="0.3">
      <c r="B11854" s="15">
        <v>1949734</v>
      </c>
      <c r="C11854" s="16">
        <v>45491</v>
      </c>
      <c r="D11854" s="15">
        <v>854</v>
      </c>
      <c r="E11854" t="str">
        <f>VLOOKUP(D11854,Customers!$B$8:$C$1412,2,FALSE)</f>
        <v>UnbeatableSale.com</v>
      </c>
      <c r="F11854" s="15">
        <v>5</v>
      </c>
      <c r="G11854" s="15" t="str">
        <f>VLOOKUP(F11854,'Other Data'!$B$17:$C$24,2,FALSE)</f>
        <v>ProductE</v>
      </c>
      <c r="H11854" s="18">
        <v>45491.763113425914</v>
      </c>
      <c r="I11854" s="15">
        <v>151</v>
      </c>
    </row>
    <row r="11855" spans="2:9" x14ac:dyDescent="0.3">
      <c r="B11855" s="15">
        <v>1949735</v>
      </c>
      <c r="C11855" s="16">
        <v>45491</v>
      </c>
      <c r="D11855" s="15">
        <v>1160</v>
      </c>
      <c r="E11855" t="str">
        <f>VLOOKUP(D11855,Customers!$B$8:$C$1412,2,FALSE)</f>
        <v>Susie Q's Accents Inc</v>
      </c>
      <c r="F11855" s="15">
        <v>3</v>
      </c>
      <c r="G11855" s="15" t="str">
        <f>VLOOKUP(F11855,'Other Data'!$B$17:$C$24,2,FALSE)</f>
        <v>ProductC</v>
      </c>
      <c r="H11855" s="18">
        <v>45491.771435185176</v>
      </c>
      <c r="I11855" s="15">
        <v>163</v>
      </c>
    </row>
    <row r="11856" spans="2:9" x14ac:dyDescent="0.3">
      <c r="B11856" s="15">
        <v>1949736</v>
      </c>
      <c r="C11856" s="16">
        <v>45491</v>
      </c>
      <c r="D11856" s="15">
        <v>1271</v>
      </c>
      <c r="E11856" t="str">
        <f>VLOOKUP(D11856,Customers!$B$8:$C$1412,2,FALSE)</f>
        <v>Zap' ' ' Oh!</v>
      </c>
      <c r="F11856" s="15">
        <v>2</v>
      </c>
      <c r="G11856" s="15" t="str">
        <f>VLOOKUP(F11856,'Other Data'!$B$17:$C$24,2,FALSE)</f>
        <v>ProductB</v>
      </c>
      <c r="H11856" s="18">
        <v>45491.782442129617</v>
      </c>
      <c r="I11856" s="15">
        <v>149</v>
      </c>
    </row>
    <row r="11857" spans="2:9" x14ac:dyDescent="0.3">
      <c r="B11857" s="15">
        <v>1949737</v>
      </c>
      <c r="C11857" s="16">
        <v>45491</v>
      </c>
      <c r="D11857" s="15">
        <v>1095</v>
      </c>
      <c r="E11857" t="str">
        <f>VLOOKUP(D11857,Customers!$B$8:$C$1412,2,FALSE)</f>
        <v>21 Qusetions</v>
      </c>
      <c r="F11857" s="15">
        <v>4</v>
      </c>
      <c r="G11857" s="15" t="str">
        <f>VLOOKUP(F11857,'Other Data'!$B$17:$C$24,2,FALSE)</f>
        <v>ProductD</v>
      </c>
      <c r="H11857" s="18">
        <v>45491.791736111096</v>
      </c>
      <c r="I11857" s="15">
        <v>164</v>
      </c>
    </row>
    <row r="11858" spans="2:9" x14ac:dyDescent="0.3">
      <c r="B11858" s="15">
        <v>1949738</v>
      </c>
      <c r="C11858" s="16">
        <v>45491</v>
      </c>
      <c r="D11858" s="15">
        <v>1099</v>
      </c>
      <c r="E11858" t="str">
        <f>VLOOKUP(D11858,Customers!$B$8:$C$1412,2,FALSE)</f>
        <v>Justin Weiss</v>
      </c>
      <c r="F11858" s="15">
        <v>1</v>
      </c>
      <c r="G11858" s="15" t="str">
        <f>VLOOKUP(F11858,'Other Data'!$B$17:$C$24,2,FALSE)</f>
        <v>ProductA</v>
      </c>
      <c r="H11858" s="18">
        <v>45491.807141203688</v>
      </c>
      <c r="I11858" s="15">
        <v>150</v>
      </c>
    </row>
    <row r="11859" spans="2:9" x14ac:dyDescent="0.3">
      <c r="B11859" s="15">
        <v>1949739</v>
      </c>
      <c r="C11859" s="16">
        <v>45491</v>
      </c>
      <c r="D11859" s="15">
        <v>276</v>
      </c>
      <c r="E11859" t="str">
        <f>VLOOKUP(D11859,Customers!$B$8:$C$1412,2,FALSE)</f>
        <v>Roasting Apple</v>
      </c>
      <c r="F11859" s="15">
        <v>1</v>
      </c>
      <c r="G11859" s="15" t="str">
        <f>VLOOKUP(F11859,'Other Data'!$B$17:$C$24,2,FALSE)</f>
        <v>ProductA</v>
      </c>
      <c r="H11859" s="18">
        <v>45491.821620370356</v>
      </c>
      <c r="I11859" s="15">
        <v>161</v>
      </c>
    </row>
    <row r="11860" spans="2:9" x14ac:dyDescent="0.3">
      <c r="B11860" s="15">
        <v>1949740</v>
      </c>
      <c r="C11860" s="16">
        <v>45491</v>
      </c>
      <c r="D11860" s="15">
        <v>1002</v>
      </c>
      <c r="E11860" t="str">
        <f>VLOOKUP(D11860,Customers!$B$8:$C$1412,2,FALSE)</f>
        <v>Learning Express</v>
      </c>
      <c r="F11860" s="15">
        <v>5</v>
      </c>
      <c r="G11860" s="15" t="str">
        <f>VLOOKUP(F11860,'Other Data'!$B$17:$C$24,2,FALSE)</f>
        <v>ProductE</v>
      </c>
      <c r="H11860" s="18">
        <v>45491.831273148135</v>
      </c>
      <c r="I11860" s="15">
        <v>153</v>
      </c>
    </row>
    <row r="11861" spans="2:9" x14ac:dyDescent="0.3">
      <c r="B11861" s="15">
        <v>1949741</v>
      </c>
      <c r="C11861" s="16">
        <v>45491</v>
      </c>
      <c r="D11861" s="15">
        <v>784</v>
      </c>
      <c r="E11861" t="str">
        <f>VLOOKUP(D11861,Customers!$B$8:$C$1412,2,FALSE)</f>
        <v>Revelations</v>
      </c>
      <c r="F11861" s="15">
        <v>6</v>
      </c>
      <c r="G11861" s="15" t="str">
        <f>VLOOKUP(F11861,'Other Data'!$B$17:$C$24,2,FALSE)</f>
        <v>ProductF</v>
      </c>
      <c r="H11861" s="18">
        <v>45491.840416666651</v>
      </c>
      <c r="I11861" s="15">
        <v>170</v>
      </c>
    </row>
    <row r="11862" spans="2:9" x14ac:dyDescent="0.3">
      <c r="B11862" s="15">
        <v>1949742</v>
      </c>
      <c r="C11862" s="16">
        <v>45491</v>
      </c>
      <c r="D11862" s="15">
        <v>1352</v>
      </c>
      <c r="E11862" t="str">
        <f>VLOOKUP(D11862,Customers!$B$8:$C$1412,2,FALSE)</f>
        <v>The Doodle Pad</v>
      </c>
      <c r="F11862" s="15">
        <v>4</v>
      </c>
      <c r="G11862" s="15" t="str">
        <f>VLOOKUP(F11862,'Other Data'!$B$17:$C$24,2,FALSE)</f>
        <v>ProductD</v>
      </c>
      <c r="H11862" s="18">
        <v>45491.85280092591</v>
      </c>
      <c r="I11862" s="15">
        <v>166</v>
      </c>
    </row>
    <row r="11863" spans="2:9" x14ac:dyDescent="0.3">
      <c r="B11863" s="15">
        <v>1949743</v>
      </c>
      <c r="C11863" s="16">
        <v>45491</v>
      </c>
      <c r="D11863" s="15">
        <v>525</v>
      </c>
      <c r="E11863" t="str">
        <f>VLOOKUP(D11863,Customers!$B$8:$C$1412,2,FALSE)</f>
        <v>Sereda's Pharmacy</v>
      </c>
      <c r="F11863" s="15">
        <v>1</v>
      </c>
      <c r="G11863" s="15" t="str">
        <f>VLOOKUP(F11863,'Other Data'!$B$17:$C$24,2,FALSE)</f>
        <v>ProductA</v>
      </c>
      <c r="H11863" s="18">
        <v>45491.86769675924</v>
      </c>
      <c r="I11863" s="15">
        <v>168</v>
      </c>
    </row>
    <row r="11864" spans="2:9" x14ac:dyDescent="0.3">
      <c r="B11864" s="15">
        <v>1949744</v>
      </c>
      <c r="C11864" s="16">
        <v>45491</v>
      </c>
      <c r="D11864" s="15">
        <v>1100</v>
      </c>
      <c r="E11864" t="str">
        <f>VLOOKUP(D11864,Customers!$B$8:$C$1412,2,FALSE)</f>
        <v>AmeriMark Direct L.L.C</v>
      </c>
      <c r="F11864" s="15">
        <v>1</v>
      </c>
      <c r="G11864" s="15" t="str">
        <f>VLOOKUP(F11864,'Other Data'!$B$17:$C$24,2,FALSE)</f>
        <v>ProductA</v>
      </c>
      <c r="H11864" s="18">
        <v>45491.879409722205</v>
      </c>
      <c r="I11864" s="15">
        <v>159</v>
      </c>
    </row>
    <row r="11865" spans="2:9" x14ac:dyDescent="0.3">
      <c r="B11865" s="15">
        <v>1949745</v>
      </c>
      <c r="C11865" s="16">
        <v>45491</v>
      </c>
      <c r="D11865" s="15">
        <v>230</v>
      </c>
      <c r="E11865" t="str">
        <f>VLOOKUP(D11865,Customers!$B$8:$C$1412,2,FALSE)</f>
        <v>Southlake Regional Health Centre</v>
      </c>
      <c r="F11865" s="15">
        <v>6</v>
      </c>
      <c r="G11865" s="15" t="str">
        <f>VLOOKUP(F11865,'Other Data'!$B$17:$C$24,2,FALSE)</f>
        <v>ProductF</v>
      </c>
      <c r="H11865" s="18">
        <v>45491.894317129612</v>
      </c>
      <c r="I11865" s="15">
        <v>156</v>
      </c>
    </row>
    <row r="11866" spans="2:9" x14ac:dyDescent="0.3">
      <c r="B11866" s="15">
        <v>1949746</v>
      </c>
      <c r="C11866" s="16">
        <v>45492</v>
      </c>
      <c r="D11866" s="15">
        <v>1090</v>
      </c>
      <c r="E11866" t="str">
        <f>VLOOKUP(D11866,Customers!$B$8:$C$1412,2,FALSE)</f>
        <v>Patti's Enterprises</v>
      </c>
      <c r="F11866" s="15">
        <v>2</v>
      </c>
      <c r="G11866" s="15" t="str">
        <f>VLOOKUP(F11866,'Other Data'!$B$17:$C$24,2,FALSE)</f>
        <v>ProductB</v>
      </c>
      <c r="H11866" s="18">
        <v>45492.333333333336</v>
      </c>
      <c r="I11866" s="15">
        <v>173</v>
      </c>
    </row>
    <row r="11867" spans="2:9" x14ac:dyDescent="0.3">
      <c r="B11867" s="15">
        <v>1949747</v>
      </c>
      <c r="C11867" s="16">
        <v>45492</v>
      </c>
      <c r="D11867" s="15">
        <v>1059</v>
      </c>
      <c r="E11867" t="str">
        <f>VLOOKUP(D11867,Customers!$B$8:$C$1412,2,FALSE)</f>
        <v>Quill &amp; Press Stationers</v>
      </c>
      <c r="F11867" s="15">
        <v>2</v>
      </c>
      <c r="G11867" s="15" t="str">
        <f>VLOOKUP(F11867,'Other Data'!$B$17:$C$24,2,FALSE)</f>
        <v>ProductB</v>
      </c>
      <c r="H11867" s="18">
        <v>45492.348854166667</v>
      </c>
      <c r="I11867" s="15">
        <v>141</v>
      </c>
    </row>
    <row r="11868" spans="2:9" x14ac:dyDescent="0.3">
      <c r="B11868" s="15">
        <v>1949748</v>
      </c>
      <c r="C11868" s="16">
        <v>45492</v>
      </c>
      <c r="D11868" s="15">
        <v>106</v>
      </c>
      <c r="E11868" t="str">
        <f>VLOOKUP(D11868,Customers!$B$8:$C$1412,2,FALSE)</f>
        <v>Z'axe Inc.</v>
      </c>
      <c r="F11868" s="15">
        <v>2</v>
      </c>
      <c r="G11868" s="15" t="str">
        <f>VLOOKUP(F11868,'Other Data'!$B$17:$C$24,2,FALSE)</f>
        <v>ProductB</v>
      </c>
      <c r="H11868" s="18">
        <v>45492.364004629628</v>
      </c>
      <c r="I11868" s="15">
        <v>164</v>
      </c>
    </row>
    <row r="11869" spans="2:9" x14ac:dyDescent="0.3">
      <c r="B11869" s="15">
        <v>1949749</v>
      </c>
      <c r="C11869" s="16">
        <v>45492</v>
      </c>
      <c r="D11869" s="15">
        <v>1181</v>
      </c>
      <c r="E11869" t="str">
        <f>VLOOKUP(D11869,Customers!$B$8:$C$1412,2,FALSE)</f>
        <v>Atrium Gift Shop</v>
      </c>
      <c r="F11869" s="15">
        <v>4</v>
      </c>
      <c r="G11869" s="15" t="str">
        <f>VLOOKUP(F11869,'Other Data'!$B$17:$C$24,2,FALSE)</f>
        <v>ProductD</v>
      </c>
      <c r="H11869" s="18">
        <v>45492.378657407404</v>
      </c>
      <c r="I11869" s="15">
        <v>168</v>
      </c>
    </row>
    <row r="11870" spans="2:9" x14ac:dyDescent="0.3">
      <c r="B11870" s="15">
        <v>1949750</v>
      </c>
      <c r="C11870" s="16">
        <v>45492</v>
      </c>
      <c r="D11870" s="15">
        <v>1147</v>
      </c>
      <c r="E11870" t="str">
        <f>VLOOKUP(D11870,Customers!$B$8:$C$1412,2,FALSE)</f>
        <v>Seventh Avenue Inc</v>
      </c>
      <c r="F11870" s="15">
        <v>1</v>
      </c>
      <c r="G11870" s="15" t="str">
        <f>VLOOKUP(F11870,'Other Data'!$B$17:$C$24,2,FALSE)</f>
        <v>ProductA</v>
      </c>
      <c r="H11870" s="18">
        <v>45492.395416666666</v>
      </c>
      <c r="I11870" s="15">
        <v>156</v>
      </c>
    </row>
    <row r="11871" spans="2:9" x14ac:dyDescent="0.3">
      <c r="B11871" s="15">
        <v>1949751</v>
      </c>
      <c r="C11871" s="16">
        <v>45492</v>
      </c>
      <c r="D11871" s="15">
        <v>1354</v>
      </c>
      <c r="E11871" t="str">
        <f>VLOOKUP(D11871,Customers!$B$8:$C$1412,2,FALSE)</f>
        <v>Museum Tour</v>
      </c>
      <c r="F11871" s="15">
        <v>3</v>
      </c>
      <c r="G11871" s="15" t="str">
        <f>VLOOKUP(F11871,'Other Data'!$B$17:$C$24,2,FALSE)</f>
        <v>ProductC</v>
      </c>
      <c r="H11871" s="18">
        <v>45492.409687500003</v>
      </c>
      <c r="I11871" s="15">
        <v>162</v>
      </c>
    </row>
    <row r="11872" spans="2:9" x14ac:dyDescent="0.3">
      <c r="B11872" s="15">
        <v>1949752</v>
      </c>
      <c r="C11872" s="16">
        <v>45492</v>
      </c>
      <c r="D11872" s="15">
        <v>666</v>
      </c>
      <c r="E11872" t="str">
        <f>VLOOKUP(D11872,Customers!$B$8:$C$1412,2,FALSE)</f>
        <v>Peoples Drug Mart # 93</v>
      </c>
      <c r="F11872" s="15">
        <v>6</v>
      </c>
      <c r="G11872" s="15" t="str">
        <f>VLOOKUP(F11872,'Other Data'!$B$17:$C$24,2,FALSE)</f>
        <v>ProductF</v>
      </c>
      <c r="H11872" s="18">
        <v>45492.422557870377</v>
      </c>
      <c r="I11872" s="15">
        <v>179</v>
      </c>
    </row>
    <row r="11873" spans="2:9" x14ac:dyDescent="0.3">
      <c r="B11873" s="15">
        <v>1949753</v>
      </c>
      <c r="C11873" s="16">
        <v>45492</v>
      </c>
      <c r="D11873" s="15">
        <v>1244</v>
      </c>
      <c r="E11873" t="str">
        <f>VLOOKUP(D11873,Customers!$B$8:$C$1412,2,FALSE)</f>
        <v>MVRMC Auxilliary Gift Shop</v>
      </c>
      <c r="F11873" s="15">
        <v>3</v>
      </c>
      <c r="G11873" s="15" t="str">
        <f>VLOOKUP(F11873,'Other Data'!$B$17:$C$24,2,FALSE)</f>
        <v>ProductC</v>
      </c>
      <c r="H11873" s="18">
        <v>45492.438703703709</v>
      </c>
      <c r="I11873" s="15">
        <v>161</v>
      </c>
    </row>
    <row r="11874" spans="2:9" x14ac:dyDescent="0.3">
      <c r="B11874" s="15">
        <v>1949754</v>
      </c>
      <c r="C11874" s="16">
        <v>45492</v>
      </c>
      <c r="D11874" s="15">
        <v>259</v>
      </c>
      <c r="E11874" t="str">
        <f>VLOOKUP(D11874,Customers!$B$8:$C$1412,2,FALSE)</f>
        <v>Impressionable Gifts</v>
      </c>
      <c r="F11874" s="15">
        <v>1</v>
      </c>
      <c r="G11874" s="15" t="str">
        <f>VLOOKUP(F11874,'Other Data'!$B$17:$C$24,2,FALSE)</f>
        <v>ProductA</v>
      </c>
      <c r="H11874" s="18">
        <v>45492.454236111116</v>
      </c>
      <c r="I11874" s="15">
        <v>162</v>
      </c>
    </row>
    <row r="11875" spans="2:9" x14ac:dyDescent="0.3">
      <c r="B11875" s="15">
        <v>1949755</v>
      </c>
      <c r="C11875" s="16">
        <v>45492</v>
      </c>
      <c r="D11875" s="15">
        <v>213</v>
      </c>
      <c r="E11875" t="str">
        <f>VLOOKUP(D11875,Customers!$B$8:$C$1412,2,FALSE)</f>
        <v>St. Catherines Museum</v>
      </c>
      <c r="F11875" s="15">
        <v>3</v>
      </c>
      <c r="G11875" s="15" t="str">
        <f>VLOOKUP(F11875,'Other Data'!$B$17:$C$24,2,FALSE)</f>
        <v>ProductC</v>
      </c>
      <c r="H11875" s="18">
        <v>45492.46297453704</v>
      </c>
      <c r="I11875" s="15">
        <v>169</v>
      </c>
    </row>
    <row r="11876" spans="2:9" x14ac:dyDescent="0.3">
      <c r="B11876" s="15">
        <v>1949756</v>
      </c>
      <c r="C11876" s="16">
        <v>45492</v>
      </c>
      <c r="D11876" s="15">
        <v>78</v>
      </c>
      <c r="E11876" t="str">
        <f>VLOOKUP(D11876,Customers!$B$8:$C$1412,2,FALSE)</f>
        <v>Corrington &amp; Co c/o Sheraton hotel</v>
      </c>
      <c r="F11876" s="15">
        <v>3</v>
      </c>
      <c r="G11876" s="15" t="str">
        <f>VLOOKUP(F11876,'Other Data'!$B$17:$C$24,2,FALSE)</f>
        <v>ProductC</v>
      </c>
      <c r="H11876" s="18">
        <v>45492.47488425926</v>
      </c>
      <c r="I11876" s="15">
        <v>168</v>
      </c>
    </row>
    <row r="11877" spans="2:9" x14ac:dyDescent="0.3">
      <c r="B11877" s="15">
        <v>1949757</v>
      </c>
      <c r="C11877" s="16">
        <v>45492</v>
      </c>
      <c r="D11877" s="15">
        <v>220</v>
      </c>
      <c r="E11877" t="str">
        <f>VLOOKUP(D11877,Customers!$B$8:$C$1412,2,FALSE)</f>
        <v>WASHED ASHORE</v>
      </c>
      <c r="F11877" s="15">
        <v>3</v>
      </c>
      <c r="G11877" s="15" t="str">
        <f>VLOOKUP(F11877,'Other Data'!$B$17:$C$24,2,FALSE)</f>
        <v>ProductC</v>
      </c>
      <c r="H11877" s="18">
        <v>45492.489768518521</v>
      </c>
      <c r="I11877" s="15">
        <v>141</v>
      </c>
    </row>
    <row r="11878" spans="2:9" x14ac:dyDescent="0.3">
      <c r="B11878" s="15">
        <v>1949758</v>
      </c>
      <c r="C11878" s="16">
        <v>45492</v>
      </c>
      <c r="D11878" s="15">
        <v>657</v>
      </c>
      <c r="E11878" t="str">
        <f>VLOOKUP(D11878,Customers!$B$8:$C$1412,2,FALSE)</f>
        <v>Peoples Drug Mart # 122</v>
      </c>
      <c r="F11878" s="15">
        <v>6</v>
      </c>
      <c r="G11878" s="15" t="str">
        <f>VLOOKUP(F11878,'Other Data'!$B$17:$C$24,2,FALSE)</f>
        <v>ProductF</v>
      </c>
      <c r="H11878" s="18">
        <v>45492.498958333337</v>
      </c>
      <c r="I11878" s="15">
        <v>145</v>
      </c>
    </row>
    <row r="11879" spans="2:9" x14ac:dyDescent="0.3">
      <c r="B11879" s="15">
        <v>1949759</v>
      </c>
      <c r="C11879" s="16">
        <v>45492</v>
      </c>
      <c r="D11879" s="15">
        <v>1204</v>
      </c>
      <c r="E11879" t="str">
        <f>VLOOKUP(D11879,Customers!$B$8:$C$1412,2,FALSE)</f>
        <v>Karen Parsons</v>
      </c>
      <c r="F11879" s="15">
        <v>2</v>
      </c>
      <c r="G11879" s="15" t="str">
        <f>VLOOKUP(F11879,'Other Data'!$B$17:$C$24,2,FALSE)</f>
        <v>ProductB</v>
      </c>
      <c r="H11879" s="18">
        <v>45492.510659722226</v>
      </c>
      <c r="I11879" s="15">
        <v>159</v>
      </c>
    </row>
    <row r="11880" spans="2:9" x14ac:dyDescent="0.3">
      <c r="B11880" s="15">
        <v>1949760</v>
      </c>
      <c r="C11880" s="16">
        <v>45492</v>
      </c>
      <c r="D11880" s="15">
        <v>1046</v>
      </c>
      <c r="E11880" t="str">
        <f>VLOOKUP(D11880,Customers!$B$8:$C$1412,2,FALSE)</f>
        <v>Las Olas Chemist</v>
      </c>
      <c r="F11880" s="15">
        <v>5</v>
      </c>
      <c r="G11880" s="15" t="str">
        <f>VLOOKUP(F11880,'Other Data'!$B$17:$C$24,2,FALSE)</f>
        <v>ProductE</v>
      </c>
      <c r="H11880" s="18">
        <v>45492.520277777781</v>
      </c>
      <c r="I11880" s="15">
        <v>166</v>
      </c>
    </row>
    <row r="11881" spans="2:9" x14ac:dyDescent="0.3">
      <c r="B11881" s="15">
        <v>1949761</v>
      </c>
      <c r="C11881" s="16">
        <v>45492</v>
      </c>
      <c r="D11881" s="15">
        <v>581</v>
      </c>
      <c r="E11881" t="str">
        <f>VLOOKUP(D11881,Customers!$B$8:$C$1412,2,FALSE)</f>
        <v>Sundre Value Drug Mart</v>
      </c>
      <c r="F11881" s="15">
        <v>2</v>
      </c>
      <c r="G11881" s="15" t="str">
        <f>VLOOKUP(F11881,'Other Data'!$B$17:$C$24,2,FALSE)</f>
        <v>ProductB</v>
      </c>
      <c r="H11881" s="18">
        <v>45492.532731481486</v>
      </c>
      <c r="I11881" s="15">
        <v>145</v>
      </c>
    </row>
    <row r="11882" spans="2:9" x14ac:dyDescent="0.3">
      <c r="B11882" s="15">
        <v>1949762</v>
      </c>
      <c r="C11882" s="16">
        <v>45492</v>
      </c>
      <c r="D11882" s="15">
        <v>1211</v>
      </c>
      <c r="E11882" t="str">
        <f>VLOOKUP(D11882,Customers!$B$8:$C$1412,2,FALSE)</f>
        <v>West Field Hallmark &amp; Gift Shop</v>
      </c>
      <c r="F11882" s="15">
        <v>4</v>
      </c>
      <c r="G11882" s="15" t="str">
        <f>VLOOKUP(F11882,'Other Data'!$B$17:$C$24,2,FALSE)</f>
        <v>ProductD</v>
      </c>
      <c r="H11882" s="18">
        <v>45492.549016203709</v>
      </c>
      <c r="I11882" s="15">
        <v>163</v>
      </c>
    </row>
    <row r="11883" spans="2:9" x14ac:dyDescent="0.3">
      <c r="B11883" s="15">
        <v>1949763</v>
      </c>
      <c r="C11883" s="16">
        <v>45492</v>
      </c>
      <c r="D11883" s="15">
        <v>413</v>
      </c>
      <c r="E11883" t="str">
        <f>VLOOKUP(D11883,Customers!$B$8:$C$1412,2,FALSE)</f>
        <v>Guys &amp; Doll Hair Design</v>
      </c>
      <c r="F11883" s="15">
        <v>1</v>
      </c>
      <c r="G11883" s="15" t="str">
        <f>VLOOKUP(F11883,'Other Data'!$B$17:$C$24,2,FALSE)</f>
        <v>ProductA</v>
      </c>
      <c r="H11883" s="18">
        <v>45492.557557870379</v>
      </c>
      <c r="I11883" s="15">
        <v>176</v>
      </c>
    </row>
    <row r="11884" spans="2:9" x14ac:dyDescent="0.3">
      <c r="B11884" s="15">
        <v>1949764</v>
      </c>
      <c r="C11884" s="16">
        <v>45492</v>
      </c>
      <c r="D11884" s="15">
        <v>148</v>
      </c>
      <c r="E11884" t="str">
        <f>VLOOKUP(D11884,Customers!$B$8:$C$1412,2,FALSE)</f>
        <v>Just Curious</v>
      </c>
      <c r="F11884" s="15">
        <v>3</v>
      </c>
      <c r="G11884" s="15" t="str">
        <f>VLOOKUP(F11884,'Other Data'!$B$17:$C$24,2,FALSE)</f>
        <v>ProductC</v>
      </c>
      <c r="H11884" s="18">
        <v>45492.568460648159</v>
      </c>
      <c r="I11884" s="15">
        <v>163</v>
      </c>
    </row>
    <row r="11885" spans="2:9" x14ac:dyDescent="0.3">
      <c r="B11885" s="15">
        <v>1949765</v>
      </c>
      <c r="C11885" s="16">
        <v>45492</v>
      </c>
      <c r="D11885" s="15">
        <v>849</v>
      </c>
      <c r="E11885" t="str">
        <f>VLOOKUP(D11885,Customers!$B$8:$C$1412,2,FALSE)</f>
        <v>Fantasy Island Amusement Park</v>
      </c>
      <c r="F11885" s="15">
        <v>5</v>
      </c>
      <c r="G11885" s="15" t="str">
        <f>VLOOKUP(F11885,'Other Data'!$B$17:$C$24,2,FALSE)</f>
        <v>ProductE</v>
      </c>
      <c r="H11885" s="18">
        <v>45492.580972222233</v>
      </c>
      <c r="I11885" s="15">
        <v>162</v>
      </c>
    </row>
    <row r="11886" spans="2:9" x14ac:dyDescent="0.3">
      <c r="B11886" s="15">
        <v>1949766</v>
      </c>
      <c r="C11886" s="16">
        <v>45492</v>
      </c>
      <c r="D11886" s="15">
        <v>1142</v>
      </c>
      <c r="E11886" t="str">
        <f>VLOOKUP(D11886,Customers!$B$8:$C$1412,2,FALSE)</f>
        <v>Primex Inc</v>
      </c>
      <c r="F11886" s="15">
        <v>3</v>
      </c>
      <c r="G11886" s="15" t="str">
        <f>VLOOKUP(F11886,'Other Data'!$B$17:$C$24,2,FALSE)</f>
        <v>ProductC</v>
      </c>
      <c r="H11886" s="18">
        <v>45492.591828703713</v>
      </c>
      <c r="I11886" s="15">
        <v>160</v>
      </c>
    </row>
    <row r="11887" spans="2:9" x14ac:dyDescent="0.3">
      <c r="B11887" s="15">
        <v>1949767</v>
      </c>
      <c r="C11887" s="16">
        <v>45492</v>
      </c>
      <c r="D11887" s="15">
        <v>977</v>
      </c>
      <c r="E11887" t="str">
        <f>VLOOKUP(D11887,Customers!$B$8:$C$1412,2,FALSE)</f>
        <v>K-Lee Enterprises</v>
      </c>
      <c r="F11887" s="15">
        <v>1</v>
      </c>
      <c r="G11887" s="15" t="str">
        <f>VLOOKUP(F11887,'Other Data'!$B$17:$C$24,2,FALSE)</f>
        <v>ProductA</v>
      </c>
      <c r="H11887" s="18">
        <v>45492.602997685193</v>
      </c>
      <c r="I11887" s="15">
        <v>147</v>
      </c>
    </row>
    <row r="11888" spans="2:9" x14ac:dyDescent="0.3">
      <c r="B11888" s="15">
        <v>1949768</v>
      </c>
      <c r="C11888" s="16">
        <v>45492</v>
      </c>
      <c r="D11888" s="15">
        <v>880</v>
      </c>
      <c r="E11888" t="str">
        <f>VLOOKUP(D11888,Customers!$B$8:$C$1412,2,FALSE)</f>
        <v>Good Samairtian Hospital</v>
      </c>
      <c r="F11888" s="15">
        <v>1</v>
      </c>
      <c r="G11888" s="15" t="str">
        <f>VLOOKUP(F11888,'Other Data'!$B$17:$C$24,2,FALSE)</f>
        <v>ProductA</v>
      </c>
      <c r="H11888" s="18">
        <v>45492.617847222231</v>
      </c>
      <c r="I11888" s="15">
        <v>159</v>
      </c>
    </row>
    <row r="11889" spans="2:9" x14ac:dyDescent="0.3">
      <c r="B11889" s="15">
        <v>1949769</v>
      </c>
      <c r="C11889" s="16">
        <v>45492</v>
      </c>
      <c r="D11889" s="15">
        <v>452</v>
      </c>
      <c r="E11889" t="str">
        <f>VLOOKUP(D11889,Customers!$B$8:$C$1412,2,FALSE)</f>
        <v>Balloons By Us</v>
      </c>
      <c r="F11889" s="15">
        <v>1</v>
      </c>
      <c r="G11889" s="15" t="str">
        <f>VLOOKUP(F11889,'Other Data'!$B$17:$C$24,2,FALSE)</f>
        <v>ProductA</v>
      </c>
      <c r="H11889" s="18">
        <v>45492.633703703716</v>
      </c>
      <c r="I11889" s="15">
        <v>168</v>
      </c>
    </row>
    <row r="11890" spans="2:9" x14ac:dyDescent="0.3">
      <c r="B11890" s="15">
        <v>1949770</v>
      </c>
      <c r="C11890" s="16">
        <v>45492</v>
      </c>
      <c r="D11890" s="15">
        <v>1278</v>
      </c>
      <c r="E11890" t="str">
        <f>VLOOKUP(D11890,Customers!$B$8:$C$1412,2,FALSE)</f>
        <v>Bonanza Gifts</v>
      </c>
      <c r="F11890" s="15">
        <v>1</v>
      </c>
      <c r="G11890" s="15" t="str">
        <f>VLOOKUP(F11890,'Other Data'!$B$17:$C$24,2,FALSE)</f>
        <v>ProductA</v>
      </c>
      <c r="H11890" s="18">
        <v>45492.646435185197</v>
      </c>
      <c r="I11890" s="15">
        <v>173</v>
      </c>
    </row>
    <row r="11891" spans="2:9" x14ac:dyDescent="0.3">
      <c r="B11891" s="15">
        <v>1949771</v>
      </c>
      <c r="C11891" s="16">
        <v>45492</v>
      </c>
      <c r="D11891" s="15">
        <v>1239</v>
      </c>
      <c r="E11891" t="str">
        <f>VLOOKUP(D11891,Customers!$B$8:$C$1412,2,FALSE)</f>
        <v>KC's Hallmark</v>
      </c>
      <c r="F11891" s="15">
        <v>5</v>
      </c>
      <c r="G11891" s="15" t="str">
        <f>VLOOKUP(F11891,'Other Data'!$B$17:$C$24,2,FALSE)</f>
        <v>ProductE</v>
      </c>
      <c r="H11891" s="18">
        <v>45492.660682870381</v>
      </c>
      <c r="I11891" s="15">
        <v>175</v>
      </c>
    </row>
    <row r="11892" spans="2:9" x14ac:dyDescent="0.3">
      <c r="B11892" s="15">
        <v>1949772</v>
      </c>
      <c r="C11892" s="16">
        <v>45492</v>
      </c>
      <c r="D11892" s="15">
        <v>309</v>
      </c>
      <c r="E11892" t="str">
        <f>VLOOKUP(D11892,Customers!$B$8:$C$1412,2,FALSE)</f>
        <v>Pharmasave #702</v>
      </c>
      <c r="F11892" s="15">
        <v>6</v>
      </c>
      <c r="G11892" s="15" t="str">
        <f>VLOOKUP(F11892,'Other Data'!$B$17:$C$24,2,FALSE)</f>
        <v>ProductF</v>
      </c>
      <c r="H11892" s="18">
        <v>45492.674525462971</v>
      </c>
      <c r="I11892" s="15">
        <v>149</v>
      </c>
    </row>
    <row r="11893" spans="2:9" x14ac:dyDescent="0.3">
      <c r="B11893" s="15">
        <v>1949773</v>
      </c>
      <c r="C11893" s="16">
        <v>45492</v>
      </c>
      <c r="D11893" s="15">
        <v>719</v>
      </c>
      <c r="E11893" t="str">
        <f>VLOOKUP(D11893,Customers!$B$8:$C$1412,2,FALSE)</f>
        <v>Connie's Petites</v>
      </c>
      <c r="F11893" s="15">
        <v>1</v>
      </c>
      <c r="G11893" s="15" t="str">
        <f>VLOOKUP(F11893,'Other Data'!$B$17:$C$24,2,FALSE)</f>
        <v>ProductA</v>
      </c>
      <c r="H11893" s="18">
        <v>45492.684594907412</v>
      </c>
      <c r="I11893" s="15">
        <v>150</v>
      </c>
    </row>
    <row r="11894" spans="2:9" x14ac:dyDescent="0.3">
      <c r="B11894" s="15">
        <v>1949774</v>
      </c>
      <c r="C11894" s="16">
        <v>45492</v>
      </c>
      <c r="D11894" s="15">
        <v>26</v>
      </c>
      <c r="E11894" t="str">
        <f>VLOOKUP(D11894,Customers!$B$8:$C$1412,2,FALSE)</f>
        <v>Dollar Store Plus #73</v>
      </c>
      <c r="F11894" s="15">
        <v>4</v>
      </c>
      <c r="G11894" s="15" t="str">
        <f>VLOOKUP(F11894,'Other Data'!$B$17:$C$24,2,FALSE)</f>
        <v>ProductD</v>
      </c>
      <c r="H11894" s="18">
        <v>45492.698506944449</v>
      </c>
      <c r="I11894" s="15">
        <v>142</v>
      </c>
    </row>
    <row r="11895" spans="2:9" x14ac:dyDescent="0.3">
      <c r="B11895" s="15">
        <v>1949775</v>
      </c>
      <c r="C11895" s="16">
        <v>45492</v>
      </c>
      <c r="D11895" s="15">
        <v>130</v>
      </c>
      <c r="E11895" t="str">
        <f>VLOOKUP(D11895,Customers!$B$8:$C$1412,2,FALSE)</f>
        <v>Extreme Adventores</v>
      </c>
      <c r="F11895" s="15">
        <v>5</v>
      </c>
      <c r="G11895" s="15" t="str">
        <f>VLOOKUP(F11895,'Other Data'!$B$17:$C$24,2,FALSE)</f>
        <v>ProductE</v>
      </c>
      <c r="H11895" s="18">
        <v>45492.713043981486</v>
      </c>
      <c r="I11895" s="15">
        <v>149</v>
      </c>
    </row>
    <row r="11896" spans="2:9" x14ac:dyDescent="0.3">
      <c r="B11896" s="15">
        <v>1949776</v>
      </c>
      <c r="C11896" s="16">
        <v>45492</v>
      </c>
      <c r="D11896" s="15">
        <v>1409</v>
      </c>
      <c r="E11896" t="str">
        <f>VLOOKUP(D11896,Customers!$B$8:$C$1412,2,FALSE)</f>
        <v>Bless Your Heart</v>
      </c>
      <c r="F11896" s="15">
        <v>5</v>
      </c>
      <c r="G11896" s="15" t="str">
        <f>VLOOKUP(F11896,'Other Data'!$B$17:$C$24,2,FALSE)</f>
        <v>ProductE</v>
      </c>
      <c r="H11896" s="18">
        <v>45492.723715277782</v>
      </c>
      <c r="I11896" s="15">
        <v>156</v>
      </c>
    </row>
    <row r="11897" spans="2:9" x14ac:dyDescent="0.3">
      <c r="B11897" s="15">
        <v>1949777</v>
      </c>
      <c r="C11897" s="16">
        <v>45492</v>
      </c>
      <c r="D11897" s="15">
        <v>586</v>
      </c>
      <c r="E11897" t="str">
        <f>VLOOKUP(D11897,Customers!$B$8:$C$1412,2,FALSE)</f>
        <v>Pharmasave - 340</v>
      </c>
      <c r="F11897" s="15">
        <v>6</v>
      </c>
      <c r="G11897" s="15" t="str">
        <f>VLOOKUP(F11897,'Other Data'!$B$17:$C$24,2,FALSE)</f>
        <v>ProductF</v>
      </c>
      <c r="H11897" s="18">
        <v>45492.739282407412</v>
      </c>
      <c r="I11897" s="15">
        <v>159</v>
      </c>
    </row>
    <row r="11898" spans="2:9" x14ac:dyDescent="0.3">
      <c r="B11898" s="15">
        <v>1949778</v>
      </c>
      <c r="C11898" s="16">
        <v>45492</v>
      </c>
      <c r="D11898" s="15">
        <v>975</v>
      </c>
      <c r="E11898" t="str">
        <f>VLOOKUP(D11898,Customers!$B$8:$C$1412,2,FALSE)</f>
        <v>Washington Parfume &amp; Watch</v>
      </c>
      <c r="F11898" s="15">
        <v>6</v>
      </c>
      <c r="G11898" s="15" t="str">
        <f>VLOOKUP(F11898,'Other Data'!$B$17:$C$24,2,FALSE)</f>
        <v>ProductF</v>
      </c>
      <c r="H11898" s="18">
        <v>45492.755173611113</v>
      </c>
      <c r="I11898" s="15">
        <v>166</v>
      </c>
    </row>
    <row r="11899" spans="2:9" x14ac:dyDescent="0.3">
      <c r="B11899" s="15">
        <v>1949779</v>
      </c>
      <c r="C11899" s="16">
        <v>45492</v>
      </c>
      <c r="D11899" s="15">
        <v>95</v>
      </c>
      <c r="E11899" t="str">
        <f>VLOOKUP(D11899,Customers!$B$8:$C$1412,2,FALSE)</f>
        <v>Boutique Camee - Victoriaville</v>
      </c>
      <c r="F11899" s="15">
        <v>1</v>
      </c>
      <c r="G11899" s="15" t="str">
        <f>VLOOKUP(F11899,'Other Data'!$B$17:$C$24,2,FALSE)</f>
        <v>ProductA</v>
      </c>
      <c r="H11899" s="18">
        <v>45492.771539351852</v>
      </c>
      <c r="I11899" s="15">
        <v>140</v>
      </c>
    </row>
    <row r="11900" spans="2:9" x14ac:dyDescent="0.3">
      <c r="B11900" s="15">
        <v>1949780</v>
      </c>
      <c r="C11900" s="16">
        <v>45492</v>
      </c>
      <c r="D11900" s="15">
        <v>405</v>
      </c>
      <c r="E11900" t="str">
        <f>VLOOKUP(D11900,Customers!$B$8:$C$1412,2,FALSE)</f>
        <v>Groovy Garnish</v>
      </c>
      <c r="F11900" s="15">
        <v>4</v>
      </c>
      <c r="G11900" s="15" t="str">
        <f>VLOOKUP(F11900,'Other Data'!$B$17:$C$24,2,FALSE)</f>
        <v>ProductD</v>
      </c>
      <c r="H11900" s="18">
        <v>45492.788124999999</v>
      </c>
      <c r="I11900" s="15">
        <v>163</v>
      </c>
    </row>
    <row r="11901" spans="2:9" x14ac:dyDescent="0.3">
      <c r="B11901" s="15">
        <v>1949781</v>
      </c>
      <c r="C11901" s="16">
        <v>45492</v>
      </c>
      <c r="D11901" s="15">
        <v>1109</v>
      </c>
      <c r="E11901" t="str">
        <f>VLOOKUP(D11901,Customers!$B$8:$C$1412,2,FALSE)</f>
        <v>Improvements</v>
      </c>
      <c r="F11901" s="15">
        <v>1</v>
      </c>
      <c r="G11901" s="15" t="str">
        <f>VLOOKUP(F11901,'Other Data'!$B$17:$C$24,2,FALSE)</f>
        <v>ProductA</v>
      </c>
      <c r="H11901" s="18">
        <v>45492.801412037035</v>
      </c>
      <c r="I11901" s="15">
        <v>152</v>
      </c>
    </row>
    <row r="11902" spans="2:9" x14ac:dyDescent="0.3">
      <c r="B11902" s="15">
        <v>1949782</v>
      </c>
      <c r="C11902" s="16">
        <v>45492</v>
      </c>
      <c r="D11902" s="15">
        <v>1099</v>
      </c>
      <c r="E11902" t="str">
        <f>VLOOKUP(D11902,Customers!$B$8:$C$1412,2,FALSE)</f>
        <v>Justin Weiss</v>
      </c>
      <c r="F11902" s="15">
        <v>6</v>
      </c>
      <c r="G11902" s="15" t="str">
        <f>VLOOKUP(F11902,'Other Data'!$B$17:$C$24,2,FALSE)</f>
        <v>ProductF</v>
      </c>
      <c r="H11902" s="18">
        <v>45492.813344907408</v>
      </c>
      <c r="I11902" s="15">
        <v>179</v>
      </c>
    </row>
    <row r="11903" spans="2:9" x14ac:dyDescent="0.3">
      <c r="B11903" s="15">
        <v>1949783</v>
      </c>
      <c r="C11903" s="16">
        <v>45492</v>
      </c>
      <c r="D11903" s="15">
        <v>519</v>
      </c>
      <c r="E11903" t="str">
        <f>VLOOKUP(D11903,Customers!$B$8:$C$1412,2,FALSE)</f>
        <v>Hallmark Gold Crown - Brandon</v>
      </c>
      <c r="F11903" s="15">
        <v>4</v>
      </c>
      <c r="G11903" s="15" t="str">
        <f>VLOOKUP(F11903,'Other Data'!$B$17:$C$24,2,FALSE)</f>
        <v>ProductD</v>
      </c>
      <c r="H11903" s="18">
        <v>45492.827685185184</v>
      </c>
      <c r="I11903" s="15">
        <v>157</v>
      </c>
    </row>
    <row r="11904" spans="2:9" x14ac:dyDescent="0.3">
      <c r="B11904" s="15">
        <v>1949784</v>
      </c>
      <c r="C11904" s="16">
        <v>45492</v>
      </c>
      <c r="D11904" s="15">
        <v>1246</v>
      </c>
      <c r="E11904" t="str">
        <f>VLOOKUP(D11904,Customers!$B$8:$C$1412,2,FALSE)</f>
        <v>EIRMC / Gifts N Things</v>
      </c>
      <c r="F11904" s="15">
        <v>2</v>
      </c>
      <c r="G11904" s="15" t="str">
        <f>VLOOKUP(F11904,'Other Data'!$B$17:$C$24,2,FALSE)</f>
        <v>ProductB</v>
      </c>
      <c r="H11904" s="18">
        <v>45492.844340277778</v>
      </c>
      <c r="I11904" s="15">
        <v>163</v>
      </c>
    </row>
    <row r="11905" spans="2:9" x14ac:dyDescent="0.3">
      <c r="B11905" s="15">
        <v>1949785</v>
      </c>
      <c r="C11905" s="16">
        <v>45492</v>
      </c>
      <c r="D11905" s="15">
        <v>470</v>
      </c>
      <c r="E11905" t="str">
        <f>VLOOKUP(D11905,Customers!$B$8:$C$1412,2,FALSE)</f>
        <v>Huntsville Hospital</v>
      </c>
      <c r="F11905" s="15">
        <v>2</v>
      </c>
      <c r="G11905" s="15" t="str">
        <f>VLOOKUP(F11905,'Other Data'!$B$17:$C$24,2,FALSE)</f>
        <v>ProductB</v>
      </c>
      <c r="H11905" s="18">
        <v>45492.853576388887</v>
      </c>
      <c r="I11905" s="15">
        <v>148</v>
      </c>
    </row>
    <row r="11906" spans="2:9" x14ac:dyDescent="0.3">
      <c r="B11906" s="15">
        <v>1949786</v>
      </c>
      <c r="C11906" s="16">
        <v>45492</v>
      </c>
      <c r="D11906" s="15">
        <v>489</v>
      </c>
      <c r="E11906" t="str">
        <f>VLOOKUP(D11906,Customers!$B$8:$C$1412,2,FALSE)</f>
        <v>Downtown Dollar</v>
      </c>
      <c r="F11906" s="15">
        <v>1</v>
      </c>
      <c r="G11906" s="15" t="str">
        <f>VLOOKUP(F11906,'Other Data'!$B$17:$C$24,2,FALSE)</f>
        <v>ProductA</v>
      </c>
      <c r="H11906" s="18">
        <v>45492.866412037038</v>
      </c>
      <c r="I11906" s="15">
        <v>148</v>
      </c>
    </row>
    <row r="11907" spans="2:9" x14ac:dyDescent="0.3">
      <c r="B11907" s="15">
        <v>1949787</v>
      </c>
      <c r="C11907" s="16">
        <v>45492</v>
      </c>
      <c r="D11907" s="15">
        <v>1356</v>
      </c>
      <c r="E11907" t="str">
        <f>VLOOKUP(D11907,Customers!$B$8:$C$1412,2,FALSE)</f>
        <v>Negstads</v>
      </c>
      <c r="F11907" s="15">
        <v>4</v>
      </c>
      <c r="G11907" s="15" t="str">
        <f>VLOOKUP(F11907,'Other Data'!$B$17:$C$24,2,FALSE)</f>
        <v>ProductD</v>
      </c>
      <c r="H11907" s="18">
        <v>45492.881504629629</v>
      </c>
      <c r="I11907" s="15">
        <v>152</v>
      </c>
    </row>
    <row r="11908" spans="2:9" x14ac:dyDescent="0.3">
      <c r="B11908" s="15">
        <v>1949788</v>
      </c>
      <c r="C11908" s="16">
        <v>45492</v>
      </c>
      <c r="D11908" s="15">
        <v>826</v>
      </c>
      <c r="E11908" t="str">
        <f>VLOOKUP(D11908,Customers!$B$8:$C$1412,2,FALSE)</f>
        <v>Colonial Pharmacy</v>
      </c>
      <c r="F11908" s="15">
        <v>2</v>
      </c>
      <c r="G11908" s="15" t="str">
        <f>VLOOKUP(F11908,'Other Data'!$B$17:$C$24,2,FALSE)</f>
        <v>ProductB</v>
      </c>
      <c r="H11908" s="18">
        <v>45492.8905787037</v>
      </c>
      <c r="I11908" s="15">
        <v>147</v>
      </c>
    </row>
    <row r="11909" spans="2:9" x14ac:dyDescent="0.3">
      <c r="B11909" s="15">
        <v>1949789</v>
      </c>
      <c r="C11909" s="16">
        <v>45492</v>
      </c>
      <c r="D11909" s="15">
        <v>594</v>
      </c>
      <c r="E11909" t="str">
        <f>VLOOKUP(D11909,Customers!$B$8:$C$1412,2,FALSE)</f>
        <v>Glenbow Museum</v>
      </c>
      <c r="F11909" s="15">
        <v>2</v>
      </c>
      <c r="G11909" s="15" t="str">
        <f>VLOOKUP(F11909,'Other Data'!$B$17:$C$24,2,FALSE)</f>
        <v>ProductB</v>
      </c>
      <c r="H11909" s="18">
        <v>45492.900300925925</v>
      </c>
      <c r="I11909" s="15">
        <v>164</v>
      </c>
    </row>
    <row r="11910" spans="2:9" x14ac:dyDescent="0.3">
      <c r="B11910" s="15">
        <v>1949790</v>
      </c>
      <c r="C11910" s="16">
        <v>45492</v>
      </c>
      <c r="D11910" s="15">
        <v>1123</v>
      </c>
      <c r="E11910" t="str">
        <f>VLOOKUP(D11910,Customers!$B$8:$C$1412,2,FALSE)</f>
        <v>Come &amp; Glow Day Spa</v>
      </c>
      <c r="F11910" s="15">
        <v>5</v>
      </c>
      <c r="G11910" s="15" t="str">
        <f>VLOOKUP(F11910,'Other Data'!$B$17:$C$24,2,FALSE)</f>
        <v>ProductE</v>
      </c>
      <c r="H11910" s="18">
        <v>45492.912511574075</v>
      </c>
      <c r="I11910" s="15">
        <v>164</v>
      </c>
    </row>
    <row r="11911" spans="2:9" x14ac:dyDescent="0.3">
      <c r="B11911" s="15">
        <v>1949791</v>
      </c>
      <c r="C11911" s="16">
        <v>45492</v>
      </c>
      <c r="D11911" s="15">
        <v>64</v>
      </c>
      <c r="E11911" t="str">
        <f>VLOOKUP(D11911,Customers!$B$8:$C$1412,2,FALSE)</f>
        <v>Buck or Two #519</v>
      </c>
      <c r="F11911" s="15">
        <v>6</v>
      </c>
      <c r="G11911" s="15" t="str">
        <f>VLOOKUP(F11911,'Other Data'!$B$17:$C$24,2,FALSE)</f>
        <v>ProductF</v>
      </c>
      <c r="H11911" s="18">
        <v>45492.923506944448</v>
      </c>
      <c r="I11911" s="15">
        <v>162</v>
      </c>
    </row>
    <row r="11912" spans="2:9" x14ac:dyDescent="0.3">
      <c r="B11912" s="15">
        <v>1949792</v>
      </c>
      <c r="C11912" s="16">
        <v>45495</v>
      </c>
      <c r="D11912" s="15">
        <v>798</v>
      </c>
      <c r="E11912" t="str">
        <f>VLOOKUP(D11912,Customers!$B$8:$C$1412,2,FALSE)</f>
        <v>Hero's Welcome</v>
      </c>
      <c r="F11912" s="15">
        <v>2</v>
      </c>
      <c r="G11912" s="15" t="str">
        <f>VLOOKUP(F11912,'Other Data'!$B$17:$C$24,2,FALSE)</f>
        <v>ProductB</v>
      </c>
      <c r="H11912" s="18">
        <v>45495.333333333336</v>
      </c>
      <c r="I11912" s="15">
        <v>142</v>
      </c>
    </row>
    <row r="11913" spans="2:9" x14ac:dyDescent="0.3">
      <c r="B11913" s="15">
        <v>1949793</v>
      </c>
      <c r="C11913" s="16">
        <v>45495</v>
      </c>
      <c r="D11913" s="15">
        <v>435</v>
      </c>
      <c r="E11913" t="str">
        <f>VLOOKUP(D11913,Customers!$B$8:$C$1412,2,FALSE)</f>
        <v>Frilly Lizard</v>
      </c>
      <c r="F11913" s="15">
        <v>5</v>
      </c>
      <c r="G11913" s="15" t="str">
        <f>VLOOKUP(F11913,'Other Data'!$B$17:$C$24,2,FALSE)</f>
        <v>ProductE</v>
      </c>
      <c r="H11913" s="18">
        <v>45495.34574074074</v>
      </c>
      <c r="I11913" s="15">
        <v>143</v>
      </c>
    </row>
    <row r="11914" spans="2:9" x14ac:dyDescent="0.3">
      <c r="B11914" s="15">
        <v>1949794</v>
      </c>
      <c r="C11914" s="16">
        <v>45495</v>
      </c>
      <c r="D11914" s="15">
        <v>982</v>
      </c>
      <c r="E11914" t="str">
        <f>VLOOKUP(D11914,Customers!$B$8:$C$1412,2,FALSE)</f>
        <v>The Tams Corp</v>
      </c>
      <c r="F11914" s="15">
        <v>3</v>
      </c>
      <c r="G11914" s="15" t="str">
        <f>VLOOKUP(F11914,'Other Data'!$B$17:$C$24,2,FALSE)</f>
        <v>ProductC</v>
      </c>
      <c r="H11914" s="18">
        <v>45495.361608796295</v>
      </c>
      <c r="I11914" s="15">
        <v>143</v>
      </c>
    </row>
    <row r="11915" spans="2:9" x14ac:dyDescent="0.3">
      <c r="B11915" s="15">
        <v>1949795</v>
      </c>
      <c r="C11915" s="16">
        <v>45495</v>
      </c>
      <c r="D11915" s="15">
        <v>509</v>
      </c>
      <c r="E11915" t="str">
        <f>VLOOKUP(D11915,Customers!$B$8:$C$1412,2,FALSE)</f>
        <v>PharmaPlus - 4895</v>
      </c>
      <c r="F11915" s="15">
        <v>4</v>
      </c>
      <c r="G11915" s="15" t="str">
        <f>VLOOKUP(F11915,'Other Data'!$B$17:$C$24,2,FALSE)</f>
        <v>ProductD</v>
      </c>
      <c r="H11915" s="18">
        <v>45495.369722222218</v>
      </c>
      <c r="I11915" s="15">
        <v>174</v>
      </c>
    </row>
    <row r="11916" spans="2:9" x14ac:dyDescent="0.3">
      <c r="B11916" s="15">
        <v>1949796</v>
      </c>
      <c r="C11916" s="16">
        <v>45495</v>
      </c>
      <c r="D11916" s="15">
        <v>1301</v>
      </c>
      <c r="E11916" t="str">
        <f>VLOOKUP(D11916,Customers!$B$8:$C$1412,2,FALSE)</f>
        <v>U.S. Merchants</v>
      </c>
      <c r="F11916" s="15">
        <v>1</v>
      </c>
      <c r="G11916" s="15" t="str">
        <f>VLOOKUP(F11916,'Other Data'!$B$17:$C$24,2,FALSE)</f>
        <v>ProductA</v>
      </c>
      <c r="H11916" s="18">
        <v>45495.379930555551</v>
      </c>
      <c r="I11916" s="15">
        <v>165</v>
      </c>
    </row>
    <row r="11917" spans="2:9" x14ac:dyDescent="0.3">
      <c r="B11917" s="15">
        <v>1949797</v>
      </c>
      <c r="C11917" s="16">
        <v>45495</v>
      </c>
      <c r="D11917" s="15">
        <v>903</v>
      </c>
      <c r="E11917" t="str">
        <f>VLOOKUP(D11917,Customers!$B$8:$C$1412,2,FALSE)</f>
        <v>American Trading</v>
      </c>
      <c r="F11917" s="15">
        <v>3</v>
      </c>
      <c r="G11917" s="15" t="str">
        <f>VLOOKUP(F11917,'Other Data'!$B$17:$C$24,2,FALSE)</f>
        <v>ProductC</v>
      </c>
      <c r="H11917" s="18">
        <v>45495.391597222217</v>
      </c>
      <c r="I11917" s="15">
        <v>145</v>
      </c>
    </row>
    <row r="11918" spans="2:9" x14ac:dyDescent="0.3">
      <c r="B11918" s="15">
        <v>1949798</v>
      </c>
      <c r="C11918" s="16">
        <v>45495</v>
      </c>
      <c r="D11918" s="15">
        <v>998</v>
      </c>
      <c r="E11918" t="str">
        <f>VLOOKUP(D11918,Customers!$B$8:$C$1412,2,FALSE)</f>
        <v>Learning Express</v>
      </c>
      <c r="F11918" s="15">
        <v>5</v>
      </c>
      <c r="G11918" s="15" t="str">
        <f>VLOOKUP(F11918,'Other Data'!$B$17:$C$24,2,FALSE)</f>
        <v>ProductE</v>
      </c>
      <c r="H11918" s="18">
        <v>45495.407662037032</v>
      </c>
      <c r="I11918" s="15">
        <v>170</v>
      </c>
    </row>
    <row r="11919" spans="2:9" x14ac:dyDescent="0.3">
      <c r="B11919" s="15">
        <v>1949799</v>
      </c>
      <c r="C11919" s="16">
        <v>45495</v>
      </c>
      <c r="D11919" s="15">
        <v>890</v>
      </c>
      <c r="E11919" t="str">
        <f>VLOOKUP(D11919,Customers!$B$8:$C$1412,2,FALSE)</f>
        <v>Mini Temptations</v>
      </c>
      <c r="F11919" s="15">
        <v>5</v>
      </c>
      <c r="G11919" s="15" t="str">
        <f>VLOOKUP(F11919,'Other Data'!$B$17:$C$24,2,FALSE)</f>
        <v>ProductE</v>
      </c>
      <c r="H11919" s="18">
        <v>45495.422129629624</v>
      </c>
      <c r="I11919" s="15">
        <v>141</v>
      </c>
    </row>
    <row r="11920" spans="2:9" x14ac:dyDescent="0.3">
      <c r="B11920" s="15">
        <v>1949800</v>
      </c>
      <c r="C11920" s="16">
        <v>45495</v>
      </c>
      <c r="D11920" s="15">
        <v>1140</v>
      </c>
      <c r="E11920" t="str">
        <f>VLOOKUP(D11920,Customers!$B$8:$C$1412,2,FALSE)</f>
        <v>Ann's Hallmark</v>
      </c>
      <c r="F11920" s="15">
        <v>2</v>
      </c>
      <c r="G11920" s="15" t="str">
        <f>VLOOKUP(F11920,'Other Data'!$B$17:$C$24,2,FALSE)</f>
        <v>ProductB</v>
      </c>
      <c r="H11920" s="18">
        <v>45495.432835648142</v>
      </c>
      <c r="I11920" s="15">
        <v>146</v>
      </c>
    </row>
    <row r="11921" spans="2:9" x14ac:dyDescent="0.3">
      <c r="B11921" s="15">
        <v>1949801</v>
      </c>
      <c r="C11921" s="16">
        <v>45495</v>
      </c>
      <c r="D11921" s="15">
        <v>1032</v>
      </c>
      <c r="E11921" t="str">
        <f>VLOOKUP(D11921,Customers!$B$8:$C$1412,2,FALSE)</f>
        <v>Memorial Health University Medical Center</v>
      </c>
      <c r="F11921" s="15">
        <v>2</v>
      </c>
      <c r="G11921" s="15" t="str">
        <f>VLOOKUP(F11921,'Other Data'!$B$17:$C$24,2,FALSE)</f>
        <v>ProductB</v>
      </c>
      <c r="H11921" s="18">
        <v>45495.448275462957</v>
      </c>
      <c r="I11921" s="15">
        <v>162</v>
      </c>
    </row>
    <row r="11922" spans="2:9" x14ac:dyDescent="0.3">
      <c r="B11922" s="15">
        <v>1949802</v>
      </c>
      <c r="C11922" s="16">
        <v>45495</v>
      </c>
      <c r="D11922" s="15">
        <v>432</v>
      </c>
      <c r="E11922" t="str">
        <f>VLOOKUP(D11922,Customers!$B$8:$C$1412,2,FALSE)</f>
        <v>St. Thomas- Elgin General Hospital</v>
      </c>
      <c r="F11922" s="15">
        <v>4</v>
      </c>
      <c r="G11922" s="15" t="str">
        <f>VLOOKUP(F11922,'Other Data'!$B$17:$C$24,2,FALSE)</f>
        <v>ProductD</v>
      </c>
      <c r="H11922" s="18">
        <v>45495.463645833326</v>
      </c>
      <c r="I11922" s="15">
        <v>168</v>
      </c>
    </row>
    <row r="11923" spans="2:9" x14ac:dyDescent="0.3">
      <c r="B11923" s="15">
        <v>1949803</v>
      </c>
      <c r="C11923" s="16">
        <v>45495</v>
      </c>
      <c r="D11923" s="15">
        <v>65</v>
      </c>
      <c r="E11923" t="str">
        <f>VLOOKUP(D11923,Customers!$B$8:$C$1412,2,FALSE)</f>
        <v>PHARMASAVE 526</v>
      </c>
      <c r="F11923" s="15">
        <v>6</v>
      </c>
      <c r="G11923" s="15" t="str">
        <f>VLOOKUP(F11923,'Other Data'!$B$17:$C$24,2,FALSE)</f>
        <v>ProductF</v>
      </c>
      <c r="H11923" s="18">
        <v>45495.472129629619</v>
      </c>
      <c r="I11923" s="15">
        <v>164</v>
      </c>
    </row>
    <row r="11924" spans="2:9" x14ac:dyDescent="0.3">
      <c r="B11924" s="15">
        <v>1949804</v>
      </c>
      <c r="C11924" s="16">
        <v>45495</v>
      </c>
      <c r="D11924" s="15">
        <v>1011</v>
      </c>
      <c r="E11924" t="str">
        <f>VLOOKUP(D11924,Customers!$B$8:$C$1412,2,FALSE)</f>
        <v>Alligator Pie</v>
      </c>
      <c r="F11924" s="15">
        <v>3</v>
      </c>
      <c r="G11924" s="15" t="str">
        <f>VLOOKUP(F11924,'Other Data'!$B$17:$C$24,2,FALSE)</f>
        <v>ProductC</v>
      </c>
      <c r="H11924" s="18">
        <v>45495.482546296284</v>
      </c>
      <c r="I11924" s="15">
        <v>148</v>
      </c>
    </row>
    <row r="11925" spans="2:9" x14ac:dyDescent="0.3">
      <c r="B11925" s="15">
        <v>1949805</v>
      </c>
      <c r="C11925" s="16">
        <v>45495</v>
      </c>
      <c r="D11925" s="15">
        <v>329</v>
      </c>
      <c r="E11925" t="str">
        <f>VLOOKUP(D11925,Customers!$B$8:$C$1412,2,FALSE)</f>
        <v>Zellers Store #497</v>
      </c>
      <c r="F11925" s="15">
        <v>3</v>
      </c>
      <c r="G11925" s="15" t="str">
        <f>VLOOKUP(F11925,'Other Data'!$B$17:$C$24,2,FALSE)</f>
        <v>ProductC</v>
      </c>
      <c r="H11925" s="18">
        <v>45495.49347222221</v>
      </c>
      <c r="I11925" s="15">
        <v>172</v>
      </c>
    </row>
    <row r="11926" spans="2:9" x14ac:dyDescent="0.3">
      <c r="B11926" s="15">
        <v>1949806</v>
      </c>
      <c r="C11926" s="16">
        <v>45495</v>
      </c>
      <c r="D11926" s="15">
        <v>1380</v>
      </c>
      <c r="E11926" t="str">
        <f>VLOOKUP(D11926,Customers!$B$8:$C$1412,2,FALSE)</f>
        <v>Bed Bath Beyond</v>
      </c>
      <c r="F11926" s="15">
        <v>2</v>
      </c>
      <c r="G11926" s="15" t="str">
        <f>VLOOKUP(F11926,'Other Data'!$B$17:$C$24,2,FALSE)</f>
        <v>ProductB</v>
      </c>
      <c r="H11926" s="18">
        <v>45495.504432870359</v>
      </c>
      <c r="I11926" s="15">
        <v>158</v>
      </c>
    </row>
    <row r="11927" spans="2:9" x14ac:dyDescent="0.3">
      <c r="B11927" s="15">
        <v>1949807</v>
      </c>
      <c r="C11927" s="16">
        <v>45495</v>
      </c>
      <c r="D11927" s="15">
        <v>826</v>
      </c>
      <c r="E11927" t="str">
        <f>VLOOKUP(D11927,Customers!$B$8:$C$1412,2,FALSE)</f>
        <v>Colonial Pharmacy</v>
      </c>
      <c r="F11927" s="15">
        <v>4</v>
      </c>
      <c r="G11927" s="15" t="str">
        <f>VLOOKUP(F11927,'Other Data'!$B$17:$C$24,2,FALSE)</f>
        <v>ProductD</v>
      </c>
      <c r="H11927" s="18">
        <v>45495.514328703692</v>
      </c>
      <c r="I11927" s="15">
        <v>142</v>
      </c>
    </row>
    <row r="11928" spans="2:9" x14ac:dyDescent="0.3">
      <c r="B11928" s="15">
        <v>1949808</v>
      </c>
      <c r="C11928" s="16">
        <v>45495</v>
      </c>
      <c r="D11928" s="15">
        <v>439</v>
      </c>
      <c r="E11928" t="str">
        <f>VLOOKUP(D11928,Customers!$B$8:$C$1412,2,FALSE)</f>
        <v>Style Essentials</v>
      </c>
      <c r="F11928" s="15">
        <v>6</v>
      </c>
      <c r="G11928" s="15" t="str">
        <f>VLOOKUP(F11928,'Other Data'!$B$17:$C$24,2,FALSE)</f>
        <v>ProductF</v>
      </c>
      <c r="H11928" s="18">
        <v>45495.526840277766</v>
      </c>
      <c r="I11928" s="15">
        <v>175</v>
      </c>
    </row>
    <row r="11929" spans="2:9" x14ac:dyDescent="0.3">
      <c r="B11929" s="15">
        <v>1949809</v>
      </c>
      <c r="C11929" s="16">
        <v>45495</v>
      </c>
      <c r="D11929" s="15">
        <v>1040</v>
      </c>
      <c r="E11929" t="str">
        <f>VLOOKUP(D11929,Customers!$B$8:$C$1412,2,FALSE)</f>
        <v>Book Nook</v>
      </c>
      <c r="F11929" s="15">
        <v>1</v>
      </c>
      <c r="G11929" s="15" t="str">
        <f>VLOOKUP(F11929,'Other Data'!$B$17:$C$24,2,FALSE)</f>
        <v>ProductA</v>
      </c>
      <c r="H11929" s="18">
        <v>45495.542881944435</v>
      </c>
      <c r="I11929" s="15">
        <v>176</v>
      </c>
    </row>
    <row r="11930" spans="2:9" x14ac:dyDescent="0.3">
      <c r="B11930" s="15">
        <v>1949810</v>
      </c>
      <c r="C11930" s="16">
        <v>45495</v>
      </c>
      <c r="D11930" s="15">
        <v>381</v>
      </c>
      <c r="E11930" t="str">
        <f>VLOOKUP(D11930,Customers!$B$8:$C$1412,2,FALSE)</f>
        <v>PEAK thru my WINDOW</v>
      </c>
      <c r="F11930" s="15">
        <v>1</v>
      </c>
      <c r="G11930" s="15" t="str">
        <f>VLOOKUP(F11930,'Other Data'!$B$17:$C$24,2,FALSE)</f>
        <v>ProductA</v>
      </c>
      <c r="H11930" s="18">
        <v>45495.554386574062</v>
      </c>
      <c r="I11930" s="15">
        <v>142</v>
      </c>
    </row>
    <row r="11931" spans="2:9" x14ac:dyDescent="0.3">
      <c r="B11931" s="15">
        <v>1949811</v>
      </c>
      <c r="C11931" s="16">
        <v>45495</v>
      </c>
      <c r="D11931" s="15">
        <v>920</v>
      </c>
      <c r="E11931" t="str">
        <f>VLOOKUP(D11931,Customers!$B$8:$C$1412,2,FALSE)</f>
        <v>Mohawk Ltd</v>
      </c>
      <c r="F11931" s="15">
        <v>1</v>
      </c>
      <c r="G11931" s="15" t="str">
        <f>VLOOKUP(F11931,'Other Data'!$B$17:$C$24,2,FALSE)</f>
        <v>ProductA</v>
      </c>
      <c r="H11931" s="18">
        <v>45495.562939814801</v>
      </c>
      <c r="I11931" s="15">
        <v>163</v>
      </c>
    </row>
    <row r="11932" spans="2:9" x14ac:dyDescent="0.3">
      <c r="B11932" s="15">
        <v>1949812</v>
      </c>
      <c r="C11932" s="16">
        <v>45495</v>
      </c>
      <c r="D11932" s="15">
        <v>704</v>
      </c>
      <c r="E11932" t="str">
        <f>VLOOKUP(D11932,Customers!$B$8:$C$1412,2,FALSE)</f>
        <v>Centre Stage</v>
      </c>
      <c r="F11932" s="15">
        <v>3</v>
      </c>
      <c r="G11932" s="15" t="str">
        <f>VLOOKUP(F11932,'Other Data'!$B$17:$C$24,2,FALSE)</f>
        <v>ProductC</v>
      </c>
      <c r="H11932" s="18">
        <v>45495.572476851841</v>
      </c>
      <c r="I11932" s="15">
        <v>158</v>
      </c>
    </row>
    <row r="11933" spans="2:9" x14ac:dyDescent="0.3">
      <c r="B11933" s="15">
        <v>1949813</v>
      </c>
      <c r="C11933" s="16">
        <v>45495</v>
      </c>
      <c r="D11933" s="15">
        <v>1135</v>
      </c>
      <c r="E11933" t="str">
        <f>VLOOKUP(D11933,Customers!$B$8:$C$1412,2,FALSE)</f>
        <v>Marilyn's Hallmark Shop</v>
      </c>
      <c r="F11933" s="15">
        <v>4</v>
      </c>
      <c r="G11933" s="15" t="str">
        <f>VLOOKUP(F11933,'Other Data'!$B$17:$C$24,2,FALSE)</f>
        <v>ProductD</v>
      </c>
      <c r="H11933" s="18">
        <v>45495.586064814801</v>
      </c>
      <c r="I11933" s="15">
        <v>159</v>
      </c>
    </row>
    <row r="11934" spans="2:9" x14ac:dyDescent="0.3">
      <c r="B11934" s="15">
        <v>1949814</v>
      </c>
      <c r="C11934" s="16">
        <v>45495</v>
      </c>
      <c r="D11934" s="15">
        <v>1374</v>
      </c>
      <c r="E11934" t="str">
        <f>VLOOKUP(D11934,Customers!$B$8:$C$1412,2,FALSE)</f>
        <v>Potpourri Group, Inc</v>
      </c>
      <c r="F11934" s="15">
        <v>4</v>
      </c>
      <c r="G11934" s="15" t="str">
        <f>VLOOKUP(F11934,'Other Data'!$B$17:$C$24,2,FALSE)</f>
        <v>ProductD</v>
      </c>
      <c r="H11934" s="18">
        <v>45495.593842592578</v>
      </c>
      <c r="I11934" s="15">
        <v>169</v>
      </c>
    </row>
    <row r="11935" spans="2:9" x14ac:dyDescent="0.3">
      <c r="B11935" s="15">
        <v>1949815</v>
      </c>
      <c r="C11935" s="16">
        <v>45495</v>
      </c>
      <c r="D11935" s="15">
        <v>1006</v>
      </c>
      <c r="E11935" t="str">
        <f>VLOOKUP(D11935,Customers!$B$8:$C$1412,2,FALSE)</f>
        <v>Big Als Soda Fountain &amp; Grill</v>
      </c>
      <c r="F11935" s="15">
        <v>5</v>
      </c>
      <c r="G11935" s="15" t="str">
        <f>VLOOKUP(F11935,'Other Data'!$B$17:$C$24,2,FALSE)</f>
        <v>ProductE</v>
      </c>
      <c r="H11935" s="18">
        <v>45495.60898148147</v>
      </c>
      <c r="I11935" s="15">
        <v>141</v>
      </c>
    </row>
    <row r="11936" spans="2:9" x14ac:dyDescent="0.3">
      <c r="B11936" s="15">
        <v>1949816</v>
      </c>
      <c r="C11936" s="16">
        <v>45495</v>
      </c>
      <c r="D11936" s="15">
        <v>1079</v>
      </c>
      <c r="E11936" t="str">
        <f>VLOOKUP(D11936,Customers!$B$8:$C$1412,2,FALSE)</f>
        <v>Riverboat Gift Shop</v>
      </c>
      <c r="F11936" s="15">
        <v>5</v>
      </c>
      <c r="G11936" s="15" t="str">
        <f>VLOOKUP(F11936,'Other Data'!$B$17:$C$24,2,FALSE)</f>
        <v>ProductE</v>
      </c>
      <c r="H11936" s="18">
        <v>45495.619039351841</v>
      </c>
      <c r="I11936" s="15">
        <v>158</v>
      </c>
    </row>
    <row r="11937" spans="2:9" x14ac:dyDescent="0.3">
      <c r="B11937" s="15">
        <v>1949817</v>
      </c>
      <c r="C11937" s="16">
        <v>45495</v>
      </c>
      <c r="D11937" s="15">
        <v>312</v>
      </c>
      <c r="E11937" t="str">
        <f>VLOOKUP(D11937,Customers!$B$8:$C$1412,2,FALSE)</f>
        <v>St. Joseph's Volunteer Association</v>
      </c>
      <c r="F11937" s="15">
        <v>4</v>
      </c>
      <c r="G11937" s="15" t="str">
        <f>VLOOKUP(F11937,'Other Data'!$B$17:$C$24,2,FALSE)</f>
        <v>ProductD</v>
      </c>
      <c r="H11937" s="18">
        <v>45495.627777777765</v>
      </c>
      <c r="I11937" s="15">
        <v>148</v>
      </c>
    </row>
    <row r="11938" spans="2:9" x14ac:dyDescent="0.3">
      <c r="B11938" s="15">
        <v>1949818</v>
      </c>
      <c r="C11938" s="16">
        <v>45495</v>
      </c>
      <c r="D11938" s="15">
        <v>844</v>
      </c>
      <c r="E11938" t="str">
        <f>VLOOKUP(D11938,Customers!$B$8:$C$1412,2,FALSE)</f>
        <v>Classic Home &amp; Garden</v>
      </c>
      <c r="F11938" s="15">
        <v>5</v>
      </c>
      <c r="G11938" s="15" t="str">
        <f>VLOOKUP(F11938,'Other Data'!$B$17:$C$24,2,FALSE)</f>
        <v>ProductE</v>
      </c>
      <c r="H11938" s="18">
        <v>45495.637152777766</v>
      </c>
      <c r="I11938" s="15">
        <v>148</v>
      </c>
    </row>
    <row r="11939" spans="2:9" x14ac:dyDescent="0.3">
      <c r="B11939" s="15">
        <v>1949819</v>
      </c>
      <c r="C11939" s="16">
        <v>45495</v>
      </c>
      <c r="D11939" s="15">
        <v>268</v>
      </c>
      <c r="E11939" t="str">
        <f>VLOOKUP(D11939,Customers!$B$8:$C$1412,2,FALSE)</f>
        <v>Garfield</v>
      </c>
      <c r="F11939" s="15">
        <v>4</v>
      </c>
      <c r="G11939" s="15" t="str">
        <f>VLOOKUP(F11939,'Other Data'!$B$17:$C$24,2,FALSE)</f>
        <v>ProductD</v>
      </c>
      <c r="H11939" s="18">
        <v>45495.646435185176</v>
      </c>
      <c r="I11939" s="15">
        <v>172</v>
      </c>
    </row>
    <row r="11940" spans="2:9" x14ac:dyDescent="0.3">
      <c r="B11940" s="15">
        <v>1949820</v>
      </c>
      <c r="C11940" s="16">
        <v>45495</v>
      </c>
      <c r="D11940" s="15">
        <v>1057</v>
      </c>
      <c r="E11940" t="str">
        <f>VLOOKUP(D11940,Customers!$B$8:$C$1412,2,FALSE)</f>
        <v>Island Gift Nook</v>
      </c>
      <c r="F11940" s="15">
        <v>2</v>
      </c>
      <c r="G11940" s="15" t="str">
        <f>VLOOKUP(F11940,'Other Data'!$B$17:$C$24,2,FALSE)</f>
        <v>ProductB</v>
      </c>
      <c r="H11940" s="18">
        <v>45495.654293981475</v>
      </c>
      <c r="I11940" s="15">
        <v>168</v>
      </c>
    </row>
    <row r="11941" spans="2:9" x14ac:dyDescent="0.3">
      <c r="B11941" s="15">
        <v>1949821</v>
      </c>
      <c r="C11941" s="16">
        <v>45495</v>
      </c>
      <c r="D11941" s="15">
        <v>722</v>
      </c>
      <c r="E11941" t="str">
        <f>VLOOKUP(D11941,Customers!$B$8:$C$1412,2,FALSE)</f>
        <v>Your Dollars Store With More #123</v>
      </c>
      <c r="F11941" s="15">
        <v>6</v>
      </c>
      <c r="G11941" s="15" t="str">
        <f>VLOOKUP(F11941,'Other Data'!$B$17:$C$24,2,FALSE)</f>
        <v>ProductF</v>
      </c>
      <c r="H11941" s="18">
        <v>45495.669907407399</v>
      </c>
      <c r="I11941" s="15">
        <v>159</v>
      </c>
    </row>
    <row r="11942" spans="2:9" x14ac:dyDescent="0.3">
      <c r="B11942" s="15">
        <v>1949822</v>
      </c>
      <c r="C11942" s="16">
        <v>45495</v>
      </c>
      <c r="D11942" s="15">
        <v>82</v>
      </c>
      <c r="E11942" t="str">
        <f>VLOOKUP(D11942,Customers!$B$8:$C$1412,2,FALSE)</f>
        <v>Green Dept Store</v>
      </c>
      <c r="F11942" s="15">
        <v>5</v>
      </c>
      <c r="G11942" s="15" t="str">
        <f>VLOOKUP(F11942,'Other Data'!$B$17:$C$24,2,FALSE)</f>
        <v>ProductE</v>
      </c>
      <c r="H11942" s="18">
        <v>45495.682986111104</v>
      </c>
      <c r="I11942" s="15">
        <v>173</v>
      </c>
    </row>
    <row r="11943" spans="2:9" x14ac:dyDescent="0.3">
      <c r="B11943" s="15">
        <v>1949823</v>
      </c>
      <c r="C11943" s="16">
        <v>45495</v>
      </c>
      <c r="D11943" s="15">
        <v>837</v>
      </c>
      <c r="E11943" t="str">
        <f>VLOOKUP(D11943,Customers!$B$8:$C$1412,2,FALSE)</f>
        <v>Faire Tails</v>
      </c>
      <c r="F11943" s="15">
        <v>5</v>
      </c>
      <c r="G11943" s="15" t="str">
        <f>VLOOKUP(F11943,'Other Data'!$B$17:$C$24,2,FALSE)</f>
        <v>ProductE</v>
      </c>
      <c r="H11943" s="18">
        <v>45495.696493055548</v>
      </c>
      <c r="I11943" s="15">
        <v>147</v>
      </c>
    </row>
    <row r="11944" spans="2:9" x14ac:dyDescent="0.3">
      <c r="B11944" s="15">
        <v>1949824</v>
      </c>
      <c r="C11944" s="16">
        <v>45495</v>
      </c>
      <c r="D11944" s="15">
        <v>100</v>
      </c>
      <c r="E11944" t="str">
        <f>VLOOKUP(D11944,Customers!$B$8:$C$1412,2,FALSE)</f>
        <v>Zone</v>
      </c>
      <c r="F11944" s="15">
        <v>3</v>
      </c>
      <c r="G11944" s="15" t="str">
        <f>VLOOKUP(F11944,'Other Data'!$B$17:$C$24,2,FALSE)</f>
        <v>ProductC</v>
      </c>
      <c r="H11944" s="18">
        <v>45495.707395833328</v>
      </c>
      <c r="I11944" s="15">
        <v>178</v>
      </c>
    </row>
    <row r="11945" spans="2:9" x14ac:dyDescent="0.3">
      <c r="B11945" s="15">
        <v>1949825</v>
      </c>
      <c r="C11945" s="16">
        <v>45495</v>
      </c>
      <c r="D11945" s="15">
        <v>1008</v>
      </c>
      <c r="E11945" t="str">
        <f>VLOOKUP(D11945,Customers!$B$8:$C$1412,2,FALSE)</f>
        <v>Village Store</v>
      </c>
      <c r="F11945" s="15">
        <v>1</v>
      </c>
      <c r="G11945" s="15" t="str">
        <f>VLOOKUP(F11945,'Other Data'!$B$17:$C$24,2,FALSE)</f>
        <v>ProductA</v>
      </c>
      <c r="H11945" s="18">
        <v>45495.716747685183</v>
      </c>
      <c r="I11945" s="15">
        <v>151</v>
      </c>
    </row>
    <row r="11946" spans="2:9" x14ac:dyDescent="0.3">
      <c r="B11946" s="15">
        <v>1949826</v>
      </c>
      <c r="C11946" s="16">
        <v>45495</v>
      </c>
      <c r="D11946" s="15">
        <v>890</v>
      </c>
      <c r="E11946" t="str">
        <f>VLOOKUP(D11946,Customers!$B$8:$C$1412,2,FALSE)</f>
        <v>Mini Temptations</v>
      </c>
      <c r="F11946" s="15">
        <v>5</v>
      </c>
      <c r="G11946" s="15" t="str">
        <f>VLOOKUP(F11946,'Other Data'!$B$17:$C$24,2,FALSE)</f>
        <v>ProductE</v>
      </c>
      <c r="H11946" s="18">
        <v>45495.73065972222</v>
      </c>
      <c r="I11946" s="15">
        <v>149</v>
      </c>
    </row>
    <row r="11947" spans="2:9" x14ac:dyDescent="0.3">
      <c r="B11947" s="15">
        <v>1949827</v>
      </c>
      <c r="C11947" s="16">
        <v>45495</v>
      </c>
      <c r="D11947" s="15">
        <v>1309</v>
      </c>
      <c r="E11947" t="str">
        <f>VLOOKUP(D11947,Customers!$B$8:$C$1412,2,FALSE)</f>
        <v>Starcrest Products of California Inc</v>
      </c>
      <c r="F11947" s="15">
        <v>6</v>
      </c>
      <c r="G11947" s="15" t="str">
        <f>VLOOKUP(F11947,'Other Data'!$B$17:$C$24,2,FALSE)</f>
        <v>ProductF</v>
      </c>
      <c r="H11947" s="18">
        <v>45495.741261574069</v>
      </c>
      <c r="I11947" s="15">
        <v>170</v>
      </c>
    </row>
    <row r="11948" spans="2:9" x14ac:dyDescent="0.3">
      <c r="B11948" s="15">
        <v>1949828</v>
      </c>
      <c r="C11948" s="16">
        <v>45495</v>
      </c>
      <c r="D11948" s="15">
        <v>573</v>
      </c>
      <c r="E11948" t="str">
        <f>VLOOKUP(D11948,Customers!$B$8:$C$1412,2,FALSE)</f>
        <v>Timber Wolf</v>
      </c>
      <c r="F11948" s="15">
        <v>4</v>
      </c>
      <c r="G11948" s="15" t="str">
        <f>VLOOKUP(F11948,'Other Data'!$B$17:$C$24,2,FALSE)</f>
        <v>ProductD</v>
      </c>
      <c r="H11948" s="18">
        <v>45495.756238425922</v>
      </c>
      <c r="I11948" s="15">
        <v>156</v>
      </c>
    </row>
    <row r="11949" spans="2:9" x14ac:dyDescent="0.3">
      <c r="B11949" s="15">
        <v>1949829</v>
      </c>
      <c r="C11949" s="16">
        <v>45495</v>
      </c>
      <c r="D11949" s="15">
        <v>556</v>
      </c>
      <c r="E11949" t="str">
        <f>VLOOKUP(D11949,Customers!$B$8:$C$1412,2,FALSE)</f>
        <v>St. Paul Hospital</v>
      </c>
      <c r="F11949" s="15">
        <v>6</v>
      </c>
      <c r="G11949" s="15" t="str">
        <f>VLOOKUP(F11949,'Other Data'!$B$17:$C$24,2,FALSE)</f>
        <v>ProductF</v>
      </c>
      <c r="H11949" s="18">
        <v>45495.766979166663</v>
      </c>
      <c r="I11949" s="15">
        <v>150</v>
      </c>
    </row>
    <row r="11950" spans="2:9" x14ac:dyDescent="0.3">
      <c r="B11950" s="15">
        <v>1949830</v>
      </c>
      <c r="C11950" s="16">
        <v>45495</v>
      </c>
      <c r="D11950" s="15">
        <v>237</v>
      </c>
      <c r="E11950" t="str">
        <f>VLOOKUP(D11950,Customers!$B$8:$C$1412,2,FALSE)</f>
        <v>Hazeldene House</v>
      </c>
      <c r="F11950" s="15">
        <v>5</v>
      </c>
      <c r="G11950" s="15" t="str">
        <f>VLOOKUP(F11950,'Other Data'!$B$17:$C$24,2,FALSE)</f>
        <v>ProductE</v>
      </c>
      <c r="H11950" s="18">
        <v>45495.780243055553</v>
      </c>
      <c r="I11950" s="15">
        <v>147</v>
      </c>
    </row>
    <row r="11951" spans="2:9" x14ac:dyDescent="0.3">
      <c r="B11951" s="15">
        <v>1949831</v>
      </c>
      <c r="C11951" s="16">
        <v>45495</v>
      </c>
      <c r="D11951" s="15">
        <v>451</v>
      </c>
      <c r="E11951" t="str">
        <f>VLOOKUP(D11951,Customers!$B$8:$C$1412,2,FALSE)</f>
        <v>SDM - 1031</v>
      </c>
      <c r="F11951" s="15">
        <v>1</v>
      </c>
      <c r="G11951" s="15" t="str">
        <f>VLOOKUP(F11951,'Other Data'!$B$17:$C$24,2,FALSE)</f>
        <v>ProductA</v>
      </c>
      <c r="H11951" s="18">
        <v>45495.790243055555</v>
      </c>
      <c r="I11951" s="15">
        <v>154</v>
      </c>
    </row>
    <row r="11952" spans="2:9" x14ac:dyDescent="0.3">
      <c r="B11952" s="15">
        <v>1949832</v>
      </c>
      <c r="C11952" s="16">
        <v>45495</v>
      </c>
      <c r="D11952" s="15">
        <v>1162</v>
      </c>
      <c r="E11952" t="str">
        <f>VLOOKUP(D11952,Customers!$B$8:$C$1412,2,FALSE)</f>
        <v>Mainstream Boutique</v>
      </c>
      <c r="F11952" s="15">
        <v>5</v>
      </c>
      <c r="G11952" s="15" t="str">
        <f>VLOOKUP(F11952,'Other Data'!$B$17:$C$24,2,FALSE)</f>
        <v>ProductE</v>
      </c>
      <c r="H11952" s="18">
        <v>45495.805625000001</v>
      </c>
      <c r="I11952" s="15">
        <v>171</v>
      </c>
    </row>
    <row r="11953" spans="2:9" x14ac:dyDescent="0.3">
      <c r="B11953" s="15">
        <v>1949833</v>
      </c>
      <c r="C11953" s="16">
        <v>45495</v>
      </c>
      <c r="D11953" s="15">
        <v>1267</v>
      </c>
      <c r="E11953" t="str">
        <f>VLOOKUP(D11953,Customers!$B$8:$C$1412,2,FALSE)</f>
        <v>Blue Willow Gift Shop</v>
      </c>
      <c r="F11953" s="15">
        <v>6</v>
      </c>
      <c r="G11953" s="15" t="str">
        <f>VLOOKUP(F11953,'Other Data'!$B$17:$C$24,2,FALSE)</f>
        <v>ProductF</v>
      </c>
      <c r="H11953" s="18">
        <v>45495.816469907411</v>
      </c>
      <c r="I11953" s="15">
        <v>147</v>
      </c>
    </row>
    <row r="11954" spans="2:9" x14ac:dyDescent="0.3">
      <c r="B11954" s="15">
        <v>1949834</v>
      </c>
      <c r="C11954" s="16">
        <v>45495</v>
      </c>
      <c r="D11954" s="15">
        <v>752</v>
      </c>
      <c r="E11954" t="str">
        <f>VLOOKUP(D11954,Customers!$B$8:$C$1412,2,FALSE)</f>
        <v>Kiddly Winks</v>
      </c>
      <c r="F11954" s="15">
        <v>2</v>
      </c>
      <c r="G11954" s="15" t="str">
        <f>VLOOKUP(F11954,'Other Data'!$B$17:$C$24,2,FALSE)</f>
        <v>ProductB</v>
      </c>
      <c r="H11954" s="18">
        <v>45495.828078703707</v>
      </c>
      <c r="I11954" s="15">
        <v>165</v>
      </c>
    </row>
    <row r="11955" spans="2:9" x14ac:dyDescent="0.3">
      <c r="B11955" s="15">
        <v>1949835</v>
      </c>
      <c r="C11955" s="16">
        <v>45495</v>
      </c>
      <c r="D11955" s="15">
        <v>1284</v>
      </c>
      <c r="E11955" t="str">
        <f>VLOOKUP(D11955,Customers!$B$8:$C$1412,2,FALSE)</f>
        <v>Creative Elegance</v>
      </c>
      <c r="F11955" s="15">
        <v>3</v>
      </c>
      <c r="G11955" s="15" t="str">
        <f>VLOOKUP(F11955,'Other Data'!$B$17:$C$24,2,FALSE)</f>
        <v>ProductC</v>
      </c>
      <c r="H11955" s="18">
        <v>45495.839456018519</v>
      </c>
      <c r="I11955" s="15">
        <v>173</v>
      </c>
    </row>
    <row r="11956" spans="2:9" x14ac:dyDescent="0.3">
      <c r="B11956" s="15">
        <v>1949836</v>
      </c>
      <c r="C11956" s="16">
        <v>45495</v>
      </c>
      <c r="D11956" s="15">
        <v>506</v>
      </c>
      <c r="E11956" t="str">
        <f>VLOOKUP(D11956,Customers!$B$8:$C$1412,2,FALSE)</f>
        <v>PharmaPlus - 4960</v>
      </c>
      <c r="F11956" s="15">
        <v>2</v>
      </c>
      <c r="G11956" s="15" t="str">
        <f>VLOOKUP(F11956,'Other Data'!$B$17:$C$24,2,FALSE)</f>
        <v>ProductB</v>
      </c>
      <c r="H11956" s="18">
        <v>45495.852581018517</v>
      </c>
      <c r="I11956" s="15">
        <v>161</v>
      </c>
    </row>
    <row r="11957" spans="2:9" x14ac:dyDescent="0.3">
      <c r="B11957" s="15">
        <v>1949837</v>
      </c>
      <c r="C11957" s="16">
        <v>45495</v>
      </c>
      <c r="D11957" s="15">
        <v>1250</v>
      </c>
      <c r="E11957" t="str">
        <f>VLOOKUP(D11957,Customers!$B$8:$C$1412,2,FALSE)</f>
        <v>The Scented Cottage</v>
      </c>
      <c r="F11957" s="15">
        <v>4</v>
      </c>
      <c r="G11957" s="15" t="str">
        <f>VLOOKUP(F11957,'Other Data'!$B$17:$C$24,2,FALSE)</f>
        <v>ProductD</v>
      </c>
      <c r="H11957" s="18">
        <v>45495.866203703699</v>
      </c>
      <c r="I11957" s="15">
        <v>166</v>
      </c>
    </row>
    <row r="11958" spans="2:9" x14ac:dyDescent="0.3">
      <c r="B11958" s="15">
        <v>1949838</v>
      </c>
      <c r="C11958" s="16">
        <v>45495</v>
      </c>
      <c r="D11958" s="15">
        <v>454</v>
      </c>
      <c r="E11958" t="str">
        <f>VLOOKUP(D11958,Customers!$B$8:$C$1412,2,FALSE)</f>
        <v>Tunnel Duty Free Shop</v>
      </c>
      <c r="F11958" s="15">
        <v>1</v>
      </c>
      <c r="G11958" s="15" t="str">
        <f>VLOOKUP(F11958,'Other Data'!$B$17:$C$24,2,FALSE)</f>
        <v>ProductA</v>
      </c>
      <c r="H11958" s="18">
        <v>45495.875532407401</v>
      </c>
      <c r="I11958" s="15">
        <v>179</v>
      </c>
    </row>
    <row r="11959" spans="2:9" x14ac:dyDescent="0.3">
      <c r="B11959" s="15">
        <v>1949839</v>
      </c>
      <c r="C11959" s="16">
        <v>45495</v>
      </c>
      <c r="D11959" s="15">
        <v>2</v>
      </c>
      <c r="E11959" t="str">
        <f>VLOOKUP(D11959,Customers!$B$8:$C$1412,2,FALSE)</f>
        <v>SL Independence Studios PTY  LTD</v>
      </c>
      <c r="F11959" s="15">
        <v>5</v>
      </c>
      <c r="G11959" s="15" t="str">
        <f>VLOOKUP(F11959,'Other Data'!$B$17:$C$24,2,FALSE)</f>
        <v>ProductE</v>
      </c>
      <c r="H11959" s="18">
        <v>45495.88581018518</v>
      </c>
      <c r="I11959" s="15">
        <v>161</v>
      </c>
    </row>
    <row r="11960" spans="2:9" x14ac:dyDescent="0.3">
      <c r="B11960" s="15">
        <v>1949840</v>
      </c>
      <c r="C11960" s="16">
        <v>45495</v>
      </c>
      <c r="D11960" s="15">
        <v>1173</v>
      </c>
      <c r="E11960" t="str">
        <f>VLOOKUP(D11960,Customers!$B$8:$C$1412,2,FALSE)</f>
        <v>Joan's Hallmark</v>
      </c>
      <c r="F11960" s="15">
        <v>5</v>
      </c>
      <c r="G11960" s="15" t="str">
        <f>VLOOKUP(F11960,'Other Data'!$B$17:$C$24,2,FALSE)</f>
        <v>ProductE</v>
      </c>
      <c r="H11960" s="18">
        <v>45495.900937499995</v>
      </c>
      <c r="I11960" s="15">
        <v>147</v>
      </c>
    </row>
    <row r="11961" spans="2:9" x14ac:dyDescent="0.3">
      <c r="B11961" s="15">
        <v>1949841</v>
      </c>
      <c r="C11961" s="16">
        <v>45496</v>
      </c>
      <c r="D11961" s="15">
        <v>689</v>
      </c>
      <c r="E11961" t="str">
        <f>VLOOKUP(D11961,Customers!$B$8:$C$1412,2,FALSE)</f>
        <v>We R Unique Crafts &amp; Gifts ltd.</v>
      </c>
      <c r="F11961" s="15">
        <v>1</v>
      </c>
      <c r="G11961" s="15" t="str">
        <f>VLOOKUP(F11961,'Other Data'!$B$17:$C$24,2,FALSE)</f>
        <v>ProductA</v>
      </c>
      <c r="H11961" s="18">
        <v>45496.333333333336</v>
      </c>
      <c r="I11961" s="15">
        <v>161</v>
      </c>
    </row>
    <row r="11962" spans="2:9" x14ac:dyDescent="0.3">
      <c r="B11962" s="15">
        <v>1949842</v>
      </c>
      <c r="C11962" s="16">
        <v>45496</v>
      </c>
      <c r="D11962" s="15">
        <v>276</v>
      </c>
      <c r="E11962" t="str">
        <f>VLOOKUP(D11962,Customers!$B$8:$C$1412,2,FALSE)</f>
        <v>Roasting Apple</v>
      </c>
      <c r="F11962" s="15">
        <v>5</v>
      </c>
      <c r="G11962" s="15" t="str">
        <f>VLOOKUP(F11962,'Other Data'!$B$17:$C$24,2,FALSE)</f>
        <v>ProductE</v>
      </c>
      <c r="H11962" s="18">
        <v>45496.348113425927</v>
      </c>
      <c r="I11962" s="15">
        <v>153</v>
      </c>
    </row>
    <row r="11963" spans="2:9" x14ac:dyDescent="0.3">
      <c r="B11963" s="15">
        <v>1949843</v>
      </c>
      <c r="C11963" s="16">
        <v>45496</v>
      </c>
      <c r="D11963" s="15">
        <v>421</v>
      </c>
      <c r="E11963" t="str">
        <f>VLOOKUP(D11963,Customers!$B$8:$C$1412,2,FALSE)</f>
        <v>Coyles Products</v>
      </c>
      <c r="F11963" s="15">
        <v>2</v>
      </c>
      <c r="G11963" s="15" t="str">
        <f>VLOOKUP(F11963,'Other Data'!$B$17:$C$24,2,FALSE)</f>
        <v>ProductB</v>
      </c>
      <c r="H11963" s="18">
        <v>45496.358449074076</v>
      </c>
      <c r="I11963" s="15">
        <v>149</v>
      </c>
    </row>
    <row r="11964" spans="2:9" x14ac:dyDescent="0.3">
      <c r="B11964" s="15">
        <v>1949844</v>
      </c>
      <c r="C11964" s="16">
        <v>45496</v>
      </c>
      <c r="D11964" s="15">
        <v>1180</v>
      </c>
      <c r="E11964" t="str">
        <f>VLOOKUP(D11964,Customers!$B$8:$C$1412,2,FALSE)</f>
        <v>Burger Drugs</v>
      </c>
      <c r="F11964" s="15">
        <v>3</v>
      </c>
      <c r="G11964" s="15" t="str">
        <f>VLOOKUP(F11964,'Other Data'!$B$17:$C$24,2,FALSE)</f>
        <v>ProductC</v>
      </c>
      <c r="H11964" s="18">
        <v>45496.374224537038</v>
      </c>
      <c r="I11964" s="15">
        <v>141</v>
      </c>
    </row>
    <row r="11965" spans="2:9" x14ac:dyDescent="0.3">
      <c r="B11965" s="15">
        <v>1949845</v>
      </c>
      <c r="C11965" s="16">
        <v>45496</v>
      </c>
      <c r="D11965" s="15">
        <v>1358</v>
      </c>
      <c r="E11965" t="str">
        <f>VLOOKUP(D11965,Customers!$B$8:$C$1412,2,FALSE)</f>
        <v>Chinook Winds Casino</v>
      </c>
      <c r="F11965" s="15">
        <v>1</v>
      </c>
      <c r="G11965" s="15" t="str">
        <f>VLOOKUP(F11965,'Other Data'!$B$17:$C$24,2,FALSE)</f>
        <v>ProductA</v>
      </c>
      <c r="H11965" s="18">
        <v>45496.389710648145</v>
      </c>
      <c r="I11965" s="15">
        <v>170</v>
      </c>
    </row>
    <row r="11966" spans="2:9" x14ac:dyDescent="0.3">
      <c r="B11966" s="15">
        <v>1949846</v>
      </c>
      <c r="C11966" s="16">
        <v>45496</v>
      </c>
      <c r="D11966" s="15">
        <v>749</v>
      </c>
      <c r="E11966" t="str">
        <f>VLOOKUP(D11966,Customers!$B$8:$C$1412,2,FALSE)</f>
        <v>Corretti Fashions PTE LTD</v>
      </c>
      <c r="F11966" s="15">
        <v>4</v>
      </c>
      <c r="G11966" s="15" t="str">
        <f>VLOOKUP(F11966,'Other Data'!$B$17:$C$24,2,FALSE)</f>
        <v>ProductD</v>
      </c>
      <c r="H11966" s="18">
        <v>45496.399062500001</v>
      </c>
      <c r="I11966" s="15">
        <v>153</v>
      </c>
    </row>
    <row r="11967" spans="2:9" x14ac:dyDescent="0.3">
      <c r="B11967" s="15">
        <v>1949847</v>
      </c>
      <c r="C11967" s="16">
        <v>45496</v>
      </c>
      <c r="D11967" s="15">
        <v>256</v>
      </c>
      <c r="E11967" t="str">
        <f>VLOOKUP(D11967,Customers!$B$8:$C$1412,2,FALSE)</f>
        <v>SDM - 0776</v>
      </c>
      <c r="F11967" s="15">
        <v>2</v>
      </c>
      <c r="G11967" s="15" t="str">
        <f>VLOOKUP(F11967,'Other Data'!$B$17:$C$24,2,FALSE)</f>
        <v>ProductB</v>
      </c>
      <c r="H11967" s="18">
        <v>45496.414583333331</v>
      </c>
      <c r="I11967" s="15">
        <v>169</v>
      </c>
    </row>
    <row r="11968" spans="2:9" x14ac:dyDescent="0.3">
      <c r="B11968" s="15">
        <v>1949848</v>
      </c>
      <c r="C11968" s="16">
        <v>45496</v>
      </c>
      <c r="D11968" s="15">
        <v>867</v>
      </c>
      <c r="E11968" t="str">
        <f>VLOOKUP(D11968,Customers!$B$8:$C$1412,2,FALSE)</f>
        <v>Adorama Camera Inc.</v>
      </c>
      <c r="F11968" s="15">
        <v>3</v>
      </c>
      <c r="G11968" s="15" t="str">
        <f>VLOOKUP(F11968,'Other Data'!$B$17:$C$24,2,FALSE)</f>
        <v>ProductC</v>
      </c>
      <c r="H11968" s="18">
        <v>45496.423009259255</v>
      </c>
      <c r="I11968" s="15">
        <v>163</v>
      </c>
    </row>
    <row r="11969" spans="2:9" x14ac:dyDescent="0.3">
      <c r="B11969" s="15">
        <v>1949849</v>
      </c>
      <c r="C11969" s="16">
        <v>45496</v>
      </c>
      <c r="D11969" s="15">
        <v>565</v>
      </c>
      <c r="E11969" t="str">
        <f>VLOOKUP(D11969,Customers!$B$8:$C$1412,2,FALSE)</f>
        <v>Kelly's Closet</v>
      </c>
      <c r="F11969" s="15">
        <v>2</v>
      </c>
      <c r="G11969" s="15" t="str">
        <f>VLOOKUP(F11969,'Other Data'!$B$17:$C$24,2,FALSE)</f>
        <v>ProductB</v>
      </c>
      <c r="H11969" s="18">
        <v>45496.436111111107</v>
      </c>
      <c r="I11969" s="15">
        <v>164</v>
      </c>
    </row>
    <row r="11970" spans="2:9" x14ac:dyDescent="0.3">
      <c r="B11970" s="15">
        <v>1949850</v>
      </c>
      <c r="C11970" s="16">
        <v>45496</v>
      </c>
      <c r="D11970" s="15">
        <v>1144</v>
      </c>
      <c r="E11970" t="str">
        <f>VLOOKUP(D11970,Customers!$B$8:$C$1412,2,FALSE)</f>
        <v>Promotions Unlimited</v>
      </c>
      <c r="F11970" s="15">
        <v>6</v>
      </c>
      <c r="G11970" s="15" t="str">
        <f>VLOOKUP(F11970,'Other Data'!$B$17:$C$24,2,FALSE)</f>
        <v>ProductF</v>
      </c>
      <c r="H11970" s="18">
        <v>45496.446736111109</v>
      </c>
      <c r="I11970" s="15">
        <v>145</v>
      </c>
    </row>
    <row r="11971" spans="2:9" x14ac:dyDescent="0.3">
      <c r="B11971" s="15">
        <v>1949851</v>
      </c>
      <c r="C11971" s="16">
        <v>45496</v>
      </c>
      <c r="D11971" s="15">
        <v>1361</v>
      </c>
      <c r="E11971" t="str">
        <f>VLOOKUP(D11971,Customers!$B$8:$C$1412,2,FALSE)</f>
        <v>The Silk Outlet</v>
      </c>
      <c r="F11971" s="15">
        <v>2</v>
      </c>
      <c r="G11971" s="15" t="str">
        <f>VLOOKUP(F11971,'Other Data'!$B$17:$C$24,2,FALSE)</f>
        <v>ProductB</v>
      </c>
      <c r="H11971" s="18">
        <v>45496.456319444442</v>
      </c>
      <c r="I11971" s="15">
        <v>144</v>
      </c>
    </row>
    <row r="11972" spans="2:9" x14ac:dyDescent="0.3">
      <c r="B11972" s="15">
        <v>1949852</v>
      </c>
      <c r="C11972" s="16">
        <v>45496</v>
      </c>
      <c r="D11972" s="15">
        <v>615</v>
      </c>
      <c r="E11972" t="str">
        <f>VLOOKUP(D11972,Customers!$B$8:$C$1412,2,FALSE)</f>
        <v>Sylvan Lake Value Drug Mart</v>
      </c>
      <c r="F11972" s="15">
        <v>4</v>
      </c>
      <c r="G11972" s="15" t="str">
        <f>VLOOKUP(F11972,'Other Data'!$B$17:$C$24,2,FALSE)</f>
        <v>ProductD</v>
      </c>
      <c r="H11972" s="18">
        <v>45496.470358796294</v>
      </c>
      <c r="I11972" s="15">
        <v>154</v>
      </c>
    </row>
    <row r="11973" spans="2:9" x14ac:dyDescent="0.3">
      <c r="B11973" s="15">
        <v>1949853</v>
      </c>
      <c r="C11973" s="16">
        <v>45496</v>
      </c>
      <c r="D11973" s="15">
        <v>998</v>
      </c>
      <c r="E11973" t="str">
        <f>VLOOKUP(D11973,Customers!$B$8:$C$1412,2,FALSE)</f>
        <v>Learning Express</v>
      </c>
      <c r="F11973" s="15">
        <v>3</v>
      </c>
      <c r="G11973" s="15" t="str">
        <f>VLOOKUP(F11973,'Other Data'!$B$17:$C$24,2,FALSE)</f>
        <v>ProductC</v>
      </c>
      <c r="H11973" s="18">
        <v>45496.480393518519</v>
      </c>
      <c r="I11973" s="15">
        <v>154</v>
      </c>
    </row>
    <row r="11974" spans="2:9" x14ac:dyDescent="0.3">
      <c r="B11974" s="15">
        <v>1949854</v>
      </c>
      <c r="C11974" s="16">
        <v>45496</v>
      </c>
      <c r="D11974" s="15">
        <v>768</v>
      </c>
      <c r="E11974" t="str">
        <f>VLOOKUP(D11974,Customers!$B$8:$C$1412,2,FALSE)</f>
        <v>Fancy That</v>
      </c>
      <c r="F11974" s="15">
        <v>2</v>
      </c>
      <c r="G11974" s="15" t="str">
        <f>VLOOKUP(F11974,'Other Data'!$B$17:$C$24,2,FALSE)</f>
        <v>ProductB</v>
      </c>
      <c r="H11974" s="18">
        <v>45496.495196759257</v>
      </c>
      <c r="I11974" s="15">
        <v>176</v>
      </c>
    </row>
    <row r="11975" spans="2:9" x14ac:dyDescent="0.3">
      <c r="B11975" s="15">
        <v>1949855</v>
      </c>
      <c r="C11975" s="16">
        <v>45496</v>
      </c>
      <c r="D11975" s="15">
        <v>1112</v>
      </c>
      <c r="E11975" t="str">
        <f>VLOOKUP(D11975,Customers!$B$8:$C$1412,2,FALSE)</f>
        <v>Ousleys Harvest Market</v>
      </c>
      <c r="F11975" s="15">
        <v>4</v>
      </c>
      <c r="G11975" s="15" t="str">
        <f>VLOOKUP(F11975,'Other Data'!$B$17:$C$24,2,FALSE)</f>
        <v>ProductD</v>
      </c>
      <c r="H11975" s="18">
        <v>45496.505219907405</v>
      </c>
      <c r="I11975" s="15">
        <v>168</v>
      </c>
    </row>
    <row r="11976" spans="2:9" x14ac:dyDescent="0.3">
      <c r="B11976" s="15">
        <v>1949856</v>
      </c>
      <c r="C11976" s="16">
        <v>45496</v>
      </c>
      <c r="D11976" s="15">
        <v>263</v>
      </c>
      <c r="E11976" t="str">
        <f>VLOOKUP(D11976,Customers!$B$8:$C$1412,2,FALSE)</f>
        <v>Zellers Store #327</v>
      </c>
      <c r="F11976" s="15">
        <v>5</v>
      </c>
      <c r="G11976" s="15" t="str">
        <f>VLOOKUP(F11976,'Other Data'!$B$17:$C$24,2,FALSE)</f>
        <v>ProductE</v>
      </c>
      <c r="H11976" s="18">
        <v>45496.52039351852</v>
      </c>
      <c r="I11976" s="15">
        <v>178</v>
      </c>
    </row>
    <row r="11977" spans="2:9" x14ac:dyDescent="0.3">
      <c r="B11977" s="15">
        <v>1949857</v>
      </c>
      <c r="C11977" s="16">
        <v>45496</v>
      </c>
      <c r="D11977" s="15">
        <v>1131</v>
      </c>
      <c r="E11977" t="str">
        <f>VLOOKUP(D11977,Customers!$B$8:$C$1412,2,FALSE)</f>
        <v>Ivy Trellis, The</v>
      </c>
      <c r="F11977" s="15">
        <v>1</v>
      </c>
      <c r="G11977" s="15" t="str">
        <f>VLOOKUP(F11977,'Other Data'!$B$17:$C$24,2,FALSE)</f>
        <v>ProductA</v>
      </c>
      <c r="H11977" s="18">
        <v>45496.528923611113</v>
      </c>
      <c r="I11977" s="15">
        <v>156</v>
      </c>
    </row>
    <row r="11978" spans="2:9" x14ac:dyDescent="0.3">
      <c r="B11978" s="15">
        <v>1949858</v>
      </c>
      <c r="C11978" s="16">
        <v>45496</v>
      </c>
      <c r="D11978" s="15">
        <v>214</v>
      </c>
      <c r="E11978" t="str">
        <f>VLOOKUP(D11978,Customers!$B$8:$C$1412,2,FALSE)</f>
        <v>Dell IDA -St.Catharines</v>
      </c>
      <c r="F11978" s="15">
        <v>2</v>
      </c>
      <c r="G11978" s="15" t="str">
        <f>VLOOKUP(F11978,'Other Data'!$B$17:$C$24,2,FALSE)</f>
        <v>ProductB</v>
      </c>
      <c r="H11978" s="18">
        <v>45496.545428240745</v>
      </c>
      <c r="I11978" s="15">
        <v>143</v>
      </c>
    </row>
    <row r="11979" spans="2:9" x14ac:dyDescent="0.3">
      <c r="B11979" s="15">
        <v>1949859</v>
      </c>
      <c r="C11979" s="16">
        <v>45496</v>
      </c>
      <c r="D11979" s="15">
        <v>612</v>
      </c>
      <c r="E11979" t="str">
        <f>VLOOKUP(D11979,Customers!$B$8:$C$1412,2,FALSE)</f>
        <v>Talk Of The Town</v>
      </c>
      <c r="F11979" s="15">
        <v>6</v>
      </c>
      <c r="G11979" s="15" t="str">
        <f>VLOOKUP(F11979,'Other Data'!$B$17:$C$24,2,FALSE)</f>
        <v>ProductF</v>
      </c>
      <c r="H11979" s="18">
        <v>45496.560891203706</v>
      </c>
      <c r="I11979" s="15">
        <v>168</v>
      </c>
    </row>
    <row r="11980" spans="2:9" x14ac:dyDescent="0.3">
      <c r="B11980" s="15">
        <v>1949860</v>
      </c>
      <c r="C11980" s="16">
        <v>45496</v>
      </c>
      <c r="D11980" s="15">
        <v>1252</v>
      </c>
      <c r="E11980" t="str">
        <f>VLOOKUP(D11980,Customers!$B$8:$C$1412,2,FALSE)</f>
        <v>Jack's Pharmacy &amp; Gifts</v>
      </c>
      <c r="F11980" s="15">
        <v>3</v>
      </c>
      <c r="G11980" s="15" t="str">
        <f>VLOOKUP(F11980,'Other Data'!$B$17:$C$24,2,FALSE)</f>
        <v>ProductC</v>
      </c>
      <c r="H11980" s="18">
        <v>45496.571342592593</v>
      </c>
      <c r="I11980" s="15">
        <v>151</v>
      </c>
    </row>
    <row r="11981" spans="2:9" x14ac:dyDescent="0.3">
      <c r="B11981" s="15">
        <v>1949861</v>
      </c>
      <c r="C11981" s="16">
        <v>45496</v>
      </c>
      <c r="D11981" s="15">
        <v>276</v>
      </c>
      <c r="E11981" t="str">
        <f>VLOOKUP(D11981,Customers!$B$8:$C$1412,2,FALSE)</f>
        <v>Roasting Apple</v>
      </c>
      <c r="F11981" s="15">
        <v>5</v>
      </c>
      <c r="G11981" s="15" t="str">
        <f>VLOOKUP(F11981,'Other Data'!$B$17:$C$24,2,FALSE)</f>
        <v>ProductE</v>
      </c>
      <c r="H11981" s="18">
        <v>45496.585798611115</v>
      </c>
      <c r="I11981" s="15">
        <v>157</v>
      </c>
    </row>
    <row r="11982" spans="2:9" x14ac:dyDescent="0.3">
      <c r="B11982" s="15">
        <v>1949862</v>
      </c>
      <c r="C11982" s="16">
        <v>45496</v>
      </c>
      <c r="D11982" s="15">
        <v>681</v>
      </c>
      <c r="E11982" t="str">
        <f>VLOOKUP(D11982,Customers!$B$8:$C$1412,2,FALSE)</f>
        <v>Newport Beach</v>
      </c>
      <c r="F11982" s="15">
        <v>5</v>
      </c>
      <c r="G11982" s="15" t="str">
        <f>VLOOKUP(F11982,'Other Data'!$B$17:$C$24,2,FALSE)</f>
        <v>ProductE</v>
      </c>
      <c r="H11982" s="18">
        <v>45496.601770833338</v>
      </c>
      <c r="I11982" s="15">
        <v>178</v>
      </c>
    </row>
    <row r="11983" spans="2:9" x14ac:dyDescent="0.3">
      <c r="B11983" s="15">
        <v>1949863</v>
      </c>
      <c r="C11983" s="16">
        <v>45496</v>
      </c>
      <c r="D11983" s="15">
        <v>43</v>
      </c>
      <c r="E11983" t="str">
        <f>VLOOKUP(D11983,Customers!$B$8:$C$1412,2,FALSE)</f>
        <v>Emerald Isle Gifts</v>
      </c>
      <c r="F11983" s="15">
        <v>3</v>
      </c>
      <c r="G11983" s="15" t="str">
        <f>VLOOKUP(F11983,'Other Data'!$B$17:$C$24,2,FALSE)</f>
        <v>ProductC</v>
      </c>
      <c r="H11983" s="18">
        <v>45496.610127314823</v>
      </c>
      <c r="I11983" s="15">
        <v>156</v>
      </c>
    </row>
    <row r="11984" spans="2:9" x14ac:dyDescent="0.3">
      <c r="B11984" s="15">
        <v>1949864</v>
      </c>
      <c r="C11984" s="16">
        <v>45496</v>
      </c>
      <c r="D11984" s="15">
        <v>1204</v>
      </c>
      <c r="E11984" t="str">
        <f>VLOOKUP(D11984,Customers!$B$8:$C$1412,2,FALSE)</f>
        <v>Karen Parsons</v>
      </c>
      <c r="F11984" s="15">
        <v>1</v>
      </c>
      <c r="G11984" s="15" t="str">
        <f>VLOOKUP(F11984,'Other Data'!$B$17:$C$24,2,FALSE)</f>
        <v>ProductA</v>
      </c>
      <c r="H11984" s="18">
        <v>45496.623125000006</v>
      </c>
      <c r="I11984" s="15">
        <v>166</v>
      </c>
    </row>
    <row r="11985" spans="2:9" x14ac:dyDescent="0.3">
      <c r="B11985" s="15">
        <v>1949865</v>
      </c>
      <c r="C11985" s="16">
        <v>45496</v>
      </c>
      <c r="D11985" s="15">
        <v>1144</v>
      </c>
      <c r="E11985" t="str">
        <f>VLOOKUP(D11985,Customers!$B$8:$C$1412,2,FALSE)</f>
        <v>Promotions Unlimited</v>
      </c>
      <c r="F11985" s="15">
        <v>2</v>
      </c>
      <c r="G11985" s="15" t="str">
        <f>VLOOKUP(F11985,'Other Data'!$B$17:$C$24,2,FALSE)</f>
        <v>ProductB</v>
      </c>
      <c r="H11985" s="18">
        <v>45496.634432870378</v>
      </c>
      <c r="I11985" s="15">
        <v>177</v>
      </c>
    </row>
    <row r="11986" spans="2:9" x14ac:dyDescent="0.3">
      <c r="B11986" s="15">
        <v>1949866</v>
      </c>
      <c r="C11986" s="16">
        <v>45496</v>
      </c>
      <c r="D11986" s="15">
        <v>833</v>
      </c>
      <c r="E11986" t="str">
        <f>VLOOKUP(D11986,Customers!$B$8:$C$1412,2,FALSE)</f>
        <v>Accessory Cargo</v>
      </c>
      <c r="F11986" s="15">
        <v>2</v>
      </c>
      <c r="G11986" s="15" t="str">
        <f>VLOOKUP(F11986,'Other Data'!$B$17:$C$24,2,FALSE)</f>
        <v>ProductB</v>
      </c>
      <c r="H11986" s="18">
        <v>45496.645659722228</v>
      </c>
      <c r="I11986" s="15">
        <v>163</v>
      </c>
    </row>
    <row r="11987" spans="2:9" x14ac:dyDescent="0.3">
      <c r="B11987" s="15">
        <v>1949867</v>
      </c>
      <c r="C11987" s="16">
        <v>45496</v>
      </c>
      <c r="D11987" s="15">
        <v>15</v>
      </c>
      <c r="E11987" t="str">
        <f>VLOOKUP(D11987,Customers!$B$8:$C$1412,2,FALSE)</f>
        <v>Consumers Choice Pharmacy Ltd</v>
      </c>
      <c r="F11987" s="15">
        <v>5</v>
      </c>
      <c r="G11987" s="15" t="str">
        <f>VLOOKUP(F11987,'Other Data'!$B$17:$C$24,2,FALSE)</f>
        <v>ProductE</v>
      </c>
      <c r="H11987" s="18">
        <v>45496.657569444447</v>
      </c>
      <c r="I11987" s="15">
        <v>173</v>
      </c>
    </row>
    <row r="11988" spans="2:9" x14ac:dyDescent="0.3">
      <c r="B11988" s="15">
        <v>1949868</v>
      </c>
      <c r="C11988" s="16">
        <v>45496</v>
      </c>
      <c r="D11988" s="15">
        <v>90</v>
      </c>
      <c r="E11988" t="str">
        <f>VLOOKUP(D11988,Customers!$B$8:$C$1412,2,FALSE)</f>
        <v>Musselli Tutti Frutti</v>
      </c>
      <c r="F11988" s="15">
        <v>4</v>
      </c>
      <c r="G11988" s="15" t="str">
        <f>VLOOKUP(F11988,'Other Data'!$B$17:$C$24,2,FALSE)</f>
        <v>ProductD</v>
      </c>
      <c r="H11988" s="18">
        <v>45496.670625000006</v>
      </c>
      <c r="I11988" s="15">
        <v>163</v>
      </c>
    </row>
    <row r="11989" spans="2:9" x14ac:dyDescent="0.3">
      <c r="B11989" s="15">
        <v>1949869</v>
      </c>
      <c r="C11989" s="16">
        <v>45496</v>
      </c>
      <c r="D11989" s="15">
        <v>112</v>
      </c>
      <c r="E11989" t="str">
        <f>VLOOKUP(D11989,Customers!$B$8:$C$1412,2,FALSE)</f>
        <v>Bonisoir</v>
      </c>
      <c r="F11989" s="15">
        <v>4</v>
      </c>
      <c r="G11989" s="15" t="str">
        <f>VLOOKUP(F11989,'Other Data'!$B$17:$C$24,2,FALSE)</f>
        <v>ProductD</v>
      </c>
      <c r="H11989" s="18">
        <v>45496.680856481486</v>
      </c>
      <c r="I11989" s="15">
        <v>174</v>
      </c>
    </row>
    <row r="11990" spans="2:9" x14ac:dyDescent="0.3">
      <c r="B11990" s="15">
        <v>1949870</v>
      </c>
      <c r="C11990" s="16">
        <v>45496</v>
      </c>
      <c r="D11990" s="15">
        <v>1035</v>
      </c>
      <c r="E11990" t="str">
        <f>VLOOKUP(D11990,Customers!$B$8:$C$1412,2,FALSE)</f>
        <v>Priss Pots Place C/O Fireballs</v>
      </c>
      <c r="F11990" s="15">
        <v>3</v>
      </c>
      <c r="G11990" s="15" t="str">
        <f>VLOOKUP(F11990,'Other Data'!$B$17:$C$24,2,FALSE)</f>
        <v>ProductC</v>
      </c>
      <c r="H11990" s="18">
        <v>45496.696388888893</v>
      </c>
      <c r="I11990" s="15">
        <v>178</v>
      </c>
    </row>
    <row r="11991" spans="2:9" x14ac:dyDescent="0.3">
      <c r="B11991" s="15">
        <v>1949871</v>
      </c>
      <c r="C11991" s="16">
        <v>45496</v>
      </c>
      <c r="D11991" s="15">
        <v>443</v>
      </c>
      <c r="E11991" t="str">
        <f>VLOOKUP(D11991,Customers!$B$8:$C$1412,2,FALSE)</f>
        <v>HALLMARK 195</v>
      </c>
      <c r="F11991" s="15">
        <v>6</v>
      </c>
      <c r="G11991" s="15" t="str">
        <f>VLOOKUP(F11991,'Other Data'!$B$17:$C$24,2,FALSE)</f>
        <v>ProductF</v>
      </c>
      <c r="H11991" s="18">
        <v>45496.7109837963</v>
      </c>
      <c r="I11991" s="15">
        <v>160</v>
      </c>
    </row>
    <row r="11992" spans="2:9" x14ac:dyDescent="0.3">
      <c r="B11992" s="15">
        <v>1949872</v>
      </c>
      <c r="C11992" s="16">
        <v>45496</v>
      </c>
      <c r="D11992" s="15">
        <v>1142</v>
      </c>
      <c r="E11992" t="str">
        <f>VLOOKUP(D11992,Customers!$B$8:$C$1412,2,FALSE)</f>
        <v>Primex Inc</v>
      </c>
      <c r="F11992" s="15">
        <v>2</v>
      </c>
      <c r="G11992" s="15" t="str">
        <f>VLOOKUP(F11992,'Other Data'!$B$17:$C$24,2,FALSE)</f>
        <v>ProductB</v>
      </c>
      <c r="H11992" s="18">
        <v>45496.726006944446</v>
      </c>
      <c r="I11992" s="15">
        <v>153</v>
      </c>
    </row>
    <row r="11993" spans="2:9" x14ac:dyDescent="0.3">
      <c r="B11993" s="15">
        <v>1949873</v>
      </c>
      <c r="C11993" s="16">
        <v>45496</v>
      </c>
      <c r="D11993" s="15">
        <v>348</v>
      </c>
      <c r="E11993" t="str">
        <f>VLOOKUP(D11993,Customers!$B$8:$C$1412,2,FALSE)</f>
        <v>Canadian Tire  #102</v>
      </c>
      <c r="F11993" s="15">
        <v>2</v>
      </c>
      <c r="G11993" s="15" t="str">
        <f>VLOOKUP(F11993,'Other Data'!$B$17:$C$24,2,FALSE)</f>
        <v>ProductB</v>
      </c>
      <c r="H11993" s="18">
        <v>45496.739710648151</v>
      </c>
      <c r="I11993" s="15">
        <v>162</v>
      </c>
    </row>
    <row r="11994" spans="2:9" x14ac:dyDescent="0.3">
      <c r="B11994" s="15">
        <v>1949874</v>
      </c>
      <c r="C11994" s="16">
        <v>45496</v>
      </c>
      <c r="D11994" s="15">
        <v>919</v>
      </c>
      <c r="E11994" t="str">
        <f>VLOOKUP(D11994,Customers!$B$8:$C$1412,2,FALSE)</f>
        <v>Pomodoro Incorporated</v>
      </c>
      <c r="F11994" s="15">
        <v>5</v>
      </c>
      <c r="G11994" s="15" t="str">
        <f>VLOOKUP(F11994,'Other Data'!$B$17:$C$24,2,FALSE)</f>
        <v>ProductE</v>
      </c>
      <c r="H11994" s="18">
        <v>45496.754733796297</v>
      </c>
      <c r="I11994" s="15">
        <v>154</v>
      </c>
    </row>
    <row r="11995" spans="2:9" x14ac:dyDescent="0.3">
      <c r="B11995" s="15">
        <v>1949875</v>
      </c>
      <c r="C11995" s="16">
        <v>45496</v>
      </c>
      <c r="D11995" s="15">
        <v>1173</v>
      </c>
      <c r="E11995" t="str">
        <f>VLOOKUP(D11995,Customers!$B$8:$C$1412,2,FALSE)</f>
        <v>Joan's Hallmark</v>
      </c>
      <c r="F11995" s="15">
        <v>6</v>
      </c>
      <c r="G11995" s="15" t="str">
        <f>VLOOKUP(F11995,'Other Data'!$B$17:$C$24,2,FALSE)</f>
        <v>ProductF</v>
      </c>
      <c r="H11995" s="18">
        <v>45496.764872685184</v>
      </c>
      <c r="I11995" s="15">
        <v>166</v>
      </c>
    </row>
    <row r="11996" spans="2:9" x14ac:dyDescent="0.3">
      <c r="B11996" s="15">
        <v>1949876</v>
      </c>
      <c r="C11996" s="16">
        <v>45496</v>
      </c>
      <c r="D11996" s="15">
        <v>837</v>
      </c>
      <c r="E11996" t="str">
        <f>VLOOKUP(D11996,Customers!$B$8:$C$1412,2,FALSE)</f>
        <v>Faire Tails</v>
      </c>
      <c r="F11996" s="15">
        <v>4</v>
      </c>
      <c r="G11996" s="15" t="str">
        <f>VLOOKUP(F11996,'Other Data'!$B$17:$C$24,2,FALSE)</f>
        <v>ProductD</v>
      </c>
      <c r="H11996" s="18">
        <v>45496.773877314816</v>
      </c>
      <c r="I11996" s="15">
        <v>140</v>
      </c>
    </row>
    <row r="11997" spans="2:9" x14ac:dyDescent="0.3">
      <c r="B11997" s="15">
        <v>1949877</v>
      </c>
      <c r="C11997" s="16">
        <v>45496</v>
      </c>
      <c r="D11997" s="15">
        <v>1365</v>
      </c>
      <c r="E11997" t="str">
        <f>VLOOKUP(D11997,Customers!$B$8:$C$1412,2,FALSE)</f>
        <v>UCR Sales</v>
      </c>
      <c r="F11997" s="15">
        <v>5</v>
      </c>
      <c r="G11997" s="15" t="str">
        <f>VLOOKUP(F11997,'Other Data'!$B$17:$C$24,2,FALSE)</f>
        <v>ProductE</v>
      </c>
      <c r="H11997" s="18">
        <v>45496.782395833332</v>
      </c>
      <c r="I11997" s="15">
        <v>143</v>
      </c>
    </row>
    <row r="11998" spans="2:9" x14ac:dyDescent="0.3">
      <c r="B11998" s="15">
        <v>1949878</v>
      </c>
      <c r="C11998" s="16">
        <v>45496</v>
      </c>
      <c r="D11998" s="15">
        <v>107</v>
      </c>
      <c r="E11998" t="str">
        <f>VLOOKUP(D11998,Customers!$B$8:$C$1412,2,FALSE)</f>
        <v>Hallmark - Fairview</v>
      </c>
      <c r="F11998" s="15">
        <v>3</v>
      </c>
      <c r="G11998" s="15" t="str">
        <f>VLOOKUP(F11998,'Other Data'!$B$17:$C$24,2,FALSE)</f>
        <v>ProductC</v>
      </c>
      <c r="H11998" s="18">
        <v>45496.791956018518</v>
      </c>
      <c r="I11998" s="15">
        <v>178</v>
      </c>
    </row>
    <row r="11999" spans="2:9" x14ac:dyDescent="0.3">
      <c r="B11999" s="15">
        <v>1949879</v>
      </c>
      <c r="C11999" s="16">
        <v>45496</v>
      </c>
      <c r="D11999" s="15">
        <v>177</v>
      </c>
      <c r="E11999" t="str">
        <f>VLOOKUP(D11999,Customers!$B$8:$C$1412,2,FALSE)</f>
        <v>NIFTY'S</v>
      </c>
      <c r="F11999" s="15">
        <v>1</v>
      </c>
      <c r="G11999" s="15" t="str">
        <f>VLOOKUP(F11999,'Other Data'!$B$17:$C$24,2,FALSE)</f>
        <v>ProductA</v>
      </c>
      <c r="H11999" s="18">
        <v>45496.804618055554</v>
      </c>
      <c r="I11999" s="15">
        <v>156</v>
      </c>
    </row>
    <row r="12000" spans="2:9" x14ac:dyDescent="0.3">
      <c r="B12000" s="15">
        <v>1949880</v>
      </c>
      <c r="C12000" s="16">
        <v>45496</v>
      </c>
      <c r="D12000" s="15">
        <v>362</v>
      </c>
      <c r="E12000" t="str">
        <f>VLOOKUP(D12000,Customers!$B$8:$C$1412,2,FALSE)</f>
        <v>T.W. Gilchirt Vending Ltd</v>
      </c>
      <c r="F12000" s="15">
        <v>2</v>
      </c>
      <c r="G12000" s="15" t="str">
        <f>VLOOKUP(F12000,'Other Data'!$B$17:$C$24,2,FALSE)</f>
        <v>ProductB</v>
      </c>
      <c r="H12000" s="18">
        <v>45496.814467592594</v>
      </c>
      <c r="I12000" s="15">
        <v>173</v>
      </c>
    </row>
    <row r="12001" spans="2:9" x14ac:dyDescent="0.3">
      <c r="B12001" s="15">
        <v>1949881</v>
      </c>
      <c r="C12001" s="16">
        <v>45496</v>
      </c>
      <c r="D12001" s="15">
        <v>183</v>
      </c>
      <c r="E12001" t="str">
        <f>VLOOKUP(D12001,Customers!$B$8:$C$1412,2,FALSE)</f>
        <v>Heida's Fashions</v>
      </c>
      <c r="F12001" s="15">
        <v>3</v>
      </c>
      <c r="G12001" s="15" t="str">
        <f>VLOOKUP(F12001,'Other Data'!$B$17:$C$24,2,FALSE)</f>
        <v>ProductC</v>
      </c>
      <c r="H12001" s="18">
        <v>45496.824930555558</v>
      </c>
      <c r="I12001" s="15">
        <v>160</v>
      </c>
    </row>
    <row r="12002" spans="2:9" x14ac:dyDescent="0.3">
      <c r="B12002" s="15">
        <v>1949882</v>
      </c>
      <c r="C12002" s="16">
        <v>45496</v>
      </c>
      <c r="D12002" s="15">
        <v>699</v>
      </c>
      <c r="E12002" t="str">
        <f>VLOOKUP(D12002,Customers!$B$8:$C$1412,2,FALSE)</f>
        <v>Field's</v>
      </c>
      <c r="F12002" s="15">
        <v>6</v>
      </c>
      <c r="G12002" s="15" t="str">
        <f>VLOOKUP(F12002,'Other Data'!$B$17:$C$24,2,FALSE)</f>
        <v>ProductF</v>
      </c>
      <c r="H12002" s="18">
        <v>45496.834953703707</v>
      </c>
      <c r="I12002" s="15">
        <v>172</v>
      </c>
    </row>
    <row r="12003" spans="2:9" x14ac:dyDescent="0.3">
      <c r="B12003" s="15">
        <v>1949883</v>
      </c>
      <c r="C12003" s="16">
        <v>45496</v>
      </c>
      <c r="D12003" s="15">
        <v>509</v>
      </c>
      <c r="E12003" t="str">
        <f>VLOOKUP(D12003,Customers!$B$8:$C$1412,2,FALSE)</f>
        <v>PharmaPlus - 4895</v>
      </c>
      <c r="F12003" s="15">
        <v>4</v>
      </c>
      <c r="G12003" s="15" t="str">
        <f>VLOOKUP(F12003,'Other Data'!$B$17:$C$24,2,FALSE)</f>
        <v>ProductD</v>
      </c>
      <c r="H12003" s="18">
        <v>45496.851388888892</v>
      </c>
      <c r="I12003" s="15">
        <v>156</v>
      </c>
    </row>
    <row r="12004" spans="2:9" x14ac:dyDescent="0.3">
      <c r="B12004" s="15">
        <v>1949884</v>
      </c>
      <c r="C12004" s="16">
        <v>45496</v>
      </c>
      <c r="D12004" s="15">
        <v>532</v>
      </c>
      <c r="E12004" t="str">
        <f>VLOOKUP(D12004,Customers!$B$8:$C$1412,2,FALSE)</f>
        <v>Little Shop of Hope c/o Warner industries</v>
      </c>
      <c r="F12004" s="15">
        <v>3</v>
      </c>
      <c r="G12004" s="15" t="str">
        <f>VLOOKUP(F12004,'Other Data'!$B$17:$C$24,2,FALSE)</f>
        <v>ProductC</v>
      </c>
      <c r="H12004" s="18">
        <v>45496.864050925928</v>
      </c>
      <c r="I12004" s="15">
        <v>165</v>
      </c>
    </row>
    <row r="12005" spans="2:9" x14ac:dyDescent="0.3">
      <c r="B12005" s="15">
        <v>1949885</v>
      </c>
      <c r="C12005" s="16">
        <v>45496</v>
      </c>
      <c r="D12005" s="15">
        <v>1300</v>
      </c>
      <c r="E12005" t="str">
        <f>VLOOKUP(D12005,Customers!$B$8:$C$1412,2,FALSE)</f>
        <v>Vic's One Hour Photo</v>
      </c>
      <c r="F12005" s="15">
        <v>2</v>
      </c>
      <c r="G12005" s="15" t="str">
        <f>VLOOKUP(F12005,'Other Data'!$B$17:$C$24,2,FALSE)</f>
        <v>ProductB</v>
      </c>
      <c r="H12005" s="18">
        <v>45496.875439814816</v>
      </c>
      <c r="I12005" s="15">
        <v>168</v>
      </c>
    </row>
    <row r="12006" spans="2:9" x14ac:dyDescent="0.3">
      <c r="B12006" s="15">
        <v>1949886</v>
      </c>
      <c r="C12006" s="16">
        <v>45496</v>
      </c>
      <c r="D12006" s="15">
        <v>249</v>
      </c>
      <c r="E12006" t="str">
        <f>VLOOKUP(D12006,Customers!$B$8:$C$1412,2,FALSE)</f>
        <v>Buck or Two #251</v>
      </c>
      <c r="F12006" s="15">
        <v>3</v>
      </c>
      <c r="G12006" s="15" t="str">
        <f>VLOOKUP(F12006,'Other Data'!$B$17:$C$24,2,FALSE)</f>
        <v>ProductC</v>
      </c>
      <c r="H12006" s="18">
        <v>45496.889247685183</v>
      </c>
      <c r="I12006" s="15">
        <v>176</v>
      </c>
    </row>
    <row r="12007" spans="2:9" x14ac:dyDescent="0.3">
      <c r="B12007" s="15">
        <v>1949887</v>
      </c>
      <c r="C12007" s="16">
        <v>45496</v>
      </c>
      <c r="D12007" s="15">
        <v>747</v>
      </c>
      <c r="E12007" t="str">
        <f>VLOOKUP(D12007,Customers!$B$8:$C$1412,2,FALSE)</f>
        <v>Totem Pole</v>
      </c>
      <c r="F12007" s="15">
        <v>3</v>
      </c>
      <c r="G12007" s="15" t="str">
        <f>VLOOKUP(F12007,'Other Data'!$B$17:$C$24,2,FALSE)</f>
        <v>ProductC</v>
      </c>
      <c r="H12007" s="18">
        <v>45496.898877314816</v>
      </c>
      <c r="I12007" s="15">
        <v>167</v>
      </c>
    </row>
    <row r="12008" spans="2:9" x14ac:dyDescent="0.3">
      <c r="B12008" s="15">
        <v>1949888</v>
      </c>
      <c r="C12008" s="16">
        <v>45497</v>
      </c>
      <c r="D12008" s="15">
        <v>98</v>
      </c>
      <c r="E12008" t="str">
        <f>VLOOKUP(D12008,Customers!$B$8:$C$1412,2,FALSE)</f>
        <v>Propharm</v>
      </c>
      <c r="F12008" s="15">
        <v>1</v>
      </c>
      <c r="G12008" s="15" t="str">
        <f>VLOOKUP(F12008,'Other Data'!$B$17:$C$24,2,FALSE)</f>
        <v>ProductA</v>
      </c>
      <c r="H12008" s="18">
        <v>45497.333333333336</v>
      </c>
      <c r="I12008" s="15">
        <v>173</v>
      </c>
    </row>
    <row r="12009" spans="2:9" x14ac:dyDescent="0.3">
      <c r="B12009" s="15">
        <v>1949889</v>
      </c>
      <c r="C12009" s="16">
        <v>45497</v>
      </c>
      <c r="D12009" s="15">
        <v>660</v>
      </c>
      <c r="E12009" t="str">
        <f>VLOOKUP(D12009,Customers!$B$8:$C$1412,2,FALSE)</f>
        <v>Yoswm 141</v>
      </c>
      <c r="F12009" s="15">
        <v>6</v>
      </c>
      <c r="G12009" s="15" t="str">
        <f>VLOOKUP(F12009,'Other Data'!$B$17:$C$24,2,FALSE)</f>
        <v>ProductF</v>
      </c>
      <c r="H12009" s="18">
        <v>45497.348333333335</v>
      </c>
      <c r="I12009" s="15">
        <v>161</v>
      </c>
    </row>
    <row r="12010" spans="2:9" x14ac:dyDescent="0.3">
      <c r="B12010" s="15">
        <v>1949890</v>
      </c>
      <c r="C12010" s="16">
        <v>45497</v>
      </c>
      <c r="D12010" s="15">
        <v>799</v>
      </c>
      <c r="E12010" t="str">
        <f>VLOOKUP(D12010,Customers!$B$8:$C$1412,2,FALSE)</f>
        <v>Halina's Hallmark Shop</v>
      </c>
      <c r="F12010" s="15">
        <v>5</v>
      </c>
      <c r="G12010" s="15" t="str">
        <f>VLOOKUP(F12010,'Other Data'!$B$17:$C$24,2,FALSE)</f>
        <v>ProductE</v>
      </c>
      <c r="H12010" s="18">
        <v>45497.363750000004</v>
      </c>
      <c r="I12010" s="15">
        <v>163</v>
      </c>
    </row>
    <row r="12011" spans="2:9" x14ac:dyDescent="0.3">
      <c r="B12011" s="15">
        <v>1949891</v>
      </c>
      <c r="C12011" s="16">
        <v>45497</v>
      </c>
      <c r="D12011" s="15">
        <v>12</v>
      </c>
      <c r="E12011" t="str">
        <f>VLOOKUP(D12011,Customers!$B$8:$C$1412,2,FALSE)</f>
        <v>Buck or Two #502</v>
      </c>
      <c r="F12011" s="15">
        <v>1</v>
      </c>
      <c r="G12011" s="15" t="str">
        <f>VLOOKUP(F12011,'Other Data'!$B$17:$C$24,2,FALSE)</f>
        <v>ProductA</v>
      </c>
      <c r="H12011" s="18">
        <v>45497.373391203706</v>
      </c>
      <c r="I12011" s="15">
        <v>170</v>
      </c>
    </row>
    <row r="12012" spans="2:9" x14ac:dyDescent="0.3">
      <c r="B12012" s="15">
        <v>1949892</v>
      </c>
      <c r="C12012" s="16">
        <v>45497</v>
      </c>
      <c r="D12012" s="15">
        <v>625</v>
      </c>
      <c r="E12012" t="str">
        <f>VLOOKUP(D12012,Customers!$B$8:$C$1412,2,FALSE)</f>
        <v>University of Alberta Hospital</v>
      </c>
      <c r="F12012" s="15">
        <v>2</v>
      </c>
      <c r="G12012" s="15" t="str">
        <f>VLOOKUP(F12012,'Other Data'!$B$17:$C$24,2,FALSE)</f>
        <v>ProductB</v>
      </c>
      <c r="H12012" s="18">
        <v>45497.387615740743</v>
      </c>
      <c r="I12012" s="15">
        <v>151</v>
      </c>
    </row>
    <row r="12013" spans="2:9" x14ac:dyDescent="0.3">
      <c r="B12013" s="15">
        <v>1949893</v>
      </c>
      <c r="C12013" s="16">
        <v>45497</v>
      </c>
      <c r="D12013" s="15">
        <v>1124</v>
      </c>
      <c r="E12013" t="str">
        <f>VLOOKUP(D12013,Customers!$B$8:$C$1412,2,FALSE)</f>
        <v>The Village Store</v>
      </c>
      <c r="F12013" s="15">
        <v>1</v>
      </c>
      <c r="G12013" s="15" t="str">
        <f>VLOOKUP(F12013,'Other Data'!$B$17:$C$24,2,FALSE)</f>
        <v>ProductA</v>
      </c>
      <c r="H12013" s="18">
        <v>45497.403043981481</v>
      </c>
      <c r="I12013" s="15">
        <v>174</v>
      </c>
    </row>
    <row r="12014" spans="2:9" x14ac:dyDescent="0.3">
      <c r="B12014" s="15">
        <v>1949894</v>
      </c>
      <c r="C12014" s="16">
        <v>45497</v>
      </c>
      <c r="D12014" s="15">
        <v>1311</v>
      </c>
      <c r="E12014" t="str">
        <f>VLOOKUP(D12014,Customers!$B$8:$C$1412,2,FALSE)</f>
        <v>L.A. Garments</v>
      </c>
      <c r="F12014" s="15">
        <v>2</v>
      </c>
      <c r="G12014" s="15" t="str">
        <f>VLOOKUP(F12014,'Other Data'!$B$17:$C$24,2,FALSE)</f>
        <v>ProductB</v>
      </c>
      <c r="H12014" s="18">
        <v>45497.413946759261</v>
      </c>
      <c r="I12014" s="15">
        <v>149</v>
      </c>
    </row>
    <row r="12015" spans="2:9" x14ac:dyDescent="0.3">
      <c r="B12015" s="15">
        <v>1949895</v>
      </c>
      <c r="C12015" s="16">
        <v>45497</v>
      </c>
      <c r="D12015" s="15">
        <v>1036</v>
      </c>
      <c r="E12015" t="str">
        <f>VLOOKUP(D12015,Customers!$B$8:$C$1412,2,FALSE)</f>
        <v>Additions</v>
      </c>
      <c r="F12015" s="15">
        <v>2</v>
      </c>
      <c r="G12015" s="15" t="str">
        <f>VLOOKUP(F12015,'Other Data'!$B$17:$C$24,2,FALSE)</f>
        <v>ProductB</v>
      </c>
      <c r="H12015" s="18">
        <v>45497.426944444444</v>
      </c>
      <c r="I12015" s="15">
        <v>162</v>
      </c>
    </row>
    <row r="12016" spans="2:9" x14ac:dyDescent="0.3">
      <c r="B12016" s="15">
        <v>1949896</v>
      </c>
      <c r="C12016" s="16">
        <v>45497</v>
      </c>
      <c r="D12016" s="15">
        <v>155</v>
      </c>
      <c r="E12016" t="str">
        <f>VLOOKUP(D12016,Customers!$B$8:$C$1412,2,FALSE)</f>
        <v>SDM - 0604</v>
      </c>
      <c r="F12016" s="15">
        <v>5</v>
      </c>
      <c r="G12016" s="15" t="str">
        <f>VLOOKUP(F12016,'Other Data'!$B$17:$C$24,2,FALSE)</f>
        <v>ProductE</v>
      </c>
      <c r="H12016" s="18">
        <v>45497.441180555557</v>
      </c>
      <c r="I12016" s="15">
        <v>159</v>
      </c>
    </row>
    <row r="12017" spans="2:9" x14ac:dyDescent="0.3">
      <c r="B12017" s="15">
        <v>1949897</v>
      </c>
      <c r="C12017" s="16">
        <v>45497</v>
      </c>
      <c r="D12017" s="15">
        <v>64</v>
      </c>
      <c r="E12017" t="str">
        <f>VLOOKUP(D12017,Customers!$B$8:$C$1412,2,FALSE)</f>
        <v>Buck or Two #519</v>
      </c>
      <c r="F12017" s="15">
        <v>3</v>
      </c>
      <c r="G12017" s="15" t="str">
        <f>VLOOKUP(F12017,'Other Data'!$B$17:$C$24,2,FALSE)</f>
        <v>ProductC</v>
      </c>
      <c r="H12017" s="18">
        <v>45497.454780092594</v>
      </c>
      <c r="I12017" s="15">
        <v>146</v>
      </c>
    </row>
    <row r="12018" spans="2:9" x14ac:dyDescent="0.3">
      <c r="B12018" s="15">
        <v>1949898</v>
      </c>
      <c r="C12018" s="16">
        <v>45497</v>
      </c>
      <c r="D12018" s="15">
        <v>405</v>
      </c>
      <c r="E12018" t="str">
        <f>VLOOKUP(D12018,Customers!$B$8:$C$1412,2,FALSE)</f>
        <v>Groovy Garnish</v>
      </c>
      <c r="F12018" s="15">
        <v>2</v>
      </c>
      <c r="G12018" s="15" t="str">
        <f>VLOOKUP(F12018,'Other Data'!$B$17:$C$24,2,FALSE)</f>
        <v>ProductB</v>
      </c>
      <c r="H12018" s="18">
        <v>45497.465949074074</v>
      </c>
      <c r="I12018" s="15">
        <v>150</v>
      </c>
    </row>
    <row r="12019" spans="2:9" x14ac:dyDescent="0.3">
      <c r="B12019" s="15">
        <v>1949899</v>
      </c>
      <c r="C12019" s="16">
        <v>45497</v>
      </c>
      <c r="D12019" s="15">
        <v>673</v>
      </c>
      <c r="E12019" t="str">
        <f>VLOOKUP(D12019,Customers!$B$8:$C$1412,2,FALSE)</f>
        <v>Pharmasave - 250</v>
      </c>
      <c r="F12019" s="15">
        <v>6</v>
      </c>
      <c r="G12019" s="15" t="str">
        <f>VLOOKUP(F12019,'Other Data'!$B$17:$C$24,2,FALSE)</f>
        <v>ProductF</v>
      </c>
      <c r="H12019" s="18">
        <v>45497.480949074074</v>
      </c>
      <c r="I12019" s="15">
        <v>151</v>
      </c>
    </row>
    <row r="12020" spans="2:9" x14ac:dyDescent="0.3">
      <c r="B12020" s="15">
        <v>1949900</v>
      </c>
      <c r="C12020" s="16">
        <v>45497</v>
      </c>
      <c r="D12020" s="15">
        <v>767</v>
      </c>
      <c r="E12020" t="str">
        <f>VLOOKUP(D12020,Customers!$B$8:$C$1412,2,FALSE)</f>
        <v>J's Gifts</v>
      </c>
      <c r="F12020" s="15">
        <v>6</v>
      </c>
      <c r="G12020" s="15" t="str">
        <f>VLOOKUP(F12020,'Other Data'!$B$17:$C$24,2,FALSE)</f>
        <v>ProductF</v>
      </c>
      <c r="H12020" s="18">
        <v>45497.490624999999</v>
      </c>
      <c r="I12020" s="15">
        <v>174</v>
      </c>
    </row>
    <row r="12021" spans="2:9" x14ac:dyDescent="0.3">
      <c r="B12021" s="15">
        <v>1949901</v>
      </c>
      <c r="C12021" s="16">
        <v>45497</v>
      </c>
      <c r="D12021" s="15">
        <v>1128</v>
      </c>
      <c r="E12021" t="str">
        <f>VLOOKUP(D12021,Customers!$B$8:$C$1412,2,FALSE)</f>
        <v>Spruce It Up!</v>
      </c>
      <c r="F12021" s="15">
        <v>4</v>
      </c>
      <c r="G12021" s="15" t="str">
        <f>VLOOKUP(F12021,'Other Data'!$B$17:$C$24,2,FALSE)</f>
        <v>ProductD</v>
      </c>
      <c r="H12021" s="18">
        <v>45497.502442129626</v>
      </c>
      <c r="I12021" s="15">
        <v>155</v>
      </c>
    </row>
    <row r="12022" spans="2:9" x14ac:dyDescent="0.3">
      <c r="B12022" s="15">
        <v>1949902</v>
      </c>
      <c r="C12022" s="16">
        <v>45497</v>
      </c>
      <c r="D12022" s="15">
        <v>1388</v>
      </c>
      <c r="E12022" t="str">
        <f>VLOOKUP(D12022,Customers!$B$8:$C$1412,2,FALSE)</f>
        <v>Learning Express</v>
      </c>
      <c r="F12022" s="15">
        <v>6</v>
      </c>
      <c r="G12022" s="15" t="str">
        <f>VLOOKUP(F12022,'Other Data'!$B$17:$C$24,2,FALSE)</f>
        <v>ProductF</v>
      </c>
      <c r="H12022" s="18">
        <v>45497.51118055555</v>
      </c>
      <c r="I12022" s="15">
        <v>177</v>
      </c>
    </row>
    <row r="12023" spans="2:9" x14ac:dyDescent="0.3">
      <c r="B12023" s="15">
        <v>1949903</v>
      </c>
      <c r="C12023" s="16">
        <v>45497</v>
      </c>
      <c r="D12023" s="15">
        <v>678</v>
      </c>
      <c r="E12023" t="str">
        <f>VLOOKUP(D12023,Customers!$B$8:$C$1412,2,FALSE)</f>
        <v>Interior Gift Gallery</v>
      </c>
      <c r="F12023" s="15">
        <v>2</v>
      </c>
      <c r="G12023" s="15" t="str">
        <f>VLOOKUP(F12023,'Other Data'!$B$17:$C$24,2,FALSE)</f>
        <v>ProductB</v>
      </c>
      <c r="H12023" s="18">
        <v>45497.519108796288</v>
      </c>
      <c r="I12023" s="15">
        <v>171</v>
      </c>
    </row>
    <row r="12024" spans="2:9" x14ac:dyDescent="0.3">
      <c r="B12024" s="15">
        <v>1949904</v>
      </c>
      <c r="C12024" s="16">
        <v>45497</v>
      </c>
      <c r="D12024" s="15">
        <v>681</v>
      </c>
      <c r="E12024" t="str">
        <f>VLOOKUP(D12024,Customers!$B$8:$C$1412,2,FALSE)</f>
        <v>Newport Beach</v>
      </c>
      <c r="F12024" s="15">
        <v>3</v>
      </c>
      <c r="G12024" s="15" t="str">
        <f>VLOOKUP(F12024,'Other Data'!$B$17:$C$24,2,FALSE)</f>
        <v>ProductC</v>
      </c>
      <c r="H12024" s="18">
        <v>45497.526944444435</v>
      </c>
      <c r="I12024" s="15">
        <v>146</v>
      </c>
    </row>
    <row r="12025" spans="2:9" x14ac:dyDescent="0.3">
      <c r="B12025" s="15">
        <v>1949905</v>
      </c>
      <c r="C12025" s="16">
        <v>45497</v>
      </c>
      <c r="D12025" s="15">
        <v>1011</v>
      </c>
      <c r="E12025" t="str">
        <f>VLOOKUP(D12025,Customers!$B$8:$C$1412,2,FALSE)</f>
        <v>Alligator Pie</v>
      </c>
      <c r="F12025" s="15">
        <v>3</v>
      </c>
      <c r="G12025" s="15" t="str">
        <f>VLOOKUP(F12025,'Other Data'!$B$17:$C$24,2,FALSE)</f>
        <v>ProductC</v>
      </c>
      <c r="H12025" s="18">
        <v>45497.539155092585</v>
      </c>
      <c r="I12025" s="15">
        <v>141</v>
      </c>
    </row>
    <row r="12026" spans="2:9" x14ac:dyDescent="0.3">
      <c r="B12026" s="15">
        <v>1949906</v>
      </c>
      <c r="C12026" s="16">
        <v>45497</v>
      </c>
      <c r="D12026" s="15">
        <v>1331</v>
      </c>
      <c r="E12026" t="str">
        <f>VLOOKUP(D12026,Customers!$B$8:$C$1412,2,FALSE)</f>
        <v>Bebe Lapin</v>
      </c>
      <c r="F12026" s="15">
        <v>6</v>
      </c>
      <c r="G12026" s="15" t="str">
        <f>VLOOKUP(F12026,'Other Data'!$B$17:$C$24,2,FALSE)</f>
        <v>ProductF</v>
      </c>
      <c r="H12026" s="18">
        <v>45497.548703703695</v>
      </c>
      <c r="I12026" s="15">
        <v>166</v>
      </c>
    </row>
    <row r="12027" spans="2:9" x14ac:dyDescent="0.3">
      <c r="B12027" s="15">
        <v>1949907</v>
      </c>
      <c r="C12027" s="16">
        <v>45497</v>
      </c>
      <c r="D12027" s="15">
        <v>310</v>
      </c>
      <c r="E12027" t="str">
        <f>VLOOKUP(D12027,Customers!$B$8:$C$1412,2,FALSE)</f>
        <v>Dell IDA</v>
      </c>
      <c r="F12027" s="15">
        <v>2</v>
      </c>
      <c r="G12027" s="15" t="str">
        <f>VLOOKUP(F12027,'Other Data'!$B$17:$C$24,2,FALSE)</f>
        <v>ProductB</v>
      </c>
      <c r="H12027" s="18">
        <v>45497.557106481472</v>
      </c>
      <c r="I12027" s="15">
        <v>176</v>
      </c>
    </row>
    <row r="12028" spans="2:9" x14ac:dyDescent="0.3">
      <c r="B12028" s="15">
        <v>1949908</v>
      </c>
      <c r="C12028" s="16">
        <v>45497</v>
      </c>
      <c r="D12028" s="15">
        <v>520</v>
      </c>
      <c r="E12028" t="str">
        <f>VLOOKUP(D12028,Customers!$B$8:$C$1412,2,FALSE)</f>
        <v>Balloon Tycoons</v>
      </c>
      <c r="F12028" s="15">
        <v>4</v>
      </c>
      <c r="G12028" s="15" t="str">
        <f>VLOOKUP(F12028,'Other Data'!$B$17:$C$24,2,FALSE)</f>
        <v>ProductD</v>
      </c>
      <c r="H12028" s="18">
        <v>45497.566701388881</v>
      </c>
      <c r="I12028" s="15">
        <v>159</v>
      </c>
    </row>
    <row r="12029" spans="2:9" x14ac:dyDescent="0.3">
      <c r="B12029" s="15">
        <v>1949909</v>
      </c>
      <c r="C12029" s="16">
        <v>45497</v>
      </c>
      <c r="D12029" s="15">
        <v>570</v>
      </c>
      <c r="E12029" t="str">
        <f>VLOOKUP(D12029,Customers!$B$8:$C$1412,2,FALSE)</f>
        <v>GRANDE GIFT</v>
      </c>
      <c r="F12029" s="15">
        <v>2</v>
      </c>
      <c r="G12029" s="15" t="str">
        <f>VLOOKUP(F12029,'Other Data'!$B$17:$C$24,2,FALSE)</f>
        <v>ProductB</v>
      </c>
      <c r="H12029" s="18">
        <v>45497.581319444434</v>
      </c>
      <c r="I12029" s="15">
        <v>148</v>
      </c>
    </row>
    <row r="12030" spans="2:9" x14ac:dyDescent="0.3">
      <c r="B12030" s="15">
        <v>1949910</v>
      </c>
      <c r="C12030" s="16">
        <v>45497</v>
      </c>
      <c r="D12030" s="15">
        <v>343</v>
      </c>
      <c r="E12030" t="str">
        <f>VLOOKUP(D12030,Customers!$B$8:$C$1412,2,FALSE)</f>
        <v>Zellers Store #453</v>
      </c>
      <c r="F12030" s="15">
        <v>2</v>
      </c>
      <c r="G12030" s="15" t="str">
        <f>VLOOKUP(F12030,'Other Data'!$B$17:$C$24,2,FALSE)</f>
        <v>ProductB</v>
      </c>
      <c r="H12030" s="18">
        <v>45497.593784722216</v>
      </c>
      <c r="I12030" s="15">
        <v>150</v>
      </c>
    </row>
    <row r="12031" spans="2:9" x14ac:dyDescent="0.3">
      <c r="B12031" s="15">
        <v>1949911</v>
      </c>
      <c r="C12031" s="16">
        <v>45497</v>
      </c>
      <c r="D12031" s="15">
        <v>1279</v>
      </c>
      <c r="E12031" t="str">
        <f>VLOOKUP(D12031,Customers!$B$8:$C$1412,2,FALSE)</f>
        <v>Vegas Cellular Solutions</v>
      </c>
      <c r="F12031" s="15">
        <v>6</v>
      </c>
      <c r="G12031" s="15" t="str">
        <f>VLOOKUP(F12031,'Other Data'!$B$17:$C$24,2,FALSE)</f>
        <v>ProductF</v>
      </c>
      <c r="H12031" s="18">
        <v>45497.606840277775</v>
      </c>
      <c r="I12031" s="15">
        <v>150</v>
      </c>
    </row>
    <row r="12032" spans="2:9" x14ac:dyDescent="0.3">
      <c r="B12032" s="15">
        <v>1949912</v>
      </c>
      <c r="C12032" s="16">
        <v>45497</v>
      </c>
      <c r="D12032" s="15">
        <v>76</v>
      </c>
      <c r="E12032" t="str">
        <f>VLOOKUP(D12032,Customers!$B$8:$C$1412,2,FALSE)</f>
        <v>Eloise Ltd.</v>
      </c>
      <c r="F12032" s="15">
        <v>4</v>
      </c>
      <c r="G12032" s="15" t="str">
        <f>VLOOKUP(F12032,'Other Data'!$B$17:$C$24,2,FALSE)</f>
        <v>ProductD</v>
      </c>
      <c r="H12032" s="18">
        <v>45497.618148148147</v>
      </c>
      <c r="I12032" s="15">
        <v>165</v>
      </c>
    </row>
    <row r="12033" spans="2:9" x14ac:dyDescent="0.3">
      <c r="B12033" s="15">
        <v>1949913</v>
      </c>
      <c r="C12033" s="16">
        <v>45497</v>
      </c>
      <c r="D12033" s="15">
        <v>795</v>
      </c>
      <c r="E12033" t="str">
        <f>VLOOKUP(D12033,Customers!$B$8:$C$1412,2,FALSE)</f>
        <v>Bee's Hallmark</v>
      </c>
      <c r="F12033" s="15">
        <v>1</v>
      </c>
      <c r="G12033" s="15" t="str">
        <f>VLOOKUP(F12033,'Other Data'!$B$17:$C$24,2,FALSE)</f>
        <v>ProductA</v>
      </c>
      <c r="H12033" s="18">
        <v>45497.632662037038</v>
      </c>
      <c r="I12033" s="15">
        <v>175</v>
      </c>
    </row>
    <row r="12034" spans="2:9" x14ac:dyDescent="0.3">
      <c r="B12034" s="15">
        <v>1949914</v>
      </c>
      <c r="C12034" s="16">
        <v>45497</v>
      </c>
      <c r="D12034" s="15">
        <v>1319</v>
      </c>
      <c r="E12034" t="str">
        <f>VLOOKUP(D12034,Customers!$B$8:$C$1412,2,FALSE)</f>
        <v>Los Altos Card &amp; Party</v>
      </c>
      <c r="F12034" s="15">
        <v>1</v>
      </c>
      <c r="G12034" s="15" t="str">
        <f>VLOOKUP(F12034,'Other Data'!$B$17:$C$24,2,FALSE)</f>
        <v>ProductA</v>
      </c>
      <c r="H12034" s="18">
        <v>45497.640231481484</v>
      </c>
      <c r="I12034" s="15">
        <v>153</v>
      </c>
    </row>
    <row r="12035" spans="2:9" x14ac:dyDescent="0.3">
      <c r="B12035" s="15">
        <v>1949915</v>
      </c>
      <c r="C12035" s="16">
        <v>45497</v>
      </c>
      <c r="D12035" s="15">
        <v>382</v>
      </c>
      <c r="E12035" t="str">
        <f>VLOOKUP(D12035,Customers!$B$8:$C$1412,2,FALSE)</f>
        <v>Heather's Fashion Boutique</v>
      </c>
      <c r="F12035" s="15">
        <v>4</v>
      </c>
      <c r="G12035" s="15" t="str">
        <f>VLOOKUP(F12035,'Other Data'!$B$17:$C$24,2,FALSE)</f>
        <v>ProductD</v>
      </c>
      <c r="H12035" s="18">
        <v>45497.654513888891</v>
      </c>
      <c r="I12035" s="15">
        <v>179</v>
      </c>
    </row>
    <row r="12036" spans="2:9" x14ac:dyDescent="0.3">
      <c r="B12036" s="15">
        <v>1949916</v>
      </c>
      <c r="C12036" s="16">
        <v>45497</v>
      </c>
      <c r="D12036" s="15">
        <v>1065</v>
      </c>
      <c r="E12036" t="str">
        <f>VLOOKUP(D12036,Customers!$B$8:$C$1412,2,FALSE)</f>
        <v>Market Street Mercantile</v>
      </c>
      <c r="F12036" s="15">
        <v>6</v>
      </c>
      <c r="G12036" s="15" t="str">
        <f>VLOOKUP(F12036,'Other Data'!$B$17:$C$24,2,FALSE)</f>
        <v>ProductF</v>
      </c>
      <c r="H12036" s="18">
        <v>45497.664525462962</v>
      </c>
      <c r="I12036" s="15">
        <v>168</v>
      </c>
    </row>
    <row r="12037" spans="2:9" x14ac:dyDescent="0.3">
      <c r="B12037" s="15">
        <v>1949917</v>
      </c>
      <c r="C12037" s="16">
        <v>45497</v>
      </c>
      <c r="D12037" s="15">
        <v>541</v>
      </c>
      <c r="E12037" t="str">
        <f>VLOOKUP(D12037,Customers!$B$8:$C$1412,2,FALSE)</f>
        <v>Chocolate Moose Fudge Factory</v>
      </c>
      <c r="F12037" s="15">
        <v>3</v>
      </c>
      <c r="G12037" s="15" t="str">
        <f>VLOOKUP(F12037,'Other Data'!$B$17:$C$24,2,FALSE)</f>
        <v>ProductC</v>
      </c>
      <c r="H12037" s="18">
        <v>45497.674432870372</v>
      </c>
      <c r="I12037" s="15">
        <v>153</v>
      </c>
    </row>
    <row r="12038" spans="2:9" x14ac:dyDescent="0.3">
      <c r="B12038" s="15">
        <v>1949918</v>
      </c>
      <c r="C12038" s="16">
        <v>45497</v>
      </c>
      <c r="D12038" s="15">
        <v>201</v>
      </c>
      <c r="E12038" t="str">
        <f>VLOOKUP(D12038,Customers!$B$8:$C$1412,2,FALSE)</f>
        <v>Zellers Store #284</v>
      </c>
      <c r="F12038" s="15">
        <v>3</v>
      </c>
      <c r="G12038" s="15" t="str">
        <f>VLOOKUP(F12038,'Other Data'!$B$17:$C$24,2,FALSE)</f>
        <v>ProductC</v>
      </c>
      <c r="H12038" s="18">
        <v>45497.686886574076</v>
      </c>
      <c r="I12038" s="15">
        <v>144</v>
      </c>
    </row>
    <row r="12039" spans="2:9" x14ac:dyDescent="0.3">
      <c r="B12039" s="15">
        <v>1949919</v>
      </c>
      <c r="C12039" s="16">
        <v>45497</v>
      </c>
      <c r="D12039" s="15">
        <v>786</v>
      </c>
      <c r="E12039" t="str">
        <f>VLOOKUP(D12039,Customers!$B$8:$C$1412,2,FALSE)</f>
        <v>Kim's Hallmark</v>
      </c>
      <c r="F12039" s="15">
        <v>1</v>
      </c>
      <c r="G12039" s="15" t="str">
        <f>VLOOKUP(F12039,'Other Data'!$B$17:$C$24,2,FALSE)</f>
        <v>ProductA</v>
      </c>
      <c r="H12039" s="18">
        <v>45497.696689814817</v>
      </c>
      <c r="I12039" s="15">
        <v>177</v>
      </c>
    </row>
    <row r="12040" spans="2:9" x14ac:dyDescent="0.3">
      <c r="B12040" s="15">
        <v>1949920</v>
      </c>
      <c r="C12040" s="16">
        <v>45497</v>
      </c>
      <c r="D12040" s="15">
        <v>368</v>
      </c>
      <c r="E12040" t="str">
        <f>VLOOKUP(D12040,Customers!$B$8:$C$1412,2,FALSE)</f>
        <v>William Osler Gift Shop</v>
      </c>
      <c r="F12040" s="15">
        <v>6</v>
      </c>
      <c r="G12040" s="15" t="str">
        <f>VLOOKUP(F12040,'Other Data'!$B$17:$C$24,2,FALSE)</f>
        <v>ProductF</v>
      </c>
      <c r="H12040" s="18">
        <v>45497.710277777776</v>
      </c>
      <c r="I12040" s="15">
        <v>175</v>
      </c>
    </row>
    <row r="12041" spans="2:9" x14ac:dyDescent="0.3">
      <c r="B12041" s="15">
        <v>1949921</v>
      </c>
      <c r="C12041" s="16">
        <v>45497</v>
      </c>
      <c r="D12041" s="15">
        <v>252</v>
      </c>
      <c r="E12041" t="str">
        <f>VLOOKUP(D12041,Customers!$B$8:$C$1412,2,FALSE)</f>
        <v>Animal House</v>
      </c>
      <c r="F12041" s="15">
        <v>1</v>
      </c>
      <c r="G12041" s="15" t="str">
        <f>VLOOKUP(F12041,'Other Data'!$B$17:$C$24,2,FALSE)</f>
        <v>ProductA</v>
      </c>
      <c r="H12041" s="18">
        <v>45497.720914351848</v>
      </c>
      <c r="I12041" s="15">
        <v>141</v>
      </c>
    </row>
    <row r="12042" spans="2:9" x14ac:dyDescent="0.3">
      <c r="B12042" s="15">
        <v>1949922</v>
      </c>
      <c r="C12042" s="16">
        <v>45497</v>
      </c>
      <c r="D12042" s="15">
        <v>511</v>
      </c>
      <c r="E12042" t="str">
        <f>VLOOKUP(D12042,Customers!$B$8:$C$1412,2,FALSE)</f>
        <v>Cassiopeia Clothing</v>
      </c>
      <c r="F12042" s="15">
        <v>6</v>
      </c>
      <c r="G12042" s="15" t="str">
        <f>VLOOKUP(F12042,'Other Data'!$B$17:$C$24,2,FALSE)</f>
        <v>ProductF</v>
      </c>
      <c r="H12042" s="18">
        <v>45497.729675925926</v>
      </c>
      <c r="I12042" s="15">
        <v>148</v>
      </c>
    </row>
    <row r="12043" spans="2:9" x14ac:dyDescent="0.3">
      <c r="B12043" s="15">
        <v>1949923</v>
      </c>
      <c r="C12043" s="16">
        <v>45497</v>
      </c>
      <c r="D12043" s="15">
        <v>1137</v>
      </c>
      <c r="E12043" t="str">
        <f>VLOOKUP(D12043,Customers!$B$8:$C$1412,2,FALSE)</f>
        <v>Mercy Hospital</v>
      </c>
      <c r="F12043" s="15">
        <v>5</v>
      </c>
      <c r="G12043" s="15" t="str">
        <f>VLOOKUP(F12043,'Other Data'!$B$17:$C$24,2,FALSE)</f>
        <v>ProductE</v>
      </c>
      <c r="H12043" s="18">
        <v>45497.73810185185</v>
      </c>
      <c r="I12043" s="15">
        <v>143</v>
      </c>
    </row>
    <row r="12044" spans="2:9" x14ac:dyDescent="0.3">
      <c r="B12044" s="15">
        <v>1949924</v>
      </c>
      <c r="C12044" s="16">
        <v>45497</v>
      </c>
      <c r="D12044" s="15">
        <v>525</v>
      </c>
      <c r="E12044" t="str">
        <f>VLOOKUP(D12044,Customers!$B$8:$C$1412,2,FALSE)</f>
        <v>Sereda's Pharmacy</v>
      </c>
      <c r="F12044" s="15">
        <v>5</v>
      </c>
      <c r="G12044" s="15" t="str">
        <f>VLOOKUP(F12044,'Other Data'!$B$17:$C$24,2,FALSE)</f>
        <v>ProductE</v>
      </c>
      <c r="H12044" s="18">
        <v>45497.750381944439</v>
      </c>
      <c r="I12044" s="15">
        <v>161</v>
      </c>
    </row>
    <row r="12045" spans="2:9" x14ac:dyDescent="0.3">
      <c r="B12045" s="15">
        <v>1949925</v>
      </c>
      <c r="C12045" s="16">
        <v>45497</v>
      </c>
      <c r="D12045" s="15">
        <v>392</v>
      </c>
      <c r="E12045" t="str">
        <f>VLOOKUP(D12045,Customers!$B$8:$C$1412,2,FALSE)</f>
        <v>Paul Marley IDA</v>
      </c>
      <c r="F12045" s="15">
        <v>5</v>
      </c>
      <c r="G12045" s="15" t="str">
        <f>VLOOKUP(F12045,'Other Data'!$B$17:$C$24,2,FALSE)</f>
        <v>ProductE</v>
      </c>
      <c r="H12045" s="18">
        <v>45497.765925925924</v>
      </c>
      <c r="I12045" s="15">
        <v>163</v>
      </c>
    </row>
    <row r="12046" spans="2:9" x14ac:dyDescent="0.3">
      <c r="B12046" s="15">
        <v>1949926</v>
      </c>
      <c r="C12046" s="16">
        <v>45497</v>
      </c>
      <c r="D12046" s="15">
        <v>98</v>
      </c>
      <c r="E12046" t="str">
        <f>VLOOKUP(D12046,Customers!$B$8:$C$1412,2,FALSE)</f>
        <v>Propharm</v>
      </c>
      <c r="F12046" s="15">
        <v>4</v>
      </c>
      <c r="G12046" s="15" t="str">
        <f>VLOOKUP(F12046,'Other Data'!$B$17:$C$24,2,FALSE)</f>
        <v>ProductD</v>
      </c>
      <c r="H12046" s="18">
        <v>45497.77957175926</v>
      </c>
      <c r="I12046" s="15">
        <v>140</v>
      </c>
    </row>
    <row r="12047" spans="2:9" x14ac:dyDescent="0.3">
      <c r="B12047" s="15">
        <v>1949927</v>
      </c>
      <c r="C12047" s="16">
        <v>45497</v>
      </c>
      <c r="D12047" s="15">
        <v>514</v>
      </c>
      <c r="E12047" t="str">
        <f>VLOOKUP(D12047,Customers!$B$8:$C$1412,2,FALSE)</f>
        <v>Toys To Go</v>
      </c>
      <c r="F12047" s="15">
        <v>3</v>
      </c>
      <c r="G12047" s="15" t="str">
        <f>VLOOKUP(F12047,'Other Data'!$B$17:$C$24,2,FALSE)</f>
        <v>ProductC</v>
      </c>
      <c r="H12047" s="18">
        <v>45497.789976851855</v>
      </c>
      <c r="I12047" s="15">
        <v>147</v>
      </c>
    </row>
    <row r="12048" spans="2:9" x14ac:dyDescent="0.3">
      <c r="B12048" s="15">
        <v>1949928</v>
      </c>
      <c r="C12048" s="16">
        <v>45497</v>
      </c>
      <c r="D12048" s="15">
        <v>876</v>
      </c>
      <c r="E12048" t="str">
        <f>VLOOKUP(D12048,Customers!$B$8:$C$1412,2,FALSE)</f>
        <v>Bead - Dazzled By Diane</v>
      </c>
      <c r="F12048" s="15">
        <v>6</v>
      </c>
      <c r="G12048" s="15" t="str">
        <f>VLOOKUP(F12048,'Other Data'!$B$17:$C$24,2,FALSE)</f>
        <v>ProductF</v>
      </c>
      <c r="H12048" s="18">
        <v>45497.798958333333</v>
      </c>
      <c r="I12048" s="15">
        <v>161</v>
      </c>
    </row>
    <row r="12049" spans="2:9" x14ac:dyDescent="0.3">
      <c r="B12049" s="15">
        <v>1949929</v>
      </c>
      <c r="C12049" s="16">
        <v>45497</v>
      </c>
      <c r="D12049" s="15">
        <v>242</v>
      </c>
      <c r="E12049" t="str">
        <f>VLOOKUP(D12049,Customers!$B$8:$C$1412,2,FALSE)</f>
        <v>NEUTRANO AR- CAN</v>
      </c>
      <c r="F12049" s="15">
        <v>3</v>
      </c>
      <c r="G12049" s="15" t="str">
        <f>VLOOKUP(F12049,'Other Data'!$B$17:$C$24,2,FALSE)</f>
        <v>ProductC</v>
      </c>
      <c r="H12049" s="18">
        <v>45497.811469907407</v>
      </c>
      <c r="I12049" s="15">
        <v>140</v>
      </c>
    </row>
    <row r="12050" spans="2:9" x14ac:dyDescent="0.3">
      <c r="B12050" s="15">
        <v>1949930</v>
      </c>
      <c r="C12050" s="16">
        <v>45497</v>
      </c>
      <c r="D12050" s="15">
        <v>742</v>
      </c>
      <c r="E12050" t="str">
        <f>VLOOKUP(D12050,Customers!$B$8:$C$1412,2,FALSE)</f>
        <v>Finishing Touches</v>
      </c>
      <c r="F12050" s="15">
        <v>6</v>
      </c>
      <c r="G12050" s="15" t="str">
        <f>VLOOKUP(F12050,'Other Data'!$B$17:$C$24,2,FALSE)</f>
        <v>ProductF</v>
      </c>
      <c r="H12050" s="18">
        <v>45497.822870370372</v>
      </c>
      <c r="I12050" s="15">
        <v>140</v>
      </c>
    </row>
    <row r="12051" spans="2:9" x14ac:dyDescent="0.3">
      <c r="B12051" s="15">
        <v>1949931</v>
      </c>
      <c r="C12051" s="16">
        <v>45497</v>
      </c>
      <c r="D12051" s="15">
        <v>911</v>
      </c>
      <c r="E12051" t="str">
        <f>VLOOKUP(D12051,Customers!$B$8:$C$1412,2,FALSE)</f>
        <v>Gadgets And Gizmos</v>
      </c>
      <c r="F12051" s="15">
        <v>1</v>
      </c>
      <c r="G12051" s="15" t="str">
        <f>VLOOKUP(F12051,'Other Data'!$B$17:$C$24,2,FALSE)</f>
        <v>ProductA</v>
      </c>
      <c r="H12051" s="18">
        <v>45497.830706018518</v>
      </c>
      <c r="I12051" s="15">
        <v>162</v>
      </c>
    </row>
    <row r="12052" spans="2:9" x14ac:dyDescent="0.3">
      <c r="B12052" s="15">
        <v>1949932</v>
      </c>
      <c r="C12052" s="16">
        <v>45497</v>
      </c>
      <c r="D12052" s="15">
        <v>302</v>
      </c>
      <c r="E12052" t="str">
        <f>VLOOKUP(D12052,Customers!$B$8:$C$1412,2,FALSE)</f>
        <v>Maple IDA</v>
      </c>
      <c r="F12052" s="15">
        <v>4</v>
      </c>
      <c r="G12052" s="15" t="str">
        <f>VLOOKUP(F12052,'Other Data'!$B$17:$C$24,2,FALSE)</f>
        <v>ProductD</v>
      </c>
      <c r="H12052" s="18">
        <v>45497.846435185187</v>
      </c>
      <c r="I12052" s="15">
        <v>175</v>
      </c>
    </row>
    <row r="12053" spans="2:9" x14ac:dyDescent="0.3">
      <c r="B12053" s="15">
        <v>1949933</v>
      </c>
      <c r="C12053" s="16">
        <v>45497</v>
      </c>
      <c r="D12053" s="15">
        <v>1256</v>
      </c>
      <c r="E12053" t="str">
        <f>VLOOKUP(D12053,Customers!$B$8:$C$1412,2,FALSE)</f>
        <v>Banner Good Samaratain Hospital</v>
      </c>
      <c r="F12053" s="15">
        <v>3</v>
      </c>
      <c r="G12053" s="15" t="str">
        <f>VLOOKUP(F12053,'Other Data'!$B$17:$C$24,2,FALSE)</f>
        <v>ProductC</v>
      </c>
      <c r="H12053" s="18">
        <v>45497.857094907413</v>
      </c>
      <c r="I12053" s="15">
        <v>149</v>
      </c>
    </row>
    <row r="12054" spans="2:9" x14ac:dyDescent="0.3">
      <c r="B12054" s="15">
        <v>1949934</v>
      </c>
      <c r="C12054" s="16">
        <v>45497</v>
      </c>
      <c r="D12054" s="15">
        <v>1223</v>
      </c>
      <c r="E12054" t="str">
        <f>VLOOKUP(D12054,Customers!$B$8:$C$1412,2,FALSE)</f>
        <v>Watson's Flowers &amp; Gifts</v>
      </c>
      <c r="F12054" s="15">
        <v>6</v>
      </c>
      <c r="G12054" s="15" t="str">
        <f>VLOOKUP(F12054,'Other Data'!$B$17:$C$24,2,FALSE)</f>
        <v>ProductF</v>
      </c>
      <c r="H12054" s="18">
        <v>45497.868391203709</v>
      </c>
      <c r="I12054" s="15">
        <v>161</v>
      </c>
    </row>
    <row r="12055" spans="2:9" x14ac:dyDescent="0.3">
      <c r="B12055" s="15">
        <v>1949935</v>
      </c>
      <c r="C12055" s="16">
        <v>45497</v>
      </c>
      <c r="D12055" s="15">
        <v>219</v>
      </c>
      <c r="E12055" t="str">
        <f>VLOOKUP(D12055,Customers!$B$8:$C$1412,2,FALSE)</f>
        <v>Shoppers Drug Mart # 788</v>
      </c>
      <c r="F12055" s="15">
        <v>1</v>
      </c>
      <c r="G12055" s="15" t="str">
        <f>VLOOKUP(F12055,'Other Data'!$B$17:$C$24,2,FALSE)</f>
        <v>ProductA</v>
      </c>
      <c r="H12055" s="18">
        <v>45497.879143518527</v>
      </c>
      <c r="I12055" s="15">
        <v>156</v>
      </c>
    </row>
    <row r="12056" spans="2:9" x14ac:dyDescent="0.3">
      <c r="B12056" s="15">
        <v>1949936</v>
      </c>
      <c r="C12056" s="16">
        <v>45497</v>
      </c>
      <c r="D12056" s="15">
        <v>330</v>
      </c>
      <c r="E12056" t="str">
        <f>VLOOKUP(D12056,Customers!$B$8:$C$1412,2,FALSE)</f>
        <v>Pharmasave - 721</v>
      </c>
      <c r="F12056" s="15">
        <v>1</v>
      </c>
      <c r="G12056" s="15" t="str">
        <f>VLOOKUP(F12056,'Other Data'!$B$17:$C$24,2,FALSE)</f>
        <v>ProductA</v>
      </c>
      <c r="H12056" s="18">
        <v>45497.892824074079</v>
      </c>
      <c r="I12056" s="15">
        <v>159</v>
      </c>
    </row>
    <row r="12057" spans="2:9" x14ac:dyDescent="0.3">
      <c r="B12057" s="15">
        <v>1949937</v>
      </c>
      <c r="C12057" s="16">
        <v>45497</v>
      </c>
      <c r="D12057" s="15">
        <v>939</v>
      </c>
      <c r="E12057" t="str">
        <f>VLOOKUP(D12057,Customers!$B$8:$C$1412,2,FALSE)</f>
        <v>Parkleigh</v>
      </c>
      <c r="F12057" s="15">
        <v>6</v>
      </c>
      <c r="G12057" s="15" t="str">
        <f>VLOOKUP(F12057,'Other Data'!$B$17:$C$24,2,FALSE)</f>
        <v>ProductF</v>
      </c>
      <c r="H12057" s="18">
        <v>45497.90524305556</v>
      </c>
      <c r="I12057" s="15">
        <v>177</v>
      </c>
    </row>
    <row r="12058" spans="2:9" x14ac:dyDescent="0.3">
      <c r="B12058" s="15">
        <v>1949938</v>
      </c>
      <c r="C12058" s="16">
        <v>45498</v>
      </c>
      <c r="D12058" s="15">
        <v>1268</v>
      </c>
      <c r="E12058" t="str">
        <f>VLOOKUP(D12058,Customers!$B$8:$C$1412,2,FALSE)</f>
        <v>St. Mary's Hospital</v>
      </c>
      <c r="F12058" s="15">
        <v>1</v>
      </c>
      <c r="G12058" s="15" t="str">
        <f>VLOOKUP(F12058,'Other Data'!$B$17:$C$24,2,FALSE)</f>
        <v>ProductA</v>
      </c>
      <c r="H12058" s="18">
        <v>45498.333333333336</v>
      </c>
      <c r="I12058" s="15">
        <v>165</v>
      </c>
    </row>
    <row r="12059" spans="2:9" x14ac:dyDescent="0.3">
      <c r="B12059" s="15">
        <v>1949939</v>
      </c>
      <c r="C12059" s="16">
        <v>45498</v>
      </c>
      <c r="D12059" s="15">
        <v>204</v>
      </c>
      <c r="E12059" t="str">
        <f>VLOOKUP(D12059,Customers!$B$8:$C$1412,2,FALSE)</f>
        <v>Lynn</v>
      </c>
      <c r="F12059" s="15">
        <v>1</v>
      </c>
      <c r="G12059" s="15" t="str">
        <f>VLOOKUP(F12059,'Other Data'!$B$17:$C$24,2,FALSE)</f>
        <v>ProductA</v>
      </c>
      <c r="H12059" s="18">
        <v>45498.346180555556</v>
      </c>
      <c r="I12059" s="15">
        <v>161</v>
      </c>
    </row>
    <row r="12060" spans="2:9" x14ac:dyDescent="0.3">
      <c r="B12060" s="15">
        <v>1949940</v>
      </c>
      <c r="C12060" s="16">
        <v>45498</v>
      </c>
      <c r="D12060" s="15">
        <v>124</v>
      </c>
      <c r="E12060" t="str">
        <f>VLOOKUP(D12060,Customers!$B$8:$C$1412,2,FALSE)</f>
        <v>Auld Kirktown</v>
      </c>
      <c r="F12060" s="15">
        <v>6</v>
      </c>
      <c r="G12060" s="15" t="str">
        <f>VLOOKUP(F12060,'Other Data'!$B$17:$C$24,2,FALSE)</f>
        <v>ProductF</v>
      </c>
      <c r="H12060" s="18">
        <v>45498.358333333337</v>
      </c>
      <c r="I12060" s="15">
        <v>163</v>
      </c>
    </row>
    <row r="12061" spans="2:9" x14ac:dyDescent="0.3">
      <c r="B12061" s="15">
        <v>1949941</v>
      </c>
      <c r="C12061" s="16">
        <v>45498</v>
      </c>
      <c r="D12061" s="15">
        <v>270</v>
      </c>
      <c r="E12061" t="str">
        <f>VLOOKUP(D12061,Customers!$B$8:$C$1412,2,FALSE)</f>
        <v>MS IMAN VOOSEF</v>
      </c>
      <c r="F12061" s="15">
        <v>3</v>
      </c>
      <c r="G12061" s="15" t="str">
        <f>VLOOKUP(F12061,'Other Data'!$B$17:$C$24,2,FALSE)</f>
        <v>ProductC</v>
      </c>
      <c r="H12061" s="18">
        <v>45498.366701388892</v>
      </c>
      <c r="I12061" s="15">
        <v>163</v>
      </c>
    </row>
    <row r="12062" spans="2:9" x14ac:dyDescent="0.3">
      <c r="B12062" s="15">
        <v>1949942</v>
      </c>
      <c r="C12062" s="16">
        <v>45498</v>
      </c>
      <c r="D12062" s="15">
        <v>1147</v>
      </c>
      <c r="E12062" t="str">
        <f>VLOOKUP(D12062,Customers!$B$8:$C$1412,2,FALSE)</f>
        <v>Seventh Avenue Inc</v>
      </c>
      <c r="F12062" s="15">
        <v>2</v>
      </c>
      <c r="G12062" s="15" t="str">
        <f>VLOOKUP(F12062,'Other Data'!$B$17:$C$24,2,FALSE)</f>
        <v>ProductB</v>
      </c>
      <c r="H12062" s="18">
        <v>45498.37976851852</v>
      </c>
      <c r="I12062" s="15">
        <v>177</v>
      </c>
    </row>
    <row r="12063" spans="2:9" x14ac:dyDescent="0.3">
      <c r="B12063" s="15">
        <v>1949943</v>
      </c>
      <c r="C12063" s="16">
        <v>45498</v>
      </c>
      <c r="D12063" s="15">
        <v>594</v>
      </c>
      <c r="E12063" t="str">
        <f>VLOOKUP(D12063,Customers!$B$8:$C$1412,2,FALSE)</f>
        <v>Glenbow Museum</v>
      </c>
      <c r="F12063" s="15">
        <v>2</v>
      </c>
      <c r="G12063" s="15" t="str">
        <f>VLOOKUP(F12063,'Other Data'!$B$17:$C$24,2,FALSE)</f>
        <v>ProductB</v>
      </c>
      <c r="H12063" s="18">
        <v>45498.388240740744</v>
      </c>
      <c r="I12063" s="15">
        <v>173</v>
      </c>
    </row>
    <row r="12064" spans="2:9" x14ac:dyDescent="0.3">
      <c r="B12064" s="15">
        <v>1949944</v>
      </c>
      <c r="C12064" s="16">
        <v>45498</v>
      </c>
      <c r="D12064" s="15">
        <v>71</v>
      </c>
      <c r="E12064" t="str">
        <f>VLOOKUP(D12064,Customers!$B$8:$C$1412,2,FALSE)</f>
        <v>Friendly Pharmacy</v>
      </c>
      <c r="F12064" s="15">
        <v>5</v>
      </c>
      <c r="G12064" s="15" t="str">
        <f>VLOOKUP(F12064,'Other Data'!$B$17:$C$24,2,FALSE)</f>
        <v>ProductE</v>
      </c>
      <c r="H12064" s="18">
        <v>45498.396307870375</v>
      </c>
      <c r="I12064" s="15">
        <v>152</v>
      </c>
    </row>
    <row r="12065" spans="2:9" x14ac:dyDescent="0.3">
      <c r="B12065" s="15">
        <v>1949945</v>
      </c>
      <c r="C12065" s="16">
        <v>45498</v>
      </c>
      <c r="D12065" s="15">
        <v>1068</v>
      </c>
      <c r="E12065" t="str">
        <f>VLOOKUP(D12065,Customers!$B$8:$C$1412,2,FALSE)</f>
        <v>Phillip Toy Mart</v>
      </c>
      <c r="F12065" s="15">
        <v>2</v>
      </c>
      <c r="G12065" s="15" t="str">
        <f>VLOOKUP(F12065,'Other Data'!$B$17:$C$24,2,FALSE)</f>
        <v>ProductB</v>
      </c>
      <c r="H12065" s="18">
        <v>45498.410289351858</v>
      </c>
      <c r="I12065" s="15">
        <v>146</v>
      </c>
    </row>
    <row r="12066" spans="2:9" x14ac:dyDescent="0.3">
      <c r="B12066" s="15">
        <v>1949946</v>
      </c>
      <c r="C12066" s="16">
        <v>45498</v>
      </c>
      <c r="D12066" s="15">
        <v>752</v>
      </c>
      <c r="E12066" t="str">
        <f>VLOOKUP(D12066,Customers!$B$8:$C$1412,2,FALSE)</f>
        <v>Kiddly Winks</v>
      </c>
      <c r="F12066" s="15">
        <v>4</v>
      </c>
      <c r="G12066" s="15" t="str">
        <f>VLOOKUP(F12066,'Other Data'!$B$17:$C$24,2,FALSE)</f>
        <v>ProductD</v>
      </c>
      <c r="H12066" s="18">
        <v>45498.424467592595</v>
      </c>
      <c r="I12066" s="15">
        <v>173</v>
      </c>
    </row>
    <row r="12067" spans="2:9" x14ac:dyDescent="0.3">
      <c r="B12067" s="15">
        <v>1949947</v>
      </c>
      <c r="C12067" s="16">
        <v>45498</v>
      </c>
      <c r="D12067" s="15">
        <v>1267</v>
      </c>
      <c r="E12067" t="str">
        <f>VLOOKUP(D12067,Customers!$B$8:$C$1412,2,FALSE)</f>
        <v>Blue Willow Gift Shop</v>
      </c>
      <c r="F12067" s="15">
        <v>4</v>
      </c>
      <c r="G12067" s="15" t="str">
        <f>VLOOKUP(F12067,'Other Data'!$B$17:$C$24,2,FALSE)</f>
        <v>ProductD</v>
      </c>
      <c r="H12067" s="18">
        <v>45498.439004629632</v>
      </c>
      <c r="I12067" s="15">
        <v>161</v>
      </c>
    </row>
    <row r="12068" spans="2:9" x14ac:dyDescent="0.3">
      <c r="B12068" s="15">
        <v>1949948</v>
      </c>
      <c r="C12068" s="16">
        <v>45498</v>
      </c>
      <c r="D12068" s="15">
        <v>631</v>
      </c>
      <c r="E12068" t="str">
        <f>VLOOKUP(D12068,Customers!$B$8:$C$1412,2,FALSE)</f>
        <v>Drayton Valley Health Care</v>
      </c>
      <c r="F12068" s="15">
        <v>1</v>
      </c>
      <c r="G12068" s="15" t="str">
        <f>VLOOKUP(F12068,'Other Data'!$B$17:$C$24,2,FALSE)</f>
        <v>ProductA</v>
      </c>
      <c r="H12068" s="18">
        <v>45498.447557870371</v>
      </c>
      <c r="I12068" s="15">
        <v>154</v>
      </c>
    </row>
    <row r="12069" spans="2:9" x14ac:dyDescent="0.3">
      <c r="B12069" s="15">
        <v>1949949</v>
      </c>
      <c r="C12069" s="16">
        <v>45498</v>
      </c>
      <c r="D12069" s="15">
        <v>90</v>
      </c>
      <c r="E12069" t="str">
        <f>VLOOKUP(D12069,Customers!$B$8:$C$1412,2,FALSE)</f>
        <v>Musselli Tutti Frutti</v>
      </c>
      <c r="F12069" s="15">
        <v>4</v>
      </c>
      <c r="G12069" s="15" t="str">
        <f>VLOOKUP(F12069,'Other Data'!$B$17:$C$24,2,FALSE)</f>
        <v>ProductD</v>
      </c>
      <c r="H12069" s="18">
        <v>45498.45753472222</v>
      </c>
      <c r="I12069" s="15">
        <v>170</v>
      </c>
    </row>
    <row r="12070" spans="2:9" x14ac:dyDescent="0.3">
      <c r="B12070" s="15">
        <v>1949950</v>
      </c>
      <c r="C12070" s="16">
        <v>45498</v>
      </c>
      <c r="D12070" s="15">
        <v>650</v>
      </c>
      <c r="E12070" t="str">
        <f>VLOOKUP(D12070,Customers!$B$8:$C$1412,2,FALSE)</f>
        <v>Inspiration Gift Boutique</v>
      </c>
      <c r="F12070" s="15">
        <v>2</v>
      </c>
      <c r="G12070" s="15" t="str">
        <f>VLOOKUP(F12070,'Other Data'!$B$17:$C$24,2,FALSE)</f>
        <v>ProductB</v>
      </c>
      <c r="H12070" s="18">
        <v>45498.468217592592</v>
      </c>
      <c r="I12070" s="15">
        <v>163</v>
      </c>
    </row>
    <row r="12071" spans="2:9" x14ac:dyDescent="0.3">
      <c r="B12071" s="15">
        <v>1949951</v>
      </c>
      <c r="C12071" s="16">
        <v>45498</v>
      </c>
      <c r="D12071" s="15">
        <v>351</v>
      </c>
      <c r="E12071" t="str">
        <f>VLOOKUP(D12071,Customers!$B$8:$C$1412,2,FALSE)</f>
        <v>Canadian Tire Corporation Ltd</v>
      </c>
      <c r="F12071" s="15">
        <v>3</v>
      </c>
      <c r="G12071" s="15" t="str">
        <f>VLOOKUP(F12071,'Other Data'!$B$17:$C$24,2,FALSE)</f>
        <v>ProductC</v>
      </c>
      <c r="H12071" s="18">
        <v>45498.482789351852</v>
      </c>
      <c r="I12071" s="15">
        <v>170</v>
      </c>
    </row>
    <row r="12072" spans="2:9" x14ac:dyDescent="0.3">
      <c r="B12072" s="15">
        <v>1949952</v>
      </c>
      <c r="C12072" s="16">
        <v>45498</v>
      </c>
      <c r="D12072" s="15">
        <v>707</v>
      </c>
      <c r="E12072" t="str">
        <f>VLOOKUP(D12072,Customers!$B$8:$C$1412,2,FALSE)</f>
        <v>Hallmark Oakridge</v>
      </c>
      <c r="F12072" s="15">
        <v>1</v>
      </c>
      <c r="G12072" s="15" t="str">
        <f>VLOOKUP(F12072,'Other Data'!$B$17:$C$24,2,FALSE)</f>
        <v>ProductA</v>
      </c>
      <c r="H12072" s="18">
        <v>45498.491736111115</v>
      </c>
      <c r="I12072" s="15">
        <v>153</v>
      </c>
    </row>
    <row r="12073" spans="2:9" x14ac:dyDescent="0.3">
      <c r="B12073" s="15">
        <v>1949953</v>
      </c>
      <c r="C12073" s="16">
        <v>45498</v>
      </c>
      <c r="D12073" s="15">
        <v>422</v>
      </c>
      <c r="E12073" t="str">
        <f>VLOOKUP(D12073,Customers!$B$8:$C$1412,2,FALSE)</f>
        <v>Temptations</v>
      </c>
      <c r="F12073" s="15">
        <v>4</v>
      </c>
      <c r="G12073" s="15" t="str">
        <f>VLOOKUP(F12073,'Other Data'!$B$17:$C$24,2,FALSE)</f>
        <v>ProductD</v>
      </c>
      <c r="H12073" s="18">
        <v>45498.50307870371</v>
      </c>
      <c r="I12073" s="15">
        <v>149</v>
      </c>
    </row>
    <row r="12074" spans="2:9" x14ac:dyDescent="0.3">
      <c r="B12074" s="15">
        <v>1949954</v>
      </c>
      <c r="C12074" s="16">
        <v>45498</v>
      </c>
      <c r="D12074" s="15">
        <v>1346</v>
      </c>
      <c r="E12074" t="str">
        <f>VLOOKUP(D12074,Customers!$B$8:$C$1412,2,FALSE)</f>
        <v>Merrytime</v>
      </c>
      <c r="F12074" s="15">
        <v>6</v>
      </c>
      <c r="G12074" s="15" t="str">
        <f>VLOOKUP(F12074,'Other Data'!$B$17:$C$24,2,FALSE)</f>
        <v>ProductF</v>
      </c>
      <c r="H12074" s="18">
        <v>45498.516041666677</v>
      </c>
      <c r="I12074" s="15">
        <v>141</v>
      </c>
    </row>
    <row r="12075" spans="2:9" x14ac:dyDescent="0.3">
      <c r="B12075" s="15">
        <v>1949955</v>
      </c>
      <c r="C12075" s="16">
        <v>45498</v>
      </c>
      <c r="D12075" s="15">
        <v>418</v>
      </c>
      <c r="E12075" t="str">
        <f>VLOOKUP(D12075,Customers!$B$8:$C$1412,2,FALSE)</f>
        <v>The Coach House</v>
      </c>
      <c r="F12075" s="15">
        <v>4</v>
      </c>
      <c r="G12075" s="15" t="str">
        <f>VLOOKUP(F12075,'Other Data'!$B$17:$C$24,2,FALSE)</f>
        <v>ProductD</v>
      </c>
      <c r="H12075" s="18">
        <v>45498.527071759272</v>
      </c>
      <c r="I12075" s="15">
        <v>144</v>
      </c>
    </row>
    <row r="12076" spans="2:9" x14ac:dyDescent="0.3">
      <c r="B12076" s="15">
        <v>1949956</v>
      </c>
      <c r="C12076" s="16">
        <v>45498</v>
      </c>
      <c r="D12076" s="15">
        <v>250</v>
      </c>
      <c r="E12076" t="str">
        <f>VLOOKUP(D12076,Customers!$B$8:$C$1412,2,FALSE)</f>
        <v>Buck or Two #361</v>
      </c>
      <c r="F12076" s="15">
        <v>6</v>
      </c>
      <c r="G12076" s="15" t="str">
        <f>VLOOKUP(F12076,'Other Data'!$B$17:$C$24,2,FALSE)</f>
        <v>ProductF</v>
      </c>
      <c r="H12076" s="18">
        <v>45498.54318287038</v>
      </c>
      <c r="I12076" s="15">
        <v>162</v>
      </c>
    </row>
    <row r="12077" spans="2:9" x14ac:dyDescent="0.3">
      <c r="B12077" s="15">
        <v>1949957</v>
      </c>
      <c r="C12077" s="16">
        <v>45498</v>
      </c>
      <c r="D12077" s="15">
        <v>98</v>
      </c>
      <c r="E12077" t="str">
        <f>VLOOKUP(D12077,Customers!$B$8:$C$1412,2,FALSE)</f>
        <v>Propharm</v>
      </c>
      <c r="F12077" s="15">
        <v>4</v>
      </c>
      <c r="G12077" s="15" t="str">
        <f>VLOOKUP(F12077,'Other Data'!$B$17:$C$24,2,FALSE)</f>
        <v>ProductD</v>
      </c>
      <c r="H12077" s="18">
        <v>45498.558518518526</v>
      </c>
      <c r="I12077" s="15">
        <v>146</v>
      </c>
    </row>
    <row r="12078" spans="2:9" x14ac:dyDescent="0.3">
      <c r="B12078" s="15">
        <v>1949958</v>
      </c>
      <c r="C12078" s="16">
        <v>45498</v>
      </c>
      <c r="D12078" s="15">
        <v>661</v>
      </c>
      <c r="E12078" t="str">
        <f>VLOOKUP(D12078,Customers!$B$8:$C$1412,2,FALSE)</f>
        <v>Your Dollar Store With More #143</v>
      </c>
      <c r="F12078" s="15">
        <v>3</v>
      </c>
      <c r="G12078" s="15" t="str">
        <f>VLOOKUP(F12078,'Other Data'!$B$17:$C$24,2,FALSE)</f>
        <v>ProductC</v>
      </c>
      <c r="H12078" s="18">
        <v>45498.567442129635</v>
      </c>
      <c r="I12078" s="15">
        <v>176</v>
      </c>
    </row>
    <row r="12079" spans="2:9" x14ac:dyDescent="0.3">
      <c r="B12079" s="15">
        <v>1949959</v>
      </c>
      <c r="C12079" s="16">
        <v>45498</v>
      </c>
      <c r="D12079" s="15">
        <v>1194</v>
      </c>
      <c r="E12079" t="str">
        <f>VLOOKUP(D12079,Customers!$B$8:$C$1412,2,FALSE)</f>
        <v>Creative Concepts</v>
      </c>
      <c r="F12079" s="15">
        <v>5</v>
      </c>
      <c r="G12079" s="15" t="str">
        <f>VLOOKUP(F12079,'Other Data'!$B$17:$C$24,2,FALSE)</f>
        <v>ProductE</v>
      </c>
      <c r="H12079" s="18">
        <v>45498.581736111119</v>
      </c>
      <c r="I12079" s="15">
        <v>176</v>
      </c>
    </row>
    <row r="12080" spans="2:9" x14ac:dyDescent="0.3">
      <c r="B12080" s="15">
        <v>1949960</v>
      </c>
      <c r="C12080" s="16">
        <v>45498</v>
      </c>
      <c r="D12080" s="15">
        <v>1337</v>
      </c>
      <c r="E12080" t="str">
        <f>VLOOKUP(D12080,Customers!$B$8:$C$1412,2,FALSE)</f>
        <v>Goldie's Gifts</v>
      </c>
      <c r="F12080" s="15">
        <v>2</v>
      </c>
      <c r="G12080" s="15" t="str">
        <f>VLOOKUP(F12080,'Other Data'!$B$17:$C$24,2,FALSE)</f>
        <v>ProductB</v>
      </c>
      <c r="H12080" s="18">
        <v>45498.595162037047</v>
      </c>
      <c r="I12080" s="15">
        <v>178</v>
      </c>
    </row>
    <row r="12081" spans="2:9" x14ac:dyDescent="0.3">
      <c r="B12081" s="15">
        <v>1949961</v>
      </c>
      <c r="C12081" s="16">
        <v>45498</v>
      </c>
      <c r="D12081" s="15">
        <v>481</v>
      </c>
      <c r="E12081" t="str">
        <f>VLOOKUP(D12081,Customers!$B$8:$C$1412,2,FALSE)</f>
        <v>Buck or Two #28</v>
      </c>
      <c r="F12081" s="15">
        <v>1</v>
      </c>
      <c r="G12081" s="15" t="str">
        <f>VLOOKUP(F12081,'Other Data'!$B$17:$C$24,2,FALSE)</f>
        <v>ProductA</v>
      </c>
      <c r="H12081" s="18">
        <v>45498.606041666673</v>
      </c>
      <c r="I12081" s="15">
        <v>153</v>
      </c>
    </row>
    <row r="12082" spans="2:9" x14ac:dyDescent="0.3">
      <c r="B12082" s="15">
        <v>1949962</v>
      </c>
      <c r="C12082" s="16">
        <v>45498</v>
      </c>
      <c r="D12082" s="15">
        <v>1326</v>
      </c>
      <c r="E12082" t="str">
        <f>VLOOKUP(D12082,Customers!$B$8:$C$1412,2,FALSE)</f>
        <v>A Child's Delight</v>
      </c>
      <c r="F12082" s="15">
        <v>6</v>
      </c>
      <c r="G12082" s="15" t="str">
        <f>VLOOKUP(F12082,'Other Data'!$B$17:$C$24,2,FALSE)</f>
        <v>ProductF</v>
      </c>
      <c r="H12082" s="18">
        <v>45498.615069444451</v>
      </c>
      <c r="I12082" s="15">
        <v>148</v>
      </c>
    </row>
    <row r="12083" spans="2:9" x14ac:dyDescent="0.3">
      <c r="B12083" s="15">
        <v>1949963</v>
      </c>
      <c r="C12083" s="16">
        <v>45498</v>
      </c>
      <c r="D12083" s="15">
        <v>1086</v>
      </c>
      <c r="E12083" t="str">
        <f>VLOOKUP(D12083,Customers!$B$8:$C$1412,2,FALSE)</f>
        <v>Ephraim Mcdowell Health Auxiliary</v>
      </c>
      <c r="F12083" s="15">
        <v>6</v>
      </c>
      <c r="G12083" s="15" t="str">
        <f>VLOOKUP(F12083,'Other Data'!$B$17:$C$24,2,FALSE)</f>
        <v>ProductF</v>
      </c>
      <c r="H12083" s="18">
        <v>45498.62635416667</v>
      </c>
      <c r="I12083" s="15">
        <v>146</v>
      </c>
    </row>
    <row r="12084" spans="2:9" x14ac:dyDescent="0.3">
      <c r="B12084" s="15">
        <v>1949964</v>
      </c>
      <c r="C12084" s="16">
        <v>45498</v>
      </c>
      <c r="D12084" s="15">
        <v>1151</v>
      </c>
      <c r="E12084" t="str">
        <f>VLOOKUP(D12084,Customers!$B$8:$C$1412,2,FALSE)</f>
        <v>Thunder River Log Homes, LLC</v>
      </c>
      <c r="F12084" s="15">
        <v>1</v>
      </c>
      <c r="G12084" s="15" t="str">
        <f>VLOOKUP(F12084,'Other Data'!$B$17:$C$24,2,FALSE)</f>
        <v>ProductA</v>
      </c>
      <c r="H12084" s="18">
        <v>45498.642141203709</v>
      </c>
      <c r="I12084" s="15">
        <v>145</v>
      </c>
    </row>
    <row r="12085" spans="2:9" x14ac:dyDescent="0.3">
      <c r="B12085" s="15">
        <v>1949965</v>
      </c>
      <c r="C12085" s="16">
        <v>45498</v>
      </c>
      <c r="D12085" s="15">
        <v>915</v>
      </c>
      <c r="E12085" t="str">
        <f>VLOOKUP(D12085,Customers!$B$8:$C$1412,2,FALSE)</f>
        <v>Dedrecks Gifts</v>
      </c>
      <c r="F12085" s="15">
        <v>4</v>
      </c>
      <c r="G12085" s="15" t="str">
        <f>VLOOKUP(F12085,'Other Data'!$B$17:$C$24,2,FALSE)</f>
        <v>ProductD</v>
      </c>
      <c r="H12085" s="18">
        <v>45498.654942129637</v>
      </c>
      <c r="I12085" s="15">
        <v>170</v>
      </c>
    </row>
    <row r="12086" spans="2:9" x14ac:dyDescent="0.3">
      <c r="B12086" s="15">
        <v>1949966</v>
      </c>
      <c r="C12086" s="16">
        <v>45498</v>
      </c>
      <c r="D12086" s="15">
        <v>611</v>
      </c>
      <c r="E12086" t="str">
        <f>VLOOKUP(D12086,Customers!$B$8:$C$1412,2,FALSE)</f>
        <v>Olds Value Drug Mart</v>
      </c>
      <c r="F12086" s="15">
        <v>4</v>
      </c>
      <c r="G12086" s="15" t="str">
        <f>VLOOKUP(F12086,'Other Data'!$B$17:$C$24,2,FALSE)</f>
        <v>ProductD</v>
      </c>
      <c r="H12086" s="18">
        <v>45498.667777777788</v>
      </c>
      <c r="I12086" s="15">
        <v>148</v>
      </c>
    </row>
    <row r="12087" spans="2:9" x14ac:dyDescent="0.3">
      <c r="B12087" s="15">
        <v>1949967</v>
      </c>
      <c r="C12087" s="16">
        <v>45498</v>
      </c>
      <c r="D12087" s="15">
        <v>450</v>
      </c>
      <c r="E12087" t="str">
        <f>VLOOKUP(D12087,Customers!$B$8:$C$1412,2,FALSE)</f>
        <v>Teddybears &amp; Friends</v>
      </c>
      <c r="F12087" s="15">
        <v>3</v>
      </c>
      <c r="G12087" s="15" t="str">
        <f>VLOOKUP(F12087,'Other Data'!$B$17:$C$24,2,FALSE)</f>
        <v>ProductC</v>
      </c>
      <c r="H12087" s="18">
        <v>45498.683113425934</v>
      </c>
      <c r="I12087" s="15">
        <v>148</v>
      </c>
    </row>
    <row r="12088" spans="2:9" x14ac:dyDescent="0.3">
      <c r="B12088" s="15">
        <v>1949968</v>
      </c>
      <c r="C12088" s="16">
        <v>45498</v>
      </c>
      <c r="D12088" s="15">
        <v>803</v>
      </c>
      <c r="E12088" t="str">
        <f>VLOOKUP(D12088,Customers!$B$8:$C$1412,2,FALSE)</f>
        <v>Cousin't Gift Shop</v>
      </c>
      <c r="F12088" s="15">
        <v>2</v>
      </c>
      <c r="G12088" s="15" t="str">
        <f>VLOOKUP(F12088,'Other Data'!$B$17:$C$24,2,FALSE)</f>
        <v>ProductB</v>
      </c>
      <c r="H12088" s="18">
        <v>45498.696631944455</v>
      </c>
      <c r="I12088" s="15">
        <v>173</v>
      </c>
    </row>
    <row r="12089" spans="2:9" x14ac:dyDescent="0.3">
      <c r="B12089" s="15">
        <v>1949969</v>
      </c>
      <c r="C12089" s="16">
        <v>45498</v>
      </c>
      <c r="D12089" s="15">
        <v>775</v>
      </c>
      <c r="E12089" t="str">
        <f>VLOOKUP(D12089,Customers!$B$8:$C$1412,2,FALSE)</f>
        <v>Hospitality Shop</v>
      </c>
      <c r="F12089" s="15">
        <v>2</v>
      </c>
      <c r="G12089" s="15" t="str">
        <f>VLOOKUP(F12089,'Other Data'!$B$17:$C$24,2,FALSE)</f>
        <v>ProductB</v>
      </c>
      <c r="H12089" s="18">
        <v>45498.707037037049</v>
      </c>
      <c r="I12089" s="15">
        <v>159</v>
      </c>
    </row>
    <row r="12090" spans="2:9" x14ac:dyDescent="0.3">
      <c r="B12090" s="15">
        <v>1949970</v>
      </c>
      <c r="C12090" s="16">
        <v>45498</v>
      </c>
      <c r="D12090" s="15">
        <v>38</v>
      </c>
      <c r="E12090" t="str">
        <f>VLOOKUP(D12090,Customers!$B$8:$C$1412,2,FALSE)</f>
        <v>Charade Gifts</v>
      </c>
      <c r="F12090" s="15">
        <v>5</v>
      </c>
      <c r="G12090" s="15" t="str">
        <f>VLOOKUP(F12090,'Other Data'!$B$17:$C$24,2,FALSE)</f>
        <v>ProductE</v>
      </c>
      <c r="H12090" s="18">
        <v>45498.723171296311</v>
      </c>
      <c r="I12090" s="15">
        <v>149</v>
      </c>
    </row>
    <row r="12091" spans="2:9" x14ac:dyDescent="0.3">
      <c r="B12091" s="15">
        <v>1949971</v>
      </c>
      <c r="C12091" s="16">
        <v>45498</v>
      </c>
      <c r="D12091" s="15">
        <v>1003</v>
      </c>
      <c r="E12091" t="str">
        <f>VLOOKUP(D12091,Customers!$B$8:$C$1412,2,FALSE)</f>
        <v>Village Fisherman</v>
      </c>
      <c r="F12091" s="15">
        <v>1</v>
      </c>
      <c r="G12091" s="15" t="str">
        <f>VLOOKUP(F12091,'Other Data'!$B$17:$C$24,2,FALSE)</f>
        <v>ProductA</v>
      </c>
      <c r="H12091" s="18">
        <v>45498.737835648164</v>
      </c>
      <c r="I12091" s="15">
        <v>147</v>
      </c>
    </row>
    <row r="12092" spans="2:9" x14ac:dyDescent="0.3">
      <c r="B12092" s="15">
        <v>1949972</v>
      </c>
      <c r="C12092" s="16">
        <v>45498</v>
      </c>
      <c r="D12092" s="15">
        <v>426</v>
      </c>
      <c r="E12092" t="str">
        <f>VLOOKUP(D12092,Customers!$B$8:$C$1412,2,FALSE)</f>
        <v>SDM - 1007</v>
      </c>
      <c r="F12092" s="15">
        <v>3</v>
      </c>
      <c r="G12092" s="15" t="str">
        <f>VLOOKUP(F12092,'Other Data'!$B$17:$C$24,2,FALSE)</f>
        <v>ProductC</v>
      </c>
      <c r="H12092" s="18">
        <v>45498.747939814828</v>
      </c>
      <c r="I12092" s="15">
        <v>159</v>
      </c>
    </row>
    <row r="12093" spans="2:9" x14ac:dyDescent="0.3">
      <c r="B12093" s="15">
        <v>1949973</v>
      </c>
      <c r="C12093" s="16">
        <v>45498</v>
      </c>
      <c r="D12093" s="15">
        <v>453</v>
      </c>
      <c r="E12093" t="str">
        <f>VLOOKUP(D12093,Customers!$B$8:$C$1412,2,FALSE)</f>
        <v>Windsor-Detroit Tunnel Duty Free Shop</v>
      </c>
      <c r="F12093" s="15">
        <v>5</v>
      </c>
      <c r="G12093" s="15" t="str">
        <f>VLOOKUP(F12093,'Other Data'!$B$17:$C$24,2,FALSE)</f>
        <v>ProductE</v>
      </c>
      <c r="H12093" s="18">
        <v>45498.76203703705</v>
      </c>
      <c r="I12093" s="15">
        <v>148</v>
      </c>
    </row>
    <row r="12094" spans="2:9" x14ac:dyDescent="0.3">
      <c r="B12094" s="15">
        <v>1949974</v>
      </c>
      <c r="C12094" s="16">
        <v>45498</v>
      </c>
      <c r="D12094" s="15">
        <v>1358</v>
      </c>
      <c r="E12094" t="str">
        <f>VLOOKUP(D12094,Customers!$B$8:$C$1412,2,FALSE)</f>
        <v>Chinook Winds Casino</v>
      </c>
      <c r="F12094" s="15">
        <v>2</v>
      </c>
      <c r="G12094" s="15" t="str">
        <f>VLOOKUP(F12094,'Other Data'!$B$17:$C$24,2,FALSE)</f>
        <v>ProductB</v>
      </c>
      <c r="H12094" s="18">
        <v>45498.776041666679</v>
      </c>
      <c r="I12094" s="15">
        <v>140</v>
      </c>
    </row>
    <row r="12095" spans="2:9" x14ac:dyDescent="0.3">
      <c r="B12095" s="15">
        <v>1949975</v>
      </c>
      <c r="C12095" s="16">
        <v>45498</v>
      </c>
      <c r="D12095" s="15">
        <v>1360</v>
      </c>
      <c r="E12095" t="str">
        <f>VLOOKUP(D12095,Customers!$B$8:$C$1412,2,FALSE)</f>
        <v>Rosewood Cottage</v>
      </c>
      <c r="F12095" s="15">
        <v>1</v>
      </c>
      <c r="G12095" s="15" t="str">
        <f>VLOOKUP(F12095,'Other Data'!$B$17:$C$24,2,FALSE)</f>
        <v>ProductA</v>
      </c>
      <c r="H12095" s="18">
        <v>45498.78542824075</v>
      </c>
      <c r="I12095" s="15">
        <v>153</v>
      </c>
    </row>
    <row r="12096" spans="2:9" x14ac:dyDescent="0.3">
      <c r="B12096" s="15">
        <v>1949976</v>
      </c>
      <c r="C12096" s="16">
        <v>45498</v>
      </c>
      <c r="D12096" s="15">
        <v>255</v>
      </c>
      <c r="E12096" t="str">
        <f>VLOOKUP(D12096,Customers!$B$8:$C$1412,2,FALSE)</f>
        <v>Meleca Jewellery Inc</v>
      </c>
      <c r="F12096" s="15">
        <v>1</v>
      </c>
      <c r="G12096" s="15" t="str">
        <f>VLOOKUP(F12096,'Other Data'!$B$17:$C$24,2,FALSE)</f>
        <v>ProductA</v>
      </c>
      <c r="H12096" s="18">
        <v>45498.794143518528</v>
      </c>
      <c r="I12096" s="15">
        <v>149</v>
      </c>
    </row>
    <row r="12097" spans="2:9" x14ac:dyDescent="0.3">
      <c r="B12097" s="15">
        <v>1949977</v>
      </c>
      <c r="C12097" s="16">
        <v>45498</v>
      </c>
      <c r="D12097" s="15">
        <v>1295</v>
      </c>
      <c r="E12097" t="str">
        <f>VLOOKUP(D12097,Customers!$B$8:$C$1412,2,FALSE)</f>
        <v>Jerico Marking Services</v>
      </c>
      <c r="F12097" s="15">
        <v>3</v>
      </c>
      <c r="G12097" s="15" t="str">
        <f>VLOOKUP(F12097,'Other Data'!$B$17:$C$24,2,FALSE)</f>
        <v>ProductC</v>
      </c>
      <c r="H12097" s="18">
        <v>45498.808090277787</v>
      </c>
      <c r="I12097" s="15">
        <v>164</v>
      </c>
    </row>
    <row r="12098" spans="2:9" x14ac:dyDescent="0.3">
      <c r="B12098" s="15">
        <v>1949978</v>
      </c>
      <c r="C12098" s="16">
        <v>45498</v>
      </c>
      <c r="D12098" s="15">
        <v>31</v>
      </c>
      <c r="E12098" t="str">
        <f>VLOOKUP(D12098,Customers!$B$8:$C$1412,2,FALSE)</f>
        <v>FULTON'S PHARMACY</v>
      </c>
      <c r="F12098" s="15">
        <v>2</v>
      </c>
      <c r="G12098" s="15" t="str">
        <f>VLOOKUP(F12098,'Other Data'!$B$17:$C$24,2,FALSE)</f>
        <v>ProductB</v>
      </c>
      <c r="H12098" s="18">
        <v>45498.82380787038</v>
      </c>
      <c r="I12098" s="15">
        <v>152</v>
      </c>
    </row>
    <row r="12099" spans="2:9" x14ac:dyDescent="0.3">
      <c r="B12099" s="15">
        <v>1949979</v>
      </c>
      <c r="C12099" s="16">
        <v>45498</v>
      </c>
      <c r="D12099" s="15">
        <v>1357</v>
      </c>
      <c r="E12099" t="str">
        <f>VLOOKUP(D12099,Customers!$B$8:$C$1412,2,FALSE)</f>
        <v>Country Clutter</v>
      </c>
      <c r="F12099" s="15">
        <v>1</v>
      </c>
      <c r="G12099" s="15" t="str">
        <f>VLOOKUP(F12099,'Other Data'!$B$17:$C$24,2,FALSE)</f>
        <v>ProductA</v>
      </c>
      <c r="H12099" s="18">
        <v>45498.839733796303</v>
      </c>
      <c r="I12099" s="15">
        <v>170</v>
      </c>
    </row>
    <row r="12100" spans="2:9" x14ac:dyDescent="0.3">
      <c r="B12100" s="15">
        <v>1949980</v>
      </c>
      <c r="C12100" s="16">
        <v>45498</v>
      </c>
      <c r="D12100" s="15">
        <v>644</v>
      </c>
      <c r="E12100" t="str">
        <f>VLOOKUP(D12100,Customers!$B$8:$C$1412,2,FALSE)</f>
        <v>Classic Concepts</v>
      </c>
      <c r="F12100" s="15">
        <v>5</v>
      </c>
      <c r="G12100" s="15" t="str">
        <f>VLOOKUP(F12100,'Other Data'!$B$17:$C$24,2,FALSE)</f>
        <v>ProductE</v>
      </c>
      <c r="H12100" s="18">
        <v>45498.85574074075</v>
      </c>
      <c r="I12100" s="15">
        <v>140</v>
      </c>
    </row>
    <row r="12101" spans="2:9" x14ac:dyDescent="0.3">
      <c r="B12101" s="15">
        <v>1949981</v>
      </c>
      <c r="C12101" s="16">
        <v>45498</v>
      </c>
      <c r="D12101" s="15">
        <v>256</v>
      </c>
      <c r="E12101" t="str">
        <f>VLOOKUP(D12101,Customers!$B$8:$C$1412,2,FALSE)</f>
        <v>SDM - 0776</v>
      </c>
      <c r="F12101" s="15">
        <v>2</v>
      </c>
      <c r="G12101" s="15" t="str">
        <f>VLOOKUP(F12101,'Other Data'!$B$17:$C$24,2,FALSE)</f>
        <v>ProductB</v>
      </c>
      <c r="H12101" s="18">
        <v>45498.870868055565</v>
      </c>
      <c r="I12101" s="15">
        <v>155</v>
      </c>
    </row>
    <row r="12102" spans="2:9" x14ac:dyDescent="0.3">
      <c r="B12102" s="15">
        <v>1949982</v>
      </c>
      <c r="C12102" s="16">
        <v>45498</v>
      </c>
      <c r="D12102" s="15">
        <v>259</v>
      </c>
      <c r="E12102" t="str">
        <f>VLOOKUP(D12102,Customers!$B$8:$C$1412,2,FALSE)</f>
        <v>Impressionable Gifts</v>
      </c>
      <c r="F12102" s="15">
        <v>4</v>
      </c>
      <c r="G12102" s="15" t="str">
        <f>VLOOKUP(F12102,'Other Data'!$B$17:$C$24,2,FALSE)</f>
        <v>ProductD</v>
      </c>
      <c r="H12102" s="18">
        <v>45498.879710648158</v>
      </c>
      <c r="I12102" s="15">
        <v>158</v>
      </c>
    </row>
    <row r="12103" spans="2:9" x14ac:dyDescent="0.3">
      <c r="B12103" s="15">
        <v>1949983</v>
      </c>
      <c r="C12103" s="16">
        <v>45498</v>
      </c>
      <c r="D12103" s="15">
        <v>1116</v>
      </c>
      <c r="E12103" t="str">
        <f>VLOOKUP(D12103,Customers!$B$8:$C$1412,2,FALSE)</f>
        <v>58 South Apperel</v>
      </c>
      <c r="F12103" s="15">
        <v>1</v>
      </c>
      <c r="G12103" s="15" t="str">
        <f>VLOOKUP(F12103,'Other Data'!$B$17:$C$24,2,FALSE)</f>
        <v>ProductA</v>
      </c>
      <c r="H12103" s="18">
        <v>45498.895185185196</v>
      </c>
      <c r="I12103" s="15">
        <v>155</v>
      </c>
    </row>
    <row r="12104" spans="2:9" x14ac:dyDescent="0.3">
      <c r="B12104" s="15">
        <v>1949984</v>
      </c>
      <c r="C12104" s="16">
        <v>45498</v>
      </c>
      <c r="D12104" s="15">
        <v>1039</v>
      </c>
      <c r="E12104" t="str">
        <f>VLOOKUP(D12104,Customers!$B$8:$C$1412,2,FALSE)</f>
        <v>Memorial Medical Center</v>
      </c>
      <c r="F12104" s="15">
        <v>4</v>
      </c>
      <c r="G12104" s="15" t="str">
        <f>VLOOKUP(F12104,'Other Data'!$B$17:$C$24,2,FALSE)</f>
        <v>ProductD</v>
      </c>
      <c r="H12104" s="18">
        <v>45498.907187500008</v>
      </c>
      <c r="I12104" s="15">
        <v>174</v>
      </c>
    </row>
    <row r="12105" spans="2:9" x14ac:dyDescent="0.3">
      <c r="B12105" s="15">
        <v>1949985</v>
      </c>
      <c r="C12105" s="16">
        <v>45498</v>
      </c>
      <c r="D12105" s="15">
        <v>386</v>
      </c>
      <c r="E12105" t="str">
        <f>VLOOKUP(D12105,Customers!$B$8:$C$1412,2,FALSE)</f>
        <v>West Elgin Pharmacy</v>
      </c>
      <c r="F12105" s="15">
        <v>5</v>
      </c>
      <c r="G12105" s="15" t="str">
        <f>VLOOKUP(F12105,'Other Data'!$B$17:$C$24,2,FALSE)</f>
        <v>ProductE</v>
      </c>
      <c r="H12105" s="18">
        <v>45498.921354166676</v>
      </c>
      <c r="I12105" s="15">
        <v>145</v>
      </c>
    </row>
    <row r="12106" spans="2:9" x14ac:dyDescent="0.3">
      <c r="B12106" s="15">
        <v>1949986</v>
      </c>
      <c r="C12106" s="16">
        <v>45499</v>
      </c>
      <c r="D12106" s="15">
        <v>723</v>
      </c>
      <c r="E12106" t="str">
        <f>VLOOKUP(D12106,Customers!$B$8:$C$1412,2,FALSE)</f>
        <v>Olivia's Pharmacy</v>
      </c>
      <c r="F12106" s="15">
        <v>6</v>
      </c>
      <c r="G12106" s="15" t="str">
        <f>VLOOKUP(F12106,'Other Data'!$B$17:$C$24,2,FALSE)</f>
        <v>ProductF</v>
      </c>
      <c r="H12106" s="18">
        <v>45499.333333333336</v>
      </c>
      <c r="I12106" s="15">
        <v>145</v>
      </c>
    </row>
    <row r="12107" spans="2:9" x14ac:dyDescent="0.3">
      <c r="B12107" s="15">
        <v>1949987</v>
      </c>
      <c r="C12107" s="16">
        <v>45499</v>
      </c>
      <c r="D12107" s="15">
        <v>1283</v>
      </c>
      <c r="E12107" t="str">
        <f>VLOOKUP(D12107,Customers!$B$8:$C$1412,2,FALSE)</f>
        <v>Sun Coast Hotel Gift Shop</v>
      </c>
      <c r="F12107" s="15">
        <v>1</v>
      </c>
      <c r="G12107" s="15" t="str">
        <f>VLOOKUP(F12107,'Other Data'!$B$17:$C$24,2,FALSE)</f>
        <v>ProductA</v>
      </c>
      <c r="H12107" s="18">
        <v>45499.349583333336</v>
      </c>
      <c r="I12107" s="15">
        <v>153</v>
      </c>
    </row>
    <row r="12108" spans="2:9" x14ac:dyDescent="0.3">
      <c r="B12108" s="15">
        <v>1949988</v>
      </c>
      <c r="C12108" s="16">
        <v>45499</v>
      </c>
      <c r="D12108" s="15">
        <v>859</v>
      </c>
      <c r="E12108" t="str">
        <f>VLOOKUP(D12108,Customers!$B$8:$C$1412,2,FALSE)</f>
        <v>Towne Pharmacy</v>
      </c>
      <c r="F12108" s="15">
        <v>5</v>
      </c>
      <c r="G12108" s="15" t="str">
        <f>VLOOKUP(F12108,'Other Data'!$B$17:$C$24,2,FALSE)</f>
        <v>ProductE</v>
      </c>
      <c r="H12108" s="18">
        <v>45499.359780092593</v>
      </c>
      <c r="I12108" s="15">
        <v>157</v>
      </c>
    </row>
    <row r="12109" spans="2:9" x14ac:dyDescent="0.3">
      <c r="B12109" s="15">
        <v>1949989</v>
      </c>
      <c r="C12109" s="16">
        <v>45499</v>
      </c>
      <c r="D12109" s="15">
        <v>895</v>
      </c>
      <c r="E12109" t="str">
        <f>VLOOKUP(D12109,Customers!$B$8:$C$1412,2,FALSE)</f>
        <v>Bradys Discount Store</v>
      </c>
      <c r="F12109" s="15">
        <v>2</v>
      </c>
      <c r="G12109" s="15" t="str">
        <f>VLOOKUP(F12109,'Other Data'!$B$17:$C$24,2,FALSE)</f>
        <v>ProductB</v>
      </c>
      <c r="H12109" s="18">
        <v>45499.371805555558</v>
      </c>
      <c r="I12109" s="15">
        <v>154</v>
      </c>
    </row>
    <row r="12110" spans="2:9" x14ac:dyDescent="0.3">
      <c r="B12110" s="15">
        <v>1949990</v>
      </c>
      <c r="C12110" s="16">
        <v>45499</v>
      </c>
      <c r="D12110" s="15">
        <v>179</v>
      </c>
      <c r="E12110" t="str">
        <f>VLOOKUP(D12110,Customers!$B$8:$C$1412,2,FALSE)</f>
        <v>Pharmasave #638</v>
      </c>
      <c r="F12110" s="15">
        <v>5</v>
      </c>
      <c r="G12110" s="15" t="str">
        <f>VLOOKUP(F12110,'Other Data'!$B$17:$C$24,2,FALSE)</f>
        <v>ProductE</v>
      </c>
      <c r="H12110" s="18">
        <v>45499.38721064815</v>
      </c>
      <c r="I12110" s="15">
        <v>165</v>
      </c>
    </row>
    <row r="12111" spans="2:9" x14ac:dyDescent="0.3">
      <c r="B12111" s="15">
        <v>1949991</v>
      </c>
      <c r="C12111" s="16">
        <v>45499</v>
      </c>
      <c r="D12111" s="15">
        <v>606</v>
      </c>
      <c r="E12111" t="str">
        <f>VLOOKUP(D12111,Customers!$B$8:$C$1412,2,FALSE)</f>
        <v>Rocky Guardian Drugs</v>
      </c>
      <c r="F12111" s="15">
        <v>2</v>
      </c>
      <c r="G12111" s="15" t="str">
        <f>VLOOKUP(F12111,'Other Data'!$B$17:$C$24,2,FALSE)</f>
        <v>ProductB</v>
      </c>
      <c r="H12111" s="18">
        <v>45499.402581018519</v>
      </c>
      <c r="I12111" s="15">
        <v>177</v>
      </c>
    </row>
    <row r="12112" spans="2:9" x14ac:dyDescent="0.3">
      <c r="B12112" s="15">
        <v>1949992</v>
      </c>
      <c r="C12112" s="16">
        <v>45499</v>
      </c>
      <c r="D12112" s="15">
        <v>1304</v>
      </c>
      <c r="E12112" t="str">
        <f>VLOOKUP(D12112,Customers!$B$8:$C$1412,2,FALSE)</f>
        <v>Workflow One</v>
      </c>
      <c r="F12112" s="15">
        <v>5</v>
      </c>
      <c r="G12112" s="15" t="str">
        <f>VLOOKUP(F12112,'Other Data'!$B$17:$C$24,2,FALSE)</f>
        <v>ProductE</v>
      </c>
      <c r="H12112" s="18">
        <v>45499.418634259258</v>
      </c>
      <c r="I12112" s="15">
        <v>147</v>
      </c>
    </row>
    <row r="12113" spans="2:9" x14ac:dyDescent="0.3">
      <c r="B12113" s="15">
        <v>1949993</v>
      </c>
      <c r="C12113" s="16">
        <v>45499</v>
      </c>
      <c r="D12113" s="15">
        <v>867</v>
      </c>
      <c r="E12113" t="str">
        <f>VLOOKUP(D12113,Customers!$B$8:$C$1412,2,FALSE)</f>
        <v>Adorama Camera Inc.</v>
      </c>
      <c r="F12113" s="15">
        <v>1</v>
      </c>
      <c r="G12113" s="15" t="str">
        <f>VLOOKUP(F12113,'Other Data'!$B$17:$C$24,2,FALSE)</f>
        <v>ProductA</v>
      </c>
      <c r="H12113" s="18">
        <v>45499.431342592594</v>
      </c>
      <c r="I12113" s="15">
        <v>145</v>
      </c>
    </row>
    <row r="12114" spans="2:9" x14ac:dyDescent="0.3">
      <c r="B12114" s="15">
        <v>1949994</v>
      </c>
      <c r="C12114" s="16">
        <v>45499</v>
      </c>
      <c r="D12114" s="15">
        <v>1341</v>
      </c>
      <c r="E12114" t="str">
        <f>VLOOKUP(D12114,Customers!$B$8:$C$1412,2,FALSE)</f>
        <v>Price Less Drug Store #1</v>
      </c>
      <c r="F12114" s="15">
        <v>5</v>
      </c>
      <c r="G12114" s="15" t="str">
        <f>VLOOKUP(F12114,'Other Data'!$B$17:$C$24,2,FALSE)</f>
        <v>ProductE</v>
      </c>
      <c r="H12114" s="18">
        <v>45499.44021990741</v>
      </c>
      <c r="I12114" s="15">
        <v>156</v>
      </c>
    </row>
    <row r="12115" spans="2:9" x14ac:dyDescent="0.3">
      <c r="B12115" s="15">
        <v>1949995</v>
      </c>
      <c r="C12115" s="16">
        <v>45499</v>
      </c>
      <c r="D12115" s="15">
        <v>426</v>
      </c>
      <c r="E12115" t="str">
        <f>VLOOKUP(D12115,Customers!$B$8:$C$1412,2,FALSE)</f>
        <v>SDM - 1007</v>
      </c>
      <c r="F12115" s="15">
        <v>3</v>
      </c>
      <c r="G12115" s="15" t="str">
        <f>VLOOKUP(F12115,'Other Data'!$B$17:$C$24,2,FALSE)</f>
        <v>ProductC</v>
      </c>
      <c r="H12115" s="18">
        <v>45499.455335648148</v>
      </c>
      <c r="I12115" s="15">
        <v>167</v>
      </c>
    </row>
    <row r="12116" spans="2:9" x14ac:dyDescent="0.3">
      <c r="B12116" s="15">
        <v>1949996</v>
      </c>
      <c r="C12116" s="16">
        <v>45499</v>
      </c>
      <c r="D12116" s="15">
        <v>1399</v>
      </c>
      <c r="E12116" t="str">
        <f>VLOOKUP(D12116,Customers!$B$8:$C$1412,2,FALSE)</f>
        <v>The Gift Box</v>
      </c>
      <c r="F12116" s="15">
        <v>5</v>
      </c>
      <c r="G12116" s="15" t="str">
        <f>VLOOKUP(F12116,'Other Data'!$B$17:$C$24,2,FALSE)</f>
        <v>ProductE</v>
      </c>
      <c r="H12116" s="18">
        <v>45499.470694444448</v>
      </c>
      <c r="I12116" s="15">
        <v>154</v>
      </c>
    </row>
    <row r="12117" spans="2:9" x14ac:dyDescent="0.3">
      <c r="B12117" s="15">
        <v>1949997</v>
      </c>
      <c r="C12117" s="16">
        <v>45499</v>
      </c>
      <c r="D12117" s="15">
        <v>955</v>
      </c>
      <c r="E12117" t="str">
        <f>VLOOKUP(D12117,Customers!$B$8:$C$1412,2,FALSE)</f>
        <v>Creativity For Your Home</v>
      </c>
      <c r="F12117" s="15">
        <v>2</v>
      </c>
      <c r="G12117" s="15" t="str">
        <f>VLOOKUP(F12117,'Other Data'!$B$17:$C$24,2,FALSE)</f>
        <v>ProductB</v>
      </c>
      <c r="H12117" s="18">
        <v>45499.487534722226</v>
      </c>
      <c r="I12117" s="15">
        <v>167</v>
      </c>
    </row>
    <row r="12118" spans="2:9" x14ac:dyDescent="0.3">
      <c r="B12118" s="15">
        <v>1949998</v>
      </c>
      <c r="C12118" s="16">
        <v>45499</v>
      </c>
      <c r="D12118" s="15">
        <v>342</v>
      </c>
      <c r="E12118" t="str">
        <f>VLOOKUP(D12118,Customers!$B$8:$C$1412,2,FALSE)</f>
        <v>Garfield Hallmark</v>
      </c>
      <c r="F12118" s="15">
        <v>6</v>
      </c>
      <c r="G12118" s="15" t="str">
        <f>VLOOKUP(F12118,'Other Data'!$B$17:$C$24,2,FALSE)</f>
        <v>ProductF</v>
      </c>
      <c r="H12118" s="18">
        <v>45499.499259259261</v>
      </c>
      <c r="I12118" s="15">
        <v>175</v>
      </c>
    </row>
    <row r="12119" spans="2:9" x14ac:dyDescent="0.3">
      <c r="B12119" s="15">
        <v>1949999</v>
      </c>
      <c r="C12119" s="16">
        <v>45499</v>
      </c>
      <c r="D12119" s="15">
        <v>984</v>
      </c>
      <c r="E12119" t="str">
        <f>VLOOKUP(D12119,Customers!$B$8:$C$1412,2,FALSE)</f>
        <v>US Marine Corps</v>
      </c>
      <c r="F12119" s="15">
        <v>3</v>
      </c>
      <c r="G12119" s="15" t="str">
        <f>VLOOKUP(F12119,'Other Data'!$B$17:$C$24,2,FALSE)</f>
        <v>ProductC</v>
      </c>
      <c r="H12119" s="18">
        <v>45499.512152777781</v>
      </c>
      <c r="I12119" s="15">
        <v>170</v>
      </c>
    </row>
    <row r="12120" spans="2:9" x14ac:dyDescent="0.3">
      <c r="B12120" s="15">
        <v>1950000</v>
      </c>
      <c r="C12120" s="16">
        <v>45499</v>
      </c>
      <c r="D12120" s="15">
        <v>280</v>
      </c>
      <c r="E12120" t="str">
        <f>VLOOKUP(D12120,Customers!$B$8:$C$1412,2,FALSE)</f>
        <v>Oakville Trafalgar Hospital</v>
      </c>
      <c r="F12120" s="15">
        <v>4</v>
      </c>
      <c r="G12120" s="15" t="str">
        <f>VLOOKUP(F12120,'Other Data'!$B$17:$C$24,2,FALSE)</f>
        <v>ProductD</v>
      </c>
      <c r="H12120" s="18">
        <v>45499.526967592596</v>
      </c>
      <c r="I12120" s="15">
        <v>165</v>
      </c>
    </row>
    <row r="12121" spans="2:9" x14ac:dyDescent="0.3">
      <c r="B12121" s="15">
        <v>1950001</v>
      </c>
      <c r="C12121" s="16">
        <v>45499</v>
      </c>
      <c r="D12121" s="15">
        <v>143</v>
      </c>
      <c r="E12121" t="str">
        <f>VLOOKUP(D12121,Customers!$B$8:$C$1412,2,FALSE)</f>
        <v>Just Curious</v>
      </c>
      <c r="F12121" s="15">
        <v>1</v>
      </c>
      <c r="G12121" s="15" t="str">
        <f>VLOOKUP(F12121,'Other Data'!$B$17:$C$24,2,FALSE)</f>
        <v>ProductA</v>
      </c>
      <c r="H12121" s="18">
        <v>45499.53606481482</v>
      </c>
      <c r="I12121" s="15">
        <v>146</v>
      </c>
    </row>
    <row r="12122" spans="2:9" x14ac:dyDescent="0.3">
      <c r="B12122" s="15">
        <v>1950002</v>
      </c>
      <c r="C12122" s="16">
        <v>45499</v>
      </c>
      <c r="D12122" s="15">
        <v>937</v>
      </c>
      <c r="E12122" t="str">
        <f>VLOOKUP(D12122,Customers!$B$8:$C$1412,2,FALSE)</f>
        <v>CARDSMART</v>
      </c>
      <c r="F12122" s="15">
        <v>1</v>
      </c>
      <c r="G12122" s="15" t="str">
        <f>VLOOKUP(F12122,'Other Data'!$B$17:$C$24,2,FALSE)</f>
        <v>ProductA</v>
      </c>
      <c r="H12122" s="18">
        <v>45499.548009259262</v>
      </c>
      <c r="I12122" s="15">
        <v>147</v>
      </c>
    </row>
    <row r="12123" spans="2:9" x14ac:dyDescent="0.3">
      <c r="B12123" s="15">
        <v>1950003</v>
      </c>
      <c r="C12123" s="16">
        <v>45499</v>
      </c>
      <c r="D12123" s="15">
        <v>1244</v>
      </c>
      <c r="E12123" t="str">
        <f>VLOOKUP(D12123,Customers!$B$8:$C$1412,2,FALSE)</f>
        <v>MVRMC Auxilliary Gift Shop</v>
      </c>
      <c r="F12123" s="15">
        <v>2</v>
      </c>
      <c r="G12123" s="15" t="str">
        <f>VLOOKUP(F12123,'Other Data'!$B$17:$C$24,2,FALSE)</f>
        <v>ProductB</v>
      </c>
      <c r="H12123" s="18">
        <v>45499.559641203705</v>
      </c>
      <c r="I12123" s="15">
        <v>146</v>
      </c>
    </row>
    <row r="12124" spans="2:9" x14ac:dyDescent="0.3">
      <c r="B12124" s="15">
        <v>1950004</v>
      </c>
      <c r="C12124" s="16">
        <v>45499</v>
      </c>
      <c r="D12124" s="15">
        <v>1285</v>
      </c>
      <c r="E12124" t="str">
        <f>VLOOKUP(D12124,Customers!$B$8:$C$1412,2,FALSE)</f>
        <v>Pepper Mill Casino Gift Shop</v>
      </c>
      <c r="F12124" s="15">
        <v>4</v>
      </c>
      <c r="G12124" s="15" t="str">
        <f>VLOOKUP(F12124,'Other Data'!$B$17:$C$24,2,FALSE)</f>
        <v>ProductD</v>
      </c>
      <c r="H12124" s="18">
        <v>45499.571122685185</v>
      </c>
      <c r="I12124" s="15">
        <v>156</v>
      </c>
    </row>
    <row r="12125" spans="2:9" x14ac:dyDescent="0.3">
      <c r="B12125" s="15">
        <v>1950005</v>
      </c>
      <c r="C12125" s="16">
        <v>45499</v>
      </c>
      <c r="D12125" s="15">
        <v>945</v>
      </c>
      <c r="E12125" t="str">
        <f>VLOOKUP(D12125,Customers!$B$8:$C$1412,2,FALSE)</f>
        <v>Snyders Gateway</v>
      </c>
      <c r="F12125" s="15">
        <v>2</v>
      </c>
      <c r="G12125" s="15" t="str">
        <f>VLOOKUP(F12125,'Other Data'!$B$17:$C$24,2,FALSE)</f>
        <v>ProductB</v>
      </c>
      <c r="H12125" s="18">
        <v>45499.582129629627</v>
      </c>
      <c r="I12125" s="15">
        <v>149</v>
      </c>
    </row>
    <row r="12126" spans="2:9" x14ac:dyDescent="0.3">
      <c r="B12126" s="15">
        <v>1950006</v>
      </c>
      <c r="C12126" s="16">
        <v>45499</v>
      </c>
      <c r="D12126" s="15">
        <v>352</v>
      </c>
      <c r="E12126" t="str">
        <f>VLOOKUP(D12126,Customers!$B$8:$C$1412,2,FALSE)</f>
        <v>Buck or Two #331</v>
      </c>
      <c r="F12126" s="15">
        <v>1</v>
      </c>
      <c r="G12126" s="15" t="str">
        <f>VLOOKUP(F12126,'Other Data'!$B$17:$C$24,2,FALSE)</f>
        <v>ProductA</v>
      </c>
      <c r="H12126" s="18">
        <v>45499.594988425924</v>
      </c>
      <c r="I12126" s="15">
        <v>167</v>
      </c>
    </row>
    <row r="12127" spans="2:9" x14ac:dyDescent="0.3">
      <c r="B12127" s="15">
        <v>1950007</v>
      </c>
      <c r="C12127" s="16">
        <v>45499</v>
      </c>
      <c r="D12127" s="15">
        <v>857</v>
      </c>
      <c r="E12127" t="str">
        <f>VLOOKUP(D12127,Customers!$B$8:$C$1412,2,FALSE)</f>
        <v>Milano Jewelry Inc</v>
      </c>
      <c r="F12127" s="15">
        <v>2</v>
      </c>
      <c r="G12127" s="15" t="str">
        <f>VLOOKUP(F12127,'Other Data'!$B$17:$C$24,2,FALSE)</f>
        <v>ProductB</v>
      </c>
      <c r="H12127" s="18">
        <v>45499.604641203703</v>
      </c>
      <c r="I12127" s="15">
        <v>150</v>
      </c>
    </row>
    <row r="12128" spans="2:9" x14ac:dyDescent="0.3">
      <c r="B12128" s="15">
        <v>1950008</v>
      </c>
      <c r="C12128" s="16">
        <v>45499</v>
      </c>
      <c r="D12128" s="15">
        <v>795</v>
      </c>
      <c r="E12128" t="str">
        <f>VLOOKUP(D12128,Customers!$B$8:$C$1412,2,FALSE)</f>
        <v>Bee's Hallmark</v>
      </c>
      <c r="F12128" s="15">
        <v>5</v>
      </c>
      <c r="G12128" s="15" t="str">
        <f>VLOOKUP(F12128,'Other Data'!$B$17:$C$24,2,FALSE)</f>
        <v>ProductE</v>
      </c>
      <c r="H12128" s="18">
        <v>45499.620624999996</v>
      </c>
      <c r="I12128" s="15">
        <v>167</v>
      </c>
    </row>
    <row r="12129" spans="2:9" x14ac:dyDescent="0.3">
      <c r="B12129" s="15">
        <v>1950009</v>
      </c>
      <c r="C12129" s="16">
        <v>45499</v>
      </c>
      <c r="D12129" s="15">
        <v>986</v>
      </c>
      <c r="E12129" t="str">
        <f>VLOOKUP(D12129,Customers!$B$8:$C$1412,2,FALSE)</f>
        <v>Dilly Dally Emporium</v>
      </c>
      <c r="F12129" s="15">
        <v>6</v>
      </c>
      <c r="G12129" s="15" t="str">
        <f>VLOOKUP(F12129,'Other Data'!$B$17:$C$24,2,FALSE)</f>
        <v>ProductF</v>
      </c>
      <c r="H12129" s="18">
        <v>45499.633379629624</v>
      </c>
      <c r="I12129" s="15">
        <v>155</v>
      </c>
    </row>
    <row r="12130" spans="2:9" x14ac:dyDescent="0.3">
      <c r="B12130" s="15">
        <v>1950010</v>
      </c>
      <c r="C12130" s="16">
        <v>45499</v>
      </c>
      <c r="D12130" s="15">
        <v>836</v>
      </c>
      <c r="E12130" t="str">
        <f>VLOOKUP(D12130,Customers!$B$8:$C$1412,2,FALSE)</f>
        <v>New York Trends</v>
      </c>
      <c r="F12130" s="15">
        <v>5</v>
      </c>
      <c r="G12130" s="15" t="str">
        <f>VLOOKUP(F12130,'Other Data'!$B$17:$C$24,2,FALSE)</f>
        <v>ProductE</v>
      </c>
      <c r="H12130" s="18">
        <v>45499.644780092589</v>
      </c>
      <c r="I12130" s="15">
        <v>176</v>
      </c>
    </row>
    <row r="12131" spans="2:9" x14ac:dyDescent="0.3">
      <c r="B12131" s="15">
        <v>1950011</v>
      </c>
      <c r="C12131" s="16">
        <v>45499</v>
      </c>
      <c r="D12131" s="15">
        <v>1054</v>
      </c>
      <c r="E12131" t="str">
        <f>VLOOKUP(D12131,Customers!$B$8:$C$1412,2,FALSE)</f>
        <v>Beall's Outlet Store #115</v>
      </c>
      <c r="F12131" s="15">
        <v>2</v>
      </c>
      <c r="G12131" s="15" t="str">
        <f>VLOOKUP(F12131,'Other Data'!$B$17:$C$24,2,FALSE)</f>
        <v>ProductB</v>
      </c>
      <c r="H12131" s="18">
        <v>45499.660960648143</v>
      </c>
      <c r="I12131" s="15">
        <v>163</v>
      </c>
    </row>
    <row r="12132" spans="2:9" x14ac:dyDescent="0.3">
      <c r="B12132" s="15">
        <v>1950012</v>
      </c>
      <c r="C12132" s="16">
        <v>45499</v>
      </c>
      <c r="D12132" s="15">
        <v>1367</v>
      </c>
      <c r="E12132" t="str">
        <f>VLOOKUP(D12132,Customers!$B$8:$C$1412,2,FALSE)</f>
        <v>Bells Nurseries &amp; Gifts / Mosesian Farms</v>
      </c>
      <c r="F12132" s="15">
        <v>1</v>
      </c>
      <c r="G12132" s="15" t="str">
        <f>VLOOKUP(F12132,'Other Data'!$B$17:$C$24,2,FALSE)</f>
        <v>ProductA</v>
      </c>
      <c r="H12132" s="18">
        <v>45499.672407407401</v>
      </c>
      <c r="I12132" s="15">
        <v>178</v>
      </c>
    </row>
    <row r="12133" spans="2:9" x14ac:dyDescent="0.3">
      <c r="B12133" s="15">
        <v>1950013</v>
      </c>
      <c r="C12133" s="16">
        <v>45499</v>
      </c>
      <c r="D12133" s="15">
        <v>409</v>
      </c>
      <c r="E12133" t="str">
        <f>VLOOKUP(D12133,Customers!$B$8:$C$1412,2,FALSE)</f>
        <v>shoes 22</v>
      </c>
      <c r="F12133" s="15">
        <v>5</v>
      </c>
      <c r="G12133" s="15" t="str">
        <f>VLOOKUP(F12133,'Other Data'!$B$17:$C$24,2,FALSE)</f>
        <v>ProductE</v>
      </c>
      <c r="H12133" s="18">
        <v>45499.684409722213</v>
      </c>
      <c r="I12133" s="15">
        <v>143</v>
      </c>
    </row>
    <row r="12134" spans="2:9" x14ac:dyDescent="0.3">
      <c r="B12134" s="15">
        <v>1950014</v>
      </c>
      <c r="C12134" s="16">
        <v>45499</v>
      </c>
      <c r="D12134" s="15">
        <v>443</v>
      </c>
      <c r="E12134" t="str">
        <f>VLOOKUP(D12134,Customers!$B$8:$C$1412,2,FALSE)</f>
        <v>HALLMARK 195</v>
      </c>
      <c r="F12134" s="15">
        <v>1</v>
      </c>
      <c r="G12134" s="15" t="str">
        <f>VLOOKUP(F12134,'Other Data'!$B$17:$C$24,2,FALSE)</f>
        <v>ProductA</v>
      </c>
      <c r="H12134" s="18">
        <v>45499.697766203695</v>
      </c>
      <c r="I12134" s="15">
        <v>161</v>
      </c>
    </row>
    <row r="12135" spans="2:9" x14ac:dyDescent="0.3">
      <c r="B12135" s="15">
        <v>1950015</v>
      </c>
      <c r="C12135" s="16">
        <v>45499</v>
      </c>
      <c r="D12135" s="15">
        <v>279</v>
      </c>
      <c r="E12135" t="str">
        <f>VLOOKUP(D12135,Customers!$B$8:$C$1412,2,FALSE)</f>
        <v>House of Cigars</v>
      </c>
      <c r="F12135" s="15">
        <v>1</v>
      </c>
      <c r="G12135" s="15" t="str">
        <f>VLOOKUP(F12135,'Other Data'!$B$17:$C$24,2,FALSE)</f>
        <v>ProductA</v>
      </c>
      <c r="H12135" s="18">
        <v>45499.711597222216</v>
      </c>
      <c r="I12135" s="15">
        <v>171</v>
      </c>
    </row>
    <row r="12136" spans="2:9" x14ac:dyDescent="0.3">
      <c r="B12136" s="15">
        <v>1950016</v>
      </c>
      <c r="C12136" s="16">
        <v>45499</v>
      </c>
      <c r="D12136" s="15">
        <v>1285</v>
      </c>
      <c r="E12136" t="str">
        <f>VLOOKUP(D12136,Customers!$B$8:$C$1412,2,FALSE)</f>
        <v>Pepper Mill Casino Gift Shop</v>
      </c>
      <c r="F12136" s="15">
        <v>2</v>
      </c>
      <c r="G12136" s="15" t="str">
        <f>VLOOKUP(F12136,'Other Data'!$B$17:$C$24,2,FALSE)</f>
        <v>ProductB</v>
      </c>
      <c r="H12136" s="18">
        <v>45499.724398148144</v>
      </c>
      <c r="I12136" s="15">
        <v>155</v>
      </c>
    </row>
    <row r="12137" spans="2:9" x14ac:dyDescent="0.3">
      <c r="B12137" s="15">
        <v>1950017</v>
      </c>
      <c r="C12137" s="16">
        <v>45499</v>
      </c>
      <c r="D12137" s="15">
        <v>1194</v>
      </c>
      <c r="E12137" t="str">
        <f>VLOOKUP(D12137,Customers!$B$8:$C$1412,2,FALSE)</f>
        <v>Creative Concepts</v>
      </c>
      <c r="F12137" s="15">
        <v>5</v>
      </c>
      <c r="G12137" s="15" t="str">
        <f>VLOOKUP(F12137,'Other Data'!$B$17:$C$24,2,FALSE)</f>
        <v>ProductE</v>
      </c>
      <c r="H12137" s="18">
        <v>45499.733379629623</v>
      </c>
      <c r="I12137" s="15">
        <v>167</v>
      </c>
    </row>
    <row r="12138" spans="2:9" x14ac:dyDescent="0.3">
      <c r="B12138" s="15">
        <v>1950018</v>
      </c>
      <c r="C12138" s="16">
        <v>45499</v>
      </c>
      <c r="D12138" s="15">
        <v>1062</v>
      </c>
      <c r="E12138" t="str">
        <f>VLOOKUP(D12138,Customers!$B$8:$C$1412,2,FALSE)</f>
        <v>Malibu - Nails and Tan</v>
      </c>
      <c r="F12138" s="15">
        <v>6</v>
      </c>
      <c r="G12138" s="15" t="str">
        <f>VLOOKUP(F12138,'Other Data'!$B$17:$C$24,2,FALSE)</f>
        <v>ProductF</v>
      </c>
      <c r="H12138" s="18">
        <v>45499.741921296292</v>
      </c>
      <c r="I12138" s="15">
        <v>170</v>
      </c>
    </row>
    <row r="12139" spans="2:9" x14ac:dyDescent="0.3">
      <c r="B12139" s="15">
        <v>1950019</v>
      </c>
      <c r="C12139" s="16">
        <v>45499</v>
      </c>
      <c r="D12139" s="15">
        <v>8</v>
      </c>
      <c r="E12139" t="str">
        <f>VLOOKUP(D12139,Customers!$B$8:$C$1412,2,FALSE)</f>
        <v>Greenspar Ltd</v>
      </c>
      <c r="F12139" s="15">
        <v>2</v>
      </c>
      <c r="G12139" s="15" t="str">
        <f>VLOOKUP(F12139,'Other Data'!$B$17:$C$24,2,FALSE)</f>
        <v>ProductB</v>
      </c>
      <c r="H12139" s="18">
        <v>45499.752268518518</v>
      </c>
      <c r="I12139" s="15">
        <v>177</v>
      </c>
    </row>
    <row r="12140" spans="2:9" x14ac:dyDescent="0.3">
      <c r="B12140" s="15">
        <v>1950020</v>
      </c>
      <c r="C12140" s="16">
        <v>45499</v>
      </c>
      <c r="D12140" s="15">
        <v>1364</v>
      </c>
      <c r="E12140" t="str">
        <f>VLOOKUP(D12140,Customers!$B$8:$C$1412,2,FALSE)</f>
        <v>Marysville Awards &amp; Gifts</v>
      </c>
      <c r="F12140" s="15">
        <v>1</v>
      </c>
      <c r="G12140" s="15" t="str">
        <f>VLOOKUP(F12140,'Other Data'!$B$17:$C$24,2,FALSE)</f>
        <v>ProductA</v>
      </c>
      <c r="H12140" s="18">
        <v>45499.762175925927</v>
      </c>
      <c r="I12140" s="15">
        <v>150</v>
      </c>
    </row>
    <row r="12141" spans="2:9" x14ac:dyDescent="0.3">
      <c r="B12141" s="15">
        <v>1950021</v>
      </c>
      <c r="C12141" s="16">
        <v>45499</v>
      </c>
      <c r="D12141" s="15">
        <v>1200</v>
      </c>
      <c r="E12141" t="str">
        <f>VLOOKUP(D12141,Customers!$B$8:$C$1412,2,FALSE)</f>
        <v>Anheuser-Busch Companies, Inc.</v>
      </c>
      <c r="F12141" s="15">
        <v>2</v>
      </c>
      <c r="G12141" s="15" t="str">
        <f>VLOOKUP(F12141,'Other Data'!$B$17:$C$24,2,FALSE)</f>
        <v>ProductB</v>
      </c>
      <c r="H12141" s="18">
        <v>45499.77616898148</v>
      </c>
      <c r="I12141" s="15">
        <v>143</v>
      </c>
    </row>
    <row r="12142" spans="2:9" x14ac:dyDescent="0.3">
      <c r="B12142" s="15">
        <v>1950022</v>
      </c>
      <c r="C12142" s="16">
        <v>45499</v>
      </c>
      <c r="D12142" s="15">
        <v>1311</v>
      </c>
      <c r="E12142" t="str">
        <f>VLOOKUP(D12142,Customers!$B$8:$C$1412,2,FALSE)</f>
        <v>L.A. Garments</v>
      </c>
      <c r="F12142" s="15">
        <v>1</v>
      </c>
      <c r="G12142" s="15" t="str">
        <f>VLOOKUP(F12142,'Other Data'!$B$17:$C$24,2,FALSE)</f>
        <v>ProductA</v>
      </c>
      <c r="H12142" s="18">
        <v>45499.792615740742</v>
      </c>
      <c r="I12142" s="15">
        <v>175</v>
      </c>
    </row>
    <row r="12143" spans="2:9" x14ac:dyDescent="0.3">
      <c r="B12143" s="15">
        <v>1950023</v>
      </c>
      <c r="C12143" s="16">
        <v>45499</v>
      </c>
      <c r="D12143" s="15">
        <v>1089</v>
      </c>
      <c r="E12143" t="str">
        <f>VLOOKUP(D12143,Customers!$B$8:$C$1412,2,FALSE)</f>
        <v>Lad N Lassie</v>
      </c>
      <c r="F12143" s="15">
        <v>3</v>
      </c>
      <c r="G12143" s="15" t="str">
        <f>VLOOKUP(F12143,'Other Data'!$B$17:$C$24,2,FALSE)</f>
        <v>ProductC</v>
      </c>
      <c r="H12143" s="18">
        <v>45499.807546296295</v>
      </c>
      <c r="I12143" s="15">
        <v>143</v>
      </c>
    </row>
    <row r="12144" spans="2:9" x14ac:dyDescent="0.3">
      <c r="B12144" s="15">
        <v>1950024</v>
      </c>
      <c r="C12144" s="16">
        <v>45499</v>
      </c>
      <c r="D12144" s="15">
        <v>824</v>
      </c>
      <c r="E12144" t="str">
        <f>VLOOKUP(D12144,Customers!$B$8:$C$1412,2,FALSE)</f>
        <v>Optical Options</v>
      </c>
      <c r="F12144" s="15">
        <v>3</v>
      </c>
      <c r="G12144" s="15" t="str">
        <f>VLOOKUP(F12144,'Other Data'!$B$17:$C$24,2,FALSE)</f>
        <v>ProductC</v>
      </c>
      <c r="H12144" s="18">
        <v>45499.823749999996</v>
      </c>
      <c r="I12144" s="15">
        <v>170</v>
      </c>
    </row>
    <row r="12145" spans="2:9" x14ac:dyDescent="0.3">
      <c r="B12145" s="15">
        <v>1950025</v>
      </c>
      <c r="C12145" s="16">
        <v>45499</v>
      </c>
      <c r="D12145" s="15">
        <v>1222</v>
      </c>
      <c r="E12145" t="str">
        <f>VLOOKUP(D12145,Customers!$B$8:$C$1412,2,FALSE)</f>
        <v>Dillard's</v>
      </c>
      <c r="F12145" s="15">
        <v>1</v>
      </c>
      <c r="G12145" s="15" t="str">
        <f>VLOOKUP(F12145,'Other Data'!$B$17:$C$24,2,FALSE)</f>
        <v>ProductA</v>
      </c>
      <c r="H12145" s="18">
        <v>45499.835868055554</v>
      </c>
      <c r="I12145" s="15">
        <v>179</v>
      </c>
    </row>
    <row r="12146" spans="2:9" x14ac:dyDescent="0.3">
      <c r="B12146" s="15">
        <v>1950026</v>
      </c>
      <c r="C12146" s="16">
        <v>45499</v>
      </c>
      <c r="D12146" s="15">
        <v>1046</v>
      </c>
      <c r="E12146" t="str">
        <f>VLOOKUP(D12146,Customers!$B$8:$C$1412,2,FALSE)</f>
        <v>Las Olas Chemist</v>
      </c>
      <c r="F12146" s="15">
        <v>3</v>
      </c>
      <c r="G12146" s="15" t="str">
        <f>VLOOKUP(F12146,'Other Data'!$B$17:$C$24,2,FALSE)</f>
        <v>ProductC</v>
      </c>
      <c r="H12146" s="18">
        <v>45499.849305555552</v>
      </c>
      <c r="I12146" s="15">
        <v>143</v>
      </c>
    </row>
    <row r="12147" spans="2:9" x14ac:dyDescent="0.3">
      <c r="B12147" s="15">
        <v>1950027</v>
      </c>
      <c r="C12147" s="16">
        <v>45499</v>
      </c>
      <c r="D12147" s="15">
        <v>401</v>
      </c>
      <c r="E12147" t="str">
        <f>VLOOKUP(D12147,Customers!$B$8:$C$1412,2,FALSE)</f>
        <v>Safari Outfitters Inc</v>
      </c>
      <c r="F12147" s="15">
        <v>6</v>
      </c>
      <c r="G12147" s="15" t="str">
        <f>VLOOKUP(F12147,'Other Data'!$B$17:$C$24,2,FALSE)</f>
        <v>ProductF</v>
      </c>
      <c r="H12147" s="18">
        <v>45499.858275462961</v>
      </c>
      <c r="I12147" s="15">
        <v>175</v>
      </c>
    </row>
    <row r="12148" spans="2:9" x14ac:dyDescent="0.3">
      <c r="B12148" s="15">
        <v>1950028</v>
      </c>
      <c r="C12148" s="16">
        <v>45499</v>
      </c>
      <c r="D12148" s="15">
        <v>581</v>
      </c>
      <c r="E12148" t="str">
        <f>VLOOKUP(D12148,Customers!$B$8:$C$1412,2,FALSE)</f>
        <v>Sundre Value Drug Mart</v>
      </c>
      <c r="F12148" s="15">
        <v>5</v>
      </c>
      <c r="G12148" s="15" t="str">
        <f>VLOOKUP(F12148,'Other Data'!$B$17:$C$24,2,FALSE)</f>
        <v>ProductE</v>
      </c>
      <c r="H12148" s="18">
        <v>45499.86824074074</v>
      </c>
      <c r="I12148" s="15">
        <v>174</v>
      </c>
    </row>
    <row r="12149" spans="2:9" x14ac:dyDescent="0.3">
      <c r="B12149" s="15">
        <v>1950029</v>
      </c>
      <c r="C12149" s="16">
        <v>45499</v>
      </c>
      <c r="D12149" s="15">
        <v>1147</v>
      </c>
      <c r="E12149" t="str">
        <f>VLOOKUP(D12149,Customers!$B$8:$C$1412,2,FALSE)</f>
        <v>Seventh Avenue Inc</v>
      </c>
      <c r="F12149" s="15">
        <v>1</v>
      </c>
      <c r="G12149" s="15" t="str">
        <f>VLOOKUP(F12149,'Other Data'!$B$17:$C$24,2,FALSE)</f>
        <v>ProductA</v>
      </c>
      <c r="H12149" s="18">
        <v>45499.880358796298</v>
      </c>
      <c r="I12149" s="15">
        <v>152</v>
      </c>
    </row>
    <row r="12150" spans="2:9" x14ac:dyDescent="0.3">
      <c r="B12150" s="15">
        <v>1950030</v>
      </c>
      <c r="C12150" s="16">
        <v>45499</v>
      </c>
      <c r="D12150" s="15">
        <v>594</v>
      </c>
      <c r="E12150" t="str">
        <f>VLOOKUP(D12150,Customers!$B$8:$C$1412,2,FALSE)</f>
        <v>Glenbow Museum</v>
      </c>
      <c r="F12150" s="15">
        <v>3</v>
      </c>
      <c r="G12150" s="15" t="str">
        <f>VLOOKUP(F12150,'Other Data'!$B$17:$C$24,2,FALSE)</f>
        <v>ProductC</v>
      </c>
      <c r="H12150" s="18">
        <v>45499.889583333337</v>
      </c>
      <c r="I12150" s="15">
        <v>165</v>
      </c>
    </row>
    <row r="12151" spans="2:9" x14ac:dyDescent="0.3">
      <c r="B12151" s="15">
        <v>1950031</v>
      </c>
      <c r="C12151" s="16">
        <v>45499</v>
      </c>
      <c r="D12151" s="15">
        <v>571</v>
      </c>
      <c r="E12151" t="str">
        <f>VLOOKUP(D12151,Customers!$B$8:$C$1412,2,FALSE)</f>
        <v>Jasper Hawes</v>
      </c>
      <c r="F12151" s="15">
        <v>4</v>
      </c>
      <c r="G12151" s="15" t="str">
        <f>VLOOKUP(F12151,'Other Data'!$B$17:$C$24,2,FALSE)</f>
        <v>ProductD</v>
      </c>
      <c r="H12151" s="18">
        <v>45499.904849537044</v>
      </c>
      <c r="I12151" s="15">
        <v>171</v>
      </c>
    </row>
    <row r="12152" spans="2:9" x14ac:dyDescent="0.3">
      <c r="B12152" s="15">
        <v>1950032</v>
      </c>
      <c r="C12152" s="16">
        <v>45502</v>
      </c>
      <c r="D12152" s="15">
        <v>1391</v>
      </c>
      <c r="E12152" t="str">
        <f>VLOOKUP(D12152,Customers!$B$8:$C$1412,2,FALSE)</f>
        <v>Gift Horse, The</v>
      </c>
      <c r="F12152" s="15">
        <v>1</v>
      </c>
      <c r="G12152" s="15" t="str">
        <f>VLOOKUP(F12152,'Other Data'!$B$17:$C$24,2,FALSE)</f>
        <v>ProductA</v>
      </c>
      <c r="H12152" s="18">
        <v>45502.333333333336</v>
      </c>
      <c r="I12152" s="15">
        <v>156</v>
      </c>
    </row>
    <row r="12153" spans="2:9" x14ac:dyDescent="0.3">
      <c r="B12153" s="15">
        <v>1950033</v>
      </c>
      <c r="C12153" s="16">
        <v>45502</v>
      </c>
      <c r="D12153" s="15">
        <v>1082</v>
      </c>
      <c r="E12153" t="str">
        <f>VLOOKUP(D12153,Customers!$B$8:$C$1412,2,FALSE)</f>
        <v>Girl Talk</v>
      </c>
      <c r="F12153" s="15">
        <v>1</v>
      </c>
      <c r="G12153" s="15" t="str">
        <f>VLOOKUP(F12153,'Other Data'!$B$17:$C$24,2,FALSE)</f>
        <v>ProductA</v>
      </c>
      <c r="H12153" s="18">
        <v>45502.342708333337</v>
      </c>
      <c r="I12153" s="15">
        <v>175</v>
      </c>
    </row>
    <row r="12154" spans="2:9" x14ac:dyDescent="0.3">
      <c r="B12154" s="15">
        <v>1950034</v>
      </c>
      <c r="C12154" s="16">
        <v>45502</v>
      </c>
      <c r="D12154" s="15">
        <v>276</v>
      </c>
      <c r="E12154" t="str">
        <f>VLOOKUP(D12154,Customers!$B$8:$C$1412,2,FALSE)</f>
        <v>Roasting Apple</v>
      </c>
      <c r="F12154" s="15">
        <v>5</v>
      </c>
      <c r="G12154" s="15" t="str">
        <f>VLOOKUP(F12154,'Other Data'!$B$17:$C$24,2,FALSE)</f>
        <v>ProductE</v>
      </c>
      <c r="H12154" s="18">
        <v>45502.358645833338</v>
      </c>
      <c r="I12154" s="15">
        <v>160</v>
      </c>
    </row>
    <row r="12155" spans="2:9" x14ac:dyDescent="0.3">
      <c r="B12155" s="15">
        <v>1950035</v>
      </c>
      <c r="C12155" s="16">
        <v>45502</v>
      </c>
      <c r="D12155" s="15">
        <v>155</v>
      </c>
      <c r="E12155" t="str">
        <f>VLOOKUP(D12155,Customers!$B$8:$C$1412,2,FALSE)</f>
        <v>SDM - 0604</v>
      </c>
      <c r="F12155" s="15">
        <v>3</v>
      </c>
      <c r="G12155" s="15" t="str">
        <f>VLOOKUP(F12155,'Other Data'!$B$17:$C$24,2,FALSE)</f>
        <v>ProductC</v>
      </c>
      <c r="H12155" s="18">
        <v>45502.374293981484</v>
      </c>
      <c r="I12155" s="15">
        <v>160</v>
      </c>
    </row>
    <row r="12156" spans="2:9" x14ac:dyDescent="0.3">
      <c r="B12156" s="15">
        <v>1950036</v>
      </c>
      <c r="C12156" s="16">
        <v>45502</v>
      </c>
      <c r="D12156" s="15">
        <v>321</v>
      </c>
      <c r="E12156" t="str">
        <f>VLOOKUP(D12156,Customers!$B$8:$C$1412,2,FALSE)</f>
        <v>A.W. BROCK</v>
      </c>
      <c r="F12156" s="15">
        <v>6</v>
      </c>
      <c r="G12156" s="15" t="str">
        <f>VLOOKUP(F12156,'Other Data'!$B$17:$C$24,2,FALSE)</f>
        <v>ProductF</v>
      </c>
      <c r="H12156" s="18">
        <v>45502.387800925928</v>
      </c>
      <c r="I12156" s="15">
        <v>140</v>
      </c>
    </row>
    <row r="12157" spans="2:9" x14ac:dyDescent="0.3">
      <c r="B12157" s="15">
        <v>1950037</v>
      </c>
      <c r="C12157" s="16">
        <v>45502</v>
      </c>
      <c r="D12157" s="15">
        <v>982</v>
      </c>
      <c r="E12157" t="str">
        <f>VLOOKUP(D12157,Customers!$B$8:$C$1412,2,FALSE)</f>
        <v>The Tams Corp</v>
      </c>
      <c r="F12157" s="15">
        <v>4</v>
      </c>
      <c r="G12157" s="15" t="str">
        <f>VLOOKUP(F12157,'Other Data'!$B$17:$C$24,2,FALSE)</f>
        <v>ProductD</v>
      </c>
      <c r="H12157" s="18">
        <v>45502.398009259261</v>
      </c>
      <c r="I12157" s="15">
        <v>172</v>
      </c>
    </row>
    <row r="12158" spans="2:9" x14ac:dyDescent="0.3">
      <c r="B12158" s="15">
        <v>1950038</v>
      </c>
      <c r="C12158" s="16">
        <v>45502</v>
      </c>
      <c r="D12158" s="15">
        <v>77</v>
      </c>
      <c r="E12158" t="str">
        <f>VLOOKUP(D12158,Customers!$B$8:$C$1412,2,FALSE)</f>
        <v>Carrington &amp; Co.</v>
      </c>
      <c r="F12158" s="15">
        <v>2</v>
      </c>
      <c r="G12158" s="15" t="str">
        <f>VLOOKUP(F12158,'Other Data'!$B$17:$C$24,2,FALSE)</f>
        <v>ProductB</v>
      </c>
      <c r="H12158" s="18">
        <v>45502.413958333338</v>
      </c>
      <c r="I12158" s="15">
        <v>167</v>
      </c>
    </row>
    <row r="12159" spans="2:9" x14ac:dyDescent="0.3">
      <c r="B12159" s="15">
        <v>1950039</v>
      </c>
      <c r="C12159" s="16">
        <v>45502</v>
      </c>
      <c r="D12159" s="15">
        <v>661</v>
      </c>
      <c r="E12159" t="str">
        <f>VLOOKUP(D12159,Customers!$B$8:$C$1412,2,FALSE)</f>
        <v>Your Dollar Store With More #143</v>
      </c>
      <c r="F12159" s="15">
        <v>5</v>
      </c>
      <c r="G12159" s="15" t="str">
        <f>VLOOKUP(F12159,'Other Data'!$B$17:$C$24,2,FALSE)</f>
        <v>ProductE</v>
      </c>
      <c r="H12159" s="18">
        <v>45502.430138888893</v>
      </c>
      <c r="I12159" s="15">
        <v>154</v>
      </c>
    </row>
    <row r="12160" spans="2:9" x14ac:dyDescent="0.3">
      <c r="B12160" s="15">
        <v>1950040</v>
      </c>
      <c r="C12160" s="16">
        <v>45502</v>
      </c>
      <c r="D12160" s="15">
        <v>547</v>
      </c>
      <c r="E12160" t="str">
        <f>VLOOKUP(D12160,Customers!$B$8:$C$1412,2,FALSE)</f>
        <v>Carriage House Florist</v>
      </c>
      <c r="F12160" s="15">
        <v>1</v>
      </c>
      <c r="G12160" s="15" t="str">
        <f>VLOOKUP(F12160,'Other Data'!$B$17:$C$24,2,FALSE)</f>
        <v>ProductA</v>
      </c>
      <c r="H12160" s="18">
        <v>45502.440289351856</v>
      </c>
      <c r="I12160" s="15">
        <v>162</v>
      </c>
    </row>
    <row r="12161" spans="2:9" x14ac:dyDescent="0.3">
      <c r="B12161" s="15">
        <v>1950041</v>
      </c>
      <c r="C12161" s="16">
        <v>45502</v>
      </c>
      <c r="D12161" s="15">
        <v>232</v>
      </c>
      <c r="E12161" t="str">
        <f>VLOOKUP(D12161,Customers!$B$8:$C$1412,2,FALSE)</f>
        <v>Hallmark Cards</v>
      </c>
      <c r="F12161" s="15">
        <v>3</v>
      </c>
      <c r="G12161" s="15" t="str">
        <f>VLOOKUP(F12161,'Other Data'!$B$17:$C$24,2,FALSE)</f>
        <v>ProductC</v>
      </c>
      <c r="H12161" s="18">
        <v>45502.455740740748</v>
      </c>
      <c r="I12161" s="15">
        <v>147</v>
      </c>
    </row>
    <row r="12162" spans="2:9" x14ac:dyDescent="0.3">
      <c r="B12162" s="15">
        <v>1950042</v>
      </c>
      <c r="C12162" s="16">
        <v>45502</v>
      </c>
      <c r="D12162" s="15">
        <v>849</v>
      </c>
      <c r="E12162" t="str">
        <f>VLOOKUP(D12162,Customers!$B$8:$C$1412,2,FALSE)</f>
        <v>Fantasy Island Amusement Park</v>
      </c>
      <c r="F12162" s="15">
        <v>3</v>
      </c>
      <c r="G12162" s="15" t="str">
        <f>VLOOKUP(F12162,'Other Data'!$B$17:$C$24,2,FALSE)</f>
        <v>ProductC</v>
      </c>
      <c r="H12162" s="18">
        <v>45502.469050925931</v>
      </c>
      <c r="I12162" s="15">
        <v>151</v>
      </c>
    </row>
    <row r="12163" spans="2:9" x14ac:dyDescent="0.3">
      <c r="B12163" s="15">
        <v>1950043</v>
      </c>
      <c r="C12163" s="16">
        <v>45502</v>
      </c>
      <c r="D12163" s="15">
        <v>229</v>
      </c>
      <c r="E12163" t="str">
        <f>VLOOKUP(D12163,Customers!$B$8:$C$1412,2,FALSE)</f>
        <v>Mariposa Market</v>
      </c>
      <c r="F12163" s="15">
        <v>2</v>
      </c>
      <c r="G12163" s="15" t="str">
        <f>VLOOKUP(F12163,'Other Data'!$B$17:$C$24,2,FALSE)</f>
        <v>ProductB</v>
      </c>
      <c r="H12163" s="18">
        <v>45502.482361111113</v>
      </c>
      <c r="I12163" s="15">
        <v>145</v>
      </c>
    </row>
    <row r="12164" spans="2:9" x14ac:dyDescent="0.3">
      <c r="B12164" s="15">
        <v>1950044</v>
      </c>
      <c r="C12164" s="16">
        <v>45502</v>
      </c>
      <c r="D12164" s="15">
        <v>42</v>
      </c>
      <c r="E12164" t="str">
        <f>VLOOKUP(D12164,Customers!$B$8:$C$1412,2,FALSE)</f>
        <v>Natural Solutions</v>
      </c>
      <c r="F12164" s="15">
        <v>1</v>
      </c>
      <c r="G12164" s="15" t="str">
        <f>VLOOKUP(F12164,'Other Data'!$B$17:$C$24,2,FALSE)</f>
        <v>ProductA</v>
      </c>
      <c r="H12164" s="18">
        <v>45502.49631944445</v>
      </c>
      <c r="I12164" s="15">
        <v>169</v>
      </c>
    </row>
    <row r="12165" spans="2:9" x14ac:dyDescent="0.3">
      <c r="B12165" s="15">
        <v>1950045</v>
      </c>
      <c r="C12165" s="16">
        <v>45502</v>
      </c>
      <c r="D12165" s="15">
        <v>357</v>
      </c>
      <c r="E12165" t="str">
        <f>VLOOKUP(D12165,Customers!$B$8:$C$1412,2,FALSE)</f>
        <v>Rolo</v>
      </c>
      <c r="F12165" s="15">
        <v>1</v>
      </c>
      <c r="G12165" s="15" t="str">
        <f>VLOOKUP(F12165,'Other Data'!$B$17:$C$24,2,FALSE)</f>
        <v>ProductA</v>
      </c>
      <c r="H12165" s="18">
        <v>45502.511435185188</v>
      </c>
      <c r="I12165" s="15">
        <v>176</v>
      </c>
    </row>
    <row r="12166" spans="2:9" x14ac:dyDescent="0.3">
      <c r="B12166" s="15">
        <v>1950046</v>
      </c>
      <c r="C12166" s="16">
        <v>45502</v>
      </c>
      <c r="D12166" s="15">
        <v>424</v>
      </c>
      <c r="E12166" t="str">
        <f>VLOOKUP(D12166,Customers!$B$8:$C$1412,2,FALSE)</f>
        <v>Christine's of Oxford</v>
      </c>
      <c r="F12166" s="15">
        <v>2</v>
      </c>
      <c r="G12166" s="15" t="str">
        <f>VLOOKUP(F12166,'Other Data'!$B$17:$C$24,2,FALSE)</f>
        <v>ProductB</v>
      </c>
      <c r="H12166" s="18">
        <v>45502.526354166672</v>
      </c>
      <c r="I12166" s="15">
        <v>143</v>
      </c>
    </row>
    <row r="12167" spans="2:9" x14ac:dyDescent="0.3">
      <c r="B12167" s="15">
        <v>1950047</v>
      </c>
      <c r="C12167" s="16">
        <v>45502</v>
      </c>
      <c r="D12167" s="15">
        <v>1208</v>
      </c>
      <c r="E12167" t="str">
        <f>VLOOKUP(D12167,Customers!$B$8:$C$1412,2,FALSE)</f>
        <v>Waters True Value</v>
      </c>
      <c r="F12167" s="15">
        <v>2</v>
      </c>
      <c r="G12167" s="15" t="str">
        <f>VLOOKUP(F12167,'Other Data'!$B$17:$C$24,2,FALSE)</f>
        <v>ProductB</v>
      </c>
      <c r="H12167" s="18">
        <v>45502.535740740743</v>
      </c>
      <c r="I12167" s="15">
        <v>140</v>
      </c>
    </row>
    <row r="12168" spans="2:9" x14ac:dyDescent="0.3">
      <c r="B12168" s="15">
        <v>1950048</v>
      </c>
      <c r="C12168" s="16">
        <v>45502</v>
      </c>
      <c r="D12168" s="15">
        <v>864</v>
      </c>
      <c r="E12168" t="str">
        <f>VLOOKUP(D12168,Customers!$B$8:$C$1412,2,FALSE)</f>
        <v>Macy's</v>
      </c>
      <c r="F12168" s="15">
        <v>5</v>
      </c>
      <c r="G12168" s="15" t="str">
        <f>VLOOKUP(F12168,'Other Data'!$B$17:$C$24,2,FALSE)</f>
        <v>ProductE</v>
      </c>
      <c r="H12168" s="18">
        <v>45502.546967592592</v>
      </c>
      <c r="I12168" s="15">
        <v>151</v>
      </c>
    </row>
    <row r="12169" spans="2:9" x14ac:dyDescent="0.3">
      <c r="B12169" s="15">
        <v>1950049</v>
      </c>
      <c r="C12169" s="16">
        <v>45502</v>
      </c>
      <c r="D12169" s="15">
        <v>692</v>
      </c>
      <c r="E12169" t="str">
        <f>VLOOKUP(D12169,Customers!$B$8:$C$1412,2,FALSE)</f>
        <v>Mary's Gifts</v>
      </c>
      <c r="F12169" s="15">
        <v>5</v>
      </c>
      <c r="G12169" s="15" t="str">
        <f>VLOOKUP(F12169,'Other Data'!$B$17:$C$24,2,FALSE)</f>
        <v>ProductE</v>
      </c>
      <c r="H12169" s="18">
        <v>45502.561481481483</v>
      </c>
      <c r="I12169" s="15">
        <v>175</v>
      </c>
    </row>
    <row r="12170" spans="2:9" x14ac:dyDescent="0.3">
      <c r="B12170" s="15">
        <v>1950050</v>
      </c>
      <c r="C12170" s="16">
        <v>45502</v>
      </c>
      <c r="D12170" s="15">
        <v>159</v>
      </c>
      <c r="E12170" t="str">
        <f>VLOOKUP(D12170,Customers!$B$8:$C$1412,2,FALSE)</f>
        <v>Shoppers Drug Mart #607</v>
      </c>
      <c r="F12170" s="15">
        <v>4</v>
      </c>
      <c r="G12170" s="15" t="str">
        <f>VLOOKUP(F12170,'Other Data'!$B$17:$C$24,2,FALSE)</f>
        <v>ProductD</v>
      </c>
      <c r="H12170" s="18">
        <v>45502.574097222227</v>
      </c>
      <c r="I12170" s="15">
        <v>155</v>
      </c>
    </row>
    <row r="12171" spans="2:9" x14ac:dyDescent="0.3">
      <c r="B12171" s="15">
        <v>1950051</v>
      </c>
      <c r="C12171" s="16">
        <v>45502</v>
      </c>
      <c r="D12171" s="15">
        <v>692</v>
      </c>
      <c r="E12171" t="str">
        <f>VLOOKUP(D12171,Customers!$B$8:$C$1412,2,FALSE)</f>
        <v>Mary's Gifts</v>
      </c>
      <c r="F12171" s="15">
        <v>2</v>
      </c>
      <c r="G12171" s="15" t="str">
        <f>VLOOKUP(F12171,'Other Data'!$B$17:$C$24,2,FALSE)</f>
        <v>ProductB</v>
      </c>
      <c r="H12171" s="18">
        <v>45502.588483796302</v>
      </c>
      <c r="I12171" s="15">
        <v>160</v>
      </c>
    </row>
    <row r="12172" spans="2:9" x14ac:dyDescent="0.3">
      <c r="B12172" s="15">
        <v>1950052</v>
      </c>
      <c r="C12172" s="16">
        <v>45502</v>
      </c>
      <c r="D12172" s="15">
        <v>1074</v>
      </c>
      <c r="E12172" t="str">
        <f>VLOOKUP(D12172,Customers!$B$8:$C$1412,2,FALSE)</f>
        <v>Christmas Place</v>
      </c>
      <c r="F12172" s="15">
        <v>6</v>
      </c>
      <c r="G12172" s="15" t="str">
        <f>VLOOKUP(F12172,'Other Data'!$B$17:$C$24,2,FALSE)</f>
        <v>ProductF</v>
      </c>
      <c r="H12172" s="18">
        <v>45502.602835648155</v>
      </c>
      <c r="I12172" s="15">
        <v>158</v>
      </c>
    </row>
    <row r="12173" spans="2:9" x14ac:dyDescent="0.3">
      <c r="B12173" s="15">
        <v>1950053</v>
      </c>
      <c r="C12173" s="16">
        <v>45502</v>
      </c>
      <c r="D12173" s="15">
        <v>426</v>
      </c>
      <c r="E12173" t="str">
        <f>VLOOKUP(D12173,Customers!$B$8:$C$1412,2,FALSE)</f>
        <v>SDM - 1007</v>
      </c>
      <c r="F12173" s="15">
        <v>1</v>
      </c>
      <c r="G12173" s="15" t="str">
        <f>VLOOKUP(F12173,'Other Data'!$B$17:$C$24,2,FALSE)</f>
        <v>ProductA</v>
      </c>
      <c r="H12173" s="18">
        <v>45502.613078703711</v>
      </c>
      <c r="I12173" s="15">
        <v>179</v>
      </c>
    </row>
    <row r="12174" spans="2:9" x14ac:dyDescent="0.3">
      <c r="B12174" s="15">
        <v>1950054</v>
      </c>
      <c r="C12174" s="16">
        <v>45502</v>
      </c>
      <c r="D12174" s="15">
        <v>550</v>
      </c>
      <c r="E12174" t="str">
        <f>VLOOKUP(D12174,Customers!$B$8:$C$1412,2,FALSE)</f>
        <v>Buck or Two #057</v>
      </c>
      <c r="F12174" s="15">
        <v>5</v>
      </c>
      <c r="G12174" s="15" t="str">
        <f>VLOOKUP(F12174,'Other Data'!$B$17:$C$24,2,FALSE)</f>
        <v>ProductE</v>
      </c>
      <c r="H12174" s="18">
        <v>45502.622893518528</v>
      </c>
      <c r="I12174" s="15">
        <v>179</v>
      </c>
    </row>
    <row r="12175" spans="2:9" x14ac:dyDescent="0.3">
      <c r="B12175" s="15">
        <v>1950055</v>
      </c>
      <c r="C12175" s="16">
        <v>45502</v>
      </c>
      <c r="D12175" s="15">
        <v>1178</v>
      </c>
      <c r="E12175" t="str">
        <f>VLOOKUP(D12175,Customers!$B$8:$C$1412,2,FALSE)</f>
        <v>New Prospects</v>
      </c>
      <c r="F12175" s="15">
        <v>2</v>
      </c>
      <c r="G12175" s="15" t="str">
        <f>VLOOKUP(F12175,'Other Data'!$B$17:$C$24,2,FALSE)</f>
        <v>ProductB</v>
      </c>
      <c r="H12175" s="18">
        <v>45502.633726851862</v>
      </c>
      <c r="I12175" s="15">
        <v>169</v>
      </c>
    </row>
    <row r="12176" spans="2:9" x14ac:dyDescent="0.3">
      <c r="B12176" s="15">
        <v>1950056</v>
      </c>
      <c r="C12176" s="16">
        <v>45502</v>
      </c>
      <c r="D12176" s="15">
        <v>1103</v>
      </c>
      <c r="E12176" t="str">
        <f>VLOOKUP(D12176,Customers!$B$8:$C$1412,2,FALSE)</f>
        <v>Cards &amp; Collectibles</v>
      </c>
      <c r="F12176" s="15">
        <v>1</v>
      </c>
      <c r="G12176" s="15" t="str">
        <f>VLOOKUP(F12176,'Other Data'!$B$17:$C$24,2,FALSE)</f>
        <v>ProductA</v>
      </c>
      <c r="H12176" s="18">
        <v>45502.646562500013</v>
      </c>
      <c r="I12176" s="15">
        <v>166</v>
      </c>
    </row>
    <row r="12177" spans="2:9" x14ac:dyDescent="0.3">
      <c r="B12177" s="15">
        <v>1950057</v>
      </c>
      <c r="C12177" s="16">
        <v>45502</v>
      </c>
      <c r="D12177" s="15">
        <v>994</v>
      </c>
      <c r="E12177" t="str">
        <f>VLOOKUP(D12177,Customers!$B$8:$C$1412,2,FALSE)</f>
        <v>In Design Fundraising</v>
      </c>
      <c r="F12177" s="15">
        <v>5</v>
      </c>
      <c r="G12177" s="15" t="str">
        <f>VLOOKUP(F12177,'Other Data'!$B$17:$C$24,2,FALSE)</f>
        <v>ProductE</v>
      </c>
      <c r="H12177" s="18">
        <v>45502.661886574089</v>
      </c>
      <c r="I12177" s="15">
        <v>163</v>
      </c>
    </row>
    <row r="12178" spans="2:9" x14ac:dyDescent="0.3">
      <c r="B12178" s="15">
        <v>1950058</v>
      </c>
      <c r="C12178" s="16">
        <v>45502</v>
      </c>
      <c r="D12178" s="15">
        <v>28</v>
      </c>
      <c r="E12178" t="str">
        <f>VLOOKUP(D12178,Customers!$B$8:$C$1412,2,FALSE)</f>
        <v>Kidston Landing</v>
      </c>
      <c r="F12178" s="15">
        <v>5</v>
      </c>
      <c r="G12178" s="15" t="str">
        <f>VLOOKUP(F12178,'Other Data'!$B$17:$C$24,2,FALSE)</f>
        <v>ProductE</v>
      </c>
      <c r="H12178" s="18">
        <v>45502.672627314831</v>
      </c>
      <c r="I12178" s="15">
        <v>159</v>
      </c>
    </row>
    <row r="12179" spans="2:9" x14ac:dyDescent="0.3">
      <c r="B12179" s="15">
        <v>1950059</v>
      </c>
      <c r="C12179" s="16">
        <v>45502</v>
      </c>
      <c r="D12179" s="15">
        <v>476</v>
      </c>
      <c r="E12179" t="str">
        <f>VLOOKUP(D12179,Customers!$B$8:$C$1412,2,FALSE)</f>
        <v>Plaza 69 IDA</v>
      </c>
      <c r="F12179" s="15">
        <v>2</v>
      </c>
      <c r="G12179" s="15" t="str">
        <f>VLOOKUP(F12179,'Other Data'!$B$17:$C$24,2,FALSE)</f>
        <v>ProductB</v>
      </c>
      <c r="H12179" s="18">
        <v>45502.680844907423</v>
      </c>
      <c r="I12179" s="15">
        <v>172</v>
      </c>
    </row>
    <row r="12180" spans="2:9" x14ac:dyDescent="0.3">
      <c r="B12180" s="15">
        <v>1950060</v>
      </c>
      <c r="C12180" s="16">
        <v>45502</v>
      </c>
      <c r="D12180" s="15">
        <v>603</v>
      </c>
      <c r="E12180" t="str">
        <f>VLOOKUP(D12180,Customers!$B$8:$C$1412,2,FALSE)</f>
        <v>DOODAD'S</v>
      </c>
      <c r="F12180" s="15">
        <v>6</v>
      </c>
      <c r="G12180" s="15" t="str">
        <f>VLOOKUP(F12180,'Other Data'!$B$17:$C$24,2,FALSE)</f>
        <v>ProductF</v>
      </c>
      <c r="H12180" s="18">
        <v>45502.690520833348</v>
      </c>
      <c r="I12180" s="15">
        <v>150</v>
      </c>
    </row>
    <row r="12181" spans="2:9" x14ac:dyDescent="0.3">
      <c r="B12181" s="15">
        <v>1950061</v>
      </c>
      <c r="C12181" s="16">
        <v>45502</v>
      </c>
      <c r="D12181" s="15">
        <v>389</v>
      </c>
      <c r="E12181" t="str">
        <f>VLOOKUP(D12181,Customers!$B$8:$C$1412,2,FALSE)</f>
        <v>Jewellery Box, The</v>
      </c>
      <c r="F12181" s="15">
        <v>5</v>
      </c>
      <c r="G12181" s="15" t="str">
        <f>VLOOKUP(F12181,'Other Data'!$B$17:$C$24,2,FALSE)</f>
        <v>ProductE</v>
      </c>
      <c r="H12181" s="18">
        <v>45502.705185185201</v>
      </c>
      <c r="I12181" s="15">
        <v>177</v>
      </c>
    </row>
    <row r="12182" spans="2:9" x14ac:dyDescent="0.3">
      <c r="B12182" s="15">
        <v>1950062</v>
      </c>
      <c r="C12182" s="16">
        <v>45502</v>
      </c>
      <c r="D12182" s="15">
        <v>1147</v>
      </c>
      <c r="E12182" t="str">
        <f>VLOOKUP(D12182,Customers!$B$8:$C$1412,2,FALSE)</f>
        <v>Seventh Avenue Inc</v>
      </c>
      <c r="F12182" s="15">
        <v>5</v>
      </c>
      <c r="G12182" s="15" t="str">
        <f>VLOOKUP(F12182,'Other Data'!$B$17:$C$24,2,FALSE)</f>
        <v>ProductE</v>
      </c>
      <c r="H12182" s="18">
        <v>45502.714594907426</v>
      </c>
      <c r="I12182" s="15">
        <v>171</v>
      </c>
    </row>
    <row r="12183" spans="2:9" x14ac:dyDescent="0.3">
      <c r="B12183" s="15">
        <v>1950063</v>
      </c>
      <c r="C12183" s="16">
        <v>45502</v>
      </c>
      <c r="D12183" s="15">
        <v>261</v>
      </c>
      <c r="E12183" t="str">
        <f>VLOOKUP(D12183,Customers!$B$8:$C$1412,2,FALSE)</f>
        <v>Park Royal Home Hardware</v>
      </c>
      <c r="F12183" s="15">
        <v>6</v>
      </c>
      <c r="G12183" s="15" t="str">
        <f>VLOOKUP(F12183,'Other Data'!$B$17:$C$24,2,FALSE)</f>
        <v>ProductF</v>
      </c>
      <c r="H12183" s="18">
        <v>45502.728321759278</v>
      </c>
      <c r="I12183" s="15">
        <v>163</v>
      </c>
    </row>
    <row r="12184" spans="2:9" x14ac:dyDescent="0.3">
      <c r="B12184" s="15">
        <v>1950064</v>
      </c>
      <c r="C12184" s="16">
        <v>45502</v>
      </c>
      <c r="D12184" s="15">
        <v>1282</v>
      </c>
      <c r="E12184" t="str">
        <f>VLOOKUP(D12184,Customers!$B$8:$C$1412,2,FALSE)</f>
        <v>Santa Fe Station Gift Shop</v>
      </c>
      <c r="F12184" s="15">
        <v>5</v>
      </c>
      <c r="G12184" s="15" t="str">
        <f>VLOOKUP(F12184,'Other Data'!$B$17:$C$24,2,FALSE)</f>
        <v>ProductE</v>
      </c>
      <c r="H12184" s="18">
        <v>45502.742210648168</v>
      </c>
      <c r="I12184" s="15">
        <v>172</v>
      </c>
    </row>
    <row r="12185" spans="2:9" x14ac:dyDescent="0.3">
      <c r="B12185" s="15">
        <v>1950065</v>
      </c>
      <c r="C12185" s="16">
        <v>45502</v>
      </c>
      <c r="D12185" s="15">
        <v>480</v>
      </c>
      <c r="E12185" t="str">
        <f>VLOOKUP(D12185,Customers!$B$8:$C$1412,2,FALSE)</f>
        <v>Simply Country</v>
      </c>
      <c r="F12185" s="15">
        <v>2</v>
      </c>
      <c r="G12185" s="15" t="str">
        <f>VLOOKUP(F12185,'Other Data'!$B$17:$C$24,2,FALSE)</f>
        <v>ProductB</v>
      </c>
      <c r="H12185" s="18">
        <v>45502.755995370389</v>
      </c>
      <c r="I12185" s="15">
        <v>144</v>
      </c>
    </row>
    <row r="12186" spans="2:9" x14ac:dyDescent="0.3">
      <c r="B12186" s="15">
        <v>1950066</v>
      </c>
      <c r="C12186" s="16">
        <v>45502</v>
      </c>
      <c r="D12186" s="15">
        <v>202</v>
      </c>
      <c r="E12186" t="str">
        <f>VLOOKUP(D12186,Customers!$B$8:$C$1412,2,FALSE)</f>
        <v>Zellers Store #3</v>
      </c>
      <c r="F12186" s="15">
        <v>1</v>
      </c>
      <c r="G12186" s="15" t="str">
        <f>VLOOKUP(F12186,'Other Data'!$B$17:$C$24,2,FALSE)</f>
        <v>ProductA</v>
      </c>
      <c r="H12186" s="18">
        <v>45502.768692129648</v>
      </c>
      <c r="I12186" s="15">
        <v>175</v>
      </c>
    </row>
    <row r="12187" spans="2:9" x14ac:dyDescent="0.3">
      <c r="B12187" s="15">
        <v>1950067</v>
      </c>
      <c r="C12187" s="16">
        <v>45502</v>
      </c>
      <c r="D12187" s="15">
        <v>908</v>
      </c>
      <c r="E12187" t="str">
        <f>VLOOKUP(D12187,Customers!$B$8:$C$1412,2,FALSE)</f>
        <v>Value Drugs</v>
      </c>
      <c r="F12187" s="15">
        <v>5</v>
      </c>
      <c r="G12187" s="15" t="str">
        <f>VLOOKUP(F12187,'Other Data'!$B$17:$C$24,2,FALSE)</f>
        <v>ProductE</v>
      </c>
      <c r="H12187" s="18">
        <v>45502.780486111129</v>
      </c>
      <c r="I12187" s="15">
        <v>162</v>
      </c>
    </row>
    <row r="12188" spans="2:9" x14ac:dyDescent="0.3">
      <c r="B12188" s="15">
        <v>1950068</v>
      </c>
      <c r="C12188" s="16">
        <v>45502</v>
      </c>
      <c r="D12188" s="15">
        <v>242</v>
      </c>
      <c r="E12188" t="str">
        <f>VLOOKUP(D12188,Customers!$B$8:$C$1412,2,FALSE)</f>
        <v>NEUTRANO AR- CAN</v>
      </c>
      <c r="F12188" s="15">
        <v>1</v>
      </c>
      <c r="G12188" s="15" t="str">
        <f>VLOOKUP(F12188,'Other Data'!$B$17:$C$24,2,FALSE)</f>
        <v>ProductA</v>
      </c>
      <c r="H12188" s="18">
        <v>45502.796284722237</v>
      </c>
      <c r="I12188" s="15">
        <v>156</v>
      </c>
    </row>
    <row r="12189" spans="2:9" x14ac:dyDescent="0.3">
      <c r="B12189" s="15">
        <v>1950069</v>
      </c>
      <c r="C12189" s="16">
        <v>45502</v>
      </c>
      <c r="D12189" s="15">
        <v>613</v>
      </c>
      <c r="E12189" t="str">
        <f>VLOOKUP(D12189,Customers!$B$8:$C$1412,2,FALSE)</f>
        <v>Country Cupboard</v>
      </c>
      <c r="F12189" s="15">
        <v>1</v>
      </c>
      <c r="G12189" s="15" t="str">
        <f>VLOOKUP(F12189,'Other Data'!$B$17:$C$24,2,FALSE)</f>
        <v>ProductA</v>
      </c>
      <c r="H12189" s="18">
        <v>45502.807233796309</v>
      </c>
      <c r="I12189" s="15">
        <v>142</v>
      </c>
    </row>
    <row r="12190" spans="2:9" x14ac:dyDescent="0.3">
      <c r="B12190" s="15">
        <v>1950070</v>
      </c>
      <c r="C12190" s="16">
        <v>45502</v>
      </c>
      <c r="D12190" s="15">
        <v>1172</v>
      </c>
      <c r="E12190" t="str">
        <f>VLOOKUP(D12190,Customers!$B$8:$C$1412,2,FALSE)</f>
        <v>Debbie's Treasures</v>
      </c>
      <c r="F12190" s="15">
        <v>6</v>
      </c>
      <c r="G12190" s="15" t="str">
        <f>VLOOKUP(F12190,'Other Data'!$B$17:$C$24,2,FALSE)</f>
        <v>ProductF</v>
      </c>
      <c r="H12190" s="18">
        <v>45502.82043981483</v>
      </c>
      <c r="I12190" s="15">
        <v>174</v>
      </c>
    </row>
    <row r="12191" spans="2:9" x14ac:dyDescent="0.3">
      <c r="B12191" s="15">
        <v>1950071</v>
      </c>
      <c r="C12191" s="16">
        <v>45502</v>
      </c>
      <c r="D12191" s="15">
        <v>895</v>
      </c>
      <c r="E12191" t="str">
        <f>VLOOKUP(D12191,Customers!$B$8:$C$1412,2,FALSE)</f>
        <v>Bradys Discount Store</v>
      </c>
      <c r="F12191" s="15">
        <v>3</v>
      </c>
      <c r="G12191" s="15" t="str">
        <f>VLOOKUP(F12191,'Other Data'!$B$17:$C$24,2,FALSE)</f>
        <v>ProductC</v>
      </c>
      <c r="H12191" s="18">
        <v>45502.834907407421</v>
      </c>
      <c r="I12191" s="15">
        <v>145</v>
      </c>
    </row>
    <row r="12192" spans="2:9" x14ac:dyDescent="0.3">
      <c r="B12192" s="15">
        <v>1950072</v>
      </c>
      <c r="C12192" s="16">
        <v>45502</v>
      </c>
      <c r="D12192" s="15">
        <v>558</v>
      </c>
      <c r="E12192" t="str">
        <f>VLOOKUP(D12192,Customers!$B$8:$C$1412,2,FALSE)</f>
        <v>Dutch Growers</v>
      </c>
      <c r="F12192" s="15">
        <v>1</v>
      </c>
      <c r="G12192" s="15" t="str">
        <f>VLOOKUP(F12192,'Other Data'!$B$17:$C$24,2,FALSE)</f>
        <v>ProductA</v>
      </c>
      <c r="H12192" s="18">
        <v>45502.84561342594</v>
      </c>
      <c r="I12192" s="15">
        <v>153</v>
      </c>
    </row>
    <row r="12193" spans="2:9" x14ac:dyDescent="0.3">
      <c r="B12193" s="15">
        <v>1950073</v>
      </c>
      <c r="C12193" s="16">
        <v>45502</v>
      </c>
      <c r="D12193" s="15">
        <v>9</v>
      </c>
      <c r="E12193" t="str">
        <f>VLOOKUP(D12193,Customers!$B$8:$C$1412,2,FALSE)</f>
        <v>S.W. Mifflin</v>
      </c>
      <c r="F12193" s="15">
        <v>1</v>
      </c>
      <c r="G12193" s="15" t="str">
        <f>VLOOKUP(F12193,'Other Data'!$B$17:$C$24,2,FALSE)</f>
        <v>ProductA</v>
      </c>
      <c r="H12193" s="18">
        <v>45502.854722222233</v>
      </c>
      <c r="I12193" s="15">
        <v>178</v>
      </c>
    </row>
    <row r="12194" spans="2:9" x14ac:dyDescent="0.3">
      <c r="B12194" s="15">
        <v>1950074</v>
      </c>
      <c r="C12194" s="16">
        <v>45502</v>
      </c>
      <c r="D12194" s="15">
        <v>430</v>
      </c>
      <c r="E12194" t="str">
        <f>VLOOKUP(D12194,Customers!$B$8:$C$1412,2,FALSE)</f>
        <v>Wind &amp; Willow</v>
      </c>
      <c r="F12194" s="15">
        <v>4</v>
      </c>
      <c r="G12194" s="15" t="str">
        <f>VLOOKUP(F12194,'Other Data'!$B$17:$C$24,2,FALSE)</f>
        <v>ProductD</v>
      </c>
      <c r="H12194" s="18">
        <v>45502.870694444457</v>
      </c>
      <c r="I12194" s="15">
        <v>143</v>
      </c>
    </row>
    <row r="12195" spans="2:9" x14ac:dyDescent="0.3">
      <c r="B12195" s="15">
        <v>1950075</v>
      </c>
      <c r="C12195" s="16">
        <v>45502</v>
      </c>
      <c r="D12195" s="15">
        <v>787</v>
      </c>
      <c r="E12195" t="str">
        <f>VLOOKUP(D12195,Customers!$B$8:$C$1412,2,FALSE)</f>
        <v>Montage Inc.</v>
      </c>
      <c r="F12195" s="15">
        <v>6</v>
      </c>
      <c r="G12195" s="15" t="str">
        <f>VLOOKUP(F12195,'Other Data'!$B$17:$C$24,2,FALSE)</f>
        <v>ProductF</v>
      </c>
      <c r="H12195" s="18">
        <v>45502.879560185196</v>
      </c>
      <c r="I12195" s="15">
        <v>141</v>
      </c>
    </row>
    <row r="12196" spans="2:9" x14ac:dyDescent="0.3">
      <c r="B12196" s="15">
        <v>1950076</v>
      </c>
      <c r="C12196" s="16">
        <v>45502</v>
      </c>
      <c r="D12196" s="15">
        <v>1097</v>
      </c>
      <c r="E12196" t="str">
        <f>VLOOKUP(D12196,Customers!$B$8:$C$1412,2,FALSE)</f>
        <v>Emerald Necklace Marina</v>
      </c>
      <c r="F12196" s="15">
        <v>3</v>
      </c>
      <c r="G12196" s="15" t="str">
        <f>VLOOKUP(F12196,'Other Data'!$B$17:$C$24,2,FALSE)</f>
        <v>ProductC</v>
      </c>
      <c r="H12196" s="18">
        <v>45502.888136574082</v>
      </c>
      <c r="I12196" s="15">
        <v>179</v>
      </c>
    </row>
    <row r="12197" spans="2:9" x14ac:dyDescent="0.3">
      <c r="B12197" s="15">
        <v>1950077</v>
      </c>
      <c r="C12197" s="16">
        <v>45502</v>
      </c>
      <c r="D12197" s="15">
        <v>519</v>
      </c>
      <c r="E12197" t="str">
        <f>VLOOKUP(D12197,Customers!$B$8:$C$1412,2,FALSE)</f>
        <v>Hallmark Gold Crown - Brandon</v>
      </c>
      <c r="F12197" s="15">
        <v>5</v>
      </c>
      <c r="G12197" s="15" t="str">
        <f>VLOOKUP(F12197,'Other Data'!$B$17:$C$24,2,FALSE)</f>
        <v>ProductE</v>
      </c>
      <c r="H12197" s="18">
        <v>45502.896493055567</v>
      </c>
      <c r="I12197" s="15">
        <v>168</v>
      </c>
    </row>
    <row r="12198" spans="2:9" x14ac:dyDescent="0.3">
      <c r="B12198" s="15">
        <v>1950078</v>
      </c>
      <c r="C12198" s="16">
        <v>45502</v>
      </c>
      <c r="D12198" s="15">
        <v>1364</v>
      </c>
      <c r="E12198" t="str">
        <f>VLOOKUP(D12198,Customers!$B$8:$C$1412,2,FALSE)</f>
        <v>Marysville Awards &amp; Gifts</v>
      </c>
      <c r="F12198" s="15">
        <v>2</v>
      </c>
      <c r="G12198" s="15" t="str">
        <f>VLOOKUP(F12198,'Other Data'!$B$17:$C$24,2,FALSE)</f>
        <v>ProductB</v>
      </c>
      <c r="H12198" s="18">
        <v>45502.904895833344</v>
      </c>
      <c r="I12198" s="15">
        <v>175</v>
      </c>
    </row>
    <row r="12199" spans="2:9" x14ac:dyDescent="0.3">
      <c r="B12199" s="15">
        <v>1950079</v>
      </c>
      <c r="C12199" s="16">
        <v>45502</v>
      </c>
      <c r="D12199" s="15">
        <v>527</v>
      </c>
      <c r="E12199" t="str">
        <f>VLOOKUP(D12199,Customers!$B$8:$C$1412,2,FALSE)</f>
        <v>Blooms Photography</v>
      </c>
      <c r="F12199" s="15">
        <v>5</v>
      </c>
      <c r="G12199" s="15" t="str">
        <f>VLOOKUP(F12199,'Other Data'!$B$17:$C$24,2,FALSE)</f>
        <v>ProductE</v>
      </c>
      <c r="H12199" s="18">
        <v>45502.920405092606</v>
      </c>
      <c r="I12199" s="15">
        <v>142</v>
      </c>
    </row>
    <row r="12200" spans="2:9" x14ac:dyDescent="0.3">
      <c r="B12200" s="15">
        <v>1950080</v>
      </c>
      <c r="C12200" s="16">
        <v>45503</v>
      </c>
      <c r="D12200" s="15">
        <v>176</v>
      </c>
      <c r="E12200" t="str">
        <f>VLOOKUP(D12200,Customers!$B$8:$C$1412,2,FALSE)</f>
        <v>Whitfield Guardian Pharmacy</v>
      </c>
      <c r="F12200" s="15">
        <v>2</v>
      </c>
      <c r="G12200" s="15" t="str">
        <f>VLOOKUP(F12200,'Other Data'!$B$17:$C$24,2,FALSE)</f>
        <v>ProductB</v>
      </c>
      <c r="H12200" s="18">
        <v>45503.333333333336</v>
      </c>
      <c r="I12200" s="15">
        <v>168</v>
      </c>
    </row>
    <row r="12201" spans="2:9" x14ac:dyDescent="0.3">
      <c r="B12201" s="15">
        <v>1950081</v>
      </c>
      <c r="C12201" s="16">
        <v>45503</v>
      </c>
      <c r="D12201" s="15">
        <v>21</v>
      </c>
      <c r="E12201" t="str">
        <f>VLOOKUP(D12201,Customers!$B$8:$C$1412,2,FALSE)</f>
        <v>Great Canadian Dollar Store #676</v>
      </c>
      <c r="F12201" s="15">
        <v>4</v>
      </c>
      <c r="G12201" s="15" t="str">
        <f>VLOOKUP(F12201,'Other Data'!$B$17:$C$24,2,FALSE)</f>
        <v>ProductD</v>
      </c>
      <c r="H12201" s="18">
        <v>45503.349097222228</v>
      </c>
      <c r="I12201" s="15">
        <v>161</v>
      </c>
    </row>
    <row r="12202" spans="2:9" x14ac:dyDescent="0.3">
      <c r="B12202" s="15">
        <v>1950082</v>
      </c>
      <c r="C12202" s="16">
        <v>45503</v>
      </c>
      <c r="D12202" s="15">
        <v>819</v>
      </c>
      <c r="E12202" t="str">
        <f>VLOOKUP(D12202,Customers!$B$8:$C$1412,2,FALSE)</f>
        <v>Trendz A Boutique</v>
      </c>
      <c r="F12202" s="15">
        <v>6</v>
      </c>
      <c r="G12202" s="15" t="str">
        <f>VLOOKUP(F12202,'Other Data'!$B$17:$C$24,2,FALSE)</f>
        <v>ProductF</v>
      </c>
      <c r="H12202" s="18">
        <v>45503.357893518521</v>
      </c>
      <c r="I12202" s="15">
        <v>170</v>
      </c>
    </row>
    <row r="12203" spans="2:9" x14ac:dyDescent="0.3">
      <c r="B12203" s="15">
        <v>1950083</v>
      </c>
      <c r="C12203" s="16">
        <v>45503</v>
      </c>
      <c r="D12203" s="15">
        <v>592</v>
      </c>
      <c r="E12203" t="str">
        <f>VLOOKUP(D12203,Customers!$B$8:$C$1412,2,FALSE)</f>
        <v>Happy Gift Shop</v>
      </c>
      <c r="F12203" s="15">
        <v>4</v>
      </c>
      <c r="G12203" s="15" t="str">
        <f>VLOOKUP(F12203,'Other Data'!$B$17:$C$24,2,FALSE)</f>
        <v>ProductD</v>
      </c>
      <c r="H12203" s="18">
        <v>45503.371712962966</v>
      </c>
      <c r="I12203" s="15">
        <v>154</v>
      </c>
    </row>
    <row r="12204" spans="2:9" x14ac:dyDescent="0.3">
      <c r="B12204" s="15">
        <v>1950084</v>
      </c>
      <c r="C12204" s="16">
        <v>45503</v>
      </c>
      <c r="D12204" s="15">
        <v>580</v>
      </c>
      <c r="E12204" t="str">
        <f>VLOOKUP(D12204,Customers!$B$8:$C$1412,2,FALSE)</f>
        <v>Valley Jewellers Ltd.</v>
      </c>
      <c r="F12204" s="15">
        <v>3</v>
      </c>
      <c r="G12204" s="15" t="str">
        <f>VLOOKUP(F12204,'Other Data'!$B$17:$C$24,2,FALSE)</f>
        <v>ProductC</v>
      </c>
      <c r="H12204" s="18">
        <v>45503.385775462964</v>
      </c>
      <c r="I12204" s="15">
        <v>176</v>
      </c>
    </row>
    <row r="12205" spans="2:9" x14ac:dyDescent="0.3">
      <c r="B12205" s="15">
        <v>1950085</v>
      </c>
      <c r="C12205" s="16">
        <v>45503</v>
      </c>
      <c r="D12205" s="15">
        <v>1360</v>
      </c>
      <c r="E12205" t="str">
        <f>VLOOKUP(D12205,Customers!$B$8:$C$1412,2,FALSE)</f>
        <v>Rosewood Cottage</v>
      </c>
      <c r="F12205" s="15">
        <v>4</v>
      </c>
      <c r="G12205" s="15" t="str">
        <f>VLOOKUP(F12205,'Other Data'!$B$17:$C$24,2,FALSE)</f>
        <v>ProductD</v>
      </c>
      <c r="H12205" s="18">
        <v>45503.401076388887</v>
      </c>
      <c r="I12205" s="15">
        <v>160</v>
      </c>
    </row>
    <row r="12206" spans="2:9" x14ac:dyDescent="0.3">
      <c r="B12206" s="15">
        <v>1950086</v>
      </c>
      <c r="C12206" s="16">
        <v>45503</v>
      </c>
      <c r="D12206" s="15">
        <v>233</v>
      </c>
      <c r="E12206" t="str">
        <f>VLOOKUP(D12206,Customers!$B$8:$C$1412,2,FALSE)</f>
        <v>Buck or Two #534</v>
      </c>
      <c r="F12206" s="15">
        <v>2</v>
      </c>
      <c r="G12206" s="15" t="str">
        <f>VLOOKUP(F12206,'Other Data'!$B$17:$C$24,2,FALSE)</f>
        <v>ProductB</v>
      </c>
      <c r="H12206" s="18">
        <v>45503.410092592589</v>
      </c>
      <c r="I12206" s="15">
        <v>172</v>
      </c>
    </row>
    <row r="12207" spans="2:9" x14ac:dyDescent="0.3">
      <c r="B12207" s="15">
        <v>1950087</v>
      </c>
      <c r="C12207" s="16">
        <v>45503</v>
      </c>
      <c r="D12207" s="15">
        <v>1074</v>
      </c>
      <c r="E12207" t="str">
        <f>VLOOKUP(D12207,Customers!$B$8:$C$1412,2,FALSE)</f>
        <v>Christmas Place</v>
      </c>
      <c r="F12207" s="15">
        <v>3</v>
      </c>
      <c r="G12207" s="15" t="str">
        <f>VLOOKUP(F12207,'Other Data'!$B$17:$C$24,2,FALSE)</f>
        <v>ProductC</v>
      </c>
      <c r="H12207" s="18">
        <v>45503.423784722218</v>
      </c>
      <c r="I12207" s="15">
        <v>147</v>
      </c>
    </row>
    <row r="12208" spans="2:9" x14ac:dyDescent="0.3">
      <c r="B12208" s="15">
        <v>1950088</v>
      </c>
      <c r="C12208" s="16">
        <v>45503</v>
      </c>
      <c r="D12208" s="15">
        <v>667</v>
      </c>
      <c r="E12208" t="str">
        <f>VLOOKUP(D12208,Customers!$B$8:$C$1412,2,FALSE)</f>
        <v>Stepping Stone</v>
      </c>
      <c r="F12208" s="15">
        <v>3</v>
      </c>
      <c r="G12208" s="15" t="str">
        <f>VLOOKUP(F12208,'Other Data'!$B$17:$C$24,2,FALSE)</f>
        <v>ProductC</v>
      </c>
      <c r="H12208" s="18">
        <v>45503.436759259253</v>
      </c>
      <c r="I12208" s="15">
        <v>179</v>
      </c>
    </row>
    <row r="12209" spans="2:9" x14ac:dyDescent="0.3">
      <c r="B12209" s="15">
        <v>1950089</v>
      </c>
      <c r="C12209" s="16">
        <v>45503</v>
      </c>
      <c r="D12209" s="15">
        <v>1084</v>
      </c>
      <c r="E12209" t="str">
        <f>VLOOKUP(D12209,Customers!$B$8:$C$1412,2,FALSE)</f>
        <v>Carlisle Gifts &amp; Collectibles</v>
      </c>
      <c r="F12209" s="15">
        <v>1</v>
      </c>
      <c r="G12209" s="15" t="str">
        <f>VLOOKUP(F12209,'Other Data'!$B$17:$C$24,2,FALSE)</f>
        <v>ProductA</v>
      </c>
      <c r="H12209" s="18">
        <v>45503.451215277775</v>
      </c>
      <c r="I12209" s="15">
        <v>168</v>
      </c>
    </row>
    <row r="12210" spans="2:9" x14ac:dyDescent="0.3">
      <c r="B12210" s="15">
        <v>1950090</v>
      </c>
      <c r="C12210" s="16">
        <v>45503</v>
      </c>
      <c r="D12210" s="15">
        <v>672</v>
      </c>
      <c r="E12210" t="str">
        <f>VLOOKUP(D12210,Customers!$B$8:$C$1412,2,FALSE)</f>
        <v>Peoples Drug Mart #180</v>
      </c>
      <c r="F12210" s="15">
        <v>4</v>
      </c>
      <c r="G12210" s="15" t="str">
        <f>VLOOKUP(F12210,'Other Data'!$B$17:$C$24,2,FALSE)</f>
        <v>ProductD</v>
      </c>
      <c r="H12210" s="18">
        <v>45503.46503472222</v>
      </c>
      <c r="I12210" s="15">
        <v>164</v>
      </c>
    </row>
    <row r="12211" spans="2:9" x14ac:dyDescent="0.3">
      <c r="B12211" s="15">
        <v>1950091</v>
      </c>
      <c r="C12211" s="16">
        <v>45503</v>
      </c>
      <c r="D12211" s="15">
        <v>844</v>
      </c>
      <c r="E12211" t="str">
        <f>VLOOKUP(D12211,Customers!$B$8:$C$1412,2,FALSE)</f>
        <v>Classic Home &amp; Garden</v>
      </c>
      <c r="F12211" s="15">
        <v>5</v>
      </c>
      <c r="G12211" s="15" t="str">
        <f>VLOOKUP(F12211,'Other Data'!$B$17:$C$24,2,FALSE)</f>
        <v>ProductE</v>
      </c>
      <c r="H12211" s="18">
        <v>45503.476793981477</v>
      </c>
      <c r="I12211" s="15">
        <v>179</v>
      </c>
    </row>
    <row r="12212" spans="2:9" x14ac:dyDescent="0.3">
      <c r="B12212" s="15">
        <v>1950092</v>
      </c>
      <c r="C12212" s="16">
        <v>45503</v>
      </c>
      <c r="D12212" s="15">
        <v>405</v>
      </c>
      <c r="E12212" t="str">
        <f>VLOOKUP(D12212,Customers!$B$8:$C$1412,2,FALSE)</f>
        <v>Groovy Garnish</v>
      </c>
      <c r="F12212" s="15">
        <v>6</v>
      </c>
      <c r="G12212" s="15" t="str">
        <f>VLOOKUP(F12212,'Other Data'!$B$17:$C$24,2,FALSE)</f>
        <v>ProductF</v>
      </c>
      <c r="H12212" s="18">
        <v>45503.486354166664</v>
      </c>
      <c r="I12212" s="15">
        <v>172</v>
      </c>
    </row>
    <row r="12213" spans="2:9" x14ac:dyDescent="0.3">
      <c r="B12213" s="15">
        <v>1950093</v>
      </c>
      <c r="C12213" s="16">
        <v>45503</v>
      </c>
      <c r="D12213" s="15">
        <v>1405</v>
      </c>
      <c r="E12213" t="str">
        <f>VLOOKUP(D12213,Customers!$B$8:$C$1412,2,FALSE)</f>
        <v>Purr Deux Home Accessories</v>
      </c>
      <c r="F12213" s="15">
        <v>3</v>
      </c>
      <c r="G12213" s="15" t="str">
        <f>VLOOKUP(F12213,'Other Data'!$B$17:$C$24,2,FALSE)</f>
        <v>ProductC</v>
      </c>
      <c r="H12213" s="18">
        <v>45503.495694444442</v>
      </c>
      <c r="I12213" s="15">
        <v>171</v>
      </c>
    </row>
    <row r="12214" spans="2:9" x14ac:dyDescent="0.3">
      <c r="B12214" s="15">
        <v>1950094</v>
      </c>
      <c r="C12214" s="16">
        <v>45503</v>
      </c>
      <c r="D12214" s="15">
        <v>52</v>
      </c>
      <c r="E12214" t="str">
        <f>VLOOKUP(D12214,Customers!$B$8:$C$1412,2,FALSE)</f>
        <v>DOCKSIDE TREASURES</v>
      </c>
      <c r="F12214" s="15">
        <v>6</v>
      </c>
      <c r="G12214" s="15" t="str">
        <f>VLOOKUP(F12214,'Other Data'!$B$17:$C$24,2,FALSE)</f>
        <v>ProductF</v>
      </c>
      <c r="H12214" s="18">
        <v>45503.509293981479</v>
      </c>
      <c r="I12214" s="15">
        <v>178</v>
      </c>
    </row>
    <row r="12215" spans="2:9" x14ac:dyDescent="0.3">
      <c r="B12215" s="15">
        <v>1950095</v>
      </c>
      <c r="C12215" s="16">
        <v>45503</v>
      </c>
      <c r="D12215" s="15">
        <v>1243</v>
      </c>
      <c r="E12215" t="str">
        <f>VLOOKUP(D12215,Customers!$B$8:$C$1412,2,FALSE)</f>
        <v>Lost River Drug</v>
      </c>
      <c r="F12215" s="15">
        <v>5</v>
      </c>
      <c r="G12215" s="15" t="str">
        <f>VLOOKUP(F12215,'Other Data'!$B$17:$C$24,2,FALSE)</f>
        <v>ProductE</v>
      </c>
      <c r="H12215" s="18">
        <v>45503.523472222216</v>
      </c>
      <c r="I12215" s="15">
        <v>179</v>
      </c>
    </row>
    <row r="12216" spans="2:9" x14ac:dyDescent="0.3">
      <c r="B12216" s="15">
        <v>1950096</v>
      </c>
      <c r="C12216" s="16">
        <v>45503</v>
      </c>
      <c r="D12216" s="15">
        <v>426</v>
      </c>
      <c r="E12216" t="str">
        <f>VLOOKUP(D12216,Customers!$B$8:$C$1412,2,FALSE)</f>
        <v>SDM - 1007</v>
      </c>
      <c r="F12216" s="15">
        <v>3</v>
      </c>
      <c r="G12216" s="15" t="str">
        <f>VLOOKUP(F12216,'Other Data'!$B$17:$C$24,2,FALSE)</f>
        <v>ProductC</v>
      </c>
      <c r="H12216" s="18">
        <v>45503.531921296293</v>
      </c>
      <c r="I12216" s="15">
        <v>163</v>
      </c>
    </row>
    <row r="12217" spans="2:9" x14ac:dyDescent="0.3">
      <c r="B12217" s="15">
        <v>1950097</v>
      </c>
      <c r="C12217" s="16">
        <v>45503</v>
      </c>
      <c r="D12217" s="15">
        <v>165</v>
      </c>
      <c r="E12217" t="str">
        <f>VLOOKUP(D12217,Customers!$B$8:$C$1412,2,FALSE)</f>
        <v>Green Earth - Bellevile</v>
      </c>
      <c r="F12217" s="15">
        <v>2</v>
      </c>
      <c r="G12217" s="15" t="str">
        <f>VLOOKUP(F12217,'Other Data'!$B$17:$C$24,2,FALSE)</f>
        <v>ProductB</v>
      </c>
      <c r="H12217" s="18">
        <v>45503.541805555549</v>
      </c>
      <c r="I12217" s="15">
        <v>164</v>
      </c>
    </row>
    <row r="12218" spans="2:9" x14ac:dyDescent="0.3">
      <c r="B12218" s="15">
        <v>1950098</v>
      </c>
      <c r="C12218" s="16">
        <v>45503</v>
      </c>
      <c r="D12218" s="15">
        <v>1274</v>
      </c>
      <c r="E12218" t="str">
        <f>VLOOKUP(D12218,Customers!$B$8:$C$1412,2,FALSE)</f>
        <v>Casablanca Hotel and Casino</v>
      </c>
      <c r="F12218" s="15">
        <v>2</v>
      </c>
      <c r="G12218" s="15" t="str">
        <f>VLOOKUP(F12218,'Other Data'!$B$17:$C$24,2,FALSE)</f>
        <v>ProductB</v>
      </c>
      <c r="H12218" s="18">
        <v>45503.553159722214</v>
      </c>
      <c r="I12218" s="15">
        <v>161</v>
      </c>
    </row>
    <row r="12219" spans="2:9" x14ac:dyDescent="0.3">
      <c r="B12219" s="15">
        <v>1950099</v>
      </c>
      <c r="C12219" s="16">
        <v>45503</v>
      </c>
      <c r="D12219" s="15">
        <v>548</v>
      </c>
      <c r="E12219" t="str">
        <f>VLOOKUP(D12219,Customers!$B$8:$C$1412,2,FALSE)</f>
        <v>Buck or Two #530</v>
      </c>
      <c r="F12219" s="15">
        <v>1</v>
      </c>
      <c r="G12219" s="15" t="str">
        <f>VLOOKUP(F12219,'Other Data'!$B$17:$C$24,2,FALSE)</f>
        <v>ProductA</v>
      </c>
      <c r="H12219" s="18">
        <v>45503.563252314809</v>
      </c>
      <c r="I12219" s="15">
        <v>171</v>
      </c>
    </row>
    <row r="12220" spans="2:9" x14ac:dyDescent="0.3">
      <c r="B12220" s="15">
        <v>1950100</v>
      </c>
      <c r="C12220" s="16">
        <v>45503</v>
      </c>
      <c r="D12220" s="15">
        <v>560</v>
      </c>
      <c r="E12220" t="str">
        <f>VLOOKUP(D12220,Customers!$B$8:$C$1412,2,FALSE)</f>
        <v>Sharon Mohagan</v>
      </c>
      <c r="F12220" s="15">
        <v>2</v>
      </c>
      <c r="G12220" s="15" t="str">
        <f>VLOOKUP(F12220,'Other Data'!$B$17:$C$24,2,FALSE)</f>
        <v>ProductB</v>
      </c>
      <c r="H12220" s="18">
        <v>45503.579247685178</v>
      </c>
      <c r="I12220" s="15">
        <v>154</v>
      </c>
    </row>
    <row r="12221" spans="2:9" x14ac:dyDescent="0.3">
      <c r="B12221" s="15">
        <v>1950101</v>
      </c>
      <c r="C12221" s="16">
        <v>45503</v>
      </c>
      <c r="D12221" s="15">
        <v>1269</v>
      </c>
      <c r="E12221" t="str">
        <f>VLOOKUP(D12221,Customers!$B$8:$C$1412,2,FALSE)</f>
        <v>Shem's Hallmark</v>
      </c>
      <c r="F12221" s="15">
        <v>1</v>
      </c>
      <c r="G12221" s="15" t="str">
        <f>VLOOKUP(F12221,'Other Data'!$B$17:$C$24,2,FALSE)</f>
        <v>ProductA</v>
      </c>
      <c r="H12221" s="18">
        <v>45503.58993055555</v>
      </c>
      <c r="I12221" s="15">
        <v>171</v>
      </c>
    </row>
    <row r="12222" spans="2:9" x14ac:dyDescent="0.3">
      <c r="B12222" s="15">
        <v>1950102</v>
      </c>
      <c r="C12222" s="16">
        <v>45503</v>
      </c>
      <c r="D12222" s="15">
        <v>1072</v>
      </c>
      <c r="E12222" t="str">
        <f>VLOOKUP(D12222,Customers!$B$8:$C$1412,2,FALSE)</f>
        <v>Cutting Corners Framing &amp; Art Gallery</v>
      </c>
      <c r="F12222" s="15">
        <v>6</v>
      </c>
      <c r="G12222" s="15" t="str">
        <f>VLOOKUP(F12222,'Other Data'!$B$17:$C$24,2,FALSE)</f>
        <v>ProductF</v>
      </c>
      <c r="H12222" s="18">
        <v>45503.602812499994</v>
      </c>
      <c r="I12222" s="15">
        <v>162</v>
      </c>
    </row>
    <row r="12223" spans="2:9" x14ac:dyDescent="0.3">
      <c r="B12223" s="15">
        <v>1950103</v>
      </c>
      <c r="C12223" s="16">
        <v>45503</v>
      </c>
      <c r="D12223" s="15">
        <v>1029</v>
      </c>
      <c r="E12223" t="str">
        <f>VLOOKUP(D12223,Customers!$B$8:$C$1412,2,FALSE)</f>
        <v>Outwrite Bookstore</v>
      </c>
      <c r="F12223" s="15">
        <v>6</v>
      </c>
      <c r="G12223" s="15" t="str">
        <f>VLOOKUP(F12223,'Other Data'!$B$17:$C$24,2,FALSE)</f>
        <v>ProductF</v>
      </c>
      <c r="H12223" s="18">
        <v>45503.613668981474</v>
      </c>
      <c r="I12223" s="15">
        <v>159</v>
      </c>
    </row>
    <row r="12224" spans="2:9" x14ac:dyDescent="0.3">
      <c r="B12224" s="15">
        <v>1950104</v>
      </c>
      <c r="C12224" s="16">
        <v>45503</v>
      </c>
      <c r="D12224" s="15">
        <v>113</v>
      </c>
      <c r="E12224" t="str">
        <f>VLOOKUP(D12224,Customers!$B$8:$C$1412,2,FALSE)</f>
        <v>Mega Dollar</v>
      </c>
      <c r="F12224" s="15">
        <v>4</v>
      </c>
      <c r="G12224" s="15" t="str">
        <f>VLOOKUP(F12224,'Other Data'!$B$17:$C$24,2,FALSE)</f>
        <v>ProductD</v>
      </c>
      <c r="H12224" s="18">
        <v>45503.629641203697</v>
      </c>
      <c r="I12224" s="15">
        <v>171</v>
      </c>
    </row>
    <row r="12225" spans="2:9" x14ac:dyDescent="0.3">
      <c r="B12225" s="15">
        <v>1950105</v>
      </c>
      <c r="C12225" s="16">
        <v>45503</v>
      </c>
      <c r="D12225" s="15">
        <v>80</v>
      </c>
      <c r="E12225" t="str">
        <f>VLOOKUP(D12225,Customers!$B$8:$C$1412,2,FALSE)</f>
        <v>The Whale Store</v>
      </c>
      <c r="F12225" s="15">
        <v>2</v>
      </c>
      <c r="G12225" s="15" t="str">
        <f>VLOOKUP(F12225,'Other Data'!$B$17:$C$24,2,FALSE)</f>
        <v>ProductB</v>
      </c>
      <c r="H12225" s="18">
        <v>45503.641516203694</v>
      </c>
      <c r="I12225" s="15">
        <v>151</v>
      </c>
    </row>
    <row r="12226" spans="2:9" x14ac:dyDescent="0.3">
      <c r="B12226" s="15">
        <v>1950106</v>
      </c>
      <c r="C12226" s="16">
        <v>45503</v>
      </c>
      <c r="D12226" s="15">
        <v>342</v>
      </c>
      <c r="E12226" t="str">
        <f>VLOOKUP(D12226,Customers!$B$8:$C$1412,2,FALSE)</f>
        <v>Garfield Hallmark</v>
      </c>
      <c r="F12226" s="15">
        <v>1</v>
      </c>
      <c r="G12226" s="15" t="str">
        <f>VLOOKUP(F12226,'Other Data'!$B$17:$C$24,2,FALSE)</f>
        <v>ProductA</v>
      </c>
      <c r="H12226" s="18">
        <v>45503.656018518508</v>
      </c>
      <c r="I12226" s="15">
        <v>177</v>
      </c>
    </row>
    <row r="12227" spans="2:9" x14ac:dyDescent="0.3">
      <c r="B12227" s="15">
        <v>1950107</v>
      </c>
      <c r="C12227" s="16">
        <v>45503</v>
      </c>
      <c r="D12227" s="15">
        <v>877</v>
      </c>
      <c r="E12227" t="str">
        <f>VLOOKUP(D12227,Customers!$B$8:$C$1412,2,FALSE)</f>
        <v>Flik/ Mastercard</v>
      </c>
      <c r="F12227" s="15">
        <v>3</v>
      </c>
      <c r="G12227" s="15" t="str">
        <f>VLOOKUP(F12227,'Other Data'!$B$17:$C$24,2,FALSE)</f>
        <v>ProductC</v>
      </c>
      <c r="H12227" s="18">
        <v>45503.670902777769</v>
      </c>
      <c r="I12227" s="15">
        <v>148</v>
      </c>
    </row>
    <row r="12228" spans="2:9" x14ac:dyDescent="0.3">
      <c r="B12228" s="15">
        <v>1950108</v>
      </c>
      <c r="C12228" s="16">
        <v>45503</v>
      </c>
      <c r="D12228" s="15">
        <v>1326</v>
      </c>
      <c r="E12228" t="str">
        <f>VLOOKUP(D12228,Customers!$B$8:$C$1412,2,FALSE)</f>
        <v>A Child's Delight</v>
      </c>
      <c r="F12228" s="15">
        <v>3</v>
      </c>
      <c r="G12228" s="15" t="str">
        <f>VLOOKUP(F12228,'Other Data'!$B$17:$C$24,2,FALSE)</f>
        <v>ProductC</v>
      </c>
      <c r="H12228" s="18">
        <v>45503.681701388879</v>
      </c>
      <c r="I12228" s="15">
        <v>153</v>
      </c>
    </row>
    <row r="12229" spans="2:9" x14ac:dyDescent="0.3">
      <c r="B12229" s="15">
        <v>1950109</v>
      </c>
      <c r="C12229" s="16">
        <v>45503</v>
      </c>
      <c r="D12229" s="15">
        <v>174</v>
      </c>
      <c r="E12229" t="str">
        <f>VLOOKUP(D12229,Customers!$B$8:$C$1412,2,FALSE)</f>
        <v>MAIN SHOP SALON</v>
      </c>
      <c r="F12229" s="15">
        <v>6</v>
      </c>
      <c r="G12229" s="15" t="str">
        <f>VLOOKUP(F12229,'Other Data'!$B$17:$C$24,2,FALSE)</f>
        <v>ProductF</v>
      </c>
      <c r="H12229" s="18">
        <v>45503.697627314803</v>
      </c>
      <c r="I12229" s="15">
        <v>162</v>
      </c>
    </row>
    <row r="12230" spans="2:9" x14ac:dyDescent="0.3">
      <c r="B12230" s="15">
        <v>1950110</v>
      </c>
      <c r="C12230" s="16">
        <v>45503</v>
      </c>
      <c r="D12230" s="15">
        <v>717</v>
      </c>
      <c r="E12230" t="str">
        <f>VLOOKUP(D12230,Customers!$B$8:$C$1412,2,FALSE)</f>
        <v>Gift Works</v>
      </c>
      <c r="F12230" s="15">
        <v>6</v>
      </c>
      <c r="G12230" s="15" t="str">
        <f>VLOOKUP(F12230,'Other Data'!$B$17:$C$24,2,FALSE)</f>
        <v>ProductF</v>
      </c>
      <c r="H12230" s="18">
        <v>45503.708703703691</v>
      </c>
      <c r="I12230" s="15">
        <v>146</v>
      </c>
    </row>
    <row r="12231" spans="2:9" x14ac:dyDescent="0.3">
      <c r="B12231" s="15">
        <v>1950111</v>
      </c>
      <c r="C12231" s="16">
        <v>45503</v>
      </c>
      <c r="D12231" s="15">
        <v>560</v>
      </c>
      <c r="E12231" t="str">
        <f>VLOOKUP(D12231,Customers!$B$8:$C$1412,2,FALSE)</f>
        <v>Sharon Mohagan</v>
      </c>
      <c r="F12231" s="15">
        <v>3</v>
      </c>
      <c r="G12231" s="15" t="str">
        <f>VLOOKUP(F12231,'Other Data'!$B$17:$C$24,2,FALSE)</f>
        <v>ProductC</v>
      </c>
      <c r="H12231" s="18">
        <v>45503.722465277766</v>
      </c>
      <c r="I12231" s="15">
        <v>161</v>
      </c>
    </row>
    <row r="12232" spans="2:9" x14ac:dyDescent="0.3">
      <c r="B12232" s="15">
        <v>1950112</v>
      </c>
      <c r="C12232" s="16">
        <v>45503</v>
      </c>
      <c r="D12232" s="15">
        <v>504</v>
      </c>
      <c r="E12232" t="str">
        <f>VLOOKUP(D12232,Customers!$B$8:$C$1412,2,FALSE)</f>
        <v>P.P. UniversityCenterPharmacy(Winnipeg)</v>
      </c>
      <c r="F12232" s="15">
        <v>3</v>
      </c>
      <c r="G12232" s="15" t="str">
        <f>VLOOKUP(F12232,'Other Data'!$B$17:$C$24,2,FALSE)</f>
        <v>ProductC</v>
      </c>
      <c r="H12232" s="18">
        <v>45503.733090277768</v>
      </c>
      <c r="I12232" s="15">
        <v>159</v>
      </c>
    </row>
    <row r="12233" spans="2:9" x14ac:dyDescent="0.3">
      <c r="B12233" s="15">
        <v>1950113</v>
      </c>
      <c r="C12233" s="16">
        <v>45503</v>
      </c>
      <c r="D12233" s="15">
        <v>854</v>
      </c>
      <c r="E12233" t="str">
        <f>VLOOKUP(D12233,Customers!$B$8:$C$1412,2,FALSE)</f>
        <v>UnbeatableSale.com</v>
      </c>
      <c r="F12233" s="15">
        <v>5</v>
      </c>
      <c r="G12233" s="15" t="str">
        <f>VLOOKUP(F12233,'Other Data'!$B$17:$C$24,2,FALSE)</f>
        <v>ProductE</v>
      </c>
      <c r="H12233" s="18">
        <v>45503.744236111103</v>
      </c>
      <c r="I12233" s="15">
        <v>173</v>
      </c>
    </row>
    <row r="12234" spans="2:9" x14ac:dyDescent="0.3">
      <c r="B12234" s="15">
        <v>1950114</v>
      </c>
      <c r="C12234" s="16">
        <v>45503</v>
      </c>
      <c r="D12234" s="15">
        <v>109</v>
      </c>
      <c r="E12234" t="str">
        <f>VLOOKUP(D12234,Customers!$B$8:$C$1412,2,FALSE)</f>
        <v>Regalo</v>
      </c>
      <c r="F12234" s="15">
        <v>6</v>
      </c>
      <c r="G12234" s="15" t="str">
        <f>VLOOKUP(F12234,'Other Data'!$B$17:$C$24,2,FALSE)</f>
        <v>ProductF</v>
      </c>
      <c r="H12234" s="18">
        <v>45503.75568287036</v>
      </c>
      <c r="I12234" s="15">
        <v>142</v>
      </c>
    </row>
    <row r="12235" spans="2:9" x14ac:dyDescent="0.3">
      <c r="B12235" s="15">
        <v>1950115</v>
      </c>
      <c r="C12235" s="16">
        <v>45503</v>
      </c>
      <c r="D12235" s="15">
        <v>1088</v>
      </c>
      <c r="E12235" t="str">
        <f>VLOOKUP(D12235,Customers!$B$8:$C$1412,2,FALSE)</f>
        <v>My Favourite Things - Lexington</v>
      </c>
      <c r="F12235" s="15">
        <v>6</v>
      </c>
      <c r="G12235" s="15" t="str">
        <f>VLOOKUP(F12235,'Other Data'!$B$17:$C$24,2,FALSE)</f>
        <v>ProductF</v>
      </c>
      <c r="H12235" s="18">
        <v>45503.765729166655</v>
      </c>
      <c r="I12235" s="15">
        <v>161</v>
      </c>
    </row>
    <row r="12236" spans="2:9" x14ac:dyDescent="0.3">
      <c r="B12236" s="15">
        <v>1950116</v>
      </c>
      <c r="C12236" s="16">
        <v>45503</v>
      </c>
      <c r="D12236" s="15">
        <v>626</v>
      </c>
      <c r="E12236" t="str">
        <f>VLOOKUP(D12236,Customers!$B$8:$C$1412,2,FALSE)</f>
        <v>Beary Land Hospital</v>
      </c>
      <c r="F12236" s="15">
        <v>1</v>
      </c>
      <c r="G12236" s="15" t="str">
        <f>VLOOKUP(F12236,'Other Data'!$B$17:$C$24,2,FALSE)</f>
        <v>ProductA</v>
      </c>
      <c r="H12236" s="18">
        <v>45503.774108796286</v>
      </c>
      <c r="I12236" s="15">
        <v>158</v>
      </c>
    </row>
    <row r="12237" spans="2:9" x14ac:dyDescent="0.3">
      <c r="B12237" s="15">
        <v>1950117</v>
      </c>
      <c r="C12237" s="16">
        <v>45503</v>
      </c>
      <c r="D12237" s="15">
        <v>527</v>
      </c>
      <c r="E12237" t="str">
        <f>VLOOKUP(D12237,Customers!$B$8:$C$1412,2,FALSE)</f>
        <v>Blooms Photography</v>
      </c>
      <c r="F12237" s="15">
        <v>1</v>
      </c>
      <c r="G12237" s="15" t="str">
        <f>VLOOKUP(F12237,'Other Data'!$B$17:$C$24,2,FALSE)</f>
        <v>ProductA</v>
      </c>
      <c r="H12237" s="18">
        <v>45503.788124999992</v>
      </c>
      <c r="I12237" s="15">
        <v>160</v>
      </c>
    </row>
    <row r="12238" spans="2:9" x14ac:dyDescent="0.3">
      <c r="B12238" s="15">
        <v>1950118</v>
      </c>
      <c r="C12238" s="16">
        <v>45503</v>
      </c>
      <c r="D12238" s="15">
        <v>1270</v>
      </c>
      <c r="E12238" t="str">
        <f>VLOOKUP(D12238,Customers!$B$8:$C$1412,2,FALSE)</f>
        <v>Rick's Chevron and Food Mart</v>
      </c>
      <c r="F12238" s="15">
        <v>4</v>
      </c>
      <c r="G12238" s="15" t="str">
        <f>VLOOKUP(F12238,'Other Data'!$B$17:$C$24,2,FALSE)</f>
        <v>ProductD</v>
      </c>
      <c r="H12238" s="18">
        <v>45503.80123842592</v>
      </c>
      <c r="I12238" s="15">
        <v>153</v>
      </c>
    </row>
    <row r="12239" spans="2:9" x14ac:dyDescent="0.3">
      <c r="B12239" s="15">
        <v>1950119</v>
      </c>
      <c r="C12239" s="16">
        <v>45503</v>
      </c>
      <c r="D12239" s="15">
        <v>1216</v>
      </c>
      <c r="E12239" t="str">
        <f>VLOOKUP(D12239,Customers!$B$8:$C$1412,2,FALSE)</f>
        <v>Dillard's Inc- Ft. worth TX</v>
      </c>
      <c r="F12239" s="15">
        <v>4</v>
      </c>
      <c r="G12239" s="15" t="str">
        <f>VLOOKUP(F12239,'Other Data'!$B$17:$C$24,2,FALSE)</f>
        <v>ProductD</v>
      </c>
      <c r="H12239" s="18">
        <v>45503.810694444437</v>
      </c>
      <c r="I12239" s="15">
        <v>177</v>
      </c>
    </row>
    <row r="12240" spans="2:9" x14ac:dyDescent="0.3">
      <c r="B12240" s="15">
        <v>1950120</v>
      </c>
      <c r="C12240" s="16">
        <v>45503</v>
      </c>
      <c r="D12240" s="15">
        <v>369</v>
      </c>
      <c r="E12240" t="str">
        <f>VLOOKUP(D12240,Customers!$B$8:$C$1412,2,FALSE)</f>
        <v>LA Maison Gift &amp; Souvenirs</v>
      </c>
      <c r="F12240" s="15">
        <v>2</v>
      </c>
      <c r="G12240" s="15" t="str">
        <f>VLOOKUP(F12240,'Other Data'!$B$17:$C$24,2,FALSE)</f>
        <v>ProductB</v>
      </c>
      <c r="H12240" s="18">
        <v>45503.825196759251</v>
      </c>
      <c r="I12240" s="15">
        <v>175</v>
      </c>
    </row>
    <row r="12241" spans="2:9" x14ac:dyDescent="0.3">
      <c r="B12241" s="15">
        <v>1950121</v>
      </c>
      <c r="C12241" s="16">
        <v>45503</v>
      </c>
      <c r="D12241" s="15">
        <v>418</v>
      </c>
      <c r="E12241" t="str">
        <f>VLOOKUP(D12241,Customers!$B$8:$C$1412,2,FALSE)</f>
        <v>The Coach House</v>
      </c>
      <c r="F12241" s="15">
        <v>4</v>
      </c>
      <c r="G12241" s="15" t="str">
        <f>VLOOKUP(F12241,'Other Data'!$B$17:$C$24,2,FALSE)</f>
        <v>ProductD</v>
      </c>
      <c r="H12241" s="18">
        <v>45503.840173611105</v>
      </c>
      <c r="I12241" s="15">
        <v>142</v>
      </c>
    </row>
    <row r="12242" spans="2:9" x14ac:dyDescent="0.3">
      <c r="B12242" s="15">
        <v>1950122</v>
      </c>
      <c r="C12242" s="16">
        <v>45503</v>
      </c>
      <c r="D12242" s="15">
        <v>980</v>
      </c>
      <c r="E12242" t="str">
        <f>VLOOKUP(D12242,Customers!$B$8:$C$1412,2,FALSE)</f>
        <v>The Gift House</v>
      </c>
      <c r="F12242" s="15">
        <v>2</v>
      </c>
      <c r="G12242" s="15" t="str">
        <f>VLOOKUP(F12242,'Other Data'!$B$17:$C$24,2,FALSE)</f>
        <v>ProductB</v>
      </c>
      <c r="H12242" s="18">
        <v>45503.849120370367</v>
      </c>
      <c r="I12242" s="15">
        <v>162</v>
      </c>
    </row>
    <row r="12243" spans="2:9" x14ac:dyDescent="0.3">
      <c r="B12243" s="15">
        <v>1950123</v>
      </c>
      <c r="C12243" s="16">
        <v>45503</v>
      </c>
      <c r="D12243" s="15">
        <v>638</v>
      </c>
      <c r="E12243" t="str">
        <f>VLOOKUP(D12243,Customers!$B$8:$C$1412,2,FALSE)</f>
        <v>Basket 'n' Things</v>
      </c>
      <c r="F12243" s="15">
        <v>1</v>
      </c>
      <c r="G12243" s="15" t="str">
        <f>VLOOKUP(F12243,'Other Data'!$B$17:$C$24,2,FALSE)</f>
        <v>ProductA</v>
      </c>
      <c r="H12243" s="18">
        <v>45503.861643518518</v>
      </c>
      <c r="I12243" s="15">
        <v>152</v>
      </c>
    </row>
    <row r="12244" spans="2:9" x14ac:dyDescent="0.3">
      <c r="B12244" s="15">
        <v>1950124</v>
      </c>
      <c r="C12244" s="16">
        <v>45503</v>
      </c>
      <c r="D12244" s="15">
        <v>369</v>
      </c>
      <c r="E12244" t="str">
        <f>VLOOKUP(D12244,Customers!$B$8:$C$1412,2,FALSE)</f>
        <v>LA Maison Gift &amp; Souvenirs</v>
      </c>
      <c r="F12244" s="15">
        <v>1</v>
      </c>
      <c r="G12244" s="15" t="str">
        <f>VLOOKUP(F12244,'Other Data'!$B$17:$C$24,2,FALSE)</f>
        <v>ProductA</v>
      </c>
      <c r="H12244" s="18">
        <v>45503.87636574074</v>
      </c>
      <c r="I12244" s="15">
        <v>178</v>
      </c>
    </row>
    <row r="12245" spans="2:9" x14ac:dyDescent="0.3">
      <c r="B12245" s="15">
        <v>1950125</v>
      </c>
      <c r="C12245" s="16">
        <v>45503</v>
      </c>
      <c r="D12245" s="15">
        <v>188</v>
      </c>
      <c r="E12245" t="str">
        <f>VLOOKUP(D12245,Customers!$B$8:$C$1412,2,FALSE)</f>
        <v>Kitchen Accents Inc.</v>
      </c>
      <c r="F12245" s="15">
        <v>5</v>
      </c>
      <c r="G12245" s="15" t="str">
        <f>VLOOKUP(F12245,'Other Data'!$B$17:$C$24,2,FALSE)</f>
        <v>ProductE</v>
      </c>
      <c r="H12245" s="18">
        <v>45503.891504629632</v>
      </c>
      <c r="I12245" s="15">
        <v>176</v>
      </c>
    </row>
    <row r="12246" spans="2:9" x14ac:dyDescent="0.3">
      <c r="B12246" s="15">
        <v>1950126</v>
      </c>
      <c r="C12246" s="16">
        <v>45503</v>
      </c>
      <c r="D12246" s="15">
        <v>728</v>
      </c>
      <c r="E12246" t="str">
        <f>VLOOKUP(D12246,Customers!$B$8:$C$1412,2,FALSE)</f>
        <v>Peoples Drug Mart # 99</v>
      </c>
      <c r="F12246" s="15">
        <v>6</v>
      </c>
      <c r="G12246" s="15" t="str">
        <f>VLOOKUP(F12246,'Other Data'!$B$17:$C$24,2,FALSE)</f>
        <v>ProductF</v>
      </c>
      <c r="H12246" s="18">
        <v>45503.903148148151</v>
      </c>
      <c r="I12246" s="15">
        <v>152</v>
      </c>
    </row>
    <row r="12247" spans="2:9" x14ac:dyDescent="0.3">
      <c r="B12247" s="15">
        <v>1950127</v>
      </c>
      <c r="C12247" s="16">
        <v>45504</v>
      </c>
      <c r="D12247" s="15">
        <v>523</v>
      </c>
      <c r="E12247" t="str">
        <f>VLOOKUP(D12247,Customers!$B$8:$C$1412,2,FALSE)</f>
        <v>The Sandbox</v>
      </c>
      <c r="F12247" s="15">
        <v>2</v>
      </c>
      <c r="G12247" s="15" t="str">
        <f>VLOOKUP(F12247,'Other Data'!$B$17:$C$24,2,FALSE)</f>
        <v>ProductB</v>
      </c>
      <c r="H12247" s="18">
        <v>45504.333333333336</v>
      </c>
      <c r="I12247" s="15">
        <v>167</v>
      </c>
    </row>
    <row r="12248" spans="2:9" x14ac:dyDescent="0.3">
      <c r="B12248" s="15">
        <v>1950128</v>
      </c>
      <c r="C12248" s="16">
        <v>45504</v>
      </c>
      <c r="D12248" s="15">
        <v>1092</v>
      </c>
      <c r="E12248" t="str">
        <f>VLOOKUP(D12248,Customers!$B$8:$C$1412,2,FALSE)</f>
        <v>Merle Norman</v>
      </c>
      <c r="F12248" s="15">
        <v>6</v>
      </c>
      <c r="G12248" s="15" t="str">
        <f>VLOOKUP(F12248,'Other Data'!$B$17:$C$24,2,FALSE)</f>
        <v>ProductF</v>
      </c>
      <c r="H12248" s="18">
        <v>45504.347326388888</v>
      </c>
      <c r="I12248" s="15">
        <v>141</v>
      </c>
    </row>
    <row r="12249" spans="2:9" x14ac:dyDescent="0.3">
      <c r="B12249" s="15">
        <v>1950129</v>
      </c>
      <c r="C12249" s="16">
        <v>45504</v>
      </c>
      <c r="D12249" s="15">
        <v>1233</v>
      </c>
      <c r="E12249" t="str">
        <f>VLOOKUP(D12249,Customers!$B$8:$C$1412,2,FALSE)</f>
        <v>Learning Express</v>
      </c>
      <c r="F12249" s="15">
        <v>2</v>
      </c>
      <c r="G12249" s="15" t="str">
        <f>VLOOKUP(F12249,'Other Data'!$B$17:$C$24,2,FALSE)</f>
        <v>ProductB</v>
      </c>
      <c r="H12249" s="18">
        <v>45504.357071759259</v>
      </c>
      <c r="I12249" s="15">
        <v>172</v>
      </c>
    </row>
    <row r="12250" spans="2:9" x14ac:dyDescent="0.3">
      <c r="B12250" s="15">
        <v>1950130</v>
      </c>
      <c r="C12250" s="16">
        <v>45504</v>
      </c>
      <c r="D12250" s="15">
        <v>531</v>
      </c>
      <c r="E12250" t="str">
        <f>VLOOKUP(D12250,Customers!$B$8:$C$1412,2,FALSE)</f>
        <v>LOVE STORY CARD &amp; GIFT</v>
      </c>
      <c r="F12250" s="15">
        <v>3</v>
      </c>
      <c r="G12250" s="15" t="str">
        <f>VLOOKUP(F12250,'Other Data'!$B$17:$C$24,2,FALSE)</f>
        <v>ProductC</v>
      </c>
      <c r="H12250" s="18">
        <v>45504.371817129628</v>
      </c>
      <c r="I12250" s="15">
        <v>174</v>
      </c>
    </row>
    <row r="12251" spans="2:9" x14ac:dyDescent="0.3">
      <c r="B12251" s="15">
        <v>1950131</v>
      </c>
      <c r="C12251" s="16">
        <v>45504</v>
      </c>
      <c r="D12251" s="15">
        <v>29</v>
      </c>
      <c r="E12251" t="str">
        <f>VLOOKUP(D12251,Customers!$B$8:$C$1412,2,FALSE)</f>
        <v>Pharmasave #802</v>
      </c>
      <c r="F12251" s="15">
        <v>3</v>
      </c>
      <c r="G12251" s="15" t="str">
        <f>VLOOKUP(F12251,'Other Data'!$B$17:$C$24,2,FALSE)</f>
        <v>ProductC</v>
      </c>
      <c r="H12251" s="18">
        <v>45504.382708333331</v>
      </c>
      <c r="I12251" s="15">
        <v>169</v>
      </c>
    </row>
    <row r="12252" spans="2:9" x14ac:dyDescent="0.3">
      <c r="B12252" s="15">
        <v>1950132</v>
      </c>
      <c r="C12252" s="16">
        <v>45504</v>
      </c>
      <c r="D12252" s="15">
        <v>78</v>
      </c>
      <c r="E12252" t="str">
        <f>VLOOKUP(D12252,Customers!$B$8:$C$1412,2,FALSE)</f>
        <v>Corrington &amp; Co c/o Sheraton hotel</v>
      </c>
      <c r="F12252" s="15">
        <v>5</v>
      </c>
      <c r="G12252" s="15" t="str">
        <f>VLOOKUP(F12252,'Other Data'!$B$17:$C$24,2,FALSE)</f>
        <v>ProductE</v>
      </c>
      <c r="H12252" s="18">
        <v>45504.393564814811</v>
      </c>
      <c r="I12252" s="15">
        <v>160</v>
      </c>
    </row>
    <row r="12253" spans="2:9" x14ac:dyDescent="0.3">
      <c r="B12253" s="15">
        <v>1950133</v>
      </c>
      <c r="C12253" s="16">
        <v>45504</v>
      </c>
      <c r="D12253" s="15">
        <v>364</v>
      </c>
      <c r="E12253" t="str">
        <f>VLOOKUP(D12253,Customers!$B$8:$C$1412,2,FALSE)</f>
        <v>Rexall Pharmacy - 6916</v>
      </c>
      <c r="F12253" s="15">
        <v>6</v>
      </c>
      <c r="G12253" s="15" t="str">
        <f>VLOOKUP(F12253,'Other Data'!$B$17:$C$24,2,FALSE)</f>
        <v>ProductF</v>
      </c>
      <c r="H12253" s="18">
        <v>45504.408206018517</v>
      </c>
      <c r="I12253" s="15">
        <v>170</v>
      </c>
    </row>
    <row r="12254" spans="2:9" x14ac:dyDescent="0.3">
      <c r="B12254" s="15">
        <v>1950134</v>
      </c>
      <c r="C12254" s="16">
        <v>45504</v>
      </c>
      <c r="D12254" s="15">
        <v>117</v>
      </c>
      <c r="E12254" t="str">
        <f>VLOOKUP(D12254,Customers!$B$8:$C$1412,2,FALSE)</f>
        <v>Fleur Ampleman</v>
      </c>
      <c r="F12254" s="15">
        <v>5</v>
      </c>
      <c r="G12254" s="15" t="str">
        <f>VLOOKUP(F12254,'Other Data'!$B$17:$C$24,2,FALSE)</f>
        <v>ProductE</v>
      </c>
      <c r="H12254" s="18">
        <v>45504.423067129632</v>
      </c>
      <c r="I12254" s="15">
        <v>143</v>
      </c>
    </row>
    <row r="12255" spans="2:9" x14ac:dyDescent="0.3">
      <c r="B12255" s="15">
        <v>1950135</v>
      </c>
      <c r="C12255" s="16">
        <v>45504</v>
      </c>
      <c r="D12255" s="15">
        <v>1364</v>
      </c>
      <c r="E12255" t="str">
        <f>VLOOKUP(D12255,Customers!$B$8:$C$1412,2,FALSE)</f>
        <v>Marysville Awards &amp; Gifts</v>
      </c>
      <c r="F12255" s="15">
        <v>6</v>
      </c>
      <c r="G12255" s="15" t="str">
        <f>VLOOKUP(F12255,'Other Data'!$B$17:$C$24,2,FALSE)</f>
        <v>ProductF</v>
      </c>
      <c r="H12255" s="18">
        <v>45504.435682870375</v>
      </c>
      <c r="I12255" s="15">
        <v>163</v>
      </c>
    </row>
    <row r="12256" spans="2:9" x14ac:dyDescent="0.3">
      <c r="B12256" s="15">
        <v>1950136</v>
      </c>
      <c r="C12256" s="16">
        <v>45504</v>
      </c>
      <c r="D12256" s="15">
        <v>93</v>
      </c>
      <c r="E12256" t="str">
        <f>VLOOKUP(D12256,Customers!$B$8:$C$1412,2,FALSE)</f>
        <v>La Pot Aux Roses</v>
      </c>
      <c r="F12256" s="15">
        <v>3</v>
      </c>
      <c r="G12256" s="15" t="str">
        <f>VLOOKUP(F12256,'Other Data'!$B$17:$C$24,2,FALSE)</f>
        <v>ProductC</v>
      </c>
      <c r="H12256" s="18">
        <v>45504.444282407414</v>
      </c>
      <c r="I12256" s="15">
        <v>152</v>
      </c>
    </row>
    <row r="12257" spans="2:9" x14ac:dyDescent="0.3">
      <c r="B12257" s="15">
        <v>1950137</v>
      </c>
      <c r="C12257" s="16">
        <v>45504</v>
      </c>
      <c r="D12257" s="15">
        <v>1351</v>
      </c>
      <c r="E12257" t="str">
        <f>VLOOKUP(D12257,Customers!$B$8:$C$1412,2,FALSE)</f>
        <v>My Mother Know c/o Mary Heins</v>
      </c>
      <c r="F12257" s="15">
        <v>2</v>
      </c>
      <c r="G12257" s="15" t="str">
        <f>VLOOKUP(F12257,'Other Data'!$B$17:$C$24,2,FALSE)</f>
        <v>ProductB</v>
      </c>
      <c r="H12257" s="18">
        <v>45504.452210648153</v>
      </c>
      <c r="I12257" s="15">
        <v>140</v>
      </c>
    </row>
    <row r="12258" spans="2:9" x14ac:dyDescent="0.3">
      <c r="B12258" s="15">
        <v>1950138</v>
      </c>
      <c r="C12258" s="16">
        <v>45504</v>
      </c>
      <c r="D12258" s="15">
        <v>1101</v>
      </c>
      <c r="E12258" t="str">
        <f>VLOOKUP(D12258,Customers!$B$8:$C$1412,2,FALSE)</f>
        <v>Creative Irish Gifts</v>
      </c>
      <c r="F12258" s="15">
        <v>4</v>
      </c>
      <c r="G12258" s="15" t="str">
        <f>VLOOKUP(F12258,'Other Data'!$B$17:$C$24,2,FALSE)</f>
        <v>ProductD</v>
      </c>
      <c r="H12258" s="18">
        <v>45504.462962962971</v>
      </c>
      <c r="I12258" s="15">
        <v>142</v>
      </c>
    </row>
    <row r="12259" spans="2:9" x14ac:dyDescent="0.3">
      <c r="B12259" s="15">
        <v>1950139</v>
      </c>
      <c r="C12259" s="16">
        <v>45504</v>
      </c>
      <c r="D12259" s="15">
        <v>201</v>
      </c>
      <c r="E12259" t="str">
        <f>VLOOKUP(D12259,Customers!$B$8:$C$1412,2,FALSE)</f>
        <v>Zellers Store #284</v>
      </c>
      <c r="F12259" s="15">
        <v>5</v>
      </c>
      <c r="G12259" s="15" t="str">
        <f>VLOOKUP(F12259,'Other Data'!$B$17:$C$24,2,FALSE)</f>
        <v>ProductE</v>
      </c>
      <c r="H12259" s="18">
        <v>45504.476226851861</v>
      </c>
      <c r="I12259" s="15">
        <v>170</v>
      </c>
    </row>
    <row r="12260" spans="2:9" x14ac:dyDescent="0.3">
      <c r="B12260" s="15">
        <v>1950140</v>
      </c>
      <c r="C12260" s="16">
        <v>45504</v>
      </c>
      <c r="D12260" s="15">
        <v>407</v>
      </c>
      <c r="E12260" t="str">
        <f>VLOOKUP(D12260,Customers!$B$8:$C$1412,2,FALSE)</f>
        <v>Grand River Hospital</v>
      </c>
      <c r="F12260" s="15">
        <v>5</v>
      </c>
      <c r="G12260" s="15" t="str">
        <f>VLOOKUP(F12260,'Other Data'!$B$17:$C$24,2,FALSE)</f>
        <v>ProductE</v>
      </c>
      <c r="H12260" s="18">
        <v>45504.484537037046</v>
      </c>
      <c r="I12260" s="15">
        <v>154</v>
      </c>
    </row>
    <row r="12261" spans="2:9" x14ac:dyDescent="0.3">
      <c r="B12261" s="15">
        <v>1950141</v>
      </c>
      <c r="C12261" s="16">
        <v>45504</v>
      </c>
      <c r="D12261" s="15">
        <v>1274</v>
      </c>
      <c r="E12261" t="str">
        <f>VLOOKUP(D12261,Customers!$B$8:$C$1412,2,FALSE)</f>
        <v>Casablanca Hotel and Casino</v>
      </c>
      <c r="F12261" s="15">
        <v>4</v>
      </c>
      <c r="G12261" s="15" t="str">
        <f>VLOOKUP(F12261,'Other Data'!$B$17:$C$24,2,FALSE)</f>
        <v>ProductD</v>
      </c>
      <c r="H12261" s="18">
        <v>45504.493657407416</v>
      </c>
      <c r="I12261" s="15">
        <v>141</v>
      </c>
    </row>
    <row r="12262" spans="2:9" x14ac:dyDescent="0.3">
      <c r="B12262" s="15">
        <v>1950142</v>
      </c>
      <c r="C12262" s="16">
        <v>45504</v>
      </c>
      <c r="D12262" s="15">
        <v>333</v>
      </c>
      <c r="E12262" t="str">
        <f>VLOOKUP(D12262,Customers!$B$8:$C$1412,2,FALSE)</f>
        <v>Buck or Two</v>
      </c>
      <c r="F12262" s="15">
        <v>5</v>
      </c>
      <c r="G12262" s="15" t="str">
        <f>VLOOKUP(F12262,'Other Data'!$B$17:$C$24,2,FALSE)</f>
        <v>ProductE</v>
      </c>
      <c r="H12262" s="18">
        <v>45504.503460648157</v>
      </c>
      <c r="I12262" s="15">
        <v>149</v>
      </c>
    </row>
    <row r="12263" spans="2:9" x14ac:dyDescent="0.3">
      <c r="B12263" s="15">
        <v>1950143</v>
      </c>
      <c r="C12263" s="16">
        <v>45504</v>
      </c>
      <c r="D12263" s="15">
        <v>1383</v>
      </c>
      <c r="E12263" t="str">
        <f>VLOOKUP(D12263,Customers!$B$8:$C$1412,2,FALSE)</f>
        <v>Gifts in General</v>
      </c>
      <c r="F12263" s="15">
        <v>2</v>
      </c>
      <c r="G12263" s="15" t="str">
        <f>VLOOKUP(F12263,'Other Data'!$B$17:$C$24,2,FALSE)</f>
        <v>ProductB</v>
      </c>
      <c r="H12263" s="18">
        <v>45504.511863425934</v>
      </c>
      <c r="I12263" s="15">
        <v>151</v>
      </c>
    </row>
    <row r="12264" spans="2:9" x14ac:dyDescent="0.3">
      <c r="B12264" s="15">
        <v>1950144</v>
      </c>
      <c r="C12264" s="16">
        <v>45504</v>
      </c>
      <c r="D12264" s="15">
        <v>730</v>
      </c>
      <c r="E12264" t="str">
        <f>VLOOKUP(D12264,Customers!$B$8:$C$1412,2,FALSE)</f>
        <v>Great Canadian Dollar Store</v>
      </c>
      <c r="F12264" s="15">
        <v>1</v>
      </c>
      <c r="G12264" s="15" t="str">
        <f>VLOOKUP(F12264,'Other Data'!$B$17:$C$24,2,FALSE)</f>
        <v>ProductA</v>
      </c>
      <c r="H12264" s="18">
        <v>45504.521030092597</v>
      </c>
      <c r="I12264" s="15">
        <v>158</v>
      </c>
    </row>
    <row r="12265" spans="2:9" x14ac:dyDescent="0.3">
      <c r="B12265" s="15">
        <v>1950145</v>
      </c>
      <c r="C12265" s="16">
        <v>45504</v>
      </c>
      <c r="D12265" s="15">
        <v>1187</v>
      </c>
      <c r="E12265" t="str">
        <f>VLOOKUP(D12265,Customers!$B$8:$C$1412,2,FALSE)</f>
        <v>M. Boutique</v>
      </c>
      <c r="F12265" s="15">
        <v>6</v>
      </c>
      <c r="G12265" s="15" t="str">
        <f>VLOOKUP(F12265,'Other Data'!$B$17:$C$24,2,FALSE)</f>
        <v>ProductF</v>
      </c>
      <c r="H12265" s="18">
        <v>45504.535393518527</v>
      </c>
      <c r="I12265" s="15">
        <v>167</v>
      </c>
    </row>
    <row r="12266" spans="2:9" x14ac:dyDescent="0.3">
      <c r="B12266" s="15">
        <v>1950146</v>
      </c>
      <c r="C12266" s="16">
        <v>45504</v>
      </c>
      <c r="D12266" s="15">
        <v>962</v>
      </c>
      <c r="E12266" t="str">
        <f>VLOOKUP(D12266,Customers!$B$8:$C$1412,2,FALSE)</f>
        <v>The Mole Hole</v>
      </c>
      <c r="F12266" s="15">
        <v>4</v>
      </c>
      <c r="G12266" s="15" t="str">
        <f>VLOOKUP(F12266,'Other Data'!$B$17:$C$24,2,FALSE)</f>
        <v>ProductD</v>
      </c>
      <c r="H12266" s="18">
        <v>45504.549652777787</v>
      </c>
      <c r="I12266" s="15">
        <v>154</v>
      </c>
    </row>
    <row r="12267" spans="2:9" x14ac:dyDescent="0.3">
      <c r="B12267" s="15">
        <v>1950147</v>
      </c>
      <c r="C12267" s="16">
        <v>45504</v>
      </c>
      <c r="D12267" s="15">
        <v>1241</v>
      </c>
      <c r="E12267" t="str">
        <f>VLOOKUP(D12267,Customers!$B$8:$C$1412,2,FALSE)</f>
        <v>General Store</v>
      </c>
      <c r="F12267" s="15">
        <v>2</v>
      </c>
      <c r="G12267" s="15" t="str">
        <f>VLOOKUP(F12267,'Other Data'!$B$17:$C$24,2,FALSE)</f>
        <v>ProductB</v>
      </c>
      <c r="H12267" s="18">
        <v>45504.561365740752</v>
      </c>
      <c r="I12267" s="15">
        <v>174</v>
      </c>
    </row>
    <row r="12268" spans="2:9" x14ac:dyDescent="0.3">
      <c r="B12268" s="15">
        <v>1950148</v>
      </c>
      <c r="C12268" s="16">
        <v>45504</v>
      </c>
      <c r="D12268" s="15">
        <v>1059</v>
      </c>
      <c r="E12268" t="str">
        <f>VLOOKUP(D12268,Customers!$B$8:$C$1412,2,FALSE)</f>
        <v>Quill &amp; Press Stationers</v>
      </c>
      <c r="F12268" s="15">
        <v>6</v>
      </c>
      <c r="G12268" s="15" t="str">
        <f>VLOOKUP(F12268,'Other Data'!$B$17:$C$24,2,FALSE)</f>
        <v>ProductF</v>
      </c>
      <c r="H12268" s="18">
        <v>45504.571354166677</v>
      </c>
      <c r="I12268" s="15">
        <v>147</v>
      </c>
    </row>
    <row r="12269" spans="2:9" x14ac:dyDescent="0.3">
      <c r="B12269" s="15">
        <v>1950149</v>
      </c>
      <c r="C12269" s="16">
        <v>45504</v>
      </c>
      <c r="D12269" s="15">
        <v>1310</v>
      </c>
      <c r="E12269" t="str">
        <f>VLOOKUP(D12269,Customers!$B$8:$C$1412,2,FALSE)</f>
        <v>Huntington Beach Car Wash</v>
      </c>
      <c r="F12269" s="15">
        <v>2</v>
      </c>
      <c r="G12269" s="15" t="str">
        <f>VLOOKUP(F12269,'Other Data'!$B$17:$C$24,2,FALSE)</f>
        <v>ProductB</v>
      </c>
      <c r="H12269" s="18">
        <v>45504.580902777787</v>
      </c>
      <c r="I12269" s="15">
        <v>159</v>
      </c>
    </row>
    <row r="12270" spans="2:9" x14ac:dyDescent="0.3">
      <c r="B12270" s="15">
        <v>1950150</v>
      </c>
      <c r="C12270" s="16">
        <v>45504</v>
      </c>
      <c r="D12270" s="15">
        <v>499</v>
      </c>
      <c r="E12270" t="str">
        <f>VLOOKUP(D12270,Customers!$B$8:$C$1412,2,FALSE)</f>
        <v>Minneposa Dollar Store</v>
      </c>
      <c r="F12270" s="15">
        <v>3</v>
      </c>
      <c r="G12270" s="15" t="str">
        <f>VLOOKUP(F12270,'Other Data'!$B$17:$C$24,2,FALSE)</f>
        <v>ProductC</v>
      </c>
      <c r="H12270" s="18">
        <v>45504.591504629636</v>
      </c>
      <c r="I12270" s="15">
        <v>148</v>
      </c>
    </row>
    <row r="12271" spans="2:9" x14ac:dyDescent="0.3">
      <c r="B12271" s="15">
        <v>1950151</v>
      </c>
      <c r="C12271" s="16">
        <v>45504</v>
      </c>
      <c r="D12271" s="15">
        <v>1265</v>
      </c>
      <c r="E12271" t="str">
        <f>VLOOKUP(D12271,Customers!$B$8:$C$1412,2,FALSE)</f>
        <v>Card Smart</v>
      </c>
      <c r="F12271" s="15">
        <v>1</v>
      </c>
      <c r="G12271" s="15" t="str">
        <f>VLOOKUP(F12271,'Other Data'!$B$17:$C$24,2,FALSE)</f>
        <v>ProductA</v>
      </c>
      <c r="H12271" s="18">
        <v>45504.600625000006</v>
      </c>
      <c r="I12271" s="15">
        <v>144</v>
      </c>
    </row>
    <row r="12272" spans="2:9" x14ac:dyDescent="0.3">
      <c r="B12272" s="15">
        <v>1950152</v>
      </c>
      <c r="C12272" s="16">
        <v>45504</v>
      </c>
      <c r="D12272" s="15">
        <v>472</v>
      </c>
      <c r="E12272" t="str">
        <f>VLOOKUP(D12272,Customers!$B$8:$C$1412,2,FALSE)</f>
        <v>Stedmans V&amp;S</v>
      </c>
      <c r="F12272" s="15">
        <v>6</v>
      </c>
      <c r="G12272" s="15" t="str">
        <f>VLOOKUP(F12272,'Other Data'!$B$17:$C$24,2,FALSE)</f>
        <v>ProductF</v>
      </c>
      <c r="H12272" s="18">
        <v>45504.612025462971</v>
      </c>
      <c r="I12272" s="15">
        <v>151</v>
      </c>
    </row>
    <row r="12273" spans="2:9" x14ac:dyDescent="0.3">
      <c r="B12273" s="15">
        <v>1950153</v>
      </c>
      <c r="C12273" s="16">
        <v>45504</v>
      </c>
      <c r="D12273" s="15">
        <v>774</v>
      </c>
      <c r="E12273" t="str">
        <f>VLOOKUP(D12273,Customers!$B$8:$C$1412,2,FALSE)</f>
        <v>Pleasant Surprise / Wicker Designs Ltd.</v>
      </c>
      <c r="F12273" s="15">
        <v>4</v>
      </c>
      <c r="G12273" s="15" t="str">
        <f>VLOOKUP(F12273,'Other Data'!$B$17:$C$24,2,FALSE)</f>
        <v>ProductD</v>
      </c>
      <c r="H12273" s="18">
        <v>45504.61995370371</v>
      </c>
      <c r="I12273" s="15">
        <v>142</v>
      </c>
    </row>
    <row r="12274" spans="2:9" x14ac:dyDescent="0.3">
      <c r="B12274" s="15">
        <v>1950154</v>
      </c>
      <c r="C12274" s="16">
        <v>45504</v>
      </c>
      <c r="D12274" s="15">
        <v>340</v>
      </c>
      <c r="E12274" t="str">
        <f>VLOOKUP(D12274,Customers!$B$8:$C$1412,2,FALSE)</f>
        <v>Toronto And Region Conservation</v>
      </c>
      <c r="F12274" s="15">
        <v>4</v>
      </c>
      <c r="G12274" s="15" t="str">
        <f>VLOOKUP(F12274,'Other Data'!$B$17:$C$24,2,FALSE)</f>
        <v>ProductD</v>
      </c>
      <c r="H12274" s="18">
        <v>45504.634421296301</v>
      </c>
      <c r="I12274" s="15">
        <v>150</v>
      </c>
    </row>
    <row r="12275" spans="2:9" x14ac:dyDescent="0.3">
      <c r="B12275" s="15">
        <v>1950155</v>
      </c>
      <c r="C12275" s="16">
        <v>45504</v>
      </c>
      <c r="D12275" s="15">
        <v>990</v>
      </c>
      <c r="E12275" t="str">
        <f>VLOOKUP(D12275,Customers!$B$8:$C$1412,2,FALSE)</f>
        <v>Newport News</v>
      </c>
      <c r="F12275" s="15">
        <v>6</v>
      </c>
      <c r="G12275" s="15" t="str">
        <f>VLOOKUP(F12275,'Other Data'!$B$17:$C$24,2,FALSE)</f>
        <v>ProductF</v>
      </c>
      <c r="H12275" s="18">
        <v>45504.64370370371</v>
      </c>
      <c r="I12275" s="15">
        <v>149</v>
      </c>
    </row>
    <row r="12276" spans="2:9" x14ac:dyDescent="0.3">
      <c r="B12276" s="15">
        <v>1950156</v>
      </c>
      <c r="C12276" s="16">
        <v>45504</v>
      </c>
      <c r="D12276" s="15">
        <v>486</v>
      </c>
      <c r="E12276" t="str">
        <f>VLOOKUP(D12276,Customers!$B$8:$C$1412,2,FALSE)</f>
        <v>Bourkes Medi Plus Store Ltd</v>
      </c>
      <c r="F12276" s="15">
        <v>3</v>
      </c>
      <c r="G12276" s="15" t="str">
        <f>VLOOKUP(F12276,'Other Data'!$B$17:$C$24,2,FALSE)</f>
        <v>ProductC</v>
      </c>
      <c r="H12276" s="18">
        <v>45504.657534722232</v>
      </c>
      <c r="I12276" s="15">
        <v>143</v>
      </c>
    </row>
    <row r="12277" spans="2:9" x14ac:dyDescent="0.3">
      <c r="B12277" s="15">
        <v>1950157</v>
      </c>
      <c r="C12277" s="16">
        <v>45504</v>
      </c>
      <c r="D12277" s="15">
        <v>558</v>
      </c>
      <c r="E12277" t="str">
        <f>VLOOKUP(D12277,Customers!$B$8:$C$1412,2,FALSE)</f>
        <v>Dutch Growers</v>
      </c>
      <c r="F12277" s="15">
        <v>2</v>
      </c>
      <c r="G12277" s="15" t="str">
        <f>VLOOKUP(F12277,'Other Data'!$B$17:$C$24,2,FALSE)</f>
        <v>ProductB</v>
      </c>
      <c r="H12277" s="18">
        <v>45504.670127314821</v>
      </c>
      <c r="I12277" s="15">
        <v>168</v>
      </c>
    </row>
    <row r="12278" spans="2:9" x14ac:dyDescent="0.3">
      <c r="B12278" s="15">
        <v>1950158</v>
      </c>
      <c r="C12278" s="16">
        <v>45504</v>
      </c>
      <c r="D12278" s="15">
        <v>151</v>
      </c>
      <c r="E12278" t="str">
        <f>VLOOKUP(D12278,Customers!$B$8:$C$1412,2,FALSE)</f>
        <v>Echo Clothing Co.</v>
      </c>
      <c r="F12278" s="15">
        <v>3</v>
      </c>
      <c r="G12278" s="15" t="str">
        <f>VLOOKUP(F12278,'Other Data'!$B$17:$C$24,2,FALSE)</f>
        <v>ProductC</v>
      </c>
      <c r="H12278" s="18">
        <v>45504.679548611115</v>
      </c>
      <c r="I12278" s="15">
        <v>141</v>
      </c>
    </row>
    <row r="12279" spans="2:9" x14ac:dyDescent="0.3">
      <c r="B12279" s="15">
        <v>1950159</v>
      </c>
      <c r="C12279" s="16">
        <v>45504</v>
      </c>
      <c r="D12279" s="15">
        <v>1103</v>
      </c>
      <c r="E12279" t="str">
        <f>VLOOKUP(D12279,Customers!$B$8:$C$1412,2,FALSE)</f>
        <v>Cards &amp; Collectibles</v>
      </c>
      <c r="F12279" s="15">
        <v>6</v>
      </c>
      <c r="G12279" s="15" t="str">
        <f>VLOOKUP(F12279,'Other Data'!$B$17:$C$24,2,FALSE)</f>
        <v>ProductF</v>
      </c>
      <c r="H12279" s="18">
        <v>45504.69472222223</v>
      </c>
      <c r="I12279" s="15">
        <v>168</v>
      </c>
    </row>
    <row r="12280" spans="2:9" x14ac:dyDescent="0.3">
      <c r="B12280" s="15">
        <v>1950160</v>
      </c>
      <c r="C12280" s="16">
        <v>45504</v>
      </c>
      <c r="D12280" s="15">
        <v>333</v>
      </c>
      <c r="E12280" t="str">
        <f>VLOOKUP(D12280,Customers!$B$8:$C$1412,2,FALSE)</f>
        <v>Buck or Two</v>
      </c>
      <c r="F12280" s="15">
        <v>3</v>
      </c>
      <c r="G12280" s="15" t="str">
        <f>VLOOKUP(F12280,'Other Data'!$B$17:$C$24,2,FALSE)</f>
        <v>ProductC</v>
      </c>
      <c r="H12280" s="18">
        <v>45504.70756944445</v>
      </c>
      <c r="I12280" s="15">
        <v>151</v>
      </c>
    </row>
    <row r="12281" spans="2:9" x14ac:dyDescent="0.3">
      <c r="B12281" s="15">
        <v>1950161</v>
      </c>
      <c r="C12281" s="16">
        <v>45504</v>
      </c>
      <c r="D12281" s="15">
        <v>1131</v>
      </c>
      <c r="E12281" t="str">
        <f>VLOOKUP(D12281,Customers!$B$8:$C$1412,2,FALSE)</f>
        <v>Ivy Trellis, The</v>
      </c>
      <c r="F12281" s="15">
        <v>3</v>
      </c>
      <c r="G12281" s="15" t="str">
        <f>VLOOKUP(F12281,'Other Data'!$B$17:$C$24,2,FALSE)</f>
        <v>ProductC</v>
      </c>
      <c r="H12281" s="18">
        <v>45504.718854166669</v>
      </c>
      <c r="I12281" s="15">
        <v>165</v>
      </c>
    </row>
    <row r="12282" spans="2:9" x14ac:dyDescent="0.3">
      <c r="B12282" s="15">
        <v>1950162</v>
      </c>
      <c r="C12282" s="16">
        <v>45504</v>
      </c>
      <c r="D12282" s="15">
        <v>1066</v>
      </c>
      <c r="E12282" t="str">
        <f>VLOOKUP(D12282,Customers!$B$8:$C$1412,2,FALSE)</f>
        <v>BMI</v>
      </c>
      <c r="F12282" s="15">
        <v>6</v>
      </c>
      <c r="G12282" s="15" t="str">
        <f>VLOOKUP(F12282,'Other Data'!$B$17:$C$24,2,FALSE)</f>
        <v>ProductF</v>
      </c>
      <c r="H12282" s="18">
        <v>45504.729108796302</v>
      </c>
      <c r="I12282" s="15">
        <v>156</v>
      </c>
    </row>
    <row r="12283" spans="2:9" x14ac:dyDescent="0.3">
      <c r="B12283" s="15">
        <v>1950163</v>
      </c>
      <c r="C12283" s="16">
        <v>45504</v>
      </c>
      <c r="D12283" s="15">
        <v>1265</v>
      </c>
      <c r="E12283" t="str">
        <f>VLOOKUP(D12283,Customers!$B$8:$C$1412,2,FALSE)</f>
        <v>Card Smart</v>
      </c>
      <c r="F12283" s="15">
        <v>5</v>
      </c>
      <c r="G12283" s="15" t="str">
        <f>VLOOKUP(F12283,'Other Data'!$B$17:$C$24,2,FALSE)</f>
        <v>ProductE</v>
      </c>
      <c r="H12283" s="18">
        <v>45504.744189814817</v>
      </c>
      <c r="I12283" s="15">
        <v>160</v>
      </c>
    </row>
    <row r="12284" spans="2:9" x14ac:dyDescent="0.3">
      <c r="B12284" s="15">
        <v>1950164</v>
      </c>
      <c r="C12284" s="16">
        <v>45504</v>
      </c>
      <c r="D12284" s="15">
        <v>1029</v>
      </c>
      <c r="E12284" t="str">
        <f>VLOOKUP(D12284,Customers!$B$8:$C$1412,2,FALSE)</f>
        <v>Outwrite Bookstore</v>
      </c>
      <c r="F12284" s="15">
        <v>3</v>
      </c>
      <c r="G12284" s="15" t="str">
        <f>VLOOKUP(F12284,'Other Data'!$B$17:$C$24,2,FALSE)</f>
        <v>ProductC</v>
      </c>
      <c r="H12284" s="18">
        <v>45504.759791666671</v>
      </c>
      <c r="I12284" s="15">
        <v>141</v>
      </c>
    </row>
    <row r="12285" spans="2:9" x14ac:dyDescent="0.3">
      <c r="B12285" s="15">
        <v>1950165</v>
      </c>
      <c r="C12285" s="16">
        <v>45504</v>
      </c>
      <c r="D12285" s="15">
        <v>448</v>
      </c>
      <c r="E12285" t="str">
        <f>VLOOKUP(D12285,Customers!$B$8:$C$1412,2,FALSE)</f>
        <v>Quintessance Classics</v>
      </c>
      <c r="F12285" s="15">
        <v>1</v>
      </c>
      <c r="G12285" s="15" t="str">
        <f>VLOOKUP(F12285,'Other Data'!$B$17:$C$24,2,FALSE)</f>
        <v>ProductA</v>
      </c>
      <c r="H12285" s="18">
        <v>45504.768043981487</v>
      </c>
      <c r="I12285" s="15">
        <v>172</v>
      </c>
    </row>
    <row r="12286" spans="2:9" x14ac:dyDescent="0.3">
      <c r="B12286" s="15">
        <v>1950166</v>
      </c>
      <c r="C12286" s="16">
        <v>45504</v>
      </c>
      <c r="D12286" s="15">
        <v>778</v>
      </c>
      <c r="E12286" t="str">
        <f>VLOOKUP(D12286,Customers!$B$8:$C$1412,2,FALSE)</f>
        <v>Lewen Industries - Rhode Island Hospital</v>
      </c>
      <c r="F12286" s="15">
        <v>1</v>
      </c>
      <c r="G12286" s="15" t="str">
        <f>VLOOKUP(F12286,'Other Data'!$B$17:$C$24,2,FALSE)</f>
        <v>ProductA</v>
      </c>
      <c r="H12286" s="18">
        <v>45504.783437500002</v>
      </c>
      <c r="I12286" s="15">
        <v>150</v>
      </c>
    </row>
    <row r="12287" spans="2:9" x14ac:dyDescent="0.3">
      <c r="B12287" s="15">
        <v>1950167</v>
      </c>
      <c r="C12287" s="16">
        <v>45504</v>
      </c>
      <c r="D12287" s="15">
        <v>1098</v>
      </c>
      <c r="E12287" t="str">
        <f>VLOOKUP(D12287,Customers!$B$8:$C$1412,2,FALSE)</f>
        <v>Amira's Closet</v>
      </c>
      <c r="F12287" s="15">
        <v>5</v>
      </c>
      <c r="G12287" s="15" t="str">
        <f>VLOOKUP(F12287,'Other Data'!$B$17:$C$24,2,FALSE)</f>
        <v>ProductE</v>
      </c>
      <c r="H12287" s="18">
        <v>45504.798668981486</v>
      </c>
      <c r="I12287" s="15">
        <v>153</v>
      </c>
    </row>
    <row r="12288" spans="2:9" x14ac:dyDescent="0.3">
      <c r="B12288" s="15">
        <v>1950168</v>
      </c>
      <c r="C12288" s="16">
        <v>45504</v>
      </c>
      <c r="D12288" s="15">
        <v>1348</v>
      </c>
      <c r="E12288" t="str">
        <f>VLOOKUP(D12288,Customers!$B$8:$C$1412,2,FALSE)</f>
        <v>Kathryn's of Kona</v>
      </c>
      <c r="F12288" s="15">
        <v>4</v>
      </c>
      <c r="G12288" s="15" t="str">
        <f>VLOOKUP(F12288,'Other Data'!$B$17:$C$24,2,FALSE)</f>
        <v>ProductD</v>
      </c>
      <c r="H12288" s="18">
        <v>45504.813136574077</v>
      </c>
      <c r="I12288" s="15">
        <v>142</v>
      </c>
    </row>
    <row r="12289" spans="2:9" x14ac:dyDescent="0.3">
      <c r="B12289" s="15">
        <v>1950169</v>
      </c>
      <c r="C12289" s="16">
        <v>45504</v>
      </c>
      <c r="D12289" s="15">
        <v>751</v>
      </c>
      <c r="E12289" t="str">
        <f>VLOOKUP(D12289,Customers!$B$8:$C$1412,2,FALSE)</f>
        <v>It's All About Me</v>
      </c>
      <c r="F12289" s="15">
        <v>3</v>
      </c>
      <c r="G12289" s="15" t="str">
        <f>VLOOKUP(F12289,'Other Data'!$B$17:$C$24,2,FALSE)</f>
        <v>ProductC</v>
      </c>
      <c r="H12289" s="18">
        <v>45504.828645833339</v>
      </c>
      <c r="I12289" s="15">
        <v>170</v>
      </c>
    </row>
    <row r="12290" spans="2:9" x14ac:dyDescent="0.3">
      <c r="B12290" s="15">
        <v>1950170</v>
      </c>
      <c r="C12290" s="16">
        <v>45504</v>
      </c>
      <c r="D12290" s="15">
        <v>245</v>
      </c>
      <c r="E12290" t="str">
        <f>VLOOKUP(D12290,Customers!$B$8:$C$1412,2,FALSE)</f>
        <v>Canadian Tire # 237</v>
      </c>
      <c r="F12290" s="15">
        <v>4</v>
      </c>
      <c r="G12290" s="15" t="str">
        <f>VLOOKUP(F12290,'Other Data'!$B$17:$C$24,2,FALSE)</f>
        <v>ProductD</v>
      </c>
      <c r="H12290" s="18">
        <v>45504.836782407416</v>
      </c>
      <c r="I12290" s="15">
        <v>153</v>
      </c>
    </row>
    <row r="12291" spans="2:9" x14ac:dyDescent="0.3">
      <c r="B12291" s="15">
        <v>1950171</v>
      </c>
      <c r="C12291" s="16">
        <v>45504</v>
      </c>
      <c r="D12291" s="15">
        <v>124</v>
      </c>
      <c r="E12291" t="str">
        <f>VLOOKUP(D12291,Customers!$B$8:$C$1412,2,FALSE)</f>
        <v>Auld Kirktown</v>
      </c>
      <c r="F12291" s="15">
        <v>1</v>
      </c>
      <c r="G12291" s="15" t="str">
        <f>VLOOKUP(F12291,'Other Data'!$B$17:$C$24,2,FALSE)</f>
        <v>ProductA</v>
      </c>
      <c r="H12291" s="18">
        <v>45504.851608796307</v>
      </c>
      <c r="I12291" s="15">
        <v>150</v>
      </c>
    </row>
    <row r="12292" spans="2:9" x14ac:dyDescent="0.3">
      <c r="B12292" s="15">
        <v>1950172</v>
      </c>
      <c r="C12292" s="16">
        <v>45504</v>
      </c>
      <c r="D12292" s="15">
        <v>1184</v>
      </c>
      <c r="E12292" t="str">
        <f>VLOOKUP(D12292,Customers!$B$8:$C$1412,2,FALSE)</f>
        <v>Chicago Clock Co</v>
      </c>
      <c r="F12292" s="15">
        <v>5</v>
      </c>
      <c r="G12292" s="15" t="str">
        <f>VLOOKUP(F12292,'Other Data'!$B$17:$C$24,2,FALSE)</f>
        <v>ProductE</v>
      </c>
      <c r="H12292" s="18">
        <v>45504.866238425937</v>
      </c>
      <c r="I12292" s="15">
        <v>155</v>
      </c>
    </row>
    <row r="12293" spans="2:9" x14ac:dyDescent="0.3">
      <c r="B12293" s="15">
        <v>1950173</v>
      </c>
      <c r="C12293" s="16">
        <v>45504</v>
      </c>
      <c r="D12293" s="15">
        <v>228</v>
      </c>
      <c r="E12293" t="str">
        <f>VLOOKUP(D12293,Customers!$B$8:$C$1412,2,FALSE)</f>
        <v>VARLEYS LADIES SHOP</v>
      </c>
      <c r="F12293" s="15">
        <v>6</v>
      </c>
      <c r="G12293" s="15" t="str">
        <f>VLOOKUP(F12293,'Other Data'!$B$17:$C$24,2,FALSE)</f>
        <v>ProductF</v>
      </c>
      <c r="H12293" s="18">
        <v>45504.880474537051</v>
      </c>
      <c r="I12293" s="15">
        <v>140</v>
      </c>
    </row>
    <row r="12294" spans="2:9" x14ac:dyDescent="0.3">
      <c r="B12294" s="15">
        <v>1950174</v>
      </c>
      <c r="C12294" s="16">
        <v>45504</v>
      </c>
      <c r="D12294" s="15">
        <v>901</v>
      </c>
      <c r="E12294" t="str">
        <f>VLOOKUP(D12294,Customers!$B$8:$C$1412,2,FALSE)</f>
        <v>Lucky Toys</v>
      </c>
      <c r="F12294" s="15">
        <v>5</v>
      </c>
      <c r="G12294" s="15" t="str">
        <f>VLOOKUP(F12294,'Other Data'!$B$17:$C$24,2,FALSE)</f>
        <v>ProductE</v>
      </c>
      <c r="H12294" s="18">
        <v>45504.891423611123</v>
      </c>
      <c r="I12294" s="15">
        <v>157</v>
      </c>
    </row>
    <row r="12295" spans="2:9" x14ac:dyDescent="0.3">
      <c r="B12295" s="15">
        <v>1950175</v>
      </c>
      <c r="C12295" s="16">
        <v>45504</v>
      </c>
      <c r="D12295" s="15">
        <v>858</v>
      </c>
      <c r="E12295" t="str">
        <f>VLOOKUP(D12295,Customers!$B$8:$C$1412,2,FALSE)</f>
        <v>Comunity Medical Center Gift Shop</v>
      </c>
      <c r="F12295" s="15">
        <v>6</v>
      </c>
      <c r="G12295" s="15" t="str">
        <f>VLOOKUP(F12295,'Other Data'!$B$17:$C$24,2,FALSE)</f>
        <v>ProductF</v>
      </c>
      <c r="H12295" s="18">
        <v>45504.904259259274</v>
      </c>
      <c r="I12295" s="15">
        <v>159</v>
      </c>
    </row>
    <row r="12296" spans="2:9" x14ac:dyDescent="0.3">
      <c r="B12296" s="15">
        <v>1950176</v>
      </c>
      <c r="C12296" s="16">
        <v>45504</v>
      </c>
      <c r="D12296" s="15">
        <v>1053</v>
      </c>
      <c r="E12296" t="str">
        <f>VLOOKUP(D12296,Customers!$B$8:$C$1412,2,FALSE)</f>
        <v>Johnson Smith Company</v>
      </c>
      <c r="F12296" s="15">
        <v>2</v>
      </c>
      <c r="G12296" s="15" t="str">
        <f>VLOOKUP(F12296,'Other Data'!$B$17:$C$24,2,FALSE)</f>
        <v>ProductB</v>
      </c>
      <c r="H12296" s="18">
        <v>45504.912222222236</v>
      </c>
      <c r="I12296" s="15">
        <v>175</v>
      </c>
    </row>
    <row r="12297" spans="2:9" x14ac:dyDescent="0.3">
      <c r="B12297" s="15">
        <v>1950177</v>
      </c>
      <c r="C12297" s="16">
        <v>45505</v>
      </c>
      <c r="D12297" s="15">
        <v>1005</v>
      </c>
      <c r="E12297" t="str">
        <f>VLOOKUP(D12297,Customers!$B$8:$C$1412,2,FALSE)</f>
        <v>Cotton Gin</v>
      </c>
      <c r="F12297" s="15">
        <v>2</v>
      </c>
      <c r="G12297" s="15" t="str">
        <f>VLOOKUP(F12297,'Other Data'!$B$17:$C$24,2,FALSE)</f>
        <v>ProductB</v>
      </c>
      <c r="H12297" s="18">
        <v>45505.333333333336</v>
      </c>
      <c r="I12297" s="15">
        <v>154</v>
      </c>
    </row>
    <row r="12298" spans="2:9" x14ac:dyDescent="0.3">
      <c r="B12298" s="15">
        <v>1950178</v>
      </c>
      <c r="C12298" s="16">
        <v>45505</v>
      </c>
      <c r="D12298" s="15">
        <v>48</v>
      </c>
      <c r="E12298" t="str">
        <f>VLOOKUP(D12298,Customers!$B$8:$C$1412,2,FALSE)</f>
        <v>Treasured Moments</v>
      </c>
      <c r="F12298" s="15">
        <v>2</v>
      </c>
      <c r="G12298" s="15" t="str">
        <f>VLOOKUP(F12298,'Other Data'!$B$17:$C$24,2,FALSE)</f>
        <v>ProductB</v>
      </c>
      <c r="H12298" s="18">
        <v>45505.344594907408</v>
      </c>
      <c r="I12298" s="15">
        <v>155</v>
      </c>
    </row>
    <row r="12299" spans="2:9" x14ac:dyDescent="0.3">
      <c r="B12299" s="15">
        <v>1950179</v>
      </c>
      <c r="C12299" s="16">
        <v>45505</v>
      </c>
      <c r="D12299" s="15">
        <v>350</v>
      </c>
      <c r="E12299" t="str">
        <f>VLOOKUP(D12299,Customers!$B$8:$C$1412,2,FALSE)</f>
        <v>Canadian Tire # 262</v>
      </c>
      <c r="F12299" s="15">
        <v>1</v>
      </c>
      <c r="G12299" s="15" t="str">
        <f>VLOOKUP(F12299,'Other Data'!$B$17:$C$24,2,FALSE)</f>
        <v>ProductA</v>
      </c>
      <c r="H12299" s="18">
        <v>45505.351319444446</v>
      </c>
      <c r="I12299" s="15">
        <v>178</v>
      </c>
    </row>
    <row r="12300" spans="2:9" x14ac:dyDescent="0.3">
      <c r="B12300" s="15">
        <v>1950180</v>
      </c>
      <c r="C12300" s="16">
        <v>45505</v>
      </c>
      <c r="D12300" s="15">
        <v>1148</v>
      </c>
      <c r="E12300" t="str">
        <f>VLOOKUP(D12300,Customers!$B$8:$C$1412,2,FALSE)</f>
        <v>Brenda's Blumenladen</v>
      </c>
      <c r="F12300" s="15">
        <v>2</v>
      </c>
      <c r="G12300" s="15" t="str">
        <f>VLOOKUP(F12300,'Other Data'!$B$17:$C$24,2,FALSE)</f>
        <v>ProductB</v>
      </c>
      <c r="H12300" s="18">
        <v>45505.358634259261</v>
      </c>
      <c r="I12300" s="15">
        <v>155</v>
      </c>
    </row>
    <row r="12301" spans="2:9" x14ac:dyDescent="0.3">
      <c r="B12301" s="15">
        <v>1950181</v>
      </c>
      <c r="C12301" s="16">
        <v>45505</v>
      </c>
      <c r="D12301" s="15">
        <v>1376</v>
      </c>
      <c r="E12301" t="str">
        <f>VLOOKUP(D12301,Customers!$B$8:$C$1412,2,FALSE)</f>
        <v>Clover Gift Shop</v>
      </c>
      <c r="F12301" s="15">
        <v>3</v>
      </c>
      <c r="G12301" s="15" t="str">
        <f>VLOOKUP(F12301,'Other Data'!$B$17:$C$24,2,FALSE)</f>
        <v>ProductC</v>
      </c>
      <c r="H12301" s="18">
        <v>45505.371412037035</v>
      </c>
      <c r="I12301" s="15">
        <v>144</v>
      </c>
    </row>
    <row r="12302" spans="2:9" x14ac:dyDescent="0.3">
      <c r="B12302" s="15">
        <v>1950182</v>
      </c>
      <c r="C12302" s="16">
        <v>45505</v>
      </c>
      <c r="D12302" s="15">
        <v>613</v>
      </c>
      <c r="E12302" t="str">
        <f>VLOOKUP(D12302,Customers!$B$8:$C$1412,2,FALSE)</f>
        <v>Country Cupboard</v>
      </c>
      <c r="F12302" s="15">
        <v>6</v>
      </c>
      <c r="G12302" s="15" t="str">
        <f>VLOOKUP(F12302,'Other Data'!$B$17:$C$24,2,FALSE)</f>
        <v>ProductF</v>
      </c>
      <c r="H12302" s="18">
        <v>45505.377835648149</v>
      </c>
      <c r="I12302" s="15">
        <v>177</v>
      </c>
    </row>
    <row r="12303" spans="2:9" x14ac:dyDescent="0.3">
      <c r="B12303" s="15">
        <v>1950183</v>
      </c>
      <c r="C12303" s="16">
        <v>45505</v>
      </c>
      <c r="D12303" s="15">
        <v>347</v>
      </c>
      <c r="E12303" t="str">
        <f>VLOOKUP(D12303,Customers!$B$8:$C$1412,2,FALSE)</f>
        <v>Little Party Shoppe</v>
      </c>
      <c r="F12303" s="15">
        <v>1</v>
      </c>
      <c r="G12303" s="15" t="str">
        <f>VLOOKUP(F12303,'Other Data'!$B$17:$C$24,2,FALSE)</f>
        <v>ProductA</v>
      </c>
      <c r="H12303" s="18">
        <v>45505.388206018521</v>
      </c>
      <c r="I12303" s="15">
        <v>158</v>
      </c>
    </row>
    <row r="12304" spans="2:9" x14ac:dyDescent="0.3">
      <c r="B12304" s="15">
        <v>1950184</v>
      </c>
      <c r="C12304" s="16">
        <v>45505</v>
      </c>
      <c r="D12304" s="15">
        <v>928</v>
      </c>
      <c r="E12304" t="str">
        <f>VLOOKUP(D12304,Customers!$B$8:$C$1412,2,FALSE)</f>
        <v>Neo Inc.</v>
      </c>
      <c r="F12304" s="15">
        <v>5</v>
      </c>
      <c r="G12304" s="15" t="str">
        <f>VLOOKUP(F12304,'Other Data'!$B$17:$C$24,2,FALSE)</f>
        <v>ProductE</v>
      </c>
      <c r="H12304" s="18">
        <v>45505.396874999999</v>
      </c>
      <c r="I12304" s="15">
        <v>163</v>
      </c>
    </row>
    <row r="12305" spans="2:9" x14ac:dyDescent="0.3">
      <c r="B12305" s="15">
        <v>1950185</v>
      </c>
      <c r="C12305" s="16">
        <v>45505</v>
      </c>
      <c r="D12305" s="15">
        <v>1023</v>
      </c>
      <c r="E12305" t="str">
        <f>VLOOKUP(D12305,Customers!$B$8:$C$1412,2,FALSE)</f>
        <v>Planet Hilton Head</v>
      </c>
      <c r="F12305" s="15">
        <v>4</v>
      </c>
      <c r="G12305" s="15" t="str">
        <f>VLOOKUP(F12305,'Other Data'!$B$17:$C$24,2,FALSE)</f>
        <v>ProductD</v>
      </c>
      <c r="H12305" s="18">
        <v>45505.406423611108</v>
      </c>
      <c r="I12305" s="15">
        <v>146</v>
      </c>
    </row>
    <row r="12306" spans="2:9" x14ac:dyDescent="0.3">
      <c r="B12306" s="15">
        <v>1950186</v>
      </c>
      <c r="C12306" s="16">
        <v>45505</v>
      </c>
      <c r="D12306" s="15">
        <v>134</v>
      </c>
      <c r="E12306" t="str">
        <f>VLOOKUP(D12306,Customers!$B$8:$C$1412,2,FALSE)</f>
        <v>Bigley's Shoes &amp; clothing</v>
      </c>
      <c r="F12306" s="15">
        <v>3</v>
      </c>
      <c r="G12306" s="15" t="str">
        <f>VLOOKUP(F12306,'Other Data'!$B$17:$C$24,2,FALSE)</f>
        <v>ProductC</v>
      </c>
      <c r="H12306" s="18">
        <v>45505.415775462963</v>
      </c>
      <c r="I12306" s="15">
        <v>167</v>
      </c>
    </row>
    <row r="12307" spans="2:9" x14ac:dyDescent="0.3">
      <c r="B12307" s="15">
        <v>1950187</v>
      </c>
      <c r="C12307" s="16">
        <v>45505</v>
      </c>
      <c r="D12307" s="15">
        <v>1097</v>
      </c>
      <c r="E12307" t="str">
        <f>VLOOKUP(D12307,Customers!$B$8:$C$1412,2,FALSE)</f>
        <v>Emerald Necklace Marina</v>
      </c>
      <c r="F12307" s="15">
        <v>2</v>
      </c>
      <c r="G12307" s="15" t="str">
        <f>VLOOKUP(F12307,'Other Data'!$B$17:$C$24,2,FALSE)</f>
        <v>ProductB</v>
      </c>
      <c r="H12307" s="18">
        <v>45505.422986111109</v>
      </c>
      <c r="I12307" s="15">
        <v>150</v>
      </c>
    </row>
    <row r="12308" spans="2:9" x14ac:dyDescent="0.3">
      <c r="B12308" s="15">
        <v>1950188</v>
      </c>
      <c r="C12308" s="16">
        <v>45505</v>
      </c>
      <c r="D12308" s="15">
        <v>1302</v>
      </c>
      <c r="E12308" t="str">
        <f>VLOOKUP(D12308,Customers!$B$8:$C$1412,2,FALSE)</f>
        <v>Casa Colina Hospital</v>
      </c>
      <c r="F12308" s="15">
        <v>6</v>
      </c>
      <c r="G12308" s="15" t="str">
        <f>VLOOKUP(F12308,'Other Data'!$B$17:$C$24,2,FALSE)</f>
        <v>ProductF</v>
      </c>
      <c r="H12308" s="18">
        <v>45505.435567129629</v>
      </c>
      <c r="I12308" s="15">
        <v>171</v>
      </c>
    </row>
    <row r="12309" spans="2:9" x14ac:dyDescent="0.3">
      <c r="B12309" s="15">
        <v>1950189</v>
      </c>
      <c r="C12309" s="16">
        <v>45505</v>
      </c>
      <c r="D12309" s="15">
        <v>478</v>
      </c>
      <c r="E12309" t="str">
        <f>VLOOKUP(D12309,Customers!$B$8:$C$1412,2,FALSE)</f>
        <v>SOCKS THIRD AVENUE</v>
      </c>
      <c r="F12309" s="15">
        <v>3</v>
      </c>
      <c r="G12309" s="15" t="str">
        <f>VLOOKUP(F12309,'Other Data'!$B$17:$C$24,2,FALSE)</f>
        <v>ProductC</v>
      </c>
      <c r="H12309" s="18">
        <v>45505.44840277778</v>
      </c>
      <c r="I12309" s="15">
        <v>161</v>
      </c>
    </row>
    <row r="12310" spans="2:9" x14ac:dyDescent="0.3">
      <c r="B12310" s="15">
        <v>1950190</v>
      </c>
      <c r="C12310" s="16">
        <v>45505</v>
      </c>
      <c r="D12310" s="15">
        <v>262</v>
      </c>
      <c r="E12310" t="str">
        <f>VLOOKUP(D12310,Customers!$B$8:$C$1412,2,FALSE)</f>
        <v>Courtesy IDA Pharmacy</v>
      </c>
      <c r="F12310" s="15">
        <v>5</v>
      </c>
      <c r="G12310" s="15" t="str">
        <f>VLOOKUP(F12310,'Other Data'!$B$17:$C$24,2,FALSE)</f>
        <v>ProductE</v>
      </c>
      <c r="H12310" s="18">
        <v>45505.45961805556</v>
      </c>
      <c r="I12310" s="15">
        <v>152</v>
      </c>
    </row>
    <row r="12311" spans="2:9" x14ac:dyDescent="0.3">
      <c r="B12311" s="15">
        <v>1950191</v>
      </c>
      <c r="C12311" s="16">
        <v>45505</v>
      </c>
      <c r="D12311" s="15">
        <v>1339</v>
      </c>
      <c r="E12311" t="str">
        <f>VLOOKUP(D12311,Customers!$B$8:$C$1412,2,FALSE)</f>
        <v>Learning Express Of Roseville #46</v>
      </c>
      <c r="F12311" s="15">
        <v>5</v>
      </c>
      <c r="G12311" s="15" t="str">
        <f>VLOOKUP(F12311,'Other Data'!$B$17:$C$24,2,FALSE)</f>
        <v>ProductE</v>
      </c>
      <c r="H12311" s="18">
        <v>45505.466817129636</v>
      </c>
      <c r="I12311" s="15">
        <v>175</v>
      </c>
    </row>
    <row r="12312" spans="2:9" x14ac:dyDescent="0.3">
      <c r="B12312" s="15">
        <v>1950192</v>
      </c>
      <c r="C12312" s="16">
        <v>45505</v>
      </c>
      <c r="D12312" s="15">
        <v>192</v>
      </c>
      <c r="E12312" t="str">
        <f>VLOOKUP(D12312,Customers!$B$8:$C$1412,2,FALSE)</f>
        <v>Lovell Drugs- Oshawa</v>
      </c>
      <c r="F12312" s="15">
        <v>2</v>
      </c>
      <c r="G12312" s="15" t="str">
        <f>VLOOKUP(F12312,'Other Data'!$B$17:$C$24,2,FALSE)</f>
        <v>ProductB</v>
      </c>
      <c r="H12312" s="18">
        <v>45505.479479166672</v>
      </c>
      <c r="I12312" s="15">
        <v>172</v>
      </c>
    </row>
    <row r="12313" spans="2:9" x14ac:dyDescent="0.3">
      <c r="B12313" s="15">
        <v>1950193</v>
      </c>
      <c r="C12313" s="16">
        <v>45505</v>
      </c>
      <c r="D12313" s="15">
        <v>1225</v>
      </c>
      <c r="E12313" t="str">
        <f>VLOOKUP(D12313,Customers!$B$8:$C$1412,2,FALSE)</f>
        <v>J's Hallmark</v>
      </c>
      <c r="F12313" s="15">
        <v>1</v>
      </c>
      <c r="G12313" s="15" t="str">
        <f>VLOOKUP(F12313,'Other Data'!$B$17:$C$24,2,FALSE)</f>
        <v>ProductA</v>
      </c>
      <c r="H12313" s="18">
        <v>45505.493252314816</v>
      </c>
      <c r="I12313" s="15">
        <v>152</v>
      </c>
    </row>
    <row r="12314" spans="2:9" x14ac:dyDescent="0.3">
      <c r="B12314" s="15">
        <v>1950194</v>
      </c>
      <c r="C12314" s="16">
        <v>45505</v>
      </c>
      <c r="D12314" s="15">
        <v>674</v>
      </c>
      <c r="E12314" t="str">
        <f>VLOOKUP(D12314,Customers!$B$8:$C$1412,2,FALSE)</f>
        <v>Natural Touches Gifts</v>
      </c>
      <c r="F12314" s="15">
        <v>5</v>
      </c>
      <c r="G12314" s="15" t="str">
        <f>VLOOKUP(F12314,'Other Data'!$B$17:$C$24,2,FALSE)</f>
        <v>ProductE</v>
      </c>
      <c r="H12314" s="18">
        <v>45505.506215277783</v>
      </c>
      <c r="I12314" s="15">
        <v>176</v>
      </c>
    </row>
    <row r="12315" spans="2:9" x14ac:dyDescent="0.3">
      <c r="B12315" s="15">
        <v>1950195</v>
      </c>
      <c r="C12315" s="16">
        <v>45505</v>
      </c>
      <c r="D12315" s="15">
        <v>559</v>
      </c>
      <c r="E12315" t="str">
        <f>VLOOKUP(D12315,Customers!$B$8:$C$1412,2,FALSE)</f>
        <v>Your Dollar Store With More</v>
      </c>
      <c r="F12315" s="15">
        <v>2</v>
      </c>
      <c r="G12315" s="15" t="str">
        <f>VLOOKUP(F12315,'Other Data'!$B$17:$C$24,2,FALSE)</f>
        <v>ProductB</v>
      </c>
      <c r="H12315" s="18">
        <v>45505.516215277785</v>
      </c>
      <c r="I12315" s="15">
        <v>169</v>
      </c>
    </row>
    <row r="12316" spans="2:9" x14ac:dyDescent="0.3">
      <c r="B12316" s="15">
        <v>1950196</v>
      </c>
      <c r="C12316" s="16">
        <v>45505</v>
      </c>
      <c r="D12316" s="15">
        <v>686</v>
      </c>
      <c r="E12316" t="str">
        <f>VLOOKUP(D12316,Customers!$B$8:$C$1412,2,FALSE)</f>
        <v>ONLY DEALS #1004</v>
      </c>
      <c r="F12316" s="15">
        <v>5</v>
      </c>
      <c r="G12316" s="15" t="str">
        <f>VLOOKUP(F12316,'Other Data'!$B$17:$C$24,2,FALSE)</f>
        <v>ProductE</v>
      </c>
      <c r="H12316" s="18">
        <v>45505.524027777785</v>
      </c>
      <c r="I12316" s="15">
        <v>161</v>
      </c>
    </row>
    <row r="12317" spans="2:9" x14ac:dyDescent="0.3">
      <c r="B12317" s="15">
        <v>1950197</v>
      </c>
      <c r="C12317" s="16">
        <v>45505</v>
      </c>
      <c r="D12317" s="15">
        <v>1158</v>
      </c>
      <c r="E12317" t="str">
        <f>VLOOKUP(D12317,Customers!$B$8:$C$1412,2,FALSE)</f>
        <v>Adam Hessling Inc</v>
      </c>
      <c r="F12317" s="15">
        <v>6</v>
      </c>
      <c r="G12317" s="15" t="str">
        <f>VLOOKUP(F12317,'Other Data'!$B$17:$C$24,2,FALSE)</f>
        <v>ProductF</v>
      </c>
      <c r="H12317" s="18">
        <v>45505.533657407417</v>
      </c>
      <c r="I12317" s="15">
        <v>167</v>
      </c>
    </row>
    <row r="12318" spans="2:9" x14ac:dyDescent="0.3">
      <c r="B12318" s="15">
        <v>1950198</v>
      </c>
      <c r="C12318" s="16">
        <v>45505</v>
      </c>
      <c r="D12318" s="15">
        <v>420</v>
      </c>
      <c r="E12318" t="str">
        <f>VLOOKUP(D12318,Customers!$B$8:$C$1412,2,FALSE)</f>
        <v>Rollstons-Simcoe</v>
      </c>
      <c r="F12318" s="15">
        <v>2</v>
      </c>
      <c r="G12318" s="15" t="str">
        <f>VLOOKUP(F12318,'Other Data'!$B$17:$C$24,2,FALSE)</f>
        <v>ProductB</v>
      </c>
      <c r="H12318" s="18">
        <v>45505.542997685196</v>
      </c>
      <c r="I12318" s="15">
        <v>160</v>
      </c>
    </row>
    <row r="12319" spans="2:9" x14ac:dyDescent="0.3">
      <c r="B12319" s="15">
        <v>1950199</v>
      </c>
      <c r="C12319" s="16">
        <v>45505</v>
      </c>
      <c r="D12319" s="15">
        <v>954</v>
      </c>
      <c r="E12319" t="str">
        <f>VLOOKUP(D12319,Customers!$B$8:$C$1412,2,FALSE)</f>
        <v>Michael's Hallmark</v>
      </c>
      <c r="F12319" s="15">
        <v>5</v>
      </c>
      <c r="G12319" s="15" t="str">
        <f>VLOOKUP(F12319,'Other Data'!$B$17:$C$24,2,FALSE)</f>
        <v>ProductE</v>
      </c>
      <c r="H12319" s="18">
        <v>45505.551435185196</v>
      </c>
      <c r="I12319" s="15">
        <v>157</v>
      </c>
    </row>
    <row r="12320" spans="2:9" x14ac:dyDescent="0.3">
      <c r="B12320" s="15">
        <v>1950200</v>
      </c>
      <c r="C12320" s="16">
        <v>45505</v>
      </c>
      <c r="D12320" s="15">
        <v>1295</v>
      </c>
      <c r="E12320" t="str">
        <f>VLOOKUP(D12320,Customers!$B$8:$C$1412,2,FALSE)</f>
        <v>Jerico Marking Services</v>
      </c>
      <c r="F12320" s="15">
        <v>4</v>
      </c>
      <c r="G12320" s="15" t="str">
        <f>VLOOKUP(F12320,'Other Data'!$B$17:$C$24,2,FALSE)</f>
        <v>ProductD</v>
      </c>
      <c r="H12320" s="18">
        <v>45505.561550925937</v>
      </c>
      <c r="I12320" s="15">
        <v>162</v>
      </c>
    </row>
    <row r="12321" spans="2:9" x14ac:dyDescent="0.3">
      <c r="B12321" s="15">
        <v>1950201</v>
      </c>
      <c r="C12321" s="16">
        <v>45505</v>
      </c>
      <c r="D12321" s="15">
        <v>225</v>
      </c>
      <c r="E12321" t="str">
        <f>VLOOKUP(D12321,Customers!$B$8:$C$1412,2,FALSE)</f>
        <v>One's Better Living</v>
      </c>
      <c r="F12321" s="15">
        <v>2</v>
      </c>
      <c r="G12321" s="15" t="str">
        <f>VLOOKUP(F12321,'Other Data'!$B$17:$C$24,2,FALSE)</f>
        <v>ProductB</v>
      </c>
      <c r="H12321" s="18">
        <v>45505.568611111121</v>
      </c>
      <c r="I12321" s="15">
        <v>176</v>
      </c>
    </row>
    <row r="12322" spans="2:9" x14ac:dyDescent="0.3">
      <c r="B12322" s="15">
        <v>1950202</v>
      </c>
      <c r="C12322" s="16">
        <v>45505</v>
      </c>
      <c r="D12322" s="15">
        <v>1015</v>
      </c>
      <c r="E12322" t="str">
        <f>VLOOKUP(D12322,Customers!$B$8:$C$1412,2,FALSE)</f>
        <v>Biltmore Company</v>
      </c>
      <c r="F12322" s="15">
        <v>4</v>
      </c>
      <c r="G12322" s="15" t="str">
        <f>VLOOKUP(F12322,'Other Data'!$B$17:$C$24,2,FALSE)</f>
        <v>ProductD</v>
      </c>
      <c r="H12322" s="18">
        <v>45505.57983796297</v>
      </c>
      <c r="I12322" s="15">
        <v>176</v>
      </c>
    </row>
    <row r="12323" spans="2:9" x14ac:dyDescent="0.3">
      <c r="B12323" s="15">
        <v>1950203</v>
      </c>
      <c r="C12323" s="16">
        <v>45505</v>
      </c>
      <c r="D12323" s="15">
        <v>1288</v>
      </c>
      <c r="E12323" t="str">
        <f>VLOOKUP(D12323,Customers!$B$8:$C$1412,2,FALSE)</f>
        <v>It's a Wrap</v>
      </c>
      <c r="F12323" s="15">
        <v>3</v>
      </c>
      <c r="G12323" s="15" t="str">
        <f>VLOOKUP(F12323,'Other Data'!$B$17:$C$24,2,FALSE)</f>
        <v>ProductC</v>
      </c>
      <c r="H12323" s="18">
        <v>45505.586840277785</v>
      </c>
      <c r="I12323" s="15">
        <v>168</v>
      </c>
    </row>
    <row r="12324" spans="2:9" x14ac:dyDescent="0.3">
      <c r="B12324" s="15">
        <v>1950204</v>
      </c>
      <c r="C12324" s="16">
        <v>45505</v>
      </c>
      <c r="D12324" s="15">
        <v>631</v>
      </c>
      <c r="E12324" t="str">
        <f>VLOOKUP(D12324,Customers!$B$8:$C$1412,2,FALSE)</f>
        <v>Drayton Valley Health Care</v>
      </c>
      <c r="F12324" s="15">
        <v>2</v>
      </c>
      <c r="G12324" s="15" t="str">
        <f>VLOOKUP(F12324,'Other Data'!$B$17:$C$24,2,FALSE)</f>
        <v>ProductB</v>
      </c>
      <c r="H12324" s="18">
        <v>45505.597997685196</v>
      </c>
      <c r="I12324" s="15">
        <v>146</v>
      </c>
    </row>
    <row r="12325" spans="2:9" x14ac:dyDescent="0.3">
      <c r="B12325" s="15">
        <v>1950205</v>
      </c>
      <c r="C12325" s="16">
        <v>45505</v>
      </c>
      <c r="D12325" s="15">
        <v>806</v>
      </c>
      <c r="E12325" t="str">
        <f>VLOOKUP(D12325,Customers!$B$8:$C$1412,2,FALSE)</f>
        <v>Frog Pond Florist</v>
      </c>
      <c r="F12325" s="15">
        <v>1</v>
      </c>
      <c r="G12325" s="15" t="str">
        <f>VLOOKUP(F12325,'Other Data'!$B$17:$C$24,2,FALSE)</f>
        <v>ProductA</v>
      </c>
      <c r="H12325" s="18">
        <v>45505.609965277792</v>
      </c>
      <c r="I12325" s="15">
        <v>175</v>
      </c>
    </row>
    <row r="12326" spans="2:9" x14ac:dyDescent="0.3">
      <c r="B12326" s="15">
        <v>1950206</v>
      </c>
      <c r="C12326" s="16">
        <v>45505</v>
      </c>
      <c r="D12326" s="15">
        <v>46</v>
      </c>
      <c r="E12326" t="str">
        <f>VLOOKUP(D12326,Customers!$B$8:$C$1412,2,FALSE)</f>
        <v>Granny's Country Cottage</v>
      </c>
      <c r="F12326" s="15">
        <v>5</v>
      </c>
      <c r="G12326" s="15" t="str">
        <f>VLOOKUP(F12326,'Other Data'!$B$17:$C$24,2,FALSE)</f>
        <v>ProductE</v>
      </c>
      <c r="H12326" s="18">
        <v>45505.620752314826</v>
      </c>
      <c r="I12326" s="15">
        <v>173</v>
      </c>
    </row>
    <row r="12327" spans="2:9" x14ac:dyDescent="0.3">
      <c r="B12327" s="15">
        <v>1950207</v>
      </c>
      <c r="C12327" s="16">
        <v>45505</v>
      </c>
      <c r="D12327" s="15">
        <v>965</v>
      </c>
      <c r="E12327" t="str">
        <f>VLOOKUP(D12327,Customers!$B$8:$C$1412,2,FALSE)</f>
        <v>Dsitinctive Gifts</v>
      </c>
      <c r="F12327" s="15">
        <v>1</v>
      </c>
      <c r="G12327" s="15" t="str">
        <f>VLOOKUP(F12327,'Other Data'!$B$17:$C$24,2,FALSE)</f>
        <v>ProductA</v>
      </c>
      <c r="H12327" s="18">
        <v>45505.633958333347</v>
      </c>
      <c r="I12327" s="15">
        <v>156</v>
      </c>
    </row>
    <row r="12328" spans="2:9" x14ac:dyDescent="0.3">
      <c r="B12328" s="15">
        <v>1950208</v>
      </c>
      <c r="C12328" s="16">
        <v>45505</v>
      </c>
      <c r="D12328" s="15">
        <v>1046</v>
      </c>
      <c r="E12328" t="str">
        <f>VLOOKUP(D12328,Customers!$B$8:$C$1412,2,FALSE)</f>
        <v>Las Olas Chemist</v>
      </c>
      <c r="F12328" s="15">
        <v>6</v>
      </c>
      <c r="G12328" s="15" t="str">
        <f>VLOOKUP(F12328,'Other Data'!$B$17:$C$24,2,FALSE)</f>
        <v>ProductF</v>
      </c>
      <c r="H12328" s="18">
        <v>45505.640856481492</v>
      </c>
      <c r="I12328" s="15">
        <v>159</v>
      </c>
    </row>
    <row r="12329" spans="2:9" x14ac:dyDescent="0.3">
      <c r="B12329" s="15">
        <v>1950209</v>
      </c>
      <c r="C12329" s="16">
        <v>45505</v>
      </c>
      <c r="D12329" s="15">
        <v>1403</v>
      </c>
      <c r="E12329" t="str">
        <f>VLOOKUP(D12329,Customers!$B$8:$C$1412,2,FALSE)</f>
        <v>Green Valley Ranch Gaming, LLC</v>
      </c>
      <c r="F12329" s="15">
        <v>3</v>
      </c>
      <c r="G12329" s="15" t="str">
        <f>VLOOKUP(F12329,'Other Data'!$B$17:$C$24,2,FALSE)</f>
        <v>ProductC</v>
      </c>
      <c r="H12329" s="18">
        <v>45505.654317129643</v>
      </c>
      <c r="I12329" s="15">
        <v>164</v>
      </c>
    </row>
    <row r="12330" spans="2:9" x14ac:dyDescent="0.3">
      <c r="B12330" s="15">
        <v>1950210</v>
      </c>
      <c r="C12330" s="16">
        <v>45505</v>
      </c>
      <c r="D12330" s="15">
        <v>609</v>
      </c>
      <c r="E12330" t="str">
        <f>VLOOKUP(D12330,Customers!$B$8:$C$1412,2,FALSE)</f>
        <v>Talisman Jewellery Ltd.</v>
      </c>
      <c r="F12330" s="15">
        <v>2</v>
      </c>
      <c r="G12330" s="15" t="str">
        <f>VLOOKUP(F12330,'Other Data'!$B$17:$C$24,2,FALSE)</f>
        <v>ProductB</v>
      </c>
      <c r="H12330" s="18">
        <v>45505.660902777789</v>
      </c>
      <c r="I12330" s="15">
        <v>146</v>
      </c>
    </row>
    <row r="12331" spans="2:9" x14ac:dyDescent="0.3">
      <c r="B12331" s="15">
        <v>1950211</v>
      </c>
      <c r="C12331" s="16">
        <v>45505</v>
      </c>
      <c r="D12331" s="15">
        <v>228</v>
      </c>
      <c r="E12331" t="str">
        <f>VLOOKUP(D12331,Customers!$B$8:$C$1412,2,FALSE)</f>
        <v>VARLEYS LADIES SHOP</v>
      </c>
      <c r="F12331" s="15">
        <v>4</v>
      </c>
      <c r="G12331" s="15" t="str">
        <f>VLOOKUP(F12331,'Other Data'!$B$17:$C$24,2,FALSE)</f>
        <v>ProductD</v>
      </c>
      <c r="H12331" s="18">
        <v>45505.670821759268</v>
      </c>
      <c r="I12331" s="15">
        <v>166</v>
      </c>
    </row>
    <row r="12332" spans="2:9" x14ac:dyDescent="0.3">
      <c r="B12332" s="15">
        <v>1950212</v>
      </c>
      <c r="C12332" s="16">
        <v>45505</v>
      </c>
      <c r="D12332" s="15">
        <v>1344</v>
      </c>
      <c r="E12332" t="str">
        <f>VLOOKUP(D12332,Customers!$B$8:$C$1412,2,FALSE)</f>
        <v>Davison's Drug</v>
      </c>
      <c r="F12332" s="15">
        <v>4</v>
      </c>
      <c r="G12332" s="15" t="str">
        <f>VLOOKUP(F12332,'Other Data'!$B$17:$C$24,2,FALSE)</f>
        <v>ProductD</v>
      </c>
      <c r="H12332" s="18">
        <v>45505.680162037046</v>
      </c>
      <c r="I12332" s="15">
        <v>179</v>
      </c>
    </row>
    <row r="12333" spans="2:9" x14ac:dyDescent="0.3">
      <c r="B12333" s="15">
        <v>1950213</v>
      </c>
      <c r="C12333" s="16">
        <v>45505</v>
      </c>
      <c r="D12333" s="15">
        <v>525</v>
      </c>
      <c r="E12333" t="str">
        <f>VLOOKUP(D12333,Customers!$B$8:$C$1412,2,FALSE)</f>
        <v>Sereda's Pharmacy</v>
      </c>
      <c r="F12333" s="15">
        <v>6</v>
      </c>
      <c r="G12333" s="15" t="str">
        <f>VLOOKUP(F12333,'Other Data'!$B$17:$C$24,2,FALSE)</f>
        <v>ProductF</v>
      </c>
      <c r="H12333" s="18">
        <v>45505.694363425937</v>
      </c>
      <c r="I12333" s="15">
        <v>148</v>
      </c>
    </row>
    <row r="12334" spans="2:9" x14ac:dyDescent="0.3">
      <c r="B12334" s="15">
        <v>1950214</v>
      </c>
      <c r="C12334" s="16">
        <v>45505</v>
      </c>
      <c r="D12334" s="15">
        <v>1381</v>
      </c>
      <c r="E12334" t="str">
        <f>VLOOKUP(D12334,Customers!$B$8:$C$1412,2,FALSE)</f>
        <v>The Toy Box</v>
      </c>
      <c r="F12334" s="15">
        <v>2</v>
      </c>
      <c r="G12334" s="15" t="str">
        <f>VLOOKUP(F12334,'Other Data'!$B$17:$C$24,2,FALSE)</f>
        <v>ProductB</v>
      </c>
      <c r="H12334" s="18">
        <v>45505.706782407418</v>
      </c>
      <c r="I12334" s="15">
        <v>163</v>
      </c>
    </row>
    <row r="12335" spans="2:9" x14ac:dyDescent="0.3">
      <c r="B12335" s="15">
        <v>1950215</v>
      </c>
      <c r="C12335" s="16">
        <v>45505</v>
      </c>
      <c r="D12335" s="15">
        <v>703</v>
      </c>
      <c r="E12335" t="str">
        <f>VLOOKUP(D12335,Customers!$B$8:$C$1412,2,FALSE)</f>
        <v>Amon Trading</v>
      </c>
      <c r="F12335" s="15">
        <v>3</v>
      </c>
      <c r="G12335" s="15" t="str">
        <f>VLOOKUP(F12335,'Other Data'!$B$17:$C$24,2,FALSE)</f>
        <v>ProductC</v>
      </c>
      <c r="H12335" s="18">
        <v>45505.718645833345</v>
      </c>
      <c r="I12335" s="15">
        <v>161</v>
      </c>
    </row>
    <row r="12336" spans="2:9" x14ac:dyDescent="0.3">
      <c r="B12336" s="15">
        <v>1950216</v>
      </c>
      <c r="C12336" s="16">
        <v>45505</v>
      </c>
      <c r="D12336" s="15">
        <v>1115</v>
      </c>
      <c r="E12336" t="str">
        <f>VLOOKUP(D12336,Customers!$B$8:$C$1412,2,FALSE)</f>
        <v>Great American Merchtile</v>
      </c>
      <c r="F12336" s="15">
        <v>3</v>
      </c>
      <c r="G12336" s="15" t="str">
        <f>VLOOKUP(F12336,'Other Data'!$B$17:$C$24,2,FALSE)</f>
        <v>ProductC</v>
      </c>
      <c r="H12336" s="18">
        <v>45505.729918981495</v>
      </c>
      <c r="I12336" s="15">
        <v>147</v>
      </c>
    </row>
    <row r="12337" spans="2:9" x14ac:dyDescent="0.3">
      <c r="B12337" s="15">
        <v>1950217</v>
      </c>
      <c r="C12337" s="16">
        <v>45505</v>
      </c>
      <c r="D12337" s="15">
        <v>947</v>
      </c>
      <c r="E12337" t="str">
        <f>VLOOKUP(D12337,Customers!$B$8:$C$1412,2,FALSE)</f>
        <v>Penelope's</v>
      </c>
      <c r="F12337" s="15">
        <v>2</v>
      </c>
      <c r="G12337" s="15" t="str">
        <f>VLOOKUP(F12337,'Other Data'!$B$17:$C$24,2,FALSE)</f>
        <v>ProductB</v>
      </c>
      <c r="H12337" s="18">
        <v>45505.740243055567</v>
      </c>
      <c r="I12337" s="15">
        <v>140</v>
      </c>
    </row>
    <row r="12338" spans="2:9" x14ac:dyDescent="0.3">
      <c r="B12338" s="15">
        <v>1950218</v>
      </c>
      <c r="C12338" s="16">
        <v>45505</v>
      </c>
      <c r="D12338" s="15">
        <v>1132</v>
      </c>
      <c r="E12338" t="str">
        <f>VLOOKUP(D12338,Customers!$B$8:$C$1412,2,FALSE)</f>
        <v>Glass Apple Gift shop</v>
      </c>
      <c r="F12338" s="15">
        <v>4</v>
      </c>
      <c r="G12338" s="15" t="str">
        <f>VLOOKUP(F12338,'Other Data'!$B$17:$C$24,2,FALSE)</f>
        <v>ProductD</v>
      </c>
      <c r="H12338" s="18">
        <v>45505.753472222234</v>
      </c>
      <c r="I12338" s="15">
        <v>155</v>
      </c>
    </row>
    <row r="12339" spans="2:9" x14ac:dyDescent="0.3">
      <c r="B12339" s="15">
        <v>1950219</v>
      </c>
      <c r="C12339" s="16">
        <v>45505</v>
      </c>
      <c r="D12339" s="15">
        <v>676</v>
      </c>
      <c r="E12339" t="str">
        <f>VLOOKUP(D12339,Customers!$B$8:$C$1412,2,FALSE)</f>
        <v>Blacks Pharmacy</v>
      </c>
      <c r="F12339" s="15">
        <v>3</v>
      </c>
      <c r="G12339" s="15" t="str">
        <f>VLOOKUP(F12339,'Other Data'!$B$17:$C$24,2,FALSE)</f>
        <v>ProductC</v>
      </c>
      <c r="H12339" s="18">
        <v>45505.765358796307</v>
      </c>
      <c r="I12339" s="15">
        <v>167</v>
      </c>
    </row>
    <row r="12340" spans="2:9" x14ac:dyDescent="0.3">
      <c r="B12340" s="15">
        <v>1950220</v>
      </c>
      <c r="C12340" s="16">
        <v>45505</v>
      </c>
      <c r="D12340" s="15">
        <v>1204</v>
      </c>
      <c r="E12340" t="str">
        <f>VLOOKUP(D12340,Customers!$B$8:$C$1412,2,FALSE)</f>
        <v>Karen Parsons</v>
      </c>
      <c r="F12340" s="15">
        <v>5</v>
      </c>
      <c r="G12340" s="15" t="str">
        <f>VLOOKUP(F12340,'Other Data'!$B$17:$C$24,2,FALSE)</f>
        <v>ProductE</v>
      </c>
      <c r="H12340" s="18">
        <v>45505.773402777791</v>
      </c>
      <c r="I12340" s="15">
        <v>165</v>
      </c>
    </row>
    <row r="12341" spans="2:9" x14ac:dyDescent="0.3">
      <c r="B12341" s="15">
        <v>1950221</v>
      </c>
      <c r="C12341" s="16">
        <v>45505</v>
      </c>
      <c r="D12341" s="15">
        <v>214</v>
      </c>
      <c r="E12341" t="str">
        <f>VLOOKUP(D12341,Customers!$B$8:$C$1412,2,FALSE)</f>
        <v>Dell IDA -St.Catharines</v>
      </c>
      <c r="F12341" s="15">
        <v>1</v>
      </c>
      <c r="G12341" s="15" t="str">
        <f>VLOOKUP(F12341,'Other Data'!$B$17:$C$24,2,FALSE)</f>
        <v>ProductA</v>
      </c>
      <c r="H12341" s="18">
        <v>45505.785729166681</v>
      </c>
      <c r="I12341" s="15">
        <v>179</v>
      </c>
    </row>
    <row r="12342" spans="2:9" x14ac:dyDescent="0.3">
      <c r="B12342" s="15">
        <v>1950222</v>
      </c>
      <c r="C12342" s="16">
        <v>45505</v>
      </c>
      <c r="D12342" s="15">
        <v>781</v>
      </c>
      <c r="E12342" t="str">
        <f>VLOOKUP(D12342,Customers!$B$8:$C$1412,2,FALSE)</f>
        <v>Greenpiece</v>
      </c>
      <c r="F12342" s="15">
        <v>1</v>
      </c>
      <c r="G12342" s="15" t="str">
        <f>VLOOKUP(F12342,'Other Data'!$B$17:$C$24,2,FALSE)</f>
        <v>ProductA</v>
      </c>
      <c r="H12342" s="18">
        <v>45505.79668981483</v>
      </c>
      <c r="I12342" s="15">
        <v>160</v>
      </c>
    </row>
    <row r="12343" spans="2:9" x14ac:dyDescent="0.3">
      <c r="B12343" s="15">
        <v>1950223</v>
      </c>
      <c r="C12343" s="16">
        <v>45505</v>
      </c>
      <c r="D12343" s="15">
        <v>572</v>
      </c>
      <c r="E12343" t="str">
        <f>VLOOKUP(D12343,Customers!$B$8:$C$1412,2,FALSE)</f>
        <v>Niche Clothing &amp; Trading Co,The</v>
      </c>
      <c r="F12343" s="15">
        <v>3</v>
      </c>
      <c r="G12343" s="15" t="str">
        <f>VLOOKUP(F12343,'Other Data'!$B$17:$C$24,2,FALSE)</f>
        <v>ProductC</v>
      </c>
      <c r="H12343" s="18">
        <v>45505.809131944457</v>
      </c>
      <c r="I12343" s="15">
        <v>156</v>
      </c>
    </row>
    <row r="12344" spans="2:9" x14ac:dyDescent="0.3">
      <c r="B12344" s="15">
        <v>1950224</v>
      </c>
      <c r="C12344" s="16">
        <v>45505</v>
      </c>
      <c r="D12344" s="15">
        <v>292</v>
      </c>
      <c r="E12344" t="str">
        <f>VLOOKUP(D12344,Customers!$B$8:$C$1412,2,FALSE)</f>
        <v>Zellers Store #326</v>
      </c>
      <c r="F12344" s="15">
        <v>6</v>
      </c>
      <c r="G12344" s="15" t="str">
        <f>VLOOKUP(F12344,'Other Data'!$B$17:$C$24,2,FALSE)</f>
        <v>ProductF</v>
      </c>
      <c r="H12344" s="18">
        <v>45505.82343750001</v>
      </c>
      <c r="I12344" s="15">
        <v>179</v>
      </c>
    </row>
    <row r="12345" spans="2:9" x14ac:dyDescent="0.3">
      <c r="B12345" s="15">
        <v>1950225</v>
      </c>
      <c r="C12345" s="16">
        <v>45505</v>
      </c>
      <c r="D12345" s="15">
        <v>1230</v>
      </c>
      <c r="E12345" t="str">
        <f>VLOOKUP(D12345,Customers!$B$8:$C$1412,2,FALSE)</f>
        <v>Rotts Inc. - DBA Unique Gifts</v>
      </c>
      <c r="F12345" s="15">
        <v>2</v>
      </c>
      <c r="G12345" s="15" t="str">
        <f>VLOOKUP(F12345,'Other Data'!$B$17:$C$24,2,FALSE)</f>
        <v>ProductB</v>
      </c>
      <c r="H12345" s="18">
        <v>45505.837326388901</v>
      </c>
      <c r="I12345" s="15">
        <v>152</v>
      </c>
    </row>
    <row r="12346" spans="2:9" x14ac:dyDescent="0.3">
      <c r="B12346" s="15">
        <v>1950226</v>
      </c>
      <c r="C12346" s="16">
        <v>45505</v>
      </c>
      <c r="D12346" s="15">
        <v>147</v>
      </c>
      <c r="E12346" t="str">
        <f>VLOOKUP(D12346,Customers!$B$8:$C$1412,2,FALSE)</f>
        <v>Brass &amp; Craft</v>
      </c>
      <c r="F12346" s="15">
        <v>5</v>
      </c>
      <c r="G12346" s="15" t="str">
        <f>VLOOKUP(F12346,'Other Data'!$B$17:$C$24,2,FALSE)</f>
        <v>ProductE</v>
      </c>
      <c r="H12346" s="18">
        <v>45505.848333333342</v>
      </c>
      <c r="I12346" s="15">
        <v>179</v>
      </c>
    </row>
    <row r="12347" spans="2:9" x14ac:dyDescent="0.3">
      <c r="B12347" s="15">
        <v>1950227</v>
      </c>
      <c r="C12347" s="16">
        <v>45505</v>
      </c>
      <c r="D12347" s="15">
        <v>327</v>
      </c>
      <c r="E12347" t="str">
        <f>VLOOKUP(D12347,Customers!$B$8:$C$1412,2,FALSE)</f>
        <v>Toronto Zoo</v>
      </c>
      <c r="F12347" s="15">
        <v>1</v>
      </c>
      <c r="G12347" s="15" t="str">
        <f>VLOOKUP(F12347,'Other Data'!$B$17:$C$24,2,FALSE)</f>
        <v>ProductA</v>
      </c>
      <c r="H12347" s="18">
        <v>45505.856770833343</v>
      </c>
      <c r="I12347" s="15">
        <v>179</v>
      </c>
    </row>
    <row r="12348" spans="2:9" x14ac:dyDescent="0.3">
      <c r="B12348" s="15">
        <v>1950228</v>
      </c>
      <c r="C12348" s="16">
        <v>45505</v>
      </c>
      <c r="D12348" s="15">
        <v>290</v>
      </c>
      <c r="E12348" t="str">
        <f>VLOOKUP(D12348,Customers!$B$8:$C$1412,2,FALSE)</f>
        <v>SDM - 705</v>
      </c>
      <c r="F12348" s="15">
        <v>6</v>
      </c>
      <c r="G12348" s="15" t="str">
        <f>VLOOKUP(F12348,'Other Data'!$B$17:$C$24,2,FALSE)</f>
        <v>ProductF</v>
      </c>
      <c r="H12348" s="18">
        <v>45505.865416666675</v>
      </c>
      <c r="I12348" s="15">
        <v>164</v>
      </c>
    </row>
    <row r="12349" spans="2:9" x14ac:dyDescent="0.3">
      <c r="B12349" s="15">
        <v>1950229</v>
      </c>
      <c r="C12349" s="16">
        <v>45505</v>
      </c>
      <c r="D12349" s="15">
        <v>668</v>
      </c>
      <c r="E12349" t="str">
        <f>VLOOKUP(D12349,Customers!$B$8:$C$1412,2,FALSE)</f>
        <v>NEALS &amp; DESIRES</v>
      </c>
      <c r="F12349" s="15">
        <v>5</v>
      </c>
      <c r="G12349" s="15" t="str">
        <f>VLOOKUP(F12349,'Other Data'!$B$17:$C$24,2,FALSE)</f>
        <v>ProductE</v>
      </c>
      <c r="H12349" s="18">
        <v>45505.875949074085</v>
      </c>
      <c r="I12349" s="15">
        <v>152</v>
      </c>
    </row>
    <row r="12350" spans="2:9" x14ac:dyDescent="0.3">
      <c r="B12350" s="15">
        <v>1950230</v>
      </c>
      <c r="C12350" s="16">
        <v>45505</v>
      </c>
      <c r="D12350" s="15">
        <v>707</v>
      </c>
      <c r="E12350" t="str">
        <f>VLOOKUP(D12350,Customers!$B$8:$C$1412,2,FALSE)</f>
        <v>Hallmark Oakridge</v>
      </c>
      <c r="F12350" s="15">
        <v>2</v>
      </c>
      <c r="G12350" s="15" t="str">
        <f>VLOOKUP(F12350,'Other Data'!$B$17:$C$24,2,FALSE)</f>
        <v>ProductB</v>
      </c>
      <c r="H12350" s="18">
        <v>45505.88567129631</v>
      </c>
      <c r="I12350" s="15">
        <v>153</v>
      </c>
    </row>
    <row r="12351" spans="2:9" x14ac:dyDescent="0.3">
      <c r="B12351" s="15">
        <v>1950231</v>
      </c>
      <c r="C12351" s="16">
        <v>45505</v>
      </c>
      <c r="D12351" s="15">
        <v>1357</v>
      </c>
      <c r="E12351" t="str">
        <f>VLOOKUP(D12351,Customers!$B$8:$C$1412,2,FALSE)</f>
        <v>Country Clutter</v>
      </c>
      <c r="F12351" s="15">
        <v>1</v>
      </c>
      <c r="G12351" s="15" t="str">
        <f>VLOOKUP(F12351,'Other Data'!$B$17:$C$24,2,FALSE)</f>
        <v>ProductA</v>
      </c>
      <c r="H12351" s="18">
        <v>45505.897766203714</v>
      </c>
      <c r="I12351" s="15">
        <v>142</v>
      </c>
    </row>
    <row r="12352" spans="2:9" x14ac:dyDescent="0.3">
      <c r="B12352" s="15">
        <v>1950232</v>
      </c>
      <c r="C12352" s="16">
        <v>45505</v>
      </c>
      <c r="D12352" s="15">
        <v>816</v>
      </c>
      <c r="E12352" t="str">
        <f>VLOOKUP(D12352,Customers!$B$8:$C$1412,2,FALSE)</f>
        <v>Hoot The</v>
      </c>
      <c r="F12352" s="15">
        <v>2</v>
      </c>
      <c r="G12352" s="15" t="str">
        <f>VLOOKUP(F12352,'Other Data'!$B$17:$C$24,2,FALSE)</f>
        <v>ProductB</v>
      </c>
      <c r="H12352" s="18">
        <v>45505.911458333343</v>
      </c>
      <c r="I12352" s="15">
        <v>147</v>
      </c>
    </row>
    <row r="12353" spans="2:9" x14ac:dyDescent="0.3">
      <c r="B12353" s="15">
        <v>1950233</v>
      </c>
      <c r="C12353" s="16">
        <v>45505</v>
      </c>
      <c r="D12353" s="15">
        <v>247</v>
      </c>
      <c r="E12353" t="str">
        <f>VLOOKUP(D12353,Customers!$B$8:$C$1412,2,FALSE)</f>
        <v>THE CLOTHES GARDEN</v>
      </c>
      <c r="F12353" s="15">
        <v>6</v>
      </c>
      <c r="G12353" s="15" t="str">
        <f>VLOOKUP(F12353,'Other Data'!$B$17:$C$24,2,FALSE)</f>
        <v>ProductF</v>
      </c>
      <c r="H12353" s="18">
        <v>45505.917638888895</v>
      </c>
      <c r="I12353" s="15">
        <v>165</v>
      </c>
    </row>
    <row r="12354" spans="2:9" x14ac:dyDescent="0.3">
      <c r="B12354" s="15">
        <v>1950234</v>
      </c>
      <c r="C12354" s="16">
        <v>45506</v>
      </c>
      <c r="D12354" s="15">
        <v>267</v>
      </c>
      <c r="E12354" t="str">
        <f>VLOOKUP(D12354,Customers!$B$8:$C$1412,2,FALSE)</f>
        <v>Garfield/Hallmark-LeighlandAveOakville</v>
      </c>
      <c r="F12354" s="15">
        <v>1</v>
      </c>
      <c r="G12354" s="15" t="str">
        <f>VLOOKUP(F12354,'Other Data'!$B$17:$C$24,2,FALSE)</f>
        <v>ProductA</v>
      </c>
      <c r="H12354" s="18">
        <v>45506.333333333336</v>
      </c>
      <c r="I12354" s="15">
        <v>163</v>
      </c>
    </row>
    <row r="12355" spans="2:9" x14ac:dyDescent="0.3">
      <c r="B12355" s="15">
        <v>1950235</v>
      </c>
      <c r="C12355" s="16">
        <v>45506</v>
      </c>
      <c r="D12355" s="15">
        <v>607</v>
      </c>
      <c r="E12355" t="str">
        <f>VLOOKUP(D12355,Customers!$B$8:$C$1412,2,FALSE)</f>
        <v>The Heavenly Outhouse</v>
      </c>
      <c r="F12355" s="15">
        <v>6</v>
      </c>
      <c r="G12355" s="15" t="str">
        <f>VLOOKUP(F12355,'Other Data'!$B$17:$C$24,2,FALSE)</f>
        <v>ProductF</v>
      </c>
      <c r="H12355" s="18">
        <v>45506.340509259258</v>
      </c>
      <c r="I12355" s="15">
        <v>147</v>
      </c>
    </row>
    <row r="12356" spans="2:9" x14ac:dyDescent="0.3">
      <c r="B12356" s="15">
        <v>1950236</v>
      </c>
      <c r="C12356" s="16">
        <v>45506</v>
      </c>
      <c r="D12356" s="15">
        <v>773</v>
      </c>
      <c r="E12356" t="str">
        <f>VLOOKUP(D12356,Customers!$B$8:$C$1412,2,FALSE)</f>
        <v>Isabelle's</v>
      </c>
      <c r="F12356" s="15">
        <v>3</v>
      </c>
      <c r="G12356" s="15" t="str">
        <f>VLOOKUP(F12356,'Other Data'!$B$17:$C$24,2,FALSE)</f>
        <v>ProductC</v>
      </c>
      <c r="H12356" s="18">
        <v>45506.34814814815</v>
      </c>
      <c r="I12356" s="15">
        <v>140</v>
      </c>
    </row>
    <row r="12357" spans="2:9" x14ac:dyDescent="0.3">
      <c r="B12357" s="15">
        <v>1950237</v>
      </c>
      <c r="C12357" s="16">
        <v>45506</v>
      </c>
      <c r="D12357" s="15">
        <v>44</v>
      </c>
      <c r="E12357" t="str">
        <f>VLOOKUP(D12357,Customers!$B$8:$C$1412,2,FALSE)</f>
        <v>Buck or Two #520</v>
      </c>
      <c r="F12357" s="15">
        <v>3</v>
      </c>
      <c r="G12357" s="15" t="str">
        <f>VLOOKUP(F12357,'Other Data'!$B$17:$C$24,2,FALSE)</f>
        <v>ProductC</v>
      </c>
      <c r="H12357" s="18">
        <v>45506.362013888895</v>
      </c>
      <c r="I12357" s="15">
        <v>147</v>
      </c>
    </row>
    <row r="12358" spans="2:9" x14ac:dyDescent="0.3">
      <c r="B12358" s="15">
        <v>1950238</v>
      </c>
      <c r="C12358" s="16">
        <v>45506</v>
      </c>
      <c r="D12358" s="15">
        <v>472</v>
      </c>
      <c r="E12358" t="str">
        <f>VLOOKUP(D12358,Customers!$B$8:$C$1412,2,FALSE)</f>
        <v>Stedmans V&amp;S</v>
      </c>
      <c r="F12358" s="15">
        <v>6</v>
      </c>
      <c r="G12358" s="15" t="str">
        <f>VLOOKUP(F12358,'Other Data'!$B$17:$C$24,2,FALSE)</f>
        <v>ProductF</v>
      </c>
      <c r="H12358" s="18">
        <v>45506.370682870373</v>
      </c>
      <c r="I12358" s="15">
        <v>141</v>
      </c>
    </row>
    <row r="12359" spans="2:9" x14ac:dyDescent="0.3">
      <c r="B12359" s="15">
        <v>1950239</v>
      </c>
      <c r="C12359" s="16">
        <v>45506</v>
      </c>
      <c r="D12359" s="15">
        <v>964</v>
      </c>
      <c r="E12359" t="str">
        <f>VLOOKUP(D12359,Customers!$B$8:$C$1412,2,FALSE)</f>
        <v>Susan's Hallmark - Bensalem</v>
      </c>
      <c r="F12359" s="15">
        <v>3</v>
      </c>
      <c r="G12359" s="15" t="str">
        <f>VLOOKUP(F12359,'Other Data'!$B$17:$C$24,2,FALSE)</f>
        <v>ProductC</v>
      </c>
      <c r="H12359" s="18">
        <v>45506.37950231482</v>
      </c>
      <c r="I12359" s="15">
        <v>140</v>
      </c>
    </row>
    <row r="12360" spans="2:9" x14ac:dyDescent="0.3">
      <c r="B12360" s="15">
        <v>1950240</v>
      </c>
      <c r="C12360" s="16">
        <v>45506</v>
      </c>
      <c r="D12360" s="15">
        <v>634</v>
      </c>
      <c r="E12360" t="str">
        <f>VLOOKUP(D12360,Customers!$B$8:$C$1412,2,FALSE)</f>
        <v>Pharmasave - 314</v>
      </c>
      <c r="F12360" s="15">
        <v>2</v>
      </c>
      <c r="G12360" s="15" t="str">
        <f>VLOOKUP(F12360,'Other Data'!$B$17:$C$24,2,FALSE)</f>
        <v>ProductB</v>
      </c>
      <c r="H12360" s="18">
        <v>45506.390787037039</v>
      </c>
      <c r="I12360" s="15">
        <v>156</v>
      </c>
    </row>
    <row r="12361" spans="2:9" x14ac:dyDescent="0.3">
      <c r="B12361" s="15">
        <v>1950241</v>
      </c>
      <c r="C12361" s="16">
        <v>45506</v>
      </c>
      <c r="D12361" s="15">
        <v>1202</v>
      </c>
      <c r="E12361" t="str">
        <f>VLOOKUP(D12361,Customers!$B$8:$C$1412,2,FALSE)</f>
        <v>Bullseye Media/Dutchguard Catalog</v>
      </c>
      <c r="F12361" s="15">
        <v>5</v>
      </c>
      <c r="G12361" s="15" t="str">
        <f>VLOOKUP(F12361,'Other Data'!$B$17:$C$24,2,FALSE)</f>
        <v>ProductE</v>
      </c>
      <c r="H12361" s="18">
        <v>45506.398032407407</v>
      </c>
      <c r="I12361" s="15">
        <v>147</v>
      </c>
    </row>
    <row r="12362" spans="2:9" x14ac:dyDescent="0.3">
      <c r="B12362" s="15">
        <v>1950242</v>
      </c>
      <c r="C12362" s="16">
        <v>45506</v>
      </c>
      <c r="D12362" s="15">
        <v>1339</v>
      </c>
      <c r="E12362" t="str">
        <f>VLOOKUP(D12362,Customers!$B$8:$C$1412,2,FALSE)</f>
        <v>Learning Express Of Roseville #46</v>
      </c>
      <c r="F12362" s="15">
        <v>4</v>
      </c>
      <c r="G12362" s="15" t="str">
        <f>VLOOKUP(F12362,'Other Data'!$B$17:$C$24,2,FALSE)</f>
        <v>ProductD</v>
      </c>
      <c r="H12362" s="18">
        <v>45506.407534722224</v>
      </c>
      <c r="I12362" s="15">
        <v>177</v>
      </c>
    </row>
    <row r="12363" spans="2:9" x14ac:dyDescent="0.3">
      <c r="B12363" s="15">
        <v>1950243</v>
      </c>
      <c r="C12363" s="16">
        <v>45506</v>
      </c>
      <c r="D12363" s="15">
        <v>62</v>
      </c>
      <c r="E12363" t="str">
        <f>VLOOKUP(D12363,Customers!$B$8:$C$1412,2,FALSE)</f>
        <v>R.H. Davis Co.</v>
      </c>
      <c r="F12363" s="15">
        <v>3</v>
      </c>
      <c r="G12363" s="15" t="str">
        <f>VLOOKUP(F12363,'Other Data'!$B$17:$C$24,2,FALSE)</f>
        <v>ProductC</v>
      </c>
      <c r="H12363" s="18">
        <v>45506.416956018518</v>
      </c>
      <c r="I12363" s="15">
        <v>169</v>
      </c>
    </row>
    <row r="12364" spans="2:9" x14ac:dyDescent="0.3">
      <c r="B12364" s="15">
        <v>1950244</v>
      </c>
      <c r="C12364" s="16">
        <v>45506</v>
      </c>
      <c r="D12364" s="15">
        <v>44</v>
      </c>
      <c r="E12364" t="str">
        <f>VLOOKUP(D12364,Customers!$B$8:$C$1412,2,FALSE)</f>
        <v>Buck or Two #520</v>
      </c>
      <c r="F12364" s="15">
        <v>1</v>
      </c>
      <c r="G12364" s="15" t="str">
        <f>VLOOKUP(F12364,'Other Data'!$B$17:$C$24,2,FALSE)</f>
        <v>ProductA</v>
      </c>
      <c r="H12364" s="18">
        <v>45506.430798611109</v>
      </c>
      <c r="I12364" s="15">
        <v>148</v>
      </c>
    </row>
    <row r="12365" spans="2:9" x14ac:dyDescent="0.3">
      <c r="B12365" s="15">
        <v>1950245</v>
      </c>
      <c r="C12365" s="16">
        <v>45506</v>
      </c>
      <c r="D12365" s="15">
        <v>715</v>
      </c>
      <c r="E12365" t="str">
        <f>VLOOKUP(D12365,Customers!$B$8:$C$1412,2,FALSE)</f>
        <v>Ivy Cove</v>
      </c>
      <c r="F12365" s="15">
        <v>5</v>
      </c>
      <c r="G12365" s="15" t="str">
        <f>VLOOKUP(F12365,'Other Data'!$B$17:$C$24,2,FALSE)</f>
        <v>ProductE</v>
      </c>
      <c r="H12365" s="18">
        <v>45506.439062499994</v>
      </c>
      <c r="I12365" s="15">
        <v>157</v>
      </c>
    </row>
    <row r="12366" spans="2:9" x14ac:dyDescent="0.3">
      <c r="B12366" s="15">
        <v>1950246</v>
      </c>
      <c r="C12366" s="16">
        <v>45506</v>
      </c>
      <c r="D12366" s="15">
        <v>778</v>
      </c>
      <c r="E12366" t="str">
        <f>VLOOKUP(D12366,Customers!$B$8:$C$1412,2,FALSE)</f>
        <v>Lewen Industries - Rhode Island Hospital</v>
      </c>
      <c r="F12366" s="15">
        <v>6</v>
      </c>
      <c r="G12366" s="15" t="str">
        <f>VLOOKUP(F12366,'Other Data'!$B$17:$C$24,2,FALSE)</f>
        <v>ProductF</v>
      </c>
      <c r="H12366" s="18">
        <v>45506.449282407404</v>
      </c>
      <c r="I12366" s="15">
        <v>161</v>
      </c>
    </row>
    <row r="12367" spans="2:9" x14ac:dyDescent="0.3">
      <c r="B12367" s="15">
        <v>1950247</v>
      </c>
      <c r="C12367" s="16">
        <v>45506</v>
      </c>
      <c r="D12367" s="15">
        <v>1260</v>
      </c>
      <c r="E12367" t="str">
        <f>VLOOKUP(D12367,Customers!$B$8:$C$1412,2,FALSE)</f>
        <v>MFMER. Mayo Clinic</v>
      </c>
      <c r="F12367" s="15">
        <v>5</v>
      </c>
      <c r="G12367" s="15" t="str">
        <f>VLOOKUP(F12367,'Other Data'!$B$17:$C$24,2,FALSE)</f>
        <v>ProductE</v>
      </c>
      <c r="H12367" s="18">
        <v>45506.460914351846</v>
      </c>
      <c r="I12367" s="15">
        <v>177</v>
      </c>
    </row>
    <row r="12368" spans="2:9" x14ac:dyDescent="0.3">
      <c r="B12368" s="15">
        <v>1950248</v>
      </c>
      <c r="C12368" s="16">
        <v>45506</v>
      </c>
      <c r="D12368" s="15">
        <v>1403</v>
      </c>
      <c r="E12368" t="str">
        <f>VLOOKUP(D12368,Customers!$B$8:$C$1412,2,FALSE)</f>
        <v>Green Valley Ranch Gaming, LLC</v>
      </c>
      <c r="F12368" s="15">
        <v>3</v>
      </c>
      <c r="G12368" s="15" t="str">
        <f>VLOOKUP(F12368,'Other Data'!$B$17:$C$24,2,FALSE)</f>
        <v>ProductC</v>
      </c>
      <c r="H12368" s="18">
        <v>45506.473043981474</v>
      </c>
      <c r="I12368" s="15">
        <v>155</v>
      </c>
    </row>
    <row r="12369" spans="2:9" x14ac:dyDescent="0.3">
      <c r="B12369" s="15">
        <v>1950249</v>
      </c>
      <c r="C12369" s="16">
        <v>45506</v>
      </c>
      <c r="D12369" s="15">
        <v>939</v>
      </c>
      <c r="E12369" t="str">
        <f>VLOOKUP(D12369,Customers!$B$8:$C$1412,2,FALSE)</f>
        <v>Parkleigh</v>
      </c>
      <c r="F12369" s="15">
        <v>2</v>
      </c>
      <c r="G12369" s="15" t="str">
        <f>VLOOKUP(F12369,'Other Data'!$B$17:$C$24,2,FALSE)</f>
        <v>ProductB</v>
      </c>
      <c r="H12369" s="18">
        <v>45506.479490740734</v>
      </c>
      <c r="I12369" s="15">
        <v>145</v>
      </c>
    </row>
    <row r="12370" spans="2:9" x14ac:dyDescent="0.3">
      <c r="B12370" s="15">
        <v>1950250</v>
      </c>
      <c r="C12370" s="16">
        <v>45506</v>
      </c>
      <c r="D12370" s="15">
        <v>44</v>
      </c>
      <c r="E12370" t="str">
        <f>VLOOKUP(D12370,Customers!$B$8:$C$1412,2,FALSE)</f>
        <v>Buck or Two #520</v>
      </c>
      <c r="F12370" s="15">
        <v>6</v>
      </c>
      <c r="G12370" s="15" t="str">
        <f>VLOOKUP(F12370,'Other Data'!$B$17:$C$24,2,FALSE)</f>
        <v>ProductF</v>
      </c>
      <c r="H12370" s="18">
        <v>45506.490648148145</v>
      </c>
      <c r="I12370" s="15">
        <v>161</v>
      </c>
    </row>
    <row r="12371" spans="2:9" x14ac:dyDescent="0.3">
      <c r="B12371" s="15">
        <v>1950251</v>
      </c>
      <c r="C12371" s="16">
        <v>45506</v>
      </c>
      <c r="D12371" s="15">
        <v>357</v>
      </c>
      <c r="E12371" t="str">
        <f>VLOOKUP(D12371,Customers!$B$8:$C$1412,2,FALSE)</f>
        <v>Rolo</v>
      </c>
      <c r="F12371" s="15">
        <v>6</v>
      </c>
      <c r="G12371" s="15" t="str">
        <f>VLOOKUP(F12371,'Other Data'!$B$17:$C$24,2,FALSE)</f>
        <v>ProductF</v>
      </c>
      <c r="H12371" s="18">
        <v>45506.497141203698</v>
      </c>
      <c r="I12371" s="15">
        <v>175</v>
      </c>
    </row>
    <row r="12372" spans="2:9" x14ac:dyDescent="0.3">
      <c r="B12372" s="15">
        <v>1950252</v>
      </c>
      <c r="C12372" s="16">
        <v>45506</v>
      </c>
      <c r="D12372" s="15">
        <v>118</v>
      </c>
      <c r="E12372" t="str">
        <f>VLOOKUP(D12372,Customers!$B$8:$C$1412,2,FALSE)</f>
        <v>Cadeau Des Benevoles, Boutique</v>
      </c>
      <c r="F12372" s="15">
        <v>3</v>
      </c>
      <c r="G12372" s="15" t="str">
        <f>VLOOKUP(F12372,'Other Data'!$B$17:$C$24,2,FALSE)</f>
        <v>ProductC</v>
      </c>
      <c r="H12372" s="18">
        <v>45506.50708333333</v>
      </c>
      <c r="I12372" s="15">
        <v>148</v>
      </c>
    </row>
    <row r="12373" spans="2:9" x14ac:dyDescent="0.3">
      <c r="B12373" s="15">
        <v>1950253</v>
      </c>
      <c r="C12373" s="16">
        <v>45506</v>
      </c>
      <c r="D12373" s="15">
        <v>392</v>
      </c>
      <c r="E12373" t="str">
        <f>VLOOKUP(D12373,Customers!$B$8:$C$1412,2,FALSE)</f>
        <v>Paul Marley IDA</v>
      </c>
      <c r="F12373" s="15">
        <v>2</v>
      </c>
      <c r="G12373" s="15" t="str">
        <f>VLOOKUP(F12373,'Other Data'!$B$17:$C$24,2,FALSE)</f>
        <v>ProductB</v>
      </c>
      <c r="H12373" s="18">
        <v>45506.514236111107</v>
      </c>
      <c r="I12373" s="15">
        <v>176</v>
      </c>
    </row>
    <row r="12374" spans="2:9" x14ac:dyDescent="0.3">
      <c r="B12374" s="15">
        <v>1950254</v>
      </c>
      <c r="C12374" s="16">
        <v>45506</v>
      </c>
      <c r="D12374" s="15">
        <v>771</v>
      </c>
      <c r="E12374" t="str">
        <f>VLOOKUP(D12374,Customers!$B$8:$C$1412,2,FALSE)</f>
        <v>The Lily Pond</v>
      </c>
      <c r="F12374" s="15">
        <v>4</v>
      </c>
      <c r="G12374" s="15" t="str">
        <f>VLOOKUP(F12374,'Other Data'!$B$17:$C$24,2,FALSE)</f>
        <v>ProductD</v>
      </c>
      <c r="H12374" s="18">
        <v>45506.524930555548</v>
      </c>
      <c r="I12374" s="15">
        <v>178</v>
      </c>
    </row>
    <row r="12375" spans="2:9" x14ac:dyDescent="0.3">
      <c r="B12375" s="15">
        <v>1950255</v>
      </c>
      <c r="C12375" s="16">
        <v>45506</v>
      </c>
      <c r="D12375" s="15">
        <v>502</v>
      </c>
      <c r="E12375" t="str">
        <f>VLOOKUP(D12375,Customers!$B$8:$C$1412,2,FALSE)</f>
        <v>Pharmaplus - 4887</v>
      </c>
      <c r="F12375" s="15">
        <v>3</v>
      </c>
      <c r="G12375" s="15" t="str">
        <f>VLOOKUP(F12375,'Other Data'!$B$17:$C$24,2,FALSE)</f>
        <v>ProductC</v>
      </c>
      <c r="H12375" s="18">
        <v>45506.538067129623</v>
      </c>
      <c r="I12375" s="15">
        <v>175</v>
      </c>
    </row>
    <row r="12376" spans="2:9" x14ac:dyDescent="0.3">
      <c r="B12376" s="15">
        <v>1950256</v>
      </c>
      <c r="C12376" s="16">
        <v>45506</v>
      </c>
      <c r="D12376" s="15">
        <v>834</v>
      </c>
      <c r="E12376" t="str">
        <f>VLOOKUP(D12376,Customers!$B$8:$C$1412,2,FALSE)</f>
        <v>P.S. I Love You</v>
      </c>
      <c r="F12376" s="15">
        <v>1</v>
      </c>
      <c r="G12376" s="15" t="str">
        <f>VLOOKUP(F12376,'Other Data'!$B$17:$C$24,2,FALSE)</f>
        <v>ProductA</v>
      </c>
      <c r="H12376" s="18">
        <v>45506.551712962959</v>
      </c>
      <c r="I12376" s="15">
        <v>179</v>
      </c>
    </row>
    <row r="12377" spans="2:9" x14ac:dyDescent="0.3">
      <c r="B12377" s="15">
        <v>1950257</v>
      </c>
      <c r="C12377" s="16">
        <v>45506</v>
      </c>
      <c r="D12377" s="15">
        <v>369</v>
      </c>
      <c r="E12377" t="str">
        <f>VLOOKUP(D12377,Customers!$B$8:$C$1412,2,FALSE)</f>
        <v>LA Maison Gift &amp; Souvenirs</v>
      </c>
      <c r="F12377" s="15">
        <v>5</v>
      </c>
      <c r="G12377" s="15" t="str">
        <f>VLOOKUP(F12377,'Other Data'!$B$17:$C$24,2,FALSE)</f>
        <v>ProductE</v>
      </c>
      <c r="H12377" s="18">
        <v>45506.561203703699</v>
      </c>
      <c r="I12377" s="15">
        <v>146</v>
      </c>
    </row>
    <row r="12378" spans="2:9" x14ac:dyDescent="0.3">
      <c r="B12378" s="15">
        <v>1950258</v>
      </c>
      <c r="C12378" s="16">
        <v>45506</v>
      </c>
      <c r="D12378" s="15">
        <v>938</v>
      </c>
      <c r="E12378" t="str">
        <f>VLOOKUP(D12378,Customers!$B$8:$C$1412,2,FALSE)</f>
        <v>Kittle Berger</v>
      </c>
      <c r="F12378" s="15">
        <v>6</v>
      </c>
      <c r="G12378" s="15" t="str">
        <f>VLOOKUP(F12378,'Other Data'!$B$17:$C$24,2,FALSE)</f>
        <v>ProductF</v>
      </c>
      <c r="H12378" s="18">
        <v>45506.568344907406</v>
      </c>
      <c r="I12378" s="15">
        <v>161</v>
      </c>
    </row>
    <row r="12379" spans="2:9" x14ac:dyDescent="0.3">
      <c r="B12379" s="15">
        <v>1950259</v>
      </c>
      <c r="C12379" s="16">
        <v>45506</v>
      </c>
      <c r="D12379" s="15">
        <v>682</v>
      </c>
      <c r="E12379" t="str">
        <f>VLOOKUP(D12379,Customers!$B$8:$C$1412,2,FALSE)</f>
        <v>The Laughing Moon Gallery</v>
      </c>
      <c r="F12379" s="15">
        <v>6</v>
      </c>
      <c r="G12379" s="15" t="str">
        <f>VLOOKUP(F12379,'Other Data'!$B$17:$C$24,2,FALSE)</f>
        <v>ProductF</v>
      </c>
      <c r="H12379" s="18">
        <v>45506.582326388889</v>
      </c>
      <c r="I12379" s="15">
        <v>161</v>
      </c>
    </row>
    <row r="12380" spans="2:9" x14ac:dyDescent="0.3">
      <c r="B12380" s="15">
        <v>1950260</v>
      </c>
      <c r="C12380" s="16">
        <v>45506</v>
      </c>
      <c r="D12380" s="15">
        <v>202</v>
      </c>
      <c r="E12380" t="str">
        <f>VLOOKUP(D12380,Customers!$B$8:$C$1412,2,FALSE)</f>
        <v>Zellers Store #3</v>
      </c>
      <c r="F12380" s="15">
        <v>4</v>
      </c>
      <c r="G12380" s="15" t="str">
        <f>VLOOKUP(F12380,'Other Data'!$B$17:$C$24,2,FALSE)</f>
        <v>ProductD</v>
      </c>
      <c r="H12380" s="18">
        <v>45506.591377314813</v>
      </c>
      <c r="I12380" s="15">
        <v>176</v>
      </c>
    </row>
    <row r="12381" spans="2:9" x14ac:dyDescent="0.3">
      <c r="B12381" s="15">
        <v>1950261</v>
      </c>
      <c r="C12381" s="16">
        <v>45506</v>
      </c>
      <c r="D12381" s="15">
        <v>654</v>
      </c>
      <c r="E12381" t="str">
        <f>VLOOKUP(D12381,Customers!$B$8:$C$1412,2,FALSE)</f>
        <v>Peoples Drug Mart # 125</v>
      </c>
      <c r="F12381" s="15">
        <v>1</v>
      </c>
      <c r="G12381" s="15" t="str">
        <f>VLOOKUP(F12381,'Other Data'!$B$17:$C$24,2,FALSE)</f>
        <v>ProductA</v>
      </c>
      <c r="H12381" s="18">
        <v>45506.603206018517</v>
      </c>
      <c r="I12381" s="15">
        <v>165</v>
      </c>
    </row>
    <row r="12382" spans="2:9" x14ac:dyDescent="0.3">
      <c r="B12382" s="15">
        <v>1950262</v>
      </c>
      <c r="C12382" s="16">
        <v>45506</v>
      </c>
      <c r="D12382" s="15">
        <v>1057</v>
      </c>
      <c r="E12382" t="str">
        <f>VLOOKUP(D12382,Customers!$B$8:$C$1412,2,FALSE)</f>
        <v>Island Gift Nook</v>
      </c>
      <c r="F12382" s="15">
        <v>2</v>
      </c>
      <c r="G12382" s="15" t="str">
        <f>VLOOKUP(F12382,'Other Data'!$B$17:$C$24,2,FALSE)</f>
        <v>ProductB</v>
      </c>
      <c r="H12382" s="18">
        <v>45506.61341435185</v>
      </c>
      <c r="I12382" s="15">
        <v>146</v>
      </c>
    </row>
    <row r="12383" spans="2:9" x14ac:dyDescent="0.3">
      <c r="B12383" s="15">
        <v>1950263</v>
      </c>
      <c r="C12383" s="16">
        <v>45506</v>
      </c>
      <c r="D12383" s="15">
        <v>52</v>
      </c>
      <c r="E12383" t="str">
        <f>VLOOKUP(D12383,Customers!$B$8:$C$1412,2,FALSE)</f>
        <v>DOCKSIDE TREASURES</v>
      </c>
      <c r="F12383" s="15">
        <v>2</v>
      </c>
      <c r="G12383" s="15" t="str">
        <f>VLOOKUP(F12383,'Other Data'!$B$17:$C$24,2,FALSE)</f>
        <v>ProductB</v>
      </c>
      <c r="H12383" s="18">
        <v>45506.626180555555</v>
      </c>
      <c r="I12383" s="15">
        <v>164</v>
      </c>
    </row>
    <row r="12384" spans="2:9" x14ac:dyDescent="0.3">
      <c r="B12384" s="15">
        <v>1950264</v>
      </c>
      <c r="C12384" s="16">
        <v>45506</v>
      </c>
      <c r="D12384" s="15">
        <v>973</v>
      </c>
      <c r="E12384" t="str">
        <f>VLOOKUP(D12384,Customers!$B$8:$C$1412,2,FALSE)</f>
        <v>Happy Harry's Inc</v>
      </c>
      <c r="F12384" s="15">
        <v>2</v>
      </c>
      <c r="G12384" s="15" t="str">
        <f>VLOOKUP(F12384,'Other Data'!$B$17:$C$24,2,FALSE)</f>
        <v>ProductB</v>
      </c>
      <c r="H12384" s="18">
        <v>45506.639618055553</v>
      </c>
      <c r="I12384" s="15">
        <v>149</v>
      </c>
    </row>
    <row r="12385" spans="2:9" x14ac:dyDescent="0.3">
      <c r="B12385" s="15">
        <v>1950265</v>
      </c>
      <c r="C12385" s="16">
        <v>45506</v>
      </c>
      <c r="D12385" s="15">
        <v>1214</v>
      </c>
      <c r="E12385" t="str">
        <f>VLOOKUP(D12385,Customers!$B$8:$C$1412,2,FALSE)</f>
        <v>Le Mode</v>
      </c>
      <c r="F12385" s="15">
        <v>1</v>
      </c>
      <c r="G12385" s="15" t="str">
        <f>VLOOKUP(F12385,'Other Data'!$B$17:$C$24,2,FALSE)</f>
        <v>ProductA</v>
      </c>
      <c r="H12385" s="18">
        <v>45506.648368055554</v>
      </c>
      <c r="I12385" s="15">
        <v>149</v>
      </c>
    </row>
    <row r="12386" spans="2:9" x14ac:dyDescent="0.3">
      <c r="B12386" s="15">
        <v>1950266</v>
      </c>
      <c r="C12386" s="16">
        <v>45506</v>
      </c>
      <c r="D12386" s="15">
        <v>852</v>
      </c>
      <c r="E12386" t="str">
        <f>VLOOKUP(D12386,Customers!$B$8:$C$1412,2,FALSE)</f>
        <v>Hallmark - Donna's</v>
      </c>
      <c r="F12386" s="15">
        <v>5</v>
      </c>
      <c r="G12386" s="15" t="str">
        <f>VLOOKUP(F12386,'Other Data'!$B$17:$C$24,2,FALSE)</f>
        <v>ProductE</v>
      </c>
      <c r="H12386" s="18">
        <v>45506.662303240737</v>
      </c>
      <c r="I12386" s="15">
        <v>167</v>
      </c>
    </row>
    <row r="12387" spans="2:9" x14ac:dyDescent="0.3">
      <c r="B12387" s="15">
        <v>1950267</v>
      </c>
      <c r="C12387" s="16">
        <v>45506</v>
      </c>
      <c r="D12387" s="15">
        <v>1224</v>
      </c>
      <c r="E12387" t="str">
        <f>VLOOKUP(D12387,Customers!$B$8:$C$1412,2,FALSE)</f>
        <v>Carlee's Hallmark</v>
      </c>
      <c r="F12387" s="15">
        <v>3</v>
      </c>
      <c r="G12387" s="15" t="str">
        <f>VLOOKUP(F12387,'Other Data'!$B$17:$C$24,2,FALSE)</f>
        <v>ProductC</v>
      </c>
      <c r="H12387" s="18">
        <v>45506.668981481474</v>
      </c>
      <c r="I12387" s="15">
        <v>174</v>
      </c>
    </row>
    <row r="12388" spans="2:9" x14ac:dyDescent="0.3">
      <c r="B12388" s="15">
        <v>1950268</v>
      </c>
      <c r="C12388" s="16">
        <v>45506</v>
      </c>
      <c r="D12388" s="15">
        <v>1119</v>
      </c>
      <c r="E12388" t="str">
        <f>VLOOKUP(D12388,Customers!$B$8:$C$1412,2,FALSE)</f>
        <v>Rapunzel's Tower</v>
      </c>
      <c r="F12388" s="15">
        <v>3</v>
      </c>
      <c r="G12388" s="15" t="str">
        <f>VLOOKUP(F12388,'Other Data'!$B$17:$C$24,2,FALSE)</f>
        <v>ProductC</v>
      </c>
      <c r="H12388" s="18">
        <v>45506.679444444439</v>
      </c>
      <c r="I12388" s="15">
        <v>164</v>
      </c>
    </row>
    <row r="12389" spans="2:9" x14ac:dyDescent="0.3">
      <c r="B12389" s="15">
        <v>1950269</v>
      </c>
      <c r="C12389" s="16">
        <v>45506</v>
      </c>
      <c r="D12389" s="15">
        <v>18</v>
      </c>
      <c r="E12389" t="str">
        <f>VLOOKUP(D12389,Customers!$B$8:$C$1412,2,FALSE)</f>
        <v>Living Rooms Ltd</v>
      </c>
      <c r="F12389" s="15">
        <v>6</v>
      </c>
      <c r="G12389" s="15" t="str">
        <f>VLOOKUP(F12389,'Other Data'!$B$17:$C$24,2,FALSE)</f>
        <v>ProductF</v>
      </c>
      <c r="H12389" s="18">
        <v>45506.691874999997</v>
      </c>
      <c r="I12389" s="15">
        <v>146</v>
      </c>
    </row>
    <row r="12390" spans="2:9" x14ac:dyDescent="0.3">
      <c r="B12390" s="15">
        <v>1950270</v>
      </c>
      <c r="C12390" s="16">
        <v>45506</v>
      </c>
      <c r="D12390" s="15">
        <v>505</v>
      </c>
      <c r="E12390" t="str">
        <f>VLOOKUP(D12390,Customers!$B$8:$C$1412,2,FALSE)</f>
        <v>Holy Family Nursy Home Gift Shop</v>
      </c>
      <c r="F12390" s="15">
        <v>4</v>
      </c>
      <c r="G12390" s="15" t="str">
        <f>VLOOKUP(F12390,'Other Data'!$B$17:$C$24,2,FALSE)</f>
        <v>ProductD</v>
      </c>
      <c r="H12390" s="18">
        <v>45506.700682870367</v>
      </c>
      <c r="I12390" s="15">
        <v>176</v>
      </c>
    </row>
    <row r="12391" spans="2:9" x14ac:dyDescent="0.3">
      <c r="B12391" s="15">
        <v>1950271</v>
      </c>
      <c r="C12391" s="16">
        <v>45506</v>
      </c>
      <c r="D12391" s="15">
        <v>1209</v>
      </c>
      <c r="E12391" t="str">
        <f>VLOOKUP(D12391,Customers!$B$8:$C$1412,2,FALSE)</f>
        <v>Party Patch</v>
      </c>
      <c r="F12391" s="15">
        <v>5</v>
      </c>
      <c r="G12391" s="15" t="str">
        <f>VLOOKUP(F12391,'Other Data'!$B$17:$C$24,2,FALSE)</f>
        <v>ProductE</v>
      </c>
      <c r="H12391" s="18">
        <v>45506.708101851851</v>
      </c>
      <c r="I12391" s="15">
        <v>154</v>
      </c>
    </row>
    <row r="12392" spans="2:9" x14ac:dyDescent="0.3">
      <c r="B12392" s="15">
        <v>1950272</v>
      </c>
      <c r="C12392" s="16">
        <v>45506</v>
      </c>
      <c r="D12392" s="15">
        <v>187</v>
      </c>
      <c r="E12392" t="str">
        <f>VLOOKUP(D12392,Customers!$B$8:$C$1412,2,FALSE)</f>
        <v>Versions</v>
      </c>
      <c r="F12392" s="15">
        <v>1</v>
      </c>
      <c r="G12392" s="15" t="str">
        <f>VLOOKUP(F12392,'Other Data'!$B$17:$C$24,2,FALSE)</f>
        <v>ProductA</v>
      </c>
      <c r="H12392" s="18">
        <v>45506.718252314815</v>
      </c>
      <c r="I12392" s="15">
        <v>170</v>
      </c>
    </row>
    <row r="12393" spans="2:9" x14ac:dyDescent="0.3">
      <c r="B12393" s="15">
        <v>1950273</v>
      </c>
      <c r="C12393" s="16">
        <v>45506</v>
      </c>
      <c r="D12393" s="15">
        <v>1079</v>
      </c>
      <c r="E12393" t="str">
        <f>VLOOKUP(D12393,Customers!$B$8:$C$1412,2,FALSE)</f>
        <v>Riverboat Gift Shop</v>
      </c>
      <c r="F12393" s="15">
        <v>6</v>
      </c>
      <c r="G12393" s="15" t="str">
        <f>VLOOKUP(F12393,'Other Data'!$B$17:$C$24,2,FALSE)</f>
        <v>ProductF</v>
      </c>
      <c r="H12393" s="18">
        <v>45506.726307870369</v>
      </c>
      <c r="I12393" s="15">
        <v>143</v>
      </c>
    </row>
    <row r="12394" spans="2:9" x14ac:dyDescent="0.3">
      <c r="B12394" s="15">
        <v>1950274</v>
      </c>
      <c r="C12394" s="16">
        <v>45506</v>
      </c>
      <c r="D12394" s="15">
        <v>865</v>
      </c>
      <c r="E12394" t="str">
        <f>VLOOKUP(D12394,Customers!$B$8:$C$1412,2,FALSE)</f>
        <v>RHX</v>
      </c>
      <c r="F12394" s="15">
        <v>4</v>
      </c>
      <c r="G12394" s="15" t="str">
        <f>VLOOKUP(F12394,'Other Data'!$B$17:$C$24,2,FALSE)</f>
        <v>ProductD</v>
      </c>
      <c r="H12394" s="18">
        <v>45506.733460648145</v>
      </c>
      <c r="I12394" s="15">
        <v>175</v>
      </c>
    </row>
    <row r="12395" spans="2:9" x14ac:dyDescent="0.3">
      <c r="B12395" s="15">
        <v>1950275</v>
      </c>
      <c r="C12395" s="16">
        <v>45506</v>
      </c>
      <c r="D12395" s="15">
        <v>1046</v>
      </c>
      <c r="E12395" t="str">
        <f>VLOOKUP(D12395,Customers!$B$8:$C$1412,2,FALSE)</f>
        <v>Las Olas Chemist</v>
      </c>
      <c r="F12395" s="15">
        <v>5</v>
      </c>
      <c r="G12395" s="15" t="str">
        <f>VLOOKUP(F12395,'Other Data'!$B$17:$C$24,2,FALSE)</f>
        <v>ProductE</v>
      </c>
      <c r="H12395" s="18">
        <v>45506.743946759256</v>
      </c>
      <c r="I12395" s="15">
        <v>174</v>
      </c>
    </row>
    <row r="12396" spans="2:9" x14ac:dyDescent="0.3">
      <c r="B12396" s="15">
        <v>1950276</v>
      </c>
      <c r="C12396" s="16">
        <v>45506</v>
      </c>
      <c r="D12396" s="15">
        <v>370</v>
      </c>
      <c r="E12396" t="str">
        <f>VLOOKUP(D12396,Customers!$B$8:$C$1412,2,FALSE)</f>
        <v>SDM - 857</v>
      </c>
      <c r="F12396" s="15">
        <v>4</v>
      </c>
      <c r="G12396" s="15" t="str">
        <f>VLOOKUP(F12396,'Other Data'!$B$17:$C$24,2,FALSE)</f>
        <v>ProductD</v>
      </c>
      <c r="H12396" s="18">
        <v>45506.752349537033</v>
      </c>
      <c r="I12396" s="15">
        <v>152</v>
      </c>
    </row>
    <row r="12397" spans="2:9" x14ac:dyDescent="0.3">
      <c r="B12397" s="15">
        <v>1950277</v>
      </c>
      <c r="C12397" s="16">
        <v>45506</v>
      </c>
      <c r="D12397" s="15">
        <v>286</v>
      </c>
      <c r="E12397" t="str">
        <f>VLOOKUP(D12397,Customers!$B$8:$C$1412,2,FALSE)</f>
        <v>Zellers</v>
      </c>
      <c r="F12397" s="15">
        <v>3</v>
      </c>
      <c r="G12397" s="15" t="str">
        <f>VLOOKUP(F12397,'Other Data'!$B$17:$C$24,2,FALSE)</f>
        <v>ProductC</v>
      </c>
      <c r="H12397" s="18">
        <v>45506.760983796295</v>
      </c>
      <c r="I12397" s="15">
        <v>178</v>
      </c>
    </row>
    <row r="12398" spans="2:9" x14ac:dyDescent="0.3">
      <c r="B12398" s="15">
        <v>1950278</v>
      </c>
      <c r="C12398" s="16">
        <v>45506</v>
      </c>
      <c r="D12398" s="15">
        <v>1171</v>
      </c>
      <c r="E12398" t="str">
        <f>VLOOKUP(D12398,Customers!$B$8:$C$1412,2,FALSE)</f>
        <v>Veronica's Hallmark</v>
      </c>
      <c r="F12398" s="15">
        <v>6</v>
      </c>
      <c r="G12398" s="15" t="str">
        <f>VLOOKUP(F12398,'Other Data'!$B$17:$C$24,2,FALSE)</f>
        <v>ProductF</v>
      </c>
      <c r="H12398" s="18">
        <v>45506.767662037033</v>
      </c>
      <c r="I12398" s="15">
        <v>154</v>
      </c>
    </row>
    <row r="12399" spans="2:9" x14ac:dyDescent="0.3">
      <c r="B12399" s="15">
        <v>1950279</v>
      </c>
      <c r="C12399" s="16">
        <v>45506</v>
      </c>
      <c r="D12399" s="15">
        <v>272</v>
      </c>
      <c r="E12399" t="str">
        <f>VLOOKUP(D12399,Customers!$B$8:$C$1412,2,FALSE)</f>
        <v>Shopper Drug Mart #902</v>
      </c>
      <c r="F12399" s="15">
        <v>4</v>
      </c>
      <c r="G12399" s="15" t="str">
        <f>VLOOKUP(F12399,'Other Data'!$B$17:$C$24,2,FALSE)</f>
        <v>ProductD</v>
      </c>
      <c r="H12399" s="18">
        <v>45506.779629629629</v>
      </c>
      <c r="I12399" s="15">
        <v>160</v>
      </c>
    </row>
    <row r="12400" spans="2:9" x14ac:dyDescent="0.3">
      <c r="B12400" s="15">
        <v>1950280</v>
      </c>
      <c r="C12400" s="16">
        <v>45506</v>
      </c>
      <c r="D12400" s="15">
        <v>910</v>
      </c>
      <c r="E12400" t="str">
        <f>VLOOKUP(D12400,Customers!$B$8:$C$1412,2,FALSE)</f>
        <v>Village Pharmacy Of Syosset</v>
      </c>
      <c r="F12400" s="15">
        <v>6</v>
      </c>
      <c r="G12400" s="15" t="str">
        <f>VLOOKUP(F12400,'Other Data'!$B$17:$C$24,2,FALSE)</f>
        <v>ProductF</v>
      </c>
      <c r="H12400" s="18">
        <v>45506.791458333333</v>
      </c>
      <c r="I12400" s="15">
        <v>142</v>
      </c>
    </row>
    <row r="12401" spans="2:9" x14ac:dyDescent="0.3">
      <c r="B12401" s="15">
        <v>1950281</v>
      </c>
      <c r="C12401" s="16">
        <v>45506</v>
      </c>
      <c r="D12401" s="15">
        <v>1198</v>
      </c>
      <c r="E12401" t="str">
        <f>VLOOKUP(D12401,Customers!$B$8:$C$1412,2,FALSE)</f>
        <v>Treasures of Ours</v>
      </c>
      <c r="F12401" s="15">
        <v>6</v>
      </c>
      <c r="G12401" s="15" t="str">
        <f>VLOOKUP(F12401,'Other Data'!$B$17:$C$24,2,FALSE)</f>
        <v>ProductF</v>
      </c>
      <c r="H12401" s="18">
        <v>45506.797488425924</v>
      </c>
      <c r="I12401" s="15">
        <v>164</v>
      </c>
    </row>
    <row r="12402" spans="2:9" x14ac:dyDescent="0.3">
      <c r="B12402" s="15">
        <v>1950282</v>
      </c>
      <c r="C12402" s="16">
        <v>45506</v>
      </c>
      <c r="D12402" s="15">
        <v>1374</v>
      </c>
      <c r="E12402" t="str">
        <f>VLOOKUP(D12402,Customers!$B$8:$C$1412,2,FALSE)</f>
        <v>Potpourri Group, Inc</v>
      </c>
      <c r="F12402" s="15">
        <v>2</v>
      </c>
      <c r="G12402" s="15" t="str">
        <f>VLOOKUP(F12402,'Other Data'!$B$17:$C$24,2,FALSE)</f>
        <v>ProductB</v>
      </c>
      <c r="H12402" s="18">
        <v>45506.811643518515</v>
      </c>
      <c r="I12402" s="15">
        <v>165</v>
      </c>
    </row>
    <row r="12403" spans="2:9" x14ac:dyDescent="0.3">
      <c r="B12403" s="15">
        <v>1950283</v>
      </c>
      <c r="C12403" s="16">
        <v>45506</v>
      </c>
      <c r="D12403" s="15">
        <v>201</v>
      </c>
      <c r="E12403" t="str">
        <f>VLOOKUP(D12403,Customers!$B$8:$C$1412,2,FALSE)</f>
        <v>Zellers Store #284</v>
      </c>
      <c r="F12403" s="15">
        <v>4</v>
      </c>
      <c r="G12403" s="15" t="str">
        <f>VLOOKUP(F12403,'Other Data'!$B$17:$C$24,2,FALSE)</f>
        <v>ProductD</v>
      </c>
      <c r="H12403" s="18">
        <v>45506.818726851845</v>
      </c>
      <c r="I12403" s="15">
        <v>174</v>
      </c>
    </row>
    <row r="12404" spans="2:9" x14ac:dyDescent="0.3">
      <c r="B12404" s="15">
        <v>1950284</v>
      </c>
      <c r="C12404" s="16">
        <v>45506</v>
      </c>
      <c r="D12404" s="15">
        <v>1280</v>
      </c>
      <c r="E12404" t="str">
        <f>VLOOKUP(D12404,Customers!$B$8:$C$1412,2,FALSE)</f>
        <v>Landing Gear</v>
      </c>
      <c r="F12404" s="15">
        <v>5</v>
      </c>
      <c r="G12404" s="15" t="str">
        <f>VLOOKUP(F12404,'Other Data'!$B$17:$C$24,2,FALSE)</f>
        <v>ProductE</v>
      </c>
      <c r="H12404" s="18">
        <v>45506.827974537031</v>
      </c>
      <c r="I12404" s="15">
        <v>151</v>
      </c>
    </row>
    <row r="12405" spans="2:9" x14ac:dyDescent="0.3">
      <c r="B12405" s="15">
        <v>1950285</v>
      </c>
      <c r="C12405" s="16">
        <v>45506</v>
      </c>
      <c r="D12405" s="15">
        <v>190</v>
      </c>
      <c r="E12405" t="str">
        <f>VLOOKUP(D12405,Customers!$B$8:$C$1412,2,FALSE)</f>
        <v>Smokey's Way</v>
      </c>
      <c r="F12405" s="15">
        <v>5</v>
      </c>
      <c r="G12405" s="15" t="str">
        <f>VLOOKUP(F12405,'Other Data'!$B$17:$C$24,2,FALSE)</f>
        <v>ProductE</v>
      </c>
      <c r="H12405" s="18">
        <v>45506.837233796294</v>
      </c>
      <c r="I12405" s="15">
        <v>179</v>
      </c>
    </row>
    <row r="12406" spans="2:9" x14ac:dyDescent="0.3">
      <c r="B12406" s="15">
        <v>1950286</v>
      </c>
      <c r="C12406" s="16">
        <v>45506</v>
      </c>
      <c r="D12406" s="15">
        <v>559</v>
      </c>
      <c r="E12406" t="str">
        <f>VLOOKUP(D12406,Customers!$B$8:$C$1412,2,FALSE)</f>
        <v>Your Dollar Store With More</v>
      </c>
      <c r="F12406" s="15">
        <v>6</v>
      </c>
      <c r="G12406" s="15" t="str">
        <f>VLOOKUP(F12406,'Other Data'!$B$17:$C$24,2,FALSE)</f>
        <v>ProductF</v>
      </c>
      <c r="H12406" s="18">
        <v>45506.850138888884</v>
      </c>
      <c r="I12406" s="15">
        <v>161</v>
      </c>
    </row>
    <row r="12407" spans="2:9" x14ac:dyDescent="0.3">
      <c r="B12407" s="15">
        <v>1950287</v>
      </c>
      <c r="C12407" s="16">
        <v>45506</v>
      </c>
      <c r="D12407" s="15">
        <v>516</v>
      </c>
      <c r="E12407" t="str">
        <f>VLOOKUP(D12407,Customers!$B$8:$C$1412,2,FALSE)</f>
        <v>Shopper Drug Mart - 0545</v>
      </c>
      <c r="F12407" s="15">
        <v>6</v>
      </c>
      <c r="G12407" s="15" t="str">
        <f>VLOOKUP(F12407,'Other Data'!$B$17:$C$24,2,FALSE)</f>
        <v>ProductF</v>
      </c>
      <c r="H12407" s="18">
        <v>45506.860787037032</v>
      </c>
      <c r="I12407" s="15">
        <v>140</v>
      </c>
    </row>
    <row r="12408" spans="2:9" x14ac:dyDescent="0.3">
      <c r="B12408" s="15">
        <v>1950288</v>
      </c>
      <c r="C12408" s="16">
        <v>45506</v>
      </c>
      <c r="D12408" s="15">
        <v>500</v>
      </c>
      <c r="E12408" t="str">
        <f>VLOOKUP(D12408,Customers!$B$8:$C$1412,2,FALSE)</f>
        <v>Tucker's Creek Gold and Jewellery</v>
      </c>
      <c r="F12408" s="15">
        <v>4</v>
      </c>
      <c r="G12408" s="15" t="str">
        <f>VLOOKUP(F12408,'Other Data'!$B$17:$C$24,2,FALSE)</f>
        <v>ProductD</v>
      </c>
      <c r="H12408" s="18">
        <v>45506.870057870365</v>
      </c>
      <c r="I12408" s="15">
        <v>152</v>
      </c>
    </row>
    <row r="12409" spans="2:9" x14ac:dyDescent="0.3">
      <c r="B12409" s="15">
        <v>1950289</v>
      </c>
      <c r="C12409" s="16">
        <v>45506</v>
      </c>
      <c r="D12409" s="15">
        <v>103</v>
      </c>
      <c r="E12409" t="str">
        <f>VLOOKUP(D12409,Customers!$B$8:$C$1412,2,FALSE)</f>
        <v>Quincaillerie Hogg</v>
      </c>
      <c r="F12409" s="15">
        <v>6</v>
      </c>
      <c r="G12409" s="15" t="str">
        <f>VLOOKUP(F12409,'Other Data'!$B$17:$C$24,2,FALSE)</f>
        <v>ProductF</v>
      </c>
      <c r="H12409" s="18">
        <v>45506.878611111104</v>
      </c>
      <c r="I12409" s="15">
        <v>155</v>
      </c>
    </row>
    <row r="12410" spans="2:9" x14ac:dyDescent="0.3">
      <c r="B12410" s="15">
        <v>1950290</v>
      </c>
      <c r="C12410" s="16">
        <v>45506</v>
      </c>
      <c r="D12410" s="15">
        <v>1389</v>
      </c>
      <c r="E12410" t="str">
        <f>VLOOKUP(D12410,Customers!$B$8:$C$1412,2,FALSE)</f>
        <v>Universal Direct Fulfillment Corp</v>
      </c>
      <c r="F12410" s="15">
        <v>1</v>
      </c>
      <c r="G12410" s="15" t="str">
        <f>VLOOKUP(F12410,'Other Data'!$B$17:$C$24,2,FALSE)</f>
        <v>ProductA</v>
      </c>
      <c r="H12410" s="18">
        <v>45506.888553240737</v>
      </c>
      <c r="I12410" s="15">
        <v>166</v>
      </c>
    </row>
    <row r="12411" spans="2:9" x14ac:dyDescent="0.3">
      <c r="B12411" s="15">
        <v>1950291</v>
      </c>
      <c r="C12411" s="16">
        <v>45506</v>
      </c>
      <c r="D12411" s="15">
        <v>435</v>
      </c>
      <c r="E12411" t="str">
        <f>VLOOKUP(D12411,Customers!$B$8:$C$1412,2,FALSE)</f>
        <v>Frilly Lizard</v>
      </c>
      <c r="F12411" s="15">
        <v>4</v>
      </c>
      <c r="G12411" s="15" t="str">
        <f>VLOOKUP(F12411,'Other Data'!$B$17:$C$24,2,FALSE)</f>
        <v>ProductD</v>
      </c>
      <c r="H12411" s="18">
        <v>45506.895335648143</v>
      </c>
      <c r="I12411" s="15">
        <v>142</v>
      </c>
    </row>
    <row r="12412" spans="2:9" x14ac:dyDescent="0.3">
      <c r="B12412" s="15">
        <v>1950292</v>
      </c>
      <c r="C12412" s="16">
        <v>45509</v>
      </c>
      <c r="D12412" s="15">
        <v>1208</v>
      </c>
      <c r="E12412" t="str">
        <f>VLOOKUP(D12412,Customers!$B$8:$C$1412,2,FALSE)</f>
        <v>Waters True Value</v>
      </c>
      <c r="F12412" s="15">
        <v>5</v>
      </c>
      <c r="G12412" s="15" t="str">
        <f>VLOOKUP(F12412,'Other Data'!$B$17:$C$24,2,FALSE)</f>
        <v>ProductE</v>
      </c>
      <c r="H12412" s="18">
        <v>45509.333333333336</v>
      </c>
      <c r="I12412" s="15">
        <v>154</v>
      </c>
    </row>
    <row r="12413" spans="2:9" x14ac:dyDescent="0.3">
      <c r="B12413" s="15">
        <v>1950293</v>
      </c>
      <c r="C12413" s="16">
        <v>45509</v>
      </c>
      <c r="D12413" s="15">
        <v>147</v>
      </c>
      <c r="E12413" t="str">
        <f>VLOOKUP(D12413,Customers!$B$8:$C$1412,2,FALSE)</f>
        <v>Brass &amp; Craft</v>
      </c>
      <c r="F12413" s="15">
        <v>2</v>
      </c>
      <c r="G12413" s="15" t="str">
        <f>VLOOKUP(F12413,'Other Data'!$B$17:$C$24,2,FALSE)</f>
        <v>ProductB</v>
      </c>
      <c r="H12413" s="18">
        <v>45509.347314814819</v>
      </c>
      <c r="I12413" s="15">
        <v>164</v>
      </c>
    </row>
    <row r="12414" spans="2:9" x14ac:dyDescent="0.3">
      <c r="B12414" s="15">
        <v>1950294</v>
      </c>
      <c r="C12414" s="16">
        <v>45509</v>
      </c>
      <c r="D12414" s="15">
        <v>19</v>
      </c>
      <c r="E12414" t="str">
        <f>VLOOKUP(D12414,Customers!$B$8:$C$1412,2,FALSE)</f>
        <v>Country Dreams</v>
      </c>
      <c r="F12414" s="15">
        <v>2</v>
      </c>
      <c r="G12414" s="15" t="str">
        <f>VLOOKUP(F12414,'Other Data'!$B$17:$C$24,2,FALSE)</f>
        <v>ProductB</v>
      </c>
      <c r="H12414" s="18">
        <v>45509.356145833335</v>
      </c>
      <c r="I12414" s="15">
        <v>175</v>
      </c>
    </row>
    <row r="12415" spans="2:9" x14ac:dyDescent="0.3">
      <c r="B12415" s="15">
        <v>1950295</v>
      </c>
      <c r="C12415" s="16">
        <v>45509</v>
      </c>
      <c r="D12415" s="15">
        <v>555</v>
      </c>
      <c r="E12415" t="str">
        <f>VLOOKUP(D12415,Customers!$B$8:$C$1412,2,FALSE)</f>
        <v>Atrium Card &amp; Gift Shop</v>
      </c>
      <c r="F12415" s="15">
        <v>1</v>
      </c>
      <c r="G12415" s="15" t="str">
        <f>VLOOKUP(F12415,'Other Data'!$B$17:$C$24,2,FALSE)</f>
        <v>ProductA</v>
      </c>
      <c r="H12415" s="18">
        <v>45509.362928240742</v>
      </c>
      <c r="I12415" s="15">
        <v>165</v>
      </c>
    </row>
    <row r="12416" spans="2:9" x14ac:dyDescent="0.3">
      <c r="B12416" s="15">
        <v>1950296</v>
      </c>
      <c r="C12416" s="16">
        <v>45509</v>
      </c>
      <c r="D12416" s="15">
        <v>213</v>
      </c>
      <c r="E12416" t="str">
        <f>VLOOKUP(D12416,Customers!$B$8:$C$1412,2,FALSE)</f>
        <v>St. Catherines Museum</v>
      </c>
      <c r="F12416" s="15">
        <v>6</v>
      </c>
      <c r="G12416" s="15" t="str">
        <f>VLOOKUP(F12416,'Other Data'!$B$17:$C$24,2,FALSE)</f>
        <v>ProductF</v>
      </c>
      <c r="H12416" s="18">
        <v>45509.374722222223</v>
      </c>
      <c r="I12416" s="15">
        <v>173</v>
      </c>
    </row>
    <row r="12417" spans="2:9" x14ac:dyDescent="0.3">
      <c r="B12417" s="15">
        <v>1950297</v>
      </c>
      <c r="C12417" s="16">
        <v>45509</v>
      </c>
      <c r="D12417" s="15">
        <v>830</v>
      </c>
      <c r="E12417" t="str">
        <f>VLOOKUP(D12417,Customers!$B$8:$C$1412,2,FALSE)</f>
        <v>Dollar Plus</v>
      </c>
      <c r="F12417" s="15">
        <v>6</v>
      </c>
      <c r="G12417" s="15" t="str">
        <f>VLOOKUP(F12417,'Other Data'!$B$17:$C$24,2,FALSE)</f>
        <v>ProductF</v>
      </c>
      <c r="H12417" s="18">
        <v>45509.386712962965</v>
      </c>
      <c r="I12417" s="15">
        <v>150</v>
      </c>
    </row>
    <row r="12418" spans="2:9" x14ac:dyDescent="0.3">
      <c r="B12418" s="15">
        <v>1950298</v>
      </c>
      <c r="C12418" s="16">
        <v>45509</v>
      </c>
      <c r="D12418" s="15">
        <v>1014</v>
      </c>
      <c r="E12418" t="str">
        <f>VLOOKUP(D12418,Customers!$B$8:$C$1412,2,FALSE)</f>
        <v>Biltmore Estate</v>
      </c>
      <c r="F12418" s="15">
        <v>5</v>
      </c>
      <c r="G12418" s="15" t="str">
        <f>VLOOKUP(F12418,'Other Data'!$B$17:$C$24,2,FALSE)</f>
        <v>ProductE</v>
      </c>
      <c r="H12418" s="18">
        <v>45509.400289351855</v>
      </c>
      <c r="I12418" s="15">
        <v>140</v>
      </c>
    </row>
    <row r="12419" spans="2:9" x14ac:dyDescent="0.3">
      <c r="B12419" s="15">
        <v>1950299</v>
      </c>
      <c r="C12419" s="16">
        <v>45509</v>
      </c>
      <c r="D12419" s="15">
        <v>284</v>
      </c>
      <c r="E12419" t="str">
        <f>VLOOKUP(D12419,Customers!$B$8:$C$1412,2,FALSE)</f>
        <v>Zellers Store #499</v>
      </c>
      <c r="F12419" s="15">
        <v>2</v>
      </c>
      <c r="G12419" s="15" t="str">
        <f>VLOOKUP(F12419,'Other Data'!$B$17:$C$24,2,FALSE)</f>
        <v>ProductB</v>
      </c>
      <c r="H12419" s="18">
        <v>45509.411539351859</v>
      </c>
      <c r="I12419" s="15">
        <v>149</v>
      </c>
    </row>
    <row r="12420" spans="2:9" x14ac:dyDescent="0.3">
      <c r="B12420" s="15">
        <v>1950300</v>
      </c>
      <c r="C12420" s="16">
        <v>45509</v>
      </c>
      <c r="D12420" s="15">
        <v>959</v>
      </c>
      <c r="E12420" t="str">
        <f>VLOOKUP(D12420,Customers!$B$8:$C$1412,2,FALSE)</f>
        <v>American Health Care Apparel</v>
      </c>
      <c r="F12420" s="15">
        <v>6</v>
      </c>
      <c r="G12420" s="15" t="str">
        <f>VLOOKUP(F12420,'Other Data'!$B$17:$C$24,2,FALSE)</f>
        <v>ProductF</v>
      </c>
      <c r="H12420" s="18">
        <v>45509.421527777784</v>
      </c>
      <c r="I12420" s="15">
        <v>173</v>
      </c>
    </row>
    <row r="12421" spans="2:9" x14ac:dyDescent="0.3">
      <c r="B12421" s="15">
        <v>1950301</v>
      </c>
      <c r="C12421" s="16">
        <v>45509</v>
      </c>
      <c r="D12421" s="15">
        <v>27</v>
      </c>
      <c r="E12421" t="str">
        <f>VLOOKUP(D12421,Customers!$B$8:$C$1412,2,FALSE)</f>
        <v>Great Canadian Dollar Store #649</v>
      </c>
      <c r="F12421" s="15">
        <v>5</v>
      </c>
      <c r="G12421" s="15" t="str">
        <f>VLOOKUP(F12421,'Other Data'!$B$17:$C$24,2,FALSE)</f>
        <v>ProductE</v>
      </c>
      <c r="H12421" s="18">
        <v>45509.435000000005</v>
      </c>
      <c r="I12421" s="15">
        <v>157</v>
      </c>
    </row>
    <row r="12422" spans="2:9" x14ac:dyDescent="0.3">
      <c r="B12422" s="15">
        <v>1950302</v>
      </c>
      <c r="C12422" s="16">
        <v>45509</v>
      </c>
      <c r="D12422" s="15">
        <v>187</v>
      </c>
      <c r="E12422" t="str">
        <f>VLOOKUP(D12422,Customers!$B$8:$C$1412,2,FALSE)</f>
        <v>Versions</v>
      </c>
      <c r="F12422" s="15">
        <v>3</v>
      </c>
      <c r="G12422" s="15" t="str">
        <f>VLOOKUP(F12422,'Other Data'!$B$17:$C$24,2,FALSE)</f>
        <v>ProductC</v>
      </c>
      <c r="H12422" s="18">
        <v>45509.442291666674</v>
      </c>
      <c r="I12422" s="15">
        <v>147</v>
      </c>
    </row>
    <row r="12423" spans="2:9" x14ac:dyDescent="0.3">
      <c r="B12423" s="15">
        <v>1950303</v>
      </c>
      <c r="C12423" s="16">
        <v>45509</v>
      </c>
      <c r="D12423" s="15">
        <v>1084</v>
      </c>
      <c r="E12423" t="str">
        <f>VLOOKUP(D12423,Customers!$B$8:$C$1412,2,FALSE)</f>
        <v>Carlisle Gifts &amp; Collectibles</v>
      </c>
      <c r="F12423" s="15">
        <v>6</v>
      </c>
      <c r="G12423" s="15" t="str">
        <f>VLOOKUP(F12423,'Other Data'!$B$17:$C$24,2,FALSE)</f>
        <v>ProductF</v>
      </c>
      <c r="H12423" s="18">
        <v>45509.453506944454</v>
      </c>
      <c r="I12423" s="15">
        <v>169</v>
      </c>
    </row>
    <row r="12424" spans="2:9" x14ac:dyDescent="0.3">
      <c r="B12424" s="15">
        <v>1950304</v>
      </c>
      <c r="C12424" s="16">
        <v>45509</v>
      </c>
      <c r="D12424" s="15">
        <v>1057</v>
      </c>
      <c r="E12424" t="str">
        <f>VLOOKUP(D12424,Customers!$B$8:$C$1412,2,FALSE)</f>
        <v>Island Gift Nook</v>
      </c>
      <c r="F12424" s="15">
        <v>6</v>
      </c>
      <c r="G12424" s="15" t="str">
        <f>VLOOKUP(F12424,'Other Data'!$B$17:$C$24,2,FALSE)</f>
        <v>ProductF</v>
      </c>
      <c r="H12424" s="18">
        <v>45509.464953703711</v>
      </c>
      <c r="I12424" s="15">
        <v>147</v>
      </c>
    </row>
    <row r="12425" spans="2:9" x14ac:dyDescent="0.3">
      <c r="B12425" s="15">
        <v>1950305</v>
      </c>
      <c r="C12425" s="16">
        <v>45509</v>
      </c>
      <c r="D12425" s="15">
        <v>251</v>
      </c>
      <c r="E12425" t="str">
        <f>VLOOKUP(D12425,Customers!$B$8:$C$1412,2,FALSE)</f>
        <v>The Bargain Shop Holdings Inc</v>
      </c>
      <c r="F12425" s="15">
        <v>1</v>
      </c>
      <c r="G12425" s="15" t="str">
        <f>VLOOKUP(F12425,'Other Data'!$B$17:$C$24,2,FALSE)</f>
        <v>ProductA</v>
      </c>
      <c r="H12425" s="18">
        <v>45509.475682870376</v>
      </c>
      <c r="I12425" s="15">
        <v>168</v>
      </c>
    </row>
    <row r="12426" spans="2:9" x14ac:dyDescent="0.3">
      <c r="B12426" s="15">
        <v>1950306</v>
      </c>
      <c r="C12426" s="16">
        <v>45509</v>
      </c>
      <c r="D12426" s="15">
        <v>791</v>
      </c>
      <c r="E12426" t="str">
        <f>VLOOKUP(D12426,Customers!$B$8:$C$1412,2,FALSE)</f>
        <v>Sea Street</v>
      </c>
      <c r="F12426" s="15">
        <v>2</v>
      </c>
      <c r="G12426" s="15" t="str">
        <f>VLOOKUP(F12426,'Other Data'!$B$17:$C$24,2,FALSE)</f>
        <v>ProductB</v>
      </c>
      <c r="H12426" s="18">
        <v>45509.485173611116</v>
      </c>
      <c r="I12426" s="15">
        <v>152</v>
      </c>
    </row>
    <row r="12427" spans="2:9" x14ac:dyDescent="0.3">
      <c r="B12427" s="15">
        <v>1950307</v>
      </c>
      <c r="C12427" s="16">
        <v>45509</v>
      </c>
      <c r="D12427" s="15">
        <v>509</v>
      </c>
      <c r="E12427" t="str">
        <f>VLOOKUP(D12427,Customers!$B$8:$C$1412,2,FALSE)</f>
        <v>PharmaPlus - 4895</v>
      </c>
      <c r="F12427" s="15">
        <v>2</v>
      </c>
      <c r="G12427" s="15" t="str">
        <f>VLOOKUP(F12427,'Other Data'!$B$17:$C$24,2,FALSE)</f>
        <v>ProductB</v>
      </c>
      <c r="H12427" s="18">
        <v>45509.49464120371</v>
      </c>
      <c r="I12427" s="15">
        <v>143</v>
      </c>
    </row>
    <row r="12428" spans="2:9" x14ac:dyDescent="0.3">
      <c r="B12428" s="15">
        <v>1950308</v>
      </c>
      <c r="C12428" s="16">
        <v>45509</v>
      </c>
      <c r="D12428" s="15">
        <v>1157</v>
      </c>
      <c r="E12428" t="str">
        <f>VLOOKUP(D12428,Customers!$B$8:$C$1412,2,FALSE)</f>
        <v>Miles Kimball Company</v>
      </c>
      <c r="F12428" s="15">
        <v>3</v>
      </c>
      <c r="G12428" s="15" t="str">
        <f>VLOOKUP(F12428,'Other Data'!$B$17:$C$24,2,FALSE)</f>
        <v>ProductC</v>
      </c>
      <c r="H12428" s="18">
        <v>45509.507951388892</v>
      </c>
      <c r="I12428" s="15">
        <v>148</v>
      </c>
    </row>
    <row r="12429" spans="2:9" x14ac:dyDescent="0.3">
      <c r="B12429" s="15">
        <v>1950309</v>
      </c>
      <c r="C12429" s="16">
        <v>45509</v>
      </c>
      <c r="D12429" s="15">
        <v>965</v>
      </c>
      <c r="E12429" t="str">
        <f>VLOOKUP(D12429,Customers!$B$8:$C$1412,2,FALSE)</f>
        <v>Dsitinctive Gifts</v>
      </c>
      <c r="F12429" s="15">
        <v>3</v>
      </c>
      <c r="G12429" s="15" t="str">
        <f>VLOOKUP(F12429,'Other Data'!$B$17:$C$24,2,FALSE)</f>
        <v>ProductC</v>
      </c>
      <c r="H12429" s="18">
        <v>45509.517106481486</v>
      </c>
      <c r="I12429" s="15">
        <v>155</v>
      </c>
    </row>
    <row r="12430" spans="2:9" x14ac:dyDescent="0.3">
      <c r="B12430" s="15">
        <v>1950310</v>
      </c>
      <c r="C12430" s="16">
        <v>45509</v>
      </c>
      <c r="D12430" s="15">
        <v>68</v>
      </c>
      <c r="E12430" t="str">
        <f>VLOOKUP(D12430,Customers!$B$8:$C$1412,2,FALSE)</f>
        <v>PEI Company Store The</v>
      </c>
      <c r="F12430" s="15">
        <v>4</v>
      </c>
      <c r="G12430" s="15" t="str">
        <f>VLOOKUP(F12430,'Other Data'!$B$17:$C$24,2,FALSE)</f>
        <v>ProductD</v>
      </c>
      <c r="H12430" s="18">
        <v>45509.530636574076</v>
      </c>
      <c r="I12430" s="15">
        <v>177</v>
      </c>
    </row>
    <row r="12431" spans="2:9" x14ac:dyDescent="0.3">
      <c r="B12431" s="15">
        <v>1950311</v>
      </c>
      <c r="C12431" s="16">
        <v>45509</v>
      </c>
      <c r="D12431" s="15">
        <v>702</v>
      </c>
      <c r="E12431" t="str">
        <f>VLOOKUP(D12431,Customers!$B$8:$C$1412,2,FALSE)</f>
        <v>Romancing The Home</v>
      </c>
      <c r="F12431" s="15">
        <v>4</v>
      </c>
      <c r="G12431" s="15" t="str">
        <f>VLOOKUP(F12431,'Other Data'!$B$17:$C$24,2,FALSE)</f>
        <v>ProductD</v>
      </c>
      <c r="H12431" s="18">
        <v>45509.54105324074</v>
      </c>
      <c r="I12431" s="15">
        <v>166</v>
      </c>
    </row>
    <row r="12432" spans="2:9" x14ac:dyDescent="0.3">
      <c r="B12432" s="15">
        <v>1950312</v>
      </c>
      <c r="C12432" s="16">
        <v>45509</v>
      </c>
      <c r="D12432" s="15">
        <v>664</v>
      </c>
      <c r="E12432" t="str">
        <f>VLOOKUP(D12432,Customers!$B$8:$C$1412,2,FALSE)</f>
        <v>Ruby Tuesday Accessories Ltd</v>
      </c>
      <c r="F12432" s="15">
        <v>2</v>
      </c>
      <c r="G12432" s="15" t="str">
        <f>VLOOKUP(F12432,'Other Data'!$B$17:$C$24,2,FALSE)</f>
        <v>ProductB</v>
      </c>
      <c r="H12432" s="18">
        <v>45509.550162037034</v>
      </c>
      <c r="I12432" s="15">
        <v>146</v>
      </c>
    </row>
    <row r="12433" spans="2:9" x14ac:dyDescent="0.3">
      <c r="B12433" s="15">
        <v>1950313</v>
      </c>
      <c r="C12433" s="16">
        <v>45509</v>
      </c>
      <c r="D12433" s="15">
        <v>568</v>
      </c>
      <c r="E12433" t="str">
        <f>VLOOKUP(D12433,Customers!$B$8:$C$1412,2,FALSE)</f>
        <v>Blue Diamond Holding Ind</v>
      </c>
      <c r="F12433" s="15">
        <v>5</v>
      </c>
      <c r="G12433" s="15" t="str">
        <f>VLOOKUP(F12433,'Other Data'!$B$17:$C$24,2,FALSE)</f>
        <v>ProductE</v>
      </c>
      <c r="H12433" s="18">
        <v>45509.556886574072</v>
      </c>
      <c r="I12433" s="15">
        <v>172</v>
      </c>
    </row>
    <row r="12434" spans="2:9" x14ac:dyDescent="0.3">
      <c r="B12434" s="15">
        <v>1950314</v>
      </c>
      <c r="C12434" s="16">
        <v>45509</v>
      </c>
      <c r="D12434" s="15">
        <v>627</v>
      </c>
      <c r="E12434" t="str">
        <f>VLOOKUP(D12434,Customers!$B$8:$C$1412,2,FALSE)</f>
        <v>Stollery Children's Hospital Foundation</v>
      </c>
      <c r="F12434" s="15">
        <v>2</v>
      </c>
      <c r="G12434" s="15" t="str">
        <f>VLOOKUP(F12434,'Other Data'!$B$17:$C$24,2,FALSE)</f>
        <v>ProductB</v>
      </c>
      <c r="H12434" s="18">
        <v>45509.566770833328</v>
      </c>
      <c r="I12434" s="15">
        <v>172</v>
      </c>
    </row>
    <row r="12435" spans="2:9" x14ac:dyDescent="0.3">
      <c r="B12435" s="15">
        <v>1950315</v>
      </c>
      <c r="C12435" s="16">
        <v>45509</v>
      </c>
      <c r="D12435" s="15">
        <v>1375</v>
      </c>
      <c r="E12435" t="str">
        <f>VLOOKUP(D12435,Customers!$B$8:$C$1412,2,FALSE)</f>
        <v>Silver Lining, A</v>
      </c>
      <c r="F12435" s="15">
        <v>5</v>
      </c>
      <c r="G12435" s="15" t="str">
        <f>VLOOKUP(F12435,'Other Data'!$B$17:$C$24,2,FALSE)</f>
        <v>ProductE</v>
      </c>
      <c r="H12435" s="18">
        <v>45509.574131944442</v>
      </c>
      <c r="I12435" s="15">
        <v>147</v>
      </c>
    </row>
    <row r="12436" spans="2:9" x14ac:dyDescent="0.3">
      <c r="B12436" s="15">
        <v>1950316</v>
      </c>
      <c r="C12436" s="16">
        <v>45509</v>
      </c>
      <c r="D12436" s="15">
        <v>838</v>
      </c>
      <c r="E12436" t="str">
        <f>VLOOKUP(D12436,Customers!$B$8:$C$1412,2,FALSE)</f>
        <v>Kelly's Hallmark Shop</v>
      </c>
      <c r="F12436" s="15">
        <v>5</v>
      </c>
      <c r="G12436" s="15" t="str">
        <f>VLOOKUP(F12436,'Other Data'!$B$17:$C$24,2,FALSE)</f>
        <v>ProductE</v>
      </c>
      <c r="H12436" s="18">
        <v>45509.58211805555</v>
      </c>
      <c r="I12436" s="15">
        <v>151</v>
      </c>
    </row>
    <row r="12437" spans="2:9" x14ac:dyDescent="0.3">
      <c r="B12437" s="15">
        <v>1950317</v>
      </c>
      <c r="C12437" s="16">
        <v>45509</v>
      </c>
      <c r="D12437" s="15">
        <v>95</v>
      </c>
      <c r="E12437" t="str">
        <f>VLOOKUP(D12437,Customers!$B$8:$C$1412,2,FALSE)</f>
        <v>Boutique Camee - Victoriaville</v>
      </c>
      <c r="F12437" s="15">
        <v>4</v>
      </c>
      <c r="G12437" s="15" t="str">
        <f>VLOOKUP(F12437,'Other Data'!$B$17:$C$24,2,FALSE)</f>
        <v>ProductD</v>
      </c>
      <c r="H12437" s="18">
        <v>45509.593402777769</v>
      </c>
      <c r="I12437" s="15">
        <v>148</v>
      </c>
    </row>
    <row r="12438" spans="2:9" x14ac:dyDescent="0.3">
      <c r="B12438" s="15">
        <v>1950318</v>
      </c>
      <c r="C12438" s="16">
        <v>45509</v>
      </c>
      <c r="D12438" s="15">
        <v>1041</v>
      </c>
      <c r="E12438" t="str">
        <f>VLOOKUP(D12438,Customers!$B$8:$C$1412,2,FALSE)</f>
        <v>Tropique</v>
      </c>
      <c r="F12438" s="15">
        <v>4</v>
      </c>
      <c r="G12438" s="15" t="str">
        <f>VLOOKUP(F12438,'Other Data'!$B$17:$C$24,2,FALSE)</f>
        <v>ProductD</v>
      </c>
      <c r="H12438" s="18">
        <v>45509.602453703694</v>
      </c>
      <c r="I12438" s="15">
        <v>177</v>
      </c>
    </row>
    <row r="12439" spans="2:9" x14ac:dyDescent="0.3">
      <c r="B12439" s="15">
        <v>1950319</v>
      </c>
      <c r="C12439" s="16">
        <v>45509</v>
      </c>
      <c r="D12439" s="15">
        <v>183</v>
      </c>
      <c r="E12439" t="str">
        <f>VLOOKUP(D12439,Customers!$B$8:$C$1412,2,FALSE)</f>
        <v>Heida's Fashions</v>
      </c>
      <c r="F12439" s="15">
        <v>6</v>
      </c>
      <c r="G12439" s="15" t="str">
        <f>VLOOKUP(F12439,'Other Data'!$B$17:$C$24,2,FALSE)</f>
        <v>ProductF</v>
      </c>
      <c r="H12439" s="18">
        <v>45509.611736111103</v>
      </c>
      <c r="I12439" s="15">
        <v>154</v>
      </c>
    </row>
    <row r="12440" spans="2:9" x14ac:dyDescent="0.3">
      <c r="B12440" s="15">
        <v>1950320</v>
      </c>
      <c r="C12440" s="16">
        <v>45509</v>
      </c>
      <c r="D12440" s="15">
        <v>1205</v>
      </c>
      <c r="E12440" t="str">
        <f>VLOOKUP(D12440,Customers!$B$8:$C$1412,2,FALSE)</f>
        <v>Lawrence Memorial Hospital</v>
      </c>
      <c r="F12440" s="15">
        <v>5</v>
      </c>
      <c r="G12440" s="15" t="str">
        <f>VLOOKUP(F12440,'Other Data'!$B$17:$C$24,2,FALSE)</f>
        <v>ProductE</v>
      </c>
      <c r="H12440" s="18">
        <v>45509.618217592586</v>
      </c>
      <c r="I12440" s="15">
        <v>165</v>
      </c>
    </row>
    <row r="12441" spans="2:9" x14ac:dyDescent="0.3">
      <c r="B12441" s="15">
        <v>1950321</v>
      </c>
      <c r="C12441" s="16">
        <v>45509</v>
      </c>
      <c r="D12441" s="15">
        <v>255</v>
      </c>
      <c r="E12441" t="str">
        <f>VLOOKUP(D12441,Customers!$B$8:$C$1412,2,FALSE)</f>
        <v>Meleca Jewellery Inc</v>
      </c>
      <c r="F12441" s="15">
        <v>6</v>
      </c>
      <c r="G12441" s="15" t="str">
        <f>VLOOKUP(F12441,'Other Data'!$B$17:$C$24,2,FALSE)</f>
        <v>ProductF</v>
      </c>
      <c r="H12441" s="18">
        <v>45509.628969907404</v>
      </c>
      <c r="I12441" s="15">
        <v>170</v>
      </c>
    </row>
    <row r="12442" spans="2:9" x14ac:dyDescent="0.3">
      <c r="B12442" s="15">
        <v>1950322</v>
      </c>
      <c r="C12442" s="16">
        <v>45509</v>
      </c>
      <c r="D12442" s="15">
        <v>895</v>
      </c>
      <c r="E12442" t="str">
        <f>VLOOKUP(D12442,Customers!$B$8:$C$1412,2,FALSE)</f>
        <v>Bradys Discount Store</v>
      </c>
      <c r="F12442" s="15">
        <v>4</v>
      </c>
      <c r="G12442" s="15" t="str">
        <f>VLOOKUP(F12442,'Other Data'!$B$17:$C$24,2,FALSE)</f>
        <v>ProductD</v>
      </c>
      <c r="H12442" s="18">
        <v>45509.636412037034</v>
      </c>
      <c r="I12442" s="15">
        <v>172</v>
      </c>
    </row>
    <row r="12443" spans="2:9" x14ac:dyDescent="0.3">
      <c r="B12443" s="15">
        <v>1950323</v>
      </c>
      <c r="C12443" s="16">
        <v>45509</v>
      </c>
      <c r="D12443" s="15">
        <v>496</v>
      </c>
      <c r="E12443" t="str">
        <f>VLOOKUP(D12443,Customers!$B$8:$C$1412,2,FALSE)</f>
        <v>Pharmasave - 469</v>
      </c>
      <c r="F12443" s="15">
        <v>5</v>
      </c>
      <c r="G12443" s="15" t="str">
        <f>VLOOKUP(F12443,'Other Data'!$B$17:$C$24,2,FALSE)</f>
        <v>ProductE</v>
      </c>
      <c r="H12443" s="18">
        <v>45509.648113425923</v>
      </c>
      <c r="I12443" s="15">
        <v>152</v>
      </c>
    </row>
    <row r="12444" spans="2:9" x14ac:dyDescent="0.3">
      <c r="B12444" s="15">
        <v>1950324</v>
      </c>
      <c r="C12444" s="16">
        <v>45509</v>
      </c>
      <c r="D12444" s="15">
        <v>554</v>
      </c>
      <c r="E12444" t="str">
        <f>VLOOKUP(D12444,Customers!$B$8:$C$1412,2,FALSE)</f>
        <v>Hallmark</v>
      </c>
      <c r="F12444" s="15">
        <v>3</v>
      </c>
      <c r="G12444" s="15" t="str">
        <f>VLOOKUP(F12444,'Other Data'!$B$17:$C$24,2,FALSE)</f>
        <v>ProductC</v>
      </c>
      <c r="H12444" s="18">
        <v>45509.660428240735</v>
      </c>
      <c r="I12444" s="15">
        <v>165</v>
      </c>
    </row>
    <row r="12445" spans="2:9" x14ac:dyDescent="0.3">
      <c r="B12445" s="15">
        <v>1950325</v>
      </c>
      <c r="C12445" s="16">
        <v>45509</v>
      </c>
      <c r="D12445" s="15">
        <v>215</v>
      </c>
      <c r="E12445" t="str">
        <f>VLOOKUP(D12445,Customers!$B$8:$C$1412,2,FALSE)</f>
        <v>Neat Stuff</v>
      </c>
      <c r="F12445" s="15">
        <v>6</v>
      </c>
      <c r="G12445" s="15" t="str">
        <f>VLOOKUP(F12445,'Other Data'!$B$17:$C$24,2,FALSE)</f>
        <v>ProductF</v>
      </c>
      <c r="H12445" s="18">
        <v>45509.672407407401</v>
      </c>
      <c r="I12445" s="15">
        <v>171</v>
      </c>
    </row>
    <row r="12446" spans="2:9" x14ac:dyDescent="0.3">
      <c r="B12446" s="15">
        <v>1950326</v>
      </c>
      <c r="C12446" s="16">
        <v>45509</v>
      </c>
      <c r="D12446" s="15">
        <v>538</v>
      </c>
      <c r="E12446" t="str">
        <f>VLOOKUP(D12446,Customers!$B$8:$C$1412,2,FALSE)</f>
        <v>Cranberry Rose</v>
      </c>
      <c r="F12446" s="15">
        <v>6</v>
      </c>
      <c r="G12446" s="15" t="str">
        <f>VLOOKUP(F12446,'Other Data'!$B$17:$C$24,2,FALSE)</f>
        <v>ProductF</v>
      </c>
      <c r="H12446" s="18">
        <v>45509.680034722216</v>
      </c>
      <c r="I12446" s="15">
        <v>171</v>
      </c>
    </row>
    <row r="12447" spans="2:9" x14ac:dyDescent="0.3">
      <c r="B12447" s="15">
        <v>1950327</v>
      </c>
      <c r="C12447" s="16">
        <v>45509</v>
      </c>
      <c r="D12447" s="15">
        <v>1206</v>
      </c>
      <c r="E12447" t="str">
        <f>VLOOKUP(D12447,Customers!$B$8:$C$1412,2,FALSE)</f>
        <v>JW Baumann</v>
      </c>
      <c r="F12447" s="15">
        <v>6</v>
      </c>
      <c r="G12447" s="15" t="str">
        <f>VLOOKUP(F12447,'Other Data'!$B$17:$C$24,2,FALSE)</f>
        <v>ProductF</v>
      </c>
      <c r="H12447" s="18">
        <v>45509.693402777775</v>
      </c>
      <c r="I12447" s="15">
        <v>162</v>
      </c>
    </row>
    <row r="12448" spans="2:9" x14ac:dyDescent="0.3">
      <c r="B12448" s="15">
        <v>1950328</v>
      </c>
      <c r="C12448" s="16">
        <v>45509</v>
      </c>
      <c r="D12448" s="15">
        <v>1088</v>
      </c>
      <c r="E12448" t="str">
        <f>VLOOKUP(D12448,Customers!$B$8:$C$1412,2,FALSE)</f>
        <v>My Favourite Things - Lexington</v>
      </c>
      <c r="F12448" s="15">
        <v>1</v>
      </c>
      <c r="G12448" s="15" t="str">
        <f>VLOOKUP(F12448,'Other Data'!$B$17:$C$24,2,FALSE)</f>
        <v>ProductA</v>
      </c>
      <c r="H12448" s="18">
        <v>45509.704409722217</v>
      </c>
      <c r="I12448" s="15">
        <v>157</v>
      </c>
    </row>
    <row r="12449" spans="2:9" x14ac:dyDescent="0.3">
      <c r="B12449" s="15">
        <v>1950329</v>
      </c>
      <c r="C12449" s="16">
        <v>45509</v>
      </c>
      <c r="D12449" s="15">
        <v>971</v>
      </c>
      <c r="E12449" t="str">
        <f>VLOOKUP(D12449,Customers!$B$8:$C$1412,2,FALSE)</f>
        <v>Lily &amp; Company</v>
      </c>
      <c r="F12449" s="15">
        <v>2</v>
      </c>
      <c r="G12449" s="15" t="str">
        <f>VLOOKUP(F12449,'Other Data'!$B$17:$C$24,2,FALSE)</f>
        <v>ProductB</v>
      </c>
      <c r="H12449" s="18">
        <v>45509.713217592587</v>
      </c>
      <c r="I12449" s="15">
        <v>149</v>
      </c>
    </row>
    <row r="12450" spans="2:9" x14ac:dyDescent="0.3">
      <c r="B12450" s="15">
        <v>1950330</v>
      </c>
      <c r="C12450" s="16">
        <v>45509</v>
      </c>
      <c r="D12450" s="15">
        <v>1196</v>
      </c>
      <c r="E12450" t="str">
        <f>VLOOKUP(D12450,Customers!$B$8:$C$1412,2,FALSE)</f>
        <v>Dale's Southlake Pharmacy</v>
      </c>
      <c r="F12450" s="15">
        <v>3</v>
      </c>
      <c r="G12450" s="15" t="str">
        <f>VLOOKUP(F12450,'Other Data'!$B$17:$C$24,2,FALSE)</f>
        <v>ProductC</v>
      </c>
      <c r="H12450" s="18">
        <v>45509.722407407404</v>
      </c>
      <c r="I12450" s="15">
        <v>173</v>
      </c>
    </row>
    <row r="12451" spans="2:9" x14ac:dyDescent="0.3">
      <c r="B12451" s="15">
        <v>1950331</v>
      </c>
      <c r="C12451" s="16">
        <v>45509</v>
      </c>
      <c r="D12451" s="15">
        <v>975</v>
      </c>
      <c r="E12451" t="str">
        <f>VLOOKUP(D12451,Customers!$B$8:$C$1412,2,FALSE)</f>
        <v>Washington Parfume &amp; Watch</v>
      </c>
      <c r="F12451" s="15">
        <v>1</v>
      </c>
      <c r="G12451" s="15" t="str">
        <f>VLOOKUP(F12451,'Other Data'!$B$17:$C$24,2,FALSE)</f>
        <v>ProductA</v>
      </c>
      <c r="H12451" s="18">
        <v>45509.731481481474</v>
      </c>
      <c r="I12451" s="15">
        <v>149</v>
      </c>
    </row>
    <row r="12452" spans="2:9" x14ac:dyDescent="0.3">
      <c r="B12452" s="15">
        <v>1950332</v>
      </c>
      <c r="C12452" s="16">
        <v>45509</v>
      </c>
      <c r="D12452" s="15">
        <v>267</v>
      </c>
      <c r="E12452" t="str">
        <f>VLOOKUP(D12452,Customers!$B$8:$C$1412,2,FALSE)</f>
        <v>Garfield/Hallmark-LeighlandAveOakville</v>
      </c>
      <c r="F12452" s="15">
        <v>6</v>
      </c>
      <c r="G12452" s="15" t="str">
        <f>VLOOKUP(F12452,'Other Data'!$B$17:$C$24,2,FALSE)</f>
        <v>ProductF</v>
      </c>
      <c r="H12452" s="18">
        <v>45509.743807870364</v>
      </c>
      <c r="I12452" s="15">
        <v>179</v>
      </c>
    </row>
    <row r="12453" spans="2:9" x14ac:dyDescent="0.3">
      <c r="B12453" s="15">
        <v>1950333</v>
      </c>
      <c r="C12453" s="16">
        <v>45509</v>
      </c>
      <c r="D12453" s="15">
        <v>618</v>
      </c>
      <c r="E12453" t="str">
        <f>VLOOKUP(D12453,Customers!$B$8:$C$1412,2,FALSE)</f>
        <v>Guardian Town and Country</v>
      </c>
      <c r="F12453" s="15">
        <v>4</v>
      </c>
      <c r="G12453" s="15" t="str">
        <f>VLOOKUP(F12453,'Other Data'!$B$17:$C$24,2,FALSE)</f>
        <v>ProductD</v>
      </c>
      <c r="H12453" s="18">
        <v>45509.755439814806</v>
      </c>
      <c r="I12453" s="15">
        <v>162</v>
      </c>
    </row>
    <row r="12454" spans="2:9" x14ac:dyDescent="0.3">
      <c r="B12454" s="15">
        <v>1950334</v>
      </c>
      <c r="C12454" s="16">
        <v>45509</v>
      </c>
      <c r="D12454" s="15">
        <v>1209</v>
      </c>
      <c r="E12454" t="str">
        <f>VLOOKUP(D12454,Customers!$B$8:$C$1412,2,FALSE)</f>
        <v>Party Patch</v>
      </c>
      <c r="F12454" s="15">
        <v>6</v>
      </c>
      <c r="G12454" s="15" t="str">
        <f>VLOOKUP(F12454,'Other Data'!$B$17:$C$24,2,FALSE)</f>
        <v>ProductF</v>
      </c>
      <c r="H12454" s="18">
        <v>45509.768819444434</v>
      </c>
      <c r="I12454" s="15">
        <v>157</v>
      </c>
    </row>
    <row r="12455" spans="2:9" x14ac:dyDescent="0.3">
      <c r="B12455" s="15">
        <v>1950335</v>
      </c>
      <c r="C12455" s="16">
        <v>45509</v>
      </c>
      <c r="D12455" s="15">
        <v>14</v>
      </c>
      <c r="E12455" t="str">
        <f>VLOOKUP(D12455,Customers!$B$8:$C$1412,2,FALSE)</f>
        <v>RODDICKTON PHARMACHOICE</v>
      </c>
      <c r="F12455" s="15">
        <v>6</v>
      </c>
      <c r="G12455" s="15" t="str">
        <f>VLOOKUP(F12455,'Other Data'!$B$17:$C$24,2,FALSE)</f>
        <v>ProductF</v>
      </c>
      <c r="H12455" s="18">
        <v>45509.780509259246</v>
      </c>
      <c r="I12455" s="15">
        <v>152</v>
      </c>
    </row>
    <row r="12456" spans="2:9" x14ac:dyDescent="0.3">
      <c r="B12456" s="15">
        <v>1950336</v>
      </c>
      <c r="C12456" s="16">
        <v>45509</v>
      </c>
      <c r="D12456" s="15">
        <v>1296</v>
      </c>
      <c r="E12456" t="str">
        <f>VLOOKUP(D12456,Customers!$B$8:$C$1412,2,FALSE)</f>
        <v>San Marino Toy &amp; Book Shoppe, Inc.</v>
      </c>
      <c r="F12456" s="15">
        <v>6</v>
      </c>
      <c r="G12456" s="15" t="str">
        <f>VLOOKUP(F12456,'Other Data'!$B$17:$C$24,2,FALSE)</f>
        <v>ProductF</v>
      </c>
      <c r="H12456" s="18">
        <v>45509.793009259243</v>
      </c>
      <c r="I12456" s="15">
        <v>173</v>
      </c>
    </row>
    <row r="12457" spans="2:9" x14ac:dyDescent="0.3">
      <c r="B12457" s="15">
        <v>1950337</v>
      </c>
      <c r="C12457" s="16">
        <v>45509</v>
      </c>
      <c r="D12457" s="15">
        <v>1233</v>
      </c>
      <c r="E12457" t="str">
        <f>VLOOKUP(D12457,Customers!$B$8:$C$1412,2,FALSE)</f>
        <v>Learning Express</v>
      </c>
      <c r="F12457" s="15">
        <v>5</v>
      </c>
      <c r="G12457" s="15" t="str">
        <f>VLOOKUP(F12457,'Other Data'!$B$17:$C$24,2,FALSE)</f>
        <v>ProductE</v>
      </c>
      <c r="H12457" s="18">
        <v>45509.801076388874</v>
      </c>
      <c r="I12457" s="15">
        <v>167</v>
      </c>
    </row>
    <row r="12458" spans="2:9" x14ac:dyDescent="0.3">
      <c r="B12458" s="15">
        <v>1950338</v>
      </c>
      <c r="C12458" s="16">
        <v>45509</v>
      </c>
      <c r="D12458" s="15">
        <v>1067</v>
      </c>
      <c r="E12458" t="str">
        <f>VLOOKUP(D12458,Customers!$B$8:$C$1412,2,FALSE)</f>
        <v>Country Music Hall of Fame and Museum</v>
      </c>
      <c r="F12458" s="15">
        <v>4</v>
      </c>
      <c r="G12458" s="15" t="str">
        <f>VLOOKUP(F12458,'Other Data'!$B$17:$C$24,2,FALSE)</f>
        <v>ProductD</v>
      </c>
      <c r="H12458" s="18">
        <v>45509.812604166655</v>
      </c>
      <c r="I12458" s="15">
        <v>175</v>
      </c>
    </row>
    <row r="12459" spans="2:9" x14ac:dyDescent="0.3">
      <c r="B12459" s="15">
        <v>1950339</v>
      </c>
      <c r="C12459" s="16">
        <v>45509</v>
      </c>
      <c r="D12459" s="15">
        <v>824</v>
      </c>
      <c r="E12459" t="str">
        <f>VLOOKUP(D12459,Customers!$B$8:$C$1412,2,FALSE)</f>
        <v>Optical Options</v>
      </c>
      <c r="F12459" s="15">
        <v>2</v>
      </c>
      <c r="G12459" s="15" t="str">
        <f>VLOOKUP(F12459,'Other Data'!$B$17:$C$24,2,FALSE)</f>
        <v>ProductB</v>
      </c>
      <c r="H12459" s="18">
        <v>45509.823773148135</v>
      </c>
      <c r="I12459" s="15">
        <v>152</v>
      </c>
    </row>
    <row r="12460" spans="2:9" x14ac:dyDescent="0.3">
      <c r="B12460" s="15">
        <v>1950340</v>
      </c>
      <c r="C12460" s="16">
        <v>45509</v>
      </c>
      <c r="D12460" s="15">
        <v>42</v>
      </c>
      <c r="E12460" t="str">
        <f>VLOOKUP(D12460,Customers!$B$8:$C$1412,2,FALSE)</f>
        <v>Natural Solutions</v>
      </c>
      <c r="F12460" s="15">
        <v>5</v>
      </c>
      <c r="G12460" s="15" t="str">
        <f>VLOOKUP(F12460,'Other Data'!$B$17:$C$24,2,FALSE)</f>
        <v>ProductE</v>
      </c>
      <c r="H12460" s="18">
        <v>45509.832222222212</v>
      </c>
      <c r="I12460" s="15">
        <v>170</v>
      </c>
    </row>
    <row r="12461" spans="2:9" x14ac:dyDescent="0.3">
      <c r="B12461" s="15">
        <v>1950341</v>
      </c>
      <c r="C12461" s="16">
        <v>45509</v>
      </c>
      <c r="D12461" s="15">
        <v>626</v>
      </c>
      <c r="E12461" t="str">
        <f>VLOOKUP(D12461,Customers!$B$8:$C$1412,2,FALSE)</f>
        <v>Beary Land Hospital</v>
      </c>
      <c r="F12461" s="15">
        <v>1</v>
      </c>
      <c r="G12461" s="15" t="str">
        <f>VLOOKUP(F12461,'Other Data'!$B$17:$C$24,2,FALSE)</f>
        <v>ProductA</v>
      </c>
      <c r="H12461" s="18">
        <v>45509.838298611103</v>
      </c>
      <c r="I12461" s="15">
        <v>148</v>
      </c>
    </row>
    <row r="12462" spans="2:9" x14ac:dyDescent="0.3">
      <c r="B12462" s="15">
        <v>1950342</v>
      </c>
      <c r="C12462" s="16">
        <v>45509</v>
      </c>
      <c r="D12462" s="15">
        <v>357</v>
      </c>
      <c r="E12462" t="str">
        <f>VLOOKUP(D12462,Customers!$B$8:$C$1412,2,FALSE)</f>
        <v>Rolo</v>
      </c>
      <c r="F12462" s="15">
        <v>4</v>
      </c>
      <c r="G12462" s="15" t="str">
        <f>VLOOKUP(F12462,'Other Data'!$B$17:$C$24,2,FALSE)</f>
        <v>ProductD</v>
      </c>
      <c r="H12462" s="18">
        <v>45509.848680555544</v>
      </c>
      <c r="I12462" s="15">
        <v>165</v>
      </c>
    </row>
    <row r="12463" spans="2:9" x14ac:dyDescent="0.3">
      <c r="B12463" s="15">
        <v>1950343</v>
      </c>
      <c r="C12463" s="16">
        <v>45509</v>
      </c>
      <c r="D12463" s="15">
        <v>799</v>
      </c>
      <c r="E12463" t="str">
        <f>VLOOKUP(D12463,Customers!$B$8:$C$1412,2,FALSE)</f>
        <v>Halina's Hallmark Shop</v>
      </c>
      <c r="F12463" s="15">
        <v>5</v>
      </c>
      <c r="G12463" s="15" t="str">
        <f>VLOOKUP(F12463,'Other Data'!$B$17:$C$24,2,FALSE)</f>
        <v>ProductE</v>
      </c>
      <c r="H12463" s="18">
        <v>45509.86164351851</v>
      </c>
      <c r="I12463" s="15">
        <v>151</v>
      </c>
    </row>
    <row r="12464" spans="2:9" x14ac:dyDescent="0.3">
      <c r="B12464" s="15">
        <v>1950344</v>
      </c>
      <c r="C12464" s="16">
        <v>45509</v>
      </c>
      <c r="D12464" s="15">
        <v>455</v>
      </c>
      <c r="E12464" t="str">
        <f>VLOOKUP(D12464,Customers!$B$8:$C$1412,2,FALSE)</f>
        <v>Ray &amp; Kim's Super Convenience</v>
      </c>
      <c r="F12464" s="15">
        <v>4</v>
      </c>
      <c r="G12464" s="15" t="str">
        <f>VLOOKUP(F12464,'Other Data'!$B$17:$C$24,2,FALSE)</f>
        <v>ProductD</v>
      </c>
      <c r="H12464" s="18">
        <v>45509.87354166666</v>
      </c>
      <c r="I12464" s="15">
        <v>143</v>
      </c>
    </row>
    <row r="12465" spans="2:9" x14ac:dyDescent="0.3">
      <c r="B12465" s="15">
        <v>1950345</v>
      </c>
      <c r="C12465" s="16">
        <v>45509</v>
      </c>
      <c r="D12465" s="15">
        <v>1340</v>
      </c>
      <c r="E12465" t="str">
        <f>VLOOKUP(D12465,Customers!$B$8:$C$1412,2,FALSE)</f>
        <v>Nanny's Toy Box</v>
      </c>
      <c r="F12465" s="15">
        <v>6</v>
      </c>
      <c r="G12465" s="15" t="str">
        <f>VLOOKUP(F12465,'Other Data'!$B$17:$C$24,2,FALSE)</f>
        <v>ProductF</v>
      </c>
      <c r="H12465" s="18">
        <v>45509.884606481479</v>
      </c>
      <c r="I12465" s="15">
        <v>141</v>
      </c>
    </row>
    <row r="12466" spans="2:9" x14ac:dyDescent="0.3">
      <c r="B12466" s="15">
        <v>1950346</v>
      </c>
      <c r="C12466" s="16">
        <v>45509</v>
      </c>
      <c r="D12466" s="15">
        <v>682</v>
      </c>
      <c r="E12466" t="str">
        <f>VLOOKUP(D12466,Customers!$B$8:$C$1412,2,FALSE)</f>
        <v>The Laughing Moon Gallery</v>
      </c>
      <c r="F12466" s="15">
        <v>6</v>
      </c>
      <c r="G12466" s="15" t="str">
        <f>VLOOKUP(F12466,'Other Data'!$B$17:$C$24,2,FALSE)</f>
        <v>ProductF</v>
      </c>
      <c r="H12466" s="18">
        <v>45509.891006944439</v>
      </c>
      <c r="I12466" s="15">
        <v>142</v>
      </c>
    </row>
    <row r="12467" spans="2:9" x14ac:dyDescent="0.3">
      <c r="B12467" s="15">
        <v>1950347</v>
      </c>
      <c r="C12467" s="16">
        <v>45509</v>
      </c>
      <c r="D12467" s="15">
        <v>721</v>
      </c>
      <c r="E12467" t="str">
        <f>VLOOKUP(D12467,Customers!$B$8:$C$1412,2,FALSE)</f>
        <v>Great Canadian Dollar Store #281</v>
      </c>
      <c r="F12467" s="15">
        <v>4</v>
      </c>
      <c r="G12467" s="15" t="str">
        <f>VLOOKUP(F12467,'Other Data'!$B$17:$C$24,2,FALSE)</f>
        <v>ProductD</v>
      </c>
      <c r="H12467" s="18">
        <v>45509.897581018515</v>
      </c>
      <c r="I12467" s="15">
        <v>173</v>
      </c>
    </row>
    <row r="12468" spans="2:9" x14ac:dyDescent="0.3">
      <c r="B12468" s="15">
        <v>1950348</v>
      </c>
      <c r="C12468" s="16">
        <v>45509</v>
      </c>
      <c r="D12468" s="15">
        <v>768</v>
      </c>
      <c r="E12468" t="str">
        <f>VLOOKUP(D12468,Customers!$B$8:$C$1412,2,FALSE)</f>
        <v>Fancy That</v>
      </c>
      <c r="F12468" s="15">
        <v>2</v>
      </c>
      <c r="G12468" s="15" t="str">
        <f>VLOOKUP(F12468,'Other Data'!$B$17:$C$24,2,FALSE)</f>
        <v>ProductB</v>
      </c>
      <c r="H12468" s="18">
        <v>45509.908449074072</v>
      </c>
      <c r="I12468" s="15">
        <v>166</v>
      </c>
    </row>
    <row r="12469" spans="2:9" x14ac:dyDescent="0.3">
      <c r="B12469" s="15">
        <v>1950349</v>
      </c>
      <c r="C12469" s="16">
        <v>45509</v>
      </c>
      <c r="D12469" s="15">
        <v>284</v>
      </c>
      <c r="E12469" t="str">
        <f>VLOOKUP(D12469,Customers!$B$8:$C$1412,2,FALSE)</f>
        <v>Zellers Store #499</v>
      </c>
      <c r="F12469" s="15">
        <v>2</v>
      </c>
      <c r="G12469" s="15" t="str">
        <f>VLOOKUP(F12469,'Other Data'!$B$17:$C$24,2,FALSE)</f>
        <v>ProductB</v>
      </c>
      <c r="H12469" s="18">
        <v>45509.919976851852</v>
      </c>
      <c r="I12469" s="15">
        <v>141</v>
      </c>
    </row>
    <row r="12470" spans="2:9" x14ac:dyDescent="0.3">
      <c r="B12470" s="15">
        <v>1950350</v>
      </c>
      <c r="C12470" s="16">
        <v>45510</v>
      </c>
      <c r="D12470" s="15">
        <v>816</v>
      </c>
      <c r="E12470" t="str">
        <f>VLOOKUP(D12470,Customers!$B$8:$C$1412,2,FALSE)</f>
        <v>Hoot The</v>
      </c>
      <c r="F12470" s="15">
        <v>4</v>
      </c>
      <c r="G12470" s="15" t="str">
        <f>VLOOKUP(F12470,'Other Data'!$B$17:$C$24,2,FALSE)</f>
        <v>ProductD</v>
      </c>
      <c r="H12470" s="18">
        <v>45510.333333333336</v>
      </c>
      <c r="I12470" s="15">
        <v>152</v>
      </c>
    </row>
    <row r="12471" spans="2:9" x14ac:dyDescent="0.3">
      <c r="B12471" s="15">
        <v>1950351</v>
      </c>
      <c r="C12471" s="16">
        <v>45510</v>
      </c>
      <c r="D12471" s="15">
        <v>1012</v>
      </c>
      <c r="E12471" t="str">
        <f>VLOOKUP(D12471,Customers!$B$8:$C$1412,2,FALSE)</f>
        <v>Lisas Hallmark</v>
      </c>
      <c r="F12471" s="15">
        <v>1</v>
      </c>
      <c r="G12471" s="15" t="str">
        <f>VLOOKUP(F12471,'Other Data'!$B$17:$C$24,2,FALSE)</f>
        <v>ProductA</v>
      </c>
      <c r="H12471" s="18">
        <v>45510.343391203707</v>
      </c>
      <c r="I12471" s="15">
        <v>151</v>
      </c>
    </row>
    <row r="12472" spans="2:9" x14ac:dyDescent="0.3">
      <c r="B12472" s="15">
        <v>1950352</v>
      </c>
      <c r="C12472" s="16">
        <v>45510</v>
      </c>
      <c r="D12472" s="15">
        <v>865</v>
      </c>
      <c r="E12472" t="str">
        <f>VLOOKUP(D12472,Customers!$B$8:$C$1412,2,FALSE)</f>
        <v>RHX</v>
      </c>
      <c r="F12472" s="15">
        <v>3</v>
      </c>
      <c r="G12472" s="15" t="str">
        <f>VLOOKUP(F12472,'Other Data'!$B$17:$C$24,2,FALSE)</f>
        <v>ProductC</v>
      </c>
      <c r="H12472" s="18">
        <v>45510.353078703709</v>
      </c>
      <c r="I12472" s="15">
        <v>166</v>
      </c>
    </row>
    <row r="12473" spans="2:9" x14ac:dyDescent="0.3">
      <c r="B12473" s="15">
        <v>1950353</v>
      </c>
      <c r="C12473" s="16">
        <v>45510</v>
      </c>
      <c r="D12473" s="15">
        <v>1246</v>
      </c>
      <c r="E12473" t="str">
        <f>VLOOKUP(D12473,Customers!$B$8:$C$1412,2,FALSE)</f>
        <v>EIRMC / Gifts N Things</v>
      </c>
      <c r="F12473" s="15">
        <v>6</v>
      </c>
      <c r="G12473" s="15" t="str">
        <f>VLOOKUP(F12473,'Other Data'!$B$17:$C$24,2,FALSE)</f>
        <v>ProductF</v>
      </c>
      <c r="H12473" s="18">
        <v>45510.359236111115</v>
      </c>
      <c r="I12473" s="15">
        <v>144</v>
      </c>
    </row>
    <row r="12474" spans="2:9" x14ac:dyDescent="0.3">
      <c r="B12474" s="15">
        <v>1950354</v>
      </c>
      <c r="C12474" s="16">
        <v>45510</v>
      </c>
      <c r="D12474" s="15">
        <v>1359</v>
      </c>
      <c r="E12474" t="str">
        <f>VLOOKUP(D12474,Customers!$B$8:$C$1412,2,FALSE)</f>
        <v>Barb &amp; Betty 's Hallmark</v>
      </c>
      <c r="F12474" s="15">
        <v>1</v>
      </c>
      <c r="G12474" s="15" t="str">
        <f>VLOOKUP(F12474,'Other Data'!$B$17:$C$24,2,FALSE)</f>
        <v>ProductA</v>
      </c>
      <c r="H12474" s="18">
        <v>45510.3672337963</v>
      </c>
      <c r="I12474" s="15">
        <v>179</v>
      </c>
    </row>
    <row r="12475" spans="2:9" x14ac:dyDescent="0.3">
      <c r="B12475" s="15">
        <v>1950355</v>
      </c>
      <c r="C12475" s="16">
        <v>45510</v>
      </c>
      <c r="D12475" s="15">
        <v>1132</v>
      </c>
      <c r="E12475" t="str">
        <f>VLOOKUP(D12475,Customers!$B$8:$C$1412,2,FALSE)</f>
        <v>Glass Apple Gift shop</v>
      </c>
      <c r="F12475" s="15">
        <v>5</v>
      </c>
      <c r="G12475" s="15" t="str">
        <f>VLOOKUP(F12475,'Other Data'!$B$17:$C$24,2,FALSE)</f>
        <v>ProductE</v>
      </c>
      <c r="H12475" s="18">
        <v>45510.379699074081</v>
      </c>
      <c r="I12475" s="15">
        <v>170</v>
      </c>
    </row>
    <row r="12476" spans="2:9" x14ac:dyDescent="0.3">
      <c r="B12476" s="15">
        <v>1950356</v>
      </c>
      <c r="C12476" s="16">
        <v>45510</v>
      </c>
      <c r="D12476" s="15">
        <v>145</v>
      </c>
      <c r="E12476" t="str">
        <f>VLOOKUP(D12476,Customers!$B$8:$C$1412,2,FALSE)</f>
        <v>The Sassy Bead Co.</v>
      </c>
      <c r="F12476" s="15">
        <v>3</v>
      </c>
      <c r="G12476" s="15" t="str">
        <f>VLOOKUP(F12476,'Other Data'!$B$17:$C$24,2,FALSE)</f>
        <v>ProductC</v>
      </c>
      <c r="H12476" s="18">
        <v>45510.391111111116</v>
      </c>
      <c r="I12476" s="15">
        <v>161</v>
      </c>
    </row>
    <row r="12477" spans="2:9" x14ac:dyDescent="0.3">
      <c r="B12477" s="15">
        <v>1950357</v>
      </c>
      <c r="C12477" s="16">
        <v>45510</v>
      </c>
      <c r="D12477" s="15">
        <v>414</v>
      </c>
      <c r="E12477" t="str">
        <f>VLOOKUP(D12477,Customers!$B$8:$C$1412,2,FALSE)</f>
        <v>GIFT MILL</v>
      </c>
      <c r="F12477" s="15">
        <v>3</v>
      </c>
      <c r="G12477" s="15" t="str">
        <f>VLOOKUP(F12477,'Other Data'!$B$17:$C$24,2,FALSE)</f>
        <v>ProductC</v>
      </c>
      <c r="H12477" s="18">
        <v>45510.399421296301</v>
      </c>
      <c r="I12477" s="15">
        <v>171</v>
      </c>
    </row>
    <row r="12478" spans="2:9" x14ac:dyDescent="0.3">
      <c r="B12478" s="15">
        <v>1950358</v>
      </c>
      <c r="C12478" s="16">
        <v>45510</v>
      </c>
      <c r="D12478" s="15">
        <v>101</v>
      </c>
      <c r="E12478" t="str">
        <f>VLOOKUP(D12478,Customers!$B$8:$C$1412,2,FALSE)</f>
        <v>Zed Objets</v>
      </c>
      <c r="F12478" s="15">
        <v>6</v>
      </c>
      <c r="G12478" s="15" t="str">
        <f>VLOOKUP(F12478,'Other Data'!$B$17:$C$24,2,FALSE)</f>
        <v>ProductF</v>
      </c>
      <c r="H12478" s="18">
        <v>45510.409050925933</v>
      </c>
      <c r="I12478" s="15">
        <v>153</v>
      </c>
    </row>
    <row r="12479" spans="2:9" x14ac:dyDescent="0.3">
      <c r="B12479" s="15">
        <v>1950359</v>
      </c>
      <c r="C12479" s="16">
        <v>45510</v>
      </c>
      <c r="D12479" s="15">
        <v>1112</v>
      </c>
      <c r="E12479" t="str">
        <f>VLOOKUP(D12479,Customers!$B$8:$C$1412,2,FALSE)</f>
        <v>Ousleys Harvest Market</v>
      </c>
      <c r="F12479" s="15">
        <v>6</v>
      </c>
      <c r="G12479" s="15" t="str">
        <f>VLOOKUP(F12479,'Other Data'!$B$17:$C$24,2,FALSE)</f>
        <v>ProductF</v>
      </c>
      <c r="H12479" s="18">
        <v>45510.420127314821</v>
      </c>
      <c r="I12479" s="15">
        <v>158</v>
      </c>
    </row>
    <row r="12480" spans="2:9" x14ac:dyDescent="0.3">
      <c r="B12480" s="15">
        <v>1950360</v>
      </c>
      <c r="C12480" s="16">
        <v>45510</v>
      </c>
      <c r="D12480" s="15">
        <v>272</v>
      </c>
      <c r="E12480" t="str">
        <f>VLOOKUP(D12480,Customers!$B$8:$C$1412,2,FALSE)</f>
        <v>Shopper Drug Mart #902</v>
      </c>
      <c r="F12480" s="15">
        <v>3</v>
      </c>
      <c r="G12480" s="15" t="str">
        <f>VLOOKUP(F12480,'Other Data'!$B$17:$C$24,2,FALSE)</f>
        <v>ProductC</v>
      </c>
      <c r="H12480" s="18">
        <v>45510.430277777785</v>
      </c>
      <c r="I12480" s="15">
        <v>161</v>
      </c>
    </row>
    <row r="12481" spans="2:9" x14ac:dyDescent="0.3">
      <c r="B12481" s="15">
        <v>1950361</v>
      </c>
      <c r="C12481" s="16">
        <v>45510</v>
      </c>
      <c r="D12481" s="15">
        <v>486</v>
      </c>
      <c r="E12481" t="str">
        <f>VLOOKUP(D12481,Customers!$B$8:$C$1412,2,FALSE)</f>
        <v>Bourkes Medi Plus Store Ltd</v>
      </c>
      <c r="F12481" s="15">
        <v>3</v>
      </c>
      <c r="G12481" s="15" t="str">
        <f>VLOOKUP(F12481,'Other Data'!$B$17:$C$24,2,FALSE)</f>
        <v>ProductC</v>
      </c>
      <c r="H12481" s="18">
        <v>45510.44436342593</v>
      </c>
      <c r="I12481" s="15">
        <v>167</v>
      </c>
    </row>
    <row r="12482" spans="2:9" x14ac:dyDescent="0.3">
      <c r="B12482" s="15">
        <v>1950362</v>
      </c>
      <c r="C12482" s="16">
        <v>45510</v>
      </c>
      <c r="D12482" s="15">
        <v>547</v>
      </c>
      <c r="E12482" t="str">
        <f>VLOOKUP(D12482,Customers!$B$8:$C$1412,2,FALSE)</f>
        <v>Carriage House Florist</v>
      </c>
      <c r="F12482" s="15">
        <v>4</v>
      </c>
      <c r="G12482" s="15" t="str">
        <f>VLOOKUP(F12482,'Other Data'!$B$17:$C$24,2,FALSE)</f>
        <v>ProductD</v>
      </c>
      <c r="H12482" s="18">
        <v>45510.456168981487</v>
      </c>
      <c r="I12482" s="15">
        <v>154</v>
      </c>
    </row>
    <row r="12483" spans="2:9" x14ac:dyDescent="0.3">
      <c r="B12483" s="15">
        <v>1950363</v>
      </c>
      <c r="C12483" s="16">
        <v>45510</v>
      </c>
      <c r="D12483" s="15">
        <v>1122</v>
      </c>
      <c r="E12483" t="str">
        <f>VLOOKUP(D12483,Customers!$B$8:$C$1412,2,FALSE)</f>
        <v>RW Threads</v>
      </c>
      <c r="F12483" s="15">
        <v>6</v>
      </c>
      <c r="G12483" s="15" t="str">
        <f>VLOOKUP(F12483,'Other Data'!$B$17:$C$24,2,FALSE)</f>
        <v>ProductF</v>
      </c>
      <c r="H12483" s="18">
        <v>45510.469143518523</v>
      </c>
      <c r="I12483" s="15">
        <v>164</v>
      </c>
    </row>
    <row r="12484" spans="2:9" x14ac:dyDescent="0.3">
      <c r="B12484" s="15">
        <v>1950364</v>
      </c>
      <c r="C12484" s="16">
        <v>45510</v>
      </c>
      <c r="D12484" s="15">
        <v>1132</v>
      </c>
      <c r="E12484" t="str">
        <f>VLOOKUP(D12484,Customers!$B$8:$C$1412,2,FALSE)</f>
        <v>Glass Apple Gift shop</v>
      </c>
      <c r="F12484" s="15">
        <v>3</v>
      </c>
      <c r="G12484" s="15" t="str">
        <f>VLOOKUP(F12484,'Other Data'!$B$17:$C$24,2,FALSE)</f>
        <v>ProductC</v>
      </c>
      <c r="H12484" s="18">
        <v>45510.481134259266</v>
      </c>
      <c r="I12484" s="15">
        <v>163</v>
      </c>
    </row>
    <row r="12485" spans="2:9" x14ac:dyDescent="0.3">
      <c r="B12485" s="15">
        <v>1950365</v>
      </c>
      <c r="C12485" s="16">
        <v>45510</v>
      </c>
      <c r="D12485" s="15">
        <v>918</v>
      </c>
      <c r="E12485" t="str">
        <f>VLOOKUP(D12485,Customers!$B$8:$C$1412,2,FALSE)</f>
        <v>Impressions</v>
      </c>
      <c r="F12485" s="15">
        <v>3</v>
      </c>
      <c r="G12485" s="15" t="str">
        <f>VLOOKUP(F12485,'Other Data'!$B$17:$C$24,2,FALSE)</f>
        <v>ProductC</v>
      </c>
      <c r="H12485" s="18">
        <v>45510.491574074083</v>
      </c>
      <c r="I12485" s="15">
        <v>158</v>
      </c>
    </row>
    <row r="12486" spans="2:9" x14ac:dyDescent="0.3">
      <c r="B12486" s="15">
        <v>1950366</v>
      </c>
      <c r="C12486" s="16">
        <v>45510</v>
      </c>
      <c r="D12486" s="15">
        <v>862</v>
      </c>
      <c r="E12486" t="str">
        <f>VLOOKUP(D12486,Customers!$B$8:$C$1412,2,FALSE)</f>
        <v>New Jersey Association Of The Deaf-Blind</v>
      </c>
      <c r="F12486" s="15">
        <v>2</v>
      </c>
      <c r="G12486" s="15" t="str">
        <f>VLOOKUP(F12486,'Other Data'!$B$17:$C$24,2,FALSE)</f>
        <v>ProductB</v>
      </c>
      <c r="H12486" s="18">
        <v>45510.501168981493</v>
      </c>
      <c r="I12486" s="15">
        <v>178</v>
      </c>
    </row>
    <row r="12487" spans="2:9" x14ac:dyDescent="0.3">
      <c r="B12487" s="15">
        <v>1950367</v>
      </c>
      <c r="C12487" s="16">
        <v>45510</v>
      </c>
      <c r="D12487" s="15">
        <v>633</v>
      </c>
      <c r="E12487" t="str">
        <f>VLOOKUP(D12487,Customers!$B$8:$C$1412,2,FALSE)</f>
        <v>Penneys Drug Mart</v>
      </c>
      <c r="F12487" s="15">
        <v>5</v>
      </c>
      <c r="G12487" s="15" t="str">
        <f>VLOOKUP(F12487,'Other Data'!$B$17:$C$24,2,FALSE)</f>
        <v>ProductE</v>
      </c>
      <c r="H12487" s="18">
        <v>45510.515000000014</v>
      </c>
      <c r="I12487" s="15">
        <v>178</v>
      </c>
    </row>
    <row r="12488" spans="2:9" x14ac:dyDescent="0.3">
      <c r="B12488" s="15">
        <v>1950368</v>
      </c>
      <c r="C12488" s="16">
        <v>45510</v>
      </c>
      <c r="D12488" s="15">
        <v>237</v>
      </c>
      <c r="E12488" t="str">
        <f>VLOOKUP(D12488,Customers!$B$8:$C$1412,2,FALSE)</f>
        <v>Hazeldene House</v>
      </c>
      <c r="F12488" s="15">
        <v>1</v>
      </c>
      <c r="G12488" s="15" t="str">
        <f>VLOOKUP(F12488,'Other Data'!$B$17:$C$24,2,FALSE)</f>
        <v>ProductA</v>
      </c>
      <c r="H12488" s="18">
        <v>45510.523750000015</v>
      </c>
      <c r="I12488" s="15">
        <v>155</v>
      </c>
    </row>
    <row r="12489" spans="2:9" x14ac:dyDescent="0.3">
      <c r="B12489" s="15">
        <v>1950369</v>
      </c>
      <c r="C12489" s="16">
        <v>45510</v>
      </c>
      <c r="D12489" s="15">
        <v>918</v>
      </c>
      <c r="E12489" t="str">
        <f>VLOOKUP(D12489,Customers!$B$8:$C$1412,2,FALSE)</f>
        <v>Impressions</v>
      </c>
      <c r="F12489" s="15">
        <v>2</v>
      </c>
      <c r="G12489" s="15" t="str">
        <f>VLOOKUP(F12489,'Other Data'!$B$17:$C$24,2,FALSE)</f>
        <v>ProductB</v>
      </c>
      <c r="H12489" s="18">
        <v>45510.530347222237</v>
      </c>
      <c r="I12489" s="15">
        <v>147</v>
      </c>
    </row>
    <row r="12490" spans="2:9" x14ac:dyDescent="0.3">
      <c r="B12490" s="15">
        <v>1950370</v>
      </c>
      <c r="C12490" s="16">
        <v>45510</v>
      </c>
      <c r="D12490" s="15">
        <v>1293</v>
      </c>
      <c r="E12490" t="str">
        <f>VLOOKUP(D12490,Customers!$B$8:$C$1412,2,FALSE)</f>
        <v>Mindless Inc</v>
      </c>
      <c r="F12490" s="15">
        <v>2</v>
      </c>
      <c r="G12490" s="15" t="str">
        <f>VLOOKUP(F12490,'Other Data'!$B$17:$C$24,2,FALSE)</f>
        <v>ProductB</v>
      </c>
      <c r="H12490" s="18">
        <v>45510.538425925937</v>
      </c>
      <c r="I12490" s="15">
        <v>153</v>
      </c>
    </row>
    <row r="12491" spans="2:9" x14ac:dyDescent="0.3">
      <c r="B12491" s="15">
        <v>1950371</v>
      </c>
      <c r="C12491" s="16">
        <v>45510</v>
      </c>
      <c r="D12491" s="15">
        <v>466</v>
      </c>
      <c r="E12491" t="str">
        <f>VLOOKUP(D12491,Customers!$B$8:$C$1412,2,FALSE)</f>
        <v>North Bay Guardian Pharmacy</v>
      </c>
      <c r="F12491" s="15">
        <v>3</v>
      </c>
      <c r="G12491" s="15" t="str">
        <f>VLOOKUP(F12491,'Other Data'!$B$17:$C$24,2,FALSE)</f>
        <v>ProductC</v>
      </c>
      <c r="H12491" s="18">
        <v>45510.550937500011</v>
      </c>
      <c r="I12491" s="15">
        <v>174</v>
      </c>
    </row>
    <row r="12492" spans="2:9" x14ac:dyDescent="0.3">
      <c r="B12492" s="15">
        <v>1950372</v>
      </c>
      <c r="C12492" s="16">
        <v>45510</v>
      </c>
      <c r="D12492" s="15">
        <v>1014</v>
      </c>
      <c r="E12492" t="str">
        <f>VLOOKUP(D12492,Customers!$B$8:$C$1412,2,FALSE)</f>
        <v>Biltmore Estate</v>
      </c>
      <c r="F12492" s="15">
        <v>5</v>
      </c>
      <c r="G12492" s="15" t="str">
        <f>VLOOKUP(F12492,'Other Data'!$B$17:$C$24,2,FALSE)</f>
        <v>ProductE</v>
      </c>
      <c r="H12492" s="18">
        <v>45510.560416666674</v>
      </c>
      <c r="I12492" s="15">
        <v>159</v>
      </c>
    </row>
    <row r="12493" spans="2:9" x14ac:dyDescent="0.3">
      <c r="B12493" s="15">
        <v>1950373</v>
      </c>
      <c r="C12493" s="16">
        <v>45510</v>
      </c>
      <c r="D12493" s="15">
        <v>263</v>
      </c>
      <c r="E12493" t="str">
        <f>VLOOKUP(D12493,Customers!$B$8:$C$1412,2,FALSE)</f>
        <v>Zellers Store #327</v>
      </c>
      <c r="F12493" s="15">
        <v>6</v>
      </c>
      <c r="G12493" s="15" t="str">
        <f>VLOOKUP(F12493,'Other Data'!$B$17:$C$24,2,FALSE)</f>
        <v>ProductF</v>
      </c>
      <c r="H12493" s="18">
        <v>45510.57144675927</v>
      </c>
      <c r="I12493" s="15">
        <v>161</v>
      </c>
    </row>
    <row r="12494" spans="2:9" x14ac:dyDescent="0.3">
      <c r="B12494" s="15">
        <v>1950374</v>
      </c>
      <c r="C12494" s="16">
        <v>45510</v>
      </c>
      <c r="D12494" s="15">
        <v>670</v>
      </c>
      <c r="E12494" t="str">
        <f>VLOOKUP(D12494,Customers!$B$8:$C$1412,2,FALSE)</f>
        <v>Patryka Enterprises Inc</v>
      </c>
      <c r="F12494" s="15">
        <v>2</v>
      </c>
      <c r="G12494" s="15" t="str">
        <f>VLOOKUP(F12494,'Other Data'!$B$17:$C$24,2,FALSE)</f>
        <v>ProductB</v>
      </c>
      <c r="H12494" s="18">
        <v>45510.585486111122</v>
      </c>
      <c r="I12494" s="15">
        <v>165</v>
      </c>
    </row>
    <row r="12495" spans="2:9" x14ac:dyDescent="0.3">
      <c r="B12495" s="15">
        <v>1950375</v>
      </c>
      <c r="C12495" s="16">
        <v>45510</v>
      </c>
      <c r="D12495" s="15">
        <v>963</v>
      </c>
      <c r="E12495" t="str">
        <f>VLOOKUP(D12495,Customers!$B$8:$C$1412,2,FALSE)</f>
        <v>Pun's</v>
      </c>
      <c r="F12495" s="15">
        <v>2</v>
      </c>
      <c r="G12495" s="15" t="str">
        <f>VLOOKUP(F12495,'Other Data'!$B$17:$C$24,2,FALSE)</f>
        <v>ProductB</v>
      </c>
      <c r="H12495" s="18">
        <v>45510.592430555567</v>
      </c>
      <c r="I12495" s="15">
        <v>166</v>
      </c>
    </row>
    <row r="12496" spans="2:9" x14ac:dyDescent="0.3">
      <c r="B12496" s="15">
        <v>1950376</v>
      </c>
      <c r="C12496" s="16">
        <v>45510</v>
      </c>
      <c r="D12496" s="15">
        <v>341</v>
      </c>
      <c r="E12496" t="str">
        <f>VLOOKUP(D12496,Customers!$B$8:$C$1412,2,FALSE)</f>
        <v>Zellers Store #237</v>
      </c>
      <c r="F12496" s="15">
        <v>5</v>
      </c>
      <c r="G12496" s="15" t="str">
        <f>VLOOKUP(F12496,'Other Data'!$B$17:$C$24,2,FALSE)</f>
        <v>ProductE</v>
      </c>
      <c r="H12496" s="18">
        <v>45510.598796296304</v>
      </c>
      <c r="I12496" s="15">
        <v>161</v>
      </c>
    </row>
    <row r="12497" spans="2:9" x14ac:dyDescent="0.3">
      <c r="B12497" s="15">
        <v>1950377</v>
      </c>
      <c r="C12497" s="16">
        <v>45510</v>
      </c>
      <c r="D12497" s="15">
        <v>462</v>
      </c>
      <c r="E12497" t="str">
        <f>VLOOKUP(D12497,Customers!$B$8:$C$1412,2,FALSE)</f>
        <v>Celestial Gold</v>
      </c>
      <c r="F12497" s="15">
        <v>3</v>
      </c>
      <c r="G12497" s="15" t="str">
        <f>VLOOKUP(F12497,'Other Data'!$B$17:$C$24,2,FALSE)</f>
        <v>ProductC</v>
      </c>
      <c r="H12497" s="18">
        <v>45510.605266203711</v>
      </c>
      <c r="I12497" s="15">
        <v>151</v>
      </c>
    </row>
    <row r="12498" spans="2:9" x14ac:dyDescent="0.3">
      <c r="B12498" s="15">
        <v>1950378</v>
      </c>
      <c r="C12498" s="16">
        <v>45510</v>
      </c>
      <c r="D12498" s="15">
        <v>301</v>
      </c>
      <c r="E12498" t="str">
        <f>VLOOKUP(D12498,Customers!$B$8:$C$1412,2,FALSE)</f>
        <v>Maple IDA</v>
      </c>
      <c r="F12498" s="15">
        <v>3</v>
      </c>
      <c r="G12498" s="15" t="str">
        <f>VLOOKUP(F12498,'Other Data'!$B$17:$C$24,2,FALSE)</f>
        <v>ProductC</v>
      </c>
      <c r="H12498" s="18">
        <v>45510.617997685193</v>
      </c>
      <c r="I12498" s="15">
        <v>174</v>
      </c>
    </row>
    <row r="12499" spans="2:9" x14ac:dyDescent="0.3">
      <c r="B12499" s="15">
        <v>1950379</v>
      </c>
      <c r="C12499" s="16">
        <v>45510</v>
      </c>
      <c r="D12499" s="15">
        <v>519</v>
      </c>
      <c r="E12499" t="str">
        <f>VLOOKUP(D12499,Customers!$B$8:$C$1412,2,FALSE)</f>
        <v>Hallmark Gold Crown - Brandon</v>
      </c>
      <c r="F12499" s="15">
        <v>1</v>
      </c>
      <c r="G12499" s="15" t="str">
        <f>VLOOKUP(F12499,'Other Data'!$B$17:$C$24,2,FALSE)</f>
        <v>ProductA</v>
      </c>
      <c r="H12499" s="18">
        <v>45510.628645833342</v>
      </c>
      <c r="I12499" s="15">
        <v>147</v>
      </c>
    </row>
    <row r="12500" spans="2:9" x14ac:dyDescent="0.3">
      <c r="B12500" s="15">
        <v>1950380</v>
      </c>
      <c r="C12500" s="16">
        <v>45510</v>
      </c>
      <c r="D12500" s="15">
        <v>352</v>
      </c>
      <c r="E12500" t="str">
        <f>VLOOKUP(D12500,Customers!$B$8:$C$1412,2,FALSE)</f>
        <v>Buck or Two #331</v>
      </c>
      <c r="F12500" s="15">
        <v>6</v>
      </c>
      <c r="G12500" s="15" t="str">
        <f>VLOOKUP(F12500,'Other Data'!$B$17:$C$24,2,FALSE)</f>
        <v>ProductF</v>
      </c>
      <c r="H12500" s="18">
        <v>45510.640381944453</v>
      </c>
      <c r="I12500" s="15">
        <v>172</v>
      </c>
    </row>
    <row r="12501" spans="2:9" x14ac:dyDescent="0.3">
      <c r="B12501" s="15">
        <v>1950381</v>
      </c>
      <c r="C12501" s="16">
        <v>45510</v>
      </c>
      <c r="D12501" s="15">
        <v>646</v>
      </c>
      <c r="E12501" t="str">
        <f>VLOOKUP(D12501,Customers!$B$8:$C$1412,2,FALSE)</f>
        <v>Lakeland College Bookstore</v>
      </c>
      <c r="F12501" s="15">
        <v>1</v>
      </c>
      <c r="G12501" s="15" t="str">
        <f>VLOOKUP(F12501,'Other Data'!$B$17:$C$24,2,FALSE)</f>
        <v>ProductA</v>
      </c>
      <c r="H12501" s="18">
        <v>45510.651689814826</v>
      </c>
      <c r="I12501" s="15">
        <v>140</v>
      </c>
    </row>
    <row r="12502" spans="2:9" x14ac:dyDescent="0.3">
      <c r="B12502" s="15">
        <v>1950382</v>
      </c>
      <c r="C12502" s="16">
        <v>45510</v>
      </c>
      <c r="D12502" s="15">
        <v>1173</v>
      </c>
      <c r="E12502" t="str">
        <f>VLOOKUP(D12502,Customers!$B$8:$C$1412,2,FALSE)</f>
        <v>Joan's Hallmark</v>
      </c>
      <c r="F12502" s="15">
        <v>6</v>
      </c>
      <c r="G12502" s="15" t="str">
        <f>VLOOKUP(F12502,'Other Data'!$B$17:$C$24,2,FALSE)</f>
        <v>ProductF</v>
      </c>
      <c r="H12502" s="18">
        <v>45510.658599537048</v>
      </c>
      <c r="I12502" s="15">
        <v>176</v>
      </c>
    </row>
    <row r="12503" spans="2:9" x14ac:dyDescent="0.3">
      <c r="B12503" s="15">
        <v>1950383</v>
      </c>
      <c r="C12503" s="16">
        <v>45510</v>
      </c>
      <c r="D12503" s="15">
        <v>83</v>
      </c>
      <c r="E12503" t="str">
        <f>VLOOKUP(D12503,Customers!$B$8:$C$1412,2,FALSE)</f>
        <v>Meadowlark Gift Shop</v>
      </c>
      <c r="F12503" s="15">
        <v>1</v>
      </c>
      <c r="G12503" s="15" t="str">
        <f>VLOOKUP(F12503,'Other Data'!$B$17:$C$24,2,FALSE)</f>
        <v>ProductA</v>
      </c>
      <c r="H12503" s="18">
        <v>45510.665347222232</v>
      </c>
      <c r="I12503" s="15">
        <v>166</v>
      </c>
    </row>
    <row r="12504" spans="2:9" x14ac:dyDescent="0.3">
      <c r="B12504" s="15">
        <v>1950384</v>
      </c>
      <c r="C12504" s="16">
        <v>45510</v>
      </c>
      <c r="D12504" s="15">
        <v>895</v>
      </c>
      <c r="E12504" t="str">
        <f>VLOOKUP(D12504,Customers!$B$8:$C$1412,2,FALSE)</f>
        <v>Bradys Discount Store</v>
      </c>
      <c r="F12504" s="15">
        <v>1</v>
      </c>
      <c r="G12504" s="15" t="str">
        <f>VLOOKUP(F12504,'Other Data'!$B$17:$C$24,2,FALSE)</f>
        <v>ProductA</v>
      </c>
      <c r="H12504" s="18">
        <v>45510.679224537045</v>
      </c>
      <c r="I12504" s="15">
        <v>178</v>
      </c>
    </row>
    <row r="12505" spans="2:9" x14ac:dyDescent="0.3">
      <c r="B12505" s="15">
        <v>1950385</v>
      </c>
      <c r="C12505" s="16">
        <v>45510</v>
      </c>
      <c r="D12505" s="15">
        <v>844</v>
      </c>
      <c r="E12505" t="str">
        <f>VLOOKUP(D12505,Customers!$B$8:$C$1412,2,FALSE)</f>
        <v>Classic Home &amp; Garden</v>
      </c>
      <c r="F12505" s="15">
        <v>6</v>
      </c>
      <c r="G12505" s="15" t="str">
        <f>VLOOKUP(F12505,'Other Data'!$B$17:$C$24,2,FALSE)</f>
        <v>ProductF</v>
      </c>
      <c r="H12505" s="18">
        <v>45510.691956018527</v>
      </c>
      <c r="I12505" s="15">
        <v>140</v>
      </c>
    </row>
    <row r="12506" spans="2:9" x14ac:dyDescent="0.3">
      <c r="B12506" s="15">
        <v>1950386</v>
      </c>
      <c r="C12506" s="16">
        <v>45510</v>
      </c>
      <c r="D12506" s="15">
        <v>108</v>
      </c>
      <c r="E12506" t="str">
        <f>VLOOKUP(D12506,Customers!$B$8:$C$1412,2,FALSE)</f>
        <v>New England Gift &amp; Basket Co. - Paniers</v>
      </c>
      <c r="F12506" s="15">
        <v>3</v>
      </c>
      <c r="G12506" s="15" t="str">
        <f>VLOOKUP(F12506,'Other Data'!$B$17:$C$24,2,FALSE)</f>
        <v>ProductC</v>
      </c>
      <c r="H12506" s="18">
        <v>45510.702696759268</v>
      </c>
      <c r="I12506" s="15">
        <v>145</v>
      </c>
    </row>
    <row r="12507" spans="2:9" x14ac:dyDescent="0.3">
      <c r="B12507" s="15">
        <v>1950387</v>
      </c>
      <c r="C12507" s="16">
        <v>45510</v>
      </c>
      <c r="D12507" s="15">
        <v>989</v>
      </c>
      <c r="E12507" t="str">
        <f>VLOOKUP(D12507,Customers!$B$8:$C$1412,2,FALSE)</f>
        <v>Merle Norman</v>
      </c>
      <c r="F12507" s="15">
        <v>6</v>
      </c>
      <c r="G12507" s="15" t="str">
        <f>VLOOKUP(F12507,'Other Data'!$B$17:$C$24,2,FALSE)</f>
        <v>ProductF</v>
      </c>
      <c r="H12507" s="18">
        <v>45510.710671296307</v>
      </c>
      <c r="I12507" s="15">
        <v>168</v>
      </c>
    </row>
    <row r="12508" spans="2:9" x14ac:dyDescent="0.3">
      <c r="B12508" s="15">
        <v>1950388</v>
      </c>
      <c r="C12508" s="16">
        <v>45510</v>
      </c>
      <c r="D12508" s="15">
        <v>785</v>
      </c>
      <c r="E12508" t="str">
        <f>VLOOKUP(D12508,Customers!$B$8:$C$1412,2,FALSE)</f>
        <v>Joan's Beach &amp; Gift Shop</v>
      </c>
      <c r="F12508" s="15">
        <v>4</v>
      </c>
      <c r="G12508" s="15" t="str">
        <f>VLOOKUP(F12508,'Other Data'!$B$17:$C$24,2,FALSE)</f>
        <v>ProductD</v>
      </c>
      <c r="H12508" s="18">
        <v>45510.723043981488</v>
      </c>
      <c r="I12508" s="15">
        <v>142</v>
      </c>
    </row>
    <row r="12509" spans="2:9" x14ac:dyDescent="0.3">
      <c r="B12509" s="15">
        <v>1950389</v>
      </c>
      <c r="C12509" s="16">
        <v>45510</v>
      </c>
      <c r="D12509" s="15">
        <v>1386</v>
      </c>
      <c r="E12509" t="str">
        <f>VLOOKUP(D12509,Customers!$B$8:$C$1412,2,FALSE)</f>
        <v>Tory's</v>
      </c>
      <c r="F12509" s="15">
        <v>4</v>
      </c>
      <c r="G12509" s="15" t="str">
        <f>VLOOKUP(F12509,'Other Data'!$B$17:$C$24,2,FALSE)</f>
        <v>ProductD</v>
      </c>
      <c r="H12509" s="18">
        <v>45510.728946759264</v>
      </c>
      <c r="I12509" s="15">
        <v>161</v>
      </c>
    </row>
    <row r="12510" spans="2:9" x14ac:dyDescent="0.3">
      <c r="B12510" s="15">
        <v>1950390</v>
      </c>
      <c r="C12510" s="16">
        <v>45510</v>
      </c>
      <c r="D12510" s="15">
        <v>342</v>
      </c>
      <c r="E12510" t="str">
        <f>VLOOKUP(D12510,Customers!$B$8:$C$1412,2,FALSE)</f>
        <v>Garfield Hallmark</v>
      </c>
      <c r="F12510" s="15">
        <v>1</v>
      </c>
      <c r="G12510" s="15" t="str">
        <f>VLOOKUP(F12510,'Other Data'!$B$17:$C$24,2,FALSE)</f>
        <v>ProductA</v>
      </c>
      <c r="H12510" s="18">
        <v>45510.735370370377</v>
      </c>
      <c r="I12510" s="15">
        <v>173</v>
      </c>
    </row>
    <row r="12511" spans="2:9" x14ac:dyDescent="0.3">
      <c r="B12511" s="15">
        <v>1950391</v>
      </c>
      <c r="C12511" s="16">
        <v>45510</v>
      </c>
      <c r="D12511" s="15">
        <v>306</v>
      </c>
      <c r="E12511" t="str">
        <f>VLOOKUP(D12511,Customers!$B$8:$C$1412,2,FALSE)</f>
        <v>Crown Heights</v>
      </c>
      <c r="F12511" s="15">
        <v>6</v>
      </c>
      <c r="G12511" s="15" t="str">
        <f>VLOOKUP(F12511,'Other Data'!$B$17:$C$24,2,FALSE)</f>
        <v>ProductF</v>
      </c>
      <c r="H12511" s="18">
        <v>45510.744120370378</v>
      </c>
      <c r="I12511" s="15">
        <v>169</v>
      </c>
    </row>
    <row r="12512" spans="2:9" x14ac:dyDescent="0.3">
      <c r="B12512" s="15">
        <v>1950392</v>
      </c>
      <c r="C12512" s="16">
        <v>45510</v>
      </c>
      <c r="D12512" s="15">
        <v>820</v>
      </c>
      <c r="E12512" t="str">
        <f>VLOOKUP(D12512,Customers!$B$8:$C$1412,2,FALSE)</f>
        <v>Masonic Healthcare Center</v>
      </c>
      <c r="F12512" s="15">
        <v>1</v>
      </c>
      <c r="G12512" s="15" t="str">
        <f>VLOOKUP(F12512,'Other Data'!$B$17:$C$24,2,FALSE)</f>
        <v>ProductA</v>
      </c>
      <c r="H12512" s="18">
        <v>45510.7507175926</v>
      </c>
      <c r="I12512" s="15">
        <v>171</v>
      </c>
    </row>
    <row r="12513" spans="2:9" x14ac:dyDescent="0.3">
      <c r="B12513" s="15">
        <v>1950393</v>
      </c>
      <c r="C12513" s="16">
        <v>45510</v>
      </c>
      <c r="D12513" s="15">
        <v>1256</v>
      </c>
      <c r="E12513" t="str">
        <f>VLOOKUP(D12513,Customers!$B$8:$C$1412,2,FALSE)</f>
        <v>Banner Good Samaratain Hospital</v>
      </c>
      <c r="F12513" s="15">
        <v>4</v>
      </c>
      <c r="G12513" s="15" t="str">
        <f>VLOOKUP(F12513,'Other Data'!$B$17:$C$24,2,FALSE)</f>
        <v>ProductD</v>
      </c>
      <c r="H12513" s="18">
        <v>45510.760775462972</v>
      </c>
      <c r="I12513" s="15">
        <v>148</v>
      </c>
    </row>
    <row r="12514" spans="2:9" x14ac:dyDescent="0.3">
      <c r="B12514" s="15">
        <v>1950394</v>
      </c>
      <c r="C12514" s="16">
        <v>45510</v>
      </c>
      <c r="D12514" s="15">
        <v>1338</v>
      </c>
      <c r="E12514" t="str">
        <f>VLOOKUP(D12514,Customers!$B$8:$C$1412,2,FALSE)</f>
        <v>Designs by Diane</v>
      </c>
      <c r="F12514" s="15">
        <v>1</v>
      </c>
      <c r="G12514" s="15" t="str">
        <f>VLOOKUP(F12514,'Other Data'!$B$17:$C$24,2,FALSE)</f>
        <v>ProductA</v>
      </c>
      <c r="H12514" s="18">
        <v>45510.773032407415</v>
      </c>
      <c r="I12514" s="15">
        <v>147</v>
      </c>
    </row>
    <row r="12515" spans="2:9" x14ac:dyDescent="0.3">
      <c r="B12515" s="15">
        <v>1950395</v>
      </c>
      <c r="C12515" s="16">
        <v>45510</v>
      </c>
      <c r="D12515" s="15">
        <v>635</v>
      </c>
      <c r="E12515" t="str">
        <f>VLOOKUP(D12515,Customers!$B$8:$C$1412,2,FALSE)</f>
        <v>Canuck Gifts</v>
      </c>
      <c r="F12515" s="15">
        <v>1</v>
      </c>
      <c r="G12515" s="15" t="str">
        <f>VLOOKUP(F12515,'Other Data'!$B$17:$C$24,2,FALSE)</f>
        <v>ProductA</v>
      </c>
      <c r="H12515" s="18">
        <v>45510.782835648155</v>
      </c>
      <c r="I12515" s="15">
        <v>160</v>
      </c>
    </row>
    <row r="12516" spans="2:9" x14ac:dyDescent="0.3">
      <c r="B12516" s="15">
        <v>1950396</v>
      </c>
      <c r="C12516" s="16">
        <v>45510</v>
      </c>
      <c r="D12516" s="15">
        <v>103</v>
      </c>
      <c r="E12516" t="str">
        <f>VLOOKUP(D12516,Customers!$B$8:$C$1412,2,FALSE)</f>
        <v>Quincaillerie Hogg</v>
      </c>
      <c r="F12516" s="15">
        <v>2</v>
      </c>
      <c r="G12516" s="15" t="str">
        <f>VLOOKUP(F12516,'Other Data'!$B$17:$C$24,2,FALSE)</f>
        <v>ProductB</v>
      </c>
      <c r="H12516" s="18">
        <v>45510.793518518527</v>
      </c>
      <c r="I12516" s="15">
        <v>142</v>
      </c>
    </row>
    <row r="12517" spans="2:9" x14ac:dyDescent="0.3">
      <c r="B12517" s="15">
        <v>1950397</v>
      </c>
      <c r="C12517" s="16">
        <v>45510</v>
      </c>
      <c r="D12517" s="15">
        <v>1024</v>
      </c>
      <c r="E12517" t="str">
        <f>VLOOKUP(D12517,Customers!$B$8:$C$1412,2,FALSE)</f>
        <v>Learning Express</v>
      </c>
      <c r="F12517" s="15">
        <v>2</v>
      </c>
      <c r="G12517" s="15" t="str">
        <f>VLOOKUP(F12517,'Other Data'!$B$17:$C$24,2,FALSE)</f>
        <v>ProductB</v>
      </c>
      <c r="H12517" s="18">
        <v>45510.80476851853</v>
      </c>
      <c r="I12517" s="15">
        <v>172</v>
      </c>
    </row>
    <row r="12518" spans="2:9" x14ac:dyDescent="0.3">
      <c r="B12518" s="15">
        <v>1950398</v>
      </c>
      <c r="C12518" s="16">
        <v>45510</v>
      </c>
      <c r="D12518" s="15">
        <v>218</v>
      </c>
      <c r="E12518" t="str">
        <f>VLOOKUP(D12518,Customers!$B$8:$C$1412,2,FALSE)</f>
        <v>Lewis &amp; Krall Pharmacy</v>
      </c>
      <c r="F12518" s="15">
        <v>6</v>
      </c>
      <c r="G12518" s="15" t="str">
        <f>VLOOKUP(F12518,'Other Data'!$B$17:$C$24,2,FALSE)</f>
        <v>ProductF</v>
      </c>
      <c r="H12518" s="18">
        <v>45510.818657407421</v>
      </c>
      <c r="I12518" s="15">
        <v>156</v>
      </c>
    </row>
    <row r="12519" spans="2:9" x14ac:dyDescent="0.3">
      <c r="B12519" s="15">
        <v>1950399</v>
      </c>
      <c r="C12519" s="16">
        <v>45510</v>
      </c>
      <c r="D12519" s="15">
        <v>535</v>
      </c>
      <c r="E12519" t="str">
        <f>VLOOKUP(D12519,Customers!$B$8:$C$1412,2,FALSE)</f>
        <v>Buck or Two - 397</v>
      </c>
      <c r="F12519" s="15">
        <v>4</v>
      </c>
      <c r="G12519" s="15" t="str">
        <f>VLOOKUP(F12519,'Other Data'!$B$17:$C$24,2,FALSE)</f>
        <v>ProductD</v>
      </c>
      <c r="H12519" s="18">
        <v>45510.825277777789</v>
      </c>
      <c r="I12519" s="15">
        <v>175</v>
      </c>
    </row>
    <row r="12520" spans="2:9" x14ac:dyDescent="0.3">
      <c r="B12520" s="15">
        <v>1950400</v>
      </c>
      <c r="C12520" s="16">
        <v>45510</v>
      </c>
      <c r="D12520" s="15">
        <v>1173</v>
      </c>
      <c r="E12520" t="str">
        <f>VLOOKUP(D12520,Customers!$B$8:$C$1412,2,FALSE)</f>
        <v>Joan's Hallmark</v>
      </c>
      <c r="F12520" s="15">
        <v>1</v>
      </c>
      <c r="G12520" s="15" t="str">
        <f>VLOOKUP(F12520,'Other Data'!$B$17:$C$24,2,FALSE)</f>
        <v>ProductA</v>
      </c>
      <c r="H12520" s="18">
        <v>45510.836608796308</v>
      </c>
      <c r="I12520" s="15">
        <v>169</v>
      </c>
    </row>
    <row r="12521" spans="2:9" x14ac:dyDescent="0.3">
      <c r="B12521" s="15">
        <v>1950401</v>
      </c>
      <c r="C12521" s="16">
        <v>45510</v>
      </c>
      <c r="D12521" s="15">
        <v>479</v>
      </c>
      <c r="E12521" t="str">
        <f>VLOOKUP(D12521,Customers!$B$8:$C$1412,2,FALSE)</f>
        <v>Classic Esthetics</v>
      </c>
      <c r="F12521" s="15">
        <v>6</v>
      </c>
      <c r="G12521" s="15" t="str">
        <f>VLOOKUP(F12521,'Other Data'!$B$17:$C$24,2,FALSE)</f>
        <v>ProductF</v>
      </c>
      <c r="H12521" s="18">
        <v>45510.846747685195</v>
      </c>
      <c r="I12521" s="15">
        <v>143</v>
      </c>
    </row>
    <row r="12522" spans="2:9" x14ac:dyDescent="0.3">
      <c r="B12522" s="15">
        <v>1950402</v>
      </c>
      <c r="C12522" s="16">
        <v>45510</v>
      </c>
      <c r="D12522" s="15">
        <v>583</v>
      </c>
      <c r="E12522" t="str">
        <f>VLOOKUP(D12522,Customers!$B$8:$C$1412,2,FALSE)</f>
        <v>Theresa Marie's Fashion Access</v>
      </c>
      <c r="F12522" s="15">
        <v>4</v>
      </c>
      <c r="G12522" s="15" t="str">
        <f>VLOOKUP(F12522,'Other Data'!$B$17:$C$24,2,FALSE)</f>
        <v>ProductD</v>
      </c>
      <c r="H12522" s="18">
        <v>45510.85877314816</v>
      </c>
      <c r="I12522" s="15">
        <v>147</v>
      </c>
    </row>
    <row r="12523" spans="2:9" x14ac:dyDescent="0.3">
      <c r="B12523" s="15">
        <v>1950403</v>
      </c>
      <c r="C12523" s="16">
        <v>45510</v>
      </c>
      <c r="D12523" s="15">
        <v>793</v>
      </c>
      <c r="E12523" t="str">
        <f>VLOOKUP(D12523,Customers!$B$8:$C$1412,2,FALSE)</f>
        <v>Unicorn Shop</v>
      </c>
      <c r="F12523" s="15">
        <v>2</v>
      </c>
      <c r="G12523" s="15" t="str">
        <f>VLOOKUP(F12523,'Other Data'!$B$17:$C$24,2,FALSE)</f>
        <v>ProductB</v>
      </c>
      <c r="H12523" s="18">
        <v>45510.870775462972</v>
      </c>
      <c r="I12523" s="15">
        <v>143</v>
      </c>
    </row>
    <row r="12524" spans="2:9" x14ac:dyDescent="0.3">
      <c r="B12524" s="15">
        <v>1950404</v>
      </c>
      <c r="C12524" s="16">
        <v>45510</v>
      </c>
      <c r="D12524" s="15">
        <v>1400</v>
      </c>
      <c r="E12524" t="str">
        <f>VLOOKUP(D12524,Customers!$B$8:$C$1412,2,FALSE)</f>
        <v>Creations</v>
      </c>
      <c r="F12524" s="15">
        <v>5</v>
      </c>
      <c r="G12524" s="15" t="str">
        <f>VLOOKUP(F12524,'Other Data'!$B$17:$C$24,2,FALSE)</f>
        <v>ProductE</v>
      </c>
      <c r="H12524" s="18">
        <v>45510.88494212964</v>
      </c>
      <c r="I12524" s="15">
        <v>165</v>
      </c>
    </row>
    <row r="12525" spans="2:9" x14ac:dyDescent="0.3">
      <c r="B12525" s="15">
        <v>1950405</v>
      </c>
      <c r="C12525" s="16">
        <v>45510</v>
      </c>
      <c r="D12525" s="15">
        <v>860</v>
      </c>
      <c r="E12525" t="str">
        <f>VLOOKUP(D12525,Customers!$B$8:$C$1412,2,FALSE)</f>
        <v>Toy Kingdom</v>
      </c>
      <c r="F12525" s="15">
        <v>4</v>
      </c>
      <c r="G12525" s="15" t="str">
        <f>VLOOKUP(F12525,'Other Data'!$B$17:$C$24,2,FALSE)</f>
        <v>ProductD</v>
      </c>
      <c r="H12525" s="18">
        <v>45510.896539351859</v>
      </c>
      <c r="I12525" s="15">
        <v>145</v>
      </c>
    </row>
    <row r="12526" spans="2:9" x14ac:dyDescent="0.3">
      <c r="B12526" s="15">
        <v>1950406</v>
      </c>
      <c r="C12526" s="16">
        <v>45510</v>
      </c>
      <c r="D12526" s="15">
        <v>574</v>
      </c>
      <c r="E12526" t="str">
        <f>VLOOKUP(D12526,Customers!$B$8:$C$1412,2,FALSE)</f>
        <v>Counter Clockwise</v>
      </c>
      <c r="F12526" s="15">
        <v>2</v>
      </c>
      <c r="G12526" s="15" t="str">
        <f>VLOOKUP(F12526,'Other Data'!$B$17:$C$24,2,FALSE)</f>
        <v>ProductB</v>
      </c>
      <c r="H12526" s="18">
        <v>45510.909756944449</v>
      </c>
      <c r="I12526" s="15">
        <v>149</v>
      </c>
    </row>
    <row r="12527" spans="2:9" x14ac:dyDescent="0.3">
      <c r="B12527" s="15">
        <v>1950407</v>
      </c>
      <c r="C12527" s="16">
        <v>45510</v>
      </c>
      <c r="D12527" s="15">
        <v>1191</v>
      </c>
      <c r="E12527" t="str">
        <f>VLOOKUP(D12527,Customers!$B$8:$C$1412,2,FALSE)</f>
        <v>Cottage Hospital</v>
      </c>
      <c r="F12527" s="15">
        <v>4</v>
      </c>
      <c r="G12527" s="15" t="str">
        <f>VLOOKUP(F12527,'Other Data'!$B$17:$C$24,2,FALSE)</f>
        <v>ProductD</v>
      </c>
      <c r="H12527" s="18">
        <v>45510.919398148151</v>
      </c>
      <c r="I12527" s="15">
        <v>172</v>
      </c>
    </row>
    <row r="12528" spans="2:9" x14ac:dyDescent="0.3">
      <c r="B12528" s="15">
        <v>1950408</v>
      </c>
      <c r="C12528" s="16">
        <v>45511</v>
      </c>
      <c r="D12528" s="15">
        <v>1401</v>
      </c>
      <c r="E12528" t="str">
        <f>VLOOKUP(D12528,Customers!$B$8:$C$1412,2,FALSE)</f>
        <v>Ponteghapa By Boga</v>
      </c>
      <c r="F12528" s="15">
        <v>1</v>
      </c>
      <c r="G12528" s="15" t="str">
        <f>VLOOKUP(F12528,'Other Data'!$B$17:$C$24,2,FALSE)</f>
        <v>ProductA</v>
      </c>
      <c r="H12528" s="18">
        <v>45511.333333333336</v>
      </c>
      <c r="I12528" s="15">
        <v>175</v>
      </c>
    </row>
    <row r="12529" spans="2:9" x14ac:dyDescent="0.3">
      <c r="B12529" s="15">
        <v>1950409</v>
      </c>
      <c r="C12529" s="16">
        <v>45511</v>
      </c>
      <c r="D12529" s="15">
        <v>1195</v>
      </c>
      <c r="E12529" t="str">
        <f>VLOOKUP(D12529,Customers!$B$8:$C$1412,2,FALSE)</f>
        <v>Kirlin's Inc.</v>
      </c>
      <c r="F12529" s="15">
        <v>4</v>
      </c>
      <c r="G12529" s="15" t="str">
        <f>VLOOKUP(F12529,'Other Data'!$B$17:$C$24,2,FALSE)</f>
        <v>ProductD</v>
      </c>
      <c r="H12529" s="18">
        <v>45511.343171296299</v>
      </c>
      <c r="I12529" s="15">
        <v>140</v>
      </c>
    </row>
    <row r="12530" spans="2:9" x14ac:dyDescent="0.3">
      <c r="B12530" s="15">
        <v>1950410</v>
      </c>
      <c r="C12530" s="16">
        <v>45511</v>
      </c>
      <c r="D12530" s="15">
        <v>105</v>
      </c>
      <c r="E12530" t="str">
        <f>VLOOKUP(D12530,Customers!$B$8:$C$1412,2,FALSE)</f>
        <v>Golteez Novelties Inc</v>
      </c>
      <c r="F12530" s="15">
        <v>4</v>
      </c>
      <c r="G12530" s="15" t="str">
        <f>VLOOKUP(F12530,'Other Data'!$B$17:$C$24,2,FALSE)</f>
        <v>ProductD</v>
      </c>
      <c r="H12530" s="18">
        <v>45511.355370370373</v>
      </c>
      <c r="I12530" s="15">
        <v>164</v>
      </c>
    </row>
    <row r="12531" spans="2:9" x14ac:dyDescent="0.3">
      <c r="B12531" s="15">
        <v>1950411</v>
      </c>
      <c r="C12531" s="16">
        <v>45511</v>
      </c>
      <c r="D12531" s="15">
        <v>46</v>
      </c>
      <c r="E12531" t="str">
        <f>VLOOKUP(D12531,Customers!$B$8:$C$1412,2,FALSE)</f>
        <v>Granny's Country Cottage</v>
      </c>
      <c r="F12531" s="15">
        <v>6</v>
      </c>
      <c r="G12531" s="15" t="str">
        <f>VLOOKUP(F12531,'Other Data'!$B$17:$C$24,2,FALSE)</f>
        <v>ProductF</v>
      </c>
      <c r="H12531" s="18">
        <v>45511.367083333338</v>
      </c>
      <c r="I12531" s="15">
        <v>175</v>
      </c>
    </row>
    <row r="12532" spans="2:9" x14ac:dyDescent="0.3">
      <c r="B12532" s="15">
        <v>1950412</v>
      </c>
      <c r="C12532" s="16">
        <v>45511</v>
      </c>
      <c r="D12532" s="15">
        <v>498</v>
      </c>
      <c r="E12532" t="str">
        <f>VLOOKUP(D12532,Customers!$B$8:$C$1412,2,FALSE)</f>
        <v>Evensong Gifts</v>
      </c>
      <c r="F12532" s="15">
        <v>4</v>
      </c>
      <c r="G12532" s="15" t="str">
        <f>VLOOKUP(F12532,'Other Data'!$B$17:$C$24,2,FALSE)</f>
        <v>ProductD</v>
      </c>
      <c r="H12532" s="18">
        <v>45511.373101851859</v>
      </c>
      <c r="I12532" s="15">
        <v>140</v>
      </c>
    </row>
    <row r="12533" spans="2:9" x14ac:dyDescent="0.3">
      <c r="B12533" s="15">
        <v>1950413</v>
      </c>
      <c r="C12533" s="16">
        <v>45511</v>
      </c>
      <c r="D12533" s="15">
        <v>1327</v>
      </c>
      <c r="E12533" t="str">
        <f>VLOOKUP(D12533,Customers!$B$8:$C$1412,2,FALSE)</f>
        <v>Strawbridges Stationers &amp; Gifts</v>
      </c>
      <c r="F12533" s="15">
        <v>6</v>
      </c>
      <c r="G12533" s="15" t="str">
        <f>VLOOKUP(F12533,'Other Data'!$B$17:$C$24,2,FALSE)</f>
        <v>ProductF</v>
      </c>
      <c r="H12533" s="18">
        <v>45511.380578703713</v>
      </c>
      <c r="I12533" s="15">
        <v>178</v>
      </c>
    </row>
    <row r="12534" spans="2:9" x14ac:dyDescent="0.3">
      <c r="B12534" s="15">
        <v>1950414</v>
      </c>
      <c r="C12534" s="16">
        <v>45511</v>
      </c>
      <c r="D12534" s="15">
        <v>458</v>
      </c>
      <c r="E12534" t="str">
        <f>VLOOKUP(D12534,Customers!$B$8:$C$1412,2,FALSE)</f>
        <v>Paper 'N Things</v>
      </c>
      <c r="F12534" s="15">
        <v>4</v>
      </c>
      <c r="G12534" s="15" t="str">
        <f>VLOOKUP(F12534,'Other Data'!$B$17:$C$24,2,FALSE)</f>
        <v>ProductD</v>
      </c>
      <c r="H12534" s="18">
        <v>45511.391493055562</v>
      </c>
      <c r="I12534" s="15">
        <v>148</v>
      </c>
    </row>
    <row r="12535" spans="2:9" x14ac:dyDescent="0.3">
      <c r="B12535" s="15">
        <v>1950415</v>
      </c>
      <c r="C12535" s="16">
        <v>45511</v>
      </c>
      <c r="D12535" s="15">
        <v>506</v>
      </c>
      <c r="E12535" t="str">
        <f>VLOOKUP(D12535,Customers!$B$8:$C$1412,2,FALSE)</f>
        <v>PharmaPlus - 4960</v>
      </c>
      <c r="F12535" s="15">
        <v>3</v>
      </c>
      <c r="G12535" s="15" t="str">
        <f>VLOOKUP(F12535,'Other Data'!$B$17:$C$24,2,FALSE)</f>
        <v>ProductC</v>
      </c>
      <c r="H12535" s="18">
        <v>45511.401759259265</v>
      </c>
      <c r="I12535" s="15">
        <v>158</v>
      </c>
    </row>
    <row r="12536" spans="2:9" x14ac:dyDescent="0.3">
      <c r="B12536" s="15">
        <v>1950416</v>
      </c>
      <c r="C12536" s="16">
        <v>45511</v>
      </c>
      <c r="D12536" s="15">
        <v>302</v>
      </c>
      <c r="E12536" t="str">
        <f>VLOOKUP(D12536,Customers!$B$8:$C$1412,2,FALSE)</f>
        <v>Maple IDA</v>
      </c>
      <c r="F12536" s="15">
        <v>5</v>
      </c>
      <c r="G12536" s="15" t="str">
        <f>VLOOKUP(F12536,'Other Data'!$B$17:$C$24,2,FALSE)</f>
        <v>ProductE</v>
      </c>
      <c r="H12536" s="18">
        <v>45511.414201388892</v>
      </c>
      <c r="I12536" s="15">
        <v>142</v>
      </c>
    </row>
    <row r="12537" spans="2:9" x14ac:dyDescent="0.3">
      <c r="B12537" s="15">
        <v>1950417</v>
      </c>
      <c r="C12537" s="16">
        <v>45511</v>
      </c>
      <c r="D12537" s="15">
        <v>409</v>
      </c>
      <c r="E12537" t="str">
        <f>VLOOKUP(D12537,Customers!$B$8:$C$1412,2,FALSE)</f>
        <v>shoes 22</v>
      </c>
      <c r="F12537" s="15">
        <v>1</v>
      </c>
      <c r="G12537" s="15" t="str">
        <f>VLOOKUP(F12537,'Other Data'!$B$17:$C$24,2,FALSE)</f>
        <v>ProductA</v>
      </c>
      <c r="H12537" s="18">
        <v>45511.424062500002</v>
      </c>
      <c r="I12537" s="15">
        <v>147</v>
      </c>
    </row>
    <row r="12538" spans="2:9" x14ac:dyDescent="0.3">
      <c r="B12538" s="15">
        <v>1950418</v>
      </c>
      <c r="C12538" s="16">
        <v>45511</v>
      </c>
      <c r="D12538" s="15">
        <v>951</v>
      </c>
      <c r="E12538" t="str">
        <f>VLOOKUP(D12538,Customers!$B$8:$C$1412,2,FALSE)</f>
        <v>Designs By Deborah</v>
      </c>
      <c r="F12538" s="15">
        <v>5</v>
      </c>
      <c r="G12538" s="15" t="str">
        <f>VLOOKUP(F12538,'Other Data'!$B$17:$C$24,2,FALSE)</f>
        <v>ProductE</v>
      </c>
      <c r="H12538" s="18">
        <v>45511.435486111113</v>
      </c>
      <c r="I12538" s="15">
        <v>155</v>
      </c>
    </row>
    <row r="12539" spans="2:9" x14ac:dyDescent="0.3">
      <c r="B12539" s="15">
        <v>1950419</v>
      </c>
      <c r="C12539" s="16">
        <v>45511</v>
      </c>
      <c r="D12539" s="15">
        <v>608</v>
      </c>
      <c r="E12539" t="str">
        <f>VLOOKUP(D12539,Customers!$B$8:$C$1412,2,FALSE)</f>
        <v>Rexall Drug Store #7268</v>
      </c>
      <c r="F12539" s="15">
        <v>5</v>
      </c>
      <c r="G12539" s="15" t="str">
        <f>VLOOKUP(F12539,'Other Data'!$B$17:$C$24,2,FALSE)</f>
        <v>ProductE</v>
      </c>
      <c r="H12539" s="18">
        <v>45511.447592592594</v>
      </c>
      <c r="I12539" s="15">
        <v>172</v>
      </c>
    </row>
    <row r="12540" spans="2:9" x14ac:dyDescent="0.3">
      <c r="B12540" s="15">
        <v>1950420</v>
      </c>
      <c r="C12540" s="16">
        <v>45511</v>
      </c>
      <c r="D12540" s="15">
        <v>1116</v>
      </c>
      <c r="E12540" t="str">
        <f>VLOOKUP(D12540,Customers!$B$8:$C$1412,2,FALSE)</f>
        <v>58 South Apperel</v>
      </c>
      <c r="F12540" s="15">
        <v>6</v>
      </c>
      <c r="G12540" s="15" t="str">
        <f>VLOOKUP(F12540,'Other Data'!$B$17:$C$24,2,FALSE)</f>
        <v>ProductF</v>
      </c>
      <c r="H12540" s="18">
        <v>45511.45516203704</v>
      </c>
      <c r="I12540" s="15">
        <v>141</v>
      </c>
    </row>
    <row r="12541" spans="2:9" x14ac:dyDescent="0.3">
      <c r="B12541" s="15">
        <v>1950421</v>
      </c>
      <c r="C12541" s="16">
        <v>45511</v>
      </c>
      <c r="D12541" s="15">
        <v>783</v>
      </c>
      <c r="E12541" t="str">
        <f>VLOOKUP(D12541,Customers!$B$8:$C$1412,2,FALSE)</f>
        <v>The Out Back</v>
      </c>
      <c r="F12541" s="15">
        <v>4</v>
      </c>
      <c r="G12541" s="15" t="str">
        <f>VLOOKUP(F12541,'Other Data'!$B$17:$C$24,2,FALSE)</f>
        <v>ProductD</v>
      </c>
      <c r="H12541" s="18">
        <v>45511.46569444445</v>
      </c>
      <c r="I12541" s="15">
        <v>150</v>
      </c>
    </row>
    <row r="12542" spans="2:9" x14ac:dyDescent="0.3">
      <c r="B12542" s="15">
        <v>1950422</v>
      </c>
      <c r="C12542" s="16">
        <v>45511</v>
      </c>
      <c r="D12542" s="15">
        <v>1286</v>
      </c>
      <c r="E12542" t="str">
        <f>VLOOKUP(D12542,Customers!$B$8:$C$1412,2,FALSE)</f>
        <v>Scolaris # 18</v>
      </c>
      <c r="F12542" s="15">
        <v>1</v>
      </c>
      <c r="G12542" s="15" t="str">
        <f>VLOOKUP(F12542,'Other Data'!$B$17:$C$24,2,FALSE)</f>
        <v>ProductA</v>
      </c>
      <c r="H12542" s="18">
        <v>45511.473032407412</v>
      </c>
      <c r="I12542" s="15">
        <v>154</v>
      </c>
    </row>
    <row r="12543" spans="2:9" x14ac:dyDescent="0.3">
      <c r="B12543" s="15">
        <v>1950423</v>
      </c>
      <c r="C12543" s="16">
        <v>45511</v>
      </c>
      <c r="D12543" s="15">
        <v>996</v>
      </c>
      <c r="E12543" t="str">
        <f>VLOOKUP(D12543,Customers!$B$8:$C$1412,2,FALSE)</f>
        <v>Lynns Hallmark</v>
      </c>
      <c r="F12543" s="15">
        <v>5</v>
      </c>
      <c r="G12543" s="15" t="str">
        <f>VLOOKUP(F12543,'Other Data'!$B$17:$C$24,2,FALSE)</f>
        <v>ProductE</v>
      </c>
      <c r="H12543" s="18">
        <v>45511.479004629633</v>
      </c>
      <c r="I12543" s="15">
        <v>165</v>
      </c>
    </row>
    <row r="12544" spans="2:9" x14ac:dyDescent="0.3">
      <c r="B12544" s="15">
        <v>1950424</v>
      </c>
      <c r="C12544" s="16">
        <v>45511</v>
      </c>
      <c r="D12544" s="15">
        <v>128</v>
      </c>
      <c r="E12544" t="str">
        <f>VLOOKUP(D12544,Customers!$B$8:$C$1412,2,FALSE)</f>
        <v>Talk Of The Town</v>
      </c>
      <c r="F12544" s="15">
        <v>6</v>
      </c>
      <c r="G12544" s="15" t="str">
        <f>VLOOKUP(F12544,'Other Data'!$B$17:$C$24,2,FALSE)</f>
        <v>ProductF</v>
      </c>
      <c r="H12544" s="18">
        <v>45511.487534722226</v>
      </c>
      <c r="I12544" s="15">
        <v>146</v>
      </c>
    </row>
    <row r="12545" spans="2:9" x14ac:dyDescent="0.3">
      <c r="B12545" s="15">
        <v>1950425</v>
      </c>
      <c r="C12545" s="16">
        <v>45511</v>
      </c>
      <c r="D12545" s="15">
        <v>523</v>
      </c>
      <c r="E12545" t="str">
        <f>VLOOKUP(D12545,Customers!$B$8:$C$1412,2,FALSE)</f>
        <v>The Sandbox</v>
      </c>
      <c r="F12545" s="15">
        <v>1</v>
      </c>
      <c r="G12545" s="15" t="str">
        <f>VLOOKUP(F12545,'Other Data'!$B$17:$C$24,2,FALSE)</f>
        <v>ProductA</v>
      </c>
      <c r="H12545" s="18">
        <v>45511.496840277781</v>
      </c>
      <c r="I12545" s="15">
        <v>161</v>
      </c>
    </row>
    <row r="12546" spans="2:9" x14ac:dyDescent="0.3">
      <c r="B12546" s="15">
        <v>1950426</v>
      </c>
      <c r="C12546" s="16">
        <v>45511</v>
      </c>
      <c r="D12546" s="15">
        <v>253</v>
      </c>
      <c r="E12546" t="str">
        <f>VLOOKUP(D12546,Customers!$B$8:$C$1412,2,FALSE)</f>
        <v>Temtex</v>
      </c>
      <c r="F12546" s="15">
        <v>4</v>
      </c>
      <c r="G12546" s="15" t="str">
        <f>VLOOKUP(F12546,'Other Data'!$B$17:$C$24,2,FALSE)</f>
        <v>ProductD</v>
      </c>
      <c r="H12546" s="18">
        <v>45511.506921296299</v>
      </c>
      <c r="I12546" s="15">
        <v>162</v>
      </c>
    </row>
    <row r="12547" spans="2:9" x14ac:dyDescent="0.3">
      <c r="B12547" s="15">
        <v>1950427</v>
      </c>
      <c r="C12547" s="16">
        <v>45511</v>
      </c>
      <c r="D12547" s="15">
        <v>37</v>
      </c>
      <c r="E12547" t="str">
        <f>VLOOKUP(D12547,Customers!$B$8:$C$1412,2,FALSE)</f>
        <v>Pharmasave - 550</v>
      </c>
      <c r="F12547" s="15">
        <v>6</v>
      </c>
      <c r="G12547" s="15" t="str">
        <f>VLOOKUP(F12547,'Other Data'!$B$17:$C$24,2,FALSE)</f>
        <v>ProductF</v>
      </c>
      <c r="H12547" s="18">
        <v>45511.516805555555</v>
      </c>
      <c r="I12547" s="15">
        <v>146</v>
      </c>
    </row>
    <row r="12548" spans="2:9" x14ac:dyDescent="0.3">
      <c r="B12548" s="15">
        <v>1950428</v>
      </c>
      <c r="C12548" s="16">
        <v>45511</v>
      </c>
      <c r="D12548" s="15">
        <v>1193</v>
      </c>
      <c r="E12548" t="str">
        <f>VLOOKUP(D12548,Customers!$B$8:$C$1412,2,FALSE)</f>
        <v>Sarah Bush Hospital</v>
      </c>
      <c r="F12548" s="15">
        <v>1</v>
      </c>
      <c r="G12548" s="15" t="str">
        <f>VLOOKUP(F12548,'Other Data'!$B$17:$C$24,2,FALSE)</f>
        <v>ProductA</v>
      </c>
      <c r="H12548" s="18">
        <v>45511.526145833333</v>
      </c>
      <c r="I12548" s="15">
        <v>146</v>
      </c>
    </row>
    <row r="12549" spans="2:9" x14ac:dyDescent="0.3">
      <c r="B12549" s="15">
        <v>1950429</v>
      </c>
      <c r="C12549" s="16">
        <v>45511</v>
      </c>
      <c r="D12549" s="15">
        <v>1028</v>
      </c>
      <c r="E12549" t="str">
        <f>VLOOKUP(D12549,Customers!$B$8:$C$1412,2,FALSE)</f>
        <v>VisABility Store</v>
      </c>
      <c r="F12549" s="15">
        <v>1</v>
      </c>
      <c r="G12549" s="15" t="str">
        <f>VLOOKUP(F12549,'Other Data'!$B$17:$C$24,2,FALSE)</f>
        <v>ProductA</v>
      </c>
      <c r="H12549" s="18">
        <v>45511.532500000001</v>
      </c>
      <c r="I12549" s="15">
        <v>161</v>
      </c>
    </row>
    <row r="12550" spans="2:9" x14ac:dyDescent="0.3">
      <c r="B12550" s="15">
        <v>1950430</v>
      </c>
      <c r="C12550" s="16">
        <v>45511</v>
      </c>
      <c r="D12550" s="15">
        <v>73</v>
      </c>
      <c r="E12550" t="str">
        <f>VLOOKUP(D12550,Customers!$B$8:$C$1412,2,FALSE)</f>
        <v>Canadian Tire # 491</v>
      </c>
      <c r="F12550" s="15">
        <v>4</v>
      </c>
      <c r="G12550" s="15" t="str">
        <f>VLOOKUP(F12550,'Other Data'!$B$17:$C$24,2,FALSE)</f>
        <v>ProductD</v>
      </c>
      <c r="H12550" s="18">
        <v>45511.545069444444</v>
      </c>
      <c r="I12550" s="15">
        <v>150</v>
      </c>
    </row>
    <row r="12551" spans="2:9" x14ac:dyDescent="0.3">
      <c r="B12551" s="15">
        <v>1950431</v>
      </c>
      <c r="C12551" s="16">
        <v>45511</v>
      </c>
      <c r="D12551" s="15">
        <v>895</v>
      </c>
      <c r="E12551" t="str">
        <f>VLOOKUP(D12551,Customers!$B$8:$C$1412,2,FALSE)</f>
        <v>Bradys Discount Store</v>
      </c>
      <c r="F12551" s="15">
        <v>3</v>
      </c>
      <c r="G12551" s="15" t="str">
        <f>VLOOKUP(F12551,'Other Data'!$B$17:$C$24,2,FALSE)</f>
        <v>ProductC</v>
      </c>
      <c r="H12551" s="18">
        <v>45511.553217592591</v>
      </c>
      <c r="I12551" s="15">
        <v>147</v>
      </c>
    </row>
    <row r="12552" spans="2:9" x14ac:dyDescent="0.3">
      <c r="B12552" s="15">
        <v>1950432</v>
      </c>
      <c r="C12552" s="16">
        <v>45511</v>
      </c>
      <c r="D12552" s="15">
        <v>1055</v>
      </c>
      <c r="E12552" t="str">
        <f>VLOOKUP(D12552,Customers!$B$8:$C$1412,2,FALSE)</f>
        <v>Bealls</v>
      </c>
      <c r="F12552" s="15">
        <v>3</v>
      </c>
      <c r="G12552" s="15" t="str">
        <f>VLOOKUP(F12552,'Other Data'!$B$17:$C$24,2,FALSE)</f>
        <v>ProductC</v>
      </c>
      <c r="H12552" s="18">
        <v>45511.56177083333</v>
      </c>
      <c r="I12552" s="15">
        <v>153</v>
      </c>
    </row>
    <row r="12553" spans="2:9" x14ac:dyDescent="0.3">
      <c r="B12553" s="15">
        <v>1950433</v>
      </c>
      <c r="C12553" s="16">
        <v>45511</v>
      </c>
      <c r="D12553" s="15">
        <v>881</v>
      </c>
      <c r="E12553" t="str">
        <f>VLOOKUP(D12553,Customers!$B$8:$C$1412,2,FALSE)</f>
        <v>LINDAS OFFICE SUPPLIES</v>
      </c>
      <c r="F12553" s="15">
        <v>2</v>
      </c>
      <c r="G12553" s="15" t="str">
        <f>VLOOKUP(F12553,'Other Data'!$B$17:$C$24,2,FALSE)</f>
        <v>ProductB</v>
      </c>
      <c r="H12553" s="18">
        <v>45511.573437499996</v>
      </c>
      <c r="I12553" s="15">
        <v>173</v>
      </c>
    </row>
    <row r="12554" spans="2:9" x14ac:dyDescent="0.3">
      <c r="B12554" s="15">
        <v>1950434</v>
      </c>
      <c r="C12554" s="16">
        <v>45511</v>
      </c>
      <c r="D12554" s="15">
        <v>1229</v>
      </c>
      <c r="E12554" t="str">
        <f>VLOOKUP(D12554,Customers!$B$8:$C$1412,2,FALSE)</f>
        <v>Pomegrantes -Party Place</v>
      </c>
      <c r="F12554" s="15">
        <v>5</v>
      </c>
      <c r="G12554" s="15" t="str">
        <f>VLOOKUP(F12554,'Other Data'!$B$17:$C$24,2,FALSE)</f>
        <v>ProductE</v>
      </c>
      <c r="H12554" s="18">
        <v>45511.586481481478</v>
      </c>
      <c r="I12554" s="15">
        <v>168</v>
      </c>
    </row>
    <row r="12555" spans="2:9" x14ac:dyDescent="0.3">
      <c r="B12555" s="15">
        <v>1950435</v>
      </c>
      <c r="C12555" s="16">
        <v>45511</v>
      </c>
      <c r="D12555" s="15">
        <v>614</v>
      </c>
      <c r="E12555" t="str">
        <f>VLOOKUP(D12555,Customers!$B$8:$C$1412,2,FALSE)</f>
        <v>Travel Taddies</v>
      </c>
      <c r="F12555" s="15">
        <v>6</v>
      </c>
      <c r="G12555" s="15" t="str">
        <f>VLOOKUP(F12555,'Other Data'!$B$17:$C$24,2,FALSE)</f>
        <v>ProductF</v>
      </c>
      <c r="H12555" s="18">
        <v>45511.594641203701</v>
      </c>
      <c r="I12555" s="15">
        <v>159</v>
      </c>
    </row>
    <row r="12556" spans="2:9" x14ac:dyDescent="0.3">
      <c r="B12556" s="15">
        <v>1950436</v>
      </c>
      <c r="C12556" s="16">
        <v>45511</v>
      </c>
      <c r="D12556" s="15">
        <v>1228</v>
      </c>
      <c r="E12556" t="str">
        <f>VLOOKUP(D12556,Customers!$B$8:$C$1412,2,FALSE)</f>
        <v>Kidstuff, Etc!</v>
      </c>
      <c r="F12556" s="15">
        <v>3</v>
      </c>
      <c r="G12556" s="15" t="str">
        <f>VLOOKUP(F12556,'Other Data'!$B$17:$C$24,2,FALSE)</f>
        <v>ProductC</v>
      </c>
      <c r="H12556" s="18">
        <v>45511.60083333333</v>
      </c>
      <c r="I12556" s="15">
        <v>160</v>
      </c>
    </row>
    <row r="12557" spans="2:9" x14ac:dyDescent="0.3">
      <c r="B12557" s="15">
        <v>1950437</v>
      </c>
      <c r="C12557" s="16">
        <v>45511</v>
      </c>
      <c r="D12557" s="15">
        <v>1328</v>
      </c>
      <c r="E12557" t="str">
        <f>VLOOKUP(D12557,Customers!$B$8:$C$1412,2,FALSE)</f>
        <v>Brand Via</v>
      </c>
      <c r="F12557" s="15">
        <v>3</v>
      </c>
      <c r="G12557" s="15" t="str">
        <f>VLOOKUP(F12557,'Other Data'!$B$17:$C$24,2,FALSE)</f>
        <v>ProductC</v>
      </c>
      <c r="H12557" s="18">
        <v>45511.60738425926</v>
      </c>
      <c r="I12557" s="15">
        <v>141</v>
      </c>
    </row>
    <row r="12558" spans="2:9" x14ac:dyDescent="0.3">
      <c r="B12558" s="15">
        <v>1950438</v>
      </c>
      <c r="C12558" s="16">
        <v>45511</v>
      </c>
      <c r="D12558" s="15">
        <v>453</v>
      </c>
      <c r="E12558" t="str">
        <f>VLOOKUP(D12558,Customers!$B$8:$C$1412,2,FALSE)</f>
        <v>Windsor-Detroit Tunnel Duty Free Shop</v>
      </c>
      <c r="F12558" s="15">
        <v>6</v>
      </c>
      <c r="G12558" s="15" t="str">
        <f>VLOOKUP(F12558,'Other Data'!$B$17:$C$24,2,FALSE)</f>
        <v>ProductF</v>
      </c>
      <c r="H12558" s="18">
        <v>45511.614583333336</v>
      </c>
      <c r="I12558" s="15">
        <v>144</v>
      </c>
    </row>
    <row r="12559" spans="2:9" x14ac:dyDescent="0.3">
      <c r="B12559" s="15">
        <v>1950439</v>
      </c>
      <c r="C12559" s="16">
        <v>45511</v>
      </c>
      <c r="D12559" s="15">
        <v>728</v>
      </c>
      <c r="E12559" t="str">
        <f>VLOOKUP(D12559,Customers!$B$8:$C$1412,2,FALSE)</f>
        <v>Peoples Drug Mart # 99</v>
      </c>
      <c r="F12559" s="15">
        <v>1</v>
      </c>
      <c r="G12559" s="15" t="str">
        <f>VLOOKUP(F12559,'Other Data'!$B$17:$C$24,2,FALSE)</f>
        <v>ProductA</v>
      </c>
      <c r="H12559" s="18">
        <v>45511.625416666669</v>
      </c>
      <c r="I12559" s="15">
        <v>158</v>
      </c>
    </row>
    <row r="12560" spans="2:9" x14ac:dyDescent="0.3">
      <c r="B12560" s="15">
        <v>1950440</v>
      </c>
      <c r="C12560" s="16">
        <v>45511</v>
      </c>
      <c r="D12560" s="15">
        <v>558</v>
      </c>
      <c r="E12560" t="str">
        <f>VLOOKUP(D12560,Customers!$B$8:$C$1412,2,FALSE)</f>
        <v>Dutch Growers</v>
      </c>
      <c r="F12560" s="15">
        <v>3</v>
      </c>
      <c r="G12560" s="15" t="str">
        <f>VLOOKUP(F12560,'Other Data'!$B$17:$C$24,2,FALSE)</f>
        <v>ProductC</v>
      </c>
      <c r="H12560" s="18">
        <v>45511.631307870375</v>
      </c>
      <c r="I12560" s="15">
        <v>157</v>
      </c>
    </row>
    <row r="12561" spans="2:9" x14ac:dyDescent="0.3">
      <c r="B12561" s="15">
        <v>1950441</v>
      </c>
      <c r="C12561" s="16">
        <v>45511</v>
      </c>
      <c r="D12561" s="15">
        <v>844</v>
      </c>
      <c r="E12561" t="str">
        <f>VLOOKUP(D12561,Customers!$B$8:$C$1412,2,FALSE)</f>
        <v>Classic Home &amp; Garden</v>
      </c>
      <c r="F12561" s="15">
        <v>3</v>
      </c>
      <c r="G12561" s="15" t="str">
        <f>VLOOKUP(F12561,'Other Data'!$B$17:$C$24,2,FALSE)</f>
        <v>ProductC</v>
      </c>
      <c r="H12561" s="18">
        <v>45511.640590277784</v>
      </c>
      <c r="I12561" s="15">
        <v>140</v>
      </c>
    </row>
    <row r="12562" spans="2:9" x14ac:dyDescent="0.3">
      <c r="B12562" s="15">
        <v>1950442</v>
      </c>
      <c r="C12562" s="16">
        <v>45511</v>
      </c>
      <c r="D12562" s="15">
        <v>349</v>
      </c>
      <c r="E12562" t="str">
        <f>VLOOKUP(D12562,Customers!$B$8:$C$1412,2,FALSE)</f>
        <v>Canadian Tire # 80</v>
      </c>
      <c r="F12562" s="15">
        <v>2</v>
      </c>
      <c r="G12562" s="15" t="str">
        <f>VLOOKUP(F12562,'Other Data'!$B$17:$C$24,2,FALSE)</f>
        <v>ProductB</v>
      </c>
      <c r="H12562" s="18">
        <v>45511.646585648152</v>
      </c>
      <c r="I12562" s="15">
        <v>151</v>
      </c>
    </row>
    <row r="12563" spans="2:9" x14ac:dyDescent="0.3">
      <c r="B12563" s="15">
        <v>1950443</v>
      </c>
      <c r="C12563" s="16">
        <v>45511</v>
      </c>
      <c r="D12563" s="15">
        <v>1282</v>
      </c>
      <c r="E12563" t="str">
        <f>VLOOKUP(D12563,Customers!$B$8:$C$1412,2,FALSE)</f>
        <v>Santa Fe Station Gift Shop</v>
      </c>
      <c r="F12563" s="15">
        <v>5</v>
      </c>
      <c r="G12563" s="15" t="str">
        <f>VLOOKUP(F12563,'Other Data'!$B$17:$C$24,2,FALSE)</f>
        <v>ProductE</v>
      </c>
      <c r="H12563" s="18">
        <v>45511.65901620371</v>
      </c>
      <c r="I12563" s="15">
        <v>141</v>
      </c>
    </row>
    <row r="12564" spans="2:9" x14ac:dyDescent="0.3">
      <c r="B12564" s="15">
        <v>1950444</v>
      </c>
      <c r="C12564" s="16">
        <v>45511</v>
      </c>
      <c r="D12564" s="15">
        <v>773</v>
      </c>
      <c r="E12564" t="str">
        <f>VLOOKUP(D12564,Customers!$B$8:$C$1412,2,FALSE)</f>
        <v>Isabelle's</v>
      </c>
      <c r="F12564" s="15">
        <v>3</v>
      </c>
      <c r="G12564" s="15" t="str">
        <f>VLOOKUP(F12564,'Other Data'!$B$17:$C$24,2,FALSE)</f>
        <v>ProductC</v>
      </c>
      <c r="H12564" s="18">
        <v>45511.670196759267</v>
      </c>
      <c r="I12564" s="15">
        <v>151</v>
      </c>
    </row>
    <row r="12565" spans="2:9" x14ac:dyDescent="0.3">
      <c r="B12565" s="15">
        <v>1950445</v>
      </c>
      <c r="C12565" s="16">
        <v>45511</v>
      </c>
      <c r="D12565" s="15">
        <v>1318</v>
      </c>
      <c r="E12565" t="str">
        <f>VLOOKUP(D12565,Customers!$B$8:$C$1412,2,FALSE)</f>
        <v>Perry's Parcel And Gift</v>
      </c>
      <c r="F12565" s="15">
        <v>6</v>
      </c>
      <c r="G12565" s="15" t="str">
        <f>VLOOKUP(F12565,'Other Data'!$B$17:$C$24,2,FALSE)</f>
        <v>ProductF</v>
      </c>
      <c r="H12565" s="18">
        <v>45511.681782407417</v>
      </c>
      <c r="I12565" s="15">
        <v>158</v>
      </c>
    </row>
    <row r="12566" spans="2:9" x14ac:dyDescent="0.3">
      <c r="B12566" s="15">
        <v>1950446</v>
      </c>
      <c r="C12566" s="16">
        <v>45511</v>
      </c>
      <c r="D12566" s="15">
        <v>1054</v>
      </c>
      <c r="E12566" t="str">
        <f>VLOOKUP(D12566,Customers!$B$8:$C$1412,2,FALSE)</f>
        <v>Beall's Outlet Store #115</v>
      </c>
      <c r="F12566" s="15">
        <v>4</v>
      </c>
      <c r="G12566" s="15" t="str">
        <f>VLOOKUP(F12566,'Other Data'!$B$17:$C$24,2,FALSE)</f>
        <v>ProductD</v>
      </c>
      <c r="H12566" s="18">
        <v>45511.69099537038</v>
      </c>
      <c r="I12566" s="15">
        <v>147</v>
      </c>
    </row>
    <row r="12567" spans="2:9" x14ac:dyDescent="0.3">
      <c r="B12567" s="15">
        <v>1950447</v>
      </c>
      <c r="C12567" s="16">
        <v>45511</v>
      </c>
      <c r="D12567" s="15">
        <v>862</v>
      </c>
      <c r="E12567" t="str">
        <f>VLOOKUP(D12567,Customers!$B$8:$C$1412,2,FALSE)</f>
        <v>New Jersey Association Of The Deaf-Blind</v>
      </c>
      <c r="F12567" s="15">
        <v>1</v>
      </c>
      <c r="G12567" s="15" t="str">
        <f>VLOOKUP(F12567,'Other Data'!$B$17:$C$24,2,FALSE)</f>
        <v>ProductA</v>
      </c>
      <c r="H12567" s="18">
        <v>45511.69949074075</v>
      </c>
      <c r="I12567" s="15">
        <v>172</v>
      </c>
    </row>
    <row r="12568" spans="2:9" x14ac:dyDescent="0.3">
      <c r="B12568" s="15">
        <v>1950448</v>
      </c>
      <c r="C12568" s="16">
        <v>45511</v>
      </c>
      <c r="D12568" s="15">
        <v>1147</v>
      </c>
      <c r="E12568" t="str">
        <f>VLOOKUP(D12568,Customers!$B$8:$C$1412,2,FALSE)</f>
        <v>Seventh Avenue Inc</v>
      </c>
      <c r="F12568" s="15">
        <v>5</v>
      </c>
      <c r="G12568" s="15" t="str">
        <f>VLOOKUP(F12568,'Other Data'!$B$17:$C$24,2,FALSE)</f>
        <v>ProductE</v>
      </c>
      <c r="H12568" s="18">
        <v>45511.712928240748</v>
      </c>
      <c r="I12568" s="15">
        <v>160</v>
      </c>
    </row>
    <row r="12569" spans="2:9" x14ac:dyDescent="0.3">
      <c r="B12569" s="15">
        <v>1950449</v>
      </c>
      <c r="C12569" s="16">
        <v>45511</v>
      </c>
      <c r="D12569" s="15">
        <v>501</v>
      </c>
      <c r="E12569" t="str">
        <f>VLOOKUP(D12569,Customers!$B$8:$C$1412,2,FALSE)</f>
        <v>JIGSAW</v>
      </c>
      <c r="F12569" s="15">
        <v>1</v>
      </c>
      <c r="G12569" s="15" t="str">
        <f>VLOOKUP(F12569,'Other Data'!$B$17:$C$24,2,FALSE)</f>
        <v>ProductA</v>
      </c>
      <c r="H12569" s="18">
        <v>45511.719456018523</v>
      </c>
      <c r="I12569" s="15">
        <v>165</v>
      </c>
    </row>
    <row r="12570" spans="2:9" x14ac:dyDescent="0.3">
      <c r="B12570" s="15">
        <v>1950450</v>
      </c>
      <c r="C12570" s="16">
        <v>45511</v>
      </c>
      <c r="D12570" s="15">
        <v>700</v>
      </c>
      <c r="E12570" t="str">
        <f>VLOOKUP(D12570,Customers!$B$8:$C$1412,2,FALSE)</f>
        <v>Pharmasave - 015</v>
      </c>
      <c r="F12570" s="15">
        <v>2</v>
      </c>
      <c r="G12570" s="15" t="str">
        <f>VLOOKUP(F12570,'Other Data'!$B$17:$C$24,2,FALSE)</f>
        <v>ProductB</v>
      </c>
      <c r="H12570" s="18">
        <v>45511.728310185194</v>
      </c>
      <c r="I12570" s="15">
        <v>179</v>
      </c>
    </row>
    <row r="12571" spans="2:9" x14ac:dyDescent="0.3">
      <c r="B12571" s="15">
        <v>1950451</v>
      </c>
      <c r="C12571" s="16">
        <v>45511</v>
      </c>
      <c r="D12571" s="15">
        <v>1190</v>
      </c>
      <c r="E12571" t="str">
        <f>VLOOKUP(D12571,Customers!$B$8:$C$1412,2,FALSE)</f>
        <v>Trinity Medical Center Gift Shop</v>
      </c>
      <c r="F12571" s="15">
        <v>4</v>
      </c>
      <c r="G12571" s="15" t="str">
        <f>VLOOKUP(F12571,'Other Data'!$B$17:$C$24,2,FALSE)</f>
        <v>ProductD</v>
      </c>
      <c r="H12571" s="18">
        <v>45511.741006944452</v>
      </c>
      <c r="I12571" s="15">
        <v>156</v>
      </c>
    </row>
    <row r="12572" spans="2:9" x14ac:dyDescent="0.3">
      <c r="B12572" s="15">
        <v>1950452</v>
      </c>
      <c r="C12572" s="16">
        <v>45511</v>
      </c>
      <c r="D12572" s="15">
        <v>545</v>
      </c>
      <c r="E12572" t="str">
        <f>VLOOKUP(D12572,Customers!$B$8:$C$1412,2,FALSE)</f>
        <v>Earth Stone Jewellery</v>
      </c>
      <c r="F12572" s="15">
        <v>6</v>
      </c>
      <c r="G12572" s="15" t="str">
        <f>VLOOKUP(F12572,'Other Data'!$B$17:$C$24,2,FALSE)</f>
        <v>ProductF</v>
      </c>
      <c r="H12572" s="18">
        <v>45511.750289351861</v>
      </c>
      <c r="I12572" s="15">
        <v>141</v>
      </c>
    </row>
    <row r="12573" spans="2:9" x14ac:dyDescent="0.3">
      <c r="B12573" s="15">
        <v>1950453</v>
      </c>
      <c r="C12573" s="16">
        <v>45511</v>
      </c>
      <c r="D12573" s="15">
        <v>306</v>
      </c>
      <c r="E12573" t="str">
        <f>VLOOKUP(D12573,Customers!$B$8:$C$1412,2,FALSE)</f>
        <v>Crown Heights</v>
      </c>
      <c r="F12573" s="15">
        <v>4</v>
      </c>
      <c r="G12573" s="15" t="str">
        <f>VLOOKUP(F12573,'Other Data'!$B$17:$C$24,2,FALSE)</f>
        <v>ProductD</v>
      </c>
      <c r="H12573" s="18">
        <v>45511.761481481488</v>
      </c>
      <c r="I12573" s="15">
        <v>155</v>
      </c>
    </row>
    <row r="12574" spans="2:9" x14ac:dyDescent="0.3">
      <c r="B12574" s="15">
        <v>1950454</v>
      </c>
      <c r="C12574" s="16">
        <v>45511</v>
      </c>
      <c r="D12574" s="15">
        <v>447</v>
      </c>
      <c r="E12574" t="str">
        <f>VLOOKUP(D12574,Customers!$B$8:$C$1412,2,FALSE)</f>
        <v>SCHAEFERS LADIES WEAR</v>
      </c>
      <c r="F12574" s="15">
        <v>6</v>
      </c>
      <c r="G12574" s="15" t="str">
        <f>VLOOKUP(F12574,'Other Data'!$B$17:$C$24,2,FALSE)</f>
        <v>ProductF</v>
      </c>
      <c r="H12574" s="18">
        <v>45511.771365740744</v>
      </c>
      <c r="I12574" s="15">
        <v>151</v>
      </c>
    </row>
    <row r="12575" spans="2:9" x14ac:dyDescent="0.3">
      <c r="B12575" s="15">
        <v>1950455</v>
      </c>
      <c r="C12575" s="16">
        <v>45511</v>
      </c>
      <c r="D12575" s="15">
        <v>811</v>
      </c>
      <c r="E12575" t="str">
        <f>VLOOKUP(D12575,Customers!$B$8:$C$1412,2,FALSE)</f>
        <v>Frogs &amp; Lily Pads</v>
      </c>
      <c r="F12575" s="15">
        <v>2</v>
      </c>
      <c r="G12575" s="15" t="str">
        <f>VLOOKUP(F12575,'Other Data'!$B$17:$C$24,2,FALSE)</f>
        <v>ProductB</v>
      </c>
      <c r="H12575" s="18">
        <v>45511.777349537042</v>
      </c>
      <c r="I12575" s="15">
        <v>146</v>
      </c>
    </row>
    <row r="12576" spans="2:9" x14ac:dyDescent="0.3">
      <c r="B12576" s="15">
        <v>1950456</v>
      </c>
      <c r="C12576" s="16">
        <v>45511</v>
      </c>
      <c r="D12576" s="15">
        <v>1222</v>
      </c>
      <c r="E12576" t="str">
        <f>VLOOKUP(D12576,Customers!$B$8:$C$1412,2,FALSE)</f>
        <v>Dillard's</v>
      </c>
      <c r="F12576" s="15">
        <v>4</v>
      </c>
      <c r="G12576" s="15" t="str">
        <f>VLOOKUP(F12576,'Other Data'!$B$17:$C$24,2,FALSE)</f>
        <v>ProductD</v>
      </c>
      <c r="H12576" s="18">
        <v>45511.783599537041</v>
      </c>
      <c r="I12576" s="15">
        <v>153</v>
      </c>
    </row>
    <row r="12577" spans="2:9" x14ac:dyDescent="0.3">
      <c r="B12577" s="15">
        <v>1950457</v>
      </c>
      <c r="C12577" s="16">
        <v>45511</v>
      </c>
      <c r="D12577" s="15">
        <v>1372</v>
      </c>
      <c r="E12577" t="str">
        <f>VLOOKUP(D12577,Customers!$B$8:$C$1412,2,FALSE)</f>
        <v>Corrington's Alaskan Ivory</v>
      </c>
      <c r="F12577" s="15">
        <v>3</v>
      </c>
      <c r="G12577" s="15" t="str">
        <f>VLOOKUP(F12577,'Other Data'!$B$17:$C$24,2,FALSE)</f>
        <v>ProductC</v>
      </c>
      <c r="H12577" s="18">
        <v>45511.794236111113</v>
      </c>
      <c r="I12577" s="15">
        <v>157</v>
      </c>
    </row>
    <row r="12578" spans="2:9" x14ac:dyDescent="0.3">
      <c r="B12578" s="15">
        <v>1950458</v>
      </c>
      <c r="C12578" s="16">
        <v>45511</v>
      </c>
      <c r="D12578" s="15">
        <v>23</v>
      </c>
      <c r="E12578" t="str">
        <f>VLOOKUP(D12578,Customers!$B$8:$C$1412,2,FALSE)</f>
        <v>Windsor Pharmacy Ltd</v>
      </c>
      <c r="F12578" s="15">
        <v>5</v>
      </c>
      <c r="G12578" s="15" t="str">
        <f>VLOOKUP(F12578,'Other Data'!$B$17:$C$24,2,FALSE)</f>
        <v>ProductE</v>
      </c>
      <c r="H12578" s="18">
        <v>45511.806712962964</v>
      </c>
      <c r="I12578" s="15">
        <v>157</v>
      </c>
    </row>
    <row r="12579" spans="2:9" x14ac:dyDescent="0.3">
      <c r="B12579" s="15">
        <v>1950459</v>
      </c>
      <c r="C12579" s="16">
        <v>45511</v>
      </c>
      <c r="D12579" s="15">
        <v>391</v>
      </c>
      <c r="E12579" t="str">
        <f>VLOOKUP(D12579,Customers!$B$8:$C$1412,2,FALSE)</f>
        <v>Daisy Mart</v>
      </c>
      <c r="F12579" s="15">
        <v>5</v>
      </c>
      <c r="G12579" s="15" t="str">
        <f>VLOOKUP(F12579,'Other Data'!$B$17:$C$24,2,FALSE)</f>
        <v>ProductE</v>
      </c>
      <c r="H12579" s="18">
        <v>45511.820497685185</v>
      </c>
      <c r="I12579" s="15">
        <v>176</v>
      </c>
    </row>
    <row r="12580" spans="2:9" x14ac:dyDescent="0.3">
      <c r="B12580" s="15">
        <v>1950460</v>
      </c>
      <c r="C12580" s="16">
        <v>45511</v>
      </c>
      <c r="D12580" s="15">
        <v>318</v>
      </c>
      <c r="E12580" t="str">
        <f>VLOOKUP(D12580,Customers!$B$8:$C$1412,2,FALSE)</f>
        <v>A Passion For Living Inc</v>
      </c>
      <c r="F12580" s="15">
        <v>6</v>
      </c>
      <c r="G12580" s="15" t="str">
        <f>VLOOKUP(F12580,'Other Data'!$B$17:$C$24,2,FALSE)</f>
        <v>ProductF</v>
      </c>
      <c r="H12580" s="18">
        <v>45511.831932870373</v>
      </c>
      <c r="I12580" s="15">
        <v>152</v>
      </c>
    </row>
    <row r="12581" spans="2:9" x14ac:dyDescent="0.3">
      <c r="B12581" s="15">
        <v>1950461</v>
      </c>
      <c r="C12581" s="16">
        <v>45511</v>
      </c>
      <c r="D12581" s="15">
        <v>791</v>
      </c>
      <c r="E12581" t="str">
        <f>VLOOKUP(D12581,Customers!$B$8:$C$1412,2,FALSE)</f>
        <v>Sea Street</v>
      </c>
      <c r="F12581" s="15">
        <v>4</v>
      </c>
      <c r="G12581" s="15" t="str">
        <f>VLOOKUP(F12581,'Other Data'!$B$17:$C$24,2,FALSE)</f>
        <v>ProductD</v>
      </c>
      <c r="H12581" s="18">
        <v>45511.843553240746</v>
      </c>
      <c r="I12581" s="15">
        <v>172</v>
      </c>
    </row>
    <row r="12582" spans="2:9" x14ac:dyDescent="0.3">
      <c r="B12582" s="15">
        <v>1950462</v>
      </c>
      <c r="C12582" s="16">
        <v>45511</v>
      </c>
      <c r="D12582" s="15">
        <v>653</v>
      </c>
      <c r="E12582" t="str">
        <f>VLOOKUP(D12582,Customers!$B$8:$C$1412,2,FALSE)</f>
        <v>Pharmasave - 106</v>
      </c>
      <c r="F12582" s="15">
        <v>2</v>
      </c>
      <c r="G12582" s="15" t="str">
        <f>VLOOKUP(F12582,'Other Data'!$B$17:$C$24,2,FALSE)</f>
        <v>ProductB</v>
      </c>
      <c r="H12582" s="18">
        <v>45511.852569444447</v>
      </c>
      <c r="I12582" s="15">
        <v>155</v>
      </c>
    </row>
    <row r="12583" spans="2:9" x14ac:dyDescent="0.3">
      <c r="B12583" s="15">
        <v>1950463</v>
      </c>
      <c r="C12583" s="16">
        <v>45511</v>
      </c>
      <c r="D12583" s="15">
        <v>1337</v>
      </c>
      <c r="E12583" t="str">
        <f>VLOOKUP(D12583,Customers!$B$8:$C$1412,2,FALSE)</f>
        <v>Goldie's Gifts</v>
      </c>
      <c r="F12583" s="15">
        <v>2</v>
      </c>
      <c r="G12583" s="15" t="str">
        <f>VLOOKUP(F12583,'Other Data'!$B$17:$C$24,2,FALSE)</f>
        <v>ProductB</v>
      </c>
      <c r="H12583" s="18">
        <v>45511.860381944447</v>
      </c>
      <c r="I12583" s="15">
        <v>153</v>
      </c>
    </row>
    <row r="12584" spans="2:9" x14ac:dyDescent="0.3">
      <c r="B12584" s="15">
        <v>1950464</v>
      </c>
      <c r="C12584" s="16">
        <v>45511</v>
      </c>
      <c r="D12584" s="15">
        <v>1402</v>
      </c>
      <c r="E12584" t="str">
        <f>VLOOKUP(D12584,Customers!$B$8:$C$1412,2,FALSE)</f>
        <v>Lambs Shops</v>
      </c>
      <c r="F12584" s="15">
        <v>1</v>
      </c>
      <c r="G12584" s="15" t="str">
        <f>VLOOKUP(F12584,'Other Data'!$B$17:$C$24,2,FALSE)</f>
        <v>ProductA</v>
      </c>
      <c r="H12584" s="18">
        <v>45511.870775462965</v>
      </c>
      <c r="I12584" s="15">
        <v>174</v>
      </c>
    </row>
    <row r="12585" spans="2:9" x14ac:dyDescent="0.3">
      <c r="B12585" s="15">
        <v>1950465</v>
      </c>
      <c r="C12585" s="16">
        <v>45511</v>
      </c>
      <c r="D12585" s="15">
        <v>65</v>
      </c>
      <c r="E12585" t="str">
        <f>VLOOKUP(D12585,Customers!$B$8:$C$1412,2,FALSE)</f>
        <v>PHARMASAVE 526</v>
      </c>
      <c r="F12585" s="15">
        <v>2</v>
      </c>
      <c r="G12585" s="15" t="str">
        <f>VLOOKUP(F12585,'Other Data'!$B$17:$C$24,2,FALSE)</f>
        <v>ProductB</v>
      </c>
      <c r="H12585" s="18">
        <v>45511.881874999999</v>
      </c>
      <c r="I12585" s="15">
        <v>169</v>
      </c>
    </row>
    <row r="12586" spans="2:9" x14ac:dyDescent="0.3">
      <c r="B12586" s="15">
        <v>1950466</v>
      </c>
      <c r="C12586" s="16">
        <v>45511</v>
      </c>
      <c r="D12586" s="15">
        <v>1283</v>
      </c>
      <c r="E12586" t="str">
        <f>VLOOKUP(D12586,Customers!$B$8:$C$1412,2,FALSE)</f>
        <v>Sun Coast Hotel Gift Shop</v>
      </c>
      <c r="F12586" s="15">
        <v>1</v>
      </c>
      <c r="G12586" s="15" t="str">
        <f>VLOOKUP(F12586,'Other Data'!$B$17:$C$24,2,FALSE)</f>
        <v>ProductA</v>
      </c>
      <c r="H12586" s="18">
        <v>45511.892743055556</v>
      </c>
      <c r="I12586" s="15">
        <v>160</v>
      </c>
    </row>
    <row r="12587" spans="2:9" x14ac:dyDescent="0.3">
      <c r="B12587" s="15">
        <v>1950467</v>
      </c>
      <c r="C12587" s="16">
        <v>45512</v>
      </c>
      <c r="D12587" s="15">
        <v>1146</v>
      </c>
      <c r="E12587" t="str">
        <f>VLOOKUP(D12587,Customers!$B$8:$C$1412,2,FALSE)</f>
        <v>Sue's Hallmark - Middleton</v>
      </c>
      <c r="F12587" s="15">
        <v>3</v>
      </c>
      <c r="G12587" s="15" t="str">
        <f>VLOOKUP(F12587,'Other Data'!$B$17:$C$24,2,FALSE)</f>
        <v>ProductC</v>
      </c>
      <c r="H12587" s="18">
        <v>45512.333333333336</v>
      </c>
      <c r="I12587" s="15">
        <v>166</v>
      </c>
    </row>
    <row r="12588" spans="2:9" x14ac:dyDescent="0.3">
      <c r="B12588" s="15">
        <v>1950468</v>
      </c>
      <c r="C12588" s="16">
        <v>45512</v>
      </c>
      <c r="D12588" s="15">
        <v>1233</v>
      </c>
      <c r="E12588" t="str">
        <f>VLOOKUP(D12588,Customers!$B$8:$C$1412,2,FALSE)</f>
        <v>Learning Express</v>
      </c>
      <c r="F12588" s="15">
        <v>5</v>
      </c>
      <c r="G12588" s="15" t="str">
        <f>VLOOKUP(F12588,'Other Data'!$B$17:$C$24,2,FALSE)</f>
        <v>ProductE</v>
      </c>
      <c r="H12588" s="18">
        <v>45512.34274305556</v>
      </c>
      <c r="I12588" s="15">
        <v>148</v>
      </c>
    </row>
    <row r="12589" spans="2:9" x14ac:dyDescent="0.3">
      <c r="B12589" s="15">
        <v>1950469</v>
      </c>
      <c r="C12589" s="16">
        <v>45512</v>
      </c>
      <c r="D12589" s="15">
        <v>313</v>
      </c>
      <c r="E12589" t="str">
        <f>VLOOKUP(D12589,Customers!$B$8:$C$1412,2,FALSE)</f>
        <v>Accent Your World</v>
      </c>
      <c r="F12589" s="15">
        <v>4</v>
      </c>
      <c r="G12589" s="15" t="str">
        <f>VLOOKUP(F12589,'Other Data'!$B$17:$C$24,2,FALSE)</f>
        <v>ProductD</v>
      </c>
      <c r="H12589" s="18">
        <v>45512.351435185192</v>
      </c>
      <c r="I12589" s="15">
        <v>167</v>
      </c>
    </row>
    <row r="12590" spans="2:9" x14ac:dyDescent="0.3">
      <c r="B12590" s="15">
        <v>1950470</v>
      </c>
      <c r="C12590" s="16">
        <v>45512</v>
      </c>
      <c r="D12590" s="15">
        <v>112</v>
      </c>
      <c r="E12590" t="str">
        <f>VLOOKUP(D12590,Customers!$B$8:$C$1412,2,FALSE)</f>
        <v>Bonisoir</v>
      </c>
      <c r="F12590" s="15">
        <v>1</v>
      </c>
      <c r="G12590" s="15" t="str">
        <f>VLOOKUP(F12590,'Other Data'!$B$17:$C$24,2,FALSE)</f>
        <v>ProductA</v>
      </c>
      <c r="H12590" s="18">
        <v>45512.35940972223</v>
      </c>
      <c r="I12590" s="15">
        <v>171</v>
      </c>
    </row>
    <row r="12591" spans="2:9" x14ac:dyDescent="0.3">
      <c r="B12591" s="15">
        <v>1950471</v>
      </c>
      <c r="C12591" s="16">
        <v>45512</v>
      </c>
      <c r="D12591" s="15">
        <v>1273</v>
      </c>
      <c r="E12591" t="str">
        <f>VLOOKUP(D12591,Customers!$B$8:$C$1412,2,FALSE)</f>
        <v>Moapa Paiute Travel Plaza</v>
      </c>
      <c r="F12591" s="15">
        <v>3</v>
      </c>
      <c r="G12591" s="15" t="str">
        <f>VLOOKUP(F12591,'Other Data'!$B$17:$C$24,2,FALSE)</f>
        <v>ProductC</v>
      </c>
      <c r="H12591" s="18">
        <v>45512.368402777785</v>
      </c>
      <c r="I12591" s="15">
        <v>146</v>
      </c>
    </row>
    <row r="12592" spans="2:9" x14ac:dyDescent="0.3">
      <c r="B12592" s="15">
        <v>1950472</v>
      </c>
      <c r="C12592" s="16">
        <v>45512</v>
      </c>
      <c r="D12592" s="15">
        <v>751</v>
      </c>
      <c r="E12592" t="str">
        <f>VLOOKUP(D12592,Customers!$B$8:$C$1412,2,FALSE)</f>
        <v>It's All About Me</v>
      </c>
      <c r="F12592" s="15">
        <v>1</v>
      </c>
      <c r="G12592" s="15" t="str">
        <f>VLOOKUP(F12592,'Other Data'!$B$17:$C$24,2,FALSE)</f>
        <v>ProductA</v>
      </c>
      <c r="H12592" s="18">
        <v>45512.376701388894</v>
      </c>
      <c r="I12592" s="15">
        <v>161</v>
      </c>
    </row>
    <row r="12593" spans="2:9" x14ac:dyDescent="0.3">
      <c r="B12593" s="15">
        <v>1950473</v>
      </c>
      <c r="C12593" s="16">
        <v>45512</v>
      </c>
      <c r="D12593" s="15">
        <v>878</v>
      </c>
      <c r="E12593" t="str">
        <f>VLOOKUP(D12593,Customers!$B$8:$C$1412,2,FALSE)</f>
        <v>In Vogue</v>
      </c>
      <c r="F12593" s="15">
        <v>4</v>
      </c>
      <c r="G12593" s="15" t="str">
        <f>VLOOKUP(F12593,'Other Data'!$B$17:$C$24,2,FALSE)</f>
        <v>ProductD</v>
      </c>
      <c r="H12593" s="18">
        <v>45512.38416666667</v>
      </c>
      <c r="I12593" s="15">
        <v>165</v>
      </c>
    </row>
    <row r="12594" spans="2:9" x14ac:dyDescent="0.3">
      <c r="B12594" s="15">
        <v>1950474</v>
      </c>
      <c r="C12594" s="16">
        <v>45512</v>
      </c>
      <c r="D12594" s="15">
        <v>584</v>
      </c>
      <c r="E12594" t="str">
        <f>VLOOKUP(D12594,Customers!$B$8:$C$1412,2,FALSE)</f>
        <v>Gift Boutique</v>
      </c>
      <c r="F12594" s="15">
        <v>3</v>
      </c>
      <c r="G12594" s="15" t="str">
        <f>VLOOKUP(F12594,'Other Data'!$B$17:$C$24,2,FALSE)</f>
        <v>ProductC</v>
      </c>
      <c r="H12594" s="18">
        <v>45512.395879629636</v>
      </c>
      <c r="I12594" s="15">
        <v>164</v>
      </c>
    </row>
    <row r="12595" spans="2:9" x14ac:dyDescent="0.3">
      <c r="B12595" s="15">
        <v>1950475</v>
      </c>
      <c r="C12595" s="16">
        <v>45512</v>
      </c>
      <c r="D12595" s="15">
        <v>485</v>
      </c>
      <c r="E12595" t="str">
        <f>VLOOKUP(D12595,Customers!$B$8:$C$1412,2,FALSE)</f>
        <v>Bourkes Medi Plus Drug Stores Ltd.</v>
      </c>
      <c r="F12595" s="15">
        <v>1</v>
      </c>
      <c r="G12595" s="15" t="str">
        <f>VLOOKUP(F12595,'Other Data'!$B$17:$C$24,2,FALSE)</f>
        <v>ProductA</v>
      </c>
      <c r="H12595" s="18">
        <v>45512.406597222231</v>
      </c>
      <c r="I12595" s="15">
        <v>156</v>
      </c>
    </row>
    <row r="12596" spans="2:9" x14ac:dyDescent="0.3">
      <c r="B12596" s="15">
        <v>1950476</v>
      </c>
      <c r="C12596" s="16">
        <v>45512</v>
      </c>
      <c r="D12596" s="15">
        <v>1183</v>
      </c>
      <c r="E12596" t="str">
        <f>VLOOKUP(D12596,Customers!$B$8:$C$1412,2,FALSE)</f>
        <v>Cardsmart - Hickory Hills</v>
      </c>
      <c r="F12596" s="15">
        <v>1</v>
      </c>
      <c r="G12596" s="15" t="str">
        <f>VLOOKUP(F12596,'Other Data'!$B$17:$C$24,2,FALSE)</f>
        <v>ProductA</v>
      </c>
      <c r="H12596" s="18">
        <v>45512.415937500009</v>
      </c>
      <c r="I12596" s="15">
        <v>146</v>
      </c>
    </row>
    <row r="12597" spans="2:9" x14ac:dyDescent="0.3">
      <c r="B12597" s="15">
        <v>1950477</v>
      </c>
      <c r="C12597" s="16">
        <v>45512</v>
      </c>
      <c r="D12597" s="15">
        <v>1189</v>
      </c>
      <c r="E12597" t="str">
        <f>VLOOKUP(D12597,Customers!$B$8:$C$1412,2,FALSE)</f>
        <v>Annie's</v>
      </c>
      <c r="F12597" s="15">
        <v>5</v>
      </c>
      <c r="G12597" s="15" t="str">
        <f>VLOOKUP(F12597,'Other Data'!$B$17:$C$24,2,FALSE)</f>
        <v>ProductE</v>
      </c>
      <c r="H12597" s="18">
        <v>45512.429236111122</v>
      </c>
      <c r="I12597" s="15">
        <v>153</v>
      </c>
    </row>
    <row r="12598" spans="2:9" x14ac:dyDescent="0.3">
      <c r="B12598" s="15">
        <v>1950478</v>
      </c>
      <c r="C12598" s="16">
        <v>45512</v>
      </c>
      <c r="D12598" s="15">
        <v>370</v>
      </c>
      <c r="E12598" t="str">
        <f>VLOOKUP(D12598,Customers!$B$8:$C$1412,2,FALSE)</f>
        <v>SDM - 857</v>
      </c>
      <c r="F12598" s="15">
        <v>3</v>
      </c>
      <c r="G12598" s="15" t="str">
        <f>VLOOKUP(F12598,'Other Data'!$B$17:$C$24,2,FALSE)</f>
        <v>ProductC</v>
      </c>
      <c r="H12598" s="18">
        <v>45512.442962962974</v>
      </c>
      <c r="I12598" s="15">
        <v>140</v>
      </c>
    </row>
    <row r="12599" spans="2:9" x14ac:dyDescent="0.3">
      <c r="B12599" s="15">
        <v>1950479</v>
      </c>
      <c r="C12599" s="16">
        <v>45512</v>
      </c>
      <c r="D12599" s="15">
        <v>1204</v>
      </c>
      <c r="E12599" t="str">
        <f>VLOOKUP(D12599,Customers!$B$8:$C$1412,2,FALSE)</f>
        <v>Karen Parsons</v>
      </c>
      <c r="F12599" s="15">
        <v>5</v>
      </c>
      <c r="G12599" s="15" t="str">
        <f>VLOOKUP(F12599,'Other Data'!$B$17:$C$24,2,FALSE)</f>
        <v>ProductE</v>
      </c>
      <c r="H12599" s="18">
        <v>45512.456712962972</v>
      </c>
      <c r="I12599" s="15">
        <v>178</v>
      </c>
    </row>
    <row r="12600" spans="2:9" x14ac:dyDescent="0.3">
      <c r="B12600" s="15">
        <v>1950480</v>
      </c>
      <c r="C12600" s="16">
        <v>45512</v>
      </c>
      <c r="D12600" s="15">
        <v>890</v>
      </c>
      <c r="E12600" t="str">
        <f>VLOOKUP(D12600,Customers!$B$8:$C$1412,2,FALSE)</f>
        <v>Mini Temptations</v>
      </c>
      <c r="F12600" s="15">
        <v>2</v>
      </c>
      <c r="G12600" s="15" t="str">
        <f>VLOOKUP(F12600,'Other Data'!$B$17:$C$24,2,FALSE)</f>
        <v>ProductB</v>
      </c>
      <c r="H12600" s="18">
        <v>45512.468136574083</v>
      </c>
      <c r="I12600" s="15">
        <v>145</v>
      </c>
    </row>
    <row r="12601" spans="2:9" x14ac:dyDescent="0.3">
      <c r="B12601" s="15">
        <v>1950481</v>
      </c>
      <c r="C12601" s="16">
        <v>45512</v>
      </c>
      <c r="D12601" s="15">
        <v>1409</v>
      </c>
      <c r="E12601" t="str">
        <f>VLOOKUP(D12601,Customers!$B$8:$C$1412,2,FALSE)</f>
        <v>Bless Your Heart</v>
      </c>
      <c r="F12601" s="15">
        <v>5</v>
      </c>
      <c r="G12601" s="15" t="str">
        <f>VLOOKUP(F12601,'Other Data'!$B$17:$C$24,2,FALSE)</f>
        <v>ProductE</v>
      </c>
      <c r="H12601" s="18">
        <v>45512.477951388901</v>
      </c>
      <c r="I12601" s="15">
        <v>178</v>
      </c>
    </row>
    <row r="12602" spans="2:9" x14ac:dyDescent="0.3">
      <c r="B12602" s="15">
        <v>1950482</v>
      </c>
      <c r="C12602" s="16">
        <v>45512</v>
      </c>
      <c r="D12602" s="15">
        <v>1360</v>
      </c>
      <c r="E12602" t="str">
        <f>VLOOKUP(D12602,Customers!$B$8:$C$1412,2,FALSE)</f>
        <v>Rosewood Cottage</v>
      </c>
      <c r="F12602" s="15">
        <v>2</v>
      </c>
      <c r="G12602" s="15" t="str">
        <f>VLOOKUP(F12602,'Other Data'!$B$17:$C$24,2,FALSE)</f>
        <v>ProductB</v>
      </c>
      <c r="H12602" s="18">
        <v>45512.485775462977</v>
      </c>
      <c r="I12602" s="15">
        <v>168</v>
      </c>
    </row>
    <row r="12603" spans="2:9" x14ac:dyDescent="0.3">
      <c r="B12603" s="15">
        <v>1950483</v>
      </c>
      <c r="C12603" s="16">
        <v>45512</v>
      </c>
      <c r="D12603" s="15">
        <v>83</v>
      </c>
      <c r="E12603" t="str">
        <f>VLOOKUP(D12603,Customers!$B$8:$C$1412,2,FALSE)</f>
        <v>Meadowlark Gift Shop</v>
      </c>
      <c r="F12603" s="15">
        <v>3</v>
      </c>
      <c r="G12603" s="15" t="str">
        <f>VLOOKUP(F12603,'Other Data'!$B$17:$C$24,2,FALSE)</f>
        <v>ProductC</v>
      </c>
      <c r="H12603" s="18">
        <v>45512.49262731483</v>
      </c>
      <c r="I12603" s="15">
        <v>163</v>
      </c>
    </row>
    <row r="12604" spans="2:9" x14ac:dyDescent="0.3">
      <c r="B12604" s="15">
        <v>1950484</v>
      </c>
      <c r="C12604" s="16">
        <v>45512</v>
      </c>
      <c r="D12604" s="15">
        <v>326</v>
      </c>
      <c r="E12604" t="str">
        <f>VLOOKUP(D12604,Customers!$B$8:$C$1412,2,FALSE)</f>
        <v>Pharmasave #639</v>
      </c>
      <c r="F12604" s="15">
        <v>5</v>
      </c>
      <c r="G12604" s="15" t="str">
        <f>VLOOKUP(F12604,'Other Data'!$B$17:$C$24,2,FALSE)</f>
        <v>ProductE</v>
      </c>
      <c r="H12604" s="18">
        <v>45512.500138888907</v>
      </c>
      <c r="I12604" s="15">
        <v>143</v>
      </c>
    </row>
    <row r="12605" spans="2:9" x14ac:dyDescent="0.3">
      <c r="B12605" s="15">
        <v>1950485</v>
      </c>
      <c r="C12605" s="16">
        <v>45512</v>
      </c>
      <c r="D12605" s="15">
        <v>511</v>
      </c>
      <c r="E12605" t="str">
        <f>VLOOKUP(D12605,Customers!$B$8:$C$1412,2,FALSE)</f>
        <v>Cassiopeia Clothing</v>
      </c>
      <c r="F12605" s="15">
        <v>4</v>
      </c>
      <c r="G12605" s="15" t="str">
        <f>VLOOKUP(F12605,'Other Data'!$B$17:$C$24,2,FALSE)</f>
        <v>ProductD</v>
      </c>
      <c r="H12605" s="18">
        <v>45512.508171296315</v>
      </c>
      <c r="I12605" s="15">
        <v>144</v>
      </c>
    </row>
    <row r="12606" spans="2:9" x14ac:dyDescent="0.3">
      <c r="B12606" s="15">
        <v>1950486</v>
      </c>
      <c r="C12606" s="16">
        <v>45512</v>
      </c>
      <c r="D12606" s="15">
        <v>999</v>
      </c>
      <c r="E12606" t="str">
        <f>VLOOKUP(D12606,Customers!$B$8:$C$1412,2,FALSE)</f>
        <v>Harvest Moon Trading Co.</v>
      </c>
      <c r="F12606" s="15">
        <v>1</v>
      </c>
      <c r="G12606" s="15" t="str">
        <f>VLOOKUP(F12606,'Other Data'!$B$17:$C$24,2,FALSE)</f>
        <v>ProductA</v>
      </c>
      <c r="H12606" s="18">
        <v>45512.51606481483</v>
      </c>
      <c r="I12606" s="15">
        <v>140</v>
      </c>
    </row>
    <row r="12607" spans="2:9" x14ac:dyDescent="0.3">
      <c r="B12607" s="15">
        <v>1950487</v>
      </c>
      <c r="C12607" s="16">
        <v>45512</v>
      </c>
      <c r="D12607" s="15">
        <v>436</v>
      </c>
      <c r="E12607" t="str">
        <f>VLOOKUP(D12607,Customers!$B$8:$C$1412,2,FALSE)</f>
        <v>Lifestyles</v>
      </c>
      <c r="F12607" s="15">
        <v>5</v>
      </c>
      <c r="G12607" s="15" t="str">
        <f>VLOOKUP(F12607,'Other Data'!$B$17:$C$24,2,FALSE)</f>
        <v>ProductE</v>
      </c>
      <c r="H12607" s="18">
        <v>45512.529872685198</v>
      </c>
      <c r="I12607" s="15">
        <v>162</v>
      </c>
    </row>
    <row r="12608" spans="2:9" x14ac:dyDescent="0.3">
      <c r="B12608" s="15">
        <v>1950488</v>
      </c>
      <c r="C12608" s="16">
        <v>45512</v>
      </c>
      <c r="D12608" s="15">
        <v>315</v>
      </c>
      <c r="E12608" t="str">
        <f>VLOOKUP(D12608,Customers!$B$8:$C$1412,2,FALSE)</f>
        <v>Shoppers Drug Mart # 1043</v>
      </c>
      <c r="F12608" s="15">
        <v>5</v>
      </c>
      <c r="G12608" s="15" t="str">
        <f>VLOOKUP(F12608,'Other Data'!$B$17:$C$24,2,FALSE)</f>
        <v>ProductE</v>
      </c>
      <c r="H12608" s="18">
        <v>45512.543981481496</v>
      </c>
      <c r="I12608" s="15">
        <v>173</v>
      </c>
    </row>
    <row r="12609" spans="2:9" x14ac:dyDescent="0.3">
      <c r="B12609" s="15">
        <v>1950489</v>
      </c>
      <c r="C12609" s="16">
        <v>45512</v>
      </c>
      <c r="D12609" s="15">
        <v>457</v>
      </c>
      <c r="E12609" t="str">
        <f>VLOOKUP(D12609,Customers!$B$8:$C$1412,2,FALSE)</f>
        <v>Zak's Natural Foods</v>
      </c>
      <c r="F12609" s="15">
        <v>6</v>
      </c>
      <c r="G12609" s="15" t="str">
        <f>VLOOKUP(F12609,'Other Data'!$B$17:$C$24,2,FALSE)</f>
        <v>ProductF</v>
      </c>
      <c r="H12609" s="18">
        <v>45512.551875000012</v>
      </c>
      <c r="I12609" s="15">
        <v>155</v>
      </c>
    </row>
    <row r="12610" spans="2:9" x14ac:dyDescent="0.3">
      <c r="B12610" s="15">
        <v>1950490</v>
      </c>
      <c r="C12610" s="16">
        <v>45512</v>
      </c>
      <c r="D12610" s="15">
        <v>1293</v>
      </c>
      <c r="E12610" t="str">
        <f>VLOOKUP(D12610,Customers!$B$8:$C$1412,2,FALSE)</f>
        <v>Mindless Inc</v>
      </c>
      <c r="F12610" s="15">
        <v>2</v>
      </c>
      <c r="G12610" s="15" t="str">
        <f>VLOOKUP(F12610,'Other Data'!$B$17:$C$24,2,FALSE)</f>
        <v>ProductB</v>
      </c>
      <c r="H12610" s="18">
        <v>45512.559363425935</v>
      </c>
      <c r="I12610" s="15">
        <v>153</v>
      </c>
    </row>
    <row r="12611" spans="2:9" x14ac:dyDescent="0.3">
      <c r="B12611" s="15">
        <v>1950491</v>
      </c>
      <c r="C12611" s="16">
        <v>45512</v>
      </c>
      <c r="D12611" s="15">
        <v>1083</v>
      </c>
      <c r="E12611" t="str">
        <f>VLOOKUP(D12611,Customers!$B$8:$C$1412,2,FALSE)</f>
        <v>Dormbuys.com</v>
      </c>
      <c r="F12611" s="15">
        <v>4</v>
      </c>
      <c r="G12611" s="15" t="str">
        <f>VLOOKUP(F12611,'Other Data'!$B$17:$C$24,2,FALSE)</f>
        <v>ProductD</v>
      </c>
      <c r="H12611" s="18">
        <v>45512.573159722233</v>
      </c>
      <c r="I12611" s="15">
        <v>160</v>
      </c>
    </row>
    <row r="12612" spans="2:9" x14ac:dyDescent="0.3">
      <c r="B12612" s="15">
        <v>1950492</v>
      </c>
      <c r="C12612" s="16">
        <v>45512</v>
      </c>
      <c r="D12612" s="15">
        <v>657</v>
      </c>
      <c r="E12612" t="str">
        <f>VLOOKUP(D12612,Customers!$B$8:$C$1412,2,FALSE)</f>
        <v>Peoples Drug Mart # 122</v>
      </c>
      <c r="F12612" s="15">
        <v>6</v>
      </c>
      <c r="G12612" s="15" t="str">
        <f>VLOOKUP(F12612,'Other Data'!$B$17:$C$24,2,FALSE)</f>
        <v>ProductF</v>
      </c>
      <c r="H12612" s="18">
        <v>45512.587037037047</v>
      </c>
      <c r="I12612" s="15">
        <v>170</v>
      </c>
    </row>
    <row r="12613" spans="2:9" x14ac:dyDescent="0.3">
      <c r="B12613" s="15">
        <v>1950493</v>
      </c>
      <c r="C12613" s="16">
        <v>45512</v>
      </c>
      <c r="D12613" s="15">
        <v>833</v>
      </c>
      <c r="E12613" t="str">
        <f>VLOOKUP(D12613,Customers!$B$8:$C$1412,2,FALSE)</f>
        <v>Accessory Cargo</v>
      </c>
      <c r="F12613" s="15">
        <v>1</v>
      </c>
      <c r="G12613" s="15" t="str">
        <f>VLOOKUP(F12613,'Other Data'!$B$17:$C$24,2,FALSE)</f>
        <v>ProductA</v>
      </c>
      <c r="H12613" s="18">
        <v>45512.597233796303</v>
      </c>
      <c r="I12613" s="15">
        <v>151</v>
      </c>
    </row>
    <row r="12614" spans="2:9" x14ac:dyDescent="0.3">
      <c r="B12614" s="15">
        <v>1950494</v>
      </c>
      <c r="C12614" s="16">
        <v>45512</v>
      </c>
      <c r="D12614" s="15">
        <v>1251</v>
      </c>
      <c r="E12614" t="str">
        <f>VLOOKUP(D12614,Customers!$B$8:$C$1412,2,FALSE)</f>
        <v>Watches by Gosh</v>
      </c>
      <c r="F12614" s="15">
        <v>3</v>
      </c>
      <c r="G12614" s="15" t="str">
        <f>VLOOKUP(F12614,'Other Data'!$B$17:$C$24,2,FALSE)</f>
        <v>ProductC</v>
      </c>
      <c r="H12614" s="18">
        <v>45512.60804398149</v>
      </c>
      <c r="I12614" s="15">
        <v>140</v>
      </c>
    </row>
    <row r="12615" spans="2:9" x14ac:dyDescent="0.3">
      <c r="B12615" s="15">
        <v>1950495</v>
      </c>
      <c r="C12615" s="16">
        <v>45512</v>
      </c>
      <c r="D12615" s="15">
        <v>1043</v>
      </c>
      <c r="E12615" t="str">
        <f>VLOOKUP(D12615,Customers!$B$8:$C$1412,2,FALSE)</f>
        <v>Dove Gift Shop</v>
      </c>
      <c r="F12615" s="15">
        <v>6</v>
      </c>
      <c r="G12615" s="15" t="str">
        <f>VLOOKUP(F12615,'Other Data'!$B$17:$C$24,2,FALSE)</f>
        <v>ProductF</v>
      </c>
      <c r="H12615" s="18">
        <v>45512.618993055563</v>
      </c>
      <c r="I12615" s="15">
        <v>149</v>
      </c>
    </row>
    <row r="12616" spans="2:9" x14ac:dyDescent="0.3">
      <c r="B12616" s="15">
        <v>1950496</v>
      </c>
      <c r="C12616" s="16">
        <v>45512</v>
      </c>
      <c r="D12616" s="15">
        <v>507</v>
      </c>
      <c r="E12616" t="str">
        <f>VLOOKUP(D12616,Customers!$B$8:$C$1412,2,FALSE)</f>
        <v>Vfine Jewellery</v>
      </c>
      <c r="F12616" s="15">
        <v>1</v>
      </c>
      <c r="G12616" s="15" t="str">
        <f>VLOOKUP(F12616,'Other Data'!$B$17:$C$24,2,FALSE)</f>
        <v>ProductA</v>
      </c>
      <c r="H12616" s="18">
        <v>45512.632916666676</v>
      </c>
      <c r="I12616" s="15">
        <v>143</v>
      </c>
    </row>
    <row r="12617" spans="2:9" x14ac:dyDescent="0.3">
      <c r="B12617" s="15">
        <v>1950497</v>
      </c>
      <c r="C12617" s="16">
        <v>45512</v>
      </c>
      <c r="D12617" s="15">
        <v>902</v>
      </c>
      <c r="E12617" t="str">
        <f>VLOOKUP(D12617,Customers!$B$8:$C$1412,2,FALSE)</f>
        <v>Sellebrations</v>
      </c>
      <c r="F12617" s="15">
        <v>6</v>
      </c>
      <c r="G12617" s="15" t="str">
        <f>VLOOKUP(F12617,'Other Data'!$B$17:$C$24,2,FALSE)</f>
        <v>ProductF</v>
      </c>
      <c r="H12617" s="18">
        <v>45512.641296296308</v>
      </c>
      <c r="I12617" s="15">
        <v>149</v>
      </c>
    </row>
    <row r="12618" spans="2:9" x14ac:dyDescent="0.3">
      <c r="B12618" s="15">
        <v>1950498</v>
      </c>
      <c r="C12618" s="16">
        <v>45512</v>
      </c>
      <c r="D12618" s="15">
        <v>968</v>
      </c>
      <c r="E12618" t="str">
        <f>VLOOKUP(D12618,Customers!$B$8:$C$1412,2,FALSE)</f>
        <v>Taylor Gift, Inc</v>
      </c>
      <c r="F12618" s="15">
        <v>6</v>
      </c>
      <c r="G12618" s="15" t="str">
        <f>VLOOKUP(F12618,'Other Data'!$B$17:$C$24,2,FALSE)</f>
        <v>ProductF</v>
      </c>
      <c r="H12618" s="18">
        <v>45512.652152777788</v>
      </c>
      <c r="I12618" s="15">
        <v>149</v>
      </c>
    </row>
    <row r="12619" spans="2:9" x14ac:dyDescent="0.3">
      <c r="B12619" s="15">
        <v>1950499</v>
      </c>
      <c r="C12619" s="16">
        <v>45512</v>
      </c>
      <c r="D12619" s="15">
        <v>338</v>
      </c>
      <c r="E12619" t="str">
        <f>VLOOKUP(D12619,Customers!$B$8:$C$1412,2,FALSE)</f>
        <v>Zellers Store #254</v>
      </c>
      <c r="F12619" s="15">
        <v>3</v>
      </c>
      <c r="G12619" s="15" t="str">
        <f>VLOOKUP(F12619,'Other Data'!$B$17:$C$24,2,FALSE)</f>
        <v>ProductC</v>
      </c>
      <c r="H12619" s="18">
        <v>45512.661527777789</v>
      </c>
      <c r="I12619" s="15">
        <v>141</v>
      </c>
    </row>
    <row r="12620" spans="2:9" x14ac:dyDescent="0.3">
      <c r="B12620" s="15">
        <v>1950500</v>
      </c>
      <c r="C12620" s="16">
        <v>45512</v>
      </c>
      <c r="D12620" s="15">
        <v>502</v>
      </c>
      <c r="E12620" t="str">
        <f>VLOOKUP(D12620,Customers!$B$8:$C$1412,2,FALSE)</f>
        <v>Pharmaplus - 4887</v>
      </c>
      <c r="F12620" s="15">
        <v>6</v>
      </c>
      <c r="G12620" s="15" t="str">
        <f>VLOOKUP(F12620,'Other Data'!$B$17:$C$24,2,FALSE)</f>
        <v>ProductF</v>
      </c>
      <c r="H12620" s="18">
        <v>45512.673831018532</v>
      </c>
      <c r="I12620" s="15">
        <v>159</v>
      </c>
    </row>
    <row r="12621" spans="2:9" x14ac:dyDescent="0.3">
      <c r="B12621" s="15">
        <v>1950501</v>
      </c>
      <c r="C12621" s="16">
        <v>45512</v>
      </c>
      <c r="D12621" s="15">
        <v>596</v>
      </c>
      <c r="E12621" t="str">
        <f>VLOOKUP(D12621,Customers!$B$8:$C$1412,2,FALSE)</f>
        <v>Who's Who In The Zoo</v>
      </c>
      <c r="F12621" s="15">
        <v>2</v>
      </c>
      <c r="G12621" s="15" t="str">
        <f>VLOOKUP(F12621,'Other Data'!$B$17:$C$24,2,FALSE)</f>
        <v>ProductB</v>
      </c>
      <c r="H12621" s="18">
        <v>45512.68113425927</v>
      </c>
      <c r="I12621" s="15">
        <v>177</v>
      </c>
    </row>
    <row r="12622" spans="2:9" x14ac:dyDescent="0.3">
      <c r="B12622" s="15">
        <v>1950502</v>
      </c>
      <c r="C12622" s="16">
        <v>45512</v>
      </c>
      <c r="D12622" s="15">
        <v>404</v>
      </c>
      <c r="E12622" t="str">
        <f>VLOOKUP(D12622,Customers!$B$8:$C$1412,2,FALSE)</f>
        <v>Peppernut Tree</v>
      </c>
      <c r="F12622" s="15">
        <v>3</v>
      </c>
      <c r="G12622" s="15" t="str">
        <f>VLOOKUP(F12622,'Other Data'!$B$17:$C$24,2,FALSE)</f>
        <v>ProductC</v>
      </c>
      <c r="H12622" s="18">
        <v>45512.69035879631</v>
      </c>
      <c r="I12622" s="15">
        <v>155</v>
      </c>
    </row>
    <row r="12623" spans="2:9" x14ac:dyDescent="0.3">
      <c r="B12623" s="15">
        <v>1950503</v>
      </c>
      <c r="C12623" s="16">
        <v>45512</v>
      </c>
      <c r="D12623" s="15">
        <v>1164</v>
      </c>
      <c r="E12623" t="str">
        <f>VLOOKUP(D12623,Customers!$B$8:$C$1412,2,FALSE)</f>
        <v>J-O Direct Inc</v>
      </c>
      <c r="F12623" s="15">
        <v>4</v>
      </c>
      <c r="G12623" s="15" t="str">
        <f>VLOOKUP(F12623,'Other Data'!$B$17:$C$24,2,FALSE)</f>
        <v>ProductD</v>
      </c>
      <c r="H12623" s="18">
        <v>45512.704189814831</v>
      </c>
      <c r="I12623" s="15">
        <v>143</v>
      </c>
    </row>
    <row r="12624" spans="2:9" x14ac:dyDescent="0.3">
      <c r="B12624" s="15">
        <v>1950504</v>
      </c>
      <c r="C12624" s="16">
        <v>45512</v>
      </c>
      <c r="D12624" s="15">
        <v>1030</v>
      </c>
      <c r="E12624" t="str">
        <f>VLOOKUP(D12624,Customers!$B$8:$C$1412,2,FALSE)</f>
        <v>K&amp;G Fashion Superstore</v>
      </c>
      <c r="F12624" s="15">
        <v>4</v>
      </c>
      <c r="G12624" s="15" t="str">
        <f>VLOOKUP(F12624,'Other Data'!$B$17:$C$24,2,FALSE)</f>
        <v>ProductD</v>
      </c>
      <c r="H12624" s="18">
        <v>45512.718136574091</v>
      </c>
      <c r="I12624" s="15">
        <v>144</v>
      </c>
    </row>
    <row r="12625" spans="2:9" x14ac:dyDescent="0.3">
      <c r="B12625" s="15">
        <v>1950505</v>
      </c>
      <c r="C12625" s="16">
        <v>45512</v>
      </c>
      <c r="D12625" s="15">
        <v>448</v>
      </c>
      <c r="E12625" t="str">
        <f>VLOOKUP(D12625,Customers!$B$8:$C$1412,2,FALSE)</f>
        <v>Quintessance Classics</v>
      </c>
      <c r="F12625" s="15">
        <v>4</v>
      </c>
      <c r="G12625" s="15" t="str">
        <f>VLOOKUP(F12625,'Other Data'!$B$17:$C$24,2,FALSE)</f>
        <v>ProductD</v>
      </c>
      <c r="H12625" s="18">
        <v>45512.730000000018</v>
      </c>
      <c r="I12625" s="15">
        <v>175</v>
      </c>
    </row>
    <row r="12626" spans="2:9" x14ac:dyDescent="0.3">
      <c r="B12626" s="15">
        <v>1950506</v>
      </c>
      <c r="C12626" s="16">
        <v>45512</v>
      </c>
      <c r="D12626" s="15">
        <v>1345</v>
      </c>
      <c r="E12626" t="str">
        <f>VLOOKUP(D12626,Customers!$B$8:$C$1412,2,FALSE)</f>
        <v>Village Drug Co</v>
      </c>
      <c r="F12626" s="15">
        <v>4</v>
      </c>
      <c r="G12626" s="15" t="str">
        <f>VLOOKUP(F12626,'Other Data'!$B$17:$C$24,2,FALSE)</f>
        <v>ProductD</v>
      </c>
      <c r="H12626" s="18">
        <v>45512.743773148162</v>
      </c>
      <c r="I12626" s="15">
        <v>160</v>
      </c>
    </row>
    <row r="12627" spans="2:9" x14ac:dyDescent="0.3">
      <c r="B12627" s="15">
        <v>1950507</v>
      </c>
      <c r="C12627" s="16">
        <v>45512</v>
      </c>
      <c r="D12627" s="15">
        <v>967</v>
      </c>
      <c r="E12627" t="str">
        <f>VLOOKUP(D12627,Customers!$B$8:$C$1412,2,FALSE)</f>
        <v>Gateway Pharmacy</v>
      </c>
      <c r="F12627" s="15">
        <v>2</v>
      </c>
      <c r="G12627" s="15" t="str">
        <f>VLOOKUP(F12627,'Other Data'!$B$17:$C$24,2,FALSE)</f>
        <v>ProductB</v>
      </c>
      <c r="H12627" s="18">
        <v>45512.754305555573</v>
      </c>
      <c r="I12627" s="15">
        <v>145</v>
      </c>
    </row>
    <row r="12628" spans="2:9" x14ac:dyDescent="0.3">
      <c r="B12628" s="15">
        <v>1950508</v>
      </c>
      <c r="C12628" s="16">
        <v>45512</v>
      </c>
      <c r="D12628" s="15">
        <v>843</v>
      </c>
      <c r="E12628" t="str">
        <f>VLOOKUP(D12628,Customers!$B$8:$C$1412,2,FALSE)</f>
        <v>Aviano's</v>
      </c>
      <c r="F12628" s="15">
        <v>6</v>
      </c>
      <c r="G12628" s="15" t="str">
        <f>VLOOKUP(F12628,'Other Data'!$B$17:$C$24,2,FALSE)</f>
        <v>ProductF</v>
      </c>
      <c r="H12628" s="18">
        <v>45512.7661226852</v>
      </c>
      <c r="I12628" s="15">
        <v>162</v>
      </c>
    </row>
    <row r="12629" spans="2:9" x14ac:dyDescent="0.3">
      <c r="B12629" s="15">
        <v>1950509</v>
      </c>
      <c r="C12629" s="16">
        <v>45512</v>
      </c>
      <c r="D12629" s="15">
        <v>466</v>
      </c>
      <c r="E12629" t="str">
        <f>VLOOKUP(D12629,Customers!$B$8:$C$1412,2,FALSE)</f>
        <v>North Bay Guardian Pharmacy</v>
      </c>
      <c r="F12629" s="15">
        <v>6</v>
      </c>
      <c r="G12629" s="15" t="str">
        <f>VLOOKUP(F12629,'Other Data'!$B$17:$C$24,2,FALSE)</f>
        <v>ProductF</v>
      </c>
      <c r="H12629" s="18">
        <v>45512.774780092608</v>
      </c>
      <c r="I12629" s="15">
        <v>151</v>
      </c>
    </row>
    <row r="12630" spans="2:9" x14ac:dyDescent="0.3">
      <c r="B12630" s="15">
        <v>1950510</v>
      </c>
      <c r="C12630" s="16">
        <v>45512</v>
      </c>
      <c r="D12630" s="15">
        <v>1271</v>
      </c>
      <c r="E12630" t="str">
        <f>VLOOKUP(D12630,Customers!$B$8:$C$1412,2,FALSE)</f>
        <v>Zap' ' ' Oh!</v>
      </c>
      <c r="F12630" s="15">
        <v>3</v>
      </c>
      <c r="G12630" s="15" t="str">
        <f>VLOOKUP(F12630,'Other Data'!$B$17:$C$24,2,FALSE)</f>
        <v>ProductC</v>
      </c>
      <c r="H12630" s="18">
        <v>45512.788344907422</v>
      </c>
      <c r="I12630" s="15">
        <v>145</v>
      </c>
    </row>
    <row r="12631" spans="2:9" x14ac:dyDescent="0.3">
      <c r="B12631" s="15">
        <v>1950511</v>
      </c>
      <c r="C12631" s="16">
        <v>45512</v>
      </c>
      <c r="D12631" s="15">
        <v>1339</v>
      </c>
      <c r="E12631" t="str">
        <f>VLOOKUP(D12631,Customers!$B$8:$C$1412,2,FALSE)</f>
        <v>Learning Express Of Roseville #46</v>
      </c>
      <c r="F12631" s="15">
        <v>1</v>
      </c>
      <c r="G12631" s="15" t="str">
        <f>VLOOKUP(F12631,'Other Data'!$B$17:$C$24,2,FALSE)</f>
        <v>ProductA</v>
      </c>
      <c r="H12631" s="18">
        <v>45512.797453703715</v>
      </c>
      <c r="I12631" s="15">
        <v>161</v>
      </c>
    </row>
    <row r="12632" spans="2:9" x14ac:dyDescent="0.3">
      <c r="B12632" s="15">
        <v>1950512</v>
      </c>
      <c r="C12632" s="16">
        <v>45512</v>
      </c>
      <c r="D12632" s="15">
        <v>243</v>
      </c>
      <c r="E12632" t="str">
        <f>VLOOKUP(D12632,Customers!$B$8:$C$1412,2,FALSE)</f>
        <v>Extreme  Retail Inc</v>
      </c>
      <c r="F12632" s="15">
        <v>3</v>
      </c>
      <c r="G12632" s="15" t="str">
        <f>VLOOKUP(F12632,'Other Data'!$B$17:$C$24,2,FALSE)</f>
        <v>ProductC</v>
      </c>
      <c r="H12632" s="18">
        <v>45512.811562500014</v>
      </c>
      <c r="I12632" s="15">
        <v>156</v>
      </c>
    </row>
    <row r="12633" spans="2:9" x14ac:dyDescent="0.3">
      <c r="B12633" s="15">
        <v>1950513</v>
      </c>
      <c r="C12633" s="16">
        <v>45512</v>
      </c>
      <c r="D12633" s="15">
        <v>779</v>
      </c>
      <c r="E12633" t="str">
        <f>VLOOKUP(D12633,Customers!$B$8:$C$1412,2,FALSE)</f>
        <v>Littleton Regional Hospital</v>
      </c>
      <c r="F12633" s="15">
        <v>4</v>
      </c>
      <c r="G12633" s="15" t="str">
        <f>VLOOKUP(F12633,'Other Data'!$B$17:$C$24,2,FALSE)</f>
        <v>ProductD</v>
      </c>
      <c r="H12633" s="18">
        <v>45512.823032407417</v>
      </c>
      <c r="I12633" s="15">
        <v>143</v>
      </c>
    </row>
    <row r="12634" spans="2:9" x14ac:dyDescent="0.3">
      <c r="B12634" s="15">
        <v>1950514</v>
      </c>
      <c r="C12634" s="16">
        <v>45512</v>
      </c>
      <c r="D12634" s="15">
        <v>233</v>
      </c>
      <c r="E12634" t="str">
        <f>VLOOKUP(D12634,Customers!$B$8:$C$1412,2,FALSE)</f>
        <v>Buck or Two #534</v>
      </c>
      <c r="F12634" s="15">
        <v>3</v>
      </c>
      <c r="G12634" s="15" t="str">
        <f>VLOOKUP(F12634,'Other Data'!$B$17:$C$24,2,FALSE)</f>
        <v>ProductC</v>
      </c>
      <c r="H12634" s="18">
        <v>45512.836643518531</v>
      </c>
      <c r="I12634" s="15">
        <v>147</v>
      </c>
    </row>
    <row r="12635" spans="2:9" x14ac:dyDescent="0.3">
      <c r="B12635" s="15">
        <v>1950515</v>
      </c>
      <c r="C12635" s="16">
        <v>45512</v>
      </c>
      <c r="D12635" s="15">
        <v>396</v>
      </c>
      <c r="E12635" t="str">
        <f>VLOOKUP(D12635,Customers!$B$8:$C$1412,2,FALSE)</f>
        <v>Dell Dunville</v>
      </c>
      <c r="F12635" s="15">
        <v>5</v>
      </c>
      <c r="G12635" s="15" t="str">
        <f>VLOOKUP(F12635,'Other Data'!$B$17:$C$24,2,FALSE)</f>
        <v>ProductE</v>
      </c>
      <c r="H12635" s="18">
        <v>45512.850671296306</v>
      </c>
      <c r="I12635" s="15">
        <v>154</v>
      </c>
    </row>
    <row r="12636" spans="2:9" x14ac:dyDescent="0.3">
      <c r="B12636" s="15">
        <v>1950516</v>
      </c>
      <c r="C12636" s="16">
        <v>45512</v>
      </c>
      <c r="D12636" s="15">
        <v>402</v>
      </c>
      <c r="E12636" t="str">
        <f>VLOOKUP(D12636,Customers!$B$8:$C$1412,2,FALSE)</f>
        <v>Buck or Two #524</v>
      </c>
      <c r="F12636" s="15">
        <v>3</v>
      </c>
      <c r="G12636" s="15" t="str">
        <f>VLOOKUP(F12636,'Other Data'!$B$17:$C$24,2,FALSE)</f>
        <v>ProductC</v>
      </c>
      <c r="H12636" s="18">
        <v>45512.858229166675</v>
      </c>
      <c r="I12636" s="15">
        <v>170</v>
      </c>
    </row>
    <row r="12637" spans="2:9" x14ac:dyDescent="0.3">
      <c r="B12637" s="15">
        <v>1950517</v>
      </c>
      <c r="C12637" s="16">
        <v>45512</v>
      </c>
      <c r="D12637" s="15">
        <v>1213</v>
      </c>
      <c r="E12637" t="str">
        <f>VLOOKUP(D12637,Customers!$B$8:$C$1412,2,FALSE)</f>
        <v>I Sister Too</v>
      </c>
      <c r="F12637" s="15">
        <v>1</v>
      </c>
      <c r="G12637" s="15" t="str">
        <f>VLOOKUP(F12637,'Other Data'!$B$17:$C$24,2,FALSE)</f>
        <v>ProductA</v>
      </c>
      <c r="H12637" s="18">
        <v>45512.868680555563</v>
      </c>
      <c r="I12637" s="15">
        <v>151</v>
      </c>
    </row>
    <row r="12638" spans="2:9" x14ac:dyDescent="0.3">
      <c r="B12638" s="15">
        <v>1950518</v>
      </c>
      <c r="C12638" s="16">
        <v>45512</v>
      </c>
      <c r="D12638" s="15">
        <v>1059</v>
      </c>
      <c r="E12638" t="str">
        <f>VLOOKUP(D12638,Customers!$B$8:$C$1412,2,FALSE)</f>
        <v>Quill &amp; Press Stationers</v>
      </c>
      <c r="F12638" s="15">
        <v>6</v>
      </c>
      <c r="G12638" s="15" t="str">
        <f>VLOOKUP(F12638,'Other Data'!$B$17:$C$24,2,FALSE)</f>
        <v>ProductF</v>
      </c>
      <c r="H12638" s="18">
        <v>45512.874791666676</v>
      </c>
      <c r="I12638" s="15">
        <v>155</v>
      </c>
    </row>
    <row r="12639" spans="2:9" x14ac:dyDescent="0.3">
      <c r="B12639" s="15">
        <v>1950519</v>
      </c>
      <c r="C12639" s="16">
        <v>45512</v>
      </c>
      <c r="D12639" s="15">
        <v>979</v>
      </c>
      <c r="E12639" t="str">
        <f>VLOOKUP(D12639,Customers!$B$8:$C$1412,2,FALSE)</f>
        <v>Paper Shop</v>
      </c>
      <c r="F12639" s="15">
        <v>2</v>
      </c>
      <c r="G12639" s="15" t="str">
        <f>VLOOKUP(F12639,'Other Data'!$B$17:$C$24,2,FALSE)</f>
        <v>ProductB</v>
      </c>
      <c r="H12639" s="18">
        <v>45512.880983796305</v>
      </c>
      <c r="I12639" s="15">
        <v>175</v>
      </c>
    </row>
    <row r="12640" spans="2:9" x14ac:dyDescent="0.3">
      <c r="B12640" s="15">
        <v>1950520</v>
      </c>
      <c r="C12640" s="16">
        <v>45512</v>
      </c>
      <c r="D12640" s="15">
        <v>218</v>
      </c>
      <c r="E12640" t="str">
        <f>VLOOKUP(D12640,Customers!$B$8:$C$1412,2,FALSE)</f>
        <v>Lewis &amp; Krall Pharmacy</v>
      </c>
      <c r="F12640" s="15">
        <v>3</v>
      </c>
      <c r="G12640" s="15" t="str">
        <f>VLOOKUP(F12640,'Other Data'!$B$17:$C$24,2,FALSE)</f>
        <v>ProductC</v>
      </c>
      <c r="H12640" s="18">
        <v>45512.892256944455</v>
      </c>
      <c r="I12640" s="15">
        <v>149</v>
      </c>
    </row>
    <row r="12641" spans="2:9" x14ac:dyDescent="0.3">
      <c r="B12641" s="15">
        <v>1950521</v>
      </c>
      <c r="C12641" s="16">
        <v>45512</v>
      </c>
      <c r="D12641" s="15">
        <v>1228</v>
      </c>
      <c r="E12641" t="str">
        <f>VLOOKUP(D12641,Customers!$B$8:$C$1412,2,FALSE)</f>
        <v>Kidstuff, Etc!</v>
      </c>
      <c r="F12641" s="15">
        <v>6</v>
      </c>
      <c r="G12641" s="15" t="str">
        <f>VLOOKUP(F12641,'Other Data'!$B$17:$C$24,2,FALSE)</f>
        <v>ProductF</v>
      </c>
      <c r="H12641" s="18">
        <v>45512.903773148159</v>
      </c>
      <c r="I12641" s="15">
        <v>162</v>
      </c>
    </row>
    <row r="12642" spans="2:9" x14ac:dyDescent="0.3">
      <c r="B12642" s="15">
        <v>1950522</v>
      </c>
      <c r="C12642" s="16">
        <v>45512</v>
      </c>
      <c r="D12642" s="15">
        <v>42</v>
      </c>
      <c r="E12642" t="str">
        <f>VLOOKUP(D12642,Customers!$B$8:$C$1412,2,FALSE)</f>
        <v>Natural Solutions</v>
      </c>
      <c r="F12642" s="15">
        <v>5</v>
      </c>
      <c r="G12642" s="15" t="str">
        <f>VLOOKUP(F12642,'Other Data'!$B$17:$C$24,2,FALSE)</f>
        <v>ProductE</v>
      </c>
      <c r="H12642" s="18">
        <v>45512.915393518531</v>
      </c>
      <c r="I12642" s="15">
        <v>166</v>
      </c>
    </row>
    <row r="12643" spans="2:9" x14ac:dyDescent="0.3">
      <c r="B12643" s="15">
        <v>1950523</v>
      </c>
      <c r="C12643" s="16">
        <v>45512</v>
      </c>
      <c r="D12643" s="15">
        <v>911</v>
      </c>
      <c r="E12643" t="str">
        <f>VLOOKUP(D12643,Customers!$B$8:$C$1412,2,FALSE)</f>
        <v>Gadgets And Gizmos</v>
      </c>
      <c r="F12643" s="15">
        <v>4</v>
      </c>
      <c r="G12643" s="15" t="str">
        <f>VLOOKUP(F12643,'Other Data'!$B$17:$C$24,2,FALSE)</f>
        <v>ProductD</v>
      </c>
      <c r="H12643" s="18">
        <v>45512.927418981497</v>
      </c>
      <c r="I12643" s="15">
        <v>152</v>
      </c>
    </row>
    <row r="12644" spans="2:9" x14ac:dyDescent="0.3">
      <c r="B12644" s="15">
        <v>1950524</v>
      </c>
      <c r="C12644" s="16">
        <v>45513</v>
      </c>
      <c r="D12644" s="15">
        <v>396</v>
      </c>
      <c r="E12644" t="str">
        <f>VLOOKUP(D12644,Customers!$B$8:$C$1412,2,FALSE)</f>
        <v>Dell Dunville</v>
      </c>
      <c r="F12644" s="15">
        <v>4</v>
      </c>
      <c r="G12644" s="15" t="str">
        <f>VLOOKUP(F12644,'Other Data'!$B$17:$C$24,2,FALSE)</f>
        <v>ProductD</v>
      </c>
      <c r="H12644" s="18">
        <v>45513.333333333336</v>
      </c>
      <c r="I12644" s="15">
        <v>157</v>
      </c>
    </row>
    <row r="12645" spans="2:9" x14ac:dyDescent="0.3">
      <c r="B12645" s="15">
        <v>1950525</v>
      </c>
      <c r="C12645" s="16">
        <v>45513</v>
      </c>
      <c r="D12645" s="15">
        <v>304</v>
      </c>
      <c r="E12645" t="str">
        <f>VLOOKUP(D12645,Customers!$B$8:$C$1412,2,FALSE)</f>
        <v>Seredipity Hair &amp; Gift Design</v>
      </c>
      <c r="F12645" s="15">
        <v>4</v>
      </c>
      <c r="G12645" s="15" t="str">
        <f>VLOOKUP(F12645,'Other Data'!$B$17:$C$24,2,FALSE)</f>
        <v>ProductD</v>
      </c>
      <c r="H12645" s="18">
        <v>45513.342789351853</v>
      </c>
      <c r="I12645" s="15">
        <v>174</v>
      </c>
    </row>
    <row r="12646" spans="2:9" x14ac:dyDescent="0.3">
      <c r="B12646" s="15">
        <v>1950526</v>
      </c>
      <c r="C12646" s="16">
        <v>45513</v>
      </c>
      <c r="D12646" s="15">
        <v>1080</v>
      </c>
      <c r="E12646" t="str">
        <f>VLOOKUP(D12646,Customers!$B$8:$C$1412,2,FALSE)</f>
        <v>Forest General Hospital</v>
      </c>
      <c r="F12646" s="15">
        <v>4</v>
      </c>
      <c r="G12646" s="15" t="str">
        <f>VLOOKUP(F12646,'Other Data'!$B$17:$C$24,2,FALSE)</f>
        <v>ProductD</v>
      </c>
      <c r="H12646" s="18">
        <v>45513.353182870371</v>
      </c>
      <c r="I12646" s="15">
        <v>156</v>
      </c>
    </row>
    <row r="12647" spans="2:9" x14ac:dyDescent="0.3">
      <c r="B12647" s="15">
        <v>1950527</v>
      </c>
      <c r="C12647" s="16">
        <v>45513</v>
      </c>
      <c r="D12647" s="15">
        <v>701</v>
      </c>
      <c r="E12647" t="str">
        <f>VLOOKUP(D12647,Customers!$B$8:$C$1412,2,FALSE)</f>
        <v>Super Dollar Store</v>
      </c>
      <c r="F12647" s="15">
        <v>4</v>
      </c>
      <c r="G12647" s="15" t="str">
        <f>VLOOKUP(F12647,'Other Data'!$B$17:$C$24,2,FALSE)</f>
        <v>ProductD</v>
      </c>
      <c r="H12647" s="18">
        <v>45513.361944444448</v>
      </c>
      <c r="I12647" s="15">
        <v>179</v>
      </c>
    </row>
    <row r="12648" spans="2:9" x14ac:dyDescent="0.3">
      <c r="B12648" s="15">
        <v>1950528</v>
      </c>
      <c r="C12648" s="16">
        <v>45513</v>
      </c>
      <c r="D12648" s="15">
        <v>857</v>
      </c>
      <c r="E12648" t="str">
        <f>VLOOKUP(D12648,Customers!$B$8:$C$1412,2,FALSE)</f>
        <v>Milano Jewelry Inc</v>
      </c>
      <c r="F12648" s="15">
        <v>3</v>
      </c>
      <c r="G12648" s="15" t="str">
        <f>VLOOKUP(F12648,'Other Data'!$B$17:$C$24,2,FALSE)</f>
        <v>ProductC</v>
      </c>
      <c r="H12648" s="18">
        <v>45513.368020833339</v>
      </c>
      <c r="I12648" s="15">
        <v>162</v>
      </c>
    </row>
    <row r="12649" spans="2:9" x14ac:dyDescent="0.3">
      <c r="B12649" s="15">
        <v>1950529</v>
      </c>
      <c r="C12649" s="16">
        <v>45513</v>
      </c>
      <c r="D12649" s="15">
        <v>726</v>
      </c>
      <c r="E12649" t="str">
        <f>VLOOKUP(D12649,Customers!$B$8:$C$1412,2,FALSE)</f>
        <v>SHOPPERS DRUG MART 0254</v>
      </c>
      <c r="F12649" s="15">
        <v>1</v>
      </c>
      <c r="G12649" s="15" t="str">
        <f>VLOOKUP(F12649,'Other Data'!$B$17:$C$24,2,FALSE)</f>
        <v>ProductA</v>
      </c>
      <c r="H12649" s="18">
        <v>45513.378159722226</v>
      </c>
      <c r="I12649" s="15">
        <v>157</v>
      </c>
    </row>
    <row r="12650" spans="2:9" x14ac:dyDescent="0.3">
      <c r="B12650" s="15">
        <v>1950530</v>
      </c>
      <c r="C12650" s="16">
        <v>45513</v>
      </c>
      <c r="D12650" s="15">
        <v>30</v>
      </c>
      <c r="E12650" t="str">
        <f>VLOOKUP(D12650,Customers!$B$8:$C$1412,2,FALSE)</f>
        <v>Sea Wreath Gift</v>
      </c>
      <c r="F12650" s="15">
        <v>4</v>
      </c>
      <c r="G12650" s="15" t="str">
        <f>VLOOKUP(F12650,'Other Data'!$B$17:$C$24,2,FALSE)</f>
        <v>ProductD</v>
      </c>
      <c r="H12650" s="18">
        <v>45513.388611111113</v>
      </c>
      <c r="I12650" s="15">
        <v>175</v>
      </c>
    </row>
    <row r="12651" spans="2:9" x14ac:dyDescent="0.3">
      <c r="B12651" s="15">
        <v>1950531</v>
      </c>
      <c r="C12651" s="16">
        <v>45513</v>
      </c>
      <c r="D12651" s="15">
        <v>262</v>
      </c>
      <c r="E12651" t="str">
        <f>VLOOKUP(D12651,Customers!$B$8:$C$1412,2,FALSE)</f>
        <v>Courtesy IDA Pharmacy</v>
      </c>
      <c r="F12651" s="15">
        <v>3</v>
      </c>
      <c r="G12651" s="15" t="str">
        <f>VLOOKUP(F12651,'Other Data'!$B$17:$C$24,2,FALSE)</f>
        <v>ProductC</v>
      </c>
      <c r="H12651" s="18">
        <v>45513.394918981481</v>
      </c>
      <c r="I12651" s="15">
        <v>175</v>
      </c>
    </row>
    <row r="12652" spans="2:9" x14ac:dyDescent="0.3">
      <c r="B12652" s="15">
        <v>1950532</v>
      </c>
      <c r="C12652" s="16">
        <v>45513</v>
      </c>
      <c r="D12652" s="15">
        <v>450</v>
      </c>
      <c r="E12652" t="str">
        <f>VLOOKUP(D12652,Customers!$B$8:$C$1412,2,FALSE)</f>
        <v>Teddybears &amp; Friends</v>
      </c>
      <c r="F12652" s="15">
        <v>3</v>
      </c>
      <c r="G12652" s="15" t="str">
        <f>VLOOKUP(F12652,'Other Data'!$B$17:$C$24,2,FALSE)</f>
        <v>ProductC</v>
      </c>
      <c r="H12652" s="18">
        <v>45513.406099537038</v>
      </c>
      <c r="I12652" s="15">
        <v>147</v>
      </c>
    </row>
    <row r="12653" spans="2:9" x14ac:dyDescent="0.3">
      <c r="B12653" s="15">
        <v>1950533</v>
      </c>
      <c r="C12653" s="16">
        <v>45513</v>
      </c>
      <c r="D12653" s="15">
        <v>117</v>
      </c>
      <c r="E12653" t="str">
        <f>VLOOKUP(D12653,Customers!$B$8:$C$1412,2,FALSE)</f>
        <v>Fleur Ampleman</v>
      </c>
      <c r="F12653" s="15">
        <v>1</v>
      </c>
      <c r="G12653" s="15" t="str">
        <f>VLOOKUP(F12653,'Other Data'!$B$17:$C$24,2,FALSE)</f>
        <v>ProductA</v>
      </c>
      <c r="H12653" s="18">
        <v>45513.417766203704</v>
      </c>
      <c r="I12653" s="15">
        <v>160</v>
      </c>
    </row>
    <row r="12654" spans="2:9" x14ac:dyDescent="0.3">
      <c r="B12654" s="15">
        <v>1950534</v>
      </c>
      <c r="C12654" s="16">
        <v>45513</v>
      </c>
      <c r="D12654" s="15">
        <v>898</v>
      </c>
      <c r="E12654" t="str">
        <f>VLOOKUP(D12654,Customers!$B$8:$C$1412,2,FALSE)</f>
        <v>Toy Land</v>
      </c>
      <c r="F12654" s="15">
        <v>5</v>
      </c>
      <c r="G12654" s="15" t="str">
        <f>VLOOKUP(F12654,'Other Data'!$B$17:$C$24,2,FALSE)</f>
        <v>ProductE</v>
      </c>
      <c r="H12654" s="18">
        <v>45513.429629629631</v>
      </c>
      <c r="I12654" s="15">
        <v>176</v>
      </c>
    </row>
    <row r="12655" spans="2:9" x14ac:dyDescent="0.3">
      <c r="B12655" s="15">
        <v>1950535</v>
      </c>
      <c r="C12655" s="16">
        <v>45513</v>
      </c>
      <c r="D12655" s="15">
        <v>581</v>
      </c>
      <c r="E12655" t="str">
        <f>VLOOKUP(D12655,Customers!$B$8:$C$1412,2,FALSE)</f>
        <v>Sundre Value Drug Mart</v>
      </c>
      <c r="F12655" s="15">
        <v>1</v>
      </c>
      <c r="G12655" s="15" t="str">
        <f>VLOOKUP(F12655,'Other Data'!$B$17:$C$24,2,FALSE)</f>
        <v>ProductA</v>
      </c>
      <c r="H12655" s="18">
        <v>45513.44059027778</v>
      </c>
      <c r="I12655" s="15">
        <v>172</v>
      </c>
    </row>
    <row r="12656" spans="2:9" x14ac:dyDescent="0.3">
      <c r="B12656" s="15">
        <v>1950536</v>
      </c>
      <c r="C12656" s="16">
        <v>45513</v>
      </c>
      <c r="D12656" s="15">
        <v>768</v>
      </c>
      <c r="E12656" t="str">
        <f>VLOOKUP(D12656,Customers!$B$8:$C$1412,2,FALSE)</f>
        <v>Fancy That</v>
      </c>
      <c r="F12656" s="15">
        <v>1</v>
      </c>
      <c r="G12656" s="15" t="str">
        <f>VLOOKUP(F12656,'Other Data'!$B$17:$C$24,2,FALSE)</f>
        <v>ProductA</v>
      </c>
      <c r="H12656" s="18">
        <v>45513.451087962967</v>
      </c>
      <c r="I12656" s="15">
        <v>161</v>
      </c>
    </row>
    <row r="12657" spans="2:9" x14ac:dyDescent="0.3">
      <c r="B12657" s="15">
        <v>1950537</v>
      </c>
      <c r="C12657" s="16">
        <v>45513</v>
      </c>
      <c r="D12657" s="15">
        <v>315</v>
      </c>
      <c r="E12657" t="str">
        <f>VLOOKUP(D12657,Customers!$B$8:$C$1412,2,FALSE)</f>
        <v>Shoppers Drug Mart # 1043</v>
      </c>
      <c r="F12657" s="15">
        <v>2</v>
      </c>
      <c r="G12657" s="15" t="str">
        <f>VLOOKUP(F12657,'Other Data'!$B$17:$C$24,2,FALSE)</f>
        <v>ProductB</v>
      </c>
      <c r="H12657" s="18">
        <v>45513.461527777785</v>
      </c>
      <c r="I12657" s="15">
        <v>159</v>
      </c>
    </row>
    <row r="12658" spans="2:9" x14ac:dyDescent="0.3">
      <c r="B12658" s="15">
        <v>1950538</v>
      </c>
      <c r="C12658" s="16">
        <v>45513</v>
      </c>
      <c r="D12658" s="15">
        <v>760</v>
      </c>
      <c r="E12658" t="str">
        <f>VLOOKUP(D12658,Customers!$B$8:$C$1412,2,FALSE)</f>
        <v>CyBear Toys</v>
      </c>
      <c r="F12658" s="15">
        <v>3</v>
      </c>
      <c r="G12658" s="15" t="str">
        <f>VLOOKUP(F12658,'Other Data'!$B$17:$C$24,2,FALSE)</f>
        <v>ProductC</v>
      </c>
      <c r="H12658" s="18">
        <v>45513.469224537046</v>
      </c>
      <c r="I12658" s="15">
        <v>179</v>
      </c>
    </row>
    <row r="12659" spans="2:9" x14ac:dyDescent="0.3">
      <c r="B12659" s="15">
        <v>1950539</v>
      </c>
      <c r="C12659" s="16">
        <v>45513</v>
      </c>
      <c r="D12659" s="15">
        <v>321</v>
      </c>
      <c r="E12659" t="str">
        <f>VLOOKUP(D12659,Customers!$B$8:$C$1412,2,FALSE)</f>
        <v>A.W. BROCK</v>
      </c>
      <c r="F12659" s="15">
        <v>4</v>
      </c>
      <c r="G12659" s="15" t="str">
        <f>VLOOKUP(F12659,'Other Data'!$B$17:$C$24,2,FALSE)</f>
        <v>ProductD</v>
      </c>
      <c r="H12659" s="18">
        <v>45513.475069444452</v>
      </c>
      <c r="I12659" s="15">
        <v>172</v>
      </c>
    </row>
    <row r="12660" spans="2:9" x14ac:dyDescent="0.3">
      <c r="B12660" s="15">
        <v>1950540</v>
      </c>
      <c r="C12660" s="16">
        <v>45513</v>
      </c>
      <c r="D12660" s="15">
        <v>1010</v>
      </c>
      <c r="E12660" t="str">
        <f>VLOOKUP(D12660,Customers!$B$8:$C$1412,2,FALSE)</f>
        <v>Learning Express</v>
      </c>
      <c r="F12660" s="15">
        <v>6</v>
      </c>
      <c r="G12660" s="15" t="str">
        <f>VLOOKUP(F12660,'Other Data'!$B$17:$C$24,2,FALSE)</f>
        <v>ProductF</v>
      </c>
      <c r="H12660" s="18">
        <v>45513.481030092596</v>
      </c>
      <c r="I12660" s="15">
        <v>167</v>
      </c>
    </row>
    <row r="12661" spans="2:9" x14ac:dyDescent="0.3">
      <c r="B12661" s="15">
        <v>1950541</v>
      </c>
      <c r="C12661" s="16">
        <v>45513</v>
      </c>
      <c r="D12661" s="15">
        <v>1297</v>
      </c>
      <c r="E12661" t="str">
        <f>VLOOKUP(D12661,Customers!$B$8:$C$1412,2,FALSE)</f>
        <v>Simply Fresh</v>
      </c>
      <c r="F12661" s="15">
        <v>2</v>
      </c>
      <c r="G12661" s="15" t="str">
        <f>VLOOKUP(F12661,'Other Data'!$B$17:$C$24,2,FALSE)</f>
        <v>ProductB</v>
      </c>
      <c r="H12661" s="18">
        <v>45513.494571759264</v>
      </c>
      <c r="I12661" s="15">
        <v>172</v>
      </c>
    </row>
    <row r="12662" spans="2:9" x14ac:dyDescent="0.3">
      <c r="B12662" s="15">
        <v>1950542</v>
      </c>
      <c r="C12662" s="16">
        <v>45513</v>
      </c>
      <c r="D12662" s="15">
        <v>218</v>
      </c>
      <c r="E12662" t="str">
        <f>VLOOKUP(D12662,Customers!$B$8:$C$1412,2,FALSE)</f>
        <v>Lewis &amp; Krall Pharmacy</v>
      </c>
      <c r="F12662" s="15">
        <v>5</v>
      </c>
      <c r="G12662" s="15" t="str">
        <f>VLOOKUP(F12662,'Other Data'!$B$17:$C$24,2,FALSE)</f>
        <v>ProductE</v>
      </c>
      <c r="H12662" s="18">
        <v>45513.50680555556</v>
      </c>
      <c r="I12662" s="15">
        <v>140</v>
      </c>
    </row>
    <row r="12663" spans="2:9" x14ac:dyDescent="0.3">
      <c r="B12663" s="15">
        <v>1950543</v>
      </c>
      <c r="C12663" s="16">
        <v>45513</v>
      </c>
      <c r="D12663" s="15">
        <v>1253</v>
      </c>
      <c r="E12663" t="str">
        <f>VLOOKUP(D12663,Customers!$B$8:$C$1412,2,FALSE)</f>
        <v>Fads &amp; Fashion Boutique</v>
      </c>
      <c r="F12663" s="15">
        <v>2</v>
      </c>
      <c r="G12663" s="15" t="str">
        <f>VLOOKUP(F12663,'Other Data'!$B$17:$C$24,2,FALSE)</f>
        <v>ProductB</v>
      </c>
      <c r="H12663" s="18">
        <v>45513.518807870372</v>
      </c>
      <c r="I12663" s="15">
        <v>174</v>
      </c>
    </row>
    <row r="12664" spans="2:9" x14ac:dyDescent="0.3">
      <c r="B12664" s="15">
        <v>1950544</v>
      </c>
      <c r="C12664" s="16">
        <v>45513</v>
      </c>
      <c r="D12664" s="15">
        <v>1089</v>
      </c>
      <c r="E12664" t="str">
        <f>VLOOKUP(D12664,Customers!$B$8:$C$1412,2,FALSE)</f>
        <v>Lad N Lassie</v>
      </c>
      <c r="F12664" s="15">
        <v>5</v>
      </c>
      <c r="G12664" s="15" t="str">
        <f>VLOOKUP(F12664,'Other Data'!$B$17:$C$24,2,FALSE)</f>
        <v>ProductE</v>
      </c>
      <c r="H12664" s="18">
        <v>45513.52721064815</v>
      </c>
      <c r="I12664" s="15">
        <v>146</v>
      </c>
    </row>
    <row r="12665" spans="2:9" x14ac:dyDescent="0.3">
      <c r="B12665" s="15">
        <v>1950545</v>
      </c>
      <c r="C12665" s="16">
        <v>45513</v>
      </c>
      <c r="D12665" s="15">
        <v>659</v>
      </c>
      <c r="E12665" t="str">
        <f>VLOOKUP(D12665,Customers!$B$8:$C$1412,2,FALSE)</f>
        <v>Your Dollar Store With More #163</v>
      </c>
      <c r="F12665" s="15">
        <v>4</v>
      </c>
      <c r="G12665" s="15" t="str">
        <f>VLOOKUP(F12665,'Other Data'!$B$17:$C$24,2,FALSE)</f>
        <v>ProductD</v>
      </c>
      <c r="H12665" s="18">
        <v>45513.534502314818</v>
      </c>
      <c r="I12665" s="15">
        <v>170</v>
      </c>
    </row>
    <row r="12666" spans="2:9" x14ac:dyDescent="0.3">
      <c r="B12666" s="15">
        <v>1950546</v>
      </c>
      <c r="C12666" s="16">
        <v>45513</v>
      </c>
      <c r="D12666" s="15">
        <v>1030</v>
      </c>
      <c r="E12666" t="str">
        <f>VLOOKUP(D12666,Customers!$B$8:$C$1412,2,FALSE)</f>
        <v>K&amp;G Fashion Superstore</v>
      </c>
      <c r="F12666" s="15">
        <v>1</v>
      </c>
      <c r="G12666" s="15" t="str">
        <f>VLOOKUP(F12666,'Other Data'!$B$17:$C$24,2,FALSE)</f>
        <v>ProductA</v>
      </c>
      <c r="H12666" s="18">
        <v>45513.545497685191</v>
      </c>
      <c r="I12666" s="15">
        <v>157</v>
      </c>
    </row>
    <row r="12667" spans="2:9" x14ac:dyDescent="0.3">
      <c r="B12667" s="15">
        <v>1950547</v>
      </c>
      <c r="C12667" s="16">
        <v>45513</v>
      </c>
      <c r="D12667" s="15">
        <v>198</v>
      </c>
      <c r="E12667" t="str">
        <f>VLOOKUP(D12667,Customers!$B$8:$C$1412,2,FALSE)</f>
        <v>Buck or Two #527</v>
      </c>
      <c r="F12667" s="15">
        <v>4</v>
      </c>
      <c r="G12667" s="15" t="str">
        <f>VLOOKUP(F12667,'Other Data'!$B$17:$C$24,2,FALSE)</f>
        <v>ProductD</v>
      </c>
      <c r="H12667" s="18">
        <v>45513.559178240743</v>
      </c>
      <c r="I12667" s="15">
        <v>149</v>
      </c>
    </row>
    <row r="12668" spans="2:9" x14ac:dyDescent="0.3">
      <c r="B12668" s="15">
        <v>1950548</v>
      </c>
      <c r="C12668" s="16">
        <v>45513</v>
      </c>
      <c r="D12668" s="15">
        <v>858</v>
      </c>
      <c r="E12668" t="str">
        <f>VLOOKUP(D12668,Customers!$B$8:$C$1412,2,FALSE)</f>
        <v>Comunity Medical Center Gift Shop</v>
      </c>
      <c r="F12668" s="15">
        <v>6</v>
      </c>
      <c r="G12668" s="15" t="str">
        <f>VLOOKUP(F12668,'Other Data'!$B$17:$C$24,2,FALSE)</f>
        <v>ProductF</v>
      </c>
      <c r="H12668" s="18">
        <v>45513.566157407411</v>
      </c>
      <c r="I12668" s="15">
        <v>146</v>
      </c>
    </row>
    <row r="12669" spans="2:9" x14ac:dyDescent="0.3">
      <c r="B12669" s="15">
        <v>1950549</v>
      </c>
      <c r="C12669" s="16">
        <v>45513</v>
      </c>
      <c r="D12669" s="15">
        <v>514</v>
      </c>
      <c r="E12669" t="str">
        <f>VLOOKUP(D12669,Customers!$B$8:$C$1412,2,FALSE)</f>
        <v>Toys To Go</v>
      </c>
      <c r="F12669" s="15">
        <v>4</v>
      </c>
      <c r="G12669" s="15" t="str">
        <f>VLOOKUP(F12669,'Other Data'!$B$17:$C$24,2,FALSE)</f>
        <v>ProductD</v>
      </c>
      <c r="H12669" s="18">
        <v>45513.575648148151</v>
      </c>
      <c r="I12669" s="15">
        <v>158</v>
      </c>
    </row>
    <row r="12670" spans="2:9" x14ac:dyDescent="0.3">
      <c r="B12670" s="15">
        <v>1950550</v>
      </c>
      <c r="C12670" s="16">
        <v>45513</v>
      </c>
      <c r="D12670" s="15">
        <v>1304</v>
      </c>
      <c r="E12670" t="str">
        <f>VLOOKUP(D12670,Customers!$B$8:$C$1412,2,FALSE)</f>
        <v>Workflow One</v>
      </c>
      <c r="F12670" s="15">
        <v>1</v>
      </c>
      <c r="G12670" s="15" t="str">
        <f>VLOOKUP(F12670,'Other Data'!$B$17:$C$24,2,FALSE)</f>
        <v>ProductA</v>
      </c>
      <c r="H12670" s="18">
        <v>45513.586331018523</v>
      </c>
      <c r="I12670" s="15">
        <v>148</v>
      </c>
    </row>
    <row r="12671" spans="2:9" x14ac:dyDescent="0.3">
      <c r="B12671" s="15">
        <v>1950551</v>
      </c>
      <c r="C12671" s="16">
        <v>45513</v>
      </c>
      <c r="D12671" s="15">
        <v>997</v>
      </c>
      <c r="E12671" t="str">
        <f>VLOOKUP(D12671,Customers!$B$8:$C$1412,2,FALSE)</f>
        <v>Toy Chest</v>
      </c>
      <c r="F12671" s="15">
        <v>5</v>
      </c>
      <c r="G12671" s="15" t="str">
        <f>VLOOKUP(F12671,'Other Data'!$B$17:$C$24,2,FALSE)</f>
        <v>ProductE</v>
      </c>
      <c r="H12671" s="18">
        <v>45513.597164351857</v>
      </c>
      <c r="I12671" s="15">
        <v>145</v>
      </c>
    </row>
    <row r="12672" spans="2:9" x14ac:dyDescent="0.3">
      <c r="B12672" s="15">
        <v>1950552</v>
      </c>
      <c r="C12672" s="16">
        <v>45513</v>
      </c>
      <c r="D12672" s="15">
        <v>1098</v>
      </c>
      <c r="E12672" t="str">
        <f>VLOOKUP(D12672,Customers!$B$8:$C$1412,2,FALSE)</f>
        <v>Amira's Closet</v>
      </c>
      <c r="F12672" s="15">
        <v>3</v>
      </c>
      <c r="G12672" s="15" t="str">
        <f>VLOOKUP(F12672,'Other Data'!$B$17:$C$24,2,FALSE)</f>
        <v>ProductC</v>
      </c>
      <c r="H12672" s="18">
        <v>45513.605358796303</v>
      </c>
      <c r="I12672" s="15">
        <v>172</v>
      </c>
    </row>
    <row r="12673" spans="2:9" x14ac:dyDescent="0.3">
      <c r="B12673" s="15">
        <v>1950553</v>
      </c>
      <c r="C12673" s="16">
        <v>45513</v>
      </c>
      <c r="D12673" s="15">
        <v>638</v>
      </c>
      <c r="E12673" t="str">
        <f>VLOOKUP(D12673,Customers!$B$8:$C$1412,2,FALSE)</f>
        <v>Basket 'n' Things</v>
      </c>
      <c r="F12673" s="15">
        <v>6</v>
      </c>
      <c r="G12673" s="15" t="str">
        <f>VLOOKUP(F12673,'Other Data'!$B$17:$C$24,2,FALSE)</f>
        <v>ProductF</v>
      </c>
      <c r="H12673" s="18">
        <v>45513.614027777781</v>
      </c>
      <c r="I12673" s="15">
        <v>144</v>
      </c>
    </row>
    <row r="12674" spans="2:9" x14ac:dyDescent="0.3">
      <c r="B12674" s="15">
        <v>1950554</v>
      </c>
      <c r="C12674" s="16">
        <v>45513</v>
      </c>
      <c r="D12674" s="15">
        <v>875</v>
      </c>
      <c r="E12674" t="str">
        <f>VLOOKUP(D12674,Customers!$B$8:$C$1412,2,FALSE)</f>
        <v>Makeovers</v>
      </c>
      <c r="F12674" s="15">
        <v>2</v>
      </c>
      <c r="G12674" s="15" t="str">
        <f>VLOOKUP(F12674,'Other Data'!$B$17:$C$24,2,FALSE)</f>
        <v>ProductB</v>
      </c>
      <c r="H12674" s="18">
        <v>45513.625138888892</v>
      </c>
      <c r="I12674" s="15">
        <v>158</v>
      </c>
    </row>
    <row r="12675" spans="2:9" x14ac:dyDescent="0.3">
      <c r="B12675" s="15">
        <v>1950555</v>
      </c>
      <c r="C12675" s="16">
        <v>45513</v>
      </c>
      <c r="D12675" s="15">
        <v>121</v>
      </c>
      <c r="E12675" t="str">
        <f>VLOOKUP(D12675,Customers!$B$8:$C$1412,2,FALSE)</f>
        <v>Buck Or Two #347</v>
      </c>
      <c r="F12675" s="15">
        <v>3</v>
      </c>
      <c r="G12675" s="15" t="str">
        <f>VLOOKUP(F12675,'Other Data'!$B$17:$C$24,2,FALSE)</f>
        <v>ProductC</v>
      </c>
      <c r="H12675" s="18">
        <v>45513.634930555556</v>
      </c>
      <c r="I12675" s="15">
        <v>164</v>
      </c>
    </row>
    <row r="12676" spans="2:9" x14ac:dyDescent="0.3">
      <c r="B12676" s="15">
        <v>1950556</v>
      </c>
      <c r="C12676" s="16">
        <v>45513</v>
      </c>
      <c r="D12676" s="15">
        <v>644</v>
      </c>
      <c r="E12676" t="str">
        <f>VLOOKUP(D12676,Customers!$B$8:$C$1412,2,FALSE)</f>
        <v>Classic Concepts</v>
      </c>
      <c r="F12676" s="15">
        <v>4</v>
      </c>
      <c r="G12676" s="15" t="str">
        <f>VLOOKUP(F12676,'Other Data'!$B$17:$C$24,2,FALSE)</f>
        <v>ProductD</v>
      </c>
      <c r="H12676" s="18">
        <v>45513.647187499999</v>
      </c>
      <c r="I12676" s="15">
        <v>171</v>
      </c>
    </row>
    <row r="12677" spans="2:9" x14ac:dyDescent="0.3">
      <c r="B12677" s="15">
        <v>1950557</v>
      </c>
      <c r="C12677" s="16">
        <v>45513</v>
      </c>
      <c r="D12677" s="15">
        <v>441</v>
      </c>
      <c r="E12677" t="str">
        <f>VLOOKUP(D12677,Customers!$B$8:$C$1412,2,FALSE)</f>
        <v>Buck Or Two #37</v>
      </c>
      <c r="F12677" s="15">
        <v>5</v>
      </c>
      <c r="G12677" s="15" t="str">
        <f>VLOOKUP(F12677,'Other Data'!$B$17:$C$24,2,FALSE)</f>
        <v>ProductE</v>
      </c>
      <c r="H12677" s="18">
        <v>45513.653009259258</v>
      </c>
      <c r="I12677" s="15">
        <v>161</v>
      </c>
    </row>
    <row r="12678" spans="2:9" x14ac:dyDescent="0.3">
      <c r="B12678" s="15">
        <v>1950558</v>
      </c>
      <c r="C12678" s="16">
        <v>45513</v>
      </c>
      <c r="D12678" s="15">
        <v>17</v>
      </c>
      <c r="E12678" t="str">
        <f>VLOOKUP(D12678,Customers!$B$8:$C$1412,2,FALSE)</f>
        <v>F.J. Wadden &amp; Sons Limited</v>
      </c>
      <c r="F12678" s="15">
        <v>2</v>
      </c>
      <c r="G12678" s="15" t="str">
        <f>VLOOKUP(F12678,'Other Data'!$B$17:$C$24,2,FALSE)</f>
        <v>ProductB</v>
      </c>
      <c r="H12678" s="18">
        <v>45513.664606481478</v>
      </c>
      <c r="I12678" s="15">
        <v>141</v>
      </c>
    </row>
    <row r="12679" spans="2:9" x14ac:dyDescent="0.3">
      <c r="B12679" s="15">
        <v>1950559</v>
      </c>
      <c r="C12679" s="16">
        <v>45513</v>
      </c>
      <c r="D12679" s="15">
        <v>754</v>
      </c>
      <c r="E12679" t="str">
        <f>VLOOKUP(D12679,Customers!$B$8:$C$1412,2,FALSE)</f>
        <v>SwissOutpost.com</v>
      </c>
      <c r="F12679" s="15">
        <v>4</v>
      </c>
      <c r="G12679" s="15" t="str">
        <f>VLOOKUP(F12679,'Other Data'!$B$17:$C$24,2,FALSE)</f>
        <v>ProductD</v>
      </c>
      <c r="H12679" s="18">
        <v>45513.670856481476</v>
      </c>
      <c r="I12679" s="15">
        <v>165</v>
      </c>
    </row>
    <row r="12680" spans="2:9" x14ac:dyDescent="0.3">
      <c r="B12680" s="15">
        <v>1950560</v>
      </c>
      <c r="C12680" s="16">
        <v>45513</v>
      </c>
      <c r="D12680" s="15">
        <v>887</v>
      </c>
      <c r="E12680" t="str">
        <f>VLOOKUP(D12680,Customers!$B$8:$C$1412,2,FALSE)</f>
        <v>New DaVincis .Com</v>
      </c>
      <c r="F12680" s="15">
        <v>2</v>
      </c>
      <c r="G12680" s="15" t="str">
        <f>VLOOKUP(F12680,'Other Data'!$B$17:$C$24,2,FALSE)</f>
        <v>ProductB</v>
      </c>
      <c r="H12680" s="18">
        <v>45513.682442129626</v>
      </c>
      <c r="I12680" s="15">
        <v>143</v>
      </c>
    </row>
    <row r="12681" spans="2:9" x14ac:dyDescent="0.3">
      <c r="B12681" s="15">
        <v>1950561</v>
      </c>
      <c r="C12681" s="16">
        <v>45513</v>
      </c>
      <c r="D12681" s="15">
        <v>1265</v>
      </c>
      <c r="E12681" t="str">
        <f>VLOOKUP(D12681,Customers!$B$8:$C$1412,2,FALSE)</f>
        <v>Card Smart</v>
      </c>
      <c r="F12681" s="15">
        <v>5</v>
      </c>
      <c r="G12681" s="15" t="str">
        <f>VLOOKUP(F12681,'Other Data'!$B$17:$C$24,2,FALSE)</f>
        <v>ProductE</v>
      </c>
      <c r="H12681" s="18">
        <v>45513.693020833329</v>
      </c>
      <c r="I12681" s="15">
        <v>179</v>
      </c>
    </row>
    <row r="12682" spans="2:9" x14ac:dyDescent="0.3">
      <c r="B12682" s="15">
        <v>1950562</v>
      </c>
      <c r="C12682" s="16">
        <v>45513</v>
      </c>
      <c r="D12682" s="15">
        <v>1315</v>
      </c>
      <c r="E12682" t="str">
        <f>VLOOKUP(D12682,Customers!$B$8:$C$1412,2,FALSE)</f>
        <v>Indesign Fundraising #209</v>
      </c>
      <c r="F12682" s="15">
        <v>6</v>
      </c>
      <c r="G12682" s="15" t="str">
        <f>VLOOKUP(F12682,'Other Data'!$B$17:$C$24,2,FALSE)</f>
        <v>ProductF</v>
      </c>
      <c r="H12682" s="18">
        <v>45513.706145833326</v>
      </c>
      <c r="I12682" s="15">
        <v>162</v>
      </c>
    </row>
    <row r="12683" spans="2:9" x14ac:dyDescent="0.3">
      <c r="B12683" s="15">
        <v>1950563</v>
      </c>
      <c r="C12683" s="16">
        <v>45513</v>
      </c>
      <c r="D12683" s="15">
        <v>511</v>
      </c>
      <c r="E12683" t="str">
        <f>VLOOKUP(D12683,Customers!$B$8:$C$1412,2,FALSE)</f>
        <v>Cassiopeia Clothing</v>
      </c>
      <c r="F12683" s="15">
        <v>4</v>
      </c>
      <c r="G12683" s="15" t="str">
        <f>VLOOKUP(F12683,'Other Data'!$B$17:$C$24,2,FALSE)</f>
        <v>ProductD</v>
      </c>
      <c r="H12683" s="18">
        <v>45513.712372685179</v>
      </c>
      <c r="I12683" s="15">
        <v>165</v>
      </c>
    </row>
    <row r="12684" spans="2:9" x14ac:dyDescent="0.3">
      <c r="B12684" s="15">
        <v>1950564</v>
      </c>
      <c r="C12684" s="16">
        <v>45513</v>
      </c>
      <c r="D12684" s="15">
        <v>783</v>
      </c>
      <c r="E12684" t="str">
        <f>VLOOKUP(D12684,Customers!$B$8:$C$1412,2,FALSE)</f>
        <v>The Out Back</v>
      </c>
      <c r="F12684" s="15">
        <v>4</v>
      </c>
      <c r="G12684" s="15" t="str">
        <f>VLOOKUP(F12684,'Other Data'!$B$17:$C$24,2,FALSE)</f>
        <v>ProductD</v>
      </c>
      <c r="H12684" s="18">
        <v>45513.718946759254</v>
      </c>
      <c r="I12684" s="15">
        <v>147</v>
      </c>
    </row>
    <row r="12685" spans="2:9" x14ac:dyDescent="0.3">
      <c r="B12685" s="15">
        <v>1950565</v>
      </c>
      <c r="C12685" s="16">
        <v>45513</v>
      </c>
      <c r="D12685" s="15">
        <v>605</v>
      </c>
      <c r="E12685" t="str">
        <f>VLOOKUP(D12685,Customers!$B$8:$C$1412,2,FALSE)</f>
        <v>Splurge</v>
      </c>
      <c r="F12685" s="15">
        <v>4</v>
      </c>
      <c r="G12685" s="15" t="str">
        <f>VLOOKUP(F12685,'Other Data'!$B$17:$C$24,2,FALSE)</f>
        <v>ProductD</v>
      </c>
      <c r="H12685" s="18">
        <v>45513.731585648144</v>
      </c>
      <c r="I12685" s="15">
        <v>142</v>
      </c>
    </row>
    <row r="12686" spans="2:9" x14ac:dyDescent="0.3">
      <c r="B12686" s="15">
        <v>1950566</v>
      </c>
      <c r="C12686" s="16">
        <v>45513</v>
      </c>
      <c r="D12686" s="15">
        <v>607</v>
      </c>
      <c r="E12686" t="str">
        <f>VLOOKUP(D12686,Customers!$B$8:$C$1412,2,FALSE)</f>
        <v>The Heavenly Outhouse</v>
      </c>
      <c r="F12686" s="15">
        <v>4</v>
      </c>
      <c r="G12686" s="15" t="str">
        <f>VLOOKUP(F12686,'Other Data'!$B$17:$C$24,2,FALSE)</f>
        <v>ProductD</v>
      </c>
      <c r="H12686" s="18">
        <v>45513.743622685179</v>
      </c>
      <c r="I12686" s="15">
        <v>163</v>
      </c>
    </row>
    <row r="12687" spans="2:9" x14ac:dyDescent="0.3">
      <c r="B12687" s="15">
        <v>1950567</v>
      </c>
      <c r="C12687" s="16">
        <v>45513</v>
      </c>
      <c r="D12687" s="15">
        <v>604</v>
      </c>
      <c r="E12687" t="str">
        <f>VLOOKUP(D12687,Customers!$B$8:$C$1412,2,FALSE)</f>
        <v>RUBY'S FASHION</v>
      </c>
      <c r="F12687" s="15">
        <v>5</v>
      </c>
      <c r="G12687" s="15" t="str">
        <f>VLOOKUP(F12687,'Other Data'!$B$17:$C$24,2,FALSE)</f>
        <v>ProductE</v>
      </c>
      <c r="H12687" s="18">
        <v>45513.754131944435</v>
      </c>
      <c r="I12687" s="15">
        <v>176</v>
      </c>
    </row>
    <row r="12688" spans="2:9" x14ac:dyDescent="0.3">
      <c r="B12688" s="15">
        <v>1950568</v>
      </c>
      <c r="C12688" s="16">
        <v>45513</v>
      </c>
      <c r="D12688" s="15">
        <v>657</v>
      </c>
      <c r="E12688" t="str">
        <f>VLOOKUP(D12688,Customers!$B$8:$C$1412,2,FALSE)</f>
        <v>Peoples Drug Mart # 122</v>
      </c>
      <c r="F12688" s="15">
        <v>4</v>
      </c>
      <c r="G12688" s="15" t="str">
        <f>VLOOKUP(F12688,'Other Data'!$B$17:$C$24,2,FALSE)</f>
        <v>ProductD</v>
      </c>
      <c r="H12688" s="18">
        <v>45513.767048611102</v>
      </c>
      <c r="I12688" s="15">
        <v>150</v>
      </c>
    </row>
    <row r="12689" spans="2:9" x14ac:dyDescent="0.3">
      <c r="B12689" s="15">
        <v>1950569</v>
      </c>
      <c r="C12689" s="16">
        <v>45513</v>
      </c>
      <c r="D12689" s="15">
        <v>756</v>
      </c>
      <c r="E12689" t="str">
        <f>VLOOKUP(D12689,Customers!$B$8:$C$1412,2,FALSE)</f>
        <v>Casa De Moda</v>
      </c>
      <c r="F12689" s="15">
        <v>2</v>
      </c>
      <c r="G12689" s="15" t="str">
        <f>VLOOKUP(F12689,'Other Data'!$B$17:$C$24,2,FALSE)</f>
        <v>ProductB</v>
      </c>
      <c r="H12689" s="18">
        <v>45513.779074074067</v>
      </c>
      <c r="I12689" s="15">
        <v>141</v>
      </c>
    </row>
    <row r="12690" spans="2:9" x14ac:dyDescent="0.3">
      <c r="B12690" s="15">
        <v>1950570</v>
      </c>
      <c r="C12690" s="16">
        <v>45513</v>
      </c>
      <c r="D12690" s="15">
        <v>841</v>
      </c>
      <c r="E12690" t="str">
        <f>VLOOKUP(D12690,Customers!$B$8:$C$1412,2,FALSE)</f>
        <v>Cardsmart</v>
      </c>
      <c r="F12690" s="15">
        <v>1</v>
      </c>
      <c r="G12690" s="15" t="str">
        <f>VLOOKUP(F12690,'Other Data'!$B$17:$C$24,2,FALSE)</f>
        <v>ProductA</v>
      </c>
      <c r="H12690" s="18">
        <v>45513.788356481477</v>
      </c>
      <c r="I12690" s="15">
        <v>143</v>
      </c>
    </row>
    <row r="12691" spans="2:9" x14ac:dyDescent="0.3">
      <c r="B12691" s="15">
        <v>1950571</v>
      </c>
      <c r="C12691" s="16">
        <v>45513</v>
      </c>
      <c r="D12691" s="15">
        <v>1290</v>
      </c>
      <c r="E12691" t="str">
        <f>VLOOKUP(D12691,Customers!$B$8:$C$1412,2,FALSE)</f>
        <v>Union Supply Company</v>
      </c>
      <c r="F12691" s="15">
        <v>5</v>
      </c>
      <c r="G12691" s="15" t="str">
        <f>VLOOKUP(F12691,'Other Data'!$B$17:$C$24,2,FALSE)</f>
        <v>ProductE</v>
      </c>
      <c r="H12691" s="18">
        <v>45513.799548611103</v>
      </c>
      <c r="I12691" s="15">
        <v>171</v>
      </c>
    </row>
    <row r="12692" spans="2:9" x14ac:dyDescent="0.3">
      <c r="B12692" s="15">
        <v>1950572</v>
      </c>
      <c r="C12692" s="16">
        <v>45513</v>
      </c>
      <c r="D12692" s="15">
        <v>735</v>
      </c>
      <c r="E12692" t="str">
        <f>VLOOKUP(D12692,Customers!$B$8:$C$1412,2,FALSE)</f>
        <v>Summit Injury Management</v>
      </c>
      <c r="F12692" s="15">
        <v>4</v>
      </c>
      <c r="G12692" s="15" t="str">
        <f>VLOOKUP(F12692,'Other Data'!$B$17:$C$24,2,FALSE)</f>
        <v>ProductD</v>
      </c>
      <c r="H12692" s="18">
        <v>45513.813020833324</v>
      </c>
      <c r="I12692" s="15">
        <v>176</v>
      </c>
    </row>
    <row r="12693" spans="2:9" x14ac:dyDescent="0.3">
      <c r="B12693" s="15">
        <v>1950573</v>
      </c>
      <c r="C12693" s="16">
        <v>45513</v>
      </c>
      <c r="D12693" s="15">
        <v>909</v>
      </c>
      <c r="E12693" t="str">
        <f>VLOOKUP(D12693,Customers!$B$8:$C$1412,2,FALSE)</f>
        <v>Huntington Hospital Auxillary</v>
      </c>
      <c r="F12693" s="15">
        <v>5</v>
      </c>
      <c r="G12693" s="15" t="str">
        <f>VLOOKUP(F12693,'Other Data'!$B$17:$C$24,2,FALSE)</f>
        <v>ProductE</v>
      </c>
      <c r="H12693" s="18">
        <v>45513.825196759251</v>
      </c>
      <c r="I12693" s="15">
        <v>155</v>
      </c>
    </row>
    <row r="12694" spans="2:9" x14ac:dyDescent="0.3">
      <c r="B12694" s="15">
        <v>1950574</v>
      </c>
      <c r="C12694" s="16">
        <v>45513</v>
      </c>
      <c r="D12694" s="15">
        <v>910</v>
      </c>
      <c r="E12694" t="str">
        <f>VLOOKUP(D12694,Customers!$B$8:$C$1412,2,FALSE)</f>
        <v>Village Pharmacy Of Syosset</v>
      </c>
      <c r="F12694" s="15">
        <v>2</v>
      </c>
      <c r="G12694" s="15" t="str">
        <f>VLOOKUP(F12694,'Other Data'!$B$17:$C$24,2,FALSE)</f>
        <v>ProductB</v>
      </c>
      <c r="H12694" s="18">
        <v>45513.834814814807</v>
      </c>
      <c r="I12694" s="15">
        <v>144</v>
      </c>
    </row>
    <row r="12695" spans="2:9" x14ac:dyDescent="0.3">
      <c r="B12695" s="15">
        <v>1950575</v>
      </c>
      <c r="C12695" s="16">
        <v>45513</v>
      </c>
      <c r="D12695" s="15">
        <v>480</v>
      </c>
      <c r="E12695" t="str">
        <f>VLOOKUP(D12695,Customers!$B$8:$C$1412,2,FALSE)</f>
        <v>Simply Country</v>
      </c>
      <c r="F12695" s="15">
        <v>1</v>
      </c>
      <c r="G12695" s="15" t="str">
        <f>VLOOKUP(F12695,'Other Data'!$B$17:$C$24,2,FALSE)</f>
        <v>ProductA</v>
      </c>
      <c r="H12695" s="18">
        <v>45513.844641203694</v>
      </c>
      <c r="I12695" s="15">
        <v>160</v>
      </c>
    </row>
    <row r="12696" spans="2:9" x14ac:dyDescent="0.3">
      <c r="B12696" s="15">
        <v>1950576</v>
      </c>
      <c r="C12696" s="16">
        <v>45513</v>
      </c>
      <c r="D12696" s="15">
        <v>13</v>
      </c>
      <c r="E12696" t="str">
        <f>VLOOKUP(D12696,Customers!$B$8:$C$1412,2,FALSE)</f>
        <v>Great Canadian Dollar Store #611</v>
      </c>
      <c r="F12696" s="15">
        <v>4</v>
      </c>
      <c r="G12696" s="15" t="str">
        <f>VLOOKUP(F12696,'Other Data'!$B$17:$C$24,2,FALSE)</f>
        <v>ProductD</v>
      </c>
      <c r="H12696" s="18">
        <v>45513.85859953703</v>
      </c>
      <c r="I12696" s="15">
        <v>174</v>
      </c>
    </row>
    <row r="12697" spans="2:9" x14ac:dyDescent="0.3">
      <c r="B12697" s="15">
        <v>1950577</v>
      </c>
      <c r="C12697" s="16">
        <v>45513</v>
      </c>
      <c r="D12697" s="15">
        <v>874</v>
      </c>
      <c r="E12697" t="str">
        <f>VLOOKUP(D12697,Customers!$B$8:$C$1412,2,FALSE)</f>
        <v>J &amp; R Music</v>
      </c>
      <c r="F12697" s="15">
        <v>1</v>
      </c>
      <c r="G12697" s="15" t="str">
        <f>VLOOKUP(F12697,'Other Data'!$B$17:$C$24,2,FALSE)</f>
        <v>ProductA</v>
      </c>
      <c r="H12697" s="18">
        <v>45513.864918981475</v>
      </c>
      <c r="I12697" s="15">
        <v>159</v>
      </c>
    </row>
    <row r="12698" spans="2:9" x14ac:dyDescent="0.3">
      <c r="B12698" s="15">
        <v>1950578</v>
      </c>
      <c r="C12698" s="16">
        <v>45513</v>
      </c>
      <c r="D12698" s="15">
        <v>341</v>
      </c>
      <c r="E12698" t="str">
        <f>VLOOKUP(D12698,Customers!$B$8:$C$1412,2,FALSE)</f>
        <v>Zellers Store #237</v>
      </c>
      <c r="F12698" s="15">
        <v>2</v>
      </c>
      <c r="G12698" s="15" t="str">
        <f>VLOOKUP(F12698,'Other Data'!$B$17:$C$24,2,FALSE)</f>
        <v>ProductB</v>
      </c>
      <c r="H12698" s="18">
        <v>45513.875104166662</v>
      </c>
      <c r="I12698" s="15">
        <v>170</v>
      </c>
    </row>
    <row r="12699" spans="2:9" x14ac:dyDescent="0.3">
      <c r="B12699" s="15">
        <v>1950579</v>
      </c>
      <c r="C12699" s="16">
        <v>45513</v>
      </c>
      <c r="D12699" s="15">
        <v>1163</v>
      </c>
      <c r="E12699" t="str">
        <f>VLOOKUP(D12699,Customers!$B$8:$C$1412,2,FALSE)</f>
        <v>North Memorial Medical Center</v>
      </c>
      <c r="F12699" s="15">
        <v>2</v>
      </c>
      <c r="G12699" s="15" t="str">
        <f>VLOOKUP(F12699,'Other Data'!$B$17:$C$24,2,FALSE)</f>
        <v>ProductB</v>
      </c>
      <c r="H12699" s="18">
        <v>45513.886701388881</v>
      </c>
      <c r="I12699" s="15">
        <v>172</v>
      </c>
    </row>
    <row r="12700" spans="2:9" x14ac:dyDescent="0.3">
      <c r="B12700" s="15">
        <v>1950580</v>
      </c>
      <c r="C12700" s="16">
        <v>45513</v>
      </c>
      <c r="D12700" s="15">
        <v>1132</v>
      </c>
      <c r="E12700" t="str">
        <f>VLOOKUP(D12700,Customers!$B$8:$C$1412,2,FALSE)</f>
        <v>Glass Apple Gift shop</v>
      </c>
      <c r="F12700" s="15">
        <v>5</v>
      </c>
      <c r="G12700" s="15" t="str">
        <f>VLOOKUP(F12700,'Other Data'!$B$17:$C$24,2,FALSE)</f>
        <v>ProductE</v>
      </c>
      <c r="H12700" s="18">
        <v>45513.894467592581</v>
      </c>
      <c r="I12700" s="15">
        <v>141</v>
      </c>
    </row>
    <row r="12701" spans="2:9" x14ac:dyDescent="0.3">
      <c r="B12701" s="15">
        <v>1950581</v>
      </c>
      <c r="C12701" s="16">
        <v>45513</v>
      </c>
      <c r="D12701" s="15">
        <v>924</v>
      </c>
      <c r="E12701" t="str">
        <f>VLOOKUP(D12701,Customers!$B$8:$C$1412,2,FALSE)</f>
        <v>Allen's Fine Jewelry &amp; Gift</v>
      </c>
      <c r="F12701" s="15">
        <v>3</v>
      </c>
      <c r="G12701" s="15" t="str">
        <f>VLOOKUP(F12701,'Other Data'!$B$17:$C$24,2,FALSE)</f>
        <v>ProductC</v>
      </c>
      <c r="H12701" s="18">
        <v>45513.903159722213</v>
      </c>
      <c r="I12701" s="15">
        <v>169</v>
      </c>
    </row>
    <row r="12702" spans="2:9" x14ac:dyDescent="0.3">
      <c r="B12702" s="15">
        <v>1950582</v>
      </c>
      <c r="C12702" s="16">
        <v>45513</v>
      </c>
      <c r="D12702" s="15">
        <v>111</v>
      </c>
      <c r="E12702" t="str">
        <f>VLOOKUP(D12702,Customers!$B$8:$C$1412,2,FALSE)</f>
        <v>Importations Guay Limitee</v>
      </c>
      <c r="F12702" s="15">
        <v>3</v>
      </c>
      <c r="G12702" s="15" t="str">
        <f>VLOOKUP(F12702,'Other Data'!$B$17:$C$24,2,FALSE)</f>
        <v>ProductC</v>
      </c>
      <c r="H12702" s="18">
        <v>45513.909490740734</v>
      </c>
      <c r="I12702" s="15">
        <v>154</v>
      </c>
    </row>
    <row r="12703" spans="2:9" x14ac:dyDescent="0.3">
      <c r="B12703" s="15">
        <v>1950583</v>
      </c>
      <c r="C12703" s="16">
        <v>45516</v>
      </c>
      <c r="D12703" s="15">
        <v>177</v>
      </c>
      <c r="E12703" t="str">
        <f>VLOOKUP(D12703,Customers!$B$8:$C$1412,2,FALSE)</f>
        <v>NIFTY'S</v>
      </c>
      <c r="F12703" s="15">
        <v>4</v>
      </c>
      <c r="G12703" s="15" t="str">
        <f>VLOOKUP(F12703,'Other Data'!$B$17:$C$24,2,FALSE)</f>
        <v>ProductD</v>
      </c>
      <c r="H12703" s="18">
        <v>45516.333333333336</v>
      </c>
      <c r="I12703" s="15">
        <v>145</v>
      </c>
    </row>
    <row r="12704" spans="2:9" x14ac:dyDescent="0.3">
      <c r="B12704" s="15">
        <v>1950584</v>
      </c>
      <c r="C12704" s="16">
        <v>45516</v>
      </c>
      <c r="D12704" s="15">
        <v>321</v>
      </c>
      <c r="E12704" t="str">
        <f>VLOOKUP(D12704,Customers!$B$8:$C$1412,2,FALSE)</f>
        <v>A.W. BROCK</v>
      </c>
      <c r="F12704" s="15">
        <v>6</v>
      </c>
      <c r="G12704" s="15" t="str">
        <f>VLOOKUP(F12704,'Other Data'!$B$17:$C$24,2,FALSE)</f>
        <v>ProductF</v>
      </c>
      <c r="H12704" s="18">
        <v>45516.345775462964</v>
      </c>
      <c r="I12704" s="15">
        <v>178</v>
      </c>
    </row>
    <row r="12705" spans="2:9" x14ac:dyDescent="0.3">
      <c r="B12705" s="15">
        <v>1950585</v>
      </c>
      <c r="C12705" s="16">
        <v>45516</v>
      </c>
      <c r="D12705" s="15">
        <v>601</v>
      </c>
      <c r="E12705" t="str">
        <f>VLOOKUP(D12705,Customers!$B$8:$C$1412,2,FALSE)</f>
        <v>Sterling Rose</v>
      </c>
      <c r="F12705" s="15">
        <v>4</v>
      </c>
      <c r="G12705" s="15" t="str">
        <f>VLOOKUP(F12705,'Other Data'!$B$17:$C$24,2,FALSE)</f>
        <v>ProductD</v>
      </c>
      <c r="H12705" s="18">
        <v>45516.359305555554</v>
      </c>
      <c r="I12705" s="15">
        <v>143</v>
      </c>
    </row>
    <row r="12706" spans="2:9" x14ac:dyDescent="0.3">
      <c r="B12706" s="15">
        <v>1950586</v>
      </c>
      <c r="C12706" s="16">
        <v>45516</v>
      </c>
      <c r="D12706" s="15">
        <v>88</v>
      </c>
      <c r="E12706" t="str">
        <f>VLOOKUP(D12706,Customers!$B$8:$C$1412,2,FALSE)</f>
        <v>Origines</v>
      </c>
      <c r="F12706" s="15">
        <v>1</v>
      </c>
      <c r="G12706" s="15" t="str">
        <f>VLOOKUP(F12706,'Other Data'!$B$17:$C$24,2,FALSE)</f>
        <v>ProductA</v>
      </c>
      <c r="H12706" s="18">
        <v>45516.370381944442</v>
      </c>
      <c r="I12706" s="15">
        <v>140</v>
      </c>
    </row>
    <row r="12707" spans="2:9" x14ac:dyDescent="0.3">
      <c r="B12707" s="15">
        <v>1950587</v>
      </c>
      <c r="C12707" s="16">
        <v>45516</v>
      </c>
      <c r="D12707" s="15">
        <v>658</v>
      </c>
      <c r="E12707" t="str">
        <f>VLOOKUP(D12707,Customers!$B$8:$C$1412,2,FALSE)</f>
        <v>Your Dollar Store With More #141</v>
      </c>
      <c r="F12707" s="15">
        <v>4</v>
      </c>
      <c r="G12707" s="15" t="str">
        <f>VLOOKUP(F12707,'Other Data'!$B$17:$C$24,2,FALSE)</f>
        <v>ProductD</v>
      </c>
      <c r="H12707" s="18">
        <v>45516.380798611106</v>
      </c>
      <c r="I12707" s="15">
        <v>178</v>
      </c>
    </row>
    <row r="12708" spans="2:9" x14ac:dyDescent="0.3">
      <c r="B12708" s="15">
        <v>1950588</v>
      </c>
      <c r="C12708" s="16">
        <v>45516</v>
      </c>
      <c r="D12708" s="15">
        <v>236</v>
      </c>
      <c r="E12708" t="str">
        <f>VLOOKUP(D12708,Customers!$B$8:$C$1412,2,FALSE)</f>
        <v>Charming Accents</v>
      </c>
      <c r="F12708" s="15">
        <v>6</v>
      </c>
      <c r="G12708" s="15" t="str">
        <f>VLOOKUP(F12708,'Other Data'!$B$17:$C$24,2,FALSE)</f>
        <v>ProductF</v>
      </c>
      <c r="H12708" s="18">
        <v>45516.389317129622</v>
      </c>
      <c r="I12708" s="15">
        <v>165</v>
      </c>
    </row>
    <row r="12709" spans="2:9" x14ac:dyDescent="0.3">
      <c r="B12709" s="15">
        <v>1950589</v>
      </c>
      <c r="C12709" s="16">
        <v>45516</v>
      </c>
      <c r="D12709" s="15">
        <v>558</v>
      </c>
      <c r="E12709" t="str">
        <f>VLOOKUP(D12709,Customers!$B$8:$C$1412,2,FALSE)</f>
        <v>Dutch Growers</v>
      </c>
      <c r="F12709" s="15">
        <v>5</v>
      </c>
      <c r="G12709" s="15" t="str">
        <f>VLOOKUP(F12709,'Other Data'!$B$17:$C$24,2,FALSE)</f>
        <v>ProductE</v>
      </c>
      <c r="H12709" s="18">
        <v>45516.395868055552</v>
      </c>
      <c r="I12709" s="15">
        <v>168</v>
      </c>
    </row>
    <row r="12710" spans="2:9" x14ac:dyDescent="0.3">
      <c r="B12710" s="15">
        <v>1950590</v>
      </c>
      <c r="C12710" s="16">
        <v>45516</v>
      </c>
      <c r="D12710" s="15">
        <v>646</v>
      </c>
      <c r="E12710" t="str">
        <f>VLOOKUP(D12710,Customers!$B$8:$C$1412,2,FALSE)</f>
        <v>Lakeland College Bookstore</v>
      </c>
      <c r="F12710" s="15">
        <v>1</v>
      </c>
      <c r="G12710" s="15" t="str">
        <f>VLOOKUP(F12710,'Other Data'!$B$17:$C$24,2,FALSE)</f>
        <v>ProductA</v>
      </c>
      <c r="H12710" s="18">
        <v>45516.40253472222</v>
      </c>
      <c r="I12710" s="15">
        <v>167</v>
      </c>
    </row>
    <row r="12711" spans="2:9" x14ac:dyDescent="0.3">
      <c r="B12711" s="15">
        <v>1950591</v>
      </c>
      <c r="C12711" s="16">
        <v>45516</v>
      </c>
      <c r="D12711" s="15">
        <v>754</v>
      </c>
      <c r="E12711" t="str">
        <f>VLOOKUP(D12711,Customers!$B$8:$C$1412,2,FALSE)</f>
        <v>SwissOutpost.com</v>
      </c>
      <c r="F12711" s="15">
        <v>3</v>
      </c>
      <c r="G12711" s="15" t="str">
        <f>VLOOKUP(F12711,'Other Data'!$B$17:$C$24,2,FALSE)</f>
        <v>ProductC</v>
      </c>
      <c r="H12711" s="18">
        <v>45516.416168981479</v>
      </c>
      <c r="I12711" s="15">
        <v>176</v>
      </c>
    </row>
    <row r="12712" spans="2:9" x14ac:dyDescent="0.3">
      <c r="B12712" s="15">
        <v>1950592</v>
      </c>
      <c r="C12712" s="16">
        <v>45516</v>
      </c>
      <c r="D12712" s="15">
        <v>687</v>
      </c>
      <c r="E12712" t="str">
        <f>VLOOKUP(D12712,Customers!$B$8:$C$1412,2,FALSE)</f>
        <v>Your Dollar Store With More #149</v>
      </c>
      <c r="F12712" s="15">
        <v>6</v>
      </c>
      <c r="G12712" s="15" t="str">
        <f>VLOOKUP(F12712,'Other Data'!$B$17:$C$24,2,FALSE)</f>
        <v>ProductF</v>
      </c>
      <c r="H12712" s="18">
        <v>45516.427858796291</v>
      </c>
      <c r="I12712" s="15">
        <v>147</v>
      </c>
    </row>
    <row r="12713" spans="2:9" x14ac:dyDescent="0.3">
      <c r="B12713" s="15">
        <v>1950593</v>
      </c>
      <c r="C12713" s="16">
        <v>45516</v>
      </c>
      <c r="D12713" s="15">
        <v>88</v>
      </c>
      <c r="E12713" t="str">
        <f>VLOOKUP(D12713,Customers!$B$8:$C$1412,2,FALSE)</f>
        <v>Origines</v>
      </c>
      <c r="F12713" s="15">
        <v>1</v>
      </c>
      <c r="G12713" s="15" t="str">
        <f>VLOOKUP(F12713,'Other Data'!$B$17:$C$24,2,FALSE)</f>
        <v>ProductA</v>
      </c>
      <c r="H12713" s="18">
        <v>45516.435902777775</v>
      </c>
      <c r="I12713" s="15">
        <v>179</v>
      </c>
    </row>
    <row r="12714" spans="2:9" x14ac:dyDescent="0.3">
      <c r="B12714" s="15">
        <v>1950594</v>
      </c>
      <c r="C12714" s="16">
        <v>45516</v>
      </c>
      <c r="D12714" s="15">
        <v>914</v>
      </c>
      <c r="E12714" t="str">
        <f>VLOOKUP(D12714,Customers!$B$8:$C$1412,2,FALSE)</f>
        <v>Jerrick's Lower East Side</v>
      </c>
      <c r="F12714" s="15">
        <v>2</v>
      </c>
      <c r="G12714" s="15" t="str">
        <f>VLOOKUP(F12714,'Other Data'!$B$17:$C$24,2,FALSE)</f>
        <v>ProductB</v>
      </c>
      <c r="H12714" s="18">
        <v>45516.44872685185</v>
      </c>
      <c r="I12714" s="15">
        <v>159</v>
      </c>
    </row>
    <row r="12715" spans="2:9" x14ac:dyDescent="0.3">
      <c r="B12715" s="15">
        <v>1950595</v>
      </c>
      <c r="C12715" s="16">
        <v>45516</v>
      </c>
      <c r="D12715" s="15">
        <v>1000</v>
      </c>
      <c r="E12715" t="str">
        <f>VLOOKUP(D12715,Customers!$B$8:$C$1412,2,FALSE)</f>
        <v>J.H. Distributors, Inc</v>
      </c>
      <c r="F12715" s="15">
        <v>4</v>
      </c>
      <c r="G12715" s="15" t="str">
        <f>VLOOKUP(F12715,'Other Data'!$B$17:$C$24,2,FALSE)</f>
        <v>ProductD</v>
      </c>
      <c r="H12715" s="18">
        <v>45516.459224537037</v>
      </c>
      <c r="I12715" s="15">
        <v>160</v>
      </c>
    </row>
    <row r="12716" spans="2:9" x14ac:dyDescent="0.3">
      <c r="B12716" s="15">
        <v>1950596</v>
      </c>
      <c r="C12716" s="16">
        <v>45516</v>
      </c>
      <c r="D12716" s="15">
        <v>924</v>
      </c>
      <c r="E12716" t="str">
        <f>VLOOKUP(D12716,Customers!$B$8:$C$1412,2,FALSE)</f>
        <v>Allen's Fine Jewelry &amp; Gift</v>
      </c>
      <c r="F12716" s="15">
        <v>3</v>
      </c>
      <c r="G12716" s="15" t="str">
        <f>VLOOKUP(F12716,'Other Data'!$B$17:$C$24,2,FALSE)</f>
        <v>ProductC</v>
      </c>
      <c r="H12716" s="18">
        <v>45516.472569444442</v>
      </c>
      <c r="I12716" s="15">
        <v>155</v>
      </c>
    </row>
    <row r="12717" spans="2:9" x14ac:dyDescent="0.3">
      <c r="B12717" s="15">
        <v>1950597</v>
      </c>
      <c r="C12717" s="16">
        <v>45516</v>
      </c>
      <c r="D12717" s="15">
        <v>1079</v>
      </c>
      <c r="E12717" t="str">
        <f>VLOOKUP(D12717,Customers!$B$8:$C$1412,2,FALSE)</f>
        <v>Riverboat Gift Shop</v>
      </c>
      <c r="F12717" s="15">
        <v>2</v>
      </c>
      <c r="G12717" s="15" t="str">
        <f>VLOOKUP(F12717,'Other Data'!$B$17:$C$24,2,FALSE)</f>
        <v>ProductB</v>
      </c>
      <c r="H12717" s="18">
        <v>45516.480266203704</v>
      </c>
      <c r="I12717" s="15">
        <v>144</v>
      </c>
    </row>
    <row r="12718" spans="2:9" x14ac:dyDescent="0.3">
      <c r="B12718" s="15">
        <v>1950598</v>
      </c>
      <c r="C12718" s="16">
        <v>45516</v>
      </c>
      <c r="D12718" s="15">
        <v>1298</v>
      </c>
      <c r="E12718" t="str">
        <f>VLOOKUP(D12718,Customers!$B$8:$C$1412,2,FALSE)</f>
        <v>Popular Clothing &amp; Accessories</v>
      </c>
      <c r="F12718" s="15">
        <v>1</v>
      </c>
      <c r="G12718" s="15" t="str">
        <f>VLOOKUP(F12718,'Other Data'!$B$17:$C$24,2,FALSE)</f>
        <v>ProductA</v>
      </c>
      <c r="H12718" s="18">
        <v>45516.490578703706</v>
      </c>
      <c r="I12718" s="15">
        <v>164</v>
      </c>
    </row>
    <row r="12719" spans="2:9" x14ac:dyDescent="0.3">
      <c r="B12719" s="15">
        <v>1950599</v>
      </c>
      <c r="C12719" s="16">
        <v>45516</v>
      </c>
      <c r="D12719" s="15">
        <v>1275</v>
      </c>
      <c r="E12719" t="str">
        <f>VLOOKUP(D12719,Customers!$B$8:$C$1412,2,FALSE)</f>
        <v>Ramada Express Hotel &amp; Casino</v>
      </c>
      <c r="F12719" s="15">
        <v>4</v>
      </c>
      <c r="G12719" s="15" t="str">
        <f>VLOOKUP(F12719,'Other Data'!$B$17:$C$24,2,FALSE)</f>
        <v>ProductD</v>
      </c>
      <c r="H12719" s="18">
        <v>45516.500162037039</v>
      </c>
      <c r="I12719" s="15">
        <v>144</v>
      </c>
    </row>
    <row r="12720" spans="2:9" x14ac:dyDescent="0.3">
      <c r="B12720" s="15">
        <v>1950600</v>
      </c>
      <c r="C12720" s="16">
        <v>45516</v>
      </c>
      <c r="D12720" s="15">
        <v>1062</v>
      </c>
      <c r="E12720" t="str">
        <f>VLOOKUP(D12720,Customers!$B$8:$C$1412,2,FALSE)</f>
        <v>Malibu - Nails and Tan</v>
      </c>
      <c r="F12720" s="15">
        <v>3</v>
      </c>
      <c r="G12720" s="15" t="str">
        <f>VLOOKUP(F12720,'Other Data'!$B$17:$C$24,2,FALSE)</f>
        <v>ProductC</v>
      </c>
      <c r="H12720" s="18">
        <v>45516.513749999998</v>
      </c>
      <c r="I12720" s="15">
        <v>164</v>
      </c>
    </row>
    <row r="12721" spans="2:9" x14ac:dyDescent="0.3">
      <c r="B12721" s="15">
        <v>1950601</v>
      </c>
      <c r="C12721" s="16">
        <v>45516</v>
      </c>
      <c r="D12721" s="15">
        <v>894</v>
      </c>
      <c r="E12721" t="str">
        <f>VLOOKUP(D12721,Customers!$B$8:$C$1412,2,FALSE)</f>
        <v>Midland Camera</v>
      </c>
      <c r="F12721" s="15">
        <v>1</v>
      </c>
      <c r="G12721" s="15" t="str">
        <f>VLOOKUP(F12721,'Other Data'!$B$17:$C$24,2,FALSE)</f>
        <v>ProductA</v>
      </c>
      <c r="H12721" s="18">
        <v>45516.525162037033</v>
      </c>
      <c r="I12721" s="15">
        <v>154</v>
      </c>
    </row>
    <row r="12722" spans="2:9" x14ac:dyDescent="0.3">
      <c r="B12722" s="15">
        <v>1950602</v>
      </c>
      <c r="C12722" s="16">
        <v>45516</v>
      </c>
      <c r="D12722" s="15">
        <v>750</v>
      </c>
      <c r="E12722" t="str">
        <f>VLOOKUP(D12722,Customers!$B$8:$C$1412,2,FALSE)</f>
        <v>Its All about me</v>
      </c>
      <c r="F12722" s="15">
        <v>5</v>
      </c>
      <c r="G12722" s="15" t="str">
        <f>VLOOKUP(F12722,'Other Data'!$B$17:$C$24,2,FALSE)</f>
        <v>ProductE</v>
      </c>
      <c r="H12722" s="18">
        <v>45516.538784722215</v>
      </c>
      <c r="I12722" s="15">
        <v>141</v>
      </c>
    </row>
    <row r="12723" spans="2:9" x14ac:dyDescent="0.3">
      <c r="B12723" s="15">
        <v>1950603</v>
      </c>
      <c r="C12723" s="16">
        <v>45516</v>
      </c>
      <c r="D12723" s="15">
        <v>545</v>
      </c>
      <c r="E12723" t="str">
        <f>VLOOKUP(D12723,Customers!$B$8:$C$1412,2,FALSE)</f>
        <v>Earth Stone Jewellery</v>
      </c>
      <c r="F12723" s="15">
        <v>6</v>
      </c>
      <c r="G12723" s="15" t="str">
        <f>VLOOKUP(F12723,'Other Data'!$B$17:$C$24,2,FALSE)</f>
        <v>ProductF</v>
      </c>
      <c r="H12723" s="18">
        <v>45516.549594907403</v>
      </c>
      <c r="I12723" s="15">
        <v>149</v>
      </c>
    </row>
    <row r="12724" spans="2:9" x14ac:dyDescent="0.3">
      <c r="B12724" s="15">
        <v>1950604</v>
      </c>
      <c r="C12724" s="16">
        <v>45516</v>
      </c>
      <c r="D12724" s="15">
        <v>352</v>
      </c>
      <c r="E12724" t="str">
        <f>VLOOKUP(D12724,Customers!$B$8:$C$1412,2,FALSE)</f>
        <v>Buck or Two #331</v>
      </c>
      <c r="F12724" s="15">
        <v>4</v>
      </c>
      <c r="G12724" s="15" t="str">
        <f>VLOOKUP(F12724,'Other Data'!$B$17:$C$24,2,FALSE)</f>
        <v>ProductD</v>
      </c>
      <c r="H12724" s="18">
        <v>45516.562326388885</v>
      </c>
      <c r="I12724" s="15">
        <v>168</v>
      </c>
    </row>
    <row r="12725" spans="2:9" x14ac:dyDescent="0.3">
      <c r="B12725" s="15">
        <v>1950605</v>
      </c>
      <c r="C12725" s="16">
        <v>45516</v>
      </c>
      <c r="D12725" s="15">
        <v>751</v>
      </c>
      <c r="E12725" t="str">
        <f>VLOOKUP(D12725,Customers!$B$8:$C$1412,2,FALSE)</f>
        <v>It's All About Me</v>
      </c>
      <c r="F12725" s="15">
        <v>2</v>
      </c>
      <c r="G12725" s="15" t="str">
        <f>VLOOKUP(F12725,'Other Data'!$B$17:$C$24,2,FALSE)</f>
        <v>ProductB</v>
      </c>
      <c r="H12725" s="18">
        <v>45516.57677083333</v>
      </c>
      <c r="I12725" s="15">
        <v>165</v>
      </c>
    </row>
    <row r="12726" spans="2:9" x14ac:dyDescent="0.3">
      <c r="B12726" s="15">
        <v>1950606</v>
      </c>
      <c r="C12726" s="16">
        <v>45516</v>
      </c>
      <c r="D12726" s="15">
        <v>143</v>
      </c>
      <c r="E12726" t="str">
        <f>VLOOKUP(D12726,Customers!$B$8:$C$1412,2,FALSE)</f>
        <v>Just Curious</v>
      </c>
      <c r="F12726" s="15">
        <v>4</v>
      </c>
      <c r="G12726" s="15" t="str">
        <f>VLOOKUP(F12726,'Other Data'!$B$17:$C$24,2,FALSE)</f>
        <v>ProductD</v>
      </c>
      <c r="H12726" s="18">
        <v>45516.589467592588</v>
      </c>
      <c r="I12726" s="15">
        <v>176</v>
      </c>
    </row>
    <row r="12727" spans="2:9" x14ac:dyDescent="0.3">
      <c r="B12727" s="15">
        <v>1950607</v>
      </c>
      <c r="C12727" s="16">
        <v>45516</v>
      </c>
      <c r="D12727" s="15">
        <v>1208</v>
      </c>
      <c r="E12727" t="str">
        <f>VLOOKUP(D12727,Customers!$B$8:$C$1412,2,FALSE)</f>
        <v>Waters True Value</v>
      </c>
      <c r="F12727" s="15">
        <v>5</v>
      </c>
      <c r="G12727" s="15" t="str">
        <f>VLOOKUP(F12727,'Other Data'!$B$17:$C$24,2,FALSE)</f>
        <v>ProductE</v>
      </c>
      <c r="H12727" s="18">
        <v>45516.598541666659</v>
      </c>
      <c r="I12727" s="15">
        <v>153</v>
      </c>
    </row>
    <row r="12728" spans="2:9" x14ac:dyDescent="0.3">
      <c r="B12728" s="15">
        <v>1950608</v>
      </c>
      <c r="C12728" s="16">
        <v>45516</v>
      </c>
      <c r="D12728" s="15">
        <v>9</v>
      </c>
      <c r="E12728" t="str">
        <f>VLOOKUP(D12728,Customers!$B$8:$C$1412,2,FALSE)</f>
        <v>S.W. Mifflin</v>
      </c>
      <c r="F12728" s="15">
        <v>2</v>
      </c>
      <c r="G12728" s="15" t="str">
        <f>VLOOKUP(F12728,'Other Data'!$B$17:$C$24,2,FALSE)</f>
        <v>ProductB</v>
      </c>
      <c r="H12728" s="18">
        <v>45516.606423611105</v>
      </c>
      <c r="I12728" s="15">
        <v>143</v>
      </c>
    </row>
    <row r="12729" spans="2:9" x14ac:dyDescent="0.3">
      <c r="B12729" s="15">
        <v>1950609</v>
      </c>
      <c r="C12729" s="16">
        <v>45516</v>
      </c>
      <c r="D12729" s="15">
        <v>382</v>
      </c>
      <c r="E12729" t="str">
        <f>VLOOKUP(D12729,Customers!$B$8:$C$1412,2,FALSE)</f>
        <v>Heather's Fashion Boutique</v>
      </c>
      <c r="F12729" s="15">
        <v>4</v>
      </c>
      <c r="G12729" s="15" t="str">
        <f>VLOOKUP(F12729,'Other Data'!$B$17:$C$24,2,FALSE)</f>
        <v>ProductD</v>
      </c>
      <c r="H12729" s="18">
        <v>45516.614571759252</v>
      </c>
      <c r="I12729" s="15">
        <v>153</v>
      </c>
    </row>
    <row r="12730" spans="2:9" x14ac:dyDescent="0.3">
      <c r="B12730" s="15">
        <v>1950610</v>
      </c>
      <c r="C12730" s="16">
        <v>45516</v>
      </c>
      <c r="D12730" s="15">
        <v>345</v>
      </c>
      <c r="E12730" t="str">
        <f>VLOOKUP(D12730,Customers!$B$8:$C$1412,2,FALSE)</f>
        <v>Wrap It Up - Toronto</v>
      </c>
      <c r="F12730" s="15">
        <v>3</v>
      </c>
      <c r="G12730" s="15" t="str">
        <f>VLOOKUP(F12730,'Other Data'!$B$17:$C$24,2,FALSE)</f>
        <v>ProductC</v>
      </c>
      <c r="H12730" s="18">
        <v>45516.62831018518</v>
      </c>
      <c r="I12730" s="15">
        <v>158</v>
      </c>
    </row>
    <row r="12731" spans="2:9" x14ac:dyDescent="0.3">
      <c r="B12731" s="15">
        <v>1950611</v>
      </c>
      <c r="C12731" s="16">
        <v>45516</v>
      </c>
      <c r="D12731" s="15">
        <v>1105</v>
      </c>
      <c r="E12731" t="str">
        <f>VLOOKUP(D12731,Customers!$B$8:$C$1412,2,FALSE)</f>
        <v>Primerica</v>
      </c>
      <c r="F12731" s="15">
        <v>6</v>
      </c>
      <c r="G12731" s="15" t="str">
        <f>VLOOKUP(F12731,'Other Data'!$B$17:$C$24,2,FALSE)</f>
        <v>ProductF</v>
      </c>
      <c r="H12731" s="18">
        <v>45516.635300925918</v>
      </c>
      <c r="I12731" s="15">
        <v>169</v>
      </c>
    </row>
    <row r="12732" spans="2:9" x14ac:dyDescent="0.3">
      <c r="B12732" s="15">
        <v>1950612</v>
      </c>
      <c r="C12732" s="16">
        <v>45516</v>
      </c>
      <c r="D12732" s="15">
        <v>790</v>
      </c>
      <c r="E12732" t="str">
        <f>VLOOKUP(D12732,Customers!$B$8:$C$1412,2,FALSE)</f>
        <v>The Lobster Pound Restaurant Cafe Shop</v>
      </c>
      <c r="F12732" s="15">
        <v>6</v>
      </c>
      <c r="G12732" s="15" t="str">
        <f>VLOOKUP(F12732,'Other Data'!$B$17:$C$24,2,FALSE)</f>
        <v>ProductF</v>
      </c>
      <c r="H12732" s="18">
        <v>45516.644074074065</v>
      </c>
      <c r="I12732" s="15">
        <v>146</v>
      </c>
    </row>
    <row r="12733" spans="2:9" x14ac:dyDescent="0.3">
      <c r="B12733" s="15">
        <v>1950613</v>
      </c>
      <c r="C12733" s="16">
        <v>45516</v>
      </c>
      <c r="D12733" s="15">
        <v>71</v>
      </c>
      <c r="E12733" t="str">
        <f>VLOOKUP(D12733,Customers!$B$8:$C$1412,2,FALSE)</f>
        <v>Friendly Pharmacy</v>
      </c>
      <c r="F12733" s="15">
        <v>1</v>
      </c>
      <c r="G12733" s="15" t="str">
        <f>VLOOKUP(F12733,'Other Data'!$B$17:$C$24,2,FALSE)</f>
        <v>ProductA</v>
      </c>
      <c r="H12733" s="18">
        <v>45516.655636574069</v>
      </c>
      <c r="I12733" s="15">
        <v>157</v>
      </c>
    </row>
    <row r="12734" spans="2:9" x14ac:dyDescent="0.3">
      <c r="B12734" s="15">
        <v>1950614</v>
      </c>
      <c r="C12734" s="16">
        <v>45516</v>
      </c>
      <c r="D12734" s="15">
        <v>667</v>
      </c>
      <c r="E12734" t="str">
        <f>VLOOKUP(D12734,Customers!$B$8:$C$1412,2,FALSE)</f>
        <v>Stepping Stone</v>
      </c>
      <c r="F12734" s="15">
        <v>3</v>
      </c>
      <c r="G12734" s="15" t="str">
        <f>VLOOKUP(F12734,'Other Data'!$B$17:$C$24,2,FALSE)</f>
        <v>ProductC</v>
      </c>
      <c r="H12734" s="18">
        <v>45516.665393518517</v>
      </c>
      <c r="I12734" s="15">
        <v>174</v>
      </c>
    </row>
    <row r="12735" spans="2:9" x14ac:dyDescent="0.3">
      <c r="B12735" s="15">
        <v>1950615</v>
      </c>
      <c r="C12735" s="16">
        <v>45516</v>
      </c>
      <c r="D12735" s="15">
        <v>1369</v>
      </c>
      <c r="E12735" t="str">
        <f>VLOOKUP(D12735,Customers!$B$8:$C$1412,2,FALSE)</f>
        <v>DK Mining Co.</v>
      </c>
      <c r="F12735" s="15">
        <v>4</v>
      </c>
      <c r="G12735" s="15" t="str">
        <f>VLOOKUP(F12735,'Other Data'!$B$17:$C$24,2,FALSE)</f>
        <v>ProductD</v>
      </c>
      <c r="H12735" s="18">
        <v>45516.674293981479</v>
      </c>
      <c r="I12735" s="15">
        <v>171</v>
      </c>
    </row>
    <row r="12736" spans="2:9" x14ac:dyDescent="0.3">
      <c r="B12736" s="15">
        <v>1950616</v>
      </c>
      <c r="C12736" s="16">
        <v>45516</v>
      </c>
      <c r="D12736" s="15">
        <v>874</v>
      </c>
      <c r="E12736" t="str">
        <f>VLOOKUP(D12736,Customers!$B$8:$C$1412,2,FALSE)</f>
        <v>J &amp; R Music</v>
      </c>
      <c r="F12736" s="15">
        <v>4</v>
      </c>
      <c r="G12736" s="15" t="str">
        <f>VLOOKUP(F12736,'Other Data'!$B$17:$C$24,2,FALSE)</f>
        <v>ProductD</v>
      </c>
      <c r="H12736" s="18">
        <v>45516.688240740739</v>
      </c>
      <c r="I12736" s="15">
        <v>178</v>
      </c>
    </row>
    <row r="12737" spans="2:9" x14ac:dyDescent="0.3">
      <c r="B12737" s="15">
        <v>1950617</v>
      </c>
      <c r="C12737" s="16">
        <v>45516</v>
      </c>
      <c r="D12737" s="15">
        <v>249</v>
      </c>
      <c r="E12737" t="str">
        <f>VLOOKUP(D12737,Customers!$B$8:$C$1412,2,FALSE)</f>
        <v>Buck or Two #251</v>
      </c>
      <c r="F12737" s="15">
        <v>5</v>
      </c>
      <c r="G12737" s="15" t="str">
        <f>VLOOKUP(F12737,'Other Data'!$B$17:$C$24,2,FALSE)</f>
        <v>ProductE</v>
      </c>
      <c r="H12737" s="18">
        <v>45516.700833333329</v>
      </c>
      <c r="I12737" s="15">
        <v>170</v>
      </c>
    </row>
    <row r="12738" spans="2:9" x14ac:dyDescent="0.3">
      <c r="B12738" s="15">
        <v>1950618</v>
      </c>
      <c r="C12738" s="16">
        <v>45516</v>
      </c>
      <c r="D12738" s="15">
        <v>468</v>
      </c>
      <c r="E12738" t="str">
        <f>VLOOKUP(D12738,Customers!$B$8:$C$1412,2,FALSE)</f>
        <v>Green Store</v>
      </c>
      <c r="F12738" s="15">
        <v>3</v>
      </c>
      <c r="G12738" s="15" t="str">
        <f>VLOOKUP(F12738,'Other Data'!$B$17:$C$24,2,FALSE)</f>
        <v>ProductC</v>
      </c>
      <c r="H12738" s="18">
        <v>45516.715324074066</v>
      </c>
      <c r="I12738" s="15">
        <v>166</v>
      </c>
    </row>
    <row r="12739" spans="2:9" x14ac:dyDescent="0.3">
      <c r="B12739" s="15">
        <v>1950619</v>
      </c>
      <c r="C12739" s="16">
        <v>45516</v>
      </c>
      <c r="D12739" s="15">
        <v>556</v>
      </c>
      <c r="E12739" t="str">
        <f>VLOOKUP(D12739,Customers!$B$8:$C$1412,2,FALSE)</f>
        <v>St. Paul Hospital</v>
      </c>
      <c r="F12739" s="15">
        <v>6</v>
      </c>
      <c r="G12739" s="15" t="str">
        <f>VLOOKUP(F12739,'Other Data'!$B$17:$C$24,2,FALSE)</f>
        <v>ProductF</v>
      </c>
      <c r="H12739" s="18">
        <v>45516.725555555546</v>
      </c>
      <c r="I12739" s="15">
        <v>156</v>
      </c>
    </row>
    <row r="12740" spans="2:9" x14ac:dyDescent="0.3">
      <c r="B12740" s="15">
        <v>1950620</v>
      </c>
      <c r="C12740" s="16">
        <v>45516</v>
      </c>
      <c r="D12740" s="15">
        <v>1189</v>
      </c>
      <c r="E12740" t="str">
        <f>VLOOKUP(D12740,Customers!$B$8:$C$1412,2,FALSE)</f>
        <v>Annie's</v>
      </c>
      <c r="F12740" s="15">
        <v>3</v>
      </c>
      <c r="G12740" s="15" t="str">
        <f>VLOOKUP(F12740,'Other Data'!$B$17:$C$24,2,FALSE)</f>
        <v>ProductC</v>
      </c>
      <c r="H12740" s="18">
        <v>45516.732442129622</v>
      </c>
      <c r="I12740" s="15">
        <v>140</v>
      </c>
    </row>
    <row r="12741" spans="2:9" x14ac:dyDescent="0.3">
      <c r="B12741" s="15">
        <v>1950621</v>
      </c>
      <c r="C12741" s="16">
        <v>45516</v>
      </c>
      <c r="D12741" s="15">
        <v>1</v>
      </c>
      <c r="E12741" t="str">
        <f>VLOOKUP(D12741,Customers!$B$8:$C$1412,2,FALSE)</f>
        <v>Independence Studio Pty Ltd</v>
      </c>
      <c r="F12741" s="15">
        <v>2</v>
      </c>
      <c r="G12741" s="15" t="str">
        <f>VLOOKUP(F12741,'Other Data'!$B$17:$C$24,2,FALSE)</f>
        <v>ProductB</v>
      </c>
      <c r="H12741" s="18">
        <v>45516.741863425916</v>
      </c>
      <c r="I12741" s="15">
        <v>166</v>
      </c>
    </row>
    <row r="12742" spans="2:9" x14ac:dyDescent="0.3">
      <c r="B12742" s="15">
        <v>1950622</v>
      </c>
      <c r="C12742" s="16">
        <v>45516</v>
      </c>
      <c r="D12742" s="15">
        <v>1104</v>
      </c>
      <c r="E12742" t="str">
        <f>VLOOKUP(D12742,Customers!$B$8:$C$1412,2,FALSE)</f>
        <v>The Wrist Connection</v>
      </c>
      <c r="F12742" s="15">
        <v>1</v>
      </c>
      <c r="G12742" s="15" t="str">
        <f>VLOOKUP(F12742,'Other Data'!$B$17:$C$24,2,FALSE)</f>
        <v>ProductA</v>
      </c>
      <c r="H12742" s="18">
        <v>45516.748946759246</v>
      </c>
      <c r="I12742" s="15">
        <v>146</v>
      </c>
    </row>
    <row r="12743" spans="2:9" x14ac:dyDescent="0.3">
      <c r="B12743" s="15">
        <v>1950623</v>
      </c>
      <c r="C12743" s="16">
        <v>45516</v>
      </c>
      <c r="D12743" s="15">
        <v>388</v>
      </c>
      <c r="E12743" t="str">
        <f>VLOOKUP(D12743,Customers!$B$8:$C$1412,2,FALSE)</f>
        <v>McLaren Pharmacy</v>
      </c>
      <c r="F12743" s="15">
        <v>4</v>
      </c>
      <c r="G12743" s="15" t="str">
        <f>VLOOKUP(F12743,'Other Data'!$B$17:$C$24,2,FALSE)</f>
        <v>ProductD</v>
      </c>
      <c r="H12743" s="18">
        <v>45516.75605324073</v>
      </c>
      <c r="I12743" s="15">
        <v>169</v>
      </c>
    </row>
    <row r="12744" spans="2:9" x14ac:dyDescent="0.3">
      <c r="B12744" s="15">
        <v>1950624</v>
      </c>
      <c r="C12744" s="16">
        <v>45516</v>
      </c>
      <c r="D12744" s="15">
        <v>1202</v>
      </c>
      <c r="E12744" t="str">
        <f>VLOOKUP(D12744,Customers!$B$8:$C$1412,2,FALSE)</f>
        <v>Bullseye Media/Dutchguard Catalog</v>
      </c>
      <c r="F12744" s="15">
        <v>2</v>
      </c>
      <c r="G12744" s="15" t="str">
        <f>VLOOKUP(F12744,'Other Data'!$B$17:$C$24,2,FALSE)</f>
        <v>ProductB</v>
      </c>
      <c r="H12744" s="18">
        <v>45516.769525462951</v>
      </c>
      <c r="I12744" s="15">
        <v>162</v>
      </c>
    </row>
    <row r="12745" spans="2:9" x14ac:dyDescent="0.3">
      <c r="B12745" s="15">
        <v>1950625</v>
      </c>
      <c r="C12745" s="16">
        <v>45516</v>
      </c>
      <c r="D12745" s="15">
        <v>192</v>
      </c>
      <c r="E12745" t="str">
        <f>VLOOKUP(D12745,Customers!$B$8:$C$1412,2,FALSE)</f>
        <v>Lovell Drugs- Oshawa</v>
      </c>
      <c r="F12745" s="15">
        <v>4</v>
      </c>
      <c r="G12745" s="15" t="str">
        <f>VLOOKUP(F12745,'Other Data'!$B$17:$C$24,2,FALSE)</f>
        <v>ProductD</v>
      </c>
      <c r="H12745" s="18">
        <v>45516.778055555544</v>
      </c>
      <c r="I12745" s="15">
        <v>168</v>
      </c>
    </row>
    <row r="12746" spans="2:9" x14ac:dyDescent="0.3">
      <c r="B12746" s="15">
        <v>1950626</v>
      </c>
      <c r="C12746" s="16">
        <v>45516</v>
      </c>
      <c r="D12746" s="15">
        <v>1209</v>
      </c>
      <c r="E12746" t="str">
        <f>VLOOKUP(D12746,Customers!$B$8:$C$1412,2,FALSE)</f>
        <v>Party Patch</v>
      </c>
      <c r="F12746" s="15">
        <v>5</v>
      </c>
      <c r="G12746" s="15" t="str">
        <f>VLOOKUP(F12746,'Other Data'!$B$17:$C$24,2,FALSE)</f>
        <v>ProductE</v>
      </c>
      <c r="H12746" s="18">
        <v>45516.784814814804</v>
      </c>
      <c r="I12746" s="15">
        <v>149</v>
      </c>
    </row>
    <row r="12747" spans="2:9" x14ac:dyDescent="0.3">
      <c r="B12747" s="15">
        <v>1950627</v>
      </c>
      <c r="C12747" s="16">
        <v>45516</v>
      </c>
      <c r="D12747" s="15">
        <v>578</v>
      </c>
      <c r="E12747" t="str">
        <f>VLOOKUP(D12747,Customers!$B$8:$C$1412,2,FALSE)</f>
        <v>Canadian Badlands Passion Play</v>
      </c>
      <c r="F12747" s="15">
        <v>3</v>
      </c>
      <c r="G12747" s="15" t="str">
        <f>VLOOKUP(F12747,'Other Data'!$B$17:$C$24,2,FALSE)</f>
        <v>ProductC</v>
      </c>
      <c r="H12747" s="18">
        <v>45516.79884259258</v>
      </c>
      <c r="I12747" s="15">
        <v>141</v>
      </c>
    </row>
    <row r="12748" spans="2:9" x14ac:dyDescent="0.3">
      <c r="B12748" s="15">
        <v>1950628</v>
      </c>
      <c r="C12748" s="16">
        <v>45516</v>
      </c>
      <c r="D12748" s="15">
        <v>698</v>
      </c>
      <c r="E12748" t="str">
        <f>VLOOKUP(D12748,Customers!$B$8:$C$1412,2,FALSE)</f>
        <v>Queenborough</v>
      </c>
      <c r="F12748" s="15">
        <v>6</v>
      </c>
      <c r="G12748" s="15" t="str">
        <f>VLOOKUP(F12748,'Other Data'!$B$17:$C$24,2,FALSE)</f>
        <v>ProductF</v>
      </c>
      <c r="H12748" s="18">
        <v>45516.812569444432</v>
      </c>
      <c r="I12748" s="15">
        <v>173</v>
      </c>
    </row>
    <row r="12749" spans="2:9" x14ac:dyDescent="0.3">
      <c r="B12749" s="15">
        <v>1950629</v>
      </c>
      <c r="C12749" s="16">
        <v>45516</v>
      </c>
      <c r="D12749" s="15">
        <v>1262</v>
      </c>
      <c r="E12749" t="str">
        <f>VLOOKUP(D12749,Customers!$B$8:$C$1412,2,FALSE)</f>
        <v>Twigs</v>
      </c>
      <c r="F12749" s="15">
        <v>4</v>
      </c>
      <c r="G12749" s="15" t="str">
        <f>VLOOKUP(F12749,'Other Data'!$B$17:$C$24,2,FALSE)</f>
        <v>ProductD</v>
      </c>
      <c r="H12749" s="18">
        <v>45516.826192129614</v>
      </c>
      <c r="I12749" s="15">
        <v>176</v>
      </c>
    </row>
    <row r="12750" spans="2:9" x14ac:dyDescent="0.3">
      <c r="B12750" s="15">
        <v>1950630</v>
      </c>
      <c r="C12750" s="16">
        <v>45516</v>
      </c>
      <c r="D12750" s="15">
        <v>760</v>
      </c>
      <c r="E12750" t="str">
        <f>VLOOKUP(D12750,Customers!$B$8:$C$1412,2,FALSE)</f>
        <v>CyBear Toys</v>
      </c>
      <c r="F12750" s="15">
        <v>2</v>
      </c>
      <c r="G12750" s="15" t="str">
        <f>VLOOKUP(F12750,'Other Data'!$B$17:$C$24,2,FALSE)</f>
        <v>ProductB</v>
      </c>
      <c r="H12750" s="18">
        <v>45516.833854166653</v>
      </c>
      <c r="I12750" s="15">
        <v>154</v>
      </c>
    </row>
    <row r="12751" spans="2:9" x14ac:dyDescent="0.3">
      <c r="B12751" s="15">
        <v>1950631</v>
      </c>
      <c r="C12751" s="16">
        <v>45516</v>
      </c>
      <c r="D12751" s="15">
        <v>1058</v>
      </c>
      <c r="E12751" t="str">
        <f>VLOOKUP(D12751,Customers!$B$8:$C$1412,2,FALSE)</f>
        <v>Indesigh Fundraising</v>
      </c>
      <c r="F12751" s="15">
        <v>2</v>
      </c>
      <c r="G12751" s="15" t="str">
        <f>VLOOKUP(F12751,'Other Data'!$B$17:$C$24,2,FALSE)</f>
        <v>ProductB</v>
      </c>
      <c r="H12751" s="18">
        <v>45516.845694444433</v>
      </c>
      <c r="I12751" s="15">
        <v>140</v>
      </c>
    </row>
    <row r="12752" spans="2:9" x14ac:dyDescent="0.3">
      <c r="B12752" s="15">
        <v>1950632</v>
      </c>
      <c r="C12752" s="16">
        <v>45516</v>
      </c>
      <c r="D12752" s="15">
        <v>508</v>
      </c>
      <c r="E12752" t="str">
        <f>VLOOKUP(D12752,Customers!$B$8:$C$1412,2,FALSE)</f>
        <v>Buck or Two-060</v>
      </c>
      <c r="F12752" s="15">
        <v>5</v>
      </c>
      <c r="G12752" s="15" t="str">
        <f>VLOOKUP(F12752,'Other Data'!$B$17:$C$24,2,FALSE)</f>
        <v>ProductE</v>
      </c>
      <c r="H12752" s="18">
        <v>45516.859328703693</v>
      </c>
      <c r="I12752" s="15">
        <v>171</v>
      </c>
    </row>
    <row r="12753" spans="2:9" x14ac:dyDescent="0.3">
      <c r="B12753" s="15">
        <v>1950633</v>
      </c>
      <c r="C12753" s="16">
        <v>45516</v>
      </c>
      <c r="D12753" s="15">
        <v>12</v>
      </c>
      <c r="E12753" t="str">
        <f>VLOOKUP(D12753,Customers!$B$8:$C$1412,2,FALSE)</f>
        <v>Buck or Two #502</v>
      </c>
      <c r="F12753" s="15">
        <v>1</v>
      </c>
      <c r="G12753" s="15" t="str">
        <f>VLOOKUP(F12753,'Other Data'!$B$17:$C$24,2,FALSE)</f>
        <v>ProductA</v>
      </c>
      <c r="H12753" s="18">
        <v>45516.8661111111</v>
      </c>
      <c r="I12753" s="15">
        <v>177</v>
      </c>
    </row>
    <row r="12754" spans="2:9" x14ac:dyDescent="0.3">
      <c r="B12754" s="15">
        <v>1950634</v>
      </c>
      <c r="C12754" s="16">
        <v>45516</v>
      </c>
      <c r="D12754" s="15">
        <v>1273</v>
      </c>
      <c r="E12754" t="str">
        <f>VLOOKUP(D12754,Customers!$B$8:$C$1412,2,FALSE)</f>
        <v>Moapa Paiute Travel Plaza</v>
      </c>
      <c r="F12754" s="15">
        <v>6</v>
      </c>
      <c r="G12754" s="15" t="str">
        <f>VLOOKUP(F12754,'Other Data'!$B$17:$C$24,2,FALSE)</f>
        <v>ProductF</v>
      </c>
      <c r="H12754" s="18">
        <v>45516.877824074065</v>
      </c>
      <c r="I12754" s="15">
        <v>174</v>
      </c>
    </row>
    <row r="12755" spans="2:9" x14ac:dyDescent="0.3">
      <c r="B12755" s="15">
        <v>1950635</v>
      </c>
      <c r="C12755" s="16">
        <v>45516</v>
      </c>
      <c r="D12755" s="15">
        <v>323</v>
      </c>
      <c r="E12755" t="str">
        <f>VLOOKUP(D12755,Customers!$B$8:$C$1412,2,FALSE)</f>
        <v>Springridge Farm</v>
      </c>
      <c r="F12755" s="15">
        <v>1</v>
      </c>
      <c r="G12755" s="15" t="str">
        <f>VLOOKUP(F12755,'Other Data'!$B$17:$C$24,2,FALSE)</f>
        <v>ProductA</v>
      </c>
      <c r="H12755" s="18">
        <v>45516.885601851842</v>
      </c>
      <c r="I12755" s="15">
        <v>146</v>
      </c>
    </row>
    <row r="12756" spans="2:9" x14ac:dyDescent="0.3">
      <c r="B12756" s="15">
        <v>1950636</v>
      </c>
      <c r="C12756" s="16">
        <v>45516</v>
      </c>
      <c r="D12756" s="15">
        <v>774</v>
      </c>
      <c r="E12756" t="str">
        <f>VLOOKUP(D12756,Customers!$B$8:$C$1412,2,FALSE)</f>
        <v>Pleasant Surprise / Wicker Designs Ltd.</v>
      </c>
      <c r="F12756" s="15">
        <v>2</v>
      </c>
      <c r="G12756" s="15" t="str">
        <f>VLOOKUP(F12756,'Other Data'!$B$17:$C$24,2,FALSE)</f>
        <v>ProductB</v>
      </c>
      <c r="H12756" s="18">
        <v>45516.894502314804</v>
      </c>
      <c r="I12756" s="15">
        <v>177</v>
      </c>
    </row>
    <row r="12757" spans="2:9" x14ac:dyDescent="0.3">
      <c r="B12757" s="15">
        <v>1950637</v>
      </c>
      <c r="C12757" s="16">
        <v>45516</v>
      </c>
      <c r="D12757" s="15">
        <v>805</v>
      </c>
      <c r="E12757" t="str">
        <f>VLOOKUP(D12757,Customers!$B$8:$C$1412,2,FALSE)</f>
        <v>Collection, The</v>
      </c>
      <c r="F12757" s="15">
        <v>2</v>
      </c>
      <c r="G12757" s="15" t="str">
        <f>VLOOKUP(F12757,'Other Data'!$B$17:$C$24,2,FALSE)</f>
        <v>ProductB</v>
      </c>
      <c r="H12757" s="18">
        <v>45516.905023148138</v>
      </c>
      <c r="I12757" s="15">
        <v>169</v>
      </c>
    </row>
    <row r="12758" spans="2:9" x14ac:dyDescent="0.3">
      <c r="B12758" s="15">
        <v>1950638</v>
      </c>
      <c r="C12758" s="16">
        <v>45516</v>
      </c>
      <c r="D12758" s="15">
        <v>724</v>
      </c>
      <c r="E12758" t="str">
        <f>VLOOKUP(D12758,Customers!$B$8:$C$1412,2,FALSE)</f>
        <v>California Bedazzled</v>
      </c>
      <c r="F12758" s="15">
        <v>3</v>
      </c>
      <c r="G12758" s="15" t="str">
        <f>VLOOKUP(F12758,'Other Data'!$B$17:$C$24,2,FALSE)</f>
        <v>ProductC</v>
      </c>
      <c r="H12758" s="18">
        <v>45516.916215277764</v>
      </c>
      <c r="I12758" s="15">
        <v>157</v>
      </c>
    </row>
    <row r="12759" spans="2:9" x14ac:dyDescent="0.3">
      <c r="B12759" s="15">
        <v>1950639</v>
      </c>
      <c r="C12759" s="16">
        <v>45517</v>
      </c>
      <c r="D12759" s="15">
        <v>1351</v>
      </c>
      <c r="E12759" t="str">
        <f>VLOOKUP(D12759,Customers!$B$8:$C$1412,2,FALSE)</f>
        <v>My Mother Know c/o Mary Heins</v>
      </c>
      <c r="F12759" s="15">
        <v>5</v>
      </c>
      <c r="G12759" s="15" t="str">
        <f>VLOOKUP(F12759,'Other Data'!$B$17:$C$24,2,FALSE)</f>
        <v>ProductE</v>
      </c>
      <c r="H12759" s="18">
        <v>45517.333333333336</v>
      </c>
      <c r="I12759" s="15">
        <v>176</v>
      </c>
    </row>
    <row r="12760" spans="2:9" x14ac:dyDescent="0.3">
      <c r="B12760" s="15">
        <v>1950640</v>
      </c>
      <c r="C12760" s="16">
        <v>45517</v>
      </c>
      <c r="D12760" s="15">
        <v>1269</v>
      </c>
      <c r="E12760" t="str">
        <f>VLOOKUP(D12760,Customers!$B$8:$C$1412,2,FALSE)</f>
        <v>Shem's Hallmark</v>
      </c>
      <c r="F12760" s="15">
        <v>4</v>
      </c>
      <c r="G12760" s="15" t="str">
        <f>VLOOKUP(F12760,'Other Data'!$B$17:$C$24,2,FALSE)</f>
        <v>ProductD</v>
      </c>
      <c r="H12760" s="18">
        <v>45517.346828703703</v>
      </c>
      <c r="I12760" s="15">
        <v>177</v>
      </c>
    </row>
    <row r="12761" spans="2:9" x14ac:dyDescent="0.3">
      <c r="B12761" s="15">
        <v>1950641</v>
      </c>
      <c r="C12761" s="16">
        <v>45517</v>
      </c>
      <c r="D12761" s="15">
        <v>1218</v>
      </c>
      <c r="E12761" t="str">
        <f>VLOOKUP(D12761,Customers!$B$8:$C$1412,2,FALSE)</f>
        <v>Dillard's Inc Sailsbury NC</v>
      </c>
      <c r="F12761" s="15">
        <v>5</v>
      </c>
      <c r="G12761" s="15" t="str">
        <f>VLOOKUP(F12761,'Other Data'!$B$17:$C$24,2,FALSE)</f>
        <v>ProductE</v>
      </c>
      <c r="H12761" s="18">
        <v>45517.358287037037</v>
      </c>
      <c r="I12761" s="15">
        <v>154</v>
      </c>
    </row>
    <row r="12762" spans="2:9" x14ac:dyDescent="0.3">
      <c r="B12762" s="15">
        <v>1950642</v>
      </c>
      <c r="C12762" s="16">
        <v>45517</v>
      </c>
      <c r="D12762" s="15">
        <v>232</v>
      </c>
      <c r="E12762" t="str">
        <f>VLOOKUP(D12762,Customers!$B$8:$C$1412,2,FALSE)</f>
        <v>Hallmark Cards</v>
      </c>
      <c r="F12762" s="15">
        <v>5</v>
      </c>
      <c r="G12762" s="15" t="str">
        <f>VLOOKUP(F12762,'Other Data'!$B$17:$C$24,2,FALSE)</f>
        <v>ProductE</v>
      </c>
      <c r="H12762" s="18">
        <v>45517.365555555552</v>
      </c>
      <c r="I12762" s="15">
        <v>154</v>
      </c>
    </row>
    <row r="12763" spans="2:9" x14ac:dyDescent="0.3">
      <c r="B12763" s="15">
        <v>1950643</v>
      </c>
      <c r="C12763" s="16">
        <v>45517</v>
      </c>
      <c r="D12763" s="15">
        <v>1018</v>
      </c>
      <c r="E12763" t="str">
        <f>VLOOKUP(D12763,Customers!$B$8:$C$1412,2,FALSE)</f>
        <v>Lollipop Junction</v>
      </c>
      <c r="F12763" s="15">
        <v>2</v>
      </c>
      <c r="G12763" s="15" t="str">
        <f>VLOOKUP(F12763,'Other Data'!$B$17:$C$24,2,FALSE)</f>
        <v>ProductB</v>
      </c>
      <c r="H12763" s="18">
        <v>45517.378819444442</v>
      </c>
      <c r="I12763" s="15">
        <v>146</v>
      </c>
    </row>
    <row r="12764" spans="2:9" x14ac:dyDescent="0.3">
      <c r="B12764" s="15">
        <v>1950644</v>
      </c>
      <c r="C12764" s="16">
        <v>45517</v>
      </c>
      <c r="D12764" s="15">
        <v>423</v>
      </c>
      <c r="E12764" t="str">
        <f>VLOOKUP(D12764,Customers!$B$8:$C$1412,2,FALSE)</f>
        <v>Magnolia Gallery</v>
      </c>
      <c r="F12764" s="15">
        <v>5</v>
      </c>
      <c r="G12764" s="15" t="str">
        <f>VLOOKUP(F12764,'Other Data'!$B$17:$C$24,2,FALSE)</f>
        <v>ProductE</v>
      </c>
      <c r="H12764" s="18">
        <v>45517.389328703699</v>
      </c>
      <c r="I12764" s="15">
        <v>156</v>
      </c>
    </row>
    <row r="12765" spans="2:9" x14ac:dyDescent="0.3">
      <c r="B12765" s="15">
        <v>1950645</v>
      </c>
      <c r="C12765" s="16">
        <v>45517</v>
      </c>
      <c r="D12765" s="15">
        <v>746</v>
      </c>
      <c r="E12765" t="str">
        <f>VLOOKUP(D12765,Customers!$B$8:$C$1412,2,FALSE)</f>
        <v>Creations</v>
      </c>
      <c r="F12765" s="15">
        <v>4</v>
      </c>
      <c r="G12765" s="15" t="str">
        <f>VLOOKUP(F12765,'Other Data'!$B$17:$C$24,2,FALSE)</f>
        <v>ProductD</v>
      </c>
      <c r="H12765" s="18">
        <v>45517.397384259253</v>
      </c>
      <c r="I12765" s="15">
        <v>147</v>
      </c>
    </row>
    <row r="12766" spans="2:9" x14ac:dyDescent="0.3">
      <c r="B12766" s="15">
        <v>1950646</v>
      </c>
      <c r="C12766" s="16">
        <v>45517</v>
      </c>
      <c r="D12766" s="15">
        <v>494</v>
      </c>
      <c r="E12766" t="str">
        <f>VLOOKUP(D12766,Customers!$B$8:$C$1412,2,FALSE)</f>
        <v>Stonewall Pharmacy</v>
      </c>
      <c r="F12766" s="15">
        <v>1</v>
      </c>
      <c r="G12766" s="15" t="str">
        <f>VLOOKUP(F12766,'Other Data'!$B$17:$C$24,2,FALSE)</f>
        <v>ProductA</v>
      </c>
      <c r="H12766" s="18">
        <v>45517.408506944441</v>
      </c>
      <c r="I12766" s="15">
        <v>142</v>
      </c>
    </row>
    <row r="12767" spans="2:9" x14ac:dyDescent="0.3">
      <c r="B12767" s="15">
        <v>1950647</v>
      </c>
      <c r="C12767" s="16">
        <v>45517</v>
      </c>
      <c r="D12767" s="15">
        <v>432</v>
      </c>
      <c r="E12767" t="str">
        <f>VLOOKUP(D12767,Customers!$B$8:$C$1412,2,FALSE)</f>
        <v>St. Thomas- Elgin General Hospital</v>
      </c>
      <c r="F12767" s="15">
        <v>2</v>
      </c>
      <c r="G12767" s="15" t="str">
        <f>VLOOKUP(F12767,'Other Data'!$B$17:$C$24,2,FALSE)</f>
        <v>ProductB</v>
      </c>
      <c r="H12767" s="18">
        <v>45517.421064814815</v>
      </c>
      <c r="I12767" s="15">
        <v>146</v>
      </c>
    </row>
    <row r="12768" spans="2:9" x14ac:dyDescent="0.3">
      <c r="B12768" s="15">
        <v>1950648</v>
      </c>
      <c r="C12768" s="16">
        <v>45517</v>
      </c>
      <c r="D12768" s="15">
        <v>682</v>
      </c>
      <c r="E12768" t="str">
        <f>VLOOKUP(D12768,Customers!$B$8:$C$1412,2,FALSE)</f>
        <v>The Laughing Moon Gallery</v>
      </c>
      <c r="F12768" s="15">
        <v>4</v>
      </c>
      <c r="G12768" s="15" t="str">
        <f>VLOOKUP(F12768,'Other Data'!$B$17:$C$24,2,FALSE)</f>
        <v>ProductD</v>
      </c>
      <c r="H12768" s="18">
        <v>45517.429270833331</v>
      </c>
      <c r="I12768" s="15">
        <v>160</v>
      </c>
    </row>
    <row r="12769" spans="2:9" x14ac:dyDescent="0.3">
      <c r="B12769" s="15">
        <v>1950649</v>
      </c>
      <c r="C12769" s="16">
        <v>45517</v>
      </c>
      <c r="D12769" s="15">
        <v>141</v>
      </c>
      <c r="E12769" t="str">
        <f>VLOOKUP(D12769,Customers!$B$8:$C$1412,2,FALSE)</f>
        <v>Hallmark</v>
      </c>
      <c r="F12769" s="15">
        <v>6</v>
      </c>
      <c r="G12769" s="15" t="str">
        <f>VLOOKUP(F12769,'Other Data'!$B$17:$C$24,2,FALSE)</f>
        <v>ProductF</v>
      </c>
      <c r="H12769" s="18">
        <v>45517.438321759255</v>
      </c>
      <c r="I12769" s="15">
        <v>164</v>
      </c>
    </row>
    <row r="12770" spans="2:9" x14ac:dyDescent="0.3">
      <c r="B12770" s="15">
        <v>1950650</v>
      </c>
      <c r="C12770" s="16">
        <v>45517</v>
      </c>
      <c r="D12770" s="15">
        <v>1129</v>
      </c>
      <c r="E12770" t="str">
        <f>VLOOKUP(D12770,Customers!$B$8:$C$1412,2,FALSE)</f>
        <v>Saxony</v>
      </c>
      <c r="F12770" s="15">
        <v>5</v>
      </c>
      <c r="G12770" s="15" t="str">
        <f>VLOOKUP(F12770,'Other Data'!$B$17:$C$24,2,FALSE)</f>
        <v>ProductE</v>
      </c>
      <c r="H12770" s="18">
        <v>45517.45171296296</v>
      </c>
      <c r="I12770" s="15">
        <v>161</v>
      </c>
    </row>
    <row r="12771" spans="2:9" x14ac:dyDescent="0.3">
      <c r="B12771" s="15">
        <v>1950651</v>
      </c>
      <c r="C12771" s="16">
        <v>45517</v>
      </c>
      <c r="D12771" s="15">
        <v>1142</v>
      </c>
      <c r="E12771" t="str">
        <f>VLOOKUP(D12771,Customers!$B$8:$C$1412,2,FALSE)</f>
        <v>Primex Inc</v>
      </c>
      <c r="F12771" s="15">
        <v>6</v>
      </c>
      <c r="G12771" s="15" t="str">
        <f>VLOOKUP(F12771,'Other Data'!$B$17:$C$24,2,FALSE)</f>
        <v>ProductF</v>
      </c>
      <c r="H12771" s="18">
        <v>45517.464675925927</v>
      </c>
      <c r="I12771" s="15">
        <v>156</v>
      </c>
    </row>
    <row r="12772" spans="2:9" x14ac:dyDescent="0.3">
      <c r="B12772" s="15">
        <v>1950652</v>
      </c>
      <c r="C12772" s="16">
        <v>45517</v>
      </c>
      <c r="D12772" s="15">
        <v>231</v>
      </c>
      <c r="E12772" t="str">
        <f>VLOOKUP(D12772,Customers!$B$8:$C$1412,2,FALSE)</f>
        <v>Buck or Two</v>
      </c>
      <c r="F12772" s="15">
        <v>4</v>
      </c>
      <c r="G12772" s="15" t="str">
        <f>VLOOKUP(F12772,'Other Data'!$B$17:$C$24,2,FALSE)</f>
        <v>ProductD</v>
      </c>
      <c r="H12772" s="18">
        <v>45517.475081018521</v>
      </c>
      <c r="I12772" s="15">
        <v>171</v>
      </c>
    </row>
    <row r="12773" spans="2:9" x14ac:dyDescent="0.3">
      <c r="B12773" s="15">
        <v>1950653</v>
      </c>
      <c r="C12773" s="16">
        <v>45517</v>
      </c>
      <c r="D12773" s="15">
        <v>432</v>
      </c>
      <c r="E12773" t="str">
        <f>VLOOKUP(D12773,Customers!$B$8:$C$1412,2,FALSE)</f>
        <v>St. Thomas- Elgin General Hospital</v>
      </c>
      <c r="F12773" s="15">
        <v>3</v>
      </c>
      <c r="G12773" s="15" t="str">
        <f>VLOOKUP(F12773,'Other Data'!$B$17:$C$24,2,FALSE)</f>
        <v>ProductC</v>
      </c>
      <c r="H12773" s="18">
        <v>45517.481412037043</v>
      </c>
      <c r="I12773" s="15">
        <v>171</v>
      </c>
    </row>
    <row r="12774" spans="2:9" x14ac:dyDescent="0.3">
      <c r="B12774" s="15">
        <v>1950654</v>
      </c>
      <c r="C12774" s="16">
        <v>45517</v>
      </c>
      <c r="D12774" s="15">
        <v>439</v>
      </c>
      <c r="E12774" t="str">
        <f>VLOOKUP(D12774,Customers!$B$8:$C$1412,2,FALSE)</f>
        <v>Style Essentials</v>
      </c>
      <c r="F12774" s="15">
        <v>3</v>
      </c>
      <c r="G12774" s="15" t="str">
        <f>VLOOKUP(F12774,'Other Data'!$B$17:$C$24,2,FALSE)</f>
        <v>ProductC</v>
      </c>
      <c r="H12774" s="18">
        <v>45517.49459490741</v>
      </c>
      <c r="I12774" s="15">
        <v>141</v>
      </c>
    </row>
    <row r="12775" spans="2:9" x14ac:dyDescent="0.3">
      <c r="B12775" s="15">
        <v>1950655</v>
      </c>
      <c r="C12775" s="16">
        <v>45517</v>
      </c>
      <c r="D12775" s="15">
        <v>583</v>
      </c>
      <c r="E12775" t="str">
        <f>VLOOKUP(D12775,Customers!$B$8:$C$1412,2,FALSE)</f>
        <v>Theresa Marie's Fashion Access</v>
      </c>
      <c r="F12775" s="15">
        <v>3</v>
      </c>
      <c r="G12775" s="15" t="str">
        <f>VLOOKUP(F12775,'Other Data'!$B$17:$C$24,2,FALSE)</f>
        <v>ProductC</v>
      </c>
      <c r="H12775" s="18">
        <v>45517.505034722228</v>
      </c>
      <c r="I12775" s="15">
        <v>146</v>
      </c>
    </row>
    <row r="12776" spans="2:9" x14ac:dyDescent="0.3">
      <c r="B12776" s="15">
        <v>1950656</v>
      </c>
      <c r="C12776" s="16">
        <v>45517</v>
      </c>
      <c r="D12776" s="15">
        <v>1166</v>
      </c>
      <c r="E12776" t="str">
        <f>VLOOKUP(D12776,Customers!$B$8:$C$1412,2,FALSE)</f>
        <v>St Mary's Hospital</v>
      </c>
      <c r="F12776" s="15">
        <v>3</v>
      </c>
      <c r="G12776" s="15" t="str">
        <f>VLOOKUP(F12776,'Other Data'!$B$17:$C$24,2,FALSE)</f>
        <v>ProductC</v>
      </c>
      <c r="H12776" s="18">
        <v>45517.513865740744</v>
      </c>
      <c r="I12776" s="15">
        <v>169</v>
      </c>
    </row>
    <row r="12777" spans="2:9" x14ac:dyDescent="0.3">
      <c r="B12777" s="15">
        <v>1950657</v>
      </c>
      <c r="C12777" s="16">
        <v>45517</v>
      </c>
      <c r="D12777" s="15">
        <v>1055</v>
      </c>
      <c r="E12777" t="str">
        <f>VLOOKUP(D12777,Customers!$B$8:$C$1412,2,FALSE)</f>
        <v>Bealls</v>
      </c>
      <c r="F12777" s="15">
        <v>3</v>
      </c>
      <c r="G12777" s="15" t="str">
        <f>VLOOKUP(F12777,'Other Data'!$B$17:$C$24,2,FALSE)</f>
        <v>ProductC</v>
      </c>
      <c r="H12777" s="18">
        <v>45517.527442129634</v>
      </c>
      <c r="I12777" s="15">
        <v>169</v>
      </c>
    </row>
    <row r="12778" spans="2:9" x14ac:dyDescent="0.3">
      <c r="B12778" s="15">
        <v>1950658</v>
      </c>
      <c r="C12778" s="16">
        <v>45517</v>
      </c>
      <c r="D12778" s="15">
        <v>998</v>
      </c>
      <c r="E12778" t="str">
        <f>VLOOKUP(D12778,Customers!$B$8:$C$1412,2,FALSE)</f>
        <v>Learning Express</v>
      </c>
      <c r="F12778" s="15">
        <v>3</v>
      </c>
      <c r="G12778" s="15" t="str">
        <f>VLOOKUP(F12778,'Other Data'!$B$17:$C$24,2,FALSE)</f>
        <v>ProductC</v>
      </c>
      <c r="H12778" s="18">
        <v>45517.540902777786</v>
      </c>
      <c r="I12778" s="15">
        <v>146</v>
      </c>
    </row>
    <row r="12779" spans="2:9" x14ac:dyDescent="0.3">
      <c r="B12779" s="15">
        <v>1950659</v>
      </c>
      <c r="C12779" s="16">
        <v>45517</v>
      </c>
      <c r="D12779" s="15">
        <v>723</v>
      </c>
      <c r="E12779" t="str">
        <f>VLOOKUP(D12779,Customers!$B$8:$C$1412,2,FALSE)</f>
        <v>Olivia's Pharmacy</v>
      </c>
      <c r="F12779" s="15">
        <v>1</v>
      </c>
      <c r="G12779" s="15" t="str">
        <f>VLOOKUP(F12779,'Other Data'!$B$17:$C$24,2,FALSE)</f>
        <v>ProductA</v>
      </c>
      <c r="H12779" s="18">
        <v>45517.551793981489</v>
      </c>
      <c r="I12779" s="15">
        <v>163</v>
      </c>
    </row>
    <row r="12780" spans="2:9" x14ac:dyDescent="0.3">
      <c r="B12780" s="15">
        <v>1950660</v>
      </c>
      <c r="C12780" s="16">
        <v>45517</v>
      </c>
      <c r="D12780" s="15">
        <v>809</v>
      </c>
      <c r="E12780" t="str">
        <f>VLOOKUP(D12780,Customers!$B$8:$C$1412,2,FALSE)</f>
        <v>Carr's Country Florist</v>
      </c>
      <c r="F12780" s="15">
        <v>2</v>
      </c>
      <c r="G12780" s="15" t="str">
        <f>VLOOKUP(F12780,'Other Data'!$B$17:$C$24,2,FALSE)</f>
        <v>ProductB</v>
      </c>
      <c r="H12780" s="18">
        <v>45517.558263888895</v>
      </c>
      <c r="I12780" s="15">
        <v>154</v>
      </c>
    </row>
    <row r="12781" spans="2:9" x14ac:dyDescent="0.3">
      <c r="B12781" s="15">
        <v>1950661</v>
      </c>
      <c r="C12781" s="16">
        <v>45517</v>
      </c>
      <c r="D12781" s="15">
        <v>931</v>
      </c>
      <c r="E12781" t="str">
        <f>VLOOKUP(D12781,Customers!$B$8:$C$1412,2,FALSE)</f>
        <v>Unique Gift Boutique</v>
      </c>
      <c r="F12781" s="15">
        <v>3</v>
      </c>
      <c r="G12781" s="15" t="str">
        <f>VLOOKUP(F12781,'Other Data'!$B$17:$C$24,2,FALSE)</f>
        <v>ProductC</v>
      </c>
      <c r="H12781" s="18">
        <v>45517.568946759267</v>
      </c>
      <c r="I12781" s="15">
        <v>148</v>
      </c>
    </row>
    <row r="12782" spans="2:9" x14ac:dyDescent="0.3">
      <c r="B12782" s="15">
        <v>1950662</v>
      </c>
      <c r="C12782" s="16">
        <v>45517</v>
      </c>
      <c r="D12782" s="15">
        <v>1145</v>
      </c>
      <c r="E12782" t="str">
        <f>VLOOKUP(D12782,Customers!$B$8:$C$1412,2,FALSE)</f>
        <v>Linens &amp; Accents</v>
      </c>
      <c r="F12782" s="15">
        <v>6</v>
      </c>
      <c r="G12782" s="15" t="str">
        <f>VLOOKUP(F12782,'Other Data'!$B$17:$C$24,2,FALSE)</f>
        <v>ProductF</v>
      </c>
      <c r="H12782" s="18">
        <v>45517.581006944456</v>
      </c>
      <c r="I12782" s="15">
        <v>156</v>
      </c>
    </row>
    <row r="12783" spans="2:9" x14ac:dyDescent="0.3">
      <c r="B12783" s="15">
        <v>1950663</v>
      </c>
      <c r="C12783" s="16">
        <v>45517</v>
      </c>
      <c r="D12783" s="15">
        <v>165</v>
      </c>
      <c r="E12783" t="str">
        <f>VLOOKUP(D12783,Customers!$B$8:$C$1412,2,FALSE)</f>
        <v>Green Earth - Bellevile</v>
      </c>
      <c r="F12783" s="15">
        <v>3</v>
      </c>
      <c r="G12783" s="15" t="str">
        <f>VLOOKUP(F12783,'Other Data'!$B$17:$C$24,2,FALSE)</f>
        <v>ProductC</v>
      </c>
      <c r="H12783" s="18">
        <v>45517.589652777788</v>
      </c>
      <c r="I12783" s="15">
        <v>156</v>
      </c>
    </row>
    <row r="12784" spans="2:9" x14ac:dyDescent="0.3">
      <c r="B12784" s="15">
        <v>1950664</v>
      </c>
      <c r="C12784" s="16">
        <v>45517</v>
      </c>
      <c r="D12784" s="15">
        <v>256</v>
      </c>
      <c r="E12784" t="str">
        <f>VLOOKUP(D12784,Customers!$B$8:$C$1412,2,FALSE)</f>
        <v>SDM - 0776</v>
      </c>
      <c r="F12784" s="15">
        <v>1</v>
      </c>
      <c r="G12784" s="15" t="str">
        <f>VLOOKUP(F12784,'Other Data'!$B$17:$C$24,2,FALSE)</f>
        <v>ProductA</v>
      </c>
      <c r="H12784" s="18">
        <v>45517.59729166668</v>
      </c>
      <c r="I12784" s="15">
        <v>172</v>
      </c>
    </row>
    <row r="12785" spans="2:9" x14ac:dyDescent="0.3">
      <c r="B12785" s="15">
        <v>1950665</v>
      </c>
      <c r="C12785" s="16">
        <v>45517</v>
      </c>
      <c r="D12785" s="15">
        <v>1299</v>
      </c>
      <c r="E12785" t="str">
        <f>VLOOKUP(D12785,Customers!$B$8:$C$1412,2,FALSE)</f>
        <v>Larry Gotlieb</v>
      </c>
      <c r="F12785" s="15">
        <v>4</v>
      </c>
      <c r="G12785" s="15" t="str">
        <f>VLOOKUP(F12785,'Other Data'!$B$17:$C$24,2,FALSE)</f>
        <v>ProductD</v>
      </c>
      <c r="H12785" s="18">
        <v>45517.607326388905</v>
      </c>
      <c r="I12785" s="15">
        <v>169</v>
      </c>
    </row>
    <row r="12786" spans="2:9" x14ac:dyDescent="0.3">
      <c r="B12786" s="15">
        <v>1950666</v>
      </c>
      <c r="C12786" s="16">
        <v>45517</v>
      </c>
      <c r="D12786" s="15">
        <v>897</v>
      </c>
      <c r="E12786" t="str">
        <f>VLOOKUP(D12786,Customers!$B$8:$C$1412,2,FALSE)</f>
        <v>Focus Camera Inc</v>
      </c>
      <c r="F12786" s="15">
        <v>5</v>
      </c>
      <c r="G12786" s="15" t="str">
        <f>VLOOKUP(F12786,'Other Data'!$B$17:$C$24,2,FALSE)</f>
        <v>ProductE</v>
      </c>
      <c r="H12786" s="18">
        <v>45517.61940972224</v>
      </c>
      <c r="I12786" s="15">
        <v>140</v>
      </c>
    </row>
    <row r="12787" spans="2:9" x14ac:dyDescent="0.3">
      <c r="B12787" s="15">
        <v>1950667</v>
      </c>
      <c r="C12787" s="16">
        <v>45517</v>
      </c>
      <c r="D12787" s="15">
        <v>682</v>
      </c>
      <c r="E12787" t="str">
        <f>VLOOKUP(D12787,Customers!$B$8:$C$1412,2,FALSE)</f>
        <v>The Laughing Moon Gallery</v>
      </c>
      <c r="F12787" s="15">
        <v>2</v>
      </c>
      <c r="G12787" s="15" t="str">
        <f>VLOOKUP(F12787,'Other Data'!$B$17:$C$24,2,FALSE)</f>
        <v>ProductB</v>
      </c>
      <c r="H12787" s="18">
        <v>45517.628611111126</v>
      </c>
      <c r="I12787" s="15">
        <v>163</v>
      </c>
    </row>
    <row r="12788" spans="2:9" x14ac:dyDescent="0.3">
      <c r="B12788" s="15">
        <v>1950668</v>
      </c>
      <c r="C12788" s="16">
        <v>45517</v>
      </c>
      <c r="D12788" s="15">
        <v>625</v>
      </c>
      <c r="E12788" t="str">
        <f>VLOOKUP(D12788,Customers!$B$8:$C$1412,2,FALSE)</f>
        <v>University of Alberta Hospital</v>
      </c>
      <c r="F12788" s="15">
        <v>4</v>
      </c>
      <c r="G12788" s="15" t="str">
        <f>VLOOKUP(F12788,'Other Data'!$B$17:$C$24,2,FALSE)</f>
        <v>ProductD</v>
      </c>
      <c r="H12788" s="18">
        <v>45517.635451388902</v>
      </c>
      <c r="I12788" s="15">
        <v>154</v>
      </c>
    </row>
    <row r="12789" spans="2:9" x14ac:dyDescent="0.3">
      <c r="B12789" s="15">
        <v>1950669</v>
      </c>
      <c r="C12789" s="16">
        <v>45517</v>
      </c>
      <c r="D12789" s="15">
        <v>466</v>
      </c>
      <c r="E12789" t="str">
        <f>VLOOKUP(D12789,Customers!$B$8:$C$1412,2,FALSE)</f>
        <v>North Bay Guardian Pharmacy</v>
      </c>
      <c r="F12789" s="15">
        <v>6</v>
      </c>
      <c r="G12789" s="15" t="str">
        <f>VLOOKUP(F12789,'Other Data'!$B$17:$C$24,2,FALSE)</f>
        <v>ProductF</v>
      </c>
      <c r="H12789" s="18">
        <v>45517.644490740757</v>
      </c>
      <c r="I12789" s="15">
        <v>145</v>
      </c>
    </row>
    <row r="12790" spans="2:9" x14ac:dyDescent="0.3">
      <c r="B12790" s="15">
        <v>1950670</v>
      </c>
      <c r="C12790" s="16">
        <v>45517</v>
      </c>
      <c r="D12790" s="15">
        <v>1176</v>
      </c>
      <c r="E12790" t="str">
        <f>VLOOKUP(D12790,Customers!$B$8:$C$1412,2,FALSE)</f>
        <v>TPS Associates</v>
      </c>
      <c r="F12790" s="15">
        <v>6</v>
      </c>
      <c r="G12790" s="15" t="str">
        <f>VLOOKUP(F12790,'Other Data'!$B$17:$C$24,2,FALSE)</f>
        <v>ProductF</v>
      </c>
      <c r="H12790" s="18">
        <v>45517.653125000019</v>
      </c>
      <c r="I12790" s="15">
        <v>140</v>
      </c>
    </row>
    <row r="12791" spans="2:9" x14ac:dyDescent="0.3">
      <c r="B12791" s="15">
        <v>1950671</v>
      </c>
      <c r="C12791" s="16">
        <v>45517</v>
      </c>
      <c r="D12791" s="15">
        <v>23</v>
      </c>
      <c r="E12791" t="str">
        <f>VLOOKUP(D12791,Customers!$B$8:$C$1412,2,FALSE)</f>
        <v>Windsor Pharmacy Ltd</v>
      </c>
      <c r="F12791" s="15">
        <v>6</v>
      </c>
      <c r="G12791" s="15" t="str">
        <f>VLOOKUP(F12791,'Other Data'!$B$17:$C$24,2,FALSE)</f>
        <v>ProductF</v>
      </c>
      <c r="H12791" s="18">
        <v>45517.664814814831</v>
      </c>
      <c r="I12791" s="15">
        <v>154</v>
      </c>
    </row>
    <row r="12792" spans="2:9" x14ac:dyDescent="0.3">
      <c r="B12792" s="15">
        <v>1950672</v>
      </c>
      <c r="C12792" s="16">
        <v>45517</v>
      </c>
      <c r="D12792" s="15">
        <v>1050</v>
      </c>
      <c r="E12792" t="str">
        <f>VLOOKUP(D12792,Customers!$B$8:$C$1412,2,FALSE)</f>
        <v>Mercel Wenzel</v>
      </c>
      <c r="F12792" s="15">
        <v>1</v>
      </c>
      <c r="G12792" s="15" t="str">
        <f>VLOOKUP(F12792,'Other Data'!$B$17:$C$24,2,FALSE)</f>
        <v>ProductA</v>
      </c>
      <c r="H12792" s="18">
        <v>45517.678043981497</v>
      </c>
      <c r="I12792" s="15">
        <v>163</v>
      </c>
    </row>
    <row r="12793" spans="2:9" x14ac:dyDescent="0.3">
      <c r="B12793" s="15">
        <v>1950673</v>
      </c>
      <c r="C12793" s="16">
        <v>45517</v>
      </c>
      <c r="D12793" s="15">
        <v>161</v>
      </c>
      <c r="E12793" t="str">
        <f>VLOOKUP(D12793,Customers!$B$8:$C$1412,2,FALSE)</f>
        <v>The Gallery Shop</v>
      </c>
      <c r="F12793" s="15">
        <v>3</v>
      </c>
      <c r="G12793" s="15" t="str">
        <f>VLOOKUP(F12793,'Other Data'!$B$17:$C$24,2,FALSE)</f>
        <v>ProductC</v>
      </c>
      <c r="H12793" s="18">
        <v>45517.691597222241</v>
      </c>
      <c r="I12793" s="15">
        <v>142</v>
      </c>
    </row>
    <row r="12794" spans="2:9" x14ac:dyDescent="0.3">
      <c r="B12794" s="15">
        <v>1950674</v>
      </c>
      <c r="C12794" s="16">
        <v>45517</v>
      </c>
      <c r="D12794" s="15">
        <v>586</v>
      </c>
      <c r="E12794" t="str">
        <f>VLOOKUP(D12794,Customers!$B$8:$C$1412,2,FALSE)</f>
        <v>Pharmasave - 340</v>
      </c>
      <c r="F12794" s="15">
        <v>6</v>
      </c>
      <c r="G12794" s="15" t="str">
        <f>VLOOKUP(F12794,'Other Data'!$B$17:$C$24,2,FALSE)</f>
        <v>ProductF</v>
      </c>
      <c r="H12794" s="18">
        <v>45517.69820601854</v>
      </c>
      <c r="I12794" s="15">
        <v>162</v>
      </c>
    </row>
    <row r="12795" spans="2:9" x14ac:dyDescent="0.3">
      <c r="B12795" s="15">
        <v>1950675</v>
      </c>
      <c r="C12795" s="16">
        <v>45517</v>
      </c>
      <c r="D12795" s="15">
        <v>562</v>
      </c>
      <c r="E12795" t="str">
        <f>VLOOKUP(D12795,Customers!$B$8:$C$1412,2,FALSE)</f>
        <v>Etc Etc</v>
      </c>
      <c r="F12795" s="15">
        <v>5</v>
      </c>
      <c r="G12795" s="15" t="str">
        <f>VLOOKUP(F12795,'Other Data'!$B$17:$C$24,2,FALSE)</f>
        <v>ProductE</v>
      </c>
      <c r="H12795" s="18">
        <v>45517.711956018538</v>
      </c>
      <c r="I12795" s="15">
        <v>159</v>
      </c>
    </row>
    <row r="12796" spans="2:9" x14ac:dyDescent="0.3">
      <c r="B12796" s="15">
        <v>1950676</v>
      </c>
      <c r="C12796" s="16">
        <v>45517</v>
      </c>
      <c r="D12796" s="15">
        <v>1252</v>
      </c>
      <c r="E12796" t="str">
        <f>VLOOKUP(D12796,Customers!$B$8:$C$1412,2,FALSE)</f>
        <v>Jack's Pharmacy &amp; Gifts</v>
      </c>
      <c r="F12796" s="15">
        <v>4</v>
      </c>
      <c r="G12796" s="15" t="str">
        <f>VLOOKUP(F12796,'Other Data'!$B$17:$C$24,2,FALSE)</f>
        <v>ProductD</v>
      </c>
      <c r="H12796" s="18">
        <v>45517.720347222239</v>
      </c>
      <c r="I12796" s="15">
        <v>172</v>
      </c>
    </row>
    <row r="12797" spans="2:9" x14ac:dyDescent="0.3">
      <c r="B12797" s="15">
        <v>1950677</v>
      </c>
      <c r="C12797" s="16">
        <v>45517</v>
      </c>
      <c r="D12797" s="15">
        <v>980</v>
      </c>
      <c r="E12797" t="str">
        <f>VLOOKUP(D12797,Customers!$B$8:$C$1412,2,FALSE)</f>
        <v>The Gift House</v>
      </c>
      <c r="F12797" s="15">
        <v>1</v>
      </c>
      <c r="G12797" s="15" t="str">
        <f>VLOOKUP(F12797,'Other Data'!$B$17:$C$24,2,FALSE)</f>
        <v>ProductA</v>
      </c>
      <c r="H12797" s="18">
        <v>45517.728703703724</v>
      </c>
      <c r="I12797" s="15">
        <v>178</v>
      </c>
    </row>
    <row r="12798" spans="2:9" x14ac:dyDescent="0.3">
      <c r="B12798" s="15">
        <v>1950678</v>
      </c>
      <c r="C12798" s="16">
        <v>45517</v>
      </c>
      <c r="D12798" s="15">
        <v>965</v>
      </c>
      <c r="E12798" t="str">
        <f>VLOOKUP(D12798,Customers!$B$8:$C$1412,2,FALSE)</f>
        <v>Dsitinctive Gifts</v>
      </c>
      <c r="F12798" s="15">
        <v>6</v>
      </c>
      <c r="G12798" s="15" t="str">
        <f>VLOOKUP(F12798,'Other Data'!$B$17:$C$24,2,FALSE)</f>
        <v>ProductF</v>
      </c>
      <c r="H12798" s="18">
        <v>45517.736759259278</v>
      </c>
      <c r="I12798" s="15">
        <v>163</v>
      </c>
    </row>
    <row r="12799" spans="2:9" x14ac:dyDescent="0.3">
      <c r="B12799" s="15">
        <v>1950679</v>
      </c>
      <c r="C12799" s="16">
        <v>45517</v>
      </c>
      <c r="D12799" s="15">
        <v>1387</v>
      </c>
      <c r="E12799" t="str">
        <f>VLOOKUP(D12799,Customers!$B$8:$C$1412,2,FALSE)</f>
        <v>Dollywood</v>
      </c>
      <c r="F12799" s="15">
        <v>4</v>
      </c>
      <c r="G12799" s="15" t="str">
        <f>VLOOKUP(F12799,'Other Data'!$B$17:$C$24,2,FALSE)</f>
        <v>ProductD</v>
      </c>
      <c r="H12799" s="18">
        <v>45517.74913194446</v>
      </c>
      <c r="I12799" s="15">
        <v>172</v>
      </c>
    </row>
    <row r="12800" spans="2:9" x14ac:dyDescent="0.3">
      <c r="B12800" s="15">
        <v>1950680</v>
      </c>
      <c r="C12800" s="16">
        <v>45517</v>
      </c>
      <c r="D12800" s="15">
        <v>248</v>
      </c>
      <c r="E12800" t="str">
        <f>VLOOKUP(D12800,Customers!$B$8:$C$1412,2,FALSE)</f>
        <v>Victona'a Gift Shop</v>
      </c>
      <c r="F12800" s="15">
        <v>2</v>
      </c>
      <c r="G12800" s="15" t="str">
        <f>VLOOKUP(F12800,'Other Data'!$B$17:$C$24,2,FALSE)</f>
        <v>ProductB</v>
      </c>
      <c r="H12800" s="18">
        <v>45517.761458333349</v>
      </c>
      <c r="I12800" s="15">
        <v>176</v>
      </c>
    </row>
    <row r="12801" spans="2:9" x14ac:dyDescent="0.3">
      <c r="B12801" s="15">
        <v>1950681</v>
      </c>
      <c r="C12801" s="16">
        <v>45517</v>
      </c>
      <c r="D12801" s="15">
        <v>1002</v>
      </c>
      <c r="E12801" t="str">
        <f>VLOOKUP(D12801,Customers!$B$8:$C$1412,2,FALSE)</f>
        <v>Learning Express</v>
      </c>
      <c r="F12801" s="15">
        <v>1</v>
      </c>
      <c r="G12801" s="15" t="str">
        <f>VLOOKUP(F12801,'Other Data'!$B$17:$C$24,2,FALSE)</f>
        <v>ProductA</v>
      </c>
      <c r="H12801" s="18">
        <v>45517.774456018531</v>
      </c>
      <c r="I12801" s="15">
        <v>147</v>
      </c>
    </row>
    <row r="12802" spans="2:9" x14ac:dyDescent="0.3">
      <c r="B12802" s="15">
        <v>1950682</v>
      </c>
      <c r="C12802" s="16">
        <v>45517</v>
      </c>
      <c r="D12802" s="15">
        <v>642</v>
      </c>
      <c r="E12802" t="str">
        <f>VLOOKUP(D12802,Customers!$B$8:$C$1412,2,FALSE)</f>
        <v>Snippers</v>
      </c>
      <c r="F12802" s="15">
        <v>1</v>
      </c>
      <c r="G12802" s="15" t="str">
        <f>VLOOKUP(F12802,'Other Data'!$B$17:$C$24,2,FALSE)</f>
        <v>ProductA</v>
      </c>
      <c r="H12802" s="18">
        <v>45517.78406250001</v>
      </c>
      <c r="I12802" s="15">
        <v>159</v>
      </c>
    </row>
    <row r="12803" spans="2:9" x14ac:dyDescent="0.3">
      <c r="B12803" s="15">
        <v>1950683</v>
      </c>
      <c r="C12803" s="16">
        <v>45517</v>
      </c>
      <c r="D12803" s="15">
        <v>624</v>
      </c>
      <c r="E12803" t="str">
        <f>VLOOKUP(D12803,Customers!$B$8:$C$1412,2,FALSE)</f>
        <v>When Pigs Fly Inc</v>
      </c>
      <c r="F12803" s="15">
        <v>5</v>
      </c>
      <c r="G12803" s="15" t="str">
        <f>VLOOKUP(F12803,'Other Data'!$B$17:$C$24,2,FALSE)</f>
        <v>ProductE</v>
      </c>
      <c r="H12803" s="18">
        <v>45517.79690972223</v>
      </c>
      <c r="I12803" s="15">
        <v>178</v>
      </c>
    </row>
    <row r="12804" spans="2:9" x14ac:dyDescent="0.3">
      <c r="B12804" s="15">
        <v>1950684</v>
      </c>
      <c r="C12804" s="16">
        <v>45517</v>
      </c>
      <c r="D12804" s="15">
        <v>1027</v>
      </c>
      <c r="E12804" t="str">
        <f>VLOOKUP(D12804,Customers!$B$8:$C$1412,2,FALSE)</f>
        <v>Festivity</v>
      </c>
      <c r="F12804" s="15">
        <v>3</v>
      </c>
      <c r="G12804" s="15" t="str">
        <f>VLOOKUP(F12804,'Other Data'!$B$17:$C$24,2,FALSE)</f>
        <v>ProductC</v>
      </c>
      <c r="H12804" s="18">
        <v>45517.809363425935</v>
      </c>
      <c r="I12804" s="15">
        <v>144</v>
      </c>
    </row>
    <row r="12805" spans="2:9" x14ac:dyDescent="0.3">
      <c r="B12805" s="15">
        <v>1950685</v>
      </c>
      <c r="C12805" s="16">
        <v>45517</v>
      </c>
      <c r="D12805" s="15">
        <v>388</v>
      </c>
      <c r="E12805" t="str">
        <f>VLOOKUP(D12805,Customers!$B$8:$C$1412,2,FALSE)</f>
        <v>McLaren Pharmacy</v>
      </c>
      <c r="F12805" s="15">
        <v>1</v>
      </c>
      <c r="G12805" s="15" t="str">
        <f>VLOOKUP(F12805,'Other Data'!$B$17:$C$24,2,FALSE)</f>
        <v>ProductA</v>
      </c>
      <c r="H12805" s="18">
        <v>45517.819976851861</v>
      </c>
      <c r="I12805" s="15">
        <v>155</v>
      </c>
    </row>
    <row r="12806" spans="2:9" x14ac:dyDescent="0.3">
      <c r="B12806" s="15">
        <v>1950686</v>
      </c>
      <c r="C12806" s="16">
        <v>45517</v>
      </c>
      <c r="D12806" s="15">
        <v>702</v>
      </c>
      <c r="E12806" t="str">
        <f>VLOOKUP(D12806,Customers!$B$8:$C$1412,2,FALSE)</f>
        <v>Romancing The Home</v>
      </c>
      <c r="F12806" s="15">
        <v>2</v>
      </c>
      <c r="G12806" s="15" t="str">
        <f>VLOOKUP(F12806,'Other Data'!$B$17:$C$24,2,FALSE)</f>
        <v>ProductB</v>
      </c>
      <c r="H12806" s="18">
        <v>45517.831238425933</v>
      </c>
      <c r="I12806" s="15">
        <v>153</v>
      </c>
    </row>
    <row r="12807" spans="2:9" x14ac:dyDescent="0.3">
      <c r="B12807" s="15">
        <v>1950687</v>
      </c>
      <c r="C12807" s="16">
        <v>45517</v>
      </c>
      <c r="D12807" s="15">
        <v>916</v>
      </c>
      <c r="E12807" t="str">
        <f>VLOOKUP(D12807,Customers!$B$8:$C$1412,2,FALSE)</f>
        <v>Thruway/Tru Value</v>
      </c>
      <c r="F12807" s="15">
        <v>2</v>
      </c>
      <c r="G12807" s="15" t="str">
        <f>VLOOKUP(F12807,'Other Data'!$B$17:$C$24,2,FALSE)</f>
        <v>ProductB</v>
      </c>
      <c r="H12807" s="18">
        <v>45517.839722222227</v>
      </c>
      <c r="I12807" s="15">
        <v>158</v>
      </c>
    </row>
    <row r="12808" spans="2:9" x14ac:dyDescent="0.3">
      <c r="B12808" s="15">
        <v>1950688</v>
      </c>
      <c r="C12808" s="16">
        <v>45517</v>
      </c>
      <c r="D12808" s="15">
        <v>112</v>
      </c>
      <c r="E12808" t="str">
        <f>VLOOKUP(D12808,Customers!$B$8:$C$1412,2,FALSE)</f>
        <v>Bonisoir</v>
      </c>
      <c r="F12808" s="15">
        <v>2</v>
      </c>
      <c r="G12808" s="15" t="str">
        <f>VLOOKUP(F12808,'Other Data'!$B$17:$C$24,2,FALSE)</f>
        <v>ProductB</v>
      </c>
      <c r="H12808" s="18">
        <v>45517.853460648155</v>
      </c>
      <c r="I12808" s="15">
        <v>151</v>
      </c>
    </row>
    <row r="12809" spans="2:9" x14ac:dyDescent="0.3">
      <c r="B12809" s="15">
        <v>1950689</v>
      </c>
      <c r="C12809" s="16">
        <v>45517</v>
      </c>
      <c r="D12809" s="15">
        <v>694</v>
      </c>
      <c r="E12809" t="str">
        <f>VLOOKUP(D12809,Customers!$B$8:$C$1412,2,FALSE)</f>
        <v>Buck or Two #209</v>
      </c>
      <c r="F12809" s="15">
        <v>5</v>
      </c>
      <c r="G12809" s="15" t="str">
        <f>VLOOKUP(F12809,'Other Data'!$B$17:$C$24,2,FALSE)</f>
        <v>ProductE</v>
      </c>
      <c r="H12809" s="18">
        <v>45517.864444444451</v>
      </c>
      <c r="I12809" s="15">
        <v>145</v>
      </c>
    </row>
    <row r="12810" spans="2:9" x14ac:dyDescent="0.3">
      <c r="B12810" s="15">
        <v>1950690</v>
      </c>
      <c r="C12810" s="16">
        <v>45517</v>
      </c>
      <c r="D12810" s="15">
        <v>342</v>
      </c>
      <c r="E12810" t="str">
        <f>VLOOKUP(D12810,Customers!$B$8:$C$1412,2,FALSE)</f>
        <v>Garfield Hallmark</v>
      </c>
      <c r="F12810" s="15">
        <v>3</v>
      </c>
      <c r="G12810" s="15" t="str">
        <f>VLOOKUP(F12810,'Other Data'!$B$17:$C$24,2,FALSE)</f>
        <v>ProductC</v>
      </c>
      <c r="H12810" s="18">
        <v>45517.878067129634</v>
      </c>
      <c r="I12810" s="15">
        <v>146</v>
      </c>
    </row>
    <row r="12811" spans="2:9" x14ac:dyDescent="0.3">
      <c r="B12811" s="15">
        <v>1950691</v>
      </c>
      <c r="C12811" s="16">
        <v>45517</v>
      </c>
      <c r="D12811" s="15">
        <v>1157</v>
      </c>
      <c r="E12811" t="str">
        <f>VLOOKUP(D12811,Customers!$B$8:$C$1412,2,FALSE)</f>
        <v>Miles Kimball Company</v>
      </c>
      <c r="F12811" s="15">
        <v>6</v>
      </c>
      <c r="G12811" s="15" t="str">
        <f>VLOOKUP(F12811,'Other Data'!$B$17:$C$24,2,FALSE)</f>
        <v>ProductF</v>
      </c>
      <c r="H12811" s="18">
        <v>45517.889085648152</v>
      </c>
      <c r="I12811" s="15">
        <v>174</v>
      </c>
    </row>
    <row r="12812" spans="2:9" x14ac:dyDescent="0.3">
      <c r="B12812" s="15">
        <v>1950692</v>
      </c>
      <c r="C12812" s="16">
        <v>45517</v>
      </c>
      <c r="D12812" s="15">
        <v>1389</v>
      </c>
      <c r="E12812" t="str">
        <f>VLOOKUP(D12812,Customers!$B$8:$C$1412,2,FALSE)</f>
        <v>Universal Direct Fulfillment Corp</v>
      </c>
      <c r="F12812" s="15">
        <v>2</v>
      </c>
      <c r="G12812" s="15" t="str">
        <f>VLOOKUP(F12812,'Other Data'!$B$17:$C$24,2,FALSE)</f>
        <v>ProductB</v>
      </c>
      <c r="H12812" s="18">
        <v>45517.897557870376</v>
      </c>
      <c r="I12812" s="15">
        <v>156</v>
      </c>
    </row>
    <row r="12813" spans="2:9" x14ac:dyDescent="0.3">
      <c r="B12813" s="15">
        <v>1950693</v>
      </c>
      <c r="C12813" s="16">
        <v>45517</v>
      </c>
      <c r="D12813" s="15">
        <v>326</v>
      </c>
      <c r="E12813" t="str">
        <f>VLOOKUP(D12813,Customers!$B$8:$C$1412,2,FALSE)</f>
        <v>Pharmasave #639</v>
      </c>
      <c r="F12813" s="15">
        <v>5</v>
      </c>
      <c r="G12813" s="15" t="str">
        <f>VLOOKUP(F12813,'Other Data'!$B$17:$C$24,2,FALSE)</f>
        <v>ProductE</v>
      </c>
      <c r="H12813" s="18">
        <v>45517.9069675926</v>
      </c>
      <c r="I12813" s="15">
        <v>174</v>
      </c>
    </row>
    <row r="12814" spans="2:9" x14ac:dyDescent="0.3">
      <c r="B12814" s="15">
        <v>1950694</v>
      </c>
      <c r="C12814" s="16">
        <v>45517</v>
      </c>
      <c r="D12814" s="15">
        <v>1037</v>
      </c>
      <c r="E12814" t="str">
        <f>VLOOKUP(D12814,Customers!$B$8:$C$1412,2,FALSE)</f>
        <v>River Road Pharmacy &amp; Gifts</v>
      </c>
      <c r="F12814" s="15">
        <v>5</v>
      </c>
      <c r="G12814" s="15" t="str">
        <f>VLOOKUP(F12814,'Other Data'!$B$17:$C$24,2,FALSE)</f>
        <v>ProductE</v>
      </c>
      <c r="H12814" s="18">
        <v>45517.918738425935</v>
      </c>
      <c r="I12814" s="15">
        <v>159</v>
      </c>
    </row>
    <row r="12815" spans="2:9" x14ac:dyDescent="0.3">
      <c r="B12815" s="15">
        <v>1950695</v>
      </c>
      <c r="C12815" s="16">
        <v>45517</v>
      </c>
      <c r="D12815" s="15">
        <v>1287</v>
      </c>
      <c r="E12815" t="str">
        <f>VLOOKUP(D12815,Customers!$B$8:$C$1412,2,FALSE)</f>
        <v>Big 5 Corp</v>
      </c>
      <c r="F12815" s="15">
        <v>4</v>
      </c>
      <c r="G12815" s="15" t="str">
        <f>VLOOKUP(F12815,'Other Data'!$B$17:$C$24,2,FALSE)</f>
        <v>ProductD</v>
      </c>
      <c r="H12815" s="18">
        <v>45517.931550925932</v>
      </c>
      <c r="I12815" s="15">
        <v>155</v>
      </c>
    </row>
    <row r="12816" spans="2:9" x14ac:dyDescent="0.3">
      <c r="B12816" s="15">
        <v>1950696</v>
      </c>
      <c r="C12816" s="16">
        <v>45517</v>
      </c>
      <c r="D12816" s="15">
        <v>729</v>
      </c>
      <c r="E12816" t="str">
        <f>VLOOKUP(D12816,Customers!$B$8:$C$1412,2,FALSE)</f>
        <v>From A to Zebra</v>
      </c>
      <c r="F12816" s="15">
        <v>3</v>
      </c>
      <c r="G12816" s="15" t="str">
        <f>VLOOKUP(F12816,'Other Data'!$B$17:$C$24,2,FALSE)</f>
        <v>ProductC</v>
      </c>
      <c r="H12816" s="18">
        <v>45517.945729166669</v>
      </c>
      <c r="I12816" s="15">
        <v>149</v>
      </c>
    </row>
    <row r="12817" spans="2:9" x14ac:dyDescent="0.3">
      <c r="B12817" s="15">
        <v>1950697</v>
      </c>
      <c r="C12817" s="16">
        <v>45518</v>
      </c>
      <c r="D12817" s="15">
        <v>822</v>
      </c>
      <c r="E12817" t="str">
        <f>VLOOKUP(D12817,Customers!$B$8:$C$1412,2,FALSE)</f>
        <v>Bella Boutique</v>
      </c>
      <c r="F12817" s="15">
        <v>4</v>
      </c>
      <c r="G12817" s="15" t="str">
        <f>VLOOKUP(F12817,'Other Data'!$B$17:$C$24,2,FALSE)</f>
        <v>ProductD</v>
      </c>
      <c r="H12817" s="18">
        <v>45518.333333333336</v>
      </c>
      <c r="I12817" s="15">
        <v>169</v>
      </c>
    </row>
    <row r="12818" spans="2:9" x14ac:dyDescent="0.3">
      <c r="B12818" s="15">
        <v>1950698</v>
      </c>
      <c r="C12818" s="16">
        <v>45518</v>
      </c>
      <c r="D12818" s="15">
        <v>894</v>
      </c>
      <c r="E12818" t="str">
        <f>VLOOKUP(D12818,Customers!$B$8:$C$1412,2,FALSE)</f>
        <v>Midland Camera</v>
      </c>
      <c r="F12818" s="15">
        <v>3</v>
      </c>
      <c r="G12818" s="15" t="str">
        <f>VLOOKUP(F12818,'Other Data'!$B$17:$C$24,2,FALSE)</f>
        <v>ProductC</v>
      </c>
      <c r="H12818" s="18">
        <v>45518.346585648149</v>
      </c>
      <c r="I12818" s="15">
        <v>147</v>
      </c>
    </row>
    <row r="12819" spans="2:9" x14ac:dyDescent="0.3">
      <c r="B12819" s="15">
        <v>1950699</v>
      </c>
      <c r="C12819" s="16">
        <v>45518</v>
      </c>
      <c r="D12819" s="15">
        <v>470</v>
      </c>
      <c r="E12819" t="str">
        <f>VLOOKUP(D12819,Customers!$B$8:$C$1412,2,FALSE)</f>
        <v>Huntsville Hospital</v>
      </c>
      <c r="F12819" s="15">
        <v>5</v>
      </c>
      <c r="G12819" s="15" t="str">
        <f>VLOOKUP(F12819,'Other Data'!$B$17:$C$24,2,FALSE)</f>
        <v>ProductE</v>
      </c>
      <c r="H12819" s="18">
        <v>45518.352523148147</v>
      </c>
      <c r="I12819" s="15">
        <v>155</v>
      </c>
    </row>
    <row r="12820" spans="2:9" x14ac:dyDescent="0.3">
      <c r="B12820" s="15">
        <v>1950700</v>
      </c>
      <c r="C12820" s="16">
        <v>45518</v>
      </c>
      <c r="D12820" s="15">
        <v>760</v>
      </c>
      <c r="E12820" t="str">
        <f>VLOOKUP(D12820,Customers!$B$8:$C$1412,2,FALSE)</f>
        <v>CyBear Toys</v>
      </c>
      <c r="F12820" s="15">
        <v>3</v>
      </c>
      <c r="G12820" s="15" t="str">
        <f>VLOOKUP(F12820,'Other Data'!$B$17:$C$24,2,FALSE)</f>
        <v>ProductC</v>
      </c>
      <c r="H12820" s="18">
        <v>45518.36650462963</v>
      </c>
      <c r="I12820" s="15">
        <v>176</v>
      </c>
    </row>
    <row r="12821" spans="2:9" x14ac:dyDescent="0.3">
      <c r="B12821" s="15">
        <v>1950701</v>
      </c>
      <c r="C12821" s="16">
        <v>45518</v>
      </c>
      <c r="D12821" s="15">
        <v>260</v>
      </c>
      <c r="E12821" t="str">
        <f>VLOOKUP(D12821,Customers!$B$8:$C$1412,2,FALSE)</f>
        <v>Wowy Zowy Company</v>
      </c>
      <c r="F12821" s="15">
        <v>1</v>
      </c>
      <c r="G12821" s="15" t="str">
        <f>VLOOKUP(F12821,'Other Data'!$B$17:$C$24,2,FALSE)</f>
        <v>ProductA</v>
      </c>
      <c r="H12821" s="18">
        <v>45518.378472222226</v>
      </c>
      <c r="I12821" s="15">
        <v>171</v>
      </c>
    </row>
    <row r="12822" spans="2:9" x14ac:dyDescent="0.3">
      <c r="B12822" s="15">
        <v>1950702</v>
      </c>
      <c r="C12822" s="16">
        <v>45518</v>
      </c>
      <c r="D12822" s="15">
        <v>730</v>
      </c>
      <c r="E12822" t="str">
        <f>VLOOKUP(D12822,Customers!$B$8:$C$1412,2,FALSE)</f>
        <v>Great Canadian Dollar Store</v>
      </c>
      <c r="F12822" s="15">
        <v>5</v>
      </c>
      <c r="G12822" s="15" t="str">
        <f>VLOOKUP(F12822,'Other Data'!$B$17:$C$24,2,FALSE)</f>
        <v>ProductE</v>
      </c>
      <c r="H12822" s="18">
        <v>45518.387511574081</v>
      </c>
      <c r="I12822" s="15">
        <v>140</v>
      </c>
    </row>
    <row r="12823" spans="2:9" x14ac:dyDescent="0.3">
      <c r="B12823" s="15">
        <v>1950703</v>
      </c>
      <c r="C12823" s="16">
        <v>45518</v>
      </c>
      <c r="D12823" s="15">
        <v>550</v>
      </c>
      <c r="E12823" t="str">
        <f>VLOOKUP(D12823,Customers!$B$8:$C$1412,2,FALSE)</f>
        <v>Buck or Two #057</v>
      </c>
      <c r="F12823" s="15">
        <v>1</v>
      </c>
      <c r="G12823" s="15" t="str">
        <f>VLOOKUP(F12823,'Other Data'!$B$17:$C$24,2,FALSE)</f>
        <v>ProductA</v>
      </c>
      <c r="H12823" s="18">
        <v>45518.401064814825</v>
      </c>
      <c r="I12823" s="15">
        <v>178</v>
      </c>
    </row>
    <row r="12824" spans="2:9" x14ac:dyDescent="0.3">
      <c r="B12824" s="15">
        <v>1950704</v>
      </c>
      <c r="C12824" s="16">
        <v>45518</v>
      </c>
      <c r="D12824" s="15">
        <v>362</v>
      </c>
      <c r="E12824" t="str">
        <f>VLOOKUP(D12824,Customers!$B$8:$C$1412,2,FALSE)</f>
        <v>T.W. Gilchirt Vending Ltd</v>
      </c>
      <c r="F12824" s="15">
        <v>1</v>
      </c>
      <c r="G12824" s="15" t="str">
        <f>VLOOKUP(F12824,'Other Data'!$B$17:$C$24,2,FALSE)</f>
        <v>ProductA</v>
      </c>
      <c r="H12824" s="18">
        <v>45518.41346064816</v>
      </c>
      <c r="I12824" s="15">
        <v>171</v>
      </c>
    </row>
    <row r="12825" spans="2:9" x14ac:dyDescent="0.3">
      <c r="B12825" s="15">
        <v>1950705</v>
      </c>
      <c r="C12825" s="16">
        <v>45518</v>
      </c>
      <c r="D12825" s="15">
        <v>1281</v>
      </c>
      <c r="E12825" t="str">
        <f>VLOOKUP(D12825,Customers!$B$8:$C$1412,2,FALSE)</f>
        <v>Plaza Hotel Casino Gift Shop</v>
      </c>
      <c r="F12825" s="15">
        <v>5</v>
      </c>
      <c r="G12825" s="15" t="str">
        <f>VLOOKUP(F12825,'Other Data'!$B$17:$C$24,2,FALSE)</f>
        <v>ProductE</v>
      </c>
      <c r="H12825" s="18">
        <v>45518.426574074088</v>
      </c>
      <c r="I12825" s="15">
        <v>154</v>
      </c>
    </row>
    <row r="12826" spans="2:9" x14ac:dyDescent="0.3">
      <c r="B12826" s="15">
        <v>1950706</v>
      </c>
      <c r="C12826" s="16">
        <v>45518</v>
      </c>
      <c r="D12826" s="15">
        <v>361</v>
      </c>
      <c r="E12826" t="str">
        <f>VLOOKUP(D12826,Customers!$B$8:$C$1412,2,FALSE)</f>
        <v>Bowering</v>
      </c>
      <c r="F12826" s="15">
        <v>1</v>
      </c>
      <c r="G12826" s="15" t="str">
        <f>VLOOKUP(F12826,'Other Data'!$B$17:$C$24,2,FALSE)</f>
        <v>ProductA</v>
      </c>
      <c r="H12826" s="18">
        <v>45518.440520833348</v>
      </c>
      <c r="I12826" s="15">
        <v>159</v>
      </c>
    </row>
    <row r="12827" spans="2:9" x14ac:dyDescent="0.3">
      <c r="B12827" s="15">
        <v>1950707</v>
      </c>
      <c r="C12827" s="16">
        <v>45518</v>
      </c>
      <c r="D12827" s="15">
        <v>1187</v>
      </c>
      <c r="E12827" t="str">
        <f>VLOOKUP(D12827,Customers!$B$8:$C$1412,2,FALSE)</f>
        <v>M. Boutique</v>
      </c>
      <c r="F12827" s="15">
        <v>6</v>
      </c>
      <c r="G12827" s="15" t="str">
        <f>VLOOKUP(F12827,'Other Data'!$B$17:$C$24,2,FALSE)</f>
        <v>ProductF</v>
      </c>
      <c r="H12827" s="18">
        <v>45518.450081018535</v>
      </c>
      <c r="I12827" s="15">
        <v>172</v>
      </c>
    </row>
    <row r="12828" spans="2:9" x14ac:dyDescent="0.3">
      <c r="B12828" s="15">
        <v>1950708</v>
      </c>
      <c r="C12828" s="16">
        <v>45518</v>
      </c>
      <c r="D12828" s="15">
        <v>74</v>
      </c>
      <c r="E12828" t="str">
        <f>VLOOKUP(D12828,Customers!$B$8:$C$1412,2,FALSE)</f>
        <v>Tower Jewellers</v>
      </c>
      <c r="F12828" s="15">
        <v>5</v>
      </c>
      <c r="G12828" s="15" t="str">
        <f>VLOOKUP(F12828,'Other Data'!$B$17:$C$24,2,FALSE)</f>
        <v>ProductE</v>
      </c>
      <c r="H12828" s="18">
        <v>45518.463541666686</v>
      </c>
      <c r="I12828" s="15">
        <v>155</v>
      </c>
    </row>
    <row r="12829" spans="2:9" x14ac:dyDescent="0.3">
      <c r="B12829" s="15">
        <v>1950709</v>
      </c>
      <c r="C12829" s="16">
        <v>45518</v>
      </c>
      <c r="D12829" s="15">
        <v>273</v>
      </c>
      <c r="E12829" t="str">
        <f>VLOOKUP(D12829,Customers!$B$8:$C$1412,2,FALSE)</f>
        <v>Good Times</v>
      </c>
      <c r="F12829" s="15">
        <v>4</v>
      </c>
      <c r="G12829" s="15" t="str">
        <f>VLOOKUP(F12829,'Other Data'!$B$17:$C$24,2,FALSE)</f>
        <v>ProductD</v>
      </c>
      <c r="H12829" s="18">
        <v>45518.476724537053</v>
      </c>
      <c r="I12829" s="15">
        <v>158</v>
      </c>
    </row>
    <row r="12830" spans="2:9" x14ac:dyDescent="0.3">
      <c r="B12830" s="15">
        <v>1950710</v>
      </c>
      <c r="C12830" s="16">
        <v>45518</v>
      </c>
      <c r="D12830" s="15">
        <v>500</v>
      </c>
      <c r="E12830" t="str">
        <f>VLOOKUP(D12830,Customers!$B$8:$C$1412,2,FALSE)</f>
        <v>Tucker's Creek Gold and Jewellery</v>
      </c>
      <c r="F12830" s="15">
        <v>3</v>
      </c>
      <c r="G12830" s="15" t="str">
        <f>VLOOKUP(F12830,'Other Data'!$B$17:$C$24,2,FALSE)</f>
        <v>ProductC</v>
      </c>
      <c r="H12830" s="18">
        <v>45518.489305555573</v>
      </c>
      <c r="I12830" s="15">
        <v>172</v>
      </c>
    </row>
    <row r="12831" spans="2:9" x14ac:dyDescent="0.3">
      <c r="B12831" s="15">
        <v>1950711</v>
      </c>
      <c r="C12831" s="16">
        <v>45518</v>
      </c>
      <c r="D12831" s="15">
        <v>627</v>
      </c>
      <c r="E12831" t="str">
        <f>VLOOKUP(D12831,Customers!$B$8:$C$1412,2,FALSE)</f>
        <v>Stollery Children's Hospital Foundation</v>
      </c>
      <c r="F12831" s="15">
        <v>1</v>
      </c>
      <c r="G12831" s="15" t="str">
        <f>VLOOKUP(F12831,'Other Data'!$B$17:$C$24,2,FALSE)</f>
        <v>ProductA</v>
      </c>
      <c r="H12831" s="18">
        <v>45518.502662037055</v>
      </c>
      <c r="I12831" s="15">
        <v>173</v>
      </c>
    </row>
    <row r="12832" spans="2:9" x14ac:dyDescent="0.3">
      <c r="B12832" s="15">
        <v>1950712</v>
      </c>
      <c r="C12832" s="16">
        <v>45518</v>
      </c>
      <c r="D12832" s="15">
        <v>1384</v>
      </c>
      <c r="E12832" t="str">
        <f>VLOOKUP(D12832,Customers!$B$8:$C$1412,2,FALSE)</f>
        <v>Urban Outfitters</v>
      </c>
      <c r="F12832" s="15">
        <v>1</v>
      </c>
      <c r="G12832" s="15" t="str">
        <f>VLOOKUP(F12832,'Other Data'!$B$17:$C$24,2,FALSE)</f>
        <v>ProductA</v>
      </c>
      <c r="H12832" s="18">
        <v>45518.51107638891</v>
      </c>
      <c r="I12832" s="15">
        <v>173</v>
      </c>
    </row>
    <row r="12833" spans="2:9" x14ac:dyDescent="0.3">
      <c r="B12833" s="15">
        <v>1950713</v>
      </c>
      <c r="C12833" s="16">
        <v>45518</v>
      </c>
      <c r="D12833" s="15">
        <v>1067</v>
      </c>
      <c r="E12833" t="str">
        <f>VLOOKUP(D12833,Customers!$B$8:$C$1412,2,FALSE)</f>
        <v>Country Music Hall of Fame and Museum</v>
      </c>
      <c r="F12833" s="15">
        <v>4</v>
      </c>
      <c r="G12833" s="15" t="str">
        <f>VLOOKUP(F12833,'Other Data'!$B$17:$C$24,2,FALSE)</f>
        <v>ProductD</v>
      </c>
      <c r="H12833" s="18">
        <v>45518.518194444463</v>
      </c>
      <c r="I12833" s="15">
        <v>168</v>
      </c>
    </row>
    <row r="12834" spans="2:9" x14ac:dyDescent="0.3">
      <c r="B12834" s="15">
        <v>1950714</v>
      </c>
      <c r="C12834" s="16">
        <v>45518</v>
      </c>
      <c r="D12834" s="15">
        <v>1114</v>
      </c>
      <c r="E12834" t="str">
        <f>VLOOKUP(D12834,Customers!$B$8:$C$1412,2,FALSE)</f>
        <v>Horse Shoe Casino</v>
      </c>
      <c r="F12834" s="15">
        <v>3</v>
      </c>
      <c r="G12834" s="15" t="str">
        <f>VLOOKUP(F12834,'Other Data'!$B$17:$C$24,2,FALSE)</f>
        <v>ProductC</v>
      </c>
      <c r="H12834" s="18">
        <v>45518.5323726852</v>
      </c>
      <c r="I12834" s="15">
        <v>156</v>
      </c>
    </row>
    <row r="12835" spans="2:9" x14ac:dyDescent="0.3">
      <c r="B12835" s="15">
        <v>1950715</v>
      </c>
      <c r="C12835" s="16">
        <v>45518</v>
      </c>
      <c r="D12835" s="15">
        <v>1139</v>
      </c>
      <c r="E12835" t="str">
        <f>VLOOKUP(D12835,Customers!$B$8:$C$1412,2,FALSE)</f>
        <v>Millie's Gift Haus</v>
      </c>
      <c r="F12835" s="15">
        <v>1</v>
      </c>
      <c r="G12835" s="15" t="str">
        <f>VLOOKUP(F12835,'Other Data'!$B$17:$C$24,2,FALSE)</f>
        <v>ProductA</v>
      </c>
      <c r="H12835" s="18">
        <v>45518.540763888901</v>
      </c>
      <c r="I12835" s="15">
        <v>165</v>
      </c>
    </row>
    <row r="12836" spans="2:9" x14ac:dyDescent="0.3">
      <c r="B12836" s="15">
        <v>1950716</v>
      </c>
      <c r="C12836" s="16">
        <v>45518</v>
      </c>
      <c r="D12836" s="15">
        <v>1377</v>
      </c>
      <c r="E12836" t="str">
        <f>VLOOKUP(D12836,Customers!$B$8:$C$1412,2,FALSE)</f>
        <v>Clock &amp; Watch Museum, The</v>
      </c>
      <c r="F12836" s="15">
        <v>4</v>
      </c>
      <c r="G12836" s="15" t="str">
        <f>VLOOKUP(F12836,'Other Data'!$B$17:$C$24,2,FALSE)</f>
        <v>ProductD</v>
      </c>
      <c r="H12836" s="18">
        <v>45518.55004629631</v>
      </c>
      <c r="I12836" s="15">
        <v>147</v>
      </c>
    </row>
    <row r="12837" spans="2:9" x14ac:dyDescent="0.3">
      <c r="B12837" s="15">
        <v>1950717</v>
      </c>
      <c r="C12837" s="16">
        <v>45518</v>
      </c>
      <c r="D12837" s="15">
        <v>790</v>
      </c>
      <c r="E12837" t="str">
        <f>VLOOKUP(D12837,Customers!$B$8:$C$1412,2,FALSE)</f>
        <v>The Lobster Pound Restaurant Cafe Shop</v>
      </c>
      <c r="F12837" s="15">
        <v>4</v>
      </c>
      <c r="G12837" s="15" t="str">
        <f>VLOOKUP(F12837,'Other Data'!$B$17:$C$24,2,FALSE)</f>
        <v>ProductD</v>
      </c>
      <c r="H12837" s="18">
        <v>45518.557534722233</v>
      </c>
      <c r="I12837" s="15">
        <v>174</v>
      </c>
    </row>
    <row r="12838" spans="2:9" x14ac:dyDescent="0.3">
      <c r="B12838" s="15">
        <v>1950718</v>
      </c>
      <c r="C12838" s="16">
        <v>45518</v>
      </c>
      <c r="D12838" s="15">
        <v>565</v>
      </c>
      <c r="E12838" t="str">
        <f>VLOOKUP(D12838,Customers!$B$8:$C$1412,2,FALSE)</f>
        <v>Kelly's Closet</v>
      </c>
      <c r="F12838" s="15">
        <v>1</v>
      </c>
      <c r="G12838" s="15" t="str">
        <f>VLOOKUP(F12838,'Other Data'!$B$17:$C$24,2,FALSE)</f>
        <v>ProductA</v>
      </c>
      <c r="H12838" s="18">
        <v>45518.566481481495</v>
      </c>
      <c r="I12838" s="15">
        <v>156</v>
      </c>
    </row>
    <row r="12839" spans="2:9" x14ac:dyDescent="0.3">
      <c r="B12839" s="15">
        <v>1950719</v>
      </c>
      <c r="C12839" s="16">
        <v>45518</v>
      </c>
      <c r="D12839" s="15">
        <v>677</v>
      </c>
      <c r="E12839" t="str">
        <f>VLOOKUP(D12839,Customers!$B$8:$C$1412,2,FALSE)</f>
        <v>Castlegar .99 Store And More</v>
      </c>
      <c r="F12839" s="15">
        <v>4</v>
      </c>
      <c r="G12839" s="15" t="str">
        <f>VLOOKUP(F12839,'Other Data'!$B$17:$C$24,2,FALSE)</f>
        <v>ProductD</v>
      </c>
      <c r="H12839" s="18">
        <v>45518.578900462977</v>
      </c>
      <c r="I12839" s="15">
        <v>152</v>
      </c>
    </row>
    <row r="12840" spans="2:9" x14ac:dyDescent="0.3">
      <c r="B12840" s="15">
        <v>1950720</v>
      </c>
      <c r="C12840" s="16">
        <v>45518</v>
      </c>
      <c r="D12840" s="15">
        <v>1230</v>
      </c>
      <c r="E12840" t="str">
        <f>VLOOKUP(D12840,Customers!$B$8:$C$1412,2,FALSE)</f>
        <v>Rotts Inc. - DBA Unique Gifts</v>
      </c>
      <c r="F12840" s="15">
        <v>5</v>
      </c>
      <c r="G12840" s="15" t="str">
        <f>VLOOKUP(F12840,'Other Data'!$B$17:$C$24,2,FALSE)</f>
        <v>ProductE</v>
      </c>
      <c r="H12840" s="18">
        <v>45518.585682870384</v>
      </c>
      <c r="I12840" s="15">
        <v>162</v>
      </c>
    </row>
    <row r="12841" spans="2:9" x14ac:dyDescent="0.3">
      <c r="B12841" s="15">
        <v>1950721</v>
      </c>
      <c r="C12841" s="16">
        <v>45518</v>
      </c>
      <c r="D12841" s="15">
        <v>7</v>
      </c>
      <c r="E12841" t="str">
        <f>VLOOKUP(D12841,Customers!$B$8:$C$1412,2,FALSE)</f>
        <v>Wescal Dept Store</v>
      </c>
      <c r="F12841" s="15">
        <v>1</v>
      </c>
      <c r="G12841" s="15" t="str">
        <f>VLOOKUP(F12841,'Other Data'!$B$17:$C$24,2,FALSE)</f>
        <v>ProductA</v>
      </c>
      <c r="H12841" s="18">
        <v>45518.592268518529</v>
      </c>
      <c r="I12841" s="15">
        <v>167</v>
      </c>
    </row>
    <row r="12842" spans="2:9" x14ac:dyDescent="0.3">
      <c r="B12842" s="15">
        <v>1950722</v>
      </c>
      <c r="C12842" s="16">
        <v>45518</v>
      </c>
      <c r="D12842" s="15">
        <v>736</v>
      </c>
      <c r="E12842" t="str">
        <f>VLOOKUP(D12842,Customers!$B$8:$C$1412,2,FALSE)</f>
        <v>Rexall #7181</v>
      </c>
      <c r="F12842" s="15">
        <v>6</v>
      </c>
      <c r="G12842" s="15" t="str">
        <f>VLOOKUP(F12842,'Other Data'!$B$17:$C$24,2,FALSE)</f>
        <v>ProductF</v>
      </c>
      <c r="H12842" s="18">
        <v>45518.604699074087</v>
      </c>
      <c r="I12842" s="15">
        <v>160</v>
      </c>
    </row>
    <row r="12843" spans="2:9" x14ac:dyDescent="0.3">
      <c r="B12843" s="15">
        <v>1950723</v>
      </c>
      <c r="C12843" s="16">
        <v>45518</v>
      </c>
      <c r="D12843" s="15">
        <v>381</v>
      </c>
      <c r="E12843" t="str">
        <f>VLOOKUP(D12843,Customers!$B$8:$C$1412,2,FALSE)</f>
        <v>PEAK thru my WINDOW</v>
      </c>
      <c r="F12843" s="15">
        <v>5</v>
      </c>
      <c r="G12843" s="15" t="str">
        <f>VLOOKUP(F12843,'Other Data'!$B$17:$C$24,2,FALSE)</f>
        <v>ProductE</v>
      </c>
      <c r="H12843" s="18">
        <v>45518.616817129645</v>
      </c>
      <c r="I12843" s="15">
        <v>148</v>
      </c>
    </row>
    <row r="12844" spans="2:9" x14ac:dyDescent="0.3">
      <c r="B12844" s="15">
        <v>1950724</v>
      </c>
      <c r="C12844" s="16">
        <v>45518</v>
      </c>
      <c r="D12844" s="15">
        <v>947</v>
      </c>
      <c r="E12844" t="str">
        <f>VLOOKUP(D12844,Customers!$B$8:$C$1412,2,FALSE)</f>
        <v>Penelope's</v>
      </c>
      <c r="F12844" s="15">
        <v>4</v>
      </c>
      <c r="G12844" s="15" t="str">
        <f>VLOOKUP(F12844,'Other Data'!$B$17:$C$24,2,FALSE)</f>
        <v>ProductD</v>
      </c>
      <c r="H12844" s="18">
        <v>45518.622743055574</v>
      </c>
      <c r="I12844" s="15">
        <v>163</v>
      </c>
    </row>
    <row r="12845" spans="2:9" x14ac:dyDescent="0.3">
      <c r="B12845" s="15">
        <v>1950725</v>
      </c>
      <c r="C12845" s="16">
        <v>45518</v>
      </c>
      <c r="D12845" s="15">
        <v>549</v>
      </c>
      <c r="E12845" t="str">
        <f>VLOOKUP(D12845,Customers!$B$8:$C$1412,2,FALSE)</f>
        <v>East Village</v>
      </c>
      <c r="F12845" s="15">
        <v>2</v>
      </c>
      <c r="G12845" s="15" t="str">
        <f>VLOOKUP(F12845,'Other Data'!$B$17:$C$24,2,FALSE)</f>
        <v>ProductB</v>
      </c>
      <c r="H12845" s="18">
        <v>45518.630590277797</v>
      </c>
      <c r="I12845" s="15">
        <v>178</v>
      </c>
    </row>
    <row r="12846" spans="2:9" x14ac:dyDescent="0.3">
      <c r="B12846" s="15">
        <v>1950726</v>
      </c>
      <c r="C12846" s="16">
        <v>45518</v>
      </c>
      <c r="D12846" s="15">
        <v>1244</v>
      </c>
      <c r="E12846" t="str">
        <f>VLOOKUP(D12846,Customers!$B$8:$C$1412,2,FALSE)</f>
        <v>MVRMC Auxilliary Gift Shop</v>
      </c>
      <c r="F12846" s="15">
        <v>2</v>
      </c>
      <c r="G12846" s="15" t="str">
        <f>VLOOKUP(F12846,'Other Data'!$B$17:$C$24,2,FALSE)</f>
        <v>ProductB</v>
      </c>
      <c r="H12846" s="18">
        <v>45518.642662037055</v>
      </c>
      <c r="I12846" s="15">
        <v>174</v>
      </c>
    </row>
    <row r="12847" spans="2:9" x14ac:dyDescent="0.3">
      <c r="B12847" s="15">
        <v>1950727</v>
      </c>
      <c r="C12847" s="16">
        <v>45518</v>
      </c>
      <c r="D12847" s="15">
        <v>1163</v>
      </c>
      <c r="E12847" t="str">
        <f>VLOOKUP(D12847,Customers!$B$8:$C$1412,2,FALSE)</f>
        <v>North Memorial Medical Center</v>
      </c>
      <c r="F12847" s="15">
        <v>4</v>
      </c>
      <c r="G12847" s="15" t="str">
        <f>VLOOKUP(F12847,'Other Data'!$B$17:$C$24,2,FALSE)</f>
        <v>ProductD</v>
      </c>
      <c r="H12847" s="18">
        <v>45518.654618055574</v>
      </c>
      <c r="I12847" s="15">
        <v>153</v>
      </c>
    </row>
    <row r="12848" spans="2:9" x14ac:dyDescent="0.3">
      <c r="B12848" s="15">
        <v>1950728</v>
      </c>
      <c r="C12848" s="16">
        <v>45518</v>
      </c>
      <c r="D12848" s="15">
        <v>77</v>
      </c>
      <c r="E12848" t="str">
        <f>VLOOKUP(D12848,Customers!$B$8:$C$1412,2,FALSE)</f>
        <v>Carrington &amp; Co.</v>
      </c>
      <c r="F12848" s="15">
        <v>1</v>
      </c>
      <c r="G12848" s="15" t="str">
        <f>VLOOKUP(F12848,'Other Data'!$B$17:$C$24,2,FALSE)</f>
        <v>ProductA</v>
      </c>
      <c r="H12848" s="18">
        <v>45518.665937500016</v>
      </c>
      <c r="I12848" s="15">
        <v>141</v>
      </c>
    </row>
    <row r="12849" spans="2:9" x14ac:dyDescent="0.3">
      <c r="B12849" s="15">
        <v>1950729</v>
      </c>
      <c r="C12849" s="16">
        <v>45518</v>
      </c>
      <c r="D12849" s="15">
        <v>859</v>
      </c>
      <c r="E12849" t="str">
        <f>VLOOKUP(D12849,Customers!$B$8:$C$1412,2,FALSE)</f>
        <v>Towne Pharmacy</v>
      </c>
      <c r="F12849" s="15">
        <v>6</v>
      </c>
      <c r="G12849" s="15" t="str">
        <f>VLOOKUP(F12849,'Other Data'!$B$17:$C$24,2,FALSE)</f>
        <v>ProductF</v>
      </c>
      <c r="H12849" s="18">
        <v>45518.676886574089</v>
      </c>
      <c r="I12849" s="15">
        <v>176</v>
      </c>
    </row>
    <row r="12850" spans="2:9" x14ac:dyDescent="0.3">
      <c r="B12850" s="15">
        <v>1950730</v>
      </c>
      <c r="C12850" s="16">
        <v>45518</v>
      </c>
      <c r="D12850" s="15">
        <v>1052</v>
      </c>
      <c r="E12850" t="str">
        <f>VLOOKUP(D12850,Customers!$B$8:$C$1412,2,FALSE)</f>
        <v>Mole Hole - Naples</v>
      </c>
      <c r="F12850" s="15">
        <v>1</v>
      </c>
      <c r="G12850" s="15" t="str">
        <f>VLOOKUP(F12850,'Other Data'!$B$17:$C$24,2,FALSE)</f>
        <v>ProductA</v>
      </c>
      <c r="H12850" s="18">
        <v>45518.684664351866</v>
      </c>
      <c r="I12850" s="15">
        <v>157</v>
      </c>
    </row>
    <row r="12851" spans="2:9" x14ac:dyDescent="0.3">
      <c r="B12851" s="15">
        <v>1950731</v>
      </c>
      <c r="C12851" s="16">
        <v>45518</v>
      </c>
      <c r="D12851" s="15">
        <v>657</v>
      </c>
      <c r="E12851" t="str">
        <f>VLOOKUP(D12851,Customers!$B$8:$C$1412,2,FALSE)</f>
        <v>Peoples Drug Mart # 122</v>
      </c>
      <c r="F12851" s="15">
        <v>4</v>
      </c>
      <c r="G12851" s="15" t="str">
        <f>VLOOKUP(F12851,'Other Data'!$B$17:$C$24,2,FALSE)</f>
        <v>ProductD</v>
      </c>
      <c r="H12851" s="18">
        <v>45518.696006944461</v>
      </c>
      <c r="I12851" s="15">
        <v>166</v>
      </c>
    </row>
    <row r="12852" spans="2:9" x14ac:dyDescent="0.3">
      <c r="B12852" s="15">
        <v>1950732</v>
      </c>
      <c r="C12852" s="16">
        <v>45518</v>
      </c>
      <c r="D12852" s="15">
        <v>206</v>
      </c>
      <c r="E12852" t="str">
        <f>VLOOKUP(D12852,Customers!$B$8:$C$1412,2,FALSE)</f>
        <v>Blue Moose Gifts</v>
      </c>
      <c r="F12852" s="15">
        <v>1</v>
      </c>
      <c r="G12852" s="15" t="str">
        <f>VLOOKUP(F12852,'Other Data'!$B$17:$C$24,2,FALSE)</f>
        <v>ProductA</v>
      </c>
      <c r="H12852" s="18">
        <v>45518.707824074088</v>
      </c>
      <c r="I12852" s="15">
        <v>165</v>
      </c>
    </row>
    <row r="12853" spans="2:9" x14ac:dyDescent="0.3">
      <c r="B12853" s="15">
        <v>1950733</v>
      </c>
      <c r="C12853" s="16">
        <v>45518</v>
      </c>
      <c r="D12853" s="15">
        <v>160</v>
      </c>
      <c r="E12853" t="str">
        <f>VLOOKUP(D12853,Customers!$B$8:$C$1412,2,FALSE)</f>
        <v>Gracie's</v>
      </c>
      <c r="F12853" s="15">
        <v>5</v>
      </c>
      <c r="G12853" s="15" t="str">
        <f>VLOOKUP(F12853,'Other Data'!$B$17:$C$24,2,FALSE)</f>
        <v>ProductE</v>
      </c>
      <c r="H12853" s="18">
        <v>45518.718773148161</v>
      </c>
      <c r="I12853" s="15">
        <v>166</v>
      </c>
    </row>
    <row r="12854" spans="2:9" x14ac:dyDescent="0.3">
      <c r="B12854" s="15">
        <v>1950734</v>
      </c>
      <c r="C12854" s="16">
        <v>45518</v>
      </c>
      <c r="D12854" s="15">
        <v>416</v>
      </c>
      <c r="E12854" t="str">
        <f>VLOOKUP(D12854,Customers!$B$8:$C$1412,2,FALSE)</f>
        <v>Paris Jewellers</v>
      </c>
      <c r="F12854" s="15">
        <v>3</v>
      </c>
      <c r="G12854" s="15" t="str">
        <f>VLOOKUP(F12854,'Other Data'!$B$17:$C$24,2,FALSE)</f>
        <v>ProductC</v>
      </c>
      <c r="H12854" s="18">
        <v>45518.725682870383</v>
      </c>
      <c r="I12854" s="15">
        <v>162</v>
      </c>
    </row>
    <row r="12855" spans="2:9" x14ac:dyDescent="0.3">
      <c r="B12855" s="15">
        <v>1950735</v>
      </c>
      <c r="C12855" s="16">
        <v>45518</v>
      </c>
      <c r="D12855" s="15">
        <v>365</v>
      </c>
      <c r="E12855" t="str">
        <f>VLOOKUP(D12855,Customers!$B$8:$C$1412,2,FALSE)</f>
        <v>Hallmark</v>
      </c>
      <c r="F12855" s="15">
        <v>6</v>
      </c>
      <c r="G12855" s="15" t="str">
        <f>VLOOKUP(F12855,'Other Data'!$B$17:$C$24,2,FALSE)</f>
        <v>ProductF</v>
      </c>
      <c r="H12855" s="18">
        <v>45518.731620370381</v>
      </c>
      <c r="I12855" s="15">
        <v>177</v>
      </c>
    </row>
    <row r="12856" spans="2:9" x14ac:dyDescent="0.3">
      <c r="B12856" s="15">
        <v>1950736</v>
      </c>
      <c r="C12856" s="16">
        <v>45518</v>
      </c>
      <c r="D12856" s="15">
        <v>755</v>
      </c>
      <c r="E12856" t="str">
        <f>VLOOKUP(D12856,Customers!$B$8:$C$1412,2,FALSE)</f>
        <v>Caritas Health Services Gift Shop</v>
      </c>
      <c r="F12856" s="15">
        <v>5</v>
      </c>
      <c r="G12856" s="15" t="str">
        <f>VLOOKUP(F12856,'Other Data'!$B$17:$C$24,2,FALSE)</f>
        <v>ProductE</v>
      </c>
      <c r="H12856" s="18">
        <v>45518.744849537048</v>
      </c>
      <c r="I12856" s="15">
        <v>154</v>
      </c>
    </row>
    <row r="12857" spans="2:9" x14ac:dyDescent="0.3">
      <c r="B12857" s="15">
        <v>1950737</v>
      </c>
      <c r="C12857" s="16">
        <v>45518</v>
      </c>
      <c r="D12857" s="15">
        <v>146</v>
      </c>
      <c r="E12857" t="str">
        <f>VLOOKUP(D12857,Customers!$B$8:$C$1412,2,FALSE)</f>
        <v>Three Wild Women</v>
      </c>
      <c r="F12857" s="15">
        <v>6</v>
      </c>
      <c r="G12857" s="15" t="str">
        <f>VLOOKUP(F12857,'Other Data'!$B$17:$C$24,2,FALSE)</f>
        <v>ProductF</v>
      </c>
      <c r="H12857" s="18">
        <v>45518.754097222234</v>
      </c>
      <c r="I12857" s="15">
        <v>146</v>
      </c>
    </row>
    <row r="12858" spans="2:9" x14ac:dyDescent="0.3">
      <c r="B12858" s="15">
        <v>1950738</v>
      </c>
      <c r="C12858" s="16">
        <v>45518</v>
      </c>
      <c r="D12858" s="15">
        <v>391</v>
      </c>
      <c r="E12858" t="str">
        <f>VLOOKUP(D12858,Customers!$B$8:$C$1412,2,FALSE)</f>
        <v>Daisy Mart</v>
      </c>
      <c r="F12858" s="15">
        <v>2</v>
      </c>
      <c r="G12858" s="15" t="str">
        <f>VLOOKUP(F12858,'Other Data'!$B$17:$C$24,2,FALSE)</f>
        <v>ProductB</v>
      </c>
      <c r="H12858" s="18">
        <v>45518.763923611121</v>
      </c>
      <c r="I12858" s="15">
        <v>161</v>
      </c>
    </row>
    <row r="12859" spans="2:9" x14ac:dyDescent="0.3">
      <c r="B12859" s="15">
        <v>1950739</v>
      </c>
      <c r="C12859" s="16">
        <v>45518</v>
      </c>
      <c r="D12859" s="15">
        <v>483</v>
      </c>
      <c r="E12859" t="str">
        <f>VLOOKUP(D12859,Customers!$B$8:$C$1412,2,FALSE)</f>
        <v>Buck Or Two #248</v>
      </c>
      <c r="F12859" s="15">
        <v>3</v>
      </c>
      <c r="G12859" s="15" t="str">
        <f>VLOOKUP(F12859,'Other Data'!$B$17:$C$24,2,FALSE)</f>
        <v>ProductC</v>
      </c>
      <c r="H12859" s="18">
        <v>45518.773946759269</v>
      </c>
      <c r="I12859" s="15">
        <v>161</v>
      </c>
    </row>
    <row r="12860" spans="2:9" x14ac:dyDescent="0.3">
      <c r="B12860" s="15">
        <v>1950740</v>
      </c>
      <c r="C12860" s="16">
        <v>45518</v>
      </c>
      <c r="D12860" s="15">
        <v>762</v>
      </c>
      <c r="E12860" t="str">
        <f>VLOOKUP(D12860,Customers!$B$8:$C$1412,2,FALSE)</f>
        <v>Faulkner Hospital</v>
      </c>
      <c r="F12860" s="15">
        <v>2</v>
      </c>
      <c r="G12860" s="15" t="str">
        <f>VLOOKUP(F12860,'Other Data'!$B$17:$C$24,2,FALSE)</f>
        <v>ProductB</v>
      </c>
      <c r="H12860" s="18">
        <v>45518.787858796306</v>
      </c>
      <c r="I12860" s="15">
        <v>166</v>
      </c>
    </row>
    <row r="12861" spans="2:9" x14ac:dyDescent="0.3">
      <c r="B12861" s="15">
        <v>1950741</v>
      </c>
      <c r="C12861" s="16">
        <v>45518</v>
      </c>
      <c r="D12861" s="15">
        <v>1395</v>
      </c>
      <c r="E12861" t="str">
        <f>VLOOKUP(D12861,Customers!$B$8:$C$1412,2,FALSE)</f>
        <v>Red Covered Bridge Shop</v>
      </c>
      <c r="F12861" s="15">
        <v>6</v>
      </c>
      <c r="G12861" s="15" t="str">
        <f>VLOOKUP(F12861,'Other Data'!$B$17:$C$24,2,FALSE)</f>
        <v>ProductF</v>
      </c>
      <c r="H12861" s="18">
        <v>45518.795243055567</v>
      </c>
      <c r="I12861" s="15">
        <v>150</v>
      </c>
    </row>
    <row r="12862" spans="2:9" x14ac:dyDescent="0.3">
      <c r="B12862" s="15">
        <v>1950742</v>
      </c>
      <c r="C12862" s="16">
        <v>45518</v>
      </c>
      <c r="D12862" s="15">
        <v>1260</v>
      </c>
      <c r="E12862" t="str">
        <f>VLOOKUP(D12862,Customers!$B$8:$C$1412,2,FALSE)</f>
        <v>MFMER. Mayo Clinic</v>
      </c>
      <c r="F12862" s="15">
        <v>5</v>
      </c>
      <c r="G12862" s="15" t="str">
        <f>VLOOKUP(F12862,'Other Data'!$B$17:$C$24,2,FALSE)</f>
        <v>ProductE</v>
      </c>
      <c r="H12862" s="18">
        <v>45518.80880787038</v>
      </c>
      <c r="I12862" s="15">
        <v>174</v>
      </c>
    </row>
    <row r="12863" spans="2:9" x14ac:dyDescent="0.3">
      <c r="B12863" s="15">
        <v>1950743</v>
      </c>
      <c r="C12863" s="16">
        <v>45518</v>
      </c>
      <c r="D12863" s="15">
        <v>723</v>
      </c>
      <c r="E12863" t="str">
        <f>VLOOKUP(D12863,Customers!$B$8:$C$1412,2,FALSE)</f>
        <v>Olivia's Pharmacy</v>
      </c>
      <c r="F12863" s="15">
        <v>6</v>
      </c>
      <c r="G12863" s="15" t="str">
        <f>VLOOKUP(F12863,'Other Data'!$B$17:$C$24,2,FALSE)</f>
        <v>ProductF</v>
      </c>
      <c r="H12863" s="18">
        <v>45518.822847222233</v>
      </c>
      <c r="I12863" s="15">
        <v>168</v>
      </c>
    </row>
    <row r="12864" spans="2:9" x14ac:dyDescent="0.3">
      <c r="B12864" s="15">
        <v>1950744</v>
      </c>
      <c r="C12864" s="16">
        <v>45518</v>
      </c>
      <c r="D12864" s="15">
        <v>1014</v>
      </c>
      <c r="E12864" t="str">
        <f>VLOOKUP(D12864,Customers!$B$8:$C$1412,2,FALSE)</f>
        <v>Biltmore Estate</v>
      </c>
      <c r="F12864" s="15">
        <v>6</v>
      </c>
      <c r="G12864" s="15" t="str">
        <f>VLOOKUP(F12864,'Other Data'!$B$17:$C$24,2,FALSE)</f>
        <v>ProductF</v>
      </c>
      <c r="H12864" s="18">
        <v>45518.833854166674</v>
      </c>
      <c r="I12864" s="15">
        <v>147</v>
      </c>
    </row>
    <row r="12865" spans="2:9" x14ac:dyDescent="0.3">
      <c r="B12865" s="15">
        <v>1950745</v>
      </c>
      <c r="C12865" s="16">
        <v>45518</v>
      </c>
      <c r="D12865" s="15">
        <v>137</v>
      </c>
      <c r="E12865" t="str">
        <f>VLOOKUP(D12865,Customers!$B$8:$C$1412,2,FALSE)</f>
        <v>Mrs Tiggy Winkles</v>
      </c>
      <c r="F12865" s="15">
        <v>5</v>
      </c>
      <c r="G12865" s="15" t="str">
        <f>VLOOKUP(F12865,'Other Data'!$B$17:$C$24,2,FALSE)</f>
        <v>ProductE</v>
      </c>
      <c r="H12865" s="18">
        <v>45518.842361111121</v>
      </c>
      <c r="I12865" s="15">
        <v>178</v>
      </c>
    </row>
    <row r="12866" spans="2:9" x14ac:dyDescent="0.3">
      <c r="B12866" s="15">
        <v>1950746</v>
      </c>
      <c r="C12866" s="16">
        <v>45518</v>
      </c>
      <c r="D12866" s="15">
        <v>1328</v>
      </c>
      <c r="E12866" t="str">
        <f>VLOOKUP(D12866,Customers!$B$8:$C$1412,2,FALSE)</f>
        <v>Brand Via</v>
      </c>
      <c r="F12866" s="15">
        <v>2</v>
      </c>
      <c r="G12866" s="15" t="str">
        <f>VLOOKUP(F12866,'Other Data'!$B$17:$C$24,2,FALSE)</f>
        <v>ProductB</v>
      </c>
      <c r="H12866" s="18">
        <v>45518.85437500001</v>
      </c>
      <c r="I12866" s="15">
        <v>150</v>
      </c>
    </row>
    <row r="12867" spans="2:9" x14ac:dyDescent="0.3">
      <c r="B12867" s="15">
        <v>1950747</v>
      </c>
      <c r="C12867" s="16">
        <v>45518</v>
      </c>
      <c r="D12867" s="15">
        <v>63</v>
      </c>
      <c r="E12867" t="str">
        <f>VLOOKUP(D12867,Customers!$B$8:$C$1412,2,FALSE)</f>
        <v>Canadian Tire Gas Bar</v>
      </c>
      <c r="F12867" s="15">
        <v>1</v>
      </c>
      <c r="G12867" s="15" t="str">
        <f>VLOOKUP(F12867,'Other Data'!$B$17:$C$24,2,FALSE)</f>
        <v>ProductA</v>
      </c>
      <c r="H12867" s="18">
        <v>45518.864432870381</v>
      </c>
      <c r="I12867" s="15">
        <v>144</v>
      </c>
    </row>
    <row r="12868" spans="2:9" x14ac:dyDescent="0.3">
      <c r="B12868" s="15">
        <v>1950748</v>
      </c>
      <c r="C12868" s="16">
        <v>45518</v>
      </c>
      <c r="D12868" s="15">
        <v>906</v>
      </c>
      <c r="E12868" t="str">
        <f>VLOOKUP(D12868,Customers!$B$8:$C$1412,2,FALSE)</f>
        <v>Willy Nilly Trading Co.</v>
      </c>
      <c r="F12868" s="15">
        <v>2</v>
      </c>
      <c r="G12868" s="15" t="str">
        <f>VLOOKUP(F12868,'Other Data'!$B$17:$C$24,2,FALSE)</f>
        <v>ProductB</v>
      </c>
      <c r="H12868" s="18">
        <v>45518.87371527779</v>
      </c>
      <c r="I12868" s="15">
        <v>167</v>
      </c>
    </row>
    <row r="12869" spans="2:9" x14ac:dyDescent="0.3">
      <c r="B12869" s="15">
        <v>1950749</v>
      </c>
      <c r="C12869" s="16">
        <v>45518</v>
      </c>
      <c r="D12869" s="15">
        <v>859</v>
      </c>
      <c r="E12869" t="str">
        <f>VLOOKUP(D12869,Customers!$B$8:$C$1412,2,FALSE)</f>
        <v>Towne Pharmacy</v>
      </c>
      <c r="F12869" s="15">
        <v>3</v>
      </c>
      <c r="G12869" s="15" t="str">
        <f>VLOOKUP(F12869,'Other Data'!$B$17:$C$24,2,FALSE)</f>
        <v>ProductC</v>
      </c>
      <c r="H12869" s="18">
        <v>45518.883634259269</v>
      </c>
      <c r="I12869" s="15">
        <v>142</v>
      </c>
    </row>
    <row r="12870" spans="2:9" x14ac:dyDescent="0.3">
      <c r="B12870" s="15">
        <v>1950750</v>
      </c>
      <c r="C12870" s="16">
        <v>45518</v>
      </c>
      <c r="D12870" s="15">
        <v>289</v>
      </c>
      <c r="E12870" t="str">
        <f>VLOOKUP(D12870,Customers!$B$8:$C$1412,2,FALSE)</f>
        <v>Dollar Joint</v>
      </c>
      <c r="F12870" s="15">
        <v>4</v>
      </c>
      <c r="G12870" s="15" t="str">
        <f>VLOOKUP(F12870,'Other Data'!$B$17:$C$24,2,FALSE)</f>
        <v>ProductD</v>
      </c>
      <c r="H12870" s="18">
        <v>45518.890601851861</v>
      </c>
      <c r="I12870" s="15">
        <v>158</v>
      </c>
    </row>
    <row r="12871" spans="2:9" x14ac:dyDescent="0.3">
      <c r="B12871" s="15">
        <v>1950751</v>
      </c>
      <c r="C12871" s="16">
        <v>45518</v>
      </c>
      <c r="D12871" s="15">
        <v>1090</v>
      </c>
      <c r="E12871" t="str">
        <f>VLOOKUP(D12871,Customers!$B$8:$C$1412,2,FALSE)</f>
        <v>Patti's Enterprises</v>
      </c>
      <c r="F12871" s="15">
        <v>5</v>
      </c>
      <c r="G12871" s="15" t="str">
        <f>VLOOKUP(F12871,'Other Data'!$B$17:$C$24,2,FALSE)</f>
        <v>ProductE</v>
      </c>
      <c r="H12871" s="18">
        <v>45518.899039351862</v>
      </c>
      <c r="I12871" s="15">
        <v>154</v>
      </c>
    </row>
    <row r="12872" spans="2:9" x14ac:dyDescent="0.3">
      <c r="B12872" s="15">
        <v>1950752</v>
      </c>
      <c r="C12872" s="16">
        <v>45518</v>
      </c>
      <c r="D12872" s="15">
        <v>1270</v>
      </c>
      <c r="E12872" t="str">
        <f>VLOOKUP(D12872,Customers!$B$8:$C$1412,2,FALSE)</f>
        <v>Rick's Chevron and Food Mart</v>
      </c>
      <c r="F12872" s="15">
        <v>2</v>
      </c>
      <c r="G12872" s="15" t="str">
        <f>VLOOKUP(F12872,'Other Data'!$B$17:$C$24,2,FALSE)</f>
        <v>ProductB</v>
      </c>
      <c r="H12872" s="18">
        <v>45518.909178240749</v>
      </c>
      <c r="I12872" s="15">
        <v>145</v>
      </c>
    </row>
    <row r="12873" spans="2:9" x14ac:dyDescent="0.3">
      <c r="B12873" s="15">
        <v>1950753</v>
      </c>
      <c r="C12873" s="16">
        <v>45518</v>
      </c>
      <c r="D12873" s="15">
        <v>1101</v>
      </c>
      <c r="E12873" t="str">
        <f>VLOOKUP(D12873,Customers!$B$8:$C$1412,2,FALSE)</f>
        <v>Creative Irish Gifts</v>
      </c>
      <c r="F12873" s="15">
        <v>2</v>
      </c>
      <c r="G12873" s="15" t="str">
        <f>VLOOKUP(F12873,'Other Data'!$B$17:$C$24,2,FALSE)</f>
        <v>ProductB</v>
      </c>
      <c r="H12873" s="18">
        <v>45518.916747685194</v>
      </c>
      <c r="I12873" s="15">
        <v>179</v>
      </c>
    </row>
    <row r="12874" spans="2:9" x14ac:dyDescent="0.3">
      <c r="B12874" s="15">
        <v>1950754</v>
      </c>
      <c r="C12874" s="16">
        <v>45518</v>
      </c>
      <c r="D12874" s="15">
        <v>124</v>
      </c>
      <c r="E12874" t="str">
        <f>VLOOKUP(D12874,Customers!$B$8:$C$1412,2,FALSE)</f>
        <v>Auld Kirktown</v>
      </c>
      <c r="F12874" s="15">
        <v>4</v>
      </c>
      <c r="G12874" s="15" t="str">
        <f>VLOOKUP(F12874,'Other Data'!$B$17:$C$24,2,FALSE)</f>
        <v>ProductD</v>
      </c>
      <c r="H12874" s="18">
        <v>45518.92505787038</v>
      </c>
      <c r="I12874" s="15">
        <v>168</v>
      </c>
    </row>
    <row r="12875" spans="2:9" x14ac:dyDescent="0.3">
      <c r="B12875" s="15">
        <v>1950755</v>
      </c>
      <c r="C12875" s="16">
        <v>45519</v>
      </c>
      <c r="D12875" s="15">
        <v>1088</v>
      </c>
      <c r="E12875" t="str">
        <f>VLOOKUP(D12875,Customers!$B$8:$C$1412,2,FALSE)</f>
        <v>My Favourite Things - Lexington</v>
      </c>
      <c r="F12875" s="15">
        <v>4</v>
      </c>
      <c r="G12875" s="15" t="str">
        <f>VLOOKUP(F12875,'Other Data'!$B$17:$C$24,2,FALSE)</f>
        <v>ProductD</v>
      </c>
      <c r="H12875" s="18">
        <v>45519.333333333336</v>
      </c>
      <c r="I12875" s="15">
        <v>147</v>
      </c>
    </row>
    <row r="12876" spans="2:9" x14ac:dyDescent="0.3">
      <c r="B12876" s="15">
        <v>1950756</v>
      </c>
      <c r="C12876" s="16">
        <v>45519</v>
      </c>
      <c r="D12876" s="15">
        <v>1163</v>
      </c>
      <c r="E12876" t="str">
        <f>VLOOKUP(D12876,Customers!$B$8:$C$1412,2,FALSE)</f>
        <v>North Memorial Medical Center</v>
      </c>
      <c r="F12876" s="15">
        <v>3</v>
      </c>
      <c r="G12876" s="15" t="str">
        <f>VLOOKUP(F12876,'Other Data'!$B$17:$C$24,2,FALSE)</f>
        <v>ProductC</v>
      </c>
      <c r="H12876" s="18">
        <v>45519.34547453704</v>
      </c>
      <c r="I12876" s="15">
        <v>144</v>
      </c>
    </row>
    <row r="12877" spans="2:9" x14ac:dyDescent="0.3">
      <c r="B12877" s="15">
        <v>1950757</v>
      </c>
      <c r="C12877" s="16">
        <v>45519</v>
      </c>
      <c r="D12877" s="15">
        <v>1200</v>
      </c>
      <c r="E12877" t="str">
        <f>VLOOKUP(D12877,Customers!$B$8:$C$1412,2,FALSE)</f>
        <v>Anheuser-Busch Companies, Inc.</v>
      </c>
      <c r="F12877" s="15">
        <v>2</v>
      </c>
      <c r="G12877" s="15" t="str">
        <f>VLOOKUP(F12877,'Other Data'!$B$17:$C$24,2,FALSE)</f>
        <v>ProductB</v>
      </c>
      <c r="H12877" s="18">
        <v>45519.359398148154</v>
      </c>
      <c r="I12877" s="15">
        <v>160</v>
      </c>
    </row>
    <row r="12878" spans="2:9" x14ac:dyDescent="0.3">
      <c r="B12878" s="15">
        <v>1950758</v>
      </c>
      <c r="C12878" s="16">
        <v>45519</v>
      </c>
      <c r="D12878" s="15">
        <v>1380</v>
      </c>
      <c r="E12878" t="str">
        <f>VLOOKUP(D12878,Customers!$B$8:$C$1412,2,FALSE)</f>
        <v>Bed Bath Beyond</v>
      </c>
      <c r="F12878" s="15">
        <v>6</v>
      </c>
      <c r="G12878" s="15" t="str">
        <f>VLOOKUP(F12878,'Other Data'!$B$17:$C$24,2,FALSE)</f>
        <v>ProductF</v>
      </c>
      <c r="H12878" s="18">
        <v>45519.372083333335</v>
      </c>
      <c r="I12878" s="15">
        <v>170</v>
      </c>
    </row>
    <row r="12879" spans="2:9" x14ac:dyDescent="0.3">
      <c r="B12879" s="15">
        <v>1950759</v>
      </c>
      <c r="C12879" s="16">
        <v>45519</v>
      </c>
      <c r="D12879" s="15">
        <v>516</v>
      </c>
      <c r="E12879" t="str">
        <f>VLOOKUP(D12879,Customers!$B$8:$C$1412,2,FALSE)</f>
        <v>Shopper Drug Mart - 0545</v>
      </c>
      <c r="F12879" s="15">
        <v>1</v>
      </c>
      <c r="G12879" s="15" t="str">
        <f>VLOOKUP(F12879,'Other Data'!$B$17:$C$24,2,FALSE)</f>
        <v>ProductA</v>
      </c>
      <c r="H12879" s="18">
        <v>45519.381967592592</v>
      </c>
      <c r="I12879" s="15">
        <v>140</v>
      </c>
    </row>
    <row r="12880" spans="2:9" x14ac:dyDescent="0.3">
      <c r="B12880" s="15">
        <v>1950760</v>
      </c>
      <c r="C12880" s="16">
        <v>45519</v>
      </c>
      <c r="D12880" s="15">
        <v>136</v>
      </c>
      <c r="E12880" t="str">
        <f>VLOOKUP(D12880,Customers!$B$8:$C$1412,2,FALSE)</f>
        <v>Country Pickins</v>
      </c>
      <c r="F12880" s="15">
        <v>1</v>
      </c>
      <c r="G12880" s="15" t="str">
        <f>VLOOKUP(F12880,'Other Data'!$B$17:$C$24,2,FALSE)</f>
        <v>ProductA</v>
      </c>
      <c r="H12880" s="18">
        <v>45519.389930555553</v>
      </c>
      <c r="I12880" s="15">
        <v>178</v>
      </c>
    </row>
    <row r="12881" spans="2:9" x14ac:dyDescent="0.3">
      <c r="B12881" s="15">
        <v>1950761</v>
      </c>
      <c r="C12881" s="16">
        <v>45519</v>
      </c>
      <c r="D12881" s="15">
        <v>864</v>
      </c>
      <c r="E12881" t="str">
        <f>VLOOKUP(D12881,Customers!$B$8:$C$1412,2,FALSE)</f>
        <v>Macy's</v>
      </c>
      <c r="F12881" s="15">
        <v>1</v>
      </c>
      <c r="G12881" s="15" t="str">
        <f>VLOOKUP(F12881,'Other Data'!$B$17:$C$24,2,FALSE)</f>
        <v>ProductA</v>
      </c>
      <c r="H12881" s="18">
        <v>45519.399502314809</v>
      </c>
      <c r="I12881" s="15">
        <v>141</v>
      </c>
    </row>
    <row r="12882" spans="2:9" x14ac:dyDescent="0.3">
      <c r="B12882" s="15">
        <v>1950762</v>
      </c>
      <c r="C12882" s="16">
        <v>45519</v>
      </c>
      <c r="D12882" s="15">
        <v>415</v>
      </c>
      <c r="E12882" t="str">
        <f>VLOOKUP(D12882,Customers!$B$8:$C$1412,2,FALSE)</f>
        <v>ETCETERA</v>
      </c>
      <c r="F12882" s="15">
        <v>3</v>
      </c>
      <c r="G12882" s="15" t="str">
        <f>VLOOKUP(F12882,'Other Data'!$B$17:$C$24,2,FALSE)</f>
        <v>ProductC</v>
      </c>
      <c r="H12882" s="18">
        <v>45519.408124999994</v>
      </c>
      <c r="I12882" s="15">
        <v>143</v>
      </c>
    </row>
    <row r="12883" spans="2:9" x14ac:dyDescent="0.3">
      <c r="B12883" s="15">
        <v>1950763</v>
      </c>
      <c r="C12883" s="16">
        <v>45519</v>
      </c>
      <c r="D12883" s="15">
        <v>922</v>
      </c>
      <c r="E12883" t="str">
        <f>VLOOKUP(D12883,Customers!$B$8:$C$1412,2,FALSE)</f>
        <v>The Farmer's Museum</v>
      </c>
      <c r="F12883" s="15">
        <v>4</v>
      </c>
      <c r="G12883" s="15" t="str">
        <f>VLOOKUP(F12883,'Other Data'!$B$17:$C$24,2,FALSE)</f>
        <v>ProductD</v>
      </c>
      <c r="H12883" s="18">
        <v>45519.41947916666</v>
      </c>
      <c r="I12883" s="15">
        <v>153</v>
      </c>
    </row>
    <row r="12884" spans="2:9" x14ac:dyDescent="0.3">
      <c r="B12884" s="15">
        <v>1950764</v>
      </c>
      <c r="C12884" s="16">
        <v>45519</v>
      </c>
      <c r="D12884" s="15">
        <v>924</v>
      </c>
      <c r="E12884" t="str">
        <f>VLOOKUP(D12884,Customers!$B$8:$C$1412,2,FALSE)</f>
        <v>Allen's Fine Jewelry &amp; Gift</v>
      </c>
      <c r="F12884" s="15">
        <v>3</v>
      </c>
      <c r="G12884" s="15" t="str">
        <f>VLOOKUP(F12884,'Other Data'!$B$17:$C$24,2,FALSE)</f>
        <v>ProductC</v>
      </c>
      <c r="H12884" s="18">
        <v>45519.430520833324</v>
      </c>
      <c r="I12884" s="15">
        <v>153</v>
      </c>
    </row>
    <row r="12885" spans="2:9" x14ac:dyDescent="0.3">
      <c r="B12885" s="15">
        <v>1950765</v>
      </c>
      <c r="C12885" s="16">
        <v>45519</v>
      </c>
      <c r="D12885" s="15">
        <v>954</v>
      </c>
      <c r="E12885" t="str">
        <f>VLOOKUP(D12885,Customers!$B$8:$C$1412,2,FALSE)</f>
        <v>Michael's Hallmark</v>
      </c>
      <c r="F12885" s="15">
        <v>5</v>
      </c>
      <c r="G12885" s="15" t="str">
        <f>VLOOKUP(F12885,'Other Data'!$B$17:$C$24,2,FALSE)</f>
        <v>ProductE</v>
      </c>
      <c r="H12885" s="18">
        <v>45519.437557870362</v>
      </c>
      <c r="I12885" s="15">
        <v>162</v>
      </c>
    </row>
    <row r="12886" spans="2:9" x14ac:dyDescent="0.3">
      <c r="B12886" s="15">
        <v>1950766</v>
      </c>
      <c r="C12886" s="16">
        <v>45519</v>
      </c>
      <c r="D12886" s="15">
        <v>1130</v>
      </c>
      <c r="E12886" t="str">
        <f>VLOOKUP(D12886,Customers!$B$8:$C$1412,2,FALSE)</f>
        <v>Schueth Ace Hardware</v>
      </c>
      <c r="F12886" s="15">
        <v>4</v>
      </c>
      <c r="G12886" s="15" t="str">
        <f>VLOOKUP(F12886,'Other Data'!$B$17:$C$24,2,FALSE)</f>
        <v>ProductD</v>
      </c>
      <c r="H12886" s="18">
        <v>45519.450740740729</v>
      </c>
      <c r="I12886" s="15">
        <v>176</v>
      </c>
    </row>
    <row r="12887" spans="2:9" x14ac:dyDescent="0.3">
      <c r="B12887" s="15">
        <v>1950767</v>
      </c>
      <c r="C12887" s="16">
        <v>45519</v>
      </c>
      <c r="D12887" s="15">
        <v>1251</v>
      </c>
      <c r="E12887" t="str">
        <f>VLOOKUP(D12887,Customers!$B$8:$C$1412,2,FALSE)</f>
        <v>Watches by Gosh</v>
      </c>
      <c r="F12887" s="15">
        <v>1</v>
      </c>
      <c r="G12887" s="15" t="str">
        <f>VLOOKUP(F12887,'Other Data'!$B$17:$C$24,2,FALSE)</f>
        <v>ProductA</v>
      </c>
      <c r="H12887" s="18">
        <v>45519.464884259251</v>
      </c>
      <c r="I12887" s="15">
        <v>141</v>
      </c>
    </row>
    <row r="12888" spans="2:9" x14ac:dyDescent="0.3">
      <c r="B12888" s="15">
        <v>1950768</v>
      </c>
      <c r="C12888" s="16">
        <v>45519</v>
      </c>
      <c r="D12888" s="15">
        <v>612</v>
      </c>
      <c r="E12888" t="str">
        <f>VLOOKUP(D12888,Customers!$B$8:$C$1412,2,FALSE)</f>
        <v>Talk Of The Town</v>
      </c>
      <c r="F12888" s="15">
        <v>2</v>
      </c>
      <c r="G12888" s="15" t="str">
        <f>VLOOKUP(F12888,'Other Data'!$B$17:$C$24,2,FALSE)</f>
        <v>ProductB</v>
      </c>
      <c r="H12888" s="18">
        <v>45519.474189814806</v>
      </c>
      <c r="I12888" s="15">
        <v>171</v>
      </c>
    </row>
    <row r="12889" spans="2:9" x14ac:dyDescent="0.3">
      <c r="B12889" s="15">
        <v>1950769</v>
      </c>
      <c r="C12889" s="16">
        <v>45519</v>
      </c>
      <c r="D12889" s="15">
        <v>1207</v>
      </c>
      <c r="E12889" t="str">
        <f>VLOOKUP(D12889,Customers!$B$8:$C$1412,2,FALSE)</f>
        <v>Hillmer's Luggage, Leather and Gift</v>
      </c>
      <c r="F12889" s="15">
        <v>1</v>
      </c>
      <c r="G12889" s="15" t="str">
        <f>VLOOKUP(F12889,'Other Data'!$B$17:$C$24,2,FALSE)</f>
        <v>ProductA</v>
      </c>
      <c r="H12889" s="18">
        <v>45519.484189814808</v>
      </c>
      <c r="I12889" s="15">
        <v>141</v>
      </c>
    </row>
    <row r="12890" spans="2:9" x14ac:dyDescent="0.3">
      <c r="B12890" s="15">
        <v>1950770</v>
      </c>
      <c r="C12890" s="16">
        <v>45519</v>
      </c>
      <c r="D12890" s="15">
        <v>847</v>
      </c>
      <c r="E12890" t="str">
        <f>VLOOKUP(D12890,Customers!$B$8:$C$1412,2,FALSE)</f>
        <v>Shoreline America</v>
      </c>
      <c r="F12890" s="15">
        <v>5</v>
      </c>
      <c r="G12890" s="15" t="str">
        <f>VLOOKUP(F12890,'Other Data'!$B$17:$C$24,2,FALSE)</f>
        <v>ProductE</v>
      </c>
      <c r="H12890" s="18">
        <v>45519.497418981475</v>
      </c>
      <c r="I12890" s="15">
        <v>149</v>
      </c>
    </row>
    <row r="12891" spans="2:9" x14ac:dyDescent="0.3">
      <c r="B12891" s="15">
        <v>1950771</v>
      </c>
      <c r="C12891" s="16">
        <v>45519</v>
      </c>
      <c r="D12891" s="15">
        <v>627</v>
      </c>
      <c r="E12891" t="str">
        <f>VLOOKUP(D12891,Customers!$B$8:$C$1412,2,FALSE)</f>
        <v>Stollery Children's Hospital Foundation</v>
      </c>
      <c r="F12891" s="15">
        <v>5</v>
      </c>
      <c r="G12891" s="15" t="str">
        <f>VLOOKUP(F12891,'Other Data'!$B$17:$C$24,2,FALSE)</f>
        <v>ProductE</v>
      </c>
      <c r="H12891" s="18">
        <v>45519.505115740736</v>
      </c>
      <c r="I12891" s="15">
        <v>144</v>
      </c>
    </row>
    <row r="12892" spans="2:9" x14ac:dyDescent="0.3">
      <c r="B12892" s="15">
        <v>1950772</v>
      </c>
      <c r="C12892" s="16">
        <v>45519</v>
      </c>
      <c r="D12892" s="15">
        <v>1054</v>
      </c>
      <c r="E12892" t="str">
        <f>VLOOKUP(D12892,Customers!$B$8:$C$1412,2,FALSE)</f>
        <v>Beall's Outlet Store #115</v>
      </c>
      <c r="F12892" s="15">
        <v>5</v>
      </c>
      <c r="G12892" s="15" t="str">
        <f>VLOOKUP(F12892,'Other Data'!$B$17:$C$24,2,FALSE)</f>
        <v>ProductE</v>
      </c>
      <c r="H12892" s="18">
        <v>45519.51421296296</v>
      </c>
      <c r="I12892" s="15">
        <v>148</v>
      </c>
    </row>
    <row r="12893" spans="2:9" x14ac:dyDescent="0.3">
      <c r="B12893" s="15">
        <v>1950773</v>
      </c>
      <c r="C12893" s="16">
        <v>45519</v>
      </c>
      <c r="D12893" s="15">
        <v>1061</v>
      </c>
      <c r="E12893" t="str">
        <f>VLOOKUP(D12893,Customers!$B$8:$C$1412,2,FALSE)</f>
        <v>Homewood Toy &amp; Hobby</v>
      </c>
      <c r="F12893" s="15">
        <v>6</v>
      </c>
      <c r="G12893" s="15" t="str">
        <f>VLOOKUP(F12893,'Other Data'!$B$17:$C$24,2,FALSE)</f>
        <v>ProductF</v>
      </c>
      <c r="H12893" s="18">
        <v>45519.520960648144</v>
      </c>
      <c r="I12893" s="15">
        <v>160</v>
      </c>
    </row>
    <row r="12894" spans="2:9" x14ac:dyDescent="0.3">
      <c r="B12894" s="15">
        <v>1950774</v>
      </c>
      <c r="C12894" s="16">
        <v>45519</v>
      </c>
      <c r="D12894" s="15">
        <v>1138</v>
      </c>
      <c r="E12894" t="str">
        <f>VLOOKUP(D12894,Customers!$B$8:$C$1412,2,FALSE)</f>
        <v>H.P. Johnson Co. Inc.</v>
      </c>
      <c r="F12894" s="15">
        <v>5</v>
      </c>
      <c r="G12894" s="15" t="str">
        <f>VLOOKUP(F12894,'Other Data'!$B$17:$C$24,2,FALSE)</f>
        <v>ProductE</v>
      </c>
      <c r="H12894" s="18">
        <v>45519.528402777774</v>
      </c>
      <c r="I12894" s="15">
        <v>149</v>
      </c>
    </row>
    <row r="12895" spans="2:9" x14ac:dyDescent="0.3">
      <c r="B12895" s="15">
        <v>1950775</v>
      </c>
      <c r="C12895" s="16">
        <v>45519</v>
      </c>
      <c r="D12895" s="15">
        <v>1010</v>
      </c>
      <c r="E12895" t="str">
        <f>VLOOKUP(D12895,Customers!$B$8:$C$1412,2,FALSE)</f>
        <v>Learning Express</v>
      </c>
      <c r="F12895" s="15">
        <v>1</v>
      </c>
      <c r="G12895" s="15" t="str">
        <f>VLOOKUP(F12895,'Other Data'!$B$17:$C$24,2,FALSE)</f>
        <v>ProductA</v>
      </c>
      <c r="H12895" s="18">
        <v>45519.536574074067</v>
      </c>
      <c r="I12895" s="15">
        <v>168</v>
      </c>
    </row>
    <row r="12896" spans="2:9" x14ac:dyDescent="0.3">
      <c r="B12896" s="15">
        <v>1950776</v>
      </c>
      <c r="C12896" s="16">
        <v>45519</v>
      </c>
      <c r="D12896" s="15">
        <v>1239</v>
      </c>
      <c r="E12896" t="str">
        <f>VLOOKUP(D12896,Customers!$B$8:$C$1412,2,FALSE)</f>
        <v>KC's Hallmark</v>
      </c>
      <c r="F12896" s="15">
        <v>3</v>
      </c>
      <c r="G12896" s="15" t="str">
        <f>VLOOKUP(F12896,'Other Data'!$B$17:$C$24,2,FALSE)</f>
        <v>ProductC</v>
      </c>
      <c r="H12896" s="18">
        <v>45519.54547453703</v>
      </c>
      <c r="I12896" s="15">
        <v>153</v>
      </c>
    </row>
    <row r="12897" spans="2:9" x14ac:dyDescent="0.3">
      <c r="B12897" s="15">
        <v>1950777</v>
      </c>
      <c r="C12897" s="16">
        <v>45519</v>
      </c>
      <c r="D12897" s="15">
        <v>387</v>
      </c>
      <c r="E12897" t="str">
        <f>VLOOKUP(D12897,Customers!$B$8:$C$1412,2,FALSE)</f>
        <v>Apropos</v>
      </c>
      <c r="F12897" s="15">
        <v>1</v>
      </c>
      <c r="G12897" s="15" t="str">
        <f>VLOOKUP(F12897,'Other Data'!$B$17:$C$24,2,FALSE)</f>
        <v>ProductA</v>
      </c>
      <c r="H12897" s="18">
        <v>45519.559305555551</v>
      </c>
      <c r="I12897" s="15">
        <v>170</v>
      </c>
    </row>
    <row r="12898" spans="2:9" x14ac:dyDescent="0.3">
      <c r="B12898" s="15">
        <v>1950778</v>
      </c>
      <c r="C12898" s="16">
        <v>45519</v>
      </c>
      <c r="D12898" s="15">
        <v>375</v>
      </c>
      <c r="E12898" t="str">
        <f>VLOOKUP(D12898,Customers!$B$8:$C$1412,2,FALSE)</f>
        <v>Laure-Linds Ladies Accessories</v>
      </c>
      <c r="F12898" s="15">
        <v>4</v>
      </c>
      <c r="G12898" s="15" t="str">
        <f>VLOOKUP(F12898,'Other Data'!$B$17:$C$24,2,FALSE)</f>
        <v>ProductD</v>
      </c>
      <c r="H12898" s="18">
        <v>45519.567951388883</v>
      </c>
      <c r="I12898" s="15">
        <v>164</v>
      </c>
    </row>
    <row r="12899" spans="2:9" x14ac:dyDescent="0.3">
      <c r="B12899" s="15">
        <v>1950779</v>
      </c>
      <c r="C12899" s="16">
        <v>45519</v>
      </c>
      <c r="D12899" s="15">
        <v>359</v>
      </c>
      <c r="E12899" t="str">
        <f>VLOOKUP(D12899,Customers!$B$8:$C$1412,2,FALSE)</f>
        <v>Zellers Store #463</v>
      </c>
      <c r="F12899" s="15">
        <v>1</v>
      </c>
      <c r="G12899" s="15" t="str">
        <f>VLOOKUP(F12899,'Other Data'!$B$17:$C$24,2,FALSE)</f>
        <v>ProductA</v>
      </c>
      <c r="H12899" s="18">
        <v>45519.578275462954</v>
      </c>
      <c r="I12899" s="15">
        <v>157</v>
      </c>
    </row>
    <row r="12900" spans="2:9" x14ac:dyDescent="0.3">
      <c r="B12900" s="15">
        <v>1950780</v>
      </c>
      <c r="C12900" s="16">
        <v>45519</v>
      </c>
      <c r="D12900" s="15">
        <v>1277</v>
      </c>
      <c r="E12900" t="str">
        <f>VLOOKUP(D12900,Customers!$B$8:$C$1412,2,FALSE)</f>
        <v>Gold Coast Hotel &amp; Casino</v>
      </c>
      <c r="F12900" s="15">
        <v>3</v>
      </c>
      <c r="G12900" s="15" t="str">
        <f>VLOOKUP(F12900,'Other Data'!$B$17:$C$24,2,FALSE)</f>
        <v>ProductC</v>
      </c>
      <c r="H12900" s="18">
        <v>45519.589189814804</v>
      </c>
      <c r="I12900" s="15">
        <v>178</v>
      </c>
    </row>
    <row r="12901" spans="2:9" x14ac:dyDescent="0.3">
      <c r="B12901" s="15">
        <v>1950781</v>
      </c>
      <c r="C12901" s="16">
        <v>45519</v>
      </c>
      <c r="D12901" s="15">
        <v>560</v>
      </c>
      <c r="E12901" t="str">
        <f>VLOOKUP(D12901,Customers!$B$8:$C$1412,2,FALSE)</f>
        <v>Sharon Mohagan</v>
      </c>
      <c r="F12901" s="15">
        <v>2</v>
      </c>
      <c r="G12901" s="15" t="str">
        <f>VLOOKUP(F12901,'Other Data'!$B$17:$C$24,2,FALSE)</f>
        <v>ProductB</v>
      </c>
      <c r="H12901" s="18">
        <v>45519.600891203692</v>
      </c>
      <c r="I12901" s="15">
        <v>149</v>
      </c>
    </row>
    <row r="12902" spans="2:9" x14ac:dyDescent="0.3">
      <c r="B12902" s="15">
        <v>1950782</v>
      </c>
      <c r="C12902" s="16">
        <v>45519</v>
      </c>
      <c r="D12902" s="15">
        <v>692</v>
      </c>
      <c r="E12902" t="str">
        <f>VLOOKUP(D12902,Customers!$B$8:$C$1412,2,FALSE)</f>
        <v>Mary's Gifts</v>
      </c>
      <c r="F12902" s="15">
        <v>3</v>
      </c>
      <c r="G12902" s="15" t="str">
        <f>VLOOKUP(F12902,'Other Data'!$B$17:$C$24,2,FALSE)</f>
        <v>ProductC</v>
      </c>
      <c r="H12902" s="18">
        <v>45519.607962962953</v>
      </c>
      <c r="I12902" s="15">
        <v>146</v>
      </c>
    </row>
    <row r="12903" spans="2:9" x14ac:dyDescent="0.3">
      <c r="B12903" s="15">
        <v>1950783</v>
      </c>
      <c r="C12903" s="16">
        <v>45519</v>
      </c>
      <c r="D12903" s="15">
        <v>220</v>
      </c>
      <c r="E12903" t="str">
        <f>VLOOKUP(D12903,Customers!$B$8:$C$1412,2,FALSE)</f>
        <v>WASHED ASHORE</v>
      </c>
      <c r="F12903" s="15">
        <v>6</v>
      </c>
      <c r="G12903" s="15" t="str">
        <f>VLOOKUP(F12903,'Other Data'!$B$17:$C$24,2,FALSE)</f>
        <v>ProductF</v>
      </c>
      <c r="H12903" s="18">
        <v>45519.616874999992</v>
      </c>
      <c r="I12903" s="15">
        <v>171</v>
      </c>
    </row>
    <row r="12904" spans="2:9" x14ac:dyDescent="0.3">
      <c r="B12904" s="15">
        <v>1950784</v>
      </c>
      <c r="C12904" s="16">
        <v>45519</v>
      </c>
      <c r="D12904" s="15">
        <v>1092</v>
      </c>
      <c r="E12904" t="str">
        <f>VLOOKUP(D12904,Customers!$B$8:$C$1412,2,FALSE)</f>
        <v>Merle Norman</v>
      </c>
      <c r="F12904" s="15">
        <v>6</v>
      </c>
      <c r="G12904" s="15" t="str">
        <f>VLOOKUP(F12904,'Other Data'!$B$17:$C$24,2,FALSE)</f>
        <v>ProductF</v>
      </c>
      <c r="H12904" s="18">
        <v>45519.631006944437</v>
      </c>
      <c r="I12904" s="15">
        <v>169</v>
      </c>
    </row>
    <row r="12905" spans="2:9" x14ac:dyDescent="0.3">
      <c r="B12905" s="15">
        <v>1950785</v>
      </c>
      <c r="C12905" s="16">
        <v>45519</v>
      </c>
      <c r="D12905" s="15">
        <v>267</v>
      </c>
      <c r="E12905" t="str">
        <f>VLOOKUP(D12905,Customers!$B$8:$C$1412,2,FALSE)</f>
        <v>Garfield/Hallmark-LeighlandAveOakville</v>
      </c>
      <c r="F12905" s="15">
        <v>5</v>
      </c>
      <c r="G12905" s="15" t="str">
        <f>VLOOKUP(F12905,'Other Data'!$B$17:$C$24,2,FALSE)</f>
        <v>ProductE</v>
      </c>
      <c r="H12905" s="18">
        <v>45519.643171296288</v>
      </c>
      <c r="I12905" s="15">
        <v>145</v>
      </c>
    </row>
    <row r="12906" spans="2:9" x14ac:dyDescent="0.3">
      <c r="B12906" s="15">
        <v>1950786</v>
      </c>
      <c r="C12906" s="16">
        <v>45519</v>
      </c>
      <c r="D12906" s="15">
        <v>1244</v>
      </c>
      <c r="E12906" t="str">
        <f>VLOOKUP(D12906,Customers!$B$8:$C$1412,2,FALSE)</f>
        <v>MVRMC Auxilliary Gift Shop</v>
      </c>
      <c r="F12906" s="15">
        <v>2</v>
      </c>
      <c r="G12906" s="15" t="str">
        <f>VLOOKUP(F12906,'Other Data'!$B$17:$C$24,2,FALSE)</f>
        <v>ProductB</v>
      </c>
      <c r="H12906" s="18">
        <v>45519.652233796289</v>
      </c>
      <c r="I12906" s="15">
        <v>164</v>
      </c>
    </row>
    <row r="12907" spans="2:9" x14ac:dyDescent="0.3">
      <c r="B12907" s="15">
        <v>1950787</v>
      </c>
      <c r="C12907" s="16">
        <v>45519</v>
      </c>
      <c r="D12907" s="15">
        <v>997</v>
      </c>
      <c r="E12907" t="str">
        <f>VLOOKUP(D12907,Customers!$B$8:$C$1412,2,FALSE)</f>
        <v>Toy Chest</v>
      </c>
      <c r="F12907" s="15">
        <v>2</v>
      </c>
      <c r="G12907" s="15" t="str">
        <f>VLOOKUP(F12907,'Other Data'!$B$17:$C$24,2,FALSE)</f>
        <v>ProductB</v>
      </c>
      <c r="H12907" s="18">
        <v>45519.659537037027</v>
      </c>
      <c r="I12907" s="15">
        <v>178</v>
      </c>
    </row>
    <row r="12908" spans="2:9" x14ac:dyDescent="0.3">
      <c r="B12908" s="15">
        <v>1950788</v>
      </c>
      <c r="C12908" s="16">
        <v>45519</v>
      </c>
      <c r="D12908" s="15">
        <v>897</v>
      </c>
      <c r="E12908" t="str">
        <f>VLOOKUP(D12908,Customers!$B$8:$C$1412,2,FALSE)</f>
        <v>Focus Camera Inc</v>
      </c>
      <c r="F12908" s="15">
        <v>1</v>
      </c>
      <c r="G12908" s="15" t="str">
        <f>VLOOKUP(F12908,'Other Data'!$B$17:$C$24,2,FALSE)</f>
        <v>ProductA</v>
      </c>
      <c r="H12908" s="18">
        <v>45519.672233796286</v>
      </c>
      <c r="I12908" s="15">
        <v>145</v>
      </c>
    </row>
    <row r="12909" spans="2:9" x14ac:dyDescent="0.3">
      <c r="B12909" s="15">
        <v>1950789</v>
      </c>
      <c r="C12909" s="16">
        <v>45519</v>
      </c>
      <c r="D12909" s="15">
        <v>95</v>
      </c>
      <c r="E12909" t="str">
        <f>VLOOKUP(D12909,Customers!$B$8:$C$1412,2,FALSE)</f>
        <v>Boutique Camee - Victoriaville</v>
      </c>
      <c r="F12909" s="15">
        <v>6</v>
      </c>
      <c r="G12909" s="15" t="str">
        <f>VLOOKUP(F12909,'Other Data'!$B$17:$C$24,2,FALSE)</f>
        <v>ProductF</v>
      </c>
      <c r="H12909" s="18">
        <v>45519.685868055545</v>
      </c>
      <c r="I12909" s="15">
        <v>173</v>
      </c>
    </row>
    <row r="12910" spans="2:9" x14ac:dyDescent="0.3">
      <c r="B12910" s="15">
        <v>1950790</v>
      </c>
      <c r="C12910" s="16">
        <v>45519</v>
      </c>
      <c r="D12910" s="15">
        <v>246</v>
      </c>
      <c r="E12910" t="str">
        <f>VLOOKUP(D12910,Customers!$B$8:$C$1412,2,FALSE)</f>
        <v>Milano Concepts Inc.</v>
      </c>
      <c r="F12910" s="15">
        <v>2</v>
      </c>
      <c r="G12910" s="15" t="str">
        <f>VLOOKUP(F12910,'Other Data'!$B$17:$C$24,2,FALSE)</f>
        <v>ProductB</v>
      </c>
      <c r="H12910" s="18">
        <v>45519.693981481469</v>
      </c>
      <c r="I12910" s="15">
        <v>165</v>
      </c>
    </row>
    <row r="12911" spans="2:9" x14ac:dyDescent="0.3">
      <c r="B12911" s="15">
        <v>1950791</v>
      </c>
      <c r="C12911" s="16">
        <v>45519</v>
      </c>
      <c r="D12911" s="15">
        <v>389</v>
      </c>
      <c r="E12911" t="str">
        <f>VLOOKUP(D12911,Customers!$B$8:$C$1412,2,FALSE)</f>
        <v>Jewellery Box, The</v>
      </c>
      <c r="F12911" s="15">
        <v>4</v>
      </c>
      <c r="G12911" s="15" t="str">
        <f>VLOOKUP(F12911,'Other Data'!$B$17:$C$24,2,FALSE)</f>
        <v>ProductD</v>
      </c>
      <c r="H12911" s="18">
        <v>45519.703298611101</v>
      </c>
      <c r="I12911" s="15">
        <v>175</v>
      </c>
    </row>
    <row r="12912" spans="2:9" x14ac:dyDescent="0.3">
      <c r="B12912" s="15">
        <v>1950792</v>
      </c>
      <c r="C12912" s="16">
        <v>45519</v>
      </c>
      <c r="D12912" s="15">
        <v>586</v>
      </c>
      <c r="E12912" t="str">
        <f>VLOOKUP(D12912,Customers!$B$8:$C$1412,2,FALSE)</f>
        <v>Pharmasave - 340</v>
      </c>
      <c r="F12912" s="15">
        <v>3</v>
      </c>
      <c r="G12912" s="15" t="str">
        <f>VLOOKUP(F12912,'Other Data'!$B$17:$C$24,2,FALSE)</f>
        <v>ProductC</v>
      </c>
      <c r="H12912" s="18">
        <v>45519.711793981471</v>
      </c>
      <c r="I12912" s="15">
        <v>164</v>
      </c>
    </row>
    <row r="12913" spans="2:9" x14ac:dyDescent="0.3">
      <c r="B12913" s="15">
        <v>1950793</v>
      </c>
      <c r="C12913" s="16">
        <v>45519</v>
      </c>
      <c r="D12913" s="15">
        <v>448</v>
      </c>
      <c r="E12913" t="str">
        <f>VLOOKUP(D12913,Customers!$B$8:$C$1412,2,FALSE)</f>
        <v>Quintessance Classics</v>
      </c>
      <c r="F12913" s="15">
        <v>2</v>
      </c>
      <c r="G12913" s="15" t="str">
        <f>VLOOKUP(F12913,'Other Data'!$B$17:$C$24,2,FALSE)</f>
        <v>ProductB</v>
      </c>
      <c r="H12913" s="18">
        <v>45519.7261111111</v>
      </c>
      <c r="I12913" s="15">
        <v>162</v>
      </c>
    </row>
    <row r="12914" spans="2:9" x14ac:dyDescent="0.3">
      <c r="B12914" s="15">
        <v>1950794</v>
      </c>
      <c r="C12914" s="16">
        <v>45519</v>
      </c>
      <c r="D12914" s="15">
        <v>184</v>
      </c>
      <c r="E12914" t="str">
        <f>VLOOKUP(D12914,Customers!$B$8:$C$1412,2,FALSE)</f>
        <v>The Willow Tree</v>
      </c>
      <c r="F12914" s="15">
        <v>2</v>
      </c>
      <c r="G12914" s="15" t="str">
        <f>VLOOKUP(F12914,'Other Data'!$B$17:$C$24,2,FALSE)</f>
        <v>ProductB</v>
      </c>
      <c r="H12914" s="18">
        <v>45519.73874999999</v>
      </c>
      <c r="I12914" s="15">
        <v>151</v>
      </c>
    </row>
    <row r="12915" spans="2:9" x14ac:dyDescent="0.3">
      <c r="B12915" s="15">
        <v>1950795</v>
      </c>
      <c r="C12915" s="16">
        <v>45519</v>
      </c>
      <c r="D12915" s="15">
        <v>628</v>
      </c>
      <c r="E12915" t="str">
        <f>VLOOKUP(D12915,Customers!$B$8:$C$1412,2,FALSE)</f>
        <v>Dansk Gifts</v>
      </c>
      <c r="F12915" s="15">
        <v>5</v>
      </c>
      <c r="G12915" s="15" t="str">
        <f>VLOOKUP(F12915,'Other Data'!$B$17:$C$24,2,FALSE)</f>
        <v>ProductE</v>
      </c>
      <c r="H12915" s="18">
        <v>45519.749374999992</v>
      </c>
      <c r="I12915" s="15">
        <v>158</v>
      </c>
    </row>
    <row r="12916" spans="2:9" x14ac:dyDescent="0.3">
      <c r="B12916" s="15">
        <v>1950796</v>
      </c>
      <c r="C12916" s="16">
        <v>45519</v>
      </c>
      <c r="D12916" s="15">
        <v>913</v>
      </c>
      <c r="E12916" t="str">
        <f>VLOOKUP(D12916,Customers!$B$8:$C$1412,2,FALSE)</f>
        <v>Country Trunk</v>
      </c>
      <c r="F12916" s="15">
        <v>4</v>
      </c>
      <c r="G12916" s="15" t="str">
        <f>VLOOKUP(F12916,'Other Data'!$B$17:$C$24,2,FALSE)</f>
        <v>ProductD</v>
      </c>
      <c r="H12916" s="18">
        <v>45519.76180555555</v>
      </c>
      <c r="I12916" s="15">
        <v>144</v>
      </c>
    </row>
    <row r="12917" spans="2:9" x14ac:dyDescent="0.3">
      <c r="B12917" s="15">
        <v>1950797</v>
      </c>
      <c r="C12917" s="16">
        <v>45519</v>
      </c>
      <c r="D12917" s="15">
        <v>1211</v>
      </c>
      <c r="E12917" t="str">
        <f>VLOOKUP(D12917,Customers!$B$8:$C$1412,2,FALSE)</f>
        <v>West Field Hallmark &amp; Gift Shop</v>
      </c>
      <c r="F12917" s="15">
        <v>1</v>
      </c>
      <c r="G12917" s="15" t="str">
        <f>VLOOKUP(F12917,'Other Data'!$B$17:$C$24,2,FALSE)</f>
        <v>ProductA</v>
      </c>
      <c r="H12917" s="18">
        <v>45519.776134259257</v>
      </c>
      <c r="I12917" s="15">
        <v>148</v>
      </c>
    </row>
    <row r="12918" spans="2:9" x14ac:dyDescent="0.3">
      <c r="B12918" s="15">
        <v>1950798</v>
      </c>
      <c r="C12918" s="16">
        <v>45519</v>
      </c>
      <c r="D12918" s="15">
        <v>716</v>
      </c>
      <c r="E12918" t="str">
        <f>VLOOKUP(D12918,Customers!$B$8:$C$1412,2,FALSE)</f>
        <v>Hallmark Cards</v>
      </c>
      <c r="F12918" s="15">
        <v>5</v>
      </c>
      <c r="G12918" s="15" t="str">
        <f>VLOOKUP(F12918,'Other Data'!$B$17:$C$24,2,FALSE)</f>
        <v>ProductE</v>
      </c>
      <c r="H12918" s="18">
        <v>45519.789305555554</v>
      </c>
      <c r="I12918" s="15">
        <v>160</v>
      </c>
    </row>
    <row r="12919" spans="2:9" x14ac:dyDescent="0.3">
      <c r="B12919" s="15">
        <v>1950799</v>
      </c>
      <c r="C12919" s="16">
        <v>45519</v>
      </c>
      <c r="D12919" s="15">
        <v>583</v>
      </c>
      <c r="E12919" t="str">
        <f>VLOOKUP(D12919,Customers!$B$8:$C$1412,2,FALSE)</f>
        <v>Theresa Marie's Fashion Access</v>
      </c>
      <c r="F12919" s="15">
        <v>5</v>
      </c>
      <c r="G12919" s="15" t="str">
        <f>VLOOKUP(F12919,'Other Data'!$B$17:$C$24,2,FALSE)</f>
        <v>ProductE</v>
      </c>
      <c r="H12919" s="18">
        <v>45519.800659722219</v>
      </c>
      <c r="I12919" s="15">
        <v>142</v>
      </c>
    </row>
    <row r="12920" spans="2:9" x14ac:dyDescent="0.3">
      <c r="B12920" s="15">
        <v>1950800</v>
      </c>
      <c r="C12920" s="16">
        <v>45519</v>
      </c>
      <c r="D12920" s="15">
        <v>775</v>
      </c>
      <c r="E12920" t="str">
        <f>VLOOKUP(D12920,Customers!$B$8:$C$1412,2,FALSE)</f>
        <v>Hospitality Shop</v>
      </c>
      <c r="F12920" s="15">
        <v>1</v>
      </c>
      <c r="G12920" s="15" t="str">
        <f>VLOOKUP(F12920,'Other Data'!$B$17:$C$24,2,FALSE)</f>
        <v>ProductA</v>
      </c>
      <c r="H12920" s="18">
        <v>45519.812395833331</v>
      </c>
      <c r="I12920" s="15">
        <v>169</v>
      </c>
    </row>
    <row r="12921" spans="2:9" x14ac:dyDescent="0.3">
      <c r="B12921" s="15">
        <v>1950801</v>
      </c>
      <c r="C12921" s="16">
        <v>45519</v>
      </c>
      <c r="D12921" s="15">
        <v>374</v>
      </c>
      <c r="E12921" t="str">
        <f>VLOOKUP(D12921,Customers!$B$8:$C$1412,2,FALSE)</f>
        <v>Cayuga I.D.A. Pharmacy</v>
      </c>
      <c r="F12921" s="15">
        <v>4</v>
      </c>
      <c r="G12921" s="15" t="str">
        <f>VLOOKUP(F12921,'Other Data'!$B$17:$C$24,2,FALSE)</f>
        <v>ProductD</v>
      </c>
      <c r="H12921" s="18">
        <v>45519.825949074075</v>
      </c>
      <c r="I12921" s="15">
        <v>161</v>
      </c>
    </row>
    <row r="12922" spans="2:9" x14ac:dyDescent="0.3">
      <c r="B12922" s="15">
        <v>1950802</v>
      </c>
      <c r="C12922" s="16">
        <v>45519</v>
      </c>
      <c r="D12922" s="15">
        <v>362</v>
      </c>
      <c r="E12922" t="str">
        <f>VLOOKUP(D12922,Customers!$B$8:$C$1412,2,FALSE)</f>
        <v>T.W. Gilchirt Vending Ltd</v>
      </c>
      <c r="F12922" s="15">
        <v>4</v>
      </c>
      <c r="G12922" s="15" t="str">
        <f>VLOOKUP(F12922,'Other Data'!$B$17:$C$24,2,FALSE)</f>
        <v>ProductD</v>
      </c>
      <c r="H12922" s="18">
        <v>45519.83902777778</v>
      </c>
      <c r="I12922" s="15">
        <v>177</v>
      </c>
    </row>
    <row r="12923" spans="2:9" x14ac:dyDescent="0.3">
      <c r="B12923" s="15">
        <v>1950803</v>
      </c>
      <c r="C12923" s="16">
        <v>45519</v>
      </c>
      <c r="D12923" s="15">
        <v>883</v>
      </c>
      <c r="E12923" t="str">
        <f>VLOOKUP(D12923,Customers!$B$8:$C$1412,2,FALSE)</f>
        <v>Trading Post</v>
      </c>
      <c r="F12923" s="15">
        <v>5</v>
      </c>
      <c r="G12923" s="15" t="str">
        <f>VLOOKUP(F12923,'Other Data'!$B$17:$C$24,2,FALSE)</f>
        <v>ProductE</v>
      </c>
      <c r="H12923" s="18">
        <v>45519.845567129632</v>
      </c>
      <c r="I12923" s="15">
        <v>153</v>
      </c>
    </row>
    <row r="12924" spans="2:9" x14ac:dyDescent="0.3">
      <c r="B12924" s="15">
        <v>1950804</v>
      </c>
      <c r="C12924" s="16">
        <v>45519</v>
      </c>
      <c r="D12924" s="15">
        <v>498</v>
      </c>
      <c r="E12924" t="str">
        <f>VLOOKUP(D12924,Customers!$B$8:$C$1412,2,FALSE)</f>
        <v>Evensong Gifts</v>
      </c>
      <c r="F12924" s="15">
        <v>5</v>
      </c>
      <c r="G12924" s="15" t="str">
        <f>VLOOKUP(F12924,'Other Data'!$B$17:$C$24,2,FALSE)</f>
        <v>ProductE</v>
      </c>
      <c r="H12924" s="18">
        <v>45519.854988425926</v>
      </c>
      <c r="I12924" s="15">
        <v>165</v>
      </c>
    </row>
    <row r="12925" spans="2:9" x14ac:dyDescent="0.3">
      <c r="B12925" s="15">
        <v>1950805</v>
      </c>
      <c r="C12925" s="16">
        <v>45519</v>
      </c>
      <c r="D12925" s="15">
        <v>21</v>
      </c>
      <c r="E12925" t="str">
        <f>VLOOKUP(D12925,Customers!$B$8:$C$1412,2,FALSE)</f>
        <v>Great Canadian Dollar Store #676</v>
      </c>
      <c r="F12925" s="15">
        <v>4</v>
      </c>
      <c r="G12925" s="15" t="str">
        <f>VLOOKUP(F12925,'Other Data'!$B$17:$C$24,2,FALSE)</f>
        <v>ProductD</v>
      </c>
      <c r="H12925" s="18">
        <v>45519.861655092594</v>
      </c>
      <c r="I12925" s="15">
        <v>160</v>
      </c>
    </row>
    <row r="12926" spans="2:9" x14ac:dyDescent="0.3">
      <c r="B12926" s="15">
        <v>1950806</v>
      </c>
      <c r="C12926" s="16">
        <v>45519</v>
      </c>
      <c r="D12926" s="15">
        <v>1369</v>
      </c>
      <c r="E12926" t="str">
        <f>VLOOKUP(D12926,Customers!$B$8:$C$1412,2,FALSE)</f>
        <v>DK Mining Co.</v>
      </c>
      <c r="F12926" s="15">
        <v>6</v>
      </c>
      <c r="G12926" s="15" t="str">
        <f>VLOOKUP(F12926,'Other Data'!$B$17:$C$24,2,FALSE)</f>
        <v>ProductF</v>
      </c>
      <c r="H12926" s="18">
        <v>45519.87027777778</v>
      </c>
      <c r="I12926" s="15">
        <v>142</v>
      </c>
    </row>
    <row r="12927" spans="2:9" x14ac:dyDescent="0.3">
      <c r="B12927" s="15">
        <v>1950807</v>
      </c>
      <c r="C12927" s="16">
        <v>45519</v>
      </c>
      <c r="D12927" s="15">
        <v>946</v>
      </c>
      <c r="E12927" t="str">
        <f>VLOOKUP(D12927,Customers!$B$8:$C$1412,2,FALSE)</f>
        <v>JEZEBEL</v>
      </c>
      <c r="F12927" s="15">
        <v>4</v>
      </c>
      <c r="G12927" s="15" t="str">
        <f>VLOOKUP(F12927,'Other Data'!$B$17:$C$24,2,FALSE)</f>
        <v>ProductD</v>
      </c>
      <c r="H12927" s="18">
        <v>45519.877233796302</v>
      </c>
      <c r="I12927" s="15">
        <v>148</v>
      </c>
    </row>
    <row r="12928" spans="2:9" x14ac:dyDescent="0.3">
      <c r="B12928" s="15">
        <v>1950808</v>
      </c>
      <c r="C12928" s="16">
        <v>45519</v>
      </c>
      <c r="D12928" s="15">
        <v>1238</v>
      </c>
      <c r="E12928" t="str">
        <f>VLOOKUP(D12928,Customers!$B$8:$C$1412,2,FALSE)</f>
        <v>Valley Baptist Medical Gift Shop</v>
      </c>
      <c r="F12928" s="15">
        <v>3</v>
      </c>
      <c r="G12928" s="15" t="str">
        <f>VLOOKUP(F12928,'Other Data'!$B$17:$C$24,2,FALSE)</f>
        <v>ProductC</v>
      </c>
      <c r="H12928" s="18">
        <v>45519.890046296299</v>
      </c>
      <c r="I12928" s="15">
        <v>154</v>
      </c>
    </row>
    <row r="12929" spans="2:9" x14ac:dyDescent="0.3">
      <c r="B12929" s="15">
        <v>1950809</v>
      </c>
      <c r="C12929" s="16">
        <v>45519</v>
      </c>
      <c r="D12929" s="15">
        <v>40</v>
      </c>
      <c r="E12929" t="str">
        <f>VLOOKUP(D12929,Customers!$B$8:$C$1412,2,FALSE)</f>
        <v>J.L.L.'s Jewels and Supplies</v>
      </c>
      <c r="F12929" s="15">
        <v>2</v>
      </c>
      <c r="G12929" s="15" t="str">
        <f>VLOOKUP(F12929,'Other Data'!$B$17:$C$24,2,FALSE)</f>
        <v>ProductB</v>
      </c>
      <c r="H12929" s="18">
        <v>45519.898020833338</v>
      </c>
      <c r="I12929" s="15">
        <v>140</v>
      </c>
    </row>
    <row r="12930" spans="2:9" x14ac:dyDescent="0.3">
      <c r="B12930" s="15">
        <v>1950810</v>
      </c>
      <c r="C12930" s="16">
        <v>45519</v>
      </c>
      <c r="D12930" s="15">
        <v>837</v>
      </c>
      <c r="E12930" t="str">
        <f>VLOOKUP(D12930,Customers!$B$8:$C$1412,2,FALSE)</f>
        <v>Faire Tails</v>
      </c>
      <c r="F12930" s="15">
        <v>4</v>
      </c>
      <c r="G12930" s="15" t="str">
        <f>VLOOKUP(F12930,'Other Data'!$B$17:$C$24,2,FALSE)</f>
        <v>ProductD</v>
      </c>
      <c r="H12930" s="18">
        <v>45519.90932870371</v>
      </c>
      <c r="I12930" s="15">
        <v>160</v>
      </c>
    </row>
    <row r="12931" spans="2:9" x14ac:dyDescent="0.3">
      <c r="B12931" s="15">
        <v>1950811</v>
      </c>
      <c r="C12931" s="16">
        <v>45519</v>
      </c>
      <c r="D12931" s="15">
        <v>593</v>
      </c>
      <c r="E12931" t="str">
        <f>VLOOKUP(D12931,Customers!$B$8:$C$1412,2,FALSE)</f>
        <v>Carewest George Boyack</v>
      </c>
      <c r="F12931" s="15">
        <v>2</v>
      </c>
      <c r="G12931" s="15" t="str">
        <f>VLOOKUP(F12931,'Other Data'!$B$17:$C$24,2,FALSE)</f>
        <v>ProductB</v>
      </c>
      <c r="H12931" s="18">
        <v>45519.919641203713</v>
      </c>
      <c r="I12931" s="15">
        <v>146</v>
      </c>
    </row>
    <row r="12932" spans="2:9" x14ac:dyDescent="0.3">
      <c r="B12932" s="15">
        <v>1950812</v>
      </c>
      <c r="C12932" s="16">
        <v>45520</v>
      </c>
      <c r="D12932" s="15">
        <v>564</v>
      </c>
      <c r="E12932" t="str">
        <f>VLOOKUP(D12932,Customers!$B$8:$C$1412,2,FALSE)</f>
        <v>Rudy's Regina Beach</v>
      </c>
      <c r="F12932" s="15">
        <v>2</v>
      </c>
      <c r="G12932" s="15" t="str">
        <f>VLOOKUP(F12932,'Other Data'!$B$17:$C$24,2,FALSE)</f>
        <v>ProductB</v>
      </c>
      <c r="H12932" s="18">
        <v>45520.333333333336</v>
      </c>
      <c r="I12932" s="15">
        <v>166</v>
      </c>
    </row>
    <row r="12933" spans="2:9" x14ac:dyDescent="0.3">
      <c r="B12933" s="15">
        <v>1950813</v>
      </c>
      <c r="C12933" s="16">
        <v>45520</v>
      </c>
      <c r="D12933" s="15">
        <v>62</v>
      </c>
      <c r="E12933" t="str">
        <f>VLOOKUP(D12933,Customers!$B$8:$C$1412,2,FALSE)</f>
        <v>R.H. Davis Co.</v>
      </c>
      <c r="F12933" s="15">
        <v>4</v>
      </c>
      <c r="G12933" s="15" t="str">
        <f>VLOOKUP(F12933,'Other Data'!$B$17:$C$24,2,FALSE)</f>
        <v>ProductD</v>
      </c>
      <c r="H12933" s="18">
        <v>45520.342523148152</v>
      </c>
      <c r="I12933" s="15">
        <v>164</v>
      </c>
    </row>
    <row r="12934" spans="2:9" x14ac:dyDescent="0.3">
      <c r="B12934" s="15">
        <v>1950814</v>
      </c>
      <c r="C12934" s="16">
        <v>45520</v>
      </c>
      <c r="D12934" s="15">
        <v>471</v>
      </c>
      <c r="E12934" t="str">
        <f>VLOOKUP(D12934,Customers!$B$8:$C$1412,2,FALSE)</f>
        <v>Treasures and Trophies</v>
      </c>
      <c r="F12934" s="15">
        <v>1</v>
      </c>
      <c r="G12934" s="15" t="str">
        <f>VLOOKUP(F12934,'Other Data'!$B$17:$C$24,2,FALSE)</f>
        <v>ProductA</v>
      </c>
      <c r="H12934" s="18">
        <v>45520.350092592598</v>
      </c>
      <c r="I12934" s="15">
        <v>158</v>
      </c>
    </row>
    <row r="12935" spans="2:9" x14ac:dyDescent="0.3">
      <c r="B12935" s="15">
        <v>1950815</v>
      </c>
      <c r="C12935" s="16">
        <v>45520</v>
      </c>
      <c r="D12935" s="15">
        <v>508</v>
      </c>
      <c r="E12935" t="str">
        <f>VLOOKUP(D12935,Customers!$B$8:$C$1412,2,FALSE)</f>
        <v>Buck or Two-060</v>
      </c>
      <c r="F12935" s="15">
        <v>4</v>
      </c>
      <c r="G12935" s="15" t="str">
        <f>VLOOKUP(F12935,'Other Data'!$B$17:$C$24,2,FALSE)</f>
        <v>ProductD</v>
      </c>
      <c r="H12935" s="18">
        <v>45520.36387731482</v>
      </c>
      <c r="I12935" s="15">
        <v>179</v>
      </c>
    </row>
    <row r="12936" spans="2:9" x14ac:dyDescent="0.3">
      <c r="B12936" s="15">
        <v>1950816</v>
      </c>
      <c r="C12936" s="16">
        <v>45520</v>
      </c>
      <c r="D12936" s="15">
        <v>1352</v>
      </c>
      <c r="E12936" t="str">
        <f>VLOOKUP(D12936,Customers!$B$8:$C$1412,2,FALSE)</f>
        <v>The Doodle Pad</v>
      </c>
      <c r="F12936" s="15">
        <v>6</v>
      </c>
      <c r="G12936" s="15" t="str">
        <f>VLOOKUP(F12936,'Other Data'!$B$17:$C$24,2,FALSE)</f>
        <v>ProductF</v>
      </c>
      <c r="H12936" s="18">
        <v>45520.374918981484</v>
      </c>
      <c r="I12936" s="15">
        <v>153</v>
      </c>
    </row>
    <row r="12937" spans="2:9" x14ac:dyDescent="0.3">
      <c r="B12937" s="15">
        <v>1950817</v>
      </c>
      <c r="C12937" s="16">
        <v>45520</v>
      </c>
      <c r="D12937" s="15">
        <v>231</v>
      </c>
      <c r="E12937" t="str">
        <f>VLOOKUP(D12937,Customers!$B$8:$C$1412,2,FALSE)</f>
        <v>Buck or Two</v>
      </c>
      <c r="F12937" s="15">
        <v>3</v>
      </c>
      <c r="G12937" s="15" t="str">
        <f>VLOOKUP(F12937,'Other Data'!$B$17:$C$24,2,FALSE)</f>
        <v>ProductC</v>
      </c>
      <c r="H12937" s="18">
        <v>45520.387592592597</v>
      </c>
      <c r="I12937" s="15">
        <v>176</v>
      </c>
    </row>
    <row r="12938" spans="2:9" x14ac:dyDescent="0.3">
      <c r="B12938" s="15">
        <v>1950818</v>
      </c>
      <c r="C12938" s="16">
        <v>45520</v>
      </c>
      <c r="D12938" s="15">
        <v>651</v>
      </c>
      <c r="E12938" t="str">
        <f>VLOOKUP(D12938,Customers!$B$8:$C$1412,2,FALSE)</f>
        <v>Peoples Drig Mart - 135</v>
      </c>
      <c r="F12938" s="15">
        <v>5</v>
      </c>
      <c r="G12938" s="15" t="str">
        <f>VLOOKUP(F12938,'Other Data'!$B$17:$C$24,2,FALSE)</f>
        <v>ProductE</v>
      </c>
      <c r="H12938" s="18">
        <v>45520.400254629632</v>
      </c>
      <c r="I12938" s="15">
        <v>142</v>
      </c>
    </row>
    <row r="12939" spans="2:9" x14ac:dyDescent="0.3">
      <c r="B12939" s="15">
        <v>1950819</v>
      </c>
      <c r="C12939" s="16">
        <v>45520</v>
      </c>
      <c r="D12939" s="15">
        <v>408</v>
      </c>
      <c r="E12939" t="str">
        <f>VLOOKUP(D12939,Customers!$B$8:$C$1412,2,FALSE)</f>
        <v>KW SURPLUS</v>
      </c>
      <c r="F12939" s="15">
        <v>5</v>
      </c>
      <c r="G12939" s="15" t="str">
        <f>VLOOKUP(F12939,'Other Data'!$B$17:$C$24,2,FALSE)</f>
        <v>ProductE</v>
      </c>
      <c r="H12939" s="18">
        <v>45520.409236111111</v>
      </c>
      <c r="I12939" s="15">
        <v>171</v>
      </c>
    </row>
    <row r="12940" spans="2:9" x14ac:dyDescent="0.3">
      <c r="B12940" s="15">
        <v>1950820</v>
      </c>
      <c r="C12940" s="16">
        <v>45520</v>
      </c>
      <c r="D12940" s="15">
        <v>952</v>
      </c>
      <c r="E12940" t="str">
        <f>VLOOKUP(D12940,Customers!$B$8:$C$1412,2,FALSE)</f>
        <v>Trinkets and Treasures</v>
      </c>
      <c r="F12940" s="15">
        <v>5</v>
      </c>
      <c r="G12940" s="15" t="str">
        <f>VLOOKUP(F12940,'Other Data'!$B$17:$C$24,2,FALSE)</f>
        <v>ProductE</v>
      </c>
      <c r="H12940" s="18">
        <v>45520.416921296295</v>
      </c>
      <c r="I12940" s="15">
        <v>175</v>
      </c>
    </row>
    <row r="12941" spans="2:9" x14ac:dyDescent="0.3">
      <c r="B12941" s="15">
        <v>1950821</v>
      </c>
      <c r="C12941" s="16">
        <v>45520</v>
      </c>
      <c r="D12941" s="15">
        <v>762</v>
      </c>
      <c r="E12941" t="str">
        <f>VLOOKUP(D12941,Customers!$B$8:$C$1412,2,FALSE)</f>
        <v>Faulkner Hospital</v>
      </c>
      <c r="F12941" s="15">
        <v>2</v>
      </c>
      <c r="G12941" s="15" t="str">
        <f>VLOOKUP(F12941,'Other Data'!$B$17:$C$24,2,FALSE)</f>
        <v>ProductB</v>
      </c>
      <c r="H12941" s="18">
        <v>45520.427800925921</v>
      </c>
      <c r="I12941" s="15">
        <v>169</v>
      </c>
    </row>
    <row r="12942" spans="2:9" x14ac:dyDescent="0.3">
      <c r="B12942" s="15">
        <v>1950822</v>
      </c>
      <c r="C12942" s="16">
        <v>45520</v>
      </c>
      <c r="D12942" s="15">
        <v>118</v>
      </c>
      <c r="E12942" t="str">
        <f>VLOOKUP(D12942,Customers!$B$8:$C$1412,2,FALSE)</f>
        <v>Cadeau Des Benevoles, Boutique</v>
      </c>
      <c r="F12942" s="15">
        <v>3</v>
      </c>
      <c r="G12942" s="15" t="str">
        <f>VLOOKUP(F12942,'Other Data'!$B$17:$C$24,2,FALSE)</f>
        <v>ProductC</v>
      </c>
      <c r="H12942" s="18">
        <v>45520.434178240735</v>
      </c>
      <c r="I12942" s="15">
        <v>164</v>
      </c>
    </row>
    <row r="12943" spans="2:9" x14ac:dyDescent="0.3">
      <c r="B12943" s="15">
        <v>1950823</v>
      </c>
      <c r="C12943" s="16">
        <v>45520</v>
      </c>
      <c r="D12943" s="15">
        <v>830</v>
      </c>
      <c r="E12943" t="str">
        <f>VLOOKUP(D12943,Customers!$B$8:$C$1412,2,FALSE)</f>
        <v>Dollar Plus</v>
      </c>
      <c r="F12943" s="15">
        <v>1</v>
      </c>
      <c r="G12943" s="15" t="str">
        <f>VLOOKUP(F12943,'Other Data'!$B$17:$C$24,2,FALSE)</f>
        <v>ProductA</v>
      </c>
      <c r="H12943" s="18">
        <v>45520.440648148142</v>
      </c>
      <c r="I12943" s="15">
        <v>177</v>
      </c>
    </row>
    <row r="12944" spans="2:9" x14ac:dyDescent="0.3">
      <c r="B12944" s="15">
        <v>1950824</v>
      </c>
      <c r="C12944" s="16">
        <v>45520</v>
      </c>
      <c r="D12944" s="15">
        <v>1381</v>
      </c>
      <c r="E12944" t="str">
        <f>VLOOKUP(D12944,Customers!$B$8:$C$1412,2,FALSE)</f>
        <v>The Toy Box</v>
      </c>
      <c r="F12944" s="15">
        <v>2</v>
      </c>
      <c r="G12944" s="15" t="str">
        <f>VLOOKUP(F12944,'Other Data'!$B$17:$C$24,2,FALSE)</f>
        <v>ProductB</v>
      </c>
      <c r="H12944" s="18">
        <v>45520.448819444435</v>
      </c>
      <c r="I12944" s="15">
        <v>174</v>
      </c>
    </row>
    <row r="12945" spans="2:9" x14ac:dyDescent="0.3">
      <c r="B12945" s="15">
        <v>1950825</v>
      </c>
      <c r="C12945" s="16">
        <v>45520</v>
      </c>
      <c r="D12945" s="15">
        <v>1363</v>
      </c>
      <c r="E12945" t="str">
        <f>VLOOKUP(D12945,Customers!$B$8:$C$1412,2,FALSE)</f>
        <v>Children's Hospital</v>
      </c>
      <c r="F12945" s="15">
        <v>6</v>
      </c>
      <c r="G12945" s="15" t="str">
        <f>VLOOKUP(F12945,'Other Data'!$B$17:$C$24,2,FALSE)</f>
        <v>ProductF</v>
      </c>
      <c r="H12945" s="18">
        <v>45520.460462962954</v>
      </c>
      <c r="I12945" s="15">
        <v>153</v>
      </c>
    </row>
    <row r="12946" spans="2:9" x14ac:dyDescent="0.3">
      <c r="B12946" s="15">
        <v>1950826</v>
      </c>
      <c r="C12946" s="16">
        <v>45520</v>
      </c>
      <c r="D12946" s="15">
        <v>993</v>
      </c>
      <c r="E12946" t="str">
        <f>VLOOKUP(D12946,Customers!$B$8:$C$1412,2,FALSE)</f>
        <v>Indesign Fundraising #209</v>
      </c>
      <c r="F12946" s="15">
        <v>4</v>
      </c>
      <c r="G12946" s="15" t="str">
        <f>VLOOKUP(F12946,'Other Data'!$B$17:$C$24,2,FALSE)</f>
        <v>ProductD</v>
      </c>
      <c r="H12946" s="18">
        <v>45520.472928240735</v>
      </c>
      <c r="I12946" s="15">
        <v>153</v>
      </c>
    </row>
    <row r="12947" spans="2:9" x14ac:dyDescent="0.3">
      <c r="B12947" s="15">
        <v>1950827</v>
      </c>
      <c r="C12947" s="16">
        <v>45520</v>
      </c>
      <c r="D12947" s="15">
        <v>1296</v>
      </c>
      <c r="E12947" t="str">
        <f>VLOOKUP(D12947,Customers!$B$8:$C$1412,2,FALSE)</f>
        <v>San Marino Toy &amp; Book Shoppe, Inc.</v>
      </c>
      <c r="F12947" s="15">
        <v>4</v>
      </c>
      <c r="G12947" s="15" t="str">
        <f>VLOOKUP(F12947,'Other Data'!$B$17:$C$24,2,FALSE)</f>
        <v>ProductD</v>
      </c>
      <c r="H12947" s="18">
        <v>45520.480694444435</v>
      </c>
      <c r="I12947" s="15">
        <v>159</v>
      </c>
    </row>
    <row r="12948" spans="2:9" x14ac:dyDescent="0.3">
      <c r="B12948" s="15">
        <v>1950828</v>
      </c>
      <c r="C12948" s="16">
        <v>45520</v>
      </c>
      <c r="D12948" s="15">
        <v>125</v>
      </c>
      <c r="E12948" t="str">
        <f>VLOOKUP(D12948,Customers!$B$8:$C$1412,2,FALSE)</f>
        <v>Seaway Valley Pharmacy</v>
      </c>
      <c r="F12948" s="15">
        <v>1</v>
      </c>
      <c r="G12948" s="15" t="str">
        <f>VLOOKUP(F12948,'Other Data'!$B$17:$C$24,2,FALSE)</f>
        <v>ProductA</v>
      </c>
      <c r="H12948" s="18">
        <v>45520.492997685178</v>
      </c>
      <c r="I12948" s="15">
        <v>171</v>
      </c>
    </row>
    <row r="12949" spans="2:9" x14ac:dyDescent="0.3">
      <c r="B12949" s="15">
        <v>1950829</v>
      </c>
      <c r="C12949" s="16">
        <v>45520</v>
      </c>
      <c r="D12949" s="15">
        <v>214</v>
      </c>
      <c r="E12949" t="str">
        <f>VLOOKUP(D12949,Customers!$B$8:$C$1412,2,FALSE)</f>
        <v>Dell IDA -St.Catharines</v>
      </c>
      <c r="F12949" s="15">
        <v>6</v>
      </c>
      <c r="G12949" s="15" t="str">
        <f>VLOOKUP(F12949,'Other Data'!$B$17:$C$24,2,FALSE)</f>
        <v>ProductF</v>
      </c>
      <c r="H12949" s="18">
        <v>45520.502905092588</v>
      </c>
      <c r="I12949" s="15">
        <v>147</v>
      </c>
    </row>
    <row r="12950" spans="2:9" x14ac:dyDescent="0.3">
      <c r="B12950" s="15">
        <v>1950830</v>
      </c>
      <c r="C12950" s="16">
        <v>45520</v>
      </c>
      <c r="D12950" s="15">
        <v>752</v>
      </c>
      <c r="E12950" t="str">
        <f>VLOOKUP(D12950,Customers!$B$8:$C$1412,2,FALSE)</f>
        <v>Kiddly Winks</v>
      </c>
      <c r="F12950" s="15">
        <v>5</v>
      </c>
      <c r="G12950" s="15" t="str">
        <f>VLOOKUP(F12950,'Other Data'!$B$17:$C$24,2,FALSE)</f>
        <v>ProductE</v>
      </c>
      <c r="H12950" s="18">
        <v>45520.514756944438</v>
      </c>
      <c r="I12950" s="15">
        <v>168</v>
      </c>
    </row>
    <row r="12951" spans="2:9" x14ac:dyDescent="0.3">
      <c r="B12951" s="15">
        <v>1950831</v>
      </c>
      <c r="C12951" s="16">
        <v>45520</v>
      </c>
      <c r="D12951" s="15">
        <v>1051</v>
      </c>
      <c r="E12951" t="str">
        <f>VLOOKUP(D12951,Customers!$B$8:$C$1412,2,FALSE)</f>
        <v>Magnifying Aids</v>
      </c>
      <c r="F12951" s="15">
        <v>3</v>
      </c>
      <c r="G12951" s="15" t="str">
        <f>VLOOKUP(F12951,'Other Data'!$B$17:$C$24,2,FALSE)</f>
        <v>ProductC</v>
      </c>
      <c r="H12951" s="18">
        <v>45520.528229166659</v>
      </c>
      <c r="I12951" s="15">
        <v>170</v>
      </c>
    </row>
    <row r="12952" spans="2:9" x14ac:dyDescent="0.3">
      <c r="B12952" s="15">
        <v>1950832</v>
      </c>
      <c r="C12952" s="16">
        <v>45520</v>
      </c>
      <c r="D12952" s="15">
        <v>544</v>
      </c>
      <c r="E12952" t="str">
        <f>VLOOKUP(D12952,Customers!$B$8:$C$1412,2,FALSE)</f>
        <v>Tumbleweed Gift Shop</v>
      </c>
      <c r="F12952" s="15">
        <v>6</v>
      </c>
      <c r="G12952" s="15" t="str">
        <f>VLOOKUP(F12952,'Other Data'!$B$17:$C$24,2,FALSE)</f>
        <v>ProductF</v>
      </c>
      <c r="H12952" s="18">
        <v>45520.539293981477</v>
      </c>
      <c r="I12952" s="15">
        <v>170</v>
      </c>
    </row>
    <row r="12953" spans="2:9" x14ac:dyDescent="0.3">
      <c r="B12953" s="15">
        <v>1950833</v>
      </c>
      <c r="C12953" s="16">
        <v>45520</v>
      </c>
      <c r="D12953" s="15">
        <v>1127</v>
      </c>
      <c r="E12953" t="str">
        <f>VLOOKUP(D12953,Customers!$B$8:$C$1412,2,FALSE)</f>
        <v>Presents of Mine</v>
      </c>
      <c r="F12953" s="15">
        <v>2</v>
      </c>
      <c r="G12953" s="15" t="str">
        <f>VLOOKUP(F12953,'Other Data'!$B$17:$C$24,2,FALSE)</f>
        <v>ProductB</v>
      </c>
      <c r="H12953" s="18">
        <v>45520.553148148145</v>
      </c>
      <c r="I12953" s="15">
        <v>171</v>
      </c>
    </row>
    <row r="12954" spans="2:9" x14ac:dyDescent="0.3">
      <c r="B12954" s="15">
        <v>1950834</v>
      </c>
      <c r="C12954" s="16">
        <v>45520</v>
      </c>
      <c r="D12954" s="15">
        <v>685</v>
      </c>
      <c r="E12954" t="str">
        <f>VLOOKUP(D12954,Customers!$B$8:$C$1412,2,FALSE)</f>
        <v>Woodcreek Cottage Inc.</v>
      </c>
      <c r="F12954" s="15">
        <v>6</v>
      </c>
      <c r="G12954" s="15" t="str">
        <f>VLOOKUP(F12954,'Other Data'!$B$17:$C$24,2,FALSE)</f>
        <v>ProductF</v>
      </c>
      <c r="H12954" s="18">
        <v>45520.5624537037</v>
      </c>
      <c r="I12954" s="15">
        <v>164</v>
      </c>
    </row>
    <row r="12955" spans="2:9" x14ac:dyDescent="0.3">
      <c r="B12955" s="15">
        <v>1950835</v>
      </c>
      <c r="C12955" s="16">
        <v>45520</v>
      </c>
      <c r="D12955" s="15">
        <v>757</v>
      </c>
      <c r="E12955" t="str">
        <f>VLOOKUP(D12955,Customers!$B$8:$C$1412,2,FALSE)</f>
        <v>Suitable</v>
      </c>
      <c r="F12955" s="15">
        <v>2</v>
      </c>
      <c r="G12955" s="15" t="str">
        <f>VLOOKUP(F12955,'Other Data'!$B$17:$C$24,2,FALSE)</f>
        <v>ProductB</v>
      </c>
      <c r="H12955" s="18">
        <v>45520.573761574073</v>
      </c>
      <c r="I12955" s="15">
        <v>144</v>
      </c>
    </row>
    <row r="12956" spans="2:9" x14ac:dyDescent="0.3">
      <c r="B12956" s="15">
        <v>1950836</v>
      </c>
      <c r="C12956" s="16">
        <v>45520</v>
      </c>
      <c r="D12956" s="15">
        <v>107</v>
      </c>
      <c r="E12956" t="str">
        <f>VLOOKUP(D12956,Customers!$B$8:$C$1412,2,FALSE)</f>
        <v>Hallmark - Fairview</v>
      </c>
      <c r="F12956" s="15">
        <v>3</v>
      </c>
      <c r="G12956" s="15" t="str">
        <f>VLOOKUP(F12956,'Other Data'!$B$17:$C$24,2,FALSE)</f>
        <v>ProductC</v>
      </c>
      <c r="H12956" s="18">
        <v>45520.582789351851</v>
      </c>
      <c r="I12956" s="15">
        <v>149</v>
      </c>
    </row>
    <row r="12957" spans="2:9" x14ac:dyDescent="0.3">
      <c r="B12957" s="15">
        <v>1950837</v>
      </c>
      <c r="C12957" s="16">
        <v>45520</v>
      </c>
      <c r="D12957" s="15">
        <v>1332</v>
      </c>
      <c r="E12957" t="str">
        <f>VLOOKUP(D12957,Customers!$B$8:$C$1412,2,FALSE)</f>
        <v>Sacred Spaces</v>
      </c>
      <c r="F12957" s="15">
        <v>1</v>
      </c>
      <c r="G12957" s="15" t="str">
        <f>VLOOKUP(F12957,'Other Data'!$B$17:$C$24,2,FALSE)</f>
        <v>ProductA</v>
      </c>
      <c r="H12957" s="18">
        <v>45520.592233796298</v>
      </c>
      <c r="I12957" s="15">
        <v>162</v>
      </c>
    </row>
    <row r="12958" spans="2:9" x14ac:dyDescent="0.3">
      <c r="B12958" s="15">
        <v>1950838</v>
      </c>
      <c r="C12958" s="16">
        <v>45520</v>
      </c>
      <c r="D12958" s="15">
        <v>644</v>
      </c>
      <c r="E12958" t="str">
        <f>VLOOKUP(D12958,Customers!$B$8:$C$1412,2,FALSE)</f>
        <v>Classic Concepts</v>
      </c>
      <c r="F12958" s="15">
        <v>6</v>
      </c>
      <c r="G12958" s="15" t="str">
        <f>VLOOKUP(F12958,'Other Data'!$B$17:$C$24,2,FALSE)</f>
        <v>ProductF</v>
      </c>
      <c r="H12958" s="18">
        <v>45520.601979166669</v>
      </c>
      <c r="I12958" s="15">
        <v>169</v>
      </c>
    </row>
    <row r="12959" spans="2:9" x14ac:dyDescent="0.3">
      <c r="B12959" s="15">
        <v>1950839</v>
      </c>
      <c r="C12959" s="16">
        <v>45520</v>
      </c>
      <c r="D12959" s="15">
        <v>308</v>
      </c>
      <c r="E12959" t="str">
        <f>VLOOKUP(D12959,Customers!$B$8:$C$1412,2,FALSE)</f>
        <v>Dell IDA</v>
      </c>
      <c r="F12959" s="15">
        <v>6</v>
      </c>
      <c r="G12959" s="15" t="str">
        <f>VLOOKUP(F12959,'Other Data'!$B$17:$C$24,2,FALSE)</f>
        <v>ProductF</v>
      </c>
      <c r="H12959" s="18">
        <v>45520.610949074078</v>
      </c>
      <c r="I12959" s="15">
        <v>178</v>
      </c>
    </row>
    <row r="12960" spans="2:9" x14ac:dyDescent="0.3">
      <c r="B12960" s="15">
        <v>1950840</v>
      </c>
      <c r="C12960" s="16">
        <v>45520</v>
      </c>
      <c r="D12960" s="15">
        <v>88</v>
      </c>
      <c r="E12960" t="str">
        <f>VLOOKUP(D12960,Customers!$B$8:$C$1412,2,FALSE)</f>
        <v>Origines</v>
      </c>
      <c r="F12960" s="15">
        <v>5</v>
      </c>
      <c r="G12960" s="15" t="str">
        <f>VLOOKUP(F12960,'Other Data'!$B$17:$C$24,2,FALSE)</f>
        <v>ProductE</v>
      </c>
      <c r="H12960" s="18">
        <v>45520.62100694445</v>
      </c>
      <c r="I12960" s="15">
        <v>179</v>
      </c>
    </row>
    <row r="12961" spans="2:9" x14ac:dyDescent="0.3">
      <c r="B12961" s="15">
        <v>1950841</v>
      </c>
      <c r="C12961" s="16">
        <v>45520</v>
      </c>
      <c r="D12961" s="15">
        <v>735</v>
      </c>
      <c r="E12961" t="str">
        <f>VLOOKUP(D12961,Customers!$B$8:$C$1412,2,FALSE)</f>
        <v>Summit Injury Management</v>
      </c>
      <c r="F12961" s="15">
        <v>1</v>
      </c>
      <c r="G12961" s="15" t="str">
        <f>VLOOKUP(F12961,'Other Data'!$B$17:$C$24,2,FALSE)</f>
        <v>ProductA</v>
      </c>
      <c r="H12961" s="18">
        <v>45520.627835648156</v>
      </c>
      <c r="I12961" s="15">
        <v>141</v>
      </c>
    </row>
    <row r="12962" spans="2:9" x14ac:dyDescent="0.3">
      <c r="B12962" s="15">
        <v>1950842</v>
      </c>
      <c r="C12962" s="16">
        <v>45520</v>
      </c>
      <c r="D12962" s="15">
        <v>1175</v>
      </c>
      <c r="E12962" t="str">
        <f>VLOOKUP(D12962,Customers!$B$8:$C$1412,2,FALSE)</f>
        <v>CMCF GIFT SHOP</v>
      </c>
      <c r="F12962" s="15">
        <v>2</v>
      </c>
      <c r="G12962" s="15" t="str">
        <f>VLOOKUP(F12962,'Other Data'!$B$17:$C$24,2,FALSE)</f>
        <v>ProductB</v>
      </c>
      <c r="H12962" s="18">
        <v>45520.636284722234</v>
      </c>
      <c r="I12962" s="15">
        <v>146</v>
      </c>
    </row>
    <row r="12963" spans="2:9" x14ac:dyDescent="0.3">
      <c r="B12963" s="15">
        <v>1950843</v>
      </c>
      <c r="C12963" s="16">
        <v>45520</v>
      </c>
      <c r="D12963" s="15">
        <v>1236</v>
      </c>
      <c r="E12963" t="str">
        <f>VLOOKUP(D12963,Customers!$B$8:$C$1412,2,FALSE)</f>
        <v>T.A.G Sales Ltd</v>
      </c>
      <c r="F12963" s="15">
        <v>1</v>
      </c>
      <c r="G12963" s="15" t="str">
        <f>VLOOKUP(F12963,'Other Data'!$B$17:$C$24,2,FALSE)</f>
        <v>ProductA</v>
      </c>
      <c r="H12963" s="18">
        <v>45520.64684027779</v>
      </c>
      <c r="I12963" s="15">
        <v>150</v>
      </c>
    </row>
    <row r="12964" spans="2:9" x14ac:dyDescent="0.3">
      <c r="B12964" s="15">
        <v>1950844</v>
      </c>
      <c r="C12964" s="16">
        <v>45520</v>
      </c>
      <c r="D12964" s="15">
        <v>133</v>
      </c>
      <c r="E12964" t="str">
        <f>VLOOKUP(D12964,Customers!$B$8:$C$1412,2,FALSE)</f>
        <v>Havelock Dollarmamia</v>
      </c>
      <c r="F12964" s="15">
        <v>6</v>
      </c>
      <c r="G12964" s="15" t="str">
        <f>VLOOKUP(F12964,'Other Data'!$B$17:$C$24,2,FALSE)</f>
        <v>ProductF</v>
      </c>
      <c r="H12964" s="18">
        <v>45520.656006944453</v>
      </c>
      <c r="I12964" s="15">
        <v>155</v>
      </c>
    </row>
    <row r="12965" spans="2:9" x14ac:dyDescent="0.3">
      <c r="B12965" s="15">
        <v>1950845</v>
      </c>
      <c r="C12965" s="16">
        <v>45520</v>
      </c>
      <c r="D12965" s="15">
        <v>275</v>
      </c>
      <c r="E12965" t="str">
        <f>VLOOKUP(D12965,Customers!$B$8:$C$1412,2,FALSE)</f>
        <v>Avante Boutique</v>
      </c>
      <c r="F12965" s="15">
        <v>3</v>
      </c>
      <c r="G12965" s="15" t="str">
        <f>VLOOKUP(F12965,'Other Data'!$B$17:$C$24,2,FALSE)</f>
        <v>ProductC</v>
      </c>
      <c r="H12965" s="18">
        <v>45520.666944444456</v>
      </c>
      <c r="I12965" s="15">
        <v>152</v>
      </c>
    </row>
    <row r="12966" spans="2:9" x14ac:dyDescent="0.3">
      <c r="B12966" s="15">
        <v>1950846</v>
      </c>
      <c r="C12966" s="16">
        <v>45520</v>
      </c>
      <c r="D12966" s="15">
        <v>374</v>
      </c>
      <c r="E12966" t="str">
        <f>VLOOKUP(D12966,Customers!$B$8:$C$1412,2,FALSE)</f>
        <v>Cayuga I.D.A. Pharmacy</v>
      </c>
      <c r="F12966" s="15">
        <v>2</v>
      </c>
      <c r="G12966" s="15" t="str">
        <f>VLOOKUP(F12966,'Other Data'!$B$17:$C$24,2,FALSE)</f>
        <v>ProductB</v>
      </c>
      <c r="H12966" s="18">
        <v>45520.680740740754</v>
      </c>
      <c r="I12966" s="15">
        <v>154</v>
      </c>
    </row>
    <row r="12967" spans="2:9" x14ac:dyDescent="0.3">
      <c r="B12967" s="15">
        <v>1950847</v>
      </c>
      <c r="C12967" s="16">
        <v>45520</v>
      </c>
      <c r="D12967" s="15">
        <v>1011</v>
      </c>
      <c r="E12967" t="str">
        <f>VLOOKUP(D12967,Customers!$B$8:$C$1412,2,FALSE)</f>
        <v>Alligator Pie</v>
      </c>
      <c r="F12967" s="15">
        <v>6</v>
      </c>
      <c r="G12967" s="15" t="str">
        <f>VLOOKUP(F12967,'Other Data'!$B$17:$C$24,2,FALSE)</f>
        <v>ProductF</v>
      </c>
      <c r="H12967" s="18">
        <v>45520.68695601853</v>
      </c>
      <c r="I12967" s="15">
        <v>178</v>
      </c>
    </row>
    <row r="12968" spans="2:9" x14ac:dyDescent="0.3">
      <c r="B12968" s="15">
        <v>1950848</v>
      </c>
      <c r="C12968" s="16">
        <v>45520</v>
      </c>
      <c r="D12968" s="15">
        <v>221</v>
      </c>
      <c r="E12968" t="str">
        <f>VLOOKUP(D12968,Customers!$B$8:$C$1412,2,FALSE)</f>
        <v>BOGGIO PHARMACY</v>
      </c>
      <c r="F12968" s="15">
        <v>5</v>
      </c>
      <c r="G12968" s="15" t="str">
        <f>VLOOKUP(F12968,'Other Data'!$B$17:$C$24,2,FALSE)</f>
        <v>ProductE</v>
      </c>
      <c r="H12968" s="18">
        <v>45520.698553240749</v>
      </c>
      <c r="I12968" s="15">
        <v>176</v>
      </c>
    </row>
    <row r="12969" spans="2:9" x14ac:dyDescent="0.3">
      <c r="B12969" s="15">
        <v>1950849</v>
      </c>
      <c r="C12969" s="16">
        <v>45520</v>
      </c>
      <c r="D12969" s="15">
        <v>622</v>
      </c>
      <c r="E12969" t="str">
        <f>VLOOKUP(D12969,Customers!$B$8:$C$1412,2,FALSE)</f>
        <v>Q -Hair Design</v>
      </c>
      <c r="F12969" s="15">
        <v>6</v>
      </c>
      <c r="G12969" s="15" t="str">
        <f>VLOOKUP(F12969,'Other Data'!$B$17:$C$24,2,FALSE)</f>
        <v>ProductF</v>
      </c>
      <c r="H12969" s="18">
        <v>45520.711817129639</v>
      </c>
      <c r="I12969" s="15">
        <v>173</v>
      </c>
    </row>
    <row r="12970" spans="2:9" x14ac:dyDescent="0.3">
      <c r="B12970" s="15">
        <v>1950850</v>
      </c>
      <c r="C12970" s="16">
        <v>45520</v>
      </c>
      <c r="D12970" s="15">
        <v>942</v>
      </c>
      <c r="E12970" t="str">
        <f>VLOOKUP(D12970,Customers!$B$8:$C$1412,2,FALSE)</f>
        <v>AJ Prindle</v>
      </c>
      <c r="F12970" s="15">
        <v>2</v>
      </c>
      <c r="G12970" s="15" t="str">
        <f>VLOOKUP(F12970,'Other Data'!$B$17:$C$24,2,FALSE)</f>
        <v>ProductB</v>
      </c>
      <c r="H12970" s="18">
        <v>45520.723564814827</v>
      </c>
      <c r="I12970" s="15">
        <v>149</v>
      </c>
    </row>
    <row r="12971" spans="2:9" x14ac:dyDescent="0.3">
      <c r="B12971" s="15">
        <v>1950851</v>
      </c>
      <c r="C12971" s="16">
        <v>45520</v>
      </c>
      <c r="D12971" s="15">
        <v>363</v>
      </c>
      <c r="E12971" t="str">
        <f>VLOOKUP(D12971,Customers!$B$8:$C$1412,2,FALSE)</f>
        <v>St. Joseph's Health Centre GIft Shop</v>
      </c>
      <c r="F12971" s="15">
        <v>5</v>
      </c>
      <c r="G12971" s="15" t="str">
        <f>VLOOKUP(F12971,'Other Data'!$B$17:$C$24,2,FALSE)</f>
        <v>ProductE</v>
      </c>
      <c r="H12971" s="18">
        <v>45520.729988425941</v>
      </c>
      <c r="I12971" s="15">
        <v>172</v>
      </c>
    </row>
    <row r="12972" spans="2:9" x14ac:dyDescent="0.3">
      <c r="B12972" s="15">
        <v>1950852</v>
      </c>
      <c r="C12972" s="16">
        <v>45520</v>
      </c>
      <c r="D12972" s="15">
        <v>156</v>
      </c>
      <c r="E12972" t="str">
        <f>VLOOKUP(D12972,Customers!$B$8:$C$1412,2,FALSE)</f>
        <v>S &amp; R Dept Store</v>
      </c>
      <c r="F12972" s="15">
        <v>2</v>
      </c>
      <c r="G12972" s="15" t="str">
        <f>VLOOKUP(F12972,'Other Data'!$B$17:$C$24,2,FALSE)</f>
        <v>ProductB</v>
      </c>
      <c r="H12972" s="18">
        <v>45520.740914351867</v>
      </c>
      <c r="I12972" s="15">
        <v>176</v>
      </c>
    </row>
    <row r="12973" spans="2:9" x14ac:dyDescent="0.3">
      <c r="B12973" s="15">
        <v>1950853</v>
      </c>
      <c r="C12973" s="16">
        <v>45520</v>
      </c>
      <c r="D12973" s="15">
        <v>1231</v>
      </c>
      <c r="E12973" t="str">
        <f>VLOOKUP(D12973,Customers!$B$8:$C$1412,2,FALSE)</f>
        <v>Wordworks 2</v>
      </c>
      <c r="F12973" s="15">
        <v>2</v>
      </c>
      <c r="G12973" s="15" t="str">
        <f>VLOOKUP(F12973,'Other Data'!$B$17:$C$24,2,FALSE)</f>
        <v>ProductB</v>
      </c>
      <c r="H12973" s="18">
        <v>45520.750347222238</v>
      </c>
      <c r="I12973" s="15">
        <v>148</v>
      </c>
    </row>
    <row r="12974" spans="2:9" x14ac:dyDescent="0.3">
      <c r="B12974" s="15">
        <v>1950854</v>
      </c>
      <c r="C12974" s="16">
        <v>45520</v>
      </c>
      <c r="D12974" s="15">
        <v>715</v>
      </c>
      <c r="E12974" t="str">
        <f>VLOOKUP(D12974,Customers!$B$8:$C$1412,2,FALSE)</f>
        <v>Ivy Cove</v>
      </c>
      <c r="F12974" s="15">
        <v>6</v>
      </c>
      <c r="G12974" s="15" t="str">
        <f>VLOOKUP(F12974,'Other Data'!$B$17:$C$24,2,FALSE)</f>
        <v>ProductF</v>
      </c>
      <c r="H12974" s="18">
        <v>45520.759456018532</v>
      </c>
      <c r="I12974" s="15">
        <v>162</v>
      </c>
    </row>
    <row r="12975" spans="2:9" x14ac:dyDescent="0.3">
      <c r="B12975" s="15">
        <v>1950855</v>
      </c>
      <c r="C12975" s="16">
        <v>45520</v>
      </c>
      <c r="D12975" s="15">
        <v>1108</v>
      </c>
      <c r="E12975" t="str">
        <f>VLOOKUP(D12975,Customers!$B$8:$C$1412,2,FALSE)</f>
        <v>Tapestry Gifts</v>
      </c>
      <c r="F12975" s="15">
        <v>3</v>
      </c>
      <c r="G12975" s="15" t="str">
        <f>VLOOKUP(F12975,'Other Data'!$B$17:$C$24,2,FALSE)</f>
        <v>ProductC</v>
      </c>
      <c r="H12975" s="18">
        <v>45520.766203703715</v>
      </c>
      <c r="I12975" s="15">
        <v>163</v>
      </c>
    </row>
    <row r="12976" spans="2:9" x14ac:dyDescent="0.3">
      <c r="B12976" s="15">
        <v>1950856</v>
      </c>
      <c r="C12976" s="16">
        <v>45520</v>
      </c>
      <c r="D12976" s="15">
        <v>821</v>
      </c>
      <c r="E12976" t="str">
        <f>VLOOKUP(D12976,Customers!$B$8:$C$1412,2,FALSE)</f>
        <v>House Of Books</v>
      </c>
      <c r="F12976" s="15">
        <v>6</v>
      </c>
      <c r="G12976" s="15" t="str">
        <f>VLOOKUP(F12976,'Other Data'!$B$17:$C$24,2,FALSE)</f>
        <v>ProductF</v>
      </c>
      <c r="H12976" s="18">
        <v>45520.777280092603</v>
      </c>
      <c r="I12976" s="15">
        <v>168</v>
      </c>
    </row>
    <row r="12977" spans="2:9" x14ac:dyDescent="0.3">
      <c r="B12977" s="15">
        <v>1950857</v>
      </c>
      <c r="C12977" s="16">
        <v>45520</v>
      </c>
      <c r="D12977" s="15">
        <v>1160</v>
      </c>
      <c r="E12977" t="str">
        <f>VLOOKUP(D12977,Customers!$B$8:$C$1412,2,FALSE)</f>
        <v>Susie Q's Accents Inc</v>
      </c>
      <c r="F12977" s="15">
        <v>4</v>
      </c>
      <c r="G12977" s="15" t="str">
        <f>VLOOKUP(F12977,'Other Data'!$B$17:$C$24,2,FALSE)</f>
        <v>ProductD</v>
      </c>
      <c r="H12977" s="18">
        <v>45520.791284722232</v>
      </c>
      <c r="I12977" s="15">
        <v>163</v>
      </c>
    </row>
    <row r="12978" spans="2:9" x14ac:dyDescent="0.3">
      <c r="B12978" s="15">
        <v>1950858</v>
      </c>
      <c r="C12978" s="16">
        <v>45520</v>
      </c>
      <c r="D12978" s="15">
        <v>418</v>
      </c>
      <c r="E12978" t="str">
        <f>VLOOKUP(D12978,Customers!$B$8:$C$1412,2,FALSE)</f>
        <v>The Coach House</v>
      </c>
      <c r="F12978" s="15">
        <v>4</v>
      </c>
      <c r="G12978" s="15" t="str">
        <f>VLOOKUP(F12978,'Other Data'!$B$17:$C$24,2,FALSE)</f>
        <v>ProductD</v>
      </c>
      <c r="H12978" s="18">
        <v>45520.804236111122</v>
      </c>
      <c r="I12978" s="15">
        <v>164</v>
      </c>
    </row>
    <row r="12979" spans="2:9" x14ac:dyDescent="0.3">
      <c r="B12979" s="15">
        <v>1950859</v>
      </c>
      <c r="C12979" s="16">
        <v>45520</v>
      </c>
      <c r="D12979" s="15">
        <v>97</v>
      </c>
      <c r="E12979" t="str">
        <f>VLOOKUP(D12979,Customers!$B$8:$C$1412,2,FALSE)</f>
        <v>LE TEMPS D'AIMER</v>
      </c>
      <c r="F12979" s="15">
        <v>3</v>
      </c>
      <c r="G12979" s="15" t="str">
        <f>VLOOKUP(F12979,'Other Data'!$B$17:$C$24,2,FALSE)</f>
        <v>ProductC</v>
      </c>
      <c r="H12979" s="18">
        <v>45520.811504629637</v>
      </c>
      <c r="I12979" s="15">
        <v>150</v>
      </c>
    </row>
    <row r="12980" spans="2:9" x14ac:dyDescent="0.3">
      <c r="B12980" s="15">
        <v>1950860</v>
      </c>
      <c r="C12980" s="16">
        <v>45520</v>
      </c>
      <c r="D12980" s="15">
        <v>155</v>
      </c>
      <c r="E12980" t="str">
        <f>VLOOKUP(D12980,Customers!$B$8:$C$1412,2,FALSE)</f>
        <v>SDM - 0604</v>
      </c>
      <c r="F12980" s="15">
        <v>6</v>
      </c>
      <c r="G12980" s="15" t="str">
        <f>VLOOKUP(F12980,'Other Data'!$B$17:$C$24,2,FALSE)</f>
        <v>ProductF</v>
      </c>
      <c r="H12980" s="18">
        <v>45520.822604166671</v>
      </c>
      <c r="I12980" s="15">
        <v>168</v>
      </c>
    </row>
    <row r="12981" spans="2:9" x14ac:dyDescent="0.3">
      <c r="B12981" s="15">
        <v>1950861</v>
      </c>
      <c r="C12981" s="16">
        <v>45520</v>
      </c>
      <c r="D12981" s="15">
        <v>230</v>
      </c>
      <c r="E12981" t="str">
        <f>VLOOKUP(D12981,Customers!$B$8:$C$1412,2,FALSE)</f>
        <v>Southlake Regional Health Centre</v>
      </c>
      <c r="F12981" s="15">
        <v>5</v>
      </c>
      <c r="G12981" s="15" t="str">
        <f>VLOOKUP(F12981,'Other Data'!$B$17:$C$24,2,FALSE)</f>
        <v>ProductE</v>
      </c>
      <c r="H12981" s="18">
        <v>45520.832071759265</v>
      </c>
      <c r="I12981" s="15">
        <v>175</v>
      </c>
    </row>
    <row r="12982" spans="2:9" x14ac:dyDescent="0.3">
      <c r="B12982" s="15">
        <v>1950862</v>
      </c>
      <c r="C12982" s="16">
        <v>45520</v>
      </c>
      <c r="D12982" s="15">
        <v>529</v>
      </c>
      <c r="E12982" t="str">
        <f>VLOOKUP(D12982,Customers!$B$8:$C$1412,2,FALSE)</f>
        <v>Plum Tree,The</v>
      </c>
      <c r="F12982" s="15">
        <v>3</v>
      </c>
      <c r="G12982" s="15" t="str">
        <f>VLOOKUP(F12982,'Other Data'!$B$17:$C$24,2,FALSE)</f>
        <v>ProductC</v>
      </c>
      <c r="H12982" s="18">
        <v>45520.839421296303</v>
      </c>
      <c r="I12982" s="15">
        <v>142</v>
      </c>
    </row>
    <row r="12983" spans="2:9" x14ac:dyDescent="0.3">
      <c r="B12983" s="15">
        <v>1950863</v>
      </c>
      <c r="C12983" s="16">
        <v>45520</v>
      </c>
      <c r="D12983" s="15">
        <v>415</v>
      </c>
      <c r="E12983" t="str">
        <f>VLOOKUP(D12983,Customers!$B$8:$C$1412,2,FALSE)</f>
        <v>ETCETERA</v>
      </c>
      <c r="F12983" s="15">
        <v>6</v>
      </c>
      <c r="G12983" s="15" t="str">
        <f>VLOOKUP(F12983,'Other Data'!$B$17:$C$24,2,FALSE)</f>
        <v>ProductF</v>
      </c>
      <c r="H12983" s="18">
        <v>45520.849953703713</v>
      </c>
      <c r="I12983" s="15">
        <v>168</v>
      </c>
    </row>
    <row r="12984" spans="2:9" x14ac:dyDescent="0.3">
      <c r="B12984" s="15">
        <v>1950864</v>
      </c>
      <c r="C12984" s="16">
        <v>45520</v>
      </c>
      <c r="D12984" s="15">
        <v>736</v>
      </c>
      <c r="E12984" t="str">
        <f>VLOOKUP(D12984,Customers!$B$8:$C$1412,2,FALSE)</f>
        <v>Rexall #7181</v>
      </c>
      <c r="F12984" s="15">
        <v>1</v>
      </c>
      <c r="G12984" s="15" t="str">
        <f>VLOOKUP(F12984,'Other Data'!$B$17:$C$24,2,FALSE)</f>
        <v>ProductA</v>
      </c>
      <c r="H12984" s="18">
        <v>45520.863217592603</v>
      </c>
      <c r="I12984" s="15">
        <v>141</v>
      </c>
    </row>
    <row r="12985" spans="2:9" x14ac:dyDescent="0.3">
      <c r="B12985" s="15">
        <v>1950865</v>
      </c>
      <c r="C12985" s="16">
        <v>45520</v>
      </c>
      <c r="D12985" s="15">
        <v>545</v>
      </c>
      <c r="E12985" t="str">
        <f>VLOOKUP(D12985,Customers!$B$8:$C$1412,2,FALSE)</f>
        <v>Earth Stone Jewellery</v>
      </c>
      <c r="F12985" s="15">
        <v>4</v>
      </c>
      <c r="G12985" s="15" t="str">
        <f>VLOOKUP(F12985,'Other Data'!$B$17:$C$24,2,FALSE)</f>
        <v>ProductD</v>
      </c>
      <c r="H12985" s="18">
        <v>45520.875810185193</v>
      </c>
      <c r="I12985" s="15">
        <v>169</v>
      </c>
    </row>
    <row r="12986" spans="2:9" x14ac:dyDescent="0.3">
      <c r="B12986" s="15">
        <v>1950866</v>
      </c>
      <c r="C12986" s="16">
        <v>45520</v>
      </c>
      <c r="D12986" s="15">
        <v>1294</v>
      </c>
      <c r="E12986" t="str">
        <f>VLOOKUP(D12986,Customers!$B$8:$C$1412,2,FALSE)</f>
        <v>Critters</v>
      </c>
      <c r="F12986" s="15">
        <v>6</v>
      </c>
      <c r="G12986" s="15" t="str">
        <f>VLOOKUP(F12986,'Other Data'!$B$17:$C$24,2,FALSE)</f>
        <v>ProductF</v>
      </c>
      <c r="H12986" s="18">
        <v>45520.881875000006</v>
      </c>
      <c r="I12986" s="15">
        <v>143</v>
      </c>
    </row>
    <row r="12987" spans="2:9" x14ac:dyDescent="0.3">
      <c r="B12987" s="15">
        <v>1950867</v>
      </c>
      <c r="C12987" s="16">
        <v>45520</v>
      </c>
      <c r="D12987" s="15">
        <v>399</v>
      </c>
      <c r="E12987" t="str">
        <f>VLOOKUP(D12987,Customers!$B$8:$C$1412,2,FALSE)</f>
        <v>Shoppers Drug Mart # 1085</v>
      </c>
      <c r="F12987" s="15">
        <v>4</v>
      </c>
      <c r="G12987" s="15" t="str">
        <f>VLOOKUP(F12987,'Other Data'!$B$17:$C$24,2,FALSE)</f>
        <v>ProductD</v>
      </c>
      <c r="H12987" s="18">
        <v>45520.888263888897</v>
      </c>
      <c r="I12987" s="15">
        <v>155</v>
      </c>
    </row>
    <row r="12988" spans="2:9" x14ac:dyDescent="0.3">
      <c r="B12988" s="15">
        <v>1950868</v>
      </c>
      <c r="C12988" s="16">
        <v>45520</v>
      </c>
      <c r="D12988" s="15">
        <v>835</v>
      </c>
      <c r="E12988" t="str">
        <f>VLOOKUP(D12988,Customers!$B$8:$C$1412,2,FALSE)</f>
        <v>Nikki's Hallmark</v>
      </c>
      <c r="F12988" s="15">
        <v>5</v>
      </c>
      <c r="G12988" s="15" t="str">
        <f>VLOOKUP(F12988,'Other Data'!$B$17:$C$24,2,FALSE)</f>
        <v>ProductE</v>
      </c>
      <c r="H12988" s="18">
        <v>45520.895775462974</v>
      </c>
      <c r="I12988" s="15">
        <v>150</v>
      </c>
    </row>
    <row r="12989" spans="2:9" x14ac:dyDescent="0.3">
      <c r="B12989" s="15">
        <v>1950869</v>
      </c>
      <c r="C12989" s="16">
        <v>45520</v>
      </c>
      <c r="D12989" s="15">
        <v>1326</v>
      </c>
      <c r="E12989" t="str">
        <f>VLOOKUP(D12989,Customers!$B$8:$C$1412,2,FALSE)</f>
        <v>A Child's Delight</v>
      </c>
      <c r="F12989" s="15">
        <v>5</v>
      </c>
      <c r="G12989" s="15" t="str">
        <f>VLOOKUP(F12989,'Other Data'!$B$17:$C$24,2,FALSE)</f>
        <v>ProductE</v>
      </c>
      <c r="H12989" s="18">
        <v>45520.90328703705</v>
      </c>
      <c r="I12989" s="15">
        <v>149</v>
      </c>
    </row>
    <row r="12990" spans="2:9" x14ac:dyDescent="0.3">
      <c r="B12990" s="15">
        <v>1950870</v>
      </c>
      <c r="C12990" s="16">
        <v>45523</v>
      </c>
      <c r="D12990" s="15">
        <v>310</v>
      </c>
      <c r="E12990" t="str">
        <f>VLOOKUP(D12990,Customers!$B$8:$C$1412,2,FALSE)</f>
        <v>Dell IDA</v>
      </c>
      <c r="F12990" s="15">
        <v>3</v>
      </c>
      <c r="G12990" s="15" t="str">
        <f>VLOOKUP(F12990,'Other Data'!$B$17:$C$24,2,FALSE)</f>
        <v>ProductC</v>
      </c>
      <c r="H12990" s="18">
        <v>45523.333333333336</v>
      </c>
      <c r="I12990" s="15">
        <v>145</v>
      </c>
    </row>
    <row r="12991" spans="2:9" x14ac:dyDescent="0.3">
      <c r="B12991" s="15">
        <v>1950871</v>
      </c>
      <c r="C12991" s="16">
        <v>45523</v>
      </c>
      <c r="D12991" s="15">
        <v>1060</v>
      </c>
      <c r="E12991" t="str">
        <f>VLOOKUP(D12991,Customers!$B$8:$C$1412,2,FALSE)</f>
        <v>Birmingham Museum Of Art</v>
      </c>
      <c r="F12991" s="15">
        <v>6</v>
      </c>
      <c r="G12991" s="15" t="str">
        <f>VLOOKUP(F12991,'Other Data'!$B$17:$C$24,2,FALSE)</f>
        <v>ProductF</v>
      </c>
      <c r="H12991" s="18">
        <v>45523.339328703703</v>
      </c>
      <c r="I12991" s="15">
        <v>146</v>
      </c>
    </row>
    <row r="12992" spans="2:9" x14ac:dyDescent="0.3">
      <c r="B12992" s="15">
        <v>1950872</v>
      </c>
      <c r="C12992" s="16">
        <v>45523</v>
      </c>
      <c r="D12992" s="15">
        <v>1280</v>
      </c>
      <c r="E12992" t="str">
        <f>VLOOKUP(D12992,Customers!$B$8:$C$1412,2,FALSE)</f>
        <v>Landing Gear</v>
      </c>
      <c r="F12992" s="15">
        <v>6</v>
      </c>
      <c r="G12992" s="15" t="str">
        <f>VLOOKUP(F12992,'Other Data'!$B$17:$C$24,2,FALSE)</f>
        <v>ProductF</v>
      </c>
      <c r="H12992" s="18">
        <v>45523.345497685186</v>
      </c>
      <c r="I12992" s="15">
        <v>152</v>
      </c>
    </row>
    <row r="12993" spans="2:9" x14ac:dyDescent="0.3">
      <c r="B12993" s="15">
        <v>1950873</v>
      </c>
      <c r="C12993" s="16">
        <v>45523</v>
      </c>
      <c r="D12993" s="15">
        <v>860</v>
      </c>
      <c r="E12993" t="str">
        <f>VLOOKUP(D12993,Customers!$B$8:$C$1412,2,FALSE)</f>
        <v>Toy Kingdom</v>
      </c>
      <c r="F12993" s="15">
        <v>6</v>
      </c>
      <c r="G12993" s="15" t="str">
        <f>VLOOKUP(F12993,'Other Data'!$B$17:$C$24,2,FALSE)</f>
        <v>ProductF</v>
      </c>
      <c r="H12993" s="18">
        <v>45523.35527777778</v>
      </c>
      <c r="I12993" s="15">
        <v>179</v>
      </c>
    </row>
    <row r="12994" spans="2:9" x14ac:dyDescent="0.3">
      <c r="B12994" s="15">
        <v>1950874</v>
      </c>
      <c r="C12994" s="16">
        <v>45523</v>
      </c>
      <c r="D12994" s="15">
        <v>256</v>
      </c>
      <c r="E12994" t="str">
        <f>VLOOKUP(D12994,Customers!$B$8:$C$1412,2,FALSE)</f>
        <v>SDM - 0776</v>
      </c>
      <c r="F12994" s="15">
        <v>3</v>
      </c>
      <c r="G12994" s="15" t="str">
        <f>VLOOKUP(F12994,'Other Data'!$B$17:$C$24,2,FALSE)</f>
        <v>ProductC</v>
      </c>
      <c r="H12994" s="18">
        <v>45523.364317129635</v>
      </c>
      <c r="I12994" s="15">
        <v>142</v>
      </c>
    </row>
    <row r="12995" spans="2:9" x14ac:dyDescent="0.3">
      <c r="B12995" s="15">
        <v>1950875</v>
      </c>
      <c r="C12995" s="16">
        <v>45523</v>
      </c>
      <c r="D12995" s="15">
        <v>813</v>
      </c>
      <c r="E12995" t="str">
        <f>VLOOKUP(D12995,Customers!$B$8:$C$1412,2,FALSE)</f>
        <v>Dynamic Living Inc</v>
      </c>
      <c r="F12995" s="15">
        <v>3</v>
      </c>
      <c r="G12995" s="15" t="str">
        <f>VLOOKUP(F12995,'Other Data'!$B$17:$C$24,2,FALSE)</f>
        <v>ProductC</v>
      </c>
      <c r="H12995" s="18">
        <v>45523.373506944452</v>
      </c>
      <c r="I12995" s="15">
        <v>156</v>
      </c>
    </row>
    <row r="12996" spans="2:9" x14ac:dyDescent="0.3">
      <c r="B12996" s="15">
        <v>1950876</v>
      </c>
      <c r="C12996" s="16">
        <v>45523</v>
      </c>
      <c r="D12996" s="15">
        <v>839</v>
      </c>
      <c r="E12996" t="str">
        <f>VLOOKUP(D12996,Customers!$B$8:$C$1412,2,FALSE)</f>
        <v>Amanda's Hallmark</v>
      </c>
      <c r="F12996" s="15">
        <v>5</v>
      </c>
      <c r="G12996" s="15" t="str">
        <f>VLOOKUP(F12996,'Other Data'!$B$17:$C$24,2,FALSE)</f>
        <v>ProductE</v>
      </c>
      <c r="H12996" s="18">
        <v>45523.380868055567</v>
      </c>
      <c r="I12996" s="15">
        <v>149</v>
      </c>
    </row>
    <row r="12997" spans="2:9" x14ac:dyDescent="0.3">
      <c r="B12997" s="15">
        <v>1950877</v>
      </c>
      <c r="C12997" s="16">
        <v>45523</v>
      </c>
      <c r="D12997" s="15">
        <v>372</v>
      </c>
      <c r="E12997" t="str">
        <f>VLOOKUP(D12997,Customers!$B$8:$C$1412,2,FALSE)</f>
        <v>Zellers Store #424</v>
      </c>
      <c r="F12997" s="15">
        <v>3</v>
      </c>
      <c r="G12997" s="15" t="str">
        <f>VLOOKUP(F12997,'Other Data'!$B$17:$C$24,2,FALSE)</f>
        <v>ProductC</v>
      </c>
      <c r="H12997" s="18">
        <v>45523.394606481495</v>
      </c>
      <c r="I12997" s="15">
        <v>165</v>
      </c>
    </row>
    <row r="12998" spans="2:9" x14ac:dyDescent="0.3">
      <c r="B12998" s="15">
        <v>1950878</v>
      </c>
      <c r="C12998" s="16">
        <v>45523</v>
      </c>
      <c r="D12998" s="15">
        <v>1290</v>
      </c>
      <c r="E12998" t="str">
        <f>VLOOKUP(D12998,Customers!$B$8:$C$1412,2,FALSE)</f>
        <v>Union Supply Company</v>
      </c>
      <c r="F12998" s="15">
        <v>2</v>
      </c>
      <c r="G12998" s="15" t="str">
        <f>VLOOKUP(F12998,'Other Data'!$B$17:$C$24,2,FALSE)</f>
        <v>ProductB</v>
      </c>
      <c r="H12998" s="18">
        <v>45523.40432870372</v>
      </c>
      <c r="I12998" s="15">
        <v>165</v>
      </c>
    </row>
    <row r="12999" spans="2:9" x14ac:dyDescent="0.3">
      <c r="B12999" s="15">
        <v>1950879</v>
      </c>
      <c r="C12999" s="16">
        <v>45523</v>
      </c>
      <c r="D12999" s="15">
        <v>35</v>
      </c>
      <c r="E12999" t="str">
        <f>VLOOKUP(D12999,Customers!$B$8:$C$1412,2,FALSE)</f>
        <v>O'brien Pharmacy</v>
      </c>
      <c r="F12999" s="15">
        <v>4</v>
      </c>
      <c r="G12999" s="15" t="str">
        <f>VLOOKUP(F12999,'Other Data'!$B$17:$C$24,2,FALSE)</f>
        <v>ProductD</v>
      </c>
      <c r="H12999" s="18">
        <v>45523.413796296314</v>
      </c>
      <c r="I12999" s="15">
        <v>152</v>
      </c>
    </row>
    <row r="13000" spans="2:9" x14ac:dyDescent="0.3">
      <c r="B13000" s="15">
        <v>1950880</v>
      </c>
      <c r="C13000" s="16">
        <v>45523</v>
      </c>
      <c r="D13000" s="15">
        <v>62</v>
      </c>
      <c r="E13000" t="str">
        <f>VLOOKUP(D13000,Customers!$B$8:$C$1412,2,FALSE)</f>
        <v>R.H. Davis Co.</v>
      </c>
      <c r="F13000" s="15">
        <v>6</v>
      </c>
      <c r="G13000" s="15" t="str">
        <f>VLOOKUP(F13000,'Other Data'!$B$17:$C$24,2,FALSE)</f>
        <v>ProductF</v>
      </c>
      <c r="H13000" s="18">
        <v>45523.421122685206</v>
      </c>
      <c r="I13000" s="15">
        <v>159</v>
      </c>
    </row>
    <row r="13001" spans="2:9" x14ac:dyDescent="0.3">
      <c r="B13001" s="15">
        <v>1950881</v>
      </c>
      <c r="C13001" s="16">
        <v>45523</v>
      </c>
      <c r="D13001" s="15">
        <v>757</v>
      </c>
      <c r="E13001" t="str">
        <f>VLOOKUP(D13001,Customers!$B$8:$C$1412,2,FALSE)</f>
        <v>Suitable</v>
      </c>
      <c r="F13001" s="15">
        <v>4</v>
      </c>
      <c r="G13001" s="15" t="str">
        <f>VLOOKUP(F13001,'Other Data'!$B$17:$C$24,2,FALSE)</f>
        <v>ProductD</v>
      </c>
      <c r="H13001" s="18">
        <v>45523.428564814836</v>
      </c>
      <c r="I13001" s="15">
        <v>159</v>
      </c>
    </row>
    <row r="13002" spans="2:9" x14ac:dyDescent="0.3">
      <c r="B13002" s="15">
        <v>1950882</v>
      </c>
      <c r="C13002" s="16">
        <v>45523</v>
      </c>
      <c r="D13002" s="15">
        <v>417</v>
      </c>
      <c r="E13002" t="str">
        <f>VLOOKUP(D13002,Customers!$B$8:$C$1412,2,FALSE)</f>
        <v>Charmed Life</v>
      </c>
      <c r="F13002" s="15">
        <v>4</v>
      </c>
      <c r="G13002" s="15" t="str">
        <f>VLOOKUP(F13002,'Other Data'!$B$17:$C$24,2,FALSE)</f>
        <v>ProductD</v>
      </c>
      <c r="H13002" s="18">
        <v>45523.435266203727</v>
      </c>
      <c r="I13002" s="15">
        <v>173</v>
      </c>
    </row>
    <row r="13003" spans="2:9" x14ac:dyDescent="0.3">
      <c r="B13003" s="15">
        <v>1950883</v>
      </c>
      <c r="C13003" s="16">
        <v>45523</v>
      </c>
      <c r="D13003" s="15">
        <v>948</v>
      </c>
      <c r="E13003" t="str">
        <f>VLOOKUP(D13003,Customers!$B$8:$C$1412,2,FALSE)</f>
        <v>Cheryl Ann's</v>
      </c>
      <c r="F13003" s="15">
        <v>6</v>
      </c>
      <c r="G13003" s="15" t="str">
        <f>VLOOKUP(F13003,'Other Data'!$B$17:$C$24,2,FALSE)</f>
        <v>ProductF</v>
      </c>
      <c r="H13003" s="18">
        <v>45523.44180555558</v>
      </c>
      <c r="I13003" s="15">
        <v>167</v>
      </c>
    </row>
    <row r="13004" spans="2:9" x14ac:dyDescent="0.3">
      <c r="B13004" s="15">
        <v>1950884</v>
      </c>
      <c r="C13004" s="16">
        <v>45523</v>
      </c>
      <c r="D13004" s="15">
        <v>1098</v>
      </c>
      <c r="E13004" t="str">
        <f>VLOOKUP(D13004,Customers!$B$8:$C$1412,2,FALSE)</f>
        <v>Amira's Closet</v>
      </c>
      <c r="F13004" s="15">
        <v>5</v>
      </c>
      <c r="G13004" s="15" t="str">
        <f>VLOOKUP(F13004,'Other Data'!$B$17:$C$24,2,FALSE)</f>
        <v>ProductE</v>
      </c>
      <c r="H13004" s="18">
        <v>45523.449085648172</v>
      </c>
      <c r="I13004" s="15">
        <v>179</v>
      </c>
    </row>
    <row r="13005" spans="2:9" x14ac:dyDescent="0.3">
      <c r="B13005" s="15">
        <v>1950885</v>
      </c>
      <c r="C13005" s="16">
        <v>45523</v>
      </c>
      <c r="D13005" s="15">
        <v>1223</v>
      </c>
      <c r="E13005" t="str">
        <f>VLOOKUP(D13005,Customers!$B$8:$C$1412,2,FALSE)</f>
        <v>Watson's Flowers &amp; Gifts</v>
      </c>
      <c r="F13005" s="15">
        <v>5</v>
      </c>
      <c r="G13005" s="15" t="str">
        <f>VLOOKUP(F13005,'Other Data'!$B$17:$C$24,2,FALSE)</f>
        <v>ProductE</v>
      </c>
      <c r="H13005" s="18">
        <v>45523.456354166687</v>
      </c>
      <c r="I13005" s="15">
        <v>143</v>
      </c>
    </row>
    <row r="13006" spans="2:9" x14ac:dyDescent="0.3">
      <c r="B13006" s="15">
        <v>1950886</v>
      </c>
      <c r="C13006" s="16">
        <v>45523</v>
      </c>
      <c r="D13006" s="15">
        <v>1305</v>
      </c>
      <c r="E13006" t="str">
        <f>VLOOKUP(D13006,Customers!$B$8:$C$1412,2,FALSE)</f>
        <v>Divinty</v>
      </c>
      <c r="F13006" s="15">
        <v>5</v>
      </c>
      <c r="G13006" s="15" t="str">
        <f>VLOOKUP(F13006,'Other Data'!$B$17:$C$24,2,FALSE)</f>
        <v>ProductE</v>
      </c>
      <c r="H13006" s="18">
        <v>45523.469444444461</v>
      </c>
      <c r="I13006" s="15">
        <v>149</v>
      </c>
    </row>
    <row r="13007" spans="2:9" x14ac:dyDescent="0.3">
      <c r="B13007" s="15">
        <v>1950887</v>
      </c>
      <c r="C13007" s="16">
        <v>45523</v>
      </c>
      <c r="D13007" s="15">
        <v>499</v>
      </c>
      <c r="E13007" t="str">
        <f>VLOOKUP(D13007,Customers!$B$8:$C$1412,2,FALSE)</f>
        <v>Minneposa Dollar Store</v>
      </c>
      <c r="F13007" s="15">
        <v>6</v>
      </c>
      <c r="G13007" s="15" t="str">
        <f>VLOOKUP(F13007,'Other Data'!$B$17:$C$24,2,FALSE)</f>
        <v>ProductF</v>
      </c>
      <c r="H13007" s="18">
        <v>45523.479953703718</v>
      </c>
      <c r="I13007" s="15">
        <v>165</v>
      </c>
    </row>
    <row r="13008" spans="2:9" x14ac:dyDescent="0.3">
      <c r="B13008" s="15">
        <v>1950888</v>
      </c>
      <c r="C13008" s="16">
        <v>45523</v>
      </c>
      <c r="D13008" s="15">
        <v>622</v>
      </c>
      <c r="E13008" t="str">
        <f>VLOOKUP(D13008,Customers!$B$8:$C$1412,2,FALSE)</f>
        <v>Q -Hair Design</v>
      </c>
      <c r="F13008" s="15">
        <v>5</v>
      </c>
      <c r="G13008" s="15" t="str">
        <f>VLOOKUP(F13008,'Other Data'!$B$17:$C$24,2,FALSE)</f>
        <v>ProductE</v>
      </c>
      <c r="H13008" s="18">
        <v>45523.487037037048</v>
      </c>
      <c r="I13008" s="15">
        <v>162</v>
      </c>
    </row>
    <row r="13009" spans="2:9" x14ac:dyDescent="0.3">
      <c r="B13009" s="15">
        <v>1950889</v>
      </c>
      <c r="C13009" s="16">
        <v>45523</v>
      </c>
      <c r="D13009" s="15">
        <v>1309</v>
      </c>
      <c r="E13009" t="str">
        <f>VLOOKUP(D13009,Customers!$B$8:$C$1412,2,FALSE)</f>
        <v>Starcrest Products of California Inc</v>
      </c>
      <c r="F13009" s="15">
        <v>2</v>
      </c>
      <c r="G13009" s="15" t="str">
        <f>VLOOKUP(F13009,'Other Data'!$B$17:$C$24,2,FALSE)</f>
        <v>ProductB</v>
      </c>
      <c r="H13009" s="18">
        <v>45523.49572916668</v>
      </c>
      <c r="I13009" s="15">
        <v>143</v>
      </c>
    </row>
    <row r="13010" spans="2:9" x14ac:dyDescent="0.3">
      <c r="B13010" s="15">
        <v>1950890</v>
      </c>
      <c r="C13010" s="16">
        <v>45523</v>
      </c>
      <c r="D13010" s="15">
        <v>310</v>
      </c>
      <c r="E13010" t="str">
        <f>VLOOKUP(D13010,Customers!$B$8:$C$1412,2,FALSE)</f>
        <v>Dell IDA</v>
      </c>
      <c r="F13010" s="15">
        <v>6</v>
      </c>
      <c r="G13010" s="15" t="str">
        <f>VLOOKUP(F13010,'Other Data'!$B$17:$C$24,2,FALSE)</f>
        <v>ProductF</v>
      </c>
      <c r="H13010" s="18">
        <v>45523.508842592608</v>
      </c>
      <c r="I13010" s="15">
        <v>167</v>
      </c>
    </row>
    <row r="13011" spans="2:9" x14ac:dyDescent="0.3">
      <c r="B13011" s="15">
        <v>1950891</v>
      </c>
      <c r="C13011" s="16">
        <v>45523</v>
      </c>
      <c r="D13011" s="15">
        <v>249</v>
      </c>
      <c r="E13011" t="str">
        <f>VLOOKUP(D13011,Customers!$B$8:$C$1412,2,FALSE)</f>
        <v>Buck or Two #251</v>
      </c>
      <c r="F13011" s="15">
        <v>3</v>
      </c>
      <c r="G13011" s="15" t="str">
        <f>VLOOKUP(F13011,'Other Data'!$B$17:$C$24,2,FALSE)</f>
        <v>ProductC</v>
      </c>
      <c r="H13011" s="18">
        <v>45523.522696759275</v>
      </c>
      <c r="I13011" s="15">
        <v>171</v>
      </c>
    </row>
    <row r="13012" spans="2:9" x14ac:dyDescent="0.3">
      <c r="B13012" s="15">
        <v>1950892</v>
      </c>
      <c r="C13012" s="16">
        <v>45523</v>
      </c>
      <c r="D13012" s="15">
        <v>1391</v>
      </c>
      <c r="E13012" t="str">
        <f>VLOOKUP(D13012,Customers!$B$8:$C$1412,2,FALSE)</f>
        <v>Gift Horse, The</v>
      </c>
      <c r="F13012" s="15">
        <v>2</v>
      </c>
      <c r="G13012" s="15" t="str">
        <f>VLOOKUP(F13012,'Other Data'!$B$17:$C$24,2,FALSE)</f>
        <v>ProductB</v>
      </c>
      <c r="H13012" s="18">
        <v>45523.535509259273</v>
      </c>
      <c r="I13012" s="15">
        <v>178</v>
      </c>
    </row>
    <row r="13013" spans="2:9" x14ac:dyDescent="0.3">
      <c r="B13013" s="15">
        <v>1950893</v>
      </c>
      <c r="C13013" s="16">
        <v>45523</v>
      </c>
      <c r="D13013" s="15">
        <v>379</v>
      </c>
      <c r="E13013" t="str">
        <f>VLOOKUP(D13013,Customers!$B$8:$C$1412,2,FALSE)</f>
        <v>Home Hardware</v>
      </c>
      <c r="F13013" s="15">
        <v>3</v>
      </c>
      <c r="G13013" s="15" t="str">
        <f>VLOOKUP(F13013,'Other Data'!$B$17:$C$24,2,FALSE)</f>
        <v>ProductC</v>
      </c>
      <c r="H13013" s="18">
        <v>45523.547129629645</v>
      </c>
      <c r="I13013" s="15">
        <v>142</v>
      </c>
    </row>
    <row r="13014" spans="2:9" x14ac:dyDescent="0.3">
      <c r="B13014" s="15">
        <v>1950894</v>
      </c>
      <c r="C13014" s="16">
        <v>45523</v>
      </c>
      <c r="D13014" s="15">
        <v>1023</v>
      </c>
      <c r="E13014" t="str">
        <f>VLOOKUP(D13014,Customers!$B$8:$C$1412,2,FALSE)</f>
        <v>Planet Hilton Head</v>
      </c>
      <c r="F13014" s="15">
        <v>5</v>
      </c>
      <c r="G13014" s="15" t="str">
        <f>VLOOKUP(F13014,'Other Data'!$B$17:$C$24,2,FALSE)</f>
        <v>ProductE</v>
      </c>
      <c r="H13014" s="18">
        <v>45523.553900462975</v>
      </c>
      <c r="I13014" s="15">
        <v>149</v>
      </c>
    </row>
    <row r="13015" spans="2:9" x14ac:dyDescent="0.3">
      <c r="B13015" s="15">
        <v>1950895</v>
      </c>
      <c r="C13015" s="16">
        <v>45523</v>
      </c>
      <c r="D13015" s="15">
        <v>1111</v>
      </c>
      <c r="E13015" t="str">
        <f>VLOOKUP(D13015,Customers!$B$8:$C$1412,2,FALSE)</f>
        <v>Mercy Franciscan Hospital</v>
      </c>
      <c r="F13015" s="15">
        <v>3</v>
      </c>
      <c r="G13015" s="15" t="str">
        <f>VLOOKUP(F13015,'Other Data'!$B$17:$C$24,2,FALSE)</f>
        <v>ProductC</v>
      </c>
      <c r="H13015" s="18">
        <v>45523.560034722235</v>
      </c>
      <c r="I13015" s="15">
        <v>162</v>
      </c>
    </row>
    <row r="13016" spans="2:9" x14ac:dyDescent="0.3">
      <c r="B13016" s="15">
        <v>1950896</v>
      </c>
      <c r="C13016" s="16">
        <v>45523</v>
      </c>
      <c r="D13016" s="15">
        <v>202</v>
      </c>
      <c r="E13016" t="str">
        <f>VLOOKUP(D13016,Customers!$B$8:$C$1412,2,FALSE)</f>
        <v>Zellers Store #3</v>
      </c>
      <c r="F13016" s="15">
        <v>5</v>
      </c>
      <c r="G13016" s="15" t="str">
        <f>VLOOKUP(F13016,'Other Data'!$B$17:$C$24,2,FALSE)</f>
        <v>ProductE</v>
      </c>
      <c r="H13016" s="18">
        <v>45523.573020833348</v>
      </c>
      <c r="I13016" s="15">
        <v>175</v>
      </c>
    </row>
    <row r="13017" spans="2:9" x14ac:dyDescent="0.3">
      <c r="B13017" s="15">
        <v>1950897</v>
      </c>
      <c r="C13017" s="16">
        <v>45523</v>
      </c>
      <c r="D13017" s="15">
        <v>284</v>
      </c>
      <c r="E13017" t="str">
        <f>VLOOKUP(D13017,Customers!$B$8:$C$1412,2,FALSE)</f>
        <v>Zellers Store #499</v>
      </c>
      <c r="F13017" s="15">
        <v>3</v>
      </c>
      <c r="G13017" s="15" t="str">
        <f>VLOOKUP(F13017,'Other Data'!$B$17:$C$24,2,FALSE)</f>
        <v>ProductC</v>
      </c>
      <c r="H13017" s="18">
        <v>45523.580821759271</v>
      </c>
      <c r="I13017" s="15">
        <v>159</v>
      </c>
    </row>
    <row r="13018" spans="2:9" x14ac:dyDescent="0.3">
      <c r="B13018" s="15">
        <v>1950898</v>
      </c>
      <c r="C13018" s="16">
        <v>45523</v>
      </c>
      <c r="D13018" s="15">
        <v>1007</v>
      </c>
      <c r="E13018" t="str">
        <f>VLOOKUP(D13018,Customers!$B$8:$C$1412,2,FALSE)</f>
        <v>Kitty Hawk Sports</v>
      </c>
      <c r="F13018" s="15">
        <v>6</v>
      </c>
      <c r="G13018" s="15" t="str">
        <f>VLOOKUP(F13018,'Other Data'!$B$17:$C$24,2,FALSE)</f>
        <v>ProductF</v>
      </c>
      <c r="H13018" s="18">
        <v>45523.589050925941</v>
      </c>
      <c r="I13018" s="15">
        <v>157</v>
      </c>
    </row>
    <row r="13019" spans="2:9" x14ac:dyDescent="0.3">
      <c r="B13019" s="15">
        <v>1950899</v>
      </c>
      <c r="C13019" s="16">
        <v>45523</v>
      </c>
      <c r="D13019" s="15">
        <v>1262</v>
      </c>
      <c r="E13019" t="str">
        <f>VLOOKUP(D13019,Customers!$B$8:$C$1412,2,FALSE)</f>
        <v>Twigs</v>
      </c>
      <c r="F13019" s="15">
        <v>6</v>
      </c>
      <c r="G13019" s="15" t="str">
        <f>VLOOKUP(F13019,'Other Data'!$B$17:$C$24,2,FALSE)</f>
        <v>ProductF</v>
      </c>
      <c r="H13019" s="18">
        <v>45523.598715277796</v>
      </c>
      <c r="I13019" s="15">
        <v>179</v>
      </c>
    </row>
    <row r="13020" spans="2:9" x14ac:dyDescent="0.3">
      <c r="B13020" s="15">
        <v>1950900</v>
      </c>
      <c r="C13020" s="16">
        <v>45523</v>
      </c>
      <c r="D13020" s="15">
        <v>156</v>
      </c>
      <c r="E13020" t="str">
        <f>VLOOKUP(D13020,Customers!$B$8:$C$1412,2,FALSE)</f>
        <v>S &amp; R Dept Store</v>
      </c>
      <c r="F13020" s="15">
        <v>3</v>
      </c>
      <c r="G13020" s="15" t="str">
        <f>VLOOKUP(F13020,'Other Data'!$B$17:$C$24,2,FALSE)</f>
        <v>ProductC</v>
      </c>
      <c r="H13020" s="18">
        <v>45523.612349537056</v>
      </c>
      <c r="I13020" s="15">
        <v>149</v>
      </c>
    </row>
    <row r="13021" spans="2:9" x14ac:dyDescent="0.3">
      <c r="B13021" s="15">
        <v>1950901</v>
      </c>
      <c r="C13021" s="16">
        <v>45523</v>
      </c>
      <c r="D13021" s="15">
        <v>1337</v>
      </c>
      <c r="E13021" t="str">
        <f>VLOOKUP(D13021,Customers!$B$8:$C$1412,2,FALSE)</f>
        <v>Goldie's Gifts</v>
      </c>
      <c r="F13021" s="15">
        <v>3</v>
      </c>
      <c r="G13021" s="15" t="str">
        <f>VLOOKUP(F13021,'Other Data'!$B$17:$C$24,2,FALSE)</f>
        <v>ProductC</v>
      </c>
      <c r="H13021" s="18">
        <v>45523.622372685204</v>
      </c>
      <c r="I13021" s="15">
        <v>179</v>
      </c>
    </row>
    <row r="13022" spans="2:9" x14ac:dyDescent="0.3">
      <c r="B13022" s="15">
        <v>1950902</v>
      </c>
      <c r="C13022" s="16">
        <v>45523</v>
      </c>
      <c r="D13022" s="15">
        <v>1402</v>
      </c>
      <c r="E13022" t="str">
        <f>VLOOKUP(D13022,Customers!$B$8:$C$1412,2,FALSE)</f>
        <v>Lambs Shops</v>
      </c>
      <c r="F13022" s="15">
        <v>6</v>
      </c>
      <c r="G13022" s="15" t="str">
        <f>VLOOKUP(F13022,'Other Data'!$B$17:$C$24,2,FALSE)</f>
        <v>ProductF</v>
      </c>
      <c r="H13022" s="18">
        <v>45523.633692129646</v>
      </c>
      <c r="I13022" s="15">
        <v>168</v>
      </c>
    </row>
    <row r="13023" spans="2:9" x14ac:dyDescent="0.3">
      <c r="B13023" s="15">
        <v>1950903</v>
      </c>
      <c r="C13023" s="16">
        <v>45523</v>
      </c>
      <c r="D13023" s="15">
        <v>29</v>
      </c>
      <c r="E13023" t="str">
        <f>VLOOKUP(D13023,Customers!$B$8:$C$1412,2,FALSE)</f>
        <v>Pharmasave #802</v>
      </c>
      <c r="F13023" s="15">
        <v>3</v>
      </c>
      <c r="G13023" s="15" t="str">
        <f>VLOOKUP(F13023,'Other Data'!$B$17:$C$24,2,FALSE)</f>
        <v>ProductC</v>
      </c>
      <c r="H13023" s="18">
        <v>45523.647754629645</v>
      </c>
      <c r="I13023" s="15">
        <v>153</v>
      </c>
    </row>
    <row r="13024" spans="2:9" x14ac:dyDescent="0.3">
      <c r="B13024" s="15">
        <v>1950904</v>
      </c>
      <c r="C13024" s="16">
        <v>45523</v>
      </c>
      <c r="D13024" s="15">
        <v>729</v>
      </c>
      <c r="E13024" t="str">
        <f>VLOOKUP(D13024,Customers!$B$8:$C$1412,2,FALSE)</f>
        <v>From A to Zebra</v>
      </c>
      <c r="F13024" s="15">
        <v>2</v>
      </c>
      <c r="G13024" s="15" t="str">
        <f>VLOOKUP(F13024,'Other Data'!$B$17:$C$24,2,FALSE)</f>
        <v>ProductB</v>
      </c>
      <c r="H13024" s="18">
        <v>45523.655833333345</v>
      </c>
      <c r="I13024" s="15">
        <v>172</v>
      </c>
    </row>
    <row r="13025" spans="2:9" x14ac:dyDescent="0.3">
      <c r="B13025" s="15">
        <v>1950905</v>
      </c>
      <c r="C13025" s="16">
        <v>45523</v>
      </c>
      <c r="D13025" s="15">
        <v>46</v>
      </c>
      <c r="E13025" t="str">
        <f>VLOOKUP(D13025,Customers!$B$8:$C$1412,2,FALSE)</f>
        <v>Granny's Country Cottage</v>
      </c>
      <c r="F13025" s="15">
        <v>3</v>
      </c>
      <c r="G13025" s="15" t="str">
        <f>VLOOKUP(F13025,'Other Data'!$B$17:$C$24,2,FALSE)</f>
        <v>ProductC</v>
      </c>
      <c r="H13025" s="18">
        <v>45523.662118055567</v>
      </c>
      <c r="I13025" s="15">
        <v>174</v>
      </c>
    </row>
    <row r="13026" spans="2:9" x14ac:dyDescent="0.3">
      <c r="B13026" s="15">
        <v>1950906</v>
      </c>
      <c r="C13026" s="16">
        <v>45523</v>
      </c>
      <c r="D13026" s="15">
        <v>1410</v>
      </c>
      <c r="E13026" t="str">
        <f>VLOOKUP(D13026,Customers!$B$8:$C$1412,2,FALSE)</f>
        <v>Amazon.com.kydc LLC</v>
      </c>
      <c r="F13026" s="15">
        <v>1</v>
      </c>
      <c r="G13026" s="15" t="str">
        <f>VLOOKUP(F13026,'Other Data'!$B$17:$C$24,2,FALSE)</f>
        <v>ProductA</v>
      </c>
      <c r="H13026" s="18">
        <v>45523.669756944459</v>
      </c>
      <c r="I13026" s="15">
        <v>143</v>
      </c>
    </row>
    <row r="13027" spans="2:9" x14ac:dyDescent="0.3">
      <c r="B13027" s="15">
        <v>1950907</v>
      </c>
      <c r="C13027" s="16">
        <v>45523</v>
      </c>
      <c r="D13027" s="15">
        <v>748</v>
      </c>
      <c r="E13027" t="str">
        <f>VLOOKUP(D13027,Customers!$B$8:$C$1412,2,FALSE)</f>
        <v>J.J.Design Ltd</v>
      </c>
      <c r="F13027" s="15">
        <v>5</v>
      </c>
      <c r="G13027" s="15" t="str">
        <f>VLOOKUP(F13027,'Other Data'!$B$17:$C$24,2,FALSE)</f>
        <v>ProductE</v>
      </c>
      <c r="H13027" s="18">
        <v>45523.681226851862</v>
      </c>
      <c r="I13027" s="15">
        <v>162</v>
      </c>
    </row>
    <row r="13028" spans="2:9" x14ac:dyDescent="0.3">
      <c r="B13028" s="15">
        <v>1950908</v>
      </c>
      <c r="C13028" s="16">
        <v>45523</v>
      </c>
      <c r="D13028" s="15">
        <v>875</v>
      </c>
      <c r="E13028" t="str">
        <f>VLOOKUP(D13028,Customers!$B$8:$C$1412,2,FALSE)</f>
        <v>Makeovers</v>
      </c>
      <c r="F13028" s="15">
        <v>2</v>
      </c>
      <c r="G13028" s="15" t="str">
        <f>VLOOKUP(F13028,'Other Data'!$B$17:$C$24,2,FALSE)</f>
        <v>ProductB</v>
      </c>
      <c r="H13028" s="18">
        <v>45523.688252314823</v>
      </c>
      <c r="I13028" s="15">
        <v>140</v>
      </c>
    </row>
    <row r="13029" spans="2:9" x14ac:dyDescent="0.3">
      <c r="B13029" s="15">
        <v>1950909</v>
      </c>
      <c r="C13029" s="16">
        <v>45523</v>
      </c>
      <c r="D13029" s="15">
        <v>1283</v>
      </c>
      <c r="E13029" t="str">
        <f>VLOOKUP(D13029,Customers!$B$8:$C$1412,2,FALSE)</f>
        <v>Sun Coast Hotel Gift Shop</v>
      </c>
      <c r="F13029" s="15">
        <v>3</v>
      </c>
      <c r="G13029" s="15" t="str">
        <f>VLOOKUP(F13029,'Other Data'!$B$17:$C$24,2,FALSE)</f>
        <v>ProductC</v>
      </c>
      <c r="H13029" s="18">
        <v>45523.701724537044</v>
      </c>
      <c r="I13029" s="15">
        <v>173</v>
      </c>
    </row>
    <row r="13030" spans="2:9" x14ac:dyDescent="0.3">
      <c r="B13030" s="15">
        <v>1950910</v>
      </c>
      <c r="C13030" s="16">
        <v>45523</v>
      </c>
      <c r="D13030" s="15">
        <v>160</v>
      </c>
      <c r="E13030" t="str">
        <f>VLOOKUP(D13030,Customers!$B$8:$C$1412,2,FALSE)</f>
        <v>Gracie's</v>
      </c>
      <c r="F13030" s="15">
        <v>3</v>
      </c>
      <c r="G13030" s="15" t="str">
        <f>VLOOKUP(F13030,'Other Data'!$B$17:$C$24,2,FALSE)</f>
        <v>ProductC</v>
      </c>
      <c r="H13030" s="18">
        <v>45523.714085648156</v>
      </c>
      <c r="I13030" s="15">
        <v>145</v>
      </c>
    </row>
    <row r="13031" spans="2:9" x14ac:dyDescent="0.3">
      <c r="B13031" s="15">
        <v>1950911</v>
      </c>
      <c r="C13031" s="16">
        <v>45523</v>
      </c>
      <c r="D13031" s="15">
        <v>1248</v>
      </c>
      <c r="E13031" t="str">
        <f>VLOOKUP(D13031,Customers!$B$8:$C$1412,2,FALSE)</f>
        <v>Eastgate Drug</v>
      </c>
      <c r="F13031" s="15">
        <v>5</v>
      </c>
      <c r="G13031" s="15" t="str">
        <f>VLOOKUP(F13031,'Other Data'!$B$17:$C$24,2,FALSE)</f>
        <v>ProductE</v>
      </c>
      <c r="H13031" s="18">
        <v>45523.721099537048</v>
      </c>
      <c r="I13031" s="15">
        <v>158</v>
      </c>
    </row>
    <row r="13032" spans="2:9" x14ac:dyDescent="0.3">
      <c r="B13032" s="15">
        <v>1950912</v>
      </c>
      <c r="C13032" s="16">
        <v>45523</v>
      </c>
      <c r="D13032" s="15">
        <v>1073</v>
      </c>
      <c r="E13032" t="str">
        <f>VLOOKUP(D13032,Customers!$B$8:$C$1412,2,FALSE)</f>
        <v>Genevieve Bond</v>
      </c>
      <c r="F13032" s="15">
        <v>2</v>
      </c>
      <c r="G13032" s="15" t="str">
        <f>VLOOKUP(F13032,'Other Data'!$B$17:$C$24,2,FALSE)</f>
        <v>ProductB</v>
      </c>
      <c r="H13032" s="18">
        <v>45523.730648148157</v>
      </c>
      <c r="I13032" s="15">
        <v>143</v>
      </c>
    </row>
    <row r="13033" spans="2:9" x14ac:dyDescent="0.3">
      <c r="B13033" s="15">
        <v>1950913</v>
      </c>
      <c r="C13033" s="16">
        <v>45523</v>
      </c>
      <c r="D13033" s="15">
        <v>1225</v>
      </c>
      <c r="E13033" t="str">
        <f>VLOOKUP(D13033,Customers!$B$8:$C$1412,2,FALSE)</f>
        <v>J's Hallmark</v>
      </c>
      <c r="F13033" s="15">
        <v>2</v>
      </c>
      <c r="G13033" s="15" t="str">
        <f>VLOOKUP(F13033,'Other Data'!$B$17:$C$24,2,FALSE)</f>
        <v>ProductB</v>
      </c>
      <c r="H13033" s="18">
        <v>45523.741921296307</v>
      </c>
      <c r="I13033" s="15">
        <v>146</v>
      </c>
    </row>
    <row r="13034" spans="2:9" x14ac:dyDescent="0.3">
      <c r="B13034" s="15">
        <v>1950914</v>
      </c>
      <c r="C13034" s="16">
        <v>45523</v>
      </c>
      <c r="D13034" s="15">
        <v>345</v>
      </c>
      <c r="E13034" t="str">
        <f>VLOOKUP(D13034,Customers!$B$8:$C$1412,2,FALSE)</f>
        <v>Wrap It Up - Toronto</v>
      </c>
      <c r="F13034" s="15">
        <v>4</v>
      </c>
      <c r="G13034" s="15" t="str">
        <f>VLOOKUP(F13034,'Other Data'!$B$17:$C$24,2,FALSE)</f>
        <v>ProductD</v>
      </c>
      <c r="H13034" s="18">
        <v>45523.752268518532</v>
      </c>
      <c r="I13034" s="15">
        <v>146</v>
      </c>
    </row>
    <row r="13035" spans="2:9" x14ac:dyDescent="0.3">
      <c r="B13035" s="15">
        <v>1950915</v>
      </c>
      <c r="C13035" s="16">
        <v>45523</v>
      </c>
      <c r="D13035" s="15">
        <v>243</v>
      </c>
      <c r="E13035" t="str">
        <f>VLOOKUP(D13035,Customers!$B$8:$C$1412,2,FALSE)</f>
        <v>Extreme  Retail Inc</v>
      </c>
      <c r="F13035" s="15">
        <v>2</v>
      </c>
      <c r="G13035" s="15" t="str">
        <f>VLOOKUP(F13035,'Other Data'!$B$17:$C$24,2,FALSE)</f>
        <v>ProductB</v>
      </c>
      <c r="H13035" s="18">
        <v>45523.758842592608</v>
      </c>
      <c r="I13035" s="15">
        <v>155</v>
      </c>
    </row>
    <row r="13036" spans="2:9" x14ac:dyDescent="0.3">
      <c r="B13036" s="15">
        <v>1950916</v>
      </c>
      <c r="C13036" s="16">
        <v>45523</v>
      </c>
      <c r="D13036" s="15">
        <v>96</v>
      </c>
      <c r="E13036" t="str">
        <f>VLOOKUP(D13036,Customers!$B$8:$C$1412,2,FALSE)</f>
        <v>La Solution Revee</v>
      </c>
      <c r="F13036" s="15">
        <v>5</v>
      </c>
      <c r="G13036" s="15" t="str">
        <f>VLOOKUP(F13036,'Other Data'!$B$17:$C$24,2,FALSE)</f>
        <v>ProductE</v>
      </c>
      <c r="H13036" s="18">
        <v>45523.773032407422</v>
      </c>
      <c r="I13036" s="15">
        <v>150</v>
      </c>
    </row>
    <row r="13037" spans="2:9" x14ac:dyDescent="0.3">
      <c r="B13037" s="15">
        <v>1950917</v>
      </c>
      <c r="C13037" s="16">
        <v>45523</v>
      </c>
      <c r="D13037" s="15">
        <v>239</v>
      </c>
      <c r="E13037" t="str">
        <f>VLOOKUP(D13037,Customers!$B$8:$C$1412,2,FALSE)</f>
        <v>Mister Keys Ltd</v>
      </c>
      <c r="F13037" s="15">
        <v>5</v>
      </c>
      <c r="G13037" s="15" t="str">
        <f>VLOOKUP(F13037,'Other Data'!$B$17:$C$24,2,FALSE)</f>
        <v>ProductE</v>
      </c>
      <c r="H13037" s="18">
        <v>45523.784398148164</v>
      </c>
      <c r="I13037" s="15">
        <v>170</v>
      </c>
    </row>
    <row r="13038" spans="2:9" x14ac:dyDescent="0.3">
      <c r="B13038" s="15">
        <v>1950918</v>
      </c>
      <c r="C13038" s="16">
        <v>45523</v>
      </c>
      <c r="D13038" s="15">
        <v>935</v>
      </c>
      <c r="E13038" t="str">
        <f>VLOOKUP(D13038,Customers!$B$8:$C$1412,2,FALSE)</f>
        <v>Mostly Clay Inc.</v>
      </c>
      <c r="F13038" s="15">
        <v>1</v>
      </c>
      <c r="G13038" s="15" t="str">
        <f>VLOOKUP(F13038,'Other Data'!$B$17:$C$24,2,FALSE)</f>
        <v>ProductA</v>
      </c>
      <c r="H13038" s="18">
        <v>45523.794155092612</v>
      </c>
      <c r="I13038" s="15">
        <v>169</v>
      </c>
    </row>
    <row r="13039" spans="2:9" x14ac:dyDescent="0.3">
      <c r="B13039" s="15">
        <v>1950919</v>
      </c>
      <c r="C13039" s="16">
        <v>45523</v>
      </c>
      <c r="D13039" s="15">
        <v>1203</v>
      </c>
      <c r="E13039" t="str">
        <f>VLOOKUP(D13039,Customers!$B$8:$C$1412,2,FALSE)</f>
        <v>G.W.Spencer(Something Else) - Sedalia</v>
      </c>
      <c r="F13039" s="15">
        <v>5</v>
      </c>
      <c r="G13039" s="15" t="str">
        <f>VLOOKUP(F13039,'Other Data'!$B$17:$C$24,2,FALSE)</f>
        <v>ProductE</v>
      </c>
      <c r="H13039" s="18">
        <v>45523.804479166683</v>
      </c>
      <c r="I13039" s="15">
        <v>146</v>
      </c>
    </row>
    <row r="13040" spans="2:9" x14ac:dyDescent="0.3">
      <c r="B13040" s="15">
        <v>1950920</v>
      </c>
      <c r="C13040" s="16">
        <v>45523</v>
      </c>
      <c r="D13040" s="15">
        <v>569</v>
      </c>
      <c r="E13040" t="str">
        <f>VLOOKUP(D13040,Customers!$B$8:$C$1412,2,FALSE)</f>
        <v>Alberta Country Gurl's General Store</v>
      </c>
      <c r="F13040" s="15">
        <v>5</v>
      </c>
      <c r="G13040" s="15" t="str">
        <f>VLOOKUP(F13040,'Other Data'!$B$17:$C$24,2,FALSE)</f>
        <v>ProductE</v>
      </c>
      <c r="H13040" s="18">
        <v>45523.810393518535</v>
      </c>
      <c r="I13040" s="15">
        <v>159</v>
      </c>
    </row>
    <row r="13041" spans="2:9" x14ac:dyDescent="0.3">
      <c r="B13041" s="15">
        <v>1950921</v>
      </c>
      <c r="C13041" s="16">
        <v>45523</v>
      </c>
      <c r="D13041" s="15">
        <v>598</v>
      </c>
      <c r="E13041" t="str">
        <f>VLOOKUP(D13041,Customers!$B$8:$C$1412,2,FALSE)</f>
        <v>Friends s - Foothills Hospital</v>
      </c>
      <c r="F13041" s="15">
        <v>4</v>
      </c>
      <c r="G13041" s="15" t="str">
        <f>VLOOKUP(F13041,'Other Data'!$B$17:$C$24,2,FALSE)</f>
        <v>ProductD</v>
      </c>
      <c r="H13041" s="18">
        <v>45523.816990740757</v>
      </c>
      <c r="I13041" s="15">
        <v>173</v>
      </c>
    </row>
    <row r="13042" spans="2:9" x14ac:dyDescent="0.3">
      <c r="B13042" s="15">
        <v>1950922</v>
      </c>
      <c r="C13042" s="16">
        <v>45523</v>
      </c>
      <c r="D13042" s="15">
        <v>103</v>
      </c>
      <c r="E13042" t="str">
        <f>VLOOKUP(D13042,Customers!$B$8:$C$1412,2,FALSE)</f>
        <v>Quincaillerie Hogg</v>
      </c>
      <c r="F13042" s="15">
        <v>1</v>
      </c>
      <c r="G13042" s="15" t="str">
        <f>VLOOKUP(F13042,'Other Data'!$B$17:$C$24,2,FALSE)</f>
        <v>ProductA</v>
      </c>
      <c r="H13042" s="18">
        <v>45523.826759259275</v>
      </c>
      <c r="I13042" s="15">
        <v>150</v>
      </c>
    </row>
    <row r="13043" spans="2:9" x14ac:dyDescent="0.3">
      <c r="B13043" s="15">
        <v>1950923</v>
      </c>
      <c r="C13043" s="16">
        <v>45523</v>
      </c>
      <c r="D13043" s="15">
        <v>1127</v>
      </c>
      <c r="E13043" t="str">
        <f>VLOOKUP(D13043,Customers!$B$8:$C$1412,2,FALSE)</f>
        <v>Presents of Mine</v>
      </c>
      <c r="F13043" s="15">
        <v>6</v>
      </c>
      <c r="G13043" s="15" t="str">
        <f>VLOOKUP(F13043,'Other Data'!$B$17:$C$24,2,FALSE)</f>
        <v>ProductF</v>
      </c>
      <c r="H13043" s="18">
        <v>45523.836701388907</v>
      </c>
      <c r="I13043" s="15">
        <v>149</v>
      </c>
    </row>
    <row r="13044" spans="2:9" x14ac:dyDescent="0.3">
      <c r="B13044" s="15">
        <v>1950924</v>
      </c>
      <c r="C13044" s="16">
        <v>45523</v>
      </c>
      <c r="D13044" s="15">
        <v>816</v>
      </c>
      <c r="E13044" t="str">
        <f>VLOOKUP(D13044,Customers!$B$8:$C$1412,2,FALSE)</f>
        <v>Hoot The</v>
      </c>
      <c r="F13044" s="15">
        <v>5</v>
      </c>
      <c r="G13044" s="15" t="str">
        <f>VLOOKUP(F13044,'Other Data'!$B$17:$C$24,2,FALSE)</f>
        <v>ProductE</v>
      </c>
      <c r="H13044" s="18">
        <v>45523.844166666684</v>
      </c>
      <c r="I13044" s="15">
        <v>144</v>
      </c>
    </row>
    <row r="13045" spans="2:9" x14ac:dyDescent="0.3">
      <c r="B13045" s="15">
        <v>1950925</v>
      </c>
      <c r="C13045" s="16">
        <v>45523</v>
      </c>
      <c r="D13045" s="15">
        <v>361</v>
      </c>
      <c r="E13045" t="str">
        <f>VLOOKUP(D13045,Customers!$B$8:$C$1412,2,FALSE)</f>
        <v>Bowering</v>
      </c>
      <c r="F13045" s="15">
        <v>3</v>
      </c>
      <c r="G13045" s="15" t="str">
        <f>VLOOKUP(F13045,'Other Data'!$B$17:$C$24,2,FALSE)</f>
        <v>ProductC</v>
      </c>
      <c r="H13045" s="18">
        <v>45523.853206018539</v>
      </c>
      <c r="I13045" s="15">
        <v>162</v>
      </c>
    </row>
    <row r="13046" spans="2:9" x14ac:dyDescent="0.3">
      <c r="B13046" s="15">
        <v>1950926</v>
      </c>
      <c r="C13046" s="16">
        <v>45523</v>
      </c>
      <c r="D13046" s="15">
        <v>1320</v>
      </c>
      <c r="E13046" t="str">
        <f>VLOOKUP(D13046,Customers!$B$8:$C$1412,2,FALSE)</f>
        <v>Patty's Hallmark</v>
      </c>
      <c r="F13046" s="15">
        <v>4</v>
      </c>
      <c r="G13046" s="15" t="str">
        <f>VLOOKUP(F13046,'Other Data'!$B$17:$C$24,2,FALSE)</f>
        <v>ProductD</v>
      </c>
      <c r="H13046" s="18">
        <v>45523.860555555577</v>
      </c>
      <c r="I13046" s="15">
        <v>143</v>
      </c>
    </row>
    <row r="13047" spans="2:9" x14ac:dyDescent="0.3">
      <c r="B13047" s="15">
        <v>1950927</v>
      </c>
      <c r="C13047" s="16">
        <v>45523</v>
      </c>
      <c r="D13047" s="15">
        <v>763</v>
      </c>
      <c r="E13047" t="str">
        <f>VLOOKUP(D13047,Customers!$B$8:$C$1412,2,FALSE)</f>
        <v>Melrose Drug</v>
      </c>
      <c r="F13047" s="15">
        <v>1</v>
      </c>
      <c r="G13047" s="15" t="str">
        <f>VLOOKUP(F13047,'Other Data'!$B$17:$C$24,2,FALSE)</f>
        <v>ProductA</v>
      </c>
      <c r="H13047" s="18">
        <v>45523.870474537056</v>
      </c>
      <c r="I13047" s="15">
        <v>179</v>
      </c>
    </row>
    <row r="13048" spans="2:9" x14ac:dyDescent="0.3">
      <c r="B13048" s="15">
        <v>1950928</v>
      </c>
      <c r="C13048" s="16">
        <v>45524</v>
      </c>
      <c r="D13048" s="15">
        <v>962</v>
      </c>
      <c r="E13048" t="str">
        <f>VLOOKUP(D13048,Customers!$B$8:$C$1412,2,FALSE)</f>
        <v>The Mole Hole</v>
      </c>
      <c r="F13048" s="15">
        <v>6</v>
      </c>
      <c r="G13048" s="15" t="str">
        <f>VLOOKUP(F13048,'Other Data'!$B$17:$C$24,2,FALSE)</f>
        <v>ProductF</v>
      </c>
      <c r="H13048" s="18">
        <v>45524.333333333336</v>
      </c>
      <c r="I13048" s="15">
        <v>175</v>
      </c>
    </row>
    <row r="13049" spans="2:9" x14ac:dyDescent="0.3">
      <c r="B13049" s="15">
        <v>1950929</v>
      </c>
      <c r="C13049" s="16">
        <v>45524</v>
      </c>
      <c r="D13049" s="15">
        <v>893</v>
      </c>
      <c r="E13049" t="str">
        <f>VLOOKUP(D13049,Customers!$B$8:$C$1412,2,FALSE)</f>
        <v>Toys 4 U</v>
      </c>
      <c r="F13049" s="15">
        <v>5</v>
      </c>
      <c r="G13049" s="15" t="str">
        <f>VLOOKUP(F13049,'Other Data'!$B$17:$C$24,2,FALSE)</f>
        <v>ProductE</v>
      </c>
      <c r="H13049" s="18">
        <v>45524.341631944444</v>
      </c>
      <c r="I13049" s="15">
        <v>143</v>
      </c>
    </row>
    <row r="13050" spans="2:9" x14ac:dyDescent="0.3">
      <c r="B13050" s="15">
        <v>1950930</v>
      </c>
      <c r="C13050" s="16">
        <v>45524</v>
      </c>
      <c r="D13050" s="15">
        <v>354</v>
      </c>
      <c r="E13050" t="str">
        <f>VLOOKUP(D13050,Customers!$B$8:$C$1412,2,FALSE)</f>
        <v>De Ritz</v>
      </c>
      <c r="F13050" s="15">
        <v>1</v>
      </c>
      <c r="G13050" s="15" t="str">
        <f>VLOOKUP(F13050,'Other Data'!$B$17:$C$24,2,FALSE)</f>
        <v>ProductA</v>
      </c>
      <c r="H13050" s="18">
        <v>45524.350891203707</v>
      </c>
      <c r="I13050" s="15">
        <v>170</v>
      </c>
    </row>
    <row r="13051" spans="2:9" x14ac:dyDescent="0.3">
      <c r="B13051" s="15">
        <v>1950931</v>
      </c>
      <c r="C13051" s="16">
        <v>45524</v>
      </c>
      <c r="D13051" s="15">
        <v>1197</v>
      </c>
      <c r="E13051" t="str">
        <f>VLOOKUP(D13051,Customers!$B$8:$C$1412,2,FALSE)</f>
        <v>Petal Pushers</v>
      </c>
      <c r="F13051" s="15">
        <v>2</v>
      </c>
      <c r="G13051" s="15" t="str">
        <f>VLOOKUP(F13051,'Other Data'!$B$17:$C$24,2,FALSE)</f>
        <v>ProductB</v>
      </c>
      <c r="H13051" s="18">
        <v>45524.360219907408</v>
      </c>
      <c r="I13051" s="15">
        <v>151</v>
      </c>
    </row>
    <row r="13052" spans="2:9" x14ac:dyDescent="0.3">
      <c r="B13052" s="15">
        <v>1950932</v>
      </c>
      <c r="C13052" s="16">
        <v>45524</v>
      </c>
      <c r="D13052" s="15">
        <v>365</v>
      </c>
      <c r="E13052" t="str">
        <f>VLOOKUP(D13052,Customers!$B$8:$C$1412,2,FALSE)</f>
        <v>Hallmark</v>
      </c>
      <c r="F13052" s="15">
        <v>1</v>
      </c>
      <c r="G13052" s="15" t="str">
        <f>VLOOKUP(F13052,'Other Data'!$B$17:$C$24,2,FALSE)</f>
        <v>ProductA</v>
      </c>
      <c r="H13052" s="18">
        <v>45524.369791666664</v>
      </c>
      <c r="I13052" s="15">
        <v>158</v>
      </c>
    </row>
    <row r="13053" spans="2:9" x14ac:dyDescent="0.3">
      <c r="B13053" s="15">
        <v>1950933</v>
      </c>
      <c r="C13053" s="16">
        <v>45524</v>
      </c>
      <c r="D13053" s="15">
        <v>44</v>
      </c>
      <c r="E13053" t="str">
        <f>VLOOKUP(D13053,Customers!$B$8:$C$1412,2,FALSE)</f>
        <v>Buck or Two #520</v>
      </c>
      <c r="F13053" s="15">
        <v>6</v>
      </c>
      <c r="G13053" s="15" t="str">
        <f>VLOOKUP(F13053,'Other Data'!$B$17:$C$24,2,FALSE)</f>
        <v>ProductF</v>
      </c>
      <c r="H13053" s="18">
        <v>45524.380208333328</v>
      </c>
      <c r="I13053" s="15">
        <v>170</v>
      </c>
    </row>
    <row r="13054" spans="2:9" x14ac:dyDescent="0.3">
      <c r="B13054" s="15">
        <v>1950934</v>
      </c>
      <c r="C13054" s="16">
        <v>45524</v>
      </c>
      <c r="D13054" s="15">
        <v>82</v>
      </c>
      <c r="E13054" t="str">
        <f>VLOOKUP(D13054,Customers!$B$8:$C$1412,2,FALSE)</f>
        <v>Green Dept Store</v>
      </c>
      <c r="F13054" s="15">
        <v>3</v>
      </c>
      <c r="G13054" s="15" t="str">
        <f>VLOOKUP(F13054,'Other Data'!$B$17:$C$24,2,FALSE)</f>
        <v>ProductC</v>
      </c>
      <c r="H13054" s="18">
        <v>45524.390856481477</v>
      </c>
      <c r="I13054" s="15">
        <v>160</v>
      </c>
    </row>
    <row r="13055" spans="2:9" x14ac:dyDescent="0.3">
      <c r="B13055" s="15">
        <v>1950935</v>
      </c>
      <c r="C13055" s="16">
        <v>45524</v>
      </c>
      <c r="D13055" s="15">
        <v>713</v>
      </c>
      <c r="E13055" t="str">
        <f>VLOOKUP(D13055,Customers!$B$8:$C$1412,2,FALSE)</f>
        <v>Vancouver Art Gallery Gift Shop</v>
      </c>
      <c r="F13055" s="15">
        <v>4</v>
      </c>
      <c r="G13055" s="15" t="str">
        <f>VLOOKUP(F13055,'Other Data'!$B$17:$C$24,2,FALSE)</f>
        <v>ProductD</v>
      </c>
      <c r="H13055" s="18">
        <v>45524.404803240737</v>
      </c>
      <c r="I13055" s="15">
        <v>161</v>
      </c>
    </row>
    <row r="13056" spans="2:9" x14ac:dyDescent="0.3">
      <c r="B13056" s="15">
        <v>1950936</v>
      </c>
      <c r="C13056" s="16">
        <v>45524</v>
      </c>
      <c r="D13056" s="15">
        <v>467</v>
      </c>
      <c r="E13056" t="str">
        <f>VLOOKUP(D13056,Customers!$B$8:$C$1412,2,FALSE)</f>
        <v>Pharmasave - 616</v>
      </c>
      <c r="F13056" s="15">
        <v>3</v>
      </c>
      <c r="G13056" s="15" t="str">
        <f>VLOOKUP(F13056,'Other Data'!$B$17:$C$24,2,FALSE)</f>
        <v>ProductC</v>
      </c>
      <c r="H13056" s="18">
        <v>45524.415671296294</v>
      </c>
      <c r="I13056" s="15">
        <v>144</v>
      </c>
    </row>
    <row r="13057" spans="2:9" x14ac:dyDescent="0.3">
      <c r="B13057" s="15">
        <v>1950937</v>
      </c>
      <c r="C13057" s="16">
        <v>45524</v>
      </c>
      <c r="D13057" s="15">
        <v>301</v>
      </c>
      <c r="E13057" t="str">
        <f>VLOOKUP(D13057,Customers!$B$8:$C$1412,2,FALSE)</f>
        <v>Maple IDA</v>
      </c>
      <c r="F13057" s="15">
        <v>1</v>
      </c>
      <c r="G13057" s="15" t="str">
        <f>VLOOKUP(F13057,'Other Data'!$B$17:$C$24,2,FALSE)</f>
        <v>ProductA</v>
      </c>
      <c r="H13057" s="18">
        <v>45524.42701388889</v>
      </c>
      <c r="I13057" s="15">
        <v>151</v>
      </c>
    </row>
    <row r="13058" spans="2:9" x14ac:dyDescent="0.3">
      <c r="B13058" s="15">
        <v>1950938</v>
      </c>
      <c r="C13058" s="16">
        <v>45524</v>
      </c>
      <c r="D13058" s="15">
        <v>851</v>
      </c>
      <c r="E13058" t="str">
        <f>VLOOKUP(D13058,Customers!$B$8:$C$1412,2,FALSE)</f>
        <v>Donnas Hallmark</v>
      </c>
      <c r="F13058" s="15">
        <v>1</v>
      </c>
      <c r="G13058" s="15" t="str">
        <f>VLOOKUP(F13058,'Other Data'!$B$17:$C$24,2,FALSE)</f>
        <v>ProductA</v>
      </c>
      <c r="H13058" s="18">
        <v>45524.439432870371</v>
      </c>
      <c r="I13058" s="15">
        <v>163</v>
      </c>
    </row>
    <row r="13059" spans="2:9" x14ac:dyDescent="0.3">
      <c r="B13059" s="15">
        <v>1950939</v>
      </c>
      <c r="C13059" s="16">
        <v>45524</v>
      </c>
      <c r="D13059" s="15">
        <v>308</v>
      </c>
      <c r="E13059" t="str">
        <f>VLOOKUP(D13059,Customers!$B$8:$C$1412,2,FALSE)</f>
        <v>Dell IDA</v>
      </c>
      <c r="F13059" s="15">
        <v>2</v>
      </c>
      <c r="G13059" s="15" t="str">
        <f>VLOOKUP(F13059,'Other Data'!$B$17:$C$24,2,FALSE)</f>
        <v>ProductB</v>
      </c>
      <c r="H13059" s="18">
        <v>45524.447025462963</v>
      </c>
      <c r="I13059" s="15">
        <v>177</v>
      </c>
    </row>
    <row r="13060" spans="2:9" x14ac:dyDescent="0.3">
      <c r="B13060" s="15">
        <v>1950940</v>
      </c>
      <c r="C13060" s="16">
        <v>45524</v>
      </c>
      <c r="D13060" s="15">
        <v>321</v>
      </c>
      <c r="E13060" t="str">
        <f>VLOOKUP(D13060,Customers!$B$8:$C$1412,2,FALSE)</f>
        <v>A.W. BROCK</v>
      </c>
      <c r="F13060" s="15">
        <v>3</v>
      </c>
      <c r="G13060" s="15" t="str">
        <f>VLOOKUP(F13060,'Other Data'!$B$17:$C$24,2,FALSE)</f>
        <v>ProductC</v>
      </c>
      <c r="H13060" s="18">
        <v>45524.457430555558</v>
      </c>
      <c r="I13060" s="15">
        <v>156</v>
      </c>
    </row>
    <row r="13061" spans="2:9" x14ac:dyDescent="0.3">
      <c r="B13061" s="15">
        <v>1950941</v>
      </c>
      <c r="C13061" s="16">
        <v>45524</v>
      </c>
      <c r="D13061" s="15">
        <v>508</v>
      </c>
      <c r="E13061" t="str">
        <f>VLOOKUP(D13061,Customers!$B$8:$C$1412,2,FALSE)</f>
        <v>Buck or Two-060</v>
      </c>
      <c r="F13061" s="15">
        <v>1</v>
      </c>
      <c r="G13061" s="15" t="str">
        <f>VLOOKUP(F13061,'Other Data'!$B$17:$C$24,2,FALSE)</f>
        <v>ProductA</v>
      </c>
      <c r="H13061" s="18">
        <v>45524.467395833337</v>
      </c>
      <c r="I13061" s="15">
        <v>158</v>
      </c>
    </row>
    <row r="13062" spans="2:9" x14ac:dyDescent="0.3">
      <c r="B13062" s="15">
        <v>1950942</v>
      </c>
      <c r="C13062" s="16">
        <v>45524</v>
      </c>
      <c r="D13062" s="15">
        <v>337</v>
      </c>
      <c r="E13062" t="str">
        <f>VLOOKUP(D13062,Customers!$B$8:$C$1412,2,FALSE)</f>
        <v>Party Packagers</v>
      </c>
      <c r="F13062" s="15">
        <v>2</v>
      </c>
      <c r="G13062" s="15" t="str">
        <f>VLOOKUP(F13062,'Other Data'!$B$17:$C$24,2,FALSE)</f>
        <v>ProductB</v>
      </c>
      <c r="H13062" s="18">
        <v>45524.473807870374</v>
      </c>
      <c r="I13062" s="15">
        <v>170</v>
      </c>
    </row>
    <row r="13063" spans="2:9" x14ac:dyDescent="0.3">
      <c r="B13063" s="15">
        <v>1950943</v>
      </c>
      <c r="C13063" s="16">
        <v>45524</v>
      </c>
      <c r="D13063" s="15">
        <v>467</v>
      </c>
      <c r="E13063" t="str">
        <f>VLOOKUP(D13063,Customers!$B$8:$C$1412,2,FALSE)</f>
        <v>Pharmasave - 616</v>
      </c>
      <c r="F13063" s="15">
        <v>5</v>
      </c>
      <c r="G13063" s="15" t="str">
        <f>VLOOKUP(F13063,'Other Data'!$B$17:$C$24,2,FALSE)</f>
        <v>ProductE</v>
      </c>
      <c r="H13063" s="18">
        <v>45524.484479166669</v>
      </c>
      <c r="I13063" s="15">
        <v>168</v>
      </c>
    </row>
    <row r="13064" spans="2:9" x14ac:dyDescent="0.3">
      <c r="B13064" s="15">
        <v>1950944</v>
      </c>
      <c r="C13064" s="16">
        <v>45524</v>
      </c>
      <c r="D13064" s="15">
        <v>1071</v>
      </c>
      <c r="E13064" t="str">
        <f>VLOOKUP(D13064,Customers!$B$8:$C$1412,2,FALSE)</f>
        <v>Sir Loyd's</v>
      </c>
      <c r="F13064" s="15">
        <v>2</v>
      </c>
      <c r="G13064" s="15" t="str">
        <f>VLOOKUP(F13064,'Other Data'!$B$17:$C$24,2,FALSE)</f>
        <v>ProductB</v>
      </c>
      <c r="H13064" s="18">
        <v>45524.49150462963</v>
      </c>
      <c r="I13064" s="15">
        <v>151</v>
      </c>
    </row>
    <row r="13065" spans="2:9" x14ac:dyDescent="0.3">
      <c r="B13065" s="15">
        <v>1950945</v>
      </c>
      <c r="C13065" s="16">
        <v>45524</v>
      </c>
      <c r="D13065" s="15">
        <v>1006</v>
      </c>
      <c r="E13065" t="str">
        <f>VLOOKUP(D13065,Customers!$B$8:$C$1412,2,FALSE)</f>
        <v>Big Als Soda Fountain &amp; Grill</v>
      </c>
      <c r="F13065" s="15">
        <v>3</v>
      </c>
      <c r="G13065" s="15" t="str">
        <f>VLOOKUP(F13065,'Other Data'!$B$17:$C$24,2,FALSE)</f>
        <v>ProductC</v>
      </c>
      <c r="H13065" s="18">
        <v>45524.505682870367</v>
      </c>
      <c r="I13065" s="15">
        <v>163</v>
      </c>
    </row>
    <row r="13066" spans="2:9" x14ac:dyDescent="0.3">
      <c r="B13066" s="15">
        <v>1950946</v>
      </c>
      <c r="C13066" s="16">
        <v>45524</v>
      </c>
      <c r="D13066" s="15">
        <v>1178</v>
      </c>
      <c r="E13066" t="str">
        <f>VLOOKUP(D13066,Customers!$B$8:$C$1412,2,FALSE)</f>
        <v>New Prospects</v>
      </c>
      <c r="F13066" s="15">
        <v>3</v>
      </c>
      <c r="G13066" s="15" t="str">
        <f>VLOOKUP(F13066,'Other Data'!$B$17:$C$24,2,FALSE)</f>
        <v>ProductC</v>
      </c>
      <c r="H13066" s="18">
        <v>45524.51222222222</v>
      </c>
      <c r="I13066" s="15">
        <v>160</v>
      </c>
    </row>
    <row r="13067" spans="2:9" x14ac:dyDescent="0.3">
      <c r="B13067" s="15">
        <v>1950947</v>
      </c>
      <c r="C13067" s="16">
        <v>45524</v>
      </c>
      <c r="D13067" s="15">
        <v>1062</v>
      </c>
      <c r="E13067" t="str">
        <f>VLOOKUP(D13067,Customers!$B$8:$C$1412,2,FALSE)</f>
        <v>Malibu - Nails and Tan</v>
      </c>
      <c r="F13067" s="15">
        <v>3</v>
      </c>
      <c r="G13067" s="15" t="str">
        <f>VLOOKUP(F13067,'Other Data'!$B$17:$C$24,2,FALSE)</f>
        <v>ProductC</v>
      </c>
      <c r="H13067" s="18">
        <v>45524.519143518519</v>
      </c>
      <c r="I13067" s="15">
        <v>145</v>
      </c>
    </row>
    <row r="13068" spans="2:9" x14ac:dyDescent="0.3">
      <c r="B13068" s="15">
        <v>1950948</v>
      </c>
      <c r="C13068" s="16">
        <v>45524</v>
      </c>
      <c r="D13068" s="15">
        <v>1225</v>
      </c>
      <c r="E13068" t="str">
        <f>VLOOKUP(D13068,Customers!$B$8:$C$1412,2,FALSE)</f>
        <v>J's Hallmark</v>
      </c>
      <c r="F13068" s="15">
        <v>3</v>
      </c>
      <c r="G13068" s="15" t="str">
        <f>VLOOKUP(F13068,'Other Data'!$B$17:$C$24,2,FALSE)</f>
        <v>ProductC</v>
      </c>
      <c r="H13068" s="18">
        <v>45524.526307870372</v>
      </c>
      <c r="I13068" s="15">
        <v>173</v>
      </c>
    </row>
    <row r="13069" spans="2:9" x14ac:dyDescent="0.3">
      <c r="B13069" s="15">
        <v>1950949</v>
      </c>
      <c r="C13069" s="16">
        <v>45524</v>
      </c>
      <c r="D13069" s="15">
        <v>1274</v>
      </c>
      <c r="E13069" t="str">
        <f>VLOOKUP(D13069,Customers!$B$8:$C$1412,2,FALSE)</f>
        <v>Casablanca Hotel and Casino</v>
      </c>
      <c r="F13069" s="15">
        <v>4</v>
      </c>
      <c r="G13069" s="15" t="str">
        <f>VLOOKUP(F13069,'Other Data'!$B$17:$C$24,2,FALSE)</f>
        <v>ProductD</v>
      </c>
      <c r="H13069" s="18">
        <v>45524.538680555554</v>
      </c>
      <c r="I13069" s="15">
        <v>156</v>
      </c>
    </row>
    <row r="13070" spans="2:9" x14ac:dyDescent="0.3">
      <c r="B13070" s="15">
        <v>1950950</v>
      </c>
      <c r="C13070" s="16">
        <v>45524</v>
      </c>
      <c r="D13070" s="15">
        <v>87</v>
      </c>
      <c r="E13070" t="str">
        <f>VLOOKUP(D13070,Customers!$B$8:$C$1412,2,FALSE)</f>
        <v>Boutique du Lys GC Ltd</v>
      </c>
      <c r="F13070" s="15">
        <v>5</v>
      </c>
      <c r="G13070" s="15" t="str">
        <f>VLOOKUP(F13070,'Other Data'!$B$17:$C$24,2,FALSE)</f>
        <v>ProductE</v>
      </c>
      <c r="H13070" s="18">
        <v>45524.55201388889</v>
      </c>
      <c r="I13070" s="15">
        <v>157</v>
      </c>
    </row>
    <row r="13071" spans="2:9" x14ac:dyDescent="0.3">
      <c r="B13071" s="15">
        <v>1950951</v>
      </c>
      <c r="C13071" s="16">
        <v>45524</v>
      </c>
      <c r="D13071" s="15">
        <v>589</v>
      </c>
      <c r="E13071" t="str">
        <f>VLOOKUP(D13071,Customers!$B$8:$C$1412,2,FALSE)</f>
        <v>Buck or Two #517</v>
      </c>
      <c r="F13071" s="15">
        <v>2</v>
      </c>
      <c r="G13071" s="15" t="str">
        <f>VLOOKUP(F13071,'Other Data'!$B$17:$C$24,2,FALSE)</f>
        <v>ProductB</v>
      </c>
      <c r="H13071" s="18">
        <v>45524.560081018521</v>
      </c>
      <c r="I13071" s="15">
        <v>169</v>
      </c>
    </row>
    <row r="13072" spans="2:9" x14ac:dyDescent="0.3">
      <c r="B13072" s="15">
        <v>1950952</v>
      </c>
      <c r="C13072" s="16">
        <v>45524</v>
      </c>
      <c r="D13072" s="15">
        <v>720</v>
      </c>
      <c r="E13072" t="str">
        <f>VLOOKUP(D13072,Customers!$B$8:$C$1412,2,FALSE)</f>
        <v>Mount St. Mary Hospital</v>
      </c>
      <c r="F13072" s="15">
        <v>6</v>
      </c>
      <c r="G13072" s="15" t="str">
        <f>VLOOKUP(F13072,'Other Data'!$B$17:$C$24,2,FALSE)</f>
        <v>ProductF</v>
      </c>
      <c r="H13072" s="18">
        <v>45524.569085648152</v>
      </c>
      <c r="I13072" s="15">
        <v>150</v>
      </c>
    </row>
    <row r="13073" spans="2:9" x14ac:dyDescent="0.3">
      <c r="B13073" s="15">
        <v>1950953</v>
      </c>
      <c r="C13073" s="16">
        <v>45524</v>
      </c>
      <c r="D13073" s="15">
        <v>741</v>
      </c>
      <c r="E13073" t="str">
        <f>VLOOKUP(D13073,Customers!$B$8:$C$1412,2,FALSE)</f>
        <v>Splash Body Care</v>
      </c>
      <c r="F13073" s="15">
        <v>6</v>
      </c>
      <c r="G13073" s="15" t="str">
        <f>VLOOKUP(F13073,'Other Data'!$B$17:$C$24,2,FALSE)</f>
        <v>ProductF</v>
      </c>
      <c r="H13073" s="18">
        <v>45524.575462962966</v>
      </c>
      <c r="I13073" s="15">
        <v>157</v>
      </c>
    </row>
    <row r="13074" spans="2:9" x14ac:dyDescent="0.3">
      <c r="B13074" s="15">
        <v>1950954</v>
      </c>
      <c r="C13074" s="16">
        <v>45524</v>
      </c>
      <c r="D13074" s="15">
        <v>1243</v>
      </c>
      <c r="E13074" t="str">
        <f>VLOOKUP(D13074,Customers!$B$8:$C$1412,2,FALSE)</f>
        <v>Lost River Drug</v>
      </c>
      <c r="F13074" s="15">
        <v>1</v>
      </c>
      <c r="G13074" s="15" t="str">
        <f>VLOOKUP(F13074,'Other Data'!$B$17:$C$24,2,FALSE)</f>
        <v>ProductA</v>
      </c>
      <c r="H13074" s="18">
        <v>45524.5856712963</v>
      </c>
      <c r="I13074" s="15">
        <v>176</v>
      </c>
    </row>
    <row r="13075" spans="2:9" x14ac:dyDescent="0.3">
      <c r="B13075" s="15">
        <v>1950955</v>
      </c>
      <c r="C13075" s="16">
        <v>45524</v>
      </c>
      <c r="D13075" s="15">
        <v>1376</v>
      </c>
      <c r="E13075" t="str">
        <f>VLOOKUP(D13075,Customers!$B$8:$C$1412,2,FALSE)</f>
        <v>Clover Gift Shop</v>
      </c>
      <c r="F13075" s="15">
        <v>6</v>
      </c>
      <c r="G13075" s="15" t="str">
        <f>VLOOKUP(F13075,'Other Data'!$B$17:$C$24,2,FALSE)</f>
        <v>ProductF</v>
      </c>
      <c r="H13075" s="18">
        <v>45524.59206018519</v>
      </c>
      <c r="I13075" s="15">
        <v>161</v>
      </c>
    </row>
    <row r="13076" spans="2:9" x14ac:dyDescent="0.3">
      <c r="B13076" s="15">
        <v>1950956</v>
      </c>
      <c r="C13076" s="16">
        <v>45524</v>
      </c>
      <c r="D13076" s="15">
        <v>1122</v>
      </c>
      <c r="E13076" t="str">
        <f>VLOOKUP(D13076,Customers!$B$8:$C$1412,2,FALSE)</f>
        <v>RW Threads</v>
      </c>
      <c r="F13076" s="15">
        <v>6</v>
      </c>
      <c r="G13076" s="15" t="str">
        <f>VLOOKUP(F13076,'Other Data'!$B$17:$C$24,2,FALSE)</f>
        <v>ProductF</v>
      </c>
      <c r="H13076" s="18">
        <v>45524.601261574076</v>
      </c>
      <c r="I13076" s="15">
        <v>148</v>
      </c>
    </row>
    <row r="13077" spans="2:9" x14ac:dyDescent="0.3">
      <c r="B13077" s="15">
        <v>1950957</v>
      </c>
      <c r="C13077" s="16">
        <v>45524</v>
      </c>
      <c r="D13077" s="15">
        <v>1364</v>
      </c>
      <c r="E13077" t="str">
        <f>VLOOKUP(D13077,Customers!$B$8:$C$1412,2,FALSE)</f>
        <v>Marysville Awards &amp; Gifts</v>
      </c>
      <c r="F13077" s="15">
        <v>6</v>
      </c>
      <c r="G13077" s="15" t="str">
        <f>VLOOKUP(F13077,'Other Data'!$B$17:$C$24,2,FALSE)</f>
        <v>ProductF</v>
      </c>
      <c r="H13077" s="18">
        <v>45524.609699074077</v>
      </c>
      <c r="I13077" s="15">
        <v>151</v>
      </c>
    </row>
    <row r="13078" spans="2:9" x14ac:dyDescent="0.3">
      <c r="B13078" s="15">
        <v>1950958</v>
      </c>
      <c r="C13078" s="16">
        <v>45524</v>
      </c>
      <c r="D13078" s="15">
        <v>483</v>
      </c>
      <c r="E13078" t="str">
        <f>VLOOKUP(D13078,Customers!$B$8:$C$1412,2,FALSE)</f>
        <v>Buck Or Two #248</v>
      </c>
      <c r="F13078" s="15">
        <v>4</v>
      </c>
      <c r="G13078" s="15" t="str">
        <f>VLOOKUP(F13078,'Other Data'!$B$17:$C$24,2,FALSE)</f>
        <v>ProductD</v>
      </c>
      <c r="H13078" s="18">
        <v>45524.623657407414</v>
      </c>
      <c r="I13078" s="15">
        <v>175</v>
      </c>
    </row>
    <row r="13079" spans="2:9" x14ac:dyDescent="0.3">
      <c r="B13079" s="15">
        <v>1950959</v>
      </c>
      <c r="C13079" s="16">
        <v>45524</v>
      </c>
      <c r="D13079" s="15">
        <v>1070</v>
      </c>
      <c r="E13079" t="str">
        <f>VLOOKUP(D13079,Customers!$B$8:$C$1412,2,FALSE)</f>
        <v>Gaylord Entertainment</v>
      </c>
      <c r="F13079" s="15">
        <v>3</v>
      </c>
      <c r="G13079" s="15" t="str">
        <f>VLOOKUP(F13079,'Other Data'!$B$17:$C$24,2,FALSE)</f>
        <v>ProductC</v>
      </c>
      <c r="H13079" s="18">
        <v>45524.637962962966</v>
      </c>
      <c r="I13079" s="15">
        <v>164</v>
      </c>
    </row>
    <row r="13080" spans="2:9" x14ac:dyDescent="0.3">
      <c r="B13080" s="15">
        <v>1950960</v>
      </c>
      <c r="C13080" s="16">
        <v>45524</v>
      </c>
      <c r="D13080" s="15">
        <v>546</v>
      </c>
      <c r="E13080" t="str">
        <f>VLOOKUP(D13080,Customers!$B$8:$C$1412,2,FALSE)</f>
        <v>The Great 88 #528</v>
      </c>
      <c r="F13080" s="15">
        <v>6</v>
      </c>
      <c r="G13080" s="15" t="str">
        <f>VLOOKUP(F13080,'Other Data'!$B$17:$C$24,2,FALSE)</f>
        <v>ProductF</v>
      </c>
      <c r="H13080" s="18">
        <v>45524.649675925932</v>
      </c>
      <c r="I13080" s="15">
        <v>150</v>
      </c>
    </row>
    <row r="13081" spans="2:9" x14ac:dyDescent="0.3">
      <c r="B13081" s="15">
        <v>1950961</v>
      </c>
      <c r="C13081" s="16">
        <v>45524</v>
      </c>
      <c r="D13081" s="15">
        <v>690</v>
      </c>
      <c r="E13081" t="str">
        <f>VLOOKUP(D13081,Customers!$B$8:$C$1412,2,FALSE)</f>
        <v>Castles &amp; Cottage Home &amp; Garden</v>
      </c>
      <c r="F13081" s="15">
        <v>5</v>
      </c>
      <c r="G13081" s="15" t="str">
        <f>VLOOKUP(F13081,'Other Data'!$B$17:$C$24,2,FALSE)</f>
        <v>ProductE</v>
      </c>
      <c r="H13081" s="18">
        <v>45524.663460648153</v>
      </c>
      <c r="I13081" s="15">
        <v>158</v>
      </c>
    </row>
    <row r="13082" spans="2:9" x14ac:dyDescent="0.3">
      <c r="B13082" s="15">
        <v>1950962</v>
      </c>
      <c r="C13082" s="16">
        <v>45524</v>
      </c>
      <c r="D13082" s="15">
        <v>801</v>
      </c>
      <c r="E13082" t="str">
        <f>VLOOKUP(D13082,Customers!$B$8:$C$1412,2,FALSE)</f>
        <v>Peach Tree</v>
      </c>
      <c r="F13082" s="15">
        <v>6</v>
      </c>
      <c r="G13082" s="15" t="str">
        <f>VLOOKUP(F13082,'Other Data'!$B$17:$C$24,2,FALSE)</f>
        <v>ProductF</v>
      </c>
      <c r="H13082" s="18">
        <v>45524.677141203705</v>
      </c>
      <c r="I13082" s="15">
        <v>147</v>
      </c>
    </row>
    <row r="13083" spans="2:9" x14ac:dyDescent="0.3">
      <c r="B13083" s="15">
        <v>1950963</v>
      </c>
      <c r="C13083" s="16">
        <v>45524</v>
      </c>
      <c r="D13083" s="15">
        <v>1380</v>
      </c>
      <c r="E13083" t="str">
        <f>VLOOKUP(D13083,Customers!$B$8:$C$1412,2,FALSE)</f>
        <v>Bed Bath Beyond</v>
      </c>
      <c r="F13083" s="15">
        <v>6</v>
      </c>
      <c r="G13083" s="15" t="str">
        <f>VLOOKUP(F13083,'Other Data'!$B$17:$C$24,2,FALSE)</f>
        <v>ProductF</v>
      </c>
      <c r="H13083" s="18">
        <v>45524.689398148148</v>
      </c>
      <c r="I13083" s="15">
        <v>140</v>
      </c>
    </row>
    <row r="13084" spans="2:9" x14ac:dyDescent="0.3">
      <c r="B13084" s="15">
        <v>1950964</v>
      </c>
      <c r="C13084" s="16">
        <v>45524</v>
      </c>
      <c r="D13084" s="15">
        <v>189</v>
      </c>
      <c r="E13084" t="str">
        <f>VLOOKUP(D13084,Customers!$B$8:$C$1412,2,FALSE)</f>
        <v>Courtice Convenience</v>
      </c>
      <c r="F13084" s="15">
        <v>6</v>
      </c>
      <c r="G13084" s="15" t="str">
        <f>VLOOKUP(F13084,'Other Data'!$B$17:$C$24,2,FALSE)</f>
        <v>ProductF</v>
      </c>
      <c r="H13084" s="18">
        <v>45524.7030787037</v>
      </c>
      <c r="I13084" s="15">
        <v>167</v>
      </c>
    </row>
    <row r="13085" spans="2:9" x14ac:dyDescent="0.3">
      <c r="B13085" s="15">
        <v>1950965</v>
      </c>
      <c r="C13085" s="16">
        <v>45524</v>
      </c>
      <c r="D13085" s="15">
        <v>783</v>
      </c>
      <c r="E13085" t="str">
        <f>VLOOKUP(D13085,Customers!$B$8:$C$1412,2,FALSE)</f>
        <v>The Out Back</v>
      </c>
      <c r="F13085" s="15">
        <v>4</v>
      </c>
      <c r="G13085" s="15" t="str">
        <f>VLOOKUP(F13085,'Other Data'!$B$17:$C$24,2,FALSE)</f>
        <v>ProductD</v>
      </c>
      <c r="H13085" s="18">
        <v>45524.713715277772</v>
      </c>
      <c r="I13085" s="15">
        <v>147</v>
      </c>
    </row>
    <row r="13086" spans="2:9" x14ac:dyDescent="0.3">
      <c r="B13086" s="15">
        <v>1950966</v>
      </c>
      <c r="C13086" s="16">
        <v>45524</v>
      </c>
      <c r="D13086" s="15">
        <v>56</v>
      </c>
      <c r="E13086" t="str">
        <f>VLOOKUP(D13086,Customers!$B$8:$C$1412,2,FALSE)</f>
        <v>Ambience Home Accents</v>
      </c>
      <c r="F13086" s="15">
        <v>5</v>
      </c>
      <c r="G13086" s="15" t="str">
        <f>VLOOKUP(F13086,'Other Data'!$B$17:$C$24,2,FALSE)</f>
        <v>ProductE</v>
      </c>
      <c r="H13086" s="18">
        <v>45524.727847222217</v>
      </c>
      <c r="I13086" s="15">
        <v>170</v>
      </c>
    </row>
    <row r="13087" spans="2:9" x14ac:dyDescent="0.3">
      <c r="B13087" s="15">
        <v>1950967</v>
      </c>
      <c r="C13087" s="16">
        <v>45524</v>
      </c>
      <c r="D13087" s="15">
        <v>253</v>
      </c>
      <c r="E13087" t="str">
        <f>VLOOKUP(D13087,Customers!$B$8:$C$1412,2,FALSE)</f>
        <v>Temtex</v>
      </c>
      <c r="F13087" s="15">
        <v>4</v>
      </c>
      <c r="G13087" s="15" t="str">
        <f>VLOOKUP(F13087,'Other Data'!$B$17:$C$24,2,FALSE)</f>
        <v>ProductD</v>
      </c>
      <c r="H13087" s="18">
        <v>45524.735659722217</v>
      </c>
      <c r="I13087" s="15">
        <v>168</v>
      </c>
    </row>
    <row r="13088" spans="2:9" x14ac:dyDescent="0.3">
      <c r="B13088" s="15">
        <v>1950968</v>
      </c>
      <c r="C13088" s="16">
        <v>45524</v>
      </c>
      <c r="D13088" s="15">
        <v>1355</v>
      </c>
      <c r="E13088" t="str">
        <f>VLOOKUP(D13088,Customers!$B$8:$C$1412,2,FALSE)</f>
        <v>Providence St Vincent Gift shops</v>
      </c>
      <c r="F13088" s="15">
        <v>5</v>
      </c>
      <c r="G13088" s="15" t="str">
        <f>VLOOKUP(F13088,'Other Data'!$B$17:$C$24,2,FALSE)</f>
        <v>ProductE</v>
      </c>
      <c r="H13088" s="18">
        <v>45524.749351851846</v>
      </c>
      <c r="I13088" s="15">
        <v>158</v>
      </c>
    </row>
    <row r="13089" spans="2:9" x14ac:dyDescent="0.3">
      <c r="B13089" s="15">
        <v>1950969</v>
      </c>
      <c r="C13089" s="16">
        <v>45524</v>
      </c>
      <c r="D13089" s="15">
        <v>567</v>
      </c>
      <c r="E13089" t="str">
        <f>VLOOKUP(D13089,Customers!$B$8:$C$1412,2,FALSE)</f>
        <v>Kids Korner Store</v>
      </c>
      <c r="F13089" s="15">
        <v>6</v>
      </c>
      <c r="G13089" s="15" t="str">
        <f>VLOOKUP(F13089,'Other Data'!$B$17:$C$24,2,FALSE)</f>
        <v>ProductF</v>
      </c>
      <c r="H13089" s="18">
        <v>45524.756898148145</v>
      </c>
      <c r="I13089" s="15">
        <v>171</v>
      </c>
    </row>
    <row r="13090" spans="2:9" x14ac:dyDescent="0.3">
      <c r="B13090" s="15">
        <v>1950970</v>
      </c>
      <c r="C13090" s="16">
        <v>45524</v>
      </c>
      <c r="D13090" s="15">
        <v>152</v>
      </c>
      <c r="E13090" t="str">
        <f>VLOOKUP(D13090,Customers!$B$8:$C$1412,2,FALSE)</f>
        <v>NORTH POLE TREASURES</v>
      </c>
      <c r="F13090" s="15">
        <v>6</v>
      </c>
      <c r="G13090" s="15" t="str">
        <f>VLOOKUP(F13090,'Other Data'!$B$17:$C$24,2,FALSE)</f>
        <v>ProductF</v>
      </c>
      <c r="H13090" s="18">
        <v>45524.769398148142</v>
      </c>
      <c r="I13090" s="15">
        <v>153</v>
      </c>
    </row>
    <row r="13091" spans="2:9" x14ac:dyDescent="0.3">
      <c r="B13091" s="15">
        <v>1950971</v>
      </c>
      <c r="C13091" s="16">
        <v>45524</v>
      </c>
      <c r="D13091" s="15">
        <v>1322</v>
      </c>
      <c r="E13091" t="str">
        <f>VLOOKUP(D13091,Customers!$B$8:$C$1412,2,FALSE)</f>
        <v>Sweet Celebrations</v>
      </c>
      <c r="F13091" s="15">
        <v>3</v>
      </c>
      <c r="G13091" s="15" t="str">
        <f>VLOOKUP(F13091,'Other Data'!$B$17:$C$24,2,FALSE)</f>
        <v>ProductC</v>
      </c>
      <c r="H13091" s="18">
        <v>45524.78052083333</v>
      </c>
      <c r="I13091" s="15">
        <v>144</v>
      </c>
    </row>
    <row r="13092" spans="2:9" x14ac:dyDescent="0.3">
      <c r="B13092" s="15">
        <v>1950972</v>
      </c>
      <c r="C13092" s="16">
        <v>45524</v>
      </c>
      <c r="D13092" s="15">
        <v>27</v>
      </c>
      <c r="E13092" t="str">
        <f>VLOOKUP(D13092,Customers!$B$8:$C$1412,2,FALSE)</f>
        <v>Great Canadian Dollar Store #649</v>
      </c>
      <c r="F13092" s="15">
        <v>4</v>
      </c>
      <c r="G13092" s="15" t="str">
        <f>VLOOKUP(F13092,'Other Data'!$B$17:$C$24,2,FALSE)</f>
        <v>ProductD</v>
      </c>
      <c r="H13092" s="18">
        <v>45524.79483796296</v>
      </c>
      <c r="I13092" s="15">
        <v>161</v>
      </c>
    </row>
    <row r="13093" spans="2:9" x14ac:dyDescent="0.3">
      <c r="B13093" s="15">
        <v>1950973</v>
      </c>
      <c r="C13093" s="16">
        <v>45524</v>
      </c>
      <c r="D13093" s="15">
        <v>1236</v>
      </c>
      <c r="E13093" t="str">
        <f>VLOOKUP(D13093,Customers!$B$8:$C$1412,2,FALSE)</f>
        <v>T.A.G Sales Ltd</v>
      </c>
      <c r="F13093" s="15">
        <v>4</v>
      </c>
      <c r="G13093" s="15" t="str">
        <f>VLOOKUP(F13093,'Other Data'!$B$17:$C$24,2,FALSE)</f>
        <v>ProductD</v>
      </c>
      <c r="H13093" s="18">
        <v>45524.805289351847</v>
      </c>
      <c r="I13093" s="15">
        <v>178</v>
      </c>
    </row>
    <row r="13094" spans="2:9" x14ac:dyDescent="0.3">
      <c r="B13094" s="15">
        <v>1950974</v>
      </c>
      <c r="C13094" s="16">
        <v>45524</v>
      </c>
      <c r="D13094" s="15">
        <v>1059</v>
      </c>
      <c r="E13094" t="str">
        <f>VLOOKUP(D13094,Customers!$B$8:$C$1412,2,FALSE)</f>
        <v>Quill &amp; Press Stationers</v>
      </c>
      <c r="F13094" s="15">
        <v>4</v>
      </c>
      <c r="G13094" s="15" t="str">
        <f>VLOOKUP(F13094,'Other Data'!$B$17:$C$24,2,FALSE)</f>
        <v>ProductD</v>
      </c>
      <c r="H13094" s="18">
        <v>45524.812673611108</v>
      </c>
      <c r="I13094" s="15">
        <v>156</v>
      </c>
    </row>
    <row r="13095" spans="2:9" x14ac:dyDescent="0.3">
      <c r="B13095" s="15">
        <v>1950975</v>
      </c>
      <c r="C13095" s="16">
        <v>45524</v>
      </c>
      <c r="D13095" s="15">
        <v>1165</v>
      </c>
      <c r="E13095" t="str">
        <f>VLOOKUP(D13095,Customers!$B$8:$C$1412,2,FALSE)</f>
        <v>Falk's Woodland Pharmacy</v>
      </c>
      <c r="F13095" s="15">
        <v>4</v>
      </c>
      <c r="G13095" s="15" t="str">
        <f>VLOOKUP(F13095,'Other Data'!$B$17:$C$24,2,FALSE)</f>
        <v>ProductD</v>
      </c>
      <c r="H13095" s="18">
        <v>45524.820104166662</v>
      </c>
      <c r="I13095" s="15">
        <v>156</v>
      </c>
    </row>
    <row r="13096" spans="2:9" x14ac:dyDescent="0.3">
      <c r="B13096" s="15">
        <v>1950976</v>
      </c>
      <c r="C13096" s="16">
        <v>45524</v>
      </c>
      <c r="D13096" s="15">
        <v>97</v>
      </c>
      <c r="E13096" t="str">
        <f>VLOOKUP(D13096,Customers!$B$8:$C$1412,2,FALSE)</f>
        <v>LE TEMPS D'AIMER</v>
      </c>
      <c r="F13096" s="15">
        <v>4</v>
      </c>
      <c r="G13096" s="15" t="str">
        <f>VLOOKUP(F13096,'Other Data'!$B$17:$C$24,2,FALSE)</f>
        <v>ProductD</v>
      </c>
      <c r="H13096" s="18">
        <v>45524.833877314806</v>
      </c>
      <c r="I13096" s="15">
        <v>154</v>
      </c>
    </row>
    <row r="13097" spans="2:9" x14ac:dyDescent="0.3">
      <c r="B13097" s="15">
        <v>1950977</v>
      </c>
      <c r="C13097" s="16">
        <v>45524</v>
      </c>
      <c r="D13097" s="15">
        <v>721</v>
      </c>
      <c r="E13097" t="str">
        <f>VLOOKUP(D13097,Customers!$B$8:$C$1412,2,FALSE)</f>
        <v>Great Canadian Dollar Store #281</v>
      </c>
      <c r="F13097" s="15">
        <v>2</v>
      </c>
      <c r="G13097" s="15" t="str">
        <f>VLOOKUP(F13097,'Other Data'!$B$17:$C$24,2,FALSE)</f>
        <v>ProductB</v>
      </c>
      <c r="H13097" s="18">
        <v>45524.842187499991</v>
      </c>
      <c r="I13097" s="15">
        <v>166</v>
      </c>
    </row>
    <row r="13098" spans="2:9" x14ac:dyDescent="0.3">
      <c r="B13098" s="15">
        <v>1950978</v>
      </c>
      <c r="C13098" s="16">
        <v>45524</v>
      </c>
      <c r="D13098" s="15">
        <v>854</v>
      </c>
      <c r="E13098" t="str">
        <f>VLOOKUP(D13098,Customers!$B$8:$C$1412,2,FALSE)</f>
        <v>UnbeatableSale.com</v>
      </c>
      <c r="F13098" s="15">
        <v>1</v>
      </c>
      <c r="G13098" s="15" t="str">
        <f>VLOOKUP(F13098,'Other Data'!$B$17:$C$24,2,FALSE)</f>
        <v>ProductA</v>
      </c>
      <c r="H13098" s="18">
        <v>45524.849953703691</v>
      </c>
      <c r="I13098" s="15">
        <v>150</v>
      </c>
    </row>
    <row r="13099" spans="2:9" x14ac:dyDescent="0.3">
      <c r="B13099" s="15">
        <v>1950979</v>
      </c>
      <c r="C13099" s="16">
        <v>45524</v>
      </c>
      <c r="D13099" s="15">
        <v>855</v>
      </c>
      <c r="E13099" t="str">
        <f>VLOOKUP(D13099,Customers!$B$8:$C$1412,2,FALSE)</f>
        <v>Deep Blue Boutique</v>
      </c>
      <c r="F13099" s="15">
        <v>4</v>
      </c>
      <c r="G13099" s="15" t="str">
        <f>VLOOKUP(F13099,'Other Data'!$B$17:$C$24,2,FALSE)</f>
        <v>ProductD</v>
      </c>
      <c r="H13099" s="18">
        <v>45524.859884259247</v>
      </c>
      <c r="I13099" s="15">
        <v>164</v>
      </c>
    </row>
    <row r="13100" spans="2:9" x14ac:dyDescent="0.3">
      <c r="B13100" s="15">
        <v>1950980</v>
      </c>
      <c r="C13100" s="16">
        <v>45524</v>
      </c>
      <c r="D13100" s="15">
        <v>164</v>
      </c>
      <c r="E13100" t="str">
        <f>VLOOKUP(D13100,Customers!$B$8:$C$1412,2,FALSE)</f>
        <v>Kellys Guardian</v>
      </c>
      <c r="F13100" s="15">
        <v>2</v>
      </c>
      <c r="G13100" s="15" t="str">
        <f>VLOOKUP(F13100,'Other Data'!$B$17:$C$24,2,FALSE)</f>
        <v>ProductB</v>
      </c>
      <c r="H13100" s="18">
        <v>45524.872037037028</v>
      </c>
      <c r="I13100" s="15">
        <v>166</v>
      </c>
    </row>
    <row r="13101" spans="2:9" x14ac:dyDescent="0.3">
      <c r="B13101" s="15">
        <v>1950981</v>
      </c>
      <c r="C13101" s="16">
        <v>45524</v>
      </c>
      <c r="D13101" s="15">
        <v>1193</v>
      </c>
      <c r="E13101" t="str">
        <f>VLOOKUP(D13101,Customers!$B$8:$C$1412,2,FALSE)</f>
        <v>Sarah Bush Hospital</v>
      </c>
      <c r="F13101" s="15">
        <v>4</v>
      </c>
      <c r="G13101" s="15" t="str">
        <f>VLOOKUP(F13101,'Other Data'!$B$17:$C$24,2,FALSE)</f>
        <v>ProductD</v>
      </c>
      <c r="H13101" s="18">
        <v>45524.881932870361</v>
      </c>
      <c r="I13101" s="15">
        <v>174</v>
      </c>
    </row>
    <row r="13102" spans="2:9" x14ac:dyDescent="0.3">
      <c r="B13102" s="15">
        <v>1950982</v>
      </c>
      <c r="C13102" s="16">
        <v>45524</v>
      </c>
      <c r="D13102" s="15">
        <v>306</v>
      </c>
      <c r="E13102" t="str">
        <f>VLOOKUP(D13102,Customers!$B$8:$C$1412,2,FALSE)</f>
        <v>Crown Heights</v>
      </c>
      <c r="F13102" s="15">
        <v>4</v>
      </c>
      <c r="G13102" s="15" t="str">
        <f>VLOOKUP(F13102,'Other Data'!$B$17:$C$24,2,FALSE)</f>
        <v>ProductD</v>
      </c>
      <c r="H13102" s="18">
        <v>45524.893032407395</v>
      </c>
      <c r="I13102" s="15">
        <v>159</v>
      </c>
    </row>
    <row r="13103" spans="2:9" x14ac:dyDescent="0.3">
      <c r="B13103" s="15">
        <v>1950983</v>
      </c>
      <c r="C13103" s="16">
        <v>45524</v>
      </c>
      <c r="D13103" s="15">
        <v>963</v>
      </c>
      <c r="E13103" t="str">
        <f>VLOOKUP(D13103,Customers!$B$8:$C$1412,2,FALSE)</f>
        <v>Pun's</v>
      </c>
      <c r="F13103" s="15">
        <v>1</v>
      </c>
      <c r="G13103" s="15" t="str">
        <f>VLOOKUP(F13103,'Other Data'!$B$17:$C$24,2,FALSE)</f>
        <v>ProductA</v>
      </c>
      <c r="H13103" s="18">
        <v>45524.899699074063</v>
      </c>
      <c r="I13103" s="15">
        <v>160</v>
      </c>
    </row>
    <row r="13104" spans="2:9" x14ac:dyDescent="0.3">
      <c r="B13104" s="15">
        <v>1950984</v>
      </c>
      <c r="C13104" s="16">
        <v>45524</v>
      </c>
      <c r="D13104" s="15">
        <v>439</v>
      </c>
      <c r="E13104" t="str">
        <f>VLOOKUP(D13104,Customers!$B$8:$C$1412,2,FALSE)</f>
        <v>Style Essentials</v>
      </c>
      <c r="F13104" s="15">
        <v>6</v>
      </c>
      <c r="G13104" s="15" t="str">
        <f>VLOOKUP(F13104,'Other Data'!$B$17:$C$24,2,FALSE)</f>
        <v>ProductF</v>
      </c>
      <c r="H13104" s="18">
        <v>45524.906620370362</v>
      </c>
      <c r="I13104" s="15">
        <v>155</v>
      </c>
    </row>
    <row r="13105" spans="2:9" x14ac:dyDescent="0.3">
      <c r="B13105" s="15">
        <v>1950985</v>
      </c>
      <c r="C13105" s="16">
        <v>45525</v>
      </c>
      <c r="D13105" s="15">
        <v>1130</v>
      </c>
      <c r="E13105" t="str">
        <f>VLOOKUP(D13105,Customers!$B$8:$C$1412,2,FALSE)</f>
        <v>Schueth Ace Hardware</v>
      </c>
      <c r="F13105" s="15">
        <v>4</v>
      </c>
      <c r="G13105" s="15" t="str">
        <f>VLOOKUP(F13105,'Other Data'!$B$17:$C$24,2,FALSE)</f>
        <v>ProductD</v>
      </c>
      <c r="H13105" s="18">
        <v>45525.333333333336</v>
      </c>
      <c r="I13105" s="15">
        <v>165</v>
      </c>
    </row>
    <row r="13106" spans="2:9" x14ac:dyDescent="0.3">
      <c r="B13106" s="15">
        <v>1950986</v>
      </c>
      <c r="C13106" s="16">
        <v>45525</v>
      </c>
      <c r="D13106" s="15">
        <v>460</v>
      </c>
      <c r="E13106" t="str">
        <f>VLOOKUP(D13106,Customers!$B$8:$C$1412,2,FALSE)</f>
        <v>Little Current Guardian</v>
      </c>
      <c r="F13106" s="15">
        <v>3</v>
      </c>
      <c r="G13106" s="15" t="str">
        <f>VLOOKUP(F13106,'Other Data'!$B$17:$C$24,2,FALSE)</f>
        <v>ProductC</v>
      </c>
      <c r="H13106" s="18">
        <v>45525.343645833338</v>
      </c>
      <c r="I13106" s="15">
        <v>140</v>
      </c>
    </row>
    <row r="13107" spans="2:9" x14ac:dyDescent="0.3">
      <c r="B13107" s="15">
        <v>1950987</v>
      </c>
      <c r="C13107" s="16">
        <v>45525</v>
      </c>
      <c r="D13107" s="15">
        <v>615</v>
      </c>
      <c r="E13107" t="str">
        <f>VLOOKUP(D13107,Customers!$B$8:$C$1412,2,FALSE)</f>
        <v>Sylvan Lake Value Drug Mart</v>
      </c>
      <c r="F13107" s="15">
        <v>2</v>
      </c>
      <c r="G13107" s="15" t="str">
        <f>VLOOKUP(F13107,'Other Data'!$B$17:$C$24,2,FALSE)</f>
        <v>ProductB</v>
      </c>
      <c r="H13107" s="18">
        <v>45525.350729166668</v>
      </c>
      <c r="I13107" s="15">
        <v>151</v>
      </c>
    </row>
    <row r="13108" spans="2:9" x14ac:dyDescent="0.3">
      <c r="B13108" s="15">
        <v>1950988</v>
      </c>
      <c r="C13108" s="16">
        <v>45525</v>
      </c>
      <c r="D13108" s="15">
        <v>1285</v>
      </c>
      <c r="E13108" t="str">
        <f>VLOOKUP(D13108,Customers!$B$8:$C$1412,2,FALSE)</f>
        <v>Pepper Mill Casino Gift Shop</v>
      </c>
      <c r="F13108" s="15">
        <v>6</v>
      </c>
      <c r="G13108" s="15" t="str">
        <f>VLOOKUP(F13108,'Other Data'!$B$17:$C$24,2,FALSE)</f>
        <v>ProductF</v>
      </c>
      <c r="H13108" s="18">
        <v>45525.362557870372</v>
      </c>
      <c r="I13108" s="15">
        <v>166</v>
      </c>
    </row>
    <row r="13109" spans="2:9" x14ac:dyDescent="0.3">
      <c r="B13109" s="15">
        <v>1950989</v>
      </c>
      <c r="C13109" s="16">
        <v>45525</v>
      </c>
      <c r="D13109" s="15">
        <v>199</v>
      </c>
      <c r="E13109" t="str">
        <f>VLOOKUP(D13109,Customers!$B$8:$C$1412,2,FALSE)</f>
        <v>Gift Gallery</v>
      </c>
      <c r="F13109" s="15">
        <v>6</v>
      </c>
      <c r="G13109" s="15" t="str">
        <f>VLOOKUP(F13109,'Other Data'!$B$17:$C$24,2,FALSE)</f>
        <v>ProductF</v>
      </c>
      <c r="H13109" s="18">
        <v>45525.372858796298</v>
      </c>
      <c r="I13109" s="15">
        <v>178</v>
      </c>
    </row>
    <row r="13110" spans="2:9" x14ac:dyDescent="0.3">
      <c r="B13110" s="15">
        <v>1950990</v>
      </c>
      <c r="C13110" s="16">
        <v>45525</v>
      </c>
      <c r="D13110" s="15">
        <v>1346</v>
      </c>
      <c r="E13110" t="str">
        <f>VLOOKUP(D13110,Customers!$B$8:$C$1412,2,FALSE)</f>
        <v>Merrytime</v>
      </c>
      <c r="F13110" s="15">
        <v>3</v>
      </c>
      <c r="G13110" s="15" t="str">
        <f>VLOOKUP(F13110,'Other Data'!$B$17:$C$24,2,FALSE)</f>
        <v>ProductC</v>
      </c>
      <c r="H13110" s="18">
        <v>45525.385266203702</v>
      </c>
      <c r="I13110" s="15">
        <v>153</v>
      </c>
    </row>
    <row r="13111" spans="2:9" x14ac:dyDescent="0.3">
      <c r="B13111" s="15">
        <v>1950991</v>
      </c>
      <c r="C13111" s="16">
        <v>45525</v>
      </c>
      <c r="D13111" s="15">
        <v>1398</v>
      </c>
      <c r="E13111" t="str">
        <f>VLOOKUP(D13111,Customers!$B$8:$C$1412,2,FALSE)</f>
        <v>Now and Then</v>
      </c>
      <c r="F13111" s="15">
        <v>4</v>
      </c>
      <c r="G13111" s="15" t="str">
        <f>VLOOKUP(F13111,'Other Data'!$B$17:$C$24,2,FALSE)</f>
        <v>ProductD</v>
      </c>
      <c r="H13111" s="18">
        <v>45525.391319444447</v>
      </c>
      <c r="I13111" s="15">
        <v>151</v>
      </c>
    </row>
    <row r="13112" spans="2:9" x14ac:dyDescent="0.3">
      <c r="B13112" s="15">
        <v>1950992</v>
      </c>
      <c r="C13112" s="16">
        <v>45525</v>
      </c>
      <c r="D13112" s="15">
        <v>590</v>
      </c>
      <c r="E13112" t="str">
        <f>VLOOKUP(D13112,Customers!$B$8:$C$1412,2,FALSE)</f>
        <v>Strathmore Value Drug Mart</v>
      </c>
      <c r="F13112" s="15">
        <v>1</v>
      </c>
      <c r="G13112" s="15" t="str">
        <f>VLOOKUP(F13112,'Other Data'!$B$17:$C$24,2,FALSE)</f>
        <v>ProductA</v>
      </c>
      <c r="H13112" s="18">
        <v>45525.400057870371</v>
      </c>
      <c r="I13112" s="15">
        <v>151</v>
      </c>
    </row>
    <row r="13113" spans="2:9" x14ac:dyDescent="0.3">
      <c r="B13113" s="15">
        <v>1950993</v>
      </c>
      <c r="C13113" s="16">
        <v>45525</v>
      </c>
      <c r="D13113" s="15">
        <v>535</v>
      </c>
      <c r="E13113" t="str">
        <f>VLOOKUP(D13113,Customers!$B$8:$C$1412,2,FALSE)</f>
        <v>Buck or Two - 397</v>
      </c>
      <c r="F13113" s="15">
        <v>5</v>
      </c>
      <c r="G13113" s="15" t="str">
        <f>VLOOKUP(F13113,'Other Data'!$B$17:$C$24,2,FALSE)</f>
        <v>ProductE</v>
      </c>
      <c r="H13113" s="18">
        <v>45525.412534722222</v>
      </c>
      <c r="I13113" s="15">
        <v>150</v>
      </c>
    </row>
    <row r="13114" spans="2:9" x14ac:dyDescent="0.3">
      <c r="B13114" s="15">
        <v>1950994</v>
      </c>
      <c r="C13114" s="16">
        <v>45525</v>
      </c>
      <c r="D13114" s="15">
        <v>144</v>
      </c>
      <c r="E13114" t="str">
        <f>VLOOKUP(D13114,Customers!$B$8:$C$1412,2,FALSE)</f>
        <v>Pom Pom</v>
      </c>
      <c r="F13114" s="15">
        <v>3</v>
      </c>
      <c r="G13114" s="15" t="str">
        <f>VLOOKUP(F13114,'Other Data'!$B$17:$C$24,2,FALSE)</f>
        <v>ProductC</v>
      </c>
      <c r="H13114" s="18">
        <v>45525.420277777775</v>
      </c>
      <c r="I13114" s="15">
        <v>155</v>
      </c>
    </row>
    <row r="13115" spans="2:9" x14ac:dyDescent="0.3">
      <c r="B13115" s="15">
        <v>1950995</v>
      </c>
      <c r="C13115" s="16">
        <v>45525</v>
      </c>
      <c r="D13115" s="15">
        <v>1272</v>
      </c>
      <c r="E13115" t="str">
        <f>VLOOKUP(D13115,Customers!$B$8:$C$1412,2,FALSE)</f>
        <v>Holy Cross Hospital</v>
      </c>
      <c r="F13115" s="15">
        <v>2</v>
      </c>
      <c r="G13115" s="15" t="str">
        <f>VLOOKUP(F13115,'Other Data'!$B$17:$C$24,2,FALSE)</f>
        <v>ProductB</v>
      </c>
      <c r="H13115" s="18">
        <v>45525.43069444444</v>
      </c>
      <c r="I13115" s="15">
        <v>157</v>
      </c>
    </row>
    <row r="13116" spans="2:9" x14ac:dyDescent="0.3">
      <c r="B13116" s="15">
        <v>1950996</v>
      </c>
      <c r="C13116" s="16">
        <v>45525</v>
      </c>
      <c r="D13116" s="15">
        <v>312</v>
      </c>
      <c r="E13116" t="str">
        <f>VLOOKUP(D13116,Customers!$B$8:$C$1412,2,FALSE)</f>
        <v>St. Joseph's Volunteer Association</v>
      </c>
      <c r="F13116" s="15">
        <v>6</v>
      </c>
      <c r="G13116" s="15" t="str">
        <f>VLOOKUP(F13116,'Other Data'!$B$17:$C$24,2,FALSE)</f>
        <v>ProductF</v>
      </c>
      <c r="H13116" s="18">
        <v>45525.439467592587</v>
      </c>
      <c r="I13116" s="15">
        <v>157</v>
      </c>
    </row>
    <row r="13117" spans="2:9" x14ac:dyDescent="0.3">
      <c r="B13117" s="15">
        <v>1950997</v>
      </c>
      <c r="C13117" s="16">
        <v>45525</v>
      </c>
      <c r="D13117" s="15">
        <v>525</v>
      </c>
      <c r="E13117" t="str">
        <f>VLOOKUP(D13117,Customers!$B$8:$C$1412,2,FALSE)</f>
        <v>Sereda's Pharmacy</v>
      </c>
      <c r="F13117" s="15">
        <v>1</v>
      </c>
      <c r="G13117" s="15" t="str">
        <f>VLOOKUP(F13117,'Other Data'!$B$17:$C$24,2,FALSE)</f>
        <v>ProductA</v>
      </c>
      <c r="H13117" s="18">
        <v>45525.446990740733</v>
      </c>
      <c r="I13117" s="15">
        <v>173</v>
      </c>
    </row>
    <row r="13118" spans="2:9" x14ac:dyDescent="0.3">
      <c r="B13118" s="15">
        <v>1950998</v>
      </c>
      <c r="C13118" s="16">
        <v>45525</v>
      </c>
      <c r="D13118" s="15">
        <v>387</v>
      </c>
      <c r="E13118" t="str">
        <f>VLOOKUP(D13118,Customers!$B$8:$C$1412,2,FALSE)</f>
        <v>Apropos</v>
      </c>
      <c r="F13118" s="15">
        <v>1</v>
      </c>
      <c r="G13118" s="15" t="str">
        <f>VLOOKUP(F13118,'Other Data'!$B$17:$C$24,2,FALSE)</f>
        <v>ProductA</v>
      </c>
      <c r="H13118" s="18">
        <v>45525.458032407398</v>
      </c>
      <c r="I13118" s="15">
        <v>175</v>
      </c>
    </row>
    <row r="13119" spans="2:9" x14ac:dyDescent="0.3">
      <c r="B13119" s="15">
        <v>1950999</v>
      </c>
      <c r="C13119" s="16">
        <v>45525</v>
      </c>
      <c r="D13119" s="15">
        <v>439</v>
      </c>
      <c r="E13119" t="str">
        <f>VLOOKUP(D13119,Customers!$B$8:$C$1412,2,FALSE)</f>
        <v>Style Essentials</v>
      </c>
      <c r="F13119" s="15">
        <v>5</v>
      </c>
      <c r="G13119" s="15" t="str">
        <f>VLOOKUP(F13119,'Other Data'!$B$17:$C$24,2,FALSE)</f>
        <v>ProductE</v>
      </c>
      <c r="H13119" s="18">
        <v>45525.466770833322</v>
      </c>
      <c r="I13119" s="15">
        <v>162</v>
      </c>
    </row>
    <row r="13120" spans="2:9" x14ac:dyDescent="0.3">
      <c r="B13120" s="15">
        <v>1951000</v>
      </c>
      <c r="C13120" s="16">
        <v>45525</v>
      </c>
      <c r="D13120" s="15">
        <v>624</v>
      </c>
      <c r="E13120" t="str">
        <f>VLOOKUP(D13120,Customers!$B$8:$C$1412,2,FALSE)</f>
        <v>When Pigs Fly Inc</v>
      </c>
      <c r="F13120" s="15">
        <v>5</v>
      </c>
      <c r="G13120" s="15" t="str">
        <f>VLOOKUP(F13120,'Other Data'!$B$17:$C$24,2,FALSE)</f>
        <v>ProductE</v>
      </c>
      <c r="H13120" s="18">
        <v>45525.477627314802</v>
      </c>
      <c r="I13120" s="15">
        <v>155</v>
      </c>
    </row>
    <row r="13121" spans="2:9" x14ac:dyDescent="0.3">
      <c r="B13121" s="15">
        <v>1951001</v>
      </c>
      <c r="C13121" s="16">
        <v>45525</v>
      </c>
      <c r="D13121" s="15">
        <v>867</v>
      </c>
      <c r="E13121" t="str">
        <f>VLOOKUP(D13121,Customers!$B$8:$C$1412,2,FALSE)</f>
        <v>Adorama Camera Inc.</v>
      </c>
      <c r="F13121" s="15">
        <v>6</v>
      </c>
      <c r="G13121" s="15" t="str">
        <f>VLOOKUP(F13121,'Other Data'!$B$17:$C$24,2,FALSE)</f>
        <v>ProductF</v>
      </c>
      <c r="H13121" s="18">
        <v>45525.487835648135</v>
      </c>
      <c r="I13121" s="15">
        <v>169</v>
      </c>
    </row>
    <row r="13122" spans="2:9" x14ac:dyDescent="0.3">
      <c r="B13122" s="15">
        <v>1951002</v>
      </c>
      <c r="C13122" s="16">
        <v>45525</v>
      </c>
      <c r="D13122" s="15">
        <v>112</v>
      </c>
      <c r="E13122" t="str">
        <f>VLOOKUP(D13122,Customers!$B$8:$C$1412,2,FALSE)</f>
        <v>Bonisoir</v>
      </c>
      <c r="F13122" s="15">
        <v>6</v>
      </c>
      <c r="G13122" s="15" t="str">
        <f>VLOOKUP(F13122,'Other Data'!$B$17:$C$24,2,FALSE)</f>
        <v>ProductF</v>
      </c>
      <c r="H13122" s="18">
        <v>45525.498379629615</v>
      </c>
      <c r="I13122" s="15">
        <v>154</v>
      </c>
    </row>
    <row r="13123" spans="2:9" x14ac:dyDescent="0.3">
      <c r="B13123" s="15">
        <v>1951003</v>
      </c>
      <c r="C13123" s="16">
        <v>45525</v>
      </c>
      <c r="D13123" s="15">
        <v>405</v>
      </c>
      <c r="E13123" t="str">
        <f>VLOOKUP(D13123,Customers!$B$8:$C$1412,2,FALSE)</f>
        <v>Groovy Garnish</v>
      </c>
      <c r="F13123" s="15">
        <v>1</v>
      </c>
      <c r="G13123" s="15" t="str">
        <f>VLOOKUP(F13123,'Other Data'!$B$17:$C$24,2,FALSE)</f>
        <v>ProductA</v>
      </c>
      <c r="H13123" s="18">
        <v>45525.511562499982</v>
      </c>
      <c r="I13123" s="15">
        <v>179</v>
      </c>
    </row>
    <row r="13124" spans="2:9" x14ac:dyDescent="0.3">
      <c r="B13124" s="15">
        <v>1951004</v>
      </c>
      <c r="C13124" s="16">
        <v>45525</v>
      </c>
      <c r="D13124" s="15">
        <v>86</v>
      </c>
      <c r="E13124" t="str">
        <f>VLOOKUP(D13124,Customers!$B$8:$C$1412,2,FALSE)</f>
        <v>Apothico Gestion Inc</v>
      </c>
      <c r="F13124" s="15">
        <v>4</v>
      </c>
      <c r="G13124" s="15" t="str">
        <f>VLOOKUP(F13124,'Other Data'!$B$17:$C$24,2,FALSE)</f>
        <v>ProductD</v>
      </c>
      <c r="H13124" s="18">
        <v>45525.521643518499</v>
      </c>
      <c r="I13124" s="15">
        <v>141</v>
      </c>
    </row>
    <row r="13125" spans="2:9" x14ac:dyDescent="0.3">
      <c r="B13125" s="15">
        <v>1951005</v>
      </c>
      <c r="C13125" s="16">
        <v>45525</v>
      </c>
      <c r="D13125" s="15">
        <v>540</v>
      </c>
      <c r="E13125" t="str">
        <f>VLOOKUP(D13125,Customers!$B$8:$C$1412,2,FALSE)</f>
        <v>Lasting Impressions</v>
      </c>
      <c r="F13125" s="15">
        <v>1</v>
      </c>
      <c r="G13125" s="15" t="str">
        <f>VLOOKUP(F13125,'Other Data'!$B$17:$C$24,2,FALSE)</f>
        <v>ProductA</v>
      </c>
      <c r="H13125" s="18">
        <v>45525.535682870352</v>
      </c>
      <c r="I13125" s="15">
        <v>143</v>
      </c>
    </row>
    <row r="13126" spans="2:9" x14ac:dyDescent="0.3">
      <c r="B13126" s="15">
        <v>1951006</v>
      </c>
      <c r="C13126" s="16">
        <v>45525</v>
      </c>
      <c r="D13126" s="15">
        <v>51</v>
      </c>
      <c r="E13126" t="str">
        <f>VLOOKUP(D13126,Customers!$B$8:$C$1412,2,FALSE)</f>
        <v>WESTPHAL PHARMACHOICE</v>
      </c>
      <c r="F13126" s="15">
        <v>6</v>
      </c>
      <c r="G13126" s="15" t="str">
        <f>VLOOKUP(F13126,'Other Data'!$B$17:$C$24,2,FALSE)</f>
        <v>ProductF</v>
      </c>
      <c r="H13126" s="18">
        <v>45525.542395833312</v>
      </c>
      <c r="I13126" s="15">
        <v>167</v>
      </c>
    </row>
    <row r="13127" spans="2:9" x14ac:dyDescent="0.3">
      <c r="B13127" s="15">
        <v>1951007</v>
      </c>
      <c r="C13127" s="16">
        <v>45525</v>
      </c>
      <c r="D13127" s="15">
        <v>843</v>
      </c>
      <c r="E13127" t="str">
        <f>VLOOKUP(D13127,Customers!$B$8:$C$1412,2,FALSE)</f>
        <v>Aviano's</v>
      </c>
      <c r="F13127" s="15">
        <v>1</v>
      </c>
      <c r="G13127" s="15" t="str">
        <f>VLOOKUP(F13127,'Other Data'!$B$17:$C$24,2,FALSE)</f>
        <v>ProductA</v>
      </c>
      <c r="H13127" s="18">
        <v>45525.552037037014</v>
      </c>
      <c r="I13127" s="15">
        <v>148</v>
      </c>
    </row>
    <row r="13128" spans="2:9" x14ac:dyDescent="0.3">
      <c r="B13128" s="15">
        <v>1951008</v>
      </c>
      <c r="C13128" s="16">
        <v>45525</v>
      </c>
      <c r="D13128" s="15">
        <v>1196</v>
      </c>
      <c r="E13128" t="str">
        <f>VLOOKUP(D13128,Customers!$B$8:$C$1412,2,FALSE)</f>
        <v>Dale's Southlake Pharmacy</v>
      </c>
      <c r="F13128" s="15">
        <v>6</v>
      </c>
      <c r="G13128" s="15" t="str">
        <f>VLOOKUP(F13128,'Other Data'!$B$17:$C$24,2,FALSE)</f>
        <v>ProductF</v>
      </c>
      <c r="H13128" s="18">
        <v>45525.561261574054</v>
      </c>
      <c r="I13128" s="15">
        <v>159</v>
      </c>
    </row>
    <row r="13129" spans="2:9" x14ac:dyDescent="0.3">
      <c r="B13129" s="15">
        <v>1951009</v>
      </c>
      <c r="C13129" s="16">
        <v>45525</v>
      </c>
      <c r="D13129" s="15">
        <v>181</v>
      </c>
      <c r="E13129" t="str">
        <f>VLOOKUP(D13129,Customers!$B$8:$C$1412,2,FALSE)</f>
        <v>Caravaggio IDA Drugs</v>
      </c>
      <c r="F13129" s="15">
        <v>5</v>
      </c>
      <c r="G13129" s="15" t="str">
        <f>VLOOKUP(F13129,'Other Data'!$B$17:$C$24,2,FALSE)</f>
        <v>ProductE</v>
      </c>
      <c r="H13129" s="18">
        <v>45525.569583333316</v>
      </c>
      <c r="I13129" s="15">
        <v>163</v>
      </c>
    </row>
    <row r="13130" spans="2:9" x14ac:dyDescent="0.3">
      <c r="B13130" s="15">
        <v>1951010</v>
      </c>
      <c r="C13130" s="16">
        <v>45525</v>
      </c>
      <c r="D13130" s="15">
        <v>937</v>
      </c>
      <c r="E13130" t="str">
        <f>VLOOKUP(D13130,Customers!$B$8:$C$1412,2,FALSE)</f>
        <v>CARDSMART</v>
      </c>
      <c r="F13130" s="15">
        <v>3</v>
      </c>
      <c r="G13130" s="15" t="str">
        <f>VLOOKUP(F13130,'Other Data'!$B$17:$C$24,2,FALSE)</f>
        <v>ProductC</v>
      </c>
      <c r="H13130" s="18">
        <v>45525.577361111093</v>
      </c>
      <c r="I13130" s="15">
        <v>164</v>
      </c>
    </row>
    <row r="13131" spans="2:9" x14ac:dyDescent="0.3">
      <c r="B13131" s="15">
        <v>1951011</v>
      </c>
      <c r="C13131" s="16">
        <v>45525</v>
      </c>
      <c r="D13131" s="15">
        <v>1021</v>
      </c>
      <c r="E13131" t="str">
        <f>VLOOKUP(D13131,Customers!$B$8:$C$1412,2,FALSE)</f>
        <v>Grace &amp; Glory</v>
      </c>
      <c r="F13131" s="15">
        <v>1</v>
      </c>
      <c r="G13131" s="15" t="str">
        <f>VLOOKUP(F13131,'Other Data'!$B$17:$C$24,2,FALSE)</f>
        <v>ProductA</v>
      </c>
      <c r="H13131" s="18">
        <v>45525.583437499983</v>
      </c>
      <c r="I13131" s="15">
        <v>147</v>
      </c>
    </row>
    <row r="13132" spans="2:9" x14ac:dyDescent="0.3">
      <c r="B13132" s="15">
        <v>1951012</v>
      </c>
      <c r="C13132" s="16">
        <v>45525</v>
      </c>
      <c r="D13132" s="15">
        <v>832</v>
      </c>
      <c r="E13132" t="str">
        <f>VLOOKUP(D13132,Customers!$B$8:$C$1412,2,FALSE)</f>
        <v>North Country Pharmacy</v>
      </c>
      <c r="F13132" s="15">
        <v>1</v>
      </c>
      <c r="G13132" s="15" t="str">
        <f>VLOOKUP(F13132,'Other Data'!$B$17:$C$24,2,FALSE)</f>
        <v>ProductA</v>
      </c>
      <c r="H13132" s="18">
        <v>45525.593726851832</v>
      </c>
      <c r="I13132" s="15">
        <v>174</v>
      </c>
    </row>
    <row r="13133" spans="2:9" x14ac:dyDescent="0.3">
      <c r="B13133" s="15">
        <v>1951013</v>
      </c>
      <c r="C13133" s="16">
        <v>45525</v>
      </c>
      <c r="D13133" s="15">
        <v>157</v>
      </c>
      <c r="E13133" t="str">
        <f>VLOOKUP(D13133,Customers!$B$8:$C$1412,2,FALSE)</f>
        <v>Olden Green</v>
      </c>
      <c r="F13133" s="15">
        <v>5</v>
      </c>
      <c r="G13133" s="15" t="str">
        <f>VLOOKUP(F13133,'Other Data'!$B$17:$C$24,2,FALSE)</f>
        <v>ProductE</v>
      </c>
      <c r="H13133" s="18">
        <v>45525.607615740722</v>
      </c>
      <c r="I13133" s="15">
        <v>148</v>
      </c>
    </row>
    <row r="13134" spans="2:9" x14ac:dyDescent="0.3">
      <c r="B13134" s="15">
        <v>1951014</v>
      </c>
      <c r="C13134" s="16">
        <v>45525</v>
      </c>
      <c r="D13134" s="15">
        <v>1140</v>
      </c>
      <c r="E13134" t="str">
        <f>VLOOKUP(D13134,Customers!$B$8:$C$1412,2,FALSE)</f>
        <v>Ann's Hallmark</v>
      </c>
      <c r="F13134" s="15">
        <v>4</v>
      </c>
      <c r="G13134" s="15" t="str">
        <f>VLOOKUP(F13134,'Other Data'!$B$17:$C$24,2,FALSE)</f>
        <v>ProductD</v>
      </c>
      <c r="H13134" s="18">
        <v>45525.618136574056</v>
      </c>
      <c r="I13134" s="15">
        <v>174</v>
      </c>
    </row>
    <row r="13135" spans="2:9" x14ac:dyDescent="0.3">
      <c r="B13135" s="15">
        <v>1951015</v>
      </c>
      <c r="C13135" s="16">
        <v>45525</v>
      </c>
      <c r="D13135" s="15">
        <v>176</v>
      </c>
      <c r="E13135" t="str">
        <f>VLOOKUP(D13135,Customers!$B$8:$C$1412,2,FALSE)</f>
        <v>Whitfield Guardian Pharmacy</v>
      </c>
      <c r="F13135" s="15">
        <v>6</v>
      </c>
      <c r="G13135" s="15" t="str">
        <f>VLOOKUP(F13135,'Other Data'!$B$17:$C$24,2,FALSE)</f>
        <v>ProductF</v>
      </c>
      <c r="H13135" s="18">
        <v>45525.628634259243</v>
      </c>
      <c r="I13135" s="15">
        <v>165</v>
      </c>
    </row>
    <row r="13136" spans="2:9" x14ac:dyDescent="0.3">
      <c r="B13136" s="15">
        <v>1951016</v>
      </c>
      <c r="C13136" s="16">
        <v>45525</v>
      </c>
      <c r="D13136" s="15">
        <v>737</v>
      </c>
      <c r="E13136" t="str">
        <f>VLOOKUP(D13136,Customers!$B$8:$C$1412,2,FALSE)</f>
        <v>Impeccable Gifts Inc</v>
      </c>
      <c r="F13136" s="15">
        <v>2</v>
      </c>
      <c r="G13136" s="15" t="str">
        <f>VLOOKUP(F13136,'Other Data'!$B$17:$C$24,2,FALSE)</f>
        <v>ProductB</v>
      </c>
      <c r="H13136" s="18">
        <v>45525.634502314795</v>
      </c>
      <c r="I13136" s="15">
        <v>159</v>
      </c>
    </row>
    <row r="13137" spans="2:9" x14ac:dyDescent="0.3">
      <c r="B13137" s="15">
        <v>1951017</v>
      </c>
      <c r="C13137" s="16">
        <v>45525</v>
      </c>
      <c r="D13137" s="15">
        <v>423</v>
      </c>
      <c r="E13137" t="str">
        <f>VLOOKUP(D13137,Customers!$B$8:$C$1412,2,FALSE)</f>
        <v>Magnolia Gallery</v>
      </c>
      <c r="F13137" s="15">
        <v>4</v>
      </c>
      <c r="G13137" s="15" t="str">
        <f>VLOOKUP(F13137,'Other Data'!$B$17:$C$24,2,FALSE)</f>
        <v>ProductD</v>
      </c>
      <c r="H13137" s="18">
        <v>45525.64144675924</v>
      </c>
      <c r="I13137" s="15">
        <v>151</v>
      </c>
    </row>
    <row r="13138" spans="2:9" x14ac:dyDescent="0.3">
      <c r="B13138" s="15">
        <v>1951018</v>
      </c>
      <c r="C13138" s="16">
        <v>45525</v>
      </c>
      <c r="D13138" s="15">
        <v>306</v>
      </c>
      <c r="E13138" t="str">
        <f>VLOOKUP(D13138,Customers!$B$8:$C$1412,2,FALSE)</f>
        <v>Crown Heights</v>
      </c>
      <c r="F13138" s="15">
        <v>2</v>
      </c>
      <c r="G13138" s="15" t="str">
        <f>VLOOKUP(F13138,'Other Data'!$B$17:$C$24,2,FALSE)</f>
        <v>ProductB</v>
      </c>
      <c r="H13138" s="18">
        <v>45525.650162037018</v>
      </c>
      <c r="I13138" s="15">
        <v>152</v>
      </c>
    </row>
    <row r="13139" spans="2:9" x14ac:dyDescent="0.3">
      <c r="B13139" s="15">
        <v>1951019</v>
      </c>
      <c r="C13139" s="16">
        <v>45525</v>
      </c>
      <c r="D13139" s="15">
        <v>1051</v>
      </c>
      <c r="E13139" t="str">
        <f>VLOOKUP(D13139,Customers!$B$8:$C$1412,2,FALSE)</f>
        <v>Magnifying Aids</v>
      </c>
      <c r="F13139" s="15">
        <v>5</v>
      </c>
      <c r="G13139" s="15" t="str">
        <f>VLOOKUP(F13139,'Other Data'!$B$17:$C$24,2,FALSE)</f>
        <v>ProductE</v>
      </c>
      <c r="H13139" s="18">
        <v>45525.660046296274</v>
      </c>
      <c r="I13139" s="15">
        <v>171</v>
      </c>
    </row>
    <row r="13140" spans="2:9" x14ac:dyDescent="0.3">
      <c r="B13140" s="15">
        <v>1951020</v>
      </c>
      <c r="C13140" s="16">
        <v>45525</v>
      </c>
      <c r="D13140" s="15">
        <v>66</v>
      </c>
      <c r="E13140" t="str">
        <f>VLOOKUP(D13140,Customers!$B$8:$C$1412,2,FALSE)</f>
        <v>Freeman's PharmaChoice</v>
      </c>
      <c r="F13140" s="15">
        <v>1</v>
      </c>
      <c r="G13140" s="15" t="str">
        <f>VLOOKUP(F13140,'Other Data'!$B$17:$C$24,2,FALSE)</f>
        <v>ProductA</v>
      </c>
      <c r="H13140" s="18">
        <v>45525.665983796272</v>
      </c>
      <c r="I13140" s="15">
        <v>142</v>
      </c>
    </row>
    <row r="13141" spans="2:9" x14ac:dyDescent="0.3">
      <c r="B13141" s="15">
        <v>1951021</v>
      </c>
      <c r="C13141" s="16">
        <v>45525</v>
      </c>
      <c r="D13141" s="15">
        <v>715</v>
      </c>
      <c r="E13141" t="str">
        <f>VLOOKUP(D13141,Customers!$B$8:$C$1412,2,FALSE)</f>
        <v>Ivy Cove</v>
      </c>
      <c r="F13141" s="15">
        <v>4</v>
      </c>
      <c r="G13141" s="15" t="str">
        <f>VLOOKUP(F13141,'Other Data'!$B$17:$C$24,2,FALSE)</f>
        <v>ProductD</v>
      </c>
      <c r="H13141" s="18">
        <v>45525.677002314791</v>
      </c>
      <c r="I13141" s="15">
        <v>170</v>
      </c>
    </row>
    <row r="13142" spans="2:9" x14ac:dyDescent="0.3">
      <c r="B13142" s="15">
        <v>1951022</v>
      </c>
      <c r="C13142" s="16">
        <v>45525</v>
      </c>
      <c r="D13142" s="15">
        <v>516</v>
      </c>
      <c r="E13142" t="str">
        <f>VLOOKUP(D13142,Customers!$B$8:$C$1412,2,FALSE)</f>
        <v>Shopper Drug Mart - 0545</v>
      </c>
      <c r="F13142" s="15">
        <v>3</v>
      </c>
      <c r="G13142" s="15" t="str">
        <f>VLOOKUP(F13142,'Other Data'!$B$17:$C$24,2,FALSE)</f>
        <v>ProductC</v>
      </c>
      <c r="H13142" s="18">
        <v>45525.683541666644</v>
      </c>
      <c r="I13142" s="15">
        <v>155</v>
      </c>
    </row>
    <row r="13143" spans="2:9" x14ac:dyDescent="0.3">
      <c r="B13143" s="15">
        <v>1951023</v>
      </c>
      <c r="C13143" s="16">
        <v>45525</v>
      </c>
      <c r="D13143" s="15">
        <v>1125</v>
      </c>
      <c r="E13143" t="str">
        <f>VLOOKUP(D13143,Customers!$B$8:$C$1412,2,FALSE)</f>
        <v>Gazebo Gift Shop</v>
      </c>
      <c r="F13143" s="15">
        <v>2</v>
      </c>
      <c r="G13143" s="15" t="str">
        <f>VLOOKUP(F13143,'Other Data'!$B$17:$C$24,2,FALSE)</f>
        <v>ProductB</v>
      </c>
      <c r="H13143" s="18">
        <v>45525.696215277756</v>
      </c>
      <c r="I13143" s="15">
        <v>143</v>
      </c>
    </row>
    <row r="13144" spans="2:9" x14ac:dyDescent="0.3">
      <c r="B13144" s="15">
        <v>1951024</v>
      </c>
      <c r="C13144" s="16">
        <v>45525</v>
      </c>
      <c r="D13144" s="15">
        <v>954</v>
      </c>
      <c r="E13144" t="str">
        <f>VLOOKUP(D13144,Customers!$B$8:$C$1412,2,FALSE)</f>
        <v>Michael's Hallmark</v>
      </c>
      <c r="F13144" s="15">
        <v>5</v>
      </c>
      <c r="G13144" s="15" t="str">
        <f>VLOOKUP(F13144,'Other Data'!$B$17:$C$24,2,FALSE)</f>
        <v>ProductE</v>
      </c>
      <c r="H13144" s="18">
        <v>45525.709467592569</v>
      </c>
      <c r="I13144" s="15">
        <v>154</v>
      </c>
    </row>
    <row r="13145" spans="2:9" x14ac:dyDescent="0.3">
      <c r="B13145" s="15">
        <v>1951025</v>
      </c>
      <c r="C13145" s="16">
        <v>45525</v>
      </c>
      <c r="D13145" s="15">
        <v>1100</v>
      </c>
      <c r="E13145" t="str">
        <f>VLOOKUP(D13145,Customers!$B$8:$C$1412,2,FALSE)</f>
        <v>AmeriMark Direct L.L.C</v>
      </c>
      <c r="F13145" s="15">
        <v>1</v>
      </c>
      <c r="G13145" s="15" t="str">
        <f>VLOOKUP(F13145,'Other Data'!$B$17:$C$24,2,FALSE)</f>
        <v>ProductA</v>
      </c>
      <c r="H13145" s="18">
        <v>45525.717210648123</v>
      </c>
      <c r="I13145" s="15">
        <v>167</v>
      </c>
    </row>
    <row r="13146" spans="2:9" x14ac:dyDescent="0.3">
      <c r="B13146" s="15">
        <v>1951026</v>
      </c>
      <c r="C13146" s="16">
        <v>45525</v>
      </c>
      <c r="D13146" s="15">
        <v>769</v>
      </c>
      <c r="E13146" t="str">
        <f>VLOOKUP(D13146,Customers!$B$8:$C$1412,2,FALSE)</f>
        <v>Warpide Gallery</v>
      </c>
      <c r="F13146" s="15">
        <v>3</v>
      </c>
      <c r="G13146" s="15" t="str">
        <f>VLOOKUP(F13146,'Other Data'!$B$17:$C$24,2,FALSE)</f>
        <v>ProductC</v>
      </c>
      <c r="H13146" s="18">
        <v>45525.728981481458</v>
      </c>
      <c r="I13146" s="15">
        <v>171</v>
      </c>
    </row>
    <row r="13147" spans="2:9" x14ac:dyDescent="0.3">
      <c r="B13147" s="15">
        <v>1951027</v>
      </c>
      <c r="C13147" s="16">
        <v>45525</v>
      </c>
      <c r="D13147" s="15">
        <v>1081</v>
      </c>
      <c r="E13147" t="str">
        <f>VLOOKUP(D13147,Customers!$B$8:$C$1412,2,FALSE)</f>
        <v>Melindas Fine Gifts</v>
      </c>
      <c r="F13147" s="15">
        <v>5</v>
      </c>
      <c r="G13147" s="15" t="str">
        <f>VLOOKUP(F13147,'Other Data'!$B$17:$C$24,2,FALSE)</f>
        <v>ProductE</v>
      </c>
      <c r="H13147" s="18">
        <v>45525.742222222201</v>
      </c>
      <c r="I13147" s="15">
        <v>161</v>
      </c>
    </row>
    <row r="13148" spans="2:9" x14ac:dyDescent="0.3">
      <c r="B13148" s="15">
        <v>1951028</v>
      </c>
      <c r="C13148" s="16">
        <v>45525</v>
      </c>
      <c r="D13148" s="15">
        <v>346</v>
      </c>
      <c r="E13148" t="str">
        <f>VLOOKUP(D13148,Customers!$B$8:$C$1412,2,FALSE)</f>
        <v>THE CASUAL WAY</v>
      </c>
      <c r="F13148" s="15">
        <v>5</v>
      </c>
      <c r="G13148" s="15" t="str">
        <f>VLOOKUP(F13148,'Other Data'!$B$17:$C$24,2,FALSE)</f>
        <v>ProductE</v>
      </c>
      <c r="H13148" s="18">
        <v>45525.753715277759</v>
      </c>
      <c r="I13148" s="15">
        <v>179</v>
      </c>
    </row>
    <row r="13149" spans="2:9" x14ac:dyDescent="0.3">
      <c r="B13149" s="15">
        <v>1951029</v>
      </c>
      <c r="C13149" s="16">
        <v>45525</v>
      </c>
      <c r="D13149" s="15">
        <v>61</v>
      </c>
      <c r="E13149" t="str">
        <f>VLOOKUP(D13149,Customers!$B$8:$C$1412,2,FALSE)</f>
        <v>South Shore Regional Hospital</v>
      </c>
      <c r="F13149" s="15">
        <v>6</v>
      </c>
      <c r="G13149" s="15" t="str">
        <f>VLOOKUP(F13149,'Other Data'!$B$17:$C$24,2,FALSE)</f>
        <v>ProductF</v>
      </c>
      <c r="H13149" s="18">
        <v>45525.767743055534</v>
      </c>
      <c r="I13149" s="15">
        <v>179</v>
      </c>
    </row>
    <row r="13150" spans="2:9" x14ac:dyDescent="0.3">
      <c r="B13150" s="15">
        <v>1951030</v>
      </c>
      <c r="C13150" s="16">
        <v>45525</v>
      </c>
      <c r="D13150" s="15">
        <v>256</v>
      </c>
      <c r="E13150" t="str">
        <f>VLOOKUP(D13150,Customers!$B$8:$C$1412,2,FALSE)</f>
        <v>SDM - 0776</v>
      </c>
      <c r="F13150" s="15">
        <v>3</v>
      </c>
      <c r="G13150" s="15" t="str">
        <f>VLOOKUP(F13150,'Other Data'!$B$17:$C$24,2,FALSE)</f>
        <v>ProductC</v>
      </c>
      <c r="H13150" s="18">
        <v>45525.776354166643</v>
      </c>
      <c r="I13150" s="15">
        <v>160</v>
      </c>
    </row>
    <row r="13151" spans="2:9" x14ac:dyDescent="0.3">
      <c r="B13151" s="15">
        <v>1951031</v>
      </c>
      <c r="C13151" s="16">
        <v>45525</v>
      </c>
      <c r="D13151" s="15">
        <v>950</v>
      </c>
      <c r="E13151" t="str">
        <f>VLOOKUP(D13151,Customers!$B$8:$C$1412,2,FALSE)</f>
        <v>Cleo's</v>
      </c>
      <c r="F13151" s="15">
        <v>3</v>
      </c>
      <c r="G13151" s="15" t="str">
        <f>VLOOKUP(F13151,'Other Data'!$B$17:$C$24,2,FALSE)</f>
        <v>ProductC</v>
      </c>
      <c r="H13151" s="18">
        <v>45525.786261574052</v>
      </c>
      <c r="I13151" s="15">
        <v>179</v>
      </c>
    </row>
    <row r="13152" spans="2:9" x14ac:dyDescent="0.3">
      <c r="B13152" s="15">
        <v>1951032</v>
      </c>
      <c r="C13152" s="16">
        <v>45525</v>
      </c>
      <c r="D13152" s="15">
        <v>499</v>
      </c>
      <c r="E13152" t="str">
        <f>VLOOKUP(D13152,Customers!$B$8:$C$1412,2,FALSE)</f>
        <v>Minneposa Dollar Store</v>
      </c>
      <c r="F13152" s="15">
        <v>6</v>
      </c>
      <c r="G13152" s="15" t="str">
        <f>VLOOKUP(F13152,'Other Data'!$B$17:$C$24,2,FALSE)</f>
        <v>ProductF</v>
      </c>
      <c r="H13152" s="18">
        <v>45525.796562499978</v>
      </c>
      <c r="I13152" s="15">
        <v>158</v>
      </c>
    </row>
    <row r="13153" spans="2:9" x14ac:dyDescent="0.3">
      <c r="B13153" s="15">
        <v>1951033</v>
      </c>
      <c r="C13153" s="16">
        <v>45525</v>
      </c>
      <c r="D13153" s="15">
        <v>1389</v>
      </c>
      <c r="E13153" t="str">
        <f>VLOOKUP(D13153,Customers!$B$8:$C$1412,2,FALSE)</f>
        <v>Universal Direct Fulfillment Corp</v>
      </c>
      <c r="F13153" s="15">
        <v>3</v>
      </c>
      <c r="G13153" s="15" t="str">
        <f>VLOOKUP(F13153,'Other Data'!$B$17:$C$24,2,FALSE)</f>
        <v>ProductC</v>
      </c>
      <c r="H13153" s="18">
        <v>45525.804421296278</v>
      </c>
      <c r="I13153" s="15">
        <v>159</v>
      </c>
    </row>
    <row r="13154" spans="2:9" x14ac:dyDescent="0.3">
      <c r="B13154" s="15">
        <v>1951034</v>
      </c>
      <c r="C13154" s="16">
        <v>45525</v>
      </c>
      <c r="D13154" s="15">
        <v>584</v>
      </c>
      <c r="E13154" t="str">
        <f>VLOOKUP(D13154,Customers!$B$8:$C$1412,2,FALSE)</f>
        <v>Gift Boutique</v>
      </c>
      <c r="F13154" s="15">
        <v>2</v>
      </c>
      <c r="G13154" s="15" t="str">
        <f>VLOOKUP(F13154,'Other Data'!$B$17:$C$24,2,FALSE)</f>
        <v>ProductB</v>
      </c>
      <c r="H13154" s="18">
        <v>45525.815347222204</v>
      </c>
      <c r="I13154" s="15">
        <v>177</v>
      </c>
    </row>
    <row r="13155" spans="2:9" x14ac:dyDescent="0.3">
      <c r="B13155" s="15">
        <v>1951035</v>
      </c>
      <c r="C13155" s="16">
        <v>45525</v>
      </c>
      <c r="D13155" s="15">
        <v>844</v>
      </c>
      <c r="E13155" t="str">
        <f>VLOOKUP(D13155,Customers!$B$8:$C$1412,2,FALSE)</f>
        <v>Classic Home &amp; Garden</v>
      </c>
      <c r="F13155" s="15">
        <v>6</v>
      </c>
      <c r="G13155" s="15" t="str">
        <f>VLOOKUP(F13155,'Other Data'!$B$17:$C$24,2,FALSE)</f>
        <v>ProductF</v>
      </c>
      <c r="H13155" s="18">
        <v>45525.823854166651</v>
      </c>
      <c r="I13155" s="15">
        <v>169</v>
      </c>
    </row>
    <row r="13156" spans="2:9" x14ac:dyDescent="0.3">
      <c r="B13156" s="15">
        <v>1951036</v>
      </c>
      <c r="C13156" s="16">
        <v>45525</v>
      </c>
      <c r="D13156" s="15">
        <v>111</v>
      </c>
      <c r="E13156" t="str">
        <f>VLOOKUP(D13156,Customers!$B$8:$C$1412,2,FALSE)</f>
        <v>Importations Guay Limitee</v>
      </c>
      <c r="F13156" s="15">
        <v>5</v>
      </c>
      <c r="G13156" s="15" t="str">
        <f>VLOOKUP(F13156,'Other Data'!$B$17:$C$24,2,FALSE)</f>
        <v>ProductE</v>
      </c>
      <c r="H13156" s="18">
        <v>45525.835601851839</v>
      </c>
      <c r="I13156" s="15">
        <v>165</v>
      </c>
    </row>
    <row r="13157" spans="2:9" x14ac:dyDescent="0.3">
      <c r="B13157" s="15">
        <v>1951037</v>
      </c>
      <c r="C13157" s="16">
        <v>45525</v>
      </c>
      <c r="D13157" s="15">
        <v>287</v>
      </c>
      <c r="E13157" t="str">
        <f>VLOOKUP(D13157,Customers!$B$8:$C$1412,2,FALSE)</f>
        <v>Herbies - 5001</v>
      </c>
      <c r="F13157" s="15">
        <v>3</v>
      </c>
      <c r="G13157" s="15" t="str">
        <f>VLOOKUP(F13157,'Other Data'!$B$17:$C$24,2,FALSE)</f>
        <v>ProductC</v>
      </c>
      <c r="H13157" s="18">
        <v>45525.847372685173</v>
      </c>
      <c r="I13157" s="15">
        <v>148</v>
      </c>
    </row>
    <row r="13158" spans="2:9" x14ac:dyDescent="0.3">
      <c r="B13158" s="15">
        <v>1951038</v>
      </c>
      <c r="C13158" s="16">
        <v>45525</v>
      </c>
      <c r="D13158" s="15">
        <v>1314</v>
      </c>
      <c r="E13158" t="str">
        <f>VLOOKUP(D13158,Customers!$B$8:$C$1412,2,FALSE)</f>
        <v>Watson Drugs</v>
      </c>
      <c r="F13158" s="15">
        <v>1</v>
      </c>
      <c r="G13158" s="15" t="str">
        <f>VLOOKUP(F13158,'Other Data'!$B$17:$C$24,2,FALSE)</f>
        <v>ProductA</v>
      </c>
      <c r="H13158" s="18">
        <v>45525.859386574062</v>
      </c>
      <c r="I13158" s="15">
        <v>153</v>
      </c>
    </row>
    <row r="13159" spans="2:9" x14ac:dyDescent="0.3">
      <c r="B13159" s="15">
        <v>1951039</v>
      </c>
      <c r="C13159" s="16">
        <v>45525</v>
      </c>
      <c r="D13159" s="15">
        <v>623</v>
      </c>
      <c r="E13159" t="str">
        <f>VLOOKUP(D13159,Customers!$B$8:$C$1412,2,FALSE)</f>
        <v>Seat Cover Centre</v>
      </c>
      <c r="F13159" s="15">
        <v>5</v>
      </c>
      <c r="G13159" s="15" t="str">
        <f>VLOOKUP(F13159,'Other Data'!$B$17:$C$24,2,FALSE)</f>
        <v>ProductE</v>
      </c>
      <c r="H13159" s="18">
        <v>45525.865995370361</v>
      </c>
      <c r="I13159" s="15">
        <v>162</v>
      </c>
    </row>
    <row r="13160" spans="2:9" x14ac:dyDescent="0.3">
      <c r="B13160" s="15">
        <v>1951040</v>
      </c>
      <c r="C13160" s="16">
        <v>45525</v>
      </c>
      <c r="D13160" s="15">
        <v>1300</v>
      </c>
      <c r="E13160" t="str">
        <f>VLOOKUP(D13160,Customers!$B$8:$C$1412,2,FALSE)</f>
        <v>Vic's One Hour Photo</v>
      </c>
      <c r="F13160" s="15">
        <v>5</v>
      </c>
      <c r="G13160" s="15" t="str">
        <f>VLOOKUP(F13160,'Other Data'!$B$17:$C$24,2,FALSE)</f>
        <v>ProductE</v>
      </c>
      <c r="H13160" s="18">
        <v>45525.877974537027</v>
      </c>
      <c r="I13160" s="15">
        <v>145</v>
      </c>
    </row>
    <row r="13161" spans="2:9" x14ac:dyDescent="0.3">
      <c r="B13161" s="15">
        <v>1951041</v>
      </c>
      <c r="C13161" s="16">
        <v>45525</v>
      </c>
      <c r="D13161" s="15">
        <v>836</v>
      </c>
      <c r="E13161" t="str">
        <f>VLOOKUP(D13161,Customers!$B$8:$C$1412,2,FALSE)</f>
        <v>New York Trends</v>
      </c>
      <c r="F13161" s="15">
        <v>1</v>
      </c>
      <c r="G13161" s="15" t="str">
        <f>VLOOKUP(F13161,'Other Data'!$B$17:$C$24,2,FALSE)</f>
        <v>ProductA</v>
      </c>
      <c r="H13161" s="18">
        <v>45525.885497685173</v>
      </c>
      <c r="I13161" s="15">
        <v>173</v>
      </c>
    </row>
    <row r="13162" spans="2:9" x14ac:dyDescent="0.3">
      <c r="B13162" s="15">
        <v>1951042</v>
      </c>
      <c r="C13162" s="16">
        <v>45525</v>
      </c>
      <c r="D13162" s="15">
        <v>59</v>
      </c>
      <c r="E13162" t="str">
        <f>VLOOKUP(D13162,Customers!$B$8:$C$1412,2,FALSE)</f>
        <v>Pharmasave - 505</v>
      </c>
      <c r="F13162" s="15">
        <v>3</v>
      </c>
      <c r="G13162" s="15" t="str">
        <f>VLOOKUP(F13162,'Other Data'!$B$17:$C$24,2,FALSE)</f>
        <v>ProductC</v>
      </c>
      <c r="H13162" s="18">
        <v>45525.895960648137</v>
      </c>
      <c r="I13162" s="15">
        <v>166</v>
      </c>
    </row>
    <row r="13163" spans="2:9" x14ac:dyDescent="0.3">
      <c r="B13163" s="15">
        <v>1951043</v>
      </c>
      <c r="C13163" s="16">
        <v>45525</v>
      </c>
      <c r="D13163" s="15">
        <v>1325</v>
      </c>
      <c r="E13163" t="str">
        <f>VLOOKUP(D13163,Customers!$B$8:$C$1412,2,FALSE)</f>
        <v>Greetings</v>
      </c>
      <c r="F13163" s="15">
        <v>4</v>
      </c>
      <c r="G13163" s="15" t="str">
        <f>VLOOKUP(F13163,'Other Data'!$B$17:$C$24,2,FALSE)</f>
        <v>ProductD</v>
      </c>
      <c r="H13163" s="18">
        <v>45525.902372685174</v>
      </c>
      <c r="I13163" s="15">
        <v>167</v>
      </c>
    </row>
    <row r="13164" spans="2:9" x14ac:dyDescent="0.3">
      <c r="B13164" s="15">
        <v>1951044</v>
      </c>
      <c r="C13164" s="16">
        <v>45526</v>
      </c>
      <c r="D13164" s="15">
        <v>271</v>
      </c>
      <c r="E13164" t="str">
        <f>VLOOKUP(D13164,Customers!$B$8:$C$1412,2,FALSE)</f>
        <v>Shopping Channel</v>
      </c>
      <c r="F13164" s="15">
        <v>1</v>
      </c>
      <c r="G13164" s="15" t="str">
        <f>VLOOKUP(F13164,'Other Data'!$B$17:$C$24,2,FALSE)</f>
        <v>ProductA</v>
      </c>
      <c r="H13164" s="18">
        <v>45526.333333333336</v>
      </c>
      <c r="I13164" s="15">
        <v>156</v>
      </c>
    </row>
    <row r="13165" spans="2:9" x14ac:dyDescent="0.3">
      <c r="B13165" s="15">
        <v>1951045</v>
      </c>
      <c r="C13165" s="16">
        <v>45526</v>
      </c>
      <c r="D13165" s="15">
        <v>1101</v>
      </c>
      <c r="E13165" t="str">
        <f>VLOOKUP(D13165,Customers!$B$8:$C$1412,2,FALSE)</f>
        <v>Creative Irish Gifts</v>
      </c>
      <c r="F13165" s="15">
        <v>1</v>
      </c>
      <c r="G13165" s="15" t="str">
        <f>VLOOKUP(F13165,'Other Data'!$B$17:$C$24,2,FALSE)</f>
        <v>ProductA</v>
      </c>
      <c r="H13165" s="18">
        <v>45526.344097222223</v>
      </c>
      <c r="I13165" s="15">
        <v>153</v>
      </c>
    </row>
    <row r="13166" spans="2:9" x14ac:dyDescent="0.3">
      <c r="B13166" s="15">
        <v>1951046</v>
      </c>
      <c r="C13166" s="16">
        <v>45526</v>
      </c>
      <c r="D13166" s="15">
        <v>1046</v>
      </c>
      <c r="E13166" t="str">
        <f>VLOOKUP(D13166,Customers!$B$8:$C$1412,2,FALSE)</f>
        <v>Las Olas Chemist</v>
      </c>
      <c r="F13166" s="15">
        <v>5</v>
      </c>
      <c r="G13166" s="15" t="str">
        <f>VLOOKUP(F13166,'Other Data'!$B$17:$C$24,2,FALSE)</f>
        <v>ProductE</v>
      </c>
      <c r="H13166" s="18">
        <v>45526.353773148148</v>
      </c>
      <c r="I13166" s="15">
        <v>143</v>
      </c>
    </row>
    <row r="13167" spans="2:9" x14ac:dyDescent="0.3">
      <c r="B13167" s="15">
        <v>1951047</v>
      </c>
      <c r="C13167" s="16">
        <v>45526</v>
      </c>
      <c r="D13167" s="15">
        <v>164</v>
      </c>
      <c r="E13167" t="str">
        <f>VLOOKUP(D13167,Customers!$B$8:$C$1412,2,FALSE)</f>
        <v>Kellys Guardian</v>
      </c>
      <c r="F13167" s="15">
        <v>2</v>
      </c>
      <c r="G13167" s="15" t="str">
        <f>VLOOKUP(F13167,'Other Data'!$B$17:$C$24,2,FALSE)</f>
        <v>ProductB</v>
      </c>
      <c r="H13167" s="18">
        <v>45526.363391203704</v>
      </c>
      <c r="I13167" s="15">
        <v>165</v>
      </c>
    </row>
    <row r="13168" spans="2:9" x14ac:dyDescent="0.3">
      <c r="B13168" s="15">
        <v>1951048</v>
      </c>
      <c r="C13168" s="16">
        <v>45526</v>
      </c>
      <c r="D13168" s="15">
        <v>1114</v>
      </c>
      <c r="E13168" t="str">
        <f>VLOOKUP(D13168,Customers!$B$8:$C$1412,2,FALSE)</f>
        <v>Horse Shoe Casino</v>
      </c>
      <c r="F13168" s="15">
        <v>1</v>
      </c>
      <c r="G13168" s="15" t="str">
        <f>VLOOKUP(F13168,'Other Data'!$B$17:$C$24,2,FALSE)</f>
        <v>ProductA</v>
      </c>
      <c r="H13168" s="18">
        <v>45526.376689814817</v>
      </c>
      <c r="I13168" s="15">
        <v>163</v>
      </c>
    </row>
    <row r="13169" spans="2:9" x14ac:dyDescent="0.3">
      <c r="B13169" s="15">
        <v>1951049</v>
      </c>
      <c r="C13169" s="16">
        <v>45526</v>
      </c>
      <c r="D13169" s="15">
        <v>136</v>
      </c>
      <c r="E13169" t="str">
        <f>VLOOKUP(D13169,Customers!$B$8:$C$1412,2,FALSE)</f>
        <v>Country Pickins</v>
      </c>
      <c r="F13169" s="15">
        <v>3</v>
      </c>
      <c r="G13169" s="15" t="str">
        <f>VLOOKUP(F13169,'Other Data'!$B$17:$C$24,2,FALSE)</f>
        <v>ProductC</v>
      </c>
      <c r="H13169" s="18">
        <v>45526.383090277777</v>
      </c>
      <c r="I13169" s="15">
        <v>149</v>
      </c>
    </row>
    <row r="13170" spans="2:9" x14ac:dyDescent="0.3">
      <c r="B13170" s="15">
        <v>1951050</v>
      </c>
      <c r="C13170" s="16">
        <v>45526</v>
      </c>
      <c r="D13170" s="15">
        <v>864</v>
      </c>
      <c r="E13170" t="str">
        <f>VLOOKUP(D13170,Customers!$B$8:$C$1412,2,FALSE)</f>
        <v>Macy's</v>
      </c>
      <c r="F13170" s="15">
        <v>5</v>
      </c>
      <c r="G13170" s="15" t="str">
        <f>VLOOKUP(F13170,'Other Data'!$B$17:$C$24,2,FALSE)</f>
        <v>ProductE</v>
      </c>
      <c r="H13170" s="18">
        <v>45526.391909722224</v>
      </c>
      <c r="I13170" s="15">
        <v>144</v>
      </c>
    </row>
    <row r="13171" spans="2:9" x14ac:dyDescent="0.3">
      <c r="B13171" s="15">
        <v>1951051</v>
      </c>
      <c r="C13171" s="16">
        <v>45526</v>
      </c>
      <c r="D13171" s="15">
        <v>1290</v>
      </c>
      <c r="E13171" t="str">
        <f>VLOOKUP(D13171,Customers!$B$8:$C$1412,2,FALSE)</f>
        <v>Union Supply Company</v>
      </c>
      <c r="F13171" s="15">
        <v>5</v>
      </c>
      <c r="G13171" s="15" t="str">
        <f>VLOOKUP(F13171,'Other Data'!$B$17:$C$24,2,FALSE)</f>
        <v>ProductE</v>
      </c>
      <c r="H13171" s="18">
        <v>45526.401666666672</v>
      </c>
      <c r="I13171" s="15">
        <v>148</v>
      </c>
    </row>
    <row r="13172" spans="2:9" x14ac:dyDescent="0.3">
      <c r="B13172" s="15">
        <v>1951052</v>
      </c>
      <c r="C13172" s="16">
        <v>45526</v>
      </c>
      <c r="D13172" s="15">
        <v>200</v>
      </c>
      <c r="E13172" t="str">
        <f>VLOOKUP(D13172,Customers!$B$8:$C$1412,2,FALSE)</f>
        <v>Buck or Two #536</v>
      </c>
      <c r="F13172" s="15">
        <v>1</v>
      </c>
      <c r="G13172" s="15" t="str">
        <f>VLOOKUP(F13172,'Other Data'!$B$17:$C$24,2,FALSE)</f>
        <v>ProductA</v>
      </c>
      <c r="H13172" s="18">
        <v>45526.409525462972</v>
      </c>
      <c r="I13172" s="15">
        <v>150</v>
      </c>
    </row>
    <row r="13173" spans="2:9" x14ac:dyDescent="0.3">
      <c r="B13173" s="15">
        <v>1951053</v>
      </c>
      <c r="C13173" s="16">
        <v>45526</v>
      </c>
      <c r="D13173" s="15">
        <v>512</v>
      </c>
      <c r="E13173" t="str">
        <f>VLOOKUP(D13173,Customers!$B$8:$C$1412,2,FALSE)</f>
        <v>Nancy's Gift Shop</v>
      </c>
      <c r="F13173" s="15">
        <v>6</v>
      </c>
      <c r="G13173" s="15" t="str">
        <f>VLOOKUP(F13173,'Other Data'!$B$17:$C$24,2,FALSE)</f>
        <v>ProductF</v>
      </c>
      <c r="H13173" s="18">
        <v>45526.421238425937</v>
      </c>
      <c r="I13173" s="15">
        <v>145</v>
      </c>
    </row>
    <row r="13174" spans="2:9" x14ac:dyDescent="0.3">
      <c r="B13174" s="15">
        <v>1951054</v>
      </c>
      <c r="C13174" s="16">
        <v>45526</v>
      </c>
      <c r="D13174" s="15">
        <v>860</v>
      </c>
      <c r="E13174" t="str">
        <f>VLOOKUP(D13174,Customers!$B$8:$C$1412,2,FALSE)</f>
        <v>Toy Kingdom</v>
      </c>
      <c r="F13174" s="15">
        <v>4</v>
      </c>
      <c r="G13174" s="15" t="str">
        <f>VLOOKUP(F13174,'Other Data'!$B$17:$C$24,2,FALSE)</f>
        <v>ProductD</v>
      </c>
      <c r="H13174" s="18">
        <v>45526.429942129638</v>
      </c>
      <c r="I13174" s="15">
        <v>142</v>
      </c>
    </row>
    <row r="13175" spans="2:9" x14ac:dyDescent="0.3">
      <c r="B13175" s="15">
        <v>1951055</v>
      </c>
      <c r="C13175" s="16">
        <v>45526</v>
      </c>
      <c r="D13175" s="15">
        <v>72</v>
      </c>
      <c r="E13175" t="str">
        <f>VLOOKUP(D13175,Customers!$B$8:$C$1412,2,FALSE)</f>
        <v>Buck Or Two #117</v>
      </c>
      <c r="F13175" s="15">
        <v>5</v>
      </c>
      <c r="G13175" s="15" t="str">
        <f>VLOOKUP(F13175,'Other Data'!$B$17:$C$24,2,FALSE)</f>
        <v>ProductE</v>
      </c>
      <c r="H13175" s="18">
        <v>45526.437037037045</v>
      </c>
      <c r="I13175" s="15">
        <v>143</v>
      </c>
    </row>
    <row r="13176" spans="2:9" x14ac:dyDescent="0.3">
      <c r="B13176" s="15">
        <v>1951056</v>
      </c>
      <c r="C13176" s="16">
        <v>45526</v>
      </c>
      <c r="D13176" s="15">
        <v>1384</v>
      </c>
      <c r="E13176" t="str">
        <f>VLOOKUP(D13176,Customers!$B$8:$C$1412,2,FALSE)</f>
        <v>Urban Outfitters</v>
      </c>
      <c r="F13176" s="15">
        <v>4</v>
      </c>
      <c r="G13176" s="15" t="str">
        <f>VLOOKUP(F13176,'Other Data'!$B$17:$C$24,2,FALSE)</f>
        <v>ProductD</v>
      </c>
      <c r="H13176" s="18">
        <v>45526.449895833342</v>
      </c>
      <c r="I13176" s="15">
        <v>167</v>
      </c>
    </row>
    <row r="13177" spans="2:9" x14ac:dyDescent="0.3">
      <c r="B13177" s="15">
        <v>1951057</v>
      </c>
      <c r="C13177" s="16">
        <v>45526</v>
      </c>
      <c r="D13177" s="15">
        <v>1213</v>
      </c>
      <c r="E13177" t="str">
        <f>VLOOKUP(D13177,Customers!$B$8:$C$1412,2,FALSE)</f>
        <v>I Sister Too</v>
      </c>
      <c r="F13177" s="15">
        <v>6</v>
      </c>
      <c r="G13177" s="15" t="str">
        <f>VLOOKUP(F13177,'Other Data'!$B$17:$C$24,2,FALSE)</f>
        <v>ProductF</v>
      </c>
      <c r="H13177" s="18">
        <v>45526.456053240749</v>
      </c>
      <c r="I13177" s="15">
        <v>168</v>
      </c>
    </row>
    <row r="13178" spans="2:9" x14ac:dyDescent="0.3">
      <c r="B13178" s="15">
        <v>1951058</v>
      </c>
      <c r="C13178" s="16">
        <v>45526</v>
      </c>
      <c r="D13178" s="15">
        <v>94</v>
      </c>
      <c r="E13178" t="str">
        <f>VLOOKUP(D13178,Customers!$B$8:$C$1412,2,FALSE)</f>
        <v>Autour Du Pot</v>
      </c>
      <c r="F13178" s="15">
        <v>6</v>
      </c>
      <c r="G13178" s="15" t="str">
        <f>VLOOKUP(F13178,'Other Data'!$B$17:$C$24,2,FALSE)</f>
        <v>ProductF</v>
      </c>
      <c r="H13178" s="18">
        <v>45526.465891203712</v>
      </c>
      <c r="I13178" s="15">
        <v>162</v>
      </c>
    </row>
    <row r="13179" spans="2:9" x14ac:dyDescent="0.3">
      <c r="B13179" s="15">
        <v>1951059</v>
      </c>
      <c r="C13179" s="16">
        <v>45526</v>
      </c>
      <c r="D13179" s="15">
        <v>527</v>
      </c>
      <c r="E13179" t="str">
        <f>VLOOKUP(D13179,Customers!$B$8:$C$1412,2,FALSE)</f>
        <v>Blooms Photography</v>
      </c>
      <c r="F13179" s="15">
        <v>4</v>
      </c>
      <c r="G13179" s="15" t="str">
        <f>VLOOKUP(F13179,'Other Data'!$B$17:$C$24,2,FALSE)</f>
        <v>ProductD</v>
      </c>
      <c r="H13179" s="18">
        <v>45526.472060185195</v>
      </c>
      <c r="I13179" s="15">
        <v>141</v>
      </c>
    </row>
    <row r="13180" spans="2:9" x14ac:dyDescent="0.3">
      <c r="B13180" s="15">
        <v>1951060</v>
      </c>
      <c r="C13180" s="16">
        <v>45526</v>
      </c>
      <c r="D13180" s="15">
        <v>689</v>
      </c>
      <c r="E13180" t="str">
        <f>VLOOKUP(D13180,Customers!$B$8:$C$1412,2,FALSE)</f>
        <v>We R Unique Crafts &amp; Gifts ltd.</v>
      </c>
      <c r="F13180" s="15">
        <v>5</v>
      </c>
      <c r="G13180" s="15" t="str">
        <f>VLOOKUP(F13180,'Other Data'!$B$17:$C$24,2,FALSE)</f>
        <v>ProductE</v>
      </c>
      <c r="H13180" s="18">
        <v>45526.478877314825</v>
      </c>
      <c r="I13180" s="15">
        <v>143</v>
      </c>
    </row>
    <row r="13181" spans="2:9" x14ac:dyDescent="0.3">
      <c r="B13181" s="15">
        <v>1951061</v>
      </c>
      <c r="C13181" s="16">
        <v>45526</v>
      </c>
      <c r="D13181" s="15">
        <v>448</v>
      </c>
      <c r="E13181" t="str">
        <f>VLOOKUP(D13181,Customers!$B$8:$C$1412,2,FALSE)</f>
        <v>Quintessance Classics</v>
      </c>
      <c r="F13181" s="15">
        <v>5</v>
      </c>
      <c r="G13181" s="15" t="str">
        <f>VLOOKUP(F13181,'Other Data'!$B$17:$C$24,2,FALSE)</f>
        <v>ProductE</v>
      </c>
      <c r="H13181" s="18">
        <v>45526.489930555566</v>
      </c>
      <c r="I13181" s="15">
        <v>163</v>
      </c>
    </row>
    <row r="13182" spans="2:9" x14ac:dyDescent="0.3">
      <c r="B13182" s="15">
        <v>1951062</v>
      </c>
      <c r="C13182" s="16">
        <v>45526</v>
      </c>
      <c r="D13182" s="15">
        <v>1288</v>
      </c>
      <c r="E13182" t="str">
        <f>VLOOKUP(D13182,Customers!$B$8:$C$1412,2,FALSE)</f>
        <v>It's a Wrap</v>
      </c>
      <c r="F13182" s="15">
        <v>3</v>
      </c>
      <c r="G13182" s="15" t="str">
        <f>VLOOKUP(F13182,'Other Data'!$B$17:$C$24,2,FALSE)</f>
        <v>ProductC</v>
      </c>
      <c r="H13182" s="18">
        <v>45526.499201388899</v>
      </c>
      <c r="I13182" s="15">
        <v>165</v>
      </c>
    </row>
    <row r="13183" spans="2:9" x14ac:dyDescent="0.3">
      <c r="B13183" s="15">
        <v>1951063</v>
      </c>
      <c r="C13183" s="16">
        <v>45526</v>
      </c>
      <c r="D13183" s="15">
        <v>449</v>
      </c>
      <c r="E13183" t="str">
        <f>VLOOKUP(D13183,Customers!$B$8:$C$1412,2,FALSE)</f>
        <v>Top Dollar Bargain Centre #5</v>
      </c>
      <c r="F13183" s="15">
        <v>3</v>
      </c>
      <c r="G13183" s="15" t="str">
        <f>VLOOKUP(F13183,'Other Data'!$B$17:$C$24,2,FALSE)</f>
        <v>ProductC</v>
      </c>
      <c r="H13183" s="18">
        <v>45526.508807870377</v>
      </c>
      <c r="I13183" s="15">
        <v>143</v>
      </c>
    </row>
    <row r="13184" spans="2:9" x14ac:dyDescent="0.3">
      <c r="B13184" s="15">
        <v>1951064</v>
      </c>
      <c r="C13184" s="16">
        <v>45526</v>
      </c>
      <c r="D13184" s="15">
        <v>241</v>
      </c>
      <c r="E13184" t="str">
        <f>VLOOKUP(D13184,Customers!$B$8:$C$1412,2,FALSE)</f>
        <v>Temtex Ind Usa</v>
      </c>
      <c r="F13184" s="15">
        <v>2</v>
      </c>
      <c r="G13184" s="15" t="str">
        <f>VLOOKUP(F13184,'Other Data'!$B$17:$C$24,2,FALSE)</f>
        <v>ProductB</v>
      </c>
      <c r="H13184" s="18">
        <v>45526.522280092599</v>
      </c>
      <c r="I13184" s="15">
        <v>166</v>
      </c>
    </row>
    <row r="13185" spans="2:9" x14ac:dyDescent="0.3">
      <c r="B13185" s="15">
        <v>1951065</v>
      </c>
      <c r="C13185" s="16">
        <v>45526</v>
      </c>
      <c r="D13185" s="15">
        <v>685</v>
      </c>
      <c r="E13185" t="str">
        <f>VLOOKUP(D13185,Customers!$B$8:$C$1412,2,FALSE)</f>
        <v>Woodcreek Cottage Inc.</v>
      </c>
      <c r="F13185" s="15">
        <v>1</v>
      </c>
      <c r="G13185" s="15" t="str">
        <f>VLOOKUP(F13185,'Other Data'!$B$17:$C$24,2,FALSE)</f>
        <v>ProductA</v>
      </c>
      <c r="H13185" s="18">
        <v>45526.533750000002</v>
      </c>
      <c r="I13185" s="15">
        <v>167</v>
      </c>
    </row>
    <row r="13186" spans="2:9" x14ac:dyDescent="0.3">
      <c r="B13186" s="15">
        <v>1951066</v>
      </c>
      <c r="C13186" s="16">
        <v>45526</v>
      </c>
      <c r="D13186" s="15">
        <v>290</v>
      </c>
      <c r="E13186" t="str">
        <f>VLOOKUP(D13186,Customers!$B$8:$C$1412,2,FALSE)</f>
        <v>SDM - 705</v>
      </c>
      <c r="F13186" s="15">
        <v>5</v>
      </c>
      <c r="G13186" s="15" t="str">
        <f>VLOOKUP(F13186,'Other Data'!$B$17:$C$24,2,FALSE)</f>
        <v>ProductE</v>
      </c>
      <c r="H13186" s="18">
        <v>45526.546666666669</v>
      </c>
      <c r="I13186" s="15">
        <v>154</v>
      </c>
    </row>
    <row r="13187" spans="2:9" x14ac:dyDescent="0.3">
      <c r="B13187" s="15">
        <v>1951067</v>
      </c>
      <c r="C13187" s="16">
        <v>45526</v>
      </c>
      <c r="D13187" s="15">
        <v>853</v>
      </c>
      <c r="E13187" t="str">
        <f>VLOOKUP(D13187,Customers!$B$8:$C$1412,2,FALSE)</f>
        <v>Pic Pocket</v>
      </c>
      <c r="F13187" s="15">
        <v>2</v>
      </c>
      <c r="G13187" s="15" t="str">
        <f>VLOOKUP(F13187,'Other Data'!$B$17:$C$24,2,FALSE)</f>
        <v>ProductB</v>
      </c>
      <c r="H13187" s="18">
        <v>45526.558692129634</v>
      </c>
      <c r="I13187" s="15">
        <v>173</v>
      </c>
    </row>
    <row r="13188" spans="2:9" x14ac:dyDescent="0.3">
      <c r="B13188" s="15">
        <v>1951068</v>
      </c>
      <c r="C13188" s="16">
        <v>45526</v>
      </c>
      <c r="D13188" s="15">
        <v>1412</v>
      </c>
      <c r="E13188" t="str">
        <f>VLOOKUP(D13188,Customers!$B$8:$C$1412,2,FALSE)</f>
        <v>Unipharm Wholesale Drugs Ltd.</v>
      </c>
      <c r="F13188" s="15">
        <v>1</v>
      </c>
      <c r="G13188" s="15" t="str">
        <f>VLOOKUP(F13188,'Other Data'!$B$17:$C$24,2,FALSE)</f>
        <v>ProductA</v>
      </c>
      <c r="H13188" s="18">
        <v>45526.564502314817</v>
      </c>
      <c r="I13188" s="15">
        <v>172</v>
      </c>
    </row>
    <row r="13189" spans="2:9" x14ac:dyDescent="0.3">
      <c r="B13189" s="15">
        <v>1951069</v>
      </c>
      <c r="C13189" s="16">
        <v>45526</v>
      </c>
      <c r="D13189" s="15">
        <v>1380</v>
      </c>
      <c r="E13189" t="str">
        <f>VLOOKUP(D13189,Customers!$B$8:$C$1412,2,FALSE)</f>
        <v>Bed Bath Beyond</v>
      </c>
      <c r="F13189" s="15">
        <v>5</v>
      </c>
      <c r="G13189" s="15" t="str">
        <f>VLOOKUP(F13189,'Other Data'!$B$17:$C$24,2,FALSE)</f>
        <v>ProductE</v>
      </c>
      <c r="H13189" s="18">
        <v>45526.573657407411</v>
      </c>
      <c r="I13189" s="15">
        <v>166</v>
      </c>
    </row>
    <row r="13190" spans="2:9" x14ac:dyDescent="0.3">
      <c r="B13190" s="15">
        <v>1951070</v>
      </c>
      <c r="C13190" s="16">
        <v>45526</v>
      </c>
      <c r="D13190" s="15">
        <v>1234</v>
      </c>
      <c r="E13190" t="str">
        <f>VLOOKUP(D13190,Customers!$B$8:$C$1412,2,FALSE)</f>
        <v>Gayle's Hallmark Shop</v>
      </c>
      <c r="F13190" s="15">
        <v>1</v>
      </c>
      <c r="G13190" s="15" t="str">
        <f>VLOOKUP(F13190,'Other Data'!$B$17:$C$24,2,FALSE)</f>
        <v>ProductA</v>
      </c>
      <c r="H13190" s="18">
        <v>45526.580983796302</v>
      </c>
      <c r="I13190" s="15">
        <v>171</v>
      </c>
    </row>
    <row r="13191" spans="2:9" x14ac:dyDescent="0.3">
      <c r="B13191" s="15">
        <v>1951071</v>
      </c>
      <c r="C13191" s="16">
        <v>45526</v>
      </c>
      <c r="D13191" s="15">
        <v>274</v>
      </c>
      <c r="E13191" t="str">
        <f>VLOOKUP(D13191,Customers!$B$8:$C$1412,2,FALSE)</f>
        <v>Post In Village Hair Salon</v>
      </c>
      <c r="F13191" s="15">
        <v>6</v>
      </c>
      <c r="G13191" s="15" t="str">
        <f>VLOOKUP(F13191,'Other Data'!$B$17:$C$24,2,FALSE)</f>
        <v>ProductF</v>
      </c>
      <c r="H13191" s="18">
        <v>45526.590833333343</v>
      </c>
      <c r="I13191" s="15">
        <v>142</v>
      </c>
    </row>
    <row r="13192" spans="2:9" x14ac:dyDescent="0.3">
      <c r="B13192" s="15">
        <v>1951072</v>
      </c>
      <c r="C13192" s="16">
        <v>45526</v>
      </c>
      <c r="D13192" s="15">
        <v>1152</v>
      </c>
      <c r="E13192" t="str">
        <f>VLOOKUP(D13192,Customers!$B$8:$C$1412,2,FALSE)</f>
        <v>Holy Family Memorial Gift Shop</v>
      </c>
      <c r="F13192" s="15">
        <v>1</v>
      </c>
      <c r="G13192" s="15" t="str">
        <f>VLOOKUP(F13192,'Other Data'!$B$17:$C$24,2,FALSE)</f>
        <v>ProductA</v>
      </c>
      <c r="H13192" s="18">
        <v>45526.600509259268</v>
      </c>
      <c r="I13192" s="15">
        <v>167</v>
      </c>
    </row>
    <row r="13193" spans="2:9" x14ac:dyDescent="0.3">
      <c r="B13193" s="15">
        <v>1951073</v>
      </c>
      <c r="C13193" s="16">
        <v>45526</v>
      </c>
      <c r="D13193" s="15">
        <v>483</v>
      </c>
      <c r="E13193" t="str">
        <f>VLOOKUP(D13193,Customers!$B$8:$C$1412,2,FALSE)</f>
        <v>Buck Or Two #248</v>
      </c>
      <c r="F13193" s="15">
        <v>2</v>
      </c>
      <c r="G13193" s="15" t="str">
        <f>VLOOKUP(F13193,'Other Data'!$B$17:$C$24,2,FALSE)</f>
        <v>ProductB</v>
      </c>
      <c r="H13193" s="18">
        <v>45526.608900462968</v>
      </c>
      <c r="I13193" s="15">
        <v>162</v>
      </c>
    </row>
    <row r="13194" spans="2:9" x14ac:dyDescent="0.3">
      <c r="B13194" s="15">
        <v>1951074</v>
      </c>
      <c r="C13194" s="16">
        <v>45526</v>
      </c>
      <c r="D13194" s="15">
        <v>1072</v>
      </c>
      <c r="E13194" t="str">
        <f>VLOOKUP(D13194,Customers!$B$8:$C$1412,2,FALSE)</f>
        <v>Cutting Corners Framing &amp; Art Gallery</v>
      </c>
      <c r="F13194" s="15">
        <v>2</v>
      </c>
      <c r="G13194" s="15" t="str">
        <f>VLOOKUP(F13194,'Other Data'!$B$17:$C$24,2,FALSE)</f>
        <v>ProductB</v>
      </c>
      <c r="H13194" s="18">
        <v>45526.618784722225</v>
      </c>
      <c r="I13194" s="15">
        <v>142</v>
      </c>
    </row>
    <row r="13195" spans="2:9" x14ac:dyDescent="0.3">
      <c r="B13195" s="15">
        <v>1951075</v>
      </c>
      <c r="C13195" s="16">
        <v>45526</v>
      </c>
      <c r="D13195" s="15">
        <v>685</v>
      </c>
      <c r="E13195" t="str">
        <f>VLOOKUP(D13195,Customers!$B$8:$C$1412,2,FALSE)</f>
        <v>Woodcreek Cottage Inc.</v>
      </c>
      <c r="F13195" s="15">
        <v>6</v>
      </c>
      <c r="G13195" s="15" t="str">
        <f>VLOOKUP(F13195,'Other Data'!$B$17:$C$24,2,FALSE)</f>
        <v>ProductF</v>
      </c>
      <c r="H13195" s="18">
        <v>45526.629826388889</v>
      </c>
      <c r="I13195" s="15">
        <v>160</v>
      </c>
    </row>
    <row r="13196" spans="2:9" x14ac:dyDescent="0.3">
      <c r="B13196" s="15">
        <v>1951076</v>
      </c>
      <c r="C13196" s="16">
        <v>45526</v>
      </c>
      <c r="D13196" s="15">
        <v>1351</v>
      </c>
      <c r="E13196" t="str">
        <f>VLOOKUP(D13196,Customers!$B$8:$C$1412,2,FALSE)</f>
        <v>My Mother Know c/o Mary Heins</v>
      </c>
      <c r="F13196" s="15">
        <v>5</v>
      </c>
      <c r="G13196" s="15" t="str">
        <f>VLOOKUP(F13196,'Other Data'!$B$17:$C$24,2,FALSE)</f>
        <v>ProductE</v>
      </c>
      <c r="H13196" s="18">
        <v>45526.64230324074</v>
      </c>
      <c r="I13196" s="15">
        <v>177</v>
      </c>
    </row>
    <row r="13197" spans="2:9" x14ac:dyDescent="0.3">
      <c r="B13197" s="15">
        <v>1951077</v>
      </c>
      <c r="C13197" s="16">
        <v>45526</v>
      </c>
      <c r="D13197" s="15">
        <v>543</v>
      </c>
      <c r="E13197" t="str">
        <f>VLOOKUP(D13197,Customers!$B$8:$C$1412,2,FALSE)</f>
        <v>Happy Hour Cards</v>
      </c>
      <c r="F13197" s="15">
        <v>4</v>
      </c>
      <c r="G13197" s="15" t="str">
        <f>VLOOKUP(F13197,'Other Data'!$B$17:$C$24,2,FALSE)</f>
        <v>ProductD</v>
      </c>
      <c r="H13197" s="18">
        <v>45526.6555787037</v>
      </c>
      <c r="I13197" s="15">
        <v>169</v>
      </c>
    </row>
    <row r="13198" spans="2:9" x14ac:dyDescent="0.3">
      <c r="B13198" s="15">
        <v>1951078</v>
      </c>
      <c r="C13198" s="16">
        <v>45526</v>
      </c>
      <c r="D13198" s="15">
        <v>1213</v>
      </c>
      <c r="E13198" t="str">
        <f>VLOOKUP(D13198,Customers!$B$8:$C$1412,2,FALSE)</f>
        <v>I Sister Too</v>
      </c>
      <c r="F13198" s="15">
        <v>2</v>
      </c>
      <c r="G13198" s="15" t="str">
        <f>VLOOKUP(F13198,'Other Data'!$B$17:$C$24,2,FALSE)</f>
        <v>ProductB</v>
      </c>
      <c r="H13198" s="18">
        <v>45526.669236111105</v>
      </c>
      <c r="I13198" s="15">
        <v>171</v>
      </c>
    </row>
    <row r="13199" spans="2:9" x14ac:dyDescent="0.3">
      <c r="B13199" s="15">
        <v>1951079</v>
      </c>
      <c r="C13199" s="16">
        <v>45526</v>
      </c>
      <c r="D13199" s="15">
        <v>1099</v>
      </c>
      <c r="E13199" t="str">
        <f>VLOOKUP(D13199,Customers!$B$8:$C$1412,2,FALSE)</f>
        <v>Justin Weiss</v>
      </c>
      <c r="F13199" s="15">
        <v>2</v>
      </c>
      <c r="G13199" s="15" t="str">
        <f>VLOOKUP(F13199,'Other Data'!$B$17:$C$24,2,FALSE)</f>
        <v>ProductB</v>
      </c>
      <c r="H13199" s="18">
        <v>45526.681215277771</v>
      </c>
      <c r="I13199" s="15">
        <v>179</v>
      </c>
    </row>
    <row r="13200" spans="2:9" x14ac:dyDescent="0.3">
      <c r="B13200" s="15">
        <v>1951080</v>
      </c>
      <c r="C13200" s="16">
        <v>45526</v>
      </c>
      <c r="D13200" s="15">
        <v>216</v>
      </c>
      <c r="E13200" t="str">
        <f>VLOOKUP(D13200,Customers!$B$8:$C$1412,2,FALSE)</f>
        <v>The Red Door</v>
      </c>
      <c r="F13200" s="15">
        <v>5</v>
      </c>
      <c r="G13200" s="15" t="str">
        <f>VLOOKUP(F13200,'Other Data'!$B$17:$C$24,2,FALSE)</f>
        <v>ProductE</v>
      </c>
      <c r="H13200" s="18">
        <v>45526.689780092587</v>
      </c>
      <c r="I13200" s="15">
        <v>171</v>
      </c>
    </row>
    <row r="13201" spans="2:9" x14ac:dyDescent="0.3">
      <c r="B13201" s="15">
        <v>1951081</v>
      </c>
      <c r="C13201" s="16">
        <v>45526</v>
      </c>
      <c r="D13201" s="15">
        <v>1067</v>
      </c>
      <c r="E13201" t="str">
        <f>VLOOKUP(D13201,Customers!$B$8:$C$1412,2,FALSE)</f>
        <v>Country Music Hall of Fame and Museum</v>
      </c>
      <c r="F13201" s="15">
        <v>6</v>
      </c>
      <c r="G13201" s="15" t="str">
        <f>VLOOKUP(F13201,'Other Data'!$B$17:$C$24,2,FALSE)</f>
        <v>ProductF</v>
      </c>
      <c r="H13201" s="18">
        <v>45526.700266203698</v>
      </c>
      <c r="I13201" s="15">
        <v>148</v>
      </c>
    </row>
    <row r="13202" spans="2:9" x14ac:dyDescent="0.3">
      <c r="B13202" s="15">
        <v>1951082</v>
      </c>
      <c r="C13202" s="16">
        <v>45526</v>
      </c>
      <c r="D13202" s="15">
        <v>1205</v>
      </c>
      <c r="E13202" t="str">
        <f>VLOOKUP(D13202,Customers!$B$8:$C$1412,2,FALSE)</f>
        <v>Lawrence Memorial Hospital</v>
      </c>
      <c r="F13202" s="15">
        <v>6</v>
      </c>
      <c r="G13202" s="15" t="str">
        <f>VLOOKUP(F13202,'Other Data'!$B$17:$C$24,2,FALSE)</f>
        <v>ProductF</v>
      </c>
      <c r="H13202" s="18">
        <v>45526.712974537033</v>
      </c>
      <c r="I13202" s="15">
        <v>170</v>
      </c>
    </row>
    <row r="13203" spans="2:9" x14ac:dyDescent="0.3">
      <c r="B13203" s="15">
        <v>1951083</v>
      </c>
      <c r="C13203" s="16">
        <v>45526</v>
      </c>
      <c r="D13203" s="15">
        <v>1372</v>
      </c>
      <c r="E13203" t="str">
        <f>VLOOKUP(D13203,Customers!$B$8:$C$1412,2,FALSE)</f>
        <v>Corrington's Alaskan Ivory</v>
      </c>
      <c r="F13203" s="15">
        <v>1</v>
      </c>
      <c r="G13203" s="15" t="str">
        <f>VLOOKUP(F13203,'Other Data'!$B$17:$C$24,2,FALSE)</f>
        <v>ProductA</v>
      </c>
      <c r="H13203" s="18">
        <v>45526.719467592586</v>
      </c>
      <c r="I13203" s="15">
        <v>167</v>
      </c>
    </row>
    <row r="13204" spans="2:9" x14ac:dyDescent="0.3">
      <c r="B13204" s="15">
        <v>1951084</v>
      </c>
      <c r="C13204" s="16">
        <v>45526</v>
      </c>
      <c r="D13204" s="15">
        <v>930</v>
      </c>
      <c r="E13204" t="str">
        <f>VLOOKUP(D13204,Customers!$B$8:$C$1412,2,FALSE)</f>
        <v>Alexandra</v>
      </c>
      <c r="F13204" s="15">
        <v>4</v>
      </c>
      <c r="G13204" s="15" t="str">
        <f>VLOOKUP(F13204,'Other Data'!$B$17:$C$24,2,FALSE)</f>
        <v>ProductD</v>
      </c>
      <c r="H13204" s="18">
        <v>45526.730729166658</v>
      </c>
      <c r="I13204" s="15">
        <v>146</v>
      </c>
    </row>
    <row r="13205" spans="2:9" x14ac:dyDescent="0.3">
      <c r="B13205" s="15">
        <v>1951085</v>
      </c>
      <c r="C13205" s="16">
        <v>45526</v>
      </c>
      <c r="D13205" s="15">
        <v>1095</v>
      </c>
      <c r="E13205" t="str">
        <f>VLOOKUP(D13205,Customers!$B$8:$C$1412,2,FALSE)</f>
        <v>21 Qusetions</v>
      </c>
      <c r="F13205" s="15">
        <v>6</v>
      </c>
      <c r="G13205" s="15" t="str">
        <f>VLOOKUP(F13205,'Other Data'!$B$17:$C$24,2,FALSE)</f>
        <v>ProductF</v>
      </c>
      <c r="H13205" s="18">
        <v>45526.741192129623</v>
      </c>
      <c r="I13205" s="15">
        <v>178</v>
      </c>
    </row>
    <row r="13206" spans="2:9" x14ac:dyDescent="0.3">
      <c r="B13206" s="15">
        <v>1951086</v>
      </c>
      <c r="C13206" s="16">
        <v>45526</v>
      </c>
      <c r="D13206" s="15">
        <v>1229</v>
      </c>
      <c r="E13206" t="str">
        <f>VLOOKUP(D13206,Customers!$B$8:$C$1412,2,FALSE)</f>
        <v>Pomegrantes -Party Place</v>
      </c>
      <c r="F13206" s="15">
        <v>2</v>
      </c>
      <c r="G13206" s="15" t="str">
        <f>VLOOKUP(F13206,'Other Data'!$B$17:$C$24,2,FALSE)</f>
        <v>ProductB</v>
      </c>
      <c r="H13206" s="18">
        <v>45526.749016203699</v>
      </c>
      <c r="I13206" s="15">
        <v>167</v>
      </c>
    </row>
    <row r="13207" spans="2:9" x14ac:dyDescent="0.3">
      <c r="B13207" s="15">
        <v>1951087</v>
      </c>
      <c r="C13207" s="16">
        <v>45526</v>
      </c>
      <c r="D13207" s="15">
        <v>721</v>
      </c>
      <c r="E13207" t="str">
        <f>VLOOKUP(D13207,Customers!$B$8:$C$1412,2,FALSE)</f>
        <v>Great Canadian Dollar Store #281</v>
      </c>
      <c r="F13207" s="15">
        <v>5</v>
      </c>
      <c r="G13207" s="15" t="str">
        <f>VLOOKUP(F13207,'Other Data'!$B$17:$C$24,2,FALSE)</f>
        <v>ProductE</v>
      </c>
      <c r="H13207" s="18">
        <v>45526.762233796289</v>
      </c>
      <c r="I13207" s="15">
        <v>169</v>
      </c>
    </row>
    <row r="13208" spans="2:9" x14ac:dyDescent="0.3">
      <c r="B13208" s="15">
        <v>1951088</v>
      </c>
      <c r="C13208" s="16">
        <v>45526</v>
      </c>
      <c r="D13208" s="15">
        <v>938</v>
      </c>
      <c r="E13208" t="str">
        <f>VLOOKUP(D13208,Customers!$B$8:$C$1412,2,FALSE)</f>
        <v>Kittle Berger</v>
      </c>
      <c r="F13208" s="15">
        <v>3</v>
      </c>
      <c r="G13208" s="15" t="str">
        <f>VLOOKUP(F13208,'Other Data'!$B$17:$C$24,2,FALSE)</f>
        <v>ProductC</v>
      </c>
      <c r="H13208" s="18">
        <v>45526.776041666657</v>
      </c>
      <c r="I13208" s="15">
        <v>155</v>
      </c>
    </row>
    <row r="13209" spans="2:9" x14ac:dyDescent="0.3">
      <c r="B13209" s="15">
        <v>1951089</v>
      </c>
      <c r="C13209" s="16">
        <v>45526</v>
      </c>
      <c r="D13209" s="15">
        <v>720</v>
      </c>
      <c r="E13209" t="str">
        <f>VLOOKUP(D13209,Customers!$B$8:$C$1412,2,FALSE)</f>
        <v>Mount St. Mary Hospital</v>
      </c>
      <c r="F13209" s="15">
        <v>3</v>
      </c>
      <c r="G13209" s="15" t="str">
        <f>VLOOKUP(F13209,'Other Data'!$B$17:$C$24,2,FALSE)</f>
        <v>ProductC</v>
      </c>
      <c r="H13209" s="18">
        <v>45526.784652777766</v>
      </c>
      <c r="I13209" s="15">
        <v>168</v>
      </c>
    </row>
    <row r="13210" spans="2:9" x14ac:dyDescent="0.3">
      <c r="B13210" s="15">
        <v>1951090</v>
      </c>
      <c r="C13210" s="16">
        <v>45526</v>
      </c>
      <c r="D13210" s="15">
        <v>707</v>
      </c>
      <c r="E13210" t="str">
        <f>VLOOKUP(D13210,Customers!$B$8:$C$1412,2,FALSE)</f>
        <v>Hallmark Oakridge</v>
      </c>
      <c r="F13210" s="15">
        <v>1</v>
      </c>
      <c r="G13210" s="15" t="str">
        <f>VLOOKUP(F13210,'Other Data'!$B$17:$C$24,2,FALSE)</f>
        <v>ProductA</v>
      </c>
      <c r="H13210" s="18">
        <v>45526.790949074064</v>
      </c>
      <c r="I13210" s="15">
        <v>162</v>
      </c>
    </row>
    <row r="13211" spans="2:9" x14ac:dyDescent="0.3">
      <c r="B13211" s="15">
        <v>1951091</v>
      </c>
      <c r="C13211" s="16">
        <v>45526</v>
      </c>
      <c r="D13211" s="15">
        <v>844</v>
      </c>
      <c r="E13211" t="str">
        <f>VLOOKUP(D13211,Customers!$B$8:$C$1412,2,FALSE)</f>
        <v>Classic Home &amp; Garden</v>
      </c>
      <c r="F13211" s="15">
        <v>5</v>
      </c>
      <c r="G13211" s="15" t="str">
        <f>VLOOKUP(F13211,'Other Data'!$B$17:$C$24,2,FALSE)</f>
        <v>ProductE</v>
      </c>
      <c r="H13211" s="18">
        <v>45526.80083333332</v>
      </c>
      <c r="I13211" s="15">
        <v>145</v>
      </c>
    </row>
    <row r="13212" spans="2:9" x14ac:dyDescent="0.3">
      <c r="B13212" s="15">
        <v>1951092</v>
      </c>
      <c r="C13212" s="16">
        <v>45526</v>
      </c>
      <c r="D13212" s="15">
        <v>1292</v>
      </c>
      <c r="E13212" t="str">
        <f>VLOOKUP(D13212,Customers!$B$8:$C$1412,2,FALSE)</f>
        <v>Grace Mart Inc</v>
      </c>
      <c r="F13212" s="15">
        <v>4</v>
      </c>
      <c r="G13212" s="15" t="str">
        <f>VLOOKUP(F13212,'Other Data'!$B$17:$C$24,2,FALSE)</f>
        <v>ProductD</v>
      </c>
      <c r="H13212" s="18">
        <v>45526.810752314799</v>
      </c>
      <c r="I13212" s="15">
        <v>172</v>
      </c>
    </row>
    <row r="13213" spans="2:9" x14ac:dyDescent="0.3">
      <c r="B13213" s="15">
        <v>1951093</v>
      </c>
      <c r="C13213" s="16">
        <v>45526</v>
      </c>
      <c r="D13213" s="15">
        <v>140</v>
      </c>
      <c r="E13213" t="str">
        <f>VLOOKUP(D13213,Customers!$B$8:$C$1412,2,FALSE)</f>
        <v>SDM - 637</v>
      </c>
      <c r="F13213" s="15">
        <v>2</v>
      </c>
      <c r="G13213" s="15" t="str">
        <f>VLOOKUP(F13213,'Other Data'!$B$17:$C$24,2,FALSE)</f>
        <v>ProductB</v>
      </c>
      <c r="H13213" s="18">
        <v>45526.822060185172</v>
      </c>
      <c r="I13213" s="15">
        <v>173</v>
      </c>
    </row>
    <row r="13214" spans="2:9" x14ac:dyDescent="0.3">
      <c r="B13214" s="15">
        <v>1951094</v>
      </c>
      <c r="C13214" s="16">
        <v>45526</v>
      </c>
      <c r="D13214" s="15">
        <v>81</v>
      </c>
      <c r="E13214" t="str">
        <f>VLOOKUP(D13214,Customers!$B$8:$C$1412,2,FALSE)</f>
        <v>Harbour Gift</v>
      </c>
      <c r="F13214" s="15">
        <v>6</v>
      </c>
      <c r="G13214" s="15" t="str">
        <f>VLOOKUP(F13214,'Other Data'!$B$17:$C$24,2,FALSE)</f>
        <v>ProductF</v>
      </c>
      <c r="H13214" s="18">
        <v>45526.832384259244</v>
      </c>
      <c r="I13214" s="15">
        <v>172</v>
      </c>
    </row>
    <row r="13215" spans="2:9" x14ac:dyDescent="0.3">
      <c r="B13215" s="15">
        <v>1951095</v>
      </c>
      <c r="C13215" s="16">
        <v>45526</v>
      </c>
      <c r="D13215" s="15">
        <v>911</v>
      </c>
      <c r="E13215" t="str">
        <f>VLOOKUP(D13215,Customers!$B$8:$C$1412,2,FALSE)</f>
        <v>Gadgets And Gizmos</v>
      </c>
      <c r="F13215" s="15">
        <v>2</v>
      </c>
      <c r="G13215" s="15" t="str">
        <f>VLOOKUP(F13215,'Other Data'!$B$17:$C$24,2,FALSE)</f>
        <v>ProductB</v>
      </c>
      <c r="H13215" s="18">
        <v>45526.843958333317</v>
      </c>
      <c r="I13215" s="15">
        <v>166</v>
      </c>
    </row>
    <row r="13216" spans="2:9" x14ac:dyDescent="0.3">
      <c r="B13216" s="15">
        <v>1951096</v>
      </c>
      <c r="C13216" s="16">
        <v>45526</v>
      </c>
      <c r="D13216" s="15">
        <v>868</v>
      </c>
      <c r="E13216" t="str">
        <f>VLOOKUP(D13216,Customers!$B$8:$C$1412,2,FALSE)</f>
        <v>Handmade Blklyn</v>
      </c>
      <c r="F13216" s="15">
        <v>6</v>
      </c>
      <c r="G13216" s="15" t="str">
        <f>VLOOKUP(F13216,'Other Data'!$B$17:$C$24,2,FALSE)</f>
        <v>ProductF</v>
      </c>
      <c r="H13216" s="18">
        <v>45526.851909722209</v>
      </c>
      <c r="I13216" s="15">
        <v>174</v>
      </c>
    </row>
    <row r="13217" spans="2:9" x14ac:dyDescent="0.3">
      <c r="B13217" s="15">
        <v>1951097</v>
      </c>
      <c r="C13217" s="16">
        <v>45526</v>
      </c>
      <c r="D13217" s="15">
        <v>473</v>
      </c>
      <c r="E13217" t="str">
        <f>VLOOKUP(D13217,Customers!$B$8:$C$1412,2,FALSE)</f>
        <v>IDA - Gravenhurst, ON</v>
      </c>
      <c r="F13217" s="15">
        <v>5</v>
      </c>
      <c r="G13217" s="15" t="str">
        <f>VLOOKUP(F13217,'Other Data'!$B$17:$C$24,2,FALSE)</f>
        <v>ProductE</v>
      </c>
      <c r="H13217" s="18">
        <v>45526.859050925916</v>
      </c>
      <c r="I13217" s="15">
        <v>165</v>
      </c>
    </row>
    <row r="13218" spans="2:9" x14ac:dyDescent="0.3">
      <c r="B13218" s="15">
        <v>1951098</v>
      </c>
      <c r="C13218" s="16">
        <v>45526</v>
      </c>
      <c r="D13218" s="15">
        <v>142</v>
      </c>
      <c r="E13218" t="str">
        <f>VLOOKUP(D13218,Customers!$B$8:$C$1412,2,FALSE)</f>
        <v>Bowie's</v>
      </c>
      <c r="F13218" s="15">
        <v>1</v>
      </c>
      <c r="G13218" s="15" t="str">
        <f>VLOOKUP(F13218,'Other Data'!$B$17:$C$24,2,FALSE)</f>
        <v>ProductA</v>
      </c>
      <c r="H13218" s="18">
        <v>45526.865219907399</v>
      </c>
      <c r="I13218" s="15">
        <v>144</v>
      </c>
    </row>
    <row r="13219" spans="2:9" x14ac:dyDescent="0.3">
      <c r="B13219" s="15">
        <v>1951099</v>
      </c>
      <c r="C13219" s="16">
        <v>45526</v>
      </c>
      <c r="D13219" s="15">
        <v>1376</v>
      </c>
      <c r="E13219" t="str">
        <f>VLOOKUP(D13219,Customers!$B$8:$C$1412,2,FALSE)</f>
        <v>Clover Gift Shop</v>
      </c>
      <c r="F13219" s="15">
        <v>2</v>
      </c>
      <c r="G13219" s="15" t="str">
        <f>VLOOKUP(F13219,'Other Data'!$B$17:$C$24,2,FALSE)</f>
        <v>ProductB</v>
      </c>
      <c r="H13219" s="18">
        <v>45526.871087962951</v>
      </c>
      <c r="I13219" s="15">
        <v>154</v>
      </c>
    </row>
    <row r="13220" spans="2:9" x14ac:dyDescent="0.3">
      <c r="B13220" s="15">
        <v>1951100</v>
      </c>
      <c r="C13220" s="16">
        <v>45526</v>
      </c>
      <c r="D13220" s="15">
        <v>788</v>
      </c>
      <c r="E13220" t="str">
        <f>VLOOKUP(D13220,Customers!$B$8:$C$1412,2,FALSE)</f>
        <v>Indian Hill Trading Post</v>
      </c>
      <c r="F13220" s="15">
        <v>4</v>
      </c>
      <c r="G13220" s="15" t="str">
        <f>VLOOKUP(F13220,'Other Data'!$B$17:$C$24,2,FALSE)</f>
        <v>ProductD</v>
      </c>
      <c r="H13220" s="18">
        <v>45526.884398148133</v>
      </c>
      <c r="I13220" s="15">
        <v>152</v>
      </c>
    </row>
    <row r="13221" spans="2:9" x14ac:dyDescent="0.3">
      <c r="B13221" s="15">
        <v>1951101</v>
      </c>
      <c r="C13221" s="16">
        <v>45526</v>
      </c>
      <c r="D13221" s="15">
        <v>700</v>
      </c>
      <c r="E13221" t="str">
        <f>VLOOKUP(D13221,Customers!$B$8:$C$1412,2,FALSE)</f>
        <v>Pharmasave - 015</v>
      </c>
      <c r="F13221" s="15">
        <v>1</v>
      </c>
      <c r="G13221" s="15" t="str">
        <f>VLOOKUP(F13221,'Other Data'!$B$17:$C$24,2,FALSE)</f>
        <v>ProductA</v>
      </c>
      <c r="H13221" s="18">
        <v>45526.890694444432</v>
      </c>
      <c r="I13221" s="15">
        <v>167</v>
      </c>
    </row>
    <row r="13222" spans="2:9" x14ac:dyDescent="0.3">
      <c r="B13222" s="15">
        <v>1951102</v>
      </c>
      <c r="C13222" s="16">
        <v>45526</v>
      </c>
      <c r="D13222" s="15">
        <v>281</v>
      </c>
      <c r="E13222" t="str">
        <f>VLOOKUP(D13222,Customers!$B$8:$C$1412,2,FALSE)</f>
        <v>Cadeau Special</v>
      </c>
      <c r="F13222" s="15">
        <v>5</v>
      </c>
      <c r="G13222" s="15" t="str">
        <f>VLOOKUP(F13222,'Other Data'!$B$17:$C$24,2,FALSE)</f>
        <v>ProductE</v>
      </c>
      <c r="H13222" s="18">
        <v>45526.8976273148</v>
      </c>
      <c r="I13222" s="15">
        <v>148</v>
      </c>
    </row>
    <row r="13223" spans="2:9" x14ac:dyDescent="0.3">
      <c r="B13223" s="15">
        <v>1951103</v>
      </c>
      <c r="C13223" s="16">
        <v>45527</v>
      </c>
      <c r="D13223" s="15">
        <v>453</v>
      </c>
      <c r="E13223" t="str">
        <f>VLOOKUP(D13223,Customers!$B$8:$C$1412,2,FALSE)</f>
        <v>Windsor-Detroit Tunnel Duty Free Shop</v>
      </c>
      <c r="F13223" s="15">
        <v>5</v>
      </c>
      <c r="G13223" s="15" t="str">
        <f>VLOOKUP(F13223,'Other Data'!$B$17:$C$24,2,FALSE)</f>
        <v>ProductE</v>
      </c>
      <c r="H13223" s="18">
        <v>45527.333333333336</v>
      </c>
      <c r="I13223" s="15">
        <v>154</v>
      </c>
    </row>
    <row r="13224" spans="2:9" x14ac:dyDescent="0.3">
      <c r="B13224" s="15">
        <v>1951104</v>
      </c>
      <c r="C13224" s="16">
        <v>45527</v>
      </c>
      <c r="D13224" s="15">
        <v>946</v>
      </c>
      <c r="E13224" t="str">
        <f>VLOOKUP(D13224,Customers!$B$8:$C$1412,2,FALSE)</f>
        <v>JEZEBEL</v>
      </c>
      <c r="F13224" s="15">
        <v>5</v>
      </c>
      <c r="G13224" s="15" t="str">
        <f>VLOOKUP(F13224,'Other Data'!$B$17:$C$24,2,FALSE)</f>
        <v>ProductE</v>
      </c>
      <c r="H13224" s="18">
        <v>45527.34170138889</v>
      </c>
      <c r="I13224" s="15">
        <v>160</v>
      </c>
    </row>
    <row r="13225" spans="2:9" x14ac:dyDescent="0.3">
      <c r="B13225" s="15">
        <v>1951105</v>
      </c>
      <c r="C13225" s="16">
        <v>45527</v>
      </c>
      <c r="D13225" s="15">
        <v>442</v>
      </c>
      <c r="E13225" t="str">
        <f>VLOOKUP(D13225,Customers!$B$8:$C$1412,2,FALSE)</f>
        <v>D &amp; D Luggage</v>
      </c>
      <c r="F13225" s="15">
        <v>6</v>
      </c>
      <c r="G13225" s="15" t="str">
        <f>VLOOKUP(F13225,'Other Data'!$B$17:$C$24,2,FALSE)</f>
        <v>ProductF</v>
      </c>
      <c r="H13225" s="18">
        <v>45527.349189814813</v>
      </c>
      <c r="I13225" s="15">
        <v>140</v>
      </c>
    </row>
    <row r="13226" spans="2:9" x14ac:dyDescent="0.3">
      <c r="B13226" s="15">
        <v>1951106</v>
      </c>
      <c r="C13226" s="16">
        <v>45527</v>
      </c>
      <c r="D13226" s="15">
        <v>504</v>
      </c>
      <c r="E13226" t="str">
        <f>VLOOKUP(D13226,Customers!$B$8:$C$1412,2,FALSE)</f>
        <v>P.P. UniversityCenterPharmacy(Winnipeg)</v>
      </c>
      <c r="F13226" s="15">
        <v>6</v>
      </c>
      <c r="G13226" s="15" t="str">
        <f>VLOOKUP(F13226,'Other Data'!$B$17:$C$24,2,FALSE)</f>
        <v>ProductF</v>
      </c>
      <c r="H13226" s="18">
        <v>45527.358912037038</v>
      </c>
      <c r="I13226" s="15">
        <v>165</v>
      </c>
    </row>
    <row r="13227" spans="2:9" x14ac:dyDescent="0.3">
      <c r="B13227" s="15">
        <v>1951107</v>
      </c>
      <c r="C13227" s="16">
        <v>45527</v>
      </c>
      <c r="D13227" s="15">
        <v>880</v>
      </c>
      <c r="E13227" t="str">
        <f>VLOOKUP(D13227,Customers!$B$8:$C$1412,2,FALSE)</f>
        <v>Good Samairtian Hospital</v>
      </c>
      <c r="F13227" s="15">
        <v>2</v>
      </c>
      <c r="G13227" s="15" t="str">
        <f>VLOOKUP(F13227,'Other Data'!$B$17:$C$24,2,FALSE)</f>
        <v>ProductB</v>
      </c>
      <c r="H13227" s="18">
        <v>45527.368935185186</v>
      </c>
      <c r="I13227" s="15">
        <v>147</v>
      </c>
    </row>
    <row r="13228" spans="2:9" x14ac:dyDescent="0.3">
      <c r="B13228" s="15">
        <v>1951108</v>
      </c>
      <c r="C13228" s="16">
        <v>45527</v>
      </c>
      <c r="D13228" s="15">
        <v>899</v>
      </c>
      <c r="E13228" t="str">
        <f>VLOOKUP(D13228,Customers!$B$8:$C$1412,2,FALSE)</f>
        <v>Weiss Trimming</v>
      </c>
      <c r="F13228" s="15">
        <v>6</v>
      </c>
      <c r="G13228" s="15" t="str">
        <f>VLOOKUP(F13228,'Other Data'!$B$17:$C$24,2,FALSE)</f>
        <v>ProductF</v>
      </c>
      <c r="H13228" s="18">
        <v>45527.376504629632</v>
      </c>
      <c r="I13228" s="15">
        <v>159</v>
      </c>
    </row>
    <row r="13229" spans="2:9" x14ac:dyDescent="0.3">
      <c r="B13229" s="15">
        <v>1951109</v>
      </c>
      <c r="C13229" s="16">
        <v>45527</v>
      </c>
      <c r="D13229" s="15">
        <v>176</v>
      </c>
      <c r="E13229" t="str">
        <f>VLOOKUP(D13229,Customers!$B$8:$C$1412,2,FALSE)</f>
        <v>Whitfield Guardian Pharmacy</v>
      </c>
      <c r="F13229" s="15">
        <v>5</v>
      </c>
      <c r="G13229" s="15" t="str">
        <f>VLOOKUP(F13229,'Other Data'!$B$17:$C$24,2,FALSE)</f>
        <v>ProductE</v>
      </c>
      <c r="H13229" s="18">
        <v>45527.389004629629</v>
      </c>
      <c r="I13229" s="15">
        <v>151</v>
      </c>
    </row>
    <row r="13230" spans="2:9" x14ac:dyDescent="0.3">
      <c r="B13230" s="15">
        <v>1951110</v>
      </c>
      <c r="C13230" s="16">
        <v>45527</v>
      </c>
      <c r="D13230" s="15">
        <v>987</v>
      </c>
      <c r="E13230" t="str">
        <f>VLOOKUP(D13230,Customers!$B$8:$C$1412,2,FALSE)</f>
        <v>Walter And Walton's Emporium</v>
      </c>
      <c r="F13230" s="15">
        <v>3</v>
      </c>
      <c r="G13230" s="15" t="str">
        <f>VLOOKUP(F13230,'Other Data'!$B$17:$C$24,2,FALSE)</f>
        <v>ProductC</v>
      </c>
      <c r="H13230" s="18">
        <v>45527.398125</v>
      </c>
      <c r="I13230" s="15">
        <v>157</v>
      </c>
    </row>
    <row r="13231" spans="2:9" x14ac:dyDescent="0.3">
      <c r="B13231" s="15">
        <v>1951111</v>
      </c>
      <c r="C13231" s="16">
        <v>45527</v>
      </c>
      <c r="D13231" s="15">
        <v>155</v>
      </c>
      <c r="E13231" t="str">
        <f>VLOOKUP(D13231,Customers!$B$8:$C$1412,2,FALSE)</f>
        <v>SDM - 0604</v>
      </c>
      <c r="F13231" s="15">
        <v>3</v>
      </c>
      <c r="G13231" s="15" t="str">
        <f>VLOOKUP(F13231,'Other Data'!$B$17:$C$24,2,FALSE)</f>
        <v>ProductC</v>
      </c>
      <c r="H13231" s="18">
        <v>45527.404386574075</v>
      </c>
      <c r="I13231" s="15">
        <v>143</v>
      </c>
    </row>
    <row r="13232" spans="2:9" x14ac:dyDescent="0.3">
      <c r="B13232" s="15">
        <v>1951112</v>
      </c>
      <c r="C13232" s="16">
        <v>45527</v>
      </c>
      <c r="D13232" s="15">
        <v>1336</v>
      </c>
      <c r="E13232" t="str">
        <f>VLOOKUP(D13232,Customers!$B$8:$C$1412,2,FALSE)</f>
        <v>O'Hairas Salon</v>
      </c>
      <c r="F13232" s="15">
        <v>2</v>
      </c>
      <c r="G13232" s="15" t="str">
        <f>VLOOKUP(F13232,'Other Data'!$B$17:$C$24,2,FALSE)</f>
        <v>ProductB</v>
      </c>
      <c r="H13232" s="18">
        <v>45527.414131944446</v>
      </c>
      <c r="I13232" s="15">
        <v>177</v>
      </c>
    </row>
    <row r="13233" spans="2:9" x14ac:dyDescent="0.3">
      <c r="B13233" s="15">
        <v>1951113</v>
      </c>
      <c r="C13233" s="16">
        <v>45527</v>
      </c>
      <c r="D13233" s="15">
        <v>557</v>
      </c>
      <c r="E13233" t="str">
        <f>VLOOKUP(D13233,Customers!$B$8:$C$1412,2,FALSE)</f>
        <v>Hats &amp; That</v>
      </c>
      <c r="F13233" s="15">
        <v>6</v>
      </c>
      <c r="G13233" s="15" t="str">
        <f>VLOOKUP(F13233,'Other Data'!$B$17:$C$24,2,FALSE)</f>
        <v>ProductF</v>
      </c>
      <c r="H13233" s="18">
        <v>45527.423935185187</v>
      </c>
      <c r="I13233" s="15">
        <v>167</v>
      </c>
    </row>
    <row r="13234" spans="2:9" x14ac:dyDescent="0.3">
      <c r="B13234" s="15">
        <v>1951114</v>
      </c>
      <c r="C13234" s="16">
        <v>45527</v>
      </c>
      <c r="D13234" s="15">
        <v>103</v>
      </c>
      <c r="E13234" t="str">
        <f>VLOOKUP(D13234,Customers!$B$8:$C$1412,2,FALSE)</f>
        <v>Quincaillerie Hogg</v>
      </c>
      <c r="F13234" s="15">
        <v>3</v>
      </c>
      <c r="G13234" s="15" t="str">
        <f>VLOOKUP(F13234,'Other Data'!$B$17:$C$24,2,FALSE)</f>
        <v>ProductC</v>
      </c>
      <c r="H13234" s="18">
        <v>45527.433831018519</v>
      </c>
      <c r="I13234" s="15">
        <v>146</v>
      </c>
    </row>
    <row r="13235" spans="2:9" x14ac:dyDescent="0.3">
      <c r="B13235" s="15">
        <v>1951115</v>
      </c>
      <c r="C13235" s="16">
        <v>45527</v>
      </c>
      <c r="D13235" s="15">
        <v>934</v>
      </c>
      <c r="E13235" t="str">
        <f>VLOOKUP(D13235,Customers!$B$8:$C$1412,2,FALSE)</f>
        <v>THE NEST EGG</v>
      </c>
      <c r="F13235" s="15">
        <v>4</v>
      </c>
      <c r="G13235" s="15" t="str">
        <f>VLOOKUP(F13235,'Other Data'!$B$17:$C$24,2,FALSE)</f>
        <v>ProductD</v>
      </c>
      <c r="H13235" s="18">
        <v>45527.44290509259</v>
      </c>
      <c r="I13235" s="15">
        <v>165</v>
      </c>
    </row>
    <row r="13236" spans="2:9" x14ac:dyDescent="0.3">
      <c r="B13236" s="15">
        <v>1951116</v>
      </c>
      <c r="C13236" s="16">
        <v>45527</v>
      </c>
      <c r="D13236" s="15">
        <v>604</v>
      </c>
      <c r="E13236" t="str">
        <f>VLOOKUP(D13236,Customers!$B$8:$C$1412,2,FALSE)</f>
        <v>RUBY'S FASHION</v>
      </c>
      <c r="F13236" s="15">
        <v>1</v>
      </c>
      <c r="G13236" s="15" t="str">
        <f>VLOOKUP(F13236,'Other Data'!$B$17:$C$24,2,FALSE)</f>
        <v>ProductA</v>
      </c>
      <c r="H13236" s="18">
        <v>45527.453009259254</v>
      </c>
      <c r="I13236" s="15">
        <v>156</v>
      </c>
    </row>
    <row r="13237" spans="2:9" x14ac:dyDescent="0.3">
      <c r="B13237" s="15">
        <v>1951117</v>
      </c>
      <c r="C13237" s="16">
        <v>45527</v>
      </c>
      <c r="D13237" s="15">
        <v>1004</v>
      </c>
      <c r="E13237" t="str">
        <f>VLOOKUP(D13237,Customers!$B$8:$C$1412,2,FALSE)</f>
        <v>Rose Tree</v>
      </c>
      <c r="F13237" s="15">
        <v>6</v>
      </c>
      <c r="G13237" s="15" t="str">
        <f>VLOOKUP(F13237,'Other Data'!$B$17:$C$24,2,FALSE)</f>
        <v>ProductF</v>
      </c>
      <c r="H13237" s="18">
        <v>45527.460694444439</v>
      </c>
      <c r="I13237" s="15">
        <v>144</v>
      </c>
    </row>
    <row r="13238" spans="2:9" x14ac:dyDescent="0.3">
      <c r="B13238" s="15">
        <v>1951118</v>
      </c>
      <c r="C13238" s="16">
        <v>45527</v>
      </c>
      <c r="D13238" s="15">
        <v>345</v>
      </c>
      <c r="E13238" t="str">
        <f>VLOOKUP(D13238,Customers!$B$8:$C$1412,2,FALSE)</f>
        <v>Wrap It Up - Toronto</v>
      </c>
      <c r="F13238" s="15">
        <v>6</v>
      </c>
      <c r="G13238" s="15" t="str">
        <f>VLOOKUP(F13238,'Other Data'!$B$17:$C$24,2,FALSE)</f>
        <v>ProductF</v>
      </c>
      <c r="H13238" s="18">
        <v>45527.46939814814</v>
      </c>
      <c r="I13238" s="15">
        <v>177</v>
      </c>
    </row>
    <row r="13239" spans="2:9" x14ac:dyDescent="0.3">
      <c r="B13239" s="15">
        <v>1951119</v>
      </c>
      <c r="C13239" s="16">
        <v>45527</v>
      </c>
      <c r="D13239" s="15">
        <v>761</v>
      </c>
      <c r="E13239" t="str">
        <f>VLOOKUP(D13239,Customers!$B$8:$C$1412,2,FALSE)</f>
        <v>General Store, The</v>
      </c>
      <c r="F13239" s="15">
        <v>6</v>
      </c>
      <c r="G13239" s="15" t="str">
        <f>VLOOKUP(F13239,'Other Data'!$B$17:$C$24,2,FALSE)</f>
        <v>ProductF</v>
      </c>
      <c r="H13239" s="18">
        <v>45527.478576388879</v>
      </c>
      <c r="I13239" s="15">
        <v>169</v>
      </c>
    </row>
    <row r="13240" spans="2:9" x14ac:dyDescent="0.3">
      <c r="B13240" s="15">
        <v>1951120</v>
      </c>
      <c r="C13240" s="16">
        <v>45527</v>
      </c>
      <c r="D13240" s="15">
        <v>619</v>
      </c>
      <c r="E13240" t="str">
        <f>VLOOKUP(D13240,Customers!$B$8:$C$1412,2,FALSE)</f>
        <v>Anna Thoma Int'l Inc.</v>
      </c>
      <c r="F13240" s="15">
        <v>2</v>
      </c>
      <c r="G13240" s="15" t="str">
        <f>VLOOKUP(F13240,'Other Data'!$B$17:$C$24,2,FALSE)</f>
        <v>ProductB</v>
      </c>
      <c r="H13240" s="18">
        <v>45527.486689814803</v>
      </c>
      <c r="I13240" s="15">
        <v>152</v>
      </c>
    </row>
    <row r="13241" spans="2:9" x14ac:dyDescent="0.3">
      <c r="B13241" s="15">
        <v>1951121</v>
      </c>
      <c r="C13241" s="16">
        <v>45527</v>
      </c>
      <c r="D13241" s="15">
        <v>535</v>
      </c>
      <c r="E13241" t="str">
        <f>VLOOKUP(D13241,Customers!$B$8:$C$1412,2,FALSE)</f>
        <v>Buck or Two - 397</v>
      </c>
      <c r="F13241" s="15">
        <v>3</v>
      </c>
      <c r="G13241" s="15" t="str">
        <f>VLOOKUP(F13241,'Other Data'!$B$17:$C$24,2,FALSE)</f>
        <v>ProductC</v>
      </c>
      <c r="H13241" s="18">
        <v>45527.4995023148</v>
      </c>
      <c r="I13241" s="15">
        <v>176</v>
      </c>
    </row>
    <row r="13242" spans="2:9" x14ac:dyDescent="0.3">
      <c r="B13242" s="15">
        <v>1951122</v>
      </c>
      <c r="C13242" s="16">
        <v>45527</v>
      </c>
      <c r="D13242" s="15">
        <v>132</v>
      </c>
      <c r="E13242" t="str">
        <f>VLOOKUP(D13242,Customers!$B$8:$C$1412,2,FALSE)</f>
        <v>Darolex Decor &amp; General Store</v>
      </c>
      <c r="F13242" s="15">
        <v>4</v>
      </c>
      <c r="G13242" s="15" t="str">
        <f>VLOOKUP(F13242,'Other Data'!$B$17:$C$24,2,FALSE)</f>
        <v>ProductD</v>
      </c>
      <c r="H13242" s="18">
        <v>45527.509456018503</v>
      </c>
      <c r="I13242" s="15">
        <v>169</v>
      </c>
    </row>
    <row r="13243" spans="2:9" x14ac:dyDescent="0.3">
      <c r="B13243" s="15">
        <v>1951123</v>
      </c>
      <c r="C13243" s="16">
        <v>45527</v>
      </c>
      <c r="D13243" s="15">
        <v>184</v>
      </c>
      <c r="E13243" t="str">
        <f>VLOOKUP(D13243,Customers!$B$8:$C$1412,2,FALSE)</f>
        <v>The Willow Tree</v>
      </c>
      <c r="F13243" s="15">
        <v>3</v>
      </c>
      <c r="G13243" s="15" t="str">
        <f>VLOOKUP(F13243,'Other Data'!$B$17:$C$24,2,FALSE)</f>
        <v>ProductC</v>
      </c>
      <c r="H13243" s="18">
        <v>45527.518113425911</v>
      </c>
      <c r="I13243" s="15">
        <v>162</v>
      </c>
    </row>
    <row r="13244" spans="2:9" x14ac:dyDescent="0.3">
      <c r="B13244" s="15">
        <v>1951124</v>
      </c>
      <c r="C13244" s="16">
        <v>45527</v>
      </c>
      <c r="D13244" s="15">
        <v>1170</v>
      </c>
      <c r="E13244" t="str">
        <f>VLOOKUP(D13244,Customers!$B$8:$C$1412,2,FALSE)</f>
        <v>Gifts &amp; Giggles</v>
      </c>
      <c r="F13244" s="15">
        <v>1</v>
      </c>
      <c r="G13244" s="15" t="str">
        <f>VLOOKUP(F13244,'Other Data'!$B$17:$C$24,2,FALSE)</f>
        <v>ProductA</v>
      </c>
      <c r="H13244" s="18">
        <v>45527.531898148132</v>
      </c>
      <c r="I13244" s="15">
        <v>156</v>
      </c>
    </row>
    <row r="13245" spans="2:9" x14ac:dyDescent="0.3">
      <c r="B13245" s="15">
        <v>1951125</v>
      </c>
      <c r="C13245" s="16">
        <v>45527</v>
      </c>
      <c r="D13245" s="15">
        <v>1142</v>
      </c>
      <c r="E13245" t="str">
        <f>VLOOKUP(D13245,Customers!$B$8:$C$1412,2,FALSE)</f>
        <v>Primex Inc</v>
      </c>
      <c r="F13245" s="15">
        <v>6</v>
      </c>
      <c r="G13245" s="15" t="str">
        <f>VLOOKUP(F13245,'Other Data'!$B$17:$C$24,2,FALSE)</f>
        <v>ProductF</v>
      </c>
      <c r="H13245" s="18">
        <v>45527.543634259244</v>
      </c>
      <c r="I13245" s="15">
        <v>157</v>
      </c>
    </row>
    <row r="13246" spans="2:9" x14ac:dyDescent="0.3">
      <c r="B13246" s="15">
        <v>1951126</v>
      </c>
      <c r="C13246" s="16">
        <v>45527</v>
      </c>
      <c r="D13246" s="15">
        <v>958</v>
      </c>
      <c r="E13246" t="str">
        <f>VLOOKUP(D13246,Customers!$B$8:$C$1412,2,FALSE)</f>
        <v>Sandts Pharmacy</v>
      </c>
      <c r="F13246" s="15">
        <v>4</v>
      </c>
      <c r="G13246" s="15" t="str">
        <f>VLOOKUP(F13246,'Other Data'!$B$17:$C$24,2,FALSE)</f>
        <v>ProductD</v>
      </c>
      <c r="H13246" s="18">
        <v>45527.556724537018</v>
      </c>
      <c r="I13246" s="15">
        <v>150</v>
      </c>
    </row>
    <row r="13247" spans="2:9" x14ac:dyDescent="0.3">
      <c r="B13247" s="15">
        <v>1951127</v>
      </c>
      <c r="C13247" s="16">
        <v>45527</v>
      </c>
      <c r="D13247" s="15">
        <v>1367</v>
      </c>
      <c r="E13247" t="str">
        <f>VLOOKUP(D13247,Customers!$B$8:$C$1412,2,FALSE)</f>
        <v>Bells Nurseries &amp; Gifts / Mosesian Farms</v>
      </c>
      <c r="F13247" s="15">
        <v>4</v>
      </c>
      <c r="G13247" s="15" t="str">
        <f>VLOOKUP(F13247,'Other Data'!$B$17:$C$24,2,FALSE)</f>
        <v>ProductD</v>
      </c>
      <c r="H13247" s="18">
        <v>45527.570381944424</v>
      </c>
      <c r="I13247" s="15">
        <v>162</v>
      </c>
    </row>
    <row r="13248" spans="2:9" x14ac:dyDescent="0.3">
      <c r="B13248" s="15">
        <v>1951128</v>
      </c>
      <c r="C13248" s="16">
        <v>45527</v>
      </c>
      <c r="D13248" s="15">
        <v>208</v>
      </c>
      <c r="E13248" t="str">
        <f>VLOOKUP(D13248,Customers!$B$8:$C$1412,2,FALSE)</f>
        <v>OK Gift Shop</v>
      </c>
      <c r="F13248" s="15">
        <v>4</v>
      </c>
      <c r="G13248" s="15" t="str">
        <f>VLOOKUP(F13248,'Other Data'!$B$17:$C$24,2,FALSE)</f>
        <v>ProductD</v>
      </c>
      <c r="H13248" s="18">
        <v>45527.58309027776</v>
      </c>
      <c r="I13248" s="15">
        <v>167</v>
      </c>
    </row>
    <row r="13249" spans="2:9" x14ac:dyDescent="0.3">
      <c r="B13249" s="15">
        <v>1951129</v>
      </c>
      <c r="C13249" s="16">
        <v>45527</v>
      </c>
      <c r="D13249" s="15">
        <v>245</v>
      </c>
      <c r="E13249" t="str">
        <f>VLOOKUP(D13249,Customers!$B$8:$C$1412,2,FALSE)</f>
        <v>Canadian Tire # 237</v>
      </c>
      <c r="F13249" s="15">
        <v>3</v>
      </c>
      <c r="G13249" s="15" t="str">
        <f>VLOOKUP(F13249,'Other Data'!$B$17:$C$24,2,FALSE)</f>
        <v>ProductC</v>
      </c>
      <c r="H13249" s="18">
        <v>45527.596793981465</v>
      </c>
      <c r="I13249" s="15">
        <v>172</v>
      </c>
    </row>
    <row r="13250" spans="2:9" x14ac:dyDescent="0.3">
      <c r="B13250" s="15">
        <v>1951130</v>
      </c>
      <c r="C13250" s="16">
        <v>45527</v>
      </c>
      <c r="D13250" s="15">
        <v>818</v>
      </c>
      <c r="E13250" t="str">
        <f>VLOOKUP(D13250,Customers!$B$8:$C$1412,2,FALSE)</f>
        <v>Fenwick Cottage</v>
      </c>
      <c r="F13250" s="15">
        <v>2</v>
      </c>
      <c r="G13250" s="15" t="str">
        <f>VLOOKUP(F13250,'Other Data'!$B$17:$C$24,2,FALSE)</f>
        <v>ProductB</v>
      </c>
      <c r="H13250" s="18">
        <v>45527.606215277759</v>
      </c>
      <c r="I13250" s="15">
        <v>171</v>
      </c>
    </row>
    <row r="13251" spans="2:9" x14ac:dyDescent="0.3">
      <c r="B13251" s="15">
        <v>1951131</v>
      </c>
      <c r="C13251" s="16">
        <v>45527</v>
      </c>
      <c r="D13251" s="15">
        <v>18</v>
      </c>
      <c r="E13251" t="str">
        <f>VLOOKUP(D13251,Customers!$B$8:$C$1412,2,FALSE)</f>
        <v>Living Rooms Ltd</v>
      </c>
      <c r="F13251" s="15">
        <v>4</v>
      </c>
      <c r="G13251" s="15" t="str">
        <f>VLOOKUP(F13251,'Other Data'!$B$17:$C$24,2,FALSE)</f>
        <v>ProductD</v>
      </c>
      <c r="H13251" s="18">
        <v>45527.614918981461</v>
      </c>
      <c r="I13251" s="15">
        <v>176</v>
      </c>
    </row>
    <row r="13252" spans="2:9" x14ac:dyDescent="0.3">
      <c r="B13252" s="15">
        <v>1951132</v>
      </c>
      <c r="C13252" s="16">
        <v>45527</v>
      </c>
      <c r="D13252" s="15">
        <v>105</v>
      </c>
      <c r="E13252" t="str">
        <f>VLOOKUP(D13252,Customers!$B$8:$C$1412,2,FALSE)</f>
        <v>Golteez Novelties Inc</v>
      </c>
      <c r="F13252" s="15">
        <v>4</v>
      </c>
      <c r="G13252" s="15" t="str">
        <f>VLOOKUP(F13252,'Other Data'!$B$17:$C$24,2,FALSE)</f>
        <v>ProductD</v>
      </c>
      <c r="H13252" s="18">
        <v>45527.626747685164</v>
      </c>
      <c r="I13252" s="15">
        <v>159</v>
      </c>
    </row>
    <row r="13253" spans="2:9" x14ac:dyDescent="0.3">
      <c r="B13253" s="15">
        <v>1951133</v>
      </c>
      <c r="C13253" s="16">
        <v>45527</v>
      </c>
      <c r="D13253" s="15">
        <v>384</v>
      </c>
      <c r="E13253" t="str">
        <f>VLOOKUP(D13253,Customers!$B$8:$C$1412,2,FALSE)</f>
        <v>Fifth Wheel Truck Stop</v>
      </c>
      <c r="F13253" s="15">
        <v>6</v>
      </c>
      <c r="G13253" s="15" t="str">
        <f>VLOOKUP(F13253,'Other Data'!$B$17:$C$24,2,FALSE)</f>
        <v>ProductF</v>
      </c>
      <c r="H13253" s="18">
        <v>45527.639606481462</v>
      </c>
      <c r="I13253" s="15">
        <v>176</v>
      </c>
    </row>
    <row r="13254" spans="2:9" x14ac:dyDescent="0.3">
      <c r="B13254" s="15">
        <v>1951134</v>
      </c>
      <c r="C13254" s="16">
        <v>45527</v>
      </c>
      <c r="D13254" s="15">
        <v>647</v>
      </c>
      <c r="E13254" t="str">
        <f>VLOOKUP(D13254,Customers!$B$8:$C$1412,2,FALSE)</f>
        <v>Medicine Centre</v>
      </c>
      <c r="F13254" s="15">
        <v>2</v>
      </c>
      <c r="G13254" s="15" t="str">
        <f>VLOOKUP(F13254,'Other Data'!$B$17:$C$24,2,FALSE)</f>
        <v>ProductB</v>
      </c>
      <c r="H13254" s="18">
        <v>45527.646874999977</v>
      </c>
      <c r="I13254" s="15">
        <v>158</v>
      </c>
    </row>
    <row r="13255" spans="2:9" x14ac:dyDescent="0.3">
      <c r="B13255" s="15">
        <v>1951135</v>
      </c>
      <c r="C13255" s="16">
        <v>45527</v>
      </c>
      <c r="D13255" s="15">
        <v>205</v>
      </c>
      <c r="E13255" t="str">
        <f>VLOOKUP(D13255,Customers!$B$8:$C$1412,2,FALSE)</f>
        <v>HOCO - Entertainment &amp; Resorts</v>
      </c>
      <c r="F13255" s="15">
        <v>4</v>
      </c>
      <c r="G13255" s="15" t="str">
        <f>VLOOKUP(F13255,'Other Data'!$B$17:$C$24,2,FALSE)</f>
        <v>ProductD</v>
      </c>
      <c r="H13255" s="18">
        <v>45527.656886574048</v>
      </c>
      <c r="I13255" s="15">
        <v>149</v>
      </c>
    </row>
    <row r="13256" spans="2:9" x14ac:dyDescent="0.3">
      <c r="B13256" s="15">
        <v>1951136</v>
      </c>
      <c r="C13256" s="16">
        <v>45527</v>
      </c>
      <c r="D13256" s="15">
        <v>214</v>
      </c>
      <c r="E13256" t="str">
        <f>VLOOKUP(D13256,Customers!$B$8:$C$1412,2,FALSE)</f>
        <v>Dell IDA -St.Catharines</v>
      </c>
      <c r="F13256" s="15">
        <v>2</v>
      </c>
      <c r="G13256" s="15" t="str">
        <f>VLOOKUP(F13256,'Other Data'!$B$17:$C$24,2,FALSE)</f>
        <v>ProductB</v>
      </c>
      <c r="H13256" s="18">
        <v>45527.663263888862</v>
      </c>
      <c r="I13256" s="15">
        <v>170</v>
      </c>
    </row>
    <row r="13257" spans="2:9" x14ac:dyDescent="0.3">
      <c r="B13257" s="15">
        <v>1951137</v>
      </c>
      <c r="C13257" s="16">
        <v>45527</v>
      </c>
      <c r="D13257" s="15">
        <v>983</v>
      </c>
      <c r="E13257" t="str">
        <f>VLOOKUP(D13257,Customers!$B$8:$C$1412,2,FALSE)</f>
        <v>INOVA Fair Oaks Hospital</v>
      </c>
      <c r="F13257" s="15">
        <v>3</v>
      </c>
      <c r="G13257" s="15" t="str">
        <f>VLOOKUP(F13257,'Other Data'!$B$17:$C$24,2,FALSE)</f>
        <v>ProductC</v>
      </c>
      <c r="H13257" s="18">
        <v>45527.67502314812</v>
      </c>
      <c r="I13257" s="15">
        <v>168</v>
      </c>
    </row>
    <row r="13258" spans="2:9" x14ac:dyDescent="0.3">
      <c r="B13258" s="15">
        <v>1951138</v>
      </c>
      <c r="C13258" s="16">
        <v>45527</v>
      </c>
      <c r="D13258" s="15">
        <v>1269</v>
      </c>
      <c r="E13258" t="str">
        <f>VLOOKUP(D13258,Customers!$B$8:$C$1412,2,FALSE)</f>
        <v>Shem's Hallmark</v>
      </c>
      <c r="F13258" s="15">
        <v>6</v>
      </c>
      <c r="G13258" s="15" t="str">
        <f>VLOOKUP(F13258,'Other Data'!$B$17:$C$24,2,FALSE)</f>
        <v>ProductF</v>
      </c>
      <c r="H13258" s="18">
        <v>45527.688344907379</v>
      </c>
      <c r="I13258" s="15">
        <v>164</v>
      </c>
    </row>
    <row r="13259" spans="2:9" x14ac:dyDescent="0.3">
      <c r="B13259" s="15">
        <v>1951139</v>
      </c>
      <c r="C13259" s="16">
        <v>45527</v>
      </c>
      <c r="D13259" s="15">
        <v>1330</v>
      </c>
      <c r="E13259" t="str">
        <f>VLOOKUP(D13259,Customers!$B$8:$C$1412,2,FALSE)</f>
        <v>House In The Country</v>
      </c>
      <c r="F13259" s="15">
        <v>2</v>
      </c>
      <c r="G13259" s="15" t="str">
        <f>VLOOKUP(F13259,'Other Data'!$B$17:$C$24,2,FALSE)</f>
        <v>ProductB</v>
      </c>
      <c r="H13259" s="18">
        <v>45527.700393518491</v>
      </c>
      <c r="I13259" s="15">
        <v>153</v>
      </c>
    </row>
    <row r="13260" spans="2:9" x14ac:dyDescent="0.3">
      <c r="B13260" s="15">
        <v>1951140</v>
      </c>
      <c r="C13260" s="16">
        <v>45527</v>
      </c>
      <c r="D13260" s="15">
        <v>1008</v>
      </c>
      <c r="E13260" t="str">
        <f>VLOOKUP(D13260,Customers!$B$8:$C$1412,2,FALSE)</f>
        <v>Village Store</v>
      </c>
      <c r="F13260" s="15">
        <v>4</v>
      </c>
      <c r="G13260" s="15" t="str">
        <f>VLOOKUP(F13260,'Other Data'!$B$17:$C$24,2,FALSE)</f>
        <v>ProductD</v>
      </c>
      <c r="H13260" s="18">
        <v>45527.710347222193</v>
      </c>
      <c r="I13260" s="15">
        <v>167</v>
      </c>
    </row>
    <row r="13261" spans="2:9" x14ac:dyDescent="0.3">
      <c r="B13261" s="15">
        <v>1951141</v>
      </c>
      <c r="C13261" s="16">
        <v>45527</v>
      </c>
      <c r="D13261" s="15">
        <v>300</v>
      </c>
      <c r="E13261" t="str">
        <f>VLOOKUP(D13261,Customers!$B$8:$C$1412,2,FALSE)</f>
        <v>Cancraft Marketing</v>
      </c>
      <c r="F13261" s="15">
        <v>6</v>
      </c>
      <c r="G13261" s="15" t="str">
        <f>VLOOKUP(F13261,'Other Data'!$B$17:$C$24,2,FALSE)</f>
        <v>ProductF</v>
      </c>
      <c r="H13261" s="18">
        <v>45527.72127314812</v>
      </c>
      <c r="I13261" s="15">
        <v>165</v>
      </c>
    </row>
    <row r="13262" spans="2:9" x14ac:dyDescent="0.3">
      <c r="B13262" s="15">
        <v>1951142</v>
      </c>
      <c r="C13262" s="16">
        <v>45527</v>
      </c>
      <c r="D13262" s="15">
        <v>686</v>
      </c>
      <c r="E13262" t="str">
        <f>VLOOKUP(D13262,Customers!$B$8:$C$1412,2,FALSE)</f>
        <v>ONLY DEALS #1004</v>
      </c>
      <c r="F13262" s="15">
        <v>6</v>
      </c>
      <c r="G13262" s="15" t="str">
        <f>VLOOKUP(F13262,'Other Data'!$B$17:$C$24,2,FALSE)</f>
        <v>ProductF</v>
      </c>
      <c r="H13262" s="18">
        <v>45527.728657407381</v>
      </c>
      <c r="I13262" s="15">
        <v>166</v>
      </c>
    </row>
    <row r="13263" spans="2:9" x14ac:dyDescent="0.3">
      <c r="B13263" s="15">
        <v>1951143</v>
      </c>
      <c r="C13263" s="16">
        <v>45527</v>
      </c>
      <c r="D13263" s="15">
        <v>990</v>
      </c>
      <c r="E13263" t="str">
        <f>VLOOKUP(D13263,Customers!$B$8:$C$1412,2,FALSE)</f>
        <v>Newport News</v>
      </c>
      <c r="F13263" s="15">
        <v>5</v>
      </c>
      <c r="G13263" s="15" t="str">
        <f>VLOOKUP(F13263,'Other Data'!$B$17:$C$24,2,FALSE)</f>
        <v>ProductE</v>
      </c>
      <c r="H13263" s="18">
        <v>45527.738912037014</v>
      </c>
      <c r="I13263" s="15">
        <v>160</v>
      </c>
    </row>
    <row r="13264" spans="2:9" x14ac:dyDescent="0.3">
      <c r="B13264" s="15">
        <v>1951144</v>
      </c>
      <c r="C13264" s="16">
        <v>45527</v>
      </c>
      <c r="D13264" s="15">
        <v>158</v>
      </c>
      <c r="E13264" t="str">
        <f>VLOOKUP(D13264,Customers!$B$8:$C$1412,2,FALSE)</f>
        <v>Send In The Clowns</v>
      </c>
      <c r="F13264" s="15">
        <v>1</v>
      </c>
      <c r="G13264" s="15" t="str">
        <f>VLOOKUP(F13264,'Other Data'!$B$17:$C$24,2,FALSE)</f>
        <v>ProductA</v>
      </c>
      <c r="H13264" s="18">
        <v>45527.752129629604</v>
      </c>
      <c r="I13264" s="15">
        <v>158</v>
      </c>
    </row>
    <row r="13265" spans="2:9" x14ac:dyDescent="0.3">
      <c r="B13265" s="15">
        <v>1951145</v>
      </c>
      <c r="C13265" s="16">
        <v>45527</v>
      </c>
      <c r="D13265" s="15">
        <v>552</v>
      </c>
      <c r="E13265" t="str">
        <f>VLOOKUP(D13265,Customers!$B$8:$C$1412,2,FALSE)</f>
        <v>Saskatoon 16 West RV Park</v>
      </c>
      <c r="F13265" s="15">
        <v>4</v>
      </c>
      <c r="G13265" s="15" t="str">
        <f>VLOOKUP(F13265,'Other Data'!$B$17:$C$24,2,FALSE)</f>
        <v>ProductD</v>
      </c>
      <c r="H13265" s="18">
        <v>45527.76127314812</v>
      </c>
      <c r="I13265" s="15">
        <v>161</v>
      </c>
    </row>
    <row r="13266" spans="2:9" x14ac:dyDescent="0.3">
      <c r="B13266" s="15">
        <v>1951146</v>
      </c>
      <c r="C13266" s="16">
        <v>45527</v>
      </c>
      <c r="D13266" s="15">
        <v>176</v>
      </c>
      <c r="E13266" t="str">
        <f>VLOOKUP(D13266,Customers!$B$8:$C$1412,2,FALSE)</f>
        <v>Whitfield Guardian Pharmacy</v>
      </c>
      <c r="F13266" s="15">
        <v>5</v>
      </c>
      <c r="G13266" s="15" t="str">
        <f>VLOOKUP(F13266,'Other Data'!$B$17:$C$24,2,FALSE)</f>
        <v>ProductE</v>
      </c>
      <c r="H13266" s="18">
        <v>45527.77355324071</v>
      </c>
      <c r="I13266" s="15">
        <v>174</v>
      </c>
    </row>
    <row r="13267" spans="2:9" x14ac:dyDescent="0.3">
      <c r="B13267" s="15">
        <v>1951147</v>
      </c>
      <c r="C13267" s="16">
        <v>45527</v>
      </c>
      <c r="D13267" s="15">
        <v>974</v>
      </c>
      <c r="E13267" t="str">
        <f>VLOOKUP(D13267,Customers!$B$8:$C$1412,2,FALSE)</f>
        <v>Browseabout</v>
      </c>
      <c r="F13267" s="15">
        <v>1</v>
      </c>
      <c r="G13267" s="15" t="str">
        <f>VLOOKUP(F13267,'Other Data'!$B$17:$C$24,2,FALSE)</f>
        <v>ProductA</v>
      </c>
      <c r="H13267" s="18">
        <v>45527.784895833305</v>
      </c>
      <c r="I13267" s="15">
        <v>171</v>
      </c>
    </row>
    <row r="13268" spans="2:9" x14ac:dyDescent="0.3">
      <c r="B13268" s="15">
        <v>1951148</v>
      </c>
      <c r="C13268" s="16">
        <v>45527</v>
      </c>
      <c r="D13268" s="15">
        <v>198</v>
      </c>
      <c r="E13268" t="str">
        <f>VLOOKUP(D13268,Customers!$B$8:$C$1412,2,FALSE)</f>
        <v>Buck or Two #527</v>
      </c>
      <c r="F13268" s="15">
        <v>2</v>
      </c>
      <c r="G13268" s="15" t="str">
        <f>VLOOKUP(F13268,'Other Data'!$B$17:$C$24,2,FALSE)</f>
        <v>ProductB</v>
      </c>
      <c r="H13268" s="18">
        <v>45527.796504629601</v>
      </c>
      <c r="I13268" s="15">
        <v>157</v>
      </c>
    </row>
    <row r="13269" spans="2:9" x14ac:dyDescent="0.3">
      <c r="B13269" s="15">
        <v>1951149</v>
      </c>
      <c r="C13269" s="16">
        <v>45527</v>
      </c>
      <c r="D13269" s="15">
        <v>728</v>
      </c>
      <c r="E13269" t="str">
        <f>VLOOKUP(D13269,Customers!$B$8:$C$1412,2,FALSE)</f>
        <v>Peoples Drug Mart # 99</v>
      </c>
      <c r="F13269" s="15">
        <v>6</v>
      </c>
      <c r="G13269" s="15" t="str">
        <f>VLOOKUP(F13269,'Other Data'!$B$17:$C$24,2,FALSE)</f>
        <v>ProductF</v>
      </c>
      <c r="H13269" s="18">
        <v>45527.806168981457</v>
      </c>
      <c r="I13269" s="15">
        <v>160</v>
      </c>
    </row>
    <row r="13270" spans="2:9" x14ac:dyDescent="0.3">
      <c r="B13270" s="15">
        <v>1951150</v>
      </c>
      <c r="C13270" s="16">
        <v>45527</v>
      </c>
      <c r="D13270" s="15">
        <v>875</v>
      </c>
      <c r="E13270" t="str">
        <f>VLOOKUP(D13270,Customers!$B$8:$C$1412,2,FALSE)</f>
        <v>Makeovers</v>
      </c>
      <c r="F13270" s="15">
        <v>3</v>
      </c>
      <c r="G13270" s="15" t="str">
        <f>VLOOKUP(F13270,'Other Data'!$B$17:$C$24,2,FALSE)</f>
        <v>ProductC</v>
      </c>
      <c r="H13270" s="18">
        <v>45527.814629629604</v>
      </c>
      <c r="I13270" s="15">
        <v>164</v>
      </c>
    </row>
    <row r="13271" spans="2:9" x14ac:dyDescent="0.3">
      <c r="B13271" s="15">
        <v>1951151</v>
      </c>
      <c r="C13271" s="16">
        <v>45527</v>
      </c>
      <c r="D13271" s="15">
        <v>946</v>
      </c>
      <c r="E13271" t="str">
        <f>VLOOKUP(D13271,Customers!$B$8:$C$1412,2,FALSE)</f>
        <v>JEZEBEL</v>
      </c>
      <c r="F13271" s="15">
        <v>1</v>
      </c>
      <c r="G13271" s="15" t="str">
        <f>VLOOKUP(F13271,'Other Data'!$B$17:$C$24,2,FALSE)</f>
        <v>ProductA</v>
      </c>
      <c r="H13271" s="18">
        <v>45527.827256944416</v>
      </c>
      <c r="I13271" s="15">
        <v>165</v>
      </c>
    </row>
    <row r="13272" spans="2:9" x14ac:dyDescent="0.3">
      <c r="B13272" s="15">
        <v>1951152</v>
      </c>
      <c r="C13272" s="16">
        <v>45527</v>
      </c>
      <c r="D13272" s="15">
        <v>1075</v>
      </c>
      <c r="E13272" t="str">
        <f>VLOOKUP(D13272,Customers!$B$8:$C$1412,2,FALSE)</f>
        <v>Creative Basket</v>
      </c>
      <c r="F13272" s="15">
        <v>6</v>
      </c>
      <c r="G13272" s="15" t="str">
        <f>VLOOKUP(F13272,'Other Data'!$B$17:$C$24,2,FALSE)</f>
        <v>ProductF</v>
      </c>
      <c r="H13272" s="18">
        <v>45527.837060185157</v>
      </c>
      <c r="I13272" s="15">
        <v>157</v>
      </c>
    </row>
    <row r="13273" spans="2:9" x14ac:dyDescent="0.3">
      <c r="B13273" s="15">
        <v>1951153</v>
      </c>
      <c r="C13273" s="16">
        <v>45527</v>
      </c>
      <c r="D13273" s="15">
        <v>999</v>
      </c>
      <c r="E13273" t="str">
        <f>VLOOKUP(D13273,Customers!$B$8:$C$1412,2,FALSE)</f>
        <v>Harvest Moon Trading Co.</v>
      </c>
      <c r="F13273" s="15">
        <v>2</v>
      </c>
      <c r="G13273" s="15" t="str">
        <f>VLOOKUP(F13273,'Other Data'!$B$17:$C$24,2,FALSE)</f>
        <v>ProductB</v>
      </c>
      <c r="H13273" s="18">
        <v>45527.84925925923</v>
      </c>
      <c r="I13273" s="15">
        <v>154</v>
      </c>
    </row>
    <row r="13274" spans="2:9" x14ac:dyDescent="0.3">
      <c r="B13274" s="15">
        <v>1951154</v>
      </c>
      <c r="C13274" s="16">
        <v>45527</v>
      </c>
      <c r="D13274" s="15">
        <v>734</v>
      </c>
      <c r="E13274" t="str">
        <f>VLOOKUP(D13274,Customers!$B$8:$C$1412,2,FALSE)</f>
        <v>Edgewood</v>
      </c>
      <c r="F13274" s="15">
        <v>4</v>
      </c>
      <c r="G13274" s="15" t="str">
        <f>VLOOKUP(F13274,'Other Data'!$B$17:$C$24,2,FALSE)</f>
        <v>ProductD</v>
      </c>
      <c r="H13274" s="18">
        <v>45527.858229166639</v>
      </c>
      <c r="I13274" s="15">
        <v>177</v>
      </c>
    </row>
    <row r="13275" spans="2:9" x14ac:dyDescent="0.3">
      <c r="B13275" s="15">
        <v>1951155</v>
      </c>
      <c r="C13275" s="16">
        <v>45527</v>
      </c>
      <c r="D13275" s="15">
        <v>938</v>
      </c>
      <c r="E13275" t="str">
        <f>VLOOKUP(D13275,Customers!$B$8:$C$1412,2,FALSE)</f>
        <v>Kittle Berger</v>
      </c>
      <c r="F13275" s="15">
        <v>6</v>
      </c>
      <c r="G13275" s="15" t="str">
        <f>VLOOKUP(F13275,'Other Data'!$B$17:$C$24,2,FALSE)</f>
        <v>ProductF</v>
      </c>
      <c r="H13275" s="18">
        <v>45527.87075231479</v>
      </c>
      <c r="I13275" s="15">
        <v>176</v>
      </c>
    </row>
    <row r="13276" spans="2:9" x14ac:dyDescent="0.3">
      <c r="B13276" s="15">
        <v>1951156</v>
      </c>
      <c r="C13276" s="16">
        <v>45527</v>
      </c>
      <c r="D13276" s="15">
        <v>85</v>
      </c>
      <c r="E13276" t="str">
        <f>VLOOKUP(D13276,Customers!$B$8:$C$1412,2,FALSE)</f>
        <v>Nevers Pharmacy Ltd</v>
      </c>
      <c r="F13276" s="15">
        <v>6</v>
      </c>
      <c r="G13276" s="15" t="str">
        <f>VLOOKUP(F13276,'Other Data'!$B$17:$C$24,2,FALSE)</f>
        <v>ProductF</v>
      </c>
      <c r="H13276" s="18">
        <v>45527.879166666644</v>
      </c>
      <c r="I13276" s="15">
        <v>148</v>
      </c>
    </row>
    <row r="13277" spans="2:9" x14ac:dyDescent="0.3">
      <c r="B13277" s="15">
        <v>1951157</v>
      </c>
      <c r="C13277" s="16">
        <v>45527</v>
      </c>
      <c r="D13277" s="15">
        <v>468</v>
      </c>
      <c r="E13277" t="str">
        <f>VLOOKUP(D13277,Customers!$B$8:$C$1412,2,FALSE)</f>
        <v>Green Store</v>
      </c>
      <c r="F13277" s="15">
        <v>6</v>
      </c>
      <c r="G13277" s="15" t="str">
        <f>VLOOKUP(F13277,'Other Data'!$B$17:$C$24,2,FALSE)</f>
        <v>ProductF</v>
      </c>
      <c r="H13277" s="18">
        <v>45527.886469907382</v>
      </c>
      <c r="I13277" s="15">
        <v>176</v>
      </c>
    </row>
    <row r="13278" spans="2:9" x14ac:dyDescent="0.3">
      <c r="B13278" s="15">
        <v>1951158</v>
      </c>
      <c r="C13278" s="16">
        <v>45527</v>
      </c>
      <c r="D13278" s="15">
        <v>245</v>
      </c>
      <c r="E13278" t="str">
        <f>VLOOKUP(D13278,Customers!$B$8:$C$1412,2,FALSE)</f>
        <v>Canadian Tire # 237</v>
      </c>
      <c r="F13278" s="15">
        <v>3</v>
      </c>
      <c r="G13278" s="15" t="str">
        <f>VLOOKUP(F13278,'Other Data'!$B$17:$C$24,2,FALSE)</f>
        <v>ProductC</v>
      </c>
      <c r="H13278" s="18">
        <v>45527.892870370342</v>
      </c>
      <c r="I13278" s="15">
        <v>144</v>
      </c>
    </row>
    <row r="13279" spans="2:9" x14ac:dyDescent="0.3">
      <c r="B13279" s="15">
        <v>1951159</v>
      </c>
      <c r="C13279" s="16">
        <v>45527</v>
      </c>
      <c r="D13279" s="15">
        <v>1366</v>
      </c>
      <c r="E13279" t="str">
        <f>VLOOKUP(D13279,Customers!$B$8:$C$1412,2,FALSE)</f>
        <v>Lakeshore Variety</v>
      </c>
      <c r="F13279" s="15">
        <v>5</v>
      </c>
      <c r="G13279" s="15" t="str">
        <f>VLOOKUP(F13279,'Other Data'!$B$17:$C$24,2,FALSE)</f>
        <v>ProductE</v>
      </c>
      <c r="H13279" s="18">
        <v>45527.905497685155</v>
      </c>
      <c r="I13279" s="15">
        <v>175</v>
      </c>
    </row>
    <row r="13280" spans="2:9" x14ac:dyDescent="0.3">
      <c r="B13280" s="15">
        <v>1951160</v>
      </c>
      <c r="C13280" s="16">
        <v>45527</v>
      </c>
      <c r="D13280" s="15">
        <v>596</v>
      </c>
      <c r="E13280" t="str">
        <f>VLOOKUP(D13280,Customers!$B$8:$C$1412,2,FALSE)</f>
        <v>Who's Who In The Zoo</v>
      </c>
      <c r="F13280" s="15">
        <v>5</v>
      </c>
      <c r="G13280" s="15" t="str">
        <f>VLOOKUP(F13280,'Other Data'!$B$17:$C$24,2,FALSE)</f>
        <v>ProductE</v>
      </c>
      <c r="H13280" s="18">
        <v>45527.919074074045</v>
      </c>
      <c r="I13280" s="15">
        <v>159</v>
      </c>
    </row>
    <row r="13281" spans="2:9" x14ac:dyDescent="0.3">
      <c r="B13281" s="15">
        <v>1951161</v>
      </c>
      <c r="C13281" s="16">
        <v>45530</v>
      </c>
      <c r="D13281" s="15">
        <v>340</v>
      </c>
      <c r="E13281" t="str">
        <f>VLOOKUP(D13281,Customers!$B$8:$C$1412,2,FALSE)</f>
        <v>Toronto And Region Conservation</v>
      </c>
      <c r="F13281" s="15">
        <v>2</v>
      </c>
      <c r="G13281" s="15" t="str">
        <f>VLOOKUP(F13281,'Other Data'!$B$17:$C$24,2,FALSE)</f>
        <v>ProductB</v>
      </c>
      <c r="H13281" s="18">
        <v>45530.333333333336</v>
      </c>
      <c r="I13281" s="15">
        <v>166</v>
      </c>
    </row>
    <row r="13282" spans="2:9" x14ac:dyDescent="0.3">
      <c r="B13282" s="15">
        <v>1951162</v>
      </c>
      <c r="C13282" s="16">
        <v>45530</v>
      </c>
      <c r="D13282" s="15">
        <v>191</v>
      </c>
      <c r="E13282" t="str">
        <f>VLOOKUP(D13282,Customers!$B$8:$C$1412,2,FALSE)</f>
        <v>Oshawa Family Convence</v>
      </c>
      <c r="F13282" s="15">
        <v>4</v>
      </c>
      <c r="G13282" s="15" t="str">
        <f>VLOOKUP(F13282,'Other Data'!$B$17:$C$24,2,FALSE)</f>
        <v>ProductD</v>
      </c>
      <c r="H13282" s="18">
        <v>45530.342569444445</v>
      </c>
      <c r="I13282" s="15">
        <v>168</v>
      </c>
    </row>
    <row r="13283" spans="2:9" x14ac:dyDescent="0.3">
      <c r="B13283" s="15">
        <v>1951163</v>
      </c>
      <c r="C13283" s="16">
        <v>45530</v>
      </c>
      <c r="D13283" s="15">
        <v>1154</v>
      </c>
      <c r="E13283" t="str">
        <f>VLOOKUP(D13283,Customers!$B$8:$C$1412,2,FALSE)</f>
        <v>Scan Home</v>
      </c>
      <c r="F13283" s="15">
        <v>2</v>
      </c>
      <c r="G13283" s="15" t="str">
        <f>VLOOKUP(F13283,'Other Data'!$B$17:$C$24,2,FALSE)</f>
        <v>ProductB</v>
      </c>
      <c r="H13283" s="18">
        <v>45530.35291666667</v>
      </c>
      <c r="I13283" s="15">
        <v>179</v>
      </c>
    </row>
    <row r="13284" spans="2:9" x14ac:dyDescent="0.3">
      <c r="B13284" s="15">
        <v>1951164</v>
      </c>
      <c r="C13284" s="16">
        <v>45530</v>
      </c>
      <c r="D13284" s="15">
        <v>1108</v>
      </c>
      <c r="E13284" t="str">
        <f>VLOOKUP(D13284,Customers!$B$8:$C$1412,2,FALSE)</f>
        <v>Tapestry Gifts</v>
      </c>
      <c r="F13284" s="15">
        <v>1</v>
      </c>
      <c r="G13284" s="15" t="str">
        <f>VLOOKUP(F13284,'Other Data'!$B$17:$C$24,2,FALSE)</f>
        <v>ProductA</v>
      </c>
      <c r="H13284" s="18">
        <v>45530.364571759266</v>
      </c>
      <c r="I13284" s="15">
        <v>169</v>
      </c>
    </row>
    <row r="13285" spans="2:9" x14ac:dyDescent="0.3">
      <c r="B13285" s="15">
        <v>1951165</v>
      </c>
      <c r="C13285" s="16">
        <v>45530</v>
      </c>
      <c r="D13285" s="15">
        <v>587</v>
      </c>
      <c r="E13285" t="str">
        <f>VLOOKUP(D13285,Customers!$B$8:$C$1412,2,FALSE)</f>
        <v>Stubbs Pharmacy</v>
      </c>
      <c r="F13285" s="15">
        <v>4</v>
      </c>
      <c r="G13285" s="15" t="str">
        <f>VLOOKUP(F13285,'Other Data'!$B$17:$C$24,2,FALSE)</f>
        <v>ProductD</v>
      </c>
      <c r="H13285" s="18">
        <v>45530.374560185192</v>
      </c>
      <c r="I13285" s="15">
        <v>142</v>
      </c>
    </row>
    <row r="13286" spans="2:9" x14ac:dyDescent="0.3">
      <c r="B13286" s="15">
        <v>1951166</v>
      </c>
      <c r="C13286" s="16">
        <v>45530</v>
      </c>
      <c r="D13286" s="15">
        <v>1303</v>
      </c>
      <c r="E13286" t="str">
        <f>VLOOKUP(D13286,Customers!$B$8:$C$1412,2,FALSE)</f>
        <v>Joni Marco-Sublime Design</v>
      </c>
      <c r="F13286" s="15">
        <v>6</v>
      </c>
      <c r="G13286" s="15" t="str">
        <f>VLOOKUP(F13286,'Other Data'!$B$17:$C$24,2,FALSE)</f>
        <v>ProductF</v>
      </c>
      <c r="H13286" s="18">
        <v>45530.382511574084</v>
      </c>
      <c r="I13286" s="15">
        <v>178</v>
      </c>
    </row>
    <row r="13287" spans="2:9" x14ac:dyDescent="0.3">
      <c r="B13287" s="15">
        <v>1951167</v>
      </c>
      <c r="C13287" s="16">
        <v>45530</v>
      </c>
      <c r="D13287" s="15">
        <v>548</v>
      </c>
      <c r="E13287" t="str">
        <f>VLOOKUP(D13287,Customers!$B$8:$C$1412,2,FALSE)</f>
        <v>Buck or Two #530</v>
      </c>
      <c r="F13287" s="15">
        <v>5</v>
      </c>
      <c r="G13287" s="15" t="str">
        <f>VLOOKUP(F13287,'Other Data'!$B$17:$C$24,2,FALSE)</f>
        <v>ProductE</v>
      </c>
      <c r="H13287" s="18">
        <v>45530.390810185192</v>
      </c>
      <c r="I13287" s="15">
        <v>176</v>
      </c>
    </row>
    <row r="13288" spans="2:9" x14ac:dyDescent="0.3">
      <c r="B13288" s="15">
        <v>1951168</v>
      </c>
      <c r="C13288" s="16">
        <v>45530</v>
      </c>
      <c r="D13288" s="15">
        <v>395</v>
      </c>
      <c r="E13288" t="str">
        <f>VLOOKUP(D13288,Customers!$B$8:$C$1412,2,FALSE)</f>
        <v>Top Dollar Bargain Centre #35</v>
      </c>
      <c r="F13288" s="15">
        <v>1</v>
      </c>
      <c r="G13288" s="15" t="str">
        <f>VLOOKUP(F13288,'Other Data'!$B$17:$C$24,2,FALSE)</f>
        <v>ProductA</v>
      </c>
      <c r="H13288" s="18">
        <v>45530.397500000006</v>
      </c>
      <c r="I13288" s="15">
        <v>170</v>
      </c>
    </row>
    <row r="13289" spans="2:9" x14ac:dyDescent="0.3">
      <c r="B13289" s="15">
        <v>1951169</v>
      </c>
      <c r="C13289" s="16">
        <v>45530</v>
      </c>
      <c r="D13289" s="15">
        <v>1178</v>
      </c>
      <c r="E13289" t="str">
        <f>VLOOKUP(D13289,Customers!$B$8:$C$1412,2,FALSE)</f>
        <v>New Prospects</v>
      </c>
      <c r="F13289" s="15">
        <v>5</v>
      </c>
      <c r="G13289" s="15" t="str">
        <f>VLOOKUP(F13289,'Other Data'!$B$17:$C$24,2,FALSE)</f>
        <v>ProductE</v>
      </c>
      <c r="H13289" s="18">
        <v>45530.407835648155</v>
      </c>
      <c r="I13289" s="15">
        <v>154</v>
      </c>
    </row>
    <row r="13290" spans="2:9" x14ac:dyDescent="0.3">
      <c r="B13290" s="15">
        <v>1951170</v>
      </c>
      <c r="C13290" s="16">
        <v>45530</v>
      </c>
      <c r="D13290" s="15">
        <v>478</v>
      </c>
      <c r="E13290" t="str">
        <f>VLOOKUP(D13290,Customers!$B$8:$C$1412,2,FALSE)</f>
        <v>SOCKS THIRD AVENUE</v>
      </c>
      <c r="F13290" s="15">
        <v>4</v>
      </c>
      <c r="G13290" s="15" t="str">
        <f>VLOOKUP(F13290,'Other Data'!$B$17:$C$24,2,FALSE)</f>
        <v>ProductD</v>
      </c>
      <c r="H13290" s="18">
        <v>45530.413888888899</v>
      </c>
      <c r="I13290" s="15">
        <v>175</v>
      </c>
    </row>
    <row r="13291" spans="2:9" x14ac:dyDescent="0.3">
      <c r="B13291" s="15">
        <v>1951171</v>
      </c>
      <c r="C13291" s="16">
        <v>45530</v>
      </c>
      <c r="D13291" s="15">
        <v>144</v>
      </c>
      <c r="E13291" t="str">
        <f>VLOOKUP(D13291,Customers!$B$8:$C$1412,2,FALSE)</f>
        <v>Pom Pom</v>
      </c>
      <c r="F13291" s="15">
        <v>5</v>
      </c>
      <c r="G13291" s="15" t="str">
        <f>VLOOKUP(F13291,'Other Data'!$B$17:$C$24,2,FALSE)</f>
        <v>ProductE</v>
      </c>
      <c r="H13291" s="18">
        <v>45530.421261574083</v>
      </c>
      <c r="I13291" s="15">
        <v>164</v>
      </c>
    </row>
    <row r="13292" spans="2:9" x14ac:dyDescent="0.3">
      <c r="B13292" s="15">
        <v>1951172</v>
      </c>
      <c r="C13292" s="16">
        <v>45530</v>
      </c>
      <c r="D13292" s="15">
        <v>318</v>
      </c>
      <c r="E13292" t="str">
        <f>VLOOKUP(D13292,Customers!$B$8:$C$1412,2,FALSE)</f>
        <v>A Passion For Living Inc</v>
      </c>
      <c r="F13292" s="15">
        <v>5</v>
      </c>
      <c r="G13292" s="15" t="str">
        <f>VLOOKUP(F13292,'Other Data'!$B$17:$C$24,2,FALSE)</f>
        <v>ProductE</v>
      </c>
      <c r="H13292" s="18">
        <v>45530.427800925936</v>
      </c>
      <c r="I13292" s="15">
        <v>158</v>
      </c>
    </row>
    <row r="13293" spans="2:9" x14ac:dyDescent="0.3">
      <c r="B13293" s="15">
        <v>1951173</v>
      </c>
      <c r="C13293" s="16">
        <v>45530</v>
      </c>
      <c r="D13293" s="15">
        <v>143</v>
      </c>
      <c r="E13293" t="str">
        <f>VLOOKUP(D13293,Customers!$B$8:$C$1412,2,FALSE)</f>
        <v>Just Curious</v>
      </c>
      <c r="F13293" s="15">
        <v>2</v>
      </c>
      <c r="G13293" s="15" t="str">
        <f>VLOOKUP(F13293,'Other Data'!$B$17:$C$24,2,FALSE)</f>
        <v>ProductB</v>
      </c>
      <c r="H13293" s="18">
        <v>45530.44057870371</v>
      </c>
      <c r="I13293" s="15">
        <v>143</v>
      </c>
    </row>
    <row r="13294" spans="2:9" x14ac:dyDescent="0.3">
      <c r="B13294" s="15">
        <v>1951174</v>
      </c>
      <c r="C13294" s="16">
        <v>45530</v>
      </c>
      <c r="D13294" s="15">
        <v>560</v>
      </c>
      <c r="E13294" t="str">
        <f>VLOOKUP(D13294,Customers!$B$8:$C$1412,2,FALSE)</f>
        <v>Sharon Mohagan</v>
      </c>
      <c r="F13294" s="15">
        <v>3</v>
      </c>
      <c r="G13294" s="15" t="str">
        <f>VLOOKUP(F13294,'Other Data'!$B$17:$C$24,2,FALSE)</f>
        <v>ProductC</v>
      </c>
      <c r="H13294" s="18">
        <v>45530.448368055564</v>
      </c>
      <c r="I13294" s="15">
        <v>150</v>
      </c>
    </row>
    <row r="13295" spans="2:9" x14ac:dyDescent="0.3">
      <c r="B13295" s="15">
        <v>1951175</v>
      </c>
      <c r="C13295" s="16">
        <v>45530</v>
      </c>
      <c r="D13295" s="15">
        <v>383</v>
      </c>
      <c r="E13295" t="str">
        <f>VLOOKUP(D13295,Customers!$B$8:$C$1412,2,FALSE)</f>
        <v>VINCENTS OF SOUTHHAMPTON</v>
      </c>
      <c r="F13295" s="15">
        <v>2</v>
      </c>
      <c r="G13295" s="15" t="str">
        <f>VLOOKUP(F13295,'Other Data'!$B$17:$C$24,2,FALSE)</f>
        <v>ProductB</v>
      </c>
      <c r="H13295" s="18">
        <v>45530.460636574084</v>
      </c>
      <c r="I13295" s="15">
        <v>142</v>
      </c>
    </row>
    <row r="13296" spans="2:9" x14ac:dyDescent="0.3">
      <c r="B13296" s="15">
        <v>1951176</v>
      </c>
      <c r="C13296" s="16">
        <v>45530</v>
      </c>
      <c r="D13296" s="15">
        <v>449</v>
      </c>
      <c r="E13296" t="str">
        <f>VLOOKUP(D13296,Customers!$B$8:$C$1412,2,FALSE)</f>
        <v>Top Dollar Bargain Centre #5</v>
      </c>
      <c r="F13296" s="15">
        <v>4</v>
      </c>
      <c r="G13296" s="15" t="str">
        <f>VLOOKUP(F13296,'Other Data'!$B$17:$C$24,2,FALSE)</f>
        <v>ProductD</v>
      </c>
      <c r="H13296" s="18">
        <v>45530.473333333342</v>
      </c>
      <c r="I13296" s="15">
        <v>168</v>
      </c>
    </row>
    <row r="13297" spans="2:9" x14ac:dyDescent="0.3">
      <c r="B13297" s="15">
        <v>1951177</v>
      </c>
      <c r="C13297" s="16">
        <v>45530</v>
      </c>
      <c r="D13297" s="15">
        <v>231</v>
      </c>
      <c r="E13297" t="str">
        <f>VLOOKUP(D13297,Customers!$B$8:$C$1412,2,FALSE)</f>
        <v>Buck or Two</v>
      </c>
      <c r="F13297" s="15">
        <v>4</v>
      </c>
      <c r="G13297" s="15" t="str">
        <f>VLOOKUP(F13297,'Other Data'!$B$17:$C$24,2,FALSE)</f>
        <v>ProductD</v>
      </c>
      <c r="H13297" s="18">
        <v>45530.483599537045</v>
      </c>
      <c r="I13297" s="15">
        <v>177</v>
      </c>
    </row>
    <row r="13298" spans="2:9" x14ac:dyDescent="0.3">
      <c r="B13298" s="15">
        <v>1951178</v>
      </c>
      <c r="C13298" s="16">
        <v>45530</v>
      </c>
      <c r="D13298" s="15">
        <v>713</v>
      </c>
      <c r="E13298" t="str">
        <f>VLOOKUP(D13298,Customers!$B$8:$C$1412,2,FALSE)</f>
        <v>Vancouver Art Gallery Gift Shop</v>
      </c>
      <c r="F13298" s="15">
        <v>3</v>
      </c>
      <c r="G13298" s="15" t="str">
        <f>VLOOKUP(F13298,'Other Data'!$B$17:$C$24,2,FALSE)</f>
        <v>ProductC</v>
      </c>
      <c r="H13298" s="18">
        <v>45530.490810185191</v>
      </c>
      <c r="I13298" s="15">
        <v>154</v>
      </c>
    </row>
    <row r="13299" spans="2:9" x14ac:dyDescent="0.3">
      <c r="B13299" s="15">
        <v>1951179</v>
      </c>
      <c r="C13299" s="16">
        <v>45530</v>
      </c>
      <c r="D13299" s="15">
        <v>1341</v>
      </c>
      <c r="E13299" t="str">
        <f>VLOOKUP(D13299,Customers!$B$8:$C$1412,2,FALSE)</f>
        <v>Price Less Drug Store #1</v>
      </c>
      <c r="F13299" s="15">
        <v>6</v>
      </c>
      <c r="G13299" s="15" t="str">
        <f>VLOOKUP(F13299,'Other Data'!$B$17:$C$24,2,FALSE)</f>
        <v>ProductF</v>
      </c>
      <c r="H13299" s="18">
        <v>45530.504837962966</v>
      </c>
      <c r="I13299" s="15">
        <v>175</v>
      </c>
    </row>
    <row r="13300" spans="2:9" x14ac:dyDescent="0.3">
      <c r="B13300" s="15">
        <v>1951180</v>
      </c>
      <c r="C13300" s="16">
        <v>45530</v>
      </c>
      <c r="D13300" s="15">
        <v>867</v>
      </c>
      <c r="E13300" t="str">
        <f>VLOOKUP(D13300,Customers!$B$8:$C$1412,2,FALSE)</f>
        <v>Adorama Camera Inc.</v>
      </c>
      <c r="F13300" s="15">
        <v>1</v>
      </c>
      <c r="G13300" s="15" t="str">
        <f>VLOOKUP(F13300,'Other Data'!$B$17:$C$24,2,FALSE)</f>
        <v>ProductA</v>
      </c>
      <c r="H13300" s="18">
        <v>45530.514803240745</v>
      </c>
      <c r="I13300" s="15">
        <v>165</v>
      </c>
    </row>
    <row r="13301" spans="2:9" x14ac:dyDescent="0.3">
      <c r="B13301" s="15">
        <v>1951181</v>
      </c>
      <c r="C13301" s="16">
        <v>45530</v>
      </c>
      <c r="D13301" s="15">
        <v>584</v>
      </c>
      <c r="E13301" t="str">
        <f>VLOOKUP(D13301,Customers!$B$8:$C$1412,2,FALSE)</f>
        <v>Gift Boutique</v>
      </c>
      <c r="F13301" s="15">
        <v>6</v>
      </c>
      <c r="G13301" s="15" t="str">
        <f>VLOOKUP(F13301,'Other Data'!$B$17:$C$24,2,FALSE)</f>
        <v>ProductF</v>
      </c>
      <c r="H13301" s="18">
        <v>45530.521307870375</v>
      </c>
      <c r="I13301" s="15">
        <v>162</v>
      </c>
    </row>
    <row r="13302" spans="2:9" x14ac:dyDescent="0.3">
      <c r="B13302" s="15">
        <v>1951182</v>
      </c>
      <c r="C13302" s="16">
        <v>45530</v>
      </c>
      <c r="D13302" s="15">
        <v>658</v>
      </c>
      <c r="E13302" t="str">
        <f>VLOOKUP(D13302,Customers!$B$8:$C$1412,2,FALSE)</f>
        <v>Your Dollar Store With More #141</v>
      </c>
      <c r="F13302" s="15">
        <v>2</v>
      </c>
      <c r="G13302" s="15" t="str">
        <f>VLOOKUP(F13302,'Other Data'!$B$17:$C$24,2,FALSE)</f>
        <v>ProductB</v>
      </c>
      <c r="H13302" s="18">
        <v>45530.534537037041</v>
      </c>
      <c r="I13302" s="15">
        <v>142</v>
      </c>
    </row>
    <row r="13303" spans="2:9" x14ac:dyDescent="0.3">
      <c r="B13303" s="15">
        <v>1951183</v>
      </c>
      <c r="C13303" s="16">
        <v>45530</v>
      </c>
      <c r="D13303" s="15">
        <v>198</v>
      </c>
      <c r="E13303" t="str">
        <f>VLOOKUP(D13303,Customers!$B$8:$C$1412,2,FALSE)</f>
        <v>Buck or Two #527</v>
      </c>
      <c r="F13303" s="15">
        <v>5</v>
      </c>
      <c r="G13303" s="15" t="str">
        <f>VLOOKUP(F13303,'Other Data'!$B$17:$C$24,2,FALSE)</f>
        <v>ProductE</v>
      </c>
      <c r="H13303" s="18">
        <v>45530.546099537045</v>
      </c>
      <c r="I13303" s="15">
        <v>145</v>
      </c>
    </row>
    <row r="13304" spans="2:9" x14ac:dyDescent="0.3">
      <c r="B13304" s="15">
        <v>1951184</v>
      </c>
      <c r="C13304" s="16">
        <v>45530</v>
      </c>
      <c r="D13304" s="15">
        <v>242</v>
      </c>
      <c r="E13304" t="str">
        <f>VLOOKUP(D13304,Customers!$B$8:$C$1412,2,FALSE)</f>
        <v>NEUTRANO AR- CAN</v>
      </c>
      <c r="F13304" s="15">
        <v>3</v>
      </c>
      <c r="G13304" s="15" t="str">
        <f>VLOOKUP(F13304,'Other Data'!$B$17:$C$24,2,FALSE)</f>
        <v>ProductC</v>
      </c>
      <c r="H13304" s="18">
        <v>45530.555937500008</v>
      </c>
      <c r="I13304" s="15">
        <v>155</v>
      </c>
    </row>
    <row r="13305" spans="2:9" x14ac:dyDescent="0.3">
      <c r="B13305" s="15">
        <v>1951185</v>
      </c>
      <c r="C13305" s="16">
        <v>45530</v>
      </c>
      <c r="D13305" s="15">
        <v>9</v>
      </c>
      <c r="E13305" t="str">
        <f>VLOOKUP(D13305,Customers!$B$8:$C$1412,2,FALSE)</f>
        <v>S.W. Mifflin</v>
      </c>
      <c r="F13305" s="15">
        <v>6</v>
      </c>
      <c r="G13305" s="15" t="str">
        <f>VLOOKUP(F13305,'Other Data'!$B$17:$C$24,2,FALSE)</f>
        <v>ProductF</v>
      </c>
      <c r="H13305" s="18">
        <v>45530.568020833343</v>
      </c>
      <c r="I13305" s="15">
        <v>158</v>
      </c>
    </row>
    <row r="13306" spans="2:9" x14ac:dyDescent="0.3">
      <c r="B13306" s="15">
        <v>1951186</v>
      </c>
      <c r="C13306" s="16">
        <v>45530</v>
      </c>
      <c r="D13306" s="15">
        <v>1057</v>
      </c>
      <c r="E13306" t="str">
        <f>VLOOKUP(D13306,Customers!$B$8:$C$1412,2,FALSE)</f>
        <v>Island Gift Nook</v>
      </c>
      <c r="F13306" s="15">
        <v>4</v>
      </c>
      <c r="G13306" s="15" t="str">
        <f>VLOOKUP(F13306,'Other Data'!$B$17:$C$24,2,FALSE)</f>
        <v>ProductD</v>
      </c>
      <c r="H13306" s="18">
        <v>45530.575520833343</v>
      </c>
      <c r="I13306" s="15">
        <v>148</v>
      </c>
    </row>
    <row r="13307" spans="2:9" x14ac:dyDescent="0.3">
      <c r="B13307" s="15">
        <v>1951187</v>
      </c>
      <c r="C13307" s="16">
        <v>45530</v>
      </c>
      <c r="D13307" s="15">
        <v>318</v>
      </c>
      <c r="E13307" t="str">
        <f>VLOOKUP(D13307,Customers!$B$8:$C$1412,2,FALSE)</f>
        <v>A Passion For Living Inc</v>
      </c>
      <c r="F13307" s="15">
        <v>1</v>
      </c>
      <c r="G13307" s="15" t="str">
        <f>VLOOKUP(F13307,'Other Data'!$B$17:$C$24,2,FALSE)</f>
        <v>ProductA</v>
      </c>
      <c r="H13307" s="18">
        <v>45530.584409722229</v>
      </c>
      <c r="I13307" s="15">
        <v>159</v>
      </c>
    </row>
    <row r="13308" spans="2:9" x14ac:dyDescent="0.3">
      <c r="B13308" s="15">
        <v>1951188</v>
      </c>
      <c r="C13308" s="16">
        <v>45530</v>
      </c>
      <c r="D13308" s="15">
        <v>1315</v>
      </c>
      <c r="E13308" t="str">
        <f>VLOOKUP(D13308,Customers!$B$8:$C$1412,2,FALSE)</f>
        <v>Indesign Fundraising #209</v>
      </c>
      <c r="F13308" s="15">
        <v>4</v>
      </c>
      <c r="G13308" s="15" t="str">
        <f>VLOOKUP(F13308,'Other Data'!$B$17:$C$24,2,FALSE)</f>
        <v>ProductD</v>
      </c>
      <c r="H13308" s="18">
        <v>45530.596469907417</v>
      </c>
      <c r="I13308" s="15">
        <v>144</v>
      </c>
    </row>
    <row r="13309" spans="2:9" x14ac:dyDescent="0.3">
      <c r="B13309" s="15">
        <v>1951189</v>
      </c>
      <c r="C13309" s="16">
        <v>45530</v>
      </c>
      <c r="D13309" s="15">
        <v>614</v>
      </c>
      <c r="E13309" t="str">
        <f>VLOOKUP(D13309,Customers!$B$8:$C$1412,2,FALSE)</f>
        <v>Travel Taddies</v>
      </c>
      <c r="F13309" s="15">
        <v>3</v>
      </c>
      <c r="G13309" s="15" t="str">
        <f>VLOOKUP(F13309,'Other Data'!$B$17:$C$24,2,FALSE)</f>
        <v>ProductC</v>
      </c>
      <c r="H13309" s="18">
        <v>45530.609479166676</v>
      </c>
      <c r="I13309" s="15">
        <v>147</v>
      </c>
    </row>
    <row r="13310" spans="2:9" x14ac:dyDescent="0.3">
      <c r="B13310" s="15">
        <v>1951190</v>
      </c>
      <c r="C13310" s="16">
        <v>45530</v>
      </c>
      <c r="D13310" s="15">
        <v>6</v>
      </c>
      <c r="E13310" t="str">
        <f>VLOOKUP(D13310,Customers!$B$8:$C$1412,2,FALSE)</f>
        <v>Great Canadian Dollar Store #680</v>
      </c>
      <c r="F13310" s="15">
        <v>3</v>
      </c>
      <c r="G13310" s="15" t="str">
        <f>VLOOKUP(F13310,'Other Data'!$B$17:$C$24,2,FALSE)</f>
        <v>ProductC</v>
      </c>
      <c r="H13310" s="18">
        <v>45530.619398148156</v>
      </c>
      <c r="I13310" s="15">
        <v>150</v>
      </c>
    </row>
    <row r="13311" spans="2:9" x14ac:dyDescent="0.3">
      <c r="B13311" s="15">
        <v>1951191</v>
      </c>
      <c r="C13311" s="16">
        <v>45530</v>
      </c>
      <c r="D13311" s="15">
        <v>985</v>
      </c>
      <c r="E13311" t="str">
        <f>VLOOKUP(D13311,Customers!$B$8:$C$1412,2,FALSE)</f>
        <v>Wind &amp; Weather</v>
      </c>
      <c r="F13311" s="15">
        <v>3</v>
      </c>
      <c r="G13311" s="15" t="str">
        <f>VLOOKUP(F13311,'Other Data'!$B$17:$C$24,2,FALSE)</f>
        <v>ProductC</v>
      </c>
      <c r="H13311" s="18">
        <v>45530.626053240747</v>
      </c>
      <c r="I13311" s="15">
        <v>157</v>
      </c>
    </row>
    <row r="13312" spans="2:9" x14ac:dyDescent="0.3">
      <c r="B13312" s="15">
        <v>1951192</v>
      </c>
      <c r="C13312" s="16">
        <v>45530</v>
      </c>
      <c r="D13312" s="15">
        <v>1244</v>
      </c>
      <c r="E13312" t="str">
        <f>VLOOKUP(D13312,Customers!$B$8:$C$1412,2,FALSE)</f>
        <v>MVRMC Auxilliary Gift Shop</v>
      </c>
      <c r="F13312" s="15">
        <v>6</v>
      </c>
      <c r="G13312" s="15" t="str">
        <f>VLOOKUP(F13312,'Other Data'!$B$17:$C$24,2,FALSE)</f>
        <v>ProductF</v>
      </c>
      <c r="H13312" s="18">
        <v>45530.635046296302</v>
      </c>
      <c r="I13312" s="15">
        <v>148</v>
      </c>
    </row>
    <row r="13313" spans="2:9" x14ac:dyDescent="0.3">
      <c r="B13313" s="15">
        <v>1951193</v>
      </c>
      <c r="C13313" s="16">
        <v>45530</v>
      </c>
      <c r="D13313" s="15">
        <v>509</v>
      </c>
      <c r="E13313" t="str">
        <f>VLOOKUP(D13313,Customers!$B$8:$C$1412,2,FALSE)</f>
        <v>PharmaPlus - 4895</v>
      </c>
      <c r="F13313" s="15">
        <v>1</v>
      </c>
      <c r="G13313" s="15" t="str">
        <f>VLOOKUP(F13313,'Other Data'!$B$17:$C$24,2,FALSE)</f>
        <v>ProductA</v>
      </c>
      <c r="H13313" s="18">
        <v>45530.644687500004</v>
      </c>
      <c r="I13313" s="15">
        <v>173</v>
      </c>
    </row>
    <row r="13314" spans="2:9" x14ac:dyDescent="0.3">
      <c r="B13314" s="15">
        <v>1951194</v>
      </c>
      <c r="C13314" s="16">
        <v>45530</v>
      </c>
      <c r="D13314" s="15">
        <v>1164</v>
      </c>
      <c r="E13314" t="str">
        <f>VLOOKUP(D13314,Customers!$B$8:$C$1412,2,FALSE)</f>
        <v>J-O Direct Inc</v>
      </c>
      <c r="F13314" s="15">
        <v>1</v>
      </c>
      <c r="G13314" s="15" t="str">
        <f>VLOOKUP(F13314,'Other Data'!$B$17:$C$24,2,FALSE)</f>
        <v>ProductA</v>
      </c>
      <c r="H13314" s="18">
        <v>45530.655821759261</v>
      </c>
      <c r="I13314" s="15">
        <v>148</v>
      </c>
    </row>
    <row r="13315" spans="2:9" x14ac:dyDescent="0.3">
      <c r="B13315" s="15">
        <v>1951195</v>
      </c>
      <c r="C13315" s="16">
        <v>45530</v>
      </c>
      <c r="D13315" s="15">
        <v>147</v>
      </c>
      <c r="E13315" t="str">
        <f>VLOOKUP(D13315,Customers!$B$8:$C$1412,2,FALSE)</f>
        <v>Brass &amp; Craft</v>
      </c>
      <c r="F13315" s="15">
        <v>6</v>
      </c>
      <c r="G13315" s="15" t="str">
        <f>VLOOKUP(F13315,'Other Data'!$B$17:$C$24,2,FALSE)</f>
        <v>ProductF</v>
      </c>
      <c r="H13315" s="18">
        <v>45530.665219907409</v>
      </c>
      <c r="I13315" s="15">
        <v>142</v>
      </c>
    </row>
    <row r="13316" spans="2:9" x14ac:dyDescent="0.3">
      <c r="B13316" s="15">
        <v>1951196</v>
      </c>
      <c r="C13316" s="16">
        <v>45530</v>
      </c>
      <c r="D13316" s="15">
        <v>596</v>
      </c>
      <c r="E13316" t="str">
        <f>VLOOKUP(D13316,Customers!$B$8:$C$1412,2,FALSE)</f>
        <v>Who's Who In The Zoo</v>
      </c>
      <c r="F13316" s="15">
        <v>1</v>
      </c>
      <c r="G13316" s="15" t="str">
        <f>VLOOKUP(F13316,'Other Data'!$B$17:$C$24,2,FALSE)</f>
        <v>ProductA</v>
      </c>
      <c r="H13316" s="18">
        <v>45530.675127314818</v>
      </c>
      <c r="I13316" s="15">
        <v>140</v>
      </c>
    </row>
    <row r="13317" spans="2:9" x14ac:dyDescent="0.3">
      <c r="B13317" s="15">
        <v>1951197</v>
      </c>
      <c r="C13317" s="16">
        <v>45530</v>
      </c>
      <c r="D13317" s="15">
        <v>977</v>
      </c>
      <c r="E13317" t="str">
        <f>VLOOKUP(D13317,Customers!$B$8:$C$1412,2,FALSE)</f>
        <v>K-Lee Enterprises</v>
      </c>
      <c r="F13317" s="15">
        <v>1</v>
      </c>
      <c r="G13317" s="15" t="str">
        <f>VLOOKUP(F13317,'Other Data'!$B$17:$C$24,2,FALSE)</f>
        <v>ProductA</v>
      </c>
      <c r="H13317" s="18">
        <v>45530.687569444446</v>
      </c>
      <c r="I13317" s="15">
        <v>168</v>
      </c>
    </row>
    <row r="13318" spans="2:9" x14ac:dyDescent="0.3">
      <c r="B13318" s="15">
        <v>1951198</v>
      </c>
      <c r="C13318" s="16">
        <v>45530</v>
      </c>
      <c r="D13318" s="15">
        <v>1089</v>
      </c>
      <c r="E13318" t="str">
        <f>VLOOKUP(D13318,Customers!$B$8:$C$1412,2,FALSE)</f>
        <v>Lad N Lassie</v>
      </c>
      <c r="F13318" s="15">
        <v>6</v>
      </c>
      <c r="G13318" s="15" t="str">
        <f>VLOOKUP(F13318,'Other Data'!$B$17:$C$24,2,FALSE)</f>
        <v>ProductF</v>
      </c>
      <c r="H13318" s="18">
        <v>45530.695590277777</v>
      </c>
      <c r="I13318" s="15">
        <v>167</v>
      </c>
    </row>
    <row r="13319" spans="2:9" x14ac:dyDescent="0.3">
      <c r="B13319" s="15">
        <v>1951199</v>
      </c>
      <c r="C13319" s="16">
        <v>45530</v>
      </c>
      <c r="D13319" s="15">
        <v>330</v>
      </c>
      <c r="E13319" t="str">
        <f>VLOOKUP(D13319,Customers!$B$8:$C$1412,2,FALSE)</f>
        <v>Pharmasave - 721</v>
      </c>
      <c r="F13319" s="15">
        <v>6</v>
      </c>
      <c r="G13319" s="15" t="str">
        <f>VLOOKUP(F13319,'Other Data'!$B$17:$C$24,2,FALSE)</f>
        <v>ProductF</v>
      </c>
      <c r="H13319" s="18">
        <v>45530.705381944441</v>
      </c>
      <c r="I13319" s="15">
        <v>163</v>
      </c>
    </row>
    <row r="13320" spans="2:9" x14ac:dyDescent="0.3">
      <c r="B13320" s="15">
        <v>1951200</v>
      </c>
      <c r="C13320" s="16">
        <v>45530</v>
      </c>
      <c r="D13320" s="15">
        <v>25</v>
      </c>
      <c r="E13320" t="str">
        <f>VLOOKUP(D13320,Customers!$B$8:$C$1412,2,FALSE)</f>
        <v>Buck or Two #130</v>
      </c>
      <c r="F13320" s="15">
        <v>1</v>
      </c>
      <c r="G13320" s="15" t="str">
        <f>VLOOKUP(F13320,'Other Data'!$B$17:$C$24,2,FALSE)</f>
        <v>ProductA</v>
      </c>
      <c r="H13320" s="18">
        <v>45530.718287037031</v>
      </c>
      <c r="I13320" s="15">
        <v>150</v>
      </c>
    </row>
    <row r="13321" spans="2:9" x14ac:dyDescent="0.3">
      <c r="B13321" s="15">
        <v>1951201</v>
      </c>
      <c r="C13321" s="16">
        <v>45530</v>
      </c>
      <c r="D13321" s="15">
        <v>1293</v>
      </c>
      <c r="E13321" t="str">
        <f>VLOOKUP(D13321,Customers!$B$8:$C$1412,2,FALSE)</f>
        <v>Mindless Inc</v>
      </c>
      <c r="F13321" s="15">
        <v>4</v>
      </c>
      <c r="G13321" s="15" t="str">
        <f>VLOOKUP(F13321,'Other Data'!$B$17:$C$24,2,FALSE)</f>
        <v>ProductD</v>
      </c>
      <c r="H13321" s="18">
        <v>45530.731944444437</v>
      </c>
      <c r="I13321" s="15">
        <v>152</v>
      </c>
    </row>
    <row r="13322" spans="2:9" x14ac:dyDescent="0.3">
      <c r="B13322" s="15">
        <v>1951202</v>
      </c>
      <c r="C13322" s="16">
        <v>45530</v>
      </c>
      <c r="D13322" s="15">
        <v>887</v>
      </c>
      <c r="E13322" t="str">
        <f>VLOOKUP(D13322,Customers!$B$8:$C$1412,2,FALSE)</f>
        <v>New DaVincis .Com</v>
      </c>
      <c r="F13322" s="15">
        <v>5</v>
      </c>
      <c r="G13322" s="15" t="str">
        <f>VLOOKUP(F13322,'Other Data'!$B$17:$C$24,2,FALSE)</f>
        <v>ProductE</v>
      </c>
      <c r="H13322" s="18">
        <v>45530.743553240733</v>
      </c>
      <c r="I13322" s="15">
        <v>155</v>
      </c>
    </row>
    <row r="13323" spans="2:9" x14ac:dyDescent="0.3">
      <c r="B13323" s="15">
        <v>1951203</v>
      </c>
      <c r="C13323" s="16">
        <v>45530</v>
      </c>
      <c r="D13323" s="15">
        <v>840</v>
      </c>
      <c r="E13323" t="str">
        <f>VLOOKUP(D13323,Customers!$B$8:$C$1412,2,FALSE)</f>
        <v>Beths Hallmark</v>
      </c>
      <c r="F13323" s="15">
        <v>6</v>
      </c>
      <c r="G13323" s="15" t="str">
        <f>VLOOKUP(F13323,'Other Data'!$B$17:$C$24,2,FALSE)</f>
        <v>ProductF</v>
      </c>
      <c r="H13323" s="18">
        <v>45530.755173611105</v>
      </c>
      <c r="I13323" s="15">
        <v>167</v>
      </c>
    </row>
    <row r="13324" spans="2:9" x14ac:dyDescent="0.3">
      <c r="B13324" s="15">
        <v>1951204</v>
      </c>
      <c r="C13324" s="16">
        <v>45530</v>
      </c>
      <c r="D13324" s="15">
        <v>131</v>
      </c>
      <c r="E13324" t="str">
        <f>VLOOKUP(D13324,Customers!$B$8:$C$1412,2,FALSE)</f>
        <v>Wellington Street Images</v>
      </c>
      <c r="F13324" s="15">
        <v>1</v>
      </c>
      <c r="G13324" s="15" t="str">
        <f>VLOOKUP(F13324,'Other Data'!$B$17:$C$24,2,FALSE)</f>
        <v>ProductA</v>
      </c>
      <c r="H13324" s="18">
        <v>45530.768391203696</v>
      </c>
      <c r="I13324" s="15">
        <v>157</v>
      </c>
    </row>
    <row r="13325" spans="2:9" x14ac:dyDescent="0.3">
      <c r="B13325" s="15">
        <v>1951205</v>
      </c>
      <c r="C13325" s="16">
        <v>45530</v>
      </c>
      <c r="D13325" s="15">
        <v>946</v>
      </c>
      <c r="E13325" t="str">
        <f>VLOOKUP(D13325,Customers!$B$8:$C$1412,2,FALSE)</f>
        <v>JEZEBEL</v>
      </c>
      <c r="F13325" s="15">
        <v>5</v>
      </c>
      <c r="G13325" s="15" t="str">
        <f>VLOOKUP(F13325,'Other Data'!$B$17:$C$24,2,FALSE)</f>
        <v>ProductE</v>
      </c>
      <c r="H13325" s="18">
        <v>45530.778275462952</v>
      </c>
      <c r="I13325" s="15">
        <v>160</v>
      </c>
    </row>
    <row r="13326" spans="2:9" x14ac:dyDescent="0.3">
      <c r="B13326" s="15">
        <v>1951206</v>
      </c>
      <c r="C13326" s="16">
        <v>45530</v>
      </c>
      <c r="D13326" s="15">
        <v>1302</v>
      </c>
      <c r="E13326" t="str">
        <f>VLOOKUP(D13326,Customers!$B$8:$C$1412,2,FALSE)</f>
        <v>Casa Colina Hospital</v>
      </c>
      <c r="F13326" s="15">
        <v>6</v>
      </c>
      <c r="G13326" s="15" t="str">
        <f>VLOOKUP(F13326,'Other Data'!$B$17:$C$24,2,FALSE)</f>
        <v>ProductF</v>
      </c>
      <c r="H13326" s="18">
        <v>45530.790462962948</v>
      </c>
      <c r="I13326" s="15">
        <v>168</v>
      </c>
    </row>
    <row r="13327" spans="2:9" x14ac:dyDescent="0.3">
      <c r="B13327" s="15">
        <v>1951207</v>
      </c>
      <c r="C13327" s="16">
        <v>45530</v>
      </c>
      <c r="D13327" s="15">
        <v>150</v>
      </c>
      <c r="E13327" t="str">
        <f>VLOOKUP(D13327,Customers!$B$8:$C$1412,2,FALSE)</f>
        <v>SDM - 0605</v>
      </c>
      <c r="F13327" s="15">
        <v>6</v>
      </c>
      <c r="G13327" s="15" t="str">
        <f>VLOOKUP(F13327,'Other Data'!$B$17:$C$24,2,FALSE)</f>
        <v>ProductF</v>
      </c>
      <c r="H13327" s="18">
        <v>45530.802638888876</v>
      </c>
      <c r="I13327" s="15">
        <v>170</v>
      </c>
    </row>
    <row r="13328" spans="2:9" x14ac:dyDescent="0.3">
      <c r="B13328" s="15">
        <v>1951208</v>
      </c>
      <c r="C13328" s="16">
        <v>45530</v>
      </c>
      <c r="D13328" s="15">
        <v>222</v>
      </c>
      <c r="E13328" t="str">
        <f>VLOOKUP(D13328,Customers!$B$8:$C$1412,2,FALSE)</f>
        <v>The Chemist Pharmacy</v>
      </c>
      <c r="F13328" s="15">
        <v>2</v>
      </c>
      <c r="G13328" s="15" t="str">
        <f>VLOOKUP(F13328,'Other Data'!$B$17:$C$24,2,FALSE)</f>
        <v>ProductB</v>
      </c>
      <c r="H13328" s="18">
        <v>45530.812581018508</v>
      </c>
      <c r="I13328" s="15">
        <v>169</v>
      </c>
    </row>
    <row r="13329" spans="2:9" x14ac:dyDescent="0.3">
      <c r="B13329" s="15">
        <v>1951209</v>
      </c>
      <c r="C13329" s="16">
        <v>45530</v>
      </c>
      <c r="D13329" s="15">
        <v>809</v>
      </c>
      <c r="E13329" t="str">
        <f>VLOOKUP(D13329,Customers!$B$8:$C$1412,2,FALSE)</f>
        <v>Carr's Country Florist</v>
      </c>
      <c r="F13329" s="15">
        <v>2</v>
      </c>
      <c r="G13329" s="15" t="str">
        <f>VLOOKUP(F13329,'Other Data'!$B$17:$C$24,2,FALSE)</f>
        <v>ProductB</v>
      </c>
      <c r="H13329" s="18">
        <v>45530.82263888888</v>
      </c>
      <c r="I13329" s="15">
        <v>179</v>
      </c>
    </row>
    <row r="13330" spans="2:9" x14ac:dyDescent="0.3">
      <c r="B13330" s="15">
        <v>1951210</v>
      </c>
      <c r="C13330" s="16">
        <v>45530</v>
      </c>
      <c r="D13330" s="15">
        <v>978</v>
      </c>
      <c r="E13330" t="str">
        <f>VLOOKUP(D13330,Customers!$B$8:$C$1412,2,FALSE)</f>
        <v>Lottz A' Stuff.com</v>
      </c>
      <c r="F13330" s="15">
        <v>3</v>
      </c>
      <c r="G13330" s="15" t="str">
        <f>VLOOKUP(F13330,'Other Data'!$B$17:$C$24,2,FALSE)</f>
        <v>ProductC</v>
      </c>
      <c r="H13330" s="18">
        <v>45530.828703703693</v>
      </c>
      <c r="I13330" s="15">
        <v>163</v>
      </c>
    </row>
    <row r="13331" spans="2:9" x14ac:dyDescent="0.3">
      <c r="B13331" s="15">
        <v>1951211</v>
      </c>
      <c r="C13331" s="16">
        <v>45530</v>
      </c>
      <c r="D13331" s="15">
        <v>59</v>
      </c>
      <c r="E13331" t="str">
        <f>VLOOKUP(D13331,Customers!$B$8:$C$1412,2,FALSE)</f>
        <v>Pharmasave - 505</v>
      </c>
      <c r="F13331" s="15">
        <v>5</v>
      </c>
      <c r="G13331" s="15" t="str">
        <f>VLOOKUP(F13331,'Other Data'!$B$17:$C$24,2,FALSE)</f>
        <v>ProductE</v>
      </c>
      <c r="H13331" s="18">
        <v>45530.842777777769</v>
      </c>
      <c r="I13331" s="15">
        <v>157</v>
      </c>
    </row>
    <row r="13332" spans="2:9" x14ac:dyDescent="0.3">
      <c r="B13332" s="15">
        <v>1951212</v>
      </c>
      <c r="C13332" s="16">
        <v>45530</v>
      </c>
      <c r="D13332" s="15">
        <v>303</v>
      </c>
      <c r="E13332" t="str">
        <f>VLOOKUP(D13332,Customers!$B$8:$C$1412,2,FALSE)</f>
        <v>Times Square</v>
      </c>
      <c r="F13332" s="15">
        <v>2</v>
      </c>
      <c r="G13332" s="15" t="str">
        <f>VLOOKUP(F13332,'Other Data'!$B$17:$C$24,2,FALSE)</f>
        <v>ProductB</v>
      </c>
      <c r="H13332" s="18">
        <v>45530.848831018513</v>
      </c>
      <c r="I13332" s="15">
        <v>173</v>
      </c>
    </row>
    <row r="13333" spans="2:9" x14ac:dyDescent="0.3">
      <c r="B13333" s="15">
        <v>1951213</v>
      </c>
      <c r="C13333" s="16">
        <v>45530</v>
      </c>
      <c r="D13333" s="15">
        <v>430</v>
      </c>
      <c r="E13333" t="str">
        <f>VLOOKUP(D13333,Customers!$B$8:$C$1412,2,FALSE)</f>
        <v>Wind &amp; Willow</v>
      </c>
      <c r="F13333" s="15">
        <v>1</v>
      </c>
      <c r="G13333" s="15" t="str">
        <f>VLOOKUP(F13333,'Other Data'!$B$17:$C$24,2,FALSE)</f>
        <v>ProductA</v>
      </c>
      <c r="H13333" s="18">
        <v>45530.862893518512</v>
      </c>
      <c r="I13333" s="15">
        <v>179</v>
      </c>
    </row>
    <row r="13334" spans="2:9" x14ac:dyDescent="0.3">
      <c r="B13334" s="15">
        <v>1951214</v>
      </c>
      <c r="C13334" s="16">
        <v>45530</v>
      </c>
      <c r="D13334" s="15">
        <v>708</v>
      </c>
      <c r="E13334" t="str">
        <f>VLOOKUP(D13334,Customers!$B$8:$C$1412,2,FALSE)</f>
        <v>Circa Ici</v>
      </c>
      <c r="F13334" s="15">
        <v>5</v>
      </c>
      <c r="G13334" s="15" t="str">
        <f>VLOOKUP(F13334,'Other Data'!$B$17:$C$24,2,FALSE)</f>
        <v>ProductE</v>
      </c>
      <c r="H13334" s="18">
        <v>45530.869942129626</v>
      </c>
      <c r="I13334" s="15">
        <v>168</v>
      </c>
    </row>
    <row r="13335" spans="2:9" x14ac:dyDescent="0.3">
      <c r="B13335" s="15">
        <v>1951215</v>
      </c>
      <c r="C13335" s="16">
        <v>45530</v>
      </c>
      <c r="D13335" s="15">
        <v>359</v>
      </c>
      <c r="E13335" t="str">
        <f>VLOOKUP(D13335,Customers!$B$8:$C$1412,2,FALSE)</f>
        <v>Zellers Store #463</v>
      </c>
      <c r="F13335" s="15">
        <v>5</v>
      </c>
      <c r="G13335" s="15" t="str">
        <f>VLOOKUP(F13335,'Other Data'!$B$17:$C$24,2,FALSE)</f>
        <v>ProductE</v>
      </c>
      <c r="H13335" s="18">
        <v>45530.876608796294</v>
      </c>
      <c r="I13335" s="15">
        <v>159</v>
      </c>
    </row>
    <row r="13336" spans="2:9" x14ac:dyDescent="0.3">
      <c r="B13336" s="15">
        <v>1951216</v>
      </c>
      <c r="C13336" s="16">
        <v>45530</v>
      </c>
      <c r="D13336" s="15">
        <v>551</v>
      </c>
      <c r="E13336" t="str">
        <f>VLOOKUP(D13336,Customers!$B$8:$C$1412,2,FALSE)</f>
        <v>The Berry Barn</v>
      </c>
      <c r="F13336" s="15">
        <v>1</v>
      </c>
      <c r="G13336" s="15" t="str">
        <f>VLOOKUP(F13336,'Other Data'!$B$17:$C$24,2,FALSE)</f>
        <v>ProductA</v>
      </c>
      <c r="H13336" s="18">
        <v>45530.885717592588</v>
      </c>
      <c r="I13336" s="15">
        <v>159</v>
      </c>
    </row>
    <row r="13337" spans="2:9" x14ac:dyDescent="0.3">
      <c r="B13337" s="15">
        <v>1951217</v>
      </c>
      <c r="C13337" s="16">
        <v>45530</v>
      </c>
      <c r="D13337" s="15">
        <v>1310</v>
      </c>
      <c r="E13337" t="str">
        <f>VLOOKUP(D13337,Customers!$B$8:$C$1412,2,FALSE)</f>
        <v>Huntington Beach Car Wash</v>
      </c>
      <c r="F13337" s="15">
        <v>5</v>
      </c>
      <c r="G13337" s="15" t="str">
        <f>VLOOKUP(F13337,'Other Data'!$B$17:$C$24,2,FALSE)</f>
        <v>ProductE</v>
      </c>
      <c r="H13337" s="18">
        <v>45530.891701388886</v>
      </c>
      <c r="I13337" s="15">
        <v>149</v>
      </c>
    </row>
    <row r="13338" spans="2:9" x14ac:dyDescent="0.3">
      <c r="B13338" s="15">
        <v>1951218</v>
      </c>
      <c r="C13338" s="16">
        <v>45530</v>
      </c>
      <c r="D13338" s="15">
        <v>984</v>
      </c>
      <c r="E13338" t="str">
        <f>VLOOKUP(D13338,Customers!$B$8:$C$1412,2,FALSE)</f>
        <v>US Marine Corps</v>
      </c>
      <c r="F13338" s="15">
        <v>5</v>
      </c>
      <c r="G13338" s="15" t="str">
        <f>VLOOKUP(F13338,'Other Data'!$B$17:$C$24,2,FALSE)</f>
        <v>ProductE</v>
      </c>
      <c r="H13338" s="18">
        <v>45530.902881944443</v>
      </c>
      <c r="I13338" s="15">
        <v>175</v>
      </c>
    </row>
    <row r="13339" spans="2:9" x14ac:dyDescent="0.3">
      <c r="B13339" s="15">
        <v>1951219</v>
      </c>
      <c r="C13339" s="16">
        <v>45531</v>
      </c>
      <c r="D13339" s="15">
        <v>102</v>
      </c>
      <c r="E13339" t="str">
        <f>VLOOKUP(D13339,Customers!$B$8:$C$1412,2,FALSE)</f>
        <v>B'Belles</v>
      </c>
      <c r="F13339" s="15">
        <v>4</v>
      </c>
      <c r="G13339" s="15" t="str">
        <f>VLOOKUP(F13339,'Other Data'!$B$17:$C$24,2,FALSE)</f>
        <v>ProductD</v>
      </c>
      <c r="H13339" s="18">
        <v>45531.333333333336</v>
      </c>
      <c r="I13339" s="15">
        <v>152</v>
      </c>
    </row>
    <row r="13340" spans="2:9" x14ac:dyDescent="0.3">
      <c r="B13340" s="15">
        <v>1951220</v>
      </c>
      <c r="C13340" s="16">
        <v>45531</v>
      </c>
      <c r="D13340" s="15">
        <v>917</v>
      </c>
      <c r="E13340" t="str">
        <f>VLOOKUP(D13340,Customers!$B$8:$C$1412,2,FALSE)</f>
        <v>Adam's Fairacre Farms</v>
      </c>
      <c r="F13340" s="15">
        <v>2</v>
      </c>
      <c r="G13340" s="15" t="str">
        <f>VLOOKUP(F13340,'Other Data'!$B$17:$C$24,2,FALSE)</f>
        <v>ProductB</v>
      </c>
      <c r="H13340" s="18">
        <v>45531.345798611117</v>
      </c>
      <c r="I13340" s="15">
        <v>151</v>
      </c>
    </row>
    <row r="13341" spans="2:9" x14ac:dyDescent="0.3">
      <c r="B13341" s="15">
        <v>1951221</v>
      </c>
      <c r="C13341" s="16">
        <v>45531</v>
      </c>
      <c r="D13341" s="15">
        <v>163</v>
      </c>
      <c r="E13341" t="str">
        <f>VLOOKUP(D13341,Customers!$B$8:$C$1412,2,FALSE)</f>
        <v>Buck or Two #12</v>
      </c>
      <c r="F13341" s="15">
        <v>3</v>
      </c>
      <c r="G13341" s="15" t="str">
        <f>VLOOKUP(F13341,'Other Data'!$B$17:$C$24,2,FALSE)</f>
        <v>ProductC</v>
      </c>
      <c r="H13341" s="18">
        <v>45531.356608796304</v>
      </c>
      <c r="I13341" s="15">
        <v>179</v>
      </c>
    </row>
    <row r="13342" spans="2:9" x14ac:dyDescent="0.3">
      <c r="B13342" s="15">
        <v>1951222</v>
      </c>
      <c r="C13342" s="16">
        <v>45531</v>
      </c>
      <c r="D13342" s="15">
        <v>1384</v>
      </c>
      <c r="E13342" t="str">
        <f>VLOOKUP(D13342,Customers!$B$8:$C$1412,2,FALSE)</f>
        <v>Urban Outfitters</v>
      </c>
      <c r="F13342" s="15">
        <v>3</v>
      </c>
      <c r="G13342" s="15" t="str">
        <f>VLOOKUP(F13342,'Other Data'!$B$17:$C$24,2,FALSE)</f>
        <v>ProductC</v>
      </c>
      <c r="H13342" s="18">
        <v>45531.366030092599</v>
      </c>
      <c r="I13342" s="15">
        <v>156</v>
      </c>
    </row>
    <row r="13343" spans="2:9" x14ac:dyDescent="0.3">
      <c r="B13343" s="15">
        <v>1951223</v>
      </c>
      <c r="C13343" s="16">
        <v>45531</v>
      </c>
      <c r="D13343" s="15">
        <v>1045</v>
      </c>
      <c r="E13343" t="str">
        <f>VLOOKUP(D13343,Customers!$B$8:$C$1412,2,FALSE)</f>
        <v>Opulent Items</v>
      </c>
      <c r="F13343" s="15">
        <v>5</v>
      </c>
      <c r="G13343" s="15" t="str">
        <f>VLOOKUP(F13343,'Other Data'!$B$17:$C$24,2,FALSE)</f>
        <v>ProductE</v>
      </c>
      <c r="H13343" s="18">
        <v>45531.379826388897</v>
      </c>
      <c r="I13343" s="15">
        <v>141</v>
      </c>
    </row>
    <row r="13344" spans="2:9" x14ac:dyDescent="0.3">
      <c r="B13344" s="15">
        <v>1951224</v>
      </c>
      <c r="C13344" s="16">
        <v>45531</v>
      </c>
      <c r="D13344" s="15">
        <v>1394</v>
      </c>
      <c r="E13344" t="str">
        <f>VLOOKUP(D13344,Customers!$B$8:$C$1412,2,FALSE)</f>
        <v>Marshells</v>
      </c>
      <c r="F13344" s="15">
        <v>2</v>
      </c>
      <c r="G13344" s="15" t="str">
        <f>VLOOKUP(F13344,'Other Data'!$B$17:$C$24,2,FALSE)</f>
        <v>ProductB</v>
      </c>
      <c r="H13344" s="18">
        <v>45531.394016203711</v>
      </c>
      <c r="I13344" s="15">
        <v>158</v>
      </c>
    </row>
    <row r="13345" spans="2:9" x14ac:dyDescent="0.3">
      <c r="B13345" s="15">
        <v>1951225</v>
      </c>
      <c r="C13345" s="16">
        <v>45531</v>
      </c>
      <c r="D13345" s="15">
        <v>534</v>
      </c>
      <c r="E13345" t="str">
        <f>VLOOKUP(D13345,Customers!$B$8:$C$1412,2,FALSE)</f>
        <v>Sarah's Corner</v>
      </c>
      <c r="F13345" s="15">
        <v>6</v>
      </c>
      <c r="G13345" s="15" t="str">
        <f>VLOOKUP(F13345,'Other Data'!$B$17:$C$24,2,FALSE)</f>
        <v>ProductF</v>
      </c>
      <c r="H13345" s="18">
        <v>45531.402777777788</v>
      </c>
      <c r="I13345" s="15">
        <v>167</v>
      </c>
    </row>
    <row r="13346" spans="2:9" x14ac:dyDescent="0.3">
      <c r="B13346" s="15">
        <v>1951226</v>
      </c>
      <c r="C13346" s="16">
        <v>45531</v>
      </c>
      <c r="D13346" s="15">
        <v>1024</v>
      </c>
      <c r="E13346" t="str">
        <f>VLOOKUP(D13346,Customers!$B$8:$C$1412,2,FALSE)</f>
        <v>Learning Express</v>
      </c>
      <c r="F13346" s="15">
        <v>3</v>
      </c>
      <c r="G13346" s="15" t="str">
        <f>VLOOKUP(F13346,'Other Data'!$B$17:$C$24,2,FALSE)</f>
        <v>ProductC</v>
      </c>
      <c r="H13346" s="18">
        <v>45531.415763888901</v>
      </c>
      <c r="I13346" s="15">
        <v>141</v>
      </c>
    </row>
    <row r="13347" spans="2:9" x14ac:dyDescent="0.3">
      <c r="B13347" s="15">
        <v>1951227</v>
      </c>
      <c r="C13347" s="16">
        <v>45531</v>
      </c>
      <c r="D13347" s="15">
        <v>1292</v>
      </c>
      <c r="E13347" t="str">
        <f>VLOOKUP(D13347,Customers!$B$8:$C$1412,2,FALSE)</f>
        <v>Grace Mart Inc</v>
      </c>
      <c r="F13347" s="15">
        <v>4</v>
      </c>
      <c r="G13347" s="15" t="str">
        <f>VLOOKUP(F13347,'Other Data'!$B$17:$C$24,2,FALSE)</f>
        <v>ProductD</v>
      </c>
      <c r="H13347" s="18">
        <v>45531.42200231483</v>
      </c>
      <c r="I13347" s="15">
        <v>177</v>
      </c>
    </row>
    <row r="13348" spans="2:9" x14ac:dyDescent="0.3">
      <c r="B13348" s="15">
        <v>1951228</v>
      </c>
      <c r="C13348" s="16">
        <v>45531</v>
      </c>
      <c r="D13348" s="15">
        <v>836</v>
      </c>
      <c r="E13348" t="str">
        <f>VLOOKUP(D13348,Customers!$B$8:$C$1412,2,FALSE)</f>
        <v>New York Trends</v>
      </c>
      <c r="F13348" s="15">
        <v>2</v>
      </c>
      <c r="G13348" s="15" t="str">
        <f>VLOOKUP(F13348,'Other Data'!$B$17:$C$24,2,FALSE)</f>
        <v>ProductB</v>
      </c>
      <c r="H13348" s="18">
        <v>45531.436041666682</v>
      </c>
      <c r="I13348" s="15">
        <v>174</v>
      </c>
    </row>
    <row r="13349" spans="2:9" x14ac:dyDescent="0.3">
      <c r="B13349" s="15">
        <v>1951229</v>
      </c>
      <c r="C13349" s="16">
        <v>45531</v>
      </c>
      <c r="D13349" s="15">
        <v>754</v>
      </c>
      <c r="E13349" t="str">
        <f>VLOOKUP(D13349,Customers!$B$8:$C$1412,2,FALSE)</f>
        <v>SwissOutpost.com</v>
      </c>
      <c r="F13349" s="15">
        <v>5</v>
      </c>
      <c r="G13349" s="15" t="str">
        <f>VLOOKUP(F13349,'Other Data'!$B$17:$C$24,2,FALSE)</f>
        <v>ProductE</v>
      </c>
      <c r="H13349" s="18">
        <v>45531.448703703718</v>
      </c>
      <c r="I13349" s="15">
        <v>142</v>
      </c>
    </row>
    <row r="13350" spans="2:9" x14ac:dyDescent="0.3">
      <c r="B13350" s="15">
        <v>1951230</v>
      </c>
      <c r="C13350" s="16">
        <v>45531</v>
      </c>
      <c r="D13350" s="15">
        <v>1256</v>
      </c>
      <c r="E13350" t="str">
        <f>VLOOKUP(D13350,Customers!$B$8:$C$1412,2,FALSE)</f>
        <v>Banner Good Samaratain Hospital</v>
      </c>
      <c r="F13350" s="15">
        <v>6</v>
      </c>
      <c r="G13350" s="15" t="str">
        <f>VLOOKUP(F13350,'Other Data'!$B$17:$C$24,2,FALSE)</f>
        <v>ProductF</v>
      </c>
      <c r="H13350" s="18">
        <v>45531.461215277792</v>
      </c>
      <c r="I13350" s="15">
        <v>142</v>
      </c>
    </row>
    <row r="13351" spans="2:9" x14ac:dyDescent="0.3">
      <c r="B13351" s="15">
        <v>1951231</v>
      </c>
      <c r="C13351" s="16">
        <v>45531</v>
      </c>
      <c r="D13351" s="15">
        <v>698</v>
      </c>
      <c r="E13351" t="str">
        <f>VLOOKUP(D13351,Customers!$B$8:$C$1412,2,FALSE)</f>
        <v>Queenborough</v>
      </c>
      <c r="F13351" s="15">
        <v>5</v>
      </c>
      <c r="G13351" s="15" t="str">
        <f>VLOOKUP(F13351,'Other Data'!$B$17:$C$24,2,FALSE)</f>
        <v>ProductE</v>
      </c>
      <c r="H13351" s="18">
        <v>45531.46993055557</v>
      </c>
      <c r="I13351" s="15">
        <v>167</v>
      </c>
    </row>
    <row r="13352" spans="2:9" x14ac:dyDescent="0.3">
      <c r="B13352" s="15">
        <v>1951232</v>
      </c>
      <c r="C13352" s="16">
        <v>45531</v>
      </c>
      <c r="D13352" s="15">
        <v>84</v>
      </c>
      <c r="E13352" t="str">
        <f>VLOOKUP(D13352,Customers!$B$8:$C$1412,2,FALSE)</f>
        <v>Village Designs</v>
      </c>
      <c r="F13352" s="15">
        <v>6</v>
      </c>
      <c r="G13352" s="15" t="str">
        <f>VLOOKUP(F13352,'Other Data'!$B$17:$C$24,2,FALSE)</f>
        <v>ProductF</v>
      </c>
      <c r="H13352" s="18">
        <v>45531.478483796309</v>
      </c>
      <c r="I13352" s="15">
        <v>179</v>
      </c>
    </row>
    <row r="13353" spans="2:9" x14ac:dyDescent="0.3">
      <c r="B13353" s="15">
        <v>1951233</v>
      </c>
      <c r="C13353" s="16">
        <v>45531</v>
      </c>
      <c r="D13353" s="15">
        <v>445</v>
      </c>
      <c r="E13353" t="str">
        <f>VLOOKUP(D13353,Customers!$B$8:$C$1412,2,FALSE)</f>
        <v>Green Earth - Head Office/ WHS</v>
      </c>
      <c r="F13353" s="15">
        <v>1</v>
      </c>
      <c r="G13353" s="15" t="str">
        <f>VLOOKUP(F13353,'Other Data'!$B$17:$C$24,2,FALSE)</f>
        <v>ProductA</v>
      </c>
      <c r="H13353" s="18">
        <v>45531.49100694446</v>
      </c>
      <c r="I13353" s="15">
        <v>154</v>
      </c>
    </row>
    <row r="13354" spans="2:9" x14ac:dyDescent="0.3">
      <c r="B13354" s="15">
        <v>1951234</v>
      </c>
      <c r="C13354" s="16">
        <v>45531</v>
      </c>
      <c r="D13354" s="15">
        <v>1120</v>
      </c>
      <c r="E13354" t="str">
        <f>VLOOKUP(D13354,Customers!$B$8:$C$1412,2,FALSE)</f>
        <v>Hutzel Hospital</v>
      </c>
      <c r="F13354" s="15">
        <v>1</v>
      </c>
      <c r="G13354" s="15" t="str">
        <f>VLOOKUP(F13354,'Other Data'!$B$17:$C$24,2,FALSE)</f>
        <v>ProductA</v>
      </c>
      <c r="H13354" s="18">
        <v>45531.499733796314</v>
      </c>
      <c r="I13354" s="15">
        <v>160</v>
      </c>
    </row>
    <row r="13355" spans="2:9" x14ac:dyDescent="0.3">
      <c r="B13355" s="15">
        <v>1951235</v>
      </c>
      <c r="C13355" s="16">
        <v>45531</v>
      </c>
      <c r="D13355" s="15">
        <v>1386</v>
      </c>
      <c r="E13355" t="str">
        <f>VLOOKUP(D13355,Customers!$B$8:$C$1412,2,FALSE)</f>
        <v>Tory's</v>
      </c>
      <c r="F13355" s="15">
        <v>3</v>
      </c>
      <c r="G13355" s="15" t="str">
        <f>VLOOKUP(F13355,'Other Data'!$B$17:$C$24,2,FALSE)</f>
        <v>ProductC</v>
      </c>
      <c r="H13355" s="18">
        <v>45531.507268518537</v>
      </c>
      <c r="I13355" s="15">
        <v>158</v>
      </c>
    </row>
    <row r="13356" spans="2:9" x14ac:dyDescent="0.3">
      <c r="B13356" s="15">
        <v>1951236</v>
      </c>
      <c r="C13356" s="16">
        <v>45531</v>
      </c>
      <c r="D13356" s="15">
        <v>942</v>
      </c>
      <c r="E13356" t="str">
        <f>VLOOKUP(D13356,Customers!$B$8:$C$1412,2,FALSE)</f>
        <v>AJ Prindle</v>
      </c>
      <c r="F13356" s="15">
        <v>4</v>
      </c>
      <c r="G13356" s="15" t="str">
        <f>VLOOKUP(F13356,'Other Data'!$B$17:$C$24,2,FALSE)</f>
        <v>ProductD</v>
      </c>
      <c r="H13356" s="18">
        <v>45531.519953703719</v>
      </c>
      <c r="I13356" s="15">
        <v>158</v>
      </c>
    </row>
    <row r="13357" spans="2:9" x14ac:dyDescent="0.3">
      <c r="B13357" s="15">
        <v>1951237</v>
      </c>
      <c r="C13357" s="16">
        <v>45531</v>
      </c>
      <c r="D13357" s="15">
        <v>145</v>
      </c>
      <c r="E13357" t="str">
        <f>VLOOKUP(D13357,Customers!$B$8:$C$1412,2,FALSE)</f>
        <v>The Sassy Bead Co.</v>
      </c>
      <c r="F13357" s="15">
        <v>5</v>
      </c>
      <c r="G13357" s="15" t="str">
        <f>VLOOKUP(F13357,'Other Data'!$B$17:$C$24,2,FALSE)</f>
        <v>ProductE</v>
      </c>
      <c r="H13357" s="18">
        <v>45531.526817129641</v>
      </c>
      <c r="I13357" s="15">
        <v>164</v>
      </c>
    </row>
    <row r="13358" spans="2:9" x14ac:dyDescent="0.3">
      <c r="B13358" s="15">
        <v>1951238</v>
      </c>
      <c r="C13358" s="16">
        <v>45531</v>
      </c>
      <c r="D13358" s="15">
        <v>1337</v>
      </c>
      <c r="E13358" t="str">
        <f>VLOOKUP(D13358,Customers!$B$8:$C$1412,2,FALSE)</f>
        <v>Goldie's Gifts</v>
      </c>
      <c r="F13358" s="15">
        <v>6</v>
      </c>
      <c r="G13358" s="15" t="str">
        <f>VLOOKUP(F13358,'Other Data'!$B$17:$C$24,2,FALSE)</f>
        <v>ProductF</v>
      </c>
      <c r="H13358" s="18">
        <v>45531.53678240742</v>
      </c>
      <c r="I13358" s="15">
        <v>143</v>
      </c>
    </row>
    <row r="13359" spans="2:9" x14ac:dyDescent="0.3">
      <c r="B13359" s="15">
        <v>1951239</v>
      </c>
      <c r="C13359" s="16">
        <v>45531</v>
      </c>
      <c r="D13359" s="15">
        <v>202</v>
      </c>
      <c r="E13359" t="str">
        <f>VLOOKUP(D13359,Customers!$B$8:$C$1412,2,FALSE)</f>
        <v>Zellers Store #3</v>
      </c>
      <c r="F13359" s="15">
        <v>6</v>
      </c>
      <c r="G13359" s="15" t="str">
        <f>VLOOKUP(F13359,'Other Data'!$B$17:$C$24,2,FALSE)</f>
        <v>ProductF</v>
      </c>
      <c r="H13359" s="18">
        <v>45531.548946759271</v>
      </c>
      <c r="I13359" s="15">
        <v>170</v>
      </c>
    </row>
    <row r="13360" spans="2:9" x14ac:dyDescent="0.3">
      <c r="B13360" s="15">
        <v>1951240</v>
      </c>
      <c r="C13360" s="16">
        <v>45531</v>
      </c>
      <c r="D13360" s="15">
        <v>1007</v>
      </c>
      <c r="E13360" t="str">
        <f>VLOOKUP(D13360,Customers!$B$8:$C$1412,2,FALSE)</f>
        <v>Kitty Hawk Sports</v>
      </c>
      <c r="F13360" s="15">
        <v>6</v>
      </c>
      <c r="G13360" s="15" t="str">
        <f>VLOOKUP(F13360,'Other Data'!$B$17:$C$24,2,FALSE)</f>
        <v>ProductF</v>
      </c>
      <c r="H13360" s="18">
        <v>45531.560613425936</v>
      </c>
      <c r="I13360" s="15">
        <v>141</v>
      </c>
    </row>
    <row r="13361" spans="2:9" x14ac:dyDescent="0.3">
      <c r="B13361" s="15">
        <v>1951241</v>
      </c>
      <c r="C13361" s="16">
        <v>45531</v>
      </c>
      <c r="D13361" s="15">
        <v>272</v>
      </c>
      <c r="E13361" t="str">
        <f>VLOOKUP(D13361,Customers!$B$8:$C$1412,2,FALSE)</f>
        <v>Shopper Drug Mart #902</v>
      </c>
      <c r="F13361" s="15">
        <v>6</v>
      </c>
      <c r="G13361" s="15" t="str">
        <f>VLOOKUP(F13361,'Other Data'!$B$17:$C$24,2,FALSE)</f>
        <v>ProductF</v>
      </c>
      <c r="H13361" s="18">
        <v>45531.571817129639</v>
      </c>
      <c r="I13361" s="15">
        <v>145</v>
      </c>
    </row>
    <row r="13362" spans="2:9" x14ac:dyDescent="0.3">
      <c r="B13362" s="15">
        <v>1951242</v>
      </c>
      <c r="C13362" s="16">
        <v>45531</v>
      </c>
      <c r="D13362" s="15">
        <v>718</v>
      </c>
      <c r="E13362" t="str">
        <f>VLOOKUP(D13362,Customers!$B$8:$C$1412,2,FALSE)</f>
        <v>Hindles</v>
      </c>
      <c r="F13362" s="15">
        <v>6</v>
      </c>
      <c r="G13362" s="15" t="str">
        <f>VLOOKUP(F13362,'Other Data'!$B$17:$C$24,2,FALSE)</f>
        <v>ProductF</v>
      </c>
      <c r="H13362" s="18">
        <v>45531.584421296306</v>
      </c>
      <c r="I13362" s="15">
        <v>152</v>
      </c>
    </row>
    <row r="13363" spans="2:9" x14ac:dyDescent="0.3">
      <c r="B13363" s="15">
        <v>1951243</v>
      </c>
      <c r="C13363" s="16">
        <v>45531</v>
      </c>
      <c r="D13363" s="15">
        <v>1229</v>
      </c>
      <c r="E13363" t="str">
        <f>VLOOKUP(D13363,Customers!$B$8:$C$1412,2,FALSE)</f>
        <v>Pomegrantes -Party Place</v>
      </c>
      <c r="F13363" s="15">
        <v>6</v>
      </c>
      <c r="G13363" s="15" t="str">
        <f>VLOOKUP(F13363,'Other Data'!$B$17:$C$24,2,FALSE)</f>
        <v>ProductF</v>
      </c>
      <c r="H13363" s="18">
        <v>45531.5944675926</v>
      </c>
      <c r="I13363" s="15">
        <v>152</v>
      </c>
    </row>
    <row r="13364" spans="2:9" x14ac:dyDescent="0.3">
      <c r="B13364" s="15">
        <v>1951244</v>
      </c>
      <c r="C13364" s="16">
        <v>45531</v>
      </c>
      <c r="D13364" s="15">
        <v>115</v>
      </c>
      <c r="E13364" t="str">
        <f>VLOOKUP(D13364,Customers!$B$8:$C$1412,2,FALSE)</f>
        <v>Tendres de Souhaits</v>
      </c>
      <c r="F13364" s="15">
        <v>2</v>
      </c>
      <c r="G13364" s="15" t="str">
        <f>VLOOKUP(F13364,'Other Data'!$B$17:$C$24,2,FALSE)</f>
        <v>ProductB</v>
      </c>
      <c r="H13364" s="18">
        <v>45531.601585648154</v>
      </c>
      <c r="I13364" s="15">
        <v>173</v>
      </c>
    </row>
    <row r="13365" spans="2:9" x14ac:dyDescent="0.3">
      <c r="B13365" s="15">
        <v>1951245</v>
      </c>
      <c r="C13365" s="16">
        <v>45531</v>
      </c>
      <c r="D13365" s="15">
        <v>442</v>
      </c>
      <c r="E13365" t="str">
        <f>VLOOKUP(D13365,Customers!$B$8:$C$1412,2,FALSE)</f>
        <v>D &amp; D Luggage</v>
      </c>
      <c r="F13365" s="15">
        <v>3</v>
      </c>
      <c r="G13365" s="15" t="str">
        <f>VLOOKUP(F13365,'Other Data'!$B$17:$C$24,2,FALSE)</f>
        <v>ProductC</v>
      </c>
      <c r="H13365" s="18">
        <v>45531.609583333338</v>
      </c>
      <c r="I13365" s="15">
        <v>144</v>
      </c>
    </row>
    <row r="13366" spans="2:9" x14ac:dyDescent="0.3">
      <c r="B13366" s="15">
        <v>1951246</v>
      </c>
      <c r="C13366" s="16">
        <v>45531</v>
      </c>
      <c r="D13366" s="15">
        <v>1385</v>
      </c>
      <c r="E13366" t="str">
        <f>VLOOKUP(D13366,Customers!$B$8:$C$1412,2,FALSE)</f>
        <v>Wilhides</v>
      </c>
      <c r="F13366" s="15">
        <v>3</v>
      </c>
      <c r="G13366" s="15" t="str">
        <f>VLOOKUP(F13366,'Other Data'!$B$17:$C$24,2,FALSE)</f>
        <v>ProductC</v>
      </c>
      <c r="H13366" s="18">
        <v>45531.618773148155</v>
      </c>
      <c r="I13366" s="15">
        <v>176</v>
      </c>
    </row>
    <row r="13367" spans="2:9" x14ac:dyDescent="0.3">
      <c r="B13367" s="15">
        <v>1951247</v>
      </c>
      <c r="C13367" s="16">
        <v>45531</v>
      </c>
      <c r="D13367" s="15">
        <v>504</v>
      </c>
      <c r="E13367" t="str">
        <f>VLOOKUP(D13367,Customers!$B$8:$C$1412,2,FALSE)</f>
        <v>P.P. UniversityCenterPharmacy(Winnipeg)</v>
      </c>
      <c r="F13367" s="15">
        <v>4</v>
      </c>
      <c r="G13367" s="15" t="str">
        <f>VLOOKUP(F13367,'Other Data'!$B$17:$C$24,2,FALSE)</f>
        <v>ProductD</v>
      </c>
      <c r="H13367" s="18">
        <v>45531.626099537047</v>
      </c>
      <c r="I13367" s="15">
        <v>154</v>
      </c>
    </row>
    <row r="13368" spans="2:9" x14ac:dyDescent="0.3">
      <c r="B13368" s="15">
        <v>1951248</v>
      </c>
      <c r="C13368" s="16">
        <v>45531</v>
      </c>
      <c r="D13368" s="15">
        <v>99</v>
      </c>
      <c r="E13368" t="str">
        <f>VLOOKUP(D13368,Customers!$B$8:$C$1412,2,FALSE)</f>
        <v>Casa Luca</v>
      </c>
      <c r="F13368" s="15">
        <v>1</v>
      </c>
      <c r="G13368" s="15" t="str">
        <f>VLOOKUP(F13368,'Other Data'!$B$17:$C$24,2,FALSE)</f>
        <v>ProductA</v>
      </c>
      <c r="H13368" s="18">
        <v>45531.638761574082</v>
      </c>
      <c r="I13368" s="15">
        <v>167</v>
      </c>
    </row>
    <row r="13369" spans="2:9" x14ac:dyDescent="0.3">
      <c r="B13369" s="15">
        <v>1951249</v>
      </c>
      <c r="C13369" s="16">
        <v>45531</v>
      </c>
      <c r="D13369" s="15">
        <v>549</v>
      </c>
      <c r="E13369" t="str">
        <f>VLOOKUP(D13369,Customers!$B$8:$C$1412,2,FALSE)</f>
        <v>East Village</v>
      </c>
      <c r="F13369" s="15">
        <v>4</v>
      </c>
      <c r="G13369" s="15" t="str">
        <f>VLOOKUP(F13369,'Other Data'!$B$17:$C$24,2,FALSE)</f>
        <v>ProductD</v>
      </c>
      <c r="H13369" s="18">
        <v>45531.652129629641</v>
      </c>
      <c r="I13369" s="15">
        <v>158</v>
      </c>
    </row>
    <row r="13370" spans="2:9" x14ac:dyDescent="0.3">
      <c r="B13370" s="15">
        <v>1951250</v>
      </c>
      <c r="C13370" s="16">
        <v>45531</v>
      </c>
      <c r="D13370" s="15">
        <v>248</v>
      </c>
      <c r="E13370" t="str">
        <f>VLOOKUP(D13370,Customers!$B$8:$C$1412,2,FALSE)</f>
        <v>Victona'a Gift Shop</v>
      </c>
      <c r="F13370" s="15">
        <v>4</v>
      </c>
      <c r="G13370" s="15" t="str">
        <f>VLOOKUP(F13370,'Other Data'!$B$17:$C$24,2,FALSE)</f>
        <v>ProductD</v>
      </c>
      <c r="H13370" s="18">
        <v>45531.664108796307</v>
      </c>
      <c r="I13370" s="15">
        <v>149</v>
      </c>
    </row>
    <row r="13371" spans="2:9" x14ac:dyDescent="0.3">
      <c r="B13371" s="15">
        <v>1951251</v>
      </c>
      <c r="C13371" s="16">
        <v>45531</v>
      </c>
      <c r="D13371" s="15">
        <v>637</v>
      </c>
      <c r="E13371" t="str">
        <f>VLOOKUP(D13371,Customers!$B$8:$C$1412,2,FALSE)</f>
        <v>Village Fashions</v>
      </c>
      <c r="F13371" s="15">
        <v>5</v>
      </c>
      <c r="G13371" s="15" t="str">
        <f>VLOOKUP(F13371,'Other Data'!$B$17:$C$24,2,FALSE)</f>
        <v>ProductE</v>
      </c>
      <c r="H13371" s="18">
        <v>45531.67305555557</v>
      </c>
      <c r="I13371" s="15">
        <v>151</v>
      </c>
    </row>
    <row r="13372" spans="2:9" x14ac:dyDescent="0.3">
      <c r="B13372" s="15">
        <v>1951252</v>
      </c>
      <c r="C13372" s="16">
        <v>45531</v>
      </c>
      <c r="D13372" s="15">
        <v>681</v>
      </c>
      <c r="E13372" t="str">
        <f>VLOOKUP(D13372,Customers!$B$8:$C$1412,2,FALSE)</f>
        <v>Newport Beach</v>
      </c>
      <c r="F13372" s="15">
        <v>4</v>
      </c>
      <c r="G13372" s="15" t="str">
        <f>VLOOKUP(F13372,'Other Data'!$B$17:$C$24,2,FALSE)</f>
        <v>ProductD</v>
      </c>
      <c r="H13372" s="18">
        <v>45531.679803240753</v>
      </c>
      <c r="I13372" s="15">
        <v>177</v>
      </c>
    </row>
    <row r="13373" spans="2:9" x14ac:dyDescent="0.3">
      <c r="B13373" s="15">
        <v>1951253</v>
      </c>
      <c r="C13373" s="16">
        <v>45531</v>
      </c>
      <c r="D13373" s="15">
        <v>783</v>
      </c>
      <c r="E13373" t="str">
        <f>VLOOKUP(D13373,Customers!$B$8:$C$1412,2,FALSE)</f>
        <v>The Out Back</v>
      </c>
      <c r="F13373" s="15">
        <v>1</v>
      </c>
      <c r="G13373" s="15" t="str">
        <f>VLOOKUP(F13373,'Other Data'!$B$17:$C$24,2,FALSE)</f>
        <v>ProductA</v>
      </c>
      <c r="H13373" s="18">
        <v>45531.693136574089</v>
      </c>
      <c r="I13373" s="15">
        <v>141</v>
      </c>
    </row>
    <row r="13374" spans="2:9" x14ac:dyDescent="0.3">
      <c r="B13374" s="15">
        <v>1951254</v>
      </c>
      <c r="C13374" s="16">
        <v>45531</v>
      </c>
      <c r="D13374" s="15">
        <v>565</v>
      </c>
      <c r="E13374" t="str">
        <f>VLOOKUP(D13374,Customers!$B$8:$C$1412,2,FALSE)</f>
        <v>Kelly's Closet</v>
      </c>
      <c r="F13374" s="15">
        <v>3</v>
      </c>
      <c r="G13374" s="15" t="str">
        <f>VLOOKUP(F13374,'Other Data'!$B$17:$C$24,2,FALSE)</f>
        <v>ProductC</v>
      </c>
      <c r="H13374" s="18">
        <v>45531.699803240757</v>
      </c>
      <c r="I13374" s="15">
        <v>149</v>
      </c>
    </row>
    <row r="13375" spans="2:9" x14ac:dyDescent="0.3">
      <c r="B13375" s="15">
        <v>1951255</v>
      </c>
      <c r="C13375" s="16">
        <v>45531</v>
      </c>
      <c r="D13375" s="15">
        <v>462</v>
      </c>
      <c r="E13375" t="str">
        <f>VLOOKUP(D13375,Customers!$B$8:$C$1412,2,FALSE)</f>
        <v>Celestial Gold</v>
      </c>
      <c r="F13375" s="15">
        <v>5</v>
      </c>
      <c r="G13375" s="15" t="str">
        <f>VLOOKUP(F13375,'Other Data'!$B$17:$C$24,2,FALSE)</f>
        <v>ProductE</v>
      </c>
      <c r="H13375" s="18">
        <v>45531.713553240756</v>
      </c>
      <c r="I13375" s="15">
        <v>147</v>
      </c>
    </row>
    <row r="13376" spans="2:9" x14ac:dyDescent="0.3">
      <c r="B13376" s="15">
        <v>1951256</v>
      </c>
      <c r="C13376" s="16">
        <v>45531</v>
      </c>
      <c r="D13376" s="15">
        <v>1332</v>
      </c>
      <c r="E13376" t="str">
        <f>VLOOKUP(D13376,Customers!$B$8:$C$1412,2,FALSE)</f>
        <v>Sacred Spaces</v>
      </c>
      <c r="F13376" s="15">
        <v>5</v>
      </c>
      <c r="G13376" s="15" t="str">
        <f>VLOOKUP(F13376,'Other Data'!$B$17:$C$24,2,FALSE)</f>
        <v>ProductE</v>
      </c>
      <c r="H13376" s="18">
        <v>45531.724583333351</v>
      </c>
      <c r="I13376" s="15">
        <v>151</v>
      </c>
    </row>
    <row r="13377" spans="2:9" x14ac:dyDescent="0.3">
      <c r="B13377" s="15">
        <v>1951257</v>
      </c>
      <c r="C13377" s="16">
        <v>45531</v>
      </c>
      <c r="D13377" s="15">
        <v>600</v>
      </c>
      <c r="E13377" t="str">
        <f>VLOOKUP(D13377,Customers!$B$8:$C$1412,2,FALSE)</f>
        <v>Glencoe Club</v>
      </c>
      <c r="F13377" s="15">
        <v>2</v>
      </c>
      <c r="G13377" s="15" t="str">
        <f>VLOOKUP(F13377,'Other Data'!$B$17:$C$24,2,FALSE)</f>
        <v>ProductB</v>
      </c>
      <c r="H13377" s="18">
        <v>45531.737743055572</v>
      </c>
      <c r="I13377" s="15">
        <v>140</v>
      </c>
    </row>
    <row r="13378" spans="2:9" x14ac:dyDescent="0.3">
      <c r="B13378" s="15">
        <v>1951258</v>
      </c>
      <c r="C13378" s="16">
        <v>45531</v>
      </c>
      <c r="D13378" s="15">
        <v>1309</v>
      </c>
      <c r="E13378" t="str">
        <f>VLOOKUP(D13378,Customers!$B$8:$C$1412,2,FALSE)</f>
        <v>Starcrest Products of California Inc</v>
      </c>
      <c r="F13378" s="15">
        <v>6</v>
      </c>
      <c r="G13378" s="15" t="str">
        <f>VLOOKUP(F13378,'Other Data'!$B$17:$C$24,2,FALSE)</f>
        <v>ProductF</v>
      </c>
      <c r="H13378" s="18">
        <v>45531.749155092606</v>
      </c>
      <c r="I13378" s="15">
        <v>159</v>
      </c>
    </row>
    <row r="13379" spans="2:9" x14ac:dyDescent="0.3">
      <c r="B13379" s="15">
        <v>1951259</v>
      </c>
      <c r="C13379" s="16">
        <v>45531</v>
      </c>
      <c r="D13379" s="15">
        <v>502</v>
      </c>
      <c r="E13379" t="str">
        <f>VLOOKUP(D13379,Customers!$B$8:$C$1412,2,FALSE)</f>
        <v>Pharmaplus - 4887</v>
      </c>
      <c r="F13379" s="15">
        <v>5</v>
      </c>
      <c r="G13379" s="15" t="str">
        <f>VLOOKUP(F13379,'Other Data'!$B$17:$C$24,2,FALSE)</f>
        <v>ProductE</v>
      </c>
      <c r="H13379" s="18">
        <v>45531.762928240751</v>
      </c>
      <c r="I13379" s="15">
        <v>142</v>
      </c>
    </row>
    <row r="13380" spans="2:9" x14ac:dyDescent="0.3">
      <c r="B13380" s="15">
        <v>1951260</v>
      </c>
      <c r="C13380" s="16">
        <v>45531</v>
      </c>
      <c r="D13380" s="15">
        <v>682</v>
      </c>
      <c r="E13380" t="str">
        <f>VLOOKUP(D13380,Customers!$B$8:$C$1412,2,FALSE)</f>
        <v>The Laughing Moon Gallery</v>
      </c>
      <c r="F13380" s="15">
        <v>2</v>
      </c>
      <c r="G13380" s="15" t="str">
        <f>VLOOKUP(F13380,'Other Data'!$B$17:$C$24,2,FALSE)</f>
        <v>ProductB</v>
      </c>
      <c r="H13380" s="18">
        <v>45531.775428240748</v>
      </c>
      <c r="I13380" s="15">
        <v>147</v>
      </c>
    </row>
    <row r="13381" spans="2:9" x14ac:dyDescent="0.3">
      <c r="B13381" s="15">
        <v>1951261</v>
      </c>
      <c r="C13381" s="16">
        <v>45531</v>
      </c>
      <c r="D13381" s="15">
        <v>855</v>
      </c>
      <c r="E13381" t="str">
        <f>VLOOKUP(D13381,Customers!$B$8:$C$1412,2,FALSE)</f>
        <v>Deep Blue Boutique</v>
      </c>
      <c r="F13381" s="15">
        <v>1</v>
      </c>
      <c r="G13381" s="15" t="str">
        <f>VLOOKUP(F13381,'Other Data'!$B$17:$C$24,2,FALSE)</f>
        <v>ProductA</v>
      </c>
      <c r="H13381" s="18">
        <v>45531.782951388894</v>
      </c>
      <c r="I13381" s="15">
        <v>156</v>
      </c>
    </row>
    <row r="13382" spans="2:9" x14ac:dyDescent="0.3">
      <c r="B13382" s="15">
        <v>1951262</v>
      </c>
      <c r="C13382" s="16">
        <v>45531</v>
      </c>
      <c r="D13382" s="15">
        <v>975</v>
      </c>
      <c r="E13382" t="str">
        <f>VLOOKUP(D13382,Customers!$B$8:$C$1412,2,FALSE)</f>
        <v>Washington Parfume &amp; Watch</v>
      </c>
      <c r="F13382" s="15">
        <v>2</v>
      </c>
      <c r="G13382" s="15" t="str">
        <f>VLOOKUP(F13382,'Other Data'!$B$17:$C$24,2,FALSE)</f>
        <v>ProductB</v>
      </c>
      <c r="H13382" s="18">
        <v>45531.796875000007</v>
      </c>
      <c r="I13382" s="15">
        <v>158</v>
      </c>
    </row>
    <row r="13383" spans="2:9" x14ac:dyDescent="0.3">
      <c r="B13383" s="15">
        <v>1951263</v>
      </c>
      <c r="C13383" s="16">
        <v>45531</v>
      </c>
      <c r="D13383" s="15">
        <v>363</v>
      </c>
      <c r="E13383" t="str">
        <f>VLOOKUP(D13383,Customers!$B$8:$C$1412,2,FALSE)</f>
        <v>St. Joseph's Health Centre GIft Shop</v>
      </c>
      <c r="F13383" s="15">
        <v>2</v>
      </c>
      <c r="G13383" s="15" t="str">
        <f>VLOOKUP(F13383,'Other Data'!$B$17:$C$24,2,FALSE)</f>
        <v>ProductB</v>
      </c>
      <c r="H13383" s="18">
        <v>45531.803171296306</v>
      </c>
      <c r="I13383" s="15">
        <v>141</v>
      </c>
    </row>
    <row r="13384" spans="2:9" x14ac:dyDescent="0.3">
      <c r="B13384" s="15">
        <v>1951264</v>
      </c>
      <c r="C13384" s="16">
        <v>45531</v>
      </c>
      <c r="D13384" s="15">
        <v>509</v>
      </c>
      <c r="E13384" t="str">
        <f>VLOOKUP(D13384,Customers!$B$8:$C$1412,2,FALSE)</f>
        <v>PharmaPlus - 4895</v>
      </c>
      <c r="F13384" s="15">
        <v>2</v>
      </c>
      <c r="G13384" s="15" t="str">
        <f>VLOOKUP(F13384,'Other Data'!$B$17:$C$24,2,FALSE)</f>
        <v>ProductB</v>
      </c>
      <c r="H13384" s="18">
        <v>45531.815416666679</v>
      </c>
      <c r="I13384" s="15">
        <v>141</v>
      </c>
    </row>
    <row r="13385" spans="2:9" x14ac:dyDescent="0.3">
      <c r="B13385" s="15">
        <v>1951265</v>
      </c>
      <c r="C13385" s="16">
        <v>45531</v>
      </c>
      <c r="D13385" s="15">
        <v>653</v>
      </c>
      <c r="E13385" t="str">
        <f>VLOOKUP(D13385,Customers!$B$8:$C$1412,2,FALSE)</f>
        <v>Pharmasave - 106</v>
      </c>
      <c r="F13385" s="15">
        <v>5</v>
      </c>
      <c r="G13385" s="15" t="str">
        <f>VLOOKUP(F13385,'Other Data'!$B$17:$C$24,2,FALSE)</f>
        <v>ProductE</v>
      </c>
      <c r="H13385" s="18">
        <v>45531.82175925927</v>
      </c>
      <c r="I13385" s="15">
        <v>148</v>
      </c>
    </row>
    <row r="13386" spans="2:9" x14ac:dyDescent="0.3">
      <c r="B13386" s="15">
        <v>1951266</v>
      </c>
      <c r="C13386" s="16">
        <v>45531</v>
      </c>
      <c r="D13386" s="15">
        <v>331</v>
      </c>
      <c r="E13386" t="str">
        <f>VLOOKUP(D13386,Customers!$B$8:$C$1412,2,FALSE)</f>
        <v>Time Impec Inc</v>
      </c>
      <c r="F13386" s="15">
        <v>3</v>
      </c>
      <c r="G13386" s="15" t="str">
        <f>VLOOKUP(F13386,'Other Data'!$B$17:$C$24,2,FALSE)</f>
        <v>ProductC</v>
      </c>
      <c r="H13386" s="18">
        <v>45531.835300925937</v>
      </c>
      <c r="I13386" s="15">
        <v>148</v>
      </c>
    </row>
    <row r="13387" spans="2:9" x14ac:dyDescent="0.3">
      <c r="B13387" s="15">
        <v>1951267</v>
      </c>
      <c r="C13387" s="16">
        <v>45531</v>
      </c>
      <c r="D13387" s="15">
        <v>681</v>
      </c>
      <c r="E13387" t="str">
        <f>VLOOKUP(D13387,Customers!$B$8:$C$1412,2,FALSE)</f>
        <v>Newport Beach</v>
      </c>
      <c r="F13387" s="15">
        <v>4</v>
      </c>
      <c r="G13387" s="15" t="str">
        <f>VLOOKUP(F13387,'Other Data'!$B$17:$C$24,2,FALSE)</f>
        <v>ProductD</v>
      </c>
      <c r="H13387" s="18">
        <v>45531.846898148156</v>
      </c>
      <c r="I13387" s="15">
        <v>170</v>
      </c>
    </row>
    <row r="13388" spans="2:9" x14ac:dyDescent="0.3">
      <c r="B13388" s="15">
        <v>1951268</v>
      </c>
      <c r="C13388" s="16">
        <v>45531</v>
      </c>
      <c r="D13388" s="15">
        <v>206</v>
      </c>
      <c r="E13388" t="str">
        <f>VLOOKUP(D13388,Customers!$B$8:$C$1412,2,FALSE)</f>
        <v>Blue Moose Gifts</v>
      </c>
      <c r="F13388" s="15">
        <v>4</v>
      </c>
      <c r="G13388" s="15" t="str">
        <f>VLOOKUP(F13388,'Other Data'!$B$17:$C$24,2,FALSE)</f>
        <v>ProductD</v>
      </c>
      <c r="H13388" s="18">
        <v>45531.86050925927</v>
      </c>
      <c r="I13388" s="15">
        <v>146</v>
      </c>
    </row>
    <row r="13389" spans="2:9" x14ac:dyDescent="0.3">
      <c r="B13389" s="15">
        <v>1951269</v>
      </c>
      <c r="C13389" s="16">
        <v>45531</v>
      </c>
      <c r="D13389" s="15">
        <v>192</v>
      </c>
      <c r="E13389" t="str">
        <f>VLOOKUP(D13389,Customers!$B$8:$C$1412,2,FALSE)</f>
        <v>Lovell Drugs- Oshawa</v>
      </c>
      <c r="F13389" s="15">
        <v>5</v>
      </c>
      <c r="G13389" s="15" t="str">
        <f>VLOOKUP(F13389,'Other Data'!$B$17:$C$24,2,FALSE)</f>
        <v>ProductE</v>
      </c>
      <c r="H13389" s="18">
        <v>45531.873784722229</v>
      </c>
      <c r="I13389" s="15">
        <v>149</v>
      </c>
    </row>
    <row r="13390" spans="2:9" x14ac:dyDescent="0.3">
      <c r="B13390" s="15">
        <v>1951270</v>
      </c>
      <c r="C13390" s="16">
        <v>45531</v>
      </c>
      <c r="D13390" s="15">
        <v>1296</v>
      </c>
      <c r="E13390" t="str">
        <f>VLOOKUP(D13390,Customers!$B$8:$C$1412,2,FALSE)</f>
        <v>San Marino Toy &amp; Book Shoppe, Inc.</v>
      </c>
      <c r="F13390" s="15">
        <v>1</v>
      </c>
      <c r="G13390" s="15" t="str">
        <f>VLOOKUP(F13390,'Other Data'!$B$17:$C$24,2,FALSE)</f>
        <v>ProductA</v>
      </c>
      <c r="H13390" s="18">
        <v>45531.88153935186</v>
      </c>
      <c r="I13390" s="15">
        <v>145</v>
      </c>
    </row>
    <row r="13391" spans="2:9" x14ac:dyDescent="0.3">
      <c r="B13391" s="15">
        <v>1951271</v>
      </c>
      <c r="C13391" s="16">
        <v>45531</v>
      </c>
      <c r="D13391" s="15">
        <v>1217</v>
      </c>
      <c r="E13391" t="str">
        <f>VLOOKUP(D13391,Customers!$B$8:$C$1412,2,FALSE)</f>
        <v>Dillard's Inc- Mabelvale AR</v>
      </c>
      <c r="F13391" s="15">
        <v>4</v>
      </c>
      <c r="G13391" s="15" t="str">
        <f>VLOOKUP(F13391,'Other Data'!$B$17:$C$24,2,FALSE)</f>
        <v>ProductD</v>
      </c>
      <c r="H13391" s="18">
        <v>45531.89061342593</v>
      </c>
      <c r="I13391" s="15">
        <v>155</v>
      </c>
    </row>
    <row r="13392" spans="2:9" x14ac:dyDescent="0.3">
      <c r="B13392" s="15">
        <v>1951272</v>
      </c>
      <c r="C13392" s="16">
        <v>45531</v>
      </c>
      <c r="D13392" s="15">
        <v>61</v>
      </c>
      <c r="E13392" t="str">
        <f>VLOOKUP(D13392,Customers!$B$8:$C$1412,2,FALSE)</f>
        <v>South Shore Regional Hospital</v>
      </c>
      <c r="F13392" s="15">
        <v>6</v>
      </c>
      <c r="G13392" s="15" t="str">
        <f>VLOOKUP(F13392,'Other Data'!$B$17:$C$24,2,FALSE)</f>
        <v>ProductF</v>
      </c>
      <c r="H13392" s="18">
        <v>45531.900949074079</v>
      </c>
      <c r="I13392" s="15">
        <v>159</v>
      </c>
    </row>
    <row r="13393" spans="2:9" x14ac:dyDescent="0.3">
      <c r="B13393" s="15">
        <v>1951273</v>
      </c>
      <c r="C13393" s="16">
        <v>45531</v>
      </c>
      <c r="D13393" s="15">
        <v>1131</v>
      </c>
      <c r="E13393" t="str">
        <f>VLOOKUP(D13393,Customers!$B$8:$C$1412,2,FALSE)</f>
        <v>Ivy Trellis, The</v>
      </c>
      <c r="F13393" s="15">
        <v>5</v>
      </c>
      <c r="G13393" s="15" t="str">
        <f>VLOOKUP(F13393,'Other Data'!$B$17:$C$24,2,FALSE)</f>
        <v>ProductE</v>
      </c>
      <c r="H13393" s="18">
        <v>45531.908923611118</v>
      </c>
      <c r="I13393" s="15">
        <v>171</v>
      </c>
    </row>
    <row r="13394" spans="2:9" x14ac:dyDescent="0.3">
      <c r="B13394" s="15">
        <v>1951274</v>
      </c>
      <c r="C13394" s="16">
        <v>45531</v>
      </c>
      <c r="D13394" s="15">
        <v>538</v>
      </c>
      <c r="E13394" t="str">
        <f>VLOOKUP(D13394,Customers!$B$8:$C$1412,2,FALSE)</f>
        <v>Cranberry Rose</v>
      </c>
      <c r="F13394" s="15">
        <v>2</v>
      </c>
      <c r="G13394" s="15" t="str">
        <f>VLOOKUP(F13394,'Other Data'!$B$17:$C$24,2,FALSE)</f>
        <v>ProductB</v>
      </c>
      <c r="H13394" s="18">
        <v>45531.915706018524</v>
      </c>
      <c r="I13394" s="15">
        <v>142</v>
      </c>
    </row>
    <row r="13395" spans="2:9" x14ac:dyDescent="0.3">
      <c r="B13395" s="15">
        <v>1951275</v>
      </c>
      <c r="C13395" s="16">
        <v>45531</v>
      </c>
      <c r="D13395" s="15">
        <v>702</v>
      </c>
      <c r="E13395" t="str">
        <f>VLOOKUP(D13395,Customers!$B$8:$C$1412,2,FALSE)</f>
        <v>Romancing The Home</v>
      </c>
      <c r="F13395" s="15">
        <v>4</v>
      </c>
      <c r="G13395" s="15" t="str">
        <f>VLOOKUP(F13395,'Other Data'!$B$17:$C$24,2,FALSE)</f>
        <v>ProductD</v>
      </c>
      <c r="H13395" s="18">
        <v>45531.923217592601</v>
      </c>
      <c r="I13395" s="15">
        <v>154</v>
      </c>
    </row>
    <row r="13396" spans="2:9" x14ac:dyDescent="0.3">
      <c r="B13396" s="15">
        <v>1951276</v>
      </c>
      <c r="C13396" s="16">
        <v>45532</v>
      </c>
      <c r="D13396" s="15">
        <v>434</v>
      </c>
      <c r="E13396" t="str">
        <f>VLOOKUP(D13396,Customers!$B$8:$C$1412,2,FALSE)</f>
        <v>Quixtar Canada Corporation</v>
      </c>
      <c r="F13396" s="15">
        <v>4</v>
      </c>
      <c r="G13396" s="15" t="str">
        <f>VLOOKUP(F13396,'Other Data'!$B$17:$C$24,2,FALSE)</f>
        <v>ProductD</v>
      </c>
      <c r="H13396" s="18">
        <v>45532.333333333336</v>
      </c>
      <c r="I13396" s="15">
        <v>153</v>
      </c>
    </row>
    <row r="13397" spans="2:9" x14ac:dyDescent="0.3">
      <c r="B13397" s="15">
        <v>1951277</v>
      </c>
      <c r="C13397" s="16">
        <v>45532</v>
      </c>
      <c r="D13397" s="15">
        <v>315</v>
      </c>
      <c r="E13397" t="str">
        <f>VLOOKUP(D13397,Customers!$B$8:$C$1412,2,FALSE)</f>
        <v>Shoppers Drug Mart # 1043</v>
      </c>
      <c r="F13397" s="15">
        <v>1</v>
      </c>
      <c r="G13397" s="15" t="str">
        <f>VLOOKUP(F13397,'Other Data'!$B$17:$C$24,2,FALSE)</f>
        <v>ProductA</v>
      </c>
      <c r="H13397" s="18">
        <v>45532.341111111113</v>
      </c>
      <c r="I13397" s="15">
        <v>168</v>
      </c>
    </row>
    <row r="13398" spans="2:9" x14ac:dyDescent="0.3">
      <c r="B13398" s="15">
        <v>1951278</v>
      </c>
      <c r="C13398" s="16">
        <v>45532</v>
      </c>
      <c r="D13398" s="15">
        <v>454</v>
      </c>
      <c r="E13398" t="str">
        <f>VLOOKUP(D13398,Customers!$B$8:$C$1412,2,FALSE)</f>
        <v>Tunnel Duty Free Shop</v>
      </c>
      <c r="F13398" s="15">
        <v>2</v>
      </c>
      <c r="G13398" s="15" t="str">
        <f>VLOOKUP(F13398,'Other Data'!$B$17:$C$24,2,FALSE)</f>
        <v>ProductB</v>
      </c>
      <c r="H13398" s="18">
        <v>45532.351145833338</v>
      </c>
      <c r="I13398" s="15">
        <v>144</v>
      </c>
    </row>
    <row r="13399" spans="2:9" x14ac:dyDescent="0.3">
      <c r="B13399" s="15">
        <v>1951279</v>
      </c>
      <c r="C13399" s="16">
        <v>45532</v>
      </c>
      <c r="D13399" s="15">
        <v>87</v>
      </c>
      <c r="E13399" t="str">
        <f>VLOOKUP(D13399,Customers!$B$8:$C$1412,2,FALSE)</f>
        <v>Boutique du Lys GC Ltd</v>
      </c>
      <c r="F13399" s="15">
        <v>1</v>
      </c>
      <c r="G13399" s="15" t="str">
        <f>VLOOKUP(F13399,'Other Data'!$B$17:$C$24,2,FALSE)</f>
        <v>ProductA</v>
      </c>
      <c r="H13399" s="18">
        <v>45532.359583333338</v>
      </c>
      <c r="I13399" s="15">
        <v>154</v>
      </c>
    </row>
    <row r="13400" spans="2:9" x14ac:dyDescent="0.3">
      <c r="B13400" s="15">
        <v>1951280</v>
      </c>
      <c r="C13400" s="16">
        <v>45532</v>
      </c>
      <c r="D13400" s="15">
        <v>386</v>
      </c>
      <c r="E13400" t="str">
        <f>VLOOKUP(D13400,Customers!$B$8:$C$1412,2,FALSE)</f>
        <v>West Elgin Pharmacy</v>
      </c>
      <c r="F13400" s="15">
        <v>3</v>
      </c>
      <c r="G13400" s="15" t="str">
        <f>VLOOKUP(F13400,'Other Data'!$B$17:$C$24,2,FALSE)</f>
        <v>ProductC</v>
      </c>
      <c r="H13400" s="18">
        <v>45532.371909722227</v>
      </c>
      <c r="I13400" s="15">
        <v>173</v>
      </c>
    </row>
    <row r="13401" spans="2:9" x14ac:dyDescent="0.3">
      <c r="B13401" s="15">
        <v>1951281</v>
      </c>
      <c r="C13401" s="16">
        <v>45532</v>
      </c>
      <c r="D13401" s="15">
        <v>91</v>
      </c>
      <c r="E13401" t="str">
        <f>VLOOKUP(D13401,Customers!$B$8:$C$1412,2,FALSE)</f>
        <v>La Duchesse Inc.</v>
      </c>
      <c r="F13401" s="15">
        <v>2</v>
      </c>
      <c r="G13401" s="15" t="str">
        <f>VLOOKUP(F13401,'Other Data'!$B$17:$C$24,2,FALSE)</f>
        <v>ProductB</v>
      </c>
      <c r="H13401" s="18">
        <v>45532.381956018522</v>
      </c>
      <c r="I13401" s="15">
        <v>172</v>
      </c>
    </row>
    <row r="13402" spans="2:9" x14ac:dyDescent="0.3">
      <c r="B13402" s="15">
        <v>1951282</v>
      </c>
      <c r="C13402" s="16">
        <v>45532</v>
      </c>
      <c r="D13402" s="15">
        <v>811</v>
      </c>
      <c r="E13402" t="str">
        <f>VLOOKUP(D13402,Customers!$B$8:$C$1412,2,FALSE)</f>
        <v>Frogs &amp; Lily Pads</v>
      </c>
      <c r="F13402" s="15">
        <v>2</v>
      </c>
      <c r="G13402" s="15" t="str">
        <f>VLOOKUP(F13402,'Other Data'!$B$17:$C$24,2,FALSE)</f>
        <v>ProductB</v>
      </c>
      <c r="H13402" s="18">
        <v>45532.389930555561</v>
      </c>
      <c r="I13402" s="15">
        <v>160</v>
      </c>
    </row>
    <row r="13403" spans="2:9" x14ac:dyDescent="0.3">
      <c r="B13403" s="15">
        <v>1951283</v>
      </c>
      <c r="C13403" s="16">
        <v>45532</v>
      </c>
      <c r="D13403" s="15">
        <v>1041</v>
      </c>
      <c r="E13403" t="str">
        <f>VLOOKUP(D13403,Customers!$B$8:$C$1412,2,FALSE)</f>
        <v>Tropique</v>
      </c>
      <c r="F13403" s="15">
        <v>4</v>
      </c>
      <c r="G13403" s="15" t="str">
        <f>VLOOKUP(F13403,'Other Data'!$B$17:$C$24,2,FALSE)</f>
        <v>ProductD</v>
      </c>
      <c r="H13403" s="18">
        <v>45532.396053240744</v>
      </c>
      <c r="I13403" s="15">
        <v>143</v>
      </c>
    </row>
    <row r="13404" spans="2:9" x14ac:dyDescent="0.3">
      <c r="B13404" s="15">
        <v>1951284</v>
      </c>
      <c r="C13404" s="16">
        <v>45532</v>
      </c>
      <c r="D13404" s="15">
        <v>464</v>
      </c>
      <c r="E13404" t="str">
        <f>VLOOKUP(D13404,Customers!$B$8:$C$1412,2,FALSE)</f>
        <v>Georges Market</v>
      </c>
      <c r="F13404" s="15">
        <v>6</v>
      </c>
      <c r="G13404" s="15" t="str">
        <f>VLOOKUP(F13404,'Other Data'!$B$17:$C$24,2,FALSE)</f>
        <v>ProductF</v>
      </c>
      <c r="H13404" s="18">
        <v>45532.406886574077</v>
      </c>
      <c r="I13404" s="15">
        <v>177</v>
      </c>
    </row>
    <row r="13405" spans="2:9" x14ac:dyDescent="0.3">
      <c r="B13405" s="15">
        <v>1951285</v>
      </c>
      <c r="C13405" s="16">
        <v>45532</v>
      </c>
      <c r="D13405" s="15">
        <v>701</v>
      </c>
      <c r="E13405" t="str">
        <f>VLOOKUP(D13405,Customers!$B$8:$C$1412,2,FALSE)</f>
        <v>Super Dollar Store</v>
      </c>
      <c r="F13405" s="15">
        <v>2</v>
      </c>
      <c r="G13405" s="15" t="str">
        <f>VLOOKUP(F13405,'Other Data'!$B$17:$C$24,2,FALSE)</f>
        <v>ProductB</v>
      </c>
      <c r="H13405" s="18">
        <v>45532.413877314815</v>
      </c>
      <c r="I13405" s="15">
        <v>159</v>
      </c>
    </row>
    <row r="13406" spans="2:9" x14ac:dyDescent="0.3">
      <c r="B13406" s="15">
        <v>1951286</v>
      </c>
      <c r="C13406" s="16">
        <v>45532</v>
      </c>
      <c r="D13406" s="15">
        <v>538</v>
      </c>
      <c r="E13406" t="str">
        <f>VLOOKUP(D13406,Customers!$B$8:$C$1412,2,FALSE)</f>
        <v>Cranberry Rose</v>
      </c>
      <c r="F13406" s="15">
        <v>3</v>
      </c>
      <c r="G13406" s="15" t="str">
        <f>VLOOKUP(F13406,'Other Data'!$B$17:$C$24,2,FALSE)</f>
        <v>ProductC</v>
      </c>
      <c r="H13406" s="18">
        <v>45532.422511574077</v>
      </c>
      <c r="I13406" s="15">
        <v>150</v>
      </c>
    </row>
    <row r="13407" spans="2:9" x14ac:dyDescent="0.3">
      <c r="B13407" s="15">
        <v>1951287</v>
      </c>
      <c r="C13407" s="16">
        <v>45532</v>
      </c>
      <c r="D13407" s="15">
        <v>313</v>
      </c>
      <c r="E13407" t="str">
        <f>VLOOKUP(D13407,Customers!$B$8:$C$1412,2,FALSE)</f>
        <v>Accent Your World</v>
      </c>
      <c r="F13407" s="15">
        <v>6</v>
      </c>
      <c r="G13407" s="15" t="str">
        <f>VLOOKUP(F13407,'Other Data'!$B$17:$C$24,2,FALSE)</f>
        <v>ProductF</v>
      </c>
      <c r="H13407" s="18">
        <v>45532.42931712963</v>
      </c>
      <c r="I13407" s="15">
        <v>165</v>
      </c>
    </row>
    <row r="13408" spans="2:9" x14ac:dyDescent="0.3">
      <c r="B13408" s="15">
        <v>1951288</v>
      </c>
      <c r="C13408" s="16">
        <v>45532</v>
      </c>
      <c r="D13408" s="15">
        <v>99</v>
      </c>
      <c r="E13408" t="str">
        <f>VLOOKUP(D13408,Customers!$B$8:$C$1412,2,FALSE)</f>
        <v>Casa Luca</v>
      </c>
      <c r="F13408" s="15">
        <v>4</v>
      </c>
      <c r="G13408" s="15" t="str">
        <f>VLOOKUP(F13408,'Other Data'!$B$17:$C$24,2,FALSE)</f>
        <v>ProductD</v>
      </c>
      <c r="H13408" s="18">
        <v>45532.440011574072</v>
      </c>
      <c r="I13408" s="15">
        <v>165</v>
      </c>
    </row>
    <row r="13409" spans="2:9" x14ac:dyDescent="0.3">
      <c r="B13409" s="15">
        <v>1951289</v>
      </c>
      <c r="C13409" s="16">
        <v>45532</v>
      </c>
      <c r="D13409" s="15">
        <v>1161</v>
      </c>
      <c r="E13409" t="str">
        <f>VLOOKUP(D13409,Customers!$B$8:$C$1412,2,FALSE)</f>
        <v>Intraco, Inc.</v>
      </c>
      <c r="F13409" s="15">
        <v>5</v>
      </c>
      <c r="G13409" s="15" t="str">
        <f>VLOOKUP(F13409,'Other Data'!$B$17:$C$24,2,FALSE)</f>
        <v>ProductE</v>
      </c>
      <c r="H13409" s="18">
        <v>45532.451192129629</v>
      </c>
      <c r="I13409" s="15">
        <v>163</v>
      </c>
    </row>
    <row r="13410" spans="2:9" x14ac:dyDescent="0.3">
      <c r="B13410" s="15">
        <v>1951290</v>
      </c>
      <c r="C13410" s="16">
        <v>45532</v>
      </c>
      <c r="D13410" s="15">
        <v>1141</v>
      </c>
      <c r="E13410" t="str">
        <f>VLOOKUP(D13410,Customers!$B$8:$C$1412,2,FALSE)</f>
        <v>Grand Geneva Resort</v>
      </c>
      <c r="F13410" s="15">
        <v>2</v>
      </c>
      <c r="G13410" s="15" t="str">
        <f>VLOOKUP(F13410,'Other Data'!$B$17:$C$24,2,FALSE)</f>
        <v>ProductB</v>
      </c>
      <c r="H13410" s="18">
        <v>45532.460868055554</v>
      </c>
      <c r="I13410" s="15">
        <v>163</v>
      </c>
    </row>
    <row r="13411" spans="2:9" x14ac:dyDescent="0.3">
      <c r="B13411" s="15">
        <v>1951291</v>
      </c>
      <c r="C13411" s="16">
        <v>45532</v>
      </c>
      <c r="D13411" s="15">
        <v>1149</v>
      </c>
      <c r="E13411" t="str">
        <f>VLOOKUP(D13411,Customers!$B$8:$C$1412,2,FALSE)</f>
        <v>UWHC Hospital</v>
      </c>
      <c r="F13411" s="15">
        <v>4</v>
      </c>
      <c r="G13411" s="15" t="str">
        <f>VLOOKUP(F13411,'Other Data'!$B$17:$C$24,2,FALSE)</f>
        <v>ProductD</v>
      </c>
      <c r="H13411" s="18">
        <v>45532.471967592588</v>
      </c>
      <c r="I13411" s="15">
        <v>175</v>
      </c>
    </row>
    <row r="13412" spans="2:9" x14ac:dyDescent="0.3">
      <c r="B13412" s="15">
        <v>1951292</v>
      </c>
      <c r="C13412" s="16">
        <v>45532</v>
      </c>
      <c r="D13412" s="15">
        <v>1333</v>
      </c>
      <c r="E13412" t="str">
        <f>VLOOKUP(D13412,Customers!$B$8:$C$1412,2,FALSE)</f>
        <v>Little Brown Bear</v>
      </c>
      <c r="F13412" s="15">
        <v>1</v>
      </c>
      <c r="G13412" s="15" t="str">
        <f>VLOOKUP(F13412,'Other Data'!$B$17:$C$24,2,FALSE)</f>
        <v>ProductA</v>
      </c>
      <c r="H13412" s="18">
        <v>45532.480208333327</v>
      </c>
      <c r="I13412" s="15">
        <v>163</v>
      </c>
    </row>
    <row r="13413" spans="2:9" x14ac:dyDescent="0.3">
      <c r="B13413" s="15">
        <v>1951293</v>
      </c>
      <c r="C13413" s="16">
        <v>45532</v>
      </c>
      <c r="D13413" s="15">
        <v>261</v>
      </c>
      <c r="E13413" t="str">
        <f>VLOOKUP(D13413,Customers!$B$8:$C$1412,2,FALSE)</f>
        <v>Park Royal Home Hardware</v>
      </c>
      <c r="F13413" s="15">
        <v>2</v>
      </c>
      <c r="G13413" s="15" t="str">
        <f>VLOOKUP(F13413,'Other Data'!$B$17:$C$24,2,FALSE)</f>
        <v>ProductB</v>
      </c>
      <c r="H13413" s="18">
        <v>45532.490289351845</v>
      </c>
      <c r="I13413" s="15">
        <v>160</v>
      </c>
    </row>
    <row r="13414" spans="2:9" x14ac:dyDescent="0.3">
      <c r="B13414" s="15">
        <v>1951294</v>
      </c>
      <c r="C13414" s="16">
        <v>45532</v>
      </c>
      <c r="D13414" s="15">
        <v>714</v>
      </c>
      <c r="E13414" t="str">
        <f>VLOOKUP(D13414,Customers!$B$8:$C$1412,2,FALSE)</f>
        <v>London Drugs - H.O</v>
      </c>
      <c r="F13414" s="15">
        <v>3</v>
      </c>
      <c r="G13414" s="15" t="str">
        <f>VLOOKUP(F13414,'Other Data'!$B$17:$C$24,2,FALSE)</f>
        <v>ProductC</v>
      </c>
      <c r="H13414" s="18">
        <v>45532.500821759255</v>
      </c>
      <c r="I13414" s="15">
        <v>176</v>
      </c>
    </row>
    <row r="13415" spans="2:9" x14ac:dyDescent="0.3">
      <c r="B13415" s="15">
        <v>1951295</v>
      </c>
      <c r="C13415" s="16">
        <v>45532</v>
      </c>
      <c r="D13415" s="15">
        <v>148</v>
      </c>
      <c r="E13415" t="str">
        <f>VLOOKUP(D13415,Customers!$B$8:$C$1412,2,FALSE)</f>
        <v>Just Curious</v>
      </c>
      <c r="F13415" s="15">
        <v>6</v>
      </c>
      <c r="G13415" s="15" t="str">
        <f>VLOOKUP(F13415,'Other Data'!$B$17:$C$24,2,FALSE)</f>
        <v>ProductF</v>
      </c>
      <c r="H13415" s="18">
        <v>45532.513101851844</v>
      </c>
      <c r="I13415" s="15">
        <v>148</v>
      </c>
    </row>
    <row r="13416" spans="2:9" x14ac:dyDescent="0.3">
      <c r="B13416" s="15">
        <v>1951296</v>
      </c>
      <c r="C13416" s="16">
        <v>45532</v>
      </c>
      <c r="D13416" s="15">
        <v>1091</v>
      </c>
      <c r="E13416" t="str">
        <f>VLOOKUP(D13416,Customers!$B$8:$C$1412,2,FALSE)</f>
        <v>Streamers Inc</v>
      </c>
      <c r="F13416" s="15">
        <v>5</v>
      </c>
      <c r="G13416" s="15" t="str">
        <f>VLOOKUP(F13416,'Other Data'!$B$17:$C$24,2,FALSE)</f>
        <v>ProductE</v>
      </c>
      <c r="H13416" s="18">
        <v>45532.526886574065</v>
      </c>
      <c r="I13416" s="15">
        <v>170</v>
      </c>
    </row>
    <row r="13417" spans="2:9" x14ac:dyDescent="0.3">
      <c r="B13417" s="15">
        <v>1951297</v>
      </c>
      <c r="C13417" s="16">
        <v>45532</v>
      </c>
      <c r="D13417" s="15">
        <v>355</v>
      </c>
      <c r="E13417" t="str">
        <f>VLOOKUP(D13417,Customers!$B$8:$C$1412,2,FALSE)</f>
        <v>JACK FM</v>
      </c>
      <c r="F13417" s="15">
        <v>4</v>
      </c>
      <c r="G13417" s="15" t="str">
        <f>VLOOKUP(F13417,'Other Data'!$B$17:$C$24,2,FALSE)</f>
        <v>ProductD</v>
      </c>
      <c r="H13417" s="18">
        <v>45532.540486111102</v>
      </c>
      <c r="I13417" s="15">
        <v>156</v>
      </c>
    </row>
    <row r="13418" spans="2:9" x14ac:dyDescent="0.3">
      <c r="B13418" s="15">
        <v>1951298</v>
      </c>
      <c r="C13418" s="16">
        <v>45532</v>
      </c>
      <c r="D13418" s="15">
        <v>1179</v>
      </c>
      <c r="E13418" t="str">
        <f>VLOOKUP(D13418,Customers!$B$8:$C$1412,2,FALSE)</f>
        <v>LTD Commodities Ltd</v>
      </c>
      <c r="F13418" s="15">
        <v>2</v>
      </c>
      <c r="G13418" s="15" t="str">
        <f>VLOOKUP(F13418,'Other Data'!$B$17:$C$24,2,FALSE)</f>
        <v>ProductB</v>
      </c>
      <c r="H13418" s="18">
        <v>45532.548217592586</v>
      </c>
      <c r="I13418" s="15">
        <v>147</v>
      </c>
    </row>
    <row r="13419" spans="2:9" x14ac:dyDescent="0.3">
      <c r="B13419" s="15">
        <v>1951299</v>
      </c>
      <c r="C13419" s="16">
        <v>45532</v>
      </c>
      <c r="D13419" s="15">
        <v>1093</v>
      </c>
      <c r="E13419" t="str">
        <f>VLOOKUP(D13419,Customers!$B$8:$C$1412,2,FALSE)</f>
        <v>Mr. Sports</v>
      </c>
      <c r="F13419" s="15">
        <v>3</v>
      </c>
      <c r="G13419" s="15" t="str">
        <f>VLOOKUP(F13419,'Other Data'!$B$17:$C$24,2,FALSE)</f>
        <v>ProductC</v>
      </c>
      <c r="H13419" s="18">
        <v>45532.55527777777</v>
      </c>
      <c r="I13419" s="15">
        <v>176</v>
      </c>
    </row>
    <row r="13420" spans="2:9" x14ac:dyDescent="0.3">
      <c r="B13420" s="15">
        <v>1951300</v>
      </c>
      <c r="C13420" s="16">
        <v>45532</v>
      </c>
      <c r="D13420" s="15">
        <v>715</v>
      </c>
      <c r="E13420" t="str">
        <f>VLOOKUP(D13420,Customers!$B$8:$C$1412,2,FALSE)</f>
        <v>Ivy Cove</v>
      </c>
      <c r="F13420" s="15">
        <v>1</v>
      </c>
      <c r="G13420" s="15" t="str">
        <f>VLOOKUP(F13420,'Other Data'!$B$17:$C$24,2,FALSE)</f>
        <v>ProductA</v>
      </c>
      <c r="H13420" s="18">
        <v>45532.562534722216</v>
      </c>
      <c r="I13420" s="15">
        <v>154</v>
      </c>
    </row>
    <row r="13421" spans="2:9" x14ac:dyDescent="0.3">
      <c r="B13421" s="15">
        <v>1951301</v>
      </c>
      <c r="C13421" s="16">
        <v>45532</v>
      </c>
      <c r="D13421" s="15">
        <v>265</v>
      </c>
      <c r="E13421" t="str">
        <f>VLOOKUP(D13421,Customers!$B$8:$C$1412,2,FALSE)</f>
        <v>Royal Touch</v>
      </c>
      <c r="F13421" s="15">
        <v>6</v>
      </c>
      <c r="G13421" s="15" t="str">
        <f>VLOOKUP(F13421,'Other Data'!$B$17:$C$24,2,FALSE)</f>
        <v>ProductF</v>
      </c>
      <c r="H13421" s="18">
        <v>45532.573090277772</v>
      </c>
      <c r="I13421" s="15">
        <v>175</v>
      </c>
    </row>
    <row r="13422" spans="2:9" x14ac:dyDescent="0.3">
      <c r="B13422" s="15">
        <v>1951302</v>
      </c>
      <c r="C13422" s="16">
        <v>45532</v>
      </c>
      <c r="D13422" s="15">
        <v>397</v>
      </c>
      <c r="E13422" t="str">
        <f>VLOOKUP(D13422,Customers!$B$8:$C$1412,2,FALSE)</f>
        <v>Shoppers Drug Mart # 723</v>
      </c>
      <c r="F13422" s="15">
        <v>6</v>
      </c>
      <c r="G13422" s="15" t="str">
        <f>VLOOKUP(F13422,'Other Data'!$B$17:$C$24,2,FALSE)</f>
        <v>ProductF</v>
      </c>
      <c r="H13422" s="18">
        <v>45532.578888888886</v>
      </c>
      <c r="I13422" s="15">
        <v>152</v>
      </c>
    </row>
    <row r="13423" spans="2:9" x14ac:dyDescent="0.3">
      <c r="B13423" s="15">
        <v>1951303</v>
      </c>
      <c r="C13423" s="16">
        <v>45532</v>
      </c>
      <c r="D13423" s="15">
        <v>995</v>
      </c>
      <c r="E13423" t="str">
        <f>VLOOKUP(D13423,Customers!$B$8:$C$1412,2,FALSE)</f>
        <v>Rosies Hallmark</v>
      </c>
      <c r="F13423" s="15">
        <v>4</v>
      </c>
      <c r="G13423" s="15" t="str">
        <f>VLOOKUP(F13423,'Other Data'!$B$17:$C$24,2,FALSE)</f>
        <v>ProductD</v>
      </c>
      <c r="H13423" s="18">
        <v>45532.587662037033</v>
      </c>
      <c r="I13423" s="15">
        <v>140</v>
      </c>
    </row>
    <row r="13424" spans="2:9" x14ac:dyDescent="0.3">
      <c r="B13424" s="15">
        <v>1951304</v>
      </c>
      <c r="C13424" s="16">
        <v>45532</v>
      </c>
      <c r="D13424" s="15">
        <v>344</v>
      </c>
      <c r="E13424" t="str">
        <f>VLOOKUP(D13424,Customers!$B$8:$C$1412,2,FALSE)</f>
        <v>Set Me Free</v>
      </c>
      <c r="F13424" s="15">
        <v>5</v>
      </c>
      <c r="G13424" s="15" t="str">
        <f>VLOOKUP(F13424,'Other Data'!$B$17:$C$24,2,FALSE)</f>
        <v>ProductE</v>
      </c>
      <c r="H13424" s="18">
        <v>45532.595474537033</v>
      </c>
      <c r="I13424" s="15">
        <v>177</v>
      </c>
    </row>
    <row r="13425" spans="2:9" x14ac:dyDescent="0.3">
      <c r="B13425" s="15">
        <v>1951305</v>
      </c>
      <c r="C13425" s="16">
        <v>45532</v>
      </c>
      <c r="D13425" s="15">
        <v>1194</v>
      </c>
      <c r="E13425" t="str">
        <f>VLOOKUP(D13425,Customers!$B$8:$C$1412,2,FALSE)</f>
        <v>Creative Concepts</v>
      </c>
      <c r="F13425" s="15">
        <v>5</v>
      </c>
      <c r="G13425" s="15" t="str">
        <f>VLOOKUP(F13425,'Other Data'!$B$17:$C$24,2,FALSE)</f>
        <v>ProductE</v>
      </c>
      <c r="H13425" s="18">
        <v>45532.605358796289</v>
      </c>
      <c r="I13425" s="15">
        <v>171</v>
      </c>
    </row>
    <row r="13426" spans="2:9" x14ac:dyDescent="0.3">
      <c r="B13426" s="15">
        <v>1951306</v>
      </c>
      <c r="C13426" s="16">
        <v>45532</v>
      </c>
      <c r="D13426" s="15">
        <v>92</v>
      </c>
      <c r="E13426" t="str">
        <f>VLOOKUP(D13426,Customers!$B$8:$C$1412,2,FALSE)</f>
        <v>Laurence Alexandre</v>
      </c>
      <c r="F13426" s="15">
        <v>2</v>
      </c>
      <c r="G13426" s="15" t="str">
        <f>VLOOKUP(F13426,'Other Data'!$B$17:$C$24,2,FALSE)</f>
        <v>ProductB</v>
      </c>
      <c r="H13426" s="18">
        <v>45532.611666666657</v>
      </c>
      <c r="I13426" s="15">
        <v>179</v>
      </c>
    </row>
    <row r="13427" spans="2:9" x14ac:dyDescent="0.3">
      <c r="B13427" s="15">
        <v>1951307</v>
      </c>
      <c r="C13427" s="16">
        <v>45532</v>
      </c>
      <c r="D13427" s="15">
        <v>397</v>
      </c>
      <c r="E13427" t="str">
        <f>VLOOKUP(D13427,Customers!$B$8:$C$1412,2,FALSE)</f>
        <v>Shoppers Drug Mart # 723</v>
      </c>
      <c r="F13427" s="15">
        <v>4</v>
      </c>
      <c r="G13427" s="15" t="str">
        <f>VLOOKUP(F13427,'Other Data'!$B$17:$C$24,2,FALSE)</f>
        <v>ProductD</v>
      </c>
      <c r="H13427" s="18">
        <v>45532.621168981474</v>
      </c>
      <c r="I13427" s="15">
        <v>145</v>
      </c>
    </row>
    <row r="13428" spans="2:9" x14ac:dyDescent="0.3">
      <c r="B13428" s="15">
        <v>1951308</v>
      </c>
      <c r="C13428" s="16">
        <v>45532</v>
      </c>
      <c r="D13428" s="15">
        <v>706</v>
      </c>
      <c r="E13428" t="str">
        <f>VLOOKUP(D13428,Customers!$B$8:$C$1412,2,FALSE)</f>
        <v>Great Canadian Dollar Store #111</v>
      </c>
      <c r="F13428" s="15">
        <v>2</v>
      </c>
      <c r="G13428" s="15" t="str">
        <f>VLOOKUP(F13428,'Other Data'!$B$17:$C$24,2,FALSE)</f>
        <v>ProductB</v>
      </c>
      <c r="H13428" s="18">
        <v>45532.629988425921</v>
      </c>
      <c r="I13428" s="15">
        <v>168</v>
      </c>
    </row>
    <row r="13429" spans="2:9" x14ac:dyDescent="0.3">
      <c r="B13429" s="15">
        <v>1951309</v>
      </c>
      <c r="C13429" s="16">
        <v>45532</v>
      </c>
      <c r="D13429" s="15">
        <v>330</v>
      </c>
      <c r="E13429" t="str">
        <f>VLOOKUP(D13429,Customers!$B$8:$C$1412,2,FALSE)</f>
        <v>Pharmasave - 721</v>
      </c>
      <c r="F13429" s="15">
        <v>4</v>
      </c>
      <c r="G13429" s="15" t="str">
        <f>VLOOKUP(F13429,'Other Data'!$B$17:$C$24,2,FALSE)</f>
        <v>ProductD</v>
      </c>
      <c r="H13429" s="18">
        <v>45532.636192129627</v>
      </c>
      <c r="I13429" s="15">
        <v>148</v>
      </c>
    </row>
    <row r="13430" spans="2:9" x14ac:dyDescent="0.3">
      <c r="B13430" s="15">
        <v>1951310</v>
      </c>
      <c r="C13430" s="16">
        <v>45532</v>
      </c>
      <c r="D13430" s="15">
        <v>83</v>
      </c>
      <c r="E13430" t="str">
        <f>VLOOKUP(D13430,Customers!$B$8:$C$1412,2,FALSE)</f>
        <v>Meadowlark Gift Shop</v>
      </c>
      <c r="F13430" s="15">
        <v>3</v>
      </c>
      <c r="G13430" s="15" t="str">
        <f>VLOOKUP(F13430,'Other Data'!$B$17:$C$24,2,FALSE)</f>
        <v>ProductC</v>
      </c>
      <c r="H13430" s="18">
        <v>45532.6477662037</v>
      </c>
      <c r="I13430" s="15">
        <v>166</v>
      </c>
    </row>
    <row r="13431" spans="2:9" x14ac:dyDescent="0.3">
      <c r="B13431" s="15">
        <v>1951311</v>
      </c>
      <c r="C13431" s="16">
        <v>45532</v>
      </c>
      <c r="D13431" s="15">
        <v>1381</v>
      </c>
      <c r="E13431" t="str">
        <f>VLOOKUP(D13431,Customers!$B$8:$C$1412,2,FALSE)</f>
        <v>The Toy Box</v>
      </c>
      <c r="F13431" s="15">
        <v>2</v>
      </c>
      <c r="G13431" s="15" t="str">
        <f>VLOOKUP(F13431,'Other Data'!$B$17:$C$24,2,FALSE)</f>
        <v>ProductB</v>
      </c>
      <c r="H13431" s="18">
        <v>45532.659629629627</v>
      </c>
      <c r="I13431" s="15">
        <v>166</v>
      </c>
    </row>
    <row r="13432" spans="2:9" x14ac:dyDescent="0.3">
      <c r="B13432" s="15">
        <v>1951312</v>
      </c>
      <c r="C13432" s="16">
        <v>45532</v>
      </c>
      <c r="D13432" s="15">
        <v>1020</v>
      </c>
      <c r="E13432" t="str">
        <f>VLOOKUP(D13432,Customers!$B$8:$C$1412,2,FALSE)</f>
        <v>KENDALLS BOTIQUE &amp; CONSIGNMENT</v>
      </c>
      <c r="F13432" s="15">
        <v>3</v>
      </c>
      <c r="G13432" s="15" t="str">
        <f>VLOOKUP(F13432,'Other Data'!$B$17:$C$24,2,FALSE)</f>
        <v>ProductC</v>
      </c>
      <c r="H13432" s="18">
        <v>45532.666076388887</v>
      </c>
      <c r="I13432" s="15">
        <v>154</v>
      </c>
    </row>
    <row r="13433" spans="2:9" x14ac:dyDescent="0.3">
      <c r="B13433" s="15">
        <v>1951313</v>
      </c>
      <c r="C13433" s="16">
        <v>45532</v>
      </c>
      <c r="D13433" s="15">
        <v>275</v>
      </c>
      <c r="E13433" t="str">
        <f>VLOOKUP(D13433,Customers!$B$8:$C$1412,2,FALSE)</f>
        <v>Avante Boutique</v>
      </c>
      <c r="F13433" s="15">
        <v>6</v>
      </c>
      <c r="G13433" s="15" t="str">
        <f>VLOOKUP(F13433,'Other Data'!$B$17:$C$24,2,FALSE)</f>
        <v>ProductF</v>
      </c>
      <c r="H13433" s="18">
        <v>45532.675509259258</v>
      </c>
      <c r="I13433" s="15">
        <v>177</v>
      </c>
    </row>
    <row r="13434" spans="2:9" x14ac:dyDescent="0.3">
      <c r="B13434" s="15">
        <v>1951314</v>
      </c>
      <c r="C13434" s="16">
        <v>45532</v>
      </c>
      <c r="D13434" s="15">
        <v>1288</v>
      </c>
      <c r="E13434" t="str">
        <f>VLOOKUP(D13434,Customers!$B$8:$C$1412,2,FALSE)</f>
        <v>It's a Wrap</v>
      </c>
      <c r="F13434" s="15">
        <v>5</v>
      </c>
      <c r="G13434" s="15" t="str">
        <f>VLOOKUP(F13434,'Other Data'!$B$17:$C$24,2,FALSE)</f>
        <v>ProductE</v>
      </c>
      <c r="H13434" s="18">
        <v>45532.684004629627</v>
      </c>
      <c r="I13434" s="15">
        <v>172</v>
      </c>
    </row>
    <row r="13435" spans="2:9" x14ac:dyDescent="0.3">
      <c r="B13435" s="15">
        <v>1951315</v>
      </c>
      <c r="C13435" s="16">
        <v>45532</v>
      </c>
      <c r="D13435" s="15">
        <v>280</v>
      </c>
      <c r="E13435" t="str">
        <f>VLOOKUP(D13435,Customers!$B$8:$C$1412,2,FALSE)</f>
        <v>Oakville Trafalgar Hospital</v>
      </c>
      <c r="F13435" s="15">
        <v>6</v>
      </c>
      <c r="G13435" s="15" t="str">
        <f>VLOOKUP(F13435,'Other Data'!$B$17:$C$24,2,FALSE)</f>
        <v>ProductF</v>
      </c>
      <c r="H13435" s="18">
        <v>45532.69730324074</v>
      </c>
      <c r="I13435" s="15">
        <v>153</v>
      </c>
    </row>
    <row r="13436" spans="2:9" x14ac:dyDescent="0.3">
      <c r="B13436" s="15">
        <v>1951316</v>
      </c>
      <c r="C13436" s="16">
        <v>45532</v>
      </c>
      <c r="D13436" s="15">
        <v>81</v>
      </c>
      <c r="E13436" t="str">
        <f>VLOOKUP(D13436,Customers!$B$8:$C$1412,2,FALSE)</f>
        <v>Harbour Gift</v>
      </c>
      <c r="F13436" s="15">
        <v>5</v>
      </c>
      <c r="G13436" s="15" t="str">
        <f>VLOOKUP(F13436,'Other Data'!$B$17:$C$24,2,FALSE)</f>
        <v>ProductE</v>
      </c>
      <c r="H13436" s="18">
        <v>45532.703715277778</v>
      </c>
      <c r="I13436" s="15">
        <v>170</v>
      </c>
    </row>
    <row r="13437" spans="2:9" x14ac:dyDescent="0.3">
      <c r="B13437" s="15">
        <v>1951317</v>
      </c>
      <c r="C13437" s="16">
        <v>45532</v>
      </c>
      <c r="D13437" s="15">
        <v>537</v>
      </c>
      <c r="E13437" t="str">
        <f>VLOOKUP(D13437,Customers!$B$8:$C$1412,2,FALSE)</f>
        <v>Buck or Two #529</v>
      </c>
      <c r="F13437" s="15">
        <v>3</v>
      </c>
      <c r="G13437" s="15" t="str">
        <f>VLOOKUP(F13437,'Other Data'!$B$17:$C$24,2,FALSE)</f>
        <v>ProductC</v>
      </c>
      <c r="H13437" s="18">
        <v>45532.714895833335</v>
      </c>
      <c r="I13437" s="15">
        <v>178</v>
      </c>
    </row>
    <row r="13438" spans="2:9" x14ac:dyDescent="0.3">
      <c r="B13438" s="15">
        <v>1951318</v>
      </c>
      <c r="C13438" s="16">
        <v>45532</v>
      </c>
      <c r="D13438" s="15">
        <v>643</v>
      </c>
      <c r="E13438" t="str">
        <f>VLOOKUP(D13438,Customers!$B$8:$C$1412,2,FALSE)</f>
        <v>THE COUNTRY STORE</v>
      </c>
      <c r="F13438" s="15">
        <v>4</v>
      </c>
      <c r="G13438" s="15" t="str">
        <f>VLOOKUP(F13438,'Other Data'!$B$17:$C$24,2,FALSE)</f>
        <v>ProductD</v>
      </c>
      <c r="H13438" s="18">
        <v>45532.723495370374</v>
      </c>
      <c r="I13438" s="15">
        <v>159</v>
      </c>
    </row>
    <row r="13439" spans="2:9" x14ac:dyDescent="0.3">
      <c r="B13439" s="15">
        <v>1951319</v>
      </c>
      <c r="C13439" s="16">
        <v>45532</v>
      </c>
      <c r="D13439" s="15">
        <v>466</v>
      </c>
      <c r="E13439" t="str">
        <f>VLOOKUP(D13439,Customers!$B$8:$C$1412,2,FALSE)</f>
        <v>North Bay Guardian Pharmacy</v>
      </c>
      <c r="F13439" s="15">
        <v>3</v>
      </c>
      <c r="G13439" s="15" t="str">
        <f>VLOOKUP(F13439,'Other Data'!$B$17:$C$24,2,FALSE)</f>
        <v>ProductC</v>
      </c>
      <c r="H13439" s="18">
        <v>45532.733831018522</v>
      </c>
      <c r="I13439" s="15">
        <v>171</v>
      </c>
    </row>
    <row r="13440" spans="2:9" x14ac:dyDescent="0.3">
      <c r="B13440" s="15">
        <v>1951320</v>
      </c>
      <c r="C13440" s="16">
        <v>45532</v>
      </c>
      <c r="D13440" s="15">
        <v>498</v>
      </c>
      <c r="E13440" t="str">
        <f>VLOOKUP(D13440,Customers!$B$8:$C$1412,2,FALSE)</f>
        <v>Evensong Gifts</v>
      </c>
      <c r="F13440" s="15">
        <v>5</v>
      </c>
      <c r="G13440" s="15" t="str">
        <f>VLOOKUP(F13440,'Other Data'!$B$17:$C$24,2,FALSE)</f>
        <v>ProductE</v>
      </c>
      <c r="H13440" s="18">
        <v>45532.744166666671</v>
      </c>
      <c r="I13440" s="15">
        <v>150</v>
      </c>
    </row>
    <row r="13441" spans="2:9" x14ac:dyDescent="0.3">
      <c r="B13441" s="15">
        <v>1951321</v>
      </c>
      <c r="C13441" s="16">
        <v>45532</v>
      </c>
      <c r="D13441" s="15">
        <v>634</v>
      </c>
      <c r="E13441" t="str">
        <f>VLOOKUP(D13441,Customers!$B$8:$C$1412,2,FALSE)</f>
        <v>Pharmasave - 314</v>
      </c>
      <c r="F13441" s="15">
        <v>2</v>
      </c>
      <c r="G13441" s="15" t="str">
        <f>VLOOKUP(F13441,'Other Data'!$B$17:$C$24,2,FALSE)</f>
        <v>ProductB</v>
      </c>
      <c r="H13441" s="18">
        <v>45532.757974537039</v>
      </c>
      <c r="I13441" s="15">
        <v>151</v>
      </c>
    </row>
    <row r="13442" spans="2:9" x14ac:dyDescent="0.3">
      <c r="B13442" s="15">
        <v>1951322</v>
      </c>
      <c r="C13442" s="16">
        <v>45532</v>
      </c>
      <c r="D13442" s="15">
        <v>457</v>
      </c>
      <c r="E13442" t="str">
        <f>VLOOKUP(D13442,Customers!$B$8:$C$1412,2,FALSE)</f>
        <v>Zak's Natural Foods</v>
      </c>
      <c r="F13442" s="15">
        <v>3</v>
      </c>
      <c r="G13442" s="15" t="str">
        <f>VLOOKUP(F13442,'Other Data'!$B$17:$C$24,2,FALSE)</f>
        <v>ProductC</v>
      </c>
      <c r="H13442" s="18">
        <v>45532.769722222227</v>
      </c>
      <c r="I13442" s="15">
        <v>142</v>
      </c>
    </row>
    <row r="13443" spans="2:9" x14ac:dyDescent="0.3">
      <c r="B13443" s="15">
        <v>1951323</v>
      </c>
      <c r="C13443" s="16">
        <v>45532</v>
      </c>
      <c r="D13443" s="15">
        <v>136</v>
      </c>
      <c r="E13443" t="str">
        <f>VLOOKUP(D13443,Customers!$B$8:$C$1412,2,FALSE)</f>
        <v>Country Pickins</v>
      </c>
      <c r="F13443" s="15">
        <v>2</v>
      </c>
      <c r="G13443" s="15" t="str">
        <f>VLOOKUP(F13443,'Other Data'!$B$17:$C$24,2,FALSE)</f>
        <v>ProductB</v>
      </c>
      <c r="H13443" s="18">
        <v>45532.777951388896</v>
      </c>
      <c r="I13443" s="15">
        <v>165</v>
      </c>
    </row>
    <row r="13444" spans="2:9" x14ac:dyDescent="0.3">
      <c r="B13444" s="15">
        <v>1951324</v>
      </c>
      <c r="C13444" s="16">
        <v>45532</v>
      </c>
      <c r="D13444" s="15">
        <v>627</v>
      </c>
      <c r="E13444" t="str">
        <f>VLOOKUP(D13444,Customers!$B$8:$C$1412,2,FALSE)</f>
        <v>Stollery Children's Hospital Foundation</v>
      </c>
      <c r="F13444" s="15">
        <v>1</v>
      </c>
      <c r="G13444" s="15" t="str">
        <f>VLOOKUP(F13444,'Other Data'!$B$17:$C$24,2,FALSE)</f>
        <v>ProductA</v>
      </c>
      <c r="H13444" s="18">
        <v>45532.788587962968</v>
      </c>
      <c r="I13444" s="15">
        <v>178</v>
      </c>
    </row>
    <row r="13445" spans="2:9" x14ac:dyDescent="0.3">
      <c r="B13445" s="15">
        <v>1951325</v>
      </c>
      <c r="C13445" s="16">
        <v>45532</v>
      </c>
      <c r="D13445" s="15">
        <v>726</v>
      </c>
      <c r="E13445" t="str">
        <f>VLOOKUP(D13445,Customers!$B$8:$C$1412,2,FALSE)</f>
        <v>SHOPPERS DRUG MART 0254</v>
      </c>
      <c r="F13445" s="15">
        <v>4</v>
      </c>
      <c r="G13445" s="15" t="str">
        <f>VLOOKUP(F13445,'Other Data'!$B$17:$C$24,2,FALSE)</f>
        <v>ProductD</v>
      </c>
      <c r="H13445" s="18">
        <v>45532.801770833335</v>
      </c>
      <c r="I13445" s="15">
        <v>144</v>
      </c>
    </row>
    <row r="13446" spans="2:9" x14ac:dyDescent="0.3">
      <c r="B13446" s="15">
        <v>1951326</v>
      </c>
      <c r="C13446" s="16">
        <v>45532</v>
      </c>
      <c r="D13446" s="15">
        <v>1209</v>
      </c>
      <c r="E13446" t="str">
        <f>VLOOKUP(D13446,Customers!$B$8:$C$1412,2,FALSE)</f>
        <v>Party Patch</v>
      </c>
      <c r="F13446" s="15">
        <v>5</v>
      </c>
      <c r="G13446" s="15" t="str">
        <f>VLOOKUP(F13446,'Other Data'!$B$17:$C$24,2,FALSE)</f>
        <v>ProductE</v>
      </c>
      <c r="H13446" s="18">
        <v>45532.808252314819</v>
      </c>
      <c r="I13446" s="15">
        <v>150</v>
      </c>
    </row>
    <row r="13447" spans="2:9" x14ac:dyDescent="0.3">
      <c r="B13447" s="15">
        <v>1951327</v>
      </c>
      <c r="C13447" s="16">
        <v>45532</v>
      </c>
      <c r="D13447" s="15">
        <v>164</v>
      </c>
      <c r="E13447" t="str">
        <f>VLOOKUP(D13447,Customers!$B$8:$C$1412,2,FALSE)</f>
        <v>Kellys Guardian</v>
      </c>
      <c r="F13447" s="15">
        <v>4</v>
      </c>
      <c r="G13447" s="15" t="str">
        <f>VLOOKUP(F13447,'Other Data'!$B$17:$C$24,2,FALSE)</f>
        <v>ProductD</v>
      </c>
      <c r="H13447" s="18">
        <v>45532.819490740745</v>
      </c>
      <c r="I13447" s="15">
        <v>163</v>
      </c>
    </row>
    <row r="13448" spans="2:9" x14ac:dyDescent="0.3">
      <c r="B13448" s="15">
        <v>1951328</v>
      </c>
      <c r="C13448" s="16">
        <v>45532</v>
      </c>
      <c r="D13448" s="15">
        <v>927</v>
      </c>
      <c r="E13448" t="str">
        <f>VLOOKUP(D13448,Customers!$B$8:$C$1412,2,FALSE)</f>
        <v>Tracy's Limited</v>
      </c>
      <c r="F13448" s="15">
        <v>5</v>
      </c>
      <c r="G13448" s="15" t="str">
        <f>VLOOKUP(F13448,'Other Data'!$B$17:$C$24,2,FALSE)</f>
        <v>ProductE</v>
      </c>
      <c r="H13448" s="18">
        <v>45532.832650462966</v>
      </c>
      <c r="I13448" s="15">
        <v>156</v>
      </c>
    </row>
    <row r="13449" spans="2:9" x14ac:dyDescent="0.3">
      <c r="B13449" s="15">
        <v>1951329</v>
      </c>
      <c r="C13449" s="16">
        <v>45532</v>
      </c>
      <c r="D13449" s="15">
        <v>1198</v>
      </c>
      <c r="E13449" t="str">
        <f>VLOOKUP(D13449,Customers!$B$8:$C$1412,2,FALSE)</f>
        <v>Treasures of Ours</v>
      </c>
      <c r="F13449" s="15">
        <v>3</v>
      </c>
      <c r="G13449" s="15" t="str">
        <f>VLOOKUP(F13449,'Other Data'!$B$17:$C$24,2,FALSE)</f>
        <v>ProductC</v>
      </c>
      <c r="H13449" s="18">
        <v>45532.844490740747</v>
      </c>
      <c r="I13449" s="15">
        <v>179</v>
      </c>
    </row>
    <row r="13450" spans="2:9" x14ac:dyDescent="0.3">
      <c r="B13450" s="15">
        <v>1951330</v>
      </c>
      <c r="C13450" s="16">
        <v>45532</v>
      </c>
      <c r="D13450" s="15">
        <v>349</v>
      </c>
      <c r="E13450" t="str">
        <f>VLOOKUP(D13450,Customers!$B$8:$C$1412,2,FALSE)</f>
        <v>Canadian Tire # 80</v>
      </c>
      <c r="F13450" s="15">
        <v>5</v>
      </c>
      <c r="G13450" s="15" t="str">
        <f>VLOOKUP(F13450,'Other Data'!$B$17:$C$24,2,FALSE)</f>
        <v>ProductE</v>
      </c>
      <c r="H13450" s="18">
        <v>45532.850428240745</v>
      </c>
      <c r="I13450" s="15">
        <v>154</v>
      </c>
    </row>
    <row r="13451" spans="2:9" x14ac:dyDescent="0.3">
      <c r="B13451" s="15">
        <v>1951331</v>
      </c>
      <c r="C13451" s="16">
        <v>45532</v>
      </c>
      <c r="D13451" s="15">
        <v>1049</v>
      </c>
      <c r="E13451" t="str">
        <f>VLOOKUP(D13451,Customers!$B$8:$C$1412,2,FALSE)</f>
        <v>Jupiter Auto Spa</v>
      </c>
      <c r="F13451" s="15">
        <v>5</v>
      </c>
      <c r="G13451" s="15" t="str">
        <f>VLOOKUP(F13451,'Other Data'!$B$17:$C$24,2,FALSE)</f>
        <v>ProductE</v>
      </c>
      <c r="H13451" s="18">
        <v>45532.862847222226</v>
      </c>
      <c r="I13451" s="15">
        <v>179</v>
      </c>
    </row>
    <row r="13452" spans="2:9" x14ac:dyDescent="0.3">
      <c r="B13452" s="15">
        <v>1951332</v>
      </c>
      <c r="C13452" s="16">
        <v>45532</v>
      </c>
      <c r="D13452" s="15">
        <v>812</v>
      </c>
      <c r="E13452" t="str">
        <f>VLOOKUP(D13452,Customers!$B$8:$C$1412,2,FALSE)</f>
        <v>Margie's 1/2 Off Card</v>
      </c>
      <c r="F13452" s="15">
        <v>6</v>
      </c>
      <c r="G13452" s="15" t="str">
        <f>VLOOKUP(F13452,'Other Data'!$B$17:$C$24,2,FALSE)</f>
        <v>ProductF</v>
      </c>
      <c r="H13452" s="18">
        <v>45532.871215277781</v>
      </c>
      <c r="I13452" s="15">
        <v>160</v>
      </c>
    </row>
    <row r="13453" spans="2:9" x14ac:dyDescent="0.3">
      <c r="B13453" s="15">
        <v>1951333</v>
      </c>
      <c r="C13453" s="16">
        <v>45532</v>
      </c>
      <c r="D13453" s="15">
        <v>1194</v>
      </c>
      <c r="E13453" t="str">
        <f>VLOOKUP(D13453,Customers!$B$8:$C$1412,2,FALSE)</f>
        <v>Creative Concepts</v>
      </c>
      <c r="F13453" s="15">
        <v>4</v>
      </c>
      <c r="G13453" s="15" t="str">
        <f>VLOOKUP(F13453,'Other Data'!$B$17:$C$24,2,FALSE)</f>
        <v>ProductD</v>
      </c>
      <c r="H13453" s="18">
        <v>45532.884942129633</v>
      </c>
      <c r="I13453" s="15">
        <v>163</v>
      </c>
    </row>
    <row r="13454" spans="2:9" x14ac:dyDescent="0.3">
      <c r="B13454" s="15">
        <v>1951334</v>
      </c>
      <c r="C13454" s="16">
        <v>45532</v>
      </c>
      <c r="D13454" s="15">
        <v>1286</v>
      </c>
      <c r="E13454" t="str">
        <f>VLOOKUP(D13454,Customers!$B$8:$C$1412,2,FALSE)</f>
        <v>Scolaris # 18</v>
      </c>
      <c r="F13454" s="15">
        <v>4</v>
      </c>
      <c r="G13454" s="15" t="str">
        <f>VLOOKUP(F13454,'Other Data'!$B$17:$C$24,2,FALSE)</f>
        <v>ProductD</v>
      </c>
      <c r="H13454" s="18">
        <v>45532.893518518518</v>
      </c>
      <c r="I13454" s="15">
        <v>172</v>
      </c>
    </row>
    <row r="13455" spans="2:9" x14ac:dyDescent="0.3">
      <c r="B13455" s="15">
        <v>1951335</v>
      </c>
      <c r="C13455" s="16">
        <v>45533</v>
      </c>
      <c r="D13455" s="15">
        <v>666</v>
      </c>
      <c r="E13455" t="str">
        <f>VLOOKUP(D13455,Customers!$B$8:$C$1412,2,FALSE)</f>
        <v>Peoples Drug Mart # 93</v>
      </c>
      <c r="F13455" s="15">
        <v>5</v>
      </c>
      <c r="G13455" s="15" t="str">
        <f>VLOOKUP(F13455,'Other Data'!$B$17:$C$24,2,FALSE)</f>
        <v>ProductE</v>
      </c>
      <c r="H13455" s="18">
        <v>45533.333333333336</v>
      </c>
      <c r="I13455" s="15">
        <v>159</v>
      </c>
    </row>
    <row r="13456" spans="2:9" x14ac:dyDescent="0.3">
      <c r="B13456" s="15">
        <v>1951336</v>
      </c>
      <c r="C13456" s="16">
        <v>45533</v>
      </c>
      <c r="D13456" s="15">
        <v>92</v>
      </c>
      <c r="E13456" t="str">
        <f>VLOOKUP(D13456,Customers!$B$8:$C$1412,2,FALSE)</f>
        <v>Laurence Alexandre</v>
      </c>
      <c r="F13456" s="15">
        <v>4</v>
      </c>
      <c r="G13456" s="15" t="str">
        <f>VLOOKUP(F13456,'Other Data'!$B$17:$C$24,2,FALSE)</f>
        <v>ProductD</v>
      </c>
      <c r="H13456" s="18">
        <v>45533.343101851853</v>
      </c>
      <c r="I13456" s="15">
        <v>149</v>
      </c>
    </row>
    <row r="13457" spans="2:9" x14ac:dyDescent="0.3">
      <c r="B13457" s="15">
        <v>1951337</v>
      </c>
      <c r="C13457" s="16">
        <v>45533</v>
      </c>
      <c r="D13457" s="15">
        <v>494</v>
      </c>
      <c r="E13457" t="str">
        <f>VLOOKUP(D13457,Customers!$B$8:$C$1412,2,FALSE)</f>
        <v>Stonewall Pharmacy</v>
      </c>
      <c r="F13457" s="15">
        <v>5</v>
      </c>
      <c r="G13457" s="15" t="str">
        <f>VLOOKUP(F13457,'Other Data'!$B$17:$C$24,2,FALSE)</f>
        <v>ProductE</v>
      </c>
      <c r="H13457" s="18">
        <v>45533.35019675926</v>
      </c>
      <c r="I13457" s="15">
        <v>172</v>
      </c>
    </row>
    <row r="13458" spans="2:9" x14ac:dyDescent="0.3">
      <c r="B13458" s="15">
        <v>1951338</v>
      </c>
      <c r="C13458" s="16">
        <v>45533</v>
      </c>
      <c r="D13458" s="15">
        <v>1061</v>
      </c>
      <c r="E13458" t="str">
        <f>VLOOKUP(D13458,Customers!$B$8:$C$1412,2,FALSE)</f>
        <v>Homewood Toy &amp; Hobby</v>
      </c>
      <c r="F13458" s="15">
        <v>6</v>
      </c>
      <c r="G13458" s="15" t="str">
        <f>VLOOKUP(F13458,'Other Data'!$B$17:$C$24,2,FALSE)</f>
        <v>ProductF</v>
      </c>
      <c r="H13458" s="18">
        <v>45533.360150462962</v>
      </c>
      <c r="I13458" s="15">
        <v>152</v>
      </c>
    </row>
    <row r="13459" spans="2:9" x14ac:dyDescent="0.3">
      <c r="B13459" s="15">
        <v>1951339</v>
      </c>
      <c r="C13459" s="16">
        <v>45533</v>
      </c>
      <c r="D13459" s="15">
        <v>797</v>
      </c>
      <c r="E13459" t="str">
        <f>VLOOKUP(D13459,Customers!$B$8:$C$1412,2,FALSE)</f>
        <v>Suzanne's Hallmark - South Burlington</v>
      </c>
      <c r="F13459" s="15">
        <v>2</v>
      </c>
      <c r="G13459" s="15" t="str">
        <f>VLOOKUP(F13459,'Other Data'!$B$17:$C$24,2,FALSE)</f>
        <v>ProductB</v>
      </c>
      <c r="H13459" s="18">
        <v>45533.368668981479</v>
      </c>
      <c r="I13459" s="15">
        <v>164</v>
      </c>
    </row>
    <row r="13460" spans="2:9" x14ac:dyDescent="0.3">
      <c r="B13460" s="15">
        <v>1951340</v>
      </c>
      <c r="C13460" s="16">
        <v>45533</v>
      </c>
      <c r="D13460" s="15">
        <v>1235</v>
      </c>
      <c r="E13460" t="str">
        <f>VLOOKUP(D13460,Customers!$B$8:$C$1412,2,FALSE)</f>
        <v>Tender Touch Gifts</v>
      </c>
      <c r="F13460" s="15">
        <v>4</v>
      </c>
      <c r="G13460" s="15" t="str">
        <f>VLOOKUP(F13460,'Other Data'!$B$17:$C$24,2,FALSE)</f>
        <v>ProductD</v>
      </c>
      <c r="H13460" s="18">
        <v>45533.380752314813</v>
      </c>
      <c r="I13460" s="15">
        <v>148</v>
      </c>
    </row>
    <row r="13461" spans="2:9" x14ac:dyDescent="0.3">
      <c r="B13461" s="15">
        <v>1951341</v>
      </c>
      <c r="C13461" s="16">
        <v>45533</v>
      </c>
      <c r="D13461" s="15">
        <v>210</v>
      </c>
      <c r="E13461" t="str">
        <f>VLOOKUP(D13461,Customers!$B$8:$C$1412,2,FALSE)</f>
        <v>Arlies</v>
      </c>
      <c r="F13461" s="15">
        <v>6</v>
      </c>
      <c r="G13461" s="15" t="str">
        <f>VLOOKUP(F13461,'Other Data'!$B$17:$C$24,2,FALSE)</f>
        <v>ProductF</v>
      </c>
      <c r="H13461" s="18">
        <v>45533.38958333333</v>
      </c>
      <c r="I13461" s="15">
        <v>140</v>
      </c>
    </row>
    <row r="13462" spans="2:9" x14ac:dyDescent="0.3">
      <c r="B13462" s="15">
        <v>1951342</v>
      </c>
      <c r="C13462" s="16">
        <v>45533</v>
      </c>
      <c r="D13462" s="15">
        <v>1112</v>
      </c>
      <c r="E13462" t="str">
        <f>VLOOKUP(D13462,Customers!$B$8:$C$1412,2,FALSE)</f>
        <v>Ousleys Harvest Market</v>
      </c>
      <c r="F13462" s="15">
        <v>1</v>
      </c>
      <c r="G13462" s="15" t="str">
        <f>VLOOKUP(F13462,'Other Data'!$B$17:$C$24,2,FALSE)</f>
        <v>ProductA</v>
      </c>
      <c r="H13462" s="18">
        <v>45533.403333333328</v>
      </c>
      <c r="I13462" s="15">
        <v>167</v>
      </c>
    </row>
    <row r="13463" spans="2:9" x14ac:dyDescent="0.3">
      <c r="B13463" s="15">
        <v>1951343</v>
      </c>
      <c r="C13463" s="16">
        <v>45533</v>
      </c>
      <c r="D13463" s="15">
        <v>799</v>
      </c>
      <c r="E13463" t="str">
        <f>VLOOKUP(D13463,Customers!$B$8:$C$1412,2,FALSE)</f>
        <v>Halina's Hallmark Shop</v>
      </c>
      <c r="F13463" s="15">
        <v>2</v>
      </c>
      <c r="G13463" s="15" t="str">
        <f>VLOOKUP(F13463,'Other Data'!$B$17:$C$24,2,FALSE)</f>
        <v>ProductB</v>
      </c>
      <c r="H13463" s="18">
        <v>45533.411203703698</v>
      </c>
      <c r="I13463" s="15">
        <v>170</v>
      </c>
    </row>
    <row r="13464" spans="2:9" x14ac:dyDescent="0.3">
      <c r="B13464" s="15">
        <v>1951344</v>
      </c>
      <c r="C13464" s="16">
        <v>45533</v>
      </c>
      <c r="D13464" s="15">
        <v>432</v>
      </c>
      <c r="E13464" t="str">
        <f>VLOOKUP(D13464,Customers!$B$8:$C$1412,2,FALSE)</f>
        <v>St. Thomas- Elgin General Hospital</v>
      </c>
      <c r="F13464" s="15">
        <v>1</v>
      </c>
      <c r="G13464" s="15" t="str">
        <f>VLOOKUP(F13464,'Other Data'!$B$17:$C$24,2,FALSE)</f>
        <v>ProductA</v>
      </c>
      <c r="H13464" s="18">
        <v>45533.418356481474</v>
      </c>
      <c r="I13464" s="15">
        <v>171</v>
      </c>
    </row>
    <row r="13465" spans="2:9" x14ac:dyDescent="0.3">
      <c r="B13465" s="15">
        <v>1951345</v>
      </c>
      <c r="C13465" s="16">
        <v>45533</v>
      </c>
      <c r="D13465" s="15">
        <v>877</v>
      </c>
      <c r="E13465" t="str">
        <f>VLOOKUP(D13465,Customers!$B$8:$C$1412,2,FALSE)</f>
        <v>Flik/ Mastercard</v>
      </c>
      <c r="F13465" s="15">
        <v>3</v>
      </c>
      <c r="G13465" s="15" t="str">
        <f>VLOOKUP(F13465,'Other Data'!$B$17:$C$24,2,FALSE)</f>
        <v>ProductC</v>
      </c>
      <c r="H13465" s="18">
        <v>45533.43033564814</v>
      </c>
      <c r="I13465" s="15">
        <v>148</v>
      </c>
    </row>
    <row r="13466" spans="2:9" x14ac:dyDescent="0.3">
      <c r="B13466" s="15">
        <v>1951346</v>
      </c>
      <c r="C13466" s="16">
        <v>45533</v>
      </c>
      <c r="D13466" s="15">
        <v>403</v>
      </c>
      <c r="E13466" t="str">
        <f>VLOOKUP(D13466,Customers!$B$8:$C$1412,2,FALSE)</f>
        <v>The Country Attic</v>
      </c>
      <c r="F13466" s="15">
        <v>2</v>
      </c>
      <c r="G13466" s="15" t="str">
        <f>VLOOKUP(F13466,'Other Data'!$B$17:$C$24,2,FALSE)</f>
        <v>ProductB</v>
      </c>
      <c r="H13466" s="18">
        <v>45533.443078703698</v>
      </c>
      <c r="I13466" s="15">
        <v>143</v>
      </c>
    </row>
    <row r="13467" spans="2:9" x14ac:dyDescent="0.3">
      <c r="B13467" s="15">
        <v>1951347</v>
      </c>
      <c r="C13467" s="16">
        <v>45533</v>
      </c>
      <c r="D13467" s="15">
        <v>641</v>
      </c>
      <c r="E13467" t="str">
        <f>VLOOKUP(D13467,Customers!$B$8:$C$1412,2,FALSE)</f>
        <v>C.W. Jewellers</v>
      </c>
      <c r="F13467" s="15">
        <v>3</v>
      </c>
      <c r="G13467" s="15" t="str">
        <f>VLOOKUP(F13467,'Other Data'!$B$17:$C$24,2,FALSE)</f>
        <v>ProductC</v>
      </c>
      <c r="H13467" s="18">
        <v>45533.450266203698</v>
      </c>
      <c r="I13467" s="15">
        <v>155</v>
      </c>
    </row>
    <row r="13468" spans="2:9" x14ac:dyDescent="0.3">
      <c r="B13468" s="15">
        <v>1951348</v>
      </c>
      <c r="C13468" s="16">
        <v>45533</v>
      </c>
      <c r="D13468" s="15">
        <v>690</v>
      </c>
      <c r="E13468" t="str">
        <f>VLOOKUP(D13468,Customers!$B$8:$C$1412,2,FALSE)</f>
        <v>Castles &amp; Cottage Home &amp; Garden</v>
      </c>
      <c r="F13468" s="15">
        <v>2</v>
      </c>
      <c r="G13468" s="15" t="str">
        <f>VLOOKUP(F13468,'Other Data'!$B$17:$C$24,2,FALSE)</f>
        <v>ProductB</v>
      </c>
      <c r="H13468" s="18">
        <v>45533.4608912037</v>
      </c>
      <c r="I13468" s="15">
        <v>155</v>
      </c>
    </row>
    <row r="13469" spans="2:9" x14ac:dyDescent="0.3">
      <c r="B13469" s="15">
        <v>1951349</v>
      </c>
      <c r="C13469" s="16">
        <v>45533</v>
      </c>
      <c r="D13469" s="15">
        <v>54</v>
      </c>
      <c r="E13469" t="str">
        <f>VLOOKUP(D13469,Customers!$B$8:$C$1412,2,FALSE)</f>
        <v>Summer Court Gift Shop</v>
      </c>
      <c r="F13469" s="15">
        <v>3</v>
      </c>
      <c r="G13469" s="15" t="str">
        <f>VLOOKUP(F13469,'Other Data'!$B$17:$C$24,2,FALSE)</f>
        <v>ProductC</v>
      </c>
      <c r="H13469" s="18">
        <v>45533.471215277772</v>
      </c>
      <c r="I13469" s="15">
        <v>157</v>
      </c>
    </row>
    <row r="13470" spans="2:9" x14ac:dyDescent="0.3">
      <c r="B13470" s="15">
        <v>1951350</v>
      </c>
      <c r="C13470" s="16">
        <v>45533</v>
      </c>
      <c r="D13470" s="15">
        <v>1396</v>
      </c>
      <c r="E13470" t="str">
        <f>VLOOKUP(D13470,Customers!$B$8:$C$1412,2,FALSE)</f>
        <v>Cooks &amp; Company Floral</v>
      </c>
      <c r="F13470" s="15">
        <v>2</v>
      </c>
      <c r="G13470" s="15" t="str">
        <f>VLOOKUP(F13470,'Other Data'!$B$17:$C$24,2,FALSE)</f>
        <v>ProductB</v>
      </c>
      <c r="H13470" s="18">
        <v>45533.485393518509</v>
      </c>
      <c r="I13470" s="15">
        <v>155</v>
      </c>
    </row>
    <row r="13471" spans="2:9" x14ac:dyDescent="0.3">
      <c r="B13471" s="15">
        <v>1951351</v>
      </c>
      <c r="C13471" s="16">
        <v>45533</v>
      </c>
      <c r="D13471" s="15">
        <v>1197</v>
      </c>
      <c r="E13471" t="str">
        <f>VLOOKUP(D13471,Customers!$B$8:$C$1412,2,FALSE)</f>
        <v>Petal Pushers</v>
      </c>
      <c r="F13471" s="15">
        <v>2</v>
      </c>
      <c r="G13471" s="15" t="str">
        <f>VLOOKUP(F13471,'Other Data'!$B$17:$C$24,2,FALSE)</f>
        <v>ProductB</v>
      </c>
      <c r="H13471" s="18">
        <v>45533.495300925919</v>
      </c>
      <c r="I13471" s="15">
        <v>166</v>
      </c>
    </row>
    <row r="13472" spans="2:9" x14ac:dyDescent="0.3">
      <c r="B13472" s="15">
        <v>1951352</v>
      </c>
      <c r="C13472" s="16">
        <v>45533</v>
      </c>
      <c r="D13472" s="15">
        <v>925</v>
      </c>
      <c r="E13472" t="str">
        <f>VLOOKUP(D13472,Customers!$B$8:$C$1412,2,FALSE)</f>
        <v>Turning Stone Casino</v>
      </c>
      <c r="F13472" s="15">
        <v>4</v>
      </c>
      <c r="G13472" s="15" t="str">
        <f>VLOOKUP(F13472,'Other Data'!$B$17:$C$24,2,FALSE)</f>
        <v>ProductD</v>
      </c>
      <c r="H13472" s="18">
        <v>45533.506898148138</v>
      </c>
      <c r="I13472" s="15">
        <v>145</v>
      </c>
    </row>
    <row r="13473" spans="2:9" x14ac:dyDescent="0.3">
      <c r="B13473" s="15">
        <v>1951353</v>
      </c>
      <c r="C13473" s="16">
        <v>45533</v>
      </c>
      <c r="D13473" s="15">
        <v>836</v>
      </c>
      <c r="E13473" t="str">
        <f>VLOOKUP(D13473,Customers!$B$8:$C$1412,2,FALSE)</f>
        <v>New York Trends</v>
      </c>
      <c r="F13473" s="15">
        <v>4</v>
      </c>
      <c r="G13473" s="15" t="str">
        <f>VLOOKUP(F13473,'Other Data'!$B$17:$C$24,2,FALSE)</f>
        <v>ProductD</v>
      </c>
      <c r="H13473" s="18">
        <v>45533.51789351851</v>
      </c>
      <c r="I13473" s="15">
        <v>141</v>
      </c>
    </row>
    <row r="13474" spans="2:9" x14ac:dyDescent="0.3">
      <c r="B13474" s="15">
        <v>1951354</v>
      </c>
      <c r="C13474" s="16">
        <v>45533</v>
      </c>
      <c r="D13474" s="15">
        <v>712</v>
      </c>
      <c r="E13474" t="str">
        <f>VLOOKUP(D13474,Customers!$B$8:$C$1412,2,FALSE)</f>
        <v>Buck or Two #328</v>
      </c>
      <c r="F13474" s="15">
        <v>6</v>
      </c>
      <c r="G13474" s="15" t="str">
        <f>VLOOKUP(F13474,'Other Data'!$B$17:$C$24,2,FALSE)</f>
        <v>ProductF</v>
      </c>
      <c r="H13474" s="18">
        <v>45533.532106481471</v>
      </c>
      <c r="I13474" s="15">
        <v>144</v>
      </c>
    </row>
    <row r="13475" spans="2:9" x14ac:dyDescent="0.3">
      <c r="B13475" s="15">
        <v>1951355</v>
      </c>
      <c r="C13475" s="16">
        <v>45533</v>
      </c>
      <c r="D13475" s="15">
        <v>218</v>
      </c>
      <c r="E13475" t="str">
        <f>VLOOKUP(D13475,Customers!$B$8:$C$1412,2,FALSE)</f>
        <v>Lewis &amp; Krall Pharmacy</v>
      </c>
      <c r="F13475" s="15">
        <v>2</v>
      </c>
      <c r="G13475" s="15" t="str">
        <f>VLOOKUP(F13475,'Other Data'!$B$17:$C$24,2,FALSE)</f>
        <v>ProductB</v>
      </c>
      <c r="H13475" s="18">
        <v>45533.543217592582</v>
      </c>
      <c r="I13475" s="15">
        <v>173</v>
      </c>
    </row>
    <row r="13476" spans="2:9" x14ac:dyDescent="0.3">
      <c r="B13476" s="15">
        <v>1951356</v>
      </c>
      <c r="C13476" s="16">
        <v>45533</v>
      </c>
      <c r="D13476" s="15">
        <v>1341</v>
      </c>
      <c r="E13476" t="str">
        <f>VLOOKUP(D13476,Customers!$B$8:$C$1412,2,FALSE)</f>
        <v>Price Less Drug Store #1</v>
      </c>
      <c r="F13476" s="15">
        <v>1</v>
      </c>
      <c r="G13476" s="15" t="str">
        <f>VLOOKUP(F13476,'Other Data'!$B$17:$C$24,2,FALSE)</f>
        <v>ProductA</v>
      </c>
      <c r="H13476" s="18">
        <v>45533.550752314804</v>
      </c>
      <c r="I13476" s="15">
        <v>159</v>
      </c>
    </row>
    <row r="13477" spans="2:9" x14ac:dyDescent="0.3">
      <c r="B13477" s="15">
        <v>1951357</v>
      </c>
      <c r="C13477" s="16">
        <v>45533</v>
      </c>
      <c r="D13477" s="15">
        <v>253</v>
      </c>
      <c r="E13477" t="str">
        <f>VLOOKUP(D13477,Customers!$B$8:$C$1412,2,FALSE)</f>
        <v>Temtex</v>
      </c>
      <c r="F13477" s="15">
        <v>1</v>
      </c>
      <c r="G13477" s="15" t="str">
        <f>VLOOKUP(F13477,'Other Data'!$B$17:$C$24,2,FALSE)</f>
        <v>ProductA</v>
      </c>
      <c r="H13477" s="18">
        <v>45533.564247685172</v>
      </c>
      <c r="I13477" s="15">
        <v>169</v>
      </c>
    </row>
    <row r="13478" spans="2:9" x14ac:dyDescent="0.3">
      <c r="B13478" s="15">
        <v>1951358</v>
      </c>
      <c r="C13478" s="16">
        <v>45533</v>
      </c>
      <c r="D13478" s="15">
        <v>324</v>
      </c>
      <c r="E13478" t="str">
        <f>VLOOKUP(D13478,Customers!$B$8:$C$1412,2,FALSE)</f>
        <v>Collingwood G.M Hospital</v>
      </c>
      <c r="F13478" s="15">
        <v>6</v>
      </c>
      <c r="G13478" s="15" t="str">
        <f>VLOOKUP(F13478,'Other Data'!$B$17:$C$24,2,FALSE)</f>
        <v>ProductF</v>
      </c>
      <c r="H13478" s="18">
        <v>45533.571655092579</v>
      </c>
      <c r="I13478" s="15">
        <v>178</v>
      </c>
    </row>
    <row r="13479" spans="2:9" x14ac:dyDescent="0.3">
      <c r="B13479" s="15">
        <v>1951359</v>
      </c>
      <c r="C13479" s="16">
        <v>45533</v>
      </c>
      <c r="D13479" s="15">
        <v>1326</v>
      </c>
      <c r="E13479" t="str">
        <f>VLOOKUP(D13479,Customers!$B$8:$C$1412,2,FALSE)</f>
        <v>A Child's Delight</v>
      </c>
      <c r="F13479" s="15">
        <v>3</v>
      </c>
      <c r="G13479" s="15" t="str">
        <f>VLOOKUP(F13479,'Other Data'!$B$17:$C$24,2,FALSE)</f>
        <v>ProductC</v>
      </c>
      <c r="H13479" s="18">
        <v>45533.581504629619</v>
      </c>
      <c r="I13479" s="15">
        <v>169</v>
      </c>
    </row>
    <row r="13480" spans="2:9" x14ac:dyDescent="0.3">
      <c r="B13480" s="15">
        <v>1951360</v>
      </c>
      <c r="C13480" s="16">
        <v>45533</v>
      </c>
      <c r="D13480" s="15">
        <v>734</v>
      </c>
      <c r="E13480" t="str">
        <f>VLOOKUP(D13480,Customers!$B$8:$C$1412,2,FALSE)</f>
        <v>Edgewood</v>
      </c>
      <c r="F13480" s="15">
        <v>2</v>
      </c>
      <c r="G13480" s="15" t="str">
        <f>VLOOKUP(F13480,'Other Data'!$B$17:$C$24,2,FALSE)</f>
        <v>ProductB</v>
      </c>
      <c r="H13480" s="18">
        <v>45533.592384259246</v>
      </c>
      <c r="I13480" s="15">
        <v>174</v>
      </c>
    </row>
    <row r="13481" spans="2:9" x14ac:dyDescent="0.3">
      <c r="B13481" s="15">
        <v>1951361</v>
      </c>
      <c r="C13481" s="16">
        <v>45533</v>
      </c>
      <c r="D13481" s="15">
        <v>563</v>
      </c>
      <c r="E13481" t="str">
        <f>VLOOKUP(D13481,Customers!$B$8:$C$1412,2,FALSE)</f>
        <v>Discount Dave's</v>
      </c>
      <c r="F13481" s="15">
        <v>2</v>
      </c>
      <c r="G13481" s="15" t="str">
        <f>VLOOKUP(F13481,'Other Data'!$B$17:$C$24,2,FALSE)</f>
        <v>ProductB</v>
      </c>
      <c r="H13481" s="18">
        <v>45533.602523148133</v>
      </c>
      <c r="I13481" s="15">
        <v>162</v>
      </c>
    </row>
    <row r="13482" spans="2:9" x14ac:dyDescent="0.3">
      <c r="B13482" s="15">
        <v>1951362</v>
      </c>
      <c r="C13482" s="16">
        <v>45533</v>
      </c>
      <c r="D13482" s="15">
        <v>805</v>
      </c>
      <c r="E13482" t="str">
        <f>VLOOKUP(D13482,Customers!$B$8:$C$1412,2,FALSE)</f>
        <v>Collection, The</v>
      </c>
      <c r="F13482" s="15">
        <v>5</v>
      </c>
      <c r="G13482" s="15" t="str">
        <f>VLOOKUP(F13482,'Other Data'!$B$17:$C$24,2,FALSE)</f>
        <v>ProductE</v>
      </c>
      <c r="H13482" s="18">
        <v>45533.613680555543</v>
      </c>
      <c r="I13482" s="15">
        <v>170</v>
      </c>
    </row>
    <row r="13483" spans="2:9" x14ac:dyDescent="0.3">
      <c r="B13483" s="15">
        <v>1951363</v>
      </c>
      <c r="C13483" s="16">
        <v>45533</v>
      </c>
      <c r="D13483" s="15">
        <v>847</v>
      </c>
      <c r="E13483" t="str">
        <f>VLOOKUP(D13483,Customers!$B$8:$C$1412,2,FALSE)</f>
        <v>Shoreline America</v>
      </c>
      <c r="F13483" s="15">
        <v>5</v>
      </c>
      <c r="G13483" s="15" t="str">
        <f>VLOOKUP(F13483,'Other Data'!$B$17:$C$24,2,FALSE)</f>
        <v>ProductE</v>
      </c>
      <c r="H13483" s="18">
        <v>45533.621053240728</v>
      </c>
      <c r="I13483" s="15">
        <v>157</v>
      </c>
    </row>
    <row r="13484" spans="2:9" x14ac:dyDescent="0.3">
      <c r="B13484" s="15">
        <v>1951364</v>
      </c>
      <c r="C13484" s="16">
        <v>45533</v>
      </c>
      <c r="D13484" s="15">
        <v>1171</v>
      </c>
      <c r="E13484" t="str">
        <f>VLOOKUP(D13484,Customers!$B$8:$C$1412,2,FALSE)</f>
        <v>Veronica's Hallmark</v>
      </c>
      <c r="F13484" s="15">
        <v>3</v>
      </c>
      <c r="G13484" s="15" t="str">
        <f>VLOOKUP(F13484,'Other Data'!$B$17:$C$24,2,FALSE)</f>
        <v>ProductC</v>
      </c>
      <c r="H13484" s="18">
        <v>45533.631666666653</v>
      </c>
      <c r="I13484" s="15">
        <v>165</v>
      </c>
    </row>
    <row r="13485" spans="2:9" x14ac:dyDescent="0.3">
      <c r="B13485" s="15">
        <v>1951365</v>
      </c>
      <c r="C13485" s="16">
        <v>45533</v>
      </c>
      <c r="D13485" s="15">
        <v>1181</v>
      </c>
      <c r="E13485" t="str">
        <f>VLOOKUP(D13485,Customers!$B$8:$C$1412,2,FALSE)</f>
        <v>Atrium Gift Shop</v>
      </c>
      <c r="F13485" s="15">
        <v>4</v>
      </c>
      <c r="G13485" s="15" t="str">
        <f>VLOOKUP(F13485,'Other Data'!$B$17:$C$24,2,FALSE)</f>
        <v>ProductD</v>
      </c>
      <c r="H13485" s="18">
        <v>45533.638715277768</v>
      </c>
      <c r="I13485" s="15">
        <v>155</v>
      </c>
    </row>
    <row r="13486" spans="2:9" x14ac:dyDescent="0.3">
      <c r="B13486" s="15">
        <v>1951366</v>
      </c>
      <c r="C13486" s="16">
        <v>45533</v>
      </c>
      <c r="D13486" s="15">
        <v>553</v>
      </c>
      <c r="E13486" t="str">
        <f>VLOOKUP(D13486,Customers!$B$8:$C$1412,2,FALSE)</f>
        <v>Bead Hive</v>
      </c>
      <c r="F13486" s="15">
        <v>5</v>
      </c>
      <c r="G13486" s="15" t="str">
        <f>VLOOKUP(F13486,'Other Data'!$B$17:$C$24,2,FALSE)</f>
        <v>ProductE</v>
      </c>
      <c r="H13486" s="18">
        <v>45533.649305555547</v>
      </c>
      <c r="I13486" s="15">
        <v>155</v>
      </c>
    </row>
    <row r="13487" spans="2:9" x14ac:dyDescent="0.3">
      <c r="B13487" s="15">
        <v>1951367</v>
      </c>
      <c r="C13487" s="16">
        <v>45533</v>
      </c>
      <c r="D13487" s="15">
        <v>316</v>
      </c>
      <c r="E13487" t="str">
        <f>VLOOKUP(D13487,Customers!$B$8:$C$1412,2,FALSE)</f>
        <v>Dell IDA</v>
      </c>
      <c r="F13487" s="15">
        <v>6</v>
      </c>
      <c r="G13487" s="15" t="str">
        <f>VLOOKUP(F13487,'Other Data'!$B$17:$C$24,2,FALSE)</f>
        <v>ProductF</v>
      </c>
      <c r="H13487" s="18">
        <v>45533.658229166656</v>
      </c>
      <c r="I13487" s="15">
        <v>156</v>
      </c>
    </row>
    <row r="13488" spans="2:9" x14ac:dyDescent="0.3">
      <c r="B13488" s="15">
        <v>1951368</v>
      </c>
      <c r="C13488" s="16">
        <v>45533</v>
      </c>
      <c r="D13488" s="15">
        <v>362</v>
      </c>
      <c r="E13488" t="str">
        <f>VLOOKUP(D13488,Customers!$B$8:$C$1412,2,FALSE)</f>
        <v>T.W. Gilchirt Vending Ltd</v>
      </c>
      <c r="F13488" s="15">
        <v>4</v>
      </c>
      <c r="G13488" s="15" t="str">
        <f>VLOOKUP(F13488,'Other Data'!$B$17:$C$24,2,FALSE)</f>
        <v>ProductD</v>
      </c>
      <c r="H13488" s="18">
        <v>45533.66601851851</v>
      </c>
      <c r="I13488" s="15">
        <v>149</v>
      </c>
    </row>
    <row r="13489" spans="2:9" x14ac:dyDescent="0.3">
      <c r="B13489" s="15">
        <v>1951369</v>
      </c>
      <c r="C13489" s="16">
        <v>45533</v>
      </c>
      <c r="D13489" s="15">
        <v>803</v>
      </c>
      <c r="E13489" t="str">
        <f>VLOOKUP(D13489,Customers!$B$8:$C$1412,2,FALSE)</f>
        <v>Cousin't Gift Shop</v>
      </c>
      <c r="F13489" s="15">
        <v>4</v>
      </c>
      <c r="G13489" s="15" t="str">
        <f>VLOOKUP(F13489,'Other Data'!$B$17:$C$24,2,FALSE)</f>
        <v>ProductD</v>
      </c>
      <c r="H13489" s="18">
        <v>45533.675601851843</v>
      </c>
      <c r="I13489" s="15">
        <v>160</v>
      </c>
    </row>
    <row r="13490" spans="2:9" x14ac:dyDescent="0.3">
      <c r="B13490" s="15">
        <v>1951370</v>
      </c>
      <c r="C13490" s="16">
        <v>45533</v>
      </c>
      <c r="D13490" s="15">
        <v>1014</v>
      </c>
      <c r="E13490" t="str">
        <f>VLOOKUP(D13490,Customers!$B$8:$C$1412,2,FALSE)</f>
        <v>Biltmore Estate</v>
      </c>
      <c r="F13490" s="15">
        <v>5</v>
      </c>
      <c r="G13490" s="15" t="str">
        <f>VLOOKUP(F13490,'Other Data'!$B$17:$C$24,2,FALSE)</f>
        <v>ProductE</v>
      </c>
      <c r="H13490" s="18">
        <v>45533.689270833325</v>
      </c>
      <c r="I13490" s="15">
        <v>147</v>
      </c>
    </row>
    <row r="13491" spans="2:9" x14ac:dyDescent="0.3">
      <c r="B13491" s="15">
        <v>1951371</v>
      </c>
      <c r="C13491" s="16">
        <v>45533</v>
      </c>
      <c r="D13491" s="15">
        <v>1054</v>
      </c>
      <c r="E13491" t="str">
        <f>VLOOKUP(D13491,Customers!$B$8:$C$1412,2,FALSE)</f>
        <v>Beall's Outlet Store #115</v>
      </c>
      <c r="F13491" s="15">
        <v>3</v>
      </c>
      <c r="G13491" s="15" t="str">
        <f>VLOOKUP(F13491,'Other Data'!$B$17:$C$24,2,FALSE)</f>
        <v>ProductC</v>
      </c>
      <c r="H13491" s="18">
        <v>45533.696446759248</v>
      </c>
      <c r="I13491" s="15">
        <v>169</v>
      </c>
    </row>
    <row r="13492" spans="2:9" x14ac:dyDescent="0.3">
      <c r="B13492" s="15">
        <v>1951372</v>
      </c>
      <c r="C13492" s="16">
        <v>45533</v>
      </c>
      <c r="D13492" s="15">
        <v>1269</v>
      </c>
      <c r="E13492" t="str">
        <f>VLOOKUP(D13492,Customers!$B$8:$C$1412,2,FALSE)</f>
        <v>Shem's Hallmark</v>
      </c>
      <c r="F13492" s="15">
        <v>5</v>
      </c>
      <c r="G13492" s="15" t="str">
        <f>VLOOKUP(F13492,'Other Data'!$B$17:$C$24,2,FALSE)</f>
        <v>ProductE</v>
      </c>
      <c r="H13492" s="18">
        <v>45533.705648148134</v>
      </c>
      <c r="I13492" s="15">
        <v>170</v>
      </c>
    </row>
    <row r="13493" spans="2:9" x14ac:dyDescent="0.3">
      <c r="B13493" s="15">
        <v>1951373</v>
      </c>
      <c r="C13493" s="16">
        <v>45533</v>
      </c>
      <c r="D13493" s="15">
        <v>1308</v>
      </c>
      <c r="E13493" t="str">
        <f>VLOOKUP(D13493,Customers!$B$8:$C$1412,2,FALSE)</f>
        <v>Old West Charm/ Crafter Village</v>
      </c>
      <c r="F13493" s="15">
        <v>4</v>
      </c>
      <c r="G13493" s="15" t="str">
        <f>VLOOKUP(F13493,'Other Data'!$B$17:$C$24,2,FALSE)</f>
        <v>ProductD</v>
      </c>
      <c r="H13493" s="18">
        <v>45533.716319444429</v>
      </c>
      <c r="I13493" s="15">
        <v>162</v>
      </c>
    </row>
    <row r="13494" spans="2:9" x14ac:dyDescent="0.3">
      <c r="B13494" s="15">
        <v>1951374</v>
      </c>
      <c r="C13494" s="16">
        <v>45533</v>
      </c>
      <c r="D13494" s="15">
        <v>976</v>
      </c>
      <c r="E13494" t="str">
        <f>VLOOKUP(D13494,Customers!$B$8:$C$1412,2,FALSE)</f>
        <v>Huthers</v>
      </c>
      <c r="F13494" s="15">
        <v>6</v>
      </c>
      <c r="G13494" s="15" t="str">
        <f>VLOOKUP(F13494,'Other Data'!$B$17:$C$24,2,FALSE)</f>
        <v>ProductF</v>
      </c>
      <c r="H13494" s="18">
        <v>45533.726331018501</v>
      </c>
      <c r="I13494" s="15">
        <v>162</v>
      </c>
    </row>
    <row r="13495" spans="2:9" x14ac:dyDescent="0.3">
      <c r="B13495" s="15">
        <v>1951375</v>
      </c>
      <c r="C13495" s="16">
        <v>45533</v>
      </c>
      <c r="D13495" s="15">
        <v>489</v>
      </c>
      <c r="E13495" t="str">
        <f>VLOOKUP(D13495,Customers!$B$8:$C$1412,2,FALSE)</f>
        <v>Downtown Dollar</v>
      </c>
      <c r="F13495" s="15">
        <v>3</v>
      </c>
      <c r="G13495" s="15" t="str">
        <f>VLOOKUP(F13495,'Other Data'!$B$17:$C$24,2,FALSE)</f>
        <v>ProductC</v>
      </c>
      <c r="H13495" s="18">
        <v>45533.733622685169</v>
      </c>
      <c r="I13495" s="15">
        <v>163</v>
      </c>
    </row>
    <row r="13496" spans="2:9" x14ac:dyDescent="0.3">
      <c r="B13496" s="15">
        <v>1951376</v>
      </c>
      <c r="C13496" s="16">
        <v>45533</v>
      </c>
      <c r="D13496" s="15">
        <v>953</v>
      </c>
      <c r="E13496" t="str">
        <f>VLOOKUP(D13496,Customers!$B$8:$C$1412,2,FALSE)</f>
        <v>FIRST IMPRESSIONS</v>
      </c>
      <c r="F13496" s="15">
        <v>3</v>
      </c>
      <c r="G13496" s="15" t="str">
        <f>VLOOKUP(F13496,'Other Data'!$B$17:$C$24,2,FALSE)</f>
        <v>ProductC</v>
      </c>
      <c r="H13496" s="18">
        <v>45533.74378472221</v>
      </c>
      <c r="I13496" s="15">
        <v>161</v>
      </c>
    </row>
    <row r="13497" spans="2:9" x14ac:dyDescent="0.3">
      <c r="B13497" s="15">
        <v>1951377</v>
      </c>
      <c r="C13497" s="16">
        <v>45533</v>
      </c>
      <c r="D13497" s="15">
        <v>736</v>
      </c>
      <c r="E13497" t="str">
        <f>VLOOKUP(D13497,Customers!$B$8:$C$1412,2,FALSE)</f>
        <v>Rexall #7181</v>
      </c>
      <c r="F13497" s="15">
        <v>5</v>
      </c>
      <c r="G13497" s="15" t="str">
        <f>VLOOKUP(F13497,'Other Data'!$B$17:$C$24,2,FALSE)</f>
        <v>ProductE</v>
      </c>
      <c r="H13497" s="18">
        <v>45533.753703703689</v>
      </c>
      <c r="I13497" s="15">
        <v>165</v>
      </c>
    </row>
    <row r="13498" spans="2:9" x14ac:dyDescent="0.3">
      <c r="B13498" s="15">
        <v>1951378</v>
      </c>
      <c r="C13498" s="16">
        <v>45533</v>
      </c>
      <c r="D13498" s="15">
        <v>1080</v>
      </c>
      <c r="E13498" t="str">
        <f>VLOOKUP(D13498,Customers!$B$8:$C$1412,2,FALSE)</f>
        <v>Forest General Hospital</v>
      </c>
      <c r="F13498" s="15">
        <v>5</v>
      </c>
      <c r="G13498" s="15" t="str">
        <f>VLOOKUP(F13498,'Other Data'!$B$17:$C$24,2,FALSE)</f>
        <v>ProductE</v>
      </c>
      <c r="H13498" s="18">
        <v>45533.761759259243</v>
      </c>
      <c r="I13498" s="15">
        <v>169</v>
      </c>
    </row>
    <row r="13499" spans="2:9" x14ac:dyDescent="0.3">
      <c r="B13499" s="15">
        <v>1951379</v>
      </c>
      <c r="C13499" s="16">
        <v>45533</v>
      </c>
      <c r="D13499" s="15">
        <v>94</v>
      </c>
      <c r="E13499" t="str">
        <f>VLOOKUP(D13499,Customers!$B$8:$C$1412,2,FALSE)</f>
        <v>Autour Du Pot</v>
      </c>
      <c r="F13499" s="15">
        <v>2</v>
      </c>
      <c r="G13499" s="15" t="str">
        <f>VLOOKUP(F13499,'Other Data'!$B$17:$C$24,2,FALSE)</f>
        <v>ProductB</v>
      </c>
      <c r="H13499" s="18">
        <v>45533.769826388874</v>
      </c>
      <c r="I13499" s="15">
        <v>140</v>
      </c>
    </row>
    <row r="13500" spans="2:9" x14ac:dyDescent="0.3">
      <c r="B13500" s="15">
        <v>1951380</v>
      </c>
      <c r="C13500" s="16">
        <v>45533</v>
      </c>
      <c r="D13500" s="15">
        <v>894</v>
      </c>
      <c r="E13500" t="str">
        <f>VLOOKUP(D13500,Customers!$B$8:$C$1412,2,FALSE)</f>
        <v>Midland Camera</v>
      </c>
      <c r="F13500" s="15">
        <v>6</v>
      </c>
      <c r="G13500" s="15" t="str">
        <f>VLOOKUP(F13500,'Other Data'!$B$17:$C$24,2,FALSE)</f>
        <v>ProductF</v>
      </c>
      <c r="H13500" s="18">
        <v>45533.782210648133</v>
      </c>
      <c r="I13500" s="15">
        <v>146</v>
      </c>
    </row>
    <row r="13501" spans="2:9" x14ac:dyDescent="0.3">
      <c r="B13501" s="15">
        <v>1951381</v>
      </c>
      <c r="C13501" s="16">
        <v>45533</v>
      </c>
      <c r="D13501" s="15">
        <v>705</v>
      </c>
      <c r="E13501" t="str">
        <f>VLOOKUP(D13501,Customers!$B$8:$C$1412,2,FALSE)</f>
        <v>Otter Co-op</v>
      </c>
      <c r="F13501" s="15">
        <v>4</v>
      </c>
      <c r="G13501" s="15" t="str">
        <f>VLOOKUP(F13501,'Other Data'!$B$17:$C$24,2,FALSE)</f>
        <v>ProductD</v>
      </c>
      <c r="H13501" s="18">
        <v>45533.789155092578</v>
      </c>
      <c r="I13501" s="15">
        <v>168</v>
      </c>
    </row>
    <row r="13502" spans="2:9" x14ac:dyDescent="0.3">
      <c r="B13502" s="15">
        <v>1951382</v>
      </c>
      <c r="C13502" s="16">
        <v>45533</v>
      </c>
      <c r="D13502" s="15">
        <v>242</v>
      </c>
      <c r="E13502" t="str">
        <f>VLOOKUP(D13502,Customers!$B$8:$C$1412,2,FALSE)</f>
        <v>NEUTRANO AR- CAN</v>
      </c>
      <c r="F13502" s="15">
        <v>4</v>
      </c>
      <c r="G13502" s="15" t="str">
        <f>VLOOKUP(F13502,'Other Data'!$B$17:$C$24,2,FALSE)</f>
        <v>ProductD</v>
      </c>
      <c r="H13502" s="18">
        <v>45533.799583333319</v>
      </c>
      <c r="I13502" s="15">
        <v>175</v>
      </c>
    </row>
    <row r="13503" spans="2:9" x14ac:dyDescent="0.3">
      <c r="B13503" s="15">
        <v>1951383</v>
      </c>
      <c r="C13503" s="16">
        <v>45533</v>
      </c>
      <c r="D13503" s="15">
        <v>1020</v>
      </c>
      <c r="E13503" t="str">
        <f>VLOOKUP(D13503,Customers!$B$8:$C$1412,2,FALSE)</f>
        <v>KENDALLS BOTIQUE &amp; CONSIGNMENT</v>
      </c>
      <c r="F13503" s="15">
        <v>2</v>
      </c>
      <c r="G13503" s="15" t="str">
        <f>VLOOKUP(F13503,'Other Data'!$B$17:$C$24,2,FALSE)</f>
        <v>ProductB</v>
      </c>
      <c r="H13503" s="18">
        <v>45533.807847222204</v>
      </c>
      <c r="I13503" s="15">
        <v>177</v>
      </c>
    </row>
    <row r="13504" spans="2:9" x14ac:dyDescent="0.3">
      <c r="B13504" s="15">
        <v>1951384</v>
      </c>
      <c r="C13504" s="16">
        <v>45533</v>
      </c>
      <c r="D13504" s="15">
        <v>765</v>
      </c>
      <c r="E13504" t="str">
        <f>VLOOKUP(D13504,Customers!$B$8:$C$1412,2,FALSE)</f>
        <v>Gift Shop, The</v>
      </c>
      <c r="F13504" s="15">
        <v>2</v>
      </c>
      <c r="G13504" s="15" t="str">
        <f>VLOOKUP(F13504,'Other Data'!$B$17:$C$24,2,FALSE)</f>
        <v>ProductB</v>
      </c>
      <c r="H13504" s="18">
        <v>45533.819988425908</v>
      </c>
      <c r="I13504" s="15">
        <v>165</v>
      </c>
    </row>
    <row r="13505" spans="2:9" x14ac:dyDescent="0.3">
      <c r="B13505" s="15">
        <v>1951385</v>
      </c>
      <c r="C13505" s="16">
        <v>45533</v>
      </c>
      <c r="D13505" s="15">
        <v>93</v>
      </c>
      <c r="E13505" t="str">
        <f>VLOOKUP(D13505,Customers!$B$8:$C$1412,2,FALSE)</f>
        <v>La Pot Aux Roses</v>
      </c>
      <c r="F13505" s="15">
        <v>5</v>
      </c>
      <c r="G13505" s="15" t="str">
        <f>VLOOKUP(F13505,'Other Data'!$B$17:$C$24,2,FALSE)</f>
        <v>ProductE</v>
      </c>
      <c r="H13505" s="18">
        <v>45533.832291666651</v>
      </c>
      <c r="I13505" s="15">
        <v>150</v>
      </c>
    </row>
    <row r="13506" spans="2:9" x14ac:dyDescent="0.3">
      <c r="B13506" s="15">
        <v>1951386</v>
      </c>
      <c r="C13506" s="16">
        <v>45533</v>
      </c>
      <c r="D13506" s="15">
        <v>853</v>
      </c>
      <c r="E13506" t="str">
        <f>VLOOKUP(D13506,Customers!$B$8:$C$1412,2,FALSE)</f>
        <v>Pic Pocket</v>
      </c>
      <c r="F13506" s="15">
        <v>6</v>
      </c>
      <c r="G13506" s="15" t="str">
        <f>VLOOKUP(F13506,'Other Data'!$B$17:$C$24,2,FALSE)</f>
        <v>ProductF</v>
      </c>
      <c r="H13506" s="18">
        <v>45533.842199074061</v>
      </c>
      <c r="I13506" s="15">
        <v>157</v>
      </c>
    </row>
    <row r="13507" spans="2:9" x14ac:dyDescent="0.3">
      <c r="B13507" s="15">
        <v>1951387</v>
      </c>
      <c r="C13507" s="16">
        <v>45533</v>
      </c>
      <c r="D13507" s="15">
        <v>56</v>
      </c>
      <c r="E13507" t="str">
        <f>VLOOKUP(D13507,Customers!$B$8:$C$1412,2,FALSE)</f>
        <v>Ambience Home Accents</v>
      </c>
      <c r="F13507" s="15">
        <v>4</v>
      </c>
      <c r="G13507" s="15" t="str">
        <f>VLOOKUP(F13507,'Other Data'!$B$17:$C$24,2,FALSE)</f>
        <v>ProductD</v>
      </c>
      <c r="H13507" s="18">
        <v>45533.853668981465</v>
      </c>
      <c r="I13507" s="15">
        <v>162</v>
      </c>
    </row>
    <row r="13508" spans="2:9" x14ac:dyDescent="0.3">
      <c r="B13508" s="15">
        <v>1951388</v>
      </c>
      <c r="C13508" s="16">
        <v>45533</v>
      </c>
      <c r="D13508" s="15">
        <v>1002</v>
      </c>
      <c r="E13508" t="str">
        <f>VLOOKUP(D13508,Customers!$B$8:$C$1412,2,FALSE)</f>
        <v>Learning Express</v>
      </c>
      <c r="F13508" s="15">
        <v>4</v>
      </c>
      <c r="G13508" s="15" t="str">
        <f>VLOOKUP(F13508,'Other Data'!$B$17:$C$24,2,FALSE)</f>
        <v>ProductD</v>
      </c>
      <c r="H13508" s="18">
        <v>45533.862951388874</v>
      </c>
      <c r="I13508" s="15">
        <v>176</v>
      </c>
    </row>
    <row r="13509" spans="2:9" x14ac:dyDescent="0.3">
      <c r="B13509" s="15">
        <v>1951389</v>
      </c>
      <c r="C13509" s="16">
        <v>45533</v>
      </c>
      <c r="D13509" s="15">
        <v>346</v>
      </c>
      <c r="E13509" t="str">
        <f>VLOOKUP(D13509,Customers!$B$8:$C$1412,2,FALSE)</f>
        <v>THE CASUAL WAY</v>
      </c>
      <c r="F13509" s="15">
        <v>1</v>
      </c>
      <c r="G13509" s="15" t="str">
        <f>VLOOKUP(F13509,'Other Data'!$B$17:$C$24,2,FALSE)</f>
        <v>ProductA</v>
      </c>
      <c r="H13509" s="18">
        <v>45533.871273148136</v>
      </c>
      <c r="I13509" s="15">
        <v>144</v>
      </c>
    </row>
    <row r="13510" spans="2:9" x14ac:dyDescent="0.3">
      <c r="B13510" s="15">
        <v>1951390</v>
      </c>
      <c r="C13510" s="16">
        <v>45533</v>
      </c>
      <c r="D13510" s="15">
        <v>279</v>
      </c>
      <c r="E13510" t="str">
        <f>VLOOKUP(D13510,Customers!$B$8:$C$1412,2,FALSE)</f>
        <v>House of Cigars</v>
      </c>
      <c r="F13510" s="15">
        <v>1</v>
      </c>
      <c r="G13510" s="15" t="str">
        <f>VLOOKUP(F13510,'Other Data'!$B$17:$C$24,2,FALSE)</f>
        <v>ProductA</v>
      </c>
      <c r="H13510" s="18">
        <v>45533.88304398147</v>
      </c>
      <c r="I13510" s="15">
        <v>167</v>
      </c>
    </row>
    <row r="13511" spans="2:9" x14ac:dyDescent="0.3">
      <c r="B13511" s="15">
        <v>1951391</v>
      </c>
      <c r="C13511" s="16">
        <v>45533</v>
      </c>
      <c r="D13511" s="15">
        <v>50</v>
      </c>
      <c r="E13511" t="str">
        <f>VLOOKUP(D13511,Customers!$B$8:$C$1412,2,FALSE)</f>
        <v>MARGOLIANS</v>
      </c>
      <c r="F13511" s="15">
        <v>5</v>
      </c>
      <c r="G13511" s="15" t="str">
        <f>VLOOKUP(F13511,'Other Data'!$B$17:$C$24,2,FALSE)</f>
        <v>ProductE</v>
      </c>
      <c r="H13511" s="18">
        <v>45533.89321759258</v>
      </c>
      <c r="I13511" s="15">
        <v>165</v>
      </c>
    </row>
    <row r="13512" spans="2:9" x14ac:dyDescent="0.3">
      <c r="B13512" s="15">
        <v>1951392</v>
      </c>
      <c r="C13512" s="16">
        <v>45533</v>
      </c>
      <c r="D13512" s="15">
        <v>104</v>
      </c>
      <c r="E13512" t="str">
        <f>VLOOKUP(D13512,Customers!$B$8:$C$1412,2,FALSE)</f>
        <v>Oink! Oink!</v>
      </c>
      <c r="F13512" s="15">
        <v>5</v>
      </c>
      <c r="G13512" s="15" t="str">
        <f>VLOOKUP(F13512,'Other Data'!$B$17:$C$24,2,FALSE)</f>
        <v>ProductE</v>
      </c>
      <c r="H13512" s="18">
        <v>45533.902916666651</v>
      </c>
      <c r="I13512" s="15">
        <v>160</v>
      </c>
    </row>
    <row r="13513" spans="2:9" x14ac:dyDescent="0.3">
      <c r="B13513" s="15">
        <v>1951393</v>
      </c>
      <c r="C13513" s="16">
        <v>45534</v>
      </c>
      <c r="D13513" s="15">
        <v>541</v>
      </c>
      <c r="E13513" t="str">
        <f>VLOOKUP(D13513,Customers!$B$8:$C$1412,2,FALSE)</f>
        <v>Chocolate Moose Fudge Factory</v>
      </c>
      <c r="F13513" s="15">
        <v>4</v>
      </c>
      <c r="G13513" s="15" t="str">
        <f>VLOOKUP(F13513,'Other Data'!$B$17:$C$24,2,FALSE)</f>
        <v>ProductD</v>
      </c>
      <c r="H13513" s="18">
        <v>45534.333333333336</v>
      </c>
      <c r="I13513" s="15">
        <v>147</v>
      </c>
    </row>
    <row r="13514" spans="2:9" x14ac:dyDescent="0.3">
      <c r="B13514" s="15">
        <v>1951394</v>
      </c>
      <c r="C13514" s="16">
        <v>45534</v>
      </c>
      <c r="D13514" s="15">
        <v>716</v>
      </c>
      <c r="E13514" t="str">
        <f>VLOOKUP(D13514,Customers!$B$8:$C$1412,2,FALSE)</f>
        <v>Hallmark Cards</v>
      </c>
      <c r="F13514" s="15">
        <v>4</v>
      </c>
      <c r="G13514" s="15" t="str">
        <f>VLOOKUP(F13514,'Other Data'!$B$17:$C$24,2,FALSE)</f>
        <v>ProductD</v>
      </c>
      <c r="H13514" s="18">
        <v>45534.342928240745</v>
      </c>
      <c r="I13514" s="15">
        <v>178</v>
      </c>
    </row>
    <row r="13515" spans="2:9" x14ac:dyDescent="0.3">
      <c r="B13515" s="15">
        <v>1951395</v>
      </c>
      <c r="C13515" s="16">
        <v>45534</v>
      </c>
      <c r="D13515" s="15">
        <v>295</v>
      </c>
      <c r="E13515" t="str">
        <f>VLOOKUP(D13515,Customers!$B$8:$C$1412,2,FALSE)</f>
        <v>SDM - 707</v>
      </c>
      <c r="F13515" s="15">
        <v>3</v>
      </c>
      <c r="G13515" s="15" t="str">
        <f>VLOOKUP(F13515,'Other Data'!$B$17:$C$24,2,FALSE)</f>
        <v>ProductC</v>
      </c>
      <c r="H13515" s="18">
        <v>45534.355833333335</v>
      </c>
      <c r="I13515" s="15">
        <v>164</v>
      </c>
    </row>
    <row r="13516" spans="2:9" x14ac:dyDescent="0.3">
      <c r="B13516" s="15">
        <v>1951396</v>
      </c>
      <c r="C13516" s="16">
        <v>45534</v>
      </c>
      <c r="D13516" s="15">
        <v>727</v>
      </c>
      <c r="E13516" t="str">
        <f>VLOOKUP(D13516,Customers!$B$8:$C$1412,2,FALSE)</f>
        <v>Arizona Gifts Gallery</v>
      </c>
      <c r="F13516" s="15">
        <v>1</v>
      </c>
      <c r="G13516" s="15" t="str">
        <f>VLOOKUP(F13516,'Other Data'!$B$17:$C$24,2,FALSE)</f>
        <v>ProductA</v>
      </c>
      <c r="H13516" s="18">
        <v>45534.367650462962</v>
      </c>
      <c r="I13516" s="15">
        <v>164</v>
      </c>
    </row>
    <row r="13517" spans="2:9" x14ac:dyDescent="0.3">
      <c r="B13517" s="15">
        <v>1951397</v>
      </c>
      <c r="C13517" s="16">
        <v>45534</v>
      </c>
      <c r="D13517" s="15">
        <v>118</v>
      </c>
      <c r="E13517" t="str">
        <f>VLOOKUP(D13517,Customers!$B$8:$C$1412,2,FALSE)</f>
        <v>Cadeau Des Benevoles, Boutique</v>
      </c>
      <c r="F13517" s="15">
        <v>4</v>
      </c>
      <c r="G13517" s="15" t="str">
        <f>VLOOKUP(F13517,'Other Data'!$B$17:$C$24,2,FALSE)</f>
        <v>ProductD</v>
      </c>
      <c r="H13517" s="18">
        <v>45534.381469907406</v>
      </c>
      <c r="I13517" s="15">
        <v>168</v>
      </c>
    </row>
    <row r="13518" spans="2:9" x14ac:dyDescent="0.3">
      <c r="B13518" s="15">
        <v>1951398</v>
      </c>
      <c r="C13518" s="16">
        <v>45534</v>
      </c>
      <c r="D13518" s="15">
        <v>1158</v>
      </c>
      <c r="E13518" t="str">
        <f>VLOOKUP(D13518,Customers!$B$8:$C$1412,2,FALSE)</f>
        <v>Adam Hessling Inc</v>
      </c>
      <c r="F13518" s="15">
        <v>4</v>
      </c>
      <c r="G13518" s="15" t="str">
        <f>VLOOKUP(F13518,'Other Data'!$B$17:$C$24,2,FALSE)</f>
        <v>ProductD</v>
      </c>
      <c r="H13518" s="18">
        <v>45534.390752314815</v>
      </c>
      <c r="I13518" s="15">
        <v>153</v>
      </c>
    </row>
    <row r="13519" spans="2:9" x14ac:dyDescent="0.3">
      <c r="B13519" s="15">
        <v>1951399</v>
      </c>
      <c r="C13519" s="16">
        <v>45534</v>
      </c>
      <c r="D13519" s="15">
        <v>477</v>
      </c>
      <c r="E13519" t="str">
        <f>VLOOKUP(D13519,Customers!$B$8:$C$1412,2,FALSE)</f>
        <v>Dollar Klub</v>
      </c>
      <c r="F13519" s="15">
        <v>4</v>
      </c>
      <c r="G13519" s="15" t="str">
        <f>VLOOKUP(F13519,'Other Data'!$B$17:$C$24,2,FALSE)</f>
        <v>ProductD</v>
      </c>
      <c r="H13519" s="18">
        <v>45534.397337962961</v>
      </c>
      <c r="I13519" s="15">
        <v>161</v>
      </c>
    </row>
    <row r="13520" spans="2:9" x14ac:dyDescent="0.3">
      <c r="B13520" s="15">
        <v>1951400</v>
      </c>
      <c r="C13520" s="16">
        <v>45534</v>
      </c>
      <c r="D13520" s="15">
        <v>98</v>
      </c>
      <c r="E13520" t="str">
        <f>VLOOKUP(D13520,Customers!$B$8:$C$1412,2,FALSE)</f>
        <v>Propharm</v>
      </c>
      <c r="F13520" s="15">
        <v>3</v>
      </c>
      <c r="G13520" s="15" t="str">
        <f>VLOOKUP(F13520,'Other Data'!$B$17:$C$24,2,FALSE)</f>
        <v>ProductC</v>
      </c>
      <c r="H13520" s="18">
        <v>45534.407523148147</v>
      </c>
      <c r="I13520" s="15">
        <v>175</v>
      </c>
    </row>
    <row r="13521" spans="2:9" x14ac:dyDescent="0.3">
      <c r="B13521" s="15">
        <v>1951401</v>
      </c>
      <c r="C13521" s="16">
        <v>45534</v>
      </c>
      <c r="D13521" s="15">
        <v>1043</v>
      </c>
      <c r="E13521" t="str">
        <f>VLOOKUP(D13521,Customers!$B$8:$C$1412,2,FALSE)</f>
        <v>Dove Gift Shop</v>
      </c>
      <c r="F13521" s="15">
        <v>2</v>
      </c>
      <c r="G13521" s="15" t="str">
        <f>VLOOKUP(F13521,'Other Data'!$B$17:$C$24,2,FALSE)</f>
        <v>ProductB</v>
      </c>
      <c r="H13521" s="18">
        <v>45534.420682870368</v>
      </c>
      <c r="I13521" s="15">
        <v>147</v>
      </c>
    </row>
    <row r="13522" spans="2:9" x14ac:dyDescent="0.3">
      <c r="B13522" s="15">
        <v>1951402</v>
      </c>
      <c r="C13522" s="16">
        <v>45534</v>
      </c>
      <c r="D13522" s="15">
        <v>496</v>
      </c>
      <c r="E13522" t="str">
        <f>VLOOKUP(D13522,Customers!$B$8:$C$1412,2,FALSE)</f>
        <v>Pharmasave - 469</v>
      </c>
      <c r="F13522" s="15">
        <v>6</v>
      </c>
      <c r="G13522" s="15" t="str">
        <f>VLOOKUP(F13522,'Other Data'!$B$17:$C$24,2,FALSE)</f>
        <v>ProductF</v>
      </c>
      <c r="H13522" s="18">
        <v>45534.430601851847</v>
      </c>
      <c r="I13522" s="15">
        <v>171</v>
      </c>
    </row>
    <row r="13523" spans="2:9" x14ac:dyDescent="0.3">
      <c r="B13523" s="15">
        <v>1951403</v>
      </c>
      <c r="C13523" s="16">
        <v>45534</v>
      </c>
      <c r="D13523" s="15">
        <v>210</v>
      </c>
      <c r="E13523" t="str">
        <f>VLOOKUP(D13523,Customers!$B$8:$C$1412,2,FALSE)</f>
        <v>Arlies</v>
      </c>
      <c r="F13523" s="15">
        <v>3</v>
      </c>
      <c r="G13523" s="15" t="str">
        <f>VLOOKUP(F13523,'Other Data'!$B$17:$C$24,2,FALSE)</f>
        <v>ProductC</v>
      </c>
      <c r="H13523" s="18">
        <v>45534.444675925923</v>
      </c>
      <c r="I13523" s="15">
        <v>168</v>
      </c>
    </row>
    <row r="13524" spans="2:9" x14ac:dyDescent="0.3">
      <c r="B13524" s="15">
        <v>1951404</v>
      </c>
      <c r="C13524" s="16">
        <v>45534</v>
      </c>
      <c r="D13524" s="15">
        <v>335</v>
      </c>
      <c r="E13524" t="str">
        <f>VLOOKUP(D13524,Customers!$B$8:$C$1412,2,FALSE)</f>
        <v>THE NORTH WEST CO.</v>
      </c>
      <c r="F13524" s="15">
        <v>2</v>
      </c>
      <c r="G13524" s="15" t="str">
        <f>VLOOKUP(F13524,'Other Data'!$B$17:$C$24,2,FALSE)</f>
        <v>ProductB</v>
      </c>
      <c r="H13524" s="18">
        <v>45534.457812499997</v>
      </c>
      <c r="I13524" s="15">
        <v>156</v>
      </c>
    </row>
    <row r="13525" spans="2:9" x14ac:dyDescent="0.3">
      <c r="B13525" s="15">
        <v>1951405</v>
      </c>
      <c r="C13525" s="16">
        <v>45534</v>
      </c>
      <c r="D13525" s="15">
        <v>810</v>
      </c>
      <c r="E13525" t="str">
        <f>VLOOKUP(D13525,Customers!$B$8:$C$1412,2,FALSE)</f>
        <v>Rainbow Room</v>
      </c>
      <c r="F13525" s="15">
        <v>2</v>
      </c>
      <c r="G13525" s="15" t="str">
        <f>VLOOKUP(F13525,'Other Data'!$B$17:$C$24,2,FALSE)</f>
        <v>ProductB</v>
      </c>
      <c r="H13525" s="18">
        <v>45534.467881944438</v>
      </c>
      <c r="I13525" s="15">
        <v>168</v>
      </c>
    </row>
    <row r="13526" spans="2:9" x14ac:dyDescent="0.3">
      <c r="B13526" s="15">
        <v>1951406</v>
      </c>
      <c r="C13526" s="16">
        <v>45534</v>
      </c>
      <c r="D13526" s="15">
        <v>1273</v>
      </c>
      <c r="E13526" t="str">
        <f>VLOOKUP(D13526,Customers!$B$8:$C$1412,2,FALSE)</f>
        <v>Moapa Paiute Travel Plaza</v>
      </c>
      <c r="F13526" s="15">
        <v>2</v>
      </c>
      <c r="G13526" s="15" t="str">
        <f>VLOOKUP(F13526,'Other Data'!$B$17:$C$24,2,FALSE)</f>
        <v>ProductB</v>
      </c>
      <c r="H13526" s="18">
        <v>45534.476192129623</v>
      </c>
      <c r="I13526" s="15">
        <v>149</v>
      </c>
    </row>
    <row r="13527" spans="2:9" x14ac:dyDescent="0.3">
      <c r="B13527" s="15">
        <v>1951407</v>
      </c>
      <c r="C13527" s="16">
        <v>45534</v>
      </c>
      <c r="D13527" s="15">
        <v>1300</v>
      </c>
      <c r="E13527" t="str">
        <f>VLOOKUP(D13527,Customers!$B$8:$C$1412,2,FALSE)</f>
        <v>Vic's One Hour Photo</v>
      </c>
      <c r="F13527" s="15">
        <v>5</v>
      </c>
      <c r="G13527" s="15" t="str">
        <f>VLOOKUP(F13527,'Other Data'!$B$17:$C$24,2,FALSE)</f>
        <v>ProductE</v>
      </c>
      <c r="H13527" s="18">
        <v>45534.490277777768</v>
      </c>
      <c r="I13527" s="15">
        <v>173</v>
      </c>
    </row>
    <row r="13528" spans="2:9" x14ac:dyDescent="0.3">
      <c r="B13528" s="15">
        <v>1951408</v>
      </c>
      <c r="C13528" s="16">
        <v>45534</v>
      </c>
      <c r="D13528" s="15">
        <v>101</v>
      </c>
      <c r="E13528" t="str">
        <f>VLOOKUP(D13528,Customers!$B$8:$C$1412,2,FALSE)</f>
        <v>Zed Objets</v>
      </c>
      <c r="F13528" s="15">
        <v>1</v>
      </c>
      <c r="G13528" s="15" t="str">
        <f>VLOOKUP(F13528,'Other Data'!$B$17:$C$24,2,FALSE)</f>
        <v>ProductA</v>
      </c>
      <c r="H13528" s="18">
        <v>45534.497835648137</v>
      </c>
      <c r="I13528" s="15">
        <v>150</v>
      </c>
    </row>
    <row r="13529" spans="2:9" x14ac:dyDescent="0.3">
      <c r="B13529" s="15">
        <v>1951409</v>
      </c>
      <c r="C13529" s="16">
        <v>45534</v>
      </c>
      <c r="D13529" s="15">
        <v>1303</v>
      </c>
      <c r="E13529" t="str">
        <f>VLOOKUP(D13529,Customers!$B$8:$C$1412,2,FALSE)</f>
        <v>Joni Marco-Sublime Design</v>
      </c>
      <c r="F13529" s="15">
        <v>6</v>
      </c>
      <c r="G13529" s="15" t="str">
        <f>VLOOKUP(F13529,'Other Data'!$B$17:$C$24,2,FALSE)</f>
        <v>ProductF</v>
      </c>
      <c r="H13529" s="18">
        <v>45534.507164351839</v>
      </c>
      <c r="I13529" s="15">
        <v>157</v>
      </c>
    </row>
    <row r="13530" spans="2:9" x14ac:dyDescent="0.3">
      <c r="B13530" s="15">
        <v>1951410</v>
      </c>
      <c r="C13530" s="16">
        <v>45534</v>
      </c>
      <c r="D13530" s="15">
        <v>874</v>
      </c>
      <c r="E13530" t="str">
        <f>VLOOKUP(D13530,Customers!$B$8:$C$1412,2,FALSE)</f>
        <v>J &amp; R Music</v>
      </c>
      <c r="F13530" s="15">
        <v>1</v>
      </c>
      <c r="G13530" s="15" t="str">
        <f>VLOOKUP(F13530,'Other Data'!$B$17:$C$24,2,FALSE)</f>
        <v>ProductA</v>
      </c>
      <c r="H13530" s="18">
        <v>45534.520601851837</v>
      </c>
      <c r="I13530" s="15">
        <v>163</v>
      </c>
    </row>
    <row r="13531" spans="2:9" x14ac:dyDescent="0.3">
      <c r="B13531" s="15">
        <v>1951411</v>
      </c>
      <c r="C13531" s="16">
        <v>45534</v>
      </c>
      <c r="D13531" s="15">
        <v>107</v>
      </c>
      <c r="E13531" t="str">
        <f>VLOOKUP(D13531,Customers!$B$8:$C$1412,2,FALSE)</f>
        <v>Hallmark - Fairview</v>
      </c>
      <c r="F13531" s="15">
        <v>2</v>
      </c>
      <c r="G13531" s="15" t="str">
        <f>VLOOKUP(F13531,'Other Data'!$B$17:$C$24,2,FALSE)</f>
        <v>ProductB</v>
      </c>
      <c r="H13531" s="18">
        <v>45534.530949074062</v>
      </c>
      <c r="I13531" s="15">
        <v>170</v>
      </c>
    </row>
    <row r="13532" spans="2:9" x14ac:dyDescent="0.3">
      <c r="B13532" s="15">
        <v>1951412</v>
      </c>
      <c r="C13532" s="16">
        <v>45534</v>
      </c>
      <c r="D13532" s="15">
        <v>85</v>
      </c>
      <c r="E13532" t="str">
        <f>VLOOKUP(D13532,Customers!$B$8:$C$1412,2,FALSE)</f>
        <v>Nevers Pharmacy Ltd</v>
      </c>
      <c r="F13532" s="15">
        <v>6</v>
      </c>
      <c r="G13532" s="15" t="str">
        <f>VLOOKUP(F13532,'Other Data'!$B$17:$C$24,2,FALSE)</f>
        <v>ProductF</v>
      </c>
      <c r="H13532" s="18">
        <v>45534.543599537028</v>
      </c>
      <c r="I13532" s="15">
        <v>160</v>
      </c>
    </row>
    <row r="13533" spans="2:9" x14ac:dyDescent="0.3">
      <c r="B13533" s="15">
        <v>1951413</v>
      </c>
      <c r="C13533" s="16">
        <v>45534</v>
      </c>
      <c r="D13533" s="15">
        <v>818</v>
      </c>
      <c r="E13533" t="str">
        <f>VLOOKUP(D13533,Customers!$B$8:$C$1412,2,FALSE)</f>
        <v>Fenwick Cottage</v>
      </c>
      <c r="F13533" s="15">
        <v>2</v>
      </c>
      <c r="G13533" s="15" t="str">
        <f>VLOOKUP(F13533,'Other Data'!$B$17:$C$24,2,FALSE)</f>
        <v>ProductB</v>
      </c>
      <c r="H13533" s="18">
        <v>45534.552256944437</v>
      </c>
      <c r="I13533" s="15">
        <v>164</v>
      </c>
    </row>
    <row r="13534" spans="2:9" x14ac:dyDescent="0.3">
      <c r="B13534" s="15">
        <v>1951414</v>
      </c>
      <c r="C13534" s="16">
        <v>45534</v>
      </c>
      <c r="D13534" s="15">
        <v>351</v>
      </c>
      <c r="E13534" t="str">
        <f>VLOOKUP(D13534,Customers!$B$8:$C$1412,2,FALSE)</f>
        <v>Canadian Tire Corporation Ltd</v>
      </c>
      <c r="F13534" s="15">
        <v>3</v>
      </c>
      <c r="G13534" s="15" t="str">
        <f>VLOOKUP(F13534,'Other Data'!$B$17:$C$24,2,FALSE)</f>
        <v>ProductC</v>
      </c>
      <c r="H13534" s="18">
        <v>45534.558634259251</v>
      </c>
      <c r="I13534" s="15">
        <v>146</v>
      </c>
    </row>
    <row r="13535" spans="2:9" x14ac:dyDescent="0.3">
      <c r="B13535" s="15">
        <v>1951415</v>
      </c>
      <c r="C13535" s="16">
        <v>45534</v>
      </c>
      <c r="D13535" s="15">
        <v>852</v>
      </c>
      <c r="E13535" t="str">
        <f>VLOOKUP(D13535,Customers!$B$8:$C$1412,2,FALSE)</f>
        <v>Hallmark - Donna's</v>
      </c>
      <c r="F13535" s="15">
        <v>4</v>
      </c>
      <c r="G13535" s="15" t="str">
        <f>VLOOKUP(F13535,'Other Data'!$B$17:$C$24,2,FALSE)</f>
        <v>ProductD</v>
      </c>
      <c r="H13535" s="18">
        <v>45534.570023148139</v>
      </c>
      <c r="I13535" s="15">
        <v>162</v>
      </c>
    </row>
    <row r="13536" spans="2:9" x14ac:dyDescent="0.3">
      <c r="B13536" s="15">
        <v>1951416</v>
      </c>
      <c r="C13536" s="16">
        <v>45534</v>
      </c>
      <c r="D13536" s="15">
        <v>32</v>
      </c>
      <c r="E13536" t="str">
        <f>VLOOKUP(D13536,Customers!$B$8:$C$1412,2,FALSE)</f>
        <v>Camfort &amp; Joy</v>
      </c>
      <c r="F13536" s="15">
        <v>6</v>
      </c>
      <c r="G13536" s="15" t="str">
        <f>VLOOKUP(F13536,'Other Data'!$B$17:$C$24,2,FALSE)</f>
        <v>ProductF</v>
      </c>
      <c r="H13536" s="18">
        <v>45534.581192129619</v>
      </c>
      <c r="I13536" s="15">
        <v>145</v>
      </c>
    </row>
    <row r="13537" spans="2:9" x14ac:dyDescent="0.3">
      <c r="B13537" s="15">
        <v>1951417</v>
      </c>
      <c r="C13537" s="16">
        <v>45534</v>
      </c>
      <c r="D13537" s="15">
        <v>505</v>
      </c>
      <c r="E13537" t="str">
        <f>VLOOKUP(D13537,Customers!$B$8:$C$1412,2,FALSE)</f>
        <v>Holy Family Nursy Home Gift Shop</v>
      </c>
      <c r="F13537" s="15">
        <v>2</v>
      </c>
      <c r="G13537" s="15" t="str">
        <f>VLOOKUP(F13537,'Other Data'!$B$17:$C$24,2,FALSE)</f>
        <v>ProductB</v>
      </c>
      <c r="H13537" s="18">
        <v>45534.58858796295</v>
      </c>
      <c r="I13537" s="15">
        <v>168</v>
      </c>
    </row>
    <row r="13538" spans="2:9" x14ac:dyDescent="0.3">
      <c r="B13538" s="15">
        <v>1951418</v>
      </c>
      <c r="C13538" s="16">
        <v>45534</v>
      </c>
      <c r="D13538" s="15">
        <v>920</v>
      </c>
      <c r="E13538" t="str">
        <f>VLOOKUP(D13538,Customers!$B$8:$C$1412,2,FALSE)</f>
        <v>Mohawk Ltd</v>
      </c>
      <c r="F13538" s="15">
        <v>5</v>
      </c>
      <c r="G13538" s="15" t="str">
        <f>VLOOKUP(F13538,'Other Data'!$B$17:$C$24,2,FALSE)</f>
        <v>ProductE</v>
      </c>
      <c r="H13538" s="18">
        <v>45534.598599537021</v>
      </c>
      <c r="I13538" s="15">
        <v>156</v>
      </c>
    </row>
    <row r="13539" spans="2:9" x14ac:dyDescent="0.3">
      <c r="B13539" s="15">
        <v>1951419</v>
      </c>
      <c r="C13539" s="16">
        <v>45534</v>
      </c>
      <c r="D13539" s="15">
        <v>1115</v>
      </c>
      <c r="E13539" t="str">
        <f>VLOOKUP(D13539,Customers!$B$8:$C$1412,2,FALSE)</f>
        <v>Great American Merchtile</v>
      </c>
      <c r="F13539" s="15">
        <v>1</v>
      </c>
      <c r="G13539" s="15" t="str">
        <f>VLOOKUP(F13539,'Other Data'!$B$17:$C$24,2,FALSE)</f>
        <v>ProductA</v>
      </c>
      <c r="H13539" s="18">
        <v>45534.608240740723</v>
      </c>
      <c r="I13539" s="15">
        <v>176</v>
      </c>
    </row>
    <row r="13540" spans="2:9" x14ac:dyDescent="0.3">
      <c r="B13540" s="15">
        <v>1951420</v>
      </c>
      <c r="C13540" s="16">
        <v>45534</v>
      </c>
      <c r="D13540" s="15">
        <v>354</v>
      </c>
      <c r="E13540" t="str">
        <f>VLOOKUP(D13540,Customers!$B$8:$C$1412,2,FALSE)</f>
        <v>De Ritz</v>
      </c>
      <c r="F13540" s="15">
        <v>5</v>
      </c>
      <c r="G13540" s="15" t="str">
        <f>VLOOKUP(F13540,'Other Data'!$B$17:$C$24,2,FALSE)</f>
        <v>ProductE</v>
      </c>
      <c r="H13540" s="18">
        <v>45534.622268518498</v>
      </c>
      <c r="I13540" s="15">
        <v>153</v>
      </c>
    </row>
    <row r="13541" spans="2:9" x14ac:dyDescent="0.3">
      <c r="B13541" s="15">
        <v>1951421</v>
      </c>
      <c r="C13541" s="16">
        <v>45534</v>
      </c>
      <c r="D13541" s="15">
        <v>1316</v>
      </c>
      <c r="E13541" t="str">
        <f>VLOOKUP(D13541,Customers!$B$8:$C$1412,2,FALSE)</f>
        <v>Donna McGuire</v>
      </c>
      <c r="F13541" s="15">
        <v>5</v>
      </c>
      <c r="G13541" s="15" t="str">
        <f>VLOOKUP(F13541,'Other Data'!$B$17:$C$24,2,FALSE)</f>
        <v>ProductE</v>
      </c>
      <c r="H13541" s="18">
        <v>45534.635717592573</v>
      </c>
      <c r="I13541" s="15">
        <v>176</v>
      </c>
    </row>
    <row r="13542" spans="2:9" x14ac:dyDescent="0.3">
      <c r="B13542" s="15">
        <v>1951422</v>
      </c>
      <c r="C13542" s="16">
        <v>45534</v>
      </c>
      <c r="D13542" s="15">
        <v>818</v>
      </c>
      <c r="E13542" t="str">
        <f>VLOOKUP(D13542,Customers!$B$8:$C$1412,2,FALSE)</f>
        <v>Fenwick Cottage</v>
      </c>
      <c r="F13542" s="15">
        <v>4</v>
      </c>
      <c r="G13542" s="15" t="str">
        <f>VLOOKUP(F13542,'Other Data'!$B$17:$C$24,2,FALSE)</f>
        <v>ProductD</v>
      </c>
      <c r="H13542" s="18">
        <v>45534.649004629609</v>
      </c>
      <c r="I13542" s="15">
        <v>166</v>
      </c>
    </row>
    <row r="13543" spans="2:9" x14ac:dyDescent="0.3">
      <c r="B13543" s="15">
        <v>1951423</v>
      </c>
      <c r="C13543" s="16">
        <v>45534</v>
      </c>
      <c r="D13543" s="15">
        <v>226</v>
      </c>
      <c r="E13543" t="str">
        <f>VLOOKUP(D13543,Customers!$B$8:$C$1412,2,FALSE)</f>
        <v>Black Photo Corporation</v>
      </c>
      <c r="F13543" s="15">
        <v>4</v>
      </c>
      <c r="G13543" s="15" t="str">
        <f>VLOOKUP(F13543,'Other Data'!$B$17:$C$24,2,FALSE)</f>
        <v>ProductD</v>
      </c>
      <c r="H13543" s="18">
        <v>45534.661620370352</v>
      </c>
      <c r="I13543" s="15">
        <v>166</v>
      </c>
    </row>
    <row r="13544" spans="2:9" x14ac:dyDescent="0.3">
      <c r="B13544" s="15">
        <v>1951424</v>
      </c>
      <c r="C13544" s="16">
        <v>45534</v>
      </c>
      <c r="D13544" s="15">
        <v>1252</v>
      </c>
      <c r="E13544" t="str">
        <f>VLOOKUP(D13544,Customers!$B$8:$C$1412,2,FALSE)</f>
        <v>Jack's Pharmacy &amp; Gifts</v>
      </c>
      <c r="F13544" s="15">
        <v>4</v>
      </c>
      <c r="G13544" s="15" t="str">
        <f>VLOOKUP(F13544,'Other Data'!$B$17:$C$24,2,FALSE)</f>
        <v>ProductD</v>
      </c>
      <c r="H13544" s="18">
        <v>45534.669421296276</v>
      </c>
      <c r="I13544" s="15">
        <v>143</v>
      </c>
    </row>
    <row r="13545" spans="2:9" x14ac:dyDescent="0.3">
      <c r="B13545" s="15">
        <v>1951425</v>
      </c>
      <c r="C13545" s="16">
        <v>45534</v>
      </c>
      <c r="D13545" s="15">
        <v>1289</v>
      </c>
      <c r="E13545" t="str">
        <f>VLOOKUP(D13545,Customers!$B$8:$C$1412,2,FALSE)</f>
        <v>Gen X</v>
      </c>
      <c r="F13545" s="15">
        <v>5</v>
      </c>
      <c r="G13545" s="15" t="str">
        <f>VLOOKUP(F13545,'Other Data'!$B$17:$C$24,2,FALSE)</f>
        <v>ProductE</v>
      </c>
      <c r="H13545" s="18">
        <v>45534.676678240721</v>
      </c>
      <c r="I13545" s="15">
        <v>174</v>
      </c>
    </row>
    <row r="13546" spans="2:9" x14ac:dyDescent="0.3">
      <c r="B13546" s="15">
        <v>1951426</v>
      </c>
      <c r="C13546" s="16">
        <v>45534</v>
      </c>
      <c r="D13546" s="15">
        <v>958</v>
      </c>
      <c r="E13546" t="str">
        <f>VLOOKUP(D13546,Customers!$B$8:$C$1412,2,FALSE)</f>
        <v>Sandts Pharmacy</v>
      </c>
      <c r="F13546" s="15">
        <v>3</v>
      </c>
      <c r="G13546" s="15" t="str">
        <f>VLOOKUP(F13546,'Other Data'!$B$17:$C$24,2,FALSE)</f>
        <v>ProductC</v>
      </c>
      <c r="H13546" s="18">
        <v>45534.688611111094</v>
      </c>
      <c r="I13546" s="15">
        <v>153</v>
      </c>
    </row>
    <row r="13547" spans="2:9" x14ac:dyDescent="0.3">
      <c r="B13547" s="15">
        <v>1951427</v>
      </c>
      <c r="C13547" s="16">
        <v>45534</v>
      </c>
      <c r="D13547" s="15">
        <v>949</v>
      </c>
      <c r="E13547" t="str">
        <f>VLOOKUP(D13547,Customers!$B$8:$C$1412,2,FALSE)</f>
        <v>Sapp Bros - PA</v>
      </c>
      <c r="F13547" s="15">
        <v>1</v>
      </c>
      <c r="G13547" s="15" t="str">
        <f>VLOOKUP(F13547,'Other Data'!$B$17:$C$24,2,FALSE)</f>
        <v>ProductA</v>
      </c>
      <c r="H13547" s="18">
        <v>45534.700335648129</v>
      </c>
      <c r="I13547" s="15">
        <v>164</v>
      </c>
    </row>
    <row r="13548" spans="2:9" x14ac:dyDescent="0.3">
      <c r="B13548" s="15">
        <v>1951428</v>
      </c>
      <c r="C13548" s="16">
        <v>45534</v>
      </c>
      <c r="D13548" s="15">
        <v>831</v>
      </c>
      <c r="E13548" t="str">
        <f>VLOOKUP(D13548,Customers!$B$8:$C$1412,2,FALSE)</f>
        <v>Lynne's Hallmark</v>
      </c>
      <c r="F13548" s="15">
        <v>6</v>
      </c>
      <c r="G13548" s="15" t="str">
        <f>VLOOKUP(F13548,'Other Data'!$B$17:$C$24,2,FALSE)</f>
        <v>ProductF</v>
      </c>
      <c r="H13548" s="18">
        <v>45534.713958333312</v>
      </c>
      <c r="I13548" s="15">
        <v>175</v>
      </c>
    </row>
    <row r="13549" spans="2:9" x14ac:dyDescent="0.3">
      <c r="B13549" s="15">
        <v>1951429</v>
      </c>
      <c r="C13549" s="16">
        <v>45534</v>
      </c>
      <c r="D13549" s="15">
        <v>244</v>
      </c>
      <c r="E13549" t="str">
        <f>VLOOKUP(D13549,Customers!$B$8:$C$1412,2,FALSE)</f>
        <v>DOMAIRS HOME FASHIONS &amp; GIFTS</v>
      </c>
      <c r="F13549" s="15">
        <v>4</v>
      </c>
      <c r="G13549" s="15" t="str">
        <f>VLOOKUP(F13549,'Other Data'!$B$17:$C$24,2,FALSE)</f>
        <v>ProductD</v>
      </c>
      <c r="H13549" s="18">
        <v>45534.726504629609</v>
      </c>
      <c r="I13549" s="15">
        <v>159</v>
      </c>
    </row>
    <row r="13550" spans="2:9" x14ac:dyDescent="0.3">
      <c r="B13550" s="15">
        <v>1951430</v>
      </c>
      <c r="C13550" s="16">
        <v>45534</v>
      </c>
      <c r="D13550" s="15">
        <v>1075</v>
      </c>
      <c r="E13550" t="str">
        <f>VLOOKUP(D13550,Customers!$B$8:$C$1412,2,FALSE)</f>
        <v>Creative Basket</v>
      </c>
      <c r="F13550" s="15">
        <v>4</v>
      </c>
      <c r="G13550" s="15" t="str">
        <f>VLOOKUP(F13550,'Other Data'!$B$17:$C$24,2,FALSE)</f>
        <v>ProductD</v>
      </c>
      <c r="H13550" s="18">
        <v>45534.738761574052</v>
      </c>
      <c r="I13550" s="15">
        <v>157</v>
      </c>
    </row>
    <row r="13551" spans="2:9" x14ac:dyDescent="0.3">
      <c r="B13551" s="15">
        <v>1951431</v>
      </c>
      <c r="C13551" s="16">
        <v>45534</v>
      </c>
      <c r="D13551" s="15">
        <v>272</v>
      </c>
      <c r="E13551" t="str">
        <f>VLOOKUP(D13551,Customers!$B$8:$C$1412,2,FALSE)</f>
        <v>Shopper Drug Mart #902</v>
      </c>
      <c r="F13551" s="15">
        <v>1</v>
      </c>
      <c r="G13551" s="15" t="str">
        <f>VLOOKUP(F13551,'Other Data'!$B$17:$C$24,2,FALSE)</f>
        <v>ProductA</v>
      </c>
      <c r="H13551" s="18">
        <v>45534.74538194442</v>
      </c>
      <c r="I13551" s="15">
        <v>164</v>
      </c>
    </row>
    <row r="13552" spans="2:9" x14ac:dyDescent="0.3">
      <c r="B13552" s="15">
        <v>1951432</v>
      </c>
      <c r="C13552" s="16">
        <v>45534</v>
      </c>
      <c r="D13552" s="15">
        <v>555</v>
      </c>
      <c r="E13552" t="str">
        <f>VLOOKUP(D13552,Customers!$B$8:$C$1412,2,FALSE)</f>
        <v>Atrium Card &amp; Gift Shop</v>
      </c>
      <c r="F13552" s="15">
        <v>2</v>
      </c>
      <c r="G13552" s="15" t="str">
        <f>VLOOKUP(F13552,'Other Data'!$B$17:$C$24,2,FALSE)</f>
        <v>ProductB</v>
      </c>
      <c r="H13552" s="18">
        <v>45534.754722222198</v>
      </c>
      <c r="I13552" s="15">
        <v>169</v>
      </c>
    </row>
    <row r="13553" spans="2:9" x14ac:dyDescent="0.3">
      <c r="B13553" s="15">
        <v>1951433</v>
      </c>
      <c r="C13553" s="16">
        <v>45534</v>
      </c>
      <c r="D13553" s="15">
        <v>592</v>
      </c>
      <c r="E13553" t="str">
        <f>VLOOKUP(D13553,Customers!$B$8:$C$1412,2,FALSE)</f>
        <v>Happy Gift Shop</v>
      </c>
      <c r="F13553" s="15">
        <v>4</v>
      </c>
      <c r="G13553" s="15" t="str">
        <f>VLOOKUP(F13553,'Other Data'!$B$17:$C$24,2,FALSE)</f>
        <v>ProductD</v>
      </c>
      <c r="H13553" s="18">
        <v>45534.765023148124</v>
      </c>
      <c r="I13553" s="15">
        <v>153</v>
      </c>
    </row>
    <row r="13554" spans="2:9" x14ac:dyDescent="0.3">
      <c r="B13554" s="15">
        <v>1951434</v>
      </c>
      <c r="C13554" s="16">
        <v>45534</v>
      </c>
      <c r="D13554" s="15">
        <v>457</v>
      </c>
      <c r="E13554" t="str">
        <f>VLOOKUP(D13554,Customers!$B$8:$C$1412,2,FALSE)</f>
        <v>Zak's Natural Foods</v>
      </c>
      <c r="F13554" s="15">
        <v>6</v>
      </c>
      <c r="G13554" s="15" t="str">
        <f>VLOOKUP(F13554,'Other Data'!$B$17:$C$24,2,FALSE)</f>
        <v>ProductF</v>
      </c>
      <c r="H13554" s="18">
        <v>45534.77427083331</v>
      </c>
      <c r="I13554" s="15">
        <v>179</v>
      </c>
    </row>
    <row r="13555" spans="2:9" x14ac:dyDescent="0.3">
      <c r="B13555" s="15">
        <v>1951435</v>
      </c>
      <c r="C13555" s="16">
        <v>45534</v>
      </c>
      <c r="D13555" s="15">
        <v>249</v>
      </c>
      <c r="E13555" t="str">
        <f>VLOOKUP(D13555,Customers!$B$8:$C$1412,2,FALSE)</f>
        <v>Buck or Two #251</v>
      </c>
      <c r="F13555" s="15">
        <v>5</v>
      </c>
      <c r="G13555" s="15" t="str">
        <f>VLOOKUP(F13555,'Other Data'!$B$17:$C$24,2,FALSE)</f>
        <v>ProductE</v>
      </c>
      <c r="H13555" s="18">
        <v>45534.786724537014</v>
      </c>
      <c r="I13555" s="15">
        <v>176</v>
      </c>
    </row>
    <row r="13556" spans="2:9" x14ac:dyDescent="0.3">
      <c r="B13556" s="15">
        <v>1951436</v>
      </c>
      <c r="C13556" s="16">
        <v>45534</v>
      </c>
      <c r="D13556" s="15">
        <v>1232</v>
      </c>
      <c r="E13556" t="str">
        <f>VLOOKUP(D13556,Customers!$B$8:$C$1412,2,FALSE)</f>
        <v>The Gift Store</v>
      </c>
      <c r="F13556" s="15">
        <v>3</v>
      </c>
      <c r="G13556" s="15" t="str">
        <f>VLOOKUP(F13556,'Other Data'!$B$17:$C$24,2,FALSE)</f>
        <v>ProductC</v>
      </c>
      <c r="H13556" s="18">
        <v>45534.793796296275</v>
      </c>
      <c r="I13556" s="15">
        <v>155</v>
      </c>
    </row>
    <row r="13557" spans="2:9" x14ac:dyDescent="0.3">
      <c r="B13557" s="15">
        <v>1951437</v>
      </c>
      <c r="C13557" s="16">
        <v>45534</v>
      </c>
      <c r="D13557" s="15">
        <v>53</v>
      </c>
      <c r="E13557" t="str">
        <f>VLOOKUP(D13557,Customers!$B$8:$C$1412,2,FALSE)</f>
        <v>Haliburton Pharmachoice</v>
      </c>
      <c r="F13557" s="15">
        <v>6</v>
      </c>
      <c r="G13557" s="15" t="str">
        <f>VLOOKUP(F13557,'Other Data'!$B$17:$C$24,2,FALSE)</f>
        <v>ProductF</v>
      </c>
      <c r="H13557" s="18">
        <v>45534.803460648131</v>
      </c>
      <c r="I13557" s="15">
        <v>178</v>
      </c>
    </row>
    <row r="13558" spans="2:9" x14ac:dyDescent="0.3">
      <c r="B13558" s="15">
        <v>1951438</v>
      </c>
      <c r="C13558" s="16">
        <v>45534</v>
      </c>
      <c r="D13558" s="15">
        <v>425</v>
      </c>
      <c r="E13558" t="str">
        <f>VLOOKUP(D13558,Customers!$B$8:$C$1412,2,FALSE)</f>
        <v>Bk Brandnames</v>
      </c>
      <c r="F13558" s="15">
        <v>3</v>
      </c>
      <c r="G13558" s="15" t="str">
        <f>VLOOKUP(F13558,'Other Data'!$B$17:$C$24,2,FALSE)</f>
        <v>ProductC</v>
      </c>
      <c r="H13558" s="18">
        <v>45534.817025462944</v>
      </c>
      <c r="I13558" s="15">
        <v>143</v>
      </c>
    </row>
    <row r="13559" spans="2:9" x14ac:dyDescent="0.3">
      <c r="B13559" s="15">
        <v>1951439</v>
      </c>
      <c r="C13559" s="16">
        <v>45534</v>
      </c>
      <c r="D13559" s="15">
        <v>894</v>
      </c>
      <c r="E13559" t="str">
        <f>VLOOKUP(D13559,Customers!$B$8:$C$1412,2,FALSE)</f>
        <v>Midland Camera</v>
      </c>
      <c r="F13559" s="15">
        <v>6</v>
      </c>
      <c r="G13559" s="15" t="str">
        <f>VLOOKUP(F13559,'Other Data'!$B$17:$C$24,2,FALSE)</f>
        <v>ProductF</v>
      </c>
      <c r="H13559" s="18">
        <v>45534.827800925908</v>
      </c>
      <c r="I13559" s="15">
        <v>170</v>
      </c>
    </row>
    <row r="13560" spans="2:9" x14ac:dyDescent="0.3">
      <c r="B13560" s="15">
        <v>1951440</v>
      </c>
      <c r="C13560" s="16">
        <v>45534</v>
      </c>
      <c r="D13560" s="15">
        <v>748</v>
      </c>
      <c r="E13560" t="str">
        <f>VLOOKUP(D13560,Customers!$B$8:$C$1412,2,FALSE)</f>
        <v>J.J.Design Ltd</v>
      </c>
      <c r="F13560" s="15">
        <v>4</v>
      </c>
      <c r="G13560" s="15" t="str">
        <f>VLOOKUP(F13560,'Other Data'!$B$17:$C$24,2,FALSE)</f>
        <v>ProductD</v>
      </c>
      <c r="H13560" s="18">
        <v>45534.837164351833</v>
      </c>
      <c r="I13560" s="15">
        <v>178</v>
      </c>
    </row>
    <row r="13561" spans="2:9" x14ac:dyDescent="0.3">
      <c r="B13561" s="15">
        <v>1951441</v>
      </c>
      <c r="C13561" s="16">
        <v>45534</v>
      </c>
      <c r="D13561" s="15">
        <v>218</v>
      </c>
      <c r="E13561" t="str">
        <f>VLOOKUP(D13561,Customers!$B$8:$C$1412,2,FALSE)</f>
        <v>Lewis &amp; Krall Pharmacy</v>
      </c>
      <c r="F13561" s="15">
        <v>4</v>
      </c>
      <c r="G13561" s="15" t="str">
        <f>VLOOKUP(F13561,'Other Data'!$B$17:$C$24,2,FALSE)</f>
        <v>ProductD</v>
      </c>
      <c r="H13561" s="18">
        <v>45534.843761574055</v>
      </c>
      <c r="I13561" s="15">
        <v>166</v>
      </c>
    </row>
    <row r="13562" spans="2:9" x14ac:dyDescent="0.3">
      <c r="B13562" s="15">
        <v>1951442</v>
      </c>
      <c r="C13562" s="16">
        <v>45534</v>
      </c>
      <c r="D13562" s="15">
        <v>137</v>
      </c>
      <c r="E13562" t="str">
        <f>VLOOKUP(D13562,Customers!$B$8:$C$1412,2,FALSE)</f>
        <v>Mrs Tiggy Winkles</v>
      </c>
      <c r="F13562" s="15">
        <v>2</v>
      </c>
      <c r="G13562" s="15" t="str">
        <f>VLOOKUP(F13562,'Other Data'!$B$17:$C$24,2,FALSE)</f>
        <v>ProductB</v>
      </c>
      <c r="H13562" s="18">
        <v>45534.851481481463</v>
      </c>
      <c r="I13562" s="15">
        <v>178</v>
      </c>
    </row>
    <row r="13563" spans="2:9" x14ac:dyDescent="0.3">
      <c r="B13563" s="15">
        <v>1951443</v>
      </c>
      <c r="C13563" s="16">
        <v>45534</v>
      </c>
      <c r="D13563" s="15">
        <v>470</v>
      </c>
      <c r="E13563" t="str">
        <f>VLOOKUP(D13563,Customers!$B$8:$C$1412,2,FALSE)</f>
        <v>Huntsville Hospital</v>
      </c>
      <c r="F13563" s="15">
        <v>2</v>
      </c>
      <c r="G13563" s="15" t="str">
        <f>VLOOKUP(F13563,'Other Data'!$B$17:$C$24,2,FALSE)</f>
        <v>ProductB</v>
      </c>
      <c r="H13563" s="18">
        <v>45534.863472222205</v>
      </c>
      <c r="I13563" s="15">
        <v>145</v>
      </c>
    </row>
    <row r="13564" spans="2:9" x14ac:dyDescent="0.3">
      <c r="B13564" s="15">
        <v>1951444</v>
      </c>
      <c r="C13564" s="16">
        <v>45534</v>
      </c>
      <c r="D13564" s="15">
        <v>591</v>
      </c>
      <c r="E13564" t="str">
        <f>VLOOKUP(D13564,Customers!$B$8:$C$1412,2,FALSE)</f>
        <v>Wild Rose Jewellery &amp; Gifts</v>
      </c>
      <c r="F13564" s="15">
        <v>1</v>
      </c>
      <c r="G13564" s="15" t="str">
        <f>VLOOKUP(F13564,'Other Data'!$B$17:$C$24,2,FALSE)</f>
        <v>ProductA</v>
      </c>
      <c r="H13564" s="18">
        <v>45534.8741898148</v>
      </c>
      <c r="I13564" s="15">
        <v>164</v>
      </c>
    </row>
    <row r="13565" spans="2:9" x14ac:dyDescent="0.3">
      <c r="B13565" s="15">
        <v>1951445</v>
      </c>
      <c r="C13565" s="16">
        <v>45534</v>
      </c>
      <c r="D13565" s="15">
        <v>1371</v>
      </c>
      <c r="E13565" t="str">
        <f>VLOOKUP(D13565,Customers!$B$8:$C$1412,2,FALSE)</f>
        <v>Golden North Gifts</v>
      </c>
      <c r="F13565" s="15">
        <v>1</v>
      </c>
      <c r="G13565" s="15" t="str">
        <f>VLOOKUP(F13565,'Other Data'!$B$17:$C$24,2,FALSE)</f>
        <v>ProductA</v>
      </c>
      <c r="H13565" s="18">
        <v>45534.880219907391</v>
      </c>
      <c r="I13565" s="15">
        <v>154</v>
      </c>
    </row>
    <row r="13566" spans="2:9" x14ac:dyDescent="0.3">
      <c r="B13566" s="15">
        <v>1951446</v>
      </c>
      <c r="C13566" s="16">
        <v>45534</v>
      </c>
      <c r="D13566" s="15">
        <v>1182</v>
      </c>
      <c r="E13566" t="str">
        <f>VLOOKUP(D13566,Customers!$B$8:$C$1412,2,FALSE)</f>
        <v>Petals and Twigs</v>
      </c>
      <c r="F13566" s="15">
        <v>5</v>
      </c>
      <c r="G13566" s="15" t="str">
        <f>VLOOKUP(F13566,'Other Data'!$B$17:$C$24,2,FALSE)</f>
        <v>ProductE</v>
      </c>
      <c r="H13566" s="18">
        <v>45534.887569444429</v>
      </c>
      <c r="I13566" s="15">
        <v>155</v>
      </c>
    </row>
    <row r="13567" spans="2:9" x14ac:dyDescent="0.3">
      <c r="B13567" s="15">
        <v>1951447</v>
      </c>
      <c r="C13567" s="16">
        <v>45534</v>
      </c>
      <c r="D13567" s="15">
        <v>348</v>
      </c>
      <c r="E13567" t="str">
        <f>VLOOKUP(D13567,Customers!$B$8:$C$1412,2,FALSE)</f>
        <v>Canadian Tire  #102</v>
      </c>
      <c r="F13567" s="15">
        <v>3</v>
      </c>
      <c r="G13567" s="15" t="str">
        <f>VLOOKUP(F13567,'Other Data'!$B$17:$C$24,2,FALSE)</f>
        <v>ProductC</v>
      </c>
      <c r="H13567" s="18">
        <v>45534.898159722208</v>
      </c>
      <c r="I13567" s="15">
        <v>178</v>
      </c>
    </row>
    <row r="13568" spans="2:9" x14ac:dyDescent="0.3">
      <c r="B13568" s="15">
        <v>1951448</v>
      </c>
      <c r="C13568" s="16">
        <v>45534</v>
      </c>
      <c r="D13568" s="15">
        <v>81</v>
      </c>
      <c r="E13568" t="str">
        <f>VLOOKUP(D13568,Customers!$B$8:$C$1412,2,FALSE)</f>
        <v>Harbour Gift</v>
      </c>
      <c r="F13568" s="15">
        <v>5</v>
      </c>
      <c r="G13568" s="15" t="str">
        <f>VLOOKUP(F13568,'Other Data'!$B$17:$C$24,2,FALSE)</f>
        <v>ProductE</v>
      </c>
      <c r="H13568" s="18">
        <v>45534.904976851838</v>
      </c>
      <c r="I13568" s="15">
        <v>164</v>
      </c>
    </row>
    <row r="13569" spans="2:9" x14ac:dyDescent="0.3">
      <c r="B13569" s="15">
        <v>1951449</v>
      </c>
      <c r="C13569" s="16">
        <v>45534</v>
      </c>
      <c r="D13569" s="15">
        <v>494</v>
      </c>
      <c r="E13569" t="str">
        <f>VLOOKUP(D13569,Customers!$B$8:$C$1412,2,FALSE)</f>
        <v>Stonewall Pharmacy</v>
      </c>
      <c r="F13569" s="15">
        <v>2</v>
      </c>
      <c r="G13569" s="15" t="str">
        <f>VLOOKUP(F13569,'Other Data'!$B$17:$C$24,2,FALSE)</f>
        <v>ProductB</v>
      </c>
      <c r="H13569" s="18">
        <v>45534.916192129618</v>
      </c>
      <c r="I13569" s="15">
        <v>176</v>
      </c>
    </row>
    <row r="13570" spans="2:9" x14ac:dyDescent="0.3">
      <c r="B13570" s="15">
        <v>1951450</v>
      </c>
      <c r="C13570" s="16">
        <v>45534</v>
      </c>
      <c r="D13570" s="15">
        <v>1269</v>
      </c>
      <c r="E13570" t="str">
        <f>VLOOKUP(D13570,Customers!$B$8:$C$1412,2,FALSE)</f>
        <v>Shem's Hallmark</v>
      </c>
      <c r="F13570" s="15">
        <v>6</v>
      </c>
      <c r="G13570" s="15" t="str">
        <f>VLOOKUP(F13570,'Other Data'!$B$17:$C$24,2,FALSE)</f>
        <v>ProductF</v>
      </c>
      <c r="H13570" s="18">
        <v>45534.926724537028</v>
      </c>
      <c r="I13570" s="15">
        <v>154</v>
      </c>
    </row>
  </sheetData>
  <hyperlinks>
    <hyperlink ref="A2" location="ReadMeFirst!A1" display="ReadMeFirst" xr:uid="{17C038D7-A4C5-4584-A4B8-A66A9B4595C9}"/>
  </hyperlinks>
  <pageMargins left="0.7" right="0.7" top="0.75" bottom="0.75" header="0.3" footer="0.3"/>
  <legacy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C2F38-61D4-437B-A806-1AD9BC9B42AE}">
  <dimension ref="A1:S728"/>
  <sheetViews>
    <sheetView workbookViewId="0"/>
  </sheetViews>
  <sheetFormatPr defaultRowHeight="14.4" x14ac:dyDescent="0.3"/>
  <cols>
    <col min="1" max="1" width="13.6640625" bestFit="1" customWidth="1"/>
    <col min="2" max="2" width="16.21875" customWidth="1"/>
    <col min="3" max="3" width="11" customWidth="1"/>
    <col min="4" max="4" width="10.109375" customWidth="1"/>
    <col min="5" max="5" width="14.109375" bestFit="1" customWidth="1"/>
    <col min="6" max="7" width="12.88671875" customWidth="1"/>
    <col min="8" max="8" width="9.88671875" customWidth="1"/>
    <col min="9" max="13" width="12.88671875" customWidth="1"/>
    <col min="14" max="14" width="9.88671875" customWidth="1"/>
    <col min="15" max="15" width="12.88671875" customWidth="1"/>
    <col min="16" max="16" width="9.88671875" customWidth="1"/>
    <col min="17" max="17" width="12.88671875" customWidth="1"/>
    <col min="18" max="18" width="9.88671875" customWidth="1"/>
    <col min="19" max="19" width="12.88671875" customWidth="1"/>
  </cols>
  <sheetData>
    <row r="1" spans="1:19" s="28" customFormat="1" ht="23.4" x14ac:dyDescent="0.45">
      <c r="A1" s="27" t="s">
        <v>8347</v>
      </c>
      <c r="D1" s="29" t="s">
        <v>8195</v>
      </c>
      <c r="E1" s="29" t="s">
        <v>8366</v>
      </c>
      <c r="G1" s="28" t="s">
        <v>8197</v>
      </c>
      <c r="H1" s="28" t="s">
        <v>8362</v>
      </c>
    </row>
    <row r="2" spans="1:19" x14ac:dyDescent="0.3">
      <c r="A2" s="46" t="s">
        <v>8282</v>
      </c>
    </row>
    <row r="7" spans="1:19" x14ac:dyDescent="0.3">
      <c r="B7" s="129" t="s">
        <v>8167</v>
      </c>
      <c r="C7" s="130" t="s">
        <v>7053</v>
      </c>
      <c r="D7" s="130" t="s">
        <v>7054</v>
      </c>
      <c r="E7" s="130" t="s">
        <v>8168</v>
      </c>
      <c r="F7" s="130" t="s">
        <v>8169</v>
      </c>
      <c r="G7" s="130" t="s">
        <v>8170</v>
      </c>
      <c r="H7" s="130" t="s">
        <v>8171</v>
      </c>
      <c r="I7" s="130" t="s">
        <v>8172</v>
      </c>
      <c r="J7" s="130" t="s">
        <v>8173</v>
      </c>
      <c r="K7" s="130" t="s">
        <v>8174</v>
      </c>
      <c r="L7" s="130" t="s">
        <v>8175</v>
      </c>
      <c r="M7" s="130" t="s">
        <v>8176</v>
      </c>
      <c r="N7" s="130" t="s">
        <v>8177</v>
      </c>
      <c r="O7" s="130" t="s">
        <v>8178</v>
      </c>
      <c r="P7" s="130" t="s">
        <v>8179</v>
      </c>
      <c r="Q7" s="130" t="s">
        <v>8180</v>
      </c>
      <c r="R7" s="130" t="s">
        <v>8181</v>
      </c>
      <c r="S7" s="131" t="s">
        <v>8182</v>
      </c>
    </row>
    <row r="8" spans="1:19" x14ac:dyDescent="0.3">
      <c r="B8" s="127">
        <v>84650</v>
      </c>
      <c r="C8" s="38">
        <v>45078</v>
      </c>
      <c r="D8" s="37">
        <v>1</v>
      </c>
      <c r="E8" s="37">
        <v>0</v>
      </c>
      <c r="F8" s="37">
        <v>0</v>
      </c>
      <c r="G8" s="37">
        <v>23</v>
      </c>
      <c r="H8" s="37">
        <v>0</v>
      </c>
      <c r="I8" s="37">
        <v>43</v>
      </c>
      <c r="J8" s="37">
        <v>11</v>
      </c>
      <c r="K8" s="37">
        <v>14</v>
      </c>
      <c r="L8" s="37">
        <v>22</v>
      </c>
      <c r="M8" s="37">
        <v>0</v>
      </c>
      <c r="N8" s="37">
        <v>0</v>
      </c>
      <c r="O8" s="37">
        <v>29</v>
      </c>
      <c r="P8" s="37">
        <v>2</v>
      </c>
      <c r="Q8" s="37">
        <v>23</v>
      </c>
      <c r="R8" s="37">
        <v>0</v>
      </c>
      <c r="S8" s="128">
        <v>15</v>
      </c>
    </row>
    <row r="9" spans="1:19" x14ac:dyDescent="0.3">
      <c r="B9" s="127">
        <v>84651</v>
      </c>
      <c r="C9" s="38">
        <v>45078</v>
      </c>
      <c r="D9" s="37">
        <v>2</v>
      </c>
      <c r="E9" s="37">
        <v>0</v>
      </c>
      <c r="F9" s="37">
        <v>0</v>
      </c>
      <c r="G9" s="37">
        <v>17</v>
      </c>
      <c r="H9" s="37">
        <v>0</v>
      </c>
      <c r="I9" s="37">
        <v>81</v>
      </c>
      <c r="J9" s="37">
        <v>14</v>
      </c>
      <c r="K9" s="37">
        <v>13</v>
      </c>
      <c r="L9" s="37">
        <v>19</v>
      </c>
      <c r="M9" s="37">
        <v>0</v>
      </c>
      <c r="N9" s="37">
        <v>0</v>
      </c>
      <c r="O9" s="37">
        <v>20</v>
      </c>
      <c r="P9" s="37">
        <v>1</v>
      </c>
      <c r="Q9" s="37">
        <v>23</v>
      </c>
      <c r="R9" s="37">
        <v>0</v>
      </c>
      <c r="S9" s="128">
        <v>19</v>
      </c>
    </row>
    <row r="10" spans="1:19" x14ac:dyDescent="0.3">
      <c r="B10" s="127">
        <v>84652</v>
      </c>
      <c r="C10" s="38">
        <v>45079</v>
      </c>
      <c r="D10" s="37">
        <v>1</v>
      </c>
      <c r="E10" s="37">
        <v>0</v>
      </c>
      <c r="F10" s="37">
        <v>0</v>
      </c>
      <c r="G10" s="37">
        <v>18</v>
      </c>
      <c r="H10" s="37">
        <v>0</v>
      </c>
      <c r="I10" s="37">
        <v>71</v>
      </c>
      <c r="J10" s="37">
        <v>18</v>
      </c>
      <c r="K10" s="37">
        <v>14</v>
      </c>
      <c r="L10" s="37">
        <v>27</v>
      </c>
      <c r="M10" s="37">
        <v>0</v>
      </c>
      <c r="N10" s="37">
        <v>0</v>
      </c>
      <c r="O10" s="37">
        <v>15</v>
      </c>
      <c r="P10" s="37">
        <v>1</v>
      </c>
      <c r="Q10" s="37">
        <v>22</v>
      </c>
      <c r="R10" s="37">
        <v>0</v>
      </c>
      <c r="S10" s="128">
        <v>22</v>
      </c>
    </row>
    <row r="11" spans="1:19" x14ac:dyDescent="0.3">
      <c r="B11" s="127">
        <v>84653</v>
      </c>
      <c r="C11" s="38">
        <v>45079</v>
      </c>
      <c r="D11" s="37">
        <v>2</v>
      </c>
      <c r="E11" s="37">
        <v>0</v>
      </c>
      <c r="F11" s="37">
        <v>0</v>
      </c>
      <c r="G11" s="37">
        <v>25</v>
      </c>
      <c r="H11" s="37">
        <v>0</v>
      </c>
      <c r="I11" s="37">
        <v>82</v>
      </c>
      <c r="J11" s="37">
        <v>20</v>
      </c>
      <c r="K11" s="37">
        <v>12</v>
      </c>
      <c r="L11" s="37">
        <v>21</v>
      </c>
      <c r="M11" s="37">
        <v>0</v>
      </c>
      <c r="N11" s="37">
        <v>0</v>
      </c>
      <c r="O11" s="37">
        <v>18</v>
      </c>
      <c r="P11" s="37">
        <v>0</v>
      </c>
      <c r="Q11" s="37">
        <v>21</v>
      </c>
      <c r="R11" s="37">
        <v>0</v>
      </c>
      <c r="S11" s="128">
        <v>29</v>
      </c>
    </row>
    <row r="12" spans="1:19" x14ac:dyDescent="0.3">
      <c r="B12" s="127">
        <v>84654</v>
      </c>
      <c r="C12" s="38">
        <v>45080</v>
      </c>
      <c r="D12" s="37">
        <v>1</v>
      </c>
      <c r="E12" s="37">
        <v>0</v>
      </c>
      <c r="F12" s="37">
        <v>0</v>
      </c>
      <c r="G12" s="37">
        <v>13</v>
      </c>
      <c r="H12" s="37">
        <v>0</v>
      </c>
      <c r="I12" s="37">
        <v>62</v>
      </c>
      <c r="J12" s="37">
        <v>25</v>
      </c>
      <c r="K12" s="37">
        <v>15</v>
      </c>
      <c r="L12" s="37">
        <v>24</v>
      </c>
      <c r="M12" s="37">
        <v>0</v>
      </c>
      <c r="N12" s="37">
        <v>0</v>
      </c>
      <c r="O12" s="37">
        <v>13</v>
      </c>
      <c r="P12" s="37">
        <v>1</v>
      </c>
      <c r="Q12" s="37">
        <v>23</v>
      </c>
      <c r="R12" s="37">
        <v>0</v>
      </c>
      <c r="S12" s="128">
        <v>23</v>
      </c>
    </row>
    <row r="13" spans="1:19" x14ac:dyDescent="0.3">
      <c r="B13" s="127">
        <v>84655</v>
      </c>
      <c r="C13" s="38">
        <v>45082</v>
      </c>
      <c r="D13" s="37">
        <v>1</v>
      </c>
      <c r="E13" s="37">
        <v>0</v>
      </c>
      <c r="F13" s="37">
        <v>0</v>
      </c>
      <c r="G13" s="37">
        <v>28</v>
      </c>
      <c r="H13" s="37">
        <v>0</v>
      </c>
      <c r="I13" s="37">
        <v>70</v>
      </c>
      <c r="J13" s="37">
        <v>23</v>
      </c>
      <c r="K13" s="37">
        <v>14</v>
      </c>
      <c r="L13" s="37">
        <v>24</v>
      </c>
      <c r="M13" s="37">
        <v>0</v>
      </c>
      <c r="N13" s="37">
        <v>0</v>
      </c>
      <c r="O13" s="37">
        <v>25</v>
      </c>
      <c r="P13" s="37">
        <v>2</v>
      </c>
      <c r="Q13" s="37">
        <v>26</v>
      </c>
      <c r="R13" s="37">
        <v>0</v>
      </c>
      <c r="S13" s="128">
        <v>12</v>
      </c>
    </row>
    <row r="14" spans="1:19" x14ac:dyDescent="0.3">
      <c r="B14" s="127">
        <v>84656</v>
      </c>
      <c r="C14" s="38">
        <v>45082</v>
      </c>
      <c r="D14" s="37">
        <v>2</v>
      </c>
      <c r="E14" s="37">
        <v>0</v>
      </c>
      <c r="F14" s="37">
        <v>0</v>
      </c>
      <c r="G14" s="37">
        <v>25</v>
      </c>
      <c r="H14" s="37">
        <v>0</v>
      </c>
      <c r="I14" s="37">
        <v>32</v>
      </c>
      <c r="J14" s="37">
        <v>20</v>
      </c>
      <c r="K14" s="37">
        <v>13</v>
      </c>
      <c r="L14" s="37">
        <v>20</v>
      </c>
      <c r="M14" s="37">
        <v>0</v>
      </c>
      <c r="N14" s="37">
        <v>0</v>
      </c>
      <c r="O14" s="37">
        <v>21</v>
      </c>
      <c r="P14" s="37">
        <v>1</v>
      </c>
      <c r="Q14" s="37">
        <v>24</v>
      </c>
      <c r="R14" s="37">
        <v>0</v>
      </c>
      <c r="S14" s="128">
        <v>20</v>
      </c>
    </row>
    <row r="15" spans="1:19" x14ac:dyDescent="0.3">
      <c r="B15" s="127">
        <v>84657</v>
      </c>
      <c r="C15" s="38">
        <v>45083</v>
      </c>
      <c r="D15" s="37">
        <v>1</v>
      </c>
      <c r="E15" s="37">
        <v>0</v>
      </c>
      <c r="F15" s="37">
        <v>0</v>
      </c>
      <c r="G15" s="37">
        <v>27</v>
      </c>
      <c r="H15" s="37">
        <v>0</v>
      </c>
      <c r="I15" s="37">
        <v>59</v>
      </c>
      <c r="J15" s="37">
        <v>11</v>
      </c>
      <c r="K15" s="37">
        <v>14</v>
      </c>
      <c r="L15" s="37">
        <v>26</v>
      </c>
      <c r="M15" s="37">
        <v>0</v>
      </c>
      <c r="N15" s="37">
        <v>0</v>
      </c>
      <c r="O15" s="37">
        <v>15</v>
      </c>
      <c r="P15" s="37">
        <v>1</v>
      </c>
      <c r="Q15" s="37">
        <v>23</v>
      </c>
      <c r="R15" s="37">
        <v>0</v>
      </c>
      <c r="S15" s="128">
        <v>12</v>
      </c>
    </row>
    <row r="16" spans="1:19" x14ac:dyDescent="0.3">
      <c r="B16" s="127">
        <v>84658</v>
      </c>
      <c r="C16" s="38">
        <v>45083</v>
      </c>
      <c r="D16" s="37">
        <v>2</v>
      </c>
      <c r="E16" s="37">
        <v>0</v>
      </c>
      <c r="F16" s="37">
        <v>0</v>
      </c>
      <c r="G16" s="37">
        <v>16</v>
      </c>
      <c r="H16" s="37">
        <v>0</v>
      </c>
      <c r="I16" s="37">
        <v>76</v>
      </c>
      <c r="J16" s="37">
        <v>15</v>
      </c>
      <c r="K16" s="37">
        <v>14</v>
      </c>
      <c r="L16" s="37">
        <v>20</v>
      </c>
      <c r="M16" s="37">
        <v>0</v>
      </c>
      <c r="N16" s="37">
        <v>0</v>
      </c>
      <c r="O16" s="37">
        <v>17</v>
      </c>
      <c r="P16" s="37">
        <v>1</v>
      </c>
      <c r="Q16" s="37">
        <v>23</v>
      </c>
      <c r="R16" s="37">
        <v>0</v>
      </c>
      <c r="S16" s="128">
        <v>12</v>
      </c>
    </row>
    <row r="17" spans="2:19" x14ac:dyDescent="0.3">
      <c r="B17" s="127">
        <v>84659</v>
      </c>
      <c r="C17" s="38">
        <v>45084</v>
      </c>
      <c r="D17" s="37">
        <v>1</v>
      </c>
      <c r="E17" s="37">
        <v>0</v>
      </c>
      <c r="F17" s="37">
        <v>0</v>
      </c>
      <c r="G17" s="37">
        <v>14</v>
      </c>
      <c r="H17" s="37">
        <v>0</v>
      </c>
      <c r="I17" s="37">
        <v>52</v>
      </c>
      <c r="J17" s="37">
        <v>29</v>
      </c>
      <c r="K17" s="37">
        <v>15</v>
      </c>
      <c r="L17" s="37">
        <v>23</v>
      </c>
      <c r="M17" s="37">
        <v>0</v>
      </c>
      <c r="N17" s="37">
        <v>0</v>
      </c>
      <c r="O17" s="37">
        <v>28</v>
      </c>
      <c r="P17" s="37">
        <v>2</v>
      </c>
      <c r="Q17" s="37">
        <v>25</v>
      </c>
      <c r="R17" s="37">
        <v>0</v>
      </c>
      <c r="S17" s="128">
        <v>26</v>
      </c>
    </row>
    <row r="18" spans="2:19" x14ac:dyDescent="0.3">
      <c r="B18" s="127">
        <v>84660</v>
      </c>
      <c r="C18" s="38">
        <v>45084</v>
      </c>
      <c r="D18" s="37">
        <v>2</v>
      </c>
      <c r="E18" s="37">
        <v>0</v>
      </c>
      <c r="F18" s="37">
        <v>0</v>
      </c>
      <c r="G18" s="37">
        <v>15</v>
      </c>
      <c r="H18" s="37">
        <v>0</v>
      </c>
      <c r="I18" s="37">
        <v>81</v>
      </c>
      <c r="J18" s="37">
        <v>25</v>
      </c>
      <c r="K18" s="37">
        <v>13</v>
      </c>
      <c r="L18" s="37">
        <v>19</v>
      </c>
      <c r="M18" s="37">
        <v>0</v>
      </c>
      <c r="N18" s="37">
        <v>0</v>
      </c>
      <c r="O18" s="37">
        <v>28</v>
      </c>
      <c r="P18" s="37">
        <v>0</v>
      </c>
      <c r="Q18" s="37">
        <v>20</v>
      </c>
      <c r="R18" s="37">
        <v>0</v>
      </c>
      <c r="S18" s="128">
        <v>19</v>
      </c>
    </row>
    <row r="19" spans="2:19" x14ac:dyDescent="0.3">
      <c r="B19" s="127">
        <v>84661</v>
      </c>
      <c r="C19" s="38">
        <v>45085</v>
      </c>
      <c r="D19" s="37">
        <v>1</v>
      </c>
      <c r="E19" s="37">
        <v>0</v>
      </c>
      <c r="F19" s="37">
        <v>0</v>
      </c>
      <c r="G19" s="37">
        <v>24</v>
      </c>
      <c r="H19" s="37">
        <v>0</v>
      </c>
      <c r="I19" s="37">
        <v>90</v>
      </c>
      <c r="J19" s="37">
        <v>18</v>
      </c>
      <c r="K19" s="37">
        <v>15</v>
      </c>
      <c r="L19" s="37">
        <v>25</v>
      </c>
      <c r="M19" s="37">
        <v>0</v>
      </c>
      <c r="N19" s="37">
        <v>0</v>
      </c>
      <c r="O19" s="37">
        <v>11</v>
      </c>
      <c r="P19" s="37">
        <v>1</v>
      </c>
      <c r="Q19" s="37">
        <v>26</v>
      </c>
      <c r="R19" s="37">
        <v>0</v>
      </c>
      <c r="S19" s="128">
        <v>15</v>
      </c>
    </row>
    <row r="20" spans="2:19" x14ac:dyDescent="0.3">
      <c r="B20" s="127">
        <v>84662</v>
      </c>
      <c r="C20" s="38">
        <v>45085</v>
      </c>
      <c r="D20" s="37">
        <v>2</v>
      </c>
      <c r="E20" s="37">
        <v>0</v>
      </c>
      <c r="F20" s="37">
        <v>0</v>
      </c>
      <c r="G20" s="37">
        <v>23</v>
      </c>
      <c r="H20" s="37">
        <v>0</v>
      </c>
      <c r="I20" s="37">
        <v>66</v>
      </c>
      <c r="J20" s="37">
        <v>29</v>
      </c>
      <c r="K20" s="37">
        <v>13</v>
      </c>
      <c r="L20" s="37">
        <v>23</v>
      </c>
      <c r="M20" s="37">
        <v>0</v>
      </c>
      <c r="N20" s="37">
        <v>0</v>
      </c>
      <c r="O20" s="37">
        <v>26</v>
      </c>
      <c r="P20" s="37">
        <v>1</v>
      </c>
      <c r="Q20" s="37">
        <v>24</v>
      </c>
      <c r="R20" s="37">
        <v>0</v>
      </c>
      <c r="S20" s="128">
        <v>21</v>
      </c>
    </row>
    <row r="21" spans="2:19" x14ac:dyDescent="0.3">
      <c r="B21" s="127">
        <v>84663</v>
      </c>
      <c r="C21" s="38">
        <v>45086</v>
      </c>
      <c r="D21" s="37">
        <v>1</v>
      </c>
      <c r="E21" s="37">
        <v>0</v>
      </c>
      <c r="F21" s="37">
        <v>0</v>
      </c>
      <c r="G21" s="37">
        <v>13</v>
      </c>
      <c r="H21" s="37">
        <v>0</v>
      </c>
      <c r="I21" s="37">
        <v>39</v>
      </c>
      <c r="J21" s="37">
        <v>12</v>
      </c>
      <c r="K21" s="37">
        <v>15</v>
      </c>
      <c r="L21" s="37">
        <v>27</v>
      </c>
      <c r="M21" s="37">
        <v>0</v>
      </c>
      <c r="N21" s="37">
        <v>0</v>
      </c>
      <c r="O21" s="37">
        <v>14</v>
      </c>
      <c r="P21" s="37">
        <v>2</v>
      </c>
      <c r="Q21" s="37">
        <v>26</v>
      </c>
      <c r="R21" s="37">
        <v>0</v>
      </c>
      <c r="S21" s="128">
        <v>20</v>
      </c>
    </row>
    <row r="22" spans="2:19" x14ac:dyDescent="0.3">
      <c r="B22" s="127">
        <v>84664</v>
      </c>
      <c r="C22" s="38">
        <v>45086</v>
      </c>
      <c r="D22" s="37">
        <v>2</v>
      </c>
      <c r="E22" s="37">
        <v>0</v>
      </c>
      <c r="F22" s="37">
        <v>0</v>
      </c>
      <c r="G22" s="37">
        <v>27</v>
      </c>
      <c r="H22" s="37">
        <v>0</v>
      </c>
      <c r="I22" s="37">
        <v>46</v>
      </c>
      <c r="J22" s="37">
        <v>14</v>
      </c>
      <c r="K22" s="37">
        <v>13</v>
      </c>
      <c r="L22" s="37">
        <v>23</v>
      </c>
      <c r="M22" s="37">
        <v>0</v>
      </c>
      <c r="N22" s="37">
        <v>0</v>
      </c>
      <c r="O22" s="37">
        <v>20</v>
      </c>
      <c r="P22" s="37">
        <v>1</v>
      </c>
      <c r="Q22" s="37">
        <v>19</v>
      </c>
      <c r="R22" s="37">
        <v>0</v>
      </c>
      <c r="S22" s="128">
        <v>18</v>
      </c>
    </row>
    <row r="23" spans="2:19" x14ac:dyDescent="0.3">
      <c r="B23" s="127">
        <v>84665</v>
      </c>
      <c r="C23" s="38">
        <v>45087</v>
      </c>
      <c r="D23" s="37">
        <v>1</v>
      </c>
      <c r="E23" s="37">
        <v>0</v>
      </c>
      <c r="F23" s="37">
        <v>0</v>
      </c>
      <c r="G23" s="37">
        <v>24</v>
      </c>
      <c r="H23" s="37">
        <v>0</v>
      </c>
      <c r="I23" s="37">
        <v>38</v>
      </c>
      <c r="J23" s="37">
        <v>29</v>
      </c>
      <c r="K23" s="37">
        <v>14</v>
      </c>
      <c r="L23" s="37">
        <v>24</v>
      </c>
      <c r="M23" s="37">
        <v>0</v>
      </c>
      <c r="N23" s="37">
        <v>0</v>
      </c>
      <c r="O23" s="37">
        <v>11</v>
      </c>
      <c r="P23" s="37">
        <v>1</v>
      </c>
      <c r="Q23" s="37">
        <v>26</v>
      </c>
      <c r="R23" s="37">
        <v>0</v>
      </c>
      <c r="S23" s="128">
        <v>19</v>
      </c>
    </row>
    <row r="24" spans="2:19" x14ac:dyDescent="0.3">
      <c r="B24" s="127">
        <v>84666</v>
      </c>
      <c r="C24" s="38">
        <v>45089</v>
      </c>
      <c r="D24" s="37">
        <v>1</v>
      </c>
      <c r="E24" s="37">
        <v>0</v>
      </c>
      <c r="F24" s="37">
        <v>0</v>
      </c>
      <c r="G24" s="37">
        <v>21</v>
      </c>
      <c r="H24" s="37">
        <v>0</v>
      </c>
      <c r="I24" s="37">
        <v>66</v>
      </c>
      <c r="J24" s="37">
        <v>12</v>
      </c>
      <c r="K24" s="37">
        <v>15</v>
      </c>
      <c r="L24" s="37">
        <v>25</v>
      </c>
      <c r="M24" s="37">
        <v>0</v>
      </c>
      <c r="N24" s="37">
        <v>0</v>
      </c>
      <c r="O24" s="37">
        <v>21</v>
      </c>
      <c r="P24" s="37">
        <v>1</v>
      </c>
      <c r="Q24" s="37">
        <v>24</v>
      </c>
      <c r="R24" s="37">
        <v>0</v>
      </c>
      <c r="S24" s="128">
        <v>30</v>
      </c>
    </row>
    <row r="25" spans="2:19" x14ac:dyDescent="0.3">
      <c r="B25" s="127">
        <v>84667</v>
      </c>
      <c r="C25" s="38">
        <v>45089</v>
      </c>
      <c r="D25" s="37">
        <v>2</v>
      </c>
      <c r="E25" s="37">
        <v>0</v>
      </c>
      <c r="F25" s="37">
        <v>0</v>
      </c>
      <c r="G25" s="37">
        <v>13</v>
      </c>
      <c r="H25" s="37">
        <v>0</v>
      </c>
      <c r="I25" s="37">
        <v>68</v>
      </c>
      <c r="J25" s="37">
        <v>11</v>
      </c>
      <c r="K25" s="37">
        <v>13</v>
      </c>
      <c r="L25" s="37">
        <v>23</v>
      </c>
      <c r="M25" s="37">
        <v>0</v>
      </c>
      <c r="N25" s="37">
        <v>0</v>
      </c>
      <c r="O25" s="37">
        <v>28</v>
      </c>
      <c r="P25" s="37">
        <v>1</v>
      </c>
      <c r="Q25" s="37">
        <v>21</v>
      </c>
      <c r="R25" s="37">
        <v>0</v>
      </c>
      <c r="S25" s="128">
        <v>14</v>
      </c>
    </row>
    <row r="26" spans="2:19" x14ac:dyDescent="0.3">
      <c r="B26" s="127">
        <v>84668</v>
      </c>
      <c r="C26" s="38">
        <v>45090</v>
      </c>
      <c r="D26" s="37">
        <v>1</v>
      </c>
      <c r="E26" s="37">
        <v>0</v>
      </c>
      <c r="F26" s="37">
        <v>0</v>
      </c>
      <c r="G26" s="37">
        <v>23</v>
      </c>
      <c r="H26" s="37">
        <v>0</v>
      </c>
      <c r="I26" s="37">
        <v>48</v>
      </c>
      <c r="J26" s="37">
        <v>26</v>
      </c>
      <c r="K26" s="37">
        <v>14</v>
      </c>
      <c r="L26" s="37">
        <v>25</v>
      </c>
      <c r="M26" s="37">
        <v>0</v>
      </c>
      <c r="N26" s="37">
        <v>0</v>
      </c>
      <c r="O26" s="37">
        <v>16</v>
      </c>
      <c r="P26" s="37">
        <v>2</v>
      </c>
      <c r="Q26" s="37">
        <v>24</v>
      </c>
      <c r="R26" s="37">
        <v>0</v>
      </c>
      <c r="S26" s="128">
        <v>16</v>
      </c>
    </row>
    <row r="27" spans="2:19" x14ac:dyDescent="0.3">
      <c r="B27" s="127">
        <v>84669</v>
      </c>
      <c r="C27" s="38">
        <v>45090</v>
      </c>
      <c r="D27" s="37">
        <v>2</v>
      </c>
      <c r="E27" s="37">
        <v>0</v>
      </c>
      <c r="F27" s="37">
        <v>0</v>
      </c>
      <c r="G27" s="37">
        <v>26</v>
      </c>
      <c r="H27" s="37">
        <v>0</v>
      </c>
      <c r="I27" s="37">
        <v>82</v>
      </c>
      <c r="J27" s="37">
        <v>24</v>
      </c>
      <c r="K27" s="37">
        <v>14</v>
      </c>
      <c r="L27" s="37">
        <v>19</v>
      </c>
      <c r="M27" s="37">
        <v>0</v>
      </c>
      <c r="N27" s="37">
        <v>0</v>
      </c>
      <c r="O27" s="37">
        <v>15</v>
      </c>
      <c r="P27" s="37">
        <v>0</v>
      </c>
      <c r="Q27" s="37">
        <v>20</v>
      </c>
      <c r="R27" s="37">
        <v>0</v>
      </c>
      <c r="S27" s="128">
        <v>23</v>
      </c>
    </row>
    <row r="28" spans="2:19" x14ac:dyDescent="0.3">
      <c r="B28" s="127">
        <v>84670</v>
      </c>
      <c r="C28" s="38">
        <v>45091</v>
      </c>
      <c r="D28" s="37">
        <v>1</v>
      </c>
      <c r="E28" s="37">
        <v>0</v>
      </c>
      <c r="F28" s="37">
        <v>0</v>
      </c>
      <c r="G28" s="37">
        <v>14</v>
      </c>
      <c r="H28" s="37">
        <v>0</v>
      </c>
      <c r="I28" s="37">
        <v>70</v>
      </c>
      <c r="J28" s="37">
        <v>13</v>
      </c>
      <c r="K28" s="37">
        <v>13</v>
      </c>
      <c r="L28" s="37">
        <v>24</v>
      </c>
      <c r="M28" s="37">
        <v>0</v>
      </c>
      <c r="N28" s="37">
        <v>0</v>
      </c>
      <c r="O28" s="37">
        <v>18</v>
      </c>
      <c r="P28" s="37">
        <v>1</v>
      </c>
      <c r="Q28" s="37">
        <v>25</v>
      </c>
      <c r="R28" s="37">
        <v>0</v>
      </c>
      <c r="S28" s="128">
        <v>18</v>
      </c>
    </row>
    <row r="29" spans="2:19" x14ac:dyDescent="0.3">
      <c r="B29" s="127">
        <v>84671</v>
      </c>
      <c r="C29" s="38">
        <v>45091</v>
      </c>
      <c r="D29" s="37">
        <v>2</v>
      </c>
      <c r="E29" s="37">
        <v>0</v>
      </c>
      <c r="F29" s="37">
        <v>0</v>
      </c>
      <c r="G29" s="37">
        <v>27</v>
      </c>
      <c r="H29" s="37">
        <v>0</v>
      </c>
      <c r="I29" s="37">
        <v>41</v>
      </c>
      <c r="J29" s="37">
        <v>27</v>
      </c>
      <c r="K29" s="37">
        <v>13</v>
      </c>
      <c r="L29" s="37">
        <v>21</v>
      </c>
      <c r="M29" s="37">
        <v>0</v>
      </c>
      <c r="N29" s="37">
        <v>0</v>
      </c>
      <c r="O29" s="37">
        <v>25</v>
      </c>
      <c r="P29" s="37">
        <v>0</v>
      </c>
      <c r="Q29" s="37">
        <v>23</v>
      </c>
      <c r="R29" s="37">
        <v>0</v>
      </c>
      <c r="S29" s="128">
        <v>27</v>
      </c>
    </row>
    <row r="30" spans="2:19" x14ac:dyDescent="0.3">
      <c r="B30" s="127">
        <v>84672</v>
      </c>
      <c r="C30" s="38">
        <v>45092</v>
      </c>
      <c r="D30" s="37">
        <v>1</v>
      </c>
      <c r="E30" s="37">
        <v>0</v>
      </c>
      <c r="F30" s="37">
        <v>0</v>
      </c>
      <c r="G30" s="37">
        <v>29</v>
      </c>
      <c r="H30" s="37">
        <v>0</v>
      </c>
      <c r="I30" s="37">
        <v>59</v>
      </c>
      <c r="J30" s="37">
        <v>27</v>
      </c>
      <c r="K30" s="37">
        <v>15</v>
      </c>
      <c r="L30" s="37">
        <v>23</v>
      </c>
      <c r="M30" s="37">
        <v>0</v>
      </c>
      <c r="N30" s="37">
        <v>0</v>
      </c>
      <c r="O30" s="37">
        <v>19</v>
      </c>
      <c r="P30" s="37">
        <v>1</v>
      </c>
      <c r="Q30" s="37">
        <v>23</v>
      </c>
      <c r="R30" s="37">
        <v>0</v>
      </c>
      <c r="S30" s="128">
        <v>15</v>
      </c>
    </row>
    <row r="31" spans="2:19" x14ac:dyDescent="0.3">
      <c r="B31" s="127">
        <v>84673</v>
      </c>
      <c r="C31" s="38">
        <v>45092</v>
      </c>
      <c r="D31" s="37">
        <v>2</v>
      </c>
      <c r="E31" s="37">
        <v>0</v>
      </c>
      <c r="F31" s="37">
        <v>0</v>
      </c>
      <c r="G31" s="37">
        <v>20</v>
      </c>
      <c r="H31" s="37">
        <v>0</v>
      </c>
      <c r="I31" s="37">
        <v>76</v>
      </c>
      <c r="J31" s="37">
        <v>28</v>
      </c>
      <c r="K31" s="37">
        <v>14</v>
      </c>
      <c r="L31" s="37">
        <v>23</v>
      </c>
      <c r="M31" s="37">
        <v>0</v>
      </c>
      <c r="N31" s="37">
        <v>0</v>
      </c>
      <c r="O31" s="37">
        <v>27</v>
      </c>
      <c r="P31" s="37">
        <v>1</v>
      </c>
      <c r="Q31" s="37">
        <v>20</v>
      </c>
      <c r="R31" s="37">
        <v>0</v>
      </c>
      <c r="S31" s="128">
        <v>27</v>
      </c>
    </row>
    <row r="32" spans="2:19" x14ac:dyDescent="0.3">
      <c r="B32" s="127">
        <v>84674</v>
      </c>
      <c r="C32" s="38">
        <v>45093</v>
      </c>
      <c r="D32" s="37">
        <v>1</v>
      </c>
      <c r="E32" s="37">
        <v>0</v>
      </c>
      <c r="F32" s="37">
        <v>0</v>
      </c>
      <c r="G32" s="37">
        <v>18</v>
      </c>
      <c r="H32" s="37">
        <v>0</v>
      </c>
      <c r="I32" s="37">
        <v>84</v>
      </c>
      <c r="J32" s="37">
        <v>23</v>
      </c>
      <c r="K32" s="37">
        <v>14</v>
      </c>
      <c r="L32" s="37">
        <v>23</v>
      </c>
      <c r="M32" s="37">
        <v>0</v>
      </c>
      <c r="N32" s="37">
        <v>0</v>
      </c>
      <c r="O32" s="37">
        <v>22</v>
      </c>
      <c r="P32" s="37">
        <v>2</v>
      </c>
      <c r="Q32" s="37">
        <v>23</v>
      </c>
      <c r="R32" s="37">
        <v>0</v>
      </c>
      <c r="S32" s="128">
        <v>27</v>
      </c>
    </row>
    <row r="33" spans="2:19" x14ac:dyDescent="0.3">
      <c r="B33" s="127">
        <v>84675</v>
      </c>
      <c r="C33" s="38">
        <v>45093</v>
      </c>
      <c r="D33" s="37">
        <v>2</v>
      </c>
      <c r="E33" s="37">
        <v>0</v>
      </c>
      <c r="F33" s="37">
        <v>0</v>
      </c>
      <c r="G33" s="37">
        <v>12</v>
      </c>
      <c r="H33" s="37">
        <v>0</v>
      </c>
      <c r="I33" s="37">
        <v>83</v>
      </c>
      <c r="J33" s="37">
        <v>13</v>
      </c>
      <c r="K33" s="37">
        <v>14</v>
      </c>
      <c r="L33" s="37">
        <v>20</v>
      </c>
      <c r="M33" s="37">
        <v>0</v>
      </c>
      <c r="N33" s="37">
        <v>0</v>
      </c>
      <c r="O33" s="37">
        <v>29</v>
      </c>
      <c r="P33" s="37">
        <v>0</v>
      </c>
      <c r="Q33" s="37">
        <v>21</v>
      </c>
      <c r="R33" s="37">
        <v>0</v>
      </c>
      <c r="S33" s="128">
        <v>21</v>
      </c>
    </row>
    <row r="34" spans="2:19" x14ac:dyDescent="0.3">
      <c r="B34" s="127">
        <v>84676</v>
      </c>
      <c r="C34" s="38">
        <v>45094</v>
      </c>
      <c r="D34" s="37">
        <v>1</v>
      </c>
      <c r="E34" s="37">
        <v>0</v>
      </c>
      <c r="F34" s="37">
        <v>0</v>
      </c>
      <c r="G34" s="37">
        <v>11</v>
      </c>
      <c r="H34" s="37">
        <v>0</v>
      </c>
      <c r="I34" s="37">
        <v>75</v>
      </c>
      <c r="J34" s="37">
        <v>26</v>
      </c>
      <c r="K34" s="37">
        <v>15</v>
      </c>
      <c r="L34" s="37">
        <v>22</v>
      </c>
      <c r="M34" s="37">
        <v>0</v>
      </c>
      <c r="N34" s="37">
        <v>0</v>
      </c>
      <c r="O34" s="37">
        <v>24</v>
      </c>
      <c r="P34" s="37">
        <v>2</v>
      </c>
      <c r="Q34" s="37">
        <v>25</v>
      </c>
      <c r="R34" s="37">
        <v>0</v>
      </c>
      <c r="S34" s="128">
        <v>14</v>
      </c>
    </row>
    <row r="35" spans="2:19" x14ac:dyDescent="0.3">
      <c r="B35" s="127">
        <v>84677</v>
      </c>
      <c r="C35" s="38">
        <v>45096</v>
      </c>
      <c r="D35" s="37">
        <v>1</v>
      </c>
      <c r="E35" s="37">
        <v>0</v>
      </c>
      <c r="F35" s="37">
        <v>0</v>
      </c>
      <c r="G35" s="37">
        <v>17</v>
      </c>
      <c r="H35" s="37">
        <v>0</v>
      </c>
      <c r="I35" s="37">
        <v>47</v>
      </c>
      <c r="J35" s="37">
        <v>16</v>
      </c>
      <c r="K35" s="37">
        <v>13</v>
      </c>
      <c r="L35" s="37">
        <v>25</v>
      </c>
      <c r="M35" s="37">
        <v>0</v>
      </c>
      <c r="N35" s="37">
        <v>0</v>
      </c>
      <c r="O35" s="37">
        <v>22</v>
      </c>
      <c r="P35" s="37">
        <v>1</v>
      </c>
      <c r="Q35" s="37">
        <v>25</v>
      </c>
      <c r="R35" s="37">
        <v>0</v>
      </c>
      <c r="S35" s="128">
        <v>10</v>
      </c>
    </row>
    <row r="36" spans="2:19" x14ac:dyDescent="0.3">
      <c r="B36" s="127">
        <v>84678</v>
      </c>
      <c r="C36" s="38">
        <v>45096</v>
      </c>
      <c r="D36" s="37">
        <v>2</v>
      </c>
      <c r="E36" s="37">
        <v>0</v>
      </c>
      <c r="F36" s="37">
        <v>0</v>
      </c>
      <c r="G36" s="37">
        <v>13</v>
      </c>
      <c r="H36" s="37">
        <v>0</v>
      </c>
      <c r="I36" s="37">
        <v>47</v>
      </c>
      <c r="J36" s="37">
        <v>23</v>
      </c>
      <c r="K36" s="37">
        <v>13</v>
      </c>
      <c r="L36" s="37">
        <v>24</v>
      </c>
      <c r="M36" s="37">
        <v>0</v>
      </c>
      <c r="N36" s="37">
        <v>0</v>
      </c>
      <c r="O36" s="37">
        <v>13</v>
      </c>
      <c r="P36" s="37">
        <v>1</v>
      </c>
      <c r="Q36" s="37">
        <v>20</v>
      </c>
      <c r="R36" s="37">
        <v>0</v>
      </c>
      <c r="S36" s="128">
        <v>16</v>
      </c>
    </row>
    <row r="37" spans="2:19" x14ac:dyDescent="0.3">
      <c r="B37" s="127">
        <v>84679</v>
      </c>
      <c r="C37" s="38">
        <v>45097</v>
      </c>
      <c r="D37" s="37">
        <v>1</v>
      </c>
      <c r="E37" s="37">
        <v>0</v>
      </c>
      <c r="F37" s="37">
        <v>0</v>
      </c>
      <c r="G37" s="37">
        <v>20</v>
      </c>
      <c r="H37" s="37">
        <v>0</v>
      </c>
      <c r="I37" s="37">
        <v>42</v>
      </c>
      <c r="J37" s="37">
        <v>22</v>
      </c>
      <c r="K37" s="37">
        <v>14</v>
      </c>
      <c r="L37" s="37">
        <v>27</v>
      </c>
      <c r="M37" s="37">
        <v>0</v>
      </c>
      <c r="N37" s="37">
        <v>0</v>
      </c>
      <c r="O37" s="37">
        <v>16</v>
      </c>
      <c r="P37" s="37">
        <v>2</v>
      </c>
      <c r="Q37" s="37">
        <v>25</v>
      </c>
      <c r="R37" s="37">
        <v>0</v>
      </c>
      <c r="S37" s="128">
        <v>15</v>
      </c>
    </row>
    <row r="38" spans="2:19" x14ac:dyDescent="0.3">
      <c r="B38" s="127">
        <v>84680</v>
      </c>
      <c r="C38" s="38">
        <v>45097</v>
      </c>
      <c r="D38" s="37">
        <v>2</v>
      </c>
      <c r="E38" s="37">
        <v>0</v>
      </c>
      <c r="F38" s="37">
        <v>0</v>
      </c>
      <c r="G38" s="37">
        <v>23</v>
      </c>
      <c r="H38" s="37">
        <v>0</v>
      </c>
      <c r="I38" s="37">
        <v>40</v>
      </c>
      <c r="J38" s="37">
        <v>14</v>
      </c>
      <c r="K38" s="37">
        <v>14</v>
      </c>
      <c r="L38" s="37">
        <v>23</v>
      </c>
      <c r="M38" s="37">
        <v>0</v>
      </c>
      <c r="N38" s="37">
        <v>0</v>
      </c>
      <c r="O38" s="37">
        <v>16</v>
      </c>
      <c r="P38" s="37">
        <v>1</v>
      </c>
      <c r="Q38" s="37">
        <v>21</v>
      </c>
      <c r="R38" s="37">
        <v>0</v>
      </c>
      <c r="S38" s="128">
        <v>13</v>
      </c>
    </row>
    <row r="39" spans="2:19" x14ac:dyDescent="0.3">
      <c r="B39" s="127">
        <v>84681</v>
      </c>
      <c r="C39" s="38">
        <v>45098</v>
      </c>
      <c r="D39" s="37">
        <v>1</v>
      </c>
      <c r="E39" s="37">
        <v>0</v>
      </c>
      <c r="F39" s="37">
        <v>0</v>
      </c>
      <c r="G39" s="37">
        <v>17</v>
      </c>
      <c r="H39" s="37">
        <v>0</v>
      </c>
      <c r="I39" s="37">
        <v>55</v>
      </c>
      <c r="J39" s="37">
        <v>27</v>
      </c>
      <c r="K39" s="37">
        <v>15</v>
      </c>
      <c r="L39" s="37">
        <v>24</v>
      </c>
      <c r="M39" s="37">
        <v>0</v>
      </c>
      <c r="N39" s="37">
        <v>0</v>
      </c>
      <c r="O39" s="37">
        <v>22</v>
      </c>
      <c r="P39" s="37">
        <v>2</v>
      </c>
      <c r="Q39" s="37">
        <v>25</v>
      </c>
      <c r="R39" s="37">
        <v>0</v>
      </c>
      <c r="S39" s="128">
        <v>14</v>
      </c>
    </row>
    <row r="40" spans="2:19" x14ac:dyDescent="0.3">
      <c r="B40" s="127">
        <v>84682</v>
      </c>
      <c r="C40" s="38">
        <v>45098</v>
      </c>
      <c r="D40" s="37">
        <v>2</v>
      </c>
      <c r="E40" s="37">
        <v>0</v>
      </c>
      <c r="F40" s="37">
        <v>0</v>
      </c>
      <c r="G40" s="37">
        <v>23</v>
      </c>
      <c r="H40" s="37">
        <v>0</v>
      </c>
      <c r="I40" s="37">
        <v>74</v>
      </c>
      <c r="J40" s="37">
        <v>20</v>
      </c>
      <c r="K40" s="37">
        <v>12</v>
      </c>
      <c r="L40" s="37">
        <v>22</v>
      </c>
      <c r="M40" s="37">
        <v>0</v>
      </c>
      <c r="N40" s="37">
        <v>0</v>
      </c>
      <c r="O40" s="37">
        <v>26</v>
      </c>
      <c r="P40" s="37">
        <v>0</v>
      </c>
      <c r="Q40" s="37">
        <v>24</v>
      </c>
      <c r="R40" s="37">
        <v>0</v>
      </c>
      <c r="S40" s="128">
        <v>24</v>
      </c>
    </row>
    <row r="41" spans="2:19" x14ac:dyDescent="0.3">
      <c r="B41" s="127">
        <v>84683</v>
      </c>
      <c r="C41" s="38">
        <v>45099</v>
      </c>
      <c r="D41" s="37">
        <v>1</v>
      </c>
      <c r="E41" s="37">
        <v>0</v>
      </c>
      <c r="F41" s="37">
        <v>0</v>
      </c>
      <c r="G41" s="37">
        <v>12</v>
      </c>
      <c r="H41" s="37">
        <v>0</v>
      </c>
      <c r="I41" s="37">
        <v>39</v>
      </c>
      <c r="J41" s="37">
        <v>15</v>
      </c>
      <c r="K41" s="37">
        <v>14</v>
      </c>
      <c r="L41" s="37">
        <v>26</v>
      </c>
      <c r="M41" s="37">
        <v>0</v>
      </c>
      <c r="N41" s="37">
        <v>0</v>
      </c>
      <c r="O41" s="37">
        <v>29</v>
      </c>
      <c r="P41" s="37">
        <v>1</v>
      </c>
      <c r="Q41" s="37">
        <v>24</v>
      </c>
      <c r="R41" s="37">
        <v>0</v>
      </c>
      <c r="S41" s="128">
        <v>29</v>
      </c>
    </row>
    <row r="42" spans="2:19" x14ac:dyDescent="0.3">
      <c r="B42" s="127">
        <v>84684</v>
      </c>
      <c r="C42" s="38">
        <v>45099</v>
      </c>
      <c r="D42" s="37">
        <v>2</v>
      </c>
      <c r="E42" s="37">
        <v>0</v>
      </c>
      <c r="F42" s="37">
        <v>0</v>
      </c>
      <c r="G42" s="37">
        <v>18</v>
      </c>
      <c r="H42" s="37">
        <v>0</v>
      </c>
      <c r="I42" s="37">
        <v>42</v>
      </c>
      <c r="J42" s="37">
        <v>26</v>
      </c>
      <c r="K42" s="37">
        <v>12</v>
      </c>
      <c r="L42" s="37">
        <v>21</v>
      </c>
      <c r="M42" s="37">
        <v>0</v>
      </c>
      <c r="N42" s="37">
        <v>0</v>
      </c>
      <c r="O42" s="37">
        <v>12</v>
      </c>
      <c r="P42" s="37">
        <v>1</v>
      </c>
      <c r="Q42" s="37">
        <v>23</v>
      </c>
      <c r="R42" s="37">
        <v>0</v>
      </c>
      <c r="S42" s="128">
        <v>11</v>
      </c>
    </row>
    <row r="43" spans="2:19" x14ac:dyDescent="0.3">
      <c r="B43" s="127">
        <v>84685</v>
      </c>
      <c r="C43" s="38">
        <v>45100</v>
      </c>
      <c r="D43" s="37">
        <v>1</v>
      </c>
      <c r="E43" s="37">
        <v>0</v>
      </c>
      <c r="F43" s="37">
        <v>0</v>
      </c>
      <c r="G43" s="37">
        <v>19</v>
      </c>
      <c r="H43" s="37">
        <v>0</v>
      </c>
      <c r="I43" s="37">
        <v>40</v>
      </c>
      <c r="J43" s="37">
        <v>21</v>
      </c>
      <c r="K43" s="37">
        <v>13</v>
      </c>
      <c r="L43" s="37">
        <v>22</v>
      </c>
      <c r="M43" s="37">
        <v>0</v>
      </c>
      <c r="N43" s="37">
        <v>0</v>
      </c>
      <c r="O43" s="37">
        <v>27</v>
      </c>
      <c r="P43" s="37">
        <v>2</v>
      </c>
      <c r="Q43" s="37">
        <v>22</v>
      </c>
      <c r="R43" s="37">
        <v>0</v>
      </c>
      <c r="S43" s="128">
        <v>18</v>
      </c>
    </row>
    <row r="44" spans="2:19" x14ac:dyDescent="0.3">
      <c r="B44" s="127">
        <v>84686</v>
      </c>
      <c r="C44" s="38">
        <v>45100</v>
      </c>
      <c r="D44" s="37">
        <v>2</v>
      </c>
      <c r="E44" s="37">
        <v>0</v>
      </c>
      <c r="F44" s="37">
        <v>0</v>
      </c>
      <c r="G44" s="37">
        <v>24</v>
      </c>
      <c r="H44" s="37">
        <v>0</v>
      </c>
      <c r="I44" s="37">
        <v>51</v>
      </c>
      <c r="J44" s="37">
        <v>27</v>
      </c>
      <c r="K44" s="37">
        <v>14</v>
      </c>
      <c r="L44" s="37">
        <v>21</v>
      </c>
      <c r="M44" s="37">
        <v>0</v>
      </c>
      <c r="N44" s="37">
        <v>0</v>
      </c>
      <c r="O44" s="37">
        <v>26</v>
      </c>
      <c r="P44" s="37">
        <v>0</v>
      </c>
      <c r="Q44" s="37">
        <v>24</v>
      </c>
      <c r="R44" s="37">
        <v>0</v>
      </c>
      <c r="S44" s="128">
        <v>13</v>
      </c>
    </row>
    <row r="45" spans="2:19" x14ac:dyDescent="0.3">
      <c r="B45" s="127">
        <v>84687</v>
      </c>
      <c r="C45" s="38">
        <v>45101</v>
      </c>
      <c r="D45" s="37">
        <v>1</v>
      </c>
      <c r="E45" s="37">
        <v>0</v>
      </c>
      <c r="F45" s="37">
        <v>0</v>
      </c>
      <c r="G45" s="37">
        <v>25</v>
      </c>
      <c r="H45" s="37">
        <v>0</v>
      </c>
      <c r="I45" s="37">
        <v>71</v>
      </c>
      <c r="J45" s="37">
        <v>12</v>
      </c>
      <c r="K45" s="37">
        <v>14</v>
      </c>
      <c r="L45" s="37">
        <v>24</v>
      </c>
      <c r="M45" s="37">
        <v>0</v>
      </c>
      <c r="N45" s="37">
        <v>0</v>
      </c>
      <c r="O45" s="37">
        <v>25</v>
      </c>
      <c r="P45" s="37">
        <v>2</v>
      </c>
      <c r="Q45" s="37">
        <v>25</v>
      </c>
      <c r="R45" s="37">
        <v>0</v>
      </c>
      <c r="S45" s="128">
        <v>22</v>
      </c>
    </row>
    <row r="46" spans="2:19" x14ac:dyDescent="0.3">
      <c r="B46" s="127">
        <v>84688</v>
      </c>
      <c r="C46" s="38">
        <v>45103</v>
      </c>
      <c r="D46" s="37">
        <v>1</v>
      </c>
      <c r="E46" s="37">
        <v>0</v>
      </c>
      <c r="F46" s="37">
        <v>0</v>
      </c>
      <c r="G46" s="37">
        <v>22</v>
      </c>
      <c r="H46" s="37">
        <v>0</v>
      </c>
      <c r="I46" s="37">
        <v>59</v>
      </c>
      <c r="J46" s="37">
        <v>19</v>
      </c>
      <c r="K46" s="37">
        <v>13</v>
      </c>
      <c r="L46" s="37">
        <v>24</v>
      </c>
      <c r="M46" s="37">
        <v>0</v>
      </c>
      <c r="N46" s="37">
        <v>0</v>
      </c>
      <c r="O46" s="37">
        <v>20</v>
      </c>
      <c r="P46" s="37">
        <v>2</v>
      </c>
      <c r="Q46" s="37">
        <v>23</v>
      </c>
      <c r="R46" s="37">
        <v>0</v>
      </c>
      <c r="S46" s="128">
        <v>10</v>
      </c>
    </row>
    <row r="47" spans="2:19" x14ac:dyDescent="0.3">
      <c r="B47" s="127">
        <v>84689</v>
      </c>
      <c r="C47" s="38">
        <v>45103</v>
      </c>
      <c r="D47" s="37">
        <v>2</v>
      </c>
      <c r="E47" s="37">
        <v>0</v>
      </c>
      <c r="F47" s="37">
        <v>0</v>
      </c>
      <c r="G47" s="37">
        <v>10</v>
      </c>
      <c r="H47" s="37">
        <v>0</v>
      </c>
      <c r="I47" s="37">
        <v>40</v>
      </c>
      <c r="J47" s="37">
        <v>16</v>
      </c>
      <c r="K47" s="37">
        <v>14</v>
      </c>
      <c r="L47" s="37">
        <v>24</v>
      </c>
      <c r="M47" s="37">
        <v>0</v>
      </c>
      <c r="N47" s="37">
        <v>0</v>
      </c>
      <c r="O47" s="37">
        <v>23</v>
      </c>
      <c r="P47" s="37">
        <v>0</v>
      </c>
      <c r="Q47" s="37">
        <v>22</v>
      </c>
      <c r="R47" s="37">
        <v>0</v>
      </c>
      <c r="S47" s="128">
        <v>22</v>
      </c>
    </row>
    <row r="48" spans="2:19" x14ac:dyDescent="0.3">
      <c r="B48" s="127">
        <v>84690</v>
      </c>
      <c r="C48" s="38">
        <v>45104</v>
      </c>
      <c r="D48" s="37">
        <v>1</v>
      </c>
      <c r="E48" s="37">
        <v>0</v>
      </c>
      <c r="F48" s="37">
        <v>0</v>
      </c>
      <c r="G48" s="37">
        <v>25</v>
      </c>
      <c r="H48" s="37">
        <v>0</v>
      </c>
      <c r="I48" s="37">
        <v>70</v>
      </c>
      <c r="J48" s="37">
        <v>28</v>
      </c>
      <c r="K48" s="37">
        <v>15</v>
      </c>
      <c r="L48" s="37">
        <v>23</v>
      </c>
      <c r="M48" s="37">
        <v>0</v>
      </c>
      <c r="N48" s="37">
        <v>0</v>
      </c>
      <c r="O48" s="37">
        <v>15</v>
      </c>
      <c r="P48" s="37">
        <v>2</v>
      </c>
      <c r="Q48" s="37">
        <v>23</v>
      </c>
      <c r="R48" s="37">
        <v>0</v>
      </c>
      <c r="S48" s="128">
        <v>22</v>
      </c>
    </row>
    <row r="49" spans="2:19" x14ac:dyDescent="0.3">
      <c r="B49" s="127">
        <v>84691</v>
      </c>
      <c r="C49" s="38">
        <v>45104</v>
      </c>
      <c r="D49" s="37">
        <v>2</v>
      </c>
      <c r="E49" s="37">
        <v>0</v>
      </c>
      <c r="F49" s="37">
        <v>0</v>
      </c>
      <c r="G49" s="37">
        <v>28</v>
      </c>
      <c r="H49" s="37">
        <v>0</v>
      </c>
      <c r="I49" s="37">
        <v>60</v>
      </c>
      <c r="J49" s="37">
        <v>29</v>
      </c>
      <c r="K49" s="37">
        <v>13</v>
      </c>
      <c r="L49" s="37">
        <v>21</v>
      </c>
      <c r="M49" s="37">
        <v>0</v>
      </c>
      <c r="N49" s="37">
        <v>0</v>
      </c>
      <c r="O49" s="37">
        <v>14</v>
      </c>
      <c r="P49" s="37">
        <v>0</v>
      </c>
      <c r="Q49" s="37">
        <v>19</v>
      </c>
      <c r="R49" s="37">
        <v>0</v>
      </c>
      <c r="S49" s="128">
        <v>16</v>
      </c>
    </row>
    <row r="50" spans="2:19" x14ac:dyDescent="0.3">
      <c r="B50" s="127">
        <v>84692</v>
      </c>
      <c r="C50" s="38">
        <v>45105</v>
      </c>
      <c r="D50" s="37">
        <v>1</v>
      </c>
      <c r="E50" s="37">
        <v>0</v>
      </c>
      <c r="F50" s="37">
        <v>0</v>
      </c>
      <c r="G50" s="37">
        <v>23</v>
      </c>
      <c r="H50" s="37">
        <v>0</v>
      </c>
      <c r="I50" s="37">
        <v>75</v>
      </c>
      <c r="J50" s="37">
        <v>18</v>
      </c>
      <c r="K50" s="37">
        <v>14</v>
      </c>
      <c r="L50" s="37">
        <v>23</v>
      </c>
      <c r="M50" s="37">
        <v>0</v>
      </c>
      <c r="N50" s="37">
        <v>0</v>
      </c>
      <c r="O50" s="37">
        <v>25</v>
      </c>
      <c r="P50" s="37">
        <v>1</v>
      </c>
      <c r="Q50" s="37">
        <v>25</v>
      </c>
      <c r="R50" s="37">
        <v>0</v>
      </c>
      <c r="S50" s="128">
        <v>29</v>
      </c>
    </row>
    <row r="51" spans="2:19" x14ac:dyDescent="0.3">
      <c r="B51" s="127">
        <v>84693</v>
      </c>
      <c r="C51" s="38">
        <v>45105</v>
      </c>
      <c r="D51" s="37">
        <v>2</v>
      </c>
      <c r="E51" s="37">
        <v>0</v>
      </c>
      <c r="F51" s="37">
        <v>0</v>
      </c>
      <c r="G51" s="37">
        <v>18</v>
      </c>
      <c r="H51" s="37">
        <v>0</v>
      </c>
      <c r="I51" s="37">
        <v>38</v>
      </c>
      <c r="J51" s="37">
        <v>18</v>
      </c>
      <c r="K51" s="37">
        <v>13</v>
      </c>
      <c r="L51" s="37">
        <v>22</v>
      </c>
      <c r="M51" s="37">
        <v>0</v>
      </c>
      <c r="N51" s="37">
        <v>0</v>
      </c>
      <c r="O51" s="37">
        <v>16</v>
      </c>
      <c r="P51" s="37">
        <v>0</v>
      </c>
      <c r="Q51" s="37">
        <v>20</v>
      </c>
      <c r="R51" s="37">
        <v>0</v>
      </c>
      <c r="S51" s="128">
        <v>26</v>
      </c>
    </row>
    <row r="52" spans="2:19" x14ac:dyDescent="0.3">
      <c r="B52" s="127">
        <v>84694</v>
      </c>
      <c r="C52" s="38">
        <v>45106</v>
      </c>
      <c r="D52" s="37">
        <v>1</v>
      </c>
      <c r="E52" s="37">
        <v>0</v>
      </c>
      <c r="F52" s="37">
        <v>0</v>
      </c>
      <c r="G52" s="37">
        <v>12</v>
      </c>
      <c r="H52" s="37">
        <v>0</v>
      </c>
      <c r="I52" s="37">
        <v>60</v>
      </c>
      <c r="J52" s="37">
        <v>22</v>
      </c>
      <c r="K52" s="37">
        <v>14</v>
      </c>
      <c r="L52" s="37">
        <v>22</v>
      </c>
      <c r="M52" s="37">
        <v>0</v>
      </c>
      <c r="N52" s="37">
        <v>0</v>
      </c>
      <c r="O52" s="37">
        <v>23</v>
      </c>
      <c r="P52" s="37">
        <v>1</v>
      </c>
      <c r="Q52" s="37">
        <v>24</v>
      </c>
      <c r="R52" s="37">
        <v>0</v>
      </c>
      <c r="S52" s="128">
        <v>11</v>
      </c>
    </row>
    <row r="53" spans="2:19" x14ac:dyDescent="0.3">
      <c r="B53" s="127">
        <v>84695</v>
      </c>
      <c r="C53" s="38">
        <v>45106</v>
      </c>
      <c r="D53" s="37">
        <v>2</v>
      </c>
      <c r="E53" s="37">
        <v>0</v>
      </c>
      <c r="F53" s="37">
        <v>0</v>
      </c>
      <c r="G53" s="37">
        <v>16</v>
      </c>
      <c r="H53" s="37">
        <v>0</v>
      </c>
      <c r="I53" s="37">
        <v>79</v>
      </c>
      <c r="J53" s="37">
        <v>18</v>
      </c>
      <c r="K53" s="37">
        <v>12</v>
      </c>
      <c r="L53" s="37">
        <v>19</v>
      </c>
      <c r="M53" s="37">
        <v>0</v>
      </c>
      <c r="N53" s="37">
        <v>0</v>
      </c>
      <c r="O53" s="37">
        <v>22</v>
      </c>
      <c r="P53" s="37">
        <v>1</v>
      </c>
      <c r="Q53" s="37">
        <v>20</v>
      </c>
      <c r="R53" s="37">
        <v>0</v>
      </c>
      <c r="S53" s="128">
        <v>10</v>
      </c>
    </row>
    <row r="54" spans="2:19" x14ac:dyDescent="0.3">
      <c r="B54" s="127">
        <v>84696</v>
      </c>
      <c r="C54" s="38">
        <v>45107</v>
      </c>
      <c r="D54" s="37">
        <v>1</v>
      </c>
      <c r="E54" s="37">
        <v>0</v>
      </c>
      <c r="F54" s="37">
        <v>0</v>
      </c>
      <c r="G54" s="37">
        <v>16</v>
      </c>
      <c r="H54" s="37">
        <v>0</v>
      </c>
      <c r="I54" s="37">
        <v>40</v>
      </c>
      <c r="J54" s="37">
        <v>26</v>
      </c>
      <c r="K54" s="37">
        <v>14</v>
      </c>
      <c r="L54" s="37">
        <v>26</v>
      </c>
      <c r="M54" s="37">
        <v>0</v>
      </c>
      <c r="N54" s="37">
        <v>0</v>
      </c>
      <c r="O54" s="37">
        <v>17</v>
      </c>
      <c r="P54" s="37">
        <v>2</v>
      </c>
      <c r="Q54" s="37">
        <v>24</v>
      </c>
      <c r="R54" s="37">
        <v>0</v>
      </c>
      <c r="S54" s="128">
        <v>28</v>
      </c>
    </row>
    <row r="55" spans="2:19" x14ac:dyDescent="0.3">
      <c r="B55" s="127">
        <v>84697</v>
      </c>
      <c r="C55" s="38">
        <v>45107</v>
      </c>
      <c r="D55" s="37">
        <v>2</v>
      </c>
      <c r="E55" s="37">
        <v>0</v>
      </c>
      <c r="F55" s="37">
        <v>0</v>
      </c>
      <c r="G55" s="37">
        <v>27</v>
      </c>
      <c r="H55" s="37">
        <v>0</v>
      </c>
      <c r="I55" s="37">
        <v>78</v>
      </c>
      <c r="J55" s="37">
        <v>15</v>
      </c>
      <c r="K55" s="37">
        <v>14</v>
      </c>
      <c r="L55" s="37">
        <v>21</v>
      </c>
      <c r="M55" s="37">
        <v>0</v>
      </c>
      <c r="N55" s="37">
        <v>0</v>
      </c>
      <c r="O55" s="37">
        <v>19</v>
      </c>
      <c r="P55" s="37">
        <v>0</v>
      </c>
      <c r="Q55" s="37">
        <v>19</v>
      </c>
      <c r="R55" s="37">
        <v>0</v>
      </c>
      <c r="S55" s="128">
        <v>30</v>
      </c>
    </row>
    <row r="56" spans="2:19" x14ac:dyDescent="0.3">
      <c r="B56" s="127">
        <v>84698</v>
      </c>
      <c r="C56" s="38">
        <v>45108</v>
      </c>
      <c r="D56" s="37">
        <v>1</v>
      </c>
      <c r="E56" s="37">
        <v>7</v>
      </c>
      <c r="F56" s="37">
        <v>0</v>
      </c>
      <c r="G56" s="37">
        <v>11</v>
      </c>
      <c r="H56" s="37">
        <v>2</v>
      </c>
      <c r="I56" s="37">
        <v>90</v>
      </c>
      <c r="J56" s="37">
        <v>14</v>
      </c>
      <c r="K56" s="37">
        <v>12</v>
      </c>
      <c r="L56" s="37">
        <v>24</v>
      </c>
      <c r="M56" s="37">
        <v>100</v>
      </c>
      <c r="N56" s="37">
        <v>3</v>
      </c>
      <c r="O56" s="37">
        <v>18</v>
      </c>
      <c r="P56" s="37">
        <v>2</v>
      </c>
      <c r="Q56" s="37">
        <v>26</v>
      </c>
      <c r="R56" s="37">
        <v>1</v>
      </c>
      <c r="S56" s="128">
        <v>26</v>
      </c>
    </row>
    <row r="57" spans="2:19" x14ac:dyDescent="0.3">
      <c r="B57" s="127">
        <v>84699</v>
      </c>
      <c r="C57" s="38">
        <v>45110</v>
      </c>
      <c r="D57" s="37">
        <v>1</v>
      </c>
      <c r="E57" s="37">
        <v>6</v>
      </c>
      <c r="F57" s="37">
        <v>0</v>
      </c>
      <c r="G57" s="37">
        <v>27</v>
      </c>
      <c r="H57" s="37">
        <v>3</v>
      </c>
      <c r="I57" s="37">
        <v>58</v>
      </c>
      <c r="J57" s="37">
        <v>19</v>
      </c>
      <c r="K57" s="37">
        <v>13</v>
      </c>
      <c r="L57" s="37">
        <v>19</v>
      </c>
      <c r="M57" s="37">
        <v>67</v>
      </c>
      <c r="N57" s="37">
        <v>3</v>
      </c>
      <c r="O57" s="37">
        <v>24</v>
      </c>
      <c r="P57" s="37">
        <v>1</v>
      </c>
      <c r="Q57" s="37">
        <v>22</v>
      </c>
      <c r="R57" s="37">
        <v>2</v>
      </c>
      <c r="S57" s="128">
        <v>25</v>
      </c>
    </row>
    <row r="58" spans="2:19" x14ac:dyDescent="0.3">
      <c r="B58" s="127">
        <v>84700</v>
      </c>
      <c r="C58" s="38">
        <v>45110</v>
      </c>
      <c r="D58" s="37">
        <v>2</v>
      </c>
      <c r="E58" s="37">
        <v>4</v>
      </c>
      <c r="F58" s="37">
        <v>0</v>
      </c>
      <c r="G58" s="37">
        <v>30</v>
      </c>
      <c r="H58" s="37">
        <v>5</v>
      </c>
      <c r="I58" s="37">
        <v>56</v>
      </c>
      <c r="J58" s="37">
        <v>11</v>
      </c>
      <c r="K58" s="37">
        <v>13</v>
      </c>
      <c r="L58" s="37">
        <v>26</v>
      </c>
      <c r="M58" s="37">
        <v>89</v>
      </c>
      <c r="N58" s="37">
        <v>3</v>
      </c>
      <c r="O58" s="37">
        <v>24</v>
      </c>
      <c r="P58" s="37">
        <v>1</v>
      </c>
      <c r="Q58" s="37">
        <v>25</v>
      </c>
      <c r="R58" s="37">
        <v>2</v>
      </c>
      <c r="S58" s="128">
        <v>23</v>
      </c>
    </row>
    <row r="59" spans="2:19" x14ac:dyDescent="0.3">
      <c r="B59" s="127">
        <v>84701</v>
      </c>
      <c r="C59" s="38">
        <v>45111</v>
      </c>
      <c r="D59" s="37">
        <v>1</v>
      </c>
      <c r="E59" s="37">
        <v>6</v>
      </c>
      <c r="F59" s="37">
        <v>0</v>
      </c>
      <c r="G59" s="37">
        <v>15</v>
      </c>
      <c r="H59" s="37">
        <v>2</v>
      </c>
      <c r="I59" s="37">
        <v>38</v>
      </c>
      <c r="J59" s="37">
        <v>18</v>
      </c>
      <c r="K59" s="37">
        <v>11</v>
      </c>
      <c r="L59" s="37">
        <v>21</v>
      </c>
      <c r="M59" s="37">
        <v>79</v>
      </c>
      <c r="N59" s="37">
        <v>2</v>
      </c>
      <c r="O59" s="37">
        <v>27</v>
      </c>
      <c r="P59" s="37">
        <v>1</v>
      </c>
      <c r="Q59" s="37">
        <v>23</v>
      </c>
      <c r="R59" s="37">
        <v>2</v>
      </c>
      <c r="S59" s="128">
        <v>25</v>
      </c>
    </row>
    <row r="60" spans="2:19" x14ac:dyDescent="0.3">
      <c r="B60" s="127">
        <v>84702</v>
      </c>
      <c r="C60" s="38">
        <v>45111</v>
      </c>
      <c r="D60" s="37">
        <v>2</v>
      </c>
      <c r="E60" s="37">
        <v>5</v>
      </c>
      <c r="F60" s="37">
        <v>0</v>
      </c>
      <c r="G60" s="37">
        <v>30</v>
      </c>
      <c r="H60" s="37">
        <v>5</v>
      </c>
      <c r="I60" s="37">
        <v>90</v>
      </c>
      <c r="J60" s="37">
        <v>17</v>
      </c>
      <c r="K60" s="37">
        <v>14</v>
      </c>
      <c r="L60" s="37">
        <v>25</v>
      </c>
      <c r="M60" s="37">
        <v>54</v>
      </c>
      <c r="N60" s="37">
        <v>4</v>
      </c>
      <c r="O60" s="37">
        <v>14</v>
      </c>
      <c r="P60" s="37">
        <v>0</v>
      </c>
      <c r="Q60" s="37">
        <v>23</v>
      </c>
      <c r="R60" s="37">
        <v>1</v>
      </c>
      <c r="S60" s="128">
        <v>15</v>
      </c>
    </row>
    <row r="61" spans="2:19" x14ac:dyDescent="0.3">
      <c r="B61" s="127">
        <v>84703</v>
      </c>
      <c r="C61" s="38">
        <v>45112</v>
      </c>
      <c r="D61" s="37">
        <v>1</v>
      </c>
      <c r="E61" s="37">
        <v>7</v>
      </c>
      <c r="F61" s="37">
        <v>0</v>
      </c>
      <c r="G61" s="37">
        <v>18</v>
      </c>
      <c r="H61" s="37">
        <v>2</v>
      </c>
      <c r="I61" s="37">
        <v>54</v>
      </c>
      <c r="J61" s="37">
        <v>12</v>
      </c>
      <c r="K61" s="37">
        <v>13</v>
      </c>
      <c r="L61" s="37">
        <v>23</v>
      </c>
      <c r="M61" s="37">
        <v>89</v>
      </c>
      <c r="N61" s="37">
        <v>3</v>
      </c>
      <c r="O61" s="37">
        <v>16</v>
      </c>
      <c r="P61" s="37">
        <v>1</v>
      </c>
      <c r="Q61" s="37">
        <v>26</v>
      </c>
      <c r="R61" s="37">
        <v>2</v>
      </c>
      <c r="S61" s="128">
        <v>19</v>
      </c>
    </row>
    <row r="62" spans="2:19" x14ac:dyDescent="0.3">
      <c r="B62" s="127">
        <v>84704</v>
      </c>
      <c r="C62" s="38">
        <v>45112</v>
      </c>
      <c r="D62" s="37">
        <v>2</v>
      </c>
      <c r="E62" s="37">
        <v>4</v>
      </c>
      <c r="F62" s="37">
        <v>0</v>
      </c>
      <c r="G62" s="37">
        <v>25</v>
      </c>
      <c r="H62" s="37">
        <v>3</v>
      </c>
      <c r="I62" s="37">
        <v>58</v>
      </c>
      <c r="J62" s="37">
        <v>23</v>
      </c>
      <c r="K62" s="37">
        <v>14</v>
      </c>
      <c r="L62" s="37">
        <v>25</v>
      </c>
      <c r="M62" s="37">
        <v>65</v>
      </c>
      <c r="N62" s="37">
        <v>4</v>
      </c>
      <c r="O62" s="37">
        <v>20</v>
      </c>
      <c r="P62" s="37">
        <v>1</v>
      </c>
      <c r="Q62" s="37">
        <v>22</v>
      </c>
      <c r="R62" s="37">
        <v>2</v>
      </c>
      <c r="S62" s="128">
        <v>22</v>
      </c>
    </row>
    <row r="63" spans="2:19" x14ac:dyDescent="0.3">
      <c r="B63" s="127">
        <v>84705</v>
      </c>
      <c r="C63" s="38">
        <v>45113</v>
      </c>
      <c r="D63" s="37">
        <v>1</v>
      </c>
      <c r="E63" s="37">
        <v>6</v>
      </c>
      <c r="F63" s="37">
        <v>0</v>
      </c>
      <c r="G63" s="37">
        <v>26</v>
      </c>
      <c r="H63" s="37">
        <v>2</v>
      </c>
      <c r="I63" s="37">
        <v>55</v>
      </c>
      <c r="J63" s="37">
        <v>18</v>
      </c>
      <c r="K63" s="37">
        <v>12</v>
      </c>
      <c r="L63" s="37">
        <v>20</v>
      </c>
      <c r="M63" s="37">
        <v>41</v>
      </c>
      <c r="N63" s="37">
        <v>2</v>
      </c>
      <c r="O63" s="37">
        <v>14</v>
      </c>
      <c r="P63" s="37">
        <v>2</v>
      </c>
      <c r="Q63" s="37">
        <v>24</v>
      </c>
      <c r="R63" s="37">
        <v>1</v>
      </c>
      <c r="S63" s="128">
        <v>29</v>
      </c>
    </row>
    <row r="64" spans="2:19" x14ac:dyDescent="0.3">
      <c r="B64" s="127">
        <v>84706</v>
      </c>
      <c r="C64" s="38">
        <v>45113</v>
      </c>
      <c r="D64" s="37">
        <v>2</v>
      </c>
      <c r="E64" s="37">
        <v>5</v>
      </c>
      <c r="F64" s="37">
        <v>0</v>
      </c>
      <c r="G64" s="37">
        <v>11</v>
      </c>
      <c r="H64" s="37">
        <v>4</v>
      </c>
      <c r="I64" s="37">
        <v>67</v>
      </c>
      <c r="J64" s="37">
        <v>23</v>
      </c>
      <c r="K64" s="37">
        <v>13</v>
      </c>
      <c r="L64" s="37">
        <v>24</v>
      </c>
      <c r="M64" s="37">
        <v>46</v>
      </c>
      <c r="N64" s="37">
        <v>4</v>
      </c>
      <c r="O64" s="37">
        <v>13</v>
      </c>
      <c r="P64" s="37">
        <v>0</v>
      </c>
      <c r="Q64" s="37">
        <v>23</v>
      </c>
      <c r="R64" s="37">
        <v>1</v>
      </c>
      <c r="S64" s="128">
        <v>24</v>
      </c>
    </row>
    <row r="65" spans="2:19" x14ac:dyDescent="0.3">
      <c r="B65" s="127">
        <v>84707</v>
      </c>
      <c r="C65" s="38">
        <v>45114</v>
      </c>
      <c r="D65" s="37">
        <v>1</v>
      </c>
      <c r="E65" s="37">
        <v>5</v>
      </c>
      <c r="F65" s="37">
        <v>0</v>
      </c>
      <c r="G65" s="37">
        <v>12</v>
      </c>
      <c r="H65" s="37">
        <v>2</v>
      </c>
      <c r="I65" s="37">
        <v>87</v>
      </c>
      <c r="J65" s="37">
        <v>29</v>
      </c>
      <c r="K65" s="37">
        <v>11</v>
      </c>
      <c r="L65" s="37">
        <v>21</v>
      </c>
      <c r="M65" s="37">
        <v>76</v>
      </c>
      <c r="N65" s="37">
        <v>2</v>
      </c>
      <c r="O65" s="37">
        <v>13</v>
      </c>
      <c r="P65" s="37">
        <v>2</v>
      </c>
      <c r="Q65" s="37">
        <v>22</v>
      </c>
      <c r="R65" s="37">
        <v>2</v>
      </c>
      <c r="S65" s="128">
        <v>13</v>
      </c>
    </row>
    <row r="66" spans="2:19" x14ac:dyDescent="0.3">
      <c r="B66" s="127">
        <v>84708</v>
      </c>
      <c r="C66" s="38">
        <v>45114</v>
      </c>
      <c r="D66" s="37">
        <v>2</v>
      </c>
      <c r="E66" s="37">
        <v>6</v>
      </c>
      <c r="F66" s="37">
        <v>0</v>
      </c>
      <c r="G66" s="37">
        <v>23</v>
      </c>
      <c r="H66" s="37">
        <v>3</v>
      </c>
      <c r="I66" s="37">
        <v>37</v>
      </c>
      <c r="J66" s="37">
        <v>19</v>
      </c>
      <c r="K66" s="37">
        <v>13</v>
      </c>
      <c r="L66" s="37">
        <v>23</v>
      </c>
      <c r="M66" s="37">
        <v>79</v>
      </c>
      <c r="N66" s="37">
        <v>3</v>
      </c>
      <c r="O66" s="37">
        <v>20</v>
      </c>
      <c r="P66" s="37">
        <v>1</v>
      </c>
      <c r="Q66" s="37">
        <v>21</v>
      </c>
      <c r="R66" s="37">
        <v>2</v>
      </c>
      <c r="S66" s="128">
        <v>21</v>
      </c>
    </row>
    <row r="67" spans="2:19" x14ac:dyDescent="0.3">
      <c r="B67" s="127">
        <v>84709</v>
      </c>
      <c r="C67" s="38">
        <v>45115</v>
      </c>
      <c r="D67" s="37">
        <v>1</v>
      </c>
      <c r="E67" s="37">
        <v>6</v>
      </c>
      <c r="F67" s="37">
        <v>0</v>
      </c>
      <c r="G67" s="37">
        <v>11</v>
      </c>
      <c r="H67" s="37">
        <v>4</v>
      </c>
      <c r="I67" s="37">
        <v>77</v>
      </c>
      <c r="J67" s="37">
        <v>17</v>
      </c>
      <c r="K67" s="37">
        <v>11</v>
      </c>
      <c r="L67" s="37">
        <v>23</v>
      </c>
      <c r="M67" s="37">
        <v>47</v>
      </c>
      <c r="N67" s="37">
        <v>3</v>
      </c>
      <c r="O67" s="37">
        <v>23</v>
      </c>
      <c r="P67" s="37">
        <v>1</v>
      </c>
      <c r="Q67" s="37">
        <v>25</v>
      </c>
      <c r="R67" s="37">
        <v>1</v>
      </c>
      <c r="S67" s="128">
        <v>12</v>
      </c>
    </row>
    <row r="68" spans="2:19" x14ac:dyDescent="0.3">
      <c r="B68" s="127">
        <v>84710</v>
      </c>
      <c r="C68" s="38">
        <v>45117</v>
      </c>
      <c r="D68" s="37">
        <v>1</v>
      </c>
      <c r="E68" s="37">
        <v>7</v>
      </c>
      <c r="F68" s="37">
        <v>0</v>
      </c>
      <c r="G68" s="37">
        <v>15</v>
      </c>
      <c r="H68" s="37">
        <v>3</v>
      </c>
      <c r="I68" s="37">
        <v>80</v>
      </c>
      <c r="J68" s="37">
        <v>14</v>
      </c>
      <c r="K68" s="37">
        <v>12</v>
      </c>
      <c r="L68" s="37">
        <v>20</v>
      </c>
      <c r="M68" s="37">
        <v>75</v>
      </c>
      <c r="N68" s="37">
        <v>2</v>
      </c>
      <c r="O68" s="37">
        <v>17</v>
      </c>
      <c r="P68" s="37">
        <v>2</v>
      </c>
      <c r="Q68" s="37">
        <v>27</v>
      </c>
      <c r="R68" s="37">
        <v>2</v>
      </c>
      <c r="S68" s="128">
        <v>13</v>
      </c>
    </row>
    <row r="69" spans="2:19" x14ac:dyDescent="0.3">
      <c r="B69" s="127">
        <v>84711</v>
      </c>
      <c r="C69" s="38">
        <v>45117</v>
      </c>
      <c r="D69" s="37">
        <v>2</v>
      </c>
      <c r="E69" s="37">
        <v>6</v>
      </c>
      <c r="F69" s="37">
        <v>0</v>
      </c>
      <c r="G69" s="37">
        <v>18</v>
      </c>
      <c r="H69" s="37">
        <v>4</v>
      </c>
      <c r="I69" s="37">
        <v>70</v>
      </c>
      <c r="J69" s="37">
        <v>15</v>
      </c>
      <c r="K69" s="37">
        <v>13</v>
      </c>
      <c r="L69" s="37">
        <v>23</v>
      </c>
      <c r="M69" s="37">
        <v>94</v>
      </c>
      <c r="N69" s="37">
        <v>3</v>
      </c>
      <c r="O69" s="37">
        <v>17</v>
      </c>
      <c r="P69" s="37">
        <v>1</v>
      </c>
      <c r="Q69" s="37">
        <v>25</v>
      </c>
      <c r="R69" s="37">
        <v>2</v>
      </c>
      <c r="S69" s="128">
        <v>27</v>
      </c>
    </row>
    <row r="70" spans="2:19" x14ac:dyDescent="0.3">
      <c r="B70" s="127">
        <v>84712</v>
      </c>
      <c r="C70" s="38">
        <v>45118</v>
      </c>
      <c r="D70" s="37">
        <v>1</v>
      </c>
      <c r="E70" s="37">
        <v>6</v>
      </c>
      <c r="F70" s="37">
        <v>0</v>
      </c>
      <c r="G70" s="37">
        <v>13</v>
      </c>
      <c r="H70" s="37">
        <v>3</v>
      </c>
      <c r="I70" s="37">
        <v>85</v>
      </c>
      <c r="J70" s="37">
        <v>24</v>
      </c>
      <c r="K70" s="37">
        <v>11</v>
      </c>
      <c r="L70" s="37">
        <v>19</v>
      </c>
      <c r="M70" s="37">
        <v>52</v>
      </c>
      <c r="N70" s="37">
        <v>3</v>
      </c>
      <c r="O70" s="37">
        <v>28</v>
      </c>
      <c r="P70" s="37">
        <v>2</v>
      </c>
      <c r="Q70" s="37">
        <v>24</v>
      </c>
      <c r="R70" s="37">
        <v>1</v>
      </c>
      <c r="S70" s="128">
        <v>19</v>
      </c>
    </row>
    <row r="71" spans="2:19" x14ac:dyDescent="0.3">
      <c r="B71" s="127">
        <v>84713</v>
      </c>
      <c r="C71" s="38">
        <v>45118</v>
      </c>
      <c r="D71" s="37">
        <v>2</v>
      </c>
      <c r="E71" s="37">
        <v>5</v>
      </c>
      <c r="F71" s="37">
        <v>0</v>
      </c>
      <c r="G71" s="37">
        <v>28</v>
      </c>
      <c r="H71" s="37">
        <v>4</v>
      </c>
      <c r="I71" s="37">
        <v>48</v>
      </c>
      <c r="J71" s="37">
        <v>24</v>
      </c>
      <c r="K71" s="37">
        <v>13</v>
      </c>
      <c r="L71" s="37">
        <v>25</v>
      </c>
      <c r="M71" s="37">
        <v>84</v>
      </c>
      <c r="N71" s="37">
        <v>3</v>
      </c>
      <c r="O71" s="37">
        <v>19</v>
      </c>
      <c r="P71" s="37">
        <v>0</v>
      </c>
      <c r="Q71" s="37">
        <v>26</v>
      </c>
      <c r="R71" s="37">
        <v>2</v>
      </c>
      <c r="S71" s="128">
        <v>16</v>
      </c>
    </row>
    <row r="72" spans="2:19" x14ac:dyDescent="0.3">
      <c r="B72" s="127">
        <v>84714</v>
      </c>
      <c r="C72" s="38">
        <v>45119</v>
      </c>
      <c r="D72" s="37">
        <v>1</v>
      </c>
      <c r="E72" s="37">
        <v>6</v>
      </c>
      <c r="F72" s="37">
        <v>0</v>
      </c>
      <c r="G72" s="37">
        <v>21</v>
      </c>
      <c r="H72" s="37">
        <v>2</v>
      </c>
      <c r="I72" s="37">
        <v>70</v>
      </c>
      <c r="J72" s="37">
        <v>28</v>
      </c>
      <c r="K72" s="37">
        <v>11</v>
      </c>
      <c r="L72" s="37">
        <v>24</v>
      </c>
      <c r="M72" s="37">
        <v>70</v>
      </c>
      <c r="N72" s="37">
        <v>2</v>
      </c>
      <c r="O72" s="37">
        <v>26</v>
      </c>
      <c r="P72" s="37">
        <v>2</v>
      </c>
      <c r="Q72" s="37">
        <v>22</v>
      </c>
      <c r="R72" s="37">
        <v>2</v>
      </c>
      <c r="S72" s="128">
        <v>21</v>
      </c>
    </row>
    <row r="73" spans="2:19" x14ac:dyDescent="0.3">
      <c r="B73" s="127">
        <v>84715</v>
      </c>
      <c r="C73" s="38">
        <v>45119</v>
      </c>
      <c r="D73" s="37">
        <v>2</v>
      </c>
      <c r="E73" s="37">
        <v>5</v>
      </c>
      <c r="F73" s="37">
        <v>0</v>
      </c>
      <c r="G73" s="37">
        <v>26</v>
      </c>
      <c r="H73" s="37">
        <v>4</v>
      </c>
      <c r="I73" s="37">
        <v>89</v>
      </c>
      <c r="J73" s="37">
        <v>24</v>
      </c>
      <c r="K73" s="37">
        <v>14</v>
      </c>
      <c r="L73" s="37">
        <v>27</v>
      </c>
      <c r="M73" s="37">
        <v>78</v>
      </c>
      <c r="N73" s="37">
        <v>3</v>
      </c>
      <c r="O73" s="37">
        <v>25</v>
      </c>
      <c r="P73" s="37">
        <v>0</v>
      </c>
      <c r="Q73" s="37">
        <v>26</v>
      </c>
      <c r="R73" s="37">
        <v>2</v>
      </c>
      <c r="S73" s="128">
        <v>20</v>
      </c>
    </row>
    <row r="74" spans="2:19" x14ac:dyDescent="0.3">
      <c r="B74" s="127">
        <v>84716</v>
      </c>
      <c r="C74" s="38">
        <v>45120</v>
      </c>
      <c r="D74" s="37">
        <v>1</v>
      </c>
      <c r="E74" s="37">
        <v>6</v>
      </c>
      <c r="F74" s="37">
        <v>0</v>
      </c>
      <c r="G74" s="37">
        <v>26</v>
      </c>
      <c r="H74" s="37">
        <v>4</v>
      </c>
      <c r="I74" s="37">
        <v>50</v>
      </c>
      <c r="J74" s="37">
        <v>12</v>
      </c>
      <c r="K74" s="37">
        <v>11</v>
      </c>
      <c r="L74" s="37">
        <v>23</v>
      </c>
      <c r="M74" s="37">
        <v>62</v>
      </c>
      <c r="N74" s="37">
        <v>3</v>
      </c>
      <c r="O74" s="37">
        <v>20</v>
      </c>
      <c r="P74" s="37">
        <v>2</v>
      </c>
      <c r="Q74" s="37">
        <v>23</v>
      </c>
      <c r="R74" s="37">
        <v>1</v>
      </c>
      <c r="S74" s="128">
        <v>18</v>
      </c>
    </row>
    <row r="75" spans="2:19" x14ac:dyDescent="0.3">
      <c r="B75" s="127">
        <v>84717</v>
      </c>
      <c r="C75" s="38">
        <v>45120</v>
      </c>
      <c r="D75" s="37">
        <v>2</v>
      </c>
      <c r="E75" s="37">
        <v>6</v>
      </c>
      <c r="F75" s="37">
        <v>0</v>
      </c>
      <c r="G75" s="37">
        <v>17</v>
      </c>
      <c r="H75" s="37">
        <v>5</v>
      </c>
      <c r="I75" s="37">
        <v>38</v>
      </c>
      <c r="J75" s="37">
        <v>22</v>
      </c>
      <c r="K75" s="37">
        <v>14</v>
      </c>
      <c r="L75" s="37">
        <v>27</v>
      </c>
      <c r="M75" s="37">
        <v>56</v>
      </c>
      <c r="N75" s="37">
        <v>4</v>
      </c>
      <c r="O75" s="37">
        <v>24</v>
      </c>
      <c r="P75" s="37">
        <v>0</v>
      </c>
      <c r="Q75" s="37">
        <v>26</v>
      </c>
      <c r="R75" s="37">
        <v>1</v>
      </c>
      <c r="S75" s="128">
        <v>19</v>
      </c>
    </row>
    <row r="76" spans="2:19" x14ac:dyDescent="0.3">
      <c r="B76" s="127">
        <v>84718</v>
      </c>
      <c r="C76" s="38">
        <v>45121</v>
      </c>
      <c r="D76" s="37">
        <v>1</v>
      </c>
      <c r="E76" s="37">
        <v>6</v>
      </c>
      <c r="F76" s="37">
        <v>0</v>
      </c>
      <c r="G76" s="37">
        <v>20</v>
      </c>
      <c r="H76" s="37">
        <v>4</v>
      </c>
      <c r="I76" s="37">
        <v>80</v>
      </c>
      <c r="J76" s="37">
        <v>12</v>
      </c>
      <c r="K76" s="37">
        <v>12</v>
      </c>
      <c r="L76" s="37">
        <v>20</v>
      </c>
      <c r="M76" s="37">
        <v>72</v>
      </c>
      <c r="N76" s="37">
        <v>2</v>
      </c>
      <c r="O76" s="37">
        <v>24</v>
      </c>
      <c r="P76" s="37">
        <v>1</v>
      </c>
      <c r="Q76" s="37">
        <v>26</v>
      </c>
      <c r="R76" s="37">
        <v>2</v>
      </c>
      <c r="S76" s="128">
        <v>29</v>
      </c>
    </row>
    <row r="77" spans="2:19" x14ac:dyDescent="0.3">
      <c r="B77" s="127">
        <v>84719</v>
      </c>
      <c r="C77" s="38">
        <v>45121</v>
      </c>
      <c r="D77" s="37">
        <v>2</v>
      </c>
      <c r="E77" s="37">
        <v>6</v>
      </c>
      <c r="F77" s="37">
        <v>0</v>
      </c>
      <c r="G77" s="37">
        <v>26</v>
      </c>
      <c r="H77" s="37">
        <v>3</v>
      </c>
      <c r="I77" s="37">
        <v>68</v>
      </c>
      <c r="J77" s="37">
        <v>24</v>
      </c>
      <c r="K77" s="37">
        <v>13</v>
      </c>
      <c r="L77" s="37">
        <v>24</v>
      </c>
      <c r="M77" s="37">
        <v>68</v>
      </c>
      <c r="N77" s="37">
        <v>3</v>
      </c>
      <c r="O77" s="37">
        <v>22</v>
      </c>
      <c r="P77" s="37">
        <v>1</v>
      </c>
      <c r="Q77" s="37">
        <v>24</v>
      </c>
      <c r="R77" s="37">
        <v>2</v>
      </c>
      <c r="S77" s="128">
        <v>13</v>
      </c>
    </row>
    <row r="78" spans="2:19" x14ac:dyDescent="0.3">
      <c r="B78" s="127">
        <v>84720</v>
      </c>
      <c r="C78" s="38">
        <v>45122</v>
      </c>
      <c r="D78" s="37">
        <v>1</v>
      </c>
      <c r="E78" s="37">
        <v>6</v>
      </c>
      <c r="F78" s="37">
        <v>0</v>
      </c>
      <c r="G78" s="37">
        <v>30</v>
      </c>
      <c r="H78" s="37">
        <v>3</v>
      </c>
      <c r="I78" s="37">
        <v>34</v>
      </c>
      <c r="J78" s="37">
        <v>11</v>
      </c>
      <c r="K78" s="37">
        <v>13</v>
      </c>
      <c r="L78" s="37">
        <v>20</v>
      </c>
      <c r="M78" s="37">
        <v>79</v>
      </c>
      <c r="N78" s="37">
        <v>2</v>
      </c>
      <c r="O78" s="37">
        <v>21</v>
      </c>
      <c r="P78" s="37">
        <v>2</v>
      </c>
      <c r="Q78" s="37">
        <v>25</v>
      </c>
      <c r="R78" s="37">
        <v>2</v>
      </c>
      <c r="S78" s="128">
        <v>16</v>
      </c>
    </row>
    <row r="79" spans="2:19" x14ac:dyDescent="0.3">
      <c r="B79" s="127">
        <v>84721</v>
      </c>
      <c r="C79" s="38">
        <v>45124</v>
      </c>
      <c r="D79" s="37">
        <v>1</v>
      </c>
      <c r="E79" s="37">
        <v>7</v>
      </c>
      <c r="F79" s="37">
        <v>0</v>
      </c>
      <c r="G79" s="37">
        <v>28</v>
      </c>
      <c r="H79" s="37">
        <v>2</v>
      </c>
      <c r="I79" s="37">
        <v>55</v>
      </c>
      <c r="J79" s="37">
        <v>23</v>
      </c>
      <c r="K79" s="37">
        <v>12</v>
      </c>
      <c r="L79" s="37">
        <v>23</v>
      </c>
      <c r="M79" s="37">
        <v>89</v>
      </c>
      <c r="N79" s="37">
        <v>3</v>
      </c>
      <c r="O79" s="37">
        <v>11</v>
      </c>
      <c r="P79" s="37">
        <v>1</v>
      </c>
      <c r="Q79" s="37">
        <v>23</v>
      </c>
      <c r="R79" s="37">
        <v>2</v>
      </c>
      <c r="S79" s="128">
        <v>23</v>
      </c>
    </row>
    <row r="80" spans="2:19" x14ac:dyDescent="0.3">
      <c r="B80" s="127">
        <v>84722</v>
      </c>
      <c r="C80" s="38">
        <v>45124</v>
      </c>
      <c r="D80" s="37">
        <v>2</v>
      </c>
      <c r="E80" s="37">
        <v>5</v>
      </c>
      <c r="F80" s="37">
        <v>0</v>
      </c>
      <c r="G80" s="37">
        <v>21</v>
      </c>
      <c r="H80" s="37">
        <v>3</v>
      </c>
      <c r="I80" s="37">
        <v>57</v>
      </c>
      <c r="J80" s="37">
        <v>19</v>
      </c>
      <c r="K80" s="37">
        <v>13</v>
      </c>
      <c r="L80" s="37">
        <v>22</v>
      </c>
      <c r="M80" s="37">
        <v>63</v>
      </c>
      <c r="N80" s="37">
        <v>4</v>
      </c>
      <c r="O80" s="37">
        <v>23</v>
      </c>
      <c r="P80" s="37">
        <v>0</v>
      </c>
      <c r="Q80" s="37">
        <v>25</v>
      </c>
      <c r="R80" s="37">
        <v>1</v>
      </c>
      <c r="S80" s="128">
        <v>18</v>
      </c>
    </row>
    <row r="81" spans="2:19" x14ac:dyDescent="0.3">
      <c r="B81" s="127">
        <v>84723</v>
      </c>
      <c r="C81" s="38">
        <v>45125</v>
      </c>
      <c r="D81" s="37">
        <v>1</v>
      </c>
      <c r="E81" s="37">
        <v>7</v>
      </c>
      <c r="F81" s="37">
        <v>0</v>
      </c>
      <c r="G81" s="37">
        <v>28</v>
      </c>
      <c r="H81" s="37">
        <v>3</v>
      </c>
      <c r="I81" s="37">
        <v>74</v>
      </c>
      <c r="J81" s="37">
        <v>26</v>
      </c>
      <c r="K81" s="37">
        <v>11</v>
      </c>
      <c r="L81" s="37">
        <v>20</v>
      </c>
      <c r="M81" s="37">
        <v>49</v>
      </c>
      <c r="N81" s="37">
        <v>3</v>
      </c>
      <c r="O81" s="37">
        <v>21</v>
      </c>
      <c r="P81" s="37">
        <v>1</v>
      </c>
      <c r="Q81" s="37">
        <v>26</v>
      </c>
      <c r="R81" s="37">
        <v>1</v>
      </c>
      <c r="S81" s="128">
        <v>27</v>
      </c>
    </row>
    <row r="82" spans="2:19" x14ac:dyDescent="0.3">
      <c r="B82" s="127">
        <v>84724</v>
      </c>
      <c r="C82" s="38">
        <v>45125</v>
      </c>
      <c r="D82" s="37">
        <v>2</v>
      </c>
      <c r="E82" s="37">
        <v>5</v>
      </c>
      <c r="F82" s="37">
        <v>0</v>
      </c>
      <c r="G82" s="37">
        <v>28</v>
      </c>
      <c r="H82" s="37">
        <v>5</v>
      </c>
      <c r="I82" s="37">
        <v>73</v>
      </c>
      <c r="J82" s="37">
        <v>27</v>
      </c>
      <c r="K82" s="37">
        <v>13</v>
      </c>
      <c r="L82" s="37">
        <v>26</v>
      </c>
      <c r="M82" s="37">
        <v>93</v>
      </c>
      <c r="N82" s="37">
        <v>4</v>
      </c>
      <c r="O82" s="37">
        <v>22</v>
      </c>
      <c r="P82" s="37">
        <v>1</v>
      </c>
      <c r="Q82" s="37">
        <v>23</v>
      </c>
      <c r="R82" s="37">
        <v>2</v>
      </c>
      <c r="S82" s="128">
        <v>15</v>
      </c>
    </row>
    <row r="83" spans="2:19" x14ac:dyDescent="0.3">
      <c r="B83" s="127">
        <v>84725</v>
      </c>
      <c r="C83" s="38">
        <v>45126</v>
      </c>
      <c r="D83" s="37">
        <v>1</v>
      </c>
      <c r="E83" s="37">
        <v>5</v>
      </c>
      <c r="F83" s="37">
        <v>0</v>
      </c>
      <c r="G83" s="37">
        <v>13</v>
      </c>
      <c r="H83" s="37">
        <v>3</v>
      </c>
      <c r="I83" s="37">
        <v>76</v>
      </c>
      <c r="J83" s="37">
        <v>21</v>
      </c>
      <c r="K83" s="37">
        <v>13</v>
      </c>
      <c r="L83" s="37">
        <v>21</v>
      </c>
      <c r="M83" s="37">
        <v>95</v>
      </c>
      <c r="N83" s="37">
        <v>2</v>
      </c>
      <c r="O83" s="37">
        <v>20</v>
      </c>
      <c r="P83" s="37">
        <v>2</v>
      </c>
      <c r="Q83" s="37">
        <v>24</v>
      </c>
      <c r="R83" s="37">
        <v>2</v>
      </c>
      <c r="S83" s="128">
        <v>26</v>
      </c>
    </row>
    <row r="84" spans="2:19" x14ac:dyDescent="0.3">
      <c r="B84" s="127">
        <v>84726</v>
      </c>
      <c r="C84" s="38">
        <v>45126</v>
      </c>
      <c r="D84" s="37">
        <v>2</v>
      </c>
      <c r="E84" s="37">
        <v>6</v>
      </c>
      <c r="F84" s="37">
        <v>0</v>
      </c>
      <c r="G84" s="37">
        <v>25</v>
      </c>
      <c r="H84" s="37">
        <v>3</v>
      </c>
      <c r="I84" s="37">
        <v>70</v>
      </c>
      <c r="J84" s="37">
        <v>29</v>
      </c>
      <c r="K84" s="37">
        <v>13</v>
      </c>
      <c r="L84" s="37">
        <v>26</v>
      </c>
      <c r="M84" s="37">
        <v>93</v>
      </c>
      <c r="N84" s="37">
        <v>4</v>
      </c>
      <c r="O84" s="37">
        <v>27</v>
      </c>
      <c r="P84" s="37">
        <v>1</v>
      </c>
      <c r="Q84" s="37">
        <v>23</v>
      </c>
      <c r="R84" s="37">
        <v>2</v>
      </c>
      <c r="S84" s="128">
        <v>27</v>
      </c>
    </row>
    <row r="85" spans="2:19" x14ac:dyDescent="0.3">
      <c r="B85" s="127">
        <v>84727</v>
      </c>
      <c r="C85" s="38">
        <v>45127</v>
      </c>
      <c r="D85" s="37">
        <v>1</v>
      </c>
      <c r="E85" s="37">
        <v>5</v>
      </c>
      <c r="F85" s="37">
        <v>0</v>
      </c>
      <c r="G85" s="37">
        <v>25</v>
      </c>
      <c r="H85" s="37">
        <v>3</v>
      </c>
      <c r="I85" s="37">
        <v>83</v>
      </c>
      <c r="J85" s="37">
        <v>26</v>
      </c>
      <c r="K85" s="37">
        <v>13</v>
      </c>
      <c r="L85" s="37">
        <v>23</v>
      </c>
      <c r="M85" s="37">
        <v>74</v>
      </c>
      <c r="N85" s="37">
        <v>3</v>
      </c>
      <c r="O85" s="37">
        <v>22</v>
      </c>
      <c r="P85" s="37">
        <v>1</v>
      </c>
      <c r="Q85" s="37">
        <v>25</v>
      </c>
      <c r="R85" s="37">
        <v>2</v>
      </c>
      <c r="S85" s="128">
        <v>21</v>
      </c>
    </row>
    <row r="86" spans="2:19" x14ac:dyDescent="0.3">
      <c r="B86" s="127">
        <v>84728</v>
      </c>
      <c r="C86" s="38">
        <v>45127</v>
      </c>
      <c r="D86" s="37">
        <v>2</v>
      </c>
      <c r="E86" s="37">
        <v>5</v>
      </c>
      <c r="F86" s="37">
        <v>0</v>
      </c>
      <c r="G86" s="37">
        <v>18</v>
      </c>
      <c r="H86" s="37">
        <v>5</v>
      </c>
      <c r="I86" s="37">
        <v>61</v>
      </c>
      <c r="J86" s="37">
        <v>12</v>
      </c>
      <c r="K86" s="37">
        <v>12</v>
      </c>
      <c r="L86" s="37">
        <v>25</v>
      </c>
      <c r="M86" s="37">
        <v>66</v>
      </c>
      <c r="N86" s="37">
        <v>4</v>
      </c>
      <c r="O86" s="37">
        <v>29</v>
      </c>
      <c r="P86" s="37">
        <v>1</v>
      </c>
      <c r="Q86" s="37">
        <v>25</v>
      </c>
      <c r="R86" s="37">
        <v>2</v>
      </c>
      <c r="S86" s="128">
        <v>14</v>
      </c>
    </row>
    <row r="87" spans="2:19" x14ac:dyDescent="0.3">
      <c r="B87" s="127">
        <v>84729</v>
      </c>
      <c r="C87" s="38">
        <v>45128</v>
      </c>
      <c r="D87" s="37">
        <v>1</v>
      </c>
      <c r="E87" s="37">
        <v>7</v>
      </c>
      <c r="F87" s="37">
        <v>0</v>
      </c>
      <c r="G87" s="37">
        <v>30</v>
      </c>
      <c r="H87" s="37">
        <v>2</v>
      </c>
      <c r="I87" s="37">
        <v>47</v>
      </c>
      <c r="J87" s="37">
        <v>29</v>
      </c>
      <c r="K87" s="37">
        <v>11</v>
      </c>
      <c r="L87" s="37">
        <v>20</v>
      </c>
      <c r="M87" s="37">
        <v>60</v>
      </c>
      <c r="N87" s="37">
        <v>3</v>
      </c>
      <c r="O87" s="37">
        <v>16</v>
      </c>
      <c r="P87" s="37">
        <v>1</v>
      </c>
      <c r="Q87" s="37">
        <v>26</v>
      </c>
      <c r="R87" s="37">
        <v>1</v>
      </c>
      <c r="S87" s="128">
        <v>10</v>
      </c>
    </row>
    <row r="88" spans="2:19" x14ac:dyDescent="0.3">
      <c r="B88" s="127">
        <v>84730</v>
      </c>
      <c r="C88" s="38">
        <v>45128</v>
      </c>
      <c r="D88" s="37">
        <v>2</v>
      </c>
      <c r="E88" s="37">
        <v>5</v>
      </c>
      <c r="F88" s="37">
        <v>0</v>
      </c>
      <c r="G88" s="37">
        <v>12</v>
      </c>
      <c r="H88" s="37">
        <v>5</v>
      </c>
      <c r="I88" s="37">
        <v>60</v>
      </c>
      <c r="J88" s="37">
        <v>23</v>
      </c>
      <c r="K88" s="37">
        <v>12</v>
      </c>
      <c r="L88" s="37">
        <v>24</v>
      </c>
      <c r="M88" s="37">
        <v>88</v>
      </c>
      <c r="N88" s="37">
        <v>4</v>
      </c>
      <c r="O88" s="37">
        <v>16</v>
      </c>
      <c r="P88" s="37">
        <v>1</v>
      </c>
      <c r="Q88" s="37">
        <v>24</v>
      </c>
      <c r="R88" s="37">
        <v>2</v>
      </c>
      <c r="S88" s="128">
        <v>15</v>
      </c>
    </row>
    <row r="89" spans="2:19" x14ac:dyDescent="0.3">
      <c r="B89" s="127">
        <v>84731</v>
      </c>
      <c r="C89" s="38">
        <v>45129</v>
      </c>
      <c r="D89" s="37">
        <v>1</v>
      </c>
      <c r="E89" s="37">
        <v>7</v>
      </c>
      <c r="F89" s="37">
        <v>0</v>
      </c>
      <c r="G89" s="37">
        <v>13</v>
      </c>
      <c r="H89" s="37">
        <v>3</v>
      </c>
      <c r="I89" s="37">
        <v>43</v>
      </c>
      <c r="J89" s="37">
        <v>15</v>
      </c>
      <c r="K89" s="37">
        <v>12</v>
      </c>
      <c r="L89" s="37">
        <v>22</v>
      </c>
      <c r="M89" s="37">
        <v>58</v>
      </c>
      <c r="N89" s="37">
        <v>3</v>
      </c>
      <c r="O89" s="37">
        <v>10</v>
      </c>
      <c r="P89" s="37">
        <v>2</v>
      </c>
      <c r="Q89" s="37">
        <v>26</v>
      </c>
      <c r="R89" s="37">
        <v>1</v>
      </c>
      <c r="S89" s="128">
        <v>15</v>
      </c>
    </row>
    <row r="90" spans="2:19" x14ac:dyDescent="0.3">
      <c r="B90" s="127">
        <v>84732</v>
      </c>
      <c r="C90" s="38">
        <v>45131</v>
      </c>
      <c r="D90" s="37">
        <v>1</v>
      </c>
      <c r="E90" s="37">
        <v>7</v>
      </c>
      <c r="F90" s="37">
        <v>0</v>
      </c>
      <c r="G90" s="37">
        <v>10</v>
      </c>
      <c r="H90" s="37">
        <v>3</v>
      </c>
      <c r="I90" s="37">
        <v>87</v>
      </c>
      <c r="J90" s="37">
        <v>20</v>
      </c>
      <c r="K90" s="37">
        <v>11</v>
      </c>
      <c r="L90" s="37">
        <v>21</v>
      </c>
      <c r="M90" s="37">
        <v>76</v>
      </c>
      <c r="N90" s="37">
        <v>2</v>
      </c>
      <c r="O90" s="37">
        <v>21</v>
      </c>
      <c r="P90" s="37">
        <v>1</v>
      </c>
      <c r="Q90" s="37">
        <v>25</v>
      </c>
      <c r="R90" s="37">
        <v>2</v>
      </c>
      <c r="S90" s="128">
        <v>12</v>
      </c>
    </row>
    <row r="91" spans="2:19" x14ac:dyDescent="0.3">
      <c r="B91" s="127">
        <v>84733</v>
      </c>
      <c r="C91" s="38">
        <v>45131</v>
      </c>
      <c r="D91" s="37">
        <v>2</v>
      </c>
      <c r="E91" s="37">
        <v>5</v>
      </c>
      <c r="F91" s="37">
        <v>0</v>
      </c>
      <c r="G91" s="37">
        <v>30</v>
      </c>
      <c r="H91" s="37">
        <v>4</v>
      </c>
      <c r="I91" s="37">
        <v>55</v>
      </c>
      <c r="J91" s="37">
        <v>20</v>
      </c>
      <c r="K91" s="37">
        <v>14</v>
      </c>
      <c r="L91" s="37">
        <v>27</v>
      </c>
      <c r="M91" s="37">
        <v>63</v>
      </c>
      <c r="N91" s="37">
        <v>4</v>
      </c>
      <c r="O91" s="37">
        <v>16</v>
      </c>
      <c r="P91" s="37">
        <v>1</v>
      </c>
      <c r="Q91" s="37">
        <v>25</v>
      </c>
      <c r="R91" s="37">
        <v>1</v>
      </c>
      <c r="S91" s="128">
        <v>14</v>
      </c>
    </row>
    <row r="92" spans="2:19" x14ac:dyDescent="0.3">
      <c r="B92" s="127">
        <v>84734</v>
      </c>
      <c r="C92" s="38">
        <v>45132</v>
      </c>
      <c r="D92" s="37">
        <v>1</v>
      </c>
      <c r="E92" s="37">
        <v>5</v>
      </c>
      <c r="F92" s="37">
        <v>0</v>
      </c>
      <c r="G92" s="37">
        <v>30</v>
      </c>
      <c r="H92" s="37">
        <v>3</v>
      </c>
      <c r="I92" s="37">
        <v>60</v>
      </c>
      <c r="J92" s="37">
        <v>26</v>
      </c>
      <c r="K92" s="37">
        <v>12</v>
      </c>
      <c r="L92" s="37">
        <v>20</v>
      </c>
      <c r="M92" s="37">
        <v>42</v>
      </c>
      <c r="N92" s="37">
        <v>3</v>
      </c>
      <c r="O92" s="37">
        <v>11</v>
      </c>
      <c r="P92" s="37">
        <v>1</v>
      </c>
      <c r="Q92" s="37">
        <v>22</v>
      </c>
      <c r="R92" s="37">
        <v>1</v>
      </c>
      <c r="S92" s="128">
        <v>24</v>
      </c>
    </row>
    <row r="93" spans="2:19" x14ac:dyDescent="0.3">
      <c r="B93" s="127">
        <v>84735</v>
      </c>
      <c r="C93" s="38">
        <v>45132</v>
      </c>
      <c r="D93" s="37">
        <v>2</v>
      </c>
      <c r="E93" s="37">
        <v>5</v>
      </c>
      <c r="F93" s="37">
        <v>0</v>
      </c>
      <c r="G93" s="37">
        <v>24</v>
      </c>
      <c r="H93" s="37">
        <v>3</v>
      </c>
      <c r="I93" s="37">
        <v>39</v>
      </c>
      <c r="J93" s="37">
        <v>28</v>
      </c>
      <c r="K93" s="37">
        <v>13</v>
      </c>
      <c r="L93" s="37">
        <v>24</v>
      </c>
      <c r="M93" s="37">
        <v>80</v>
      </c>
      <c r="N93" s="37">
        <v>3</v>
      </c>
      <c r="O93" s="37">
        <v>22</v>
      </c>
      <c r="P93" s="37">
        <v>0</v>
      </c>
      <c r="Q93" s="37">
        <v>24</v>
      </c>
      <c r="R93" s="37">
        <v>2</v>
      </c>
      <c r="S93" s="128">
        <v>28</v>
      </c>
    </row>
    <row r="94" spans="2:19" x14ac:dyDescent="0.3">
      <c r="B94" s="127">
        <v>84736</v>
      </c>
      <c r="C94" s="38">
        <v>45133</v>
      </c>
      <c r="D94" s="37">
        <v>1</v>
      </c>
      <c r="E94" s="37">
        <v>7</v>
      </c>
      <c r="F94" s="37">
        <v>0</v>
      </c>
      <c r="G94" s="37">
        <v>26</v>
      </c>
      <c r="H94" s="37">
        <v>4</v>
      </c>
      <c r="I94" s="37">
        <v>89</v>
      </c>
      <c r="J94" s="37">
        <v>12</v>
      </c>
      <c r="K94" s="37">
        <v>12</v>
      </c>
      <c r="L94" s="37">
        <v>20</v>
      </c>
      <c r="M94" s="37">
        <v>53</v>
      </c>
      <c r="N94" s="37">
        <v>3</v>
      </c>
      <c r="O94" s="37">
        <v>17</v>
      </c>
      <c r="P94" s="37">
        <v>2</v>
      </c>
      <c r="Q94" s="37">
        <v>27</v>
      </c>
      <c r="R94" s="37">
        <v>1</v>
      </c>
      <c r="S94" s="128">
        <v>11</v>
      </c>
    </row>
    <row r="95" spans="2:19" x14ac:dyDescent="0.3">
      <c r="B95" s="127">
        <v>84737</v>
      </c>
      <c r="C95" s="38">
        <v>45133</v>
      </c>
      <c r="D95" s="37">
        <v>2</v>
      </c>
      <c r="E95" s="37">
        <v>6</v>
      </c>
      <c r="F95" s="37">
        <v>0</v>
      </c>
      <c r="G95" s="37">
        <v>12</v>
      </c>
      <c r="H95" s="37">
        <v>4</v>
      </c>
      <c r="I95" s="37">
        <v>40</v>
      </c>
      <c r="J95" s="37">
        <v>14</v>
      </c>
      <c r="K95" s="37">
        <v>12</v>
      </c>
      <c r="L95" s="37">
        <v>25</v>
      </c>
      <c r="M95" s="37">
        <v>104</v>
      </c>
      <c r="N95" s="37">
        <v>3</v>
      </c>
      <c r="O95" s="37">
        <v>20</v>
      </c>
      <c r="P95" s="37">
        <v>1</v>
      </c>
      <c r="Q95" s="37">
        <v>22</v>
      </c>
      <c r="R95" s="37">
        <v>1</v>
      </c>
      <c r="S95" s="128">
        <v>18</v>
      </c>
    </row>
    <row r="96" spans="2:19" x14ac:dyDescent="0.3">
      <c r="B96" s="127">
        <v>84738</v>
      </c>
      <c r="C96" s="38">
        <v>45134</v>
      </c>
      <c r="D96" s="37">
        <v>1</v>
      </c>
      <c r="E96" s="37">
        <v>6</v>
      </c>
      <c r="F96" s="37">
        <v>0</v>
      </c>
      <c r="G96" s="37">
        <v>11</v>
      </c>
      <c r="H96" s="37">
        <v>4</v>
      </c>
      <c r="I96" s="37">
        <v>37</v>
      </c>
      <c r="J96" s="37">
        <v>12</v>
      </c>
      <c r="K96" s="37">
        <v>12</v>
      </c>
      <c r="L96" s="37">
        <v>19</v>
      </c>
      <c r="M96" s="37">
        <v>105</v>
      </c>
      <c r="N96" s="37">
        <v>3</v>
      </c>
      <c r="O96" s="37">
        <v>10</v>
      </c>
      <c r="P96" s="37">
        <v>2</v>
      </c>
      <c r="Q96" s="37">
        <v>23</v>
      </c>
      <c r="R96" s="37">
        <v>1</v>
      </c>
      <c r="S96" s="128">
        <v>13</v>
      </c>
    </row>
    <row r="97" spans="2:19" x14ac:dyDescent="0.3">
      <c r="B97" s="127">
        <v>84739</v>
      </c>
      <c r="C97" s="38">
        <v>45134</v>
      </c>
      <c r="D97" s="37">
        <v>2</v>
      </c>
      <c r="E97" s="37">
        <v>5</v>
      </c>
      <c r="F97" s="37">
        <v>0</v>
      </c>
      <c r="G97" s="37">
        <v>27</v>
      </c>
      <c r="H97" s="37">
        <v>4</v>
      </c>
      <c r="I97" s="37">
        <v>45</v>
      </c>
      <c r="J97" s="37">
        <v>10</v>
      </c>
      <c r="K97" s="37">
        <v>12</v>
      </c>
      <c r="L97" s="37">
        <v>22</v>
      </c>
      <c r="M97" s="37">
        <v>60</v>
      </c>
      <c r="N97" s="37">
        <v>3</v>
      </c>
      <c r="O97" s="37">
        <v>22</v>
      </c>
      <c r="P97" s="37">
        <v>0</v>
      </c>
      <c r="Q97" s="37">
        <v>25</v>
      </c>
      <c r="R97" s="37">
        <v>1</v>
      </c>
      <c r="S97" s="128">
        <v>22</v>
      </c>
    </row>
    <row r="98" spans="2:19" x14ac:dyDescent="0.3">
      <c r="B98" s="127">
        <v>84740</v>
      </c>
      <c r="C98" s="38">
        <v>45135</v>
      </c>
      <c r="D98" s="37">
        <v>1</v>
      </c>
      <c r="E98" s="37">
        <v>7</v>
      </c>
      <c r="F98" s="37">
        <v>0</v>
      </c>
      <c r="G98" s="37">
        <v>24</v>
      </c>
      <c r="H98" s="37">
        <v>4</v>
      </c>
      <c r="I98" s="37">
        <v>67</v>
      </c>
      <c r="J98" s="37">
        <v>28</v>
      </c>
      <c r="K98" s="37">
        <v>11</v>
      </c>
      <c r="L98" s="37">
        <v>23</v>
      </c>
      <c r="M98" s="37">
        <v>66</v>
      </c>
      <c r="N98" s="37">
        <v>2</v>
      </c>
      <c r="O98" s="37">
        <v>18</v>
      </c>
      <c r="P98" s="37">
        <v>1</v>
      </c>
      <c r="Q98" s="37">
        <v>26</v>
      </c>
      <c r="R98" s="37">
        <v>2</v>
      </c>
      <c r="S98" s="128">
        <v>30</v>
      </c>
    </row>
    <row r="99" spans="2:19" x14ac:dyDescent="0.3">
      <c r="B99" s="127">
        <v>84741</v>
      </c>
      <c r="C99" s="38">
        <v>45135</v>
      </c>
      <c r="D99" s="37">
        <v>2</v>
      </c>
      <c r="E99" s="37">
        <v>5</v>
      </c>
      <c r="F99" s="37">
        <v>0</v>
      </c>
      <c r="G99" s="37">
        <v>26</v>
      </c>
      <c r="H99" s="37">
        <v>3</v>
      </c>
      <c r="I99" s="37">
        <v>34</v>
      </c>
      <c r="J99" s="37">
        <v>18</v>
      </c>
      <c r="K99" s="37">
        <v>12</v>
      </c>
      <c r="L99" s="37">
        <v>24</v>
      </c>
      <c r="M99" s="37">
        <v>103</v>
      </c>
      <c r="N99" s="37">
        <v>3</v>
      </c>
      <c r="O99" s="37">
        <v>12</v>
      </c>
      <c r="P99" s="37">
        <v>1</v>
      </c>
      <c r="Q99" s="37">
        <v>22</v>
      </c>
      <c r="R99" s="37">
        <v>1</v>
      </c>
      <c r="S99" s="128">
        <v>21</v>
      </c>
    </row>
    <row r="100" spans="2:19" x14ac:dyDescent="0.3">
      <c r="B100" s="127">
        <v>84742</v>
      </c>
      <c r="C100" s="38">
        <v>45136</v>
      </c>
      <c r="D100" s="37">
        <v>1</v>
      </c>
      <c r="E100" s="37">
        <v>6</v>
      </c>
      <c r="F100" s="37">
        <v>0</v>
      </c>
      <c r="G100" s="37">
        <v>15</v>
      </c>
      <c r="H100" s="37">
        <v>2</v>
      </c>
      <c r="I100" s="37">
        <v>51</v>
      </c>
      <c r="J100" s="37">
        <v>23</v>
      </c>
      <c r="K100" s="37">
        <v>12</v>
      </c>
      <c r="L100" s="37">
        <v>23</v>
      </c>
      <c r="M100" s="37">
        <v>63</v>
      </c>
      <c r="N100" s="37">
        <v>3</v>
      </c>
      <c r="O100" s="37">
        <v>15</v>
      </c>
      <c r="P100" s="37">
        <v>1</v>
      </c>
      <c r="Q100" s="37">
        <v>26</v>
      </c>
      <c r="R100" s="37">
        <v>1</v>
      </c>
      <c r="S100" s="128">
        <v>22</v>
      </c>
    </row>
    <row r="101" spans="2:19" x14ac:dyDescent="0.3">
      <c r="B101" s="127">
        <v>84743</v>
      </c>
      <c r="C101" s="38">
        <v>45138</v>
      </c>
      <c r="D101" s="37">
        <v>1</v>
      </c>
      <c r="E101" s="37">
        <v>5</v>
      </c>
      <c r="F101" s="37">
        <v>0</v>
      </c>
      <c r="G101" s="37">
        <v>12</v>
      </c>
      <c r="H101" s="37">
        <v>4</v>
      </c>
      <c r="I101" s="37">
        <v>87</v>
      </c>
      <c r="J101" s="37">
        <v>16</v>
      </c>
      <c r="K101" s="37">
        <v>12</v>
      </c>
      <c r="L101" s="37">
        <v>23</v>
      </c>
      <c r="M101" s="37">
        <v>78</v>
      </c>
      <c r="N101" s="37">
        <v>3</v>
      </c>
      <c r="O101" s="37">
        <v>25</v>
      </c>
      <c r="P101" s="37">
        <v>1</v>
      </c>
      <c r="Q101" s="37">
        <v>24</v>
      </c>
      <c r="R101" s="37">
        <v>2</v>
      </c>
      <c r="S101" s="128">
        <v>16</v>
      </c>
    </row>
    <row r="102" spans="2:19" x14ac:dyDescent="0.3">
      <c r="B102" s="127">
        <v>84744</v>
      </c>
      <c r="C102" s="38">
        <v>45138</v>
      </c>
      <c r="D102" s="37">
        <v>2</v>
      </c>
      <c r="E102" s="37">
        <v>4</v>
      </c>
      <c r="F102" s="37">
        <v>0</v>
      </c>
      <c r="G102" s="37">
        <v>13</v>
      </c>
      <c r="H102" s="37">
        <v>5</v>
      </c>
      <c r="I102" s="37">
        <v>56</v>
      </c>
      <c r="J102" s="37">
        <v>13</v>
      </c>
      <c r="K102" s="37">
        <v>14</v>
      </c>
      <c r="L102" s="37">
        <v>25</v>
      </c>
      <c r="M102" s="37">
        <v>39</v>
      </c>
      <c r="N102" s="37">
        <v>4</v>
      </c>
      <c r="O102" s="37">
        <v>25</v>
      </c>
      <c r="P102" s="37">
        <v>1</v>
      </c>
      <c r="Q102" s="37">
        <v>22</v>
      </c>
      <c r="R102" s="37">
        <v>1</v>
      </c>
      <c r="S102" s="128">
        <v>29</v>
      </c>
    </row>
    <row r="103" spans="2:19" x14ac:dyDescent="0.3">
      <c r="B103" s="127">
        <v>84745</v>
      </c>
      <c r="C103" s="38">
        <v>45139</v>
      </c>
      <c r="D103" s="37">
        <v>1</v>
      </c>
      <c r="E103" s="37">
        <v>13</v>
      </c>
      <c r="F103" s="37">
        <v>0</v>
      </c>
      <c r="G103" s="37">
        <v>21</v>
      </c>
      <c r="H103" s="37">
        <v>10</v>
      </c>
      <c r="I103" s="37">
        <v>48</v>
      </c>
      <c r="J103" s="37">
        <v>17</v>
      </c>
      <c r="K103" s="37">
        <v>14</v>
      </c>
      <c r="L103" s="37">
        <v>20</v>
      </c>
      <c r="M103" s="37">
        <v>298</v>
      </c>
      <c r="N103" s="37">
        <v>8</v>
      </c>
      <c r="O103" s="37">
        <v>27</v>
      </c>
      <c r="P103" s="37">
        <v>1</v>
      </c>
      <c r="Q103" s="37">
        <v>22</v>
      </c>
      <c r="R103" s="37">
        <v>2</v>
      </c>
      <c r="S103" s="128">
        <v>28</v>
      </c>
    </row>
    <row r="104" spans="2:19" x14ac:dyDescent="0.3">
      <c r="B104" s="127">
        <v>84746</v>
      </c>
      <c r="C104" s="38">
        <v>45139</v>
      </c>
      <c r="D104" s="37">
        <v>2</v>
      </c>
      <c r="E104" s="37">
        <v>12</v>
      </c>
      <c r="F104" s="37">
        <v>0</v>
      </c>
      <c r="G104" s="37">
        <v>17</v>
      </c>
      <c r="H104" s="37">
        <v>9</v>
      </c>
      <c r="I104" s="37">
        <v>69</v>
      </c>
      <c r="J104" s="37">
        <v>12</v>
      </c>
      <c r="K104" s="37">
        <v>12</v>
      </c>
      <c r="L104" s="37">
        <v>21</v>
      </c>
      <c r="M104" s="37">
        <v>196</v>
      </c>
      <c r="N104" s="37">
        <v>10</v>
      </c>
      <c r="O104" s="37">
        <v>13</v>
      </c>
      <c r="P104" s="37">
        <v>1</v>
      </c>
      <c r="Q104" s="37">
        <v>26</v>
      </c>
      <c r="R104" s="37">
        <v>1</v>
      </c>
      <c r="S104" s="128">
        <v>23</v>
      </c>
    </row>
    <row r="105" spans="2:19" x14ac:dyDescent="0.3">
      <c r="B105" s="127">
        <v>84747</v>
      </c>
      <c r="C105" s="38">
        <v>45140</v>
      </c>
      <c r="D105" s="37">
        <v>1</v>
      </c>
      <c r="E105" s="37">
        <v>12</v>
      </c>
      <c r="F105" s="37">
        <v>0</v>
      </c>
      <c r="G105" s="37">
        <v>19</v>
      </c>
      <c r="H105" s="37">
        <v>11</v>
      </c>
      <c r="I105" s="37">
        <v>72</v>
      </c>
      <c r="J105" s="37">
        <v>12</v>
      </c>
      <c r="K105" s="37">
        <v>13</v>
      </c>
      <c r="L105" s="37">
        <v>23</v>
      </c>
      <c r="M105" s="37">
        <v>145</v>
      </c>
      <c r="N105" s="37">
        <v>8</v>
      </c>
      <c r="O105" s="37">
        <v>22</v>
      </c>
      <c r="P105" s="37">
        <v>2</v>
      </c>
      <c r="Q105" s="37">
        <v>23</v>
      </c>
      <c r="R105" s="37">
        <v>1</v>
      </c>
      <c r="S105" s="128">
        <v>12</v>
      </c>
    </row>
    <row r="106" spans="2:19" x14ac:dyDescent="0.3">
      <c r="B106" s="127">
        <v>84748</v>
      </c>
      <c r="C106" s="38">
        <v>45140</v>
      </c>
      <c r="D106" s="37">
        <v>2</v>
      </c>
      <c r="E106" s="37">
        <v>12</v>
      </c>
      <c r="F106" s="37">
        <v>0</v>
      </c>
      <c r="G106" s="37">
        <v>21</v>
      </c>
      <c r="H106" s="37">
        <v>10</v>
      </c>
      <c r="I106" s="37">
        <v>31</v>
      </c>
      <c r="J106" s="37">
        <v>11</v>
      </c>
      <c r="K106" s="37">
        <v>12</v>
      </c>
      <c r="L106" s="37">
        <v>21</v>
      </c>
      <c r="M106" s="37">
        <v>242</v>
      </c>
      <c r="N106" s="37">
        <v>9</v>
      </c>
      <c r="O106" s="37">
        <v>16</v>
      </c>
      <c r="P106" s="37">
        <v>1</v>
      </c>
      <c r="Q106" s="37">
        <v>23</v>
      </c>
      <c r="R106" s="37">
        <v>2</v>
      </c>
      <c r="S106" s="128">
        <v>20</v>
      </c>
    </row>
    <row r="107" spans="2:19" x14ac:dyDescent="0.3">
      <c r="B107" s="127">
        <v>84749</v>
      </c>
      <c r="C107" s="38">
        <v>45141</v>
      </c>
      <c r="D107" s="37">
        <v>1</v>
      </c>
      <c r="E107" s="37">
        <v>14</v>
      </c>
      <c r="F107" s="37">
        <v>0</v>
      </c>
      <c r="G107" s="37">
        <v>12</v>
      </c>
      <c r="H107" s="37">
        <v>9</v>
      </c>
      <c r="I107" s="37">
        <v>48</v>
      </c>
      <c r="J107" s="37">
        <v>12</v>
      </c>
      <c r="K107" s="37">
        <v>13</v>
      </c>
      <c r="L107" s="37">
        <v>20</v>
      </c>
      <c r="M107" s="37">
        <v>258</v>
      </c>
      <c r="N107" s="37">
        <v>8</v>
      </c>
      <c r="O107" s="37">
        <v>23</v>
      </c>
      <c r="P107" s="37">
        <v>2</v>
      </c>
      <c r="Q107" s="37">
        <v>20</v>
      </c>
      <c r="R107" s="37">
        <v>2</v>
      </c>
      <c r="S107" s="128">
        <v>12</v>
      </c>
    </row>
    <row r="108" spans="2:19" x14ac:dyDescent="0.3">
      <c r="B108" s="127">
        <v>84750</v>
      </c>
      <c r="C108" s="38">
        <v>45141</v>
      </c>
      <c r="D108" s="37">
        <v>2</v>
      </c>
      <c r="E108" s="37">
        <v>13</v>
      </c>
      <c r="F108" s="37">
        <v>0</v>
      </c>
      <c r="G108" s="37">
        <v>18</v>
      </c>
      <c r="H108" s="37">
        <v>9</v>
      </c>
      <c r="I108" s="37">
        <v>88</v>
      </c>
      <c r="J108" s="37">
        <v>13</v>
      </c>
      <c r="K108" s="37">
        <v>12</v>
      </c>
      <c r="L108" s="37">
        <v>20</v>
      </c>
      <c r="M108" s="37">
        <v>241</v>
      </c>
      <c r="N108" s="37">
        <v>10</v>
      </c>
      <c r="O108" s="37">
        <v>22</v>
      </c>
      <c r="P108" s="37">
        <v>1</v>
      </c>
      <c r="Q108" s="37">
        <v>22</v>
      </c>
      <c r="R108" s="37">
        <v>2</v>
      </c>
      <c r="S108" s="128">
        <v>12</v>
      </c>
    </row>
    <row r="109" spans="2:19" x14ac:dyDescent="0.3">
      <c r="B109" s="127">
        <v>84751</v>
      </c>
      <c r="C109" s="38">
        <v>45142</v>
      </c>
      <c r="D109" s="37">
        <v>1</v>
      </c>
      <c r="E109" s="37">
        <v>14</v>
      </c>
      <c r="F109" s="37">
        <v>0</v>
      </c>
      <c r="G109" s="37">
        <v>24</v>
      </c>
      <c r="H109" s="37">
        <v>9</v>
      </c>
      <c r="I109" s="37">
        <v>55</v>
      </c>
      <c r="J109" s="37">
        <v>17</v>
      </c>
      <c r="K109" s="37">
        <v>14</v>
      </c>
      <c r="L109" s="37">
        <v>22</v>
      </c>
      <c r="M109" s="37">
        <v>197</v>
      </c>
      <c r="N109" s="37">
        <v>9</v>
      </c>
      <c r="O109" s="37">
        <v>25</v>
      </c>
      <c r="P109" s="37">
        <v>2</v>
      </c>
      <c r="Q109" s="37">
        <v>21</v>
      </c>
      <c r="R109" s="37">
        <v>1</v>
      </c>
      <c r="S109" s="128">
        <v>26</v>
      </c>
    </row>
    <row r="110" spans="2:19" x14ac:dyDescent="0.3">
      <c r="B110" s="127">
        <v>84752</v>
      </c>
      <c r="C110" s="38">
        <v>45142</v>
      </c>
      <c r="D110" s="37">
        <v>2</v>
      </c>
      <c r="E110" s="37">
        <v>11</v>
      </c>
      <c r="F110" s="37">
        <v>0</v>
      </c>
      <c r="G110" s="37">
        <v>23</v>
      </c>
      <c r="H110" s="37">
        <v>9</v>
      </c>
      <c r="I110" s="37">
        <v>47</v>
      </c>
      <c r="J110" s="37">
        <v>10</v>
      </c>
      <c r="K110" s="37">
        <v>13</v>
      </c>
      <c r="L110" s="37">
        <v>20</v>
      </c>
      <c r="M110" s="37">
        <v>183</v>
      </c>
      <c r="N110" s="37">
        <v>10</v>
      </c>
      <c r="O110" s="37">
        <v>21</v>
      </c>
      <c r="P110" s="37">
        <v>0</v>
      </c>
      <c r="Q110" s="37">
        <v>25</v>
      </c>
      <c r="R110" s="37">
        <v>1</v>
      </c>
      <c r="S110" s="128">
        <v>19</v>
      </c>
    </row>
    <row r="111" spans="2:19" x14ac:dyDescent="0.3">
      <c r="B111" s="127">
        <v>84753</v>
      </c>
      <c r="C111" s="38">
        <v>45143</v>
      </c>
      <c r="D111" s="37">
        <v>1</v>
      </c>
      <c r="E111" s="37">
        <v>13</v>
      </c>
      <c r="F111" s="37">
        <v>0</v>
      </c>
      <c r="G111" s="37">
        <v>29</v>
      </c>
      <c r="H111" s="37">
        <v>10</v>
      </c>
      <c r="I111" s="37">
        <v>79</v>
      </c>
      <c r="J111" s="37">
        <v>20</v>
      </c>
      <c r="K111" s="37">
        <v>12</v>
      </c>
      <c r="L111" s="37">
        <v>24</v>
      </c>
      <c r="M111" s="37">
        <v>158</v>
      </c>
      <c r="N111" s="37">
        <v>9</v>
      </c>
      <c r="O111" s="37">
        <v>19</v>
      </c>
      <c r="P111" s="37">
        <v>2</v>
      </c>
      <c r="Q111" s="37">
        <v>22</v>
      </c>
      <c r="R111" s="37">
        <v>1</v>
      </c>
      <c r="S111" s="128">
        <v>16</v>
      </c>
    </row>
    <row r="112" spans="2:19" x14ac:dyDescent="0.3">
      <c r="B112" s="127">
        <v>84754</v>
      </c>
      <c r="C112" s="38">
        <v>45145</v>
      </c>
      <c r="D112" s="37">
        <v>1</v>
      </c>
      <c r="E112" s="37">
        <v>14</v>
      </c>
      <c r="F112" s="37">
        <v>0</v>
      </c>
      <c r="G112" s="37">
        <v>25</v>
      </c>
      <c r="H112" s="37">
        <v>9</v>
      </c>
      <c r="I112" s="37">
        <v>79</v>
      </c>
      <c r="J112" s="37">
        <v>27</v>
      </c>
      <c r="K112" s="37">
        <v>12</v>
      </c>
      <c r="L112" s="37">
        <v>20</v>
      </c>
      <c r="M112" s="37">
        <v>227</v>
      </c>
      <c r="N112" s="37">
        <v>9</v>
      </c>
      <c r="O112" s="37">
        <v>10</v>
      </c>
      <c r="P112" s="37">
        <v>2</v>
      </c>
      <c r="Q112" s="37">
        <v>20</v>
      </c>
      <c r="R112" s="37">
        <v>2</v>
      </c>
      <c r="S112" s="128">
        <v>21</v>
      </c>
    </row>
    <row r="113" spans="2:19" x14ac:dyDescent="0.3">
      <c r="B113" s="127">
        <v>84755</v>
      </c>
      <c r="C113" s="38">
        <v>45145</v>
      </c>
      <c r="D113" s="37">
        <v>2</v>
      </c>
      <c r="E113" s="37">
        <v>12</v>
      </c>
      <c r="F113" s="37">
        <v>0</v>
      </c>
      <c r="G113" s="37">
        <v>12</v>
      </c>
      <c r="H113" s="37">
        <v>8</v>
      </c>
      <c r="I113" s="37">
        <v>74</v>
      </c>
      <c r="J113" s="37">
        <v>27</v>
      </c>
      <c r="K113" s="37">
        <v>12</v>
      </c>
      <c r="L113" s="37">
        <v>19</v>
      </c>
      <c r="M113" s="37">
        <v>151</v>
      </c>
      <c r="N113" s="37">
        <v>10</v>
      </c>
      <c r="O113" s="37">
        <v>13</v>
      </c>
      <c r="P113" s="37">
        <v>0</v>
      </c>
      <c r="Q113" s="37">
        <v>25</v>
      </c>
      <c r="R113" s="37">
        <v>1</v>
      </c>
      <c r="S113" s="128">
        <v>20</v>
      </c>
    </row>
    <row r="114" spans="2:19" x14ac:dyDescent="0.3">
      <c r="B114" s="127">
        <v>84756</v>
      </c>
      <c r="C114" s="38">
        <v>45146</v>
      </c>
      <c r="D114" s="37">
        <v>1</v>
      </c>
      <c r="E114" s="37">
        <v>13</v>
      </c>
      <c r="F114" s="37">
        <v>0</v>
      </c>
      <c r="G114" s="37">
        <v>15</v>
      </c>
      <c r="H114" s="37">
        <v>10</v>
      </c>
      <c r="I114" s="37">
        <v>72</v>
      </c>
      <c r="J114" s="37">
        <v>19</v>
      </c>
      <c r="K114" s="37">
        <v>14</v>
      </c>
      <c r="L114" s="37">
        <v>19</v>
      </c>
      <c r="M114" s="37">
        <v>213</v>
      </c>
      <c r="N114" s="37">
        <v>8</v>
      </c>
      <c r="O114" s="37">
        <v>13</v>
      </c>
      <c r="P114" s="37">
        <v>2</v>
      </c>
      <c r="Q114" s="37">
        <v>21</v>
      </c>
      <c r="R114" s="37">
        <v>2</v>
      </c>
      <c r="S114" s="128">
        <v>18</v>
      </c>
    </row>
    <row r="115" spans="2:19" x14ac:dyDescent="0.3">
      <c r="B115" s="127">
        <v>84757</v>
      </c>
      <c r="C115" s="38">
        <v>45146</v>
      </c>
      <c r="D115" s="37">
        <v>2</v>
      </c>
      <c r="E115" s="37">
        <v>11</v>
      </c>
      <c r="F115" s="37">
        <v>0</v>
      </c>
      <c r="G115" s="37">
        <v>29</v>
      </c>
      <c r="H115" s="37">
        <v>10</v>
      </c>
      <c r="I115" s="37">
        <v>87</v>
      </c>
      <c r="J115" s="37">
        <v>11</v>
      </c>
      <c r="K115" s="37">
        <v>13</v>
      </c>
      <c r="L115" s="37">
        <v>21</v>
      </c>
      <c r="M115" s="37">
        <v>166</v>
      </c>
      <c r="N115" s="37">
        <v>10</v>
      </c>
      <c r="O115" s="37">
        <v>19</v>
      </c>
      <c r="P115" s="37">
        <v>0</v>
      </c>
      <c r="Q115" s="37">
        <v>25</v>
      </c>
      <c r="R115" s="37">
        <v>1</v>
      </c>
      <c r="S115" s="128">
        <v>19</v>
      </c>
    </row>
    <row r="116" spans="2:19" x14ac:dyDescent="0.3">
      <c r="B116" s="127">
        <v>84758</v>
      </c>
      <c r="C116" s="38">
        <v>45147</v>
      </c>
      <c r="D116" s="37">
        <v>1</v>
      </c>
      <c r="E116" s="37">
        <v>13</v>
      </c>
      <c r="F116" s="37">
        <v>0</v>
      </c>
      <c r="G116" s="37">
        <v>15</v>
      </c>
      <c r="H116" s="37">
        <v>10</v>
      </c>
      <c r="I116" s="37">
        <v>46</v>
      </c>
      <c r="J116" s="37">
        <v>24</v>
      </c>
      <c r="K116" s="37">
        <v>12</v>
      </c>
      <c r="L116" s="37">
        <v>24</v>
      </c>
      <c r="M116" s="37">
        <v>114</v>
      </c>
      <c r="N116" s="37">
        <v>9</v>
      </c>
      <c r="O116" s="37">
        <v>23</v>
      </c>
      <c r="P116" s="37">
        <v>2</v>
      </c>
      <c r="Q116" s="37">
        <v>23</v>
      </c>
      <c r="R116" s="37">
        <v>1</v>
      </c>
      <c r="S116" s="128">
        <v>30</v>
      </c>
    </row>
    <row r="117" spans="2:19" x14ac:dyDescent="0.3">
      <c r="B117" s="127">
        <v>84759</v>
      </c>
      <c r="C117" s="38">
        <v>45147</v>
      </c>
      <c r="D117" s="37">
        <v>2</v>
      </c>
      <c r="E117" s="37">
        <v>11</v>
      </c>
      <c r="F117" s="37">
        <v>0</v>
      </c>
      <c r="G117" s="37">
        <v>24</v>
      </c>
      <c r="H117" s="37">
        <v>9</v>
      </c>
      <c r="I117" s="37">
        <v>70</v>
      </c>
      <c r="J117" s="37">
        <v>20</v>
      </c>
      <c r="K117" s="37">
        <v>12</v>
      </c>
      <c r="L117" s="37">
        <v>18</v>
      </c>
      <c r="M117" s="37">
        <v>213</v>
      </c>
      <c r="N117" s="37">
        <v>9</v>
      </c>
      <c r="O117" s="37">
        <v>26</v>
      </c>
      <c r="P117" s="37">
        <v>0</v>
      </c>
      <c r="Q117" s="37">
        <v>24</v>
      </c>
      <c r="R117" s="37">
        <v>2</v>
      </c>
      <c r="S117" s="128">
        <v>14</v>
      </c>
    </row>
    <row r="118" spans="2:19" x14ac:dyDescent="0.3">
      <c r="B118" s="127">
        <v>84760</v>
      </c>
      <c r="C118" s="38">
        <v>45148</v>
      </c>
      <c r="D118" s="37">
        <v>1</v>
      </c>
      <c r="E118" s="37">
        <v>13</v>
      </c>
      <c r="F118" s="37">
        <v>0</v>
      </c>
      <c r="G118" s="37">
        <v>10</v>
      </c>
      <c r="H118" s="37">
        <v>10</v>
      </c>
      <c r="I118" s="37">
        <v>74</v>
      </c>
      <c r="J118" s="37">
        <v>11</v>
      </c>
      <c r="K118" s="37">
        <v>12</v>
      </c>
      <c r="L118" s="37">
        <v>23</v>
      </c>
      <c r="M118" s="37">
        <v>145</v>
      </c>
      <c r="N118" s="37">
        <v>9</v>
      </c>
      <c r="O118" s="37">
        <v>29</v>
      </c>
      <c r="P118" s="37">
        <v>1</v>
      </c>
      <c r="Q118" s="37">
        <v>23</v>
      </c>
      <c r="R118" s="37">
        <v>1</v>
      </c>
      <c r="S118" s="128">
        <v>16</v>
      </c>
    </row>
    <row r="119" spans="2:19" x14ac:dyDescent="0.3">
      <c r="B119" s="127">
        <v>84761</v>
      </c>
      <c r="C119" s="38">
        <v>45148</v>
      </c>
      <c r="D119" s="37">
        <v>2</v>
      </c>
      <c r="E119" s="37">
        <v>12</v>
      </c>
      <c r="F119" s="37">
        <v>0</v>
      </c>
      <c r="G119" s="37">
        <v>11</v>
      </c>
      <c r="H119" s="37">
        <v>10</v>
      </c>
      <c r="I119" s="37">
        <v>71</v>
      </c>
      <c r="J119" s="37">
        <v>26</v>
      </c>
      <c r="K119" s="37">
        <v>13</v>
      </c>
      <c r="L119" s="37">
        <v>20</v>
      </c>
      <c r="M119" s="37">
        <v>282</v>
      </c>
      <c r="N119" s="37">
        <v>9</v>
      </c>
      <c r="O119" s="37">
        <v>24</v>
      </c>
      <c r="P119" s="37">
        <v>0</v>
      </c>
      <c r="Q119" s="37">
        <v>22</v>
      </c>
      <c r="R119" s="37">
        <v>2</v>
      </c>
      <c r="S119" s="128">
        <v>23</v>
      </c>
    </row>
    <row r="120" spans="2:19" x14ac:dyDescent="0.3">
      <c r="B120" s="127">
        <v>84762</v>
      </c>
      <c r="C120" s="38">
        <v>45149</v>
      </c>
      <c r="D120" s="37">
        <v>1</v>
      </c>
      <c r="E120" s="37">
        <v>14</v>
      </c>
      <c r="F120" s="37">
        <v>0</v>
      </c>
      <c r="G120" s="37">
        <v>16</v>
      </c>
      <c r="H120" s="37">
        <v>11</v>
      </c>
      <c r="I120" s="37">
        <v>82</v>
      </c>
      <c r="J120" s="37">
        <v>11</v>
      </c>
      <c r="K120" s="37">
        <v>14</v>
      </c>
      <c r="L120" s="37">
        <v>23</v>
      </c>
      <c r="M120" s="37">
        <v>297</v>
      </c>
      <c r="N120" s="37">
        <v>9</v>
      </c>
      <c r="O120" s="37">
        <v>23</v>
      </c>
      <c r="P120" s="37">
        <v>1</v>
      </c>
      <c r="Q120" s="37">
        <v>24</v>
      </c>
      <c r="R120" s="37">
        <v>2</v>
      </c>
      <c r="S120" s="128">
        <v>18</v>
      </c>
    </row>
    <row r="121" spans="2:19" x14ac:dyDescent="0.3">
      <c r="B121" s="127">
        <v>84763</v>
      </c>
      <c r="C121" s="38">
        <v>45149</v>
      </c>
      <c r="D121" s="37">
        <v>2</v>
      </c>
      <c r="E121" s="37">
        <v>11</v>
      </c>
      <c r="F121" s="37">
        <v>0</v>
      </c>
      <c r="G121" s="37">
        <v>26</v>
      </c>
      <c r="H121" s="37">
        <v>8</v>
      </c>
      <c r="I121" s="37">
        <v>76</v>
      </c>
      <c r="J121" s="37">
        <v>22</v>
      </c>
      <c r="K121" s="37">
        <v>11</v>
      </c>
      <c r="L121" s="37">
        <v>22</v>
      </c>
      <c r="M121" s="37">
        <v>157</v>
      </c>
      <c r="N121" s="37">
        <v>9</v>
      </c>
      <c r="O121" s="37">
        <v>25</v>
      </c>
      <c r="P121" s="37">
        <v>1</v>
      </c>
      <c r="Q121" s="37">
        <v>24</v>
      </c>
      <c r="R121" s="37">
        <v>1</v>
      </c>
      <c r="S121" s="128">
        <v>27</v>
      </c>
    </row>
    <row r="122" spans="2:19" x14ac:dyDescent="0.3">
      <c r="B122" s="127">
        <v>84764</v>
      </c>
      <c r="C122" s="38">
        <v>45150</v>
      </c>
      <c r="D122" s="37">
        <v>1</v>
      </c>
      <c r="E122" s="37">
        <v>14</v>
      </c>
      <c r="F122" s="37">
        <v>0</v>
      </c>
      <c r="G122" s="37">
        <v>17</v>
      </c>
      <c r="H122" s="37">
        <v>9</v>
      </c>
      <c r="I122" s="37">
        <v>85</v>
      </c>
      <c r="J122" s="37">
        <v>12</v>
      </c>
      <c r="K122" s="37">
        <v>13</v>
      </c>
      <c r="L122" s="37">
        <v>22</v>
      </c>
      <c r="M122" s="37">
        <v>166</v>
      </c>
      <c r="N122" s="37">
        <v>8</v>
      </c>
      <c r="O122" s="37">
        <v>12</v>
      </c>
      <c r="P122" s="37">
        <v>2</v>
      </c>
      <c r="Q122" s="37">
        <v>22</v>
      </c>
      <c r="R122" s="37">
        <v>1</v>
      </c>
      <c r="S122" s="128">
        <v>15</v>
      </c>
    </row>
    <row r="123" spans="2:19" x14ac:dyDescent="0.3">
      <c r="B123" s="127">
        <v>84765</v>
      </c>
      <c r="C123" s="38">
        <v>45152</v>
      </c>
      <c r="D123" s="37">
        <v>1</v>
      </c>
      <c r="E123" s="37">
        <v>13</v>
      </c>
      <c r="F123" s="37">
        <v>0</v>
      </c>
      <c r="G123" s="37">
        <v>25</v>
      </c>
      <c r="H123" s="37">
        <v>10</v>
      </c>
      <c r="I123" s="37">
        <v>66</v>
      </c>
      <c r="J123" s="37">
        <v>30</v>
      </c>
      <c r="K123" s="37">
        <v>14</v>
      </c>
      <c r="L123" s="37">
        <v>20</v>
      </c>
      <c r="M123" s="37">
        <v>280</v>
      </c>
      <c r="N123" s="37">
        <v>9</v>
      </c>
      <c r="O123" s="37">
        <v>15</v>
      </c>
      <c r="P123" s="37">
        <v>1</v>
      </c>
      <c r="Q123" s="37">
        <v>24</v>
      </c>
      <c r="R123" s="37">
        <v>2</v>
      </c>
      <c r="S123" s="128">
        <v>27</v>
      </c>
    </row>
    <row r="124" spans="2:19" x14ac:dyDescent="0.3">
      <c r="B124" s="127">
        <v>84766</v>
      </c>
      <c r="C124" s="38">
        <v>45152</v>
      </c>
      <c r="D124" s="37">
        <v>2</v>
      </c>
      <c r="E124" s="37">
        <v>13</v>
      </c>
      <c r="F124" s="37">
        <v>0</v>
      </c>
      <c r="G124" s="37">
        <v>20</v>
      </c>
      <c r="H124" s="37">
        <v>10</v>
      </c>
      <c r="I124" s="37">
        <v>36</v>
      </c>
      <c r="J124" s="37">
        <v>21</v>
      </c>
      <c r="K124" s="37">
        <v>11</v>
      </c>
      <c r="L124" s="37">
        <v>20</v>
      </c>
      <c r="M124" s="37">
        <v>175</v>
      </c>
      <c r="N124" s="37">
        <v>10</v>
      </c>
      <c r="O124" s="37">
        <v>27</v>
      </c>
      <c r="P124" s="37">
        <v>1</v>
      </c>
      <c r="Q124" s="37">
        <v>25</v>
      </c>
      <c r="R124" s="37">
        <v>1</v>
      </c>
      <c r="S124" s="128">
        <v>27</v>
      </c>
    </row>
    <row r="125" spans="2:19" x14ac:dyDescent="0.3">
      <c r="B125" s="127">
        <v>84767</v>
      </c>
      <c r="C125" s="38">
        <v>45153</v>
      </c>
      <c r="D125" s="37">
        <v>1</v>
      </c>
      <c r="E125" s="37">
        <v>12</v>
      </c>
      <c r="F125" s="37">
        <v>0</v>
      </c>
      <c r="G125" s="37">
        <v>23</v>
      </c>
      <c r="H125" s="37">
        <v>11</v>
      </c>
      <c r="I125" s="37">
        <v>86</v>
      </c>
      <c r="J125" s="37">
        <v>22</v>
      </c>
      <c r="K125" s="37">
        <v>14</v>
      </c>
      <c r="L125" s="37">
        <v>22</v>
      </c>
      <c r="M125" s="37">
        <v>229</v>
      </c>
      <c r="N125" s="37">
        <v>8</v>
      </c>
      <c r="O125" s="37">
        <v>26</v>
      </c>
      <c r="P125" s="37">
        <v>1</v>
      </c>
      <c r="Q125" s="37">
        <v>21</v>
      </c>
      <c r="R125" s="37">
        <v>2</v>
      </c>
      <c r="S125" s="128">
        <v>21</v>
      </c>
    </row>
    <row r="126" spans="2:19" x14ac:dyDescent="0.3">
      <c r="B126" s="127">
        <v>84768</v>
      </c>
      <c r="C126" s="38">
        <v>45153</v>
      </c>
      <c r="D126" s="37">
        <v>2</v>
      </c>
      <c r="E126" s="37">
        <v>12</v>
      </c>
      <c r="F126" s="37">
        <v>0</v>
      </c>
      <c r="G126" s="37">
        <v>27</v>
      </c>
      <c r="H126" s="37">
        <v>8</v>
      </c>
      <c r="I126" s="37">
        <v>74</v>
      </c>
      <c r="J126" s="37">
        <v>17</v>
      </c>
      <c r="K126" s="37">
        <v>13</v>
      </c>
      <c r="L126" s="37">
        <v>20</v>
      </c>
      <c r="M126" s="37">
        <v>294</v>
      </c>
      <c r="N126" s="37">
        <v>10</v>
      </c>
      <c r="O126" s="37">
        <v>20</v>
      </c>
      <c r="P126" s="37">
        <v>1</v>
      </c>
      <c r="Q126" s="37">
        <v>26</v>
      </c>
      <c r="R126" s="37">
        <v>2</v>
      </c>
      <c r="S126" s="128">
        <v>14</v>
      </c>
    </row>
    <row r="127" spans="2:19" x14ac:dyDescent="0.3">
      <c r="B127" s="127">
        <v>84769</v>
      </c>
      <c r="C127" s="38">
        <v>45154</v>
      </c>
      <c r="D127" s="37">
        <v>1</v>
      </c>
      <c r="E127" s="37">
        <v>12</v>
      </c>
      <c r="F127" s="37">
        <v>0</v>
      </c>
      <c r="G127" s="37">
        <v>22</v>
      </c>
      <c r="H127" s="37">
        <v>9</v>
      </c>
      <c r="I127" s="37">
        <v>37</v>
      </c>
      <c r="J127" s="37">
        <v>17</v>
      </c>
      <c r="K127" s="37">
        <v>13</v>
      </c>
      <c r="L127" s="37">
        <v>24</v>
      </c>
      <c r="M127" s="37">
        <v>180</v>
      </c>
      <c r="N127" s="37">
        <v>9</v>
      </c>
      <c r="O127" s="37">
        <v>11</v>
      </c>
      <c r="P127" s="37">
        <v>2</v>
      </c>
      <c r="Q127" s="37">
        <v>21</v>
      </c>
      <c r="R127" s="37">
        <v>1</v>
      </c>
      <c r="S127" s="128">
        <v>11</v>
      </c>
    </row>
    <row r="128" spans="2:19" x14ac:dyDescent="0.3">
      <c r="B128" s="127">
        <v>84770</v>
      </c>
      <c r="C128" s="38">
        <v>45154</v>
      </c>
      <c r="D128" s="37">
        <v>2</v>
      </c>
      <c r="E128" s="37">
        <v>13</v>
      </c>
      <c r="F128" s="37">
        <v>0</v>
      </c>
      <c r="G128" s="37">
        <v>27</v>
      </c>
      <c r="H128" s="37">
        <v>9</v>
      </c>
      <c r="I128" s="37">
        <v>86</v>
      </c>
      <c r="J128" s="37">
        <v>15</v>
      </c>
      <c r="K128" s="37">
        <v>12</v>
      </c>
      <c r="L128" s="37">
        <v>19</v>
      </c>
      <c r="M128" s="37">
        <v>160</v>
      </c>
      <c r="N128" s="37">
        <v>9</v>
      </c>
      <c r="O128" s="37">
        <v>15</v>
      </c>
      <c r="P128" s="37">
        <v>1</v>
      </c>
      <c r="Q128" s="37">
        <v>25</v>
      </c>
      <c r="R128" s="37">
        <v>1</v>
      </c>
      <c r="S128" s="128">
        <v>16</v>
      </c>
    </row>
    <row r="129" spans="2:19" x14ac:dyDescent="0.3">
      <c r="B129" s="127">
        <v>84771</v>
      </c>
      <c r="C129" s="38">
        <v>45155</v>
      </c>
      <c r="D129" s="37">
        <v>1</v>
      </c>
      <c r="E129" s="37">
        <v>14</v>
      </c>
      <c r="F129" s="37">
        <v>0</v>
      </c>
      <c r="G129" s="37">
        <v>11</v>
      </c>
      <c r="H129" s="37">
        <v>11</v>
      </c>
      <c r="I129" s="37">
        <v>45</v>
      </c>
      <c r="J129" s="37">
        <v>11</v>
      </c>
      <c r="K129" s="37">
        <v>13</v>
      </c>
      <c r="L129" s="37">
        <v>20</v>
      </c>
      <c r="M129" s="37">
        <v>183</v>
      </c>
      <c r="N129" s="37">
        <v>9</v>
      </c>
      <c r="O129" s="37">
        <v>14</v>
      </c>
      <c r="P129" s="37">
        <v>2</v>
      </c>
      <c r="Q129" s="37">
        <v>22</v>
      </c>
      <c r="R129" s="37">
        <v>1</v>
      </c>
      <c r="S129" s="128">
        <v>15</v>
      </c>
    </row>
    <row r="130" spans="2:19" x14ac:dyDescent="0.3">
      <c r="B130" s="127">
        <v>84772</v>
      </c>
      <c r="C130" s="38">
        <v>45155</v>
      </c>
      <c r="D130" s="37">
        <v>2</v>
      </c>
      <c r="E130" s="37">
        <v>13</v>
      </c>
      <c r="F130" s="37">
        <v>0</v>
      </c>
      <c r="G130" s="37">
        <v>11</v>
      </c>
      <c r="H130" s="37">
        <v>9</v>
      </c>
      <c r="I130" s="37">
        <v>66</v>
      </c>
      <c r="J130" s="37">
        <v>20</v>
      </c>
      <c r="K130" s="37">
        <v>12</v>
      </c>
      <c r="L130" s="37">
        <v>18</v>
      </c>
      <c r="M130" s="37">
        <v>137</v>
      </c>
      <c r="N130" s="37">
        <v>9</v>
      </c>
      <c r="O130" s="37">
        <v>29</v>
      </c>
      <c r="P130" s="37">
        <v>1</v>
      </c>
      <c r="Q130" s="37">
        <v>26</v>
      </c>
      <c r="R130" s="37">
        <v>1</v>
      </c>
      <c r="S130" s="128">
        <v>13</v>
      </c>
    </row>
    <row r="131" spans="2:19" x14ac:dyDescent="0.3">
      <c r="B131" s="127">
        <v>84773</v>
      </c>
      <c r="C131" s="38">
        <v>45156</v>
      </c>
      <c r="D131" s="37">
        <v>1</v>
      </c>
      <c r="E131" s="37">
        <v>14</v>
      </c>
      <c r="F131" s="37">
        <v>0</v>
      </c>
      <c r="G131" s="37">
        <v>22</v>
      </c>
      <c r="H131" s="37">
        <v>10</v>
      </c>
      <c r="I131" s="37">
        <v>44</v>
      </c>
      <c r="J131" s="37">
        <v>28</v>
      </c>
      <c r="K131" s="37">
        <v>12</v>
      </c>
      <c r="L131" s="37">
        <v>22</v>
      </c>
      <c r="M131" s="37">
        <v>188</v>
      </c>
      <c r="N131" s="37">
        <v>8</v>
      </c>
      <c r="O131" s="37">
        <v>11</v>
      </c>
      <c r="P131" s="37">
        <v>1</v>
      </c>
      <c r="Q131" s="37">
        <v>21</v>
      </c>
      <c r="R131" s="37">
        <v>1</v>
      </c>
      <c r="S131" s="128">
        <v>14</v>
      </c>
    </row>
    <row r="132" spans="2:19" x14ac:dyDescent="0.3">
      <c r="B132" s="127">
        <v>84774</v>
      </c>
      <c r="C132" s="38">
        <v>45156</v>
      </c>
      <c r="D132" s="37">
        <v>2</v>
      </c>
      <c r="E132" s="37">
        <v>12</v>
      </c>
      <c r="F132" s="37">
        <v>0</v>
      </c>
      <c r="G132" s="37">
        <v>25</v>
      </c>
      <c r="H132" s="37">
        <v>9</v>
      </c>
      <c r="I132" s="37">
        <v>86</v>
      </c>
      <c r="J132" s="37">
        <v>18</v>
      </c>
      <c r="K132" s="37">
        <v>13</v>
      </c>
      <c r="L132" s="37">
        <v>23</v>
      </c>
      <c r="M132" s="37">
        <v>235</v>
      </c>
      <c r="N132" s="37">
        <v>9</v>
      </c>
      <c r="O132" s="37">
        <v>10</v>
      </c>
      <c r="P132" s="37">
        <v>0</v>
      </c>
      <c r="Q132" s="37">
        <v>23</v>
      </c>
      <c r="R132" s="37">
        <v>2</v>
      </c>
      <c r="S132" s="128">
        <v>25</v>
      </c>
    </row>
    <row r="133" spans="2:19" x14ac:dyDescent="0.3">
      <c r="B133" s="127">
        <v>84775</v>
      </c>
      <c r="C133" s="38">
        <v>45157</v>
      </c>
      <c r="D133" s="37">
        <v>1</v>
      </c>
      <c r="E133" s="37">
        <v>12</v>
      </c>
      <c r="F133" s="37">
        <v>0</v>
      </c>
      <c r="G133" s="37">
        <v>11</v>
      </c>
      <c r="H133" s="37">
        <v>10</v>
      </c>
      <c r="I133" s="37">
        <v>74</v>
      </c>
      <c r="J133" s="37">
        <v>30</v>
      </c>
      <c r="K133" s="37">
        <v>13</v>
      </c>
      <c r="L133" s="37">
        <v>19</v>
      </c>
      <c r="M133" s="37">
        <v>225</v>
      </c>
      <c r="N133" s="37">
        <v>9</v>
      </c>
      <c r="O133" s="37">
        <v>29</v>
      </c>
      <c r="P133" s="37">
        <v>2</v>
      </c>
      <c r="Q133" s="37">
        <v>20</v>
      </c>
      <c r="R133" s="37">
        <v>2</v>
      </c>
      <c r="S133" s="128">
        <v>29</v>
      </c>
    </row>
    <row r="134" spans="2:19" x14ac:dyDescent="0.3">
      <c r="B134" s="127">
        <v>84776</v>
      </c>
      <c r="C134" s="38">
        <v>45159</v>
      </c>
      <c r="D134" s="37">
        <v>1</v>
      </c>
      <c r="E134" s="37">
        <v>13</v>
      </c>
      <c r="F134" s="37">
        <v>0</v>
      </c>
      <c r="G134" s="37">
        <v>15</v>
      </c>
      <c r="H134" s="37">
        <v>9</v>
      </c>
      <c r="I134" s="37">
        <v>41</v>
      </c>
      <c r="J134" s="37">
        <v>17</v>
      </c>
      <c r="K134" s="37">
        <v>12</v>
      </c>
      <c r="L134" s="37">
        <v>23</v>
      </c>
      <c r="M134" s="37">
        <v>256</v>
      </c>
      <c r="N134" s="37">
        <v>9</v>
      </c>
      <c r="O134" s="37">
        <v>28</v>
      </c>
      <c r="P134" s="37">
        <v>2</v>
      </c>
      <c r="Q134" s="37">
        <v>24</v>
      </c>
      <c r="R134" s="37">
        <v>2</v>
      </c>
      <c r="S134" s="128">
        <v>11</v>
      </c>
    </row>
    <row r="135" spans="2:19" x14ac:dyDescent="0.3">
      <c r="B135" s="127">
        <v>84777</v>
      </c>
      <c r="C135" s="38">
        <v>45159</v>
      </c>
      <c r="D135" s="37">
        <v>2</v>
      </c>
      <c r="E135" s="37">
        <v>11</v>
      </c>
      <c r="F135" s="37">
        <v>0</v>
      </c>
      <c r="G135" s="37">
        <v>24</v>
      </c>
      <c r="H135" s="37">
        <v>8</v>
      </c>
      <c r="I135" s="37">
        <v>89</v>
      </c>
      <c r="J135" s="37">
        <v>23</v>
      </c>
      <c r="K135" s="37">
        <v>11</v>
      </c>
      <c r="L135" s="37">
        <v>20</v>
      </c>
      <c r="M135" s="37">
        <v>304</v>
      </c>
      <c r="N135" s="37">
        <v>10</v>
      </c>
      <c r="O135" s="37">
        <v>15</v>
      </c>
      <c r="P135" s="37">
        <v>0</v>
      </c>
      <c r="Q135" s="37">
        <v>26</v>
      </c>
      <c r="R135" s="37">
        <v>2</v>
      </c>
      <c r="S135" s="128">
        <v>18</v>
      </c>
    </row>
    <row r="136" spans="2:19" x14ac:dyDescent="0.3">
      <c r="B136" s="127">
        <v>84778</v>
      </c>
      <c r="C136" s="38">
        <v>45160</v>
      </c>
      <c r="D136" s="37">
        <v>1</v>
      </c>
      <c r="E136" s="37">
        <v>13</v>
      </c>
      <c r="F136" s="37">
        <v>0</v>
      </c>
      <c r="G136" s="37">
        <v>26</v>
      </c>
      <c r="H136" s="37">
        <v>10</v>
      </c>
      <c r="I136" s="37">
        <v>63</v>
      </c>
      <c r="J136" s="37">
        <v>24</v>
      </c>
      <c r="K136" s="37">
        <v>13</v>
      </c>
      <c r="L136" s="37">
        <v>23</v>
      </c>
      <c r="M136" s="37">
        <v>211</v>
      </c>
      <c r="N136" s="37">
        <v>8</v>
      </c>
      <c r="O136" s="37">
        <v>30</v>
      </c>
      <c r="P136" s="37">
        <v>1</v>
      </c>
      <c r="Q136" s="37">
        <v>20</v>
      </c>
      <c r="R136" s="37">
        <v>2</v>
      </c>
      <c r="S136" s="128">
        <v>13</v>
      </c>
    </row>
    <row r="137" spans="2:19" x14ac:dyDescent="0.3">
      <c r="B137" s="127">
        <v>84779</v>
      </c>
      <c r="C137" s="38">
        <v>45160</v>
      </c>
      <c r="D137" s="37">
        <v>2</v>
      </c>
      <c r="E137" s="37">
        <v>12</v>
      </c>
      <c r="F137" s="37">
        <v>0</v>
      </c>
      <c r="G137" s="37">
        <v>25</v>
      </c>
      <c r="H137" s="37">
        <v>10</v>
      </c>
      <c r="I137" s="37">
        <v>47</v>
      </c>
      <c r="J137" s="37">
        <v>26</v>
      </c>
      <c r="K137" s="37">
        <v>11</v>
      </c>
      <c r="L137" s="37">
        <v>22</v>
      </c>
      <c r="M137" s="37">
        <v>189</v>
      </c>
      <c r="N137" s="37">
        <v>10</v>
      </c>
      <c r="O137" s="37">
        <v>25</v>
      </c>
      <c r="P137" s="37">
        <v>0</v>
      </c>
      <c r="Q137" s="37">
        <v>24</v>
      </c>
      <c r="R137" s="37">
        <v>1</v>
      </c>
      <c r="S137" s="128">
        <v>22</v>
      </c>
    </row>
    <row r="138" spans="2:19" x14ac:dyDescent="0.3">
      <c r="B138" s="127">
        <v>84780</v>
      </c>
      <c r="C138" s="38">
        <v>45161</v>
      </c>
      <c r="D138" s="37">
        <v>1</v>
      </c>
      <c r="E138" s="37">
        <v>13</v>
      </c>
      <c r="F138" s="37">
        <v>0</v>
      </c>
      <c r="G138" s="37">
        <v>13</v>
      </c>
      <c r="H138" s="37">
        <v>9</v>
      </c>
      <c r="I138" s="37">
        <v>80</v>
      </c>
      <c r="J138" s="37">
        <v>13</v>
      </c>
      <c r="K138" s="37">
        <v>14</v>
      </c>
      <c r="L138" s="37">
        <v>22</v>
      </c>
      <c r="M138" s="37">
        <v>296</v>
      </c>
      <c r="N138" s="37">
        <v>9</v>
      </c>
      <c r="O138" s="37">
        <v>28</v>
      </c>
      <c r="P138" s="37">
        <v>1</v>
      </c>
      <c r="Q138" s="37">
        <v>23</v>
      </c>
      <c r="R138" s="37">
        <v>2</v>
      </c>
      <c r="S138" s="128">
        <v>10</v>
      </c>
    </row>
    <row r="139" spans="2:19" x14ac:dyDescent="0.3">
      <c r="B139" s="127">
        <v>84781</v>
      </c>
      <c r="C139" s="38">
        <v>45161</v>
      </c>
      <c r="D139" s="37">
        <v>2</v>
      </c>
      <c r="E139" s="37">
        <v>11</v>
      </c>
      <c r="F139" s="37">
        <v>0</v>
      </c>
      <c r="G139" s="37">
        <v>18</v>
      </c>
      <c r="H139" s="37">
        <v>8</v>
      </c>
      <c r="I139" s="37">
        <v>83</v>
      </c>
      <c r="J139" s="37">
        <v>27</v>
      </c>
      <c r="K139" s="37">
        <v>11</v>
      </c>
      <c r="L139" s="37">
        <v>19</v>
      </c>
      <c r="M139" s="37">
        <v>302</v>
      </c>
      <c r="N139" s="37">
        <v>10</v>
      </c>
      <c r="O139" s="37">
        <v>27</v>
      </c>
      <c r="P139" s="37">
        <v>1</v>
      </c>
      <c r="Q139" s="37">
        <v>26</v>
      </c>
      <c r="R139" s="37">
        <v>2</v>
      </c>
      <c r="S139" s="128">
        <v>22</v>
      </c>
    </row>
    <row r="140" spans="2:19" x14ac:dyDescent="0.3">
      <c r="B140" s="127">
        <v>84782</v>
      </c>
      <c r="C140" s="38">
        <v>45162</v>
      </c>
      <c r="D140" s="37">
        <v>1</v>
      </c>
      <c r="E140" s="37">
        <v>14</v>
      </c>
      <c r="F140" s="37">
        <v>0</v>
      </c>
      <c r="G140" s="37">
        <v>30</v>
      </c>
      <c r="H140" s="37">
        <v>10</v>
      </c>
      <c r="I140" s="37">
        <v>77</v>
      </c>
      <c r="J140" s="37">
        <v>15</v>
      </c>
      <c r="K140" s="37">
        <v>14</v>
      </c>
      <c r="L140" s="37">
        <v>21</v>
      </c>
      <c r="M140" s="37">
        <v>295</v>
      </c>
      <c r="N140" s="37">
        <v>8</v>
      </c>
      <c r="O140" s="37">
        <v>14</v>
      </c>
      <c r="P140" s="37">
        <v>2</v>
      </c>
      <c r="Q140" s="37">
        <v>23</v>
      </c>
      <c r="R140" s="37">
        <v>2</v>
      </c>
      <c r="S140" s="128">
        <v>22</v>
      </c>
    </row>
    <row r="141" spans="2:19" x14ac:dyDescent="0.3">
      <c r="B141" s="127">
        <v>84783</v>
      </c>
      <c r="C141" s="38">
        <v>45162</v>
      </c>
      <c r="D141" s="37">
        <v>2</v>
      </c>
      <c r="E141" s="37">
        <v>11</v>
      </c>
      <c r="F141" s="37">
        <v>0</v>
      </c>
      <c r="G141" s="37">
        <v>30</v>
      </c>
      <c r="H141" s="37">
        <v>8</v>
      </c>
      <c r="I141" s="37">
        <v>90</v>
      </c>
      <c r="J141" s="37">
        <v>12</v>
      </c>
      <c r="K141" s="37">
        <v>11</v>
      </c>
      <c r="L141" s="37">
        <v>21</v>
      </c>
      <c r="M141" s="37">
        <v>241</v>
      </c>
      <c r="N141" s="37">
        <v>9</v>
      </c>
      <c r="O141" s="37">
        <v>29</v>
      </c>
      <c r="P141" s="37">
        <v>0</v>
      </c>
      <c r="Q141" s="37">
        <v>22</v>
      </c>
      <c r="R141" s="37">
        <v>2</v>
      </c>
      <c r="S141" s="128">
        <v>16</v>
      </c>
    </row>
    <row r="142" spans="2:19" x14ac:dyDescent="0.3">
      <c r="B142" s="127">
        <v>84784</v>
      </c>
      <c r="C142" s="38">
        <v>45163</v>
      </c>
      <c r="D142" s="37">
        <v>1</v>
      </c>
      <c r="E142" s="37">
        <v>13</v>
      </c>
      <c r="F142" s="37">
        <v>0</v>
      </c>
      <c r="G142" s="37">
        <v>11</v>
      </c>
      <c r="H142" s="37">
        <v>10</v>
      </c>
      <c r="I142" s="37">
        <v>50</v>
      </c>
      <c r="J142" s="37">
        <v>25</v>
      </c>
      <c r="K142" s="37">
        <v>12</v>
      </c>
      <c r="L142" s="37">
        <v>24</v>
      </c>
      <c r="M142" s="37">
        <v>128</v>
      </c>
      <c r="N142" s="37">
        <v>8</v>
      </c>
      <c r="O142" s="37">
        <v>21</v>
      </c>
      <c r="P142" s="37">
        <v>2</v>
      </c>
      <c r="Q142" s="37">
        <v>20</v>
      </c>
      <c r="R142" s="37">
        <v>1</v>
      </c>
      <c r="S142" s="128">
        <v>28</v>
      </c>
    </row>
    <row r="143" spans="2:19" x14ac:dyDescent="0.3">
      <c r="B143" s="127">
        <v>84785</v>
      </c>
      <c r="C143" s="38">
        <v>45163</v>
      </c>
      <c r="D143" s="37">
        <v>2</v>
      </c>
      <c r="E143" s="37">
        <v>12</v>
      </c>
      <c r="F143" s="37">
        <v>0</v>
      </c>
      <c r="G143" s="37">
        <v>24</v>
      </c>
      <c r="H143" s="37">
        <v>10</v>
      </c>
      <c r="I143" s="37">
        <v>36</v>
      </c>
      <c r="J143" s="37">
        <v>21</v>
      </c>
      <c r="K143" s="37">
        <v>11</v>
      </c>
      <c r="L143" s="37">
        <v>21</v>
      </c>
      <c r="M143" s="37">
        <v>112</v>
      </c>
      <c r="N143" s="37">
        <v>9</v>
      </c>
      <c r="O143" s="37">
        <v>28</v>
      </c>
      <c r="P143" s="37">
        <v>0</v>
      </c>
      <c r="Q143" s="37">
        <v>23</v>
      </c>
      <c r="R143" s="37">
        <v>1</v>
      </c>
      <c r="S143" s="128">
        <v>25</v>
      </c>
    </row>
    <row r="144" spans="2:19" x14ac:dyDescent="0.3">
      <c r="B144" s="127">
        <v>84786</v>
      </c>
      <c r="C144" s="38">
        <v>45164</v>
      </c>
      <c r="D144" s="37">
        <v>1</v>
      </c>
      <c r="E144" s="37">
        <v>13</v>
      </c>
      <c r="F144" s="37">
        <v>0</v>
      </c>
      <c r="G144" s="37">
        <v>26</v>
      </c>
      <c r="H144" s="37">
        <v>11</v>
      </c>
      <c r="I144" s="37">
        <v>49</v>
      </c>
      <c r="J144" s="37">
        <v>16</v>
      </c>
      <c r="K144" s="37">
        <v>14</v>
      </c>
      <c r="L144" s="37">
        <v>23</v>
      </c>
      <c r="M144" s="37">
        <v>191</v>
      </c>
      <c r="N144" s="37">
        <v>9</v>
      </c>
      <c r="O144" s="37">
        <v>27</v>
      </c>
      <c r="P144" s="37">
        <v>2</v>
      </c>
      <c r="Q144" s="37">
        <v>24</v>
      </c>
      <c r="R144" s="37">
        <v>1</v>
      </c>
      <c r="S144" s="128">
        <v>30</v>
      </c>
    </row>
    <row r="145" spans="2:19" x14ac:dyDescent="0.3">
      <c r="B145" s="127">
        <v>84787</v>
      </c>
      <c r="C145" s="38">
        <v>45166</v>
      </c>
      <c r="D145" s="37">
        <v>1</v>
      </c>
      <c r="E145" s="37">
        <v>13</v>
      </c>
      <c r="F145" s="37">
        <v>0</v>
      </c>
      <c r="G145" s="37">
        <v>27</v>
      </c>
      <c r="H145" s="37">
        <v>10</v>
      </c>
      <c r="I145" s="37">
        <v>31</v>
      </c>
      <c r="J145" s="37">
        <v>28</v>
      </c>
      <c r="K145" s="37">
        <v>13</v>
      </c>
      <c r="L145" s="37">
        <v>23</v>
      </c>
      <c r="M145" s="37">
        <v>105</v>
      </c>
      <c r="N145" s="37">
        <v>8</v>
      </c>
      <c r="O145" s="37">
        <v>22</v>
      </c>
      <c r="P145" s="37">
        <v>2</v>
      </c>
      <c r="Q145" s="37">
        <v>20</v>
      </c>
      <c r="R145" s="37">
        <v>1</v>
      </c>
      <c r="S145" s="128">
        <v>29</v>
      </c>
    </row>
    <row r="146" spans="2:19" x14ac:dyDescent="0.3">
      <c r="B146" s="127">
        <v>84788</v>
      </c>
      <c r="C146" s="38">
        <v>45166</v>
      </c>
      <c r="D146" s="37">
        <v>2</v>
      </c>
      <c r="E146" s="37">
        <v>11</v>
      </c>
      <c r="F146" s="37">
        <v>0</v>
      </c>
      <c r="G146" s="37">
        <v>15</v>
      </c>
      <c r="H146" s="37">
        <v>8</v>
      </c>
      <c r="I146" s="37">
        <v>43</v>
      </c>
      <c r="J146" s="37">
        <v>27</v>
      </c>
      <c r="K146" s="37">
        <v>12</v>
      </c>
      <c r="L146" s="37">
        <v>21</v>
      </c>
      <c r="M146" s="37">
        <v>177</v>
      </c>
      <c r="N146" s="37">
        <v>10</v>
      </c>
      <c r="O146" s="37">
        <v>10</v>
      </c>
      <c r="P146" s="37">
        <v>1</v>
      </c>
      <c r="Q146" s="37">
        <v>23</v>
      </c>
      <c r="R146" s="37">
        <v>1</v>
      </c>
      <c r="S146" s="128">
        <v>27</v>
      </c>
    </row>
    <row r="147" spans="2:19" x14ac:dyDescent="0.3">
      <c r="B147" s="127">
        <v>84789</v>
      </c>
      <c r="C147" s="38">
        <v>45167</v>
      </c>
      <c r="D147" s="37">
        <v>1</v>
      </c>
      <c r="E147" s="37">
        <v>13</v>
      </c>
      <c r="F147" s="37">
        <v>0</v>
      </c>
      <c r="G147" s="37">
        <v>23</v>
      </c>
      <c r="H147" s="37">
        <v>9</v>
      </c>
      <c r="I147" s="37">
        <v>44</v>
      </c>
      <c r="J147" s="37">
        <v>12</v>
      </c>
      <c r="K147" s="37">
        <v>14</v>
      </c>
      <c r="L147" s="37">
        <v>20</v>
      </c>
      <c r="M147" s="37">
        <v>120</v>
      </c>
      <c r="N147" s="37">
        <v>9</v>
      </c>
      <c r="O147" s="37">
        <v>28</v>
      </c>
      <c r="P147" s="37">
        <v>2</v>
      </c>
      <c r="Q147" s="37">
        <v>20</v>
      </c>
      <c r="R147" s="37">
        <v>1</v>
      </c>
      <c r="S147" s="128">
        <v>28</v>
      </c>
    </row>
    <row r="148" spans="2:19" x14ac:dyDescent="0.3">
      <c r="B148" s="127">
        <v>84790</v>
      </c>
      <c r="C148" s="38">
        <v>45167</v>
      </c>
      <c r="D148" s="37">
        <v>2</v>
      </c>
      <c r="E148" s="37">
        <v>11</v>
      </c>
      <c r="F148" s="37">
        <v>0</v>
      </c>
      <c r="G148" s="37">
        <v>24</v>
      </c>
      <c r="H148" s="37">
        <v>9</v>
      </c>
      <c r="I148" s="37">
        <v>49</v>
      </c>
      <c r="J148" s="37">
        <v>19</v>
      </c>
      <c r="K148" s="37">
        <v>12</v>
      </c>
      <c r="L148" s="37">
        <v>21</v>
      </c>
      <c r="M148" s="37">
        <v>265</v>
      </c>
      <c r="N148" s="37">
        <v>10</v>
      </c>
      <c r="O148" s="37">
        <v>23</v>
      </c>
      <c r="P148" s="37">
        <v>1</v>
      </c>
      <c r="Q148" s="37">
        <v>24</v>
      </c>
      <c r="R148" s="37">
        <v>2</v>
      </c>
      <c r="S148" s="128">
        <v>19</v>
      </c>
    </row>
    <row r="149" spans="2:19" x14ac:dyDescent="0.3">
      <c r="B149" s="127">
        <v>84791</v>
      </c>
      <c r="C149" s="38">
        <v>45168</v>
      </c>
      <c r="D149" s="37">
        <v>1</v>
      </c>
      <c r="E149" s="37">
        <v>12</v>
      </c>
      <c r="F149" s="37">
        <v>0</v>
      </c>
      <c r="G149" s="37">
        <v>18</v>
      </c>
      <c r="H149" s="37">
        <v>11</v>
      </c>
      <c r="I149" s="37">
        <v>88</v>
      </c>
      <c r="J149" s="37">
        <v>21</v>
      </c>
      <c r="K149" s="37">
        <v>13</v>
      </c>
      <c r="L149" s="37">
        <v>22</v>
      </c>
      <c r="M149" s="37">
        <v>167</v>
      </c>
      <c r="N149" s="37">
        <v>8</v>
      </c>
      <c r="O149" s="37">
        <v>14</v>
      </c>
      <c r="P149" s="37">
        <v>2</v>
      </c>
      <c r="Q149" s="37">
        <v>19</v>
      </c>
      <c r="R149" s="37">
        <v>1</v>
      </c>
      <c r="S149" s="128">
        <v>23</v>
      </c>
    </row>
    <row r="150" spans="2:19" x14ac:dyDescent="0.3">
      <c r="B150" s="127">
        <v>84792</v>
      </c>
      <c r="C150" s="38">
        <v>45168</v>
      </c>
      <c r="D150" s="37">
        <v>2</v>
      </c>
      <c r="E150" s="37">
        <v>13</v>
      </c>
      <c r="F150" s="37">
        <v>0</v>
      </c>
      <c r="G150" s="37">
        <v>19</v>
      </c>
      <c r="H150" s="37">
        <v>9</v>
      </c>
      <c r="I150" s="37">
        <v>77</v>
      </c>
      <c r="J150" s="37">
        <v>25</v>
      </c>
      <c r="K150" s="37">
        <v>12</v>
      </c>
      <c r="L150" s="37">
        <v>20</v>
      </c>
      <c r="M150" s="37">
        <v>296</v>
      </c>
      <c r="N150" s="37">
        <v>9</v>
      </c>
      <c r="O150" s="37">
        <v>29</v>
      </c>
      <c r="P150" s="37">
        <v>1</v>
      </c>
      <c r="Q150" s="37">
        <v>24</v>
      </c>
      <c r="R150" s="37">
        <v>2</v>
      </c>
      <c r="S150" s="128">
        <v>26</v>
      </c>
    </row>
    <row r="151" spans="2:19" x14ac:dyDescent="0.3">
      <c r="B151" s="127">
        <v>84793</v>
      </c>
      <c r="C151" s="38">
        <v>45169</v>
      </c>
      <c r="D151" s="37">
        <v>1</v>
      </c>
      <c r="E151" s="37">
        <v>13</v>
      </c>
      <c r="F151" s="37">
        <v>0</v>
      </c>
      <c r="G151" s="37">
        <v>26</v>
      </c>
      <c r="H151" s="37">
        <v>9</v>
      </c>
      <c r="I151" s="37">
        <v>89</v>
      </c>
      <c r="J151" s="37">
        <v>27</v>
      </c>
      <c r="K151" s="37">
        <v>14</v>
      </c>
      <c r="L151" s="37">
        <v>19</v>
      </c>
      <c r="M151" s="37">
        <v>236</v>
      </c>
      <c r="N151" s="37">
        <v>8</v>
      </c>
      <c r="O151" s="37">
        <v>12</v>
      </c>
      <c r="P151" s="37">
        <v>2</v>
      </c>
      <c r="Q151" s="37">
        <v>23</v>
      </c>
      <c r="R151" s="37">
        <v>2</v>
      </c>
      <c r="S151" s="128">
        <v>12</v>
      </c>
    </row>
    <row r="152" spans="2:19" x14ac:dyDescent="0.3">
      <c r="B152" s="127">
        <v>84794</v>
      </c>
      <c r="C152" s="38">
        <v>45169</v>
      </c>
      <c r="D152" s="37">
        <v>2</v>
      </c>
      <c r="E152" s="37">
        <v>12</v>
      </c>
      <c r="F152" s="37">
        <v>0</v>
      </c>
      <c r="G152" s="37">
        <v>16</v>
      </c>
      <c r="H152" s="37">
        <v>9</v>
      </c>
      <c r="I152" s="37">
        <v>53</v>
      </c>
      <c r="J152" s="37">
        <v>20</v>
      </c>
      <c r="K152" s="37">
        <v>12</v>
      </c>
      <c r="L152" s="37">
        <v>19</v>
      </c>
      <c r="M152" s="37">
        <v>260</v>
      </c>
      <c r="N152" s="37">
        <v>10</v>
      </c>
      <c r="O152" s="37">
        <v>20</v>
      </c>
      <c r="P152" s="37">
        <v>0</v>
      </c>
      <c r="Q152" s="37">
        <v>25</v>
      </c>
      <c r="R152" s="37">
        <v>2</v>
      </c>
      <c r="S152" s="128">
        <v>27</v>
      </c>
    </row>
    <row r="153" spans="2:19" x14ac:dyDescent="0.3">
      <c r="B153" s="127">
        <v>84795</v>
      </c>
      <c r="C153" s="38">
        <v>45170</v>
      </c>
      <c r="D153" s="37">
        <v>1</v>
      </c>
      <c r="E153" s="37">
        <v>22</v>
      </c>
      <c r="F153" s="37">
        <v>0</v>
      </c>
      <c r="G153" s="37">
        <v>13</v>
      </c>
      <c r="H153" s="37">
        <v>13</v>
      </c>
      <c r="I153" s="37">
        <v>71</v>
      </c>
      <c r="J153" s="37">
        <v>19</v>
      </c>
      <c r="K153" s="37">
        <v>13</v>
      </c>
      <c r="L153" s="37">
        <v>23</v>
      </c>
      <c r="M153" s="37">
        <v>213</v>
      </c>
      <c r="N153" s="37">
        <v>19</v>
      </c>
      <c r="O153" s="37">
        <v>24</v>
      </c>
      <c r="P153" s="37">
        <v>0</v>
      </c>
      <c r="Q153" s="37">
        <v>25</v>
      </c>
      <c r="R153" s="37">
        <v>5</v>
      </c>
      <c r="S153" s="128">
        <v>23</v>
      </c>
    </row>
    <row r="154" spans="2:19" x14ac:dyDescent="0.3">
      <c r="B154" s="127">
        <v>84796</v>
      </c>
      <c r="C154" s="38">
        <v>45170</v>
      </c>
      <c r="D154" s="37">
        <v>2</v>
      </c>
      <c r="E154" s="37">
        <v>24</v>
      </c>
      <c r="F154" s="37">
        <v>0</v>
      </c>
      <c r="G154" s="37">
        <v>17</v>
      </c>
      <c r="H154" s="37">
        <v>13</v>
      </c>
      <c r="I154" s="37">
        <v>37</v>
      </c>
      <c r="J154" s="37">
        <v>26</v>
      </c>
      <c r="K154" s="37">
        <v>14</v>
      </c>
      <c r="L154" s="37">
        <v>20</v>
      </c>
      <c r="M154" s="37">
        <v>244</v>
      </c>
      <c r="N154" s="37">
        <v>19</v>
      </c>
      <c r="O154" s="37">
        <v>23</v>
      </c>
      <c r="P154" s="37">
        <v>1</v>
      </c>
      <c r="Q154" s="37">
        <v>26</v>
      </c>
      <c r="R154" s="37">
        <v>5</v>
      </c>
      <c r="S154" s="128">
        <v>26</v>
      </c>
    </row>
    <row r="155" spans="2:19" x14ac:dyDescent="0.3">
      <c r="B155" s="127">
        <v>84797</v>
      </c>
      <c r="C155" s="38">
        <v>45171</v>
      </c>
      <c r="D155" s="37">
        <v>1</v>
      </c>
      <c r="E155" s="37">
        <v>23</v>
      </c>
      <c r="F155" s="37">
        <v>0</v>
      </c>
      <c r="G155" s="37">
        <v>27</v>
      </c>
      <c r="H155" s="37">
        <v>14</v>
      </c>
      <c r="I155" s="37">
        <v>85</v>
      </c>
      <c r="J155" s="37">
        <v>12</v>
      </c>
      <c r="K155" s="37">
        <v>14</v>
      </c>
      <c r="L155" s="37">
        <v>25</v>
      </c>
      <c r="M155" s="37">
        <v>292</v>
      </c>
      <c r="N155" s="37">
        <v>18</v>
      </c>
      <c r="O155" s="37">
        <v>11</v>
      </c>
      <c r="P155" s="37">
        <v>0</v>
      </c>
      <c r="Q155" s="37">
        <v>24</v>
      </c>
      <c r="R155" s="37">
        <v>6</v>
      </c>
      <c r="S155" s="128">
        <v>12</v>
      </c>
    </row>
    <row r="156" spans="2:19" x14ac:dyDescent="0.3">
      <c r="B156" s="127">
        <v>84798</v>
      </c>
      <c r="C156" s="38">
        <v>45173</v>
      </c>
      <c r="D156" s="37">
        <v>1</v>
      </c>
      <c r="E156" s="37">
        <v>24</v>
      </c>
      <c r="F156" s="37">
        <v>0</v>
      </c>
      <c r="G156" s="37">
        <v>28</v>
      </c>
      <c r="H156" s="37">
        <v>13</v>
      </c>
      <c r="I156" s="37">
        <v>60</v>
      </c>
      <c r="J156" s="37">
        <v>14</v>
      </c>
      <c r="K156" s="37">
        <v>13</v>
      </c>
      <c r="L156" s="37">
        <v>26</v>
      </c>
      <c r="M156" s="37">
        <v>199</v>
      </c>
      <c r="N156" s="37">
        <v>18</v>
      </c>
      <c r="O156" s="37">
        <v>25</v>
      </c>
      <c r="P156" s="37">
        <v>1</v>
      </c>
      <c r="Q156" s="37">
        <v>20</v>
      </c>
      <c r="R156" s="37">
        <v>5</v>
      </c>
      <c r="S156" s="128">
        <v>28</v>
      </c>
    </row>
    <row r="157" spans="2:19" x14ac:dyDescent="0.3">
      <c r="B157" s="127">
        <v>84799</v>
      </c>
      <c r="C157" s="38">
        <v>45173</v>
      </c>
      <c r="D157" s="37">
        <v>2</v>
      </c>
      <c r="E157" s="37">
        <v>24</v>
      </c>
      <c r="F157" s="37">
        <v>0</v>
      </c>
      <c r="G157" s="37">
        <v>27</v>
      </c>
      <c r="H157" s="37">
        <v>12</v>
      </c>
      <c r="I157" s="37">
        <v>44</v>
      </c>
      <c r="J157" s="37">
        <v>15</v>
      </c>
      <c r="K157" s="37">
        <v>14</v>
      </c>
      <c r="L157" s="37">
        <v>25</v>
      </c>
      <c r="M157" s="37">
        <v>177</v>
      </c>
      <c r="N157" s="37">
        <v>18</v>
      </c>
      <c r="O157" s="37">
        <v>21</v>
      </c>
      <c r="P157" s="37">
        <v>2</v>
      </c>
      <c r="Q157" s="37">
        <v>23</v>
      </c>
      <c r="R157" s="37">
        <v>4</v>
      </c>
      <c r="S157" s="128">
        <v>17</v>
      </c>
    </row>
    <row r="158" spans="2:19" x14ac:dyDescent="0.3">
      <c r="B158" s="127">
        <v>84800</v>
      </c>
      <c r="C158" s="38">
        <v>45174</v>
      </c>
      <c r="D158" s="37">
        <v>1</v>
      </c>
      <c r="E158" s="37">
        <v>23</v>
      </c>
      <c r="F158" s="37">
        <v>0</v>
      </c>
      <c r="G158" s="37">
        <v>15</v>
      </c>
      <c r="H158" s="37">
        <v>14</v>
      </c>
      <c r="I158" s="37">
        <v>76</v>
      </c>
      <c r="J158" s="37">
        <v>22</v>
      </c>
      <c r="K158" s="37">
        <v>13</v>
      </c>
      <c r="L158" s="37">
        <v>26</v>
      </c>
      <c r="M158" s="37">
        <v>283</v>
      </c>
      <c r="N158" s="37">
        <v>18</v>
      </c>
      <c r="O158" s="37">
        <v>24</v>
      </c>
      <c r="P158" s="37">
        <v>0</v>
      </c>
      <c r="Q158" s="37">
        <v>24</v>
      </c>
      <c r="R158" s="37">
        <v>6</v>
      </c>
      <c r="S158" s="128">
        <v>24</v>
      </c>
    </row>
    <row r="159" spans="2:19" x14ac:dyDescent="0.3">
      <c r="B159" s="127">
        <v>84801</v>
      </c>
      <c r="C159" s="38">
        <v>45174</v>
      </c>
      <c r="D159" s="37">
        <v>2</v>
      </c>
      <c r="E159" s="37">
        <v>24</v>
      </c>
      <c r="F159" s="37">
        <v>0</v>
      </c>
      <c r="G159" s="37">
        <v>20</v>
      </c>
      <c r="H159" s="37">
        <v>12</v>
      </c>
      <c r="I159" s="37">
        <v>80</v>
      </c>
      <c r="J159" s="37">
        <v>16</v>
      </c>
      <c r="K159" s="37">
        <v>14</v>
      </c>
      <c r="L159" s="37">
        <v>22</v>
      </c>
      <c r="M159" s="37">
        <v>290</v>
      </c>
      <c r="N159" s="37">
        <v>19</v>
      </c>
      <c r="O159" s="37">
        <v>22</v>
      </c>
      <c r="P159" s="37">
        <v>1</v>
      </c>
      <c r="Q159" s="37">
        <v>25</v>
      </c>
      <c r="R159" s="37">
        <v>5</v>
      </c>
      <c r="S159" s="128">
        <v>16</v>
      </c>
    </row>
    <row r="160" spans="2:19" x14ac:dyDescent="0.3">
      <c r="B160" s="127">
        <v>84802</v>
      </c>
      <c r="C160" s="38">
        <v>45175</v>
      </c>
      <c r="D160" s="37">
        <v>1</v>
      </c>
      <c r="E160" s="37">
        <v>24</v>
      </c>
      <c r="F160" s="37">
        <v>0</v>
      </c>
      <c r="G160" s="37">
        <v>12</v>
      </c>
      <c r="H160" s="37">
        <v>13</v>
      </c>
      <c r="I160" s="37">
        <v>73</v>
      </c>
      <c r="J160" s="37">
        <v>24</v>
      </c>
      <c r="K160" s="37">
        <v>13</v>
      </c>
      <c r="L160" s="37">
        <v>25</v>
      </c>
      <c r="M160" s="37">
        <v>283</v>
      </c>
      <c r="N160" s="37">
        <v>18</v>
      </c>
      <c r="O160" s="37">
        <v>29</v>
      </c>
      <c r="P160" s="37">
        <v>0</v>
      </c>
      <c r="Q160" s="37">
        <v>23</v>
      </c>
      <c r="R160" s="37">
        <v>6</v>
      </c>
      <c r="S160" s="128">
        <v>16</v>
      </c>
    </row>
    <row r="161" spans="2:19" x14ac:dyDescent="0.3">
      <c r="B161" s="127">
        <v>84803</v>
      </c>
      <c r="C161" s="38">
        <v>45175</v>
      </c>
      <c r="D161" s="37">
        <v>2</v>
      </c>
      <c r="E161" s="37">
        <v>24</v>
      </c>
      <c r="F161" s="37">
        <v>0</v>
      </c>
      <c r="G161" s="37">
        <v>12</v>
      </c>
      <c r="H161" s="37">
        <v>13</v>
      </c>
      <c r="I161" s="37">
        <v>86</v>
      </c>
      <c r="J161" s="37">
        <v>21</v>
      </c>
      <c r="K161" s="37">
        <v>12</v>
      </c>
      <c r="L161" s="37">
        <v>24</v>
      </c>
      <c r="M161" s="37">
        <v>229</v>
      </c>
      <c r="N161" s="37">
        <v>18</v>
      </c>
      <c r="O161" s="37">
        <v>24</v>
      </c>
      <c r="P161" s="37">
        <v>2</v>
      </c>
      <c r="Q161" s="37">
        <v>27</v>
      </c>
      <c r="R161" s="37">
        <v>4</v>
      </c>
      <c r="S161" s="128">
        <v>10</v>
      </c>
    </row>
    <row r="162" spans="2:19" x14ac:dyDescent="0.3">
      <c r="B162" s="127">
        <v>84804</v>
      </c>
      <c r="C162" s="38">
        <v>45176</v>
      </c>
      <c r="D162" s="37">
        <v>1</v>
      </c>
      <c r="E162" s="37">
        <v>24</v>
      </c>
      <c r="F162" s="37">
        <v>0</v>
      </c>
      <c r="G162" s="37">
        <v>25</v>
      </c>
      <c r="H162" s="37">
        <v>14</v>
      </c>
      <c r="I162" s="37">
        <v>65</v>
      </c>
      <c r="J162" s="37">
        <v>27</v>
      </c>
      <c r="K162" s="37">
        <v>13</v>
      </c>
      <c r="L162" s="37">
        <v>25</v>
      </c>
      <c r="M162" s="37">
        <v>206</v>
      </c>
      <c r="N162" s="37">
        <v>18</v>
      </c>
      <c r="O162" s="37">
        <v>11</v>
      </c>
      <c r="P162" s="37">
        <v>0</v>
      </c>
      <c r="Q162" s="37">
        <v>25</v>
      </c>
      <c r="R162" s="37">
        <v>5</v>
      </c>
      <c r="S162" s="128">
        <v>23</v>
      </c>
    </row>
    <row r="163" spans="2:19" x14ac:dyDescent="0.3">
      <c r="B163" s="127">
        <v>84805</v>
      </c>
      <c r="C163" s="38">
        <v>45176</v>
      </c>
      <c r="D163" s="37">
        <v>2</v>
      </c>
      <c r="E163" s="37">
        <v>23</v>
      </c>
      <c r="F163" s="37">
        <v>0</v>
      </c>
      <c r="G163" s="37">
        <v>17</v>
      </c>
      <c r="H163" s="37">
        <v>12</v>
      </c>
      <c r="I163" s="37">
        <v>50</v>
      </c>
      <c r="J163" s="37">
        <v>23</v>
      </c>
      <c r="K163" s="37">
        <v>13</v>
      </c>
      <c r="L163" s="37">
        <v>20</v>
      </c>
      <c r="M163" s="37">
        <v>190</v>
      </c>
      <c r="N163" s="37">
        <v>18</v>
      </c>
      <c r="O163" s="37">
        <v>18</v>
      </c>
      <c r="P163" s="37">
        <v>1</v>
      </c>
      <c r="Q163" s="37">
        <v>22</v>
      </c>
      <c r="R163" s="37">
        <v>4</v>
      </c>
      <c r="S163" s="128">
        <v>20</v>
      </c>
    </row>
    <row r="164" spans="2:19" x14ac:dyDescent="0.3">
      <c r="B164" s="127">
        <v>84806</v>
      </c>
      <c r="C164" s="38">
        <v>45177</v>
      </c>
      <c r="D164" s="37">
        <v>1</v>
      </c>
      <c r="E164" s="37">
        <v>24</v>
      </c>
      <c r="F164" s="37">
        <v>0</v>
      </c>
      <c r="G164" s="37">
        <v>19</v>
      </c>
      <c r="H164" s="37">
        <v>12</v>
      </c>
      <c r="I164" s="37">
        <v>64</v>
      </c>
      <c r="J164" s="37">
        <v>18</v>
      </c>
      <c r="K164" s="37">
        <v>12</v>
      </c>
      <c r="L164" s="37">
        <v>24</v>
      </c>
      <c r="M164" s="37">
        <v>268</v>
      </c>
      <c r="N164" s="37">
        <v>18</v>
      </c>
      <c r="O164" s="37">
        <v>18</v>
      </c>
      <c r="P164" s="37">
        <v>0</v>
      </c>
      <c r="Q164" s="37">
        <v>24</v>
      </c>
      <c r="R164" s="37">
        <v>6</v>
      </c>
      <c r="S164" s="128">
        <v>25</v>
      </c>
    </row>
    <row r="165" spans="2:19" x14ac:dyDescent="0.3">
      <c r="B165" s="127">
        <v>84807</v>
      </c>
      <c r="C165" s="38">
        <v>45177</v>
      </c>
      <c r="D165" s="37">
        <v>2</v>
      </c>
      <c r="E165" s="37">
        <v>25</v>
      </c>
      <c r="F165" s="37">
        <v>0</v>
      </c>
      <c r="G165" s="37">
        <v>21</v>
      </c>
      <c r="H165" s="37">
        <v>12</v>
      </c>
      <c r="I165" s="37">
        <v>46</v>
      </c>
      <c r="J165" s="37">
        <v>10</v>
      </c>
      <c r="K165" s="37">
        <v>13</v>
      </c>
      <c r="L165" s="37">
        <v>22</v>
      </c>
      <c r="M165" s="37">
        <v>183</v>
      </c>
      <c r="N165" s="37">
        <v>18</v>
      </c>
      <c r="O165" s="37">
        <v>12</v>
      </c>
      <c r="P165" s="37">
        <v>2</v>
      </c>
      <c r="Q165" s="37">
        <v>23</v>
      </c>
      <c r="R165" s="37">
        <v>4</v>
      </c>
      <c r="S165" s="128">
        <v>24</v>
      </c>
    </row>
    <row r="166" spans="2:19" x14ac:dyDescent="0.3">
      <c r="B166" s="127">
        <v>84808</v>
      </c>
      <c r="C166" s="38">
        <v>45178</v>
      </c>
      <c r="D166" s="37">
        <v>1</v>
      </c>
      <c r="E166" s="37">
        <v>23</v>
      </c>
      <c r="F166" s="37">
        <v>0</v>
      </c>
      <c r="G166" s="37">
        <v>29</v>
      </c>
      <c r="H166" s="37">
        <v>13</v>
      </c>
      <c r="I166" s="37">
        <v>57</v>
      </c>
      <c r="J166" s="37">
        <v>30</v>
      </c>
      <c r="K166" s="37">
        <v>14</v>
      </c>
      <c r="L166" s="37">
        <v>23</v>
      </c>
      <c r="M166" s="37">
        <v>255</v>
      </c>
      <c r="N166" s="37">
        <v>19</v>
      </c>
      <c r="O166" s="37">
        <v>21</v>
      </c>
      <c r="P166" s="37">
        <v>0</v>
      </c>
      <c r="Q166" s="37">
        <v>25</v>
      </c>
      <c r="R166" s="37">
        <v>6</v>
      </c>
      <c r="S166" s="128">
        <v>22</v>
      </c>
    </row>
    <row r="167" spans="2:19" x14ac:dyDescent="0.3">
      <c r="B167" s="127">
        <v>84809</v>
      </c>
      <c r="C167" s="38">
        <v>45180</v>
      </c>
      <c r="D167" s="37">
        <v>1</v>
      </c>
      <c r="E167" s="37">
        <v>23</v>
      </c>
      <c r="F167" s="37">
        <v>0</v>
      </c>
      <c r="G167" s="37">
        <v>17</v>
      </c>
      <c r="H167" s="37">
        <v>13</v>
      </c>
      <c r="I167" s="37">
        <v>58</v>
      </c>
      <c r="J167" s="37">
        <v>15</v>
      </c>
      <c r="K167" s="37">
        <v>12</v>
      </c>
      <c r="L167" s="37">
        <v>26</v>
      </c>
      <c r="M167" s="37">
        <v>198</v>
      </c>
      <c r="N167" s="37">
        <v>18</v>
      </c>
      <c r="O167" s="37">
        <v>18</v>
      </c>
      <c r="P167" s="37">
        <v>0</v>
      </c>
      <c r="Q167" s="37">
        <v>20</v>
      </c>
      <c r="R167" s="37">
        <v>5</v>
      </c>
      <c r="S167" s="128">
        <v>24</v>
      </c>
    </row>
    <row r="168" spans="2:19" x14ac:dyDescent="0.3">
      <c r="B168" s="127">
        <v>84810</v>
      </c>
      <c r="C168" s="38">
        <v>45180</v>
      </c>
      <c r="D168" s="37">
        <v>2</v>
      </c>
      <c r="E168" s="37">
        <v>24</v>
      </c>
      <c r="F168" s="37">
        <v>0</v>
      </c>
      <c r="G168" s="37">
        <v>17</v>
      </c>
      <c r="H168" s="37">
        <v>12</v>
      </c>
      <c r="I168" s="37">
        <v>64</v>
      </c>
      <c r="J168" s="37">
        <v>21</v>
      </c>
      <c r="K168" s="37">
        <v>13</v>
      </c>
      <c r="L168" s="37">
        <v>21</v>
      </c>
      <c r="M168" s="37">
        <v>137</v>
      </c>
      <c r="N168" s="37">
        <v>18</v>
      </c>
      <c r="O168" s="37">
        <v>13</v>
      </c>
      <c r="P168" s="37">
        <v>2</v>
      </c>
      <c r="Q168" s="37">
        <v>24</v>
      </c>
      <c r="R168" s="37">
        <v>4</v>
      </c>
      <c r="S168" s="128">
        <v>14</v>
      </c>
    </row>
    <row r="169" spans="2:19" x14ac:dyDescent="0.3">
      <c r="B169" s="127">
        <v>84811</v>
      </c>
      <c r="C169" s="38">
        <v>45181</v>
      </c>
      <c r="D169" s="37">
        <v>1</v>
      </c>
      <c r="E169" s="37">
        <v>23</v>
      </c>
      <c r="F169" s="37">
        <v>0</v>
      </c>
      <c r="G169" s="37">
        <v>12</v>
      </c>
      <c r="H169" s="37">
        <v>12</v>
      </c>
      <c r="I169" s="37">
        <v>42</v>
      </c>
      <c r="J169" s="37">
        <v>23</v>
      </c>
      <c r="K169" s="37">
        <v>13</v>
      </c>
      <c r="L169" s="37">
        <v>23</v>
      </c>
      <c r="M169" s="37">
        <v>245</v>
      </c>
      <c r="N169" s="37">
        <v>19</v>
      </c>
      <c r="O169" s="37">
        <v>25</v>
      </c>
      <c r="P169" s="37">
        <v>1</v>
      </c>
      <c r="Q169" s="37">
        <v>24</v>
      </c>
      <c r="R169" s="37">
        <v>6</v>
      </c>
      <c r="S169" s="128">
        <v>18</v>
      </c>
    </row>
    <row r="170" spans="2:19" x14ac:dyDescent="0.3">
      <c r="B170" s="127">
        <v>84812</v>
      </c>
      <c r="C170" s="38">
        <v>45181</v>
      </c>
      <c r="D170" s="37">
        <v>2</v>
      </c>
      <c r="E170" s="37">
        <v>23</v>
      </c>
      <c r="F170" s="37">
        <v>0</v>
      </c>
      <c r="G170" s="37">
        <v>13</v>
      </c>
      <c r="H170" s="37">
        <v>13</v>
      </c>
      <c r="I170" s="37">
        <v>32</v>
      </c>
      <c r="J170" s="37">
        <v>27</v>
      </c>
      <c r="K170" s="37">
        <v>13</v>
      </c>
      <c r="L170" s="37">
        <v>20</v>
      </c>
      <c r="M170" s="37">
        <v>168</v>
      </c>
      <c r="N170" s="37">
        <v>18</v>
      </c>
      <c r="O170" s="37">
        <v>19</v>
      </c>
      <c r="P170" s="37">
        <v>1</v>
      </c>
      <c r="Q170" s="37">
        <v>23</v>
      </c>
      <c r="R170" s="37">
        <v>4</v>
      </c>
      <c r="S170" s="128">
        <v>21</v>
      </c>
    </row>
    <row r="171" spans="2:19" x14ac:dyDescent="0.3">
      <c r="B171" s="127">
        <v>84813</v>
      </c>
      <c r="C171" s="38">
        <v>45182</v>
      </c>
      <c r="D171" s="37">
        <v>1</v>
      </c>
      <c r="E171" s="37">
        <v>23</v>
      </c>
      <c r="F171" s="37">
        <v>0</v>
      </c>
      <c r="G171" s="37">
        <v>16</v>
      </c>
      <c r="H171" s="37">
        <v>14</v>
      </c>
      <c r="I171" s="37">
        <v>49</v>
      </c>
      <c r="J171" s="37">
        <v>20</v>
      </c>
      <c r="K171" s="37">
        <v>14</v>
      </c>
      <c r="L171" s="37">
        <v>26</v>
      </c>
      <c r="M171" s="37">
        <v>275</v>
      </c>
      <c r="N171" s="37">
        <v>19</v>
      </c>
      <c r="O171" s="37">
        <v>28</v>
      </c>
      <c r="P171" s="37">
        <v>1</v>
      </c>
      <c r="Q171" s="37">
        <v>21</v>
      </c>
      <c r="R171" s="37">
        <v>6</v>
      </c>
      <c r="S171" s="128">
        <v>28</v>
      </c>
    </row>
    <row r="172" spans="2:19" x14ac:dyDescent="0.3">
      <c r="B172" s="127">
        <v>84814</v>
      </c>
      <c r="C172" s="38">
        <v>45182</v>
      </c>
      <c r="D172" s="37">
        <v>2</v>
      </c>
      <c r="E172" s="37">
        <v>24</v>
      </c>
      <c r="F172" s="37">
        <v>0</v>
      </c>
      <c r="G172" s="37">
        <v>27</v>
      </c>
      <c r="H172" s="37">
        <v>12</v>
      </c>
      <c r="I172" s="37">
        <v>73</v>
      </c>
      <c r="J172" s="37">
        <v>13</v>
      </c>
      <c r="K172" s="37">
        <v>14</v>
      </c>
      <c r="L172" s="37">
        <v>25</v>
      </c>
      <c r="M172" s="37">
        <v>300</v>
      </c>
      <c r="N172" s="37">
        <v>18</v>
      </c>
      <c r="O172" s="37">
        <v>15</v>
      </c>
      <c r="P172" s="37">
        <v>1</v>
      </c>
      <c r="Q172" s="37">
        <v>23</v>
      </c>
      <c r="R172" s="37">
        <v>5</v>
      </c>
      <c r="S172" s="128">
        <v>23</v>
      </c>
    </row>
    <row r="173" spans="2:19" x14ac:dyDescent="0.3">
      <c r="B173" s="127">
        <v>84815</v>
      </c>
      <c r="C173" s="38">
        <v>45183</v>
      </c>
      <c r="D173" s="37">
        <v>1</v>
      </c>
      <c r="E173" s="37">
        <v>22</v>
      </c>
      <c r="F173" s="37">
        <v>0</v>
      </c>
      <c r="G173" s="37">
        <v>23</v>
      </c>
      <c r="H173" s="37">
        <v>14</v>
      </c>
      <c r="I173" s="37">
        <v>81</v>
      </c>
      <c r="J173" s="37">
        <v>11</v>
      </c>
      <c r="K173" s="37">
        <v>13</v>
      </c>
      <c r="L173" s="37">
        <v>22</v>
      </c>
      <c r="M173" s="37">
        <v>170</v>
      </c>
      <c r="N173" s="37">
        <v>19</v>
      </c>
      <c r="O173" s="37">
        <v>26</v>
      </c>
      <c r="P173" s="37">
        <v>1</v>
      </c>
      <c r="Q173" s="37">
        <v>24</v>
      </c>
      <c r="R173" s="37">
        <v>5</v>
      </c>
      <c r="S173" s="128">
        <v>12</v>
      </c>
    </row>
    <row r="174" spans="2:19" x14ac:dyDescent="0.3">
      <c r="B174" s="127">
        <v>84816</v>
      </c>
      <c r="C174" s="38">
        <v>45183</v>
      </c>
      <c r="D174" s="37">
        <v>2</v>
      </c>
      <c r="E174" s="37">
        <v>24</v>
      </c>
      <c r="F174" s="37">
        <v>0</v>
      </c>
      <c r="G174" s="37">
        <v>28</v>
      </c>
      <c r="H174" s="37">
        <v>12</v>
      </c>
      <c r="I174" s="37">
        <v>76</v>
      </c>
      <c r="J174" s="37">
        <v>14</v>
      </c>
      <c r="K174" s="37">
        <v>12</v>
      </c>
      <c r="L174" s="37">
        <v>24</v>
      </c>
      <c r="M174" s="37">
        <v>169</v>
      </c>
      <c r="N174" s="37">
        <v>19</v>
      </c>
      <c r="O174" s="37">
        <v>25</v>
      </c>
      <c r="P174" s="37">
        <v>1</v>
      </c>
      <c r="Q174" s="37">
        <v>26</v>
      </c>
      <c r="R174" s="37">
        <v>4</v>
      </c>
      <c r="S174" s="128">
        <v>20</v>
      </c>
    </row>
    <row r="175" spans="2:19" x14ac:dyDescent="0.3">
      <c r="B175" s="127">
        <v>84817</v>
      </c>
      <c r="C175" s="38">
        <v>45184</v>
      </c>
      <c r="D175" s="37">
        <v>1</v>
      </c>
      <c r="E175" s="37">
        <v>23</v>
      </c>
      <c r="F175" s="37">
        <v>0</v>
      </c>
      <c r="G175" s="37">
        <v>10</v>
      </c>
      <c r="H175" s="37">
        <v>14</v>
      </c>
      <c r="I175" s="37">
        <v>43</v>
      </c>
      <c r="J175" s="37">
        <v>24</v>
      </c>
      <c r="K175" s="37">
        <v>14</v>
      </c>
      <c r="L175" s="37">
        <v>24</v>
      </c>
      <c r="M175" s="37">
        <v>274</v>
      </c>
      <c r="N175" s="37">
        <v>19</v>
      </c>
      <c r="O175" s="37">
        <v>19</v>
      </c>
      <c r="P175" s="37">
        <v>1</v>
      </c>
      <c r="Q175" s="37">
        <v>21</v>
      </c>
      <c r="R175" s="37">
        <v>6</v>
      </c>
      <c r="S175" s="128">
        <v>11</v>
      </c>
    </row>
    <row r="176" spans="2:19" x14ac:dyDescent="0.3">
      <c r="B176" s="127">
        <v>84818</v>
      </c>
      <c r="C176" s="38">
        <v>45184</v>
      </c>
      <c r="D176" s="37">
        <v>2</v>
      </c>
      <c r="E176" s="37">
        <v>24</v>
      </c>
      <c r="F176" s="37">
        <v>0</v>
      </c>
      <c r="G176" s="37">
        <v>11</v>
      </c>
      <c r="H176" s="37">
        <v>12</v>
      </c>
      <c r="I176" s="37">
        <v>87</v>
      </c>
      <c r="J176" s="37">
        <v>23</v>
      </c>
      <c r="K176" s="37">
        <v>14</v>
      </c>
      <c r="L176" s="37">
        <v>24</v>
      </c>
      <c r="M176" s="37">
        <v>178</v>
      </c>
      <c r="N176" s="37">
        <v>18</v>
      </c>
      <c r="O176" s="37">
        <v>19</v>
      </c>
      <c r="P176" s="37">
        <v>2</v>
      </c>
      <c r="Q176" s="37">
        <v>26</v>
      </c>
      <c r="R176" s="37">
        <v>4</v>
      </c>
      <c r="S176" s="128">
        <v>12</v>
      </c>
    </row>
    <row r="177" spans="2:19" x14ac:dyDescent="0.3">
      <c r="B177" s="127">
        <v>84819</v>
      </c>
      <c r="C177" s="38">
        <v>45185</v>
      </c>
      <c r="D177" s="37">
        <v>1</v>
      </c>
      <c r="E177" s="37">
        <v>24</v>
      </c>
      <c r="F177" s="37">
        <v>0</v>
      </c>
      <c r="G177" s="37">
        <v>28</v>
      </c>
      <c r="H177" s="37">
        <v>12</v>
      </c>
      <c r="I177" s="37">
        <v>63</v>
      </c>
      <c r="J177" s="37">
        <v>17</v>
      </c>
      <c r="K177" s="37">
        <v>14</v>
      </c>
      <c r="L177" s="37">
        <v>26</v>
      </c>
      <c r="M177" s="37">
        <v>222</v>
      </c>
      <c r="N177" s="37">
        <v>18</v>
      </c>
      <c r="O177" s="37">
        <v>30</v>
      </c>
      <c r="P177" s="37">
        <v>1</v>
      </c>
      <c r="Q177" s="37">
        <v>23</v>
      </c>
      <c r="R177" s="37">
        <v>5</v>
      </c>
      <c r="S177" s="128">
        <v>26</v>
      </c>
    </row>
    <row r="178" spans="2:19" x14ac:dyDescent="0.3">
      <c r="B178" s="127">
        <v>84820</v>
      </c>
      <c r="C178" s="38">
        <v>45187</v>
      </c>
      <c r="D178" s="37">
        <v>1</v>
      </c>
      <c r="E178" s="37">
        <v>23</v>
      </c>
      <c r="F178" s="37">
        <v>0</v>
      </c>
      <c r="G178" s="37">
        <v>18</v>
      </c>
      <c r="H178" s="37">
        <v>13</v>
      </c>
      <c r="I178" s="37">
        <v>65</v>
      </c>
      <c r="J178" s="37">
        <v>19</v>
      </c>
      <c r="K178" s="37">
        <v>13</v>
      </c>
      <c r="L178" s="37">
        <v>25</v>
      </c>
      <c r="M178" s="37">
        <v>297</v>
      </c>
      <c r="N178" s="37">
        <v>18</v>
      </c>
      <c r="O178" s="37">
        <v>12</v>
      </c>
      <c r="P178" s="37">
        <v>1</v>
      </c>
      <c r="Q178" s="37">
        <v>20</v>
      </c>
      <c r="R178" s="37">
        <v>6</v>
      </c>
      <c r="S178" s="128">
        <v>18</v>
      </c>
    </row>
    <row r="179" spans="2:19" x14ac:dyDescent="0.3">
      <c r="B179" s="127">
        <v>84821</v>
      </c>
      <c r="C179" s="38">
        <v>45187</v>
      </c>
      <c r="D179" s="37">
        <v>2</v>
      </c>
      <c r="E179" s="37">
        <v>24</v>
      </c>
      <c r="F179" s="37">
        <v>0</v>
      </c>
      <c r="G179" s="37">
        <v>19</v>
      </c>
      <c r="H179" s="37">
        <v>11</v>
      </c>
      <c r="I179" s="37">
        <v>41</v>
      </c>
      <c r="J179" s="37">
        <v>26</v>
      </c>
      <c r="K179" s="37">
        <v>14</v>
      </c>
      <c r="L179" s="37">
        <v>21</v>
      </c>
      <c r="M179" s="37">
        <v>193</v>
      </c>
      <c r="N179" s="37">
        <v>18</v>
      </c>
      <c r="O179" s="37">
        <v>12</v>
      </c>
      <c r="P179" s="37">
        <v>2</v>
      </c>
      <c r="Q179" s="37">
        <v>26</v>
      </c>
      <c r="R179" s="37">
        <v>4</v>
      </c>
      <c r="S179" s="128">
        <v>15</v>
      </c>
    </row>
    <row r="180" spans="2:19" x14ac:dyDescent="0.3">
      <c r="B180" s="127">
        <v>84822</v>
      </c>
      <c r="C180" s="38">
        <v>45188</v>
      </c>
      <c r="D180" s="37">
        <v>1</v>
      </c>
      <c r="E180" s="37">
        <v>22</v>
      </c>
      <c r="F180" s="37">
        <v>0</v>
      </c>
      <c r="G180" s="37">
        <v>26</v>
      </c>
      <c r="H180" s="37">
        <v>13</v>
      </c>
      <c r="I180" s="37">
        <v>50</v>
      </c>
      <c r="J180" s="37">
        <v>22</v>
      </c>
      <c r="K180" s="37">
        <v>14</v>
      </c>
      <c r="L180" s="37">
        <v>25</v>
      </c>
      <c r="M180" s="37">
        <v>144</v>
      </c>
      <c r="N180" s="37">
        <v>18</v>
      </c>
      <c r="O180" s="37">
        <v>10</v>
      </c>
      <c r="P180" s="37">
        <v>0</v>
      </c>
      <c r="Q180" s="37">
        <v>24</v>
      </c>
      <c r="R180" s="37">
        <v>5</v>
      </c>
      <c r="S180" s="128">
        <v>20</v>
      </c>
    </row>
    <row r="181" spans="2:19" x14ac:dyDescent="0.3">
      <c r="B181" s="127">
        <v>84823</v>
      </c>
      <c r="C181" s="38">
        <v>45188</v>
      </c>
      <c r="D181" s="37">
        <v>2</v>
      </c>
      <c r="E181" s="37">
        <v>24</v>
      </c>
      <c r="F181" s="37">
        <v>0</v>
      </c>
      <c r="G181" s="37">
        <v>16</v>
      </c>
      <c r="H181" s="37">
        <v>11</v>
      </c>
      <c r="I181" s="37">
        <v>82</v>
      </c>
      <c r="J181" s="37">
        <v>26</v>
      </c>
      <c r="K181" s="37">
        <v>13</v>
      </c>
      <c r="L181" s="37">
        <v>23</v>
      </c>
      <c r="M181" s="37">
        <v>176</v>
      </c>
      <c r="N181" s="37">
        <v>18</v>
      </c>
      <c r="O181" s="37">
        <v>18</v>
      </c>
      <c r="P181" s="37">
        <v>1</v>
      </c>
      <c r="Q181" s="37">
        <v>26</v>
      </c>
      <c r="R181" s="37">
        <v>4</v>
      </c>
      <c r="S181" s="128">
        <v>19</v>
      </c>
    </row>
    <row r="182" spans="2:19" x14ac:dyDescent="0.3">
      <c r="B182" s="127">
        <v>84824</v>
      </c>
      <c r="C182" s="38">
        <v>45189</v>
      </c>
      <c r="D182" s="37">
        <v>1</v>
      </c>
      <c r="E182" s="37">
        <v>24</v>
      </c>
      <c r="F182" s="37">
        <v>0</v>
      </c>
      <c r="G182" s="37">
        <v>10</v>
      </c>
      <c r="H182" s="37">
        <v>13</v>
      </c>
      <c r="I182" s="37">
        <v>90</v>
      </c>
      <c r="J182" s="37">
        <v>27</v>
      </c>
      <c r="K182" s="37">
        <v>13</v>
      </c>
      <c r="L182" s="37">
        <v>24</v>
      </c>
      <c r="M182" s="37">
        <v>121</v>
      </c>
      <c r="N182" s="37">
        <v>19</v>
      </c>
      <c r="O182" s="37">
        <v>24</v>
      </c>
      <c r="P182" s="37">
        <v>0</v>
      </c>
      <c r="Q182" s="37">
        <v>24</v>
      </c>
      <c r="R182" s="37">
        <v>6</v>
      </c>
      <c r="S182" s="128">
        <v>17</v>
      </c>
    </row>
    <row r="183" spans="2:19" x14ac:dyDescent="0.3">
      <c r="B183" s="127">
        <v>84825</v>
      </c>
      <c r="C183" s="38">
        <v>45189</v>
      </c>
      <c r="D183" s="37">
        <v>2</v>
      </c>
      <c r="E183" s="37">
        <v>25</v>
      </c>
      <c r="F183" s="37">
        <v>0</v>
      </c>
      <c r="G183" s="37">
        <v>18</v>
      </c>
      <c r="H183" s="37">
        <v>11</v>
      </c>
      <c r="I183" s="37">
        <v>49</v>
      </c>
      <c r="J183" s="37">
        <v>17</v>
      </c>
      <c r="K183" s="37">
        <v>13</v>
      </c>
      <c r="L183" s="37">
        <v>25</v>
      </c>
      <c r="M183" s="37">
        <v>201</v>
      </c>
      <c r="N183" s="37">
        <v>19</v>
      </c>
      <c r="O183" s="37">
        <v>12</v>
      </c>
      <c r="P183" s="37">
        <v>1</v>
      </c>
      <c r="Q183" s="37">
        <v>26</v>
      </c>
      <c r="R183" s="37">
        <v>4</v>
      </c>
      <c r="S183" s="128">
        <v>19</v>
      </c>
    </row>
    <row r="184" spans="2:19" x14ac:dyDescent="0.3">
      <c r="B184" s="127">
        <v>84826</v>
      </c>
      <c r="C184" s="38">
        <v>45190</v>
      </c>
      <c r="D184" s="37">
        <v>1</v>
      </c>
      <c r="E184" s="37">
        <v>24</v>
      </c>
      <c r="F184" s="37">
        <v>0</v>
      </c>
      <c r="G184" s="37">
        <v>16</v>
      </c>
      <c r="H184" s="37">
        <v>14</v>
      </c>
      <c r="I184" s="37">
        <v>77</v>
      </c>
      <c r="J184" s="37">
        <v>20</v>
      </c>
      <c r="K184" s="37">
        <v>14</v>
      </c>
      <c r="L184" s="37">
        <v>23</v>
      </c>
      <c r="M184" s="37">
        <v>238</v>
      </c>
      <c r="N184" s="37">
        <v>18</v>
      </c>
      <c r="O184" s="37">
        <v>23</v>
      </c>
      <c r="P184" s="37">
        <v>0</v>
      </c>
      <c r="Q184" s="37">
        <v>22</v>
      </c>
      <c r="R184" s="37">
        <v>6</v>
      </c>
      <c r="S184" s="128">
        <v>29</v>
      </c>
    </row>
    <row r="185" spans="2:19" x14ac:dyDescent="0.3">
      <c r="B185" s="127">
        <v>84827</v>
      </c>
      <c r="C185" s="38">
        <v>45190</v>
      </c>
      <c r="D185" s="37">
        <v>2</v>
      </c>
      <c r="E185" s="37">
        <v>23</v>
      </c>
      <c r="F185" s="37">
        <v>0</v>
      </c>
      <c r="G185" s="37">
        <v>27</v>
      </c>
      <c r="H185" s="37">
        <v>12</v>
      </c>
      <c r="I185" s="37">
        <v>79</v>
      </c>
      <c r="J185" s="37">
        <v>19</v>
      </c>
      <c r="K185" s="37">
        <v>13</v>
      </c>
      <c r="L185" s="37">
        <v>22</v>
      </c>
      <c r="M185" s="37">
        <v>238</v>
      </c>
      <c r="N185" s="37">
        <v>18</v>
      </c>
      <c r="O185" s="37">
        <v>10</v>
      </c>
      <c r="P185" s="37">
        <v>2</v>
      </c>
      <c r="Q185" s="37">
        <v>24</v>
      </c>
      <c r="R185" s="37">
        <v>5</v>
      </c>
      <c r="S185" s="128">
        <v>13</v>
      </c>
    </row>
    <row r="186" spans="2:19" x14ac:dyDescent="0.3">
      <c r="B186" s="127">
        <v>84828</v>
      </c>
      <c r="C186" s="38">
        <v>45191</v>
      </c>
      <c r="D186" s="37">
        <v>1</v>
      </c>
      <c r="E186" s="37">
        <v>24</v>
      </c>
      <c r="F186" s="37">
        <v>0</v>
      </c>
      <c r="G186" s="37">
        <v>26</v>
      </c>
      <c r="H186" s="37">
        <v>13</v>
      </c>
      <c r="I186" s="37">
        <v>32</v>
      </c>
      <c r="J186" s="37">
        <v>19</v>
      </c>
      <c r="K186" s="37">
        <v>14</v>
      </c>
      <c r="L186" s="37">
        <v>23</v>
      </c>
      <c r="M186" s="37">
        <v>259</v>
      </c>
      <c r="N186" s="37">
        <v>18</v>
      </c>
      <c r="O186" s="37">
        <v>20</v>
      </c>
      <c r="P186" s="37">
        <v>0</v>
      </c>
      <c r="Q186" s="37">
        <v>21</v>
      </c>
      <c r="R186" s="37">
        <v>6</v>
      </c>
      <c r="S186" s="128">
        <v>16</v>
      </c>
    </row>
    <row r="187" spans="2:19" x14ac:dyDescent="0.3">
      <c r="B187" s="127">
        <v>84829</v>
      </c>
      <c r="C187" s="38">
        <v>45191</v>
      </c>
      <c r="D187" s="37">
        <v>2</v>
      </c>
      <c r="E187" s="37">
        <v>25</v>
      </c>
      <c r="F187" s="37">
        <v>0</v>
      </c>
      <c r="G187" s="37">
        <v>29</v>
      </c>
      <c r="H187" s="37">
        <v>12</v>
      </c>
      <c r="I187" s="37">
        <v>66</v>
      </c>
      <c r="J187" s="37">
        <v>18</v>
      </c>
      <c r="K187" s="37">
        <v>12</v>
      </c>
      <c r="L187" s="37">
        <v>24</v>
      </c>
      <c r="M187" s="37">
        <v>297</v>
      </c>
      <c r="N187" s="37">
        <v>19</v>
      </c>
      <c r="O187" s="37">
        <v>19</v>
      </c>
      <c r="P187" s="37">
        <v>2</v>
      </c>
      <c r="Q187" s="37">
        <v>22</v>
      </c>
      <c r="R187" s="37">
        <v>5</v>
      </c>
      <c r="S187" s="128">
        <v>23</v>
      </c>
    </row>
    <row r="188" spans="2:19" x14ac:dyDescent="0.3">
      <c r="B188" s="127">
        <v>84830</v>
      </c>
      <c r="C188" s="38">
        <v>45192</v>
      </c>
      <c r="D188" s="37">
        <v>1</v>
      </c>
      <c r="E188" s="37">
        <v>22</v>
      </c>
      <c r="F188" s="37">
        <v>0</v>
      </c>
      <c r="G188" s="37">
        <v>17</v>
      </c>
      <c r="H188" s="37">
        <v>12</v>
      </c>
      <c r="I188" s="37">
        <v>54</v>
      </c>
      <c r="J188" s="37">
        <v>26</v>
      </c>
      <c r="K188" s="37">
        <v>13</v>
      </c>
      <c r="L188" s="37">
        <v>22</v>
      </c>
      <c r="M188" s="37">
        <v>214</v>
      </c>
      <c r="N188" s="37">
        <v>18</v>
      </c>
      <c r="O188" s="37">
        <v>23</v>
      </c>
      <c r="P188" s="37">
        <v>1</v>
      </c>
      <c r="Q188" s="37">
        <v>23</v>
      </c>
      <c r="R188" s="37">
        <v>5</v>
      </c>
      <c r="S188" s="128">
        <v>18</v>
      </c>
    </row>
    <row r="189" spans="2:19" x14ac:dyDescent="0.3">
      <c r="B189" s="127">
        <v>84831</v>
      </c>
      <c r="C189" s="38">
        <v>45194</v>
      </c>
      <c r="D189" s="37">
        <v>1</v>
      </c>
      <c r="E189" s="37">
        <v>22</v>
      </c>
      <c r="F189" s="37">
        <v>0</v>
      </c>
      <c r="G189" s="37">
        <v>30</v>
      </c>
      <c r="H189" s="37">
        <v>12</v>
      </c>
      <c r="I189" s="37">
        <v>84</v>
      </c>
      <c r="J189" s="37">
        <v>21</v>
      </c>
      <c r="K189" s="37">
        <v>12</v>
      </c>
      <c r="L189" s="37">
        <v>22</v>
      </c>
      <c r="M189" s="37">
        <v>183</v>
      </c>
      <c r="N189" s="37">
        <v>19</v>
      </c>
      <c r="O189" s="37">
        <v>29</v>
      </c>
      <c r="P189" s="37">
        <v>1</v>
      </c>
      <c r="Q189" s="37">
        <v>23</v>
      </c>
      <c r="R189" s="37">
        <v>5</v>
      </c>
      <c r="S189" s="128">
        <v>27</v>
      </c>
    </row>
    <row r="190" spans="2:19" x14ac:dyDescent="0.3">
      <c r="B190" s="127">
        <v>84832</v>
      </c>
      <c r="C190" s="38">
        <v>45194</v>
      </c>
      <c r="D190" s="37">
        <v>2</v>
      </c>
      <c r="E190" s="37">
        <v>25</v>
      </c>
      <c r="F190" s="37">
        <v>0</v>
      </c>
      <c r="G190" s="37">
        <v>24</v>
      </c>
      <c r="H190" s="37">
        <v>13</v>
      </c>
      <c r="I190" s="37">
        <v>70</v>
      </c>
      <c r="J190" s="37">
        <v>15</v>
      </c>
      <c r="K190" s="37">
        <v>13</v>
      </c>
      <c r="L190" s="37">
        <v>24</v>
      </c>
      <c r="M190" s="37">
        <v>299</v>
      </c>
      <c r="N190" s="37">
        <v>19</v>
      </c>
      <c r="O190" s="37">
        <v>21</v>
      </c>
      <c r="P190" s="37">
        <v>1</v>
      </c>
      <c r="Q190" s="37">
        <v>23</v>
      </c>
      <c r="R190" s="37">
        <v>5</v>
      </c>
      <c r="S190" s="128">
        <v>15</v>
      </c>
    </row>
    <row r="191" spans="2:19" x14ac:dyDescent="0.3">
      <c r="B191" s="127">
        <v>84833</v>
      </c>
      <c r="C191" s="38">
        <v>45195</v>
      </c>
      <c r="D191" s="37">
        <v>1</v>
      </c>
      <c r="E191" s="37">
        <v>22</v>
      </c>
      <c r="F191" s="37">
        <v>0</v>
      </c>
      <c r="G191" s="37">
        <v>15</v>
      </c>
      <c r="H191" s="37">
        <v>14</v>
      </c>
      <c r="I191" s="37">
        <v>87</v>
      </c>
      <c r="J191" s="37">
        <v>16</v>
      </c>
      <c r="K191" s="37">
        <v>13</v>
      </c>
      <c r="L191" s="37">
        <v>24</v>
      </c>
      <c r="M191" s="37">
        <v>109</v>
      </c>
      <c r="N191" s="37">
        <v>18</v>
      </c>
      <c r="O191" s="37">
        <v>28</v>
      </c>
      <c r="P191" s="37">
        <v>1</v>
      </c>
      <c r="Q191" s="37">
        <v>21</v>
      </c>
      <c r="R191" s="37">
        <v>6</v>
      </c>
      <c r="S191" s="128">
        <v>26</v>
      </c>
    </row>
    <row r="192" spans="2:19" x14ac:dyDescent="0.3">
      <c r="B192" s="127">
        <v>84834</v>
      </c>
      <c r="C192" s="38">
        <v>45195</v>
      </c>
      <c r="D192" s="37">
        <v>2</v>
      </c>
      <c r="E192" s="37">
        <v>24</v>
      </c>
      <c r="F192" s="37">
        <v>0</v>
      </c>
      <c r="G192" s="37">
        <v>21</v>
      </c>
      <c r="H192" s="37">
        <v>11</v>
      </c>
      <c r="I192" s="37">
        <v>67</v>
      </c>
      <c r="J192" s="37">
        <v>17</v>
      </c>
      <c r="K192" s="37">
        <v>13</v>
      </c>
      <c r="L192" s="37">
        <v>24</v>
      </c>
      <c r="M192" s="37">
        <v>298</v>
      </c>
      <c r="N192" s="37">
        <v>19</v>
      </c>
      <c r="O192" s="37">
        <v>27</v>
      </c>
      <c r="P192" s="37">
        <v>1</v>
      </c>
      <c r="Q192" s="37">
        <v>23</v>
      </c>
      <c r="R192" s="37">
        <v>5</v>
      </c>
      <c r="S192" s="128">
        <v>27</v>
      </c>
    </row>
    <row r="193" spans="2:19" x14ac:dyDescent="0.3">
      <c r="B193" s="127">
        <v>84835</v>
      </c>
      <c r="C193" s="38">
        <v>45196</v>
      </c>
      <c r="D193" s="37">
        <v>1</v>
      </c>
      <c r="E193" s="37">
        <v>23</v>
      </c>
      <c r="F193" s="37">
        <v>0</v>
      </c>
      <c r="G193" s="37">
        <v>27</v>
      </c>
      <c r="H193" s="37">
        <v>12</v>
      </c>
      <c r="I193" s="37">
        <v>34</v>
      </c>
      <c r="J193" s="37">
        <v>21</v>
      </c>
      <c r="K193" s="37">
        <v>14</v>
      </c>
      <c r="L193" s="37">
        <v>26</v>
      </c>
      <c r="M193" s="37">
        <v>254</v>
      </c>
      <c r="N193" s="37">
        <v>19</v>
      </c>
      <c r="O193" s="37">
        <v>10</v>
      </c>
      <c r="P193" s="37">
        <v>0</v>
      </c>
      <c r="Q193" s="37">
        <v>22</v>
      </c>
      <c r="R193" s="37">
        <v>6</v>
      </c>
      <c r="S193" s="128">
        <v>21</v>
      </c>
    </row>
    <row r="194" spans="2:19" x14ac:dyDescent="0.3">
      <c r="B194" s="127">
        <v>84836</v>
      </c>
      <c r="C194" s="38">
        <v>45196</v>
      </c>
      <c r="D194" s="37">
        <v>2</v>
      </c>
      <c r="E194" s="37">
        <v>23</v>
      </c>
      <c r="F194" s="37">
        <v>0</v>
      </c>
      <c r="G194" s="37">
        <v>13</v>
      </c>
      <c r="H194" s="37">
        <v>13</v>
      </c>
      <c r="I194" s="37">
        <v>59</v>
      </c>
      <c r="J194" s="37">
        <v>19</v>
      </c>
      <c r="K194" s="37">
        <v>13</v>
      </c>
      <c r="L194" s="37">
        <v>23</v>
      </c>
      <c r="M194" s="37">
        <v>221</v>
      </c>
      <c r="N194" s="37">
        <v>18</v>
      </c>
      <c r="O194" s="37">
        <v>28</v>
      </c>
      <c r="P194" s="37">
        <v>1</v>
      </c>
      <c r="Q194" s="37">
        <v>24</v>
      </c>
      <c r="R194" s="37">
        <v>4</v>
      </c>
      <c r="S194" s="128">
        <v>13</v>
      </c>
    </row>
    <row r="195" spans="2:19" x14ac:dyDescent="0.3">
      <c r="B195" s="127">
        <v>84837</v>
      </c>
      <c r="C195" s="38">
        <v>45197</v>
      </c>
      <c r="D195" s="37">
        <v>1</v>
      </c>
      <c r="E195" s="37">
        <v>24</v>
      </c>
      <c r="F195" s="37">
        <v>0</v>
      </c>
      <c r="G195" s="37">
        <v>11</v>
      </c>
      <c r="H195" s="37">
        <v>13</v>
      </c>
      <c r="I195" s="37">
        <v>58</v>
      </c>
      <c r="J195" s="37">
        <v>23</v>
      </c>
      <c r="K195" s="37">
        <v>12</v>
      </c>
      <c r="L195" s="37">
        <v>23</v>
      </c>
      <c r="M195" s="37">
        <v>215</v>
      </c>
      <c r="N195" s="37">
        <v>19</v>
      </c>
      <c r="O195" s="37">
        <v>24</v>
      </c>
      <c r="P195" s="37">
        <v>0</v>
      </c>
      <c r="Q195" s="37">
        <v>23</v>
      </c>
      <c r="R195" s="37">
        <v>5</v>
      </c>
      <c r="S195" s="128">
        <v>30</v>
      </c>
    </row>
    <row r="196" spans="2:19" x14ac:dyDescent="0.3">
      <c r="B196" s="127">
        <v>84838</v>
      </c>
      <c r="C196" s="38">
        <v>45197</v>
      </c>
      <c r="D196" s="37">
        <v>2</v>
      </c>
      <c r="E196" s="37">
        <v>23</v>
      </c>
      <c r="F196" s="37">
        <v>0</v>
      </c>
      <c r="G196" s="37">
        <v>28</v>
      </c>
      <c r="H196" s="37">
        <v>13</v>
      </c>
      <c r="I196" s="37">
        <v>58</v>
      </c>
      <c r="J196" s="37">
        <v>10</v>
      </c>
      <c r="K196" s="37">
        <v>13</v>
      </c>
      <c r="L196" s="37">
        <v>23</v>
      </c>
      <c r="M196" s="37">
        <v>284</v>
      </c>
      <c r="N196" s="37">
        <v>19</v>
      </c>
      <c r="O196" s="37">
        <v>15</v>
      </c>
      <c r="P196" s="37">
        <v>1</v>
      </c>
      <c r="Q196" s="37">
        <v>23</v>
      </c>
      <c r="R196" s="37">
        <v>5</v>
      </c>
      <c r="S196" s="128">
        <v>15</v>
      </c>
    </row>
    <row r="197" spans="2:19" x14ac:dyDescent="0.3">
      <c r="B197" s="127">
        <v>84839</v>
      </c>
      <c r="C197" s="38">
        <v>45198</v>
      </c>
      <c r="D197" s="37">
        <v>1</v>
      </c>
      <c r="E197" s="37">
        <v>24</v>
      </c>
      <c r="F197" s="37">
        <v>0</v>
      </c>
      <c r="G197" s="37">
        <v>15</v>
      </c>
      <c r="H197" s="37">
        <v>14</v>
      </c>
      <c r="I197" s="37">
        <v>53</v>
      </c>
      <c r="J197" s="37">
        <v>10</v>
      </c>
      <c r="K197" s="37">
        <v>13</v>
      </c>
      <c r="L197" s="37">
        <v>25</v>
      </c>
      <c r="M197" s="37">
        <v>208</v>
      </c>
      <c r="N197" s="37">
        <v>19</v>
      </c>
      <c r="O197" s="37">
        <v>18</v>
      </c>
      <c r="P197" s="37">
        <v>1</v>
      </c>
      <c r="Q197" s="37">
        <v>23</v>
      </c>
      <c r="R197" s="37">
        <v>5</v>
      </c>
      <c r="S197" s="128">
        <v>14</v>
      </c>
    </row>
    <row r="198" spans="2:19" x14ac:dyDescent="0.3">
      <c r="B198" s="127">
        <v>84840</v>
      </c>
      <c r="C198" s="38">
        <v>45198</v>
      </c>
      <c r="D198" s="37">
        <v>2</v>
      </c>
      <c r="E198" s="37">
        <v>24</v>
      </c>
      <c r="F198" s="37">
        <v>0</v>
      </c>
      <c r="G198" s="37">
        <v>26</v>
      </c>
      <c r="H198" s="37">
        <v>12</v>
      </c>
      <c r="I198" s="37">
        <v>84</v>
      </c>
      <c r="J198" s="37">
        <v>28</v>
      </c>
      <c r="K198" s="37">
        <v>12</v>
      </c>
      <c r="L198" s="37">
        <v>22</v>
      </c>
      <c r="M198" s="37">
        <v>251</v>
      </c>
      <c r="N198" s="37">
        <v>19</v>
      </c>
      <c r="O198" s="37">
        <v>20</v>
      </c>
      <c r="P198" s="37">
        <v>1</v>
      </c>
      <c r="Q198" s="37">
        <v>23</v>
      </c>
      <c r="R198" s="37">
        <v>5</v>
      </c>
      <c r="S198" s="128">
        <v>12</v>
      </c>
    </row>
    <row r="199" spans="2:19" x14ac:dyDescent="0.3">
      <c r="B199" s="127">
        <v>84841</v>
      </c>
      <c r="C199" s="38">
        <v>45199</v>
      </c>
      <c r="D199" s="37">
        <v>1</v>
      </c>
      <c r="E199" s="37">
        <v>23</v>
      </c>
      <c r="F199" s="37">
        <v>0</v>
      </c>
      <c r="G199" s="37">
        <v>11</v>
      </c>
      <c r="H199" s="37">
        <v>13</v>
      </c>
      <c r="I199" s="37">
        <v>66</v>
      </c>
      <c r="J199" s="37">
        <v>15</v>
      </c>
      <c r="K199" s="37">
        <v>14</v>
      </c>
      <c r="L199" s="37">
        <v>27</v>
      </c>
      <c r="M199" s="37">
        <v>223</v>
      </c>
      <c r="N199" s="37">
        <v>19</v>
      </c>
      <c r="O199" s="37">
        <v>24</v>
      </c>
      <c r="P199" s="37">
        <v>1</v>
      </c>
      <c r="Q199" s="37">
        <v>23</v>
      </c>
      <c r="R199" s="37">
        <v>5</v>
      </c>
      <c r="S199" s="128">
        <v>14</v>
      </c>
    </row>
    <row r="200" spans="2:19" x14ac:dyDescent="0.3">
      <c r="B200" s="127">
        <v>84842</v>
      </c>
      <c r="C200" s="38">
        <v>45201</v>
      </c>
      <c r="D200" s="37">
        <v>1</v>
      </c>
      <c r="E200" s="37">
        <v>24</v>
      </c>
      <c r="F200" s="37">
        <v>0</v>
      </c>
      <c r="G200" s="37">
        <v>19</v>
      </c>
      <c r="H200" s="37">
        <v>12</v>
      </c>
      <c r="I200" s="37">
        <v>81</v>
      </c>
      <c r="J200" s="37">
        <v>21</v>
      </c>
      <c r="K200" s="37">
        <v>13</v>
      </c>
      <c r="L200" s="37">
        <v>18</v>
      </c>
      <c r="M200" s="37">
        <v>180</v>
      </c>
      <c r="N200" s="37">
        <v>20</v>
      </c>
      <c r="O200" s="37">
        <v>12</v>
      </c>
      <c r="P200" s="37">
        <v>1</v>
      </c>
      <c r="Q200" s="37">
        <v>25</v>
      </c>
      <c r="R200" s="37">
        <v>5</v>
      </c>
      <c r="S200" s="128">
        <v>16</v>
      </c>
    </row>
    <row r="201" spans="2:19" x14ac:dyDescent="0.3">
      <c r="B201" s="127">
        <v>84843</v>
      </c>
      <c r="C201" s="38">
        <v>45201</v>
      </c>
      <c r="D201" s="37">
        <v>2</v>
      </c>
      <c r="E201" s="37">
        <v>25</v>
      </c>
      <c r="F201" s="37">
        <v>0</v>
      </c>
      <c r="G201" s="37">
        <v>14</v>
      </c>
      <c r="H201" s="37">
        <v>11</v>
      </c>
      <c r="I201" s="37">
        <v>60</v>
      </c>
      <c r="J201" s="37">
        <v>24</v>
      </c>
      <c r="K201" s="37">
        <v>14</v>
      </c>
      <c r="L201" s="37">
        <v>23</v>
      </c>
      <c r="M201" s="37">
        <v>288</v>
      </c>
      <c r="N201" s="37">
        <v>18</v>
      </c>
      <c r="O201" s="37">
        <v>24</v>
      </c>
      <c r="P201" s="37">
        <v>2</v>
      </c>
      <c r="Q201" s="37">
        <v>19</v>
      </c>
      <c r="R201" s="37">
        <v>6</v>
      </c>
      <c r="S201" s="128">
        <v>20</v>
      </c>
    </row>
    <row r="202" spans="2:19" x14ac:dyDescent="0.3">
      <c r="B202" s="127">
        <v>84844</v>
      </c>
      <c r="C202" s="38">
        <v>45202</v>
      </c>
      <c r="D202" s="37">
        <v>1</v>
      </c>
      <c r="E202" s="37">
        <v>23</v>
      </c>
      <c r="F202" s="37">
        <v>0</v>
      </c>
      <c r="G202" s="37">
        <v>15</v>
      </c>
      <c r="H202" s="37">
        <v>13</v>
      </c>
      <c r="I202" s="37">
        <v>50</v>
      </c>
      <c r="J202" s="37">
        <v>28</v>
      </c>
      <c r="K202" s="37">
        <v>13</v>
      </c>
      <c r="L202" s="37">
        <v>23</v>
      </c>
      <c r="M202" s="37">
        <v>211</v>
      </c>
      <c r="N202" s="37">
        <v>20</v>
      </c>
      <c r="O202" s="37">
        <v>18</v>
      </c>
      <c r="P202" s="37">
        <v>0</v>
      </c>
      <c r="Q202" s="37">
        <v>24</v>
      </c>
      <c r="R202" s="37">
        <v>5</v>
      </c>
      <c r="S202" s="128">
        <v>23</v>
      </c>
    </row>
    <row r="203" spans="2:19" x14ac:dyDescent="0.3">
      <c r="B203" s="127">
        <v>84845</v>
      </c>
      <c r="C203" s="38">
        <v>45202</v>
      </c>
      <c r="D203" s="37">
        <v>2</v>
      </c>
      <c r="E203" s="37">
        <v>24</v>
      </c>
      <c r="F203" s="37">
        <v>0</v>
      </c>
      <c r="G203" s="37">
        <v>21</v>
      </c>
      <c r="H203" s="37">
        <v>12</v>
      </c>
      <c r="I203" s="37">
        <v>61</v>
      </c>
      <c r="J203" s="37">
        <v>30</v>
      </c>
      <c r="K203" s="37">
        <v>14</v>
      </c>
      <c r="L203" s="37">
        <v>24</v>
      </c>
      <c r="M203" s="37">
        <v>151</v>
      </c>
      <c r="N203" s="37">
        <v>18</v>
      </c>
      <c r="O203" s="37">
        <v>22</v>
      </c>
      <c r="P203" s="37">
        <v>1</v>
      </c>
      <c r="Q203" s="37">
        <v>22</v>
      </c>
      <c r="R203" s="37">
        <v>5</v>
      </c>
      <c r="S203" s="128">
        <v>29</v>
      </c>
    </row>
    <row r="204" spans="2:19" x14ac:dyDescent="0.3">
      <c r="B204" s="127">
        <v>84846</v>
      </c>
      <c r="C204" s="38">
        <v>45203</v>
      </c>
      <c r="D204" s="37">
        <v>1</v>
      </c>
      <c r="E204" s="37">
        <v>24</v>
      </c>
      <c r="F204" s="37">
        <v>0</v>
      </c>
      <c r="G204" s="37">
        <v>26</v>
      </c>
      <c r="H204" s="37">
        <v>12</v>
      </c>
      <c r="I204" s="37">
        <v>88</v>
      </c>
      <c r="J204" s="37">
        <v>23</v>
      </c>
      <c r="K204" s="37">
        <v>13</v>
      </c>
      <c r="L204" s="37">
        <v>21</v>
      </c>
      <c r="M204" s="37">
        <v>169</v>
      </c>
      <c r="N204" s="37">
        <v>19</v>
      </c>
      <c r="O204" s="37">
        <v>17</v>
      </c>
      <c r="P204" s="37">
        <v>0</v>
      </c>
      <c r="Q204" s="37">
        <v>22</v>
      </c>
      <c r="R204" s="37">
        <v>5</v>
      </c>
      <c r="S204" s="128">
        <v>26</v>
      </c>
    </row>
    <row r="205" spans="2:19" x14ac:dyDescent="0.3">
      <c r="B205" s="127">
        <v>84847</v>
      </c>
      <c r="C205" s="38">
        <v>45203</v>
      </c>
      <c r="D205" s="37">
        <v>2</v>
      </c>
      <c r="E205" s="37">
        <v>25</v>
      </c>
      <c r="F205" s="37">
        <v>0</v>
      </c>
      <c r="G205" s="37">
        <v>21</v>
      </c>
      <c r="H205" s="37">
        <v>12</v>
      </c>
      <c r="I205" s="37">
        <v>35</v>
      </c>
      <c r="J205" s="37">
        <v>21</v>
      </c>
      <c r="K205" s="37">
        <v>14</v>
      </c>
      <c r="L205" s="37">
        <v>25</v>
      </c>
      <c r="M205" s="37">
        <v>245</v>
      </c>
      <c r="N205" s="37">
        <v>19</v>
      </c>
      <c r="O205" s="37">
        <v>28</v>
      </c>
      <c r="P205" s="37">
        <v>2</v>
      </c>
      <c r="Q205" s="37">
        <v>21</v>
      </c>
      <c r="R205" s="37">
        <v>6</v>
      </c>
      <c r="S205" s="128">
        <v>15</v>
      </c>
    </row>
    <row r="206" spans="2:19" x14ac:dyDescent="0.3">
      <c r="B206" s="127">
        <v>84848</v>
      </c>
      <c r="C206" s="38">
        <v>45204</v>
      </c>
      <c r="D206" s="37">
        <v>1</v>
      </c>
      <c r="E206" s="37">
        <v>23</v>
      </c>
      <c r="F206" s="37">
        <v>0</v>
      </c>
      <c r="G206" s="37">
        <v>18</v>
      </c>
      <c r="H206" s="37">
        <v>12</v>
      </c>
      <c r="I206" s="37">
        <v>58</v>
      </c>
      <c r="J206" s="37">
        <v>18</v>
      </c>
      <c r="K206" s="37">
        <v>13</v>
      </c>
      <c r="L206" s="37">
        <v>20</v>
      </c>
      <c r="M206" s="37">
        <v>263</v>
      </c>
      <c r="N206" s="37">
        <v>20</v>
      </c>
      <c r="O206" s="37">
        <v>24</v>
      </c>
      <c r="P206" s="37">
        <v>1</v>
      </c>
      <c r="Q206" s="37">
        <v>26</v>
      </c>
      <c r="R206" s="37">
        <v>6</v>
      </c>
      <c r="S206" s="128">
        <v>23</v>
      </c>
    </row>
    <row r="207" spans="2:19" x14ac:dyDescent="0.3">
      <c r="B207" s="127">
        <v>84849</v>
      </c>
      <c r="C207" s="38">
        <v>45204</v>
      </c>
      <c r="D207" s="37">
        <v>2</v>
      </c>
      <c r="E207" s="37">
        <v>23</v>
      </c>
      <c r="F207" s="37">
        <v>0</v>
      </c>
      <c r="G207" s="37">
        <v>20</v>
      </c>
      <c r="H207" s="37">
        <v>11</v>
      </c>
      <c r="I207" s="37">
        <v>84</v>
      </c>
      <c r="J207" s="37">
        <v>29</v>
      </c>
      <c r="K207" s="37">
        <v>14</v>
      </c>
      <c r="L207" s="37">
        <v>27</v>
      </c>
      <c r="M207" s="37">
        <v>162</v>
      </c>
      <c r="N207" s="37">
        <v>19</v>
      </c>
      <c r="O207" s="37">
        <v>18</v>
      </c>
      <c r="P207" s="37">
        <v>1</v>
      </c>
      <c r="Q207" s="37">
        <v>19</v>
      </c>
      <c r="R207" s="37">
        <v>5</v>
      </c>
      <c r="S207" s="128">
        <v>14</v>
      </c>
    </row>
    <row r="208" spans="2:19" x14ac:dyDescent="0.3">
      <c r="B208" s="127">
        <v>84850</v>
      </c>
      <c r="C208" s="38">
        <v>45205</v>
      </c>
      <c r="D208" s="37">
        <v>1</v>
      </c>
      <c r="E208" s="37">
        <v>22</v>
      </c>
      <c r="F208" s="37">
        <v>0</v>
      </c>
      <c r="G208" s="37">
        <v>29</v>
      </c>
      <c r="H208" s="37">
        <v>13</v>
      </c>
      <c r="I208" s="37">
        <v>41</v>
      </c>
      <c r="J208" s="37">
        <v>13</v>
      </c>
      <c r="K208" s="37">
        <v>13</v>
      </c>
      <c r="L208" s="37">
        <v>19</v>
      </c>
      <c r="M208" s="37">
        <v>253</v>
      </c>
      <c r="N208" s="37">
        <v>19</v>
      </c>
      <c r="O208" s="37">
        <v>21</v>
      </c>
      <c r="P208" s="37">
        <v>1</v>
      </c>
      <c r="Q208" s="37">
        <v>25</v>
      </c>
      <c r="R208" s="37">
        <v>6</v>
      </c>
      <c r="S208" s="128">
        <v>15</v>
      </c>
    </row>
    <row r="209" spans="2:19" x14ac:dyDescent="0.3">
      <c r="B209" s="127">
        <v>84851</v>
      </c>
      <c r="C209" s="38">
        <v>45205</v>
      </c>
      <c r="D209" s="37">
        <v>2</v>
      </c>
      <c r="E209" s="37">
        <v>25</v>
      </c>
      <c r="F209" s="37">
        <v>0</v>
      </c>
      <c r="G209" s="37">
        <v>18</v>
      </c>
      <c r="H209" s="37">
        <v>12</v>
      </c>
      <c r="I209" s="37">
        <v>45</v>
      </c>
      <c r="J209" s="37">
        <v>21</v>
      </c>
      <c r="K209" s="37">
        <v>13</v>
      </c>
      <c r="L209" s="37">
        <v>23</v>
      </c>
      <c r="M209" s="37">
        <v>111</v>
      </c>
      <c r="N209" s="37">
        <v>18</v>
      </c>
      <c r="O209" s="37">
        <v>29</v>
      </c>
      <c r="P209" s="37">
        <v>1</v>
      </c>
      <c r="Q209" s="37">
        <v>20</v>
      </c>
      <c r="R209" s="37">
        <v>6</v>
      </c>
      <c r="S209" s="128">
        <v>29</v>
      </c>
    </row>
    <row r="210" spans="2:19" x14ac:dyDescent="0.3">
      <c r="B210" s="127">
        <v>84852</v>
      </c>
      <c r="C210" s="38">
        <v>45206</v>
      </c>
      <c r="D210" s="37">
        <v>1</v>
      </c>
      <c r="E210" s="37">
        <v>23</v>
      </c>
      <c r="F210" s="37">
        <v>0</v>
      </c>
      <c r="G210" s="37">
        <v>28</v>
      </c>
      <c r="H210" s="37">
        <v>12</v>
      </c>
      <c r="I210" s="37">
        <v>46</v>
      </c>
      <c r="J210" s="37">
        <v>23</v>
      </c>
      <c r="K210" s="37">
        <v>12</v>
      </c>
      <c r="L210" s="37">
        <v>19</v>
      </c>
      <c r="M210" s="37">
        <v>186</v>
      </c>
      <c r="N210" s="37">
        <v>19</v>
      </c>
      <c r="O210" s="37">
        <v>11</v>
      </c>
      <c r="P210" s="37">
        <v>1</v>
      </c>
      <c r="Q210" s="37">
        <v>22</v>
      </c>
      <c r="R210" s="37">
        <v>5</v>
      </c>
      <c r="S210" s="128">
        <v>21</v>
      </c>
    </row>
    <row r="211" spans="2:19" x14ac:dyDescent="0.3">
      <c r="B211" s="127">
        <v>84853</v>
      </c>
      <c r="C211" s="38">
        <v>45208</v>
      </c>
      <c r="D211" s="37">
        <v>1</v>
      </c>
      <c r="E211" s="37">
        <v>24</v>
      </c>
      <c r="F211" s="37">
        <v>0</v>
      </c>
      <c r="G211" s="37">
        <v>17</v>
      </c>
      <c r="H211" s="37">
        <v>14</v>
      </c>
      <c r="I211" s="37">
        <v>55</v>
      </c>
      <c r="J211" s="37">
        <v>16</v>
      </c>
      <c r="K211" s="37">
        <v>13</v>
      </c>
      <c r="L211" s="37">
        <v>22</v>
      </c>
      <c r="M211" s="37">
        <v>268</v>
      </c>
      <c r="N211" s="37">
        <v>19</v>
      </c>
      <c r="O211" s="37">
        <v>14</v>
      </c>
      <c r="P211" s="37">
        <v>0</v>
      </c>
      <c r="Q211" s="37">
        <v>25</v>
      </c>
      <c r="R211" s="37">
        <v>6</v>
      </c>
      <c r="S211" s="128">
        <v>18</v>
      </c>
    </row>
    <row r="212" spans="2:19" x14ac:dyDescent="0.3">
      <c r="B212" s="127">
        <v>84854</v>
      </c>
      <c r="C212" s="38">
        <v>45208</v>
      </c>
      <c r="D212" s="37">
        <v>2</v>
      </c>
      <c r="E212" s="37">
        <v>23</v>
      </c>
      <c r="F212" s="37">
        <v>0</v>
      </c>
      <c r="G212" s="37">
        <v>16</v>
      </c>
      <c r="H212" s="37">
        <v>10</v>
      </c>
      <c r="I212" s="37">
        <v>32</v>
      </c>
      <c r="J212" s="37">
        <v>27</v>
      </c>
      <c r="K212" s="37">
        <v>14</v>
      </c>
      <c r="L212" s="37">
        <v>22</v>
      </c>
      <c r="M212" s="37">
        <v>239</v>
      </c>
      <c r="N212" s="37">
        <v>18</v>
      </c>
      <c r="O212" s="37">
        <v>29</v>
      </c>
      <c r="P212" s="37">
        <v>2</v>
      </c>
      <c r="Q212" s="37">
        <v>22</v>
      </c>
      <c r="R212" s="37">
        <v>6</v>
      </c>
      <c r="S212" s="128">
        <v>23</v>
      </c>
    </row>
    <row r="213" spans="2:19" x14ac:dyDescent="0.3">
      <c r="B213" s="127">
        <v>84855</v>
      </c>
      <c r="C213" s="38">
        <v>45209</v>
      </c>
      <c r="D213" s="37">
        <v>1</v>
      </c>
      <c r="E213" s="37">
        <v>23</v>
      </c>
      <c r="F213" s="37">
        <v>0</v>
      </c>
      <c r="G213" s="37">
        <v>26</v>
      </c>
      <c r="H213" s="37">
        <v>13</v>
      </c>
      <c r="I213" s="37">
        <v>64</v>
      </c>
      <c r="J213" s="37">
        <v>10</v>
      </c>
      <c r="K213" s="37">
        <v>14</v>
      </c>
      <c r="L213" s="37">
        <v>18</v>
      </c>
      <c r="M213" s="37">
        <v>271</v>
      </c>
      <c r="N213" s="37">
        <v>19</v>
      </c>
      <c r="O213" s="37">
        <v>17</v>
      </c>
      <c r="P213" s="37">
        <v>1</v>
      </c>
      <c r="Q213" s="37">
        <v>25</v>
      </c>
      <c r="R213" s="37">
        <v>6</v>
      </c>
      <c r="S213" s="128">
        <v>22</v>
      </c>
    </row>
    <row r="214" spans="2:19" x14ac:dyDescent="0.3">
      <c r="B214" s="127">
        <v>84856</v>
      </c>
      <c r="C214" s="38">
        <v>45209</v>
      </c>
      <c r="D214" s="37">
        <v>2</v>
      </c>
      <c r="E214" s="37">
        <v>25</v>
      </c>
      <c r="F214" s="37">
        <v>0</v>
      </c>
      <c r="G214" s="37">
        <v>20</v>
      </c>
      <c r="H214" s="37">
        <v>12</v>
      </c>
      <c r="I214" s="37">
        <v>71</v>
      </c>
      <c r="J214" s="37">
        <v>12</v>
      </c>
      <c r="K214" s="37">
        <v>13</v>
      </c>
      <c r="L214" s="37">
        <v>26</v>
      </c>
      <c r="M214" s="37">
        <v>216</v>
      </c>
      <c r="N214" s="37">
        <v>19</v>
      </c>
      <c r="O214" s="37">
        <v>23</v>
      </c>
      <c r="P214" s="37">
        <v>2</v>
      </c>
      <c r="Q214" s="37">
        <v>22</v>
      </c>
      <c r="R214" s="37">
        <v>6</v>
      </c>
      <c r="S214" s="128">
        <v>20</v>
      </c>
    </row>
    <row r="215" spans="2:19" x14ac:dyDescent="0.3">
      <c r="B215" s="127">
        <v>84857</v>
      </c>
      <c r="C215" s="38">
        <v>45210</v>
      </c>
      <c r="D215" s="37">
        <v>1</v>
      </c>
      <c r="E215" s="37">
        <v>23</v>
      </c>
      <c r="F215" s="37">
        <v>0</v>
      </c>
      <c r="G215" s="37">
        <v>17</v>
      </c>
      <c r="H215" s="37">
        <v>12</v>
      </c>
      <c r="I215" s="37">
        <v>63</v>
      </c>
      <c r="J215" s="37">
        <v>27</v>
      </c>
      <c r="K215" s="37">
        <v>13</v>
      </c>
      <c r="L215" s="37">
        <v>20</v>
      </c>
      <c r="M215" s="37">
        <v>276</v>
      </c>
      <c r="N215" s="37">
        <v>20</v>
      </c>
      <c r="O215" s="37">
        <v>14</v>
      </c>
      <c r="P215" s="37">
        <v>0</v>
      </c>
      <c r="Q215" s="37">
        <v>25</v>
      </c>
      <c r="R215" s="37">
        <v>6</v>
      </c>
      <c r="S215" s="128">
        <v>22</v>
      </c>
    </row>
    <row r="216" spans="2:19" x14ac:dyDescent="0.3">
      <c r="B216" s="127">
        <v>84858</v>
      </c>
      <c r="C216" s="38">
        <v>45210</v>
      </c>
      <c r="D216" s="37">
        <v>2</v>
      </c>
      <c r="E216" s="37">
        <v>25</v>
      </c>
      <c r="F216" s="37">
        <v>0</v>
      </c>
      <c r="G216" s="37">
        <v>26</v>
      </c>
      <c r="H216" s="37">
        <v>11</v>
      </c>
      <c r="I216" s="37">
        <v>59</v>
      </c>
      <c r="J216" s="37">
        <v>24</v>
      </c>
      <c r="K216" s="37">
        <v>13</v>
      </c>
      <c r="L216" s="37">
        <v>26</v>
      </c>
      <c r="M216" s="37">
        <v>126</v>
      </c>
      <c r="N216" s="37">
        <v>18</v>
      </c>
      <c r="O216" s="37">
        <v>22</v>
      </c>
      <c r="P216" s="37">
        <v>1</v>
      </c>
      <c r="Q216" s="37">
        <v>20</v>
      </c>
      <c r="R216" s="37">
        <v>5</v>
      </c>
      <c r="S216" s="128">
        <v>12</v>
      </c>
    </row>
    <row r="217" spans="2:19" x14ac:dyDescent="0.3">
      <c r="B217" s="127">
        <v>84859</v>
      </c>
      <c r="C217" s="38">
        <v>45211</v>
      </c>
      <c r="D217" s="37">
        <v>1</v>
      </c>
      <c r="E217" s="37">
        <v>22</v>
      </c>
      <c r="F217" s="37">
        <v>0</v>
      </c>
      <c r="G217" s="37">
        <v>17</v>
      </c>
      <c r="H217" s="37">
        <v>12</v>
      </c>
      <c r="I217" s="37">
        <v>60</v>
      </c>
      <c r="J217" s="37">
        <v>23</v>
      </c>
      <c r="K217" s="37">
        <v>13</v>
      </c>
      <c r="L217" s="37">
        <v>22</v>
      </c>
      <c r="M217" s="37">
        <v>127</v>
      </c>
      <c r="N217" s="37">
        <v>19</v>
      </c>
      <c r="O217" s="37">
        <v>29</v>
      </c>
      <c r="P217" s="37">
        <v>1</v>
      </c>
      <c r="Q217" s="37">
        <v>24</v>
      </c>
      <c r="R217" s="37">
        <v>5</v>
      </c>
      <c r="S217" s="128">
        <v>16</v>
      </c>
    </row>
    <row r="218" spans="2:19" x14ac:dyDescent="0.3">
      <c r="B218" s="127">
        <v>84860</v>
      </c>
      <c r="C218" s="38">
        <v>45211</v>
      </c>
      <c r="D218" s="37">
        <v>2</v>
      </c>
      <c r="E218" s="37">
        <v>25</v>
      </c>
      <c r="F218" s="37">
        <v>0</v>
      </c>
      <c r="G218" s="37">
        <v>16</v>
      </c>
      <c r="H218" s="37">
        <v>11</v>
      </c>
      <c r="I218" s="37">
        <v>73</v>
      </c>
      <c r="J218" s="37">
        <v>24</v>
      </c>
      <c r="K218" s="37">
        <v>14</v>
      </c>
      <c r="L218" s="37">
        <v>25</v>
      </c>
      <c r="M218" s="37">
        <v>148</v>
      </c>
      <c r="N218" s="37">
        <v>18</v>
      </c>
      <c r="O218" s="37">
        <v>19</v>
      </c>
      <c r="P218" s="37">
        <v>2</v>
      </c>
      <c r="Q218" s="37">
        <v>19</v>
      </c>
      <c r="R218" s="37">
        <v>5</v>
      </c>
      <c r="S218" s="128">
        <v>19</v>
      </c>
    </row>
    <row r="219" spans="2:19" x14ac:dyDescent="0.3">
      <c r="B219" s="127">
        <v>84861</v>
      </c>
      <c r="C219" s="38">
        <v>45212</v>
      </c>
      <c r="D219" s="37">
        <v>1</v>
      </c>
      <c r="E219" s="37">
        <v>24</v>
      </c>
      <c r="F219" s="37">
        <v>0</v>
      </c>
      <c r="G219" s="37">
        <v>19</v>
      </c>
      <c r="H219" s="37">
        <v>12</v>
      </c>
      <c r="I219" s="37">
        <v>47</v>
      </c>
      <c r="J219" s="37">
        <v>22</v>
      </c>
      <c r="K219" s="37">
        <v>13</v>
      </c>
      <c r="L219" s="37">
        <v>19</v>
      </c>
      <c r="M219" s="37">
        <v>186</v>
      </c>
      <c r="N219" s="37">
        <v>20</v>
      </c>
      <c r="O219" s="37">
        <v>19</v>
      </c>
      <c r="P219" s="37">
        <v>0</v>
      </c>
      <c r="Q219" s="37">
        <v>22</v>
      </c>
      <c r="R219" s="37">
        <v>5</v>
      </c>
      <c r="S219" s="128">
        <v>26</v>
      </c>
    </row>
    <row r="220" spans="2:19" x14ac:dyDescent="0.3">
      <c r="B220" s="127">
        <v>84862</v>
      </c>
      <c r="C220" s="38">
        <v>45212</v>
      </c>
      <c r="D220" s="37">
        <v>2</v>
      </c>
      <c r="E220" s="37">
        <v>23</v>
      </c>
      <c r="F220" s="37">
        <v>0</v>
      </c>
      <c r="G220" s="37">
        <v>27</v>
      </c>
      <c r="H220" s="37">
        <v>12</v>
      </c>
      <c r="I220" s="37">
        <v>35</v>
      </c>
      <c r="J220" s="37">
        <v>11</v>
      </c>
      <c r="K220" s="37">
        <v>15</v>
      </c>
      <c r="L220" s="37">
        <v>24</v>
      </c>
      <c r="M220" s="37">
        <v>309</v>
      </c>
      <c r="N220" s="37">
        <v>18</v>
      </c>
      <c r="O220" s="37">
        <v>22</v>
      </c>
      <c r="P220" s="37">
        <v>1</v>
      </c>
      <c r="Q220" s="37">
        <v>20</v>
      </c>
      <c r="R220" s="37">
        <v>6</v>
      </c>
      <c r="S220" s="128">
        <v>21</v>
      </c>
    </row>
    <row r="221" spans="2:19" x14ac:dyDescent="0.3">
      <c r="B221" s="127">
        <v>84863</v>
      </c>
      <c r="C221" s="38">
        <v>45213</v>
      </c>
      <c r="D221" s="37">
        <v>1</v>
      </c>
      <c r="E221" s="37">
        <v>22</v>
      </c>
      <c r="F221" s="37">
        <v>0</v>
      </c>
      <c r="G221" s="37">
        <v>20</v>
      </c>
      <c r="H221" s="37">
        <v>13</v>
      </c>
      <c r="I221" s="37">
        <v>66</v>
      </c>
      <c r="J221" s="37">
        <v>25</v>
      </c>
      <c r="K221" s="37">
        <v>13</v>
      </c>
      <c r="L221" s="37">
        <v>21</v>
      </c>
      <c r="M221" s="37">
        <v>277</v>
      </c>
      <c r="N221" s="37">
        <v>20</v>
      </c>
      <c r="O221" s="37">
        <v>28</v>
      </c>
      <c r="P221" s="37">
        <v>0</v>
      </c>
      <c r="Q221" s="37">
        <v>25</v>
      </c>
      <c r="R221" s="37">
        <v>6</v>
      </c>
      <c r="S221" s="128">
        <v>30</v>
      </c>
    </row>
    <row r="222" spans="2:19" x14ac:dyDescent="0.3">
      <c r="B222" s="127">
        <v>84864</v>
      </c>
      <c r="C222" s="38">
        <v>45215</v>
      </c>
      <c r="D222" s="37">
        <v>1</v>
      </c>
      <c r="E222" s="37">
        <v>23</v>
      </c>
      <c r="F222" s="37">
        <v>0</v>
      </c>
      <c r="G222" s="37">
        <v>14</v>
      </c>
      <c r="H222" s="37">
        <v>13</v>
      </c>
      <c r="I222" s="37">
        <v>52</v>
      </c>
      <c r="J222" s="37">
        <v>19</v>
      </c>
      <c r="K222" s="37">
        <v>12</v>
      </c>
      <c r="L222" s="37">
        <v>20</v>
      </c>
      <c r="M222" s="37">
        <v>187</v>
      </c>
      <c r="N222" s="37">
        <v>20</v>
      </c>
      <c r="O222" s="37">
        <v>20</v>
      </c>
      <c r="P222" s="37">
        <v>1</v>
      </c>
      <c r="Q222" s="37">
        <v>23</v>
      </c>
      <c r="R222" s="37">
        <v>5</v>
      </c>
      <c r="S222" s="128">
        <v>18</v>
      </c>
    </row>
    <row r="223" spans="2:19" x14ac:dyDescent="0.3">
      <c r="B223" s="127">
        <v>84865</v>
      </c>
      <c r="C223" s="38">
        <v>45215</v>
      </c>
      <c r="D223" s="37">
        <v>2</v>
      </c>
      <c r="E223" s="37">
        <v>25</v>
      </c>
      <c r="F223" s="37">
        <v>0</v>
      </c>
      <c r="G223" s="37">
        <v>13</v>
      </c>
      <c r="H223" s="37">
        <v>12</v>
      </c>
      <c r="I223" s="37">
        <v>42</v>
      </c>
      <c r="J223" s="37">
        <v>26</v>
      </c>
      <c r="K223" s="37">
        <v>14</v>
      </c>
      <c r="L223" s="37">
        <v>27</v>
      </c>
      <c r="M223" s="37">
        <v>184</v>
      </c>
      <c r="N223" s="37">
        <v>18</v>
      </c>
      <c r="O223" s="37">
        <v>30</v>
      </c>
      <c r="P223" s="37">
        <v>2</v>
      </c>
      <c r="Q223" s="37">
        <v>23</v>
      </c>
      <c r="R223" s="37">
        <v>5</v>
      </c>
      <c r="S223" s="128">
        <v>29</v>
      </c>
    </row>
    <row r="224" spans="2:19" x14ac:dyDescent="0.3">
      <c r="B224" s="127">
        <v>84866</v>
      </c>
      <c r="C224" s="38">
        <v>45216</v>
      </c>
      <c r="D224" s="37">
        <v>1</v>
      </c>
      <c r="E224" s="37">
        <v>22</v>
      </c>
      <c r="F224" s="37">
        <v>0</v>
      </c>
      <c r="G224" s="37">
        <v>11</v>
      </c>
      <c r="H224" s="37">
        <v>14</v>
      </c>
      <c r="I224" s="37">
        <v>49</v>
      </c>
      <c r="J224" s="37">
        <v>21</v>
      </c>
      <c r="K224" s="37">
        <v>12</v>
      </c>
      <c r="L224" s="37">
        <v>19</v>
      </c>
      <c r="M224" s="37">
        <v>187</v>
      </c>
      <c r="N224" s="37">
        <v>20</v>
      </c>
      <c r="O224" s="37">
        <v>26</v>
      </c>
      <c r="P224" s="37">
        <v>1</v>
      </c>
      <c r="Q224" s="37">
        <v>22</v>
      </c>
      <c r="R224" s="37">
        <v>5</v>
      </c>
      <c r="S224" s="128">
        <v>30</v>
      </c>
    </row>
    <row r="225" spans="2:19" x14ac:dyDescent="0.3">
      <c r="B225" s="127">
        <v>84867</v>
      </c>
      <c r="C225" s="38">
        <v>45216</v>
      </c>
      <c r="D225" s="37">
        <v>2</v>
      </c>
      <c r="E225" s="37">
        <v>25</v>
      </c>
      <c r="F225" s="37">
        <v>0</v>
      </c>
      <c r="G225" s="37">
        <v>25</v>
      </c>
      <c r="H225" s="37">
        <v>12</v>
      </c>
      <c r="I225" s="37">
        <v>48</v>
      </c>
      <c r="J225" s="37">
        <v>11</v>
      </c>
      <c r="K225" s="37">
        <v>14</v>
      </c>
      <c r="L225" s="37">
        <v>24</v>
      </c>
      <c r="M225" s="37">
        <v>123</v>
      </c>
      <c r="N225" s="37">
        <v>19</v>
      </c>
      <c r="O225" s="37">
        <v>12</v>
      </c>
      <c r="P225" s="37">
        <v>1</v>
      </c>
      <c r="Q225" s="37">
        <v>19</v>
      </c>
      <c r="R225" s="37">
        <v>5</v>
      </c>
      <c r="S225" s="128">
        <v>24</v>
      </c>
    </row>
    <row r="226" spans="2:19" x14ac:dyDescent="0.3">
      <c r="B226" s="127">
        <v>84868</v>
      </c>
      <c r="C226" s="38">
        <v>45217</v>
      </c>
      <c r="D226" s="37">
        <v>1</v>
      </c>
      <c r="E226" s="37">
        <v>22</v>
      </c>
      <c r="F226" s="37">
        <v>0</v>
      </c>
      <c r="G226" s="37">
        <v>24</v>
      </c>
      <c r="H226" s="37">
        <v>13</v>
      </c>
      <c r="I226" s="37">
        <v>40</v>
      </c>
      <c r="J226" s="37">
        <v>24</v>
      </c>
      <c r="K226" s="37">
        <v>13</v>
      </c>
      <c r="L226" s="37">
        <v>19</v>
      </c>
      <c r="M226" s="37">
        <v>110</v>
      </c>
      <c r="N226" s="37">
        <v>19</v>
      </c>
      <c r="O226" s="37">
        <v>27</v>
      </c>
      <c r="P226" s="37">
        <v>1</v>
      </c>
      <c r="Q226" s="37">
        <v>24</v>
      </c>
      <c r="R226" s="37">
        <v>6</v>
      </c>
      <c r="S226" s="128">
        <v>16</v>
      </c>
    </row>
    <row r="227" spans="2:19" x14ac:dyDescent="0.3">
      <c r="B227" s="127">
        <v>84869</v>
      </c>
      <c r="C227" s="38">
        <v>45217</v>
      </c>
      <c r="D227" s="37">
        <v>2</v>
      </c>
      <c r="E227" s="37">
        <v>25</v>
      </c>
      <c r="F227" s="37">
        <v>0</v>
      </c>
      <c r="G227" s="37">
        <v>22</v>
      </c>
      <c r="H227" s="37">
        <v>10</v>
      </c>
      <c r="I227" s="37">
        <v>40</v>
      </c>
      <c r="J227" s="37">
        <v>28</v>
      </c>
      <c r="K227" s="37">
        <v>14</v>
      </c>
      <c r="L227" s="37">
        <v>25</v>
      </c>
      <c r="M227" s="37">
        <v>104</v>
      </c>
      <c r="N227" s="37">
        <v>18</v>
      </c>
      <c r="O227" s="37">
        <v>23</v>
      </c>
      <c r="P227" s="37">
        <v>2</v>
      </c>
      <c r="Q227" s="37">
        <v>21</v>
      </c>
      <c r="R227" s="37">
        <v>6</v>
      </c>
      <c r="S227" s="128">
        <v>13</v>
      </c>
    </row>
    <row r="228" spans="2:19" x14ac:dyDescent="0.3">
      <c r="B228" s="127">
        <v>84870</v>
      </c>
      <c r="C228" s="38">
        <v>45218</v>
      </c>
      <c r="D228" s="37">
        <v>1</v>
      </c>
      <c r="E228" s="37">
        <v>22</v>
      </c>
      <c r="F228" s="37">
        <v>0</v>
      </c>
      <c r="G228" s="37">
        <v>18</v>
      </c>
      <c r="H228" s="37">
        <v>13</v>
      </c>
      <c r="I228" s="37">
        <v>39</v>
      </c>
      <c r="J228" s="37">
        <v>15</v>
      </c>
      <c r="K228" s="37">
        <v>13</v>
      </c>
      <c r="L228" s="37">
        <v>23</v>
      </c>
      <c r="M228" s="37">
        <v>172</v>
      </c>
      <c r="N228" s="37">
        <v>20</v>
      </c>
      <c r="O228" s="37">
        <v>14</v>
      </c>
      <c r="P228" s="37">
        <v>1</v>
      </c>
      <c r="Q228" s="37">
        <v>23</v>
      </c>
      <c r="R228" s="37">
        <v>5</v>
      </c>
      <c r="S228" s="128">
        <v>18</v>
      </c>
    </row>
    <row r="229" spans="2:19" x14ac:dyDescent="0.3">
      <c r="B229" s="127">
        <v>84871</v>
      </c>
      <c r="C229" s="38">
        <v>45218</v>
      </c>
      <c r="D229" s="37">
        <v>2</v>
      </c>
      <c r="E229" s="37">
        <v>24</v>
      </c>
      <c r="F229" s="37">
        <v>0</v>
      </c>
      <c r="G229" s="37">
        <v>13</v>
      </c>
      <c r="H229" s="37">
        <v>12</v>
      </c>
      <c r="I229" s="37">
        <v>68</v>
      </c>
      <c r="J229" s="37">
        <v>20</v>
      </c>
      <c r="K229" s="37">
        <v>13</v>
      </c>
      <c r="L229" s="37">
        <v>22</v>
      </c>
      <c r="M229" s="37">
        <v>283</v>
      </c>
      <c r="N229" s="37">
        <v>18</v>
      </c>
      <c r="O229" s="37">
        <v>20</v>
      </c>
      <c r="P229" s="37">
        <v>2</v>
      </c>
      <c r="Q229" s="37">
        <v>20</v>
      </c>
      <c r="R229" s="37">
        <v>6</v>
      </c>
      <c r="S229" s="128">
        <v>17</v>
      </c>
    </row>
    <row r="230" spans="2:19" x14ac:dyDescent="0.3">
      <c r="B230" s="127">
        <v>84872</v>
      </c>
      <c r="C230" s="38">
        <v>45219</v>
      </c>
      <c r="D230" s="37">
        <v>1</v>
      </c>
      <c r="E230" s="37">
        <v>23</v>
      </c>
      <c r="F230" s="37">
        <v>0</v>
      </c>
      <c r="G230" s="37">
        <v>16</v>
      </c>
      <c r="H230" s="37">
        <v>12</v>
      </c>
      <c r="I230" s="37">
        <v>65</v>
      </c>
      <c r="J230" s="37">
        <v>12</v>
      </c>
      <c r="K230" s="37">
        <v>13</v>
      </c>
      <c r="L230" s="37">
        <v>22</v>
      </c>
      <c r="M230" s="37">
        <v>140</v>
      </c>
      <c r="N230" s="37">
        <v>20</v>
      </c>
      <c r="O230" s="37">
        <v>19</v>
      </c>
      <c r="P230" s="37">
        <v>1</v>
      </c>
      <c r="Q230" s="37">
        <v>23</v>
      </c>
      <c r="R230" s="37">
        <v>5</v>
      </c>
      <c r="S230" s="128">
        <v>15</v>
      </c>
    </row>
    <row r="231" spans="2:19" x14ac:dyDescent="0.3">
      <c r="B231" s="127">
        <v>84873</v>
      </c>
      <c r="C231" s="38">
        <v>45219</v>
      </c>
      <c r="D231" s="37">
        <v>2</v>
      </c>
      <c r="E231" s="37">
        <v>24</v>
      </c>
      <c r="F231" s="37">
        <v>0</v>
      </c>
      <c r="G231" s="37">
        <v>21</v>
      </c>
      <c r="H231" s="37">
        <v>11</v>
      </c>
      <c r="I231" s="37">
        <v>47</v>
      </c>
      <c r="J231" s="37">
        <v>19</v>
      </c>
      <c r="K231" s="37">
        <v>14</v>
      </c>
      <c r="L231" s="37">
        <v>24</v>
      </c>
      <c r="M231" s="37">
        <v>112</v>
      </c>
      <c r="N231" s="37">
        <v>19</v>
      </c>
      <c r="O231" s="37">
        <v>23</v>
      </c>
      <c r="P231" s="37">
        <v>1</v>
      </c>
      <c r="Q231" s="37">
        <v>21</v>
      </c>
      <c r="R231" s="37">
        <v>6</v>
      </c>
      <c r="S231" s="128">
        <v>17</v>
      </c>
    </row>
    <row r="232" spans="2:19" x14ac:dyDescent="0.3">
      <c r="B232" s="127">
        <v>84874</v>
      </c>
      <c r="C232" s="38">
        <v>45220</v>
      </c>
      <c r="D232" s="37">
        <v>1</v>
      </c>
      <c r="E232" s="37">
        <v>23</v>
      </c>
      <c r="F232" s="37">
        <v>0</v>
      </c>
      <c r="G232" s="37">
        <v>16</v>
      </c>
      <c r="H232" s="37">
        <v>12</v>
      </c>
      <c r="I232" s="37">
        <v>39</v>
      </c>
      <c r="J232" s="37">
        <v>18</v>
      </c>
      <c r="K232" s="37">
        <v>12</v>
      </c>
      <c r="L232" s="37">
        <v>22</v>
      </c>
      <c r="M232" s="37">
        <v>247</v>
      </c>
      <c r="N232" s="37">
        <v>20</v>
      </c>
      <c r="O232" s="37">
        <v>29</v>
      </c>
      <c r="P232" s="37">
        <v>0</v>
      </c>
      <c r="Q232" s="37">
        <v>26</v>
      </c>
      <c r="R232" s="37">
        <v>6</v>
      </c>
      <c r="S232" s="128">
        <v>27</v>
      </c>
    </row>
    <row r="233" spans="2:19" x14ac:dyDescent="0.3">
      <c r="B233" s="127">
        <v>84875</v>
      </c>
      <c r="C233" s="38">
        <v>45222</v>
      </c>
      <c r="D233" s="37">
        <v>1</v>
      </c>
      <c r="E233" s="37">
        <v>22</v>
      </c>
      <c r="F233" s="37">
        <v>0</v>
      </c>
      <c r="G233" s="37">
        <v>25</v>
      </c>
      <c r="H233" s="37">
        <v>13</v>
      </c>
      <c r="I233" s="37">
        <v>64</v>
      </c>
      <c r="J233" s="37">
        <v>13</v>
      </c>
      <c r="K233" s="37">
        <v>12</v>
      </c>
      <c r="L233" s="37">
        <v>22</v>
      </c>
      <c r="M233" s="37">
        <v>139</v>
      </c>
      <c r="N233" s="37">
        <v>19</v>
      </c>
      <c r="O233" s="37">
        <v>12</v>
      </c>
      <c r="P233" s="37">
        <v>0</v>
      </c>
      <c r="Q233" s="37">
        <v>23</v>
      </c>
      <c r="R233" s="37">
        <v>5</v>
      </c>
      <c r="S233" s="128">
        <v>11</v>
      </c>
    </row>
    <row r="234" spans="2:19" x14ac:dyDescent="0.3">
      <c r="B234" s="127">
        <v>84876</v>
      </c>
      <c r="C234" s="38">
        <v>45222</v>
      </c>
      <c r="D234" s="37">
        <v>2</v>
      </c>
      <c r="E234" s="37">
        <v>24</v>
      </c>
      <c r="F234" s="37">
        <v>0</v>
      </c>
      <c r="G234" s="37">
        <v>11</v>
      </c>
      <c r="H234" s="37">
        <v>11</v>
      </c>
      <c r="I234" s="37">
        <v>67</v>
      </c>
      <c r="J234" s="37">
        <v>24</v>
      </c>
      <c r="K234" s="37">
        <v>15</v>
      </c>
      <c r="L234" s="37">
        <v>25</v>
      </c>
      <c r="M234" s="37">
        <v>278</v>
      </c>
      <c r="N234" s="37">
        <v>19</v>
      </c>
      <c r="O234" s="37">
        <v>16</v>
      </c>
      <c r="P234" s="37">
        <v>2</v>
      </c>
      <c r="Q234" s="37">
        <v>21</v>
      </c>
      <c r="R234" s="37">
        <v>6</v>
      </c>
      <c r="S234" s="128">
        <v>14</v>
      </c>
    </row>
    <row r="235" spans="2:19" x14ac:dyDescent="0.3">
      <c r="B235" s="127">
        <v>84877</v>
      </c>
      <c r="C235" s="38">
        <v>45223</v>
      </c>
      <c r="D235" s="37">
        <v>1</v>
      </c>
      <c r="E235" s="37">
        <v>23</v>
      </c>
      <c r="F235" s="37">
        <v>0</v>
      </c>
      <c r="G235" s="37">
        <v>12</v>
      </c>
      <c r="H235" s="37">
        <v>13</v>
      </c>
      <c r="I235" s="37">
        <v>65</v>
      </c>
      <c r="J235" s="37">
        <v>19</v>
      </c>
      <c r="K235" s="37">
        <v>14</v>
      </c>
      <c r="L235" s="37">
        <v>19</v>
      </c>
      <c r="M235" s="37">
        <v>208</v>
      </c>
      <c r="N235" s="37">
        <v>19</v>
      </c>
      <c r="O235" s="37">
        <v>10</v>
      </c>
      <c r="P235" s="37">
        <v>1</v>
      </c>
      <c r="Q235" s="37">
        <v>26</v>
      </c>
      <c r="R235" s="37">
        <v>5</v>
      </c>
      <c r="S235" s="128">
        <v>21</v>
      </c>
    </row>
    <row r="236" spans="2:19" x14ac:dyDescent="0.3">
      <c r="B236" s="127">
        <v>84878</v>
      </c>
      <c r="C236" s="38">
        <v>45223</v>
      </c>
      <c r="D236" s="37">
        <v>2</v>
      </c>
      <c r="E236" s="37">
        <v>25</v>
      </c>
      <c r="F236" s="37">
        <v>0</v>
      </c>
      <c r="G236" s="37">
        <v>17</v>
      </c>
      <c r="H236" s="37">
        <v>11</v>
      </c>
      <c r="I236" s="37">
        <v>76</v>
      </c>
      <c r="J236" s="37">
        <v>25</v>
      </c>
      <c r="K236" s="37">
        <v>15</v>
      </c>
      <c r="L236" s="37">
        <v>25</v>
      </c>
      <c r="M236" s="37">
        <v>223</v>
      </c>
      <c r="N236" s="37">
        <v>19</v>
      </c>
      <c r="O236" s="37">
        <v>29</v>
      </c>
      <c r="P236" s="37">
        <v>1</v>
      </c>
      <c r="Q236" s="37">
        <v>22</v>
      </c>
      <c r="R236" s="37">
        <v>6</v>
      </c>
      <c r="S236" s="128">
        <v>16</v>
      </c>
    </row>
    <row r="237" spans="2:19" x14ac:dyDescent="0.3">
      <c r="B237" s="127">
        <v>84879</v>
      </c>
      <c r="C237" s="38">
        <v>45224</v>
      </c>
      <c r="D237" s="37">
        <v>1</v>
      </c>
      <c r="E237" s="37">
        <v>23</v>
      </c>
      <c r="F237" s="37">
        <v>0</v>
      </c>
      <c r="G237" s="37">
        <v>19</v>
      </c>
      <c r="H237" s="37">
        <v>13</v>
      </c>
      <c r="I237" s="37">
        <v>37</v>
      </c>
      <c r="J237" s="37">
        <v>10</v>
      </c>
      <c r="K237" s="37">
        <v>13</v>
      </c>
      <c r="L237" s="37">
        <v>21</v>
      </c>
      <c r="M237" s="37">
        <v>309</v>
      </c>
      <c r="N237" s="37">
        <v>19</v>
      </c>
      <c r="O237" s="37">
        <v>29</v>
      </c>
      <c r="P237" s="37">
        <v>1</v>
      </c>
      <c r="Q237" s="37">
        <v>25</v>
      </c>
      <c r="R237" s="37">
        <v>6</v>
      </c>
      <c r="S237" s="128">
        <v>25</v>
      </c>
    </row>
    <row r="238" spans="2:19" x14ac:dyDescent="0.3">
      <c r="B238" s="127">
        <v>84880</v>
      </c>
      <c r="C238" s="38">
        <v>45224</v>
      </c>
      <c r="D238" s="37">
        <v>2</v>
      </c>
      <c r="E238" s="37">
        <v>23</v>
      </c>
      <c r="F238" s="37">
        <v>0</v>
      </c>
      <c r="G238" s="37">
        <v>30</v>
      </c>
      <c r="H238" s="37">
        <v>11</v>
      </c>
      <c r="I238" s="37">
        <v>46</v>
      </c>
      <c r="J238" s="37">
        <v>20</v>
      </c>
      <c r="K238" s="37">
        <v>14</v>
      </c>
      <c r="L238" s="37">
        <v>24</v>
      </c>
      <c r="M238" s="37">
        <v>111</v>
      </c>
      <c r="N238" s="37">
        <v>18</v>
      </c>
      <c r="O238" s="37">
        <v>16</v>
      </c>
      <c r="P238" s="37">
        <v>2</v>
      </c>
      <c r="Q238" s="37">
        <v>21</v>
      </c>
      <c r="R238" s="37">
        <v>6</v>
      </c>
      <c r="S238" s="128">
        <v>13</v>
      </c>
    </row>
    <row r="239" spans="2:19" x14ac:dyDescent="0.3">
      <c r="B239" s="127">
        <v>84881</v>
      </c>
      <c r="C239" s="38">
        <v>45225</v>
      </c>
      <c r="D239" s="37">
        <v>1</v>
      </c>
      <c r="E239" s="37">
        <v>24</v>
      </c>
      <c r="F239" s="37">
        <v>0</v>
      </c>
      <c r="G239" s="37">
        <v>18</v>
      </c>
      <c r="H239" s="37">
        <v>12</v>
      </c>
      <c r="I239" s="37">
        <v>86</v>
      </c>
      <c r="J239" s="37">
        <v>18</v>
      </c>
      <c r="K239" s="37">
        <v>13</v>
      </c>
      <c r="L239" s="37">
        <v>23</v>
      </c>
      <c r="M239" s="37">
        <v>226</v>
      </c>
      <c r="N239" s="37">
        <v>19</v>
      </c>
      <c r="O239" s="37">
        <v>19</v>
      </c>
      <c r="P239" s="37">
        <v>0</v>
      </c>
      <c r="Q239" s="37">
        <v>27</v>
      </c>
      <c r="R239" s="37">
        <v>6</v>
      </c>
      <c r="S239" s="128">
        <v>24</v>
      </c>
    </row>
    <row r="240" spans="2:19" x14ac:dyDescent="0.3">
      <c r="B240" s="127">
        <v>84882</v>
      </c>
      <c r="C240" s="38">
        <v>45225</v>
      </c>
      <c r="D240" s="37">
        <v>2</v>
      </c>
      <c r="E240" s="37">
        <v>24</v>
      </c>
      <c r="F240" s="37">
        <v>0</v>
      </c>
      <c r="G240" s="37">
        <v>18</v>
      </c>
      <c r="H240" s="37">
        <v>10</v>
      </c>
      <c r="I240" s="37">
        <v>35</v>
      </c>
      <c r="J240" s="37">
        <v>26</v>
      </c>
      <c r="K240" s="37">
        <v>14</v>
      </c>
      <c r="L240" s="37">
        <v>24</v>
      </c>
      <c r="M240" s="37">
        <v>268</v>
      </c>
      <c r="N240" s="37">
        <v>19</v>
      </c>
      <c r="O240" s="37">
        <v>18</v>
      </c>
      <c r="P240" s="37">
        <v>2</v>
      </c>
      <c r="Q240" s="37">
        <v>18</v>
      </c>
      <c r="R240" s="37">
        <v>6</v>
      </c>
      <c r="S240" s="128">
        <v>25</v>
      </c>
    </row>
    <row r="241" spans="2:19" x14ac:dyDescent="0.3">
      <c r="B241" s="127">
        <v>84883</v>
      </c>
      <c r="C241" s="38">
        <v>45226</v>
      </c>
      <c r="D241" s="37">
        <v>1</v>
      </c>
      <c r="E241" s="37">
        <v>23</v>
      </c>
      <c r="F241" s="37">
        <v>0</v>
      </c>
      <c r="G241" s="37">
        <v>21</v>
      </c>
      <c r="H241" s="37">
        <v>13</v>
      </c>
      <c r="I241" s="37">
        <v>85</v>
      </c>
      <c r="J241" s="37">
        <v>27</v>
      </c>
      <c r="K241" s="37">
        <v>13</v>
      </c>
      <c r="L241" s="37">
        <v>20</v>
      </c>
      <c r="M241" s="37">
        <v>116</v>
      </c>
      <c r="N241" s="37">
        <v>20</v>
      </c>
      <c r="O241" s="37">
        <v>17</v>
      </c>
      <c r="P241" s="37">
        <v>0</v>
      </c>
      <c r="Q241" s="37">
        <v>26</v>
      </c>
      <c r="R241" s="37">
        <v>5</v>
      </c>
      <c r="S241" s="128">
        <v>19</v>
      </c>
    </row>
    <row r="242" spans="2:19" x14ac:dyDescent="0.3">
      <c r="B242" s="127">
        <v>84884</v>
      </c>
      <c r="C242" s="38">
        <v>45226</v>
      </c>
      <c r="D242" s="37">
        <v>2</v>
      </c>
      <c r="E242" s="37">
        <v>25</v>
      </c>
      <c r="F242" s="37">
        <v>0</v>
      </c>
      <c r="G242" s="37">
        <v>16</v>
      </c>
      <c r="H242" s="37">
        <v>10</v>
      </c>
      <c r="I242" s="37">
        <v>40</v>
      </c>
      <c r="J242" s="37">
        <v>16</v>
      </c>
      <c r="K242" s="37">
        <v>13</v>
      </c>
      <c r="L242" s="37">
        <v>23</v>
      </c>
      <c r="M242" s="37">
        <v>201</v>
      </c>
      <c r="N242" s="37">
        <v>19</v>
      </c>
      <c r="O242" s="37">
        <v>29</v>
      </c>
      <c r="P242" s="37">
        <v>1</v>
      </c>
      <c r="Q242" s="37">
        <v>20</v>
      </c>
      <c r="R242" s="37">
        <v>5</v>
      </c>
      <c r="S242" s="128">
        <v>12</v>
      </c>
    </row>
    <row r="243" spans="2:19" x14ac:dyDescent="0.3">
      <c r="B243" s="127">
        <v>84885</v>
      </c>
      <c r="C243" s="38">
        <v>45227</v>
      </c>
      <c r="D243" s="37">
        <v>1</v>
      </c>
      <c r="E243" s="37">
        <v>24</v>
      </c>
      <c r="F243" s="37">
        <v>0</v>
      </c>
      <c r="G243" s="37">
        <v>11</v>
      </c>
      <c r="H243" s="37">
        <v>12</v>
      </c>
      <c r="I243" s="37">
        <v>63</v>
      </c>
      <c r="J243" s="37">
        <v>16</v>
      </c>
      <c r="K243" s="37">
        <v>13</v>
      </c>
      <c r="L243" s="37">
        <v>22</v>
      </c>
      <c r="M243" s="37">
        <v>293</v>
      </c>
      <c r="N243" s="37">
        <v>20</v>
      </c>
      <c r="O243" s="37">
        <v>20</v>
      </c>
      <c r="P243" s="37">
        <v>0</v>
      </c>
      <c r="Q243" s="37">
        <v>22</v>
      </c>
      <c r="R243" s="37">
        <v>6</v>
      </c>
      <c r="S243" s="128">
        <v>28</v>
      </c>
    </row>
    <row r="244" spans="2:19" x14ac:dyDescent="0.3">
      <c r="B244" s="127">
        <v>84886</v>
      </c>
      <c r="C244" s="38">
        <v>45229</v>
      </c>
      <c r="D244" s="37">
        <v>1</v>
      </c>
      <c r="E244" s="37">
        <v>23</v>
      </c>
      <c r="F244" s="37">
        <v>0</v>
      </c>
      <c r="G244" s="37">
        <v>25</v>
      </c>
      <c r="H244" s="37">
        <v>14</v>
      </c>
      <c r="I244" s="37">
        <v>86</v>
      </c>
      <c r="J244" s="37">
        <v>20</v>
      </c>
      <c r="K244" s="37">
        <v>13</v>
      </c>
      <c r="L244" s="37">
        <v>19</v>
      </c>
      <c r="M244" s="37">
        <v>254</v>
      </c>
      <c r="N244" s="37">
        <v>20</v>
      </c>
      <c r="O244" s="37">
        <v>26</v>
      </c>
      <c r="P244" s="37">
        <v>1</v>
      </c>
      <c r="Q244" s="37">
        <v>23</v>
      </c>
      <c r="R244" s="37">
        <v>6</v>
      </c>
      <c r="S244" s="128">
        <v>14</v>
      </c>
    </row>
    <row r="245" spans="2:19" x14ac:dyDescent="0.3">
      <c r="B245" s="127">
        <v>84887</v>
      </c>
      <c r="C245" s="38">
        <v>45229</v>
      </c>
      <c r="D245" s="37">
        <v>2</v>
      </c>
      <c r="E245" s="37">
        <v>23</v>
      </c>
      <c r="F245" s="37">
        <v>0</v>
      </c>
      <c r="G245" s="37">
        <v>29</v>
      </c>
      <c r="H245" s="37">
        <v>10</v>
      </c>
      <c r="I245" s="37">
        <v>45</v>
      </c>
      <c r="J245" s="37">
        <v>16</v>
      </c>
      <c r="K245" s="37">
        <v>13</v>
      </c>
      <c r="L245" s="37">
        <v>23</v>
      </c>
      <c r="M245" s="37">
        <v>277</v>
      </c>
      <c r="N245" s="37">
        <v>19</v>
      </c>
      <c r="O245" s="37">
        <v>25</v>
      </c>
      <c r="P245" s="37">
        <v>2</v>
      </c>
      <c r="Q245" s="37">
        <v>18</v>
      </c>
      <c r="R245" s="37">
        <v>6</v>
      </c>
      <c r="S245" s="128">
        <v>13</v>
      </c>
    </row>
    <row r="246" spans="2:19" x14ac:dyDescent="0.3">
      <c r="B246" s="127">
        <v>84888</v>
      </c>
      <c r="C246" s="38">
        <v>45230</v>
      </c>
      <c r="D246" s="37">
        <v>1</v>
      </c>
      <c r="E246" s="37">
        <v>22</v>
      </c>
      <c r="F246" s="37">
        <v>0</v>
      </c>
      <c r="G246" s="37">
        <v>29</v>
      </c>
      <c r="H246" s="37">
        <v>14</v>
      </c>
      <c r="I246" s="37">
        <v>65</v>
      </c>
      <c r="J246" s="37">
        <v>24</v>
      </c>
      <c r="K246" s="37">
        <v>12</v>
      </c>
      <c r="L246" s="37">
        <v>18</v>
      </c>
      <c r="M246" s="37">
        <v>231</v>
      </c>
      <c r="N246" s="37">
        <v>19</v>
      </c>
      <c r="O246" s="37">
        <v>20</v>
      </c>
      <c r="P246" s="37">
        <v>1</v>
      </c>
      <c r="Q246" s="37">
        <v>23</v>
      </c>
      <c r="R246" s="37">
        <v>6</v>
      </c>
      <c r="S246" s="128">
        <v>10</v>
      </c>
    </row>
    <row r="247" spans="2:19" x14ac:dyDescent="0.3">
      <c r="B247" s="127">
        <v>84889</v>
      </c>
      <c r="C247" s="38">
        <v>45230</v>
      </c>
      <c r="D247" s="37">
        <v>2</v>
      </c>
      <c r="E247" s="37">
        <v>24</v>
      </c>
      <c r="F247" s="37">
        <v>0</v>
      </c>
      <c r="G247" s="37">
        <v>11</v>
      </c>
      <c r="H247" s="37">
        <v>11</v>
      </c>
      <c r="I247" s="37">
        <v>71</v>
      </c>
      <c r="J247" s="37">
        <v>27</v>
      </c>
      <c r="K247" s="37">
        <v>14</v>
      </c>
      <c r="L247" s="37">
        <v>25</v>
      </c>
      <c r="M247" s="37">
        <v>301</v>
      </c>
      <c r="N247" s="37">
        <v>19</v>
      </c>
      <c r="O247" s="37">
        <v>20</v>
      </c>
      <c r="P247" s="37">
        <v>2</v>
      </c>
      <c r="Q247" s="37">
        <v>18</v>
      </c>
      <c r="R247" s="37">
        <v>6</v>
      </c>
      <c r="S247" s="128">
        <v>12</v>
      </c>
    </row>
    <row r="248" spans="2:19" x14ac:dyDescent="0.3">
      <c r="B248" s="127">
        <v>84890</v>
      </c>
      <c r="C248" s="38">
        <v>45231</v>
      </c>
      <c r="D248" s="37">
        <v>1</v>
      </c>
      <c r="E248" s="37">
        <v>24</v>
      </c>
      <c r="F248" s="37">
        <v>0</v>
      </c>
      <c r="G248" s="37">
        <v>29</v>
      </c>
      <c r="H248" s="37">
        <v>13</v>
      </c>
      <c r="I248" s="37">
        <v>43</v>
      </c>
      <c r="J248" s="37">
        <v>28</v>
      </c>
      <c r="K248" s="37">
        <v>13</v>
      </c>
      <c r="L248" s="37">
        <v>21</v>
      </c>
      <c r="M248" s="37">
        <v>215</v>
      </c>
      <c r="N248" s="37">
        <v>19</v>
      </c>
      <c r="O248" s="37">
        <v>26</v>
      </c>
      <c r="P248" s="37">
        <v>1</v>
      </c>
      <c r="Q248" s="37">
        <v>23</v>
      </c>
      <c r="R248" s="37">
        <v>4</v>
      </c>
      <c r="S248" s="128">
        <v>15</v>
      </c>
    </row>
    <row r="249" spans="2:19" x14ac:dyDescent="0.3">
      <c r="B249" s="127">
        <v>84891</v>
      </c>
      <c r="C249" s="38">
        <v>45231</v>
      </c>
      <c r="D249" s="37">
        <v>2</v>
      </c>
      <c r="E249" s="37">
        <v>23</v>
      </c>
      <c r="F249" s="37">
        <v>0</v>
      </c>
      <c r="G249" s="37">
        <v>15</v>
      </c>
      <c r="H249" s="37">
        <v>13</v>
      </c>
      <c r="I249" s="37">
        <v>31</v>
      </c>
      <c r="J249" s="37">
        <v>19</v>
      </c>
      <c r="K249" s="37">
        <v>12</v>
      </c>
      <c r="L249" s="37">
        <v>22</v>
      </c>
      <c r="M249" s="37">
        <v>206</v>
      </c>
      <c r="N249" s="37">
        <v>20</v>
      </c>
      <c r="O249" s="37">
        <v>24</v>
      </c>
      <c r="P249" s="37">
        <v>0</v>
      </c>
      <c r="Q249" s="37">
        <v>22</v>
      </c>
      <c r="R249" s="37">
        <v>4</v>
      </c>
      <c r="S249" s="128">
        <v>19</v>
      </c>
    </row>
    <row r="250" spans="2:19" x14ac:dyDescent="0.3">
      <c r="B250" s="127">
        <v>84892</v>
      </c>
      <c r="C250" s="38">
        <v>45232</v>
      </c>
      <c r="D250" s="37">
        <v>1</v>
      </c>
      <c r="E250" s="37">
        <v>24</v>
      </c>
      <c r="F250" s="37">
        <v>0</v>
      </c>
      <c r="G250" s="37">
        <v>19</v>
      </c>
      <c r="H250" s="37">
        <v>13</v>
      </c>
      <c r="I250" s="37">
        <v>58</v>
      </c>
      <c r="J250" s="37">
        <v>27</v>
      </c>
      <c r="K250" s="37">
        <v>13</v>
      </c>
      <c r="L250" s="37">
        <v>20</v>
      </c>
      <c r="M250" s="37">
        <v>236</v>
      </c>
      <c r="N250" s="37">
        <v>19</v>
      </c>
      <c r="O250" s="37">
        <v>23</v>
      </c>
      <c r="P250" s="37">
        <v>0</v>
      </c>
      <c r="Q250" s="37">
        <v>22</v>
      </c>
      <c r="R250" s="37">
        <v>4</v>
      </c>
      <c r="S250" s="128">
        <v>22</v>
      </c>
    </row>
    <row r="251" spans="2:19" x14ac:dyDescent="0.3">
      <c r="B251" s="127">
        <v>84893</v>
      </c>
      <c r="C251" s="38">
        <v>45232</v>
      </c>
      <c r="D251" s="37">
        <v>2</v>
      </c>
      <c r="E251" s="37">
        <v>24</v>
      </c>
      <c r="F251" s="37">
        <v>0</v>
      </c>
      <c r="G251" s="37">
        <v>28</v>
      </c>
      <c r="H251" s="37">
        <v>12</v>
      </c>
      <c r="I251" s="37">
        <v>46</v>
      </c>
      <c r="J251" s="37">
        <v>13</v>
      </c>
      <c r="K251" s="37">
        <v>12</v>
      </c>
      <c r="L251" s="37">
        <v>24</v>
      </c>
      <c r="M251" s="37">
        <v>284</v>
      </c>
      <c r="N251" s="37">
        <v>20</v>
      </c>
      <c r="O251" s="37">
        <v>11</v>
      </c>
      <c r="P251" s="37">
        <v>0</v>
      </c>
      <c r="Q251" s="37">
        <v>20</v>
      </c>
      <c r="R251" s="37">
        <v>5</v>
      </c>
      <c r="S251" s="128">
        <v>29</v>
      </c>
    </row>
    <row r="252" spans="2:19" x14ac:dyDescent="0.3">
      <c r="B252" s="127">
        <v>84894</v>
      </c>
      <c r="C252" s="38">
        <v>45233</v>
      </c>
      <c r="D252" s="37">
        <v>1</v>
      </c>
      <c r="E252" s="37">
        <v>25</v>
      </c>
      <c r="F252" s="37">
        <v>0</v>
      </c>
      <c r="G252" s="37">
        <v>30</v>
      </c>
      <c r="H252" s="37">
        <v>14</v>
      </c>
      <c r="I252" s="37">
        <v>80</v>
      </c>
      <c r="J252" s="37">
        <v>14</v>
      </c>
      <c r="K252" s="37">
        <v>13</v>
      </c>
      <c r="L252" s="37">
        <v>20</v>
      </c>
      <c r="M252" s="37">
        <v>191</v>
      </c>
      <c r="N252" s="37">
        <v>19</v>
      </c>
      <c r="O252" s="37">
        <v>25</v>
      </c>
      <c r="P252" s="37">
        <v>1</v>
      </c>
      <c r="Q252" s="37">
        <v>23</v>
      </c>
      <c r="R252" s="37">
        <v>4</v>
      </c>
      <c r="S252" s="128">
        <v>24</v>
      </c>
    </row>
    <row r="253" spans="2:19" x14ac:dyDescent="0.3">
      <c r="B253" s="127">
        <v>84895</v>
      </c>
      <c r="C253" s="38">
        <v>45233</v>
      </c>
      <c r="D253" s="37">
        <v>2</v>
      </c>
      <c r="E253" s="37">
        <v>24</v>
      </c>
      <c r="F253" s="37">
        <v>0</v>
      </c>
      <c r="G253" s="37">
        <v>29</v>
      </c>
      <c r="H253" s="37">
        <v>11</v>
      </c>
      <c r="I253" s="37">
        <v>64</v>
      </c>
      <c r="J253" s="37">
        <v>16</v>
      </c>
      <c r="K253" s="37">
        <v>12</v>
      </c>
      <c r="L253" s="37">
        <v>21</v>
      </c>
      <c r="M253" s="37">
        <v>169</v>
      </c>
      <c r="N253" s="37">
        <v>20</v>
      </c>
      <c r="O253" s="37">
        <v>21</v>
      </c>
      <c r="P253" s="37">
        <v>0</v>
      </c>
      <c r="Q253" s="37">
        <v>18</v>
      </c>
      <c r="R253" s="37">
        <v>4</v>
      </c>
      <c r="S253" s="128">
        <v>13</v>
      </c>
    </row>
    <row r="254" spans="2:19" x14ac:dyDescent="0.3">
      <c r="B254" s="127">
        <v>84896</v>
      </c>
      <c r="C254" s="38">
        <v>45234</v>
      </c>
      <c r="D254" s="37">
        <v>1</v>
      </c>
      <c r="E254" s="37">
        <v>24</v>
      </c>
      <c r="F254" s="37">
        <v>0</v>
      </c>
      <c r="G254" s="37">
        <v>17</v>
      </c>
      <c r="H254" s="37">
        <v>13</v>
      </c>
      <c r="I254" s="37">
        <v>36</v>
      </c>
      <c r="J254" s="37">
        <v>23</v>
      </c>
      <c r="K254" s="37">
        <v>13</v>
      </c>
      <c r="L254" s="37">
        <v>24</v>
      </c>
      <c r="M254" s="37">
        <v>276</v>
      </c>
      <c r="N254" s="37">
        <v>20</v>
      </c>
      <c r="O254" s="37">
        <v>24</v>
      </c>
      <c r="P254" s="37">
        <v>0</v>
      </c>
      <c r="Q254" s="37">
        <v>21</v>
      </c>
      <c r="R254" s="37">
        <v>5</v>
      </c>
      <c r="S254" s="128">
        <v>21</v>
      </c>
    </row>
    <row r="255" spans="2:19" x14ac:dyDescent="0.3">
      <c r="B255" s="127">
        <v>84897</v>
      </c>
      <c r="C255" s="38">
        <v>45236</v>
      </c>
      <c r="D255" s="37">
        <v>1</v>
      </c>
      <c r="E255" s="37">
        <v>24</v>
      </c>
      <c r="F255" s="37">
        <v>0</v>
      </c>
      <c r="G255" s="37">
        <v>22</v>
      </c>
      <c r="H255" s="37">
        <v>13</v>
      </c>
      <c r="I255" s="37">
        <v>40</v>
      </c>
      <c r="J255" s="37">
        <v>17</v>
      </c>
      <c r="K255" s="37">
        <v>13</v>
      </c>
      <c r="L255" s="37">
        <v>22</v>
      </c>
      <c r="M255" s="37">
        <v>283</v>
      </c>
      <c r="N255" s="37">
        <v>20</v>
      </c>
      <c r="O255" s="37">
        <v>22</v>
      </c>
      <c r="P255" s="37">
        <v>0</v>
      </c>
      <c r="Q255" s="37">
        <v>21</v>
      </c>
      <c r="R255" s="37">
        <v>5</v>
      </c>
      <c r="S255" s="128">
        <v>12</v>
      </c>
    </row>
    <row r="256" spans="2:19" x14ac:dyDescent="0.3">
      <c r="B256" s="127">
        <v>84898</v>
      </c>
      <c r="C256" s="38">
        <v>45236</v>
      </c>
      <c r="D256" s="37">
        <v>2</v>
      </c>
      <c r="E256" s="37">
        <v>25</v>
      </c>
      <c r="F256" s="37">
        <v>0</v>
      </c>
      <c r="G256" s="37">
        <v>14</v>
      </c>
      <c r="H256" s="37">
        <v>13</v>
      </c>
      <c r="I256" s="37">
        <v>34</v>
      </c>
      <c r="J256" s="37">
        <v>24</v>
      </c>
      <c r="K256" s="37">
        <v>12</v>
      </c>
      <c r="L256" s="37">
        <v>24</v>
      </c>
      <c r="M256" s="37">
        <v>275</v>
      </c>
      <c r="N256" s="37">
        <v>19</v>
      </c>
      <c r="O256" s="37">
        <v>29</v>
      </c>
      <c r="P256" s="37">
        <v>0</v>
      </c>
      <c r="Q256" s="37">
        <v>20</v>
      </c>
      <c r="R256" s="37">
        <v>5</v>
      </c>
      <c r="S256" s="128">
        <v>13</v>
      </c>
    </row>
    <row r="257" spans="2:19" x14ac:dyDescent="0.3">
      <c r="B257" s="127">
        <v>84899</v>
      </c>
      <c r="C257" s="38">
        <v>45237</v>
      </c>
      <c r="D257" s="37">
        <v>1</v>
      </c>
      <c r="E257" s="37">
        <v>24</v>
      </c>
      <c r="F257" s="37">
        <v>0</v>
      </c>
      <c r="G257" s="37">
        <v>14</v>
      </c>
      <c r="H257" s="37">
        <v>13</v>
      </c>
      <c r="I257" s="37">
        <v>47</v>
      </c>
      <c r="J257" s="37">
        <v>22</v>
      </c>
      <c r="K257" s="37">
        <v>13</v>
      </c>
      <c r="L257" s="37">
        <v>24</v>
      </c>
      <c r="M257" s="37">
        <v>222</v>
      </c>
      <c r="N257" s="37">
        <v>20</v>
      </c>
      <c r="O257" s="37">
        <v>24</v>
      </c>
      <c r="P257" s="37">
        <v>0</v>
      </c>
      <c r="Q257" s="37">
        <v>22</v>
      </c>
      <c r="R257" s="37">
        <v>4</v>
      </c>
      <c r="S257" s="128">
        <v>27</v>
      </c>
    </row>
    <row r="258" spans="2:19" x14ac:dyDescent="0.3">
      <c r="B258" s="127">
        <v>84900</v>
      </c>
      <c r="C258" s="38">
        <v>45237</v>
      </c>
      <c r="D258" s="37">
        <v>2</v>
      </c>
      <c r="E258" s="37">
        <v>25</v>
      </c>
      <c r="F258" s="37">
        <v>0</v>
      </c>
      <c r="G258" s="37">
        <v>27</v>
      </c>
      <c r="H258" s="37">
        <v>12</v>
      </c>
      <c r="I258" s="37">
        <v>85</v>
      </c>
      <c r="J258" s="37">
        <v>27</v>
      </c>
      <c r="K258" s="37">
        <v>11</v>
      </c>
      <c r="L258" s="37">
        <v>24</v>
      </c>
      <c r="M258" s="37">
        <v>198</v>
      </c>
      <c r="N258" s="37">
        <v>19</v>
      </c>
      <c r="O258" s="37">
        <v>11</v>
      </c>
      <c r="P258" s="37">
        <v>0</v>
      </c>
      <c r="Q258" s="37">
        <v>22</v>
      </c>
      <c r="R258" s="37">
        <v>4</v>
      </c>
      <c r="S258" s="128">
        <v>20</v>
      </c>
    </row>
    <row r="259" spans="2:19" x14ac:dyDescent="0.3">
      <c r="B259" s="127">
        <v>84901</v>
      </c>
      <c r="C259" s="38">
        <v>45238</v>
      </c>
      <c r="D259" s="37">
        <v>1</v>
      </c>
      <c r="E259" s="37">
        <v>25</v>
      </c>
      <c r="F259" s="37">
        <v>0</v>
      </c>
      <c r="G259" s="37">
        <v>19</v>
      </c>
      <c r="H259" s="37">
        <v>14</v>
      </c>
      <c r="I259" s="37">
        <v>71</v>
      </c>
      <c r="J259" s="37">
        <v>24</v>
      </c>
      <c r="K259" s="37">
        <v>12</v>
      </c>
      <c r="L259" s="37">
        <v>21</v>
      </c>
      <c r="M259" s="37">
        <v>183</v>
      </c>
      <c r="N259" s="37">
        <v>19</v>
      </c>
      <c r="O259" s="37">
        <v>18</v>
      </c>
      <c r="P259" s="37">
        <v>0</v>
      </c>
      <c r="Q259" s="37">
        <v>23</v>
      </c>
      <c r="R259" s="37">
        <v>4</v>
      </c>
      <c r="S259" s="128">
        <v>16</v>
      </c>
    </row>
    <row r="260" spans="2:19" x14ac:dyDescent="0.3">
      <c r="B260" s="127">
        <v>84902</v>
      </c>
      <c r="C260" s="38">
        <v>45238</v>
      </c>
      <c r="D260" s="37">
        <v>2</v>
      </c>
      <c r="E260" s="37">
        <v>25</v>
      </c>
      <c r="F260" s="37">
        <v>0</v>
      </c>
      <c r="G260" s="37">
        <v>21</v>
      </c>
      <c r="H260" s="37">
        <v>12</v>
      </c>
      <c r="I260" s="37">
        <v>84</v>
      </c>
      <c r="J260" s="37">
        <v>18</v>
      </c>
      <c r="K260" s="37">
        <v>13</v>
      </c>
      <c r="L260" s="37">
        <v>23</v>
      </c>
      <c r="M260" s="37">
        <v>261</v>
      </c>
      <c r="N260" s="37">
        <v>19</v>
      </c>
      <c r="O260" s="37">
        <v>18</v>
      </c>
      <c r="P260" s="37">
        <v>0</v>
      </c>
      <c r="Q260" s="37">
        <v>21</v>
      </c>
      <c r="R260" s="37">
        <v>5</v>
      </c>
      <c r="S260" s="128">
        <v>21</v>
      </c>
    </row>
    <row r="261" spans="2:19" x14ac:dyDescent="0.3">
      <c r="B261" s="127">
        <v>84903</v>
      </c>
      <c r="C261" s="38">
        <v>45239</v>
      </c>
      <c r="D261" s="37">
        <v>1</v>
      </c>
      <c r="E261" s="37">
        <v>25</v>
      </c>
      <c r="F261" s="37">
        <v>0</v>
      </c>
      <c r="G261" s="37">
        <v>22</v>
      </c>
      <c r="H261" s="37">
        <v>13</v>
      </c>
      <c r="I261" s="37">
        <v>66</v>
      </c>
      <c r="J261" s="37">
        <v>11</v>
      </c>
      <c r="K261" s="37">
        <v>13</v>
      </c>
      <c r="L261" s="37">
        <v>22</v>
      </c>
      <c r="M261" s="37">
        <v>176</v>
      </c>
      <c r="N261" s="37">
        <v>19</v>
      </c>
      <c r="O261" s="37">
        <v>12</v>
      </c>
      <c r="P261" s="37">
        <v>1</v>
      </c>
      <c r="Q261" s="37">
        <v>23</v>
      </c>
      <c r="R261" s="37">
        <v>4</v>
      </c>
      <c r="S261" s="128">
        <v>21</v>
      </c>
    </row>
    <row r="262" spans="2:19" x14ac:dyDescent="0.3">
      <c r="B262" s="127">
        <v>84904</v>
      </c>
      <c r="C262" s="38">
        <v>45239</v>
      </c>
      <c r="D262" s="37">
        <v>2</v>
      </c>
      <c r="E262" s="37">
        <v>23</v>
      </c>
      <c r="F262" s="37">
        <v>0</v>
      </c>
      <c r="G262" s="37">
        <v>19</v>
      </c>
      <c r="H262" s="37">
        <v>12</v>
      </c>
      <c r="I262" s="37">
        <v>50</v>
      </c>
      <c r="J262" s="37">
        <v>16</v>
      </c>
      <c r="K262" s="37">
        <v>13</v>
      </c>
      <c r="L262" s="37">
        <v>23</v>
      </c>
      <c r="M262" s="37">
        <v>228</v>
      </c>
      <c r="N262" s="37">
        <v>20</v>
      </c>
      <c r="O262" s="37">
        <v>23</v>
      </c>
      <c r="P262" s="37">
        <v>0</v>
      </c>
      <c r="Q262" s="37">
        <v>21</v>
      </c>
      <c r="R262" s="37">
        <v>4</v>
      </c>
      <c r="S262" s="128">
        <v>18</v>
      </c>
    </row>
    <row r="263" spans="2:19" x14ac:dyDescent="0.3">
      <c r="B263" s="127">
        <v>84905</v>
      </c>
      <c r="C263" s="38">
        <v>45240</v>
      </c>
      <c r="D263" s="37">
        <v>1</v>
      </c>
      <c r="E263" s="37">
        <v>24</v>
      </c>
      <c r="F263" s="37">
        <v>0</v>
      </c>
      <c r="G263" s="37">
        <v>18</v>
      </c>
      <c r="H263" s="37">
        <v>12</v>
      </c>
      <c r="I263" s="37">
        <v>79</v>
      </c>
      <c r="J263" s="37">
        <v>15</v>
      </c>
      <c r="K263" s="37">
        <v>14</v>
      </c>
      <c r="L263" s="37">
        <v>19</v>
      </c>
      <c r="M263" s="37">
        <v>191</v>
      </c>
      <c r="N263" s="37">
        <v>20</v>
      </c>
      <c r="O263" s="37">
        <v>18</v>
      </c>
      <c r="P263" s="37">
        <v>0</v>
      </c>
      <c r="Q263" s="37">
        <v>23</v>
      </c>
      <c r="R263" s="37">
        <v>4</v>
      </c>
      <c r="S263" s="128">
        <v>20</v>
      </c>
    </row>
    <row r="264" spans="2:19" x14ac:dyDescent="0.3">
      <c r="B264" s="127">
        <v>84906</v>
      </c>
      <c r="C264" s="38">
        <v>45240</v>
      </c>
      <c r="D264" s="37">
        <v>2</v>
      </c>
      <c r="E264" s="37">
        <v>24</v>
      </c>
      <c r="F264" s="37">
        <v>0</v>
      </c>
      <c r="G264" s="37">
        <v>19</v>
      </c>
      <c r="H264" s="37">
        <v>12</v>
      </c>
      <c r="I264" s="37">
        <v>84</v>
      </c>
      <c r="J264" s="37">
        <v>21</v>
      </c>
      <c r="K264" s="37">
        <v>12</v>
      </c>
      <c r="L264" s="37">
        <v>22</v>
      </c>
      <c r="M264" s="37">
        <v>129</v>
      </c>
      <c r="N264" s="37">
        <v>19</v>
      </c>
      <c r="O264" s="37">
        <v>13</v>
      </c>
      <c r="P264" s="37">
        <v>1</v>
      </c>
      <c r="Q264" s="37">
        <v>18</v>
      </c>
      <c r="R264" s="37">
        <v>5</v>
      </c>
      <c r="S264" s="128">
        <v>10</v>
      </c>
    </row>
    <row r="265" spans="2:19" x14ac:dyDescent="0.3">
      <c r="B265" s="127">
        <v>84907</v>
      </c>
      <c r="C265" s="38">
        <v>45241</v>
      </c>
      <c r="D265" s="37">
        <v>1</v>
      </c>
      <c r="E265" s="37">
        <v>24</v>
      </c>
      <c r="F265" s="37">
        <v>0</v>
      </c>
      <c r="G265" s="37">
        <v>13</v>
      </c>
      <c r="H265" s="37">
        <v>14</v>
      </c>
      <c r="I265" s="37">
        <v>62</v>
      </c>
      <c r="J265" s="37">
        <v>24</v>
      </c>
      <c r="K265" s="37">
        <v>12</v>
      </c>
      <c r="L265" s="37">
        <v>21</v>
      </c>
      <c r="M265" s="37">
        <v>237</v>
      </c>
      <c r="N265" s="37">
        <v>19</v>
      </c>
      <c r="O265" s="37">
        <v>24</v>
      </c>
      <c r="P265" s="37">
        <v>1</v>
      </c>
      <c r="Q265" s="37">
        <v>22</v>
      </c>
      <c r="R265" s="37">
        <v>4</v>
      </c>
      <c r="S265" s="128">
        <v>14</v>
      </c>
    </row>
    <row r="266" spans="2:19" x14ac:dyDescent="0.3">
      <c r="B266" s="127">
        <v>84908</v>
      </c>
      <c r="C266" s="38">
        <v>45243</v>
      </c>
      <c r="D266" s="37">
        <v>1</v>
      </c>
      <c r="E266" s="37">
        <v>23</v>
      </c>
      <c r="F266" s="37">
        <v>0</v>
      </c>
      <c r="G266" s="37">
        <v>14</v>
      </c>
      <c r="H266" s="37">
        <v>13</v>
      </c>
      <c r="I266" s="37">
        <v>52</v>
      </c>
      <c r="J266" s="37">
        <v>28</v>
      </c>
      <c r="K266" s="37">
        <v>13</v>
      </c>
      <c r="L266" s="37">
        <v>20</v>
      </c>
      <c r="M266" s="37">
        <v>160</v>
      </c>
      <c r="N266" s="37">
        <v>19</v>
      </c>
      <c r="O266" s="37">
        <v>19</v>
      </c>
      <c r="P266" s="37">
        <v>0</v>
      </c>
      <c r="Q266" s="37">
        <v>24</v>
      </c>
      <c r="R266" s="37">
        <v>4</v>
      </c>
      <c r="S266" s="128">
        <v>17</v>
      </c>
    </row>
    <row r="267" spans="2:19" x14ac:dyDescent="0.3">
      <c r="B267" s="127">
        <v>84909</v>
      </c>
      <c r="C267" s="38">
        <v>45243</v>
      </c>
      <c r="D267" s="37">
        <v>2</v>
      </c>
      <c r="E267" s="37">
        <v>25</v>
      </c>
      <c r="F267" s="37">
        <v>0</v>
      </c>
      <c r="G267" s="37">
        <v>26</v>
      </c>
      <c r="H267" s="37">
        <v>12</v>
      </c>
      <c r="I267" s="37">
        <v>32</v>
      </c>
      <c r="J267" s="37">
        <v>25</v>
      </c>
      <c r="K267" s="37">
        <v>11</v>
      </c>
      <c r="L267" s="37">
        <v>22</v>
      </c>
      <c r="M267" s="37">
        <v>113</v>
      </c>
      <c r="N267" s="37">
        <v>19</v>
      </c>
      <c r="O267" s="37">
        <v>27</v>
      </c>
      <c r="P267" s="37">
        <v>0</v>
      </c>
      <c r="Q267" s="37">
        <v>22</v>
      </c>
      <c r="R267" s="37">
        <v>5</v>
      </c>
      <c r="S267" s="128">
        <v>25</v>
      </c>
    </row>
    <row r="268" spans="2:19" x14ac:dyDescent="0.3">
      <c r="B268" s="127">
        <v>84910</v>
      </c>
      <c r="C268" s="38">
        <v>45244</v>
      </c>
      <c r="D268" s="37">
        <v>1</v>
      </c>
      <c r="E268" s="37">
        <v>24</v>
      </c>
      <c r="F268" s="37">
        <v>0</v>
      </c>
      <c r="G268" s="37">
        <v>25</v>
      </c>
      <c r="H268" s="37">
        <v>13</v>
      </c>
      <c r="I268" s="37">
        <v>30</v>
      </c>
      <c r="J268" s="37">
        <v>23</v>
      </c>
      <c r="K268" s="37">
        <v>12</v>
      </c>
      <c r="L268" s="37">
        <v>23</v>
      </c>
      <c r="M268" s="37">
        <v>118</v>
      </c>
      <c r="N268" s="37">
        <v>19</v>
      </c>
      <c r="O268" s="37">
        <v>17</v>
      </c>
      <c r="P268" s="37">
        <v>0</v>
      </c>
      <c r="Q268" s="37">
        <v>22</v>
      </c>
      <c r="R268" s="37">
        <v>5</v>
      </c>
      <c r="S268" s="128">
        <v>20</v>
      </c>
    </row>
    <row r="269" spans="2:19" x14ac:dyDescent="0.3">
      <c r="B269" s="127">
        <v>84911</v>
      </c>
      <c r="C269" s="38">
        <v>45244</v>
      </c>
      <c r="D269" s="37">
        <v>2</v>
      </c>
      <c r="E269" s="37">
        <v>24</v>
      </c>
      <c r="F269" s="37">
        <v>0</v>
      </c>
      <c r="G269" s="37">
        <v>21</v>
      </c>
      <c r="H269" s="37">
        <v>11</v>
      </c>
      <c r="I269" s="37">
        <v>37</v>
      </c>
      <c r="J269" s="37">
        <v>21</v>
      </c>
      <c r="K269" s="37">
        <v>11</v>
      </c>
      <c r="L269" s="37">
        <v>24</v>
      </c>
      <c r="M269" s="37">
        <v>194</v>
      </c>
      <c r="N269" s="37">
        <v>19</v>
      </c>
      <c r="O269" s="37">
        <v>28</v>
      </c>
      <c r="P269" s="37">
        <v>1</v>
      </c>
      <c r="Q269" s="37">
        <v>19</v>
      </c>
      <c r="R269" s="37">
        <v>4</v>
      </c>
      <c r="S269" s="128">
        <v>29</v>
      </c>
    </row>
    <row r="270" spans="2:19" x14ac:dyDescent="0.3">
      <c r="B270" s="127">
        <v>84912</v>
      </c>
      <c r="C270" s="38">
        <v>45245</v>
      </c>
      <c r="D270" s="37">
        <v>1</v>
      </c>
      <c r="E270" s="37">
        <v>25</v>
      </c>
      <c r="F270" s="37">
        <v>0</v>
      </c>
      <c r="G270" s="37">
        <v>18</v>
      </c>
      <c r="H270" s="37">
        <v>13</v>
      </c>
      <c r="I270" s="37">
        <v>60</v>
      </c>
      <c r="J270" s="37">
        <v>18</v>
      </c>
      <c r="K270" s="37">
        <v>12</v>
      </c>
      <c r="L270" s="37">
        <v>22</v>
      </c>
      <c r="M270" s="37">
        <v>213</v>
      </c>
      <c r="N270" s="37">
        <v>19</v>
      </c>
      <c r="O270" s="37">
        <v>24</v>
      </c>
      <c r="P270" s="37">
        <v>1</v>
      </c>
      <c r="Q270" s="37">
        <v>20</v>
      </c>
      <c r="R270" s="37">
        <v>4</v>
      </c>
      <c r="S270" s="128">
        <v>17</v>
      </c>
    </row>
    <row r="271" spans="2:19" x14ac:dyDescent="0.3">
      <c r="B271" s="127">
        <v>84913</v>
      </c>
      <c r="C271" s="38">
        <v>45245</v>
      </c>
      <c r="D271" s="37">
        <v>2</v>
      </c>
      <c r="E271" s="37">
        <v>24</v>
      </c>
      <c r="F271" s="37">
        <v>0</v>
      </c>
      <c r="G271" s="37">
        <v>20</v>
      </c>
      <c r="H271" s="37">
        <v>12</v>
      </c>
      <c r="I271" s="37">
        <v>87</v>
      </c>
      <c r="J271" s="37">
        <v>29</v>
      </c>
      <c r="K271" s="37">
        <v>13</v>
      </c>
      <c r="L271" s="37">
        <v>21</v>
      </c>
      <c r="M271" s="37">
        <v>111</v>
      </c>
      <c r="N271" s="37">
        <v>20</v>
      </c>
      <c r="O271" s="37">
        <v>19</v>
      </c>
      <c r="P271" s="37">
        <v>0</v>
      </c>
      <c r="Q271" s="37">
        <v>21</v>
      </c>
      <c r="R271" s="37">
        <v>5</v>
      </c>
      <c r="S271" s="128">
        <v>29</v>
      </c>
    </row>
    <row r="272" spans="2:19" x14ac:dyDescent="0.3">
      <c r="B272" s="127">
        <v>84914</v>
      </c>
      <c r="C272" s="38">
        <v>45246</v>
      </c>
      <c r="D272" s="37">
        <v>1</v>
      </c>
      <c r="E272" s="37">
        <v>24</v>
      </c>
      <c r="F272" s="37">
        <v>0</v>
      </c>
      <c r="G272" s="37">
        <v>29</v>
      </c>
      <c r="H272" s="37">
        <v>13</v>
      </c>
      <c r="I272" s="37">
        <v>44</v>
      </c>
      <c r="J272" s="37">
        <v>13</v>
      </c>
      <c r="K272" s="37">
        <v>13</v>
      </c>
      <c r="L272" s="37">
        <v>22</v>
      </c>
      <c r="M272" s="37">
        <v>202</v>
      </c>
      <c r="N272" s="37">
        <v>19</v>
      </c>
      <c r="O272" s="37">
        <v>21</v>
      </c>
      <c r="P272" s="37">
        <v>1</v>
      </c>
      <c r="Q272" s="37">
        <v>20</v>
      </c>
      <c r="R272" s="37">
        <v>4</v>
      </c>
      <c r="S272" s="128">
        <v>29</v>
      </c>
    </row>
    <row r="273" spans="2:19" x14ac:dyDescent="0.3">
      <c r="B273" s="127">
        <v>84915</v>
      </c>
      <c r="C273" s="38">
        <v>45246</v>
      </c>
      <c r="D273" s="37">
        <v>2</v>
      </c>
      <c r="E273" s="37">
        <v>24</v>
      </c>
      <c r="F273" s="37">
        <v>0</v>
      </c>
      <c r="G273" s="37">
        <v>18</v>
      </c>
      <c r="H273" s="37">
        <v>13</v>
      </c>
      <c r="I273" s="37">
        <v>47</v>
      </c>
      <c r="J273" s="37">
        <v>21</v>
      </c>
      <c r="K273" s="37">
        <v>13</v>
      </c>
      <c r="L273" s="37">
        <v>23</v>
      </c>
      <c r="M273" s="37">
        <v>266</v>
      </c>
      <c r="N273" s="37">
        <v>19</v>
      </c>
      <c r="O273" s="37">
        <v>30</v>
      </c>
      <c r="P273" s="37">
        <v>0</v>
      </c>
      <c r="Q273" s="37">
        <v>23</v>
      </c>
      <c r="R273" s="37">
        <v>5</v>
      </c>
      <c r="S273" s="128">
        <v>23</v>
      </c>
    </row>
    <row r="274" spans="2:19" x14ac:dyDescent="0.3">
      <c r="B274" s="127">
        <v>84916</v>
      </c>
      <c r="C274" s="38">
        <v>45247</v>
      </c>
      <c r="D274" s="37">
        <v>1</v>
      </c>
      <c r="E274" s="37">
        <v>23</v>
      </c>
      <c r="F274" s="37">
        <v>0</v>
      </c>
      <c r="G274" s="37">
        <v>27</v>
      </c>
      <c r="H274" s="37">
        <v>13</v>
      </c>
      <c r="I274" s="37">
        <v>48</v>
      </c>
      <c r="J274" s="37">
        <v>23</v>
      </c>
      <c r="K274" s="37">
        <v>13</v>
      </c>
      <c r="L274" s="37">
        <v>21</v>
      </c>
      <c r="M274" s="37">
        <v>135</v>
      </c>
      <c r="N274" s="37">
        <v>19</v>
      </c>
      <c r="O274" s="37">
        <v>12</v>
      </c>
      <c r="P274" s="37">
        <v>1</v>
      </c>
      <c r="Q274" s="37">
        <v>22</v>
      </c>
      <c r="R274" s="37">
        <v>5</v>
      </c>
      <c r="S274" s="128">
        <v>16</v>
      </c>
    </row>
    <row r="275" spans="2:19" x14ac:dyDescent="0.3">
      <c r="B275" s="127">
        <v>84917</v>
      </c>
      <c r="C275" s="38">
        <v>45247</v>
      </c>
      <c r="D275" s="37">
        <v>2</v>
      </c>
      <c r="E275" s="37">
        <v>24</v>
      </c>
      <c r="F275" s="37">
        <v>0</v>
      </c>
      <c r="G275" s="37">
        <v>17</v>
      </c>
      <c r="H275" s="37">
        <v>11</v>
      </c>
      <c r="I275" s="37">
        <v>58</v>
      </c>
      <c r="J275" s="37">
        <v>16</v>
      </c>
      <c r="K275" s="37">
        <v>12</v>
      </c>
      <c r="L275" s="37">
        <v>20</v>
      </c>
      <c r="M275" s="37">
        <v>217</v>
      </c>
      <c r="N275" s="37">
        <v>19</v>
      </c>
      <c r="O275" s="37">
        <v>14</v>
      </c>
      <c r="P275" s="37">
        <v>0</v>
      </c>
      <c r="Q275" s="37">
        <v>18</v>
      </c>
      <c r="R275" s="37">
        <v>4</v>
      </c>
      <c r="S275" s="128">
        <v>13</v>
      </c>
    </row>
    <row r="276" spans="2:19" x14ac:dyDescent="0.3">
      <c r="B276" s="127">
        <v>84918</v>
      </c>
      <c r="C276" s="38">
        <v>45248</v>
      </c>
      <c r="D276" s="37">
        <v>1</v>
      </c>
      <c r="E276" s="37">
        <v>24</v>
      </c>
      <c r="F276" s="37">
        <v>0</v>
      </c>
      <c r="G276" s="37">
        <v>16</v>
      </c>
      <c r="H276" s="37">
        <v>12</v>
      </c>
      <c r="I276" s="37">
        <v>34</v>
      </c>
      <c r="J276" s="37">
        <v>27</v>
      </c>
      <c r="K276" s="37">
        <v>14</v>
      </c>
      <c r="L276" s="37">
        <v>21</v>
      </c>
      <c r="M276" s="37">
        <v>188</v>
      </c>
      <c r="N276" s="37">
        <v>19</v>
      </c>
      <c r="O276" s="37">
        <v>30</v>
      </c>
      <c r="P276" s="37">
        <v>1</v>
      </c>
      <c r="Q276" s="37">
        <v>20</v>
      </c>
      <c r="R276" s="37">
        <v>4</v>
      </c>
      <c r="S276" s="128">
        <v>18</v>
      </c>
    </row>
    <row r="277" spans="2:19" x14ac:dyDescent="0.3">
      <c r="B277" s="127">
        <v>84919</v>
      </c>
      <c r="C277" s="38">
        <v>45250</v>
      </c>
      <c r="D277" s="37">
        <v>1</v>
      </c>
      <c r="E277" s="37">
        <v>23</v>
      </c>
      <c r="F277" s="37">
        <v>0</v>
      </c>
      <c r="G277" s="37">
        <v>26</v>
      </c>
      <c r="H277" s="37">
        <v>14</v>
      </c>
      <c r="I277" s="37">
        <v>66</v>
      </c>
      <c r="J277" s="37">
        <v>11</v>
      </c>
      <c r="K277" s="37">
        <v>13</v>
      </c>
      <c r="L277" s="37">
        <v>21</v>
      </c>
      <c r="M277" s="37">
        <v>220</v>
      </c>
      <c r="N277" s="37">
        <v>19</v>
      </c>
      <c r="O277" s="37">
        <v>17</v>
      </c>
      <c r="P277" s="37">
        <v>1</v>
      </c>
      <c r="Q277" s="37">
        <v>20</v>
      </c>
      <c r="R277" s="37">
        <v>4</v>
      </c>
      <c r="S277" s="128">
        <v>17</v>
      </c>
    </row>
    <row r="278" spans="2:19" x14ac:dyDescent="0.3">
      <c r="B278" s="127">
        <v>84920</v>
      </c>
      <c r="C278" s="38">
        <v>45250</v>
      </c>
      <c r="D278" s="37">
        <v>2</v>
      </c>
      <c r="E278" s="37">
        <v>24</v>
      </c>
      <c r="F278" s="37">
        <v>0</v>
      </c>
      <c r="G278" s="37">
        <v>20</v>
      </c>
      <c r="H278" s="37">
        <v>11</v>
      </c>
      <c r="I278" s="37">
        <v>74</v>
      </c>
      <c r="J278" s="37">
        <v>12</v>
      </c>
      <c r="K278" s="37">
        <v>12</v>
      </c>
      <c r="L278" s="37">
        <v>21</v>
      </c>
      <c r="M278" s="37">
        <v>165</v>
      </c>
      <c r="N278" s="37">
        <v>20</v>
      </c>
      <c r="O278" s="37">
        <v>24</v>
      </c>
      <c r="P278" s="37">
        <v>1</v>
      </c>
      <c r="Q278" s="37">
        <v>20</v>
      </c>
      <c r="R278" s="37">
        <v>4</v>
      </c>
      <c r="S278" s="128">
        <v>15</v>
      </c>
    </row>
    <row r="279" spans="2:19" x14ac:dyDescent="0.3">
      <c r="B279" s="127">
        <v>84921</v>
      </c>
      <c r="C279" s="38">
        <v>45251</v>
      </c>
      <c r="D279" s="37">
        <v>1</v>
      </c>
      <c r="E279" s="37">
        <v>23</v>
      </c>
      <c r="F279" s="37">
        <v>0</v>
      </c>
      <c r="G279" s="37">
        <v>16</v>
      </c>
      <c r="H279" s="37">
        <v>13</v>
      </c>
      <c r="I279" s="37">
        <v>65</v>
      </c>
      <c r="J279" s="37">
        <v>27</v>
      </c>
      <c r="K279" s="37">
        <v>12</v>
      </c>
      <c r="L279" s="37">
        <v>23</v>
      </c>
      <c r="M279" s="37">
        <v>225</v>
      </c>
      <c r="N279" s="37">
        <v>19</v>
      </c>
      <c r="O279" s="37">
        <v>15</v>
      </c>
      <c r="P279" s="37">
        <v>0</v>
      </c>
      <c r="Q279" s="37">
        <v>19</v>
      </c>
      <c r="R279" s="37">
        <v>4</v>
      </c>
      <c r="S279" s="128">
        <v>16</v>
      </c>
    </row>
    <row r="280" spans="2:19" x14ac:dyDescent="0.3">
      <c r="B280" s="127">
        <v>84922</v>
      </c>
      <c r="C280" s="38">
        <v>45251</v>
      </c>
      <c r="D280" s="37">
        <v>2</v>
      </c>
      <c r="E280" s="37">
        <v>24</v>
      </c>
      <c r="F280" s="37">
        <v>0</v>
      </c>
      <c r="G280" s="37">
        <v>25</v>
      </c>
      <c r="H280" s="37">
        <v>12</v>
      </c>
      <c r="I280" s="37">
        <v>61</v>
      </c>
      <c r="J280" s="37">
        <v>24</v>
      </c>
      <c r="K280" s="37">
        <v>13</v>
      </c>
      <c r="L280" s="37">
        <v>20</v>
      </c>
      <c r="M280" s="37">
        <v>281</v>
      </c>
      <c r="N280" s="37">
        <v>19</v>
      </c>
      <c r="O280" s="37">
        <v>23</v>
      </c>
      <c r="P280" s="37">
        <v>1</v>
      </c>
      <c r="Q280" s="37">
        <v>23</v>
      </c>
      <c r="R280" s="37">
        <v>5</v>
      </c>
      <c r="S280" s="128">
        <v>27</v>
      </c>
    </row>
    <row r="281" spans="2:19" x14ac:dyDescent="0.3">
      <c r="B281" s="127">
        <v>84923</v>
      </c>
      <c r="C281" s="38">
        <v>45252</v>
      </c>
      <c r="D281" s="37">
        <v>1</v>
      </c>
      <c r="E281" s="37">
        <v>24</v>
      </c>
      <c r="F281" s="37">
        <v>0</v>
      </c>
      <c r="G281" s="37">
        <v>17</v>
      </c>
      <c r="H281" s="37">
        <v>13</v>
      </c>
      <c r="I281" s="37">
        <v>62</v>
      </c>
      <c r="J281" s="37">
        <v>23</v>
      </c>
      <c r="K281" s="37">
        <v>13</v>
      </c>
      <c r="L281" s="37">
        <v>19</v>
      </c>
      <c r="M281" s="37">
        <v>282</v>
      </c>
      <c r="N281" s="37">
        <v>20</v>
      </c>
      <c r="O281" s="37">
        <v>30</v>
      </c>
      <c r="P281" s="37">
        <v>1</v>
      </c>
      <c r="Q281" s="37">
        <v>24</v>
      </c>
      <c r="R281" s="37">
        <v>5</v>
      </c>
      <c r="S281" s="128">
        <v>11</v>
      </c>
    </row>
    <row r="282" spans="2:19" x14ac:dyDescent="0.3">
      <c r="B282" s="127">
        <v>84924</v>
      </c>
      <c r="C282" s="38">
        <v>45252</v>
      </c>
      <c r="D282" s="37">
        <v>2</v>
      </c>
      <c r="E282" s="37">
        <v>24</v>
      </c>
      <c r="F282" s="37">
        <v>0</v>
      </c>
      <c r="G282" s="37">
        <v>15</v>
      </c>
      <c r="H282" s="37">
        <v>12</v>
      </c>
      <c r="I282" s="37">
        <v>76</v>
      </c>
      <c r="J282" s="37">
        <v>24</v>
      </c>
      <c r="K282" s="37">
        <v>11</v>
      </c>
      <c r="L282" s="37">
        <v>25</v>
      </c>
      <c r="M282" s="37">
        <v>303</v>
      </c>
      <c r="N282" s="37">
        <v>19</v>
      </c>
      <c r="O282" s="37">
        <v>20</v>
      </c>
      <c r="P282" s="37">
        <v>1</v>
      </c>
      <c r="Q282" s="37">
        <v>22</v>
      </c>
      <c r="R282" s="37">
        <v>5</v>
      </c>
      <c r="S282" s="128">
        <v>13</v>
      </c>
    </row>
    <row r="283" spans="2:19" x14ac:dyDescent="0.3">
      <c r="B283" s="127">
        <v>84925</v>
      </c>
      <c r="C283" s="38">
        <v>45253</v>
      </c>
      <c r="D283" s="37">
        <v>1</v>
      </c>
      <c r="E283" s="37">
        <v>24</v>
      </c>
      <c r="F283" s="37">
        <v>0</v>
      </c>
      <c r="G283" s="37">
        <v>19</v>
      </c>
      <c r="H283" s="37">
        <v>12</v>
      </c>
      <c r="I283" s="37">
        <v>50</v>
      </c>
      <c r="J283" s="37">
        <v>22</v>
      </c>
      <c r="K283" s="37">
        <v>12</v>
      </c>
      <c r="L283" s="37">
        <v>21</v>
      </c>
      <c r="M283" s="37">
        <v>135</v>
      </c>
      <c r="N283" s="37">
        <v>20</v>
      </c>
      <c r="O283" s="37">
        <v>19</v>
      </c>
      <c r="P283" s="37">
        <v>0</v>
      </c>
      <c r="Q283" s="37">
        <v>22</v>
      </c>
      <c r="R283" s="37">
        <v>5</v>
      </c>
      <c r="S283" s="128">
        <v>20</v>
      </c>
    </row>
    <row r="284" spans="2:19" x14ac:dyDescent="0.3">
      <c r="B284" s="127">
        <v>84926</v>
      </c>
      <c r="C284" s="38">
        <v>45253</v>
      </c>
      <c r="D284" s="37">
        <v>2</v>
      </c>
      <c r="E284" s="37">
        <v>24</v>
      </c>
      <c r="F284" s="37">
        <v>0</v>
      </c>
      <c r="G284" s="37">
        <v>27</v>
      </c>
      <c r="H284" s="37">
        <v>13</v>
      </c>
      <c r="I284" s="37">
        <v>38</v>
      </c>
      <c r="J284" s="37">
        <v>11</v>
      </c>
      <c r="K284" s="37">
        <v>12</v>
      </c>
      <c r="L284" s="37">
        <v>24</v>
      </c>
      <c r="M284" s="37">
        <v>258</v>
      </c>
      <c r="N284" s="37">
        <v>19</v>
      </c>
      <c r="O284" s="37">
        <v>22</v>
      </c>
      <c r="P284" s="37">
        <v>0</v>
      </c>
      <c r="Q284" s="37">
        <v>23</v>
      </c>
      <c r="R284" s="37">
        <v>5</v>
      </c>
      <c r="S284" s="128">
        <v>15</v>
      </c>
    </row>
    <row r="285" spans="2:19" x14ac:dyDescent="0.3">
      <c r="B285" s="127">
        <v>84927</v>
      </c>
      <c r="C285" s="38">
        <v>45254</v>
      </c>
      <c r="D285" s="37">
        <v>1</v>
      </c>
      <c r="E285" s="37">
        <v>24</v>
      </c>
      <c r="F285" s="37">
        <v>0</v>
      </c>
      <c r="G285" s="37">
        <v>19</v>
      </c>
      <c r="H285" s="37">
        <v>14</v>
      </c>
      <c r="I285" s="37">
        <v>68</v>
      </c>
      <c r="J285" s="37">
        <v>26</v>
      </c>
      <c r="K285" s="37">
        <v>12</v>
      </c>
      <c r="L285" s="37">
        <v>23</v>
      </c>
      <c r="M285" s="37">
        <v>226</v>
      </c>
      <c r="N285" s="37">
        <v>20</v>
      </c>
      <c r="O285" s="37">
        <v>29</v>
      </c>
      <c r="P285" s="37">
        <v>0</v>
      </c>
      <c r="Q285" s="37">
        <v>19</v>
      </c>
      <c r="R285" s="37">
        <v>4</v>
      </c>
      <c r="S285" s="128">
        <v>24</v>
      </c>
    </row>
    <row r="286" spans="2:19" x14ac:dyDescent="0.3">
      <c r="B286" s="127">
        <v>84928</v>
      </c>
      <c r="C286" s="38">
        <v>45254</v>
      </c>
      <c r="D286" s="37">
        <v>2</v>
      </c>
      <c r="E286" s="37">
        <v>24</v>
      </c>
      <c r="F286" s="37">
        <v>0</v>
      </c>
      <c r="G286" s="37">
        <v>14</v>
      </c>
      <c r="H286" s="37">
        <v>12</v>
      </c>
      <c r="I286" s="37">
        <v>54</v>
      </c>
      <c r="J286" s="37">
        <v>19</v>
      </c>
      <c r="K286" s="37">
        <v>13</v>
      </c>
      <c r="L286" s="37">
        <v>23</v>
      </c>
      <c r="M286" s="37">
        <v>136</v>
      </c>
      <c r="N286" s="37">
        <v>20</v>
      </c>
      <c r="O286" s="37">
        <v>21</v>
      </c>
      <c r="P286" s="37">
        <v>1</v>
      </c>
      <c r="Q286" s="37">
        <v>21</v>
      </c>
      <c r="R286" s="37">
        <v>5</v>
      </c>
      <c r="S286" s="128">
        <v>12</v>
      </c>
    </row>
    <row r="287" spans="2:19" x14ac:dyDescent="0.3">
      <c r="B287" s="127">
        <v>84929</v>
      </c>
      <c r="C287" s="38">
        <v>45255</v>
      </c>
      <c r="D287" s="37">
        <v>1</v>
      </c>
      <c r="E287" s="37">
        <v>24</v>
      </c>
      <c r="F287" s="37">
        <v>0</v>
      </c>
      <c r="G287" s="37">
        <v>13</v>
      </c>
      <c r="H287" s="37">
        <v>12</v>
      </c>
      <c r="I287" s="37">
        <v>44</v>
      </c>
      <c r="J287" s="37">
        <v>26</v>
      </c>
      <c r="K287" s="37">
        <v>12</v>
      </c>
      <c r="L287" s="37">
        <v>20</v>
      </c>
      <c r="M287" s="37">
        <v>133</v>
      </c>
      <c r="N287" s="37">
        <v>19</v>
      </c>
      <c r="O287" s="37">
        <v>10</v>
      </c>
      <c r="P287" s="37">
        <v>1</v>
      </c>
      <c r="Q287" s="37">
        <v>21</v>
      </c>
      <c r="R287" s="37">
        <v>5</v>
      </c>
      <c r="S287" s="128">
        <v>24</v>
      </c>
    </row>
    <row r="288" spans="2:19" x14ac:dyDescent="0.3">
      <c r="B288" s="127">
        <v>84930</v>
      </c>
      <c r="C288" s="38">
        <v>45257</v>
      </c>
      <c r="D288" s="37">
        <v>1</v>
      </c>
      <c r="E288" s="37">
        <v>24</v>
      </c>
      <c r="F288" s="37">
        <v>0</v>
      </c>
      <c r="G288" s="37">
        <v>10</v>
      </c>
      <c r="H288" s="37">
        <v>12</v>
      </c>
      <c r="I288" s="37">
        <v>51</v>
      </c>
      <c r="J288" s="37">
        <v>21</v>
      </c>
      <c r="K288" s="37">
        <v>13</v>
      </c>
      <c r="L288" s="37">
        <v>22</v>
      </c>
      <c r="M288" s="37">
        <v>136</v>
      </c>
      <c r="N288" s="37">
        <v>19</v>
      </c>
      <c r="O288" s="37">
        <v>26</v>
      </c>
      <c r="P288" s="37">
        <v>1</v>
      </c>
      <c r="Q288" s="37">
        <v>22</v>
      </c>
      <c r="R288" s="37">
        <v>5</v>
      </c>
      <c r="S288" s="128">
        <v>24</v>
      </c>
    </row>
    <row r="289" spans="2:19" x14ac:dyDescent="0.3">
      <c r="B289" s="127">
        <v>84931</v>
      </c>
      <c r="C289" s="38">
        <v>45257</v>
      </c>
      <c r="D289" s="37">
        <v>2</v>
      </c>
      <c r="E289" s="37">
        <v>24</v>
      </c>
      <c r="F289" s="37">
        <v>0</v>
      </c>
      <c r="G289" s="37">
        <v>25</v>
      </c>
      <c r="H289" s="37">
        <v>11</v>
      </c>
      <c r="I289" s="37">
        <v>51</v>
      </c>
      <c r="J289" s="37">
        <v>11</v>
      </c>
      <c r="K289" s="37">
        <v>11</v>
      </c>
      <c r="L289" s="37">
        <v>23</v>
      </c>
      <c r="M289" s="37">
        <v>278</v>
      </c>
      <c r="N289" s="37">
        <v>20</v>
      </c>
      <c r="O289" s="37">
        <v>12</v>
      </c>
      <c r="P289" s="37">
        <v>0</v>
      </c>
      <c r="Q289" s="37">
        <v>22</v>
      </c>
      <c r="R289" s="37">
        <v>5</v>
      </c>
      <c r="S289" s="128">
        <v>18</v>
      </c>
    </row>
    <row r="290" spans="2:19" x14ac:dyDescent="0.3">
      <c r="B290" s="127">
        <v>84932</v>
      </c>
      <c r="C290" s="38">
        <v>45258</v>
      </c>
      <c r="D290" s="37">
        <v>1</v>
      </c>
      <c r="E290" s="37">
        <v>24</v>
      </c>
      <c r="F290" s="37">
        <v>0</v>
      </c>
      <c r="G290" s="37">
        <v>23</v>
      </c>
      <c r="H290" s="37">
        <v>13</v>
      </c>
      <c r="I290" s="37">
        <v>43</v>
      </c>
      <c r="J290" s="37">
        <v>24</v>
      </c>
      <c r="K290" s="37">
        <v>13</v>
      </c>
      <c r="L290" s="37">
        <v>21</v>
      </c>
      <c r="M290" s="37">
        <v>265</v>
      </c>
      <c r="N290" s="37">
        <v>19</v>
      </c>
      <c r="O290" s="37">
        <v>28</v>
      </c>
      <c r="P290" s="37">
        <v>1</v>
      </c>
      <c r="Q290" s="37">
        <v>24</v>
      </c>
      <c r="R290" s="37">
        <v>5</v>
      </c>
      <c r="S290" s="128">
        <v>11</v>
      </c>
    </row>
    <row r="291" spans="2:19" x14ac:dyDescent="0.3">
      <c r="B291" s="127">
        <v>84933</v>
      </c>
      <c r="C291" s="38">
        <v>45258</v>
      </c>
      <c r="D291" s="37">
        <v>2</v>
      </c>
      <c r="E291" s="37">
        <v>24</v>
      </c>
      <c r="F291" s="37">
        <v>0</v>
      </c>
      <c r="G291" s="37">
        <v>21</v>
      </c>
      <c r="H291" s="37">
        <v>12</v>
      </c>
      <c r="I291" s="37">
        <v>42</v>
      </c>
      <c r="J291" s="37">
        <v>28</v>
      </c>
      <c r="K291" s="37">
        <v>11</v>
      </c>
      <c r="L291" s="37">
        <v>25</v>
      </c>
      <c r="M291" s="37">
        <v>259</v>
      </c>
      <c r="N291" s="37">
        <v>19</v>
      </c>
      <c r="O291" s="37">
        <v>24</v>
      </c>
      <c r="P291" s="37">
        <v>1</v>
      </c>
      <c r="Q291" s="37">
        <v>18</v>
      </c>
      <c r="R291" s="37">
        <v>5</v>
      </c>
      <c r="S291" s="128">
        <v>27</v>
      </c>
    </row>
    <row r="292" spans="2:19" x14ac:dyDescent="0.3">
      <c r="B292" s="127">
        <v>84934</v>
      </c>
      <c r="C292" s="38">
        <v>45259</v>
      </c>
      <c r="D292" s="37">
        <v>1</v>
      </c>
      <c r="E292" s="37">
        <v>24</v>
      </c>
      <c r="F292" s="37">
        <v>0</v>
      </c>
      <c r="G292" s="37">
        <v>17</v>
      </c>
      <c r="H292" s="37">
        <v>13</v>
      </c>
      <c r="I292" s="37">
        <v>42</v>
      </c>
      <c r="J292" s="37">
        <v>15</v>
      </c>
      <c r="K292" s="37">
        <v>13</v>
      </c>
      <c r="L292" s="37">
        <v>20</v>
      </c>
      <c r="M292" s="37">
        <v>121</v>
      </c>
      <c r="N292" s="37">
        <v>19</v>
      </c>
      <c r="O292" s="37">
        <v>15</v>
      </c>
      <c r="P292" s="37">
        <v>1</v>
      </c>
      <c r="Q292" s="37">
        <v>23</v>
      </c>
      <c r="R292" s="37">
        <v>5</v>
      </c>
      <c r="S292" s="128">
        <v>13</v>
      </c>
    </row>
    <row r="293" spans="2:19" x14ac:dyDescent="0.3">
      <c r="B293" s="127">
        <v>84935</v>
      </c>
      <c r="C293" s="38">
        <v>45259</v>
      </c>
      <c r="D293" s="37">
        <v>2</v>
      </c>
      <c r="E293" s="37">
        <v>23</v>
      </c>
      <c r="F293" s="37">
        <v>0</v>
      </c>
      <c r="G293" s="37">
        <v>13</v>
      </c>
      <c r="H293" s="37">
        <v>13</v>
      </c>
      <c r="I293" s="37">
        <v>70</v>
      </c>
      <c r="J293" s="37">
        <v>21</v>
      </c>
      <c r="K293" s="37">
        <v>13</v>
      </c>
      <c r="L293" s="37">
        <v>22</v>
      </c>
      <c r="M293" s="37">
        <v>233</v>
      </c>
      <c r="N293" s="37">
        <v>19</v>
      </c>
      <c r="O293" s="37">
        <v>20</v>
      </c>
      <c r="P293" s="37">
        <v>1</v>
      </c>
      <c r="Q293" s="37">
        <v>23</v>
      </c>
      <c r="R293" s="37">
        <v>4</v>
      </c>
      <c r="S293" s="128">
        <v>12</v>
      </c>
    </row>
    <row r="294" spans="2:19" x14ac:dyDescent="0.3">
      <c r="B294" s="127">
        <v>84936</v>
      </c>
      <c r="C294" s="38">
        <v>45260</v>
      </c>
      <c r="D294" s="37">
        <v>1</v>
      </c>
      <c r="E294" s="37">
        <v>25</v>
      </c>
      <c r="F294" s="37">
        <v>0</v>
      </c>
      <c r="G294" s="37">
        <v>16</v>
      </c>
      <c r="H294" s="37">
        <v>13</v>
      </c>
      <c r="I294" s="37">
        <v>68</v>
      </c>
      <c r="J294" s="37">
        <v>13</v>
      </c>
      <c r="K294" s="37">
        <v>13</v>
      </c>
      <c r="L294" s="37">
        <v>20</v>
      </c>
      <c r="M294" s="37">
        <v>295</v>
      </c>
      <c r="N294" s="37">
        <v>20</v>
      </c>
      <c r="O294" s="37">
        <v>20</v>
      </c>
      <c r="P294" s="37">
        <v>1</v>
      </c>
      <c r="Q294" s="37">
        <v>23</v>
      </c>
      <c r="R294" s="37">
        <v>5</v>
      </c>
      <c r="S294" s="128">
        <v>30</v>
      </c>
    </row>
    <row r="295" spans="2:19" x14ac:dyDescent="0.3">
      <c r="B295" s="127">
        <v>84937</v>
      </c>
      <c r="C295" s="38">
        <v>45260</v>
      </c>
      <c r="D295" s="37">
        <v>2</v>
      </c>
      <c r="E295" s="37">
        <v>23</v>
      </c>
      <c r="F295" s="37">
        <v>0</v>
      </c>
      <c r="G295" s="37">
        <v>21</v>
      </c>
      <c r="H295" s="37">
        <v>12</v>
      </c>
      <c r="I295" s="37">
        <v>50</v>
      </c>
      <c r="J295" s="37">
        <v>19</v>
      </c>
      <c r="K295" s="37">
        <v>13</v>
      </c>
      <c r="L295" s="37">
        <v>23</v>
      </c>
      <c r="M295" s="37">
        <v>267</v>
      </c>
      <c r="N295" s="37">
        <v>20</v>
      </c>
      <c r="O295" s="37">
        <v>24</v>
      </c>
      <c r="P295" s="37">
        <v>0</v>
      </c>
      <c r="Q295" s="37">
        <v>18</v>
      </c>
      <c r="R295" s="37">
        <v>5</v>
      </c>
      <c r="S295" s="128">
        <v>11</v>
      </c>
    </row>
    <row r="296" spans="2:19" x14ac:dyDescent="0.3">
      <c r="B296" s="127">
        <v>84938</v>
      </c>
      <c r="C296" s="38">
        <v>45261</v>
      </c>
      <c r="D296" s="37">
        <v>1</v>
      </c>
      <c r="E296" s="37">
        <v>22</v>
      </c>
      <c r="F296" s="37">
        <v>0</v>
      </c>
      <c r="G296" s="37">
        <v>26</v>
      </c>
      <c r="H296" s="37">
        <v>11</v>
      </c>
      <c r="I296" s="37">
        <v>63</v>
      </c>
      <c r="J296" s="37">
        <v>16</v>
      </c>
      <c r="K296" s="37">
        <v>14</v>
      </c>
      <c r="L296" s="37">
        <v>22</v>
      </c>
      <c r="M296" s="37">
        <v>218</v>
      </c>
      <c r="N296" s="37">
        <v>19</v>
      </c>
      <c r="O296" s="37">
        <v>18</v>
      </c>
      <c r="P296" s="37">
        <v>1</v>
      </c>
      <c r="Q296" s="37">
        <v>22</v>
      </c>
      <c r="R296" s="37">
        <v>4</v>
      </c>
      <c r="S296" s="128">
        <v>26</v>
      </c>
    </row>
    <row r="297" spans="2:19" x14ac:dyDescent="0.3">
      <c r="B297" s="127">
        <v>84939</v>
      </c>
      <c r="C297" s="38">
        <v>45261</v>
      </c>
      <c r="D297" s="37">
        <v>2</v>
      </c>
      <c r="E297" s="37">
        <v>23</v>
      </c>
      <c r="F297" s="37">
        <v>0</v>
      </c>
      <c r="G297" s="37">
        <v>16</v>
      </c>
      <c r="H297" s="37">
        <v>13</v>
      </c>
      <c r="I297" s="37">
        <v>35</v>
      </c>
      <c r="J297" s="37">
        <v>19</v>
      </c>
      <c r="K297" s="37">
        <v>12</v>
      </c>
      <c r="L297" s="37">
        <v>24</v>
      </c>
      <c r="M297" s="37">
        <v>251</v>
      </c>
      <c r="N297" s="37">
        <v>20</v>
      </c>
      <c r="O297" s="37">
        <v>25</v>
      </c>
      <c r="P297" s="37">
        <v>1</v>
      </c>
      <c r="Q297" s="37">
        <v>20</v>
      </c>
      <c r="R297" s="37">
        <v>4</v>
      </c>
      <c r="S297" s="128">
        <v>25</v>
      </c>
    </row>
    <row r="298" spans="2:19" x14ac:dyDescent="0.3">
      <c r="B298" s="127">
        <v>84940</v>
      </c>
      <c r="C298" s="38">
        <v>45262</v>
      </c>
      <c r="D298" s="37">
        <v>1</v>
      </c>
      <c r="E298" s="37">
        <v>24</v>
      </c>
      <c r="F298" s="37">
        <v>0</v>
      </c>
      <c r="G298" s="37">
        <v>10</v>
      </c>
      <c r="H298" s="37">
        <v>11</v>
      </c>
      <c r="I298" s="37">
        <v>42</v>
      </c>
      <c r="J298" s="37">
        <v>21</v>
      </c>
      <c r="K298" s="37">
        <v>13</v>
      </c>
      <c r="L298" s="37">
        <v>22</v>
      </c>
      <c r="M298" s="37">
        <v>195</v>
      </c>
      <c r="N298" s="37">
        <v>19</v>
      </c>
      <c r="O298" s="37">
        <v>12</v>
      </c>
      <c r="P298" s="37">
        <v>2</v>
      </c>
      <c r="Q298" s="37">
        <v>23</v>
      </c>
      <c r="R298" s="37">
        <v>5</v>
      </c>
      <c r="S298" s="128">
        <v>23</v>
      </c>
    </row>
    <row r="299" spans="2:19" x14ac:dyDescent="0.3">
      <c r="B299" s="127">
        <v>84941</v>
      </c>
      <c r="C299" s="38">
        <v>45264</v>
      </c>
      <c r="D299" s="37">
        <v>1</v>
      </c>
      <c r="E299" s="37">
        <v>24</v>
      </c>
      <c r="F299" s="37">
        <v>0</v>
      </c>
      <c r="G299" s="37">
        <v>18</v>
      </c>
      <c r="H299" s="37">
        <v>11</v>
      </c>
      <c r="I299" s="37">
        <v>61</v>
      </c>
      <c r="J299" s="37">
        <v>11</v>
      </c>
      <c r="K299" s="37">
        <v>13</v>
      </c>
      <c r="L299" s="37">
        <v>24</v>
      </c>
      <c r="M299" s="37">
        <v>275</v>
      </c>
      <c r="N299" s="37">
        <v>19</v>
      </c>
      <c r="O299" s="37">
        <v>20</v>
      </c>
      <c r="P299" s="37">
        <v>1</v>
      </c>
      <c r="Q299" s="37">
        <v>22</v>
      </c>
      <c r="R299" s="37">
        <v>4</v>
      </c>
      <c r="S299" s="128">
        <v>25</v>
      </c>
    </row>
    <row r="300" spans="2:19" x14ac:dyDescent="0.3">
      <c r="B300" s="127">
        <v>84942</v>
      </c>
      <c r="C300" s="38">
        <v>45264</v>
      </c>
      <c r="D300" s="37">
        <v>2</v>
      </c>
      <c r="E300" s="37">
        <v>24</v>
      </c>
      <c r="F300" s="37">
        <v>0</v>
      </c>
      <c r="G300" s="37">
        <v>16</v>
      </c>
      <c r="H300" s="37">
        <v>12</v>
      </c>
      <c r="I300" s="37">
        <v>90</v>
      </c>
      <c r="J300" s="37">
        <v>13</v>
      </c>
      <c r="K300" s="37">
        <v>13</v>
      </c>
      <c r="L300" s="37">
        <v>27</v>
      </c>
      <c r="M300" s="37">
        <v>106</v>
      </c>
      <c r="N300" s="37">
        <v>20</v>
      </c>
      <c r="O300" s="37">
        <v>10</v>
      </c>
      <c r="P300" s="37">
        <v>2</v>
      </c>
      <c r="Q300" s="37">
        <v>24</v>
      </c>
      <c r="R300" s="37">
        <v>4</v>
      </c>
      <c r="S300" s="128">
        <v>15</v>
      </c>
    </row>
    <row r="301" spans="2:19" x14ac:dyDescent="0.3">
      <c r="B301" s="127">
        <v>84943</v>
      </c>
      <c r="C301" s="38">
        <v>45265</v>
      </c>
      <c r="D301" s="37">
        <v>1</v>
      </c>
      <c r="E301" s="37">
        <v>22</v>
      </c>
      <c r="F301" s="37">
        <v>0</v>
      </c>
      <c r="G301" s="37">
        <v>28</v>
      </c>
      <c r="H301" s="37">
        <v>12</v>
      </c>
      <c r="I301" s="37">
        <v>31</v>
      </c>
      <c r="J301" s="37">
        <v>12</v>
      </c>
      <c r="K301" s="37">
        <v>13</v>
      </c>
      <c r="L301" s="37">
        <v>21</v>
      </c>
      <c r="M301" s="37">
        <v>106</v>
      </c>
      <c r="N301" s="37">
        <v>18</v>
      </c>
      <c r="O301" s="37">
        <v>18</v>
      </c>
      <c r="P301" s="37">
        <v>1</v>
      </c>
      <c r="Q301" s="37">
        <v>26</v>
      </c>
      <c r="R301" s="37">
        <v>4</v>
      </c>
      <c r="S301" s="128">
        <v>19</v>
      </c>
    </row>
    <row r="302" spans="2:19" x14ac:dyDescent="0.3">
      <c r="B302" s="127">
        <v>84944</v>
      </c>
      <c r="C302" s="38">
        <v>45265</v>
      </c>
      <c r="D302" s="37">
        <v>2</v>
      </c>
      <c r="E302" s="37">
        <v>24</v>
      </c>
      <c r="F302" s="37">
        <v>0</v>
      </c>
      <c r="G302" s="37">
        <v>26</v>
      </c>
      <c r="H302" s="37">
        <v>12</v>
      </c>
      <c r="I302" s="37">
        <v>44</v>
      </c>
      <c r="J302" s="37">
        <v>13</v>
      </c>
      <c r="K302" s="37">
        <v>11</v>
      </c>
      <c r="L302" s="37">
        <v>26</v>
      </c>
      <c r="M302" s="37">
        <v>127</v>
      </c>
      <c r="N302" s="37">
        <v>20</v>
      </c>
      <c r="O302" s="37">
        <v>28</v>
      </c>
      <c r="P302" s="37">
        <v>1</v>
      </c>
      <c r="Q302" s="37">
        <v>23</v>
      </c>
      <c r="R302" s="37">
        <v>5</v>
      </c>
      <c r="S302" s="128">
        <v>22</v>
      </c>
    </row>
    <row r="303" spans="2:19" x14ac:dyDescent="0.3">
      <c r="B303" s="127">
        <v>84945</v>
      </c>
      <c r="C303" s="38">
        <v>45266</v>
      </c>
      <c r="D303" s="37">
        <v>1</v>
      </c>
      <c r="E303" s="37">
        <v>22</v>
      </c>
      <c r="F303" s="37">
        <v>0</v>
      </c>
      <c r="G303" s="37">
        <v>29</v>
      </c>
      <c r="H303" s="37">
        <v>11</v>
      </c>
      <c r="I303" s="37">
        <v>79</v>
      </c>
      <c r="J303" s="37">
        <v>11</v>
      </c>
      <c r="K303" s="37">
        <v>12</v>
      </c>
      <c r="L303" s="37">
        <v>23</v>
      </c>
      <c r="M303" s="37">
        <v>166</v>
      </c>
      <c r="N303" s="37">
        <v>18</v>
      </c>
      <c r="O303" s="37">
        <v>27</v>
      </c>
      <c r="P303" s="37">
        <v>2</v>
      </c>
      <c r="Q303" s="37">
        <v>24</v>
      </c>
      <c r="R303" s="37">
        <v>5</v>
      </c>
      <c r="S303" s="128">
        <v>28</v>
      </c>
    </row>
    <row r="304" spans="2:19" x14ac:dyDescent="0.3">
      <c r="B304" s="127">
        <v>84946</v>
      </c>
      <c r="C304" s="38">
        <v>45266</v>
      </c>
      <c r="D304" s="37">
        <v>2</v>
      </c>
      <c r="E304" s="37">
        <v>22</v>
      </c>
      <c r="F304" s="37">
        <v>0</v>
      </c>
      <c r="G304" s="37">
        <v>17</v>
      </c>
      <c r="H304" s="37">
        <v>13</v>
      </c>
      <c r="I304" s="37">
        <v>67</v>
      </c>
      <c r="J304" s="37">
        <v>20</v>
      </c>
      <c r="K304" s="37">
        <v>12</v>
      </c>
      <c r="L304" s="37">
        <v>26</v>
      </c>
      <c r="M304" s="37">
        <v>288</v>
      </c>
      <c r="N304" s="37">
        <v>20</v>
      </c>
      <c r="O304" s="37">
        <v>10</v>
      </c>
      <c r="P304" s="37">
        <v>2</v>
      </c>
      <c r="Q304" s="37">
        <v>24</v>
      </c>
      <c r="R304" s="37">
        <v>4</v>
      </c>
      <c r="S304" s="128">
        <v>24</v>
      </c>
    </row>
    <row r="305" spans="2:19" x14ac:dyDescent="0.3">
      <c r="B305" s="127">
        <v>84947</v>
      </c>
      <c r="C305" s="38">
        <v>45267</v>
      </c>
      <c r="D305" s="37">
        <v>1</v>
      </c>
      <c r="E305" s="37">
        <v>22</v>
      </c>
      <c r="F305" s="37">
        <v>0</v>
      </c>
      <c r="G305" s="37">
        <v>10</v>
      </c>
      <c r="H305" s="37">
        <v>13</v>
      </c>
      <c r="I305" s="37">
        <v>37</v>
      </c>
      <c r="J305" s="37">
        <v>14</v>
      </c>
      <c r="K305" s="37">
        <v>12</v>
      </c>
      <c r="L305" s="37">
        <v>25</v>
      </c>
      <c r="M305" s="37">
        <v>257</v>
      </c>
      <c r="N305" s="37">
        <v>18</v>
      </c>
      <c r="O305" s="37">
        <v>17</v>
      </c>
      <c r="P305" s="37">
        <v>2</v>
      </c>
      <c r="Q305" s="37">
        <v>21</v>
      </c>
      <c r="R305" s="37">
        <v>4</v>
      </c>
      <c r="S305" s="128">
        <v>13</v>
      </c>
    </row>
    <row r="306" spans="2:19" x14ac:dyDescent="0.3">
      <c r="B306" s="127">
        <v>84948</v>
      </c>
      <c r="C306" s="38">
        <v>45267</v>
      </c>
      <c r="D306" s="37">
        <v>2</v>
      </c>
      <c r="E306" s="37">
        <v>24</v>
      </c>
      <c r="F306" s="37">
        <v>0</v>
      </c>
      <c r="G306" s="37">
        <v>24</v>
      </c>
      <c r="H306" s="37">
        <v>12</v>
      </c>
      <c r="I306" s="37">
        <v>83</v>
      </c>
      <c r="J306" s="37">
        <v>28</v>
      </c>
      <c r="K306" s="37">
        <v>13</v>
      </c>
      <c r="L306" s="37">
        <v>25</v>
      </c>
      <c r="M306" s="37">
        <v>167</v>
      </c>
      <c r="N306" s="37">
        <v>19</v>
      </c>
      <c r="O306" s="37">
        <v>28</v>
      </c>
      <c r="P306" s="37">
        <v>1</v>
      </c>
      <c r="Q306" s="37">
        <v>22</v>
      </c>
      <c r="R306" s="37">
        <v>5</v>
      </c>
      <c r="S306" s="128">
        <v>21</v>
      </c>
    </row>
    <row r="307" spans="2:19" x14ac:dyDescent="0.3">
      <c r="B307" s="127">
        <v>84949</v>
      </c>
      <c r="C307" s="38">
        <v>45268</v>
      </c>
      <c r="D307" s="37">
        <v>1</v>
      </c>
      <c r="E307" s="37">
        <v>22</v>
      </c>
      <c r="F307" s="37">
        <v>0</v>
      </c>
      <c r="G307" s="37">
        <v>15</v>
      </c>
      <c r="H307" s="37">
        <v>13</v>
      </c>
      <c r="I307" s="37">
        <v>40</v>
      </c>
      <c r="J307" s="37">
        <v>30</v>
      </c>
      <c r="K307" s="37">
        <v>14</v>
      </c>
      <c r="L307" s="37">
        <v>22</v>
      </c>
      <c r="M307" s="37">
        <v>183</v>
      </c>
      <c r="N307" s="37">
        <v>18</v>
      </c>
      <c r="O307" s="37">
        <v>16</v>
      </c>
      <c r="P307" s="37">
        <v>1</v>
      </c>
      <c r="Q307" s="37">
        <v>24</v>
      </c>
      <c r="R307" s="37">
        <v>5</v>
      </c>
      <c r="S307" s="128">
        <v>12</v>
      </c>
    </row>
    <row r="308" spans="2:19" x14ac:dyDescent="0.3">
      <c r="B308" s="127">
        <v>84950</v>
      </c>
      <c r="C308" s="38">
        <v>45268</v>
      </c>
      <c r="D308" s="37">
        <v>2</v>
      </c>
      <c r="E308" s="37">
        <v>23</v>
      </c>
      <c r="F308" s="37">
        <v>0</v>
      </c>
      <c r="G308" s="37">
        <v>21</v>
      </c>
      <c r="H308" s="37">
        <v>13</v>
      </c>
      <c r="I308" s="37">
        <v>80</v>
      </c>
      <c r="J308" s="37">
        <v>10</v>
      </c>
      <c r="K308" s="37">
        <v>12</v>
      </c>
      <c r="L308" s="37">
        <v>25</v>
      </c>
      <c r="M308" s="37">
        <v>166</v>
      </c>
      <c r="N308" s="37">
        <v>20</v>
      </c>
      <c r="O308" s="37">
        <v>14</v>
      </c>
      <c r="P308" s="37">
        <v>1</v>
      </c>
      <c r="Q308" s="37">
        <v>22</v>
      </c>
      <c r="R308" s="37">
        <v>5</v>
      </c>
      <c r="S308" s="128">
        <v>12</v>
      </c>
    </row>
    <row r="309" spans="2:19" x14ac:dyDescent="0.3">
      <c r="B309" s="127">
        <v>84951</v>
      </c>
      <c r="C309" s="38">
        <v>45269</v>
      </c>
      <c r="D309" s="37">
        <v>1</v>
      </c>
      <c r="E309" s="37">
        <v>23</v>
      </c>
      <c r="F309" s="37">
        <v>0</v>
      </c>
      <c r="G309" s="37">
        <v>27</v>
      </c>
      <c r="H309" s="37">
        <v>13</v>
      </c>
      <c r="I309" s="37">
        <v>47</v>
      </c>
      <c r="J309" s="37">
        <v>15</v>
      </c>
      <c r="K309" s="37">
        <v>14</v>
      </c>
      <c r="L309" s="37">
        <v>24</v>
      </c>
      <c r="M309" s="37">
        <v>122</v>
      </c>
      <c r="N309" s="37">
        <v>19</v>
      </c>
      <c r="O309" s="37">
        <v>18</v>
      </c>
      <c r="P309" s="37">
        <v>2</v>
      </c>
      <c r="Q309" s="37">
        <v>26</v>
      </c>
      <c r="R309" s="37">
        <v>5</v>
      </c>
      <c r="S309" s="128">
        <v>26</v>
      </c>
    </row>
    <row r="310" spans="2:19" x14ac:dyDescent="0.3">
      <c r="B310" s="127">
        <v>84952</v>
      </c>
      <c r="C310" s="38">
        <v>45271</v>
      </c>
      <c r="D310" s="37">
        <v>1</v>
      </c>
      <c r="E310" s="37">
        <v>22</v>
      </c>
      <c r="F310" s="37">
        <v>0</v>
      </c>
      <c r="G310" s="37">
        <v>14</v>
      </c>
      <c r="H310" s="37">
        <v>12</v>
      </c>
      <c r="I310" s="37">
        <v>71</v>
      </c>
      <c r="J310" s="37">
        <v>13</v>
      </c>
      <c r="K310" s="37">
        <v>13</v>
      </c>
      <c r="L310" s="37">
        <v>23</v>
      </c>
      <c r="M310" s="37">
        <v>295</v>
      </c>
      <c r="N310" s="37">
        <v>19</v>
      </c>
      <c r="O310" s="37">
        <v>16</v>
      </c>
      <c r="P310" s="37">
        <v>1</v>
      </c>
      <c r="Q310" s="37">
        <v>26</v>
      </c>
      <c r="R310" s="37">
        <v>4</v>
      </c>
      <c r="S310" s="128">
        <v>19</v>
      </c>
    </row>
    <row r="311" spans="2:19" x14ac:dyDescent="0.3">
      <c r="B311" s="127">
        <v>84953</v>
      </c>
      <c r="C311" s="38">
        <v>45271</v>
      </c>
      <c r="D311" s="37">
        <v>2</v>
      </c>
      <c r="E311" s="37">
        <v>24</v>
      </c>
      <c r="F311" s="37">
        <v>0</v>
      </c>
      <c r="G311" s="37">
        <v>12</v>
      </c>
      <c r="H311" s="37">
        <v>12</v>
      </c>
      <c r="I311" s="37">
        <v>71</v>
      </c>
      <c r="J311" s="37">
        <v>17</v>
      </c>
      <c r="K311" s="37">
        <v>11</v>
      </c>
      <c r="L311" s="37">
        <v>27</v>
      </c>
      <c r="M311" s="37">
        <v>289</v>
      </c>
      <c r="N311" s="37">
        <v>20</v>
      </c>
      <c r="O311" s="37">
        <v>12</v>
      </c>
      <c r="P311" s="37">
        <v>1</v>
      </c>
      <c r="Q311" s="37">
        <v>19</v>
      </c>
      <c r="R311" s="37">
        <v>4</v>
      </c>
      <c r="S311" s="128">
        <v>16</v>
      </c>
    </row>
    <row r="312" spans="2:19" x14ac:dyDescent="0.3">
      <c r="B312" s="127">
        <v>84954</v>
      </c>
      <c r="C312" s="38">
        <v>45272</v>
      </c>
      <c r="D312" s="37">
        <v>1</v>
      </c>
      <c r="E312" s="37">
        <v>22</v>
      </c>
      <c r="F312" s="37">
        <v>0</v>
      </c>
      <c r="G312" s="37">
        <v>28</v>
      </c>
      <c r="H312" s="37">
        <v>12</v>
      </c>
      <c r="I312" s="37">
        <v>70</v>
      </c>
      <c r="J312" s="37">
        <v>24</v>
      </c>
      <c r="K312" s="37">
        <v>13</v>
      </c>
      <c r="L312" s="37">
        <v>22</v>
      </c>
      <c r="M312" s="37">
        <v>152</v>
      </c>
      <c r="N312" s="37">
        <v>19</v>
      </c>
      <c r="O312" s="37">
        <v>22</v>
      </c>
      <c r="P312" s="37">
        <v>1</v>
      </c>
      <c r="Q312" s="37">
        <v>25</v>
      </c>
      <c r="R312" s="37">
        <v>5</v>
      </c>
      <c r="S312" s="128">
        <v>21</v>
      </c>
    </row>
    <row r="313" spans="2:19" x14ac:dyDescent="0.3">
      <c r="B313" s="127">
        <v>84955</v>
      </c>
      <c r="C313" s="38">
        <v>45272</v>
      </c>
      <c r="D313" s="37">
        <v>2</v>
      </c>
      <c r="E313" s="37">
        <v>24</v>
      </c>
      <c r="F313" s="37">
        <v>0</v>
      </c>
      <c r="G313" s="37">
        <v>15</v>
      </c>
      <c r="H313" s="37">
        <v>12</v>
      </c>
      <c r="I313" s="37">
        <v>66</v>
      </c>
      <c r="J313" s="37">
        <v>24</v>
      </c>
      <c r="K313" s="37">
        <v>12</v>
      </c>
      <c r="L313" s="37">
        <v>23</v>
      </c>
      <c r="M313" s="37">
        <v>282</v>
      </c>
      <c r="N313" s="37">
        <v>20</v>
      </c>
      <c r="O313" s="37">
        <v>26</v>
      </c>
      <c r="P313" s="37">
        <v>2</v>
      </c>
      <c r="Q313" s="37">
        <v>20</v>
      </c>
      <c r="R313" s="37">
        <v>4</v>
      </c>
      <c r="S313" s="128">
        <v>20</v>
      </c>
    </row>
    <row r="314" spans="2:19" x14ac:dyDescent="0.3">
      <c r="B314" s="127">
        <v>84956</v>
      </c>
      <c r="C314" s="38">
        <v>45273</v>
      </c>
      <c r="D314" s="37">
        <v>1</v>
      </c>
      <c r="E314" s="37">
        <v>23</v>
      </c>
      <c r="F314" s="37">
        <v>0</v>
      </c>
      <c r="G314" s="37">
        <v>26</v>
      </c>
      <c r="H314" s="37">
        <v>12</v>
      </c>
      <c r="I314" s="37">
        <v>37</v>
      </c>
      <c r="J314" s="37">
        <v>21</v>
      </c>
      <c r="K314" s="37">
        <v>13</v>
      </c>
      <c r="L314" s="37">
        <v>22</v>
      </c>
      <c r="M314" s="37">
        <v>119</v>
      </c>
      <c r="N314" s="37">
        <v>18</v>
      </c>
      <c r="O314" s="37">
        <v>28</v>
      </c>
      <c r="P314" s="37">
        <v>2</v>
      </c>
      <c r="Q314" s="37">
        <v>25</v>
      </c>
      <c r="R314" s="37">
        <v>5</v>
      </c>
      <c r="S314" s="128">
        <v>18</v>
      </c>
    </row>
    <row r="315" spans="2:19" x14ac:dyDescent="0.3">
      <c r="B315" s="127">
        <v>84957</v>
      </c>
      <c r="C315" s="38">
        <v>45273</v>
      </c>
      <c r="D315" s="37">
        <v>2</v>
      </c>
      <c r="E315" s="37">
        <v>23</v>
      </c>
      <c r="F315" s="37">
        <v>0</v>
      </c>
      <c r="G315" s="37">
        <v>11</v>
      </c>
      <c r="H315" s="37">
        <v>12</v>
      </c>
      <c r="I315" s="37">
        <v>79</v>
      </c>
      <c r="J315" s="37">
        <v>28</v>
      </c>
      <c r="K315" s="37">
        <v>13</v>
      </c>
      <c r="L315" s="37">
        <v>25</v>
      </c>
      <c r="M315" s="37">
        <v>297</v>
      </c>
      <c r="N315" s="37">
        <v>19</v>
      </c>
      <c r="O315" s="37">
        <v>12</v>
      </c>
      <c r="P315" s="37">
        <v>1</v>
      </c>
      <c r="Q315" s="37">
        <v>19</v>
      </c>
      <c r="R315" s="37">
        <v>4</v>
      </c>
      <c r="S315" s="128">
        <v>20</v>
      </c>
    </row>
    <row r="316" spans="2:19" x14ac:dyDescent="0.3">
      <c r="B316" s="127">
        <v>84958</v>
      </c>
      <c r="C316" s="38">
        <v>45274</v>
      </c>
      <c r="D316" s="37">
        <v>1</v>
      </c>
      <c r="E316" s="37">
        <v>23</v>
      </c>
      <c r="F316" s="37">
        <v>0</v>
      </c>
      <c r="G316" s="37">
        <v>26</v>
      </c>
      <c r="H316" s="37">
        <v>12</v>
      </c>
      <c r="I316" s="37">
        <v>70</v>
      </c>
      <c r="J316" s="37">
        <v>27</v>
      </c>
      <c r="K316" s="37">
        <v>13</v>
      </c>
      <c r="L316" s="37">
        <v>21</v>
      </c>
      <c r="M316" s="37">
        <v>226</v>
      </c>
      <c r="N316" s="37">
        <v>19</v>
      </c>
      <c r="O316" s="37">
        <v>18</v>
      </c>
      <c r="P316" s="37">
        <v>1</v>
      </c>
      <c r="Q316" s="37">
        <v>22</v>
      </c>
      <c r="R316" s="37">
        <v>4</v>
      </c>
      <c r="S316" s="128">
        <v>30</v>
      </c>
    </row>
    <row r="317" spans="2:19" x14ac:dyDescent="0.3">
      <c r="B317" s="127">
        <v>84959</v>
      </c>
      <c r="C317" s="38">
        <v>45274</v>
      </c>
      <c r="D317" s="37">
        <v>2</v>
      </c>
      <c r="E317" s="37">
        <v>23</v>
      </c>
      <c r="F317" s="37">
        <v>0</v>
      </c>
      <c r="G317" s="37">
        <v>26</v>
      </c>
      <c r="H317" s="37">
        <v>11</v>
      </c>
      <c r="I317" s="37">
        <v>62</v>
      </c>
      <c r="J317" s="37">
        <v>17</v>
      </c>
      <c r="K317" s="37">
        <v>12</v>
      </c>
      <c r="L317" s="37">
        <v>22</v>
      </c>
      <c r="M317" s="37">
        <v>138</v>
      </c>
      <c r="N317" s="37">
        <v>20</v>
      </c>
      <c r="O317" s="37">
        <v>18</v>
      </c>
      <c r="P317" s="37">
        <v>2</v>
      </c>
      <c r="Q317" s="37">
        <v>23</v>
      </c>
      <c r="R317" s="37">
        <v>5</v>
      </c>
      <c r="S317" s="128">
        <v>14</v>
      </c>
    </row>
    <row r="318" spans="2:19" x14ac:dyDescent="0.3">
      <c r="B318" s="127">
        <v>84960</v>
      </c>
      <c r="C318" s="38">
        <v>45275</v>
      </c>
      <c r="D318" s="37">
        <v>1</v>
      </c>
      <c r="E318" s="37">
        <v>23</v>
      </c>
      <c r="F318" s="37">
        <v>0</v>
      </c>
      <c r="G318" s="37">
        <v>22</v>
      </c>
      <c r="H318" s="37">
        <v>12</v>
      </c>
      <c r="I318" s="37">
        <v>39</v>
      </c>
      <c r="J318" s="37">
        <v>13</v>
      </c>
      <c r="K318" s="37">
        <v>13</v>
      </c>
      <c r="L318" s="37">
        <v>25</v>
      </c>
      <c r="M318" s="37">
        <v>257</v>
      </c>
      <c r="N318" s="37">
        <v>19</v>
      </c>
      <c r="O318" s="37">
        <v>24</v>
      </c>
      <c r="P318" s="37">
        <v>1</v>
      </c>
      <c r="Q318" s="37">
        <v>21</v>
      </c>
      <c r="R318" s="37">
        <v>4</v>
      </c>
      <c r="S318" s="128">
        <v>17</v>
      </c>
    </row>
    <row r="319" spans="2:19" x14ac:dyDescent="0.3">
      <c r="B319" s="127">
        <v>84961</v>
      </c>
      <c r="C319" s="38">
        <v>45275</v>
      </c>
      <c r="D319" s="37">
        <v>2</v>
      </c>
      <c r="E319" s="37">
        <v>23</v>
      </c>
      <c r="F319" s="37">
        <v>0</v>
      </c>
      <c r="G319" s="37">
        <v>22</v>
      </c>
      <c r="H319" s="37">
        <v>12</v>
      </c>
      <c r="I319" s="37">
        <v>36</v>
      </c>
      <c r="J319" s="37">
        <v>28</v>
      </c>
      <c r="K319" s="37">
        <v>12</v>
      </c>
      <c r="L319" s="37">
        <v>24</v>
      </c>
      <c r="M319" s="37">
        <v>188</v>
      </c>
      <c r="N319" s="37">
        <v>19</v>
      </c>
      <c r="O319" s="37">
        <v>19</v>
      </c>
      <c r="P319" s="37">
        <v>2</v>
      </c>
      <c r="Q319" s="37">
        <v>21</v>
      </c>
      <c r="R319" s="37">
        <v>5</v>
      </c>
      <c r="S319" s="128">
        <v>23</v>
      </c>
    </row>
    <row r="320" spans="2:19" x14ac:dyDescent="0.3">
      <c r="B320" s="127">
        <v>84962</v>
      </c>
      <c r="C320" s="38">
        <v>45276</v>
      </c>
      <c r="D320" s="37">
        <v>1</v>
      </c>
      <c r="E320" s="37">
        <v>23</v>
      </c>
      <c r="F320" s="37">
        <v>0</v>
      </c>
      <c r="G320" s="37">
        <v>19</v>
      </c>
      <c r="H320" s="37">
        <v>12</v>
      </c>
      <c r="I320" s="37">
        <v>74</v>
      </c>
      <c r="J320" s="37">
        <v>28</v>
      </c>
      <c r="K320" s="37">
        <v>14</v>
      </c>
      <c r="L320" s="37">
        <v>25</v>
      </c>
      <c r="M320" s="37">
        <v>222</v>
      </c>
      <c r="N320" s="37">
        <v>19</v>
      </c>
      <c r="O320" s="37">
        <v>15</v>
      </c>
      <c r="P320" s="37">
        <v>2</v>
      </c>
      <c r="Q320" s="37">
        <v>23</v>
      </c>
      <c r="R320" s="37">
        <v>4</v>
      </c>
      <c r="S320" s="128">
        <v>19</v>
      </c>
    </row>
    <row r="321" spans="2:19" x14ac:dyDescent="0.3">
      <c r="B321" s="127">
        <v>84963</v>
      </c>
      <c r="C321" s="38">
        <v>45278</v>
      </c>
      <c r="D321" s="37">
        <v>1</v>
      </c>
      <c r="E321" s="37">
        <v>23</v>
      </c>
      <c r="F321" s="37">
        <v>0</v>
      </c>
      <c r="G321" s="37">
        <v>29</v>
      </c>
      <c r="H321" s="37">
        <v>12</v>
      </c>
      <c r="I321" s="37">
        <v>68</v>
      </c>
      <c r="J321" s="37">
        <v>19</v>
      </c>
      <c r="K321" s="37">
        <v>12</v>
      </c>
      <c r="L321" s="37">
        <v>25</v>
      </c>
      <c r="M321" s="37">
        <v>289</v>
      </c>
      <c r="N321" s="37">
        <v>18</v>
      </c>
      <c r="O321" s="37">
        <v>17</v>
      </c>
      <c r="P321" s="37">
        <v>1</v>
      </c>
      <c r="Q321" s="37">
        <v>26</v>
      </c>
      <c r="R321" s="37">
        <v>4</v>
      </c>
      <c r="S321" s="128">
        <v>28</v>
      </c>
    </row>
    <row r="322" spans="2:19" x14ac:dyDescent="0.3">
      <c r="B322" s="127">
        <v>84964</v>
      </c>
      <c r="C322" s="38">
        <v>45278</v>
      </c>
      <c r="D322" s="37">
        <v>2</v>
      </c>
      <c r="E322" s="37">
        <v>23</v>
      </c>
      <c r="F322" s="37">
        <v>0</v>
      </c>
      <c r="G322" s="37">
        <v>20</v>
      </c>
      <c r="H322" s="37">
        <v>12</v>
      </c>
      <c r="I322" s="37">
        <v>77</v>
      </c>
      <c r="J322" s="37">
        <v>29</v>
      </c>
      <c r="K322" s="37">
        <v>12</v>
      </c>
      <c r="L322" s="37">
        <v>25</v>
      </c>
      <c r="M322" s="37">
        <v>297</v>
      </c>
      <c r="N322" s="37">
        <v>19</v>
      </c>
      <c r="O322" s="37">
        <v>24</v>
      </c>
      <c r="P322" s="37">
        <v>2</v>
      </c>
      <c r="Q322" s="37">
        <v>19</v>
      </c>
      <c r="R322" s="37">
        <v>4</v>
      </c>
      <c r="S322" s="128">
        <v>16</v>
      </c>
    </row>
    <row r="323" spans="2:19" x14ac:dyDescent="0.3">
      <c r="B323" s="127">
        <v>84965</v>
      </c>
      <c r="C323" s="38">
        <v>45279</v>
      </c>
      <c r="D323" s="37">
        <v>1</v>
      </c>
      <c r="E323" s="37">
        <v>24</v>
      </c>
      <c r="F323" s="37">
        <v>0</v>
      </c>
      <c r="G323" s="37">
        <v>28</v>
      </c>
      <c r="H323" s="37">
        <v>12</v>
      </c>
      <c r="I323" s="37">
        <v>57</v>
      </c>
      <c r="J323" s="37">
        <v>27</v>
      </c>
      <c r="K323" s="37">
        <v>14</v>
      </c>
      <c r="L323" s="37">
        <v>22</v>
      </c>
      <c r="M323" s="37">
        <v>205</v>
      </c>
      <c r="N323" s="37">
        <v>19</v>
      </c>
      <c r="O323" s="37">
        <v>27</v>
      </c>
      <c r="P323" s="37">
        <v>2</v>
      </c>
      <c r="Q323" s="37">
        <v>23</v>
      </c>
      <c r="R323" s="37">
        <v>5</v>
      </c>
      <c r="S323" s="128">
        <v>27</v>
      </c>
    </row>
    <row r="324" spans="2:19" x14ac:dyDescent="0.3">
      <c r="B324" s="127">
        <v>84966</v>
      </c>
      <c r="C324" s="38">
        <v>45279</v>
      </c>
      <c r="D324" s="37">
        <v>2</v>
      </c>
      <c r="E324" s="37">
        <v>23</v>
      </c>
      <c r="F324" s="37">
        <v>0</v>
      </c>
      <c r="G324" s="37">
        <v>22</v>
      </c>
      <c r="H324" s="37">
        <v>12</v>
      </c>
      <c r="I324" s="37">
        <v>88</v>
      </c>
      <c r="J324" s="37">
        <v>18</v>
      </c>
      <c r="K324" s="37">
        <v>11</v>
      </c>
      <c r="L324" s="37">
        <v>24</v>
      </c>
      <c r="M324" s="37">
        <v>306</v>
      </c>
      <c r="N324" s="37">
        <v>19</v>
      </c>
      <c r="O324" s="37">
        <v>19</v>
      </c>
      <c r="P324" s="37">
        <v>1</v>
      </c>
      <c r="Q324" s="37">
        <v>19</v>
      </c>
      <c r="R324" s="37">
        <v>4</v>
      </c>
      <c r="S324" s="128">
        <v>27</v>
      </c>
    </row>
    <row r="325" spans="2:19" x14ac:dyDescent="0.3">
      <c r="B325" s="127">
        <v>84967</v>
      </c>
      <c r="C325" s="38">
        <v>45280</v>
      </c>
      <c r="D325" s="37">
        <v>1</v>
      </c>
      <c r="E325" s="37">
        <v>23</v>
      </c>
      <c r="F325" s="37">
        <v>0</v>
      </c>
      <c r="G325" s="37">
        <v>14</v>
      </c>
      <c r="H325" s="37">
        <v>13</v>
      </c>
      <c r="I325" s="37">
        <v>51</v>
      </c>
      <c r="J325" s="37">
        <v>25</v>
      </c>
      <c r="K325" s="37">
        <v>13</v>
      </c>
      <c r="L325" s="37">
        <v>24</v>
      </c>
      <c r="M325" s="37">
        <v>135</v>
      </c>
      <c r="N325" s="37">
        <v>18</v>
      </c>
      <c r="O325" s="37">
        <v>21</v>
      </c>
      <c r="P325" s="37">
        <v>1</v>
      </c>
      <c r="Q325" s="37">
        <v>24</v>
      </c>
      <c r="R325" s="37">
        <v>5</v>
      </c>
      <c r="S325" s="128">
        <v>22</v>
      </c>
    </row>
    <row r="326" spans="2:19" x14ac:dyDescent="0.3">
      <c r="B326" s="127">
        <v>84968</v>
      </c>
      <c r="C326" s="38">
        <v>45280</v>
      </c>
      <c r="D326" s="37">
        <v>2</v>
      </c>
      <c r="E326" s="37">
        <v>23</v>
      </c>
      <c r="F326" s="37">
        <v>0</v>
      </c>
      <c r="G326" s="37">
        <v>29</v>
      </c>
      <c r="H326" s="37">
        <v>12</v>
      </c>
      <c r="I326" s="37">
        <v>66</v>
      </c>
      <c r="J326" s="37">
        <v>14</v>
      </c>
      <c r="K326" s="37">
        <v>13</v>
      </c>
      <c r="L326" s="37">
        <v>24</v>
      </c>
      <c r="M326" s="37">
        <v>219</v>
      </c>
      <c r="N326" s="37">
        <v>20</v>
      </c>
      <c r="O326" s="37">
        <v>12</v>
      </c>
      <c r="P326" s="37">
        <v>1</v>
      </c>
      <c r="Q326" s="37">
        <v>20</v>
      </c>
      <c r="R326" s="37">
        <v>4</v>
      </c>
      <c r="S326" s="128">
        <v>14</v>
      </c>
    </row>
    <row r="327" spans="2:19" x14ac:dyDescent="0.3">
      <c r="B327" s="127">
        <v>84969</v>
      </c>
      <c r="C327" s="38">
        <v>45281</v>
      </c>
      <c r="D327" s="37">
        <v>1</v>
      </c>
      <c r="E327" s="37">
        <v>23</v>
      </c>
      <c r="F327" s="37">
        <v>0</v>
      </c>
      <c r="G327" s="37">
        <v>24</v>
      </c>
      <c r="H327" s="37">
        <v>13</v>
      </c>
      <c r="I327" s="37">
        <v>88</v>
      </c>
      <c r="J327" s="37">
        <v>14</v>
      </c>
      <c r="K327" s="37">
        <v>13</v>
      </c>
      <c r="L327" s="37">
        <v>26</v>
      </c>
      <c r="M327" s="37">
        <v>106</v>
      </c>
      <c r="N327" s="37">
        <v>19</v>
      </c>
      <c r="O327" s="37">
        <v>23</v>
      </c>
      <c r="P327" s="37">
        <v>1</v>
      </c>
      <c r="Q327" s="37">
        <v>25</v>
      </c>
      <c r="R327" s="37">
        <v>4</v>
      </c>
      <c r="S327" s="128">
        <v>11</v>
      </c>
    </row>
    <row r="328" spans="2:19" x14ac:dyDescent="0.3">
      <c r="B328" s="127">
        <v>84970</v>
      </c>
      <c r="C328" s="38">
        <v>45281</v>
      </c>
      <c r="D328" s="37">
        <v>2</v>
      </c>
      <c r="E328" s="37">
        <v>24</v>
      </c>
      <c r="F328" s="37">
        <v>0</v>
      </c>
      <c r="G328" s="37">
        <v>23</v>
      </c>
      <c r="H328" s="37">
        <v>11</v>
      </c>
      <c r="I328" s="37">
        <v>81</v>
      </c>
      <c r="J328" s="37">
        <v>13</v>
      </c>
      <c r="K328" s="37">
        <v>11</v>
      </c>
      <c r="L328" s="37">
        <v>27</v>
      </c>
      <c r="M328" s="37">
        <v>285</v>
      </c>
      <c r="N328" s="37">
        <v>20</v>
      </c>
      <c r="O328" s="37">
        <v>15</v>
      </c>
      <c r="P328" s="37">
        <v>2</v>
      </c>
      <c r="Q328" s="37">
        <v>21</v>
      </c>
      <c r="R328" s="37">
        <v>4</v>
      </c>
      <c r="S328" s="128">
        <v>18</v>
      </c>
    </row>
    <row r="329" spans="2:19" x14ac:dyDescent="0.3">
      <c r="B329" s="127">
        <v>84971</v>
      </c>
      <c r="C329" s="38">
        <v>45282</v>
      </c>
      <c r="D329" s="37">
        <v>1</v>
      </c>
      <c r="E329" s="37">
        <v>24</v>
      </c>
      <c r="F329" s="37">
        <v>0</v>
      </c>
      <c r="G329" s="37">
        <v>27</v>
      </c>
      <c r="H329" s="37">
        <v>12</v>
      </c>
      <c r="I329" s="37">
        <v>39</v>
      </c>
      <c r="J329" s="37">
        <v>29</v>
      </c>
      <c r="K329" s="37">
        <v>14</v>
      </c>
      <c r="L329" s="37">
        <v>21</v>
      </c>
      <c r="M329" s="37">
        <v>308</v>
      </c>
      <c r="N329" s="37">
        <v>19</v>
      </c>
      <c r="O329" s="37">
        <v>14</v>
      </c>
      <c r="P329" s="37">
        <v>1</v>
      </c>
      <c r="Q329" s="37">
        <v>22</v>
      </c>
      <c r="R329" s="37">
        <v>4</v>
      </c>
      <c r="S329" s="128">
        <v>17</v>
      </c>
    </row>
    <row r="330" spans="2:19" x14ac:dyDescent="0.3">
      <c r="B330" s="127">
        <v>84972</v>
      </c>
      <c r="C330" s="38">
        <v>45282</v>
      </c>
      <c r="D330" s="37">
        <v>2</v>
      </c>
      <c r="E330" s="37">
        <v>23</v>
      </c>
      <c r="F330" s="37">
        <v>0</v>
      </c>
      <c r="G330" s="37">
        <v>27</v>
      </c>
      <c r="H330" s="37">
        <v>11</v>
      </c>
      <c r="I330" s="37">
        <v>60</v>
      </c>
      <c r="J330" s="37">
        <v>17</v>
      </c>
      <c r="K330" s="37">
        <v>13</v>
      </c>
      <c r="L330" s="37">
        <v>26</v>
      </c>
      <c r="M330" s="37">
        <v>262</v>
      </c>
      <c r="N330" s="37">
        <v>19</v>
      </c>
      <c r="O330" s="37">
        <v>29</v>
      </c>
      <c r="P330" s="37">
        <v>1</v>
      </c>
      <c r="Q330" s="37">
        <v>21</v>
      </c>
      <c r="R330" s="37">
        <v>4</v>
      </c>
      <c r="S330" s="128">
        <v>14</v>
      </c>
    </row>
    <row r="331" spans="2:19" x14ac:dyDescent="0.3">
      <c r="B331" s="127">
        <v>84973</v>
      </c>
      <c r="C331" s="38">
        <v>45283</v>
      </c>
      <c r="D331" s="37">
        <v>1</v>
      </c>
      <c r="E331" s="37">
        <v>22</v>
      </c>
      <c r="F331" s="37">
        <v>0</v>
      </c>
      <c r="G331" s="37">
        <v>29</v>
      </c>
      <c r="H331" s="37">
        <v>12</v>
      </c>
      <c r="I331" s="37">
        <v>66</v>
      </c>
      <c r="J331" s="37">
        <v>20</v>
      </c>
      <c r="K331" s="37">
        <v>12</v>
      </c>
      <c r="L331" s="37">
        <v>23</v>
      </c>
      <c r="M331" s="37">
        <v>126</v>
      </c>
      <c r="N331" s="37">
        <v>19</v>
      </c>
      <c r="O331" s="37">
        <v>28</v>
      </c>
      <c r="P331" s="37">
        <v>1</v>
      </c>
      <c r="Q331" s="37">
        <v>22</v>
      </c>
      <c r="R331" s="37">
        <v>5</v>
      </c>
      <c r="S331" s="128">
        <v>16</v>
      </c>
    </row>
    <row r="332" spans="2:19" x14ac:dyDescent="0.3">
      <c r="B332" s="127">
        <v>84974</v>
      </c>
      <c r="C332" s="38">
        <v>45285</v>
      </c>
      <c r="D332" s="37">
        <v>1</v>
      </c>
      <c r="E332" s="37">
        <v>23</v>
      </c>
      <c r="F332" s="37">
        <v>0</v>
      </c>
      <c r="G332" s="37">
        <v>13</v>
      </c>
      <c r="H332" s="37">
        <v>12</v>
      </c>
      <c r="I332" s="37">
        <v>48</v>
      </c>
      <c r="J332" s="37">
        <v>10</v>
      </c>
      <c r="K332" s="37">
        <v>12</v>
      </c>
      <c r="L332" s="37">
        <v>24</v>
      </c>
      <c r="M332" s="37">
        <v>173</v>
      </c>
      <c r="N332" s="37">
        <v>19</v>
      </c>
      <c r="O332" s="37">
        <v>27</v>
      </c>
      <c r="P332" s="37">
        <v>1</v>
      </c>
      <c r="Q332" s="37">
        <v>21</v>
      </c>
      <c r="R332" s="37">
        <v>5</v>
      </c>
      <c r="S332" s="128">
        <v>26</v>
      </c>
    </row>
    <row r="333" spans="2:19" x14ac:dyDescent="0.3">
      <c r="B333" s="127">
        <v>84975</v>
      </c>
      <c r="C333" s="38">
        <v>45285</v>
      </c>
      <c r="D333" s="37">
        <v>2</v>
      </c>
      <c r="E333" s="37">
        <v>23</v>
      </c>
      <c r="F333" s="37">
        <v>0</v>
      </c>
      <c r="G333" s="37">
        <v>18</v>
      </c>
      <c r="H333" s="37">
        <v>11</v>
      </c>
      <c r="I333" s="37">
        <v>36</v>
      </c>
      <c r="J333" s="37">
        <v>22</v>
      </c>
      <c r="K333" s="37">
        <v>13</v>
      </c>
      <c r="L333" s="37">
        <v>26</v>
      </c>
      <c r="M333" s="37">
        <v>163</v>
      </c>
      <c r="N333" s="37">
        <v>19</v>
      </c>
      <c r="O333" s="37">
        <v>26</v>
      </c>
      <c r="P333" s="37">
        <v>2</v>
      </c>
      <c r="Q333" s="37">
        <v>19</v>
      </c>
      <c r="R333" s="37">
        <v>5</v>
      </c>
      <c r="S333" s="128">
        <v>10</v>
      </c>
    </row>
    <row r="334" spans="2:19" x14ac:dyDescent="0.3">
      <c r="B334" s="127">
        <v>84976</v>
      </c>
      <c r="C334" s="38">
        <v>45286</v>
      </c>
      <c r="D334" s="37">
        <v>1</v>
      </c>
      <c r="E334" s="37">
        <v>23</v>
      </c>
      <c r="F334" s="37">
        <v>0</v>
      </c>
      <c r="G334" s="37">
        <v>22</v>
      </c>
      <c r="H334" s="37">
        <v>12</v>
      </c>
      <c r="I334" s="37">
        <v>62</v>
      </c>
      <c r="J334" s="37">
        <v>29</v>
      </c>
      <c r="K334" s="37">
        <v>13</v>
      </c>
      <c r="L334" s="37">
        <v>24</v>
      </c>
      <c r="M334" s="37">
        <v>194</v>
      </c>
      <c r="N334" s="37">
        <v>19</v>
      </c>
      <c r="O334" s="37">
        <v>25</v>
      </c>
      <c r="P334" s="37">
        <v>2</v>
      </c>
      <c r="Q334" s="37">
        <v>25</v>
      </c>
      <c r="R334" s="37">
        <v>5</v>
      </c>
      <c r="S334" s="128">
        <v>13</v>
      </c>
    </row>
    <row r="335" spans="2:19" x14ac:dyDescent="0.3">
      <c r="B335" s="127">
        <v>84977</v>
      </c>
      <c r="C335" s="38">
        <v>45286</v>
      </c>
      <c r="D335" s="37">
        <v>2</v>
      </c>
      <c r="E335" s="37">
        <v>23</v>
      </c>
      <c r="F335" s="37">
        <v>0</v>
      </c>
      <c r="G335" s="37">
        <v>12</v>
      </c>
      <c r="H335" s="37">
        <v>12</v>
      </c>
      <c r="I335" s="37">
        <v>50</v>
      </c>
      <c r="J335" s="37">
        <v>15</v>
      </c>
      <c r="K335" s="37">
        <v>12</v>
      </c>
      <c r="L335" s="37">
        <v>22</v>
      </c>
      <c r="M335" s="37">
        <v>242</v>
      </c>
      <c r="N335" s="37">
        <v>19</v>
      </c>
      <c r="O335" s="37">
        <v>13</v>
      </c>
      <c r="P335" s="37">
        <v>1</v>
      </c>
      <c r="Q335" s="37">
        <v>23</v>
      </c>
      <c r="R335" s="37">
        <v>4</v>
      </c>
      <c r="S335" s="128">
        <v>20</v>
      </c>
    </row>
    <row r="336" spans="2:19" x14ac:dyDescent="0.3">
      <c r="B336" s="127">
        <v>84978</v>
      </c>
      <c r="C336" s="38">
        <v>45287</v>
      </c>
      <c r="D336" s="37">
        <v>1</v>
      </c>
      <c r="E336" s="37">
        <v>24</v>
      </c>
      <c r="F336" s="37">
        <v>0</v>
      </c>
      <c r="G336" s="37">
        <v>14</v>
      </c>
      <c r="H336" s="37">
        <v>13</v>
      </c>
      <c r="I336" s="37">
        <v>84</v>
      </c>
      <c r="J336" s="37">
        <v>17</v>
      </c>
      <c r="K336" s="37">
        <v>14</v>
      </c>
      <c r="L336" s="37">
        <v>23</v>
      </c>
      <c r="M336" s="37">
        <v>149</v>
      </c>
      <c r="N336" s="37">
        <v>19</v>
      </c>
      <c r="O336" s="37">
        <v>27</v>
      </c>
      <c r="P336" s="37">
        <v>1</v>
      </c>
      <c r="Q336" s="37">
        <v>22</v>
      </c>
      <c r="R336" s="37">
        <v>5</v>
      </c>
      <c r="S336" s="128">
        <v>15</v>
      </c>
    </row>
    <row r="337" spans="2:19" x14ac:dyDescent="0.3">
      <c r="B337" s="127">
        <v>84979</v>
      </c>
      <c r="C337" s="38">
        <v>45287</v>
      </c>
      <c r="D337" s="37">
        <v>2</v>
      </c>
      <c r="E337" s="37">
        <v>23</v>
      </c>
      <c r="F337" s="37">
        <v>0</v>
      </c>
      <c r="G337" s="37">
        <v>12</v>
      </c>
      <c r="H337" s="37">
        <v>12</v>
      </c>
      <c r="I337" s="37">
        <v>68</v>
      </c>
      <c r="J337" s="37">
        <v>19</v>
      </c>
      <c r="K337" s="37">
        <v>11</v>
      </c>
      <c r="L337" s="37">
        <v>24</v>
      </c>
      <c r="M337" s="37">
        <v>127</v>
      </c>
      <c r="N337" s="37">
        <v>19</v>
      </c>
      <c r="O337" s="37">
        <v>23</v>
      </c>
      <c r="P337" s="37">
        <v>1</v>
      </c>
      <c r="Q337" s="37">
        <v>21</v>
      </c>
      <c r="R337" s="37">
        <v>5</v>
      </c>
      <c r="S337" s="128">
        <v>24</v>
      </c>
    </row>
    <row r="338" spans="2:19" x14ac:dyDescent="0.3">
      <c r="B338" s="127">
        <v>84980</v>
      </c>
      <c r="C338" s="38">
        <v>45288</v>
      </c>
      <c r="D338" s="37">
        <v>1</v>
      </c>
      <c r="E338" s="37">
        <v>23</v>
      </c>
      <c r="F338" s="37">
        <v>0</v>
      </c>
      <c r="G338" s="37">
        <v>21</v>
      </c>
      <c r="H338" s="37">
        <v>12</v>
      </c>
      <c r="I338" s="37">
        <v>41</v>
      </c>
      <c r="J338" s="37">
        <v>25</v>
      </c>
      <c r="K338" s="37">
        <v>12</v>
      </c>
      <c r="L338" s="37">
        <v>22</v>
      </c>
      <c r="M338" s="37">
        <v>234</v>
      </c>
      <c r="N338" s="37">
        <v>18</v>
      </c>
      <c r="O338" s="37">
        <v>25</v>
      </c>
      <c r="P338" s="37">
        <v>2</v>
      </c>
      <c r="Q338" s="37">
        <v>25</v>
      </c>
      <c r="R338" s="37">
        <v>4</v>
      </c>
      <c r="S338" s="128">
        <v>12</v>
      </c>
    </row>
    <row r="339" spans="2:19" x14ac:dyDescent="0.3">
      <c r="B339" s="127">
        <v>84981</v>
      </c>
      <c r="C339" s="38">
        <v>45288</v>
      </c>
      <c r="D339" s="37">
        <v>2</v>
      </c>
      <c r="E339" s="37">
        <v>23</v>
      </c>
      <c r="F339" s="37">
        <v>0</v>
      </c>
      <c r="G339" s="37">
        <v>26</v>
      </c>
      <c r="H339" s="37">
        <v>12</v>
      </c>
      <c r="I339" s="37">
        <v>44</v>
      </c>
      <c r="J339" s="37">
        <v>19</v>
      </c>
      <c r="K339" s="37">
        <v>12</v>
      </c>
      <c r="L339" s="37">
        <v>26</v>
      </c>
      <c r="M339" s="37">
        <v>240</v>
      </c>
      <c r="N339" s="37">
        <v>19</v>
      </c>
      <c r="O339" s="37">
        <v>24</v>
      </c>
      <c r="P339" s="37">
        <v>2</v>
      </c>
      <c r="Q339" s="37">
        <v>22</v>
      </c>
      <c r="R339" s="37">
        <v>4</v>
      </c>
      <c r="S339" s="128">
        <v>24</v>
      </c>
    </row>
    <row r="340" spans="2:19" x14ac:dyDescent="0.3">
      <c r="B340" s="127">
        <v>84982</v>
      </c>
      <c r="C340" s="38">
        <v>45289</v>
      </c>
      <c r="D340" s="37">
        <v>1</v>
      </c>
      <c r="E340" s="37">
        <v>22</v>
      </c>
      <c r="F340" s="37">
        <v>0</v>
      </c>
      <c r="G340" s="37">
        <v>18</v>
      </c>
      <c r="H340" s="37">
        <v>11</v>
      </c>
      <c r="I340" s="37">
        <v>38</v>
      </c>
      <c r="J340" s="37">
        <v>27</v>
      </c>
      <c r="K340" s="37">
        <v>12</v>
      </c>
      <c r="L340" s="37">
        <v>22</v>
      </c>
      <c r="M340" s="37">
        <v>233</v>
      </c>
      <c r="N340" s="37">
        <v>19</v>
      </c>
      <c r="O340" s="37">
        <v>11</v>
      </c>
      <c r="P340" s="37">
        <v>2</v>
      </c>
      <c r="Q340" s="37">
        <v>25</v>
      </c>
      <c r="R340" s="37">
        <v>4</v>
      </c>
      <c r="S340" s="128">
        <v>24</v>
      </c>
    </row>
    <row r="341" spans="2:19" x14ac:dyDescent="0.3">
      <c r="B341" s="127">
        <v>84983</v>
      </c>
      <c r="C341" s="38">
        <v>45289</v>
      </c>
      <c r="D341" s="37">
        <v>2</v>
      </c>
      <c r="E341" s="37">
        <v>23</v>
      </c>
      <c r="F341" s="37">
        <v>0</v>
      </c>
      <c r="G341" s="37">
        <v>18</v>
      </c>
      <c r="H341" s="37">
        <v>12</v>
      </c>
      <c r="I341" s="37">
        <v>51</v>
      </c>
      <c r="J341" s="37">
        <v>24</v>
      </c>
      <c r="K341" s="37">
        <v>12</v>
      </c>
      <c r="L341" s="37">
        <v>23</v>
      </c>
      <c r="M341" s="37">
        <v>179</v>
      </c>
      <c r="N341" s="37">
        <v>20</v>
      </c>
      <c r="O341" s="37">
        <v>26</v>
      </c>
      <c r="P341" s="37">
        <v>1</v>
      </c>
      <c r="Q341" s="37">
        <v>24</v>
      </c>
      <c r="R341" s="37">
        <v>5</v>
      </c>
      <c r="S341" s="128">
        <v>18</v>
      </c>
    </row>
    <row r="342" spans="2:19" x14ac:dyDescent="0.3">
      <c r="B342" s="127">
        <v>84984</v>
      </c>
      <c r="C342" s="38">
        <v>45290</v>
      </c>
      <c r="D342" s="37">
        <v>1</v>
      </c>
      <c r="E342" s="37">
        <v>24</v>
      </c>
      <c r="F342" s="37">
        <v>0</v>
      </c>
      <c r="G342" s="37">
        <v>10</v>
      </c>
      <c r="H342" s="37">
        <v>12</v>
      </c>
      <c r="I342" s="37">
        <v>89</v>
      </c>
      <c r="J342" s="37">
        <v>30</v>
      </c>
      <c r="K342" s="37">
        <v>13</v>
      </c>
      <c r="L342" s="37">
        <v>21</v>
      </c>
      <c r="M342" s="37">
        <v>156</v>
      </c>
      <c r="N342" s="37">
        <v>19</v>
      </c>
      <c r="O342" s="37">
        <v>13</v>
      </c>
      <c r="P342" s="37">
        <v>2</v>
      </c>
      <c r="Q342" s="37">
        <v>21</v>
      </c>
      <c r="R342" s="37">
        <v>5</v>
      </c>
      <c r="S342" s="128">
        <v>11</v>
      </c>
    </row>
    <row r="343" spans="2:19" x14ac:dyDescent="0.3">
      <c r="B343" s="127">
        <v>84985</v>
      </c>
      <c r="C343" s="38">
        <v>45292</v>
      </c>
      <c r="D343" s="37">
        <v>1</v>
      </c>
      <c r="E343" s="37">
        <v>22</v>
      </c>
      <c r="F343" s="37">
        <v>0</v>
      </c>
      <c r="G343" s="37">
        <v>30</v>
      </c>
      <c r="H343" s="37">
        <v>12</v>
      </c>
      <c r="I343" s="37">
        <v>79</v>
      </c>
      <c r="J343" s="37">
        <v>22</v>
      </c>
      <c r="K343" s="37">
        <v>14</v>
      </c>
      <c r="L343" s="37">
        <v>25</v>
      </c>
      <c r="M343" s="37">
        <v>140</v>
      </c>
      <c r="N343" s="37">
        <v>19</v>
      </c>
      <c r="O343" s="37">
        <v>19</v>
      </c>
      <c r="P343" s="37">
        <v>0</v>
      </c>
      <c r="Q343" s="37">
        <v>20</v>
      </c>
      <c r="R343" s="37">
        <v>6</v>
      </c>
      <c r="S343" s="128">
        <v>16</v>
      </c>
    </row>
    <row r="344" spans="2:19" x14ac:dyDescent="0.3">
      <c r="B344" s="127">
        <v>84986</v>
      </c>
      <c r="C344" s="38">
        <v>45292</v>
      </c>
      <c r="D344" s="37">
        <v>2</v>
      </c>
      <c r="E344" s="37">
        <v>24</v>
      </c>
      <c r="F344" s="37">
        <v>0</v>
      </c>
      <c r="G344" s="37">
        <v>29</v>
      </c>
      <c r="H344" s="37">
        <v>11</v>
      </c>
      <c r="I344" s="37">
        <v>77</v>
      </c>
      <c r="J344" s="37">
        <v>20</v>
      </c>
      <c r="K344" s="37">
        <v>12</v>
      </c>
      <c r="L344" s="37">
        <v>21</v>
      </c>
      <c r="M344" s="37">
        <v>145</v>
      </c>
      <c r="N344" s="37">
        <v>18</v>
      </c>
      <c r="O344" s="37">
        <v>29</v>
      </c>
      <c r="P344" s="37">
        <v>1</v>
      </c>
      <c r="Q344" s="37">
        <v>20</v>
      </c>
      <c r="R344" s="37">
        <v>5</v>
      </c>
      <c r="S344" s="128">
        <v>12</v>
      </c>
    </row>
    <row r="345" spans="2:19" x14ac:dyDescent="0.3">
      <c r="B345" s="127">
        <v>84987</v>
      </c>
      <c r="C345" s="38">
        <v>45293</v>
      </c>
      <c r="D345" s="37">
        <v>1</v>
      </c>
      <c r="E345" s="37">
        <v>23</v>
      </c>
      <c r="F345" s="37">
        <v>0</v>
      </c>
      <c r="G345" s="37">
        <v>24</v>
      </c>
      <c r="H345" s="37">
        <v>13</v>
      </c>
      <c r="I345" s="37">
        <v>84</v>
      </c>
      <c r="J345" s="37">
        <v>18</v>
      </c>
      <c r="K345" s="37">
        <v>14</v>
      </c>
      <c r="L345" s="37">
        <v>23</v>
      </c>
      <c r="M345" s="37">
        <v>221</v>
      </c>
      <c r="N345" s="37">
        <v>19</v>
      </c>
      <c r="O345" s="37">
        <v>20</v>
      </c>
      <c r="P345" s="37">
        <v>0</v>
      </c>
      <c r="Q345" s="37">
        <v>22</v>
      </c>
      <c r="R345" s="37">
        <v>5</v>
      </c>
      <c r="S345" s="128">
        <v>21</v>
      </c>
    </row>
    <row r="346" spans="2:19" x14ac:dyDescent="0.3">
      <c r="B346" s="127">
        <v>84988</v>
      </c>
      <c r="C346" s="38">
        <v>45293</v>
      </c>
      <c r="D346" s="37">
        <v>2</v>
      </c>
      <c r="E346" s="37">
        <v>22</v>
      </c>
      <c r="F346" s="37">
        <v>0</v>
      </c>
      <c r="G346" s="37">
        <v>21</v>
      </c>
      <c r="H346" s="37">
        <v>11</v>
      </c>
      <c r="I346" s="37">
        <v>47</v>
      </c>
      <c r="J346" s="37">
        <v>16</v>
      </c>
      <c r="K346" s="37">
        <v>14</v>
      </c>
      <c r="L346" s="37">
        <v>20</v>
      </c>
      <c r="M346" s="37">
        <v>240</v>
      </c>
      <c r="N346" s="37">
        <v>19</v>
      </c>
      <c r="O346" s="37">
        <v>16</v>
      </c>
      <c r="P346" s="37">
        <v>0</v>
      </c>
      <c r="Q346" s="37">
        <v>24</v>
      </c>
      <c r="R346" s="37">
        <v>4</v>
      </c>
      <c r="S346" s="128">
        <v>29</v>
      </c>
    </row>
    <row r="347" spans="2:19" x14ac:dyDescent="0.3">
      <c r="B347" s="127">
        <v>84989</v>
      </c>
      <c r="C347" s="38">
        <v>45294</v>
      </c>
      <c r="D347" s="37">
        <v>1</v>
      </c>
      <c r="E347" s="37">
        <v>22</v>
      </c>
      <c r="F347" s="37">
        <v>0</v>
      </c>
      <c r="G347" s="37">
        <v>24</v>
      </c>
      <c r="H347" s="37">
        <v>14</v>
      </c>
      <c r="I347" s="37">
        <v>74</v>
      </c>
      <c r="J347" s="37">
        <v>26</v>
      </c>
      <c r="K347" s="37">
        <v>14</v>
      </c>
      <c r="L347" s="37">
        <v>24</v>
      </c>
      <c r="M347" s="37">
        <v>138</v>
      </c>
      <c r="N347" s="37">
        <v>18</v>
      </c>
      <c r="O347" s="37">
        <v>30</v>
      </c>
      <c r="P347" s="37">
        <v>1</v>
      </c>
      <c r="Q347" s="37">
        <v>20</v>
      </c>
      <c r="R347" s="37">
        <v>6</v>
      </c>
      <c r="S347" s="128">
        <v>20</v>
      </c>
    </row>
    <row r="348" spans="2:19" x14ac:dyDescent="0.3">
      <c r="B348" s="127">
        <v>84990</v>
      </c>
      <c r="C348" s="38">
        <v>45294</v>
      </c>
      <c r="D348" s="37">
        <v>2</v>
      </c>
      <c r="E348" s="37">
        <v>24</v>
      </c>
      <c r="F348" s="37">
        <v>0</v>
      </c>
      <c r="G348" s="37">
        <v>13</v>
      </c>
      <c r="H348" s="37">
        <v>12</v>
      </c>
      <c r="I348" s="37">
        <v>31</v>
      </c>
      <c r="J348" s="37">
        <v>10</v>
      </c>
      <c r="K348" s="37">
        <v>12</v>
      </c>
      <c r="L348" s="37">
        <v>25</v>
      </c>
      <c r="M348" s="37">
        <v>229</v>
      </c>
      <c r="N348" s="37">
        <v>18</v>
      </c>
      <c r="O348" s="37">
        <v>13</v>
      </c>
      <c r="P348" s="37">
        <v>0</v>
      </c>
      <c r="Q348" s="37">
        <v>23</v>
      </c>
      <c r="R348" s="37">
        <v>4</v>
      </c>
      <c r="S348" s="128">
        <v>20</v>
      </c>
    </row>
    <row r="349" spans="2:19" x14ac:dyDescent="0.3">
      <c r="B349" s="127">
        <v>84991</v>
      </c>
      <c r="C349" s="38">
        <v>45295</v>
      </c>
      <c r="D349" s="37">
        <v>1</v>
      </c>
      <c r="E349" s="37">
        <v>23</v>
      </c>
      <c r="F349" s="37">
        <v>0</v>
      </c>
      <c r="G349" s="37">
        <v>30</v>
      </c>
      <c r="H349" s="37">
        <v>13</v>
      </c>
      <c r="I349" s="37">
        <v>67</v>
      </c>
      <c r="J349" s="37">
        <v>24</v>
      </c>
      <c r="K349" s="37">
        <v>12</v>
      </c>
      <c r="L349" s="37">
        <v>21</v>
      </c>
      <c r="M349" s="37">
        <v>274</v>
      </c>
      <c r="N349" s="37">
        <v>19</v>
      </c>
      <c r="O349" s="37">
        <v>23</v>
      </c>
      <c r="P349" s="37">
        <v>0</v>
      </c>
      <c r="Q349" s="37">
        <v>21</v>
      </c>
      <c r="R349" s="37">
        <v>5</v>
      </c>
      <c r="S349" s="128">
        <v>15</v>
      </c>
    </row>
    <row r="350" spans="2:19" x14ac:dyDescent="0.3">
      <c r="B350" s="127">
        <v>84992</v>
      </c>
      <c r="C350" s="38">
        <v>45295</v>
      </c>
      <c r="D350" s="37">
        <v>2</v>
      </c>
      <c r="E350" s="37">
        <v>24</v>
      </c>
      <c r="F350" s="37">
        <v>0</v>
      </c>
      <c r="G350" s="37">
        <v>28</v>
      </c>
      <c r="H350" s="37">
        <v>11</v>
      </c>
      <c r="I350" s="37">
        <v>41</v>
      </c>
      <c r="J350" s="37">
        <v>11</v>
      </c>
      <c r="K350" s="37">
        <v>13</v>
      </c>
      <c r="L350" s="37">
        <v>25</v>
      </c>
      <c r="M350" s="37">
        <v>123</v>
      </c>
      <c r="N350" s="37">
        <v>18</v>
      </c>
      <c r="O350" s="37">
        <v>28</v>
      </c>
      <c r="P350" s="37">
        <v>1</v>
      </c>
      <c r="Q350" s="37">
        <v>24</v>
      </c>
      <c r="R350" s="37">
        <v>5</v>
      </c>
      <c r="S350" s="128">
        <v>28</v>
      </c>
    </row>
    <row r="351" spans="2:19" x14ac:dyDescent="0.3">
      <c r="B351" s="127">
        <v>84993</v>
      </c>
      <c r="C351" s="38">
        <v>45296</v>
      </c>
      <c r="D351" s="37">
        <v>1</v>
      </c>
      <c r="E351" s="37">
        <v>22</v>
      </c>
      <c r="F351" s="37">
        <v>0</v>
      </c>
      <c r="G351" s="37">
        <v>17</v>
      </c>
      <c r="H351" s="37">
        <v>14</v>
      </c>
      <c r="I351" s="37">
        <v>51</v>
      </c>
      <c r="J351" s="37">
        <v>24</v>
      </c>
      <c r="K351" s="37">
        <v>14</v>
      </c>
      <c r="L351" s="37">
        <v>24</v>
      </c>
      <c r="M351" s="37">
        <v>206</v>
      </c>
      <c r="N351" s="37">
        <v>18</v>
      </c>
      <c r="O351" s="37">
        <v>11</v>
      </c>
      <c r="P351" s="37">
        <v>1</v>
      </c>
      <c r="Q351" s="37">
        <v>20</v>
      </c>
      <c r="R351" s="37">
        <v>5</v>
      </c>
      <c r="S351" s="128">
        <v>24</v>
      </c>
    </row>
    <row r="352" spans="2:19" x14ac:dyDescent="0.3">
      <c r="B352" s="127">
        <v>84994</v>
      </c>
      <c r="C352" s="38">
        <v>45296</v>
      </c>
      <c r="D352" s="37">
        <v>2</v>
      </c>
      <c r="E352" s="37">
        <v>22</v>
      </c>
      <c r="F352" s="37">
        <v>0</v>
      </c>
      <c r="G352" s="37">
        <v>16</v>
      </c>
      <c r="H352" s="37">
        <v>10</v>
      </c>
      <c r="I352" s="37">
        <v>87</v>
      </c>
      <c r="J352" s="37">
        <v>15</v>
      </c>
      <c r="K352" s="37">
        <v>13</v>
      </c>
      <c r="L352" s="37">
        <v>24</v>
      </c>
      <c r="M352" s="37">
        <v>176</v>
      </c>
      <c r="N352" s="37">
        <v>18</v>
      </c>
      <c r="O352" s="37">
        <v>26</v>
      </c>
      <c r="P352" s="37">
        <v>0</v>
      </c>
      <c r="Q352" s="37">
        <v>22</v>
      </c>
      <c r="R352" s="37">
        <v>5</v>
      </c>
      <c r="S352" s="128">
        <v>29</v>
      </c>
    </row>
    <row r="353" spans="2:19" x14ac:dyDescent="0.3">
      <c r="B353" s="127">
        <v>84995</v>
      </c>
      <c r="C353" s="38">
        <v>45297</v>
      </c>
      <c r="D353" s="37">
        <v>1</v>
      </c>
      <c r="E353" s="37">
        <v>24</v>
      </c>
      <c r="F353" s="37">
        <v>0</v>
      </c>
      <c r="G353" s="37">
        <v>26</v>
      </c>
      <c r="H353" s="37">
        <v>13</v>
      </c>
      <c r="I353" s="37">
        <v>59</v>
      </c>
      <c r="J353" s="37">
        <v>19</v>
      </c>
      <c r="K353" s="37">
        <v>12</v>
      </c>
      <c r="L353" s="37">
        <v>25</v>
      </c>
      <c r="M353" s="37">
        <v>208</v>
      </c>
      <c r="N353" s="37">
        <v>18</v>
      </c>
      <c r="O353" s="37">
        <v>14</v>
      </c>
      <c r="P353" s="37">
        <v>0</v>
      </c>
      <c r="Q353" s="37">
        <v>21</v>
      </c>
      <c r="R353" s="37">
        <v>5</v>
      </c>
      <c r="S353" s="128">
        <v>28</v>
      </c>
    </row>
    <row r="354" spans="2:19" x14ac:dyDescent="0.3">
      <c r="B354" s="127">
        <v>84996</v>
      </c>
      <c r="C354" s="38">
        <v>45299</v>
      </c>
      <c r="D354" s="37">
        <v>1</v>
      </c>
      <c r="E354" s="37">
        <v>22</v>
      </c>
      <c r="F354" s="37">
        <v>0</v>
      </c>
      <c r="G354" s="37">
        <v>20</v>
      </c>
      <c r="H354" s="37">
        <v>14</v>
      </c>
      <c r="I354" s="37">
        <v>67</v>
      </c>
      <c r="J354" s="37">
        <v>20</v>
      </c>
      <c r="K354" s="37">
        <v>13</v>
      </c>
      <c r="L354" s="37">
        <v>25</v>
      </c>
      <c r="M354" s="37">
        <v>153</v>
      </c>
      <c r="N354" s="37">
        <v>19</v>
      </c>
      <c r="O354" s="37">
        <v>20</v>
      </c>
      <c r="P354" s="37">
        <v>0</v>
      </c>
      <c r="Q354" s="37">
        <v>22</v>
      </c>
      <c r="R354" s="37">
        <v>6</v>
      </c>
      <c r="S354" s="128">
        <v>26</v>
      </c>
    </row>
    <row r="355" spans="2:19" x14ac:dyDescent="0.3">
      <c r="B355" s="127">
        <v>84997</v>
      </c>
      <c r="C355" s="38">
        <v>45299</v>
      </c>
      <c r="D355" s="37">
        <v>2</v>
      </c>
      <c r="E355" s="37">
        <v>23</v>
      </c>
      <c r="F355" s="37">
        <v>0</v>
      </c>
      <c r="G355" s="37">
        <v>17</v>
      </c>
      <c r="H355" s="37">
        <v>10</v>
      </c>
      <c r="I355" s="37">
        <v>58</v>
      </c>
      <c r="J355" s="37">
        <v>16</v>
      </c>
      <c r="K355" s="37">
        <v>13</v>
      </c>
      <c r="L355" s="37">
        <v>22</v>
      </c>
      <c r="M355" s="37">
        <v>214</v>
      </c>
      <c r="N355" s="37">
        <v>19</v>
      </c>
      <c r="O355" s="37">
        <v>11</v>
      </c>
      <c r="P355" s="37">
        <v>0</v>
      </c>
      <c r="Q355" s="37">
        <v>21</v>
      </c>
      <c r="R355" s="37">
        <v>4</v>
      </c>
      <c r="S355" s="128">
        <v>28</v>
      </c>
    </row>
    <row r="356" spans="2:19" x14ac:dyDescent="0.3">
      <c r="B356" s="127">
        <v>84998</v>
      </c>
      <c r="C356" s="38">
        <v>45300</v>
      </c>
      <c r="D356" s="37">
        <v>1</v>
      </c>
      <c r="E356" s="37">
        <v>23</v>
      </c>
      <c r="F356" s="37">
        <v>0</v>
      </c>
      <c r="G356" s="37">
        <v>15</v>
      </c>
      <c r="H356" s="37">
        <v>13</v>
      </c>
      <c r="I356" s="37">
        <v>87</v>
      </c>
      <c r="J356" s="37">
        <v>18</v>
      </c>
      <c r="K356" s="37">
        <v>14</v>
      </c>
      <c r="L356" s="37">
        <v>24</v>
      </c>
      <c r="M356" s="37">
        <v>251</v>
      </c>
      <c r="N356" s="37">
        <v>19</v>
      </c>
      <c r="O356" s="37">
        <v>21</v>
      </c>
      <c r="P356" s="37">
        <v>1</v>
      </c>
      <c r="Q356" s="37">
        <v>24</v>
      </c>
      <c r="R356" s="37">
        <v>5</v>
      </c>
      <c r="S356" s="128">
        <v>18</v>
      </c>
    </row>
    <row r="357" spans="2:19" x14ac:dyDescent="0.3">
      <c r="B357" s="127">
        <v>84999</v>
      </c>
      <c r="C357" s="38">
        <v>45300</v>
      </c>
      <c r="D357" s="37">
        <v>2</v>
      </c>
      <c r="E357" s="37">
        <v>24</v>
      </c>
      <c r="F357" s="37">
        <v>0</v>
      </c>
      <c r="G357" s="37">
        <v>26</v>
      </c>
      <c r="H357" s="37">
        <v>11</v>
      </c>
      <c r="I357" s="37">
        <v>88</v>
      </c>
      <c r="J357" s="37">
        <v>17</v>
      </c>
      <c r="K357" s="37">
        <v>13</v>
      </c>
      <c r="L357" s="37">
        <v>24</v>
      </c>
      <c r="M357" s="37">
        <v>251</v>
      </c>
      <c r="N357" s="37">
        <v>18</v>
      </c>
      <c r="O357" s="37">
        <v>28</v>
      </c>
      <c r="P357" s="37">
        <v>0</v>
      </c>
      <c r="Q357" s="37">
        <v>25</v>
      </c>
      <c r="R357" s="37">
        <v>4</v>
      </c>
      <c r="S357" s="128">
        <v>22</v>
      </c>
    </row>
    <row r="358" spans="2:19" x14ac:dyDescent="0.3">
      <c r="B358" s="127">
        <v>85000</v>
      </c>
      <c r="C358" s="38">
        <v>45301</v>
      </c>
      <c r="D358" s="37">
        <v>1</v>
      </c>
      <c r="E358" s="37">
        <v>22</v>
      </c>
      <c r="F358" s="37">
        <v>0</v>
      </c>
      <c r="G358" s="37">
        <v>16</v>
      </c>
      <c r="H358" s="37">
        <v>13</v>
      </c>
      <c r="I358" s="37">
        <v>68</v>
      </c>
      <c r="J358" s="37">
        <v>12</v>
      </c>
      <c r="K358" s="37">
        <v>13</v>
      </c>
      <c r="L358" s="37">
        <v>23</v>
      </c>
      <c r="M358" s="37">
        <v>291</v>
      </c>
      <c r="N358" s="37">
        <v>18</v>
      </c>
      <c r="O358" s="37">
        <v>16</v>
      </c>
      <c r="P358" s="37">
        <v>1</v>
      </c>
      <c r="Q358" s="37">
        <v>23</v>
      </c>
      <c r="R358" s="37">
        <v>5</v>
      </c>
      <c r="S358" s="128">
        <v>25</v>
      </c>
    </row>
    <row r="359" spans="2:19" x14ac:dyDescent="0.3">
      <c r="B359" s="127">
        <v>85001</v>
      </c>
      <c r="C359" s="38">
        <v>45301</v>
      </c>
      <c r="D359" s="37">
        <v>2</v>
      </c>
      <c r="E359" s="37">
        <v>22</v>
      </c>
      <c r="F359" s="37">
        <v>0</v>
      </c>
      <c r="G359" s="37">
        <v>20</v>
      </c>
      <c r="H359" s="37">
        <v>10</v>
      </c>
      <c r="I359" s="37">
        <v>43</v>
      </c>
      <c r="J359" s="37">
        <v>10</v>
      </c>
      <c r="K359" s="37">
        <v>14</v>
      </c>
      <c r="L359" s="37">
        <v>20</v>
      </c>
      <c r="M359" s="37">
        <v>124</v>
      </c>
      <c r="N359" s="37">
        <v>19</v>
      </c>
      <c r="O359" s="37">
        <v>15</v>
      </c>
      <c r="P359" s="37">
        <v>0</v>
      </c>
      <c r="Q359" s="37">
        <v>24</v>
      </c>
      <c r="R359" s="37">
        <v>5</v>
      </c>
      <c r="S359" s="128">
        <v>12</v>
      </c>
    </row>
    <row r="360" spans="2:19" x14ac:dyDescent="0.3">
      <c r="B360" s="127">
        <v>85002</v>
      </c>
      <c r="C360" s="38">
        <v>45302</v>
      </c>
      <c r="D360" s="37">
        <v>1</v>
      </c>
      <c r="E360" s="37">
        <v>23</v>
      </c>
      <c r="F360" s="37">
        <v>0</v>
      </c>
      <c r="G360" s="37">
        <v>27</v>
      </c>
      <c r="H360" s="37">
        <v>14</v>
      </c>
      <c r="I360" s="37">
        <v>31</v>
      </c>
      <c r="J360" s="37">
        <v>19</v>
      </c>
      <c r="K360" s="37">
        <v>12</v>
      </c>
      <c r="L360" s="37">
        <v>23</v>
      </c>
      <c r="M360" s="37">
        <v>246</v>
      </c>
      <c r="N360" s="37">
        <v>19</v>
      </c>
      <c r="O360" s="37">
        <v>18</v>
      </c>
      <c r="P360" s="37">
        <v>1</v>
      </c>
      <c r="Q360" s="37">
        <v>20</v>
      </c>
      <c r="R360" s="37">
        <v>5</v>
      </c>
      <c r="S360" s="128">
        <v>27</v>
      </c>
    </row>
    <row r="361" spans="2:19" x14ac:dyDescent="0.3">
      <c r="B361" s="127">
        <v>85003</v>
      </c>
      <c r="C361" s="38">
        <v>45302</v>
      </c>
      <c r="D361" s="37">
        <v>2</v>
      </c>
      <c r="E361" s="37">
        <v>23</v>
      </c>
      <c r="F361" s="37">
        <v>0</v>
      </c>
      <c r="G361" s="37">
        <v>20</v>
      </c>
      <c r="H361" s="37">
        <v>11</v>
      </c>
      <c r="I361" s="37">
        <v>61</v>
      </c>
      <c r="J361" s="37">
        <v>14</v>
      </c>
      <c r="K361" s="37">
        <v>13</v>
      </c>
      <c r="L361" s="37">
        <v>22</v>
      </c>
      <c r="M361" s="37">
        <v>215</v>
      </c>
      <c r="N361" s="37">
        <v>18</v>
      </c>
      <c r="O361" s="37">
        <v>25</v>
      </c>
      <c r="P361" s="37">
        <v>1</v>
      </c>
      <c r="Q361" s="37">
        <v>21</v>
      </c>
      <c r="R361" s="37">
        <v>4</v>
      </c>
      <c r="S361" s="128">
        <v>16</v>
      </c>
    </row>
    <row r="362" spans="2:19" x14ac:dyDescent="0.3">
      <c r="B362" s="127">
        <v>85004</v>
      </c>
      <c r="C362" s="38">
        <v>45303</v>
      </c>
      <c r="D362" s="37">
        <v>1</v>
      </c>
      <c r="E362" s="37">
        <v>23</v>
      </c>
      <c r="F362" s="37">
        <v>0</v>
      </c>
      <c r="G362" s="37">
        <v>23</v>
      </c>
      <c r="H362" s="37">
        <v>13</v>
      </c>
      <c r="I362" s="37">
        <v>80</v>
      </c>
      <c r="J362" s="37">
        <v>13</v>
      </c>
      <c r="K362" s="37">
        <v>14</v>
      </c>
      <c r="L362" s="37">
        <v>22</v>
      </c>
      <c r="M362" s="37">
        <v>106</v>
      </c>
      <c r="N362" s="37">
        <v>19</v>
      </c>
      <c r="O362" s="37">
        <v>19</v>
      </c>
      <c r="P362" s="37">
        <v>0</v>
      </c>
      <c r="Q362" s="37">
        <v>22</v>
      </c>
      <c r="R362" s="37">
        <v>6</v>
      </c>
      <c r="S362" s="128">
        <v>24</v>
      </c>
    </row>
    <row r="363" spans="2:19" x14ac:dyDescent="0.3">
      <c r="B363" s="127">
        <v>85005</v>
      </c>
      <c r="C363" s="38">
        <v>45303</v>
      </c>
      <c r="D363" s="37">
        <v>2</v>
      </c>
      <c r="E363" s="37">
        <v>22</v>
      </c>
      <c r="F363" s="37">
        <v>0</v>
      </c>
      <c r="G363" s="37">
        <v>13</v>
      </c>
      <c r="H363" s="37">
        <v>12</v>
      </c>
      <c r="I363" s="37">
        <v>37</v>
      </c>
      <c r="J363" s="37">
        <v>14</v>
      </c>
      <c r="K363" s="37">
        <v>14</v>
      </c>
      <c r="L363" s="37">
        <v>24</v>
      </c>
      <c r="M363" s="37">
        <v>122</v>
      </c>
      <c r="N363" s="37">
        <v>18</v>
      </c>
      <c r="O363" s="37">
        <v>27</v>
      </c>
      <c r="P363" s="37">
        <v>0</v>
      </c>
      <c r="Q363" s="37">
        <v>23</v>
      </c>
      <c r="R363" s="37">
        <v>5</v>
      </c>
      <c r="S363" s="128">
        <v>15</v>
      </c>
    </row>
    <row r="364" spans="2:19" x14ac:dyDescent="0.3">
      <c r="B364" s="127">
        <v>85006</v>
      </c>
      <c r="C364" s="38">
        <v>45304</v>
      </c>
      <c r="D364" s="37">
        <v>1</v>
      </c>
      <c r="E364" s="37">
        <v>23</v>
      </c>
      <c r="F364" s="37">
        <v>0</v>
      </c>
      <c r="G364" s="37">
        <v>11</v>
      </c>
      <c r="H364" s="37">
        <v>14</v>
      </c>
      <c r="I364" s="37">
        <v>44</v>
      </c>
      <c r="J364" s="37">
        <v>29</v>
      </c>
      <c r="K364" s="37">
        <v>13</v>
      </c>
      <c r="L364" s="37">
        <v>21</v>
      </c>
      <c r="M364" s="37">
        <v>124</v>
      </c>
      <c r="N364" s="37">
        <v>19</v>
      </c>
      <c r="O364" s="37">
        <v>22</v>
      </c>
      <c r="P364" s="37">
        <v>0</v>
      </c>
      <c r="Q364" s="37">
        <v>23</v>
      </c>
      <c r="R364" s="37">
        <v>6</v>
      </c>
      <c r="S364" s="128">
        <v>16</v>
      </c>
    </row>
    <row r="365" spans="2:19" x14ac:dyDescent="0.3">
      <c r="B365" s="127">
        <v>85007</v>
      </c>
      <c r="C365" s="38">
        <v>45306</v>
      </c>
      <c r="D365" s="37">
        <v>1</v>
      </c>
      <c r="E365" s="37">
        <v>22</v>
      </c>
      <c r="F365" s="37">
        <v>0</v>
      </c>
      <c r="G365" s="37">
        <v>25</v>
      </c>
      <c r="H365" s="37">
        <v>14</v>
      </c>
      <c r="I365" s="37">
        <v>44</v>
      </c>
      <c r="J365" s="37">
        <v>19</v>
      </c>
      <c r="K365" s="37">
        <v>14</v>
      </c>
      <c r="L365" s="37">
        <v>22</v>
      </c>
      <c r="M365" s="37">
        <v>267</v>
      </c>
      <c r="N365" s="37">
        <v>19</v>
      </c>
      <c r="O365" s="37">
        <v>29</v>
      </c>
      <c r="P365" s="37">
        <v>1</v>
      </c>
      <c r="Q365" s="37">
        <v>24</v>
      </c>
      <c r="R365" s="37">
        <v>5</v>
      </c>
      <c r="S365" s="128">
        <v>30</v>
      </c>
    </row>
    <row r="366" spans="2:19" x14ac:dyDescent="0.3">
      <c r="B366" s="127">
        <v>85008</v>
      </c>
      <c r="C366" s="38">
        <v>45306</v>
      </c>
      <c r="D366" s="37">
        <v>2</v>
      </c>
      <c r="E366" s="37">
        <v>23</v>
      </c>
      <c r="F366" s="37">
        <v>0</v>
      </c>
      <c r="G366" s="37">
        <v>24</v>
      </c>
      <c r="H366" s="37">
        <v>11</v>
      </c>
      <c r="I366" s="37">
        <v>36</v>
      </c>
      <c r="J366" s="37">
        <v>12</v>
      </c>
      <c r="K366" s="37">
        <v>14</v>
      </c>
      <c r="L366" s="37">
        <v>25</v>
      </c>
      <c r="M366" s="37">
        <v>253</v>
      </c>
      <c r="N366" s="37">
        <v>19</v>
      </c>
      <c r="O366" s="37">
        <v>24</v>
      </c>
      <c r="P366" s="37">
        <v>0</v>
      </c>
      <c r="Q366" s="37">
        <v>20</v>
      </c>
      <c r="R366" s="37">
        <v>4</v>
      </c>
      <c r="S366" s="128">
        <v>23</v>
      </c>
    </row>
    <row r="367" spans="2:19" x14ac:dyDescent="0.3">
      <c r="B367" s="127">
        <v>85009</v>
      </c>
      <c r="C367" s="38">
        <v>45307</v>
      </c>
      <c r="D367" s="37">
        <v>1</v>
      </c>
      <c r="E367" s="37">
        <v>24</v>
      </c>
      <c r="F367" s="37">
        <v>0</v>
      </c>
      <c r="G367" s="37">
        <v>10</v>
      </c>
      <c r="H367" s="37">
        <v>13</v>
      </c>
      <c r="I367" s="37">
        <v>68</v>
      </c>
      <c r="J367" s="37">
        <v>22</v>
      </c>
      <c r="K367" s="37">
        <v>12</v>
      </c>
      <c r="L367" s="37">
        <v>24</v>
      </c>
      <c r="M367" s="37">
        <v>228</v>
      </c>
      <c r="N367" s="37">
        <v>19</v>
      </c>
      <c r="O367" s="37">
        <v>22</v>
      </c>
      <c r="P367" s="37">
        <v>0</v>
      </c>
      <c r="Q367" s="37">
        <v>19</v>
      </c>
      <c r="R367" s="37">
        <v>5</v>
      </c>
      <c r="S367" s="128">
        <v>19</v>
      </c>
    </row>
    <row r="368" spans="2:19" x14ac:dyDescent="0.3">
      <c r="B368" s="127">
        <v>85010</v>
      </c>
      <c r="C368" s="38">
        <v>45307</v>
      </c>
      <c r="D368" s="37">
        <v>2</v>
      </c>
      <c r="E368" s="37">
        <v>22</v>
      </c>
      <c r="F368" s="37">
        <v>0</v>
      </c>
      <c r="G368" s="37">
        <v>26</v>
      </c>
      <c r="H368" s="37">
        <v>12</v>
      </c>
      <c r="I368" s="37">
        <v>67</v>
      </c>
      <c r="J368" s="37">
        <v>29</v>
      </c>
      <c r="K368" s="37">
        <v>13</v>
      </c>
      <c r="L368" s="37">
        <v>24</v>
      </c>
      <c r="M368" s="37">
        <v>296</v>
      </c>
      <c r="N368" s="37">
        <v>19</v>
      </c>
      <c r="O368" s="37">
        <v>13</v>
      </c>
      <c r="P368" s="37">
        <v>0</v>
      </c>
      <c r="Q368" s="37">
        <v>24</v>
      </c>
      <c r="R368" s="37">
        <v>4</v>
      </c>
      <c r="S368" s="128">
        <v>25</v>
      </c>
    </row>
    <row r="369" spans="2:19" x14ac:dyDescent="0.3">
      <c r="B369" s="127">
        <v>85011</v>
      </c>
      <c r="C369" s="38">
        <v>45308</v>
      </c>
      <c r="D369" s="37">
        <v>1</v>
      </c>
      <c r="E369" s="37">
        <v>24</v>
      </c>
      <c r="F369" s="37">
        <v>0</v>
      </c>
      <c r="G369" s="37">
        <v>14</v>
      </c>
      <c r="H369" s="37">
        <v>14</v>
      </c>
      <c r="I369" s="37">
        <v>63</v>
      </c>
      <c r="J369" s="37">
        <v>29</v>
      </c>
      <c r="K369" s="37">
        <v>13</v>
      </c>
      <c r="L369" s="37">
        <v>26</v>
      </c>
      <c r="M369" s="37">
        <v>221</v>
      </c>
      <c r="N369" s="37">
        <v>19</v>
      </c>
      <c r="O369" s="37">
        <v>17</v>
      </c>
      <c r="P369" s="37">
        <v>1</v>
      </c>
      <c r="Q369" s="37">
        <v>20</v>
      </c>
      <c r="R369" s="37">
        <v>5</v>
      </c>
      <c r="S369" s="128">
        <v>24</v>
      </c>
    </row>
    <row r="370" spans="2:19" x14ac:dyDescent="0.3">
      <c r="B370" s="127">
        <v>85012</v>
      </c>
      <c r="C370" s="38">
        <v>45308</v>
      </c>
      <c r="D370" s="37">
        <v>2</v>
      </c>
      <c r="E370" s="37">
        <v>23</v>
      </c>
      <c r="F370" s="37">
        <v>0</v>
      </c>
      <c r="G370" s="37">
        <v>16</v>
      </c>
      <c r="H370" s="37">
        <v>10</v>
      </c>
      <c r="I370" s="37">
        <v>61</v>
      </c>
      <c r="J370" s="37">
        <v>21</v>
      </c>
      <c r="K370" s="37">
        <v>14</v>
      </c>
      <c r="L370" s="37">
        <v>24</v>
      </c>
      <c r="M370" s="37">
        <v>283</v>
      </c>
      <c r="N370" s="37">
        <v>18</v>
      </c>
      <c r="O370" s="37">
        <v>16</v>
      </c>
      <c r="P370" s="37">
        <v>0</v>
      </c>
      <c r="Q370" s="37">
        <v>25</v>
      </c>
      <c r="R370" s="37">
        <v>4</v>
      </c>
      <c r="S370" s="128">
        <v>21</v>
      </c>
    </row>
    <row r="371" spans="2:19" x14ac:dyDescent="0.3">
      <c r="B371" s="127">
        <v>85013</v>
      </c>
      <c r="C371" s="38">
        <v>45309</v>
      </c>
      <c r="D371" s="37">
        <v>1</v>
      </c>
      <c r="E371" s="37">
        <v>23</v>
      </c>
      <c r="F371" s="37">
        <v>0</v>
      </c>
      <c r="G371" s="37">
        <v>30</v>
      </c>
      <c r="H371" s="37">
        <v>13</v>
      </c>
      <c r="I371" s="37">
        <v>76</v>
      </c>
      <c r="J371" s="37">
        <v>13</v>
      </c>
      <c r="K371" s="37">
        <v>14</v>
      </c>
      <c r="L371" s="37">
        <v>23</v>
      </c>
      <c r="M371" s="37">
        <v>236</v>
      </c>
      <c r="N371" s="37">
        <v>19</v>
      </c>
      <c r="O371" s="37">
        <v>23</v>
      </c>
      <c r="P371" s="37">
        <v>0</v>
      </c>
      <c r="Q371" s="37">
        <v>19</v>
      </c>
      <c r="R371" s="37">
        <v>5</v>
      </c>
      <c r="S371" s="128">
        <v>23</v>
      </c>
    </row>
    <row r="372" spans="2:19" x14ac:dyDescent="0.3">
      <c r="B372" s="127">
        <v>85014</v>
      </c>
      <c r="C372" s="38">
        <v>45309</v>
      </c>
      <c r="D372" s="37">
        <v>2</v>
      </c>
      <c r="E372" s="37">
        <v>24</v>
      </c>
      <c r="F372" s="37">
        <v>0</v>
      </c>
      <c r="G372" s="37">
        <v>16</v>
      </c>
      <c r="H372" s="37">
        <v>10</v>
      </c>
      <c r="I372" s="37">
        <v>35</v>
      </c>
      <c r="J372" s="37">
        <v>26</v>
      </c>
      <c r="K372" s="37">
        <v>13</v>
      </c>
      <c r="L372" s="37">
        <v>23</v>
      </c>
      <c r="M372" s="37">
        <v>184</v>
      </c>
      <c r="N372" s="37">
        <v>19</v>
      </c>
      <c r="O372" s="37">
        <v>26</v>
      </c>
      <c r="P372" s="37">
        <v>1</v>
      </c>
      <c r="Q372" s="37">
        <v>22</v>
      </c>
      <c r="R372" s="37">
        <v>5</v>
      </c>
      <c r="S372" s="128">
        <v>13</v>
      </c>
    </row>
    <row r="373" spans="2:19" x14ac:dyDescent="0.3">
      <c r="B373" s="127">
        <v>85015</v>
      </c>
      <c r="C373" s="38">
        <v>45310</v>
      </c>
      <c r="D373" s="37">
        <v>1</v>
      </c>
      <c r="E373" s="37">
        <v>22</v>
      </c>
      <c r="F373" s="37">
        <v>0</v>
      </c>
      <c r="G373" s="37">
        <v>25</v>
      </c>
      <c r="H373" s="37">
        <v>13</v>
      </c>
      <c r="I373" s="37">
        <v>59</v>
      </c>
      <c r="J373" s="37">
        <v>22</v>
      </c>
      <c r="K373" s="37">
        <v>13</v>
      </c>
      <c r="L373" s="37">
        <v>24</v>
      </c>
      <c r="M373" s="37">
        <v>283</v>
      </c>
      <c r="N373" s="37">
        <v>18</v>
      </c>
      <c r="O373" s="37">
        <v>29</v>
      </c>
      <c r="P373" s="37">
        <v>1</v>
      </c>
      <c r="Q373" s="37">
        <v>23</v>
      </c>
      <c r="R373" s="37">
        <v>5</v>
      </c>
      <c r="S373" s="128">
        <v>17</v>
      </c>
    </row>
    <row r="374" spans="2:19" x14ac:dyDescent="0.3">
      <c r="B374" s="127">
        <v>85016</v>
      </c>
      <c r="C374" s="38">
        <v>45310</v>
      </c>
      <c r="D374" s="37">
        <v>2</v>
      </c>
      <c r="E374" s="37">
        <v>23</v>
      </c>
      <c r="F374" s="37">
        <v>0</v>
      </c>
      <c r="G374" s="37">
        <v>12</v>
      </c>
      <c r="H374" s="37">
        <v>11</v>
      </c>
      <c r="I374" s="37">
        <v>63</v>
      </c>
      <c r="J374" s="37">
        <v>13</v>
      </c>
      <c r="K374" s="37">
        <v>12</v>
      </c>
      <c r="L374" s="37">
        <v>22</v>
      </c>
      <c r="M374" s="37">
        <v>215</v>
      </c>
      <c r="N374" s="37">
        <v>19</v>
      </c>
      <c r="O374" s="37">
        <v>12</v>
      </c>
      <c r="P374" s="37">
        <v>0</v>
      </c>
      <c r="Q374" s="37">
        <v>21</v>
      </c>
      <c r="R374" s="37">
        <v>4</v>
      </c>
      <c r="S374" s="128">
        <v>20</v>
      </c>
    </row>
    <row r="375" spans="2:19" x14ac:dyDescent="0.3">
      <c r="B375" s="127">
        <v>85017</v>
      </c>
      <c r="C375" s="38">
        <v>45311</v>
      </c>
      <c r="D375" s="37">
        <v>1</v>
      </c>
      <c r="E375" s="37">
        <v>24</v>
      </c>
      <c r="F375" s="37">
        <v>0</v>
      </c>
      <c r="G375" s="37">
        <v>12</v>
      </c>
      <c r="H375" s="37">
        <v>13</v>
      </c>
      <c r="I375" s="37">
        <v>60</v>
      </c>
      <c r="J375" s="37">
        <v>28</v>
      </c>
      <c r="K375" s="37">
        <v>12</v>
      </c>
      <c r="L375" s="37">
        <v>21</v>
      </c>
      <c r="M375" s="37">
        <v>146</v>
      </c>
      <c r="N375" s="37">
        <v>18</v>
      </c>
      <c r="O375" s="37">
        <v>27</v>
      </c>
      <c r="P375" s="37">
        <v>0</v>
      </c>
      <c r="Q375" s="37">
        <v>22</v>
      </c>
      <c r="R375" s="37">
        <v>6</v>
      </c>
      <c r="S375" s="128">
        <v>27</v>
      </c>
    </row>
    <row r="376" spans="2:19" x14ac:dyDescent="0.3">
      <c r="B376" s="127">
        <v>85018</v>
      </c>
      <c r="C376" s="38">
        <v>45313</v>
      </c>
      <c r="D376" s="37">
        <v>1</v>
      </c>
      <c r="E376" s="37">
        <v>22</v>
      </c>
      <c r="F376" s="37">
        <v>0</v>
      </c>
      <c r="G376" s="37">
        <v>17</v>
      </c>
      <c r="H376" s="37">
        <v>13</v>
      </c>
      <c r="I376" s="37">
        <v>71</v>
      </c>
      <c r="J376" s="37">
        <v>13</v>
      </c>
      <c r="K376" s="37">
        <v>12</v>
      </c>
      <c r="L376" s="37">
        <v>23</v>
      </c>
      <c r="M376" s="37">
        <v>160</v>
      </c>
      <c r="N376" s="37">
        <v>19</v>
      </c>
      <c r="O376" s="37">
        <v>26</v>
      </c>
      <c r="P376" s="37">
        <v>1</v>
      </c>
      <c r="Q376" s="37">
        <v>21</v>
      </c>
      <c r="R376" s="37">
        <v>6</v>
      </c>
      <c r="S376" s="128">
        <v>22</v>
      </c>
    </row>
    <row r="377" spans="2:19" x14ac:dyDescent="0.3">
      <c r="B377" s="127">
        <v>85019</v>
      </c>
      <c r="C377" s="38">
        <v>45313</v>
      </c>
      <c r="D377" s="37">
        <v>2</v>
      </c>
      <c r="E377" s="37">
        <v>23</v>
      </c>
      <c r="F377" s="37">
        <v>0</v>
      </c>
      <c r="G377" s="37">
        <v>19</v>
      </c>
      <c r="H377" s="37">
        <v>11</v>
      </c>
      <c r="I377" s="37">
        <v>32</v>
      </c>
      <c r="J377" s="37">
        <v>18</v>
      </c>
      <c r="K377" s="37">
        <v>13</v>
      </c>
      <c r="L377" s="37">
        <v>22</v>
      </c>
      <c r="M377" s="37">
        <v>246</v>
      </c>
      <c r="N377" s="37">
        <v>18</v>
      </c>
      <c r="O377" s="37">
        <v>26</v>
      </c>
      <c r="P377" s="37">
        <v>0</v>
      </c>
      <c r="Q377" s="37">
        <v>21</v>
      </c>
      <c r="R377" s="37">
        <v>4</v>
      </c>
      <c r="S377" s="128">
        <v>11</v>
      </c>
    </row>
    <row r="378" spans="2:19" x14ac:dyDescent="0.3">
      <c r="B378" s="127">
        <v>85020</v>
      </c>
      <c r="C378" s="38">
        <v>45314</v>
      </c>
      <c r="D378" s="37">
        <v>1</v>
      </c>
      <c r="E378" s="37">
        <v>22</v>
      </c>
      <c r="F378" s="37">
        <v>0</v>
      </c>
      <c r="G378" s="37">
        <v>18</v>
      </c>
      <c r="H378" s="37">
        <v>14</v>
      </c>
      <c r="I378" s="37">
        <v>74</v>
      </c>
      <c r="J378" s="37">
        <v>14</v>
      </c>
      <c r="K378" s="37">
        <v>13</v>
      </c>
      <c r="L378" s="37">
        <v>22</v>
      </c>
      <c r="M378" s="37">
        <v>235</v>
      </c>
      <c r="N378" s="37">
        <v>18</v>
      </c>
      <c r="O378" s="37">
        <v>15</v>
      </c>
      <c r="P378" s="37">
        <v>1</v>
      </c>
      <c r="Q378" s="37">
        <v>19</v>
      </c>
      <c r="R378" s="37">
        <v>5</v>
      </c>
      <c r="S378" s="128">
        <v>19</v>
      </c>
    </row>
    <row r="379" spans="2:19" x14ac:dyDescent="0.3">
      <c r="B379" s="127">
        <v>85021</v>
      </c>
      <c r="C379" s="38">
        <v>45314</v>
      </c>
      <c r="D379" s="37">
        <v>2</v>
      </c>
      <c r="E379" s="37">
        <v>23</v>
      </c>
      <c r="F379" s="37">
        <v>0</v>
      </c>
      <c r="G379" s="37">
        <v>26</v>
      </c>
      <c r="H379" s="37">
        <v>11</v>
      </c>
      <c r="I379" s="37">
        <v>54</v>
      </c>
      <c r="J379" s="37">
        <v>12</v>
      </c>
      <c r="K379" s="37">
        <v>12</v>
      </c>
      <c r="L379" s="37">
        <v>24</v>
      </c>
      <c r="M379" s="37">
        <v>144</v>
      </c>
      <c r="N379" s="37">
        <v>19</v>
      </c>
      <c r="O379" s="37">
        <v>18</v>
      </c>
      <c r="P379" s="37">
        <v>1</v>
      </c>
      <c r="Q379" s="37">
        <v>22</v>
      </c>
      <c r="R379" s="37">
        <v>5</v>
      </c>
      <c r="S379" s="128">
        <v>10</v>
      </c>
    </row>
    <row r="380" spans="2:19" x14ac:dyDescent="0.3">
      <c r="B380" s="127">
        <v>85022</v>
      </c>
      <c r="C380" s="38">
        <v>45315</v>
      </c>
      <c r="D380" s="37">
        <v>1</v>
      </c>
      <c r="E380" s="37">
        <v>22</v>
      </c>
      <c r="F380" s="37">
        <v>0</v>
      </c>
      <c r="G380" s="37">
        <v>21</v>
      </c>
      <c r="H380" s="37">
        <v>13</v>
      </c>
      <c r="I380" s="37">
        <v>85</v>
      </c>
      <c r="J380" s="37">
        <v>23</v>
      </c>
      <c r="K380" s="37">
        <v>12</v>
      </c>
      <c r="L380" s="37">
        <v>22</v>
      </c>
      <c r="M380" s="37">
        <v>244</v>
      </c>
      <c r="N380" s="37">
        <v>19</v>
      </c>
      <c r="O380" s="37">
        <v>30</v>
      </c>
      <c r="P380" s="37">
        <v>0</v>
      </c>
      <c r="Q380" s="37">
        <v>19</v>
      </c>
      <c r="R380" s="37">
        <v>5</v>
      </c>
      <c r="S380" s="128">
        <v>11</v>
      </c>
    </row>
    <row r="381" spans="2:19" x14ac:dyDescent="0.3">
      <c r="B381" s="127">
        <v>85023</v>
      </c>
      <c r="C381" s="38">
        <v>45315</v>
      </c>
      <c r="D381" s="37">
        <v>2</v>
      </c>
      <c r="E381" s="37">
        <v>23</v>
      </c>
      <c r="F381" s="37">
        <v>0</v>
      </c>
      <c r="G381" s="37">
        <v>24</v>
      </c>
      <c r="H381" s="37">
        <v>12</v>
      </c>
      <c r="I381" s="37">
        <v>75</v>
      </c>
      <c r="J381" s="37">
        <v>24</v>
      </c>
      <c r="K381" s="37">
        <v>14</v>
      </c>
      <c r="L381" s="37">
        <v>21</v>
      </c>
      <c r="M381" s="37">
        <v>299</v>
      </c>
      <c r="N381" s="37">
        <v>18</v>
      </c>
      <c r="O381" s="37">
        <v>29</v>
      </c>
      <c r="P381" s="37">
        <v>0</v>
      </c>
      <c r="Q381" s="37">
        <v>24</v>
      </c>
      <c r="R381" s="37">
        <v>4</v>
      </c>
      <c r="S381" s="128">
        <v>25</v>
      </c>
    </row>
    <row r="382" spans="2:19" x14ac:dyDescent="0.3">
      <c r="B382" s="127">
        <v>85024</v>
      </c>
      <c r="C382" s="38">
        <v>45316</v>
      </c>
      <c r="D382" s="37">
        <v>1</v>
      </c>
      <c r="E382" s="37">
        <v>24</v>
      </c>
      <c r="F382" s="37">
        <v>0</v>
      </c>
      <c r="G382" s="37">
        <v>19</v>
      </c>
      <c r="H382" s="37">
        <v>13</v>
      </c>
      <c r="I382" s="37">
        <v>90</v>
      </c>
      <c r="J382" s="37">
        <v>13</v>
      </c>
      <c r="K382" s="37">
        <v>13</v>
      </c>
      <c r="L382" s="37">
        <v>26</v>
      </c>
      <c r="M382" s="37">
        <v>177</v>
      </c>
      <c r="N382" s="37">
        <v>19</v>
      </c>
      <c r="O382" s="37">
        <v>20</v>
      </c>
      <c r="P382" s="37">
        <v>0</v>
      </c>
      <c r="Q382" s="37">
        <v>21</v>
      </c>
      <c r="R382" s="37">
        <v>6</v>
      </c>
      <c r="S382" s="128">
        <v>18</v>
      </c>
    </row>
    <row r="383" spans="2:19" x14ac:dyDescent="0.3">
      <c r="B383" s="127">
        <v>85025</v>
      </c>
      <c r="C383" s="38">
        <v>45316</v>
      </c>
      <c r="D383" s="37">
        <v>2</v>
      </c>
      <c r="E383" s="37">
        <v>23</v>
      </c>
      <c r="F383" s="37">
        <v>0</v>
      </c>
      <c r="G383" s="37">
        <v>15</v>
      </c>
      <c r="H383" s="37">
        <v>11</v>
      </c>
      <c r="I383" s="37">
        <v>52</v>
      </c>
      <c r="J383" s="37">
        <v>14</v>
      </c>
      <c r="K383" s="37">
        <v>14</v>
      </c>
      <c r="L383" s="37">
        <v>23</v>
      </c>
      <c r="M383" s="37">
        <v>269</v>
      </c>
      <c r="N383" s="37">
        <v>19</v>
      </c>
      <c r="O383" s="37">
        <v>12</v>
      </c>
      <c r="P383" s="37">
        <v>1</v>
      </c>
      <c r="Q383" s="37">
        <v>20</v>
      </c>
      <c r="R383" s="37">
        <v>4</v>
      </c>
      <c r="S383" s="128">
        <v>14</v>
      </c>
    </row>
    <row r="384" spans="2:19" x14ac:dyDescent="0.3">
      <c r="B384" s="127">
        <v>85026</v>
      </c>
      <c r="C384" s="38">
        <v>45317</v>
      </c>
      <c r="D384" s="37">
        <v>1</v>
      </c>
      <c r="E384" s="37">
        <v>22</v>
      </c>
      <c r="F384" s="37">
        <v>0</v>
      </c>
      <c r="G384" s="37">
        <v>28</v>
      </c>
      <c r="H384" s="37">
        <v>13</v>
      </c>
      <c r="I384" s="37">
        <v>75</v>
      </c>
      <c r="J384" s="37">
        <v>17</v>
      </c>
      <c r="K384" s="37">
        <v>13</v>
      </c>
      <c r="L384" s="37">
        <v>25</v>
      </c>
      <c r="M384" s="37">
        <v>230</v>
      </c>
      <c r="N384" s="37">
        <v>19</v>
      </c>
      <c r="O384" s="37">
        <v>18</v>
      </c>
      <c r="P384" s="37">
        <v>0</v>
      </c>
      <c r="Q384" s="37">
        <v>20</v>
      </c>
      <c r="R384" s="37">
        <v>5</v>
      </c>
      <c r="S384" s="128">
        <v>19</v>
      </c>
    </row>
    <row r="385" spans="2:19" x14ac:dyDescent="0.3">
      <c r="B385" s="127">
        <v>85027</v>
      </c>
      <c r="C385" s="38">
        <v>45317</v>
      </c>
      <c r="D385" s="37">
        <v>2</v>
      </c>
      <c r="E385" s="37">
        <v>22</v>
      </c>
      <c r="F385" s="37">
        <v>0</v>
      </c>
      <c r="G385" s="37">
        <v>12</v>
      </c>
      <c r="H385" s="37">
        <v>11</v>
      </c>
      <c r="I385" s="37">
        <v>34</v>
      </c>
      <c r="J385" s="37">
        <v>13</v>
      </c>
      <c r="K385" s="37">
        <v>13</v>
      </c>
      <c r="L385" s="37">
        <v>25</v>
      </c>
      <c r="M385" s="37">
        <v>253</v>
      </c>
      <c r="N385" s="37">
        <v>19</v>
      </c>
      <c r="O385" s="37">
        <v>17</v>
      </c>
      <c r="P385" s="37">
        <v>0</v>
      </c>
      <c r="Q385" s="37">
        <v>20</v>
      </c>
      <c r="R385" s="37">
        <v>4</v>
      </c>
      <c r="S385" s="128">
        <v>19</v>
      </c>
    </row>
    <row r="386" spans="2:19" x14ac:dyDescent="0.3">
      <c r="B386" s="127">
        <v>85028</v>
      </c>
      <c r="C386" s="38">
        <v>45318</v>
      </c>
      <c r="D386" s="37">
        <v>1</v>
      </c>
      <c r="E386" s="37">
        <v>24</v>
      </c>
      <c r="F386" s="37">
        <v>0</v>
      </c>
      <c r="G386" s="37">
        <v>12</v>
      </c>
      <c r="H386" s="37">
        <v>13</v>
      </c>
      <c r="I386" s="37">
        <v>55</v>
      </c>
      <c r="J386" s="37">
        <v>22</v>
      </c>
      <c r="K386" s="37">
        <v>13</v>
      </c>
      <c r="L386" s="37">
        <v>25</v>
      </c>
      <c r="M386" s="37">
        <v>207</v>
      </c>
      <c r="N386" s="37">
        <v>18</v>
      </c>
      <c r="O386" s="37">
        <v>12</v>
      </c>
      <c r="P386" s="37">
        <v>0</v>
      </c>
      <c r="Q386" s="37">
        <v>20</v>
      </c>
      <c r="R386" s="37">
        <v>5</v>
      </c>
      <c r="S386" s="128">
        <v>16</v>
      </c>
    </row>
    <row r="387" spans="2:19" x14ac:dyDescent="0.3">
      <c r="B387" s="127">
        <v>85029</v>
      </c>
      <c r="C387" s="38">
        <v>45320</v>
      </c>
      <c r="D387" s="37">
        <v>1</v>
      </c>
      <c r="E387" s="37">
        <v>24</v>
      </c>
      <c r="F387" s="37">
        <v>0</v>
      </c>
      <c r="G387" s="37">
        <v>23</v>
      </c>
      <c r="H387" s="37">
        <v>13</v>
      </c>
      <c r="I387" s="37">
        <v>54</v>
      </c>
      <c r="J387" s="37">
        <v>13</v>
      </c>
      <c r="K387" s="37">
        <v>14</v>
      </c>
      <c r="L387" s="37">
        <v>24</v>
      </c>
      <c r="M387" s="37">
        <v>272</v>
      </c>
      <c r="N387" s="37">
        <v>19</v>
      </c>
      <c r="O387" s="37">
        <v>20</v>
      </c>
      <c r="P387" s="37">
        <v>0</v>
      </c>
      <c r="Q387" s="37">
        <v>22</v>
      </c>
      <c r="R387" s="37">
        <v>5</v>
      </c>
      <c r="S387" s="128">
        <v>11</v>
      </c>
    </row>
    <row r="388" spans="2:19" x14ac:dyDescent="0.3">
      <c r="B388" s="127">
        <v>85030</v>
      </c>
      <c r="C388" s="38">
        <v>45320</v>
      </c>
      <c r="D388" s="37">
        <v>2</v>
      </c>
      <c r="E388" s="37">
        <v>23</v>
      </c>
      <c r="F388" s="37">
        <v>0</v>
      </c>
      <c r="G388" s="37">
        <v>26</v>
      </c>
      <c r="H388" s="37">
        <v>11</v>
      </c>
      <c r="I388" s="37">
        <v>36</v>
      </c>
      <c r="J388" s="37">
        <v>23</v>
      </c>
      <c r="K388" s="37">
        <v>14</v>
      </c>
      <c r="L388" s="37">
        <v>25</v>
      </c>
      <c r="M388" s="37">
        <v>112</v>
      </c>
      <c r="N388" s="37">
        <v>19</v>
      </c>
      <c r="O388" s="37">
        <v>19</v>
      </c>
      <c r="P388" s="37">
        <v>0</v>
      </c>
      <c r="Q388" s="37">
        <v>22</v>
      </c>
      <c r="R388" s="37">
        <v>4</v>
      </c>
      <c r="S388" s="128">
        <v>21</v>
      </c>
    </row>
    <row r="389" spans="2:19" x14ac:dyDescent="0.3">
      <c r="B389" s="127">
        <v>85031</v>
      </c>
      <c r="C389" s="38">
        <v>45321</v>
      </c>
      <c r="D389" s="37">
        <v>1</v>
      </c>
      <c r="E389" s="37">
        <v>23</v>
      </c>
      <c r="F389" s="37">
        <v>0</v>
      </c>
      <c r="G389" s="37">
        <v>24</v>
      </c>
      <c r="H389" s="37">
        <v>13</v>
      </c>
      <c r="I389" s="37">
        <v>51</v>
      </c>
      <c r="J389" s="37">
        <v>29</v>
      </c>
      <c r="K389" s="37">
        <v>13</v>
      </c>
      <c r="L389" s="37">
        <v>21</v>
      </c>
      <c r="M389" s="37">
        <v>122</v>
      </c>
      <c r="N389" s="37">
        <v>18</v>
      </c>
      <c r="O389" s="37">
        <v>15</v>
      </c>
      <c r="P389" s="37">
        <v>1</v>
      </c>
      <c r="Q389" s="37">
        <v>22</v>
      </c>
      <c r="R389" s="37">
        <v>5</v>
      </c>
      <c r="S389" s="128">
        <v>25</v>
      </c>
    </row>
    <row r="390" spans="2:19" x14ac:dyDescent="0.3">
      <c r="B390" s="127">
        <v>85032</v>
      </c>
      <c r="C390" s="38">
        <v>45321</v>
      </c>
      <c r="D390" s="37">
        <v>2</v>
      </c>
      <c r="E390" s="37">
        <v>24</v>
      </c>
      <c r="F390" s="37">
        <v>0</v>
      </c>
      <c r="G390" s="37">
        <v>28</v>
      </c>
      <c r="H390" s="37">
        <v>10</v>
      </c>
      <c r="I390" s="37">
        <v>78</v>
      </c>
      <c r="J390" s="37">
        <v>17</v>
      </c>
      <c r="K390" s="37">
        <v>13</v>
      </c>
      <c r="L390" s="37">
        <v>24</v>
      </c>
      <c r="M390" s="37">
        <v>153</v>
      </c>
      <c r="N390" s="37">
        <v>18</v>
      </c>
      <c r="O390" s="37">
        <v>14</v>
      </c>
      <c r="P390" s="37">
        <v>1</v>
      </c>
      <c r="Q390" s="37">
        <v>22</v>
      </c>
      <c r="R390" s="37">
        <v>5</v>
      </c>
      <c r="S390" s="128">
        <v>28</v>
      </c>
    </row>
    <row r="391" spans="2:19" x14ac:dyDescent="0.3">
      <c r="B391" s="127">
        <v>85033</v>
      </c>
      <c r="C391" s="38">
        <v>45322</v>
      </c>
      <c r="D391" s="37">
        <v>1</v>
      </c>
      <c r="E391" s="37">
        <v>23</v>
      </c>
      <c r="F391" s="37">
        <v>0</v>
      </c>
      <c r="G391" s="37">
        <v>26</v>
      </c>
      <c r="H391" s="37">
        <v>13</v>
      </c>
      <c r="I391" s="37">
        <v>39</v>
      </c>
      <c r="J391" s="37">
        <v>28</v>
      </c>
      <c r="K391" s="37">
        <v>12</v>
      </c>
      <c r="L391" s="37">
        <v>23</v>
      </c>
      <c r="M391" s="37">
        <v>182</v>
      </c>
      <c r="N391" s="37">
        <v>19</v>
      </c>
      <c r="O391" s="37">
        <v>24</v>
      </c>
      <c r="P391" s="37">
        <v>0</v>
      </c>
      <c r="Q391" s="37">
        <v>20</v>
      </c>
      <c r="R391" s="37">
        <v>6</v>
      </c>
      <c r="S391" s="128">
        <v>14</v>
      </c>
    </row>
    <row r="392" spans="2:19" x14ac:dyDescent="0.3">
      <c r="B392" s="127">
        <v>85034</v>
      </c>
      <c r="C392" s="38">
        <v>45322</v>
      </c>
      <c r="D392" s="37">
        <v>2</v>
      </c>
      <c r="E392" s="37">
        <v>22</v>
      </c>
      <c r="F392" s="37">
        <v>0</v>
      </c>
      <c r="G392" s="37">
        <v>19</v>
      </c>
      <c r="H392" s="37">
        <v>11</v>
      </c>
      <c r="I392" s="37">
        <v>40</v>
      </c>
      <c r="J392" s="37">
        <v>24</v>
      </c>
      <c r="K392" s="37">
        <v>13</v>
      </c>
      <c r="L392" s="37">
        <v>23</v>
      </c>
      <c r="M392" s="37">
        <v>108</v>
      </c>
      <c r="N392" s="37">
        <v>19</v>
      </c>
      <c r="O392" s="37">
        <v>16</v>
      </c>
      <c r="P392" s="37">
        <v>0</v>
      </c>
      <c r="Q392" s="37">
        <v>23</v>
      </c>
      <c r="R392" s="37">
        <v>4</v>
      </c>
      <c r="S392" s="128">
        <v>29</v>
      </c>
    </row>
    <row r="393" spans="2:19" x14ac:dyDescent="0.3">
      <c r="B393" s="127">
        <v>85035</v>
      </c>
      <c r="C393" s="38">
        <v>45323</v>
      </c>
      <c r="D393" s="37">
        <v>1</v>
      </c>
      <c r="E393" s="37">
        <v>25</v>
      </c>
      <c r="F393" s="37">
        <v>0</v>
      </c>
      <c r="G393" s="37">
        <v>29</v>
      </c>
      <c r="H393" s="37">
        <v>13</v>
      </c>
      <c r="I393" s="37">
        <v>56</v>
      </c>
      <c r="J393" s="37">
        <v>28</v>
      </c>
      <c r="K393" s="37">
        <v>15</v>
      </c>
      <c r="L393" s="37">
        <v>21</v>
      </c>
      <c r="M393" s="37">
        <v>293</v>
      </c>
      <c r="N393" s="37">
        <v>20</v>
      </c>
      <c r="O393" s="37">
        <v>29</v>
      </c>
      <c r="P393" s="37">
        <v>1</v>
      </c>
      <c r="Q393" s="37">
        <v>20</v>
      </c>
      <c r="R393" s="37">
        <v>8</v>
      </c>
      <c r="S393" s="128">
        <v>23</v>
      </c>
    </row>
    <row r="394" spans="2:19" x14ac:dyDescent="0.3">
      <c r="B394" s="127">
        <v>85036</v>
      </c>
      <c r="C394" s="38">
        <v>45323</v>
      </c>
      <c r="D394" s="37">
        <v>2</v>
      </c>
      <c r="E394" s="37">
        <v>23</v>
      </c>
      <c r="F394" s="37">
        <v>0</v>
      </c>
      <c r="G394" s="37">
        <v>23</v>
      </c>
      <c r="H394" s="37">
        <v>12</v>
      </c>
      <c r="I394" s="37">
        <v>63</v>
      </c>
      <c r="J394" s="37">
        <v>29</v>
      </c>
      <c r="K394" s="37">
        <v>12</v>
      </c>
      <c r="L394" s="37">
        <v>25</v>
      </c>
      <c r="M394" s="37">
        <v>211</v>
      </c>
      <c r="N394" s="37">
        <v>21</v>
      </c>
      <c r="O394" s="37">
        <v>16</v>
      </c>
      <c r="P394" s="37">
        <v>1</v>
      </c>
      <c r="Q394" s="37">
        <v>22</v>
      </c>
      <c r="R394" s="37">
        <v>8</v>
      </c>
      <c r="S394" s="128">
        <v>21</v>
      </c>
    </row>
    <row r="395" spans="2:19" x14ac:dyDescent="0.3">
      <c r="B395" s="127">
        <v>85037</v>
      </c>
      <c r="C395" s="38">
        <v>45324</v>
      </c>
      <c r="D395" s="37">
        <v>1</v>
      </c>
      <c r="E395" s="37">
        <v>25</v>
      </c>
      <c r="F395" s="37">
        <v>0</v>
      </c>
      <c r="G395" s="37">
        <v>19</v>
      </c>
      <c r="H395" s="37">
        <v>14</v>
      </c>
      <c r="I395" s="37">
        <v>55</v>
      </c>
      <c r="J395" s="37">
        <v>25</v>
      </c>
      <c r="K395" s="37">
        <v>14</v>
      </c>
      <c r="L395" s="37">
        <v>23</v>
      </c>
      <c r="M395" s="37">
        <v>301</v>
      </c>
      <c r="N395" s="37">
        <v>21</v>
      </c>
      <c r="O395" s="37">
        <v>26</v>
      </c>
      <c r="P395" s="37">
        <v>2</v>
      </c>
      <c r="Q395" s="37">
        <v>19</v>
      </c>
      <c r="R395" s="37">
        <v>8</v>
      </c>
      <c r="S395" s="128">
        <v>22</v>
      </c>
    </row>
    <row r="396" spans="2:19" x14ac:dyDescent="0.3">
      <c r="B396" s="127">
        <v>85038</v>
      </c>
      <c r="C396" s="38">
        <v>45324</v>
      </c>
      <c r="D396" s="37">
        <v>2</v>
      </c>
      <c r="E396" s="37">
        <v>25</v>
      </c>
      <c r="F396" s="37">
        <v>0</v>
      </c>
      <c r="G396" s="37">
        <v>17</v>
      </c>
      <c r="H396" s="37">
        <v>12</v>
      </c>
      <c r="I396" s="37">
        <v>83</v>
      </c>
      <c r="J396" s="37">
        <v>27</v>
      </c>
      <c r="K396" s="37">
        <v>13</v>
      </c>
      <c r="L396" s="37">
        <v>25</v>
      </c>
      <c r="M396" s="37">
        <v>356</v>
      </c>
      <c r="N396" s="37">
        <v>20</v>
      </c>
      <c r="O396" s="37">
        <v>17</v>
      </c>
      <c r="P396" s="37">
        <v>0</v>
      </c>
      <c r="Q396" s="37">
        <v>24</v>
      </c>
      <c r="R396" s="37">
        <v>7</v>
      </c>
      <c r="S396" s="128">
        <v>13</v>
      </c>
    </row>
    <row r="397" spans="2:19" x14ac:dyDescent="0.3">
      <c r="B397" s="127">
        <v>85039</v>
      </c>
      <c r="C397" s="38">
        <v>45325</v>
      </c>
      <c r="D397" s="37">
        <v>1</v>
      </c>
      <c r="E397" s="37">
        <v>23</v>
      </c>
      <c r="F397" s="37">
        <v>0</v>
      </c>
      <c r="G397" s="37">
        <v>29</v>
      </c>
      <c r="H397" s="37">
        <v>12</v>
      </c>
      <c r="I397" s="37">
        <v>85</v>
      </c>
      <c r="J397" s="37">
        <v>26</v>
      </c>
      <c r="K397" s="37">
        <v>13</v>
      </c>
      <c r="L397" s="37">
        <v>25</v>
      </c>
      <c r="M397" s="37">
        <v>357</v>
      </c>
      <c r="N397" s="37">
        <v>20</v>
      </c>
      <c r="O397" s="37">
        <v>24</v>
      </c>
      <c r="P397" s="37">
        <v>2</v>
      </c>
      <c r="Q397" s="37">
        <v>23</v>
      </c>
      <c r="R397" s="37">
        <v>7</v>
      </c>
      <c r="S397" s="128">
        <v>17</v>
      </c>
    </row>
    <row r="398" spans="2:19" x14ac:dyDescent="0.3">
      <c r="B398" s="127">
        <v>85040</v>
      </c>
      <c r="C398" s="38">
        <v>45327</v>
      </c>
      <c r="D398" s="37">
        <v>1</v>
      </c>
      <c r="E398" s="37">
        <v>24</v>
      </c>
      <c r="F398" s="37">
        <v>0</v>
      </c>
      <c r="G398" s="37">
        <v>18</v>
      </c>
      <c r="H398" s="37">
        <v>14</v>
      </c>
      <c r="I398" s="37">
        <v>65</v>
      </c>
      <c r="J398" s="37">
        <v>21</v>
      </c>
      <c r="K398" s="37">
        <v>14</v>
      </c>
      <c r="L398" s="37">
        <v>24</v>
      </c>
      <c r="M398" s="37">
        <v>417</v>
      </c>
      <c r="N398" s="37">
        <v>20</v>
      </c>
      <c r="O398" s="37">
        <v>12</v>
      </c>
      <c r="P398" s="37">
        <v>1</v>
      </c>
      <c r="Q398" s="37">
        <v>23</v>
      </c>
      <c r="R398" s="37">
        <v>7</v>
      </c>
      <c r="S398" s="128">
        <v>19</v>
      </c>
    </row>
    <row r="399" spans="2:19" x14ac:dyDescent="0.3">
      <c r="B399" s="127">
        <v>85041</v>
      </c>
      <c r="C399" s="38">
        <v>45327</v>
      </c>
      <c r="D399" s="37">
        <v>2</v>
      </c>
      <c r="E399" s="37">
        <v>24</v>
      </c>
      <c r="F399" s="37">
        <v>0</v>
      </c>
      <c r="G399" s="37">
        <v>22</v>
      </c>
      <c r="H399" s="37">
        <v>12</v>
      </c>
      <c r="I399" s="37">
        <v>39</v>
      </c>
      <c r="J399" s="37">
        <v>19</v>
      </c>
      <c r="K399" s="37">
        <v>13</v>
      </c>
      <c r="L399" s="37">
        <v>22</v>
      </c>
      <c r="M399" s="37">
        <v>166</v>
      </c>
      <c r="N399" s="37">
        <v>21</v>
      </c>
      <c r="O399" s="37">
        <v>11</v>
      </c>
      <c r="P399" s="37">
        <v>1</v>
      </c>
      <c r="Q399" s="37">
        <v>23</v>
      </c>
      <c r="R399" s="37">
        <v>7</v>
      </c>
      <c r="S399" s="128">
        <v>26</v>
      </c>
    </row>
    <row r="400" spans="2:19" x14ac:dyDescent="0.3">
      <c r="B400" s="127">
        <v>85042</v>
      </c>
      <c r="C400" s="38">
        <v>45328</v>
      </c>
      <c r="D400" s="37">
        <v>1</v>
      </c>
      <c r="E400" s="37">
        <v>24</v>
      </c>
      <c r="F400" s="37">
        <v>0</v>
      </c>
      <c r="G400" s="37">
        <v>30</v>
      </c>
      <c r="H400" s="37">
        <v>13</v>
      </c>
      <c r="I400" s="37">
        <v>87</v>
      </c>
      <c r="J400" s="37">
        <v>28</v>
      </c>
      <c r="K400" s="37">
        <v>13</v>
      </c>
      <c r="L400" s="37">
        <v>24</v>
      </c>
      <c r="M400" s="37">
        <v>350</v>
      </c>
      <c r="N400" s="37">
        <v>21</v>
      </c>
      <c r="O400" s="37">
        <v>14</v>
      </c>
      <c r="P400" s="37">
        <v>2</v>
      </c>
      <c r="Q400" s="37">
        <v>24</v>
      </c>
      <c r="R400" s="37">
        <v>7</v>
      </c>
      <c r="S400" s="128">
        <v>21</v>
      </c>
    </row>
    <row r="401" spans="2:19" x14ac:dyDescent="0.3">
      <c r="B401" s="127">
        <v>85043</v>
      </c>
      <c r="C401" s="38">
        <v>45328</v>
      </c>
      <c r="D401" s="37">
        <v>2</v>
      </c>
      <c r="E401" s="37">
        <v>24</v>
      </c>
      <c r="F401" s="37">
        <v>0</v>
      </c>
      <c r="G401" s="37">
        <v>23</v>
      </c>
      <c r="H401" s="37">
        <v>12</v>
      </c>
      <c r="I401" s="37">
        <v>58</v>
      </c>
      <c r="J401" s="37">
        <v>23</v>
      </c>
      <c r="K401" s="37">
        <v>13</v>
      </c>
      <c r="L401" s="37">
        <v>24</v>
      </c>
      <c r="M401" s="37">
        <v>303</v>
      </c>
      <c r="N401" s="37">
        <v>21</v>
      </c>
      <c r="O401" s="37">
        <v>21</v>
      </c>
      <c r="P401" s="37">
        <v>1</v>
      </c>
      <c r="Q401" s="37">
        <v>20</v>
      </c>
      <c r="R401" s="37">
        <v>8</v>
      </c>
      <c r="S401" s="128">
        <v>10</v>
      </c>
    </row>
    <row r="402" spans="2:19" x14ac:dyDescent="0.3">
      <c r="B402" s="127">
        <v>85044</v>
      </c>
      <c r="C402" s="38">
        <v>45329</v>
      </c>
      <c r="D402" s="37">
        <v>1</v>
      </c>
      <c r="E402" s="37">
        <v>25</v>
      </c>
      <c r="F402" s="37">
        <v>0</v>
      </c>
      <c r="G402" s="37">
        <v>25</v>
      </c>
      <c r="H402" s="37">
        <v>13</v>
      </c>
      <c r="I402" s="37">
        <v>77</v>
      </c>
      <c r="J402" s="37">
        <v>22</v>
      </c>
      <c r="K402" s="37">
        <v>14</v>
      </c>
      <c r="L402" s="37">
        <v>23</v>
      </c>
      <c r="M402" s="37">
        <v>447</v>
      </c>
      <c r="N402" s="37">
        <v>21</v>
      </c>
      <c r="O402" s="37">
        <v>15</v>
      </c>
      <c r="P402" s="37">
        <v>2</v>
      </c>
      <c r="Q402" s="37">
        <v>21</v>
      </c>
      <c r="R402" s="37">
        <v>7</v>
      </c>
      <c r="S402" s="128">
        <v>18</v>
      </c>
    </row>
    <row r="403" spans="2:19" x14ac:dyDescent="0.3">
      <c r="B403" s="127">
        <v>85045</v>
      </c>
      <c r="C403" s="38">
        <v>45329</v>
      </c>
      <c r="D403" s="37">
        <v>2</v>
      </c>
      <c r="E403" s="37">
        <v>23</v>
      </c>
      <c r="F403" s="37">
        <v>0</v>
      </c>
      <c r="G403" s="37">
        <v>16</v>
      </c>
      <c r="H403" s="37">
        <v>12</v>
      </c>
      <c r="I403" s="37">
        <v>34</v>
      </c>
      <c r="J403" s="37">
        <v>23</v>
      </c>
      <c r="K403" s="37">
        <v>13</v>
      </c>
      <c r="L403" s="37">
        <v>26</v>
      </c>
      <c r="M403" s="37">
        <v>164</v>
      </c>
      <c r="N403" s="37">
        <v>20</v>
      </c>
      <c r="O403" s="37">
        <v>22</v>
      </c>
      <c r="P403" s="37">
        <v>1</v>
      </c>
      <c r="Q403" s="37">
        <v>22</v>
      </c>
      <c r="R403" s="37">
        <v>7</v>
      </c>
      <c r="S403" s="128">
        <v>30</v>
      </c>
    </row>
    <row r="404" spans="2:19" x14ac:dyDescent="0.3">
      <c r="B404" s="127">
        <v>85046</v>
      </c>
      <c r="C404" s="38">
        <v>45330</v>
      </c>
      <c r="D404" s="37">
        <v>1</v>
      </c>
      <c r="E404" s="37">
        <v>24</v>
      </c>
      <c r="F404" s="37">
        <v>0</v>
      </c>
      <c r="G404" s="37">
        <v>14</v>
      </c>
      <c r="H404" s="37">
        <v>13</v>
      </c>
      <c r="I404" s="37">
        <v>41</v>
      </c>
      <c r="J404" s="37">
        <v>18</v>
      </c>
      <c r="K404" s="37">
        <v>13</v>
      </c>
      <c r="L404" s="37">
        <v>22</v>
      </c>
      <c r="M404" s="37">
        <v>167</v>
      </c>
      <c r="N404" s="37">
        <v>21</v>
      </c>
      <c r="O404" s="37">
        <v>18</v>
      </c>
      <c r="P404" s="37">
        <v>1</v>
      </c>
      <c r="Q404" s="37">
        <v>22</v>
      </c>
      <c r="R404" s="37">
        <v>7</v>
      </c>
      <c r="S404" s="128">
        <v>30</v>
      </c>
    </row>
    <row r="405" spans="2:19" x14ac:dyDescent="0.3">
      <c r="B405" s="127">
        <v>85047</v>
      </c>
      <c r="C405" s="38">
        <v>45330</v>
      </c>
      <c r="D405" s="37">
        <v>2</v>
      </c>
      <c r="E405" s="37">
        <v>24</v>
      </c>
      <c r="F405" s="37">
        <v>0</v>
      </c>
      <c r="G405" s="37">
        <v>28</v>
      </c>
      <c r="H405" s="37">
        <v>12</v>
      </c>
      <c r="I405" s="37">
        <v>40</v>
      </c>
      <c r="J405" s="37">
        <v>28</v>
      </c>
      <c r="K405" s="37">
        <v>13</v>
      </c>
      <c r="L405" s="37">
        <v>23</v>
      </c>
      <c r="M405" s="37">
        <v>381</v>
      </c>
      <c r="N405" s="37">
        <v>21</v>
      </c>
      <c r="O405" s="37">
        <v>24</v>
      </c>
      <c r="P405" s="37">
        <v>1</v>
      </c>
      <c r="Q405" s="37">
        <v>24</v>
      </c>
      <c r="R405" s="37">
        <v>7</v>
      </c>
      <c r="S405" s="128">
        <v>24</v>
      </c>
    </row>
    <row r="406" spans="2:19" x14ac:dyDescent="0.3">
      <c r="B406" s="127">
        <v>85048</v>
      </c>
      <c r="C406" s="38">
        <v>45331</v>
      </c>
      <c r="D406" s="37">
        <v>1</v>
      </c>
      <c r="E406" s="37">
        <v>24</v>
      </c>
      <c r="F406" s="37">
        <v>0</v>
      </c>
      <c r="G406" s="37">
        <v>26</v>
      </c>
      <c r="H406" s="37">
        <v>12</v>
      </c>
      <c r="I406" s="37">
        <v>32</v>
      </c>
      <c r="J406" s="37">
        <v>21</v>
      </c>
      <c r="K406" s="37">
        <v>14</v>
      </c>
      <c r="L406" s="37">
        <v>22</v>
      </c>
      <c r="M406" s="37">
        <v>360</v>
      </c>
      <c r="N406" s="37">
        <v>21</v>
      </c>
      <c r="O406" s="37">
        <v>20</v>
      </c>
      <c r="P406" s="37">
        <v>1</v>
      </c>
      <c r="Q406" s="37">
        <v>24</v>
      </c>
      <c r="R406" s="37">
        <v>7</v>
      </c>
      <c r="S406" s="128">
        <v>17</v>
      </c>
    </row>
    <row r="407" spans="2:19" x14ac:dyDescent="0.3">
      <c r="B407" s="127">
        <v>85049</v>
      </c>
      <c r="C407" s="38">
        <v>45331</v>
      </c>
      <c r="D407" s="37">
        <v>2</v>
      </c>
      <c r="E407" s="37">
        <v>25</v>
      </c>
      <c r="F407" s="37">
        <v>0</v>
      </c>
      <c r="G407" s="37">
        <v>13</v>
      </c>
      <c r="H407" s="37">
        <v>11</v>
      </c>
      <c r="I407" s="37">
        <v>65</v>
      </c>
      <c r="J407" s="37">
        <v>11</v>
      </c>
      <c r="K407" s="37">
        <v>14</v>
      </c>
      <c r="L407" s="37">
        <v>25</v>
      </c>
      <c r="M407" s="37">
        <v>323</v>
      </c>
      <c r="N407" s="37">
        <v>21</v>
      </c>
      <c r="O407" s="37">
        <v>18</v>
      </c>
      <c r="P407" s="37">
        <v>1</v>
      </c>
      <c r="Q407" s="37">
        <v>24</v>
      </c>
      <c r="R407" s="37">
        <v>8</v>
      </c>
      <c r="S407" s="128">
        <v>13</v>
      </c>
    </row>
    <row r="408" spans="2:19" x14ac:dyDescent="0.3">
      <c r="B408" s="127">
        <v>85050</v>
      </c>
      <c r="C408" s="38">
        <v>45332</v>
      </c>
      <c r="D408" s="37">
        <v>1</v>
      </c>
      <c r="E408" s="37">
        <v>23</v>
      </c>
      <c r="F408" s="37">
        <v>0</v>
      </c>
      <c r="G408" s="37">
        <v>29</v>
      </c>
      <c r="H408" s="37">
        <v>13</v>
      </c>
      <c r="I408" s="37">
        <v>64</v>
      </c>
      <c r="J408" s="37">
        <v>18</v>
      </c>
      <c r="K408" s="37">
        <v>13</v>
      </c>
      <c r="L408" s="37">
        <v>21</v>
      </c>
      <c r="M408" s="37">
        <v>425</v>
      </c>
      <c r="N408" s="37">
        <v>21</v>
      </c>
      <c r="O408" s="37">
        <v>29</v>
      </c>
      <c r="P408" s="37">
        <v>2</v>
      </c>
      <c r="Q408" s="37">
        <v>22</v>
      </c>
      <c r="R408" s="37">
        <v>7</v>
      </c>
      <c r="S408" s="128">
        <v>19</v>
      </c>
    </row>
    <row r="409" spans="2:19" x14ac:dyDescent="0.3">
      <c r="B409" s="127">
        <v>85051</v>
      </c>
      <c r="C409" s="38">
        <v>45334</v>
      </c>
      <c r="D409" s="37">
        <v>1</v>
      </c>
      <c r="E409" s="37">
        <v>25</v>
      </c>
      <c r="F409" s="37">
        <v>0</v>
      </c>
      <c r="G409" s="37">
        <v>16</v>
      </c>
      <c r="H409" s="37">
        <v>13</v>
      </c>
      <c r="I409" s="37">
        <v>60</v>
      </c>
      <c r="J409" s="37">
        <v>18</v>
      </c>
      <c r="K409" s="37">
        <v>13</v>
      </c>
      <c r="L409" s="37">
        <v>22</v>
      </c>
      <c r="M409" s="37">
        <v>312</v>
      </c>
      <c r="N409" s="37">
        <v>21</v>
      </c>
      <c r="O409" s="37">
        <v>12</v>
      </c>
      <c r="P409" s="37">
        <v>1</v>
      </c>
      <c r="Q409" s="37">
        <v>24</v>
      </c>
      <c r="R409" s="37">
        <v>8</v>
      </c>
      <c r="S409" s="128">
        <v>18</v>
      </c>
    </row>
    <row r="410" spans="2:19" x14ac:dyDescent="0.3">
      <c r="B410" s="127">
        <v>85052</v>
      </c>
      <c r="C410" s="38">
        <v>45334</v>
      </c>
      <c r="D410" s="37">
        <v>2</v>
      </c>
      <c r="E410" s="37">
        <v>24</v>
      </c>
      <c r="F410" s="37">
        <v>0</v>
      </c>
      <c r="G410" s="37">
        <v>19</v>
      </c>
      <c r="H410" s="37">
        <v>13</v>
      </c>
      <c r="I410" s="37">
        <v>57</v>
      </c>
      <c r="J410" s="37">
        <v>30</v>
      </c>
      <c r="K410" s="37">
        <v>13</v>
      </c>
      <c r="L410" s="37">
        <v>25</v>
      </c>
      <c r="M410" s="37">
        <v>405</v>
      </c>
      <c r="N410" s="37">
        <v>20</v>
      </c>
      <c r="O410" s="37">
        <v>12</v>
      </c>
      <c r="P410" s="37">
        <v>1</v>
      </c>
      <c r="Q410" s="37">
        <v>24</v>
      </c>
      <c r="R410" s="37">
        <v>7</v>
      </c>
      <c r="S410" s="128">
        <v>16</v>
      </c>
    </row>
    <row r="411" spans="2:19" x14ac:dyDescent="0.3">
      <c r="B411" s="127">
        <v>85053</v>
      </c>
      <c r="C411" s="38">
        <v>45335</v>
      </c>
      <c r="D411" s="37">
        <v>1</v>
      </c>
      <c r="E411" s="37">
        <v>24</v>
      </c>
      <c r="F411" s="37">
        <v>0</v>
      </c>
      <c r="G411" s="37">
        <v>12</v>
      </c>
      <c r="H411" s="37">
        <v>13</v>
      </c>
      <c r="I411" s="37">
        <v>72</v>
      </c>
      <c r="J411" s="37">
        <v>22</v>
      </c>
      <c r="K411" s="37">
        <v>14</v>
      </c>
      <c r="L411" s="37">
        <v>23</v>
      </c>
      <c r="M411" s="37">
        <v>334</v>
      </c>
      <c r="N411" s="37">
        <v>21</v>
      </c>
      <c r="O411" s="37">
        <v>18</v>
      </c>
      <c r="P411" s="37">
        <v>1</v>
      </c>
      <c r="Q411" s="37">
        <v>23</v>
      </c>
      <c r="R411" s="37">
        <v>8</v>
      </c>
      <c r="S411" s="128">
        <v>17</v>
      </c>
    </row>
    <row r="412" spans="2:19" x14ac:dyDescent="0.3">
      <c r="B412" s="127">
        <v>85054</v>
      </c>
      <c r="C412" s="38">
        <v>45335</v>
      </c>
      <c r="D412" s="37">
        <v>2</v>
      </c>
      <c r="E412" s="37">
        <v>25</v>
      </c>
      <c r="F412" s="37">
        <v>0</v>
      </c>
      <c r="G412" s="37">
        <v>19</v>
      </c>
      <c r="H412" s="37">
        <v>13</v>
      </c>
      <c r="I412" s="37">
        <v>31</v>
      </c>
      <c r="J412" s="37">
        <v>15</v>
      </c>
      <c r="K412" s="37">
        <v>12</v>
      </c>
      <c r="L412" s="37">
        <v>25</v>
      </c>
      <c r="M412" s="37">
        <v>257</v>
      </c>
      <c r="N412" s="37">
        <v>21</v>
      </c>
      <c r="O412" s="37">
        <v>22</v>
      </c>
      <c r="P412" s="37">
        <v>1</v>
      </c>
      <c r="Q412" s="37">
        <v>21</v>
      </c>
      <c r="R412" s="37">
        <v>8</v>
      </c>
      <c r="S412" s="128">
        <v>27</v>
      </c>
    </row>
    <row r="413" spans="2:19" x14ac:dyDescent="0.3">
      <c r="B413" s="127">
        <v>85055</v>
      </c>
      <c r="C413" s="38">
        <v>45336</v>
      </c>
      <c r="D413" s="37">
        <v>1</v>
      </c>
      <c r="E413" s="37">
        <v>24</v>
      </c>
      <c r="F413" s="37">
        <v>0</v>
      </c>
      <c r="G413" s="37">
        <v>27</v>
      </c>
      <c r="H413" s="37">
        <v>14</v>
      </c>
      <c r="I413" s="37">
        <v>56</v>
      </c>
      <c r="J413" s="37">
        <v>11</v>
      </c>
      <c r="K413" s="37">
        <v>13</v>
      </c>
      <c r="L413" s="37">
        <v>25</v>
      </c>
      <c r="M413" s="37">
        <v>404</v>
      </c>
      <c r="N413" s="37">
        <v>20</v>
      </c>
      <c r="O413" s="37">
        <v>25</v>
      </c>
      <c r="P413" s="37">
        <v>1</v>
      </c>
      <c r="Q413" s="37">
        <v>23</v>
      </c>
      <c r="R413" s="37">
        <v>7</v>
      </c>
      <c r="S413" s="128">
        <v>12</v>
      </c>
    </row>
    <row r="414" spans="2:19" x14ac:dyDescent="0.3">
      <c r="B414" s="127">
        <v>85056</v>
      </c>
      <c r="C414" s="38">
        <v>45336</v>
      </c>
      <c r="D414" s="37">
        <v>2</v>
      </c>
      <c r="E414" s="37">
        <v>24</v>
      </c>
      <c r="F414" s="37">
        <v>0</v>
      </c>
      <c r="G414" s="37">
        <v>14</v>
      </c>
      <c r="H414" s="37">
        <v>11</v>
      </c>
      <c r="I414" s="37">
        <v>59</v>
      </c>
      <c r="J414" s="37">
        <v>22</v>
      </c>
      <c r="K414" s="37">
        <v>12</v>
      </c>
      <c r="L414" s="37">
        <v>24</v>
      </c>
      <c r="M414" s="37">
        <v>303</v>
      </c>
      <c r="N414" s="37">
        <v>21</v>
      </c>
      <c r="O414" s="37">
        <v>28</v>
      </c>
      <c r="P414" s="37">
        <v>0</v>
      </c>
      <c r="Q414" s="37">
        <v>21</v>
      </c>
      <c r="R414" s="37">
        <v>8</v>
      </c>
      <c r="S414" s="128">
        <v>14</v>
      </c>
    </row>
    <row r="415" spans="2:19" x14ac:dyDescent="0.3">
      <c r="B415" s="127">
        <v>85057</v>
      </c>
      <c r="C415" s="38">
        <v>45337</v>
      </c>
      <c r="D415" s="37">
        <v>1</v>
      </c>
      <c r="E415" s="37">
        <v>25</v>
      </c>
      <c r="F415" s="37">
        <v>0</v>
      </c>
      <c r="G415" s="37">
        <v>15</v>
      </c>
      <c r="H415" s="37">
        <v>12</v>
      </c>
      <c r="I415" s="37">
        <v>57</v>
      </c>
      <c r="J415" s="37">
        <v>17</v>
      </c>
      <c r="K415" s="37">
        <v>15</v>
      </c>
      <c r="L415" s="37">
        <v>22</v>
      </c>
      <c r="M415" s="37">
        <v>200</v>
      </c>
      <c r="N415" s="37">
        <v>20</v>
      </c>
      <c r="O415" s="37">
        <v>23</v>
      </c>
      <c r="P415" s="37">
        <v>1</v>
      </c>
      <c r="Q415" s="37">
        <v>21</v>
      </c>
      <c r="R415" s="37">
        <v>8</v>
      </c>
      <c r="S415" s="128">
        <v>21</v>
      </c>
    </row>
    <row r="416" spans="2:19" x14ac:dyDescent="0.3">
      <c r="B416" s="127">
        <v>85058</v>
      </c>
      <c r="C416" s="38">
        <v>45337</v>
      </c>
      <c r="D416" s="37">
        <v>2</v>
      </c>
      <c r="E416" s="37">
        <v>24</v>
      </c>
      <c r="F416" s="37">
        <v>0</v>
      </c>
      <c r="G416" s="37">
        <v>17</v>
      </c>
      <c r="H416" s="37">
        <v>13</v>
      </c>
      <c r="I416" s="37">
        <v>74</v>
      </c>
      <c r="J416" s="37">
        <v>13</v>
      </c>
      <c r="K416" s="37">
        <v>13</v>
      </c>
      <c r="L416" s="37">
        <v>24</v>
      </c>
      <c r="M416" s="37">
        <v>164</v>
      </c>
      <c r="N416" s="37">
        <v>21</v>
      </c>
      <c r="O416" s="37">
        <v>26</v>
      </c>
      <c r="P416" s="37">
        <v>1</v>
      </c>
      <c r="Q416" s="37">
        <v>25</v>
      </c>
      <c r="R416" s="37">
        <v>7</v>
      </c>
      <c r="S416" s="128">
        <v>16</v>
      </c>
    </row>
    <row r="417" spans="2:19" x14ac:dyDescent="0.3">
      <c r="B417" s="127">
        <v>85059</v>
      </c>
      <c r="C417" s="38">
        <v>45338</v>
      </c>
      <c r="D417" s="37">
        <v>1</v>
      </c>
      <c r="E417" s="37">
        <v>23</v>
      </c>
      <c r="F417" s="37">
        <v>0</v>
      </c>
      <c r="G417" s="37">
        <v>18</v>
      </c>
      <c r="H417" s="37">
        <v>14</v>
      </c>
      <c r="I417" s="37">
        <v>35</v>
      </c>
      <c r="J417" s="37">
        <v>18</v>
      </c>
      <c r="K417" s="37">
        <v>14</v>
      </c>
      <c r="L417" s="37">
        <v>24</v>
      </c>
      <c r="M417" s="37">
        <v>292</v>
      </c>
      <c r="N417" s="37">
        <v>20</v>
      </c>
      <c r="O417" s="37">
        <v>26</v>
      </c>
      <c r="P417" s="37">
        <v>1</v>
      </c>
      <c r="Q417" s="37">
        <v>22</v>
      </c>
      <c r="R417" s="37">
        <v>8</v>
      </c>
      <c r="S417" s="128">
        <v>25</v>
      </c>
    </row>
    <row r="418" spans="2:19" x14ac:dyDescent="0.3">
      <c r="B418" s="127">
        <v>85060</v>
      </c>
      <c r="C418" s="38">
        <v>45338</v>
      </c>
      <c r="D418" s="37">
        <v>2</v>
      </c>
      <c r="E418" s="37">
        <v>24</v>
      </c>
      <c r="F418" s="37">
        <v>0</v>
      </c>
      <c r="G418" s="37">
        <v>18</v>
      </c>
      <c r="H418" s="37">
        <v>11</v>
      </c>
      <c r="I418" s="37">
        <v>77</v>
      </c>
      <c r="J418" s="37">
        <v>14</v>
      </c>
      <c r="K418" s="37">
        <v>12</v>
      </c>
      <c r="L418" s="37">
        <v>24</v>
      </c>
      <c r="M418" s="37">
        <v>276</v>
      </c>
      <c r="N418" s="37">
        <v>20</v>
      </c>
      <c r="O418" s="37">
        <v>16</v>
      </c>
      <c r="P418" s="37">
        <v>1</v>
      </c>
      <c r="Q418" s="37">
        <v>23</v>
      </c>
      <c r="R418" s="37">
        <v>8</v>
      </c>
      <c r="S418" s="128">
        <v>13</v>
      </c>
    </row>
    <row r="419" spans="2:19" x14ac:dyDescent="0.3">
      <c r="B419" s="127">
        <v>85061</v>
      </c>
      <c r="C419" s="38">
        <v>45339</v>
      </c>
      <c r="D419" s="37">
        <v>1</v>
      </c>
      <c r="E419" s="37">
        <v>23</v>
      </c>
      <c r="F419" s="37">
        <v>0</v>
      </c>
      <c r="G419" s="37">
        <v>26</v>
      </c>
      <c r="H419" s="37">
        <v>13</v>
      </c>
      <c r="I419" s="37">
        <v>57</v>
      </c>
      <c r="J419" s="37">
        <v>12</v>
      </c>
      <c r="K419" s="37">
        <v>14</v>
      </c>
      <c r="L419" s="37">
        <v>22</v>
      </c>
      <c r="M419" s="37">
        <v>447</v>
      </c>
      <c r="N419" s="37">
        <v>20</v>
      </c>
      <c r="O419" s="37">
        <v>19</v>
      </c>
      <c r="P419" s="37">
        <v>2</v>
      </c>
      <c r="Q419" s="37">
        <v>24</v>
      </c>
      <c r="R419" s="37">
        <v>7</v>
      </c>
      <c r="S419" s="128">
        <v>25</v>
      </c>
    </row>
    <row r="420" spans="2:19" x14ac:dyDescent="0.3">
      <c r="B420" s="127">
        <v>85062</v>
      </c>
      <c r="C420" s="38">
        <v>45341</v>
      </c>
      <c r="D420" s="37">
        <v>1</v>
      </c>
      <c r="E420" s="37">
        <v>25</v>
      </c>
      <c r="F420" s="37">
        <v>0</v>
      </c>
      <c r="G420" s="37">
        <v>21</v>
      </c>
      <c r="H420" s="37">
        <v>14</v>
      </c>
      <c r="I420" s="37">
        <v>87</v>
      </c>
      <c r="J420" s="37">
        <v>23</v>
      </c>
      <c r="K420" s="37">
        <v>15</v>
      </c>
      <c r="L420" s="37">
        <v>23</v>
      </c>
      <c r="M420" s="37">
        <v>289</v>
      </c>
      <c r="N420" s="37">
        <v>21</v>
      </c>
      <c r="O420" s="37">
        <v>10</v>
      </c>
      <c r="P420" s="37">
        <v>1</v>
      </c>
      <c r="Q420" s="37">
        <v>22</v>
      </c>
      <c r="R420" s="37">
        <v>8</v>
      </c>
      <c r="S420" s="128">
        <v>25</v>
      </c>
    </row>
    <row r="421" spans="2:19" x14ac:dyDescent="0.3">
      <c r="B421" s="127">
        <v>85063</v>
      </c>
      <c r="C421" s="38">
        <v>45341</v>
      </c>
      <c r="D421" s="37">
        <v>2</v>
      </c>
      <c r="E421" s="37">
        <v>25</v>
      </c>
      <c r="F421" s="37">
        <v>0</v>
      </c>
      <c r="G421" s="37">
        <v>23</v>
      </c>
      <c r="H421" s="37">
        <v>13</v>
      </c>
      <c r="I421" s="37">
        <v>77</v>
      </c>
      <c r="J421" s="37">
        <v>24</v>
      </c>
      <c r="K421" s="37">
        <v>13</v>
      </c>
      <c r="L421" s="37">
        <v>23</v>
      </c>
      <c r="M421" s="37">
        <v>370</v>
      </c>
      <c r="N421" s="37">
        <v>21</v>
      </c>
      <c r="O421" s="37">
        <v>30</v>
      </c>
      <c r="P421" s="37">
        <v>0</v>
      </c>
      <c r="Q421" s="37">
        <v>22</v>
      </c>
      <c r="R421" s="37">
        <v>7</v>
      </c>
      <c r="S421" s="128">
        <v>19</v>
      </c>
    </row>
    <row r="422" spans="2:19" x14ac:dyDescent="0.3">
      <c r="B422" s="127">
        <v>85064</v>
      </c>
      <c r="C422" s="38">
        <v>45342</v>
      </c>
      <c r="D422" s="37">
        <v>1</v>
      </c>
      <c r="E422" s="37">
        <v>24</v>
      </c>
      <c r="F422" s="37">
        <v>0</v>
      </c>
      <c r="G422" s="37">
        <v>19</v>
      </c>
      <c r="H422" s="37">
        <v>14</v>
      </c>
      <c r="I422" s="37">
        <v>32</v>
      </c>
      <c r="J422" s="37">
        <v>13</v>
      </c>
      <c r="K422" s="37">
        <v>13</v>
      </c>
      <c r="L422" s="37">
        <v>22</v>
      </c>
      <c r="M422" s="37">
        <v>189</v>
      </c>
      <c r="N422" s="37">
        <v>21</v>
      </c>
      <c r="O422" s="37">
        <v>21</v>
      </c>
      <c r="P422" s="37">
        <v>1</v>
      </c>
      <c r="Q422" s="37">
        <v>24</v>
      </c>
      <c r="R422" s="37">
        <v>8</v>
      </c>
      <c r="S422" s="128">
        <v>12</v>
      </c>
    </row>
    <row r="423" spans="2:19" x14ac:dyDescent="0.3">
      <c r="B423" s="127">
        <v>85065</v>
      </c>
      <c r="C423" s="38">
        <v>45342</v>
      </c>
      <c r="D423" s="37">
        <v>2</v>
      </c>
      <c r="E423" s="37">
        <v>24</v>
      </c>
      <c r="F423" s="37">
        <v>0</v>
      </c>
      <c r="G423" s="37">
        <v>14</v>
      </c>
      <c r="H423" s="37">
        <v>13</v>
      </c>
      <c r="I423" s="37">
        <v>55</v>
      </c>
      <c r="J423" s="37">
        <v>14</v>
      </c>
      <c r="K423" s="37">
        <v>13</v>
      </c>
      <c r="L423" s="37">
        <v>25</v>
      </c>
      <c r="M423" s="37">
        <v>327</v>
      </c>
      <c r="N423" s="37">
        <v>21</v>
      </c>
      <c r="O423" s="37">
        <v>12</v>
      </c>
      <c r="P423" s="37">
        <v>1</v>
      </c>
      <c r="Q423" s="37">
        <v>23</v>
      </c>
      <c r="R423" s="37">
        <v>8</v>
      </c>
      <c r="S423" s="128">
        <v>29</v>
      </c>
    </row>
    <row r="424" spans="2:19" x14ac:dyDescent="0.3">
      <c r="B424" s="127">
        <v>85066</v>
      </c>
      <c r="C424" s="38">
        <v>45343</v>
      </c>
      <c r="D424" s="37">
        <v>1</v>
      </c>
      <c r="E424" s="37">
        <v>24</v>
      </c>
      <c r="F424" s="37">
        <v>0</v>
      </c>
      <c r="G424" s="37">
        <v>27</v>
      </c>
      <c r="H424" s="37">
        <v>13</v>
      </c>
      <c r="I424" s="37">
        <v>78</v>
      </c>
      <c r="J424" s="37">
        <v>17</v>
      </c>
      <c r="K424" s="37">
        <v>14</v>
      </c>
      <c r="L424" s="37">
        <v>22</v>
      </c>
      <c r="M424" s="37">
        <v>268</v>
      </c>
      <c r="N424" s="37">
        <v>21</v>
      </c>
      <c r="O424" s="37">
        <v>19</v>
      </c>
      <c r="P424" s="37">
        <v>1</v>
      </c>
      <c r="Q424" s="37">
        <v>22</v>
      </c>
      <c r="R424" s="37">
        <v>8</v>
      </c>
      <c r="S424" s="128">
        <v>14</v>
      </c>
    </row>
    <row r="425" spans="2:19" x14ac:dyDescent="0.3">
      <c r="B425" s="127">
        <v>85067</v>
      </c>
      <c r="C425" s="38">
        <v>45343</v>
      </c>
      <c r="D425" s="37">
        <v>2</v>
      </c>
      <c r="E425" s="37">
        <v>24</v>
      </c>
      <c r="F425" s="37">
        <v>0</v>
      </c>
      <c r="G425" s="37">
        <v>12</v>
      </c>
      <c r="H425" s="37">
        <v>13</v>
      </c>
      <c r="I425" s="37">
        <v>36</v>
      </c>
      <c r="J425" s="37">
        <v>13</v>
      </c>
      <c r="K425" s="37">
        <v>12</v>
      </c>
      <c r="L425" s="37">
        <v>22</v>
      </c>
      <c r="M425" s="37">
        <v>302</v>
      </c>
      <c r="N425" s="37">
        <v>21</v>
      </c>
      <c r="O425" s="37">
        <v>18</v>
      </c>
      <c r="P425" s="37">
        <v>0</v>
      </c>
      <c r="Q425" s="37">
        <v>23</v>
      </c>
      <c r="R425" s="37">
        <v>8</v>
      </c>
      <c r="S425" s="128">
        <v>13</v>
      </c>
    </row>
    <row r="426" spans="2:19" x14ac:dyDescent="0.3">
      <c r="B426" s="127">
        <v>85068</v>
      </c>
      <c r="C426" s="38">
        <v>45344</v>
      </c>
      <c r="D426" s="37">
        <v>1</v>
      </c>
      <c r="E426" s="37">
        <v>24</v>
      </c>
      <c r="F426" s="37">
        <v>0</v>
      </c>
      <c r="G426" s="37">
        <v>11</v>
      </c>
      <c r="H426" s="37">
        <v>13</v>
      </c>
      <c r="I426" s="37">
        <v>57</v>
      </c>
      <c r="J426" s="37">
        <v>22</v>
      </c>
      <c r="K426" s="37">
        <v>13</v>
      </c>
      <c r="L426" s="37">
        <v>21</v>
      </c>
      <c r="M426" s="37">
        <v>234</v>
      </c>
      <c r="N426" s="37">
        <v>20</v>
      </c>
      <c r="O426" s="37">
        <v>13</v>
      </c>
      <c r="P426" s="37">
        <v>1</v>
      </c>
      <c r="Q426" s="37">
        <v>23</v>
      </c>
      <c r="R426" s="37">
        <v>8</v>
      </c>
      <c r="S426" s="128">
        <v>11</v>
      </c>
    </row>
    <row r="427" spans="2:19" x14ac:dyDescent="0.3">
      <c r="B427" s="127">
        <v>85069</v>
      </c>
      <c r="C427" s="38">
        <v>45344</v>
      </c>
      <c r="D427" s="37">
        <v>2</v>
      </c>
      <c r="E427" s="37">
        <v>24</v>
      </c>
      <c r="F427" s="37">
        <v>0</v>
      </c>
      <c r="G427" s="37">
        <v>22</v>
      </c>
      <c r="H427" s="37">
        <v>12</v>
      </c>
      <c r="I427" s="37">
        <v>36</v>
      </c>
      <c r="J427" s="37">
        <v>10</v>
      </c>
      <c r="K427" s="37">
        <v>13</v>
      </c>
      <c r="L427" s="37">
        <v>24</v>
      </c>
      <c r="M427" s="37">
        <v>310</v>
      </c>
      <c r="N427" s="37">
        <v>20</v>
      </c>
      <c r="O427" s="37">
        <v>15</v>
      </c>
      <c r="P427" s="37">
        <v>1</v>
      </c>
      <c r="Q427" s="37">
        <v>22</v>
      </c>
      <c r="R427" s="37">
        <v>8</v>
      </c>
      <c r="S427" s="128">
        <v>12</v>
      </c>
    </row>
    <row r="428" spans="2:19" x14ac:dyDescent="0.3">
      <c r="B428" s="127">
        <v>85070</v>
      </c>
      <c r="C428" s="38">
        <v>45345</v>
      </c>
      <c r="D428" s="37">
        <v>1</v>
      </c>
      <c r="E428" s="37">
        <v>23</v>
      </c>
      <c r="F428" s="37">
        <v>0</v>
      </c>
      <c r="G428" s="37">
        <v>26</v>
      </c>
      <c r="H428" s="37">
        <v>12</v>
      </c>
      <c r="I428" s="37">
        <v>78</v>
      </c>
      <c r="J428" s="37">
        <v>20</v>
      </c>
      <c r="K428" s="37">
        <v>14</v>
      </c>
      <c r="L428" s="37">
        <v>26</v>
      </c>
      <c r="M428" s="37">
        <v>379</v>
      </c>
      <c r="N428" s="37">
        <v>21</v>
      </c>
      <c r="O428" s="37">
        <v>14</v>
      </c>
      <c r="P428" s="37">
        <v>2</v>
      </c>
      <c r="Q428" s="37">
        <v>20</v>
      </c>
      <c r="R428" s="37">
        <v>7</v>
      </c>
      <c r="S428" s="128">
        <v>23</v>
      </c>
    </row>
    <row r="429" spans="2:19" x14ac:dyDescent="0.3">
      <c r="B429" s="127">
        <v>85071</v>
      </c>
      <c r="C429" s="38">
        <v>45345</v>
      </c>
      <c r="D429" s="37">
        <v>2</v>
      </c>
      <c r="E429" s="37">
        <v>23</v>
      </c>
      <c r="F429" s="37">
        <v>0</v>
      </c>
      <c r="G429" s="37">
        <v>23</v>
      </c>
      <c r="H429" s="37">
        <v>12</v>
      </c>
      <c r="I429" s="37">
        <v>33</v>
      </c>
      <c r="J429" s="37">
        <v>26</v>
      </c>
      <c r="K429" s="37">
        <v>14</v>
      </c>
      <c r="L429" s="37">
        <v>26</v>
      </c>
      <c r="M429" s="37">
        <v>394</v>
      </c>
      <c r="N429" s="37">
        <v>21</v>
      </c>
      <c r="O429" s="37">
        <v>30</v>
      </c>
      <c r="P429" s="37">
        <v>0</v>
      </c>
      <c r="Q429" s="37">
        <v>22</v>
      </c>
      <c r="R429" s="37">
        <v>7</v>
      </c>
      <c r="S429" s="128">
        <v>27</v>
      </c>
    </row>
    <row r="430" spans="2:19" x14ac:dyDescent="0.3">
      <c r="B430" s="127">
        <v>85072</v>
      </c>
      <c r="C430" s="38">
        <v>45346</v>
      </c>
      <c r="D430" s="37">
        <v>1</v>
      </c>
      <c r="E430" s="37">
        <v>24</v>
      </c>
      <c r="F430" s="37">
        <v>0</v>
      </c>
      <c r="G430" s="37">
        <v>27</v>
      </c>
      <c r="H430" s="37">
        <v>14</v>
      </c>
      <c r="I430" s="37">
        <v>59</v>
      </c>
      <c r="J430" s="37">
        <v>14</v>
      </c>
      <c r="K430" s="37">
        <v>14</v>
      </c>
      <c r="L430" s="37">
        <v>25</v>
      </c>
      <c r="M430" s="37">
        <v>440</v>
      </c>
      <c r="N430" s="37">
        <v>21</v>
      </c>
      <c r="O430" s="37">
        <v>29</v>
      </c>
      <c r="P430" s="37">
        <v>1</v>
      </c>
      <c r="Q430" s="37">
        <v>20</v>
      </c>
      <c r="R430" s="37">
        <v>7</v>
      </c>
      <c r="S430" s="128">
        <v>30</v>
      </c>
    </row>
    <row r="431" spans="2:19" x14ac:dyDescent="0.3">
      <c r="B431" s="127">
        <v>85073</v>
      </c>
      <c r="C431" s="38">
        <v>45348</v>
      </c>
      <c r="D431" s="37">
        <v>1</v>
      </c>
      <c r="E431" s="37">
        <v>25</v>
      </c>
      <c r="F431" s="37">
        <v>0</v>
      </c>
      <c r="G431" s="37">
        <v>25</v>
      </c>
      <c r="H431" s="37">
        <v>12</v>
      </c>
      <c r="I431" s="37">
        <v>80</v>
      </c>
      <c r="J431" s="37">
        <v>25</v>
      </c>
      <c r="K431" s="37">
        <v>15</v>
      </c>
      <c r="L431" s="37">
        <v>23</v>
      </c>
      <c r="M431" s="37">
        <v>175</v>
      </c>
      <c r="N431" s="37">
        <v>20</v>
      </c>
      <c r="O431" s="37">
        <v>19</v>
      </c>
      <c r="P431" s="37">
        <v>2</v>
      </c>
      <c r="Q431" s="37">
        <v>24</v>
      </c>
      <c r="R431" s="37">
        <v>7</v>
      </c>
      <c r="S431" s="128">
        <v>16</v>
      </c>
    </row>
    <row r="432" spans="2:19" x14ac:dyDescent="0.3">
      <c r="B432" s="127">
        <v>85074</v>
      </c>
      <c r="C432" s="38">
        <v>45348</v>
      </c>
      <c r="D432" s="37">
        <v>2</v>
      </c>
      <c r="E432" s="37">
        <v>25</v>
      </c>
      <c r="F432" s="37">
        <v>0</v>
      </c>
      <c r="G432" s="37">
        <v>18</v>
      </c>
      <c r="H432" s="37">
        <v>12</v>
      </c>
      <c r="I432" s="37">
        <v>81</v>
      </c>
      <c r="J432" s="37">
        <v>21</v>
      </c>
      <c r="K432" s="37">
        <v>12</v>
      </c>
      <c r="L432" s="37">
        <v>24</v>
      </c>
      <c r="M432" s="37">
        <v>372</v>
      </c>
      <c r="N432" s="37">
        <v>21</v>
      </c>
      <c r="O432" s="37">
        <v>11</v>
      </c>
      <c r="P432" s="37">
        <v>1</v>
      </c>
      <c r="Q432" s="37">
        <v>22</v>
      </c>
      <c r="R432" s="37">
        <v>7</v>
      </c>
      <c r="S432" s="128">
        <v>11</v>
      </c>
    </row>
    <row r="433" spans="2:19" x14ac:dyDescent="0.3">
      <c r="B433" s="127">
        <v>85075</v>
      </c>
      <c r="C433" s="38">
        <v>45349</v>
      </c>
      <c r="D433" s="37">
        <v>1</v>
      </c>
      <c r="E433" s="37">
        <v>23</v>
      </c>
      <c r="F433" s="37">
        <v>0</v>
      </c>
      <c r="G433" s="37">
        <v>25</v>
      </c>
      <c r="H433" s="37">
        <v>14</v>
      </c>
      <c r="I433" s="37">
        <v>38</v>
      </c>
      <c r="J433" s="37">
        <v>28</v>
      </c>
      <c r="K433" s="37">
        <v>14</v>
      </c>
      <c r="L433" s="37">
        <v>25</v>
      </c>
      <c r="M433" s="37">
        <v>311</v>
      </c>
      <c r="N433" s="37">
        <v>20</v>
      </c>
      <c r="O433" s="37">
        <v>29</v>
      </c>
      <c r="P433" s="37">
        <v>2</v>
      </c>
      <c r="Q433" s="37">
        <v>21</v>
      </c>
      <c r="R433" s="37">
        <v>8</v>
      </c>
      <c r="S433" s="128">
        <v>21</v>
      </c>
    </row>
    <row r="434" spans="2:19" x14ac:dyDescent="0.3">
      <c r="B434" s="127">
        <v>85076</v>
      </c>
      <c r="C434" s="38">
        <v>45349</v>
      </c>
      <c r="D434" s="37">
        <v>2</v>
      </c>
      <c r="E434" s="37">
        <v>23</v>
      </c>
      <c r="F434" s="37">
        <v>0</v>
      </c>
      <c r="G434" s="37">
        <v>14</v>
      </c>
      <c r="H434" s="37">
        <v>11</v>
      </c>
      <c r="I434" s="37">
        <v>71</v>
      </c>
      <c r="J434" s="37">
        <v>15</v>
      </c>
      <c r="K434" s="37">
        <v>13</v>
      </c>
      <c r="L434" s="37">
        <v>24</v>
      </c>
      <c r="M434" s="37">
        <v>162</v>
      </c>
      <c r="N434" s="37">
        <v>20</v>
      </c>
      <c r="O434" s="37">
        <v>12</v>
      </c>
      <c r="P434" s="37">
        <v>1</v>
      </c>
      <c r="Q434" s="37">
        <v>25</v>
      </c>
      <c r="R434" s="37">
        <v>7</v>
      </c>
      <c r="S434" s="128">
        <v>28</v>
      </c>
    </row>
    <row r="435" spans="2:19" x14ac:dyDescent="0.3">
      <c r="B435" s="127">
        <v>85077</v>
      </c>
      <c r="C435" s="38">
        <v>45350</v>
      </c>
      <c r="D435" s="37">
        <v>1</v>
      </c>
      <c r="E435" s="37">
        <v>23</v>
      </c>
      <c r="F435" s="37">
        <v>0</v>
      </c>
      <c r="G435" s="37">
        <v>10</v>
      </c>
      <c r="H435" s="37">
        <v>14</v>
      </c>
      <c r="I435" s="37">
        <v>41</v>
      </c>
      <c r="J435" s="37">
        <v>23</v>
      </c>
      <c r="K435" s="37">
        <v>14</v>
      </c>
      <c r="L435" s="37">
        <v>21</v>
      </c>
      <c r="M435" s="37">
        <v>201</v>
      </c>
      <c r="N435" s="37">
        <v>21</v>
      </c>
      <c r="O435" s="37">
        <v>28</v>
      </c>
      <c r="P435" s="37">
        <v>1</v>
      </c>
      <c r="Q435" s="37">
        <v>24</v>
      </c>
      <c r="R435" s="37">
        <v>8</v>
      </c>
      <c r="S435" s="128">
        <v>20</v>
      </c>
    </row>
    <row r="436" spans="2:19" x14ac:dyDescent="0.3">
      <c r="B436" s="127">
        <v>85078</v>
      </c>
      <c r="C436" s="38">
        <v>45350</v>
      </c>
      <c r="D436" s="37">
        <v>2</v>
      </c>
      <c r="E436" s="37">
        <v>25</v>
      </c>
      <c r="F436" s="37">
        <v>0</v>
      </c>
      <c r="G436" s="37">
        <v>22</v>
      </c>
      <c r="H436" s="37">
        <v>12</v>
      </c>
      <c r="I436" s="37">
        <v>35</v>
      </c>
      <c r="J436" s="37">
        <v>11</v>
      </c>
      <c r="K436" s="37">
        <v>12</v>
      </c>
      <c r="L436" s="37">
        <v>23</v>
      </c>
      <c r="M436" s="37">
        <v>190</v>
      </c>
      <c r="N436" s="37">
        <v>20</v>
      </c>
      <c r="O436" s="37">
        <v>15</v>
      </c>
      <c r="P436" s="37">
        <v>0</v>
      </c>
      <c r="Q436" s="37">
        <v>20</v>
      </c>
      <c r="R436" s="37">
        <v>8</v>
      </c>
      <c r="S436" s="128">
        <v>20</v>
      </c>
    </row>
    <row r="437" spans="2:19" x14ac:dyDescent="0.3">
      <c r="B437" s="127">
        <v>85079</v>
      </c>
      <c r="C437" s="38">
        <v>45351</v>
      </c>
      <c r="D437" s="37">
        <v>1</v>
      </c>
      <c r="E437" s="37">
        <v>23</v>
      </c>
      <c r="F437" s="37">
        <v>0</v>
      </c>
      <c r="G437" s="37">
        <v>22</v>
      </c>
      <c r="H437" s="37">
        <v>14</v>
      </c>
      <c r="I437" s="37">
        <v>48</v>
      </c>
      <c r="J437" s="37">
        <v>29</v>
      </c>
      <c r="K437" s="37">
        <v>14</v>
      </c>
      <c r="L437" s="37">
        <v>23</v>
      </c>
      <c r="M437" s="37">
        <v>418</v>
      </c>
      <c r="N437" s="37">
        <v>20</v>
      </c>
      <c r="O437" s="37">
        <v>10</v>
      </c>
      <c r="P437" s="37">
        <v>2</v>
      </c>
      <c r="Q437" s="37">
        <v>20</v>
      </c>
      <c r="R437" s="37">
        <v>7</v>
      </c>
      <c r="S437" s="128">
        <v>14</v>
      </c>
    </row>
    <row r="438" spans="2:19" x14ac:dyDescent="0.3">
      <c r="B438" s="127">
        <v>85080</v>
      </c>
      <c r="C438" s="38">
        <v>45351</v>
      </c>
      <c r="D438" s="37">
        <v>2</v>
      </c>
      <c r="E438" s="37">
        <v>25</v>
      </c>
      <c r="F438" s="37">
        <v>0</v>
      </c>
      <c r="G438" s="37">
        <v>15</v>
      </c>
      <c r="H438" s="37">
        <v>13</v>
      </c>
      <c r="I438" s="37">
        <v>86</v>
      </c>
      <c r="J438" s="37">
        <v>14</v>
      </c>
      <c r="K438" s="37">
        <v>14</v>
      </c>
      <c r="L438" s="37">
        <v>22</v>
      </c>
      <c r="M438" s="37">
        <v>383</v>
      </c>
      <c r="N438" s="37">
        <v>21</v>
      </c>
      <c r="O438" s="37">
        <v>17</v>
      </c>
      <c r="P438" s="37">
        <v>0</v>
      </c>
      <c r="Q438" s="37">
        <v>22</v>
      </c>
      <c r="R438" s="37">
        <v>7</v>
      </c>
      <c r="S438" s="128">
        <v>27</v>
      </c>
    </row>
    <row r="439" spans="2:19" x14ac:dyDescent="0.3">
      <c r="B439" s="127">
        <v>85081</v>
      </c>
      <c r="C439" s="38">
        <v>45352</v>
      </c>
      <c r="D439" s="37">
        <v>1</v>
      </c>
      <c r="E439" s="37">
        <v>23</v>
      </c>
      <c r="F439" s="37">
        <v>0</v>
      </c>
      <c r="G439" s="37">
        <v>25</v>
      </c>
      <c r="H439" s="37">
        <v>13</v>
      </c>
      <c r="I439" s="37">
        <v>85</v>
      </c>
      <c r="J439" s="37">
        <v>21</v>
      </c>
      <c r="K439" s="37">
        <v>12</v>
      </c>
      <c r="L439" s="37">
        <v>22</v>
      </c>
      <c r="M439" s="37">
        <v>270</v>
      </c>
      <c r="N439" s="37">
        <v>21</v>
      </c>
      <c r="O439" s="37">
        <v>18</v>
      </c>
      <c r="P439" s="37">
        <v>0</v>
      </c>
      <c r="Q439" s="37">
        <v>25</v>
      </c>
      <c r="R439" s="37">
        <v>8</v>
      </c>
      <c r="S439" s="128">
        <v>20</v>
      </c>
    </row>
    <row r="440" spans="2:19" x14ac:dyDescent="0.3">
      <c r="B440" s="127">
        <v>85082</v>
      </c>
      <c r="C440" s="38">
        <v>45352</v>
      </c>
      <c r="D440" s="37">
        <v>2</v>
      </c>
      <c r="E440" s="37">
        <v>24</v>
      </c>
      <c r="F440" s="37">
        <v>0</v>
      </c>
      <c r="G440" s="37">
        <v>20</v>
      </c>
      <c r="H440" s="37">
        <v>13</v>
      </c>
      <c r="I440" s="37">
        <v>55</v>
      </c>
      <c r="J440" s="37">
        <v>12</v>
      </c>
      <c r="K440" s="37">
        <v>13</v>
      </c>
      <c r="L440" s="37">
        <v>25</v>
      </c>
      <c r="M440" s="37">
        <v>420</v>
      </c>
      <c r="N440" s="37">
        <v>20</v>
      </c>
      <c r="O440" s="37">
        <v>30</v>
      </c>
      <c r="P440" s="37">
        <v>0</v>
      </c>
      <c r="Q440" s="37">
        <v>20</v>
      </c>
      <c r="R440" s="37">
        <v>6</v>
      </c>
      <c r="S440" s="128">
        <v>20</v>
      </c>
    </row>
    <row r="441" spans="2:19" x14ac:dyDescent="0.3">
      <c r="B441" s="127">
        <v>85083</v>
      </c>
      <c r="C441" s="38">
        <v>45353</v>
      </c>
      <c r="D441" s="37">
        <v>1</v>
      </c>
      <c r="E441" s="37">
        <v>24</v>
      </c>
      <c r="F441" s="37">
        <v>0</v>
      </c>
      <c r="G441" s="37">
        <v>11</v>
      </c>
      <c r="H441" s="37">
        <v>15</v>
      </c>
      <c r="I441" s="37">
        <v>78</v>
      </c>
      <c r="J441" s="37">
        <v>19</v>
      </c>
      <c r="K441" s="37">
        <v>13</v>
      </c>
      <c r="L441" s="37">
        <v>19</v>
      </c>
      <c r="M441" s="37">
        <v>164</v>
      </c>
      <c r="N441" s="37">
        <v>22</v>
      </c>
      <c r="O441" s="37">
        <v>11</v>
      </c>
      <c r="P441" s="37">
        <v>0</v>
      </c>
      <c r="Q441" s="37">
        <v>22</v>
      </c>
      <c r="R441" s="37">
        <v>7</v>
      </c>
      <c r="S441" s="128">
        <v>14</v>
      </c>
    </row>
    <row r="442" spans="2:19" x14ac:dyDescent="0.3">
      <c r="B442" s="127">
        <v>85084</v>
      </c>
      <c r="C442" s="38">
        <v>45355</v>
      </c>
      <c r="D442" s="37">
        <v>1</v>
      </c>
      <c r="E442" s="37">
        <v>25</v>
      </c>
      <c r="F442" s="37">
        <v>0</v>
      </c>
      <c r="G442" s="37">
        <v>27</v>
      </c>
      <c r="H442" s="37">
        <v>14</v>
      </c>
      <c r="I442" s="37">
        <v>33</v>
      </c>
      <c r="J442" s="37">
        <v>28</v>
      </c>
      <c r="K442" s="37">
        <v>12</v>
      </c>
      <c r="L442" s="37">
        <v>23</v>
      </c>
      <c r="M442" s="37">
        <v>291</v>
      </c>
      <c r="N442" s="37">
        <v>21</v>
      </c>
      <c r="O442" s="37">
        <v>23</v>
      </c>
      <c r="P442" s="37">
        <v>1</v>
      </c>
      <c r="Q442" s="37">
        <v>25</v>
      </c>
      <c r="R442" s="37">
        <v>8</v>
      </c>
      <c r="S442" s="128">
        <v>27</v>
      </c>
    </row>
    <row r="443" spans="2:19" x14ac:dyDescent="0.3">
      <c r="B443" s="127">
        <v>85085</v>
      </c>
      <c r="C443" s="38">
        <v>45355</v>
      </c>
      <c r="D443" s="37">
        <v>2</v>
      </c>
      <c r="E443" s="37">
        <v>25</v>
      </c>
      <c r="F443" s="37">
        <v>0</v>
      </c>
      <c r="G443" s="37">
        <v>11</v>
      </c>
      <c r="H443" s="37">
        <v>12</v>
      </c>
      <c r="I443" s="37">
        <v>38</v>
      </c>
      <c r="J443" s="37">
        <v>15</v>
      </c>
      <c r="K443" s="37">
        <v>12</v>
      </c>
      <c r="L443" s="37">
        <v>20</v>
      </c>
      <c r="M443" s="37">
        <v>294</v>
      </c>
      <c r="N443" s="37">
        <v>21</v>
      </c>
      <c r="O443" s="37">
        <v>19</v>
      </c>
      <c r="P443" s="37">
        <v>0</v>
      </c>
      <c r="Q443" s="37">
        <v>20</v>
      </c>
      <c r="R443" s="37">
        <v>7</v>
      </c>
      <c r="S443" s="128">
        <v>23</v>
      </c>
    </row>
    <row r="444" spans="2:19" x14ac:dyDescent="0.3">
      <c r="B444" s="127">
        <v>85086</v>
      </c>
      <c r="C444" s="38">
        <v>45356</v>
      </c>
      <c r="D444" s="37">
        <v>1</v>
      </c>
      <c r="E444" s="37">
        <v>23</v>
      </c>
      <c r="F444" s="37">
        <v>0</v>
      </c>
      <c r="G444" s="37">
        <v>24</v>
      </c>
      <c r="H444" s="37">
        <v>15</v>
      </c>
      <c r="I444" s="37">
        <v>61</v>
      </c>
      <c r="J444" s="37">
        <v>19</v>
      </c>
      <c r="K444" s="37">
        <v>12</v>
      </c>
      <c r="L444" s="37">
        <v>21</v>
      </c>
      <c r="M444" s="37">
        <v>235</v>
      </c>
      <c r="N444" s="37">
        <v>22</v>
      </c>
      <c r="O444" s="37">
        <v>26</v>
      </c>
      <c r="P444" s="37">
        <v>1</v>
      </c>
      <c r="Q444" s="37">
        <v>23</v>
      </c>
      <c r="R444" s="37">
        <v>8</v>
      </c>
      <c r="S444" s="128">
        <v>28</v>
      </c>
    </row>
    <row r="445" spans="2:19" x14ac:dyDescent="0.3">
      <c r="B445" s="127">
        <v>85087</v>
      </c>
      <c r="C445" s="38">
        <v>45356</v>
      </c>
      <c r="D445" s="37">
        <v>2</v>
      </c>
      <c r="E445" s="37">
        <v>23</v>
      </c>
      <c r="F445" s="37">
        <v>0</v>
      </c>
      <c r="G445" s="37">
        <v>28</v>
      </c>
      <c r="H445" s="37">
        <v>12</v>
      </c>
      <c r="I445" s="37">
        <v>79</v>
      </c>
      <c r="J445" s="37">
        <v>15</v>
      </c>
      <c r="K445" s="37">
        <v>11</v>
      </c>
      <c r="L445" s="37">
        <v>22</v>
      </c>
      <c r="M445" s="37">
        <v>269</v>
      </c>
      <c r="N445" s="37">
        <v>21</v>
      </c>
      <c r="O445" s="37">
        <v>24</v>
      </c>
      <c r="P445" s="37">
        <v>1</v>
      </c>
      <c r="Q445" s="37">
        <v>20</v>
      </c>
      <c r="R445" s="37">
        <v>7</v>
      </c>
      <c r="S445" s="128">
        <v>27</v>
      </c>
    </row>
    <row r="446" spans="2:19" x14ac:dyDescent="0.3">
      <c r="B446" s="127">
        <v>85088</v>
      </c>
      <c r="C446" s="38">
        <v>45357</v>
      </c>
      <c r="D446" s="37">
        <v>1</v>
      </c>
      <c r="E446" s="37">
        <v>23</v>
      </c>
      <c r="F446" s="37">
        <v>0</v>
      </c>
      <c r="G446" s="37">
        <v>28</v>
      </c>
      <c r="H446" s="37">
        <v>15</v>
      </c>
      <c r="I446" s="37">
        <v>40</v>
      </c>
      <c r="J446" s="37">
        <v>23</v>
      </c>
      <c r="K446" s="37">
        <v>11</v>
      </c>
      <c r="L446" s="37">
        <v>20</v>
      </c>
      <c r="M446" s="37">
        <v>201</v>
      </c>
      <c r="N446" s="37">
        <v>21</v>
      </c>
      <c r="O446" s="37">
        <v>20</v>
      </c>
      <c r="P446" s="37">
        <v>1</v>
      </c>
      <c r="Q446" s="37">
        <v>24</v>
      </c>
      <c r="R446" s="37">
        <v>7</v>
      </c>
      <c r="S446" s="128">
        <v>25</v>
      </c>
    </row>
    <row r="447" spans="2:19" x14ac:dyDescent="0.3">
      <c r="B447" s="127">
        <v>85089</v>
      </c>
      <c r="C447" s="38">
        <v>45357</v>
      </c>
      <c r="D447" s="37">
        <v>2</v>
      </c>
      <c r="E447" s="37">
        <v>24</v>
      </c>
      <c r="F447" s="37">
        <v>0</v>
      </c>
      <c r="G447" s="37">
        <v>10</v>
      </c>
      <c r="H447" s="37">
        <v>13</v>
      </c>
      <c r="I447" s="37">
        <v>46</v>
      </c>
      <c r="J447" s="37">
        <v>27</v>
      </c>
      <c r="K447" s="37">
        <v>12</v>
      </c>
      <c r="L447" s="37">
        <v>24</v>
      </c>
      <c r="M447" s="37">
        <v>306</v>
      </c>
      <c r="N447" s="37">
        <v>21</v>
      </c>
      <c r="O447" s="37">
        <v>19</v>
      </c>
      <c r="P447" s="37">
        <v>1</v>
      </c>
      <c r="Q447" s="37">
        <v>19</v>
      </c>
      <c r="R447" s="37">
        <v>7</v>
      </c>
      <c r="S447" s="128">
        <v>27</v>
      </c>
    </row>
    <row r="448" spans="2:19" x14ac:dyDescent="0.3">
      <c r="B448" s="127">
        <v>85090</v>
      </c>
      <c r="C448" s="38">
        <v>45358</v>
      </c>
      <c r="D448" s="37">
        <v>1</v>
      </c>
      <c r="E448" s="37">
        <v>25</v>
      </c>
      <c r="F448" s="37">
        <v>0</v>
      </c>
      <c r="G448" s="37">
        <v>14</v>
      </c>
      <c r="H448" s="37">
        <v>14</v>
      </c>
      <c r="I448" s="37">
        <v>88</v>
      </c>
      <c r="J448" s="37">
        <v>16</v>
      </c>
      <c r="K448" s="37">
        <v>12</v>
      </c>
      <c r="L448" s="37">
        <v>19</v>
      </c>
      <c r="M448" s="37">
        <v>375</v>
      </c>
      <c r="N448" s="37">
        <v>22</v>
      </c>
      <c r="O448" s="37">
        <v>18</v>
      </c>
      <c r="P448" s="37">
        <v>0</v>
      </c>
      <c r="Q448" s="37">
        <v>22</v>
      </c>
      <c r="R448" s="37">
        <v>8</v>
      </c>
      <c r="S448" s="128">
        <v>17</v>
      </c>
    </row>
    <row r="449" spans="2:19" x14ac:dyDescent="0.3">
      <c r="B449" s="127">
        <v>85091</v>
      </c>
      <c r="C449" s="38">
        <v>45358</v>
      </c>
      <c r="D449" s="37">
        <v>2</v>
      </c>
      <c r="E449" s="37">
        <v>24</v>
      </c>
      <c r="F449" s="37">
        <v>0</v>
      </c>
      <c r="G449" s="37">
        <v>20</v>
      </c>
      <c r="H449" s="37">
        <v>13</v>
      </c>
      <c r="I449" s="37">
        <v>76</v>
      </c>
      <c r="J449" s="37">
        <v>28</v>
      </c>
      <c r="K449" s="37">
        <v>13</v>
      </c>
      <c r="L449" s="37">
        <v>21</v>
      </c>
      <c r="M449" s="37">
        <v>361</v>
      </c>
      <c r="N449" s="37">
        <v>21</v>
      </c>
      <c r="O449" s="37">
        <v>17</v>
      </c>
      <c r="P449" s="37">
        <v>1</v>
      </c>
      <c r="Q449" s="37">
        <v>18</v>
      </c>
      <c r="R449" s="37">
        <v>7</v>
      </c>
      <c r="S449" s="128">
        <v>21</v>
      </c>
    </row>
    <row r="450" spans="2:19" x14ac:dyDescent="0.3">
      <c r="B450" s="127">
        <v>85092</v>
      </c>
      <c r="C450" s="38">
        <v>45359</v>
      </c>
      <c r="D450" s="37">
        <v>1</v>
      </c>
      <c r="E450" s="37">
        <v>23</v>
      </c>
      <c r="F450" s="37">
        <v>0</v>
      </c>
      <c r="G450" s="37">
        <v>24</v>
      </c>
      <c r="H450" s="37">
        <v>13</v>
      </c>
      <c r="I450" s="37">
        <v>42</v>
      </c>
      <c r="J450" s="37">
        <v>16</v>
      </c>
      <c r="K450" s="37">
        <v>12</v>
      </c>
      <c r="L450" s="37">
        <v>24</v>
      </c>
      <c r="M450" s="37">
        <v>407</v>
      </c>
      <c r="N450" s="37">
        <v>22</v>
      </c>
      <c r="O450" s="37">
        <v>16</v>
      </c>
      <c r="P450" s="37">
        <v>1</v>
      </c>
      <c r="Q450" s="37">
        <v>26</v>
      </c>
      <c r="R450" s="37">
        <v>7</v>
      </c>
      <c r="S450" s="128">
        <v>24</v>
      </c>
    </row>
    <row r="451" spans="2:19" x14ac:dyDescent="0.3">
      <c r="B451" s="127">
        <v>85093</v>
      </c>
      <c r="C451" s="38">
        <v>45359</v>
      </c>
      <c r="D451" s="37">
        <v>2</v>
      </c>
      <c r="E451" s="37">
        <v>25</v>
      </c>
      <c r="F451" s="37">
        <v>0</v>
      </c>
      <c r="G451" s="37">
        <v>13</v>
      </c>
      <c r="H451" s="37">
        <v>12</v>
      </c>
      <c r="I451" s="37">
        <v>30</v>
      </c>
      <c r="J451" s="37">
        <v>21</v>
      </c>
      <c r="K451" s="37">
        <v>12</v>
      </c>
      <c r="L451" s="37">
        <v>22</v>
      </c>
      <c r="M451" s="37">
        <v>171</v>
      </c>
      <c r="N451" s="37">
        <v>20</v>
      </c>
      <c r="O451" s="37">
        <v>24</v>
      </c>
      <c r="P451" s="37">
        <v>1</v>
      </c>
      <c r="Q451" s="37">
        <v>22</v>
      </c>
      <c r="R451" s="37">
        <v>6</v>
      </c>
      <c r="S451" s="128">
        <v>10</v>
      </c>
    </row>
    <row r="452" spans="2:19" x14ac:dyDescent="0.3">
      <c r="B452" s="127">
        <v>85094</v>
      </c>
      <c r="C452" s="38">
        <v>45360</v>
      </c>
      <c r="D452" s="37">
        <v>1</v>
      </c>
      <c r="E452" s="37">
        <v>24</v>
      </c>
      <c r="F452" s="37">
        <v>0</v>
      </c>
      <c r="G452" s="37">
        <v>15</v>
      </c>
      <c r="H452" s="37">
        <v>14</v>
      </c>
      <c r="I452" s="37">
        <v>64</v>
      </c>
      <c r="J452" s="37">
        <v>23</v>
      </c>
      <c r="K452" s="37">
        <v>11</v>
      </c>
      <c r="L452" s="37">
        <v>23</v>
      </c>
      <c r="M452" s="37">
        <v>340</v>
      </c>
      <c r="N452" s="37">
        <v>22</v>
      </c>
      <c r="O452" s="37">
        <v>18</v>
      </c>
      <c r="P452" s="37">
        <v>0</v>
      </c>
      <c r="Q452" s="37">
        <v>22</v>
      </c>
      <c r="R452" s="37">
        <v>8</v>
      </c>
      <c r="S452" s="128">
        <v>26</v>
      </c>
    </row>
    <row r="453" spans="2:19" x14ac:dyDescent="0.3">
      <c r="B453" s="127">
        <v>85095</v>
      </c>
      <c r="C453" s="38">
        <v>45362</v>
      </c>
      <c r="D453" s="37">
        <v>1</v>
      </c>
      <c r="E453" s="37">
        <v>25</v>
      </c>
      <c r="F453" s="37">
        <v>0</v>
      </c>
      <c r="G453" s="37">
        <v>14</v>
      </c>
      <c r="H453" s="37">
        <v>15</v>
      </c>
      <c r="I453" s="37">
        <v>49</v>
      </c>
      <c r="J453" s="37">
        <v>25</v>
      </c>
      <c r="K453" s="37">
        <v>12</v>
      </c>
      <c r="L453" s="37">
        <v>23</v>
      </c>
      <c r="M453" s="37">
        <v>307</v>
      </c>
      <c r="N453" s="37">
        <v>21</v>
      </c>
      <c r="O453" s="37">
        <v>13</v>
      </c>
      <c r="P453" s="37">
        <v>0</v>
      </c>
      <c r="Q453" s="37">
        <v>23</v>
      </c>
      <c r="R453" s="37">
        <v>8</v>
      </c>
      <c r="S453" s="128">
        <v>15</v>
      </c>
    </row>
    <row r="454" spans="2:19" x14ac:dyDescent="0.3">
      <c r="B454" s="127">
        <v>85096</v>
      </c>
      <c r="C454" s="38">
        <v>45362</v>
      </c>
      <c r="D454" s="37">
        <v>2</v>
      </c>
      <c r="E454" s="37">
        <v>25</v>
      </c>
      <c r="F454" s="37">
        <v>0</v>
      </c>
      <c r="G454" s="37">
        <v>22</v>
      </c>
      <c r="H454" s="37">
        <v>12</v>
      </c>
      <c r="I454" s="37">
        <v>81</v>
      </c>
      <c r="J454" s="37">
        <v>11</v>
      </c>
      <c r="K454" s="37">
        <v>11</v>
      </c>
      <c r="L454" s="37">
        <v>23</v>
      </c>
      <c r="M454" s="37">
        <v>158</v>
      </c>
      <c r="N454" s="37">
        <v>20</v>
      </c>
      <c r="O454" s="37">
        <v>16</v>
      </c>
      <c r="P454" s="37">
        <v>1</v>
      </c>
      <c r="Q454" s="37">
        <v>22</v>
      </c>
      <c r="R454" s="37">
        <v>6</v>
      </c>
      <c r="S454" s="128">
        <v>23</v>
      </c>
    </row>
    <row r="455" spans="2:19" x14ac:dyDescent="0.3">
      <c r="B455" s="127">
        <v>85097</v>
      </c>
      <c r="C455" s="38">
        <v>45363</v>
      </c>
      <c r="D455" s="37">
        <v>1</v>
      </c>
      <c r="E455" s="37">
        <v>24</v>
      </c>
      <c r="F455" s="37">
        <v>0</v>
      </c>
      <c r="G455" s="37">
        <v>27</v>
      </c>
      <c r="H455" s="37">
        <v>13</v>
      </c>
      <c r="I455" s="37">
        <v>84</v>
      </c>
      <c r="J455" s="37">
        <v>25</v>
      </c>
      <c r="K455" s="37">
        <v>12</v>
      </c>
      <c r="L455" s="37">
        <v>20</v>
      </c>
      <c r="M455" s="37">
        <v>168</v>
      </c>
      <c r="N455" s="37">
        <v>22</v>
      </c>
      <c r="O455" s="37">
        <v>15</v>
      </c>
      <c r="P455" s="37">
        <v>1</v>
      </c>
      <c r="Q455" s="37">
        <v>25</v>
      </c>
      <c r="R455" s="37">
        <v>7</v>
      </c>
      <c r="S455" s="128">
        <v>14</v>
      </c>
    </row>
    <row r="456" spans="2:19" x14ac:dyDescent="0.3">
      <c r="B456" s="127">
        <v>85098</v>
      </c>
      <c r="C456" s="38">
        <v>45363</v>
      </c>
      <c r="D456" s="37">
        <v>2</v>
      </c>
      <c r="E456" s="37">
        <v>24</v>
      </c>
      <c r="F456" s="37">
        <v>0</v>
      </c>
      <c r="G456" s="37">
        <v>19</v>
      </c>
      <c r="H456" s="37">
        <v>13</v>
      </c>
      <c r="I456" s="37">
        <v>78</v>
      </c>
      <c r="J456" s="37">
        <v>13</v>
      </c>
      <c r="K456" s="37">
        <v>11</v>
      </c>
      <c r="L456" s="37">
        <v>23</v>
      </c>
      <c r="M456" s="37">
        <v>157</v>
      </c>
      <c r="N456" s="37">
        <v>21</v>
      </c>
      <c r="O456" s="37">
        <v>22</v>
      </c>
      <c r="P456" s="37">
        <v>1</v>
      </c>
      <c r="Q456" s="37">
        <v>22</v>
      </c>
      <c r="R456" s="37">
        <v>6</v>
      </c>
      <c r="S456" s="128">
        <v>14</v>
      </c>
    </row>
    <row r="457" spans="2:19" x14ac:dyDescent="0.3">
      <c r="B457" s="127">
        <v>85099</v>
      </c>
      <c r="C457" s="38">
        <v>45364</v>
      </c>
      <c r="D457" s="37">
        <v>1</v>
      </c>
      <c r="E457" s="37">
        <v>24</v>
      </c>
      <c r="F457" s="37">
        <v>0</v>
      </c>
      <c r="G457" s="37">
        <v>19</v>
      </c>
      <c r="H457" s="37">
        <v>13</v>
      </c>
      <c r="I457" s="37">
        <v>31</v>
      </c>
      <c r="J457" s="37">
        <v>10</v>
      </c>
      <c r="K457" s="37">
        <v>12</v>
      </c>
      <c r="L457" s="37">
        <v>22</v>
      </c>
      <c r="M457" s="37">
        <v>385</v>
      </c>
      <c r="N457" s="37">
        <v>21</v>
      </c>
      <c r="O457" s="37">
        <v>17</v>
      </c>
      <c r="P457" s="37">
        <v>0</v>
      </c>
      <c r="Q457" s="37">
        <v>21</v>
      </c>
      <c r="R457" s="37">
        <v>7</v>
      </c>
      <c r="S457" s="128">
        <v>29</v>
      </c>
    </row>
    <row r="458" spans="2:19" x14ac:dyDescent="0.3">
      <c r="B458" s="127">
        <v>85100</v>
      </c>
      <c r="C458" s="38">
        <v>45364</v>
      </c>
      <c r="D458" s="37">
        <v>2</v>
      </c>
      <c r="E458" s="37">
        <v>24</v>
      </c>
      <c r="F458" s="37">
        <v>0</v>
      </c>
      <c r="G458" s="37">
        <v>11</v>
      </c>
      <c r="H458" s="37">
        <v>13</v>
      </c>
      <c r="I458" s="37">
        <v>69</v>
      </c>
      <c r="J458" s="37">
        <v>16</v>
      </c>
      <c r="K458" s="37">
        <v>12</v>
      </c>
      <c r="L458" s="37">
        <v>22</v>
      </c>
      <c r="M458" s="37">
        <v>350</v>
      </c>
      <c r="N458" s="37">
        <v>21</v>
      </c>
      <c r="O458" s="37">
        <v>24</v>
      </c>
      <c r="P458" s="37">
        <v>1</v>
      </c>
      <c r="Q458" s="37">
        <v>18</v>
      </c>
      <c r="R458" s="37">
        <v>7</v>
      </c>
      <c r="S458" s="128">
        <v>21</v>
      </c>
    </row>
    <row r="459" spans="2:19" x14ac:dyDescent="0.3">
      <c r="B459" s="127">
        <v>85101</v>
      </c>
      <c r="C459" s="38">
        <v>45365</v>
      </c>
      <c r="D459" s="37">
        <v>1</v>
      </c>
      <c r="E459" s="37">
        <v>24</v>
      </c>
      <c r="F459" s="37">
        <v>0</v>
      </c>
      <c r="G459" s="37">
        <v>24</v>
      </c>
      <c r="H459" s="37">
        <v>14</v>
      </c>
      <c r="I459" s="37">
        <v>55</v>
      </c>
      <c r="J459" s="37">
        <v>13</v>
      </c>
      <c r="K459" s="37">
        <v>13</v>
      </c>
      <c r="L459" s="37">
        <v>19</v>
      </c>
      <c r="M459" s="37">
        <v>327</v>
      </c>
      <c r="N459" s="37">
        <v>22</v>
      </c>
      <c r="O459" s="37">
        <v>11</v>
      </c>
      <c r="P459" s="37">
        <v>1</v>
      </c>
      <c r="Q459" s="37">
        <v>22</v>
      </c>
      <c r="R459" s="37">
        <v>8</v>
      </c>
      <c r="S459" s="128">
        <v>18</v>
      </c>
    </row>
    <row r="460" spans="2:19" x14ac:dyDescent="0.3">
      <c r="B460" s="127">
        <v>85102</v>
      </c>
      <c r="C460" s="38">
        <v>45365</v>
      </c>
      <c r="D460" s="37">
        <v>2</v>
      </c>
      <c r="E460" s="37">
        <v>24</v>
      </c>
      <c r="F460" s="37">
        <v>0</v>
      </c>
      <c r="G460" s="37">
        <v>26</v>
      </c>
      <c r="H460" s="37">
        <v>13</v>
      </c>
      <c r="I460" s="37">
        <v>68</v>
      </c>
      <c r="J460" s="37">
        <v>27</v>
      </c>
      <c r="K460" s="37">
        <v>12</v>
      </c>
      <c r="L460" s="37">
        <v>21</v>
      </c>
      <c r="M460" s="37">
        <v>444</v>
      </c>
      <c r="N460" s="37">
        <v>20</v>
      </c>
      <c r="O460" s="37">
        <v>10</v>
      </c>
      <c r="P460" s="37">
        <v>1</v>
      </c>
      <c r="Q460" s="37">
        <v>22</v>
      </c>
      <c r="R460" s="37">
        <v>6</v>
      </c>
      <c r="S460" s="128">
        <v>23</v>
      </c>
    </row>
    <row r="461" spans="2:19" x14ac:dyDescent="0.3">
      <c r="B461" s="127">
        <v>85103</v>
      </c>
      <c r="C461" s="38">
        <v>45366</v>
      </c>
      <c r="D461" s="37">
        <v>1</v>
      </c>
      <c r="E461" s="37">
        <v>24</v>
      </c>
      <c r="F461" s="37">
        <v>0</v>
      </c>
      <c r="G461" s="37">
        <v>27</v>
      </c>
      <c r="H461" s="37">
        <v>15</v>
      </c>
      <c r="I461" s="37">
        <v>50</v>
      </c>
      <c r="J461" s="37">
        <v>20</v>
      </c>
      <c r="K461" s="37">
        <v>11</v>
      </c>
      <c r="L461" s="37">
        <v>21</v>
      </c>
      <c r="M461" s="37">
        <v>317</v>
      </c>
      <c r="N461" s="37">
        <v>22</v>
      </c>
      <c r="O461" s="37">
        <v>25</v>
      </c>
      <c r="P461" s="37">
        <v>0</v>
      </c>
      <c r="Q461" s="37">
        <v>22</v>
      </c>
      <c r="R461" s="37">
        <v>8</v>
      </c>
      <c r="S461" s="128">
        <v>22</v>
      </c>
    </row>
    <row r="462" spans="2:19" x14ac:dyDescent="0.3">
      <c r="B462" s="127">
        <v>85104</v>
      </c>
      <c r="C462" s="38">
        <v>45366</v>
      </c>
      <c r="D462" s="37">
        <v>2</v>
      </c>
      <c r="E462" s="37">
        <v>24</v>
      </c>
      <c r="F462" s="37">
        <v>0</v>
      </c>
      <c r="G462" s="37">
        <v>24</v>
      </c>
      <c r="H462" s="37">
        <v>14</v>
      </c>
      <c r="I462" s="37">
        <v>34</v>
      </c>
      <c r="J462" s="37">
        <v>24</v>
      </c>
      <c r="K462" s="37">
        <v>12</v>
      </c>
      <c r="L462" s="37">
        <v>21</v>
      </c>
      <c r="M462" s="37">
        <v>395</v>
      </c>
      <c r="N462" s="37">
        <v>20</v>
      </c>
      <c r="O462" s="37">
        <v>16</v>
      </c>
      <c r="P462" s="37">
        <v>1</v>
      </c>
      <c r="Q462" s="37">
        <v>23</v>
      </c>
      <c r="R462" s="37">
        <v>6</v>
      </c>
      <c r="S462" s="128">
        <v>20</v>
      </c>
    </row>
    <row r="463" spans="2:19" x14ac:dyDescent="0.3">
      <c r="B463" s="127">
        <v>85105</v>
      </c>
      <c r="C463" s="38">
        <v>45367</v>
      </c>
      <c r="D463" s="37">
        <v>1</v>
      </c>
      <c r="E463" s="37">
        <v>25</v>
      </c>
      <c r="F463" s="37">
        <v>0</v>
      </c>
      <c r="G463" s="37">
        <v>23</v>
      </c>
      <c r="H463" s="37">
        <v>15</v>
      </c>
      <c r="I463" s="37">
        <v>63</v>
      </c>
      <c r="J463" s="37">
        <v>24</v>
      </c>
      <c r="K463" s="37">
        <v>12</v>
      </c>
      <c r="L463" s="37">
        <v>23</v>
      </c>
      <c r="M463" s="37">
        <v>339</v>
      </c>
      <c r="N463" s="37">
        <v>21</v>
      </c>
      <c r="O463" s="37">
        <v>11</v>
      </c>
      <c r="P463" s="37">
        <v>1</v>
      </c>
      <c r="Q463" s="37">
        <v>22</v>
      </c>
      <c r="R463" s="37">
        <v>8</v>
      </c>
      <c r="S463" s="128">
        <v>22</v>
      </c>
    </row>
    <row r="464" spans="2:19" x14ac:dyDescent="0.3">
      <c r="B464" s="127">
        <v>85106</v>
      </c>
      <c r="C464" s="38">
        <v>45369</v>
      </c>
      <c r="D464" s="37">
        <v>1</v>
      </c>
      <c r="E464" s="37">
        <v>25</v>
      </c>
      <c r="F464" s="37">
        <v>0</v>
      </c>
      <c r="G464" s="37">
        <v>24</v>
      </c>
      <c r="H464" s="37">
        <v>13</v>
      </c>
      <c r="I464" s="37">
        <v>68</v>
      </c>
      <c r="J464" s="37">
        <v>30</v>
      </c>
      <c r="K464" s="37">
        <v>11</v>
      </c>
      <c r="L464" s="37">
        <v>19</v>
      </c>
      <c r="M464" s="37">
        <v>247</v>
      </c>
      <c r="N464" s="37">
        <v>21</v>
      </c>
      <c r="O464" s="37">
        <v>26</v>
      </c>
      <c r="P464" s="37">
        <v>0</v>
      </c>
      <c r="Q464" s="37">
        <v>23</v>
      </c>
      <c r="R464" s="37">
        <v>8</v>
      </c>
      <c r="S464" s="128">
        <v>12</v>
      </c>
    </row>
    <row r="465" spans="2:19" x14ac:dyDescent="0.3">
      <c r="B465" s="127">
        <v>85107</v>
      </c>
      <c r="C465" s="38">
        <v>45369</v>
      </c>
      <c r="D465" s="37">
        <v>2</v>
      </c>
      <c r="E465" s="37">
        <v>25</v>
      </c>
      <c r="F465" s="37">
        <v>0</v>
      </c>
      <c r="G465" s="37">
        <v>18</v>
      </c>
      <c r="H465" s="37">
        <v>13</v>
      </c>
      <c r="I465" s="37">
        <v>47</v>
      </c>
      <c r="J465" s="37">
        <v>13</v>
      </c>
      <c r="K465" s="37">
        <v>13</v>
      </c>
      <c r="L465" s="37">
        <v>21</v>
      </c>
      <c r="M465" s="37">
        <v>409</v>
      </c>
      <c r="N465" s="37">
        <v>21</v>
      </c>
      <c r="O465" s="37">
        <v>17</v>
      </c>
      <c r="P465" s="37">
        <v>0</v>
      </c>
      <c r="Q465" s="37">
        <v>23</v>
      </c>
      <c r="R465" s="37">
        <v>6</v>
      </c>
      <c r="S465" s="128">
        <v>16</v>
      </c>
    </row>
    <row r="466" spans="2:19" x14ac:dyDescent="0.3">
      <c r="B466" s="127">
        <v>85108</v>
      </c>
      <c r="C466" s="38">
        <v>45370</v>
      </c>
      <c r="D466" s="37">
        <v>1</v>
      </c>
      <c r="E466" s="37">
        <v>24</v>
      </c>
      <c r="F466" s="37">
        <v>0</v>
      </c>
      <c r="G466" s="37">
        <v>19</v>
      </c>
      <c r="H466" s="37">
        <v>14</v>
      </c>
      <c r="I466" s="37">
        <v>36</v>
      </c>
      <c r="J466" s="37">
        <v>16</v>
      </c>
      <c r="K466" s="37">
        <v>11</v>
      </c>
      <c r="L466" s="37">
        <v>24</v>
      </c>
      <c r="M466" s="37">
        <v>293</v>
      </c>
      <c r="N466" s="37">
        <v>21</v>
      </c>
      <c r="O466" s="37">
        <v>12</v>
      </c>
      <c r="P466" s="37">
        <v>1</v>
      </c>
      <c r="Q466" s="37">
        <v>22</v>
      </c>
      <c r="R466" s="37">
        <v>8</v>
      </c>
      <c r="S466" s="128">
        <v>19</v>
      </c>
    </row>
    <row r="467" spans="2:19" x14ac:dyDescent="0.3">
      <c r="B467" s="127">
        <v>85109</v>
      </c>
      <c r="C467" s="38">
        <v>45370</v>
      </c>
      <c r="D467" s="37">
        <v>2</v>
      </c>
      <c r="E467" s="37">
        <v>24</v>
      </c>
      <c r="F467" s="37">
        <v>0</v>
      </c>
      <c r="G467" s="37">
        <v>26</v>
      </c>
      <c r="H467" s="37">
        <v>13</v>
      </c>
      <c r="I467" s="37">
        <v>48</v>
      </c>
      <c r="J467" s="37">
        <v>19</v>
      </c>
      <c r="K467" s="37">
        <v>12</v>
      </c>
      <c r="L467" s="37">
        <v>22</v>
      </c>
      <c r="M467" s="37">
        <v>204</v>
      </c>
      <c r="N467" s="37">
        <v>21</v>
      </c>
      <c r="O467" s="37">
        <v>15</v>
      </c>
      <c r="P467" s="37">
        <v>1</v>
      </c>
      <c r="Q467" s="37">
        <v>21</v>
      </c>
      <c r="R467" s="37">
        <v>6</v>
      </c>
      <c r="S467" s="128">
        <v>25</v>
      </c>
    </row>
    <row r="468" spans="2:19" x14ac:dyDescent="0.3">
      <c r="B468" s="127">
        <v>85110</v>
      </c>
      <c r="C468" s="38">
        <v>45371</v>
      </c>
      <c r="D468" s="37">
        <v>1</v>
      </c>
      <c r="E468" s="37">
        <v>23</v>
      </c>
      <c r="F468" s="37">
        <v>0</v>
      </c>
      <c r="G468" s="37">
        <v>25</v>
      </c>
      <c r="H468" s="37">
        <v>14</v>
      </c>
      <c r="I468" s="37">
        <v>45</v>
      </c>
      <c r="J468" s="37">
        <v>17</v>
      </c>
      <c r="K468" s="37">
        <v>13</v>
      </c>
      <c r="L468" s="37">
        <v>23</v>
      </c>
      <c r="M468" s="37">
        <v>211</v>
      </c>
      <c r="N468" s="37">
        <v>21</v>
      </c>
      <c r="O468" s="37">
        <v>25</v>
      </c>
      <c r="P468" s="37">
        <v>0</v>
      </c>
      <c r="Q468" s="37">
        <v>23</v>
      </c>
      <c r="R468" s="37">
        <v>7</v>
      </c>
      <c r="S468" s="128">
        <v>21</v>
      </c>
    </row>
    <row r="469" spans="2:19" x14ac:dyDescent="0.3">
      <c r="B469" s="127">
        <v>85111</v>
      </c>
      <c r="C469" s="38">
        <v>45371</v>
      </c>
      <c r="D469" s="37">
        <v>2</v>
      </c>
      <c r="E469" s="37">
        <v>25</v>
      </c>
      <c r="F469" s="37">
        <v>0</v>
      </c>
      <c r="G469" s="37">
        <v>21</v>
      </c>
      <c r="H469" s="37">
        <v>12</v>
      </c>
      <c r="I469" s="37">
        <v>52</v>
      </c>
      <c r="J469" s="37">
        <v>15</v>
      </c>
      <c r="K469" s="37">
        <v>12</v>
      </c>
      <c r="L469" s="37">
        <v>25</v>
      </c>
      <c r="M469" s="37">
        <v>326</v>
      </c>
      <c r="N469" s="37">
        <v>21</v>
      </c>
      <c r="O469" s="37">
        <v>16</v>
      </c>
      <c r="P469" s="37">
        <v>1</v>
      </c>
      <c r="Q469" s="37">
        <v>19</v>
      </c>
      <c r="R469" s="37">
        <v>7</v>
      </c>
      <c r="S469" s="128">
        <v>30</v>
      </c>
    </row>
    <row r="470" spans="2:19" x14ac:dyDescent="0.3">
      <c r="B470" s="127">
        <v>85112</v>
      </c>
      <c r="C470" s="38">
        <v>45372</v>
      </c>
      <c r="D470" s="37">
        <v>1</v>
      </c>
      <c r="E470" s="37">
        <v>24</v>
      </c>
      <c r="F470" s="37">
        <v>0</v>
      </c>
      <c r="G470" s="37">
        <v>18</v>
      </c>
      <c r="H470" s="37">
        <v>14</v>
      </c>
      <c r="I470" s="37">
        <v>75</v>
      </c>
      <c r="J470" s="37">
        <v>12</v>
      </c>
      <c r="K470" s="37">
        <v>13</v>
      </c>
      <c r="L470" s="37">
        <v>22</v>
      </c>
      <c r="M470" s="37">
        <v>353</v>
      </c>
      <c r="N470" s="37">
        <v>22</v>
      </c>
      <c r="O470" s="37">
        <v>12</v>
      </c>
      <c r="P470" s="37">
        <v>1</v>
      </c>
      <c r="Q470" s="37">
        <v>22</v>
      </c>
      <c r="R470" s="37">
        <v>8</v>
      </c>
      <c r="S470" s="128">
        <v>18</v>
      </c>
    </row>
    <row r="471" spans="2:19" x14ac:dyDescent="0.3">
      <c r="B471" s="127">
        <v>85113</v>
      </c>
      <c r="C471" s="38">
        <v>45372</v>
      </c>
      <c r="D471" s="37">
        <v>2</v>
      </c>
      <c r="E471" s="37">
        <v>24</v>
      </c>
      <c r="F471" s="37">
        <v>0</v>
      </c>
      <c r="G471" s="37">
        <v>20</v>
      </c>
      <c r="H471" s="37">
        <v>13</v>
      </c>
      <c r="I471" s="37">
        <v>42</v>
      </c>
      <c r="J471" s="37">
        <v>23</v>
      </c>
      <c r="K471" s="37">
        <v>12</v>
      </c>
      <c r="L471" s="37">
        <v>21</v>
      </c>
      <c r="M471" s="37">
        <v>202</v>
      </c>
      <c r="N471" s="37">
        <v>21</v>
      </c>
      <c r="O471" s="37">
        <v>27</v>
      </c>
      <c r="P471" s="37">
        <v>0</v>
      </c>
      <c r="Q471" s="37">
        <v>21</v>
      </c>
      <c r="R471" s="37">
        <v>6</v>
      </c>
      <c r="S471" s="128">
        <v>29</v>
      </c>
    </row>
    <row r="472" spans="2:19" x14ac:dyDescent="0.3">
      <c r="B472" s="127">
        <v>85114</v>
      </c>
      <c r="C472" s="38">
        <v>45373</v>
      </c>
      <c r="D472" s="37">
        <v>1</v>
      </c>
      <c r="E472" s="37">
        <v>23</v>
      </c>
      <c r="F472" s="37">
        <v>0</v>
      </c>
      <c r="G472" s="37">
        <v>29</v>
      </c>
      <c r="H472" s="37">
        <v>14</v>
      </c>
      <c r="I472" s="37">
        <v>59</v>
      </c>
      <c r="J472" s="37">
        <v>27</v>
      </c>
      <c r="K472" s="37">
        <v>13</v>
      </c>
      <c r="L472" s="37">
        <v>22</v>
      </c>
      <c r="M472" s="37">
        <v>337</v>
      </c>
      <c r="N472" s="37">
        <v>21</v>
      </c>
      <c r="O472" s="37">
        <v>29</v>
      </c>
      <c r="P472" s="37">
        <v>1</v>
      </c>
      <c r="Q472" s="37">
        <v>21</v>
      </c>
      <c r="R472" s="37">
        <v>8</v>
      </c>
      <c r="S472" s="128">
        <v>30</v>
      </c>
    </row>
    <row r="473" spans="2:19" x14ac:dyDescent="0.3">
      <c r="B473" s="127">
        <v>85115</v>
      </c>
      <c r="C473" s="38">
        <v>45373</v>
      </c>
      <c r="D473" s="37">
        <v>2</v>
      </c>
      <c r="E473" s="37">
        <v>23</v>
      </c>
      <c r="F473" s="37">
        <v>0</v>
      </c>
      <c r="G473" s="37">
        <v>17</v>
      </c>
      <c r="H473" s="37">
        <v>14</v>
      </c>
      <c r="I473" s="37">
        <v>62</v>
      </c>
      <c r="J473" s="37">
        <v>15</v>
      </c>
      <c r="K473" s="37">
        <v>12</v>
      </c>
      <c r="L473" s="37">
        <v>23</v>
      </c>
      <c r="M473" s="37">
        <v>433</v>
      </c>
      <c r="N473" s="37">
        <v>20</v>
      </c>
      <c r="O473" s="37">
        <v>17</v>
      </c>
      <c r="P473" s="37">
        <v>1</v>
      </c>
      <c r="Q473" s="37">
        <v>23</v>
      </c>
      <c r="R473" s="37">
        <v>6</v>
      </c>
      <c r="S473" s="128">
        <v>23</v>
      </c>
    </row>
    <row r="474" spans="2:19" x14ac:dyDescent="0.3">
      <c r="B474" s="127">
        <v>85116</v>
      </c>
      <c r="C474" s="38">
        <v>45374</v>
      </c>
      <c r="D474" s="37">
        <v>1</v>
      </c>
      <c r="E474" s="37">
        <v>25</v>
      </c>
      <c r="F474" s="37">
        <v>0</v>
      </c>
      <c r="G474" s="37">
        <v>27</v>
      </c>
      <c r="H474" s="37">
        <v>14</v>
      </c>
      <c r="I474" s="37">
        <v>64</v>
      </c>
      <c r="J474" s="37">
        <v>17</v>
      </c>
      <c r="K474" s="37">
        <v>12</v>
      </c>
      <c r="L474" s="37">
        <v>21</v>
      </c>
      <c r="M474" s="37">
        <v>237</v>
      </c>
      <c r="N474" s="37">
        <v>21</v>
      </c>
      <c r="O474" s="37">
        <v>20</v>
      </c>
      <c r="P474" s="37">
        <v>1</v>
      </c>
      <c r="Q474" s="37">
        <v>23</v>
      </c>
      <c r="R474" s="37">
        <v>8</v>
      </c>
      <c r="S474" s="128">
        <v>16</v>
      </c>
    </row>
    <row r="475" spans="2:19" x14ac:dyDescent="0.3">
      <c r="B475" s="127">
        <v>85117</v>
      </c>
      <c r="C475" s="38">
        <v>45376</v>
      </c>
      <c r="D475" s="37">
        <v>1</v>
      </c>
      <c r="E475" s="37">
        <v>23</v>
      </c>
      <c r="F475" s="37">
        <v>0</v>
      </c>
      <c r="G475" s="37">
        <v>17</v>
      </c>
      <c r="H475" s="37">
        <v>13</v>
      </c>
      <c r="I475" s="37">
        <v>73</v>
      </c>
      <c r="J475" s="37">
        <v>10</v>
      </c>
      <c r="K475" s="37">
        <v>13</v>
      </c>
      <c r="L475" s="37">
        <v>19</v>
      </c>
      <c r="M475" s="37">
        <v>360</v>
      </c>
      <c r="N475" s="37">
        <v>21</v>
      </c>
      <c r="O475" s="37">
        <v>22</v>
      </c>
      <c r="P475" s="37">
        <v>1</v>
      </c>
      <c r="Q475" s="37">
        <v>21</v>
      </c>
      <c r="R475" s="37">
        <v>8</v>
      </c>
      <c r="S475" s="128">
        <v>13</v>
      </c>
    </row>
    <row r="476" spans="2:19" x14ac:dyDescent="0.3">
      <c r="B476" s="127">
        <v>85118</v>
      </c>
      <c r="C476" s="38">
        <v>45376</v>
      </c>
      <c r="D476" s="37">
        <v>2</v>
      </c>
      <c r="E476" s="37">
        <v>23</v>
      </c>
      <c r="F476" s="37">
        <v>0</v>
      </c>
      <c r="G476" s="37">
        <v>16</v>
      </c>
      <c r="H476" s="37">
        <v>12</v>
      </c>
      <c r="I476" s="37">
        <v>49</v>
      </c>
      <c r="J476" s="37">
        <v>21</v>
      </c>
      <c r="K476" s="37">
        <v>12</v>
      </c>
      <c r="L476" s="37">
        <v>22</v>
      </c>
      <c r="M476" s="37">
        <v>316</v>
      </c>
      <c r="N476" s="37">
        <v>20</v>
      </c>
      <c r="O476" s="37">
        <v>18</v>
      </c>
      <c r="P476" s="37">
        <v>1</v>
      </c>
      <c r="Q476" s="37">
        <v>19</v>
      </c>
      <c r="R476" s="37">
        <v>7</v>
      </c>
      <c r="S476" s="128">
        <v>18</v>
      </c>
    </row>
    <row r="477" spans="2:19" x14ac:dyDescent="0.3">
      <c r="B477" s="127">
        <v>85119</v>
      </c>
      <c r="C477" s="38">
        <v>45377</v>
      </c>
      <c r="D477" s="37">
        <v>1</v>
      </c>
      <c r="E477" s="37">
        <v>24</v>
      </c>
      <c r="F477" s="37">
        <v>0</v>
      </c>
      <c r="G477" s="37">
        <v>26</v>
      </c>
      <c r="H477" s="37">
        <v>15</v>
      </c>
      <c r="I477" s="37">
        <v>81</v>
      </c>
      <c r="J477" s="37">
        <v>24</v>
      </c>
      <c r="K477" s="37">
        <v>11</v>
      </c>
      <c r="L477" s="37">
        <v>21</v>
      </c>
      <c r="M477" s="37">
        <v>364</v>
      </c>
      <c r="N477" s="37">
        <v>21</v>
      </c>
      <c r="O477" s="37">
        <v>25</v>
      </c>
      <c r="P477" s="37">
        <v>1</v>
      </c>
      <c r="Q477" s="37">
        <v>22</v>
      </c>
      <c r="R477" s="37">
        <v>8</v>
      </c>
      <c r="S477" s="128">
        <v>17</v>
      </c>
    </row>
    <row r="478" spans="2:19" x14ac:dyDescent="0.3">
      <c r="B478" s="127">
        <v>85120</v>
      </c>
      <c r="C478" s="38">
        <v>45377</v>
      </c>
      <c r="D478" s="37">
        <v>2</v>
      </c>
      <c r="E478" s="37">
        <v>25</v>
      </c>
      <c r="F478" s="37">
        <v>0</v>
      </c>
      <c r="G478" s="37">
        <v>20</v>
      </c>
      <c r="H478" s="37">
        <v>12</v>
      </c>
      <c r="I478" s="37">
        <v>89</v>
      </c>
      <c r="J478" s="37">
        <v>25</v>
      </c>
      <c r="K478" s="37">
        <v>12</v>
      </c>
      <c r="L478" s="37">
        <v>21</v>
      </c>
      <c r="M478" s="37">
        <v>281</v>
      </c>
      <c r="N478" s="37">
        <v>21</v>
      </c>
      <c r="O478" s="37">
        <v>12</v>
      </c>
      <c r="P478" s="37">
        <v>0</v>
      </c>
      <c r="Q478" s="37">
        <v>20</v>
      </c>
      <c r="R478" s="37">
        <v>7</v>
      </c>
      <c r="S478" s="128">
        <v>15</v>
      </c>
    </row>
    <row r="479" spans="2:19" x14ac:dyDescent="0.3">
      <c r="B479" s="127">
        <v>85121</v>
      </c>
      <c r="C479" s="38">
        <v>45378</v>
      </c>
      <c r="D479" s="37">
        <v>1</v>
      </c>
      <c r="E479" s="37">
        <v>23</v>
      </c>
      <c r="F479" s="37">
        <v>0</v>
      </c>
      <c r="G479" s="37">
        <v>13</v>
      </c>
      <c r="H479" s="37">
        <v>15</v>
      </c>
      <c r="I479" s="37">
        <v>86</v>
      </c>
      <c r="J479" s="37">
        <v>12</v>
      </c>
      <c r="K479" s="37">
        <v>12</v>
      </c>
      <c r="L479" s="37">
        <v>24</v>
      </c>
      <c r="M479" s="37">
        <v>314</v>
      </c>
      <c r="N479" s="37">
        <v>21</v>
      </c>
      <c r="O479" s="37">
        <v>28</v>
      </c>
      <c r="P479" s="37">
        <v>1</v>
      </c>
      <c r="Q479" s="37">
        <v>24</v>
      </c>
      <c r="R479" s="37">
        <v>8</v>
      </c>
      <c r="S479" s="128">
        <v>17</v>
      </c>
    </row>
    <row r="480" spans="2:19" x14ac:dyDescent="0.3">
      <c r="B480" s="127">
        <v>85122</v>
      </c>
      <c r="C480" s="38">
        <v>45378</v>
      </c>
      <c r="D480" s="37">
        <v>2</v>
      </c>
      <c r="E480" s="37">
        <v>24</v>
      </c>
      <c r="F480" s="37">
        <v>0</v>
      </c>
      <c r="G480" s="37">
        <v>22</v>
      </c>
      <c r="H480" s="37">
        <v>12</v>
      </c>
      <c r="I480" s="37">
        <v>82</v>
      </c>
      <c r="J480" s="37">
        <v>29</v>
      </c>
      <c r="K480" s="37">
        <v>12</v>
      </c>
      <c r="L480" s="37">
        <v>21</v>
      </c>
      <c r="M480" s="37">
        <v>398</v>
      </c>
      <c r="N480" s="37">
        <v>20</v>
      </c>
      <c r="O480" s="37">
        <v>16</v>
      </c>
      <c r="P480" s="37">
        <v>1</v>
      </c>
      <c r="Q480" s="37">
        <v>21</v>
      </c>
      <c r="R480" s="37">
        <v>6</v>
      </c>
      <c r="S480" s="128">
        <v>27</v>
      </c>
    </row>
    <row r="481" spans="2:19" x14ac:dyDescent="0.3">
      <c r="B481" s="127">
        <v>85123</v>
      </c>
      <c r="C481" s="38">
        <v>45379</v>
      </c>
      <c r="D481" s="37">
        <v>1</v>
      </c>
      <c r="E481" s="37">
        <v>24</v>
      </c>
      <c r="F481" s="37">
        <v>0</v>
      </c>
      <c r="G481" s="37">
        <v>14</v>
      </c>
      <c r="H481" s="37">
        <v>15</v>
      </c>
      <c r="I481" s="37">
        <v>83</v>
      </c>
      <c r="J481" s="37">
        <v>28</v>
      </c>
      <c r="K481" s="37">
        <v>13</v>
      </c>
      <c r="L481" s="37">
        <v>20</v>
      </c>
      <c r="M481" s="37">
        <v>399</v>
      </c>
      <c r="N481" s="37">
        <v>22</v>
      </c>
      <c r="O481" s="37">
        <v>23</v>
      </c>
      <c r="P481" s="37">
        <v>0</v>
      </c>
      <c r="Q481" s="37">
        <v>24</v>
      </c>
      <c r="R481" s="37">
        <v>7</v>
      </c>
      <c r="S481" s="128">
        <v>11</v>
      </c>
    </row>
    <row r="482" spans="2:19" x14ac:dyDescent="0.3">
      <c r="B482" s="127">
        <v>85124</v>
      </c>
      <c r="C482" s="38">
        <v>45379</v>
      </c>
      <c r="D482" s="37">
        <v>2</v>
      </c>
      <c r="E482" s="37">
        <v>24</v>
      </c>
      <c r="F482" s="37">
        <v>0</v>
      </c>
      <c r="G482" s="37">
        <v>12</v>
      </c>
      <c r="H482" s="37">
        <v>12</v>
      </c>
      <c r="I482" s="37">
        <v>36</v>
      </c>
      <c r="J482" s="37">
        <v>28</v>
      </c>
      <c r="K482" s="37">
        <v>12</v>
      </c>
      <c r="L482" s="37">
        <v>20</v>
      </c>
      <c r="M482" s="37">
        <v>430</v>
      </c>
      <c r="N482" s="37">
        <v>20</v>
      </c>
      <c r="O482" s="37">
        <v>13</v>
      </c>
      <c r="P482" s="37">
        <v>0</v>
      </c>
      <c r="Q482" s="37">
        <v>20</v>
      </c>
      <c r="R482" s="37">
        <v>6</v>
      </c>
      <c r="S482" s="128">
        <v>14</v>
      </c>
    </row>
    <row r="483" spans="2:19" x14ac:dyDescent="0.3">
      <c r="B483" s="127">
        <v>85125</v>
      </c>
      <c r="C483" s="38">
        <v>45380</v>
      </c>
      <c r="D483" s="37">
        <v>1</v>
      </c>
      <c r="E483" s="37">
        <v>24</v>
      </c>
      <c r="F483" s="37">
        <v>0</v>
      </c>
      <c r="G483" s="37">
        <v>16</v>
      </c>
      <c r="H483" s="37">
        <v>15</v>
      </c>
      <c r="I483" s="37">
        <v>71</v>
      </c>
      <c r="J483" s="37">
        <v>27</v>
      </c>
      <c r="K483" s="37">
        <v>12</v>
      </c>
      <c r="L483" s="37">
        <v>22</v>
      </c>
      <c r="M483" s="37">
        <v>179</v>
      </c>
      <c r="N483" s="37">
        <v>22</v>
      </c>
      <c r="O483" s="37">
        <v>12</v>
      </c>
      <c r="P483" s="37">
        <v>1</v>
      </c>
      <c r="Q483" s="37">
        <v>22</v>
      </c>
      <c r="R483" s="37">
        <v>7</v>
      </c>
      <c r="S483" s="128">
        <v>21</v>
      </c>
    </row>
    <row r="484" spans="2:19" x14ac:dyDescent="0.3">
      <c r="B484" s="127">
        <v>85126</v>
      </c>
      <c r="C484" s="38">
        <v>45380</v>
      </c>
      <c r="D484" s="37">
        <v>2</v>
      </c>
      <c r="E484" s="37">
        <v>24</v>
      </c>
      <c r="F484" s="37">
        <v>0</v>
      </c>
      <c r="G484" s="37">
        <v>23</v>
      </c>
      <c r="H484" s="37">
        <v>13</v>
      </c>
      <c r="I484" s="37">
        <v>59</v>
      </c>
      <c r="J484" s="37">
        <v>16</v>
      </c>
      <c r="K484" s="37">
        <v>11</v>
      </c>
      <c r="L484" s="37">
        <v>25</v>
      </c>
      <c r="M484" s="37">
        <v>362</v>
      </c>
      <c r="N484" s="37">
        <v>20</v>
      </c>
      <c r="O484" s="37">
        <v>15</v>
      </c>
      <c r="P484" s="37">
        <v>1</v>
      </c>
      <c r="Q484" s="37">
        <v>21</v>
      </c>
      <c r="R484" s="37">
        <v>7</v>
      </c>
      <c r="S484" s="128">
        <v>16</v>
      </c>
    </row>
    <row r="485" spans="2:19" x14ac:dyDescent="0.3">
      <c r="B485" s="127">
        <v>85127</v>
      </c>
      <c r="C485" s="38">
        <v>45381</v>
      </c>
      <c r="D485" s="37">
        <v>1</v>
      </c>
      <c r="E485" s="37">
        <v>24</v>
      </c>
      <c r="F485" s="37">
        <v>0</v>
      </c>
      <c r="G485" s="37">
        <v>16</v>
      </c>
      <c r="H485" s="37">
        <v>14</v>
      </c>
      <c r="I485" s="37">
        <v>89</v>
      </c>
      <c r="J485" s="37">
        <v>10</v>
      </c>
      <c r="K485" s="37">
        <v>12</v>
      </c>
      <c r="L485" s="37">
        <v>19</v>
      </c>
      <c r="M485" s="37">
        <v>316</v>
      </c>
      <c r="N485" s="37">
        <v>22</v>
      </c>
      <c r="O485" s="37">
        <v>22</v>
      </c>
      <c r="P485" s="37">
        <v>0</v>
      </c>
      <c r="Q485" s="37">
        <v>25</v>
      </c>
      <c r="R485" s="37">
        <v>8</v>
      </c>
      <c r="S485" s="128">
        <v>25</v>
      </c>
    </row>
    <row r="486" spans="2:19" x14ac:dyDescent="0.3">
      <c r="B486" s="127">
        <v>85128</v>
      </c>
      <c r="C486" s="38">
        <v>45383</v>
      </c>
      <c r="D486" s="37">
        <v>1</v>
      </c>
      <c r="E486" s="37">
        <v>26</v>
      </c>
      <c r="F486" s="37">
        <v>0</v>
      </c>
      <c r="G486" s="37">
        <v>15</v>
      </c>
      <c r="H486" s="37">
        <v>12</v>
      </c>
      <c r="I486" s="37">
        <v>78</v>
      </c>
      <c r="J486" s="37">
        <v>28</v>
      </c>
      <c r="K486" s="37">
        <v>12</v>
      </c>
      <c r="L486" s="37">
        <v>23</v>
      </c>
      <c r="M486" s="37">
        <v>378</v>
      </c>
      <c r="N486" s="37">
        <v>22</v>
      </c>
      <c r="O486" s="37">
        <v>16</v>
      </c>
      <c r="P486" s="37">
        <v>1</v>
      </c>
      <c r="Q486" s="37">
        <v>22</v>
      </c>
      <c r="R486" s="37">
        <v>8</v>
      </c>
      <c r="S486" s="128">
        <v>18</v>
      </c>
    </row>
    <row r="487" spans="2:19" x14ac:dyDescent="0.3">
      <c r="B487" s="127">
        <v>85129</v>
      </c>
      <c r="C487" s="38">
        <v>45383</v>
      </c>
      <c r="D487" s="37">
        <v>2</v>
      </c>
      <c r="E487" s="37">
        <v>24</v>
      </c>
      <c r="F487" s="37">
        <v>0</v>
      </c>
      <c r="G487" s="37">
        <v>20</v>
      </c>
      <c r="H487" s="37">
        <v>12</v>
      </c>
      <c r="I487" s="37">
        <v>81</v>
      </c>
      <c r="J487" s="37">
        <v>22</v>
      </c>
      <c r="K487" s="37">
        <v>14</v>
      </c>
      <c r="L487" s="37">
        <v>25</v>
      </c>
      <c r="M487" s="37">
        <v>388</v>
      </c>
      <c r="N487" s="37">
        <v>21</v>
      </c>
      <c r="O487" s="37">
        <v>15</v>
      </c>
      <c r="P487" s="37">
        <v>1</v>
      </c>
      <c r="Q487" s="37">
        <v>23</v>
      </c>
      <c r="R487" s="37">
        <v>7</v>
      </c>
      <c r="S487" s="128">
        <v>29</v>
      </c>
    </row>
    <row r="488" spans="2:19" x14ac:dyDescent="0.3">
      <c r="B488" s="127">
        <v>85130</v>
      </c>
      <c r="C488" s="38">
        <v>45384</v>
      </c>
      <c r="D488" s="37">
        <v>1</v>
      </c>
      <c r="E488" s="37">
        <v>27</v>
      </c>
      <c r="F488" s="37">
        <v>0</v>
      </c>
      <c r="G488" s="37">
        <v>12</v>
      </c>
      <c r="H488" s="37">
        <v>11</v>
      </c>
      <c r="I488" s="37">
        <v>75</v>
      </c>
      <c r="J488" s="37">
        <v>30</v>
      </c>
      <c r="K488" s="37">
        <v>12</v>
      </c>
      <c r="L488" s="37">
        <v>22</v>
      </c>
      <c r="M488" s="37">
        <v>377</v>
      </c>
      <c r="N488" s="37">
        <v>22</v>
      </c>
      <c r="O488" s="37">
        <v>22</v>
      </c>
      <c r="P488" s="37">
        <v>2</v>
      </c>
      <c r="Q488" s="37">
        <v>22</v>
      </c>
      <c r="R488" s="37">
        <v>8</v>
      </c>
      <c r="S488" s="128">
        <v>30</v>
      </c>
    </row>
    <row r="489" spans="2:19" x14ac:dyDescent="0.3">
      <c r="B489" s="127">
        <v>85131</v>
      </c>
      <c r="C489" s="38">
        <v>45384</v>
      </c>
      <c r="D489" s="37">
        <v>2</v>
      </c>
      <c r="E489" s="37">
        <v>24</v>
      </c>
      <c r="F489" s="37">
        <v>0</v>
      </c>
      <c r="G489" s="37">
        <v>12</v>
      </c>
      <c r="H489" s="37">
        <v>12</v>
      </c>
      <c r="I489" s="37">
        <v>88</v>
      </c>
      <c r="J489" s="37">
        <v>27</v>
      </c>
      <c r="K489" s="37">
        <v>14</v>
      </c>
      <c r="L489" s="37">
        <v>22</v>
      </c>
      <c r="M489" s="37">
        <v>297</v>
      </c>
      <c r="N489" s="37">
        <v>22</v>
      </c>
      <c r="O489" s="37">
        <v>17</v>
      </c>
      <c r="P489" s="37">
        <v>1</v>
      </c>
      <c r="Q489" s="37">
        <v>19</v>
      </c>
      <c r="R489" s="37">
        <v>7</v>
      </c>
      <c r="S489" s="128">
        <v>24</v>
      </c>
    </row>
    <row r="490" spans="2:19" x14ac:dyDescent="0.3">
      <c r="B490" s="127">
        <v>85132</v>
      </c>
      <c r="C490" s="38">
        <v>45385</v>
      </c>
      <c r="D490" s="37">
        <v>1</v>
      </c>
      <c r="E490" s="37">
        <v>27</v>
      </c>
      <c r="F490" s="37">
        <v>0</v>
      </c>
      <c r="G490" s="37">
        <v>25</v>
      </c>
      <c r="H490" s="37">
        <v>13</v>
      </c>
      <c r="I490" s="37">
        <v>66</v>
      </c>
      <c r="J490" s="37">
        <v>13</v>
      </c>
      <c r="K490" s="37">
        <v>11</v>
      </c>
      <c r="L490" s="37">
        <v>22</v>
      </c>
      <c r="M490" s="37">
        <v>262</v>
      </c>
      <c r="N490" s="37">
        <v>21</v>
      </c>
      <c r="O490" s="37">
        <v>24</v>
      </c>
      <c r="P490" s="37">
        <v>2</v>
      </c>
      <c r="Q490" s="37">
        <v>19</v>
      </c>
      <c r="R490" s="37">
        <v>8</v>
      </c>
      <c r="S490" s="128">
        <v>17</v>
      </c>
    </row>
    <row r="491" spans="2:19" x14ac:dyDescent="0.3">
      <c r="B491" s="127">
        <v>85133</v>
      </c>
      <c r="C491" s="38">
        <v>45385</v>
      </c>
      <c r="D491" s="37">
        <v>2</v>
      </c>
      <c r="E491" s="37">
        <v>26</v>
      </c>
      <c r="F491" s="37">
        <v>0</v>
      </c>
      <c r="G491" s="37">
        <v>17</v>
      </c>
      <c r="H491" s="37">
        <v>11</v>
      </c>
      <c r="I491" s="37">
        <v>52</v>
      </c>
      <c r="J491" s="37">
        <v>29</v>
      </c>
      <c r="K491" s="37">
        <v>12</v>
      </c>
      <c r="L491" s="37">
        <v>23</v>
      </c>
      <c r="M491" s="37">
        <v>239</v>
      </c>
      <c r="N491" s="37">
        <v>22</v>
      </c>
      <c r="O491" s="37">
        <v>11</v>
      </c>
      <c r="P491" s="37">
        <v>1</v>
      </c>
      <c r="Q491" s="37">
        <v>20</v>
      </c>
      <c r="R491" s="37">
        <v>6</v>
      </c>
      <c r="S491" s="128">
        <v>13</v>
      </c>
    </row>
    <row r="492" spans="2:19" x14ac:dyDescent="0.3">
      <c r="B492" s="127">
        <v>85134</v>
      </c>
      <c r="C492" s="38">
        <v>45386</v>
      </c>
      <c r="D492" s="37">
        <v>1</v>
      </c>
      <c r="E492" s="37">
        <v>27</v>
      </c>
      <c r="F492" s="37">
        <v>0</v>
      </c>
      <c r="G492" s="37">
        <v>19</v>
      </c>
      <c r="H492" s="37">
        <v>13</v>
      </c>
      <c r="I492" s="37">
        <v>65</v>
      </c>
      <c r="J492" s="37">
        <v>24</v>
      </c>
      <c r="K492" s="37">
        <v>11</v>
      </c>
      <c r="L492" s="37">
        <v>26</v>
      </c>
      <c r="M492" s="37">
        <v>356</v>
      </c>
      <c r="N492" s="37">
        <v>22</v>
      </c>
      <c r="O492" s="37">
        <v>10</v>
      </c>
      <c r="P492" s="37">
        <v>2</v>
      </c>
      <c r="Q492" s="37">
        <v>23</v>
      </c>
      <c r="R492" s="37">
        <v>8</v>
      </c>
      <c r="S492" s="128">
        <v>18</v>
      </c>
    </row>
    <row r="493" spans="2:19" x14ac:dyDescent="0.3">
      <c r="B493" s="127">
        <v>85135</v>
      </c>
      <c r="C493" s="38">
        <v>45386</v>
      </c>
      <c r="D493" s="37">
        <v>2</v>
      </c>
      <c r="E493" s="37">
        <v>26</v>
      </c>
      <c r="F493" s="37">
        <v>0</v>
      </c>
      <c r="G493" s="37">
        <v>21</v>
      </c>
      <c r="H493" s="37">
        <v>12</v>
      </c>
      <c r="I493" s="37">
        <v>47</v>
      </c>
      <c r="J493" s="37">
        <v>16</v>
      </c>
      <c r="K493" s="37">
        <v>13</v>
      </c>
      <c r="L493" s="37">
        <v>20</v>
      </c>
      <c r="M493" s="37">
        <v>228</v>
      </c>
      <c r="N493" s="37">
        <v>22</v>
      </c>
      <c r="O493" s="37">
        <v>25</v>
      </c>
      <c r="P493" s="37">
        <v>2</v>
      </c>
      <c r="Q493" s="37">
        <v>20</v>
      </c>
      <c r="R493" s="37">
        <v>6</v>
      </c>
      <c r="S493" s="128">
        <v>18</v>
      </c>
    </row>
    <row r="494" spans="2:19" x14ac:dyDescent="0.3">
      <c r="B494" s="127">
        <v>85136</v>
      </c>
      <c r="C494" s="38">
        <v>45387</v>
      </c>
      <c r="D494" s="37">
        <v>1</v>
      </c>
      <c r="E494" s="37">
        <v>27</v>
      </c>
      <c r="F494" s="37">
        <v>0</v>
      </c>
      <c r="G494" s="37">
        <v>17</v>
      </c>
      <c r="H494" s="37">
        <v>12</v>
      </c>
      <c r="I494" s="37">
        <v>31</v>
      </c>
      <c r="J494" s="37">
        <v>21</v>
      </c>
      <c r="K494" s="37">
        <v>11</v>
      </c>
      <c r="L494" s="37">
        <v>25</v>
      </c>
      <c r="M494" s="37">
        <v>307</v>
      </c>
      <c r="N494" s="37">
        <v>21</v>
      </c>
      <c r="O494" s="37">
        <v>15</v>
      </c>
      <c r="P494" s="37">
        <v>1</v>
      </c>
      <c r="Q494" s="37">
        <v>23</v>
      </c>
      <c r="R494" s="37">
        <v>8</v>
      </c>
      <c r="S494" s="128">
        <v>15</v>
      </c>
    </row>
    <row r="495" spans="2:19" x14ac:dyDescent="0.3">
      <c r="B495" s="127">
        <v>85137</v>
      </c>
      <c r="C495" s="38">
        <v>45387</v>
      </c>
      <c r="D495" s="37">
        <v>2</v>
      </c>
      <c r="E495" s="37">
        <v>25</v>
      </c>
      <c r="F495" s="37">
        <v>0</v>
      </c>
      <c r="G495" s="37">
        <v>17</v>
      </c>
      <c r="H495" s="37">
        <v>12</v>
      </c>
      <c r="I495" s="37">
        <v>60</v>
      </c>
      <c r="J495" s="37">
        <v>21</v>
      </c>
      <c r="K495" s="37">
        <v>14</v>
      </c>
      <c r="L495" s="37">
        <v>22</v>
      </c>
      <c r="M495" s="37">
        <v>251</v>
      </c>
      <c r="N495" s="37">
        <v>22</v>
      </c>
      <c r="O495" s="37">
        <v>11</v>
      </c>
      <c r="P495" s="37">
        <v>2</v>
      </c>
      <c r="Q495" s="37">
        <v>20</v>
      </c>
      <c r="R495" s="37">
        <v>6</v>
      </c>
      <c r="S495" s="128">
        <v>17</v>
      </c>
    </row>
    <row r="496" spans="2:19" x14ac:dyDescent="0.3">
      <c r="B496" s="127">
        <v>85138</v>
      </c>
      <c r="C496" s="38">
        <v>45388</v>
      </c>
      <c r="D496" s="37">
        <v>1</v>
      </c>
      <c r="E496" s="37">
        <v>26</v>
      </c>
      <c r="F496" s="37">
        <v>0</v>
      </c>
      <c r="G496" s="37">
        <v>17</v>
      </c>
      <c r="H496" s="37">
        <v>12</v>
      </c>
      <c r="I496" s="37">
        <v>65</v>
      </c>
      <c r="J496" s="37">
        <v>27</v>
      </c>
      <c r="K496" s="37">
        <v>12</v>
      </c>
      <c r="L496" s="37">
        <v>25</v>
      </c>
      <c r="M496" s="37">
        <v>159</v>
      </c>
      <c r="N496" s="37">
        <v>22</v>
      </c>
      <c r="O496" s="37">
        <v>26</v>
      </c>
      <c r="P496" s="37">
        <v>2</v>
      </c>
      <c r="Q496" s="37">
        <v>20</v>
      </c>
      <c r="R496" s="37">
        <v>7</v>
      </c>
      <c r="S496" s="128">
        <v>27</v>
      </c>
    </row>
    <row r="497" spans="2:19" x14ac:dyDescent="0.3">
      <c r="B497" s="127">
        <v>85139</v>
      </c>
      <c r="C497" s="38">
        <v>45390</v>
      </c>
      <c r="D497" s="37">
        <v>1</v>
      </c>
      <c r="E497" s="37">
        <v>26</v>
      </c>
      <c r="F497" s="37">
        <v>0</v>
      </c>
      <c r="G497" s="37">
        <v>12</v>
      </c>
      <c r="H497" s="37">
        <v>11</v>
      </c>
      <c r="I497" s="37">
        <v>43</v>
      </c>
      <c r="J497" s="37">
        <v>29</v>
      </c>
      <c r="K497" s="37">
        <v>12</v>
      </c>
      <c r="L497" s="37">
        <v>25</v>
      </c>
      <c r="M497" s="37">
        <v>321</v>
      </c>
      <c r="N497" s="37">
        <v>21</v>
      </c>
      <c r="O497" s="37">
        <v>17</v>
      </c>
      <c r="P497" s="37">
        <v>2</v>
      </c>
      <c r="Q497" s="37">
        <v>18</v>
      </c>
      <c r="R497" s="37">
        <v>8</v>
      </c>
      <c r="S497" s="128">
        <v>11</v>
      </c>
    </row>
    <row r="498" spans="2:19" x14ac:dyDescent="0.3">
      <c r="B498" s="127">
        <v>85140</v>
      </c>
      <c r="C498" s="38">
        <v>45390</v>
      </c>
      <c r="D498" s="37">
        <v>2</v>
      </c>
      <c r="E498" s="37">
        <v>24</v>
      </c>
      <c r="F498" s="37">
        <v>0</v>
      </c>
      <c r="G498" s="37">
        <v>13</v>
      </c>
      <c r="H498" s="37">
        <v>13</v>
      </c>
      <c r="I498" s="37">
        <v>33</v>
      </c>
      <c r="J498" s="37">
        <v>13</v>
      </c>
      <c r="K498" s="37">
        <v>13</v>
      </c>
      <c r="L498" s="37">
        <v>23</v>
      </c>
      <c r="M498" s="37">
        <v>205</v>
      </c>
      <c r="N498" s="37">
        <v>22</v>
      </c>
      <c r="O498" s="37">
        <v>12</v>
      </c>
      <c r="P498" s="37">
        <v>1</v>
      </c>
      <c r="Q498" s="37">
        <v>21</v>
      </c>
      <c r="R498" s="37">
        <v>6</v>
      </c>
      <c r="S498" s="128">
        <v>14</v>
      </c>
    </row>
    <row r="499" spans="2:19" x14ac:dyDescent="0.3">
      <c r="B499" s="127">
        <v>85141</v>
      </c>
      <c r="C499" s="38">
        <v>45391</v>
      </c>
      <c r="D499" s="37">
        <v>1</v>
      </c>
      <c r="E499" s="37">
        <v>27</v>
      </c>
      <c r="F499" s="37">
        <v>0</v>
      </c>
      <c r="G499" s="37">
        <v>19</v>
      </c>
      <c r="H499" s="37">
        <v>11</v>
      </c>
      <c r="I499" s="37">
        <v>44</v>
      </c>
      <c r="J499" s="37">
        <v>15</v>
      </c>
      <c r="K499" s="37">
        <v>11</v>
      </c>
      <c r="L499" s="37">
        <v>22</v>
      </c>
      <c r="M499" s="37">
        <v>424</v>
      </c>
      <c r="N499" s="37">
        <v>21</v>
      </c>
      <c r="O499" s="37">
        <v>15</v>
      </c>
      <c r="P499" s="37">
        <v>2</v>
      </c>
      <c r="Q499" s="37">
        <v>22</v>
      </c>
      <c r="R499" s="37">
        <v>7</v>
      </c>
      <c r="S499" s="128">
        <v>21</v>
      </c>
    </row>
    <row r="500" spans="2:19" x14ac:dyDescent="0.3">
      <c r="B500" s="127">
        <v>85142</v>
      </c>
      <c r="C500" s="38">
        <v>45391</v>
      </c>
      <c r="D500" s="37">
        <v>2</v>
      </c>
      <c r="E500" s="37">
        <v>25</v>
      </c>
      <c r="F500" s="37">
        <v>0</v>
      </c>
      <c r="G500" s="37">
        <v>18</v>
      </c>
      <c r="H500" s="37">
        <v>13</v>
      </c>
      <c r="I500" s="37">
        <v>42</v>
      </c>
      <c r="J500" s="37">
        <v>13</v>
      </c>
      <c r="K500" s="37">
        <v>13</v>
      </c>
      <c r="L500" s="37">
        <v>23</v>
      </c>
      <c r="M500" s="37">
        <v>431</v>
      </c>
      <c r="N500" s="37">
        <v>22</v>
      </c>
      <c r="O500" s="37">
        <v>25</v>
      </c>
      <c r="P500" s="37">
        <v>2</v>
      </c>
      <c r="Q500" s="37">
        <v>22</v>
      </c>
      <c r="R500" s="37">
        <v>6</v>
      </c>
      <c r="S500" s="128">
        <v>16</v>
      </c>
    </row>
    <row r="501" spans="2:19" x14ac:dyDescent="0.3">
      <c r="B501" s="127">
        <v>85143</v>
      </c>
      <c r="C501" s="38">
        <v>45392</v>
      </c>
      <c r="D501" s="37">
        <v>1</v>
      </c>
      <c r="E501" s="37">
        <v>26</v>
      </c>
      <c r="F501" s="37">
        <v>0</v>
      </c>
      <c r="G501" s="37">
        <v>14</v>
      </c>
      <c r="H501" s="37">
        <v>12</v>
      </c>
      <c r="I501" s="37">
        <v>49</v>
      </c>
      <c r="J501" s="37">
        <v>11</v>
      </c>
      <c r="K501" s="37">
        <v>11</v>
      </c>
      <c r="L501" s="37">
        <v>24</v>
      </c>
      <c r="M501" s="37">
        <v>238</v>
      </c>
      <c r="N501" s="37">
        <v>21</v>
      </c>
      <c r="O501" s="37">
        <v>16</v>
      </c>
      <c r="P501" s="37">
        <v>1</v>
      </c>
      <c r="Q501" s="37">
        <v>19</v>
      </c>
      <c r="R501" s="37">
        <v>7</v>
      </c>
      <c r="S501" s="128">
        <v>25</v>
      </c>
    </row>
    <row r="502" spans="2:19" x14ac:dyDescent="0.3">
      <c r="B502" s="127">
        <v>85144</v>
      </c>
      <c r="C502" s="38">
        <v>45392</v>
      </c>
      <c r="D502" s="37">
        <v>2</v>
      </c>
      <c r="E502" s="37">
        <v>26</v>
      </c>
      <c r="F502" s="37">
        <v>0</v>
      </c>
      <c r="G502" s="37">
        <v>11</v>
      </c>
      <c r="H502" s="37">
        <v>13</v>
      </c>
      <c r="I502" s="37">
        <v>72</v>
      </c>
      <c r="J502" s="37">
        <v>29</v>
      </c>
      <c r="K502" s="37">
        <v>13</v>
      </c>
      <c r="L502" s="37">
        <v>22</v>
      </c>
      <c r="M502" s="37">
        <v>265</v>
      </c>
      <c r="N502" s="37">
        <v>21</v>
      </c>
      <c r="O502" s="37">
        <v>12</v>
      </c>
      <c r="P502" s="37">
        <v>1</v>
      </c>
      <c r="Q502" s="37">
        <v>20</v>
      </c>
      <c r="R502" s="37">
        <v>7</v>
      </c>
      <c r="S502" s="128">
        <v>13</v>
      </c>
    </row>
    <row r="503" spans="2:19" x14ac:dyDescent="0.3">
      <c r="B503" s="127">
        <v>85145</v>
      </c>
      <c r="C503" s="38">
        <v>45393</v>
      </c>
      <c r="D503" s="37">
        <v>1</v>
      </c>
      <c r="E503" s="37">
        <v>27</v>
      </c>
      <c r="F503" s="37">
        <v>0</v>
      </c>
      <c r="G503" s="37">
        <v>13</v>
      </c>
      <c r="H503" s="37">
        <v>11</v>
      </c>
      <c r="I503" s="37">
        <v>39</v>
      </c>
      <c r="J503" s="37">
        <v>19</v>
      </c>
      <c r="K503" s="37">
        <v>11</v>
      </c>
      <c r="L503" s="37">
        <v>26</v>
      </c>
      <c r="M503" s="37">
        <v>421</v>
      </c>
      <c r="N503" s="37">
        <v>21</v>
      </c>
      <c r="O503" s="37">
        <v>27</v>
      </c>
      <c r="P503" s="37">
        <v>2</v>
      </c>
      <c r="Q503" s="37">
        <v>21</v>
      </c>
      <c r="R503" s="37">
        <v>7</v>
      </c>
      <c r="S503" s="128">
        <v>24</v>
      </c>
    </row>
    <row r="504" spans="2:19" x14ac:dyDescent="0.3">
      <c r="B504" s="127">
        <v>85146</v>
      </c>
      <c r="C504" s="38">
        <v>45393</v>
      </c>
      <c r="D504" s="37">
        <v>2</v>
      </c>
      <c r="E504" s="37">
        <v>25</v>
      </c>
      <c r="F504" s="37">
        <v>0</v>
      </c>
      <c r="G504" s="37">
        <v>22</v>
      </c>
      <c r="H504" s="37">
        <v>13</v>
      </c>
      <c r="I504" s="37">
        <v>56</v>
      </c>
      <c r="J504" s="37">
        <v>23</v>
      </c>
      <c r="K504" s="37">
        <v>13</v>
      </c>
      <c r="L504" s="37">
        <v>21</v>
      </c>
      <c r="M504" s="37">
        <v>249</v>
      </c>
      <c r="N504" s="37">
        <v>22</v>
      </c>
      <c r="O504" s="37">
        <v>29</v>
      </c>
      <c r="P504" s="37">
        <v>1</v>
      </c>
      <c r="Q504" s="37">
        <v>20</v>
      </c>
      <c r="R504" s="37">
        <v>6</v>
      </c>
      <c r="S504" s="128">
        <v>25</v>
      </c>
    </row>
    <row r="505" spans="2:19" x14ac:dyDescent="0.3">
      <c r="B505" s="127">
        <v>85147</v>
      </c>
      <c r="C505" s="38">
        <v>45394</v>
      </c>
      <c r="D505" s="37">
        <v>1</v>
      </c>
      <c r="E505" s="37">
        <v>25</v>
      </c>
      <c r="F505" s="37">
        <v>0</v>
      </c>
      <c r="G505" s="37">
        <v>19</v>
      </c>
      <c r="H505" s="37">
        <v>12</v>
      </c>
      <c r="I505" s="37">
        <v>32</v>
      </c>
      <c r="J505" s="37">
        <v>17</v>
      </c>
      <c r="K505" s="37">
        <v>12</v>
      </c>
      <c r="L505" s="37">
        <v>23</v>
      </c>
      <c r="M505" s="37">
        <v>316</v>
      </c>
      <c r="N505" s="37">
        <v>22</v>
      </c>
      <c r="O505" s="37">
        <v>20</v>
      </c>
      <c r="P505" s="37">
        <v>1</v>
      </c>
      <c r="Q505" s="37">
        <v>22</v>
      </c>
      <c r="R505" s="37">
        <v>8</v>
      </c>
      <c r="S505" s="128">
        <v>19</v>
      </c>
    </row>
    <row r="506" spans="2:19" x14ac:dyDescent="0.3">
      <c r="B506" s="127">
        <v>85148</v>
      </c>
      <c r="C506" s="38">
        <v>45394</v>
      </c>
      <c r="D506" s="37">
        <v>2</v>
      </c>
      <c r="E506" s="37">
        <v>25</v>
      </c>
      <c r="F506" s="37">
        <v>0</v>
      </c>
      <c r="G506" s="37">
        <v>21</v>
      </c>
      <c r="H506" s="37">
        <v>13</v>
      </c>
      <c r="I506" s="37">
        <v>60</v>
      </c>
      <c r="J506" s="37">
        <v>14</v>
      </c>
      <c r="K506" s="37">
        <v>14</v>
      </c>
      <c r="L506" s="37">
        <v>21</v>
      </c>
      <c r="M506" s="37">
        <v>456</v>
      </c>
      <c r="N506" s="37">
        <v>22</v>
      </c>
      <c r="O506" s="37">
        <v>20</v>
      </c>
      <c r="P506" s="37">
        <v>1</v>
      </c>
      <c r="Q506" s="37">
        <v>22</v>
      </c>
      <c r="R506" s="37">
        <v>6</v>
      </c>
      <c r="S506" s="128">
        <v>12</v>
      </c>
    </row>
    <row r="507" spans="2:19" x14ac:dyDescent="0.3">
      <c r="B507" s="127">
        <v>85149</v>
      </c>
      <c r="C507" s="38">
        <v>45395</v>
      </c>
      <c r="D507" s="37">
        <v>1</v>
      </c>
      <c r="E507" s="37">
        <v>26</v>
      </c>
      <c r="F507" s="37">
        <v>0</v>
      </c>
      <c r="G507" s="37">
        <v>19</v>
      </c>
      <c r="H507" s="37">
        <v>13</v>
      </c>
      <c r="I507" s="37">
        <v>52</v>
      </c>
      <c r="J507" s="37">
        <v>14</v>
      </c>
      <c r="K507" s="37">
        <v>13</v>
      </c>
      <c r="L507" s="37">
        <v>23</v>
      </c>
      <c r="M507" s="37">
        <v>445</v>
      </c>
      <c r="N507" s="37">
        <v>21</v>
      </c>
      <c r="O507" s="37">
        <v>27</v>
      </c>
      <c r="P507" s="37">
        <v>1</v>
      </c>
      <c r="Q507" s="37">
        <v>18</v>
      </c>
      <c r="R507" s="37">
        <v>7</v>
      </c>
      <c r="S507" s="128">
        <v>27</v>
      </c>
    </row>
    <row r="508" spans="2:19" x14ac:dyDescent="0.3">
      <c r="B508" s="127">
        <v>85150</v>
      </c>
      <c r="C508" s="38">
        <v>45397</v>
      </c>
      <c r="D508" s="37">
        <v>1</v>
      </c>
      <c r="E508" s="37">
        <v>26</v>
      </c>
      <c r="F508" s="37">
        <v>0</v>
      </c>
      <c r="G508" s="37">
        <v>18</v>
      </c>
      <c r="H508" s="37">
        <v>11</v>
      </c>
      <c r="I508" s="37">
        <v>88</v>
      </c>
      <c r="J508" s="37">
        <v>24</v>
      </c>
      <c r="K508" s="37">
        <v>12</v>
      </c>
      <c r="L508" s="37">
        <v>24</v>
      </c>
      <c r="M508" s="37">
        <v>401</v>
      </c>
      <c r="N508" s="37">
        <v>21</v>
      </c>
      <c r="O508" s="37">
        <v>23</v>
      </c>
      <c r="P508" s="37">
        <v>1</v>
      </c>
      <c r="Q508" s="37">
        <v>19</v>
      </c>
      <c r="R508" s="37">
        <v>8</v>
      </c>
      <c r="S508" s="128">
        <v>13</v>
      </c>
    </row>
    <row r="509" spans="2:19" x14ac:dyDescent="0.3">
      <c r="B509" s="127">
        <v>85151</v>
      </c>
      <c r="C509" s="38">
        <v>45397</v>
      </c>
      <c r="D509" s="37">
        <v>2</v>
      </c>
      <c r="E509" s="37">
        <v>24</v>
      </c>
      <c r="F509" s="37">
        <v>0</v>
      </c>
      <c r="G509" s="37">
        <v>28</v>
      </c>
      <c r="H509" s="37">
        <v>12</v>
      </c>
      <c r="I509" s="37">
        <v>61</v>
      </c>
      <c r="J509" s="37">
        <v>28</v>
      </c>
      <c r="K509" s="37">
        <v>12</v>
      </c>
      <c r="L509" s="37">
        <v>23</v>
      </c>
      <c r="M509" s="37">
        <v>449</v>
      </c>
      <c r="N509" s="37">
        <v>21</v>
      </c>
      <c r="O509" s="37">
        <v>10</v>
      </c>
      <c r="P509" s="37">
        <v>1</v>
      </c>
      <c r="Q509" s="37">
        <v>20</v>
      </c>
      <c r="R509" s="37">
        <v>6</v>
      </c>
      <c r="S509" s="128">
        <v>12</v>
      </c>
    </row>
    <row r="510" spans="2:19" x14ac:dyDescent="0.3">
      <c r="B510" s="127">
        <v>85152</v>
      </c>
      <c r="C510" s="38">
        <v>45398</v>
      </c>
      <c r="D510" s="37">
        <v>1</v>
      </c>
      <c r="E510" s="37">
        <v>26</v>
      </c>
      <c r="F510" s="37">
        <v>0</v>
      </c>
      <c r="G510" s="37">
        <v>22</v>
      </c>
      <c r="H510" s="37">
        <v>11</v>
      </c>
      <c r="I510" s="37">
        <v>68</v>
      </c>
      <c r="J510" s="37">
        <v>29</v>
      </c>
      <c r="K510" s="37">
        <v>12</v>
      </c>
      <c r="L510" s="37">
        <v>23</v>
      </c>
      <c r="M510" s="37">
        <v>367</v>
      </c>
      <c r="N510" s="37">
        <v>22</v>
      </c>
      <c r="O510" s="37">
        <v>17</v>
      </c>
      <c r="P510" s="37">
        <v>1</v>
      </c>
      <c r="Q510" s="37">
        <v>20</v>
      </c>
      <c r="R510" s="37">
        <v>8</v>
      </c>
      <c r="S510" s="128">
        <v>30</v>
      </c>
    </row>
    <row r="511" spans="2:19" x14ac:dyDescent="0.3">
      <c r="B511" s="127">
        <v>85153</v>
      </c>
      <c r="C511" s="38">
        <v>45398</v>
      </c>
      <c r="D511" s="37">
        <v>2</v>
      </c>
      <c r="E511" s="37">
        <v>24</v>
      </c>
      <c r="F511" s="37">
        <v>0</v>
      </c>
      <c r="G511" s="37">
        <v>19</v>
      </c>
      <c r="H511" s="37">
        <v>11</v>
      </c>
      <c r="I511" s="37">
        <v>60</v>
      </c>
      <c r="J511" s="37">
        <v>25</v>
      </c>
      <c r="K511" s="37">
        <v>13</v>
      </c>
      <c r="L511" s="37">
        <v>20</v>
      </c>
      <c r="M511" s="37">
        <v>457</v>
      </c>
      <c r="N511" s="37">
        <v>21</v>
      </c>
      <c r="O511" s="37">
        <v>27</v>
      </c>
      <c r="P511" s="37">
        <v>2</v>
      </c>
      <c r="Q511" s="37">
        <v>19</v>
      </c>
      <c r="R511" s="37">
        <v>6</v>
      </c>
      <c r="S511" s="128">
        <v>11</v>
      </c>
    </row>
    <row r="512" spans="2:19" x14ac:dyDescent="0.3">
      <c r="B512" s="127">
        <v>85154</v>
      </c>
      <c r="C512" s="38">
        <v>45399</v>
      </c>
      <c r="D512" s="37">
        <v>1</v>
      </c>
      <c r="E512" s="37">
        <v>27</v>
      </c>
      <c r="F512" s="37">
        <v>0</v>
      </c>
      <c r="G512" s="37">
        <v>16</v>
      </c>
      <c r="H512" s="37">
        <v>12</v>
      </c>
      <c r="I512" s="37">
        <v>88</v>
      </c>
      <c r="J512" s="37">
        <v>27</v>
      </c>
      <c r="K512" s="37">
        <v>13</v>
      </c>
      <c r="L512" s="37">
        <v>23</v>
      </c>
      <c r="M512" s="37">
        <v>204</v>
      </c>
      <c r="N512" s="37">
        <v>21</v>
      </c>
      <c r="O512" s="37">
        <v>18</v>
      </c>
      <c r="P512" s="37">
        <v>2</v>
      </c>
      <c r="Q512" s="37">
        <v>22</v>
      </c>
      <c r="R512" s="37">
        <v>7</v>
      </c>
      <c r="S512" s="128">
        <v>22</v>
      </c>
    </row>
    <row r="513" spans="2:19" x14ac:dyDescent="0.3">
      <c r="B513" s="127">
        <v>85155</v>
      </c>
      <c r="C513" s="38">
        <v>45399</v>
      </c>
      <c r="D513" s="37">
        <v>2</v>
      </c>
      <c r="E513" s="37">
        <v>24</v>
      </c>
      <c r="F513" s="37">
        <v>0</v>
      </c>
      <c r="G513" s="37">
        <v>28</v>
      </c>
      <c r="H513" s="37">
        <v>12</v>
      </c>
      <c r="I513" s="37">
        <v>90</v>
      </c>
      <c r="J513" s="37">
        <v>26</v>
      </c>
      <c r="K513" s="37">
        <v>13</v>
      </c>
      <c r="L513" s="37">
        <v>22</v>
      </c>
      <c r="M513" s="37">
        <v>205</v>
      </c>
      <c r="N513" s="37">
        <v>22</v>
      </c>
      <c r="O513" s="37">
        <v>25</v>
      </c>
      <c r="P513" s="37">
        <v>1</v>
      </c>
      <c r="Q513" s="37">
        <v>23</v>
      </c>
      <c r="R513" s="37">
        <v>6</v>
      </c>
      <c r="S513" s="128">
        <v>26</v>
      </c>
    </row>
    <row r="514" spans="2:19" x14ac:dyDescent="0.3">
      <c r="B514" s="127">
        <v>85156</v>
      </c>
      <c r="C514" s="38">
        <v>45400</v>
      </c>
      <c r="D514" s="37">
        <v>1</v>
      </c>
      <c r="E514" s="37">
        <v>26</v>
      </c>
      <c r="F514" s="37">
        <v>0</v>
      </c>
      <c r="G514" s="37">
        <v>17</v>
      </c>
      <c r="H514" s="37">
        <v>12</v>
      </c>
      <c r="I514" s="37">
        <v>70</v>
      </c>
      <c r="J514" s="37">
        <v>21</v>
      </c>
      <c r="K514" s="37">
        <v>12</v>
      </c>
      <c r="L514" s="37">
        <v>22</v>
      </c>
      <c r="M514" s="37">
        <v>265</v>
      </c>
      <c r="N514" s="37">
        <v>21</v>
      </c>
      <c r="O514" s="37">
        <v>13</v>
      </c>
      <c r="P514" s="37">
        <v>1</v>
      </c>
      <c r="Q514" s="37">
        <v>22</v>
      </c>
      <c r="R514" s="37">
        <v>8</v>
      </c>
      <c r="S514" s="128">
        <v>28</v>
      </c>
    </row>
    <row r="515" spans="2:19" x14ac:dyDescent="0.3">
      <c r="B515" s="127">
        <v>85157</v>
      </c>
      <c r="C515" s="38">
        <v>45400</v>
      </c>
      <c r="D515" s="37">
        <v>2</v>
      </c>
      <c r="E515" s="37">
        <v>25</v>
      </c>
      <c r="F515" s="37">
        <v>0</v>
      </c>
      <c r="G515" s="37">
        <v>21</v>
      </c>
      <c r="H515" s="37">
        <v>11</v>
      </c>
      <c r="I515" s="37">
        <v>44</v>
      </c>
      <c r="J515" s="37">
        <v>20</v>
      </c>
      <c r="K515" s="37">
        <v>14</v>
      </c>
      <c r="L515" s="37">
        <v>24</v>
      </c>
      <c r="M515" s="37">
        <v>322</v>
      </c>
      <c r="N515" s="37">
        <v>22</v>
      </c>
      <c r="O515" s="37">
        <v>12</v>
      </c>
      <c r="P515" s="37">
        <v>2</v>
      </c>
      <c r="Q515" s="37">
        <v>22</v>
      </c>
      <c r="R515" s="37">
        <v>7</v>
      </c>
      <c r="S515" s="128">
        <v>15</v>
      </c>
    </row>
    <row r="516" spans="2:19" x14ac:dyDescent="0.3">
      <c r="B516" s="127">
        <v>85158</v>
      </c>
      <c r="C516" s="38">
        <v>45401</v>
      </c>
      <c r="D516" s="37">
        <v>1</v>
      </c>
      <c r="E516" s="37">
        <v>26</v>
      </c>
      <c r="F516" s="37">
        <v>0</v>
      </c>
      <c r="G516" s="37">
        <v>29</v>
      </c>
      <c r="H516" s="37">
        <v>13</v>
      </c>
      <c r="I516" s="37">
        <v>32</v>
      </c>
      <c r="J516" s="37">
        <v>28</v>
      </c>
      <c r="K516" s="37">
        <v>11</v>
      </c>
      <c r="L516" s="37">
        <v>21</v>
      </c>
      <c r="M516" s="37">
        <v>197</v>
      </c>
      <c r="N516" s="37">
        <v>21</v>
      </c>
      <c r="O516" s="37">
        <v>15</v>
      </c>
      <c r="P516" s="37">
        <v>2</v>
      </c>
      <c r="Q516" s="37">
        <v>23</v>
      </c>
      <c r="R516" s="37">
        <v>7</v>
      </c>
      <c r="S516" s="128">
        <v>10</v>
      </c>
    </row>
    <row r="517" spans="2:19" x14ac:dyDescent="0.3">
      <c r="B517" s="127">
        <v>85159</v>
      </c>
      <c r="C517" s="38">
        <v>45401</v>
      </c>
      <c r="D517" s="37">
        <v>2</v>
      </c>
      <c r="E517" s="37">
        <v>25</v>
      </c>
      <c r="F517" s="37">
        <v>0</v>
      </c>
      <c r="G517" s="37">
        <v>22</v>
      </c>
      <c r="H517" s="37">
        <v>13</v>
      </c>
      <c r="I517" s="37">
        <v>63</v>
      </c>
      <c r="J517" s="37">
        <v>23</v>
      </c>
      <c r="K517" s="37">
        <v>13</v>
      </c>
      <c r="L517" s="37">
        <v>21</v>
      </c>
      <c r="M517" s="37">
        <v>459</v>
      </c>
      <c r="N517" s="37">
        <v>22</v>
      </c>
      <c r="O517" s="37">
        <v>22</v>
      </c>
      <c r="P517" s="37">
        <v>2</v>
      </c>
      <c r="Q517" s="37">
        <v>19</v>
      </c>
      <c r="R517" s="37">
        <v>6</v>
      </c>
      <c r="S517" s="128">
        <v>19</v>
      </c>
    </row>
    <row r="518" spans="2:19" x14ac:dyDescent="0.3">
      <c r="B518" s="127">
        <v>85160</v>
      </c>
      <c r="C518" s="38">
        <v>45402</v>
      </c>
      <c r="D518" s="37">
        <v>1</v>
      </c>
      <c r="E518" s="37">
        <v>27</v>
      </c>
      <c r="F518" s="37">
        <v>0</v>
      </c>
      <c r="G518" s="37">
        <v>24</v>
      </c>
      <c r="H518" s="37">
        <v>12</v>
      </c>
      <c r="I518" s="37">
        <v>81</v>
      </c>
      <c r="J518" s="37">
        <v>22</v>
      </c>
      <c r="K518" s="37">
        <v>13</v>
      </c>
      <c r="L518" s="37">
        <v>21</v>
      </c>
      <c r="M518" s="37">
        <v>295</v>
      </c>
      <c r="N518" s="37">
        <v>22</v>
      </c>
      <c r="O518" s="37">
        <v>16</v>
      </c>
      <c r="P518" s="37">
        <v>2</v>
      </c>
      <c r="Q518" s="37">
        <v>20</v>
      </c>
      <c r="R518" s="37">
        <v>8</v>
      </c>
      <c r="S518" s="128">
        <v>27</v>
      </c>
    </row>
    <row r="519" spans="2:19" x14ac:dyDescent="0.3">
      <c r="B519" s="127">
        <v>85161</v>
      </c>
      <c r="C519" s="38">
        <v>45404</v>
      </c>
      <c r="D519" s="37">
        <v>1</v>
      </c>
      <c r="E519" s="37">
        <v>26</v>
      </c>
      <c r="F519" s="37">
        <v>0</v>
      </c>
      <c r="G519" s="37">
        <v>15</v>
      </c>
      <c r="H519" s="37">
        <v>13</v>
      </c>
      <c r="I519" s="37">
        <v>38</v>
      </c>
      <c r="J519" s="37">
        <v>24</v>
      </c>
      <c r="K519" s="37">
        <v>13</v>
      </c>
      <c r="L519" s="37">
        <v>24</v>
      </c>
      <c r="M519" s="37">
        <v>320</v>
      </c>
      <c r="N519" s="37">
        <v>22</v>
      </c>
      <c r="O519" s="37">
        <v>23</v>
      </c>
      <c r="P519" s="37">
        <v>1</v>
      </c>
      <c r="Q519" s="37">
        <v>20</v>
      </c>
      <c r="R519" s="37">
        <v>8</v>
      </c>
      <c r="S519" s="128">
        <v>19</v>
      </c>
    </row>
    <row r="520" spans="2:19" x14ac:dyDescent="0.3">
      <c r="B520" s="127">
        <v>85162</v>
      </c>
      <c r="C520" s="38">
        <v>45404</v>
      </c>
      <c r="D520" s="37">
        <v>2</v>
      </c>
      <c r="E520" s="37">
        <v>25</v>
      </c>
      <c r="F520" s="37">
        <v>0</v>
      </c>
      <c r="G520" s="37">
        <v>13</v>
      </c>
      <c r="H520" s="37">
        <v>13</v>
      </c>
      <c r="I520" s="37">
        <v>46</v>
      </c>
      <c r="J520" s="37">
        <v>19</v>
      </c>
      <c r="K520" s="37">
        <v>13</v>
      </c>
      <c r="L520" s="37">
        <v>24</v>
      </c>
      <c r="M520" s="37">
        <v>323</v>
      </c>
      <c r="N520" s="37">
        <v>21</v>
      </c>
      <c r="O520" s="37">
        <v>19</v>
      </c>
      <c r="P520" s="37">
        <v>1</v>
      </c>
      <c r="Q520" s="37">
        <v>22</v>
      </c>
      <c r="R520" s="37">
        <v>7</v>
      </c>
      <c r="S520" s="128">
        <v>19</v>
      </c>
    </row>
    <row r="521" spans="2:19" x14ac:dyDescent="0.3">
      <c r="B521" s="127">
        <v>85163</v>
      </c>
      <c r="C521" s="38">
        <v>45405</v>
      </c>
      <c r="D521" s="37">
        <v>1</v>
      </c>
      <c r="E521" s="37">
        <v>26</v>
      </c>
      <c r="F521" s="37">
        <v>0</v>
      </c>
      <c r="G521" s="37">
        <v>27</v>
      </c>
      <c r="H521" s="37">
        <v>13</v>
      </c>
      <c r="I521" s="37">
        <v>45</v>
      </c>
      <c r="J521" s="37">
        <v>29</v>
      </c>
      <c r="K521" s="37">
        <v>13</v>
      </c>
      <c r="L521" s="37">
        <v>26</v>
      </c>
      <c r="M521" s="37">
        <v>229</v>
      </c>
      <c r="N521" s="37">
        <v>22</v>
      </c>
      <c r="O521" s="37">
        <v>25</v>
      </c>
      <c r="P521" s="37">
        <v>2</v>
      </c>
      <c r="Q521" s="37">
        <v>22</v>
      </c>
      <c r="R521" s="37">
        <v>7</v>
      </c>
      <c r="S521" s="128">
        <v>13</v>
      </c>
    </row>
    <row r="522" spans="2:19" x14ac:dyDescent="0.3">
      <c r="B522" s="127">
        <v>85164</v>
      </c>
      <c r="C522" s="38">
        <v>45405</v>
      </c>
      <c r="D522" s="37">
        <v>2</v>
      </c>
      <c r="E522" s="37">
        <v>25</v>
      </c>
      <c r="F522" s="37">
        <v>0</v>
      </c>
      <c r="G522" s="37">
        <v>25</v>
      </c>
      <c r="H522" s="37">
        <v>12</v>
      </c>
      <c r="I522" s="37">
        <v>37</v>
      </c>
      <c r="J522" s="37">
        <v>22</v>
      </c>
      <c r="K522" s="37">
        <v>14</v>
      </c>
      <c r="L522" s="37">
        <v>24</v>
      </c>
      <c r="M522" s="37">
        <v>208</v>
      </c>
      <c r="N522" s="37">
        <v>21</v>
      </c>
      <c r="O522" s="37">
        <v>21</v>
      </c>
      <c r="P522" s="37">
        <v>1</v>
      </c>
      <c r="Q522" s="37">
        <v>24</v>
      </c>
      <c r="R522" s="37">
        <v>6</v>
      </c>
      <c r="S522" s="128">
        <v>26</v>
      </c>
    </row>
    <row r="523" spans="2:19" x14ac:dyDescent="0.3">
      <c r="B523" s="127">
        <v>85165</v>
      </c>
      <c r="C523" s="38">
        <v>45406</v>
      </c>
      <c r="D523" s="37">
        <v>1</v>
      </c>
      <c r="E523" s="37">
        <v>25</v>
      </c>
      <c r="F523" s="37">
        <v>0</v>
      </c>
      <c r="G523" s="37">
        <v>12</v>
      </c>
      <c r="H523" s="37">
        <v>12</v>
      </c>
      <c r="I523" s="37">
        <v>69</v>
      </c>
      <c r="J523" s="37">
        <v>11</v>
      </c>
      <c r="K523" s="37">
        <v>11</v>
      </c>
      <c r="L523" s="37">
        <v>23</v>
      </c>
      <c r="M523" s="37">
        <v>170</v>
      </c>
      <c r="N523" s="37">
        <v>21</v>
      </c>
      <c r="O523" s="37">
        <v>19</v>
      </c>
      <c r="P523" s="37">
        <v>2</v>
      </c>
      <c r="Q523" s="37">
        <v>22</v>
      </c>
      <c r="R523" s="37">
        <v>7</v>
      </c>
      <c r="S523" s="128">
        <v>22</v>
      </c>
    </row>
    <row r="524" spans="2:19" x14ac:dyDescent="0.3">
      <c r="B524" s="127">
        <v>85166</v>
      </c>
      <c r="C524" s="38">
        <v>45406</v>
      </c>
      <c r="D524" s="37">
        <v>2</v>
      </c>
      <c r="E524" s="37">
        <v>25</v>
      </c>
      <c r="F524" s="37">
        <v>0</v>
      </c>
      <c r="G524" s="37">
        <v>28</v>
      </c>
      <c r="H524" s="37">
        <v>13</v>
      </c>
      <c r="I524" s="37">
        <v>69</v>
      </c>
      <c r="J524" s="37">
        <v>18</v>
      </c>
      <c r="K524" s="37">
        <v>13</v>
      </c>
      <c r="L524" s="37">
        <v>23</v>
      </c>
      <c r="M524" s="37">
        <v>273</v>
      </c>
      <c r="N524" s="37">
        <v>21</v>
      </c>
      <c r="O524" s="37">
        <v>10</v>
      </c>
      <c r="P524" s="37">
        <v>2</v>
      </c>
      <c r="Q524" s="37">
        <v>22</v>
      </c>
      <c r="R524" s="37">
        <v>7</v>
      </c>
      <c r="S524" s="128">
        <v>28</v>
      </c>
    </row>
    <row r="525" spans="2:19" x14ac:dyDescent="0.3">
      <c r="B525" s="127">
        <v>85167</v>
      </c>
      <c r="C525" s="38">
        <v>45407</v>
      </c>
      <c r="D525" s="37">
        <v>1</v>
      </c>
      <c r="E525" s="37">
        <v>25</v>
      </c>
      <c r="F525" s="37">
        <v>0</v>
      </c>
      <c r="G525" s="37">
        <v>15</v>
      </c>
      <c r="H525" s="37">
        <v>13</v>
      </c>
      <c r="I525" s="37">
        <v>64</v>
      </c>
      <c r="J525" s="37">
        <v>18</v>
      </c>
      <c r="K525" s="37">
        <v>12</v>
      </c>
      <c r="L525" s="37">
        <v>24</v>
      </c>
      <c r="M525" s="37">
        <v>160</v>
      </c>
      <c r="N525" s="37">
        <v>21</v>
      </c>
      <c r="O525" s="37">
        <v>13</v>
      </c>
      <c r="P525" s="37">
        <v>1</v>
      </c>
      <c r="Q525" s="37">
        <v>23</v>
      </c>
      <c r="R525" s="37">
        <v>7</v>
      </c>
      <c r="S525" s="128">
        <v>27</v>
      </c>
    </row>
    <row r="526" spans="2:19" x14ac:dyDescent="0.3">
      <c r="B526" s="127">
        <v>85168</v>
      </c>
      <c r="C526" s="38">
        <v>45407</v>
      </c>
      <c r="D526" s="37">
        <v>2</v>
      </c>
      <c r="E526" s="37">
        <v>26</v>
      </c>
      <c r="F526" s="37">
        <v>0</v>
      </c>
      <c r="G526" s="37">
        <v>18</v>
      </c>
      <c r="H526" s="37">
        <v>11</v>
      </c>
      <c r="I526" s="37">
        <v>62</v>
      </c>
      <c r="J526" s="37">
        <v>30</v>
      </c>
      <c r="K526" s="37">
        <v>14</v>
      </c>
      <c r="L526" s="37">
        <v>22</v>
      </c>
      <c r="M526" s="37">
        <v>253</v>
      </c>
      <c r="N526" s="37">
        <v>22</v>
      </c>
      <c r="O526" s="37">
        <v>13</v>
      </c>
      <c r="P526" s="37">
        <v>2</v>
      </c>
      <c r="Q526" s="37">
        <v>23</v>
      </c>
      <c r="R526" s="37">
        <v>6</v>
      </c>
      <c r="S526" s="128">
        <v>25</v>
      </c>
    </row>
    <row r="527" spans="2:19" x14ac:dyDescent="0.3">
      <c r="B527" s="127">
        <v>85169</v>
      </c>
      <c r="C527" s="38">
        <v>45408</v>
      </c>
      <c r="D527" s="37">
        <v>1</v>
      </c>
      <c r="E527" s="37">
        <v>26</v>
      </c>
      <c r="F527" s="37">
        <v>0</v>
      </c>
      <c r="G527" s="37">
        <v>11</v>
      </c>
      <c r="H527" s="37">
        <v>12</v>
      </c>
      <c r="I527" s="37">
        <v>77</v>
      </c>
      <c r="J527" s="37">
        <v>22</v>
      </c>
      <c r="K527" s="37">
        <v>13</v>
      </c>
      <c r="L527" s="37">
        <v>21</v>
      </c>
      <c r="M527" s="37">
        <v>182</v>
      </c>
      <c r="N527" s="37">
        <v>22</v>
      </c>
      <c r="O527" s="37">
        <v>19</v>
      </c>
      <c r="P527" s="37">
        <v>1</v>
      </c>
      <c r="Q527" s="37">
        <v>22</v>
      </c>
      <c r="R527" s="37">
        <v>7</v>
      </c>
      <c r="S527" s="128">
        <v>26</v>
      </c>
    </row>
    <row r="528" spans="2:19" x14ac:dyDescent="0.3">
      <c r="B528" s="127">
        <v>85170</v>
      </c>
      <c r="C528" s="38">
        <v>45408</v>
      </c>
      <c r="D528" s="37">
        <v>2</v>
      </c>
      <c r="E528" s="37">
        <v>24</v>
      </c>
      <c r="F528" s="37">
        <v>0</v>
      </c>
      <c r="G528" s="37">
        <v>18</v>
      </c>
      <c r="H528" s="37">
        <v>12</v>
      </c>
      <c r="I528" s="37">
        <v>36</v>
      </c>
      <c r="J528" s="37">
        <v>15</v>
      </c>
      <c r="K528" s="37">
        <v>13</v>
      </c>
      <c r="L528" s="37">
        <v>22</v>
      </c>
      <c r="M528" s="37">
        <v>413</v>
      </c>
      <c r="N528" s="37">
        <v>21</v>
      </c>
      <c r="O528" s="37">
        <v>23</v>
      </c>
      <c r="P528" s="37">
        <v>2</v>
      </c>
      <c r="Q528" s="37">
        <v>20</v>
      </c>
      <c r="R528" s="37">
        <v>6</v>
      </c>
      <c r="S528" s="128">
        <v>16</v>
      </c>
    </row>
    <row r="529" spans="2:19" x14ac:dyDescent="0.3">
      <c r="B529" s="127">
        <v>85171</v>
      </c>
      <c r="C529" s="38">
        <v>45409</v>
      </c>
      <c r="D529" s="37">
        <v>1</v>
      </c>
      <c r="E529" s="37">
        <v>26</v>
      </c>
      <c r="F529" s="37">
        <v>0</v>
      </c>
      <c r="G529" s="37">
        <v>26</v>
      </c>
      <c r="H529" s="37">
        <v>12</v>
      </c>
      <c r="I529" s="37">
        <v>61</v>
      </c>
      <c r="J529" s="37">
        <v>11</v>
      </c>
      <c r="K529" s="37">
        <v>12</v>
      </c>
      <c r="L529" s="37">
        <v>23</v>
      </c>
      <c r="M529" s="37">
        <v>252</v>
      </c>
      <c r="N529" s="37">
        <v>21</v>
      </c>
      <c r="O529" s="37">
        <v>26</v>
      </c>
      <c r="P529" s="37">
        <v>1</v>
      </c>
      <c r="Q529" s="37">
        <v>22</v>
      </c>
      <c r="R529" s="37">
        <v>7</v>
      </c>
      <c r="S529" s="128">
        <v>21</v>
      </c>
    </row>
    <row r="530" spans="2:19" x14ac:dyDescent="0.3">
      <c r="B530" s="127">
        <v>85172</v>
      </c>
      <c r="C530" s="38">
        <v>45411</v>
      </c>
      <c r="D530" s="37">
        <v>1</v>
      </c>
      <c r="E530" s="37">
        <v>27</v>
      </c>
      <c r="F530" s="37">
        <v>0</v>
      </c>
      <c r="G530" s="37">
        <v>13</v>
      </c>
      <c r="H530" s="37">
        <v>12</v>
      </c>
      <c r="I530" s="37">
        <v>64</v>
      </c>
      <c r="J530" s="37">
        <v>22</v>
      </c>
      <c r="K530" s="37">
        <v>12</v>
      </c>
      <c r="L530" s="37">
        <v>22</v>
      </c>
      <c r="M530" s="37">
        <v>459</v>
      </c>
      <c r="N530" s="37">
        <v>21</v>
      </c>
      <c r="O530" s="37">
        <v>29</v>
      </c>
      <c r="P530" s="37">
        <v>1</v>
      </c>
      <c r="Q530" s="37">
        <v>18</v>
      </c>
      <c r="R530" s="37">
        <v>7</v>
      </c>
      <c r="S530" s="128">
        <v>23</v>
      </c>
    </row>
    <row r="531" spans="2:19" x14ac:dyDescent="0.3">
      <c r="B531" s="127">
        <v>85173</v>
      </c>
      <c r="C531" s="38">
        <v>45411</v>
      </c>
      <c r="D531" s="37">
        <v>2</v>
      </c>
      <c r="E531" s="37">
        <v>24</v>
      </c>
      <c r="F531" s="37">
        <v>0</v>
      </c>
      <c r="G531" s="37">
        <v>14</v>
      </c>
      <c r="H531" s="37">
        <v>12</v>
      </c>
      <c r="I531" s="37">
        <v>62</v>
      </c>
      <c r="J531" s="37">
        <v>17</v>
      </c>
      <c r="K531" s="37">
        <v>12</v>
      </c>
      <c r="L531" s="37">
        <v>24</v>
      </c>
      <c r="M531" s="37">
        <v>355</v>
      </c>
      <c r="N531" s="37">
        <v>22</v>
      </c>
      <c r="O531" s="37">
        <v>24</v>
      </c>
      <c r="P531" s="37">
        <v>1</v>
      </c>
      <c r="Q531" s="37">
        <v>21</v>
      </c>
      <c r="R531" s="37">
        <v>7</v>
      </c>
      <c r="S531" s="128">
        <v>30</v>
      </c>
    </row>
    <row r="532" spans="2:19" x14ac:dyDescent="0.3">
      <c r="B532" s="127">
        <v>85174</v>
      </c>
      <c r="C532" s="38">
        <v>45412</v>
      </c>
      <c r="D532" s="37">
        <v>1</v>
      </c>
      <c r="E532" s="37">
        <v>26</v>
      </c>
      <c r="F532" s="37">
        <v>0</v>
      </c>
      <c r="G532" s="37">
        <v>19</v>
      </c>
      <c r="H532" s="37">
        <v>12</v>
      </c>
      <c r="I532" s="37">
        <v>73</v>
      </c>
      <c r="J532" s="37">
        <v>22</v>
      </c>
      <c r="K532" s="37">
        <v>11</v>
      </c>
      <c r="L532" s="37">
        <v>22</v>
      </c>
      <c r="M532" s="37">
        <v>377</v>
      </c>
      <c r="N532" s="37">
        <v>22</v>
      </c>
      <c r="O532" s="37">
        <v>22</v>
      </c>
      <c r="P532" s="37">
        <v>2</v>
      </c>
      <c r="Q532" s="37">
        <v>19</v>
      </c>
      <c r="R532" s="37">
        <v>8</v>
      </c>
      <c r="S532" s="128">
        <v>25</v>
      </c>
    </row>
    <row r="533" spans="2:19" x14ac:dyDescent="0.3">
      <c r="B533" s="127">
        <v>85175</v>
      </c>
      <c r="C533" s="38">
        <v>45412</v>
      </c>
      <c r="D533" s="37">
        <v>2</v>
      </c>
      <c r="E533" s="37">
        <v>26</v>
      </c>
      <c r="F533" s="37">
        <v>0</v>
      </c>
      <c r="G533" s="37">
        <v>20</v>
      </c>
      <c r="H533" s="37">
        <v>12</v>
      </c>
      <c r="I533" s="37">
        <v>33</v>
      </c>
      <c r="J533" s="37">
        <v>27</v>
      </c>
      <c r="K533" s="37">
        <v>13</v>
      </c>
      <c r="L533" s="37">
        <v>21</v>
      </c>
      <c r="M533" s="37">
        <v>198</v>
      </c>
      <c r="N533" s="37">
        <v>22</v>
      </c>
      <c r="O533" s="37">
        <v>22</v>
      </c>
      <c r="P533" s="37">
        <v>1</v>
      </c>
      <c r="Q533" s="37">
        <v>24</v>
      </c>
      <c r="R533" s="37">
        <v>6</v>
      </c>
      <c r="S533" s="128">
        <v>14</v>
      </c>
    </row>
    <row r="534" spans="2:19" x14ac:dyDescent="0.3">
      <c r="B534" s="127">
        <v>85176</v>
      </c>
      <c r="C534" s="38">
        <v>45413</v>
      </c>
      <c r="D534" s="37">
        <v>1</v>
      </c>
      <c r="E534" s="37">
        <v>25</v>
      </c>
      <c r="F534" s="37">
        <v>0</v>
      </c>
      <c r="G534" s="37">
        <v>17</v>
      </c>
      <c r="H534" s="37">
        <v>13</v>
      </c>
      <c r="I534" s="37">
        <v>36</v>
      </c>
      <c r="J534" s="37">
        <v>14</v>
      </c>
      <c r="K534" s="37">
        <v>13</v>
      </c>
      <c r="L534" s="37">
        <v>21</v>
      </c>
      <c r="M534" s="37">
        <v>424</v>
      </c>
      <c r="N534" s="37">
        <v>21</v>
      </c>
      <c r="O534" s="37">
        <v>11</v>
      </c>
      <c r="P534" s="37">
        <v>1</v>
      </c>
      <c r="Q534" s="37">
        <v>23</v>
      </c>
      <c r="R534" s="37">
        <v>6</v>
      </c>
      <c r="S534" s="128">
        <v>14</v>
      </c>
    </row>
    <row r="535" spans="2:19" x14ac:dyDescent="0.3">
      <c r="B535" s="127">
        <v>85177</v>
      </c>
      <c r="C535" s="38">
        <v>45413</v>
      </c>
      <c r="D535" s="37">
        <v>2</v>
      </c>
      <c r="E535" s="37">
        <v>25</v>
      </c>
      <c r="F535" s="37">
        <v>0</v>
      </c>
      <c r="G535" s="37">
        <v>14</v>
      </c>
      <c r="H535" s="37">
        <v>13</v>
      </c>
      <c r="I535" s="37">
        <v>88</v>
      </c>
      <c r="J535" s="37">
        <v>30</v>
      </c>
      <c r="K535" s="37">
        <v>12</v>
      </c>
      <c r="L535" s="37">
        <v>18</v>
      </c>
      <c r="M535" s="37">
        <v>206</v>
      </c>
      <c r="N535" s="37">
        <v>21</v>
      </c>
      <c r="O535" s="37">
        <v>22</v>
      </c>
      <c r="P535" s="37">
        <v>1</v>
      </c>
      <c r="Q535" s="37">
        <v>21</v>
      </c>
      <c r="R535" s="37">
        <v>6</v>
      </c>
      <c r="S535" s="128">
        <v>15</v>
      </c>
    </row>
    <row r="536" spans="2:19" x14ac:dyDescent="0.3">
      <c r="B536" s="127">
        <v>85178</v>
      </c>
      <c r="C536" s="38">
        <v>45414</v>
      </c>
      <c r="D536" s="37">
        <v>1</v>
      </c>
      <c r="E536" s="37">
        <v>24</v>
      </c>
      <c r="F536" s="37">
        <v>0</v>
      </c>
      <c r="G536" s="37">
        <v>11</v>
      </c>
      <c r="H536" s="37">
        <v>15</v>
      </c>
      <c r="I536" s="37">
        <v>56</v>
      </c>
      <c r="J536" s="37">
        <v>12</v>
      </c>
      <c r="K536" s="37">
        <v>12</v>
      </c>
      <c r="L536" s="37">
        <v>20</v>
      </c>
      <c r="M536" s="37">
        <v>261</v>
      </c>
      <c r="N536" s="37">
        <v>22</v>
      </c>
      <c r="O536" s="37">
        <v>13</v>
      </c>
      <c r="P536" s="37">
        <v>2</v>
      </c>
      <c r="Q536" s="37">
        <v>25</v>
      </c>
      <c r="R536" s="37">
        <v>7</v>
      </c>
      <c r="S536" s="128">
        <v>26</v>
      </c>
    </row>
    <row r="537" spans="2:19" x14ac:dyDescent="0.3">
      <c r="B537" s="127">
        <v>85179</v>
      </c>
      <c r="C537" s="38">
        <v>45414</v>
      </c>
      <c r="D537" s="37">
        <v>2</v>
      </c>
      <c r="E537" s="37">
        <v>26</v>
      </c>
      <c r="F537" s="37">
        <v>0</v>
      </c>
      <c r="G537" s="37">
        <v>23</v>
      </c>
      <c r="H537" s="37">
        <v>13</v>
      </c>
      <c r="I537" s="37">
        <v>58</v>
      </c>
      <c r="J537" s="37">
        <v>11</v>
      </c>
      <c r="K537" s="37">
        <v>13</v>
      </c>
      <c r="L537" s="37">
        <v>20</v>
      </c>
      <c r="M537" s="37">
        <v>262</v>
      </c>
      <c r="N537" s="37">
        <v>20</v>
      </c>
      <c r="O537" s="37">
        <v>20</v>
      </c>
      <c r="P537" s="37">
        <v>1</v>
      </c>
      <c r="Q537" s="37">
        <v>25</v>
      </c>
      <c r="R537" s="37">
        <v>7</v>
      </c>
      <c r="S537" s="128">
        <v>30</v>
      </c>
    </row>
    <row r="538" spans="2:19" x14ac:dyDescent="0.3">
      <c r="B538" s="127">
        <v>85180</v>
      </c>
      <c r="C538" s="38">
        <v>45415</v>
      </c>
      <c r="D538" s="37">
        <v>1</v>
      </c>
      <c r="E538" s="37">
        <v>25</v>
      </c>
      <c r="F538" s="37">
        <v>0</v>
      </c>
      <c r="G538" s="37">
        <v>13</v>
      </c>
      <c r="H538" s="37">
        <v>14</v>
      </c>
      <c r="I538" s="37">
        <v>38</v>
      </c>
      <c r="J538" s="37">
        <v>26</v>
      </c>
      <c r="K538" s="37">
        <v>14</v>
      </c>
      <c r="L538" s="37">
        <v>19</v>
      </c>
      <c r="M538" s="37">
        <v>322</v>
      </c>
      <c r="N538" s="37">
        <v>22</v>
      </c>
      <c r="O538" s="37">
        <v>27</v>
      </c>
      <c r="P538" s="37">
        <v>2</v>
      </c>
      <c r="Q538" s="37">
        <v>25</v>
      </c>
      <c r="R538" s="37">
        <v>7</v>
      </c>
      <c r="S538" s="128">
        <v>12</v>
      </c>
    </row>
    <row r="539" spans="2:19" x14ac:dyDescent="0.3">
      <c r="B539" s="127">
        <v>85181</v>
      </c>
      <c r="C539" s="38">
        <v>45415</v>
      </c>
      <c r="D539" s="37">
        <v>2</v>
      </c>
      <c r="E539" s="37">
        <v>26</v>
      </c>
      <c r="F539" s="37">
        <v>0</v>
      </c>
      <c r="G539" s="37">
        <v>16</v>
      </c>
      <c r="H539" s="37">
        <v>12</v>
      </c>
      <c r="I539" s="37">
        <v>72</v>
      </c>
      <c r="J539" s="37">
        <v>25</v>
      </c>
      <c r="K539" s="37">
        <v>12</v>
      </c>
      <c r="L539" s="37">
        <v>22</v>
      </c>
      <c r="M539" s="37">
        <v>379</v>
      </c>
      <c r="N539" s="37">
        <v>20</v>
      </c>
      <c r="O539" s="37">
        <v>27</v>
      </c>
      <c r="P539" s="37">
        <v>1</v>
      </c>
      <c r="Q539" s="37">
        <v>23</v>
      </c>
      <c r="R539" s="37">
        <v>7</v>
      </c>
      <c r="S539" s="128">
        <v>19</v>
      </c>
    </row>
    <row r="540" spans="2:19" x14ac:dyDescent="0.3">
      <c r="B540" s="127">
        <v>85182</v>
      </c>
      <c r="C540" s="38">
        <v>45416</v>
      </c>
      <c r="D540" s="37">
        <v>1</v>
      </c>
      <c r="E540" s="37">
        <v>23</v>
      </c>
      <c r="F540" s="37">
        <v>0</v>
      </c>
      <c r="G540" s="37">
        <v>24</v>
      </c>
      <c r="H540" s="37">
        <v>15</v>
      </c>
      <c r="I540" s="37">
        <v>60</v>
      </c>
      <c r="J540" s="37">
        <v>13</v>
      </c>
      <c r="K540" s="37">
        <v>13</v>
      </c>
      <c r="L540" s="37">
        <v>19</v>
      </c>
      <c r="M540" s="37">
        <v>254</v>
      </c>
      <c r="N540" s="37">
        <v>22</v>
      </c>
      <c r="O540" s="37">
        <v>30</v>
      </c>
      <c r="P540" s="37">
        <v>2</v>
      </c>
      <c r="Q540" s="37">
        <v>22</v>
      </c>
      <c r="R540" s="37">
        <v>7</v>
      </c>
      <c r="S540" s="128">
        <v>14</v>
      </c>
    </row>
    <row r="541" spans="2:19" x14ac:dyDescent="0.3">
      <c r="B541" s="127">
        <v>85183</v>
      </c>
      <c r="C541" s="38">
        <v>45418</v>
      </c>
      <c r="D541" s="37">
        <v>1</v>
      </c>
      <c r="E541" s="37">
        <v>23</v>
      </c>
      <c r="F541" s="37">
        <v>0</v>
      </c>
      <c r="G541" s="37">
        <v>17</v>
      </c>
      <c r="H541" s="37">
        <v>15</v>
      </c>
      <c r="I541" s="37">
        <v>31</v>
      </c>
      <c r="J541" s="37">
        <v>28</v>
      </c>
      <c r="K541" s="37">
        <v>12</v>
      </c>
      <c r="L541" s="37">
        <v>19</v>
      </c>
      <c r="M541" s="37">
        <v>208</v>
      </c>
      <c r="N541" s="37">
        <v>21</v>
      </c>
      <c r="O541" s="37">
        <v>16</v>
      </c>
      <c r="P541" s="37">
        <v>2</v>
      </c>
      <c r="Q541" s="37">
        <v>22</v>
      </c>
      <c r="R541" s="37">
        <v>6</v>
      </c>
      <c r="S541" s="128">
        <v>23</v>
      </c>
    </row>
    <row r="542" spans="2:19" x14ac:dyDescent="0.3">
      <c r="B542" s="127">
        <v>85184</v>
      </c>
      <c r="C542" s="38">
        <v>45418</v>
      </c>
      <c r="D542" s="37">
        <v>2</v>
      </c>
      <c r="E542" s="37">
        <v>25</v>
      </c>
      <c r="F542" s="37">
        <v>0</v>
      </c>
      <c r="G542" s="37">
        <v>20</v>
      </c>
      <c r="H542" s="37">
        <v>14</v>
      </c>
      <c r="I542" s="37">
        <v>50</v>
      </c>
      <c r="J542" s="37">
        <v>27</v>
      </c>
      <c r="K542" s="37">
        <v>12</v>
      </c>
      <c r="L542" s="37">
        <v>18</v>
      </c>
      <c r="M542" s="37">
        <v>352</v>
      </c>
      <c r="N542" s="37">
        <v>20</v>
      </c>
      <c r="O542" s="37">
        <v>11</v>
      </c>
      <c r="P542" s="37">
        <v>1</v>
      </c>
      <c r="Q542" s="37">
        <v>23</v>
      </c>
      <c r="R542" s="37">
        <v>7</v>
      </c>
      <c r="S542" s="128">
        <v>11</v>
      </c>
    </row>
    <row r="543" spans="2:19" x14ac:dyDescent="0.3">
      <c r="B543" s="127">
        <v>85185</v>
      </c>
      <c r="C543" s="38">
        <v>45419</v>
      </c>
      <c r="D543" s="37">
        <v>1</v>
      </c>
      <c r="E543" s="37">
        <v>25</v>
      </c>
      <c r="F543" s="37">
        <v>0</v>
      </c>
      <c r="G543" s="37">
        <v>10</v>
      </c>
      <c r="H543" s="37">
        <v>13</v>
      </c>
      <c r="I543" s="37">
        <v>67</v>
      </c>
      <c r="J543" s="37">
        <v>28</v>
      </c>
      <c r="K543" s="37">
        <v>12</v>
      </c>
      <c r="L543" s="37">
        <v>21</v>
      </c>
      <c r="M543" s="37">
        <v>377</v>
      </c>
      <c r="N543" s="37">
        <v>22</v>
      </c>
      <c r="O543" s="37">
        <v>18</v>
      </c>
      <c r="P543" s="37">
        <v>1</v>
      </c>
      <c r="Q543" s="37">
        <v>24</v>
      </c>
      <c r="R543" s="37">
        <v>7</v>
      </c>
      <c r="S543" s="128">
        <v>23</v>
      </c>
    </row>
    <row r="544" spans="2:19" x14ac:dyDescent="0.3">
      <c r="B544" s="127">
        <v>85186</v>
      </c>
      <c r="C544" s="38">
        <v>45419</v>
      </c>
      <c r="D544" s="37">
        <v>2</v>
      </c>
      <c r="E544" s="37">
        <v>25</v>
      </c>
      <c r="F544" s="37">
        <v>0</v>
      </c>
      <c r="G544" s="37">
        <v>28</v>
      </c>
      <c r="H544" s="37">
        <v>14</v>
      </c>
      <c r="I544" s="37">
        <v>74</v>
      </c>
      <c r="J544" s="37">
        <v>24</v>
      </c>
      <c r="K544" s="37">
        <v>13</v>
      </c>
      <c r="L544" s="37">
        <v>22</v>
      </c>
      <c r="M544" s="37">
        <v>380</v>
      </c>
      <c r="N544" s="37">
        <v>21</v>
      </c>
      <c r="O544" s="37">
        <v>14</v>
      </c>
      <c r="P544" s="37">
        <v>1</v>
      </c>
      <c r="Q544" s="37">
        <v>23</v>
      </c>
      <c r="R544" s="37">
        <v>7</v>
      </c>
      <c r="S544" s="128">
        <v>23</v>
      </c>
    </row>
    <row r="545" spans="2:19" x14ac:dyDescent="0.3">
      <c r="B545" s="127">
        <v>85187</v>
      </c>
      <c r="C545" s="38">
        <v>45420</v>
      </c>
      <c r="D545" s="37">
        <v>1</v>
      </c>
      <c r="E545" s="37">
        <v>25</v>
      </c>
      <c r="F545" s="37">
        <v>0</v>
      </c>
      <c r="G545" s="37">
        <v>22</v>
      </c>
      <c r="H545" s="37">
        <v>13</v>
      </c>
      <c r="I545" s="37">
        <v>73</v>
      </c>
      <c r="J545" s="37">
        <v>14</v>
      </c>
      <c r="K545" s="37">
        <v>12</v>
      </c>
      <c r="L545" s="37">
        <v>23</v>
      </c>
      <c r="M545" s="37">
        <v>286</v>
      </c>
      <c r="N545" s="37">
        <v>21</v>
      </c>
      <c r="O545" s="37">
        <v>20</v>
      </c>
      <c r="P545" s="37">
        <v>2</v>
      </c>
      <c r="Q545" s="37">
        <v>25</v>
      </c>
      <c r="R545" s="37">
        <v>7</v>
      </c>
      <c r="S545" s="128">
        <v>17</v>
      </c>
    </row>
    <row r="546" spans="2:19" x14ac:dyDescent="0.3">
      <c r="B546" s="127">
        <v>85188</v>
      </c>
      <c r="C546" s="38">
        <v>45420</v>
      </c>
      <c r="D546" s="37">
        <v>2</v>
      </c>
      <c r="E546" s="37">
        <v>24</v>
      </c>
      <c r="F546" s="37">
        <v>0</v>
      </c>
      <c r="G546" s="37">
        <v>21</v>
      </c>
      <c r="H546" s="37">
        <v>13</v>
      </c>
      <c r="I546" s="37">
        <v>65</v>
      </c>
      <c r="J546" s="37">
        <v>26</v>
      </c>
      <c r="K546" s="37">
        <v>12</v>
      </c>
      <c r="L546" s="37">
        <v>22</v>
      </c>
      <c r="M546" s="37">
        <v>265</v>
      </c>
      <c r="N546" s="37">
        <v>21</v>
      </c>
      <c r="O546" s="37">
        <v>16</v>
      </c>
      <c r="P546" s="37">
        <v>1</v>
      </c>
      <c r="Q546" s="37">
        <v>20</v>
      </c>
      <c r="R546" s="37">
        <v>7</v>
      </c>
      <c r="S546" s="128">
        <v>30</v>
      </c>
    </row>
    <row r="547" spans="2:19" x14ac:dyDescent="0.3">
      <c r="B547" s="127">
        <v>85189</v>
      </c>
      <c r="C547" s="38">
        <v>45421</v>
      </c>
      <c r="D547" s="37">
        <v>1</v>
      </c>
      <c r="E547" s="37">
        <v>24</v>
      </c>
      <c r="F547" s="37">
        <v>0</v>
      </c>
      <c r="G547" s="37">
        <v>27</v>
      </c>
      <c r="H547" s="37">
        <v>14</v>
      </c>
      <c r="I547" s="37">
        <v>38</v>
      </c>
      <c r="J547" s="37">
        <v>16</v>
      </c>
      <c r="K547" s="37">
        <v>13</v>
      </c>
      <c r="L547" s="37">
        <v>20</v>
      </c>
      <c r="M547" s="37">
        <v>227</v>
      </c>
      <c r="N547" s="37">
        <v>22</v>
      </c>
      <c r="O547" s="37">
        <v>14</v>
      </c>
      <c r="P547" s="37">
        <v>1</v>
      </c>
      <c r="Q547" s="37">
        <v>21</v>
      </c>
      <c r="R547" s="37">
        <v>6</v>
      </c>
      <c r="S547" s="128">
        <v>27</v>
      </c>
    </row>
    <row r="548" spans="2:19" x14ac:dyDescent="0.3">
      <c r="B548" s="127">
        <v>85190</v>
      </c>
      <c r="C548" s="38">
        <v>45421</v>
      </c>
      <c r="D548" s="37">
        <v>2</v>
      </c>
      <c r="E548" s="37">
        <v>26</v>
      </c>
      <c r="F548" s="37">
        <v>0</v>
      </c>
      <c r="G548" s="37">
        <v>23</v>
      </c>
      <c r="H548" s="37">
        <v>14</v>
      </c>
      <c r="I548" s="37">
        <v>37</v>
      </c>
      <c r="J548" s="37">
        <v>23</v>
      </c>
      <c r="K548" s="37">
        <v>13</v>
      </c>
      <c r="L548" s="37">
        <v>21</v>
      </c>
      <c r="M548" s="37">
        <v>330</v>
      </c>
      <c r="N548" s="37">
        <v>21</v>
      </c>
      <c r="O548" s="37">
        <v>25</v>
      </c>
      <c r="P548" s="37">
        <v>1</v>
      </c>
      <c r="Q548" s="37">
        <v>23</v>
      </c>
      <c r="R548" s="37">
        <v>7</v>
      </c>
      <c r="S548" s="128">
        <v>12</v>
      </c>
    </row>
    <row r="549" spans="2:19" x14ac:dyDescent="0.3">
      <c r="B549" s="127">
        <v>85191</v>
      </c>
      <c r="C549" s="38">
        <v>45422</v>
      </c>
      <c r="D549" s="37">
        <v>1</v>
      </c>
      <c r="E549" s="37">
        <v>24</v>
      </c>
      <c r="F549" s="37">
        <v>0</v>
      </c>
      <c r="G549" s="37">
        <v>11</v>
      </c>
      <c r="H549" s="37">
        <v>15</v>
      </c>
      <c r="I549" s="37">
        <v>33</v>
      </c>
      <c r="J549" s="37">
        <v>23</v>
      </c>
      <c r="K549" s="37">
        <v>13</v>
      </c>
      <c r="L549" s="37">
        <v>22</v>
      </c>
      <c r="M549" s="37">
        <v>217</v>
      </c>
      <c r="N549" s="37">
        <v>22</v>
      </c>
      <c r="O549" s="37">
        <v>28</v>
      </c>
      <c r="P549" s="37">
        <v>2</v>
      </c>
      <c r="Q549" s="37">
        <v>21</v>
      </c>
      <c r="R549" s="37">
        <v>6</v>
      </c>
      <c r="S549" s="128">
        <v>11</v>
      </c>
    </row>
    <row r="550" spans="2:19" x14ac:dyDescent="0.3">
      <c r="B550" s="127">
        <v>85192</v>
      </c>
      <c r="C550" s="38">
        <v>45422</v>
      </c>
      <c r="D550" s="37">
        <v>2</v>
      </c>
      <c r="E550" s="37">
        <v>25</v>
      </c>
      <c r="F550" s="37">
        <v>0</v>
      </c>
      <c r="G550" s="37">
        <v>13</v>
      </c>
      <c r="H550" s="37">
        <v>13</v>
      </c>
      <c r="I550" s="37">
        <v>30</v>
      </c>
      <c r="J550" s="37">
        <v>15</v>
      </c>
      <c r="K550" s="37">
        <v>12</v>
      </c>
      <c r="L550" s="37">
        <v>21</v>
      </c>
      <c r="M550" s="37">
        <v>310</v>
      </c>
      <c r="N550" s="37">
        <v>20</v>
      </c>
      <c r="O550" s="37">
        <v>27</v>
      </c>
      <c r="P550" s="37">
        <v>1</v>
      </c>
      <c r="Q550" s="37">
        <v>24</v>
      </c>
      <c r="R550" s="37">
        <v>7</v>
      </c>
      <c r="S550" s="128">
        <v>29</v>
      </c>
    </row>
    <row r="551" spans="2:19" x14ac:dyDescent="0.3">
      <c r="B551" s="127">
        <v>85193</v>
      </c>
      <c r="C551" s="38">
        <v>45423</v>
      </c>
      <c r="D551" s="37">
        <v>1</v>
      </c>
      <c r="E551" s="37">
        <v>23</v>
      </c>
      <c r="F551" s="37">
        <v>0</v>
      </c>
      <c r="G551" s="37">
        <v>27</v>
      </c>
      <c r="H551" s="37">
        <v>15</v>
      </c>
      <c r="I551" s="37">
        <v>45</v>
      </c>
      <c r="J551" s="37">
        <v>27</v>
      </c>
      <c r="K551" s="37">
        <v>12</v>
      </c>
      <c r="L551" s="37">
        <v>18</v>
      </c>
      <c r="M551" s="37">
        <v>239</v>
      </c>
      <c r="N551" s="37">
        <v>21</v>
      </c>
      <c r="O551" s="37">
        <v>14</v>
      </c>
      <c r="P551" s="37">
        <v>1</v>
      </c>
      <c r="Q551" s="37">
        <v>26</v>
      </c>
      <c r="R551" s="37">
        <v>7</v>
      </c>
      <c r="S551" s="128">
        <v>10</v>
      </c>
    </row>
    <row r="552" spans="2:19" x14ac:dyDescent="0.3">
      <c r="B552" s="127">
        <v>85194</v>
      </c>
      <c r="C552" s="38">
        <v>45425</v>
      </c>
      <c r="D552" s="37">
        <v>1</v>
      </c>
      <c r="E552" s="37">
        <v>24</v>
      </c>
      <c r="F552" s="37">
        <v>0</v>
      </c>
      <c r="G552" s="37">
        <v>13</v>
      </c>
      <c r="H552" s="37">
        <v>14</v>
      </c>
      <c r="I552" s="37">
        <v>64</v>
      </c>
      <c r="J552" s="37">
        <v>20</v>
      </c>
      <c r="K552" s="37">
        <v>13</v>
      </c>
      <c r="L552" s="37">
        <v>20</v>
      </c>
      <c r="M552" s="37">
        <v>162</v>
      </c>
      <c r="N552" s="37">
        <v>21</v>
      </c>
      <c r="O552" s="37">
        <v>17</v>
      </c>
      <c r="P552" s="37">
        <v>2</v>
      </c>
      <c r="Q552" s="37">
        <v>23</v>
      </c>
      <c r="R552" s="37">
        <v>6</v>
      </c>
      <c r="S552" s="128">
        <v>21</v>
      </c>
    </row>
    <row r="553" spans="2:19" x14ac:dyDescent="0.3">
      <c r="B553" s="127">
        <v>85195</v>
      </c>
      <c r="C553" s="38">
        <v>45425</v>
      </c>
      <c r="D553" s="37">
        <v>2</v>
      </c>
      <c r="E553" s="37">
        <v>24</v>
      </c>
      <c r="F553" s="37">
        <v>0</v>
      </c>
      <c r="G553" s="37">
        <v>22</v>
      </c>
      <c r="H553" s="37">
        <v>13</v>
      </c>
      <c r="I553" s="37">
        <v>89</v>
      </c>
      <c r="J553" s="37">
        <v>16</v>
      </c>
      <c r="K553" s="37">
        <v>13</v>
      </c>
      <c r="L553" s="37">
        <v>20</v>
      </c>
      <c r="M553" s="37">
        <v>309</v>
      </c>
      <c r="N553" s="37">
        <v>21</v>
      </c>
      <c r="O553" s="37">
        <v>20</v>
      </c>
      <c r="P553" s="37">
        <v>2</v>
      </c>
      <c r="Q553" s="37">
        <v>24</v>
      </c>
      <c r="R553" s="37">
        <v>7</v>
      </c>
      <c r="S553" s="128">
        <v>25</v>
      </c>
    </row>
    <row r="554" spans="2:19" x14ac:dyDescent="0.3">
      <c r="B554" s="127">
        <v>85196</v>
      </c>
      <c r="C554" s="38">
        <v>45426</v>
      </c>
      <c r="D554" s="37">
        <v>1</v>
      </c>
      <c r="E554" s="37">
        <v>24</v>
      </c>
      <c r="F554" s="37">
        <v>0</v>
      </c>
      <c r="G554" s="37">
        <v>28</v>
      </c>
      <c r="H554" s="37">
        <v>14</v>
      </c>
      <c r="I554" s="37">
        <v>32</v>
      </c>
      <c r="J554" s="37">
        <v>27</v>
      </c>
      <c r="K554" s="37">
        <v>13</v>
      </c>
      <c r="L554" s="37">
        <v>19</v>
      </c>
      <c r="M554" s="37">
        <v>208</v>
      </c>
      <c r="N554" s="37">
        <v>22</v>
      </c>
      <c r="O554" s="37">
        <v>24</v>
      </c>
      <c r="P554" s="37">
        <v>1</v>
      </c>
      <c r="Q554" s="37">
        <v>22</v>
      </c>
      <c r="R554" s="37">
        <v>6</v>
      </c>
      <c r="S554" s="128">
        <v>27</v>
      </c>
    </row>
    <row r="555" spans="2:19" x14ac:dyDescent="0.3">
      <c r="B555" s="127">
        <v>85197</v>
      </c>
      <c r="C555" s="38">
        <v>45426</v>
      </c>
      <c r="D555" s="37">
        <v>2</v>
      </c>
      <c r="E555" s="37">
        <v>25</v>
      </c>
      <c r="F555" s="37">
        <v>0</v>
      </c>
      <c r="G555" s="37">
        <v>29</v>
      </c>
      <c r="H555" s="37">
        <v>13</v>
      </c>
      <c r="I555" s="37">
        <v>90</v>
      </c>
      <c r="J555" s="37">
        <v>22</v>
      </c>
      <c r="K555" s="37">
        <v>13</v>
      </c>
      <c r="L555" s="37">
        <v>22</v>
      </c>
      <c r="M555" s="37">
        <v>412</v>
      </c>
      <c r="N555" s="37">
        <v>21</v>
      </c>
      <c r="O555" s="37">
        <v>18</v>
      </c>
      <c r="P555" s="37">
        <v>1</v>
      </c>
      <c r="Q555" s="37">
        <v>23</v>
      </c>
      <c r="R555" s="37">
        <v>6</v>
      </c>
      <c r="S555" s="128">
        <v>14</v>
      </c>
    </row>
    <row r="556" spans="2:19" x14ac:dyDescent="0.3">
      <c r="B556" s="127">
        <v>85198</v>
      </c>
      <c r="C556" s="38">
        <v>45427</v>
      </c>
      <c r="D556" s="37">
        <v>1</v>
      </c>
      <c r="E556" s="37">
        <v>25</v>
      </c>
      <c r="F556" s="37">
        <v>0</v>
      </c>
      <c r="G556" s="37">
        <v>14</v>
      </c>
      <c r="H556" s="37">
        <v>14</v>
      </c>
      <c r="I556" s="37">
        <v>41</v>
      </c>
      <c r="J556" s="37">
        <v>27</v>
      </c>
      <c r="K556" s="37">
        <v>13</v>
      </c>
      <c r="L556" s="37">
        <v>19</v>
      </c>
      <c r="M556" s="37">
        <v>434</v>
      </c>
      <c r="N556" s="37">
        <v>21</v>
      </c>
      <c r="O556" s="37">
        <v>17</v>
      </c>
      <c r="P556" s="37">
        <v>2</v>
      </c>
      <c r="Q556" s="37">
        <v>23</v>
      </c>
      <c r="R556" s="37">
        <v>6</v>
      </c>
      <c r="S556" s="128">
        <v>29</v>
      </c>
    </row>
    <row r="557" spans="2:19" x14ac:dyDescent="0.3">
      <c r="B557" s="127">
        <v>85199</v>
      </c>
      <c r="C557" s="38">
        <v>45427</v>
      </c>
      <c r="D557" s="37">
        <v>2</v>
      </c>
      <c r="E557" s="37">
        <v>25</v>
      </c>
      <c r="F557" s="37">
        <v>0</v>
      </c>
      <c r="G557" s="37">
        <v>16</v>
      </c>
      <c r="H557" s="37">
        <v>13</v>
      </c>
      <c r="I557" s="37">
        <v>62</v>
      </c>
      <c r="J557" s="37">
        <v>12</v>
      </c>
      <c r="K557" s="37">
        <v>12</v>
      </c>
      <c r="L557" s="37">
        <v>19</v>
      </c>
      <c r="M557" s="37">
        <v>255</v>
      </c>
      <c r="N557" s="37">
        <v>21</v>
      </c>
      <c r="O557" s="37">
        <v>17</v>
      </c>
      <c r="P557" s="37">
        <v>1</v>
      </c>
      <c r="Q557" s="37">
        <v>21</v>
      </c>
      <c r="R557" s="37">
        <v>7</v>
      </c>
      <c r="S557" s="128">
        <v>18</v>
      </c>
    </row>
    <row r="558" spans="2:19" x14ac:dyDescent="0.3">
      <c r="B558" s="127">
        <v>85200</v>
      </c>
      <c r="C558" s="38">
        <v>45428</v>
      </c>
      <c r="D558" s="37">
        <v>1</v>
      </c>
      <c r="E558" s="37">
        <v>25</v>
      </c>
      <c r="F558" s="37">
        <v>0</v>
      </c>
      <c r="G558" s="37">
        <v>15</v>
      </c>
      <c r="H558" s="37">
        <v>15</v>
      </c>
      <c r="I558" s="37">
        <v>44</v>
      </c>
      <c r="J558" s="37">
        <v>28</v>
      </c>
      <c r="K558" s="37">
        <v>13</v>
      </c>
      <c r="L558" s="37">
        <v>18</v>
      </c>
      <c r="M558" s="37">
        <v>239</v>
      </c>
      <c r="N558" s="37">
        <v>22</v>
      </c>
      <c r="O558" s="37">
        <v>27</v>
      </c>
      <c r="P558" s="37">
        <v>2</v>
      </c>
      <c r="Q558" s="37">
        <v>26</v>
      </c>
      <c r="R558" s="37">
        <v>7</v>
      </c>
      <c r="S558" s="128">
        <v>26</v>
      </c>
    </row>
    <row r="559" spans="2:19" x14ac:dyDescent="0.3">
      <c r="B559" s="127">
        <v>85201</v>
      </c>
      <c r="C559" s="38">
        <v>45428</v>
      </c>
      <c r="D559" s="37">
        <v>2</v>
      </c>
      <c r="E559" s="37">
        <v>25</v>
      </c>
      <c r="F559" s="37">
        <v>0</v>
      </c>
      <c r="G559" s="37">
        <v>23</v>
      </c>
      <c r="H559" s="37">
        <v>13</v>
      </c>
      <c r="I559" s="37">
        <v>84</v>
      </c>
      <c r="J559" s="37">
        <v>26</v>
      </c>
      <c r="K559" s="37">
        <v>13</v>
      </c>
      <c r="L559" s="37">
        <v>21</v>
      </c>
      <c r="M559" s="37">
        <v>410</v>
      </c>
      <c r="N559" s="37">
        <v>21</v>
      </c>
      <c r="O559" s="37">
        <v>30</v>
      </c>
      <c r="P559" s="37">
        <v>2</v>
      </c>
      <c r="Q559" s="37">
        <v>22</v>
      </c>
      <c r="R559" s="37">
        <v>6</v>
      </c>
      <c r="S559" s="128">
        <v>18</v>
      </c>
    </row>
    <row r="560" spans="2:19" x14ac:dyDescent="0.3">
      <c r="B560" s="127">
        <v>85202</v>
      </c>
      <c r="C560" s="38">
        <v>45429</v>
      </c>
      <c r="D560" s="37">
        <v>1</v>
      </c>
      <c r="E560" s="37">
        <v>23</v>
      </c>
      <c r="F560" s="37">
        <v>0</v>
      </c>
      <c r="G560" s="37">
        <v>18</v>
      </c>
      <c r="H560" s="37">
        <v>15</v>
      </c>
      <c r="I560" s="37">
        <v>54</v>
      </c>
      <c r="J560" s="37">
        <v>17</v>
      </c>
      <c r="K560" s="37">
        <v>13</v>
      </c>
      <c r="L560" s="37">
        <v>22</v>
      </c>
      <c r="M560" s="37">
        <v>252</v>
      </c>
      <c r="N560" s="37">
        <v>21</v>
      </c>
      <c r="O560" s="37">
        <v>21</v>
      </c>
      <c r="P560" s="37">
        <v>1</v>
      </c>
      <c r="Q560" s="37">
        <v>21</v>
      </c>
      <c r="R560" s="37">
        <v>7</v>
      </c>
      <c r="S560" s="128">
        <v>18</v>
      </c>
    </row>
    <row r="561" spans="2:19" x14ac:dyDescent="0.3">
      <c r="B561" s="127">
        <v>85203</v>
      </c>
      <c r="C561" s="38">
        <v>45429</v>
      </c>
      <c r="D561" s="37">
        <v>2</v>
      </c>
      <c r="E561" s="37">
        <v>25</v>
      </c>
      <c r="F561" s="37">
        <v>0</v>
      </c>
      <c r="G561" s="37">
        <v>21</v>
      </c>
      <c r="H561" s="37">
        <v>14</v>
      </c>
      <c r="I561" s="37">
        <v>44</v>
      </c>
      <c r="J561" s="37">
        <v>18</v>
      </c>
      <c r="K561" s="37">
        <v>12</v>
      </c>
      <c r="L561" s="37">
        <v>23</v>
      </c>
      <c r="M561" s="37">
        <v>333</v>
      </c>
      <c r="N561" s="37">
        <v>20</v>
      </c>
      <c r="O561" s="37">
        <v>20</v>
      </c>
      <c r="P561" s="37">
        <v>1</v>
      </c>
      <c r="Q561" s="37">
        <v>24</v>
      </c>
      <c r="R561" s="37">
        <v>7</v>
      </c>
      <c r="S561" s="128">
        <v>12</v>
      </c>
    </row>
    <row r="562" spans="2:19" x14ac:dyDescent="0.3">
      <c r="B562" s="127">
        <v>85204</v>
      </c>
      <c r="C562" s="38">
        <v>45430</v>
      </c>
      <c r="D562" s="37">
        <v>1</v>
      </c>
      <c r="E562" s="37">
        <v>24</v>
      </c>
      <c r="F562" s="37">
        <v>0</v>
      </c>
      <c r="G562" s="37">
        <v>16</v>
      </c>
      <c r="H562" s="37">
        <v>14</v>
      </c>
      <c r="I562" s="37">
        <v>59</v>
      </c>
      <c r="J562" s="37">
        <v>27</v>
      </c>
      <c r="K562" s="37">
        <v>14</v>
      </c>
      <c r="L562" s="37">
        <v>22</v>
      </c>
      <c r="M562" s="37">
        <v>459</v>
      </c>
      <c r="N562" s="37">
        <v>21</v>
      </c>
      <c r="O562" s="37">
        <v>12</v>
      </c>
      <c r="P562" s="37">
        <v>1</v>
      </c>
      <c r="Q562" s="37">
        <v>23</v>
      </c>
      <c r="R562" s="37">
        <v>6</v>
      </c>
      <c r="S562" s="128">
        <v>25</v>
      </c>
    </row>
    <row r="563" spans="2:19" x14ac:dyDescent="0.3">
      <c r="B563" s="127">
        <v>85205</v>
      </c>
      <c r="C563" s="38">
        <v>45432</v>
      </c>
      <c r="D563" s="37">
        <v>1</v>
      </c>
      <c r="E563" s="37">
        <v>24</v>
      </c>
      <c r="F563" s="37">
        <v>0</v>
      </c>
      <c r="G563" s="37">
        <v>11</v>
      </c>
      <c r="H563" s="37">
        <v>15</v>
      </c>
      <c r="I563" s="37">
        <v>82</v>
      </c>
      <c r="J563" s="37">
        <v>28</v>
      </c>
      <c r="K563" s="37">
        <v>13</v>
      </c>
      <c r="L563" s="37">
        <v>19</v>
      </c>
      <c r="M563" s="37">
        <v>289</v>
      </c>
      <c r="N563" s="37">
        <v>21</v>
      </c>
      <c r="O563" s="37">
        <v>23</v>
      </c>
      <c r="P563" s="37">
        <v>2</v>
      </c>
      <c r="Q563" s="37">
        <v>21</v>
      </c>
      <c r="R563" s="37">
        <v>7</v>
      </c>
      <c r="S563" s="128">
        <v>21</v>
      </c>
    </row>
    <row r="564" spans="2:19" x14ac:dyDescent="0.3">
      <c r="B564" s="127">
        <v>85206</v>
      </c>
      <c r="C564" s="38">
        <v>45432</v>
      </c>
      <c r="D564" s="37">
        <v>2</v>
      </c>
      <c r="E564" s="37">
        <v>24</v>
      </c>
      <c r="F564" s="37">
        <v>0</v>
      </c>
      <c r="G564" s="37">
        <v>25</v>
      </c>
      <c r="H564" s="37">
        <v>13</v>
      </c>
      <c r="I564" s="37">
        <v>45</v>
      </c>
      <c r="J564" s="37">
        <v>11</v>
      </c>
      <c r="K564" s="37">
        <v>12</v>
      </c>
      <c r="L564" s="37">
        <v>21</v>
      </c>
      <c r="M564" s="37">
        <v>231</v>
      </c>
      <c r="N564" s="37">
        <v>20</v>
      </c>
      <c r="O564" s="37">
        <v>29</v>
      </c>
      <c r="P564" s="37">
        <v>1</v>
      </c>
      <c r="Q564" s="37">
        <v>21</v>
      </c>
      <c r="R564" s="37">
        <v>6</v>
      </c>
      <c r="S564" s="128">
        <v>27</v>
      </c>
    </row>
    <row r="565" spans="2:19" x14ac:dyDescent="0.3">
      <c r="B565" s="127">
        <v>85207</v>
      </c>
      <c r="C565" s="38">
        <v>45433</v>
      </c>
      <c r="D565" s="37">
        <v>1</v>
      </c>
      <c r="E565" s="37">
        <v>25</v>
      </c>
      <c r="F565" s="37">
        <v>0</v>
      </c>
      <c r="G565" s="37">
        <v>29</v>
      </c>
      <c r="H565" s="37">
        <v>15</v>
      </c>
      <c r="I565" s="37">
        <v>64</v>
      </c>
      <c r="J565" s="37">
        <v>27</v>
      </c>
      <c r="K565" s="37">
        <v>13</v>
      </c>
      <c r="L565" s="37">
        <v>21</v>
      </c>
      <c r="M565" s="37">
        <v>264</v>
      </c>
      <c r="N565" s="37">
        <v>21</v>
      </c>
      <c r="O565" s="37">
        <v>28</v>
      </c>
      <c r="P565" s="37">
        <v>1</v>
      </c>
      <c r="Q565" s="37">
        <v>21</v>
      </c>
      <c r="R565" s="37">
        <v>7</v>
      </c>
      <c r="S565" s="128">
        <v>26</v>
      </c>
    </row>
    <row r="566" spans="2:19" x14ac:dyDescent="0.3">
      <c r="B566" s="127">
        <v>85208</v>
      </c>
      <c r="C566" s="38">
        <v>45433</v>
      </c>
      <c r="D566" s="37">
        <v>2</v>
      </c>
      <c r="E566" s="37">
        <v>26</v>
      </c>
      <c r="F566" s="37">
        <v>0</v>
      </c>
      <c r="G566" s="37">
        <v>29</v>
      </c>
      <c r="H566" s="37">
        <v>13</v>
      </c>
      <c r="I566" s="37">
        <v>84</v>
      </c>
      <c r="J566" s="37">
        <v>16</v>
      </c>
      <c r="K566" s="37">
        <v>14</v>
      </c>
      <c r="L566" s="37">
        <v>21</v>
      </c>
      <c r="M566" s="37">
        <v>196</v>
      </c>
      <c r="N566" s="37">
        <v>21</v>
      </c>
      <c r="O566" s="37">
        <v>23</v>
      </c>
      <c r="P566" s="37">
        <v>1</v>
      </c>
      <c r="Q566" s="37">
        <v>21</v>
      </c>
      <c r="R566" s="37">
        <v>6</v>
      </c>
      <c r="S566" s="128">
        <v>24</v>
      </c>
    </row>
    <row r="567" spans="2:19" x14ac:dyDescent="0.3">
      <c r="B567" s="127">
        <v>85209</v>
      </c>
      <c r="C567" s="38">
        <v>45434</v>
      </c>
      <c r="D567" s="37">
        <v>1</v>
      </c>
      <c r="E567" s="37">
        <v>24</v>
      </c>
      <c r="F567" s="37">
        <v>0</v>
      </c>
      <c r="G567" s="37">
        <v>29</v>
      </c>
      <c r="H567" s="37">
        <v>14</v>
      </c>
      <c r="I567" s="37">
        <v>45</v>
      </c>
      <c r="J567" s="37">
        <v>11</v>
      </c>
      <c r="K567" s="37">
        <v>14</v>
      </c>
      <c r="L567" s="37">
        <v>21</v>
      </c>
      <c r="M567" s="37">
        <v>446</v>
      </c>
      <c r="N567" s="37">
        <v>22</v>
      </c>
      <c r="O567" s="37">
        <v>11</v>
      </c>
      <c r="P567" s="37">
        <v>2</v>
      </c>
      <c r="Q567" s="37">
        <v>25</v>
      </c>
      <c r="R567" s="37">
        <v>6</v>
      </c>
      <c r="S567" s="128">
        <v>24</v>
      </c>
    </row>
    <row r="568" spans="2:19" x14ac:dyDescent="0.3">
      <c r="B568" s="127">
        <v>85210</v>
      </c>
      <c r="C568" s="38">
        <v>45434</v>
      </c>
      <c r="D568" s="37">
        <v>2</v>
      </c>
      <c r="E568" s="37">
        <v>25</v>
      </c>
      <c r="F568" s="37">
        <v>0</v>
      </c>
      <c r="G568" s="37">
        <v>12</v>
      </c>
      <c r="H568" s="37">
        <v>13</v>
      </c>
      <c r="I568" s="37">
        <v>87</v>
      </c>
      <c r="J568" s="37">
        <v>21</v>
      </c>
      <c r="K568" s="37">
        <v>14</v>
      </c>
      <c r="L568" s="37">
        <v>18</v>
      </c>
      <c r="M568" s="37">
        <v>207</v>
      </c>
      <c r="N568" s="37">
        <v>21</v>
      </c>
      <c r="O568" s="37">
        <v>30</v>
      </c>
      <c r="P568" s="37">
        <v>2</v>
      </c>
      <c r="Q568" s="37">
        <v>23</v>
      </c>
      <c r="R568" s="37">
        <v>6</v>
      </c>
      <c r="S568" s="128">
        <v>15</v>
      </c>
    </row>
    <row r="569" spans="2:19" x14ac:dyDescent="0.3">
      <c r="B569" s="127">
        <v>85211</v>
      </c>
      <c r="C569" s="38">
        <v>45435</v>
      </c>
      <c r="D569" s="37">
        <v>1</v>
      </c>
      <c r="E569" s="37">
        <v>24</v>
      </c>
      <c r="F569" s="37">
        <v>0</v>
      </c>
      <c r="G569" s="37">
        <v>29</v>
      </c>
      <c r="H569" s="37">
        <v>14</v>
      </c>
      <c r="I569" s="37">
        <v>42</v>
      </c>
      <c r="J569" s="37">
        <v>27</v>
      </c>
      <c r="K569" s="37">
        <v>12</v>
      </c>
      <c r="L569" s="37">
        <v>18</v>
      </c>
      <c r="M569" s="37">
        <v>222</v>
      </c>
      <c r="N569" s="37">
        <v>21</v>
      </c>
      <c r="O569" s="37">
        <v>26</v>
      </c>
      <c r="P569" s="37">
        <v>1</v>
      </c>
      <c r="Q569" s="37">
        <v>25</v>
      </c>
      <c r="R569" s="37">
        <v>6</v>
      </c>
      <c r="S569" s="128">
        <v>19</v>
      </c>
    </row>
    <row r="570" spans="2:19" x14ac:dyDescent="0.3">
      <c r="B570" s="127">
        <v>85212</v>
      </c>
      <c r="C570" s="38">
        <v>45435</v>
      </c>
      <c r="D570" s="37">
        <v>2</v>
      </c>
      <c r="E570" s="37">
        <v>25</v>
      </c>
      <c r="F570" s="37">
        <v>0</v>
      </c>
      <c r="G570" s="37">
        <v>13</v>
      </c>
      <c r="H570" s="37">
        <v>12</v>
      </c>
      <c r="I570" s="37">
        <v>69</v>
      </c>
      <c r="J570" s="37">
        <v>15</v>
      </c>
      <c r="K570" s="37">
        <v>13</v>
      </c>
      <c r="L570" s="37">
        <v>22</v>
      </c>
      <c r="M570" s="37">
        <v>268</v>
      </c>
      <c r="N570" s="37">
        <v>21</v>
      </c>
      <c r="O570" s="37">
        <v>25</v>
      </c>
      <c r="P570" s="37">
        <v>1</v>
      </c>
      <c r="Q570" s="37">
        <v>23</v>
      </c>
      <c r="R570" s="37">
        <v>7</v>
      </c>
      <c r="S570" s="128">
        <v>22</v>
      </c>
    </row>
    <row r="571" spans="2:19" x14ac:dyDescent="0.3">
      <c r="B571" s="127">
        <v>85213</v>
      </c>
      <c r="C571" s="38">
        <v>45436</v>
      </c>
      <c r="D571" s="37">
        <v>1</v>
      </c>
      <c r="E571" s="37">
        <v>23</v>
      </c>
      <c r="F571" s="37">
        <v>0</v>
      </c>
      <c r="G571" s="37">
        <v>11</v>
      </c>
      <c r="H571" s="37">
        <v>14</v>
      </c>
      <c r="I571" s="37">
        <v>90</v>
      </c>
      <c r="J571" s="37">
        <v>26</v>
      </c>
      <c r="K571" s="37">
        <v>12</v>
      </c>
      <c r="L571" s="37">
        <v>20</v>
      </c>
      <c r="M571" s="37">
        <v>311</v>
      </c>
      <c r="N571" s="37">
        <v>21</v>
      </c>
      <c r="O571" s="37">
        <v>15</v>
      </c>
      <c r="P571" s="37">
        <v>2</v>
      </c>
      <c r="Q571" s="37">
        <v>23</v>
      </c>
      <c r="R571" s="37">
        <v>7</v>
      </c>
      <c r="S571" s="128">
        <v>28</v>
      </c>
    </row>
    <row r="572" spans="2:19" x14ac:dyDescent="0.3">
      <c r="B572" s="127">
        <v>85214</v>
      </c>
      <c r="C572" s="38">
        <v>45436</v>
      </c>
      <c r="D572" s="37">
        <v>2</v>
      </c>
      <c r="E572" s="37">
        <v>26</v>
      </c>
      <c r="F572" s="37">
        <v>0</v>
      </c>
      <c r="G572" s="37">
        <v>24</v>
      </c>
      <c r="H572" s="37">
        <v>13</v>
      </c>
      <c r="I572" s="37">
        <v>31</v>
      </c>
      <c r="J572" s="37">
        <v>22</v>
      </c>
      <c r="K572" s="37">
        <v>13</v>
      </c>
      <c r="L572" s="37">
        <v>21</v>
      </c>
      <c r="M572" s="37">
        <v>200</v>
      </c>
      <c r="N572" s="37">
        <v>21</v>
      </c>
      <c r="O572" s="37">
        <v>27</v>
      </c>
      <c r="P572" s="37">
        <v>2</v>
      </c>
      <c r="Q572" s="37">
        <v>24</v>
      </c>
      <c r="R572" s="37">
        <v>6</v>
      </c>
      <c r="S572" s="128">
        <v>23</v>
      </c>
    </row>
    <row r="573" spans="2:19" x14ac:dyDescent="0.3">
      <c r="B573" s="127">
        <v>85215</v>
      </c>
      <c r="C573" s="38">
        <v>45437</v>
      </c>
      <c r="D573" s="37">
        <v>1</v>
      </c>
      <c r="E573" s="37">
        <v>24</v>
      </c>
      <c r="F573" s="37">
        <v>0</v>
      </c>
      <c r="G573" s="37">
        <v>12</v>
      </c>
      <c r="H573" s="37">
        <v>13</v>
      </c>
      <c r="I573" s="37">
        <v>48</v>
      </c>
      <c r="J573" s="37">
        <v>29</v>
      </c>
      <c r="K573" s="37">
        <v>14</v>
      </c>
      <c r="L573" s="37">
        <v>22</v>
      </c>
      <c r="M573" s="37">
        <v>447</v>
      </c>
      <c r="N573" s="37">
        <v>21</v>
      </c>
      <c r="O573" s="37">
        <v>25</v>
      </c>
      <c r="P573" s="37">
        <v>2</v>
      </c>
      <c r="Q573" s="37">
        <v>25</v>
      </c>
      <c r="R573" s="37">
        <v>6</v>
      </c>
      <c r="S573" s="128">
        <v>13</v>
      </c>
    </row>
    <row r="574" spans="2:19" x14ac:dyDescent="0.3">
      <c r="B574" s="127">
        <v>85216</v>
      </c>
      <c r="C574" s="38">
        <v>45439</v>
      </c>
      <c r="D574" s="37">
        <v>1</v>
      </c>
      <c r="E574" s="37">
        <v>24</v>
      </c>
      <c r="F574" s="37">
        <v>0</v>
      </c>
      <c r="G574" s="37">
        <v>20</v>
      </c>
      <c r="H574" s="37">
        <v>14</v>
      </c>
      <c r="I574" s="37">
        <v>80</v>
      </c>
      <c r="J574" s="37">
        <v>16</v>
      </c>
      <c r="K574" s="37">
        <v>14</v>
      </c>
      <c r="L574" s="37">
        <v>21</v>
      </c>
      <c r="M574" s="37">
        <v>298</v>
      </c>
      <c r="N574" s="37">
        <v>21</v>
      </c>
      <c r="O574" s="37">
        <v>28</v>
      </c>
      <c r="P574" s="37">
        <v>2</v>
      </c>
      <c r="Q574" s="37">
        <v>23</v>
      </c>
      <c r="R574" s="37">
        <v>7</v>
      </c>
      <c r="S574" s="128">
        <v>20</v>
      </c>
    </row>
    <row r="575" spans="2:19" x14ac:dyDescent="0.3">
      <c r="B575" s="127">
        <v>85217</v>
      </c>
      <c r="C575" s="38">
        <v>45439</v>
      </c>
      <c r="D575" s="37">
        <v>2</v>
      </c>
      <c r="E575" s="37">
        <v>25</v>
      </c>
      <c r="F575" s="37">
        <v>0</v>
      </c>
      <c r="G575" s="37">
        <v>16</v>
      </c>
      <c r="H575" s="37">
        <v>12</v>
      </c>
      <c r="I575" s="37">
        <v>51</v>
      </c>
      <c r="J575" s="37">
        <v>25</v>
      </c>
      <c r="K575" s="37">
        <v>13</v>
      </c>
      <c r="L575" s="37">
        <v>19</v>
      </c>
      <c r="M575" s="37">
        <v>337</v>
      </c>
      <c r="N575" s="37">
        <v>20</v>
      </c>
      <c r="O575" s="37">
        <v>24</v>
      </c>
      <c r="P575" s="37">
        <v>1</v>
      </c>
      <c r="Q575" s="37">
        <v>22</v>
      </c>
      <c r="R575" s="37">
        <v>7</v>
      </c>
      <c r="S575" s="128">
        <v>12</v>
      </c>
    </row>
    <row r="576" spans="2:19" x14ac:dyDescent="0.3">
      <c r="B576" s="127">
        <v>85218</v>
      </c>
      <c r="C576" s="38">
        <v>45440</v>
      </c>
      <c r="D576" s="37">
        <v>1</v>
      </c>
      <c r="E576" s="37">
        <v>23</v>
      </c>
      <c r="F576" s="37">
        <v>0</v>
      </c>
      <c r="G576" s="37">
        <v>28</v>
      </c>
      <c r="H576" s="37">
        <v>14</v>
      </c>
      <c r="I576" s="37">
        <v>45</v>
      </c>
      <c r="J576" s="37">
        <v>12</v>
      </c>
      <c r="K576" s="37">
        <v>13</v>
      </c>
      <c r="L576" s="37">
        <v>20</v>
      </c>
      <c r="M576" s="37">
        <v>326</v>
      </c>
      <c r="N576" s="37">
        <v>22</v>
      </c>
      <c r="O576" s="37">
        <v>11</v>
      </c>
      <c r="P576" s="37">
        <v>1</v>
      </c>
      <c r="Q576" s="37">
        <v>23</v>
      </c>
      <c r="R576" s="37">
        <v>7</v>
      </c>
      <c r="S576" s="128">
        <v>12</v>
      </c>
    </row>
    <row r="577" spans="2:19" x14ac:dyDescent="0.3">
      <c r="B577" s="127">
        <v>85219</v>
      </c>
      <c r="C577" s="38">
        <v>45440</v>
      </c>
      <c r="D577" s="37">
        <v>2</v>
      </c>
      <c r="E577" s="37">
        <v>25</v>
      </c>
      <c r="F577" s="37">
        <v>0</v>
      </c>
      <c r="G577" s="37">
        <v>28</v>
      </c>
      <c r="H577" s="37">
        <v>12</v>
      </c>
      <c r="I577" s="37">
        <v>58</v>
      </c>
      <c r="J577" s="37">
        <v>30</v>
      </c>
      <c r="K577" s="37">
        <v>13</v>
      </c>
      <c r="L577" s="37">
        <v>21</v>
      </c>
      <c r="M577" s="37">
        <v>246</v>
      </c>
      <c r="N577" s="37">
        <v>21</v>
      </c>
      <c r="O577" s="37">
        <v>26</v>
      </c>
      <c r="P577" s="37">
        <v>2</v>
      </c>
      <c r="Q577" s="37">
        <v>23</v>
      </c>
      <c r="R577" s="37">
        <v>7</v>
      </c>
      <c r="S577" s="128">
        <v>26</v>
      </c>
    </row>
    <row r="578" spans="2:19" x14ac:dyDescent="0.3">
      <c r="B578" s="127">
        <v>85220</v>
      </c>
      <c r="C578" s="38">
        <v>45441</v>
      </c>
      <c r="D578" s="37">
        <v>1</v>
      </c>
      <c r="E578" s="37">
        <v>25</v>
      </c>
      <c r="F578" s="37">
        <v>0</v>
      </c>
      <c r="G578" s="37">
        <v>21</v>
      </c>
      <c r="H578" s="37">
        <v>14</v>
      </c>
      <c r="I578" s="37">
        <v>36</v>
      </c>
      <c r="J578" s="37">
        <v>15</v>
      </c>
      <c r="K578" s="37">
        <v>14</v>
      </c>
      <c r="L578" s="37">
        <v>20</v>
      </c>
      <c r="M578" s="37">
        <v>211</v>
      </c>
      <c r="N578" s="37">
        <v>22</v>
      </c>
      <c r="O578" s="37">
        <v>13</v>
      </c>
      <c r="P578" s="37">
        <v>1</v>
      </c>
      <c r="Q578" s="37">
        <v>25</v>
      </c>
      <c r="R578" s="37">
        <v>6</v>
      </c>
      <c r="S578" s="128">
        <v>19</v>
      </c>
    </row>
    <row r="579" spans="2:19" x14ac:dyDescent="0.3">
      <c r="B579" s="127">
        <v>85221</v>
      </c>
      <c r="C579" s="38">
        <v>45441</v>
      </c>
      <c r="D579" s="37">
        <v>2</v>
      </c>
      <c r="E579" s="37">
        <v>24</v>
      </c>
      <c r="F579" s="37">
        <v>0</v>
      </c>
      <c r="G579" s="37">
        <v>13</v>
      </c>
      <c r="H579" s="37">
        <v>13</v>
      </c>
      <c r="I579" s="37">
        <v>82</v>
      </c>
      <c r="J579" s="37">
        <v>12</v>
      </c>
      <c r="K579" s="37">
        <v>12</v>
      </c>
      <c r="L579" s="37">
        <v>22</v>
      </c>
      <c r="M579" s="37">
        <v>188</v>
      </c>
      <c r="N579" s="37">
        <v>21</v>
      </c>
      <c r="O579" s="37">
        <v>20</v>
      </c>
      <c r="P579" s="37">
        <v>2</v>
      </c>
      <c r="Q579" s="37">
        <v>24</v>
      </c>
      <c r="R579" s="37">
        <v>6</v>
      </c>
      <c r="S579" s="128">
        <v>16</v>
      </c>
    </row>
    <row r="580" spans="2:19" x14ac:dyDescent="0.3">
      <c r="B580" s="127">
        <v>85222</v>
      </c>
      <c r="C580" s="38">
        <v>45442</v>
      </c>
      <c r="D580" s="37">
        <v>1</v>
      </c>
      <c r="E580" s="37">
        <v>24</v>
      </c>
      <c r="F580" s="37">
        <v>0</v>
      </c>
      <c r="G580" s="37">
        <v>24</v>
      </c>
      <c r="H580" s="37">
        <v>14</v>
      </c>
      <c r="I580" s="37">
        <v>68</v>
      </c>
      <c r="J580" s="37">
        <v>12</v>
      </c>
      <c r="K580" s="37">
        <v>13</v>
      </c>
      <c r="L580" s="37">
        <v>19</v>
      </c>
      <c r="M580" s="37">
        <v>276</v>
      </c>
      <c r="N580" s="37">
        <v>22</v>
      </c>
      <c r="O580" s="37">
        <v>22</v>
      </c>
      <c r="P580" s="37">
        <v>2</v>
      </c>
      <c r="Q580" s="37">
        <v>23</v>
      </c>
      <c r="R580" s="37">
        <v>7</v>
      </c>
      <c r="S580" s="128">
        <v>21</v>
      </c>
    </row>
    <row r="581" spans="2:19" x14ac:dyDescent="0.3">
      <c r="B581" s="127">
        <v>85223</v>
      </c>
      <c r="C581" s="38">
        <v>45442</v>
      </c>
      <c r="D581" s="37">
        <v>2</v>
      </c>
      <c r="E581" s="37">
        <v>24</v>
      </c>
      <c r="F581" s="37">
        <v>0</v>
      </c>
      <c r="G581" s="37">
        <v>17</v>
      </c>
      <c r="H581" s="37">
        <v>12</v>
      </c>
      <c r="I581" s="37">
        <v>77</v>
      </c>
      <c r="J581" s="37">
        <v>19</v>
      </c>
      <c r="K581" s="37">
        <v>13</v>
      </c>
      <c r="L581" s="37">
        <v>19</v>
      </c>
      <c r="M581" s="37">
        <v>177</v>
      </c>
      <c r="N581" s="37">
        <v>21</v>
      </c>
      <c r="O581" s="37">
        <v>14</v>
      </c>
      <c r="P581" s="37">
        <v>1</v>
      </c>
      <c r="Q581" s="37">
        <v>25</v>
      </c>
      <c r="R581" s="37">
        <v>6</v>
      </c>
      <c r="S581" s="128">
        <v>20</v>
      </c>
    </row>
    <row r="582" spans="2:19" x14ac:dyDescent="0.3">
      <c r="B582" s="127">
        <v>85224</v>
      </c>
      <c r="C582" s="38">
        <v>45443</v>
      </c>
      <c r="D582" s="37">
        <v>1</v>
      </c>
      <c r="E582" s="37">
        <v>23</v>
      </c>
      <c r="F582" s="37">
        <v>0</v>
      </c>
      <c r="G582" s="37">
        <v>13</v>
      </c>
      <c r="H582" s="37">
        <v>15</v>
      </c>
      <c r="I582" s="37">
        <v>61</v>
      </c>
      <c r="J582" s="37">
        <v>24</v>
      </c>
      <c r="K582" s="37">
        <v>14</v>
      </c>
      <c r="L582" s="37">
        <v>18</v>
      </c>
      <c r="M582" s="37">
        <v>256</v>
      </c>
      <c r="N582" s="37">
        <v>21</v>
      </c>
      <c r="O582" s="37">
        <v>25</v>
      </c>
      <c r="P582" s="37">
        <v>2</v>
      </c>
      <c r="Q582" s="37">
        <v>24</v>
      </c>
      <c r="R582" s="37">
        <v>7</v>
      </c>
      <c r="S582" s="128">
        <v>18</v>
      </c>
    </row>
    <row r="583" spans="2:19" x14ac:dyDescent="0.3">
      <c r="B583" s="127">
        <v>85225</v>
      </c>
      <c r="C583" s="38">
        <v>45443</v>
      </c>
      <c r="D583" s="37">
        <v>2</v>
      </c>
      <c r="E583" s="37">
        <v>25</v>
      </c>
      <c r="F583" s="37">
        <v>0</v>
      </c>
      <c r="G583" s="37">
        <v>13</v>
      </c>
      <c r="H583" s="37">
        <v>14</v>
      </c>
      <c r="I583" s="37">
        <v>90</v>
      </c>
      <c r="J583" s="37">
        <v>23</v>
      </c>
      <c r="K583" s="37">
        <v>13</v>
      </c>
      <c r="L583" s="37">
        <v>21</v>
      </c>
      <c r="M583" s="37">
        <v>200</v>
      </c>
      <c r="N583" s="37">
        <v>20</v>
      </c>
      <c r="O583" s="37">
        <v>20</v>
      </c>
      <c r="P583" s="37">
        <v>1</v>
      </c>
      <c r="Q583" s="37">
        <v>24</v>
      </c>
      <c r="R583" s="37">
        <v>6</v>
      </c>
      <c r="S583" s="128">
        <v>19</v>
      </c>
    </row>
    <row r="584" spans="2:19" x14ac:dyDescent="0.3">
      <c r="B584" s="127">
        <v>85226</v>
      </c>
      <c r="C584" s="38">
        <v>45444</v>
      </c>
      <c r="D584" s="37">
        <v>1</v>
      </c>
      <c r="E584" s="37">
        <v>26</v>
      </c>
      <c r="F584" s="37">
        <v>0</v>
      </c>
      <c r="G584" s="37">
        <v>24</v>
      </c>
      <c r="H584" s="37">
        <v>11</v>
      </c>
      <c r="I584" s="37">
        <v>82</v>
      </c>
      <c r="J584" s="37">
        <v>22</v>
      </c>
      <c r="K584" s="37">
        <v>13</v>
      </c>
      <c r="L584" s="37">
        <v>22</v>
      </c>
      <c r="M584" s="37">
        <v>329</v>
      </c>
      <c r="N584" s="37">
        <v>21</v>
      </c>
      <c r="O584" s="37">
        <v>17</v>
      </c>
      <c r="P584" s="37">
        <v>1</v>
      </c>
      <c r="Q584" s="37">
        <v>25</v>
      </c>
      <c r="R584" s="37">
        <v>6</v>
      </c>
      <c r="S584" s="128">
        <v>29</v>
      </c>
    </row>
    <row r="585" spans="2:19" x14ac:dyDescent="0.3">
      <c r="B585" s="127">
        <v>85227</v>
      </c>
      <c r="C585" s="38">
        <v>45446</v>
      </c>
      <c r="D585" s="37">
        <v>1</v>
      </c>
      <c r="E585" s="37">
        <v>25</v>
      </c>
      <c r="F585" s="37">
        <v>0</v>
      </c>
      <c r="G585" s="37">
        <v>20</v>
      </c>
      <c r="H585" s="37">
        <v>13</v>
      </c>
      <c r="I585" s="37">
        <v>89</v>
      </c>
      <c r="J585" s="37">
        <v>20</v>
      </c>
      <c r="K585" s="37">
        <v>12</v>
      </c>
      <c r="L585" s="37">
        <v>23</v>
      </c>
      <c r="M585" s="37">
        <v>444</v>
      </c>
      <c r="N585" s="37">
        <v>20</v>
      </c>
      <c r="O585" s="37">
        <v>28</v>
      </c>
      <c r="P585" s="37">
        <v>2</v>
      </c>
      <c r="Q585" s="37">
        <v>24</v>
      </c>
      <c r="R585" s="37">
        <v>7</v>
      </c>
      <c r="S585" s="128">
        <v>18</v>
      </c>
    </row>
    <row r="586" spans="2:19" x14ac:dyDescent="0.3">
      <c r="B586" s="127">
        <v>85228</v>
      </c>
      <c r="C586" s="38">
        <v>45446</v>
      </c>
      <c r="D586" s="37">
        <v>2</v>
      </c>
      <c r="E586" s="37">
        <v>24</v>
      </c>
      <c r="F586" s="37">
        <v>0</v>
      </c>
      <c r="G586" s="37">
        <v>17</v>
      </c>
      <c r="H586" s="37">
        <v>11</v>
      </c>
      <c r="I586" s="37">
        <v>52</v>
      </c>
      <c r="J586" s="37">
        <v>17</v>
      </c>
      <c r="K586" s="37">
        <v>13</v>
      </c>
      <c r="L586" s="37">
        <v>21</v>
      </c>
      <c r="M586" s="37">
        <v>163</v>
      </c>
      <c r="N586" s="37">
        <v>20</v>
      </c>
      <c r="O586" s="37">
        <v>24</v>
      </c>
      <c r="P586" s="37">
        <v>2</v>
      </c>
      <c r="Q586" s="37">
        <v>23</v>
      </c>
      <c r="R586" s="37">
        <v>7</v>
      </c>
      <c r="S586" s="128">
        <v>26</v>
      </c>
    </row>
    <row r="587" spans="2:19" x14ac:dyDescent="0.3">
      <c r="B587" s="127">
        <v>85229</v>
      </c>
      <c r="C587" s="38">
        <v>45447</v>
      </c>
      <c r="D587" s="37">
        <v>1</v>
      </c>
      <c r="E587" s="37">
        <v>24</v>
      </c>
      <c r="F587" s="37">
        <v>0</v>
      </c>
      <c r="G587" s="37">
        <v>19</v>
      </c>
      <c r="H587" s="37">
        <v>12</v>
      </c>
      <c r="I587" s="37">
        <v>78</v>
      </c>
      <c r="J587" s="37">
        <v>28</v>
      </c>
      <c r="K587" s="37">
        <v>12</v>
      </c>
      <c r="L587" s="37">
        <v>19</v>
      </c>
      <c r="M587" s="37">
        <v>319</v>
      </c>
      <c r="N587" s="37">
        <v>20</v>
      </c>
      <c r="O587" s="37">
        <v>18</v>
      </c>
      <c r="P587" s="37">
        <v>1</v>
      </c>
      <c r="Q587" s="37">
        <v>26</v>
      </c>
      <c r="R587" s="37">
        <v>6</v>
      </c>
      <c r="S587" s="128">
        <v>17</v>
      </c>
    </row>
    <row r="588" spans="2:19" x14ac:dyDescent="0.3">
      <c r="B588" s="127">
        <v>85230</v>
      </c>
      <c r="C588" s="38">
        <v>45447</v>
      </c>
      <c r="D588" s="37">
        <v>2</v>
      </c>
      <c r="E588" s="37">
        <v>24</v>
      </c>
      <c r="F588" s="37">
        <v>0</v>
      </c>
      <c r="G588" s="37">
        <v>28</v>
      </c>
      <c r="H588" s="37">
        <v>12</v>
      </c>
      <c r="I588" s="37">
        <v>35</v>
      </c>
      <c r="J588" s="37">
        <v>12</v>
      </c>
      <c r="K588" s="37">
        <v>13</v>
      </c>
      <c r="L588" s="37">
        <v>21</v>
      </c>
      <c r="M588" s="37">
        <v>455</v>
      </c>
      <c r="N588" s="37">
        <v>21</v>
      </c>
      <c r="O588" s="37">
        <v>21</v>
      </c>
      <c r="P588" s="37">
        <v>2</v>
      </c>
      <c r="Q588" s="37">
        <v>22</v>
      </c>
      <c r="R588" s="37">
        <v>7</v>
      </c>
      <c r="S588" s="128">
        <v>18</v>
      </c>
    </row>
    <row r="589" spans="2:19" x14ac:dyDescent="0.3">
      <c r="B589" s="127">
        <v>85231</v>
      </c>
      <c r="C589" s="38">
        <v>45448</v>
      </c>
      <c r="D589" s="37">
        <v>1</v>
      </c>
      <c r="E589" s="37">
        <v>25</v>
      </c>
      <c r="F589" s="37">
        <v>0</v>
      </c>
      <c r="G589" s="37">
        <v>25</v>
      </c>
      <c r="H589" s="37">
        <v>11</v>
      </c>
      <c r="I589" s="37">
        <v>71</v>
      </c>
      <c r="J589" s="37">
        <v>26</v>
      </c>
      <c r="K589" s="37">
        <v>13</v>
      </c>
      <c r="L589" s="37">
        <v>21</v>
      </c>
      <c r="M589" s="37">
        <v>214</v>
      </c>
      <c r="N589" s="37">
        <v>21</v>
      </c>
      <c r="O589" s="37">
        <v>12</v>
      </c>
      <c r="P589" s="37">
        <v>2</v>
      </c>
      <c r="Q589" s="37">
        <v>22</v>
      </c>
      <c r="R589" s="37">
        <v>6</v>
      </c>
      <c r="S589" s="128">
        <v>12</v>
      </c>
    </row>
    <row r="590" spans="2:19" x14ac:dyDescent="0.3">
      <c r="B590" s="127">
        <v>85232</v>
      </c>
      <c r="C590" s="38">
        <v>45448</v>
      </c>
      <c r="D590" s="37">
        <v>2</v>
      </c>
      <c r="E590" s="37">
        <v>25</v>
      </c>
      <c r="F590" s="37">
        <v>0</v>
      </c>
      <c r="G590" s="37">
        <v>26</v>
      </c>
      <c r="H590" s="37">
        <v>11</v>
      </c>
      <c r="I590" s="37">
        <v>40</v>
      </c>
      <c r="J590" s="37">
        <v>22</v>
      </c>
      <c r="K590" s="37">
        <v>12</v>
      </c>
      <c r="L590" s="37">
        <v>20</v>
      </c>
      <c r="M590" s="37">
        <v>354</v>
      </c>
      <c r="N590" s="37">
        <v>21</v>
      </c>
      <c r="O590" s="37">
        <v>11</v>
      </c>
      <c r="P590" s="37">
        <v>2</v>
      </c>
      <c r="Q590" s="37">
        <v>24</v>
      </c>
      <c r="R590" s="37">
        <v>7</v>
      </c>
      <c r="S590" s="128">
        <v>24</v>
      </c>
    </row>
    <row r="591" spans="2:19" x14ac:dyDescent="0.3">
      <c r="B591" s="127">
        <v>85233</v>
      </c>
      <c r="C591" s="38">
        <v>45449</v>
      </c>
      <c r="D591" s="37">
        <v>1</v>
      </c>
      <c r="E591" s="37">
        <v>26</v>
      </c>
      <c r="F591" s="37">
        <v>0</v>
      </c>
      <c r="G591" s="37">
        <v>16</v>
      </c>
      <c r="H591" s="37">
        <v>13</v>
      </c>
      <c r="I591" s="37">
        <v>49</v>
      </c>
      <c r="J591" s="37">
        <v>15</v>
      </c>
      <c r="K591" s="37">
        <v>13</v>
      </c>
      <c r="L591" s="37">
        <v>23</v>
      </c>
      <c r="M591" s="37">
        <v>170</v>
      </c>
      <c r="N591" s="37">
        <v>21</v>
      </c>
      <c r="O591" s="37">
        <v>14</v>
      </c>
      <c r="P591" s="37">
        <v>2</v>
      </c>
      <c r="Q591" s="37">
        <v>23</v>
      </c>
      <c r="R591" s="37">
        <v>7</v>
      </c>
      <c r="S591" s="128">
        <v>21</v>
      </c>
    </row>
    <row r="592" spans="2:19" x14ac:dyDescent="0.3">
      <c r="B592" s="127">
        <v>85234</v>
      </c>
      <c r="C592" s="38">
        <v>45449</v>
      </c>
      <c r="D592" s="37">
        <v>2</v>
      </c>
      <c r="E592" s="37">
        <v>26</v>
      </c>
      <c r="F592" s="37">
        <v>0</v>
      </c>
      <c r="G592" s="37">
        <v>15</v>
      </c>
      <c r="H592" s="37">
        <v>13</v>
      </c>
      <c r="I592" s="37">
        <v>85</v>
      </c>
      <c r="J592" s="37">
        <v>26</v>
      </c>
      <c r="K592" s="37">
        <v>12</v>
      </c>
      <c r="L592" s="37">
        <v>20</v>
      </c>
      <c r="M592" s="37">
        <v>434</v>
      </c>
      <c r="N592" s="37">
        <v>21</v>
      </c>
      <c r="O592" s="37">
        <v>29</v>
      </c>
      <c r="P592" s="37">
        <v>2</v>
      </c>
      <c r="Q592" s="37">
        <v>23</v>
      </c>
      <c r="R592" s="37">
        <v>7</v>
      </c>
      <c r="S592" s="128">
        <v>26</v>
      </c>
    </row>
    <row r="593" spans="2:19" x14ac:dyDescent="0.3">
      <c r="B593" s="127">
        <v>85235</v>
      </c>
      <c r="C593" s="38">
        <v>45450</v>
      </c>
      <c r="D593" s="37">
        <v>1</v>
      </c>
      <c r="E593" s="37">
        <v>25</v>
      </c>
      <c r="F593" s="37">
        <v>0</v>
      </c>
      <c r="G593" s="37">
        <v>25</v>
      </c>
      <c r="H593" s="37">
        <v>12</v>
      </c>
      <c r="I593" s="37">
        <v>58</v>
      </c>
      <c r="J593" s="37">
        <v>29</v>
      </c>
      <c r="K593" s="37">
        <v>11</v>
      </c>
      <c r="L593" s="37">
        <v>20</v>
      </c>
      <c r="M593" s="37">
        <v>174</v>
      </c>
      <c r="N593" s="37">
        <v>21</v>
      </c>
      <c r="O593" s="37">
        <v>17</v>
      </c>
      <c r="P593" s="37">
        <v>2</v>
      </c>
      <c r="Q593" s="37">
        <v>24</v>
      </c>
      <c r="R593" s="37">
        <v>7</v>
      </c>
      <c r="S593" s="128">
        <v>25</v>
      </c>
    </row>
    <row r="594" spans="2:19" x14ac:dyDescent="0.3">
      <c r="B594" s="127">
        <v>85236</v>
      </c>
      <c r="C594" s="38">
        <v>45450</v>
      </c>
      <c r="D594" s="37">
        <v>2</v>
      </c>
      <c r="E594" s="37">
        <v>26</v>
      </c>
      <c r="F594" s="37">
        <v>0</v>
      </c>
      <c r="G594" s="37">
        <v>19</v>
      </c>
      <c r="H594" s="37">
        <v>13</v>
      </c>
      <c r="I594" s="37">
        <v>65</v>
      </c>
      <c r="J594" s="37">
        <v>10</v>
      </c>
      <c r="K594" s="37">
        <v>12</v>
      </c>
      <c r="L594" s="37">
        <v>19</v>
      </c>
      <c r="M594" s="37">
        <v>399</v>
      </c>
      <c r="N594" s="37">
        <v>20</v>
      </c>
      <c r="O594" s="37">
        <v>23</v>
      </c>
      <c r="P594" s="37">
        <v>1</v>
      </c>
      <c r="Q594" s="37">
        <v>24</v>
      </c>
      <c r="R594" s="37">
        <v>7</v>
      </c>
      <c r="S594" s="128">
        <v>23</v>
      </c>
    </row>
    <row r="595" spans="2:19" x14ac:dyDescent="0.3">
      <c r="B595" s="127">
        <v>85237</v>
      </c>
      <c r="C595" s="38">
        <v>45451</v>
      </c>
      <c r="D595" s="37">
        <v>1</v>
      </c>
      <c r="E595" s="37">
        <v>25</v>
      </c>
      <c r="F595" s="37">
        <v>0</v>
      </c>
      <c r="G595" s="37">
        <v>15</v>
      </c>
      <c r="H595" s="37">
        <v>11</v>
      </c>
      <c r="I595" s="37">
        <v>57</v>
      </c>
      <c r="J595" s="37">
        <v>26</v>
      </c>
      <c r="K595" s="37">
        <v>12</v>
      </c>
      <c r="L595" s="37">
        <v>22</v>
      </c>
      <c r="M595" s="37">
        <v>182</v>
      </c>
      <c r="N595" s="37">
        <v>21</v>
      </c>
      <c r="O595" s="37">
        <v>14</v>
      </c>
      <c r="P595" s="37">
        <v>1</v>
      </c>
      <c r="Q595" s="37">
        <v>23</v>
      </c>
      <c r="R595" s="37">
        <v>7</v>
      </c>
      <c r="S595" s="128">
        <v>25</v>
      </c>
    </row>
    <row r="596" spans="2:19" x14ac:dyDescent="0.3">
      <c r="B596" s="127">
        <v>85238</v>
      </c>
      <c r="C596" s="38">
        <v>45453</v>
      </c>
      <c r="D596" s="37">
        <v>1</v>
      </c>
      <c r="E596" s="37">
        <v>25</v>
      </c>
      <c r="F596" s="37">
        <v>0</v>
      </c>
      <c r="G596" s="37">
        <v>13</v>
      </c>
      <c r="H596" s="37">
        <v>12</v>
      </c>
      <c r="I596" s="37">
        <v>85</v>
      </c>
      <c r="J596" s="37">
        <v>29</v>
      </c>
      <c r="K596" s="37">
        <v>13</v>
      </c>
      <c r="L596" s="37">
        <v>24</v>
      </c>
      <c r="M596" s="37">
        <v>237</v>
      </c>
      <c r="N596" s="37">
        <v>21</v>
      </c>
      <c r="O596" s="37">
        <v>25</v>
      </c>
      <c r="P596" s="37">
        <v>2</v>
      </c>
      <c r="Q596" s="37">
        <v>22</v>
      </c>
      <c r="R596" s="37">
        <v>6</v>
      </c>
      <c r="S596" s="128">
        <v>15</v>
      </c>
    </row>
    <row r="597" spans="2:19" x14ac:dyDescent="0.3">
      <c r="B597" s="127">
        <v>85239</v>
      </c>
      <c r="C597" s="38">
        <v>45453</v>
      </c>
      <c r="D597" s="37">
        <v>2</v>
      </c>
      <c r="E597" s="37">
        <v>25</v>
      </c>
      <c r="F597" s="37">
        <v>0</v>
      </c>
      <c r="G597" s="37">
        <v>25</v>
      </c>
      <c r="H597" s="37">
        <v>12</v>
      </c>
      <c r="I597" s="37">
        <v>87</v>
      </c>
      <c r="J597" s="37">
        <v>28</v>
      </c>
      <c r="K597" s="37">
        <v>12</v>
      </c>
      <c r="L597" s="37">
        <v>24</v>
      </c>
      <c r="M597" s="37">
        <v>238</v>
      </c>
      <c r="N597" s="37">
        <v>20</v>
      </c>
      <c r="O597" s="37">
        <v>12</v>
      </c>
      <c r="P597" s="37">
        <v>1</v>
      </c>
      <c r="Q597" s="37">
        <v>21</v>
      </c>
      <c r="R597" s="37">
        <v>6</v>
      </c>
      <c r="S597" s="128">
        <v>19</v>
      </c>
    </row>
    <row r="598" spans="2:19" x14ac:dyDescent="0.3">
      <c r="B598" s="127">
        <v>85240</v>
      </c>
      <c r="C598" s="38">
        <v>45454</v>
      </c>
      <c r="D598" s="37">
        <v>1</v>
      </c>
      <c r="E598" s="37">
        <v>26</v>
      </c>
      <c r="F598" s="37">
        <v>0</v>
      </c>
      <c r="G598" s="37">
        <v>14</v>
      </c>
      <c r="H598" s="37">
        <v>12</v>
      </c>
      <c r="I598" s="37">
        <v>67</v>
      </c>
      <c r="J598" s="37">
        <v>23</v>
      </c>
      <c r="K598" s="37">
        <v>12</v>
      </c>
      <c r="L598" s="37">
        <v>23</v>
      </c>
      <c r="M598" s="37">
        <v>298</v>
      </c>
      <c r="N598" s="37">
        <v>21</v>
      </c>
      <c r="O598" s="37">
        <v>20</v>
      </c>
      <c r="P598" s="37">
        <v>2</v>
      </c>
      <c r="Q598" s="37">
        <v>21</v>
      </c>
      <c r="R598" s="37">
        <v>6</v>
      </c>
      <c r="S598" s="128">
        <v>22</v>
      </c>
    </row>
    <row r="599" spans="2:19" x14ac:dyDescent="0.3">
      <c r="B599" s="127">
        <v>85241</v>
      </c>
      <c r="C599" s="38">
        <v>45454</v>
      </c>
      <c r="D599" s="37">
        <v>2</v>
      </c>
      <c r="E599" s="37">
        <v>26</v>
      </c>
      <c r="F599" s="37">
        <v>0</v>
      </c>
      <c r="G599" s="37">
        <v>18</v>
      </c>
      <c r="H599" s="37">
        <v>13</v>
      </c>
      <c r="I599" s="37">
        <v>41</v>
      </c>
      <c r="J599" s="37">
        <v>21</v>
      </c>
      <c r="K599" s="37">
        <v>13</v>
      </c>
      <c r="L599" s="37">
        <v>21</v>
      </c>
      <c r="M599" s="37">
        <v>355</v>
      </c>
      <c r="N599" s="37">
        <v>20</v>
      </c>
      <c r="O599" s="37">
        <v>19</v>
      </c>
      <c r="P599" s="37">
        <v>1</v>
      </c>
      <c r="Q599" s="37">
        <v>25</v>
      </c>
      <c r="R599" s="37">
        <v>7</v>
      </c>
      <c r="S599" s="128">
        <v>28</v>
      </c>
    </row>
    <row r="600" spans="2:19" x14ac:dyDescent="0.3">
      <c r="B600" s="127">
        <v>85242</v>
      </c>
      <c r="C600" s="38">
        <v>45455</v>
      </c>
      <c r="D600" s="37">
        <v>1</v>
      </c>
      <c r="E600" s="37">
        <v>24</v>
      </c>
      <c r="F600" s="37">
        <v>0</v>
      </c>
      <c r="G600" s="37">
        <v>26</v>
      </c>
      <c r="H600" s="37">
        <v>12</v>
      </c>
      <c r="I600" s="37">
        <v>89</v>
      </c>
      <c r="J600" s="37">
        <v>30</v>
      </c>
      <c r="K600" s="37">
        <v>11</v>
      </c>
      <c r="L600" s="37">
        <v>22</v>
      </c>
      <c r="M600" s="37">
        <v>230</v>
      </c>
      <c r="N600" s="37">
        <v>21</v>
      </c>
      <c r="O600" s="37">
        <v>22</v>
      </c>
      <c r="P600" s="37">
        <v>1</v>
      </c>
      <c r="Q600" s="37">
        <v>23</v>
      </c>
      <c r="R600" s="37">
        <v>6</v>
      </c>
      <c r="S600" s="128">
        <v>24</v>
      </c>
    </row>
    <row r="601" spans="2:19" x14ac:dyDescent="0.3">
      <c r="B601" s="127">
        <v>85243</v>
      </c>
      <c r="C601" s="38">
        <v>45455</v>
      </c>
      <c r="D601" s="37">
        <v>2</v>
      </c>
      <c r="E601" s="37">
        <v>26</v>
      </c>
      <c r="F601" s="37">
        <v>0</v>
      </c>
      <c r="G601" s="37">
        <v>18</v>
      </c>
      <c r="H601" s="37">
        <v>12</v>
      </c>
      <c r="I601" s="37">
        <v>60</v>
      </c>
      <c r="J601" s="37">
        <v>24</v>
      </c>
      <c r="K601" s="37">
        <v>12</v>
      </c>
      <c r="L601" s="37">
        <v>22</v>
      </c>
      <c r="M601" s="37">
        <v>183</v>
      </c>
      <c r="N601" s="37">
        <v>20</v>
      </c>
      <c r="O601" s="37">
        <v>28</v>
      </c>
      <c r="P601" s="37">
        <v>1</v>
      </c>
      <c r="Q601" s="37">
        <v>22</v>
      </c>
      <c r="R601" s="37">
        <v>7</v>
      </c>
      <c r="S601" s="128">
        <v>13</v>
      </c>
    </row>
    <row r="602" spans="2:19" x14ac:dyDescent="0.3">
      <c r="B602" s="127">
        <v>85244</v>
      </c>
      <c r="C602" s="38">
        <v>45456</v>
      </c>
      <c r="D602" s="37">
        <v>1</v>
      </c>
      <c r="E602" s="37">
        <v>25</v>
      </c>
      <c r="F602" s="37">
        <v>0</v>
      </c>
      <c r="G602" s="37">
        <v>21</v>
      </c>
      <c r="H602" s="37">
        <v>12</v>
      </c>
      <c r="I602" s="37">
        <v>79</v>
      </c>
      <c r="J602" s="37">
        <v>24</v>
      </c>
      <c r="K602" s="37">
        <v>13</v>
      </c>
      <c r="L602" s="37">
        <v>22</v>
      </c>
      <c r="M602" s="37">
        <v>328</v>
      </c>
      <c r="N602" s="37">
        <v>20</v>
      </c>
      <c r="O602" s="37">
        <v>23</v>
      </c>
      <c r="P602" s="37">
        <v>1</v>
      </c>
      <c r="Q602" s="37">
        <v>25</v>
      </c>
      <c r="R602" s="37">
        <v>6</v>
      </c>
      <c r="S602" s="128">
        <v>21</v>
      </c>
    </row>
    <row r="603" spans="2:19" x14ac:dyDescent="0.3">
      <c r="B603" s="127">
        <v>85245</v>
      </c>
      <c r="C603" s="38">
        <v>45456</v>
      </c>
      <c r="D603" s="37">
        <v>2</v>
      </c>
      <c r="E603" s="37">
        <v>26</v>
      </c>
      <c r="F603" s="37">
        <v>0</v>
      </c>
      <c r="G603" s="37">
        <v>12</v>
      </c>
      <c r="H603" s="37">
        <v>13</v>
      </c>
      <c r="I603" s="37">
        <v>36</v>
      </c>
      <c r="J603" s="37">
        <v>25</v>
      </c>
      <c r="K603" s="37">
        <v>13</v>
      </c>
      <c r="L603" s="37">
        <v>19</v>
      </c>
      <c r="M603" s="37">
        <v>353</v>
      </c>
      <c r="N603" s="37">
        <v>21</v>
      </c>
      <c r="O603" s="37">
        <v>10</v>
      </c>
      <c r="P603" s="37">
        <v>1</v>
      </c>
      <c r="Q603" s="37">
        <v>24</v>
      </c>
      <c r="R603" s="37">
        <v>7</v>
      </c>
      <c r="S603" s="128">
        <v>12</v>
      </c>
    </row>
    <row r="604" spans="2:19" x14ac:dyDescent="0.3">
      <c r="B604" s="127">
        <v>85246</v>
      </c>
      <c r="C604" s="38">
        <v>45457</v>
      </c>
      <c r="D604" s="37">
        <v>1</v>
      </c>
      <c r="E604" s="37">
        <v>24</v>
      </c>
      <c r="F604" s="37">
        <v>0</v>
      </c>
      <c r="G604" s="37">
        <v>29</v>
      </c>
      <c r="H604" s="37">
        <v>13</v>
      </c>
      <c r="I604" s="37">
        <v>43</v>
      </c>
      <c r="J604" s="37">
        <v>20</v>
      </c>
      <c r="K604" s="37">
        <v>12</v>
      </c>
      <c r="L604" s="37">
        <v>21</v>
      </c>
      <c r="M604" s="37">
        <v>356</v>
      </c>
      <c r="N604" s="37">
        <v>21</v>
      </c>
      <c r="O604" s="37">
        <v>26</v>
      </c>
      <c r="P604" s="37">
        <v>2</v>
      </c>
      <c r="Q604" s="37">
        <v>26</v>
      </c>
      <c r="R604" s="37">
        <v>7</v>
      </c>
      <c r="S604" s="128">
        <v>12</v>
      </c>
    </row>
    <row r="605" spans="2:19" x14ac:dyDescent="0.3">
      <c r="B605" s="127">
        <v>85247</v>
      </c>
      <c r="C605" s="38">
        <v>45457</v>
      </c>
      <c r="D605" s="37">
        <v>2</v>
      </c>
      <c r="E605" s="37">
        <v>24</v>
      </c>
      <c r="F605" s="37">
        <v>0</v>
      </c>
      <c r="G605" s="37">
        <v>21</v>
      </c>
      <c r="H605" s="37">
        <v>12</v>
      </c>
      <c r="I605" s="37">
        <v>48</v>
      </c>
      <c r="J605" s="37">
        <v>21</v>
      </c>
      <c r="K605" s="37">
        <v>12</v>
      </c>
      <c r="L605" s="37">
        <v>22</v>
      </c>
      <c r="M605" s="37">
        <v>204</v>
      </c>
      <c r="N605" s="37">
        <v>20</v>
      </c>
      <c r="O605" s="37">
        <v>17</v>
      </c>
      <c r="P605" s="37">
        <v>2</v>
      </c>
      <c r="Q605" s="37">
        <v>24</v>
      </c>
      <c r="R605" s="37">
        <v>6</v>
      </c>
      <c r="S605" s="128">
        <v>27</v>
      </c>
    </row>
    <row r="606" spans="2:19" x14ac:dyDescent="0.3">
      <c r="B606" s="127">
        <v>85248</v>
      </c>
      <c r="C606" s="38">
        <v>45458</v>
      </c>
      <c r="D606" s="37">
        <v>1</v>
      </c>
      <c r="E606" s="37">
        <v>25</v>
      </c>
      <c r="F606" s="37">
        <v>0</v>
      </c>
      <c r="G606" s="37">
        <v>19</v>
      </c>
      <c r="H606" s="37">
        <v>13</v>
      </c>
      <c r="I606" s="37">
        <v>40</v>
      </c>
      <c r="J606" s="37">
        <v>14</v>
      </c>
      <c r="K606" s="37">
        <v>12</v>
      </c>
      <c r="L606" s="37">
        <v>21</v>
      </c>
      <c r="M606" s="37">
        <v>183</v>
      </c>
      <c r="N606" s="37">
        <v>21</v>
      </c>
      <c r="O606" s="37">
        <v>13</v>
      </c>
      <c r="P606" s="37">
        <v>1</v>
      </c>
      <c r="Q606" s="37">
        <v>26</v>
      </c>
      <c r="R606" s="37">
        <v>7</v>
      </c>
      <c r="S606" s="128">
        <v>20</v>
      </c>
    </row>
    <row r="607" spans="2:19" x14ac:dyDescent="0.3">
      <c r="B607" s="127">
        <v>85249</v>
      </c>
      <c r="C607" s="38">
        <v>45460</v>
      </c>
      <c r="D607" s="37">
        <v>1</v>
      </c>
      <c r="E607" s="37">
        <v>26</v>
      </c>
      <c r="F607" s="37">
        <v>0</v>
      </c>
      <c r="G607" s="37">
        <v>26</v>
      </c>
      <c r="H607" s="37">
        <v>13</v>
      </c>
      <c r="I607" s="37">
        <v>73</v>
      </c>
      <c r="J607" s="37">
        <v>23</v>
      </c>
      <c r="K607" s="37">
        <v>13</v>
      </c>
      <c r="L607" s="37">
        <v>24</v>
      </c>
      <c r="M607" s="37">
        <v>453</v>
      </c>
      <c r="N607" s="37">
        <v>21</v>
      </c>
      <c r="O607" s="37">
        <v>11</v>
      </c>
      <c r="P607" s="37">
        <v>2</v>
      </c>
      <c r="Q607" s="37">
        <v>26</v>
      </c>
      <c r="R607" s="37">
        <v>7</v>
      </c>
      <c r="S607" s="128">
        <v>16</v>
      </c>
    </row>
    <row r="608" spans="2:19" x14ac:dyDescent="0.3">
      <c r="B608" s="127">
        <v>85250</v>
      </c>
      <c r="C608" s="38">
        <v>45460</v>
      </c>
      <c r="D608" s="37">
        <v>2</v>
      </c>
      <c r="E608" s="37">
        <v>24</v>
      </c>
      <c r="F608" s="37">
        <v>0</v>
      </c>
      <c r="G608" s="37">
        <v>22</v>
      </c>
      <c r="H608" s="37">
        <v>12</v>
      </c>
      <c r="I608" s="37">
        <v>72</v>
      </c>
      <c r="J608" s="37">
        <v>10</v>
      </c>
      <c r="K608" s="37">
        <v>11</v>
      </c>
      <c r="L608" s="37">
        <v>20</v>
      </c>
      <c r="M608" s="37">
        <v>248</v>
      </c>
      <c r="N608" s="37">
        <v>21</v>
      </c>
      <c r="O608" s="37">
        <v>22</v>
      </c>
      <c r="P608" s="37">
        <v>2</v>
      </c>
      <c r="Q608" s="37">
        <v>23</v>
      </c>
      <c r="R608" s="37">
        <v>6</v>
      </c>
      <c r="S608" s="128">
        <v>22</v>
      </c>
    </row>
    <row r="609" spans="2:19" x14ac:dyDescent="0.3">
      <c r="B609" s="127">
        <v>85251</v>
      </c>
      <c r="C609" s="38">
        <v>45461</v>
      </c>
      <c r="D609" s="37">
        <v>1</v>
      </c>
      <c r="E609" s="37">
        <v>26</v>
      </c>
      <c r="F609" s="37">
        <v>0</v>
      </c>
      <c r="G609" s="37">
        <v>29</v>
      </c>
      <c r="H609" s="37">
        <v>12</v>
      </c>
      <c r="I609" s="37">
        <v>68</v>
      </c>
      <c r="J609" s="37">
        <v>10</v>
      </c>
      <c r="K609" s="37">
        <v>11</v>
      </c>
      <c r="L609" s="37">
        <v>21</v>
      </c>
      <c r="M609" s="37">
        <v>443</v>
      </c>
      <c r="N609" s="37">
        <v>21</v>
      </c>
      <c r="O609" s="37">
        <v>25</v>
      </c>
      <c r="P609" s="37">
        <v>1</v>
      </c>
      <c r="Q609" s="37">
        <v>26</v>
      </c>
      <c r="R609" s="37">
        <v>7</v>
      </c>
      <c r="S609" s="128">
        <v>21</v>
      </c>
    </row>
    <row r="610" spans="2:19" x14ac:dyDescent="0.3">
      <c r="B610" s="127">
        <v>85252</v>
      </c>
      <c r="C610" s="38">
        <v>45461</v>
      </c>
      <c r="D610" s="37">
        <v>2</v>
      </c>
      <c r="E610" s="37">
        <v>25</v>
      </c>
      <c r="F610" s="37">
        <v>0</v>
      </c>
      <c r="G610" s="37">
        <v>12</v>
      </c>
      <c r="H610" s="37">
        <v>12</v>
      </c>
      <c r="I610" s="37">
        <v>65</v>
      </c>
      <c r="J610" s="37">
        <v>22</v>
      </c>
      <c r="K610" s="37">
        <v>12</v>
      </c>
      <c r="L610" s="37">
        <v>20</v>
      </c>
      <c r="M610" s="37">
        <v>228</v>
      </c>
      <c r="N610" s="37">
        <v>20</v>
      </c>
      <c r="O610" s="37">
        <v>24</v>
      </c>
      <c r="P610" s="37">
        <v>2</v>
      </c>
      <c r="Q610" s="37">
        <v>24</v>
      </c>
      <c r="R610" s="37">
        <v>6</v>
      </c>
      <c r="S610" s="128">
        <v>18</v>
      </c>
    </row>
    <row r="611" spans="2:19" x14ac:dyDescent="0.3">
      <c r="B611" s="127">
        <v>85253</v>
      </c>
      <c r="C611" s="38">
        <v>45462</v>
      </c>
      <c r="D611" s="37">
        <v>1</v>
      </c>
      <c r="E611" s="37">
        <v>25</v>
      </c>
      <c r="F611" s="37">
        <v>0</v>
      </c>
      <c r="G611" s="37">
        <v>25</v>
      </c>
      <c r="H611" s="37">
        <v>11</v>
      </c>
      <c r="I611" s="37">
        <v>80</v>
      </c>
      <c r="J611" s="37">
        <v>15</v>
      </c>
      <c r="K611" s="37">
        <v>12</v>
      </c>
      <c r="L611" s="37">
        <v>23</v>
      </c>
      <c r="M611" s="37">
        <v>157</v>
      </c>
      <c r="N611" s="37">
        <v>20</v>
      </c>
      <c r="O611" s="37">
        <v>11</v>
      </c>
      <c r="P611" s="37">
        <v>2</v>
      </c>
      <c r="Q611" s="37">
        <v>26</v>
      </c>
      <c r="R611" s="37">
        <v>7</v>
      </c>
      <c r="S611" s="128">
        <v>20</v>
      </c>
    </row>
    <row r="612" spans="2:19" x14ac:dyDescent="0.3">
      <c r="B612" s="127">
        <v>85254</v>
      </c>
      <c r="C612" s="38">
        <v>45462</v>
      </c>
      <c r="D612" s="37">
        <v>2</v>
      </c>
      <c r="E612" s="37">
        <v>26</v>
      </c>
      <c r="F612" s="37">
        <v>0</v>
      </c>
      <c r="G612" s="37">
        <v>11</v>
      </c>
      <c r="H612" s="37">
        <v>12</v>
      </c>
      <c r="I612" s="37">
        <v>39</v>
      </c>
      <c r="J612" s="37">
        <v>28</v>
      </c>
      <c r="K612" s="37">
        <v>11</v>
      </c>
      <c r="L612" s="37">
        <v>19</v>
      </c>
      <c r="M612" s="37">
        <v>388</v>
      </c>
      <c r="N612" s="37">
        <v>20</v>
      </c>
      <c r="O612" s="37">
        <v>14</v>
      </c>
      <c r="P612" s="37">
        <v>1</v>
      </c>
      <c r="Q612" s="37">
        <v>21</v>
      </c>
      <c r="R612" s="37">
        <v>7</v>
      </c>
      <c r="S612" s="128">
        <v>10</v>
      </c>
    </row>
    <row r="613" spans="2:19" x14ac:dyDescent="0.3">
      <c r="B613" s="127">
        <v>85255</v>
      </c>
      <c r="C613" s="38">
        <v>45463</v>
      </c>
      <c r="D613" s="37">
        <v>1</v>
      </c>
      <c r="E613" s="37">
        <v>25</v>
      </c>
      <c r="F613" s="37">
        <v>0</v>
      </c>
      <c r="G613" s="37">
        <v>20</v>
      </c>
      <c r="H613" s="37">
        <v>13</v>
      </c>
      <c r="I613" s="37">
        <v>64</v>
      </c>
      <c r="J613" s="37">
        <v>23</v>
      </c>
      <c r="K613" s="37">
        <v>11</v>
      </c>
      <c r="L613" s="37">
        <v>19</v>
      </c>
      <c r="M613" s="37">
        <v>227</v>
      </c>
      <c r="N613" s="37">
        <v>21</v>
      </c>
      <c r="O613" s="37">
        <v>17</v>
      </c>
      <c r="P613" s="37">
        <v>1</v>
      </c>
      <c r="Q613" s="37">
        <v>25</v>
      </c>
      <c r="R613" s="37">
        <v>6</v>
      </c>
      <c r="S613" s="128">
        <v>14</v>
      </c>
    </row>
    <row r="614" spans="2:19" x14ac:dyDescent="0.3">
      <c r="B614" s="127">
        <v>85256</v>
      </c>
      <c r="C614" s="38">
        <v>45463</v>
      </c>
      <c r="D614" s="37">
        <v>2</v>
      </c>
      <c r="E614" s="37">
        <v>25</v>
      </c>
      <c r="F614" s="37">
        <v>0</v>
      </c>
      <c r="G614" s="37">
        <v>27</v>
      </c>
      <c r="H614" s="37">
        <v>11</v>
      </c>
      <c r="I614" s="37">
        <v>67</v>
      </c>
      <c r="J614" s="37">
        <v>14</v>
      </c>
      <c r="K614" s="37">
        <v>11</v>
      </c>
      <c r="L614" s="37">
        <v>23</v>
      </c>
      <c r="M614" s="37">
        <v>434</v>
      </c>
      <c r="N614" s="37">
        <v>21</v>
      </c>
      <c r="O614" s="37">
        <v>21</v>
      </c>
      <c r="P614" s="37">
        <v>2</v>
      </c>
      <c r="Q614" s="37">
        <v>21</v>
      </c>
      <c r="R614" s="37">
        <v>7</v>
      </c>
      <c r="S614" s="128">
        <v>17</v>
      </c>
    </row>
    <row r="615" spans="2:19" x14ac:dyDescent="0.3">
      <c r="B615" s="127">
        <v>85257</v>
      </c>
      <c r="C615" s="38">
        <v>45464</v>
      </c>
      <c r="D615" s="37">
        <v>1</v>
      </c>
      <c r="E615" s="37">
        <v>26</v>
      </c>
      <c r="F615" s="37">
        <v>0</v>
      </c>
      <c r="G615" s="37">
        <v>28</v>
      </c>
      <c r="H615" s="37">
        <v>11</v>
      </c>
      <c r="I615" s="37">
        <v>65</v>
      </c>
      <c r="J615" s="37">
        <v>29</v>
      </c>
      <c r="K615" s="37">
        <v>13</v>
      </c>
      <c r="L615" s="37">
        <v>21</v>
      </c>
      <c r="M615" s="37">
        <v>330</v>
      </c>
      <c r="N615" s="37">
        <v>20</v>
      </c>
      <c r="O615" s="37">
        <v>15</v>
      </c>
      <c r="P615" s="37">
        <v>2</v>
      </c>
      <c r="Q615" s="37">
        <v>23</v>
      </c>
      <c r="R615" s="37">
        <v>6</v>
      </c>
      <c r="S615" s="128">
        <v>24</v>
      </c>
    </row>
    <row r="616" spans="2:19" x14ac:dyDescent="0.3">
      <c r="B616" s="127">
        <v>85258</v>
      </c>
      <c r="C616" s="38">
        <v>45464</v>
      </c>
      <c r="D616" s="37">
        <v>2</v>
      </c>
      <c r="E616" s="37">
        <v>24</v>
      </c>
      <c r="F616" s="37">
        <v>0</v>
      </c>
      <c r="G616" s="37">
        <v>13</v>
      </c>
      <c r="H616" s="37">
        <v>11</v>
      </c>
      <c r="I616" s="37">
        <v>76</v>
      </c>
      <c r="J616" s="37">
        <v>15</v>
      </c>
      <c r="K616" s="37">
        <v>13</v>
      </c>
      <c r="L616" s="37">
        <v>23</v>
      </c>
      <c r="M616" s="37">
        <v>352</v>
      </c>
      <c r="N616" s="37">
        <v>20</v>
      </c>
      <c r="O616" s="37">
        <v>14</v>
      </c>
      <c r="P616" s="37">
        <v>1</v>
      </c>
      <c r="Q616" s="37">
        <v>22</v>
      </c>
      <c r="R616" s="37">
        <v>7</v>
      </c>
      <c r="S616" s="128">
        <v>19</v>
      </c>
    </row>
    <row r="617" spans="2:19" x14ac:dyDescent="0.3">
      <c r="B617" s="127">
        <v>85259</v>
      </c>
      <c r="C617" s="38">
        <v>45465</v>
      </c>
      <c r="D617" s="37">
        <v>1</v>
      </c>
      <c r="E617" s="37">
        <v>25</v>
      </c>
      <c r="F617" s="37">
        <v>0</v>
      </c>
      <c r="G617" s="37">
        <v>14</v>
      </c>
      <c r="H617" s="37">
        <v>11</v>
      </c>
      <c r="I617" s="37">
        <v>37</v>
      </c>
      <c r="J617" s="37">
        <v>20</v>
      </c>
      <c r="K617" s="37">
        <v>12</v>
      </c>
      <c r="L617" s="37">
        <v>23</v>
      </c>
      <c r="M617" s="37">
        <v>173</v>
      </c>
      <c r="N617" s="37">
        <v>21</v>
      </c>
      <c r="O617" s="37">
        <v>14</v>
      </c>
      <c r="P617" s="37">
        <v>1</v>
      </c>
      <c r="Q617" s="37">
        <v>21</v>
      </c>
      <c r="R617" s="37">
        <v>7</v>
      </c>
      <c r="S617" s="128">
        <v>28</v>
      </c>
    </row>
    <row r="618" spans="2:19" x14ac:dyDescent="0.3">
      <c r="B618" s="127">
        <v>85260</v>
      </c>
      <c r="C618" s="38">
        <v>45467</v>
      </c>
      <c r="D618" s="37">
        <v>1</v>
      </c>
      <c r="E618" s="37">
        <v>24</v>
      </c>
      <c r="F618" s="37">
        <v>0</v>
      </c>
      <c r="G618" s="37">
        <v>14</v>
      </c>
      <c r="H618" s="37">
        <v>12</v>
      </c>
      <c r="I618" s="37">
        <v>79</v>
      </c>
      <c r="J618" s="37">
        <v>16</v>
      </c>
      <c r="K618" s="37">
        <v>11</v>
      </c>
      <c r="L618" s="37">
        <v>22</v>
      </c>
      <c r="M618" s="37">
        <v>157</v>
      </c>
      <c r="N618" s="37">
        <v>20</v>
      </c>
      <c r="O618" s="37">
        <v>24</v>
      </c>
      <c r="P618" s="37">
        <v>2</v>
      </c>
      <c r="Q618" s="37">
        <v>25</v>
      </c>
      <c r="R618" s="37">
        <v>7</v>
      </c>
      <c r="S618" s="128">
        <v>16</v>
      </c>
    </row>
    <row r="619" spans="2:19" x14ac:dyDescent="0.3">
      <c r="B619" s="127">
        <v>85261</v>
      </c>
      <c r="C619" s="38">
        <v>45467</v>
      </c>
      <c r="D619" s="37">
        <v>2</v>
      </c>
      <c r="E619" s="37">
        <v>26</v>
      </c>
      <c r="F619" s="37">
        <v>0</v>
      </c>
      <c r="G619" s="37">
        <v>22</v>
      </c>
      <c r="H619" s="37">
        <v>13</v>
      </c>
      <c r="I619" s="37">
        <v>59</v>
      </c>
      <c r="J619" s="37">
        <v>13</v>
      </c>
      <c r="K619" s="37">
        <v>13</v>
      </c>
      <c r="L619" s="37">
        <v>20</v>
      </c>
      <c r="M619" s="37">
        <v>328</v>
      </c>
      <c r="N619" s="37">
        <v>21</v>
      </c>
      <c r="O619" s="37">
        <v>27</v>
      </c>
      <c r="P619" s="37">
        <v>1</v>
      </c>
      <c r="Q619" s="37">
        <v>22</v>
      </c>
      <c r="R619" s="37">
        <v>6</v>
      </c>
      <c r="S619" s="128">
        <v>28</v>
      </c>
    </row>
    <row r="620" spans="2:19" x14ac:dyDescent="0.3">
      <c r="B620" s="127">
        <v>85262</v>
      </c>
      <c r="C620" s="38">
        <v>45468</v>
      </c>
      <c r="D620" s="37">
        <v>1</v>
      </c>
      <c r="E620" s="37">
        <v>25</v>
      </c>
      <c r="F620" s="37">
        <v>0</v>
      </c>
      <c r="G620" s="37">
        <v>16</v>
      </c>
      <c r="H620" s="37">
        <v>11</v>
      </c>
      <c r="I620" s="37">
        <v>89</v>
      </c>
      <c r="J620" s="37">
        <v>25</v>
      </c>
      <c r="K620" s="37">
        <v>13</v>
      </c>
      <c r="L620" s="37">
        <v>22</v>
      </c>
      <c r="M620" s="37">
        <v>170</v>
      </c>
      <c r="N620" s="37">
        <v>20</v>
      </c>
      <c r="O620" s="37">
        <v>18</v>
      </c>
      <c r="P620" s="37">
        <v>2</v>
      </c>
      <c r="Q620" s="37">
        <v>26</v>
      </c>
      <c r="R620" s="37">
        <v>7</v>
      </c>
      <c r="S620" s="128">
        <v>28</v>
      </c>
    </row>
    <row r="621" spans="2:19" x14ac:dyDescent="0.3">
      <c r="B621" s="127">
        <v>85263</v>
      </c>
      <c r="C621" s="38">
        <v>45468</v>
      </c>
      <c r="D621" s="37">
        <v>2</v>
      </c>
      <c r="E621" s="37">
        <v>25</v>
      </c>
      <c r="F621" s="37">
        <v>0</v>
      </c>
      <c r="G621" s="37">
        <v>19</v>
      </c>
      <c r="H621" s="37">
        <v>12</v>
      </c>
      <c r="I621" s="37">
        <v>79</v>
      </c>
      <c r="J621" s="37">
        <v>26</v>
      </c>
      <c r="K621" s="37">
        <v>12</v>
      </c>
      <c r="L621" s="37">
        <v>22</v>
      </c>
      <c r="M621" s="37">
        <v>251</v>
      </c>
      <c r="N621" s="37">
        <v>20</v>
      </c>
      <c r="O621" s="37">
        <v>17</v>
      </c>
      <c r="P621" s="37">
        <v>1</v>
      </c>
      <c r="Q621" s="37">
        <v>24</v>
      </c>
      <c r="R621" s="37">
        <v>6</v>
      </c>
      <c r="S621" s="128">
        <v>22</v>
      </c>
    </row>
    <row r="622" spans="2:19" x14ac:dyDescent="0.3">
      <c r="B622" s="127">
        <v>85264</v>
      </c>
      <c r="C622" s="38">
        <v>45469</v>
      </c>
      <c r="D622" s="37">
        <v>1</v>
      </c>
      <c r="E622" s="37">
        <v>26</v>
      </c>
      <c r="F622" s="37">
        <v>0</v>
      </c>
      <c r="G622" s="37">
        <v>15</v>
      </c>
      <c r="H622" s="37">
        <v>11</v>
      </c>
      <c r="I622" s="37">
        <v>34</v>
      </c>
      <c r="J622" s="37">
        <v>15</v>
      </c>
      <c r="K622" s="37">
        <v>12</v>
      </c>
      <c r="L622" s="37">
        <v>21</v>
      </c>
      <c r="M622" s="37">
        <v>377</v>
      </c>
      <c r="N622" s="37">
        <v>20</v>
      </c>
      <c r="O622" s="37">
        <v>29</v>
      </c>
      <c r="P622" s="37">
        <v>2</v>
      </c>
      <c r="Q622" s="37">
        <v>23</v>
      </c>
      <c r="R622" s="37">
        <v>7</v>
      </c>
      <c r="S622" s="128">
        <v>15</v>
      </c>
    </row>
    <row r="623" spans="2:19" x14ac:dyDescent="0.3">
      <c r="B623" s="127">
        <v>85265</v>
      </c>
      <c r="C623" s="38">
        <v>45469</v>
      </c>
      <c r="D623" s="37">
        <v>2</v>
      </c>
      <c r="E623" s="37">
        <v>26</v>
      </c>
      <c r="F623" s="37">
        <v>0</v>
      </c>
      <c r="G623" s="37">
        <v>30</v>
      </c>
      <c r="H623" s="37">
        <v>11</v>
      </c>
      <c r="I623" s="37">
        <v>57</v>
      </c>
      <c r="J623" s="37">
        <v>15</v>
      </c>
      <c r="K623" s="37">
        <v>13</v>
      </c>
      <c r="L623" s="37">
        <v>24</v>
      </c>
      <c r="M623" s="37">
        <v>207</v>
      </c>
      <c r="N623" s="37">
        <v>20</v>
      </c>
      <c r="O623" s="37">
        <v>20</v>
      </c>
      <c r="P623" s="37">
        <v>1</v>
      </c>
      <c r="Q623" s="37">
        <v>25</v>
      </c>
      <c r="R623" s="37">
        <v>6</v>
      </c>
      <c r="S623" s="128">
        <v>11</v>
      </c>
    </row>
    <row r="624" spans="2:19" x14ac:dyDescent="0.3">
      <c r="B624" s="127">
        <v>85266</v>
      </c>
      <c r="C624" s="38">
        <v>45470</v>
      </c>
      <c r="D624" s="37">
        <v>1</v>
      </c>
      <c r="E624" s="37">
        <v>24</v>
      </c>
      <c r="F624" s="37">
        <v>0</v>
      </c>
      <c r="G624" s="37">
        <v>23</v>
      </c>
      <c r="H624" s="37">
        <v>13</v>
      </c>
      <c r="I624" s="37">
        <v>80</v>
      </c>
      <c r="J624" s="37">
        <v>19</v>
      </c>
      <c r="K624" s="37">
        <v>12</v>
      </c>
      <c r="L624" s="37">
        <v>20</v>
      </c>
      <c r="M624" s="37">
        <v>457</v>
      </c>
      <c r="N624" s="37">
        <v>20</v>
      </c>
      <c r="O624" s="37">
        <v>27</v>
      </c>
      <c r="P624" s="37">
        <v>2</v>
      </c>
      <c r="Q624" s="37">
        <v>21</v>
      </c>
      <c r="R624" s="37">
        <v>7</v>
      </c>
      <c r="S624" s="128">
        <v>17</v>
      </c>
    </row>
    <row r="625" spans="2:19" x14ac:dyDescent="0.3">
      <c r="B625" s="127">
        <v>85267</v>
      </c>
      <c r="C625" s="38">
        <v>45470</v>
      </c>
      <c r="D625" s="37">
        <v>2</v>
      </c>
      <c r="E625" s="37">
        <v>24</v>
      </c>
      <c r="F625" s="37">
        <v>0</v>
      </c>
      <c r="G625" s="37">
        <v>28</v>
      </c>
      <c r="H625" s="37">
        <v>11</v>
      </c>
      <c r="I625" s="37">
        <v>39</v>
      </c>
      <c r="J625" s="37">
        <v>15</v>
      </c>
      <c r="K625" s="37">
        <v>11</v>
      </c>
      <c r="L625" s="37">
        <v>21</v>
      </c>
      <c r="M625" s="37">
        <v>182</v>
      </c>
      <c r="N625" s="37">
        <v>20</v>
      </c>
      <c r="O625" s="37">
        <v>25</v>
      </c>
      <c r="P625" s="37">
        <v>2</v>
      </c>
      <c r="Q625" s="37">
        <v>25</v>
      </c>
      <c r="R625" s="37">
        <v>7</v>
      </c>
      <c r="S625" s="128">
        <v>16</v>
      </c>
    </row>
    <row r="626" spans="2:19" x14ac:dyDescent="0.3">
      <c r="B626" s="127">
        <v>85268</v>
      </c>
      <c r="C626" s="38">
        <v>45471</v>
      </c>
      <c r="D626" s="37">
        <v>1</v>
      </c>
      <c r="E626" s="37">
        <v>24</v>
      </c>
      <c r="F626" s="37">
        <v>0</v>
      </c>
      <c r="G626" s="37">
        <v>27</v>
      </c>
      <c r="H626" s="37">
        <v>13</v>
      </c>
      <c r="I626" s="37">
        <v>59</v>
      </c>
      <c r="J626" s="37">
        <v>23</v>
      </c>
      <c r="K626" s="37">
        <v>12</v>
      </c>
      <c r="L626" s="37">
        <v>20</v>
      </c>
      <c r="M626" s="37">
        <v>422</v>
      </c>
      <c r="N626" s="37">
        <v>21</v>
      </c>
      <c r="O626" s="37">
        <v>20</v>
      </c>
      <c r="P626" s="37">
        <v>2</v>
      </c>
      <c r="Q626" s="37">
        <v>22</v>
      </c>
      <c r="R626" s="37">
        <v>7</v>
      </c>
      <c r="S626" s="128">
        <v>13</v>
      </c>
    </row>
    <row r="627" spans="2:19" x14ac:dyDescent="0.3">
      <c r="B627" s="127">
        <v>85269</v>
      </c>
      <c r="C627" s="38">
        <v>45471</v>
      </c>
      <c r="D627" s="37">
        <v>2</v>
      </c>
      <c r="E627" s="37">
        <v>24</v>
      </c>
      <c r="F627" s="37">
        <v>0</v>
      </c>
      <c r="G627" s="37">
        <v>18</v>
      </c>
      <c r="H627" s="37">
        <v>12</v>
      </c>
      <c r="I627" s="37">
        <v>38</v>
      </c>
      <c r="J627" s="37">
        <v>12</v>
      </c>
      <c r="K627" s="37">
        <v>13</v>
      </c>
      <c r="L627" s="37">
        <v>23</v>
      </c>
      <c r="M627" s="37">
        <v>190</v>
      </c>
      <c r="N627" s="37">
        <v>20</v>
      </c>
      <c r="O627" s="37">
        <v>23</v>
      </c>
      <c r="P627" s="37">
        <v>1</v>
      </c>
      <c r="Q627" s="37">
        <v>24</v>
      </c>
      <c r="R627" s="37">
        <v>6</v>
      </c>
      <c r="S627" s="128">
        <v>15</v>
      </c>
    </row>
    <row r="628" spans="2:19" x14ac:dyDescent="0.3">
      <c r="B628" s="127">
        <v>85270</v>
      </c>
      <c r="C628" s="38">
        <v>45472</v>
      </c>
      <c r="D628" s="37">
        <v>1</v>
      </c>
      <c r="E628" s="37">
        <v>25</v>
      </c>
      <c r="F628" s="37">
        <v>0</v>
      </c>
      <c r="G628" s="37">
        <v>21</v>
      </c>
      <c r="H628" s="37">
        <v>12</v>
      </c>
      <c r="I628" s="37">
        <v>80</v>
      </c>
      <c r="J628" s="37">
        <v>22</v>
      </c>
      <c r="K628" s="37">
        <v>13</v>
      </c>
      <c r="L628" s="37">
        <v>19</v>
      </c>
      <c r="M628" s="37">
        <v>260</v>
      </c>
      <c r="N628" s="37">
        <v>20</v>
      </c>
      <c r="O628" s="37">
        <v>22</v>
      </c>
      <c r="P628" s="37">
        <v>1</v>
      </c>
      <c r="Q628" s="37">
        <v>24</v>
      </c>
      <c r="R628" s="37">
        <v>6</v>
      </c>
      <c r="S628" s="128">
        <v>25</v>
      </c>
    </row>
    <row r="629" spans="2:19" x14ac:dyDescent="0.3">
      <c r="B629" s="127">
        <v>85271</v>
      </c>
      <c r="C629" s="38">
        <v>45474</v>
      </c>
      <c r="D629" s="37">
        <v>1</v>
      </c>
      <c r="E629" s="37">
        <v>23</v>
      </c>
      <c r="F629" s="37">
        <v>0</v>
      </c>
      <c r="G629" s="37">
        <v>15</v>
      </c>
      <c r="H629" s="37">
        <v>13</v>
      </c>
      <c r="I629" s="37">
        <v>77</v>
      </c>
      <c r="J629" s="37">
        <v>24</v>
      </c>
      <c r="K629" s="37">
        <v>13</v>
      </c>
      <c r="L629" s="37">
        <v>18</v>
      </c>
      <c r="M629" s="37">
        <v>261</v>
      </c>
      <c r="N629" s="37">
        <v>22</v>
      </c>
      <c r="O629" s="37">
        <v>29</v>
      </c>
      <c r="P629" s="37">
        <v>1</v>
      </c>
      <c r="Q629" s="37">
        <v>18</v>
      </c>
      <c r="R629" s="37">
        <v>6</v>
      </c>
      <c r="S629" s="128">
        <v>30</v>
      </c>
    </row>
    <row r="630" spans="2:19" x14ac:dyDescent="0.3">
      <c r="B630" s="127">
        <v>85272</v>
      </c>
      <c r="C630" s="38">
        <v>45474</v>
      </c>
      <c r="D630" s="37">
        <v>2</v>
      </c>
      <c r="E630" s="37">
        <v>24</v>
      </c>
      <c r="F630" s="37">
        <v>0</v>
      </c>
      <c r="G630" s="37">
        <v>13</v>
      </c>
      <c r="H630" s="37">
        <v>14</v>
      </c>
      <c r="I630" s="37">
        <v>85</v>
      </c>
      <c r="J630" s="37">
        <v>25</v>
      </c>
      <c r="K630" s="37">
        <v>13</v>
      </c>
      <c r="L630" s="37">
        <v>21</v>
      </c>
      <c r="M630" s="37">
        <v>245</v>
      </c>
      <c r="N630" s="37">
        <v>21</v>
      </c>
      <c r="O630" s="37">
        <v>20</v>
      </c>
      <c r="P630" s="37">
        <v>1</v>
      </c>
      <c r="Q630" s="37">
        <v>24</v>
      </c>
      <c r="R630" s="37">
        <v>7</v>
      </c>
      <c r="S630" s="128">
        <v>24</v>
      </c>
    </row>
    <row r="631" spans="2:19" x14ac:dyDescent="0.3">
      <c r="B631" s="127">
        <v>85273</v>
      </c>
      <c r="C631" s="38">
        <v>45475</v>
      </c>
      <c r="D631" s="37">
        <v>1</v>
      </c>
      <c r="E631" s="37">
        <v>24</v>
      </c>
      <c r="F631" s="37">
        <v>0</v>
      </c>
      <c r="G631" s="37">
        <v>25</v>
      </c>
      <c r="H631" s="37">
        <v>14</v>
      </c>
      <c r="I631" s="37">
        <v>71</v>
      </c>
      <c r="J631" s="37">
        <v>22</v>
      </c>
      <c r="K631" s="37">
        <v>13</v>
      </c>
      <c r="L631" s="37">
        <v>18</v>
      </c>
      <c r="M631" s="37">
        <v>222</v>
      </c>
      <c r="N631" s="37">
        <v>21</v>
      </c>
      <c r="O631" s="37">
        <v>27</v>
      </c>
      <c r="P631" s="37">
        <v>1</v>
      </c>
      <c r="Q631" s="37">
        <v>21</v>
      </c>
      <c r="R631" s="37">
        <v>7</v>
      </c>
      <c r="S631" s="128">
        <v>20</v>
      </c>
    </row>
    <row r="632" spans="2:19" x14ac:dyDescent="0.3">
      <c r="B632" s="127">
        <v>85274</v>
      </c>
      <c r="C632" s="38">
        <v>45475</v>
      </c>
      <c r="D632" s="37">
        <v>2</v>
      </c>
      <c r="E632" s="37">
        <v>23</v>
      </c>
      <c r="F632" s="37">
        <v>0</v>
      </c>
      <c r="G632" s="37">
        <v>16</v>
      </c>
      <c r="H632" s="37">
        <v>13</v>
      </c>
      <c r="I632" s="37">
        <v>57</v>
      </c>
      <c r="J632" s="37">
        <v>21</v>
      </c>
      <c r="K632" s="37">
        <v>12</v>
      </c>
      <c r="L632" s="37">
        <v>20</v>
      </c>
      <c r="M632" s="37">
        <v>310</v>
      </c>
      <c r="N632" s="37">
        <v>21</v>
      </c>
      <c r="O632" s="37">
        <v>29</v>
      </c>
      <c r="P632" s="37">
        <v>0</v>
      </c>
      <c r="Q632" s="37">
        <v>22</v>
      </c>
      <c r="R632" s="37">
        <v>7</v>
      </c>
      <c r="S632" s="128">
        <v>26</v>
      </c>
    </row>
    <row r="633" spans="2:19" x14ac:dyDescent="0.3">
      <c r="B633" s="127">
        <v>85275</v>
      </c>
      <c r="C633" s="38">
        <v>45476</v>
      </c>
      <c r="D633" s="37">
        <v>1</v>
      </c>
      <c r="E633" s="37">
        <v>24</v>
      </c>
      <c r="F633" s="37">
        <v>0</v>
      </c>
      <c r="G633" s="37">
        <v>29</v>
      </c>
      <c r="H633" s="37">
        <v>14</v>
      </c>
      <c r="I633" s="37">
        <v>66</v>
      </c>
      <c r="J633" s="37">
        <v>29</v>
      </c>
      <c r="K633" s="37">
        <v>12</v>
      </c>
      <c r="L633" s="37">
        <v>20</v>
      </c>
      <c r="M633" s="37">
        <v>212</v>
      </c>
      <c r="N633" s="37">
        <v>21</v>
      </c>
      <c r="O633" s="37">
        <v>21</v>
      </c>
      <c r="P633" s="37">
        <v>2</v>
      </c>
      <c r="Q633" s="37">
        <v>21</v>
      </c>
      <c r="R633" s="37">
        <v>7</v>
      </c>
      <c r="S633" s="128">
        <v>25</v>
      </c>
    </row>
    <row r="634" spans="2:19" x14ac:dyDescent="0.3">
      <c r="B634" s="127">
        <v>85276</v>
      </c>
      <c r="C634" s="38">
        <v>45476</v>
      </c>
      <c r="D634" s="37">
        <v>2</v>
      </c>
      <c r="E634" s="37">
        <v>24</v>
      </c>
      <c r="F634" s="37">
        <v>0</v>
      </c>
      <c r="G634" s="37">
        <v>26</v>
      </c>
      <c r="H634" s="37">
        <v>13</v>
      </c>
      <c r="I634" s="37">
        <v>50</v>
      </c>
      <c r="J634" s="37">
        <v>13</v>
      </c>
      <c r="K634" s="37">
        <v>13</v>
      </c>
      <c r="L634" s="37">
        <v>19</v>
      </c>
      <c r="M634" s="37">
        <v>290</v>
      </c>
      <c r="N634" s="37">
        <v>22</v>
      </c>
      <c r="O634" s="37">
        <v>12</v>
      </c>
      <c r="P634" s="37">
        <v>0</v>
      </c>
      <c r="Q634" s="37">
        <v>23</v>
      </c>
      <c r="R634" s="37">
        <v>7</v>
      </c>
      <c r="S634" s="128">
        <v>23</v>
      </c>
    </row>
    <row r="635" spans="2:19" x14ac:dyDescent="0.3">
      <c r="B635" s="127">
        <v>85277</v>
      </c>
      <c r="C635" s="38">
        <v>45477</v>
      </c>
      <c r="D635" s="37">
        <v>1</v>
      </c>
      <c r="E635" s="37">
        <v>23</v>
      </c>
      <c r="F635" s="37">
        <v>0</v>
      </c>
      <c r="G635" s="37">
        <v>25</v>
      </c>
      <c r="H635" s="37">
        <v>14</v>
      </c>
      <c r="I635" s="37">
        <v>79</v>
      </c>
      <c r="J635" s="37">
        <v>13</v>
      </c>
      <c r="K635" s="37">
        <v>13</v>
      </c>
      <c r="L635" s="37">
        <v>22</v>
      </c>
      <c r="M635" s="37">
        <v>234</v>
      </c>
      <c r="N635" s="37">
        <v>22</v>
      </c>
      <c r="O635" s="37">
        <v>27</v>
      </c>
      <c r="P635" s="37">
        <v>2</v>
      </c>
      <c r="Q635" s="37">
        <v>21</v>
      </c>
      <c r="R635" s="37">
        <v>6</v>
      </c>
      <c r="S635" s="128">
        <v>24</v>
      </c>
    </row>
    <row r="636" spans="2:19" x14ac:dyDescent="0.3">
      <c r="B636" s="127">
        <v>85278</v>
      </c>
      <c r="C636" s="38">
        <v>45477</v>
      </c>
      <c r="D636" s="37">
        <v>2</v>
      </c>
      <c r="E636" s="37">
        <v>25</v>
      </c>
      <c r="F636" s="37">
        <v>0</v>
      </c>
      <c r="G636" s="37">
        <v>25</v>
      </c>
      <c r="H636" s="37">
        <v>13</v>
      </c>
      <c r="I636" s="37">
        <v>84</v>
      </c>
      <c r="J636" s="37">
        <v>19</v>
      </c>
      <c r="K636" s="37">
        <v>12</v>
      </c>
      <c r="L636" s="37">
        <v>19</v>
      </c>
      <c r="M636" s="37">
        <v>450</v>
      </c>
      <c r="N636" s="37">
        <v>21</v>
      </c>
      <c r="O636" s="37">
        <v>22</v>
      </c>
      <c r="P636" s="37">
        <v>1</v>
      </c>
      <c r="Q636" s="37">
        <v>25</v>
      </c>
      <c r="R636" s="37">
        <v>8</v>
      </c>
      <c r="S636" s="128">
        <v>14</v>
      </c>
    </row>
    <row r="637" spans="2:19" x14ac:dyDescent="0.3">
      <c r="B637" s="127">
        <v>85279</v>
      </c>
      <c r="C637" s="38">
        <v>45478</v>
      </c>
      <c r="D637" s="37">
        <v>1</v>
      </c>
      <c r="E637" s="37">
        <v>25</v>
      </c>
      <c r="F637" s="37">
        <v>0</v>
      </c>
      <c r="G637" s="37">
        <v>28</v>
      </c>
      <c r="H637" s="37">
        <v>14</v>
      </c>
      <c r="I637" s="37">
        <v>35</v>
      </c>
      <c r="J637" s="37">
        <v>27</v>
      </c>
      <c r="K637" s="37">
        <v>13</v>
      </c>
      <c r="L637" s="37">
        <v>19</v>
      </c>
      <c r="M637" s="37">
        <v>275</v>
      </c>
      <c r="N637" s="37">
        <v>21</v>
      </c>
      <c r="O637" s="37">
        <v>16</v>
      </c>
      <c r="P637" s="37">
        <v>2</v>
      </c>
      <c r="Q637" s="37">
        <v>19</v>
      </c>
      <c r="R637" s="37">
        <v>6</v>
      </c>
      <c r="S637" s="128">
        <v>19</v>
      </c>
    </row>
    <row r="638" spans="2:19" x14ac:dyDescent="0.3">
      <c r="B638" s="127">
        <v>85280</v>
      </c>
      <c r="C638" s="38">
        <v>45478</v>
      </c>
      <c r="D638" s="37">
        <v>2</v>
      </c>
      <c r="E638" s="37">
        <v>24</v>
      </c>
      <c r="F638" s="37">
        <v>0</v>
      </c>
      <c r="G638" s="37">
        <v>21</v>
      </c>
      <c r="H638" s="37">
        <v>12</v>
      </c>
      <c r="I638" s="37">
        <v>52</v>
      </c>
      <c r="J638" s="37">
        <v>25</v>
      </c>
      <c r="K638" s="37">
        <v>12</v>
      </c>
      <c r="L638" s="37">
        <v>18</v>
      </c>
      <c r="M638" s="37">
        <v>188</v>
      </c>
      <c r="N638" s="37">
        <v>21</v>
      </c>
      <c r="O638" s="37">
        <v>28</v>
      </c>
      <c r="P638" s="37">
        <v>0</v>
      </c>
      <c r="Q638" s="37">
        <v>25</v>
      </c>
      <c r="R638" s="37">
        <v>8</v>
      </c>
      <c r="S638" s="128">
        <v>21</v>
      </c>
    </row>
    <row r="639" spans="2:19" x14ac:dyDescent="0.3">
      <c r="B639" s="127">
        <v>85281</v>
      </c>
      <c r="C639" s="38">
        <v>45479</v>
      </c>
      <c r="D639" s="37">
        <v>1</v>
      </c>
      <c r="E639" s="37">
        <v>24</v>
      </c>
      <c r="F639" s="37">
        <v>0</v>
      </c>
      <c r="G639" s="37">
        <v>16</v>
      </c>
      <c r="H639" s="37">
        <v>14</v>
      </c>
      <c r="I639" s="37">
        <v>36</v>
      </c>
      <c r="J639" s="37">
        <v>13</v>
      </c>
      <c r="K639" s="37">
        <v>12</v>
      </c>
      <c r="L639" s="37">
        <v>21</v>
      </c>
      <c r="M639" s="37">
        <v>378</v>
      </c>
      <c r="N639" s="37">
        <v>22</v>
      </c>
      <c r="O639" s="37">
        <v>14</v>
      </c>
      <c r="P639" s="37">
        <v>1</v>
      </c>
      <c r="Q639" s="37">
        <v>23</v>
      </c>
      <c r="R639" s="37">
        <v>6</v>
      </c>
      <c r="S639" s="128">
        <v>28</v>
      </c>
    </row>
    <row r="640" spans="2:19" x14ac:dyDescent="0.3">
      <c r="B640" s="127">
        <v>85282</v>
      </c>
      <c r="C640" s="38">
        <v>45481</v>
      </c>
      <c r="D640" s="37">
        <v>1</v>
      </c>
      <c r="E640" s="37">
        <v>24</v>
      </c>
      <c r="F640" s="37">
        <v>0</v>
      </c>
      <c r="G640" s="37">
        <v>26</v>
      </c>
      <c r="H640" s="37">
        <v>13</v>
      </c>
      <c r="I640" s="37">
        <v>61</v>
      </c>
      <c r="J640" s="37">
        <v>25</v>
      </c>
      <c r="K640" s="37">
        <v>14</v>
      </c>
      <c r="L640" s="37">
        <v>23</v>
      </c>
      <c r="M640" s="37">
        <v>415</v>
      </c>
      <c r="N640" s="37">
        <v>22</v>
      </c>
      <c r="O640" s="37">
        <v>22</v>
      </c>
      <c r="P640" s="37">
        <v>2</v>
      </c>
      <c r="Q640" s="37">
        <v>23</v>
      </c>
      <c r="R640" s="37">
        <v>7</v>
      </c>
      <c r="S640" s="128">
        <v>23</v>
      </c>
    </row>
    <row r="641" spans="2:19" x14ac:dyDescent="0.3">
      <c r="B641" s="127">
        <v>85283</v>
      </c>
      <c r="C641" s="38">
        <v>45481</v>
      </c>
      <c r="D641" s="37">
        <v>2</v>
      </c>
      <c r="E641" s="37">
        <v>23</v>
      </c>
      <c r="F641" s="37">
        <v>0</v>
      </c>
      <c r="G641" s="37">
        <v>22</v>
      </c>
      <c r="H641" s="37">
        <v>13</v>
      </c>
      <c r="I641" s="37">
        <v>68</v>
      </c>
      <c r="J641" s="37">
        <v>24</v>
      </c>
      <c r="K641" s="37">
        <v>13</v>
      </c>
      <c r="L641" s="37">
        <v>23</v>
      </c>
      <c r="M641" s="37">
        <v>221</v>
      </c>
      <c r="N641" s="37">
        <v>22</v>
      </c>
      <c r="O641" s="37">
        <v>13</v>
      </c>
      <c r="P641" s="37">
        <v>0</v>
      </c>
      <c r="Q641" s="37">
        <v>24</v>
      </c>
      <c r="R641" s="37">
        <v>8</v>
      </c>
      <c r="S641" s="128">
        <v>12</v>
      </c>
    </row>
    <row r="642" spans="2:19" x14ac:dyDescent="0.3">
      <c r="B642" s="127">
        <v>85284</v>
      </c>
      <c r="C642" s="38">
        <v>45482</v>
      </c>
      <c r="D642" s="37">
        <v>1</v>
      </c>
      <c r="E642" s="37">
        <v>24</v>
      </c>
      <c r="F642" s="37">
        <v>0</v>
      </c>
      <c r="G642" s="37">
        <v>28</v>
      </c>
      <c r="H642" s="37">
        <v>14</v>
      </c>
      <c r="I642" s="37">
        <v>64</v>
      </c>
      <c r="J642" s="37">
        <v>26</v>
      </c>
      <c r="K642" s="37">
        <v>12</v>
      </c>
      <c r="L642" s="37">
        <v>22</v>
      </c>
      <c r="M642" s="37">
        <v>219</v>
      </c>
      <c r="N642" s="37">
        <v>22</v>
      </c>
      <c r="O642" s="37">
        <v>11</v>
      </c>
      <c r="P642" s="37">
        <v>2</v>
      </c>
      <c r="Q642" s="37">
        <v>20</v>
      </c>
      <c r="R642" s="37">
        <v>7</v>
      </c>
      <c r="S642" s="128">
        <v>20</v>
      </c>
    </row>
    <row r="643" spans="2:19" x14ac:dyDescent="0.3">
      <c r="B643" s="127">
        <v>85285</v>
      </c>
      <c r="C643" s="38">
        <v>45482</v>
      </c>
      <c r="D643" s="37">
        <v>2</v>
      </c>
      <c r="E643" s="37">
        <v>24</v>
      </c>
      <c r="F643" s="37">
        <v>0</v>
      </c>
      <c r="G643" s="37">
        <v>21</v>
      </c>
      <c r="H643" s="37">
        <v>12</v>
      </c>
      <c r="I643" s="37">
        <v>57</v>
      </c>
      <c r="J643" s="37">
        <v>11</v>
      </c>
      <c r="K643" s="37">
        <v>13</v>
      </c>
      <c r="L643" s="37">
        <v>20</v>
      </c>
      <c r="M643" s="37">
        <v>405</v>
      </c>
      <c r="N643" s="37">
        <v>21</v>
      </c>
      <c r="O643" s="37">
        <v>23</v>
      </c>
      <c r="P643" s="37">
        <v>1</v>
      </c>
      <c r="Q643" s="37">
        <v>21</v>
      </c>
      <c r="R643" s="37">
        <v>8</v>
      </c>
      <c r="S643" s="128">
        <v>12</v>
      </c>
    </row>
    <row r="644" spans="2:19" x14ac:dyDescent="0.3">
      <c r="B644" s="127">
        <v>85286</v>
      </c>
      <c r="C644" s="38">
        <v>45483</v>
      </c>
      <c r="D644" s="37">
        <v>1</v>
      </c>
      <c r="E644" s="37">
        <v>24</v>
      </c>
      <c r="F644" s="37">
        <v>0</v>
      </c>
      <c r="G644" s="37">
        <v>10</v>
      </c>
      <c r="H644" s="37">
        <v>13</v>
      </c>
      <c r="I644" s="37">
        <v>74</v>
      </c>
      <c r="J644" s="37">
        <v>16</v>
      </c>
      <c r="K644" s="37">
        <v>14</v>
      </c>
      <c r="L644" s="37">
        <v>21</v>
      </c>
      <c r="M644" s="37">
        <v>232</v>
      </c>
      <c r="N644" s="37">
        <v>22</v>
      </c>
      <c r="O644" s="37">
        <v>26</v>
      </c>
      <c r="P644" s="37">
        <v>1</v>
      </c>
      <c r="Q644" s="37">
        <v>21</v>
      </c>
      <c r="R644" s="37">
        <v>6</v>
      </c>
      <c r="S644" s="128">
        <v>12</v>
      </c>
    </row>
    <row r="645" spans="2:19" x14ac:dyDescent="0.3">
      <c r="B645" s="127">
        <v>85287</v>
      </c>
      <c r="C645" s="38">
        <v>45483</v>
      </c>
      <c r="D645" s="37">
        <v>2</v>
      </c>
      <c r="E645" s="37">
        <v>25</v>
      </c>
      <c r="F645" s="37">
        <v>0</v>
      </c>
      <c r="G645" s="37">
        <v>28</v>
      </c>
      <c r="H645" s="37">
        <v>14</v>
      </c>
      <c r="I645" s="37">
        <v>51</v>
      </c>
      <c r="J645" s="37">
        <v>29</v>
      </c>
      <c r="K645" s="37">
        <v>14</v>
      </c>
      <c r="L645" s="37">
        <v>22</v>
      </c>
      <c r="M645" s="37">
        <v>299</v>
      </c>
      <c r="N645" s="37">
        <v>22</v>
      </c>
      <c r="O645" s="37">
        <v>16</v>
      </c>
      <c r="P645" s="37">
        <v>0</v>
      </c>
      <c r="Q645" s="37">
        <v>22</v>
      </c>
      <c r="R645" s="37">
        <v>7</v>
      </c>
      <c r="S645" s="128">
        <v>26</v>
      </c>
    </row>
    <row r="646" spans="2:19" x14ac:dyDescent="0.3">
      <c r="B646" s="127">
        <v>85288</v>
      </c>
      <c r="C646" s="38">
        <v>45484</v>
      </c>
      <c r="D646" s="37">
        <v>1</v>
      </c>
      <c r="E646" s="37">
        <v>25</v>
      </c>
      <c r="F646" s="37">
        <v>0</v>
      </c>
      <c r="G646" s="37">
        <v>29</v>
      </c>
      <c r="H646" s="37">
        <v>13</v>
      </c>
      <c r="I646" s="37">
        <v>79</v>
      </c>
      <c r="J646" s="37">
        <v>26</v>
      </c>
      <c r="K646" s="37">
        <v>13</v>
      </c>
      <c r="L646" s="37">
        <v>21</v>
      </c>
      <c r="M646" s="37">
        <v>440</v>
      </c>
      <c r="N646" s="37">
        <v>22</v>
      </c>
      <c r="O646" s="37">
        <v>16</v>
      </c>
      <c r="P646" s="37">
        <v>1</v>
      </c>
      <c r="Q646" s="37">
        <v>23</v>
      </c>
      <c r="R646" s="37">
        <v>7</v>
      </c>
      <c r="S646" s="128">
        <v>19</v>
      </c>
    </row>
    <row r="647" spans="2:19" x14ac:dyDescent="0.3">
      <c r="B647" s="127">
        <v>85289</v>
      </c>
      <c r="C647" s="38">
        <v>45484</v>
      </c>
      <c r="D647" s="37">
        <v>2</v>
      </c>
      <c r="E647" s="37">
        <v>24</v>
      </c>
      <c r="F647" s="37">
        <v>0</v>
      </c>
      <c r="G647" s="37">
        <v>18</v>
      </c>
      <c r="H647" s="37">
        <v>14</v>
      </c>
      <c r="I647" s="37">
        <v>88</v>
      </c>
      <c r="J647" s="37">
        <v>19</v>
      </c>
      <c r="K647" s="37">
        <v>14</v>
      </c>
      <c r="L647" s="37">
        <v>19</v>
      </c>
      <c r="M647" s="37">
        <v>255</v>
      </c>
      <c r="N647" s="37">
        <v>22</v>
      </c>
      <c r="O647" s="37">
        <v>19</v>
      </c>
      <c r="P647" s="37">
        <v>1</v>
      </c>
      <c r="Q647" s="37">
        <v>23</v>
      </c>
      <c r="R647" s="37">
        <v>7</v>
      </c>
      <c r="S647" s="128">
        <v>15</v>
      </c>
    </row>
    <row r="648" spans="2:19" x14ac:dyDescent="0.3">
      <c r="B648" s="127">
        <v>85290</v>
      </c>
      <c r="C648" s="38">
        <v>45485</v>
      </c>
      <c r="D648" s="37">
        <v>1</v>
      </c>
      <c r="E648" s="37">
        <v>24</v>
      </c>
      <c r="F648" s="37">
        <v>0</v>
      </c>
      <c r="G648" s="37">
        <v>17</v>
      </c>
      <c r="H648" s="37">
        <v>15</v>
      </c>
      <c r="I648" s="37">
        <v>65</v>
      </c>
      <c r="J648" s="37">
        <v>30</v>
      </c>
      <c r="K648" s="37">
        <v>13</v>
      </c>
      <c r="L648" s="37">
        <v>20</v>
      </c>
      <c r="M648" s="37">
        <v>211</v>
      </c>
      <c r="N648" s="37">
        <v>22</v>
      </c>
      <c r="O648" s="37">
        <v>14</v>
      </c>
      <c r="P648" s="37">
        <v>1</v>
      </c>
      <c r="Q648" s="37">
        <v>21</v>
      </c>
      <c r="R648" s="37">
        <v>7</v>
      </c>
      <c r="S648" s="128">
        <v>21</v>
      </c>
    </row>
    <row r="649" spans="2:19" x14ac:dyDescent="0.3">
      <c r="B649" s="127">
        <v>85291</v>
      </c>
      <c r="C649" s="38">
        <v>45485</v>
      </c>
      <c r="D649" s="37">
        <v>2</v>
      </c>
      <c r="E649" s="37">
        <v>24</v>
      </c>
      <c r="F649" s="37">
        <v>0</v>
      </c>
      <c r="G649" s="37">
        <v>16</v>
      </c>
      <c r="H649" s="37">
        <v>14</v>
      </c>
      <c r="I649" s="37">
        <v>70</v>
      </c>
      <c r="J649" s="37">
        <v>19</v>
      </c>
      <c r="K649" s="37">
        <v>13</v>
      </c>
      <c r="L649" s="37">
        <v>21</v>
      </c>
      <c r="M649" s="37">
        <v>230</v>
      </c>
      <c r="N649" s="37">
        <v>22</v>
      </c>
      <c r="O649" s="37">
        <v>24</v>
      </c>
      <c r="P649" s="37">
        <v>1</v>
      </c>
      <c r="Q649" s="37">
        <v>23</v>
      </c>
      <c r="R649" s="37">
        <v>7</v>
      </c>
      <c r="S649" s="128">
        <v>20</v>
      </c>
    </row>
    <row r="650" spans="2:19" x14ac:dyDescent="0.3">
      <c r="B650" s="127">
        <v>85292</v>
      </c>
      <c r="C650" s="38">
        <v>45486</v>
      </c>
      <c r="D650" s="37">
        <v>1</v>
      </c>
      <c r="E650" s="37">
        <v>23</v>
      </c>
      <c r="F650" s="37">
        <v>0</v>
      </c>
      <c r="G650" s="37">
        <v>21</v>
      </c>
      <c r="H650" s="37">
        <v>15</v>
      </c>
      <c r="I650" s="37">
        <v>44</v>
      </c>
      <c r="J650" s="37">
        <v>14</v>
      </c>
      <c r="K650" s="37">
        <v>13</v>
      </c>
      <c r="L650" s="37">
        <v>19</v>
      </c>
      <c r="M650" s="37">
        <v>177</v>
      </c>
      <c r="N650" s="37">
        <v>21</v>
      </c>
      <c r="O650" s="37">
        <v>28</v>
      </c>
      <c r="P650" s="37">
        <v>1</v>
      </c>
      <c r="Q650" s="37">
        <v>22</v>
      </c>
      <c r="R650" s="37">
        <v>7</v>
      </c>
      <c r="S650" s="128">
        <v>18</v>
      </c>
    </row>
    <row r="651" spans="2:19" x14ac:dyDescent="0.3">
      <c r="B651" s="127">
        <v>85293</v>
      </c>
      <c r="C651" s="38">
        <v>45488</v>
      </c>
      <c r="D651" s="37">
        <v>1</v>
      </c>
      <c r="E651" s="37">
        <v>25</v>
      </c>
      <c r="F651" s="37">
        <v>0</v>
      </c>
      <c r="G651" s="37">
        <v>18</v>
      </c>
      <c r="H651" s="37">
        <v>15</v>
      </c>
      <c r="I651" s="37">
        <v>36</v>
      </c>
      <c r="J651" s="37">
        <v>10</v>
      </c>
      <c r="K651" s="37">
        <v>13</v>
      </c>
      <c r="L651" s="37">
        <v>22</v>
      </c>
      <c r="M651" s="37">
        <v>267</v>
      </c>
      <c r="N651" s="37">
        <v>22</v>
      </c>
      <c r="O651" s="37">
        <v>19</v>
      </c>
      <c r="P651" s="37">
        <v>2</v>
      </c>
      <c r="Q651" s="37">
        <v>20</v>
      </c>
      <c r="R651" s="37">
        <v>6</v>
      </c>
      <c r="S651" s="128">
        <v>19</v>
      </c>
    </row>
    <row r="652" spans="2:19" x14ac:dyDescent="0.3">
      <c r="B652" s="127">
        <v>85294</v>
      </c>
      <c r="C652" s="38">
        <v>45488</v>
      </c>
      <c r="D652" s="37">
        <v>2</v>
      </c>
      <c r="E652" s="37">
        <v>25</v>
      </c>
      <c r="F652" s="37">
        <v>0</v>
      </c>
      <c r="G652" s="37">
        <v>15</v>
      </c>
      <c r="H652" s="37">
        <v>13</v>
      </c>
      <c r="I652" s="37">
        <v>65</v>
      </c>
      <c r="J652" s="37">
        <v>13</v>
      </c>
      <c r="K652" s="37">
        <v>14</v>
      </c>
      <c r="L652" s="37">
        <v>19</v>
      </c>
      <c r="M652" s="37">
        <v>322</v>
      </c>
      <c r="N652" s="37">
        <v>22</v>
      </c>
      <c r="O652" s="37">
        <v>30</v>
      </c>
      <c r="P652" s="37">
        <v>1</v>
      </c>
      <c r="Q652" s="37">
        <v>22</v>
      </c>
      <c r="R652" s="37">
        <v>7</v>
      </c>
      <c r="S652" s="128">
        <v>30</v>
      </c>
    </row>
    <row r="653" spans="2:19" x14ac:dyDescent="0.3">
      <c r="B653" s="127">
        <v>85295</v>
      </c>
      <c r="C653" s="38">
        <v>45489</v>
      </c>
      <c r="D653" s="37">
        <v>1</v>
      </c>
      <c r="E653" s="37">
        <v>23</v>
      </c>
      <c r="F653" s="37">
        <v>0</v>
      </c>
      <c r="G653" s="37">
        <v>27</v>
      </c>
      <c r="H653" s="37">
        <v>14</v>
      </c>
      <c r="I653" s="37">
        <v>66</v>
      </c>
      <c r="J653" s="37">
        <v>12</v>
      </c>
      <c r="K653" s="37">
        <v>13</v>
      </c>
      <c r="L653" s="37">
        <v>19</v>
      </c>
      <c r="M653" s="37">
        <v>323</v>
      </c>
      <c r="N653" s="37">
        <v>21</v>
      </c>
      <c r="O653" s="37">
        <v>17</v>
      </c>
      <c r="P653" s="37">
        <v>1</v>
      </c>
      <c r="Q653" s="37">
        <v>19</v>
      </c>
      <c r="R653" s="37">
        <v>6</v>
      </c>
      <c r="S653" s="128">
        <v>14</v>
      </c>
    </row>
    <row r="654" spans="2:19" x14ac:dyDescent="0.3">
      <c r="B654" s="127">
        <v>85296</v>
      </c>
      <c r="C654" s="38">
        <v>45489</v>
      </c>
      <c r="D654" s="37">
        <v>2</v>
      </c>
      <c r="E654" s="37">
        <v>23</v>
      </c>
      <c r="F654" s="37">
        <v>0</v>
      </c>
      <c r="G654" s="37">
        <v>17</v>
      </c>
      <c r="H654" s="37">
        <v>12</v>
      </c>
      <c r="I654" s="37">
        <v>46</v>
      </c>
      <c r="J654" s="37">
        <v>26</v>
      </c>
      <c r="K654" s="37">
        <v>13</v>
      </c>
      <c r="L654" s="37">
        <v>18</v>
      </c>
      <c r="M654" s="37">
        <v>383</v>
      </c>
      <c r="N654" s="37">
        <v>22</v>
      </c>
      <c r="O654" s="37">
        <v>24</v>
      </c>
      <c r="P654" s="37">
        <v>0</v>
      </c>
      <c r="Q654" s="37">
        <v>22</v>
      </c>
      <c r="R654" s="37">
        <v>8</v>
      </c>
      <c r="S654" s="128">
        <v>16</v>
      </c>
    </row>
    <row r="655" spans="2:19" x14ac:dyDescent="0.3">
      <c r="B655" s="127">
        <v>85297</v>
      </c>
      <c r="C655" s="38">
        <v>45490</v>
      </c>
      <c r="D655" s="37">
        <v>1</v>
      </c>
      <c r="E655" s="37">
        <v>23</v>
      </c>
      <c r="F655" s="37">
        <v>0</v>
      </c>
      <c r="G655" s="37">
        <v>20</v>
      </c>
      <c r="H655" s="37">
        <v>15</v>
      </c>
      <c r="I655" s="37">
        <v>81</v>
      </c>
      <c r="J655" s="37">
        <v>25</v>
      </c>
      <c r="K655" s="37">
        <v>14</v>
      </c>
      <c r="L655" s="37">
        <v>21</v>
      </c>
      <c r="M655" s="37">
        <v>440</v>
      </c>
      <c r="N655" s="37">
        <v>21</v>
      </c>
      <c r="O655" s="37">
        <v>24</v>
      </c>
      <c r="P655" s="37">
        <v>2</v>
      </c>
      <c r="Q655" s="37">
        <v>23</v>
      </c>
      <c r="R655" s="37">
        <v>7</v>
      </c>
      <c r="S655" s="128">
        <v>23</v>
      </c>
    </row>
    <row r="656" spans="2:19" x14ac:dyDescent="0.3">
      <c r="B656" s="127">
        <v>85298</v>
      </c>
      <c r="C656" s="38">
        <v>45490</v>
      </c>
      <c r="D656" s="37">
        <v>2</v>
      </c>
      <c r="E656" s="37">
        <v>23</v>
      </c>
      <c r="F656" s="37">
        <v>0</v>
      </c>
      <c r="G656" s="37">
        <v>16</v>
      </c>
      <c r="H656" s="37">
        <v>14</v>
      </c>
      <c r="I656" s="37">
        <v>41</v>
      </c>
      <c r="J656" s="37">
        <v>19</v>
      </c>
      <c r="K656" s="37">
        <v>13</v>
      </c>
      <c r="L656" s="37">
        <v>23</v>
      </c>
      <c r="M656" s="37">
        <v>286</v>
      </c>
      <c r="N656" s="37">
        <v>22</v>
      </c>
      <c r="O656" s="37">
        <v>29</v>
      </c>
      <c r="P656" s="37">
        <v>1</v>
      </c>
      <c r="Q656" s="37">
        <v>22</v>
      </c>
      <c r="R656" s="37">
        <v>7</v>
      </c>
      <c r="S656" s="128">
        <v>18</v>
      </c>
    </row>
    <row r="657" spans="2:19" x14ac:dyDescent="0.3">
      <c r="B657" s="127">
        <v>85299</v>
      </c>
      <c r="C657" s="38">
        <v>45491</v>
      </c>
      <c r="D657" s="37">
        <v>1</v>
      </c>
      <c r="E657" s="37">
        <v>24</v>
      </c>
      <c r="F657" s="37">
        <v>0</v>
      </c>
      <c r="G657" s="37">
        <v>21</v>
      </c>
      <c r="H657" s="37">
        <v>14</v>
      </c>
      <c r="I657" s="37">
        <v>39</v>
      </c>
      <c r="J657" s="37">
        <v>28</v>
      </c>
      <c r="K657" s="37">
        <v>13</v>
      </c>
      <c r="L657" s="37">
        <v>23</v>
      </c>
      <c r="M657" s="37">
        <v>268</v>
      </c>
      <c r="N657" s="37">
        <v>21</v>
      </c>
      <c r="O657" s="37">
        <v>13</v>
      </c>
      <c r="P657" s="37">
        <v>2</v>
      </c>
      <c r="Q657" s="37">
        <v>20</v>
      </c>
      <c r="R657" s="37">
        <v>6</v>
      </c>
      <c r="S657" s="128">
        <v>27</v>
      </c>
    </row>
    <row r="658" spans="2:19" x14ac:dyDescent="0.3">
      <c r="B658" s="127">
        <v>85300</v>
      </c>
      <c r="C658" s="38">
        <v>45491</v>
      </c>
      <c r="D658" s="37">
        <v>2</v>
      </c>
      <c r="E658" s="37">
        <v>24</v>
      </c>
      <c r="F658" s="37">
        <v>0</v>
      </c>
      <c r="G658" s="37">
        <v>23</v>
      </c>
      <c r="H658" s="37">
        <v>13</v>
      </c>
      <c r="I658" s="37">
        <v>58</v>
      </c>
      <c r="J658" s="37">
        <v>27</v>
      </c>
      <c r="K658" s="37">
        <v>14</v>
      </c>
      <c r="L658" s="37">
        <v>22</v>
      </c>
      <c r="M658" s="37">
        <v>413</v>
      </c>
      <c r="N658" s="37">
        <v>21</v>
      </c>
      <c r="O658" s="37">
        <v>28</v>
      </c>
      <c r="P658" s="37">
        <v>1</v>
      </c>
      <c r="Q658" s="37">
        <v>25</v>
      </c>
      <c r="R658" s="37">
        <v>8</v>
      </c>
      <c r="S658" s="128">
        <v>15</v>
      </c>
    </row>
    <row r="659" spans="2:19" x14ac:dyDescent="0.3">
      <c r="B659" s="127">
        <v>85301</v>
      </c>
      <c r="C659" s="38">
        <v>45492</v>
      </c>
      <c r="D659" s="37">
        <v>1</v>
      </c>
      <c r="E659" s="37">
        <v>23</v>
      </c>
      <c r="F659" s="37">
        <v>0</v>
      </c>
      <c r="G659" s="37">
        <v>14</v>
      </c>
      <c r="H659" s="37">
        <v>14</v>
      </c>
      <c r="I659" s="37">
        <v>75</v>
      </c>
      <c r="J659" s="37">
        <v>29</v>
      </c>
      <c r="K659" s="37">
        <v>14</v>
      </c>
      <c r="L659" s="37">
        <v>20</v>
      </c>
      <c r="M659" s="37">
        <v>438</v>
      </c>
      <c r="N659" s="37">
        <v>21</v>
      </c>
      <c r="O659" s="37">
        <v>15</v>
      </c>
      <c r="P659" s="37">
        <v>1</v>
      </c>
      <c r="Q659" s="37">
        <v>22</v>
      </c>
      <c r="R659" s="37">
        <v>7</v>
      </c>
      <c r="S659" s="128">
        <v>27</v>
      </c>
    </row>
    <row r="660" spans="2:19" x14ac:dyDescent="0.3">
      <c r="B660" s="127">
        <v>85302</v>
      </c>
      <c r="C660" s="38">
        <v>45492</v>
      </c>
      <c r="D660" s="37">
        <v>2</v>
      </c>
      <c r="E660" s="37">
        <v>23</v>
      </c>
      <c r="F660" s="37">
        <v>0</v>
      </c>
      <c r="G660" s="37">
        <v>20</v>
      </c>
      <c r="H660" s="37">
        <v>14</v>
      </c>
      <c r="I660" s="37">
        <v>55</v>
      </c>
      <c r="J660" s="37">
        <v>29</v>
      </c>
      <c r="K660" s="37">
        <v>14</v>
      </c>
      <c r="L660" s="37">
        <v>21</v>
      </c>
      <c r="M660" s="37">
        <v>412</v>
      </c>
      <c r="N660" s="37">
        <v>22</v>
      </c>
      <c r="O660" s="37">
        <v>13</v>
      </c>
      <c r="P660" s="37">
        <v>1</v>
      </c>
      <c r="Q660" s="37">
        <v>25</v>
      </c>
      <c r="R660" s="37">
        <v>8</v>
      </c>
      <c r="S660" s="128">
        <v>27</v>
      </c>
    </row>
    <row r="661" spans="2:19" x14ac:dyDescent="0.3">
      <c r="B661" s="127">
        <v>85303</v>
      </c>
      <c r="C661" s="38">
        <v>45493</v>
      </c>
      <c r="D661" s="37">
        <v>1</v>
      </c>
      <c r="E661" s="37">
        <v>23</v>
      </c>
      <c r="F661" s="37">
        <v>0</v>
      </c>
      <c r="G661" s="37">
        <v>26</v>
      </c>
      <c r="H661" s="37">
        <v>14</v>
      </c>
      <c r="I661" s="37">
        <v>82</v>
      </c>
      <c r="J661" s="37">
        <v>14</v>
      </c>
      <c r="K661" s="37">
        <v>14</v>
      </c>
      <c r="L661" s="37">
        <v>22</v>
      </c>
      <c r="M661" s="37">
        <v>346</v>
      </c>
      <c r="N661" s="37">
        <v>21</v>
      </c>
      <c r="O661" s="37">
        <v>17</v>
      </c>
      <c r="P661" s="37">
        <v>2</v>
      </c>
      <c r="Q661" s="37">
        <v>19</v>
      </c>
      <c r="R661" s="37">
        <v>6</v>
      </c>
      <c r="S661" s="128">
        <v>21</v>
      </c>
    </row>
    <row r="662" spans="2:19" x14ac:dyDescent="0.3">
      <c r="B662" s="127">
        <v>85304</v>
      </c>
      <c r="C662" s="38">
        <v>45495</v>
      </c>
      <c r="D662" s="37">
        <v>1</v>
      </c>
      <c r="E662" s="37">
        <v>25</v>
      </c>
      <c r="F662" s="37">
        <v>0</v>
      </c>
      <c r="G662" s="37">
        <v>22</v>
      </c>
      <c r="H662" s="37">
        <v>15</v>
      </c>
      <c r="I662" s="37">
        <v>79</v>
      </c>
      <c r="J662" s="37">
        <v>18</v>
      </c>
      <c r="K662" s="37">
        <v>14</v>
      </c>
      <c r="L662" s="37">
        <v>21</v>
      </c>
      <c r="M662" s="37">
        <v>268</v>
      </c>
      <c r="N662" s="37">
        <v>22</v>
      </c>
      <c r="O662" s="37">
        <v>17</v>
      </c>
      <c r="P662" s="37">
        <v>2</v>
      </c>
      <c r="Q662" s="37">
        <v>23</v>
      </c>
      <c r="R662" s="37">
        <v>6</v>
      </c>
      <c r="S662" s="128">
        <v>14</v>
      </c>
    </row>
    <row r="663" spans="2:19" x14ac:dyDescent="0.3">
      <c r="B663" s="127">
        <v>85305</v>
      </c>
      <c r="C663" s="38">
        <v>45495</v>
      </c>
      <c r="D663" s="37">
        <v>2</v>
      </c>
      <c r="E663" s="37">
        <v>24</v>
      </c>
      <c r="F663" s="37">
        <v>0</v>
      </c>
      <c r="G663" s="37">
        <v>28</v>
      </c>
      <c r="H663" s="37">
        <v>14</v>
      </c>
      <c r="I663" s="37">
        <v>52</v>
      </c>
      <c r="J663" s="37">
        <v>27</v>
      </c>
      <c r="K663" s="37">
        <v>14</v>
      </c>
      <c r="L663" s="37">
        <v>19</v>
      </c>
      <c r="M663" s="37">
        <v>231</v>
      </c>
      <c r="N663" s="37">
        <v>22</v>
      </c>
      <c r="O663" s="37">
        <v>16</v>
      </c>
      <c r="P663" s="37">
        <v>0</v>
      </c>
      <c r="Q663" s="37">
        <v>26</v>
      </c>
      <c r="R663" s="37">
        <v>7</v>
      </c>
      <c r="S663" s="128">
        <v>11</v>
      </c>
    </row>
    <row r="664" spans="2:19" x14ac:dyDescent="0.3">
      <c r="B664" s="127">
        <v>85306</v>
      </c>
      <c r="C664" s="38">
        <v>45496</v>
      </c>
      <c r="D664" s="37">
        <v>1</v>
      </c>
      <c r="E664" s="37">
        <v>24</v>
      </c>
      <c r="F664" s="37">
        <v>0</v>
      </c>
      <c r="G664" s="37">
        <v>24</v>
      </c>
      <c r="H664" s="37">
        <v>13</v>
      </c>
      <c r="I664" s="37">
        <v>51</v>
      </c>
      <c r="J664" s="37">
        <v>14</v>
      </c>
      <c r="K664" s="37">
        <v>12</v>
      </c>
      <c r="L664" s="37">
        <v>21</v>
      </c>
      <c r="M664" s="37">
        <v>333</v>
      </c>
      <c r="N664" s="37">
        <v>22</v>
      </c>
      <c r="O664" s="37">
        <v>27</v>
      </c>
      <c r="P664" s="37">
        <v>1</v>
      </c>
      <c r="Q664" s="37">
        <v>21</v>
      </c>
      <c r="R664" s="37">
        <v>6</v>
      </c>
      <c r="S664" s="128">
        <v>16</v>
      </c>
    </row>
    <row r="665" spans="2:19" x14ac:dyDescent="0.3">
      <c r="B665" s="127">
        <v>85307</v>
      </c>
      <c r="C665" s="38">
        <v>45496</v>
      </c>
      <c r="D665" s="37">
        <v>2</v>
      </c>
      <c r="E665" s="37">
        <v>23</v>
      </c>
      <c r="F665" s="37">
        <v>0</v>
      </c>
      <c r="G665" s="37">
        <v>11</v>
      </c>
      <c r="H665" s="37">
        <v>12</v>
      </c>
      <c r="I665" s="37">
        <v>47</v>
      </c>
      <c r="J665" s="37">
        <v>14</v>
      </c>
      <c r="K665" s="37">
        <v>12</v>
      </c>
      <c r="L665" s="37">
        <v>21</v>
      </c>
      <c r="M665" s="37">
        <v>220</v>
      </c>
      <c r="N665" s="37">
        <v>22</v>
      </c>
      <c r="O665" s="37">
        <v>30</v>
      </c>
      <c r="P665" s="37">
        <v>1</v>
      </c>
      <c r="Q665" s="37">
        <v>21</v>
      </c>
      <c r="R665" s="37">
        <v>8</v>
      </c>
      <c r="S665" s="128">
        <v>15</v>
      </c>
    </row>
    <row r="666" spans="2:19" x14ac:dyDescent="0.3">
      <c r="B666" s="127">
        <v>85308</v>
      </c>
      <c r="C666" s="38">
        <v>45497</v>
      </c>
      <c r="D666" s="37">
        <v>1</v>
      </c>
      <c r="E666" s="37">
        <v>25</v>
      </c>
      <c r="F666" s="37">
        <v>0</v>
      </c>
      <c r="G666" s="37">
        <v>14</v>
      </c>
      <c r="H666" s="37">
        <v>14</v>
      </c>
      <c r="I666" s="37">
        <v>44</v>
      </c>
      <c r="J666" s="37">
        <v>26</v>
      </c>
      <c r="K666" s="37">
        <v>13</v>
      </c>
      <c r="L666" s="37">
        <v>20</v>
      </c>
      <c r="M666" s="37">
        <v>313</v>
      </c>
      <c r="N666" s="37">
        <v>21</v>
      </c>
      <c r="O666" s="37">
        <v>29</v>
      </c>
      <c r="P666" s="37">
        <v>1</v>
      </c>
      <c r="Q666" s="37">
        <v>22</v>
      </c>
      <c r="R666" s="37">
        <v>6</v>
      </c>
      <c r="S666" s="128">
        <v>13</v>
      </c>
    </row>
    <row r="667" spans="2:19" x14ac:dyDescent="0.3">
      <c r="B667" s="127">
        <v>85309</v>
      </c>
      <c r="C667" s="38">
        <v>45497</v>
      </c>
      <c r="D667" s="37">
        <v>2</v>
      </c>
      <c r="E667" s="37">
        <v>25</v>
      </c>
      <c r="F667" s="37">
        <v>0</v>
      </c>
      <c r="G667" s="37">
        <v>28</v>
      </c>
      <c r="H667" s="37">
        <v>12</v>
      </c>
      <c r="I667" s="37">
        <v>59</v>
      </c>
      <c r="J667" s="37">
        <v>18</v>
      </c>
      <c r="K667" s="37">
        <v>13</v>
      </c>
      <c r="L667" s="37">
        <v>23</v>
      </c>
      <c r="M667" s="37">
        <v>242</v>
      </c>
      <c r="N667" s="37">
        <v>21</v>
      </c>
      <c r="O667" s="37">
        <v>16</v>
      </c>
      <c r="P667" s="37">
        <v>1</v>
      </c>
      <c r="Q667" s="37">
        <v>26</v>
      </c>
      <c r="R667" s="37">
        <v>7</v>
      </c>
      <c r="S667" s="128">
        <v>14</v>
      </c>
    </row>
    <row r="668" spans="2:19" x14ac:dyDescent="0.3">
      <c r="B668" s="127">
        <v>85310</v>
      </c>
      <c r="C668" s="38">
        <v>45498</v>
      </c>
      <c r="D668" s="37">
        <v>1</v>
      </c>
      <c r="E668" s="37">
        <v>24</v>
      </c>
      <c r="F668" s="37">
        <v>0</v>
      </c>
      <c r="G668" s="37">
        <v>14</v>
      </c>
      <c r="H668" s="37">
        <v>14</v>
      </c>
      <c r="I668" s="37">
        <v>78</v>
      </c>
      <c r="J668" s="37">
        <v>12</v>
      </c>
      <c r="K668" s="37">
        <v>12</v>
      </c>
      <c r="L668" s="37">
        <v>19</v>
      </c>
      <c r="M668" s="37">
        <v>165</v>
      </c>
      <c r="N668" s="37">
        <v>22</v>
      </c>
      <c r="O668" s="37">
        <v>19</v>
      </c>
      <c r="P668" s="37">
        <v>1</v>
      </c>
      <c r="Q668" s="37">
        <v>20</v>
      </c>
      <c r="R668" s="37">
        <v>7</v>
      </c>
      <c r="S668" s="128">
        <v>25</v>
      </c>
    </row>
    <row r="669" spans="2:19" x14ac:dyDescent="0.3">
      <c r="B669" s="127">
        <v>85311</v>
      </c>
      <c r="C669" s="38">
        <v>45498</v>
      </c>
      <c r="D669" s="37">
        <v>2</v>
      </c>
      <c r="E669" s="37">
        <v>24</v>
      </c>
      <c r="F669" s="37">
        <v>0</v>
      </c>
      <c r="G669" s="37">
        <v>23</v>
      </c>
      <c r="H669" s="37">
        <v>13</v>
      </c>
      <c r="I669" s="37">
        <v>43</v>
      </c>
      <c r="J669" s="37">
        <v>27</v>
      </c>
      <c r="K669" s="37">
        <v>12</v>
      </c>
      <c r="L669" s="37">
        <v>20</v>
      </c>
      <c r="M669" s="37">
        <v>312</v>
      </c>
      <c r="N669" s="37">
        <v>22</v>
      </c>
      <c r="O669" s="37">
        <v>22</v>
      </c>
      <c r="P669" s="37">
        <v>1</v>
      </c>
      <c r="Q669" s="37">
        <v>25</v>
      </c>
      <c r="R669" s="37">
        <v>7</v>
      </c>
      <c r="S669" s="128">
        <v>29</v>
      </c>
    </row>
    <row r="670" spans="2:19" x14ac:dyDescent="0.3">
      <c r="B670" s="127">
        <v>85312</v>
      </c>
      <c r="C670" s="38">
        <v>45499</v>
      </c>
      <c r="D670" s="37">
        <v>1</v>
      </c>
      <c r="E670" s="37">
        <v>23</v>
      </c>
      <c r="F670" s="37">
        <v>0</v>
      </c>
      <c r="G670" s="37">
        <v>29</v>
      </c>
      <c r="H670" s="37">
        <v>15</v>
      </c>
      <c r="I670" s="37">
        <v>46</v>
      </c>
      <c r="J670" s="37">
        <v>18</v>
      </c>
      <c r="K670" s="37">
        <v>12</v>
      </c>
      <c r="L670" s="37">
        <v>19</v>
      </c>
      <c r="M670" s="37">
        <v>211</v>
      </c>
      <c r="N670" s="37">
        <v>22</v>
      </c>
      <c r="O670" s="37">
        <v>26</v>
      </c>
      <c r="P670" s="37">
        <v>2</v>
      </c>
      <c r="Q670" s="37">
        <v>19</v>
      </c>
      <c r="R670" s="37">
        <v>7</v>
      </c>
      <c r="S670" s="128">
        <v>12</v>
      </c>
    </row>
    <row r="671" spans="2:19" x14ac:dyDescent="0.3">
      <c r="B671" s="127">
        <v>85313</v>
      </c>
      <c r="C671" s="38">
        <v>45499</v>
      </c>
      <c r="D671" s="37">
        <v>2</v>
      </c>
      <c r="E671" s="37">
        <v>23</v>
      </c>
      <c r="F671" s="37">
        <v>0</v>
      </c>
      <c r="G671" s="37">
        <v>10</v>
      </c>
      <c r="H671" s="37">
        <v>14</v>
      </c>
      <c r="I671" s="37">
        <v>44</v>
      </c>
      <c r="J671" s="37">
        <v>13</v>
      </c>
      <c r="K671" s="37">
        <v>14</v>
      </c>
      <c r="L671" s="37">
        <v>22</v>
      </c>
      <c r="M671" s="37">
        <v>416</v>
      </c>
      <c r="N671" s="37">
        <v>21</v>
      </c>
      <c r="O671" s="37">
        <v>20</v>
      </c>
      <c r="P671" s="37">
        <v>1</v>
      </c>
      <c r="Q671" s="37">
        <v>23</v>
      </c>
      <c r="R671" s="37">
        <v>8</v>
      </c>
      <c r="S671" s="128">
        <v>18</v>
      </c>
    </row>
    <row r="672" spans="2:19" x14ac:dyDescent="0.3">
      <c r="B672" s="127">
        <v>85314</v>
      </c>
      <c r="C672" s="38">
        <v>45500</v>
      </c>
      <c r="D672" s="37">
        <v>1</v>
      </c>
      <c r="E672" s="37">
        <v>24</v>
      </c>
      <c r="F672" s="37">
        <v>0</v>
      </c>
      <c r="G672" s="37">
        <v>15</v>
      </c>
      <c r="H672" s="37">
        <v>15</v>
      </c>
      <c r="I672" s="37">
        <v>55</v>
      </c>
      <c r="J672" s="37">
        <v>18</v>
      </c>
      <c r="K672" s="37">
        <v>14</v>
      </c>
      <c r="L672" s="37">
        <v>18</v>
      </c>
      <c r="M672" s="37">
        <v>437</v>
      </c>
      <c r="N672" s="37">
        <v>22</v>
      </c>
      <c r="O672" s="37">
        <v>19</v>
      </c>
      <c r="P672" s="37">
        <v>2</v>
      </c>
      <c r="Q672" s="37">
        <v>20</v>
      </c>
      <c r="R672" s="37">
        <v>7</v>
      </c>
      <c r="S672" s="128">
        <v>14</v>
      </c>
    </row>
    <row r="673" spans="2:19" x14ac:dyDescent="0.3">
      <c r="B673" s="127">
        <v>85315</v>
      </c>
      <c r="C673" s="38">
        <v>45502</v>
      </c>
      <c r="D673" s="37">
        <v>1</v>
      </c>
      <c r="E673" s="37">
        <v>24</v>
      </c>
      <c r="F673" s="37">
        <v>0</v>
      </c>
      <c r="G673" s="37">
        <v>25</v>
      </c>
      <c r="H673" s="37">
        <v>13</v>
      </c>
      <c r="I673" s="37">
        <v>49</v>
      </c>
      <c r="J673" s="37">
        <v>29</v>
      </c>
      <c r="K673" s="37">
        <v>14</v>
      </c>
      <c r="L673" s="37">
        <v>19</v>
      </c>
      <c r="M673" s="37">
        <v>229</v>
      </c>
      <c r="N673" s="37">
        <v>21</v>
      </c>
      <c r="O673" s="37">
        <v>21</v>
      </c>
      <c r="P673" s="37">
        <v>1</v>
      </c>
      <c r="Q673" s="37">
        <v>23</v>
      </c>
      <c r="R673" s="37">
        <v>6</v>
      </c>
      <c r="S673" s="128">
        <v>23</v>
      </c>
    </row>
    <row r="674" spans="2:19" x14ac:dyDescent="0.3">
      <c r="B674" s="127">
        <v>85316</v>
      </c>
      <c r="C674" s="38">
        <v>45502</v>
      </c>
      <c r="D674" s="37">
        <v>2</v>
      </c>
      <c r="E674" s="37">
        <v>24</v>
      </c>
      <c r="F674" s="37">
        <v>0</v>
      </c>
      <c r="G674" s="37">
        <v>16</v>
      </c>
      <c r="H674" s="37">
        <v>12</v>
      </c>
      <c r="I674" s="37">
        <v>58</v>
      </c>
      <c r="J674" s="37">
        <v>19</v>
      </c>
      <c r="K674" s="37">
        <v>12</v>
      </c>
      <c r="L674" s="37">
        <v>23</v>
      </c>
      <c r="M674" s="37">
        <v>242</v>
      </c>
      <c r="N674" s="37">
        <v>21</v>
      </c>
      <c r="O674" s="37">
        <v>29</v>
      </c>
      <c r="P674" s="37">
        <v>0</v>
      </c>
      <c r="Q674" s="37">
        <v>26</v>
      </c>
      <c r="R674" s="37">
        <v>7</v>
      </c>
      <c r="S674" s="128">
        <v>10</v>
      </c>
    </row>
    <row r="675" spans="2:19" x14ac:dyDescent="0.3">
      <c r="B675" s="127">
        <v>85317</v>
      </c>
      <c r="C675" s="38">
        <v>45503</v>
      </c>
      <c r="D675" s="37">
        <v>1</v>
      </c>
      <c r="E675" s="37">
        <v>23</v>
      </c>
      <c r="F675" s="37">
        <v>0</v>
      </c>
      <c r="G675" s="37">
        <v>24</v>
      </c>
      <c r="H675" s="37">
        <v>15</v>
      </c>
      <c r="I675" s="37">
        <v>38</v>
      </c>
      <c r="J675" s="37">
        <v>17</v>
      </c>
      <c r="K675" s="37">
        <v>14</v>
      </c>
      <c r="L675" s="37">
        <v>21</v>
      </c>
      <c r="M675" s="37">
        <v>413</v>
      </c>
      <c r="N675" s="37">
        <v>22</v>
      </c>
      <c r="O675" s="37">
        <v>12</v>
      </c>
      <c r="P675" s="37">
        <v>2</v>
      </c>
      <c r="Q675" s="37">
        <v>20</v>
      </c>
      <c r="R675" s="37">
        <v>7</v>
      </c>
      <c r="S675" s="128">
        <v>22</v>
      </c>
    </row>
    <row r="676" spans="2:19" x14ac:dyDescent="0.3">
      <c r="B676" s="127">
        <v>85318</v>
      </c>
      <c r="C676" s="38">
        <v>45503</v>
      </c>
      <c r="D676" s="37">
        <v>2</v>
      </c>
      <c r="E676" s="37">
        <v>24</v>
      </c>
      <c r="F676" s="37">
        <v>0</v>
      </c>
      <c r="G676" s="37">
        <v>19</v>
      </c>
      <c r="H676" s="37">
        <v>12</v>
      </c>
      <c r="I676" s="37">
        <v>69</v>
      </c>
      <c r="J676" s="37">
        <v>28</v>
      </c>
      <c r="K676" s="37">
        <v>14</v>
      </c>
      <c r="L676" s="37">
        <v>22</v>
      </c>
      <c r="M676" s="37">
        <v>255</v>
      </c>
      <c r="N676" s="37">
        <v>22</v>
      </c>
      <c r="O676" s="37">
        <v>23</v>
      </c>
      <c r="P676" s="37">
        <v>0</v>
      </c>
      <c r="Q676" s="37">
        <v>26</v>
      </c>
      <c r="R676" s="37">
        <v>7</v>
      </c>
      <c r="S676" s="128">
        <v>22</v>
      </c>
    </row>
    <row r="677" spans="2:19" x14ac:dyDescent="0.3">
      <c r="B677" s="127">
        <v>85319</v>
      </c>
      <c r="C677" s="38">
        <v>45504</v>
      </c>
      <c r="D677" s="37">
        <v>1</v>
      </c>
      <c r="E677" s="37">
        <v>25</v>
      </c>
      <c r="F677" s="37">
        <v>0</v>
      </c>
      <c r="G677" s="37">
        <v>22</v>
      </c>
      <c r="H677" s="37">
        <v>13</v>
      </c>
      <c r="I677" s="37">
        <v>58</v>
      </c>
      <c r="J677" s="37">
        <v>29</v>
      </c>
      <c r="K677" s="37">
        <v>13</v>
      </c>
      <c r="L677" s="37">
        <v>22</v>
      </c>
      <c r="M677" s="37">
        <v>336</v>
      </c>
      <c r="N677" s="37">
        <v>21</v>
      </c>
      <c r="O677" s="37">
        <v>22</v>
      </c>
      <c r="P677" s="37">
        <v>2</v>
      </c>
      <c r="Q677" s="37">
        <v>22</v>
      </c>
      <c r="R677" s="37">
        <v>6</v>
      </c>
      <c r="S677" s="128">
        <v>16</v>
      </c>
    </row>
    <row r="678" spans="2:19" x14ac:dyDescent="0.3">
      <c r="B678" s="127">
        <v>85320</v>
      </c>
      <c r="C678" s="38">
        <v>45504</v>
      </c>
      <c r="D678" s="37">
        <v>2</v>
      </c>
      <c r="E678" s="37">
        <v>25</v>
      </c>
      <c r="F678" s="37">
        <v>0</v>
      </c>
      <c r="G678" s="37">
        <v>26</v>
      </c>
      <c r="H678" s="37">
        <v>12</v>
      </c>
      <c r="I678" s="37">
        <v>46</v>
      </c>
      <c r="J678" s="37">
        <v>24</v>
      </c>
      <c r="K678" s="37">
        <v>14</v>
      </c>
      <c r="L678" s="37">
        <v>22</v>
      </c>
      <c r="M678" s="37">
        <v>434</v>
      </c>
      <c r="N678" s="37">
        <v>22</v>
      </c>
      <c r="O678" s="37">
        <v>16</v>
      </c>
      <c r="P678" s="37">
        <v>0</v>
      </c>
      <c r="Q678" s="37">
        <v>22</v>
      </c>
      <c r="R678" s="37">
        <v>8</v>
      </c>
      <c r="S678" s="128">
        <v>29</v>
      </c>
    </row>
    <row r="679" spans="2:19" x14ac:dyDescent="0.3">
      <c r="B679" s="127">
        <v>85321</v>
      </c>
      <c r="C679" s="38">
        <v>45505</v>
      </c>
      <c r="D679" s="37">
        <v>1</v>
      </c>
      <c r="E679" s="37">
        <v>29</v>
      </c>
      <c r="F679" s="37">
        <v>0</v>
      </c>
      <c r="G679" s="37">
        <v>16</v>
      </c>
      <c r="H679" s="37">
        <v>14</v>
      </c>
      <c r="I679" s="37">
        <v>70</v>
      </c>
      <c r="J679" s="37">
        <v>19</v>
      </c>
      <c r="K679" s="37">
        <v>13</v>
      </c>
      <c r="L679" s="37">
        <v>22</v>
      </c>
      <c r="M679" s="37">
        <v>408</v>
      </c>
      <c r="N679" s="37">
        <v>24</v>
      </c>
      <c r="O679" s="37">
        <v>29</v>
      </c>
      <c r="P679" s="37">
        <v>0</v>
      </c>
      <c r="Q679" s="37">
        <v>22</v>
      </c>
      <c r="R679" s="37">
        <v>8</v>
      </c>
      <c r="S679" s="128">
        <v>26</v>
      </c>
    </row>
    <row r="680" spans="2:19" x14ac:dyDescent="0.3">
      <c r="B680" s="127">
        <v>85322</v>
      </c>
      <c r="C680" s="38">
        <v>45505</v>
      </c>
      <c r="D680" s="37">
        <v>2</v>
      </c>
      <c r="E680" s="37">
        <v>28</v>
      </c>
      <c r="F680" s="37">
        <v>0</v>
      </c>
      <c r="G680" s="37">
        <v>16</v>
      </c>
      <c r="H680" s="37">
        <v>16</v>
      </c>
      <c r="I680" s="37">
        <v>75</v>
      </c>
      <c r="J680" s="37">
        <v>25</v>
      </c>
      <c r="K680" s="37">
        <v>12</v>
      </c>
      <c r="L680" s="37">
        <v>19</v>
      </c>
      <c r="M680" s="37">
        <v>269</v>
      </c>
      <c r="N680" s="37">
        <v>24</v>
      </c>
      <c r="O680" s="37">
        <v>24</v>
      </c>
      <c r="P680" s="37">
        <v>2</v>
      </c>
      <c r="Q680" s="37">
        <v>27</v>
      </c>
      <c r="R680" s="37">
        <v>8</v>
      </c>
      <c r="S680" s="128">
        <v>17</v>
      </c>
    </row>
    <row r="681" spans="2:19" x14ac:dyDescent="0.3">
      <c r="B681" s="127">
        <v>85323</v>
      </c>
      <c r="C681" s="38">
        <v>45506</v>
      </c>
      <c r="D681" s="37">
        <v>1</v>
      </c>
      <c r="E681" s="37">
        <v>28</v>
      </c>
      <c r="F681" s="37">
        <v>0</v>
      </c>
      <c r="G681" s="37">
        <v>11</v>
      </c>
      <c r="H681" s="37">
        <v>15</v>
      </c>
      <c r="I681" s="37">
        <v>74</v>
      </c>
      <c r="J681" s="37">
        <v>11</v>
      </c>
      <c r="K681" s="37">
        <v>14</v>
      </c>
      <c r="L681" s="37">
        <v>21</v>
      </c>
      <c r="M681" s="37">
        <v>545</v>
      </c>
      <c r="N681" s="37">
        <v>24</v>
      </c>
      <c r="O681" s="37">
        <v>21</v>
      </c>
      <c r="P681" s="37">
        <v>0</v>
      </c>
      <c r="Q681" s="37">
        <v>20</v>
      </c>
      <c r="R681" s="37">
        <v>8</v>
      </c>
      <c r="S681" s="128">
        <v>13</v>
      </c>
    </row>
    <row r="682" spans="2:19" x14ac:dyDescent="0.3">
      <c r="B682" s="127">
        <v>85324</v>
      </c>
      <c r="C682" s="38">
        <v>45506</v>
      </c>
      <c r="D682" s="37">
        <v>2</v>
      </c>
      <c r="E682" s="37">
        <v>30</v>
      </c>
      <c r="F682" s="37">
        <v>0</v>
      </c>
      <c r="G682" s="37">
        <v>12</v>
      </c>
      <c r="H682" s="37">
        <v>15</v>
      </c>
      <c r="I682" s="37">
        <v>64</v>
      </c>
      <c r="J682" s="37">
        <v>15</v>
      </c>
      <c r="K682" s="37">
        <v>12</v>
      </c>
      <c r="L682" s="37">
        <v>20</v>
      </c>
      <c r="M682" s="37">
        <v>370</v>
      </c>
      <c r="N682" s="37">
        <v>23</v>
      </c>
      <c r="O682" s="37">
        <v>16</v>
      </c>
      <c r="P682" s="37">
        <v>2</v>
      </c>
      <c r="Q682" s="37">
        <v>25</v>
      </c>
      <c r="R682" s="37">
        <v>8</v>
      </c>
      <c r="S682" s="128">
        <v>16</v>
      </c>
    </row>
    <row r="683" spans="2:19" x14ac:dyDescent="0.3">
      <c r="B683" s="127">
        <v>85325</v>
      </c>
      <c r="C683" s="38">
        <v>45507</v>
      </c>
      <c r="D683" s="37">
        <v>1</v>
      </c>
      <c r="E683" s="37">
        <v>29</v>
      </c>
      <c r="F683" s="37">
        <v>0</v>
      </c>
      <c r="G683" s="37">
        <v>18</v>
      </c>
      <c r="H683" s="37">
        <v>15</v>
      </c>
      <c r="I683" s="37">
        <v>75</v>
      </c>
      <c r="J683" s="37">
        <v>17</v>
      </c>
      <c r="K683" s="37">
        <v>13</v>
      </c>
      <c r="L683" s="37">
        <v>23</v>
      </c>
      <c r="M683" s="37">
        <v>235</v>
      </c>
      <c r="N683" s="37">
        <v>24</v>
      </c>
      <c r="O683" s="37">
        <v>19</v>
      </c>
      <c r="P683" s="37">
        <v>1</v>
      </c>
      <c r="Q683" s="37">
        <v>24</v>
      </c>
      <c r="R683" s="37">
        <v>9</v>
      </c>
      <c r="S683" s="128">
        <v>22</v>
      </c>
    </row>
    <row r="684" spans="2:19" x14ac:dyDescent="0.3">
      <c r="B684" s="127">
        <v>85326</v>
      </c>
      <c r="C684" s="38">
        <v>45509</v>
      </c>
      <c r="D684" s="37">
        <v>1</v>
      </c>
      <c r="E684" s="37">
        <v>29</v>
      </c>
      <c r="F684" s="37">
        <v>0</v>
      </c>
      <c r="G684" s="37">
        <v>29</v>
      </c>
      <c r="H684" s="37">
        <v>16</v>
      </c>
      <c r="I684" s="37">
        <v>40</v>
      </c>
      <c r="J684" s="37">
        <v>29</v>
      </c>
      <c r="K684" s="37">
        <v>15</v>
      </c>
      <c r="L684" s="37">
        <v>19</v>
      </c>
      <c r="M684" s="37">
        <v>290</v>
      </c>
      <c r="N684" s="37">
        <v>23</v>
      </c>
      <c r="O684" s="37">
        <v>27</v>
      </c>
      <c r="P684" s="37">
        <v>0</v>
      </c>
      <c r="Q684" s="37">
        <v>24</v>
      </c>
      <c r="R684" s="37">
        <v>9</v>
      </c>
      <c r="S684" s="128">
        <v>18</v>
      </c>
    </row>
    <row r="685" spans="2:19" x14ac:dyDescent="0.3">
      <c r="B685" s="127">
        <v>85327</v>
      </c>
      <c r="C685" s="38">
        <v>45509</v>
      </c>
      <c r="D685" s="37">
        <v>2</v>
      </c>
      <c r="E685" s="37">
        <v>29</v>
      </c>
      <c r="F685" s="37">
        <v>0</v>
      </c>
      <c r="G685" s="37">
        <v>25</v>
      </c>
      <c r="H685" s="37">
        <v>16</v>
      </c>
      <c r="I685" s="37">
        <v>47</v>
      </c>
      <c r="J685" s="37">
        <v>27</v>
      </c>
      <c r="K685" s="37">
        <v>12</v>
      </c>
      <c r="L685" s="37">
        <v>19</v>
      </c>
      <c r="M685" s="37">
        <v>463</v>
      </c>
      <c r="N685" s="37">
        <v>24</v>
      </c>
      <c r="O685" s="37">
        <v>18</v>
      </c>
      <c r="P685" s="37">
        <v>2</v>
      </c>
      <c r="Q685" s="37">
        <v>25</v>
      </c>
      <c r="R685" s="37">
        <v>7</v>
      </c>
      <c r="S685" s="128">
        <v>27</v>
      </c>
    </row>
    <row r="686" spans="2:19" x14ac:dyDescent="0.3">
      <c r="B686" s="127">
        <v>85328</v>
      </c>
      <c r="C686" s="38">
        <v>45510</v>
      </c>
      <c r="D686" s="37">
        <v>1</v>
      </c>
      <c r="E686" s="37">
        <v>29</v>
      </c>
      <c r="F686" s="37">
        <v>0</v>
      </c>
      <c r="G686" s="37">
        <v>10</v>
      </c>
      <c r="H686" s="37">
        <v>14</v>
      </c>
      <c r="I686" s="37">
        <v>43</v>
      </c>
      <c r="J686" s="37">
        <v>10</v>
      </c>
      <c r="K686" s="37">
        <v>13</v>
      </c>
      <c r="L686" s="37">
        <v>18</v>
      </c>
      <c r="M686" s="37">
        <v>460</v>
      </c>
      <c r="N686" s="37">
        <v>24</v>
      </c>
      <c r="O686" s="37">
        <v>16</v>
      </c>
      <c r="P686" s="37">
        <v>1</v>
      </c>
      <c r="Q686" s="37">
        <v>22</v>
      </c>
      <c r="R686" s="37">
        <v>8</v>
      </c>
      <c r="S686" s="128">
        <v>15</v>
      </c>
    </row>
    <row r="687" spans="2:19" x14ac:dyDescent="0.3">
      <c r="B687" s="127">
        <v>85329</v>
      </c>
      <c r="C687" s="38">
        <v>45510</v>
      </c>
      <c r="D687" s="37">
        <v>2</v>
      </c>
      <c r="E687" s="37">
        <v>29</v>
      </c>
      <c r="F687" s="37">
        <v>0</v>
      </c>
      <c r="G687" s="37">
        <v>12</v>
      </c>
      <c r="H687" s="37">
        <v>16</v>
      </c>
      <c r="I687" s="37">
        <v>70</v>
      </c>
      <c r="J687" s="37">
        <v>21</v>
      </c>
      <c r="K687" s="37">
        <v>11</v>
      </c>
      <c r="L687" s="37">
        <v>21</v>
      </c>
      <c r="M687" s="37">
        <v>697</v>
      </c>
      <c r="N687" s="37">
        <v>23</v>
      </c>
      <c r="O687" s="37">
        <v>11</v>
      </c>
      <c r="P687" s="37">
        <v>1</v>
      </c>
      <c r="Q687" s="37">
        <v>26</v>
      </c>
      <c r="R687" s="37">
        <v>8</v>
      </c>
      <c r="S687" s="128">
        <v>26</v>
      </c>
    </row>
    <row r="688" spans="2:19" x14ac:dyDescent="0.3">
      <c r="B688" s="127">
        <v>85330</v>
      </c>
      <c r="C688" s="38">
        <v>45511</v>
      </c>
      <c r="D688" s="37">
        <v>1</v>
      </c>
      <c r="E688" s="37">
        <v>30</v>
      </c>
      <c r="F688" s="37">
        <v>0</v>
      </c>
      <c r="G688" s="37">
        <v>13</v>
      </c>
      <c r="H688" s="37">
        <v>14</v>
      </c>
      <c r="I688" s="37">
        <v>54</v>
      </c>
      <c r="J688" s="37">
        <v>19</v>
      </c>
      <c r="K688" s="37">
        <v>15</v>
      </c>
      <c r="L688" s="37">
        <v>23</v>
      </c>
      <c r="M688" s="37">
        <v>480</v>
      </c>
      <c r="N688" s="37">
        <v>23</v>
      </c>
      <c r="O688" s="37">
        <v>11</v>
      </c>
      <c r="P688" s="37">
        <v>1</v>
      </c>
      <c r="Q688" s="37">
        <v>22</v>
      </c>
      <c r="R688" s="37">
        <v>8</v>
      </c>
      <c r="S688" s="128">
        <v>26</v>
      </c>
    </row>
    <row r="689" spans="2:19" x14ac:dyDescent="0.3">
      <c r="B689" s="127">
        <v>85331</v>
      </c>
      <c r="C689" s="38">
        <v>45511</v>
      </c>
      <c r="D689" s="37">
        <v>2</v>
      </c>
      <c r="E689" s="37">
        <v>29</v>
      </c>
      <c r="F689" s="37">
        <v>0</v>
      </c>
      <c r="G689" s="37">
        <v>10</v>
      </c>
      <c r="H689" s="37">
        <v>17</v>
      </c>
      <c r="I689" s="37">
        <v>90</v>
      </c>
      <c r="J689" s="37">
        <v>13</v>
      </c>
      <c r="K689" s="37">
        <v>13</v>
      </c>
      <c r="L689" s="37">
        <v>18</v>
      </c>
      <c r="M689" s="37">
        <v>581</v>
      </c>
      <c r="N689" s="37">
        <v>24</v>
      </c>
      <c r="O689" s="37">
        <v>21</v>
      </c>
      <c r="P689" s="37">
        <v>2</v>
      </c>
      <c r="Q689" s="37">
        <v>23</v>
      </c>
      <c r="R689" s="37">
        <v>7</v>
      </c>
      <c r="S689" s="128">
        <v>21</v>
      </c>
    </row>
    <row r="690" spans="2:19" x14ac:dyDescent="0.3">
      <c r="B690" s="127">
        <v>85332</v>
      </c>
      <c r="C690" s="38">
        <v>45512</v>
      </c>
      <c r="D690" s="37">
        <v>1</v>
      </c>
      <c r="E690" s="37">
        <v>28</v>
      </c>
      <c r="F690" s="37">
        <v>0</v>
      </c>
      <c r="G690" s="37">
        <v>20</v>
      </c>
      <c r="H690" s="37">
        <v>14</v>
      </c>
      <c r="I690" s="37">
        <v>31</v>
      </c>
      <c r="J690" s="37">
        <v>15</v>
      </c>
      <c r="K690" s="37">
        <v>15</v>
      </c>
      <c r="L690" s="37">
        <v>22</v>
      </c>
      <c r="M690" s="37">
        <v>284</v>
      </c>
      <c r="N690" s="37">
        <v>23</v>
      </c>
      <c r="O690" s="37">
        <v>24</v>
      </c>
      <c r="P690" s="37">
        <v>1</v>
      </c>
      <c r="Q690" s="37">
        <v>23</v>
      </c>
      <c r="R690" s="37">
        <v>9</v>
      </c>
      <c r="S690" s="128">
        <v>13</v>
      </c>
    </row>
    <row r="691" spans="2:19" x14ac:dyDescent="0.3">
      <c r="B691" s="127">
        <v>85333</v>
      </c>
      <c r="C691" s="38">
        <v>45512</v>
      </c>
      <c r="D691" s="37">
        <v>2</v>
      </c>
      <c r="E691" s="37">
        <v>29</v>
      </c>
      <c r="F691" s="37">
        <v>0</v>
      </c>
      <c r="G691" s="37">
        <v>21</v>
      </c>
      <c r="H691" s="37">
        <v>16</v>
      </c>
      <c r="I691" s="37">
        <v>68</v>
      </c>
      <c r="J691" s="37">
        <v>23</v>
      </c>
      <c r="K691" s="37">
        <v>13</v>
      </c>
      <c r="L691" s="37">
        <v>20</v>
      </c>
      <c r="M691" s="37">
        <v>515</v>
      </c>
      <c r="N691" s="37">
        <v>23</v>
      </c>
      <c r="O691" s="37">
        <v>24</v>
      </c>
      <c r="P691" s="37">
        <v>1</v>
      </c>
      <c r="Q691" s="37">
        <v>24</v>
      </c>
      <c r="R691" s="37">
        <v>7</v>
      </c>
      <c r="S691" s="128">
        <v>30</v>
      </c>
    </row>
    <row r="692" spans="2:19" x14ac:dyDescent="0.3">
      <c r="B692" s="127">
        <v>85334</v>
      </c>
      <c r="C692" s="38">
        <v>45513</v>
      </c>
      <c r="D692" s="37">
        <v>1</v>
      </c>
      <c r="E692" s="37">
        <v>29</v>
      </c>
      <c r="F692" s="37">
        <v>0</v>
      </c>
      <c r="G692" s="37">
        <v>28</v>
      </c>
      <c r="H692" s="37">
        <v>14</v>
      </c>
      <c r="I692" s="37">
        <v>77</v>
      </c>
      <c r="J692" s="37">
        <v>19</v>
      </c>
      <c r="K692" s="37">
        <v>15</v>
      </c>
      <c r="L692" s="37">
        <v>22</v>
      </c>
      <c r="M692" s="37">
        <v>404</v>
      </c>
      <c r="N692" s="37">
        <v>23</v>
      </c>
      <c r="O692" s="37">
        <v>22</v>
      </c>
      <c r="P692" s="37">
        <v>1</v>
      </c>
      <c r="Q692" s="37">
        <v>22</v>
      </c>
      <c r="R692" s="37">
        <v>8</v>
      </c>
      <c r="S692" s="128">
        <v>15</v>
      </c>
    </row>
    <row r="693" spans="2:19" x14ac:dyDescent="0.3">
      <c r="B693" s="127">
        <v>85335</v>
      </c>
      <c r="C693" s="38">
        <v>45513</v>
      </c>
      <c r="D693" s="37">
        <v>2</v>
      </c>
      <c r="E693" s="37">
        <v>30</v>
      </c>
      <c r="F693" s="37">
        <v>0</v>
      </c>
      <c r="G693" s="37">
        <v>18</v>
      </c>
      <c r="H693" s="37">
        <v>16</v>
      </c>
      <c r="I693" s="37">
        <v>49</v>
      </c>
      <c r="J693" s="37">
        <v>22</v>
      </c>
      <c r="K693" s="37">
        <v>12</v>
      </c>
      <c r="L693" s="37">
        <v>22</v>
      </c>
      <c r="M693" s="37">
        <v>477</v>
      </c>
      <c r="N693" s="37">
        <v>23</v>
      </c>
      <c r="O693" s="37">
        <v>29</v>
      </c>
      <c r="P693" s="37">
        <v>2</v>
      </c>
      <c r="Q693" s="37">
        <v>24</v>
      </c>
      <c r="R693" s="37">
        <v>7</v>
      </c>
      <c r="S693" s="128">
        <v>14</v>
      </c>
    </row>
    <row r="694" spans="2:19" x14ac:dyDescent="0.3">
      <c r="B694" s="127">
        <v>85336</v>
      </c>
      <c r="C694" s="38">
        <v>45514</v>
      </c>
      <c r="D694" s="37">
        <v>1</v>
      </c>
      <c r="E694" s="37">
        <v>28</v>
      </c>
      <c r="F694" s="37">
        <v>0</v>
      </c>
      <c r="G694" s="37">
        <v>12</v>
      </c>
      <c r="H694" s="37">
        <v>16</v>
      </c>
      <c r="I694" s="37">
        <v>56</v>
      </c>
      <c r="J694" s="37">
        <v>23</v>
      </c>
      <c r="K694" s="37">
        <v>14</v>
      </c>
      <c r="L694" s="37">
        <v>21</v>
      </c>
      <c r="M694" s="37">
        <v>352</v>
      </c>
      <c r="N694" s="37">
        <v>24</v>
      </c>
      <c r="O694" s="37">
        <v>16</v>
      </c>
      <c r="P694" s="37">
        <v>0</v>
      </c>
      <c r="Q694" s="37">
        <v>22</v>
      </c>
      <c r="R694" s="37">
        <v>9</v>
      </c>
      <c r="S694" s="128">
        <v>12</v>
      </c>
    </row>
    <row r="695" spans="2:19" x14ac:dyDescent="0.3">
      <c r="B695" s="127">
        <v>85337</v>
      </c>
      <c r="C695" s="38">
        <v>45516</v>
      </c>
      <c r="D695" s="37">
        <v>1</v>
      </c>
      <c r="E695" s="37">
        <v>28</v>
      </c>
      <c r="F695" s="37">
        <v>0</v>
      </c>
      <c r="G695" s="37">
        <v>20</v>
      </c>
      <c r="H695" s="37">
        <v>16</v>
      </c>
      <c r="I695" s="37">
        <v>75</v>
      </c>
      <c r="J695" s="37">
        <v>14</v>
      </c>
      <c r="K695" s="37">
        <v>14</v>
      </c>
      <c r="L695" s="37">
        <v>19</v>
      </c>
      <c r="M695" s="37">
        <v>533</v>
      </c>
      <c r="N695" s="37">
        <v>24</v>
      </c>
      <c r="O695" s="37">
        <v>24</v>
      </c>
      <c r="P695" s="37">
        <v>1</v>
      </c>
      <c r="Q695" s="37">
        <v>21</v>
      </c>
      <c r="R695" s="37">
        <v>8</v>
      </c>
      <c r="S695" s="128">
        <v>14</v>
      </c>
    </row>
    <row r="696" spans="2:19" x14ac:dyDescent="0.3">
      <c r="B696" s="127">
        <v>85338</v>
      </c>
      <c r="C696" s="38">
        <v>45516</v>
      </c>
      <c r="D696" s="37">
        <v>2</v>
      </c>
      <c r="E696" s="37">
        <v>28</v>
      </c>
      <c r="F696" s="37">
        <v>0</v>
      </c>
      <c r="G696" s="37">
        <v>18</v>
      </c>
      <c r="H696" s="37">
        <v>16</v>
      </c>
      <c r="I696" s="37">
        <v>44</v>
      </c>
      <c r="J696" s="37">
        <v>16</v>
      </c>
      <c r="K696" s="37">
        <v>13</v>
      </c>
      <c r="L696" s="37">
        <v>20</v>
      </c>
      <c r="M696" s="37">
        <v>616</v>
      </c>
      <c r="N696" s="37">
        <v>24</v>
      </c>
      <c r="O696" s="37">
        <v>14</v>
      </c>
      <c r="P696" s="37">
        <v>1</v>
      </c>
      <c r="Q696" s="37">
        <v>23</v>
      </c>
      <c r="R696" s="37">
        <v>7</v>
      </c>
      <c r="S696" s="128">
        <v>24</v>
      </c>
    </row>
    <row r="697" spans="2:19" x14ac:dyDescent="0.3">
      <c r="B697" s="127">
        <v>85339</v>
      </c>
      <c r="C697" s="38">
        <v>45517</v>
      </c>
      <c r="D697" s="37">
        <v>1</v>
      </c>
      <c r="E697" s="37">
        <v>29</v>
      </c>
      <c r="F697" s="37">
        <v>0</v>
      </c>
      <c r="G697" s="37">
        <v>29</v>
      </c>
      <c r="H697" s="37">
        <v>14</v>
      </c>
      <c r="I697" s="37">
        <v>45</v>
      </c>
      <c r="J697" s="37">
        <v>15</v>
      </c>
      <c r="K697" s="37">
        <v>14</v>
      </c>
      <c r="L697" s="37">
        <v>21</v>
      </c>
      <c r="M697" s="37">
        <v>617</v>
      </c>
      <c r="N697" s="37">
        <v>23</v>
      </c>
      <c r="O697" s="37">
        <v>22</v>
      </c>
      <c r="P697" s="37">
        <v>1</v>
      </c>
      <c r="Q697" s="37">
        <v>20</v>
      </c>
      <c r="R697" s="37">
        <v>8</v>
      </c>
      <c r="S697" s="128">
        <v>28</v>
      </c>
    </row>
    <row r="698" spans="2:19" x14ac:dyDescent="0.3">
      <c r="B698" s="127">
        <v>85340</v>
      </c>
      <c r="C698" s="38">
        <v>45517</v>
      </c>
      <c r="D698" s="37">
        <v>2</v>
      </c>
      <c r="E698" s="37">
        <v>29</v>
      </c>
      <c r="F698" s="37">
        <v>0</v>
      </c>
      <c r="G698" s="37">
        <v>28</v>
      </c>
      <c r="H698" s="37">
        <v>16</v>
      </c>
      <c r="I698" s="37">
        <v>58</v>
      </c>
      <c r="J698" s="37">
        <v>15</v>
      </c>
      <c r="K698" s="37">
        <v>11</v>
      </c>
      <c r="L698" s="37">
        <v>20</v>
      </c>
      <c r="M698" s="37">
        <v>664</v>
      </c>
      <c r="N698" s="37">
        <v>23</v>
      </c>
      <c r="O698" s="37">
        <v>12</v>
      </c>
      <c r="P698" s="37">
        <v>2</v>
      </c>
      <c r="Q698" s="37">
        <v>27</v>
      </c>
      <c r="R698" s="37">
        <v>8</v>
      </c>
      <c r="S698" s="128">
        <v>11</v>
      </c>
    </row>
    <row r="699" spans="2:19" x14ac:dyDescent="0.3">
      <c r="B699" s="127">
        <v>85341</v>
      </c>
      <c r="C699" s="38">
        <v>45518</v>
      </c>
      <c r="D699" s="37">
        <v>1</v>
      </c>
      <c r="E699" s="37">
        <v>29</v>
      </c>
      <c r="F699" s="37">
        <v>0</v>
      </c>
      <c r="G699" s="37">
        <v>11</v>
      </c>
      <c r="H699" s="37">
        <v>14</v>
      </c>
      <c r="I699" s="37">
        <v>33</v>
      </c>
      <c r="J699" s="37">
        <v>14</v>
      </c>
      <c r="K699" s="37">
        <v>14</v>
      </c>
      <c r="L699" s="37">
        <v>23</v>
      </c>
      <c r="M699" s="37">
        <v>285</v>
      </c>
      <c r="N699" s="37">
        <v>23</v>
      </c>
      <c r="O699" s="37">
        <v>11</v>
      </c>
      <c r="P699" s="37">
        <v>0</v>
      </c>
      <c r="Q699" s="37">
        <v>23</v>
      </c>
      <c r="R699" s="37">
        <v>9</v>
      </c>
      <c r="S699" s="128">
        <v>17</v>
      </c>
    </row>
    <row r="700" spans="2:19" x14ac:dyDescent="0.3">
      <c r="B700" s="127">
        <v>85342</v>
      </c>
      <c r="C700" s="38">
        <v>45518</v>
      </c>
      <c r="D700" s="37">
        <v>2</v>
      </c>
      <c r="E700" s="37">
        <v>29</v>
      </c>
      <c r="F700" s="37">
        <v>0</v>
      </c>
      <c r="G700" s="37">
        <v>19</v>
      </c>
      <c r="H700" s="37">
        <v>17</v>
      </c>
      <c r="I700" s="37">
        <v>81</v>
      </c>
      <c r="J700" s="37">
        <v>23</v>
      </c>
      <c r="K700" s="37">
        <v>12</v>
      </c>
      <c r="L700" s="37">
        <v>19</v>
      </c>
      <c r="M700" s="37">
        <v>562</v>
      </c>
      <c r="N700" s="37">
        <v>24</v>
      </c>
      <c r="O700" s="37">
        <v>14</v>
      </c>
      <c r="P700" s="37">
        <v>1</v>
      </c>
      <c r="Q700" s="37">
        <v>23</v>
      </c>
      <c r="R700" s="37">
        <v>7</v>
      </c>
      <c r="S700" s="128">
        <v>13</v>
      </c>
    </row>
    <row r="701" spans="2:19" x14ac:dyDescent="0.3">
      <c r="B701" s="127">
        <v>85343</v>
      </c>
      <c r="C701" s="38">
        <v>45519</v>
      </c>
      <c r="D701" s="37">
        <v>1</v>
      </c>
      <c r="E701" s="37">
        <v>29</v>
      </c>
      <c r="F701" s="37">
        <v>0</v>
      </c>
      <c r="G701" s="37">
        <v>12</v>
      </c>
      <c r="H701" s="37">
        <v>15</v>
      </c>
      <c r="I701" s="37">
        <v>51</v>
      </c>
      <c r="J701" s="37">
        <v>17</v>
      </c>
      <c r="K701" s="37">
        <v>13</v>
      </c>
      <c r="L701" s="37">
        <v>20</v>
      </c>
      <c r="M701" s="37">
        <v>491</v>
      </c>
      <c r="N701" s="37">
        <v>23</v>
      </c>
      <c r="O701" s="37">
        <v>21</v>
      </c>
      <c r="P701" s="37">
        <v>0</v>
      </c>
      <c r="Q701" s="37">
        <v>21</v>
      </c>
      <c r="R701" s="37">
        <v>8</v>
      </c>
      <c r="S701" s="128">
        <v>22</v>
      </c>
    </row>
    <row r="702" spans="2:19" x14ac:dyDescent="0.3">
      <c r="B702" s="127">
        <v>85344</v>
      </c>
      <c r="C702" s="38">
        <v>45519</v>
      </c>
      <c r="D702" s="37">
        <v>2</v>
      </c>
      <c r="E702" s="37">
        <v>28</v>
      </c>
      <c r="F702" s="37">
        <v>0</v>
      </c>
      <c r="G702" s="37">
        <v>26</v>
      </c>
      <c r="H702" s="37">
        <v>16</v>
      </c>
      <c r="I702" s="37">
        <v>37</v>
      </c>
      <c r="J702" s="37">
        <v>11</v>
      </c>
      <c r="K702" s="37">
        <v>13</v>
      </c>
      <c r="L702" s="37">
        <v>18</v>
      </c>
      <c r="M702" s="37">
        <v>288</v>
      </c>
      <c r="N702" s="37">
        <v>23</v>
      </c>
      <c r="O702" s="37">
        <v>12</v>
      </c>
      <c r="P702" s="37">
        <v>2</v>
      </c>
      <c r="Q702" s="37">
        <v>26</v>
      </c>
      <c r="R702" s="37">
        <v>8</v>
      </c>
      <c r="S702" s="128">
        <v>30</v>
      </c>
    </row>
    <row r="703" spans="2:19" x14ac:dyDescent="0.3">
      <c r="B703" s="127">
        <v>85345</v>
      </c>
      <c r="C703" s="38">
        <v>45520</v>
      </c>
      <c r="D703" s="37">
        <v>1</v>
      </c>
      <c r="E703" s="37">
        <v>29</v>
      </c>
      <c r="F703" s="37">
        <v>0</v>
      </c>
      <c r="G703" s="37">
        <v>17</v>
      </c>
      <c r="H703" s="37">
        <v>15</v>
      </c>
      <c r="I703" s="37">
        <v>54</v>
      </c>
      <c r="J703" s="37">
        <v>12</v>
      </c>
      <c r="K703" s="37">
        <v>15</v>
      </c>
      <c r="L703" s="37">
        <v>21</v>
      </c>
      <c r="M703" s="37">
        <v>325</v>
      </c>
      <c r="N703" s="37">
        <v>23</v>
      </c>
      <c r="O703" s="37">
        <v>20</v>
      </c>
      <c r="P703" s="37">
        <v>1</v>
      </c>
      <c r="Q703" s="37">
        <v>23</v>
      </c>
      <c r="R703" s="37">
        <v>9</v>
      </c>
      <c r="S703" s="128">
        <v>21</v>
      </c>
    </row>
    <row r="704" spans="2:19" x14ac:dyDescent="0.3">
      <c r="B704" s="127">
        <v>85346</v>
      </c>
      <c r="C704" s="38">
        <v>45520</v>
      </c>
      <c r="D704" s="37">
        <v>2</v>
      </c>
      <c r="E704" s="37">
        <v>29</v>
      </c>
      <c r="F704" s="37">
        <v>0</v>
      </c>
      <c r="G704" s="37">
        <v>23</v>
      </c>
      <c r="H704" s="37">
        <v>17</v>
      </c>
      <c r="I704" s="37">
        <v>34</v>
      </c>
      <c r="J704" s="37">
        <v>13</v>
      </c>
      <c r="K704" s="37">
        <v>13</v>
      </c>
      <c r="L704" s="37">
        <v>23</v>
      </c>
      <c r="M704" s="37">
        <v>286</v>
      </c>
      <c r="N704" s="37">
        <v>24</v>
      </c>
      <c r="O704" s="37">
        <v>18</v>
      </c>
      <c r="P704" s="37">
        <v>2</v>
      </c>
      <c r="Q704" s="37">
        <v>26</v>
      </c>
      <c r="R704" s="37">
        <v>8</v>
      </c>
      <c r="S704" s="128">
        <v>22</v>
      </c>
    </row>
    <row r="705" spans="2:19" x14ac:dyDescent="0.3">
      <c r="B705" s="127">
        <v>85347</v>
      </c>
      <c r="C705" s="38">
        <v>45521</v>
      </c>
      <c r="D705" s="37">
        <v>1</v>
      </c>
      <c r="E705" s="37">
        <v>29</v>
      </c>
      <c r="F705" s="37">
        <v>0</v>
      </c>
      <c r="G705" s="37">
        <v>29</v>
      </c>
      <c r="H705" s="37">
        <v>15</v>
      </c>
      <c r="I705" s="37">
        <v>61</v>
      </c>
      <c r="J705" s="37">
        <v>18</v>
      </c>
      <c r="K705" s="37">
        <v>15</v>
      </c>
      <c r="L705" s="37">
        <v>18</v>
      </c>
      <c r="M705" s="37">
        <v>653</v>
      </c>
      <c r="N705" s="37">
        <v>24</v>
      </c>
      <c r="O705" s="37">
        <v>22</v>
      </c>
      <c r="P705" s="37">
        <v>0</v>
      </c>
      <c r="Q705" s="37">
        <v>20</v>
      </c>
      <c r="R705" s="37">
        <v>9</v>
      </c>
      <c r="S705" s="128">
        <v>16</v>
      </c>
    </row>
    <row r="706" spans="2:19" x14ac:dyDescent="0.3">
      <c r="B706" s="127">
        <v>85348</v>
      </c>
      <c r="C706" s="38">
        <v>45523</v>
      </c>
      <c r="D706" s="37">
        <v>1</v>
      </c>
      <c r="E706" s="37">
        <v>29</v>
      </c>
      <c r="F706" s="37">
        <v>0</v>
      </c>
      <c r="G706" s="37">
        <v>15</v>
      </c>
      <c r="H706" s="37">
        <v>15</v>
      </c>
      <c r="I706" s="37">
        <v>85</v>
      </c>
      <c r="J706" s="37">
        <v>16</v>
      </c>
      <c r="K706" s="37">
        <v>14</v>
      </c>
      <c r="L706" s="37">
        <v>22</v>
      </c>
      <c r="M706" s="37">
        <v>578</v>
      </c>
      <c r="N706" s="37">
        <v>24</v>
      </c>
      <c r="O706" s="37">
        <v>20</v>
      </c>
      <c r="P706" s="37">
        <v>1</v>
      </c>
      <c r="Q706" s="37">
        <v>20</v>
      </c>
      <c r="R706" s="37">
        <v>8</v>
      </c>
      <c r="S706" s="128">
        <v>28</v>
      </c>
    </row>
    <row r="707" spans="2:19" x14ac:dyDescent="0.3">
      <c r="B707" s="127">
        <v>85349</v>
      </c>
      <c r="C707" s="38">
        <v>45523</v>
      </c>
      <c r="D707" s="37">
        <v>2</v>
      </c>
      <c r="E707" s="37">
        <v>29</v>
      </c>
      <c r="F707" s="37">
        <v>0</v>
      </c>
      <c r="G707" s="37">
        <v>13</v>
      </c>
      <c r="H707" s="37">
        <v>15</v>
      </c>
      <c r="I707" s="37">
        <v>85</v>
      </c>
      <c r="J707" s="37">
        <v>20</v>
      </c>
      <c r="K707" s="37">
        <v>11</v>
      </c>
      <c r="L707" s="37">
        <v>20</v>
      </c>
      <c r="M707" s="37">
        <v>565</v>
      </c>
      <c r="N707" s="37">
        <v>24</v>
      </c>
      <c r="O707" s="37">
        <v>16</v>
      </c>
      <c r="P707" s="37">
        <v>1</v>
      </c>
      <c r="Q707" s="37">
        <v>24</v>
      </c>
      <c r="R707" s="37">
        <v>7</v>
      </c>
      <c r="S707" s="128">
        <v>25</v>
      </c>
    </row>
    <row r="708" spans="2:19" x14ac:dyDescent="0.3">
      <c r="B708" s="127">
        <v>85350</v>
      </c>
      <c r="C708" s="38">
        <v>45524</v>
      </c>
      <c r="D708" s="37">
        <v>1</v>
      </c>
      <c r="E708" s="37">
        <v>29</v>
      </c>
      <c r="F708" s="37">
        <v>0</v>
      </c>
      <c r="G708" s="37">
        <v>30</v>
      </c>
      <c r="H708" s="37">
        <v>15</v>
      </c>
      <c r="I708" s="37">
        <v>84</v>
      </c>
      <c r="J708" s="37">
        <v>27</v>
      </c>
      <c r="K708" s="37">
        <v>14</v>
      </c>
      <c r="L708" s="37">
        <v>22</v>
      </c>
      <c r="M708" s="37">
        <v>254</v>
      </c>
      <c r="N708" s="37">
        <v>24</v>
      </c>
      <c r="O708" s="37">
        <v>27</v>
      </c>
      <c r="P708" s="37">
        <v>1</v>
      </c>
      <c r="Q708" s="37">
        <v>24</v>
      </c>
      <c r="R708" s="37">
        <v>9</v>
      </c>
      <c r="S708" s="128">
        <v>10</v>
      </c>
    </row>
    <row r="709" spans="2:19" x14ac:dyDescent="0.3">
      <c r="B709" s="127">
        <v>85351</v>
      </c>
      <c r="C709" s="38">
        <v>45524</v>
      </c>
      <c r="D709" s="37">
        <v>2</v>
      </c>
      <c r="E709" s="37">
        <v>28</v>
      </c>
      <c r="F709" s="37">
        <v>0</v>
      </c>
      <c r="G709" s="37">
        <v>17</v>
      </c>
      <c r="H709" s="37">
        <v>16</v>
      </c>
      <c r="I709" s="37">
        <v>80</v>
      </c>
      <c r="J709" s="37">
        <v>27</v>
      </c>
      <c r="K709" s="37">
        <v>12</v>
      </c>
      <c r="L709" s="37">
        <v>22</v>
      </c>
      <c r="M709" s="37">
        <v>549</v>
      </c>
      <c r="N709" s="37">
        <v>24</v>
      </c>
      <c r="O709" s="37">
        <v>30</v>
      </c>
      <c r="P709" s="37">
        <v>1</v>
      </c>
      <c r="Q709" s="37">
        <v>24</v>
      </c>
      <c r="R709" s="37">
        <v>7</v>
      </c>
      <c r="S709" s="128">
        <v>29</v>
      </c>
    </row>
    <row r="710" spans="2:19" x14ac:dyDescent="0.3">
      <c r="B710" s="127">
        <v>85352</v>
      </c>
      <c r="C710" s="38">
        <v>45525</v>
      </c>
      <c r="D710" s="37">
        <v>1</v>
      </c>
      <c r="E710" s="37">
        <v>29</v>
      </c>
      <c r="F710" s="37">
        <v>0</v>
      </c>
      <c r="G710" s="37">
        <v>28</v>
      </c>
      <c r="H710" s="37">
        <v>14</v>
      </c>
      <c r="I710" s="37">
        <v>51</v>
      </c>
      <c r="J710" s="37">
        <v>24</v>
      </c>
      <c r="K710" s="37">
        <v>14</v>
      </c>
      <c r="L710" s="37">
        <v>21</v>
      </c>
      <c r="M710" s="37">
        <v>646</v>
      </c>
      <c r="N710" s="37">
        <v>23</v>
      </c>
      <c r="O710" s="37">
        <v>12</v>
      </c>
      <c r="P710" s="37">
        <v>0</v>
      </c>
      <c r="Q710" s="37">
        <v>19</v>
      </c>
      <c r="R710" s="37">
        <v>9</v>
      </c>
      <c r="S710" s="128">
        <v>27</v>
      </c>
    </row>
    <row r="711" spans="2:19" x14ac:dyDescent="0.3">
      <c r="B711" s="127">
        <v>85353</v>
      </c>
      <c r="C711" s="38">
        <v>45525</v>
      </c>
      <c r="D711" s="37">
        <v>2</v>
      </c>
      <c r="E711" s="37">
        <v>30</v>
      </c>
      <c r="F711" s="37">
        <v>0</v>
      </c>
      <c r="G711" s="37">
        <v>13</v>
      </c>
      <c r="H711" s="37">
        <v>16</v>
      </c>
      <c r="I711" s="37">
        <v>33</v>
      </c>
      <c r="J711" s="37">
        <v>11</v>
      </c>
      <c r="K711" s="37">
        <v>13</v>
      </c>
      <c r="L711" s="37">
        <v>19</v>
      </c>
      <c r="M711" s="37">
        <v>583</v>
      </c>
      <c r="N711" s="37">
        <v>24</v>
      </c>
      <c r="O711" s="37">
        <v>16</v>
      </c>
      <c r="P711" s="37">
        <v>2</v>
      </c>
      <c r="Q711" s="37">
        <v>24</v>
      </c>
      <c r="R711" s="37">
        <v>7</v>
      </c>
      <c r="S711" s="128">
        <v>29</v>
      </c>
    </row>
    <row r="712" spans="2:19" x14ac:dyDescent="0.3">
      <c r="B712" s="127">
        <v>85354</v>
      </c>
      <c r="C712" s="38">
        <v>45526</v>
      </c>
      <c r="D712" s="37">
        <v>1</v>
      </c>
      <c r="E712" s="37">
        <v>30</v>
      </c>
      <c r="F712" s="37">
        <v>0</v>
      </c>
      <c r="G712" s="37">
        <v>28</v>
      </c>
      <c r="H712" s="37">
        <v>14</v>
      </c>
      <c r="I712" s="37">
        <v>85</v>
      </c>
      <c r="J712" s="37">
        <v>30</v>
      </c>
      <c r="K712" s="37">
        <v>14</v>
      </c>
      <c r="L712" s="37">
        <v>20</v>
      </c>
      <c r="M712" s="37">
        <v>422</v>
      </c>
      <c r="N712" s="37">
        <v>24</v>
      </c>
      <c r="O712" s="37">
        <v>22</v>
      </c>
      <c r="P712" s="37">
        <v>1</v>
      </c>
      <c r="Q712" s="37">
        <v>22</v>
      </c>
      <c r="R712" s="37">
        <v>8</v>
      </c>
      <c r="S712" s="128">
        <v>19</v>
      </c>
    </row>
    <row r="713" spans="2:19" x14ac:dyDescent="0.3">
      <c r="B713" s="127">
        <v>85355</v>
      </c>
      <c r="C713" s="38">
        <v>45526</v>
      </c>
      <c r="D713" s="37">
        <v>2</v>
      </c>
      <c r="E713" s="37">
        <v>29</v>
      </c>
      <c r="F713" s="37">
        <v>0</v>
      </c>
      <c r="G713" s="37">
        <v>28</v>
      </c>
      <c r="H713" s="37">
        <v>15</v>
      </c>
      <c r="I713" s="37">
        <v>76</v>
      </c>
      <c r="J713" s="37">
        <v>20</v>
      </c>
      <c r="K713" s="37">
        <v>12</v>
      </c>
      <c r="L713" s="37">
        <v>20</v>
      </c>
      <c r="M713" s="37">
        <v>689</v>
      </c>
      <c r="N713" s="37">
        <v>24</v>
      </c>
      <c r="O713" s="37">
        <v>22</v>
      </c>
      <c r="P713" s="37">
        <v>1</v>
      </c>
      <c r="Q713" s="37">
        <v>23</v>
      </c>
      <c r="R713" s="37">
        <v>8</v>
      </c>
      <c r="S713" s="128">
        <v>23</v>
      </c>
    </row>
    <row r="714" spans="2:19" x14ac:dyDescent="0.3">
      <c r="B714" s="127">
        <v>85356</v>
      </c>
      <c r="C714" s="38">
        <v>45527</v>
      </c>
      <c r="D714" s="37">
        <v>1</v>
      </c>
      <c r="E714" s="37">
        <v>29</v>
      </c>
      <c r="F714" s="37">
        <v>0</v>
      </c>
      <c r="G714" s="37">
        <v>23</v>
      </c>
      <c r="H714" s="37">
        <v>15</v>
      </c>
      <c r="I714" s="37">
        <v>53</v>
      </c>
      <c r="J714" s="37">
        <v>16</v>
      </c>
      <c r="K714" s="37">
        <v>14</v>
      </c>
      <c r="L714" s="37">
        <v>20</v>
      </c>
      <c r="M714" s="37">
        <v>492</v>
      </c>
      <c r="N714" s="37">
        <v>24</v>
      </c>
      <c r="O714" s="37">
        <v>28</v>
      </c>
      <c r="P714" s="37">
        <v>1</v>
      </c>
      <c r="Q714" s="37">
        <v>21</v>
      </c>
      <c r="R714" s="37">
        <v>8</v>
      </c>
      <c r="S714" s="128">
        <v>26</v>
      </c>
    </row>
    <row r="715" spans="2:19" x14ac:dyDescent="0.3">
      <c r="B715" s="127">
        <v>85357</v>
      </c>
      <c r="C715" s="38">
        <v>45527</v>
      </c>
      <c r="D715" s="37">
        <v>2</v>
      </c>
      <c r="E715" s="37">
        <v>29</v>
      </c>
      <c r="F715" s="37">
        <v>0</v>
      </c>
      <c r="G715" s="37">
        <v>21</v>
      </c>
      <c r="H715" s="37">
        <v>15</v>
      </c>
      <c r="I715" s="37">
        <v>56</v>
      </c>
      <c r="J715" s="37">
        <v>22</v>
      </c>
      <c r="K715" s="37">
        <v>12</v>
      </c>
      <c r="L715" s="37">
        <v>18</v>
      </c>
      <c r="M715" s="37">
        <v>248</v>
      </c>
      <c r="N715" s="37">
        <v>23</v>
      </c>
      <c r="O715" s="37">
        <v>28</v>
      </c>
      <c r="P715" s="37">
        <v>2</v>
      </c>
      <c r="Q715" s="37">
        <v>24</v>
      </c>
      <c r="R715" s="37">
        <v>8</v>
      </c>
      <c r="S715" s="128">
        <v>13</v>
      </c>
    </row>
    <row r="716" spans="2:19" x14ac:dyDescent="0.3">
      <c r="B716" s="127">
        <v>85358</v>
      </c>
      <c r="C716" s="38">
        <v>45528</v>
      </c>
      <c r="D716" s="37">
        <v>1</v>
      </c>
      <c r="E716" s="37">
        <v>30</v>
      </c>
      <c r="F716" s="37">
        <v>0</v>
      </c>
      <c r="G716" s="37">
        <v>17</v>
      </c>
      <c r="H716" s="37">
        <v>16</v>
      </c>
      <c r="I716" s="37">
        <v>34</v>
      </c>
      <c r="J716" s="37">
        <v>22</v>
      </c>
      <c r="K716" s="37">
        <v>15</v>
      </c>
      <c r="L716" s="37">
        <v>20</v>
      </c>
      <c r="M716" s="37">
        <v>325</v>
      </c>
      <c r="N716" s="37">
        <v>24</v>
      </c>
      <c r="O716" s="37">
        <v>24</v>
      </c>
      <c r="P716" s="37">
        <v>1</v>
      </c>
      <c r="Q716" s="37">
        <v>21</v>
      </c>
      <c r="R716" s="37">
        <v>9</v>
      </c>
      <c r="S716" s="128">
        <v>28</v>
      </c>
    </row>
    <row r="717" spans="2:19" x14ac:dyDescent="0.3">
      <c r="B717" s="127">
        <v>85359</v>
      </c>
      <c r="C717" s="38">
        <v>45530</v>
      </c>
      <c r="D717" s="37">
        <v>1</v>
      </c>
      <c r="E717" s="37">
        <v>28</v>
      </c>
      <c r="F717" s="37">
        <v>0</v>
      </c>
      <c r="G717" s="37">
        <v>27</v>
      </c>
      <c r="H717" s="37">
        <v>14</v>
      </c>
      <c r="I717" s="37">
        <v>88</v>
      </c>
      <c r="J717" s="37">
        <v>13</v>
      </c>
      <c r="K717" s="37">
        <v>15</v>
      </c>
      <c r="L717" s="37">
        <v>20</v>
      </c>
      <c r="M717" s="37">
        <v>476</v>
      </c>
      <c r="N717" s="37">
        <v>23</v>
      </c>
      <c r="O717" s="37">
        <v>26</v>
      </c>
      <c r="P717" s="37">
        <v>1</v>
      </c>
      <c r="Q717" s="37">
        <v>24</v>
      </c>
      <c r="R717" s="37">
        <v>8</v>
      </c>
      <c r="S717" s="128">
        <v>17</v>
      </c>
    </row>
    <row r="718" spans="2:19" x14ac:dyDescent="0.3">
      <c r="B718" s="127">
        <v>85360</v>
      </c>
      <c r="C718" s="38">
        <v>45530</v>
      </c>
      <c r="D718" s="37">
        <v>2</v>
      </c>
      <c r="E718" s="37">
        <v>30</v>
      </c>
      <c r="F718" s="37">
        <v>0</v>
      </c>
      <c r="G718" s="37">
        <v>19</v>
      </c>
      <c r="H718" s="37">
        <v>15</v>
      </c>
      <c r="I718" s="37">
        <v>37</v>
      </c>
      <c r="J718" s="37">
        <v>23</v>
      </c>
      <c r="K718" s="37">
        <v>11</v>
      </c>
      <c r="L718" s="37">
        <v>19</v>
      </c>
      <c r="M718" s="37">
        <v>495</v>
      </c>
      <c r="N718" s="37">
        <v>23</v>
      </c>
      <c r="O718" s="37">
        <v>14</v>
      </c>
      <c r="P718" s="37">
        <v>2</v>
      </c>
      <c r="Q718" s="37">
        <v>27</v>
      </c>
      <c r="R718" s="37">
        <v>7</v>
      </c>
      <c r="S718" s="128">
        <v>25</v>
      </c>
    </row>
    <row r="719" spans="2:19" x14ac:dyDescent="0.3">
      <c r="B719" s="127">
        <v>85361</v>
      </c>
      <c r="C719" s="38">
        <v>45531</v>
      </c>
      <c r="D719" s="37">
        <v>1</v>
      </c>
      <c r="E719" s="37">
        <v>29</v>
      </c>
      <c r="F719" s="37">
        <v>0</v>
      </c>
      <c r="G719" s="37">
        <v>27</v>
      </c>
      <c r="H719" s="37">
        <v>15</v>
      </c>
      <c r="I719" s="37">
        <v>77</v>
      </c>
      <c r="J719" s="37">
        <v>21</v>
      </c>
      <c r="K719" s="37">
        <v>15</v>
      </c>
      <c r="L719" s="37">
        <v>22</v>
      </c>
      <c r="M719" s="37">
        <v>288</v>
      </c>
      <c r="N719" s="37">
        <v>23</v>
      </c>
      <c r="O719" s="37">
        <v>17</v>
      </c>
      <c r="P719" s="37">
        <v>0</v>
      </c>
      <c r="Q719" s="37">
        <v>21</v>
      </c>
      <c r="R719" s="37">
        <v>9</v>
      </c>
      <c r="S719" s="128">
        <v>16</v>
      </c>
    </row>
    <row r="720" spans="2:19" x14ac:dyDescent="0.3">
      <c r="B720" s="127">
        <v>85362</v>
      </c>
      <c r="C720" s="38">
        <v>45531</v>
      </c>
      <c r="D720" s="37">
        <v>2</v>
      </c>
      <c r="E720" s="37">
        <v>28</v>
      </c>
      <c r="F720" s="37">
        <v>0</v>
      </c>
      <c r="G720" s="37">
        <v>21</v>
      </c>
      <c r="H720" s="37">
        <v>17</v>
      </c>
      <c r="I720" s="37">
        <v>48</v>
      </c>
      <c r="J720" s="37">
        <v>12</v>
      </c>
      <c r="K720" s="37">
        <v>13</v>
      </c>
      <c r="L720" s="37">
        <v>18</v>
      </c>
      <c r="M720" s="37">
        <v>515</v>
      </c>
      <c r="N720" s="37">
        <v>24</v>
      </c>
      <c r="O720" s="37">
        <v>28</v>
      </c>
      <c r="P720" s="37">
        <v>1</v>
      </c>
      <c r="Q720" s="37">
        <v>27</v>
      </c>
      <c r="R720" s="37">
        <v>7</v>
      </c>
      <c r="S720" s="128">
        <v>17</v>
      </c>
    </row>
    <row r="721" spans="2:19" x14ac:dyDescent="0.3">
      <c r="B721" s="127">
        <v>85363</v>
      </c>
      <c r="C721" s="38">
        <v>45532</v>
      </c>
      <c r="D721" s="37">
        <v>1</v>
      </c>
      <c r="E721" s="37">
        <v>30</v>
      </c>
      <c r="F721" s="37">
        <v>0</v>
      </c>
      <c r="G721" s="37">
        <v>13</v>
      </c>
      <c r="H721" s="37">
        <v>15</v>
      </c>
      <c r="I721" s="37">
        <v>71</v>
      </c>
      <c r="J721" s="37">
        <v>19</v>
      </c>
      <c r="K721" s="37">
        <v>13</v>
      </c>
      <c r="L721" s="37">
        <v>19</v>
      </c>
      <c r="M721" s="37">
        <v>594</v>
      </c>
      <c r="N721" s="37">
        <v>23</v>
      </c>
      <c r="O721" s="37">
        <v>30</v>
      </c>
      <c r="P721" s="37">
        <v>1</v>
      </c>
      <c r="Q721" s="37">
        <v>22</v>
      </c>
      <c r="R721" s="37">
        <v>8</v>
      </c>
      <c r="S721" s="128">
        <v>11</v>
      </c>
    </row>
    <row r="722" spans="2:19" x14ac:dyDescent="0.3">
      <c r="B722" s="127">
        <v>85364</v>
      </c>
      <c r="C722" s="38">
        <v>45532</v>
      </c>
      <c r="D722" s="37">
        <v>2</v>
      </c>
      <c r="E722" s="37">
        <v>29</v>
      </c>
      <c r="F722" s="37">
        <v>0</v>
      </c>
      <c r="G722" s="37">
        <v>28</v>
      </c>
      <c r="H722" s="37">
        <v>15</v>
      </c>
      <c r="I722" s="37">
        <v>86</v>
      </c>
      <c r="J722" s="37">
        <v>28</v>
      </c>
      <c r="K722" s="37">
        <v>13</v>
      </c>
      <c r="L722" s="37">
        <v>23</v>
      </c>
      <c r="M722" s="37">
        <v>319</v>
      </c>
      <c r="N722" s="37">
        <v>24</v>
      </c>
      <c r="O722" s="37">
        <v>21</v>
      </c>
      <c r="P722" s="37">
        <v>2</v>
      </c>
      <c r="Q722" s="37">
        <v>23</v>
      </c>
      <c r="R722" s="37">
        <v>8</v>
      </c>
      <c r="S722" s="128">
        <v>24</v>
      </c>
    </row>
    <row r="723" spans="2:19" x14ac:dyDescent="0.3">
      <c r="B723" s="127">
        <v>85365</v>
      </c>
      <c r="C723" s="38">
        <v>45533</v>
      </c>
      <c r="D723" s="37">
        <v>1</v>
      </c>
      <c r="E723" s="37">
        <v>29</v>
      </c>
      <c r="F723" s="37">
        <v>0</v>
      </c>
      <c r="G723" s="37">
        <v>23</v>
      </c>
      <c r="H723" s="37">
        <v>14</v>
      </c>
      <c r="I723" s="37">
        <v>48</v>
      </c>
      <c r="J723" s="37">
        <v>28</v>
      </c>
      <c r="K723" s="37">
        <v>13</v>
      </c>
      <c r="L723" s="37">
        <v>21</v>
      </c>
      <c r="M723" s="37">
        <v>528</v>
      </c>
      <c r="N723" s="37">
        <v>24</v>
      </c>
      <c r="O723" s="37">
        <v>12</v>
      </c>
      <c r="P723" s="37">
        <v>0</v>
      </c>
      <c r="Q723" s="37">
        <v>23</v>
      </c>
      <c r="R723" s="37">
        <v>8</v>
      </c>
      <c r="S723" s="128">
        <v>20</v>
      </c>
    </row>
    <row r="724" spans="2:19" x14ac:dyDescent="0.3">
      <c r="B724" s="127">
        <v>85366</v>
      </c>
      <c r="C724" s="38">
        <v>45533</v>
      </c>
      <c r="D724" s="37">
        <v>2</v>
      </c>
      <c r="E724" s="37">
        <v>29</v>
      </c>
      <c r="F724" s="37">
        <v>0</v>
      </c>
      <c r="G724" s="37">
        <v>17</v>
      </c>
      <c r="H724" s="37">
        <v>17</v>
      </c>
      <c r="I724" s="37">
        <v>71</v>
      </c>
      <c r="J724" s="37">
        <v>12</v>
      </c>
      <c r="K724" s="37">
        <v>13</v>
      </c>
      <c r="L724" s="37">
        <v>22</v>
      </c>
      <c r="M724" s="37">
        <v>439</v>
      </c>
      <c r="N724" s="37">
        <v>24</v>
      </c>
      <c r="O724" s="37">
        <v>19</v>
      </c>
      <c r="P724" s="37">
        <v>2</v>
      </c>
      <c r="Q724" s="37">
        <v>27</v>
      </c>
      <c r="R724" s="37">
        <v>7</v>
      </c>
      <c r="S724" s="128">
        <v>26</v>
      </c>
    </row>
    <row r="725" spans="2:19" x14ac:dyDescent="0.3">
      <c r="B725" s="127">
        <v>85367</v>
      </c>
      <c r="C725" s="38">
        <v>45534</v>
      </c>
      <c r="D725" s="37">
        <v>1</v>
      </c>
      <c r="E725" s="37">
        <v>29</v>
      </c>
      <c r="F725" s="37">
        <v>0</v>
      </c>
      <c r="G725" s="37">
        <v>21</v>
      </c>
      <c r="H725" s="37">
        <v>14</v>
      </c>
      <c r="I725" s="37">
        <v>90</v>
      </c>
      <c r="J725" s="37">
        <v>28</v>
      </c>
      <c r="K725" s="37">
        <v>14</v>
      </c>
      <c r="L725" s="37">
        <v>23</v>
      </c>
      <c r="M725" s="37">
        <v>490</v>
      </c>
      <c r="N725" s="37">
        <v>24</v>
      </c>
      <c r="O725" s="37">
        <v>18</v>
      </c>
      <c r="P725" s="37">
        <v>1</v>
      </c>
      <c r="Q725" s="37">
        <v>23</v>
      </c>
      <c r="R725" s="37">
        <v>8</v>
      </c>
      <c r="S725" s="128">
        <v>25</v>
      </c>
    </row>
    <row r="726" spans="2:19" x14ac:dyDescent="0.3">
      <c r="B726" s="127">
        <v>85368</v>
      </c>
      <c r="C726" s="38">
        <v>45534</v>
      </c>
      <c r="D726" s="37">
        <v>2</v>
      </c>
      <c r="E726" s="37">
        <v>29</v>
      </c>
      <c r="F726" s="37">
        <v>0</v>
      </c>
      <c r="G726" s="37">
        <v>21</v>
      </c>
      <c r="H726" s="37">
        <v>17</v>
      </c>
      <c r="I726" s="37">
        <v>51</v>
      </c>
      <c r="J726" s="37">
        <v>16</v>
      </c>
      <c r="K726" s="37">
        <v>12</v>
      </c>
      <c r="L726" s="37">
        <v>22</v>
      </c>
      <c r="M726" s="37">
        <v>387</v>
      </c>
      <c r="N726" s="37">
        <v>23</v>
      </c>
      <c r="O726" s="37">
        <v>13</v>
      </c>
      <c r="P726" s="37">
        <v>2</v>
      </c>
      <c r="Q726" s="37">
        <v>22</v>
      </c>
      <c r="R726" s="37">
        <v>8</v>
      </c>
      <c r="S726" s="128">
        <v>22</v>
      </c>
    </row>
    <row r="727" spans="2:19" x14ac:dyDescent="0.3">
      <c r="B727" s="127">
        <v>85369</v>
      </c>
      <c r="C727" s="38">
        <v>45535</v>
      </c>
      <c r="D727" s="37">
        <v>1</v>
      </c>
      <c r="E727" s="37">
        <v>30</v>
      </c>
      <c r="F727" s="37">
        <v>0</v>
      </c>
      <c r="G727" s="37">
        <v>23</v>
      </c>
      <c r="H727" s="37">
        <v>15</v>
      </c>
      <c r="I727" s="37">
        <v>56</v>
      </c>
      <c r="J727" s="37">
        <v>19</v>
      </c>
      <c r="K727" s="37">
        <v>15</v>
      </c>
      <c r="L727" s="37">
        <v>19</v>
      </c>
      <c r="M727" s="37">
        <v>546</v>
      </c>
      <c r="N727" s="37">
        <v>23</v>
      </c>
      <c r="O727" s="37">
        <v>12</v>
      </c>
      <c r="P727" s="37">
        <v>1</v>
      </c>
      <c r="Q727" s="37">
        <v>23</v>
      </c>
      <c r="R727" s="37">
        <v>8</v>
      </c>
      <c r="S727" s="128">
        <v>24</v>
      </c>
    </row>
    <row r="728" spans="2:19" x14ac:dyDescent="0.3">
      <c r="B728" s="132" t="s">
        <v>49</v>
      </c>
      <c r="C728" s="133" t="s">
        <v>49</v>
      </c>
      <c r="D728" s="133" t="s">
        <v>49</v>
      </c>
      <c r="E728" s="133" t="s">
        <v>49</v>
      </c>
      <c r="F728" s="133" t="s">
        <v>49</v>
      </c>
      <c r="G728" s="133" t="s">
        <v>49</v>
      </c>
      <c r="H728" s="133" t="s">
        <v>49</v>
      </c>
      <c r="I728" s="133" t="s">
        <v>49</v>
      </c>
      <c r="J728" s="133" t="s">
        <v>49</v>
      </c>
      <c r="K728" s="133" t="s">
        <v>49</v>
      </c>
      <c r="L728" s="133" t="s">
        <v>49</v>
      </c>
      <c r="M728" s="133" t="s">
        <v>49</v>
      </c>
      <c r="N728" s="133" t="s">
        <v>49</v>
      </c>
      <c r="O728" s="133" t="s">
        <v>49</v>
      </c>
      <c r="P728" s="133" t="s">
        <v>49</v>
      </c>
      <c r="Q728" s="133" t="s">
        <v>49</v>
      </c>
      <c r="R728" s="133" t="s">
        <v>49</v>
      </c>
      <c r="S728" s="134" t="s">
        <v>49</v>
      </c>
    </row>
  </sheetData>
  <hyperlinks>
    <hyperlink ref="A2" location="ReadMeFirst!A1" display="ReadMeFirst" xr:uid="{6FAB6180-E770-41CF-A228-046C64FABA67}"/>
  </hyperlink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0E60C-3B09-414D-96C1-EC3308323B54}">
  <dimension ref="A1:O728"/>
  <sheetViews>
    <sheetView workbookViewId="0"/>
  </sheetViews>
  <sheetFormatPr defaultRowHeight="14.4" x14ac:dyDescent="0.3"/>
  <cols>
    <col min="1" max="1" width="16.109375" bestFit="1" customWidth="1"/>
    <col min="2" max="2" width="16.21875" customWidth="1"/>
    <col min="3" max="3" width="11" customWidth="1"/>
    <col min="4" max="4" width="10.109375" customWidth="1"/>
    <col min="5" max="5" width="14.109375" bestFit="1" customWidth="1"/>
    <col min="6" max="9" width="12.88671875" customWidth="1"/>
    <col min="10" max="10" width="9.88671875" customWidth="1"/>
    <col min="11" max="11" width="12.88671875" customWidth="1"/>
    <col min="12" max="12" width="9.88671875" customWidth="1"/>
    <col min="13" max="13" width="12.88671875" customWidth="1"/>
    <col min="14" max="14" width="9.88671875" customWidth="1"/>
    <col min="15" max="15" width="12.88671875" customWidth="1"/>
  </cols>
  <sheetData>
    <row r="1" spans="1:15" s="28" customFormat="1" ht="23.4" x14ac:dyDescent="0.45">
      <c r="A1" s="27" t="s">
        <v>8368</v>
      </c>
      <c r="D1" s="29" t="s">
        <v>8195</v>
      </c>
      <c r="E1" s="29" t="s">
        <v>8366</v>
      </c>
      <c r="G1" s="28" t="s">
        <v>8197</v>
      </c>
      <c r="H1" s="28" t="s">
        <v>8362</v>
      </c>
    </row>
    <row r="2" spans="1:15" x14ac:dyDescent="0.3">
      <c r="A2" s="46" t="s">
        <v>8282</v>
      </c>
    </row>
    <row r="7" spans="1:15" x14ac:dyDescent="0.3">
      <c r="B7" s="129" t="s">
        <v>8167</v>
      </c>
      <c r="C7" s="130" t="s">
        <v>7053</v>
      </c>
      <c r="D7" s="130" t="s">
        <v>7054</v>
      </c>
      <c r="E7" s="130" t="s">
        <v>8183</v>
      </c>
      <c r="F7" s="130" t="s">
        <v>8184</v>
      </c>
      <c r="G7" s="130" t="s">
        <v>8185</v>
      </c>
      <c r="H7" s="130" t="s">
        <v>8186</v>
      </c>
      <c r="I7" s="130" t="s">
        <v>8187</v>
      </c>
      <c r="J7" s="130" t="s">
        <v>8188</v>
      </c>
      <c r="K7" s="130" t="s">
        <v>8189</v>
      </c>
      <c r="L7" s="130" t="s">
        <v>8190</v>
      </c>
      <c r="M7" s="130" t="s">
        <v>8191</v>
      </c>
      <c r="N7" s="130" t="s">
        <v>8192</v>
      </c>
      <c r="O7" s="131" t="s">
        <v>8193</v>
      </c>
    </row>
    <row r="8" spans="1:15" x14ac:dyDescent="0.3">
      <c r="B8" s="127">
        <v>84650</v>
      </c>
      <c r="C8" s="38">
        <v>45078</v>
      </c>
      <c r="D8" s="37">
        <v>1</v>
      </c>
      <c r="E8" s="37">
        <v>0</v>
      </c>
      <c r="F8" s="37">
        <v>0</v>
      </c>
      <c r="G8" s="37">
        <v>23</v>
      </c>
      <c r="H8" s="37">
        <v>70</v>
      </c>
      <c r="I8" s="37">
        <v>77</v>
      </c>
      <c r="J8" s="37">
        <v>0</v>
      </c>
      <c r="K8" s="37">
        <v>35</v>
      </c>
      <c r="L8" s="37">
        <v>0</v>
      </c>
      <c r="M8" s="37">
        <v>44</v>
      </c>
      <c r="N8" s="37">
        <v>0</v>
      </c>
      <c r="O8" s="128">
        <v>30</v>
      </c>
    </row>
    <row r="9" spans="1:15" x14ac:dyDescent="0.3">
      <c r="B9" s="127">
        <v>84651</v>
      </c>
      <c r="C9" s="38">
        <v>45078</v>
      </c>
      <c r="D9" s="37">
        <v>2</v>
      </c>
      <c r="E9" s="37">
        <v>0</v>
      </c>
      <c r="F9" s="37">
        <v>0</v>
      </c>
      <c r="G9" s="37">
        <v>36</v>
      </c>
      <c r="H9" s="37">
        <v>71</v>
      </c>
      <c r="I9" s="37">
        <v>73</v>
      </c>
      <c r="J9" s="37">
        <v>0</v>
      </c>
      <c r="K9" s="37">
        <v>33</v>
      </c>
      <c r="L9" s="37">
        <v>0</v>
      </c>
      <c r="M9" s="37">
        <v>41</v>
      </c>
      <c r="N9" s="37">
        <v>0</v>
      </c>
      <c r="O9" s="128">
        <v>30</v>
      </c>
    </row>
    <row r="10" spans="1:15" x14ac:dyDescent="0.3">
      <c r="B10" s="127">
        <v>84652</v>
      </c>
      <c r="C10" s="38">
        <v>45079</v>
      </c>
      <c r="D10" s="37">
        <v>1</v>
      </c>
      <c r="E10" s="37">
        <v>0</v>
      </c>
      <c r="F10" s="37">
        <v>0</v>
      </c>
      <c r="G10" s="37">
        <v>18</v>
      </c>
      <c r="H10" s="37">
        <v>70</v>
      </c>
      <c r="I10" s="37">
        <v>50</v>
      </c>
      <c r="J10" s="37">
        <v>0</v>
      </c>
      <c r="K10" s="37">
        <v>37</v>
      </c>
      <c r="L10" s="37">
        <v>0</v>
      </c>
      <c r="M10" s="37">
        <v>35</v>
      </c>
      <c r="N10" s="37">
        <v>0</v>
      </c>
      <c r="O10" s="128">
        <v>30</v>
      </c>
    </row>
    <row r="11" spans="1:15" x14ac:dyDescent="0.3">
      <c r="B11" s="127">
        <v>84653</v>
      </c>
      <c r="C11" s="38">
        <v>45079</v>
      </c>
      <c r="D11" s="37">
        <v>2</v>
      </c>
      <c r="E11" s="37">
        <v>0</v>
      </c>
      <c r="F11" s="37">
        <v>0</v>
      </c>
      <c r="G11" s="37">
        <v>37</v>
      </c>
      <c r="H11" s="37">
        <v>61</v>
      </c>
      <c r="I11" s="37">
        <v>82</v>
      </c>
      <c r="J11" s="37">
        <v>0</v>
      </c>
      <c r="K11" s="37">
        <v>36</v>
      </c>
      <c r="L11" s="37">
        <v>0</v>
      </c>
      <c r="M11" s="37">
        <v>26</v>
      </c>
      <c r="N11" s="37">
        <v>0</v>
      </c>
      <c r="O11" s="128">
        <v>17</v>
      </c>
    </row>
    <row r="12" spans="1:15" x14ac:dyDescent="0.3">
      <c r="B12" s="127">
        <v>84654</v>
      </c>
      <c r="C12" s="38">
        <v>45080</v>
      </c>
      <c r="D12" s="37">
        <v>1</v>
      </c>
      <c r="E12" s="37">
        <v>0</v>
      </c>
      <c r="F12" s="37">
        <v>0</v>
      </c>
      <c r="G12" s="37">
        <v>40</v>
      </c>
      <c r="H12" s="37">
        <v>38</v>
      </c>
      <c r="I12" s="37">
        <v>44</v>
      </c>
      <c r="J12" s="37">
        <v>0</v>
      </c>
      <c r="K12" s="37">
        <v>37</v>
      </c>
      <c r="L12" s="37">
        <v>0</v>
      </c>
      <c r="M12" s="37">
        <v>17</v>
      </c>
      <c r="N12" s="37">
        <v>0</v>
      </c>
      <c r="O12" s="128">
        <v>20</v>
      </c>
    </row>
    <row r="13" spans="1:15" x14ac:dyDescent="0.3">
      <c r="B13" s="127">
        <v>84655</v>
      </c>
      <c r="C13" s="38">
        <v>45082</v>
      </c>
      <c r="D13" s="37">
        <v>1</v>
      </c>
      <c r="E13" s="37">
        <v>0</v>
      </c>
      <c r="F13" s="37">
        <v>0</v>
      </c>
      <c r="G13" s="37">
        <v>24</v>
      </c>
      <c r="H13" s="37">
        <v>66</v>
      </c>
      <c r="I13" s="37">
        <v>40</v>
      </c>
      <c r="J13" s="37">
        <v>0</v>
      </c>
      <c r="K13" s="37">
        <v>34</v>
      </c>
      <c r="L13" s="37">
        <v>0</v>
      </c>
      <c r="M13" s="37">
        <v>41</v>
      </c>
      <c r="N13" s="37">
        <v>0</v>
      </c>
      <c r="O13" s="128">
        <v>16</v>
      </c>
    </row>
    <row r="14" spans="1:15" x14ac:dyDescent="0.3">
      <c r="B14" s="127">
        <v>84656</v>
      </c>
      <c r="C14" s="38">
        <v>45082</v>
      </c>
      <c r="D14" s="37">
        <v>2</v>
      </c>
      <c r="E14" s="37">
        <v>0</v>
      </c>
      <c r="F14" s="37">
        <v>0</v>
      </c>
      <c r="G14" s="37">
        <v>33</v>
      </c>
      <c r="H14" s="37">
        <v>44</v>
      </c>
      <c r="I14" s="37">
        <v>79</v>
      </c>
      <c r="J14" s="37">
        <v>0</v>
      </c>
      <c r="K14" s="37">
        <v>34</v>
      </c>
      <c r="L14" s="37">
        <v>0</v>
      </c>
      <c r="M14" s="37">
        <v>45</v>
      </c>
      <c r="N14" s="37">
        <v>0</v>
      </c>
      <c r="O14" s="128">
        <v>26</v>
      </c>
    </row>
    <row r="15" spans="1:15" x14ac:dyDescent="0.3">
      <c r="B15" s="127">
        <v>84657</v>
      </c>
      <c r="C15" s="38">
        <v>45083</v>
      </c>
      <c r="D15" s="37">
        <v>1</v>
      </c>
      <c r="E15" s="37">
        <v>0</v>
      </c>
      <c r="F15" s="37">
        <v>0</v>
      </c>
      <c r="G15" s="37">
        <v>31</v>
      </c>
      <c r="H15" s="37">
        <v>34</v>
      </c>
      <c r="I15" s="37">
        <v>85</v>
      </c>
      <c r="J15" s="37">
        <v>0</v>
      </c>
      <c r="K15" s="37">
        <v>36</v>
      </c>
      <c r="L15" s="37">
        <v>0</v>
      </c>
      <c r="M15" s="37">
        <v>20</v>
      </c>
      <c r="N15" s="37">
        <v>0</v>
      </c>
      <c r="O15" s="128">
        <v>13</v>
      </c>
    </row>
    <row r="16" spans="1:15" x14ac:dyDescent="0.3">
      <c r="B16" s="127">
        <v>84658</v>
      </c>
      <c r="C16" s="38">
        <v>45083</v>
      </c>
      <c r="D16" s="37">
        <v>2</v>
      </c>
      <c r="E16" s="37">
        <v>0</v>
      </c>
      <c r="F16" s="37">
        <v>0</v>
      </c>
      <c r="G16" s="37">
        <v>36</v>
      </c>
      <c r="H16" s="37">
        <v>43</v>
      </c>
      <c r="I16" s="37">
        <v>86</v>
      </c>
      <c r="J16" s="37">
        <v>0</v>
      </c>
      <c r="K16" s="37">
        <v>33</v>
      </c>
      <c r="L16" s="37">
        <v>0</v>
      </c>
      <c r="M16" s="37">
        <v>20</v>
      </c>
      <c r="N16" s="37">
        <v>0</v>
      </c>
      <c r="O16" s="128">
        <v>26</v>
      </c>
    </row>
    <row r="17" spans="2:15" x14ac:dyDescent="0.3">
      <c r="B17" s="127">
        <v>84659</v>
      </c>
      <c r="C17" s="38">
        <v>45084</v>
      </c>
      <c r="D17" s="37">
        <v>1</v>
      </c>
      <c r="E17" s="37">
        <v>0</v>
      </c>
      <c r="F17" s="37">
        <v>0</v>
      </c>
      <c r="G17" s="37">
        <v>21</v>
      </c>
      <c r="H17" s="37">
        <v>38</v>
      </c>
      <c r="I17" s="37">
        <v>82</v>
      </c>
      <c r="J17" s="37">
        <v>0</v>
      </c>
      <c r="K17" s="37">
        <v>35</v>
      </c>
      <c r="L17" s="37">
        <v>0</v>
      </c>
      <c r="M17" s="37">
        <v>40</v>
      </c>
      <c r="N17" s="37">
        <v>0</v>
      </c>
      <c r="O17" s="128">
        <v>20</v>
      </c>
    </row>
    <row r="18" spans="2:15" x14ac:dyDescent="0.3">
      <c r="B18" s="127">
        <v>84660</v>
      </c>
      <c r="C18" s="38">
        <v>45084</v>
      </c>
      <c r="D18" s="37">
        <v>2</v>
      </c>
      <c r="E18" s="37">
        <v>0</v>
      </c>
      <c r="F18" s="37">
        <v>0</v>
      </c>
      <c r="G18" s="37">
        <v>43</v>
      </c>
      <c r="H18" s="37">
        <v>57</v>
      </c>
      <c r="I18" s="37">
        <v>72</v>
      </c>
      <c r="J18" s="37">
        <v>0</v>
      </c>
      <c r="K18" s="37">
        <v>33</v>
      </c>
      <c r="L18" s="37">
        <v>0</v>
      </c>
      <c r="M18" s="37">
        <v>32</v>
      </c>
      <c r="N18" s="37">
        <v>0</v>
      </c>
      <c r="O18" s="128">
        <v>24</v>
      </c>
    </row>
    <row r="19" spans="2:15" x14ac:dyDescent="0.3">
      <c r="B19" s="127">
        <v>84661</v>
      </c>
      <c r="C19" s="38">
        <v>45085</v>
      </c>
      <c r="D19" s="37">
        <v>1</v>
      </c>
      <c r="E19" s="37">
        <v>0</v>
      </c>
      <c r="F19" s="37">
        <v>0</v>
      </c>
      <c r="G19" s="37">
        <v>34</v>
      </c>
      <c r="H19" s="37">
        <v>43</v>
      </c>
      <c r="I19" s="37">
        <v>43</v>
      </c>
      <c r="J19" s="37">
        <v>0</v>
      </c>
      <c r="K19" s="37">
        <v>37</v>
      </c>
      <c r="L19" s="37">
        <v>0</v>
      </c>
      <c r="M19" s="37">
        <v>15</v>
      </c>
      <c r="N19" s="37">
        <v>0</v>
      </c>
      <c r="O19" s="128">
        <v>26</v>
      </c>
    </row>
    <row r="20" spans="2:15" x14ac:dyDescent="0.3">
      <c r="B20" s="127">
        <v>84662</v>
      </c>
      <c r="C20" s="38">
        <v>45085</v>
      </c>
      <c r="D20" s="37">
        <v>2</v>
      </c>
      <c r="E20" s="37">
        <v>0</v>
      </c>
      <c r="F20" s="37">
        <v>0</v>
      </c>
      <c r="G20" s="37">
        <v>45</v>
      </c>
      <c r="H20" s="37">
        <v>62</v>
      </c>
      <c r="I20" s="37">
        <v>81</v>
      </c>
      <c r="J20" s="37">
        <v>0</v>
      </c>
      <c r="K20" s="37">
        <v>33</v>
      </c>
      <c r="L20" s="37">
        <v>0</v>
      </c>
      <c r="M20" s="37">
        <v>44</v>
      </c>
      <c r="N20" s="37">
        <v>0</v>
      </c>
      <c r="O20" s="128">
        <v>10</v>
      </c>
    </row>
    <row r="21" spans="2:15" x14ac:dyDescent="0.3">
      <c r="B21" s="127">
        <v>84663</v>
      </c>
      <c r="C21" s="38">
        <v>45086</v>
      </c>
      <c r="D21" s="37">
        <v>1</v>
      </c>
      <c r="E21" s="37">
        <v>0</v>
      </c>
      <c r="F21" s="37">
        <v>0</v>
      </c>
      <c r="G21" s="37">
        <v>16</v>
      </c>
      <c r="H21" s="37">
        <v>81</v>
      </c>
      <c r="I21" s="37">
        <v>65</v>
      </c>
      <c r="J21" s="37">
        <v>0</v>
      </c>
      <c r="K21" s="37">
        <v>33</v>
      </c>
      <c r="L21" s="37">
        <v>0</v>
      </c>
      <c r="M21" s="37">
        <v>24</v>
      </c>
      <c r="N21" s="37">
        <v>0</v>
      </c>
      <c r="O21" s="128">
        <v>15</v>
      </c>
    </row>
    <row r="22" spans="2:15" x14ac:dyDescent="0.3">
      <c r="B22" s="127">
        <v>84664</v>
      </c>
      <c r="C22" s="38">
        <v>45086</v>
      </c>
      <c r="D22" s="37">
        <v>2</v>
      </c>
      <c r="E22" s="37">
        <v>0</v>
      </c>
      <c r="F22" s="37">
        <v>0</v>
      </c>
      <c r="G22" s="37">
        <v>34</v>
      </c>
      <c r="H22" s="37">
        <v>85</v>
      </c>
      <c r="I22" s="37">
        <v>78</v>
      </c>
      <c r="J22" s="37">
        <v>0</v>
      </c>
      <c r="K22" s="37">
        <v>36</v>
      </c>
      <c r="L22" s="37">
        <v>0</v>
      </c>
      <c r="M22" s="37">
        <v>39</v>
      </c>
      <c r="N22" s="37">
        <v>0</v>
      </c>
      <c r="O22" s="128">
        <v>21</v>
      </c>
    </row>
    <row r="23" spans="2:15" x14ac:dyDescent="0.3">
      <c r="B23" s="127">
        <v>84665</v>
      </c>
      <c r="C23" s="38">
        <v>45087</v>
      </c>
      <c r="D23" s="37">
        <v>1</v>
      </c>
      <c r="E23" s="37">
        <v>0</v>
      </c>
      <c r="F23" s="37">
        <v>0</v>
      </c>
      <c r="G23" s="37">
        <v>19</v>
      </c>
      <c r="H23" s="37">
        <v>66</v>
      </c>
      <c r="I23" s="37">
        <v>73</v>
      </c>
      <c r="J23" s="37">
        <v>0</v>
      </c>
      <c r="K23" s="37">
        <v>35</v>
      </c>
      <c r="L23" s="37">
        <v>0</v>
      </c>
      <c r="M23" s="37">
        <v>31</v>
      </c>
      <c r="N23" s="37">
        <v>0</v>
      </c>
      <c r="O23" s="128">
        <v>16</v>
      </c>
    </row>
    <row r="24" spans="2:15" x14ac:dyDescent="0.3">
      <c r="B24" s="127">
        <v>84666</v>
      </c>
      <c r="C24" s="38">
        <v>45089</v>
      </c>
      <c r="D24" s="37">
        <v>1</v>
      </c>
      <c r="E24" s="37">
        <v>0</v>
      </c>
      <c r="F24" s="37">
        <v>0</v>
      </c>
      <c r="G24" s="37">
        <v>19</v>
      </c>
      <c r="H24" s="37">
        <v>38</v>
      </c>
      <c r="I24" s="37">
        <v>38</v>
      </c>
      <c r="J24" s="37">
        <v>0</v>
      </c>
      <c r="K24" s="37">
        <v>34</v>
      </c>
      <c r="L24" s="37">
        <v>0</v>
      </c>
      <c r="M24" s="37">
        <v>36</v>
      </c>
      <c r="N24" s="37">
        <v>0</v>
      </c>
      <c r="O24" s="128">
        <v>20</v>
      </c>
    </row>
    <row r="25" spans="2:15" x14ac:dyDescent="0.3">
      <c r="B25" s="127">
        <v>84667</v>
      </c>
      <c r="C25" s="38">
        <v>45089</v>
      </c>
      <c r="D25" s="37">
        <v>2</v>
      </c>
      <c r="E25" s="37">
        <v>0</v>
      </c>
      <c r="F25" s="37">
        <v>0</v>
      </c>
      <c r="G25" s="37">
        <v>21</v>
      </c>
      <c r="H25" s="37">
        <v>85</v>
      </c>
      <c r="I25" s="37">
        <v>82</v>
      </c>
      <c r="J25" s="37">
        <v>0</v>
      </c>
      <c r="K25" s="37">
        <v>33</v>
      </c>
      <c r="L25" s="37">
        <v>0</v>
      </c>
      <c r="M25" s="37">
        <v>42</v>
      </c>
      <c r="N25" s="37">
        <v>0</v>
      </c>
      <c r="O25" s="128">
        <v>21</v>
      </c>
    </row>
    <row r="26" spans="2:15" x14ac:dyDescent="0.3">
      <c r="B26" s="127">
        <v>84668</v>
      </c>
      <c r="C26" s="38">
        <v>45090</v>
      </c>
      <c r="D26" s="37">
        <v>1</v>
      </c>
      <c r="E26" s="37">
        <v>0</v>
      </c>
      <c r="F26" s="37">
        <v>0</v>
      </c>
      <c r="G26" s="37">
        <v>37</v>
      </c>
      <c r="H26" s="37">
        <v>67</v>
      </c>
      <c r="I26" s="37">
        <v>36</v>
      </c>
      <c r="J26" s="37">
        <v>0</v>
      </c>
      <c r="K26" s="37">
        <v>37</v>
      </c>
      <c r="L26" s="37">
        <v>0</v>
      </c>
      <c r="M26" s="37">
        <v>38</v>
      </c>
      <c r="N26" s="37">
        <v>0</v>
      </c>
      <c r="O26" s="128">
        <v>16</v>
      </c>
    </row>
    <row r="27" spans="2:15" x14ac:dyDescent="0.3">
      <c r="B27" s="127">
        <v>84669</v>
      </c>
      <c r="C27" s="38">
        <v>45090</v>
      </c>
      <c r="D27" s="37">
        <v>2</v>
      </c>
      <c r="E27" s="37">
        <v>0</v>
      </c>
      <c r="F27" s="37">
        <v>0</v>
      </c>
      <c r="G27" s="37">
        <v>45</v>
      </c>
      <c r="H27" s="37">
        <v>44</v>
      </c>
      <c r="I27" s="37">
        <v>56</v>
      </c>
      <c r="J27" s="37">
        <v>0</v>
      </c>
      <c r="K27" s="37">
        <v>32</v>
      </c>
      <c r="L27" s="37">
        <v>0</v>
      </c>
      <c r="M27" s="37">
        <v>38</v>
      </c>
      <c r="N27" s="37">
        <v>0</v>
      </c>
      <c r="O27" s="128">
        <v>26</v>
      </c>
    </row>
    <row r="28" spans="2:15" x14ac:dyDescent="0.3">
      <c r="B28" s="127">
        <v>84670</v>
      </c>
      <c r="C28" s="38">
        <v>45091</v>
      </c>
      <c r="D28" s="37">
        <v>1</v>
      </c>
      <c r="E28" s="37">
        <v>0</v>
      </c>
      <c r="F28" s="37">
        <v>0</v>
      </c>
      <c r="G28" s="37">
        <v>20</v>
      </c>
      <c r="H28" s="37">
        <v>85</v>
      </c>
      <c r="I28" s="37">
        <v>57</v>
      </c>
      <c r="J28" s="37">
        <v>0</v>
      </c>
      <c r="K28" s="37">
        <v>35</v>
      </c>
      <c r="L28" s="37">
        <v>0</v>
      </c>
      <c r="M28" s="37">
        <v>41</v>
      </c>
      <c r="N28" s="37">
        <v>0</v>
      </c>
      <c r="O28" s="128">
        <v>21</v>
      </c>
    </row>
    <row r="29" spans="2:15" x14ac:dyDescent="0.3">
      <c r="B29" s="127">
        <v>84671</v>
      </c>
      <c r="C29" s="38">
        <v>45091</v>
      </c>
      <c r="D29" s="37">
        <v>2</v>
      </c>
      <c r="E29" s="37">
        <v>0</v>
      </c>
      <c r="F29" s="37">
        <v>0</v>
      </c>
      <c r="G29" s="37">
        <v>23</v>
      </c>
      <c r="H29" s="37">
        <v>39</v>
      </c>
      <c r="I29" s="37">
        <v>41</v>
      </c>
      <c r="J29" s="37">
        <v>0</v>
      </c>
      <c r="K29" s="37">
        <v>34</v>
      </c>
      <c r="L29" s="37">
        <v>0</v>
      </c>
      <c r="M29" s="37">
        <v>44</v>
      </c>
      <c r="N29" s="37">
        <v>0</v>
      </c>
      <c r="O29" s="128">
        <v>19</v>
      </c>
    </row>
    <row r="30" spans="2:15" x14ac:dyDescent="0.3">
      <c r="B30" s="127">
        <v>84672</v>
      </c>
      <c r="C30" s="38">
        <v>45092</v>
      </c>
      <c r="D30" s="37">
        <v>1</v>
      </c>
      <c r="E30" s="37">
        <v>0</v>
      </c>
      <c r="F30" s="37">
        <v>0</v>
      </c>
      <c r="G30" s="37">
        <v>36</v>
      </c>
      <c r="H30" s="37">
        <v>66</v>
      </c>
      <c r="I30" s="37">
        <v>77</v>
      </c>
      <c r="J30" s="37">
        <v>0</v>
      </c>
      <c r="K30" s="37">
        <v>33</v>
      </c>
      <c r="L30" s="37">
        <v>0</v>
      </c>
      <c r="M30" s="37">
        <v>34</v>
      </c>
      <c r="N30" s="37">
        <v>0</v>
      </c>
      <c r="O30" s="128">
        <v>16</v>
      </c>
    </row>
    <row r="31" spans="2:15" x14ac:dyDescent="0.3">
      <c r="B31" s="127">
        <v>84673</v>
      </c>
      <c r="C31" s="38">
        <v>45092</v>
      </c>
      <c r="D31" s="37">
        <v>2</v>
      </c>
      <c r="E31" s="37">
        <v>0</v>
      </c>
      <c r="F31" s="37">
        <v>0</v>
      </c>
      <c r="G31" s="37">
        <v>37</v>
      </c>
      <c r="H31" s="37">
        <v>39</v>
      </c>
      <c r="I31" s="37">
        <v>61</v>
      </c>
      <c r="J31" s="37">
        <v>0</v>
      </c>
      <c r="K31" s="37">
        <v>35</v>
      </c>
      <c r="L31" s="37">
        <v>0</v>
      </c>
      <c r="M31" s="37">
        <v>42</v>
      </c>
      <c r="N31" s="37">
        <v>0</v>
      </c>
      <c r="O31" s="128">
        <v>20</v>
      </c>
    </row>
    <row r="32" spans="2:15" x14ac:dyDescent="0.3">
      <c r="B32" s="127">
        <v>84674</v>
      </c>
      <c r="C32" s="38">
        <v>45093</v>
      </c>
      <c r="D32" s="37">
        <v>1</v>
      </c>
      <c r="E32" s="37">
        <v>0</v>
      </c>
      <c r="F32" s="37">
        <v>0</v>
      </c>
      <c r="G32" s="37">
        <v>17</v>
      </c>
      <c r="H32" s="37">
        <v>90</v>
      </c>
      <c r="I32" s="37">
        <v>39</v>
      </c>
      <c r="J32" s="37">
        <v>0</v>
      </c>
      <c r="K32" s="37">
        <v>37</v>
      </c>
      <c r="L32" s="37">
        <v>0</v>
      </c>
      <c r="M32" s="37">
        <v>44</v>
      </c>
      <c r="N32" s="37">
        <v>0</v>
      </c>
      <c r="O32" s="128">
        <v>27</v>
      </c>
    </row>
    <row r="33" spans="2:15" x14ac:dyDescent="0.3">
      <c r="B33" s="127">
        <v>84675</v>
      </c>
      <c r="C33" s="38">
        <v>45093</v>
      </c>
      <c r="D33" s="37">
        <v>2</v>
      </c>
      <c r="E33" s="37">
        <v>0</v>
      </c>
      <c r="F33" s="37">
        <v>0</v>
      </c>
      <c r="G33" s="37">
        <v>21</v>
      </c>
      <c r="H33" s="37">
        <v>71</v>
      </c>
      <c r="I33" s="37">
        <v>82</v>
      </c>
      <c r="J33" s="37">
        <v>0</v>
      </c>
      <c r="K33" s="37">
        <v>36</v>
      </c>
      <c r="L33" s="37">
        <v>0</v>
      </c>
      <c r="M33" s="37">
        <v>44</v>
      </c>
      <c r="N33" s="37">
        <v>0</v>
      </c>
      <c r="O33" s="128">
        <v>23</v>
      </c>
    </row>
    <row r="34" spans="2:15" x14ac:dyDescent="0.3">
      <c r="B34" s="127">
        <v>84676</v>
      </c>
      <c r="C34" s="38">
        <v>45094</v>
      </c>
      <c r="D34" s="37">
        <v>1</v>
      </c>
      <c r="E34" s="37">
        <v>0</v>
      </c>
      <c r="F34" s="37">
        <v>0</v>
      </c>
      <c r="G34" s="37">
        <v>31</v>
      </c>
      <c r="H34" s="37">
        <v>76</v>
      </c>
      <c r="I34" s="37">
        <v>60</v>
      </c>
      <c r="J34" s="37">
        <v>0</v>
      </c>
      <c r="K34" s="37">
        <v>35</v>
      </c>
      <c r="L34" s="37">
        <v>0</v>
      </c>
      <c r="M34" s="37">
        <v>44</v>
      </c>
      <c r="N34" s="37">
        <v>0</v>
      </c>
      <c r="O34" s="128">
        <v>29</v>
      </c>
    </row>
    <row r="35" spans="2:15" x14ac:dyDescent="0.3">
      <c r="B35" s="127">
        <v>84677</v>
      </c>
      <c r="C35" s="38">
        <v>45096</v>
      </c>
      <c r="D35" s="37">
        <v>1</v>
      </c>
      <c r="E35" s="37">
        <v>0</v>
      </c>
      <c r="F35" s="37">
        <v>0</v>
      </c>
      <c r="G35" s="37">
        <v>41</v>
      </c>
      <c r="H35" s="37">
        <v>48</v>
      </c>
      <c r="I35" s="37">
        <v>79</v>
      </c>
      <c r="J35" s="37">
        <v>0</v>
      </c>
      <c r="K35" s="37">
        <v>35</v>
      </c>
      <c r="L35" s="37">
        <v>0</v>
      </c>
      <c r="M35" s="37">
        <v>37</v>
      </c>
      <c r="N35" s="37">
        <v>0</v>
      </c>
      <c r="O35" s="128">
        <v>12</v>
      </c>
    </row>
    <row r="36" spans="2:15" x14ac:dyDescent="0.3">
      <c r="B36" s="127">
        <v>84678</v>
      </c>
      <c r="C36" s="38">
        <v>45096</v>
      </c>
      <c r="D36" s="37">
        <v>2</v>
      </c>
      <c r="E36" s="37">
        <v>0</v>
      </c>
      <c r="F36" s="37">
        <v>0</v>
      </c>
      <c r="G36" s="37">
        <v>40</v>
      </c>
      <c r="H36" s="37">
        <v>52</v>
      </c>
      <c r="I36" s="37">
        <v>44</v>
      </c>
      <c r="J36" s="37">
        <v>0</v>
      </c>
      <c r="K36" s="37">
        <v>34</v>
      </c>
      <c r="L36" s="37">
        <v>0</v>
      </c>
      <c r="M36" s="37">
        <v>15</v>
      </c>
      <c r="N36" s="37">
        <v>0</v>
      </c>
      <c r="O36" s="128">
        <v>18</v>
      </c>
    </row>
    <row r="37" spans="2:15" x14ac:dyDescent="0.3">
      <c r="B37" s="127">
        <v>84679</v>
      </c>
      <c r="C37" s="38">
        <v>45097</v>
      </c>
      <c r="D37" s="37">
        <v>1</v>
      </c>
      <c r="E37" s="37">
        <v>0</v>
      </c>
      <c r="F37" s="37">
        <v>0</v>
      </c>
      <c r="G37" s="37">
        <v>30</v>
      </c>
      <c r="H37" s="37">
        <v>57</v>
      </c>
      <c r="I37" s="37">
        <v>76</v>
      </c>
      <c r="J37" s="37">
        <v>0</v>
      </c>
      <c r="K37" s="37">
        <v>35</v>
      </c>
      <c r="L37" s="37">
        <v>0</v>
      </c>
      <c r="M37" s="37">
        <v>34</v>
      </c>
      <c r="N37" s="37">
        <v>0</v>
      </c>
      <c r="O37" s="128">
        <v>24</v>
      </c>
    </row>
    <row r="38" spans="2:15" x14ac:dyDescent="0.3">
      <c r="B38" s="127">
        <v>84680</v>
      </c>
      <c r="C38" s="38">
        <v>45097</v>
      </c>
      <c r="D38" s="37">
        <v>2</v>
      </c>
      <c r="E38" s="37">
        <v>0</v>
      </c>
      <c r="F38" s="37">
        <v>0</v>
      </c>
      <c r="G38" s="37">
        <v>22</v>
      </c>
      <c r="H38" s="37">
        <v>43</v>
      </c>
      <c r="I38" s="37">
        <v>66</v>
      </c>
      <c r="J38" s="37">
        <v>0</v>
      </c>
      <c r="K38" s="37">
        <v>33</v>
      </c>
      <c r="L38" s="37">
        <v>0</v>
      </c>
      <c r="M38" s="37">
        <v>22</v>
      </c>
      <c r="N38" s="37">
        <v>0</v>
      </c>
      <c r="O38" s="128">
        <v>26</v>
      </c>
    </row>
    <row r="39" spans="2:15" x14ac:dyDescent="0.3">
      <c r="B39" s="127">
        <v>84681</v>
      </c>
      <c r="C39" s="38">
        <v>45098</v>
      </c>
      <c r="D39" s="37">
        <v>1</v>
      </c>
      <c r="E39" s="37">
        <v>0</v>
      </c>
      <c r="F39" s="37">
        <v>0</v>
      </c>
      <c r="G39" s="37">
        <v>25</v>
      </c>
      <c r="H39" s="37">
        <v>71</v>
      </c>
      <c r="I39" s="37">
        <v>49</v>
      </c>
      <c r="J39" s="37">
        <v>0</v>
      </c>
      <c r="K39" s="37">
        <v>34</v>
      </c>
      <c r="L39" s="37">
        <v>0</v>
      </c>
      <c r="M39" s="37">
        <v>23</v>
      </c>
      <c r="N39" s="37">
        <v>0</v>
      </c>
      <c r="O39" s="128">
        <v>23</v>
      </c>
    </row>
    <row r="40" spans="2:15" x14ac:dyDescent="0.3">
      <c r="B40" s="127">
        <v>84682</v>
      </c>
      <c r="C40" s="38">
        <v>45098</v>
      </c>
      <c r="D40" s="37">
        <v>2</v>
      </c>
      <c r="E40" s="37">
        <v>0</v>
      </c>
      <c r="F40" s="37">
        <v>0</v>
      </c>
      <c r="G40" s="37">
        <v>29</v>
      </c>
      <c r="H40" s="37">
        <v>85</v>
      </c>
      <c r="I40" s="37">
        <v>51</v>
      </c>
      <c r="J40" s="37">
        <v>0</v>
      </c>
      <c r="K40" s="37">
        <v>32</v>
      </c>
      <c r="L40" s="37">
        <v>0</v>
      </c>
      <c r="M40" s="37">
        <v>30</v>
      </c>
      <c r="N40" s="37">
        <v>0</v>
      </c>
      <c r="O40" s="128">
        <v>21</v>
      </c>
    </row>
    <row r="41" spans="2:15" x14ac:dyDescent="0.3">
      <c r="B41" s="127">
        <v>84683</v>
      </c>
      <c r="C41" s="38">
        <v>45099</v>
      </c>
      <c r="D41" s="37">
        <v>1</v>
      </c>
      <c r="E41" s="37">
        <v>0</v>
      </c>
      <c r="F41" s="37">
        <v>0</v>
      </c>
      <c r="G41" s="37">
        <v>20</v>
      </c>
      <c r="H41" s="37">
        <v>57</v>
      </c>
      <c r="I41" s="37">
        <v>82</v>
      </c>
      <c r="J41" s="37">
        <v>0</v>
      </c>
      <c r="K41" s="37">
        <v>33</v>
      </c>
      <c r="L41" s="37">
        <v>0</v>
      </c>
      <c r="M41" s="37">
        <v>16</v>
      </c>
      <c r="N41" s="37">
        <v>0</v>
      </c>
      <c r="O41" s="128">
        <v>24</v>
      </c>
    </row>
    <row r="42" spans="2:15" x14ac:dyDescent="0.3">
      <c r="B42" s="127">
        <v>84684</v>
      </c>
      <c r="C42" s="38">
        <v>45099</v>
      </c>
      <c r="D42" s="37">
        <v>2</v>
      </c>
      <c r="E42" s="37">
        <v>0</v>
      </c>
      <c r="F42" s="37">
        <v>0</v>
      </c>
      <c r="G42" s="37">
        <v>25</v>
      </c>
      <c r="H42" s="37">
        <v>85</v>
      </c>
      <c r="I42" s="37">
        <v>84</v>
      </c>
      <c r="J42" s="37">
        <v>0</v>
      </c>
      <c r="K42" s="37">
        <v>34</v>
      </c>
      <c r="L42" s="37">
        <v>0</v>
      </c>
      <c r="M42" s="37">
        <v>21</v>
      </c>
      <c r="N42" s="37">
        <v>0</v>
      </c>
      <c r="O42" s="128">
        <v>21</v>
      </c>
    </row>
    <row r="43" spans="2:15" x14ac:dyDescent="0.3">
      <c r="B43" s="127">
        <v>84685</v>
      </c>
      <c r="C43" s="38">
        <v>45100</v>
      </c>
      <c r="D43" s="37">
        <v>1</v>
      </c>
      <c r="E43" s="37">
        <v>0</v>
      </c>
      <c r="F43" s="37">
        <v>0</v>
      </c>
      <c r="G43" s="37">
        <v>21</v>
      </c>
      <c r="H43" s="37">
        <v>48</v>
      </c>
      <c r="I43" s="37">
        <v>31</v>
      </c>
      <c r="J43" s="37">
        <v>0</v>
      </c>
      <c r="K43" s="37">
        <v>36</v>
      </c>
      <c r="L43" s="37">
        <v>0</v>
      </c>
      <c r="M43" s="37">
        <v>30</v>
      </c>
      <c r="N43" s="37">
        <v>0</v>
      </c>
      <c r="O43" s="128">
        <v>12</v>
      </c>
    </row>
    <row r="44" spans="2:15" x14ac:dyDescent="0.3">
      <c r="B44" s="127">
        <v>84686</v>
      </c>
      <c r="C44" s="38">
        <v>45100</v>
      </c>
      <c r="D44" s="37">
        <v>2</v>
      </c>
      <c r="E44" s="37">
        <v>0</v>
      </c>
      <c r="F44" s="37">
        <v>0</v>
      </c>
      <c r="G44" s="37">
        <v>15</v>
      </c>
      <c r="H44" s="37">
        <v>76</v>
      </c>
      <c r="I44" s="37">
        <v>81</v>
      </c>
      <c r="J44" s="37">
        <v>0</v>
      </c>
      <c r="K44" s="37">
        <v>36</v>
      </c>
      <c r="L44" s="37">
        <v>0</v>
      </c>
      <c r="M44" s="37">
        <v>42</v>
      </c>
      <c r="N44" s="37">
        <v>0</v>
      </c>
      <c r="O44" s="128">
        <v>29</v>
      </c>
    </row>
    <row r="45" spans="2:15" x14ac:dyDescent="0.3">
      <c r="B45" s="127">
        <v>84687</v>
      </c>
      <c r="C45" s="38">
        <v>45101</v>
      </c>
      <c r="D45" s="37">
        <v>1</v>
      </c>
      <c r="E45" s="37">
        <v>0</v>
      </c>
      <c r="F45" s="37">
        <v>0</v>
      </c>
      <c r="G45" s="37">
        <v>22</v>
      </c>
      <c r="H45" s="37">
        <v>71</v>
      </c>
      <c r="I45" s="37">
        <v>41</v>
      </c>
      <c r="J45" s="37">
        <v>0</v>
      </c>
      <c r="K45" s="37">
        <v>35</v>
      </c>
      <c r="L45" s="37">
        <v>0</v>
      </c>
      <c r="M45" s="37">
        <v>18</v>
      </c>
      <c r="N45" s="37">
        <v>0</v>
      </c>
      <c r="O45" s="128">
        <v>22</v>
      </c>
    </row>
    <row r="46" spans="2:15" x14ac:dyDescent="0.3">
      <c r="B46" s="127">
        <v>84688</v>
      </c>
      <c r="C46" s="38">
        <v>45103</v>
      </c>
      <c r="D46" s="37">
        <v>1</v>
      </c>
      <c r="E46" s="37">
        <v>0</v>
      </c>
      <c r="F46" s="37">
        <v>0</v>
      </c>
      <c r="G46" s="37">
        <v>23</v>
      </c>
      <c r="H46" s="37">
        <v>32</v>
      </c>
      <c r="I46" s="37">
        <v>86</v>
      </c>
      <c r="J46" s="37">
        <v>0</v>
      </c>
      <c r="K46" s="37">
        <v>34</v>
      </c>
      <c r="L46" s="37">
        <v>0</v>
      </c>
      <c r="M46" s="37">
        <v>30</v>
      </c>
      <c r="N46" s="37">
        <v>0</v>
      </c>
      <c r="O46" s="128">
        <v>14</v>
      </c>
    </row>
    <row r="47" spans="2:15" x14ac:dyDescent="0.3">
      <c r="B47" s="127">
        <v>84689</v>
      </c>
      <c r="C47" s="38">
        <v>45103</v>
      </c>
      <c r="D47" s="37">
        <v>2</v>
      </c>
      <c r="E47" s="37">
        <v>0</v>
      </c>
      <c r="F47" s="37">
        <v>0</v>
      </c>
      <c r="G47" s="37">
        <v>43</v>
      </c>
      <c r="H47" s="37">
        <v>50</v>
      </c>
      <c r="I47" s="37">
        <v>57</v>
      </c>
      <c r="J47" s="37">
        <v>0</v>
      </c>
      <c r="K47" s="37">
        <v>33</v>
      </c>
      <c r="L47" s="37">
        <v>0</v>
      </c>
      <c r="M47" s="37">
        <v>17</v>
      </c>
      <c r="N47" s="37">
        <v>0</v>
      </c>
      <c r="O47" s="128">
        <v>18</v>
      </c>
    </row>
    <row r="48" spans="2:15" x14ac:dyDescent="0.3">
      <c r="B48" s="127">
        <v>84690</v>
      </c>
      <c r="C48" s="38">
        <v>45104</v>
      </c>
      <c r="D48" s="37">
        <v>1</v>
      </c>
      <c r="E48" s="37">
        <v>0</v>
      </c>
      <c r="F48" s="37">
        <v>0</v>
      </c>
      <c r="G48" s="37">
        <v>42</v>
      </c>
      <c r="H48" s="37">
        <v>88</v>
      </c>
      <c r="I48" s="37">
        <v>83</v>
      </c>
      <c r="J48" s="37">
        <v>0</v>
      </c>
      <c r="K48" s="37">
        <v>36</v>
      </c>
      <c r="L48" s="37">
        <v>0</v>
      </c>
      <c r="M48" s="37">
        <v>29</v>
      </c>
      <c r="N48" s="37">
        <v>0</v>
      </c>
      <c r="O48" s="128">
        <v>28</v>
      </c>
    </row>
    <row r="49" spans="2:15" x14ac:dyDescent="0.3">
      <c r="B49" s="127">
        <v>84691</v>
      </c>
      <c r="C49" s="38">
        <v>45104</v>
      </c>
      <c r="D49" s="37">
        <v>2</v>
      </c>
      <c r="E49" s="37">
        <v>0</v>
      </c>
      <c r="F49" s="37">
        <v>0</v>
      </c>
      <c r="G49" s="37">
        <v>19</v>
      </c>
      <c r="H49" s="37">
        <v>51</v>
      </c>
      <c r="I49" s="37">
        <v>43</v>
      </c>
      <c r="J49" s="37">
        <v>0</v>
      </c>
      <c r="K49" s="37">
        <v>35</v>
      </c>
      <c r="L49" s="37">
        <v>0</v>
      </c>
      <c r="M49" s="37">
        <v>31</v>
      </c>
      <c r="N49" s="37">
        <v>0</v>
      </c>
      <c r="O49" s="128">
        <v>18</v>
      </c>
    </row>
    <row r="50" spans="2:15" x14ac:dyDescent="0.3">
      <c r="B50" s="127">
        <v>84692</v>
      </c>
      <c r="C50" s="38">
        <v>45105</v>
      </c>
      <c r="D50" s="37">
        <v>1</v>
      </c>
      <c r="E50" s="37">
        <v>0</v>
      </c>
      <c r="F50" s="37">
        <v>0</v>
      </c>
      <c r="G50" s="37">
        <v>18</v>
      </c>
      <c r="H50" s="37">
        <v>42</v>
      </c>
      <c r="I50" s="37">
        <v>69</v>
      </c>
      <c r="J50" s="37">
        <v>0</v>
      </c>
      <c r="K50" s="37">
        <v>36</v>
      </c>
      <c r="L50" s="37">
        <v>0</v>
      </c>
      <c r="M50" s="37">
        <v>40</v>
      </c>
      <c r="N50" s="37">
        <v>0</v>
      </c>
      <c r="O50" s="128">
        <v>26</v>
      </c>
    </row>
    <row r="51" spans="2:15" x14ac:dyDescent="0.3">
      <c r="B51" s="127">
        <v>84693</v>
      </c>
      <c r="C51" s="38">
        <v>45105</v>
      </c>
      <c r="D51" s="37">
        <v>2</v>
      </c>
      <c r="E51" s="37">
        <v>0</v>
      </c>
      <c r="F51" s="37">
        <v>0</v>
      </c>
      <c r="G51" s="37">
        <v>32</v>
      </c>
      <c r="H51" s="37">
        <v>56</v>
      </c>
      <c r="I51" s="37">
        <v>65</v>
      </c>
      <c r="J51" s="37">
        <v>0</v>
      </c>
      <c r="K51" s="37">
        <v>36</v>
      </c>
      <c r="L51" s="37">
        <v>0</v>
      </c>
      <c r="M51" s="37">
        <v>36</v>
      </c>
      <c r="N51" s="37">
        <v>0</v>
      </c>
      <c r="O51" s="128">
        <v>24</v>
      </c>
    </row>
    <row r="52" spans="2:15" x14ac:dyDescent="0.3">
      <c r="B52" s="127">
        <v>84694</v>
      </c>
      <c r="C52" s="38">
        <v>45106</v>
      </c>
      <c r="D52" s="37">
        <v>1</v>
      </c>
      <c r="E52" s="37">
        <v>0</v>
      </c>
      <c r="F52" s="37">
        <v>0</v>
      </c>
      <c r="G52" s="37">
        <v>20</v>
      </c>
      <c r="H52" s="37">
        <v>46</v>
      </c>
      <c r="I52" s="37">
        <v>78</v>
      </c>
      <c r="J52" s="37">
        <v>0</v>
      </c>
      <c r="K52" s="37">
        <v>37</v>
      </c>
      <c r="L52" s="37">
        <v>0</v>
      </c>
      <c r="M52" s="37">
        <v>23</v>
      </c>
      <c r="N52" s="37">
        <v>0</v>
      </c>
      <c r="O52" s="128">
        <v>12</v>
      </c>
    </row>
    <row r="53" spans="2:15" x14ac:dyDescent="0.3">
      <c r="B53" s="127">
        <v>84695</v>
      </c>
      <c r="C53" s="38">
        <v>45106</v>
      </c>
      <c r="D53" s="37">
        <v>2</v>
      </c>
      <c r="E53" s="37">
        <v>0</v>
      </c>
      <c r="F53" s="37">
        <v>0</v>
      </c>
      <c r="G53" s="37">
        <v>29</v>
      </c>
      <c r="H53" s="37">
        <v>37</v>
      </c>
      <c r="I53" s="37">
        <v>37</v>
      </c>
      <c r="J53" s="37">
        <v>0</v>
      </c>
      <c r="K53" s="37">
        <v>35</v>
      </c>
      <c r="L53" s="37">
        <v>0</v>
      </c>
      <c r="M53" s="37">
        <v>21</v>
      </c>
      <c r="N53" s="37">
        <v>0</v>
      </c>
      <c r="O53" s="128">
        <v>20</v>
      </c>
    </row>
    <row r="54" spans="2:15" x14ac:dyDescent="0.3">
      <c r="B54" s="127">
        <v>84696</v>
      </c>
      <c r="C54" s="38">
        <v>45107</v>
      </c>
      <c r="D54" s="37">
        <v>1</v>
      </c>
      <c r="E54" s="37">
        <v>0</v>
      </c>
      <c r="F54" s="37">
        <v>0</v>
      </c>
      <c r="G54" s="37">
        <v>40</v>
      </c>
      <c r="H54" s="37">
        <v>69</v>
      </c>
      <c r="I54" s="37">
        <v>75</v>
      </c>
      <c r="J54" s="37">
        <v>0</v>
      </c>
      <c r="K54" s="37">
        <v>34</v>
      </c>
      <c r="L54" s="37">
        <v>0</v>
      </c>
      <c r="M54" s="37">
        <v>18</v>
      </c>
      <c r="N54" s="37">
        <v>0</v>
      </c>
      <c r="O54" s="128">
        <v>23</v>
      </c>
    </row>
    <row r="55" spans="2:15" x14ac:dyDescent="0.3">
      <c r="B55" s="127">
        <v>84697</v>
      </c>
      <c r="C55" s="38">
        <v>45107</v>
      </c>
      <c r="D55" s="37">
        <v>2</v>
      </c>
      <c r="E55" s="37">
        <v>0</v>
      </c>
      <c r="F55" s="37">
        <v>0</v>
      </c>
      <c r="G55" s="37">
        <v>32</v>
      </c>
      <c r="H55" s="37">
        <v>83</v>
      </c>
      <c r="I55" s="37">
        <v>45</v>
      </c>
      <c r="J55" s="37">
        <v>0</v>
      </c>
      <c r="K55" s="37">
        <v>32</v>
      </c>
      <c r="L55" s="37">
        <v>0</v>
      </c>
      <c r="M55" s="37">
        <v>28</v>
      </c>
      <c r="N55" s="37">
        <v>0</v>
      </c>
      <c r="O55" s="128">
        <v>21</v>
      </c>
    </row>
    <row r="56" spans="2:15" x14ac:dyDescent="0.3">
      <c r="B56" s="127">
        <v>84698</v>
      </c>
      <c r="C56" s="38">
        <v>45108</v>
      </c>
      <c r="D56" s="37">
        <v>1</v>
      </c>
      <c r="E56" s="37">
        <v>1</v>
      </c>
      <c r="F56" s="37">
        <v>0</v>
      </c>
      <c r="G56" s="37">
        <v>40</v>
      </c>
      <c r="H56" s="37">
        <v>82</v>
      </c>
      <c r="I56" s="37">
        <v>46</v>
      </c>
      <c r="J56" s="37">
        <v>1</v>
      </c>
      <c r="K56" s="37">
        <v>36</v>
      </c>
      <c r="L56" s="37">
        <v>0</v>
      </c>
      <c r="M56" s="37">
        <v>37</v>
      </c>
      <c r="N56" s="37">
        <v>0</v>
      </c>
      <c r="O56" s="128">
        <v>15</v>
      </c>
    </row>
    <row r="57" spans="2:15" x14ac:dyDescent="0.3">
      <c r="B57" s="127">
        <v>84699</v>
      </c>
      <c r="C57" s="38">
        <v>45110</v>
      </c>
      <c r="D57" s="37">
        <v>1</v>
      </c>
      <c r="E57" s="37">
        <v>2</v>
      </c>
      <c r="F57" s="37">
        <v>0</v>
      </c>
      <c r="G57" s="37">
        <v>45</v>
      </c>
      <c r="H57" s="37">
        <v>30</v>
      </c>
      <c r="I57" s="37">
        <v>88</v>
      </c>
      <c r="J57" s="37">
        <v>2</v>
      </c>
      <c r="K57" s="37">
        <v>34</v>
      </c>
      <c r="L57" s="37">
        <v>0</v>
      </c>
      <c r="M57" s="37">
        <v>33</v>
      </c>
      <c r="N57" s="37">
        <v>0</v>
      </c>
      <c r="O57" s="128">
        <v>27</v>
      </c>
    </row>
    <row r="58" spans="2:15" x14ac:dyDescent="0.3">
      <c r="B58" s="127">
        <v>84700</v>
      </c>
      <c r="C58" s="38">
        <v>45110</v>
      </c>
      <c r="D58" s="37">
        <v>2</v>
      </c>
      <c r="E58" s="37">
        <v>1</v>
      </c>
      <c r="F58" s="37">
        <v>0</v>
      </c>
      <c r="G58" s="37">
        <v>37</v>
      </c>
      <c r="H58" s="37">
        <v>77</v>
      </c>
      <c r="I58" s="37">
        <v>78</v>
      </c>
      <c r="J58" s="37">
        <v>1</v>
      </c>
      <c r="K58" s="37">
        <v>33</v>
      </c>
      <c r="L58" s="37">
        <v>0</v>
      </c>
      <c r="M58" s="37">
        <v>20</v>
      </c>
      <c r="N58" s="37">
        <v>0</v>
      </c>
      <c r="O58" s="128">
        <v>29</v>
      </c>
    </row>
    <row r="59" spans="2:15" x14ac:dyDescent="0.3">
      <c r="B59" s="127">
        <v>84701</v>
      </c>
      <c r="C59" s="38">
        <v>45111</v>
      </c>
      <c r="D59" s="37">
        <v>1</v>
      </c>
      <c r="E59" s="37">
        <v>2</v>
      </c>
      <c r="F59" s="37">
        <v>0</v>
      </c>
      <c r="G59" s="37">
        <v>25</v>
      </c>
      <c r="H59" s="37">
        <v>40</v>
      </c>
      <c r="I59" s="37">
        <v>51</v>
      </c>
      <c r="J59" s="37">
        <v>0</v>
      </c>
      <c r="K59" s="37">
        <v>36</v>
      </c>
      <c r="L59" s="37">
        <v>2</v>
      </c>
      <c r="M59" s="37">
        <v>45</v>
      </c>
      <c r="N59" s="37">
        <v>0</v>
      </c>
      <c r="O59" s="128">
        <v>19</v>
      </c>
    </row>
    <row r="60" spans="2:15" x14ac:dyDescent="0.3">
      <c r="B60" s="127">
        <v>84702</v>
      </c>
      <c r="C60" s="38">
        <v>45111</v>
      </c>
      <c r="D60" s="37">
        <v>2</v>
      </c>
      <c r="E60" s="37">
        <v>0</v>
      </c>
      <c r="F60" s="37">
        <v>0</v>
      </c>
      <c r="G60" s="37">
        <v>44</v>
      </c>
      <c r="H60" s="37">
        <v>58</v>
      </c>
      <c r="I60" s="37">
        <v>63</v>
      </c>
      <c r="J60" s="37">
        <v>0</v>
      </c>
      <c r="K60" s="37">
        <v>32</v>
      </c>
      <c r="L60" s="37">
        <v>0</v>
      </c>
      <c r="M60" s="37">
        <v>28</v>
      </c>
      <c r="N60" s="37">
        <v>0</v>
      </c>
      <c r="O60" s="128">
        <v>24</v>
      </c>
    </row>
    <row r="61" spans="2:15" x14ac:dyDescent="0.3">
      <c r="B61" s="127">
        <v>84703</v>
      </c>
      <c r="C61" s="38">
        <v>45112</v>
      </c>
      <c r="D61" s="37">
        <v>1</v>
      </c>
      <c r="E61" s="37">
        <v>1</v>
      </c>
      <c r="F61" s="37">
        <v>0</v>
      </c>
      <c r="G61" s="37">
        <v>35</v>
      </c>
      <c r="H61" s="37">
        <v>30</v>
      </c>
      <c r="I61" s="37">
        <v>34</v>
      </c>
      <c r="J61" s="37">
        <v>1</v>
      </c>
      <c r="K61" s="37">
        <v>32</v>
      </c>
      <c r="L61" s="37">
        <v>0</v>
      </c>
      <c r="M61" s="37">
        <v>44</v>
      </c>
      <c r="N61" s="37">
        <v>0</v>
      </c>
      <c r="O61" s="128">
        <v>27</v>
      </c>
    </row>
    <row r="62" spans="2:15" x14ac:dyDescent="0.3">
      <c r="B62" s="127">
        <v>84704</v>
      </c>
      <c r="C62" s="38">
        <v>45112</v>
      </c>
      <c r="D62" s="37">
        <v>2</v>
      </c>
      <c r="E62" s="37">
        <v>1</v>
      </c>
      <c r="F62" s="37">
        <v>0</v>
      </c>
      <c r="G62" s="37">
        <v>40</v>
      </c>
      <c r="H62" s="37">
        <v>58</v>
      </c>
      <c r="I62" s="37">
        <v>36</v>
      </c>
      <c r="J62" s="37">
        <v>1</v>
      </c>
      <c r="K62" s="37">
        <v>29</v>
      </c>
      <c r="L62" s="37">
        <v>0</v>
      </c>
      <c r="M62" s="37">
        <v>19</v>
      </c>
      <c r="N62" s="37">
        <v>0</v>
      </c>
      <c r="O62" s="128">
        <v>24</v>
      </c>
    </row>
    <row r="63" spans="2:15" x14ac:dyDescent="0.3">
      <c r="B63" s="127">
        <v>84705</v>
      </c>
      <c r="C63" s="38">
        <v>45113</v>
      </c>
      <c r="D63" s="37">
        <v>1</v>
      </c>
      <c r="E63" s="37">
        <v>1</v>
      </c>
      <c r="F63" s="37">
        <v>0</v>
      </c>
      <c r="G63" s="37">
        <v>36</v>
      </c>
      <c r="H63" s="37">
        <v>81</v>
      </c>
      <c r="I63" s="37">
        <v>44</v>
      </c>
      <c r="J63" s="37">
        <v>0</v>
      </c>
      <c r="K63" s="37">
        <v>35</v>
      </c>
      <c r="L63" s="37">
        <v>1</v>
      </c>
      <c r="M63" s="37">
        <v>28</v>
      </c>
      <c r="N63" s="37">
        <v>0</v>
      </c>
      <c r="O63" s="128">
        <v>15</v>
      </c>
    </row>
    <row r="64" spans="2:15" x14ac:dyDescent="0.3">
      <c r="B64" s="127">
        <v>84706</v>
      </c>
      <c r="C64" s="38">
        <v>45113</v>
      </c>
      <c r="D64" s="37">
        <v>2</v>
      </c>
      <c r="E64" s="37">
        <v>0</v>
      </c>
      <c r="F64" s="37">
        <v>0</v>
      </c>
      <c r="G64" s="37">
        <v>30</v>
      </c>
      <c r="H64" s="37">
        <v>49</v>
      </c>
      <c r="I64" s="37">
        <v>33</v>
      </c>
      <c r="J64" s="37">
        <v>0</v>
      </c>
      <c r="K64" s="37">
        <v>31</v>
      </c>
      <c r="L64" s="37">
        <v>0</v>
      </c>
      <c r="M64" s="37">
        <v>41</v>
      </c>
      <c r="N64" s="37">
        <v>0</v>
      </c>
      <c r="O64" s="128">
        <v>12</v>
      </c>
    </row>
    <row r="65" spans="2:15" x14ac:dyDescent="0.3">
      <c r="B65" s="127">
        <v>84707</v>
      </c>
      <c r="C65" s="38">
        <v>45114</v>
      </c>
      <c r="D65" s="37">
        <v>1</v>
      </c>
      <c r="E65" s="37">
        <v>2</v>
      </c>
      <c r="F65" s="37">
        <v>0</v>
      </c>
      <c r="G65" s="37">
        <v>37</v>
      </c>
      <c r="H65" s="37">
        <v>45</v>
      </c>
      <c r="I65" s="37">
        <v>53</v>
      </c>
      <c r="J65" s="37">
        <v>0</v>
      </c>
      <c r="K65" s="37">
        <v>33</v>
      </c>
      <c r="L65" s="37">
        <v>1</v>
      </c>
      <c r="M65" s="37">
        <v>16</v>
      </c>
      <c r="N65" s="37">
        <v>1</v>
      </c>
      <c r="O65" s="128">
        <v>26</v>
      </c>
    </row>
    <row r="66" spans="2:15" x14ac:dyDescent="0.3">
      <c r="B66" s="127">
        <v>84708</v>
      </c>
      <c r="C66" s="38">
        <v>45114</v>
      </c>
      <c r="D66" s="37">
        <v>2</v>
      </c>
      <c r="E66" s="37">
        <v>0</v>
      </c>
      <c r="F66" s="37">
        <v>0</v>
      </c>
      <c r="G66" s="37">
        <v>23</v>
      </c>
      <c r="H66" s="37">
        <v>54</v>
      </c>
      <c r="I66" s="37">
        <v>67</v>
      </c>
      <c r="J66" s="37">
        <v>0</v>
      </c>
      <c r="K66" s="37">
        <v>33</v>
      </c>
      <c r="L66" s="37">
        <v>0</v>
      </c>
      <c r="M66" s="37">
        <v>38</v>
      </c>
      <c r="N66" s="37">
        <v>0</v>
      </c>
      <c r="O66" s="128">
        <v>18</v>
      </c>
    </row>
    <row r="67" spans="2:15" x14ac:dyDescent="0.3">
      <c r="B67" s="127">
        <v>84709</v>
      </c>
      <c r="C67" s="38">
        <v>45115</v>
      </c>
      <c r="D67" s="37">
        <v>1</v>
      </c>
      <c r="E67" s="37">
        <v>0</v>
      </c>
      <c r="F67" s="37">
        <v>0</v>
      </c>
      <c r="G67" s="37">
        <v>44</v>
      </c>
      <c r="H67" s="37">
        <v>73</v>
      </c>
      <c r="I67" s="37">
        <v>39</v>
      </c>
      <c r="J67" s="37">
        <v>0</v>
      </c>
      <c r="K67" s="37">
        <v>35</v>
      </c>
      <c r="L67" s="37">
        <v>0</v>
      </c>
      <c r="M67" s="37">
        <v>26</v>
      </c>
      <c r="N67" s="37">
        <v>0</v>
      </c>
      <c r="O67" s="128">
        <v>22</v>
      </c>
    </row>
    <row r="68" spans="2:15" x14ac:dyDescent="0.3">
      <c r="B68" s="127">
        <v>84710</v>
      </c>
      <c r="C68" s="38">
        <v>45117</v>
      </c>
      <c r="D68" s="37">
        <v>1</v>
      </c>
      <c r="E68" s="37">
        <v>1</v>
      </c>
      <c r="F68" s="37">
        <v>0</v>
      </c>
      <c r="G68" s="37">
        <v>27</v>
      </c>
      <c r="H68" s="37">
        <v>53</v>
      </c>
      <c r="I68" s="37">
        <v>75</v>
      </c>
      <c r="J68" s="37">
        <v>1</v>
      </c>
      <c r="K68" s="37">
        <v>36</v>
      </c>
      <c r="L68" s="37">
        <v>0</v>
      </c>
      <c r="M68" s="37">
        <v>44</v>
      </c>
      <c r="N68" s="37">
        <v>0</v>
      </c>
      <c r="O68" s="128">
        <v>18</v>
      </c>
    </row>
    <row r="69" spans="2:15" x14ac:dyDescent="0.3">
      <c r="B69" s="127">
        <v>84711</v>
      </c>
      <c r="C69" s="38">
        <v>45117</v>
      </c>
      <c r="D69" s="37">
        <v>2</v>
      </c>
      <c r="E69" s="37">
        <v>0</v>
      </c>
      <c r="F69" s="37">
        <v>0</v>
      </c>
      <c r="G69" s="37">
        <v>35</v>
      </c>
      <c r="H69" s="37">
        <v>77</v>
      </c>
      <c r="I69" s="37">
        <v>35</v>
      </c>
      <c r="J69" s="37">
        <v>0</v>
      </c>
      <c r="K69" s="37">
        <v>31</v>
      </c>
      <c r="L69" s="37">
        <v>0</v>
      </c>
      <c r="M69" s="37">
        <v>16</v>
      </c>
      <c r="N69" s="37">
        <v>0</v>
      </c>
      <c r="O69" s="128">
        <v>29</v>
      </c>
    </row>
    <row r="70" spans="2:15" x14ac:dyDescent="0.3">
      <c r="B70" s="127">
        <v>84712</v>
      </c>
      <c r="C70" s="38">
        <v>45118</v>
      </c>
      <c r="D70" s="37">
        <v>1</v>
      </c>
      <c r="E70" s="37">
        <v>0</v>
      </c>
      <c r="F70" s="37">
        <v>0</v>
      </c>
      <c r="G70" s="37">
        <v>33</v>
      </c>
      <c r="H70" s="37">
        <v>68</v>
      </c>
      <c r="I70" s="37">
        <v>60</v>
      </c>
      <c r="J70" s="37">
        <v>0</v>
      </c>
      <c r="K70" s="37">
        <v>36</v>
      </c>
      <c r="L70" s="37">
        <v>0</v>
      </c>
      <c r="M70" s="37">
        <v>25</v>
      </c>
      <c r="N70" s="37">
        <v>0</v>
      </c>
      <c r="O70" s="128">
        <v>16</v>
      </c>
    </row>
    <row r="71" spans="2:15" x14ac:dyDescent="0.3">
      <c r="B71" s="127">
        <v>84713</v>
      </c>
      <c r="C71" s="38">
        <v>45118</v>
      </c>
      <c r="D71" s="37">
        <v>2</v>
      </c>
      <c r="E71" s="37">
        <v>1</v>
      </c>
      <c r="F71" s="37">
        <v>0</v>
      </c>
      <c r="G71" s="37">
        <v>17</v>
      </c>
      <c r="H71" s="37">
        <v>82</v>
      </c>
      <c r="I71" s="37">
        <v>56</v>
      </c>
      <c r="J71" s="37">
        <v>1</v>
      </c>
      <c r="K71" s="37">
        <v>32</v>
      </c>
      <c r="L71" s="37">
        <v>0</v>
      </c>
      <c r="M71" s="37">
        <v>21</v>
      </c>
      <c r="N71" s="37">
        <v>0</v>
      </c>
      <c r="O71" s="128">
        <v>15</v>
      </c>
    </row>
    <row r="72" spans="2:15" x14ac:dyDescent="0.3">
      <c r="B72" s="127">
        <v>84714</v>
      </c>
      <c r="C72" s="38">
        <v>45119</v>
      </c>
      <c r="D72" s="37">
        <v>1</v>
      </c>
      <c r="E72" s="37">
        <v>2</v>
      </c>
      <c r="F72" s="37">
        <v>0</v>
      </c>
      <c r="G72" s="37">
        <v>35</v>
      </c>
      <c r="H72" s="37">
        <v>72</v>
      </c>
      <c r="I72" s="37">
        <v>69</v>
      </c>
      <c r="J72" s="37">
        <v>0</v>
      </c>
      <c r="K72" s="37">
        <v>36</v>
      </c>
      <c r="L72" s="37">
        <v>1</v>
      </c>
      <c r="M72" s="37">
        <v>38</v>
      </c>
      <c r="N72" s="37">
        <v>1</v>
      </c>
      <c r="O72" s="128">
        <v>23</v>
      </c>
    </row>
    <row r="73" spans="2:15" x14ac:dyDescent="0.3">
      <c r="B73" s="127">
        <v>84715</v>
      </c>
      <c r="C73" s="38">
        <v>45119</v>
      </c>
      <c r="D73" s="37">
        <v>2</v>
      </c>
      <c r="E73" s="37">
        <v>0</v>
      </c>
      <c r="F73" s="37">
        <v>0</v>
      </c>
      <c r="G73" s="37">
        <v>44</v>
      </c>
      <c r="H73" s="37">
        <v>63</v>
      </c>
      <c r="I73" s="37">
        <v>89</v>
      </c>
      <c r="J73" s="37">
        <v>0</v>
      </c>
      <c r="K73" s="37">
        <v>31</v>
      </c>
      <c r="L73" s="37">
        <v>0</v>
      </c>
      <c r="M73" s="37">
        <v>36</v>
      </c>
      <c r="N73" s="37">
        <v>0</v>
      </c>
      <c r="O73" s="128">
        <v>10</v>
      </c>
    </row>
    <row r="74" spans="2:15" x14ac:dyDescent="0.3">
      <c r="B74" s="127">
        <v>84716</v>
      </c>
      <c r="C74" s="38">
        <v>45120</v>
      </c>
      <c r="D74" s="37">
        <v>1</v>
      </c>
      <c r="E74" s="37">
        <v>1</v>
      </c>
      <c r="F74" s="37">
        <v>0</v>
      </c>
      <c r="G74" s="37">
        <v>25</v>
      </c>
      <c r="H74" s="37">
        <v>35</v>
      </c>
      <c r="I74" s="37">
        <v>66</v>
      </c>
      <c r="J74" s="37">
        <v>1</v>
      </c>
      <c r="K74" s="37">
        <v>34</v>
      </c>
      <c r="L74" s="37">
        <v>0</v>
      </c>
      <c r="M74" s="37">
        <v>33</v>
      </c>
      <c r="N74" s="37">
        <v>0</v>
      </c>
      <c r="O74" s="128">
        <v>13</v>
      </c>
    </row>
    <row r="75" spans="2:15" x14ac:dyDescent="0.3">
      <c r="B75" s="127">
        <v>84717</v>
      </c>
      <c r="C75" s="38">
        <v>45120</v>
      </c>
      <c r="D75" s="37">
        <v>2</v>
      </c>
      <c r="E75" s="37">
        <v>0</v>
      </c>
      <c r="F75" s="37">
        <v>0</v>
      </c>
      <c r="G75" s="37">
        <v>33</v>
      </c>
      <c r="H75" s="37">
        <v>82</v>
      </c>
      <c r="I75" s="37">
        <v>84</v>
      </c>
      <c r="J75" s="37">
        <v>0</v>
      </c>
      <c r="K75" s="37">
        <v>29</v>
      </c>
      <c r="L75" s="37">
        <v>0</v>
      </c>
      <c r="M75" s="37">
        <v>27</v>
      </c>
      <c r="N75" s="37">
        <v>0</v>
      </c>
      <c r="O75" s="128">
        <v>28</v>
      </c>
    </row>
    <row r="76" spans="2:15" x14ac:dyDescent="0.3">
      <c r="B76" s="127">
        <v>84718</v>
      </c>
      <c r="C76" s="38">
        <v>45121</v>
      </c>
      <c r="D76" s="37">
        <v>1</v>
      </c>
      <c r="E76" s="37">
        <v>1</v>
      </c>
      <c r="F76" s="37">
        <v>0</v>
      </c>
      <c r="G76" s="37">
        <v>26</v>
      </c>
      <c r="H76" s="37">
        <v>83</v>
      </c>
      <c r="I76" s="37">
        <v>74</v>
      </c>
      <c r="J76" s="37">
        <v>1</v>
      </c>
      <c r="K76" s="37">
        <v>33</v>
      </c>
      <c r="L76" s="37">
        <v>0</v>
      </c>
      <c r="M76" s="37">
        <v>43</v>
      </c>
      <c r="N76" s="37">
        <v>0</v>
      </c>
      <c r="O76" s="128">
        <v>28</v>
      </c>
    </row>
    <row r="77" spans="2:15" x14ac:dyDescent="0.3">
      <c r="B77" s="127">
        <v>84719</v>
      </c>
      <c r="C77" s="38">
        <v>45121</v>
      </c>
      <c r="D77" s="37">
        <v>2</v>
      </c>
      <c r="E77" s="37">
        <v>0</v>
      </c>
      <c r="F77" s="37">
        <v>0</v>
      </c>
      <c r="G77" s="37">
        <v>35</v>
      </c>
      <c r="H77" s="37">
        <v>41</v>
      </c>
      <c r="I77" s="37">
        <v>33</v>
      </c>
      <c r="J77" s="37">
        <v>0</v>
      </c>
      <c r="K77" s="37">
        <v>31</v>
      </c>
      <c r="L77" s="37">
        <v>0</v>
      </c>
      <c r="M77" s="37">
        <v>38</v>
      </c>
      <c r="N77" s="37">
        <v>0</v>
      </c>
      <c r="O77" s="128">
        <v>12</v>
      </c>
    </row>
    <row r="78" spans="2:15" x14ac:dyDescent="0.3">
      <c r="B78" s="127">
        <v>84720</v>
      </c>
      <c r="C78" s="38">
        <v>45122</v>
      </c>
      <c r="D78" s="37">
        <v>1</v>
      </c>
      <c r="E78" s="37">
        <v>1</v>
      </c>
      <c r="F78" s="37">
        <v>0</v>
      </c>
      <c r="G78" s="37">
        <v>28</v>
      </c>
      <c r="H78" s="37">
        <v>55</v>
      </c>
      <c r="I78" s="37">
        <v>82</v>
      </c>
      <c r="J78" s="37">
        <v>1</v>
      </c>
      <c r="K78" s="37">
        <v>33</v>
      </c>
      <c r="L78" s="37">
        <v>0</v>
      </c>
      <c r="M78" s="37">
        <v>22</v>
      </c>
      <c r="N78" s="37">
        <v>0</v>
      </c>
      <c r="O78" s="128">
        <v>11</v>
      </c>
    </row>
    <row r="79" spans="2:15" x14ac:dyDescent="0.3">
      <c r="B79" s="127">
        <v>84721</v>
      </c>
      <c r="C79" s="38">
        <v>45124</v>
      </c>
      <c r="D79" s="37">
        <v>1</v>
      </c>
      <c r="E79" s="37">
        <v>1</v>
      </c>
      <c r="F79" s="37">
        <v>0</v>
      </c>
      <c r="G79" s="37">
        <v>44</v>
      </c>
      <c r="H79" s="37">
        <v>63</v>
      </c>
      <c r="I79" s="37">
        <v>77</v>
      </c>
      <c r="J79" s="37">
        <v>1</v>
      </c>
      <c r="K79" s="37">
        <v>37</v>
      </c>
      <c r="L79" s="37">
        <v>0</v>
      </c>
      <c r="M79" s="37">
        <v>41</v>
      </c>
      <c r="N79" s="37">
        <v>0</v>
      </c>
      <c r="O79" s="128">
        <v>23</v>
      </c>
    </row>
    <row r="80" spans="2:15" x14ac:dyDescent="0.3">
      <c r="B80" s="127">
        <v>84722</v>
      </c>
      <c r="C80" s="38">
        <v>45124</v>
      </c>
      <c r="D80" s="37">
        <v>2</v>
      </c>
      <c r="E80" s="37">
        <v>0</v>
      </c>
      <c r="F80" s="37">
        <v>0</v>
      </c>
      <c r="G80" s="37">
        <v>41</v>
      </c>
      <c r="H80" s="37">
        <v>73</v>
      </c>
      <c r="I80" s="37">
        <v>43</v>
      </c>
      <c r="J80" s="37">
        <v>0</v>
      </c>
      <c r="K80" s="37">
        <v>32</v>
      </c>
      <c r="L80" s="37">
        <v>0</v>
      </c>
      <c r="M80" s="37">
        <v>26</v>
      </c>
      <c r="N80" s="37">
        <v>0</v>
      </c>
      <c r="O80" s="128">
        <v>15</v>
      </c>
    </row>
    <row r="81" spans="2:15" x14ac:dyDescent="0.3">
      <c r="B81" s="127">
        <v>84723</v>
      </c>
      <c r="C81" s="38">
        <v>45125</v>
      </c>
      <c r="D81" s="37">
        <v>1</v>
      </c>
      <c r="E81" s="37">
        <v>0</v>
      </c>
      <c r="F81" s="37">
        <v>0</v>
      </c>
      <c r="G81" s="37">
        <v>22</v>
      </c>
      <c r="H81" s="37">
        <v>59</v>
      </c>
      <c r="I81" s="37">
        <v>62</v>
      </c>
      <c r="J81" s="37">
        <v>0</v>
      </c>
      <c r="K81" s="37">
        <v>34</v>
      </c>
      <c r="L81" s="37">
        <v>0</v>
      </c>
      <c r="M81" s="37">
        <v>17</v>
      </c>
      <c r="N81" s="37">
        <v>0</v>
      </c>
      <c r="O81" s="128">
        <v>17</v>
      </c>
    </row>
    <row r="82" spans="2:15" x14ac:dyDescent="0.3">
      <c r="B82" s="127">
        <v>84724</v>
      </c>
      <c r="C82" s="38">
        <v>45125</v>
      </c>
      <c r="D82" s="37">
        <v>2</v>
      </c>
      <c r="E82" s="37">
        <v>1</v>
      </c>
      <c r="F82" s="37">
        <v>0</v>
      </c>
      <c r="G82" s="37">
        <v>42</v>
      </c>
      <c r="H82" s="37">
        <v>50</v>
      </c>
      <c r="I82" s="37">
        <v>53</v>
      </c>
      <c r="J82" s="37">
        <v>1</v>
      </c>
      <c r="K82" s="37">
        <v>33</v>
      </c>
      <c r="L82" s="37">
        <v>0</v>
      </c>
      <c r="M82" s="37">
        <v>42</v>
      </c>
      <c r="N82" s="37">
        <v>0</v>
      </c>
      <c r="O82" s="128">
        <v>25</v>
      </c>
    </row>
    <row r="83" spans="2:15" x14ac:dyDescent="0.3">
      <c r="B83" s="127">
        <v>84725</v>
      </c>
      <c r="C83" s="38">
        <v>45126</v>
      </c>
      <c r="D83" s="37">
        <v>1</v>
      </c>
      <c r="E83" s="37">
        <v>2</v>
      </c>
      <c r="F83" s="37">
        <v>0</v>
      </c>
      <c r="G83" s="37">
        <v>21</v>
      </c>
      <c r="H83" s="37">
        <v>55</v>
      </c>
      <c r="I83" s="37">
        <v>72</v>
      </c>
      <c r="J83" s="37">
        <v>2</v>
      </c>
      <c r="K83" s="37">
        <v>32</v>
      </c>
      <c r="L83" s="37">
        <v>0</v>
      </c>
      <c r="M83" s="37">
        <v>38</v>
      </c>
      <c r="N83" s="37">
        <v>0</v>
      </c>
      <c r="O83" s="128">
        <v>11</v>
      </c>
    </row>
    <row r="84" spans="2:15" x14ac:dyDescent="0.3">
      <c r="B84" s="127">
        <v>84726</v>
      </c>
      <c r="C84" s="38">
        <v>45126</v>
      </c>
      <c r="D84" s="37">
        <v>2</v>
      </c>
      <c r="E84" s="37">
        <v>0</v>
      </c>
      <c r="F84" s="37">
        <v>0</v>
      </c>
      <c r="G84" s="37">
        <v>38</v>
      </c>
      <c r="H84" s="37">
        <v>78</v>
      </c>
      <c r="I84" s="37">
        <v>85</v>
      </c>
      <c r="J84" s="37">
        <v>0</v>
      </c>
      <c r="K84" s="37">
        <v>29</v>
      </c>
      <c r="L84" s="37">
        <v>0</v>
      </c>
      <c r="M84" s="37">
        <v>29</v>
      </c>
      <c r="N84" s="37">
        <v>0</v>
      </c>
      <c r="O84" s="128">
        <v>22</v>
      </c>
    </row>
    <row r="85" spans="2:15" x14ac:dyDescent="0.3">
      <c r="B85" s="127">
        <v>84727</v>
      </c>
      <c r="C85" s="38">
        <v>45127</v>
      </c>
      <c r="D85" s="37">
        <v>1</v>
      </c>
      <c r="E85" s="37">
        <v>2</v>
      </c>
      <c r="F85" s="37">
        <v>0</v>
      </c>
      <c r="G85" s="37">
        <v>35</v>
      </c>
      <c r="H85" s="37">
        <v>87</v>
      </c>
      <c r="I85" s="37">
        <v>33</v>
      </c>
      <c r="J85" s="37">
        <v>0</v>
      </c>
      <c r="K85" s="37">
        <v>33</v>
      </c>
      <c r="L85" s="37">
        <v>2</v>
      </c>
      <c r="M85" s="37">
        <v>40</v>
      </c>
      <c r="N85" s="37">
        <v>0</v>
      </c>
      <c r="O85" s="128">
        <v>14</v>
      </c>
    </row>
    <row r="86" spans="2:15" x14ac:dyDescent="0.3">
      <c r="B86" s="127">
        <v>84728</v>
      </c>
      <c r="C86" s="38">
        <v>45127</v>
      </c>
      <c r="D86" s="37">
        <v>2</v>
      </c>
      <c r="E86" s="37">
        <v>1</v>
      </c>
      <c r="F86" s="37">
        <v>0</v>
      </c>
      <c r="G86" s="37">
        <v>22</v>
      </c>
      <c r="H86" s="37">
        <v>64</v>
      </c>
      <c r="I86" s="37">
        <v>46</v>
      </c>
      <c r="J86" s="37">
        <v>0</v>
      </c>
      <c r="K86" s="37">
        <v>32</v>
      </c>
      <c r="L86" s="37">
        <v>1</v>
      </c>
      <c r="M86" s="37">
        <v>29</v>
      </c>
      <c r="N86" s="37">
        <v>0</v>
      </c>
      <c r="O86" s="128">
        <v>23</v>
      </c>
    </row>
    <row r="87" spans="2:15" x14ac:dyDescent="0.3">
      <c r="B87" s="127">
        <v>84729</v>
      </c>
      <c r="C87" s="38">
        <v>45128</v>
      </c>
      <c r="D87" s="37">
        <v>1</v>
      </c>
      <c r="E87" s="37">
        <v>0</v>
      </c>
      <c r="F87" s="37">
        <v>0</v>
      </c>
      <c r="G87" s="37">
        <v>25</v>
      </c>
      <c r="H87" s="37">
        <v>64</v>
      </c>
      <c r="I87" s="37">
        <v>90</v>
      </c>
      <c r="J87" s="37">
        <v>0</v>
      </c>
      <c r="K87" s="37">
        <v>33</v>
      </c>
      <c r="L87" s="37">
        <v>0</v>
      </c>
      <c r="M87" s="37">
        <v>33</v>
      </c>
      <c r="N87" s="37">
        <v>0</v>
      </c>
      <c r="O87" s="128">
        <v>23</v>
      </c>
    </row>
    <row r="88" spans="2:15" x14ac:dyDescent="0.3">
      <c r="B88" s="127">
        <v>84730</v>
      </c>
      <c r="C88" s="38">
        <v>45128</v>
      </c>
      <c r="D88" s="37">
        <v>2</v>
      </c>
      <c r="E88" s="37">
        <v>1</v>
      </c>
      <c r="F88" s="37">
        <v>0</v>
      </c>
      <c r="G88" s="37">
        <v>17</v>
      </c>
      <c r="H88" s="37">
        <v>36</v>
      </c>
      <c r="I88" s="37">
        <v>80</v>
      </c>
      <c r="J88" s="37">
        <v>1</v>
      </c>
      <c r="K88" s="37">
        <v>29</v>
      </c>
      <c r="L88" s="37">
        <v>0</v>
      </c>
      <c r="M88" s="37">
        <v>23</v>
      </c>
      <c r="N88" s="37">
        <v>0</v>
      </c>
      <c r="O88" s="128">
        <v>26</v>
      </c>
    </row>
    <row r="89" spans="2:15" x14ac:dyDescent="0.3">
      <c r="B89" s="127">
        <v>84731</v>
      </c>
      <c r="C89" s="38">
        <v>45129</v>
      </c>
      <c r="D89" s="37">
        <v>1</v>
      </c>
      <c r="E89" s="37">
        <v>0</v>
      </c>
      <c r="F89" s="37">
        <v>0</v>
      </c>
      <c r="G89" s="37">
        <v>44</v>
      </c>
      <c r="H89" s="37">
        <v>73</v>
      </c>
      <c r="I89" s="37">
        <v>87</v>
      </c>
      <c r="J89" s="37">
        <v>0</v>
      </c>
      <c r="K89" s="37">
        <v>33</v>
      </c>
      <c r="L89" s="37">
        <v>0</v>
      </c>
      <c r="M89" s="37">
        <v>30</v>
      </c>
      <c r="N89" s="37">
        <v>0</v>
      </c>
      <c r="O89" s="128">
        <v>15</v>
      </c>
    </row>
    <row r="90" spans="2:15" x14ac:dyDescent="0.3">
      <c r="B90" s="127">
        <v>84732</v>
      </c>
      <c r="C90" s="38">
        <v>45131</v>
      </c>
      <c r="D90" s="37">
        <v>1</v>
      </c>
      <c r="E90" s="37">
        <v>2</v>
      </c>
      <c r="F90" s="37">
        <v>0</v>
      </c>
      <c r="G90" s="37">
        <v>44</v>
      </c>
      <c r="H90" s="37">
        <v>31</v>
      </c>
      <c r="I90" s="37">
        <v>52</v>
      </c>
      <c r="J90" s="37">
        <v>0</v>
      </c>
      <c r="K90" s="37">
        <v>34</v>
      </c>
      <c r="L90" s="37">
        <v>1</v>
      </c>
      <c r="M90" s="37">
        <v>36</v>
      </c>
      <c r="N90" s="37">
        <v>1</v>
      </c>
      <c r="O90" s="128">
        <v>20</v>
      </c>
    </row>
    <row r="91" spans="2:15" x14ac:dyDescent="0.3">
      <c r="B91" s="127">
        <v>84733</v>
      </c>
      <c r="C91" s="38">
        <v>45131</v>
      </c>
      <c r="D91" s="37">
        <v>2</v>
      </c>
      <c r="E91" s="37">
        <v>0</v>
      </c>
      <c r="F91" s="37">
        <v>0</v>
      </c>
      <c r="G91" s="37">
        <v>39</v>
      </c>
      <c r="H91" s="37">
        <v>87</v>
      </c>
      <c r="I91" s="37">
        <v>60</v>
      </c>
      <c r="J91" s="37">
        <v>0</v>
      </c>
      <c r="K91" s="37">
        <v>33</v>
      </c>
      <c r="L91" s="37">
        <v>0</v>
      </c>
      <c r="M91" s="37">
        <v>19</v>
      </c>
      <c r="N91" s="37">
        <v>0</v>
      </c>
      <c r="O91" s="128">
        <v>14</v>
      </c>
    </row>
    <row r="92" spans="2:15" x14ac:dyDescent="0.3">
      <c r="B92" s="127">
        <v>84734</v>
      </c>
      <c r="C92" s="38">
        <v>45132</v>
      </c>
      <c r="D92" s="37">
        <v>1</v>
      </c>
      <c r="E92" s="37">
        <v>0</v>
      </c>
      <c r="F92" s="37">
        <v>0</v>
      </c>
      <c r="G92" s="37">
        <v>21</v>
      </c>
      <c r="H92" s="37">
        <v>73</v>
      </c>
      <c r="I92" s="37">
        <v>37</v>
      </c>
      <c r="J92" s="37">
        <v>0</v>
      </c>
      <c r="K92" s="37">
        <v>33</v>
      </c>
      <c r="L92" s="37">
        <v>0</v>
      </c>
      <c r="M92" s="37">
        <v>44</v>
      </c>
      <c r="N92" s="37">
        <v>0</v>
      </c>
      <c r="O92" s="128">
        <v>15</v>
      </c>
    </row>
    <row r="93" spans="2:15" x14ac:dyDescent="0.3">
      <c r="B93" s="127">
        <v>84735</v>
      </c>
      <c r="C93" s="38">
        <v>45132</v>
      </c>
      <c r="D93" s="37">
        <v>2</v>
      </c>
      <c r="E93" s="37">
        <v>1</v>
      </c>
      <c r="F93" s="37">
        <v>0</v>
      </c>
      <c r="G93" s="37">
        <v>34</v>
      </c>
      <c r="H93" s="37">
        <v>73</v>
      </c>
      <c r="I93" s="37">
        <v>33</v>
      </c>
      <c r="J93" s="37">
        <v>1</v>
      </c>
      <c r="K93" s="37">
        <v>32</v>
      </c>
      <c r="L93" s="37">
        <v>0</v>
      </c>
      <c r="M93" s="37">
        <v>42</v>
      </c>
      <c r="N93" s="37">
        <v>0</v>
      </c>
      <c r="O93" s="128">
        <v>15</v>
      </c>
    </row>
    <row r="94" spans="2:15" x14ac:dyDescent="0.3">
      <c r="B94" s="127">
        <v>84736</v>
      </c>
      <c r="C94" s="38">
        <v>45133</v>
      </c>
      <c r="D94" s="37">
        <v>1</v>
      </c>
      <c r="E94" s="37">
        <v>1</v>
      </c>
      <c r="F94" s="37">
        <v>0</v>
      </c>
      <c r="G94" s="37">
        <v>16</v>
      </c>
      <c r="H94" s="37">
        <v>73</v>
      </c>
      <c r="I94" s="37">
        <v>70</v>
      </c>
      <c r="J94" s="37">
        <v>1</v>
      </c>
      <c r="K94" s="37">
        <v>35</v>
      </c>
      <c r="L94" s="37">
        <v>0</v>
      </c>
      <c r="M94" s="37">
        <v>35</v>
      </c>
      <c r="N94" s="37">
        <v>0</v>
      </c>
      <c r="O94" s="128">
        <v>15</v>
      </c>
    </row>
    <row r="95" spans="2:15" x14ac:dyDescent="0.3">
      <c r="B95" s="127">
        <v>84737</v>
      </c>
      <c r="C95" s="38">
        <v>45133</v>
      </c>
      <c r="D95" s="37">
        <v>2</v>
      </c>
      <c r="E95" s="37">
        <v>0</v>
      </c>
      <c r="F95" s="37">
        <v>0</v>
      </c>
      <c r="G95" s="37">
        <v>35</v>
      </c>
      <c r="H95" s="37">
        <v>64</v>
      </c>
      <c r="I95" s="37">
        <v>42</v>
      </c>
      <c r="J95" s="37">
        <v>0</v>
      </c>
      <c r="K95" s="37">
        <v>30</v>
      </c>
      <c r="L95" s="37">
        <v>0</v>
      </c>
      <c r="M95" s="37">
        <v>26</v>
      </c>
      <c r="N95" s="37">
        <v>0</v>
      </c>
      <c r="O95" s="128">
        <v>23</v>
      </c>
    </row>
    <row r="96" spans="2:15" x14ac:dyDescent="0.3">
      <c r="B96" s="127">
        <v>84738</v>
      </c>
      <c r="C96" s="38">
        <v>45134</v>
      </c>
      <c r="D96" s="37">
        <v>1</v>
      </c>
      <c r="E96" s="37">
        <v>0</v>
      </c>
      <c r="F96" s="37">
        <v>0</v>
      </c>
      <c r="G96" s="37">
        <v>37</v>
      </c>
      <c r="H96" s="37">
        <v>64</v>
      </c>
      <c r="I96" s="37">
        <v>67</v>
      </c>
      <c r="J96" s="37">
        <v>0</v>
      </c>
      <c r="K96" s="37">
        <v>37</v>
      </c>
      <c r="L96" s="37">
        <v>0</v>
      </c>
      <c r="M96" s="37">
        <v>27</v>
      </c>
      <c r="N96" s="37">
        <v>0</v>
      </c>
      <c r="O96" s="128">
        <v>23</v>
      </c>
    </row>
    <row r="97" spans="2:15" x14ac:dyDescent="0.3">
      <c r="B97" s="127">
        <v>84739</v>
      </c>
      <c r="C97" s="38">
        <v>45134</v>
      </c>
      <c r="D97" s="37">
        <v>2</v>
      </c>
      <c r="E97" s="37">
        <v>0</v>
      </c>
      <c r="F97" s="37">
        <v>0</v>
      </c>
      <c r="G97" s="37">
        <v>21</v>
      </c>
      <c r="H97" s="37">
        <v>31</v>
      </c>
      <c r="I97" s="37">
        <v>62</v>
      </c>
      <c r="J97" s="37">
        <v>0</v>
      </c>
      <c r="K97" s="37">
        <v>30</v>
      </c>
      <c r="L97" s="37">
        <v>0</v>
      </c>
      <c r="M97" s="37">
        <v>20</v>
      </c>
      <c r="N97" s="37">
        <v>0</v>
      </c>
      <c r="O97" s="128">
        <v>20</v>
      </c>
    </row>
    <row r="98" spans="2:15" x14ac:dyDescent="0.3">
      <c r="B98" s="127">
        <v>84740</v>
      </c>
      <c r="C98" s="38">
        <v>45135</v>
      </c>
      <c r="D98" s="37">
        <v>1</v>
      </c>
      <c r="E98" s="37">
        <v>1</v>
      </c>
      <c r="F98" s="37">
        <v>0</v>
      </c>
      <c r="G98" s="37">
        <v>30</v>
      </c>
      <c r="H98" s="37">
        <v>69</v>
      </c>
      <c r="I98" s="37">
        <v>41</v>
      </c>
      <c r="J98" s="37">
        <v>0</v>
      </c>
      <c r="K98" s="37">
        <v>34</v>
      </c>
      <c r="L98" s="37">
        <v>1</v>
      </c>
      <c r="M98" s="37">
        <v>24</v>
      </c>
      <c r="N98" s="37">
        <v>0</v>
      </c>
      <c r="O98" s="128">
        <v>29</v>
      </c>
    </row>
    <row r="99" spans="2:15" x14ac:dyDescent="0.3">
      <c r="B99" s="127">
        <v>84741</v>
      </c>
      <c r="C99" s="38">
        <v>45135</v>
      </c>
      <c r="D99" s="37">
        <v>2</v>
      </c>
      <c r="E99" s="37">
        <v>0</v>
      </c>
      <c r="F99" s="37">
        <v>0</v>
      </c>
      <c r="G99" s="37">
        <v>28</v>
      </c>
      <c r="H99" s="37">
        <v>59</v>
      </c>
      <c r="I99" s="37">
        <v>48</v>
      </c>
      <c r="J99" s="37">
        <v>0</v>
      </c>
      <c r="K99" s="37">
        <v>32</v>
      </c>
      <c r="L99" s="37">
        <v>0</v>
      </c>
      <c r="M99" s="37">
        <v>30</v>
      </c>
      <c r="N99" s="37">
        <v>0</v>
      </c>
      <c r="O99" s="128">
        <v>17</v>
      </c>
    </row>
    <row r="100" spans="2:15" x14ac:dyDescent="0.3">
      <c r="B100" s="127">
        <v>84742</v>
      </c>
      <c r="C100" s="38">
        <v>45136</v>
      </c>
      <c r="D100" s="37">
        <v>1</v>
      </c>
      <c r="E100" s="37">
        <v>0</v>
      </c>
      <c r="F100" s="37">
        <v>0</v>
      </c>
      <c r="G100" s="37">
        <v>34</v>
      </c>
      <c r="H100" s="37">
        <v>68</v>
      </c>
      <c r="I100" s="37">
        <v>49</v>
      </c>
      <c r="J100" s="37">
        <v>0</v>
      </c>
      <c r="K100" s="37">
        <v>33</v>
      </c>
      <c r="L100" s="37">
        <v>0</v>
      </c>
      <c r="M100" s="37">
        <v>30</v>
      </c>
      <c r="N100" s="37">
        <v>0</v>
      </c>
      <c r="O100" s="128">
        <v>29</v>
      </c>
    </row>
    <row r="101" spans="2:15" x14ac:dyDescent="0.3">
      <c r="B101" s="127">
        <v>84743</v>
      </c>
      <c r="C101" s="38">
        <v>45138</v>
      </c>
      <c r="D101" s="37">
        <v>1</v>
      </c>
      <c r="E101" s="37">
        <v>2</v>
      </c>
      <c r="F101" s="37">
        <v>0</v>
      </c>
      <c r="G101" s="37">
        <v>19</v>
      </c>
      <c r="H101" s="37">
        <v>63</v>
      </c>
      <c r="I101" s="37">
        <v>44</v>
      </c>
      <c r="J101" s="37">
        <v>2</v>
      </c>
      <c r="K101" s="37">
        <v>35</v>
      </c>
      <c r="L101" s="37">
        <v>0</v>
      </c>
      <c r="M101" s="37">
        <v>20</v>
      </c>
      <c r="N101" s="37">
        <v>0</v>
      </c>
      <c r="O101" s="128">
        <v>23</v>
      </c>
    </row>
    <row r="102" spans="2:15" x14ac:dyDescent="0.3">
      <c r="B102" s="127">
        <v>84744</v>
      </c>
      <c r="C102" s="38">
        <v>45138</v>
      </c>
      <c r="D102" s="37">
        <v>2</v>
      </c>
      <c r="E102" s="37">
        <v>0</v>
      </c>
      <c r="F102" s="37">
        <v>0</v>
      </c>
      <c r="G102" s="37">
        <v>40</v>
      </c>
      <c r="H102" s="37">
        <v>82</v>
      </c>
      <c r="I102" s="37">
        <v>34</v>
      </c>
      <c r="J102" s="37">
        <v>0</v>
      </c>
      <c r="K102" s="37">
        <v>29</v>
      </c>
      <c r="L102" s="37">
        <v>0</v>
      </c>
      <c r="M102" s="37">
        <v>41</v>
      </c>
      <c r="N102" s="37">
        <v>0</v>
      </c>
      <c r="O102" s="128">
        <v>28</v>
      </c>
    </row>
    <row r="103" spans="2:15" x14ac:dyDescent="0.3">
      <c r="B103" s="127">
        <v>84745</v>
      </c>
      <c r="C103" s="38">
        <v>45139</v>
      </c>
      <c r="D103" s="37">
        <v>1</v>
      </c>
      <c r="E103" s="37">
        <v>1</v>
      </c>
      <c r="F103" s="37">
        <v>0</v>
      </c>
      <c r="G103" s="37">
        <v>29</v>
      </c>
      <c r="H103" s="37">
        <v>68</v>
      </c>
      <c r="I103" s="37">
        <v>77</v>
      </c>
      <c r="J103" s="37">
        <v>1</v>
      </c>
      <c r="K103" s="37">
        <v>33</v>
      </c>
      <c r="L103" s="37">
        <v>0</v>
      </c>
      <c r="M103" s="37">
        <v>42</v>
      </c>
      <c r="N103" s="37">
        <v>0</v>
      </c>
      <c r="O103" s="128">
        <v>20</v>
      </c>
    </row>
    <row r="104" spans="2:15" x14ac:dyDescent="0.3">
      <c r="B104" s="127">
        <v>84746</v>
      </c>
      <c r="C104" s="38">
        <v>45139</v>
      </c>
      <c r="D104" s="37">
        <v>2</v>
      </c>
      <c r="E104" s="37">
        <v>0</v>
      </c>
      <c r="F104" s="37">
        <v>0</v>
      </c>
      <c r="G104" s="37">
        <v>19</v>
      </c>
      <c r="H104" s="37">
        <v>54</v>
      </c>
      <c r="I104" s="37">
        <v>89</v>
      </c>
      <c r="J104" s="37">
        <v>0</v>
      </c>
      <c r="K104" s="37">
        <v>29</v>
      </c>
      <c r="L104" s="37">
        <v>0</v>
      </c>
      <c r="M104" s="37">
        <v>22</v>
      </c>
      <c r="N104" s="37">
        <v>0</v>
      </c>
      <c r="O104" s="128">
        <v>22</v>
      </c>
    </row>
    <row r="105" spans="2:15" x14ac:dyDescent="0.3">
      <c r="B105" s="127">
        <v>84747</v>
      </c>
      <c r="C105" s="38">
        <v>45140</v>
      </c>
      <c r="D105" s="37">
        <v>1</v>
      </c>
      <c r="E105" s="37">
        <v>1</v>
      </c>
      <c r="F105" s="37">
        <v>0</v>
      </c>
      <c r="G105" s="37">
        <v>36</v>
      </c>
      <c r="H105" s="37">
        <v>71</v>
      </c>
      <c r="I105" s="37">
        <v>82</v>
      </c>
      <c r="J105" s="37">
        <v>1</v>
      </c>
      <c r="K105" s="37">
        <v>34</v>
      </c>
      <c r="L105" s="37">
        <v>0</v>
      </c>
      <c r="M105" s="37">
        <v>31</v>
      </c>
      <c r="N105" s="37">
        <v>0</v>
      </c>
      <c r="O105" s="128">
        <v>27</v>
      </c>
    </row>
    <row r="106" spans="2:15" x14ac:dyDescent="0.3">
      <c r="B106" s="127">
        <v>84748</v>
      </c>
      <c r="C106" s="38">
        <v>45140</v>
      </c>
      <c r="D106" s="37">
        <v>2</v>
      </c>
      <c r="E106" s="37">
        <v>1</v>
      </c>
      <c r="F106" s="37">
        <v>0</v>
      </c>
      <c r="G106" s="37">
        <v>19</v>
      </c>
      <c r="H106" s="37">
        <v>38</v>
      </c>
      <c r="I106" s="37">
        <v>59</v>
      </c>
      <c r="J106" s="37">
        <v>1</v>
      </c>
      <c r="K106" s="37">
        <v>29</v>
      </c>
      <c r="L106" s="37">
        <v>0</v>
      </c>
      <c r="M106" s="37">
        <v>21</v>
      </c>
      <c r="N106" s="37">
        <v>0</v>
      </c>
      <c r="O106" s="128">
        <v>24</v>
      </c>
    </row>
    <row r="107" spans="2:15" x14ac:dyDescent="0.3">
      <c r="B107" s="127">
        <v>84749</v>
      </c>
      <c r="C107" s="38">
        <v>45141</v>
      </c>
      <c r="D107" s="37">
        <v>1</v>
      </c>
      <c r="E107" s="37">
        <v>1</v>
      </c>
      <c r="F107" s="37">
        <v>0</v>
      </c>
      <c r="G107" s="37">
        <v>21</v>
      </c>
      <c r="H107" s="37">
        <v>71</v>
      </c>
      <c r="I107" s="37">
        <v>43</v>
      </c>
      <c r="J107" s="37">
        <v>1</v>
      </c>
      <c r="K107" s="37">
        <v>35</v>
      </c>
      <c r="L107" s="37">
        <v>0</v>
      </c>
      <c r="M107" s="37">
        <v>29</v>
      </c>
      <c r="N107" s="37">
        <v>0</v>
      </c>
      <c r="O107" s="128">
        <v>27</v>
      </c>
    </row>
    <row r="108" spans="2:15" x14ac:dyDescent="0.3">
      <c r="B108" s="127">
        <v>84750</v>
      </c>
      <c r="C108" s="38">
        <v>45141</v>
      </c>
      <c r="D108" s="37">
        <v>2</v>
      </c>
      <c r="E108" s="37">
        <v>2</v>
      </c>
      <c r="F108" s="37">
        <v>0</v>
      </c>
      <c r="G108" s="37">
        <v>15</v>
      </c>
      <c r="H108" s="37">
        <v>66</v>
      </c>
      <c r="I108" s="37">
        <v>32</v>
      </c>
      <c r="J108" s="37">
        <v>0</v>
      </c>
      <c r="K108" s="37">
        <v>30</v>
      </c>
      <c r="L108" s="37">
        <v>1</v>
      </c>
      <c r="M108" s="37">
        <v>38</v>
      </c>
      <c r="N108" s="37">
        <v>1</v>
      </c>
      <c r="O108" s="128">
        <v>21</v>
      </c>
    </row>
    <row r="109" spans="2:15" x14ac:dyDescent="0.3">
      <c r="B109" s="127">
        <v>84751</v>
      </c>
      <c r="C109" s="38">
        <v>45142</v>
      </c>
      <c r="D109" s="37">
        <v>1</v>
      </c>
      <c r="E109" s="37">
        <v>1</v>
      </c>
      <c r="F109" s="37">
        <v>0</v>
      </c>
      <c r="G109" s="37">
        <v>34</v>
      </c>
      <c r="H109" s="37">
        <v>43</v>
      </c>
      <c r="I109" s="37">
        <v>64</v>
      </c>
      <c r="J109" s="37">
        <v>1</v>
      </c>
      <c r="K109" s="37">
        <v>36</v>
      </c>
      <c r="L109" s="37">
        <v>0</v>
      </c>
      <c r="M109" s="37">
        <v>31</v>
      </c>
      <c r="N109" s="37">
        <v>0</v>
      </c>
      <c r="O109" s="128">
        <v>10</v>
      </c>
    </row>
    <row r="110" spans="2:15" x14ac:dyDescent="0.3">
      <c r="B110" s="127">
        <v>84752</v>
      </c>
      <c r="C110" s="38">
        <v>45142</v>
      </c>
      <c r="D110" s="37">
        <v>2</v>
      </c>
      <c r="E110" s="37">
        <v>1</v>
      </c>
      <c r="F110" s="37">
        <v>0</v>
      </c>
      <c r="G110" s="37">
        <v>44</v>
      </c>
      <c r="H110" s="37">
        <v>48</v>
      </c>
      <c r="I110" s="37">
        <v>42</v>
      </c>
      <c r="J110" s="37">
        <v>1</v>
      </c>
      <c r="K110" s="37">
        <v>31</v>
      </c>
      <c r="L110" s="37">
        <v>0</v>
      </c>
      <c r="M110" s="37">
        <v>31</v>
      </c>
      <c r="N110" s="37">
        <v>0</v>
      </c>
      <c r="O110" s="128">
        <v>16</v>
      </c>
    </row>
    <row r="111" spans="2:15" x14ac:dyDescent="0.3">
      <c r="B111" s="127">
        <v>84753</v>
      </c>
      <c r="C111" s="38">
        <v>45143</v>
      </c>
      <c r="D111" s="37">
        <v>1</v>
      </c>
      <c r="E111" s="37">
        <v>0</v>
      </c>
      <c r="F111" s="37">
        <v>0</v>
      </c>
      <c r="G111" s="37">
        <v>24</v>
      </c>
      <c r="H111" s="37">
        <v>80</v>
      </c>
      <c r="I111" s="37">
        <v>61</v>
      </c>
      <c r="J111" s="37">
        <v>0</v>
      </c>
      <c r="K111" s="37">
        <v>35</v>
      </c>
      <c r="L111" s="37">
        <v>0</v>
      </c>
      <c r="M111" s="37">
        <v>24</v>
      </c>
      <c r="N111" s="37">
        <v>0</v>
      </c>
      <c r="O111" s="128">
        <v>19</v>
      </c>
    </row>
    <row r="112" spans="2:15" x14ac:dyDescent="0.3">
      <c r="B112" s="127">
        <v>84754</v>
      </c>
      <c r="C112" s="38">
        <v>45145</v>
      </c>
      <c r="D112" s="37">
        <v>1</v>
      </c>
      <c r="E112" s="37">
        <v>1</v>
      </c>
      <c r="F112" s="37">
        <v>0</v>
      </c>
      <c r="G112" s="37">
        <v>24</v>
      </c>
      <c r="H112" s="37">
        <v>85</v>
      </c>
      <c r="I112" s="37">
        <v>86</v>
      </c>
      <c r="J112" s="37">
        <v>1</v>
      </c>
      <c r="K112" s="37">
        <v>34</v>
      </c>
      <c r="L112" s="37">
        <v>0</v>
      </c>
      <c r="M112" s="37">
        <v>32</v>
      </c>
      <c r="N112" s="37">
        <v>0</v>
      </c>
      <c r="O112" s="128">
        <v>25</v>
      </c>
    </row>
    <row r="113" spans="2:15" x14ac:dyDescent="0.3">
      <c r="B113" s="127">
        <v>84755</v>
      </c>
      <c r="C113" s="38">
        <v>45145</v>
      </c>
      <c r="D113" s="37">
        <v>2</v>
      </c>
      <c r="E113" s="37">
        <v>1</v>
      </c>
      <c r="F113" s="37">
        <v>0</v>
      </c>
      <c r="G113" s="37">
        <v>43</v>
      </c>
      <c r="H113" s="37">
        <v>89</v>
      </c>
      <c r="I113" s="37">
        <v>58</v>
      </c>
      <c r="J113" s="37">
        <v>1</v>
      </c>
      <c r="K113" s="37">
        <v>31</v>
      </c>
      <c r="L113" s="37">
        <v>0</v>
      </c>
      <c r="M113" s="37">
        <v>21</v>
      </c>
      <c r="N113" s="37">
        <v>0</v>
      </c>
      <c r="O113" s="128">
        <v>12</v>
      </c>
    </row>
    <row r="114" spans="2:15" x14ac:dyDescent="0.3">
      <c r="B114" s="127">
        <v>84756</v>
      </c>
      <c r="C114" s="38">
        <v>45146</v>
      </c>
      <c r="D114" s="37">
        <v>1</v>
      </c>
      <c r="E114" s="37">
        <v>2</v>
      </c>
      <c r="F114" s="37">
        <v>0</v>
      </c>
      <c r="G114" s="37">
        <v>36</v>
      </c>
      <c r="H114" s="37">
        <v>76</v>
      </c>
      <c r="I114" s="37">
        <v>48</v>
      </c>
      <c r="J114" s="37">
        <v>0</v>
      </c>
      <c r="K114" s="37">
        <v>33</v>
      </c>
      <c r="L114" s="37">
        <v>1</v>
      </c>
      <c r="M114" s="37">
        <v>39</v>
      </c>
      <c r="N114" s="37">
        <v>1</v>
      </c>
      <c r="O114" s="128">
        <v>13</v>
      </c>
    </row>
    <row r="115" spans="2:15" x14ac:dyDescent="0.3">
      <c r="B115" s="127">
        <v>84757</v>
      </c>
      <c r="C115" s="38">
        <v>45146</v>
      </c>
      <c r="D115" s="37">
        <v>2</v>
      </c>
      <c r="E115" s="37">
        <v>1</v>
      </c>
      <c r="F115" s="37">
        <v>0</v>
      </c>
      <c r="G115" s="37">
        <v>39</v>
      </c>
      <c r="H115" s="37">
        <v>43</v>
      </c>
      <c r="I115" s="37">
        <v>31</v>
      </c>
      <c r="J115" s="37">
        <v>1</v>
      </c>
      <c r="K115" s="37">
        <v>30</v>
      </c>
      <c r="L115" s="37">
        <v>0</v>
      </c>
      <c r="M115" s="37">
        <v>40</v>
      </c>
      <c r="N115" s="37">
        <v>0</v>
      </c>
      <c r="O115" s="128">
        <v>10</v>
      </c>
    </row>
    <row r="116" spans="2:15" x14ac:dyDescent="0.3">
      <c r="B116" s="127">
        <v>84758</v>
      </c>
      <c r="C116" s="38">
        <v>45147</v>
      </c>
      <c r="D116" s="37">
        <v>1</v>
      </c>
      <c r="E116" s="37">
        <v>0</v>
      </c>
      <c r="F116" s="37">
        <v>0</v>
      </c>
      <c r="G116" s="37">
        <v>43</v>
      </c>
      <c r="H116" s="37">
        <v>57</v>
      </c>
      <c r="I116" s="37">
        <v>33</v>
      </c>
      <c r="J116" s="37">
        <v>0</v>
      </c>
      <c r="K116" s="37">
        <v>37</v>
      </c>
      <c r="L116" s="37">
        <v>0</v>
      </c>
      <c r="M116" s="37">
        <v>17</v>
      </c>
      <c r="N116" s="37">
        <v>0</v>
      </c>
      <c r="O116" s="128">
        <v>28</v>
      </c>
    </row>
    <row r="117" spans="2:15" x14ac:dyDescent="0.3">
      <c r="B117" s="127">
        <v>84759</v>
      </c>
      <c r="C117" s="38">
        <v>45147</v>
      </c>
      <c r="D117" s="37">
        <v>2</v>
      </c>
      <c r="E117" s="37">
        <v>1</v>
      </c>
      <c r="F117" s="37">
        <v>0</v>
      </c>
      <c r="G117" s="37">
        <v>34</v>
      </c>
      <c r="H117" s="37">
        <v>90</v>
      </c>
      <c r="I117" s="37">
        <v>64</v>
      </c>
      <c r="J117" s="37">
        <v>1</v>
      </c>
      <c r="K117" s="37">
        <v>29</v>
      </c>
      <c r="L117" s="37">
        <v>0</v>
      </c>
      <c r="M117" s="37">
        <v>33</v>
      </c>
      <c r="N117" s="37">
        <v>0</v>
      </c>
      <c r="O117" s="128">
        <v>12</v>
      </c>
    </row>
    <row r="118" spans="2:15" x14ac:dyDescent="0.3">
      <c r="B118" s="127">
        <v>84760</v>
      </c>
      <c r="C118" s="38">
        <v>45148</v>
      </c>
      <c r="D118" s="37">
        <v>1</v>
      </c>
      <c r="E118" s="37">
        <v>1</v>
      </c>
      <c r="F118" s="37">
        <v>0</v>
      </c>
      <c r="G118" s="37">
        <v>38</v>
      </c>
      <c r="H118" s="37">
        <v>57</v>
      </c>
      <c r="I118" s="37">
        <v>66</v>
      </c>
      <c r="J118" s="37">
        <v>1</v>
      </c>
      <c r="K118" s="37">
        <v>33</v>
      </c>
      <c r="L118" s="37">
        <v>0</v>
      </c>
      <c r="M118" s="37">
        <v>38</v>
      </c>
      <c r="N118" s="37">
        <v>0</v>
      </c>
      <c r="O118" s="128">
        <v>28</v>
      </c>
    </row>
    <row r="119" spans="2:15" x14ac:dyDescent="0.3">
      <c r="B119" s="127">
        <v>84761</v>
      </c>
      <c r="C119" s="38">
        <v>45148</v>
      </c>
      <c r="D119" s="37">
        <v>2</v>
      </c>
      <c r="E119" s="37">
        <v>1</v>
      </c>
      <c r="F119" s="37">
        <v>0</v>
      </c>
      <c r="G119" s="37">
        <v>35</v>
      </c>
      <c r="H119" s="37">
        <v>80</v>
      </c>
      <c r="I119" s="37">
        <v>73</v>
      </c>
      <c r="J119" s="37">
        <v>1</v>
      </c>
      <c r="K119" s="37">
        <v>32</v>
      </c>
      <c r="L119" s="37">
        <v>0</v>
      </c>
      <c r="M119" s="37">
        <v>17</v>
      </c>
      <c r="N119" s="37">
        <v>0</v>
      </c>
      <c r="O119" s="128">
        <v>19</v>
      </c>
    </row>
    <row r="120" spans="2:15" x14ac:dyDescent="0.3">
      <c r="B120" s="127">
        <v>84762</v>
      </c>
      <c r="C120" s="38">
        <v>45149</v>
      </c>
      <c r="D120" s="37">
        <v>1</v>
      </c>
      <c r="E120" s="37">
        <v>2</v>
      </c>
      <c r="F120" s="37">
        <v>0</v>
      </c>
      <c r="G120" s="37">
        <v>29</v>
      </c>
      <c r="H120" s="37">
        <v>48</v>
      </c>
      <c r="I120" s="37">
        <v>62</v>
      </c>
      <c r="J120" s="37">
        <v>2</v>
      </c>
      <c r="K120" s="37">
        <v>36</v>
      </c>
      <c r="L120" s="37">
        <v>0</v>
      </c>
      <c r="M120" s="37">
        <v>29</v>
      </c>
      <c r="N120" s="37">
        <v>0</v>
      </c>
      <c r="O120" s="128">
        <v>16</v>
      </c>
    </row>
    <row r="121" spans="2:15" x14ac:dyDescent="0.3">
      <c r="B121" s="127">
        <v>84763</v>
      </c>
      <c r="C121" s="38">
        <v>45149</v>
      </c>
      <c r="D121" s="37">
        <v>2</v>
      </c>
      <c r="E121" s="37">
        <v>0</v>
      </c>
      <c r="F121" s="37">
        <v>0</v>
      </c>
      <c r="G121" s="37">
        <v>20</v>
      </c>
      <c r="H121" s="37">
        <v>48</v>
      </c>
      <c r="I121" s="37">
        <v>33</v>
      </c>
      <c r="J121" s="37">
        <v>0</v>
      </c>
      <c r="K121" s="37">
        <v>32</v>
      </c>
      <c r="L121" s="37">
        <v>0</v>
      </c>
      <c r="M121" s="37">
        <v>41</v>
      </c>
      <c r="N121" s="37">
        <v>0</v>
      </c>
      <c r="O121" s="128">
        <v>16</v>
      </c>
    </row>
    <row r="122" spans="2:15" x14ac:dyDescent="0.3">
      <c r="B122" s="127">
        <v>84764</v>
      </c>
      <c r="C122" s="38">
        <v>45150</v>
      </c>
      <c r="D122" s="37">
        <v>1</v>
      </c>
      <c r="E122" s="37">
        <v>1</v>
      </c>
      <c r="F122" s="37">
        <v>0</v>
      </c>
      <c r="G122" s="37">
        <v>37</v>
      </c>
      <c r="H122" s="37">
        <v>57</v>
      </c>
      <c r="I122" s="37">
        <v>47</v>
      </c>
      <c r="J122" s="37">
        <v>1</v>
      </c>
      <c r="K122" s="37">
        <v>35</v>
      </c>
      <c r="L122" s="37">
        <v>0</v>
      </c>
      <c r="M122" s="37">
        <v>34</v>
      </c>
      <c r="N122" s="37">
        <v>0</v>
      </c>
      <c r="O122" s="128">
        <v>28</v>
      </c>
    </row>
    <row r="123" spans="2:15" x14ac:dyDescent="0.3">
      <c r="B123" s="127">
        <v>84765</v>
      </c>
      <c r="C123" s="38">
        <v>45152</v>
      </c>
      <c r="D123" s="37">
        <v>1</v>
      </c>
      <c r="E123" s="37">
        <v>2</v>
      </c>
      <c r="F123" s="37">
        <v>0</v>
      </c>
      <c r="G123" s="37">
        <v>27</v>
      </c>
      <c r="H123" s="37">
        <v>75</v>
      </c>
      <c r="I123" s="37">
        <v>78</v>
      </c>
      <c r="J123" s="37">
        <v>2</v>
      </c>
      <c r="K123" s="37">
        <v>33</v>
      </c>
      <c r="L123" s="37">
        <v>0</v>
      </c>
      <c r="M123" s="37">
        <v>21</v>
      </c>
      <c r="N123" s="37">
        <v>0</v>
      </c>
      <c r="O123" s="128">
        <v>13</v>
      </c>
    </row>
    <row r="124" spans="2:15" x14ac:dyDescent="0.3">
      <c r="B124" s="127">
        <v>84766</v>
      </c>
      <c r="C124" s="38">
        <v>45152</v>
      </c>
      <c r="D124" s="37">
        <v>2</v>
      </c>
      <c r="E124" s="37">
        <v>0</v>
      </c>
      <c r="F124" s="37">
        <v>0</v>
      </c>
      <c r="G124" s="37">
        <v>26</v>
      </c>
      <c r="H124" s="37">
        <v>53</v>
      </c>
      <c r="I124" s="37">
        <v>44</v>
      </c>
      <c r="J124" s="37">
        <v>0</v>
      </c>
      <c r="K124" s="37">
        <v>28</v>
      </c>
      <c r="L124" s="37">
        <v>0</v>
      </c>
      <c r="M124" s="37">
        <v>33</v>
      </c>
      <c r="N124" s="37">
        <v>0</v>
      </c>
      <c r="O124" s="128">
        <v>22</v>
      </c>
    </row>
    <row r="125" spans="2:15" x14ac:dyDescent="0.3">
      <c r="B125" s="127">
        <v>84767</v>
      </c>
      <c r="C125" s="38">
        <v>45153</v>
      </c>
      <c r="D125" s="37">
        <v>1</v>
      </c>
      <c r="E125" s="37">
        <v>1</v>
      </c>
      <c r="F125" s="37">
        <v>0</v>
      </c>
      <c r="G125" s="37">
        <v>33</v>
      </c>
      <c r="H125" s="37">
        <v>76</v>
      </c>
      <c r="I125" s="37">
        <v>64</v>
      </c>
      <c r="J125" s="37">
        <v>1</v>
      </c>
      <c r="K125" s="37">
        <v>36</v>
      </c>
      <c r="L125" s="37">
        <v>0</v>
      </c>
      <c r="M125" s="37">
        <v>35</v>
      </c>
      <c r="N125" s="37">
        <v>0</v>
      </c>
      <c r="O125" s="128">
        <v>13</v>
      </c>
    </row>
    <row r="126" spans="2:15" x14ac:dyDescent="0.3">
      <c r="B126" s="127">
        <v>84768</v>
      </c>
      <c r="C126" s="38">
        <v>45153</v>
      </c>
      <c r="D126" s="37">
        <v>2</v>
      </c>
      <c r="E126" s="37">
        <v>1</v>
      </c>
      <c r="F126" s="37">
        <v>0</v>
      </c>
      <c r="G126" s="37">
        <v>17</v>
      </c>
      <c r="H126" s="37">
        <v>70</v>
      </c>
      <c r="I126" s="37">
        <v>40</v>
      </c>
      <c r="J126" s="37">
        <v>1</v>
      </c>
      <c r="K126" s="37">
        <v>30</v>
      </c>
      <c r="L126" s="37">
        <v>0</v>
      </c>
      <c r="M126" s="37">
        <v>21</v>
      </c>
      <c r="N126" s="37">
        <v>0</v>
      </c>
      <c r="O126" s="128">
        <v>27</v>
      </c>
    </row>
    <row r="127" spans="2:15" x14ac:dyDescent="0.3">
      <c r="B127" s="127">
        <v>84769</v>
      </c>
      <c r="C127" s="38">
        <v>45154</v>
      </c>
      <c r="D127" s="37">
        <v>1</v>
      </c>
      <c r="E127" s="37">
        <v>0</v>
      </c>
      <c r="F127" s="37">
        <v>0</v>
      </c>
      <c r="G127" s="37">
        <v>31</v>
      </c>
      <c r="H127" s="37">
        <v>84</v>
      </c>
      <c r="I127" s="37">
        <v>36</v>
      </c>
      <c r="J127" s="37">
        <v>0</v>
      </c>
      <c r="K127" s="37">
        <v>34</v>
      </c>
      <c r="L127" s="37">
        <v>0</v>
      </c>
      <c r="M127" s="37">
        <v>16</v>
      </c>
      <c r="N127" s="37">
        <v>0</v>
      </c>
      <c r="O127" s="128">
        <v>25</v>
      </c>
    </row>
    <row r="128" spans="2:15" x14ac:dyDescent="0.3">
      <c r="B128" s="127">
        <v>84770</v>
      </c>
      <c r="C128" s="38">
        <v>45154</v>
      </c>
      <c r="D128" s="37">
        <v>2</v>
      </c>
      <c r="E128" s="37">
        <v>1</v>
      </c>
      <c r="F128" s="37">
        <v>0</v>
      </c>
      <c r="G128" s="37">
        <v>34</v>
      </c>
      <c r="H128" s="37">
        <v>71</v>
      </c>
      <c r="I128" s="37">
        <v>39</v>
      </c>
      <c r="J128" s="37">
        <v>1</v>
      </c>
      <c r="K128" s="37">
        <v>28</v>
      </c>
      <c r="L128" s="37">
        <v>0</v>
      </c>
      <c r="M128" s="37">
        <v>27</v>
      </c>
      <c r="N128" s="37">
        <v>0</v>
      </c>
      <c r="O128" s="128">
        <v>27</v>
      </c>
    </row>
    <row r="129" spans="2:15" x14ac:dyDescent="0.3">
      <c r="B129" s="127">
        <v>84771</v>
      </c>
      <c r="C129" s="38">
        <v>45155</v>
      </c>
      <c r="D129" s="37">
        <v>1</v>
      </c>
      <c r="E129" s="37">
        <v>0</v>
      </c>
      <c r="F129" s="37">
        <v>0</v>
      </c>
      <c r="G129" s="37">
        <v>42</v>
      </c>
      <c r="H129" s="37">
        <v>62</v>
      </c>
      <c r="I129" s="37">
        <v>58</v>
      </c>
      <c r="J129" s="37">
        <v>0</v>
      </c>
      <c r="K129" s="37">
        <v>36</v>
      </c>
      <c r="L129" s="37">
        <v>0</v>
      </c>
      <c r="M129" s="37">
        <v>25</v>
      </c>
      <c r="N129" s="37">
        <v>0</v>
      </c>
      <c r="O129" s="128">
        <v>15</v>
      </c>
    </row>
    <row r="130" spans="2:15" x14ac:dyDescent="0.3">
      <c r="B130" s="127">
        <v>84772</v>
      </c>
      <c r="C130" s="38">
        <v>45155</v>
      </c>
      <c r="D130" s="37">
        <v>2</v>
      </c>
      <c r="E130" s="37">
        <v>0</v>
      </c>
      <c r="F130" s="37">
        <v>0</v>
      </c>
      <c r="G130" s="37">
        <v>23</v>
      </c>
      <c r="H130" s="37">
        <v>34</v>
      </c>
      <c r="I130" s="37">
        <v>36</v>
      </c>
      <c r="J130" s="37">
        <v>0</v>
      </c>
      <c r="K130" s="37">
        <v>31</v>
      </c>
      <c r="L130" s="37">
        <v>0</v>
      </c>
      <c r="M130" s="37">
        <v>22</v>
      </c>
      <c r="N130" s="37">
        <v>0</v>
      </c>
      <c r="O130" s="128">
        <v>18</v>
      </c>
    </row>
    <row r="131" spans="2:15" x14ac:dyDescent="0.3">
      <c r="B131" s="127">
        <v>84773</v>
      </c>
      <c r="C131" s="38">
        <v>45156</v>
      </c>
      <c r="D131" s="37">
        <v>1</v>
      </c>
      <c r="E131" s="37">
        <v>0</v>
      </c>
      <c r="F131" s="37">
        <v>0</v>
      </c>
      <c r="G131" s="37">
        <v>15</v>
      </c>
      <c r="H131" s="37">
        <v>48</v>
      </c>
      <c r="I131" s="37">
        <v>66</v>
      </c>
      <c r="J131" s="37">
        <v>0</v>
      </c>
      <c r="K131" s="37">
        <v>33</v>
      </c>
      <c r="L131" s="37">
        <v>0</v>
      </c>
      <c r="M131" s="37">
        <v>32</v>
      </c>
      <c r="N131" s="37">
        <v>0</v>
      </c>
      <c r="O131" s="128">
        <v>16</v>
      </c>
    </row>
    <row r="132" spans="2:15" x14ac:dyDescent="0.3">
      <c r="B132" s="127">
        <v>84774</v>
      </c>
      <c r="C132" s="38">
        <v>45156</v>
      </c>
      <c r="D132" s="37">
        <v>2</v>
      </c>
      <c r="E132" s="37">
        <v>1</v>
      </c>
      <c r="F132" s="37">
        <v>0</v>
      </c>
      <c r="G132" s="37">
        <v>38</v>
      </c>
      <c r="H132" s="37">
        <v>48</v>
      </c>
      <c r="I132" s="37">
        <v>56</v>
      </c>
      <c r="J132" s="37">
        <v>1</v>
      </c>
      <c r="K132" s="37">
        <v>29</v>
      </c>
      <c r="L132" s="37">
        <v>0</v>
      </c>
      <c r="M132" s="37">
        <v>18</v>
      </c>
      <c r="N132" s="37">
        <v>0</v>
      </c>
      <c r="O132" s="128">
        <v>16</v>
      </c>
    </row>
    <row r="133" spans="2:15" x14ac:dyDescent="0.3">
      <c r="B133" s="127">
        <v>84775</v>
      </c>
      <c r="C133" s="38">
        <v>45157</v>
      </c>
      <c r="D133" s="37">
        <v>1</v>
      </c>
      <c r="E133" s="37">
        <v>1</v>
      </c>
      <c r="F133" s="37">
        <v>0</v>
      </c>
      <c r="G133" s="37">
        <v>18</v>
      </c>
      <c r="H133" s="37">
        <v>66</v>
      </c>
      <c r="I133" s="37">
        <v>75</v>
      </c>
      <c r="J133" s="37">
        <v>1</v>
      </c>
      <c r="K133" s="37">
        <v>35</v>
      </c>
      <c r="L133" s="37">
        <v>0</v>
      </c>
      <c r="M133" s="37">
        <v>43</v>
      </c>
      <c r="N133" s="37">
        <v>0</v>
      </c>
      <c r="O133" s="128">
        <v>21</v>
      </c>
    </row>
    <row r="134" spans="2:15" x14ac:dyDescent="0.3">
      <c r="B134" s="127">
        <v>84776</v>
      </c>
      <c r="C134" s="38">
        <v>45159</v>
      </c>
      <c r="D134" s="37">
        <v>1</v>
      </c>
      <c r="E134" s="37">
        <v>2</v>
      </c>
      <c r="F134" s="37">
        <v>0</v>
      </c>
      <c r="G134" s="37">
        <v>41</v>
      </c>
      <c r="H134" s="37">
        <v>80</v>
      </c>
      <c r="I134" s="37">
        <v>64</v>
      </c>
      <c r="J134" s="37">
        <v>0</v>
      </c>
      <c r="K134" s="37">
        <v>33</v>
      </c>
      <c r="L134" s="37">
        <v>1</v>
      </c>
      <c r="M134" s="37">
        <v>27</v>
      </c>
      <c r="N134" s="37">
        <v>1</v>
      </c>
      <c r="O134" s="128">
        <v>19</v>
      </c>
    </row>
    <row r="135" spans="2:15" x14ac:dyDescent="0.3">
      <c r="B135" s="127">
        <v>84777</v>
      </c>
      <c r="C135" s="38">
        <v>45159</v>
      </c>
      <c r="D135" s="37">
        <v>2</v>
      </c>
      <c r="E135" s="37">
        <v>1</v>
      </c>
      <c r="F135" s="37">
        <v>0</v>
      </c>
      <c r="G135" s="37">
        <v>42</v>
      </c>
      <c r="H135" s="37">
        <v>85</v>
      </c>
      <c r="I135" s="37">
        <v>49</v>
      </c>
      <c r="J135" s="37">
        <v>1</v>
      </c>
      <c r="K135" s="37">
        <v>31</v>
      </c>
      <c r="L135" s="37">
        <v>0</v>
      </c>
      <c r="M135" s="37">
        <v>39</v>
      </c>
      <c r="N135" s="37">
        <v>0</v>
      </c>
      <c r="O135" s="128">
        <v>25</v>
      </c>
    </row>
    <row r="136" spans="2:15" x14ac:dyDescent="0.3">
      <c r="B136" s="127">
        <v>84778</v>
      </c>
      <c r="C136" s="38">
        <v>45160</v>
      </c>
      <c r="D136" s="37">
        <v>1</v>
      </c>
      <c r="E136" s="37">
        <v>2</v>
      </c>
      <c r="F136" s="37">
        <v>0</v>
      </c>
      <c r="G136" s="37">
        <v>24</v>
      </c>
      <c r="H136" s="37">
        <v>38</v>
      </c>
      <c r="I136" s="37">
        <v>86</v>
      </c>
      <c r="J136" s="37">
        <v>2</v>
      </c>
      <c r="K136" s="37">
        <v>36</v>
      </c>
      <c r="L136" s="37">
        <v>0</v>
      </c>
      <c r="M136" s="37">
        <v>30</v>
      </c>
      <c r="N136" s="37">
        <v>0</v>
      </c>
      <c r="O136" s="128">
        <v>24</v>
      </c>
    </row>
    <row r="137" spans="2:15" x14ac:dyDescent="0.3">
      <c r="B137" s="127">
        <v>84779</v>
      </c>
      <c r="C137" s="38">
        <v>45160</v>
      </c>
      <c r="D137" s="37">
        <v>2</v>
      </c>
      <c r="E137" s="37">
        <v>1</v>
      </c>
      <c r="F137" s="37">
        <v>0</v>
      </c>
      <c r="G137" s="37">
        <v>19</v>
      </c>
      <c r="H137" s="37">
        <v>80</v>
      </c>
      <c r="I137" s="37">
        <v>34</v>
      </c>
      <c r="J137" s="37">
        <v>1</v>
      </c>
      <c r="K137" s="37">
        <v>33</v>
      </c>
      <c r="L137" s="37">
        <v>0</v>
      </c>
      <c r="M137" s="37">
        <v>15</v>
      </c>
      <c r="N137" s="37">
        <v>0</v>
      </c>
      <c r="O137" s="128">
        <v>19</v>
      </c>
    </row>
    <row r="138" spans="2:15" x14ac:dyDescent="0.3">
      <c r="B138" s="127">
        <v>84780</v>
      </c>
      <c r="C138" s="38">
        <v>45161</v>
      </c>
      <c r="D138" s="37">
        <v>1</v>
      </c>
      <c r="E138" s="37">
        <v>2</v>
      </c>
      <c r="F138" s="37">
        <v>0</v>
      </c>
      <c r="G138" s="37">
        <v>25</v>
      </c>
      <c r="H138" s="37">
        <v>75</v>
      </c>
      <c r="I138" s="37">
        <v>35</v>
      </c>
      <c r="J138" s="37">
        <v>2</v>
      </c>
      <c r="K138" s="37">
        <v>37</v>
      </c>
      <c r="L138" s="37">
        <v>0</v>
      </c>
      <c r="M138" s="37">
        <v>17</v>
      </c>
      <c r="N138" s="37">
        <v>0</v>
      </c>
      <c r="O138" s="128">
        <v>13</v>
      </c>
    </row>
    <row r="139" spans="2:15" x14ac:dyDescent="0.3">
      <c r="B139" s="127">
        <v>84781</v>
      </c>
      <c r="C139" s="38">
        <v>45161</v>
      </c>
      <c r="D139" s="37">
        <v>2</v>
      </c>
      <c r="E139" s="37">
        <v>2</v>
      </c>
      <c r="F139" s="37">
        <v>0</v>
      </c>
      <c r="G139" s="37">
        <v>34</v>
      </c>
      <c r="H139" s="37">
        <v>80</v>
      </c>
      <c r="I139" s="37">
        <v>54</v>
      </c>
      <c r="J139" s="37">
        <v>2</v>
      </c>
      <c r="K139" s="37">
        <v>28</v>
      </c>
      <c r="L139" s="37">
        <v>0</v>
      </c>
      <c r="M139" s="37">
        <v>43</v>
      </c>
      <c r="N139" s="37">
        <v>0</v>
      </c>
      <c r="O139" s="128">
        <v>19</v>
      </c>
    </row>
    <row r="140" spans="2:15" x14ac:dyDescent="0.3">
      <c r="B140" s="127">
        <v>84782</v>
      </c>
      <c r="C140" s="38">
        <v>45162</v>
      </c>
      <c r="D140" s="37">
        <v>1</v>
      </c>
      <c r="E140" s="37">
        <v>1</v>
      </c>
      <c r="F140" s="37">
        <v>0</v>
      </c>
      <c r="G140" s="37">
        <v>21</v>
      </c>
      <c r="H140" s="37">
        <v>43</v>
      </c>
      <c r="I140" s="37">
        <v>68</v>
      </c>
      <c r="J140" s="37">
        <v>1</v>
      </c>
      <c r="K140" s="37">
        <v>33</v>
      </c>
      <c r="L140" s="37">
        <v>0</v>
      </c>
      <c r="M140" s="37">
        <v>34</v>
      </c>
      <c r="N140" s="37">
        <v>0</v>
      </c>
      <c r="O140" s="128">
        <v>10</v>
      </c>
    </row>
    <row r="141" spans="2:15" x14ac:dyDescent="0.3">
      <c r="B141" s="127">
        <v>84783</v>
      </c>
      <c r="C141" s="38">
        <v>45162</v>
      </c>
      <c r="D141" s="37">
        <v>2</v>
      </c>
      <c r="E141" s="37">
        <v>2</v>
      </c>
      <c r="F141" s="37">
        <v>0</v>
      </c>
      <c r="G141" s="37">
        <v>17</v>
      </c>
      <c r="H141" s="37">
        <v>52</v>
      </c>
      <c r="I141" s="37">
        <v>75</v>
      </c>
      <c r="J141" s="37">
        <v>2</v>
      </c>
      <c r="K141" s="37">
        <v>29</v>
      </c>
      <c r="L141" s="37">
        <v>0</v>
      </c>
      <c r="M141" s="37">
        <v>45</v>
      </c>
      <c r="N141" s="37">
        <v>0</v>
      </c>
      <c r="O141" s="128">
        <v>22</v>
      </c>
    </row>
    <row r="142" spans="2:15" x14ac:dyDescent="0.3">
      <c r="B142" s="127">
        <v>84784</v>
      </c>
      <c r="C142" s="38">
        <v>45163</v>
      </c>
      <c r="D142" s="37">
        <v>1</v>
      </c>
      <c r="E142" s="37">
        <v>0</v>
      </c>
      <c r="F142" s="37">
        <v>0</v>
      </c>
      <c r="G142" s="37">
        <v>36</v>
      </c>
      <c r="H142" s="37">
        <v>67</v>
      </c>
      <c r="I142" s="37">
        <v>86</v>
      </c>
      <c r="J142" s="37">
        <v>0</v>
      </c>
      <c r="K142" s="37">
        <v>34</v>
      </c>
      <c r="L142" s="37">
        <v>0</v>
      </c>
      <c r="M142" s="37">
        <v>24</v>
      </c>
      <c r="N142" s="37">
        <v>0</v>
      </c>
      <c r="O142" s="128">
        <v>14</v>
      </c>
    </row>
    <row r="143" spans="2:15" x14ac:dyDescent="0.3">
      <c r="B143" s="127">
        <v>84785</v>
      </c>
      <c r="C143" s="38">
        <v>45163</v>
      </c>
      <c r="D143" s="37">
        <v>2</v>
      </c>
      <c r="E143" s="37">
        <v>1</v>
      </c>
      <c r="F143" s="37">
        <v>0</v>
      </c>
      <c r="G143" s="37">
        <v>38</v>
      </c>
      <c r="H143" s="37">
        <v>67</v>
      </c>
      <c r="I143" s="37">
        <v>70</v>
      </c>
      <c r="J143" s="37">
        <v>1</v>
      </c>
      <c r="K143" s="37">
        <v>32</v>
      </c>
      <c r="L143" s="37">
        <v>0</v>
      </c>
      <c r="M143" s="37">
        <v>29</v>
      </c>
      <c r="N143" s="37">
        <v>0</v>
      </c>
      <c r="O143" s="128">
        <v>14</v>
      </c>
    </row>
    <row r="144" spans="2:15" x14ac:dyDescent="0.3">
      <c r="B144" s="127">
        <v>84786</v>
      </c>
      <c r="C144" s="38">
        <v>45164</v>
      </c>
      <c r="D144" s="37">
        <v>1</v>
      </c>
      <c r="E144" s="37">
        <v>0</v>
      </c>
      <c r="F144" s="37">
        <v>0</v>
      </c>
      <c r="G144" s="37">
        <v>30</v>
      </c>
      <c r="H144" s="37">
        <v>39</v>
      </c>
      <c r="I144" s="37">
        <v>60</v>
      </c>
      <c r="J144" s="37">
        <v>0</v>
      </c>
      <c r="K144" s="37">
        <v>36</v>
      </c>
      <c r="L144" s="37">
        <v>0</v>
      </c>
      <c r="M144" s="37">
        <v>18</v>
      </c>
      <c r="N144" s="37">
        <v>0</v>
      </c>
      <c r="O144" s="128">
        <v>17</v>
      </c>
    </row>
    <row r="145" spans="2:15" x14ac:dyDescent="0.3">
      <c r="B145" s="127">
        <v>84787</v>
      </c>
      <c r="C145" s="38">
        <v>45166</v>
      </c>
      <c r="D145" s="37">
        <v>1</v>
      </c>
      <c r="E145" s="37">
        <v>1</v>
      </c>
      <c r="F145" s="37">
        <v>0</v>
      </c>
      <c r="G145" s="37">
        <v>27</v>
      </c>
      <c r="H145" s="37">
        <v>76</v>
      </c>
      <c r="I145" s="37">
        <v>67</v>
      </c>
      <c r="J145" s="37">
        <v>1</v>
      </c>
      <c r="K145" s="37">
        <v>36</v>
      </c>
      <c r="L145" s="37">
        <v>0</v>
      </c>
      <c r="M145" s="37">
        <v>26</v>
      </c>
      <c r="N145" s="37">
        <v>0</v>
      </c>
      <c r="O145" s="128">
        <v>26</v>
      </c>
    </row>
    <row r="146" spans="2:15" x14ac:dyDescent="0.3">
      <c r="B146" s="127">
        <v>84788</v>
      </c>
      <c r="C146" s="38">
        <v>45166</v>
      </c>
      <c r="D146" s="37">
        <v>2</v>
      </c>
      <c r="E146" s="37">
        <v>1</v>
      </c>
      <c r="F146" s="37">
        <v>0</v>
      </c>
      <c r="G146" s="37">
        <v>42</v>
      </c>
      <c r="H146" s="37">
        <v>30</v>
      </c>
      <c r="I146" s="37">
        <v>82</v>
      </c>
      <c r="J146" s="37">
        <v>1</v>
      </c>
      <c r="K146" s="37">
        <v>31</v>
      </c>
      <c r="L146" s="37">
        <v>0</v>
      </c>
      <c r="M146" s="37">
        <v>25</v>
      </c>
      <c r="N146" s="37">
        <v>0</v>
      </c>
      <c r="O146" s="128">
        <v>24</v>
      </c>
    </row>
    <row r="147" spans="2:15" x14ac:dyDescent="0.3">
      <c r="B147" s="127">
        <v>84789</v>
      </c>
      <c r="C147" s="38">
        <v>45167</v>
      </c>
      <c r="D147" s="37">
        <v>1</v>
      </c>
      <c r="E147" s="37">
        <v>1</v>
      </c>
      <c r="F147" s="37">
        <v>0</v>
      </c>
      <c r="G147" s="37">
        <v>23</v>
      </c>
      <c r="H147" s="37">
        <v>90</v>
      </c>
      <c r="I147" s="37">
        <v>40</v>
      </c>
      <c r="J147" s="37">
        <v>1</v>
      </c>
      <c r="K147" s="37">
        <v>35</v>
      </c>
      <c r="L147" s="37">
        <v>0</v>
      </c>
      <c r="M147" s="37">
        <v>45</v>
      </c>
      <c r="N147" s="37">
        <v>0</v>
      </c>
      <c r="O147" s="128">
        <v>25</v>
      </c>
    </row>
    <row r="148" spans="2:15" x14ac:dyDescent="0.3">
      <c r="B148" s="127">
        <v>84790</v>
      </c>
      <c r="C148" s="38">
        <v>45167</v>
      </c>
      <c r="D148" s="37">
        <v>2</v>
      </c>
      <c r="E148" s="37">
        <v>1</v>
      </c>
      <c r="F148" s="37">
        <v>0</v>
      </c>
      <c r="G148" s="37">
        <v>34</v>
      </c>
      <c r="H148" s="37">
        <v>76</v>
      </c>
      <c r="I148" s="37">
        <v>77</v>
      </c>
      <c r="J148" s="37">
        <v>1</v>
      </c>
      <c r="K148" s="37">
        <v>32</v>
      </c>
      <c r="L148" s="37">
        <v>0</v>
      </c>
      <c r="M148" s="37">
        <v>40</v>
      </c>
      <c r="N148" s="37">
        <v>0</v>
      </c>
      <c r="O148" s="128">
        <v>26</v>
      </c>
    </row>
    <row r="149" spans="2:15" x14ac:dyDescent="0.3">
      <c r="B149" s="127">
        <v>84791</v>
      </c>
      <c r="C149" s="38">
        <v>45168</v>
      </c>
      <c r="D149" s="37">
        <v>1</v>
      </c>
      <c r="E149" s="37">
        <v>1</v>
      </c>
      <c r="F149" s="37">
        <v>0</v>
      </c>
      <c r="G149" s="37">
        <v>18</v>
      </c>
      <c r="H149" s="37">
        <v>76</v>
      </c>
      <c r="I149" s="37">
        <v>73</v>
      </c>
      <c r="J149" s="37">
        <v>1</v>
      </c>
      <c r="K149" s="37">
        <v>34</v>
      </c>
      <c r="L149" s="37">
        <v>0</v>
      </c>
      <c r="M149" s="37">
        <v>37</v>
      </c>
      <c r="N149" s="37">
        <v>0</v>
      </c>
      <c r="O149" s="128">
        <v>26</v>
      </c>
    </row>
    <row r="150" spans="2:15" x14ac:dyDescent="0.3">
      <c r="B150" s="127">
        <v>84792</v>
      </c>
      <c r="C150" s="38">
        <v>45168</v>
      </c>
      <c r="D150" s="37">
        <v>2</v>
      </c>
      <c r="E150" s="37">
        <v>1</v>
      </c>
      <c r="F150" s="37">
        <v>0</v>
      </c>
      <c r="G150" s="37">
        <v>30</v>
      </c>
      <c r="H150" s="37">
        <v>76</v>
      </c>
      <c r="I150" s="37">
        <v>50</v>
      </c>
      <c r="J150" s="37">
        <v>1</v>
      </c>
      <c r="K150" s="37">
        <v>29</v>
      </c>
      <c r="L150" s="37">
        <v>0</v>
      </c>
      <c r="M150" s="37">
        <v>30</v>
      </c>
      <c r="N150" s="37">
        <v>0</v>
      </c>
      <c r="O150" s="128">
        <v>26</v>
      </c>
    </row>
    <row r="151" spans="2:15" x14ac:dyDescent="0.3">
      <c r="B151" s="127">
        <v>84793</v>
      </c>
      <c r="C151" s="38">
        <v>45169</v>
      </c>
      <c r="D151" s="37">
        <v>1</v>
      </c>
      <c r="E151" s="37">
        <v>2</v>
      </c>
      <c r="F151" s="37">
        <v>0</v>
      </c>
      <c r="G151" s="37">
        <v>19</v>
      </c>
      <c r="H151" s="37">
        <v>67</v>
      </c>
      <c r="I151" s="37">
        <v>82</v>
      </c>
      <c r="J151" s="37">
        <v>2</v>
      </c>
      <c r="K151" s="37">
        <v>37</v>
      </c>
      <c r="L151" s="37">
        <v>0</v>
      </c>
      <c r="M151" s="37">
        <v>21</v>
      </c>
      <c r="N151" s="37">
        <v>0</v>
      </c>
      <c r="O151" s="128">
        <v>14</v>
      </c>
    </row>
    <row r="152" spans="2:15" x14ac:dyDescent="0.3">
      <c r="B152" s="127">
        <v>84794</v>
      </c>
      <c r="C152" s="38">
        <v>45169</v>
      </c>
      <c r="D152" s="37">
        <v>2</v>
      </c>
      <c r="E152" s="37">
        <v>2</v>
      </c>
      <c r="F152" s="37">
        <v>0</v>
      </c>
      <c r="G152" s="37">
        <v>35</v>
      </c>
      <c r="H152" s="37">
        <v>63</v>
      </c>
      <c r="I152" s="37">
        <v>36</v>
      </c>
      <c r="J152" s="37">
        <v>0</v>
      </c>
      <c r="K152" s="37">
        <v>29</v>
      </c>
      <c r="L152" s="37">
        <v>1</v>
      </c>
      <c r="M152" s="37">
        <v>15</v>
      </c>
      <c r="N152" s="37">
        <v>1</v>
      </c>
      <c r="O152" s="128">
        <v>27</v>
      </c>
    </row>
    <row r="153" spans="2:15" x14ac:dyDescent="0.3">
      <c r="B153" s="127">
        <v>84795</v>
      </c>
      <c r="C153" s="38">
        <v>45170</v>
      </c>
      <c r="D153" s="37">
        <v>1</v>
      </c>
      <c r="E153" s="37">
        <v>4</v>
      </c>
      <c r="F153" s="37">
        <v>0</v>
      </c>
      <c r="G153" s="37">
        <v>24</v>
      </c>
      <c r="H153" s="37">
        <v>89</v>
      </c>
      <c r="I153" s="37">
        <v>59</v>
      </c>
      <c r="J153" s="37">
        <v>2</v>
      </c>
      <c r="K153" s="37">
        <v>36</v>
      </c>
      <c r="L153" s="37">
        <v>0</v>
      </c>
      <c r="M153" s="37">
        <v>37</v>
      </c>
      <c r="N153" s="37">
        <v>2</v>
      </c>
      <c r="O153" s="128">
        <v>16</v>
      </c>
    </row>
    <row r="154" spans="2:15" x14ac:dyDescent="0.3">
      <c r="B154" s="127">
        <v>84796</v>
      </c>
      <c r="C154" s="38">
        <v>45170</v>
      </c>
      <c r="D154" s="37">
        <v>2</v>
      </c>
      <c r="E154" s="37">
        <v>5</v>
      </c>
      <c r="F154" s="37">
        <v>0</v>
      </c>
      <c r="G154" s="37">
        <v>17</v>
      </c>
      <c r="H154" s="37">
        <v>43</v>
      </c>
      <c r="I154" s="37">
        <v>48</v>
      </c>
      <c r="J154" s="37">
        <v>5</v>
      </c>
      <c r="K154" s="37">
        <v>29</v>
      </c>
      <c r="L154" s="37">
        <v>0</v>
      </c>
      <c r="M154" s="37">
        <v>21</v>
      </c>
      <c r="N154" s="37">
        <v>0</v>
      </c>
      <c r="O154" s="128">
        <v>14</v>
      </c>
    </row>
    <row r="155" spans="2:15" x14ac:dyDescent="0.3">
      <c r="B155" s="127">
        <v>84797</v>
      </c>
      <c r="C155" s="38">
        <v>45171</v>
      </c>
      <c r="D155" s="37">
        <v>1</v>
      </c>
      <c r="E155" s="37">
        <v>5</v>
      </c>
      <c r="F155" s="37">
        <v>0</v>
      </c>
      <c r="G155" s="37">
        <v>18</v>
      </c>
      <c r="H155" s="37">
        <v>48</v>
      </c>
      <c r="I155" s="37">
        <v>33</v>
      </c>
      <c r="J155" s="37">
        <v>4</v>
      </c>
      <c r="K155" s="37">
        <v>35</v>
      </c>
      <c r="L155" s="37">
        <v>0</v>
      </c>
      <c r="M155" s="37">
        <v>33</v>
      </c>
      <c r="N155" s="37">
        <v>1</v>
      </c>
      <c r="O155" s="128">
        <v>20</v>
      </c>
    </row>
    <row r="156" spans="2:15" x14ac:dyDescent="0.3">
      <c r="B156" s="127">
        <v>84798</v>
      </c>
      <c r="C156" s="38">
        <v>45173</v>
      </c>
      <c r="D156" s="37">
        <v>1</v>
      </c>
      <c r="E156" s="37">
        <v>5</v>
      </c>
      <c r="F156" s="37">
        <v>0</v>
      </c>
      <c r="G156" s="37">
        <v>30</v>
      </c>
      <c r="H156" s="37">
        <v>62</v>
      </c>
      <c r="I156" s="37">
        <v>70</v>
      </c>
      <c r="J156" s="37">
        <v>3</v>
      </c>
      <c r="K156" s="37">
        <v>36</v>
      </c>
      <c r="L156" s="37">
        <v>1</v>
      </c>
      <c r="M156" s="37">
        <v>24</v>
      </c>
      <c r="N156" s="37">
        <v>1</v>
      </c>
      <c r="O156" s="128">
        <v>19</v>
      </c>
    </row>
    <row r="157" spans="2:15" x14ac:dyDescent="0.3">
      <c r="B157" s="127">
        <v>84799</v>
      </c>
      <c r="C157" s="38">
        <v>45173</v>
      </c>
      <c r="D157" s="37">
        <v>2</v>
      </c>
      <c r="E157" s="37">
        <v>3</v>
      </c>
      <c r="F157" s="37">
        <v>0</v>
      </c>
      <c r="G157" s="37">
        <v>26</v>
      </c>
      <c r="H157" s="37">
        <v>44</v>
      </c>
      <c r="I157" s="37">
        <v>78</v>
      </c>
      <c r="J157" s="37">
        <v>2</v>
      </c>
      <c r="K157" s="37">
        <v>28</v>
      </c>
      <c r="L157" s="37">
        <v>0</v>
      </c>
      <c r="M157" s="37">
        <v>39</v>
      </c>
      <c r="N157" s="37">
        <v>1</v>
      </c>
      <c r="O157" s="128">
        <v>14</v>
      </c>
    </row>
    <row r="158" spans="2:15" x14ac:dyDescent="0.3">
      <c r="B158" s="127">
        <v>84800</v>
      </c>
      <c r="C158" s="38">
        <v>45174</v>
      </c>
      <c r="D158" s="37">
        <v>1</v>
      </c>
      <c r="E158" s="37">
        <v>5</v>
      </c>
      <c r="F158" s="37">
        <v>0</v>
      </c>
      <c r="G158" s="37">
        <v>31</v>
      </c>
      <c r="H158" s="37">
        <v>39</v>
      </c>
      <c r="I158" s="37">
        <v>79</v>
      </c>
      <c r="J158" s="37">
        <v>3</v>
      </c>
      <c r="K158" s="37">
        <v>32</v>
      </c>
      <c r="L158" s="37">
        <v>1</v>
      </c>
      <c r="M158" s="37">
        <v>40</v>
      </c>
      <c r="N158" s="37">
        <v>1</v>
      </c>
      <c r="O158" s="128">
        <v>28</v>
      </c>
    </row>
    <row r="159" spans="2:15" x14ac:dyDescent="0.3">
      <c r="B159" s="127">
        <v>84801</v>
      </c>
      <c r="C159" s="38">
        <v>45174</v>
      </c>
      <c r="D159" s="37">
        <v>2</v>
      </c>
      <c r="E159" s="37">
        <v>5</v>
      </c>
      <c r="F159" s="37">
        <v>0</v>
      </c>
      <c r="G159" s="37">
        <v>40</v>
      </c>
      <c r="H159" s="37">
        <v>43</v>
      </c>
      <c r="I159" s="37">
        <v>38</v>
      </c>
      <c r="J159" s="37">
        <v>4</v>
      </c>
      <c r="K159" s="37">
        <v>29</v>
      </c>
      <c r="L159" s="37">
        <v>0</v>
      </c>
      <c r="M159" s="37">
        <v>37</v>
      </c>
      <c r="N159" s="37">
        <v>1</v>
      </c>
      <c r="O159" s="128">
        <v>14</v>
      </c>
    </row>
    <row r="160" spans="2:15" x14ac:dyDescent="0.3">
      <c r="B160" s="127">
        <v>84802</v>
      </c>
      <c r="C160" s="38">
        <v>45175</v>
      </c>
      <c r="D160" s="37">
        <v>1</v>
      </c>
      <c r="E160" s="37">
        <v>5</v>
      </c>
      <c r="F160" s="37">
        <v>0</v>
      </c>
      <c r="G160" s="37">
        <v>27</v>
      </c>
      <c r="H160" s="37">
        <v>66</v>
      </c>
      <c r="I160" s="37">
        <v>52</v>
      </c>
      <c r="J160" s="37">
        <v>3</v>
      </c>
      <c r="K160" s="37">
        <v>33</v>
      </c>
      <c r="L160" s="37">
        <v>1</v>
      </c>
      <c r="M160" s="37">
        <v>28</v>
      </c>
      <c r="N160" s="37">
        <v>1</v>
      </c>
      <c r="O160" s="128">
        <v>25</v>
      </c>
    </row>
    <row r="161" spans="2:15" x14ac:dyDescent="0.3">
      <c r="B161" s="127">
        <v>84803</v>
      </c>
      <c r="C161" s="38">
        <v>45175</v>
      </c>
      <c r="D161" s="37">
        <v>2</v>
      </c>
      <c r="E161" s="37">
        <v>3</v>
      </c>
      <c r="F161" s="37">
        <v>0</v>
      </c>
      <c r="G161" s="37">
        <v>24</v>
      </c>
      <c r="H161" s="37">
        <v>76</v>
      </c>
      <c r="I161" s="37">
        <v>59</v>
      </c>
      <c r="J161" s="37">
        <v>2</v>
      </c>
      <c r="K161" s="37">
        <v>30</v>
      </c>
      <c r="L161" s="37">
        <v>1</v>
      </c>
      <c r="M161" s="37">
        <v>39</v>
      </c>
      <c r="N161" s="37">
        <v>0</v>
      </c>
      <c r="O161" s="128">
        <v>17</v>
      </c>
    </row>
    <row r="162" spans="2:15" x14ac:dyDescent="0.3">
      <c r="B162" s="127">
        <v>84804</v>
      </c>
      <c r="C162" s="38">
        <v>45176</v>
      </c>
      <c r="D162" s="37">
        <v>1</v>
      </c>
      <c r="E162" s="37">
        <v>5</v>
      </c>
      <c r="F162" s="37">
        <v>0</v>
      </c>
      <c r="G162" s="37">
        <v>41</v>
      </c>
      <c r="H162" s="37">
        <v>52</v>
      </c>
      <c r="I162" s="37">
        <v>72</v>
      </c>
      <c r="J162" s="37">
        <v>3</v>
      </c>
      <c r="K162" s="37">
        <v>36</v>
      </c>
      <c r="L162" s="37">
        <v>1</v>
      </c>
      <c r="M162" s="37">
        <v>27</v>
      </c>
      <c r="N162" s="37">
        <v>1</v>
      </c>
      <c r="O162" s="128">
        <v>26</v>
      </c>
    </row>
    <row r="163" spans="2:15" x14ac:dyDescent="0.3">
      <c r="B163" s="127">
        <v>84805</v>
      </c>
      <c r="C163" s="38">
        <v>45176</v>
      </c>
      <c r="D163" s="37">
        <v>2</v>
      </c>
      <c r="E163" s="37">
        <v>4</v>
      </c>
      <c r="F163" s="37">
        <v>0</v>
      </c>
      <c r="G163" s="37">
        <v>44</v>
      </c>
      <c r="H163" s="37">
        <v>52</v>
      </c>
      <c r="I163" s="37">
        <v>56</v>
      </c>
      <c r="J163" s="37">
        <v>4</v>
      </c>
      <c r="K163" s="37">
        <v>29</v>
      </c>
      <c r="L163" s="37">
        <v>0</v>
      </c>
      <c r="M163" s="37">
        <v>32</v>
      </c>
      <c r="N163" s="37">
        <v>0</v>
      </c>
      <c r="O163" s="128">
        <v>26</v>
      </c>
    </row>
    <row r="164" spans="2:15" x14ac:dyDescent="0.3">
      <c r="B164" s="127">
        <v>84806</v>
      </c>
      <c r="C164" s="38">
        <v>45177</v>
      </c>
      <c r="D164" s="37">
        <v>1</v>
      </c>
      <c r="E164" s="37">
        <v>5</v>
      </c>
      <c r="F164" s="37">
        <v>0</v>
      </c>
      <c r="G164" s="37">
        <v>36</v>
      </c>
      <c r="H164" s="37">
        <v>85</v>
      </c>
      <c r="I164" s="37">
        <v>46</v>
      </c>
      <c r="J164" s="37">
        <v>3</v>
      </c>
      <c r="K164" s="37">
        <v>33</v>
      </c>
      <c r="L164" s="37">
        <v>1</v>
      </c>
      <c r="M164" s="37">
        <v>22</v>
      </c>
      <c r="N164" s="37">
        <v>1</v>
      </c>
      <c r="O164" s="128">
        <v>29</v>
      </c>
    </row>
    <row r="165" spans="2:15" x14ac:dyDescent="0.3">
      <c r="B165" s="127">
        <v>84807</v>
      </c>
      <c r="C165" s="38">
        <v>45177</v>
      </c>
      <c r="D165" s="37">
        <v>2</v>
      </c>
      <c r="E165" s="37">
        <v>3</v>
      </c>
      <c r="F165" s="37">
        <v>0</v>
      </c>
      <c r="G165" s="37">
        <v>33</v>
      </c>
      <c r="H165" s="37">
        <v>62</v>
      </c>
      <c r="I165" s="37">
        <v>53</v>
      </c>
      <c r="J165" s="37">
        <v>2</v>
      </c>
      <c r="K165" s="37">
        <v>29</v>
      </c>
      <c r="L165" s="37">
        <v>0</v>
      </c>
      <c r="M165" s="37">
        <v>29</v>
      </c>
      <c r="N165" s="37">
        <v>1</v>
      </c>
      <c r="O165" s="128">
        <v>19</v>
      </c>
    </row>
    <row r="166" spans="2:15" x14ac:dyDescent="0.3">
      <c r="B166" s="127">
        <v>84808</v>
      </c>
      <c r="C166" s="38">
        <v>45178</v>
      </c>
      <c r="D166" s="37">
        <v>1</v>
      </c>
      <c r="E166" s="37">
        <v>6</v>
      </c>
      <c r="F166" s="37">
        <v>0</v>
      </c>
      <c r="G166" s="37">
        <v>18</v>
      </c>
      <c r="H166" s="37">
        <v>76</v>
      </c>
      <c r="I166" s="37">
        <v>68</v>
      </c>
      <c r="J166" s="37">
        <v>3</v>
      </c>
      <c r="K166" s="37">
        <v>32</v>
      </c>
      <c r="L166" s="37">
        <v>1</v>
      </c>
      <c r="M166" s="37">
        <v>29</v>
      </c>
      <c r="N166" s="37">
        <v>2</v>
      </c>
      <c r="O166" s="128">
        <v>17</v>
      </c>
    </row>
    <row r="167" spans="2:15" x14ac:dyDescent="0.3">
      <c r="B167" s="127">
        <v>84809</v>
      </c>
      <c r="C167" s="38">
        <v>45180</v>
      </c>
      <c r="D167" s="37">
        <v>1</v>
      </c>
      <c r="E167" s="37">
        <v>4</v>
      </c>
      <c r="F167" s="37">
        <v>0</v>
      </c>
      <c r="G167" s="37">
        <v>28</v>
      </c>
      <c r="H167" s="37">
        <v>76</v>
      </c>
      <c r="I167" s="37">
        <v>86</v>
      </c>
      <c r="J167" s="37">
        <v>2</v>
      </c>
      <c r="K167" s="37">
        <v>32</v>
      </c>
      <c r="L167" s="37">
        <v>0</v>
      </c>
      <c r="M167" s="37">
        <v>18</v>
      </c>
      <c r="N167" s="37">
        <v>2</v>
      </c>
      <c r="O167" s="128">
        <v>17</v>
      </c>
    </row>
    <row r="168" spans="2:15" x14ac:dyDescent="0.3">
      <c r="B168" s="127">
        <v>84810</v>
      </c>
      <c r="C168" s="38">
        <v>45180</v>
      </c>
      <c r="D168" s="37">
        <v>2</v>
      </c>
      <c r="E168" s="37">
        <v>3</v>
      </c>
      <c r="F168" s="37">
        <v>0</v>
      </c>
      <c r="G168" s="37">
        <v>40</v>
      </c>
      <c r="H168" s="37">
        <v>62</v>
      </c>
      <c r="I168" s="37">
        <v>63</v>
      </c>
      <c r="J168" s="37">
        <v>2</v>
      </c>
      <c r="K168" s="37">
        <v>30</v>
      </c>
      <c r="L168" s="37">
        <v>1</v>
      </c>
      <c r="M168" s="37">
        <v>43</v>
      </c>
      <c r="N168" s="37">
        <v>0</v>
      </c>
      <c r="O168" s="128">
        <v>19</v>
      </c>
    </row>
    <row r="169" spans="2:15" x14ac:dyDescent="0.3">
      <c r="B169" s="127">
        <v>84811</v>
      </c>
      <c r="C169" s="38">
        <v>45181</v>
      </c>
      <c r="D169" s="37">
        <v>1</v>
      </c>
      <c r="E169" s="37">
        <v>6</v>
      </c>
      <c r="F169" s="37">
        <v>0</v>
      </c>
      <c r="G169" s="37">
        <v>23</v>
      </c>
      <c r="H169" s="37">
        <v>62</v>
      </c>
      <c r="I169" s="37">
        <v>59</v>
      </c>
      <c r="J169" s="37">
        <v>4</v>
      </c>
      <c r="K169" s="37">
        <v>36</v>
      </c>
      <c r="L169" s="37">
        <v>1</v>
      </c>
      <c r="M169" s="37">
        <v>40</v>
      </c>
      <c r="N169" s="37">
        <v>1</v>
      </c>
      <c r="O169" s="128">
        <v>19</v>
      </c>
    </row>
    <row r="170" spans="2:15" x14ac:dyDescent="0.3">
      <c r="B170" s="127">
        <v>84812</v>
      </c>
      <c r="C170" s="38">
        <v>45181</v>
      </c>
      <c r="D170" s="37">
        <v>2</v>
      </c>
      <c r="E170" s="37">
        <v>3</v>
      </c>
      <c r="F170" s="37">
        <v>0</v>
      </c>
      <c r="G170" s="37">
        <v>35</v>
      </c>
      <c r="H170" s="37">
        <v>62</v>
      </c>
      <c r="I170" s="37">
        <v>37</v>
      </c>
      <c r="J170" s="37">
        <v>2</v>
      </c>
      <c r="K170" s="37">
        <v>31</v>
      </c>
      <c r="L170" s="37">
        <v>0</v>
      </c>
      <c r="M170" s="37">
        <v>34</v>
      </c>
      <c r="N170" s="37">
        <v>1</v>
      </c>
      <c r="O170" s="128">
        <v>19</v>
      </c>
    </row>
    <row r="171" spans="2:15" x14ac:dyDescent="0.3">
      <c r="B171" s="127">
        <v>84813</v>
      </c>
      <c r="C171" s="38">
        <v>45182</v>
      </c>
      <c r="D171" s="37">
        <v>1</v>
      </c>
      <c r="E171" s="37">
        <v>5</v>
      </c>
      <c r="F171" s="37">
        <v>0</v>
      </c>
      <c r="G171" s="37">
        <v>24</v>
      </c>
      <c r="H171" s="37">
        <v>60</v>
      </c>
      <c r="I171" s="37">
        <v>89</v>
      </c>
      <c r="J171" s="37">
        <v>3</v>
      </c>
      <c r="K171" s="37">
        <v>33</v>
      </c>
      <c r="L171" s="37">
        <v>1</v>
      </c>
      <c r="M171" s="37">
        <v>38</v>
      </c>
      <c r="N171" s="37">
        <v>1</v>
      </c>
      <c r="O171" s="128">
        <v>19</v>
      </c>
    </row>
    <row r="172" spans="2:15" x14ac:dyDescent="0.3">
      <c r="B172" s="127">
        <v>84814</v>
      </c>
      <c r="C172" s="38">
        <v>45182</v>
      </c>
      <c r="D172" s="37">
        <v>2</v>
      </c>
      <c r="E172" s="37">
        <v>4</v>
      </c>
      <c r="F172" s="37">
        <v>0</v>
      </c>
      <c r="G172" s="37">
        <v>40</v>
      </c>
      <c r="H172" s="37">
        <v>56</v>
      </c>
      <c r="I172" s="37">
        <v>43</v>
      </c>
      <c r="J172" s="37">
        <v>3</v>
      </c>
      <c r="K172" s="37">
        <v>30</v>
      </c>
      <c r="L172" s="37">
        <v>1</v>
      </c>
      <c r="M172" s="37">
        <v>32</v>
      </c>
      <c r="N172" s="37">
        <v>0</v>
      </c>
      <c r="O172" s="128">
        <v>13</v>
      </c>
    </row>
    <row r="173" spans="2:15" x14ac:dyDescent="0.3">
      <c r="B173" s="127">
        <v>84815</v>
      </c>
      <c r="C173" s="38">
        <v>45183</v>
      </c>
      <c r="D173" s="37">
        <v>1</v>
      </c>
      <c r="E173" s="37">
        <v>4</v>
      </c>
      <c r="F173" s="37">
        <v>0</v>
      </c>
      <c r="G173" s="37">
        <v>25</v>
      </c>
      <c r="H173" s="37">
        <v>84</v>
      </c>
      <c r="I173" s="37">
        <v>39</v>
      </c>
      <c r="J173" s="37">
        <v>1</v>
      </c>
      <c r="K173" s="37">
        <v>36</v>
      </c>
      <c r="L173" s="37">
        <v>1</v>
      </c>
      <c r="M173" s="37">
        <v>26</v>
      </c>
      <c r="N173" s="37">
        <v>2</v>
      </c>
      <c r="O173" s="128">
        <v>30</v>
      </c>
    </row>
    <row r="174" spans="2:15" x14ac:dyDescent="0.3">
      <c r="B174" s="127">
        <v>84816</v>
      </c>
      <c r="C174" s="38">
        <v>45183</v>
      </c>
      <c r="D174" s="37">
        <v>2</v>
      </c>
      <c r="E174" s="37">
        <v>4</v>
      </c>
      <c r="F174" s="37">
        <v>0</v>
      </c>
      <c r="G174" s="37">
        <v>19</v>
      </c>
      <c r="H174" s="37">
        <v>65</v>
      </c>
      <c r="I174" s="37">
        <v>88</v>
      </c>
      <c r="J174" s="37">
        <v>3</v>
      </c>
      <c r="K174" s="37">
        <v>29</v>
      </c>
      <c r="L174" s="37">
        <v>0</v>
      </c>
      <c r="M174" s="37">
        <v>36</v>
      </c>
      <c r="N174" s="37">
        <v>1</v>
      </c>
      <c r="O174" s="128">
        <v>25</v>
      </c>
    </row>
    <row r="175" spans="2:15" x14ac:dyDescent="0.3">
      <c r="B175" s="127">
        <v>84817</v>
      </c>
      <c r="C175" s="38">
        <v>45184</v>
      </c>
      <c r="D175" s="37">
        <v>1</v>
      </c>
      <c r="E175" s="37">
        <v>6</v>
      </c>
      <c r="F175" s="37">
        <v>0</v>
      </c>
      <c r="G175" s="37">
        <v>16</v>
      </c>
      <c r="H175" s="37">
        <v>55</v>
      </c>
      <c r="I175" s="37">
        <v>35</v>
      </c>
      <c r="J175" s="37">
        <v>4</v>
      </c>
      <c r="K175" s="37">
        <v>36</v>
      </c>
      <c r="L175" s="37">
        <v>0</v>
      </c>
      <c r="M175" s="37">
        <v>42</v>
      </c>
      <c r="N175" s="37">
        <v>2</v>
      </c>
      <c r="O175" s="128">
        <v>13</v>
      </c>
    </row>
    <row r="176" spans="2:15" x14ac:dyDescent="0.3">
      <c r="B176" s="127">
        <v>84818</v>
      </c>
      <c r="C176" s="38">
        <v>45184</v>
      </c>
      <c r="D176" s="37">
        <v>2</v>
      </c>
      <c r="E176" s="37">
        <v>4</v>
      </c>
      <c r="F176" s="37">
        <v>0</v>
      </c>
      <c r="G176" s="37">
        <v>37</v>
      </c>
      <c r="H176" s="37">
        <v>60</v>
      </c>
      <c r="I176" s="37">
        <v>85</v>
      </c>
      <c r="J176" s="37">
        <v>4</v>
      </c>
      <c r="K176" s="37">
        <v>32</v>
      </c>
      <c r="L176" s="37">
        <v>0</v>
      </c>
      <c r="M176" s="37">
        <v>35</v>
      </c>
      <c r="N176" s="37">
        <v>0</v>
      </c>
      <c r="O176" s="128">
        <v>19</v>
      </c>
    </row>
    <row r="177" spans="2:15" x14ac:dyDescent="0.3">
      <c r="B177" s="127">
        <v>84819</v>
      </c>
      <c r="C177" s="38">
        <v>45185</v>
      </c>
      <c r="D177" s="37">
        <v>1</v>
      </c>
      <c r="E177" s="37">
        <v>4</v>
      </c>
      <c r="F177" s="37">
        <v>0</v>
      </c>
      <c r="G177" s="37">
        <v>22</v>
      </c>
      <c r="H177" s="37">
        <v>56</v>
      </c>
      <c r="I177" s="37">
        <v>80</v>
      </c>
      <c r="J177" s="37">
        <v>2</v>
      </c>
      <c r="K177" s="37">
        <v>33</v>
      </c>
      <c r="L177" s="37">
        <v>0</v>
      </c>
      <c r="M177" s="37">
        <v>25</v>
      </c>
      <c r="N177" s="37">
        <v>2</v>
      </c>
      <c r="O177" s="128">
        <v>13</v>
      </c>
    </row>
    <row r="178" spans="2:15" x14ac:dyDescent="0.3">
      <c r="B178" s="127">
        <v>84820</v>
      </c>
      <c r="C178" s="38">
        <v>45187</v>
      </c>
      <c r="D178" s="37">
        <v>1</v>
      </c>
      <c r="E178" s="37">
        <v>6</v>
      </c>
      <c r="F178" s="37">
        <v>0</v>
      </c>
      <c r="G178" s="37">
        <v>29</v>
      </c>
      <c r="H178" s="37">
        <v>78</v>
      </c>
      <c r="I178" s="37">
        <v>81</v>
      </c>
      <c r="J178" s="37">
        <v>4</v>
      </c>
      <c r="K178" s="37">
        <v>33</v>
      </c>
      <c r="L178" s="37">
        <v>0</v>
      </c>
      <c r="M178" s="37">
        <v>23</v>
      </c>
      <c r="N178" s="37">
        <v>2</v>
      </c>
      <c r="O178" s="128">
        <v>24</v>
      </c>
    </row>
    <row r="179" spans="2:15" x14ac:dyDescent="0.3">
      <c r="B179" s="127">
        <v>84821</v>
      </c>
      <c r="C179" s="38">
        <v>45187</v>
      </c>
      <c r="D179" s="37">
        <v>2</v>
      </c>
      <c r="E179" s="37">
        <v>4</v>
      </c>
      <c r="F179" s="37">
        <v>0</v>
      </c>
      <c r="G179" s="37">
        <v>35</v>
      </c>
      <c r="H179" s="37">
        <v>61</v>
      </c>
      <c r="I179" s="37">
        <v>42</v>
      </c>
      <c r="J179" s="37">
        <v>3</v>
      </c>
      <c r="K179" s="37">
        <v>30</v>
      </c>
      <c r="L179" s="37">
        <v>0</v>
      </c>
      <c r="M179" s="37">
        <v>30</v>
      </c>
      <c r="N179" s="37">
        <v>1</v>
      </c>
      <c r="O179" s="128">
        <v>19</v>
      </c>
    </row>
    <row r="180" spans="2:15" x14ac:dyDescent="0.3">
      <c r="B180" s="127">
        <v>84822</v>
      </c>
      <c r="C180" s="38">
        <v>45188</v>
      </c>
      <c r="D180" s="37">
        <v>1</v>
      </c>
      <c r="E180" s="37">
        <v>5</v>
      </c>
      <c r="F180" s="37">
        <v>0</v>
      </c>
      <c r="G180" s="37">
        <v>30</v>
      </c>
      <c r="H180" s="37">
        <v>83</v>
      </c>
      <c r="I180" s="37">
        <v>30</v>
      </c>
      <c r="J180" s="37">
        <v>2</v>
      </c>
      <c r="K180" s="37">
        <v>33</v>
      </c>
      <c r="L180" s="37">
        <v>1</v>
      </c>
      <c r="M180" s="37">
        <v>36</v>
      </c>
      <c r="N180" s="37">
        <v>2</v>
      </c>
      <c r="O180" s="128">
        <v>30</v>
      </c>
    </row>
    <row r="181" spans="2:15" x14ac:dyDescent="0.3">
      <c r="B181" s="127">
        <v>84823</v>
      </c>
      <c r="C181" s="38">
        <v>45188</v>
      </c>
      <c r="D181" s="37">
        <v>2</v>
      </c>
      <c r="E181" s="37">
        <v>3</v>
      </c>
      <c r="F181" s="37">
        <v>0</v>
      </c>
      <c r="G181" s="37">
        <v>32</v>
      </c>
      <c r="H181" s="37">
        <v>42</v>
      </c>
      <c r="I181" s="37">
        <v>74</v>
      </c>
      <c r="J181" s="37">
        <v>2</v>
      </c>
      <c r="K181" s="37">
        <v>29</v>
      </c>
      <c r="L181" s="37">
        <v>1</v>
      </c>
      <c r="M181" s="37">
        <v>16</v>
      </c>
      <c r="N181" s="37">
        <v>0</v>
      </c>
      <c r="O181" s="128">
        <v>14</v>
      </c>
    </row>
    <row r="182" spans="2:15" x14ac:dyDescent="0.3">
      <c r="B182" s="127">
        <v>84824</v>
      </c>
      <c r="C182" s="38">
        <v>45189</v>
      </c>
      <c r="D182" s="37">
        <v>1</v>
      </c>
      <c r="E182" s="37">
        <v>6</v>
      </c>
      <c r="F182" s="37">
        <v>0</v>
      </c>
      <c r="G182" s="37">
        <v>20</v>
      </c>
      <c r="H182" s="37">
        <v>46</v>
      </c>
      <c r="I182" s="37">
        <v>87</v>
      </c>
      <c r="J182" s="37">
        <v>4</v>
      </c>
      <c r="K182" s="37">
        <v>35</v>
      </c>
      <c r="L182" s="37">
        <v>0</v>
      </c>
      <c r="M182" s="37">
        <v>31</v>
      </c>
      <c r="N182" s="37">
        <v>2</v>
      </c>
      <c r="O182" s="128">
        <v>21</v>
      </c>
    </row>
    <row r="183" spans="2:15" x14ac:dyDescent="0.3">
      <c r="B183" s="127">
        <v>84825</v>
      </c>
      <c r="C183" s="38">
        <v>45189</v>
      </c>
      <c r="D183" s="37">
        <v>2</v>
      </c>
      <c r="E183" s="37">
        <v>4</v>
      </c>
      <c r="F183" s="37">
        <v>0</v>
      </c>
      <c r="G183" s="37">
        <v>20</v>
      </c>
      <c r="H183" s="37">
        <v>84</v>
      </c>
      <c r="I183" s="37">
        <v>72</v>
      </c>
      <c r="J183" s="37">
        <v>4</v>
      </c>
      <c r="K183" s="37">
        <v>29</v>
      </c>
      <c r="L183" s="37">
        <v>0</v>
      </c>
      <c r="M183" s="37">
        <v>16</v>
      </c>
      <c r="N183" s="37">
        <v>0</v>
      </c>
      <c r="O183" s="128">
        <v>30</v>
      </c>
    </row>
    <row r="184" spans="2:15" x14ac:dyDescent="0.3">
      <c r="B184" s="127">
        <v>84826</v>
      </c>
      <c r="C184" s="38">
        <v>45190</v>
      </c>
      <c r="D184" s="37">
        <v>1</v>
      </c>
      <c r="E184" s="37">
        <v>6</v>
      </c>
      <c r="F184" s="37">
        <v>0</v>
      </c>
      <c r="G184" s="37">
        <v>20</v>
      </c>
      <c r="H184" s="37">
        <v>56</v>
      </c>
      <c r="I184" s="37">
        <v>37</v>
      </c>
      <c r="J184" s="37">
        <v>3</v>
      </c>
      <c r="K184" s="37">
        <v>36</v>
      </c>
      <c r="L184" s="37">
        <v>1</v>
      </c>
      <c r="M184" s="37">
        <v>21</v>
      </c>
      <c r="N184" s="37">
        <v>2</v>
      </c>
      <c r="O184" s="128">
        <v>13</v>
      </c>
    </row>
    <row r="185" spans="2:15" x14ac:dyDescent="0.3">
      <c r="B185" s="127">
        <v>84827</v>
      </c>
      <c r="C185" s="38">
        <v>45190</v>
      </c>
      <c r="D185" s="37">
        <v>2</v>
      </c>
      <c r="E185" s="37">
        <v>5</v>
      </c>
      <c r="F185" s="37">
        <v>0</v>
      </c>
      <c r="G185" s="37">
        <v>22</v>
      </c>
      <c r="H185" s="37">
        <v>42</v>
      </c>
      <c r="I185" s="37">
        <v>81</v>
      </c>
      <c r="J185" s="37">
        <v>5</v>
      </c>
      <c r="K185" s="37">
        <v>32</v>
      </c>
      <c r="L185" s="37">
        <v>0</v>
      </c>
      <c r="M185" s="37">
        <v>27</v>
      </c>
      <c r="N185" s="37">
        <v>0</v>
      </c>
      <c r="O185" s="128">
        <v>14</v>
      </c>
    </row>
    <row r="186" spans="2:15" x14ac:dyDescent="0.3">
      <c r="B186" s="127">
        <v>84828</v>
      </c>
      <c r="C186" s="38">
        <v>45191</v>
      </c>
      <c r="D186" s="37">
        <v>1</v>
      </c>
      <c r="E186" s="37">
        <v>6</v>
      </c>
      <c r="F186" s="37">
        <v>0</v>
      </c>
      <c r="G186" s="37">
        <v>23</v>
      </c>
      <c r="H186" s="37">
        <v>88</v>
      </c>
      <c r="I186" s="37">
        <v>45</v>
      </c>
      <c r="J186" s="37">
        <v>4</v>
      </c>
      <c r="K186" s="37">
        <v>36</v>
      </c>
      <c r="L186" s="37">
        <v>1</v>
      </c>
      <c r="M186" s="37">
        <v>30</v>
      </c>
      <c r="N186" s="37">
        <v>1</v>
      </c>
      <c r="O186" s="128">
        <v>16</v>
      </c>
    </row>
    <row r="187" spans="2:15" x14ac:dyDescent="0.3">
      <c r="B187" s="127">
        <v>84829</v>
      </c>
      <c r="C187" s="38">
        <v>45191</v>
      </c>
      <c r="D187" s="37">
        <v>2</v>
      </c>
      <c r="E187" s="37">
        <v>4</v>
      </c>
      <c r="F187" s="37">
        <v>0</v>
      </c>
      <c r="G187" s="37">
        <v>31</v>
      </c>
      <c r="H187" s="37">
        <v>65</v>
      </c>
      <c r="I187" s="37">
        <v>65</v>
      </c>
      <c r="J187" s="37">
        <v>3</v>
      </c>
      <c r="K187" s="37">
        <v>33</v>
      </c>
      <c r="L187" s="37">
        <v>1</v>
      </c>
      <c r="M187" s="37">
        <v>30</v>
      </c>
      <c r="N187" s="37">
        <v>0</v>
      </c>
      <c r="O187" s="128">
        <v>25</v>
      </c>
    </row>
    <row r="188" spans="2:15" x14ac:dyDescent="0.3">
      <c r="B188" s="127">
        <v>84830</v>
      </c>
      <c r="C188" s="38">
        <v>45192</v>
      </c>
      <c r="D188" s="37">
        <v>1</v>
      </c>
      <c r="E188" s="37">
        <v>5</v>
      </c>
      <c r="F188" s="37">
        <v>0</v>
      </c>
      <c r="G188" s="37">
        <v>36</v>
      </c>
      <c r="H188" s="37">
        <v>46</v>
      </c>
      <c r="I188" s="37">
        <v>67</v>
      </c>
      <c r="J188" s="37">
        <v>4</v>
      </c>
      <c r="K188" s="37">
        <v>35</v>
      </c>
      <c r="L188" s="37">
        <v>0</v>
      </c>
      <c r="M188" s="37">
        <v>33</v>
      </c>
      <c r="N188" s="37">
        <v>1</v>
      </c>
      <c r="O188" s="128">
        <v>21</v>
      </c>
    </row>
    <row r="189" spans="2:15" x14ac:dyDescent="0.3">
      <c r="B189" s="127">
        <v>84831</v>
      </c>
      <c r="C189" s="38">
        <v>45194</v>
      </c>
      <c r="D189" s="37">
        <v>1</v>
      </c>
      <c r="E189" s="37">
        <v>5</v>
      </c>
      <c r="F189" s="37">
        <v>0</v>
      </c>
      <c r="G189" s="37">
        <v>39</v>
      </c>
      <c r="H189" s="37">
        <v>60</v>
      </c>
      <c r="I189" s="37">
        <v>50</v>
      </c>
      <c r="J189" s="37">
        <v>3</v>
      </c>
      <c r="K189" s="37">
        <v>34</v>
      </c>
      <c r="L189" s="37">
        <v>0</v>
      </c>
      <c r="M189" s="37">
        <v>36</v>
      </c>
      <c r="N189" s="37">
        <v>2</v>
      </c>
      <c r="O189" s="128">
        <v>19</v>
      </c>
    </row>
    <row r="190" spans="2:15" x14ac:dyDescent="0.3">
      <c r="B190" s="127">
        <v>84832</v>
      </c>
      <c r="C190" s="38">
        <v>45194</v>
      </c>
      <c r="D190" s="37">
        <v>2</v>
      </c>
      <c r="E190" s="37">
        <v>4</v>
      </c>
      <c r="F190" s="37">
        <v>0</v>
      </c>
      <c r="G190" s="37">
        <v>37</v>
      </c>
      <c r="H190" s="37">
        <v>83</v>
      </c>
      <c r="I190" s="37">
        <v>76</v>
      </c>
      <c r="J190" s="37">
        <v>4</v>
      </c>
      <c r="K190" s="37">
        <v>31</v>
      </c>
      <c r="L190" s="37">
        <v>0</v>
      </c>
      <c r="M190" s="37">
        <v>19</v>
      </c>
      <c r="N190" s="37">
        <v>0</v>
      </c>
      <c r="O190" s="128">
        <v>30</v>
      </c>
    </row>
    <row r="191" spans="2:15" x14ac:dyDescent="0.3">
      <c r="B191" s="127">
        <v>84833</v>
      </c>
      <c r="C191" s="38">
        <v>45195</v>
      </c>
      <c r="D191" s="37">
        <v>1</v>
      </c>
      <c r="E191" s="37">
        <v>5</v>
      </c>
      <c r="F191" s="37">
        <v>0</v>
      </c>
      <c r="G191" s="37">
        <v>38</v>
      </c>
      <c r="H191" s="37">
        <v>56</v>
      </c>
      <c r="I191" s="37">
        <v>60</v>
      </c>
      <c r="J191" s="37">
        <v>4</v>
      </c>
      <c r="K191" s="37">
        <v>32</v>
      </c>
      <c r="L191" s="37">
        <v>0</v>
      </c>
      <c r="M191" s="37">
        <v>27</v>
      </c>
      <c r="N191" s="37">
        <v>1</v>
      </c>
      <c r="O191" s="128">
        <v>13</v>
      </c>
    </row>
    <row r="192" spans="2:15" x14ac:dyDescent="0.3">
      <c r="B192" s="127">
        <v>84834</v>
      </c>
      <c r="C192" s="38">
        <v>45195</v>
      </c>
      <c r="D192" s="37">
        <v>2</v>
      </c>
      <c r="E192" s="37">
        <v>5</v>
      </c>
      <c r="F192" s="37">
        <v>0</v>
      </c>
      <c r="G192" s="37">
        <v>33</v>
      </c>
      <c r="H192" s="37">
        <v>51</v>
      </c>
      <c r="I192" s="37">
        <v>49</v>
      </c>
      <c r="J192" s="37">
        <v>4</v>
      </c>
      <c r="K192" s="37">
        <v>32</v>
      </c>
      <c r="L192" s="37">
        <v>0</v>
      </c>
      <c r="M192" s="37">
        <v>36</v>
      </c>
      <c r="N192" s="37">
        <v>1</v>
      </c>
      <c r="O192" s="128">
        <v>27</v>
      </c>
    </row>
    <row r="193" spans="2:15" x14ac:dyDescent="0.3">
      <c r="B193" s="127">
        <v>84835</v>
      </c>
      <c r="C193" s="38">
        <v>45196</v>
      </c>
      <c r="D193" s="37">
        <v>1</v>
      </c>
      <c r="E193" s="37">
        <v>6</v>
      </c>
      <c r="F193" s="37">
        <v>0</v>
      </c>
      <c r="G193" s="37">
        <v>22</v>
      </c>
      <c r="H193" s="37">
        <v>88</v>
      </c>
      <c r="I193" s="37">
        <v>81</v>
      </c>
      <c r="J193" s="37">
        <v>3</v>
      </c>
      <c r="K193" s="37">
        <v>33</v>
      </c>
      <c r="L193" s="37">
        <v>1</v>
      </c>
      <c r="M193" s="37">
        <v>29</v>
      </c>
      <c r="N193" s="37">
        <v>2</v>
      </c>
      <c r="O193" s="128">
        <v>16</v>
      </c>
    </row>
    <row r="194" spans="2:15" x14ac:dyDescent="0.3">
      <c r="B194" s="127">
        <v>84836</v>
      </c>
      <c r="C194" s="38">
        <v>45196</v>
      </c>
      <c r="D194" s="37">
        <v>2</v>
      </c>
      <c r="E194" s="37">
        <v>3</v>
      </c>
      <c r="F194" s="37">
        <v>0</v>
      </c>
      <c r="G194" s="37">
        <v>17</v>
      </c>
      <c r="H194" s="37">
        <v>37</v>
      </c>
      <c r="I194" s="37">
        <v>69</v>
      </c>
      <c r="J194" s="37">
        <v>2</v>
      </c>
      <c r="K194" s="37">
        <v>31</v>
      </c>
      <c r="L194" s="37">
        <v>0</v>
      </c>
      <c r="M194" s="37">
        <v>36</v>
      </c>
      <c r="N194" s="37">
        <v>1</v>
      </c>
      <c r="O194" s="128">
        <v>28</v>
      </c>
    </row>
    <row r="195" spans="2:15" x14ac:dyDescent="0.3">
      <c r="B195" s="127">
        <v>84837</v>
      </c>
      <c r="C195" s="38">
        <v>45197</v>
      </c>
      <c r="D195" s="37">
        <v>1</v>
      </c>
      <c r="E195" s="37">
        <v>4</v>
      </c>
      <c r="F195" s="37">
        <v>0</v>
      </c>
      <c r="G195" s="37">
        <v>42</v>
      </c>
      <c r="H195" s="37">
        <v>65</v>
      </c>
      <c r="I195" s="37">
        <v>78</v>
      </c>
      <c r="J195" s="37">
        <v>2</v>
      </c>
      <c r="K195" s="37">
        <v>33</v>
      </c>
      <c r="L195" s="37">
        <v>0</v>
      </c>
      <c r="M195" s="37">
        <v>22</v>
      </c>
      <c r="N195" s="37">
        <v>2</v>
      </c>
      <c r="O195" s="128">
        <v>25</v>
      </c>
    </row>
    <row r="196" spans="2:15" x14ac:dyDescent="0.3">
      <c r="B196" s="127">
        <v>84838</v>
      </c>
      <c r="C196" s="38">
        <v>45197</v>
      </c>
      <c r="D196" s="37">
        <v>2</v>
      </c>
      <c r="E196" s="37">
        <v>4</v>
      </c>
      <c r="F196" s="37">
        <v>0</v>
      </c>
      <c r="G196" s="37">
        <v>41</v>
      </c>
      <c r="H196" s="37">
        <v>70</v>
      </c>
      <c r="I196" s="37">
        <v>43</v>
      </c>
      <c r="J196" s="37">
        <v>4</v>
      </c>
      <c r="K196" s="37">
        <v>32</v>
      </c>
      <c r="L196" s="37">
        <v>0</v>
      </c>
      <c r="M196" s="37">
        <v>30</v>
      </c>
      <c r="N196" s="37">
        <v>0</v>
      </c>
      <c r="O196" s="128">
        <v>11</v>
      </c>
    </row>
    <row r="197" spans="2:15" x14ac:dyDescent="0.3">
      <c r="B197" s="127">
        <v>84839</v>
      </c>
      <c r="C197" s="38">
        <v>45198</v>
      </c>
      <c r="D197" s="37">
        <v>1</v>
      </c>
      <c r="E197" s="37">
        <v>5</v>
      </c>
      <c r="F197" s="37">
        <v>0</v>
      </c>
      <c r="G197" s="37">
        <v>31</v>
      </c>
      <c r="H197" s="37">
        <v>74</v>
      </c>
      <c r="I197" s="37">
        <v>75</v>
      </c>
      <c r="J197" s="37">
        <v>4</v>
      </c>
      <c r="K197" s="37">
        <v>33</v>
      </c>
      <c r="L197" s="37">
        <v>0</v>
      </c>
      <c r="M197" s="37">
        <v>19</v>
      </c>
      <c r="N197" s="37">
        <v>1</v>
      </c>
      <c r="O197" s="128">
        <v>17</v>
      </c>
    </row>
    <row r="198" spans="2:15" x14ac:dyDescent="0.3">
      <c r="B198" s="127">
        <v>84840</v>
      </c>
      <c r="C198" s="38">
        <v>45198</v>
      </c>
      <c r="D198" s="37">
        <v>2</v>
      </c>
      <c r="E198" s="37">
        <v>4</v>
      </c>
      <c r="F198" s="37">
        <v>0</v>
      </c>
      <c r="G198" s="37">
        <v>38</v>
      </c>
      <c r="H198" s="37">
        <v>64</v>
      </c>
      <c r="I198" s="37">
        <v>75</v>
      </c>
      <c r="J198" s="37">
        <v>3</v>
      </c>
      <c r="K198" s="37">
        <v>28</v>
      </c>
      <c r="L198" s="37">
        <v>1</v>
      </c>
      <c r="M198" s="37">
        <v>44</v>
      </c>
      <c r="N198" s="37">
        <v>0</v>
      </c>
      <c r="O198" s="128">
        <v>25</v>
      </c>
    </row>
    <row r="199" spans="2:15" x14ac:dyDescent="0.3">
      <c r="B199" s="127">
        <v>84841</v>
      </c>
      <c r="C199" s="38">
        <v>45199</v>
      </c>
      <c r="D199" s="37">
        <v>1</v>
      </c>
      <c r="E199" s="37">
        <v>5</v>
      </c>
      <c r="F199" s="37">
        <v>0</v>
      </c>
      <c r="G199" s="37">
        <v>26</v>
      </c>
      <c r="H199" s="37">
        <v>88</v>
      </c>
      <c r="I199" s="37">
        <v>48</v>
      </c>
      <c r="J199" s="37">
        <v>4</v>
      </c>
      <c r="K199" s="37">
        <v>37</v>
      </c>
      <c r="L199" s="37">
        <v>0</v>
      </c>
      <c r="M199" s="37">
        <v>38</v>
      </c>
      <c r="N199" s="37">
        <v>1</v>
      </c>
      <c r="O199" s="128">
        <v>16</v>
      </c>
    </row>
    <row r="200" spans="2:15" x14ac:dyDescent="0.3">
      <c r="B200" s="127">
        <v>84842</v>
      </c>
      <c r="C200" s="38">
        <v>45201</v>
      </c>
      <c r="D200" s="37">
        <v>1</v>
      </c>
      <c r="E200" s="37">
        <v>4</v>
      </c>
      <c r="F200" s="37">
        <v>0</v>
      </c>
      <c r="G200" s="37">
        <v>19</v>
      </c>
      <c r="H200" s="37">
        <v>68</v>
      </c>
      <c r="I200" s="37">
        <v>41</v>
      </c>
      <c r="J200" s="37">
        <v>2</v>
      </c>
      <c r="K200" s="37">
        <v>32</v>
      </c>
      <c r="L200" s="37">
        <v>1</v>
      </c>
      <c r="M200" s="37">
        <v>36</v>
      </c>
      <c r="N200" s="37">
        <v>1</v>
      </c>
      <c r="O200" s="128">
        <v>26</v>
      </c>
    </row>
    <row r="201" spans="2:15" x14ac:dyDescent="0.3">
      <c r="B201" s="127">
        <v>84843</v>
      </c>
      <c r="C201" s="38">
        <v>45201</v>
      </c>
      <c r="D201" s="37">
        <v>2</v>
      </c>
      <c r="E201" s="37">
        <v>4</v>
      </c>
      <c r="F201" s="37">
        <v>0</v>
      </c>
      <c r="G201" s="37">
        <v>32</v>
      </c>
      <c r="H201" s="37">
        <v>68</v>
      </c>
      <c r="I201" s="37">
        <v>37</v>
      </c>
      <c r="J201" s="37">
        <v>3</v>
      </c>
      <c r="K201" s="37">
        <v>29</v>
      </c>
      <c r="L201" s="37">
        <v>0</v>
      </c>
      <c r="M201" s="37">
        <v>33</v>
      </c>
      <c r="N201" s="37">
        <v>1</v>
      </c>
      <c r="O201" s="128">
        <v>26</v>
      </c>
    </row>
    <row r="202" spans="2:15" x14ac:dyDescent="0.3">
      <c r="B202" s="127">
        <v>84844</v>
      </c>
      <c r="C202" s="38">
        <v>45202</v>
      </c>
      <c r="D202" s="37">
        <v>1</v>
      </c>
      <c r="E202" s="37">
        <v>4</v>
      </c>
      <c r="F202" s="37">
        <v>0</v>
      </c>
      <c r="G202" s="37">
        <v>44</v>
      </c>
      <c r="H202" s="37">
        <v>68</v>
      </c>
      <c r="I202" s="37">
        <v>74</v>
      </c>
      <c r="J202" s="37">
        <v>1</v>
      </c>
      <c r="K202" s="37">
        <v>33</v>
      </c>
      <c r="L202" s="37">
        <v>1</v>
      </c>
      <c r="M202" s="37">
        <v>27</v>
      </c>
      <c r="N202" s="37">
        <v>2</v>
      </c>
      <c r="O202" s="128">
        <v>26</v>
      </c>
    </row>
    <row r="203" spans="2:15" x14ac:dyDescent="0.3">
      <c r="B203" s="127">
        <v>84845</v>
      </c>
      <c r="C203" s="38">
        <v>45202</v>
      </c>
      <c r="D203" s="37">
        <v>2</v>
      </c>
      <c r="E203" s="37">
        <v>4</v>
      </c>
      <c r="F203" s="37">
        <v>0</v>
      </c>
      <c r="G203" s="37">
        <v>34</v>
      </c>
      <c r="H203" s="37">
        <v>59</v>
      </c>
      <c r="I203" s="37">
        <v>46</v>
      </c>
      <c r="J203" s="37">
        <v>3</v>
      </c>
      <c r="K203" s="37">
        <v>32</v>
      </c>
      <c r="L203" s="37">
        <v>0</v>
      </c>
      <c r="M203" s="37">
        <v>18</v>
      </c>
      <c r="N203" s="37">
        <v>1</v>
      </c>
      <c r="O203" s="128">
        <v>13</v>
      </c>
    </row>
    <row r="204" spans="2:15" x14ac:dyDescent="0.3">
      <c r="B204" s="127">
        <v>84846</v>
      </c>
      <c r="C204" s="38">
        <v>45203</v>
      </c>
      <c r="D204" s="37">
        <v>1</v>
      </c>
      <c r="E204" s="37">
        <v>5</v>
      </c>
      <c r="F204" s="37">
        <v>0</v>
      </c>
      <c r="G204" s="37">
        <v>33</v>
      </c>
      <c r="H204" s="37">
        <v>36</v>
      </c>
      <c r="I204" s="37">
        <v>55</v>
      </c>
      <c r="J204" s="37">
        <v>4</v>
      </c>
      <c r="K204" s="37">
        <v>31</v>
      </c>
      <c r="L204" s="37">
        <v>0</v>
      </c>
      <c r="M204" s="37">
        <v>24</v>
      </c>
      <c r="N204" s="37">
        <v>1</v>
      </c>
      <c r="O204" s="128">
        <v>16</v>
      </c>
    </row>
    <row r="205" spans="2:15" x14ac:dyDescent="0.3">
      <c r="B205" s="127">
        <v>84847</v>
      </c>
      <c r="C205" s="38">
        <v>45203</v>
      </c>
      <c r="D205" s="37">
        <v>2</v>
      </c>
      <c r="E205" s="37">
        <v>5</v>
      </c>
      <c r="F205" s="37">
        <v>0</v>
      </c>
      <c r="G205" s="37">
        <v>17</v>
      </c>
      <c r="H205" s="37">
        <v>63</v>
      </c>
      <c r="I205" s="37">
        <v>50</v>
      </c>
      <c r="J205" s="37">
        <v>2</v>
      </c>
      <c r="K205" s="37">
        <v>32</v>
      </c>
      <c r="L205" s="37">
        <v>1</v>
      </c>
      <c r="M205" s="37">
        <v>18</v>
      </c>
      <c r="N205" s="37">
        <v>2</v>
      </c>
      <c r="O205" s="128">
        <v>13</v>
      </c>
    </row>
    <row r="206" spans="2:15" x14ac:dyDescent="0.3">
      <c r="B206" s="127">
        <v>84848</v>
      </c>
      <c r="C206" s="38">
        <v>45204</v>
      </c>
      <c r="D206" s="37">
        <v>1</v>
      </c>
      <c r="E206" s="37">
        <v>5</v>
      </c>
      <c r="F206" s="37">
        <v>0</v>
      </c>
      <c r="G206" s="37">
        <v>27</v>
      </c>
      <c r="H206" s="37">
        <v>41</v>
      </c>
      <c r="I206" s="37">
        <v>89</v>
      </c>
      <c r="J206" s="37">
        <v>3</v>
      </c>
      <c r="K206" s="37">
        <v>33</v>
      </c>
      <c r="L206" s="37">
        <v>1</v>
      </c>
      <c r="M206" s="37">
        <v>22</v>
      </c>
      <c r="N206" s="37">
        <v>1</v>
      </c>
      <c r="O206" s="128">
        <v>22</v>
      </c>
    </row>
    <row r="207" spans="2:15" x14ac:dyDescent="0.3">
      <c r="B207" s="127">
        <v>84849</v>
      </c>
      <c r="C207" s="38">
        <v>45204</v>
      </c>
      <c r="D207" s="37">
        <v>2</v>
      </c>
      <c r="E207" s="37">
        <v>4</v>
      </c>
      <c r="F207" s="37">
        <v>0</v>
      </c>
      <c r="G207" s="37">
        <v>24</v>
      </c>
      <c r="H207" s="37">
        <v>31</v>
      </c>
      <c r="I207" s="37">
        <v>35</v>
      </c>
      <c r="J207" s="37">
        <v>3</v>
      </c>
      <c r="K207" s="37">
        <v>29</v>
      </c>
      <c r="L207" s="37">
        <v>0</v>
      </c>
      <c r="M207" s="37">
        <v>27</v>
      </c>
      <c r="N207" s="37">
        <v>1</v>
      </c>
      <c r="O207" s="128">
        <v>10</v>
      </c>
    </row>
    <row r="208" spans="2:15" x14ac:dyDescent="0.3">
      <c r="B208" s="127">
        <v>84850</v>
      </c>
      <c r="C208" s="38">
        <v>45205</v>
      </c>
      <c r="D208" s="37">
        <v>1</v>
      </c>
      <c r="E208" s="37">
        <v>5</v>
      </c>
      <c r="F208" s="37">
        <v>0</v>
      </c>
      <c r="G208" s="37">
        <v>30</v>
      </c>
      <c r="H208" s="37">
        <v>40</v>
      </c>
      <c r="I208" s="37">
        <v>37</v>
      </c>
      <c r="J208" s="37">
        <v>4</v>
      </c>
      <c r="K208" s="37">
        <v>32</v>
      </c>
      <c r="L208" s="37">
        <v>0</v>
      </c>
      <c r="M208" s="37">
        <v>27</v>
      </c>
      <c r="N208" s="37">
        <v>1</v>
      </c>
      <c r="O208" s="128">
        <v>23</v>
      </c>
    </row>
    <row r="209" spans="2:15" x14ac:dyDescent="0.3">
      <c r="B209" s="127">
        <v>84851</v>
      </c>
      <c r="C209" s="38">
        <v>45205</v>
      </c>
      <c r="D209" s="37">
        <v>2</v>
      </c>
      <c r="E209" s="37">
        <v>5</v>
      </c>
      <c r="F209" s="37">
        <v>0</v>
      </c>
      <c r="G209" s="37">
        <v>30</v>
      </c>
      <c r="H209" s="37">
        <v>32</v>
      </c>
      <c r="I209" s="37">
        <v>81</v>
      </c>
      <c r="J209" s="37">
        <v>3</v>
      </c>
      <c r="K209" s="37">
        <v>31</v>
      </c>
      <c r="L209" s="37">
        <v>1</v>
      </c>
      <c r="M209" s="37">
        <v>41</v>
      </c>
      <c r="N209" s="37">
        <v>1</v>
      </c>
      <c r="O209" s="128">
        <v>10</v>
      </c>
    </row>
    <row r="210" spans="2:15" x14ac:dyDescent="0.3">
      <c r="B210" s="127">
        <v>84852</v>
      </c>
      <c r="C210" s="38">
        <v>45206</v>
      </c>
      <c r="D210" s="37">
        <v>1</v>
      </c>
      <c r="E210" s="37">
        <v>4</v>
      </c>
      <c r="F210" s="37">
        <v>0</v>
      </c>
      <c r="G210" s="37">
        <v>37</v>
      </c>
      <c r="H210" s="37">
        <v>54</v>
      </c>
      <c r="I210" s="37">
        <v>82</v>
      </c>
      <c r="J210" s="37">
        <v>1</v>
      </c>
      <c r="K210" s="37">
        <v>32</v>
      </c>
      <c r="L210" s="37">
        <v>1</v>
      </c>
      <c r="M210" s="37">
        <v>39</v>
      </c>
      <c r="N210" s="37">
        <v>2</v>
      </c>
      <c r="O210" s="128">
        <v>21</v>
      </c>
    </row>
    <row r="211" spans="2:15" x14ac:dyDescent="0.3">
      <c r="B211" s="127">
        <v>84853</v>
      </c>
      <c r="C211" s="38">
        <v>45208</v>
      </c>
      <c r="D211" s="37">
        <v>1</v>
      </c>
      <c r="E211" s="37">
        <v>6</v>
      </c>
      <c r="F211" s="37">
        <v>0</v>
      </c>
      <c r="G211" s="37">
        <v>28</v>
      </c>
      <c r="H211" s="37">
        <v>40</v>
      </c>
      <c r="I211" s="37">
        <v>53</v>
      </c>
      <c r="J211" s="37">
        <v>3</v>
      </c>
      <c r="K211" s="37">
        <v>31</v>
      </c>
      <c r="L211" s="37">
        <v>1</v>
      </c>
      <c r="M211" s="37">
        <v>22</v>
      </c>
      <c r="N211" s="37">
        <v>2</v>
      </c>
      <c r="O211" s="128">
        <v>23</v>
      </c>
    </row>
    <row r="212" spans="2:15" x14ac:dyDescent="0.3">
      <c r="B212" s="127">
        <v>84854</v>
      </c>
      <c r="C212" s="38">
        <v>45208</v>
      </c>
      <c r="D212" s="37">
        <v>2</v>
      </c>
      <c r="E212" s="37">
        <v>5</v>
      </c>
      <c r="F212" s="37">
        <v>0</v>
      </c>
      <c r="G212" s="37">
        <v>38</v>
      </c>
      <c r="H212" s="37">
        <v>59</v>
      </c>
      <c r="I212" s="37">
        <v>31</v>
      </c>
      <c r="J212" s="37">
        <v>4</v>
      </c>
      <c r="K212" s="37">
        <v>31</v>
      </c>
      <c r="L212" s="37">
        <v>0</v>
      </c>
      <c r="M212" s="37">
        <v>21</v>
      </c>
      <c r="N212" s="37">
        <v>1</v>
      </c>
      <c r="O212" s="128">
        <v>27</v>
      </c>
    </row>
    <row r="213" spans="2:15" x14ac:dyDescent="0.3">
      <c r="B213" s="127">
        <v>84855</v>
      </c>
      <c r="C213" s="38">
        <v>45209</v>
      </c>
      <c r="D213" s="37">
        <v>1</v>
      </c>
      <c r="E213" s="37">
        <v>6</v>
      </c>
      <c r="F213" s="37">
        <v>0</v>
      </c>
      <c r="G213" s="37">
        <v>39</v>
      </c>
      <c r="H213" s="37">
        <v>78</v>
      </c>
      <c r="I213" s="37">
        <v>75</v>
      </c>
      <c r="J213" s="37">
        <v>4</v>
      </c>
      <c r="K213" s="37">
        <v>32</v>
      </c>
      <c r="L213" s="37">
        <v>0</v>
      </c>
      <c r="M213" s="37">
        <v>31</v>
      </c>
      <c r="N213" s="37">
        <v>2</v>
      </c>
      <c r="O213" s="128">
        <v>12</v>
      </c>
    </row>
    <row r="214" spans="2:15" x14ac:dyDescent="0.3">
      <c r="B214" s="127">
        <v>84856</v>
      </c>
      <c r="C214" s="38">
        <v>45209</v>
      </c>
      <c r="D214" s="37">
        <v>2</v>
      </c>
      <c r="E214" s="37">
        <v>4</v>
      </c>
      <c r="F214" s="37">
        <v>0</v>
      </c>
      <c r="G214" s="37">
        <v>28</v>
      </c>
      <c r="H214" s="37">
        <v>82</v>
      </c>
      <c r="I214" s="37">
        <v>88</v>
      </c>
      <c r="J214" s="37">
        <v>3</v>
      </c>
      <c r="K214" s="37">
        <v>29</v>
      </c>
      <c r="L214" s="37">
        <v>0</v>
      </c>
      <c r="M214" s="37">
        <v>16</v>
      </c>
      <c r="N214" s="37">
        <v>1</v>
      </c>
      <c r="O214" s="128">
        <v>18</v>
      </c>
    </row>
    <row r="215" spans="2:15" x14ac:dyDescent="0.3">
      <c r="B215" s="127">
        <v>84857</v>
      </c>
      <c r="C215" s="38">
        <v>45210</v>
      </c>
      <c r="D215" s="37">
        <v>1</v>
      </c>
      <c r="E215" s="37">
        <v>5</v>
      </c>
      <c r="F215" s="37">
        <v>0</v>
      </c>
      <c r="G215" s="37">
        <v>43</v>
      </c>
      <c r="H215" s="37">
        <v>63</v>
      </c>
      <c r="I215" s="37">
        <v>83</v>
      </c>
      <c r="J215" s="37">
        <v>4</v>
      </c>
      <c r="K215" s="37">
        <v>29</v>
      </c>
      <c r="L215" s="37">
        <v>0</v>
      </c>
      <c r="M215" s="37">
        <v>38</v>
      </c>
      <c r="N215" s="37">
        <v>1</v>
      </c>
      <c r="O215" s="128">
        <v>13</v>
      </c>
    </row>
    <row r="216" spans="2:15" x14ac:dyDescent="0.3">
      <c r="B216" s="127">
        <v>84858</v>
      </c>
      <c r="C216" s="38">
        <v>45210</v>
      </c>
      <c r="D216" s="37">
        <v>2</v>
      </c>
      <c r="E216" s="37">
        <v>4</v>
      </c>
      <c r="F216" s="37">
        <v>0</v>
      </c>
      <c r="G216" s="37">
        <v>28</v>
      </c>
      <c r="H216" s="37">
        <v>32</v>
      </c>
      <c r="I216" s="37">
        <v>38</v>
      </c>
      <c r="J216" s="37">
        <v>1</v>
      </c>
      <c r="K216" s="37">
        <v>30</v>
      </c>
      <c r="L216" s="37">
        <v>1</v>
      </c>
      <c r="M216" s="37">
        <v>36</v>
      </c>
      <c r="N216" s="37">
        <v>2</v>
      </c>
      <c r="O216" s="128">
        <v>10</v>
      </c>
    </row>
    <row r="217" spans="2:15" x14ac:dyDescent="0.3">
      <c r="B217" s="127">
        <v>84859</v>
      </c>
      <c r="C217" s="38">
        <v>45211</v>
      </c>
      <c r="D217" s="37">
        <v>1</v>
      </c>
      <c r="E217" s="37">
        <v>4</v>
      </c>
      <c r="F217" s="37">
        <v>0</v>
      </c>
      <c r="G217" s="37">
        <v>30</v>
      </c>
      <c r="H217" s="37">
        <v>78</v>
      </c>
      <c r="I217" s="37">
        <v>82</v>
      </c>
      <c r="J217" s="37">
        <v>2</v>
      </c>
      <c r="K217" s="37">
        <v>30</v>
      </c>
      <c r="L217" s="37">
        <v>0</v>
      </c>
      <c r="M217" s="37">
        <v>43</v>
      </c>
      <c r="N217" s="37">
        <v>2</v>
      </c>
      <c r="O217" s="128">
        <v>12</v>
      </c>
    </row>
    <row r="218" spans="2:15" x14ac:dyDescent="0.3">
      <c r="B218" s="127">
        <v>84860</v>
      </c>
      <c r="C218" s="38">
        <v>45211</v>
      </c>
      <c r="D218" s="37">
        <v>2</v>
      </c>
      <c r="E218" s="37">
        <v>3</v>
      </c>
      <c r="F218" s="37">
        <v>0</v>
      </c>
      <c r="G218" s="37">
        <v>31</v>
      </c>
      <c r="H218" s="37">
        <v>64</v>
      </c>
      <c r="I218" s="37">
        <v>46</v>
      </c>
      <c r="J218" s="37">
        <v>0</v>
      </c>
      <c r="K218" s="37">
        <v>30</v>
      </c>
      <c r="L218" s="37">
        <v>1</v>
      </c>
      <c r="M218" s="37">
        <v>15</v>
      </c>
      <c r="N218" s="37">
        <v>2</v>
      </c>
      <c r="O218" s="128">
        <v>13</v>
      </c>
    </row>
    <row r="219" spans="2:15" x14ac:dyDescent="0.3">
      <c r="B219" s="127">
        <v>84861</v>
      </c>
      <c r="C219" s="38">
        <v>45212</v>
      </c>
      <c r="D219" s="37">
        <v>1</v>
      </c>
      <c r="E219" s="37">
        <v>5</v>
      </c>
      <c r="F219" s="37">
        <v>0</v>
      </c>
      <c r="G219" s="37">
        <v>39</v>
      </c>
      <c r="H219" s="37">
        <v>41</v>
      </c>
      <c r="I219" s="37">
        <v>66</v>
      </c>
      <c r="J219" s="37">
        <v>3</v>
      </c>
      <c r="K219" s="37">
        <v>32</v>
      </c>
      <c r="L219" s="37">
        <v>0</v>
      </c>
      <c r="M219" s="37">
        <v>15</v>
      </c>
      <c r="N219" s="37">
        <v>2</v>
      </c>
      <c r="O219" s="128">
        <v>23</v>
      </c>
    </row>
    <row r="220" spans="2:15" x14ac:dyDescent="0.3">
      <c r="B220" s="127">
        <v>84862</v>
      </c>
      <c r="C220" s="38">
        <v>45212</v>
      </c>
      <c r="D220" s="37">
        <v>2</v>
      </c>
      <c r="E220" s="37">
        <v>4</v>
      </c>
      <c r="F220" s="37">
        <v>0</v>
      </c>
      <c r="G220" s="37">
        <v>44</v>
      </c>
      <c r="H220" s="37">
        <v>82</v>
      </c>
      <c r="I220" s="37">
        <v>67</v>
      </c>
      <c r="J220" s="37">
        <v>3</v>
      </c>
      <c r="K220" s="37">
        <v>28</v>
      </c>
      <c r="L220" s="37">
        <v>0</v>
      </c>
      <c r="M220" s="37">
        <v>18</v>
      </c>
      <c r="N220" s="37">
        <v>1</v>
      </c>
      <c r="O220" s="128">
        <v>18</v>
      </c>
    </row>
    <row r="221" spans="2:15" x14ac:dyDescent="0.3">
      <c r="B221" s="127">
        <v>84863</v>
      </c>
      <c r="C221" s="38">
        <v>45213</v>
      </c>
      <c r="D221" s="37">
        <v>1</v>
      </c>
      <c r="E221" s="37">
        <v>5</v>
      </c>
      <c r="F221" s="37">
        <v>0</v>
      </c>
      <c r="G221" s="37">
        <v>16</v>
      </c>
      <c r="H221" s="37">
        <v>36</v>
      </c>
      <c r="I221" s="37">
        <v>51</v>
      </c>
      <c r="J221" s="37">
        <v>4</v>
      </c>
      <c r="K221" s="37">
        <v>33</v>
      </c>
      <c r="L221" s="37">
        <v>0</v>
      </c>
      <c r="M221" s="37">
        <v>21</v>
      </c>
      <c r="N221" s="37">
        <v>1</v>
      </c>
      <c r="O221" s="128">
        <v>16</v>
      </c>
    </row>
    <row r="222" spans="2:15" x14ac:dyDescent="0.3">
      <c r="B222" s="127">
        <v>84864</v>
      </c>
      <c r="C222" s="38">
        <v>45215</v>
      </c>
      <c r="D222" s="37">
        <v>1</v>
      </c>
      <c r="E222" s="37">
        <v>5</v>
      </c>
      <c r="F222" s="37">
        <v>0</v>
      </c>
      <c r="G222" s="37">
        <v>44</v>
      </c>
      <c r="H222" s="37">
        <v>59</v>
      </c>
      <c r="I222" s="37">
        <v>77</v>
      </c>
      <c r="J222" s="37">
        <v>3</v>
      </c>
      <c r="K222" s="37">
        <v>30</v>
      </c>
      <c r="L222" s="37">
        <v>0</v>
      </c>
      <c r="M222" s="37">
        <v>35</v>
      </c>
      <c r="N222" s="37">
        <v>2</v>
      </c>
      <c r="O222" s="128">
        <v>27</v>
      </c>
    </row>
    <row r="223" spans="2:15" x14ac:dyDescent="0.3">
      <c r="B223" s="127">
        <v>84865</v>
      </c>
      <c r="C223" s="38">
        <v>45215</v>
      </c>
      <c r="D223" s="37">
        <v>2</v>
      </c>
      <c r="E223" s="37">
        <v>3</v>
      </c>
      <c r="F223" s="37">
        <v>0</v>
      </c>
      <c r="G223" s="37">
        <v>31</v>
      </c>
      <c r="H223" s="37">
        <v>36</v>
      </c>
      <c r="I223" s="37">
        <v>71</v>
      </c>
      <c r="J223" s="37">
        <v>2</v>
      </c>
      <c r="K223" s="37">
        <v>33</v>
      </c>
      <c r="L223" s="37">
        <v>0</v>
      </c>
      <c r="M223" s="37">
        <v>19</v>
      </c>
      <c r="N223" s="37">
        <v>1</v>
      </c>
      <c r="O223" s="128">
        <v>16</v>
      </c>
    </row>
    <row r="224" spans="2:15" x14ac:dyDescent="0.3">
      <c r="B224" s="127">
        <v>84866</v>
      </c>
      <c r="C224" s="38">
        <v>45216</v>
      </c>
      <c r="D224" s="37">
        <v>1</v>
      </c>
      <c r="E224" s="37">
        <v>5</v>
      </c>
      <c r="F224" s="37">
        <v>0</v>
      </c>
      <c r="G224" s="37">
        <v>41</v>
      </c>
      <c r="H224" s="37">
        <v>87</v>
      </c>
      <c r="I224" s="37">
        <v>49</v>
      </c>
      <c r="J224" s="37">
        <v>4</v>
      </c>
      <c r="K224" s="37">
        <v>31</v>
      </c>
      <c r="L224" s="37">
        <v>0</v>
      </c>
      <c r="M224" s="37">
        <v>22</v>
      </c>
      <c r="N224" s="37">
        <v>1</v>
      </c>
      <c r="O224" s="128">
        <v>24</v>
      </c>
    </row>
    <row r="225" spans="2:15" x14ac:dyDescent="0.3">
      <c r="B225" s="127">
        <v>84867</v>
      </c>
      <c r="C225" s="38">
        <v>45216</v>
      </c>
      <c r="D225" s="37">
        <v>2</v>
      </c>
      <c r="E225" s="37">
        <v>3</v>
      </c>
      <c r="F225" s="37">
        <v>0</v>
      </c>
      <c r="G225" s="37">
        <v>44</v>
      </c>
      <c r="H225" s="37">
        <v>68</v>
      </c>
      <c r="I225" s="37">
        <v>32</v>
      </c>
      <c r="J225" s="37">
        <v>1</v>
      </c>
      <c r="K225" s="37">
        <v>29</v>
      </c>
      <c r="L225" s="37">
        <v>1</v>
      </c>
      <c r="M225" s="37">
        <v>21</v>
      </c>
      <c r="N225" s="37">
        <v>1</v>
      </c>
      <c r="O225" s="128">
        <v>20</v>
      </c>
    </row>
    <row r="226" spans="2:15" x14ac:dyDescent="0.3">
      <c r="B226" s="127">
        <v>84868</v>
      </c>
      <c r="C226" s="38">
        <v>45217</v>
      </c>
      <c r="D226" s="37">
        <v>1</v>
      </c>
      <c r="E226" s="37">
        <v>5</v>
      </c>
      <c r="F226" s="37">
        <v>0</v>
      </c>
      <c r="G226" s="37">
        <v>25</v>
      </c>
      <c r="H226" s="37">
        <v>73</v>
      </c>
      <c r="I226" s="37">
        <v>70</v>
      </c>
      <c r="J226" s="37">
        <v>4</v>
      </c>
      <c r="K226" s="37">
        <v>29</v>
      </c>
      <c r="L226" s="37">
        <v>0</v>
      </c>
      <c r="M226" s="37">
        <v>21</v>
      </c>
      <c r="N226" s="37">
        <v>1</v>
      </c>
      <c r="O226" s="128">
        <v>26</v>
      </c>
    </row>
    <row r="227" spans="2:15" x14ac:dyDescent="0.3">
      <c r="B227" s="127">
        <v>84869</v>
      </c>
      <c r="C227" s="38">
        <v>45217</v>
      </c>
      <c r="D227" s="37">
        <v>2</v>
      </c>
      <c r="E227" s="37">
        <v>4</v>
      </c>
      <c r="F227" s="37">
        <v>0</v>
      </c>
      <c r="G227" s="37">
        <v>19</v>
      </c>
      <c r="H227" s="37">
        <v>41</v>
      </c>
      <c r="I227" s="37">
        <v>78</v>
      </c>
      <c r="J227" s="37">
        <v>2</v>
      </c>
      <c r="K227" s="37">
        <v>31</v>
      </c>
      <c r="L227" s="37">
        <v>1</v>
      </c>
      <c r="M227" s="37">
        <v>38</v>
      </c>
      <c r="N227" s="37">
        <v>1</v>
      </c>
      <c r="O227" s="128">
        <v>22</v>
      </c>
    </row>
    <row r="228" spans="2:15" x14ac:dyDescent="0.3">
      <c r="B228" s="127">
        <v>84870</v>
      </c>
      <c r="C228" s="38">
        <v>45218</v>
      </c>
      <c r="D228" s="37">
        <v>1</v>
      </c>
      <c r="E228" s="37">
        <v>5</v>
      </c>
      <c r="F228" s="37">
        <v>0</v>
      </c>
      <c r="G228" s="37">
        <v>19</v>
      </c>
      <c r="H228" s="37">
        <v>46</v>
      </c>
      <c r="I228" s="37">
        <v>44</v>
      </c>
      <c r="J228" s="37">
        <v>4</v>
      </c>
      <c r="K228" s="37">
        <v>31</v>
      </c>
      <c r="L228" s="37">
        <v>0</v>
      </c>
      <c r="M228" s="37">
        <v>16</v>
      </c>
      <c r="N228" s="37">
        <v>1</v>
      </c>
      <c r="O228" s="128">
        <v>29</v>
      </c>
    </row>
    <row r="229" spans="2:15" x14ac:dyDescent="0.3">
      <c r="B229" s="127">
        <v>84871</v>
      </c>
      <c r="C229" s="38">
        <v>45218</v>
      </c>
      <c r="D229" s="37">
        <v>2</v>
      </c>
      <c r="E229" s="37">
        <v>5</v>
      </c>
      <c r="F229" s="37">
        <v>0</v>
      </c>
      <c r="G229" s="37">
        <v>23</v>
      </c>
      <c r="H229" s="37">
        <v>54</v>
      </c>
      <c r="I229" s="37">
        <v>86</v>
      </c>
      <c r="J229" s="37">
        <v>3</v>
      </c>
      <c r="K229" s="37">
        <v>28</v>
      </c>
      <c r="L229" s="37">
        <v>0</v>
      </c>
      <c r="M229" s="37">
        <v>41</v>
      </c>
      <c r="N229" s="37">
        <v>2</v>
      </c>
      <c r="O229" s="128">
        <v>21</v>
      </c>
    </row>
    <row r="230" spans="2:15" x14ac:dyDescent="0.3">
      <c r="B230" s="127">
        <v>84872</v>
      </c>
      <c r="C230" s="38">
        <v>45219</v>
      </c>
      <c r="D230" s="37">
        <v>1</v>
      </c>
      <c r="E230" s="37">
        <v>4</v>
      </c>
      <c r="F230" s="37">
        <v>0</v>
      </c>
      <c r="G230" s="37">
        <v>16</v>
      </c>
      <c r="H230" s="37">
        <v>41</v>
      </c>
      <c r="I230" s="37">
        <v>76</v>
      </c>
      <c r="J230" s="37">
        <v>3</v>
      </c>
      <c r="K230" s="37">
        <v>32</v>
      </c>
      <c r="L230" s="37">
        <v>0</v>
      </c>
      <c r="M230" s="37">
        <v>29</v>
      </c>
      <c r="N230" s="37">
        <v>1</v>
      </c>
      <c r="O230" s="128">
        <v>23</v>
      </c>
    </row>
    <row r="231" spans="2:15" x14ac:dyDescent="0.3">
      <c r="B231" s="127">
        <v>84873</v>
      </c>
      <c r="C231" s="38">
        <v>45219</v>
      </c>
      <c r="D231" s="37">
        <v>2</v>
      </c>
      <c r="E231" s="37">
        <v>4</v>
      </c>
      <c r="F231" s="37">
        <v>0</v>
      </c>
      <c r="G231" s="37">
        <v>34</v>
      </c>
      <c r="H231" s="37">
        <v>64</v>
      </c>
      <c r="I231" s="37">
        <v>49</v>
      </c>
      <c r="J231" s="37">
        <v>2</v>
      </c>
      <c r="K231" s="37">
        <v>30</v>
      </c>
      <c r="L231" s="37">
        <v>0</v>
      </c>
      <c r="M231" s="37">
        <v>24</v>
      </c>
      <c r="N231" s="37">
        <v>2</v>
      </c>
      <c r="O231" s="128">
        <v>13</v>
      </c>
    </row>
    <row r="232" spans="2:15" x14ac:dyDescent="0.3">
      <c r="B232" s="127">
        <v>84874</v>
      </c>
      <c r="C232" s="38">
        <v>45220</v>
      </c>
      <c r="D232" s="37">
        <v>1</v>
      </c>
      <c r="E232" s="37">
        <v>6</v>
      </c>
      <c r="F232" s="37">
        <v>0</v>
      </c>
      <c r="G232" s="37">
        <v>23</v>
      </c>
      <c r="H232" s="37">
        <v>82</v>
      </c>
      <c r="I232" s="37">
        <v>61</v>
      </c>
      <c r="J232" s="37">
        <v>4</v>
      </c>
      <c r="K232" s="37">
        <v>31</v>
      </c>
      <c r="L232" s="37">
        <v>0</v>
      </c>
      <c r="M232" s="37">
        <v>37</v>
      </c>
      <c r="N232" s="37">
        <v>2</v>
      </c>
      <c r="O232" s="128">
        <v>18</v>
      </c>
    </row>
    <row r="233" spans="2:15" x14ac:dyDescent="0.3">
      <c r="B233" s="127">
        <v>84875</v>
      </c>
      <c r="C233" s="38">
        <v>45222</v>
      </c>
      <c r="D233" s="37">
        <v>1</v>
      </c>
      <c r="E233" s="37">
        <v>4</v>
      </c>
      <c r="F233" s="37">
        <v>0</v>
      </c>
      <c r="G233" s="37">
        <v>44</v>
      </c>
      <c r="H233" s="37">
        <v>54</v>
      </c>
      <c r="I233" s="37">
        <v>32</v>
      </c>
      <c r="J233" s="37">
        <v>1</v>
      </c>
      <c r="K233" s="37">
        <v>32</v>
      </c>
      <c r="L233" s="37">
        <v>1</v>
      </c>
      <c r="M233" s="37">
        <v>23</v>
      </c>
      <c r="N233" s="37">
        <v>2</v>
      </c>
      <c r="O233" s="128">
        <v>21</v>
      </c>
    </row>
    <row r="234" spans="2:15" x14ac:dyDescent="0.3">
      <c r="B234" s="127">
        <v>84876</v>
      </c>
      <c r="C234" s="38">
        <v>45222</v>
      </c>
      <c r="D234" s="37">
        <v>2</v>
      </c>
      <c r="E234" s="37">
        <v>5</v>
      </c>
      <c r="F234" s="37">
        <v>0</v>
      </c>
      <c r="G234" s="37">
        <v>18</v>
      </c>
      <c r="H234" s="37">
        <v>82</v>
      </c>
      <c r="I234" s="37">
        <v>34</v>
      </c>
      <c r="J234" s="37">
        <v>2</v>
      </c>
      <c r="K234" s="37">
        <v>32</v>
      </c>
      <c r="L234" s="37">
        <v>1</v>
      </c>
      <c r="M234" s="37">
        <v>28</v>
      </c>
      <c r="N234" s="37">
        <v>2</v>
      </c>
      <c r="O234" s="128">
        <v>18</v>
      </c>
    </row>
    <row r="235" spans="2:15" x14ac:dyDescent="0.3">
      <c r="B235" s="127">
        <v>84877</v>
      </c>
      <c r="C235" s="38">
        <v>45223</v>
      </c>
      <c r="D235" s="37">
        <v>1</v>
      </c>
      <c r="E235" s="37">
        <v>5</v>
      </c>
      <c r="F235" s="37">
        <v>0</v>
      </c>
      <c r="G235" s="37">
        <v>15</v>
      </c>
      <c r="H235" s="37">
        <v>45</v>
      </c>
      <c r="I235" s="37">
        <v>42</v>
      </c>
      <c r="J235" s="37">
        <v>2</v>
      </c>
      <c r="K235" s="37">
        <v>30</v>
      </c>
      <c r="L235" s="37">
        <v>1</v>
      </c>
      <c r="M235" s="37">
        <v>37</v>
      </c>
      <c r="N235" s="37">
        <v>2</v>
      </c>
      <c r="O235" s="128">
        <v>29</v>
      </c>
    </row>
    <row r="236" spans="2:15" x14ac:dyDescent="0.3">
      <c r="B236" s="127">
        <v>84878</v>
      </c>
      <c r="C236" s="38">
        <v>45223</v>
      </c>
      <c r="D236" s="37">
        <v>2</v>
      </c>
      <c r="E236" s="37">
        <v>4</v>
      </c>
      <c r="F236" s="37">
        <v>0</v>
      </c>
      <c r="G236" s="37">
        <v>39</v>
      </c>
      <c r="H236" s="37">
        <v>73</v>
      </c>
      <c r="I236" s="37">
        <v>31</v>
      </c>
      <c r="J236" s="37">
        <v>3</v>
      </c>
      <c r="K236" s="37">
        <v>29</v>
      </c>
      <c r="L236" s="37">
        <v>0</v>
      </c>
      <c r="M236" s="37">
        <v>19</v>
      </c>
      <c r="N236" s="37">
        <v>1</v>
      </c>
      <c r="O236" s="128">
        <v>26</v>
      </c>
    </row>
    <row r="237" spans="2:15" x14ac:dyDescent="0.3">
      <c r="B237" s="127">
        <v>84879</v>
      </c>
      <c r="C237" s="38">
        <v>45224</v>
      </c>
      <c r="D237" s="37">
        <v>1</v>
      </c>
      <c r="E237" s="37">
        <v>6</v>
      </c>
      <c r="F237" s="37">
        <v>0</v>
      </c>
      <c r="G237" s="37">
        <v>16</v>
      </c>
      <c r="H237" s="37">
        <v>69</v>
      </c>
      <c r="I237" s="37">
        <v>51</v>
      </c>
      <c r="J237" s="37">
        <v>4</v>
      </c>
      <c r="K237" s="37">
        <v>34</v>
      </c>
      <c r="L237" s="37">
        <v>1</v>
      </c>
      <c r="M237" s="37">
        <v>25</v>
      </c>
      <c r="N237" s="37">
        <v>1</v>
      </c>
      <c r="O237" s="128">
        <v>19</v>
      </c>
    </row>
    <row r="238" spans="2:15" x14ac:dyDescent="0.3">
      <c r="B238" s="127">
        <v>84880</v>
      </c>
      <c r="C238" s="38">
        <v>45224</v>
      </c>
      <c r="D238" s="37">
        <v>2</v>
      </c>
      <c r="E238" s="37">
        <v>5</v>
      </c>
      <c r="F238" s="37">
        <v>0</v>
      </c>
      <c r="G238" s="37">
        <v>32</v>
      </c>
      <c r="H238" s="37">
        <v>78</v>
      </c>
      <c r="I238" s="37">
        <v>65</v>
      </c>
      <c r="J238" s="37">
        <v>2</v>
      </c>
      <c r="K238" s="37">
        <v>31</v>
      </c>
      <c r="L238" s="37">
        <v>1</v>
      </c>
      <c r="M238" s="37">
        <v>17</v>
      </c>
      <c r="N238" s="37">
        <v>2</v>
      </c>
      <c r="O238" s="128">
        <v>12</v>
      </c>
    </row>
    <row r="239" spans="2:15" x14ac:dyDescent="0.3">
      <c r="B239" s="127">
        <v>84881</v>
      </c>
      <c r="C239" s="38">
        <v>45225</v>
      </c>
      <c r="D239" s="37">
        <v>1</v>
      </c>
      <c r="E239" s="37">
        <v>6</v>
      </c>
      <c r="F239" s="37">
        <v>0</v>
      </c>
      <c r="G239" s="37">
        <v>23</v>
      </c>
      <c r="H239" s="37">
        <v>36</v>
      </c>
      <c r="I239" s="37">
        <v>36</v>
      </c>
      <c r="J239" s="37">
        <v>4</v>
      </c>
      <c r="K239" s="37">
        <v>31</v>
      </c>
      <c r="L239" s="37">
        <v>0</v>
      </c>
      <c r="M239" s="37">
        <v>35</v>
      </c>
      <c r="N239" s="37">
        <v>2</v>
      </c>
      <c r="O239" s="128">
        <v>16</v>
      </c>
    </row>
    <row r="240" spans="2:15" x14ac:dyDescent="0.3">
      <c r="B240" s="127">
        <v>84882</v>
      </c>
      <c r="C240" s="38">
        <v>45225</v>
      </c>
      <c r="D240" s="37">
        <v>2</v>
      </c>
      <c r="E240" s="37">
        <v>4</v>
      </c>
      <c r="F240" s="37">
        <v>0</v>
      </c>
      <c r="G240" s="37">
        <v>36</v>
      </c>
      <c r="H240" s="37">
        <v>85</v>
      </c>
      <c r="I240" s="37">
        <v>34</v>
      </c>
      <c r="J240" s="37">
        <v>1</v>
      </c>
      <c r="K240" s="37">
        <v>30</v>
      </c>
      <c r="L240" s="37">
        <v>1</v>
      </c>
      <c r="M240" s="37">
        <v>36</v>
      </c>
      <c r="N240" s="37">
        <v>2</v>
      </c>
      <c r="O240" s="128">
        <v>24</v>
      </c>
    </row>
    <row r="241" spans="2:15" x14ac:dyDescent="0.3">
      <c r="B241" s="127">
        <v>84883</v>
      </c>
      <c r="C241" s="38">
        <v>45226</v>
      </c>
      <c r="D241" s="37">
        <v>1</v>
      </c>
      <c r="E241" s="37">
        <v>4</v>
      </c>
      <c r="F241" s="37">
        <v>0</v>
      </c>
      <c r="G241" s="37">
        <v>43</v>
      </c>
      <c r="H241" s="37">
        <v>48</v>
      </c>
      <c r="I241" s="37">
        <v>53</v>
      </c>
      <c r="J241" s="37">
        <v>3</v>
      </c>
      <c r="K241" s="37">
        <v>29</v>
      </c>
      <c r="L241" s="37">
        <v>0</v>
      </c>
      <c r="M241" s="37">
        <v>38</v>
      </c>
      <c r="N241" s="37">
        <v>1</v>
      </c>
      <c r="O241" s="128">
        <v>15</v>
      </c>
    </row>
    <row r="242" spans="2:15" x14ac:dyDescent="0.3">
      <c r="B242" s="127">
        <v>84884</v>
      </c>
      <c r="C242" s="38">
        <v>45226</v>
      </c>
      <c r="D242" s="37">
        <v>2</v>
      </c>
      <c r="E242" s="37">
        <v>3</v>
      </c>
      <c r="F242" s="37">
        <v>0</v>
      </c>
      <c r="G242" s="37">
        <v>42</v>
      </c>
      <c r="H242" s="37">
        <v>39</v>
      </c>
      <c r="I242" s="37">
        <v>79</v>
      </c>
      <c r="J242" s="37">
        <v>0</v>
      </c>
      <c r="K242" s="37">
        <v>29</v>
      </c>
      <c r="L242" s="37">
        <v>1</v>
      </c>
      <c r="M242" s="37">
        <v>17</v>
      </c>
      <c r="N242" s="37">
        <v>2</v>
      </c>
      <c r="O242" s="128">
        <v>23</v>
      </c>
    </row>
    <row r="243" spans="2:15" x14ac:dyDescent="0.3">
      <c r="B243" s="127">
        <v>84885</v>
      </c>
      <c r="C243" s="38">
        <v>45227</v>
      </c>
      <c r="D243" s="37">
        <v>1</v>
      </c>
      <c r="E243" s="37">
        <v>5</v>
      </c>
      <c r="F243" s="37">
        <v>0</v>
      </c>
      <c r="G243" s="37">
        <v>26</v>
      </c>
      <c r="H243" s="37">
        <v>53</v>
      </c>
      <c r="I243" s="37">
        <v>75</v>
      </c>
      <c r="J243" s="37">
        <v>4</v>
      </c>
      <c r="K243" s="37">
        <v>30</v>
      </c>
      <c r="L243" s="37">
        <v>0</v>
      </c>
      <c r="M243" s="37">
        <v>43</v>
      </c>
      <c r="N243" s="37">
        <v>1</v>
      </c>
      <c r="O243" s="128">
        <v>21</v>
      </c>
    </row>
    <row r="244" spans="2:15" x14ac:dyDescent="0.3">
      <c r="B244" s="127">
        <v>84886</v>
      </c>
      <c r="C244" s="38">
        <v>45229</v>
      </c>
      <c r="D244" s="37">
        <v>1</v>
      </c>
      <c r="E244" s="37">
        <v>5</v>
      </c>
      <c r="F244" s="37">
        <v>0</v>
      </c>
      <c r="G244" s="37">
        <v>44</v>
      </c>
      <c r="H244" s="37">
        <v>43</v>
      </c>
      <c r="I244" s="37">
        <v>88</v>
      </c>
      <c r="J244" s="37">
        <v>3</v>
      </c>
      <c r="K244" s="37">
        <v>31</v>
      </c>
      <c r="L244" s="37">
        <v>1</v>
      </c>
      <c r="M244" s="37">
        <v>30</v>
      </c>
      <c r="N244" s="37">
        <v>1</v>
      </c>
      <c r="O244" s="128">
        <v>29</v>
      </c>
    </row>
    <row r="245" spans="2:15" x14ac:dyDescent="0.3">
      <c r="B245" s="127">
        <v>84887</v>
      </c>
      <c r="C245" s="38">
        <v>45229</v>
      </c>
      <c r="D245" s="37">
        <v>2</v>
      </c>
      <c r="E245" s="37">
        <v>5</v>
      </c>
      <c r="F245" s="37">
        <v>0</v>
      </c>
      <c r="G245" s="37">
        <v>22</v>
      </c>
      <c r="H245" s="37">
        <v>34</v>
      </c>
      <c r="I245" s="37">
        <v>47</v>
      </c>
      <c r="J245" s="37">
        <v>2</v>
      </c>
      <c r="K245" s="37">
        <v>33</v>
      </c>
      <c r="L245" s="37">
        <v>1</v>
      </c>
      <c r="M245" s="37">
        <v>28</v>
      </c>
      <c r="N245" s="37">
        <v>2</v>
      </c>
      <c r="O245" s="128">
        <v>17</v>
      </c>
    </row>
    <row r="246" spans="2:15" x14ac:dyDescent="0.3">
      <c r="B246" s="127">
        <v>84888</v>
      </c>
      <c r="C246" s="38">
        <v>45230</v>
      </c>
      <c r="D246" s="37">
        <v>1</v>
      </c>
      <c r="E246" s="37">
        <v>5</v>
      </c>
      <c r="F246" s="37">
        <v>0</v>
      </c>
      <c r="G246" s="37">
        <v>33</v>
      </c>
      <c r="H246" s="37">
        <v>67</v>
      </c>
      <c r="I246" s="37">
        <v>85</v>
      </c>
      <c r="J246" s="37">
        <v>2</v>
      </c>
      <c r="K246" s="37">
        <v>33</v>
      </c>
      <c r="L246" s="37">
        <v>1</v>
      </c>
      <c r="M246" s="37">
        <v>25</v>
      </c>
      <c r="N246" s="37">
        <v>2</v>
      </c>
      <c r="O246" s="128">
        <v>20</v>
      </c>
    </row>
    <row r="247" spans="2:15" x14ac:dyDescent="0.3">
      <c r="B247" s="127">
        <v>84889</v>
      </c>
      <c r="C247" s="38">
        <v>45230</v>
      </c>
      <c r="D247" s="37">
        <v>2</v>
      </c>
      <c r="E247" s="37">
        <v>5</v>
      </c>
      <c r="F247" s="37">
        <v>0</v>
      </c>
      <c r="G247" s="37">
        <v>40</v>
      </c>
      <c r="H247" s="37">
        <v>76</v>
      </c>
      <c r="I247" s="37">
        <v>45</v>
      </c>
      <c r="J247" s="37">
        <v>3</v>
      </c>
      <c r="K247" s="37">
        <v>28</v>
      </c>
      <c r="L247" s="37">
        <v>0</v>
      </c>
      <c r="M247" s="37">
        <v>29</v>
      </c>
      <c r="N247" s="37">
        <v>2</v>
      </c>
      <c r="O247" s="128">
        <v>12</v>
      </c>
    </row>
    <row r="248" spans="2:15" x14ac:dyDescent="0.3">
      <c r="B248" s="127">
        <v>84890</v>
      </c>
      <c r="C248" s="38">
        <v>45231</v>
      </c>
      <c r="D248" s="37">
        <v>1</v>
      </c>
      <c r="E248" s="37">
        <v>2</v>
      </c>
      <c r="F248" s="37">
        <v>0</v>
      </c>
      <c r="G248" s="37">
        <v>30</v>
      </c>
      <c r="H248" s="37">
        <v>48</v>
      </c>
      <c r="I248" s="37">
        <v>83</v>
      </c>
      <c r="J248" s="37">
        <v>2</v>
      </c>
      <c r="K248" s="37">
        <v>31</v>
      </c>
      <c r="L248" s="37">
        <v>0</v>
      </c>
      <c r="M248" s="37">
        <v>42</v>
      </c>
      <c r="N248" s="37">
        <v>0</v>
      </c>
      <c r="O248" s="128">
        <v>25</v>
      </c>
    </row>
    <row r="249" spans="2:15" x14ac:dyDescent="0.3">
      <c r="B249" s="127">
        <v>84891</v>
      </c>
      <c r="C249" s="38">
        <v>45231</v>
      </c>
      <c r="D249" s="37">
        <v>2</v>
      </c>
      <c r="E249" s="37">
        <v>3</v>
      </c>
      <c r="F249" s="37">
        <v>0</v>
      </c>
      <c r="G249" s="37">
        <v>39</v>
      </c>
      <c r="H249" s="37">
        <v>66</v>
      </c>
      <c r="I249" s="37">
        <v>41</v>
      </c>
      <c r="J249" s="37">
        <v>3</v>
      </c>
      <c r="K249" s="37">
        <v>35</v>
      </c>
      <c r="L249" s="37">
        <v>0</v>
      </c>
      <c r="M249" s="37">
        <v>37</v>
      </c>
      <c r="N249" s="37">
        <v>0</v>
      </c>
      <c r="O249" s="128">
        <v>30</v>
      </c>
    </row>
    <row r="250" spans="2:15" x14ac:dyDescent="0.3">
      <c r="B250" s="127">
        <v>84892</v>
      </c>
      <c r="C250" s="38">
        <v>45232</v>
      </c>
      <c r="D250" s="37">
        <v>1</v>
      </c>
      <c r="E250" s="37">
        <v>3</v>
      </c>
      <c r="F250" s="37">
        <v>0</v>
      </c>
      <c r="G250" s="37">
        <v>33</v>
      </c>
      <c r="H250" s="37">
        <v>80</v>
      </c>
      <c r="I250" s="37">
        <v>31</v>
      </c>
      <c r="J250" s="37">
        <v>0</v>
      </c>
      <c r="K250" s="37">
        <v>31</v>
      </c>
      <c r="L250" s="37">
        <v>1</v>
      </c>
      <c r="M250" s="37">
        <v>21</v>
      </c>
      <c r="N250" s="37">
        <v>2</v>
      </c>
      <c r="O250" s="128">
        <v>28</v>
      </c>
    </row>
    <row r="251" spans="2:15" x14ac:dyDescent="0.3">
      <c r="B251" s="127">
        <v>84893</v>
      </c>
      <c r="C251" s="38">
        <v>45232</v>
      </c>
      <c r="D251" s="37">
        <v>2</v>
      </c>
      <c r="E251" s="37">
        <v>4</v>
      </c>
      <c r="F251" s="37">
        <v>0</v>
      </c>
      <c r="G251" s="37">
        <v>33</v>
      </c>
      <c r="H251" s="37">
        <v>85</v>
      </c>
      <c r="I251" s="37">
        <v>75</v>
      </c>
      <c r="J251" s="37">
        <v>2</v>
      </c>
      <c r="K251" s="37">
        <v>34</v>
      </c>
      <c r="L251" s="37">
        <v>1</v>
      </c>
      <c r="M251" s="37">
        <v>33</v>
      </c>
      <c r="N251" s="37">
        <v>1</v>
      </c>
      <c r="O251" s="128">
        <v>15</v>
      </c>
    </row>
    <row r="252" spans="2:15" x14ac:dyDescent="0.3">
      <c r="B252" s="127">
        <v>84894</v>
      </c>
      <c r="C252" s="38">
        <v>45233</v>
      </c>
      <c r="D252" s="37">
        <v>1</v>
      </c>
      <c r="E252" s="37">
        <v>3</v>
      </c>
      <c r="F252" s="37">
        <v>0</v>
      </c>
      <c r="G252" s="37">
        <v>16</v>
      </c>
      <c r="H252" s="37">
        <v>39</v>
      </c>
      <c r="I252" s="37">
        <v>52</v>
      </c>
      <c r="J252" s="37">
        <v>2</v>
      </c>
      <c r="K252" s="37">
        <v>29</v>
      </c>
      <c r="L252" s="37">
        <v>0</v>
      </c>
      <c r="M252" s="37">
        <v>24</v>
      </c>
      <c r="N252" s="37">
        <v>1</v>
      </c>
      <c r="O252" s="128">
        <v>13</v>
      </c>
    </row>
    <row r="253" spans="2:15" x14ac:dyDescent="0.3">
      <c r="B253" s="127">
        <v>84895</v>
      </c>
      <c r="C253" s="38">
        <v>45233</v>
      </c>
      <c r="D253" s="37">
        <v>2</v>
      </c>
      <c r="E253" s="37">
        <v>4</v>
      </c>
      <c r="F253" s="37">
        <v>0</v>
      </c>
      <c r="G253" s="37">
        <v>41</v>
      </c>
      <c r="H253" s="37">
        <v>81</v>
      </c>
      <c r="I253" s="37">
        <v>60</v>
      </c>
      <c r="J253" s="37">
        <v>1</v>
      </c>
      <c r="K253" s="37">
        <v>31</v>
      </c>
      <c r="L253" s="37">
        <v>2</v>
      </c>
      <c r="M253" s="37">
        <v>39</v>
      </c>
      <c r="N253" s="37">
        <v>1</v>
      </c>
      <c r="O253" s="128">
        <v>28</v>
      </c>
    </row>
    <row r="254" spans="2:15" x14ac:dyDescent="0.3">
      <c r="B254" s="127">
        <v>84896</v>
      </c>
      <c r="C254" s="38">
        <v>45234</v>
      </c>
      <c r="D254" s="37">
        <v>1</v>
      </c>
      <c r="E254" s="37">
        <v>3</v>
      </c>
      <c r="F254" s="37">
        <v>0</v>
      </c>
      <c r="G254" s="37">
        <v>16</v>
      </c>
      <c r="H254" s="37">
        <v>76</v>
      </c>
      <c r="I254" s="37">
        <v>62</v>
      </c>
      <c r="J254" s="37">
        <v>2</v>
      </c>
      <c r="K254" s="37">
        <v>30</v>
      </c>
      <c r="L254" s="37">
        <v>0</v>
      </c>
      <c r="M254" s="37">
        <v>40</v>
      </c>
      <c r="N254" s="37">
        <v>1</v>
      </c>
      <c r="O254" s="128">
        <v>22</v>
      </c>
    </row>
    <row r="255" spans="2:15" x14ac:dyDescent="0.3">
      <c r="B255" s="127">
        <v>84897</v>
      </c>
      <c r="C255" s="38">
        <v>45236</v>
      </c>
      <c r="D255" s="37">
        <v>1</v>
      </c>
      <c r="E255" s="37">
        <v>4</v>
      </c>
      <c r="F255" s="37">
        <v>0</v>
      </c>
      <c r="G255" s="37">
        <v>25</v>
      </c>
      <c r="H255" s="37">
        <v>80</v>
      </c>
      <c r="I255" s="37">
        <v>81</v>
      </c>
      <c r="J255" s="37">
        <v>1</v>
      </c>
      <c r="K255" s="37">
        <v>31</v>
      </c>
      <c r="L255" s="37">
        <v>1</v>
      </c>
      <c r="M255" s="37">
        <v>37</v>
      </c>
      <c r="N255" s="37">
        <v>2</v>
      </c>
      <c r="O255" s="128">
        <v>28</v>
      </c>
    </row>
    <row r="256" spans="2:15" x14ac:dyDescent="0.3">
      <c r="B256" s="127">
        <v>84898</v>
      </c>
      <c r="C256" s="38">
        <v>45236</v>
      </c>
      <c r="D256" s="37">
        <v>2</v>
      </c>
      <c r="E256" s="37">
        <v>4</v>
      </c>
      <c r="F256" s="37">
        <v>0</v>
      </c>
      <c r="G256" s="37">
        <v>43</v>
      </c>
      <c r="H256" s="37">
        <v>44</v>
      </c>
      <c r="I256" s="37">
        <v>34</v>
      </c>
      <c r="J256" s="37">
        <v>2</v>
      </c>
      <c r="K256" s="37">
        <v>32</v>
      </c>
      <c r="L256" s="37">
        <v>1</v>
      </c>
      <c r="M256" s="37">
        <v>28</v>
      </c>
      <c r="N256" s="37">
        <v>1</v>
      </c>
      <c r="O256" s="128">
        <v>19</v>
      </c>
    </row>
    <row r="257" spans="2:15" x14ac:dyDescent="0.3">
      <c r="B257" s="127">
        <v>84899</v>
      </c>
      <c r="C257" s="38">
        <v>45237</v>
      </c>
      <c r="D257" s="37">
        <v>1</v>
      </c>
      <c r="E257" s="37">
        <v>2</v>
      </c>
      <c r="F257" s="37">
        <v>0</v>
      </c>
      <c r="G257" s="37">
        <v>39</v>
      </c>
      <c r="H257" s="37">
        <v>53</v>
      </c>
      <c r="I257" s="37">
        <v>42</v>
      </c>
      <c r="J257" s="37">
        <v>1</v>
      </c>
      <c r="K257" s="37">
        <v>31</v>
      </c>
      <c r="L257" s="37">
        <v>0</v>
      </c>
      <c r="M257" s="37">
        <v>39</v>
      </c>
      <c r="N257" s="37">
        <v>1</v>
      </c>
      <c r="O257" s="128">
        <v>11</v>
      </c>
    </row>
    <row r="258" spans="2:15" x14ac:dyDescent="0.3">
      <c r="B258" s="127">
        <v>84900</v>
      </c>
      <c r="C258" s="38">
        <v>45237</v>
      </c>
      <c r="D258" s="37">
        <v>2</v>
      </c>
      <c r="E258" s="37">
        <v>4</v>
      </c>
      <c r="F258" s="37">
        <v>0</v>
      </c>
      <c r="G258" s="37">
        <v>26</v>
      </c>
      <c r="H258" s="37">
        <v>90</v>
      </c>
      <c r="I258" s="37">
        <v>55</v>
      </c>
      <c r="J258" s="37">
        <v>2</v>
      </c>
      <c r="K258" s="37">
        <v>30</v>
      </c>
      <c r="L258" s="37">
        <v>1</v>
      </c>
      <c r="M258" s="37">
        <v>27</v>
      </c>
      <c r="N258" s="37">
        <v>1</v>
      </c>
      <c r="O258" s="128">
        <v>21</v>
      </c>
    </row>
    <row r="259" spans="2:15" x14ac:dyDescent="0.3">
      <c r="B259" s="127">
        <v>84901</v>
      </c>
      <c r="C259" s="38">
        <v>45238</v>
      </c>
      <c r="D259" s="37">
        <v>1</v>
      </c>
      <c r="E259" s="37">
        <v>2</v>
      </c>
      <c r="F259" s="37">
        <v>0</v>
      </c>
      <c r="G259" s="37">
        <v>29</v>
      </c>
      <c r="H259" s="37">
        <v>90</v>
      </c>
      <c r="I259" s="37">
        <v>38</v>
      </c>
      <c r="J259" s="37">
        <v>2</v>
      </c>
      <c r="K259" s="37">
        <v>31</v>
      </c>
      <c r="L259" s="37">
        <v>0</v>
      </c>
      <c r="M259" s="37">
        <v>32</v>
      </c>
      <c r="N259" s="37">
        <v>0</v>
      </c>
      <c r="O259" s="128">
        <v>21</v>
      </c>
    </row>
    <row r="260" spans="2:15" x14ac:dyDescent="0.3">
      <c r="B260" s="127">
        <v>84902</v>
      </c>
      <c r="C260" s="38">
        <v>45238</v>
      </c>
      <c r="D260" s="37">
        <v>2</v>
      </c>
      <c r="E260" s="37">
        <v>4</v>
      </c>
      <c r="F260" s="37">
        <v>0</v>
      </c>
      <c r="G260" s="37">
        <v>21</v>
      </c>
      <c r="H260" s="37">
        <v>62</v>
      </c>
      <c r="I260" s="37">
        <v>89</v>
      </c>
      <c r="J260" s="37">
        <v>2</v>
      </c>
      <c r="K260" s="37">
        <v>32</v>
      </c>
      <c r="L260" s="37">
        <v>1</v>
      </c>
      <c r="M260" s="37">
        <v>22</v>
      </c>
      <c r="N260" s="37">
        <v>1</v>
      </c>
      <c r="O260" s="128">
        <v>24</v>
      </c>
    </row>
    <row r="261" spans="2:15" x14ac:dyDescent="0.3">
      <c r="B261" s="127">
        <v>84903</v>
      </c>
      <c r="C261" s="38">
        <v>45239</v>
      </c>
      <c r="D261" s="37">
        <v>1</v>
      </c>
      <c r="E261" s="37">
        <v>2</v>
      </c>
      <c r="F261" s="37">
        <v>0</v>
      </c>
      <c r="G261" s="37">
        <v>18</v>
      </c>
      <c r="H261" s="37">
        <v>39</v>
      </c>
      <c r="I261" s="37">
        <v>36</v>
      </c>
      <c r="J261" s="37">
        <v>2</v>
      </c>
      <c r="K261" s="37">
        <v>31</v>
      </c>
      <c r="L261" s="37">
        <v>0</v>
      </c>
      <c r="M261" s="37">
        <v>29</v>
      </c>
      <c r="N261" s="37">
        <v>0</v>
      </c>
      <c r="O261" s="128">
        <v>13</v>
      </c>
    </row>
    <row r="262" spans="2:15" x14ac:dyDescent="0.3">
      <c r="B262" s="127">
        <v>84904</v>
      </c>
      <c r="C262" s="38">
        <v>45239</v>
      </c>
      <c r="D262" s="37">
        <v>2</v>
      </c>
      <c r="E262" s="37">
        <v>4</v>
      </c>
      <c r="F262" s="37">
        <v>0</v>
      </c>
      <c r="G262" s="37">
        <v>18</v>
      </c>
      <c r="H262" s="37">
        <v>57</v>
      </c>
      <c r="I262" s="37">
        <v>61</v>
      </c>
      <c r="J262" s="37">
        <v>2</v>
      </c>
      <c r="K262" s="37">
        <v>33</v>
      </c>
      <c r="L262" s="37">
        <v>1</v>
      </c>
      <c r="M262" s="37">
        <v>35</v>
      </c>
      <c r="N262" s="37">
        <v>1</v>
      </c>
      <c r="O262" s="128">
        <v>18</v>
      </c>
    </row>
    <row r="263" spans="2:15" x14ac:dyDescent="0.3">
      <c r="B263" s="127">
        <v>84905</v>
      </c>
      <c r="C263" s="38">
        <v>45240</v>
      </c>
      <c r="D263" s="37">
        <v>1</v>
      </c>
      <c r="E263" s="37">
        <v>2</v>
      </c>
      <c r="F263" s="37">
        <v>0</v>
      </c>
      <c r="G263" s="37">
        <v>44</v>
      </c>
      <c r="H263" s="37">
        <v>53</v>
      </c>
      <c r="I263" s="37">
        <v>69</v>
      </c>
      <c r="J263" s="37">
        <v>2</v>
      </c>
      <c r="K263" s="37">
        <v>30</v>
      </c>
      <c r="L263" s="37">
        <v>0</v>
      </c>
      <c r="M263" s="37">
        <v>18</v>
      </c>
      <c r="N263" s="37">
        <v>0</v>
      </c>
      <c r="O263" s="128">
        <v>12</v>
      </c>
    </row>
    <row r="264" spans="2:15" x14ac:dyDescent="0.3">
      <c r="B264" s="127">
        <v>84906</v>
      </c>
      <c r="C264" s="38">
        <v>45240</v>
      </c>
      <c r="D264" s="37">
        <v>2</v>
      </c>
      <c r="E264" s="37">
        <v>4</v>
      </c>
      <c r="F264" s="37">
        <v>0</v>
      </c>
      <c r="G264" s="37">
        <v>25</v>
      </c>
      <c r="H264" s="37">
        <v>39</v>
      </c>
      <c r="I264" s="37">
        <v>46</v>
      </c>
      <c r="J264" s="37">
        <v>1</v>
      </c>
      <c r="K264" s="37">
        <v>32</v>
      </c>
      <c r="L264" s="37">
        <v>2</v>
      </c>
      <c r="M264" s="37">
        <v>43</v>
      </c>
      <c r="N264" s="37">
        <v>1</v>
      </c>
      <c r="O264" s="128">
        <v>13</v>
      </c>
    </row>
    <row r="265" spans="2:15" x14ac:dyDescent="0.3">
      <c r="B265" s="127">
        <v>84907</v>
      </c>
      <c r="C265" s="38">
        <v>45241</v>
      </c>
      <c r="D265" s="37">
        <v>1</v>
      </c>
      <c r="E265" s="37">
        <v>3</v>
      </c>
      <c r="F265" s="37">
        <v>0</v>
      </c>
      <c r="G265" s="37">
        <v>38</v>
      </c>
      <c r="H265" s="37">
        <v>39</v>
      </c>
      <c r="I265" s="37">
        <v>42</v>
      </c>
      <c r="J265" s="37">
        <v>2</v>
      </c>
      <c r="K265" s="37">
        <v>29</v>
      </c>
      <c r="L265" s="37">
        <v>0</v>
      </c>
      <c r="M265" s="37">
        <v>40</v>
      </c>
      <c r="N265" s="37">
        <v>1</v>
      </c>
      <c r="O265" s="128">
        <v>13</v>
      </c>
    </row>
    <row r="266" spans="2:15" x14ac:dyDescent="0.3">
      <c r="B266" s="127">
        <v>84908</v>
      </c>
      <c r="C266" s="38">
        <v>45243</v>
      </c>
      <c r="D266" s="37">
        <v>1</v>
      </c>
      <c r="E266" s="37">
        <v>3</v>
      </c>
      <c r="F266" s="37">
        <v>0</v>
      </c>
      <c r="G266" s="37">
        <v>20</v>
      </c>
      <c r="H266" s="37">
        <v>39</v>
      </c>
      <c r="I266" s="37">
        <v>79</v>
      </c>
      <c r="J266" s="37">
        <v>0</v>
      </c>
      <c r="K266" s="37">
        <v>33</v>
      </c>
      <c r="L266" s="37">
        <v>1</v>
      </c>
      <c r="M266" s="37">
        <v>34</v>
      </c>
      <c r="N266" s="37">
        <v>2</v>
      </c>
      <c r="O266" s="128">
        <v>13</v>
      </c>
    </row>
    <row r="267" spans="2:15" x14ac:dyDescent="0.3">
      <c r="B267" s="127">
        <v>84909</v>
      </c>
      <c r="C267" s="38">
        <v>45243</v>
      </c>
      <c r="D267" s="37">
        <v>2</v>
      </c>
      <c r="E267" s="37">
        <v>4</v>
      </c>
      <c r="F267" s="37">
        <v>0</v>
      </c>
      <c r="G267" s="37">
        <v>38</v>
      </c>
      <c r="H267" s="37">
        <v>67</v>
      </c>
      <c r="I267" s="37">
        <v>35</v>
      </c>
      <c r="J267" s="37">
        <v>1</v>
      </c>
      <c r="K267" s="37">
        <v>33</v>
      </c>
      <c r="L267" s="37">
        <v>1</v>
      </c>
      <c r="M267" s="37">
        <v>30</v>
      </c>
      <c r="N267" s="37">
        <v>2</v>
      </c>
      <c r="O267" s="128">
        <v>24</v>
      </c>
    </row>
    <row r="268" spans="2:15" x14ac:dyDescent="0.3">
      <c r="B268" s="127">
        <v>84910</v>
      </c>
      <c r="C268" s="38">
        <v>45244</v>
      </c>
      <c r="D268" s="37">
        <v>1</v>
      </c>
      <c r="E268" s="37">
        <v>3</v>
      </c>
      <c r="F268" s="37">
        <v>0</v>
      </c>
      <c r="G268" s="37">
        <v>39</v>
      </c>
      <c r="H268" s="37">
        <v>67</v>
      </c>
      <c r="I268" s="37">
        <v>59</v>
      </c>
      <c r="J268" s="37">
        <v>2</v>
      </c>
      <c r="K268" s="37">
        <v>30</v>
      </c>
      <c r="L268" s="37">
        <v>0</v>
      </c>
      <c r="M268" s="37">
        <v>31</v>
      </c>
      <c r="N268" s="37">
        <v>1</v>
      </c>
      <c r="O268" s="128">
        <v>24</v>
      </c>
    </row>
    <row r="269" spans="2:15" x14ac:dyDescent="0.3">
      <c r="B269" s="127">
        <v>84911</v>
      </c>
      <c r="C269" s="38">
        <v>45244</v>
      </c>
      <c r="D269" s="37">
        <v>2</v>
      </c>
      <c r="E269" s="37">
        <v>4</v>
      </c>
      <c r="F269" s="37">
        <v>0</v>
      </c>
      <c r="G269" s="37">
        <v>23</v>
      </c>
      <c r="H269" s="37">
        <v>34</v>
      </c>
      <c r="I269" s="37">
        <v>55</v>
      </c>
      <c r="J269" s="37">
        <v>0</v>
      </c>
      <c r="K269" s="37">
        <v>33</v>
      </c>
      <c r="L269" s="37">
        <v>2</v>
      </c>
      <c r="M269" s="37">
        <v>25</v>
      </c>
      <c r="N269" s="37">
        <v>2</v>
      </c>
      <c r="O269" s="128">
        <v>21</v>
      </c>
    </row>
    <row r="270" spans="2:15" x14ac:dyDescent="0.3">
      <c r="B270" s="127">
        <v>84912</v>
      </c>
      <c r="C270" s="38">
        <v>45245</v>
      </c>
      <c r="D270" s="37">
        <v>1</v>
      </c>
      <c r="E270" s="37">
        <v>2</v>
      </c>
      <c r="F270" s="37">
        <v>0</v>
      </c>
      <c r="G270" s="37">
        <v>33</v>
      </c>
      <c r="H270" s="37">
        <v>72</v>
      </c>
      <c r="I270" s="37">
        <v>33</v>
      </c>
      <c r="J270" s="37">
        <v>0</v>
      </c>
      <c r="K270" s="37">
        <v>32</v>
      </c>
      <c r="L270" s="37">
        <v>1</v>
      </c>
      <c r="M270" s="37">
        <v>29</v>
      </c>
      <c r="N270" s="37">
        <v>1</v>
      </c>
      <c r="O270" s="128">
        <v>30</v>
      </c>
    </row>
    <row r="271" spans="2:15" x14ac:dyDescent="0.3">
      <c r="B271" s="127">
        <v>84913</v>
      </c>
      <c r="C271" s="38">
        <v>45245</v>
      </c>
      <c r="D271" s="37">
        <v>2</v>
      </c>
      <c r="E271" s="37">
        <v>5</v>
      </c>
      <c r="F271" s="37">
        <v>0</v>
      </c>
      <c r="G271" s="37">
        <v>30</v>
      </c>
      <c r="H271" s="37">
        <v>62</v>
      </c>
      <c r="I271" s="37">
        <v>40</v>
      </c>
      <c r="J271" s="37">
        <v>3</v>
      </c>
      <c r="K271" s="37">
        <v>31</v>
      </c>
      <c r="L271" s="37">
        <v>1</v>
      </c>
      <c r="M271" s="37">
        <v>35</v>
      </c>
      <c r="N271" s="37">
        <v>1</v>
      </c>
      <c r="O271" s="128">
        <v>18</v>
      </c>
    </row>
    <row r="272" spans="2:15" x14ac:dyDescent="0.3">
      <c r="B272" s="127">
        <v>84914</v>
      </c>
      <c r="C272" s="38">
        <v>45246</v>
      </c>
      <c r="D272" s="37">
        <v>1</v>
      </c>
      <c r="E272" s="37">
        <v>3</v>
      </c>
      <c r="F272" s="37">
        <v>0</v>
      </c>
      <c r="G272" s="37">
        <v>36</v>
      </c>
      <c r="H272" s="37">
        <v>71</v>
      </c>
      <c r="I272" s="37">
        <v>41</v>
      </c>
      <c r="J272" s="37">
        <v>2</v>
      </c>
      <c r="K272" s="37">
        <v>32</v>
      </c>
      <c r="L272" s="37">
        <v>0</v>
      </c>
      <c r="M272" s="37">
        <v>34</v>
      </c>
      <c r="N272" s="37">
        <v>1</v>
      </c>
      <c r="O272" s="128">
        <v>10</v>
      </c>
    </row>
    <row r="273" spans="2:15" x14ac:dyDescent="0.3">
      <c r="B273" s="127">
        <v>84915</v>
      </c>
      <c r="C273" s="38">
        <v>45246</v>
      </c>
      <c r="D273" s="37">
        <v>2</v>
      </c>
      <c r="E273" s="37">
        <v>4</v>
      </c>
      <c r="F273" s="37">
        <v>0</v>
      </c>
      <c r="G273" s="37">
        <v>36</v>
      </c>
      <c r="H273" s="37">
        <v>63</v>
      </c>
      <c r="I273" s="37">
        <v>86</v>
      </c>
      <c r="J273" s="37">
        <v>1</v>
      </c>
      <c r="K273" s="37">
        <v>33</v>
      </c>
      <c r="L273" s="37">
        <v>2</v>
      </c>
      <c r="M273" s="37">
        <v>18</v>
      </c>
      <c r="N273" s="37">
        <v>1</v>
      </c>
      <c r="O273" s="128">
        <v>18</v>
      </c>
    </row>
    <row r="274" spans="2:15" x14ac:dyDescent="0.3">
      <c r="B274" s="127">
        <v>84916</v>
      </c>
      <c r="C274" s="38">
        <v>45247</v>
      </c>
      <c r="D274" s="37">
        <v>1</v>
      </c>
      <c r="E274" s="37">
        <v>4</v>
      </c>
      <c r="F274" s="37">
        <v>0</v>
      </c>
      <c r="G274" s="37">
        <v>43</v>
      </c>
      <c r="H274" s="37">
        <v>85</v>
      </c>
      <c r="I274" s="37">
        <v>87</v>
      </c>
      <c r="J274" s="37">
        <v>2</v>
      </c>
      <c r="K274" s="37">
        <v>32</v>
      </c>
      <c r="L274" s="37">
        <v>1</v>
      </c>
      <c r="M274" s="37">
        <v>16</v>
      </c>
      <c r="N274" s="37">
        <v>1</v>
      </c>
      <c r="O274" s="128">
        <v>28</v>
      </c>
    </row>
    <row r="275" spans="2:15" x14ac:dyDescent="0.3">
      <c r="B275" s="127">
        <v>84917</v>
      </c>
      <c r="C275" s="38">
        <v>45247</v>
      </c>
      <c r="D275" s="37">
        <v>2</v>
      </c>
      <c r="E275" s="37">
        <v>3</v>
      </c>
      <c r="F275" s="37">
        <v>0</v>
      </c>
      <c r="G275" s="37">
        <v>34</v>
      </c>
      <c r="H275" s="37">
        <v>71</v>
      </c>
      <c r="I275" s="37">
        <v>58</v>
      </c>
      <c r="J275" s="37">
        <v>3</v>
      </c>
      <c r="K275" s="37">
        <v>31</v>
      </c>
      <c r="L275" s="37">
        <v>0</v>
      </c>
      <c r="M275" s="37">
        <v>30</v>
      </c>
      <c r="N275" s="37">
        <v>0</v>
      </c>
      <c r="O275" s="128">
        <v>10</v>
      </c>
    </row>
    <row r="276" spans="2:15" x14ac:dyDescent="0.3">
      <c r="B276" s="127">
        <v>84918</v>
      </c>
      <c r="C276" s="38">
        <v>45248</v>
      </c>
      <c r="D276" s="37">
        <v>1</v>
      </c>
      <c r="E276" s="37">
        <v>3</v>
      </c>
      <c r="F276" s="37">
        <v>0</v>
      </c>
      <c r="G276" s="37">
        <v>45</v>
      </c>
      <c r="H276" s="37">
        <v>90</v>
      </c>
      <c r="I276" s="37">
        <v>36</v>
      </c>
      <c r="J276" s="37">
        <v>2</v>
      </c>
      <c r="K276" s="37">
        <v>32</v>
      </c>
      <c r="L276" s="37">
        <v>0</v>
      </c>
      <c r="M276" s="37">
        <v>28</v>
      </c>
      <c r="N276" s="37">
        <v>1</v>
      </c>
      <c r="O276" s="128">
        <v>15</v>
      </c>
    </row>
    <row r="277" spans="2:15" x14ac:dyDescent="0.3">
      <c r="B277" s="127">
        <v>84919</v>
      </c>
      <c r="C277" s="38">
        <v>45250</v>
      </c>
      <c r="D277" s="37">
        <v>1</v>
      </c>
      <c r="E277" s="37">
        <v>3</v>
      </c>
      <c r="F277" s="37">
        <v>0</v>
      </c>
      <c r="G277" s="37">
        <v>16</v>
      </c>
      <c r="H277" s="37">
        <v>49</v>
      </c>
      <c r="I277" s="37">
        <v>80</v>
      </c>
      <c r="J277" s="37">
        <v>1</v>
      </c>
      <c r="K277" s="37">
        <v>32</v>
      </c>
      <c r="L277" s="37">
        <v>0</v>
      </c>
      <c r="M277" s="37">
        <v>38</v>
      </c>
      <c r="N277" s="37">
        <v>2</v>
      </c>
      <c r="O277" s="128">
        <v>19</v>
      </c>
    </row>
    <row r="278" spans="2:15" x14ac:dyDescent="0.3">
      <c r="B278" s="127">
        <v>84920</v>
      </c>
      <c r="C278" s="38">
        <v>45250</v>
      </c>
      <c r="D278" s="37">
        <v>2</v>
      </c>
      <c r="E278" s="37">
        <v>4</v>
      </c>
      <c r="F278" s="37">
        <v>0</v>
      </c>
      <c r="G278" s="37">
        <v>34</v>
      </c>
      <c r="H278" s="37">
        <v>53</v>
      </c>
      <c r="I278" s="37">
        <v>33</v>
      </c>
      <c r="J278" s="37">
        <v>2</v>
      </c>
      <c r="K278" s="37">
        <v>30</v>
      </c>
      <c r="L278" s="37">
        <v>1</v>
      </c>
      <c r="M278" s="37">
        <v>24</v>
      </c>
      <c r="N278" s="37">
        <v>1</v>
      </c>
      <c r="O278" s="128">
        <v>25</v>
      </c>
    </row>
    <row r="279" spans="2:15" x14ac:dyDescent="0.3">
      <c r="B279" s="127">
        <v>84921</v>
      </c>
      <c r="C279" s="38">
        <v>45251</v>
      </c>
      <c r="D279" s="37">
        <v>1</v>
      </c>
      <c r="E279" s="37">
        <v>2</v>
      </c>
      <c r="F279" s="37">
        <v>0</v>
      </c>
      <c r="G279" s="37">
        <v>19</v>
      </c>
      <c r="H279" s="37">
        <v>34</v>
      </c>
      <c r="I279" s="37">
        <v>88</v>
      </c>
      <c r="J279" s="37">
        <v>1</v>
      </c>
      <c r="K279" s="37">
        <v>34</v>
      </c>
      <c r="L279" s="37">
        <v>0</v>
      </c>
      <c r="M279" s="37">
        <v>15</v>
      </c>
      <c r="N279" s="37">
        <v>1</v>
      </c>
      <c r="O279" s="128">
        <v>21</v>
      </c>
    </row>
    <row r="280" spans="2:15" x14ac:dyDescent="0.3">
      <c r="B280" s="127">
        <v>84922</v>
      </c>
      <c r="C280" s="38">
        <v>45251</v>
      </c>
      <c r="D280" s="37">
        <v>2</v>
      </c>
      <c r="E280" s="37">
        <v>5</v>
      </c>
      <c r="F280" s="37">
        <v>0</v>
      </c>
      <c r="G280" s="37">
        <v>34</v>
      </c>
      <c r="H280" s="37">
        <v>63</v>
      </c>
      <c r="I280" s="37">
        <v>43</v>
      </c>
      <c r="J280" s="37">
        <v>2</v>
      </c>
      <c r="K280" s="37">
        <v>31</v>
      </c>
      <c r="L280" s="37">
        <v>2</v>
      </c>
      <c r="M280" s="37">
        <v>43</v>
      </c>
      <c r="N280" s="37">
        <v>1</v>
      </c>
      <c r="O280" s="128">
        <v>18</v>
      </c>
    </row>
    <row r="281" spans="2:15" x14ac:dyDescent="0.3">
      <c r="B281" s="127">
        <v>84923</v>
      </c>
      <c r="C281" s="38">
        <v>45252</v>
      </c>
      <c r="D281" s="37">
        <v>1</v>
      </c>
      <c r="E281" s="37">
        <v>3</v>
      </c>
      <c r="F281" s="37">
        <v>0</v>
      </c>
      <c r="G281" s="37">
        <v>36</v>
      </c>
      <c r="H281" s="37">
        <v>49</v>
      </c>
      <c r="I281" s="37">
        <v>86</v>
      </c>
      <c r="J281" s="37">
        <v>1</v>
      </c>
      <c r="K281" s="37">
        <v>30</v>
      </c>
      <c r="L281" s="37">
        <v>0</v>
      </c>
      <c r="M281" s="37">
        <v>20</v>
      </c>
      <c r="N281" s="37">
        <v>2</v>
      </c>
      <c r="O281" s="128">
        <v>19</v>
      </c>
    </row>
    <row r="282" spans="2:15" x14ac:dyDescent="0.3">
      <c r="B282" s="127">
        <v>84924</v>
      </c>
      <c r="C282" s="38">
        <v>45252</v>
      </c>
      <c r="D282" s="37">
        <v>2</v>
      </c>
      <c r="E282" s="37">
        <v>4</v>
      </c>
      <c r="F282" s="37">
        <v>0</v>
      </c>
      <c r="G282" s="37">
        <v>37</v>
      </c>
      <c r="H282" s="37">
        <v>35</v>
      </c>
      <c r="I282" s="37">
        <v>51</v>
      </c>
      <c r="J282" s="37">
        <v>1</v>
      </c>
      <c r="K282" s="37">
        <v>31</v>
      </c>
      <c r="L282" s="37">
        <v>1</v>
      </c>
      <c r="M282" s="37">
        <v>22</v>
      </c>
      <c r="N282" s="37">
        <v>2</v>
      </c>
      <c r="O282" s="128">
        <v>21</v>
      </c>
    </row>
    <row r="283" spans="2:15" x14ac:dyDescent="0.3">
      <c r="B283" s="127">
        <v>84925</v>
      </c>
      <c r="C283" s="38">
        <v>45253</v>
      </c>
      <c r="D283" s="37">
        <v>1</v>
      </c>
      <c r="E283" s="37">
        <v>3</v>
      </c>
      <c r="F283" s="37">
        <v>0</v>
      </c>
      <c r="G283" s="37">
        <v>45</v>
      </c>
      <c r="H283" s="37">
        <v>72</v>
      </c>
      <c r="I283" s="37">
        <v>71</v>
      </c>
      <c r="J283" s="37">
        <v>1</v>
      </c>
      <c r="K283" s="37">
        <v>31</v>
      </c>
      <c r="L283" s="37">
        <v>0</v>
      </c>
      <c r="M283" s="37">
        <v>22</v>
      </c>
      <c r="N283" s="37">
        <v>2</v>
      </c>
      <c r="O283" s="128">
        <v>10</v>
      </c>
    </row>
    <row r="284" spans="2:15" x14ac:dyDescent="0.3">
      <c r="B284" s="127">
        <v>84926</v>
      </c>
      <c r="C284" s="38">
        <v>45253</v>
      </c>
      <c r="D284" s="37">
        <v>2</v>
      </c>
      <c r="E284" s="37">
        <v>4</v>
      </c>
      <c r="F284" s="37">
        <v>0</v>
      </c>
      <c r="G284" s="37">
        <v>20</v>
      </c>
      <c r="H284" s="37">
        <v>53</v>
      </c>
      <c r="I284" s="37">
        <v>72</v>
      </c>
      <c r="J284" s="37">
        <v>1</v>
      </c>
      <c r="K284" s="37">
        <v>35</v>
      </c>
      <c r="L284" s="37">
        <v>1</v>
      </c>
      <c r="M284" s="37">
        <v>25</v>
      </c>
      <c r="N284" s="37">
        <v>2</v>
      </c>
      <c r="O284" s="128">
        <v>25</v>
      </c>
    </row>
    <row r="285" spans="2:15" x14ac:dyDescent="0.3">
      <c r="B285" s="127">
        <v>84927</v>
      </c>
      <c r="C285" s="38">
        <v>45254</v>
      </c>
      <c r="D285" s="37">
        <v>1</v>
      </c>
      <c r="E285" s="37">
        <v>3</v>
      </c>
      <c r="F285" s="37">
        <v>0</v>
      </c>
      <c r="G285" s="37">
        <v>23</v>
      </c>
      <c r="H285" s="37">
        <v>67</v>
      </c>
      <c r="I285" s="37">
        <v>55</v>
      </c>
      <c r="J285" s="37">
        <v>2</v>
      </c>
      <c r="K285" s="37">
        <v>33</v>
      </c>
      <c r="L285" s="37">
        <v>0</v>
      </c>
      <c r="M285" s="37">
        <v>28</v>
      </c>
      <c r="N285" s="37">
        <v>1</v>
      </c>
      <c r="O285" s="128">
        <v>24</v>
      </c>
    </row>
    <row r="286" spans="2:15" x14ac:dyDescent="0.3">
      <c r="B286" s="127">
        <v>84928</v>
      </c>
      <c r="C286" s="38">
        <v>45254</v>
      </c>
      <c r="D286" s="37">
        <v>2</v>
      </c>
      <c r="E286" s="37">
        <v>4</v>
      </c>
      <c r="F286" s="37">
        <v>0</v>
      </c>
      <c r="G286" s="37">
        <v>21</v>
      </c>
      <c r="H286" s="37">
        <v>30</v>
      </c>
      <c r="I286" s="37">
        <v>82</v>
      </c>
      <c r="J286" s="37">
        <v>1</v>
      </c>
      <c r="K286" s="37">
        <v>30</v>
      </c>
      <c r="L286" s="37">
        <v>1</v>
      </c>
      <c r="M286" s="37">
        <v>42</v>
      </c>
      <c r="N286" s="37">
        <v>2</v>
      </c>
      <c r="O286" s="128">
        <v>15</v>
      </c>
    </row>
    <row r="287" spans="2:15" x14ac:dyDescent="0.3">
      <c r="B287" s="127">
        <v>84929</v>
      </c>
      <c r="C287" s="38">
        <v>45255</v>
      </c>
      <c r="D287" s="37">
        <v>1</v>
      </c>
      <c r="E287" s="37">
        <v>4</v>
      </c>
      <c r="F287" s="37">
        <v>0</v>
      </c>
      <c r="G287" s="37">
        <v>37</v>
      </c>
      <c r="H287" s="37">
        <v>67</v>
      </c>
      <c r="I287" s="37">
        <v>76</v>
      </c>
      <c r="J287" s="37">
        <v>3</v>
      </c>
      <c r="K287" s="37">
        <v>33</v>
      </c>
      <c r="L287" s="37">
        <v>0</v>
      </c>
      <c r="M287" s="37">
        <v>26</v>
      </c>
      <c r="N287" s="37">
        <v>1</v>
      </c>
      <c r="O287" s="128">
        <v>24</v>
      </c>
    </row>
    <row r="288" spans="2:15" x14ac:dyDescent="0.3">
      <c r="B288" s="127">
        <v>84930</v>
      </c>
      <c r="C288" s="38">
        <v>45257</v>
      </c>
      <c r="D288" s="37">
        <v>1</v>
      </c>
      <c r="E288" s="37">
        <v>4</v>
      </c>
      <c r="F288" s="37">
        <v>0</v>
      </c>
      <c r="G288" s="37">
        <v>17</v>
      </c>
      <c r="H288" s="37">
        <v>58</v>
      </c>
      <c r="I288" s="37">
        <v>54</v>
      </c>
      <c r="J288" s="37">
        <v>3</v>
      </c>
      <c r="K288" s="37">
        <v>30</v>
      </c>
      <c r="L288" s="37">
        <v>0</v>
      </c>
      <c r="M288" s="37">
        <v>29</v>
      </c>
      <c r="N288" s="37">
        <v>1</v>
      </c>
      <c r="O288" s="128">
        <v>12</v>
      </c>
    </row>
    <row r="289" spans="2:15" x14ac:dyDescent="0.3">
      <c r="B289" s="127">
        <v>84931</v>
      </c>
      <c r="C289" s="38">
        <v>45257</v>
      </c>
      <c r="D289" s="37">
        <v>2</v>
      </c>
      <c r="E289" s="37">
        <v>4</v>
      </c>
      <c r="F289" s="37">
        <v>0</v>
      </c>
      <c r="G289" s="37">
        <v>20</v>
      </c>
      <c r="H289" s="37">
        <v>39</v>
      </c>
      <c r="I289" s="37">
        <v>37</v>
      </c>
      <c r="J289" s="37">
        <v>1</v>
      </c>
      <c r="K289" s="37">
        <v>30</v>
      </c>
      <c r="L289" s="37">
        <v>1</v>
      </c>
      <c r="M289" s="37">
        <v>28</v>
      </c>
      <c r="N289" s="37">
        <v>2</v>
      </c>
      <c r="O289" s="128">
        <v>27</v>
      </c>
    </row>
    <row r="290" spans="2:15" x14ac:dyDescent="0.3">
      <c r="B290" s="127">
        <v>84932</v>
      </c>
      <c r="C290" s="38">
        <v>45258</v>
      </c>
      <c r="D290" s="37">
        <v>1</v>
      </c>
      <c r="E290" s="37">
        <v>3</v>
      </c>
      <c r="F290" s="37">
        <v>0</v>
      </c>
      <c r="G290" s="37">
        <v>31</v>
      </c>
      <c r="H290" s="37">
        <v>44</v>
      </c>
      <c r="I290" s="37">
        <v>75</v>
      </c>
      <c r="J290" s="37">
        <v>2</v>
      </c>
      <c r="K290" s="37">
        <v>34</v>
      </c>
      <c r="L290" s="37">
        <v>0</v>
      </c>
      <c r="M290" s="37">
        <v>28</v>
      </c>
      <c r="N290" s="37">
        <v>1</v>
      </c>
      <c r="O290" s="128">
        <v>13</v>
      </c>
    </row>
    <row r="291" spans="2:15" x14ac:dyDescent="0.3">
      <c r="B291" s="127">
        <v>84933</v>
      </c>
      <c r="C291" s="38">
        <v>45258</v>
      </c>
      <c r="D291" s="37">
        <v>2</v>
      </c>
      <c r="E291" s="37">
        <v>4</v>
      </c>
      <c r="F291" s="37">
        <v>0</v>
      </c>
      <c r="G291" s="37">
        <v>26</v>
      </c>
      <c r="H291" s="37">
        <v>72</v>
      </c>
      <c r="I291" s="37">
        <v>83</v>
      </c>
      <c r="J291" s="37">
        <v>1</v>
      </c>
      <c r="K291" s="37">
        <v>33</v>
      </c>
      <c r="L291" s="37">
        <v>2</v>
      </c>
      <c r="M291" s="37">
        <v>45</v>
      </c>
      <c r="N291" s="37">
        <v>1</v>
      </c>
      <c r="O291" s="128">
        <v>30</v>
      </c>
    </row>
    <row r="292" spans="2:15" x14ac:dyDescent="0.3">
      <c r="B292" s="127">
        <v>84934</v>
      </c>
      <c r="C292" s="38">
        <v>45259</v>
      </c>
      <c r="D292" s="37">
        <v>1</v>
      </c>
      <c r="E292" s="37">
        <v>3</v>
      </c>
      <c r="F292" s="37">
        <v>0</v>
      </c>
      <c r="G292" s="37">
        <v>25</v>
      </c>
      <c r="H292" s="37">
        <v>77</v>
      </c>
      <c r="I292" s="37">
        <v>49</v>
      </c>
      <c r="J292" s="37">
        <v>1</v>
      </c>
      <c r="K292" s="37">
        <v>30</v>
      </c>
      <c r="L292" s="37">
        <v>0</v>
      </c>
      <c r="M292" s="37">
        <v>23</v>
      </c>
      <c r="N292" s="37">
        <v>2</v>
      </c>
      <c r="O292" s="128">
        <v>16</v>
      </c>
    </row>
    <row r="293" spans="2:15" x14ac:dyDescent="0.3">
      <c r="B293" s="127">
        <v>84935</v>
      </c>
      <c r="C293" s="38">
        <v>45259</v>
      </c>
      <c r="D293" s="37">
        <v>2</v>
      </c>
      <c r="E293" s="37">
        <v>3</v>
      </c>
      <c r="F293" s="37">
        <v>0</v>
      </c>
      <c r="G293" s="37">
        <v>30</v>
      </c>
      <c r="H293" s="37">
        <v>85</v>
      </c>
      <c r="I293" s="37">
        <v>31</v>
      </c>
      <c r="J293" s="37">
        <v>1</v>
      </c>
      <c r="K293" s="37">
        <v>35</v>
      </c>
      <c r="L293" s="37">
        <v>1</v>
      </c>
      <c r="M293" s="37">
        <v>18</v>
      </c>
      <c r="N293" s="37">
        <v>1</v>
      </c>
      <c r="O293" s="128">
        <v>29</v>
      </c>
    </row>
    <row r="294" spans="2:15" x14ac:dyDescent="0.3">
      <c r="B294" s="127">
        <v>84936</v>
      </c>
      <c r="C294" s="38">
        <v>45260</v>
      </c>
      <c r="D294" s="37">
        <v>1</v>
      </c>
      <c r="E294" s="37">
        <v>3</v>
      </c>
      <c r="F294" s="37">
        <v>0</v>
      </c>
      <c r="G294" s="37">
        <v>22</v>
      </c>
      <c r="H294" s="37">
        <v>71</v>
      </c>
      <c r="I294" s="37">
        <v>81</v>
      </c>
      <c r="J294" s="37">
        <v>1</v>
      </c>
      <c r="K294" s="37">
        <v>31</v>
      </c>
      <c r="L294" s="37">
        <v>0</v>
      </c>
      <c r="M294" s="37">
        <v>36</v>
      </c>
      <c r="N294" s="37">
        <v>2</v>
      </c>
      <c r="O294" s="128">
        <v>10</v>
      </c>
    </row>
    <row r="295" spans="2:15" x14ac:dyDescent="0.3">
      <c r="B295" s="127">
        <v>84937</v>
      </c>
      <c r="C295" s="38">
        <v>45260</v>
      </c>
      <c r="D295" s="37">
        <v>2</v>
      </c>
      <c r="E295" s="37">
        <v>4</v>
      </c>
      <c r="F295" s="37">
        <v>0</v>
      </c>
      <c r="G295" s="37">
        <v>40</v>
      </c>
      <c r="H295" s="37">
        <v>35</v>
      </c>
      <c r="I295" s="37">
        <v>53</v>
      </c>
      <c r="J295" s="37">
        <v>1</v>
      </c>
      <c r="K295" s="37">
        <v>32</v>
      </c>
      <c r="L295" s="37">
        <v>1</v>
      </c>
      <c r="M295" s="37">
        <v>31</v>
      </c>
      <c r="N295" s="37">
        <v>2</v>
      </c>
      <c r="O295" s="128">
        <v>21</v>
      </c>
    </row>
    <row r="296" spans="2:15" x14ac:dyDescent="0.3">
      <c r="B296" s="127">
        <v>84938</v>
      </c>
      <c r="C296" s="38">
        <v>45261</v>
      </c>
      <c r="D296" s="37">
        <v>1</v>
      </c>
      <c r="E296" s="37">
        <v>3</v>
      </c>
      <c r="F296" s="37">
        <v>0</v>
      </c>
      <c r="G296" s="37">
        <v>32</v>
      </c>
      <c r="H296" s="37">
        <v>64</v>
      </c>
      <c r="I296" s="37">
        <v>62</v>
      </c>
      <c r="J296" s="37">
        <v>1</v>
      </c>
      <c r="K296" s="37">
        <v>36</v>
      </c>
      <c r="L296" s="37">
        <v>1</v>
      </c>
      <c r="M296" s="37">
        <v>41</v>
      </c>
      <c r="N296" s="37">
        <v>1</v>
      </c>
      <c r="O296" s="128">
        <v>17</v>
      </c>
    </row>
    <row r="297" spans="2:15" x14ac:dyDescent="0.3">
      <c r="B297" s="127">
        <v>84939</v>
      </c>
      <c r="C297" s="38">
        <v>45261</v>
      </c>
      <c r="D297" s="37">
        <v>2</v>
      </c>
      <c r="E297" s="37">
        <v>2</v>
      </c>
      <c r="F297" s="37">
        <v>0</v>
      </c>
      <c r="G297" s="37">
        <v>33</v>
      </c>
      <c r="H297" s="37">
        <v>82</v>
      </c>
      <c r="I297" s="37">
        <v>46</v>
      </c>
      <c r="J297" s="37">
        <v>0</v>
      </c>
      <c r="K297" s="37">
        <v>36</v>
      </c>
      <c r="L297" s="37">
        <v>1</v>
      </c>
      <c r="M297" s="37">
        <v>21</v>
      </c>
      <c r="N297" s="37">
        <v>1</v>
      </c>
      <c r="O297" s="128">
        <v>21</v>
      </c>
    </row>
    <row r="298" spans="2:15" x14ac:dyDescent="0.3">
      <c r="B298" s="127">
        <v>84940</v>
      </c>
      <c r="C298" s="38">
        <v>45262</v>
      </c>
      <c r="D298" s="37">
        <v>1</v>
      </c>
      <c r="E298" s="37">
        <v>5</v>
      </c>
      <c r="F298" s="37">
        <v>0</v>
      </c>
      <c r="G298" s="37">
        <v>21</v>
      </c>
      <c r="H298" s="37">
        <v>87</v>
      </c>
      <c r="I298" s="37">
        <v>59</v>
      </c>
      <c r="J298" s="37">
        <v>3</v>
      </c>
      <c r="K298" s="37">
        <v>33</v>
      </c>
      <c r="L298" s="37">
        <v>1</v>
      </c>
      <c r="M298" s="37">
        <v>37</v>
      </c>
      <c r="N298" s="37">
        <v>1</v>
      </c>
      <c r="O298" s="128">
        <v>28</v>
      </c>
    </row>
    <row r="299" spans="2:15" x14ac:dyDescent="0.3">
      <c r="B299" s="127">
        <v>84941</v>
      </c>
      <c r="C299" s="38">
        <v>45264</v>
      </c>
      <c r="D299" s="37">
        <v>1</v>
      </c>
      <c r="E299" s="37">
        <v>4</v>
      </c>
      <c r="F299" s="37">
        <v>0</v>
      </c>
      <c r="G299" s="37">
        <v>21</v>
      </c>
      <c r="H299" s="37">
        <v>64</v>
      </c>
      <c r="I299" s="37">
        <v>44</v>
      </c>
      <c r="J299" s="37">
        <v>3</v>
      </c>
      <c r="K299" s="37">
        <v>36</v>
      </c>
      <c r="L299" s="37">
        <v>1</v>
      </c>
      <c r="M299" s="37">
        <v>22</v>
      </c>
      <c r="N299" s="37">
        <v>0</v>
      </c>
      <c r="O299" s="128">
        <v>17</v>
      </c>
    </row>
    <row r="300" spans="2:15" x14ac:dyDescent="0.3">
      <c r="B300" s="127">
        <v>84942</v>
      </c>
      <c r="C300" s="38">
        <v>45264</v>
      </c>
      <c r="D300" s="37">
        <v>2</v>
      </c>
      <c r="E300" s="37">
        <v>2</v>
      </c>
      <c r="F300" s="37">
        <v>0</v>
      </c>
      <c r="G300" s="37">
        <v>21</v>
      </c>
      <c r="H300" s="37">
        <v>36</v>
      </c>
      <c r="I300" s="37">
        <v>69</v>
      </c>
      <c r="J300" s="37">
        <v>2</v>
      </c>
      <c r="K300" s="37">
        <v>35</v>
      </c>
      <c r="L300" s="37">
        <v>0</v>
      </c>
      <c r="M300" s="37">
        <v>26</v>
      </c>
      <c r="N300" s="37">
        <v>0</v>
      </c>
      <c r="O300" s="128">
        <v>20</v>
      </c>
    </row>
    <row r="301" spans="2:15" x14ac:dyDescent="0.3">
      <c r="B301" s="127">
        <v>84943</v>
      </c>
      <c r="C301" s="38">
        <v>45265</v>
      </c>
      <c r="D301" s="37">
        <v>1</v>
      </c>
      <c r="E301" s="37">
        <v>4</v>
      </c>
      <c r="F301" s="37">
        <v>0</v>
      </c>
      <c r="G301" s="37">
        <v>23</v>
      </c>
      <c r="H301" s="37">
        <v>83</v>
      </c>
      <c r="I301" s="37">
        <v>52</v>
      </c>
      <c r="J301" s="37">
        <v>3</v>
      </c>
      <c r="K301" s="37">
        <v>33</v>
      </c>
      <c r="L301" s="37">
        <v>1</v>
      </c>
      <c r="M301" s="37">
        <v>33</v>
      </c>
      <c r="N301" s="37">
        <v>0</v>
      </c>
      <c r="O301" s="128">
        <v>21</v>
      </c>
    </row>
    <row r="302" spans="2:15" x14ac:dyDescent="0.3">
      <c r="B302" s="127">
        <v>84944</v>
      </c>
      <c r="C302" s="38">
        <v>45265</v>
      </c>
      <c r="D302" s="37">
        <v>2</v>
      </c>
      <c r="E302" s="37">
        <v>4</v>
      </c>
      <c r="F302" s="37">
        <v>0</v>
      </c>
      <c r="G302" s="37">
        <v>24</v>
      </c>
      <c r="H302" s="37">
        <v>68</v>
      </c>
      <c r="I302" s="37">
        <v>77</v>
      </c>
      <c r="J302" s="37">
        <v>2</v>
      </c>
      <c r="K302" s="37">
        <v>35</v>
      </c>
      <c r="L302" s="37">
        <v>1</v>
      </c>
      <c r="M302" s="37">
        <v>35</v>
      </c>
      <c r="N302" s="37">
        <v>1</v>
      </c>
      <c r="O302" s="128">
        <v>23</v>
      </c>
    </row>
    <row r="303" spans="2:15" x14ac:dyDescent="0.3">
      <c r="B303" s="127">
        <v>84945</v>
      </c>
      <c r="C303" s="38">
        <v>45266</v>
      </c>
      <c r="D303" s="37">
        <v>1</v>
      </c>
      <c r="E303" s="37">
        <v>5</v>
      </c>
      <c r="F303" s="37">
        <v>0</v>
      </c>
      <c r="G303" s="37">
        <v>32</v>
      </c>
      <c r="H303" s="37">
        <v>45</v>
      </c>
      <c r="I303" s="37">
        <v>37</v>
      </c>
      <c r="J303" s="37">
        <v>3</v>
      </c>
      <c r="K303" s="37">
        <v>35</v>
      </c>
      <c r="L303" s="37">
        <v>2</v>
      </c>
      <c r="M303" s="37">
        <v>35</v>
      </c>
      <c r="N303" s="37">
        <v>0</v>
      </c>
      <c r="O303" s="128">
        <v>12</v>
      </c>
    </row>
    <row r="304" spans="2:15" x14ac:dyDescent="0.3">
      <c r="B304" s="127">
        <v>84946</v>
      </c>
      <c r="C304" s="38">
        <v>45266</v>
      </c>
      <c r="D304" s="37">
        <v>2</v>
      </c>
      <c r="E304" s="37">
        <v>3</v>
      </c>
      <c r="F304" s="37">
        <v>0</v>
      </c>
      <c r="G304" s="37">
        <v>37</v>
      </c>
      <c r="H304" s="37">
        <v>87</v>
      </c>
      <c r="I304" s="37">
        <v>38</v>
      </c>
      <c r="J304" s="37">
        <v>2</v>
      </c>
      <c r="K304" s="37">
        <v>33</v>
      </c>
      <c r="L304" s="37">
        <v>0</v>
      </c>
      <c r="M304" s="37">
        <v>39</v>
      </c>
      <c r="N304" s="37">
        <v>1</v>
      </c>
      <c r="O304" s="128">
        <v>27</v>
      </c>
    </row>
    <row r="305" spans="2:15" x14ac:dyDescent="0.3">
      <c r="B305" s="127">
        <v>84947</v>
      </c>
      <c r="C305" s="38">
        <v>45267</v>
      </c>
      <c r="D305" s="37">
        <v>1</v>
      </c>
      <c r="E305" s="37">
        <v>4</v>
      </c>
      <c r="F305" s="37">
        <v>0</v>
      </c>
      <c r="G305" s="37">
        <v>40</v>
      </c>
      <c r="H305" s="37">
        <v>41</v>
      </c>
      <c r="I305" s="37">
        <v>81</v>
      </c>
      <c r="J305" s="37">
        <v>2</v>
      </c>
      <c r="K305" s="37">
        <v>31</v>
      </c>
      <c r="L305" s="37">
        <v>1</v>
      </c>
      <c r="M305" s="37">
        <v>42</v>
      </c>
      <c r="N305" s="37">
        <v>1</v>
      </c>
      <c r="O305" s="128">
        <v>26</v>
      </c>
    </row>
    <row r="306" spans="2:15" x14ac:dyDescent="0.3">
      <c r="B306" s="127">
        <v>84948</v>
      </c>
      <c r="C306" s="38">
        <v>45267</v>
      </c>
      <c r="D306" s="37">
        <v>2</v>
      </c>
      <c r="E306" s="37">
        <v>3</v>
      </c>
      <c r="F306" s="37">
        <v>0</v>
      </c>
      <c r="G306" s="37">
        <v>38</v>
      </c>
      <c r="H306" s="37">
        <v>64</v>
      </c>
      <c r="I306" s="37">
        <v>48</v>
      </c>
      <c r="J306" s="37">
        <v>2</v>
      </c>
      <c r="K306" s="37">
        <v>34</v>
      </c>
      <c r="L306" s="37">
        <v>0</v>
      </c>
      <c r="M306" s="37">
        <v>25</v>
      </c>
      <c r="N306" s="37">
        <v>1</v>
      </c>
      <c r="O306" s="128">
        <v>17</v>
      </c>
    </row>
    <row r="307" spans="2:15" x14ac:dyDescent="0.3">
      <c r="B307" s="127">
        <v>84949</v>
      </c>
      <c r="C307" s="38">
        <v>45268</v>
      </c>
      <c r="D307" s="37">
        <v>1</v>
      </c>
      <c r="E307" s="37">
        <v>4</v>
      </c>
      <c r="F307" s="37">
        <v>0</v>
      </c>
      <c r="G307" s="37">
        <v>39</v>
      </c>
      <c r="H307" s="37">
        <v>37</v>
      </c>
      <c r="I307" s="37">
        <v>32</v>
      </c>
      <c r="J307" s="37">
        <v>3</v>
      </c>
      <c r="K307" s="37">
        <v>35</v>
      </c>
      <c r="L307" s="37">
        <v>1</v>
      </c>
      <c r="M307" s="37">
        <v>33</v>
      </c>
      <c r="N307" s="37">
        <v>0</v>
      </c>
      <c r="O307" s="128">
        <v>20</v>
      </c>
    </row>
    <row r="308" spans="2:15" x14ac:dyDescent="0.3">
      <c r="B308" s="127">
        <v>84950</v>
      </c>
      <c r="C308" s="38">
        <v>45268</v>
      </c>
      <c r="D308" s="37">
        <v>2</v>
      </c>
      <c r="E308" s="37">
        <v>3</v>
      </c>
      <c r="F308" s="37">
        <v>0</v>
      </c>
      <c r="G308" s="37">
        <v>34</v>
      </c>
      <c r="H308" s="37">
        <v>32</v>
      </c>
      <c r="I308" s="37">
        <v>80</v>
      </c>
      <c r="J308" s="37">
        <v>1</v>
      </c>
      <c r="K308" s="37">
        <v>35</v>
      </c>
      <c r="L308" s="37">
        <v>0</v>
      </c>
      <c r="M308" s="37">
        <v>42</v>
      </c>
      <c r="N308" s="37">
        <v>2</v>
      </c>
      <c r="O308" s="128">
        <v>14</v>
      </c>
    </row>
    <row r="309" spans="2:15" x14ac:dyDescent="0.3">
      <c r="B309" s="127">
        <v>84951</v>
      </c>
      <c r="C309" s="38">
        <v>45269</v>
      </c>
      <c r="D309" s="37">
        <v>1</v>
      </c>
      <c r="E309" s="37">
        <v>4</v>
      </c>
      <c r="F309" s="37">
        <v>0</v>
      </c>
      <c r="G309" s="37">
        <v>23</v>
      </c>
      <c r="H309" s="37">
        <v>69</v>
      </c>
      <c r="I309" s="37">
        <v>53</v>
      </c>
      <c r="J309" s="37">
        <v>1</v>
      </c>
      <c r="K309" s="37">
        <v>36</v>
      </c>
      <c r="L309" s="37">
        <v>2</v>
      </c>
      <c r="M309" s="37">
        <v>35</v>
      </c>
      <c r="N309" s="37">
        <v>1</v>
      </c>
      <c r="O309" s="128">
        <v>23</v>
      </c>
    </row>
    <row r="310" spans="2:15" x14ac:dyDescent="0.3">
      <c r="B310" s="127">
        <v>84952</v>
      </c>
      <c r="C310" s="38">
        <v>45271</v>
      </c>
      <c r="D310" s="37">
        <v>1</v>
      </c>
      <c r="E310" s="37">
        <v>4</v>
      </c>
      <c r="F310" s="37">
        <v>0</v>
      </c>
      <c r="G310" s="37">
        <v>18</v>
      </c>
      <c r="H310" s="37">
        <v>78</v>
      </c>
      <c r="I310" s="37">
        <v>41</v>
      </c>
      <c r="J310" s="37">
        <v>2</v>
      </c>
      <c r="K310" s="37">
        <v>32</v>
      </c>
      <c r="L310" s="37">
        <v>1</v>
      </c>
      <c r="M310" s="37">
        <v>42</v>
      </c>
      <c r="N310" s="37">
        <v>1</v>
      </c>
      <c r="O310" s="128">
        <v>15</v>
      </c>
    </row>
    <row r="311" spans="2:15" x14ac:dyDescent="0.3">
      <c r="B311" s="127">
        <v>84953</v>
      </c>
      <c r="C311" s="38">
        <v>45271</v>
      </c>
      <c r="D311" s="37">
        <v>2</v>
      </c>
      <c r="E311" s="37">
        <v>3</v>
      </c>
      <c r="F311" s="37">
        <v>0</v>
      </c>
      <c r="G311" s="37">
        <v>43</v>
      </c>
      <c r="H311" s="37">
        <v>46</v>
      </c>
      <c r="I311" s="37">
        <v>49</v>
      </c>
      <c r="J311" s="37">
        <v>1</v>
      </c>
      <c r="K311" s="37">
        <v>37</v>
      </c>
      <c r="L311" s="37">
        <v>0</v>
      </c>
      <c r="M311" s="37">
        <v>28</v>
      </c>
      <c r="N311" s="37">
        <v>2</v>
      </c>
      <c r="O311" s="128">
        <v>12</v>
      </c>
    </row>
    <row r="312" spans="2:15" x14ac:dyDescent="0.3">
      <c r="B312" s="127">
        <v>84954</v>
      </c>
      <c r="C312" s="38">
        <v>45272</v>
      </c>
      <c r="D312" s="37">
        <v>1</v>
      </c>
      <c r="E312" s="37">
        <v>4</v>
      </c>
      <c r="F312" s="37">
        <v>0</v>
      </c>
      <c r="G312" s="37">
        <v>42</v>
      </c>
      <c r="H312" s="37">
        <v>50</v>
      </c>
      <c r="I312" s="37">
        <v>75</v>
      </c>
      <c r="J312" s="37">
        <v>3</v>
      </c>
      <c r="K312" s="37">
        <v>34</v>
      </c>
      <c r="L312" s="37">
        <v>1</v>
      </c>
      <c r="M312" s="37">
        <v>36</v>
      </c>
      <c r="N312" s="37">
        <v>0</v>
      </c>
      <c r="O312" s="128">
        <v>18</v>
      </c>
    </row>
    <row r="313" spans="2:15" x14ac:dyDescent="0.3">
      <c r="B313" s="127">
        <v>84955</v>
      </c>
      <c r="C313" s="38">
        <v>45272</v>
      </c>
      <c r="D313" s="37">
        <v>2</v>
      </c>
      <c r="E313" s="37">
        <v>3</v>
      </c>
      <c r="F313" s="37">
        <v>0</v>
      </c>
      <c r="G313" s="37">
        <v>32</v>
      </c>
      <c r="H313" s="37">
        <v>55</v>
      </c>
      <c r="I313" s="37">
        <v>47</v>
      </c>
      <c r="J313" s="37">
        <v>2</v>
      </c>
      <c r="K313" s="37">
        <v>37</v>
      </c>
      <c r="L313" s="37">
        <v>0</v>
      </c>
      <c r="M313" s="37">
        <v>25</v>
      </c>
      <c r="N313" s="37">
        <v>1</v>
      </c>
      <c r="O313" s="128">
        <v>24</v>
      </c>
    </row>
    <row r="314" spans="2:15" x14ac:dyDescent="0.3">
      <c r="B314" s="127">
        <v>84956</v>
      </c>
      <c r="C314" s="38">
        <v>45273</v>
      </c>
      <c r="D314" s="37">
        <v>1</v>
      </c>
      <c r="E314" s="37">
        <v>5</v>
      </c>
      <c r="F314" s="37">
        <v>0</v>
      </c>
      <c r="G314" s="37">
        <v>39</v>
      </c>
      <c r="H314" s="37">
        <v>45</v>
      </c>
      <c r="I314" s="37">
        <v>47</v>
      </c>
      <c r="J314" s="37">
        <v>4</v>
      </c>
      <c r="K314" s="37">
        <v>35</v>
      </c>
      <c r="L314" s="37">
        <v>1</v>
      </c>
      <c r="M314" s="37">
        <v>19</v>
      </c>
      <c r="N314" s="37">
        <v>0</v>
      </c>
      <c r="O314" s="128">
        <v>12</v>
      </c>
    </row>
    <row r="315" spans="2:15" x14ac:dyDescent="0.3">
      <c r="B315" s="127">
        <v>84957</v>
      </c>
      <c r="C315" s="38">
        <v>45273</v>
      </c>
      <c r="D315" s="37">
        <v>2</v>
      </c>
      <c r="E315" s="37">
        <v>3</v>
      </c>
      <c r="F315" s="37">
        <v>0</v>
      </c>
      <c r="G315" s="37">
        <v>28</v>
      </c>
      <c r="H315" s="37">
        <v>69</v>
      </c>
      <c r="I315" s="37">
        <v>79</v>
      </c>
      <c r="J315" s="37">
        <v>2</v>
      </c>
      <c r="K315" s="37">
        <v>35</v>
      </c>
      <c r="L315" s="37">
        <v>0</v>
      </c>
      <c r="M315" s="37">
        <v>44</v>
      </c>
      <c r="N315" s="37">
        <v>1</v>
      </c>
      <c r="O315" s="128">
        <v>23</v>
      </c>
    </row>
    <row r="316" spans="2:15" x14ac:dyDescent="0.3">
      <c r="B316" s="127">
        <v>84958</v>
      </c>
      <c r="C316" s="38">
        <v>45274</v>
      </c>
      <c r="D316" s="37">
        <v>1</v>
      </c>
      <c r="E316" s="37">
        <v>3</v>
      </c>
      <c r="F316" s="37">
        <v>0</v>
      </c>
      <c r="G316" s="37">
        <v>17</v>
      </c>
      <c r="H316" s="37">
        <v>87</v>
      </c>
      <c r="I316" s="37">
        <v>32</v>
      </c>
      <c r="J316" s="37">
        <v>1</v>
      </c>
      <c r="K316" s="37">
        <v>34</v>
      </c>
      <c r="L316" s="37">
        <v>2</v>
      </c>
      <c r="M316" s="37">
        <v>27</v>
      </c>
      <c r="N316" s="37">
        <v>0</v>
      </c>
      <c r="O316" s="128">
        <v>27</v>
      </c>
    </row>
    <row r="317" spans="2:15" x14ac:dyDescent="0.3">
      <c r="B317" s="127">
        <v>84959</v>
      </c>
      <c r="C317" s="38">
        <v>45274</v>
      </c>
      <c r="D317" s="37">
        <v>2</v>
      </c>
      <c r="E317" s="37">
        <v>3</v>
      </c>
      <c r="F317" s="37">
        <v>0</v>
      </c>
      <c r="G317" s="37">
        <v>22</v>
      </c>
      <c r="H317" s="37">
        <v>55</v>
      </c>
      <c r="I317" s="37">
        <v>53</v>
      </c>
      <c r="J317" s="37">
        <v>0</v>
      </c>
      <c r="K317" s="37">
        <v>34</v>
      </c>
      <c r="L317" s="37">
        <v>1</v>
      </c>
      <c r="M317" s="37">
        <v>36</v>
      </c>
      <c r="N317" s="37">
        <v>2</v>
      </c>
      <c r="O317" s="128">
        <v>24</v>
      </c>
    </row>
    <row r="318" spans="2:15" x14ac:dyDescent="0.3">
      <c r="B318" s="127">
        <v>84960</v>
      </c>
      <c r="C318" s="38">
        <v>45275</v>
      </c>
      <c r="D318" s="37">
        <v>1</v>
      </c>
      <c r="E318" s="37">
        <v>4</v>
      </c>
      <c r="F318" s="37">
        <v>0</v>
      </c>
      <c r="G318" s="37">
        <v>42</v>
      </c>
      <c r="H318" s="37">
        <v>87</v>
      </c>
      <c r="I318" s="37">
        <v>65</v>
      </c>
      <c r="J318" s="37">
        <v>1</v>
      </c>
      <c r="K318" s="37">
        <v>36</v>
      </c>
      <c r="L318" s="37">
        <v>2</v>
      </c>
      <c r="M318" s="37">
        <v>18</v>
      </c>
      <c r="N318" s="37">
        <v>1</v>
      </c>
      <c r="O318" s="128">
        <v>27</v>
      </c>
    </row>
    <row r="319" spans="2:15" x14ac:dyDescent="0.3">
      <c r="B319" s="127">
        <v>84961</v>
      </c>
      <c r="C319" s="38">
        <v>45275</v>
      </c>
      <c r="D319" s="37">
        <v>2</v>
      </c>
      <c r="E319" s="37">
        <v>3</v>
      </c>
      <c r="F319" s="37">
        <v>0</v>
      </c>
      <c r="G319" s="37">
        <v>39</v>
      </c>
      <c r="H319" s="37">
        <v>50</v>
      </c>
      <c r="I319" s="37">
        <v>72</v>
      </c>
      <c r="J319" s="37">
        <v>1</v>
      </c>
      <c r="K319" s="37">
        <v>34</v>
      </c>
      <c r="L319" s="37">
        <v>1</v>
      </c>
      <c r="M319" s="37">
        <v>27</v>
      </c>
      <c r="N319" s="37">
        <v>1</v>
      </c>
      <c r="O319" s="128">
        <v>18</v>
      </c>
    </row>
    <row r="320" spans="2:15" x14ac:dyDescent="0.3">
      <c r="B320" s="127">
        <v>84962</v>
      </c>
      <c r="C320" s="38">
        <v>45276</v>
      </c>
      <c r="D320" s="37">
        <v>1</v>
      </c>
      <c r="E320" s="37">
        <v>3</v>
      </c>
      <c r="F320" s="37">
        <v>0</v>
      </c>
      <c r="G320" s="37">
        <v>17</v>
      </c>
      <c r="H320" s="37">
        <v>74</v>
      </c>
      <c r="I320" s="37">
        <v>51</v>
      </c>
      <c r="J320" s="37">
        <v>2</v>
      </c>
      <c r="K320" s="37">
        <v>36</v>
      </c>
      <c r="L320" s="37">
        <v>1</v>
      </c>
      <c r="M320" s="37">
        <v>33</v>
      </c>
      <c r="N320" s="37">
        <v>0</v>
      </c>
      <c r="O320" s="128">
        <v>29</v>
      </c>
    </row>
    <row r="321" spans="2:15" x14ac:dyDescent="0.3">
      <c r="B321" s="127">
        <v>84963</v>
      </c>
      <c r="C321" s="38">
        <v>45278</v>
      </c>
      <c r="D321" s="37">
        <v>1</v>
      </c>
      <c r="E321" s="37">
        <v>3</v>
      </c>
      <c r="F321" s="37">
        <v>0</v>
      </c>
      <c r="G321" s="37">
        <v>39</v>
      </c>
      <c r="H321" s="37">
        <v>73</v>
      </c>
      <c r="I321" s="37">
        <v>82</v>
      </c>
      <c r="J321" s="37">
        <v>0</v>
      </c>
      <c r="K321" s="37">
        <v>32</v>
      </c>
      <c r="L321" s="37">
        <v>2</v>
      </c>
      <c r="M321" s="37">
        <v>15</v>
      </c>
      <c r="N321" s="37">
        <v>1</v>
      </c>
      <c r="O321" s="128">
        <v>29</v>
      </c>
    </row>
    <row r="322" spans="2:15" x14ac:dyDescent="0.3">
      <c r="B322" s="127">
        <v>84964</v>
      </c>
      <c r="C322" s="38">
        <v>45278</v>
      </c>
      <c r="D322" s="37">
        <v>2</v>
      </c>
      <c r="E322" s="37">
        <v>2</v>
      </c>
      <c r="F322" s="37">
        <v>0</v>
      </c>
      <c r="G322" s="37">
        <v>26</v>
      </c>
      <c r="H322" s="37">
        <v>83</v>
      </c>
      <c r="I322" s="37">
        <v>36</v>
      </c>
      <c r="J322" s="37">
        <v>0</v>
      </c>
      <c r="K322" s="37">
        <v>36</v>
      </c>
      <c r="L322" s="37">
        <v>1</v>
      </c>
      <c r="M322" s="37">
        <v>37</v>
      </c>
      <c r="N322" s="37">
        <v>1</v>
      </c>
      <c r="O322" s="128">
        <v>21</v>
      </c>
    </row>
    <row r="323" spans="2:15" x14ac:dyDescent="0.3">
      <c r="B323" s="127">
        <v>84965</v>
      </c>
      <c r="C323" s="38">
        <v>45279</v>
      </c>
      <c r="D323" s="37">
        <v>1</v>
      </c>
      <c r="E323" s="37">
        <v>4</v>
      </c>
      <c r="F323" s="37">
        <v>0</v>
      </c>
      <c r="G323" s="37">
        <v>16</v>
      </c>
      <c r="H323" s="37">
        <v>41</v>
      </c>
      <c r="I323" s="37">
        <v>67</v>
      </c>
      <c r="J323" s="37">
        <v>3</v>
      </c>
      <c r="K323" s="37">
        <v>34</v>
      </c>
      <c r="L323" s="37">
        <v>1</v>
      </c>
      <c r="M323" s="37">
        <v>25</v>
      </c>
      <c r="N323" s="37">
        <v>0</v>
      </c>
      <c r="O323" s="128">
        <v>26</v>
      </c>
    </row>
    <row r="324" spans="2:15" x14ac:dyDescent="0.3">
      <c r="B324" s="127">
        <v>84966</v>
      </c>
      <c r="C324" s="38">
        <v>45279</v>
      </c>
      <c r="D324" s="37">
        <v>2</v>
      </c>
      <c r="E324" s="37">
        <v>3</v>
      </c>
      <c r="F324" s="37">
        <v>0</v>
      </c>
      <c r="G324" s="37">
        <v>44</v>
      </c>
      <c r="H324" s="37">
        <v>78</v>
      </c>
      <c r="I324" s="37">
        <v>33</v>
      </c>
      <c r="J324" s="37">
        <v>0</v>
      </c>
      <c r="K324" s="37">
        <v>34</v>
      </c>
      <c r="L324" s="37">
        <v>1</v>
      </c>
      <c r="M324" s="37">
        <v>36</v>
      </c>
      <c r="N324" s="37">
        <v>2</v>
      </c>
      <c r="O324" s="128">
        <v>15</v>
      </c>
    </row>
    <row r="325" spans="2:15" x14ac:dyDescent="0.3">
      <c r="B325" s="127">
        <v>84967</v>
      </c>
      <c r="C325" s="38">
        <v>45280</v>
      </c>
      <c r="D325" s="37">
        <v>1</v>
      </c>
      <c r="E325" s="37">
        <v>4</v>
      </c>
      <c r="F325" s="37">
        <v>0</v>
      </c>
      <c r="G325" s="37">
        <v>37</v>
      </c>
      <c r="H325" s="37">
        <v>45</v>
      </c>
      <c r="I325" s="37">
        <v>64</v>
      </c>
      <c r="J325" s="37">
        <v>2</v>
      </c>
      <c r="K325" s="37">
        <v>33</v>
      </c>
      <c r="L325" s="37">
        <v>1</v>
      </c>
      <c r="M325" s="37">
        <v>45</v>
      </c>
      <c r="N325" s="37">
        <v>1</v>
      </c>
      <c r="O325" s="128">
        <v>12</v>
      </c>
    </row>
    <row r="326" spans="2:15" x14ac:dyDescent="0.3">
      <c r="B326" s="127">
        <v>84968</v>
      </c>
      <c r="C326" s="38">
        <v>45280</v>
      </c>
      <c r="D326" s="37">
        <v>2</v>
      </c>
      <c r="E326" s="37">
        <v>2</v>
      </c>
      <c r="F326" s="37">
        <v>0</v>
      </c>
      <c r="G326" s="37">
        <v>36</v>
      </c>
      <c r="H326" s="37">
        <v>36</v>
      </c>
      <c r="I326" s="37">
        <v>89</v>
      </c>
      <c r="J326" s="37">
        <v>0</v>
      </c>
      <c r="K326" s="37">
        <v>35</v>
      </c>
      <c r="L326" s="37">
        <v>1</v>
      </c>
      <c r="M326" s="37">
        <v>24</v>
      </c>
      <c r="N326" s="37">
        <v>1</v>
      </c>
      <c r="O326" s="128">
        <v>20</v>
      </c>
    </row>
    <row r="327" spans="2:15" x14ac:dyDescent="0.3">
      <c r="B327" s="127">
        <v>84969</v>
      </c>
      <c r="C327" s="38">
        <v>45281</v>
      </c>
      <c r="D327" s="37">
        <v>1</v>
      </c>
      <c r="E327" s="37">
        <v>4</v>
      </c>
      <c r="F327" s="37">
        <v>0</v>
      </c>
      <c r="G327" s="37">
        <v>19</v>
      </c>
      <c r="H327" s="37">
        <v>50</v>
      </c>
      <c r="I327" s="37">
        <v>85</v>
      </c>
      <c r="J327" s="37">
        <v>2</v>
      </c>
      <c r="K327" s="37">
        <v>34</v>
      </c>
      <c r="L327" s="37">
        <v>1</v>
      </c>
      <c r="M327" s="37">
        <v>20</v>
      </c>
      <c r="N327" s="37">
        <v>1</v>
      </c>
      <c r="O327" s="128">
        <v>18</v>
      </c>
    </row>
    <row r="328" spans="2:15" x14ac:dyDescent="0.3">
      <c r="B328" s="127">
        <v>84970</v>
      </c>
      <c r="C328" s="38">
        <v>45281</v>
      </c>
      <c r="D328" s="37">
        <v>2</v>
      </c>
      <c r="E328" s="37">
        <v>3</v>
      </c>
      <c r="F328" s="37">
        <v>0</v>
      </c>
      <c r="G328" s="37">
        <v>36</v>
      </c>
      <c r="H328" s="37">
        <v>78</v>
      </c>
      <c r="I328" s="37">
        <v>82</v>
      </c>
      <c r="J328" s="37">
        <v>2</v>
      </c>
      <c r="K328" s="37">
        <v>36</v>
      </c>
      <c r="L328" s="37">
        <v>0</v>
      </c>
      <c r="M328" s="37">
        <v>43</v>
      </c>
      <c r="N328" s="37">
        <v>1</v>
      </c>
      <c r="O328" s="128">
        <v>29</v>
      </c>
    </row>
    <row r="329" spans="2:15" x14ac:dyDescent="0.3">
      <c r="B329" s="127">
        <v>84971</v>
      </c>
      <c r="C329" s="38">
        <v>45282</v>
      </c>
      <c r="D329" s="37">
        <v>1</v>
      </c>
      <c r="E329" s="37">
        <v>3</v>
      </c>
      <c r="F329" s="37">
        <v>0</v>
      </c>
      <c r="G329" s="37">
        <v>44</v>
      </c>
      <c r="H329" s="37">
        <v>69</v>
      </c>
      <c r="I329" s="37">
        <v>41</v>
      </c>
      <c r="J329" s="37">
        <v>0</v>
      </c>
      <c r="K329" s="37">
        <v>33</v>
      </c>
      <c r="L329" s="37">
        <v>2</v>
      </c>
      <c r="M329" s="37">
        <v>41</v>
      </c>
      <c r="N329" s="37">
        <v>1</v>
      </c>
      <c r="O329" s="128">
        <v>17</v>
      </c>
    </row>
    <row r="330" spans="2:15" x14ac:dyDescent="0.3">
      <c r="B330" s="127">
        <v>84972</v>
      </c>
      <c r="C330" s="38">
        <v>45282</v>
      </c>
      <c r="D330" s="37">
        <v>2</v>
      </c>
      <c r="E330" s="37">
        <v>3</v>
      </c>
      <c r="F330" s="37">
        <v>0</v>
      </c>
      <c r="G330" s="37">
        <v>26</v>
      </c>
      <c r="H330" s="37">
        <v>41</v>
      </c>
      <c r="I330" s="37">
        <v>79</v>
      </c>
      <c r="J330" s="37">
        <v>1</v>
      </c>
      <c r="K330" s="37">
        <v>33</v>
      </c>
      <c r="L330" s="37">
        <v>0</v>
      </c>
      <c r="M330" s="37">
        <v>38</v>
      </c>
      <c r="N330" s="37">
        <v>2</v>
      </c>
      <c r="O330" s="128">
        <v>20</v>
      </c>
    </row>
    <row r="331" spans="2:15" x14ac:dyDescent="0.3">
      <c r="B331" s="127">
        <v>84973</v>
      </c>
      <c r="C331" s="38">
        <v>45283</v>
      </c>
      <c r="D331" s="37">
        <v>1</v>
      </c>
      <c r="E331" s="37">
        <v>5</v>
      </c>
      <c r="F331" s="37">
        <v>0</v>
      </c>
      <c r="G331" s="37">
        <v>33</v>
      </c>
      <c r="H331" s="37">
        <v>51</v>
      </c>
      <c r="I331" s="37">
        <v>39</v>
      </c>
      <c r="J331" s="37">
        <v>2</v>
      </c>
      <c r="K331" s="37">
        <v>33</v>
      </c>
      <c r="L331" s="37">
        <v>2</v>
      </c>
      <c r="M331" s="37">
        <v>42</v>
      </c>
      <c r="N331" s="37">
        <v>1</v>
      </c>
      <c r="O331" s="128">
        <v>12</v>
      </c>
    </row>
    <row r="332" spans="2:15" x14ac:dyDescent="0.3">
      <c r="B332" s="127">
        <v>84974</v>
      </c>
      <c r="C332" s="38">
        <v>45285</v>
      </c>
      <c r="D332" s="37">
        <v>1</v>
      </c>
      <c r="E332" s="37">
        <v>5</v>
      </c>
      <c r="F332" s="37">
        <v>0</v>
      </c>
      <c r="G332" s="37">
        <v>25</v>
      </c>
      <c r="H332" s="37">
        <v>51</v>
      </c>
      <c r="I332" s="37">
        <v>89</v>
      </c>
      <c r="J332" s="37">
        <v>2</v>
      </c>
      <c r="K332" s="37">
        <v>33</v>
      </c>
      <c r="L332" s="37">
        <v>2</v>
      </c>
      <c r="M332" s="37">
        <v>28</v>
      </c>
      <c r="N332" s="37">
        <v>1</v>
      </c>
      <c r="O332" s="128">
        <v>12</v>
      </c>
    </row>
    <row r="333" spans="2:15" x14ac:dyDescent="0.3">
      <c r="B333" s="127">
        <v>84975</v>
      </c>
      <c r="C333" s="38">
        <v>45285</v>
      </c>
      <c r="D333" s="37">
        <v>2</v>
      </c>
      <c r="E333" s="37">
        <v>4</v>
      </c>
      <c r="F333" s="37">
        <v>0</v>
      </c>
      <c r="G333" s="37">
        <v>35</v>
      </c>
      <c r="H333" s="37">
        <v>69</v>
      </c>
      <c r="I333" s="37">
        <v>48</v>
      </c>
      <c r="J333" s="37">
        <v>1</v>
      </c>
      <c r="K333" s="37">
        <v>37</v>
      </c>
      <c r="L333" s="37">
        <v>1</v>
      </c>
      <c r="M333" s="37">
        <v>22</v>
      </c>
      <c r="N333" s="37">
        <v>2</v>
      </c>
      <c r="O333" s="128">
        <v>17</v>
      </c>
    </row>
    <row r="334" spans="2:15" x14ac:dyDescent="0.3">
      <c r="B334" s="127">
        <v>84976</v>
      </c>
      <c r="C334" s="38">
        <v>45286</v>
      </c>
      <c r="D334" s="37">
        <v>1</v>
      </c>
      <c r="E334" s="37">
        <v>4</v>
      </c>
      <c r="F334" s="37">
        <v>0</v>
      </c>
      <c r="G334" s="37">
        <v>28</v>
      </c>
      <c r="H334" s="37">
        <v>83</v>
      </c>
      <c r="I334" s="37">
        <v>37</v>
      </c>
      <c r="J334" s="37">
        <v>3</v>
      </c>
      <c r="K334" s="37">
        <v>33</v>
      </c>
      <c r="L334" s="37">
        <v>1</v>
      </c>
      <c r="M334" s="37">
        <v>36</v>
      </c>
      <c r="N334" s="37">
        <v>0</v>
      </c>
      <c r="O334" s="128">
        <v>15</v>
      </c>
    </row>
    <row r="335" spans="2:15" x14ac:dyDescent="0.3">
      <c r="B335" s="127">
        <v>84977</v>
      </c>
      <c r="C335" s="38">
        <v>45286</v>
      </c>
      <c r="D335" s="37">
        <v>2</v>
      </c>
      <c r="E335" s="37">
        <v>3</v>
      </c>
      <c r="F335" s="37">
        <v>0</v>
      </c>
      <c r="G335" s="37">
        <v>29</v>
      </c>
      <c r="H335" s="37">
        <v>88</v>
      </c>
      <c r="I335" s="37">
        <v>81</v>
      </c>
      <c r="J335" s="37">
        <v>1</v>
      </c>
      <c r="K335" s="37">
        <v>36</v>
      </c>
      <c r="L335" s="37">
        <v>1</v>
      </c>
      <c r="M335" s="37">
        <v>18</v>
      </c>
      <c r="N335" s="37">
        <v>1</v>
      </c>
      <c r="O335" s="128">
        <v>21</v>
      </c>
    </row>
    <row r="336" spans="2:15" x14ac:dyDescent="0.3">
      <c r="B336" s="127">
        <v>84978</v>
      </c>
      <c r="C336" s="38">
        <v>45287</v>
      </c>
      <c r="D336" s="37">
        <v>1</v>
      </c>
      <c r="E336" s="37">
        <v>4</v>
      </c>
      <c r="F336" s="37">
        <v>0</v>
      </c>
      <c r="G336" s="37">
        <v>41</v>
      </c>
      <c r="H336" s="37">
        <v>41</v>
      </c>
      <c r="I336" s="37">
        <v>58</v>
      </c>
      <c r="J336" s="37">
        <v>3</v>
      </c>
      <c r="K336" s="37">
        <v>32</v>
      </c>
      <c r="L336" s="37">
        <v>1</v>
      </c>
      <c r="M336" s="37">
        <v>40</v>
      </c>
      <c r="N336" s="37">
        <v>0</v>
      </c>
      <c r="O336" s="128">
        <v>20</v>
      </c>
    </row>
    <row r="337" spans="2:15" x14ac:dyDescent="0.3">
      <c r="B337" s="127">
        <v>84979</v>
      </c>
      <c r="C337" s="38">
        <v>45287</v>
      </c>
      <c r="D337" s="37">
        <v>2</v>
      </c>
      <c r="E337" s="37">
        <v>3</v>
      </c>
      <c r="F337" s="37">
        <v>0</v>
      </c>
      <c r="G337" s="37">
        <v>37</v>
      </c>
      <c r="H337" s="37">
        <v>83</v>
      </c>
      <c r="I337" s="37">
        <v>66</v>
      </c>
      <c r="J337" s="37">
        <v>0</v>
      </c>
      <c r="K337" s="37">
        <v>33</v>
      </c>
      <c r="L337" s="37">
        <v>1</v>
      </c>
      <c r="M337" s="37">
        <v>24</v>
      </c>
      <c r="N337" s="37">
        <v>2</v>
      </c>
      <c r="O337" s="128">
        <v>15</v>
      </c>
    </row>
    <row r="338" spans="2:15" x14ac:dyDescent="0.3">
      <c r="B338" s="127">
        <v>84980</v>
      </c>
      <c r="C338" s="38">
        <v>45288</v>
      </c>
      <c r="D338" s="37">
        <v>1</v>
      </c>
      <c r="E338" s="37">
        <v>3</v>
      </c>
      <c r="F338" s="37">
        <v>0</v>
      </c>
      <c r="G338" s="37">
        <v>42</v>
      </c>
      <c r="H338" s="37">
        <v>78</v>
      </c>
      <c r="I338" s="37">
        <v>68</v>
      </c>
      <c r="J338" s="37">
        <v>2</v>
      </c>
      <c r="K338" s="37">
        <v>32</v>
      </c>
      <c r="L338" s="37">
        <v>1</v>
      </c>
      <c r="M338" s="37">
        <v>26</v>
      </c>
      <c r="N338" s="37">
        <v>0</v>
      </c>
      <c r="O338" s="128">
        <v>29</v>
      </c>
    </row>
    <row r="339" spans="2:15" x14ac:dyDescent="0.3">
      <c r="B339" s="127">
        <v>84981</v>
      </c>
      <c r="C339" s="38">
        <v>45288</v>
      </c>
      <c r="D339" s="37">
        <v>2</v>
      </c>
      <c r="E339" s="37">
        <v>2</v>
      </c>
      <c r="F339" s="37">
        <v>0</v>
      </c>
      <c r="G339" s="37">
        <v>21</v>
      </c>
      <c r="H339" s="37">
        <v>83</v>
      </c>
      <c r="I339" s="37">
        <v>87</v>
      </c>
      <c r="J339" s="37">
        <v>2</v>
      </c>
      <c r="K339" s="37">
        <v>34</v>
      </c>
      <c r="L339" s="37">
        <v>0</v>
      </c>
      <c r="M339" s="37">
        <v>22</v>
      </c>
      <c r="N339" s="37">
        <v>0</v>
      </c>
      <c r="O339" s="128">
        <v>15</v>
      </c>
    </row>
    <row r="340" spans="2:15" x14ac:dyDescent="0.3">
      <c r="B340" s="127">
        <v>84982</v>
      </c>
      <c r="C340" s="38">
        <v>45289</v>
      </c>
      <c r="D340" s="37">
        <v>1</v>
      </c>
      <c r="E340" s="37">
        <v>4</v>
      </c>
      <c r="F340" s="37">
        <v>0</v>
      </c>
      <c r="G340" s="37">
        <v>38</v>
      </c>
      <c r="H340" s="37">
        <v>46</v>
      </c>
      <c r="I340" s="37">
        <v>40</v>
      </c>
      <c r="J340" s="37">
        <v>2</v>
      </c>
      <c r="K340" s="37">
        <v>33</v>
      </c>
      <c r="L340" s="37">
        <v>2</v>
      </c>
      <c r="M340" s="37">
        <v>43</v>
      </c>
      <c r="N340" s="37">
        <v>0</v>
      </c>
      <c r="O340" s="128">
        <v>26</v>
      </c>
    </row>
    <row r="341" spans="2:15" x14ac:dyDescent="0.3">
      <c r="B341" s="127">
        <v>84983</v>
      </c>
      <c r="C341" s="38">
        <v>45289</v>
      </c>
      <c r="D341" s="37">
        <v>2</v>
      </c>
      <c r="E341" s="37">
        <v>3</v>
      </c>
      <c r="F341" s="37">
        <v>0</v>
      </c>
      <c r="G341" s="37">
        <v>34</v>
      </c>
      <c r="H341" s="37">
        <v>55</v>
      </c>
      <c r="I341" s="37">
        <v>48</v>
      </c>
      <c r="J341" s="37">
        <v>0</v>
      </c>
      <c r="K341" s="37">
        <v>35</v>
      </c>
      <c r="L341" s="37">
        <v>1</v>
      </c>
      <c r="M341" s="37">
        <v>24</v>
      </c>
      <c r="N341" s="37">
        <v>2</v>
      </c>
      <c r="O341" s="128">
        <v>18</v>
      </c>
    </row>
    <row r="342" spans="2:15" x14ac:dyDescent="0.3">
      <c r="B342" s="127">
        <v>84984</v>
      </c>
      <c r="C342" s="38">
        <v>45290</v>
      </c>
      <c r="D342" s="37">
        <v>1</v>
      </c>
      <c r="E342" s="37">
        <v>4</v>
      </c>
      <c r="F342" s="37">
        <v>0</v>
      </c>
      <c r="G342" s="37">
        <v>22</v>
      </c>
      <c r="H342" s="37">
        <v>32</v>
      </c>
      <c r="I342" s="37">
        <v>61</v>
      </c>
      <c r="J342" s="37">
        <v>3</v>
      </c>
      <c r="K342" s="37">
        <v>32</v>
      </c>
      <c r="L342" s="37">
        <v>1</v>
      </c>
      <c r="M342" s="37">
        <v>43</v>
      </c>
      <c r="N342" s="37">
        <v>0</v>
      </c>
      <c r="O342" s="128">
        <v>28</v>
      </c>
    </row>
    <row r="343" spans="2:15" x14ac:dyDescent="0.3">
      <c r="B343" s="127">
        <v>84985</v>
      </c>
      <c r="C343" s="38">
        <v>45292</v>
      </c>
      <c r="D343" s="37">
        <v>1</v>
      </c>
      <c r="E343" s="37">
        <v>4</v>
      </c>
      <c r="F343" s="37">
        <v>0</v>
      </c>
      <c r="G343" s="37">
        <v>45</v>
      </c>
      <c r="H343" s="37">
        <v>31</v>
      </c>
      <c r="I343" s="37">
        <v>74</v>
      </c>
      <c r="J343" s="37">
        <v>2</v>
      </c>
      <c r="K343" s="37">
        <v>32</v>
      </c>
      <c r="L343" s="37">
        <v>2</v>
      </c>
      <c r="M343" s="37">
        <v>20</v>
      </c>
      <c r="N343" s="37">
        <v>0</v>
      </c>
      <c r="O343" s="128">
        <v>22</v>
      </c>
    </row>
    <row r="344" spans="2:15" x14ac:dyDescent="0.3">
      <c r="B344" s="127">
        <v>84986</v>
      </c>
      <c r="C344" s="38">
        <v>45292</v>
      </c>
      <c r="D344" s="37">
        <v>2</v>
      </c>
      <c r="E344" s="37">
        <v>4</v>
      </c>
      <c r="F344" s="37">
        <v>0</v>
      </c>
      <c r="G344" s="37">
        <v>16</v>
      </c>
      <c r="H344" s="37">
        <v>30</v>
      </c>
      <c r="I344" s="37">
        <v>39</v>
      </c>
      <c r="J344" s="37">
        <v>2</v>
      </c>
      <c r="K344" s="37">
        <v>32</v>
      </c>
      <c r="L344" s="37">
        <v>1</v>
      </c>
      <c r="M344" s="37">
        <v>21</v>
      </c>
      <c r="N344" s="37">
        <v>1</v>
      </c>
      <c r="O344" s="128">
        <v>22</v>
      </c>
    </row>
    <row r="345" spans="2:15" x14ac:dyDescent="0.3">
      <c r="B345" s="127">
        <v>84987</v>
      </c>
      <c r="C345" s="38">
        <v>45293</v>
      </c>
      <c r="D345" s="37">
        <v>1</v>
      </c>
      <c r="E345" s="37">
        <v>4</v>
      </c>
      <c r="F345" s="37">
        <v>0</v>
      </c>
      <c r="G345" s="37">
        <v>30</v>
      </c>
      <c r="H345" s="37">
        <v>58</v>
      </c>
      <c r="I345" s="37">
        <v>34</v>
      </c>
      <c r="J345" s="37">
        <v>2</v>
      </c>
      <c r="K345" s="37">
        <v>32</v>
      </c>
      <c r="L345" s="37">
        <v>2</v>
      </c>
      <c r="M345" s="37">
        <v>44</v>
      </c>
      <c r="N345" s="37">
        <v>0</v>
      </c>
      <c r="O345" s="128">
        <v>19</v>
      </c>
    </row>
    <row r="346" spans="2:15" x14ac:dyDescent="0.3">
      <c r="B346" s="127">
        <v>84988</v>
      </c>
      <c r="C346" s="38">
        <v>45293</v>
      </c>
      <c r="D346" s="37">
        <v>2</v>
      </c>
      <c r="E346" s="37">
        <v>2</v>
      </c>
      <c r="F346" s="37">
        <v>0</v>
      </c>
      <c r="G346" s="37">
        <v>39</v>
      </c>
      <c r="H346" s="37">
        <v>36</v>
      </c>
      <c r="I346" s="37">
        <v>73</v>
      </c>
      <c r="J346" s="37">
        <v>1</v>
      </c>
      <c r="K346" s="37">
        <v>29</v>
      </c>
      <c r="L346" s="37">
        <v>0</v>
      </c>
      <c r="M346" s="37">
        <v>18</v>
      </c>
      <c r="N346" s="37">
        <v>1</v>
      </c>
      <c r="O346" s="128">
        <v>28</v>
      </c>
    </row>
    <row r="347" spans="2:15" x14ac:dyDescent="0.3">
      <c r="B347" s="127">
        <v>84989</v>
      </c>
      <c r="C347" s="38">
        <v>45294</v>
      </c>
      <c r="D347" s="37">
        <v>1</v>
      </c>
      <c r="E347" s="37">
        <v>5</v>
      </c>
      <c r="F347" s="37">
        <v>0</v>
      </c>
      <c r="G347" s="37">
        <v>37</v>
      </c>
      <c r="H347" s="37">
        <v>86</v>
      </c>
      <c r="I347" s="37">
        <v>79</v>
      </c>
      <c r="J347" s="37">
        <v>4</v>
      </c>
      <c r="K347" s="37">
        <v>34</v>
      </c>
      <c r="L347" s="37">
        <v>1</v>
      </c>
      <c r="M347" s="37">
        <v>24</v>
      </c>
      <c r="N347" s="37">
        <v>0</v>
      </c>
      <c r="O347" s="128">
        <v>16</v>
      </c>
    </row>
    <row r="348" spans="2:15" x14ac:dyDescent="0.3">
      <c r="B348" s="127">
        <v>84990</v>
      </c>
      <c r="C348" s="38">
        <v>45294</v>
      </c>
      <c r="D348" s="37">
        <v>2</v>
      </c>
      <c r="E348" s="37">
        <v>2</v>
      </c>
      <c r="F348" s="37">
        <v>0</v>
      </c>
      <c r="G348" s="37">
        <v>43</v>
      </c>
      <c r="H348" s="37">
        <v>35</v>
      </c>
      <c r="I348" s="37">
        <v>81</v>
      </c>
      <c r="J348" s="37">
        <v>1</v>
      </c>
      <c r="K348" s="37">
        <v>28</v>
      </c>
      <c r="L348" s="37">
        <v>0</v>
      </c>
      <c r="M348" s="37">
        <v>24</v>
      </c>
      <c r="N348" s="37">
        <v>1</v>
      </c>
      <c r="O348" s="128">
        <v>28</v>
      </c>
    </row>
    <row r="349" spans="2:15" x14ac:dyDescent="0.3">
      <c r="B349" s="127">
        <v>84991</v>
      </c>
      <c r="C349" s="38">
        <v>45295</v>
      </c>
      <c r="D349" s="37">
        <v>1</v>
      </c>
      <c r="E349" s="37">
        <v>4</v>
      </c>
      <c r="F349" s="37">
        <v>0</v>
      </c>
      <c r="G349" s="37">
        <v>28</v>
      </c>
      <c r="H349" s="37">
        <v>30</v>
      </c>
      <c r="I349" s="37">
        <v>76</v>
      </c>
      <c r="J349" s="37">
        <v>3</v>
      </c>
      <c r="K349" s="37">
        <v>33</v>
      </c>
      <c r="L349" s="37">
        <v>1</v>
      </c>
      <c r="M349" s="37">
        <v>44</v>
      </c>
      <c r="N349" s="37">
        <v>0</v>
      </c>
      <c r="O349" s="128">
        <v>22</v>
      </c>
    </row>
    <row r="350" spans="2:15" x14ac:dyDescent="0.3">
      <c r="B350" s="127">
        <v>84992</v>
      </c>
      <c r="C350" s="38">
        <v>45295</v>
      </c>
      <c r="D350" s="37">
        <v>2</v>
      </c>
      <c r="E350" s="37">
        <v>4</v>
      </c>
      <c r="F350" s="37">
        <v>0</v>
      </c>
      <c r="G350" s="37">
        <v>19</v>
      </c>
      <c r="H350" s="37">
        <v>57</v>
      </c>
      <c r="I350" s="37">
        <v>87</v>
      </c>
      <c r="J350" s="37">
        <v>4</v>
      </c>
      <c r="K350" s="37">
        <v>32</v>
      </c>
      <c r="L350" s="37">
        <v>0</v>
      </c>
      <c r="M350" s="37">
        <v>18</v>
      </c>
      <c r="N350" s="37">
        <v>0</v>
      </c>
      <c r="O350" s="128">
        <v>19</v>
      </c>
    </row>
    <row r="351" spans="2:15" x14ac:dyDescent="0.3">
      <c r="B351" s="127">
        <v>84993</v>
      </c>
      <c r="C351" s="38">
        <v>45296</v>
      </c>
      <c r="D351" s="37">
        <v>1</v>
      </c>
      <c r="E351" s="37">
        <v>3</v>
      </c>
      <c r="F351" s="37">
        <v>0</v>
      </c>
      <c r="G351" s="37">
        <v>40</v>
      </c>
      <c r="H351" s="37">
        <v>43</v>
      </c>
      <c r="I351" s="37">
        <v>58</v>
      </c>
      <c r="J351" s="37">
        <v>2</v>
      </c>
      <c r="K351" s="37">
        <v>34</v>
      </c>
      <c r="L351" s="37">
        <v>1</v>
      </c>
      <c r="M351" s="37">
        <v>32</v>
      </c>
      <c r="N351" s="37">
        <v>0</v>
      </c>
      <c r="O351" s="128">
        <v>21</v>
      </c>
    </row>
    <row r="352" spans="2:15" x14ac:dyDescent="0.3">
      <c r="B352" s="127">
        <v>84994</v>
      </c>
      <c r="C352" s="38">
        <v>45296</v>
      </c>
      <c r="D352" s="37">
        <v>2</v>
      </c>
      <c r="E352" s="37">
        <v>3</v>
      </c>
      <c r="F352" s="37">
        <v>0</v>
      </c>
      <c r="G352" s="37">
        <v>21</v>
      </c>
      <c r="H352" s="37">
        <v>61</v>
      </c>
      <c r="I352" s="37">
        <v>36</v>
      </c>
      <c r="J352" s="37">
        <v>2</v>
      </c>
      <c r="K352" s="37">
        <v>32</v>
      </c>
      <c r="L352" s="37">
        <v>0</v>
      </c>
      <c r="M352" s="37">
        <v>31</v>
      </c>
      <c r="N352" s="37">
        <v>1</v>
      </c>
      <c r="O352" s="128">
        <v>25</v>
      </c>
    </row>
    <row r="353" spans="2:15" x14ac:dyDescent="0.3">
      <c r="B353" s="127">
        <v>84995</v>
      </c>
      <c r="C353" s="38">
        <v>45297</v>
      </c>
      <c r="D353" s="37">
        <v>1</v>
      </c>
      <c r="E353" s="37">
        <v>3</v>
      </c>
      <c r="F353" s="37">
        <v>0</v>
      </c>
      <c r="G353" s="37">
        <v>22</v>
      </c>
      <c r="H353" s="37">
        <v>80</v>
      </c>
      <c r="I353" s="37">
        <v>80</v>
      </c>
      <c r="J353" s="37">
        <v>1</v>
      </c>
      <c r="K353" s="37">
        <v>35</v>
      </c>
      <c r="L353" s="37">
        <v>2</v>
      </c>
      <c r="M353" s="37">
        <v>41</v>
      </c>
      <c r="N353" s="37">
        <v>0</v>
      </c>
      <c r="O353" s="128">
        <v>30</v>
      </c>
    </row>
    <row r="354" spans="2:15" x14ac:dyDescent="0.3">
      <c r="B354" s="127">
        <v>84996</v>
      </c>
      <c r="C354" s="38">
        <v>45299</v>
      </c>
      <c r="D354" s="37">
        <v>1</v>
      </c>
      <c r="E354" s="37">
        <v>5</v>
      </c>
      <c r="F354" s="37">
        <v>0</v>
      </c>
      <c r="G354" s="37">
        <v>40</v>
      </c>
      <c r="H354" s="37">
        <v>84</v>
      </c>
      <c r="I354" s="37">
        <v>33</v>
      </c>
      <c r="J354" s="37">
        <v>3</v>
      </c>
      <c r="K354" s="37">
        <v>33</v>
      </c>
      <c r="L354" s="37">
        <v>1</v>
      </c>
      <c r="M354" s="37">
        <v>26</v>
      </c>
      <c r="N354" s="37">
        <v>1</v>
      </c>
      <c r="O354" s="128">
        <v>16</v>
      </c>
    </row>
    <row r="355" spans="2:15" x14ac:dyDescent="0.3">
      <c r="B355" s="127">
        <v>84997</v>
      </c>
      <c r="C355" s="38">
        <v>45299</v>
      </c>
      <c r="D355" s="37">
        <v>2</v>
      </c>
      <c r="E355" s="37">
        <v>3</v>
      </c>
      <c r="F355" s="37">
        <v>0</v>
      </c>
      <c r="G355" s="37">
        <v>25</v>
      </c>
      <c r="H355" s="37">
        <v>66</v>
      </c>
      <c r="I355" s="37">
        <v>88</v>
      </c>
      <c r="J355" s="37">
        <v>2</v>
      </c>
      <c r="K355" s="37">
        <v>29</v>
      </c>
      <c r="L355" s="37">
        <v>0</v>
      </c>
      <c r="M355" s="37">
        <v>18</v>
      </c>
      <c r="N355" s="37">
        <v>1</v>
      </c>
      <c r="O355" s="128">
        <v>11</v>
      </c>
    </row>
    <row r="356" spans="2:15" x14ac:dyDescent="0.3">
      <c r="B356" s="127">
        <v>84998</v>
      </c>
      <c r="C356" s="38">
        <v>45300</v>
      </c>
      <c r="D356" s="37">
        <v>1</v>
      </c>
      <c r="E356" s="37">
        <v>4</v>
      </c>
      <c r="F356" s="37">
        <v>0</v>
      </c>
      <c r="G356" s="37">
        <v>25</v>
      </c>
      <c r="H356" s="37">
        <v>38</v>
      </c>
      <c r="I356" s="37">
        <v>53</v>
      </c>
      <c r="J356" s="37">
        <v>1</v>
      </c>
      <c r="K356" s="37">
        <v>36</v>
      </c>
      <c r="L356" s="37">
        <v>2</v>
      </c>
      <c r="M356" s="37">
        <v>22</v>
      </c>
      <c r="N356" s="37">
        <v>1</v>
      </c>
      <c r="O356" s="128">
        <v>14</v>
      </c>
    </row>
    <row r="357" spans="2:15" x14ac:dyDescent="0.3">
      <c r="B357" s="127">
        <v>84999</v>
      </c>
      <c r="C357" s="38">
        <v>45300</v>
      </c>
      <c r="D357" s="37">
        <v>2</v>
      </c>
      <c r="E357" s="37">
        <v>2</v>
      </c>
      <c r="F357" s="37">
        <v>0</v>
      </c>
      <c r="G357" s="37">
        <v>27</v>
      </c>
      <c r="H357" s="37">
        <v>84</v>
      </c>
      <c r="I357" s="37">
        <v>37</v>
      </c>
      <c r="J357" s="37">
        <v>1</v>
      </c>
      <c r="K357" s="37">
        <v>32</v>
      </c>
      <c r="L357" s="37">
        <v>0</v>
      </c>
      <c r="M357" s="37">
        <v>29</v>
      </c>
      <c r="N357" s="37">
        <v>1</v>
      </c>
      <c r="O357" s="128">
        <v>16</v>
      </c>
    </row>
    <row r="358" spans="2:15" x14ac:dyDescent="0.3">
      <c r="B358" s="127">
        <v>85000</v>
      </c>
      <c r="C358" s="38">
        <v>45301</v>
      </c>
      <c r="D358" s="37">
        <v>1</v>
      </c>
      <c r="E358" s="37">
        <v>4</v>
      </c>
      <c r="F358" s="37">
        <v>0</v>
      </c>
      <c r="G358" s="37">
        <v>43</v>
      </c>
      <c r="H358" s="37">
        <v>66</v>
      </c>
      <c r="I358" s="37">
        <v>51</v>
      </c>
      <c r="J358" s="37">
        <v>2</v>
      </c>
      <c r="K358" s="37">
        <v>34</v>
      </c>
      <c r="L358" s="37">
        <v>2</v>
      </c>
      <c r="M358" s="37">
        <v>25</v>
      </c>
      <c r="N358" s="37">
        <v>0</v>
      </c>
      <c r="O358" s="128">
        <v>11</v>
      </c>
    </row>
    <row r="359" spans="2:15" x14ac:dyDescent="0.3">
      <c r="B359" s="127">
        <v>85001</v>
      </c>
      <c r="C359" s="38">
        <v>45301</v>
      </c>
      <c r="D359" s="37">
        <v>2</v>
      </c>
      <c r="E359" s="37">
        <v>3</v>
      </c>
      <c r="F359" s="37">
        <v>0</v>
      </c>
      <c r="G359" s="37">
        <v>21</v>
      </c>
      <c r="H359" s="37">
        <v>43</v>
      </c>
      <c r="I359" s="37">
        <v>71</v>
      </c>
      <c r="J359" s="37">
        <v>2</v>
      </c>
      <c r="K359" s="37">
        <v>31</v>
      </c>
      <c r="L359" s="37">
        <v>1</v>
      </c>
      <c r="M359" s="37">
        <v>25</v>
      </c>
      <c r="N359" s="37">
        <v>0</v>
      </c>
      <c r="O359" s="128">
        <v>20</v>
      </c>
    </row>
    <row r="360" spans="2:15" x14ac:dyDescent="0.3">
      <c r="B360" s="127">
        <v>85002</v>
      </c>
      <c r="C360" s="38">
        <v>45302</v>
      </c>
      <c r="D360" s="37">
        <v>1</v>
      </c>
      <c r="E360" s="37">
        <v>4</v>
      </c>
      <c r="F360" s="37">
        <v>0</v>
      </c>
      <c r="G360" s="37">
        <v>26</v>
      </c>
      <c r="H360" s="37">
        <v>85</v>
      </c>
      <c r="I360" s="37">
        <v>72</v>
      </c>
      <c r="J360" s="37">
        <v>2</v>
      </c>
      <c r="K360" s="37">
        <v>32</v>
      </c>
      <c r="L360" s="37">
        <v>1</v>
      </c>
      <c r="M360" s="37">
        <v>28</v>
      </c>
      <c r="N360" s="37">
        <v>1</v>
      </c>
      <c r="O360" s="128">
        <v>16</v>
      </c>
    </row>
    <row r="361" spans="2:15" x14ac:dyDescent="0.3">
      <c r="B361" s="127">
        <v>85003</v>
      </c>
      <c r="C361" s="38">
        <v>45302</v>
      </c>
      <c r="D361" s="37">
        <v>2</v>
      </c>
      <c r="E361" s="37">
        <v>3</v>
      </c>
      <c r="F361" s="37">
        <v>0</v>
      </c>
      <c r="G361" s="37">
        <v>29</v>
      </c>
      <c r="H361" s="37">
        <v>38</v>
      </c>
      <c r="I361" s="37">
        <v>55</v>
      </c>
      <c r="J361" s="37">
        <v>2</v>
      </c>
      <c r="K361" s="37">
        <v>28</v>
      </c>
      <c r="L361" s="37">
        <v>0</v>
      </c>
      <c r="M361" s="37">
        <v>31</v>
      </c>
      <c r="N361" s="37">
        <v>1</v>
      </c>
      <c r="O361" s="128">
        <v>14</v>
      </c>
    </row>
    <row r="362" spans="2:15" x14ac:dyDescent="0.3">
      <c r="B362" s="127">
        <v>85004</v>
      </c>
      <c r="C362" s="38">
        <v>45303</v>
      </c>
      <c r="D362" s="37">
        <v>1</v>
      </c>
      <c r="E362" s="37">
        <v>4</v>
      </c>
      <c r="F362" s="37">
        <v>0</v>
      </c>
      <c r="G362" s="37">
        <v>42</v>
      </c>
      <c r="H362" s="37">
        <v>65</v>
      </c>
      <c r="I362" s="37">
        <v>32</v>
      </c>
      <c r="J362" s="37">
        <v>2</v>
      </c>
      <c r="K362" s="37">
        <v>35</v>
      </c>
      <c r="L362" s="37">
        <v>1</v>
      </c>
      <c r="M362" s="37">
        <v>21</v>
      </c>
      <c r="N362" s="37">
        <v>1</v>
      </c>
      <c r="O362" s="128">
        <v>11</v>
      </c>
    </row>
    <row r="363" spans="2:15" x14ac:dyDescent="0.3">
      <c r="B363" s="127">
        <v>85005</v>
      </c>
      <c r="C363" s="38">
        <v>45303</v>
      </c>
      <c r="D363" s="37">
        <v>2</v>
      </c>
      <c r="E363" s="37">
        <v>4</v>
      </c>
      <c r="F363" s="37">
        <v>0</v>
      </c>
      <c r="G363" s="37">
        <v>43</v>
      </c>
      <c r="H363" s="37">
        <v>38</v>
      </c>
      <c r="I363" s="37">
        <v>76</v>
      </c>
      <c r="J363" s="37">
        <v>3</v>
      </c>
      <c r="K363" s="37">
        <v>29</v>
      </c>
      <c r="L363" s="37">
        <v>0</v>
      </c>
      <c r="M363" s="37">
        <v>29</v>
      </c>
      <c r="N363" s="37">
        <v>1</v>
      </c>
      <c r="O363" s="128">
        <v>14</v>
      </c>
    </row>
    <row r="364" spans="2:15" x14ac:dyDescent="0.3">
      <c r="B364" s="127">
        <v>85006</v>
      </c>
      <c r="C364" s="38">
        <v>45304</v>
      </c>
      <c r="D364" s="37">
        <v>1</v>
      </c>
      <c r="E364" s="37">
        <v>4</v>
      </c>
      <c r="F364" s="37">
        <v>0</v>
      </c>
      <c r="G364" s="37">
        <v>23</v>
      </c>
      <c r="H364" s="37">
        <v>89</v>
      </c>
      <c r="I364" s="37">
        <v>54</v>
      </c>
      <c r="J364" s="37">
        <v>2</v>
      </c>
      <c r="K364" s="37">
        <v>34</v>
      </c>
      <c r="L364" s="37">
        <v>1</v>
      </c>
      <c r="M364" s="37">
        <v>31</v>
      </c>
      <c r="N364" s="37">
        <v>1</v>
      </c>
      <c r="O364" s="128">
        <v>22</v>
      </c>
    </row>
    <row r="365" spans="2:15" x14ac:dyDescent="0.3">
      <c r="B365" s="127">
        <v>85007</v>
      </c>
      <c r="C365" s="38">
        <v>45306</v>
      </c>
      <c r="D365" s="37">
        <v>1</v>
      </c>
      <c r="E365" s="37">
        <v>4</v>
      </c>
      <c r="F365" s="37">
        <v>0</v>
      </c>
      <c r="G365" s="37">
        <v>27</v>
      </c>
      <c r="H365" s="37">
        <v>70</v>
      </c>
      <c r="I365" s="37">
        <v>37</v>
      </c>
      <c r="J365" s="37">
        <v>1</v>
      </c>
      <c r="K365" s="37">
        <v>33</v>
      </c>
      <c r="L365" s="37">
        <v>2</v>
      </c>
      <c r="M365" s="37">
        <v>31</v>
      </c>
      <c r="N365" s="37">
        <v>1</v>
      </c>
      <c r="O365" s="128">
        <v>17</v>
      </c>
    </row>
    <row r="366" spans="2:15" x14ac:dyDescent="0.3">
      <c r="B366" s="127">
        <v>85008</v>
      </c>
      <c r="C366" s="38">
        <v>45306</v>
      </c>
      <c r="D366" s="37">
        <v>2</v>
      </c>
      <c r="E366" s="37">
        <v>3</v>
      </c>
      <c r="F366" s="37">
        <v>0</v>
      </c>
      <c r="G366" s="37">
        <v>37</v>
      </c>
      <c r="H366" s="37">
        <v>75</v>
      </c>
      <c r="I366" s="37">
        <v>75</v>
      </c>
      <c r="J366" s="37">
        <v>2</v>
      </c>
      <c r="K366" s="37">
        <v>29</v>
      </c>
      <c r="L366" s="37">
        <v>0</v>
      </c>
      <c r="M366" s="37">
        <v>31</v>
      </c>
      <c r="N366" s="37">
        <v>1</v>
      </c>
      <c r="O366" s="128">
        <v>24</v>
      </c>
    </row>
    <row r="367" spans="2:15" x14ac:dyDescent="0.3">
      <c r="B367" s="127">
        <v>85009</v>
      </c>
      <c r="C367" s="38">
        <v>45307</v>
      </c>
      <c r="D367" s="37">
        <v>1</v>
      </c>
      <c r="E367" s="37">
        <v>3</v>
      </c>
      <c r="F367" s="37">
        <v>0</v>
      </c>
      <c r="G367" s="37">
        <v>17</v>
      </c>
      <c r="H367" s="37">
        <v>47</v>
      </c>
      <c r="I367" s="37">
        <v>34</v>
      </c>
      <c r="J367" s="37">
        <v>2</v>
      </c>
      <c r="K367" s="37">
        <v>32</v>
      </c>
      <c r="L367" s="37">
        <v>1</v>
      </c>
      <c r="M367" s="37">
        <v>24</v>
      </c>
      <c r="N367" s="37">
        <v>0</v>
      </c>
      <c r="O367" s="128">
        <v>27</v>
      </c>
    </row>
    <row r="368" spans="2:15" x14ac:dyDescent="0.3">
      <c r="B368" s="127">
        <v>85010</v>
      </c>
      <c r="C368" s="38">
        <v>45307</v>
      </c>
      <c r="D368" s="37">
        <v>2</v>
      </c>
      <c r="E368" s="37">
        <v>2</v>
      </c>
      <c r="F368" s="37">
        <v>0</v>
      </c>
      <c r="G368" s="37">
        <v>16</v>
      </c>
      <c r="H368" s="37">
        <v>52</v>
      </c>
      <c r="I368" s="37">
        <v>59</v>
      </c>
      <c r="J368" s="37">
        <v>2</v>
      </c>
      <c r="K368" s="37">
        <v>33</v>
      </c>
      <c r="L368" s="37">
        <v>0</v>
      </c>
      <c r="M368" s="37">
        <v>32</v>
      </c>
      <c r="N368" s="37">
        <v>0</v>
      </c>
      <c r="O368" s="128">
        <v>13</v>
      </c>
    </row>
    <row r="369" spans="2:15" x14ac:dyDescent="0.3">
      <c r="B369" s="127">
        <v>85011</v>
      </c>
      <c r="C369" s="38">
        <v>45308</v>
      </c>
      <c r="D369" s="37">
        <v>1</v>
      </c>
      <c r="E369" s="37">
        <v>3</v>
      </c>
      <c r="F369" s="37">
        <v>0</v>
      </c>
      <c r="G369" s="37">
        <v>36</v>
      </c>
      <c r="H369" s="37">
        <v>56</v>
      </c>
      <c r="I369" s="37">
        <v>31</v>
      </c>
      <c r="J369" s="37">
        <v>2</v>
      </c>
      <c r="K369" s="37">
        <v>32</v>
      </c>
      <c r="L369" s="37">
        <v>1</v>
      </c>
      <c r="M369" s="37">
        <v>21</v>
      </c>
      <c r="N369" s="37">
        <v>0</v>
      </c>
      <c r="O369" s="128">
        <v>19</v>
      </c>
    </row>
    <row r="370" spans="2:15" x14ac:dyDescent="0.3">
      <c r="B370" s="127">
        <v>85012</v>
      </c>
      <c r="C370" s="38">
        <v>45308</v>
      </c>
      <c r="D370" s="37">
        <v>2</v>
      </c>
      <c r="E370" s="37">
        <v>3</v>
      </c>
      <c r="F370" s="37">
        <v>0</v>
      </c>
      <c r="G370" s="37">
        <v>28</v>
      </c>
      <c r="H370" s="37">
        <v>43</v>
      </c>
      <c r="I370" s="37">
        <v>81</v>
      </c>
      <c r="J370" s="37">
        <v>1</v>
      </c>
      <c r="K370" s="37">
        <v>32</v>
      </c>
      <c r="L370" s="37">
        <v>1</v>
      </c>
      <c r="M370" s="37">
        <v>39</v>
      </c>
      <c r="N370" s="37">
        <v>1</v>
      </c>
      <c r="O370" s="128">
        <v>20</v>
      </c>
    </row>
    <row r="371" spans="2:15" x14ac:dyDescent="0.3">
      <c r="B371" s="127">
        <v>85013</v>
      </c>
      <c r="C371" s="38">
        <v>45309</v>
      </c>
      <c r="D371" s="37">
        <v>1</v>
      </c>
      <c r="E371" s="37">
        <v>3</v>
      </c>
      <c r="F371" s="37">
        <v>0</v>
      </c>
      <c r="G371" s="37">
        <v>31</v>
      </c>
      <c r="H371" s="37">
        <v>70</v>
      </c>
      <c r="I371" s="37">
        <v>64</v>
      </c>
      <c r="J371" s="37">
        <v>1</v>
      </c>
      <c r="K371" s="37">
        <v>31</v>
      </c>
      <c r="L371" s="37">
        <v>1</v>
      </c>
      <c r="M371" s="37">
        <v>40</v>
      </c>
      <c r="N371" s="37">
        <v>1</v>
      </c>
      <c r="O371" s="128">
        <v>17</v>
      </c>
    </row>
    <row r="372" spans="2:15" x14ac:dyDescent="0.3">
      <c r="B372" s="127">
        <v>85014</v>
      </c>
      <c r="C372" s="38">
        <v>45309</v>
      </c>
      <c r="D372" s="37">
        <v>2</v>
      </c>
      <c r="E372" s="37">
        <v>3</v>
      </c>
      <c r="F372" s="37">
        <v>0</v>
      </c>
      <c r="G372" s="37">
        <v>36</v>
      </c>
      <c r="H372" s="37">
        <v>84</v>
      </c>
      <c r="I372" s="37">
        <v>66</v>
      </c>
      <c r="J372" s="37">
        <v>2</v>
      </c>
      <c r="K372" s="37">
        <v>31</v>
      </c>
      <c r="L372" s="37">
        <v>1</v>
      </c>
      <c r="M372" s="37">
        <v>17</v>
      </c>
      <c r="N372" s="37">
        <v>0</v>
      </c>
      <c r="O372" s="128">
        <v>16</v>
      </c>
    </row>
    <row r="373" spans="2:15" x14ac:dyDescent="0.3">
      <c r="B373" s="127">
        <v>85015</v>
      </c>
      <c r="C373" s="38">
        <v>45310</v>
      </c>
      <c r="D373" s="37">
        <v>1</v>
      </c>
      <c r="E373" s="37">
        <v>4</v>
      </c>
      <c r="F373" s="37">
        <v>0</v>
      </c>
      <c r="G373" s="37">
        <v>26</v>
      </c>
      <c r="H373" s="37">
        <v>57</v>
      </c>
      <c r="I373" s="37">
        <v>37</v>
      </c>
      <c r="J373" s="37">
        <v>2</v>
      </c>
      <c r="K373" s="37">
        <v>35</v>
      </c>
      <c r="L373" s="37">
        <v>2</v>
      </c>
      <c r="M373" s="37">
        <v>32</v>
      </c>
      <c r="N373" s="37">
        <v>0</v>
      </c>
      <c r="O373" s="128">
        <v>19</v>
      </c>
    </row>
    <row r="374" spans="2:15" x14ac:dyDescent="0.3">
      <c r="B374" s="127">
        <v>85016</v>
      </c>
      <c r="C374" s="38">
        <v>45310</v>
      </c>
      <c r="D374" s="37">
        <v>2</v>
      </c>
      <c r="E374" s="37">
        <v>2</v>
      </c>
      <c r="F374" s="37">
        <v>0</v>
      </c>
      <c r="G374" s="37">
        <v>31</v>
      </c>
      <c r="H374" s="37">
        <v>84</v>
      </c>
      <c r="I374" s="37">
        <v>39</v>
      </c>
      <c r="J374" s="37">
        <v>2</v>
      </c>
      <c r="K374" s="37">
        <v>33</v>
      </c>
      <c r="L374" s="37">
        <v>0</v>
      </c>
      <c r="M374" s="37">
        <v>37</v>
      </c>
      <c r="N374" s="37">
        <v>0</v>
      </c>
      <c r="O374" s="128">
        <v>16</v>
      </c>
    </row>
    <row r="375" spans="2:15" x14ac:dyDescent="0.3">
      <c r="B375" s="127">
        <v>85017</v>
      </c>
      <c r="C375" s="38">
        <v>45311</v>
      </c>
      <c r="D375" s="37">
        <v>1</v>
      </c>
      <c r="E375" s="37">
        <v>4</v>
      </c>
      <c r="F375" s="37">
        <v>0</v>
      </c>
      <c r="G375" s="37">
        <v>27</v>
      </c>
      <c r="H375" s="37">
        <v>47</v>
      </c>
      <c r="I375" s="37">
        <v>46</v>
      </c>
      <c r="J375" s="37">
        <v>2</v>
      </c>
      <c r="K375" s="37">
        <v>33</v>
      </c>
      <c r="L375" s="37">
        <v>2</v>
      </c>
      <c r="M375" s="37">
        <v>17</v>
      </c>
      <c r="N375" s="37">
        <v>0</v>
      </c>
      <c r="O375" s="128">
        <v>27</v>
      </c>
    </row>
    <row r="376" spans="2:15" x14ac:dyDescent="0.3">
      <c r="B376" s="127">
        <v>85018</v>
      </c>
      <c r="C376" s="38">
        <v>45313</v>
      </c>
      <c r="D376" s="37">
        <v>1</v>
      </c>
      <c r="E376" s="37">
        <v>5</v>
      </c>
      <c r="F376" s="37">
        <v>0</v>
      </c>
      <c r="G376" s="37">
        <v>21</v>
      </c>
      <c r="H376" s="37">
        <v>75</v>
      </c>
      <c r="I376" s="37">
        <v>36</v>
      </c>
      <c r="J376" s="37">
        <v>3</v>
      </c>
      <c r="K376" s="37">
        <v>33</v>
      </c>
      <c r="L376" s="37">
        <v>1</v>
      </c>
      <c r="M376" s="37">
        <v>29</v>
      </c>
      <c r="N376" s="37">
        <v>1</v>
      </c>
      <c r="O376" s="128">
        <v>24</v>
      </c>
    </row>
    <row r="377" spans="2:15" x14ac:dyDescent="0.3">
      <c r="B377" s="127">
        <v>85019</v>
      </c>
      <c r="C377" s="38">
        <v>45313</v>
      </c>
      <c r="D377" s="37">
        <v>2</v>
      </c>
      <c r="E377" s="37">
        <v>2</v>
      </c>
      <c r="F377" s="37">
        <v>0</v>
      </c>
      <c r="G377" s="37">
        <v>28</v>
      </c>
      <c r="H377" s="37">
        <v>71</v>
      </c>
      <c r="I377" s="37">
        <v>56</v>
      </c>
      <c r="J377" s="37">
        <v>0</v>
      </c>
      <c r="K377" s="37">
        <v>29</v>
      </c>
      <c r="L377" s="37">
        <v>1</v>
      </c>
      <c r="M377" s="37">
        <v>35</v>
      </c>
      <c r="N377" s="37">
        <v>1</v>
      </c>
      <c r="O377" s="128">
        <v>17</v>
      </c>
    </row>
    <row r="378" spans="2:15" x14ac:dyDescent="0.3">
      <c r="B378" s="127">
        <v>85020</v>
      </c>
      <c r="C378" s="38">
        <v>45314</v>
      </c>
      <c r="D378" s="37">
        <v>1</v>
      </c>
      <c r="E378" s="37">
        <v>4</v>
      </c>
      <c r="F378" s="37">
        <v>0</v>
      </c>
      <c r="G378" s="37">
        <v>29</v>
      </c>
      <c r="H378" s="37">
        <v>84</v>
      </c>
      <c r="I378" s="37">
        <v>80</v>
      </c>
      <c r="J378" s="37">
        <v>1</v>
      </c>
      <c r="K378" s="37">
        <v>32</v>
      </c>
      <c r="L378" s="37">
        <v>2</v>
      </c>
      <c r="M378" s="37">
        <v>34</v>
      </c>
      <c r="N378" s="37">
        <v>1</v>
      </c>
      <c r="O378" s="128">
        <v>16</v>
      </c>
    </row>
    <row r="379" spans="2:15" x14ac:dyDescent="0.3">
      <c r="B379" s="127">
        <v>85021</v>
      </c>
      <c r="C379" s="38">
        <v>45314</v>
      </c>
      <c r="D379" s="37">
        <v>2</v>
      </c>
      <c r="E379" s="37">
        <v>4</v>
      </c>
      <c r="F379" s="37">
        <v>0</v>
      </c>
      <c r="G379" s="37">
        <v>20</v>
      </c>
      <c r="H379" s="37">
        <v>42</v>
      </c>
      <c r="I379" s="37">
        <v>52</v>
      </c>
      <c r="J379" s="37">
        <v>3</v>
      </c>
      <c r="K379" s="37">
        <v>33</v>
      </c>
      <c r="L379" s="37">
        <v>0</v>
      </c>
      <c r="M379" s="37">
        <v>21</v>
      </c>
      <c r="N379" s="37">
        <v>1</v>
      </c>
      <c r="O379" s="128">
        <v>21</v>
      </c>
    </row>
    <row r="380" spans="2:15" x14ac:dyDescent="0.3">
      <c r="B380" s="127">
        <v>85022</v>
      </c>
      <c r="C380" s="38">
        <v>45315</v>
      </c>
      <c r="D380" s="37">
        <v>1</v>
      </c>
      <c r="E380" s="37">
        <v>3</v>
      </c>
      <c r="F380" s="37">
        <v>0</v>
      </c>
      <c r="G380" s="37">
        <v>18</v>
      </c>
      <c r="H380" s="37">
        <v>80</v>
      </c>
      <c r="I380" s="37">
        <v>78</v>
      </c>
      <c r="J380" s="37">
        <v>2</v>
      </c>
      <c r="K380" s="37">
        <v>34</v>
      </c>
      <c r="L380" s="37">
        <v>1</v>
      </c>
      <c r="M380" s="37">
        <v>32</v>
      </c>
      <c r="N380" s="37">
        <v>0</v>
      </c>
      <c r="O380" s="128">
        <v>30</v>
      </c>
    </row>
    <row r="381" spans="2:15" x14ac:dyDescent="0.3">
      <c r="B381" s="127">
        <v>85023</v>
      </c>
      <c r="C381" s="38">
        <v>45315</v>
      </c>
      <c r="D381" s="37">
        <v>2</v>
      </c>
      <c r="E381" s="37">
        <v>2</v>
      </c>
      <c r="F381" s="37">
        <v>0</v>
      </c>
      <c r="G381" s="37">
        <v>26</v>
      </c>
      <c r="H381" s="37">
        <v>43</v>
      </c>
      <c r="I381" s="37">
        <v>37</v>
      </c>
      <c r="J381" s="37">
        <v>1</v>
      </c>
      <c r="K381" s="37">
        <v>30</v>
      </c>
      <c r="L381" s="37">
        <v>0</v>
      </c>
      <c r="M381" s="37">
        <v>34</v>
      </c>
      <c r="N381" s="37">
        <v>1</v>
      </c>
      <c r="O381" s="128">
        <v>20</v>
      </c>
    </row>
    <row r="382" spans="2:15" x14ac:dyDescent="0.3">
      <c r="B382" s="127">
        <v>85024</v>
      </c>
      <c r="C382" s="38">
        <v>45316</v>
      </c>
      <c r="D382" s="37">
        <v>1</v>
      </c>
      <c r="E382" s="37">
        <v>4</v>
      </c>
      <c r="F382" s="37">
        <v>0</v>
      </c>
      <c r="G382" s="37">
        <v>25</v>
      </c>
      <c r="H382" s="37">
        <v>34</v>
      </c>
      <c r="I382" s="37">
        <v>63</v>
      </c>
      <c r="J382" s="37">
        <v>2</v>
      </c>
      <c r="K382" s="37">
        <v>34</v>
      </c>
      <c r="L382" s="37">
        <v>2</v>
      </c>
      <c r="M382" s="37">
        <v>44</v>
      </c>
      <c r="N382" s="37">
        <v>0</v>
      </c>
      <c r="O382" s="128">
        <v>28</v>
      </c>
    </row>
    <row r="383" spans="2:15" x14ac:dyDescent="0.3">
      <c r="B383" s="127">
        <v>85025</v>
      </c>
      <c r="C383" s="38">
        <v>45316</v>
      </c>
      <c r="D383" s="37">
        <v>2</v>
      </c>
      <c r="E383" s="37">
        <v>2</v>
      </c>
      <c r="F383" s="37">
        <v>0</v>
      </c>
      <c r="G383" s="37">
        <v>38</v>
      </c>
      <c r="H383" s="37">
        <v>48</v>
      </c>
      <c r="I383" s="37">
        <v>59</v>
      </c>
      <c r="J383" s="37">
        <v>1</v>
      </c>
      <c r="K383" s="37">
        <v>31</v>
      </c>
      <c r="L383" s="37">
        <v>0</v>
      </c>
      <c r="M383" s="37">
        <v>39</v>
      </c>
      <c r="N383" s="37">
        <v>1</v>
      </c>
      <c r="O383" s="128">
        <v>27</v>
      </c>
    </row>
    <row r="384" spans="2:15" x14ac:dyDescent="0.3">
      <c r="B384" s="127">
        <v>85026</v>
      </c>
      <c r="C384" s="38">
        <v>45317</v>
      </c>
      <c r="D384" s="37">
        <v>1</v>
      </c>
      <c r="E384" s="37">
        <v>3</v>
      </c>
      <c r="F384" s="37">
        <v>0</v>
      </c>
      <c r="G384" s="37">
        <v>26</v>
      </c>
      <c r="H384" s="37">
        <v>38</v>
      </c>
      <c r="I384" s="37">
        <v>72</v>
      </c>
      <c r="J384" s="37">
        <v>1</v>
      </c>
      <c r="K384" s="37">
        <v>34</v>
      </c>
      <c r="L384" s="37">
        <v>1</v>
      </c>
      <c r="M384" s="37">
        <v>26</v>
      </c>
      <c r="N384" s="37">
        <v>1</v>
      </c>
      <c r="O384" s="128">
        <v>14</v>
      </c>
    </row>
    <row r="385" spans="2:15" x14ac:dyDescent="0.3">
      <c r="B385" s="127">
        <v>85027</v>
      </c>
      <c r="C385" s="38">
        <v>45317</v>
      </c>
      <c r="D385" s="37">
        <v>2</v>
      </c>
      <c r="E385" s="37">
        <v>3</v>
      </c>
      <c r="F385" s="37">
        <v>0</v>
      </c>
      <c r="G385" s="37">
        <v>35</v>
      </c>
      <c r="H385" s="37">
        <v>89</v>
      </c>
      <c r="I385" s="37">
        <v>31</v>
      </c>
      <c r="J385" s="37">
        <v>2</v>
      </c>
      <c r="K385" s="37">
        <v>30</v>
      </c>
      <c r="L385" s="37">
        <v>1</v>
      </c>
      <c r="M385" s="37">
        <v>25</v>
      </c>
      <c r="N385" s="37">
        <v>0</v>
      </c>
      <c r="O385" s="128">
        <v>22</v>
      </c>
    </row>
    <row r="386" spans="2:15" x14ac:dyDescent="0.3">
      <c r="B386" s="127">
        <v>85028</v>
      </c>
      <c r="C386" s="38">
        <v>45318</v>
      </c>
      <c r="D386" s="37">
        <v>1</v>
      </c>
      <c r="E386" s="37">
        <v>3</v>
      </c>
      <c r="F386" s="37">
        <v>0</v>
      </c>
      <c r="G386" s="37">
        <v>16</v>
      </c>
      <c r="H386" s="37">
        <v>61</v>
      </c>
      <c r="I386" s="37">
        <v>69</v>
      </c>
      <c r="J386" s="37">
        <v>1</v>
      </c>
      <c r="K386" s="37">
        <v>32</v>
      </c>
      <c r="L386" s="37">
        <v>2</v>
      </c>
      <c r="M386" s="37">
        <v>22</v>
      </c>
      <c r="N386" s="37">
        <v>0</v>
      </c>
      <c r="O386" s="128">
        <v>25</v>
      </c>
    </row>
    <row r="387" spans="2:15" x14ac:dyDescent="0.3">
      <c r="B387" s="127">
        <v>85029</v>
      </c>
      <c r="C387" s="38">
        <v>45320</v>
      </c>
      <c r="D387" s="37">
        <v>1</v>
      </c>
      <c r="E387" s="37">
        <v>3</v>
      </c>
      <c r="F387" s="37">
        <v>0</v>
      </c>
      <c r="G387" s="37">
        <v>16</v>
      </c>
      <c r="H387" s="37">
        <v>53</v>
      </c>
      <c r="I387" s="37">
        <v>79</v>
      </c>
      <c r="J387" s="37">
        <v>0</v>
      </c>
      <c r="K387" s="37">
        <v>31</v>
      </c>
      <c r="L387" s="37">
        <v>2</v>
      </c>
      <c r="M387" s="37">
        <v>37</v>
      </c>
      <c r="N387" s="37">
        <v>1</v>
      </c>
      <c r="O387" s="128">
        <v>23</v>
      </c>
    </row>
    <row r="388" spans="2:15" x14ac:dyDescent="0.3">
      <c r="B388" s="127">
        <v>85030</v>
      </c>
      <c r="C388" s="38">
        <v>45320</v>
      </c>
      <c r="D388" s="37">
        <v>2</v>
      </c>
      <c r="E388" s="37">
        <v>2</v>
      </c>
      <c r="F388" s="37">
        <v>0</v>
      </c>
      <c r="G388" s="37">
        <v>39</v>
      </c>
      <c r="H388" s="37">
        <v>53</v>
      </c>
      <c r="I388" s="37">
        <v>69</v>
      </c>
      <c r="J388" s="37">
        <v>2</v>
      </c>
      <c r="K388" s="37">
        <v>33</v>
      </c>
      <c r="L388" s="37">
        <v>0</v>
      </c>
      <c r="M388" s="37">
        <v>23</v>
      </c>
      <c r="N388" s="37">
        <v>0</v>
      </c>
      <c r="O388" s="128">
        <v>23</v>
      </c>
    </row>
    <row r="389" spans="2:15" x14ac:dyDescent="0.3">
      <c r="B389" s="127">
        <v>85031</v>
      </c>
      <c r="C389" s="38">
        <v>45321</v>
      </c>
      <c r="D389" s="37">
        <v>1</v>
      </c>
      <c r="E389" s="37">
        <v>4</v>
      </c>
      <c r="F389" s="37">
        <v>0</v>
      </c>
      <c r="G389" s="37">
        <v>34</v>
      </c>
      <c r="H389" s="37">
        <v>68</v>
      </c>
      <c r="I389" s="37">
        <v>77</v>
      </c>
      <c r="J389" s="37">
        <v>3</v>
      </c>
      <c r="K389" s="37">
        <v>32</v>
      </c>
      <c r="L389" s="37">
        <v>1</v>
      </c>
      <c r="M389" s="37">
        <v>41</v>
      </c>
      <c r="N389" s="37">
        <v>0</v>
      </c>
      <c r="O389" s="128">
        <v>21</v>
      </c>
    </row>
    <row r="390" spans="2:15" x14ac:dyDescent="0.3">
      <c r="B390" s="127">
        <v>85032</v>
      </c>
      <c r="C390" s="38">
        <v>45321</v>
      </c>
      <c r="D390" s="37">
        <v>2</v>
      </c>
      <c r="E390" s="37">
        <v>3</v>
      </c>
      <c r="F390" s="37">
        <v>0</v>
      </c>
      <c r="G390" s="37">
        <v>27</v>
      </c>
      <c r="H390" s="37">
        <v>82</v>
      </c>
      <c r="I390" s="37">
        <v>67</v>
      </c>
      <c r="J390" s="37">
        <v>2</v>
      </c>
      <c r="K390" s="37">
        <v>31</v>
      </c>
      <c r="L390" s="37">
        <v>1</v>
      </c>
      <c r="M390" s="37">
        <v>25</v>
      </c>
      <c r="N390" s="37">
        <v>0</v>
      </c>
      <c r="O390" s="128">
        <v>20</v>
      </c>
    </row>
    <row r="391" spans="2:15" x14ac:dyDescent="0.3">
      <c r="B391" s="127">
        <v>85033</v>
      </c>
      <c r="C391" s="38">
        <v>45322</v>
      </c>
      <c r="D391" s="37">
        <v>1</v>
      </c>
      <c r="E391" s="37">
        <v>4</v>
      </c>
      <c r="F391" s="37">
        <v>0</v>
      </c>
      <c r="G391" s="37">
        <v>42</v>
      </c>
      <c r="H391" s="37">
        <v>31</v>
      </c>
      <c r="I391" s="37">
        <v>61</v>
      </c>
      <c r="J391" s="37">
        <v>3</v>
      </c>
      <c r="K391" s="37">
        <v>33</v>
      </c>
      <c r="L391" s="37">
        <v>1</v>
      </c>
      <c r="M391" s="37">
        <v>44</v>
      </c>
      <c r="N391" s="37">
        <v>0</v>
      </c>
      <c r="O391" s="128">
        <v>12</v>
      </c>
    </row>
    <row r="392" spans="2:15" x14ac:dyDescent="0.3">
      <c r="B392" s="127">
        <v>85034</v>
      </c>
      <c r="C392" s="38">
        <v>45322</v>
      </c>
      <c r="D392" s="37">
        <v>2</v>
      </c>
      <c r="E392" s="37">
        <v>2</v>
      </c>
      <c r="F392" s="37">
        <v>0</v>
      </c>
      <c r="G392" s="37">
        <v>40</v>
      </c>
      <c r="H392" s="37">
        <v>40</v>
      </c>
      <c r="I392" s="37">
        <v>88</v>
      </c>
      <c r="J392" s="37">
        <v>0</v>
      </c>
      <c r="K392" s="37">
        <v>29</v>
      </c>
      <c r="L392" s="37">
        <v>1</v>
      </c>
      <c r="M392" s="37">
        <v>29</v>
      </c>
      <c r="N392" s="37">
        <v>1</v>
      </c>
      <c r="O392" s="128">
        <v>24</v>
      </c>
    </row>
    <row r="393" spans="2:15" x14ac:dyDescent="0.3">
      <c r="B393" s="127">
        <v>85035</v>
      </c>
      <c r="C393" s="38">
        <v>45323</v>
      </c>
      <c r="D393" s="37">
        <v>1</v>
      </c>
      <c r="E393" s="37">
        <v>7</v>
      </c>
      <c r="F393" s="37">
        <v>0</v>
      </c>
      <c r="G393" s="37">
        <v>28</v>
      </c>
      <c r="H393" s="37">
        <v>43</v>
      </c>
      <c r="I393" s="37">
        <v>64</v>
      </c>
      <c r="J393" s="37">
        <v>5</v>
      </c>
      <c r="K393" s="37">
        <v>34</v>
      </c>
      <c r="L393" s="37">
        <v>2</v>
      </c>
      <c r="M393" s="37">
        <v>35</v>
      </c>
      <c r="N393" s="37">
        <v>0</v>
      </c>
      <c r="O393" s="128">
        <v>24</v>
      </c>
    </row>
    <row r="394" spans="2:15" x14ac:dyDescent="0.3">
      <c r="B394" s="127">
        <v>85036</v>
      </c>
      <c r="C394" s="38">
        <v>45323</v>
      </c>
      <c r="D394" s="37">
        <v>2</v>
      </c>
      <c r="E394" s="37">
        <v>7</v>
      </c>
      <c r="F394" s="37">
        <v>0</v>
      </c>
      <c r="G394" s="37">
        <v>17</v>
      </c>
      <c r="H394" s="37">
        <v>48</v>
      </c>
      <c r="I394" s="37">
        <v>77</v>
      </c>
      <c r="J394" s="37">
        <v>5</v>
      </c>
      <c r="K394" s="37">
        <v>33</v>
      </c>
      <c r="L394" s="37">
        <v>1</v>
      </c>
      <c r="M394" s="37">
        <v>20</v>
      </c>
      <c r="N394" s="37">
        <v>1</v>
      </c>
      <c r="O394" s="128">
        <v>11</v>
      </c>
    </row>
    <row r="395" spans="2:15" x14ac:dyDescent="0.3">
      <c r="B395" s="127">
        <v>85037</v>
      </c>
      <c r="C395" s="38">
        <v>45324</v>
      </c>
      <c r="D395" s="37">
        <v>1</v>
      </c>
      <c r="E395" s="37">
        <v>6</v>
      </c>
      <c r="F395" s="37">
        <v>0</v>
      </c>
      <c r="G395" s="37">
        <v>31</v>
      </c>
      <c r="H395" s="37">
        <v>89</v>
      </c>
      <c r="I395" s="37">
        <v>72</v>
      </c>
      <c r="J395" s="37">
        <v>4</v>
      </c>
      <c r="K395" s="37">
        <v>32</v>
      </c>
      <c r="L395" s="37">
        <v>1</v>
      </c>
      <c r="M395" s="37">
        <v>42</v>
      </c>
      <c r="N395" s="37">
        <v>1</v>
      </c>
      <c r="O395" s="128">
        <v>26</v>
      </c>
    </row>
    <row r="396" spans="2:15" x14ac:dyDescent="0.3">
      <c r="B396" s="127">
        <v>85038</v>
      </c>
      <c r="C396" s="38">
        <v>45324</v>
      </c>
      <c r="D396" s="37">
        <v>2</v>
      </c>
      <c r="E396" s="37">
        <v>6</v>
      </c>
      <c r="F396" s="37">
        <v>0</v>
      </c>
      <c r="G396" s="37">
        <v>32</v>
      </c>
      <c r="H396" s="37">
        <v>61</v>
      </c>
      <c r="I396" s="37">
        <v>37</v>
      </c>
      <c r="J396" s="37">
        <v>3</v>
      </c>
      <c r="K396" s="37">
        <v>31</v>
      </c>
      <c r="L396" s="37">
        <v>2</v>
      </c>
      <c r="M396" s="37">
        <v>16</v>
      </c>
      <c r="N396" s="37">
        <v>1</v>
      </c>
      <c r="O396" s="128">
        <v>29</v>
      </c>
    </row>
    <row r="397" spans="2:15" x14ac:dyDescent="0.3">
      <c r="B397" s="127">
        <v>85039</v>
      </c>
      <c r="C397" s="38">
        <v>45325</v>
      </c>
      <c r="D397" s="37">
        <v>1</v>
      </c>
      <c r="E397" s="37">
        <v>5</v>
      </c>
      <c r="F397" s="37">
        <v>0</v>
      </c>
      <c r="G397" s="37">
        <v>33</v>
      </c>
      <c r="H397" s="37">
        <v>47</v>
      </c>
      <c r="I397" s="37">
        <v>81</v>
      </c>
      <c r="J397" s="37">
        <v>3</v>
      </c>
      <c r="K397" s="37">
        <v>34</v>
      </c>
      <c r="L397" s="37">
        <v>1</v>
      </c>
      <c r="M397" s="37">
        <v>23</v>
      </c>
      <c r="N397" s="37">
        <v>1</v>
      </c>
      <c r="O397" s="128">
        <v>11</v>
      </c>
    </row>
    <row r="398" spans="2:15" x14ac:dyDescent="0.3">
      <c r="B398" s="127">
        <v>85040</v>
      </c>
      <c r="C398" s="38">
        <v>45327</v>
      </c>
      <c r="D398" s="37">
        <v>1</v>
      </c>
      <c r="E398" s="37">
        <v>5</v>
      </c>
      <c r="F398" s="37">
        <v>0</v>
      </c>
      <c r="G398" s="37">
        <v>19</v>
      </c>
      <c r="H398" s="37">
        <v>89</v>
      </c>
      <c r="I398" s="37">
        <v>35</v>
      </c>
      <c r="J398" s="37">
        <v>3</v>
      </c>
      <c r="K398" s="37">
        <v>33</v>
      </c>
      <c r="L398" s="37">
        <v>2</v>
      </c>
      <c r="M398" s="37">
        <v>19</v>
      </c>
      <c r="N398" s="37">
        <v>0</v>
      </c>
      <c r="O398" s="128">
        <v>26</v>
      </c>
    </row>
    <row r="399" spans="2:15" x14ac:dyDescent="0.3">
      <c r="B399" s="127">
        <v>85041</v>
      </c>
      <c r="C399" s="38">
        <v>45327</v>
      </c>
      <c r="D399" s="37">
        <v>2</v>
      </c>
      <c r="E399" s="37">
        <v>5</v>
      </c>
      <c r="F399" s="37">
        <v>0</v>
      </c>
      <c r="G399" s="37">
        <v>27</v>
      </c>
      <c r="H399" s="37">
        <v>66</v>
      </c>
      <c r="I399" s="37">
        <v>55</v>
      </c>
      <c r="J399" s="37">
        <v>3</v>
      </c>
      <c r="K399" s="37">
        <v>35</v>
      </c>
      <c r="L399" s="37">
        <v>2</v>
      </c>
      <c r="M399" s="37">
        <v>19</v>
      </c>
      <c r="N399" s="37">
        <v>0</v>
      </c>
      <c r="O399" s="128">
        <v>15</v>
      </c>
    </row>
    <row r="400" spans="2:15" x14ac:dyDescent="0.3">
      <c r="B400" s="127">
        <v>85042</v>
      </c>
      <c r="C400" s="38">
        <v>45328</v>
      </c>
      <c r="D400" s="37">
        <v>1</v>
      </c>
      <c r="E400" s="37">
        <v>5</v>
      </c>
      <c r="F400" s="37">
        <v>0</v>
      </c>
      <c r="G400" s="37">
        <v>32</v>
      </c>
      <c r="H400" s="37">
        <v>48</v>
      </c>
      <c r="I400" s="37">
        <v>56</v>
      </c>
      <c r="J400" s="37">
        <v>3</v>
      </c>
      <c r="K400" s="37">
        <v>32</v>
      </c>
      <c r="L400" s="37">
        <v>1</v>
      </c>
      <c r="M400" s="37">
        <v>22</v>
      </c>
      <c r="N400" s="37">
        <v>1</v>
      </c>
      <c r="O400" s="128">
        <v>11</v>
      </c>
    </row>
    <row r="401" spans="2:15" x14ac:dyDescent="0.3">
      <c r="B401" s="127">
        <v>85043</v>
      </c>
      <c r="C401" s="38">
        <v>45328</v>
      </c>
      <c r="D401" s="37">
        <v>2</v>
      </c>
      <c r="E401" s="37">
        <v>7</v>
      </c>
      <c r="F401" s="37">
        <v>0</v>
      </c>
      <c r="G401" s="37">
        <v>35</v>
      </c>
      <c r="H401" s="37">
        <v>62</v>
      </c>
      <c r="I401" s="37">
        <v>39</v>
      </c>
      <c r="J401" s="37">
        <v>5</v>
      </c>
      <c r="K401" s="37">
        <v>32</v>
      </c>
      <c r="L401" s="37">
        <v>1</v>
      </c>
      <c r="M401" s="37">
        <v>25</v>
      </c>
      <c r="N401" s="37">
        <v>1</v>
      </c>
      <c r="O401" s="128">
        <v>29</v>
      </c>
    </row>
    <row r="402" spans="2:15" x14ac:dyDescent="0.3">
      <c r="B402" s="127">
        <v>85044</v>
      </c>
      <c r="C402" s="38">
        <v>45329</v>
      </c>
      <c r="D402" s="37">
        <v>1</v>
      </c>
      <c r="E402" s="37">
        <v>6</v>
      </c>
      <c r="F402" s="37">
        <v>0</v>
      </c>
      <c r="G402" s="37">
        <v>18</v>
      </c>
      <c r="H402" s="37">
        <v>89</v>
      </c>
      <c r="I402" s="37">
        <v>76</v>
      </c>
      <c r="J402" s="37">
        <v>4</v>
      </c>
      <c r="K402" s="37">
        <v>34</v>
      </c>
      <c r="L402" s="37">
        <v>1</v>
      </c>
      <c r="M402" s="37">
        <v>45</v>
      </c>
      <c r="N402" s="37">
        <v>1</v>
      </c>
      <c r="O402" s="128">
        <v>26</v>
      </c>
    </row>
    <row r="403" spans="2:15" x14ac:dyDescent="0.3">
      <c r="B403" s="127">
        <v>85045</v>
      </c>
      <c r="C403" s="38">
        <v>45329</v>
      </c>
      <c r="D403" s="37">
        <v>2</v>
      </c>
      <c r="E403" s="37">
        <v>6</v>
      </c>
      <c r="F403" s="37">
        <v>0</v>
      </c>
      <c r="G403" s="37">
        <v>20</v>
      </c>
      <c r="H403" s="37">
        <v>61</v>
      </c>
      <c r="I403" s="37">
        <v>60</v>
      </c>
      <c r="J403" s="37">
        <v>4</v>
      </c>
      <c r="K403" s="37">
        <v>32</v>
      </c>
      <c r="L403" s="37">
        <v>1</v>
      </c>
      <c r="M403" s="37">
        <v>23</v>
      </c>
      <c r="N403" s="37">
        <v>1</v>
      </c>
      <c r="O403" s="128">
        <v>29</v>
      </c>
    </row>
    <row r="404" spans="2:15" x14ac:dyDescent="0.3">
      <c r="B404" s="127">
        <v>85046</v>
      </c>
      <c r="C404" s="38">
        <v>45330</v>
      </c>
      <c r="D404" s="37">
        <v>1</v>
      </c>
      <c r="E404" s="37">
        <v>6</v>
      </c>
      <c r="F404" s="37">
        <v>0</v>
      </c>
      <c r="G404" s="37">
        <v>29</v>
      </c>
      <c r="H404" s="37">
        <v>53</v>
      </c>
      <c r="I404" s="37">
        <v>38</v>
      </c>
      <c r="J404" s="37">
        <v>4</v>
      </c>
      <c r="K404" s="37">
        <v>33</v>
      </c>
      <c r="L404" s="37">
        <v>1</v>
      </c>
      <c r="M404" s="37">
        <v>25</v>
      </c>
      <c r="N404" s="37">
        <v>1</v>
      </c>
      <c r="O404" s="128">
        <v>17</v>
      </c>
    </row>
    <row r="405" spans="2:15" x14ac:dyDescent="0.3">
      <c r="B405" s="127">
        <v>85047</v>
      </c>
      <c r="C405" s="38">
        <v>45330</v>
      </c>
      <c r="D405" s="37">
        <v>2</v>
      </c>
      <c r="E405" s="37">
        <v>5</v>
      </c>
      <c r="F405" s="37">
        <v>0</v>
      </c>
      <c r="G405" s="37">
        <v>33</v>
      </c>
      <c r="H405" s="37">
        <v>34</v>
      </c>
      <c r="I405" s="37">
        <v>81</v>
      </c>
      <c r="J405" s="37">
        <v>2</v>
      </c>
      <c r="K405" s="37">
        <v>33</v>
      </c>
      <c r="L405" s="37">
        <v>2</v>
      </c>
      <c r="M405" s="37">
        <v>25</v>
      </c>
      <c r="N405" s="37">
        <v>1</v>
      </c>
      <c r="O405" s="128">
        <v>12</v>
      </c>
    </row>
    <row r="406" spans="2:15" x14ac:dyDescent="0.3">
      <c r="B406" s="127">
        <v>85048</v>
      </c>
      <c r="C406" s="38">
        <v>45331</v>
      </c>
      <c r="D406" s="37">
        <v>1</v>
      </c>
      <c r="E406" s="37">
        <v>5</v>
      </c>
      <c r="F406" s="37">
        <v>0</v>
      </c>
      <c r="G406" s="37">
        <v>43</v>
      </c>
      <c r="H406" s="37">
        <v>39</v>
      </c>
      <c r="I406" s="37">
        <v>59</v>
      </c>
      <c r="J406" s="37">
        <v>3</v>
      </c>
      <c r="K406" s="37">
        <v>32</v>
      </c>
      <c r="L406" s="37">
        <v>1</v>
      </c>
      <c r="M406" s="37">
        <v>25</v>
      </c>
      <c r="N406" s="37">
        <v>1</v>
      </c>
      <c r="O406" s="128">
        <v>18</v>
      </c>
    </row>
    <row r="407" spans="2:15" x14ac:dyDescent="0.3">
      <c r="B407" s="127">
        <v>85049</v>
      </c>
      <c r="C407" s="38">
        <v>45331</v>
      </c>
      <c r="D407" s="37">
        <v>2</v>
      </c>
      <c r="E407" s="37">
        <v>6</v>
      </c>
      <c r="F407" s="37">
        <v>0</v>
      </c>
      <c r="G407" s="37">
        <v>23</v>
      </c>
      <c r="H407" s="37">
        <v>70</v>
      </c>
      <c r="I407" s="37">
        <v>78</v>
      </c>
      <c r="J407" s="37">
        <v>5</v>
      </c>
      <c r="K407" s="37">
        <v>33</v>
      </c>
      <c r="L407" s="37">
        <v>1</v>
      </c>
      <c r="M407" s="37">
        <v>18</v>
      </c>
      <c r="N407" s="37">
        <v>0</v>
      </c>
      <c r="O407" s="128">
        <v>22</v>
      </c>
    </row>
    <row r="408" spans="2:15" x14ac:dyDescent="0.3">
      <c r="B408" s="127">
        <v>85050</v>
      </c>
      <c r="C408" s="38">
        <v>45332</v>
      </c>
      <c r="D408" s="37">
        <v>1</v>
      </c>
      <c r="E408" s="37">
        <v>6</v>
      </c>
      <c r="F408" s="37">
        <v>0</v>
      </c>
      <c r="G408" s="37">
        <v>22</v>
      </c>
      <c r="H408" s="37">
        <v>75</v>
      </c>
      <c r="I408" s="37">
        <v>43</v>
      </c>
      <c r="J408" s="37">
        <v>5</v>
      </c>
      <c r="K408" s="37">
        <v>30</v>
      </c>
      <c r="L408" s="37">
        <v>1</v>
      </c>
      <c r="M408" s="37">
        <v>26</v>
      </c>
      <c r="N408" s="37">
        <v>0</v>
      </c>
      <c r="O408" s="128">
        <v>28</v>
      </c>
    </row>
    <row r="409" spans="2:15" x14ac:dyDescent="0.3">
      <c r="B409" s="127">
        <v>85051</v>
      </c>
      <c r="C409" s="38">
        <v>45334</v>
      </c>
      <c r="D409" s="37">
        <v>1</v>
      </c>
      <c r="E409" s="37">
        <v>6</v>
      </c>
      <c r="F409" s="37">
        <v>0</v>
      </c>
      <c r="G409" s="37">
        <v>42</v>
      </c>
      <c r="H409" s="37">
        <v>80</v>
      </c>
      <c r="I409" s="37">
        <v>75</v>
      </c>
      <c r="J409" s="37">
        <v>5</v>
      </c>
      <c r="K409" s="37">
        <v>32</v>
      </c>
      <c r="L409" s="37">
        <v>1</v>
      </c>
      <c r="M409" s="37">
        <v>15</v>
      </c>
      <c r="N409" s="37">
        <v>0</v>
      </c>
      <c r="O409" s="128">
        <v>14</v>
      </c>
    </row>
    <row r="410" spans="2:15" x14ac:dyDescent="0.3">
      <c r="B410" s="127">
        <v>85052</v>
      </c>
      <c r="C410" s="38">
        <v>45334</v>
      </c>
      <c r="D410" s="37">
        <v>2</v>
      </c>
      <c r="E410" s="37">
        <v>5</v>
      </c>
      <c r="F410" s="37">
        <v>0</v>
      </c>
      <c r="G410" s="37">
        <v>35</v>
      </c>
      <c r="H410" s="37">
        <v>66</v>
      </c>
      <c r="I410" s="37">
        <v>65</v>
      </c>
      <c r="J410" s="37">
        <v>3</v>
      </c>
      <c r="K410" s="37">
        <v>35</v>
      </c>
      <c r="L410" s="37">
        <v>1</v>
      </c>
      <c r="M410" s="37">
        <v>33</v>
      </c>
      <c r="N410" s="37">
        <v>1</v>
      </c>
      <c r="O410" s="128">
        <v>15</v>
      </c>
    </row>
    <row r="411" spans="2:15" x14ac:dyDescent="0.3">
      <c r="B411" s="127">
        <v>85053</v>
      </c>
      <c r="C411" s="38">
        <v>45335</v>
      </c>
      <c r="D411" s="37">
        <v>1</v>
      </c>
      <c r="E411" s="37">
        <v>6</v>
      </c>
      <c r="F411" s="37">
        <v>0</v>
      </c>
      <c r="G411" s="37">
        <v>38</v>
      </c>
      <c r="H411" s="37">
        <v>34</v>
      </c>
      <c r="I411" s="37">
        <v>48</v>
      </c>
      <c r="J411" s="37">
        <v>4</v>
      </c>
      <c r="K411" s="37">
        <v>31</v>
      </c>
      <c r="L411" s="37">
        <v>1</v>
      </c>
      <c r="M411" s="37">
        <v>34</v>
      </c>
      <c r="N411" s="37">
        <v>1</v>
      </c>
      <c r="O411" s="128">
        <v>12</v>
      </c>
    </row>
    <row r="412" spans="2:15" x14ac:dyDescent="0.3">
      <c r="B412" s="127">
        <v>85054</v>
      </c>
      <c r="C412" s="38">
        <v>45335</v>
      </c>
      <c r="D412" s="37">
        <v>2</v>
      </c>
      <c r="E412" s="37">
        <v>7</v>
      </c>
      <c r="F412" s="37">
        <v>0</v>
      </c>
      <c r="G412" s="37">
        <v>42</v>
      </c>
      <c r="H412" s="37">
        <v>48</v>
      </c>
      <c r="I412" s="37">
        <v>50</v>
      </c>
      <c r="J412" s="37">
        <v>5</v>
      </c>
      <c r="K412" s="37">
        <v>35</v>
      </c>
      <c r="L412" s="37">
        <v>2</v>
      </c>
      <c r="M412" s="37">
        <v>41</v>
      </c>
      <c r="N412" s="37">
        <v>0</v>
      </c>
      <c r="O412" s="128">
        <v>11</v>
      </c>
    </row>
    <row r="413" spans="2:15" x14ac:dyDescent="0.3">
      <c r="B413" s="127">
        <v>85055</v>
      </c>
      <c r="C413" s="38">
        <v>45336</v>
      </c>
      <c r="D413" s="37">
        <v>1</v>
      </c>
      <c r="E413" s="37">
        <v>6</v>
      </c>
      <c r="F413" s="37">
        <v>0</v>
      </c>
      <c r="G413" s="37">
        <v>33</v>
      </c>
      <c r="H413" s="37">
        <v>80</v>
      </c>
      <c r="I413" s="37">
        <v>81</v>
      </c>
      <c r="J413" s="37">
        <v>4</v>
      </c>
      <c r="K413" s="37">
        <v>35</v>
      </c>
      <c r="L413" s="37">
        <v>2</v>
      </c>
      <c r="M413" s="37">
        <v>26</v>
      </c>
      <c r="N413" s="37">
        <v>0</v>
      </c>
      <c r="O413" s="128">
        <v>14</v>
      </c>
    </row>
    <row r="414" spans="2:15" x14ac:dyDescent="0.3">
      <c r="B414" s="127">
        <v>85056</v>
      </c>
      <c r="C414" s="38">
        <v>45336</v>
      </c>
      <c r="D414" s="37">
        <v>2</v>
      </c>
      <c r="E414" s="37">
        <v>6</v>
      </c>
      <c r="F414" s="37">
        <v>0</v>
      </c>
      <c r="G414" s="37">
        <v>37</v>
      </c>
      <c r="H414" s="37">
        <v>48</v>
      </c>
      <c r="I414" s="37">
        <v>83</v>
      </c>
      <c r="J414" s="37">
        <v>4</v>
      </c>
      <c r="K414" s="37">
        <v>31</v>
      </c>
      <c r="L414" s="37">
        <v>2</v>
      </c>
      <c r="M414" s="37">
        <v>31</v>
      </c>
      <c r="N414" s="37">
        <v>0</v>
      </c>
      <c r="O414" s="128">
        <v>11</v>
      </c>
    </row>
    <row r="415" spans="2:15" x14ac:dyDescent="0.3">
      <c r="B415" s="127">
        <v>85057</v>
      </c>
      <c r="C415" s="38">
        <v>45337</v>
      </c>
      <c r="D415" s="37">
        <v>1</v>
      </c>
      <c r="E415" s="37">
        <v>6</v>
      </c>
      <c r="F415" s="37">
        <v>0</v>
      </c>
      <c r="G415" s="37">
        <v>34</v>
      </c>
      <c r="H415" s="37">
        <v>71</v>
      </c>
      <c r="I415" s="37">
        <v>30</v>
      </c>
      <c r="J415" s="37">
        <v>4</v>
      </c>
      <c r="K415" s="37">
        <v>33</v>
      </c>
      <c r="L415" s="37">
        <v>2</v>
      </c>
      <c r="M415" s="37">
        <v>41</v>
      </c>
      <c r="N415" s="37">
        <v>0</v>
      </c>
      <c r="O415" s="128">
        <v>21</v>
      </c>
    </row>
    <row r="416" spans="2:15" x14ac:dyDescent="0.3">
      <c r="B416" s="127">
        <v>85058</v>
      </c>
      <c r="C416" s="38">
        <v>45337</v>
      </c>
      <c r="D416" s="37">
        <v>2</v>
      </c>
      <c r="E416" s="37">
        <v>6</v>
      </c>
      <c r="F416" s="37">
        <v>0</v>
      </c>
      <c r="G416" s="37">
        <v>27</v>
      </c>
      <c r="H416" s="37">
        <v>46</v>
      </c>
      <c r="I416" s="37">
        <v>40</v>
      </c>
      <c r="J416" s="37">
        <v>4</v>
      </c>
      <c r="K416" s="37">
        <v>32</v>
      </c>
      <c r="L416" s="37">
        <v>1</v>
      </c>
      <c r="M416" s="37">
        <v>36</v>
      </c>
      <c r="N416" s="37">
        <v>1</v>
      </c>
      <c r="O416" s="128">
        <v>11</v>
      </c>
    </row>
    <row r="417" spans="2:15" x14ac:dyDescent="0.3">
      <c r="B417" s="127">
        <v>85059</v>
      </c>
      <c r="C417" s="38">
        <v>45338</v>
      </c>
      <c r="D417" s="37">
        <v>1</v>
      </c>
      <c r="E417" s="37">
        <v>7</v>
      </c>
      <c r="F417" s="37">
        <v>0</v>
      </c>
      <c r="G417" s="37">
        <v>34</v>
      </c>
      <c r="H417" s="37">
        <v>42</v>
      </c>
      <c r="I417" s="37">
        <v>61</v>
      </c>
      <c r="J417" s="37">
        <v>4</v>
      </c>
      <c r="K417" s="37">
        <v>35</v>
      </c>
      <c r="L417" s="37">
        <v>2</v>
      </c>
      <c r="M417" s="37">
        <v>42</v>
      </c>
      <c r="N417" s="37">
        <v>1</v>
      </c>
      <c r="O417" s="128">
        <v>25</v>
      </c>
    </row>
    <row r="418" spans="2:15" x14ac:dyDescent="0.3">
      <c r="B418" s="127">
        <v>85060</v>
      </c>
      <c r="C418" s="38">
        <v>45338</v>
      </c>
      <c r="D418" s="37">
        <v>2</v>
      </c>
      <c r="E418" s="37">
        <v>6</v>
      </c>
      <c r="F418" s="37">
        <v>0</v>
      </c>
      <c r="G418" s="37">
        <v>36</v>
      </c>
      <c r="H418" s="37">
        <v>55</v>
      </c>
      <c r="I418" s="37">
        <v>85</v>
      </c>
      <c r="J418" s="37">
        <v>3</v>
      </c>
      <c r="K418" s="37">
        <v>31</v>
      </c>
      <c r="L418" s="37">
        <v>2</v>
      </c>
      <c r="M418" s="37">
        <v>41</v>
      </c>
      <c r="N418" s="37">
        <v>1</v>
      </c>
      <c r="O418" s="128">
        <v>23</v>
      </c>
    </row>
    <row r="419" spans="2:15" x14ac:dyDescent="0.3">
      <c r="B419" s="127">
        <v>85061</v>
      </c>
      <c r="C419" s="38">
        <v>45339</v>
      </c>
      <c r="D419" s="37">
        <v>1</v>
      </c>
      <c r="E419" s="37">
        <v>5</v>
      </c>
      <c r="F419" s="37">
        <v>0</v>
      </c>
      <c r="G419" s="37">
        <v>26</v>
      </c>
      <c r="H419" s="37">
        <v>73</v>
      </c>
      <c r="I419" s="37">
        <v>56</v>
      </c>
      <c r="J419" s="37">
        <v>3</v>
      </c>
      <c r="K419" s="37">
        <v>34</v>
      </c>
      <c r="L419" s="37">
        <v>1</v>
      </c>
      <c r="M419" s="37">
        <v>28</v>
      </c>
      <c r="N419" s="37">
        <v>1</v>
      </c>
      <c r="O419" s="128">
        <v>28</v>
      </c>
    </row>
    <row r="420" spans="2:15" x14ac:dyDescent="0.3">
      <c r="B420" s="127">
        <v>85062</v>
      </c>
      <c r="C420" s="38">
        <v>45341</v>
      </c>
      <c r="D420" s="37">
        <v>1</v>
      </c>
      <c r="E420" s="37">
        <v>6</v>
      </c>
      <c r="F420" s="37">
        <v>0</v>
      </c>
      <c r="G420" s="37">
        <v>24</v>
      </c>
      <c r="H420" s="37">
        <v>50</v>
      </c>
      <c r="I420" s="37">
        <v>82</v>
      </c>
      <c r="J420" s="37">
        <v>4</v>
      </c>
      <c r="K420" s="37">
        <v>33</v>
      </c>
      <c r="L420" s="37">
        <v>2</v>
      </c>
      <c r="M420" s="37">
        <v>39</v>
      </c>
      <c r="N420" s="37">
        <v>0</v>
      </c>
      <c r="O420" s="128">
        <v>17</v>
      </c>
    </row>
    <row r="421" spans="2:15" x14ac:dyDescent="0.3">
      <c r="B421" s="127">
        <v>85063</v>
      </c>
      <c r="C421" s="38">
        <v>45341</v>
      </c>
      <c r="D421" s="37">
        <v>2</v>
      </c>
      <c r="E421" s="37">
        <v>5</v>
      </c>
      <c r="F421" s="37">
        <v>0</v>
      </c>
      <c r="G421" s="37">
        <v>32</v>
      </c>
      <c r="H421" s="37">
        <v>74</v>
      </c>
      <c r="I421" s="37">
        <v>42</v>
      </c>
      <c r="J421" s="37">
        <v>3</v>
      </c>
      <c r="K421" s="37">
        <v>32</v>
      </c>
      <c r="L421" s="37">
        <v>1</v>
      </c>
      <c r="M421" s="37">
        <v>41</v>
      </c>
      <c r="N421" s="37">
        <v>1</v>
      </c>
      <c r="O421" s="128">
        <v>28</v>
      </c>
    </row>
    <row r="422" spans="2:15" x14ac:dyDescent="0.3">
      <c r="B422" s="127">
        <v>85064</v>
      </c>
      <c r="C422" s="38">
        <v>45342</v>
      </c>
      <c r="D422" s="37">
        <v>1</v>
      </c>
      <c r="E422" s="37">
        <v>6</v>
      </c>
      <c r="F422" s="37">
        <v>0</v>
      </c>
      <c r="G422" s="37">
        <v>31</v>
      </c>
      <c r="H422" s="37">
        <v>65</v>
      </c>
      <c r="I422" s="37">
        <v>68</v>
      </c>
      <c r="J422" s="37">
        <v>4</v>
      </c>
      <c r="K422" s="37">
        <v>33</v>
      </c>
      <c r="L422" s="37">
        <v>2</v>
      </c>
      <c r="M422" s="37">
        <v>21</v>
      </c>
      <c r="N422" s="37">
        <v>0</v>
      </c>
      <c r="O422" s="128">
        <v>16</v>
      </c>
    </row>
    <row r="423" spans="2:15" x14ac:dyDescent="0.3">
      <c r="B423" s="127">
        <v>85065</v>
      </c>
      <c r="C423" s="38">
        <v>45342</v>
      </c>
      <c r="D423" s="37">
        <v>2</v>
      </c>
      <c r="E423" s="37">
        <v>7</v>
      </c>
      <c r="F423" s="37">
        <v>0</v>
      </c>
      <c r="G423" s="37">
        <v>44</v>
      </c>
      <c r="H423" s="37">
        <v>79</v>
      </c>
      <c r="I423" s="37">
        <v>64</v>
      </c>
      <c r="J423" s="37">
        <v>5</v>
      </c>
      <c r="K423" s="37">
        <v>34</v>
      </c>
      <c r="L423" s="37">
        <v>1</v>
      </c>
      <c r="M423" s="37">
        <v>16</v>
      </c>
      <c r="N423" s="37">
        <v>1</v>
      </c>
      <c r="O423" s="128">
        <v>14</v>
      </c>
    </row>
    <row r="424" spans="2:15" x14ac:dyDescent="0.3">
      <c r="B424" s="127">
        <v>85066</v>
      </c>
      <c r="C424" s="38">
        <v>45343</v>
      </c>
      <c r="D424" s="37">
        <v>1</v>
      </c>
      <c r="E424" s="37">
        <v>7</v>
      </c>
      <c r="F424" s="37">
        <v>0</v>
      </c>
      <c r="G424" s="37">
        <v>32</v>
      </c>
      <c r="H424" s="37">
        <v>69</v>
      </c>
      <c r="I424" s="37">
        <v>77</v>
      </c>
      <c r="J424" s="37">
        <v>5</v>
      </c>
      <c r="K424" s="37">
        <v>33</v>
      </c>
      <c r="L424" s="37">
        <v>1</v>
      </c>
      <c r="M424" s="37">
        <v>33</v>
      </c>
      <c r="N424" s="37">
        <v>1</v>
      </c>
      <c r="O424" s="128">
        <v>22</v>
      </c>
    </row>
    <row r="425" spans="2:15" x14ac:dyDescent="0.3">
      <c r="B425" s="127">
        <v>85067</v>
      </c>
      <c r="C425" s="38">
        <v>45343</v>
      </c>
      <c r="D425" s="37">
        <v>2</v>
      </c>
      <c r="E425" s="37">
        <v>6</v>
      </c>
      <c r="F425" s="37">
        <v>0</v>
      </c>
      <c r="G425" s="37">
        <v>41</v>
      </c>
      <c r="H425" s="37">
        <v>60</v>
      </c>
      <c r="I425" s="37">
        <v>36</v>
      </c>
      <c r="J425" s="37">
        <v>4</v>
      </c>
      <c r="K425" s="37">
        <v>32</v>
      </c>
      <c r="L425" s="37">
        <v>2</v>
      </c>
      <c r="M425" s="37">
        <v>32</v>
      </c>
      <c r="N425" s="37">
        <v>0</v>
      </c>
      <c r="O425" s="128">
        <v>29</v>
      </c>
    </row>
    <row r="426" spans="2:15" x14ac:dyDescent="0.3">
      <c r="B426" s="127">
        <v>85068</v>
      </c>
      <c r="C426" s="38">
        <v>45344</v>
      </c>
      <c r="D426" s="37">
        <v>1</v>
      </c>
      <c r="E426" s="37">
        <v>7</v>
      </c>
      <c r="F426" s="37">
        <v>0</v>
      </c>
      <c r="G426" s="37">
        <v>22</v>
      </c>
      <c r="H426" s="37">
        <v>32</v>
      </c>
      <c r="I426" s="37">
        <v>74</v>
      </c>
      <c r="J426" s="37">
        <v>5</v>
      </c>
      <c r="K426" s="37">
        <v>30</v>
      </c>
      <c r="L426" s="37">
        <v>2</v>
      </c>
      <c r="M426" s="37">
        <v>29</v>
      </c>
      <c r="N426" s="37">
        <v>0</v>
      </c>
      <c r="O426" s="128">
        <v>13</v>
      </c>
    </row>
    <row r="427" spans="2:15" x14ac:dyDescent="0.3">
      <c r="B427" s="127">
        <v>85069</v>
      </c>
      <c r="C427" s="38">
        <v>45344</v>
      </c>
      <c r="D427" s="37">
        <v>2</v>
      </c>
      <c r="E427" s="37">
        <v>7</v>
      </c>
      <c r="F427" s="37">
        <v>0</v>
      </c>
      <c r="G427" s="37">
        <v>44</v>
      </c>
      <c r="H427" s="37">
        <v>46</v>
      </c>
      <c r="I427" s="37">
        <v>44</v>
      </c>
      <c r="J427" s="37">
        <v>5</v>
      </c>
      <c r="K427" s="37">
        <v>34</v>
      </c>
      <c r="L427" s="37">
        <v>1</v>
      </c>
      <c r="M427" s="37">
        <v>39</v>
      </c>
      <c r="N427" s="37">
        <v>1</v>
      </c>
      <c r="O427" s="128">
        <v>11</v>
      </c>
    </row>
    <row r="428" spans="2:15" x14ac:dyDescent="0.3">
      <c r="B428" s="127">
        <v>85070</v>
      </c>
      <c r="C428" s="38">
        <v>45345</v>
      </c>
      <c r="D428" s="37">
        <v>1</v>
      </c>
      <c r="E428" s="37">
        <v>5</v>
      </c>
      <c r="F428" s="37">
        <v>0</v>
      </c>
      <c r="G428" s="37">
        <v>37</v>
      </c>
      <c r="H428" s="37">
        <v>46</v>
      </c>
      <c r="I428" s="37">
        <v>34</v>
      </c>
      <c r="J428" s="37">
        <v>3</v>
      </c>
      <c r="K428" s="37">
        <v>33</v>
      </c>
      <c r="L428" s="37">
        <v>1</v>
      </c>
      <c r="M428" s="37">
        <v>25</v>
      </c>
      <c r="N428" s="37">
        <v>1</v>
      </c>
      <c r="O428" s="128">
        <v>11</v>
      </c>
    </row>
    <row r="429" spans="2:15" x14ac:dyDescent="0.3">
      <c r="B429" s="127">
        <v>85071</v>
      </c>
      <c r="C429" s="38">
        <v>45345</v>
      </c>
      <c r="D429" s="37">
        <v>2</v>
      </c>
      <c r="E429" s="37">
        <v>6</v>
      </c>
      <c r="F429" s="37">
        <v>0</v>
      </c>
      <c r="G429" s="37">
        <v>31</v>
      </c>
      <c r="H429" s="37">
        <v>60</v>
      </c>
      <c r="I429" s="37">
        <v>42</v>
      </c>
      <c r="J429" s="37">
        <v>5</v>
      </c>
      <c r="K429" s="37">
        <v>35</v>
      </c>
      <c r="L429" s="37">
        <v>1</v>
      </c>
      <c r="M429" s="37">
        <v>43</v>
      </c>
      <c r="N429" s="37">
        <v>0</v>
      </c>
      <c r="O429" s="128">
        <v>29</v>
      </c>
    </row>
    <row r="430" spans="2:15" x14ac:dyDescent="0.3">
      <c r="B430" s="127">
        <v>85072</v>
      </c>
      <c r="C430" s="38">
        <v>45346</v>
      </c>
      <c r="D430" s="37">
        <v>1</v>
      </c>
      <c r="E430" s="37">
        <v>5</v>
      </c>
      <c r="F430" s="37">
        <v>0</v>
      </c>
      <c r="G430" s="37">
        <v>25</v>
      </c>
      <c r="H430" s="37">
        <v>74</v>
      </c>
      <c r="I430" s="37">
        <v>32</v>
      </c>
      <c r="J430" s="37">
        <v>3</v>
      </c>
      <c r="K430" s="37">
        <v>31</v>
      </c>
      <c r="L430" s="37">
        <v>1</v>
      </c>
      <c r="M430" s="37">
        <v>27</v>
      </c>
      <c r="N430" s="37">
        <v>1</v>
      </c>
      <c r="O430" s="128">
        <v>28</v>
      </c>
    </row>
    <row r="431" spans="2:15" x14ac:dyDescent="0.3">
      <c r="B431" s="127">
        <v>85073</v>
      </c>
      <c r="C431" s="38">
        <v>45348</v>
      </c>
      <c r="D431" s="37">
        <v>1</v>
      </c>
      <c r="E431" s="37">
        <v>5</v>
      </c>
      <c r="F431" s="37">
        <v>0</v>
      </c>
      <c r="G431" s="37">
        <v>40</v>
      </c>
      <c r="H431" s="37">
        <v>83</v>
      </c>
      <c r="I431" s="37">
        <v>87</v>
      </c>
      <c r="J431" s="37">
        <v>3</v>
      </c>
      <c r="K431" s="37">
        <v>31</v>
      </c>
      <c r="L431" s="37">
        <v>2</v>
      </c>
      <c r="M431" s="37">
        <v>16</v>
      </c>
      <c r="N431" s="37">
        <v>0</v>
      </c>
      <c r="O431" s="128">
        <v>20</v>
      </c>
    </row>
    <row r="432" spans="2:15" x14ac:dyDescent="0.3">
      <c r="B432" s="127">
        <v>85074</v>
      </c>
      <c r="C432" s="38">
        <v>45348</v>
      </c>
      <c r="D432" s="37">
        <v>2</v>
      </c>
      <c r="E432" s="37">
        <v>5</v>
      </c>
      <c r="F432" s="37">
        <v>0</v>
      </c>
      <c r="G432" s="37">
        <v>38</v>
      </c>
      <c r="H432" s="37">
        <v>32</v>
      </c>
      <c r="I432" s="37">
        <v>53</v>
      </c>
      <c r="J432" s="37">
        <v>2</v>
      </c>
      <c r="K432" s="37">
        <v>36</v>
      </c>
      <c r="L432" s="37">
        <v>2</v>
      </c>
      <c r="M432" s="37">
        <v>31</v>
      </c>
      <c r="N432" s="37">
        <v>1</v>
      </c>
      <c r="O432" s="128">
        <v>13</v>
      </c>
    </row>
    <row r="433" spans="2:15" x14ac:dyDescent="0.3">
      <c r="B433" s="127">
        <v>85075</v>
      </c>
      <c r="C433" s="38">
        <v>45349</v>
      </c>
      <c r="D433" s="37">
        <v>1</v>
      </c>
      <c r="E433" s="37">
        <v>7</v>
      </c>
      <c r="F433" s="37">
        <v>0</v>
      </c>
      <c r="G433" s="37">
        <v>18</v>
      </c>
      <c r="H433" s="37">
        <v>78</v>
      </c>
      <c r="I433" s="37">
        <v>72</v>
      </c>
      <c r="J433" s="37">
        <v>4</v>
      </c>
      <c r="K433" s="37">
        <v>32</v>
      </c>
      <c r="L433" s="37">
        <v>2</v>
      </c>
      <c r="M433" s="37">
        <v>22</v>
      </c>
      <c r="N433" s="37">
        <v>1</v>
      </c>
      <c r="O433" s="128">
        <v>14</v>
      </c>
    </row>
    <row r="434" spans="2:15" x14ac:dyDescent="0.3">
      <c r="B434" s="127">
        <v>85076</v>
      </c>
      <c r="C434" s="38">
        <v>45349</v>
      </c>
      <c r="D434" s="37">
        <v>2</v>
      </c>
      <c r="E434" s="37">
        <v>6</v>
      </c>
      <c r="F434" s="37">
        <v>0</v>
      </c>
      <c r="G434" s="37">
        <v>23</v>
      </c>
      <c r="H434" s="37">
        <v>73</v>
      </c>
      <c r="I434" s="37">
        <v>73</v>
      </c>
      <c r="J434" s="37">
        <v>4</v>
      </c>
      <c r="K434" s="37">
        <v>33</v>
      </c>
      <c r="L434" s="37">
        <v>2</v>
      </c>
      <c r="M434" s="37">
        <v>23</v>
      </c>
      <c r="N434" s="37">
        <v>0</v>
      </c>
      <c r="O434" s="128">
        <v>28</v>
      </c>
    </row>
    <row r="435" spans="2:15" x14ac:dyDescent="0.3">
      <c r="B435" s="127">
        <v>85077</v>
      </c>
      <c r="C435" s="38">
        <v>45350</v>
      </c>
      <c r="D435" s="37">
        <v>1</v>
      </c>
      <c r="E435" s="37">
        <v>6</v>
      </c>
      <c r="F435" s="37">
        <v>0</v>
      </c>
      <c r="G435" s="37">
        <v>17</v>
      </c>
      <c r="H435" s="37">
        <v>74</v>
      </c>
      <c r="I435" s="37">
        <v>82</v>
      </c>
      <c r="J435" s="37">
        <v>5</v>
      </c>
      <c r="K435" s="37">
        <v>31</v>
      </c>
      <c r="L435" s="37">
        <v>1</v>
      </c>
      <c r="M435" s="37">
        <v>43</v>
      </c>
      <c r="N435" s="37">
        <v>0</v>
      </c>
      <c r="O435" s="128">
        <v>28</v>
      </c>
    </row>
    <row r="436" spans="2:15" x14ac:dyDescent="0.3">
      <c r="B436" s="127">
        <v>85078</v>
      </c>
      <c r="C436" s="38">
        <v>45350</v>
      </c>
      <c r="D436" s="37">
        <v>2</v>
      </c>
      <c r="E436" s="37">
        <v>7</v>
      </c>
      <c r="F436" s="37">
        <v>0</v>
      </c>
      <c r="G436" s="37">
        <v>35</v>
      </c>
      <c r="H436" s="37">
        <v>37</v>
      </c>
      <c r="I436" s="37">
        <v>35</v>
      </c>
      <c r="J436" s="37">
        <v>5</v>
      </c>
      <c r="K436" s="37">
        <v>32</v>
      </c>
      <c r="L436" s="37">
        <v>2</v>
      </c>
      <c r="M436" s="37">
        <v>34</v>
      </c>
      <c r="N436" s="37">
        <v>0</v>
      </c>
      <c r="O436" s="128">
        <v>19</v>
      </c>
    </row>
    <row r="437" spans="2:15" x14ac:dyDescent="0.3">
      <c r="B437" s="127">
        <v>85079</v>
      </c>
      <c r="C437" s="38">
        <v>45351</v>
      </c>
      <c r="D437" s="37">
        <v>1</v>
      </c>
      <c r="E437" s="37">
        <v>6</v>
      </c>
      <c r="F437" s="37">
        <v>0</v>
      </c>
      <c r="G437" s="37">
        <v>31</v>
      </c>
      <c r="H437" s="37">
        <v>46</v>
      </c>
      <c r="I437" s="37">
        <v>43</v>
      </c>
      <c r="J437" s="37">
        <v>4</v>
      </c>
      <c r="K437" s="37">
        <v>32</v>
      </c>
      <c r="L437" s="37">
        <v>2</v>
      </c>
      <c r="M437" s="37">
        <v>45</v>
      </c>
      <c r="N437" s="37">
        <v>0</v>
      </c>
      <c r="O437" s="128">
        <v>11</v>
      </c>
    </row>
    <row r="438" spans="2:15" x14ac:dyDescent="0.3">
      <c r="B438" s="127">
        <v>85080</v>
      </c>
      <c r="C438" s="38">
        <v>45351</v>
      </c>
      <c r="D438" s="37">
        <v>2</v>
      </c>
      <c r="E438" s="37">
        <v>5</v>
      </c>
      <c r="F438" s="37">
        <v>0</v>
      </c>
      <c r="G438" s="37">
        <v>19</v>
      </c>
      <c r="H438" s="37">
        <v>83</v>
      </c>
      <c r="I438" s="37">
        <v>56</v>
      </c>
      <c r="J438" s="37">
        <v>2</v>
      </c>
      <c r="K438" s="37">
        <v>36</v>
      </c>
      <c r="L438" s="37">
        <v>2</v>
      </c>
      <c r="M438" s="37">
        <v>34</v>
      </c>
      <c r="N438" s="37">
        <v>1</v>
      </c>
      <c r="O438" s="128">
        <v>20</v>
      </c>
    </row>
    <row r="439" spans="2:15" x14ac:dyDescent="0.3">
      <c r="B439" s="127">
        <v>85081</v>
      </c>
      <c r="C439" s="38">
        <v>45352</v>
      </c>
      <c r="D439" s="37">
        <v>1</v>
      </c>
      <c r="E439" s="37">
        <v>8</v>
      </c>
      <c r="F439" s="37">
        <v>0</v>
      </c>
      <c r="G439" s="37">
        <v>24</v>
      </c>
      <c r="H439" s="37">
        <v>87</v>
      </c>
      <c r="I439" s="37">
        <v>67</v>
      </c>
      <c r="J439" s="37">
        <v>5</v>
      </c>
      <c r="K439" s="37">
        <v>31</v>
      </c>
      <c r="L439" s="37">
        <v>2</v>
      </c>
      <c r="M439" s="37">
        <v>43</v>
      </c>
      <c r="N439" s="37">
        <v>1</v>
      </c>
      <c r="O439" s="128">
        <v>18</v>
      </c>
    </row>
    <row r="440" spans="2:15" x14ac:dyDescent="0.3">
      <c r="B440" s="127">
        <v>85082</v>
      </c>
      <c r="C440" s="38">
        <v>45352</v>
      </c>
      <c r="D440" s="37">
        <v>2</v>
      </c>
      <c r="E440" s="37">
        <v>4</v>
      </c>
      <c r="F440" s="37">
        <v>0</v>
      </c>
      <c r="G440" s="37">
        <v>22</v>
      </c>
      <c r="H440" s="37">
        <v>64</v>
      </c>
      <c r="I440" s="37">
        <v>33</v>
      </c>
      <c r="J440" s="37">
        <v>3</v>
      </c>
      <c r="K440" s="37">
        <v>33</v>
      </c>
      <c r="L440" s="37">
        <v>1</v>
      </c>
      <c r="M440" s="37">
        <v>24</v>
      </c>
      <c r="N440" s="37">
        <v>0</v>
      </c>
      <c r="O440" s="128">
        <v>27</v>
      </c>
    </row>
    <row r="441" spans="2:15" x14ac:dyDescent="0.3">
      <c r="B441" s="127">
        <v>85083</v>
      </c>
      <c r="C441" s="38">
        <v>45353</v>
      </c>
      <c r="D441" s="37">
        <v>1</v>
      </c>
      <c r="E441" s="37">
        <v>7</v>
      </c>
      <c r="F441" s="37">
        <v>0</v>
      </c>
      <c r="G441" s="37">
        <v>45</v>
      </c>
      <c r="H441" s="37">
        <v>31</v>
      </c>
      <c r="I441" s="37">
        <v>64</v>
      </c>
      <c r="J441" s="37">
        <v>5</v>
      </c>
      <c r="K441" s="37">
        <v>30</v>
      </c>
      <c r="L441" s="37">
        <v>2</v>
      </c>
      <c r="M441" s="37">
        <v>33</v>
      </c>
      <c r="N441" s="37">
        <v>0</v>
      </c>
      <c r="O441" s="128">
        <v>24</v>
      </c>
    </row>
    <row r="442" spans="2:15" x14ac:dyDescent="0.3">
      <c r="B442" s="127">
        <v>85084</v>
      </c>
      <c r="C442" s="38">
        <v>45355</v>
      </c>
      <c r="D442" s="37">
        <v>1</v>
      </c>
      <c r="E442" s="37">
        <v>8</v>
      </c>
      <c r="F442" s="37">
        <v>0</v>
      </c>
      <c r="G442" s="37">
        <v>44</v>
      </c>
      <c r="H442" s="37">
        <v>82</v>
      </c>
      <c r="I442" s="37">
        <v>89</v>
      </c>
      <c r="J442" s="37">
        <v>6</v>
      </c>
      <c r="K442" s="37">
        <v>32</v>
      </c>
      <c r="L442" s="37">
        <v>1</v>
      </c>
      <c r="M442" s="37">
        <v>43</v>
      </c>
      <c r="N442" s="37">
        <v>1</v>
      </c>
      <c r="O442" s="128">
        <v>11</v>
      </c>
    </row>
    <row r="443" spans="2:15" x14ac:dyDescent="0.3">
      <c r="B443" s="127">
        <v>85085</v>
      </c>
      <c r="C443" s="38">
        <v>45355</v>
      </c>
      <c r="D443" s="37">
        <v>2</v>
      </c>
      <c r="E443" s="37">
        <v>6</v>
      </c>
      <c r="F443" s="37">
        <v>0</v>
      </c>
      <c r="G443" s="37">
        <v>28</v>
      </c>
      <c r="H443" s="37">
        <v>74</v>
      </c>
      <c r="I443" s="37">
        <v>83</v>
      </c>
      <c r="J443" s="37">
        <v>5</v>
      </c>
      <c r="K443" s="37">
        <v>33</v>
      </c>
      <c r="L443" s="37">
        <v>1</v>
      </c>
      <c r="M443" s="37">
        <v>29</v>
      </c>
      <c r="N443" s="37">
        <v>0</v>
      </c>
      <c r="O443" s="128">
        <v>12</v>
      </c>
    </row>
    <row r="444" spans="2:15" x14ac:dyDescent="0.3">
      <c r="B444" s="127">
        <v>85086</v>
      </c>
      <c r="C444" s="38">
        <v>45356</v>
      </c>
      <c r="D444" s="37">
        <v>1</v>
      </c>
      <c r="E444" s="37">
        <v>8</v>
      </c>
      <c r="F444" s="37">
        <v>0</v>
      </c>
      <c r="G444" s="37">
        <v>16</v>
      </c>
      <c r="H444" s="37">
        <v>64</v>
      </c>
      <c r="I444" s="37">
        <v>36</v>
      </c>
      <c r="J444" s="37">
        <v>6</v>
      </c>
      <c r="K444" s="37">
        <v>30</v>
      </c>
      <c r="L444" s="37">
        <v>1</v>
      </c>
      <c r="M444" s="37">
        <v>16</v>
      </c>
      <c r="N444" s="37">
        <v>1</v>
      </c>
      <c r="O444" s="128">
        <v>20</v>
      </c>
    </row>
    <row r="445" spans="2:15" x14ac:dyDescent="0.3">
      <c r="B445" s="127">
        <v>85087</v>
      </c>
      <c r="C445" s="38">
        <v>45356</v>
      </c>
      <c r="D445" s="37">
        <v>2</v>
      </c>
      <c r="E445" s="37">
        <v>5</v>
      </c>
      <c r="F445" s="37">
        <v>0</v>
      </c>
      <c r="G445" s="37">
        <v>25</v>
      </c>
      <c r="H445" s="37">
        <v>55</v>
      </c>
      <c r="I445" s="37">
        <v>55</v>
      </c>
      <c r="J445" s="37">
        <v>5</v>
      </c>
      <c r="K445" s="37">
        <v>31</v>
      </c>
      <c r="L445" s="37">
        <v>0</v>
      </c>
      <c r="M445" s="37">
        <v>44</v>
      </c>
      <c r="N445" s="37">
        <v>0</v>
      </c>
      <c r="O445" s="128">
        <v>27</v>
      </c>
    </row>
    <row r="446" spans="2:15" x14ac:dyDescent="0.3">
      <c r="B446" s="127">
        <v>85088</v>
      </c>
      <c r="C446" s="38">
        <v>45357</v>
      </c>
      <c r="D446" s="37">
        <v>1</v>
      </c>
      <c r="E446" s="37">
        <v>7</v>
      </c>
      <c r="F446" s="37">
        <v>0</v>
      </c>
      <c r="G446" s="37">
        <v>36</v>
      </c>
      <c r="H446" s="37">
        <v>88</v>
      </c>
      <c r="I446" s="37">
        <v>33</v>
      </c>
      <c r="J446" s="37">
        <v>5</v>
      </c>
      <c r="K446" s="37">
        <v>32</v>
      </c>
      <c r="L446" s="37">
        <v>1</v>
      </c>
      <c r="M446" s="37">
        <v>41</v>
      </c>
      <c r="N446" s="37">
        <v>1</v>
      </c>
      <c r="O446" s="128">
        <v>11</v>
      </c>
    </row>
    <row r="447" spans="2:15" x14ac:dyDescent="0.3">
      <c r="B447" s="127">
        <v>85089</v>
      </c>
      <c r="C447" s="38">
        <v>45357</v>
      </c>
      <c r="D447" s="37">
        <v>2</v>
      </c>
      <c r="E447" s="37">
        <v>6</v>
      </c>
      <c r="F447" s="37">
        <v>0</v>
      </c>
      <c r="G447" s="37">
        <v>43</v>
      </c>
      <c r="H447" s="37">
        <v>37</v>
      </c>
      <c r="I447" s="37">
        <v>53</v>
      </c>
      <c r="J447" s="37">
        <v>5</v>
      </c>
      <c r="K447" s="37">
        <v>31</v>
      </c>
      <c r="L447" s="37">
        <v>1</v>
      </c>
      <c r="M447" s="37">
        <v>45</v>
      </c>
      <c r="N447" s="37">
        <v>0</v>
      </c>
      <c r="O447" s="128">
        <v>23</v>
      </c>
    </row>
    <row r="448" spans="2:15" x14ac:dyDescent="0.3">
      <c r="B448" s="127">
        <v>85090</v>
      </c>
      <c r="C448" s="38">
        <v>45358</v>
      </c>
      <c r="D448" s="37">
        <v>1</v>
      </c>
      <c r="E448" s="37">
        <v>8</v>
      </c>
      <c r="F448" s="37">
        <v>0</v>
      </c>
      <c r="G448" s="37">
        <v>36</v>
      </c>
      <c r="H448" s="37">
        <v>37</v>
      </c>
      <c r="I448" s="37">
        <v>43</v>
      </c>
      <c r="J448" s="37">
        <v>6</v>
      </c>
      <c r="K448" s="37">
        <v>28</v>
      </c>
      <c r="L448" s="37">
        <v>2</v>
      </c>
      <c r="M448" s="37">
        <v>31</v>
      </c>
      <c r="N448" s="37">
        <v>0</v>
      </c>
      <c r="O448" s="128">
        <v>23</v>
      </c>
    </row>
    <row r="449" spans="2:15" x14ac:dyDescent="0.3">
      <c r="B449" s="127">
        <v>85091</v>
      </c>
      <c r="C449" s="38">
        <v>45358</v>
      </c>
      <c r="D449" s="37">
        <v>2</v>
      </c>
      <c r="E449" s="37">
        <v>6</v>
      </c>
      <c r="F449" s="37">
        <v>0</v>
      </c>
      <c r="G449" s="37">
        <v>15</v>
      </c>
      <c r="H449" s="37">
        <v>55</v>
      </c>
      <c r="I449" s="37">
        <v>62</v>
      </c>
      <c r="J449" s="37">
        <v>5</v>
      </c>
      <c r="K449" s="37">
        <v>34</v>
      </c>
      <c r="L449" s="37">
        <v>1</v>
      </c>
      <c r="M449" s="37">
        <v>25</v>
      </c>
      <c r="N449" s="37">
        <v>0</v>
      </c>
      <c r="O449" s="128">
        <v>27</v>
      </c>
    </row>
    <row r="450" spans="2:15" x14ac:dyDescent="0.3">
      <c r="B450" s="127">
        <v>85092</v>
      </c>
      <c r="C450" s="38">
        <v>45359</v>
      </c>
      <c r="D450" s="37">
        <v>1</v>
      </c>
      <c r="E450" s="37">
        <v>6</v>
      </c>
      <c r="F450" s="37">
        <v>0</v>
      </c>
      <c r="G450" s="37">
        <v>38</v>
      </c>
      <c r="H450" s="37">
        <v>69</v>
      </c>
      <c r="I450" s="37">
        <v>51</v>
      </c>
      <c r="J450" s="37">
        <v>4</v>
      </c>
      <c r="K450" s="37">
        <v>28</v>
      </c>
      <c r="L450" s="37">
        <v>2</v>
      </c>
      <c r="M450" s="37">
        <v>40</v>
      </c>
      <c r="N450" s="37">
        <v>0</v>
      </c>
      <c r="O450" s="128">
        <v>26</v>
      </c>
    </row>
    <row r="451" spans="2:15" x14ac:dyDescent="0.3">
      <c r="B451" s="127">
        <v>85093</v>
      </c>
      <c r="C451" s="38">
        <v>45359</v>
      </c>
      <c r="D451" s="37">
        <v>2</v>
      </c>
      <c r="E451" s="37">
        <v>5</v>
      </c>
      <c r="F451" s="37">
        <v>0</v>
      </c>
      <c r="G451" s="37">
        <v>39</v>
      </c>
      <c r="H451" s="37">
        <v>74</v>
      </c>
      <c r="I451" s="37">
        <v>36</v>
      </c>
      <c r="J451" s="37">
        <v>4</v>
      </c>
      <c r="K451" s="37">
        <v>33</v>
      </c>
      <c r="L451" s="37">
        <v>0</v>
      </c>
      <c r="M451" s="37">
        <v>21</v>
      </c>
      <c r="N451" s="37">
        <v>1</v>
      </c>
      <c r="O451" s="128">
        <v>12</v>
      </c>
    </row>
    <row r="452" spans="2:15" x14ac:dyDescent="0.3">
      <c r="B452" s="127">
        <v>85094</v>
      </c>
      <c r="C452" s="38">
        <v>45360</v>
      </c>
      <c r="D452" s="37">
        <v>1</v>
      </c>
      <c r="E452" s="37">
        <v>7</v>
      </c>
      <c r="F452" s="37">
        <v>0</v>
      </c>
      <c r="G452" s="37">
        <v>22</v>
      </c>
      <c r="H452" s="37">
        <v>88</v>
      </c>
      <c r="I452" s="37">
        <v>72</v>
      </c>
      <c r="J452" s="37">
        <v>5</v>
      </c>
      <c r="K452" s="37">
        <v>32</v>
      </c>
      <c r="L452" s="37">
        <v>1</v>
      </c>
      <c r="M452" s="37">
        <v>43</v>
      </c>
      <c r="N452" s="37">
        <v>1</v>
      </c>
      <c r="O452" s="128">
        <v>11</v>
      </c>
    </row>
    <row r="453" spans="2:15" x14ac:dyDescent="0.3">
      <c r="B453" s="127">
        <v>85095</v>
      </c>
      <c r="C453" s="38">
        <v>45362</v>
      </c>
      <c r="D453" s="37">
        <v>1</v>
      </c>
      <c r="E453" s="37">
        <v>7</v>
      </c>
      <c r="F453" s="37">
        <v>0</v>
      </c>
      <c r="G453" s="37">
        <v>17</v>
      </c>
      <c r="H453" s="37">
        <v>70</v>
      </c>
      <c r="I453" s="37">
        <v>80</v>
      </c>
      <c r="J453" s="37">
        <v>4</v>
      </c>
      <c r="K453" s="37">
        <v>32</v>
      </c>
      <c r="L453" s="37">
        <v>2</v>
      </c>
      <c r="M453" s="37">
        <v>27</v>
      </c>
      <c r="N453" s="37">
        <v>1</v>
      </c>
      <c r="O453" s="128">
        <v>26</v>
      </c>
    </row>
    <row r="454" spans="2:15" x14ac:dyDescent="0.3">
      <c r="B454" s="127">
        <v>85096</v>
      </c>
      <c r="C454" s="38">
        <v>45362</v>
      </c>
      <c r="D454" s="37">
        <v>2</v>
      </c>
      <c r="E454" s="37">
        <v>4</v>
      </c>
      <c r="F454" s="37">
        <v>0</v>
      </c>
      <c r="G454" s="37">
        <v>22</v>
      </c>
      <c r="H454" s="37">
        <v>65</v>
      </c>
      <c r="I454" s="37">
        <v>82</v>
      </c>
      <c r="J454" s="37">
        <v>4</v>
      </c>
      <c r="K454" s="37">
        <v>35</v>
      </c>
      <c r="L454" s="37">
        <v>0</v>
      </c>
      <c r="M454" s="37">
        <v>29</v>
      </c>
      <c r="N454" s="37">
        <v>0</v>
      </c>
      <c r="O454" s="128">
        <v>20</v>
      </c>
    </row>
    <row r="455" spans="2:15" x14ac:dyDescent="0.3">
      <c r="B455" s="127">
        <v>85097</v>
      </c>
      <c r="C455" s="38">
        <v>45363</v>
      </c>
      <c r="D455" s="37">
        <v>1</v>
      </c>
      <c r="E455" s="37">
        <v>6</v>
      </c>
      <c r="F455" s="37">
        <v>0</v>
      </c>
      <c r="G455" s="37">
        <v>31</v>
      </c>
      <c r="H455" s="37">
        <v>69</v>
      </c>
      <c r="I455" s="37">
        <v>41</v>
      </c>
      <c r="J455" s="37">
        <v>4</v>
      </c>
      <c r="K455" s="37">
        <v>33</v>
      </c>
      <c r="L455" s="37">
        <v>2</v>
      </c>
      <c r="M455" s="37">
        <v>25</v>
      </c>
      <c r="N455" s="37">
        <v>0</v>
      </c>
      <c r="O455" s="128">
        <v>26</v>
      </c>
    </row>
    <row r="456" spans="2:15" x14ac:dyDescent="0.3">
      <c r="B456" s="127">
        <v>85098</v>
      </c>
      <c r="C456" s="38">
        <v>45363</v>
      </c>
      <c r="D456" s="37">
        <v>2</v>
      </c>
      <c r="E456" s="37">
        <v>5</v>
      </c>
      <c r="F456" s="37">
        <v>0</v>
      </c>
      <c r="G456" s="37">
        <v>18</v>
      </c>
      <c r="H456" s="37">
        <v>32</v>
      </c>
      <c r="I456" s="37">
        <v>54</v>
      </c>
      <c r="J456" s="37">
        <v>4</v>
      </c>
      <c r="K456" s="37">
        <v>31</v>
      </c>
      <c r="L456" s="37">
        <v>0</v>
      </c>
      <c r="M456" s="37">
        <v>16</v>
      </c>
      <c r="N456" s="37">
        <v>1</v>
      </c>
      <c r="O456" s="128">
        <v>17</v>
      </c>
    </row>
    <row r="457" spans="2:15" x14ac:dyDescent="0.3">
      <c r="B457" s="127">
        <v>85099</v>
      </c>
      <c r="C457" s="38">
        <v>45364</v>
      </c>
      <c r="D457" s="37">
        <v>1</v>
      </c>
      <c r="E457" s="37">
        <v>6</v>
      </c>
      <c r="F457" s="37">
        <v>0</v>
      </c>
      <c r="G457" s="37">
        <v>45</v>
      </c>
      <c r="H457" s="37">
        <v>42</v>
      </c>
      <c r="I457" s="37">
        <v>62</v>
      </c>
      <c r="J457" s="37">
        <v>4</v>
      </c>
      <c r="K457" s="37">
        <v>29</v>
      </c>
      <c r="L457" s="37">
        <v>1</v>
      </c>
      <c r="M457" s="37">
        <v>27</v>
      </c>
      <c r="N457" s="37">
        <v>1</v>
      </c>
      <c r="O457" s="128">
        <v>29</v>
      </c>
    </row>
    <row r="458" spans="2:15" x14ac:dyDescent="0.3">
      <c r="B458" s="127">
        <v>85100</v>
      </c>
      <c r="C458" s="38">
        <v>45364</v>
      </c>
      <c r="D458" s="37">
        <v>2</v>
      </c>
      <c r="E458" s="37">
        <v>5</v>
      </c>
      <c r="F458" s="37">
        <v>0</v>
      </c>
      <c r="G458" s="37">
        <v>32</v>
      </c>
      <c r="H458" s="37">
        <v>78</v>
      </c>
      <c r="I458" s="37">
        <v>75</v>
      </c>
      <c r="J458" s="37">
        <v>4</v>
      </c>
      <c r="K458" s="37">
        <v>35</v>
      </c>
      <c r="L458" s="37">
        <v>0</v>
      </c>
      <c r="M458" s="37">
        <v>16</v>
      </c>
      <c r="N458" s="37">
        <v>1</v>
      </c>
      <c r="O458" s="128">
        <v>18</v>
      </c>
    </row>
    <row r="459" spans="2:15" x14ac:dyDescent="0.3">
      <c r="B459" s="127">
        <v>85101</v>
      </c>
      <c r="C459" s="38">
        <v>45365</v>
      </c>
      <c r="D459" s="37">
        <v>1</v>
      </c>
      <c r="E459" s="37">
        <v>8</v>
      </c>
      <c r="F459" s="37">
        <v>0</v>
      </c>
      <c r="G459" s="37">
        <v>35</v>
      </c>
      <c r="H459" s="37">
        <v>78</v>
      </c>
      <c r="I459" s="37">
        <v>59</v>
      </c>
      <c r="J459" s="37">
        <v>6</v>
      </c>
      <c r="K459" s="37">
        <v>28</v>
      </c>
      <c r="L459" s="37">
        <v>2</v>
      </c>
      <c r="M459" s="37">
        <v>21</v>
      </c>
      <c r="N459" s="37">
        <v>0</v>
      </c>
      <c r="O459" s="128">
        <v>18</v>
      </c>
    </row>
    <row r="460" spans="2:15" x14ac:dyDescent="0.3">
      <c r="B460" s="127">
        <v>85102</v>
      </c>
      <c r="C460" s="38">
        <v>45365</v>
      </c>
      <c r="D460" s="37">
        <v>2</v>
      </c>
      <c r="E460" s="37">
        <v>4</v>
      </c>
      <c r="F460" s="37">
        <v>0</v>
      </c>
      <c r="G460" s="37">
        <v>27</v>
      </c>
      <c r="H460" s="37">
        <v>51</v>
      </c>
      <c r="I460" s="37">
        <v>49</v>
      </c>
      <c r="J460" s="37">
        <v>3</v>
      </c>
      <c r="K460" s="37">
        <v>31</v>
      </c>
      <c r="L460" s="37">
        <v>0</v>
      </c>
      <c r="M460" s="37">
        <v>40</v>
      </c>
      <c r="N460" s="37">
        <v>1</v>
      </c>
      <c r="O460" s="128">
        <v>21</v>
      </c>
    </row>
    <row r="461" spans="2:15" x14ac:dyDescent="0.3">
      <c r="B461" s="127">
        <v>85103</v>
      </c>
      <c r="C461" s="38">
        <v>45366</v>
      </c>
      <c r="D461" s="37">
        <v>1</v>
      </c>
      <c r="E461" s="37">
        <v>8</v>
      </c>
      <c r="F461" s="37">
        <v>0</v>
      </c>
      <c r="G461" s="37">
        <v>24</v>
      </c>
      <c r="H461" s="37">
        <v>88</v>
      </c>
      <c r="I461" s="37">
        <v>56</v>
      </c>
      <c r="J461" s="37">
        <v>6</v>
      </c>
      <c r="K461" s="37">
        <v>28</v>
      </c>
      <c r="L461" s="37">
        <v>2</v>
      </c>
      <c r="M461" s="37">
        <v>18</v>
      </c>
      <c r="N461" s="37">
        <v>0</v>
      </c>
      <c r="O461" s="128">
        <v>11</v>
      </c>
    </row>
    <row r="462" spans="2:15" x14ac:dyDescent="0.3">
      <c r="B462" s="127">
        <v>85104</v>
      </c>
      <c r="C462" s="38">
        <v>45366</v>
      </c>
      <c r="D462" s="37">
        <v>2</v>
      </c>
      <c r="E462" s="37">
        <v>4</v>
      </c>
      <c r="F462" s="37">
        <v>0</v>
      </c>
      <c r="G462" s="37">
        <v>24</v>
      </c>
      <c r="H462" s="37">
        <v>46</v>
      </c>
      <c r="I462" s="37">
        <v>81</v>
      </c>
      <c r="J462" s="37">
        <v>2</v>
      </c>
      <c r="K462" s="37">
        <v>32</v>
      </c>
      <c r="L462" s="37">
        <v>1</v>
      </c>
      <c r="M462" s="37">
        <v>24</v>
      </c>
      <c r="N462" s="37">
        <v>1</v>
      </c>
      <c r="O462" s="128">
        <v>15</v>
      </c>
    </row>
    <row r="463" spans="2:15" x14ac:dyDescent="0.3">
      <c r="B463" s="127">
        <v>85105</v>
      </c>
      <c r="C463" s="38">
        <v>45367</v>
      </c>
      <c r="D463" s="37">
        <v>1</v>
      </c>
      <c r="E463" s="37">
        <v>8</v>
      </c>
      <c r="F463" s="37">
        <v>0</v>
      </c>
      <c r="G463" s="37">
        <v>20</v>
      </c>
      <c r="H463" s="37">
        <v>42</v>
      </c>
      <c r="I463" s="37">
        <v>89</v>
      </c>
      <c r="J463" s="37">
        <v>6</v>
      </c>
      <c r="K463" s="37">
        <v>32</v>
      </c>
      <c r="L463" s="37">
        <v>2</v>
      </c>
      <c r="M463" s="37">
        <v>36</v>
      </c>
      <c r="N463" s="37">
        <v>0</v>
      </c>
      <c r="O463" s="128">
        <v>29</v>
      </c>
    </row>
    <row r="464" spans="2:15" x14ac:dyDescent="0.3">
      <c r="B464" s="127">
        <v>85106</v>
      </c>
      <c r="C464" s="38">
        <v>45369</v>
      </c>
      <c r="D464" s="37">
        <v>1</v>
      </c>
      <c r="E464" s="37">
        <v>8</v>
      </c>
      <c r="F464" s="37">
        <v>0</v>
      </c>
      <c r="G464" s="37">
        <v>31</v>
      </c>
      <c r="H464" s="37">
        <v>88</v>
      </c>
      <c r="I464" s="37">
        <v>66</v>
      </c>
      <c r="J464" s="37">
        <v>6</v>
      </c>
      <c r="K464" s="37">
        <v>29</v>
      </c>
      <c r="L464" s="37">
        <v>2</v>
      </c>
      <c r="M464" s="37">
        <v>32</v>
      </c>
      <c r="N464" s="37">
        <v>0</v>
      </c>
      <c r="O464" s="128">
        <v>11</v>
      </c>
    </row>
    <row r="465" spans="2:15" x14ac:dyDescent="0.3">
      <c r="B465" s="127">
        <v>85107</v>
      </c>
      <c r="C465" s="38">
        <v>45369</v>
      </c>
      <c r="D465" s="37">
        <v>2</v>
      </c>
      <c r="E465" s="37">
        <v>4</v>
      </c>
      <c r="F465" s="37">
        <v>0</v>
      </c>
      <c r="G465" s="37">
        <v>44</v>
      </c>
      <c r="H465" s="37">
        <v>88</v>
      </c>
      <c r="I465" s="37">
        <v>62</v>
      </c>
      <c r="J465" s="37">
        <v>4</v>
      </c>
      <c r="K465" s="37">
        <v>34</v>
      </c>
      <c r="L465" s="37">
        <v>0</v>
      </c>
      <c r="M465" s="37">
        <v>29</v>
      </c>
      <c r="N465" s="37">
        <v>0</v>
      </c>
      <c r="O465" s="128">
        <v>10</v>
      </c>
    </row>
    <row r="466" spans="2:15" x14ac:dyDescent="0.3">
      <c r="B466" s="127">
        <v>85108</v>
      </c>
      <c r="C466" s="38">
        <v>45370</v>
      </c>
      <c r="D466" s="37">
        <v>1</v>
      </c>
      <c r="E466" s="37">
        <v>7</v>
      </c>
      <c r="F466" s="37">
        <v>0</v>
      </c>
      <c r="G466" s="37">
        <v>26</v>
      </c>
      <c r="H466" s="37">
        <v>88</v>
      </c>
      <c r="I466" s="37">
        <v>39</v>
      </c>
      <c r="J466" s="37">
        <v>6</v>
      </c>
      <c r="K466" s="37">
        <v>30</v>
      </c>
      <c r="L466" s="37">
        <v>1</v>
      </c>
      <c r="M466" s="37">
        <v>22</v>
      </c>
      <c r="N466" s="37">
        <v>0</v>
      </c>
      <c r="O466" s="128">
        <v>11</v>
      </c>
    </row>
    <row r="467" spans="2:15" x14ac:dyDescent="0.3">
      <c r="B467" s="127">
        <v>85109</v>
      </c>
      <c r="C467" s="38">
        <v>45370</v>
      </c>
      <c r="D467" s="37">
        <v>2</v>
      </c>
      <c r="E467" s="37">
        <v>5</v>
      </c>
      <c r="F467" s="37">
        <v>0</v>
      </c>
      <c r="G467" s="37">
        <v>16</v>
      </c>
      <c r="H467" s="37">
        <v>79</v>
      </c>
      <c r="I467" s="37">
        <v>71</v>
      </c>
      <c r="J467" s="37">
        <v>4</v>
      </c>
      <c r="K467" s="37">
        <v>32</v>
      </c>
      <c r="L467" s="37">
        <v>0</v>
      </c>
      <c r="M467" s="37">
        <v>43</v>
      </c>
      <c r="N467" s="37">
        <v>1</v>
      </c>
      <c r="O467" s="128">
        <v>18</v>
      </c>
    </row>
    <row r="468" spans="2:15" x14ac:dyDescent="0.3">
      <c r="B468" s="127">
        <v>85110</v>
      </c>
      <c r="C468" s="38">
        <v>45371</v>
      </c>
      <c r="D468" s="37">
        <v>1</v>
      </c>
      <c r="E468" s="37">
        <v>7</v>
      </c>
      <c r="F468" s="37">
        <v>0</v>
      </c>
      <c r="G468" s="37">
        <v>17</v>
      </c>
      <c r="H468" s="37">
        <v>78</v>
      </c>
      <c r="I468" s="37">
        <v>36</v>
      </c>
      <c r="J468" s="37">
        <v>5</v>
      </c>
      <c r="K468" s="37">
        <v>32</v>
      </c>
      <c r="L468" s="37">
        <v>1</v>
      </c>
      <c r="M468" s="37">
        <v>44</v>
      </c>
      <c r="N468" s="37">
        <v>1</v>
      </c>
      <c r="O468" s="128">
        <v>18</v>
      </c>
    </row>
    <row r="469" spans="2:15" x14ac:dyDescent="0.3">
      <c r="B469" s="127">
        <v>85111</v>
      </c>
      <c r="C469" s="38">
        <v>45371</v>
      </c>
      <c r="D469" s="37">
        <v>2</v>
      </c>
      <c r="E469" s="37">
        <v>5</v>
      </c>
      <c r="F469" s="37">
        <v>0</v>
      </c>
      <c r="G469" s="37">
        <v>31</v>
      </c>
      <c r="H469" s="37">
        <v>46</v>
      </c>
      <c r="I469" s="37">
        <v>31</v>
      </c>
      <c r="J469" s="37">
        <v>4</v>
      </c>
      <c r="K469" s="37">
        <v>33</v>
      </c>
      <c r="L469" s="37">
        <v>0</v>
      </c>
      <c r="M469" s="37">
        <v>38</v>
      </c>
      <c r="N469" s="37">
        <v>1</v>
      </c>
      <c r="O469" s="128">
        <v>15</v>
      </c>
    </row>
    <row r="470" spans="2:15" x14ac:dyDescent="0.3">
      <c r="B470" s="127">
        <v>85112</v>
      </c>
      <c r="C470" s="38">
        <v>45372</v>
      </c>
      <c r="D470" s="37">
        <v>1</v>
      </c>
      <c r="E470" s="37">
        <v>8</v>
      </c>
      <c r="F470" s="37">
        <v>0</v>
      </c>
      <c r="G470" s="37">
        <v>40</v>
      </c>
      <c r="H470" s="37">
        <v>83</v>
      </c>
      <c r="I470" s="37">
        <v>70</v>
      </c>
      <c r="J470" s="37">
        <v>6</v>
      </c>
      <c r="K470" s="37">
        <v>29</v>
      </c>
      <c r="L470" s="37">
        <v>2</v>
      </c>
      <c r="M470" s="37">
        <v>42</v>
      </c>
      <c r="N470" s="37">
        <v>0</v>
      </c>
      <c r="O470" s="128">
        <v>24</v>
      </c>
    </row>
    <row r="471" spans="2:15" x14ac:dyDescent="0.3">
      <c r="B471" s="127">
        <v>85113</v>
      </c>
      <c r="C471" s="38">
        <v>45372</v>
      </c>
      <c r="D471" s="37">
        <v>2</v>
      </c>
      <c r="E471" s="37">
        <v>4</v>
      </c>
      <c r="F471" s="37">
        <v>0</v>
      </c>
      <c r="G471" s="37">
        <v>38</v>
      </c>
      <c r="H471" s="37">
        <v>74</v>
      </c>
      <c r="I471" s="37">
        <v>77</v>
      </c>
      <c r="J471" s="37">
        <v>3</v>
      </c>
      <c r="K471" s="37">
        <v>35</v>
      </c>
      <c r="L471" s="37">
        <v>1</v>
      </c>
      <c r="M471" s="37">
        <v>17</v>
      </c>
      <c r="N471" s="37">
        <v>0</v>
      </c>
      <c r="O471" s="128">
        <v>12</v>
      </c>
    </row>
    <row r="472" spans="2:15" x14ac:dyDescent="0.3">
      <c r="B472" s="127">
        <v>85114</v>
      </c>
      <c r="C472" s="38">
        <v>45373</v>
      </c>
      <c r="D472" s="37">
        <v>1</v>
      </c>
      <c r="E472" s="37">
        <v>8</v>
      </c>
      <c r="F472" s="37">
        <v>0</v>
      </c>
      <c r="G472" s="37">
        <v>44</v>
      </c>
      <c r="H472" s="37">
        <v>83</v>
      </c>
      <c r="I472" s="37">
        <v>78</v>
      </c>
      <c r="J472" s="37">
        <v>7</v>
      </c>
      <c r="K472" s="37">
        <v>29</v>
      </c>
      <c r="L472" s="37">
        <v>1</v>
      </c>
      <c r="M472" s="37">
        <v>17</v>
      </c>
      <c r="N472" s="37">
        <v>0</v>
      </c>
      <c r="O472" s="128">
        <v>24</v>
      </c>
    </row>
    <row r="473" spans="2:15" x14ac:dyDescent="0.3">
      <c r="B473" s="127">
        <v>85115</v>
      </c>
      <c r="C473" s="38">
        <v>45373</v>
      </c>
      <c r="D473" s="37">
        <v>2</v>
      </c>
      <c r="E473" s="37">
        <v>5</v>
      </c>
      <c r="F473" s="37">
        <v>0</v>
      </c>
      <c r="G473" s="37">
        <v>44</v>
      </c>
      <c r="H473" s="37">
        <v>74</v>
      </c>
      <c r="I473" s="37">
        <v>62</v>
      </c>
      <c r="J473" s="37">
        <v>4</v>
      </c>
      <c r="K473" s="37">
        <v>32</v>
      </c>
      <c r="L473" s="37">
        <v>1</v>
      </c>
      <c r="M473" s="37">
        <v>31</v>
      </c>
      <c r="N473" s="37">
        <v>0</v>
      </c>
      <c r="O473" s="128">
        <v>12</v>
      </c>
    </row>
    <row r="474" spans="2:15" x14ac:dyDescent="0.3">
      <c r="B474" s="127">
        <v>85116</v>
      </c>
      <c r="C474" s="38">
        <v>45374</v>
      </c>
      <c r="D474" s="37">
        <v>1</v>
      </c>
      <c r="E474" s="37">
        <v>7</v>
      </c>
      <c r="F474" s="37">
        <v>0</v>
      </c>
      <c r="G474" s="37">
        <v>20</v>
      </c>
      <c r="H474" s="37">
        <v>37</v>
      </c>
      <c r="I474" s="37">
        <v>63</v>
      </c>
      <c r="J474" s="37">
        <v>5</v>
      </c>
      <c r="K474" s="37">
        <v>29</v>
      </c>
      <c r="L474" s="37">
        <v>2</v>
      </c>
      <c r="M474" s="37">
        <v>29</v>
      </c>
      <c r="N474" s="37">
        <v>0</v>
      </c>
      <c r="O474" s="128">
        <v>23</v>
      </c>
    </row>
    <row r="475" spans="2:15" x14ac:dyDescent="0.3">
      <c r="B475" s="127">
        <v>85117</v>
      </c>
      <c r="C475" s="38">
        <v>45376</v>
      </c>
      <c r="D475" s="37">
        <v>1</v>
      </c>
      <c r="E475" s="37">
        <v>8</v>
      </c>
      <c r="F475" s="37">
        <v>0</v>
      </c>
      <c r="G475" s="37">
        <v>41</v>
      </c>
      <c r="H475" s="37">
        <v>83</v>
      </c>
      <c r="I475" s="37">
        <v>34</v>
      </c>
      <c r="J475" s="37">
        <v>6</v>
      </c>
      <c r="K475" s="37">
        <v>32</v>
      </c>
      <c r="L475" s="37">
        <v>2</v>
      </c>
      <c r="M475" s="37">
        <v>42</v>
      </c>
      <c r="N475" s="37">
        <v>0</v>
      </c>
      <c r="O475" s="128">
        <v>24</v>
      </c>
    </row>
    <row r="476" spans="2:15" x14ac:dyDescent="0.3">
      <c r="B476" s="127">
        <v>85118</v>
      </c>
      <c r="C476" s="38">
        <v>45376</v>
      </c>
      <c r="D476" s="37">
        <v>2</v>
      </c>
      <c r="E476" s="37">
        <v>5</v>
      </c>
      <c r="F476" s="37">
        <v>0</v>
      </c>
      <c r="G476" s="37">
        <v>22</v>
      </c>
      <c r="H476" s="37">
        <v>42</v>
      </c>
      <c r="I476" s="37">
        <v>72</v>
      </c>
      <c r="J476" s="37">
        <v>4</v>
      </c>
      <c r="K476" s="37">
        <v>32</v>
      </c>
      <c r="L476" s="37">
        <v>0</v>
      </c>
      <c r="M476" s="37">
        <v>41</v>
      </c>
      <c r="N476" s="37">
        <v>1</v>
      </c>
      <c r="O476" s="128">
        <v>29</v>
      </c>
    </row>
    <row r="477" spans="2:15" x14ac:dyDescent="0.3">
      <c r="B477" s="127">
        <v>85119</v>
      </c>
      <c r="C477" s="38">
        <v>45377</v>
      </c>
      <c r="D477" s="37">
        <v>1</v>
      </c>
      <c r="E477" s="37">
        <v>7</v>
      </c>
      <c r="F477" s="37">
        <v>0</v>
      </c>
      <c r="G477" s="37">
        <v>23</v>
      </c>
      <c r="H477" s="37">
        <v>60</v>
      </c>
      <c r="I477" s="37">
        <v>56</v>
      </c>
      <c r="J477" s="37">
        <v>5</v>
      </c>
      <c r="K477" s="37">
        <v>29</v>
      </c>
      <c r="L477" s="37">
        <v>1</v>
      </c>
      <c r="M477" s="37">
        <v>21</v>
      </c>
      <c r="N477" s="37">
        <v>1</v>
      </c>
      <c r="O477" s="128">
        <v>14</v>
      </c>
    </row>
    <row r="478" spans="2:15" x14ac:dyDescent="0.3">
      <c r="B478" s="127">
        <v>85120</v>
      </c>
      <c r="C478" s="38">
        <v>45377</v>
      </c>
      <c r="D478" s="37">
        <v>2</v>
      </c>
      <c r="E478" s="37">
        <v>5</v>
      </c>
      <c r="F478" s="37">
        <v>0</v>
      </c>
      <c r="G478" s="37">
        <v>42</v>
      </c>
      <c r="H478" s="37">
        <v>65</v>
      </c>
      <c r="I478" s="37">
        <v>69</v>
      </c>
      <c r="J478" s="37">
        <v>4</v>
      </c>
      <c r="K478" s="37">
        <v>34</v>
      </c>
      <c r="L478" s="37">
        <v>1</v>
      </c>
      <c r="M478" s="37">
        <v>36</v>
      </c>
      <c r="N478" s="37">
        <v>0</v>
      </c>
      <c r="O478" s="128">
        <v>20</v>
      </c>
    </row>
    <row r="479" spans="2:15" x14ac:dyDescent="0.3">
      <c r="B479" s="127">
        <v>85121</v>
      </c>
      <c r="C479" s="38">
        <v>45378</v>
      </c>
      <c r="D479" s="37">
        <v>1</v>
      </c>
      <c r="E479" s="37">
        <v>7</v>
      </c>
      <c r="F479" s="37">
        <v>0</v>
      </c>
      <c r="G479" s="37">
        <v>26</v>
      </c>
      <c r="H479" s="37">
        <v>53</v>
      </c>
      <c r="I479" s="37">
        <v>85</v>
      </c>
      <c r="J479" s="37">
        <v>5</v>
      </c>
      <c r="K479" s="37">
        <v>30</v>
      </c>
      <c r="L479" s="37">
        <v>2</v>
      </c>
      <c r="M479" s="37">
        <v>41</v>
      </c>
      <c r="N479" s="37">
        <v>0</v>
      </c>
      <c r="O479" s="128">
        <v>28</v>
      </c>
    </row>
    <row r="480" spans="2:15" x14ac:dyDescent="0.3">
      <c r="B480" s="127">
        <v>85122</v>
      </c>
      <c r="C480" s="38">
        <v>45378</v>
      </c>
      <c r="D480" s="37">
        <v>2</v>
      </c>
      <c r="E480" s="37">
        <v>5</v>
      </c>
      <c r="F480" s="37">
        <v>0</v>
      </c>
      <c r="G480" s="37">
        <v>41</v>
      </c>
      <c r="H480" s="37">
        <v>82</v>
      </c>
      <c r="I480" s="37">
        <v>40</v>
      </c>
      <c r="J480" s="37">
        <v>5</v>
      </c>
      <c r="K480" s="37">
        <v>34</v>
      </c>
      <c r="L480" s="37">
        <v>0</v>
      </c>
      <c r="M480" s="37">
        <v>39</v>
      </c>
      <c r="N480" s="37">
        <v>0</v>
      </c>
      <c r="O480" s="128">
        <v>25</v>
      </c>
    </row>
    <row r="481" spans="2:15" x14ac:dyDescent="0.3">
      <c r="B481" s="127">
        <v>85123</v>
      </c>
      <c r="C481" s="38">
        <v>45379</v>
      </c>
      <c r="D481" s="37">
        <v>1</v>
      </c>
      <c r="E481" s="37">
        <v>6</v>
      </c>
      <c r="F481" s="37">
        <v>0</v>
      </c>
      <c r="G481" s="37">
        <v>43</v>
      </c>
      <c r="H481" s="37">
        <v>68</v>
      </c>
      <c r="I481" s="37">
        <v>83</v>
      </c>
      <c r="J481" s="37">
        <v>4</v>
      </c>
      <c r="K481" s="37">
        <v>31</v>
      </c>
      <c r="L481" s="37">
        <v>1</v>
      </c>
      <c r="M481" s="37">
        <v>16</v>
      </c>
      <c r="N481" s="37">
        <v>1</v>
      </c>
      <c r="O481" s="128">
        <v>26</v>
      </c>
    </row>
    <row r="482" spans="2:15" x14ac:dyDescent="0.3">
      <c r="B482" s="127">
        <v>85124</v>
      </c>
      <c r="C482" s="38">
        <v>45379</v>
      </c>
      <c r="D482" s="37">
        <v>2</v>
      </c>
      <c r="E482" s="37">
        <v>4</v>
      </c>
      <c r="F482" s="37">
        <v>0</v>
      </c>
      <c r="G482" s="37">
        <v>44</v>
      </c>
      <c r="H482" s="37">
        <v>54</v>
      </c>
      <c r="I482" s="37">
        <v>48</v>
      </c>
      <c r="J482" s="37">
        <v>3</v>
      </c>
      <c r="K482" s="37">
        <v>34</v>
      </c>
      <c r="L482" s="37">
        <v>0</v>
      </c>
      <c r="M482" s="37">
        <v>18</v>
      </c>
      <c r="N482" s="37">
        <v>1</v>
      </c>
      <c r="O482" s="128">
        <v>28</v>
      </c>
    </row>
    <row r="483" spans="2:15" x14ac:dyDescent="0.3">
      <c r="B483" s="127">
        <v>85125</v>
      </c>
      <c r="C483" s="38">
        <v>45380</v>
      </c>
      <c r="D483" s="37">
        <v>1</v>
      </c>
      <c r="E483" s="37">
        <v>6</v>
      </c>
      <c r="F483" s="37">
        <v>0</v>
      </c>
      <c r="G483" s="37">
        <v>22</v>
      </c>
      <c r="H483" s="37">
        <v>31</v>
      </c>
      <c r="I483" s="37">
        <v>68</v>
      </c>
      <c r="J483" s="37">
        <v>4</v>
      </c>
      <c r="K483" s="37">
        <v>32</v>
      </c>
      <c r="L483" s="37">
        <v>1</v>
      </c>
      <c r="M483" s="37">
        <v>18</v>
      </c>
      <c r="N483" s="37">
        <v>1</v>
      </c>
      <c r="O483" s="128">
        <v>17</v>
      </c>
    </row>
    <row r="484" spans="2:15" x14ac:dyDescent="0.3">
      <c r="B484" s="127">
        <v>85126</v>
      </c>
      <c r="C484" s="38">
        <v>45380</v>
      </c>
      <c r="D484" s="37">
        <v>2</v>
      </c>
      <c r="E484" s="37">
        <v>5</v>
      </c>
      <c r="F484" s="37">
        <v>0</v>
      </c>
      <c r="G484" s="37">
        <v>27</v>
      </c>
      <c r="H484" s="37">
        <v>72</v>
      </c>
      <c r="I484" s="37">
        <v>69</v>
      </c>
      <c r="J484" s="37">
        <v>4</v>
      </c>
      <c r="K484" s="37">
        <v>33</v>
      </c>
      <c r="L484" s="37">
        <v>0</v>
      </c>
      <c r="M484" s="37">
        <v>21</v>
      </c>
      <c r="N484" s="37">
        <v>1</v>
      </c>
      <c r="O484" s="128">
        <v>12</v>
      </c>
    </row>
    <row r="485" spans="2:15" x14ac:dyDescent="0.3">
      <c r="B485" s="127">
        <v>85127</v>
      </c>
      <c r="C485" s="38">
        <v>45381</v>
      </c>
      <c r="D485" s="37">
        <v>1</v>
      </c>
      <c r="E485" s="37">
        <v>7</v>
      </c>
      <c r="F485" s="37">
        <v>0</v>
      </c>
      <c r="G485" s="37">
        <v>30</v>
      </c>
      <c r="H485" s="37">
        <v>86</v>
      </c>
      <c r="I485" s="37">
        <v>53</v>
      </c>
      <c r="J485" s="37">
        <v>5</v>
      </c>
      <c r="K485" s="37">
        <v>29</v>
      </c>
      <c r="L485" s="37">
        <v>1</v>
      </c>
      <c r="M485" s="37">
        <v>24</v>
      </c>
      <c r="N485" s="37">
        <v>1</v>
      </c>
      <c r="O485" s="128">
        <v>11</v>
      </c>
    </row>
    <row r="486" spans="2:15" x14ac:dyDescent="0.3">
      <c r="B486" s="127">
        <v>85128</v>
      </c>
      <c r="C486" s="38">
        <v>45383</v>
      </c>
      <c r="D486" s="37">
        <v>1</v>
      </c>
      <c r="E486" s="37">
        <v>7</v>
      </c>
      <c r="F486" s="37">
        <v>0</v>
      </c>
      <c r="G486" s="37">
        <v>39</v>
      </c>
      <c r="H486" s="37">
        <v>72</v>
      </c>
      <c r="I486" s="37">
        <v>41</v>
      </c>
      <c r="J486" s="37">
        <v>3</v>
      </c>
      <c r="K486" s="37">
        <v>33</v>
      </c>
      <c r="L486" s="37">
        <v>2</v>
      </c>
      <c r="M486" s="37">
        <v>36</v>
      </c>
      <c r="N486" s="37">
        <v>2</v>
      </c>
      <c r="O486" s="128">
        <v>23</v>
      </c>
    </row>
    <row r="487" spans="2:15" x14ac:dyDescent="0.3">
      <c r="B487" s="127">
        <v>85129</v>
      </c>
      <c r="C487" s="38">
        <v>45383</v>
      </c>
      <c r="D487" s="37">
        <v>2</v>
      </c>
      <c r="E487" s="37">
        <v>6</v>
      </c>
      <c r="F487" s="37">
        <v>0</v>
      </c>
      <c r="G487" s="37">
        <v>18</v>
      </c>
      <c r="H487" s="37">
        <v>77</v>
      </c>
      <c r="I487" s="37">
        <v>60</v>
      </c>
      <c r="J487" s="37">
        <v>4</v>
      </c>
      <c r="K487" s="37">
        <v>34</v>
      </c>
      <c r="L487" s="37">
        <v>1</v>
      </c>
      <c r="M487" s="37">
        <v>33</v>
      </c>
      <c r="N487" s="37">
        <v>1</v>
      </c>
      <c r="O487" s="128">
        <v>30</v>
      </c>
    </row>
    <row r="488" spans="2:15" x14ac:dyDescent="0.3">
      <c r="B488" s="127">
        <v>85130</v>
      </c>
      <c r="C488" s="38">
        <v>45384</v>
      </c>
      <c r="D488" s="37">
        <v>1</v>
      </c>
      <c r="E488" s="37">
        <v>6</v>
      </c>
      <c r="F488" s="37">
        <v>0</v>
      </c>
      <c r="G488" s="37">
        <v>35</v>
      </c>
      <c r="H488" s="37">
        <v>40</v>
      </c>
      <c r="I488" s="37">
        <v>74</v>
      </c>
      <c r="J488" s="37">
        <v>3</v>
      </c>
      <c r="K488" s="37">
        <v>29</v>
      </c>
      <c r="L488" s="37">
        <v>2</v>
      </c>
      <c r="M488" s="37">
        <v>23</v>
      </c>
      <c r="N488" s="37">
        <v>1</v>
      </c>
      <c r="O488" s="128">
        <v>20</v>
      </c>
    </row>
    <row r="489" spans="2:15" x14ac:dyDescent="0.3">
      <c r="B489" s="127">
        <v>85131</v>
      </c>
      <c r="C489" s="38">
        <v>45384</v>
      </c>
      <c r="D489" s="37">
        <v>2</v>
      </c>
      <c r="E489" s="37">
        <v>5</v>
      </c>
      <c r="F489" s="37">
        <v>0</v>
      </c>
      <c r="G489" s="37">
        <v>31</v>
      </c>
      <c r="H489" s="37">
        <v>49</v>
      </c>
      <c r="I489" s="37">
        <v>81</v>
      </c>
      <c r="J489" s="37">
        <v>2</v>
      </c>
      <c r="K489" s="37">
        <v>29</v>
      </c>
      <c r="L489" s="37">
        <v>2</v>
      </c>
      <c r="M489" s="37">
        <v>34</v>
      </c>
      <c r="N489" s="37">
        <v>1</v>
      </c>
      <c r="O489" s="128">
        <v>13</v>
      </c>
    </row>
    <row r="490" spans="2:15" x14ac:dyDescent="0.3">
      <c r="B490" s="127">
        <v>85132</v>
      </c>
      <c r="C490" s="38">
        <v>45385</v>
      </c>
      <c r="D490" s="37">
        <v>1</v>
      </c>
      <c r="E490" s="37">
        <v>7</v>
      </c>
      <c r="F490" s="37">
        <v>0</v>
      </c>
      <c r="G490" s="37">
        <v>19</v>
      </c>
      <c r="H490" s="37">
        <v>86</v>
      </c>
      <c r="I490" s="37">
        <v>35</v>
      </c>
      <c r="J490" s="37">
        <v>3</v>
      </c>
      <c r="K490" s="37">
        <v>32</v>
      </c>
      <c r="L490" s="37">
        <v>2</v>
      </c>
      <c r="M490" s="37">
        <v>23</v>
      </c>
      <c r="N490" s="37">
        <v>2</v>
      </c>
      <c r="O490" s="128">
        <v>22</v>
      </c>
    </row>
    <row r="491" spans="2:15" x14ac:dyDescent="0.3">
      <c r="B491" s="127">
        <v>85133</v>
      </c>
      <c r="C491" s="38">
        <v>45385</v>
      </c>
      <c r="D491" s="37">
        <v>2</v>
      </c>
      <c r="E491" s="37">
        <v>4</v>
      </c>
      <c r="F491" s="37">
        <v>0</v>
      </c>
      <c r="G491" s="37">
        <v>21</v>
      </c>
      <c r="H491" s="37">
        <v>86</v>
      </c>
      <c r="I491" s="37">
        <v>78</v>
      </c>
      <c r="J491" s="37">
        <v>1</v>
      </c>
      <c r="K491" s="37">
        <v>29</v>
      </c>
      <c r="L491" s="37">
        <v>1</v>
      </c>
      <c r="M491" s="37">
        <v>28</v>
      </c>
      <c r="N491" s="37">
        <v>2</v>
      </c>
      <c r="O491" s="128">
        <v>22</v>
      </c>
    </row>
    <row r="492" spans="2:15" x14ac:dyDescent="0.3">
      <c r="B492" s="127">
        <v>85134</v>
      </c>
      <c r="C492" s="38">
        <v>45386</v>
      </c>
      <c r="D492" s="37">
        <v>1</v>
      </c>
      <c r="E492" s="37">
        <v>7</v>
      </c>
      <c r="F492" s="37">
        <v>0</v>
      </c>
      <c r="G492" s="37">
        <v>43</v>
      </c>
      <c r="H492" s="37">
        <v>58</v>
      </c>
      <c r="I492" s="37">
        <v>68</v>
      </c>
      <c r="J492" s="37">
        <v>3</v>
      </c>
      <c r="K492" s="37">
        <v>29</v>
      </c>
      <c r="L492" s="37">
        <v>2</v>
      </c>
      <c r="M492" s="37">
        <v>17</v>
      </c>
      <c r="N492" s="37">
        <v>2</v>
      </c>
      <c r="O492" s="128">
        <v>25</v>
      </c>
    </row>
    <row r="493" spans="2:15" x14ac:dyDescent="0.3">
      <c r="B493" s="127">
        <v>85135</v>
      </c>
      <c r="C493" s="38">
        <v>45386</v>
      </c>
      <c r="D493" s="37">
        <v>2</v>
      </c>
      <c r="E493" s="37">
        <v>4</v>
      </c>
      <c r="F493" s="37">
        <v>0</v>
      </c>
      <c r="G493" s="37">
        <v>40</v>
      </c>
      <c r="H493" s="37">
        <v>35</v>
      </c>
      <c r="I493" s="37">
        <v>75</v>
      </c>
      <c r="J493" s="37">
        <v>1</v>
      </c>
      <c r="K493" s="37">
        <v>29</v>
      </c>
      <c r="L493" s="37">
        <v>1</v>
      </c>
      <c r="M493" s="37">
        <v>25</v>
      </c>
      <c r="N493" s="37">
        <v>2</v>
      </c>
      <c r="O493" s="128">
        <v>14</v>
      </c>
    </row>
    <row r="494" spans="2:15" x14ac:dyDescent="0.3">
      <c r="B494" s="127">
        <v>85136</v>
      </c>
      <c r="C494" s="38">
        <v>45387</v>
      </c>
      <c r="D494" s="37">
        <v>1</v>
      </c>
      <c r="E494" s="37">
        <v>7</v>
      </c>
      <c r="F494" s="37">
        <v>0</v>
      </c>
      <c r="G494" s="37">
        <v>40</v>
      </c>
      <c r="H494" s="37">
        <v>53</v>
      </c>
      <c r="I494" s="37">
        <v>40</v>
      </c>
      <c r="J494" s="37">
        <v>3</v>
      </c>
      <c r="K494" s="37">
        <v>30</v>
      </c>
      <c r="L494" s="37">
        <v>2</v>
      </c>
      <c r="M494" s="37">
        <v>31</v>
      </c>
      <c r="N494" s="37">
        <v>2</v>
      </c>
      <c r="O494" s="128">
        <v>19</v>
      </c>
    </row>
    <row r="495" spans="2:15" x14ac:dyDescent="0.3">
      <c r="B495" s="127">
        <v>85137</v>
      </c>
      <c r="C495" s="38">
        <v>45387</v>
      </c>
      <c r="D495" s="37">
        <v>2</v>
      </c>
      <c r="E495" s="37">
        <v>4</v>
      </c>
      <c r="F495" s="37">
        <v>0</v>
      </c>
      <c r="G495" s="37">
        <v>36</v>
      </c>
      <c r="H495" s="37">
        <v>49</v>
      </c>
      <c r="I495" s="37">
        <v>48</v>
      </c>
      <c r="J495" s="37">
        <v>2</v>
      </c>
      <c r="K495" s="37">
        <v>33</v>
      </c>
      <c r="L495" s="37">
        <v>1</v>
      </c>
      <c r="M495" s="37">
        <v>44</v>
      </c>
      <c r="N495" s="37">
        <v>1</v>
      </c>
      <c r="O495" s="128">
        <v>13</v>
      </c>
    </row>
    <row r="496" spans="2:15" x14ac:dyDescent="0.3">
      <c r="B496" s="127">
        <v>85138</v>
      </c>
      <c r="C496" s="38">
        <v>45388</v>
      </c>
      <c r="D496" s="37">
        <v>1</v>
      </c>
      <c r="E496" s="37">
        <v>5</v>
      </c>
      <c r="F496" s="37">
        <v>0</v>
      </c>
      <c r="G496" s="37">
        <v>18</v>
      </c>
      <c r="H496" s="37">
        <v>35</v>
      </c>
      <c r="I496" s="37">
        <v>86</v>
      </c>
      <c r="J496" s="37">
        <v>1</v>
      </c>
      <c r="K496" s="37">
        <v>29</v>
      </c>
      <c r="L496" s="37">
        <v>2</v>
      </c>
      <c r="M496" s="37">
        <v>39</v>
      </c>
      <c r="N496" s="37">
        <v>2</v>
      </c>
      <c r="O496" s="128">
        <v>14</v>
      </c>
    </row>
    <row r="497" spans="2:15" x14ac:dyDescent="0.3">
      <c r="B497" s="127">
        <v>85139</v>
      </c>
      <c r="C497" s="38">
        <v>45390</v>
      </c>
      <c r="D497" s="37">
        <v>1</v>
      </c>
      <c r="E497" s="37">
        <v>7</v>
      </c>
      <c r="F497" s="37">
        <v>0</v>
      </c>
      <c r="G497" s="37">
        <v>31</v>
      </c>
      <c r="H497" s="37">
        <v>35</v>
      </c>
      <c r="I497" s="37">
        <v>82</v>
      </c>
      <c r="J497" s="37">
        <v>3</v>
      </c>
      <c r="K497" s="37">
        <v>32</v>
      </c>
      <c r="L497" s="37">
        <v>2</v>
      </c>
      <c r="M497" s="37">
        <v>36</v>
      </c>
      <c r="N497" s="37">
        <v>2</v>
      </c>
      <c r="O497" s="128">
        <v>14</v>
      </c>
    </row>
    <row r="498" spans="2:15" x14ac:dyDescent="0.3">
      <c r="B498" s="127">
        <v>85140</v>
      </c>
      <c r="C498" s="38">
        <v>45390</v>
      </c>
      <c r="D498" s="37">
        <v>2</v>
      </c>
      <c r="E498" s="37">
        <v>5</v>
      </c>
      <c r="F498" s="37">
        <v>0</v>
      </c>
      <c r="G498" s="37">
        <v>43</v>
      </c>
      <c r="H498" s="37">
        <v>35</v>
      </c>
      <c r="I498" s="37">
        <v>59</v>
      </c>
      <c r="J498" s="37">
        <v>3</v>
      </c>
      <c r="K498" s="37">
        <v>31</v>
      </c>
      <c r="L498" s="37">
        <v>1</v>
      </c>
      <c r="M498" s="37">
        <v>30</v>
      </c>
      <c r="N498" s="37">
        <v>1</v>
      </c>
      <c r="O498" s="128">
        <v>14</v>
      </c>
    </row>
    <row r="499" spans="2:15" x14ac:dyDescent="0.3">
      <c r="B499" s="127">
        <v>85141</v>
      </c>
      <c r="C499" s="38">
        <v>45391</v>
      </c>
      <c r="D499" s="37">
        <v>1</v>
      </c>
      <c r="E499" s="37">
        <v>5</v>
      </c>
      <c r="F499" s="37">
        <v>0</v>
      </c>
      <c r="G499" s="37">
        <v>32</v>
      </c>
      <c r="H499" s="37">
        <v>86</v>
      </c>
      <c r="I499" s="37">
        <v>31</v>
      </c>
      <c r="J499" s="37">
        <v>1</v>
      </c>
      <c r="K499" s="37">
        <v>30</v>
      </c>
      <c r="L499" s="37">
        <v>2</v>
      </c>
      <c r="M499" s="37">
        <v>21</v>
      </c>
      <c r="N499" s="37">
        <v>2</v>
      </c>
      <c r="O499" s="128">
        <v>22</v>
      </c>
    </row>
    <row r="500" spans="2:15" x14ac:dyDescent="0.3">
      <c r="B500" s="127">
        <v>85142</v>
      </c>
      <c r="C500" s="38">
        <v>45391</v>
      </c>
      <c r="D500" s="37">
        <v>2</v>
      </c>
      <c r="E500" s="37">
        <v>5</v>
      </c>
      <c r="F500" s="37">
        <v>0</v>
      </c>
      <c r="G500" s="37">
        <v>33</v>
      </c>
      <c r="H500" s="37">
        <v>86</v>
      </c>
      <c r="I500" s="37">
        <v>55</v>
      </c>
      <c r="J500" s="37">
        <v>2</v>
      </c>
      <c r="K500" s="37">
        <v>33</v>
      </c>
      <c r="L500" s="37">
        <v>2</v>
      </c>
      <c r="M500" s="37">
        <v>21</v>
      </c>
      <c r="N500" s="37">
        <v>1</v>
      </c>
      <c r="O500" s="128">
        <v>22</v>
      </c>
    </row>
    <row r="501" spans="2:15" x14ac:dyDescent="0.3">
      <c r="B501" s="127">
        <v>85143</v>
      </c>
      <c r="C501" s="38">
        <v>45392</v>
      </c>
      <c r="D501" s="37">
        <v>1</v>
      </c>
      <c r="E501" s="37">
        <v>6</v>
      </c>
      <c r="F501" s="37">
        <v>0</v>
      </c>
      <c r="G501" s="37">
        <v>17</v>
      </c>
      <c r="H501" s="37">
        <v>53</v>
      </c>
      <c r="I501" s="37">
        <v>51</v>
      </c>
      <c r="J501" s="37">
        <v>2</v>
      </c>
      <c r="K501" s="37">
        <v>30</v>
      </c>
      <c r="L501" s="37">
        <v>2</v>
      </c>
      <c r="M501" s="37">
        <v>45</v>
      </c>
      <c r="N501" s="37">
        <v>2</v>
      </c>
      <c r="O501" s="128">
        <v>19</v>
      </c>
    </row>
    <row r="502" spans="2:15" x14ac:dyDescent="0.3">
      <c r="B502" s="127">
        <v>85144</v>
      </c>
      <c r="C502" s="38">
        <v>45392</v>
      </c>
      <c r="D502" s="37">
        <v>2</v>
      </c>
      <c r="E502" s="37">
        <v>5</v>
      </c>
      <c r="F502" s="37">
        <v>0</v>
      </c>
      <c r="G502" s="37">
        <v>27</v>
      </c>
      <c r="H502" s="37">
        <v>31</v>
      </c>
      <c r="I502" s="37">
        <v>89</v>
      </c>
      <c r="J502" s="37">
        <v>3</v>
      </c>
      <c r="K502" s="37">
        <v>30</v>
      </c>
      <c r="L502" s="37">
        <v>1</v>
      </c>
      <c r="M502" s="37">
        <v>19</v>
      </c>
      <c r="N502" s="37">
        <v>1</v>
      </c>
      <c r="O502" s="128">
        <v>28</v>
      </c>
    </row>
    <row r="503" spans="2:15" x14ac:dyDescent="0.3">
      <c r="B503" s="127">
        <v>85145</v>
      </c>
      <c r="C503" s="38">
        <v>45393</v>
      </c>
      <c r="D503" s="37">
        <v>1</v>
      </c>
      <c r="E503" s="37">
        <v>6</v>
      </c>
      <c r="F503" s="37">
        <v>0</v>
      </c>
      <c r="G503" s="37">
        <v>24</v>
      </c>
      <c r="H503" s="37">
        <v>81</v>
      </c>
      <c r="I503" s="37">
        <v>36</v>
      </c>
      <c r="J503" s="37">
        <v>4</v>
      </c>
      <c r="K503" s="37">
        <v>32</v>
      </c>
      <c r="L503" s="37">
        <v>1</v>
      </c>
      <c r="M503" s="37">
        <v>25</v>
      </c>
      <c r="N503" s="37">
        <v>1</v>
      </c>
      <c r="O503" s="128">
        <v>16</v>
      </c>
    </row>
    <row r="504" spans="2:15" x14ac:dyDescent="0.3">
      <c r="B504" s="127">
        <v>85146</v>
      </c>
      <c r="C504" s="38">
        <v>45393</v>
      </c>
      <c r="D504" s="37">
        <v>2</v>
      </c>
      <c r="E504" s="37">
        <v>4</v>
      </c>
      <c r="F504" s="37">
        <v>0</v>
      </c>
      <c r="G504" s="37">
        <v>30</v>
      </c>
      <c r="H504" s="37">
        <v>30</v>
      </c>
      <c r="I504" s="37">
        <v>37</v>
      </c>
      <c r="J504" s="37">
        <v>2</v>
      </c>
      <c r="K504" s="37">
        <v>30</v>
      </c>
      <c r="L504" s="37">
        <v>1</v>
      </c>
      <c r="M504" s="37">
        <v>24</v>
      </c>
      <c r="N504" s="37">
        <v>1</v>
      </c>
      <c r="O504" s="128">
        <v>28</v>
      </c>
    </row>
    <row r="505" spans="2:15" x14ac:dyDescent="0.3">
      <c r="B505" s="127">
        <v>85147</v>
      </c>
      <c r="C505" s="38">
        <v>45394</v>
      </c>
      <c r="D505" s="37">
        <v>1</v>
      </c>
      <c r="E505" s="37">
        <v>7</v>
      </c>
      <c r="F505" s="37">
        <v>0</v>
      </c>
      <c r="G505" s="37">
        <v>15</v>
      </c>
      <c r="H505" s="37">
        <v>85</v>
      </c>
      <c r="I505" s="37">
        <v>32</v>
      </c>
      <c r="J505" s="37">
        <v>4</v>
      </c>
      <c r="K505" s="37">
        <v>32</v>
      </c>
      <c r="L505" s="37">
        <v>1</v>
      </c>
      <c r="M505" s="37">
        <v>45</v>
      </c>
      <c r="N505" s="37">
        <v>2</v>
      </c>
      <c r="O505" s="128">
        <v>22</v>
      </c>
    </row>
    <row r="506" spans="2:15" x14ac:dyDescent="0.3">
      <c r="B506" s="127">
        <v>85148</v>
      </c>
      <c r="C506" s="38">
        <v>45394</v>
      </c>
      <c r="D506" s="37">
        <v>2</v>
      </c>
      <c r="E506" s="37">
        <v>4</v>
      </c>
      <c r="F506" s="37">
        <v>0</v>
      </c>
      <c r="G506" s="37">
        <v>37</v>
      </c>
      <c r="H506" s="37">
        <v>44</v>
      </c>
      <c r="I506" s="37">
        <v>83</v>
      </c>
      <c r="J506" s="37">
        <v>1</v>
      </c>
      <c r="K506" s="37">
        <v>29</v>
      </c>
      <c r="L506" s="37">
        <v>1</v>
      </c>
      <c r="M506" s="37">
        <v>36</v>
      </c>
      <c r="N506" s="37">
        <v>2</v>
      </c>
      <c r="O506" s="128">
        <v>27</v>
      </c>
    </row>
    <row r="507" spans="2:15" x14ac:dyDescent="0.3">
      <c r="B507" s="127">
        <v>85149</v>
      </c>
      <c r="C507" s="38">
        <v>45395</v>
      </c>
      <c r="D507" s="37">
        <v>1</v>
      </c>
      <c r="E507" s="37">
        <v>6</v>
      </c>
      <c r="F507" s="37">
        <v>0</v>
      </c>
      <c r="G507" s="37">
        <v>29</v>
      </c>
      <c r="H507" s="37">
        <v>68</v>
      </c>
      <c r="I507" s="37">
        <v>51</v>
      </c>
      <c r="J507" s="37">
        <v>2</v>
      </c>
      <c r="K507" s="37">
        <v>31</v>
      </c>
      <c r="L507" s="37">
        <v>2</v>
      </c>
      <c r="M507" s="37">
        <v>40</v>
      </c>
      <c r="N507" s="37">
        <v>2</v>
      </c>
      <c r="O507" s="128">
        <v>10</v>
      </c>
    </row>
    <row r="508" spans="2:15" x14ac:dyDescent="0.3">
      <c r="B508" s="127">
        <v>85150</v>
      </c>
      <c r="C508" s="38">
        <v>45397</v>
      </c>
      <c r="D508" s="37">
        <v>1</v>
      </c>
      <c r="E508" s="37">
        <v>6</v>
      </c>
      <c r="F508" s="37">
        <v>0</v>
      </c>
      <c r="G508" s="37">
        <v>39</v>
      </c>
      <c r="H508" s="37">
        <v>86</v>
      </c>
      <c r="I508" s="37">
        <v>89</v>
      </c>
      <c r="J508" s="37">
        <v>4</v>
      </c>
      <c r="K508" s="37">
        <v>33</v>
      </c>
      <c r="L508" s="37">
        <v>1</v>
      </c>
      <c r="M508" s="37">
        <v>39</v>
      </c>
      <c r="N508" s="37">
        <v>1</v>
      </c>
      <c r="O508" s="128">
        <v>15</v>
      </c>
    </row>
    <row r="509" spans="2:15" x14ac:dyDescent="0.3">
      <c r="B509" s="127">
        <v>85151</v>
      </c>
      <c r="C509" s="38">
        <v>45397</v>
      </c>
      <c r="D509" s="37">
        <v>2</v>
      </c>
      <c r="E509" s="37">
        <v>4</v>
      </c>
      <c r="F509" s="37">
        <v>0</v>
      </c>
      <c r="G509" s="37">
        <v>40</v>
      </c>
      <c r="H509" s="37">
        <v>45</v>
      </c>
      <c r="I509" s="37">
        <v>73</v>
      </c>
      <c r="J509" s="37">
        <v>2</v>
      </c>
      <c r="K509" s="37">
        <v>32</v>
      </c>
      <c r="L509" s="37">
        <v>1</v>
      </c>
      <c r="M509" s="37">
        <v>19</v>
      </c>
      <c r="N509" s="37">
        <v>1</v>
      </c>
      <c r="O509" s="128">
        <v>19</v>
      </c>
    </row>
    <row r="510" spans="2:15" x14ac:dyDescent="0.3">
      <c r="B510" s="127">
        <v>85152</v>
      </c>
      <c r="C510" s="38">
        <v>45398</v>
      </c>
      <c r="D510" s="37">
        <v>1</v>
      </c>
      <c r="E510" s="37">
        <v>6</v>
      </c>
      <c r="F510" s="37">
        <v>0</v>
      </c>
      <c r="G510" s="37">
        <v>29</v>
      </c>
      <c r="H510" s="37">
        <v>50</v>
      </c>
      <c r="I510" s="37">
        <v>86</v>
      </c>
      <c r="J510" s="37">
        <v>3</v>
      </c>
      <c r="K510" s="37">
        <v>30</v>
      </c>
      <c r="L510" s="37">
        <v>1</v>
      </c>
      <c r="M510" s="37">
        <v>34</v>
      </c>
      <c r="N510" s="37">
        <v>2</v>
      </c>
      <c r="O510" s="128">
        <v>26</v>
      </c>
    </row>
    <row r="511" spans="2:15" x14ac:dyDescent="0.3">
      <c r="B511" s="127">
        <v>85153</v>
      </c>
      <c r="C511" s="38">
        <v>45398</v>
      </c>
      <c r="D511" s="37">
        <v>2</v>
      </c>
      <c r="E511" s="37">
        <v>5</v>
      </c>
      <c r="F511" s="37">
        <v>0</v>
      </c>
      <c r="G511" s="37">
        <v>43</v>
      </c>
      <c r="H511" s="37">
        <v>31</v>
      </c>
      <c r="I511" s="37">
        <v>82</v>
      </c>
      <c r="J511" s="37">
        <v>2</v>
      </c>
      <c r="K511" s="37">
        <v>30</v>
      </c>
      <c r="L511" s="37">
        <v>1</v>
      </c>
      <c r="M511" s="37">
        <v>26</v>
      </c>
      <c r="N511" s="37">
        <v>2</v>
      </c>
      <c r="O511" s="128">
        <v>21</v>
      </c>
    </row>
    <row r="512" spans="2:15" x14ac:dyDescent="0.3">
      <c r="B512" s="127">
        <v>85154</v>
      </c>
      <c r="C512" s="38">
        <v>45399</v>
      </c>
      <c r="D512" s="37">
        <v>1</v>
      </c>
      <c r="E512" s="37">
        <v>5</v>
      </c>
      <c r="F512" s="37">
        <v>0</v>
      </c>
      <c r="G512" s="37">
        <v>44</v>
      </c>
      <c r="H512" s="37">
        <v>63</v>
      </c>
      <c r="I512" s="37">
        <v>47</v>
      </c>
      <c r="J512" s="37">
        <v>2</v>
      </c>
      <c r="K512" s="37">
        <v>33</v>
      </c>
      <c r="L512" s="37">
        <v>2</v>
      </c>
      <c r="M512" s="37">
        <v>30</v>
      </c>
      <c r="N512" s="37">
        <v>1</v>
      </c>
      <c r="O512" s="128">
        <v>24</v>
      </c>
    </row>
    <row r="513" spans="2:15" x14ac:dyDescent="0.3">
      <c r="B513" s="127">
        <v>85155</v>
      </c>
      <c r="C513" s="38">
        <v>45399</v>
      </c>
      <c r="D513" s="37">
        <v>2</v>
      </c>
      <c r="E513" s="37">
        <v>5</v>
      </c>
      <c r="F513" s="37">
        <v>0</v>
      </c>
      <c r="G513" s="37">
        <v>16</v>
      </c>
      <c r="H513" s="37">
        <v>49</v>
      </c>
      <c r="I513" s="37">
        <v>30</v>
      </c>
      <c r="J513" s="37">
        <v>2</v>
      </c>
      <c r="K513" s="37">
        <v>32</v>
      </c>
      <c r="L513" s="37">
        <v>1</v>
      </c>
      <c r="M513" s="37">
        <v>37</v>
      </c>
      <c r="N513" s="37">
        <v>2</v>
      </c>
      <c r="O513" s="128">
        <v>26</v>
      </c>
    </row>
    <row r="514" spans="2:15" x14ac:dyDescent="0.3">
      <c r="B514" s="127">
        <v>85156</v>
      </c>
      <c r="C514" s="38">
        <v>45400</v>
      </c>
      <c r="D514" s="37">
        <v>1</v>
      </c>
      <c r="E514" s="37">
        <v>7</v>
      </c>
      <c r="F514" s="37">
        <v>0</v>
      </c>
      <c r="G514" s="37">
        <v>32</v>
      </c>
      <c r="H514" s="37">
        <v>31</v>
      </c>
      <c r="I514" s="37">
        <v>45</v>
      </c>
      <c r="J514" s="37">
        <v>4</v>
      </c>
      <c r="K514" s="37">
        <v>31</v>
      </c>
      <c r="L514" s="37">
        <v>2</v>
      </c>
      <c r="M514" s="37">
        <v>33</v>
      </c>
      <c r="N514" s="37">
        <v>1</v>
      </c>
      <c r="O514" s="128">
        <v>21</v>
      </c>
    </row>
    <row r="515" spans="2:15" x14ac:dyDescent="0.3">
      <c r="B515" s="127">
        <v>85157</v>
      </c>
      <c r="C515" s="38">
        <v>45400</v>
      </c>
      <c r="D515" s="37">
        <v>2</v>
      </c>
      <c r="E515" s="37">
        <v>6</v>
      </c>
      <c r="F515" s="37">
        <v>0</v>
      </c>
      <c r="G515" s="37">
        <v>40</v>
      </c>
      <c r="H515" s="37">
        <v>68</v>
      </c>
      <c r="I515" s="37">
        <v>64</v>
      </c>
      <c r="J515" s="37">
        <v>4</v>
      </c>
      <c r="K515" s="37">
        <v>32</v>
      </c>
      <c r="L515" s="37">
        <v>1</v>
      </c>
      <c r="M515" s="37">
        <v>33</v>
      </c>
      <c r="N515" s="37">
        <v>1</v>
      </c>
      <c r="O515" s="128">
        <v>10</v>
      </c>
    </row>
    <row r="516" spans="2:15" x14ac:dyDescent="0.3">
      <c r="B516" s="127">
        <v>85158</v>
      </c>
      <c r="C516" s="38">
        <v>45401</v>
      </c>
      <c r="D516" s="37">
        <v>1</v>
      </c>
      <c r="E516" s="37">
        <v>6</v>
      </c>
      <c r="F516" s="37">
        <v>0</v>
      </c>
      <c r="G516" s="37">
        <v>45</v>
      </c>
      <c r="H516" s="37">
        <v>50</v>
      </c>
      <c r="I516" s="37">
        <v>66</v>
      </c>
      <c r="J516" s="37">
        <v>4</v>
      </c>
      <c r="K516" s="37">
        <v>29</v>
      </c>
      <c r="L516" s="37">
        <v>1</v>
      </c>
      <c r="M516" s="37">
        <v>36</v>
      </c>
      <c r="N516" s="37">
        <v>1</v>
      </c>
      <c r="O516" s="128">
        <v>26</v>
      </c>
    </row>
    <row r="517" spans="2:15" x14ac:dyDescent="0.3">
      <c r="B517" s="127">
        <v>85159</v>
      </c>
      <c r="C517" s="38">
        <v>45401</v>
      </c>
      <c r="D517" s="37">
        <v>2</v>
      </c>
      <c r="E517" s="37">
        <v>4</v>
      </c>
      <c r="F517" s="37">
        <v>0</v>
      </c>
      <c r="G517" s="37">
        <v>17</v>
      </c>
      <c r="H517" s="37">
        <v>63</v>
      </c>
      <c r="I517" s="37">
        <v>49</v>
      </c>
      <c r="J517" s="37">
        <v>1</v>
      </c>
      <c r="K517" s="37">
        <v>34</v>
      </c>
      <c r="L517" s="37">
        <v>1</v>
      </c>
      <c r="M517" s="37">
        <v>39</v>
      </c>
      <c r="N517" s="37">
        <v>2</v>
      </c>
      <c r="O517" s="128">
        <v>24</v>
      </c>
    </row>
    <row r="518" spans="2:15" x14ac:dyDescent="0.3">
      <c r="B518" s="127">
        <v>85160</v>
      </c>
      <c r="C518" s="38">
        <v>45402</v>
      </c>
      <c r="D518" s="37">
        <v>1</v>
      </c>
      <c r="E518" s="37">
        <v>6</v>
      </c>
      <c r="F518" s="37">
        <v>0</v>
      </c>
      <c r="G518" s="37">
        <v>30</v>
      </c>
      <c r="H518" s="37">
        <v>31</v>
      </c>
      <c r="I518" s="37">
        <v>86</v>
      </c>
      <c r="J518" s="37">
        <v>3</v>
      </c>
      <c r="K518" s="37">
        <v>32</v>
      </c>
      <c r="L518" s="37">
        <v>1</v>
      </c>
      <c r="M518" s="37">
        <v>29</v>
      </c>
      <c r="N518" s="37">
        <v>2</v>
      </c>
      <c r="O518" s="128">
        <v>21</v>
      </c>
    </row>
    <row r="519" spans="2:15" x14ac:dyDescent="0.3">
      <c r="B519" s="127">
        <v>85161</v>
      </c>
      <c r="C519" s="38">
        <v>45404</v>
      </c>
      <c r="D519" s="37">
        <v>1</v>
      </c>
      <c r="E519" s="37">
        <v>6</v>
      </c>
      <c r="F519" s="37">
        <v>0</v>
      </c>
      <c r="G519" s="37">
        <v>32</v>
      </c>
      <c r="H519" s="37">
        <v>63</v>
      </c>
      <c r="I519" s="37">
        <v>69</v>
      </c>
      <c r="J519" s="37">
        <v>3</v>
      </c>
      <c r="K519" s="37">
        <v>29</v>
      </c>
      <c r="L519" s="37">
        <v>1</v>
      </c>
      <c r="M519" s="37">
        <v>37</v>
      </c>
      <c r="N519" s="37">
        <v>2</v>
      </c>
      <c r="O519" s="128">
        <v>24</v>
      </c>
    </row>
    <row r="520" spans="2:15" x14ac:dyDescent="0.3">
      <c r="B520" s="127">
        <v>85162</v>
      </c>
      <c r="C520" s="38">
        <v>45404</v>
      </c>
      <c r="D520" s="37">
        <v>2</v>
      </c>
      <c r="E520" s="37">
        <v>5</v>
      </c>
      <c r="F520" s="37">
        <v>0</v>
      </c>
      <c r="G520" s="37">
        <v>42</v>
      </c>
      <c r="H520" s="37">
        <v>54</v>
      </c>
      <c r="I520" s="37">
        <v>48</v>
      </c>
      <c r="J520" s="37">
        <v>2</v>
      </c>
      <c r="K520" s="37">
        <v>31</v>
      </c>
      <c r="L520" s="37">
        <v>1</v>
      </c>
      <c r="M520" s="37">
        <v>39</v>
      </c>
      <c r="N520" s="37">
        <v>2</v>
      </c>
      <c r="O520" s="128">
        <v>12</v>
      </c>
    </row>
    <row r="521" spans="2:15" x14ac:dyDescent="0.3">
      <c r="B521" s="127">
        <v>85163</v>
      </c>
      <c r="C521" s="38">
        <v>45405</v>
      </c>
      <c r="D521" s="37">
        <v>1</v>
      </c>
      <c r="E521" s="37">
        <v>6</v>
      </c>
      <c r="F521" s="37">
        <v>0</v>
      </c>
      <c r="G521" s="37">
        <v>15</v>
      </c>
      <c r="H521" s="37">
        <v>36</v>
      </c>
      <c r="I521" s="37">
        <v>30</v>
      </c>
      <c r="J521" s="37">
        <v>3</v>
      </c>
      <c r="K521" s="37">
        <v>30</v>
      </c>
      <c r="L521" s="37">
        <v>2</v>
      </c>
      <c r="M521" s="37">
        <v>39</v>
      </c>
      <c r="N521" s="37">
        <v>1</v>
      </c>
      <c r="O521" s="128">
        <v>27</v>
      </c>
    </row>
    <row r="522" spans="2:15" x14ac:dyDescent="0.3">
      <c r="B522" s="127">
        <v>85164</v>
      </c>
      <c r="C522" s="38">
        <v>45405</v>
      </c>
      <c r="D522" s="37">
        <v>2</v>
      </c>
      <c r="E522" s="37">
        <v>5</v>
      </c>
      <c r="F522" s="37">
        <v>0</v>
      </c>
      <c r="G522" s="37">
        <v>25</v>
      </c>
      <c r="H522" s="37">
        <v>40</v>
      </c>
      <c r="I522" s="37">
        <v>69</v>
      </c>
      <c r="J522" s="37">
        <v>2</v>
      </c>
      <c r="K522" s="37">
        <v>29</v>
      </c>
      <c r="L522" s="37">
        <v>1</v>
      </c>
      <c r="M522" s="37">
        <v>39</v>
      </c>
      <c r="N522" s="37">
        <v>2</v>
      </c>
      <c r="O522" s="128">
        <v>13</v>
      </c>
    </row>
    <row r="523" spans="2:15" x14ac:dyDescent="0.3">
      <c r="B523" s="127">
        <v>85165</v>
      </c>
      <c r="C523" s="38">
        <v>45406</v>
      </c>
      <c r="D523" s="37">
        <v>1</v>
      </c>
      <c r="E523" s="37">
        <v>6</v>
      </c>
      <c r="F523" s="37">
        <v>0</v>
      </c>
      <c r="G523" s="37">
        <v>35</v>
      </c>
      <c r="H523" s="37">
        <v>72</v>
      </c>
      <c r="I523" s="37">
        <v>87</v>
      </c>
      <c r="J523" s="37">
        <v>3</v>
      </c>
      <c r="K523" s="37">
        <v>30</v>
      </c>
      <c r="L523" s="37">
        <v>1</v>
      </c>
      <c r="M523" s="37">
        <v>32</v>
      </c>
      <c r="N523" s="37">
        <v>2</v>
      </c>
      <c r="O523" s="128">
        <v>16</v>
      </c>
    </row>
    <row r="524" spans="2:15" x14ac:dyDescent="0.3">
      <c r="B524" s="127">
        <v>85166</v>
      </c>
      <c r="C524" s="38">
        <v>45406</v>
      </c>
      <c r="D524" s="37">
        <v>2</v>
      </c>
      <c r="E524" s="37">
        <v>5</v>
      </c>
      <c r="F524" s="37">
        <v>0</v>
      </c>
      <c r="G524" s="37">
        <v>35</v>
      </c>
      <c r="H524" s="37">
        <v>77</v>
      </c>
      <c r="I524" s="37">
        <v>53</v>
      </c>
      <c r="J524" s="37">
        <v>2</v>
      </c>
      <c r="K524" s="37">
        <v>33</v>
      </c>
      <c r="L524" s="37">
        <v>1</v>
      </c>
      <c r="M524" s="37">
        <v>40</v>
      </c>
      <c r="N524" s="37">
        <v>2</v>
      </c>
      <c r="O524" s="128">
        <v>23</v>
      </c>
    </row>
    <row r="525" spans="2:15" x14ac:dyDescent="0.3">
      <c r="B525" s="127">
        <v>85167</v>
      </c>
      <c r="C525" s="38">
        <v>45407</v>
      </c>
      <c r="D525" s="37">
        <v>1</v>
      </c>
      <c r="E525" s="37">
        <v>6</v>
      </c>
      <c r="F525" s="37">
        <v>0</v>
      </c>
      <c r="G525" s="37">
        <v>24</v>
      </c>
      <c r="H525" s="37">
        <v>82</v>
      </c>
      <c r="I525" s="37">
        <v>84</v>
      </c>
      <c r="J525" s="37">
        <v>3</v>
      </c>
      <c r="K525" s="37">
        <v>30</v>
      </c>
      <c r="L525" s="37">
        <v>1</v>
      </c>
      <c r="M525" s="37">
        <v>29</v>
      </c>
      <c r="N525" s="37">
        <v>2</v>
      </c>
      <c r="O525" s="128">
        <v>29</v>
      </c>
    </row>
    <row r="526" spans="2:15" x14ac:dyDescent="0.3">
      <c r="B526" s="127">
        <v>85168</v>
      </c>
      <c r="C526" s="38">
        <v>45407</v>
      </c>
      <c r="D526" s="37">
        <v>2</v>
      </c>
      <c r="E526" s="37">
        <v>5</v>
      </c>
      <c r="F526" s="37">
        <v>0</v>
      </c>
      <c r="G526" s="37">
        <v>17</v>
      </c>
      <c r="H526" s="37">
        <v>68</v>
      </c>
      <c r="I526" s="37">
        <v>74</v>
      </c>
      <c r="J526" s="37">
        <v>3</v>
      </c>
      <c r="K526" s="37">
        <v>32</v>
      </c>
      <c r="L526" s="37">
        <v>1</v>
      </c>
      <c r="M526" s="37">
        <v>17</v>
      </c>
      <c r="N526" s="37">
        <v>1</v>
      </c>
      <c r="O526" s="128">
        <v>10</v>
      </c>
    </row>
    <row r="527" spans="2:15" x14ac:dyDescent="0.3">
      <c r="B527" s="127">
        <v>85169</v>
      </c>
      <c r="C527" s="38">
        <v>45408</v>
      </c>
      <c r="D527" s="37">
        <v>1</v>
      </c>
      <c r="E527" s="37">
        <v>6</v>
      </c>
      <c r="F527" s="37">
        <v>0</v>
      </c>
      <c r="G527" s="37">
        <v>20</v>
      </c>
      <c r="H527" s="37">
        <v>35</v>
      </c>
      <c r="I527" s="37">
        <v>57</v>
      </c>
      <c r="J527" s="37">
        <v>3</v>
      </c>
      <c r="K527" s="37">
        <v>33</v>
      </c>
      <c r="L527" s="37">
        <v>1</v>
      </c>
      <c r="M527" s="37">
        <v>18</v>
      </c>
      <c r="N527" s="37">
        <v>2</v>
      </c>
      <c r="O527" s="128">
        <v>27</v>
      </c>
    </row>
    <row r="528" spans="2:15" x14ac:dyDescent="0.3">
      <c r="B528" s="127">
        <v>85170</v>
      </c>
      <c r="C528" s="38">
        <v>45408</v>
      </c>
      <c r="D528" s="37">
        <v>2</v>
      </c>
      <c r="E528" s="37">
        <v>4</v>
      </c>
      <c r="F528" s="37">
        <v>0</v>
      </c>
      <c r="G528" s="37">
        <v>24</v>
      </c>
      <c r="H528" s="37">
        <v>50</v>
      </c>
      <c r="I528" s="37">
        <v>59</v>
      </c>
      <c r="J528" s="37">
        <v>2</v>
      </c>
      <c r="K528" s="37">
        <v>31</v>
      </c>
      <c r="L528" s="37">
        <v>1</v>
      </c>
      <c r="M528" s="37">
        <v>25</v>
      </c>
      <c r="N528" s="37">
        <v>1</v>
      </c>
      <c r="O528" s="128">
        <v>26</v>
      </c>
    </row>
    <row r="529" spans="2:15" x14ac:dyDescent="0.3">
      <c r="B529" s="127">
        <v>85171</v>
      </c>
      <c r="C529" s="38">
        <v>45409</v>
      </c>
      <c r="D529" s="37">
        <v>1</v>
      </c>
      <c r="E529" s="37">
        <v>5</v>
      </c>
      <c r="F529" s="37">
        <v>0</v>
      </c>
      <c r="G529" s="37">
        <v>45</v>
      </c>
      <c r="H529" s="37">
        <v>82</v>
      </c>
      <c r="I529" s="37">
        <v>31</v>
      </c>
      <c r="J529" s="37">
        <v>2</v>
      </c>
      <c r="K529" s="37">
        <v>33</v>
      </c>
      <c r="L529" s="37">
        <v>2</v>
      </c>
      <c r="M529" s="37">
        <v>41</v>
      </c>
      <c r="N529" s="37">
        <v>1</v>
      </c>
      <c r="O529" s="128">
        <v>29</v>
      </c>
    </row>
    <row r="530" spans="2:15" x14ac:dyDescent="0.3">
      <c r="B530" s="127">
        <v>85172</v>
      </c>
      <c r="C530" s="38">
        <v>45411</v>
      </c>
      <c r="D530" s="37">
        <v>1</v>
      </c>
      <c r="E530" s="37">
        <v>6</v>
      </c>
      <c r="F530" s="37">
        <v>0</v>
      </c>
      <c r="G530" s="37">
        <v>19</v>
      </c>
      <c r="H530" s="37">
        <v>50</v>
      </c>
      <c r="I530" s="37">
        <v>33</v>
      </c>
      <c r="J530" s="37">
        <v>2</v>
      </c>
      <c r="K530" s="37">
        <v>33</v>
      </c>
      <c r="L530" s="37">
        <v>2</v>
      </c>
      <c r="M530" s="37">
        <v>16</v>
      </c>
      <c r="N530" s="37">
        <v>2</v>
      </c>
      <c r="O530" s="128">
        <v>26</v>
      </c>
    </row>
    <row r="531" spans="2:15" x14ac:dyDescent="0.3">
      <c r="B531" s="127">
        <v>85173</v>
      </c>
      <c r="C531" s="38">
        <v>45411</v>
      </c>
      <c r="D531" s="37">
        <v>2</v>
      </c>
      <c r="E531" s="37">
        <v>6</v>
      </c>
      <c r="F531" s="37">
        <v>0</v>
      </c>
      <c r="G531" s="37">
        <v>16</v>
      </c>
      <c r="H531" s="37">
        <v>73</v>
      </c>
      <c r="I531" s="37">
        <v>40</v>
      </c>
      <c r="J531" s="37">
        <v>3</v>
      </c>
      <c r="K531" s="37">
        <v>31</v>
      </c>
      <c r="L531" s="37">
        <v>2</v>
      </c>
      <c r="M531" s="37">
        <v>25</v>
      </c>
      <c r="N531" s="37">
        <v>1</v>
      </c>
      <c r="O531" s="128">
        <v>16</v>
      </c>
    </row>
    <row r="532" spans="2:15" x14ac:dyDescent="0.3">
      <c r="B532" s="127">
        <v>85174</v>
      </c>
      <c r="C532" s="38">
        <v>45412</v>
      </c>
      <c r="D532" s="37">
        <v>1</v>
      </c>
      <c r="E532" s="37">
        <v>7</v>
      </c>
      <c r="F532" s="37">
        <v>0</v>
      </c>
      <c r="G532" s="37">
        <v>40</v>
      </c>
      <c r="H532" s="37">
        <v>40</v>
      </c>
      <c r="I532" s="37">
        <v>89</v>
      </c>
      <c r="J532" s="37">
        <v>4</v>
      </c>
      <c r="K532" s="37">
        <v>30</v>
      </c>
      <c r="L532" s="37">
        <v>1</v>
      </c>
      <c r="M532" s="37">
        <v>37</v>
      </c>
      <c r="N532" s="37">
        <v>2</v>
      </c>
      <c r="O532" s="128">
        <v>13</v>
      </c>
    </row>
    <row r="533" spans="2:15" x14ac:dyDescent="0.3">
      <c r="B533" s="127">
        <v>85175</v>
      </c>
      <c r="C533" s="38">
        <v>45412</v>
      </c>
      <c r="D533" s="37">
        <v>2</v>
      </c>
      <c r="E533" s="37">
        <v>5</v>
      </c>
      <c r="F533" s="37">
        <v>0</v>
      </c>
      <c r="G533" s="37">
        <v>16</v>
      </c>
      <c r="H533" s="37">
        <v>36</v>
      </c>
      <c r="I533" s="37">
        <v>49</v>
      </c>
      <c r="J533" s="37">
        <v>1</v>
      </c>
      <c r="K533" s="37">
        <v>34</v>
      </c>
      <c r="L533" s="37">
        <v>2</v>
      </c>
      <c r="M533" s="37">
        <v>43</v>
      </c>
      <c r="N533" s="37">
        <v>2</v>
      </c>
      <c r="O533" s="128">
        <v>27</v>
      </c>
    </row>
    <row r="534" spans="2:15" x14ac:dyDescent="0.3">
      <c r="B534" s="127">
        <v>85176</v>
      </c>
      <c r="C534" s="38">
        <v>45413</v>
      </c>
      <c r="D534" s="37">
        <v>1</v>
      </c>
      <c r="E534" s="37">
        <v>5</v>
      </c>
      <c r="F534" s="37">
        <v>0</v>
      </c>
      <c r="G534" s="37">
        <v>24</v>
      </c>
      <c r="H534" s="37">
        <v>41</v>
      </c>
      <c r="I534" s="37">
        <v>38</v>
      </c>
      <c r="J534" s="37">
        <v>3</v>
      </c>
      <c r="K534" s="37">
        <v>31</v>
      </c>
      <c r="L534" s="37">
        <v>1</v>
      </c>
      <c r="M534" s="37">
        <v>21</v>
      </c>
      <c r="N534" s="37">
        <v>1</v>
      </c>
      <c r="O534" s="128">
        <v>15</v>
      </c>
    </row>
    <row r="535" spans="2:15" x14ac:dyDescent="0.3">
      <c r="B535" s="127">
        <v>85177</v>
      </c>
      <c r="C535" s="38">
        <v>45413</v>
      </c>
      <c r="D535" s="37">
        <v>2</v>
      </c>
      <c r="E535" s="37">
        <v>4</v>
      </c>
      <c r="F535" s="37">
        <v>0</v>
      </c>
      <c r="G535" s="37">
        <v>39</v>
      </c>
      <c r="H535" s="37">
        <v>83</v>
      </c>
      <c r="I535" s="37">
        <v>33</v>
      </c>
      <c r="J535" s="37">
        <v>2</v>
      </c>
      <c r="K535" s="37">
        <v>30</v>
      </c>
      <c r="L535" s="37">
        <v>2</v>
      </c>
      <c r="M535" s="37">
        <v>43</v>
      </c>
      <c r="N535" s="37">
        <v>0</v>
      </c>
      <c r="O535" s="128">
        <v>10</v>
      </c>
    </row>
    <row r="536" spans="2:15" x14ac:dyDescent="0.3">
      <c r="B536" s="127">
        <v>85178</v>
      </c>
      <c r="C536" s="38">
        <v>45414</v>
      </c>
      <c r="D536" s="37">
        <v>1</v>
      </c>
      <c r="E536" s="37">
        <v>6</v>
      </c>
      <c r="F536" s="37">
        <v>0</v>
      </c>
      <c r="G536" s="37">
        <v>39</v>
      </c>
      <c r="H536" s="37">
        <v>55</v>
      </c>
      <c r="I536" s="37">
        <v>58</v>
      </c>
      <c r="J536" s="37">
        <v>4</v>
      </c>
      <c r="K536" s="37">
        <v>34</v>
      </c>
      <c r="L536" s="37">
        <v>0</v>
      </c>
      <c r="M536" s="37">
        <v>18</v>
      </c>
      <c r="N536" s="37">
        <v>2</v>
      </c>
      <c r="O536" s="128">
        <v>14</v>
      </c>
    </row>
    <row r="537" spans="2:15" x14ac:dyDescent="0.3">
      <c r="B537" s="127">
        <v>85179</v>
      </c>
      <c r="C537" s="38">
        <v>45414</v>
      </c>
      <c r="D537" s="37">
        <v>2</v>
      </c>
      <c r="E537" s="37">
        <v>5</v>
      </c>
      <c r="F537" s="37">
        <v>0</v>
      </c>
      <c r="G537" s="37">
        <v>41</v>
      </c>
      <c r="H537" s="37">
        <v>41</v>
      </c>
      <c r="I537" s="37">
        <v>42</v>
      </c>
      <c r="J537" s="37">
        <v>4</v>
      </c>
      <c r="K537" s="37">
        <v>33</v>
      </c>
      <c r="L537" s="37">
        <v>1</v>
      </c>
      <c r="M537" s="37">
        <v>24</v>
      </c>
      <c r="N537" s="37">
        <v>0</v>
      </c>
      <c r="O537" s="128">
        <v>15</v>
      </c>
    </row>
    <row r="538" spans="2:15" x14ac:dyDescent="0.3">
      <c r="B538" s="127">
        <v>85180</v>
      </c>
      <c r="C538" s="38">
        <v>45415</v>
      </c>
      <c r="D538" s="37">
        <v>1</v>
      </c>
      <c r="E538" s="37">
        <v>6</v>
      </c>
      <c r="F538" s="37">
        <v>0</v>
      </c>
      <c r="G538" s="37">
        <v>27</v>
      </c>
      <c r="H538" s="37">
        <v>83</v>
      </c>
      <c r="I538" s="37">
        <v>56</v>
      </c>
      <c r="J538" s="37">
        <v>4</v>
      </c>
      <c r="K538" s="37">
        <v>32</v>
      </c>
      <c r="L538" s="37">
        <v>0</v>
      </c>
      <c r="M538" s="37">
        <v>20</v>
      </c>
      <c r="N538" s="37">
        <v>2</v>
      </c>
      <c r="O538" s="128">
        <v>10</v>
      </c>
    </row>
    <row r="539" spans="2:15" x14ac:dyDescent="0.3">
      <c r="B539" s="127">
        <v>85181</v>
      </c>
      <c r="C539" s="38">
        <v>45415</v>
      </c>
      <c r="D539" s="37">
        <v>2</v>
      </c>
      <c r="E539" s="37">
        <v>5</v>
      </c>
      <c r="F539" s="37">
        <v>0</v>
      </c>
      <c r="G539" s="37">
        <v>35</v>
      </c>
      <c r="H539" s="37">
        <v>60</v>
      </c>
      <c r="I539" s="37">
        <v>76</v>
      </c>
      <c r="J539" s="37">
        <v>3</v>
      </c>
      <c r="K539" s="37">
        <v>32</v>
      </c>
      <c r="L539" s="37">
        <v>1</v>
      </c>
      <c r="M539" s="37">
        <v>20</v>
      </c>
      <c r="N539" s="37">
        <v>1</v>
      </c>
      <c r="O539" s="128">
        <v>20</v>
      </c>
    </row>
    <row r="540" spans="2:15" x14ac:dyDescent="0.3">
      <c r="B540" s="127">
        <v>85182</v>
      </c>
      <c r="C540" s="38">
        <v>45416</v>
      </c>
      <c r="D540" s="37">
        <v>1</v>
      </c>
      <c r="E540" s="37">
        <v>6</v>
      </c>
      <c r="F540" s="37">
        <v>0</v>
      </c>
      <c r="G540" s="37">
        <v>40</v>
      </c>
      <c r="H540" s="37">
        <v>42</v>
      </c>
      <c r="I540" s="37">
        <v>77</v>
      </c>
      <c r="J540" s="37">
        <v>4</v>
      </c>
      <c r="K540" s="37">
        <v>31</v>
      </c>
      <c r="L540" s="37">
        <v>1</v>
      </c>
      <c r="M540" s="37">
        <v>23</v>
      </c>
      <c r="N540" s="37">
        <v>1</v>
      </c>
      <c r="O540" s="128">
        <v>15</v>
      </c>
    </row>
    <row r="541" spans="2:15" x14ac:dyDescent="0.3">
      <c r="B541" s="127">
        <v>85183</v>
      </c>
      <c r="C541" s="38">
        <v>45418</v>
      </c>
      <c r="D541" s="37">
        <v>1</v>
      </c>
      <c r="E541" s="37">
        <v>5</v>
      </c>
      <c r="F541" s="37">
        <v>0</v>
      </c>
      <c r="G541" s="37">
        <v>43</v>
      </c>
      <c r="H541" s="37">
        <v>55</v>
      </c>
      <c r="I541" s="37">
        <v>60</v>
      </c>
      <c r="J541" s="37">
        <v>4</v>
      </c>
      <c r="K541" s="37">
        <v>35</v>
      </c>
      <c r="L541" s="37">
        <v>0</v>
      </c>
      <c r="M541" s="37">
        <v>26</v>
      </c>
      <c r="N541" s="37">
        <v>1</v>
      </c>
      <c r="O541" s="128">
        <v>14</v>
      </c>
    </row>
    <row r="542" spans="2:15" x14ac:dyDescent="0.3">
      <c r="B542" s="127">
        <v>85184</v>
      </c>
      <c r="C542" s="38">
        <v>45418</v>
      </c>
      <c r="D542" s="37">
        <v>2</v>
      </c>
      <c r="E542" s="37">
        <v>6</v>
      </c>
      <c r="F542" s="37">
        <v>0</v>
      </c>
      <c r="G542" s="37">
        <v>26</v>
      </c>
      <c r="H542" s="37">
        <v>82</v>
      </c>
      <c r="I542" s="37">
        <v>37</v>
      </c>
      <c r="J542" s="37">
        <v>5</v>
      </c>
      <c r="K542" s="37">
        <v>32</v>
      </c>
      <c r="L542" s="37">
        <v>1</v>
      </c>
      <c r="M542" s="37">
        <v>16</v>
      </c>
      <c r="N542" s="37">
        <v>0</v>
      </c>
      <c r="O542" s="128">
        <v>11</v>
      </c>
    </row>
    <row r="543" spans="2:15" x14ac:dyDescent="0.3">
      <c r="B543" s="127">
        <v>85185</v>
      </c>
      <c r="C543" s="38">
        <v>45419</v>
      </c>
      <c r="D543" s="37">
        <v>1</v>
      </c>
      <c r="E543" s="37">
        <v>6</v>
      </c>
      <c r="F543" s="37">
        <v>0</v>
      </c>
      <c r="G543" s="37">
        <v>27</v>
      </c>
      <c r="H543" s="37">
        <v>55</v>
      </c>
      <c r="I543" s="37">
        <v>81</v>
      </c>
      <c r="J543" s="37">
        <v>4</v>
      </c>
      <c r="K543" s="37">
        <v>31</v>
      </c>
      <c r="L543" s="37">
        <v>1</v>
      </c>
      <c r="M543" s="37">
        <v>24</v>
      </c>
      <c r="N543" s="37">
        <v>1</v>
      </c>
      <c r="O543" s="128">
        <v>14</v>
      </c>
    </row>
    <row r="544" spans="2:15" x14ac:dyDescent="0.3">
      <c r="B544" s="127">
        <v>85186</v>
      </c>
      <c r="C544" s="38">
        <v>45419</v>
      </c>
      <c r="D544" s="37">
        <v>2</v>
      </c>
      <c r="E544" s="37">
        <v>6</v>
      </c>
      <c r="F544" s="37">
        <v>0</v>
      </c>
      <c r="G544" s="37">
        <v>37</v>
      </c>
      <c r="H544" s="37">
        <v>46</v>
      </c>
      <c r="I544" s="37">
        <v>59</v>
      </c>
      <c r="J544" s="37">
        <v>4</v>
      </c>
      <c r="K544" s="37">
        <v>32</v>
      </c>
      <c r="L544" s="37">
        <v>2</v>
      </c>
      <c r="M544" s="37">
        <v>27</v>
      </c>
      <c r="N544" s="37">
        <v>0</v>
      </c>
      <c r="O544" s="128">
        <v>21</v>
      </c>
    </row>
    <row r="545" spans="2:15" x14ac:dyDescent="0.3">
      <c r="B545" s="127">
        <v>85187</v>
      </c>
      <c r="C545" s="38">
        <v>45420</v>
      </c>
      <c r="D545" s="37">
        <v>1</v>
      </c>
      <c r="E545" s="37">
        <v>6</v>
      </c>
      <c r="F545" s="37">
        <v>0</v>
      </c>
      <c r="G545" s="37">
        <v>41</v>
      </c>
      <c r="H545" s="37">
        <v>87</v>
      </c>
      <c r="I545" s="37">
        <v>42</v>
      </c>
      <c r="J545" s="37">
        <v>4</v>
      </c>
      <c r="K545" s="37">
        <v>31</v>
      </c>
      <c r="L545" s="37">
        <v>0</v>
      </c>
      <c r="M545" s="37">
        <v>26</v>
      </c>
      <c r="N545" s="37">
        <v>2</v>
      </c>
      <c r="O545" s="128">
        <v>17</v>
      </c>
    </row>
    <row r="546" spans="2:15" x14ac:dyDescent="0.3">
      <c r="B546" s="127">
        <v>85188</v>
      </c>
      <c r="C546" s="38">
        <v>45420</v>
      </c>
      <c r="D546" s="37">
        <v>2</v>
      </c>
      <c r="E546" s="37">
        <v>5</v>
      </c>
      <c r="F546" s="37">
        <v>0</v>
      </c>
      <c r="G546" s="37">
        <v>21</v>
      </c>
      <c r="H546" s="37">
        <v>32</v>
      </c>
      <c r="I546" s="37">
        <v>80</v>
      </c>
      <c r="J546" s="37">
        <v>3</v>
      </c>
      <c r="K546" s="37">
        <v>30</v>
      </c>
      <c r="L546" s="37">
        <v>2</v>
      </c>
      <c r="M546" s="37">
        <v>26</v>
      </c>
      <c r="N546" s="37">
        <v>0</v>
      </c>
      <c r="O546" s="128">
        <v>23</v>
      </c>
    </row>
    <row r="547" spans="2:15" x14ac:dyDescent="0.3">
      <c r="B547" s="127">
        <v>85189</v>
      </c>
      <c r="C547" s="38">
        <v>45421</v>
      </c>
      <c r="D547" s="37">
        <v>1</v>
      </c>
      <c r="E547" s="37">
        <v>4</v>
      </c>
      <c r="F547" s="37">
        <v>0</v>
      </c>
      <c r="G547" s="37">
        <v>31</v>
      </c>
      <c r="H547" s="37">
        <v>64</v>
      </c>
      <c r="I547" s="37">
        <v>39</v>
      </c>
      <c r="J547" s="37">
        <v>1</v>
      </c>
      <c r="K547" s="37">
        <v>31</v>
      </c>
      <c r="L547" s="37">
        <v>1</v>
      </c>
      <c r="M547" s="37">
        <v>19</v>
      </c>
      <c r="N547" s="37">
        <v>2</v>
      </c>
      <c r="O547" s="128">
        <v>26</v>
      </c>
    </row>
    <row r="548" spans="2:15" x14ac:dyDescent="0.3">
      <c r="B548" s="127">
        <v>85190</v>
      </c>
      <c r="C548" s="38">
        <v>45421</v>
      </c>
      <c r="D548" s="37">
        <v>2</v>
      </c>
      <c r="E548" s="37">
        <v>6</v>
      </c>
      <c r="F548" s="37">
        <v>0</v>
      </c>
      <c r="G548" s="37">
        <v>30</v>
      </c>
      <c r="H548" s="37">
        <v>69</v>
      </c>
      <c r="I548" s="37">
        <v>64</v>
      </c>
      <c r="J548" s="37">
        <v>4</v>
      </c>
      <c r="K548" s="37">
        <v>34</v>
      </c>
      <c r="L548" s="37">
        <v>2</v>
      </c>
      <c r="M548" s="37">
        <v>27</v>
      </c>
      <c r="N548" s="37">
        <v>0</v>
      </c>
      <c r="O548" s="128">
        <v>12</v>
      </c>
    </row>
    <row r="549" spans="2:15" x14ac:dyDescent="0.3">
      <c r="B549" s="127">
        <v>85191</v>
      </c>
      <c r="C549" s="38">
        <v>45422</v>
      </c>
      <c r="D549" s="37">
        <v>1</v>
      </c>
      <c r="E549" s="37">
        <v>4</v>
      </c>
      <c r="F549" s="37">
        <v>0</v>
      </c>
      <c r="G549" s="37">
        <v>20</v>
      </c>
      <c r="H549" s="37">
        <v>73</v>
      </c>
      <c r="I549" s="37">
        <v>36</v>
      </c>
      <c r="J549" s="37">
        <v>2</v>
      </c>
      <c r="K549" s="37">
        <v>31</v>
      </c>
      <c r="L549" s="37">
        <v>1</v>
      </c>
      <c r="M549" s="37">
        <v>16</v>
      </c>
      <c r="N549" s="37">
        <v>1</v>
      </c>
      <c r="O549" s="128">
        <v>18</v>
      </c>
    </row>
    <row r="550" spans="2:15" x14ac:dyDescent="0.3">
      <c r="B550" s="127">
        <v>85192</v>
      </c>
      <c r="C550" s="38">
        <v>45422</v>
      </c>
      <c r="D550" s="37">
        <v>2</v>
      </c>
      <c r="E550" s="37">
        <v>5</v>
      </c>
      <c r="F550" s="37">
        <v>0</v>
      </c>
      <c r="G550" s="37">
        <v>42</v>
      </c>
      <c r="H550" s="37">
        <v>60</v>
      </c>
      <c r="I550" s="37">
        <v>86</v>
      </c>
      <c r="J550" s="37">
        <v>3</v>
      </c>
      <c r="K550" s="37">
        <v>32</v>
      </c>
      <c r="L550" s="37">
        <v>1</v>
      </c>
      <c r="M550" s="37">
        <v>34</v>
      </c>
      <c r="N550" s="37">
        <v>1</v>
      </c>
      <c r="O550" s="128">
        <v>20</v>
      </c>
    </row>
    <row r="551" spans="2:15" x14ac:dyDescent="0.3">
      <c r="B551" s="127">
        <v>85193</v>
      </c>
      <c r="C551" s="38">
        <v>45423</v>
      </c>
      <c r="D551" s="37">
        <v>1</v>
      </c>
      <c r="E551" s="37">
        <v>5</v>
      </c>
      <c r="F551" s="37">
        <v>0</v>
      </c>
      <c r="G551" s="37">
        <v>15</v>
      </c>
      <c r="H551" s="37">
        <v>87</v>
      </c>
      <c r="I551" s="37">
        <v>69</v>
      </c>
      <c r="J551" s="37">
        <v>3</v>
      </c>
      <c r="K551" s="37">
        <v>35</v>
      </c>
      <c r="L551" s="37">
        <v>1</v>
      </c>
      <c r="M551" s="37">
        <v>35</v>
      </c>
      <c r="N551" s="37">
        <v>1</v>
      </c>
      <c r="O551" s="128">
        <v>17</v>
      </c>
    </row>
    <row r="552" spans="2:15" x14ac:dyDescent="0.3">
      <c r="B552" s="127">
        <v>85194</v>
      </c>
      <c r="C552" s="38">
        <v>45425</v>
      </c>
      <c r="D552" s="37">
        <v>1</v>
      </c>
      <c r="E552" s="37">
        <v>5</v>
      </c>
      <c r="F552" s="37">
        <v>0</v>
      </c>
      <c r="G552" s="37">
        <v>20</v>
      </c>
      <c r="H552" s="37">
        <v>41</v>
      </c>
      <c r="I552" s="37">
        <v>71</v>
      </c>
      <c r="J552" s="37">
        <v>3</v>
      </c>
      <c r="K552" s="37">
        <v>33</v>
      </c>
      <c r="L552" s="37">
        <v>0</v>
      </c>
      <c r="M552" s="37">
        <v>42</v>
      </c>
      <c r="N552" s="37">
        <v>2</v>
      </c>
      <c r="O552" s="128">
        <v>15</v>
      </c>
    </row>
    <row r="553" spans="2:15" x14ac:dyDescent="0.3">
      <c r="B553" s="127">
        <v>85195</v>
      </c>
      <c r="C553" s="38">
        <v>45425</v>
      </c>
      <c r="D553" s="37">
        <v>2</v>
      </c>
      <c r="E553" s="37">
        <v>6</v>
      </c>
      <c r="F553" s="37">
        <v>0</v>
      </c>
      <c r="G553" s="37">
        <v>40</v>
      </c>
      <c r="H553" s="37">
        <v>74</v>
      </c>
      <c r="I553" s="37">
        <v>42</v>
      </c>
      <c r="J553" s="37">
        <v>3</v>
      </c>
      <c r="K553" s="37">
        <v>33</v>
      </c>
      <c r="L553" s="37">
        <v>2</v>
      </c>
      <c r="M553" s="37">
        <v>28</v>
      </c>
      <c r="N553" s="37">
        <v>1</v>
      </c>
      <c r="O553" s="128">
        <v>18</v>
      </c>
    </row>
    <row r="554" spans="2:15" x14ac:dyDescent="0.3">
      <c r="B554" s="127">
        <v>85196</v>
      </c>
      <c r="C554" s="38">
        <v>45426</v>
      </c>
      <c r="D554" s="37">
        <v>1</v>
      </c>
      <c r="E554" s="37">
        <v>4</v>
      </c>
      <c r="F554" s="37">
        <v>0</v>
      </c>
      <c r="G554" s="37">
        <v>45</v>
      </c>
      <c r="H554" s="37">
        <v>42</v>
      </c>
      <c r="I554" s="37">
        <v>44</v>
      </c>
      <c r="J554" s="37">
        <v>2</v>
      </c>
      <c r="K554" s="37">
        <v>34</v>
      </c>
      <c r="L554" s="37">
        <v>1</v>
      </c>
      <c r="M554" s="37">
        <v>33</v>
      </c>
      <c r="N554" s="37">
        <v>1</v>
      </c>
      <c r="O554" s="128">
        <v>15</v>
      </c>
    </row>
    <row r="555" spans="2:15" x14ac:dyDescent="0.3">
      <c r="B555" s="127">
        <v>85197</v>
      </c>
      <c r="C555" s="38">
        <v>45426</v>
      </c>
      <c r="D555" s="37">
        <v>2</v>
      </c>
      <c r="E555" s="37">
        <v>4</v>
      </c>
      <c r="F555" s="37">
        <v>0</v>
      </c>
      <c r="G555" s="37">
        <v>42</v>
      </c>
      <c r="H555" s="37">
        <v>64</v>
      </c>
      <c r="I555" s="37">
        <v>51</v>
      </c>
      <c r="J555" s="37">
        <v>2</v>
      </c>
      <c r="K555" s="37">
        <v>31</v>
      </c>
      <c r="L555" s="37">
        <v>1</v>
      </c>
      <c r="M555" s="37">
        <v>42</v>
      </c>
      <c r="N555" s="37">
        <v>1</v>
      </c>
      <c r="O555" s="128">
        <v>26</v>
      </c>
    </row>
    <row r="556" spans="2:15" x14ac:dyDescent="0.3">
      <c r="B556" s="127">
        <v>85198</v>
      </c>
      <c r="C556" s="38">
        <v>45427</v>
      </c>
      <c r="D556" s="37">
        <v>1</v>
      </c>
      <c r="E556" s="37">
        <v>5</v>
      </c>
      <c r="F556" s="37">
        <v>0</v>
      </c>
      <c r="G556" s="37">
        <v>35</v>
      </c>
      <c r="H556" s="37">
        <v>32</v>
      </c>
      <c r="I556" s="37">
        <v>41</v>
      </c>
      <c r="J556" s="37">
        <v>3</v>
      </c>
      <c r="K556" s="37">
        <v>31</v>
      </c>
      <c r="L556" s="37">
        <v>1</v>
      </c>
      <c r="M556" s="37">
        <v>24</v>
      </c>
      <c r="N556" s="37">
        <v>1</v>
      </c>
      <c r="O556" s="128">
        <v>23</v>
      </c>
    </row>
    <row r="557" spans="2:15" x14ac:dyDescent="0.3">
      <c r="B557" s="127">
        <v>85199</v>
      </c>
      <c r="C557" s="38">
        <v>45427</v>
      </c>
      <c r="D557" s="37">
        <v>2</v>
      </c>
      <c r="E557" s="37">
        <v>5</v>
      </c>
      <c r="F557" s="37">
        <v>0</v>
      </c>
      <c r="G557" s="37">
        <v>42</v>
      </c>
      <c r="H557" s="37">
        <v>88</v>
      </c>
      <c r="I557" s="37">
        <v>61</v>
      </c>
      <c r="J557" s="37">
        <v>3</v>
      </c>
      <c r="K557" s="37">
        <v>29</v>
      </c>
      <c r="L557" s="37">
        <v>2</v>
      </c>
      <c r="M557" s="37">
        <v>30</v>
      </c>
      <c r="N557" s="37">
        <v>0</v>
      </c>
      <c r="O557" s="128">
        <v>17</v>
      </c>
    </row>
    <row r="558" spans="2:15" x14ac:dyDescent="0.3">
      <c r="B558" s="127">
        <v>85200</v>
      </c>
      <c r="C558" s="38">
        <v>45428</v>
      </c>
      <c r="D558" s="37">
        <v>1</v>
      </c>
      <c r="E558" s="37">
        <v>6</v>
      </c>
      <c r="F558" s="37">
        <v>0</v>
      </c>
      <c r="G558" s="37">
        <v>43</v>
      </c>
      <c r="H558" s="37">
        <v>41</v>
      </c>
      <c r="I558" s="37">
        <v>85</v>
      </c>
      <c r="J558" s="37">
        <v>5</v>
      </c>
      <c r="K558" s="37">
        <v>30</v>
      </c>
      <c r="L558" s="37">
        <v>0</v>
      </c>
      <c r="M558" s="37">
        <v>29</v>
      </c>
      <c r="N558" s="37">
        <v>1</v>
      </c>
      <c r="O558" s="128">
        <v>15</v>
      </c>
    </row>
    <row r="559" spans="2:15" x14ac:dyDescent="0.3">
      <c r="B559" s="127">
        <v>85201</v>
      </c>
      <c r="C559" s="38">
        <v>45428</v>
      </c>
      <c r="D559" s="37">
        <v>2</v>
      </c>
      <c r="E559" s="37">
        <v>5</v>
      </c>
      <c r="F559" s="37">
        <v>0</v>
      </c>
      <c r="G559" s="37">
        <v>34</v>
      </c>
      <c r="H559" s="37">
        <v>59</v>
      </c>
      <c r="I559" s="37">
        <v>57</v>
      </c>
      <c r="J559" s="37">
        <v>3</v>
      </c>
      <c r="K559" s="37">
        <v>33</v>
      </c>
      <c r="L559" s="37">
        <v>2</v>
      </c>
      <c r="M559" s="37">
        <v>16</v>
      </c>
      <c r="N559" s="37">
        <v>0</v>
      </c>
      <c r="O559" s="128">
        <v>20</v>
      </c>
    </row>
    <row r="560" spans="2:15" x14ac:dyDescent="0.3">
      <c r="B560" s="127">
        <v>85202</v>
      </c>
      <c r="C560" s="38">
        <v>45429</v>
      </c>
      <c r="D560" s="37">
        <v>1</v>
      </c>
      <c r="E560" s="37">
        <v>6</v>
      </c>
      <c r="F560" s="37">
        <v>0</v>
      </c>
      <c r="G560" s="37">
        <v>32</v>
      </c>
      <c r="H560" s="37">
        <v>37</v>
      </c>
      <c r="I560" s="37">
        <v>83</v>
      </c>
      <c r="J560" s="37">
        <v>3</v>
      </c>
      <c r="K560" s="37">
        <v>33</v>
      </c>
      <c r="L560" s="37">
        <v>1</v>
      </c>
      <c r="M560" s="37">
        <v>28</v>
      </c>
      <c r="N560" s="37">
        <v>2</v>
      </c>
      <c r="O560" s="128">
        <v>29</v>
      </c>
    </row>
    <row r="561" spans="2:15" x14ac:dyDescent="0.3">
      <c r="B561" s="127">
        <v>85203</v>
      </c>
      <c r="C561" s="38">
        <v>45429</v>
      </c>
      <c r="D561" s="37">
        <v>2</v>
      </c>
      <c r="E561" s="37">
        <v>5</v>
      </c>
      <c r="F561" s="37">
        <v>0</v>
      </c>
      <c r="G561" s="37">
        <v>40</v>
      </c>
      <c r="H561" s="37">
        <v>60</v>
      </c>
      <c r="I561" s="37">
        <v>42</v>
      </c>
      <c r="J561" s="37">
        <v>3</v>
      </c>
      <c r="K561" s="37">
        <v>31</v>
      </c>
      <c r="L561" s="37">
        <v>2</v>
      </c>
      <c r="M561" s="37">
        <v>29</v>
      </c>
      <c r="N561" s="37">
        <v>0</v>
      </c>
      <c r="O561" s="128">
        <v>20</v>
      </c>
    </row>
    <row r="562" spans="2:15" x14ac:dyDescent="0.3">
      <c r="B562" s="127">
        <v>85204</v>
      </c>
      <c r="C562" s="38">
        <v>45430</v>
      </c>
      <c r="D562" s="37">
        <v>1</v>
      </c>
      <c r="E562" s="37">
        <v>4</v>
      </c>
      <c r="F562" s="37">
        <v>0</v>
      </c>
      <c r="G562" s="37">
        <v>39</v>
      </c>
      <c r="H562" s="37">
        <v>51</v>
      </c>
      <c r="I562" s="37">
        <v>68</v>
      </c>
      <c r="J562" s="37">
        <v>2</v>
      </c>
      <c r="K562" s="37">
        <v>33</v>
      </c>
      <c r="L562" s="37">
        <v>0</v>
      </c>
      <c r="M562" s="37">
        <v>39</v>
      </c>
      <c r="N562" s="37">
        <v>2</v>
      </c>
      <c r="O562" s="128">
        <v>27</v>
      </c>
    </row>
    <row r="563" spans="2:15" x14ac:dyDescent="0.3">
      <c r="B563" s="127">
        <v>85205</v>
      </c>
      <c r="C563" s="38">
        <v>45432</v>
      </c>
      <c r="D563" s="37">
        <v>1</v>
      </c>
      <c r="E563" s="37">
        <v>5</v>
      </c>
      <c r="F563" s="37">
        <v>0</v>
      </c>
      <c r="G563" s="37">
        <v>22</v>
      </c>
      <c r="H563" s="37">
        <v>65</v>
      </c>
      <c r="I563" s="37">
        <v>64</v>
      </c>
      <c r="J563" s="37">
        <v>3</v>
      </c>
      <c r="K563" s="37">
        <v>33</v>
      </c>
      <c r="L563" s="37">
        <v>1</v>
      </c>
      <c r="M563" s="37">
        <v>35</v>
      </c>
      <c r="N563" s="37">
        <v>1</v>
      </c>
      <c r="O563" s="128">
        <v>26</v>
      </c>
    </row>
    <row r="564" spans="2:15" x14ac:dyDescent="0.3">
      <c r="B564" s="127">
        <v>85206</v>
      </c>
      <c r="C564" s="38">
        <v>45432</v>
      </c>
      <c r="D564" s="37">
        <v>2</v>
      </c>
      <c r="E564" s="37">
        <v>4</v>
      </c>
      <c r="F564" s="37">
        <v>0</v>
      </c>
      <c r="G564" s="37">
        <v>40</v>
      </c>
      <c r="H564" s="37">
        <v>55</v>
      </c>
      <c r="I564" s="37">
        <v>77</v>
      </c>
      <c r="J564" s="37">
        <v>2</v>
      </c>
      <c r="K564" s="37">
        <v>32</v>
      </c>
      <c r="L564" s="37">
        <v>2</v>
      </c>
      <c r="M564" s="37">
        <v>22</v>
      </c>
      <c r="N564" s="37">
        <v>0</v>
      </c>
      <c r="O564" s="128">
        <v>13</v>
      </c>
    </row>
    <row r="565" spans="2:15" x14ac:dyDescent="0.3">
      <c r="B565" s="127">
        <v>85207</v>
      </c>
      <c r="C565" s="38">
        <v>45433</v>
      </c>
      <c r="D565" s="37">
        <v>1</v>
      </c>
      <c r="E565" s="37">
        <v>6</v>
      </c>
      <c r="F565" s="37">
        <v>0</v>
      </c>
      <c r="G565" s="37">
        <v>19</v>
      </c>
      <c r="H565" s="37">
        <v>46</v>
      </c>
      <c r="I565" s="37">
        <v>36</v>
      </c>
      <c r="J565" s="37">
        <v>4</v>
      </c>
      <c r="K565" s="37">
        <v>31</v>
      </c>
      <c r="L565" s="37">
        <v>0</v>
      </c>
      <c r="M565" s="37">
        <v>20</v>
      </c>
      <c r="N565" s="37">
        <v>2</v>
      </c>
      <c r="O565" s="128">
        <v>21</v>
      </c>
    </row>
    <row r="566" spans="2:15" x14ac:dyDescent="0.3">
      <c r="B566" s="127">
        <v>85208</v>
      </c>
      <c r="C566" s="38">
        <v>45433</v>
      </c>
      <c r="D566" s="37">
        <v>2</v>
      </c>
      <c r="E566" s="37">
        <v>4</v>
      </c>
      <c r="F566" s="37">
        <v>0</v>
      </c>
      <c r="G566" s="37">
        <v>30</v>
      </c>
      <c r="H566" s="37">
        <v>78</v>
      </c>
      <c r="I566" s="37">
        <v>74</v>
      </c>
      <c r="J566" s="37">
        <v>2</v>
      </c>
      <c r="K566" s="37">
        <v>30</v>
      </c>
      <c r="L566" s="37">
        <v>1</v>
      </c>
      <c r="M566" s="37">
        <v>17</v>
      </c>
      <c r="N566" s="37">
        <v>1</v>
      </c>
      <c r="O566" s="128">
        <v>24</v>
      </c>
    </row>
    <row r="567" spans="2:15" x14ac:dyDescent="0.3">
      <c r="B567" s="127">
        <v>85209</v>
      </c>
      <c r="C567" s="38">
        <v>45434</v>
      </c>
      <c r="D567" s="37">
        <v>1</v>
      </c>
      <c r="E567" s="37">
        <v>5</v>
      </c>
      <c r="F567" s="37">
        <v>0</v>
      </c>
      <c r="G567" s="37">
        <v>23</v>
      </c>
      <c r="H567" s="37">
        <v>69</v>
      </c>
      <c r="I567" s="37">
        <v>42</v>
      </c>
      <c r="J567" s="37">
        <v>2</v>
      </c>
      <c r="K567" s="37">
        <v>32</v>
      </c>
      <c r="L567" s="37">
        <v>1</v>
      </c>
      <c r="M567" s="37">
        <v>18</v>
      </c>
      <c r="N567" s="37">
        <v>2</v>
      </c>
      <c r="O567" s="128">
        <v>25</v>
      </c>
    </row>
    <row r="568" spans="2:15" x14ac:dyDescent="0.3">
      <c r="B568" s="127">
        <v>85210</v>
      </c>
      <c r="C568" s="38">
        <v>45434</v>
      </c>
      <c r="D568" s="37">
        <v>2</v>
      </c>
      <c r="E568" s="37">
        <v>5</v>
      </c>
      <c r="F568" s="37">
        <v>0</v>
      </c>
      <c r="G568" s="37">
        <v>16</v>
      </c>
      <c r="H568" s="37">
        <v>69</v>
      </c>
      <c r="I568" s="37">
        <v>32</v>
      </c>
      <c r="J568" s="37">
        <v>2</v>
      </c>
      <c r="K568" s="37">
        <v>30</v>
      </c>
      <c r="L568" s="37">
        <v>2</v>
      </c>
      <c r="M568" s="37">
        <v>34</v>
      </c>
      <c r="N568" s="37">
        <v>1</v>
      </c>
      <c r="O568" s="128">
        <v>25</v>
      </c>
    </row>
    <row r="569" spans="2:15" x14ac:dyDescent="0.3">
      <c r="B569" s="127">
        <v>85211</v>
      </c>
      <c r="C569" s="38">
        <v>45435</v>
      </c>
      <c r="D569" s="37">
        <v>1</v>
      </c>
      <c r="E569" s="37">
        <v>5</v>
      </c>
      <c r="F569" s="37">
        <v>0</v>
      </c>
      <c r="G569" s="37">
        <v>40</v>
      </c>
      <c r="H569" s="37">
        <v>84</v>
      </c>
      <c r="I569" s="37">
        <v>40</v>
      </c>
      <c r="J569" s="37">
        <v>3</v>
      </c>
      <c r="K569" s="37">
        <v>32</v>
      </c>
      <c r="L569" s="37">
        <v>1</v>
      </c>
      <c r="M569" s="37">
        <v>22</v>
      </c>
      <c r="N569" s="37">
        <v>1</v>
      </c>
      <c r="O569" s="128">
        <v>23</v>
      </c>
    </row>
    <row r="570" spans="2:15" x14ac:dyDescent="0.3">
      <c r="B570" s="127">
        <v>85212</v>
      </c>
      <c r="C570" s="38">
        <v>45435</v>
      </c>
      <c r="D570" s="37">
        <v>2</v>
      </c>
      <c r="E570" s="37">
        <v>6</v>
      </c>
      <c r="F570" s="37">
        <v>0</v>
      </c>
      <c r="G570" s="37">
        <v>34</v>
      </c>
      <c r="H570" s="37">
        <v>38</v>
      </c>
      <c r="I570" s="37">
        <v>90</v>
      </c>
      <c r="J570" s="37">
        <v>4</v>
      </c>
      <c r="K570" s="37">
        <v>33</v>
      </c>
      <c r="L570" s="37">
        <v>2</v>
      </c>
      <c r="M570" s="37">
        <v>36</v>
      </c>
      <c r="N570" s="37">
        <v>0</v>
      </c>
      <c r="O570" s="128">
        <v>22</v>
      </c>
    </row>
    <row r="571" spans="2:15" x14ac:dyDescent="0.3">
      <c r="B571" s="127">
        <v>85213</v>
      </c>
      <c r="C571" s="38">
        <v>45436</v>
      </c>
      <c r="D571" s="37">
        <v>1</v>
      </c>
      <c r="E571" s="37">
        <v>6</v>
      </c>
      <c r="F571" s="37">
        <v>0</v>
      </c>
      <c r="G571" s="37">
        <v>19</v>
      </c>
      <c r="H571" s="37">
        <v>47</v>
      </c>
      <c r="I571" s="37">
        <v>85</v>
      </c>
      <c r="J571" s="37">
        <v>5</v>
      </c>
      <c r="K571" s="37">
        <v>34</v>
      </c>
      <c r="L571" s="37">
        <v>0</v>
      </c>
      <c r="M571" s="37">
        <v>24</v>
      </c>
      <c r="N571" s="37">
        <v>1</v>
      </c>
      <c r="O571" s="128">
        <v>14</v>
      </c>
    </row>
    <row r="572" spans="2:15" x14ac:dyDescent="0.3">
      <c r="B572" s="127">
        <v>85214</v>
      </c>
      <c r="C572" s="38">
        <v>45436</v>
      </c>
      <c r="D572" s="37">
        <v>2</v>
      </c>
      <c r="E572" s="37">
        <v>5</v>
      </c>
      <c r="F572" s="37">
        <v>0</v>
      </c>
      <c r="G572" s="37">
        <v>17</v>
      </c>
      <c r="H572" s="37">
        <v>56</v>
      </c>
      <c r="I572" s="37">
        <v>51</v>
      </c>
      <c r="J572" s="37">
        <v>3</v>
      </c>
      <c r="K572" s="37">
        <v>32</v>
      </c>
      <c r="L572" s="37">
        <v>1</v>
      </c>
      <c r="M572" s="37">
        <v>39</v>
      </c>
      <c r="N572" s="37">
        <v>1</v>
      </c>
      <c r="O572" s="128">
        <v>26</v>
      </c>
    </row>
    <row r="573" spans="2:15" x14ac:dyDescent="0.3">
      <c r="B573" s="127">
        <v>85215</v>
      </c>
      <c r="C573" s="38">
        <v>45437</v>
      </c>
      <c r="D573" s="37">
        <v>1</v>
      </c>
      <c r="E573" s="37">
        <v>4</v>
      </c>
      <c r="F573" s="37">
        <v>0</v>
      </c>
      <c r="G573" s="37">
        <v>27</v>
      </c>
      <c r="H573" s="37">
        <v>42</v>
      </c>
      <c r="I573" s="37">
        <v>69</v>
      </c>
      <c r="J573" s="37">
        <v>3</v>
      </c>
      <c r="K573" s="37">
        <v>30</v>
      </c>
      <c r="L573" s="37">
        <v>0</v>
      </c>
      <c r="M573" s="37">
        <v>31</v>
      </c>
      <c r="N573" s="37">
        <v>1</v>
      </c>
      <c r="O573" s="128">
        <v>28</v>
      </c>
    </row>
    <row r="574" spans="2:15" x14ac:dyDescent="0.3">
      <c r="B574" s="127">
        <v>85216</v>
      </c>
      <c r="C574" s="38">
        <v>45439</v>
      </c>
      <c r="D574" s="37">
        <v>1</v>
      </c>
      <c r="E574" s="37">
        <v>5</v>
      </c>
      <c r="F574" s="37">
        <v>0</v>
      </c>
      <c r="G574" s="37">
        <v>32</v>
      </c>
      <c r="H574" s="37">
        <v>37</v>
      </c>
      <c r="I574" s="37">
        <v>71</v>
      </c>
      <c r="J574" s="37">
        <v>3</v>
      </c>
      <c r="K574" s="37">
        <v>30</v>
      </c>
      <c r="L574" s="37">
        <v>0</v>
      </c>
      <c r="M574" s="37">
        <v>32</v>
      </c>
      <c r="N574" s="37">
        <v>2</v>
      </c>
      <c r="O574" s="128">
        <v>22</v>
      </c>
    </row>
    <row r="575" spans="2:15" x14ac:dyDescent="0.3">
      <c r="B575" s="127">
        <v>85217</v>
      </c>
      <c r="C575" s="38">
        <v>45439</v>
      </c>
      <c r="D575" s="37">
        <v>2</v>
      </c>
      <c r="E575" s="37">
        <v>6</v>
      </c>
      <c r="F575" s="37">
        <v>0</v>
      </c>
      <c r="G575" s="37">
        <v>26</v>
      </c>
      <c r="H575" s="37">
        <v>38</v>
      </c>
      <c r="I575" s="37">
        <v>80</v>
      </c>
      <c r="J575" s="37">
        <v>4</v>
      </c>
      <c r="K575" s="37">
        <v>33</v>
      </c>
      <c r="L575" s="37">
        <v>2</v>
      </c>
      <c r="M575" s="37">
        <v>22</v>
      </c>
      <c r="N575" s="37">
        <v>0</v>
      </c>
      <c r="O575" s="128">
        <v>22</v>
      </c>
    </row>
    <row r="576" spans="2:15" x14ac:dyDescent="0.3">
      <c r="B576" s="127">
        <v>85218</v>
      </c>
      <c r="C576" s="38">
        <v>45440</v>
      </c>
      <c r="D576" s="37">
        <v>1</v>
      </c>
      <c r="E576" s="37">
        <v>5</v>
      </c>
      <c r="F576" s="37">
        <v>0</v>
      </c>
      <c r="G576" s="37">
        <v>43</v>
      </c>
      <c r="H576" s="37">
        <v>61</v>
      </c>
      <c r="I576" s="37">
        <v>33</v>
      </c>
      <c r="J576" s="37">
        <v>3</v>
      </c>
      <c r="K576" s="37">
        <v>35</v>
      </c>
      <c r="L576" s="37">
        <v>0</v>
      </c>
      <c r="M576" s="37">
        <v>43</v>
      </c>
      <c r="N576" s="37">
        <v>2</v>
      </c>
      <c r="O576" s="128">
        <v>12</v>
      </c>
    </row>
    <row r="577" spans="2:15" x14ac:dyDescent="0.3">
      <c r="B577" s="127">
        <v>85219</v>
      </c>
      <c r="C577" s="38">
        <v>45440</v>
      </c>
      <c r="D577" s="37">
        <v>2</v>
      </c>
      <c r="E577" s="37">
        <v>5</v>
      </c>
      <c r="F577" s="37">
        <v>0</v>
      </c>
      <c r="G577" s="37">
        <v>40</v>
      </c>
      <c r="H577" s="37">
        <v>70</v>
      </c>
      <c r="I577" s="37">
        <v>41</v>
      </c>
      <c r="J577" s="37">
        <v>3</v>
      </c>
      <c r="K577" s="37">
        <v>34</v>
      </c>
      <c r="L577" s="37">
        <v>1</v>
      </c>
      <c r="M577" s="37">
        <v>24</v>
      </c>
      <c r="N577" s="37">
        <v>1</v>
      </c>
      <c r="O577" s="128">
        <v>25</v>
      </c>
    </row>
    <row r="578" spans="2:15" x14ac:dyDescent="0.3">
      <c r="B578" s="127">
        <v>85220</v>
      </c>
      <c r="C578" s="38">
        <v>45441</v>
      </c>
      <c r="D578" s="37">
        <v>1</v>
      </c>
      <c r="E578" s="37">
        <v>4</v>
      </c>
      <c r="F578" s="37">
        <v>0</v>
      </c>
      <c r="G578" s="37">
        <v>27</v>
      </c>
      <c r="H578" s="37">
        <v>47</v>
      </c>
      <c r="I578" s="37">
        <v>54</v>
      </c>
      <c r="J578" s="37">
        <v>2</v>
      </c>
      <c r="K578" s="37">
        <v>33</v>
      </c>
      <c r="L578" s="37">
        <v>0</v>
      </c>
      <c r="M578" s="37">
        <v>42</v>
      </c>
      <c r="N578" s="37">
        <v>2</v>
      </c>
      <c r="O578" s="128">
        <v>14</v>
      </c>
    </row>
    <row r="579" spans="2:15" x14ac:dyDescent="0.3">
      <c r="B579" s="127">
        <v>85221</v>
      </c>
      <c r="C579" s="38">
        <v>45441</v>
      </c>
      <c r="D579" s="37">
        <v>2</v>
      </c>
      <c r="E579" s="37">
        <v>5</v>
      </c>
      <c r="F579" s="37">
        <v>0</v>
      </c>
      <c r="G579" s="37">
        <v>30</v>
      </c>
      <c r="H579" s="37">
        <v>47</v>
      </c>
      <c r="I579" s="37">
        <v>37</v>
      </c>
      <c r="J579" s="37">
        <v>3</v>
      </c>
      <c r="K579" s="37">
        <v>34</v>
      </c>
      <c r="L579" s="37">
        <v>2</v>
      </c>
      <c r="M579" s="37">
        <v>17</v>
      </c>
      <c r="N579" s="37">
        <v>0</v>
      </c>
      <c r="O579" s="128">
        <v>14</v>
      </c>
    </row>
    <row r="580" spans="2:15" x14ac:dyDescent="0.3">
      <c r="B580" s="127">
        <v>85222</v>
      </c>
      <c r="C580" s="38">
        <v>45442</v>
      </c>
      <c r="D580" s="37">
        <v>1</v>
      </c>
      <c r="E580" s="37">
        <v>6</v>
      </c>
      <c r="F580" s="37">
        <v>0</v>
      </c>
      <c r="G580" s="37">
        <v>37</v>
      </c>
      <c r="H580" s="37">
        <v>83</v>
      </c>
      <c r="I580" s="37">
        <v>38</v>
      </c>
      <c r="J580" s="37">
        <v>5</v>
      </c>
      <c r="K580" s="37">
        <v>32</v>
      </c>
      <c r="L580" s="37">
        <v>0</v>
      </c>
      <c r="M580" s="37">
        <v>43</v>
      </c>
      <c r="N580" s="37">
        <v>1</v>
      </c>
      <c r="O580" s="128">
        <v>23</v>
      </c>
    </row>
    <row r="581" spans="2:15" x14ac:dyDescent="0.3">
      <c r="B581" s="127">
        <v>85223</v>
      </c>
      <c r="C581" s="38">
        <v>45442</v>
      </c>
      <c r="D581" s="37">
        <v>2</v>
      </c>
      <c r="E581" s="37">
        <v>5</v>
      </c>
      <c r="F581" s="37">
        <v>0</v>
      </c>
      <c r="G581" s="37">
        <v>19</v>
      </c>
      <c r="H581" s="37">
        <v>56</v>
      </c>
      <c r="I581" s="37">
        <v>35</v>
      </c>
      <c r="J581" s="37">
        <v>3</v>
      </c>
      <c r="K581" s="37">
        <v>34</v>
      </c>
      <c r="L581" s="37">
        <v>2</v>
      </c>
      <c r="M581" s="37">
        <v>44</v>
      </c>
      <c r="N581" s="37">
        <v>0</v>
      </c>
      <c r="O581" s="128">
        <v>26</v>
      </c>
    </row>
    <row r="582" spans="2:15" x14ac:dyDescent="0.3">
      <c r="B582" s="127">
        <v>85224</v>
      </c>
      <c r="C582" s="38">
        <v>45443</v>
      </c>
      <c r="D582" s="37">
        <v>1</v>
      </c>
      <c r="E582" s="37">
        <v>5</v>
      </c>
      <c r="F582" s="37">
        <v>0</v>
      </c>
      <c r="G582" s="37">
        <v>19</v>
      </c>
      <c r="H582" s="37">
        <v>75</v>
      </c>
      <c r="I582" s="37">
        <v>60</v>
      </c>
      <c r="J582" s="37">
        <v>2</v>
      </c>
      <c r="K582" s="37">
        <v>30</v>
      </c>
      <c r="L582" s="37">
        <v>1</v>
      </c>
      <c r="M582" s="37">
        <v>20</v>
      </c>
      <c r="N582" s="37">
        <v>2</v>
      </c>
      <c r="O582" s="128">
        <v>11</v>
      </c>
    </row>
    <row r="583" spans="2:15" x14ac:dyDescent="0.3">
      <c r="B583" s="127">
        <v>85225</v>
      </c>
      <c r="C583" s="38">
        <v>45443</v>
      </c>
      <c r="D583" s="37">
        <v>2</v>
      </c>
      <c r="E583" s="37">
        <v>5</v>
      </c>
      <c r="F583" s="37">
        <v>0</v>
      </c>
      <c r="G583" s="37">
        <v>45</v>
      </c>
      <c r="H583" s="37">
        <v>70</v>
      </c>
      <c r="I583" s="37">
        <v>67</v>
      </c>
      <c r="J583" s="37">
        <v>3</v>
      </c>
      <c r="K583" s="37">
        <v>32</v>
      </c>
      <c r="L583" s="37">
        <v>2</v>
      </c>
      <c r="M583" s="37">
        <v>33</v>
      </c>
      <c r="N583" s="37">
        <v>0</v>
      </c>
      <c r="O583" s="128">
        <v>25</v>
      </c>
    </row>
    <row r="584" spans="2:15" x14ac:dyDescent="0.3">
      <c r="B584" s="127">
        <v>85226</v>
      </c>
      <c r="C584" s="38">
        <v>45444</v>
      </c>
      <c r="D584" s="37">
        <v>1</v>
      </c>
      <c r="E584" s="37">
        <v>5</v>
      </c>
      <c r="F584" s="37">
        <v>0</v>
      </c>
      <c r="G584" s="37">
        <v>27</v>
      </c>
      <c r="H584" s="37">
        <v>73</v>
      </c>
      <c r="I584" s="37">
        <v>66</v>
      </c>
      <c r="J584" s="37">
        <v>3</v>
      </c>
      <c r="K584" s="37">
        <v>35</v>
      </c>
      <c r="L584" s="37">
        <v>1</v>
      </c>
      <c r="M584" s="37">
        <v>26</v>
      </c>
      <c r="N584" s="37">
        <v>1</v>
      </c>
      <c r="O584" s="128">
        <v>25</v>
      </c>
    </row>
    <row r="585" spans="2:15" x14ac:dyDescent="0.3">
      <c r="B585" s="127">
        <v>85227</v>
      </c>
      <c r="C585" s="38">
        <v>45446</v>
      </c>
      <c r="D585" s="37">
        <v>1</v>
      </c>
      <c r="E585" s="37">
        <v>6</v>
      </c>
      <c r="F585" s="37">
        <v>0</v>
      </c>
      <c r="G585" s="37">
        <v>41</v>
      </c>
      <c r="H585" s="37">
        <v>40</v>
      </c>
      <c r="I585" s="37">
        <v>61</v>
      </c>
      <c r="J585" s="37">
        <v>5</v>
      </c>
      <c r="K585" s="37">
        <v>33</v>
      </c>
      <c r="L585" s="37">
        <v>0</v>
      </c>
      <c r="M585" s="37">
        <v>19</v>
      </c>
      <c r="N585" s="37">
        <v>1</v>
      </c>
      <c r="O585" s="128">
        <v>21</v>
      </c>
    </row>
    <row r="586" spans="2:15" x14ac:dyDescent="0.3">
      <c r="B586" s="127">
        <v>85228</v>
      </c>
      <c r="C586" s="38">
        <v>45446</v>
      </c>
      <c r="D586" s="37">
        <v>2</v>
      </c>
      <c r="E586" s="37">
        <v>5</v>
      </c>
      <c r="F586" s="37">
        <v>0</v>
      </c>
      <c r="G586" s="37">
        <v>20</v>
      </c>
      <c r="H586" s="37">
        <v>78</v>
      </c>
      <c r="I586" s="37">
        <v>40</v>
      </c>
      <c r="J586" s="37">
        <v>3</v>
      </c>
      <c r="K586" s="37">
        <v>31</v>
      </c>
      <c r="L586" s="37">
        <v>1</v>
      </c>
      <c r="M586" s="37">
        <v>23</v>
      </c>
      <c r="N586" s="37">
        <v>1</v>
      </c>
      <c r="O586" s="128">
        <v>11</v>
      </c>
    </row>
    <row r="587" spans="2:15" x14ac:dyDescent="0.3">
      <c r="B587" s="127">
        <v>85229</v>
      </c>
      <c r="C587" s="38">
        <v>45447</v>
      </c>
      <c r="D587" s="37">
        <v>1</v>
      </c>
      <c r="E587" s="37">
        <v>6</v>
      </c>
      <c r="F587" s="37">
        <v>0</v>
      </c>
      <c r="G587" s="37">
        <v>18</v>
      </c>
      <c r="H587" s="37">
        <v>68</v>
      </c>
      <c r="I587" s="37">
        <v>47</v>
      </c>
      <c r="J587" s="37">
        <v>6</v>
      </c>
      <c r="K587" s="37">
        <v>35</v>
      </c>
      <c r="L587" s="37">
        <v>0</v>
      </c>
      <c r="M587" s="37">
        <v>29</v>
      </c>
      <c r="N587" s="37">
        <v>0</v>
      </c>
      <c r="O587" s="128">
        <v>18</v>
      </c>
    </row>
    <row r="588" spans="2:15" x14ac:dyDescent="0.3">
      <c r="B588" s="127">
        <v>85230</v>
      </c>
      <c r="C588" s="38">
        <v>45447</v>
      </c>
      <c r="D588" s="37">
        <v>2</v>
      </c>
      <c r="E588" s="37">
        <v>6</v>
      </c>
      <c r="F588" s="37">
        <v>0</v>
      </c>
      <c r="G588" s="37">
        <v>24</v>
      </c>
      <c r="H588" s="37">
        <v>77</v>
      </c>
      <c r="I588" s="37">
        <v>48</v>
      </c>
      <c r="J588" s="37">
        <v>3</v>
      </c>
      <c r="K588" s="37">
        <v>31</v>
      </c>
      <c r="L588" s="37">
        <v>2</v>
      </c>
      <c r="M588" s="37">
        <v>29</v>
      </c>
      <c r="N588" s="37">
        <v>1</v>
      </c>
      <c r="O588" s="128">
        <v>11</v>
      </c>
    </row>
    <row r="589" spans="2:15" x14ac:dyDescent="0.3">
      <c r="B589" s="127">
        <v>85231</v>
      </c>
      <c r="C589" s="38">
        <v>45448</v>
      </c>
      <c r="D589" s="37">
        <v>1</v>
      </c>
      <c r="E589" s="37">
        <v>6</v>
      </c>
      <c r="F589" s="37">
        <v>0</v>
      </c>
      <c r="G589" s="37">
        <v>39</v>
      </c>
      <c r="H589" s="37">
        <v>72</v>
      </c>
      <c r="I589" s="37">
        <v>43</v>
      </c>
      <c r="J589" s="37">
        <v>6</v>
      </c>
      <c r="K589" s="37">
        <v>34</v>
      </c>
      <c r="L589" s="37">
        <v>0</v>
      </c>
      <c r="M589" s="37">
        <v>19</v>
      </c>
      <c r="N589" s="37">
        <v>0</v>
      </c>
      <c r="O589" s="128">
        <v>25</v>
      </c>
    </row>
    <row r="590" spans="2:15" x14ac:dyDescent="0.3">
      <c r="B590" s="127">
        <v>85232</v>
      </c>
      <c r="C590" s="38">
        <v>45448</v>
      </c>
      <c r="D590" s="37">
        <v>2</v>
      </c>
      <c r="E590" s="37">
        <v>6</v>
      </c>
      <c r="F590" s="37">
        <v>0</v>
      </c>
      <c r="G590" s="37">
        <v>30</v>
      </c>
      <c r="H590" s="37">
        <v>31</v>
      </c>
      <c r="I590" s="37">
        <v>33</v>
      </c>
      <c r="J590" s="37">
        <v>5</v>
      </c>
      <c r="K590" s="37">
        <v>36</v>
      </c>
      <c r="L590" s="37">
        <v>1</v>
      </c>
      <c r="M590" s="37">
        <v>40</v>
      </c>
      <c r="N590" s="37">
        <v>0</v>
      </c>
      <c r="O590" s="128">
        <v>29</v>
      </c>
    </row>
    <row r="591" spans="2:15" x14ac:dyDescent="0.3">
      <c r="B591" s="127">
        <v>85233</v>
      </c>
      <c r="C591" s="38">
        <v>45449</v>
      </c>
      <c r="D591" s="37">
        <v>1</v>
      </c>
      <c r="E591" s="37">
        <v>6</v>
      </c>
      <c r="F591" s="37">
        <v>0</v>
      </c>
      <c r="G591" s="37">
        <v>22</v>
      </c>
      <c r="H591" s="37">
        <v>77</v>
      </c>
      <c r="I591" s="37">
        <v>64</v>
      </c>
      <c r="J591" s="37">
        <v>6</v>
      </c>
      <c r="K591" s="37">
        <v>35</v>
      </c>
      <c r="L591" s="37">
        <v>0</v>
      </c>
      <c r="M591" s="37">
        <v>24</v>
      </c>
      <c r="N591" s="37">
        <v>0</v>
      </c>
      <c r="O591" s="128">
        <v>11</v>
      </c>
    </row>
    <row r="592" spans="2:15" x14ac:dyDescent="0.3">
      <c r="B592" s="127">
        <v>85234</v>
      </c>
      <c r="C592" s="38">
        <v>45449</v>
      </c>
      <c r="D592" s="37">
        <v>2</v>
      </c>
      <c r="E592" s="37">
        <v>6</v>
      </c>
      <c r="F592" s="37">
        <v>0</v>
      </c>
      <c r="G592" s="37">
        <v>32</v>
      </c>
      <c r="H592" s="37">
        <v>36</v>
      </c>
      <c r="I592" s="37">
        <v>42</v>
      </c>
      <c r="J592" s="37">
        <v>3</v>
      </c>
      <c r="K592" s="37">
        <v>31</v>
      </c>
      <c r="L592" s="37">
        <v>2</v>
      </c>
      <c r="M592" s="37">
        <v>23</v>
      </c>
      <c r="N592" s="37">
        <v>1</v>
      </c>
      <c r="O592" s="128">
        <v>15</v>
      </c>
    </row>
    <row r="593" spans="2:15" x14ac:dyDescent="0.3">
      <c r="B593" s="127">
        <v>85235</v>
      </c>
      <c r="C593" s="38">
        <v>45450</v>
      </c>
      <c r="D593" s="37">
        <v>1</v>
      </c>
      <c r="E593" s="37">
        <v>7</v>
      </c>
      <c r="F593" s="37">
        <v>0</v>
      </c>
      <c r="G593" s="37">
        <v>33</v>
      </c>
      <c r="H593" s="37">
        <v>55</v>
      </c>
      <c r="I593" s="37">
        <v>86</v>
      </c>
      <c r="J593" s="37">
        <v>6</v>
      </c>
      <c r="K593" s="37">
        <v>37</v>
      </c>
      <c r="L593" s="37">
        <v>1</v>
      </c>
      <c r="M593" s="37">
        <v>33</v>
      </c>
      <c r="N593" s="37">
        <v>0</v>
      </c>
      <c r="O593" s="128">
        <v>20</v>
      </c>
    </row>
    <row r="594" spans="2:15" x14ac:dyDescent="0.3">
      <c r="B594" s="127">
        <v>85236</v>
      </c>
      <c r="C594" s="38">
        <v>45450</v>
      </c>
      <c r="D594" s="37">
        <v>2</v>
      </c>
      <c r="E594" s="37">
        <v>6</v>
      </c>
      <c r="F594" s="37">
        <v>0</v>
      </c>
      <c r="G594" s="37">
        <v>22</v>
      </c>
      <c r="H594" s="37">
        <v>59</v>
      </c>
      <c r="I594" s="37">
        <v>39</v>
      </c>
      <c r="J594" s="37">
        <v>5</v>
      </c>
      <c r="K594" s="37">
        <v>33</v>
      </c>
      <c r="L594" s="37">
        <v>1</v>
      </c>
      <c r="M594" s="37">
        <v>18</v>
      </c>
      <c r="N594" s="37">
        <v>0</v>
      </c>
      <c r="O594" s="128">
        <v>26</v>
      </c>
    </row>
    <row r="595" spans="2:15" x14ac:dyDescent="0.3">
      <c r="B595" s="127">
        <v>85237</v>
      </c>
      <c r="C595" s="38">
        <v>45451</v>
      </c>
      <c r="D595" s="37">
        <v>1</v>
      </c>
      <c r="E595" s="37">
        <v>6</v>
      </c>
      <c r="F595" s="37">
        <v>0</v>
      </c>
      <c r="G595" s="37">
        <v>36</v>
      </c>
      <c r="H595" s="37">
        <v>40</v>
      </c>
      <c r="I595" s="37">
        <v>35</v>
      </c>
      <c r="J595" s="37">
        <v>6</v>
      </c>
      <c r="K595" s="37">
        <v>34</v>
      </c>
      <c r="L595" s="37">
        <v>0</v>
      </c>
      <c r="M595" s="37">
        <v>40</v>
      </c>
      <c r="N595" s="37">
        <v>0</v>
      </c>
      <c r="O595" s="128">
        <v>21</v>
      </c>
    </row>
    <row r="596" spans="2:15" x14ac:dyDescent="0.3">
      <c r="B596" s="127">
        <v>85238</v>
      </c>
      <c r="C596" s="38">
        <v>45453</v>
      </c>
      <c r="D596" s="37">
        <v>1</v>
      </c>
      <c r="E596" s="37">
        <v>6</v>
      </c>
      <c r="F596" s="37">
        <v>0</v>
      </c>
      <c r="G596" s="37">
        <v>37</v>
      </c>
      <c r="H596" s="37">
        <v>72</v>
      </c>
      <c r="I596" s="37">
        <v>60</v>
      </c>
      <c r="J596" s="37">
        <v>4</v>
      </c>
      <c r="K596" s="37">
        <v>32</v>
      </c>
      <c r="L596" s="37">
        <v>1</v>
      </c>
      <c r="M596" s="37">
        <v>44</v>
      </c>
      <c r="N596" s="37">
        <v>1</v>
      </c>
      <c r="O596" s="128">
        <v>25</v>
      </c>
    </row>
    <row r="597" spans="2:15" x14ac:dyDescent="0.3">
      <c r="B597" s="127">
        <v>85239</v>
      </c>
      <c r="C597" s="38">
        <v>45453</v>
      </c>
      <c r="D597" s="37">
        <v>2</v>
      </c>
      <c r="E597" s="37">
        <v>4</v>
      </c>
      <c r="F597" s="37">
        <v>0</v>
      </c>
      <c r="G597" s="37">
        <v>38</v>
      </c>
      <c r="H597" s="37">
        <v>59</v>
      </c>
      <c r="I597" s="37">
        <v>43</v>
      </c>
      <c r="J597" s="37">
        <v>2</v>
      </c>
      <c r="K597" s="37">
        <v>36</v>
      </c>
      <c r="L597" s="37">
        <v>2</v>
      </c>
      <c r="M597" s="37">
        <v>21</v>
      </c>
      <c r="N597" s="37">
        <v>0</v>
      </c>
      <c r="O597" s="128">
        <v>26</v>
      </c>
    </row>
    <row r="598" spans="2:15" x14ac:dyDescent="0.3">
      <c r="B598" s="127">
        <v>85240</v>
      </c>
      <c r="C598" s="38">
        <v>45454</v>
      </c>
      <c r="D598" s="37">
        <v>1</v>
      </c>
      <c r="E598" s="37">
        <v>5</v>
      </c>
      <c r="F598" s="37">
        <v>0</v>
      </c>
      <c r="G598" s="37">
        <v>24</v>
      </c>
      <c r="H598" s="37">
        <v>41</v>
      </c>
      <c r="I598" s="37">
        <v>58</v>
      </c>
      <c r="J598" s="37">
        <v>3</v>
      </c>
      <c r="K598" s="37">
        <v>35</v>
      </c>
      <c r="L598" s="37">
        <v>1</v>
      </c>
      <c r="M598" s="37">
        <v>17</v>
      </c>
      <c r="N598" s="37">
        <v>1</v>
      </c>
      <c r="O598" s="128">
        <v>21</v>
      </c>
    </row>
    <row r="599" spans="2:15" x14ac:dyDescent="0.3">
      <c r="B599" s="127">
        <v>85241</v>
      </c>
      <c r="C599" s="38">
        <v>45454</v>
      </c>
      <c r="D599" s="37">
        <v>2</v>
      </c>
      <c r="E599" s="37">
        <v>5</v>
      </c>
      <c r="F599" s="37">
        <v>0</v>
      </c>
      <c r="G599" s="37">
        <v>32</v>
      </c>
      <c r="H599" s="37">
        <v>78</v>
      </c>
      <c r="I599" s="37">
        <v>77</v>
      </c>
      <c r="J599" s="37">
        <v>2</v>
      </c>
      <c r="K599" s="37">
        <v>35</v>
      </c>
      <c r="L599" s="37">
        <v>2</v>
      </c>
      <c r="M599" s="37">
        <v>17</v>
      </c>
      <c r="N599" s="37">
        <v>1</v>
      </c>
      <c r="O599" s="128">
        <v>11</v>
      </c>
    </row>
    <row r="600" spans="2:15" x14ac:dyDescent="0.3">
      <c r="B600" s="127">
        <v>85242</v>
      </c>
      <c r="C600" s="38">
        <v>45455</v>
      </c>
      <c r="D600" s="37">
        <v>1</v>
      </c>
      <c r="E600" s="37">
        <v>5</v>
      </c>
      <c r="F600" s="37">
        <v>0</v>
      </c>
      <c r="G600" s="37">
        <v>37</v>
      </c>
      <c r="H600" s="37">
        <v>59</v>
      </c>
      <c r="I600" s="37">
        <v>79</v>
      </c>
      <c r="J600" s="37">
        <v>3</v>
      </c>
      <c r="K600" s="37">
        <v>34</v>
      </c>
      <c r="L600" s="37">
        <v>1</v>
      </c>
      <c r="M600" s="37">
        <v>20</v>
      </c>
      <c r="N600" s="37">
        <v>1</v>
      </c>
      <c r="O600" s="128">
        <v>26</v>
      </c>
    </row>
    <row r="601" spans="2:15" x14ac:dyDescent="0.3">
      <c r="B601" s="127">
        <v>85243</v>
      </c>
      <c r="C601" s="38">
        <v>45455</v>
      </c>
      <c r="D601" s="37">
        <v>2</v>
      </c>
      <c r="E601" s="37">
        <v>6</v>
      </c>
      <c r="F601" s="37">
        <v>0</v>
      </c>
      <c r="G601" s="37">
        <v>40</v>
      </c>
      <c r="H601" s="37">
        <v>73</v>
      </c>
      <c r="I601" s="37">
        <v>62</v>
      </c>
      <c r="J601" s="37">
        <v>3</v>
      </c>
      <c r="K601" s="37">
        <v>32</v>
      </c>
      <c r="L601" s="37">
        <v>2</v>
      </c>
      <c r="M601" s="37">
        <v>23</v>
      </c>
      <c r="N601" s="37">
        <v>1</v>
      </c>
      <c r="O601" s="128">
        <v>25</v>
      </c>
    </row>
    <row r="602" spans="2:15" x14ac:dyDescent="0.3">
      <c r="B602" s="127">
        <v>85244</v>
      </c>
      <c r="C602" s="38">
        <v>45456</v>
      </c>
      <c r="D602" s="37">
        <v>1</v>
      </c>
      <c r="E602" s="37">
        <v>6</v>
      </c>
      <c r="F602" s="37">
        <v>0</v>
      </c>
      <c r="G602" s="37">
        <v>23</v>
      </c>
      <c r="H602" s="37">
        <v>40</v>
      </c>
      <c r="I602" s="37">
        <v>39</v>
      </c>
      <c r="J602" s="37">
        <v>5</v>
      </c>
      <c r="K602" s="37">
        <v>36</v>
      </c>
      <c r="L602" s="37">
        <v>1</v>
      </c>
      <c r="M602" s="37">
        <v>43</v>
      </c>
      <c r="N602" s="37">
        <v>0</v>
      </c>
      <c r="O602" s="128">
        <v>22</v>
      </c>
    </row>
    <row r="603" spans="2:15" x14ac:dyDescent="0.3">
      <c r="B603" s="127">
        <v>85245</v>
      </c>
      <c r="C603" s="38">
        <v>45456</v>
      </c>
      <c r="D603" s="37">
        <v>2</v>
      </c>
      <c r="E603" s="37">
        <v>6</v>
      </c>
      <c r="F603" s="37">
        <v>0</v>
      </c>
      <c r="G603" s="37">
        <v>25</v>
      </c>
      <c r="H603" s="37">
        <v>73</v>
      </c>
      <c r="I603" s="37">
        <v>82</v>
      </c>
      <c r="J603" s="37">
        <v>5</v>
      </c>
      <c r="K603" s="37">
        <v>33</v>
      </c>
      <c r="L603" s="37">
        <v>1</v>
      </c>
      <c r="M603" s="37">
        <v>21</v>
      </c>
      <c r="N603" s="37">
        <v>0</v>
      </c>
      <c r="O603" s="128">
        <v>25</v>
      </c>
    </row>
    <row r="604" spans="2:15" x14ac:dyDescent="0.3">
      <c r="B604" s="127">
        <v>85246</v>
      </c>
      <c r="C604" s="38">
        <v>45457</v>
      </c>
      <c r="D604" s="37">
        <v>1</v>
      </c>
      <c r="E604" s="37">
        <v>7</v>
      </c>
      <c r="F604" s="37">
        <v>0</v>
      </c>
      <c r="G604" s="37">
        <v>34</v>
      </c>
      <c r="H604" s="37">
        <v>64</v>
      </c>
      <c r="I604" s="37">
        <v>61</v>
      </c>
      <c r="J604" s="37">
        <v>6</v>
      </c>
      <c r="K604" s="37">
        <v>36</v>
      </c>
      <c r="L604" s="37">
        <v>0</v>
      </c>
      <c r="M604" s="37">
        <v>23</v>
      </c>
      <c r="N604" s="37">
        <v>1</v>
      </c>
      <c r="O604" s="128">
        <v>12</v>
      </c>
    </row>
    <row r="605" spans="2:15" x14ac:dyDescent="0.3">
      <c r="B605" s="127">
        <v>85247</v>
      </c>
      <c r="C605" s="38">
        <v>45457</v>
      </c>
      <c r="D605" s="37">
        <v>2</v>
      </c>
      <c r="E605" s="37">
        <v>5</v>
      </c>
      <c r="F605" s="37">
        <v>0</v>
      </c>
      <c r="G605" s="37">
        <v>38</v>
      </c>
      <c r="H605" s="37">
        <v>52</v>
      </c>
      <c r="I605" s="37">
        <v>64</v>
      </c>
      <c r="J605" s="37">
        <v>2</v>
      </c>
      <c r="K605" s="37">
        <v>32</v>
      </c>
      <c r="L605" s="37">
        <v>2</v>
      </c>
      <c r="M605" s="37">
        <v>36</v>
      </c>
      <c r="N605" s="37">
        <v>1</v>
      </c>
      <c r="O605" s="128">
        <v>20</v>
      </c>
    </row>
    <row r="606" spans="2:15" x14ac:dyDescent="0.3">
      <c r="B606" s="127">
        <v>85248</v>
      </c>
      <c r="C606" s="38">
        <v>45458</v>
      </c>
      <c r="D606" s="37">
        <v>1</v>
      </c>
      <c r="E606" s="37">
        <v>7</v>
      </c>
      <c r="F606" s="37">
        <v>0</v>
      </c>
      <c r="G606" s="37">
        <v>18</v>
      </c>
      <c r="H606" s="37">
        <v>57</v>
      </c>
      <c r="I606" s="37">
        <v>42</v>
      </c>
      <c r="J606" s="37">
        <v>5</v>
      </c>
      <c r="K606" s="37">
        <v>33</v>
      </c>
      <c r="L606" s="37">
        <v>1</v>
      </c>
      <c r="M606" s="37">
        <v>36</v>
      </c>
      <c r="N606" s="37">
        <v>1</v>
      </c>
      <c r="O606" s="128">
        <v>26</v>
      </c>
    </row>
    <row r="607" spans="2:15" x14ac:dyDescent="0.3">
      <c r="B607" s="127">
        <v>85249</v>
      </c>
      <c r="C607" s="38">
        <v>45460</v>
      </c>
      <c r="D607" s="37">
        <v>1</v>
      </c>
      <c r="E607" s="37">
        <v>6</v>
      </c>
      <c r="F607" s="37">
        <v>0</v>
      </c>
      <c r="G607" s="37">
        <v>28</v>
      </c>
      <c r="H607" s="37">
        <v>89</v>
      </c>
      <c r="I607" s="37">
        <v>61</v>
      </c>
      <c r="J607" s="37">
        <v>6</v>
      </c>
      <c r="K607" s="37">
        <v>33</v>
      </c>
      <c r="L607" s="37">
        <v>0</v>
      </c>
      <c r="M607" s="37">
        <v>29</v>
      </c>
      <c r="N607" s="37">
        <v>0</v>
      </c>
      <c r="O607" s="128">
        <v>30</v>
      </c>
    </row>
    <row r="608" spans="2:15" x14ac:dyDescent="0.3">
      <c r="B608" s="127">
        <v>85250</v>
      </c>
      <c r="C608" s="38">
        <v>45460</v>
      </c>
      <c r="D608" s="37">
        <v>2</v>
      </c>
      <c r="E608" s="37">
        <v>4</v>
      </c>
      <c r="F608" s="37">
        <v>0</v>
      </c>
      <c r="G608" s="37">
        <v>27</v>
      </c>
      <c r="H608" s="37">
        <v>34</v>
      </c>
      <c r="I608" s="37">
        <v>86</v>
      </c>
      <c r="J608" s="37">
        <v>2</v>
      </c>
      <c r="K608" s="37">
        <v>36</v>
      </c>
      <c r="L608" s="37">
        <v>2</v>
      </c>
      <c r="M608" s="37">
        <v>37</v>
      </c>
      <c r="N608" s="37">
        <v>0</v>
      </c>
      <c r="O608" s="128">
        <v>16</v>
      </c>
    </row>
    <row r="609" spans="2:15" x14ac:dyDescent="0.3">
      <c r="B609" s="127">
        <v>85251</v>
      </c>
      <c r="C609" s="38">
        <v>45461</v>
      </c>
      <c r="D609" s="37">
        <v>1</v>
      </c>
      <c r="E609" s="37">
        <v>7</v>
      </c>
      <c r="F609" s="37">
        <v>0</v>
      </c>
      <c r="G609" s="37">
        <v>17</v>
      </c>
      <c r="H609" s="37">
        <v>39</v>
      </c>
      <c r="I609" s="37">
        <v>58</v>
      </c>
      <c r="J609" s="37">
        <v>7</v>
      </c>
      <c r="K609" s="37">
        <v>33</v>
      </c>
      <c r="L609" s="37">
        <v>0</v>
      </c>
      <c r="M609" s="37">
        <v>26</v>
      </c>
      <c r="N609" s="37">
        <v>0</v>
      </c>
      <c r="O609" s="128">
        <v>22</v>
      </c>
    </row>
    <row r="610" spans="2:15" x14ac:dyDescent="0.3">
      <c r="B610" s="127">
        <v>85252</v>
      </c>
      <c r="C610" s="38">
        <v>45461</v>
      </c>
      <c r="D610" s="37">
        <v>2</v>
      </c>
      <c r="E610" s="37">
        <v>5</v>
      </c>
      <c r="F610" s="37">
        <v>0</v>
      </c>
      <c r="G610" s="37">
        <v>39</v>
      </c>
      <c r="H610" s="37">
        <v>85</v>
      </c>
      <c r="I610" s="37">
        <v>48</v>
      </c>
      <c r="J610" s="37">
        <v>2</v>
      </c>
      <c r="K610" s="37">
        <v>35</v>
      </c>
      <c r="L610" s="37">
        <v>2</v>
      </c>
      <c r="M610" s="37">
        <v>44</v>
      </c>
      <c r="N610" s="37">
        <v>1</v>
      </c>
      <c r="O610" s="128">
        <v>23</v>
      </c>
    </row>
    <row r="611" spans="2:15" x14ac:dyDescent="0.3">
      <c r="B611" s="127">
        <v>85253</v>
      </c>
      <c r="C611" s="38">
        <v>45462</v>
      </c>
      <c r="D611" s="37">
        <v>1</v>
      </c>
      <c r="E611" s="37">
        <v>7</v>
      </c>
      <c r="F611" s="37">
        <v>0</v>
      </c>
      <c r="G611" s="37">
        <v>43</v>
      </c>
      <c r="H611" s="37">
        <v>52</v>
      </c>
      <c r="I611" s="37">
        <v>31</v>
      </c>
      <c r="J611" s="37">
        <v>6</v>
      </c>
      <c r="K611" s="37">
        <v>37</v>
      </c>
      <c r="L611" s="37">
        <v>1</v>
      </c>
      <c r="M611" s="37">
        <v>15</v>
      </c>
      <c r="N611" s="37">
        <v>0</v>
      </c>
      <c r="O611" s="128">
        <v>20</v>
      </c>
    </row>
    <row r="612" spans="2:15" x14ac:dyDescent="0.3">
      <c r="B612" s="127">
        <v>85254</v>
      </c>
      <c r="C612" s="38">
        <v>45462</v>
      </c>
      <c r="D612" s="37">
        <v>2</v>
      </c>
      <c r="E612" s="37">
        <v>5</v>
      </c>
      <c r="F612" s="37">
        <v>0</v>
      </c>
      <c r="G612" s="37">
        <v>17</v>
      </c>
      <c r="H612" s="37">
        <v>67</v>
      </c>
      <c r="I612" s="37">
        <v>33</v>
      </c>
      <c r="J612" s="37">
        <v>2</v>
      </c>
      <c r="K612" s="37">
        <v>34</v>
      </c>
      <c r="L612" s="37">
        <v>2</v>
      </c>
      <c r="M612" s="37">
        <v>22</v>
      </c>
      <c r="N612" s="37">
        <v>1</v>
      </c>
      <c r="O612" s="128">
        <v>19</v>
      </c>
    </row>
    <row r="613" spans="2:15" x14ac:dyDescent="0.3">
      <c r="B613" s="127">
        <v>85255</v>
      </c>
      <c r="C613" s="38">
        <v>45463</v>
      </c>
      <c r="D613" s="37">
        <v>1</v>
      </c>
      <c r="E613" s="37">
        <v>5</v>
      </c>
      <c r="F613" s="37">
        <v>0</v>
      </c>
      <c r="G613" s="37">
        <v>37</v>
      </c>
      <c r="H613" s="37">
        <v>39</v>
      </c>
      <c r="I613" s="37">
        <v>64</v>
      </c>
      <c r="J613" s="37">
        <v>5</v>
      </c>
      <c r="K613" s="37">
        <v>36</v>
      </c>
      <c r="L613" s="37">
        <v>0</v>
      </c>
      <c r="M613" s="37">
        <v>37</v>
      </c>
      <c r="N613" s="37">
        <v>0</v>
      </c>
      <c r="O613" s="128">
        <v>22</v>
      </c>
    </row>
    <row r="614" spans="2:15" x14ac:dyDescent="0.3">
      <c r="B614" s="127">
        <v>85256</v>
      </c>
      <c r="C614" s="38">
        <v>45463</v>
      </c>
      <c r="D614" s="37">
        <v>2</v>
      </c>
      <c r="E614" s="37">
        <v>6</v>
      </c>
      <c r="F614" s="37">
        <v>0</v>
      </c>
      <c r="G614" s="37">
        <v>42</v>
      </c>
      <c r="H614" s="37">
        <v>67</v>
      </c>
      <c r="I614" s="37">
        <v>66</v>
      </c>
      <c r="J614" s="37">
        <v>5</v>
      </c>
      <c r="K614" s="37">
        <v>35</v>
      </c>
      <c r="L614" s="37">
        <v>1</v>
      </c>
      <c r="M614" s="37">
        <v>43</v>
      </c>
      <c r="N614" s="37">
        <v>0</v>
      </c>
      <c r="O614" s="128">
        <v>19</v>
      </c>
    </row>
    <row r="615" spans="2:15" x14ac:dyDescent="0.3">
      <c r="B615" s="127">
        <v>85257</v>
      </c>
      <c r="C615" s="38">
        <v>45464</v>
      </c>
      <c r="D615" s="37">
        <v>1</v>
      </c>
      <c r="E615" s="37">
        <v>6</v>
      </c>
      <c r="F615" s="37">
        <v>0</v>
      </c>
      <c r="G615" s="37">
        <v>39</v>
      </c>
      <c r="H615" s="37">
        <v>90</v>
      </c>
      <c r="I615" s="37">
        <v>74</v>
      </c>
      <c r="J615" s="37">
        <v>5</v>
      </c>
      <c r="K615" s="37">
        <v>34</v>
      </c>
      <c r="L615" s="37">
        <v>1</v>
      </c>
      <c r="M615" s="37">
        <v>22</v>
      </c>
      <c r="N615" s="37">
        <v>0</v>
      </c>
      <c r="O615" s="128">
        <v>29</v>
      </c>
    </row>
    <row r="616" spans="2:15" x14ac:dyDescent="0.3">
      <c r="B616" s="127">
        <v>85258</v>
      </c>
      <c r="C616" s="38">
        <v>45464</v>
      </c>
      <c r="D616" s="37">
        <v>2</v>
      </c>
      <c r="E616" s="37">
        <v>6</v>
      </c>
      <c r="F616" s="37">
        <v>0</v>
      </c>
      <c r="G616" s="37">
        <v>32</v>
      </c>
      <c r="H616" s="37">
        <v>57</v>
      </c>
      <c r="I616" s="37">
        <v>63</v>
      </c>
      <c r="J616" s="37">
        <v>5</v>
      </c>
      <c r="K616" s="37">
        <v>32</v>
      </c>
      <c r="L616" s="37">
        <v>1</v>
      </c>
      <c r="M616" s="37">
        <v>34</v>
      </c>
      <c r="N616" s="37">
        <v>0</v>
      </c>
      <c r="O616" s="128">
        <v>26</v>
      </c>
    </row>
    <row r="617" spans="2:15" x14ac:dyDescent="0.3">
      <c r="B617" s="127">
        <v>85259</v>
      </c>
      <c r="C617" s="38">
        <v>45465</v>
      </c>
      <c r="D617" s="37">
        <v>1</v>
      </c>
      <c r="E617" s="37">
        <v>7</v>
      </c>
      <c r="F617" s="37">
        <v>0</v>
      </c>
      <c r="G617" s="37">
        <v>39</v>
      </c>
      <c r="H617" s="37">
        <v>53</v>
      </c>
      <c r="I617" s="37">
        <v>83</v>
      </c>
      <c r="J617" s="37">
        <v>7</v>
      </c>
      <c r="K617" s="37">
        <v>32</v>
      </c>
      <c r="L617" s="37">
        <v>0</v>
      </c>
      <c r="M617" s="37">
        <v>40</v>
      </c>
      <c r="N617" s="37">
        <v>0</v>
      </c>
      <c r="O617" s="128">
        <v>20</v>
      </c>
    </row>
    <row r="618" spans="2:15" x14ac:dyDescent="0.3">
      <c r="B618" s="127">
        <v>85260</v>
      </c>
      <c r="C618" s="38">
        <v>45467</v>
      </c>
      <c r="D618" s="37">
        <v>1</v>
      </c>
      <c r="E618" s="37">
        <v>7</v>
      </c>
      <c r="F618" s="37">
        <v>0</v>
      </c>
      <c r="G618" s="37">
        <v>41</v>
      </c>
      <c r="H618" s="37">
        <v>66</v>
      </c>
      <c r="I618" s="37">
        <v>47</v>
      </c>
      <c r="J618" s="37">
        <v>5</v>
      </c>
      <c r="K618" s="37">
        <v>33</v>
      </c>
      <c r="L618" s="37">
        <v>1</v>
      </c>
      <c r="M618" s="37">
        <v>39</v>
      </c>
      <c r="N618" s="37">
        <v>1</v>
      </c>
      <c r="O618" s="128">
        <v>19</v>
      </c>
    </row>
    <row r="619" spans="2:15" x14ac:dyDescent="0.3">
      <c r="B619" s="127">
        <v>85261</v>
      </c>
      <c r="C619" s="38">
        <v>45467</v>
      </c>
      <c r="D619" s="37">
        <v>2</v>
      </c>
      <c r="E619" s="37">
        <v>4</v>
      </c>
      <c r="F619" s="37">
        <v>0</v>
      </c>
      <c r="G619" s="37">
        <v>31</v>
      </c>
      <c r="H619" s="37">
        <v>85</v>
      </c>
      <c r="I619" s="37">
        <v>79</v>
      </c>
      <c r="J619" s="37">
        <v>2</v>
      </c>
      <c r="K619" s="37">
        <v>35</v>
      </c>
      <c r="L619" s="37">
        <v>2</v>
      </c>
      <c r="M619" s="37">
        <v>26</v>
      </c>
      <c r="N619" s="37">
        <v>0</v>
      </c>
      <c r="O619" s="128">
        <v>23</v>
      </c>
    </row>
    <row r="620" spans="2:15" x14ac:dyDescent="0.3">
      <c r="B620" s="127">
        <v>85262</v>
      </c>
      <c r="C620" s="38">
        <v>45468</v>
      </c>
      <c r="D620" s="37">
        <v>1</v>
      </c>
      <c r="E620" s="37">
        <v>6</v>
      </c>
      <c r="F620" s="37">
        <v>0</v>
      </c>
      <c r="G620" s="37">
        <v>29</v>
      </c>
      <c r="H620" s="37">
        <v>62</v>
      </c>
      <c r="I620" s="37">
        <v>45</v>
      </c>
      <c r="J620" s="37">
        <v>6</v>
      </c>
      <c r="K620" s="37">
        <v>35</v>
      </c>
      <c r="L620" s="37">
        <v>0</v>
      </c>
      <c r="M620" s="37">
        <v>37</v>
      </c>
      <c r="N620" s="37">
        <v>0</v>
      </c>
      <c r="O620" s="128">
        <v>13</v>
      </c>
    </row>
    <row r="621" spans="2:15" x14ac:dyDescent="0.3">
      <c r="B621" s="127">
        <v>85263</v>
      </c>
      <c r="C621" s="38">
        <v>45468</v>
      </c>
      <c r="D621" s="37">
        <v>2</v>
      </c>
      <c r="E621" s="37">
        <v>4</v>
      </c>
      <c r="F621" s="37">
        <v>0</v>
      </c>
      <c r="G621" s="37">
        <v>37</v>
      </c>
      <c r="H621" s="37">
        <v>85</v>
      </c>
      <c r="I621" s="37">
        <v>65</v>
      </c>
      <c r="J621" s="37">
        <v>2</v>
      </c>
      <c r="K621" s="37">
        <v>33</v>
      </c>
      <c r="L621" s="37">
        <v>1</v>
      </c>
      <c r="M621" s="37">
        <v>39</v>
      </c>
      <c r="N621" s="37">
        <v>1</v>
      </c>
      <c r="O621" s="128">
        <v>23</v>
      </c>
    </row>
    <row r="622" spans="2:15" x14ac:dyDescent="0.3">
      <c r="B622" s="127">
        <v>85264</v>
      </c>
      <c r="C622" s="38">
        <v>45469</v>
      </c>
      <c r="D622" s="37">
        <v>1</v>
      </c>
      <c r="E622" s="37">
        <v>6</v>
      </c>
      <c r="F622" s="37">
        <v>0</v>
      </c>
      <c r="G622" s="37">
        <v>36</v>
      </c>
      <c r="H622" s="37">
        <v>76</v>
      </c>
      <c r="I622" s="37">
        <v>30</v>
      </c>
      <c r="J622" s="37">
        <v>5</v>
      </c>
      <c r="K622" s="37">
        <v>35</v>
      </c>
      <c r="L622" s="37">
        <v>1</v>
      </c>
      <c r="M622" s="37">
        <v>19</v>
      </c>
      <c r="N622" s="37">
        <v>0</v>
      </c>
      <c r="O622" s="128">
        <v>11</v>
      </c>
    </row>
    <row r="623" spans="2:15" x14ac:dyDescent="0.3">
      <c r="B623" s="127">
        <v>85265</v>
      </c>
      <c r="C623" s="38">
        <v>45469</v>
      </c>
      <c r="D623" s="37">
        <v>2</v>
      </c>
      <c r="E623" s="37">
        <v>5</v>
      </c>
      <c r="F623" s="37">
        <v>0</v>
      </c>
      <c r="G623" s="37">
        <v>19</v>
      </c>
      <c r="H623" s="37">
        <v>90</v>
      </c>
      <c r="I623" s="37">
        <v>86</v>
      </c>
      <c r="J623" s="37">
        <v>3</v>
      </c>
      <c r="K623" s="37">
        <v>34</v>
      </c>
      <c r="L623" s="37">
        <v>1</v>
      </c>
      <c r="M623" s="37">
        <v>44</v>
      </c>
      <c r="N623" s="37">
        <v>1</v>
      </c>
      <c r="O623" s="128">
        <v>29</v>
      </c>
    </row>
    <row r="624" spans="2:15" x14ac:dyDescent="0.3">
      <c r="B624" s="127">
        <v>85266</v>
      </c>
      <c r="C624" s="38">
        <v>45470</v>
      </c>
      <c r="D624" s="37">
        <v>1</v>
      </c>
      <c r="E624" s="37">
        <v>7</v>
      </c>
      <c r="F624" s="37">
        <v>0</v>
      </c>
      <c r="G624" s="37">
        <v>37</v>
      </c>
      <c r="H624" s="37">
        <v>80</v>
      </c>
      <c r="I624" s="37">
        <v>39</v>
      </c>
      <c r="J624" s="37">
        <v>7</v>
      </c>
      <c r="K624" s="37">
        <v>35</v>
      </c>
      <c r="L624" s="37">
        <v>0</v>
      </c>
      <c r="M624" s="37">
        <v>31</v>
      </c>
      <c r="N624" s="37">
        <v>0</v>
      </c>
      <c r="O624" s="128">
        <v>17</v>
      </c>
    </row>
    <row r="625" spans="2:15" x14ac:dyDescent="0.3">
      <c r="B625" s="127">
        <v>85267</v>
      </c>
      <c r="C625" s="38">
        <v>45470</v>
      </c>
      <c r="D625" s="37">
        <v>2</v>
      </c>
      <c r="E625" s="37">
        <v>5</v>
      </c>
      <c r="F625" s="37">
        <v>0</v>
      </c>
      <c r="G625" s="37">
        <v>16</v>
      </c>
      <c r="H625" s="37">
        <v>71</v>
      </c>
      <c r="I625" s="37">
        <v>59</v>
      </c>
      <c r="J625" s="37">
        <v>3</v>
      </c>
      <c r="K625" s="37">
        <v>32</v>
      </c>
      <c r="L625" s="37">
        <v>2</v>
      </c>
      <c r="M625" s="37">
        <v>30</v>
      </c>
      <c r="N625" s="37">
        <v>0</v>
      </c>
      <c r="O625" s="128">
        <v>25</v>
      </c>
    </row>
    <row r="626" spans="2:15" x14ac:dyDescent="0.3">
      <c r="B626" s="127">
        <v>85268</v>
      </c>
      <c r="C626" s="38">
        <v>45471</v>
      </c>
      <c r="D626" s="37">
        <v>1</v>
      </c>
      <c r="E626" s="37">
        <v>6</v>
      </c>
      <c r="F626" s="37">
        <v>0</v>
      </c>
      <c r="G626" s="37">
        <v>27</v>
      </c>
      <c r="H626" s="37">
        <v>43</v>
      </c>
      <c r="I626" s="37">
        <v>36</v>
      </c>
      <c r="J626" s="37">
        <v>6</v>
      </c>
      <c r="K626" s="37">
        <v>33</v>
      </c>
      <c r="L626" s="37">
        <v>0</v>
      </c>
      <c r="M626" s="37">
        <v>27</v>
      </c>
      <c r="N626" s="37">
        <v>0</v>
      </c>
      <c r="O626" s="128">
        <v>28</v>
      </c>
    </row>
    <row r="627" spans="2:15" x14ac:dyDescent="0.3">
      <c r="B627" s="127">
        <v>85269</v>
      </c>
      <c r="C627" s="38">
        <v>45471</v>
      </c>
      <c r="D627" s="37">
        <v>2</v>
      </c>
      <c r="E627" s="37">
        <v>4</v>
      </c>
      <c r="F627" s="37">
        <v>0</v>
      </c>
      <c r="G627" s="37">
        <v>19</v>
      </c>
      <c r="H627" s="37">
        <v>57</v>
      </c>
      <c r="I627" s="37">
        <v>67</v>
      </c>
      <c r="J627" s="37">
        <v>2</v>
      </c>
      <c r="K627" s="37">
        <v>35</v>
      </c>
      <c r="L627" s="37">
        <v>2</v>
      </c>
      <c r="M627" s="37">
        <v>37</v>
      </c>
      <c r="N627" s="37">
        <v>0</v>
      </c>
      <c r="O627" s="128">
        <v>26</v>
      </c>
    </row>
    <row r="628" spans="2:15" x14ac:dyDescent="0.3">
      <c r="B628" s="127">
        <v>85270</v>
      </c>
      <c r="C628" s="38">
        <v>45472</v>
      </c>
      <c r="D628" s="37">
        <v>1</v>
      </c>
      <c r="E628" s="37">
        <v>5</v>
      </c>
      <c r="F628" s="37">
        <v>0</v>
      </c>
      <c r="G628" s="37">
        <v>42</v>
      </c>
      <c r="H628" s="37">
        <v>57</v>
      </c>
      <c r="I628" s="37">
        <v>57</v>
      </c>
      <c r="J628" s="37">
        <v>3</v>
      </c>
      <c r="K628" s="37">
        <v>35</v>
      </c>
      <c r="L628" s="37">
        <v>1</v>
      </c>
      <c r="M628" s="37">
        <v>23</v>
      </c>
      <c r="N628" s="37">
        <v>1</v>
      </c>
      <c r="O628" s="128">
        <v>26</v>
      </c>
    </row>
    <row r="629" spans="2:15" x14ac:dyDescent="0.3">
      <c r="B629" s="127">
        <v>85271</v>
      </c>
      <c r="C629" s="38">
        <v>45474</v>
      </c>
      <c r="D629" s="37">
        <v>1</v>
      </c>
      <c r="E629" s="37">
        <v>5</v>
      </c>
      <c r="F629" s="37">
        <v>0</v>
      </c>
      <c r="G629" s="37">
        <v>44</v>
      </c>
      <c r="H629" s="37">
        <v>44</v>
      </c>
      <c r="I629" s="37">
        <v>65</v>
      </c>
      <c r="J629" s="37">
        <v>2</v>
      </c>
      <c r="K629" s="37">
        <v>34</v>
      </c>
      <c r="L629" s="37">
        <v>2</v>
      </c>
      <c r="M629" s="37">
        <v>31</v>
      </c>
      <c r="N629" s="37">
        <v>1</v>
      </c>
      <c r="O629" s="128">
        <v>18</v>
      </c>
    </row>
    <row r="630" spans="2:15" x14ac:dyDescent="0.3">
      <c r="B630" s="127">
        <v>85272</v>
      </c>
      <c r="C630" s="38">
        <v>45474</v>
      </c>
      <c r="D630" s="37">
        <v>2</v>
      </c>
      <c r="E630" s="37">
        <v>6</v>
      </c>
      <c r="F630" s="37">
        <v>0</v>
      </c>
      <c r="G630" s="37">
        <v>30</v>
      </c>
      <c r="H630" s="37">
        <v>58</v>
      </c>
      <c r="I630" s="37">
        <v>63</v>
      </c>
      <c r="J630" s="37">
        <v>5</v>
      </c>
      <c r="K630" s="37">
        <v>31</v>
      </c>
      <c r="L630" s="37">
        <v>1</v>
      </c>
      <c r="M630" s="37">
        <v>26</v>
      </c>
      <c r="N630" s="37">
        <v>0</v>
      </c>
      <c r="O630" s="128">
        <v>10</v>
      </c>
    </row>
    <row r="631" spans="2:15" x14ac:dyDescent="0.3">
      <c r="B631" s="127">
        <v>85273</v>
      </c>
      <c r="C631" s="38">
        <v>45475</v>
      </c>
      <c r="D631" s="37">
        <v>1</v>
      </c>
      <c r="E631" s="37">
        <v>5</v>
      </c>
      <c r="F631" s="37">
        <v>0</v>
      </c>
      <c r="G631" s="37">
        <v>32</v>
      </c>
      <c r="H631" s="37">
        <v>58</v>
      </c>
      <c r="I631" s="37">
        <v>46</v>
      </c>
      <c r="J631" s="37">
        <v>3</v>
      </c>
      <c r="K631" s="37">
        <v>34</v>
      </c>
      <c r="L631" s="37">
        <v>1</v>
      </c>
      <c r="M631" s="37">
        <v>30</v>
      </c>
      <c r="N631" s="37">
        <v>1</v>
      </c>
      <c r="O631" s="128">
        <v>10</v>
      </c>
    </row>
    <row r="632" spans="2:15" x14ac:dyDescent="0.3">
      <c r="B632" s="127">
        <v>85274</v>
      </c>
      <c r="C632" s="38">
        <v>45475</v>
      </c>
      <c r="D632" s="37">
        <v>2</v>
      </c>
      <c r="E632" s="37">
        <v>5</v>
      </c>
      <c r="F632" s="37">
        <v>0</v>
      </c>
      <c r="G632" s="37">
        <v>39</v>
      </c>
      <c r="H632" s="37">
        <v>34</v>
      </c>
      <c r="I632" s="37">
        <v>47</v>
      </c>
      <c r="J632" s="37">
        <v>4</v>
      </c>
      <c r="K632" s="37">
        <v>35</v>
      </c>
      <c r="L632" s="37">
        <v>1</v>
      </c>
      <c r="M632" s="37">
        <v>26</v>
      </c>
      <c r="N632" s="37">
        <v>0</v>
      </c>
      <c r="O632" s="128">
        <v>20</v>
      </c>
    </row>
    <row r="633" spans="2:15" x14ac:dyDescent="0.3">
      <c r="B633" s="127">
        <v>85275</v>
      </c>
      <c r="C633" s="38">
        <v>45476</v>
      </c>
      <c r="D633" s="37">
        <v>1</v>
      </c>
      <c r="E633" s="37">
        <v>5</v>
      </c>
      <c r="F633" s="37">
        <v>0</v>
      </c>
      <c r="G633" s="37">
        <v>21</v>
      </c>
      <c r="H633" s="37">
        <v>67</v>
      </c>
      <c r="I633" s="37">
        <v>43</v>
      </c>
      <c r="J633" s="37">
        <v>3</v>
      </c>
      <c r="K633" s="37">
        <v>34</v>
      </c>
      <c r="L633" s="37">
        <v>1</v>
      </c>
      <c r="M633" s="37">
        <v>27</v>
      </c>
      <c r="N633" s="37">
        <v>1</v>
      </c>
      <c r="O633" s="128">
        <v>23</v>
      </c>
    </row>
    <row r="634" spans="2:15" x14ac:dyDescent="0.3">
      <c r="B634" s="127">
        <v>85276</v>
      </c>
      <c r="C634" s="38">
        <v>45476</v>
      </c>
      <c r="D634" s="37">
        <v>2</v>
      </c>
      <c r="E634" s="37">
        <v>6</v>
      </c>
      <c r="F634" s="37">
        <v>0</v>
      </c>
      <c r="G634" s="37">
        <v>21</v>
      </c>
      <c r="H634" s="37">
        <v>85</v>
      </c>
      <c r="I634" s="37">
        <v>68</v>
      </c>
      <c r="J634" s="37">
        <v>4</v>
      </c>
      <c r="K634" s="37">
        <v>34</v>
      </c>
      <c r="L634" s="37">
        <v>1</v>
      </c>
      <c r="M634" s="37">
        <v>33</v>
      </c>
      <c r="N634" s="37">
        <v>1</v>
      </c>
      <c r="O634" s="128">
        <v>27</v>
      </c>
    </row>
    <row r="635" spans="2:15" x14ac:dyDescent="0.3">
      <c r="B635" s="127">
        <v>85277</v>
      </c>
      <c r="C635" s="38">
        <v>45477</v>
      </c>
      <c r="D635" s="37">
        <v>1</v>
      </c>
      <c r="E635" s="37">
        <v>4</v>
      </c>
      <c r="F635" s="37">
        <v>0</v>
      </c>
      <c r="G635" s="37">
        <v>17</v>
      </c>
      <c r="H635" s="37">
        <v>81</v>
      </c>
      <c r="I635" s="37">
        <v>76</v>
      </c>
      <c r="J635" s="37">
        <v>1</v>
      </c>
      <c r="K635" s="37">
        <v>33</v>
      </c>
      <c r="L635" s="37">
        <v>2</v>
      </c>
      <c r="M635" s="37">
        <v>16</v>
      </c>
      <c r="N635" s="37">
        <v>1</v>
      </c>
      <c r="O635" s="128">
        <v>21</v>
      </c>
    </row>
    <row r="636" spans="2:15" x14ac:dyDescent="0.3">
      <c r="B636" s="127">
        <v>85278</v>
      </c>
      <c r="C636" s="38">
        <v>45477</v>
      </c>
      <c r="D636" s="37">
        <v>2</v>
      </c>
      <c r="E636" s="37">
        <v>7</v>
      </c>
      <c r="F636" s="37">
        <v>0</v>
      </c>
      <c r="G636" s="37">
        <v>29</v>
      </c>
      <c r="H636" s="37">
        <v>67</v>
      </c>
      <c r="I636" s="37">
        <v>53</v>
      </c>
      <c r="J636" s="37">
        <v>5</v>
      </c>
      <c r="K636" s="37">
        <v>33</v>
      </c>
      <c r="L636" s="37">
        <v>1</v>
      </c>
      <c r="M636" s="37">
        <v>41</v>
      </c>
      <c r="N636" s="37">
        <v>1</v>
      </c>
      <c r="O636" s="128">
        <v>23</v>
      </c>
    </row>
    <row r="637" spans="2:15" x14ac:dyDescent="0.3">
      <c r="B637" s="127">
        <v>85279</v>
      </c>
      <c r="C637" s="38">
        <v>45478</v>
      </c>
      <c r="D637" s="37">
        <v>1</v>
      </c>
      <c r="E637" s="37">
        <v>5</v>
      </c>
      <c r="F637" s="37">
        <v>0</v>
      </c>
      <c r="G637" s="37">
        <v>27</v>
      </c>
      <c r="H637" s="37">
        <v>71</v>
      </c>
      <c r="I637" s="37">
        <v>60</v>
      </c>
      <c r="J637" s="37">
        <v>4</v>
      </c>
      <c r="K637" s="37">
        <v>34</v>
      </c>
      <c r="L637" s="37">
        <v>1</v>
      </c>
      <c r="M637" s="37">
        <v>15</v>
      </c>
      <c r="N637" s="37">
        <v>0</v>
      </c>
      <c r="O637" s="128">
        <v>29</v>
      </c>
    </row>
    <row r="638" spans="2:15" x14ac:dyDescent="0.3">
      <c r="B638" s="127">
        <v>85280</v>
      </c>
      <c r="C638" s="38">
        <v>45478</v>
      </c>
      <c r="D638" s="37">
        <v>2</v>
      </c>
      <c r="E638" s="37">
        <v>7</v>
      </c>
      <c r="F638" s="37">
        <v>0</v>
      </c>
      <c r="G638" s="37">
        <v>24</v>
      </c>
      <c r="H638" s="37">
        <v>67</v>
      </c>
      <c r="I638" s="37">
        <v>87</v>
      </c>
      <c r="J638" s="37">
        <v>5</v>
      </c>
      <c r="K638" s="37">
        <v>35</v>
      </c>
      <c r="L638" s="37">
        <v>2</v>
      </c>
      <c r="M638" s="37">
        <v>32</v>
      </c>
      <c r="N638" s="37">
        <v>0</v>
      </c>
      <c r="O638" s="128">
        <v>23</v>
      </c>
    </row>
    <row r="639" spans="2:15" x14ac:dyDescent="0.3">
      <c r="B639" s="127">
        <v>85281</v>
      </c>
      <c r="C639" s="38">
        <v>45479</v>
      </c>
      <c r="D639" s="37">
        <v>1</v>
      </c>
      <c r="E639" s="37">
        <v>4</v>
      </c>
      <c r="F639" s="37">
        <v>0</v>
      </c>
      <c r="G639" s="37">
        <v>28</v>
      </c>
      <c r="H639" s="37">
        <v>62</v>
      </c>
      <c r="I639" s="37">
        <v>69</v>
      </c>
      <c r="J639" s="37">
        <v>1</v>
      </c>
      <c r="K639" s="37">
        <v>32</v>
      </c>
      <c r="L639" s="37">
        <v>2</v>
      </c>
      <c r="M639" s="37">
        <v>29</v>
      </c>
      <c r="N639" s="37">
        <v>1</v>
      </c>
      <c r="O639" s="128">
        <v>17</v>
      </c>
    </row>
    <row r="640" spans="2:15" x14ac:dyDescent="0.3">
      <c r="B640" s="127">
        <v>85282</v>
      </c>
      <c r="C640" s="38">
        <v>45481</v>
      </c>
      <c r="D640" s="37">
        <v>1</v>
      </c>
      <c r="E640" s="37">
        <v>5</v>
      </c>
      <c r="F640" s="37">
        <v>0</v>
      </c>
      <c r="G640" s="37">
        <v>44</v>
      </c>
      <c r="H640" s="37">
        <v>58</v>
      </c>
      <c r="I640" s="37">
        <v>83</v>
      </c>
      <c r="J640" s="37">
        <v>3</v>
      </c>
      <c r="K640" s="37">
        <v>33</v>
      </c>
      <c r="L640" s="37">
        <v>2</v>
      </c>
      <c r="M640" s="37">
        <v>24</v>
      </c>
      <c r="N640" s="37">
        <v>0</v>
      </c>
      <c r="O640" s="128">
        <v>10</v>
      </c>
    </row>
    <row r="641" spans="2:15" x14ac:dyDescent="0.3">
      <c r="B641" s="127">
        <v>85283</v>
      </c>
      <c r="C641" s="38">
        <v>45481</v>
      </c>
      <c r="D641" s="37">
        <v>2</v>
      </c>
      <c r="E641" s="37">
        <v>6</v>
      </c>
      <c r="F641" s="37">
        <v>0</v>
      </c>
      <c r="G641" s="37">
        <v>28</v>
      </c>
      <c r="H641" s="37">
        <v>85</v>
      </c>
      <c r="I641" s="37">
        <v>79</v>
      </c>
      <c r="J641" s="37">
        <v>5</v>
      </c>
      <c r="K641" s="37">
        <v>34</v>
      </c>
      <c r="L641" s="37">
        <v>1</v>
      </c>
      <c r="M641" s="37">
        <v>17</v>
      </c>
      <c r="N641" s="37">
        <v>0</v>
      </c>
      <c r="O641" s="128">
        <v>27</v>
      </c>
    </row>
    <row r="642" spans="2:15" x14ac:dyDescent="0.3">
      <c r="B642" s="127">
        <v>85284</v>
      </c>
      <c r="C642" s="38">
        <v>45482</v>
      </c>
      <c r="D642" s="37">
        <v>1</v>
      </c>
      <c r="E642" s="37">
        <v>5</v>
      </c>
      <c r="F642" s="37">
        <v>0</v>
      </c>
      <c r="G642" s="37">
        <v>23</v>
      </c>
      <c r="H642" s="37">
        <v>67</v>
      </c>
      <c r="I642" s="37">
        <v>68</v>
      </c>
      <c r="J642" s="37">
        <v>3</v>
      </c>
      <c r="K642" s="37">
        <v>32</v>
      </c>
      <c r="L642" s="37">
        <v>1</v>
      </c>
      <c r="M642" s="37">
        <v>28</v>
      </c>
      <c r="N642" s="37">
        <v>1</v>
      </c>
      <c r="O642" s="128">
        <v>23</v>
      </c>
    </row>
    <row r="643" spans="2:15" x14ac:dyDescent="0.3">
      <c r="B643" s="127">
        <v>85285</v>
      </c>
      <c r="C643" s="38">
        <v>45482</v>
      </c>
      <c r="D643" s="37">
        <v>2</v>
      </c>
      <c r="E643" s="37">
        <v>7</v>
      </c>
      <c r="F643" s="37">
        <v>0</v>
      </c>
      <c r="G643" s="37">
        <v>35</v>
      </c>
      <c r="H643" s="37">
        <v>53</v>
      </c>
      <c r="I643" s="37">
        <v>64</v>
      </c>
      <c r="J643" s="37">
        <v>4</v>
      </c>
      <c r="K643" s="37">
        <v>31</v>
      </c>
      <c r="L643" s="37">
        <v>2</v>
      </c>
      <c r="M643" s="37">
        <v>27</v>
      </c>
      <c r="N643" s="37">
        <v>1</v>
      </c>
      <c r="O643" s="128">
        <v>24</v>
      </c>
    </row>
    <row r="644" spans="2:15" x14ac:dyDescent="0.3">
      <c r="B644" s="127">
        <v>85286</v>
      </c>
      <c r="C644" s="38">
        <v>45483</v>
      </c>
      <c r="D644" s="37">
        <v>1</v>
      </c>
      <c r="E644" s="37">
        <v>5</v>
      </c>
      <c r="F644" s="37">
        <v>0</v>
      </c>
      <c r="G644" s="37">
        <v>41</v>
      </c>
      <c r="H644" s="37">
        <v>62</v>
      </c>
      <c r="I644" s="37">
        <v>65</v>
      </c>
      <c r="J644" s="37">
        <v>2</v>
      </c>
      <c r="K644" s="37">
        <v>35</v>
      </c>
      <c r="L644" s="37">
        <v>2</v>
      </c>
      <c r="M644" s="37">
        <v>27</v>
      </c>
      <c r="N644" s="37">
        <v>1</v>
      </c>
      <c r="O644" s="128">
        <v>17</v>
      </c>
    </row>
    <row r="645" spans="2:15" x14ac:dyDescent="0.3">
      <c r="B645" s="127">
        <v>85287</v>
      </c>
      <c r="C645" s="38">
        <v>45483</v>
      </c>
      <c r="D645" s="37">
        <v>2</v>
      </c>
      <c r="E645" s="37">
        <v>6</v>
      </c>
      <c r="F645" s="37">
        <v>0</v>
      </c>
      <c r="G645" s="37">
        <v>26</v>
      </c>
      <c r="H645" s="37">
        <v>57</v>
      </c>
      <c r="I645" s="37">
        <v>60</v>
      </c>
      <c r="J645" s="37">
        <v>3</v>
      </c>
      <c r="K645" s="37">
        <v>36</v>
      </c>
      <c r="L645" s="37">
        <v>2</v>
      </c>
      <c r="M645" s="37">
        <v>17</v>
      </c>
      <c r="N645" s="37">
        <v>1</v>
      </c>
      <c r="O645" s="128">
        <v>11</v>
      </c>
    </row>
    <row r="646" spans="2:15" x14ac:dyDescent="0.3">
      <c r="B646" s="127">
        <v>85288</v>
      </c>
      <c r="C646" s="38">
        <v>45484</v>
      </c>
      <c r="D646" s="37">
        <v>1</v>
      </c>
      <c r="E646" s="37">
        <v>6</v>
      </c>
      <c r="F646" s="37">
        <v>0</v>
      </c>
      <c r="G646" s="37">
        <v>18</v>
      </c>
      <c r="H646" s="37">
        <v>76</v>
      </c>
      <c r="I646" s="37">
        <v>51</v>
      </c>
      <c r="J646" s="37">
        <v>4</v>
      </c>
      <c r="K646" s="37">
        <v>34</v>
      </c>
      <c r="L646" s="37">
        <v>1</v>
      </c>
      <c r="M646" s="37">
        <v>38</v>
      </c>
      <c r="N646" s="37">
        <v>1</v>
      </c>
      <c r="O646" s="128">
        <v>15</v>
      </c>
    </row>
    <row r="647" spans="2:15" x14ac:dyDescent="0.3">
      <c r="B647" s="127">
        <v>85289</v>
      </c>
      <c r="C647" s="38">
        <v>45484</v>
      </c>
      <c r="D647" s="37">
        <v>2</v>
      </c>
      <c r="E647" s="37">
        <v>5</v>
      </c>
      <c r="F647" s="37">
        <v>0</v>
      </c>
      <c r="G647" s="37">
        <v>39</v>
      </c>
      <c r="H647" s="37">
        <v>62</v>
      </c>
      <c r="I647" s="37">
        <v>82</v>
      </c>
      <c r="J647" s="37">
        <v>3</v>
      </c>
      <c r="K647" s="37">
        <v>32</v>
      </c>
      <c r="L647" s="37">
        <v>1</v>
      </c>
      <c r="M647" s="37">
        <v>22</v>
      </c>
      <c r="N647" s="37">
        <v>1</v>
      </c>
      <c r="O647" s="128">
        <v>17</v>
      </c>
    </row>
    <row r="648" spans="2:15" x14ac:dyDescent="0.3">
      <c r="B648" s="127">
        <v>85290</v>
      </c>
      <c r="C648" s="38">
        <v>45485</v>
      </c>
      <c r="D648" s="37">
        <v>1</v>
      </c>
      <c r="E648" s="37">
        <v>6</v>
      </c>
      <c r="F648" s="37">
        <v>0</v>
      </c>
      <c r="G648" s="37">
        <v>20</v>
      </c>
      <c r="H648" s="37">
        <v>81</v>
      </c>
      <c r="I648" s="37">
        <v>59</v>
      </c>
      <c r="J648" s="37">
        <v>4</v>
      </c>
      <c r="K648" s="37">
        <v>35</v>
      </c>
      <c r="L648" s="37">
        <v>2</v>
      </c>
      <c r="M648" s="37">
        <v>21</v>
      </c>
      <c r="N648" s="37">
        <v>0</v>
      </c>
      <c r="O648" s="128">
        <v>21</v>
      </c>
    </row>
    <row r="649" spans="2:15" x14ac:dyDescent="0.3">
      <c r="B649" s="127">
        <v>85291</v>
      </c>
      <c r="C649" s="38">
        <v>45485</v>
      </c>
      <c r="D649" s="37">
        <v>2</v>
      </c>
      <c r="E649" s="37">
        <v>6</v>
      </c>
      <c r="F649" s="37">
        <v>0</v>
      </c>
      <c r="G649" s="37">
        <v>35</v>
      </c>
      <c r="H649" s="37">
        <v>43</v>
      </c>
      <c r="I649" s="37">
        <v>54</v>
      </c>
      <c r="J649" s="37">
        <v>5</v>
      </c>
      <c r="K649" s="37">
        <v>35</v>
      </c>
      <c r="L649" s="37">
        <v>1</v>
      </c>
      <c r="M649" s="37">
        <v>37</v>
      </c>
      <c r="N649" s="37">
        <v>0</v>
      </c>
      <c r="O649" s="128">
        <v>12</v>
      </c>
    </row>
    <row r="650" spans="2:15" x14ac:dyDescent="0.3">
      <c r="B650" s="127">
        <v>85292</v>
      </c>
      <c r="C650" s="38">
        <v>45486</v>
      </c>
      <c r="D650" s="37">
        <v>1</v>
      </c>
      <c r="E650" s="37">
        <v>6</v>
      </c>
      <c r="F650" s="37">
        <v>0</v>
      </c>
      <c r="G650" s="37">
        <v>39</v>
      </c>
      <c r="H650" s="37">
        <v>44</v>
      </c>
      <c r="I650" s="37">
        <v>56</v>
      </c>
      <c r="J650" s="37">
        <v>3</v>
      </c>
      <c r="K650" s="37">
        <v>32</v>
      </c>
      <c r="L650" s="37">
        <v>2</v>
      </c>
      <c r="M650" s="37">
        <v>16</v>
      </c>
      <c r="N650" s="37">
        <v>1</v>
      </c>
      <c r="O650" s="128">
        <v>12</v>
      </c>
    </row>
    <row r="651" spans="2:15" x14ac:dyDescent="0.3">
      <c r="B651" s="127">
        <v>85293</v>
      </c>
      <c r="C651" s="38">
        <v>45488</v>
      </c>
      <c r="D651" s="37">
        <v>1</v>
      </c>
      <c r="E651" s="37">
        <v>4</v>
      </c>
      <c r="F651" s="37">
        <v>0</v>
      </c>
      <c r="G651" s="37">
        <v>24</v>
      </c>
      <c r="H651" s="37">
        <v>85</v>
      </c>
      <c r="I651" s="37">
        <v>52</v>
      </c>
      <c r="J651" s="37">
        <v>1</v>
      </c>
      <c r="K651" s="37">
        <v>37</v>
      </c>
      <c r="L651" s="37">
        <v>2</v>
      </c>
      <c r="M651" s="37">
        <v>38</v>
      </c>
      <c r="N651" s="37">
        <v>1</v>
      </c>
      <c r="O651" s="128">
        <v>27</v>
      </c>
    </row>
    <row r="652" spans="2:15" x14ac:dyDescent="0.3">
      <c r="B652" s="127">
        <v>85294</v>
      </c>
      <c r="C652" s="38">
        <v>45488</v>
      </c>
      <c r="D652" s="37">
        <v>2</v>
      </c>
      <c r="E652" s="37">
        <v>6</v>
      </c>
      <c r="F652" s="37">
        <v>0</v>
      </c>
      <c r="G652" s="37">
        <v>24</v>
      </c>
      <c r="H652" s="37">
        <v>57</v>
      </c>
      <c r="I652" s="37">
        <v>77</v>
      </c>
      <c r="J652" s="37">
        <v>5</v>
      </c>
      <c r="K652" s="37">
        <v>34</v>
      </c>
      <c r="L652" s="37">
        <v>1</v>
      </c>
      <c r="M652" s="37">
        <v>42</v>
      </c>
      <c r="N652" s="37">
        <v>0</v>
      </c>
      <c r="O652" s="128">
        <v>11</v>
      </c>
    </row>
    <row r="653" spans="2:15" x14ac:dyDescent="0.3">
      <c r="B653" s="127">
        <v>85295</v>
      </c>
      <c r="C653" s="38">
        <v>45489</v>
      </c>
      <c r="D653" s="37">
        <v>1</v>
      </c>
      <c r="E653" s="37">
        <v>4</v>
      </c>
      <c r="F653" s="37">
        <v>0</v>
      </c>
      <c r="G653" s="37">
        <v>26</v>
      </c>
      <c r="H653" s="37">
        <v>44</v>
      </c>
      <c r="I653" s="37">
        <v>60</v>
      </c>
      <c r="J653" s="37">
        <v>1</v>
      </c>
      <c r="K653" s="37">
        <v>34</v>
      </c>
      <c r="L653" s="37">
        <v>2</v>
      </c>
      <c r="M653" s="37">
        <v>19</v>
      </c>
      <c r="N653" s="37">
        <v>1</v>
      </c>
      <c r="O653" s="128">
        <v>12</v>
      </c>
    </row>
    <row r="654" spans="2:15" x14ac:dyDescent="0.3">
      <c r="B654" s="127">
        <v>85296</v>
      </c>
      <c r="C654" s="38">
        <v>45489</v>
      </c>
      <c r="D654" s="37">
        <v>2</v>
      </c>
      <c r="E654" s="37">
        <v>7</v>
      </c>
      <c r="F654" s="37">
        <v>0</v>
      </c>
      <c r="G654" s="37">
        <v>42</v>
      </c>
      <c r="H654" s="37">
        <v>86</v>
      </c>
      <c r="I654" s="37">
        <v>75</v>
      </c>
      <c r="J654" s="37">
        <v>6</v>
      </c>
      <c r="K654" s="37">
        <v>32</v>
      </c>
      <c r="L654" s="37">
        <v>1</v>
      </c>
      <c r="M654" s="37">
        <v>45</v>
      </c>
      <c r="N654" s="37">
        <v>0</v>
      </c>
      <c r="O654" s="128">
        <v>27</v>
      </c>
    </row>
    <row r="655" spans="2:15" x14ac:dyDescent="0.3">
      <c r="B655" s="127">
        <v>85297</v>
      </c>
      <c r="C655" s="38">
        <v>45490</v>
      </c>
      <c r="D655" s="37">
        <v>1</v>
      </c>
      <c r="E655" s="37">
        <v>5</v>
      </c>
      <c r="F655" s="37">
        <v>0</v>
      </c>
      <c r="G655" s="37">
        <v>20</v>
      </c>
      <c r="H655" s="37">
        <v>63</v>
      </c>
      <c r="I655" s="37">
        <v>34</v>
      </c>
      <c r="J655" s="37">
        <v>3</v>
      </c>
      <c r="K655" s="37">
        <v>34</v>
      </c>
      <c r="L655" s="37">
        <v>2</v>
      </c>
      <c r="M655" s="37">
        <v>45</v>
      </c>
      <c r="N655" s="37">
        <v>0</v>
      </c>
      <c r="O655" s="128">
        <v>17</v>
      </c>
    </row>
    <row r="656" spans="2:15" x14ac:dyDescent="0.3">
      <c r="B656" s="127">
        <v>85298</v>
      </c>
      <c r="C656" s="38">
        <v>45490</v>
      </c>
      <c r="D656" s="37">
        <v>2</v>
      </c>
      <c r="E656" s="37">
        <v>5</v>
      </c>
      <c r="F656" s="37">
        <v>0</v>
      </c>
      <c r="G656" s="37">
        <v>40</v>
      </c>
      <c r="H656" s="37">
        <v>48</v>
      </c>
      <c r="I656" s="37">
        <v>46</v>
      </c>
      <c r="J656" s="37">
        <v>2</v>
      </c>
      <c r="K656" s="37">
        <v>33</v>
      </c>
      <c r="L656" s="37">
        <v>2</v>
      </c>
      <c r="M656" s="37">
        <v>25</v>
      </c>
      <c r="N656" s="37">
        <v>1</v>
      </c>
      <c r="O656" s="128">
        <v>18</v>
      </c>
    </row>
    <row r="657" spans="2:15" x14ac:dyDescent="0.3">
      <c r="B657" s="127">
        <v>85299</v>
      </c>
      <c r="C657" s="38">
        <v>45491</v>
      </c>
      <c r="D657" s="37">
        <v>1</v>
      </c>
      <c r="E657" s="37">
        <v>5</v>
      </c>
      <c r="F657" s="37">
        <v>0</v>
      </c>
      <c r="G657" s="37">
        <v>28</v>
      </c>
      <c r="H657" s="37">
        <v>58</v>
      </c>
      <c r="I657" s="37">
        <v>79</v>
      </c>
      <c r="J657" s="37">
        <v>3</v>
      </c>
      <c r="K657" s="37">
        <v>36</v>
      </c>
      <c r="L657" s="37">
        <v>2</v>
      </c>
      <c r="M657" s="37">
        <v>21</v>
      </c>
      <c r="N657" s="37">
        <v>0</v>
      </c>
      <c r="O657" s="128">
        <v>10</v>
      </c>
    </row>
    <row r="658" spans="2:15" x14ac:dyDescent="0.3">
      <c r="B658" s="127">
        <v>85300</v>
      </c>
      <c r="C658" s="38">
        <v>45491</v>
      </c>
      <c r="D658" s="37">
        <v>2</v>
      </c>
      <c r="E658" s="37">
        <v>7</v>
      </c>
      <c r="F658" s="37">
        <v>0</v>
      </c>
      <c r="G658" s="37">
        <v>40</v>
      </c>
      <c r="H658" s="37">
        <v>85</v>
      </c>
      <c r="I658" s="37">
        <v>56</v>
      </c>
      <c r="J658" s="37">
        <v>4</v>
      </c>
      <c r="K658" s="37">
        <v>33</v>
      </c>
      <c r="L658" s="37">
        <v>2</v>
      </c>
      <c r="M658" s="37">
        <v>41</v>
      </c>
      <c r="N658" s="37">
        <v>1</v>
      </c>
      <c r="O658" s="128">
        <v>27</v>
      </c>
    </row>
    <row r="659" spans="2:15" x14ac:dyDescent="0.3">
      <c r="B659" s="127">
        <v>85301</v>
      </c>
      <c r="C659" s="38">
        <v>45492</v>
      </c>
      <c r="D659" s="37">
        <v>1</v>
      </c>
      <c r="E659" s="37">
        <v>6</v>
      </c>
      <c r="F659" s="37">
        <v>0</v>
      </c>
      <c r="G659" s="37">
        <v>42</v>
      </c>
      <c r="H659" s="37">
        <v>58</v>
      </c>
      <c r="I659" s="37">
        <v>40</v>
      </c>
      <c r="J659" s="37">
        <v>3</v>
      </c>
      <c r="K659" s="37">
        <v>36</v>
      </c>
      <c r="L659" s="37">
        <v>2</v>
      </c>
      <c r="M659" s="37">
        <v>19</v>
      </c>
      <c r="N659" s="37">
        <v>1</v>
      </c>
      <c r="O659" s="128">
        <v>10</v>
      </c>
    </row>
    <row r="660" spans="2:15" x14ac:dyDescent="0.3">
      <c r="B660" s="127">
        <v>85302</v>
      </c>
      <c r="C660" s="38">
        <v>45492</v>
      </c>
      <c r="D660" s="37">
        <v>2</v>
      </c>
      <c r="E660" s="37">
        <v>7</v>
      </c>
      <c r="F660" s="37">
        <v>0</v>
      </c>
      <c r="G660" s="37">
        <v>37</v>
      </c>
      <c r="H660" s="37">
        <v>53</v>
      </c>
      <c r="I660" s="37">
        <v>88</v>
      </c>
      <c r="J660" s="37">
        <v>4</v>
      </c>
      <c r="K660" s="37">
        <v>34</v>
      </c>
      <c r="L660" s="37">
        <v>2</v>
      </c>
      <c r="M660" s="37">
        <v>28</v>
      </c>
      <c r="N660" s="37">
        <v>1</v>
      </c>
      <c r="O660" s="128">
        <v>24</v>
      </c>
    </row>
    <row r="661" spans="2:15" x14ac:dyDescent="0.3">
      <c r="B661" s="127">
        <v>85303</v>
      </c>
      <c r="C661" s="38">
        <v>45493</v>
      </c>
      <c r="D661" s="37">
        <v>1</v>
      </c>
      <c r="E661" s="37">
        <v>4</v>
      </c>
      <c r="F661" s="37">
        <v>0</v>
      </c>
      <c r="G661" s="37">
        <v>25</v>
      </c>
      <c r="H661" s="37">
        <v>90</v>
      </c>
      <c r="I661" s="37">
        <v>61</v>
      </c>
      <c r="J661" s="37">
        <v>3</v>
      </c>
      <c r="K661" s="37">
        <v>32</v>
      </c>
      <c r="L661" s="37">
        <v>1</v>
      </c>
      <c r="M661" s="37">
        <v>20</v>
      </c>
      <c r="N661" s="37">
        <v>0</v>
      </c>
      <c r="O661" s="128">
        <v>14</v>
      </c>
    </row>
    <row r="662" spans="2:15" x14ac:dyDescent="0.3">
      <c r="B662" s="127">
        <v>85304</v>
      </c>
      <c r="C662" s="38">
        <v>45495</v>
      </c>
      <c r="D662" s="37">
        <v>1</v>
      </c>
      <c r="E662" s="37">
        <v>5</v>
      </c>
      <c r="F662" s="37">
        <v>0</v>
      </c>
      <c r="G662" s="37">
        <v>35</v>
      </c>
      <c r="H662" s="37">
        <v>42</v>
      </c>
      <c r="I662" s="37">
        <v>59</v>
      </c>
      <c r="J662" s="37">
        <v>3</v>
      </c>
      <c r="K662" s="37">
        <v>36</v>
      </c>
      <c r="L662" s="37">
        <v>2</v>
      </c>
      <c r="M662" s="37">
        <v>34</v>
      </c>
      <c r="N662" s="37">
        <v>0</v>
      </c>
      <c r="O662" s="128">
        <v>12</v>
      </c>
    </row>
    <row r="663" spans="2:15" x14ac:dyDescent="0.3">
      <c r="B663" s="127">
        <v>85305</v>
      </c>
      <c r="C663" s="38">
        <v>45495</v>
      </c>
      <c r="D663" s="37">
        <v>2</v>
      </c>
      <c r="E663" s="37">
        <v>6</v>
      </c>
      <c r="F663" s="37">
        <v>0</v>
      </c>
      <c r="G663" s="37">
        <v>15</v>
      </c>
      <c r="H663" s="37">
        <v>74</v>
      </c>
      <c r="I663" s="37">
        <v>78</v>
      </c>
      <c r="J663" s="37">
        <v>3</v>
      </c>
      <c r="K663" s="37">
        <v>35</v>
      </c>
      <c r="L663" s="37">
        <v>2</v>
      </c>
      <c r="M663" s="37">
        <v>27</v>
      </c>
      <c r="N663" s="37">
        <v>1</v>
      </c>
      <c r="O663" s="128">
        <v>15</v>
      </c>
    </row>
    <row r="664" spans="2:15" x14ac:dyDescent="0.3">
      <c r="B664" s="127">
        <v>85306</v>
      </c>
      <c r="C664" s="38">
        <v>45496</v>
      </c>
      <c r="D664" s="37">
        <v>1</v>
      </c>
      <c r="E664" s="37">
        <v>4</v>
      </c>
      <c r="F664" s="37">
        <v>0</v>
      </c>
      <c r="G664" s="37">
        <v>44</v>
      </c>
      <c r="H664" s="37">
        <v>79</v>
      </c>
      <c r="I664" s="37">
        <v>44</v>
      </c>
      <c r="J664" s="37">
        <v>1</v>
      </c>
      <c r="K664" s="37">
        <v>34</v>
      </c>
      <c r="L664" s="37">
        <v>2</v>
      </c>
      <c r="M664" s="37">
        <v>35</v>
      </c>
      <c r="N664" s="37">
        <v>1</v>
      </c>
      <c r="O664" s="128">
        <v>22</v>
      </c>
    </row>
    <row r="665" spans="2:15" x14ac:dyDescent="0.3">
      <c r="B665" s="127">
        <v>85307</v>
      </c>
      <c r="C665" s="38">
        <v>45496</v>
      </c>
      <c r="D665" s="37">
        <v>2</v>
      </c>
      <c r="E665" s="37">
        <v>7</v>
      </c>
      <c r="F665" s="37">
        <v>0</v>
      </c>
      <c r="G665" s="37">
        <v>34</v>
      </c>
      <c r="H665" s="37">
        <v>83</v>
      </c>
      <c r="I665" s="37">
        <v>75</v>
      </c>
      <c r="J665" s="37">
        <v>4</v>
      </c>
      <c r="K665" s="37">
        <v>35</v>
      </c>
      <c r="L665" s="37">
        <v>2</v>
      </c>
      <c r="M665" s="37">
        <v>24</v>
      </c>
      <c r="N665" s="37">
        <v>1</v>
      </c>
      <c r="O665" s="128">
        <v>28</v>
      </c>
    </row>
    <row r="666" spans="2:15" x14ac:dyDescent="0.3">
      <c r="B666" s="127">
        <v>85308</v>
      </c>
      <c r="C666" s="38">
        <v>45497</v>
      </c>
      <c r="D666" s="37">
        <v>1</v>
      </c>
      <c r="E666" s="37">
        <v>5</v>
      </c>
      <c r="F666" s="37">
        <v>0</v>
      </c>
      <c r="G666" s="37">
        <v>27</v>
      </c>
      <c r="H666" s="37">
        <v>70</v>
      </c>
      <c r="I666" s="37">
        <v>65</v>
      </c>
      <c r="J666" s="37">
        <v>3</v>
      </c>
      <c r="K666" s="37">
        <v>33</v>
      </c>
      <c r="L666" s="37">
        <v>2</v>
      </c>
      <c r="M666" s="37">
        <v>42</v>
      </c>
      <c r="N666" s="37">
        <v>0</v>
      </c>
      <c r="O666" s="128">
        <v>29</v>
      </c>
    </row>
    <row r="667" spans="2:15" x14ac:dyDescent="0.3">
      <c r="B667" s="127">
        <v>85309</v>
      </c>
      <c r="C667" s="38">
        <v>45497</v>
      </c>
      <c r="D667" s="37">
        <v>2</v>
      </c>
      <c r="E667" s="37">
        <v>6</v>
      </c>
      <c r="F667" s="37">
        <v>0</v>
      </c>
      <c r="G667" s="37">
        <v>30</v>
      </c>
      <c r="H667" s="37">
        <v>37</v>
      </c>
      <c r="I667" s="37">
        <v>48</v>
      </c>
      <c r="J667" s="37">
        <v>3</v>
      </c>
      <c r="K667" s="37">
        <v>34</v>
      </c>
      <c r="L667" s="37">
        <v>2</v>
      </c>
      <c r="M667" s="37">
        <v>43</v>
      </c>
      <c r="N667" s="37">
        <v>1</v>
      </c>
      <c r="O667" s="128">
        <v>26</v>
      </c>
    </row>
    <row r="668" spans="2:15" x14ac:dyDescent="0.3">
      <c r="B668" s="127">
        <v>85310</v>
      </c>
      <c r="C668" s="38">
        <v>45498</v>
      </c>
      <c r="D668" s="37">
        <v>1</v>
      </c>
      <c r="E668" s="37">
        <v>5</v>
      </c>
      <c r="F668" s="37">
        <v>0</v>
      </c>
      <c r="G668" s="37">
        <v>34</v>
      </c>
      <c r="H668" s="37">
        <v>51</v>
      </c>
      <c r="I668" s="37">
        <v>50</v>
      </c>
      <c r="J668" s="37">
        <v>4</v>
      </c>
      <c r="K668" s="37">
        <v>33</v>
      </c>
      <c r="L668" s="37">
        <v>1</v>
      </c>
      <c r="M668" s="37">
        <v>20</v>
      </c>
      <c r="N668" s="37">
        <v>0</v>
      </c>
      <c r="O668" s="128">
        <v>25</v>
      </c>
    </row>
    <row r="669" spans="2:15" x14ac:dyDescent="0.3">
      <c r="B669" s="127">
        <v>85311</v>
      </c>
      <c r="C669" s="38">
        <v>45498</v>
      </c>
      <c r="D669" s="37">
        <v>2</v>
      </c>
      <c r="E669" s="37">
        <v>5</v>
      </c>
      <c r="F669" s="37">
        <v>0</v>
      </c>
      <c r="G669" s="37">
        <v>25</v>
      </c>
      <c r="H669" s="37">
        <v>84</v>
      </c>
      <c r="I669" s="37">
        <v>82</v>
      </c>
      <c r="J669" s="37">
        <v>3</v>
      </c>
      <c r="K669" s="37">
        <v>33</v>
      </c>
      <c r="L669" s="37">
        <v>1</v>
      </c>
      <c r="M669" s="37">
        <v>35</v>
      </c>
      <c r="N669" s="37">
        <v>1</v>
      </c>
      <c r="O669" s="128">
        <v>28</v>
      </c>
    </row>
    <row r="670" spans="2:15" x14ac:dyDescent="0.3">
      <c r="B670" s="127">
        <v>85312</v>
      </c>
      <c r="C670" s="38">
        <v>45499</v>
      </c>
      <c r="D670" s="37">
        <v>1</v>
      </c>
      <c r="E670" s="37">
        <v>6</v>
      </c>
      <c r="F670" s="37">
        <v>0</v>
      </c>
      <c r="G670" s="37">
        <v>29</v>
      </c>
      <c r="H670" s="37">
        <v>52</v>
      </c>
      <c r="I670" s="37">
        <v>84</v>
      </c>
      <c r="J670" s="37">
        <v>4</v>
      </c>
      <c r="K670" s="37">
        <v>34</v>
      </c>
      <c r="L670" s="37">
        <v>1</v>
      </c>
      <c r="M670" s="37">
        <v>40</v>
      </c>
      <c r="N670" s="37">
        <v>1</v>
      </c>
      <c r="O670" s="128">
        <v>25</v>
      </c>
    </row>
    <row r="671" spans="2:15" x14ac:dyDescent="0.3">
      <c r="B671" s="127">
        <v>85313</v>
      </c>
      <c r="C671" s="38">
        <v>45499</v>
      </c>
      <c r="D671" s="37">
        <v>2</v>
      </c>
      <c r="E671" s="37">
        <v>7</v>
      </c>
      <c r="F671" s="37">
        <v>0</v>
      </c>
      <c r="G671" s="37">
        <v>26</v>
      </c>
      <c r="H671" s="37">
        <v>75</v>
      </c>
      <c r="I671" s="37">
        <v>31</v>
      </c>
      <c r="J671" s="37">
        <v>6</v>
      </c>
      <c r="K671" s="37">
        <v>36</v>
      </c>
      <c r="L671" s="37">
        <v>1</v>
      </c>
      <c r="M671" s="37">
        <v>20</v>
      </c>
      <c r="N671" s="37">
        <v>0</v>
      </c>
      <c r="O671" s="128">
        <v>15</v>
      </c>
    </row>
    <row r="672" spans="2:15" x14ac:dyDescent="0.3">
      <c r="B672" s="127">
        <v>85314</v>
      </c>
      <c r="C672" s="38">
        <v>45500</v>
      </c>
      <c r="D672" s="37">
        <v>1</v>
      </c>
      <c r="E672" s="37">
        <v>6</v>
      </c>
      <c r="F672" s="37">
        <v>0</v>
      </c>
      <c r="G672" s="37">
        <v>20</v>
      </c>
      <c r="H672" s="37">
        <v>42</v>
      </c>
      <c r="I672" s="37">
        <v>80</v>
      </c>
      <c r="J672" s="37">
        <v>3</v>
      </c>
      <c r="K672" s="37">
        <v>36</v>
      </c>
      <c r="L672" s="37">
        <v>2</v>
      </c>
      <c r="M672" s="37">
        <v>32</v>
      </c>
      <c r="N672" s="37">
        <v>1</v>
      </c>
      <c r="O672" s="128">
        <v>12</v>
      </c>
    </row>
    <row r="673" spans="2:15" x14ac:dyDescent="0.3">
      <c r="B673" s="127">
        <v>85315</v>
      </c>
      <c r="C673" s="38">
        <v>45502</v>
      </c>
      <c r="D673" s="37">
        <v>1</v>
      </c>
      <c r="E673" s="37">
        <v>4</v>
      </c>
      <c r="F673" s="37">
        <v>0</v>
      </c>
      <c r="G673" s="37">
        <v>41</v>
      </c>
      <c r="H673" s="37">
        <v>42</v>
      </c>
      <c r="I673" s="37">
        <v>51</v>
      </c>
      <c r="J673" s="37">
        <v>3</v>
      </c>
      <c r="K673" s="37">
        <v>37</v>
      </c>
      <c r="L673" s="37">
        <v>1</v>
      </c>
      <c r="M673" s="37">
        <v>44</v>
      </c>
      <c r="N673" s="37">
        <v>0</v>
      </c>
      <c r="O673" s="128">
        <v>12</v>
      </c>
    </row>
    <row r="674" spans="2:15" x14ac:dyDescent="0.3">
      <c r="B674" s="127">
        <v>85316</v>
      </c>
      <c r="C674" s="38">
        <v>45502</v>
      </c>
      <c r="D674" s="37">
        <v>2</v>
      </c>
      <c r="E674" s="37">
        <v>5</v>
      </c>
      <c r="F674" s="37">
        <v>0</v>
      </c>
      <c r="G674" s="37">
        <v>28</v>
      </c>
      <c r="H674" s="37">
        <v>51</v>
      </c>
      <c r="I674" s="37">
        <v>65</v>
      </c>
      <c r="J674" s="37">
        <v>4</v>
      </c>
      <c r="K674" s="37">
        <v>34</v>
      </c>
      <c r="L674" s="37">
        <v>1</v>
      </c>
      <c r="M674" s="37">
        <v>37</v>
      </c>
      <c r="N674" s="37">
        <v>0</v>
      </c>
      <c r="O674" s="128">
        <v>25</v>
      </c>
    </row>
    <row r="675" spans="2:15" x14ac:dyDescent="0.3">
      <c r="B675" s="127">
        <v>85317</v>
      </c>
      <c r="C675" s="38">
        <v>45503</v>
      </c>
      <c r="D675" s="37">
        <v>1</v>
      </c>
      <c r="E675" s="37">
        <v>5</v>
      </c>
      <c r="F675" s="37">
        <v>0</v>
      </c>
      <c r="G675" s="37">
        <v>18</v>
      </c>
      <c r="H675" s="37">
        <v>70</v>
      </c>
      <c r="I675" s="37">
        <v>36</v>
      </c>
      <c r="J675" s="37">
        <v>2</v>
      </c>
      <c r="K675" s="37">
        <v>34</v>
      </c>
      <c r="L675" s="37">
        <v>2</v>
      </c>
      <c r="M675" s="37">
        <v>24</v>
      </c>
      <c r="N675" s="37">
        <v>1</v>
      </c>
      <c r="O675" s="128">
        <v>29</v>
      </c>
    </row>
    <row r="676" spans="2:15" x14ac:dyDescent="0.3">
      <c r="B676" s="127">
        <v>85318</v>
      </c>
      <c r="C676" s="38">
        <v>45503</v>
      </c>
      <c r="D676" s="37">
        <v>2</v>
      </c>
      <c r="E676" s="37">
        <v>5</v>
      </c>
      <c r="F676" s="37">
        <v>0</v>
      </c>
      <c r="G676" s="37">
        <v>17</v>
      </c>
      <c r="H676" s="37">
        <v>47</v>
      </c>
      <c r="I676" s="37">
        <v>62</v>
      </c>
      <c r="J676" s="37">
        <v>3</v>
      </c>
      <c r="K676" s="37">
        <v>32</v>
      </c>
      <c r="L676" s="37">
        <v>1</v>
      </c>
      <c r="M676" s="37">
        <v>35</v>
      </c>
      <c r="N676" s="37">
        <v>1</v>
      </c>
      <c r="O676" s="128">
        <v>18</v>
      </c>
    </row>
    <row r="677" spans="2:15" x14ac:dyDescent="0.3">
      <c r="B677" s="127">
        <v>85319</v>
      </c>
      <c r="C677" s="38">
        <v>45504</v>
      </c>
      <c r="D677" s="37">
        <v>1</v>
      </c>
      <c r="E677" s="37">
        <v>4</v>
      </c>
      <c r="F677" s="37">
        <v>0</v>
      </c>
      <c r="G677" s="37">
        <v>24</v>
      </c>
      <c r="H677" s="37">
        <v>70</v>
      </c>
      <c r="I677" s="37">
        <v>82</v>
      </c>
      <c r="J677" s="37">
        <v>2</v>
      </c>
      <c r="K677" s="37">
        <v>36</v>
      </c>
      <c r="L677" s="37">
        <v>2</v>
      </c>
      <c r="M677" s="37">
        <v>37</v>
      </c>
      <c r="N677" s="37">
        <v>0</v>
      </c>
      <c r="O677" s="128">
        <v>29</v>
      </c>
    </row>
    <row r="678" spans="2:15" x14ac:dyDescent="0.3">
      <c r="B678" s="127">
        <v>85320</v>
      </c>
      <c r="C678" s="38">
        <v>45504</v>
      </c>
      <c r="D678" s="37">
        <v>2</v>
      </c>
      <c r="E678" s="37">
        <v>6</v>
      </c>
      <c r="F678" s="37">
        <v>0</v>
      </c>
      <c r="G678" s="37">
        <v>38</v>
      </c>
      <c r="H678" s="37">
        <v>65</v>
      </c>
      <c r="I678" s="37">
        <v>58</v>
      </c>
      <c r="J678" s="37">
        <v>5</v>
      </c>
      <c r="K678" s="37">
        <v>34</v>
      </c>
      <c r="L678" s="37">
        <v>1</v>
      </c>
      <c r="M678" s="37">
        <v>23</v>
      </c>
      <c r="N678" s="37">
        <v>0</v>
      </c>
      <c r="O678" s="128">
        <v>23</v>
      </c>
    </row>
    <row r="679" spans="2:15" x14ac:dyDescent="0.3">
      <c r="B679" s="127">
        <v>85321</v>
      </c>
      <c r="C679" s="38">
        <v>45505</v>
      </c>
      <c r="D679" s="37">
        <v>1</v>
      </c>
      <c r="E679" s="37">
        <v>7</v>
      </c>
      <c r="F679" s="37">
        <v>0</v>
      </c>
      <c r="G679" s="37">
        <v>41</v>
      </c>
      <c r="H679" s="37">
        <v>31</v>
      </c>
      <c r="I679" s="37">
        <v>64</v>
      </c>
      <c r="J679" s="37">
        <v>5</v>
      </c>
      <c r="K679" s="37">
        <v>36</v>
      </c>
      <c r="L679" s="37">
        <v>1</v>
      </c>
      <c r="M679" s="37">
        <v>16</v>
      </c>
      <c r="N679" s="37">
        <v>1</v>
      </c>
      <c r="O679" s="128">
        <v>14</v>
      </c>
    </row>
    <row r="680" spans="2:15" x14ac:dyDescent="0.3">
      <c r="B680" s="127">
        <v>85322</v>
      </c>
      <c r="C680" s="38">
        <v>45505</v>
      </c>
      <c r="D680" s="37">
        <v>2</v>
      </c>
      <c r="E680" s="37">
        <v>7</v>
      </c>
      <c r="F680" s="37">
        <v>0</v>
      </c>
      <c r="G680" s="37">
        <v>23</v>
      </c>
      <c r="H680" s="37">
        <v>77</v>
      </c>
      <c r="I680" s="37">
        <v>42</v>
      </c>
      <c r="J680" s="37">
        <v>6</v>
      </c>
      <c r="K680" s="37">
        <v>30</v>
      </c>
      <c r="L680" s="37">
        <v>0</v>
      </c>
      <c r="M680" s="37">
        <v>41</v>
      </c>
      <c r="N680" s="37">
        <v>1</v>
      </c>
      <c r="O680" s="128">
        <v>16</v>
      </c>
    </row>
    <row r="681" spans="2:15" x14ac:dyDescent="0.3">
      <c r="B681" s="127">
        <v>85323</v>
      </c>
      <c r="C681" s="38">
        <v>45506</v>
      </c>
      <c r="D681" s="37">
        <v>1</v>
      </c>
      <c r="E681" s="37">
        <v>8</v>
      </c>
      <c r="F681" s="37">
        <v>0</v>
      </c>
      <c r="G681" s="37">
        <v>44</v>
      </c>
      <c r="H681" s="37">
        <v>56</v>
      </c>
      <c r="I681" s="37">
        <v>77</v>
      </c>
      <c r="J681" s="37">
        <v>5</v>
      </c>
      <c r="K681" s="37">
        <v>37</v>
      </c>
      <c r="L681" s="37">
        <v>1</v>
      </c>
      <c r="M681" s="37">
        <v>43</v>
      </c>
      <c r="N681" s="37">
        <v>2</v>
      </c>
      <c r="O681" s="128">
        <v>15</v>
      </c>
    </row>
    <row r="682" spans="2:15" x14ac:dyDescent="0.3">
      <c r="B682" s="127">
        <v>85324</v>
      </c>
      <c r="C682" s="38">
        <v>45506</v>
      </c>
      <c r="D682" s="37">
        <v>2</v>
      </c>
      <c r="E682" s="37">
        <v>8</v>
      </c>
      <c r="F682" s="37">
        <v>0</v>
      </c>
      <c r="G682" s="37">
        <v>26</v>
      </c>
      <c r="H682" s="37">
        <v>56</v>
      </c>
      <c r="I682" s="37">
        <v>54</v>
      </c>
      <c r="J682" s="37">
        <v>6</v>
      </c>
      <c r="K682" s="37">
        <v>33</v>
      </c>
      <c r="L682" s="37">
        <v>1</v>
      </c>
      <c r="M682" s="37">
        <v>36</v>
      </c>
      <c r="N682" s="37">
        <v>1</v>
      </c>
      <c r="O682" s="128">
        <v>15</v>
      </c>
    </row>
    <row r="683" spans="2:15" x14ac:dyDescent="0.3">
      <c r="B683" s="127">
        <v>85325</v>
      </c>
      <c r="C683" s="38">
        <v>45507</v>
      </c>
      <c r="D683" s="37">
        <v>1</v>
      </c>
      <c r="E683" s="37">
        <v>8</v>
      </c>
      <c r="F683" s="37">
        <v>0</v>
      </c>
      <c r="G683" s="37">
        <v>15</v>
      </c>
      <c r="H683" s="37">
        <v>47</v>
      </c>
      <c r="I683" s="37">
        <v>86</v>
      </c>
      <c r="J683" s="37">
        <v>6</v>
      </c>
      <c r="K683" s="37">
        <v>35</v>
      </c>
      <c r="L683" s="37">
        <v>1</v>
      </c>
      <c r="M683" s="37">
        <v>27</v>
      </c>
      <c r="N683" s="37">
        <v>1</v>
      </c>
      <c r="O683" s="128">
        <v>23</v>
      </c>
    </row>
    <row r="684" spans="2:15" x14ac:dyDescent="0.3">
      <c r="B684" s="127">
        <v>85326</v>
      </c>
      <c r="C684" s="38">
        <v>45509</v>
      </c>
      <c r="D684" s="37">
        <v>1</v>
      </c>
      <c r="E684" s="37">
        <v>8</v>
      </c>
      <c r="F684" s="37">
        <v>0</v>
      </c>
      <c r="G684" s="37">
        <v>32</v>
      </c>
      <c r="H684" s="37">
        <v>43</v>
      </c>
      <c r="I684" s="37">
        <v>40</v>
      </c>
      <c r="J684" s="37">
        <v>5</v>
      </c>
      <c r="K684" s="37">
        <v>36</v>
      </c>
      <c r="L684" s="37">
        <v>1</v>
      </c>
      <c r="M684" s="37">
        <v>22</v>
      </c>
      <c r="N684" s="37">
        <v>2</v>
      </c>
      <c r="O684" s="128">
        <v>16</v>
      </c>
    </row>
    <row r="685" spans="2:15" x14ac:dyDescent="0.3">
      <c r="B685" s="127">
        <v>85327</v>
      </c>
      <c r="C685" s="38">
        <v>45509</v>
      </c>
      <c r="D685" s="37">
        <v>2</v>
      </c>
      <c r="E685" s="37">
        <v>6</v>
      </c>
      <c r="F685" s="37">
        <v>0</v>
      </c>
      <c r="G685" s="37">
        <v>16</v>
      </c>
      <c r="H685" s="37">
        <v>70</v>
      </c>
      <c r="I685" s="37">
        <v>36</v>
      </c>
      <c r="J685" s="37">
        <v>4</v>
      </c>
      <c r="K685" s="37">
        <v>30</v>
      </c>
      <c r="L685" s="37">
        <v>0</v>
      </c>
      <c r="M685" s="37">
        <v>15</v>
      </c>
      <c r="N685" s="37">
        <v>2</v>
      </c>
      <c r="O685" s="128">
        <v>13</v>
      </c>
    </row>
    <row r="686" spans="2:15" x14ac:dyDescent="0.3">
      <c r="B686" s="127">
        <v>85328</v>
      </c>
      <c r="C686" s="38">
        <v>45510</v>
      </c>
      <c r="D686" s="37">
        <v>1</v>
      </c>
      <c r="E686" s="37">
        <v>7</v>
      </c>
      <c r="F686" s="37">
        <v>0</v>
      </c>
      <c r="G686" s="37">
        <v>40</v>
      </c>
      <c r="H686" s="37">
        <v>52</v>
      </c>
      <c r="I686" s="37">
        <v>85</v>
      </c>
      <c r="J686" s="37">
        <v>3</v>
      </c>
      <c r="K686" s="37">
        <v>35</v>
      </c>
      <c r="L686" s="37">
        <v>2</v>
      </c>
      <c r="M686" s="37">
        <v>26</v>
      </c>
      <c r="N686" s="37">
        <v>2</v>
      </c>
      <c r="O686" s="128">
        <v>29</v>
      </c>
    </row>
    <row r="687" spans="2:15" x14ac:dyDescent="0.3">
      <c r="B687" s="127">
        <v>85329</v>
      </c>
      <c r="C687" s="38">
        <v>45510</v>
      </c>
      <c r="D687" s="37">
        <v>2</v>
      </c>
      <c r="E687" s="37">
        <v>8</v>
      </c>
      <c r="F687" s="37">
        <v>0</v>
      </c>
      <c r="G687" s="37">
        <v>38</v>
      </c>
      <c r="H687" s="37">
        <v>42</v>
      </c>
      <c r="I687" s="37">
        <v>31</v>
      </c>
      <c r="J687" s="37">
        <v>5</v>
      </c>
      <c r="K687" s="37">
        <v>29</v>
      </c>
      <c r="L687" s="37">
        <v>1</v>
      </c>
      <c r="M687" s="37">
        <v>32</v>
      </c>
      <c r="N687" s="37">
        <v>2</v>
      </c>
      <c r="O687" s="128">
        <v>16</v>
      </c>
    </row>
    <row r="688" spans="2:15" x14ac:dyDescent="0.3">
      <c r="B688" s="127">
        <v>85330</v>
      </c>
      <c r="C688" s="38">
        <v>45511</v>
      </c>
      <c r="D688" s="37">
        <v>1</v>
      </c>
      <c r="E688" s="37">
        <v>8</v>
      </c>
      <c r="F688" s="37">
        <v>0</v>
      </c>
      <c r="G688" s="37">
        <v>29</v>
      </c>
      <c r="H688" s="37">
        <v>47</v>
      </c>
      <c r="I688" s="37">
        <v>82</v>
      </c>
      <c r="J688" s="37">
        <v>5</v>
      </c>
      <c r="K688" s="37">
        <v>32</v>
      </c>
      <c r="L688" s="37">
        <v>2</v>
      </c>
      <c r="M688" s="37">
        <v>25</v>
      </c>
      <c r="N688" s="37">
        <v>1</v>
      </c>
      <c r="O688" s="128">
        <v>23</v>
      </c>
    </row>
    <row r="689" spans="2:15" x14ac:dyDescent="0.3">
      <c r="B689" s="127">
        <v>85331</v>
      </c>
      <c r="C689" s="38">
        <v>45511</v>
      </c>
      <c r="D689" s="37">
        <v>2</v>
      </c>
      <c r="E689" s="37">
        <v>6</v>
      </c>
      <c r="F689" s="37">
        <v>0</v>
      </c>
      <c r="G689" s="37">
        <v>44</v>
      </c>
      <c r="H689" s="37">
        <v>42</v>
      </c>
      <c r="I689" s="37">
        <v>77</v>
      </c>
      <c r="J689" s="37">
        <v>3</v>
      </c>
      <c r="K689" s="37">
        <v>31</v>
      </c>
      <c r="L689" s="37">
        <v>1</v>
      </c>
      <c r="M689" s="37">
        <v>45</v>
      </c>
      <c r="N689" s="37">
        <v>2</v>
      </c>
      <c r="O689" s="128">
        <v>16</v>
      </c>
    </row>
    <row r="690" spans="2:15" x14ac:dyDescent="0.3">
      <c r="B690" s="127">
        <v>85332</v>
      </c>
      <c r="C690" s="38">
        <v>45512</v>
      </c>
      <c r="D690" s="37">
        <v>1</v>
      </c>
      <c r="E690" s="37">
        <v>8</v>
      </c>
      <c r="F690" s="37">
        <v>0</v>
      </c>
      <c r="G690" s="37">
        <v>20</v>
      </c>
      <c r="H690" s="37">
        <v>65</v>
      </c>
      <c r="I690" s="37">
        <v>78</v>
      </c>
      <c r="J690" s="37">
        <v>4</v>
      </c>
      <c r="K690" s="37">
        <v>34</v>
      </c>
      <c r="L690" s="37">
        <v>2</v>
      </c>
      <c r="M690" s="37">
        <v>43</v>
      </c>
      <c r="N690" s="37">
        <v>2</v>
      </c>
      <c r="O690" s="128">
        <v>27</v>
      </c>
    </row>
    <row r="691" spans="2:15" x14ac:dyDescent="0.3">
      <c r="B691" s="127">
        <v>85333</v>
      </c>
      <c r="C691" s="38">
        <v>45512</v>
      </c>
      <c r="D691" s="37">
        <v>2</v>
      </c>
      <c r="E691" s="37">
        <v>6</v>
      </c>
      <c r="F691" s="37">
        <v>0</v>
      </c>
      <c r="G691" s="37">
        <v>26</v>
      </c>
      <c r="H691" s="37">
        <v>47</v>
      </c>
      <c r="I691" s="37">
        <v>39</v>
      </c>
      <c r="J691" s="37">
        <v>4</v>
      </c>
      <c r="K691" s="37">
        <v>33</v>
      </c>
      <c r="L691" s="37">
        <v>1</v>
      </c>
      <c r="M691" s="37">
        <v>20</v>
      </c>
      <c r="N691" s="37">
        <v>1</v>
      </c>
      <c r="O691" s="128">
        <v>23</v>
      </c>
    </row>
    <row r="692" spans="2:15" x14ac:dyDescent="0.3">
      <c r="B692" s="127">
        <v>85334</v>
      </c>
      <c r="C692" s="38">
        <v>45513</v>
      </c>
      <c r="D692" s="37">
        <v>1</v>
      </c>
      <c r="E692" s="37">
        <v>8</v>
      </c>
      <c r="F692" s="37">
        <v>0</v>
      </c>
      <c r="G692" s="37">
        <v>22</v>
      </c>
      <c r="H692" s="37">
        <v>70</v>
      </c>
      <c r="I692" s="37">
        <v>87</v>
      </c>
      <c r="J692" s="37">
        <v>6</v>
      </c>
      <c r="K692" s="37">
        <v>34</v>
      </c>
      <c r="L692" s="37">
        <v>1</v>
      </c>
      <c r="M692" s="37">
        <v>25</v>
      </c>
      <c r="N692" s="37">
        <v>1</v>
      </c>
      <c r="O692" s="128">
        <v>13</v>
      </c>
    </row>
    <row r="693" spans="2:15" x14ac:dyDescent="0.3">
      <c r="B693" s="127">
        <v>85335</v>
      </c>
      <c r="C693" s="38">
        <v>45513</v>
      </c>
      <c r="D693" s="37">
        <v>2</v>
      </c>
      <c r="E693" s="37">
        <v>7</v>
      </c>
      <c r="F693" s="37">
        <v>0</v>
      </c>
      <c r="G693" s="37">
        <v>23</v>
      </c>
      <c r="H693" s="37">
        <v>88</v>
      </c>
      <c r="I693" s="37">
        <v>71</v>
      </c>
      <c r="J693" s="37">
        <v>6</v>
      </c>
      <c r="K693" s="37">
        <v>31</v>
      </c>
      <c r="L693" s="37">
        <v>0</v>
      </c>
      <c r="M693" s="37">
        <v>35</v>
      </c>
      <c r="N693" s="37">
        <v>1</v>
      </c>
      <c r="O693" s="128">
        <v>18</v>
      </c>
    </row>
    <row r="694" spans="2:15" x14ac:dyDescent="0.3">
      <c r="B694" s="127">
        <v>85336</v>
      </c>
      <c r="C694" s="38">
        <v>45514</v>
      </c>
      <c r="D694" s="37">
        <v>1</v>
      </c>
      <c r="E694" s="37">
        <v>8</v>
      </c>
      <c r="F694" s="37">
        <v>0</v>
      </c>
      <c r="G694" s="37">
        <v>41</v>
      </c>
      <c r="H694" s="37">
        <v>33</v>
      </c>
      <c r="I694" s="37">
        <v>84</v>
      </c>
      <c r="J694" s="37">
        <v>4</v>
      </c>
      <c r="K694" s="37">
        <v>37</v>
      </c>
      <c r="L694" s="37">
        <v>2</v>
      </c>
      <c r="M694" s="37">
        <v>21</v>
      </c>
      <c r="N694" s="37">
        <v>2</v>
      </c>
      <c r="O694" s="128">
        <v>24</v>
      </c>
    </row>
    <row r="695" spans="2:15" x14ac:dyDescent="0.3">
      <c r="B695" s="127">
        <v>85337</v>
      </c>
      <c r="C695" s="38">
        <v>45516</v>
      </c>
      <c r="D695" s="37">
        <v>1</v>
      </c>
      <c r="E695" s="37">
        <v>7</v>
      </c>
      <c r="F695" s="37">
        <v>0</v>
      </c>
      <c r="G695" s="37">
        <v>41</v>
      </c>
      <c r="H695" s="37">
        <v>70</v>
      </c>
      <c r="I695" s="37">
        <v>69</v>
      </c>
      <c r="J695" s="37">
        <v>4</v>
      </c>
      <c r="K695" s="37">
        <v>34</v>
      </c>
      <c r="L695" s="37">
        <v>2</v>
      </c>
      <c r="M695" s="37">
        <v>36</v>
      </c>
      <c r="N695" s="37">
        <v>1</v>
      </c>
      <c r="O695" s="128">
        <v>13</v>
      </c>
    </row>
    <row r="696" spans="2:15" x14ac:dyDescent="0.3">
      <c r="B696" s="127">
        <v>85338</v>
      </c>
      <c r="C696" s="38">
        <v>45516</v>
      </c>
      <c r="D696" s="37">
        <v>2</v>
      </c>
      <c r="E696" s="37">
        <v>7</v>
      </c>
      <c r="F696" s="37">
        <v>0</v>
      </c>
      <c r="G696" s="37">
        <v>41</v>
      </c>
      <c r="H696" s="37">
        <v>42</v>
      </c>
      <c r="I696" s="37">
        <v>34</v>
      </c>
      <c r="J696" s="37">
        <v>5</v>
      </c>
      <c r="K696" s="37">
        <v>30</v>
      </c>
      <c r="L696" s="37">
        <v>0</v>
      </c>
      <c r="M696" s="37">
        <v>40</v>
      </c>
      <c r="N696" s="37">
        <v>2</v>
      </c>
      <c r="O696" s="128">
        <v>16</v>
      </c>
    </row>
    <row r="697" spans="2:15" x14ac:dyDescent="0.3">
      <c r="B697" s="127">
        <v>85339</v>
      </c>
      <c r="C697" s="38">
        <v>45517</v>
      </c>
      <c r="D697" s="37">
        <v>1</v>
      </c>
      <c r="E697" s="37">
        <v>7</v>
      </c>
      <c r="F697" s="37">
        <v>0</v>
      </c>
      <c r="G697" s="37">
        <v>43</v>
      </c>
      <c r="H697" s="37">
        <v>89</v>
      </c>
      <c r="I697" s="37">
        <v>78</v>
      </c>
      <c r="J697" s="37">
        <v>4</v>
      </c>
      <c r="K697" s="37">
        <v>32</v>
      </c>
      <c r="L697" s="37">
        <v>2</v>
      </c>
      <c r="M697" s="37">
        <v>17</v>
      </c>
      <c r="N697" s="37">
        <v>1</v>
      </c>
      <c r="O697" s="128">
        <v>18</v>
      </c>
    </row>
    <row r="698" spans="2:15" x14ac:dyDescent="0.3">
      <c r="B698" s="127">
        <v>85340</v>
      </c>
      <c r="C698" s="38">
        <v>45517</v>
      </c>
      <c r="D698" s="37">
        <v>2</v>
      </c>
      <c r="E698" s="37">
        <v>7</v>
      </c>
      <c r="F698" s="37">
        <v>0</v>
      </c>
      <c r="G698" s="37">
        <v>44</v>
      </c>
      <c r="H698" s="37">
        <v>74</v>
      </c>
      <c r="I698" s="37">
        <v>42</v>
      </c>
      <c r="J698" s="37">
        <v>6</v>
      </c>
      <c r="K698" s="37">
        <v>30</v>
      </c>
      <c r="L698" s="37">
        <v>0</v>
      </c>
      <c r="M698" s="37">
        <v>19</v>
      </c>
      <c r="N698" s="37">
        <v>1</v>
      </c>
      <c r="O698" s="128">
        <v>20</v>
      </c>
    </row>
    <row r="699" spans="2:15" x14ac:dyDescent="0.3">
      <c r="B699" s="127">
        <v>85341</v>
      </c>
      <c r="C699" s="38">
        <v>45518</v>
      </c>
      <c r="D699" s="37">
        <v>1</v>
      </c>
      <c r="E699" s="37">
        <v>8</v>
      </c>
      <c r="F699" s="37">
        <v>0</v>
      </c>
      <c r="G699" s="37">
        <v>22</v>
      </c>
      <c r="H699" s="37">
        <v>51</v>
      </c>
      <c r="I699" s="37">
        <v>62</v>
      </c>
      <c r="J699" s="37">
        <v>6</v>
      </c>
      <c r="K699" s="37">
        <v>34</v>
      </c>
      <c r="L699" s="37">
        <v>1</v>
      </c>
      <c r="M699" s="37">
        <v>19</v>
      </c>
      <c r="N699" s="37">
        <v>1</v>
      </c>
      <c r="O699" s="128">
        <v>29</v>
      </c>
    </row>
    <row r="700" spans="2:15" x14ac:dyDescent="0.3">
      <c r="B700" s="127">
        <v>85342</v>
      </c>
      <c r="C700" s="38">
        <v>45518</v>
      </c>
      <c r="D700" s="37">
        <v>2</v>
      </c>
      <c r="E700" s="37">
        <v>6</v>
      </c>
      <c r="F700" s="37">
        <v>0</v>
      </c>
      <c r="G700" s="37">
        <v>27</v>
      </c>
      <c r="H700" s="37">
        <v>33</v>
      </c>
      <c r="I700" s="37">
        <v>63</v>
      </c>
      <c r="J700" s="37">
        <v>4</v>
      </c>
      <c r="K700" s="37">
        <v>33</v>
      </c>
      <c r="L700" s="37">
        <v>1</v>
      </c>
      <c r="M700" s="37">
        <v>23</v>
      </c>
      <c r="N700" s="37">
        <v>1</v>
      </c>
      <c r="O700" s="128">
        <v>24</v>
      </c>
    </row>
    <row r="701" spans="2:15" x14ac:dyDescent="0.3">
      <c r="B701" s="127">
        <v>85343</v>
      </c>
      <c r="C701" s="38">
        <v>45519</v>
      </c>
      <c r="D701" s="37">
        <v>1</v>
      </c>
      <c r="E701" s="37">
        <v>7</v>
      </c>
      <c r="F701" s="37">
        <v>0</v>
      </c>
      <c r="G701" s="37">
        <v>30</v>
      </c>
      <c r="H701" s="37">
        <v>47</v>
      </c>
      <c r="I701" s="37">
        <v>47</v>
      </c>
      <c r="J701" s="37">
        <v>5</v>
      </c>
      <c r="K701" s="37">
        <v>35</v>
      </c>
      <c r="L701" s="37">
        <v>1</v>
      </c>
      <c r="M701" s="37">
        <v>25</v>
      </c>
      <c r="N701" s="37">
        <v>1</v>
      </c>
      <c r="O701" s="128">
        <v>23</v>
      </c>
    </row>
    <row r="702" spans="2:15" x14ac:dyDescent="0.3">
      <c r="B702" s="127">
        <v>85344</v>
      </c>
      <c r="C702" s="38">
        <v>45519</v>
      </c>
      <c r="D702" s="37">
        <v>2</v>
      </c>
      <c r="E702" s="37">
        <v>8</v>
      </c>
      <c r="F702" s="37">
        <v>0</v>
      </c>
      <c r="G702" s="37">
        <v>28</v>
      </c>
      <c r="H702" s="37">
        <v>70</v>
      </c>
      <c r="I702" s="37">
        <v>73</v>
      </c>
      <c r="J702" s="37">
        <v>6</v>
      </c>
      <c r="K702" s="37">
        <v>34</v>
      </c>
      <c r="L702" s="37">
        <v>1</v>
      </c>
      <c r="M702" s="37">
        <v>39</v>
      </c>
      <c r="N702" s="37">
        <v>1</v>
      </c>
      <c r="O702" s="128">
        <v>13</v>
      </c>
    </row>
    <row r="703" spans="2:15" x14ac:dyDescent="0.3">
      <c r="B703" s="127">
        <v>85345</v>
      </c>
      <c r="C703" s="38">
        <v>45520</v>
      </c>
      <c r="D703" s="37">
        <v>1</v>
      </c>
      <c r="E703" s="37">
        <v>9</v>
      </c>
      <c r="F703" s="37">
        <v>0</v>
      </c>
      <c r="G703" s="37">
        <v>29</v>
      </c>
      <c r="H703" s="37">
        <v>43</v>
      </c>
      <c r="I703" s="37">
        <v>57</v>
      </c>
      <c r="J703" s="37">
        <v>6</v>
      </c>
      <c r="K703" s="37">
        <v>34</v>
      </c>
      <c r="L703" s="37">
        <v>2</v>
      </c>
      <c r="M703" s="37">
        <v>17</v>
      </c>
      <c r="N703" s="37">
        <v>1</v>
      </c>
      <c r="O703" s="128">
        <v>16</v>
      </c>
    </row>
    <row r="704" spans="2:15" x14ac:dyDescent="0.3">
      <c r="B704" s="127">
        <v>85346</v>
      </c>
      <c r="C704" s="38">
        <v>45520</v>
      </c>
      <c r="D704" s="37">
        <v>2</v>
      </c>
      <c r="E704" s="37">
        <v>8</v>
      </c>
      <c r="F704" s="37">
        <v>0</v>
      </c>
      <c r="G704" s="37">
        <v>24</v>
      </c>
      <c r="H704" s="37">
        <v>38</v>
      </c>
      <c r="I704" s="37">
        <v>46</v>
      </c>
      <c r="J704" s="37">
        <v>6</v>
      </c>
      <c r="K704" s="37">
        <v>30</v>
      </c>
      <c r="L704" s="37">
        <v>1</v>
      </c>
      <c r="M704" s="37">
        <v>26</v>
      </c>
      <c r="N704" s="37">
        <v>1</v>
      </c>
      <c r="O704" s="128">
        <v>10</v>
      </c>
    </row>
    <row r="705" spans="2:15" x14ac:dyDescent="0.3">
      <c r="B705" s="127">
        <v>85347</v>
      </c>
      <c r="C705" s="38">
        <v>45521</v>
      </c>
      <c r="D705" s="37">
        <v>1</v>
      </c>
      <c r="E705" s="37">
        <v>9</v>
      </c>
      <c r="F705" s="37">
        <v>0</v>
      </c>
      <c r="G705" s="37">
        <v>43</v>
      </c>
      <c r="H705" s="37">
        <v>75</v>
      </c>
      <c r="I705" s="37">
        <v>78</v>
      </c>
      <c r="J705" s="37">
        <v>6</v>
      </c>
      <c r="K705" s="37">
        <v>35</v>
      </c>
      <c r="L705" s="37">
        <v>1</v>
      </c>
      <c r="M705" s="37">
        <v>18</v>
      </c>
      <c r="N705" s="37">
        <v>2</v>
      </c>
      <c r="O705" s="128">
        <v>19</v>
      </c>
    </row>
    <row r="706" spans="2:15" x14ac:dyDescent="0.3">
      <c r="B706" s="127">
        <v>85348</v>
      </c>
      <c r="C706" s="38">
        <v>45523</v>
      </c>
      <c r="D706" s="37">
        <v>1</v>
      </c>
      <c r="E706" s="37">
        <v>7</v>
      </c>
      <c r="F706" s="37">
        <v>0</v>
      </c>
      <c r="G706" s="37">
        <v>38</v>
      </c>
      <c r="H706" s="37">
        <v>84</v>
      </c>
      <c r="I706" s="37">
        <v>66</v>
      </c>
      <c r="J706" s="37">
        <v>4</v>
      </c>
      <c r="K706" s="37">
        <v>36</v>
      </c>
      <c r="L706" s="37">
        <v>2</v>
      </c>
      <c r="M706" s="37">
        <v>25</v>
      </c>
      <c r="N706" s="37">
        <v>1</v>
      </c>
      <c r="O706" s="128">
        <v>12</v>
      </c>
    </row>
    <row r="707" spans="2:15" x14ac:dyDescent="0.3">
      <c r="B707" s="127">
        <v>85349</v>
      </c>
      <c r="C707" s="38">
        <v>45523</v>
      </c>
      <c r="D707" s="37">
        <v>2</v>
      </c>
      <c r="E707" s="37">
        <v>6</v>
      </c>
      <c r="F707" s="37">
        <v>0</v>
      </c>
      <c r="G707" s="37">
        <v>33</v>
      </c>
      <c r="H707" s="37">
        <v>52</v>
      </c>
      <c r="I707" s="37">
        <v>74</v>
      </c>
      <c r="J707" s="37">
        <v>4</v>
      </c>
      <c r="K707" s="37">
        <v>31</v>
      </c>
      <c r="L707" s="37">
        <v>1</v>
      </c>
      <c r="M707" s="37">
        <v>42</v>
      </c>
      <c r="N707" s="37">
        <v>1</v>
      </c>
      <c r="O707" s="128">
        <v>29</v>
      </c>
    </row>
    <row r="708" spans="2:15" x14ac:dyDescent="0.3">
      <c r="B708" s="127">
        <v>85350</v>
      </c>
      <c r="C708" s="38">
        <v>45524</v>
      </c>
      <c r="D708" s="37">
        <v>1</v>
      </c>
      <c r="E708" s="37">
        <v>9</v>
      </c>
      <c r="F708" s="37">
        <v>0</v>
      </c>
      <c r="G708" s="37">
        <v>32</v>
      </c>
      <c r="H708" s="37">
        <v>56</v>
      </c>
      <c r="I708" s="37">
        <v>40</v>
      </c>
      <c r="J708" s="37">
        <v>6</v>
      </c>
      <c r="K708" s="37">
        <v>33</v>
      </c>
      <c r="L708" s="37">
        <v>2</v>
      </c>
      <c r="M708" s="37">
        <v>20</v>
      </c>
      <c r="N708" s="37">
        <v>1</v>
      </c>
      <c r="O708" s="128">
        <v>15</v>
      </c>
    </row>
    <row r="709" spans="2:15" x14ac:dyDescent="0.3">
      <c r="B709" s="127">
        <v>85351</v>
      </c>
      <c r="C709" s="38">
        <v>45524</v>
      </c>
      <c r="D709" s="37">
        <v>2</v>
      </c>
      <c r="E709" s="37">
        <v>6</v>
      </c>
      <c r="F709" s="37">
        <v>0</v>
      </c>
      <c r="G709" s="37">
        <v>22</v>
      </c>
      <c r="H709" s="37">
        <v>61</v>
      </c>
      <c r="I709" s="37">
        <v>72</v>
      </c>
      <c r="J709" s="37">
        <v>4</v>
      </c>
      <c r="K709" s="37">
        <v>31</v>
      </c>
      <c r="L709" s="37">
        <v>1</v>
      </c>
      <c r="M709" s="37">
        <v>39</v>
      </c>
      <c r="N709" s="37">
        <v>1</v>
      </c>
      <c r="O709" s="128">
        <v>21</v>
      </c>
    </row>
    <row r="710" spans="2:15" x14ac:dyDescent="0.3">
      <c r="B710" s="127">
        <v>85352</v>
      </c>
      <c r="C710" s="38">
        <v>45525</v>
      </c>
      <c r="D710" s="37">
        <v>1</v>
      </c>
      <c r="E710" s="37">
        <v>8</v>
      </c>
      <c r="F710" s="37">
        <v>0</v>
      </c>
      <c r="G710" s="37">
        <v>29</v>
      </c>
      <c r="H710" s="37">
        <v>51</v>
      </c>
      <c r="I710" s="37">
        <v>72</v>
      </c>
      <c r="J710" s="37">
        <v>6</v>
      </c>
      <c r="K710" s="37">
        <v>34</v>
      </c>
      <c r="L710" s="37">
        <v>1</v>
      </c>
      <c r="M710" s="37">
        <v>33</v>
      </c>
      <c r="N710" s="37">
        <v>1</v>
      </c>
      <c r="O710" s="128">
        <v>29</v>
      </c>
    </row>
    <row r="711" spans="2:15" x14ac:dyDescent="0.3">
      <c r="B711" s="127">
        <v>85353</v>
      </c>
      <c r="C711" s="38">
        <v>45525</v>
      </c>
      <c r="D711" s="37">
        <v>2</v>
      </c>
      <c r="E711" s="37">
        <v>6</v>
      </c>
      <c r="F711" s="37">
        <v>0</v>
      </c>
      <c r="G711" s="37">
        <v>18</v>
      </c>
      <c r="H711" s="37">
        <v>75</v>
      </c>
      <c r="I711" s="37">
        <v>45</v>
      </c>
      <c r="J711" s="37">
        <v>4</v>
      </c>
      <c r="K711" s="37">
        <v>30</v>
      </c>
      <c r="L711" s="37">
        <v>1</v>
      </c>
      <c r="M711" s="37">
        <v>28</v>
      </c>
      <c r="N711" s="37">
        <v>1</v>
      </c>
      <c r="O711" s="128">
        <v>19</v>
      </c>
    </row>
    <row r="712" spans="2:15" x14ac:dyDescent="0.3">
      <c r="B712" s="127">
        <v>85354</v>
      </c>
      <c r="C712" s="38">
        <v>45526</v>
      </c>
      <c r="D712" s="37">
        <v>1</v>
      </c>
      <c r="E712" s="37">
        <v>8</v>
      </c>
      <c r="F712" s="37">
        <v>0</v>
      </c>
      <c r="G712" s="37">
        <v>37</v>
      </c>
      <c r="H712" s="37">
        <v>33</v>
      </c>
      <c r="I712" s="37">
        <v>57</v>
      </c>
      <c r="J712" s="37">
        <v>6</v>
      </c>
      <c r="K712" s="37">
        <v>33</v>
      </c>
      <c r="L712" s="37">
        <v>1</v>
      </c>
      <c r="M712" s="37">
        <v>41</v>
      </c>
      <c r="N712" s="37">
        <v>1</v>
      </c>
      <c r="O712" s="128">
        <v>24</v>
      </c>
    </row>
    <row r="713" spans="2:15" x14ac:dyDescent="0.3">
      <c r="B713" s="127">
        <v>85355</v>
      </c>
      <c r="C713" s="38">
        <v>45526</v>
      </c>
      <c r="D713" s="37">
        <v>2</v>
      </c>
      <c r="E713" s="37">
        <v>8</v>
      </c>
      <c r="F713" s="37">
        <v>0</v>
      </c>
      <c r="G713" s="37">
        <v>42</v>
      </c>
      <c r="H713" s="37">
        <v>61</v>
      </c>
      <c r="I713" s="37">
        <v>78</v>
      </c>
      <c r="J713" s="37">
        <v>6</v>
      </c>
      <c r="K713" s="37">
        <v>29</v>
      </c>
      <c r="L713" s="37">
        <v>1</v>
      </c>
      <c r="M713" s="37">
        <v>20</v>
      </c>
      <c r="N713" s="37">
        <v>1</v>
      </c>
      <c r="O713" s="128">
        <v>21</v>
      </c>
    </row>
    <row r="714" spans="2:15" x14ac:dyDescent="0.3">
      <c r="B714" s="127">
        <v>85356</v>
      </c>
      <c r="C714" s="38">
        <v>45527</v>
      </c>
      <c r="D714" s="37">
        <v>1</v>
      </c>
      <c r="E714" s="37">
        <v>8</v>
      </c>
      <c r="F714" s="37">
        <v>0</v>
      </c>
      <c r="G714" s="37">
        <v>32</v>
      </c>
      <c r="H714" s="37">
        <v>33</v>
      </c>
      <c r="I714" s="37">
        <v>30</v>
      </c>
      <c r="J714" s="37">
        <v>4</v>
      </c>
      <c r="K714" s="37">
        <v>35</v>
      </c>
      <c r="L714" s="37">
        <v>2</v>
      </c>
      <c r="M714" s="37">
        <v>32</v>
      </c>
      <c r="N714" s="37">
        <v>2</v>
      </c>
      <c r="O714" s="128">
        <v>24</v>
      </c>
    </row>
    <row r="715" spans="2:15" x14ac:dyDescent="0.3">
      <c r="B715" s="127">
        <v>85357</v>
      </c>
      <c r="C715" s="38">
        <v>45527</v>
      </c>
      <c r="D715" s="37">
        <v>2</v>
      </c>
      <c r="E715" s="37">
        <v>7</v>
      </c>
      <c r="F715" s="37">
        <v>0</v>
      </c>
      <c r="G715" s="37">
        <v>28</v>
      </c>
      <c r="H715" s="37">
        <v>63</v>
      </c>
      <c r="I715" s="37">
        <v>58</v>
      </c>
      <c r="J715" s="37">
        <v>6</v>
      </c>
      <c r="K715" s="37">
        <v>33</v>
      </c>
      <c r="L715" s="37">
        <v>0</v>
      </c>
      <c r="M715" s="37">
        <v>24</v>
      </c>
      <c r="N715" s="37">
        <v>1</v>
      </c>
      <c r="O715" s="128">
        <v>28</v>
      </c>
    </row>
    <row r="716" spans="2:15" x14ac:dyDescent="0.3">
      <c r="B716" s="127">
        <v>85358</v>
      </c>
      <c r="C716" s="38">
        <v>45528</v>
      </c>
      <c r="D716" s="37">
        <v>1</v>
      </c>
      <c r="E716" s="37">
        <v>8</v>
      </c>
      <c r="F716" s="37">
        <v>0</v>
      </c>
      <c r="G716" s="37">
        <v>37</v>
      </c>
      <c r="H716" s="37">
        <v>87</v>
      </c>
      <c r="I716" s="37">
        <v>37</v>
      </c>
      <c r="J716" s="37">
        <v>5</v>
      </c>
      <c r="K716" s="37">
        <v>34</v>
      </c>
      <c r="L716" s="37">
        <v>2</v>
      </c>
      <c r="M716" s="37">
        <v>30</v>
      </c>
      <c r="N716" s="37">
        <v>1</v>
      </c>
      <c r="O716" s="128">
        <v>18</v>
      </c>
    </row>
    <row r="717" spans="2:15" x14ac:dyDescent="0.3">
      <c r="B717" s="127">
        <v>85359</v>
      </c>
      <c r="C717" s="38">
        <v>45530</v>
      </c>
      <c r="D717" s="37">
        <v>1</v>
      </c>
      <c r="E717" s="37">
        <v>7</v>
      </c>
      <c r="F717" s="37">
        <v>0</v>
      </c>
      <c r="G717" s="37">
        <v>29</v>
      </c>
      <c r="H717" s="37">
        <v>87</v>
      </c>
      <c r="I717" s="37">
        <v>68</v>
      </c>
      <c r="J717" s="37">
        <v>3</v>
      </c>
      <c r="K717" s="37">
        <v>35</v>
      </c>
      <c r="L717" s="37">
        <v>2</v>
      </c>
      <c r="M717" s="37">
        <v>42</v>
      </c>
      <c r="N717" s="37">
        <v>2</v>
      </c>
      <c r="O717" s="128">
        <v>18</v>
      </c>
    </row>
    <row r="718" spans="2:15" x14ac:dyDescent="0.3">
      <c r="B718" s="127">
        <v>85360</v>
      </c>
      <c r="C718" s="38">
        <v>45530</v>
      </c>
      <c r="D718" s="37">
        <v>2</v>
      </c>
      <c r="E718" s="37">
        <v>6</v>
      </c>
      <c r="F718" s="37">
        <v>0</v>
      </c>
      <c r="G718" s="37">
        <v>15</v>
      </c>
      <c r="H718" s="37">
        <v>36</v>
      </c>
      <c r="I718" s="37">
        <v>82</v>
      </c>
      <c r="J718" s="37">
        <v>4</v>
      </c>
      <c r="K718" s="37">
        <v>30</v>
      </c>
      <c r="L718" s="37">
        <v>0</v>
      </c>
      <c r="M718" s="37">
        <v>34</v>
      </c>
      <c r="N718" s="37">
        <v>2</v>
      </c>
      <c r="O718" s="128">
        <v>11</v>
      </c>
    </row>
    <row r="719" spans="2:15" x14ac:dyDescent="0.3">
      <c r="B719" s="127">
        <v>85361</v>
      </c>
      <c r="C719" s="38">
        <v>45531</v>
      </c>
      <c r="D719" s="37">
        <v>1</v>
      </c>
      <c r="E719" s="37">
        <v>8</v>
      </c>
      <c r="F719" s="37">
        <v>0</v>
      </c>
      <c r="G719" s="37">
        <v>36</v>
      </c>
      <c r="H719" s="37">
        <v>54</v>
      </c>
      <c r="I719" s="37">
        <v>53</v>
      </c>
      <c r="J719" s="37">
        <v>5</v>
      </c>
      <c r="K719" s="37">
        <v>37</v>
      </c>
      <c r="L719" s="37">
        <v>2</v>
      </c>
      <c r="M719" s="37">
        <v>22</v>
      </c>
      <c r="N719" s="37">
        <v>1</v>
      </c>
      <c r="O719" s="128">
        <v>15</v>
      </c>
    </row>
    <row r="720" spans="2:15" x14ac:dyDescent="0.3">
      <c r="B720" s="127">
        <v>85362</v>
      </c>
      <c r="C720" s="38">
        <v>45531</v>
      </c>
      <c r="D720" s="37">
        <v>2</v>
      </c>
      <c r="E720" s="37">
        <v>6</v>
      </c>
      <c r="F720" s="37">
        <v>0</v>
      </c>
      <c r="G720" s="37">
        <v>34</v>
      </c>
      <c r="H720" s="37">
        <v>32</v>
      </c>
      <c r="I720" s="37">
        <v>79</v>
      </c>
      <c r="J720" s="37">
        <v>4</v>
      </c>
      <c r="K720" s="37">
        <v>33</v>
      </c>
      <c r="L720" s="37">
        <v>1</v>
      </c>
      <c r="M720" s="37">
        <v>33</v>
      </c>
      <c r="N720" s="37">
        <v>1</v>
      </c>
      <c r="O720" s="128">
        <v>24</v>
      </c>
    </row>
    <row r="721" spans="2:15" x14ac:dyDescent="0.3">
      <c r="B721" s="127">
        <v>85363</v>
      </c>
      <c r="C721" s="38">
        <v>45532</v>
      </c>
      <c r="D721" s="37">
        <v>1</v>
      </c>
      <c r="E721" s="37">
        <v>7</v>
      </c>
      <c r="F721" s="37">
        <v>0</v>
      </c>
      <c r="G721" s="37">
        <v>26</v>
      </c>
      <c r="H721" s="37">
        <v>59</v>
      </c>
      <c r="I721" s="37">
        <v>49</v>
      </c>
      <c r="J721" s="37">
        <v>4</v>
      </c>
      <c r="K721" s="37">
        <v>36</v>
      </c>
      <c r="L721" s="37">
        <v>2</v>
      </c>
      <c r="M721" s="37">
        <v>42</v>
      </c>
      <c r="N721" s="37">
        <v>1</v>
      </c>
      <c r="O721" s="128">
        <v>21</v>
      </c>
    </row>
    <row r="722" spans="2:15" x14ac:dyDescent="0.3">
      <c r="B722" s="127">
        <v>85364</v>
      </c>
      <c r="C722" s="38">
        <v>45532</v>
      </c>
      <c r="D722" s="37">
        <v>2</v>
      </c>
      <c r="E722" s="37">
        <v>7</v>
      </c>
      <c r="F722" s="37">
        <v>0</v>
      </c>
      <c r="G722" s="37">
        <v>25</v>
      </c>
      <c r="H722" s="37">
        <v>50</v>
      </c>
      <c r="I722" s="37">
        <v>75</v>
      </c>
      <c r="J722" s="37">
        <v>5</v>
      </c>
      <c r="K722" s="37">
        <v>29</v>
      </c>
      <c r="L722" s="37">
        <v>0</v>
      </c>
      <c r="M722" s="37">
        <v>21</v>
      </c>
      <c r="N722" s="37">
        <v>2</v>
      </c>
      <c r="O722" s="128">
        <v>29</v>
      </c>
    </row>
    <row r="723" spans="2:15" x14ac:dyDescent="0.3">
      <c r="B723" s="127">
        <v>85365</v>
      </c>
      <c r="C723" s="38">
        <v>45533</v>
      </c>
      <c r="D723" s="37">
        <v>1</v>
      </c>
      <c r="E723" s="37">
        <v>7</v>
      </c>
      <c r="F723" s="37">
        <v>0</v>
      </c>
      <c r="G723" s="37">
        <v>39</v>
      </c>
      <c r="H723" s="37">
        <v>64</v>
      </c>
      <c r="I723" s="37">
        <v>71</v>
      </c>
      <c r="J723" s="37">
        <v>4</v>
      </c>
      <c r="K723" s="37">
        <v>32</v>
      </c>
      <c r="L723" s="37">
        <v>2</v>
      </c>
      <c r="M723" s="37">
        <v>17</v>
      </c>
      <c r="N723" s="37">
        <v>1</v>
      </c>
      <c r="O723" s="128">
        <v>28</v>
      </c>
    </row>
    <row r="724" spans="2:15" x14ac:dyDescent="0.3">
      <c r="B724" s="127">
        <v>85366</v>
      </c>
      <c r="C724" s="38">
        <v>45533</v>
      </c>
      <c r="D724" s="37">
        <v>2</v>
      </c>
      <c r="E724" s="37">
        <v>6</v>
      </c>
      <c r="F724" s="37">
        <v>0</v>
      </c>
      <c r="G724" s="37">
        <v>27</v>
      </c>
      <c r="H724" s="37">
        <v>54</v>
      </c>
      <c r="I724" s="37">
        <v>84</v>
      </c>
      <c r="J724" s="37">
        <v>3</v>
      </c>
      <c r="K724" s="37">
        <v>30</v>
      </c>
      <c r="L724" s="37">
        <v>1</v>
      </c>
      <c r="M724" s="37">
        <v>34</v>
      </c>
      <c r="N724" s="37">
        <v>2</v>
      </c>
      <c r="O724" s="128">
        <v>15</v>
      </c>
    </row>
    <row r="725" spans="2:15" x14ac:dyDescent="0.3">
      <c r="B725" s="127">
        <v>85367</v>
      </c>
      <c r="C725" s="38">
        <v>45534</v>
      </c>
      <c r="D725" s="37">
        <v>1</v>
      </c>
      <c r="E725" s="37">
        <v>8</v>
      </c>
      <c r="F725" s="37">
        <v>0</v>
      </c>
      <c r="G725" s="37">
        <v>36</v>
      </c>
      <c r="H725" s="37">
        <v>45</v>
      </c>
      <c r="I725" s="37">
        <v>43</v>
      </c>
      <c r="J725" s="37">
        <v>5</v>
      </c>
      <c r="K725" s="37">
        <v>36</v>
      </c>
      <c r="L725" s="37">
        <v>1</v>
      </c>
      <c r="M725" s="37">
        <v>32</v>
      </c>
      <c r="N725" s="37">
        <v>2</v>
      </c>
      <c r="O725" s="128">
        <v>23</v>
      </c>
    </row>
    <row r="726" spans="2:15" x14ac:dyDescent="0.3">
      <c r="B726" s="127">
        <v>85368</v>
      </c>
      <c r="C726" s="38">
        <v>45534</v>
      </c>
      <c r="D726" s="37">
        <v>2</v>
      </c>
      <c r="E726" s="37">
        <v>7</v>
      </c>
      <c r="F726" s="37">
        <v>0</v>
      </c>
      <c r="G726" s="37">
        <v>17</v>
      </c>
      <c r="H726" s="37">
        <v>77</v>
      </c>
      <c r="I726" s="37">
        <v>81</v>
      </c>
      <c r="J726" s="37">
        <v>4</v>
      </c>
      <c r="K726" s="37">
        <v>32</v>
      </c>
      <c r="L726" s="37">
        <v>1</v>
      </c>
      <c r="M726" s="37">
        <v>29</v>
      </c>
      <c r="N726" s="37">
        <v>2</v>
      </c>
      <c r="O726" s="128">
        <v>26</v>
      </c>
    </row>
    <row r="727" spans="2:15" x14ac:dyDescent="0.3">
      <c r="B727" s="127">
        <v>85369</v>
      </c>
      <c r="C727" s="38">
        <v>45535</v>
      </c>
      <c r="D727" s="37">
        <v>1</v>
      </c>
      <c r="E727" s="37">
        <v>8</v>
      </c>
      <c r="F727" s="37">
        <v>0</v>
      </c>
      <c r="G727" s="37">
        <v>24</v>
      </c>
      <c r="H727" s="37">
        <v>87</v>
      </c>
      <c r="I727" s="37">
        <v>41</v>
      </c>
      <c r="J727" s="37">
        <v>6</v>
      </c>
      <c r="K727" s="37">
        <v>36</v>
      </c>
      <c r="L727" s="37">
        <v>1</v>
      </c>
      <c r="M727" s="37">
        <v>33</v>
      </c>
      <c r="N727" s="37">
        <v>1</v>
      </c>
      <c r="O727" s="128">
        <v>18</v>
      </c>
    </row>
    <row r="728" spans="2:15" x14ac:dyDescent="0.3">
      <c r="B728" s="132" t="s">
        <v>49</v>
      </c>
      <c r="C728" s="133" t="s">
        <v>49</v>
      </c>
      <c r="D728" s="133" t="s">
        <v>49</v>
      </c>
      <c r="E728" s="133" t="s">
        <v>49</v>
      </c>
      <c r="F728" s="133" t="s">
        <v>49</v>
      </c>
      <c r="G728" s="133" t="s">
        <v>49</v>
      </c>
      <c r="H728" s="133" t="s">
        <v>49</v>
      </c>
      <c r="I728" s="133" t="s">
        <v>49</v>
      </c>
      <c r="J728" s="133" t="s">
        <v>49</v>
      </c>
      <c r="K728" s="133" t="s">
        <v>49</v>
      </c>
      <c r="L728" s="133" t="s">
        <v>49</v>
      </c>
      <c r="M728" s="133" t="s">
        <v>49</v>
      </c>
      <c r="N728" s="133" t="s">
        <v>49</v>
      </c>
      <c r="O728" s="134" t="s">
        <v>49</v>
      </c>
    </row>
  </sheetData>
  <hyperlinks>
    <hyperlink ref="A2" location="ReadMeFirst!A1" display="ReadMeFirst" xr:uid="{A86F693F-F5C6-444F-834C-2C55D0967670}"/>
  </hyperlink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F93E3-85A9-4C5A-BC6B-6BD7BBA91F2A}">
  <dimension ref="A1:Y728"/>
  <sheetViews>
    <sheetView tabSelected="1" workbookViewId="0"/>
  </sheetViews>
  <sheetFormatPr defaultRowHeight="14.4" x14ac:dyDescent="0.3"/>
  <cols>
    <col min="1" max="1" width="12.21875" bestFit="1" customWidth="1"/>
    <col min="2" max="2" width="17.77734375" customWidth="1"/>
    <col min="3" max="3" width="11" customWidth="1"/>
    <col min="4" max="4" width="10.109375" customWidth="1"/>
    <col min="5" max="5" width="14.109375" bestFit="1" customWidth="1"/>
    <col min="6" max="6" width="12.88671875" customWidth="1"/>
    <col min="7" max="7" width="9.88671875" customWidth="1"/>
    <col min="8" max="8" width="12.88671875" customWidth="1"/>
    <col min="9" max="9" width="9.88671875" customWidth="1"/>
    <col min="10" max="11" width="12.88671875" customWidth="1"/>
    <col min="12" max="12" width="9.88671875" customWidth="1"/>
    <col min="13" max="13" width="12.88671875" customWidth="1"/>
    <col min="14" max="14" width="9.88671875" customWidth="1"/>
    <col min="15" max="17" width="12.88671875" customWidth="1"/>
    <col min="18" max="18" width="9.88671875" customWidth="1"/>
    <col min="19" max="19" width="12.88671875" customWidth="1"/>
    <col min="20" max="20" width="9.88671875" customWidth="1"/>
    <col min="21" max="23" width="12.88671875" customWidth="1"/>
    <col min="24" max="24" width="9.88671875" customWidth="1"/>
    <col min="25" max="25" width="12.88671875" customWidth="1"/>
  </cols>
  <sheetData>
    <row r="1" spans="1:25" s="28" customFormat="1" ht="23.4" x14ac:dyDescent="0.45">
      <c r="A1" s="27" t="s">
        <v>8348</v>
      </c>
      <c r="D1" s="29" t="s">
        <v>8195</v>
      </c>
      <c r="E1" s="29" t="s">
        <v>8366</v>
      </c>
      <c r="G1" s="28" t="s">
        <v>8197</v>
      </c>
      <c r="H1" s="28" t="s">
        <v>8318</v>
      </c>
    </row>
    <row r="2" spans="1:25" x14ac:dyDescent="0.3">
      <c r="A2" s="46" t="s">
        <v>8282</v>
      </c>
    </row>
    <row r="4" spans="1:25" x14ac:dyDescent="0.3">
      <c r="E4" s="146" t="s">
        <v>8430</v>
      </c>
      <c r="F4" s="146"/>
      <c r="G4" s="146"/>
      <c r="H4" s="146"/>
      <c r="I4" s="146"/>
      <c r="J4" s="146"/>
      <c r="K4" s="146"/>
      <c r="L4" s="146"/>
      <c r="M4" s="146"/>
    </row>
    <row r="5" spans="1:25" x14ac:dyDescent="0.3">
      <c r="E5" s="147" t="str">
        <f>IF(ISERROR(VLOOKUP(E7,[2]Modes!$E$8:$F$108,2,FALSE)),"",VLOOKUP(E7,[2]Modes!$E$8:$F$108,2,FALSE))</f>
        <v>Queued for &lt;Div A&gt; Sales</v>
      </c>
      <c r="F5" s="147"/>
      <c r="G5" s="147" t="str">
        <f>IF(ISERROR(VLOOKUP(G7,[2]Modes!$E$8:$F$108,2,FALSE)),"",VLOOKUP(G7,[2]Modes!$E$8:$F$108,2,FALSE))</f>
        <v>Sales Wait aborted by Caller</v>
      </c>
      <c r="H5" s="147"/>
      <c r="I5" s="147" t="str">
        <f>IF(ISERROR(VLOOKUP(I7,[2]Modes!$E$8:$F$108,2,FALSE)),"",VLOOKUP(I7,[2]Modes!$E$8:$F$108,2,FALSE))</f>
        <v>Accepted by Sales</v>
      </c>
      <c r="J5" s="147"/>
      <c r="K5" t="str">
        <f>IF(ISERROR(VLOOKUP(K7,[2]Modes!$E$8:$F$108,2,FALSE)),"",VLOOKUP(K7,[2]Modes!$E$8:$F$108,2,FALSE))</f>
        <v/>
      </c>
      <c r="L5" s="147" t="str">
        <f>IF(ISERROR(VLOOKUP(L7,[2]Modes!$E$8:$F$108,2,FALSE)),"",VLOOKUP(L7,[2]Modes!$E$8:$F$108,2,FALSE))</f>
        <v>Info Accepted</v>
      </c>
      <c r="M5" s="147"/>
      <c r="N5" s="147" t="str">
        <f>IF(ISERROR(VLOOKUP(N7,[2]Modes!$E$8:$F$108,2,FALSE)),"",VLOOKUP(N7,[2]Modes!$E$8:$F$108,2,FALSE))</f>
        <v>&lt;Div A&gt; Order to be Cancelled</v>
      </c>
      <c r="O5" s="147"/>
      <c r="P5" t="str">
        <f>IF(ISERROR(VLOOKUP(P7,[2]Modes!$E$8:$F$108,2,FALSE)),"",VLOOKUP(P7,[2]Modes!$E$8:$F$108,2,FALSE))</f>
        <v/>
      </c>
      <c r="Q5" t="str">
        <f>IF(ISERROR(VLOOKUP(Q7,[2]Modes!$E$8:$F$108,2,FALSE)),"",VLOOKUP(Q7,[2]Modes!$E$8:$F$108,2,FALSE))</f>
        <v/>
      </c>
      <c r="R5" s="147" t="str">
        <f>IF(ISERROR(VLOOKUP(R7,[2]Modes!$E$8:$F$108,2,FALSE)),"",VLOOKUP(R7,[2]Modes!$E$8:$F$108,2,FALSE))</f>
        <v>NewCaller CRM Setup</v>
      </c>
      <c r="S5" s="147"/>
      <c r="T5" s="147" t="str">
        <f>IF(ISERROR(VLOOKUP(T7,[2]Modes!$E$8:$F$108,2,FALSE)),"",VLOOKUP(T7,[2]Modes!$E$8:$F$108,2,FALSE))</f>
        <v>Repeat Caller CRM Verify/Update</v>
      </c>
      <c r="U5" s="147"/>
      <c r="V5" t="str">
        <f>IF(ISERROR(VLOOKUP(V7,[2]Modes!$E$8:$F$108,2,FALSE)),"",VLOOKUP(V7,[2]Modes!$E$8:$F$108,2,FALSE))</f>
        <v/>
      </c>
      <c r="W5" t="str">
        <f>IF(ISERROR(VLOOKUP(W7,[2]Modes!$E$8:$F$108,2,FALSE)),"",VLOOKUP(W7,[2]Modes!$E$8:$F$108,2,FALSE))</f>
        <v/>
      </c>
      <c r="X5" s="147" t="str">
        <f>IF(ISERROR(VLOOKUP(X7,[2]Modes!$E$8:$F$108,2,FALSE)),"",VLOOKUP(X7,[2]Modes!$E$8:$F$108,2,FALSE))</f>
        <v>Queued for Refund / Return</v>
      </c>
      <c r="Y5" s="147"/>
    </row>
    <row r="7" spans="1:25" x14ac:dyDescent="0.3">
      <c r="B7" s="135" t="s">
        <v>8151</v>
      </c>
      <c r="C7" s="135" t="s">
        <v>7053</v>
      </c>
      <c r="D7" s="135" t="s">
        <v>7054</v>
      </c>
      <c r="E7" s="135" t="s">
        <v>7066</v>
      </c>
      <c r="F7" s="135" t="s">
        <v>8424</v>
      </c>
      <c r="G7" s="135" t="s">
        <v>8425</v>
      </c>
      <c r="H7" s="135" t="s">
        <v>8426</v>
      </c>
      <c r="I7" s="135" t="s">
        <v>8152</v>
      </c>
      <c r="J7" s="135" t="s">
        <v>8153</v>
      </c>
      <c r="K7" s="135" t="s">
        <v>8154</v>
      </c>
      <c r="L7" s="135" t="s">
        <v>8155</v>
      </c>
      <c r="M7" s="135" t="s">
        <v>8156</v>
      </c>
      <c r="N7" s="135" t="s">
        <v>8157</v>
      </c>
      <c r="O7" s="135" t="s">
        <v>8158</v>
      </c>
      <c r="P7" s="135" t="s">
        <v>8159</v>
      </c>
      <c r="Q7" s="135" t="s">
        <v>8160</v>
      </c>
      <c r="R7" s="135" t="s">
        <v>8161</v>
      </c>
      <c r="S7" s="135" t="s">
        <v>8162</v>
      </c>
      <c r="T7" s="135" t="s">
        <v>8163</v>
      </c>
      <c r="U7" s="135" t="s">
        <v>8164</v>
      </c>
      <c r="V7" s="135" t="s">
        <v>8165</v>
      </c>
      <c r="W7" s="135" t="s">
        <v>8166</v>
      </c>
      <c r="X7" s="135" t="s">
        <v>8427</v>
      </c>
      <c r="Y7" s="135" t="s">
        <v>8428</v>
      </c>
    </row>
    <row r="8" spans="1:25" x14ac:dyDescent="0.3">
      <c r="B8" s="56">
        <v>84650</v>
      </c>
      <c r="C8" s="57">
        <v>45078</v>
      </c>
      <c r="D8" s="56">
        <v>1</v>
      </c>
      <c r="E8" s="56">
        <v>28</v>
      </c>
      <c r="F8" s="56">
        <v>26</v>
      </c>
      <c r="G8" s="56">
        <v>0</v>
      </c>
      <c r="H8" s="56">
        <v>0</v>
      </c>
      <c r="I8" s="56">
        <v>28</v>
      </c>
      <c r="J8" s="56">
        <v>0</v>
      </c>
      <c r="K8" s="56">
        <v>88</v>
      </c>
      <c r="L8" s="56">
        <v>24</v>
      </c>
      <c r="M8" s="56">
        <v>39</v>
      </c>
      <c r="N8" s="56">
        <v>1</v>
      </c>
      <c r="O8" s="56">
        <v>22</v>
      </c>
      <c r="P8" s="56">
        <v>20</v>
      </c>
      <c r="Q8" s="56">
        <v>11</v>
      </c>
      <c r="R8" s="56">
        <v>0</v>
      </c>
      <c r="S8" s="56">
        <v>0</v>
      </c>
      <c r="T8" s="56">
        <v>1</v>
      </c>
      <c r="U8" s="56">
        <v>16</v>
      </c>
      <c r="V8" s="56">
        <v>29</v>
      </c>
      <c r="W8" s="56">
        <v>13</v>
      </c>
      <c r="X8" s="56">
        <v>2</v>
      </c>
      <c r="Y8" s="56">
        <v>21</v>
      </c>
    </row>
    <row r="9" spans="1:25" x14ac:dyDescent="0.3">
      <c r="B9" s="56">
        <v>84651</v>
      </c>
      <c r="C9" s="57">
        <v>45078</v>
      </c>
      <c r="D9" s="56">
        <v>2</v>
      </c>
      <c r="E9" s="56">
        <v>25</v>
      </c>
      <c r="F9" s="56">
        <v>11</v>
      </c>
      <c r="G9" s="56">
        <v>0</v>
      </c>
      <c r="H9" s="56">
        <v>0</v>
      </c>
      <c r="I9" s="56">
        <v>25</v>
      </c>
      <c r="J9" s="56">
        <v>0</v>
      </c>
      <c r="K9" s="56">
        <v>79</v>
      </c>
      <c r="L9" s="56">
        <v>23</v>
      </c>
      <c r="M9" s="56">
        <v>39</v>
      </c>
      <c r="N9" s="56">
        <v>2</v>
      </c>
      <c r="O9" s="56">
        <v>22</v>
      </c>
      <c r="P9" s="56">
        <v>19</v>
      </c>
      <c r="Q9" s="56">
        <v>17</v>
      </c>
      <c r="R9" s="56">
        <v>0</v>
      </c>
      <c r="S9" s="56">
        <v>0</v>
      </c>
      <c r="T9" s="56">
        <v>2</v>
      </c>
      <c r="U9" s="56">
        <v>15</v>
      </c>
      <c r="V9" s="56">
        <v>71</v>
      </c>
      <c r="W9" s="56">
        <v>19</v>
      </c>
      <c r="X9" s="56">
        <v>0</v>
      </c>
      <c r="Y9" s="56">
        <v>26</v>
      </c>
    </row>
    <row r="10" spans="1:25" x14ac:dyDescent="0.3">
      <c r="B10" s="56">
        <v>84652</v>
      </c>
      <c r="C10" s="57">
        <v>45079</v>
      </c>
      <c r="D10" s="56">
        <v>1</v>
      </c>
      <c r="E10" s="56">
        <v>30</v>
      </c>
      <c r="F10" s="56">
        <v>28</v>
      </c>
      <c r="G10" s="56">
        <v>0</v>
      </c>
      <c r="H10" s="56">
        <v>0</v>
      </c>
      <c r="I10" s="56">
        <v>30</v>
      </c>
      <c r="J10" s="56">
        <v>0</v>
      </c>
      <c r="K10" s="56">
        <v>36</v>
      </c>
      <c r="L10" s="56">
        <v>23</v>
      </c>
      <c r="M10" s="56">
        <v>37</v>
      </c>
      <c r="N10" s="56">
        <v>1</v>
      </c>
      <c r="O10" s="56">
        <v>10</v>
      </c>
      <c r="P10" s="56">
        <v>19</v>
      </c>
      <c r="Q10" s="56">
        <v>22</v>
      </c>
      <c r="R10" s="56">
        <v>0</v>
      </c>
      <c r="S10" s="56">
        <v>0</v>
      </c>
      <c r="T10" s="56">
        <v>1</v>
      </c>
      <c r="U10" s="56">
        <v>9</v>
      </c>
      <c r="V10" s="56">
        <v>56</v>
      </c>
      <c r="W10" s="56">
        <v>23</v>
      </c>
      <c r="X10" s="56">
        <v>2</v>
      </c>
      <c r="Y10" s="56">
        <v>27</v>
      </c>
    </row>
    <row r="11" spans="1:25" x14ac:dyDescent="0.3">
      <c r="B11" s="56">
        <v>84653</v>
      </c>
      <c r="C11" s="57">
        <v>45079</v>
      </c>
      <c r="D11" s="56">
        <v>2</v>
      </c>
      <c r="E11" s="56">
        <v>26</v>
      </c>
      <c r="F11" s="56">
        <v>25</v>
      </c>
      <c r="G11" s="56">
        <v>0</v>
      </c>
      <c r="H11" s="56">
        <v>0</v>
      </c>
      <c r="I11" s="56">
        <v>26</v>
      </c>
      <c r="J11" s="56">
        <v>0</v>
      </c>
      <c r="K11" s="56">
        <v>53</v>
      </c>
      <c r="L11" s="56">
        <v>23</v>
      </c>
      <c r="M11" s="56">
        <v>40</v>
      </c>
      <c r="N11" s="56">
        <v>1</v>
      </c>
      <c r="O11" s="56">
        <v>18</v>
      </c>
      <c r="P11" s="56">
        <v>20</v>
      </c>
      <c r="Q11" s="56">
        <v>26</v>
      </c>
      <c r="R11" s="56">
        <v>0</v>
      </c>
      <c r="S11" s="56">
        <v>0</v>
      </c>
      <c r="T11" s="56">
        <v>1</v>
      </c>
      <c r="U11" s="56">
        <v>19</v>
      </c>
      <c r="V11" s="56">
        <v>40</v>
      </c>
      <c r="W11" s="56">
        <v>27</v>
      </c>
      <c r="X11" s="56">
        <v>0</v>
      </c>
      <c r="Y11" s="56">
        <v>28</v>
      </c>
    </row>
    <row r="12" spans="1:25" x14ac:dyDescent="0.3">
      <c r="B12" s="56">
        <v>84654</v>
      </c>
      <c r="C12" s="57">
        <v>45080</v>
      </c>
      <c r="D12" s="56">
        <v>1</v>
      </c>
      <c r="E12" s="56">
        <v>31</v>
      </c>
      <c r="F12" s="56">
        <v>10</v>
      </c>
      <c r="G12" s="56">
        <v>0</v>
      </c>
      <c r="H12" s="56">
        <v>0</v>
      </c>
      <c r="I12" s="56">
        <v>31</v>
      </c>
      <c r="J12" s="56">
        <v>0</v>
      </c>
      <c r="K12" s="56">
        <v>45</v>
      </c>
      <c r="L12" s="56">
        <v>25</v>
      </c>
      <c r="M12" s="56">
        <v>40</v>
      </c>
      <c r="N12" s="56">
        <v>2</v>
      </c>
      <c r="O12" s="56">
        <v>18</v>
      </c>
      <c r="P12" s="56">
        <v>19</v>
      </c>
      <c r="Q12" s="56">
        <v>12</v>
      </c>
      <c r="R12" s="56">
        <v>0</v>
      </c>
      <c r="S12" s="56">
        <v>0</v>
      </c>
      <c r="T12" s="56">
        <v>2</v>
      </c>
      <c r="U12" s="56">
        <v>18</v>
      </c>
      <c r="V12" s="56">
        <v>33</v>
      </c>
      <c r="W12" s="56">
        <v>13</v>
      </c>
      <c r="X12" s="56">
        <v>2</v>
      </c>
      <c r="Y12" s="56">
        <v>13</v>
      </c>
    </row>
    <row r="13" spans="1:25" x14ac:dyDescent="0.3">
      <c r="B13" s="56">
        <v>84655</v>
      </c>
      <c r="C13" s="57">
        <v>45082</v>
      </c>
      <c r="D13" s="56">
        <v>1</v>
      </c>
      <c r="E13" s="56">
        <v>31</v>
      </c>
      <c r="F13" s="56">
        <v>27</v>
      </c>
      <c r="G13" s="56">
        <v>0</v>
      </c>
      <c r="H13" s="56">
        <v>0</v>
      </c>
      <c r="I13" s="56">
        <v>31</v>
      </c>
      <c r="J13" s="56">
        <v>0</v>
      </c>
      <c r="K13" s="56">
        <v>62</v>
      </c>
      <c r="L13" s="56">
        <v>25</v>
      </c>
      <c r="M13" s="56">
        <v>38</v>
      </c>
      <c r="N13" s="56">
        <v>1</v>
      </c>
      <c r="O13" s="56">
        <v>26</v>
      </c>
      <c r="P13" s="56">
        <v>19</v>
      </c>
      <c r="Q13" s="56">
        <v>16</v>
      </c>
      <c r="R13" s="56">
        <v>0</v>
      </c>
      <c r="S13" s="56">
        <v>0</v>
      </c>
      <c r="T13" s="56">
        <v>1</v>
      </c>
      <c r="U13" s="56">
        <v>12</v>
      </c>
      <c r="V13" s="56">
        <v>67</v>
      </c>
      <c r="W13" s="56">
        <v>18</v>
      </c>
      <c r="X13" s="56">
        <v>1</v>
      </c>
      <c r="Y13" s="56">
        <v>14</v>
      </c>
    </row>
    <row r="14" spans="1:25" x14ac:dyDescent="0.3">
      <c r="B14" s="56">
        <v>84656</v>
      </c>
      <c r="C14" s="57">
        <v>45082</v>
      </c>
      <c r="D14" s="56">
        <v>2</v>
      </c>
      <c r="E14" s="56">
        <v>24</v>
      </c>
      <c r="F14" s="56">
        <v>12</v>
      </c>
      <c r="G14" s="56">
        <v>0</v>
      </c>
      <c r="H14" s="56">
        <v>0</v>
      </c>
      <c r="I14" s="56">
        <v>24</v>
      </c>
      <c r="J14" s="56">
        <v>0</v>
      </c>
      <c r="K14" s="56">
        <v>54</v>
      </c>
      <c r="L14" s="56">
        <v>24</v>
      </c>
      <c r="M14" s="56">
        <v>38</v>
      </c>
      <c r="N14" s="56">
        <v>2</v>
      </c>
      <c r="O14" s="56">
        <v>26</v>
      </c>
      <c r="P14" s="56">
        <v>19</v>
      </c>
      <c r="Q14" s="56">
        <v>22</v>
      </c>
      <c r="R14" s="56">
        <v>0</v>
      </c>
      <c r="S14" s="56">
        <v>0</v>
      </c>
      <c r="T14" s="56">
        <v>2</v>
      </c>
      <c r="U14" s="56">
        <v>12</v>
      </c>
      <c r="V14" s="56">
        <v>60</v>
      </c>
      <c r="W14" s="56">
        <v>24</v>
      </c>
      <c r="X14" s="56">
        <v>1</v>
      </c>
      <c r="Y14" s="56">
        <v>19</v>
      </c>
    </row>
    <row r="15" spans="1:25" x14ac:dyDescent="0.3">
      <c r="B15" s="56">
        <v>84657</v>
      </c>
      <c r="C15" s="57">
        <v>45083</v>
      </c>
      <c r="D15" s="56">
        <v>1</v>
      </c>
      <c r="E15" s="56">
        <v>28</v>
      </c>
      <c r="F15" s="56">
        <v>29</v>
      </c>
      <c r="G15" s="56">
        <v>0</v>
      </c>
      <c r="H15" s="56">
        <v>0</v>
      </c>
      <c r="I15" s="56">
        <v>28</v>
      </c>
      <c r="J15" s="56">
        <v>0</v>
      </c>
      <c r="K15" s="56">
        <v>71</v>
      </c>
      <c r="L15" s="56">
        <v>24</v>
      </c>
      <c r="M15" s="56">
        <v>41</v>
      </c>
      <c r="N15" s="56">
        <v>2</v>
      </c>
      <c r="O15" s="56">
        <v>14</v>
      </c>
      <c r="P15" s="56">
        <v>19</v>
      </c>
      <c r="Q15" s="56">
        <v>27</v>
      </c>
      <c r="R15" s="56">
        <v>0</v>
      </c>
      <c r="S15" s="56">
        <v>0</v>
      </c>
      <c r="T15" s="56">
        <v>2</v>
      </c>
      <c r="U15" s="56">
        <v>22</v>
      </c>
      <c r="V15" s="56">
        <v>44</v>
      </c>
      <c r="W15" s="56">
        <v>28</v>
      </c>
      <c r="X15" s="56">
        <v>1</v>
      </c>
      <c r="Y15" s="56">
        <v>20</v>
      </c>
    </row>
    <row r="16" spans="1:25" x14ac:dyDescent="0.3">
      <c r="B16" s="56">
        <v>84658</v>
      </c>
      <c r="C16" s="57">
        <v>45083</v>
      </c>
      <c r="D16" s="56">
        <v>2</v>
      </c>
      <c r="E16" s="56">
        <v>24</v>
      </c>
      <c r="F16" s="56">
        <v>26</v>
      </c>
      <c r="G16" s="56">
        <v>0</v>
      </c>
      <c r="H16" s="56">
        <v>0</v>
      </c>
      <c r="I16" s="56">
        <v>24</v>
      </c>
      <c r="J16" s="56">
        <v>0</v>
      </c>
      <c r="K16" s="56">
        <v>88</v>
      </c>
      <c r="L16" s="56">
        <v>24</v>
      </c>
      <c r="M16" s="56">
        <v>39</v>
      </c>
      <c r="N16" s="56">
        <v>1</v>
      </c>
      <c r="O16" s="56">
        <v>22</v>
      </c>
      <c r="P16" s="56">
        <v>20</v>
      </c>
      <c r="Q16" s="56">
        <v>11</v>
      </c>
      <c r="R16" s="56">
        <v>0</v>
      </c>
      <c r="S16" s="56">
        <v>0</v>
      </c>
      <c r="T16" s="56">
        <v>1</v>
      </c>
      <c r="U16" s="56">
        <v>16</v>
      </c>
      <c r="V16" s="56">
        <v>29</v>
      </c>
      <c r="W16" s="56">
        <v>13</v>
      </c>
      <c r="X16" s="56">
        <v>1</v>
      </c>
      <c r="Y16" s="56">
        <v>21</v>
      </c>
    </row>
    <row r="17" spans="2:25" x14ac:dyDescent="0.3">
      <c r="B17" s="56">
        <v>84659</v>
      </c>
      <c r="C17" s="57">
        <v>45084</v>
      </c>
      <c r="D17" s="56">
        <v>1</v>
      </c>
      <c r="E17" s="56">
        <v>29</v>
      </c>
      <c r="F17" s="56">
        <v>11</v>
      </c>
      <c r="G17" s="56">
        <v>0</v>
      </c>
      <c r="H17" s="56">
        <v>0</v>
      </c>
      <c r="I17" s="56">
        <v>29</v>
      </c>
      <c r="J17" s="56">
        <v>0</v>
      </c>
      <c r="K17" s="56">
        <v>79</v>
      </c>
      <c r="L17" s="56">
        <v>23</v>
      </c>
      <c r="M17" s="56">
        <v>39</v>
      </c>
      <c r="N17" s="56">
        <v>2</v>
      </c>
      <c r="O17" s="56">
        <v>22</v>
      </c>
      <c r="P17" s="56">
        <v>19</v>
      </c>
      <c r="Q17" s="56">
        <v>17</v>
      </c>
      <c r="R17" s="56">
        <v>0</v>
      </c>
      <c r="S17" s="56">
        <v>0</v>
      </c>
      <c r="T17" s="56">
        <v>2</v>
      </c>
      <c r="U17" s="56">
        <v>15</v>
      </c>
      <c r="V17" s="56">
        <v>71</v>
      </c>
      <c r="W17" s="56">
        <v>19</v>
      </c>
      <c r="X17" s="56">
        <v>1</v>
      </c>
      <c r="Y17" s="56">
        <v>26</v>
      </c>
    </row>
    <row r="18" spans="2:25" x14ac:dyDescent="0.3">
      <c r="B18" s="56">
        <v>84660</v>
      </c>
      <c r="C18" s="57">
        <v>45084</v>
      </c>
      <c r="D18" s="56">
        <v>2</v>
      </c>
      <c r="E18" s="56">
        <v>26</v>
      </c>
      <c r="F18" s="56">
        <v>28</v>
      </c>
      <c r="G18" s="56">
        <v>0</v>
      </c>
      <c r="H18" s="56">
        <v>0</v>
      </c>
      <c r="I18" s="56">
        <v>26</v>
      </c>
      <c r="J18" s="56">
        <v>0</v>
      </c>
      <c r="K18" s="56">
        <v>36</v>
      </c>
      <c r="L18" s="56">
        <v>23</v>
      </c>
      <c r="M18" s="56">
        <v>37</v>
      </c>
      <c r="N18" s="56">
        <v>1</v>
      </c>
      <c r="O18" s="56">
        <v>10</v>
      </c>
      <c r="P18" s="56">
        <v>19</v>
      </c>
      <c r="Q18" s="56">
        <v>22</v>
      </c>
      <c r="R18" s="56">
        <v>0</v>
      </c>
      <c r="S18" s="56">
        <v>0</v>
      </c>
      <c r="T18" s="56">
        <v>1</v>
      </c>
      <c r="U18" s="56">
        <v>9</v>
      </c>
      <c r="V18" s="56">
        <v>56</v>
      </c>
      <c r="W18" s="56">
        <v>23</v>
      </c>
      <c r="X18" s="56">
        <v>1</v>
      </c>
      <c r="Y18" s="56">
        <v>27</v>
      </c>
    </row>
    <row r="19" spans="2:25" x14ac:dyDescent="0.3">
      <c r="B19" s="56">
        <v>84661</v>
      </c>
      <c r="C19" s="57">
        <v>45085</v>
      </c>
      <c r="D19" s="56">
        <v>1</v>
      </c>
      <c r="E19" s="56">
        <v>30</v>
      </c>
      <c r="F19" s="56">
        <v>25</v>
      </c>
      <c r="G19" s="56">
        <v>0</v>
      </c>
      <c r="H19" s="56">
        <v>0</v>
      </c>
      <c r="I19" s="56">
        <v>30</v>
      </c>
      <c r="J19" s="56">
        <v>0</v>
      </c>
      <c r="K19" s="56">
        <v>53</v>
      </c>
      <c r="L19" s="56">
        <v>23</v>
      </c>
      <c r="M19" s="56">
        <v>40</v>
      </c>
      <c r="N19" s="56">
        <v>1</v>
      </c>
      <c r="O19" s="56">
        <v>18</v>
      </c>
      <c r="P19" s="56">
        <v>20</v>
      </c>
      <c r="Q19" s="56">
        <v>26</v>
      </c>
      <c r="R19" s="56">
        <v>0</v>
      </c>
      <c r="S19" s="56">
        <v>0</v>
      </c>
      <c r="T19" s="56">
        <v>1</v>
      </c>
      <c r="U19" s="56">
        <v>19</v>
      </c>
      <c r="V19" s="56">
        <v>40</v>
      </c>
      <c r="W19" s="56">
        <v>27</v>
      </c>
      <c r="X19" s="56">
        <v>1</v>
      </c>
      <c r="Y19" s="56">
        <v>28</v>
      </c>
    </row>
    <row r="20" spans="2:25" x14ac:dyDescent="0.3">
      <c r="B20" s="56">
        <v>84662</v>
      </c>
      <c r="C20" s="57">
        <v>45085</v>
      </c>
      <c r="D20" s="56">
        <v>2</v>
      </c>
      <c r="E20" s="56">
        <v>27</v>
      </c>
      <c r="F20" s="56">
        <v>10</v>
      </c>
      <c r="G20" s="56">
        <v>0</v>
      </c>
      <c r="H20" s="56">
        <v>0</v>
      </c>
      <c r="I20" s="56">
        <v>27</v>
      </c>
      <c r="J20" s="56">
        <v>0</v>
      </c>
      <c r="K20" s="56">
        <v>45</v>
      </c>
      <c r="L20" s="56">
        <v>25</v>
      </c>
      <c r="M20" s="56">
        <v>40</v>
      </c>
      <c r="N20" s="56">
        <v>2</v>
      </c>
      <c r="O20" s="56">
        <v>18</v>
      </c>
      <c r="P20" s="56">
        <v>19</v>
      </c>
      <c r="Q20" s="56">
        <v>12</v>
      </c>
      <c r="R20" s="56">
        <v>0</v>
      </c>
      <c r="S20" s="56">
        <v>0</v>
      </c>
      <c r="T20" s="56">
        <v>2</v>
      </c>
      <c r="U20" s="56">
        <v>18</v>
      </c>
      <c r="V20" s="56">
        <v>33</v>
      </c>
      <c r="W20" s="56">
        <v>13</v>
      </c>
      <c r="X20" s="56">
        <v>1</v>
      </c>
      <c r="Y20" s="56">
        <v>13</v>
      </c>
    </row>
    <row r="21" spans="2:25" x14ac:dyDescent="0.3">
      <c r="B21" s="56">
        <v>84663</v>
      </c>
      <c r="C21" s="57">
        <v>45086</v>
      </c>
      <c r="D21" s="56">
        <v>1</v>
      </c>
      <c r="E21" s="56">
        <v>31</v>
      </c>
      <c r="F21" s="56">
        <v>27</v>
      </c>
      <c r="G21" s="56">
        <v>0</v>
      </c>
      <c r="H21" s="56">
        <v>0</v>
      </c>
      <c r="I21" s="56">
        <v>31</v>
      </c>
      <c r="J21" s="56">
        <v>0</v>
      </c>
      <c r="K21" s="56">
        <v>62</v>
      </c>
      <c r="L21" s="56">
        <v>25</v>
      </c>
      <c r="M21" s="56">
        <v>38</v>
      </c>
      <c r="N21" s="56">
        <v>1</v>
      </c>
      <c r="O21" s="56">
        <v>26</v>
      </c>
      <c r="P21" s="56">
        <v>19</v>
      </c>
      <c r="Q21" s="56">
        <v>16</v>
      </c>
      <c r="R21" s="56">
        <v>0</v>
      </c>
      <c r="S21" s="56">
        <v>0</v>
      </c>
      <c r="T21" s="56">
        <v>1</v>
      </c>
      <c r="U21" s="56">
        <v>12</v>
      </c>
      <c r="V21" s="56">
        <v>67</v>
      </c>
      <c r="W21" s="56">
        <v>18</v>
      </c>
      <c r="X21" s="56">
        <v>1</v>
      </c>
      <c r="Y21" s="56">
        <v>14</v>
      </c>
    </row>
    <row r="22" spans="2:25" x14ac:dyDescent="0.3">
      <c r="B22" s="56">
        <v>84664</v>
      </c>
      <c r="C22" s="57">
        <v>45086</v>
      </c>
      <c r="D22" s="56">
        <v>2</v>
      </c>
      <c r="E22" s="56">
        <v>24</v>
      </c>
      <c r="F22" s="56">
        <v>12</v>
      </c>
      <c r="G22" s="56">
        <v>0</v>
      </c>
      <c r="H22" s="56">
        <v>0</v>
      </c>
      <c r="I22" s="56">
        <v>24</v>
      </c>
      <c r="J22" s="56">
        <v>0</v>
      </c>
      <c r="K22" s="56">
        <v>54</v>
      </c>
      <c r="L22" s="56">
        <v>24</v>
      </c>
      <c r="M22" s="56">
        <v>38</v>
      </c>
      <c r="N22" s="56">
        <v>2</v>
      </c>
      <c r="O22" s="56">
        <v>26</v>
      </c>
      <c r="P22" s="56">
        <v>19</v>
      </c>
      <c r="Q22" s="56">
        <v>22</v>
      </c>
      <c r="R22" s="56">
        <v>0</v>
      </c>
      <c r="S22" s="56">
        <v>0</v>
      </c>
      <c r="T22" s="56">
        <v>2</v>
      </c>
      <c r="U22" s="56">
        <v>12</v>
      </c>
      <c r="V22" s="56">
        <v>60</v>
      </c>
      <c r="W22" s="56">
        <v>24</v>
      </c>
      <c r="X22" s="56">
        <v>1</v>
      </c>
      <c r="Y22" s="56">
        <v>19</v>
      </c>
    </row>
    <row r="23" spans="2:25" x14ac:dyDescent="0.3">
      <c r="B23" s="56">
        <v>84665</v>
      </c>
      <c r="C23" s="57">
        <v>45087</v>
      </c>
      <c r="D23" s="56">
        <v>1</v>
      </c>
      <c r="E23" s="56">
        <v>28</v>
      </c>
      <c r="F23" s="56">
        <v>29</v>
      </c>
      <c r="G23" s="56">
        <v>0</v>
      </c>
      <c r="H23" s="56">
        <v>0</v>
      </c>
      <c r="I23" s="56">
        <v>28</v>
      </c>
      <c r="J23" s="56">
        <v>0</v>
      </c>
      <c r="K23" s="56">
        <v>71</v>
      </c>
      <c r="L23" s="56">
        <v>24</v>
      </c>
      <c r="M23" s="56">
        <v>41</v>
      </c>
      <c r="N23" s="56">
        <v>2</v>
      </c>
      <c r="O23" s="56">
        <v>14</v>
      </c>
      <c r="P23" s="56">
        <v>19</v>
      </c>
      <c r="Q23" s="56">
        <v>27</v>
      </c>
      <c r="R23" s="56">
        <v>0</v>
      </c>
      <c r="S23" s="56">
        <v>0</v>
      </c>
      <c r="T23" s="56">
        <v>2</v>
      </c>
      <c r="U23" s="56">
        <v>22</v>
      </c>
      <c r="V23" s="56">
        <v>44</v>
      </c>
      <c r="W23" s="56">
        <v>28</v>
      </c>
      <c r="X23" s="56">
        <v>1</v>
      </c>
      <c r="Y23" s="56">
        <v>20</v>
      </c>
    </row>
    <row r="24" spans="2:25" x14ac:dyDescent="0.3">
      <c r="B24" s="56">
        <v>84666</v>
      </c>
      <c r="C24" s="57">
        <v>45089</v>
      </c>
      <c r="D24" s="56">
        <v>1</v>
      </c>
      <c r="E24" s="56">
        <v>28</v>
      </c>
      <c r="F24" s="56">
        <v>26</v>
      </c>
      <c r="G24" s="56">
        <v>0</v>
      </c>
      <c r="H24" s="56">
        <v>0</v>
      </c>
      <c r="I24" s="56">
        <v>28</v>
      </c>
      <c r="J24" s="56">
        <v>0</v>
      </c>
      <c r="K24" s="56">
        <v>88</v>
      </c>
      <c r="L24" s="56">
        <v>24</v>
      </c>
      <c r="M24" s="56">
        <v>39</v>
      </c>
      <c r="N24" s="56">
        <v>1</v>
      </c>
      <c r="O24" s="56">
        <v>22</v>
      </c>
      <c r="P24" s="56">
        <v>20</v>
      </c>
      <c r="Q24" s="56">
        <v>11</v>
      </c>
      <c r="R24" s="56">
        <v>0</v>
      </c>
      <c r="S24" s="56">
        <v>0</v>
      </c>
      <c r="T24" s="56">
        <v>1</v>
      </c>
      <c r="U24" s="56">
        <v>16</v>
      </c>
      <c r="V24" s="56">
        <v>29</v>
      </c>
      <c r="W24" s="56">
        <v>13</v>
      </c>
      <c r="X24" s="56">
        <v>2</v>
      </c>
      <c r="Y24" s="56">
        <v>21</v>
      </c>
    </row>
    <row r="25" spans="2:25" x14ac:dyDescent="0.3">
      <c r="B25" s="56">
        <v>84667</v>
      </c>
      <c r="C25" s="57">
        <v>45089</v>
      </c>
      <c r="D25" s="56">
        <v>2</v>
      </c>
      <c r="E25" s="56">
        <v>25</v>
      </c>
      <c r="F25" s="56">
        <v>11</v>
      </c>
      <c r="G25" s="56">
        <v>0</v>
      </c>
      <c r="H25" s="56">
        <v>0</v>
      </c>
      <c r="I25" s="56">
        <v>25</v>
      </c>
      <c r="J25" s="56">
        <v>0</v>
      </c>
      <c r="K25" s="56">
        <v>79</v>
      </c>
      <c r="L25" s="56">
        <v>23</v>
      </c>
      <c r="M25" s="56">
        <v>39</v>
      </c>
      <c r="N25" s="56">
        <v>2</v>
      </c>
      <c r="O25" s="56">
        <v>22</v>
      </c>
      <c r="P25" s="56">
        <v>19</v>
      </c>
      <c r="Q25" s="56">
        <v>17</v>
      </c>
      <c r="R25" s="56">
        <v>0</v>
      </c>
      <c r="S25" s="56">
        <v>0</v>
      </c>
      <c r="T25" s="56">
        <v>2</v>
      </c>
      <c r="U25" s="56">
        <v>15</v>
      </c>
      <c r="V25" s="56">
        <v>71</v>
      </c>
      <c r="W25" s="56">
        <v>19</v>
      </c>
      <c r="X25" s="56">
        <v>0</v>
      </c>
      <c r="Y25" s="56">
        <v>26</v>
      </c>
    </row>
    <row r="26" spans="2:25" x14ac:dyDescent="0.3">
      <c r="B26" s="56">
        <v>84668</v>
      </c>
      <c r="C26" s="57">
        <v>45090</v>
      </c>
      <c r="D26" s="56">
        <v>1</v>
      </c>
      <c r="E26" s="56">
        <v>30</v>
      </c>
      <c r="F26" s="56">
        <v>28</v>
      </c>
      <c r="G26" s="56">
        <v>0</v>
      </c>
      <c r="H26" s="56">
        <v>0</v>
      </c>
      <c r="I26" s="56">
        <v>30</v>
      </c>
      <c r="J26" s="56">
        <v>0</v>
      </c>
      <c r="K26" s="56">
        <v>36</v>
      </c>
      <c r="L26" s="56">
        <v>23</v>
      </c>
      <c r="M26" s="56">
        <v>37</v>
      </c>
      <c r="N26" s="56">
        <v>1</v>
      </c>
      <c r="O26" s="56">
        <v>10</v>
      </c>
      <c r="P26" s="56">
        <v>19</v>
      </c>
      <c r="Q26" s="56">
        <v>22</v>
      </c>
      <c r="R26" s="56">
        <v>0</v>
      </c>
      <c r="S26" s="56">
        <v>0</v>
      </c>
      <c r="T26" s="56">
        <v>1</v>
      </c>
      <c r="U26" s="56">
        <v>9</v>
      </c>
      <c r="V26" s="56">
        <v>56</v>
      </c>
      <c r="W26" s="56">
        <v>23</v>
      </c>
      <c r="X26" s="56">
        <v>2</v>
      </c>
      <c r="Y26" s="56">
        <v>27</v>
      </c>
    </row>
    <row r="27" spans="2:25" x14ac:dyDescent="0.3">
      <c r="B27" s="56">
        <v>84669</v>
      </c>
      <c r="C27" s="57">
        <v>45090</v>
      </c>
      <c r="D27" s="56">
        <v>2</v>
      </c>
      <c r="E27" s="56">
        <v>26</v>
      </c>
      <c r="F27" s="56">
        <v>25</v>
      </c>
      <c r="G27" s="56">
        <v>0</v>
      </c>
      <c r="H27" s="56">
        <v>0</v>
      </c>
      <c r="I27" s="56">
        <v>26</v>
      </c>
      <c r="J27" s="56">
        <v>0</v>
      </c>
      <c r="K27" s="56">
        <v>53</v>
      </c>
      <c r="L27" s="56">
        <v>23</v>
      </c>
      <c r="M27" s="56">
        <v>40</v>
      </c>
      <c r="N27" s="56">
        <v>1</v>
      </c>
      <c r="O27" s="56">
        <v>18</v>
      </c>
      <c r="P27" s="56">
        <v>20</v>
      </c>
      <c r="Q27" s="56">
        <v>26</v>
      </c>
      <c r="R27" s="56">
        <v>0</v>
      </c>
      <c r="S27" s="56">
        <v>0</v>
      </c>
      <c r="T27" s="56">
        <v>1</v>
      </c>
      <c r="U27" s="56">
        <v>19</v>
      </c>
      <c r="V27" s="56">
        <v>40</v>
      </c>
      <c r="W27" s="56">
        <v>27</v>
      </c>
      <c r="X27" s="56">
        <v>0</v>
      </c>
      <c r="Y27" s="56">
        <v>28</v>
      </c>
    </row>
    <row r="28" spans="2:25" x14ac:dyDescent="0.3">
      <c r="B28" s="56">
        <v>84670</v>
      </c>
      <c r="C28" s="57">
        <v>45091</v>
      </c>
      <c r="D28" s="56">
        <v>1</v>
      </c>
      <c r="E28" s="56">
        <v>31</v>
      </c>
      <c r="F28" s="56">
        <v>10</v>
      </c>
      <c r="G28" s="56">
        <v>0</v>
      </c>
      <c r="H28" s="56">
        <v>0</v>
      </c>
      <c r="I28" s="56">
        <v>31</v>
      </c>
      <c r="J28" s="56">
        <v>0</v>
      </c>
      <c r="K28" s="56">
        <v>45</v>
      </c>
      <c r="L28" s="56">
        <v>25</v>
      </c>
      <c r="M28" s="56">
        <v>40</v>
      </c>
      <c r="N28" s="56">
        <v>2</v>
      </c>
      <c r="O28" s="56">
        <v>18</v>
      </c>
      <c r="P28" s="56">
        <v>19</v>
      </c>
      <c r="Q28" s="56">
        <v>12</v>
      </c>
      <c r="R28" s="56">
        <v>0</v>
      </c>
      <c r="S28" s="56">
        <v>0</v>
      </c>
      <c r="T28" s="56">
        <v>2</v>
      </c>
      <c r="U28" s="56">
        <v>18</v>
      </c>
      <c r="V28" s="56">
        <v>33</v>
      </c>
      <c r="W28" s="56">
        <v>13</v>
      </c>
      <c r="X28" s="56">
        <v>2</v>
      </c>
      <c r="Y28" s="56">
        <v>13</v>
      </c>
    </row>
    <row r="29" spans="2:25" x14ac:dyDescent="0.3">
      <c r="B29" s="56">
        <v>84671</v>
      </c>
      <c r="C29" s="57">
        <v>45091</v>
      </c>
      <c r="D29" s="56">
        <v>2</v>
      </c>
      <c r="E29" s="56">
        <v>27</v>
      </c>
      <c r="F29" s="56">
        <v>27</v>
      </c>
      <c r="G29" s="56">
        <v>0</v>
      </c>
      <c r="H29" s="56">
        <v>0</v>
      </c>
      <c r="I29" s="56">
        <v>27</v>
      </c>
      <c r="J29" s="56">
        <v>0</v>
      </c>
      <c r="K29" s="56">
        <v>62</v>
      </c>
      <c r="L29" s="56">
        <v>25</v>
      </c>
      <c r="M29" s="56">
        <v>38</v>
      </c>
      <c r="N29" s="56">
        <v>1</v>
      </c>
      <c r="O29" s="56">
        <v>26</v>
      </c>
      <c r="P29" s="56">
        <v>19</v>
      </c>
      <c r="Q29" s="56">
        <v>16</v>
      </c>
      <c r="R29" s="56">
        <v>0</v>
      </c>
      <c r="S29" s="56">
        <v>0</v>
      </c>
      <c r="T29" s="56">
        <v>1</v>
      </c>
      <c r="U29" s="56">
        <v>12</v>
      </c>
      <c r="V29" s="56">
        <v>67</v>
      </c>
      <c r="W29" s="56">
        <v>18</v>
      </c>
      <c r="X29" s="56">
        <v>0</v>
      </c>
      <c r="Y29" s="56">
        <v>14</v>
      </c>
    </row>
    <row r="30" spans="2:25" x14ac:dyDescent="0.3">
      <c r="B30" s="56">
        <v>84672</v>
      </c>
      <c r="C30" s="57">
        <v>45092</v>
      </c>
      <c r="D30" s="56">
        <v>1</v>
      </c>
      <c r="E30" s="56">
        <v>28</v>
      </c>
      <c r="F30" s="56">
        <v>12</v>
      </c>
      <c r="G30" s="56">
        <v>0</v>
      </c>
      <c r="H30" s="56">
        <v>0</v>
      </c>
      <c r="I30" s="56">
        <v>28</v>
      </c>
      <c r="J30" s="56">
        <v>0</v>
      </c>
      <c r="K30" s="56">
        <v>54</v>
      </c>
      <c r="L30" s="56">
        <v>24</v>
      </c>
      <c r="M30" s="56">
        <v>38</v>
      </c>
      <c r="N30" s="56">
        <v>2</v>
      </c>
      <c r="O30" s="56">
        <v>26</v>
      </c>
      <c r="P30" s="56">
        <v>19</v>
      </c>
      <c r="Q30" s="56">
        <v>22</v>
      </c>
      <c r="R30" s="56">
        <v>0</v>
      </c>
      <c r="S30" s="56">
        <v>0</v>
      </c>
      <c r="T30" s="56">
        <v>2</v>
      </c>
      <c r="U30" s="56">
        <v>12</v>
      </c>
      <c r="V30" s="56">
        <v>60</v>
      </c>
      <c r="W30" s="56">
        <v>24</v>
      </c>
      <c r="X30" s="56">
        <v>2</v>
      </c>
      <c r="Y30" s="56">
        <v>19</v>
      </c>
    </row>
    <row r="31" spans="2:25" x14ac:dyDescent="0.3">
      <c r="B31" s="56">
        <v>84673</v>
      </c>
      <c r="C31" s="57">
        <v>45092</v>
      </c>
      <c r="D31" s="56">
        <v>2</v>
      </c>
      <c r="E31" s="56">
        <v>24</v>
      </c>
      <c r="F31" s="56">
        <v>29</v>
      </c>
      <c r="G31" s="56">
        <v>0</v>
      </c>
      <c r="H31" s="56">
        <v>0</v>
      </c>
      <c r="I31" s="56">
        <v>24</v>
      </c>
      <c r="J31" s="56">
        <v>0</v>
      </c>
      <c r="K31" s="56">
        <v>71</v>
      </c>
      <c r="L31" s="56">
        <v>24</v>
      </c>
      <c r="M31" s="56">
        <v>41</v>
      </c>
      <c r="N31" s="56">
        <v>2</v>
      </c>
      <c r="O31" s="56">
        <v>14</v>
      </c>
      <c r="P31" s="56">
        <v>19</v>
      </c>
      <c r="Q31" s="56">
        <v>27</v>
      </c>
      <c r="R31" s="56">
        <v>0</v>
      </c>
      <c r="S31" s="56">
        <v>0</v>
      </c>
      <c r="T31" s="56">
        <v>2</v>
      </c>
      <c r="U31" s="56">
        <v>22</v>
      </c>
      <c r="V31" s="56">
        <v>44</v>
      </c>
      <c r="W31" s="56">
        <v>28</v>
      </c>
      <c r="X31" s="56">
        <v>0</v>
      </c>
      <c r="Y31" s="56">
        <v>20</v>
      </c>
    </row>
    <row r="32" spans="2:25" x14ac:dyDescent="0.3">
      <c r="B32" s="56">
        <v>84674</v>
      </c>
      <c r="C32" s="57">
        <v>45093</v>
      </c>
      <c r="D32" s="56">
        <v>1</v>
      </c>
      <c r="E32" s="56">
        <v>28</v>
      </c>
      <c r="F32" s="56">
        <v>26</v>
      </c>
      <c r="G32" s="56">
        <v>0</v>
      </c>
      <c r="H32" s="56">
        <v>0</v>
      </c>
      <c r="I32" s="56">
        <v>28</v>
      </c>
      <c r="J32" s="56">
        <v>0</v>
      </c>
      <c r="K32" s="56">
        <v>88</v>
      </c>
      <c r="L32" s="56">
        <v>24</v>
      </c>
      <c r="M32" s="56">
        <v>39</v>
      </c>
      <c r="N32" s="56">
        <v>1</v>
      </c>
      <c r="O32" s="56">
        <v>22</v>
      </c>
      <c r="P32" s="56">
        <v>20</v>
      </c>
      <c r="Q32" s="56">
        <v>11</v>
      </c>
      <c r="R32" s="56">
        <v>0</v>
      </c>
      <c r="S32" s="56">
        <v>0</v>
      </c>
      <c r="T32" s="56">
        <v>1</v>
      </c>
      <c r="U32" s="56">
        <v>16</v>
      </c>
      <c r="V32" s="56">
        <v>29</v>
      </c>
      <c r="W32" s="56">
        <v>13</v>
      </c>
      <c r="X32" s="56">
        <v>2</v>
      </c>
      <c r="Y32" s="56">
        <v>21</v>
      </c>
    </row>
    <row r="33" spans="2:25" x14ac:dyDescent="0.3">
      <c r="B33" s="56">
        <v>84675</v>
      </c>
      <c r="C33" s="57">
        <v>45093</v>
      </c>
      <c r="D33" s="56">
        <v>2</v>
      </c>
      <c r="E33" s="56">
        <v>23</v>
      </c>
      <c r="F33" s="56">
        <v>15</v>
      </c>
      <c r="G33" s="56">
        <v>0</v>
      </c>
      <c r="H33" s="56">
        <v>0</v>
      </c>
      <c r="I33" s="56">
        <v>23</v>
      </c>
      <c r="J33" s="56">
        <v>0</v>
      </c>
      <c r="K33" s="56">
        <v>70</v>
      </c>
      <c r="L33" s="56">
        <v>25</v>
      </c>
      <c r="M33" s="56">
        <v>40</v>
      </c>
      <c r="N33" s="56">
        <v>1</v>
      </c>
      <c r="O33" s="56">
        <v>19</v>
      </c>
      <c r="P33" s="56">
        <v>21</v>
      </c>
      <c r="Q33" s="56">
        <v>13</v>
      </c>
      <c r="R33" s="56">
        <v>0</v>
      </c>
      <c r="S33" s="56">
        <v>0</v>
      </c>
      <c r="T33" s="56">
        <v>1</v>
      </c>
      <c r="U33" s="56">
        <v>20</v>
      </c>
      <c r="V33" s="56">
        <v>55</v>
      </c>
      <c r="W33" s="56">
        <v>15</v>
      </c>
      <c r="X33" s="56">
        <v>0</v>
      </c>
      <c r="Y33" s="56">
        <v>17</v>
      </c>
    </row>
    <row r="34" spans="2:25" x14ac:dyDescent="0.3">
      <c r="B34" s="56">
        <v>84676</v>
      </c>
      <c r="C34" s="57">
        <v>45094</v>
      </c>
      <c r="D34" s="56">
        <v>1</v>
      </c>
      <c r="E34" s="56">
        <v>27</v>
      </c>
      <c r="F34" s="56">
        <v>12</v>
      </c>
      <c r="G34" s="56">
        <v>0</v>
      </c>
      <c r="H34" s="56">
        <v>0</v>
      </c>
      <c r="I34" s="56">
        <v>27</v>
      </c>
      <c r="J34" s="56">
        <v>0</v>
      </c>
      <c r="K34" s="56">
        <v>87</v>
      </c>
      <c r="L34" s="56">
        <v>24</v>
      </c>
      <c r="M34" s="56">
        <v>38</v>
      </c>
      <c r="N34" s="56">
        <v>2</v>
      </c>
      <c r="O34" s="56">
        <v>27</v>
      </c>
      <c r="P34" s="56">
        <v>22</v>
      </c>
      <c r="Q34" s="56">
        <v>18</v>
      </c>
      <c r="R34" s="56">
        <v>0</v>
      </c>
      <c r="S34" s="56">
        <v>0</v>
      </c>
      <c r="T34" s="56">
        <v>2</v>
      </c>
      <c r="U34" s="56">
        <v>15</v>
      </c>
      <c r="V34" s="56">
        <v>39</v>
      </c>
      <c r="W34" s="56">
        <v>19</v>
      </c>
      <c r="X34" s="56">
        <v>2</v>
      </c>
      <c r="Y34" s="56">
        <v>18</v>
      </c>
    </row>
    <row r="35" spans="2:25" x14ac:dyDescent="0.3">
      <c r="B35" s="56">
        <v>84677</v>
      </c>
      <c r="C35" s="57">
        <v>45096</v>
      </c>
      <c r="D35" s="56">
        <v>1</v>
      </c>
      <c r="E35" s="56">
        <v>28</v>
      </c>
      <c r="F35" s="56">
        <v>29</v>
      </c>
      <c r="G35" s="56">
        <v>0</v>
      </c>
      <c r="H35" s="56">
        <v>0</v>
      </c>
      <c r="I35" s="56">
        <v>28</v>
      </c>
      <c r="J35" s="56">
        <v>0</v>
      </c>
      <c r="K35" s="56">
        <v>44</v>
      </c>
      <c r="L35" s="56">
        <v>24</v>
      </c>
      <c r="M35" s="56">
        <v>40</v>
      </c>
      <c r="N35" s="56">
        <v>2</v>
      </c>
      <c r="O35" s="56">
        <v>15</v>
      </c>
      <c r="P35" s="56">
        <v>22</v>
      </c>
      <c r="Q35" s="56">
        <v>22</v>
      </c>
      <c r="R35" s="56">
        <v>0</v>
      </c>
      <c r="S35" s="56">
        <v>0</v>
      </c>
      <c r="T35" s="56">
        <v>2</v>
      </c>
      <c r="U35" s="56">
        <v>9</v>
      </c>
      <c r="V35" s="56">
        <v>74</v>
      </c>
      <c r="W35" s="56">
        <v>24</v>
      </c>
      <c r="X35" s="56">
        <v>1</v>
      </c>
      <c r="Y35" s="56">
        <v>19</v>
      </c>
    </row>
    <row r="36" spans="2:25" x14ac:dyDescent="0.3">
      <c r="B36" s="56">
        <v>84678</v>
      </c>
      <c r="C36" s="57">
        <v>45096</v>
      </c>
      <c r="D36" s="56">
        <v>2</v>
      </c>
      <c r="E36" s="56">
        <v>25</v>
      </c>
      <c r="F36" s="56">
        <v>14</v>
      </c>
      <c r="G36" s="56">
        <v>0</v>
      </c>
      <c r="H36" s="56">
        <v>0</v>
      </c>
      <c r="I36" s="56">
        <v>25</v>
      </c>
      <c r="J36" s="56">
        <v>0</v>
      </c>
      <c r="K36" s="56">
        <v>36</v>
      </c>
      <c r="L36" s="56">
        <v>24</v>
      </c>
      <c r="M36" s="56">
        <v>41</v>
      </c>
      <c r="N36" s="56">
        <v>1</v>
      </c>
      <c r="O36" s="56">
        <v>15</v>
      </c>
      <c r="P36" s="56">
        <v>22</v>
      </c>
      <c r="Q36" s="56">
        <v>28</v>
      </c>
      <c r="R36" s="56">
        <v>0</v>
      </c>
      <c r="S36" s="56">
        <v>0</v>
      </c>
      <c r="T36" s="56">
        <v>1</v>
      </c>
      <c r="U36" s="56">
        <v>24</v>
      </c>
      <c r="V36" s="56">
        <v>66</v>
      </c>
      <c r="W36" s="56">
        <v>30</v>
      </c>
      <c r="X36" s="56">
        <v>1</v>
      </c>
      <c r="Y36" s="56">
        <v>24</v>
      </c>
    </row>
    <row r="37" spans="2:25" x14ac:dyDescent="0.3">
      <c r="B37" s="56">
        <v>84679</v>
      </c>
      <c r="C37" s="57">
        <v>45097</v>
      </c>
      <c r="D37" s="56">
        <v>1</v>
      </c>
      <c r="E37" s="56">
        <v>29</v>
      </c>
      <c r="F37" s="56">
        <v>11</v>
      </c>
      <c r="G37" s="56">
        <v>0</v>
      </c>
      <c r="H37" s="56">
        <v>0</v>
      </c>
      <c r="I37" s="56">
        <v>29</v>
      </c>
      <c r="J37" s="56">
        <v>0</v>
      </c>
      <c r="K37" s="56">
        <v>53</v>
      </c>
      <c r="L37" s="56">
        <v>24</v>
      </c>
      <c r="M37" s="56">
        <v>39</v>
      </c>
      <c r="N37" s="56">
        <v>2</v>
      </c>
      <c r="O37" s="56">
        <v>23</v>
      </c>
      <c r="P37" s="56">
        <v>22</v>
      </c>
      <c r="Q37" s="56">
        <v>13</v>
      </c>
      <c r="R37" s="56">
        <v>0</v>
      </c>
      <c r="S37" s="56">
        <v>0</v>
      </c>
      <c r="T37" s="56">
        <v>2</v>
      </c>
      <c r="U37" s="56">
        <v>18</v>
      </c>
      <c r="V37" s="56">
        <v>51</v>
      </c>
      <c r="W37" s="56">
        <v>14</v>
      </c>
      <c r="X37" s="56">
        <v>1</v>
      </c>
      <c r="Y37" s="56">
        <v>25</v>
      </c>
    </row>
    <row r="38" spans="2:25" x14ac:dyDescent="0.3">
      <c r="B38" s="56">
        <v>84680</v>
      </c>
      <c r="C38" s="57">
        <v>45097</v>
      </c>
      <c r="D38" s="56">
        <v>2</v>
      </c>
      <c r="E38" s="56">
        <v>26</v>
      </c>
      <c r="F38" s="56">
        <v>16</v>
      </c>
      <c r="G38" s="56">
        <v>0</v>
      </c>
      <c r="H38" s="56">
        <v>0</v>
      </c>
      <c r="I38" s="56">
        <v>26</v>
      </c>
      <c r="J38" s="56">
        <v>0</v>
      </c>
      <c r="K38" s="56">
        <v>45</v>
      </c>
      <c r="L38" s="56">
        <v>23</v>
      </c>
      <c r="M38" s="56">
        <v>39</v>
      </c>
      <c r="N38" s="56">
        <v>1</v>
      </c>
      <c r="O38" s="56">
        <v>23</v>
      </c>
      <c r="P38" s="56">
        <v>21</v>
      </c>
      <c r="Q38" s="56">
        <v>19</v>
      </c>
      <c r="R38" s="56">
        <v>0</v>
      </c>
      <c r="S38" s="56">
        <v>0</v>
      </c>
      <c r="T38" s="56">
        <v>1</v>
      </c>
      <c r="U38" s="56">
        <v>17</v>
      </c>
      <c r="V38" s="56">
        <v>44</v>
      </c>
      <c r="W38" s="56">
        <v>20</v>
      </c>
      <c r="X38" s="56">
        <v>1</v>
      </c>
      <c r="Y38" s="56">
        <v>10</v>
      </c>
    </row>
    <row r="39" spans="2:25" x14ac:dyDescent="0.3">
      <c r="B39" s="56">
        <v>84681</v>
      </c>
      <c r="C39" s="57">
        <v>45098</v>
      </c>
      <c r="D39" s="56">
        <v>1</v>
      </c>
      <c r="E39" s="56">
        <v>30</v>
      </c>
      <c r="F39" s="56">
        <v>13</v>
      </c>
      <c r="G39" s="56">
        <v>0</v>
      </c>
      <c r="H39" s="56">
        <v>0</v>
      </c>
      <c r="I39" s="56">
        <v>30</v>
      </c>
      <c r="J39" s="56">
        <v>0</v>
      </c>
      <c r="K39" s="56">
        <v>62</v>
      </c>
      <c r="L39" s="56">
        <v>23</v>
      </c>
      <c r="M39" s="56">
        <v>42</v>
      </c>
      <c r="N39" s="56">
        <v>1</v>
      </c>
      <c r="O39" s="56">
        <v>11</v>
      </c>
      <c r="P39" s="56">
        <v>22</v>
      </c>
      <c r="Q39" s="56">
        <v>23</v>
      </c>
      <c r="R39" s="56">
        <v>0</v>
      </c>
      <c r="S39" s="56">
        <v>0</v>
      </c>
      <c r="T39" s="56">
        <v>1</v>
      </c>
      <c r="U39" s="56">
        <v>11</v>
      </c>
      <c r="V39" s="56">
        <v>28</v>
      </c>
      <c r="W39" s="56">
        <v>25</v>
      </c>
      <c r="X39" s="56">
        <v>1</v>
      </c>
      <c r="Y39" s="56">
        <v>11</v>
      </c>
    </row>
    <row r="40" spans="2:25" x14ac:dyDescent="0.3">
      <c r="B40" s="56">
        <v>84682</v>
      </c>
      <c r="C40" s="57">
        <v>45098</v>
      </c>
      <c r="D40" s="56">
        <v>2</v>
      </c>
      <c r="E40" s="56">
        <v>26</v>
      </c>
      <c r="F40" s="56">
        <v>10</v>
      </c>
      <c r="G40" s="56">
        <v>0</v>
      </c>
      <c r="H40" s="56">
        <v>0</v>
      </c>
      <c r="I40" s="56">
        <v>26</v>
      </c>
      <c r="J40" s="56">
        <v>0</v>
      </c>
      <c r="K40" s="56">
        <v>79</v>
      </c>
      <c r="L40" s="56">
        <v>23</v>
      </c>
      <c r="M40" s="56">
        <v>40</v>
      </c>
      <c r="N40" s="56">
        <v>2</v>
      </c>
      <c r="O40" s="56">
        <v>19</v>
      </c>
      <c r="P40" s="56">
        <v>22</v>
      </c>
      <c r="Q40" s="56">
        <v>27</v>
      </c>
      <c r="R40" s="56">
        <v>0</v>
      </c>
      <c r="S40" s="56">
        <v>0</v>
      </c>
      <c r="T40" s="56">
        <v>2</v>
      </c>
      <c r="U40" s="56">
        <v>21</v>
      </c>
      <c r="V40" s="56">
        <v>62</v>
      </c>
      <c r="W40" s="56">
        <v>29</v>
      </c>
      <c r="X40" s="56">
        <v>1</v>
      </c>
      <c r="Y40" s="56">
        <v>12</v>
      </c>
    </row>
    <row r="41" spans="2:25" x14ac:dyDescent="0.3">
      <c r="B41" s="56">
        <v>84683</v>
      </c>
      <c r="C41" s="57">
        <v>45099</v>
      </c>
      <c r="D41" s="56">
        <v>1</v>
      </c>
      <c r="E41" s="56">
        <v>27</v>
      </c>
      <c r="F41" s="56">
        <v>15</v>
      </c>
      <c r="G41" s="56">
        <v>0</v>
      </c>
      <c r="H41" s="56">
        <v>0</v>
      </c>
      <c r="I41" s="56">
        <v>27</v>
      </c>
      <c r="J41" s="56">
        <v>0</v>
      </c>
      <c r="K41" s="56">
        <v>70</v>
      </c>
      <c r="L41" s="56">
        <v>25</v>
      </c>
      <c r="M41" s="56">
        <v>40</v>
      </c>
      <c r="N41" s="56">
        <v>1</v>
      </c>
      <c r="O41" s="56">
        <v>19</v>
      </c>
      <c r="P41" s="56">
        <v>21</v>
      </c>
      <c r="Q41" s="56">
        <v>13</v>
      </c>
      <c r="R41" s="56">
        <v>0</v>
      </c>
      <c r="S41" s="56">
        <v>0</v>
      </c>
      <c r="T41" s="56">
        <v>1</v>
      </c>
      <c r="U41" s="56">
        <v>20</v>
      </c>
      <c r="V41" s="56">
        <v>55</v>
      </c>
      <c r="W41" s="56">
        <v>15</v>
      </c>
      <c r="X41" s="56">
        <v>1</v>
      </c>
      <c r="Y41" s="56">
        <v>17</v>
      </c>
    </row>
    <row r="42" spans="2:25" x14ac:dyDescent="0.3">
      <c r="B42" s="56">
        <v>84684</v>
      </c>
      <c r="C42" s="57">
        <v>45099</v>
      </c>
      <c r="D42" s="56">
        <v>2</v>
      </c>
      <c r="E42" s="56">
        <v>23</v>
      </c>
      <c r="F42" s="56">
        <v>12</v>
      </c>
      <c r="G42" s="56">
        <v>0</v>
      </c>
      <c r="H42" s="56">
        <v>0</v>
      </c>
      <c r="I42" s="56">
        <v>23</v>
      </c>
      <c r="J42" s="56">
        <v>0</v>
      </c>
      <c r="K42" s="56">
        <v>87</v>
      </c>
      <c r="L42" s="56">
        <v>24</v>
      </c>
      <c r="M42" s="56">
        <v>38</v>
      </c>
      <c r="N42" s="56">
        <v>2</v>
      </c>
      <c r="O42" s="56">
        <v>27</v>
      </c>
      <c r="P42" s="56">
        <v>22</v>
      </c>
      <c r="Q42" s="56">
        <v>18</v>
      </c>
      <c r="R42" s="56">
        <v>0</v>
      </c>
      <c r="S42" s="56">
        <v>0</v>
      </c>
      <c r="T42" s="56">
        <v>2</v>
      </c>
      <c r="U42" s="56">
        <v>15</v>
      </c>
      <c r="V42" s="56">
        <v>39</v>
      </c>
      <c r="W42" s="56">
        <v>19</v>
      </c>
      <c r="X42" s="56">
        <v>1</v>
      </c>
      <c r="Y42" s="56">
        <v>18</v>
      </c>
    </row>
    <row r="43" spans="2:25" x14ac:dyDescent="0.3">
      <c r="B43" s="56">
        <v>84685</v>
      </c>
      <c r="C43" s="57">
        <v>45100</v>
      </c>
      <c r="D43" s="56">
        <v>1</v>
      </c>
      <c r="E43" s="56">
        <v>28</v>
      </c>
      <c r="F43" s="56">
        <v>29</v>
      </c>
      <c r="G43" s="56">
        <v>0</v>
      </c>
      <c r="H43" s="56">
        <v>0</v>
      </c>
      <c r="I43" s="56">
        <v>28</v>
      </c>
      <c r="J43" s="56">
        <v>0</v>
      </c>
      <c r="K43" s="56">
        <v>44</v>
      </c>
      <c r="L43" s="56">
        <v>24</v>
      </c>
      <c r="M43" s="56">
        <v>40</v>
      </c>
      <c r="N43" s="56">
        <v>2</v>
      </c>
      <c r="O43" s="56">
        <v>15</v>
      </c>
      <c r="P43" s="56">
        <v>22</v>
      </c>
      <c r="Q43" s="56">
        <v>22</v>
      </c>
      <c r="R43" s="56">
        <v>0</v>
      </c>
      <c r="S43" s="56">
        <v>0</v>
      </c>
      <c r="T43" s="56">
        <v>2</v>
      </c>
      <c r="U43" s="56">
        <v>9</v>
      </c>
      <c r="V43" s="56">
        <v>74</v>
      </c>
      <c r="W43" s="56">
        <v>24</v>
      </c>
      <c r="X43" s="56">
        <v>1</v>
      </c>
      <c r="Y43" s="56">
        <v>19</v>
      </c>
    </row>
    <row r="44" spans="2:25" x14ac:dyDescent="0.3">
      <c r="B44" s="56">
        <v>84686</v>
      </c>
      <c r="C44" s="57">
        <v>45100</v>
      </c>
      <c r="D44" s="56">
        <v>2</v>
      </c>
      <c r="E44" s="56">
        <v>25</v>
      </c>
      <c r="F44" s="56">
        <v>14</v>
      </c>
      <c r="G44" s="56">
        <v>0</v>
      </c>
      <c r="H44" s="56">
        <v>0</v>
      </c>
      <c r="I44" s="56">
        <v>25</v>
      </c>
      <c r="J44" s="56">
        <v>0</v>
      </c>
      <c r="K44" s="56">
        <v>36</v>
      </c>
      <c r="L44" s="56">
        <v>24</v>
      </c>
      <c r="M44" s="56">
        <v>41</v>
      </c>
      <c r="N44" s="56">
        <v>1</v>
      </c>
      <c r="O44" s="56">
        <v>15</v>
      </c>
      <c r="P44" s="56">
        <v>22</v>
      </c>
      <c r="Q44" s="56">
        <v>28</v>
      </c>
      <c r="R44" s="56">
        <v>0</v>
      </c>
      <c r="S44" s="56">
        <v>0</v>
      </c>
      <c r="T44" s="56">
        <v>1</v>
      </c>
      <c r="U44" s="56">
        <v>24</v>
      </c>
      <c r="V44" s="56">
        <v>66</v>
      </c>
      <c r="W44" s="56">
        <v>30</v>
      </c>
      <c r="X44" s="56">
        <v>1</v>
      </c>
      <c r="Y44" s="56">
        <v>24</v>
      </c>
    </row>
    <row r="45" spans="2:25" x14ac:dyDescent="0.3">
      <c r="B45" s="56">
        <v>84687</v>
      </c>
      <c r="C45" s="57">
        <v>45101</v>
      </c>
      <c r="D45" s="56">
        <v>1</v>
      </c>
      <c r="E45" s="56">
        <v>29</v>
      </c>
      <c r="F45" s="56">
        <v>11</v>
      </c>
      <c r="G45" s="56">
        <v>0</v>
      </c>
      <c r="H45" s="56">
        <v>0</v>
      </c>
      <c r="I45" s="56">
        <v>29</v>
      </c>
      <c r="J45" s="56">
        <v>0</v>
      </c>
      <c r="K45" s="56">
        <v>53</v>
      </c>
      <c r="L45" s="56">
        <v>24</v>
      </c>
      <c r="M45" s="56">
        <v>39</v>
      </c>
      <c r="N45" s="56">
        <v>2</v>
      </c>
      <c r="O45" s="56">
        <v>23</v>
      </c>
      <c r="P45" s="56">
        <v>22</v>
      </c>
      <c r="Q45" s="56">
        <v>13</v>
      </c>
      <c r="R45" s="56">
        <v>0</v>
      </c>
      <c r="S45" s="56">
        <v>0</v>
      </c>
      <c r="T45" s="56">
        <v>2</v>
      </c>
      <c r="U45" s="56">
        <v>18</v>
      </c>
      <c r="V45" s="56">
        <v>51</v>
      </c>
      <c r="W45" s="56">
        <v>14</v>
      </c>
      <c r="X45" s="56">
        <v>1</v>
      </c>
      <c r="Y45" s="56">
        <v>25</v>
      </c>
    </row>
    <row r="46" spans="2:25" x14ac:dyDescent="0.3">
      <c r="B46" s="56">
        <v>84688</v>
      </c>
      <c r="C46" s="57">
        <v>45103</v>
      </c>
      <c r="D46" s="56">
        <v>1</v>
      </c>
      <c r="E46" s="56">
        <v>30</v>
      </c>
      <c r="F46" s="56">
        <v>16</v>
      </c>
      <c r="G46" s="56">
        <v>0</v>
      </c>
      <c r="H46" s="56">
        <v>0</v>
      </c>
      <c r="I46" s="56">
        <v>30</v>
      </c>
      <c r="J46" s="56">
        <v>0</v>
      </c>
      <c r="K46" s="56">
        <v>45</v>
      </c>
      <c r="L46" s="56">
        <v>23</v>
      </c>
      <c r="M46" s="56">
        <v>39</v>
      </c>
      <c r="N46" s="56">
        <v>1</v>
      </c>
      <c r="O46" s="56">
        <v>23</v>
      </c>
      <c r="P46" s="56">
        <v>21</v>
      </c>
      <c r="Q46" s="56">
        <v>19</v>
      </c>
      <c r="R46" s="56">
        <v>0</v>
      </c>
      <c r="S46" s="56">
        <v>0</v>
      </c>
      <c r="T46" s="56">
        <v>1</v>
      </c>
      <c r="U46" s="56">
        <v>17</v>
      </c>
      <c r="V46" s="56">
        <v>44</v>
      </c>
      <c r="W46" s="56">
        <v>20</v>
      </c>
      <c r="X46" s="56">
        <v>2</v>
      </c>
      <c r="Y46" s="56">
        <v>10</v>
      </c>
    </row>
    <row r="47" spans="2:25" x14ac:dyDescent="0.3">
      <c r="B47" s="56">
        <v>84689</v>
      </c>
      <c r="C47" s="57">
        <v>45103</v>
      </c>
      <c r="D47" s="56">
        <v>2</v>
      </c>
      <c r="E47" s="56">
        <v>26</v>
      </c>
      <c r="F47" s="56">
        <v>13</v>
      </c>
      <c r="G47" s="56">
        <v>0</v>
      </c>
      <c r="H47" s="56">
        <v>0</v>
      </c>
      <c r="I47" s="56">
        <v>26</v>
      </c>
      <c r="J47" s="56">
        <v>0</v>
      </c>
      <c r="K47" s="56">
        <v>62</v>
      </c>
      <c r="L47" s="56">
        <v>23</v>
      </c>
      <c r="M47" s="56">
        <v>42</v>
      </c>
      <c r="N47" s="56">
        <v>1</v>
      </c>
      <c r="O47" s="56">
        <v>11</v>
      </c>
      <c r="P47" s="56">
        <v>22</v>
      </c>
      <c r="Q47" s="56">
        <v>23</v>
      </c>
      <c r="R47" s="56">
        <v>0</v>
      </c>
      <c r="S47" s="56">
        <v>0</v>
      </c>
      <c r="T47" s="56">
        <v>1</v>
      </c>
      <c r="U47" s="56">
        <v>11</v>
      </c>
      <c r="V47" s="56">
        <v>28</v>
      </c>
      <c r="W47" s="56">
        <v>25</v>
      </c>
      <c r="X47" s="56">
        <v>0</v>
      </c>
      <c r="Y47" s="56">
        <v>11</v>
      </c>
    </row>
    <row r="48" spans="2:25" x14ac:dyDescent="0.3">
      <c r="B48" s="56">
        <v>84690</v>
      </c>
      <c r="C48" s="57">
        <v>45104</v>
      </c>
      <c r="D48" s="56">
        <v>1</v>
      </c>
      <c r="E48" s="56">
        <v>30</v>
      </c>
      <c r="F48" s="56">
        <v>10</v>
      </c>
      <c r="G48" s="56">
        <v>0</v>
      </c>
      <c r="H48" s="56">
        <v>0</v>
      </c>
      <c r="I48" s="56">
        <v>30</v>
      </c>
      <c r="J48" s="56">
        <v>0</v>
      </c>
      <c r="K48" s="56">
        <v>79</v>
      </c>
      <c r="L48" s="56">
        <v>23</v>
      </c>
      <c r="M48" s="56">
        <v>40</v>
      </c>
      <c r="N48" s="56">
        <v>2</v>
      </c>
      <c r="O48" s="56">
        <v>19</v>
      </c>
      <c r="P48" s="56">
        <v>22</v>
      </c>
      <c r="Q48" s="56">
        <v>27</v>
      </c>
      <c r="R48" s="56">
        <v>0</v>
      </c>
      <c r="S48" s="56">
        <v>0</v>
      </c>
      <c r="T48" s="56">
        <v>2</v>
      </c>
      <c r="U48" s="56">
        <v>21</v>
      </c>
      <c r="V48" s="56">
        <v>62</v>
      </c>
      <c r="W48" s="56">
        <v>29</v>
      </c>
      <c r="X48" s="56">
        <v>2</v>
      </c>
      <c r="Y48" s="56">
        <v>12</v>
      </c>
    </row>
    <row r="49" spans="2:25" x14ac:dyDescent="0.3">
      <c r="B49" s="56">
        <v>84691</v>
      </c>
      <c r="C49" s="57">
        <v>45104</v>
      </c>
      <c r="D49" s="56">
        <v>2</v>
      </c>
      <c r="E49" s="56">
        <v>23</v>
      </c>
      <c r="F49" s="56">
        <v>15</v>
      </c>
      <c r="G49" s="56">
        <v>0</v>
      </c>
      <c r="H49" s="56">
        <v>0</v>
      </c>
      <c r="I49" s="56">
        <v>23</v>
      </c>
      <c r="J49" s="56">
        <v>0</v>
      </c>
      <c r="K49" s="56">
        <v>70</v>
      </c>
      <c r="L49" s="56">
        <v>25</v>
      </c>
      <c r="M49" s="56">
        <v>40</v>
      </c>
      <c r="N49" s="56">
        <v>1</v>
      </c>
      <c r="O49" s="56">
        <v>19</v>
      </c>
      <c r="P49" s="56">
        <v>21</v>
      </c>
      <c r="Q49" s="56">
        <v>13</v>
      </c>
      <c r="R49" s="56">
        <v>0</v>
      </c>
      <c r="S49" s="56">
        <v>0</v>
      </c>
      <c r="T49" s="56">
        <v>1</v>
      </c>
      <c r="U49" s="56">
        <v>20</v>
      </c>
      <c r="V49" s="56">
        <v>55</v>
      </c>
      <c r="W49" s="56">
        <v>15</v>
      </c>
      <c r="X49" s="56">
        <v>0</v>
      </c>
      <c r="Y49" s="56">
        <v>17</v>
      </c>
    </row>
    <row r="50" spans="2:25" x14ac:dyDescent="0.3">
      <c r="B50" s="56">
        <v>84692</v>
      </c>
      <c r="C50" s="57">
        <v>45105</v>
      </c>
      <c r="D50" s="56">
        <v>1</v>
      </c>
      <c r="E50" s="56">
        <v>27</v>
      </c>
      <c r="F50" s="56">
        <v>12</v>
      </c>
      <c r="G50" s="56">
        <v>0</v>
      </c>
      <c r="H50" s="56">
        <v>0</v>
      </c>
      <c r="I50" s="56">
        <v>27</v>
      </c>
      <c r="J50" s="56">
        <v>0</v>
      </c>
      <c r="K50" s="56">
        <v>87</v>
      </c>
      <c r="L50" s="56">
        <v>24</v>
      </c>
      <c r="M50" s="56">
        <v>38</v>
      </c>
      <c r="N50" s="56">
        <v>2</v>
      </c>
      <c r="O50" s="56">
        <v>27</v>
      </c>
      <c r="P50" s="56">
        <v>22</v>
      </c>
      <c r="Q50" s="56">
        <v>18</v>
      </c>
      <c r="R50" s="56">
        <v>0</v>
      </c>
      <c r="S50" s="56">
        <v>0</v>
      </c>
      <c r="T50" s="56">
        <v>2</v>
      </c>
      <c r="U50" s="56">
        <v>15</v>
      </c>
      <c r="V50" s="56">
        <v>39</v>
      </c>
      <c r="W50" s="56">
        <v>19</v>
      </c>
      <c r="X50" s="56">
        <v>2</v>
      </c>
      <c r="Y50" s="56">
        <v>18</v>
      </c>
    </row>
    <row r="51" spans="2:25" x14ac:dyDescent="0.3">
      <c r="B51" s="56">
        <v>84693</v>
      </c>
      <c r="C51" s="57">
        <v>45105</v>
      </c>
      <c r="D51" s="56">
        <v>2</v>
      </c>
      <c r="E51" s="56">
        <v>24</v>
      </c>
      <c r="F51" s="56">
        <v>29</v>
      </c>
      <c r="G51" s="56">
        <v>0</v>
      </c>
      <c r="H51" s="56">
        <v>0</v>
      </c>
      <c r="I51" s="56">
        <v>24</v>
      </c>
      <c r="J51" s="56">
        <v>0</v>
      </c>
      <c r="K51" s="56">
        <v>44</v>
      </c>
      <c r="L51" s="56">
        <v>24</v>
      </c>
      <c r="M51" s="56">
        <v>40</v>
      </c>
      <c r="N51" s="56">
        <v>2</v>
      </c>
      <c r="O51" s="56">
        <v>15</v>
      </c>
      <c r="P51" s="56">
        <v>22</v>
      </c>
      <c r="Q51" s="56">
        <v>22</v>
      </c>
      <c r="R51" s="56">
        <v>0</v>
      </c>
      <c r="S51" s="56">
        <v>0</v>
      </c>
      <c r="T51" s="56">
        <v>2</v>
      </c>
      <c r="U51" s="56">
        <v>9</v>
      </c>
      <c r="V51" s="56">
        <v>74</v>
      </c>
      <c r="W51" s="56">
        <v>24</v>
      </c>
      <c r="X51" s="56">
        <v>0</v>
      </c>
      <c r="Y51" s="56">
        <v>19</v>
      </c>
    </row>
    <row r="52" spans="2:25" x14ac:dyDescent="0.3">
      <c r="B52" s="56">
        <v>84694</v>
      </c>
      <c r="C52" s="57">
        <v>45106</v>
      </c>
      <c r="D52" s="56">
        <v>1</v>
      </c>
      <c r="E52" s="56">
        <v>29</v>
      </c>
      <c r="F52" s="56">
        <v>14</v>
      </c>
      <c r="G52" s="56">
        <v>0</v>
      </c>
      <c r="H52" s="56">
        <v>0</v>
      </c>
      <c r="I52" s="56">
        <v>29</v>
      </c>
      <c r="J52" s="56">
        <v>0</v>
      </c>
      <c r="K52" s="56">
        <v>36</v>
      </c>
      <c r="L52" s="56">
        <v>24</v>
      </c>
      <c r="M52" s="56">
        <v>41</v>
      </c>
      <c r="N52" s="56">
        <v>1</v>
      </c>
      <c r="O52" s="56">
        <v>15</v>
      </c>
      <c r="P52" s="56">
        <v>22</v>
      </c>
      <c r="Q52" s="56">
        <v>28</v>
      </c>
      <c r="R52" s="56">
        <v>0</v>
      </c>
      <c r="S52" s="56">
        <v>0</v>
      </c>
      <c r="T52" s="56">
        <v>1</v>
      </c>
      <c r="U52" s="56">
        <v>24</v>
      </c>
      <c r="V52" s="56">
        <v>66</v>
      </c>
      <c r="W52" s="56">
        <v>30</v>
      </c>
      <c r="X52" s="56">
        <v>2</v>
      </c>
      <c r="Y52" s="56">
        <v>24</v>
      </c>
    </row>
    <row r="53" spans="2:25" x14ac:dyDescent="0.3">
      <c r="B53" s="56">
        <v>84695</v>
      </c>
      <c r="C53" s="57">
        <v>45106</v>
      </c>
      <c r="D53" s="56">
        <v>2</v>
      </c>
      <c r="E53" s="56">
        <v>25</v>
      </c>
      <c r="F53" s="56">
        <v>11</v>
      </c>
      <c r="G53" s="56">
        <v>0</v>
      </c>
      <c r="H53" s="56">
        <v>0</v>
      </c>
      <c r="I53" s="56">
        <v>25</v>
      </c>
      <c r="J53" s="56">
        <v>0</v>
      </c>
      <c r="K53" s="56">
        <v>53</v>
      </c>
      <c r="L53" s="56">
        <v>24</v>
      </c>
      <c r="M53" s="56">
        <v>39</v>
      </c>
      <c r="N53" s="56">
        <v>2</v>
      </c>
      <c r="O53" s="56">
        <v>23</v>
      </c>
      <c r="P53" s="56">
        <v>22</v>
      </c>
      <c r="Q53" s="56">
        <v>13</v>
      </c>
      <c r="R53" s="56">
        <v>0</v>
      </c>
      <c r="S53" s="56">
        <v>0</v>
      </c>
      <c r="T53" s="56">
        <v>2</v>
      </c>
      <c r="U53" s="56">
        <v>18</v>
      </c>
      <c r="V53" s="56">
        <v>51</v>
      </c>
      <c r="W53" s="56">
        <v>14</v>
      </c>
      <c r="X53" s="56">
        <v>0</v>
      </c>
      <c r="Y53" s="56">
        <v>25</v>
      </c>
    </row>
    <row r="54" spans="2:25" x14ac:dyDescent="0.3">
      <c r="B54" s="56">
        <v>84696</v>
      </c>
      <c r="C54" s="57">
        <v>45107</v>
      </c>
      <c r="D54" s="56">
        <v>1</v>
      </c>
      <c r="E54" s="56">
        <v>30</v>
      </c>
      <c r="F54" s="56">
        <v>16</v>
      </c>
      <c r="G54" s="56">
        <v>0</v>
      </c>
      <c r="H54" s="56">
        <v>0</v>
      </c>
      <c r="I54" s="56">
        <v>30</v>
      </c>
      <c r="J54" s="56">
        <v>0</v>
      </c>
      <c r="K54" s="56">
        <v>45</v>
      </c>
      <c r="L54" s="56">
        <v>23</v>
      </c>
      <c r="M54" s="56">
        <v>39</v>
      </c>
      <c r="N54" s="56">
        <v>1</v>
      </c>
      <c r="O54" s="56">
        <v>23</v>
      </c>
      <c r="P54" s="56">
        <v>21</v>
      </c>
      <c r="Q54" s="56">
        <v>19</v>
      </c>
      <c r="R54" s="56">
        <v>0</v>
      </c>
      <c r="S54" s="56">
        <v>0</v>
      </c>
      <c r="T54" s="56">
        <v>1</v>
      </c>
      <c r="U54" s="56">
        <v>17</v>
      </c>
      <c r="V54" s="56">
        <v>44</v>
      </c>
      <c r="W54" s="56">
        <v>20</v>
      </c>
      <c r="X54" s="56">
        <v>2</v>
      </c>
      <c r="Y54" s="56">
        <v>10</v>
      </c>
    </row>
    <row r="55" spans="2:25" x14ac:dyDescent="0.3">
      <c r="B55" s="56">
        <v>84697</v>
      </c>
      <c r="C55" s="57">
        <v>45107</v>
      </c>
      <c r="D55" s="56">
        <v>2</v>
      </c>
      <c r="E55" s="56">
        <v>26</v>
      </c>
      <c r="F55" s="56">
        <v>13</v>
      </c>
      <c r="G55" s="56">
        <v>0</v>
      </c>
      <c r="H55" s="56">
        <v>0</v>
      </c>
      <c r="I55" s="56">
        <v>26</v>
      </c>
      <c r="J55" s="56">
        <v>0</v>
      </c>
      <c r="K55" s="56">
        <v>62</v>
      </c>
      <c r="L55" s="56">
        <v>23</v>
      </c>
      <c r="M55" s="56">
        <v>42</v>
      </c>
      <c r="N55" s="56">
        <v>1</v>
      </c>
      <c r="O55" s="56">
        <v>11</v>
      </c>
      <c r="P55" s="56">
        <v>22</v>
      </c>
      <c r="Q55" s="56">
        <v>23</v>
      </c>
      <c r="R55" s="56">
        <v>0</v>
      </c>
      <c r="S55" s="56">
        <v>0</v>
      </c>
      <c r="T55" s="56">
        <v>1</v>
      </c>
      <c r="U55" s="56">
        <v>11</v>
      </c>
      <c r="V55" s="56">
        <v>28</v>
      </c>
      <c r="W55" s="56">
        <v>25</v>
      </c>
      <c r="X55" s="56">
        <v>0</v>
      </c>
      <c r="Y55" s="56">
        <v>11</v>
      </c>
    </row>
    <row r="56" spans="2:25" x14ac:dyDescent="0.3">
      <c r="B56" s="56">
        <v>84698</v>
      </c>
      <c r="C56" s="57">
        <v>45108</v>
      </c>
      <c r="D56" s="56">
        <v>1</v>
      </c>
      <c r="E56" s="56">
        <v>30</v>
      </c>
      <c r="F56" s="56">
        <v>26</v>
      </c>
      <c r="G56" s="56">
        <v>0</v>
      </c>
      <c r="H56" s="56">
        <v>0</v>
      </c>
      <c r="I56" s="56">
        <v>30</v>
      </c>
      <c r="J56" s="56">
        <v>0</v>
      </c>
      <c r="K56" s="56">
        <v>59</v>
      </c>
      <c r="L56" s="56">
        <v>29</v>
      </c>
      <c r="M56" s="56">
        <v>40</v>
      </c>
      <c r="N56" s="56">
        <v>1</v>
      </c>
      <c r="O56" s="56">
        <v>15</v>
      </c>
      <c r="P56" s="56">
        <v>17</v>
      </c>
      <c r="Q56" s="56">
        <v>15</v>
      </c>
      <c r="R56" s="56">
        <v>1</v>
      </c>
      <c r="S56" s="56">
        <v>0</v>
      </c>
      <c r="T56" s="56">
        <v>0</v>
      </c>
      <c r="U56" s="56">
        <v>7</v>
      </c>
      <c r="V56" s="56">
        <v>41</v>
      </c>
      <c r="W56" s="56">
        <v>18</v>
      </c>
      <c r="X56" s="56">
        <v>5</v>
      </c>
      <c r="Y56" s="56">
        <v>15</v>
      </c>
    </row>
    <row r="57" spans="2:25" x14ac:dyDescent="0.3">
      <c r="B57" s="56">
        <v>84699</v>
      </c>
      <c r="C57" s="57">
        <v>45110</v>
      </c>
      <c r="D57" s="56">
        <v>1</v>
      </c>
      <c r="E57" s="56">
        <v>32</v>
      </c>
      <c r="F57" s="56">
        <v>27</v>
      </c>
      <c r="G57" s="56">
        <v>0</v>
      </c>
      <c r="H57" s="56">
        <v>0</v>
      </c>
      <c r="I57" s="56">
        <v>32</v>
      </c>
      <c r="J57" s="56">
        <v>0</v>
      </c>
      <c r="K57" s="56">
        <v>34</v>
      </c>
      <c r="L57" s="56">
        <v>30</v>
      </c>
      <c r="M57" s="56">
        <v>39</v>
      </c>
      <c r="N57" s="56">
        <v>1</v>
      </c>
      <c r="O57" s="56">
        <v>19</v>
      </c>
      <c r="P57" s="56">
        <v>17</v>
      </c>
      <c r="Q57" s="56">
        <v>20</v>
      </c>
      <c r="R57" s="56">
        <v>1</v>
      </c>
      <c r="S57" s="56">
        <v>0</v>
      </c>
      <c r="T57" s="56">
        <v>0</v>
      </c>
      <c r="U57" s="56">
        <v>16</v>
      </c>
      <c r="V57" s="56">
        <v>29</v>
      </c>
      <c r="W57" s="56">
        <v>23</v>
      </c>
      <c r="X57" s="56">
        <v>4</v>
      </c>
      <c r="Y57" s="56">
        <v>28</v>
      </c>
    </row>
    <row r="58" spans="2:25" x14ac:dyDescent="0.3">
      <c r="B58" s="56">
        <v>84700</v>
      </c>
      <c r="C58" s="57">
        <v>45110</v>
      </c>
      <c r="D58" s="56">
        <v>2</v>
      </c>
      <c r="E58" s="56">
        <v>32</v>
      </c>
      <c r="F58" s="56">
        <v>28</v>
      </c>
      <c r="G58" s="56">
        <v>0</v>
      </c>
      <c r="H58" s="56">
        <v>0</v>
      </c>
      <c r="I58" s="56">
        <v>32</v>
      </c>
      <c r="J58" s="56">
        <v>0</v>
      </c>
      <c r="K58" s="56">
        <v>68</v>
      </c>
      <c r="L58" s="56">
        <v>31</v>
      </c>
      <c r="M58" s="56">
        <v>38</v>
      </c>
      <c r="N58" s="56">
        <v>2</v>
      </c>
      <c r="O58" s="56">
        <v>23</v>
      </c>
      <c r="P58" s="56">
        <v>17</v>
      </c>
      <c r="Q58" s="56">
        <v>26</v>
      </c>
      <c r="R58" s="56">
        <v>2</v>
      </c>
      <c r="S58" s="56">
        <v>0</v>
      </c>
      <c r="T58" s="56">
        <v>0</v>
      </c>
      <c r="U58" s="56">
        <v>14</v>
      </c>
      <c r="V58" s="56">
        <v>68</v>
      </c>
      <c r="W58" s="56">
        <v>28</v>
      </c>
      <c r="X58" s="56">
        <v>5</v>
      </c>
      <c r="Y58" s="56">
        <v>21</v>
      </c>
    </row>
    <row r="59" spans="2:25" x14ac:dyDescent="0.3">
      <c r="B59" s="56">
        <v>84701</v>
      </c>
      <c r="C59" s="57">
        <v>45111</v>
      </c>
      <c r="D59" s="56">
        <v>1</v>
      </c>
      <c r="E59" s="56">
        <v>30</v>
      </c>
      <c r="F59" s="56">
        <v>29</v>
      </c>
      <c r="G59" s="56">
        <v>0</v>
      </c>
      <c r="H59" s="56">
        <v>0</v>
      </c>
      <c r="I59" s="56">
        <v>30</v>
      </c>
      <c r="J59" s="56">
        <v>0</v>
      </c>
      <c r="K59" s="56">
        <v>42</v>
      </c>
      <c r="L59" s="56">
        <v>29</v>
      </c>
      <c r="M59" s="56">
        <v>37</v>
      </c>
      <c r="N59" s="56">
        <v>2</v>
      </c>
      <c r="O59" s="56">
        <v>27</v>
      </c>
      <c r="P59" s="56">
        <v>17</v>
      </c>
      <c r="Q59" s="56">
        <v>11</v>
      </c>
      <c r="R59" s="56">
        <v>1</v>
      </c>
      <c r="S59" s="56">
        <v>0</v>
      </c>
      <c r="T59" s="56">
        <v>1</v>
      </c>
      <c r="U59" s="56">
        <v>11</v>
      </c>
      <c r="V59" s="56">
        <v>56</v>
      </c>
      <c r="W59" s="56">
        <v>13</v>
      </c>
      <c r="X59" s="56">
        <v>4</v>
      </c>
      <c r="Y59" s="56">
        <v>15</v>
      </c>
    </row>
    <row r="60" spans="2:25" x14ac:dyDescent="0.3">
      <c r="B60" s="56">
        <v>84702</v>
      </c>
      <c r="C60" s="57">
        <v>45111</v>
      </c>
      <c r="D60" s="56">
        <v>2</v>
      </c>
      <c r="E60" s="56">
        <v>33</v>
      </c>
      <c r="F60" s="56">
        <v>10</v>
      </c>
      <c r="G60" s="56">
        <v>0</v>
      </c>
      <c r="H60" s="56">
        <v>0</v>
      </c>
      <c r="I60" s="56">
        <v>33</v>
      </c>
      <c r="J60" s="56">
        <v>0</v>
      </c>
      <c r="K60" s="56">
        <v>76</v>
      </c>
      <c r="L60" s="56">
        <v>30</v>
      </c>
      <c r="M60" s="56">
        <v>42</v>
      </c>
      <c r="N60" s="56">
        <v>2</v>
      </c>
      <c r="O60" s="56">
        <v>11</v>
      </c>
      <c r="P60" s="56">
        <v>16</v>
      </c>
      <c r="Q60" s="56">
        <v>16</v>
      </c>
      <c r="R60" s="56">
        <v>2</v>
      </c>
      <c r="S60" s="56">
        <v>0</v>
      </c>
      <c r="T60" s="56">
        <v>0</v>
      </c>
      <c r="U60" s="56">
        <v>9</v>
      </c>
      <c r="V60" s="56">
        <v>45</v>
      </c>
      <c r="W60" s="56">
        <v>18</v>
      </c>
      <c r="X60" s="56">
        <v>5</v>
      </c>
      <c r="Y60" s="56">
        <v>28</v>
      </c>
    </row>
    <row r="61" spans="2:25" x14ac:dyDescent="0.3">
      <c r="B61" s="56">
        <v>84703</v>
      </c>
      <c r="C61" s="57">
        <v>45112</v>
      </c>
      <c r="D61" s="56">
        <v>1</v>
      </c>
      <c r="E61" s="56">
        <v>31</v>
      </c>
      <c r="F61" s="56">
        <v>11</v>
      </c>
      <c r="G61" s="56">
        <v>0</v>
      </c>
      <c r="H61" s="56">
        <v>0</v>
      </c>
      <c r="I61" s="56">
        <v>31</v>
      </c>
      <c r="J61" s="56">
        <v>0</v>
      </c>
      <c r="K61" s="56">
        <v>51</v>
      </c>
      <c r="L61" s="56">
        <v>31</v>
      </c>
      <c r="M61" s="56">
        <v>41</v>
      </c>
      <c r="N61" s="56">
        <v>2</v>
      </c>
      <c r="O61" s="56">
        <v>15</v>
      </c>
      <c r="P61" s="56">
        <v>16</v>
      </c>
      <c r="Q61" s="56">
        <v>21</v>
      </c>
      <c r="R61" s="56">
        <v>1</v>
      </c>
      <c r="S61" s="56">
        <v>0</v>
      </c>
      <c r="T61" s="56">
        <v>1</v>
      </c>
      <c r="U61" s="56">
        <v>6</v>
      </c>
      <c r="V61" s="56">
        <v>33</v>
      </c>
      <c r="W61" s="56">
        <v>24</v>
      </c>
      <c r="X61" s="56">
        <v>4</v>
      </c>
      <c r="Y61" s="56">
        <v>21</v>
      </c>
    </row>
    <row r="62" spans="2:25" x14ac:dyDescent="0.3">
      <c r="B62" s="56">
        <v>84704</v>
      </c>
      <c r="C62" s="57">
        <v>45112</v>
      </c>
      <c r="D62" s="56">
        <v>2</v>
      </c>
      <c r="E62" s="56">
        <v>34</v>
      </c>
      <c r="F62" s="56">
        <v>24</v>
      </c>
      <c r="G62" s="56">
        <v>0</v>
      </c>
      <c r="H62" s="56">
        <v>0</v>
      </c>
      <c r="I62" s="56">
        <v>34</v>
      </c>
      <c r="J62" s="56">
        <v>0</v>
      </c>
      <c r="K62" s="56">
        <v>51</v>
      </c>
      <c r="L62" s="56">
        <v>30</v>
      </c>
      <c r="M62" s="56">
        <v>37</v>
      </c>
      <c r="N62" s="56">
        <v>1</v>
      </c>
      <c r="O62" s="56">
        <v>27</v>
      </c>
      <c r="P62" s="56">
        <v>17</v>
      </c>
      <c r="Q62" s="56">
        <v>25</v>
      </c>
      <c r="R62" s="56">
        <v>1</v>
      </c>
      <c r="S62" s="56">
        <v>0</v>
      </c>
      <c r="T62" s="56">
        <v>0</v>
      </c>
      <c r="U62" s="56">
        <v>12</v>
      </c>
      <c r="V62" s="56">
        <v>64</v>
      </c>
      <c r="W62" s="56">
        <v>27</v>
      </c>
      <c r="X62" s="56">
        <v>5</v>
      </c>
      <c r="Y62" s="56">
        <v>29</v>
      </c>
    </row>
    <row r="63" spans="2:25" x14ac:dyDescent="0.3">
      <c r="B63" s="56">
        <v>84705</v>
      </c>
      <c r="C63" s="57">
        <v>45113</v>
      </c>
      <c r="D63" s="56">
        <v>1</v>
      </c>
      <c r="E63" s="56">
        <v>31</v>
      </c>
      <c r="F63" s="56">
        <v>25</v>
      </c>
      <c r="G63" s="56">
        <v>0</v>
      </c>
      <c r="H63" s="56">
        <v>0</v>
      </c>
      <c r="I63" s="56">
        <v>31</v>
      </c>
      <c r="J63" s="56">
        <v>0</v>
      </c>
      <c r="K63" s="56">
        <v>85</v>
      </c>
      <c r="L63" s="56">
        <v>31</v>
      </c>
      <c r="M63" s="56">
        <v>41</v>
      </c>
      <c r="N63" s="56">
        <v>1</v>
      </c>
      <c r="O63" s="56">
        <v>11</v>
      </c>
      <c r="P63" s="56">
        <v>17</v>
      </c>
      <c r="Q63" s="56">
        <v>30</v>
      </c>
      <c r="R63" s="56">
        <v>1</v>
      </c>
      <c r="S63" s="56">
        <v>0</v>
      </c>
      <c r="T63" s="56">
        <v>0</v>
      </c>
      <c r="U63" s="56">
        <v>9</v>
      </c>
      <c r="V63" s="56">
        <v>52</v>
      </c>
      <c r="W63" s="56">
        <v>12</v>
      </c>
      <c r="X63" s="56">
        <v>4</v>
      </c>
      <c r="Y63" s="56">
        <v>22</v>
      </c>
    </row>
    <row r="64" spans="2:25" x14ac:dyDescent="0.3">
      <c r="B64" s="56">
        <v>84706</v>
      </c>
      <c r="C64" s="57">
        <v>45113</v>
      </c>
      <c r="D64" s="56">
        <v>2</v>
      </c>
      <c r="E64" s="56">
        <v>32</v>
      </c>
      <c r="F64" s="56">
        <v>25</v>
      </c>
      <c r="G64" s="56">
        <v>0</v>
      </c>
      <c r="H64" s="56">
        <v>0</v>
      </c>
      <c r="I64" s="56">
        <v>32</v>
      </c>
      <c r="J64" s="56">
        <v>0</v>
      </c>
      <c r="K64" s="56">
        <v>75</v>
      </c>
      <c r="L64" s="56">
        <v>31</v>
      </c>
      <c r="M64" s="56">
        <v>38</v>
      </c>
      <c r="N64" s="56">
        <v>1</v>
      </c>
      <c r="O64" s="56">
        <v>17</v>
      </c>
      <c r="P64" s="56">
        <v>11</v>
      </c>
      <c r="Q64" s="56">
        <v>16</v>
      </c>
      <c r="R64" s="56">
        <v>1</v>
      </c>
      <c r="S64" s="56">
        <v>0</v>
      </c>
      <c r="T64" s="56">
        <v>0</v>
      </c>
      <c r="U64" s="56">
        <v>15</v>
      </c>
      <c r="V64" s="56">
        <v>60</v>
      </c>
      <c r="W64" s="56">
        <v>19</v>
      </c>
      <c r="X64" s="56">
        <v>5</v>
      </c>
      <c r="Y64" s="56">
        <v>11</v>
      </c>
    </row>
    <row r="65" spans="2:25" x14ac:dyDescent="0.3">
      <c r="B65" s="56">
        <v>84707</v>
      </c>
      <c r="C65" s="57">
        <v>45114</v>
      </c>
      <c r="D65" s="56">
        <v>1</v>
      </c>
      <c r="E65" s="56">
        <v>30</v>
      </c>
      <c r="F65" s="56">
        <v>26</v>
      </c>
      <c r="G65" s="56">
        <v>0</v>
      </c>
      <c r="H65" s="56">
        <v>0</v>
      </c>
      <c r="I65" s="56">
        <v>30</v>
      </c>
      <c r="J65" s="56">
        <v>0</v>
      </c>
      <c r="K65" s="56">
        <v>49</v>
      </c>
      <c r="L65" s="56">
        <v>29</v>
      </c>
      <c r="M65" s="56">
        <v>42</v>
      </c>
      <c r="N65" s="56">
        <v>1</v>
      </c>
      <c r="O65" s="56">
        <v>21</v>
      </c>
      <c r="P65" s="56">
        <v>10</v>
      </c>
      <c r="Q65" s="56">
        <v>22</v>
      </c>
      <c r="R65" s="56">
        <v>1</v>
      </c>
      <c r="S65" s="56">
        <v>0</v>
      </c>
      <c r="T65" s="56">
        <v>0</v>
      </c>
      <c r="U65" s="56">
        <v>13</v>
      </c>
      <c r="V65" s="56">
        <v>48</v>
      </c>
      <c r="W65" s="56">
        <v>25</v>
      </c>
      <c r="X65" s="56">
        <v>4</v>
      </c>
      <c r="Y65" s="56">
        <v>24</v>
      </c>
    </row>
    <row r="66" spans="2:25" x14ac:dyDescent="0.3">
      <c r="B66" s="56">
        <v>84708</v>
      </c>
      <c r="C66" s="57">
        <v>45114</v>
      </c>
      <c r="D66" s="56">
        <v>2</v>
      </c>
      <c r="E66" s="56">
        <v>33</v>
      </c>
      <c r="F66" s="56">
        <v>27</v>
      </c>
      <c r="G66" s="56">
        <v>0</v>
      </c>
      <c r="H66" s="56">
        <v>0</v>
      </c>
      <c r="I66" s="56">
        <v>33</v>
      </c>
      <c r="J66" s="56">
        <v>0</v>
      </c>
      <c r="K66" s="56">
        <v>83</v>
      </c>
      <c r="L66" s="56">
        <v>30</v>
      </c>
      <c r="M66" s="56">
        <v>41</v>
      </c>
      <c r="N66" s="56">
        <v>1</v>
      </c>
      <c r="O66" s="56">
        <v>25</v>
      </c>
      <c r="P66" s="56">
        <v>10</v>
      </c>
      <c r="Q66" s="56">
        <v>27</v>
      </c>
      <c r="R66" s="56">
        <v>1</v>
      </c>
      <c r="S66" s="56">
        <v>0</v>
      </c>
      <c r="T66" s="56">
        <v>0</v>
      </c>
      <c r="U66" s="56">
        <v>10</v>
      </c>
      <c r="V66" s="56">
        <v>37</v>
      </c>
      <c r="W66" s="56">
        <v>30</v>
      </c>
      <c r="X66" s="56">
        <v>5</v>
      </c>
      <c r="Y66" s="56">
        <v>17</v>
      </c>
    </row>
    <row r="67" spans="2:25" x14ac:dyDescent="0.3">
      <c r="B67" s="56">
        <v>84709</v>
      </c>
      <c r="C67" s="57">
        <v>45115</v>
      </c>
      <c r="D67" s="56">
        <v>1</v>
      </c>
      <c r="E67" s="56">
        <v>31</v>
      </c>
      <c r="F67" s="56">
        <v>28</v>
      </c>
      <c r="G67" s="56">
        <v>0</v>
      </c>
      <c r="H67" s="56">
        <v>0</v>
      </c>
      <c r="I67" s="56">
        <v>31</v>
      </c>
      <c r="J67" s="56">
        <v>0</v>
      </c>
      <c r="K67" s="56">
        <v>58</v>
      </c>
      <c r="L67" s="56">
        <v>31</v>
      </c>
      <c r="M67" s="56">
        <v>40</v>
      </c>
      <c r="N67" s="56">
        <v>1</v>
      </c>
      <c r="O67" s="56">
        <v>29</v>
      </c>
      <c r="P67" s="56">
        <v>10</v>
      </c>
      <c r="Q67" s="56">
        <v>12</v>
      </c>
      <c r="R67" s="56">
        <v>1</v>
      </c>
      <c r="S67" s="56">
        <v>0</v>
      </c>
      <c r="T67" s="56">
        <v>0</v>
      </c>
      <c r="U67" s="56">
        <v>8</v>
      </c>
      <c r="V67" s="56">
        <v>25</v>
      </c>
      <c r="W67" s="56">
        <v>15</v>
      </c>
      <c r="X67" s="56">
        <v>4</v>
      </c>
      <c r="Y67" s="56">
        <v>30</v>
      </c>
    </row>
    <row r="68" spans="2:25" x14ac:dyDescent="0.3">
      <c r="B68" s="56">
        <v>84710</v>
      </c>
      <c r="C68" s="57">
        <v>45117</v>
      </c>
      <c r="D68" s="56">
        <v>1</v>
      </c>
      <c r="E68" s="56">
        <v>30</v>
      </c>
      <c r="F68" s="56">
        <v>29</v>
      </c>
      <c r="G68" s="56">
        <v>0</v>
      </c>
      <c r="H68" s="56">
        <v>0</v>
      </c>
      <c r="I68" s="56">
        <v>30</v>
      </c>
      <c r="J68" s="56">
        <v>0</v>
      </c>
      <c r="K68" s="56">
        <v>32</v>
      </c>
      <c r="L68" s="56">
        <v>30</v>
      </c>
      <c r="M68" s="56">
        <v>39</v>
      </c>
      <c r="N68" s="56">
        <v>1</v>
      </c>
      <c r="O68" s="56">
        <v>13</v>
      </c>
      <c r="P68" s="56">
        <v>30</v>
      </c>
      <c r="Q68" s="56">
        <v>17</v>
      </c>
      <c r="R68" s="56">
        <v>1</v>
      </c>
      <c r="S68" s="56">
        <v>0</v>
      </c>
      <c r="T68" s="56">
        <v>0</v>
      </c>
      <c r="U68" s="56">
        <v>17</v>
      </c>
      <c r="V68" s="56">
        <v>64</v>
      </c>
      <c r="W68" s="56">
        <v>20</v>
      </c>
      <c r="X68" s="56">
        <v>5</v>
      </c>
      <c r="Y68" s="56">
        <v>23</v>
      </c>
    </row>
    <row r="69" spans="2:25" x14ac:dyDescent="0.3">
      <c r="B69" s="56">
        <v>84711</v>
      </c>
      <c r="C69" s="57">
        <v>45117</v>
      </c>
      <c r="D69" s="56">
        <v>2</v>
      </c>
      <c r="E69" s="56">
        <v>33</v>
      </c>
      <c r="F69" s="56">
        <v>10</v>
      </c>
      <c r="G69" s="56">
        <v>0</v>
      </c>
      <c r="H69" s="56">
        <v>0</v>
      </c>
      <c r="I69" s="56">
        <v>33</v>
      </c>
      <c r="J69" s="56">
        <v>0</v>
      </c>
      <c r="K69" s="56">
        <v>66</v>
      </c>
      <c r="L69" s="56">
        <v>30</v>
      </c>
      <c r="M69" s="56">
        <v>38</v>
      </c>
      <c r="N69" s="56">
        <v>2</v>
      </c>
      <c r="O69" s="56">
        <v>17</v>
      </c>
      <c r="P69" s="56">
        <v>30</v>
      </c>
      <c r="Q69" s="56">
        <v>23</v>
      </c>
      <c r="R69" s="56">
        <v>2</v>
      </c>
      <c r="S69" s="56">
        <v>0</v>
      </c>
      <c r="T69" s="56">
        <v>0</v>
      </c>
      <c r="U69" s="56">
        <v>15</v>
      </c>
      <c r="V69" s="56">
        <v>52</v>
      </c>
      <c r="W69" s="56">
        <v>26</v>
      </c>
      <c r="X69" s="56">
        <v>4</v>
      </c>
      <c r="Y69" s="56">
        <v>16</v>
      </c>
    </row>
    <row r="70" spans="2:25" x14ac:dyDescent="0.3">
      <c r="B70" s="56">
        <v>84712</v>
      </c>
      <c r="C70" s="57">
        <v>45118</v>
      </c>
      <c r="D70" s="56">
        <v>1</v>
      </c>
      <c r="E70" s="56">
        <v>30</v>
      </c>
      <c r="F70" s="56">
        <v>23</v>
      </c>
      <c r="G70" s="56">
        <v>0</v>
      </c>
      <c r="H70" s="56">
        <v>0</v>
      </c>
      <c r="I70" s="56">
        <v>30</v>
      </c>
      <c r="J70" s="56">
        <v>0</v>
      </c>
      <c r="K70" s="56">
        <v>66</v>
      </c>
      <c r="L70" s="56">
        <v>29</v>
      </c>
      <c r="M70" s="56">
        <v>40</v>
      </c>
      <c r="N70" s="56">
        <v>2</v>
      </c>
      <c r="O70" s="56">
        <v>29</v>
      </c>
      <c r="P70" s="56">
        <v>11</v>
      </c>
      <c r="Q70" s="56">
        <v>26</v>
      </c>
      <c r="R70" s="56">
        <v>1</v>
      </c>
      <c r="S70" s="56">
        <v>0</v>
      </c>
      <c r="T70" s="56">
        <v>1</v>
      </c>
      <c r="U70" s="56">
        <v>8</v>
      </c>
      <c r="V70" s="56">
        <v>33</v>
      </c>
      <c r="W70" s="56">
        <v>29</v>
      </c>
      <c r="X70" s="56">
        <v>5</v>
      </c>
      <c r="Y70" s="56">
        <v>25</v>
      </c>
    </row>
    <row r="71" spans="2:25" x14ac:dyDescent="0.3">
      <c r="B71" s="56">
        <v>84713</v>
      </c>
      <c r="C71" s="57">
        <v>45118</v>
      </c>
      <c r="D71" s="56">
        <v>2</v>
      </c>
      <c r="E71" s="56">
        <v>34</v>
      </c>
      <c r="F71" s="56">
        <v>24</v>
      </c>
      <c r="G71" s="56">
        <v>0</v>
      </c>
      <c r="H71" s="56">
        <v>0</v>
      </c>
      <c r="I71" s="56">
        <v>34</v>
      </c>
      <c r="J71" s="56">
        <v>0</v>
      </c>
      <c r="K71" s="56">
        <v>40</v>
      </c>
      <c r="L71" s="56">
        <v>30</v>
      </c>
      <c r="M71" s="56">
        <v>39</v>
      </c>
      <c r="N71" s="56">
        <v>2</v>
      </c>
      <c r="O71" s="56">
        <v>13</v>
      </c>
      <c r="P71" s="56">
        <v>11</v>
      </c>
      <c r="Q71" s="56">
        <v>11</v>
      </c>
      <c r="R71" s="56">
        <v>2</v>
      </c>
      <c r="S71" s="56">
        <v>0</v>
      </c>
      <c r="T71" s="56">
        <v>0</v>
      </c>
      <c r="U71" s="56">
        <v>18</v>
      </c>
      <c r="V71" s="56">
        <v>71</v>
      </c>
      <c r="W71" s="56">
        <v>14</v>
      </c>
      <c r="X71" s="56">
        <v>4</v>
      </c>
      <c r="Y71" s="56">
        <v>18</v>
      </c>
    </row>
    <row r="72" spans="2:25" x14ac:dyDescent="0.3">
      <c r="B72" s="56">
        <v>84714</v>
      </c>
      <c r="C72" s="57">
        <v>45119</v>
      </c>
      <c r="D72" s="56">
        <v>1</v>
      </c>
      <c r="E72" s="56">
        <v>31</v>
      </c>
      <c r="F72" s="56">
        <v>25</v>
      </c>
      <c r="G72" s="56">
        <v>0</v>
      </c>
      <c r="H72" s="56">
        <v>0</v>
      </c>
      <c r="I72" s="56">
        <v>31</v>
      </c>
      <c r="J72" s="56">
        <v>0</v>
      </c>
      <c r="K72" s="56">
        <v>75</v>
      </c>
      <c r="L72" s="56">
        <v>31</v>
      </c>
      <c r="M72" s="56">
        <v>38</v>
      </c>
      <c r="N72" s="56">
        <v>1</v>
      </c>
      <c r="O72" s="56">
        <v>17</v>
      </c>
      <c r="P72" s="56">
        <v>11</v>
      </c>
      <c r="Q72" s="56">
        <v>16</v>
      </c>
      <c r="R72" s="56">
        <v>1</v>
      </c>
      <c r="S72" s="56">
        <v>0</v>
      </c>
      <c r="T72" s="56">
        <v>0</v>
      </c>
      <c r="U72" s="56">
        <v>15</v>
      </c>
      <c r="V72" s="56">
        <v>60</v>
      </c>
      <c r="W72" s="56">
        <v>19</v>
      </c>
      <c r="X72" s="56">
        <v>5</v>
      </c>
      <c r="Y72" s="56">
        <v>11</v>
      </c>
    </row>
    <row r="73" spans="2:25" x14ac:dyDescent="0.3">
      <c r="B73" s="56">
        <v>84715</v>
      </c>
      <c r="C73" s="57">
        <v>45119</v>
      </c>
      <c r="D73" s="56">
        <v>2</v>
      </c>
      <c r="E73" s="56">
        <v>31</v>
      </c>
      <c r="F73" s="56">
        <v>26</v>
      </c>
      <c r="G73" s="56">
        <v>0</v>
      </c>
      <c r="H73" s="56">
        <v>0</v>
      </c>
      <c r="I73" s="56">
        <v>31</v>
      </c>
      <c r="J73" s="56">
        <v>0</v>
      </c>
      <c r="K73" s="56">
        <v>49</v>
      </c>
      <c r="L73" s="56">
        <v>29</v>
      </c>
      <c r="M73" s="56">
        <v>42</v>
      </c>
      <c r="N73" s="56">
        <v>1</v>
      </c>
      <c r="O73" s="56">
        <v>21</v>
      </c>
      <c r="P73" s="56">
        <v>10</v>
      </c>
      <c r="Q73" s="56">
        <v>22</v>
      </c>
      <c r="R73" s="56">
        <v>1</v>
      </c>
      <c r="S73" s="56">
        <v>0</v>
      </c>
      <c r="T73" s="56">
        <v>0</v>
      </c>
      <c r="U73" s="56">
        <v>13</v>
      </c>
      <c r="V73" s="56">
        <v>48</v>
      </c>
      <c r="W73" s="56">
        <v>25</v>
      </c>
      <c r="X73" s="56">
        <v>4</v>
      </c>
      <c r="Y73" s="56">
        <v>24</v>
      </c>
    </row>
    <row r="74" spans="2:25" x14ac:dyDescent="0.3">
      <c r="B74" s="56">
        <v>84716</v>
      </c>
      <c r="C74" s="57">
        <v>45120</v>
      </c>
      <c r="D74" s="56">
        <v>1</v>
      </c>
      <c r="E74" s="56">
        <v>32</v>
      </c>
      <c r="F74" s="56">
        <v>27</v>
      </c>
      <c r="G74" s="56">
        <v>0</v>
      </c>
      <c r="H74" s="56">
        <v>0</v>
      </c>
      <c r="I74" s="56">
        <v>32</v>
      </c>
      <c r="J74" s="56">
        <v>0</v>
      </c>
      <c r="K74" s="56">
        <v>83</v>
      </c>
      <c r="L74" s="56">
        <v>30</v>
      </c>
      <c r="M74" s="56">
        <v>41</v>
      </c>
      <c r="N74" s="56">
        <v>1</v>
      </c>
      <c r="O74" s="56">
        <v>25</v>
      </c>
      <c r="P74" s="56">
        <v>10</v>
      </c>
      <c r="Q74" s="56">
        <v>27</v>
      </c>
      <c r="R74" s="56">
        <v>1</v>
      </c>
      <c r="S74" s="56">
        <v>0</v>
      </c>
      <c r="T74" s="56">
        <v>0</v>
      </c>
      <c r="U74" s="56">
        <v>10</v>
      </c>
      <c r="V74" s="56">
        <v>37</v>
      </c>
      <c r="W74" s="56">
        <v>30</v>
      </c>
      <c r="X74" s="56">
        <v>5</v>
      </c>
      <c r="Y74" s="56">
        <v>17</v>
      </c>
    </row>
    <row r="75" spans="2:25" x14ac:dyDescent="0.3">
      <c r="B75" s="56">
        <v>84717</v>
      </c>
      <c r="C75" s="57">
        <v>45120</v>
      </c>
      <c r="D75" s="56">
        <v>2</v>
      </c>
      <c r="E75" s="56">
        <v>32</v>
      </c>
      <c r="F75" s="56">
        <v>28</v>
      </c>
      <c r="G75" s="56">
        <v>0</v>
      </c>
      <c r="H75" s="56">
        <v>0</v>
      </c>
      <c r="I75" s="56">
        <v>32</v>
      </c>
      <c r="J75" s="56">
        <v>0</v>
      </c>
      <c r="K75" s="56">
        <v>58</v>
      </c>
      <c r="L75" s="56">
        <v>31</v>
      </c>
      <c r="M75" s="56">
        <v>40</v>
      </c>
      <c r="N75" s="56">
        <v>1</v>
      </c>
      <c r="O75" s="56">
        <v>29</v>
      </c>
      <c r="P75" s="56">
        <v>10</v>
      </c>
      <c r="Q75" s="56">
        <v>12</v>
      </c>
      <c r="R75" s="56">
        <v>1</v>
      </c>
      <c r="S75" s="56">
        <v>0</v>
      </c>
      <c r="T75" s="56">
        <v>0</v>
      </c>
      <c r="U75" s="56">
        <v>8</v>
      </c>
      <c r="V75" s="56">
        <v>25</v>
      </c>
      <c r="W75" s="56">
        <v>15</v>
      </c>
      <c r="X75" s="56">
        <v>4</v>
      </c>
      <c r="Y75" s="56">
        <v>30</v>
      </c>
    </row>
    <row r="76" spans="2:25" x14ac:dyDescent="0.3">
      <c r="B76" s="56">
        <v>84718</v>
      </c>
      <c r="C76" s="57">
        <v>45121</v>
      </c>
      <c r="D76" s="56">
        <v>1</v>
      </c>
      <c r="E76" s="56">
        <v>30</v>
      </c>
      <c r="F76" s="56">
        <v>29</v>
      </c>
      <c r="G76" s="56">
        <v>0</v>
      </c>
      <c r="H76" s="56">
        <v>0</v>
      </c>
      <c r="I76" s="56">
        <v>30</v>
      </c>
      <c r="J76" s="56">
        <v>0</v>
      </c>
      <c r="K76" s="56">
        <v>32</v>
      </c>
      <c r="L76" s="56">
        <v>30</v>
      </c>
      <c r="M76" s="56">
        <v>39</v>
      </c>
      <c r="N76" s="56">
        <v>1</v>
      </c>
      <c r="O76" s="56">
        <v>13</v>
      </c>
      <c r="P76" s="56">
        <v>30</v>
      </c>
      <c r="Q76" s="56">
        <v>17</v>
      </c>
      <c r="R76" s="56">
        <v>1</v>
      </c>
      <c r="S76" s="56">
        <v>0</v>
      </c>
      <c r="T76" s="56">
        <v>0</v>
      </c>
      <c r="U76" s="56">
        <v>17</v>
      </c>
      <c r="V76" s="56">
        <v>64</v>
      </c>
      <c r="W76" s="56">
        <v>20</v>
      </c>
      <c r="X76" s="56">
        <v>5</v>
      </c>
      <c r="Y76" s="56">
        <v>23</v>
      </c>
    </row>
    <row r="77" spans="2:25" x14ac:dyDescent="0.3">
      <c r="B77" s="56">
        <v>84719</v>
      </c>
      <c r="C77" s="57">
        <v>45121</v>
      </c>
      <c r="D77" s="56">
        <v>2</v>
      </c>
      <c r="E77" s="56">
        <v>33</v>
      </c>
      <c r="F77" s="56">
        <v>10</v>
      </c>
      <c r="G77" s="56">
        <v>0</v>
      </c>
      <c r="H77" s="56">
        <v>0</v>
      </c>
      <c r="I77" s="56">
        <v>33</v>
      </c>
      <c r="J77" s="56">
        <v>0</v>
      </c>
      <c r="K77" s="56">
        <v>66</v>
      </c>
      <c r="L77" s="56">
        <v>30</v>
      </c>
      <c r="M77" s="56">
        <v>38</v>
      </c>
      <c r="N77" s="56">
        <v>2</v>
      </c>
      <c r="O77" s="56">
        <v>17</v>
      </c>
      <c r="P77" s="56">
        <v>30</v>
      </c>
      <c r="Q77" s="56">
        <v>23</v>
      </c>
      <c r="R77" s="56">
        <v>2</v>
      </c>
      <c r="S77" s="56">
        <v>0</v>
      </c>
      <c r="T77" s="56">
        <v>0</v>
      </c>
      <c r="U77" s="56">
        <v>15</v>
      </c>
      <c r="V77" s="56">
        <v>52</v>
      </c>
      <c r="W77" s="56">
        <v>26</v>
      </c>
      <c r="X77" s="56">
        <v>4</v>
      </c>
      <c r="Y77" s="56">
        <v>16</v>
      </c>
    </row>
    <row r="78" spans="2:25" x14ac:dyDescent="0.3">
      <c r="B78" s="56">
        <v>84720</v>
      </c>
      <c r="C78" s="57">
        <v>45122</v>
      </c>
      <c r="D78" s="56">
        <v>1</v>
      </c>
      <c r="E78" s="56">
        <v>30</v>
      </c>
      <c r="F78" s="56">
        <v>23</v>
      </c>
      <c r="G78" s="56">
        <v>0</v>
      </c>
      <c r="H78" s="56">
        <v>0</v>
      </c>
      <c r="I78" s="56">
        <v>30</v>
      </c>
      <c r="J78" s="56">
        <v>0</v>
      </c>
      <c r="K78" s="56">
        <v>66</v>
      </c>
      <c r="L78" s="56">
        <v>29</v>
      </c>
      <c r="M78" s="56">
        <v>40</v>
      </c>
      <c r="N78" s="56">
        <v>2</v>
      </c>
      <c r="O78" s="56">
        <v>29</v>
      </c>
      <c r="P78" s="56">
        <v>11</v>
      </c>
      <c r="Q78" s="56">
        <v>26</v>
      </c>
      <c r="R78" s="56">
        <v>1</v>
      </c>
      <c r="S78" s="56">
        <v>0</v>
      </c>
      <c r="T78" s="56">
        <v>1</v>
      </c>
      <c r="U78" s="56">
        <v>8</v>
      </c>
      <c r="V78" s="56">
        <v>33</v>
      </c>
      <c r="W78" s="56">
        <v>29</v>
      </c>
      <c r="X78" s="56">
        <v>5</v>
      </c>
      <c r="Y78" s="56">
        <v>25</v>
      </c>
    </row>
    <row r="79" spans="2:25" x14ac:dyDescent="0.3">
      <c r="B79" s="56">
        <v>84721</v>
      </c>
      <c r="C79" s="57">
        <v>45124</v>
      </c>
      <c r="D79" s="56">
        <v>1</v>
      </c>
      <c r="E79" s="56">
        <v>33</v>
      </c>
      <c r="F79" s="56">
        <v>24</v>
      </c>
      <c r="G79" s="56">
        <v>0</v>
      </c>
      <c r="H79" s="56">
        <v>0</v>
      </c>
      <c r="I79" s="56">
        <v>33</v>
      </c>
      <c r="J79" s="56">
        <v>0</v>
      </c>
      <c r="K79" s="56">
        <v>40</v>
      </c>
      <c r="L79" s="56">
        <v>30</v>
      </c>
      <c r="M79" s="56">
        <v>39</v>
      </c>
      <c r="N79" s="56">
        <v>2</v>
      </c>
      <c r="O79" s="56">
        <v>13</v>
      </c>
      <c r="P79" s="56">
        <v>11</v>
      </c>
      <c r="Q79" s="56">
        <v>11</v>
      </c>
      <c r="R79" s="56">
        <v>2</v>
      </c>
      <c r="S79" s="56">
        <v>0</v>
      </c>
      <c r="T79" s="56">
        <v>0</v>
      </c>
      <c r="U79" s="56">
        <v>18</v>
      </c>
      <c r="V79" s="56">
        <v>71</v>
      </c>
      <c r="W79" s="56">
        <v>14</v>
      </c>
      <c r="X79" s="56">
        <v>4</v>
      </c>
      <c r="Y79" s="56">
        <v>18</v>
      </c>
    </row>
    <row r="80" spans="2:25" x14ac:dyDescent="0.3">
      <c r="B80" s="56">
        <v>84722</v>
      </c>
      <c r="C80" s="57">
        <v>45124</v>
      </c>
      <c r="D80" s="56">
        <v>2</v>
      </c>
      <c r="E80" s="56">
        <v>32</v>
      </c>
      <c r="F80" s="56">
        <v>25</v>
      </c>
      <c r="G80" s="56">
        <v>0</v>
      </c>
      <c r="H80" s="56">
        <v>0</v>
      </c>
      <c r="I80" s="56">
        <v>32</v>
      </c>
      <c r="J80" s="56">
        <v>0</v>
      </c>
      <c r="K80" s="56">
        <v>75</v>
      </c>
      <c r="L80" s="56">
        <v>31</v>
      </c>
      <c r="M80" s="56">
        <v>38</v>
      </c>
      <c r="N80" s="56">
        <v>1</v>
      </c>
      <c r="O80" s="56">
        <v>17</v>
      </c>
      <c r="P80" s="56">
        <v>11</v>
      </c>
      <c r="Q80" s="56">
        <v>16</v>
      </c>
      <c r="R80" s="56">
        <v>1</v>
      </c>
      <c r="S80" s="56">
        <v>0</v>
      </c>
      <c r="T80" s="56">
        <v>0</v>
      </c>
      <c r="U80" s="56">
        <v>15</v>
      </c>
      <c r="V80" s="56">
        <v>60</v>
      </c>
      <c r="W80" s="56">
        <v>19</v>
      </c>
      <c r="X80" s="56">
        <v>5</v>
      </c>
      <c r="Y80" s="56">
        <v>11</v>
      </c>
    </row>
    <row r="81" spans="2:25" x14ac:dyDescent="0.3">
      <c r="B81" s="56">
        <v>84723</v>
      </c>
      <c r="C81" s="57">
        <v>45125</v>
      </c>
      <c r="D81" s="56">
        <v>1</v>
      </c>
      <c r="E81" s="56">
        <v>30</v>
      </c>
      <c r="F81" s="56">
        <v>26</v>
      </c>
      <c r="G81" s="56">
        <v>0</v>
      </c>
      <c r="H81" s="56">
        <v>0</v>
      </c>
      <c r="I81" s="56">
        <v>30</v>
      </c>
      <c r="J81" s="56">
        <v>0</v>
      </c>
      <c r="K81" s="56">
        <v>49</v>
      </c>
      <c r="L81" s="56">
        <v>29</v>
      </c>
      <c r="M81" s="56">
        <v>42</v>
      </c>
      <c r="N81" s="56">
        <v>1</v>
      </c>
      <c r="O81" s="56">
        <v>21</v>
      </c>
      <c r="P81" s="56">
        <v>10</v>
      </c>
      <c r="Q81" s="56">
        <v>22</v>
      </c>
      <c r="R81" s="56">
        <v>1</v>
      </c>
      <c r="S81" s="56">
        <v>0</v>
      </c>
      <c r="T81" s="56">
        <v>0</v>
      </c>
      <c r="U81" s="56">
        <v>13</v>
      </c>
      <c r="V81" s="56">
        <v>48</v>
      </c>
      <c r="W81" s="56">
        <v>25</v>
      </c>
      <c r="X81" s="56">
        <v>4</v>
      </c>
      <c r="Y81" s="56">
        <v>24</v>
      </c>
    </row>
    <row r="82" spans="2:25" x14ac:dyDescent="0.3">
      <c r="B82" s="56">
        <v>84724</v>
      </c>
      <c r="C82" s="57">
        <v>45125</v>
      </c>
      <c r="D82" s="56">
        <v>2</v>
      </c>
      <c r="E82" s="56">
        <v>33</v>
      </c>
      <c r="F82" s="56">
        <v>27</v>
      </c>
      <c r="G82" s="56">
        <v>0</v>
      </c>
      <c r="H82" s="56">
        <v>0</v>
      </c>
      <c r="I82" s="56">
        <v>33</v>
      </c>
      <c r="J82" s="56">
        <v>0</v>
      </c>
      <c r="K82" s="56">
        <v>83</v>
      </c>
      <c r="L82" s="56">
        <v>30</v>
      </c>
      <c r="M82" s="56">
        <v>41</v>
      </c>
      <c r="N82" s="56">
        <v>1</v>
      </c>
      <c r="O82" s="56">
        <v>25</v>
      </c>
      <c r="P82" s="56">
        <v>10</v>
      </c>
      <c r="Q82" s="56">
        <v>27</v>
      </c>
      <c r="R82" s="56">
        <v>1</v>
      </c>
      <c r="S82" s="56">
        <v>0</v>
      </c>
      <c r="T82" s="56">
        <v>0</v>
      </c>
      <c r="U82" s="56">
        <v>10</v>
      </c>
      <c r="V82" s="56">
        <v>37</v>
      </c>
      <c r="W82" s="56">
        <v>30</v>
      </c>
      <c r="X82" s="56">
        <v>5</v>
      </c>
      <c r="Y82" s="56">
        <v>17</v>
      </c>
    </row>
    <row r="83" spans="2:25" x14ac:dyDescent="0.3">
      <c r="B83" s="56">
        <v>84725</v>
      </c>
      <c r="C83" s="57">
        <v>45126</v>
      </c>
      <c r="D83" s="56">
        <v>1</v>
      </c>
      <c r="E83" s="56">
        <v>31</v>
      </c>
      <c r="F83" s="56">
        <v>28</v>
      </c>
      <c r="G83" s="56">
        <v>0</v>
      </c>
      <c r="H83" s="56">
        <v>0</v>
      </c>
      <c r="I83" s="56">
        <v>31</v>
      </c>
      <c r="J83" s="56">
        <v>0</v>
      </c>
      <c r="K83" s="56">
        <v>58</v>
      </c>
      <c r="L83" s="56">
        <v>31</v>
      </c>
      <c r="M83" s="56">
        <v>40</v>
      </c>
      <c r="N83" s="56">
        <v>1</v>
      </c>
      <c r="O83" s="56">
        <v>29</v>
      </c>
      <c r="P83" s="56">
        <v>10</v>
      </c>
      <c r="Q83" s="56">
        <v>12</v>
      </c>
      <c r="R83" s="56">
        <v>1</v>
      </c>
      <c r="S83" s="56">
        <v>0</v>
      </c>
      <c r="T83" s="56">
        <v>0</v>
      </c>
      <c r="U83" s="56">
        <v>8</v>
      </c>
      <c r="V83" s="56">
        <v>25</v>
      </c>
      <c r="W83" s="56">
        <v>15</v>
      </c>
      <c r="X83" s="56">
        <v>4</v>
      </c>
      <c r="Y83" s="56">
        <v>30</v>
      </c>
    </row>
    <row r="84" spans="2:25" x14ac:dyDescent="0.3">
      <c r="B84" s="56">
        <v>84726</v>
      </c>
      <c r="C84" s="57">
        <v>45126</v>
      </c>
      <c r="D84" s="56">
        <v>2</v>
      </c>
      <c r="E84" s="56">
        <v>31</v>
      </c>
      <c r="F84" s="56">
        <v>29</v>
      </c>
      <c r="G84" s="56">
        <v>0</v>
      </c>
      <c r="H84" s="56">
        <v>0</v>
      </c>
      <c r="I84" s="56">
        <v>31</v>
      </c>
      <c r="J84" s="56">
        <v>0</v>
      </c>
      <c r="K84" s="56">
        <v>32</v>
      </c>
      <c r="L84" s="56">
        <v>30</v>
      </c>
      <c r="M84" s="56">
        <v>39</v>
      </c>
      <c r="N84" s="56">
        <v>1</v>
      </c>
      <c r="O84" s="56">
        <v>13</v>
      </c>
      <c r="P84" s="56">
        <v>30</v>
      </c>
      <c r="Q84" s="56">
        <v>17</v>
      </c>
      <c r="R84" s="56">
        <v>1</v>
      </c>
      <c r="S84" s="56">
        <v>0</v>
      </c>
      <c r="T84" s="56">
        <v>0</v>
      </c>
      <c r="U84" s="56">
        <v>17</v>
      </c>
      <c r="V84" s="56">
        <v>64</v>
      </c>
      <c r="W84" s="56">
        <v>20</v>
      </c>
      <c r="X84" s="56">
        <v>5</v>
      </c>
      <c r="Y84" s="56">
        <v>23</v>
      </c>
    </row>
    <row r="85" spans="2:25" x14ac:dyDescent="0.3">
      <c r="B85" s="56">
        <v>84727</v>
      </c>
      <c r="C85" s="57">
        <v>45127</v>
      </c>
      <c r="D85" s="56">
        <v>1</v>
      </c>
      <c r="E85" s="56">
        <v>32</v>
      </c>
      <c r="F85" s="56">
        <v>10</v>
      </c>
      <c r="G85" s="56">
        <v>0</v>
      </c>
      <c r="H85" s="56">
        <v>0</v>
      </c>
      <c r="I85" s="56">
        <v>32</v>
      </c>
      <c r="J85" s="56">
        <v>0</v>
      </c>
      <c r="K85" s="56">
        <v>66</v>
      </c>
      <c r="L85" s="56">
        <v>30</v>
      </c>
      <c r="M85" s="56">
        <v>38</v>
      </c>
      <c r="N85" s="56">
        <v>2</v>
      </c>
      <c r="O85" s="56">
        <v>17</v>
      </c>
      <c r="P85" s="56">
        <v>30</v>
      </c>
      <c r="Q85" s="56">
        <v>23</v>
      </c>
      <c r="R85" s="56">
        <v>2</v>
      </c>
      <c r="S85" s="56">
        <v>0</v>
      </c>
      <c r="T85" s="56">
        <v>0</v>
      </c>
      <c r="U85" s="56">
        <v>15</v>
      </c>
      <c r="V85" s="56">
        <v>52</v>
      </c>
      <c r="W85" s="56">
        <v>26</v>
      </c>
      <c r="X85" s="56">
        <v>4</v>
      </c>
      <c r="Y85" s="56">
        <v>16</v>
      </c>
    </row>
    <row r="86" spans="2:25" x14ac:dyDescent="0.3">
      <c r="B86" s="56">
        <v>84728</v>
      </c>
      <c r="C86" s="57">
        <v>45127</v>
      </c>
      <c r="D86" s="56">
        <v>2</v>
      </c>
      <c r="E86" s="56">
        <v>31</v>
      </c>
      <c r="F86" s="56">
        <v>23</v>
      </c>
      <c r="G86" s="56">
        <v>0</v>
      </c>
      <c r="H86" s="56">
        <v>0</v>
      </c>
      <c r="I86" s="56">
        <v>31</v>
      </c>
      <c r="J86" s="56">
        <v>0</v>
      </c>
      <c r="K86" s="56">
        <v>66</v>
      </c>
      <c r="L86" s="56">
        <v>29</v>
      </c>
      <c r="M86" s="56">
        <v>40</v>
      </c>
      <c r="N86" s="56">
        <v>2</v>
      </c>
      <c r="O86" s="56">
        <v>29</v>
      </c>
      <c r="P86" s="56">
        <v>11</v>
      </c>
      <c r="Q86" s="56">
        <v>26</v>
      </c>
      <c r="R86" s="56">
        <v>2</v>
      </c>
      <c r="S86" s="56">
        <v>0</v>
      </c>
      <c r="T86" s="56">
        <v>0</v>
      </c>
      <c r="U86" s="56">
        <v>8</v>
      </c>
      <c r="V86" s="56">
        <v>33</v>
      </c>
      <c r="W86" s="56">
        <v>29</v>
      </c>
      <c r="X86" s="56">
        <v>5</v>
      </c>
      <c r="Y86" s="56">
        <v>25</v>
      </c>
    </row>
    <row r="87" spans="2:25" x14ac:dyDescent="0.3">
      <c r="B87" s="56">
        <v>84729</v>
      </c>
      <c r="C87" s="57">
        <v>45128</v>
      </c>
      <c r="D87" s="56">
        <v>1</v>
      </c>
      <c r="E87" s="56">
        <v>33</v>
      </c>
      <c r="F87" s="56">
        <v>24</v>
      </c>
      <c r="G87" s="56">
        <v>0</v>
      </c>
      <c r="H87" s="56">
        <v>0</v>
      </c>
      <c r="I87" s="56">
        <v>33</v>
      </c>
      <c r="J87" s="56">
        <v>0</v>
      </c>
      <c r="K87" s="56">
        <v>40</v>
      </c>
      <c r="L87" s="56">
        <v>30</v>
      </c>
      <c r="M87" s="56">
        <v>39</v>
      </c>
      <c r="N87" s="56">
        <v>2</v>
      </c>
      <c r="O87" s="56">
        <v>13</v>
      </c>
      <c r="P87" s="56">
        <v>11</v>
      </c>
      <c r="Q87" s="56">
        <v>11</v>
      </c>
      <c r="R87" s="56">
        <v>2</v>
      </c>
      <c r="S87" s="56">
        <v>0</v>
      </c>
      <c r="T87" s="56">
        <v>0</v>
      </c>
      <c r="U87" s="56">
        <v>18</v>
      </c>
      <c r="V87" s="56">
        <v>71</v>
      </c>
      <c r="W87" s="56">
        <v>14</v>
      </c>
      <c r="X87" s="56">
        <v>4</v>
      </c>
      <c r="Y87" s="56">
        <v>18</v>
      </c>
    </row>
    <row r="88" spans="2:25" x14ac:dyDescent="0.3">
      <c r="B88" s="56">
        <v>84730</v>
      </c>
      <c r="C88" s="57">
        <v>45128</v>
      </c>
      <c r="D88" s="56">
        <v>2</v>
      </c>
      <c r="E88" s="56">
        <v>32</v>
      </c>
      <c r="F88" s="56">
        <v>25</v>
      </c>
      <c r="G88" s="56">
        <v>0</v>
      </c>
      <c r="H88" s="56">
        <v>0</v>
      </c>
      <c r="I88" s="56">
        <v>32</v>
      </c>
      <c r="J88" s="56">
        <v>0</v>
      </c>
      <c r="K88" s="56">
        <v>75</v>
      </c>
      <c r="L88" s="56">
        <v>31</v>
      </c>
      <c r="M88" s="56">
        <v>38</v>
      </c>
      <c r="N88" s="56">
        <v>1</v>
      </c>
      <c r="O88" s="56">
        <v>17</v>
      </c>
      <c r="P88" s="56">
        <v>11</v>
      </c>
      <c r="Q88" s="56">
        <v>16</v>
      </c>
      <c r="R88" s="56">
        <v>1</v>
      </c>
      <c r="S88" s="56">
        <v>0</v>
      </c>
      <c r="T88" s="56">
        <v>0</v>
      </c>
      <c r="U88" s="56">
        <v>15</v>
      </c>
      <c r="V88" s="56">
        <v>60</v>
      </c>
      <c r="W88" s="56">
        <v>19</v>
      </c>
      <c r="X88" s="56">
        <v>5</v>
      </c>
      <c r="Y88" s="56">
        <v>11</v>
      </c>
    </row>
    <row r="89" spans="2:25" x14ac:dyDescent="0.3">
      <c r="B89" s="56">
        <v>84731</v>
      </c>
      <c r="C89" s="57">
        <v>45129</v>
      </c>
      <c r="D89" s="56">
        <v>1</v>
      </c>
      <c r="E89" s="56">
        <v>30</v>
      </c>
      <c r="F89" s="56">
        <v>26</v>
      </c>
      <c r="G89" s="56">
        <v>0</v>
      </c>
      <c r="H89" s="56">
        <v>0</v>
      </c>
      <c r="I89" s="56">
        <v>30</v>
      </c>
      <c r="J89" s="56">
        <v>0</v>
      </c>
      <c r="K89" s="56">
        <v>49</v>
      </c>
      <c r="L89" s="56">
        <v>29</v>
      </c>
      <c r="M89" s="56">
        <v>42</v>
      </c>
      <c r="N89" s="56">
        <v>1</v>
      </c>
      <c r="O89" s="56">
        <v>21</v>
      </c>
      <c r="P89" s="56">
        <v>10</v>
      </c>
      <c r="Q89" s="56">
        <v>22</v>
      </c>
      <c r="R89" s="56">
        <v>1</v>
      </c>
      <c r="S89" s="56">
        <v>0</v>
      </c>
      <c r="T89" s="56">
        <v>0</v>
      </c>
      <c r="U89" s="56">
        <v>13</v>
      </c>
      <c r="V89" s="56">
        <v>48</v>
      </c>
      <c r="W89" s="56">
        <v>25</v>
      </c>
      <c r="X89" s="56">
        <v>4</v>
      </c>
      <c r="Y89" s="56">
        <v>24</v>
      </c>
    </row>
    <row r="90" spans="2:25" x14ac:dyDescent="0.3">
      <c r="B90" s="56">
        <v>84732</v>
      </c>
      <c r="C90" s="57">
        <v>45131</v>
      </c>
      <c r="D90" s="56">
        <v>1</v>
      </c>
      <c r="E90" s="56">
        <v>32</v>
      </c>
      <c r="F90" s="56">
        <v>27</v>
      </c>
      <c r="G90" s="56">
        <v>0</v>
      </c>
      <c r="H90" s="56">
        <v>0</v>
      </c>
      <c r="I90" s="56">
        <v>32</v>
      </c>
      <c r="J90" s="56">
        <v>0</v>
      </c>
      <c r="K90" s="56">
        <v>83</v>
      </c>
      <c r="L90" s="56">
        <v>30</v>
      </c>
      <c r="M90" s="56">
        <v>41</v>
      </c>
      <c r="N90" s="56">
        <v>1</v>
      </c>
      <c r="O90" s="56">
        <v>25</v>
      </c>
      <c r="P90" s="56">
        <v>10</v>
      </c>
      <c r="Q90" s="56">
        <v>27</v>
      </c>
      <c r="R90" s="56">
        <v>1</v>
      </c>
      <c r="S90" s="56">
        <v>0</v>
      </c>
      <c r="T90" s="56">
        <v>0</v>
      </c>
      <c r="U90" s="56">
        <v>10</v>
      </c>
      <c r="V90" s="56">
        <v>37</v>
      </c>
      <c r="W90" s="56">
        <v>30</v>
      </c>
      <c r="X90" s="56">
        <v>5</v>
      </c>
      <c r="Y90" s="56">
        <v>17</v>
      </c>
    </row>
    <row r="91" spans="2:25" x14ac:dyDescent="0.3">
      <c r="B91" s="56">
        <v>84733</v>
      </c>
      <c r="C91" s="57">
        <v>45131</v>
      </c>
      <c r="D91" s="56">
        <v>2</v>
      </c>
      <c r="E91" s="56">
        <v>32</v>
      </c>
      <c r="F91" s="56">
        <v>28</v>
      </c>
      <c r="G91" s="56">
        <v>0</v>
      </c>
      <c r="H91" s="56">
        <v>0</v>
      </c>
      <c r="I91" s="56">
        <v>32</v>
      </c>
      <c r="J91" s="56">
        <v>0</v>
      </c>
      <c r="K91" s="56">
        <v>58</v>
      </c>
      <c r="L91" s="56">
        <v>31</v>
      </c>
      <c r="M91" s="56">
        <v>40</v>
      </c>
      <c r="N91" s="56">
        <v>1</v>
      </c>
      <c r="O91" s="56">
        <v>29</v>
      </c>
      <c r="P91" s="56">
        <v>10</v>
      </c>
      <c r="Q91" s="56">
        <v>12</v>
      </c>
      <c r="R91" s="56">
        <v>1</v>
      </c>
      <c r="S91" s="56">
        <v>0</v>
      </c>
      <c r="T91" s="56">
        <v>0</v>
      </c>
      <c r="U91" s="56">
        <v>8</v>
      </c>
      <c r="V91" s="56">
        <v>25</v>
      </c>
      <c r="W91" s="56">
        <v>15</v>
      </c>
      <c r="X91" s="56">
        <v>4</v>
      </c>
      <c r="Y91" s="56">
        <v>30</v>
      </c>
    </row>
    <row r="92" spans="2:25" x14ac:dyDescent="0.3">
      <c r="B92" s="56">
        <v>84734</v>
      </c>
      <c r="C92" s="57">
        <v>45132</v>
      </c>
      <c r="D92" s="56">
        <v>1</v>
      </c>
      <c r="E92" s="56">
        <v>30</v>
      </c>
      <c r="F92" s="56">
        <v>29</v>
      </c>
      <c r="G92" s="56">
        <v>0</v>
      </c>
      <c r="H92" s="56">
        <v>0</v>
      </c>
      <c r="I92" s="56">
        <v>30</v>
      </c>
      <c r="J92" s="56">
        <v>0</v>
      </c>
      <c r="K92" s="56">
        <v>32</v>
      </c>
      <c r="L92" s="56">
        <v>30</v>
      </c>
      <c r="M92" s="56">
        <v>39</v>
      </c>
      <c r="N92" s="56">
        <v>1</v>
      </c>
      <c r="O92" s="56">
        <v>13</v>
      </c>
      <c r="P92" s="56">
        <v>30</v>
      </c>
      <c r="Q92" s="56">
        <v>17</v>
      </c>
      <c r="R92" s="56">
        <v>1</v>
      </c>
      <c r="S92" s="56">
        <v>0</v>
      </c>
      <c r="T92" s="56">
        <v>0</v>
      </c>
      <c r="U92" s="56">
        <v>17</v>
      </c>
      <c r="V92" s="56">
        <v>64</v>
      </c>
      <c r="W92" s="56">
        <v>20</v>
      </c>
      <c r="X92" s="56">
        <v>5</v>
      </c>
      <c r="Y92" s="56">
        <v>23</v>
      </c>
    </row>
    <row r="93" spans="2:25" x14ac:dyDescent="0.3">
      <c r="B93" s="56">
        <v>84735</v>
      </c>
      <c r="C93" s="57">
        <v>45132</v>
      </c>
      <c r="D93" s="56">
        <v>2</v>
      </c>
      <c r="E93" s="56">
        <v>33</v>
      </c>
      <c r="F93" s="56">
        <v>10</v>
      </c>
      <c r="G93" s="56">
        <v>0</v>
      </c>
      <c r="H93" s="56">
        <v>0</v>
      </c>
      <c r="I93" s="56">
        <v>33</v>
      </c>
      <c r="J93" s="56">
        <v>0</v>
      </c>
      <c r="K93" s="56">
        <v>66</v>
      </c>
      <c r="L93" s="56">
        <v>30</v>
      </c>
      <c r="M93" s="56">
        <v>38</v>
      </c>
      <c r="N93" s="56">
        <v>2</v>
      </c>
      <c r="O93" s="56">
        <v>17</v>
      </c>
      <c r="P93" s="56">
        <v>30</v>
      </c>
      <c r="Q93" s="56">
        <v>23</v>
      </c>
      <c r="R93" s="56">
        <v>2</v>
      </c>
      <c r="S93" s="56">
        <v>0</v>
      </c>
      <c r="T93" s="56">
        <v>0</v>
      </c>
      <c r="U93" s="56">
        <v>15</v>
      </c>
      <c r="V93" s="56">
        <v>52</v>
      </c>
      <c r="W93" s="56">
        <v>26</v>
      </c>
      <c r="X93" s="56">
        <v>4</v>
      </c>
      <c r="Y93" s="56">
        <v>16</v>
      </c>
    </row>
    <row r="94" spans="2:25" x14ac:dyDescent="0.3">
      <c r="B94" s="56">
        <v>84736</v>
      </c>
      <c r="C94" s="57">
        <v>45133</v>
      </c>
      <c r="D94" s="56">
        <v>1</v>
      </c>
      <c r="E94" s="56">
        <v>30</v>
      </c>
      <c r="F94" s="56">
        <v>23</v>
      </c>
      <c r="G94" s="56">
        <v>0</v>
      </c>
      <c r="H94" s="56">
        <v>0</v>
      </c>
      <c r="I94" s="56">
        <v>30</v>
      </c>
      <c r="J94" s="56">
        <v>0</v>
      </c>
      <c r="K94" s="56">
        <v>66</v>
      </c>
      <c r="L94" s="56">
        <v>29</v>
      </c>
      <c r="M94" s="56">
        <v>40</v>
      </c>
      <c r="N94" s="56">
        <v>2</v>
      </c>
      <c r="O94" s="56">
        <v>29</v>
      </c>
      <c r="P94" s="56">
        <v>11</v>
      </c>
      <c r="Q94" s="56">
        <v>26</v>
      </c>
      <c r="R94" s="56">
        <v>1</v>
      </c>
      <c r="S94" s="56">
        <v>0</v>
      </c>
      <c r="T94" s="56">
        <v>1</v>
      </c>
      <c r="U94" s="56">
        <v>8</v>
      </c>
      <c r="V94" s="56">
        <v>33</v>
      </c>
      <c r="W94" s="56">
        <v>29</v>
      </c>
      <c r="X94" s="56">
        <v>5</v>
      </c>
      <c r="Y94" s="56">
        <v>25</v>
      </c>
    </row>
    <row r="95" spans="2:25" x14ac:dyDescent="0.3">
      <c r="B95" s="56">
        <v>84737</v>
      </c>
      <c r="C95" s="57">
        <v>45133</v>
      </c>
      <c r="D95" s="56">
        <v>2</v>
      </c>
      <c r="E95" s="56">
        <v>34</v>
      </c>
      <c r="F95" s="56">
        <v>24</v>
      </c>
      <c r="G95" s="56">
        <v>0</v>
      </c>
      <c r="H95" s="56">
        <v>0</v>
      </c>
      <c r="I95" s="56">
        <v>34</v>
      </c>
      <c r="J95" s="56">
        <v>0</v>
      </c>
      <c r="K95" s="56">
        <v>40</v>
      </c>
      <c r="L95" s="56">
        <v>30</v>
      </c>
      <c r="M95" s="56">
        <v>39</v>
      </c>
      <c r="N95" s="56">
        <v>2</v>
      </c>
      <c r="O95" s="56">
        <v>13</v>
      </c>
      <c r="P95" s="56">
        <v>11</v>
      </c>
      <c r="Q95" s="56">
        <v>11</v>
      </c>
      <c r="R95" s="56">
        <v>2</v>
      </c>
      <c r="S95" s="56">
        <v>0</v>
      </c>
      <c r="T95" s="56">
        <v>0</v>
      </c>
      <c r="U95" s="56">
        <v>18</v>
      </c>
      <c r="V95" s="56">
        <v>71</v>
      </c>
      <c r="W95" s="56">
        <v>14</v>
      </c>
      <c r="X95" s="56">
        <v>4</v>
      </c>
      <c r="Y95" s="56">
        <v>18</v>
      </c>
    </row>
    <row r="96" spans="2:25" x14ac:dyDescent="0.3">
      <c r="B96" s="56">
        <v>84738</v>
      </c>
      <c r="C96" s="57">
        <v>45134</v>
      </c>
      <c r="D96" s="56">
        <v>1</v>
      </c>
      <c r="E96" s="56">
        <v>31</v>
      </c>
      <c r="F96" s="56">
        <v>25</v>
      </c>
      <c r="G96" s="56">
        <v>0</v>
      </c>
      <c r="H96" s="56">
        <v>0</v>
      </c>
      <c r="I96" s="56">
        <v>31</v>
      </c>
      <c r="J96" s="56">
        <v>0</v>
      </c>
      <c r="K96" s="56">
        <v>75</v>
      </c>
      <c r="L96" s="56">
        <v>31</v>
      </c>
      <c r="M96" s="56">
        <v>38</v>
      </c>
      <c r="N96" s="56">
        <v>1</v>
      </c>
      <c r="O96" s="56">
        <v>17</v>
      </c>
      <c r="P96" s="56">
        <v>11</v>
      </c>
      <c r="Q96" s="56">
        <v>16</v>
      </c>
      <c r="R96" s="56">
        <v>1</v>
      </c>
      <c r="S96" s="56">
        <v>0</v>
      </c>
      <c r="T96" s="56">
        <v>0</v>
      </c>
      <c r="U96" s="56">
        <v>15</v>
      </c>
      <c r="V96" s="56">
        <v>60</v>
      </c>
      <c r="W96" s="56">
        <v>19</v>
      </c>
      <c r="X96" s="56">
        <v>5</v>
      </c>
      <c r="Y96" s="56">
        <v>11</v>
      </c>
    </row>
    <row r="97" spans="2:25" x14ac:dyDescent="0.3">
      <c r="B97" s="56">
        <v>84739</v>
      </c>
      <c r="C97" s="57">
        <v>45134</v>
      </c>
      <c r="D97" s="56">
        <v>2</v>
      </c>
      <c r="E97" s="56">
        <v>31</v>
      </c>
      <c r="F97" s="56">
        <v>26</v>
      </c>
      <c r="G97" s="56">
        <v>0</v>
      </c>
      <c r="H97" s="56">
        <v>0</v>
      </c>
      <c r="I97" s="56">
        <v>31</v>
      </c>
      <c r="J97" s="56">
        <v>0</v>
      </c>
      <c r="K97" s="56">
        <v>49</v>
      </c>
      <c r="L97" s="56">
        <v>29</v>
      </c>
      <c r="M97" s="56">
        <v>42</v>
      </c>
      <c r="N97" s="56">
        <v>1</v>
      </c>
      <c r="O97" s="56">
        <v>21</v>
      </c>
      <c r="P97" s="56">
        <v>10</v>
      </c>
      <c r="Q97" s="56">
        <v>22</v>
      </c>
      <c r="R97" s="56">
        <v>1</v>
      </c>
      <c r="S97" s="56">
        <v>0</v>
      </c>
      <c r="T97" s="56">
        <v>0</v>
      </c>
      <c r="U97" s="56">
        <v>13</v>
      </c>
      <c r="V97" s="56">
        <v>48</v>
      </c>
      <c r="W97" s="56">
        <v>25</v>
      </c>
      <c r="X97" s="56">
        <v>4</v>
      </c>
      <c r="Y97" s="56">
        <v>24</v>
      </c>
    </row>
    <row r="98" spans="2:25" x14ac:dyDescent="0.3">
      <c r="B98" s="56">
        <v>84740</v>
      </c>
      <c r="C98" s="57">
        <v>45135</v>
      </c>
      <c r="D98" s="56">
        <v>1</v>
      </c>
      <c r="E98" s="56">
        <v>30</v>
      </c>
      <c r="F98" s="56">
        <v>11</v>
      </c>
      <c r="G98" s="56">
        <v>0</v>
      </c>
      <c r="H98" s="56">
        <v>0</v>
      </c>
      <c r="I98" s="56">
        <v>30</v>
      </c>
      <c r="J98" s="56">
        <v>0</v>
      </c>
      <c r="K98" s="56">
        <v>74</v>
      </c>
      <c r="L98" s="56">
        <v>29</v>
      </c>
      <c r="M98" s="56">
        <v>41</v>
      </c>
      <c r="N98" s="56">
        <v>2</v>
      </c>
      <c r="O98" s="56">
        <v>21</v>
      </c>
      <c r="P98" s="56">
        <v>13</v>
      </c>
      <c r="Q98" s="56">
        <v>23</v>
      </c>
      <c r="R98" s="56">
        <v>1</v>
      </c>
      <c r="S98" s="56">
        <v>0</v>
      </c>
      <c r="T98" s="56">
        <v>1</v>
      </c>
      <c r="U98" s="56">
        <v>15</v>
      </c>
      <c r="V98" s="56">
        <v>70</v>
      </c>
      <c r="W98" s="56">
        <v>26</v>
      </c>
      <c r="X98" s="56">
        <v>5</v>
      </c>
      <c r="Y98" s="56">
        <v>28</v>
      </c>
    </row>
    <row r="99" spans="2:25" x14ac:dyDescent="0.3">
      <c r="B99" s="56">
        <v>84741</v>
      </c>
      <c r="C99" s="57">
        <v>45135</v>
      </c>
      <c r="D99" s="56">
        <v>2</v>
      </c>
      <c r="E99" s="56">
        <v>34</v>
      </c>
      <c r="F99" s="56">
        <v>12</v>
      </c>
      <c r="G99" s="56">
        <v>0</v>
      </c>
      <c r="H99" s="56">
        <v>0</v>
      </c>
      <c r="I99" s="56">
        <v>34</v>
      </c>
      <c r="J99" s="56">
        <v>0</v>
      </c>
      <c r="K99" s="56">
        <v>49</v>
      </c>
      <c r="L99" s="56">
        <v>30</v>
      </c>
      <c r="M99" s="56">
        <v>40</v>
      </c>
      <c r="N99" s="56">
        <v>2</v>
      </c>
      <c r="O99" s="56">
        <v>25</v>
      </c>
      <c r="P99" s="56">
        <v>13</v>
      </c>
      <c r="Q99" s="56">
        <v>28</v>
      </c>
      <c r="R99" s="56">
        <v>2</v>
      </c>
      <c r="S99" s="56">
        <v>0</v>
      </c>
      <c r="T99" s="56">
        <v>0</v>
      </c>
      <c r="U99" s="56">
        <v>12</v>
      </c>
      <c r="V99" s="56">
        <v>59</v>
      </c>
      <c r="W99" s="56">
        <v>11</v>
      </c>
      <c r="X99" s="56">
        <v>4</v>
      </c>
      <c r="Y99" s="56">
        <v>21</v>
      </c>
    </row>
    <row r="100" spans="2:25" x14ac:dyDescent="0.3">
      <c r="B100" s="56">
        <v>84742</v>
      </c>
      <c r="C100" s="57">
        <v>45136</v>
      </c>
      <c r="D100" s="56">
        <v>1</v>
      </c>
      <c r="E100" s="56">
        <v>32</v>
      </c>
      <c r="F100" s="56">
        <v>13</v>
      </c>
      <c r="G100" s="56">
        <v>0</v>
      </c>
      <c r="H100" s="56">
        <v>0</v>
      </c>
      <c r="I100" s="56">
        <v>32</v>
      </c>
      <c r="J100" s="56">
        <v>0</v>
      </c>
      <c r="K100" s="56">
        <v>83</v>
      </c>
      <c r="L100" s="56">
        <v>31</v>
      </c>
      <c r="M100" s="56">
        <v>39</v>
      </c>
      <c r="N100" s="56">
        <v>1</v>
      </c>
      <c r="O100" s="56">
        <v>29</v>
      </c>
      <c r="P100" s="56">
        <v>13</v>
      </c>
      <c r="Q100" s="56">
        <v>14</v>
      </c>
      <c r="R100" s="56">
        <v>1</v>
      </c>
      <c r="S100" s="56">
        <v>0</v>
      </c>
      <c r="T100" s="56">
        <v>0</v>
      </c>
      <c r="U100" s="56">
        <v>10</v>
      </c>
      <c r="V100" s="56">
        <v>47</v>
      </c>
      <c r="W100" s="56">
        <v>17</v>
      </c>
      <c r="X100" s="56">
        <v>5</v>
      </c>
      <c r="Y100" s="56">
        <v>14</v>
      </c>
    </row>
    <row r="101" spans="2:25" x14ac:dyDescent="0.3">
      <c r="B101" s="56">
        <v>84743</v>
      </c>
      <c r="C101" s="57">
        <v>45138</v>
      </c>
      <c r="D101" s="56">
        <v>1</v>
      </c>
      <c r="E101" s="56">
        <v>30</v>
      </c>
      <c r="F101" s="56">
        <v>14</v>
      </c>
      <c r="G101" s="56">
        <v>0</v>
      </c>
      <c r="H101" s="56">
        <v>0</v>
      </c>
      <c r="I101" s="56">
        <v>30</v>
      </c>
      <c r="J101" s="56">
        <v>0</v>
      </c>
      <c r="K101" s="56">
        <v>57</v>
      </c>
      <c r="L101" s="56">
        <v>29</v>
      </c>
      <c r="M101" s="56">
        <v>38</v>
      </c>
      <c r="N101" s="56">
        <v>1</v>
      </c>
      <c r="O101" s="56">
        <v>13</v>
      </c>
      <c r="P101" s="56">
        <v>13</v>
      </c>
      <c r="Q101" s="56">
        <v>19</v>
      </c>
      <c r="R101" s="56">
        <v>1</v>
      </c>
      <c r="S101" s="56">
        <v>0</v>
      </c>
      <c r="T101" s="56">
        <v>0</v>
      </c>
      <c r="U101" s="56">
        <v>7</v>
      </c>
      <c r="V101" s="56">
        <v>36</v>
      </c>
      <c r="W101" s="56">
        <v>22</v>
      </c>
      <c r="X101" s="56">
        <v>4</v>
      </c>
      <c r="Y101" s="56">
        <v>27</v>
      </c>
    </row>
    <row r="102" spans="2:25" x14ac:dyDescent="0.3">
      <c r="B102" s="56">
        <v>84744</v>
      </c>
      <c r="C102" s="57">
        <v>45138</v>
      </c>
      <c r="D102" s="56">
        <v>2</v>
      </c>
      <c r="E102" s="56">
        <v>33</v>
      </c>
      <c r="F102" s="56">
        <v>27</v>
      </c>
      <c r="G102" s="56">
        <v>0</v>
      </c>
      <c r="H102" s="56">
        <v>0</v>
      </c>
      <c r="I102" s="56">
        <v>33</v>
      </c>
      <c r="J102" s="56">
        <v>0</v>
      </c>
      <c r="K102" s="56">
        <v>57</v>
      </c>
      <c r="L102" s="56">
        <v>31</v>
      </c>
      <c r="M102" s="56">
        <v>40</v>
      </c>
      <c r="N102" s="56">
        <v>1</v>
      </c>
      <c r="O102" s="56">
        <v>25</v>
      </c>
      <c r="P102" s="56">
        <v>14</v>
      </c>
      <c r="Q102" s="56">
        <v>22</v>
      </c>
      <c r="R102" s="56">
        <v>1</v>
      </c>
      <c r="S102" s="56">
        <v>0</v>
      </c>
      <c r="T102" s="56">
        <v>0</v>
      </c>
      <c r="U102" s="56">
        <v>13</v>
      </c>
      <c r="V102" s="56">
        <v>66</v>
      </c>
      <c r="W102" s="56">
        <v>25</v>
      </c>
      <c r="X102" s="56">
        <v>5</v>
      </c>
      <c r="Y102" s="56">
        <v>16</v>
      </c>
    </row>
    <row r="103" spans="2:25" x14ac:dyDescent="0.3">
      <c r="B103" s="56">
        <v>84745</v>
      </c>
      <c r="C103" s="57">
        <v>45139</v>
      </c>
      <c r="D103" s="56">
        <v>1</v>
      </c>
      <c r="E103" s="56">
        <v>33</v>
      </c>
      <c r="F103" s="56">
        <v>20</v>
      </c>
      <c r="G103" s="56">
        <v>0</v>
      </c>
      <c r="H103" s="56">
        <v>0</v>
      </c>
      <c r="I103" s="56">
        <v>33</v>
      </c>
      <c r="J103" s="56">
        <v>0</v>
      </c>
      <c r="K103" s="56">
        <v>87</v>
      </c>
      <c r="L103" s="56">
        <v>30</v>
      </c>
      <c r="M103" s="56">
        <v>39</v>
      </c>
      <c r="N103" s="56">
        <v>2</v>
      </c>
      <c r="O103" s="56">
        <v>18</v>
      </c>
      <c r="P103" s="56">
        <v>20</v>
      </c>
      <c r="Q103" s="56">
        <v>29</v>
      </c>
      <c r="R103" s="56">
        <v>2</v>
      </c>
      <c r="S103" s="56">
        <v>0</v>
      </c>
      <c r="T103" s="56">
        <v>0</v>
      </c>
      <c r="U103" s="56">
        <v>7</v>
      </c>
      <c r="V103" s="56">
        <v>75</v>
      </c>
      <c r="W103" s="56">
        <v>29</v>
      </c>
      <c r="X103" s="56">
        <v>4</v>
      </c>
      <c r="Y103" s="56">
        <v>18</v>
      </c>
    </row>
    <row r="104" spans="2:25" x14ac:dyDescent="0.3">
      <c r="B104" s="56">
        <v>84746</v>
      </c>
      <c r="C104" s="57">
        <v>45139</v>
      </c>
      <c r="D104" s="56">
        <v>2</v>
      </c>
      <c r="E104" s="56">
        <v>30</v>
      </c>
      <c r="F104" s="56">
        <v>21</v>
      </c>
      <c r="G104" s="56">
        <v>0</v>
      </c>
      <c r="H104" s="56">
        <v>0</v>
      </c>
      <c r="I104" s="56">
        <v>30</v>
      </c>
      <c r="J104" s="56">
        <v>0</v>
      </c>
      <c r="K104" s="56">
        <v>62</v>
      </c>
      <c r="L104" s="56">
        <v>29</v>
      </c>
      <c r="M104" s="56">
        <v>38</v>
      </c>
      <c r="N104" s="56">
        <v>2</v>
      </c>
      <c r="O104" s="56">
        <v>22</v>
      </c>
      <c r="P104" s="56">
        <v>20</v>
      </c>
      <c r="Q104" s="56">
        <v>14</v>
      </c>
      <c r="R104" s="56">
        <v>2</v>
      </c>
      <c r="S104" s="56">
        <v>0</v>
      </c>
      <c r="T104" s="56">
        <v>0</v>
      </c>
      <c r="U104" s="56">
        <v>16</v>
      </c>
      <c r="V104" s="56">
        <v>63</v>
      </c>
      <c r="W104" s="56">
        <v>14</v>
      </c>
      <c r="X104" s="56">
        <v>5</v>
      </c>
      <c r="Y104" s="56">
        <v>11</v>
      </c>
    </row>
    <row r="105" spans="2:25" x14ac:dyDescent="0.3">
      <c r="B105" s="56">
        <v>84747</v>
      </c>
      <c r="C105" s="57">
        <v>45140</v>
      </c>
      <c r="D105" s="56">
        <v>1</v>
      </c>
      <c r="E105" s="56">
        <v>33</v>
      </c>
      <c r="F105" s="56">
        <v>14</v>
      </c>
      <c r="G105" s="56">
        <v>0</v>
      </c>
      <c r="H105" s="56">
        <v>0</v>
      </c>
      <c r="I105" s="56">
        <v>33</v>
      </c>
      <c r="J105" s="56">
        <v>0</v>
      </c>
      <c r="K105" s="56">
        <v>62</v>
      </c>
      <c r="L105" s="56">
        <v>30</v>
      </c>
      <c r="M105" s="56">
        <v>40</v>
      </c>
      <c r="N105" s="56">
        <v>1</v>
      </c>
      <c r="O105" s="56">
        <v>14</v>
      </c>
      <c r="P105" s="56">
        <v>21</v>
      </c>
      <c r="Q105" s="56">
        <v>18</v>
      </c>
      <c r="R105" s="56">
        <v>1</v>
      </c>
      <c r="S105" s="56">
        <v>0</v>
      </c>
      <c r="T105" s="56">
        <v>0</v>
      </c>
      <c r="U105" s="56">
        <v>10</v>
      </c>
      <c r="V105" s="56">
        <v>44</v>
      </c>
      <c r="W105" s="56">
        <v>18</v>
      </c>
      <c r="X105" s="56">
        <v>4</v>
      </c>
      <c r="Y105" s="56">
        <v>20</v>
      </c>
    </row>
    <row r="106" spans="2:25" x14ac:dyDescent="0.3">
      <c r="B106" s="56">
        <v>84748</v>
      </c>
      <c r="C106" s="57">
        <v>45140</v>
      </c>
      <c r="D106" s="56">
        <v>2</v>
      </c>
      <c r="E106" s="56">
        <v>30</v>
      </c>
      <c r="F106" s="56">
        <v>15</v>
      </c>
      <c r="G106" s="56">
        <v>0</v>
      </c>
      <c r="H106" s="56">
        <v>0</v>
      </c>
      <c r="I106" s="56">
        <v>30</v>
      </c>
      <c r="J106" s="56">
        <v>0</v>
      </c>
      <c r="K106" s="56">
        <v>36</v>
      </c>
      <c r="L106" s="56">
        <v>31</v>
      </c>
      <c r="M106" s="56">
        <v>39</v>
      </c>
      <c r="N106" s="56">
        <v>2</v>
      </c>
      <c r="O106" s="56">
        <v>18</v>
      </c>
      <c r="P106" s="56">
        <v>21</v>
      </c>
      <c r="Q106" s="56">
        <v>23</v>
      </c>
      <c r="R106" s="56">
        <v>2</v>
      </c>
      <c r="S106" s="56">
        <v>0</v>
      </c>
      <c r="T106" s="56">
        <v>0</v>
      </c>
      <c r="U106" s="56">
        <v>7</v>
      </c>
      <c r="V106" s="56">
        <v>32</v>
      </c>
      <c r="W106" s="56">
        <v>23</v>
      </c>
      <c r="X106" s="56">
        <v>5</v>
      </c>
      <c r="Y106" s="56">
        <v>13</v>
      </c>
    </row>
    <row r="107" spans="2:25" x14ac:dyDescent="0.3">
      <c r="B107" s="56">
        <v>84749</v>
      </c>
      <c r="C107" s="57">
        <v>45141</v>
      </c>
      <c r="D107" s="56">
        <v>1</v>
      </c>
      <c r="E107" s="56">
        <v>35</v>
      </c>
      <c r="F107" s="56">
        <v>16</v>
      </c>
      <c r="G107" s="56">
        <v>0</v>
      </c>
      <c r="H107" s="56">
        <v>0</v>
      </c>
      <c r="I107" s="56">
        <v>35</v>
      </c>
      <c r="J107" s="56">
        <v>0</v>
      </c>
      <c r="K107" s="56">
        <v>70</v>
      </c>
      <c r="L107" s="56">
        <v>30</v>
      </c>
      <c r="M107" s="56">
        <v>38</v>
      </c>
      <c r="N107" s="56">
        <v>2</v>
      </c>
      <c r="O107" s="56">
        <v>22</v>
      </c>
      <c r="P107" s="56">
        <v>20</v>
      </c>
      <c r="Q107" s="56">
        <v>28</v>
      </c>
      <c r="R107" s="56">
        <v>2</v>
      </c>
      <c r="S107" s="56">
        <v>0</v>
      </c>
      <c r="T107" s="56">
        <v>0</v>
      </c>
      <c r="U107" s="56">
        <v>17</v>
      </c>
      <c r="V107" s="56">
        <v>71</v>
      </c>
      <c r="W107" s="56">
        <v>28</v>
      </c>
      <c r="X107" s="56">
        <v>4</v>
      </c>
      <c r="Y107" s="56">
        <v>26</v>
      </c>
    </row>
    <row r="108" spans="2:25" x14ac:dyDescent="0.3">
      <c r="B108" s="56">
        <v>84750</v>
      </c>
      <c r="C108" s="57">
        <v>45141</v>
      </c>
      <c r="D108" s="56">
        <v>2</v>
      </c>
      <c r="E108" s="56">
        <v>31</v>
      </c>
      <c r="F108" s="56">
        <v>17</v>
      </c>
      <c r="G108" s="56">
        <v>0</v>
      </c>
      <c r="H108" s="56">
        <v>0</v>
      </c>
      <c r="I108" s="56">
        <v>31</v>
      </c>
      <c r="J108" s="56">
        <v>0</v>
      </c>
      <c r="K108" s="56">
        <v>44</v>
      </c>
      <c r="L108" s="56">
        <v>30</v>
      </c>
      <c r="M108" s="56">
        <v>37</v>
      </c>
      <c r="N108" s="56">
        <v>3</v>
      </c>
      <c r="O108" s="56">
        <v>26</v>
      </c>
      <c r="P108" s="56">
        <v>20</v>
      </c>
      <c r="Q108" s="56">
        <v>13</v>
      </c>
      <c r="R108" s="56">
        <v>2</v>
      </c>
      <c r="S108" s="56">
        <v>0</v>
      </c>
      <c r="T108" s="56">
        <v>1</v>
      </c>
      <c r="U108" s="56">
        <v>14</v>
      </c>
      <c r="V108" s="56">
        <v>59</v>
      </c>
      <c r="W108" s="56">
        <v>13</v>
      </c>
      <c r="X108" s="56">
        <v>5</v>
      </c>
      <c r="Y108" s="56">
        <v>19</v>
      </c>
    </row>
    <row r="109" spans="2:25" x14ac:dyDescent="0.3">
      <c r="B109" s="56">
        <v>84751</v>
      </c>
      <c r="C109" s="57">
        <v>45142</v>
      </c>
      <c r="D109" s="56">
        <v>1</v>
      </c>
      <c r="E109" s="56">
        <v>32</v>
      </c>
      <c r="F109" s="56">
        <v>18</v>
      </c>
      <c r="G109" s="56">
        <v>0</v>
      </c>
      <c r="H109" s="56">
        <v>0</v>
      </c>
      <c r="I109" s="56">
        <v>32</v>
      </c>
      <c r="J109" s="56">
        <v>0</v>
      </c>
      <c r="K109" s="56">
        <v>79</v>
      </c>
      <c r="L109" s="56">
        <v>29</v>
      </c>
      <c r="M109" s="56">
        <v>41</v>
      </c>
      <c r="N109" s="56">
        <v>2</v>
      </c>
      <c r="O109" s="56">
        <v>10</v>
      </c>
      <c r="P109" s="56">
        <v>20</v>
      </c>
      <c r="Q109" s="56">
        <v>18</v>
      </c>
      <c r="R109" s="56">
        <v>2</v>
      </c>
      <c r="S109" s="56">
        <v>0</v>
      </c>
      <c r="T109" s="56">
        <v>0</v>
      </c>
      <c r="U109" s="56">
        <v>12</v>
      </c>
      <c r="V109" s="56">
        <v>48</v>
      </c>
      <c r="W109" s="56">
        <v>18</v>
      </c>
      <c r="X109" s="56">
        <v>4</v>
      </c>
      <c r="Y109" s="56">
        <v>12</v>
      </c>
    </row>
    <row r="110" spans="2:25" x14ac:dyDescent="0.3">
      <c r="B110" s="56">
        <v>84752</v>
      </c>
      <c r="C110" s="57">
        <v>45142</v>
      </c>
      <c r="D110" s="56">
        <v>2</v>
      </c>
      <c r="E110" s="56">
        <v>32</v>
      </c>
      <c r="F110" s="56">
        <v>19</v>
      </c>
      <c r="G110" s="56">
        <v>0</v>
      </c>
      <c r="H110" s="56">
        <v>0</v>
      </c>
      <c r="I110" s="56">
        <v>32</v>
      </c>
      <c r="J110" s="56">
        <v>0</v>
      </c>
      <c r="K110" s="56">
        <v>53</v>
      </c>
      <c r="L110" s="56">
        <v>30</v>
      </c>
      <c r="M110" s="56">
        <v>40</v>
      </c>
      <c r="N110" s="56">
        <v>3</v>
      </c>
      <c r="O110" s="56">
        <v>14</v>
      </c>
      <c r="P110" s="56">
        <v>20</v>
      </c>
      <c r="Q110" s="56">
        <v>24</v>
      </c>
      <c r="R110" s="56">
        <v>2</v>
      </c>
      <c r="S110" s="56">
        <v>0</v>
      </c>
      <c r="T110" s="56">
        <v>1</v>
      </c>
      <c r="U110" s="56">
        <v>9</v>
      </c>
      <c r="V110" s="56">
        <v>36</v>
      </c>
      <c r="W110" s="56">
        <v>24</v>
      </c>
      <c r="X110" s="56">
        <v>5</v>
      </c>
      <c r="Y110" s="56">
        <v>25</v>
      </c>
    </row>
    <row r="111" spans="2:25" x14ac:dyDescent="0.3">
      <c r="B111" s="56">
        <v>84753</v>
      </c>
      <c r="C111" s="57">
        <v>45143</v>
      </c>
      <c r="D111" s="56">
        <v>1</v>
      </c>
      <c r="E111" s="56">
        <v>33</v>
      </c>
      <c r="F111" s="56">
        <v>20</v>
      </c>
      <c r="G111" s="56">
        <v>0</v>
      </c>
      <c r="H111" s="56">
        <v>0</v>
      </c>
      <c r="I111" s="56">
        <v>33</v>
      </c>
      <c r="J111" s="56">
        <v>0</v>
      </c>
      <c r="K111" s="56">
        <v>87</v>
      </c>
      <c r="L111" s="56">
        <v>30</v>
      </c>
      <c r="M111" s="56">
        <v>39</v>
      </c>
      <c r="N111" s="56">
        <v>2</v>
      </c>
      <c r="O111" s="56">
        <v>18</v>
      </c>
      <c r="P111" s="56">
        <v>20</v>
      </c>
      <c r="Q111" s="56">
        <v>29</v>
      </c>
      <c r="R111" s="56">
        <v>2</v>
      </c>
      <c r="S111" s="56">
        <v>0</v>
      </c>
      <c r="T111" s="56">
        <v>0</v>
      </c>
      <c r="U111" s="56">
        <v>7</v>
      </c>
      <c r="V111" s="56">
        <v>75</v>
      </c>
      <c r="W111" s="56">
        <v>29</v>
      </c>
      <c r="X111" s="56">
        <v>4</v>
      </c>
      <c r="Y111" s="56">
        <v>18</v>
      </c>
    </row>
    <row r="112" spans="2:25" x14ac:dyDescent="0.3">
      <c r="B112" s="56">
        <v>84754</v>
      </c>
      <c r="C112" s="57">
        <v>45145</v>
      </c>
      <c r="D112" s="56">
        <v>1</v>
      </c>
      <c r="E112" s="56">
        <v>32</v>
      </c>
      <c r="F112" s="56">
        <v>21</v>
      </c>
      <c r="G112" s="56">
        <v>0</v>
      </c>
      <c r="H112" s="56">
        <v>0</v>
      </c>
      <c r="I112" s="56">
        <v>32</v>
      </c>
      <c r="J112" s="56">
        <v>0</v>
      </c>
      <c r="K112" s="56">
        <v>62</v>
      </c>
      <c r="L112" s="56">
        <v>29</v>
      </c>
      <c r="M112" s="56">
        <v>38</v>
      </c>
      <c r="N112" s="56">
        <v>1</v>
      </c>
      <c r="O112" s="56">
        <v>22</v>
      </c>
      <c r="P112" s="56">
        <v>20</v>
      </c>
      <c r="Q112" s="56">
        <v>14</v>
      </c>
      <c r="R112" s="56">
        <v>1</v>
      </c>
      <c r="S112" s="56">
        <v>0</v>
      </c>
      <c r="T112" s="56">
        <v>0</v>
      </c>
      <c r="U112" s="56">
        <v>16</v>
      </c>
      <c r="V112" s="56">
        <v>63</v>
      </c>
      <c r="W112" s="56">
        <v>14</v>
      </c>
      <c r="X112" s="56">
        <v>5</v>
      </c>
      <c r="Y112" s="56">
        <v>11</v>
      </c>
    </row>
    <row r="113" spans="2:25" x14ac:dyDescent="0.3">
      <c r="B113" s="56">
        <v>84755</v>
      </c>
      <c r="C113" s="57">
        <v>45145</v>
      </c>
      <c r="D113" s="56">
        <v>2</v>
      </c>
      <c r="E113" s="56">
        <v>31</v>
      </c>
      <c r="F113" s="56">
        <v>14</v>
      </c>
      <c r="G113" s="56">
        <v>0</v>
      </c>
      <c r="H113" s="56">
        <v>0</v>
      </c>
      <c r="I113" s="56">
        <v>31</v>
      </c>
      <c r="J113" s="56">
        <v>0</v>
      </c>
      <c r="K113" s="56">
        <v>62</v>
      </c>
      <c r="L113" s="56">
        <v>30</v>
      </c>
      <c r="M113" s="56">
        <v>40</v>
      </c>
      <c r="N113" s="56">
        <v>2</v>
      </c>
      <c r="O113" s="56">
        <v>14</v>
      </c>
      <c r="P113" s="56">
        <v>21</v>
      </c>
      <c r="Q113" s="56">
        <v>18</v>
      </c>
      <c r="R113" s="56">
        <v>2</v>
      </c>
      <c r="S113" s="56">
        <v>0</v>
      </c>
      <c r="T113" s="56">
        <v>0</v>
      </c>
      <c r="U113" s="56">
        <v>10</v>
      </c>
      <c r="V113" s="56">
        <v>44</v>
      </c>
      <c r="W113" s="56">
        <v>18</v>
      </c>
      <c r="X113" s="56">
        <v>4</v>
      </c>
      <c r="Y113" s="56">
        <v>20</v>
      </c>
    </row>
    <row r="114" spans="2:25" x14ac:dyDescent="0.3">
      <c r="B114" s="56">
        <v>84756</v>
      </c>
      <c r="C114" s="57">
        <v>45146</v>
      </c>
      <c r="D114" s="56">
        <v>1</v>
      </c>
      <c r="E114" s="56">
        <v>32</v>
      </c>
      <c r="F114" s="56">
        <v>15</v>
      </c>
      <c r="G114" s="56">
        <v>0</v>
      </c>
      <c r="H114" s="56">
        <v>0</v>
      </c>
      <c r="I114" s="56">
        <v>32</v>
      </c>
      <c r="J114" s="56">
        <v>0</v>
      </c>
      <c r="K114" s="56">
        <v>36</v>
      </c>
      <c r="L114" s="56">
        <v>31</v>
      </c>
      <c r="M114" s="56">
        <v>39</v>
      </c>
      <c r="N114" s="56">
        <v>1</v>
      </c>
      <c r="O114" s="56">
        <v>18</v>
      </c>
      <c r="P114" s="56">
        <v>21</v>
      </c>
      <c r="Q114" s="56">
        <v>23</v>
      </c>
      <c r="R114" s="56">
        <v>1</v>
      </c>
      <c r="S114" s="56">
        <v>0</v>
      </c>
      <c r="T114" s="56">
        <v>0</v>
      </c>
      <c r="U114" s="56">
        <v>7</v>
      </c>
      <c r="V114" s="56">
        <v>32</v>
      </c>
      <c r="W114" s="56">
        <v>23</v>
      </c>
      <c r="X114" s="56">
        <v>5</v>
      </c>
      <c r="Y114" s="56">
        <v>13</v>
      </c>
    </row>
    <row r="115" spans="2:25" x14ac:dyDescent="0.3">
      <c r="B115" s="56">
        <v>84757</v>
      </c>
      <c r="C115" s="57">
        <v>45146</v>
      </c>
      <c r="D115" s="56">
        <v>2</v>
      </c>
      <c r="E115" s="56">
        <v>33</v>
      </c>
      <c r="F115" s="56">
        <v>16</v>
      </c>
      <c r="G115" s="56">
        <v>0</v>
      </c>
      <c r="H115" s="56">
        <v>0</v>
      </c>
      <c r="I115" s="56">
        <v>33</v>
      </c>
      <c r="J115" s="56">
        <v>0</v>
      </c>
      <c r="K115" s="56">
        <v>70</v>
      </c>
      <c r="L115" s="56">
        <v>30</v>
      </c>
      <c r="M115" s="56">
        <v>38</v>
      </c>
      <c r="N115" s="56">
        <v>3</v>
      </c>
      <c r="O115" s="56">
        <v>22</v>
      </c>
      <c r="P115" s="56">
        <v>20</v>
      </c>
      <c r="Q115" s="56">
        <v>28</v>
      </c>
      <c r="R115" s="56">
        <v>3</v>
      </c>
      <c r="S115" s="56">
        <v>0</v>
      </c>
      <c r="T115" s="56">
        <v>0</v>
      </c>
      <c r="U115" s="56">
        <v>17</v>
      </c>
      <c r="V115" s="56">
        <v>71</v>
      </c>
      <c r="W115" s="56">
        <v>28</v>
      </c>
      <c r="X115" s="56">
        <v>4</v>
      </c>
      <c r="Y115" s="56">
        <v>26</v>
      </c>
    </row>
    <row r="116" spans="2:25" x14ac:dyDescent="0.3">
      <c r="B116" s="56">
        <v>84758</v>
      </c>
      <c r="C116" s="57">
        <v>45147</v>
      </c>
      <c r="D116" s="56">
        <v>1</v>
      </c>
      <c r="E116" s="56">
        <v>33</v>
      </c>
      <c r="F116" s="56">
        <v>17</v>
      </c>
      <c r="G116" s="56">
        <v>0</v>
      </c>
      <c r="H116" s="56">
        <v>0</v>
      </c>
      <c r="I116" s="56">
        <v>33</v>
      </c>
      <c r="J116" s="56">
        <v>0</v>
      </c>
      <c r="K116" s="56">
        <v>44</v>
      </c>
      <c r="L116" s="56">
        <v>30</v>
      </c>
      <c r="M116" s="56">
        <v>37</v>
      </c>
      <c r="N116" s="56">
        <v>2</v>
      </c>
      <c r="O116" s="56">
        <v>26</v>
      </c>
      <c r="P116" s="56">
        <v>20</v>
      </c>
      <c r="Q116" s="56">
        <v>13</v>
      </c>
      <c r="R116" s="56">
        <v>2</v>
      </c>
      <c r="S116" s="56">
        <v>0</v>
      </c>
      <c r="T116" s="56">
        <v>0</v>
      </c>
      <c r="U116" s="56">
        <v>14</v>
      </c>
      <c r="V116" s="56">
        <v>59</v>
      </c>
      <c r="W116" s="56">
        <v>13</v>
      </c>
      <c r="X116" s="56">
        <v>5</v>
      </c>
      <c r="Y116" s="56">
        <v>19</v>
      </c>
    </row>
    <row r="117" spans="2:25" x14ac:dyDescent="0.3">
      <c r="B117" s="56">
        <v>84759</v>
      </c>
      <c r="C117" s="57">
        <v>45147</v>
      </c>
      <c r="D117" s="56">
        <v>2</v>
      </c>
      <c r="E117" s="56">
        <v>30</v>
      </c>
      <c r="F117" s="56">
        <v>18</v>
      </c>
      <c r="G117" s="56">
        <v>0</v>
      </c>
      <c r="H117" s="56">
        <v>0</v>
      </c>
      <c r="I117" s="56">
        <v>30</v>
      </c>
      <c r="J117" s="56">
        <v>0</v>
      </c>
      <c r="K117" s="56">
        <v>79</v>
      </c>
      <c r="L117" s="56">
        <v>29</v>
      </c>
      <c r="M117" s="56">
        <v>41</v>
      </c>
      <c r="N117" s="56">
        <v>3</v>
      </c>
      <c r="O117" s="56">
        <v>10</v>
      </c>
      <c r="P117" s="56">
        <v>20</v>
      </c>
      <c r="Q117" s="56">
        <v>18</v>
      </c>
      <c r="R117" s="56">
        <v>3</v>
      </c>
      <c r="S117" s="56">
        <v>0</v>
      </c>
      <c r="T117" s="56">
        <v>0</v>
      </c>
      <c r="U117" s="56">
        <v>12</v>
      </c>
      <c r="V117" s="56">
        <v>48</v>
      </c>
      <c r="W117" s="56">
        <v>18</v>
      </c>
      <c r="X117" s="56">
        <v>4</v>
      </c>
      <c r="Y117" s="56">
        <v>12</v>
      </c>
    </row>
    <row r="118" spans="2:25" x14ac:dyDescent="0.3">
      <c r="B118" s="56">
        <v>84760</v>
      </c>
      <c r="C118" s="57">
        <v>45148</v>
      </c>
      <c r="D118" s="56">
        <v>1</v>
      </c>
      <c r="E118" s="56">
        <v>34</v>
      </c>
      <c r="F118" s="56">
        <v>19</v>
      </c>
      <c r="G118" s="56">
        <v>0</v>
      </c>
      <c r="H118" s="56">
        <v>0</v>
      </c>
      <c r="I118" s="56">
        <v>34</v>
      </c>
      <c r="J118" s="56">
        <v>0</v>
      </c>
      <c r="K118" s="56">
        <v>53</v>
      </c>
      <c r="L118" s="56">
        <v>30</v>
      </c>
      <c r="M118" s="56">
        <v>40</v>
      </c>
      <c r="N118" s="56">
        <v>2</v>
      </c>
      <c r="O118" s="56">
        <v>14</v>
      </c>
      <c r="P118" s="56">
        <v>20</v>
      </c>
      <c r="Q118" s="56">
        <v>24</v>
      </c>
      <c r="R118" s="56">
        <v>2</v>
      </c>
      <c r="S118" s="56">
        <v>0</v>
      </c>
      <c r="T118" s="56">
        <v>0</v>
      </c>
      <c r="U118" s="56">
        <v>9</v>
      </c>
      <c r="V118" s="56">
        <v>36</v>
      </c>
      <c r="W118" s="56">
        <v>24</v>
      </c>
      <c r="X118" s="56">
        <v>5</v>
      </c>
      <c r="Y118" s="56">
        <v>25</v>
      </c>
    </row>
    <row r="119" spans="2:25" x14ac:dyDescent="0.3">
      <c r="B119" s="56">
        <v>84761</v>
      </c>
      <c r="C119" s="57">
        <v>45148</v>
      </c>
      <c r="D119" s="56">
        <v>2</v>
      </c>
      <c r="E119" s="56">
        <v>31</v>
      </c>
      <c r="F119" s="56">
        <v>20</v>
      </c>
      <c r="G119" s="56">
        <v>0</v>
      </c>
      <c r="H119" s="56">
        <v>0</v>
      </c>
      <c r="I119" s="56">
        <v>31</v>
      </c>
      <c r="J119" s="56">
        <v>0</v>
      </c>
      <c r="K119" s="56">
        <v>87</v>
      </c>
      <c r="L119" s="56">
        <v>30</v>
      </c>
      <c r="M119" s="56">
        <v>39</v>
      </c>
      <c r="N119" s="56">
        <v>3</v>
      </c>
      <c r="O119" s="56">
        <v>18</v>
      </c>
      <c r="P119" s="56">
        <v>20</v>
      </c>
      <c r="Q119" s="56">
        <v>29</v>
      </c>
      <c r="R119" s="56">
        <v>3</v>
      </c>
      <c r="S119" s="56">
        <v>0</v>
      </c>
      <c r="T119" s="56">
        <v>0</v>
      </c>
      <c r="U119" s="56">
        <v>7</v>
      </c>
      <c r="V119" s="56">
        <v>75</v>
      </c>
      <c r="W119" s="56">
        <v>29</v>
      </c>
      <c r="X119" s="56">
        <v>4</v>
      </c>
      <c r="Y119" s="56">
        <v>18</v>
      </c>
    </row>
    <row r="120" spans="2:25" x14ac:dyDescent="0.3">
      <c r="B120" s="56">
        <v>84762</v>
      </c>
      <c r="C120" s="57">
        <v>45149</v>
      </c>
      <c r="D120" s="56">
        <v>1</v>
      </c>
      <c r="E120" s="56">
        <v>32</v>
      </c>
      <c r="F120" s="56">
        <v>21</v>
      </c>
      <c r="G120" s="56">
        <v>0</v>
      </c>
      <c r="H120" s="56">
        <v>0</v>
      </c>
      <c r="I120" s="56">
        <v>32</v>
      </c>
      <c r="J120" s="56">
        <v>0</v>
      </c>
      <c r="K120" s="56">
        <v>62</v>
      </c>
      <c r="L120" s="56">
        <v>29</v>
      </c>
      <c r="M120" s="56">
        <v>38</v>
      </c>
      <c r="N120" s="56">
        <v>1</v>
      </c>
      <c r="O120" s="56">
        <v>22</v>
      </c>
      <c r="P120" s="56">
        <v>20</v>
      </c>
      <c r="Q120" s="56">
        <v>14</v>
      </c>
      <c r="R120" s="56">
        <v>1</v>
      </c>
      <c r="S120" s="56">
        <v>0</v>
      </c>
      <c r="T120" s="56">
        <v>0</v>
      </c>
      <c r="U120" s="56">
        <v>16</v>
      </c>
      <c r="V120" s="56">
        <v>63</v>
      </c>
      <c r="W120" s="56">
        <v>14</v>
      </c>
      <c r="X120" s="56">
        <v>5</v>
      </c>
      <c r="Y120" s="56">
        <v>11</v>
      </c>
    </row>
    <row r="121" spans="2:25" x14ac:dyDescent="0.3">
      <c r="B121" s="56">
        <v>84763</v>
      </c>
      <c r="C121" s="57">
        <v>45149</v>
      </c>
      <c r="D121" s="56">
        <v>2</v>
      </c>
      <c r="E121" s="56">
        <v>31</v>
      </c>
      <c r="F121" s="56">
        <v>14</v>
      </c>
      <c r="G121" s="56">
        <v>0</v>
      </c>
      <c r="H121" s="56">
        <v>0</v>
      </c>
      <c r="I121" s="56">
        <v>31</v>
      </c>
      <c r="J121" s="56">
        <v>0</v>
      </c>
      <c r="K121" s="56">
        <v>62</v>
      </c>
      <c r="L121" s="56">
        <v>30</v>
      </c>
      <c r="M121" s="56">
        <v>40</v>
      </c>
      <c r="N121" s="56">
        <v>2</v>
      </c>
      <c r="O121" s="56">
        <v>14</v>
      </c>
      <c r="P121" s="56">
        <v>21</v>
      </c>
      <c r="Q121" s="56">
        <v>18</v>
      </c>
      <c r="R121" s="56">
        <v>2</v>
      </c>
      <c r="S121" s="56">
        <v>0</v>
      </c>
      <c r="T121" s="56">
        <v>0</v>
      </c>
      <c r="U121" s="56">
        <v>10</v>
      </c>
      <c r="V121" s="56">
        <v>44</v>
      </c>
      <c r="W121" s="56">
        <v>18</v>
      </c>
      <c r="X121" s="56">
        <v>4</v>
      </c>
      <c r="Y121" s="56">
        <v>20</v>
      </c>
    </row>
    <row r="122" spans="2:25" x14ac:dyDescent="0.3">
      <c r="B122" s="56">
        <v>84764</v>
      </c>
      <c r="C122" s="57">
        <v>45150</v>
      </c>
      <c r="D122" s="56">
        <v>1</v>
      </c>
      <c r="E122" s="56">
        <v>32</v>
      </c>
      <c r="F122" s="56">
        <v>15</v>
      </c>
      <c r="G122" s="56">
        <v>0</v>
      </c>
      <c r="H122" s="56">
        <v>0</v>
      </c>
      <c r="I122" s="56">
        <v>32</v>
      </c>
      <c r="J122" s="56">
        <v>0</v>
      </c>
      <c r="K122" s="56">
        <v>36</v>
      </c>
      <c r="L122" s="56">
        <v>31</v>
      </c>
      <c r="M122" s="56">
        <v>39</v>
      </c>
      <c r="N122" s="56">
        <v>1</v>
      </c>
      <c r="O122" s="56">
        <v>18</v>
      </c>
      <c r="P122" s="56">
        <v>21</v>
      </c>
      <c r="Q122" s="56">
        <v>23</v>
      </c>
      <c r="R122" s="56">
        <v>1</v>
      </c>
      <c r="S122" s="56">
        <v>0</v>
      </c>
      <c r="T122" s="56">
        <v>0</v>
      </c>
      <c r="U122" s="56">
        <v>7</v>
      </c>
      <c r="V122" s="56">
        <v>32</v>
      </c>
      <c r="W122" s="56">
        <v>23</v>
      </c>
      <c r="X122" s="56">
        <v>5</v>
      </c>
      <c r="Y122" s="56">
        <v>13</v>
      </c>
    </row>
    <row r="123" spans="2:25" x14ac:dyDescent="0.3">
      <c r="B123" s="56">
        <v>84765</v>
      </c>
      <c r="C123" s="57">
        <v>45152</v>
      </c>
      <c r="D123" s="56">
        <v>1</v>
      </c>
      <c r="E123" s="56">
        <v>35</v>
      </c>
      <c r="F123" s="56">
        <v>16</v>
      </c>
      <c r="G123" s="56">
        <v>0</v>
      </c>
      <c r="H123" s="56">
        <v>0</v>
      </c>
      <c r="I123" s="56">
        <v>35</v>
      </c>
      <c r="J123" s="56">
        <v>0</v>
      </c>
      <c r="K123" s="56">
        <v>70</v>
      </c>
      <c r="L123" s="56">
        <v>30</v>
      </c>
      <c r="M123" s="56">
        <v>38</v>
      </c>
      <c r="N123" s="56">
        <v>2</v>
      </c>
      <c r="O123" s="56">
        <v>22</v>
      </c>
      <c r="P123" s="56">
        <v>20</v>
      </c>
      <c r="Q123" s="56">
        <v>28</v>
      </c>
      <c r="R123" s="56">
        <v>2</v>
      </c>
      <c r="S123" s="56">
        <v>0</v>
      </c>
      <c r="T123" s="56">
        <v>0</v>
      </c>
      <c r="U123" s="56">
        <v>17</v>
      </c>
      <c r="V123" s="56">
        <v>71</v>
      </c>
      <c r="W123" s="56">
        <v>28</v>
      </c>
      <c r="X123" s="56">
        <v>4</v>
      </c>
      <c r="Y123" s="56">
        <v>26</v>
      </c>
    </row>
    <row r="124" spans="2:25" x14ac:dyDescent="0.3">
      <c r="B124" s="56">
        <v>84766</v>
      </c>
      <c r="C124" s="57">
        <v>45152</v>
      </c>
      <c r="D124" s="56">
        <v>2</v>
      </c>
      <c r="E124" s="56">
        <v>31</v>
      </c>
      <c r="F124" s="56">
        <v>17</v>
      </c>
      <c r="G124" s="56">
        <v>0</v>
      </c>
      <c r="H124" s="56">
        <v>0</v>
      </c>
      <c r="I124" s="56">
        <v>31</v>
      </c>
      <c r="J124" s="56">
        <v>0</v>
      </c>
      <c r="K124" s="56">
        <v>44</v>
      </c>
      <c r="L124" s="56">
        <v>30</v>
      </c>
      <c r="M124" s="56">
        <v>37</v>
      </c>
      <c r="N124" s="56">
        <v>3</v>
      </c>
      <c r="O124" s="56">
        <v>26</v>
      </c>
      <c r="P124" s="56">
        <v>20</v>
      </c>
      <c r="Q124" s="56">
        <v>13</v>
      </c>
      <c r="R124" s="56">
        <v>2</v>
      </c>
      <c r="S124" s="56">
        <v>0</v>
      </c>
      <c r="T124" s="56">
        <v>1</v>
      </c>
      <c r="U124" s="56">
        <v>14</v>
      </c>
      <c r="V124" s="56">
        <v>59</v>
      </c>
      <c r="W124" s="56">
        <v>13</v>
      </c>
      <c r="X124" s="56">
        <v>5</v>
      </c>
      <c r="Y124" s="56">
        <v>19</v>
      </c>
    </row>
    <row r="125" spans="2:25" x14ac:dyDescent="0.3">
      <c r="B125" s="56">
        <v>84767</v>
      </c>
      <c r="C125" s="57">
        <v>45153</v>
      </c>
      <c r="D125" s="56">
        <v>1</v>
      </c>
      <c r="E125" s="56">
        <v>32</v>
      </c>
      <c r="F125" s="56">
        <v>18</v>
      </c>
      <c r="G125" s="56">
        <v>0</v>
      </c>
      <c r="H125" s="56">
        <v>0</v>
      </c>
      <c r="I125" s="56">
        <v>32</v>
      </c>
      <c r="J125" s="56">
        <v>0</v>
      </c>
      <c r="K125" s="56">
        <v>79</v>
      </c>
      <c r="L125" s="56">
        <v>29</v>
      </c>
      <c r="M125" s="56">
        <v>41</v>
      </c>
      <c r="N125" s="56">
        <v>2</v>
      </c>
      <c r="O125" s="56">
        <v>10</v>
      </c>
      <c r="P125" s="56">
        <v>20</v>
      </c>
      <c r="Q125" s="56">
        <v>18</v>
      </c>
      <c r="R125" s="56">
        <v>2</v>
      </c>
      <c r="S125" s="56">
        <v>0</v>
      </c>
      <c r="T125" s="56">
        <v>0</v>
      </c>
      <c r="U125" s="56">
        <v>12</v>
      </c>
      <c r="V125" s="56">
        <v>48</v>
      </c>
      <c r="W125" s="56">
        <v>18</v>
      </c>
      <c r="X125" s="56">
        <v>4</v>
      </c>
      <c r="Y125" s="56">
        <v>12</v>
      </c>
    </row>
    <row r="126" spans="2:25" x14ac:dyDescent="0.3">
      <c r="B126" s="56">
        <v>84768</v>
      </c>
      <c r="C126" s="57">
        <v>45153</v>
      </c>
      <c r="D126" s="56">
        <v>2</v>
      </c>
      <c r="E126" s="56">
        <v>32</v>
      </c>
      <c r="F126" s="56">
        <v>19</v>
      </c>
      <c r="G126" s="56">
        <v>0</v>
      </c>
      <c r="H126" s="56">
        <v>0</v>
      </c>
      <c r="I126" s="56">
        <v>32</v>
      </c>
      <c r="J126" s="56">
        <v>0</v>
      </c>
      <c r="K126" s="56">
        <v>53</v>
      </c>
      <c r="L126" s="56">
        <v>30</v>
      </c>
      <c r="M126" s="56">
        <v>40</v>
      </c>
      <c r="N126" s="56">
        <v>3</v>
      </c>
      <c r="O126" s="56">
        <v>14</v>
      </c>
      <c r="P126" s="56">
        <v>20</v>
      </c>
      <c r="Q126" s="56">
        <v>24</v>
      </c>
      <c r="R126" s="56">
        <v>2</v>
      </c>
      <c r="S126" s="56">
        <v>0</v>
      </c>
      <c r="T126" s="56">
        <v>1</v>
      </c>
      <c r="U126" s="56">
        <v>9</v>
      </c>
      <c r="V126" s="56">
        <v>36</v>
      </c>
      <c r="W126" s="56">
        <v>24</v>
      </c>
      <c r="X126" s="56">
        <v>5</v>
      </c>
      <c r="Y126" s="56">
        <v>25</v>
      </c>
    </row>
    <row r="127" spans="2:25" x14ac:dyDescent="0.3">
      <c r="B127" s="56">
        <v>84769</v>
      </c>
      <c r="C127" s="57">
        <v>45154</v>
      </c>
      <c r="D127" s="56">
        <v>1</v>
      </c>
      <c r="E127" s="56">
        <v>33</v>
      </c>
      <c r="F127" s="56">
        <v>20</v>
      </c>
      <c r="G127" s="56">
        <v>0</v>
      </c>
      <c r="H127" s="56">
        <v>0</v>
      </c>
      <c r="I127" s="56">
        <v>33</v>
      </c>
      <c r="J127" s="56">
        <v>0</v>
      </c>
      <c r="K127" s="56">
        <v>87</v>
      </c>
      <c r="L127" s="56">
        <v>30</v>
      </c>
      <c r="M127" s="56">
        <v>39</v>
      </c>
      <c r="N127" s="56">
        <v>2</v>
      </c>
      <c r="O127" s="56">
        <v>18</v>
      </c>
      <c r="P127" s="56">
        <v>20</v>
      </c>
      <c r="Q127" s="56">
        <v>29</v>
      </c>
      <c r="R127" s="56">
        <v>2</v>
      </c>
      <c r="S127" s="56">
        <v>0</v>
      </c>
      <c r="T127" s="56">
        <v>0</v>
      </c>
      <c r="U127" s="56">
        <v>7</v>
      </c>
      <c r="V127" s="56">
        <v>75</v>
      </c>
      <c r="W127" s="56">
        <v>29</v>
      </c>
      <c r="X127" s="56">
        <v>4</v>
      </c>
      <c r="Y127" s="56">
        <v>18</v>
      </c>
    </row>
    <row r="128" spans="2:25" x14ac:dyDescent="0.3">
      <c r="B128" s="56">
        <v>84770</v>
      </c>
      <c r="C128" s="57">
        <v>45154</v>
      </c>
      <c r="D128" s="56">
        <v>2</v>
      </c>
      <c r="E128" s="56">
        <v>30</v>
      </c>
      <c r="F128" s="56">
        <v>21</v>
      </c>
      <c r="G128" s="56">
        <v>0</v>
      </c>
      <c r="H128" s="56">
        <v>0</v>
      </c>
      <c r="I128" s="56">
        <v>30</v>
      </c>
      <c r="J128" s="56">
        <v>0</v>
      </c>
      <c r="K128" s="56">
        <v>62</v>
      </c>
      <c r="L128" s="56">
        <v>29</v>
      </c>
      <c r="M128" s="56">
        <v>38</v>
      </c>
      <c r="N128" s="56">
        <v>2</v>
      </c>
      <c r="O128" s="56">
        <v>22</v>
      </c>
      <c r="P128" s="56">
        <v>20</v>
      </c>
      <c r="Q128" s="56">
        <v>14</v>
      </c>
      <c r="R128" s="56">
        <v>2</v>
      </c>
      <c r="S128" s="56">
        <v>0</v>
      </c>
      <c r="T128" s="56">
        <v>0</v>
      </c>
      <c r="U128" s="56">
        <v>16</v>
      </c>
      <c r="V128" s="56">
        <v>63</v>
      </c>
      <c r="W128" s="56">
        <v>14</v>
      </c>
      <c r="X128" s="56">
        <v>5</v>
      </c>
      <c r="Y128" s="56">
        <v>11</v>
      </c>
    </row>
    <row r="129" spans="2:25" x14ac:dyDescent="0.3">
      <c r="B129" s="56">
        <v>84771</v>
      </c>
      <c r="C129" s="57">
        <v>45155</v>
      </c>
      <c r="D129" s="56">
        <v>1</v>
      </c>
      <c r="E129" s="56">
        <v>35</v>
      </c>
      <c r="F129" s="56">
        <v>13</v>
      </c>
      <c r="G129" s="56">
        <v>0</v>
      </c>
      <c r="H129" s="56">
        <v>0</v>
      </c>
      <c r="I129" s="56">
        <v>35</v>
      </c>
      <c r="J129" s="56">
        <v>0</v>
      </c>
      <c r="K129" s="56">
        <v>77</v>
      </c>
      <c r="L129" s="56">
        <v>30</v>
      </c>
      <c r="M129" s="56">
        <v>37</v>
      </c>
      <c r="N129" s="56">
        <v>1</v>
      </c>
      <c r="O129" s="56">
        <v>16</v>
      </c>
      <c r="P129" s="56">
        <v>14</v>
      </c>
      <c r="Q129" s="56">
        <v>19</v>
      </c>
      <c r="R129" s="56">
        <v>1</v>
      </c>
      <c r="S129" s="56">
        <v>0</v>
      </c>
      <c r="T129" s="56">
        <v>0</v>
      </c>
      <c r="U129" s="56">
        <v>6</v>
      </c>
      <c r="V129" s="56">
        <v>63</v>
      </c>
      <c r="W129" s="56">
        <v>19</v>
      </c>
      <c r="X129" s="56">
        <v>4</v>
      </c>
      <c r="Y129" s="56">
        <v>15</v>
      </c>
    </row>
    <row r="130" spans="2:25" x14ac:dyDescent="0.3">
      <c r="B130" s="56">
        <v>84772</v>
      </c>
      <c r="C130" s="57">
        <v>45155</v>
      </c>
      <c r="D130" s="56">
        <v>2</v>
      </c>
      <c r="E130" s="56">
        <v>31</v>
      </c>
      <c r="F130" s="56">
        <v>14</v>
      </c>
      <c r="G130" s="56">
        <v>0</v>
      </c>
      <c r="H130" s="56">
        <v>0</v>
      </c>
      <c r="I130" s="56">
        <v>31</v>
      </c>
      <c r="J130" s="56">
        <v>0</v>
      </c>
      <c r="K130" s="56">
        <v>51</v>
      </c>
      <c r="L130" s="56">
        <v>30</v>
      </c>
      <c r="M130" s="56">
        <v>36</v>
      </c>
      <c r="N130" s="56">
        <v>2</v>
      </c>
      <c r="O130" s="56">
        <v>20</v>
      </c>
      <c r="P130" s="56">
        <v>14</v>
      </c>
      <c r="Q130" s="56">
        <v>24</v>
      </c>
      <c r="R130" s="56">
        <v>2</v>
      </c>
      <c r="S130" s="56">
        <v>0</v>
      </c>
      <c r="T130" s="56">
        <v>0</v>
      </c>
      <c r="U130" s="56">
        <v>16</v>
      </c>
      <c r="V130" s="56">
        <v>51</v>
      </c>
      <c r="W130" s="56">
        <v>25</v>
      </c>
      <c r="X130" s="56">
        <v>5</v>
      </c>
      <c r="Y130" s="56">
        <v>28</v>
      </c>
    </row>
    <row r="131" spans="2:25" x14ac:dyDescent="0.3">
      <c r="B131" s="56">
        <v>84773</v>
      </c>
      <c r="C131" s="57">
        <v>45156</v>
      </c>
      <c r="D131" s="56">
        <v>1</v>
      </c>
      <c r="E131" s="56">
        <v>32</v>
      </c>
      <c r="F131" s="56">
        <v>15</v>
      </c>
      <c r="G131" s="56">
        <v>0</v>
      </c>
      <c r="H131" s="56">
        <v>0</v>
      </c>
      <c r="I131" s="56">
        <v>32</v>
      </c>
      <c r="J131" s="56">
        <v>0</v>
      </c>
      <c r="K131" s="56">
        <v>86</v>
      </c>
      <c r="L131" s="56">
        <v>29</v>
      </c>
      <c r="M131" s="56">
        <v>40</v>
      </c>
      <c r="N131" s="56">
        <v>1</v>
      </c>
      <c r="O131" s="56">
        <v>24</v>
      </c>
      <c r="P131" s="56">
        <v>14</v>
      </c>
      <c r="Q131" s="56">
        <v>29</v>
      </c>
      <c r="R131" s="56">
        <v>1</v>
      </c>
      <c r="S131" s="56">
        <v>0</v>
      </c>
      <c r="T131" s="56">
        <v>0</v>
      </c>
      <c r="U131" s="56">
        <v>13</v>
      </c>
      <c r="V131" s="56">
        <v>40</v>
      </c>
      <c r="W131" s="56">
        <v>30</v>
      </c>
      <c r="X131" s="56">
        <v>4</v>
      </c>
      <c r="Y131" s="56">
        <v>21</v>
      </c>
    </row>
    <row r="132" spans="2:25" x14ac:dyDescent="0.3">
      <c r="B132" s="56">
        <v>84774</v>
      </c>
      <c r="C132" s="57">
        <v>45156</v>
      </c>
      <c r="D132" s="56">
        <v>2</v>
      </c>
      <c r="E132" s="56">
        <v>33</v>
      </c>
      <c r="F132" s="56">
        <v>16</v>
      </c>
      <c r="G132" s="56">
        <v>0</v>
      </c>
      <c r="H132" s="56">
        <v>0</v>
      </c>
      <c r="I132" s="56">
        <v>33</v>
      </c>
      <c r="J132" s="56">
        <v>0</v>
      </c>
      <c r="K132" s="56">
        <v>60</v>
      </c>
      <c r="L132" s="56">
        <v>30</v>
      </c>
      <c r="M132" s="56">
        <v>39</v>
      </c>
      <c r="N132" s="56">
        <v>2</v>
      </c>
      <c r="O132" s="56">
        <v>28</v>
      </c>
      <c r="P132" s="56">
        <v>14</v>
      </c>
      <c r="Q132" s="56">
        <v>14</v>
      </c>
      <c r="R132" s="56">
        <v>2</v>
      </c>
      <c r="S132" s="56">
        <v>0</v>
      </c>
      <c r="T132" s="56">
        <v>0</v>
      </c>
      <c r="U132" s="56">
        <v>11</v>
      </c>
      <c r="V132" s="56">
        <v>28</v>
      </c>
      <c r="W132" s="56">
        <v>15</v>
      </c>
      <c r="X132" s="56">
        <v>5</v>
      </c>
      <c r="Y132" s="56">
        <v>14</v>
      </c>
    </row>
    <row r="133" spans="2:25" x14ac:dyDescent="0.3">
      <c r="B133" s="56">
        <v>84775</v>
      </c>
      <c r="C133" s="57">
        <v>45157</v>
      </c>
      <c r="D133" s="56">
        <v>1</v>
      </c>
      <c r="E133" s="56">
        <v>33</v>
      </c>
      <c r="F133" s="56">
        <v>17</v>
      </c>
      <c r="G133" s="56">
        <v>0</v>
      </c>
      <c r="H133" s="56">
        <v>0</v>
      </c>
      <c r="I133" s="56">
        <v>33</v>
      </c>
      <c r="J133" s="56">
        <v>0</v>
      </c>
      <c r="K133" s="56">
        <v>34</v>
      </c>
      <c r="L133" s="56">
        <v>30</v>
      </c>
      <c r="M133" s="56">
        <v>38</v>
      </c>
      <c r="N133" s="56">
        <v>2</v>
      </c>
      <c r="O133" s="56">
        <v>12</v>
      </c>
      <c r="P133" s="56">
        <v>14</v>
      </c>
      <c r="Q133" s="56">
        <v>20</v>
      </c>
      <c r="R133" s="56">
        <v>2</v>
      </c>
      <c r="S133" s="56">
        <v>0</v>
      </c>
      <c r="T133" s="56">
        <v>0</v>
      </c>
      <c r="U133" s="56">
        <v>8</v>
      </c>
      <c r="V133" s="56">
        <v>67</v>
      </c>
      <c r="W133" s="56">
        <v>20</v>
      </c>
      <c r="X133" s="56">
        <v>4</v>
      </c>
      <c r="Y133" s="56">
        <v>27</v>
      </c>
    </row>
    <row r="134" spans="2:25" x14ac:dyDescent="0.3">
      <c r="B134" s="56">
        <v>84776</v>
      </c>
      <c r="C134" s="57">
        <v>45159</v>
      </c>
      <c r="D134" s="56">
        <v>1</v>
      </c>
      <c r="E134" s="56">
        <v>32</v>
      </c>
      <c r="F134" s="56">
        <v>18</v>
      </c>
      <c r="G134" s="56">
        <v>0</v>
      </c>
      <c r="H134" s="56">
        <v>0</v>
      </c>
      <c r="I134" s="56">
        <v>32</v>
      </c>
      <c r="J134" s="56">
        <v>0</v>
      </c>
      <c r="K134" s="56">
        <v>68</v>
      </c>
      <c r="L134" s="56">
        <v>29</v>
      </c>
      <c r="M134" s="56">
        <v>37</v>
      </c>
      <c r="N134" s="56">
        <v>2</v>
      </c>
      <c r="O134" s="56">
        <v>16</v>
      </c>
      <c r="P134" s="56">
        <v>13</v>
      </c>
      <c r="Q134" s="56">
        <v>25</v>
      </c>
      <c r="R134" s="56">
        <v>2</v>
      </c>
      <c r="S134" s="56">
        <v>0</v>
      </c>
      <c r="T134" s="56">
        <v>0</v>
      </c>
      <c r="U134" s="56">
        <v>18</v>
      </c>
      <c r="V134" s="56">
        <v>55</v>
      </c>
      <c r="W134" s="56">
        <v>26</v>
      </c>
      <c r="X134" s="56">
        <v>5</v>
      </c>
      <c r="Y134" s="56">
        <v>20</v>
      </c>
    </row>
    <row r="135" spans="2:25" x14ac:dyDescent="0.3">
      <c r="B135" s="56">
        <v>84777</v>
      </c>
      <c r="C135" s="57">
        <v>45159</v>
      </c>
      <c r="D135" s="56">
        <v>2</v>
      </c>
      <c r="E135" s="56">
        <v>32</v>
      </c>
      <c r="F135" s="56">
        <v>19</v>
      </c>
      <c r="G135" s="56">
        <v>0</v>
      </c>
      <c r="H135" s="56">
        <v>0</v>
      </c>
      <c r="I135" s="56">
        <v>32</v>
      </c>
      <c r="J135" s="56">
        <v>0</v>
      </c>
      <c r="K135" s="56">
        <v>43</v>
      </c>
      <c r="L135" s="56">
        <v>30</v>
      </c>
      <c r="M135" s="56">
        <v>36</v>
      </c>
      <c r="N135" s="56">
        <v>3</v>
      </c>
      <c r="O135" s="56">
        <v>20</v>
      </c>
      <c r="P135" s="56">
        <v>13</v>
      </c>
      <c r="Q135" s="56">
        <v>10</v>
      </c>
      <c r="R135" s="56">
        <v>3</v>
      </c>
      <c r="S135" s="56">
        <v>0</v>
      </c>
      <c r="T135" s="56">
        <v>0</v>
      </c>
      <c r="U135" s="56">
        <v>15</v>
      </c>
      <c r="V135" s="56">
        <v>44</v>
      </c>
      <c r="W135" s="56">
        <v>11</v>
      </c>
      <c r="X135" s="56">
        <v>4</v>
      </c>
      <c r="Y135" s="56">
        <v>13</v>
      </c>
    </row>
    <row r="136" spans="2:25" x14ac:dyDescent="0.3">
      <c r="B136" s="56">
        <v>84778</v>
      </c>
      <c r="C136" s="57">
        <v>45160</v>
      </c>
      <c r="D136" s="56">
        <v>1</v>
      </c>
      <c r="E136" s="56">
        <v>33</v>
      </c>
      <c r="F136" s="56">
        <v>20</v>
      </c>
      <c r="G136" s="56">
        <v>0</v>
      </c>
      <c r="H136" s="56">
        <v>0</v>
      </c>
      <c r="I136" s="56">
        <v>33</v>
      </c>
      <c r="J136" s="56">
        <v>0</v>
      </c>
      <c r="K136" s="56">
        <v>77</v>
      </c>
      <c r="L136" s="56">
        <v>30</v>
      </c>
      <c r="M136" s="56">
        <v>41</v>
      </c>
      <c r="N136" s="56">
        <v>2</v>
      </c>
      <c r="O136" s="56">
        <v>24</v>
      </c>
      <c r="P136" s="56">
        <v>13</v>
      </c>
      <c r="Q136" s="56">
        <v>15</v>
      </c>
      <c r="R136" s="56">
        <v>2</v>
      </c>
      <c r="S136" s="56">
        <v>0</v>
      </c>
      <c r="T136" s="56">
        <v>0</v>
      </c>
      <c r="U136" s="56">
        <v>13</v>
      </c>
      <c r="V136" s="56">
        <v>32</v>
      </c>
      <c r="W136" s="56">
        <v>16</v>
      </c>
      <c r="X136" s="56">
        <v>5</v>
      </c>
      <c r="Y136" s="56">
        <v>26</v>
      </c>
    </row>
    <row r="137" spans="2:25" x14ac:dyDescent="0.3">
      <c r="B137" s="56">
        <v>84779</v>
      </c>
      <c r="C137" s="57">
        <v>45160</v>
      </c>
      <c r="D137" s="56">
        <v>2</v>
      </c>
      <c r="E137" s="56">
        <v>33</v>
      </c>
      <c r="F137" s="56">
        <v>13</v>
      </c>
      <c r="G137" s="56">
        <v>0</v>
      </c>
      <c r="H137" s="56">
        <v>0</v>
      </c>
      <c r="I137" s="56">
        <v>33</v>
      </c>
      <c r="J137" s="56">
        <v>0</v>
      </c>
      <c r="K137" s="56">
        <v>77</v>
      </c>
      <c r="L137" s="56">
        <v>30</v>
      </c>
      <c r="M137" s="56">
        <v>37</v>
      </c>
      <c r="N137" s="56">
        <v>2</v>
      </c>
      <c r="O137" s="56">
        <v>16</v>
      </c>
      <c r="P137" s="56">
        <v>14</v>
      </c>
      <c r="Q137" s="56">
        <v>19</v>
      </c>
      <c r="R137" s="56">
        <v>2</v>
      </c>
      <c r="S137" s="56">
        <v>0</v>
      </c>
      <c r="T137" s="56">
        <v>0</v>
      </c>
      <c r="U137" s="56">
        <v>6</v>
      </c>
      <c r="V137" s="56">
        <v>63</v>
      </c>
      <c r="W137" s="56">
        <v>19</v>
      </c>
      <c r="X137" s="56">
        <v>4</v>
      </c>
      <c r="Y137" s="56">
        <v>15</v>
      </c>
    </row>
    <row r="138" spans="2:25" x14ac:dyDescent="0.3">
      <c r="B138" s="56">
        <v>84780</v>
      </c>
      <c r="C138" s="57">
        <v>45161</v>
      </c>
      <c r="D138" s="56">
        <v>1</v>
      </c>
      <c r="E138" s="56">
        <v>33</v>
      </c>
      <c r="F138" s="56">
        <v>14</v>
      </c>
      <c r="G138" s="56">
        <v>0</v>
      </c>
      <c r="H138" s="56">
        <v>0</v>
      </c>
      <c r="I138" s="56">
        <v>33</v>
      </c>
      <c r="J138" s="56">
        <v>0</v>
      </c>
      <c r="K138" s="56">
        <v>51</v>
      </c>
      <c r="L138" s="56">
        <v>30</v>
      </c>
      <c r="M138" s="56">
        <v>36</v>
      </c>
      <c r="N138" s="56">
        <v>1</v>
      </c>
      <c r="O138" s="56">
        <v>20</v>
      </c>
      <c r="P138" s="56">
        <v>14</v>
      </c>
      <c r="Q138" s="56">
        <v>24</v>
      </c>
      <c r="R138" s="56">
        <v>1</v>
      </c>
      <c r="S138" s="56">
        <v>0</v>
      </c>
      <c r="T138" s="56">
        <v>0</v>
      </c>
      <c r="U138" s="56">
        <v>16</v>
      </c>
      <c r="V138" s="56">
        <v>51</v>
      </c>
      <c r="W138" s="56">
        <v>25</v>
      </c>
      <c r="X138" s="56">
        <v>5</v>
      </c>
      <c r="Y138" s="56">
        <v>28</v>
      </c>
    </row>
    <row r="139" spans="2:25" x14ac:dyDescent="0.3">
      <c r="B139" s="56">
        <v>84781</v>
      </c>
      <c r="C139" s="57">
        <v>45161</v>
      </c>
      <c r="D139" s="56">
        <v>2</v>
      </c>
      <c r="E139" s="56">
        <v>30</v>
      </c>
      <c r="F139" s="56">
        <v>15</v>
      </c>
      <c r="G139" s="56">
        <v>0</v>
      </c>
      <c r="H139" s="56">
        <v>0</v>
      </c>
      <c r="I139" s="56">
        <v>30</v>
      </c>
      <c r="J139" s="56">
        <v>0</v>
      </c>
      <c r="K139" s="56">
        <v>86</v>
      </c>
      <c r="L139" s="56">
        <v>29</v>
      </c>
      <c r="M139" s="56">
        <v>40</v>
      </c>
      <c r="N139" s="56">
        <v>2</v>
      </c>
      <c r="O139" s="56">
        <v>24</v>
      </c>
      <c r="P139" s="56">
        <v>14</v>
      </c>
      <c r="Q139" s="56">
        <v>29</v>
      </c>
      <c r="R139" s="56">
        <v>2</v>
      </c>
      <c r="S139" s="56">
        <v>0</v>
      </c>
      <c r="T139" s="56">
        <v>0</v>
      </c>
      <c r="U139" s="56">
        <v>13</v>
      </c>
      <c r="V139" s="56">
        <v>40</v>
      </c>
      <c r="W139" s="56">
        <v>30</v>
      </c>
      <c r="X139" s="56">
        <v>4</v>
      </c>
      <c r="Y139" s="56">
        <v>21</v>
      </c>
    </row>
    <row r="140" spans="2:25" x14ac:dyDescent="0.3">
      <c r="B140" s="56">
        <v>84782</v>
      </c>
      <c r="C140" s="57">
        <v>45162</v>
      </c>
      <c r="D140" s="56">
        <v>1</v>
      </c>
      <c r="E140" s="56">
        <v>35</v>
      </c>
      <c r="F140" s="56">
        <v>16</v>
      </c>
      <c r="G140" s="56">
        <v>0</v>
      </c>
      <c r="H140" s="56">
        <v>0</v>
      </c>
      <c r="I140" s="56">
        <v>35</v>
      </c>
      <c r="J140" s="56">
        <v>0</v>
      </c>
      <c r="K140" s="56">
        <v>60</v>
      </c>
      <c r="L140" s="56">
        <v>30</v>
      </c>
      <c r="M140" s="56">
        <v>39</v>
      </c>
      <c r="N140" s="56">
        <v>1</v>
      </c>
      <c r="O140" s="56">
        <v>28</v>
      </c>
      <c r="P140" s="56">
        <v>14</v>
      </c>
      <c r="Q140" s="56">
        <v>14</v>
      </c>
      <c r="R140" s="56">
        <v>1</v>
      </c>
      <c r="S140" s="56">
        <v>0</v>
      </c>
      <c r="T140" s="56">
        <v>0</v>
      </c>
      <c r="U140" s="56">
        <v>11</v>
      </c>
      <c r="V140" s="56">
        <v>28</v>
      </c>
      <c r="W140" s="56">
        <v>15</v>
      </c>
      <c r="X140" s="56">
        <v>5</v>
      </c>
      <c r="Y140" s="56">
        <v>14</v>
      </c>
    </row>
    <row r="141" spans="2:25" x14ac:dyDescent="0.3">
      <c r="B141" s="56">
        <v>84783</v>
      </c>
      <c r="C141" s="57">
        <v>45162</v>
      </c>
      <c r="D141" s="56">
        <v>2</v>
      </c>
      <c r="E141" s="56">
        <v>31</v>
      </c>
      <c r="F141" s="56">
        <v>17</v>
      </c>
      <c r="G141" s="56">
        <v>0</v>
      </c>
      <c r="H141" s="56">
        <v>0</v>
      </c>
      <c r="I141" s="56">
        <v>31</v>
      </c>
      <c r="J141" s="56">
        <v>0</v>
      </c>
      <c r="K141" s="56">
        <v>34</v>
      </c>
      <c r="L141" s="56">
        <v>30</v>
      </c>
      <c r="M141" s="56">
        <v>38</v>
      </c>
      <c r="N141" s="56">
        <v>3</v>
      </c>
      <c r="O141" s="56">
        <v>12</v>
      </c>
      <c r="P141" s="56">
        <v>14</v>
      </c>
      <c r="Q141" s="56">
        <v>20</v>
      </c>
      <c r="R141" s="56">
        <v>3</v>
      </c>
      <c r="S141" s="56">
        <v>0</v>
      </c>
      <c r="T141" s="56">
        <v>0</v>
      </c>
      <c r="U141" s="56">
        <v>8</v>
      </c>
      <c r="V141" s="56">
        <v>67</v>
      </c>
      <c r="W141" s="56">
        <v>20</v>
      </c>
      <c r="X141" s="56">
        <v>4</v>
      </c>
      <c r="Y141" s="56">
        <v>27</v>
      </c>
    </row>
    <row r="142" spans="2:25" x14ac:dyDescent="0.3">
      <c r="B142" s="56">
        <v>84784</v>
      </c>
      <c r="C142" s="57">
        <v>45163</v>
      </c>
      <c r="D142" s="56">
        <v>1</v>
      </c>
      <c r="E142" s="56">
        <v>32</v>
      </c>
      <c r="F142" s="56">
        <v>18</v>
      </c>
      <c r="G142" s="56">
        <v>0</v>
      </c>
      <c r="H142" s="56">
        <v>0</v>
      </c>
      <c r="I142" s="56">
        <v>32</v>
      </c>
      <c r="J142" s="56">
        <v>0</v>
      </c>
      <c r="K142" s="56">
        <v>68</v>
      </c>
      <c r="L142" s="56">
        <v>29</v>
      </c>
      <c r="M142" s="56">
        <v>37</v>
      </c>
      <c r="N142" s="56">
        <v>2</v>
      </c>
      <c r="O142" s="56">
        <v>16</v>
      </c>
      <c r="P142" s="56">
        <v>13</v>
      </c>
      <c r="Q142" s="56">
        <v>25</v>
      </c>
      <c r="R142" s="56">
        <v>2</v>
      </c>
      <c r="S142" s="56">
        <v>0</v>
      </c>
      <c r="T142" s="56">
        <v>0</v>
      </c>
      <c r="U142" s="56">
        <v>18</v>
      </c>
      <c r="V142" s="56">
        <v>55</v>
      </c>
      <c r="W142" s="56">
        <v>26</v>
      </c>
      <c r="X142" s="56">
        <v>5</v>
      </c>
      <c r="Y142" s="56">
        <v>20</v>
      </c>
    </row>
    <row r="143" spans="2:25" x14ac:dyDescent="0.3">
      <c r="B143" s="56">
        <v>84785</v>
      </c>
      <c r="C143" s="57">
        <v>45163</v>
      </c>
      <c r="D143" s="56">
        <v>2</v>
      </c>
      <c r="E143" s="56">
        <v>32</v>
      </c>
      <c r="F143" s="56">
        <v>19</v>
      </c>
      <c r="G143" s="56">
        <v>0</v>
      </c>
      <c r="H143" s="56">
        <v>0</v>
      </c>
      <c r="I143" s="56">
        <v>32</v>
      </c>
      <c r="J143" s="56">
        <v>0</v>
      </c>
      <c r="K143" s="56">
        <v>43</v>
      </c>
      <c r="L143" s="56">
        <v>30</v>
      </c>
      <c r="M143" s="56">
        <v>36</v>
      </c>
      <c r="N143" s="56">
        <v>3</v>
      </c>
      <c r="O143" s="56">
        <v>20</v>
      </c>
      <c r="P143" s="56">
        <v>13</v>
      </c>
      <c r="Q143" s="56">
        <v>10</v>
      </c>
      <c r="R143" s="56">
        <v>3</v>
      </c>
      <c r="S143" s="56">
        <v>0</v>
      </c>
      <c r="T143" s="56">
        <v>0</v>
      </c>
      <c r="U143" s="56">
        <v>15</v>
      </c>
      <c r="V143" s="56">
        <v>44</v>
      </c>
      <c r="W143" s="56">
        <v>11</v>
      </c>
      <c r="X143" s="56">
        <v>4</v>
      </c>
      <c r="Y143" s="56">
        <v>13</v>
      </c>
    </row>
    <row r="144" spans="2:25" x14ac:dyDescent="0.3">
      <c r="B144" s="56">
        <v>84786</v>
      </c>
      <c r="C144" s="57">
        <v>45164</v>
      </c>
      <c r="D144" s="56">
        <v>1</v>
      </c>
      <c r="E144" s="56">
        <v>33</v>
      </c>
      <c r="F144" s="56">
        <v>20</v>
      </c>
      <c r="G144" s="56">
        <v>0</v>
      </c>
      <c r="H144" s="56">
        <v>0</v>
      </c>
      <c r="I144" s="56">
        <v>33</v>
      </c>
      <c r="J144" s="56">
        <v>0</v>
      </c>
      <c r="K144" s="56">
        <v>77</v>
      </c>
      <c r="L144" s="56">
        <v>30</v>
      </c>
      <c r="M144" s="56">
        <v>41</v>
      </c>
      <c r="N144" s="56">
        <v>2</v>
      </c>
      <c r="O144" s="56">
        <v>24</v>
      </c>
      <c r="P144" s="56">
        <v>13</v>
      </c>
      <c r="Q144" s="56">
        <v>15</v>
      </c>
      <c r="R144" s="56">
        <v>2</v>
      </c>
      <c r="S144" s="56">
        <v>0</v>
      </c>
      <c r="T144" s="56">
        <v>0</v>
      </c>
      <c r="U144" s="56">
        <v>13</v>
      </c>
      <c r="V144" s="56">
        <v>32</v>
      </c>
      <c r="W144" s="56">
        <v>16</v>
      </c>
      <c r="X144" s="56">
        <v>5</v>
      </c>
      <c r="Y144" s="56">
        <v>26</v>
      </c>
    </row>
    <row r="145" spans="2:25" x14ac:dyDescent="0.3">
      <c r="B145" s="56">
        <v>84787</v>
      </c>
      <c r="C145" s="57">
        <v>45166</v>
      </c>
      <c r="D145" s="56">
        <v>1</v>
      </c>
      <c r="E145" s="56">
        <v>35</v>
      </c>
      <c r="F145" s="56">
        <v>13</v>
      </c>
      <c r="G145" s="56">
        <v>0</v>
      </c>
      <c r="H145" s="56">
        <v>0</v>
      </c>
      <c r="I145" s="56">
        <v>35</v>
      </c>
      <c r="J145" s="56">
        <v>0</v>
      </c>
      <c r="K145" s="56">
        <v>77</v>
      </c>
      <c r="L145" s="56">
        <v>30</v>
      </c>
      <c r="M145" s="56">
        <v>37</v>
      </c>
      <c r="N145" s="56">
        <v>1</v>
      </c>
      <c r="O145" s="56">
        <v>16</v>
      </c>
      <c r="P145" s="56">
        <v>14</v>
      </c>
      <c r="Q145" s="56">
        <v>19</v>
      </c>
      <c r="R145" s="56">
        <v>1</v>
      </c>
      <c r="S145" s="56">
        <v>0</v>
      </c>
      <c r="T145" s="56">
        <v>0</v>
      </c>
      <c r="U145" s="56">
        <v>6</v>
      </c>
      <c r="V145" s="56">
        <v>63</v>
      </c>
      <c r="W145" s="56">
        <v>19</v>
      </c>
      <c r="X145" s="56">
        <v>4</v>
      </c>
      <c r="Y145" s="56">
        <v>15</v>
      </c>
    </row>
    <row r="146" spans="2:25" x14ac:dyDescent="0.3">
      <c r="B146" s="56">
        <v>84788</v>
      </c>
      <c r="C146" s="57">
        <v>45166</v>
      </c>
      <c r="D146" s="56">
        <v>2</v>
      </c>
      <c r="E146" s="56">
        <v>31</v>
      </c>
      <c r="F146" s="56">
        <v>14</v>
      </c>
      <c r="G146" s="56">
        <v>0</v>
      </c>
      <c r="H146" s="56">
        <v>0</v>
      </c>
      <c r="I146" s="56">
        <v>31</v>
      </c>
      <c r="J146" s="56">
        <v>0</v>
      </c>
      <c r="K146" s="56">
        <v>51</v>
      </c>
      <c r="L146" s="56">
        <v>30</v>
      </c>
      <c r="M146" s="56">
        <v>36</v>
      </c>
      <c r="N146" s="56">
        <v>2</v>
      </c>
      <c r="O146" s="56">
        <v>20</v>
      </c>
      <c r="P146" s="56">
        <v>14</v>
      </c>
      <c r="Q146" s="56">
        <v>24</v>
      </c>
      <c r="R146" s="56">
        <v>2</v>
      </c>
      <c r="S146" s="56">
        <v>0</v>
      </c>
      <c r="T146" s="56">
        <v>0</v>
      </c>
      <c r="U146" s="56">
        <v>16</v>
      </c>
      <c r="V146" s="56">
        <v>51</v>
      </c>
      <c r="W146" s="56">
        <v>25</v>
      </c>
      <c r="X146" s="56">
        <v>5</v>
      </c>
      <c r="Y146" s="56">
        <v>28</v>
      </c>
    </row>
    <row r="147" spans="2:25" x14ac:dyDescent="0.3">
      <c r="B147" s="56">
        <v>84789</v>
      </c>
      <c r="C147" s="57">
        <v>45167</v>
      </c>
      <c r="D147" s="56">
        <v>1</v>
      </c>
      <c r="E147" s="56">
        <v>32</v>
      </c>
      <c r="F147" s="56">
        <v>15</v>
      </c>
      <c r="G147" s="56">
        <v>0</v>
      </c>
      <c r="H147" s="56">
        <v>0</v>
      </c>
      <c r="I147" s="56">
        <v>32</v>
      </c>
      <c r="J147" s="56">
        <v>0</v>
      </c>
      <c r="K147" s="56">
        <v>86</v>
      </c>
      <c r="L147" s="56">
        <v>29</v>
      </c>
      <c r="M147" s="56">
        <v>40</v>
      </c>
      <c r="N147" s="56">
        <v>1</v>
      </c>
      <c r="O147" s="56">
        <v>24</v>
      </c>
      <c r="P147" s="56">
        <v>14</v>
      </c>
      <c r="Q147" s="56">
        <v>29</v>
      </c>
      <c r="R147" s="56">
        <v>1</v>
      </c>
      <c r="S147" s="56">
        <v>0</v>
      </c>
      <c r="T147" s="56">
        <v>0</v>
      </c>
      <c r="U147" s="56">
        <v>13</v>
      </c>
      <c r="V147" s="56">
        <v>40</v>
      </c>
      <c r="W147" s="56">
        <v>30</v>
      </c>
      <c r="X147" s="56">
        <v>4</v>
      </c>
      <c r="Y147" s="56">
        <v>21</v>
      </c>
    </row>
    <row r="148" spans="2:25" x14ac:dyDescent="0.3">
      <c r="B148" s="56">
        <v>84790</v>
      </c>
      <c r="C148" s="57">
        <v>45167</v>
      </c>
      <c r="D148" s="56">
        <v>2</v>
      </c>
      <c r="E148" s="56">
        <v>33</v>
      </c>
      <c r="F148" s="56">
        <v>16</v>
      </c>
      <c r="G148" s="56">
        <v>0</v>
      </c>
      <c r="H148" s="56">
        <v>0</v>
      </c>
      <c r="I148" s="56">
        <v>33</v>
      </c>
      <c r="J148" s="56">
        <v>0</v>
      </c>
      <c r="K148" s="56">
        <v>60</v>
      </c>
      <c r="L148" s="56">
        <v>30</v>
      </c>
      <c r="M148" s="56">
        <v>39</v>
      </c>
      <c r="N148" s="56">
        <v>2</v>
      </c>
      <c r="O148" s="56">
        <v>28</v>
      </c>
      <c r="P148" s="56">
        <v>14</v>
      </c>
      <c r="Q148" s="56">
        <v>14</v>
      </c>
      <c r="R148" s="56">
        <v>2</v>
      </c>
      <c r="S148" s="56">
        <v>0</v>
      </c>
      <c r="T148" s="56">
        <v>0</v>
      </c>
      <c r="U148" s="56">
        <v>11</v>
      </c>
      <c r="V148" s="56">
        <v>28</v>
      </c>
      <c r="W148" s="56">
        <v>15</v>
      </c>
      <c r="X148" s="56">
        <v>5</v>
      </c>
      <c r="Y148" s="56">
        <v>14</v>
      </c>
    </row>
    <row r="149" spans="2:25" x14ac:dyDescent="0.3">
      <c r="B149" s="56">
        <v>84791</v>
      </c>
      <c r="C149" s="57">
        <v>45168</v>
      </c>
      <c r="D149" s="56">
        <v>1</v>
      </c>
      <c r="E149" s="56">
        <v>33</v>
      </c>
      <c r="F149" s="56">
        <v>17</v>
      </c>
      <c r="G149" s="56">
        <v>0</v>
      </c>
      <c r="H149" s="56">
        <v>0</v>
      </c>
      <c r="I149" s="56">
        <v>33</v>
      </c>
      <c r="J149" s="56">
        <v>0</v>
      </c>
      <c r="K149" s="56">
        <v>34</v>
      </c>
      <c r="L149" s="56">
        <v>30</v>
      </c>
      <c r="M149" s="56">
        <v>38</v>
      </c>
      <c r="N149" s="56">
        <v>2</v>
      </c>
      <c r="O149" s="56">
        <v>12</v>
      </c>
      <c r="P149" s="56">
        <v>14</v>
      </c>
      <c r="Q149" s="56">
        <v>20</v>
      </c>
      <c r="R149" s="56">
        <v>2</v>
      </c>
      <c r="S149" s="56">
        <v>0</v>
      </c>
      <c r="T149" s="56">
        <v>0</v>
      </c>
      <c r="U149" s="56">
        <v>8</v>
      </c>
      <c r="V149" s="56">
        <v>67</v>
      </c>
      <c r="W149" s="56">
        <v>20</v>
      </c>
      <c r="X149" s="56">
        <v>4</v>
      </c>
      <c r="Y149" s="56">
        <v>27</v>
      </c>
    </row>
    <row r="150" spans="2:25" x14ac:dyDescent="0.3">
      <c r="B150" s="56">
        <v>84792</v>
      </c>
      <c r="C150" s="57">
        <v>45168</v>
      </c>
      <c r="D150" s="56">
        <v>2</v>
      </c>
      <c r="E150" s="56">
        <v>30</v>
      </c>
      <c r="F150" s="56">
        <v>18</v>
      </c>
      <c r="G150" s="56">
        <v>0</v>
      </c>
      <c r="H150" s="56">
        <v>0</v>
      </c>
      <c r="I150" s="56">
        <v>30</v>
      </c>
      <c r="J150" s="56">
        <v>0</v>
      </c>
      <c r="K150" s="56">
        <v>68</v>
      </c>
      <c r="L150" s="56">
        <v>29</v>
      </c>
      <c r="M150" s="56">
        <v>37</v>
      </c>
      <c r="N150" s="56">
        <v>3</v>
      </c>
      <c r="O150" s="56">
        <v>16</v>
      </c>
      <c r="P150" s="56">
        <v>13</v>
      </c>
      <c r="Q150" s="56">
        <v>25</v>
      </c>
      <c r="R150" s="56">
        <v>2</v>
      </c>
      <c r="S150" s="56">
        <v>0</v>
      </c>
      <c r="T150" s="56">
        <v>1</v>
      </c>
      <c r="U150" s="56">
        <v>18</v>
      </c>
      <c r="V150" s="56">
        <v>55</v>
      </c>
      <c r="W150" s="56">
        <v>26</v>
      </c>
      <c r="X150" s="56">
        <v>5</v>
      </c>
      <c r="Y150" s="56">
        <v>20</v>
      </c>
    </row>
    <row r="151" spans="2:25" x14ac:dyDescent="0.3">
      <c r="B151" s="56">
        <v>84793</v>
      </c>
      <c r="C151" s="57">
        <v>45169</v>
      </c>
      <c r="D151" s="56">
        <v>1</v>
      </c>
      <c r="E151" s="56">
        <v>34</v>
      </c>
      <c r="F151" s="56">
        <v>19</v>
      </c>
      <c r="G151" s="56">
        <v>0</v>
      </c>
      <c r="H151" s="56">
        <v>0</v>
      </c>
      <c r="I151" s="56">
        <v>34</v>
      </c>
      <c r="J151" s="56">
        <v>0</v>
      </c>
      <c r="K151" s="56">
        <v>43</v>
      </c>
      <c r="L151" s="56">
        <v>30</v>
      </c>
      <c r="M151" s="56">
        <v>36</v>
      </c>
      <c r="N151" s="56">
        <v>2</v>
      </c>
      <c r="O151" s="56">
        <v>20</v>
      </c>
      <c r="P151" s="56">
        <v>13</v>
      </c>
      <c r="Q151" s="56">
        <v>10</v>
      </c>
      <c r="R151" s="56">
        <v>2</v>
      </c>
      <c r="S151" s="56">
        <v>0</v>
      </c>
      <c r="T151" s="56">
        <v>0</v>
      </c>
      <c r="U151" s="56">
        <v>15</v>
      </c>
      <c r="V151" s="56">
        <v>44</v>
      </c>
      <c r="W151" s="56">
        <v>11</v>
      </c>
      <c r="X151" s="56">
        <v>4</v>
      </c>
      <c r="Y151" s="56">
        <v>13</v>
      </c>
    </row>
    <row r="152" spans="2:25" x14ac:dyDescent="0.3">
      <c r="B152" s="56">
        <v>84794</v>
      </c>
      <c r="C152" s="57">
        <v>45169</v>
      </c>
      <c r="D152" s="56">
        <v>2</v>
      </c>
      <c r="E152" s="56">
        <v>31</v>
      </c>
      <c r="F152" s="56">
        <v>20</v>
      </c>
      <c r="G152" s="56">
        <v>0</v>
      </c>
      <c r="H152" s="56">
        <v>0</v>
      </c>
      <c r="I152" s="56">
        <v>31</v>
      </c>
      <c r="J152" s="56">
        <v>0</v>
      </c>
      <c r="K152" s="56">
        <v>77</v>
      </c>
      <c r="L152" s="56">
        <v>30</v>
      </c>
      <c r="M152" s="56">
        <v>41</v>
      </c>
      <c r="N152" s="56">
        <v>3</v>
      </c>
      <c r="O152" s="56">
        <v>24</v>
      </c>
      <c r="P152" s="56">
        <v>13</v>
      </c>
      <c r="Q152" s="56">
        <v>15</v>
      </c>
      <c r="R152" s="56">
        <v>2</v>
      </c>
      <c r="S152" s="56">
        <v>0</v>
      </c>
      <c r="T152" s="56">
        <v>1</v>
      </c>
      <c r="U152" s="56">
        <v>13</v>
      </c>
      <c r="V152" s="56">
        <v>32</v>
      </c>
      <c r="W152" s="56">
        <v>16</v>
      </c>
      <c r="X152" s="56">
        <v>5</v>
      </c>
      <c r="Y152" s="56">
        <v>26</v>
      </c>
    </row>
    <row r="153" spans="2:25" x14ac:dyDescent="0.3">
      <c r="B153" s="56">
        <v>84795</v>
      </c>
      <c r="C153" s="57">
        <v>45170</v>
      </c>
      <c r="D153" s="56">
        <v>1</v>
      </c>
      <c r="E153" s="56">
        <v>31</v>
      </c>
      <c r="F153" s="56">
        <v>19</v>
      </c>
      <c r="G153" s="56">
        <v>0</v>
      </c>
      <c r="H153" s="56">
        <v>0</v>
      </c>
      <c r="I153" s="56">
        <v>31</v>
      </c>
      <c r="J153" s="56">
        <v>0</v>
      </c>
      <c r="K153" s="56">
        <v>44</v>
      </c>
      <c r="L153" s="56">
        <v>31</v>
      </c>
      <c r="M153" s="56">
        <v>36</v>
      </c>
      <c r="N153" s="56">
        <v>2</v>
      </c>
      <c r="O153" s="56">
        <v>13</v>
      </c>
      <c r="P153" s="56">
        <v>28</v>
      </c>
      <c r="Q153" s="56">
        <v>26</v>
      </c>
      <c r="R153" s="56">
        <v>2</v>
      </c>
      <c r="S153" s="56">
        <v>0</v>
      </c>
      <c r="T153" s="56">
        <v>0</v>
      </c>
      <c r="U153" s="56">
        <v>15</v>
      </c>
      <c r="V153" s="56">
        <v>62</v>
      </c>
      <c r="W153" s="56">
        <v>24</v>
      </c>
      <c r="X153" s="56">
        <v>5</v>
      </c>
      <c r="Y153" s="56">
        <v>29</v>
      </c>
    </row>
    <row r="154" spans="2:25" x14ac:dyDescent="0.3">
      <c r="B154" s="56">
        <v>84796</v>
      </c>
      <c r="C154" s="57">
        <v>45170</v>
      </c>
      <c r="D154" s="56">
        <v>2</v>
      </c>
      <c r="E154" s="56">
        <v>33</v>
      </c>
      <c r="F154" s="56">
        <v>24</v>
      </c>
      <c r="G154" s="56">
        <v>0</v>
      </c>
      <c r="H154" s="56">
        <v>0</v>
      </c>
      <c r="I154" s="56">
        <v>33</v>
      </c>
      <c r="J154" s="56">
        <v>0</v>
      </c>
      <c r="K154" s="56">
        <v>36</v>
      </c>
      <c r="L154" s="56">
        <v>30</v>
      </c>
      <c r="M154" s="56">
        <v>34</v>
      </c>
      <c r="N154" s="56">
        <v>2</v>
      </c>
      <c r="O154" s="56">
        <v>13</v>
      </c>
      <c r="P154" s="56">
        <v>27</v>
      </c>
      <c r="Q154" s="56">
        <v>12</v>
      </c>
      <c r="R154" s="56">
        <v>1</v>
      </c>
      <c r="S154" s="56">
        <v>0</v>
      </c>
      <c r="T154" s="56">
        <v>1</v>
      </c>
      <c r="U154" s="56">
        <v>15</v>
      </c>
      <c r="V154" s="56">
        <v>54</v>
      </c>
      <c r="W154" s="56">
        <v>30</v>
      </c>
      <c r="X154" s="56">
        <v>4</v>
      </c>
      <c r="Y154" s="56">
        <v>14</v>
      </c>
    </row>
    <row r="155" spans="2:25" x14ac:dyDescent="0.3">
      <c r="B155" s="56">
        <v>84797</v>
      </c>
      <c r="C155" s="57">
        <v>45171</v>
      </c>
      <c r="D155" s="56">
        <v>1</v>
      </c>
      <c r="E155" s="56">
        <v>32</v>
      </c>
      <c r="F155" s="56">
        <v>21</v>
      </c>
      <c r="G155" s="56">
        <v>0</v>
      </c>
      <c r="H155" s="56">
        <v>0</v>
      </c>
      <c r="I155" s="56">
        <v>32</v>
      </c>
      <c r="J155" s="56">
        <v>0</v>
      </c>
      <c r="K155" s="56">
        <v>53</v>
      </c>
      <c r="L155" s="56">
        <v>30</v>
      </c>
      <c r="M155" s="56">
        <v>39</v>
      </c>
      <c r="N155" s="56">
        <v>2</v>
      </c>
      <c r="O155" s="56">
        <v>21</v>
      </c>
      <c r="P155" s="56">
        <v>27</v>
      </c>
      <c r="Q155" s="56">
        <v>16</v>
      </c>
      <c r="R155" s="56">
        <v>2</v>
      </c>
      <c r="S155" s="56">
        <v>0</v>
      </c>
      <c r="T155" s="56">
        <v>0</v>
      </c>
      <c r="U155" s="56">
        <v>10</v>
      </c>
      <c r="V155" s="56">
        <v>39</v>
      </c>
      <c r="W155" s="56">
        <v>14</v>
      </c>
      <c r="X155" s="56">
        <v>5</v>
      </c>
      <c r="Y155" s="56">
        <v>15</v>
      </c>
    </row>
    <row r="156" spans="2:25" x14ac:dyDescent="0.3">
      <c r="B156" s="56">
        <v>84798</v>
      </c>
      <c r="C156" s="57">
        <v>45173</v>
      </c>
      <c r="D156" s="56">
        <v>1</v>
      </c>
      <c r="E156" s="56">
        <v>33</v>
      </c>
      <c r="F156" s="56">
        <v>18</v>
      </c>
      <c r="G156" s="56">
        <v>0</v>
      </c>
      <c r="H156" s="56">
        <v>0</v>
      </c>
      <c r="I156" s="56">
        <v>33</v>
      </c>
      <c r="J156" s="56">
        <v>0</v>
      </c>
      <c r="K156" s="56">
        <v>70</v>
      </c>
      <c r="L156" s="56">
        <v>30</v>
      </c>
      <c r="M156" s="56">
        <v>37</v>
      </c>
      <c r="N156" s="56">
        <v>1</v>
      </c>
      <c r="O156" s="56">
        <v>29</v>
      </c>
      <c r="P156" s="56">
        <v>28</v>
      </c>
      <c r="Q156" s="56">
        <v>21</v>
      </c>
      <c r="R156" s="56">
        <v>1</v>
      </c>
      <c r="S156" s="56">
        <v>0</v>
      </c>
      <c r="T156" s="56">
        <v>0</v>
      </c>
      <c r="U156" s="56">
        <v>18</v>
      </c>
      <c r="V156" s="56">
        <v>73</v>
      </c>
      <c r="W156" s="56">
        <v>18</v>
      </c>
      <c r="X156" s="56">
        <v>4</v>
      </c>
      <c r="Y156" s="56">
        <v>16</v>
      </c>
    </row>
    <row r="157" spans="2:25" x14ac:dyDescent="0.3">
      <c r="B157" s="56">
        <v>84799</v>
      </c>
      <c r="C157" s="57">
        <v>45173</v>
      </c>
      <c r="D157" s="56">
        <v>2</v>
      </c>
      <c r="E157" s="56">
        <v>31</v>
      </c>
      <c r="F157" s="56">
        <v>23</v>
      </c>
      <c r="G157" s="56">
        <v>0</v>
      </c>
      <c r="H157" s="56">
        <v>0</v>
      </c>
      <c r="I157" s="56">
        <v>31</v>
      </c>
      <c r="J157" s="56">
        <v>0</v>
      </c>
      <c r="K157" s="56">
        <v>61</v>
      </c>
      <c r="L157" s="56">
        <v>30</v>
      </c>
      <c r="M157" s="56">
        <v>35</v>
      </c>
      <c r="N157" s="56">
        <v>2</v>
      </c>
      <c r="O157" s="56">
        <v>29</v>
      </c>
      <c r="P157" s="56">
        <v>27</v>
      </c>
      <c r="Q157" s="56">
        <v>27</v>
      </c>
      <c r="R157" s="56">
        <v>2</v>
      </c>
      <c r="S157" s="56">
        <v>0</v>
      </c>
      <c r="T157" s="56">
        <v>0</v>
      </c>
      <c r="U157" s="56">
        <v>17</v>
      </c>
      <c r="V157" s="56">
        <v>66</v>
      </c>
      <c r="W157" s="56">
        <v>24</v>
      </c>
      <c r="X157" s="56">
        <v>5</v>
      </c>
      <c r="Y157" s="56">
        <v>21</v>
      </c>
    </row>
    <row r="158" spans="2:25" x14ac:dyDescent="0.3">
      <c r="B158" s="56">
        <v>84800</v>
      </c>
      <c r="C158" s="57">
        <v>45174</v>
      </c>
      <c r="D158" s="56">
        <v>1</v>
      </c>
      <c r="E158" s="56">
        <v>30</v>
      </c>
      <c r="F158" s="56">
        <v>20</v>
      </c>
      <c r="G158" s="56">
        <v>0</v>
      </c>
      <c r="H158" s="56">
        <v>0</v>
      </c>
      <c r="I158" s="56">
        <v>30</v>
      </c>
      <c r="J158" s="56">
        <v>0</v>
      </c>
      <c r="K158" s="56">
        <v>79</v>
      </c>
      <c r="L158" s="56">
        <v>30</v>
      </c>
      <c r="M158" s="56">
        <v>40</v>
      </c>
      <c r="N158" s="56">
        <v>2</v>
      </c>
      <c r="O158" s="56">
        <v>17</v>
      </c>
      <c r="P158" s="56">
        <v>27</v>
      </c>
      <c r="Q158" s="56">
        <v>11</v>
      </c>
      <c r="R158" s="56">
        <v>2</v>
      </c>
      <c r="S158" s="56">
        <v>0</v>
      </c>
      <c r="T158" s="56">
        <v>0</v>
      </c>
      <c r="U158" s="56">
        <v>13</v>
      </c>
      <c r="V158" s="56">
        <v>50</v>
      </c>
      <c r="W158" s="56">
        <v>29</v>
      </c>
      <c r="X158" s="56">
        <v>4</v>
      </c>
      <c r="Y158" s="56">
        <v>22</v>
      </c>
    </row>
    <row r="159" spans="2:25" x14ac:dyDescent="0.3">
      <c r="B159" s="56">
        <v>84801</v>
      </c>
      <c r="C159" s="57">
        <v>45174</v>
      </c>
      <c r="D159" s="56">
        <v>2</v>
      </c>
      <c r="E159" s="56">
        <v>32</v>
      </c>
      <c r="F159" s="56">
        <v>25</v>
      </c>
      <c r="G159" s="56">
        <v>0</v>
      </c>
      <c r="H159" s="56">
        <v>0</v>
      </c>
      <c r="I159" s="56">
        <v>32</v>
      </c>
      <c r="J159" s="56">
        <v>0</v>
      </c>
      <c r="K159" s="56">
        <v>70</v>
      </c>
      <c r="L159" s="56">
        <v>29</v>
      </c>
      <c r="M159" s="56">
        <v>33</v>
      </c>
      <c r="N159" s="56">
        <v>1</v>
      </c>
      <c r="O159" s="56">
        <v>17</v>
      </c>
      <c r="P159" s="56">
        <v>27</v>
      </c>
      <c r="Q159" s="56">
        <v>17</v>
      </c>
      <c r="R159" s="56">
        <v>1</v>
      </c>
      <c r="S159" s="56">
        <v>0</v>
      </c>
      <c r="T159" s="56">
        <v>0</v>
      </c>
      <c r="U159" s="56">
        <v>12</v>
      </c>
      <c r="V159" s="56">
        <v>43</v>
      </c>
      <c r="W159" s="56">
        <v>15</v>
      </c>
      <c r="X159" s="56">
        <v>5</v>
      </c>
      <c r="Y159" s="56">
        <v>27</v>
      </c>
    </row>
    <row r="160" spans="2:25" x14ac:dyDescent="0.3">
      <c r="B160" s="56">
        <v>84802</v>
      </c>
      <c r="C160" s="57">
        <v>45175</v>
      </c>
      <c r="D160" s="56">
        <v>1</v>
      </c>
      <c r="E160" s="56">
        <v>31</v>
      </c>
      <c r="F160" s="56">
        <v>22</v>
      </c>
      <c r="G160" s="56">
        <v>0</v>
      </c>
      <c r="H160" s="56">
        <v>0</v>
      </c>
      <c r="I160" s="56">
        <v>31</v>
      </c>
      <c r="J160" s="56">
        <v>0</v>
      </c>
      <c r="K160" s="56">
        <v>87</v>
      </c>
      <c r="L160" s="56">
        <v>29</v>
      </c>
      <c r="M160" s="56">
        <v>38</v>
      </c>
      <c r="N160" s="56">
        <v>2</v>
      </c>
      <c r="O160" s="56">
        <v>25</v>
      </c>
      <c r="P160" s="56">
        <v>27</v>
      </c>
      <c r="Q160" s="56">
        <v>22</v>
      </c>
      <c r="R160" s="56">
        <v>2</v>
      </c>
      <c r="S160" s="56">
        <v>0</v>
      </c>
      <c r="T160" s="56">
        <v>0</v>
      </c>
      <c r="U160" s="56">
        <v>8</v>
      </c>
      <c r="V160" s="56">
        <v>27</v>
      </c>
      <c r="W160" s="56">
        <v>19</v>
      </c>
      <c r="X160" s="56">
        <v>4</v>
      </c>
      <c r="Y160" s="56">
        <v>28</v>
      </c>
    </row>
    <row r="161" spans="2:25" x14ac:dyDescent="0.3">
      <c r="B161" s="56">
        <v>84803</v>
      </c>
      <c r="C161" s="57">
        <v>45175</v>
      </c>
      <c r="D161" s="56">
        <v>2</v>
      </c>
      <c r="E161" s="56">
        <v>32</v>
      </c>
      <c r="F161" s="56">
        <v>19</v>
      </c>
      <c r="G161" s="56">
        <v>0</v>
      </c>
      <c r="H161" s="56">
        <v>0</v>
      </c>
      <c r="I161" s="56">
        <v>32</v>
      </c>
      <c r="J161" s="56">
        <v>0</v>
      </c>
      <c r="K161" s="56">
        <v>44</v>
      </c>
      <c r="L161" s="56">
        <v>31</v>
      </c>
      <c r="M161" s="56">
        <v>34</v>
      </c>
      <c r="N161" s="56">
        <v>2</v>
      </c>
      <c r="O161" s="56">
        <v>13</v>
      </c>
      <c r="P161" s="56">
        <v>28</v>
      </c>
      <c r="Q161" s="56">
        <v>26</v>
      </c>
      <c r="R161" s="56">
        <v>2</v>
      </c>
      <c r="S161" s="56">
        <v>0</v>
      </c>
      <c r="T161" s="56">
        <v>0</v>
      </c>
      <c r="U161" s="56">
        <v>15</v>
      </c>
      <c r="V161" s="56">
        <v>62</v>
      </c>
      <c r="W161" s="56">
        <v>24</v>
      </c>
      <c r="X161" s="56">
        <v>5</v>
      </c>
      <c r="Y161" s="56">
        <v>29</v>
      </c>
    </row>
    <row r="162" spans="2:25" x14ac:dyDescent="0.3">
      <c r="B162" s="56">
        <v>84804</v>
      </c>
      <c r="C162" s="57">
        <v>45176</v>
      </c>
      <c r="D162" s="56">
        <v>1</v>
      </c>
      <c r="E162" s="56">
        <v>32</v>
      </c>
      <c r="F162" s="56">
        <v>24</v>
      </c>
      <c r="G162" s="56">
        <v>0</v>
      </c>
      <c r="H162" s="56">
        <v>0</v>
      </c>
      <c r="I162" s="56">
        <v>32</v>
      </c>
      <c r="J162" s="56">
        <v>0</v>
      </c>
      <c r="K162" s="56">
        <v>36</v>
      </c>
      <c r="L162" s="56">
        <v>30</v>
      </c>
      <c r="M162" s="56">
        <v>36</v>
      </c>
      <c r="N162" s="56">
        <v>2</v>
      </c>
      <c r="O162" s="56">
        <v>13</v>
      </c>
      <c r="P162" s="56">
        <v>27</v>
      </c>
      <c r="Q162" s="56">
        <v>12</v>
      </c>
      <c r="R162" s="56">
        <v>2</v>
      </c>
      <c r="S162" s="56">
        <v>0</v>
      </c>
      <c r="T162" s="56">
        <v>0</v>
      </c>
      <c r="U162" s="56">
        <v>15</v>
      </c>
      <c r="V162" s="56">
        <v>54</v>
      </c>
      <c r="W162" s="56">
        <v>30</v>
      </c>
      <c r="X162" s="56">
        <v>4</v>
      </c>
      <c r="Y162" s="56">
        <v>14</v>
      </c>
    </row>
    <row r="163" spans="2:25" x14ac:dyDescent="0.3">
      <c r="B163" s="56">
        <v>84805</v>
      </c>
      <c r="C163" s="57">
        <v>45176</v>
      </c>
      <c r="D163" s="56">
        <v>2</v>
      </c>
      <c r="E163" s="56">
        <v>33</v>
      </c>
      <c r="F163" s="56">
        <v>21</v>
      </c>
      <c r="G163" s="56">
        <v>0</v>
      </c>
      <c r="H163" s="56">
        <v>0</v>
      </c>
      <c r="I163" s="56">
        <v>33</v>
      </c>
      <c r="J163" s="56">
        <v>0</v>
      </c>
      <c r="K163" s="56">
        <v>53</v>
      </c>
      <c r="L163" s="56">
        <v>30</v>
      </c>
      <c r="M163" s="56">
        <v>37</v>
      </c>
      <c r="N163" s="56">
        <v>2</v>
      </c>
      <c r="O163" s="56">
        <v>21</v>
      </c>
      <c r="P163" s="56">
        <v>27</v>
      </c>
      <c r="Q163" s="56">
        <v>16</v>
      </c>
      <c r="R163" s="56">
        <v>2</v>
      </c>
      <c r="S163" s="56">
        <v>0</v>
      </c>
      <c r="T163" s="56">
        <v>0</v>
      </c>
      <c r="U163" s="56">
        <v>10</v>
      </c>
      <c r="V163" s="56">
        <v>39</v>
      </c>
      <c r="W163" s="56">
        <v>14</v>
      </c>
      <c r="X163" s="56">
        <v>5</v>
      </c>
      <c r="Y163" s="56">
        <v>15</v>
      </c>
    </row>
    <row r="164" spans="2:25" x14ac:dyDescent="0.3">
      <c r="B164" s="56">
        <v>84806</v>
      </c>
      <c r="C164" s="57">
        <v>45177</v>
      </c>
      <c r="D164" s="56">
        <v>1</v>
      </c>
      <c r="E164" s="56">
        <v>30</v>
      </c>
      <c r="F164" s="56">
        <v>21</v>
      </c>
      <c r="G164" s="56">
        <v>0</v>
      </c>
      <c r="H164" s="56">
        <v>0</v>
      </c>
      <c r="I164" s="56">
        <v>30</v>
      </c>
      <c r="J164" s="56">
        <v>0</v>
      </c>
      <c r="K164" s="56">
        <v>61</v>
      </c>
      <c r="L164" s="56">
        <v>29</v>
      </c>
      <c r="M164" s="56">
        <v>37</v>
      </c>
      <c r="N164" s="56">
        <v>2</v>
      </c>
      <c r="O164" s="56">
        <v>25</v>
      </c>
      <c r="P164" s="56">
        <v>10</v>
      </c>
      <c r="Q164" s="56">
        <v>17</v>
      </c>
      <c r="R164" s="56">
        <v>2</v>
      </c>
      <c r="S164" s="56">
        <v>0</v>
      </c>
      <c r="T164" s="56">
        <v>0</v>
      </c>
      <c r="U164" s="56">
        <v>10</v>
      </c>
      <c r="V164" s="56">
        <v>57</v>
      </c>
      <c r="W164" s="56">
        <v>15</v>
      </c>
      <c r="X164" s="56">
        <v>4</v>
      </c>
      <c r="Y164" s="56">
        <v>27</v>
      </c>
    </row>
    <row r="165" spans="2:25" x14ac:dyDescent="0.3">
      <c r="B165" s="56">
        <v>84807</v>
      </c>
      <c r="C165" s="57">
        <v>45177</v>
      </c>
      <c r="D165" s="56">
        <v>2</v>
      </c>
      <c r="E165" s="56">
        <v>33</v>
      </c>
      <c r="F165" s="56">
        <v>26</v>
      </c>
      <c r="G165" s="56">
        <v>0</v>
      </c>
      <c r="H165" s="56">
        <v>0</v>
      </c>
      <c r="I165" s="56">
        <v>33</v>
      </c>
      <c r="J165" s="56">
        <v>0</v>
      </c>
      <c r="K165" s="56">
        <v>53</v>
      </c>
      <c r="L165" s="56">
        <v>31</v>
      </c>
      <c r="M165" s="56">
        <v>35</v>
      </c>
      <c r="N165" s="56">
        <v>1</v>
      </c>
      <c r="O165" s="56">
        <v>25</v>
      </c>
      <c r="P165" s="56">
        <v>30</v>
      </c>
      <c r="Q165" s="56">
        <v>23</v>
      </c>
      <c r="R165" s="56">
        <v>1</v>
      </c>
      <c r="S165" s="56">
        <v>0</v>
      </c>
      <c r="T165" s="56">
        <v>0</v>
      </c>
      <c r="U165" s="56">
        <v>9</v>
      </c>
      <c r="V165" s="56">
        <v>49</v>
      </c>
      <c r="W165" s="56">
        <v>21</v>
      </c>
      <c r="X165" s="56">
        <v>5</v>
      </c>
      <c r="Y165" s="56">
        <v>12</v>
      </c>
    </row>
    <row r="166" spans="2:25" x14ac:dyDescent="0.3">
      <c r="B166" s="56">
        <v>84808</v>
      </c>
      <c r="C166" s="57">
        <v>45178</v>
      </c>
      <c r="D166" s="56">
        <v>1</v>
      </c>
      <c r="E166" s="56">
        <v>32</v>
      </c>
      <c r="F166" s="56">
        <v>23</v>
      </c>
      <c r="G166" s="56">
        <v>0</v>
      </c>
      <c r="H166" s="56">
        <v>0</v>
      </c>
      <c r="I166" s="56">
        <v>32</v>
      </c>
      <c r="J166" s="56">
        <v>0</v>
      </c>
      <c r="K166" s="56">
        <v>70</v>
      </c>
      <c r="L166" s="56">
        <v>31</v>
      </c>
      <c r="M166" s="56">
        <v>35</v>
      </c>
      <c r="N166" s="56">
        <v>1</v>
      </c>
      <c r="O166" s="56">
        <v>13</v>
      </c>
      <c r="P166" s="56">
        <v>10</v>
      </c>
      <c r="Q166" s="56">
        <v>28</v>
      </c>
      <c r="R166" s="56">
        <v>1</v>
      </c>
      <c r="S166" s="56">
        <v>0</v>
      </c>
      <c r="T166" s="56">
        <v>0</v>
      </c>
      <c r="U166" s="56">
        <v>17</v>
      </c>
      <c r="V166" s="56">
        <v>34</v>
      </c>
      <c r="W166" s="56">
        <v>25</v>
      </c>
      <c r="X166" s="56">
        <v>4</v>
      </c>
      <c r="Y166" s="56">
        <v>13</v>
      </c>
    </row>
    <row r="167" spans="2:25" x14ac:dyDescent="0.3">
      <c r="B167" s="56">
        <v>84809</v>
      </c>
      <c r="C167" s="57">
        <v>45180</v>
      </c>
      <c r="D167" s="56">
        <v>1</v>
      </c>
      <c r="E167" s="56">
        <v>33</v>
      </c>
      <c r="F167" s="56">
        <v>28</v>
      </c>
      <c r="G167" s="56">
        <v>0</v>
      </c>
      <c r="H167" s="56">
        <v>0</v>
      </c>
      <c r="I167" s="56">
        <v>33</v>
      </c>
      <c r="J167" s="56">
        <v>0</v>
      </c>
      <c r="K167" s="56">
        <v>61</v>
      </c>
      <c r="L167" s="56">
        <v>30</v>
      </c>
      <c r="M167" s="56">
        <v>36</v>
      </c>
      <c r="N167" s="56">
        <v>2</v>
      </c>
      <c r="O167" s="56">
        <v>13</v>
      </c>
      <c r="P167" s="56">
        <v>29</v>
      </c>
      <c r="Q167" s="56">
        <v>14</v>
      </c>
      <c r="R167" s="56">
        <v>2</v>
      </c>
      <c r="S167" s="56">
        <v>0</v>
      </c>
      <c r="T167" s="56">
        <v>0</v>
      </c>
      <c r="U167" s="56">
        <v>16</v>
      </c>
      <c r="V167" s="56">
        <v>27</v>
      </c>
      <c r="W167" s="56">
        <v>11</v>
      </c>
      <c r="X167" s="56">
        <v>5</v>
      </c>
      <c r="Y167" s="56">
        <v>18</v>
      </c>
    </row>
    <row r="168" spans="2:25" x14ac:dyDescent="0.3">
      <c r="B168" s="56">
        <v>84810</v>
      </c>
      <c r="C168" s="57">
        <v>45180</v>
      </c>
      <c r="D168" s="56">
        <v>2</v>
      </c>
      <c r="E168" s="56">
        <v>34</v>
      </c>
      <c r="F168" s="56">
        <v>25</v>
      </c>
      <c r="G168" s="56">
        <v>0</v>
      </c>
      <c r="H168" s="56">
        <v>0</v>
      </c>
      <c r="I168" s="56">
        <v>34</v>
      </c>
      <c r="J168" s="56">
        <v>0</v>
      </c>
      <c r="K168" s="56">
        <v>78</v>
      </c>
      <c r="L168" s="56">
        <v>30</v>
      </c>
      <c r="M168" s="56">
        <v>36</v>
      </c>
      <c r="N168" s="56">
        <v>1</v>
      </c>
      <c r="O168" s="56">
        <v>21</v>
      </c>
      <c r="P168" s="56">
        <v>30</v>
      </c>
      <c r="Q168" s="56">
        <v>18</v>
      </c>
      <c r="R168" s="56">
        <v>1</v>
      </c>
      <c r="S168" s="56">
        <v>0</v>
      </c>
      <c r="T168" s="56">
        <v>0</v>
      </c>
      <c r="U168" s="56">
        <v>12</v>
      </c>
      <c r="V168" s="56">
        <v>61</v>
      </c>
      <c r="W168" s="56">
        <v>16</v>
      </c>
      <c r="X168" s="56">
        <v>4</v>
      </c>
      <c r="Y168" s="56">
        <v>19</v>
      </c>
    </row>
    <row r="169" spans="2:25" x14ac:dyDescent="0.3">
      <c r="B169" s="56">
        <v>84811</v>
      </c>
      <c r="C169" s="57">
        <v>45181</v>
      </c>
      <c r="D169" s="56">
        <v>1</v>
      </c>
      <c r="E169" s="56">
        <v>29</v>
      </c>
      <c r="F169" s="56">
        <v>22</v>
      </c>
      <c r="G169" s="56">
        <v>0</v>
      </c>
      <c r="H169" s="56">
        <v>0</v>
      </c>
      <c r="I169" s="56">
        <v>29</v>
      </c>
      <c r="J169" s="56">
        <v>0</v>
      </c>
      <c r="K169" s="56">
        <v>35</v>
      </c>
      <c r="L169" s="56">
        <v>30</v>
      </c>
      <c r="M169" s="56">
        <v>36</v>
      </c>
      <c r="N169" s="56">
        <v>1</v>
      </c>
      <c r="O169" s="56">
        <v>29</v>
      </c>
      <c r="P169" s="56">
        <v>10</v>
      </c>
      <c r="Q169" s="56">
        <v>22</v>
      </c>
      <c r="R169" s="56">
        <v>1</v>
      </c>
      <c r="S169" s="56">
        <v>0</v>
      </c>
      <c r="T169" s="56">
        <v>0</v>
      </c>
      <c r="U169" s="56">
        <v>7</v>
      </c>
      <c r="V169" s="56">
        <v>45</v>
      </c>
      <c r="W169" s="56">
        <v>20</v>
      </c>
      <c r="X169" s="56">
        <v>5</v>
      </c>
      <c r="Y169" s="56">
        <v>20</v>
      </c>
    </row>
    <row r="170" spans="2:25" x14ac:dyDescent="0.3">
      <c r="B170" s="56">
        <v>84812</v>
      </c>
      <c r="C170" s="57">
        <v>45181</v>
      </c>
      <c r="D170" s="56">
        <v>2</v>
      </c>
      <c r="E170" s="56">
        <v>31</v>
      </c>
      <c r="F170" s="56">
        <v>27</v>
      </c>
      <c r="G170" s="56">
        <v>0</v>
      </c>
      <c r="H170" s="56">
        <v>0</v>
      </c>
      <c r="I170" s="56">
        <v>31</v>
      </c>
      <c r="J170" s="56">
        <v>0</v>
      </c>
      <c r="K170" s="56">
        <v>87</v>
      </c>
      <c r="L170" s="56">
        <v>29</v>
      </c>
      <c r="M170" s="56">
        <v>34</v>
      </c>
      <c r="N170" s="56">
        <v>2</v>
      </c>
      <c r="O170" s="56">
        <v>29</v>
      </c>
      <c r="P170" s="56">
        <v>29</v>
      </c>
      <c r="Q170" s="56">
        <v>28</v>
      </c>
      <c r="R170" s="56">
        <v>1</v>
      </c>
      <c r="S170" s="56">
        <v>0</v>
      </c>
      <c r="T170" s="56">
        <v>1</v>
      </c>
      <c r="U170" s="56">
        <v>7</v>
      </c>
      <c r="V170" s="56">
        <v>38</v>
      </c>
      <c r="W170" s="56">
        <v>26</v>
      </c>
      <c r="X170" s="56">
        <v>4</v>
      </c>
      <c r="Y170" s="56">
        <v>25</v>
      </c>
    </row>
    <row r="171" spans="2:25" x14ac:dyDescent="0.3">
      <c r="B171" s="56">
        <v>84813</v>
      </c>
      <c r="C171" s="57">
        <v>45182</v>
      </c>
      <c r="D171" s="56">
        <v>1</v>
      </c>
      <c r="E171" s="56">
        <v>30</v>
      </c>
      <c r="F171" s="56">
        <v>24</v>
      </c>
      <c r="G171" s="56">
        <v>0</v>
      </c>
      <c r="H171" s="56">
        <v>0</v>
      </c>
      <c r="I171" s="56">
        <v>30</v>
      </c>
      <c r="J171" s="56">
        <v>0</v>
      </c>
      <c r="K171" s="56">
        <v>44</v>
      </c>
      <c r="L171" s="56">
        <v>29</v>
      </c>
      <c r="M171" s="56">
        <v>39</v>
      </c>
      <c r="N171" s="56">
        <v>1</v>
      </c>
      <c r="O171" s="56">
        <v>17</v>
      </c>
      <c r="P171" s="56">
        <v>30</v>
      </c>
      <c r="Q171" s="56">
        <v>13</v>
      </c>
      <c r="R171" s="56">
        <v>1</v>
      </c>
      <c r="S171" s="56">
        <v>0</v>
      </c>
      <c r="T171" s="56">
        <v>0</v>
      </c>
      <c r="U171" s="56">
        <v>14</v>
      </c>
      <c r="V171" s="56">
        <v>72</v>
      </c>
      <c r="W171" s="56">
        <v>10</v>
      </c>
      <c r="X171" s="56">
        <v>5</v>
      </c>
      <c r="Y171" s="56">
        <v>26</v>
      </c>
    </row>
    <row r="172" spans="2:25" x14ac:dyDescent="0.3">
      <c r="B172" s="56">
        <v>84814</v>
      </c>
      <c r="C172" s="57">
        <v>45182</v>
      </c>
      <c r="D172" s="56">
        <v>2</v>
      </c>
      <c r="E172" s="56">
        <v>31</v>
      </c>
      <c r="F172" s="56">
        <v>21</v>
      </c>
      <c r="G172" s="56">
        <v>0</v>
      </c>
      <c r="H172" s="56">
        <v>0</v>
      </c>
      <c r="I172" s="56">
        <v>31</v>
      </c>
      <c r="J172" s="56">
        <v>0</v>
      </c>
      <c r="K172" s="56">
        <v>61</v>
      </c>
      <c r="L172" s="56">
        <v>29</v>
      </c>
      <c r="M172" s="56">
        <v>35</v>
      </c>
      <c r="N172" s="56">
        <v>2</v>
      </c>
      <c r="O172" s="56">
        <v>25</v>
      </c>
      <c r="P172" s="56">
        <v>10</v>
      </c>
      <c r="Q172" s="56">
        <v>17</v>
      </c>
      <c r="R172" s="56">
        <v>1</v>
      </c>
      <c r="S172" s="56">
        <v>0</v>
      </c>
      <c r="T172" s="56">
        <v>1</v>
      </c>
      <c r="U172" s="56">
        <v>10</v>
      </c>
      <c r="V172" s="56">
        <v>57</v>
      </c>
      <c r="W172" s="56">
        <v>15</v>
      </c>
      <c r="X172" s="56">
        <v>4</v>
      </c>
      <c r="Y172" s="56">
        <v>27</v>
      </c>
    </row>
    <row r="173" spans="2:25" x14ac:dyDescent="0.3">
      <c r="B173" s="56">
        <v>84815</v>
      </c>
      <c r="C173" s="57">
        <v>45183</v>
      </c>
      <c r="D173" s="56">
        <v>1</v>
      </c>
      <c r="E173" s="56">
        <v>32</v>
      </c>
      <c r="F173" s="56">
        <v>26</v>
      </c>
      <c r="G173" s="56">
        <v>0</v>
      </c>
      <c r="H173" s="56">
        <v>0</v>
      </c>
      <c r="I173" s="56">
        <v>32</v>
      </c>
      <c r="J173" s="56">
        <v>0</v>
      </c>
      <c r="K173" s="56">
        <v>53</v>
      </c>
      <c r="L173" s="56">
        <v>31</v>
      </c>
      <c r="M173" s="56">
        <v>37</v>
      </c>
      <c r="N173" s="56">
        <v>1</v>
      </c>
      <c r="O173" s="56">
        <v>25</v>
      </c>
      <c r="P173" s="56">
        <v>30</v>
      </c>
      <c r="Q173" s="56">
        <v>23</v>
      </c>
      <c r="R173" s="56">
        <v>1</v>
      </c>
      <c r="S173" s="56">
        <v>0</v>
      </c>
      <c r="T173" s="56">
        <v>0</v>
      </c>
      <c r="U173" s="56">
        <v>9</v>
      </c>
      <c r="V173" s="56">
        <v>49</v>
      </c>
      <c r="W173" s="56">
        <v>21</v>
      </c>
      <c r="X173" s="56">
        <v>5</v>
      </c>
      <c r="Y173" s="56">
        <v>12</v>
      </c>
    </row>
    <row r="174" spans="2:25" x14ac:dyDescent="0.3">
      <c r="B174" s="56">
        <v>84816</v>
      </c>
      <c r="C174" s="57">
        <v>45183</v>
      </c>
      <c r="D174" s="56">
        <v>2</v>
      </c>
      <c r="E174" s="56">
        <v>33</v>
      </c>
      <c r="F174" s="56">
        <v>23</v>
      </c>
      <c r="G174" s="56">
        <v>0</v>
      </c>
      <c r="H174" s="56">
        <v>0</v>
      </c>
      <c r="I174" s="56">
        <v>33</v>
      </c>
      <c r="J174" s="56">
        <v>0</v>
      </c>
      <c r="K174" s="56">
        <v>70</v>
      </c>
      <c r="L174" s="56">
        <v>31</v>
      </c>
      <c r="M174" s="56">
        <v>33</v>
      </c>
      <c r="N174" s="56">
        <v>1</v>
      </c>
      <c r="O174" s="56">
        <v>13</v>
      </c>
      <c r="P174" s="56">
        <v>10</v>
      </c>
      <c r="Q174" s="56">
        <v>28</v>
      </c>
      <c r="R174" s="56">
        <v>1</v>
      </c>
      <c r="S174" s="56">
        <v>0</v>
      </c>
      <c r="T174" s="56">
        <v>0</v>
      </c>
      <c r="U174" s="56">
        <v>17</v>
      </c>
      <c r="V174" s="56">
        <v>34</v>
      </c>
      <c r="W174" s="56">
        <v>25</v>
      </c>
      <c r="X174" s="56">
        <v>4</v>
      </c>
      <c r="Y174" s="56">
        <v>13</v>
      </c>
    </row>
    <row r="175" spans="2:25" x14ac:dyDescent="0.3">
      <c r="B175" s="56">
        <v>84817</v>
      </c>
      <c r="C175" s="57">
        <v>45184</v>
      </c>
      <c r="D175" s="56">
        <v>1</v>
      </c>
      <c r="E175" s="56">
        <v>33</v>
      </c>
      <c r="F175" s="56">
        <v>28</v>
      </c>
      <c r="G175" s="56">
        <v>0</v>
      </c>
      <c r="H175" s="56">
        <v>0</v>
      </c>
      <c r="I175" s="56">
        <v>33</v>
      </c>
      <c r="J175" s="56">
        <v>0</v>
      </c>
      <c r="K175" s="56">
        <v>61</v>
      </c>
      <c r="L175" s="56">
        <v>30</v>
      </c>
      <c r="M175" s="56">
        <v>36</v>
      </c>
      <c r="N175" s="56">
        <v>2</v>
      </c>
      <c r="O175" s="56">
        <v>13</v>
      </c>
      <c r="P175" s="56">
        <v>29</v>
      </c>
      <c r="Q175" s="56">
        <v>14</v>
      </c>
      <c r="R175" s="56">
        <v>2</v>
      </c>
      <c r="S175" s="56">
        <v>0</v>
      </c>
      <c r="T175" s="56">
        <v>0</v>
      </c>
      <c r="U175" s="56">
        <v>16</v>
      </c>
      <c r="V175" s="56">
        <v>27</v>
      </c>
      <c r="W175" s="56">
        <v>11</v>
      </c>
      <c r="X175" s="56">
        <v>5</v>
      </c>
      <c r="Y175" s="56">
        <v>18</v>
      </c>
    </row>
    <row r="176" spans="2:25" x14ac:dyDescent="0.3">
      <c r="B176" s="56">
        <v>84818</v>
      </c>
      <c r="C176" s="57">
        <v>45184</v>
      </c>
      <c r="D176" s="56">
        <v>2</v>
      </c>
      <c r="E176" s="56">
        <v>34</v>
      </c>
      <c r="F176" s="56">
        <v>25</v>
      </c>
      <c r="G176" s="56">
        <v>0</v>
      </c>
      <c r="H176" s="56">
        <v>0</v>
      </c>
      <c r="I176" s="56">
        <v>34</v>
      </c>
      <c r="J176" s="56">
        <v>0</v>
      </c>
      <c r="K176" s="56">
        <v>78</v>
      </c>
      <c r="L176" s="56">
        <v>30</v>
      </c>
      <c r="M176" s="56">
        <v>36</v>
      </c>
      <c r="N176" s="56">
        <v>1</v>
      </c>
      <c r="O176" s="56">
        <v>21</v>
      </c>
      <c r="P176" s="56">
        <v>30</v>
      </c>
      <c r="Q176" s="56">
        <v>18</v>
      </c>
      <c r="R176" s="56">
        <v>1</v>
      </c>
      <c r="S176" s="56">
        <v>0</v>
      </c>
      <c r="T176" s="56">
        <v>0</v>
      </c>
      <c r="U176" s="56">
        <v>12</v>
      </c>
      <c r="V176" s="56">
        <v>61</v>
      </c>
      <c r="W176" s="56">
        <v>16</v>
      </c>
      <c r="X176" s="56">
        <v>4</v>
      </c>
      <c r="Y176" s="56">
        <v>19</v>
      </c>
    </row>
    <row r="177" spans="2:25" x14ac:dyDescent="0.3">
      <c r="B177" s="56">
        <v>84819</v>
      </c>
      <c r="C177" s="57">
        <v>45185</v>
      </c>
      <c r="D177" s="56">
        <v>1</v>
      </c>
      <c r="E177" s="56">
        <v>29</v>
      </c>
      <c r="F177" s="56">
        <v>22</v>
      </c>
      <c r="G177" s="56">
        <v>0</v>
      </c>
      <c r="H177" s="56">
        <v>0</v>
      </c>
      <c r="I177" s="56">
        <v>29</v>
      </c>
      <c r="J177" s="56">
        <v>0</v>
      </c>
      <c r="K177" s="56">
        <v>35</v>
      </c>
      <c r="L177" s="56">
        <v>30</v>
      </c>
      <c r="M177" s="56">
        <v>36</v>
      </c>
      <c r="N177" s="56">
        <v>1</v>
      </c>
      <c r="O177" s="56">
        <v>29</v>
      </c>
      <c r="P177" s="56">
        <v>10</v>
      </c>
      <c r="Q177" s="56">
        <v>22</v>
      </c>
      <c r="R177" s="56">
        <v>1</v>
      </c>
      <c r="S177" s="56">
        <v>0</v>
      </c>
      <c r="T177" s="56">
        <v>0</v>
      </c>
      <c r="U177" s="56">
        <v>7</v>
      </c>
      <c r="V177" s="56">
        <v>45</v>
      </c>
      <c r="W177" s="56">
        <v>20</v>
      </c>
      <c r="X177" s="56">
        <v>5</v>
      </c>
      <c r="Y177" s="56">
        <v>20</v>
      </c>
    </row>
    <row r="178" spans="2:25" x14ac:dyDescent="0.3">
      <c r="B178" s="56">
        <v>84820</v>
      </c>
      <c r="C178" s="57">
        <v>45187</v>
      </c>
      <c r="D178" s="56">
        <v>1</v>
      </c>
      <c r="E178" s="56">
        <v>30</v>
      </c>
      <c r="F178" s="56">
        <v>27</v>
      </c>
      <c r="G178" s="56">
        <v>0</v>
      </c>
      <c r="H178" s="56">
        <v>0</v>
      </c>
      <c r="I178" s="56">
        <v>30</v>
      </c>
      <c r="J178" s="56">
        <v>0</v>
      </c>
      <c r="K178" s="56">
        <v>87</v>
      </c>
      <c r="L178" s="56">
        <v>29</v>
      </c>
      <c r="M178" s="56">
        <v>36</v>
      </c>
      <c r="N178" s="56">
        <v>2</v>
      </c>
      <c r="O178" s="56">
        <v>29</v>
      </c>
      <c r="P178" s="56">
        <v>29</v>
      </c>
      <c r="Q178" s="56">
        <v>28</v>
      </c>
      <c r="R178" s="56">
        <v>2</v>
      </c>
      <c r="S178" s="56">
        <v>0</v>
      </c>
      <c r="T178" s="56">
        <v>0</v>
      </c>
      <c r="U178" s="56">
        <v>7</v>
      </c>
      <c r="V178" s="56">
        <v>38</v>
      </c>
      <c r="W178" s="56">
        <v>26</v>
      </c>
      <c r="X178" s="56">
        <v>4</v>
      </c>
      <c r="Y178" s="56">
        <v>25</v>
      </c>
    </row>
    <row r="179" spans="2:25" x14ac:dyDescent="0.3">
      <c r="B179" s="56">
        <v>84821</v>
      </c>
      <c r="C179" s="57">
        <v>45187</v>
      </c>
      <c r="D179" s="56">
        <v>2</v>
      </c>
      <c r="E179" s="56">
        <v>31</v>
      </c>
      <c r="F179" s="56">
        <v>24</v>
      </c>
      <c r="G179" s="56">
        <v>0</v>
      </c>
      <c r="H179" s="56">
        <v>0</v>
      </c>
      <c r="I179" s="56">
        <v>31</v>
      </c>
      <c r="J179" s="56">
        <v>0</v>
      </c>
      <c r="K179" s="56">
        <v>44</v>
      </c>
      <c r="L179" s="56">
        <v>29</v>
      </c>
      <c r="M179" s="56">
        <v>37</v>
      </c>
      <c r="N179" s="56">
        <v>1</v>
      </c>
      <c r="O179" s="56">
        <v>17</v>
      </c>
      <c r="P179" s="56">
        <v>30</v>
      </c>
      <c r="Q179" s="56">
        <v>13</v>
      </c>
      <c r="R179" s="56">
        <v>1</v>
      </c>
      <c r="S179" s="56">
        <v>0</v>
      </c>
      <c r="T179" s="56">
        <v>0</v>
      </c>
      <c r="U179" s="56">
        <v>14</v>
      </c>
      <c r="V179" s="56">
        <v>72</v>
      </c>
      <c r="W179" s="56">
        <v>10</v>
      </c>
      <c r="X179" s="56">
        <v>5</v>
      </c>
      <c r="Y179" s="56">
        <v>26</v>
      </c>
    </row>
    <row r="180" spans="2:25" x14ac:dyDescent="0.3">
      <c r="B180" s="56">
        <v>84822</v>
      </c>
      <c r="C180" s="57">
        <v>45188</v>
      </c>
      <c r="D180" s="56">
        <v>1</v>
      </c>
      <c r="E180" s="56">
        <v>30</v>
      </c>
      <c r="F180" s="56">
        <v>21</v>
      </c>
      <c r="G180" s="56">
        <v>0</v>
      </c>
      <c r="H180" s="56">
        <v>0</v>
      </c>
      <c r="I180" s="56">
        <v>30</v>
      </c>
      <c r="J180" s="56">
        <v>0</v>
      </c>
      <c r="K180" s="56">
        <v>61</v>
      </c>
      <c r="L180" s="56">
        <v>29</v>
      </c>
      <c r="M180" s="56">
        <v>37</v>
      </c>
      <c r="N180" s="56">
        <v>2</v>
      </c>
      <c r="O180" s="56">
        <v>25</v>
      </c>
      <c r="P180" s="56">
        <v>10</v>
      </c>
      <c r="Q180" s="56">
        <v>17</v>
      </c>
      <c r="R180" s="56">
        <v>2</v>
      </c>
      <c r="S180" s="56">
        <v>0</v>
      </c>
      <c r="T180" s="56">
        <v>0</v>
      </c>
      <c r="U180" s="56">
        <v>10</v>
      </c>
      <c r="V180" s="56">
        <v>57</v>
      </c>
      <c r="W180" s="56">
        <v>15</v>
      </c>
      <c r="X180" s="56">
        <v>4</v>
      </c>
      <c r="Y180" s="56">
        <v>27</v>
      </c>
    </row>
    <row r="181" spans="2:25" x14ac:dyDescent="0.3">
      <c r="B181" s="56">
        <v>84823</v>
      </c>
      <c r="C181" s="57">
        <v>45188</v>
      </c>
      <c r="D181" s="56">
        <v>2</v>
      </c>
      <c r="E181" s="56">
        <v>33</v>
      </c>
      <c r="F181" s="56">
        <v>26</v>
      </c>
      <c r="G181" s="56">
        <v>0</v>
      </c>
      <c r="H181" s="56">
        <v>0</v>
      </c>
      <c r="I181" s="56">
        <v>33</v>
      </c>
      <c r="J181" s="56">
        <v>0</v>
      </c>
      <c r="K181" s="56">
        <v>53</v>
      </c>
      <c r="L181" s="56">
        <v>31</v>
      </c>
      <c r="M181" s="56">
        <v>35</v>
      </c>
      <c r="N181" s="56">
        <v>1</v>
      </c>
      <c r="O181" s="56">
        <v>25</v>
      </c>
      <c r="P181" s="56">
        <v>30</v>
      </c>
      <c r="Q181" s="56">
        <v>23</v>
      </c>
      <c r="R181" s="56">
        <v>1</v>
      </c>
      <c r="S181" s="56">
        <v>0</v>
      </c>
      <c r="T181" s="56">
        <v>0</v>
      </c>
      <c r="U181" s="56">
        <v>9</v>
      </c>
      <c r="V181" s="56">
        <v>49</v>
      </c>
      <c r="W181" s="56">
        <v>21</v>
      </c>
      <c r="X181" s="56">
        <v>5</v>
      </c>
      <c r="Y181" s="56">
        <v>12</v>
      </c>
    </row>
    <row r="182" spans="2:25" x14ac:dyDescent="0.3">
      <c r="B182" s="56">
        <v>84824</v>
      </c>
      <c r="C182" s="57">
        <v>45189</v>
      </c>
      <c r="D182" s="56">
        <v>1</v>
      </c>
      <c r="E182" s="56">
        <v>32</v>
      </c>
      <c r="F182" s="56">
        <v>23</v>
      </c>
      <c r="G182" s="56">
        <v>0</v>
      </c>
      <c r="H182" s="56">
        <v>0</v>
      </c>
      <c r="I182" s="56">
        <v>32</v>
      </c>
      <c r="J182" s="56">
        <v>0</v>
      </c>
      <c r="K182" s="56">
        <v>70</v>
      </c>
      <c r="L182" s="56">
        <v>31</v>
      </c>
      <c r="M182" s="56">
        <v>35</v>
      </c>
      <c r="N182" s="56">
        <v>1</v>
      </c>
      <c r="O182" s="56">
        <v>13</v>
      </c>
      <c r="P182" s="56">
        <v>10</v>
      </c>
      <c r="Q182" s="56">
        <v>28</v>
      </c>
      <c r="R182" s="56">
        <v>1</v>
      </c>
      <c r="S182" s="56">
        <v>0</v>
      </c>
      <c r="T182" s="56">
        <v>0</v>
      </c>
      <c r="U182" s="56">
        <v>17</v>
      </c>
      <c r="V182" s="56">
        <v>34</v>
      </c>
      <c r="W182" s="56">
        <v>25</v>
      </c>
      <c r="X182" s="56">
        <v>4</v>
      </c>
      <c r="Y182" s="56">
        <v>13</v>
      </c>
    </row>
    <row r="183" spans="2:25" x14ac:dyDescent="0.3">
      <c r="B183" s="56">
        <v>84825</v>
      </c>
      <c r="C183" s="57">
        <v>45189</v>
      </c>
      <c r="D183" s="56">
        <v>2</v>
      </c>
      <c r="E183" s="56">
        <v>34</v>
      </c>
      <c r="F183" s="56">
        <v>28</v>
      </c>
      <c r="G183" s="56">
        <v>0</v>
      </c>
      <c r="H183" s="56">
        <v>0</v>
      </c>
      <c r="I183" s="56">
        <v>34</v>
      </c>
      <c r="J183" s="56">
        <v>0</v>
      </c>
      <c r="K183" s="56">
        <v>61</v>
      </c>
      <c r="L183" s="56">
        <v>30</v>
      </c>
      <c r="M183" s="56">
        <v>34</v>
      </c>
      <c r="N183" s="56">
        <v>2</v>
      </c>
      <c r="O183" s="56">
        <v>13</v>
      </c>
      <c r="P183" s="56">
        <v>29</v>
      </c>
      <c r="Q183" s="56">
        <v>14</v>
      </c>
      <c r="R183" s="56">
        <v>2</v>
      </c>
      <c r="S183" s="56">
        <v>0</v>
      </c>
      <c r="T183" s="56">
        <v>0</v>
      </c>
      <c r="U183" s="56">
        <v>16</v>
      </c>
      <c r="V183" s="56">
        <v>27</v>
      </c>
      <c r="W183" s="56">
        <v>11</v>
      </c>
      <c r="X183" s="56">
        <v>5</v>
      </c>
      <c r="Y183" s="56">
        <v>18</v>
      </c>
    </row>
    <row r="184" spans="2:25" x14ac:dyDescent="0.3">
      <c r="B184" s="56">
        <v>84826</v>
      </c>
      <c r="C184" s="57">
        <v>45190</v>
      </c>
      <c r="D184" s="56">
        <v>1</v>
      </c>
      <c r="E184" s="56">
        <v>33</v>
      </c>
      <c r="F184" s="56">
        <v>25</v>
      </c>
      <c r="G184" s="56">
        <v>0</v>
      </c>
      <c r="H184" s="56">
        <v>0</v>
      </c>
      <c r="I184" s="56">
        <v>33</v>
      </c>
      <c r="J184" s="56">
        <v>0</v>
      </c>
      <c r="K184" s="56">
        <v>78</v>
      </c>
      <c r="L184" s="56">
        <v>30</v>
      </c>
      <c r="M184" s="56">
        <v>38</v>
      </c>
      <c r="N184" s="56">
        <v>1</v>
      </c>
      <c r="O184" s="56">
        <v>21</v>
      </c>
      <c r="P184" s="56">
        <v>30</v>
      </c>
      <c r="Q184" s="56">
        <v>18</v>
      </c>
      <c r="R184" s="56">
        <v>1</v>
      </c>
      <c r="S184" s="56">
        <v>0</v>
      </c>
      <c r="T184" s="56">
        <v>0</v>
      </c>
      <c r="U184" s="56">
        <v>12</v>
      </c>
      <c r="V184" s="56">
        <v>61</v>
      </c>
      <c r="W184" s="56">
        <v>16</v>
      </c>
      <c r="X184" s="56">
        <v>4</v>
      </c>
      <c r="Y184" s="56">
        <v>19</v>
      </c>
    </row>
    <row r="185" spans="2:25" x14ac:dyDescent="0.3">
      <c r="B185" s="56">
        <v>84827</v>
      </c>
      <c r="C185" s="57">
        <v>45190</v>
      </c>
      <c r="D185" s="56">
        <v>2</v>
      </c>
      <c r="E185" s="56">
        <v>30</v>
      </c>
      <c r="F185" s="56">
        <v>22</v>
      </c>
      <c r="G185" s="56">
        <v>0</v>
      </c>
      <c r="H185" s="56">
        <v>0</v>
      </c>
      <c r="I185" s="56">
        <v>30</v>
      </c>
      <c r="J185" s="56">
        <v>0</v>
      </c>
      <c r="K185" s="56">
        <v>35</v>
      </c>
      <c r="L185" s="56">
        <v>30</v>
      </c>
      <c r="M185" s="56">
        <v>34</v>
      </c>
      <c r="N185" s="56">
        <v>1</v>
      </c>
      <c r="O185" s="56">
        <v>29</v>
      </c>
      <c r="P185" s="56">
        <v>10</v>
      </c>
      <c r="Q185" s="56">
        <v>22</v>
      </c>
      <c r="R185" s="56">
        <v>1</v>
      </c>
      <c r="S185" s="56">
        <v>0</v>
      </c>
      <c r="T185" s="56">
        <v>0</v>
      </c>
      <c r="U185" s="56">
        <v>7</v>
      </c>
      <c r="V185" s="56">
        <v>45</v>
      </c>
      <c r="W185" s="56">
        <v>20</v>
      </c>
      <c r="X185" s="56">
        <v>5</v>
      </c>
      <c r="Y185" s="56">
        <v>20</v>
      </c>
    </row>
    <row r="186" spans="2:25" x14ac:dyDescent="0.3">
      <c r="B186" s="56">
        <v>84828</v>
      </c>
      <c r="C186" s="57">
        <v>45191</v>
      </c>
      <c r="D186" s="56">
        <v>1</v>
      </c>
      <c r="E186" s="56">
        <v>30</v>
      </c>
      <c r="F186" s="56">
        <v>27</v>
      </c>
      <c r="G186" s="56">
        <v>0</v>
      </c>
      <c r="H186" s="56">
        <v>0</v>
      </c>
      <c r="I186" s="56">
        <v>30</v>
      </c>
      <c r="J186" s="56">
        <v>0</v>
      </c>
      <c r="K186" s="56">
        <v>87</v>
      </c>
      <c r="L186" s="56">
        <v>29</v>
      </c>
      <c r="M186" s="56">
        <v>36</v>
      </c>
      <c r="N186" s="56">
        <v>2</v>
      </c>
      <c r="O186" s="56">
        <v>29</v>
      </c>
      <c r="P186" s="56">
        <v>29</v>
      </c>
      <c r="Q186" s="56">
        <v>28</v>
      </c>
      <c r="R186" s="56">
        <v>2</v>
      </c>
      <c r="S186" s="56">
        <v>0</v>
      </c>
      <c r="T186" s="56">
        <v>0</v>
      </c>
      <c r="U186" s="56">
        <v>7</v>
      </c>
      <c r="V186" s="56">
        <v>38</v>
      </c>
      <c r="W186" s="56">
        <v>26</v>
      </c>
      <c r="X186" s="56">
        <v>4</v>
      </c>
      <c r="Y186" s="56">
        <v>25</v>
      </c>
    </row>
    <row r="187" spans="2:25" x14ac:dyDescent="0.3">
      <c r="B187" s="56">
        <v>84829</v>
      </c>
      <c r="C187" s="57">
        <v>45191</v>
      </c>
      <c r="D187" s="56">
        <v>2</v>
      </c>
      <c r="E187" s="56">
        <v>31</v>
      </c>
      <c r="F187" s="56">
        <v>24</v>
      </c>
      <c r="G187" s="56">
        <v>0</v>
      </c>
      <c r="H187" s="56">
        <v>0</v>
      </c>
      <c r="I187" s="56">
        <v>31</v>
      </c>
      <c r="J187" s="56">
        <v>0</v>
      </c>
      <c r="K187" s="56">
        <v>44</v>
      </c>
      <c r="L187" s="56">
        <v>29</v>
      </c>
      <c r="M187" s="56">
        <v>37</v>
      </c>
      <c r="N187" s="56">
        <v>1</v>
      </c>
      <c r="O187" s="56">
        <v>17</v>
      </c>
      <c r="P187" s="56">
        <v>30</v>
      </c>
      <c r="Q187" s="56">
        <v>13</v>
      </c>
      <c r="R187" s="56">
        <v>1</v>
      </c>
      <c r="S187" s="56">
        <v>0</v>
      </c>
      <c r="T187" s="56">
        <v>0</v>
      </c>
      <c r="U187" s="56">
        <v>14</v>
      </c>
      <c r="V187" s="56">
        <v>72</v>
      </c>
      <c r="W187" s="56">
        <v>10</v>
      </c>
      <c r="X187" s="56">
        <v>5</v>
      </c>
      <c r="Y187" s="56">
        <v>26</v>
      </c>
    </row>
    <row r="188" spans="2:25" x14ac:dyDescent="0.3">
      <c r="B188" s="56">
        <v>84830</v>
      </c>
      <c r="C188" s="57">
        <v>45192</v>
      </c>
      <c r="D188" s="56">
        <v>1</v>
      </c>
      <c r="E188" s="56">
        <v>30</v>
      </c>
      <c r="F188" s="56">
        <v>21</v>
      </c>
      <c r="G188" s="56">
        <v>0</v>
      </c>
      <c r="H188" s="56">
        <v>0</v>
      </c>
      <c r="I188" s="56">
        <v>30</v>
      </c>
      <c r="J188" s="56">
        <v>0</v>
      </c>
      <c r="K188" s="56">
        <v>61</v>
      </c>
      <c r="L188" s="56">
        <v>29</v>
      </c>
      <c r="M188" s="56">
        <v>37</v>
      </c>
      <c r="N188" s="56">
        <v>2</v>
      </c>
      <c r="O188" s="56">
        <v>25</v>
      </c>
      <c r="P188" s="56">
        <v>10</v>
      </c>
      <c r="Q188" s="56">
        <v>17</v>
      </c>
      <c r="R188" s="56">
        <v>2</v>
      </c>
      <c r="S188" s="56">
        <v>0</v>
      </c>
      <c r="T188" s="56">
        <v>0</v>
      </c>
      <c r="U188" s="56">
        <v>10</v>
      </c>
      <c r="V188" s="56">
        <v>57</v>
      </c>
      <c r="W188" s="56">
        <v>15</v>
      </c>
      <c r="X188" s="56">
        <v>4</v>
      </c>
      <c r="Y188" s="56">
        <v>27</v>
      </c>
    </row>
    <row r="189" spans="2:25" x14ac:dyDescent="0.3">
      <c r="B189" s="56">
        <v>84831</v>
      </c>
      <c r="C189" s="57">
        <v>45194</v>
      </c>
      <c r="D189" s="56">
        <v>1</v>
      </c>
      <c r="E189" s="56">
        <v>32</v>
      </c>
      <c r="F189" s="56">
        <v>26</v>
      </c>
      <c r="G189" s="56">
        <v>0</v>
      </c>
      <c r="H189" s="56">
        <v>0</v>
      </c>
      <c r="I189" s="56">
        <v>32</v>
      </c>
      <c r="J189" s="56">
        <v>0</v>
      </c>
      <c r="K189" s="56">
        <v>53</v>
      </c>
      <c r="L189" s="56">
        <v>31</v>
      </c>
      <c r="M189" s="56">
        <v>37</v>
      </c>
      <c r="N189" s="56">
        <v>1</v>
      </c>
      <c r="O189" s="56">
        <v>25</v>
      </c>
      <c r="P189" s="56">
        <v>30</v>
      </c>
      <c r="Q189" s="56">
        <v>23</v>
      </c>
      <c r="R189" s="56">
        <v>1</v>
      </c>
      <c r="S189" s="56">
        <v>0</v>
      </c>
      <c r="T189" s="56">
        <v>0</v>
      </c>
      <c r="U189" s="56">
        <v>9</v>
      </c>
      <c r="V189" s="56">
        <v>49</v>
      </c>
      <c r="W189" s="56">
        <v>21</v>
      </c>
      <c r="X189" s="56">
        <v>5</v>
      </c>
      <c r="Y189" s="56">
        <v>12</v>
      </c>
    </row>
    <row r="190" spans="2:25" x14ac:dyDescent="0.3">
      <c r="B190" s="56">
        <v>84832</v>
      </c>
      <c r="C190" s="57">
        <v>45194</v>
      </c>
      <c r="D190" s="56">
        <v>2</v>
      </c>
      <c r="E190" s="56">
        <v>33</v>
      </c>
      <c r="F190" s="56">
        <v>23</v>
      </c>
      <c r="G190" s="56">
        <v>0</v>
      </c>
      <c r="H190" s="56">
        <v>0</v>
      </c>
      <c r="I190" s="56">
        <v>33</v>
      </c>
      <c r="J190" s="56">
        <v>0</v>
      </c>
      <c r="K190" s="56">
        <v>70</v>
      </c>
      <c r="L190" s="56">
        <v>31</v>
      </c>
      <c r="M190" s="56">
        <v>33</v>
      </c>
      <c r="N190" s="56">
        <v>1</v>
      </c>
      <c r="O190" s="56">
        <v>13</v>
      </c>
      <c r="P190" s="56">
        <v>10</v>
      </c>
      <c r="Q190" s="56">
        <v>28</v>
      </c>
      <c r="R190" s="56">
        <v>1</v>
      </c>
      <c r="S190" s="56">
        <v>0</v>
      </c>
      <c r="T190" s="56">
        <v>0</v>
      </c>
      <c r="U190" s="56">
        <v>17</v>
      </c>
      <c r="V190" s="56">
        <v>34</v>
      </c>
      <c r="W190" s="56">
        <v>25</v>
      </c>
      <c r="X190" s="56">
        <v>4</v>
      </c>
      <c r="Y190" s="56">
        <v>13</v>
      </c>
    </row>
    <row r="191" spans="2:25" x14ac:dyDescent="0.3">
      <c r="B191" s="56">
        <v>84833</v>
      </c>
      <c r="C191" s="57">
        <v>45195</v>
      </c>
      <c r="D191" s="56">
        <v>1</v>
      </c>
      <c r="E191" s="56">
        <v>33</v>
      </c>
      <c r="F191" s="56">
        <v>28</v>
      </c>
      <c r="G191" s="56">
        <v>0</v>
      </c>
      <c r="H191" s="56">
        <v>0</v>
      </c>
      <c r="I191" s="56">
        <v>33</v>
      </c>
      <c r="J191" s="56">
        <v>0</v>
      </c>
      <c r="K191" s="56">
        <v>61</v>
      </c>
      <c r="L191" s="56">
        <v>30</v>
      </c>
      <c r="M191" s="56">
        <v>36</v>
      </c>
      <c r="N191" s="56">
        <v>2</v>
      </c>
      <c r="O191" s="56">
        <v>13</v>
      </c>
      <c r="P191" s="56">
        <v>29</v>
      </c>
      <c r="Q191" s="56">
        <v>14</v>
      </c>
      <c r="R191" s="56">
        <v>2</v>
      </c>
      <c r="S191" s="56">
        <v>0</v>
      </c>
      <c r="T191" s="56">
        <v>0</v>
      </c>
      <c r="U191" s="56">
        <v>16</v>
      </c>
      <c r="V191" s="56">
        <v>27</v>
      </c>
      <c r="W191" s="56">
        <v>11</v>
      </c>
      <c r="X191" s="56">
        <v>5</v>
      </c>
      <c r="Y191" s="56">
        <v>18</v>
      </c>
    </row>
    <row r="192" spans="2:25" x14ac:dyDescent="0.3">
      <c r="B192" s="56">
        <v>84834</v>
      </c>
      <c r="C192" s="57">
        <v>45195</v>
      </c>
      <c r="D192" s="56">
        <v>2</v>
      </c>
      <c r="E192" s="56">
        <v>34</v>
      </c>
      <c r="F192" s="56">
        <v>25</v>
      </c>
      <c r="G192" s="56">
        <v>0</v>
      </c>
      <c r="H192" s="56">
        <v>0</v>
      </c>
      <c r="I192" s="56">
        <v>34</v>
      </c>
      <c r="J192" s="56">
        <v>0</v>
      </c>
      <c r="K192" s="56">
        <v>78</v>
      </c>
      <c r="L192" s="56">
        <v>30</v>
      </c>
      <c r="M192" s="56">
        <v>36</v>
      </c>
      <c r="N192" s="56">
        <v>1</v>
      </c>
      <c r="O192" s="56">
        <v>21</v>
      </c>
      <c r="P192" s="56">
        <v>30</v>
      </c>
      <c r="Q192" s="56">
        <v>18</v>
      </c>
      <c r="R192" s="56">
        <v>1</v>
      </c>
      <c r="S192" s="56">
        <v>0</v>
      </c>
      <c r="T192" s="56">
        <v>0</v>
      </c>
      <c r="U192" s="56">
        <v>12</v>
      </c>
      <c r="V192" s="56">
        <v>61</v>
      </c>
      <c r="W192" s="56">
        <v>16</v>
      </c>
      <c r="X192" s="56">
        <v>4</v>
      </c>
      <c r="Y192" s="56">
        <v>19</v>
      </c>
    </row>
    <row r="193" spans="2:25" x14ac:dyDescent="0.3">
      <c r="B193" s="56">
        <v>84835</v>
      </c>
      <c r="C193" s="57">
        <v>45196</v>
      </c>
      <c r="D193" s="56">
        <v>1</v>
      </c>
      <c r="E193" s="56">
        <v>29</v>
      </c>
      <c r="F193" s="56">
        <v>22</v>
      </c>
      <c r="G193" s="56">
        <v>0</v>
      </c>
      <c r="H193" s="56">
        <v>0</v>
      </c>
      <c r="I193" s="56">
        <v>29</v>
      </c>
      <c r="J193" s="56">
        <v>0</v>
      </c>
      <c r="K193" s="56">
        <v>35</v>
      </c>
      <c r="L193" s="56">
        <v>30</v>
      </c>
      <c r="M193" s="56">
        <v>36</v>
      </c>
      <c r="N193" s="56">
        <v>1</v>
      </c>
      <c r="O193" s="56">
        <v>29</v>
      </c>
      <c r="P193" s="56">
        <v>10</v>
      </c>
      <c r="Q193" s="56">
        <v>22</v>
      </c>
      <c r="R193" s="56">
        <v>1</v>
      </c>
      <c r="S193" s="56">
        <v>0</v>
      </c>
      <c r="T193" s="56">
        <v>0</v>
      </c>
      <c r="U193" s="56">
        <v>7</v>
      </c>
      <c r="V193" s="56">
        <v>45</v>
      </c>
      <c r="W193" s="56">
        <v>20</v>
      </c>
      <c r="X193" s="56">
        <v>5</v>
      </c>
      <c r="Y193" s="56">
        <v>20</v>
      </c>
    </row>
    <row r="194" spans="2:25" x14ac:dyDescent="0.3">
      <c r="B194" s="56">
        <v>84836</v>
      </c>
      <c r="C194" s="57">
        <v>45196</v>
      </c>
      <c r="D194" s="56">
        <v>2</v>
      </c>
      <c r="E194" s="56">
        <v>31</v>
      </c>
      <c r="F194" s="56">
        <v>27</v>
      </c>
      <c r="G194" s="56">
        <v>0</v>
      </c>
      <c r="H194" s="56">
        <v>0</v>
      </c>
      <c r="I194" s="56">
        <v>31</v>
      </c>
      <c r="J194" s="56">
        <v>0</v>
      </c>
      <c r="K194" s="56">
        <v>87</v>
      </c>
      <c r="L194" s="56">
        <v>29</v>
      </c>
      <c r="M194" s="56">
        <v>34</v>
      </c>
      <c r="N194" s="56">
        <v>2</v>
      </c>
      <c r="O194" s="56">
        <v>29</v>
      </c>
      <c r="P194" s="56">
        <v>29</v>
      </c>
      <c r="Q194" s="56">
        <v>28</v>
      </c>
      <c r="R194" s="56">
        <v>1</v>
      </c>
      <c r="S194" s="56">
        <v>0</v>
      </c>
      <c r="T194" s="56">
        <v>1</v>
      </c>
      <c r="U194" s="56">
        <v>7</v>
      </c>
      <c r="V194" s="56">
        <v>38</v>
      </c>
      <c r="W194" s="56">
        <v>26</v>
      </c>
      <c r="X194" s="56">
        <v>4</v>
      </c>
      <c r="Y194" s="56">
        <v>25</v>
      </c>
    </row>
    <row r="195" spans="2:25" x14ac:dyDescent="0.3">
      <c r="B195" s="56">
        <v>84837</v>
      </c>
      <c r="C195" s="57">
        <v>45197</v>
      </c>
      <c r="D195" s="56">
        <v>1</v>
      </c>
      <c r="E195" s="56">
        <v>30</v>
      </c>
      <c r="F195" s="56">
        <v>24</v>
      </c>
      <c r="G195" s="56">
        <v>0</v>
      </c>
      <c r="H195" s="56">
        <v>0</v>
      </c>
      <c r="I195" s="56">
        <v>30</v>
      </c>
      <c r="J195" s="56">
        <v>0</v>
      </c>
      <c r="K195" s="56">
        <v>44</v>
      </c>
      <c r="L195" s="56">
        <v>29</v>
      </c>
      <c r="M195" s="56">
        <v>39</v>
      </c>
      <c r="N195" s="56">
        <v>1</v>
      </c>
      <c r="O195" s="56">
        <v>17</v>
      </c>
      <c r="P195" s="56">
        <v>30</v>
      </c>
      <c r="Q195" s="56">
        <v>13</v>
      </c>
      <c r="R195" s="56">
        <v>1</v>
      </c>
      <c r="S195" s="56">
        <v>0</v>
      </c>
      <c r="T195" s="56">
        <v>0</v>
      </c>
      <c r="U195" s="56">
        <v>14</v>
      </c>
      <c r="V195" s="56">
        <v>72</v>
      </c>
      <c r="W195" s="56">
        <v>10</v>
      </c>
      <c r="X195" s="56">
        <v>5</v>
      </c>
      <c r="Y195" s="56">
        <v>26</v>
      </c>
    </row>
    <row r="196" spans="2:25" x14ac:dyDescent="0.3">
      <c r="B196" s="56">
        <v>84838</v>
      </c>
      <c r="C196" s="57">
        <v>45197</v>
      </c>
      <c r="D196" s="56">
        <v>2</v>
      </c>
      <c r="E196" s="56">
        <v>31</v>
      </c>
      <c r="F196" s="56">
        <v>21</v>
      </c>
      <c r="G196" s="56">
        <v>0</v>
      </c>
      <c r="H196" s="56">
        <v>0</v>
      </c>
      <c r="I196" s="56">
        <v>31</v>
      </c>
      <c r="J196" s="56">
        <v>0</v>
      </c>
      <c r="K196" s="56">
        <v>61</v>
      </c>
      <c r="L196" s="56">
        <v>29</v>
      </c>
      <c r="M196" s="56">
        <v>35</v>
      </c>
      <c r="N196" s="56">
        <v>2</v>
      </c>
      <c r="O196" s="56">
        <v>25</v>
      </c>
      <c r="P196" s="56">
        <v>10</v>
      </c>
      <c r="Q196" s="56">
        <v>17</v>
      </c>
      <c r="R196" s="56">
        <v>1</v>
      </c>
      <c r="S196" s="56">
        <v>0</v>
      </c>
      <c r="T196" s="56">
        <v>1</v>
      </c>
      <c r="U196" s="56">
        <v>10</v>
      </c>
      <c r="V196" s="56">
        <v>57</v>
      </c>
      <c r="W196" s="56">
        <v>15</v>
      </c>
      <c r="X196" s="56">
        <v>4</v>
      </c>
      <c r="Y196" s="56">
        <v>27</v>
      </c>
    </row>
    <row r="197" spans="2:25" x14ac:dyDescent="0.3">
      <c r="B197" s="56">
        <v>84839</v>
      </c>
      <c r="C197" s="57">
        <v>45198</v>
      </c>
      <c r="D197" s="56">
        <v>1</v>
      </c>
      <c r="E197" s="56">
        <v>32</v>
      </c>
      <c r="F197" s="56">
        <v>26</v>
      </c>
      <c r="G197" s="56">
        <v>0</v>
      </c>
      <c r="H197" s="56">
        <v>0</v>
      </c>
      <c r="I197" s="56">
        <v>32</v>
      </c>
      <c r="J197" s="56">
        <v>0</v>
      </c>
      <c r="K197" s="56">
        <v>53</v>
      </c>
      <c r="L197" s="56">
        <v>31</v>
      </c>
      <c r="M197" s="56">
        <v>37</v>
      </c>
      <c r="N197" s="56">
        <v>1</v>
      </c>
      <c r="O197" s="56">
        <v>25</v>
      </c>
      <c r="P197" s="56">
        <v>30</v>
      </c>
      <c r="Q197" s="56">
        <v>23</v>
      </c>
      <c r="R197" s="56">
        <v>1</v>
      </c>
      <c r="S197" s="56">
        <v>0</v>
      </c>
      <c r="T197" s="56">
        <v>0</v>
      </c>
      <c r="U197" s="56">
        <v>9</v>
      </c>
      <c r="V197" s="56">
        <v>49</v>
      </c>
      <c r="W197" s="56">
        <v>21</v>
      </c>
      <c r="X197" s="56">
        <v>5</v>
      </c>
      <c r="Y197" s="56">
        <v>12</v>
      </c>
    </row>
    <row r="198" spans="2:25" x14ac:dyDescent="0.3">
      <c r="B198" s="56">
        <v>84840</v>
      </c>
      <c r="C198" s="57">
        <v>45198</v>
      </c>
      <c r="D198" s="56">
        <v>2</v>
      </c>
      <c r="E198" s="56">
        <v>33</v>
      </c>
      <c r="F198" s="56">
        <v>23</v>
      </c>
      <c r="G198" s="56">
        <v>0</v>
      </c>
      <c r="H198" s="56">
        <v>0</v>
      </c>
      <c r="I198" s="56">
        <v>33</v>
      </c>
      <c r="J198" s="56">
        <v>0</v>
      </c>
      <c r="K198" s="56">
        <v>70</v>
      </c>
      <c r="L198" s="56">
        <v>31</v>
      </c>
      <c r="M198" s="56">
        <v>33</v>
      </c>
      <c r="N198" s="56">
        <v>1</v>
      </c>
      <c r="O198" s="56">
        <v>13</v>
      </c>
      <c r="P198" s="56">
        <v>10</v>
      </c>
      <c r="Q198" s="56">
        <v>28</v>
      </c>
      <c r="R198" s="56">
        <v>1</v>
      </c>
      <c r="S198" s="56">
        <v>0</v>
      </c>
      <c r="T198" s="56">
        <v>0</v>
      </c>
      <c r="U198" s="56">
        <v>17</v>
      </c>
      <c r="V198" s="56">
        <v>34</v>
      </c>
      <c r="W198" s="56">
        <v>25</v>
      </c>
      <c r="X198" s="56">
        <v>4</v>
      </c>
      <c r="Y198" s="56">
        <v>13</v>
      </c>
    </row>
    <row r="199" spans="2:25" x14ac:dyDescent="0.3">
      <c r="B199" s="56">
        <v>84841</v>
      </c>
      <c r="C199" s="57">
        <v>45199</v>
      </c>
      <c r="D199" s="56">
        <v>1</v>
      </c>
      <c r="E199" s="56">
        <v>30</v>
      </c>
      <c r="F199" s="56">
        <v>27</v>
      </c>
      <c r="G199" s="56">
        <v>0</v>
      </c>
      <c r="H199" s="56">
        <v>0</v>
      </c>
      <c r="I199" s="56">
        <v>30</v>
      </c>
      <c r="J199" s="56">
        <v>0</v>
      </c>
      <c r="K199" s="56">
        <v>76</v>
      </c>
      <c r="L199" s="56">
        <v>30</v>
      </c>
      <c r="M199" s="56">
        <v>38</v>
      </c>
      <c r="N199" s="56">
        <v>1</v>
      </c>
      <c r="O199" s="56">
        <v>15</v>
      </c>
      <c r="P199" s="56">
        <v>23</v>
      </c>
      <c r="Q199" s="56">
        <v>15</v>
      </c>
      <c r="R199" s="56">
        <v>1</v>
      </c>
      <c r="S199" s="56">
        <v>0</v>
      </c>
      <c r="T199" s="56">
        <v>0</v>
      </c>
      <c r="U199" s="56">
        <v>13</v>
      </c>
      <c r="V199" s="56">
        <v>45</v>
      </c>
      <c r="W199" s="56">
        <v>13</v>
      </c>
      <c r="X199" s="56">
        <v>5</v>
      </c>
      <c r="Y199" s="56">
        <v>14</v>
      </c>
    </row>
    <row r="200" spans="2:25" x14ac:dyDescent="0.3">
      <c r="B200" s="56">
        <v>84842</v>
      </c>
      <c r="C200" s="57">
        <v>45201</v>
      </c>
      <c r="D200" s="56">
        <v>1</v>
      </c>
      <c r="E200" s="56">
        <v>34</v>
      </c>
      <c r="F200" s="56">
        <v>10</v>
      </c>
      <c r="G200" s="56">
        <v>0</v>
      </c>
      <c r="H200" s="56">
        <v>0</v>
      </c>
      <c r="I200" s="56">
        <v>34</v>
      </c>
      <c r="J200" s="56">
        <v>0</v>
      </c>
      <c r="K200" s="56">
        <v>70</v>
      </c>
      <c r="L200" s="56">
        <v>31</v>
      </c>
      <c r="M200" s="56">
        <v>34</v>
      </c>
      <c r="N200" s="56">
        <v>3</v>
      </c>
      <c r="O200" s="56">
        <v>26</v>
      </c>
      <c r="P200" s="56">
        <v>19</v>
      </c>
      <c r="Q200" s="56">
        <v>25</v>
      </c>
      <c r="R200" s="56">
        <v>1</v>
      </c>
      <c r="S200" s="56">
        <v>0</v>
      </c>
      <c r="T200" s="56">
        <v>2</v>
      </c>
      <c r="U200" s="56">
        <v>13</v>
      </c>
      <c r="V200" s="56">
        <v>67</v>
      </c>
      <c r="W200" s="56">
        <v>24</v>
      </c>
      <c r="X200" s="56">
        <v>5</v>
      </c>
      <c r="Y200" s="56">
        <v>16</v>
      </c>
    </row>
    <row r="201" spans="2:25" x14ac:dyDescent="0.3">
      <c r="B201" s="56">
        <v>84843</v>
      </c>
      <c r="C201" s="57">
        <v>45201</v>
      </c>
      <c r="D201" s="56">
        <v>2</v>
      </c>
      <c r="E201" s="56">
        <v>34</v>
      </c>
      <c r="F201" s="56">
        <v>27</v>
      </c>
      <c r="G201" s="56">
        <v>0</v>
      </c>
      <c r="H201" s="56">
        <v>0</v>
      </c>
      <c r="I201" s="56">
        <v>34</v>
      </c>
      <c r="J201" s="56">
        <v>0</v>
      </c>
      <c r="K201" s="56">
        <v>87</v>
      </c>
      <c r="L201" s="56">
        <v>30</v>
      </c>
      <c r="M201" s="56">
        <v>39</v>
      </c>
      <c r="N201" s="56">
        <v>1</v>
      </c>
      <c r="O201" s="56">
        <v>14</v>
      </c>
      <c r="P201" s="56">
        <v>19</v>
      </c>
      <c r="Q201" s="56">
        <v>29</v>
      </c>
      <c r="R201" s="56">
        <v>1</v>
      </c>
      <c r="S201" s="56">
        <v>0</v>
      </c>
      <c r="T201" s="56">
        <v>0</v>
      </c>
      <c r="U201" s="56">
        <v>8</v>
      </c>
      <c r="V201" s="56">
        <v>52</v>
      </c>
      <c r="W201" s="56">
        <v>28</v>
      </c>
      <c r="X201" s="56">
        <v>4</v>
      </c>
      <c r="Y201" s="56">
        <v>17</v>
      </c>
    </row>
    <row r="202" spans="2:25" x14ac:dyDescent="0.3">
      <c r="B202" s="56">
        <v>84844</v>
      </c>
      <c r="C202" s="57">
        <v>45202</v>
      </c>
      <c r="D202" s="56">
        <v>1</v>
      </c>
      <c r="E202" s="56">
        <v>30</v>
      </c>
      <c r="F202" s="56">
        <v>24</v>
      </c>
      <c r="G202" s="56">
        <v>0</v>
      </c>
      <c r="H202" s="56">
        <v>0</v>
      </c>
      <c r="I202" s="56">
        <v>30</v>
      </c>
      <c r="J202" s="56">
        <v>0</v>
      </c>
      <c r="K202" s="56">
        <v>44</v>
      </c>
      <c r="L202" s="56">
        <v>31</v>
      </c>
      <c r="M202" s="56">
        <v>35</v>
      </c>
      <c r="N202" s="56">
        <v>2</v>
      </c>
      <c r="O202" s="56">
        <v>22</v>
      </c>
      <c r="P202" s="56">
        <v>20</v>
      </c>
      <c r="Q202" s="56">
        <v>14</v>
      </c>
      <c r="R202" s="56">
        <v>1</v>
      </c>
      <c r="S202" s="56">
        <v>0</v>
      </c>
      <c r="T202" s="56">
        <v>1</v>
      </c>
      <c r="U202" s="56">
        <v>16</v>
      </c>
      <c r="V202" s="56">
        <v>36</v>
      </c>
      <c r="W202" s="56">
        <v>13</v>
      </c>
      <c r="X202" s="56">
        <v>5</v>
      </c>
      <c r="Y202" s="56">
        <v>18</v>
      </c>
    </row>
    <row r="203" spans="2:25" x14ac:dyDescent="0.3">
      <c r="B203" s="56">
        <v>84845</v>
      </c>
      <c r="C203" s="57">
        <v>45202</v>
      </c>
      <c r="D203" s="56">
        <v>2</v>
      </c>
      <c r="E203" s="56">
        <v>31</v>
      </c>
      <c r="F203" s="56">
        <v>29</v>
      </c>
      <c r="G203" s="56">
        <v>0</v>
      </c>
      <c r="H203" s="56">
        <v>0</v>
      </c>
      <c r="I203" s="56">
        <v>31</v>
      </c>
      <c r="J203" s="56">
        <v>0</v>
      </c>
      <c r="K203" s="56">
        <v>36</v>
      </c>
      <c r="L203" s="56">
        <v>30</v>
      </c>
      <c r="M203" s="56">
        <v>37</v>
      </c>
      <c r="N203" s="56">
        <v>2</v>
      </c>
      <c r="O203" s="56">
        <v>22</v>
      </c>
      <c r="P203" s="56">
        <v>19</v>
      </c>
      <c r="Q203" s="56">
        <v>20</v>
      </c>
      <c r="R203" s="56">
        <v>2</v>
      </c>
      <c r="S203" s="56">
        <v>0</v>
      </c>
      <c r="T203" s="56">
        <v>0</v>
      </c>
      <c r="U203" s="56">
        <v>15</v>
      </c>
      <c r="V203" s="56">
        <v>29</v>
      </c>
      <c r="W203" s="56">
        <v>19</v>
      </c>
      <c r="X203" s="56">
        <v>4</v>
      </c>
      <c r="Y203" s="56">
        <v>23</v>
      </c>
    </row>
    <row r="204" spans="2:25" x14ac:dyDescent="0.3">
      <c r="B204" s="56">
        <v>84846</v>
      </c>
      <c r="C204" s="57">
        <v>45203</v>
      </c>
      <c r="D204" s="56">
        <v>1</v>
      </c>
      <c r="E204" s="56">
        <v>31</v>
      </c>
      <c r="F204" s="56">
        <v>26</v>
      </c>
      <c r="G204" s="56">
        <v>0</v>
      </c>
      <c r="H204" s="56">
        <v>0</v>
      </c>
      <c r="I204" s="56">
        <v>31</v>
      </c>
      <c r="J204" s="56">
        <v>0</v>
      </c>
      <c r="K204" s="56">
        <v>53</v>
      </c>
      <c r="L204" s="56">
        <v>31</v>
      </c>
      <c r="M204" s="56">
        <v>38</v>
      </c>
      <c r="N204" s="56">
        <v>2</v>
      </c>
      <c r="O204" s="56">
        <v>30</v>
      </c>
      <c r="P204" s="56">
        <v>20</v>
      </c>
      <c r="Q204" s="56">
        <v>24</v>
      </c>
      <c r="R204" s="56">
        <v>1</v>
      </c>
      <c r="S204" s="56">
        <v>0</v>
      </c>
      <c r="T204" s="56">
        <v>1</v>
      </c>
      <c r="U204" s="56">
        <v>11</v>
      </c>
      <c r="V204" s="56">
        <v>63</v>
      </c>
      <c r="W204" s="56">
        <v>23</v>
      </c>
      <c r="X204" s="56">
        <v>5</v>
      </c>
      <c r="Y204" s="56">
        <v>24</v>
      </c>
    </row>
    <row r="205" spans="2:25" x14ac:dyDescent="0.3">
      <c r="B205" s="56">
        <v>84847</v>
      </c>
      <c r="C205" s="57">
        <v>45203</v>
      </c>
      <c r="D205" s="56">
        <v>2</v>
      </c>
      <c r="E205" s="56">
        <v>31</v>
      </c>
      <c r="F205" s="56">
        <v>23</v>
      </c>
      <c r="G205" s="56">
        <v>0</v>
      </c>
      <c r="H205" s="56">
        <v>0</v>
      </c>
      <c r="I205" s="56">
        <v>31</v>
      </c>
      <c r="J205" s="56">
        <v>0</v>
      </c>
      <c r="K205" s="56">
        <v>70</v>
      </c>
      <c r="L205" s="56">
        <v>30</v>
      </c>
      <c r="M205" s="56">
        <v>38</v>
      </c>
      <c r="N205" s="56">
        <v>1</v>
      </c>
      <c r="O205" s="56">
        <v>18</v>
      </c>
      <c r="P205" s="56">
        <v>20</v>
      </c>
      <c r="Q205" s="56">
        <v>28</v>
      </c>
      <c r="R205" s="56">
        <v>1</v>
      </c>
      <c r="S205" s="56">
        <v>0</v>
      </c>
      <c r="T205" s="56">
        <v>0</v>
      </c>
      <c r="U205" s="56">
        <v>6</v>
      </c>
      <c r="V205" s="56">
        <v>48</v>
      </c>
      <c r="W205" s="56">
        <v>27</v>
      </c>
      <c r="X205" s="56">
        <v>4</v>
      </c>
      <c r="Y205" s="56">
        <v>25</v>
      </c>
    </row>
    <row r="206" spans="2:25" x14ac:dyDescent="0.3">
      <c r="B206" s="56">
        <v>84848</v>
      </c>
      <c r="C206" s="57">
        <v>45204</v>
      </c>
      <c r="D206" s="56">
        <v>1</v>
      </c>
      <c r="E206" s="56">
        <v>33</v>
      </c>
      <c r="F206" s="56">
        <v>28</v>
      </c>
      <c r="G206" s="56">
        <v>0</v>
      </c>
      <c r="H206" s="56">
        <v>0</v>
      </c>
      <c r="I206" s="56">
        <v>33</v>
      </c>
      <c r="J206" s="56">
        <v>0</v>
      </c>
      <c r="K206" s="56">
        <v>61</v>
      </c>
      <c r="L206" s="56">
        <v>30</v>
      </c>
      <c r="M206" s="56">
        <v>36</v>
      </c>
      <c r="N206" s="56">
        <v>3</v>
      </c>
      <c r="O206" s="56">
        <v>18</v>
      </c>
      <c r="P206" s="56">
        <v>19</v>
      </c>
      <c r="Q206" s="56">
        <v>15</v>
      </c>
      <c r="R206" s="56">
        <v>1</v>
      </c>
      <c r="S206" s="56">
        <v>0</v>
      </c>
      <c r="T206" s="56">
        <v>2</v>
      </c>
      <c r="U206" s="56">
        <v>18</v>
      </c>
      <c r="V206" s="56">
        <v>40</v>
      </c>
      <c r="W206" s="56">
        <v>13</v>
      </c>
      <c r="X206" s="56">
        <v>5</v>
      </c>
      <c r="Y206" s="56">
        <v>10</v>
      </c>
    </row>
    <row r="207" spans="2:25" x14ac:dyDescent="0.3">
      <c r="B207" s="56">
        <v>84849</v>
      </c>
      <c r="C207" s="57">
        <v>45204</v>
      </c>
      <c r="D207" s="56">
        <v>2</v>
      </c>
      <c r="E207" s="56">
        <v>33</v>
      </c>
      <c r="F207" s="56">
        <v>25</v>
      </c>
      <c r="G207" s="56">
        <v>0</v>
      </c>
      <c r="H207" s="56">
        <v>0</v>
      </c>
      <c r="I207" s="56">
        <v>33</v>
      </c>
      <c r="J207" s="56">
        <v>0</v>
      </c>
      <c r="K207" s="56">
        <v>78</v>
      </c>
      <c r="L207" s="56">
        <v>31</v>
      </c>
      <c r="M207" s="56">
        <v>36</v>
      </c>
      <c r="N207" s="56">
        <v>1</v>
      </c>
      <c r="O207" s="56">
        <v>26</v>
      </c>
      <c r="P207" s="56">
        <v>20</v>
      </c>
      <c r="Q207" s="56">
        <v>19</v>
      </c>
      <c r="R207" s="56">
        <v>1</v>
      </c>
      <c r="S207" s="56">
        <v>0</v>
      </c>
      <c r="T207" s="56">
        <v>0</v>
      </c>
      <c r="U207" s="56">
        <v>13</v>
      </c>
      <c r="V207" s="56">
        <v>75</v>
      </c>
      <c r="W207" s="56">
        <v>18</v>
      </c>
      <c r="X207" s="56">
        <v>4</v>
      </c>
      <c r="Y207" s="56">
        <v>11</v>
      </c>
    </row>
    <row r="208" spans="2:25" x14ac:dyDescent="0.3">
      <c r="B208" s="56">
        <v>84850</v>
      </c>
      <c r="C208" s="57">
        <v>45205</v>
      </c>
      <c r="D208" s="56">
        <v>1</v>
      </c>
      <c r="E208" s="56">
        <v>34</v>
      </c>
      <c r="F208" s="56">
        <v>10</v>
      </c>
      <c r="G208" s="56">
        <v>0</v>
      </c>
      <c r="H208" s="56">
        <v>0</v>
      </c>
      <c r="I208" s="56">
        <v>34</v>
      </c>
      <c r="J208" s="56">
        <v>0</v>
      </c>
      <c r="K208" s="56">
        <v>70</v>
      </c>
      <c r="L208" s="56">
        <v>31</v>
      </c>
      <c r="M208" s="56">
        <v>34</v>
      </c>
      <c r="N208" s="56">
        <v>3</v>
      </c>
      <c r="O208" s="56">
        <v>26</v>
      </c>
      <c r="P208" s="56">
        <v>19</v>
      </c>
      <c r="Q208" s="56">
        <v>25</v>
      </c>
      <c r="R208" s="56">
        <v>1</v>
      </c>
      <c r="S208" s="56">
        <v>0</v>
      </c>
      <c r="T208" s="56">
        <v>2</v>
      </c>
      <c r="U208" s="56">
        <v>13</v>
      </c>
      <c r="V208" s="56">
        <v>67</v>
      </c>
      <c r="W208" s="56">
        <v>24</v>
      </c>
      <c r="X208" s="56">
        <v>5</v>
      </c>
      <c r="Y208" s="56">
        <v>16</v>
      </c>
    </row>
    <row r="209" spans="2:25" x14ac:dyDescent="0.3">
      <c r="B209" s="56">
        <v>84851</v>
      </c>
      <c r="C209" s="57">
        <v>45205</v>
      </c>
      <c r="D209" s="56">
        <v>2</v>
      </c>
      <c r="E209" s="56">
        <v>34</v>
      </c>
      <c r="F209" s="56">
        <v>27</v>
      </c>
      <c r="G209" s="56">
        <v>0</v>
      </c>
      <c r="H209" s="56">
        <v>0</v>
      </c>
      <c r="I209" s="56">
        <v>34</v>
      </c>
      <c r="J209" s="56">
        <v>0</v>
      </c>
      <c r="K209" s="56">
        <v>87</v>
      </c>
      <c r="L209" s="56">
        <v>30</v>
      </c>
      <c r="M209" s="56">
        <v>39</v>
      </c>
      <c r="N209" s="56">
        <v>1</v>
      </c>
      <c r="O209" s="56">
        <v>14</v>
      </c>
      <c r="P209" s="56">
        <v>19</v>
      </c>
      <c r="Q209" s="56">
        <v>29</v>
      </c>
      <c r="R209" s="56">
        <v>1</v>
      </c>
      <c r="S209" s="56">
        <v>0</v>
      </c>
      <c r="T209" s="56">
        <v>0</v>
      </c>
      <c r="U209" s="56">
        <v>8</v>
      </c>
      <c r="V209" s="56">
        <v>52</v>
      </c>
      <c r="W209" s="56">
        <v>28</v>
      </c>
      <c r="X209" s="56">
        <v>4</v>
      </c>
      <c r="Y209" s="56">
        <v>17</v>
      </c>
    </row>
    <row r="210" spans="2:25" x14ac:dyDescent="0.3">
      <c r="B210" s="56">
        <v>84852</v>
      </c>
      <c r="C210" s="57">
        <v>45206</v>
      </c>
      <c r="D210" s="56">
        <v>1</v>
      </c>
      <c r="E210" s="56">
        <v>30</v>
      </c>
      <c r="F210" s="56">
        <v>24</v>
      </c>
      <c r="G210" s="56">
        <v>0</v>
      </c>
      <c r="H210" s="56">
        <v>0</v>
      </c>
      <c r="I210" s="56">
        <v>30</v>
      </c>
      <c r="J210" s="56">
        <v>0</v>
      </c>
      <c r="K210" s="56">
        <v>44</v>
      </c>
      <c r="L210" s="56">
        <v>31</v>
      </c>
      <c r="M210" s="56">
        <v>35</v>
      </c>
      <c r="N210" s="56">
        <v>2</v>
      </c>
      <c r="O210" s="56">
        <v>22</v>
      </c>
      <c r="P210" s="56">
        <v>20</v>
      </c>
      <c r="Q210" s="56">
        <v>14</v>
      </c>
      <c r="R210" s="56">
        <v>1</v>
      </c>
      <c r="S210" s="56">
        <v>0</v>
      </c>
      <c r="T210" s="56">
        <v>1</v>
      </c>
      <c r="U210" s="56">
        <v>16</v>
      </c>
      <c r="V210" s="56">
        <v>36</v>
      </c>
      <c r="W210" s="56">
        <v>13</v>
      </c>
      <c r="X210" s="56">
        <v>5</v>
      </c>
      <c r="Y210" s="56">
        <v>18</v>
      </c>
    </row>
    <row r="211" spans="2:25" x14ac:dyDescent="0.3">
      <c r="B211" s="56">
        <v>84853</v>
      </c>
      <c r="C211" s="57">
        <v>45208</v>
      </c>
      <c r="D211" s="56">
        <v>1</v>
      </c>
      <c r="E211" s="56">
        <v>31</v>
      </c>
      <c r="F211" s="56">
        <v>29</v>
      </c>
      <c r="G211" s="56">
        <v>0</v>
      </c>
      <c r="H211" s="56">
        <v>0</v>
      </c>
      <c r="I211" s="56">
        <v>31</v>
      </c>
      <c r="J211" s="56">
        <v>0</v>
      </c>
      <c r="K211" s="56">
        <v>36</v>
      </c>
      <c r="L211" s="56">
        <v>31</v>
      </c>
      <c r="M211" s="56">
        <v>35</v>
      </c>
      <c r="N211" s="56">
        <v>3</v>
      </c>
      <c r="O211" s="56">
        <v>22</v>
      </c>
      <c r="P211" s="56">
        <v>19</v>
      </c>
      <c r="Q211" s="56">
        <v>20</v>
      </c>
      <c r="R211" s="56">
        <v>2</v>
      </c>
      <c r="S211" s="56">
        <v>0</v>
      </c>
      <c r="T211" s="56">
        <v>1</v>
      </c>
      <c r="U211" s="56">
        <v>15</v>
      </c>
      <c r="V211" s="56">
        <v>29</v>
      </c>
      <c r="W211" s="56">
        <v>19</v>
      </c>
      <c r="X211" s="56">
        <v>4</v>
      </c>
      <c r="Y211" s="56">
        <v>23</v>
      </c>
    </row>
    <row r="212" spans="2:25" x14ac:dyDescent="0.3">
      <c r="B212" s="56">
        <v>84854</v>
      </c>
      <c r="C212" s="57">
        <v>45208</v>
      </c>
      <c r="D212" s="56">
        <v>2</v>
      </c>
      <c r="E212" s="56">
        <v>31</v>
      </c>
      <c r="F212" s="56">
        <v>26</v>
      </c>
      <c r="G212" s="56">
        <v>0</v>
      </c>
      <c r="H212" s="56">
        <v>0</v>
      </c>
      <c r="I212" s="56">
        <v>31</v>
      </c>
      <c r="J212" s="56">
        <v>0</v>
      </c>
      <c r="K212" s="56">
        <v>53</v>
      </c>
      <c r="L212" s="56">
        <v>30</v>
      </c>
      <c r="M212" s="56">
        <v>40</v>
      </c>
      <c r="N212" s="56">
        <v>1</v>
      </c>
      <c r="O212" s="56">
        <v>30</v>
      </c>
      <c r="P212" s="56">
        <v>20</v>
      </c>
      <c r="Q212" s="56">
        <v>24</v>
      </c>
      <c r="R212" s="56">
        <v>1</v>
      </c>
      <c r="S212" s="56">
        <v>0</v>
      </c>
      <c r="T212" s="56">
        <v>0</v>
      </c>
      <c r="U212" s="56">
        <v>11</v>
      </c>
      <c r="V212" s="56">
        <v>63</v>
      </c>
      <c r="W212" s="56">
        <v>23</v>
      </c>
      <c r="X212" s="56">
        <v>5</v>
      </c>
      <c r="Y212" s="56">
        <v>24</v>
      </c>
    </row>
    <row r="213" spans="2:25" x14ac:dyDescent="0.3">
      <c r="B213" s="56">
        <v>84855</v>
      </c>
      <c r="C213" s="57">
        <v>45209</v>
      </c>
      <c r="D213" s="56">
        <v>1</v>
      </c>
      <c r="E213" s="56">
        <v>31</v>
      </c>
      <c r="F213" s="56">
        <v>23</v>
      </c>
      <c r="G213" s="56">
        <v>0</v>
      </c>
      <c r="H213" s="56">
        <v>0</v>
      </c>
      <c r="I213" s="56">
        <v>31</v>
      </c>
      <c r="J213" s="56">
        <v>0</v>
      </c>
      <c r="K213" s="56">
        <v>70</v>
      </c>
      <c r="L213" s="56">
        <v>31</v>
      </c>
      <c r="M213" s="56">
        <v>36</v>
      </c>
      <c r="N213" s="56">
        <v>2</v>
      </c>
      <c r="O213" s="56">
        <v>18</v>
      </c>
      <c r="P213" s="56">
        <v>20</v>
      </c>
      <c r="Q213" s="56">
        <v>28</v>
      </c>
      <c r="R213" s="56">
        <v>2</v>
      </c>
      <c r="S213" s="56">
        <v>0</v>
      </c>
      <c r="T213" s="56">
        <v>0</v>
      </c>
      <c r="U213" s="56">
        <v>6</v>
      </c>
      <c r="V213" s="56">
        <v>48</v>
      </c>
      <c r="W213" s="56">
        <v>27</v>
      </c>
      <c r="X213" s="56">
        <v>4</v>
      </c>
      <c r="Y213" s="56">
        <v>25</v>
      </c>
    </row>
    <row r="214" spans="2:25" x14ac:dyDescent="0.3">
      <c r="B214" s="56">
        <v>84856</v>
      </c>
      <c r="C214" s="57">
        <v>45209</v>
      </c>
      <c r="D214" s="56">
        <v>2</v>
      </c>
      <c r="E214" s="56">
        <v>33</v>
      </c>
      <c r="F214" s="56">
        <v>28</v>
      </c>
      <c r="G214" s="56">
        <v>0</v>
      </c>
      <c r="H214" s="56">
        <v>0</v>
      </c>
      <c r="I214" s="56">
        <v>33</v>
      </c>
      <c r="J214" s="56">
        <v>0</v>
      </c>
      <c r="K214" s="56">
        <v>61</v>
      </c>
      <c r="L214" s="56">
        <v>29</v>
      </c>
      <c r="M214" s="56">
        <v>38</v>
      </c>
      <c r="N214" s="56">
        <v>2</v>
      </c>
      <c r="O214" s="56">
        <v>18</v>
      </c>
      <c r="P214" s="56">
        <v>19</v>
      </c>
      <c r="Q214" s="56">
        <v>15</v>
      </c>
      <c r="R214" s="56">
        <v>1</v>
      </c>
      <c r="S214" s="56">
        <v>0</v>
      </c>
      <c r="T214" s="56">
        <v>1</v>
      </c>
      <c r="U214" s="56">
        <v>18</v>
      </c>
      <c r="V214" s="56">
        <v>40</v>
      </c>
      <c r="W214" s="56">
        <v>13</v>
      </c>
      <c r="X214" s="56">
        <v>5</v>
      </c>
      <c r="Y214" s="56">
        <v>10</v>
      </c>
    </row>
    <row r="215" spans="2:25" x14ac:dyDescent="0.3">
      <c r="B215" s="56">
        <v>84857</v>
      </c>
      <c r="C215" s="57">
        <v>45210</v>
      </c>
      <c r="D215" s="56">
        <v>1</v>
      </c>
      <c r="E215" s="56">
        <v>33</v>
      </c>
      <c r="F215" s="56">
        <v>25</v>
      </c>
      <c r="G215" s="56">
        <v>0</v>
      </c>
      <c r="H215" s="56">
        <v>0</v>
      </c>
      <c r="I215" s="56">
        <v>33</v>
      </c>
      <c r="J215" s="56">
        <v>0</v>
      </c>
      <c r="K215" s="56">
        <v>78</v>
      </c>
      <c r="L215" s="56">
        <v>32</v>
      </c>
      <c r="M215" s="56">
        <v>34</v>
      </c>
      <c r="N215" s="56">
        <v>2</v>
      </c>
      <c r="O215" s="56">
        <v>26</v>
      </c>
      <c r="P215" s="56">
        <v>20</v>
      </c>
      <c r="Q215" s="56">
        <v>19</v>
      </c>
      <c r="R215" s="56">
        <v>2</v>
      </c>
      <c r="S215" s="56">
        <v>0</v>
      </c>
      <c r="T215" s="56">
        <v>0</v>
      </c>
      <c r="U215" s="56">
        <v>13</v>
      </c>
      <c r="V215" s="56">
        <v>75</v>
      </c>
      <c r="W215" s="56">
        <v>18</v>
      </c>
      <c r="X215" s="56">
        <v>4</v>
      </c>
      <c r="Y215" s="56">
        <v>11</v>
      </c>
    </row>
    <row r="216" spans="2:25" x14ac:dyDescent="0.3">
      <c r="B216" s="56">
        <v>84858</v>
      </c>
      <c r="C216" s="57">
        <v>45210</v>
      </c>
      <c r="D216" s="56">
        <v>2</v>
      </c>
      <c r="E216" s="56">
        <v>34</v>
      </c>
      <c r="F216" s="56">
        <v>10</v>
      </c>
      <c r="G216" s="56">
        <v>0</v>
      </c>
      <c r="H216" s="56">
        <v>0</v>
      </c>
      <c r="I216" s="56">
        <v>34</v>
      </c>
      <c r="J216" s="56">
        <v>0</v>
      </c>
      <c r="K216" s="56">
        <v>70</v>
      </c>
      <c r="L216" s="56">
        <v>30</v>
      </c>
      <c r="M216" s="56">
        <v>36</v>
      </c>
      <c r="N216" s="56">
        <v>2</v>
      </c>
      <c r="O216" s="56">
        <v>26</v>
      </c>
      <c r="P216" s="56">
        <v>19</v>
      </c>
      <c r="Q216" s="56">
        <v>25</v>
      </c>
      <c r="R216" s="56">
        <v>1</v>
      </c>
      <c r="S216" s="56">
        <v>0</v>
      </c>
      <c r="T216" s="56">
        <v>1</v>
      </c>
      <c r="U216" s="56">
        <v>13</v>
      </c>
      <c r="V216" s="56">
        <v>67</v>
      </c>
      <c r="W216" s="56">
        <v>24</v>
      </c>
      <c r="X216" s="56">
        <v>5</v>
      </c>
      <c r="Y216" s="56">
        <v>16</v>
      </c>
    </row>
    <row r="217" spans="2:25" x14ac:dyDescent="0.3">
      <c r="B217" s="56">
        <v>84859</v>
      </c>
      <c r="C217" s="57">
        <v>45211</v>
      </c>
      <c r="D217" s="56">
        <v>1</v>
      </c>
      <c r="E217" s="56">
        <v>34</v>
      </c>
      <c r="F217" s="56">
        <v>27</v>
      </c>
      <c r="G217" s="56">
        <v>0</v>
      </c>
      <c r="H217" s="56">
        <v>0</v>
      </c>
      <c r="I217" s="56">
        <v>34</v>
      </c>
      <c r="J217" s="56">
        <v>0</v>
      </c>
      <c r="K217" s="56">
        <v>87</v>
      </c>
      <c r="L217" s="56">
        <v>31</v>
      </c>
      <c r="M217" s="56">
        <v>37</v>
      </c>
      <c r="N217" s="56">
        <v>2</v>
      </c>
      <c r="O217" s="56">
        <v>14</v>
      </c>
      <c r="P217" s="56">
        <v>19</v>
      </c>
      <c r="Q217" s="56">
        <v>29</v>
      </c>
      <c r="R217" s="56">
        <v>2</v>
      </c>
      <c r="S217" s="56">
        <v>0</v>
      </c>
      <c r="T217" s="56">
        <v>0</v>
      </c>
      <c r="U217" s="56">
        <v>8</v>
      </c>
      <c r="V217" s="56">
        <v>52</v>
      </c>
      <c r="W217" s="56">
        <v>28</v>
      </c>
      <c r="X217" s="56">
        <v>4</v>
      </c>
      <c r="Y217" s="56">
        <v>17</v>
      </c>
    </row>
    <row r="218" spans="2:25" x14ac:dyDescent="0.3">
      <c r="B218" s="56">
        <v>84860</v>
      </c>
      <c r="C218" s="57">
        <v>45211</v>
      </c>
      <c r="D218" s="56">
        <v>2</v>
      </c>
      <c r="E218" s="56">
        <v>30</v>
      </c>
      <c r="F218" s="56">
        <v>24</v>
      </c>
      <c r="G218" s="56">
        <v>0</v>
      </c>
      <c r="H218" s="56">
        <v>0</v>
      </c>
      <c r="I218" s="56">
        <v>30</v>
      </c>
      <c r="J218" s="56">
        <v>0</v>
      </c>
      <c r="K218" s="56">
        <v>44</v>
      </c>
      <c r="L218" s="56">
        <v>30</v>
      </c>
      <c r="M218" s="56">
        <v>37</v>
      </c>
      <c r="N218" s="56">
        <v>1</v>
      </c>
      <c r="O218" s="56">
        <v>22</v>
      </c>
      <c r="P218" s="56">
        <v>20</v>
      </c>
      <c r="Q218" s="56">
        <v>14</v>
      </c>
      <c r="R218" s="56">
        <v>1</v>
      </c>
      <c r="S218" s="56">
        <v>0</v>
      </c>
      <c r="T218" s="56">
        <v>0</v>
      </c>
      <c r="U218" s="56">
        <v>16</v>
      </c>
      <c r="V218" s="56">
        <v>36</v>
      </c>
      <c r="W218" s="56">
        <v>13</v>
      </c>
      <c r="X218" s="56">
        <v>5</v>
      </c>
      <c r="Y218" s="56">
        <v>18</v>
      </c>
    </row>
    <row r="219" spans="2:25" x14ac:dyDescent="0.3">
      <c r="B219" s="56">
        <v>84861</v>
      </c>
      <c r="C219" s="57">
        <v>45212</v>
      </c>
      <c r="D219" s="56">
        <v>1</v>
      </c>
      <c r="E219" s="56">
        <v>31</v>
      </c>
      <c r="F219" s="56">
        <v>29</v>
      </c>
      <c r="G219" s="56">
        <v>0</v>
      </c>
      <c r="H219" s="56">
        <v>0</v>
      </c>
      <c r="I219" s="56">
        <v>31</v>
      </c>
      <c r="J219" s="56">
        <v>0</v>
      </c>
      <c r="K219" s="56">
        <v>36</v>
      </c>
      <c r="L219" s="56">
        <v>31</v>
      </c>
      <c r="M219" s="56">
        <v>35</v>
      </c>
      <c r="N219" s="56">
        <v>3</v>
      </c>
      <c r="O219" s="56">
        <v>22</v>
      </c>
      <c r="P219" s="56">
        <v>19</v>
      </c>
      <c r="Q219" s="56">
        <v>20</v>
      </c>
      <c r="R219" s="56">
        <v>2</v>
      </c>
      <c r="S219" s="56">
        <v>0</v>
      </c>
      <c r="T219" s="56">
        <v>1</v>
      </c>
      <c r="U219" s="56">
        <v>15</v>
      </c>
      <c r="V219" s="56">
        <v>29</v>
      </c>
      <c r="W219" s="56">
        <v>19</v>
      </c>
      <c r="X219" s="56">
        <v>4</v>
      </c>
      <c r="Y219" s="56">
        <v>23</v>
      </c>
    </row>
    <row r="220" spans="2:25" x14ac:dyDescent="0.3">
      <c r="B220" s="56">
        <v>84862</v>
      </c>
      <c r="C220" s="57">
        <v>45212</v>
      </c>
      <c r="D220" s="56">
        <v>2</v>
      </c>
      <c r="E220" s="56">
        <v>31</v>
      </c>
      <c r="F220" s="56">
        <v>26</v>
      </c>
      <c r="G220" s="56">
        <v>0</v>
      </c>
      <c r="H220" s="56">
        <v>0</v>
      </c>
      <c r="I220" s="56">
        <v>31</v>
      </c>
      <c r="J220" s="56">
        <v>0</v>
      </c>
      <c r="K220" s="56">
        <v>53</v>
      </c>
      <c r="L220" s="56">
        <v>30</v>
      </c>
      <c r="M220" s="56">
        <v>40</v>
      </c>
      <c r="N220" s="56">
        <v>1</v>
      </c>
      <c r="O220" s="56">
        <v>30</v>
      </c>
      <c r="P220" s="56">
        <v>20</v>
      </c>
      <c r="Q220" s="56">
        <v>24</v>
      </c>
      <c r="R220" s="56">
        <v>1</v>
      </c>
      <c r="S220" s="56">
        <v>0</v>
      </c>
      <c r="T220" s="56">
        <v>0</v>
      </c>
      <c r="U220" s="56">
        <v>11</v>
      </c>
      <c r="V220" s="56">
        <v>63</v>
      </c>
      <c r="W220" s="56">
        <v>23</v>
      </c>
      <c r="X220" s="56">
        <v>5</v>
      </c>
      <c r="Y220" s="56">
        <v>24</v>
      </c>
    </row>
    <row r="221" spans="2:25" x14ac:dyDescent="0.3">
      <c r="B221" s="56">
        <v>84863</v>
      </c>
      <c r="C221" s="57">
        <v>45213</v>
      </c>
      <c r="D221" s="56">
        <v>1</v>
      </c>
      <c r="E221" s="56">
        <v>31</v>
      </c>
      <c r="F221" s="56">
        <v>23</v>
      </c>
      <c r="G221" s="56">
        <v>0</v>
      </c>
      <c r="H221" s="56">
        <v>0</v>
      </c>
      <c r="I221" s="56">
        <v>31</v>
      </c>
      <c r="J221" s="56">
        <v>0</v>
      </c>
      <c r="K221" s="56">
        <v>70</v>
      </c>
      <c r="L221" s="56">
        <v>31</v>
      </c>
      <c r="M221" s="56">
        <v>36</v>
      </c>
      <c r="N221" s="56">
        <v>2</v>
      </c>
      <c r="O221" s="56">
        <v>18</v>
      </c>
      <c r="P221" s="56">
        <v>20</v>
      </c>
      <c r="Q221" s="56">
        <v>28</v>
      </c>
      <c r="R221" s="56">
        <v>2</v>
      </c>
      <c r="S221" s="56">
        <v>0</v>
      </c>
      <c r="T221" s="56">
        <v>0</v>
      </c>
      <c r="U221" s="56">
        <v>6</v>
      </c>
      <c r="V221" s="56">
        <v>48</v>
      </c>
      <c r="W221" s="56">
        <v>27</v>
      </c>
      <c r="X221" s="56">
        <v>4</v>
      </c>
      <c r="Y221" s="56">
        <v>25</v>
      </c>
    </row>
    <row r="222" spans="2:25" x14ac:dyDescent="0.3">
      <c r="B222" s="56">
        <v>84864</v>
      </c>
      <c r="C222" s="57">
        <v>45215</v>
      </c>
      <c r="D222" s="56">
        <v>1</v>
      </c>
      <c r="E222" s="56">
        <v>33</v>
      </c>
      <c r="F222" s="56">
        <v>28</v>
      </c>
      <c r="G222" s="56">
        <v>0</v>
      </c>
      <c r="H222" s="56">
        <v>0</v>
      </c>
      <c r="I222" s="56">
        <v>33</v>
      </c>
      <c r="J222" s="56">
        <v>0</v>
      </c>
      <c r="K222" s="56">
        <v>61</v>
      </c>
      <c r="L222" s="56">
        <v>30</v>
      </c>
      <c r="M222" s="56">
        <v>36</v>
      </c>
      <c r="N222" s="56">
        <v>3</v>
      </c>
      <c r="O222" s="56">
        <v>18</v>
      </c>
      <c r="P222" s="56">
        <v>19</v>
      </c>
      <c r="Q222" s="56">
        <v>15</v>
      </c>
      <c r="R222" s="56">
        <v>1</v>
      </c>
      <c r="S222" s="56">
        <v>0</v>
      </c>
      <c r="T222" s="56">
        <v>2</v>
      </c>
      <c r="U222" s="56">
        <v>18</v>
      </c>
      <c r="V222" s="56">
        <v>40</v>
      </c>
      <c r="W222" s="56">
        <v>13</v>
      </c>
      <c r="X222" s="56">
        <v>5</v>
      </c>
      <c r="Y222" s="56">
        <v>10</v>
      </c>
    </row>
    <row r="223" spans="2:25" x14ac:dyDescent="0.3">
      <c r="B223" s="56">
        <v>84865</v>
      </c>
      <c r="C223" s="57">
        <v>45215</v>
      </c>
      <c r="D223" s="56">
        <v>2</v>
      </c>
      <c r="E223" s="56">
        <v>33</v>
      </c>
      <c r="F223" s="56">
        <v>25</v>
      </c>
      <c r="G223" s="56">
        <v>0</v>
      </c>
      <c r="H223" s="56">
        <v>0</v>
      </c>
      <c r="I223" s="56">
        <v>33</v>
      </c>
      <c r="J223" s="56">
        <v>0</v>
      </c>
      <c r="K223" s="56">
        <v>78</v>
      </c>
      <c r="L223" s="56">
        <v>31</v>
      </c>
      <c r="M223" s="56">
        <v>36</v>
      </c>
      <c r="N223" s="56">
        <v>1</v>
      </c>
      <c r="O223" s="56">
        <v>26</v>
      </c>
      <c r="P223" s="56">
        <v>20</v>
      </c>
      <c r="Q223" s="56">
        <v>19</v>
      </c>
      <c r="R223" s="56">
        <v>1</v>
      </c>
      <c r="S223" s="56">
        <v>0</v>
      </c>
      <c r="T223" s="56">
        <v>0</v>
      </c>
      <c r="U223" s="56">
        <v>13</v>
      </c>
      <c r="V223" s="56">
        <v>75</v>
      </c>
      <c r="W223" s="56">
        <v>18</v>
      </c>
      <c r="X223" s="56">
        <v>4</v>
      </c>
      <c r="Y223" s="56">
        <v>11</v>
      </c>
    </row>
    <row r="224" spans="2:25" x14ac:dyDescent="0.3">
      <c r="B224" s="56">
        <v>84866</v>
      </c>
      <c r="C224" s="57">
        <v>45216</v>
      </c>
      <c r="D224" s="56">
        <v>1</v>
      </c>
      <c r="E224" s="56">
        <v>34</v>
      </c>
      <c r="F224" s="56">
        <v>10</v>
      </c>
      <c r="G224" s="56">
        <v>0</v>
      </c>
      <c r="H224" s="56">
        <v>0</v>
      </c>
      <c r="I224" s="56">
        <v>34</v>
      </c>
      <c r="J224" s="56">
        <v>0</v>
      </c>
      <c r="K224" s="56">
        <v>70</v>
      </c>
      <c r="L224" s="56">
        <v>31</v>
      </c>
      <c r="M224" s="56">
        <v>34</v>
      </c>
      <c r="N224" s="56">
        <v>3</v>
      </c>
      <c r="O224" s="56">
        <v>26</v>
      </c>
      <c r="P224" s="56">
        <v>19</v>
      </c>
      <c r="Q224" s="56">
        <v>25</v>
      </c>
      <c r="R224" s="56">
        <v>1</v>
      </c>
      <c r="S224" s="56">
        <v>0</v>
      </c>
      <c r="T224" s="56">
        <v>2</v>
      </c>
      <c r="U224" s="56">
        <v>13</v>
      </c>
      <c r="V224" s="56">
        <v>67</v>
      </c>
      <c r="W224" s="56">
        <v>24</v>
      </c>
      <c r="X224" s="56">
        <v>5</v>
      </c>
      <c r="Y224" s="56">
        <v>16</v>
      </c>
    </row>
    <row r="225" spans="2:25" x14ac:dyDescent="0.3">
      <c r="B225" s="56">
        <v>84867</v>
      </c>
      <c r="C225" s="57">
        <v>45216</v>
      </c>
      <c r="D225" s="56">
        <v>2</v>
      </c>
      <c r="E225" s="56">
        <v>34</v>
      </c>
      <c r="F225" s="56">
        <v>27</v>
      </c>
      <c r="G225" s="56">
        <v>0</v>
      </c>
      <c r="H225" s="56">
        <v>0</v>
      </c>
      <c r="I225" s="56">
        <v>34</v>
      </c>
      <c r="J225" s="56">
        <v>0</v>
      </c>
      <c r="K225" s="56">
        <v>87</v>
      </c>
      <c r="L225" s="56">
        <v>30</v>
      </c>
      <c r="M225" s="56">
        <v>39</v>
      </c>
      <c r="N225" s="56">
        <v>1</v>
      </c>
      <c r="O225" s="56">
        <v>14</v>
      </c>
      <c r="P225" s="56">
        <v>19</v>
      </c>
      <c r="Q225" s="56">
        <v>29</v>
      </c>
      <c r="R225" s="56">
        <v>1</v>
      </c>
      <c r="S225" s="56">
        <v>0</v>
      </c>
      <c r="T225" s="56">
        <v>0</v>
      </c>
      <c r="U225" s="56">
        <v>8</v>
      </c>
      <c r="V225" s="56">
        <v>52</v>
      </c>
      <c r="W225" s="56">
        <v>28</v>
      </c>
      <c r="X225" s="56">
        <v>4</v>
      </c>
      <c r="Y225" s="56">
        <v>17</v>
      </c>
    </row>
    <row r="226" spans="2:25" x14ac:dyDescent="0.3">
      <c r="B226" s="56">
        <v>84868</v>
      </c>
      <c r="C226" s="57">
        <v>45217</v>
      </c>
      <c r="D226" s="56">
        <v>1</v>
      </c>
      <c r="E226" s="56">
        <v>30</v>
      </c>
      <c r="F226" s="56">
        <v>24</v>
      </c>
      <c r="G226" s="56">
        <v>0</v>
      </c>
      <c r="H226" s="56">
        <v>0</v>
      </c>
      <c r="I226" s="56">
        <v>30</v>
      </c>
      <c r="J226" s="56">
        <v>0</v>
      </c>
      <c r="K226" s="56">
        <v>44</v>
      </c>
      <c r="L226" s="56">
        <v>31</v>
      </c>
      <c r="M226" s="56">
        <v>35</v>
      </c>
      <c r="N226" s="56">
        <v>2</v>
      </c>
      <c r="O226" s="56">
        <v>22</v>
      </c>
      <c r="P226" s="56">
        <v>20</v>
      </c>
      <c r="Q226" s="56">
        <v>14</v>
      </c>
      <c r="R226" s="56">
        <v>1</v>
      </c>
      <c r="S226" s="56">
        <v>0</v>
      </c>
      <c r="T226" s="56">
        <v>1</v>
      </c>
      <c r="U226" s="56">
        <v>16</v>
      </c>
      <c r="V226" s="56">
        <v>36</v>
      </c>
      <c r="W226" s="56">
        <v>13</v>
      </c>
      <c r="X226" s="56">
        <v>5</v>
      </c>
      <c r="Y226" s="56">
        <v>18</v>
      </c>
    </row>
    <row r="227" spans="2:25" x14ac:dyDescent="0.3">
      <c r="B227" s="56">
        <v>84869</v>
      </c>
      <c r="C227" s="57">
        <v>45217</v>
      </c>
      <c r="D227" s="56">
        <v>2</v>
      </c>
      <c r="E227" s="56">
        <v>31</v>
      </c>
      <c r="F227" s="56">
        <v>29</v>
      </c>
      <c r="G227" s="56">
        <v>0</v>
      </c>
      <c r="H227" s="56">
        <v>0</v>
      </c>
      <c r="I227" s="56">
        <v>31</v>
      </c>
      <c r="J227" s="56">
        <v>0</v>
      </c>
      <c r="K227" s="56">
        <v>36</v>
      </c>
      <c r="L227" s="56">
        <v>30</v>
      </c>
      <c r="M227" s="56">
        <v>37</v>
      </c>
      <c r="N227" s="56">
        <v>2</v>
      </c>
      <c r="O227" s="56">
        <v>22</v>
      </c>
      <c r="P227" s="56">
        <v>19</v>
      </c>
      <c r="Q227" s="56">
        <v>20</v>
      </c>
      <c r="R227" s="56">
        <v>2</v>
      </c>
      <c r="S227" s="56">
        <v>0</v>
      </c>
      <c r="T227" s="56">
        <v>0</v>
      </c>
      <c r="U227" s="56">
        <v>15</v>
      </c>
      <c r="V227" s="56">
        <v>29</v>
      </c>
      <c r="W227" s="56">
        <v>19</v>
      </c>
      <c r="X227" s="56">
        <v>4</v>
      </c>
      <c r="Y227" s="56">
        <v>23</v>
      </c>
    </row>
    <row r="228" spans="2:25" x14ac:dyDescent="0.3">
      <c r="B228" s="56">
        <v>84870</v>
      </c>
      <c r="C228" s="57">
        <v>45218</v>
      </c>
      <c r="D228" s="56">
        <v>1</v>
      </c>
      <c r="E228" s="56">
        <v>31</v>
      </c>
      <c r="F228" s="56">
        <v>26</v>
      </c>
      <c r="G228" s="56">
        <v>0</v>
      </c>
      <c r="H228" s="56">
        <v>0</v>
      </c>
      <c r="I228" s="56">
        <v>31</v>
      </c>
      <c r="J228" s="56">
        <v>0</v>
      </c>
      <c r="K228" s="56">
        <v>53</v>
      </c>
      <c r="L228" s="56">
        <v>31</v>
      </c>
      <c r="M228" s="56">
        <v>38</v>
      </c>
      <c r="N228" s="56">
        <v>2</v>
      </c>
      <c r="O228" s="56">
        <v>30</v>
      </c>
      <c r="P228" s="56">
        <v>20</v>
      </c>
      <c r="Q228" s="56">
        <v>24</v>
      </c>
      <c r="R228" s="56">
        <v>1</v>
      </c>
      <c r="S228" s="56">
        <v>0</v>
      </c>
      <c r="T228" s="56">
        <v>1</v>
      </c>
      <c r="U228" s="56">
        <v>11</v>
      </c>
      <c r="V228" s="56">
        <v>63</v>
      </c>
      <c r="W228" s="56">
        <v>23</v>
      </c>
      <c r="X228" s="56">
        <v>5</v>
      </c>
      <c r="Y228" s="56">
        <v>24</v>
      </c>
    </row>
    <row r="229" spans="2:25" x14ac:dyDescent="0.3">
      <c r="B229" s="56">
        <v>84871</v>
      </c>
      <c r="C229" s="57">
        <v>45218</v>
      </c>
      <c r="D229" s="56">
        <v>2</v>
      </c>
      <c r="E229" s="56">
        <v>33</v>
      </c>
      <c r="F229" s="56">
        <v>27</v>
      </c>
      <c r="G229" s="56">
        <v>0</v>
      </c>
      <c r="H229" s="56">
        <v>0</v>
      </c>
      <c r="I229" s="56">
        <v>33</v>
      </c>
      <c r="J229" s="56">
        <v>0</v>
      </c>
      <c r="K229" s="56">
        <v>61</v>
      </c>
      <c r="L229" s="56">
        <v>31</v>
      </c>
      <c r="M229" s="56">
        <v>39</v>
      </c>
      <c r="N229" s="56">
        <v>2</v>
      </c>
      <c r="O229" s="56">
        <v>14</v>
      </c>
      <c r="P229" s="56">
        <v>23</v>
      </c>
      <c r="Q229" s="56">
        <v>25</v>
      </c>
      <c r="R229" s="56">
        <v>1</v>
      </c>
      <c r="S229" s="56">
        <v>0</v>
      </c>
      <c r="T229" s="56">
        <v>1</v>
      </c>
      <c r="U229" s="56">
        <v>11</v>
      </c>
      <c r="V229" s="56">
        <v>31</v>
      </c>
      <c r="W229" s="56">
        <v>24</v>
      </c>
      <c r="X229" s="56">
        <v>4</v>
      </c>
      <c r="Y229" s="56">
        <v>16</v>
      </c>
    </row>
    <row r="230" spans="2:25" x14ac:dyDescent="0.3">
      <c r="B230" s="56">
        <v>84872</v>
      </c>
      <c r="C230" s="57">
        <v>45219</v>
      </c>
      <c r="D230" s="56">
        <v>1</v>
      </c>
      <c r="E230" s="56">
        <v>30</v>
      </c>
      <c r="F230" s="56">
        <v>12</v>
      </c>
      <c r="G230" s="56">
        <v>0</v>
      </c>
      <c r="H230" s="56">
        <v>0</v>
      </c>
      <c r="I230" s="56">
        <v>30</v>
      </c>
      <c r="J230" s="56">
        <v>0</v>
      </c>
      <c r="K230" s="56">
        <v>52</v>
      </c>
      <c r="L230" s="56">
        <v>31</v>
      </c>
      <c r="M230" s="56">
        <v>37</v>
      </c>
      <c r="N230" s="56">
        <v>2</v>
      </c>
      <c r="O230" s="56">
        <v>14</v>
      </c>
      <c r="P230" s="56">
        <v>22</v>
      </c>
      <c r="Q230" s="56">
        <v>11</v>
      </c>
      <c r="R230" s="56">
        <v>2</v>
      </c>
      <c r="S230" s="56">
        <v>0</v>
      </c>
      <c r="T230" s="56">
        <v>0</v>
      </c>
      <c r="U230" s="56">
        <v>10</v>
      </c>
      <c r="V230" s="56">
        <v>74</v>
      </c>
      <c r="W230" s="56">
        <v>30</v>
      </c>
      <c r="X230" s="56">
        <v>5</v>
      </c>
      <c r="Y230" s="56">
        <v>21</v>
      </c>
    </row>
    <row r="231" spans="2:25" x14ac:dyDescent="0.3">
      <c r="B231" s="56">
        <v>84873</v>
      </c>
      <c r="C231" s="57">
        <v>45219</v>
      </c>
      <c r="D231" s="56">
        <v>2</v>
      </c>
      <c r="E231" s="56">
        <v>31</v>
      </c>
      <c r="F231" s="56">
        <v>29</v>
      </c>
      <c r="G231" s="56">
        <v>0</v>
      </c>
      <c r="H231" s="56">
        <v>0</v>
      </c>
      <c r="I231" s="56">
        <v>31</v>
      </c>
      <c r="J231" s="56">
        <v>0</v>
      </c>
      <c r="K231" s="56">
        <v>70</v>
      </c>
      <c r="L231" s="56">
        <v>30</v>
      </c>
      <c r="M231" s="56">
        <v>37</v>
      </c>
      <c r="N231" s="56">
        <v>2</v>
      </c>
      <c r="O231" s="56">
        <v>22</v>
      </c>
      <c r="P231" s="56">
        <v>23</v>
      </c>
      <c r="Q231" s="56">
        <v>15</v>
      </c>
      <c r="R231" s="56">
        <v>1</v>
      </c>
      <c r="S231" s="56">
        <v>0</v>
      </c>
      <c r="T231" s="56">
        <v>1</v>
      </c>
      <c r="U231" s="56">
        <v>18</v>
      </c>
      <c r="V231" s="56">
        <v>58</v>
      </c>
      <c r="W231" s="56">
        <v>14</v>
      </c>
      <c r="X231" s="56">
        <v>4</v>
      </c>
      <c r="Y231" s="56">
        <v>22</v>
      </c>
    </row>
    <row r="232" spans="2:25" x14ac:dyDescent="0.3">
      <c r="B232" s="56">
        <v>84874</v>
      </c>
      <c r="C232" s="57">
        <v>45220</v>
      </c>
      <c r="D232" s="56">
        <v>1</v>
      </c>
      <c r="E232" s="56">
        <v>32</v>
      </c>
      <c r="F232" s="56">
        <v>14</v>
      </c>
      <c r="G232" s="56">
        <v>0</v>
      </c>
      <c r="H232" s="56">
        <v>0</v>
      </c>
      <c r="I232" s="56">
        <v>32</v>
      </c>
      <c r="J232" s="56">
        <v>0</v>
      </c>
      <c r="K232" s="56">
        <v>61</v>
      </c>
      <c r="L232" s="56">
        <v>30</v>
      </c>
      <c r="M232" s="56">
        <v>35</v>
      </c>
      <c r="N232" s="56">
        <v>2</v>
      </c>
      <c r="O232" s="56">
        <v>22</v>
      </c>
      <c r="P232" s="56">
        <v>22</v>
      </c>
      <c r="Q232" s="56">
        <v>21</v>
      </c>
      <c r="R232" s="56">
        <v>1</v>
      </c>
      <c r="S232" s="56">
        <v>0</v>
      </c>
      <c r="T232" s="56">
        <v>1</v>
      </c>
      <c r="U232" s="56">
        <v>17</v>
      </c>
      <c r="V232" s="56">
        <v>51</v>
      </c>
      <c r="W232" s="56">
        <v>20</v>
      </c>
      <c r="X232" s="56">
        <v>5</v>
      </c>
      <c r="Y232" s="56">
        <v>27</v>
      </c>
    </row>
    <row r="233" spans="2:25" x14ac:dyDescent="0.3">
      <c r="B233" s="56">
        <v>84875</v>
      </c>
      <c r="C233" s="57">
        <v>45222</v>
      </c>
      <c r="D233" s="56">
        <v>1</v>
      </c>
      <c r="E233" s="56">
        <v>32</v>
      </c>
      <c r="F233" s="56">
        <v>11</v>
      </c>
      <c r="G233" s="56">
        <v>0</v>
      </c>
      <c r="H233" s="56">
        <v>0</v>
      </c>
      <c r="I233" s="56">
        <v>32</v>
      </c>
      <c r="J233" s="56">
        <v>0</v>
      </c>
      <c r="K233" s="56">
        <v>78</v>
      </c>
      <c r="L233" s="56">
        <v>30</v>
      </c>
      <c r="M233" s="56">
        <v>38</v>
      </c>
      <c r="N233" s="56">
        <v>3</v>
      </c>
      <c r="O233" s="56">
        <v>10</v>
      </c>
      <c r="P233" s="56">
        <v>22</v>
      </c>
      <c r="Q233" s="56">
        <v>26</v>
      </c>
      <c r="R233" s="56">
        <v>1</v>
      </c>
      <c r="S233" s="56">
        <v>0</v>
      </c>
      <c r="T233" s="56">
        <v>2</v>
      </c>
      <c r="U233" s="56">
        <v>13</v>
      </c>
      <c r="V233" s="56">
        <v>35</v>
      </c>
      <c r="W233" s="56">
        <v>25</v>
      </c>
      <c r="X233" s="56">
        <v>4</v>
      </c>
      <c r="Y233" s="56">
        <v>28</v>
      </c>
    </row>
    <row r="234" spans="2:25" x14ac:dyDescent="0.3">
      <c r="B234" s="56">
        <v>84876</v>
      </c>
      <c r="C234" s="57">
        <v>45222</v>
      </c>
      <c r="D234" s="56">
        <v>2</v>
      </c>
      <c r="E234" s="56">
        <v>32</v>
      </c>
      <c r="F234" s="56">
        <v>28</v>
      </c>
      <c r="G234" s="56">
        <v>0</v>
      </c>
      <c r="H234" s="56">
        <v>0</v>
      </c>
      <c r="I234" s="56">
        <v>32</v>
      </c>
      <c r="J234" s="56">
        <v>0</v>
      </c>
      <c r="K234" s="56">
        <v>35</v>
      </c>
      <c r="L234" s="56">
        <v>29</v>
      </c>
      <c r="M234" s="56">
        <v>38</v>
      </c>
      <c r="N234" s="56">
        <v>2</v>
      </c>
      <c r="O234" s="56">
        <v>18</v>
      </c>
      <c r="P234" s="56">
        <v>23</v>
      </c>
      <c r="Q234" s="56">
        <v>30</v>
      </c>
      <c r="R234" s="56">
        <v>2</v>
      </c>
      <c r="S234" s="56">
        <v>0</v>
      </c>
      <c r="T234" s="56">
        <v>0</v>
      </c>
      <c r="U234" s="56">
        <v>8</v>
      </c>
      <c r="V234" s="56">
        <v>70</v>
      </c>
      <c r="W234" s="56">
        <v>29</v>
      </c>
      <c r="X234" s="56">
        <v>5</v>
      </c>
      <c r="Y234" s="56">
        <v>29</v>
      </c>
    </row>
    <row r="235" spans="2:25" x14ac:dyDescent="0.3">
      <c r="B235" s="56">
        <v>84877</v>
      </c>
      <c r="C235" s="57">
        <v>45223</v>
      </c>
      <c r="D235" s="56">
        <v>1</v>
      </c>
      <c r="E235" s="56">
        <v>33</v>
      </c>
      <c r="F235" s="56">
        <v>13</v>
      </c>
      <c r="G235" s="56">
        <v>0</v>
      </c>
      <c r="H235" s="56">
        <v>0</v>
      </c>
      <c r="I235" s="56">
        <v>33</v>
      </c>
      <c r="J235" s="56">
        <v>0</v>
      </c>
      <c r="K235" s="56">
        <v>87</v>
      </c>
      <c r="L235" s="56">
        <v>32</v>
      </c>
      <c r="M235" s="56">
        <v>36</v>
      </c>
      <c r="N235" s="56">
        <v>2</v>
      </c>
      <c r="O235" s="56">
        <v>18</v>
      </c>
      <c r="P235" s="56">
        <v>22</v>
      </c>
      <c r="Q235" s="56">
        <v>16</v>
      </c>
      <c r="R235" s="56">
        <v>2</v>
      </c>
      <c r="S235" s="56">
        <v>0</v>
      </c>
      <c r="T235" s="56">
        <v>0</v>
      </c>
      <c r="U235" s="56">
        <v>8</v>
      </c>
      <c r="V235" s="56">
        <v>62</v>
      </c>
      <c r="W235" s="56">
        <v>15</v>
      </c>
      <c r="X235" s="56">
        <v>4</v>
      </c>
      <c r="Y235" s="56">
        <v>14</v>
      </c>
    </row>
    <row r="236" spans="2:25" x14ac:dyDescent="0.3">
      <c r="B236" s="56">
        <v>84878</v>
      </c>
      <c r="C236" s="57">
        <v>45223</v>
      </c>
      <c r="D236" s="56">
        <v>2</v>
      </c>
      <c r="E236" s="56">
        <v>33</v>
      </c>
      <c r="F236" s="56">
        <v>30</v>
      </c>
      <c r="G236" s="56">
        <v>0</v>
      </c>
      <c r="H236" s="56">
        <v>0</v>
      </c>
      <c r="I236" s="56">
        <v>33</v>
      </c>
      <c r="J236" s="56">
        <v>0</v>
      </c>
      <c r="K236" s="56">
        <v>44</v>
      </c>
      <c r="L236" s="56">
        <v>31</v>
      </c>
      <c r="M236" s="56">
        <v>41</v>
      </c>
      <c r="N236" s="56">
        <v>2</v>
      </c>
      <c r="O236" s="56">
        <v>26</v>
      </c>
      <c r="P236" s="56">
        <v>22</v>
      </c>
      <c r="Q236" s="56">
        <v>20</v>
      </c>
      <c r="R236" s="56">
        <v>2</v>
      </c>
      <c r="S236" s="56">
        <v>0</v>
      </c>
      <c r="T236" s="56">
        <v>0</v>
      </c>
      <c r="U236" s="56">
        <v>15</v>
      </c>
      <c r="V236" s="56">
        <v>47</v>
      </c>
      <c r="W236" s="56">
        <v>19</v>
      </c>
      <c r="X236" s="56">
        <v>5</v>
      </c>
      <c r="Y236" s="56">
        <v>15</v>
      </c>
    </row>
    <row r="237" spans="2:25" x14ac:dyDescent="0.3">
      <c r="B237" s="56">
        <v>84879</v>
      </c>
      <c r="C237" s="57">
        <v>45224</v>
      </c>
      <c r="D237" s="56">
        <v>1</v>
      </c>
      <c r="E237" s="56">
        <v>33</v>
      </c>
      <c r="F237" s="56">
        <v>27</v>
      </c>
      <c r="G237" s="56">
        <v>0</v>
      </c>
      <c r="H237" s="56">
        <v>0</v>
      </c>
      <c r="I237" s="56">
        <v>33</v>
      </c>
      <c r="J237" s="56">
        <v>0</v>
      </c>
      <c r="K237" s="56">
        <v>61</v>
      </c>
      <c r="L237" s="56">
        <v>32</v>
      </c>
      <c r="M237" s="56">
        <v>37</v>
      </c>
      <c r="N237" s="56">
        <v>3</v>
      </c>
      <c r="O237" s="56">
        <v>14</v>
      </c>
      <c r="P237" s="56">
        <v>23</v>
      </c>
      <c r="Q237" s="56">
        <v>25</v>
      </c>
      <c r="R237" s="56">
        <v>1</v>
      </c>
      <c r="S237" s="56">
        <v>0</v>
      </c>
      <c r="T237" s="56">
        <v>2</v>
      </c>
      <c r="U237" s="56">
        <v>11</v>
      </c>
      <c r="V237" s="56">
        <v>31</v>
      </c>
      <c r="W237" s="56">
        <v>24</v>
      </c>
      <c r="X237" s="56">
        <v>4</v>
      </c>
      <c r="Y237" s="56">
        <v>16</v>
      </c>
    </row>
    <row r="238" spans="2:25" x14ac:dyDescent="0.3">
      <c r="B238" s="56">
        <v>84880</v>
      </c>
      <c r="C238" s="57">
        <v>45224</v>
      </c>
      <c r="D238" s="56">
        <v>2</v>
      </c>
      <c r="E238" s="56">
        <v>30</v>
      </c>
      <c r="F238" s="56">
        <v>12</v>
      </c>
      <c r="G238" s="56">
        <v>0</v>
      </c>
      <c r="H238" s="56">
        <v>0</v>
      </c>
      <c r="I238" s="56">
        <v>30</v>
      </c>
      <c r="J238" s="56">
        <v>0</v>
      </c>
      <c r="K238" s="56">
        <v>52</v>
      </c>
      <c r="L238" s="56">
        <v>30</v>
      </c>
      <c r="M238" s="56">
        <v>39</v>
      </c>
      <c r="N238" s="56">
        <v>1</v>
      </c>
      <c r="O238" s="56">
        <v>14</v>
      </c>
      <c r="P238" s="56">
        <v>22</v>
      </c>
      <c r="Q238" s="56">
        <v>11</v>
      </c>
      <c r="R238" s="56">
        <v>1</v>
      </c>
      <c r="S238" s="56">
        <v>0</v>
      </c>
      <c r="T238" s="56">
        <v>0</v>
      </c>
      <c r="U238" s="56">
        <v>10</v>
      </c>
      <c r="V238" s="56">
        <v>74</v>
      </c>
      <c r="W238" s="56">
        <v>30</v>
      </c>
      <c r="X238" s="56">
        <v>5</v>
      </c>
      <c r="Y238" s="56">
        <v>21</v>
      </c>
    </row>
    <row r="239" spans="2:25" x14ac:dyDescent="0.3">
      <c r="B239" s="56">
        <v>84881</v>
      </c>
      <c r="C239" s="57">
        <v>45225</v>
      </c>
      <c r="D239" s="56">
        <v>1</v>
      </c>
      <c r="E239" s="56">
        <v>31</v>
      </c>
      <c r="F239" s="56">
        <v>29</v>
      </c>
      <c r="G239" s="56">
        <v>0</v>
      </c>
      <c r="H239" s="56">
        <v>0</v>
      </c>
      <c r="I239" s="56">
        <v>31</v>
      </c>
      <c r="J239" s="56">
        <v>0</v>
      </c>
      <c r="K239" s="56">
        <v>70</v>
      </c>
      <c r="L239" s="56">
        <v>31</v>
      </c>
      <c r="M239" s="56">
        <v>35</v>
      </c>
      <c r="N239" s="56">
        <v>3</v>
      </c>
      <c r="O239" s="56">
        <v>22</v>
      </c>
      <c r="P239" s="56">
        <v>23</v>
      </c>
      <c r="Q239" s="56">
        <v>15</v>
      </c>
      <c r="R239" s="56">
        <v>1</v>
      </c>
      <c r="S239" s="56">
        <v>0</v>
      </c>
      <c r="T239" s="56">
        <v>2</v>
      </c>
      <c r="U239" s="56">
        <v>18</v>
      </c>
      <c r="V239" s="56">
        <v>58</v>
      </c>
      <c r="W239" s="56">
        <v>14</v>
      </c>
      <c r="X239" s="56">
        <v>4</v>
      </c>
      <c r="Y239" s="56">
        <v>22</v>
      </c>
    </row>
    <row r="240" spans="2:25" x14ac:dyDescent="0.3">
      <c r="B240" s="56">
        <v>84882</v>
      </c>
      <c r="C240" s="57">
        <v>45225</v>
      </c>
      <c r="D240" s="56">
        <v>2</v>
      </c>
      <c r="E240" s="56">
        <v>32</v>
      </c>
      <c r="F240" s="56">
        <v>14</v>
      </c>
      <c r="G240" s="56">
        <v>0</v>
      </c>
      <c r="H240" s="56">
        <v>0</v>
      </c>
      <c r="I240" s="56">
        <v>32</v>
      </c>
      <c r="J240" s="56">
        <v>0</v>
      </c>
      <c r="K240" s="56">
        <v>61</v>
      </c>
      <c r="L240" s="56">
        <v>29</v>
      </c>
      <c r="M240" s="56">
        <v>37</v>
      </c>
      <c r="N240" s="56">
        <v>1</v>
      </c>
      <c r="O240" s="56">
        <v>22</v>
      </c>
      <c r="P240" s="56">
        <v>22</v>
      </c>
      <c r="Q240" s="56">
        <v>21</v>
      </c>
      <c r="R240" s="56">
        <v>1</v>
      </c>
      <c r="S240" s="56">
        <v>0</v>
      </c>
      <c r="T240" s="56">
        <v>0</v>
      </c>
      <c r="U240" s="56">
        <v>17</v>
      </c>
      <c r="V240" s="56">
        <v>51</v>
      </c>
      <c r="W240" s="56">
        <v>20</v>
      </c>
      <c r="X240" s="56">
        <v>5</v>
      </c>
      <c r="Y240" s="56">
        <v>27</v>
      </c>
    </row>
    <row r="241" spans="2:25" x14ac:dyDescent="0.3">
      <c r="B241" s="56">
        <v>84883</v>
      </c>
      <c r="C241" s="57">
        <v>45226</v>
      </c>
      <c r="D241" s="56">
        <v>1</v>
      </c>
      <c r="E241" s="56">
        <v>32</v>
      </c>
      <c r="F241" s="56">
        <v>11</v>
      </c>
      <c r="G241" s="56">
        <v>0</v>
      </c>
      <c r="H241" s="56">
        <v>0</v>
      </c>
      <c r="I241" s="56">
        <v>32</v>
      </c>
      <c r="J241" s="56">
        <v>0</v>
      </c>
      <c r="K241" s="56">
        <v>78</v>
      </c>
      <c r="L241" s="56">
        <v>30</v>
      </c>
      <c r="M241" s="56">
        <v>38</v>
      </c>
      <c r="N241" s="56">
        <v>3</v>
      </c>
      <c r="O241" s="56">
        <v>10</v>
      </c>
      <c r="P241" s="56">
        <v>22</v>
      </c>
      <c r="Q241" s="56">
        <v>26</v>
      </c>
      <c r="R241" s="56">
        <v>1</v>
      </c>
      <c r="S241" s="56">
        <v>0</v>
      </c>
      <c r="T241" s="56">
        <v>2</v>
      </c>
      <c r="U241" s="56">
        <v>13</v>
      </c>
      <c r="V241" s="56">
        <v>35</v>
      </c>
      <c r="W241" s="56">
        <v>25</v>
      </c>
      <c r="X241" s="56">
        <v>4</v>
      </c>
      <c r="Y241" s="56">
        <v>28</v>
      </c>
    </row>
    <row r="242" spans="2:25" x14ac:dyDescent="0.3">
      <c r="B242" s="56">
        <v>84884</v>
      </c>
      <c r="C242" s="57">
        <v>45226</v>
      </c>
      <c r="D242" s="56">
        <v>2</v>
      </c>
      <c r="E242" s="56">
        <v>32</v>
      </c>
      <c r="F242" s="56">
        <v>28</v>
      </c>
      <c r="G242" s="56">
        <v>0</v>
      </c>
      <c r="H242" s="56">
        <v>0</v>
      </c>
      <c r="I242" s="56">
        <v>32</v>
      </c>
      <c r="J242" s="56">
        <v>0</v>
      </c>
      <c r="K242" s="56">
        <v>35</v>
      </c>
      <c r="L242" s="56">
        <v>29</v>
      </c>
      <c r="M242" s="56">
        <v>38</v>
      </c>
      <c r="N242" s="56">
        <v>2</v>
      </c>
      <c r="O242" s="56">
        <v>18</v>
      </c>
      <c r="P242" s="56">
        <v>23</v>
      </c>
      <c r="Q242" s="56">
        <v>30</v>
      </c>
      <c r="R242" s="56">
        <v>2</v>
      </c>
      <c r="S242" s="56">
        <v>0</v>
      </c>
      <c r="T242" s="56">
        <v>0</v>
      </c>
      <c r="U242" s="56">
        <v>8</v>
      </c>
      <c r="V242" s="56">
        <v>70</v>
      </c>
      <c r="W242" s="56">
        <v>29</v>
      </c>
      <c r="X242" s="56">
        <v>5</v>
      </c>
      <c r="Y242" s="56">
        <v>29</v>
      </c>
    </row>
    <row r="243" spans="2:25" x14ac:dyDescent="0.3">
      <c r="B243" s="56">
        <v>84885</v>
      </c>
      <c r="C243" s="57">
        <v>45227</v>
      </c>
      <c r="D243" s="56">
        <v>1</v>
      </c>
      <c r="E243" s="56">
        <v>33</v>
      </c>
      <c r="F243" s="56">
        <v>13</v>
      </c>
      <c r="G243" s="56">
        <v>0</v>
      </c>
      <c r="H243" s="56">
        <v>0</v>
      </c>
      <c r="I243" s="56">
        <v>33</v>
      </c>
      <c r="J243" s="56">
        <v>0</v>
      </c>
      <c r="K243" s="56">
        <v>87</v>
      </c>
      <c r="L243" s="56">
        <v>32</v>
      </c>
      <c r="M243" s="56">
        <v>36</v>
      </c>
      <c r="N243" s="56">
        <v>2</v>
      </c>
      <c r="O243" s="56">
        <v>18</v>
      </c>
      <c r="P243" s="56">
        <v>22</v>
      </c>
      <c r="Q243" s="56">
        <v>16</v>
      </c>
      <c r="R243" s="56">
        <v>2</v>
      </c>
      <c r="S243" s="56">
        <v>0</v>
      </c>
      <c r="T243" s="56">
        <v>0</v>
      </c>
      <c r="U243" s="56">
        <v>8</v>
      </c>
      <c r="V243" s="56">
        <v>62</v>
      </c>
      <c r="W243" s="56">
        <v>15</v>
      </c>
      <c r="X243" s="56">
        <v>4</v>
      </c>
      <c r="Y243" s="56">
        <v>14</v>
      </c>
    </row>
    <row r="244" spans="2:25" x14ac:dyDescent="0.3">
      <c r="B244" s="56">
        <v>84886</v>
      </c>
      <c r="C244" s="57">
        <v>45229</v>
      </c>
      <c r="D244" s="56">
        <v>1</v>
      </c>
      <c r="E244" s="56">
        <v>33</v>
      </c>
      <c r="F244" s="56">
        <v>30</v>
      </c>
      <c r="G244" s="56">
        <v>0</v>
      </c>
      <c r="H244" s="56">
        <v>0</v>
      </c>
      <c r="I244" s="56">
        <v>33</v>
      </c>
      <c r="J244" s="56">
        <v>0</v>
      </c>
      <c r="K244" s="56">
        <v>44</v>
      </c>
      <c r="L244" s="56">
        <v>32</v>
      </c>
      <c r="M244" s="56">
        <v>39</v>
      </c>
      <c r="N244" s="56">
        <v>3</v>
      </c>
      <c r="O244" s="56">
        <v>26</v>
      </c>
      <c r="P244" s="56">
        <v>22</v>
      </c>
      <c r="Q244" s="56">
        <v>20</v>
      </c>
      <c r="R244" s="56">
        <v>2</v>
      </c>
      <c r="S244" s="56">
        <v>0</v>
      </c>
      <c r="T244" s="56">
        <v>1</v>
      </c>
      <c r="U244" s="56">
        <v>15</v>
      </c>
      <c r="V244" s="56">
        <v>47</v>
      </c>
      <c r="W244" s="56">
        <v>19</v>
      </c>
      <c r="X244" s="56">
        <v>5</v>
      </c>
      <c r="Y244" s="56">
        <v>15</v>
      </c>
    </row>
    <row r="245" spans="2:25" x14ac:dyDescent="0.3">
      <c r="B245" s="56">
        <v>84887</v>
      </c>
      <c r="C245" s="57">
        <v>45229</v>
      </c>
      <c r="D245" s="56">
        <v>2</v>
      </c>
      <c r="E245" s="56">
        <v>33</v>
      </c>
      <c r="F245" s="56">
        <v>27</v>
      </c>
      <c r="G245" s="56">
        <v>0</v>
      </c>
      <c r="H245" s="56">
        <v>0</v>
      </c>
      <c r="I245" s="56">
        <v>33</v>
      </c>
      <c r="J245" s="56">
        <v>0</v>
      </c>
      <c r="K245" s="56">
        <v>61</v>
      </c>
      <c r="L245" s="56">
        <v>31</v>
      </c>
      <c r="M245" s="56">
        <v>39</v>
      </c>
      <c r="N245" s="56">
        <v>2</v>
      </c>
      <c r="O245" s="56">
        <v>14</v>
      </c>
      <c r="P245" s="56">
        <v>23</v>
      </c>
      <c r="Q245" s="56">
        <v>25</v>
      </c>
      <c r="R245" s="56">
        <v>1</v>
      </c>
      <c r="S245" s="56">
        <v>0</v>
      </c>
      <c r="T245" s="56">
        <v>1</v>
      </c>
      <c r="U245" s="56">
        <v>11</v>
      </c>
      <c r="V245" s="56">
        <v>31</v>
      </c>
      <c r="W245" s="56">
        <v>24</v>
      </c>
      <c r="X245" s="56">
        <v>4</v>
      </c>
      <c r="Y245" s="56">
        <v>16</v>
      </c>
    </row>
    <row r="246" spans="2:25" x14ac:dyDescent="0.3">
      <c r="B246" s="56">
        <v>84888</v>
      </c>
      <c r="C246" s="57">
        <v>45230</v>
      </c>
      <c r="D246" s="56">
        <v>1</v>
      </c>
      <c r="E246" s="56">
        <v>30</v>
      </c>
      <c r="F246" s="56">
        <v>12</v>
      </c>
      <c r="G246" s="56">
        <v>0</v>
      </c>
      <c r="H246" s="56">
        <v>0</v>
      </c>
      <c r="I246" s="56">
        <v>30</v>
      </c>
      <c r="J246" s="56">
        <v>0</v>
      </c>
      <c r="K246" s="56">
        <v>52</v>
      </c>
      <c r="L246" s="56">
        <v>31</v>
      </c>
      <c r="M246" s="56">
        <v>37</v>
      </c>
      <c r="N246" s="56">
        <v>2</v>
      </c>
      <c r="O246" s="56">
        <v>14</v>
      </c>
      <c r="P246" s="56">
        <v>22</v>
      </c>
      <c r="Q246" s="56">
        <v>11</v>
      </c>
      <c r="R246" s="56">
        <v>2</v>
      </c>
      <c r="S246" s="56">
        <v>0</v>
      </c>
      <c r="T246" s="56">
        <v>0</v>
      </c>
      <c r="U246" s="56">
        <v>10</v>
      </c>
      <c r="V246" s="56">
        <v>74</v>
      </c>
      <c r="W246" s="56">
        <v>30</v>
      </c>
      <c r="X246" s="56">
        <v>5</v>
      </c>
      <c r="Y246" s="56">
        <v>21</v>
      </c>
    </row>
    <row r="247" spans="2:25" x14ac:dyDescent="0.3">
      <c r="B247" s="56">
        <v>84889</v>
      </c>
      <c r="C247" s="57">
        <v>45230</v>
      </c>
      <c r="D247" s="56">
        <v>2</v>
      </c>
      <c r="E247" s="56">
        <v>31</v>
      </c>
      <c r="F247" s="56">
        <v>29</v>
      </c>
      <c r="G247" s="56">
        <v>0</v>
      </c>
      <c r="H247" s="56">
        <v>0</v>
      </c>
      <c r="I247" s="56">
        <v>31</v>
      </c>
      <c r="J247" s="56">
        <v>0</v>
      </c>
      <c r="K247" s="56">
        <v>70</v>
      </c>
      <c r="L247" s="56">
        <v>30</v>
      </c>
      <c r="M247" s="56">
        <v>37</v>
      </c>
      <c r="N247" s="56">
        <v>2</v>
      </c>
      <c r="O247" s="56">
        <v>22</v>
      </c>
      <c r="P247" s="56">
        <v>23</v>
      </c>
      <c r="Q247" s="56">
        <v>15</v>
      </c>
      <c r="R247" s="56">
        <v>1</v>
      </c>
      <c r="S247" s="56">
        <v>0</v>
      </c>
      <c r="T247" s="56">
        <v>1</v>
      </c>
      <c r="U247" s="56">
        <v>18</v>
      </c>
      <c r="V247" s="56">
        <v>58</v>
      </c>
      <c r="W247" s="56">
        <v>14</v>
      </c>
      <c r="X247" s="56">
        <v>4</v>
      </c>
      <c r="Y247" s="56">
        <v>22</v>
      </c>
    </row>
    <row r="248" spans="2:25" x14ac:dyDescent="0.3">
      <c r="B248" s="56">
        <v>84890</v>
      </c>
      <c r="C248" s="57">
        <v>45231</v>
      </c>
      <c r="D248" s="56">
        <v>1</v>
      </c>
      <c r="E248" s="56">
        <v>32</v>
      </c>
      <c r="F248" s="56">
        <v>22</v>
      </c>
      <c r="G248" s="56">
        <v>0</v>
      </c>
      <c r="H248" s="56">
        <v>0</v>
      </c>
      <c r="I248" s="56">
        <v>32</v>
      </c>
      <c r="J248" s="56">
        <v>0</v>
      </c>
      <c r="K248" s="56">
        <v>37</v>
      </c>
      <c r="L248" s="56">
        <v>30</v>
      </c>
      <c r="M248" s="56">
        <v>38</v>
      </c>
      <c r="N248" s="56">
        <v>3</v>
      </c>
      <c r="O248" s="56">
        <v>19</v>
      </c>
      <c r="P248" s="56">
        <v>14</v>
      </c>
      <c r="Q248" s="56">
        <v>15</v>
      </c>
      <c r="R248" s="56">
        <v>1</v>
      </c>
      <c r="S248" s="56">
        <v>0</v>
      </c>
      <c r="T248" s="56">
        <v>2</v>
      </c>
      <c r="U248" s="56">
        <v>13</v>
      </c>
      <c r="V248" s="56">
        <v>70</v>
      </c>
      <c r="W248" s="56">
        <v>12</v>
      </c>
      <c r="X248" s="56">
        <v>5</v>
      </c>
      <c r="Y248" s="56">
        <v>20</v>
      </c>
    </row>
    <row r="249" spans="2:25" x14ac:dyDescent="0.3">
      <c r="B249" s="56">
        <v>84891</v>
      </c>
      <c r="C249" s="57">
        <v>45231</v>
      </c>
      <c r="D249" s="56">
        <v>2</v>
      </c>
      <c r="E249" s="56">
        <v>31</v>
      </c>
      <c r="F249" s="56">
        <v>19</v>
      </c>
      <c r="G249" s="56">
        <v>0</v>
      </c>
      <c r="H249" s="56">
        <v>0</v>
      </c>
      <c r="I249" s="56">
        <v>31</v>
      </c>
      <c r="J249" s="56">
        <v>0</v>
      </c>
      <c r="K249" s="56">
        <v>55</v>
      </c>
      <c r="L249" s="56">
        <v>32</v>
      </c>
      <c r="M249" s="56">
        <v>41</v>
      </c>
      <c r="N249" s="56">
        <v>3</v>
      </c>
      <c r="O249" s="56">
        <v>27</v>
      </c>
      <c r="P249" s="56">
        <v>14</v>
      </c>
      <c r="Q249" s="56">
        <v>20</v>
      </c>
      <c r="R249" s="56">
        <v>3</v>
      </c>
      <c r="S249" s="56">
        <v>0</v>
      </c>
      <c r="T249" s="56">
        <v>0</v>
      </c>
      <c r="U249" s="56">
        <v>9</v>
      </c>
      <c r="V249" s="56">
        <v>54</v>
      </c>
      <c r="W249" s="56">
        <v>16</v>
      </c>
      <c r="X249" s="56">
        <v>4</v>
      </c>
      <c r="Y249" s="56">
        <v>21</v>
      </c>
    </row>
    <row r="250" spans="2:25" x14ac:dyDescent="0.3">
      <c r="B250" s="56">
        <v>84892</v>
      </c>
      <c r="C250" s="57">
        <v>45232</v>
      </c>
      <c r="D250" s="56">
        <v>1</v>
      </c>
      <c r="E250" s="56">
        <v>33</v>
      </c>
      <c r="F250" s="56">
        <v>24</v>
      </c>
      <c r="G250" s="56">
        <v>0</v>
      </c>
      <c r="H250" s="56">
        <v>0</v>
      </c>
      <c r="I250" s="56">
        <v>33</v>
      </c>
      <c r="J250" s="56">
        <v>0</v>
      </c>
      <c r="K250" s="56">
        <v>46</v>
      </c>
      <c r="L250" s="56">
        <v>29</v>
      </c>
      <c r="M250" s="56">
        <v>42</v>
      </c>
      <c r="N250" s="56">
        <v>2</v>
      </c>
      <c r="O250" s="56">
        <v>27</v>
      </c>
      <c r="P250" s="56">
        <v>13</v>
      </c>
      <c r="Q250" s="56">
        <v>26</v>
      </c>
      <c r="R250" s="56">
        <v>1</v>
      </c>
      <c r="S250" s="56">
        <v>0</v>
      </c>
      <c r="T250" s="56">
        <v>1</v>
      </c>
      <c r="U250" s="56">
        <v>8</v>
      </c>
      <c r="V250" s="56">
        <v>47</v>
      </c>
      <c r="W250" s="56">
        <v>23</v>
      </c>
      <c r="X250" s="56">
        <v>5</v>
      </c>
      <c r="Y250" s="56">
        <v>26</v>
      </c>
    </row>
    <row r="251" spans="2:25" x14ac:dyDescent="0.3">
      <c r="B251" s="56">
        <v>84893</v>
      </c>
      <c r="C251" s="57">
        <v>45232</v>
      </c>
      <c r="D251" s="56">
        <v>2</v>
      </c>
      <c r="E251" s="56">
        <v>32</v>
      </c>
      <c r="F251" s="56">
        <v>21</v>
      </c>
      <c r="G251" s="56">
        <v>0</v>
      </c>
      <c r="H251" s="56">
        <v>0</v>
      </c>
      <c r="I251" s="56">
        <v>32</v>
      </c>
      <c r="J251" s="56">
        <v>0</v>
      </c>
      <c r="K251" s="56">
        <v>63</v>
      </c>
      <c r="L251" s="56">
        <v>31</v>
      </c>
      <c r="M251" s="56">
        <v>39</v>
      </c>
      <c r="N251" s="56">
        <v>3</v>
      </c>
      <c r="O251" s="56">
        <v>15</v>
      </c>
      <c r="P251" s="56">
        <v>14</v>
      </c>
      <c r="Q251" s="56">
        <v>10</v>
      </c>
      <c r="R251" s="56">
        <v>3</v>
      </c>
      <c r="S251" s="56">
        <v>0</v>
      </c>
      <c r="T251" s="56">
        <v>0</v>
      </c>
      <c r="U251" s="56">
        <v>16</v>
      </c>
      <c r="V251" s="56">
        <v>31</v>
      </c>
      <c r="W251" s="56">
        <v>27</v>
      </c>
      <c r="X251" s="56">
        <v>4</v>
      </c>
      <c r="Y251" s="56">
        <v>27</v>
      </c>
    </row>
    <row r="252" spans="2:25" x14ac:dyDescent="0.3">
      <c r="B252" s="56">
        <v>84894</v>
      </c>
      <c r="C252" s="57">
        <v>45233</v>
      </c>
      <c r="D252" s="56">
        <v>1</v>
      </c>
      <c r="E252" s="56">
        <v>31</v>
      </c>
      <c r="F252" s="56">
        <v>26</v>
      </c>
      <c r="G252" s="56">
        <v>0</v>
      </c>
      <c r="H252" s="56">
        <v>0</v>
      </c>
      <c r="I252" s="56">
        <v>31</v>
      </c>
      <c r="J252" s="56">
        <v>0</v>
      </c>
      <c r="K252" s="56">
        <v>55</v>
      </c>
      <c r="L252" s="56">
        <v>29</v>
      </c>
      <c r="M252" s="56">
        <v>40</v>
      </c>
      <c r="N252" s="56">
        <v>2</v>
      </c>
      <c r="O252" s="56">
        <v>15</v>
      </c>
      <c r="P252" s="56">
        <v>13</v>
      </c>
      <c r="Q252" s="56">
        <v>16</v>
      </c>
      <c r="R252" s="56">
        <v>1</v>
      </c>
      <c r="S252" s="56">
        <v>0</v>
      </c>
      <c r="T252" s="56">
        <v>1</v>
      </c>
      <c r="U252" s="56">
        <v>15</v>
      </c>
      <c r="V252" s="56">
        <v>74</v>
      </c>
      <c r="W252" s="56">
        <v>13</v>
      </c>
      <c r="X252" s="56">
        <v>5</v>
      </c>
      <c r="Y252" s="56">
        <v>12</v>
      </c>
    </row>
    <row r="253" spans="2:25" x14ac:dyDescent="0.3">
      <c r="B253" s="56">
        <v>84895</v>
      </c>
      <c r="C253" s="57">
        <v>45233</v>
      </c>
      <c r="D253" s="56">
        <v>2</v>
      </c>
      <c r="E253" s="56">
        <v>30</v>
      </c>
      <c r="F253" s="56">
        <v>23</v>
      </c>
      <c r="G253" s="56">
        <v>0</v>
      </c>
      <c r="H253" s="56">
        <v>0</v>
      </c>
      <c r="I253" s="56">
        <v>30</v>
      </c>
      <c r="J253" s="56">
        <v>0</v>
      </c>
      <c r="K253" s="56">
        <v>72</v>
      </c>
      <c r="L253" s="56">
        <v>31</v>
      </c>
      <c r="M253" s="56">
        <v>37</v>
      </c>
      <c r="N253" s="56">
        <v>2</v>
      </c>
      <c r="O253" s="56">
        <v>23</v>
      </c>
      <c r="P253" s="56">
        <v>13</v>
      </c>
      <c r="Q253" s="56">
        <v>20</v>
      </c>
      <c r="R253" s="56">
        <v>2</v>
      </c>
      <c r="S253" s="56">
        <v>0</v>
      </c>
      <c r="T253" s="56">
        <v>0</v>
      </c>
      <c r="U253" s="56">
        <v>11</v>
      </c>
      <c r="V253" s="56">
        <v>58</v>
      </c>
      <c r="W253" s="56">
        <v>17</v>
      </c>
      <c r="X253" s="56">
        <v>4</v>
      </c>
      <c r="Y253" s="56">
        <v>13</v>
      </c>
    </row>
    <row r="254" spans="2:25" x14ac:dyDescent="0.3">
      <c r="B254" s="56">
        <v>84896</v>
      </c>
      <c r="C254" s="57">
        <v>45234</v>
      </c>
      <c r="D254" s="56">
        <v>1</v>
      </c>
      <c r="E254" s="56">
        <v>31</v>
      </c>
      <c r="F254" s="56">
        <v>20</v>
      </c>
      <c r="G254" s="56">
        <v>0</v>
      </c>
      <c r="H254" s="56">
        <v>0</v>
      </c>
      <c r="I254" s="56">
        <v>31</v>
      </c>
      <c r="J254" s="56">
        <v>0</v>
      </c>
      <c r="K254" s="56">
        <v>89</v>
      </c>
      <c r="L254" s="56">
        <v>29</v>
      </c>
      <c r="M254" s="56">
        <v>40</v>
      </c>
      <c r="N254" s="56">
        <v>3</v>
      </c>
      <c r="O254" s="56">
        <v>11</v>
      </c>
      <c r="P254" s="56">
        <v>14</v>
      </c>
      <c r="Q254" s="56">
        <v>25</v>
      </c>
      <c r="R254" s="56">
        <v>1</v>
      </c>
      <c r="S254" s="56">
        <v>0</v>
      </c>
      <c r="T254" s="56">
        <v>2</v>
      </c>
      <c r="U254" s="56">
        <v>6</v>
      </c>
      <c r="V254" s="56">
        <v>43</v>
      </c>
      <c r="W254" s="56">
        <v>22</v>
      </c>
      <c r="X254" s="56">
        <v>5</v>
      </c>
      <c r="Y254" s="56">
        <v>14</v>
      </c>
    </row>
    <row r="255" spans="2:25" x14ac:dyDescent="0.3">
      <c r="B255" s="56">
        <v>84897</v>
      </c>
      <c r="C255" s="57">
        <v>45236</v>
      </c>
      <c r="D255" s="56">
        <v>1</v>
      </c>
      <c r="E255" s="56">
        <v>32</v>
      </c>
      <c r="F255" s="56">
        <v>25</v>
      </c>
      <c r="G255" s="56">
        <v>0</v>
      </c>
      <c r="H255" s="56">
        <v>0</v>
      </c>
      <c r="I255" s="56">
        <v>32</v>
      </c>
      <c r="J255" s="56">
        <v>0</v>
      </c>
      <c r="K255" s="56">
        <v>80</v>
      </c>
      <c r="L255" s="56">
        <v>30</v>
      </c>
      <c r="M255" s="56">
        <v>41</v>
      </c>
      <c r="N255" s="56">
        <v>2</v>
      </c>
      <c r="O255" s="56">
        <v>11</v>
      </c>
      <c r="P255" s="56">
        <v>13</v>
      </c>
      <c r="Q255" s="56">
        <v>11</v>
      </c>
      <c r="R255" s="56">
        <v>2</v>
      </c>
      <c r="S255" s="56">
        <v>0</v>
      </c>
      <c r="T255" s="56">
        <v>0</v>
      </c>
      <c r="U255" s="56">
        <v>18</v>
      </c>
      <c r="V255" s="56">
        <v>35</v>
      </c>
      <c r="W255" s="56">
        <v>28</v>
      </c>
      <c r="X255" s="56">
        <v>4</v>
      </c>
      <c r="Y255" s="56">
        <v>19</v>
      </c>
    </row>
    <row r="256" spans="2:25" x14ac:dyDescent="0.3">
      <c r="B256" s="56">
        <v>84898</v>
      </c>
      <c r="C256" s="57">
        <v>45236</v>
      </c>
      <c r="D256" s="56">
        <v>2</v>
      </c>
      <c r="E256" s="56">
        <v>29</v>
      </c>
      <c r="F256" s="56">
        <v>11</v>
      </c>
      <c r="G256" s="56">
        <v>0</v>
      </c>
      <c r="H256" s="56">
        <v>0</v>
      </c>
      <c r="I256" s="56">
        <v>29</v>
      </c>
      <c r="J256" s="56">
        <v>0</v>
      </c>
      <c r="K256" s="56">
        <v>64</v>
      </c>
      <c r="L256" s="56">
        <v>31</v>
      </c>
      <c r="M256" s="56">
        <v>42</v>
      </c>
      <c r="N256" s="56">
        <v>2</v>
      </c>
      <c r="O256" s="56">
        <v>30</v>
      </c>
      <c r="P256" s="56">
        <v>26</v>
      </c>
      <c r="Q256" s="56">
        <v>27</v>
      </c>
      <c r="R256" s="56">
        <v>2</v>
      </c>
      <c r="S256" s="56">
        <v>0</v>
      </c>
      <c r="T256" s="56">
        <v>0</v>
      </c>
      <c r="U256" s="56">
        <v>13</v>
      </c>
      <c r="V256" s="56">
        <v>69</v>
      </c>
      <c r="W256" s="56">
        <v>23</v>
      </c>
      <c r="X256" s="56">
        <v>5</v>
      </c>
      <c r="Y256" s="56">
        <v>27</v>
      </c>
    </row>
    <row r="257" spans="2:25" x14ac:dyDescent="0.3">
      <c r="B257" s="56">
        <v>84899</v>
      </c>
      <c r="C257" s="57">
        <v>45237</v>
      </c>
      <c r="D257" s="56">
        <v>1</v>
      </c>
      <c r="E257" s="56">
        <v>31</v>
      </c>
      <c r="F257" s="56">
        <v>28</v>
      </c>
      <c r="G257" s="56">
        <v>0</v>
      </c>
      <c r="H257" s="56">
        <v>0</v>
      </c>
      <c r="I257" s="56">
        <v>31</v>
      </c>
      <c r="J257" s="56">
        <v>0</v>
      </c>
      <c r="K257" s="56">
        <v>81</v>
      </c>
      <c r="L257" s="56">
        <v>29</v>
      </c>
      <c r="M257" s="56">
        <v>40</v>
      </c>
      <c r="N257" s="56">
        <v>2</v>
      </c>
      <c r="O257" s="56">
        <v>18</v>
      </c>
      <c r="P257" s="56">
        <v>26</v>
      </c>
      <c r="Q257" s="56">
        <v>11</v>
      </c>
      <c r="R257" s="56">
        <v>1</v>
      </c>
      <c r="S257" s="56">
        <v>0</v>
      </c>
      <c r="T257" s="56">
        <v>1</v>
      </c>
      <c r="U257" s="56">
        <v>8</v>
      </c>
      <c r="V257" s="56">
        <v>53</v>
      </c>
      <c r="W257" s="56">
        <v>27</v>
      </c>
      <c r="X257" s="56">
        <v>4</v>
      </c>
      <c r="Y257" s="56">
        <v>27</v>
      </c>
    </row>
    <row r="258" spans="2:25" x14ac:dyDescent="0.3">
      <c r="B258" s="56">
        <v>84900</v>
      </c>
      <c r="C258" s="57">
        <v>45237</v>
      </c>
      <c r="D258" s="56">
        <v>2</v>
      </c>
      <c r="E258" s="56">
        <v>31</v>
      </c>
      <c r="F258" s="56">
        <v>13</v>
      </c>
      <c r="G258" s="56">
        <v>0</v>
      </c>
      <c r="H258" s="56">
        <v>0</v>
      </c>
      <c r="I258" s="56">
        <v>31</v>
      </c>
      <c r="J258" s="56">
        <v>0</v>
      </c>
      <c r="K258" s="56">
        <v>73</v>
      </c>
      <c r="L258" s="56">
        <v>30</v>
      </c>
      <c r="M258" s="56">
        <v>40</v>
      </c>
      <c r="N258" s="56">
        <v>2</v>
      </c>
      <c r="O258" s="56">
        <v>18</v>
      </c>
      <c r="P258" s="56">
        <v>25</v>
      </c>
      <c r="Q258" s="56">
        <v>17</v>
      </c>
      <c r="R258" s="56">
        <v>2</v>
      </c>
      <c r="S258" s="56">
        <v>0</v>
      </c>
      <c r="T258" s="56">
        <v>0</v>
      </c>
      <c r="U258" s="56">
        <v>8</v>
      </c>
      <c r="V258" s="56">
        <v>46</v>
      </c>
      <c r="W258" s="56">
        <v>13</v>
      </c>
      <c r="X258" s="56">
        <v>5</v>
      </c>
      <c r="Y258" s="56">
        <v>13</v>
      </c>
    </row>
    <row r="259" spans="2:25" x14ac:dyDescent="0.3">
      <c r="B259" s="56">
        <v>84901</v>
      </c>
      <c r="C259" s="57">
        <v>45238</v>
      </c>
      <c r="D259" s="56">
        <v>1</v>
      </c>
      <c r="E259" s="56">
        <v>32</v>
      </c>
      <c r="F259" s="56">
        <v>30</v>
      </c>
      <c r="G259" s="56">
        <v>0</v>
      </c>
      <c r="H259" s="56">
        <v>0</v>
      </c>
      <c r="I259" s="56">
        <v>32</v>
      </c>
      <c r="J259" s="56">
        <v>0</v>
      </c>
      <c r="K259" s="56">
        <v>90</v>
      </c>
      <c r="L259" s="56">
        <v>28</v>
      </c>
      <c r="M259" s="56">
        <v>38</v>
      </c>
      <c r="N259" s="56">
        <v>2</v>
      </c>
      <c r="O259" s="56">
        <v>26</v>
      </c>
      <c r="P259" s="56">
        <v>26</v>
      </c>
      <c r="Q259" s="56">
        <v>21</v>
      </c>
      <c r="R259" s="56">
        <v>1</v>
      </c>
      <c r="S259" s="56">
        <v>0</v>
      </c>
      <c r="T259" s="56">
        <v>1</v>
      </c>
      <c r="U259" s="56">
        <v>15</v>
      </c>
      <c r="V259" s="56">
        <v>30</v>
      </c>
      <c r="W259" s="56">
        <v>18</v>
      </c>
      <c r="X259" s="56">
        <v>4</v>
      </c>
      <c r="Y259" s="56">
        <v>14</v>
      </c>
    </row>
    <row r="260" spans="2:25" x14ac:dyDescent="0.3">
      <c r="B260" s="56">
        <v>84902</v>
      </c>
      <c r="C260" s="57">
        <v>45238</v>
      </c>
      <c r="D260" s="56">
        <v>2</v>
      </c>
      <c r="E260" s="56">
        <v>32</v>
      </c>
      <c r="F260" s="56">
        <v>15</v>
      </c>
      <c r="G260" s="56">
        <v>0</v>
      </c>
      <c r="H260" s="56">
        <v>0</v>
      </c>
      <c r="I260" s="56">
        <v>32</v>
      </c>
      <c r="J260" s="56">
        <v>0</v>
      </c>
      <c r="K260" s="56">
        <v>81</v>
      </c>
      <c r="L260" s="56">
        <v>31</v>
      </c>
      <c r="M260" s="56">
        <v>38</v>
      </c>
      <c r="N260" s="56">
        <v>3</v>
      </c>
      <c r="O260" s="56">
        <v>26</v>
      </c>
      <c r="P260" s="56">
        <v>25</v>
      </c>
      <c r="Q260" s="56">
        <v>27</v>
      </c>
      <c r="R260" s="56">
        <v>3</v>
      </c>
      <c r="S260" s="56">
        <v>0</v>
      </c>
      <c r="T260" s="56">
        <v>0</v>
      </c>
      <c r="U260" s="56">
        <v>15</v>
      </c>
      <c r="V260" s="56">
        <v>73</v>
      </c>
      <c r="W260" s="56">
        <v>24</v>
      </c>
      <c r="X260" s="56">
        <v>5</v>
      </c>
      <c r="Y260" s="56">
        <v>19</v>
      </c>
    </row>
    <row r="261" spans="2:25" x14ac:dyDescent="0.3">
      <c r="B261" s="56">
        <v>84903</v>
      </c>
      <c r="C261" s="57">
        <v>45239</v>
      </c>
      <c r="D261" s="56">
        <v>1</v>
      </c>
      <c r="E261" s="56">
        <v>33</v>
      </c>
      <c r="F261" s="56">
        <v>12</v>
      </c>
      <c r="G261" s="56">
        <v>0</v>
      </c>
      <c r="H261" s="56">
        <v>0</v>
      </c>
      <c r="I261" s="56">
        <v>33</v>
      </c>
      <c r="J261" s="56">
        <v>0</v>
      </c>
      <c r="K261" s="56">
        <v>39</v>
      </c>
      <c r="L261" s="56">
        <v>29</v>
      </c>
      <c r="M261" s="56">
        <v>41</v>
      </c>
      <c r="N261" s="56">
        <v>2</v>
      </c>
      <c r="O261" s="56">
        <v>14</v>
      </c>
      <c r="P261" s="56">
        <v>25</v>
      </c>
      <c r="Q261" s="56">
        <v>12</v>
      </c>
      <c r="R261" s="56">
        <v>1</v>
      </c>
      <c r="S261" s="56">
        <v>0</v>
      </c>
      <c r="T261" s="56">
        <v>1</v>
      </c>
      <c r="U261" s="56">
        <v>10</v>
      </c>
      <c r="V261" s="56">
        <v>57</v>
      </c>
      <c r="W261" s="56">
        <v>28</v>
      </c>
      <c r="X261" s="56">
        <v>4</v>
      </c>
      <c r="Y261" s="56">
        <v>20</v>
      </c>
    </row>
    <row r="262" spans="2:25" x14ac:dyDescent="0.3">
      <c r="B262" s="56">
        <v>84904</v>
      </c>
      <c r="C262" s="57">
        <v>45239</v>
      </c>
      <c r="D262" s="56">
        <v>2</v>
      </c>
      <c r="E262" s="56">
        <v>32</v>
      </c>
      <c r="F262" s="56">
        <v>29</v>
      </c>
      <c r="G262" s="56">
        <v>0</v>
      </c>
      <c r="H262" s="56">
        <v>0</v>
      </c>
      <c r="I262" s="56">
        <v>32</v>
      </c>
      <c r="J262" s="56">
        <v>0</v>
      </c>
      <c r="K262" s="56">
        <v>56</v>
      </c>
      <c r="L262" s="56">
        <v>31</v>
      </c>
      <c r="M262" s="56">
        <v>39</v>
      </c>
      <c r="N262" s="56">
        <v>2</v>
      </c>
      <c r="O262" s="56">
        <v>22</v>
      </c>
      <c r="P262" s="56">
        <v>26</v>
      </c>
      <c r="Q262" s="56">
        <v>16</v>
      </c>
      <c r="R262" s="56">
        <v>2</v>
      </c>
      <c r="S262" s="56">
        <v>0</v>
      </c>
      <c r="T262" s="56">
        <v>0</v>
      </c>
      <c r="U262" s="56">
        <v>18</v>
      </c>
      <c r="V262" s="56">
        <v>42</v>
      </c>
      <c r="W262" s="56">
        <v>13</v>
      </c>
      <c r="X262" s="56">
        <v>5</v>
      </c>
      <c r="Y262" s="56">
        <v>20</v>
      </c>
    </row>
    <row r="263" spans="2:25" x14ac:dyDescent="0.3">
      <c r="B263" s="56">
        <v>84905</v>
      </c>
      <c r="C263" s="57">
        <v>45240</v>
      </c>
      <c r="D263" s="56">
        <v>1</v>
      </c>
      <c r="E263" s="56">
        <v>30</v>
      </c>
      <c r="F263" s="56">
        <v>14</v>
      </c>
      <c r="G263" s="56">
        <v>0</v>
      </c>
      <c r="H263" s="56">
        <v>0</v>
      </c>
      <c r="I263" s="56">
        <v>30</v>
      </c>
      <c r="J263" s="56">
        <v>0</v>
      </c>
      <c r="K263" s="56">
        <v>47</v>
      </c>
      <c r="L263" s="56">
        <v>29</v>
      </c>
      <c r="M263" s="56">
        <v>39</v>
      </c>
      <c r="N263" s="56">
        <v>3</v>
      </c>
      <c r="O263" s="56">
        <v>22</v>
      </c>
      <c r="P263" s="56">
        <v>25</v>
      </c>
      <c r="Q263" s="56">
        <v>22</v>
      </c>
      <c r="R263" s="56">
        <v>1</v>
      </c>
      <c r="S263" s="56">
        <v>0</v>
      </c>
      <c r="T263" s="56">
        <v>2</v>
      </c>
      <c r="U263" s="56">
        <v>17</v>
      </c>
      <c r="V263" s="56">
        <v>34</v>
      </c>
      <c r="W263" s="56">
        <v>19</v>
      </c>
      <c r="X263" s="56">
        <v>4</v>
      </c>
      <c r="Y263" s="56">
        <v>26</v>
      </c>
    </row>
    <row r="264" spans="2:25" x14ac:dyDescent="0.3">
      <c r="B264" s="56">
        <v>84906</v>
      </c>
      <c r="C264" s="57">
        <v>45240</v>
      </c>
      <c r="D264" s="56">
        <v>2</v>
      </c>
      <c r="E264" s="56">
        <v>29</v>
      </c>
      <c r="F264" s="56">
        <v>11</v>
      </c>
      <c r="G264" s="56">
        <v>0</v>
      </c>
      <c r="H264" s="56">
        <v>0</v>
      </c>
      <c r="I264" s="56">
        <v>29</v>
      </c>
      <c r="J264" s="56">
        <v>0</v>
      </c>
      <c r="K264" s="56">
        <v>64</v>
      </c>
      <c r="L264" s="56">
        <v>31</v>
      </c>
      <c r="M264" s="56">
        <v>42</v>
      </c>
      <c r="N264" s="56">
        <v>2</v>
      </c>
      <c r="O264" s="56">
        <v>30</v>
      </c>
      <c r="P264" s="56">
        <v>26</v>
      </c>
      <c r="Q264" s="56">
        <v>27</v>
      </c>
      <c r="R264" s="56">
        <v>2</v>
      </c>
      <c r="S264" s="56">
        <v>0</v>
      </c>
      <c r="T264" s="56">
        <v>0</v>
      </c>
      <c r="U264" s="56">
        <v>13</v>
      </c>
      <c r="V264" s="56">
        <v>69</v>
      </c>
      <c r="W264" s="56">
        <v>23</v>
      </c>
      <c r="X264" s="56">
        <v>5</v>
      </c>
      <c r="Y264" s="56">
        <v>27</v>
      </c>
    </row>
    <row r="265" spans="2:25" x14ac:dyDescent="0.3">
      <c r="B265" s="56">
        <v>84907</v>
      </c>
      <c r="C265" s="57">
        <v>45241</v>
      </c>
      <c r="D265" s="56">
        <v>1</v>
      </c>
      <c r="E265" s="56">
        <v>31</v>
      </c>
      <c r="F265" s="56">
        <v>28</v>
      </c>
      <c r="G265" s="56">
        <v>0</v>
      </c>
      <c r="H265" s="56">
        <v>0</v>
      </c>
      <c r="I265" s="56">
        <v>31</v>
      </c>
      <c r="J265" s="56">
        <v>0</v>
      </c>
      <c r="K265" s="56">
        <v>81</v>
      </c>
      <c r="L265" s="56">
        <v>29</v>
      </c>
      <c r="M265" s="56">
        <v>40</v>
      </c>
      <c r="N265" s="56">
        <v>2</v>
      </c>
      <c r="O265" s="56">
        <v>18</v>
      </c>
      <c r="P265" s="56">
        <v>26</v>
      </c>
      <c r="Q265" s="56">
        <v>11</v>
      </c>
      <c r="R265" s="56">
        <v>1</v>
      </c>
      <c r="S265" s="56">
        <v>0</v>
      </c>
      <c r="T265" s="56">
        <v>1</v>
      </c>
      <c r="U265" s="56">
        <v>8</v>
      </c>
      <c r="V265" s="56">
        <v>53</v>
      </c>
      <c r="W265" s="56">
        <v>27</v>
      </c>
      <c r="X265" s="56">
        <v>4</v>
      </c>
      <c r="Y265" s="56">
        <v>27</v>
      </c>
    </row>
    <row r="266" spans="2:25" x14ac:dyDescent="0.3">
      <c r="B266" s="56">
        <v>84908</v>
      </c>
      <c r="C266" s="57">
        <v>45243</v>
      </c>
      <c r="D266" s="56">
        <v>1</v>
      </c>
      <c r="E266" s="56">
        <v>32</v>
      </c>
      <c r="F266" s="56">
        <v>13</v>
      </c>
      <c r="G266" s="56">
        <v>0</v>
      </c>
      <c r="H266" s="56">
        <v>0</v>
      </c>
      <c r="I266" s="56">
        <v>32</v>
      </c>
      <c r="J266" s="56">
        <v>0</v>
      </c>
      <c r="K266" s="56">
        <v>73</v>
      </c>
      <c r="L266" s="56">
        <v>28</v>
      </c>
      <c r="M266" s="56">
        <v>40</v>
      </c>
      <c r="N266" s="56">
        <v>2</v>
      </c>
      <c r="O266" s="56">
        <v>18</v>
      </c>
      <c r="P266" s="56">
        <v>25</v>
      </c>
      <c r="Q266" s="56">
        <v>17</v>
      </c>
      <c r="R266" s="56">
        <v>2</v>
      </c>
      <c r="S266" s="56">
        <v>0</v>
      </c>
      <c r="T266" s="56">
        <v>0</v>
      </c>
      <c r="U266" s="56">
        <v>8</v>
      </c>
      <c r="V266" s="56">
        <v>46</v>
      </c>
      <c r="W266" s="56">
        <v>13</v>
      </c>
      <c r="X266" s="56">
        <v>5</v>
      </c>
      <c r="Y266" s="56">
        <v>13</v>
      </c>
    </row>
    <row r="267" spans="2:25" x14ac:dyDescent="0.3">
      <c r="B267" s="56">
        <v>84909</v>
      </c>
      <c r="C267" s="57">
        <v>45243</v>
      </c>
      <c r="D267" s="56">
        <v>2</v>
      </c>
      <c r="E267" s="56">
        <v>31</v>
      </c>
      <c r="F267" s="56">
        <v>30</v>
      </c>
      <c r="G267" s="56">
        <v>0</v>
      </c>
      <c r="H267" s="56">
        <v>0</v>
      </c>
      <c r="I267" s="56">
        <v>31</v>
      </c>
      <c r="J267" s="56">
        <v>0</v>
      </c>
      <c r="K267" s="56">
        <v>90</v>
      </c>
      <c r="L267" s="56">
        <v>30</v>
      </c>
      <c r="M267" s="56">
        <v>38</v>
      </c>
      <c r="N267" s="56">
        <v>2</v>
      </c>
      <c r="O267" s="56">
        <v>26</v>
      </c>
      <c r="P267" s="56">
        <v>26</v>
      </c>
      <c r="Q267" s="56">
        <v>21</v>
      </c>
      <c r="R267" s="56">
        <v>2</v>
      </c>
      <c r="S267" s="56">
        <v>0</v>
      </c>
      <c r="T267" s="56">
        <v>0</v>
      </c>
      <c r="U267" s="56">
        <v>15</v>
      </c>
      <c r="V267" s="56">
        <v>30</v>
      </c>
      <c r="W267" s="56">
        <v>18</v>
      </c>
      <c r="X267" s="56">
        <v>4</v>
      </c>
      <c r="Y267" s="56">
        <v>14</v>
      </c>
    </row>
    <row r="268" spans="2:25" x14ac:dyDescent="0.3">
      <c r="B268" s="56">
        <v>84910</v>
      </c>
      <c r="C268" s="57">
        <v>45244</v>
      </c>
      <c r="D268" s="56">
        <v>1</v>
      </c>
      <c r="E268" s="56">
        <v>33</v>
      </c>
      <c r="F268" s="56">
        <v>15</v>
      </c>
      <c r="G268" s="56">
        <v>0</v>
      </c>
      <c r="H268" s="56">
        <v>0</v>
      </c>
      <c r="I268" s="56">
        <v>33</v>
      </c>
      <c r="J268" s="56">
        <v>0</v>
      </c>
      <c r="K268" s="56">
        <v>81</v>
      </c>
      <c r="L268" s="56">
        <v>29</v>
      </c>
      <c r="M268" s="56">
        <v>38</v>
      </c>
      <c r="N268" s="56">
        <v>3</v>
      </c>
      <c r="O268" s="56">
        <v>26</v>
      </c>
      <c r="P268" s="56">
        <v>25</v>
      </c>
      <c r="Q268" s="56">
        <v>27</v>
      </c>
      <c r="R268" s="56">
        <v>2</v>
      </c>
      <c r="S268" s="56">
        <v>0</v>
      </c>
      <c r="T268" s="56">
        <v>1</v>
      </c>
      <c r="U268" s="56">
        <v>15</v>
      </c>
      <c r="V268" s="56">
        <v>73</v>
      </c>
      <c r="W268" s="56">
        <v>24</v>
      </c>
      <c r="X268" s="56">
        <v>5</v>
      </c>
      <c r="Y268" s="56">
        <v>19</v>
      </c>
    </row>
    <row r="269" spans="2:25" x14ac:dyDescent="0.3">
      <c r="B269" s="56">
        <v>84911</v>
      </c>
      <c r="C269" s="57">
        <v>45244</v>
      </c>
      <c r="D269" s="56">
        <v>2</v>
      </c>
      <c r="E269" s="56">
        <v>32</v>
      </c>
      <c r="F269" s="56">
        <v>12</v>
      </c>
      <c r="G269" s="56">
        <v>0</v>
      </c>
      <c r="H269" s="56">
        <v>0</v>
      </c>
      <c r="I269" s="56">
        <v>32</v>
      </c>
      <c r="J269" s="56">
        <v>0</v>
      </c>
      <c r="K269" s="56">
        <v>39</v>
      </c>
      <c r="L269" s="56">
        <v>31</v>
      </c>
      <c r="M269" s="56">
        <v>41</v>
      </c>
      <c r="N269" s="56">
        <v>2</v>
      </c>
      <c r="O269" s="56">
        <v>14</v>
      </c>
      <c r="P269" s="56">
        <v>25</v>
      </c>
      <c r="Q269" s="56">
        <v>12</v>
      </c>
      <c r="R269" s="56">
        <v>2</v>
      </c>
      <c r="S269" s="56">
        <v>0</v>
      </c>
      <c r="T269" s="56">
        <v>0</v>
      </c>
      <c r="U269" s="56">
        <v>10</v>
      </c>
      <c r="V269" s="56">
        <v>57</v>
      </c>
      <c r="W269" s="56">
        <v>28</v>
      </c>
      <c r="X269" s="56">
        <v>4</v>
      </c>
      <c r="Y269" s="56">
        <v>20</v>
      </c>
    </row>
    <row r="270" spans="2:25" x14ac:dyDescent="0.3">
      <c r="B270" s="56">
        <v>84912</v>
      </c>
      <c r="C270" s="57">
        <v>45245</v>
      </c>
      <c r="D270" s="56">
        <v>1</v>
      </c>
      <c r="E270" s="56">
        <v>33</v>
      </c>
      <c r="F270" s="56">
        <v>29</v>
      </c>
      <c r="G270" s="56">
        <v>0</v>
      </c>
      <c r="H270" s="56">
        <v>0</v>
      </c>
      <c r="I270" s="56">
        <v>33</v>
      </c>
      <c r="J270" s="56">
        <v>0</v>
      </c>
      <c r="K270" s="56">
        <v>56</v>
      </c>
      <c r="L270" s="56">
        <v>29</v>
      </c>
      <c r="M270" s="56">
        <v>39</v>
      </c>
      <c r="N270" s="56">
        <v>2</v>
      </c>
      <c r="O270" s="56">
        <v>22</v>
      </c>
      <c r="P270" s="56">
        <v>26</v>
      </c>
      <c r="Q270" s="56">
        <v>16</v>
      </c>
      <c r="R270" s="56">
        <v>2</v>
      </c>
      <c r="S270" s="56">
        <v>0</v>
      </c>
      <c r="T270" s="56">
        <v>0</v>
      </c>
      <c r="U270" s="56">
        <v>18</v>
      </c>
      <c r="V270" s="56">
        <v>42</v>
      </c>
      <c r="W270" s="56">
        <v>13</v>
      </c>
      <c r="X270" s="56">
        <v>5</v>
      </c>
      <c r="Y270" s="56">
        <v>20</v>
      </c>
    </row>
    <row r="271" spans="2:25" x14ac:dyDescent="0.3">
      <c r="B271" s="56">
        <v>84913</v>
      </c>
      <c r="C271" s="57">
        <v>45245</v>
      </c>
      <c r="D271" s="56">
        <v>2</v>
      </c>
      <c r="E271" s="56">
        <v>29</v>
      </c>
      <c r="F271" s="56">
        <v>14</v>
      </c>
      <c r="G271" s="56">
        <v>0</v>
      </c>
      <c r="H271" s="56">
        <v>0</v>
      </c>
      <c r="I271" s="56">
        <v>29</v>
      </c>
      <c r="J271" s="56">
        <v>0</v>
      </c>
      <c r="K271" s="56">
        <v>47</v>
      </c>
      <c r="L271" s="56">
        <v>31</v>
      </c>
      <c r="M271" s="56">
        <v>39</v>
      </c>
      <c r="N271" s="56">
        <v>3</v>
      </c>
      <c r="O271" s="56">
        <v>22</v>
      </c>
      <c r="P271" s="56">
        <v>25</v>
      </c>
      <c r="Q271" s="56">
        <v>22</v>
      </c>
      <c r="R271" s="56">
        <v>2</v>
      </c>
      <c r="S271" s="56">
        <v>0</v>
      </c>
      <c r="T271" s="56">
        <v>1</v>
      </c>
      <c r="U271" s="56">
        <v>17</v>
      </c>
      <c r="V271" s="56">
        <v>34</v>
      </c>
      <c r="W271" s="56">
        <v>19</v>
      </c>
      <c r="X271" s="56">
        <v>4</v>
      </c>
      <c r="Y271" s="56">
        <v>26</v>
      </c>
    </row>
    <row r="272" spans="2:25" x14ac:dyDescent="0.3">
      <c r="B272" s="56">
        <v>84914</v>
      </c>
      <c r="C272" s="57">
        <v>45246</v>
      </c>
      <c r="D272" s="56">
        <v>1</v>
      </c>
      <c r="E272" s="56">
        <v>30</v>
      </c>
      <c r="F272" s="56">
        <v>11</v>
      </c>
      <c r="G272" s="56">
        <v>0</v>
      </c>
      <c r="H272" s="56">
        <v>0</v>
      </c>
      <c r="I272" s="56">
        <v>30</v>
      </c>
      <c r="J272" s="56">
        <v>0</v>
      </c>
      <c r="K272" s="56">
        <v>64</v>
      </c>
      <c r="L272" s="56">
        <v>29</v>
      </c>
      <c r="M272" s="56">
        <v>42</v>
      </c>
      <c r="N272" s="56">
        <v>2</v>
      </c>
      <c r="O272" s="56">
        <v>30</v>
      </c>
      <c r="P272" s="56">
        <v>26</v>
      </c>
      <c r="Q272" s="56">
        <v>27</v>
      </c>
      <c r="R272" s="56">
        <v>2</v>
      </c>
      <c r="S272" s="56">
        <v>0</v>
      </c>
      <c r="T272" s="56">
        <v>0</v>
      </c>
      <c r="U272" s="56">
        <v>13</v>
      </c>
      <c r="V272" s="56">
        <v>69</v>
      </c>
      <c r="W272" s="56">
        <v>23</v>
      </c>
      <c r="X272" s="56">
        <v>5</v>
      </c>
      <c r="Y272" s="56">
        <v>27</v>
      </c>
    </row>
    <row r="273" spans="2:25" x14ac:dyDescent="0.3">
      <c r="B273" s="56">
        <v>84915</v>
      </c>
      <c r="C273" s="57">
        <v>45246</v>
      </c>
      <c r="D273" s="56">
        <v>2</v>
      </c>
      <c r="E273" s="56">
        <v>30</v>
      </c>
      <c r="F273" s="56">
        <v>28</v>
      </c>
      <c r="G273" s="56">
        <v>0</v>
      </c>
      <c r="H273" s="56">
        <v>0</v>
      </c>
      <c r="I273" s="56">
        <v>30</v>
      </c>
      <c r="J273" s="56">
        <v>0</v>
      </c>
      <c r="K273" s="56">
        <v>81</v>
      </c>
      <c r="L273" s="56">
        <v>31</v>
      </c>
      <c r="M273" s="56">
        <v>40</v>
      </c>
      <c r="N273" s="56">
        <v>2</v>
      </c>
      <c r="O273" s="56">
        <v>18</v>
      </c>
      <c r="P273" s="56">
        <v>26</v>
      </c>
      <c r="Q273" s="56">
        <v>11</v>
      </c>
      <c r="R273" s="56">
        <v>2</v>
      </c>
      <c r="S273" s="56">
        <v>0</v>
      </c>
      <c r="T273" s="56">
        <v>0</v>
      </c>
      <c r="U273" s="56">
        <v>8</v>
      </c>
      <c r="V273" s="56">
        <v>53</v>
      </c>
      <c r="W273" s="56">
        <v>27</v>
      </c>
      <c r="X273" s="56">
        <v>4</v>
      </c>
      <c r="Y273" s="56">
        <v>27</v>
      </c>
    </row>
    <row r="274" spans="2:25" x14ac:dyDescent="0.3">
      <c r="B274" s="56">
        <v>84916</v>
      </c>
      <c r="C274" s="57">
        <v>45247</v>
      </c>
      <c r="D274" s="56">
        <v>1</v>
      </c>
      <c r="E274" s="56">
        <v>32</v>
      </c>
      <c r="F274" s="56">
        <v>13</v>
      </c>
      <c r="G274" s="56">
        <v>0</v>
      </c>
      <c r="H274" s="56">
        <v>0</v>
      </c>
      <c r="I274" s="56">
        <v>32</v>
      </c>
      <c r="J274" s="56">
        <v>0</v>
      </c>
      <c r="K274" s="56">
        <v>73</v>
      </c>
      <c r="L274" s="56">
        <v>28</v>
      </c>
      <c r="M274" s="56">
        <v>40</v>
      </c>
      <c r="N274" s="56">
        <v>2</v>
      </c>
      <c r="O274" s="56">
        <v>18</v>
      </c>
      <c r="P274" s="56">
        <v>25</v>
      </c>
      <c r="Q274" s="56">
        <v>17</v>
      </c>
      <c r="R274" s="56">
        <v>2</v>
      </c>
      <c r="S274" s="56">
        <v>0</v>
      </c>
      <c r="T274" s="56">
        <v>0</v>
      </c>
      <c r="U274" s="56">
        <v>8</v>
      </c>
      <c r="V274" s="56">
        <v>46</v>
      </c>
      <c r="W274" s="56">
        <v>13</v>
      </c>
      <c r="X274" s="56">
        <v>5</v>
      </c>
      <c r="Y274" s="56">
        <v>13</v>
      </c>
    </row>
    <row r="275" spans="2:25" x14ac:dyDescent="0.3">
      <c r="B275" s="56">
        <v>84917</v>
      </c>
      <c r="C275" s="57">
        <v>45247</v>
      </c>
      <c r="D275" s="56">
        <v>2</v>
      </c>
      <c r="E275" s="56">
        <v>31</v>
      </c>
      <c r="F275" s="56">
        <v>30</v>
      </c>
      <c r="G275" s="56">
        <v>0</v>
      </c>
      <c r="H275" s="56">
        <v>0</v>
      </c>
      <c r="I275" s="56">
        <v>31</v>
      </c>
      <c r="J275" s="56">
        <v>0</v>
      </c>
      <c r="K275" s="56">
        <v>90</v>
      </c>
      <c r="L275" s="56">
        <v>30</v>
      </c>
      <c r="M275" s="56">
        <v>38</v>
      </c>
      <c r="N275" s="56">
        <v>2</v>
      </c>
      <c r="O275" s="56">
        <v>26</v>
      </c>
      <c r="P275" s="56">
        <v>26</v>
      </c>
      <c r="Q275" s="56">
        <v>21</v>
      </c>
      <c r="R275" s="56">
        <v>2</v>
      </c>
      <c r="S275" s="56">
        <v>0</v>
      </c>
      <c r="T275" s="56">
        <v>0</v>
      </c>
      <c r="U275" s="56">
        <v>15</v>
      </c>
      <c r="V275" s="56">
        <v>30</v>
      </c>
      <c r="W275" s="56">
        <v>18</v>
      </c>
      <c r="X275" s="56">
        <v>4</v>
      </c>
      <c r="Y275" s="56">
        <v>14</v>
      </c>
    </row>
    <row r="276" spans="2:25" x14ac:dyDescent="0.3">
      <c r="B276" s="56">
        <v>84918</v>
      </c>
      <c r="C276" s="57">
        <v>45248</v>
      </c>
      <c r="D276" s="56">
        <v>1</v>
      </c>
      <c r="E276" s="56">
        <v>33</v>
      </c>
      <c r="F276" s="56">
        <v>15</v>
      </c>
      <c r="G276" s="56">
        <v>0</v>
      </c>
      <c r="H276" s="56">
        <v>0</v>
      </c>
      <c r="I276" s="56">
        <v>33</v>
      </c>
      <c r="J276" s="56">
        <v>0</v>
      </c>
      <c r="K276" s="56">
        <v>81</v>
      </c>
      <c r="L276" s="56">
        <v>29</v>
      </c>
      <c r="M276" s="56">
        <v>38</v>
      </c>
      <c r="N276" s="56">
        <v>3</v>
      </c>
      <c r="O276" s="56">
        <v>26</v>
      </c>
      <c r="P276" s="56">
        <v>25</v>
      </c>
      <c r="Q276" s="56">
        <v>27</v>
      </c>
      <c r="R276" s="56">
        <v>2</v>
      </c>
      <c r="S276" s="56">
        <v>0</v>
      </c>
      <c r="T276" s="56">
        <v>1</v>
      </c>
      <c r="U276" s="56">
        <v>15</v>
      </c>
      <c r="V276" s="56">
        <v>73</v>
      </c>
      <c r="W276" s="56">
        <v>24</v>
      </c>
      <c r="X276" s="56">
        <v>5</v>
      </c>
      <c r="Y276" s="56">
        <v>19</v>
      </c>
    </row>
    <row r="277" spans="2:25" x14ac:dyDescent="0.3">
      <c r="B277" s="56">
        <v>84919</v>
      </c>
      <c r="C277" s="57">
        <v>45250</v>
      </c>
      <c r="D277" s="56">
        <v>1</v>
      </c>
      <c r="E277" s="56">
        <v>33</v>
      </c>
      <c r="F277" s="56">
        <v>12</v>
      </c>
      <c r="G277" s="56">
        <v>0</v>
      </c>
      <c r="H277" s="56">
        <v>0</v>
      </c>
      <c r="I277" s="56">
        <v>33</v>
      </c>
      <c r="J277" s="56">
        <v>0</v>
      </c>
      <c r="K277" s="56">
        <v>39</v>
      </c>
      <c r="L277" s="56">
        <v>29</v>
      </c>
      <c r="M277" s="56">
        <v>41</v>
      </c>
      <c r="N277" s="56">
        <v>2</v>
      </c>
      <c r="O277" s="56">
        <v>14</v>
      </c>
      <c r="P277" s="56">
        <v>25</v>
      </c>
      <c r="Q277" s="56">
        <v>12</v>
      </c>
      <c r="R277" s="56">
        <v>1</v>
      </c>
      <c r="S277" s="56">
        <v>0</v>
      </c>
      <c r="T277" s="56">
        <v>1</v>
      </c>
      <c r="U277" s="56">
        <v>10</v>
      </c>
      <c r="V277" s="56">
        <v>57</v>
      </c>
      <c r="W277" s="56">
        <v>28</v>
      </c>
      <c r="X277" s="56">
        <v>4</v>
      </c>
      <c r="Y277" s="56">
        <v>20</v>
      </c>
    </row>
    <row r="278" spans="2:25" x14ac:dyDescent="0.3">
      <c r="B278" s="56">
        <v>84920</v>
      </c>
      <c r="C278" s="57">
        <v>45250</v>
      </c>
      <c r="D278" s="56">
        <v>2</v>
      </c>
      <c r="E278" s="56">
        <v>32</v>
      </c>
      <c r="F278" s="56">
        <v>29</v>
      </c>
      <c r="G278" s="56">
        <v>0</v>
      </c>
      <c r="H278" s="56">
        <v>0</v>
      </c>
      <c r="I278" s="56">
        <v>32</v>
      </c>
      <c r="J278" s="56">
        <v>0</v>
      </c>
      <c r="K278" s="56">
        <v>56</v>
      </c>
      <c r="L278" s="56">
        <v>31</v>
      </c>
      <c r="M278" s="56">
        <v>39</v>
      </c>
      <c r="N278" s="56">
        <v>2</v>
      </c>
      <c r="O278" s="56">
        <v>22</v>
      </c>
      <c r="P278" s="56">
        <v>26</v>
      </c>
      <c r="Q278" s="56">
        <v>16</v>
      </c>
      <c r="R278" s="56">
        <v>2</v>
      </c>
      <c r="S278" s="56">
        <v>0</v>
      </c>
      <c r="T278" s="56">
        <v>0</v>
      </c>
      <c r="U278" s="56">
        <v>18</v>
      </c>
      <c r="V278" s="56">
        <v>42</v>
      </c>
      <c r="W278" s="56">
        <v>13</v>
      </c>
      <c r="X278" s="56">
        <v>5</v>
      </c>
      <c r="Y278" s="56">
        <v>20</v>
      </c>
    </row>
    <row r="279" spans="2:25" x14ac:dyDescent="0.3">
      <c r="B279" s="56">
        <v>84921</v>
      </c>
      <c r="C279" s="57">
        <v>45251</v>
      </c>
      <c r="D279" s="56">
        <v>1</v>
      </c>
      <c r="E279" s="56">
        <v>30</v>
      </c>
      <c r="F279" s="56">
        <v>14</v>
      </c>
      <c r="G279" s="56">
        <v>0</v>
      </c>
      <c r="H279" s="56">
        <v>0</v>
      </c>
      <c r="I279" s="56">
        <v>30</v>
      </c>
      <c r="J279" s="56">
        <v>0</v>
      </c>
      <c r="K279" s="56">
        <v>47</v>
      </c>
      <c r="L279" s="56">
        <v>29</v>
      </c>
      <c r="M279" s="56">
        <v>39</v>
      </c>
      <c r="N279" s="56">
        <v>3</v>
      </c>
      <c r="O279" s="56">
        <v>22</v>
      </c>
      <c r="P279" s="56">
        <v>25</v>
      </c>
      <c r="Q279" s="56">
        <v>22</v>
      </c>
      <c r="R279" s="56">
        <v>1</v>
      </c>
      <c r="S279" s="56">
        <v>0</v>
      </c>
      <c r="T279" s="56">
        <v>2</v>
      </c>
      <c r="U279" s="56">
        <v>17</v>
      </c>
      <c r="V279" s="56">
        <v>34</v>
      </c>
      <c r="W279" s="56">
        <v>19</v>
      </c>
      <c r="X279" s="56">
        <v>4</v>
      </c>
      <c r="Y279" s="56">
        <v>26</v>
      </c>
    </row>
    <row r="280" spans="2:25" x14ac:dyDescent="0.3">
      <c r="B280" s="56">
        <v>84922</v>
      </c>
      <c r="C280" s="57">
        <v>45251</v>
      </c>
      <c r="D280" s="56">
        <v>2</v>
      </c>
      <c r="E280" s="56">
        <v>29</v>
      </c>
      <c r="F280" s="56">
        <v>11</v>
      </c>
      <c r="G280" s="56">
        <v>0</v>
      </c>
      <c r="H280" s="56">
        <v>0</v>
      </c>
      <c r="I280" s="56">
        <v>29</v>
      </c>
      <c r="J280" s="56">
        <v>0</v>
      </c>
      <c r="K280" s="56">
        <v>64</v>
      </c>
      <c r="L280" s="56">
        <v>31</v>
      </c>
      <c r="M280" s="56">
        <v>42</v>
      </c>
      <c r="N280" s="56">
        <v>2</v>
      </c>
      <c r="O280" s="56">
        <v>30</v>
      </c>
      <c r="P280" s="56">
        <v>26</v>
      </c>
      <c r="Q280" s="56">
        <v>27</v>
      </c>
      <c r="R280" s="56">
        <v>2</v>
      </c>
      <c r="S280" s="56">
        <v>0</v>
      </c>
      <c r="T280" s="56">
        <v>0</v>
      </c>
      <c r="U280" s="56">
        <v>13</v>
      </c>
      <c r="V280" s="56">
        <v>69</v>
      </c>
      <c r="W280" s="56">
        <v>23</v>
      </c>
      <c r="X280" s="56">
        <v>5</v>
      </c>
      <c r="Y280" s="56">
        <v>27</v>
      </c>
    </row>
    <row r="281" spans="2:25" x14ac:dyDescent="0.3">
      <c r="B281" s="56">
        <v>84923</v>
      </c>
      <c r="C281" s="57">
        <v>45252</v>
      </c>
      <c r="D281" s="56">
        <v>1</v>
      </c>
      <c r="E281" s="56">
        <v>31</v>
      </c>
      <c r="F281" s="56">
        <v>28</v>
      </c>
      <c r="G281" s="56">
        <v>0</v>
      </c>
      <c r="H281" s="56">
        <v>0</v>
      </c>
      <c r="I281" s="56">
        <v>31</v>
      </c>
      <c r="J281" s="56">
        <v>0</v>
      </c>
      <c r="K281" s="56">
        <v>81</v>
      </c>
      <c r="L281" s="56">
        <v>29</v>
      </c>
      <c r="M281" s="56">
        <v>40</v>
      </c>
      <c r="N281" s="56">
        <v>2</v>
      </c>
      <c r="O281" s="56">
        <v>18</v>
      </c>
      <c r="P281" s="56">
        <v>26</v>
      </c>
      <c r="Q281" s="56">
        <v>11</v>
      </c>
      <c r="R281" s="56">
        <v>1</v>
      </c>
      <c r="S281" s="56">
        <v>0</v>
      </c>
      <c r="T281" s="56">
        <v>1</v>
      </c>
      <c r="U281" s="56">
        <v>8</v>
      </c>
      <c r="V281" s="56">
        <v>53</v>
      </c>
      <c r="W281" s="56">
        <v>27</v>
      </c>
      <c r="X281" s="56">
        <v>4</v>
      </c>
      <c r="Y281" s="56">
        <v>27</v>
      </c>
    </row>
    <row r="282" spans="2:25" x14ac:dyDescent="0.3">
      <c r="B282" s="56">
        <v>84924</v>
      </c>
      <c r="C282" s="57">
        <v>45252</v>
      </c>
      <c r="D282" s="56">
        <v>2</v>
      </c>
      <c r="E282" s="56">
        <v>31</v>
      </c>
      <c r="F282" s="56">
        <v>13</v>
      </c>
      <c r="G282" s="56">
        <v>0</v>
      </c>
      <c r="H282" s="56">
        <v>0</v>
      </c>
      <c r="I282" s="56">
        <v>31</v>
      </c>
      <c r="J282" s="56">
        <v>0</v>
      </c>
      <c r="K282" s="56">
        <v>73</v>
      </c>
      <c r="L282" s="56">
        <v>30</v>
      </c>
      <c r="M282" s="56">
        <v>40</v>
      </c>
      <c r="N282" s="56">
        <v>2</v>
      </c>
      <c r="O282" s="56">
        <v>18</v>
      </c>
      <c r="P282" s="56">
        <v>25</v>
      </c>
      <c r="Q282" s="56">
        <v>17</v>
      </c>
      <c r="R282" s="56">
        <v>2</v>
      </c>
      <c r="S282" s="56">
        <v>0</v>
      </c>
      <c r="T282" s="56">
        <v>0</v>
      </c>
      <c r="U282" s="56">
        <v>8</v>
      </c>
      <c r="V282" s="56">
        <v>46</v>
      </c>
      <c r="W282" s="56">
        <v>13</v>
      </c>
      <c r="X282" s="56">
        <v>5</v>
      </c>
      <c r="Y282" s="56">
        <v>13</v>
      </c>
    </row>
    <row r="283" spans="2:25" x14ac:dyDescent="0.3">
      <c r="B283" s="56">
        <v>84925</v>
      </c>
      <c r="C283" s="57">
        <v>45253</v>
      </c>
      <c r="D283" s="56">
        <v>1</v>
      </c>
      <c r="E283" s="56">
        <v>32</v>
      </c>
      <c r="F283" s="56">
        <v>30</v>
      </c>
      <c r="G283" s="56">
        <v>0</v>
      </c>
      <c r="H283" s="56">
        <v>0</v>
      </c>
      <c r="I283" s="56">
        <v>32</v>
      </c>
      <c r="J283" s="56">
        <v>0</v>
      </c>
      <c r="K283" s="56">
        <v>90</v>
      </c>
      <c r="L283" s="56">
        <v>28</v>
      </c>
      <c r="M283" s="56">
        <v>38</v>
      </c>
      <c r="N283" s="56">
        <v>2</v>
      </c>
      <c r="O283" s="56">
        <v>26</v>
      </c>
      <c r="P283" s="56">
        <v>26</v>
      </c>
      <c r="Q283" s="56">
        <v>21</v>
      </c>
      <c r="R283" s="56">
        <v>1</v>
      </c>
      <c r="S283" s="56">
        <v>0</v>
      </c>
      <c r="T283" s="56">
        <v>1</v>
      </c>
      <c r="U283" s="56">
        <v>15</v>
      </c>
      <c r="V283" s="56">
        <v>30</v>
      </c>
      <c r="W283" s="56">
        <v>18</v>
      </c>
      <c r="X283" s="56">
        <v>4</v>
      </c>
      <c r="Y283" s="56">
        <v>14</v>
      </c>
    </row>
    <row r="284" spans="2:25" x14ac:dyDescent="0.3">
      <c r="B284" s="56">
        <v>84926</v>
      </c>
      <c r="C284" s="57">
        <v>45253</v>
      </c>
      <c r="D284" s="56">
        <v>2</v>
      </c>
      <c r="E284" s="56">
        <v>32</v>
      </c>
      <c r="F284" s="56">
        <v>15</v>
      </c>
      <c r="G284" s="56">
        <v>0</v>
      </c>
      <c r="H284" s="56">
        <v>0</v>
      </c>
      <c r="I284" s="56">
        <v>32</v>
      </c>
      <c r="J284" s="56">
        <v>0</v>
      </c>
      <c r="K284" s="56">
        <v>81</v>
      </c>
      <c r="L284" s="56">
        <v>31</v>
      </c>
      <c r="M284" s="56">
        <v>38</v>
      </c>
      <c r="N284" s="56">
        <v>3</v>
      </c>
      <c r="O284" s="56">
        <v>26</v>
      </c>
      <c r="P284" s="56">
        <v>25</v>
      </c>
      <c r="Q284" s="56">
        <v>27</v>
      </c>
      <c r="R284" s="56">
        <v>3</v>
      </c>
      <c r="S284" s="56">
        <v>0</v>
      </c>
      <c r="T284" s="56">
        <v>0</v>
      </c>
      <c r="U284" s="56">
        <v>15</v>
      </c>
      <c r="V284" s="56">
        <v>73</v>
      </c>
      <c r="W284" s="56">
        <v>24</v>
      </c>
      <c r="X284" s="56">
        <v>5</v>
      </c>
      <c r="Y284" s="56">
        <v>19</v>
      </c>
    </row>
    <row r="285" spans="2:25" x14ac:dyDescent="0.3">
      <c r="B285" s="56">
        <v>84927</v>
      </c>
      <c r="C285" s="57">
        <v>45254</v>
      </c>
      <c r="D285" s="56">
        <v>1</v>
      </c>
      <c r="E285" s="56">
        <v>33</v>
      </c>
      <c r="F285" s="56">
        <v>12</v>
      </c>
      <c r="G285" s="56">
        <v>0</v>
      </c>
      <c r="H285" s="56">
        <v>0</v>
      </c>
      <c r="I285" s="56">
        <v>33</v>
      </c>
      <c r="J285" s="56">
        <v>0</v>
      </c>
      <c r="K285" s="56">
        <v>39</v>
      </c>
      <c r="L285" s="56">
        <v>29</v>
      </c>
      <c r="M285" s="56">
        <v>41</v>
      </c>
      <c r="N285" s="56">
        <v>2</v>
      </c>
      <c r="O285" s="56">
        <v>14</v>
      </c>
      <c r="P285" s="56">
        <v>25</v>
      </c>
      <c r="Q285" s="56">
        <v>12</v>
      </c>
      <c r="R285" s="56">
        <v>1</v>
      </c>
      <c r="S285" s="56">
        <v>0</v>
      </c>
      <c r="T285" s="56">
        <v>1</v>
      </c>
      <c r="U285" s="56">
        <v>10</v>
      </c>
      <c r="V285" s="56">
        <v>57</v>
      </c>
      <c r="W285" s="56">
        <v>28</v>
      </c>
      <c r="X285" s="56">
        <v>4</v>
      </c>
      <c r="Y285" s="56">
        <v>20</v>
      </c>
    </row>
    <row r="286" spans="2:25" x14ac:dyDescent="0.3">
      <c r="B286" s="56">
        <v>84928</v>
      </c>
      <c r="C286" s="57">
        <v>45254</v>
      </c>
      <c r="D286" s="56">
        <v>2</v>
      </c>
      <c r="E286" s="56">
        <v>32</v>
      </c>
      <c r="F286" s="56">
        <v>29</v>
      </c>
      <c r="G286" s="56">
        <v>0</v>
      </c>
      <c r="H286" s="56">
        <v>0</v>
      </c>
      <c r="I286" s="56">
        <v>32</v>
      </c>
      <c r="J286" s="56">
        <v>0</v>
      </c>
      <c r="K286" s="56">
        <v>56</v>
      </c>
      <c r="L286" s="56">
        <v>31</v>
      </c>
      <c r="M286" s="56">
        <v>39</v>
      </c>
      <c r="N286" s="56">
        <v>2</v>
      </c>
      <c r="O286" s="56">
        <v>22</v>
      </c>
      <c r="P286" s="56">
        <v>26</v>
      </c>
      <c r="Q286" s="56">
        <v>16</v>
      </c>
      <c r="R286" s="56">
        <v>2</v>
      </c>
      <c r="S286" s="56">
        <v>0</v>
      </c>
      <c r="T286" s="56">
        <v>0</v>
      </c>
      <c r="U286" s="56">
        <v>18</v>
      </c>
      <c r="V286" s="56">
        <v>42</v>
      </c>
      <c r="W286" s="56">
        <v>13</v>
      </c>
      <c r="X286" s="56">
        <v>5</v>
      </c>
      <c r="Y286" s="56">
        <v>20</v>
      </c>
    </row>
    <row r="287" spans="2:25" x14ac:dyDescent="0.3">
      <c r="B287" s="56">
        <v>84929</v>
      </c>
      <c r="C287" s="57">
        <v>45255</v>
      </c>
      <c r="D287" s="56">
        <v>1</v>
      </c>
      <c r="E287" s="56">
        <v>30</v>
      </c>
      <c r="F287" s="56">
        <v>14</v>
      </c>
      <c r="G287" s="56">
        <v>0</v>
      </c>
      <c r="H287" s="56">
        <v>0</v>
      </c>
      <c r="I287" s="56">
        <v>30</v>
      </c>
      <c r="J287" s="56">
        <v>0</v>
      </c>
      <c r="K287" s="56">
        <v>47</v>
      </c>
      <c r="L287" s="56">
        <v>29</v>
      </c>
      <c r="M287" s="56">
        <v>39</v>
      </c>
      <c r="N287" s="56">
        <v>3</v>
      </c>
      <c r="O287" s="56">
        <v>22</v>
      </c>
      <c r="P287" s="56">
        <v>25</v>
      </c>
      <c r="Q287" s="56">
        <v>22</v>
      </c>
      <c r="R287" s="56">
        <v>1</v>
      </c>
      <c r="S287" s="56">
        <v>0</v>
      </c>
      <c r="T287" s="56">
        <v>2</v>
      </c>
      <c r="U287" s="56">
        <v>17</v>
      </c>
      <c r="V287" s="56">
        <v>34</v>
      </c>
      <c r="W287" s="56">
        <v>19</v>
      </c>
      <c r="X287" s="56">
        <v>4</v>
      </c>
      <c r="Y287" s="56">
        <v>26</v>
      </c>
    </row>
    <row r="288" spans="2:25" x14ac:dyDescent="0.3">
      <c r="B288" s="56">
        <v>84930</v>
      </c>
      <c r="C288" s="57">
        <v>45257</v>
      </c>
      <c r="D288" s="56">
        <v>1</v>
      </c>
      <c r="E288" s="56">
        <v>30</v>
      </c>
      <c r="F288" s="56">
        <v>11</v>
      </c>
      <c r="G288" s="56">
        <v>0</v>
      </c>
      <c r="H288" s="56">
        <v>0</v>
      </c>
      <c r="I288" s="56">
        <v>30</v>
      </c>
      <c r="J288" s="56">
        <v>0</v>
      </c>
      <c r="K288" s="56">
        <v>64</v>
      </c>
      <c r="L288" s="56">
        <v>29</v>
      </c>
      <c r="M288" s="56">
        <v>42</v>
      </c>
      <c r="N288" s="56">
        <v>2</v>
      </c>
      <c r="O288" s="56">
        <v>30</v>
      </c>
      <c r="P288" s="56">
        <v>26</v>
      </c>
      <c r="Q288" s="56">
        <v>27</v>
      </c>
      <c r="R288" s="56">
        <v>2</v>
      </c>
      <c r="S288" s="56">
        <v>0</v>
      </c>
      <c r="T288" s="56">
        <v>0</v>
      </c>
      <c r="U288" s="56">
        <v>13</v>
      </c>
      <c r="V288" s="56">
        <v>69</v>
      </c>
      <c r="W288" s="56">
        <v>23</v>
      </c>
      <c r="X288" s="56">
        <v>5</v>
      </c>
      <c r="Y288" s="56">
        <v>27</v>
      </c>
    </row>
    <row r="289" spans="2:25" x14ac:dyDescent="0.3">
      <c r="B289" s="56">
        <v>84931</v>
      </c>
      <c r="C289" s="57">
        <v>45257</v>
      </c>
      <c r="D289" s="56">
        <v>2</v>
      </c>
      <c r="E289" s="56">
        <v>31</v>
      </c>
      <c r="F289" s="56">
        <v>11</v>
      </c>
      <c r="G289" s="56">
        <v>0</v>
      </c>
      <c r="H289" s="56">
        <v>0</v>
      </c>
      <c r="I289" s="56">
        <v>31</v>
      </c>
      <c r="J289" s="56">
        <v>0</v>
      </c>
      <c r="K289" s="56">
        <v>72</v>
      </c>
      <c r="L289" s="56">
        <v>32</v>
      </c>
      <c r="M289" s="56">
        <v>40</v>
      </c>
      <c r="N289" s="56">
        <v>3</v>
      </c>
      <c r="O289" s="56">
        <v>14</v>
      </c>
      <c r="P289" s="56">
        <v>29</v>
      </c>
      <c r="Q289" s="56">
        <v>27</v>
      </c>
      <c r="R289" s="56">
        <v>2</v>
      </c>
      <c r="S289" s="56">
        <v>0</v>
      </c>
      <c r="T289" s="56">
        <v>1</v>
      </c>
      <c r="U289" s="56">
        <v>12</v>
      </c>
      <c r="V289" s="56">
        <v>37</v>
      </c>
      <c r="W289" s="56">
        <v>24</v>
      </c>
      <c r="X289" s="56">
        <v>4</v>
      </c>
      <c r="Y289" s="56">
        <v>18</v>
      </c>
    </row>
    <row r="290" spans="2:25" x14ac:dyDescent="0.3">
      <c r="B290" s="56">
        <v>84932</v>
      </c>
      <c r="C290" s="57">
        <v>45258</v>
      </c>
      <c r="D290" s="56">
        <v>1</v>
      </c>
      <c r="E290" s="56">
        <v>34</v>
      </c>
      <c r="F290" s="56">
        <v>16</v>
      </c>
      <c r="G290" s="56">
        <v>0</v>
      </c>
      <c r="H290" s="56">
        <v>0</v>
      </c>
      <c r="I290" s="56">
        <v>34</v>
      </c>
      <c r="J290" s="56">
        <v>0</v>
      </c>
      <c r="K290" s="56">
        <v>64</v>
      </c>
      <c r="L290" s="56">
        <v>29</v>
      </c>
      <c r="M290" s="56">
        <v>41</v>
      </c>
      <c r="N290" s="56">
        <v>2</v>
      </c>
      <c r="O290" s="56">
        <v>14</v>
      </c>
      <c r="P290" s="56">
        <v>28</v>
      </c>
      <c r="Q290" s="56">
        <v>13</v>
      </c>
      <c r="R290" s="56">
        <v>2</v>
      </c>
      <c r="S290" s="56">
        <v>0</v>
      </c>
      <c r="T290" s="56">
        <v>0</v>
      </c>
      <c r="U290" s="56">
        <v>12</v>
      </c>
      <c r="V290" s="56">
        <v>29</v>
      </c>
      <c r="W290" s="56">
        <v>30</v>
      </c>
      <c r="X290" s="56">
        <v>5</v>
      </c>
      <c r="Y290" s="56">
        <v>24</v>
      </c>
    </row>
    <row r="291" spans="2:25" x14ac:dyDescent="0.3">
      <c r="B291" s="56">
        <v>84933</v>
      </c>
      <c r="C291" s="57">
        <v>45258</v>
      </c>
      <c r="D291" s="56">
        <v>2</v>
      </c>
      <c r="E291" s="56">
        <v>33</v>
      </c>
      <c r="F291" s="56">
        <v>13</v>
      </c>
      <c r="G291" s="56">
        <v>0</v>
      </c>
      <c r="H291" s="56">
        <v>0</v>
      </c>
      <c r="I291" s="56">
        <v>33</v>
      </c>
      <c r="J291" s="56">
        <v>0</v>
      </c>
      <c r="K291" s="56">
        <v>81</v>
      </c>
      <c r="L291" s="56">
        <v>31</v>
      </c>
      <c r="M291" s="56">
        <v>38</v>
      </c>
      <c r="N291" s="56">
        <v>3</v>
      </c>
      <c r="O291" s="56">
        <v>22</v>
      </c>
      <c r="P291" s="56">
        <v>28</v>
      </c>
      <c r="Q291" s="56">
        <v>18</v>
      </c>
      <c r="R291" s="56">
        <v>2</v>
      </c>
      <c r="S291" s="56">
        <v>0</v>
      </c>
      <c r="T291" s="56">
        <v>1</v>
      </c>
      <c r="U291" s="56">
        <v>7</v>
      </c>
      <c r="V291" s="56">
        <v>64</v>
      </c>
      <c r="W291" s="56">
        <v>14</v>
      </c>
      <c r="X291" s="56">
        <v>4</v>
      </c>
      <c r="Y291" s="56">
        <v>25</v>
      </c>
    </row>
    <row r="292" spans="2:25" x14ac:dyDescent="0.3">
      <c r="B292" s="56">
        <v>84934</v>
      </c>
      <c r="C292" s="57">
        <v>45259</v>
      </c>
      <c r="D292" s="56">
        <v>1</v>
      </c>
      <c r="E292" s="56">
        <v>31</v>
      </c>
      <c r="F292" s="56">
        <v>18</v>
      </c>
      <c r="G292" s="56">
        <v>0</v>
      </c>
      <c r="H292" s="56">
        <v>0</v>
      </c>
      <c r="I292" s="56">
        <v>31</v>
      </c>
      <c r="J292" s="56">
        <v>0</v>
      </c>
      <c r="K292" s="56">
        <v>73</v>
      </c>
      <c r="L292" s="56">
        <v>28</v>
      </c>
      <c r="M292" s="56">
        <v>39</v>
      </c>
      <c r="N292" s="56">
        <v>2</v>
      </c>
      <c r="O292" s="56">
        <v>22</v>
      </c>
      <c r="P292" s="56">
        <v>28</v>
      </c>
      <c r="Q292" s="56">
        <v>24</v>
      </c>
      <c r="R292" s="56">
        <v>2</v>
      </c>
      <c r="S292" s="56">
        <v>0</v>
      </c>
      <c r="T292" s="56">
        <v>0</v>
      </c>
      <c r="U292" s="56">
        <v>7</v>
      </c>
      <c r="V292" s="56">
        <v>56</v>
      </c>
      <c r="W292" s="56">
        <v>20</v>
      </c>
      <c r="X292" s="56">
        <v>5</v>
      </c>
      <c r="Y292" s="56">
        <v>30</v>
      </c>
    </row>
    <row r="293" spans="2:25" x14ac:dyDescent="0.3">
      <c r="B293" s="56">
        <v>84935</v>
      </c>
      <c r="C293" s="57">
        <v>45259</v>
      </c>
      <c r="D293" s="56">
        <v>2</v>
      </c>
      <c r="E293" s="56">
        <v>30</v>
      </c>
      <c r="F293" s="56">
        <v>15</v>
      </c>
      <c r="G293" s="56">
        <v>0</v>
      </c>
      <c r="H293" s="56">
        <v>0</v>
      </c>
      <c r="I293" s="56">
        <v>30</v>
      </c>
      <c r="J293" s="56">
        <v>0</v>
      </c>
      <c r="K293" s="56">
        <v>90</v>
      </c>
      <c r="L293" s="56">
        <v>30</v>
      </c>
      <c r="M293" s="56">
        <v>42</v>
      </c>
      <c r="N293" s="56">
        <v>3</v>
      </c>
      <c r="O293" s="56">
        <v>10</v>
      </c>
      <c r="P293" s="56">
        <v>28</v>
      </c>
      <c r="Q293" s="56">
        <v>28</v>
      </c>
      <c r="R293" s="56">
        <v>2</v>
      </c>
      <c r="S293" s="56">
        <v>0</v>
      </c>
      <c r="T293" s="56">
        <v>1</v>
      </c>
      <c r="U293" s="56">
        <v>14</v>
      </c>
      <c r="V293" s="56">
        <v>41</v>
      </c>
      <c r="W293" s="56">
        <v>25</v>
      </c>
      <c r="X293" s="56">
        <v>4</v>
      </c>
      <c r="Y293" s="56">
        <v>11</v>
      </c>
    </row>
    <row r="294" spans="2:25" x14ac:dyDescent="0.3">
      <c r="B294" s="56">
        <v>84936</v>
      </c>
      <c r="C294" s="57">
        <v>45260</v>
      </c>
      <c r="D294" s="56">
        <v>1</v>
      </c>
      <c r="E294" s="56">
        <v>31</v>
      </c>
      <c r="F294" s="56">
        <v>12</v>
      </c>
      <c r="G294" s="56">
        <v>0</v>
      </c>
      <c r="H294" s="56">
        <v>0</v>
      </c>
      <c r="I294" s="56">
        <v>31</v>
      </c>
      <c r="J294" s="56">
        <v>0</v>
      </c>
      <c r="K294" s="56">
        <v>47</v>
      </c>
      <c r="L294" s="56">
        <v>28</v>
      </c>
      <c r="M294" s="56">
        <v>39</v>
      </c>
      <c r="N294" s="56">
        <v>3</v>
      </c>
      <c r="O294" s="56">
        <v>18</v>
      </c>
      <c r="P294" s="56">
        <v>29</v>
      </c>
      <c r="Q294" s="56">
        <v>12</v>
      </c>
      <c r="R294" s="56">
        <v>2</v>
      </c>
      <c r="S294" s="56">
        <v>0</v>
      </c>
      <c r="T294" s="56">
        <v>1</v>
      </c>
      <c r="U294" s="56">
        <v>10</v>
      </c>
      <c r="V294" s="56">
        <v>25</v>
      </c>
      <c r="W294" s="56">
        <v>29</v>
      </c>
      <c r="X294" s="56">
        <v>5</v>
      </c>
      <c r="Y294" s="56">
        <v>12</v>
      </c>
    </row>
    <row r="295" spans="2:25" x14ac:dyDescent="0.3">
      <c r="B295" s="56">
        <v>84937</v>
      </c>
      <c r="C295" s="57">
        <v>45260</v>
      </c>
      <c r="D295" s="56">
        <v>2</v>
      </c>
      <c r="E295" s="56">
        <v>31</v>
      </c>
      <c r="F295" s="56">
        <v>17</v>
      </c>
      <c r="G295" s="56">
        <v>0</v>
      </c>
      <c r="H295" s="56">
        <v>0</v>
      </c>
      <c r="I295" s="56">
        <v>31</v>
      </c>
      <c r="J295" s="56">
        <v>0</v>
      </c>
      <c r="K295" s="56">
        <v>38</v>
      </c>
      <c r="L295" s="56">
        <v>32</v>
      </c>
      <c r="M295" s="56">
        <v>40</v>
      </c>
      <c r="N295" s="56">
        <v>2</v>
      </c>
      <c r="O295" s="56">
        <v>18</v>
      </c>
      <c r="P295" s="56">
        <v>28</v>
      </c>
      <c r="Q295" s="56">
        <v>18</v>
      </c>
      <c r="R295" s="56">
        <v>2</v>
      </c>
      <c r="S295" s="56">
        <v>0</v>
      </c>
      <c r="T295" s="56">
        <v>0</v>
      </c>
      <c r="U295" s="56">
        <v>9</v>
      </c>
      <c r="V295" s="56">
        <v>68</v>
      </c>
      <c r="W295" s="56">
        <v>15</v>
      </c>
      <c r="X295" s="56">
        <v>4</v>
      </c>
      <c r="Y295" s="56">
        <v>17</v>
      </c>
    </row>
    <row r="296" spans="2:25" x14ac:dyDescent="0.3">
      <c r="B296" s="56">
        <v>84938</v>
      </c>
      <c r="C296" s="57">
        <v>45261</v>
      </c>
      <c r="D296" s="56">
        <v>1</v>
      </c>
      <c r="E296" s="56">
        <v>34</v>
      </c>
      <c r="F296" s="56">
        <v>18</v>
      </c>
      <c r="G296" s="56">
        <v>0</v>
      </c>
      <c r="H296" s="56">
        <v>0</v>
      </c>
      <c r="I296" s="56">
        <v>34</v>
      </c>
      <c r="J296" s="56">
        <v>0</v>
      </c>
      <c r="K296" s="56">
        <v>58</v>
      </c>
      <c r="L296" s="56">
        <v>29</v>
      </c>
      <c r="M296" s="56">
        <v>41</v>
      </c>
      <c r="N296" s="56">
        <v>2</v>
      </c>
      <c r="O296" s="56">
        <v>19</v>
      </c>
      <c r="P296" s="56">
        <v>25</v>
      </c>
      <c r="Q296" s="56">
        <v>30</v>
      </c>
      <c r="R296" s="56">
        <v>2</v>
      </c>
      <c r="S296" s="56">
        <v>0</v>
      </c>
      <c r="T296" s="56">
        <v>0</v>
      </c>
      <c r="U296" s="56">
        <v>15</v>
      </c>
      <c r="V296" s="56">
        <v>64</v>
      </c>
      <c r="W296" s="56">
        <v>20</v>
      </c>
      <c r="X296" s="56">
        <v>5</v>
      </c>
      <c r="Y296" s="56">
        <v>24</v>
      </c>
    </row>
    <row r="297" spans="2:25" x14ac:dyDescent="0.3">
      <c r="B297" s="56">
        <v>84939</v>
      </c>
      <c r="C297" s="57">
        <v>45261</v>
      </c>
      <c r="D297" s="56">
        <v>2</v>
      </c>
      <c r="E297" s="56">
        <v>31</v>
      </c>
      <c r="F297" s="56">
        <v>19</v>
      </c>
      <c r="G297" s="56">
        <v>0</v>
      </c>
      <c r="H297" s="56">
        <v>0</v>
      </c>
      <c r="I297" s="56">
        <v>31</v>
      </c>
      <c r="J297" s="56">
        <v>0</v>
      </c>
      <c r="K297" s="56">
        <v>33</v>
      </c>
      <c r="L297" s="56">
        <v>31</v>
      </c>
      <c r="M297" s="56">
        <v>38</v>
      </c>
      <c r="N297" s="56">
        <v>2</v>
      </c>
      <c r="O297" s="56">
        <v>23</v>
      </c>
      <c r="P297" s="56">
        <v>25</v>
      </c>
      <c r="Q297" s="56">
        <v>15</v>
      </c>
      <c r="R297" s="56">
        <v>2</v>
      </c>
      <c r="S297" s="56">
        <v>0</v>
      </c>
      <c r="T297" s="56">
        <v>0</v>
      </c>
      <c r="U297" s="56">
        <v>12</v>
      </c>
      <c r="V297" s="56">
        <v>53</v>
      </c>
      <c r="W297" s="56">
        <v>25</v>
      </c>
      <c r="X297" s="56">
        <v>4</v>
      </c>
      <c r="Y297" s="56">
        <v>17</v>
      </c>
    </row>
    <row r="298" spans="2:25" x14ac:dyDescent="0.3">
      <c r="B298" s="56">
        <v>84940</v>
      </c>
      <c r="C298" s="57">
        <v>45262</v>
      </c>
      <c r="D298" s="56">
        <v>1</v>
      </c>
      <c r="E298" s="56">
        <v>35</v>
      </c>
      <c r="F298" s="56">
        <v>20</v>
      </c>
      <c r="G298" s="56">
        <v>0</v>
      </c>
      <c r="H298" s="56">
        <v>0</v>
      </c>
      <c r="I298" s="56">
        <v>35</v>
      </c>
      <c r="J298" s="56">
        <v>0</v>
      </c>
      <c r="K298" s="56">
        <v>67</v>
      </c>
      <c r="L298" s="56">
        <v>28</v>
      </c>
      <c r="M298" s="56">
        <v>39</v>
      </c>
      <c r="N298" s="56">
        <v>3</v>
      </c>
      <c r="O298" s="56">
        <v>27</v>
      </c>
      <c r="P298" s="56">
        <v>25</v>
      </c>
      <c r="Q298" s="56">
        <v>20</v>
      </c>
      <c r="R298" s="56">
        <v>3</v>
      </c>
      <c r="S298" s="56">
        <v>0</v>
      </c>
      <c r="T298" s="56">
        <v>0</v>
      </c>
      <c r="U298" s="56">
        <v>10</v>
      </c>
      <c r="V298" s="56">
        <v>41</v>
      </c>
      <c r="W298" s="56">
        <v>10</v>
      </c>
      <c r="X298" s="56">
        <v>5</v>
      </c>
      <c r="Y298" s="56">
        <v>10</v>
      </c>
    </row>
    <row r="299" spans="2:25" x14ac:dyDescent="0.3">
      <c r="B299" s="56">
        <v>84941</v>
      </c>
      <c r="C299" s="57">
        <v>45264</v>
      </c>
      <c r="D299" s="56">
        <v>1</v>
      </c>
      <c r="E299" s="56">
        <v>34</v>
      </c>
      <c r="F299" s="56">
        <v>21</v>
      </c>
      <c r="G299" s="56">
        <v>0</v>
      </c>
      <c r="H299" s="56">
        <v>0</v>
      </c>
      <c r="I299" s="56">
        <v>34</v>
      </c>
      <c r="J299" s="56">
        <v>0</v>
      </c>
      <c r="K299" s="56">
        <v>41</v>
      </c>
      <c r="L299" s="56">
        <v>29</v>
      </c>
      <c r="M299" s="56">
        <v>38</v>
      </c>
      <c r="N299" s="56">
        <v>3</v>
      </c>
      <c r="O299" s="56">
        <v>11</v>
      </c>
      <c r="P299" s="56">
        <v>25</v>
      </c>
      <c r="Q299" s="56">
        <v>26</v>
      </c>
      <c r="R299" s="56">
        <v>2</v>
      </c>
      <c r="S299" s="56">
        <v>0</v>
      </c>
      <c r="T299" s="56">
        <v>1</v>
      </c>
      <c r="U299" s="56">
        <v>7</v>
      </c>
      <c r="V299" s="56">
        <v>30</v>
      </c>
      <c r="W299" s="56">
        <v>15</v>
      </c>
      <c r="X299" s="56">
        <v>4</v>
      </c>
      <c r="Y299" s="56">
        <v>23</v>
      </c>
    </row>
    <row r="300" spans="2:25" x14ac:dyDescent="0.3">
      <c r="B300" s="56">
        <v>84942</v>
      </c>
      <c r="C300" s="57">
        <v>45264</v>
      </c>
      <c r="D300" s="56">
        <v>2</v>
      </c>
      <c r="E300" s="56">
        <v>31</v>
      </c>
      <c r="F300" s="56">
        <v>22</v>
      </c>
      <c r="G300" s="56">
        <v>0</v>
      </c>
      <c r="H300" s="56">
        <v>0</v>
      </c>
      <c r="I300" s="56">
        <v>31</v>
      </c>
      <c r="J300" s="56">
        <v>0</v>
      </c>
      <c r="K300" s="56">
        <v>76</v>
      </c>
      <c r="L300" s="56">
        <v>31</v>
      </c>
      <c r="M300" s="56">
        <v>35</v>
      </c>
      <c r="N300" s="56">
        <v>3</v>
      </c>
      <c r="O300" s="56">
        <v>15</v>
      </c>
      <c r="P300" s="56">
        <v>24</v>
      </c>
      <c r="Q300" s="56">
        <v>11</v>
      </c>
      <c r="R300" s="56">
        <v>3</v>
      </c>
      <c r="S300" s="56">
        <v>0</v>
      </c>
      <c r="T300" s="56">
        <v>0</v>
      </c>
      <c r="U300" s="56">
        <v>17</v>
      </c>
      <c r="V300" s="56">
        <v>68</v>
      </c>
      <c r="W300" s="56">
        <v>21</v>
      </c>
      <c r="X300" s="56">
        <v>5</v>
      </c>
      <c r="Y300" s="56">
        <v>16</v>
      </c>
    </row>
    <row r="301" spans="2:25" x14ac:dyDescent="0.3">
      <c r="B301" s="56">
        <v>84943</v>
      </c>
      <c r="C301" s="57">
        <v>45265</v>
      </c>
      <c r="D301" s="56">
        <v>1</v>
      </c>
      <c r="E301" s="56">
        <v>35</v>
      </c>
      <c r="F301" s="56">
        <v>23</v>
      </c>
      <c r="G301" s="56">
        <v>0</v>
      </c>
      <c r="H301" s="56">
        <v>0</v>
      </c>
      <c r="I301" s="56">
        <v>35</v>
      </c>
      <c r="J301" s="56">
        <v>0</v>
      </c>
      <c r="K301" s="56">
        <v>50</v>
      </c>
      <c r="L301" s="56">
        <v>28</v>
      </c>
      <c r="M301" s="56">
        <v>41</v>
      </c>
      <c r="N301" s="56">
        <v>3</v>
      </c>
      <c r="O301" s="56">
        <v>19</v>
      </c>
      <c r="P301" s="56">
        <v>24</v>
      </c>
      <c r="Q301" s="56">
        <v>16</v>
      </c>
      <c r="R301" s="56">
        <v>2</v>
      </c>
      <c r="S301" s="56">
        <v>0</v>
      </c>
      <c r="T301" s="56">
        <v>1</v>
      </c>
      <c r="U301" s="56">
        <v>14</v>
      </c>
      <c r="V301" s="56">
        <v>57</v>
      </c>
      <c r="W301" s="56">
        <v>26</v>
      </c>
      <c r="X301" s="56">
        <v>4</v>
      </c>
      <c r="Y301" s="56">
        <v>29</v>
      </c>
    </row>
    <row r="302" spans="2:25" x14ac:dyDescent="0.3">
      <c r="B302" s="56">
        <v>84944</v>
      </c>
      <c r="C302" s="57">
        <v>45265</v>
      </c>
      <c r="D302" s="56">
        <v>2</v>
      </c>
      <c r="E302" s="56">
        <v>32</v>
      </c>
      <c r="F302" s="56">
        <v>16</v>
      </c>
      <c r="G302" s="56">
        <v>0</v>
      </c>
      <c r="H302" s="56">
        <v>0</v>
      </c>
      <c r="I302" s="56">
        <v>32</v>
      </c>
      <c r="J302" s="56">
        <v>0</v>
      </c>
      <c r="K302" s="56">
        <v>50</v>
      </c>
      <c r="L302" s="56">
        <v>31</v>
      </c>
      <c r="M302" s="56">
        <v>36</v>
      </c>
      <c r="N302" s="56">
        <v>2</v>
      </c>
      <c r="O302" s="56">
        <v>11</v>
      </c>
      <c r="P302" s="56">
        <v>25</v>
      </c>
      <c r="Q302" s="56">
        <v>19</v>
      </c>
      <c r="R302" s="56">
        <v>2</v>
      </c>
      <c r="S302" s="56">
        <v>0</v>
      </c>
      <c r="T302" s="56">
        <v>0</v>
      </c>
      <c r="U302" s="56">
        <v>8</v>
      </c>
      <c r="V302" s="56">
        <v>37</v>
      </c>
      <c r="W302" s="56">
        <v>29</v>
      </c>
      <c r="X302" s="56">
        <v>5</v>
      </c>
      <c r="Y302" s="56">
        <v>18</v>
      </c>
    </row>
    <row r="303" spans="2:25" x14ac:dyDescent="0.3">
      <c r="B303" s="56">
        <v>84945</v>
      </c>
      <c r="C303" s="57">
        <v>45266</v>
      </c>
      <c r="D303" s="56">
        <v>1</v>
      </c>
      <c r="E303" s="56">
        <v>35</v>
      </c>
      <c r="F303" s="56">
        <v>17</v>
      </c>
      <c r="G303" s="56">
        <v>0</v>
      </c>
      <c r="H303" s="56">
        <v>0</v>
      </c>
      <c r="I303" s="56">
        <v>35</v>
      </c>
      <c r="J303" s="56">
        <v>0</v>
      </c>
      <c r="K303" s="56">
        <v>84</v>
      </c>
      <c r="L303" s="56">
        <v>28</v>
      </c>
      <c r="M303" s="56">
        <v>37</v>
      </c>
      <c r="N303" s="56">
        <v>2</v>
      </c>
      <c r="O303" s="56">
        <v>15</v>
      </c>
      <c r="P303" s="56">
        <v>25</v>
      </c>
      <c r="Q303" s="56">
        <v>25</v>
      </c>
      <c r="R303" s="56">
        <v>2</v>
      </c>
      <c r="S303" s="56">
        <v>0</v>
      </c>
      <c r="T303" s="56">
        <v>0</v>
      </c>
      <c r="U303" s="56">
        <v>17</v>
      </c>
      <c r="V303" s="56">
        <v>26</v>
      </c>
      <c r="W303" s="56">
        <v>14</v>
      </c>
      <c r="X303" s="56">
        <v>4</v>
      </c>
      <c r="Y303" s="56">
        <v>11</v>
      </c>
    </row>
    <row r="304" spans="2:25" x14ac:dyDescent="0.3">
      <c r="B304" s="56">
        <v>84946</v>
      </c>
      <c r="C304" s="57">
        <v>45266</v>
      </c>
      <c r="D304" s="56">
        <v>2</v>
      </c>
      <c r="E304" s="56">
        <v>33</v>
      </c>
      <c r="F304" s="56">
        <v>18</v>
      </c>
      <c r="G304" s="56">
        <v>0</v>
      </c>
      <c r="H304" s="56">
        <v>0</v>
      </c>
      <c r="I304" s="56">
        <v>33</v>
      </c>
      <c r="J304" s="56">
        <v>0</v>
      </c>
      <c r="K304" s="56">
        <v>58</v>
      </c>
      <c r="L304" s="56">
        <v>30</v>
      </c>
      <c r="M304" s="56">
        <v>39</v>
      </c>
      <c r="N304" s="56">
        <v>2</v>
      </c>
      <c r="O304" s="56">
        <v>19</v>
      </c>
      <c r="P304" s="56">
        <v>25</v>
      </c>
      <c r="Q304" s="56">
        <v>30</v>
      </c>
      <c r="R304" s="56">
        <v>2</v>
      </c>
      <c r="S304" s="56">
        <v>0</v>
      </c>
      <c r="T304" s="56">
        <v>0</v>
      </c>
      <c r="U304" s="56">
        <v>15</v>
      </c>
      <c r="V304" s="56">
        <v>64</v>
      </c>
      <c r="W304" s="56">
        <v>20</v>
      </c>
      <c r="X304" s="56">
        <v>5</v>
      </c>
      <c r="Y304" s="56">
        <v>24</v>
      </c>
    </row>
    <row r="305" spans="2:25" x14ac:dyDescent="0.3">
      <c r="B305" s="56">
        <v>84947</v>
      </c>
      <c r="C305" s="57">
        <v>45267</v>
      </c>
      <c r="D305" s="56">
        <v>1</v>
      </c>
      <c r="E305" s="56">
        <v>32</v>
      </c>
      <c r="F305" s="56">
        <v>19</v>
      </c>
      <c r="G305" s="56">
        <v>0</v>
      </c>
      <c r="H305" s="56">
        <v>0</v>
      </c>
      <c r="I305" s="56">
        <v>32</v>
      </c>
      <c r="J305" s="56">
        <v>0</v>
      </c>
      <c r="K305" s="56">
        <v>33</v>
      </c>
      <c r="L305" s="56">
        <v>30</v>
      </c>
      <c r="M305" s="56">
        <v>40</v>
      </c>
      <c r="N305" s="56">
        <v>2</v>
      </c>
      <c r="O305" s="56">
        <v>23</v>
      </c>
      <c r="P305" s="56">
        <v>25</v>
      </c>
      <c r="Q305" s="56">
        <v>15</v>
      </c>
      <c r="R305" s="56">
        <v>2</v>
      </c>
      <c r="S305" s="56">
        <v>0</v>
      </c>
      <c r="T305" s="56">
        <v>0</v>
      </c>
      <c r="U305" s="56">
        <v>12</v>
      </c>
      <c r="V305" s="56">
        <v>53</v>
      </c>
      <c r="W305" s="56">
        <v>25</v>
      </c>
      <c r="X305" s="56">
        <v>4</v>
      </c>
      <c r="Y305" s="56">
        <v>17</v>
      </c>
    </row>
    <row r="306" spans="2:25" x14ac:dyDescent="0.3">
      <c r="B306" s="56">
        <v>84948</v>
      </c>
      <c r="C306" s="57">
        <v>45267</v>
      </c>
      <c r="D306" s="56">
        <v>2</v>
      </c>
      <c r="E306" s="56">
        <v>34</v>
      </c>
      <c r="F306" s="56">
        <v>20</v>
      </c>
      <c r="G306" s="56">
        <v>0</v>
      </c>
      <c r="H306" s="56">
        <v>0</v>
      </c>
      <c r="I306" s="56">
        <v>34</v>
      </c>
      <c r="J306" s="56">
        <v>0</v>
      </c>
      <c r="K306" s="56">
        <v>67</v>
      </c>
      <c r="L306" s="56">
        <v>29</v>
      </c>
      <c r="M306" s="56">
        <v>37</v>
      </c>
      <c r="N306" s="56">
        <v>3</v>
      </c>
      <c r="O306" s="56">
        <v>27</v>
      </c>
      <c r="P306" s="56">
        <v>25</v>
      </c>
      <c r="Q306" s="56">
        <v>20</v>
      </c>
      <c r="R306" s="56">
        <v>3</v>
      </c>
      <c r="S306" s="56">
        <v>0</v>
      </c>
      <c r="T306" s="56">
        <v>0</v>
      </c>
      <c r="U306" s="56">
        <v>10</v>
      </c>
      <c r="V306" s="56">
        <v>41</v>
      </c>
      <c r="W306" s="56">
        <v>10</v>
      </c>
      <c r="X306" s="56">
        <v>5</v>
      </c>
      <c r="Y306" s="56">
        <v>10</v>
      </c>
    </row>
    <row r="307" spans="2:25" x14ac:dyDescent="0.3">
      <c r="B307" s="56">
        <v>84949</v>
      </c>
      <c r="C307" s="57">
        <v>45268</v>
      </c>
      <c r="D307" s="56">
        <v>1</v>
      </c>
      <c r="E307" s="56">
        <v>34</v>
      </c>
      <c r="F307" s="56">
        <v>21</v>
      </c>
      <c r="G307" s="56">
        <v>0</v>
      </c>
      <c r="H307" s="56">
        <v>0</v>
      </c>
      <c r="I307" s="56">
        <v>34</v>
      </c>
      <c r="J307" s="56">
        <v>0</v>
      </c>
      <c r="K307" s="56">
        <v>41</v>
      </c>
      <c r="L307" s="56">
        <v>29</v>
      </c>
      <c r="M307" s="56">
        <v>38</v>
      </c>
      <c r="N307" s="56">
        <v>3</v>
      </c>
      <c r="O307" s="56">
        <v>11</v>
      </c>
      <c r="P307" s="56">
        <v>25</v>
      </c>
      <c r="Q307" s="56">
        <v>26</v>
      </c>
      <c r="R307" s="56">
        <v>2</v>
      </c>
      <c r="S307" s="56">
        <v>0</v>
      </c>
      <c r="T307" s="56">
        <v>1</v>
      </c>
      <c r="U307" s="56">
        <v>7</v>
      </c>
      <c r="V307" s="56">
        <v>30</v>
      </c>
      <c r="W307" s="56">
        <v>15</v>
      </c>
      <c r="X307" s="56">
        <v>4</v>
      </c>
      <c r="Y307" s="56">
        <v>23</v>
      </c>
    </row>
    <row r="308" spans="2:25" x14ac:dyDescent="0.3">
      <c r="B308" s="56">
        <v>84950</v>
      </c>
      <c r="C308" s="57">
        <v>45268</v>
      </c>
      <c r="D308" s="56">
        <v>2</v>
      </c>
      <c r="E308" s="56">
        <v>31</v>
      </c>
      <c r="F308" s="56">
        <v>22</v>
      </c>
      <c r="G308" s="56">
        <v>0</v>
      </c>
      <c r="H308" s="56">
        <v>0</v>
      </c>
      <c r="I308" s="56">
        <v>31</v>
      </c>
      <c r="J308" s="56">
        <v>0</v>
      </c>
      <c r="K308" s="56">
        <v>76</v>
      </c>
      <c r="L308" s="56">
        <v>31</v>
      </c>
      <c r="M308" s="56">
        <v>35</v>
      </c>
      <c r="N308" s="56">
        <v>3</v>
      </c>
      <c r="O308" s="56">
        <v>15</v>
      </c>
      <c r="P308" s="56">
        <v>24</v>
      </c>
      <c r="Q308" s="56">
        <v>11</v>
      </c>
      <c r="R308" s="56">
        <v>3</v>
      </c>
      <c r="S308" s="56">
        <v>0</v>
      </c>
      <c r="T308" s="56">
        <v>0</v>
      </c>
      <c r="U308" s="56">
        <v>17</v>
      </c>
      <c r="V308" s="56">
        <v>68</v>
      </c>
      <c r="W308" s="56">
        <v>21</v>
      </c>
      <c r="X308" s="56">
        <v>5</v>
      </c>
      <c r="Y308" s="56">
        <v>16</v>
      </c>
    </row>
    <row r="309" spans="2:25" x14ac:dyDescent="0.3">
      <c r="B309" s="56">
        <v>84951</v>
      </c>
      <c r="C309" s="57">
        <v>45269</v>
      </c>
      <c r="D309" s="56">
        <v>1</v>
      </c>
      <c r="E309" s="56">
        <v>35</v>
      </c>
      <c r="F309" s="56">
        <v>23</v>
      </c>
      <c r="G309" s="56">
        <v>0</v>
      </c>
      <c r="H309" s="56">
        <v>0</v>
      </c>
      <c r="I309" s="56">
        <v>35</v>
      </c>
      <c r="J309" s="56">
        <v>0</v>
      </c>
      <c r="K309" s="56">
        <v>50</v>
      </c>
      <c r="L309" s="56">
        <v>28</v>
      </c>
      <c r="M309" s="56">
        <v>41</v>
      </c>
      <c r="N309" s="56">
        <v>3</v>
      </c>
      <c r="O309" s="56">
        <v>19</v>
      </c>
      <c r="P309" s="56">
        <v>24</v>
      </c>
      <c r="Q309" s="56">
        <v>16</v>
      </c>
      <c r="R309" s="56">
        <v>2</v>
      </c>
      <c r="S309" s="56">
        <v>0</v>
      </c>
      <c r="T309" s="56">
        <v>1</v>
      </c>
      <c r="U309" s="56">
        <v>14</v>
      </c>
      <c r="V309" s="56">
        <v>57</v>
      </c>
      <c r="W309" s="56">
        <v>26</v>
      </c>
      <c r="X309" s="56">
        <v>4</v>
      </c>
      <c r="Y309" s="56">
        <v>29</v>
      </c>
    </row>
    <row r="310" spans="2:25" x14ac:dyDescent="0.3">
      <c r="B310" s="56">
        <v>84952</v>
      </c>
      <c r="C310" s="57">
        <v>45271</v>
      </c>
      <c r="D310" s="56">
        <v>1</v>
      </c>
      <c r="E310" s="56">
        <v>33</v>
      </c>
      <c r="F310" s="56">
        <v>16</v>
      </c>
      <c r="G310" s="56">
        <v>0</v>
      </c>
      <c r="H310" s="56">
        <v>0</v>
      </c>
      <c r="I310" s="56">
        <v>33</v>
      </c>
      <c r="J310" s="56">
        <v>0</v>
      </c>
      <c r="K310" s="56">
        <v>50</v>
      </c>
      <c r="L310" s="56">
        <v>30</v>
      </c>
      <c r="M310" s="56">
        <v>38</v>
      </c>
      <c r="N310" s="56">
        <v>2</v>
      </c>
      <c r="O310" s="56">
        <v>11</v>
      </c>
      <c r="P310" s="56">
        <v>25</v>
      </c>
      <c r="Q310" s="56">
        <v>19</v>
      </c>
      <c r="R310" s="56">
        <v>2</v>
      </c>
      <c r="S310" s="56">
        <v>0</v>
      </c>
      <c r="T310" s="56">
        <v>0</v>
      </c>
      <c r="U310" s="56">
        <v>8</v>
      </c>
      <c r="V310" s="56">
        <v>37</v>
      </c>
      <c r="W310" s="56">
        <v>29</v>
      </c>
      <c r="X310" s="56">
        <v>5</v>
      </c>
      <c r="Y310" s="56">
        <v>18</v>
      </c>
    </row>
    <row r="311" spans="2:25" x14ac:dyDescent="0.3">
      <c r="B311" s="56">
        <v>84953</v>
      </c>
      <c r="C311" s="57">
        <v>45271</v>
      </c>
      <c r="D311" s="56">
        <v>2</v>
      </c>
      <c r="E311" s="56">
        <v>34</v>
      </c>
      <c r="F311" s="56">
        <v>17</v>
      </c>
      <c r="G311" s="56">
        <v>0</v>
      </c>
      <c r="H311" s="56">
        <v>0</v>
      </c>
      <c r="I311" s="56">
        <v>34</v>
      </c>
      <c r="J311" s="56">
        <v>0</v>
      </c>
      <c r="K311" s="56">
        <v>84</v>
      </c>
      <c r="L311" s="56">
        <v>29</v>
      </c>
      <c r="M311" s="56">
        <v>35</v>
      </c>
      <c r="N311" s="56">
        <v>2</v>
      </c>
      <c r="O311" s="56">
        <v>15</v>
      </c>
      <c r="P311" s="56">
        <v>25</v>
      </c>
      <c r="Q311" s="56">
        <v>25</v>
      </c>
      <c r="R311" s="56">
        <v>2</v>
      </c>
      <c r="S311" s="56">
        <v>0</v>
      </c>
      <c r="T311" s="56">
        <v>0</v>
      </c>
      <c r="U311" s="56">
        <v>17</v>
      </c>
      <c r="V311" s="56">
        <v>26</v>
      </c>
      <c r="W311" s="56">
        <v>14</v>
      </c>
      <c r="X311" s="56">
        <v>4</v>
      </c>
      <c r="Y311" s="56">
        <v>11</v>
      </c>
    </row>
    <row r="312" spans="2:25" x14ac:dyDescent="0.3">
      <c r="B312" s="56">
        <v>84954</v>
      </c>
      <c r="C312" s="57">
        <v>45272</v>
      </c>
      <c r="D312" s="56">
        <v>1</v>
      </c>
      <c r="E312" s="56">
        <v>34</v>
      </c>
      <c r="F312" s="56">
        <v>18</v>
      </c>
      <c r="G312" s="56">
        <v>0</v>
      </c>
      <c r="H312" s="56">
        <v>0</v>
      </c>
      <c r="I312" s="56">
        <v>34</v>
      </c>
      <c r="J312" s="56">
        <v>0</v>
      </c>
      <c r="K312" s="56">
        <v>58</v>
      </c>
      <c r="L312" s="56">
        <v>29</v>
      </c>
      <c r="M312" s="56">
        <v>41</v>
      </c>
      <c r="N312" s="56">
        <v>2</v>
      </c>
      <c r="O312" s="56">
        <v>19</v>
      </c>
      <c r="P312" s="56">
        <v>25</v>
      </c>
      <c r="Q312" s="56">
        <v>30</v>
      </c>
      <c r="R312" s="56">
        <v>2</v>
      </c>
      <c r="S312" s="56">
        <v>0</v>
      </c>
      <c r="T312" s="56">
        <v>0</v>
      </c>
      <c r="U312" s="56">
        <v>15</v>
      </c>
      <c r="V312" s="56">
        <v>64</v>
      </c>
      <c r="W312" s="56">
        <v>20</v>
      </c>
      <c r="X312" s="56">
        <v>5</v>
      </c>
      <c r="Y312" s="56">
        <v>24</v>
      </c>
    </row>
    <row r="313" spans="2:25" x14ac:dyDescent="0.3">
      <c r="B313" s="56">
        <v>84955</v>
      </c>
      <c r="C313" s="57">
        <v>45272</v>
      </c>
      <c r="D313" s="56">
        <v>2</v>
      </c>
      <c r="E313" s="56">
        <v>31</v>
      </c>
      <c r="F313" s="56">
        <v>19</v>
      </c>
      <c r="G313" s="56">
        <v>0</v>
      </c>
      <c r="H313" s="56">
        <v>0</v>
      </c>
      <c r="I313" s="56">
        <v>31</v>
      </c>
      <c r="J313" s="56">
        <v>0</v>
      </c>
      <c r="K313" s="56">
        <v>33</v>
      </c>
      <c r="L313" s="56">
        <v>31</v>
      </c>
      <c r="M313" s="56">
        <v>38</v>
      </c>
      <c r="N313" s="56">
        <v>2</v>
      </c>
      <c r="O313" s="56">
        <v>23</v>
      </c>
      <c r="P313" s="56">
        <v>25</v>
      </c>
      <c r="Q313" s="56">
        <v>15</v>
      </c>
      <c r="R313" s="56">
        <v>2</v>
      </c>
      <c r="S313" s="56">
        <v>0</v>
      </c>
      <c r="T313" s="56">
        <v>0</v>
      </c>
      <c r="U313" s="56">
        <v>12</v>
      </c>
      <c r="V313" s="56">
        <v>53</v>
      </c>
      <c r="W313" s="56">
        <v>25</v>
      </c>
      <c r="X313" s="56">
        <v>4</v>
      </c>
      <c r="Y313" s="56">
        <v>17</v>
      </c>
    </row>
    <row r="314" spans="2:25" x14ac:dyDescent="0.3">
      <c r="B314" s="56">
        <v>84956</v>
      </c>
      <c r="C314" s="57">
        <v>45273</v>
      </c>
      <c r="D314" s="56">
        <v>1</v>
      </c>
      <c r="E314" s="56">
        <v>35</v>
      </c>
      <c r="F314" s="56">
        <v>20</v>
      </c>
      <c r="G314" s="56">
        <v>0</v>
      </c>
      <c r="H314" s="56">
        <v>0</v>
      </c>
      <c r="I314" s="56">
        <v>35</v>
      </c>
      <c r="J314" s="56">
        <v>0</v>
      </c>
      <c r="K314" s="56">
        <v>67</v>
      </c>
      <c r="L314" s="56">
        <v>28</v>
      </c>
      <c r="M314" s="56">
        <v>39</v>
      </c>
      <c r="N314" s="56">
        <v>3</v>
      </c>
      <c r="O314" s="56">
        <v>27</v>
      </c>
      <c r="P314" s="56">
        <v>25</v>
      </c>
      <c r="Q314" s="56">
        <v>20</v>
      </c>
      <c r="R314" s="56">
        <v>3</v>
      </c>
      <c r="S314" s="56">
        <v>0</v>
      </c>
      <c r="T314" s="56">
        <v>0</v>
      </c>
      <c r="U314" s="56">
        <v>10</v>
      </c>
      <c r="V314" s="56">
        <v>41</v>
      </c>
      <c r="W314" s="56">
        <v>10</v>
      </c>
      <c r="X314" s="56">
        <v>5</v>
      </c>
      <c r="Y314" s="56">
        <v>10</v>
      </c>
    </row>
    <row r="315" spans="2:25" x14ac:dyDescent="0.3">
      <c r="B315" s="56">
        <v>84957</v>
      </c>
      <c r="C315" s="57">
        <v>45273</v>
      </c>
      <c r="D315" s="56">
        <v>2</v>
      </c>
      <c r="E315" s="56">
        <v>33</v>
      </c>
      <c r="F315" s="56">
        <v>21</v>
      </c>
      <c r="G315" s="56">
        <v>0</v>
      </c>
      <c r="H315" s="56">
        <v>0</v>
      </c>
      <c r="I315" s="56">
        <v>33</v>
      </c>
      <c r="J315" s="56">
        <v>0</v>
      </c>
      <c r="K315" s="56">
        <v>41</v>
      </c>
      <c r="L315" s="56">
        <v>30</v>
      </c>
      <c r="M315" s="56">
        <v>36</v>
      </c>
      <c r="N315" s="56">
        <v>3</v>
      </c>
      <c r="O315" s="56">
        <v>11</v>
      </c>
      <c r="P315" s="56">
        <v>25</v>
      </c>
      <c r="Q315" s="56">
        <v>26</v>
      </c>
      <c r="R315" s="56">
        <v>2</v>
      </c>
      <c r="S315" s="56">
        <v>0</v>
      </c>
      <c r="T315" s="56">
        <v>1</v>
      </c>
      <c r="U315" s="56">
        <v>7</v>
      </c>
      <c r="V315" s="56">
        <v>30</v>
      </c>
      <c r="W315" s="56">
        <v>15</v>
      </c>
      <c r="X315" s="56">
        <v>4</v>
      </c>
      <c r="Y315" s="56">
        <v>23</v>
      </c>
    </row>
    <row r="316" spans="2:25" x14ac:dyDescent="0.3">
      <c r="B316" s="56">
        <v>84958</v>
      </c>
      <c r="C316" s="57">
        <v>45274</v>
      </c>
      <c r="D316" s="56">
        <v>1</v>
      </c>
      <c r="E316" s="56">
        <v>32</v>
      </c>
      <c r="F316" s="56">
        <v>22</v>
      </c>
      <c r="G316" s="56">
        <v>0</v>
      </c>
      <c r="H316" s="56">
        <v>0</v>
      </c>
      <c r="I316" s="56">
        <v>32</v>
      </c>
      <c r="J316" s="56">
        <v>0</v>
      </c>
      <c r="K316" s="56">
        <v>76</v>
      </c>
      <c r="L316" s="56">
        <v>30</v>
      </c>
      <c r="M316" s="56">
        <v>37</v>
      </c>
      <c r="N316" s="56">
        <v>3</v>
      </c>
      <c r="O316" s="56">
        <v>15</v>
      </c>
      <c r="P316" s="56">
        <v>24</v>
      </c>
      <c r="Q316" s="56">
        <v>11</v>
      </c>
      <c r="R316" s="56">
        <v>3</v>
      </c>
      <c r="S316" s="56">
        <v>0</v>
      </c>
      <c r="T316" s="56">
        <v>0</v>
      </c>
      <c r="U316" s="56">
        <v>17</v>
      </c>
      <c r="V316" s="56">
        <v>68</v>
      </c>
      <c r="W316" s="56">
        <v>21</v>
      </c>
      <c r="X316" s="56">
        <v>5</v>
      </c>
      <c r="Y316" s="56">
        <v>16</v>
      </c>
    </row>
    <row r="317" spans="2:25" x14ac:dyDescent="0.3">
      <c r="B317" s="56">
        <v>84959</v>
      </c>
      <c r="C317" s="57">
        <v>45274</v>
      </c>
      <c r="D317" s="56">
        <v>2</v>
      </c>
      <c r="E317" s="56">
        <v>34</v>
      </c>
      <c r="F317" s="56">
        <v>23</v>
      </c>
      <c r="G317" s="56">
        <v>0</v>
      </c>
      <c r="H317" s="56">
        <v>0</v>
      </c>
      <c r="I317" s="56">
        <v>34</v>
      </c>
      <c r="J317" s="56">
        <v>0</v>
      </c>
      <c r="K317" s="56">
        <v>50</v>
      </c>
      <c r="L317" s="56">
        <v>29</v>
      </c>
      <c r="M317" s="56">
        <v>39</v>
      </c>
      <c r="N317" s="56">
        <v>3</v>
      </c>
      <c r="O317" s="56">
        <v>19</v>
      </c>
      <c r="P317" s="56">
        <v>24</v>
      </c>
      <c r="Q317" s="56">
        <v>16</v>
      </c>
      <c r="R317" s="56">
        <v>2</v>
      </c>
      <c r="S317" s="56">
        <v>0</v>
      </c>
      <c r="T317" s="56">
        <v>1</v>
      </c>
      <c r="U317" s="56">
        <v>14</v>
      </c>
      <c r="V317" s="56">
        <v>57</v>
      </c>
      <c r="W317" s="56">
        <v>26</v>
      </c>
      <c r="X317" s="56">
        <v>4</v>
      </c>
      <c r="Y317" s="56">
        <v>29</v>
      </c>
    </row>
    <row r="318" spans="2:25" x14ac:dyDescent="0.3">
      <c r="B318" s="56">
        <v>84960</v>
      </c>
      <c r="C318" s="57">
        <v>45275</v>
      </c>
      <c r="D318" s="56">
        <v>1</v>
      </c>
      <c r="E318" s="56">
        <v>33</v>
      </c>
      <c r="F318" s="56">
        <v>16</v>
      </c>
      <c r="G318" s="56">
        <v>0</v>
      </c>
      <c r="H318" s="56">
        <v>0</v>
      </c>
      <c r="I318" s="56">
        <v>33</v>
      </c>
      <c r="J318" s="56">
        <v>0</v>
      </c>
      <c r="K318" s="56">
        <v>50</v>
      </c>
      <c r="L318" s="56">
        <v>30</v>
      </c>
      <c r="M318" s="56">
        <v>38</v>
      </c>
      <c r="N318" s="56">
        <v>2</v>
      </c>
      <c r="O318" s="56">
        <v>11</v>
      </c>
      <c r="P318" s="56">
        <v>25</v>
      </c>
      <c r="Q318" s="56">
        <v>19</v>
      </c>
      <c r="R318" s="56">
        <v>2</v>
      </c>
      <c r="S318" s="56">
        <v>0</v>
      </c>
      <c r="T318" s="56">
        <v>0</v>
      </c>
      <c r="U318" s="56">
        <v>8</v>
      </c>
      <c r="V318" s="56">
        <v>37</v>
      </c>
      <c r="W318" s="56">
        <v>29</v>
      </c>
      <c r="X318" s="56">
        <v>5</v>
      </c>
      <c r="Y318" s="56">
        <v>18</v>
      </c>
    </row>
    <row r="319" spans="2:25" x14ac:dyDescent="0.3">
      <c r="B319" s="56">
        <v>84961</v>
      </c>
      <c r="C319" s="57">
        <v>45275</v>
      </c>
      <c r="D319" s="56">
        <v>2</v>
      </c>
      <c r="E319" s="56">
        <v>33</v>
      </c>
      <c r="F319" s="56">
        <v>26</v>
      </c>
      <c r="G319" s="56">
        <v>0</v>
      </c>
      <c r="H319" s="56">
        <v>0</v>
      </c>
      <c r="I319" s="56">
        <v>33</v>
      </c>
      <c r="J319" s="56">
        <v>0</v>
      </c>
      <c r="K319" s="56">
        <v>51</v>
      </c>
      <c r="L319" s="56">
        <v>30</v>
      </c>
      <c r="M319" s="56">
        <v>39</v>
      </c>
      <c r="N319" s="56">
        <v>3</v>
      </c>
      <c r="O319" s="56">
        <v>26</v>
      </c>
      <c r="P319" s="56">
        <v>17</v>
      </c>
      <c r="Q319" s="56">
        <v>16</v>
      </c>
      <c r="R319" s="56">
        <v>2</v>
      </c>
      <c r="S319" s="56">
        <v>0</v>
      </c>
      <c r="T319" s="56">
        <v>1</v>
      </c>
      <c r="U319" s="56">
        <v>17</v>
      </c>
      <c r="V319" s="56">
        <v>75</v>
      </c>
      <c r="W319" s="56">
        <v>25</v>
      </c>
      <c r="X319" s="56">
        <v>4</v>
      </c>
      <c r="Y319" s="56">
        <v>18</v>
      </c>
    </row>
    <row r="320" spans="2:25" x14ac:dyDescent="0.3">
      <c r="B320" s="56">
        <v>84962</v>
      </c>
      <c r="C320" s="57">
        <v>45276</v>
      </c>
      <c r="D320" s="56">
        <v>1</v>
      </c>
      <c r="E320" s="56">
        <v>32</v>
      </c>
      <c r="F320" s="56">
        <v>27</v>
      </c>
      <c r="G320" s="56">
        <v>0</v>
      </c>
      <c r="H320" s="56">
        <v>0</v>
      </c>
      <c r="I320" s="56">
        <v>32</v>
      </c>
      <c r="J320" s="56">
        <v>0</v>
      </c>
      <c r="K320" s="56">
        <v>85</v>
      </c>
      <c r="L320" s="56">
        <v>30</v>
      </c>
      <c r="M320" s="56">
        <v>40</v>
      </c>
      <c r="N320" s="56">
        <v>3</v>
      </c>
      <c r="O320" s="56">
        <v>30</v>
      </c>
      <c r="P320" s="56">
        <v>17</v>
      </c>
      <c r="Q320" s="56">
        <v>21</v>
      </c>
      <c r="R320" s="56">
        <v>3</v>
      </c>
      <c r="S320" s="56">
        <v>0</v>
      </c>
      <c r="T320" s="56">
        <v>0</v>
      </c>
      <c r="U320" s="56">
        <v>14</v>
      </c>
      <c r="V320" s="56">
        <v>63</v>
      </c>
      <c r="W320" s="56">
        <v>11</v>
      </c>
      <c r="X320" s="56">
        <v>5</v>
      </c>
      <c r="Y320" s="56">
        <v>11</v>
      </c>
    </row>
    <row r="321" spans="2:25" x14ac:dyDescent="0.3">
      <c r="B321" s="56">
        <v>84963</v>
      </c>
      <c r="C321" s="57">
        <v>45278</v>
      </c>
      <c r="D321" s="56">
        <v>1</v>
      </c>
      <c r="E321" s="56">
        <v>35</v>
      </c>
      <c r="F321" s="56">
        <v>28</v>
      </c>
      <c r="G321" s="56">
        <v>0</v>
      </c>
      <c r="H321" s="56">
        <v>0</v>
      </c>
      <c r="I321" s="56">
        <v>35</v>
      </c>
      <c r="J321" s="56">
        <v>0</v>
      </c>
      <c r="K321" s="56">
        <v>60</v>
      </c>
      <c r="L321" s="56">
        <v>28</v>
      </c>
      <c r="M321" s="56">
        <v>39</v>
      </c>
      <c r="N321" s="56">
        <v>3</v>
      </c>
      <c r="O321" s="56">
        <v>14</v>
      </c>
      <c r="P321" s="56">
        <v>17</v>
      </c>
      <c r="Q321" s="56">
        <v>26</v>
      </c>
      <c r="R321" s="56">
        <v>2</v>
      </c>
      <c r="S321" s="56">
        <v>0</v>
      </c>
      <c r="T321" s="56">
        <v>1</v>
      </c>
      <c r="U321" s="56">
        <v>12</v>
      </c>
      <c r="V321" s="56">
        <v>52</v>
      </c>
      <c r="W321" s="56">
        <v>16</v>
      </c>
      <c r="X321" s="56">
        <v>4</v>
      </c>
      <c r="Y321" s="56">
        <v>24</v>
      </c>
    </row>
    <row r="322" spans="2:25" x14ac:dyDescent="0.3">
      <c r="B322" s="56">
        <v>84964</v>
      </c>
      <c r="C322" s="57">
        <v>45278</v>
      </c>
      <c r="D322" s="56">
        <v>2</v>
      </c>
      <c r="E322" s="56">
        <v>32</v>
      </c>
      <c r="F322" s="56">
        <v>29</v>
      </c>
      <c r="G322" s="56">
        <v>0</v>
      </c>
      <c r="H322" s="56">
        <v>0</v>
      </c>
      <c r="I322" s="56">
        <v>32</v>
      </c>
      <c r="J322" s="56">
        <v>0</v>
      </c>
      <c r="K322" s="56">
        <v>34</v>
      </c>
      <c r="L322" s="56">
        <v>30</v>
      </c>
      <c r="M322" s="56">
        <v>36</v>
      </c>
      <c r="N322" s="56">
        <v>3</v>
      </c>
      <c r="O322" s="56">
        <v>18</v>
      </c>
      <c r="P322" s="56">
        <v>17</v>
      </c>
      <c r="Q322" s="56">
        <v>12</v>
      </c>
      <c r="R322" s="56">
        <v>3</v>
      </c>
      <c r="S322" s="56">
        <v>0</v>
      </c>
      <c r="T322" s="56">
        <v>0</v>
      </c>
      <c r="U322" s="56">
        <v>9</v>
      </c>
      <c r="V322" s="56">
        <v>40</v>
      </c>
      <c r="W322" s="56">
        <v>21</v>
      </c>
      <c r="X322" s="56">
        <v>5</v>
      </c>
      <c r="Y322" s="56">
        <v>17</v>
      </c>
    </row>
    <row r="323" spans="2:25" x14ac:dyDescent="0.3">
      <c r="B323" s="56">
        <v>84965</v>
      </c>
      <c r="C323" s="57">
        <v>45279</v>
      </c>
      <c r="D323" s="56">
        <v>1</v>
      </c>
      <c r="E323" s="56">
        <v>32</v>
      </c>
      <c r="F323" s="56">
        <v>30</v>
      </c>
      <c r="G323" s="56">
        <v>0</v>
      </c>
      <c r="H323" s="56">
        <v>0</v>
      </c>
      <c r="I323" s="56">
        <v>32</v>
      </c>
      <c r="J323" s="56">
        <v>0</v>
      </c>
      <c r="K323" s="56">
        <v>68</v>
      </c>
      <c r="L323" s="56">
        <v>30</v>
      </c>
      <c r="M323" s="56">
        <v>42</v>
      </c>
      <c r="N323" s="56">
        <v>2</v>
      </c>
      <c r="O323" s="56">
        <v>22</v>
      </c>
      <c r="P323" s="56">
        <v>17</v>
      </c>
      <c r="Q323" s="56">
        <v>17</v>
      </c>
      <c r="R323" s="56">
        <v>2</v>
      </c>
      <c r="S323" s="56">
        <v>0</v>
      </c>
      <c r="T323" s="56">
        <v>0</v>
      </c>
      <c r="U323" s="56">
        <v>7</v>
      </c>
      <c r="V323" s="56">
        <v>29</v>
      </c>
      <c r="W323" s="56">
        <v>26</v>
      </c>
      <c r="X323" s="56">
        <v>4</v>
      </c>
      <c r="Y323" s="56">
        <v>30</v>
      </c>
    </row>
    <row r="324" spans="2:25" x14ac:dyDescent="0.3">
      <c r="B324" s="56">
        <v>84966</v>
      </c>
      <c r="C324" s="57">
        <v>45279</v>
      </c>
      <c r="D324" s="56">
        <v>2</v>
      </c>
      <c r="E324" s="56">
        <v>34</v>
      </c>
      <c r="F324" s="56">
        <v>11</v>
      </c>
      <c r="G324" s="56">
        <v>0</v>
      </c>
      <c r="H324" s="56">
        <v>0</v>
      </c>
      <c r="I324" s="56">
        <v>34</v>
      </c>
      <c r="J324" s="56">
        <v>0</v>
      </c>
      <c r="K324" s="56">
        <v>42</v>
      </c>
      <c r="L324" s="56">
        <v>30</v>
      </c>
      <c r="M324" s="56">
        <v>39</v>
      </c>
      <c r="N324" s="56">
        <v>2</v>
      </c>
      <c r="O324" s="56">
        <v>26</v>
      </c>
      <c r="P324" s="56">
        <v>16</v>
      </c>
      <c r="Q324" s="56">
        <v>22</v>
      </c>
      <c r="R324" s="56">
        <v>2</v>
      </c>
      <c r="S324" s="56">
        <v>0</v>
      </c>
      <c r="T324" s="56">
        <v>0</v>
      </c>
      <c r="U324" s="56">
        <v>16</v>
      </c>
      <c r="V324" s="56">
        <v>67</v>
      </c>
      <c r="W324" s="56">
        <v>11</v>
      </c>
      <c r="X324" s="56">
        <v>5</v>
      </c>
      <c r="Y324" s="56">
        <v>23</v>
      </c>
    </row>
    <row r="325" spans="2:25" x14ac:dyDescent="0.3">
      <c r="B325" s="56">
        <v>84967</v>
      </c>
      <c r="C325" s="57">
        <v>45280</v>
      </c>
      <c r="D325" s="56">
        <v>1</v>
      </c>
      <c r="E325" s="56">
        <v>33</v>
      </c>
      <c r="F325" s="56">
        <v>12</v>
      </c>
      <c r="G325" s="56">
        <v>0</v>
      </c>
      <c r="H325" s="56">
        <v>0</v>
      </c>
      <c r="I325" s="56">
        <v>33</v>
      </c>
      <c r="J325" s="56">
        <v>0</v>
      </c>
      <c r="K325" s="56">
        <v>77</v>
      </c>
      <c r="L325" s="56">
        <v>29</v>
      </c>
      <c r="M325" s="56">
        <v>40</v>
      </c>
      <c r="N325" s="56">
        <v>2</v>
      </c>
      <c r="O325" s="56">
        <v>30</v>
      </c>
      <c r="P325" s="56">
        <v>16</v>
      </c>
      <c r="Q325" s="56">
        <v>27</v>
      </c>
      <c r="R325" s="56">
        <v>2</v>
      </c>
      <c r="S325" s="56">
        <v>0</v>
      </c>
      <c r="T325" s="56">
        <v>0</v>
      </c>
      <c r="U325" s="56">
        <v>14</v>
      </c>
      <c r="V325" s="56">
        <v>56</v>
      </c>
      <c r="W325" s="56">
        <v>17</v>
      </c>
      <c r="X325" s="56">
        <v>4</v>
      </c>
      <c r="Y325" s="56">
        <v>16</v>
      </c>
    </row>
    <row r="326" spans="2:25" x14ac:dyDescent="0.3">
      <c r="B326" s="56">
        <v>84968</v>
      </c>
      <c r="C326" s="57">
        <v>45280</v>
      </c>
      <c r="D326" s="56">
        <v>2</v>
      </c>
      <c r="E326" s="56">
        <v>34</v>
      </c>
      <c r="F326" s="56">
        <v>25</v>
      </c>
      <c r="G326" s="56">
        <v>0</v>
      </c>
      <c r="H326" s="56">
        <v>0</v>
      </c>
      <c r="I326" s="56">
        <v>34</v>
      </c>
      <c r="J326" s="56">
        <v>0</v>
      </c>
      <c r="K326" s="56">
        <v>77</v>
      </c>
      <c r="L326" s="56">
        <v>29</v>
      </c>
      <c r="M326" s="56">
        <v>40</v>
      </c>
      <c r="N326" s="56">
        <v>3</v>
      </c>
      <c r="O326" s="56">
        <v>22</v>
      </c>
      <c r="P326" s="56">
        <v>17</v>
      </c>
      <c r="Q326" s="56">
        <v>11</v>
      </c>
      <c r="R326" s="56">
        <v>3</v>
      </c>
      <c r="S326" s="56">
        <v>0</v>
      </c>
      <c r="T326" s="56">
        <v>0</v>
      </c>
      <c r="U326" s="56">
        <v>7</v>
      </c>
      <c r="V326" s="56">
        <v>36</v>
      </c>
      <c r="W326" s="56">
        <v>20</v>
      </c>
      <c r="X326" s="56">
        <v>5</v>
      </c>
      <c r="Y326" s="56">
        <v>25</v>
      </c>
    </row>
    <row r="327" spans="2:25" x14ac:dyDescent="0.3">
      <c r="B327" s="56">
        <v>84969</v>
      </c>
      <c r="C327" s="57">
        <v>45281</v>
      </c>
      <c r="D327" s="56">
        <v>1</v>
      </c>
      <c r="E327" s="56">
        <v>34</v>
      </c>
      <c r="F327" s="56">
        <v>26</v>
      </c>
      <c r="G327" s="56">
        <v>0</v>
      </c>
      <c r="H327" s="56">
        <v>0</v>
      </c>
      <c r="I327" s="56">
        <v>34</v>
      </c>
      <c r="J327" s="56">
        <v>0</v>
      </c>
      <c r="K327" s="56">
        <v>51</v>
      </c>
      <c r="L327" s="56">
        <v>29</v>
      </c>
      <c r="M327" s="56">
        <v>41</v>
      </c>
      <c r="N327" s="56">
        <v>3</v>
      </c>
      <c r="O327" s="56">
        <v>26</v>
      </c>
      <c r="P327" s="56">
        <v>17</v>
      </c>
      <c r="Q327" s="56">
        <v>16</v>
      </c>
      <c r="R327" s="56">
        <v>2</v>
      </c>
      <c r="S327" s="56">
        <v>0</v>
      </c>
      <c r="T327" s="56">
        <v>1</v>
      </c>
      <c r="U327" s="56">
        <v>17</v>
      </c>
      <c r="V327" s="56">
        <v>75</v>
      </c>
      <c r="W327" s="56">
        <v>25</v>
      </c>
      <c r="X327" s="56">
        <v>4</v>
      </c>
      <c r="Y327" s="56">
        <v>18</v>
      </c>
    </row>
    <row r="328" spans="2:25" x14ac:dyDescent="0.3">
      <c r="B328" s="56">
        <v>84970</v>
      </c>
      <c r="C328" s="57">
        <v>45281</v>
      </c>
      <c r="D328" s="56">
        <v>2</v>
      </c>
      <c r="E328" s="56">
        <v>31</v>
      </c>
      <c r="F328" s="56">
        <v>27</v>
      </c>
      <c r="G328" s="56">
        <v>0</v>
      </c>
      <c r="H328" s="56">
        <v>0</v>
      </c>
      <c r="I328" s="56">
        <v>31</v>
      </c>
      <c r="J328" s="56">
        <v>0</v>
      </c>
      <c r="K328" s="56">
        <v>85</v>
      </c>
      <c r="L328" s="56">
        <v>31</v>
      </c>
      <c r="M328" s="56">
        <v>38</v>
      </c>
      <c r="N328" s="56">
        <v>3</v>
      </c>
      <c r="O328" s="56">
        <v>30</v>
      </c>
      <c r="P328" s="56">
        <v>17</v>
      </c>
      <c r="Q328" s="56">
        <v>21</v>
      </c>
      <c r="R328" s="56">
        <v>3</v>
      </c>
      <c r="S328" s="56">
        <v>0</v>
      </c>
      <c r="T328" s="56">
        <v>0</v>
      </c>
      <c r="U328" s="56">
        <v>14</v>
      </c>
      <c r="V328" s="56">
        <v>63</v>
      </c>
      <c r="W328" s="56">
        <v>11</v>
      </c>
      <c r="X328" s="56">
        <v>5</v>
      </c>
      <c r="Y328" s="56">
        <v>11</v>
      </c>
    </row>
    <row r="329" spans="2:25" x14ac:dyDescent="0.3">
      <c r="B329" s="56">
        <v>84971</v>
      </c>
      <c r="C329" s="57">
        <v>45282</v>
      </c>
      <c r="D329" s="56">
        <v>1</v>
      </c>
      <c r="E329" s="56">
        <v>35</v>
      </c>
      <c r="F329" s="56">
        <v>28</v>
      </c>
      <c r="G329" s="56">
        <v>0</v>
      </c>
      <c r="H329" s="56">
        <v>0</v>
      </c>
      <c r="I329" s="56">
        <v>35</v>
      </c>
      <c r="J329" s="56">
        <v>0</v>
      </c>
      <c r="K329" s="56">
        <v>60</v>
      </c>
      <c r="L329" s="56">
        <v>28</v>
      </c>
      <c r="M329" s="56">
        <v>39</v>
      </c>
      <c r="N329" s="56">
        <v>3</v>
      </c>
      <c r="O329" s="56">
        <v>14</v>
      </c>
      <c r="P329" s="56">
        <v>17</v>
      </c>
      <c r="Q329" s="56">
        <v>26</v>
      </c>
      <c r="R329" s="56">
        <v>2</v>
      </c>
      <c r="S329" s="56">
        <v>0</v>
      </c>
      <c r="T329" s="56">
        <v>1</v>
      </c>
      <c r="U329" s="56">
        <v>12</v>
      </c>
      <c r="V329" s="56">
        <v>52</v>
      </c>
      <c r="W329" s="56">
        <v>16</v>
      </c>
      <c r="X329" s="56">
        <v>4</v>
      </c>
      <c r="Y329" s="56">
        <v>24</v>
      </c>
    </row>
    <row r="330" spans="2:25" x14ac:dyDescent="0.3">
      <c r="B330" s="56">
        <v>84972</v>
      </c>
      <c r="C330" s="57">
        <v>45282</v>
      </c>
      <c r="D330" s="56">
        <v>2</v>
      </c>
      <c r="E330" s="56">
        <v>32</v>
      </c>
      <c r="F330" s="56">
        <v>29</v>
      </c>
      <c r="G330" s="56">
        <v>0</v>
      </c>
      <c r="H330" s="56">
        <v>0</v>
      </c>
      <c r="I330" s="56">
        <v>32</v>
      </c>
      <c r="J330" s="56">
        <v>0</v>
      </c>
      <c r="K330" s="56">
        <v>34</v>
      </c>
      <c r="L330" s="56">
        <v>30</v>
      </c>
      <c r="M330" s="56">
        <v>36</v>
      </c>
      <c r="N330" s="56">
        <v>3</v>
      </c>
      <c r="O330" s="56">
        <v>18</v>
      </c>
      <c r="P330" s="56">
        <v>17</v>
      </c>
      <c r="Q330" s="56">
        <v>12</v>
      </c>
      <c r="R330" s="56">
        <v>3</v>
      </c>
      <c r="S330" s="56">
        <v>0</v>
      </c>
      <c r="T330" s="56">
        <v>0</v>
      </c>
      <c r="U330" s="56">
        <v>9</v>
      </c>
      <c r="V330" s="56">
        <v>40</v>
      </c>
      <c r="W330" s="56">
        <v>21</v>
      </c>
      <c r="X330" s="56">
        <v>5</v>
      </c>
      <c r="Y330" s="56">
        <v>17</v>
      </c>
    </row>
    <row r="331" spans="2:25" x14ac:dyDescent="0.3">
      <c r="B331" s="56">
        <v>84973</v>
      </c>
      <c r="C331" s="57">
        <v>45283</v>
      </c>
      <c r="D331" s="56">
        <v>1</v>
      </c>
      <c r="E331" s="56">
        <v>32</v>
      </c>
      <c r="F331" s="56">
        <v>30</v>
      </c>
      <c r="G331" s="56">
        <v>0</v>
      </c>
      <c r="H331" s="56">
        <v>0</v>
      </c>
      <c r="I331" s="56">
        <v>32</v>
      </c>
      <c r="J331" s="56">
        <v>0</v>
      </c>
      <c r="K331" s="56">
        <v>68</v>
      </c>
      <c r="L331" s="56">
        <v>30</v>
      </c>
      <c r="M331" s="56">
        <v>42</v>
      </c>
      <c r="N331" s="56">
        <v>2</v>
      </c>
      <c r="O331" s="56">
        <v>22</v>
      </c>
      <c r="P331" s="56">
        <v>17</v>
      </c>
      <c r="Q331" s="56">
        <v>17</v>
      </c>
      <c r="R331" s="56">
        <v>2</v>
      </c>
      <c r="S331" s="56">
        <v>0</v>
      </c>
      <c r="T331" s="56">
        <v>0</v>
      </c>
      <c r="U331" s="56">
        <v>7</v>
      </c>
      <c r="V331" s="56">
        <v>29</v>
      </c>
      <c r="W331" s="56">
        <v>26</v>
      </c>
      <c r="X331" s="56">
        <v>4</v>
      </c>
      <c r="Y331" s="56">
        <v>30</v>
      </c>
    </row>
    <row r="332" spans="2:25" x14ac:dyDescent="0.3">
      <c r="B332" s="56">
        <v>84974</v>
      </c>
      <c r="C332" s="57">
        <v>45285</v>
      </c>
      <c r="D332" s="56">
        <v>1</v>
      </c>
      <c r="E332" s="56">
        <v>35</v>
      </c>
      <c r="F332" s="56">
        <v>11</v>
      </c>
      <c r="G332" s="56">
        <v>0</v>
      </c>
      <c r="H332" s="56">
        <v>0</v>
      </c>
      <c r="I332" s="56">
        <v>35</v>
      </c>
      <c r="J332" s="56">
        <v>0</v>
      </c>
      <c r="K332" s="56">
        <v>42</v>
      </c>
      <c r="L332" s="56">
        <v>29</v>
      </c>
      <c r="M332" s="56">
        <v>41</v>
      </c>
      <c r="N332" s="56">
        <v>2</v>
      </c>
      <c r="O332" s="56">
        <v>26</v>
      </c>
      <c r="P332" s="56">
        <v>16</v>
      </c>
      <c r="Q332" s="56">
        <v>22</v>
      </c>
      <c r="R332" s="56">
        <v>2</v>
      </c>
      <c r="S332" s="56">
        <v>0</v>
      </c>
      <c r="T332" s="56">
        <v>0</v>
      </c>
      <c r="U332" s="56">
        <v>16</v>
      </c>
      <c r="V332" s="56">
        <v>67</v>
      </c>
      <c r="W332" s="56">
        <v>11</v>
      </c>
      <c r="X332" s="56">
        <v>5</v>
      </c>
      <c r="Y332" s="56">
        <v>23</v>
      </c>
    </row>
    <row r="333" spans="2:25" x14ac:dyDescent="0.3">
      <c r="B333" s="56">
        <v>84975</v>
      </c>
      <c r="C333" s="57">
        <v>45285</v>
      </c>
      <c r="D333" s="56">
        <v>2</v>
      </c>
      <c r="E333" s="56">
        <v>32</v>
      </c>
      <c r="F333" s="56">
        <v>12</v>
      </c>
      <c r="G333" s="56">
        <v>0</v>
      </c>
      <c r="H333" s="56">
        <v>0</v>
      </c>
      <c r="I333" s="56">
        <v>32</v>
      </c>
      <c r="J333" s="56">
        <v>0</v>
      </c>
      <c r="K333" s="56">
        <v>77</v>
      </c>
      <c r="L333" s="56">
        <v>30</v>
      </c>
      <c r="M333" s="56">
        <v>38</v>
      </c>
      <c r="N333" s="56">
        <v>2</v>
      </c>
      <c r="O333" s="56">
        <v>30</v>
      </c>
      <c r="P333" s="56">
        <v>16</v>
      </c>
      <c r="Q333" s="56">
        <v>27</v>
      </c>
      <c r="R333" s="56">
        <v>2</v>
      </c>
      <c r="S333" s="56">
        <v>0</v>
      </c>
      <c r="T333" s="56">
        <v>0</v>
      </c>
      <c r="U333" s="56">
        <v>14</v>
      </c>
      <c r="V333" s="56">
        <v>56</v>
      </c>
      <c r="W333" s="56">
        <v>17</v>
      </c>
      <c r="X333" s="56">
        <v>4</v>
      </c>
      <c r="Y333" s="56">
        <v>16</v>
      </c>
    </row>
    <row r="334" spans="2:25" x14ac:dyDescent="0.3">
      <c r="B334" s="56">
        <v>84976</v>
      </c>
      <c r="C334" s="57">
        <v>45286</v>
      </c>
      <c r="D334" s="56">
        <v>1</v>
      </c>
      <c r="E334" s="56">
        <v>35</v>
      </c>
      <c r="F334" s="56">
        <v>25</v>
      </c>
      <c r="G334" s="56">
        <v>0</v>
      </c>
      <c r="H334" s="56">
        <v>0</v>
      </c>
      <c r="I334" s="56">
        <v>35</v>
      </c>
      <c r="J334" s="56">
        <v>0</v>
      </c>
      <c r="K334" s="56">
        <v>77</v>
      </c>
      <c r="L334" s="56">
        <v>28</v>
      </c>
      <c r="M334" s="56">
        <v>42</v>
      </c>
      <c r="N334" s="56">
        <v>3</v>
      </c>
      <c r="O334" s="56">
        <v>22</v>
      </c>
      <c r="P334" s="56">
        <v>17</v>
      </c>
      <c r="Q334" s="56">
        <v>11</v>
      </c>
      <c r="R334" s="56">
        <v>3</v>
      </c>
      <c r="S334" s="56">
        <v>0</v>
      </c>
      <c r="T334" s="56">
        <v>0</v>
      </c>
      <c r="U334" s="56">
        <v>7</v>
      </c>
      <c r="V334" s="56">
        <v>36</v>
      </c>
      <c r="W334" s="56">
        <v>20</v>
      </c>
      <c r="X334" s="56">
        <v>5</v>
      </c>
      <c r="Y334" s="56">
        <v>25</v>
      </c>
    </row>
    <row r="335" spans="2:25" x14ac:dyDescent="0.3">
      <c r="B335" s="56">
        <v>84977</v>
      </c>
      <c r="C335" s="57">
        <v>45286</v>
      </c>
      <c r="D335" s="56">
        <v>2</v>
      </c>
      <c r="E335" s="56">
        <v>33</v>
      </c>
      <c r="F335" s="56">
        <v>26</v>
      </c>
      <c r="G335" s="56">
        <v>0</v>
      </c>
      <c r="H335" s="56">
        <v>0</v>
      </c>
      <c r="I335" s="56">
        <v>33</v>
      </c>
      <c r="J335" s="56">
        <v>0</v>
      </c>
      <c r="K335" s="56">
        <v>51</v>
      </c>
      <c r="L335" s="56">
        <v>30</v>
      </c>
      <c r="M335" s="56">
        <v>39</v>
      </c>
      <c r="N335" s="56">
        <v>3</v>
      </c>
      <c r="O335" s="56">
        <v>26</v>
      </c>
      <c r="P335" s="56">
        <v>17</v>
      </c>
      <c r="Q335" s="56">
        <v>16</v>
      </c>
      <c r="R335" s="56">
        <v>2</v>
      </c>
      <c r="S335" s="56">
        <v>0</v>
      </c>
      <c r="T335" s="56">
        <v>1</v>
      </c>
      <c r="U335" s="56">
        <v>17</v>
      </c>
      <c r="V335" s="56">
        <v>75</v>
      </c>
      <c r="W335" s="56">
        <v>25</v>
      </c>
      <c r="X335" s="56">
        <v>4</v>
      </c>
      <c r="Y335" s="56">
        <v>18</v>
      </c>
    </row>
    <row r="336" spans="2:25" x14ac:dyDescent="0.3">
      <c r="B336" s="56">
        <v>84978</v>
      </c>
      <c r="C336" s="57">
        <v>45287</v>
      </c>
      <c r="D336" s="56">
        <v>1</v>
      </c>
      <c r="E336" s="56">
        <v>32</v>
      </c>
      <c r="F336" s="56">
        <v>27</v>
      </c>
      <c r="G336" s="56">
        <v>0</v>
      </c>
      <c r="H336" s="56">
        <v>0</v>
      </c>
      <c r="I336" s="56">
        <v>32</v>
      </c>
      <c r="J336" s="56">
        <v>0</v>
      </c>
      <c r="K336" s="56">
        <v>85</v>
      </c>
      <c r="L336" s="56">
        <v>30</v>
      </c>
      <c r="M336" s="56">
        <v>40</v>
      </c>
      <c r="N336" s="56">
        <v>3</v>
      </c>
      <c r="O336" s="56">
        <v>30</v>
      </c>
      <c r="P336" s="56">
        <v>17</v>
      </c>
      <c r="Q336" s="56">
        <v>21</v>
      </c>
      <c r="R336" s="56">
        <v>3</v>
      </c>
      <c r="S336" s="56">
        <v>0</v>
      </c>
      <c r="T336" s="56">
        <v>0</v>
      </c>
      <c r="U336" s="56">
        <v>14</v>
      </c>
      <c r="V336" s="56">
        <v>63</v>
      </c>
      <c r="W336" s="56">
        <v>11</v>
      </c>
      <c r="X336" s="56">
        <v>5</v>
      </c>
      <c r="Y336" s="56">
        <v>11</v>
      </c>
    </row>
    <row r="337" spans="2:25" x14ac:dyDescent="0.3">
      <c r="B337" s="56">
        <v>84979</v>
      </c>
      <c r="C337" s="57">
        <v>45287</v>
      </c>
      <c r="D337" s="56">
        <v>2</v>
      </c>
      <c r="E337" s="56">
        <v>34</v>
      </c>
      <c r="F337" s="56">
        <v>28</v>
      </c>
      <c r="G337" s="56">
        <v>0</v>
      </c>
      <c r="H337" s="56">
        <v>0</v>
      </c>
      <c r="I337" s="56">
        <v>34</v>
      </c>
      <c r="J337" s="56">
        <v>0</v>
      </c>
      <c r="K337" s="56">
        <v>60</v>
      </c>
      <c r="L337" s="56">
        <v>29</v>
      </c>
      <c r="M337" s="56">
        <v>37</v>
      </c>
      <c r="N337" s="56">
        <v>3</v>
      </c>
      <c r="O337" s="56">
        <v>14</v>
      </c>
      <c r="P337" s="56">
        <v>17</v>
      </c>
      <c r="Q337" s="56">
        <v>26</v>
      </c>
      <c r="R337" s="56">
        <v>2</v>
      </c>
      <c r="S337" s="56">
        <v>0</v>
      </c>
      <c r="T337" s="56">
        <v>1</v>
      </c>
      <c r="U337" s="56">
        <v>12</v>
      </c>
      <c r="V337" s="56">
        <v>52</v>
      </c>
      <c r="W337" s="56">
        <v>16</v>
      </c>
      <c r="X337" s="56">
        <v>4</v>
      </c>
      <c r="Y337" s="56">
        <v>24</v>
      </c>
    </row>
    <row r="338" spans="2:25" x14ac:dyDescent="0.3">
      <c r="B338" s="56">
        <v>84980</v>
      </c>
      <c r="C338" s="57">
        <v>45288</v>
      </c>
      <c r="D338" s="56">
        <v>1</v>
      </c>
      <c r="E338" s="56">
        <v>33</v>
      </c>
      <c r="F338" s="56">
        <v>29</v>
      </c>
      <c r="G338" s="56">
        <v>0</v>
      </c>
      <c r="H338" s="56">
        <v>0</v>
      </c>
      <c r="I338" s="56">
        <v>33</v>
      </c>
      <c r="J338" s="56">
        <v>0</v>
      </c>
      <c r="K338" s="56">
        <v>34</v>
      </c>
      <c r="L338" s="56">
        <v>29</v>
      </c>
      <c r="M338" s="56">
        <v>38</v>
      </c>
      <c r="N338" s="56">
        <v>3</v>
      </c>
      <c r="O338" s="56">
        <v>18</v>
      </c>
      <c r="P338" s="56">
        <v>17</v>
      </c>
      <c r="Q338" s="56">
        <v>12</v>
      </c>
      <c r="R338" s="56">
        <v>3</v>
      </c>
      <c r="S338" s="56">
        <v>0</v>
      </c>
      <c r="T338" s="56">
        <v>0</v>
      </c>
      <c r="U338" s="56">
        <v>9</v>
      </c>
      <c r="V338" s="56">
        <v>40</v>
      </c>
      <c r="W338" s="56">
        <v>21</v>
      </c>
      <c r="X338" s="56">
        <v>5</v>
      </c>
      <c r="Y338" s="56">
        <v>17</v>
      </c>
    </row>
    <row r="339" spans="2:25" x14ac:dyDescent="0.3">
      <c r="B339" s="56">
        <v>84981</v>
      </c>
      <c r="C339" s="57">
        <v>45288</v>
      </c>
      <c r="D339" s="56">
        <v>2</v>
      </c>
      <c r="E339" s="56">
        <v>31</v>
      </c>
      <c r="F339" s="56">
        <v>30</v>
      </c>
      <c r="G339" s="56">
        <v>0</v>
      </c>
      <c r="H339" s="56">
        <v>0</v>
      </c>
      <c r="I339" s="56">
        <v>31</v>
      </c>
      <c r="J339" s="56">
        <v>0</v>
      </c>
      <c r="K339" s="56">
        <v>68</v>
      </c>
      <c r="L339" s="56">
        <v>31</v>
      </c>
      <c r="M339" s="56">
        <v>40</v>
      </c>
      <c r="N339" s="56">
        <v>2</v>
      </c>
      <c r="O339" s="56">
        <v>22</v>
      </c>
      <c r="P339" s="56">
        <v>17</v>
      </c>
      <c r="Q339" s="56">
        <v>17</v>
      </c>
      <c r="R339" s="56">
        <v>2</v>
      </c>
      <c r="S339" s="56">
        <v>0</v>
      </c>
      <c r="T339" s="56">
        <v>0</v>
      </c>
      <c r="U339" s="56">
        <v>7</v>
      </c>
      <c r="V339" s="56">
        <v>29</v>
      </c>
      <c r="W339" s="56">
        <v>26</v>
      </c>
      <c r="X339" s="56">
        <v>4</v>
      </c>
      <c r="Y339" s="56">
        <v>30</v>
      </c>
    </row>
    <row r="340" spans="2:25" x14ac:dyDescent="0.3">
      <c r="B340" s="56">
        <v>84982</v>
      </c>
      <c r="C340" s="57">
        <v>45289</v>
      </c>
      <c r="D340" s="56">
        <v>1</v>
      </c>
      <c r="E340" s="56">
        <v>35</v>
      </c>
      <c r="F340" s="56">
        <v>11</v>
      </c>
      <c r="G340" s="56">
        <v>0</v>
      </c>
      <c r="H340" s="56">
        <v>0</v>
      </c>
      <c r="I340" s="56">
        <v>35</v>
      </c>
      <c r="J340" s="56">
        <v>0</v>
      </c>
      <c r="K340" s="56">
        <v>42</v>
      </c>
      <c r="L340" s="56">
        <v>29</v>
      </c>
      <c r="M340" s="56">
        <v>41</v>
      </c>
      <c r="N340" s="56">
        <v>2</v>
      </c>
      <c r="O340" s="56">
        <v>26</v>
      </c>
      <c r="P340" s="56">
        <v>16</v>
      </c>
      <c r="Q340" s="56">
        <v>22</v>
      </c>
      <c r="R340" s="56">
        <v>2</v>
      </c>
      <c r="S340" s="56">
        <v>0</v>
      </c>
      <c r="T340" s="56">
        <v>0</v>
      </c>
      <c r="U340" s="56">
        <v>16</v>
      </c>
      <c r="V340" s="56">
        <v>67</v>
      </c>
      <c r="W340" s="56">
        <v>11</v>
      </c>
      <c r="X340" s="56">
        <v>5</v>
      </c>
      <c r="Y340" s="56">
        <v>23</v>
      </c>
    </row>
    <row r="341" spans="2:25" x14ac:dyDescent="0.3">
      <c r="B341" s="56">
        <v>84983</v>
      </c>
      <c r="C341" s="57">
        <v>45289</v>
      </c>
      <c r="D341" s="56">
        <v>2</v>
      </c>
      <c r="E341" s="56">
        <v>32</v>
      </c>
      <c r="F341" s="56">
        <v>12</v>
      </c>
      <c r="G341" s="56">
        <v>0</v>
      </c>
      <c r="H341" s="56">
        <v>0</v>
      </c>
      <c r="I341" s="56">
        <v>32</v>
      </c>
      <c r="J341" s="56">
        <v>0</v>
      </c>
      <c r="K341" s="56">
        <v>77</v>
      </c>
      <c r="L341" s="56">
        <v>30</v>
      </c>
      <c r="M341" s="56">
        <v>38</v>
      </c>
      <c r="N341" s="56">
        <v>2</v>
      </c>
      <c r="O341" s="56">
        <v>30</v>
      </c>
      <c r="P341" s="56">
        <v>16</v>
      </c>
      <c r="Q341" s="56">
        <v>27</v>
      </c>
      <c r="R341" s="56">
        <v>2</v>
      </c>
      <c r="S341" s="56">
        <v>0</v>
      </c>
      <c r="T341" s="56">
        <v>0</v>
      </c>
      <c r="U341" s="56">
        <v>14</v>
      </c>
      <c r="V341" s="56">
        <v>56</v>
      </c>
      <c r="W341" s="56">
        <v>17</v>
      </c>
      <c r="X341" s="56">
        <v>4</v>
      </c>
      <c r="Y341" s="56">
        <v>16</v>
      </c>
    </row>
    <row r="342" spans="2:25" x14ac:dyDescent="0.3">
      <c r="B342" s="56">
        <v>84984</v>
      </c>
      <c r="C342" s="57">
        <v>45290</v>
      </c>
      <c r="D342" s="56">
        <v>1</v>
      </c>
      <c r="E342" s="56">
        <v>35</v>
      </c>
      <c r="F342" s="56">
        <v>25</v>
      </c>
      <c r="G342" s="56">
        <v>0</v>
      </c>
      <c r="H342" s="56">
        <v>0</v>
      </c>
      <c r="I342" s="56">
        <v>35</v>
      </c>
      <c r="J342" s="56">
        <v>0</v>
      </c>
      <c r="K342" s="56">
        <v>77</v>
      </c>
      <c r="L342" s="56">
        <v>28</v>
      </c>
      <c r="M342" s="56">
        <v>42</v>
      </c>
      <c r="N342" s="56">
        <v>3</v>
      </c>
      <c r="O342" s="56">
        <v>22</v>
      </c>
      <c r="P342" s="56">
        <v>17</v>
      </c>
      <c r="Q342" s="56">
        <v>11</v>
      </c>
      <c r="R342" s="56">
        <v>3</v>
      </c>
      <c r="S342" s="56">
        <v>0</v>
      </c>
      <c r="T342" s="56">
        <v>0</v>
      </c>
      <c r="U342" s="56">
        <v>7</v>
      </c>
      <c r="V342" s="56">
        <v>36</v>
      </c>
      <c r="W342" s="56">
        <v>20</v>
      </c>
      <c r="X342" s="56">
        <v>5</v>
      </c>
      <c r="Y342" s="56">
        <v>25</v>
      </c>
    </row>
    <row r="343" spans="2:25" x14ac:dyDescent="0.3">
      <c r="B343" s="56">
        <v>84985</v>
      </c>
      <c r="C343" s="57">
        <v>45292</v>
      </c>
      <c r="D343" s="56">
        <v>1</v>
      </c>
      <c r="E343" s="56">
        <v>30</v>
      </c>
      <c r="F343" s="56">
        <v>28</v>
      </c>
      <c r="G343" s="56">
        <v>0</v>
      </c>
      <c r="H343" s="56">
        <v>0</v>
      </c>
      <c r="I343" s="56">
        <v>30</v>
      </c>
      <c r="J343" s="56">
        <v>0</v>
      </c>
      <c r="K343" s="56">
        <v>69</v>
      </c>
      <c r="L343" s="56">
        <v>30</v>
      </c>
      <c r="M343" s="56">
        <v>36</v>
      </c>
      <c r="N343" s="56">
        <v>2</v>
      </c>
      <c r="O343" s="56">
        <v>27</v>
      </c>
      <c r="P343" s="56">
        <v>29</v>
      </c>
      <c r="Q343" s="56">
        <v>23</v>
      </c>
      <c r="R343" s="56">
        <v>2</v>
      </c>
      <c r="S343" s="56">
        <v>0</v>
      </c>
      <c r="T343" s="56">
        <v>0</v>
      </c>
      <c r="U343" s="56">
        <v>13</v>
      </c>
      <c r="V343" s="56">
        <v>45</v>
      </c>
      <c r="W343" s="56">
        <v>10</v>
      </c>
      <c r="X343" s="56">
        <v>3</v>
      </c>
      <c r="Y343" s="56">
        <v>14</v>
      </c>
    </row>
    <row r="344" spans="2:25" x14ac:dyDescent="0.3">
      <c r="B344" s="56">
        <v>84986</v>
      </c>
      <c r="C344" s="57">
        <v>45292</v>
      </c>
      <c r="D344" s="56">
        <v>2</v>
      </c>
      <c r="E344" s="56">
        <v>35</v>
      </c>
      <c r="F344" s="56">
        <v>29</v>
      </c>
      <c r="G344" s="56">
        <v>0</v>
      </c>
      <c r="H344" s="56">
        <v>0</v>
      </c>
      <c r="I344" s="56">
        <v>35</v>
      </c>
      <c r="J344" s="56">
        <v>0</v>
      </c>
      <c r="K344" s="56">
        <v>44</v>
      </c>
      <c r="L344" s="56">
        <v>31</v>
      </c>
      <c r="M344" s="56">
        <v>39</v>
      </c>
      <c r="N344" s="56">
        <v>3</v>
      </c>
      <c r="O344" s="56">
        <v>11</v>
      </c>
      <c r="P344" s="56">
        <v>28</v>
      </c>
      <c r="Q344" s="56">
        <v>28</v>
      </c>
      <c r="R344" s="56">
        <v>1</v>
      </c>
      <c r="S344" s="56">
        <v>0</v>
      </c>
      <c r="T344" s="56">
        <v>2</v>
      </c>
      <c r="U344" s="56">
        <v>10</v>
      </c>
      <c r="V344" s="56">
        <v>33</v>
      </c>
      <c r="W344" s="56">
        <v>15</v>
      </c>
      <c r="X344" s="56">
        <v>5</v>
      </c>
      <c r="Y344" s="56">
        <v>27</v>
      </c>
    </row>
    <row r="345" spans="2:25" x14ac:dyDescent="0.3">
      <c r="B345" s="56">
        <v>84987</v>
      </c>
      <c r="C345" s="57">
        <v>45293</v>
      </c>
      <c r="D345" s="56">
        <v>1</v>
      </c>
      <c r="E345" s="56">
        <v>31</v>
      </c>
      <c r="F345" s="56">
        <v>30</v>
      </c>
      <c r="G345" s="56">
        <v>0</v>
      </c>
      <c r="H345" s="56">
        <v>0</v>
      </c>
      <c r="I345" s="56">
        <v>31</v>
      </c>
      <c r="J345" s="56">
        <v>0</v>
      </c>
      <c r="K345" s="56">
        <v>78</v>
      </c>
      <c r="L345" s="56">
        <v>30</v>
      </c>
      <c r="M345" s="56">
        <v>34</v>
      </c>
      <c r="N345" s="56">
        <v>2</v>
      </c>
      <c r="O345" s="56">
        <v>14</v>
      </c>
      <c r="P345" s="56">
        <v>28</v>
      </c>
      <c r="Q345" s="56">
        <v>13</v>
      </c>
      <c r="R345" s="56">
        <v>2</v>
      </c>
      <c r="S345" s="56">
        <v>0</v>
      </c>
      <c r="T345" s="56">
        <v>0</v>
      </c>
      <c r="U345" s="56">
        <v>8</v>
      </c>
      <c r="V345" s="56">
        <v>72</v>
      </c>
      <c r="W345" s="56">
        <v>21</v>
      </c>
      <c r="X345" s="56">
        <v>3</v>
      </c>
      <c r="Y345" s="56">
        <v>20</v>
      </c>
    </row>
    <row r="346" spans="2:25" x14ac:dyDescent="0.3">
      <c r="B346" s="56">
        <v>84988</v>
      </c>
      <c r="C346" s="57">
        <v>45293</v>
      </c>
      <c r="D346" s="56">
        <v>2</v>
      </c>
      <c r="E346" s="56">
        <v>32</v>
      </c>
      <c r="F346" s="56">
        <v>11</v>
      </c>
      <c r="G346" s="56">
        <v>0</v>
      </c>
      <c r="H346" s="56">
        <v>0</v>
      </c>
      <c r="I346" s="56">
        <v>32</v>
      </c>
      <c r="J346" s="56">
        <v>0</v>
      </c>
      <c r="K346" s="56">
        <v>52</v>
      </c>
      <c r="L346" s="56">
        <v>30</v>
      </c>
      <c r="M346" s="56">
        <v>42</v>
      </c>
      <c r="N346" s="56">
        <v>3</v>
      </c>
      <c r="O346" s="56">
        <v>18</v>
      </c>
      <c r="P346" s="56">
        <v>28</v>
      </c>
      <c r="Q346" s="56">
        <v>18</v>
      </c>
      <c r="R346" s="56">
        <v>1</v>
      </c>
      <c r="S346" s="56">
        <v>0</v>
      </c>
      <c r="T346" s="56">
        <v>2</v>
      </c>
      <c r="U346" s="56">
        <v>17</v>
      </c>
      <c r="V346" s="56">
        <v>60</v>
      </c>
      <c r="W346" s="56">
        <v>26</v>
      </c>
      <c r="X346" s="56">
        <v>5</v>
      </c>
      <c r="Y346" s="56">
        <v>13</v>
      </c>
    </row>
    <row r="347" spans="2:25" x14ac:dyDescent="0.3">
      <c r="B347" s="56">
        <v>84989</v>
      </c>
      <c r="C347" s="57">
        <v>45294</v>
      </c>
      <c r="D347" s="56">
        <v>1</v>
      </c>
      <c r="E347" s="56">
        <v>32</v>
      </c>
      <c r="F347" s="56">
        <v>12</v>
      </c>
      <c r="G347" s="56">
        <v>0</v>
      </c>
      <c r="H347" s="56">
        <v>0</v>
      </c>
      <c r="I347" s="56">
        <v>32</v>
      </c>
      <c r="J347" s="56">
        <v>0</v>
      </c>
      <c r="K347" s="56">
        <v>87</v>
      </c>
      <c r="L347" s="56">
        <v>29</v>
      </c>
      <c r="M347" s="56">
        <v>37</v>
      </c>
      <c r="N347" s="56">
        <v>2</v>
      </c>
      <c r="O347" s="56">
        <v>22</v>
      </c>
      <c r="P347" s="56">
        <v>28</v>
      </c>
      <c r="Q347" s="56">
        <v>24</v>
      </c>
      <c r="R347" s="56">
        <v>2</v>
      </c>
      <c r="S347" s="56">
        <v>0</v>
      </c>
      <c r="T347" s="56">
        <v>0</v>
      </c>
      <c r="U347" s="56">
        <v>15</v>
      </c>
      <c r="V347" s="56">
        <v>49</v>
      </c>
      <c r="W347" s="56">
        <v>11</v>
      </c>
      <c r="X347" s="56">
        <v>3</v>
      </c>
      <c r="Y347" s="56">
        <v>26</v>
      </c>
    </row>
    <row r="348" spans="2:25" x14ac:dyDescent="0.3">
      <c r="B348" s="56">
        <v>84990</v>
      </c>
      <c r="C348" s="57">
        <v>45294</v>
      </c>
      <c r="D348" s="56">
        <v>2</v>
      </c>
      <c r="E348" s="56">
        <v>34</v>
      </c>
      <c r="F348" s="56">
        <v>13</v>
      </c>
      <c r="G348" s="56">
        <v>0</v>
      </c>
      <c r="H348" s="56">
        <v>0</v>
      </c>
      <c r="I348" s="56">
        <v>34</v>
      </c>
      <c r="J348" s="56">
        <v>0</v>
      </c>
      <c r="K348" s="56">
        <v>61</v>
      </c>
      <c r="L348" s="56">
        <v>30</v>
      </c>
      <c r="M348" s="56">
        <v>40</v>
      </c>
      <c r="N348" s="56">
        <v>2</v>
      </c>
      <c r="O348" s="56">
        <v>26</v>
      </c>
      <c r="P348" s="56">
        <v>28</v>
      </c>
      <c r="Q348" s="56">
        <v>29</v>
      </c>
      <c r="R348" s="56">
        <v>1</v>
      </c>
      <c r="S348" s="56">
        <v>0</v>
      </c>
      <c r="T348" s="56">
        <v>1</v>
      </c>
      <c r="U348" s="56">
        <v>12</v>
      </c>
      <c r="V348" s="56">
        <v>37</v>
      </c>
      <c r="W348" s="56">
        <v>16</v>
      </c>
      <c r="X348" s="56">
        <v>5</v>
      </c>
      <c r="Y348" s="56">
        <v>20</v>
      </c>
    </row>
    <row r="349" spans="2:25" x14ac:dyDescent="0.3">
      <c r="B349" s="56">
        <v>84991</v>
      </c>
      <c r="C349" s="57">
        <v>45295</v>
      </c>
      <c r="D349" s="56">
        <v>1</v>
      </c>
      <c r="E349" s="56">
        <v>32</v>
      </c>
      <c r="F349" s="56">
        <v>26</v>
      </c>
      <c r="G349" s="56">
        <v>0</v>
      </c>
      <c r="H349" s="56">
        <v>0</v>
      </c>
      <c r="I349" s="56">
        <v>32</v>
      </c>
      <c r="J349" s="56">
        <v>0</v>
      </c>
      <c r="K349" s="56">
        <v>61</v>
      </c>
      <c r="L349" s="56">
        <v>31</v>
      </c>
      <c r="M349" s="56">
        <v>38</v>
      </c>
      <c r="N349" s="56">
        <v>1</v>
      </c>
      <c r="O349" s="56">
        <v>19</v>
      </c>
      <c r="P349" s="56">
        <v>29</v>
      </c>
      <c r="Q349" s="56">
        <v>12</v>
      </c>
      <c r="R349" s="56">
        <v>1</v>
      </c>
      <c r="S349" s="56">
        <v>0</v>
      </c>
      <c r="T349" s="56">
        <v>0</v>
      </c>
      <c r="U349" s="56">
        <v>18</v>
      </c>
      <c r="V349" s="56">
        <v>68</v>
      </c>
      <c r="W349" s="56">
        <v>20</v>
      </c>
      <c r="X349" s="56">
        <v>3</v>
      </c>
      <c r="Y349" s="56">
        <v>28</v>
      </c>
    </row>
    <row r="350" spans="2:25" x14ac:dyDescent="0.3">
      <c r="B350" s="56">
        <v>84992</v>
      </c>
      <c r="C350" s="57">
        <v>45295</v>
      </c>
      <c r="D350" s="56">
        <v>2</v>
      </c>
      <c r="E350" s="56">
        <v>34</v>
      </c>
      <c r="F350" s="56">
        <v>27</v>
      </c>
      <c r="G350" s="56">
        <v>0</v>
      </c>
      <c r="H350" s="56">
        <v>0</v>
      </c>
      <c r="I350" s="56">
        <v>34</v>
      </c>
      <c r="J350" s="56">
        <v>0</v>
      </c>
      <c r="K350" s="56">
        <v>35</v>
      </c>
      <c r="L350" s="56">
        <v>30</v>
      </c>
      <c r="M350" s="56">
        <v>41</v>
      </c>
      <c r="N350" s="56">
        <v>3</v>
      </c>
      <c r="O350" s="56">
        <v>23</v>
      </c>
      <c r="P350" s="56">
        <v>29</v>
      </c>
      <c r="Q350" s="56">
        <v>17</v>
      </c>
      <c r="R350" s="56">
        <v>1</v>
      </c>
      <c r="S350" s="56">
        <v>0</v>
      </c>
      <c r="T350" s="56">
        <v>2</v>
      </c>
      <c r="U350" s="56">
        <v>15</v>
      </c>
      <c r="V350" s="56">
        <v>56</v>
      </c>
      <c r="W350" s="56">
        <v>25</v>
      </c>
      <c r="X350" s="56">
        <v>5</v>
      </c>
      <c r="Y350" s="56">
        <v>21</v>
      </c>
    </row>
    <row r="351" spans="2:25" x14ac:dyDescent="0.3">
      <c r="B351" s="56">
        <v>84993</v>
      </c>
      <c r="C351" s="57">
        <v>45296</v>
      </c>
      <c r="D351" s="56">
        <v>1</v>
      </c>
      <c r="E351" s="56">
        <v>30</v>
      </c>
      <c r="F351" s="56">
        <v>28</v>
      </c>
      <c r="G351" s="56">
        <v>0</v>
      </c>
      <c r="H351" s="56">
        <v>0</v>
      </c>
      <c r="I351" s="56">
        <v>30</v>
      </c>
      <c r="J351" s="56">
        <v>0</v>
      </c>
      <c r="K351" s="56">
        <v>69</v>
      </c>
      <c r="L351" s="56">
        <v>30</v>
      </c>
      <c r="M351" s="56">
        <v>36</v>
      </c>
      <c r="N351" s="56">
        <v>2</v>
      </c>
      <c r="O351" s="56">
        <v>27</v>
      </c>
      <c r="P351" s="56">
        <v>29</v>
      </c>
      <c r="Q351" s="56">
        <v>23</v>
      </c>
      <c r="R351" s="56">
        <v>2</v>
      </c>
      <c r="S351" s="56">
        <v>0</v>
      </c>
      <c r="T351" s="56">
        <v>0</v>
      </c>
      <c r="U351" s="56">
        <v>13</v>
      </c>
      <c r="V351" s="56">
        <v>45</v>
      </c>
      <c r="W351" s="56">
        <v>10</v>
      </c>
      <c r="X351" s="56">
        <v>3</v>
      </c>
      <c r="Y351" s="56">
        <v>14</v>
      </c>
    </row>
    <row r="352" spans="2:25" x14ac:dyDescent="0.3">
      <c r="B352" s="56">
        <v>84994</v>
      </c>
      <c r="C352" s="57">
        <v>45296</v>
      </c>
      <c r="D352" s="56">
        <v>2</v>
      </c>
      <c r="E352" s="56">
        <v>35</v>
      </c>
      <c r="F352" s="56">
        <v>29</v>
      </c>
      <c r="G352" s="56">
        <v>0</v>
      </c>
      <c r="H352" s="56">
        <v>0</v>
      </c>
      <c r="I352" s="56">
        <v>35</v>
      </c>
      <c r="J352" s="56">
        <v>0</v>
      </c>
      <c r="K352" s="56">
        <v>44</v>
      </c>
      <c r="L352" s="56">
        <v>31</v>
      </c>
      <c r="M352" s="56">
        <v>39</v>
      </c>
      <c r="N352" s="56">
        <v>3</v>
      </c>
      <c r="O352" s="56">
        <v>11</v>
      </c>
      <c r="P352" s="56">
        <v>28</v>
      </c>
      <c r="Q352" s="56">
        <v>28</v>
      </c>
      <c r="R352" s="56">
        <v>1</v>
      </c>
      <c r="S352" s="56">
        <v>0</v>
      </c>
      <c r="T352" s="56">
        <v>2</v>
      </c>
      <c r="U352" s="56">
        <v>10</v>
      </c>
      <c r="V352" s="56">
        <v>33</v>
      </c>
      <c r="W352" s="56">
        <v>15</v>
      </c>
      <c r="X352" s="56">
        <v>5</v>
      </c>
      <c r="Y352" s="56">
        <v>27</v>
      </c>
    </row>
    <row r="353" spans="2:25" x14ac:dyDescent="0.3">
      <c r="B353" s="56">
        <v>84995</v>
      </c>
      <c r="C353" s="57">
        <v>45297</v>
      </c>
      <c r="D353" s="56">
        <v>1</v>
      </c>
      <c r="E353" s="56">
        <v>31</v>
      </c>
      <c r="F353" s="56">
        <v>30</v>
      </c>
      <c r="G353" s="56">
        <v>0</v>
      </c>
      <c r="H353" s="56">
        <v>0</v>
      </c>
      <c r="I353" s="56">
        <v>31</v>
      </c>
      <c r="J353" s="56">
        <v>0</v>
      </c>
      <c r="K353" s="56">
        <v>78</v>
      </c>
      <c r="L353" s="56">
        <v>30</v>
      </c>
      <c r="M353" s="56">
        <v>34</v>
      </c>
      <c r="N353" s="56">
        <v>2</v>
      </c>
      <c r="O353" s="56">
        <v>14</v>
      </c>
      <c r="P353" s="56">
        <v>28</v>
      </c>
      <c r="Q353" s="56">
        <v>13</v>
      </c>
      <c r="R353" s="56">
        <v>2</v>
      </c>
      <c r="S353" s="56">
        <v>0</v>
      </c>
      <c r="T353" s="56">
        <v>0</v>
      </c>
      <c r="U353" s="56">
        <v>8</v>
      </c>
      <c r="V353" s="56">
        <v>72</v>
      </c>
      <c r="W353" s="56">
        <v>21</v>
      </c>
      <c r="X353" s="56">
        <v>3</v>
      </c>
      <c r="Y353" s="56">
        <v>20</v>
      </c>
    </row>
    <row r="354" spans="2:25" x14ac:dyDescent="0.3">
      <c r="B354" s="56">
        <v>84996</v>
      </c>
      <c r="C354" s="57">
        <v>45299</v>
      </c>
      <c r="D354" s="56">
        <v>1</v>
      </c>
      <c r="E354" s="56">
        <v>29</v>
      </c>
      <c r="F354" s="56">
        <v>11</v>
      </c>
      <c r="G354" s="56">
        <v>0</v>
      </c>
      <c r="H354" s="56">
        <v>0</v>
      </c>
      <c r="I354" s="56">
        <v>29</v>
      </c>
      <c r="J354" s="56">
        <v>0</v>
      </c>
      <c r="K354" s="56">
        <v>52</v>
      </c>
      <c r="L354" s="56">
        <v>30</v>
      </c>
      <c r="M354" s="56">
        <v>38</v>
      </c>
      <c r="N354" s="56">
        <v>2</v>
      </c>
      <c r="O354" s="56">
        <v>18</v>
      </c>
      <c r="P354" s="56">
        <v>28</v>
      </c>
      <c r="Q354" s="56">
        <v>18</v>
      </c>
      <c r="R354" s="56">
        <v>2</v>
      </c>
      <c r="S354" s="56">
        <v>0</v>
      </c>
      <c r="T354" s="56">
        <v>0</v>
      </c>
      <c r="U354" s="56">
        <v>17</v>
      </c>
      <c r="V354" s="56">
        <v>60</v>
      </c>
      <c r="W354" s="56">
        <v>26</v>
      </c>
      <c r="X354" s="56">
        <v>4</v>
      </c>
      <c r="Y354" s="56">
        <v>13</v>
      </c>
    </row>
    <row r="355" spans="2:25" x14ac:dyDescent="0.3">
      <c r="B355" s="56">
        <v>84997</v>
      </c>
      <c r="C355" s="57">
        <v>45299</v>
      </c>
      <c r="D355" s="56">
        <v>2</v>
      </c>
      <c r="E355" s="56">
        <v>35</v>
      </c>
      <c r="F355" s="56">
        <v>12</v>
      </c>
      <c r="G355" s="56">
        <v>0</v>
      </c>
      <c r="H355" s="56">
        <v>0</v>
      </c>
      <c r="I355" s="56">
        <v>35</v>
      </c>
      <c r="J355" s="56">
        <v>0</v>
      </c>
      <c r="K355" s="56">
        <v>87</v>
      </c>
      <c r="L355" s="56">
        <v>29</v>
      </c>
      <c r="M355" s="56">
        <v>41</v>
      </c>
      <c r="N355" s="56">
        <v>3</v>
      </c>
      <c r="O355" s="56">
        <v>22</v>
      </c>
      <c r="P355" s="56">
        <v>28</v>
      </c>
      <c r="Q355" s="56">
        <v>24</v>
      </c>
      <c r="R355" s="56">
        <v>2</v>
      </c>
      <c r="S355" s="56">
        <v>0</v>
      </c>
      <c r="T355" s="56">
        <v>1</v>
      </c>
      <c r="U355" s="56">
        <v>15</v>
      </c>
      <c r="V355" s="56">
        <v>49</v>
      </c>
      <c r="W355" s="56">
        <v>11</v>
      </c>
      <c r="X355" s="56">
        <v>4</v>
      </c>
      <c r="Y355" s="56">
        <v>26</v>
      </c>
    </row>
    <row r="356" spans="2:25" x14ac:dyDescent="0.3">
      <c r="B356" s="56">
        <v>84998</v>
      </c>
      <c r="C356" s="57">
        <v>45300</v>
      </c>
      <c r="D356" s="56">
        <v>1</v>
      </c>
      <c r="E356" s="56">
        <v>31</v>
      </c>
      <c r="F356" s="56">
        <v>13</v>
      </c>
      <c r="G356" s="56">
        <v>0</v>
      </c>
      <c r="H356" s="56">
        <v>0</v>
      </c>
      <c r="I356" s="56">
        <v>31</v>
      </c>
      <c r="J356" s="56">
        <v>0</v>
      </c>
      <c r="K356" s="56">
        <v>61</v>
      </c>
      <c r="L356" s="56">
        <v>30</v>
      </c>
      <c r="M356" s="56">
        <v>36</v>
      </c>
      <c r="N356" s="56">
        <v>1</v>
      </c>
      <c r="O356" s="56">
        <v>26</v>
      </c>
      <c r="P356" s="56">
        <v>28</v>
      </c>
      <c r="Q356" s="56">
        <v>29</v>
      </c>
      <c r="R356" s="56">
        <v>1</v>
      </c>
      <c r="S356" s="56">
        <v>0</v>
      </c>
      <c r="T356" s="56">
        <v>0</v>
      </c>
      <c r="U356" s="56">
        <v>12</v>
      </c>
      <c r="V356" s="56">
        <v>37</v>
      </c>
      <c r="W356" s="56">
        <v>16</v>
      </c>
      <c r="X356" s="56">
        <v>4</v>
      </c>
      <c r="Y356" s="56">
        <v>20</v>
      </c>
    </row>
    <row r="357" spans="2:25" x14ac:dyDescent="0.3">
      <c r="B357" s="56">
        <v>84999</v>
      </c>
      <c r="C357" s="57">
        <v>45300</v>
      </c>
      <c r="D357" s="56">
        <v>2</v>
      </c>
      <c r="E357" s="56">
        <v>35</v>
      </c>
      <c r="F357" s="56">
        <v>26</v>
      </c>
      <c r="G357" s="56">
        <v>0</v>
      </c>
      <c r="H357" s="56">
        <v>0</v>
      </c>
      <c r="I357" s="56">
        <v>35</v>
      </c>
      <c r="J357" s="56">
        <v>0</v>
      </c>
      <c r="K357" s="56">
        <v>61</v>
      </c>
      <c r="L357" s="56">
        <v>31</v>
      </c>
      <c r="M357" s="56">
        <v>42</v>
      </c>
      <c r="N357" s="56">
        <v>2</v>
      </c>
      <c r="O357" s="56">
        <v>19</v>
      </c>
      <c r="P357" s="56">
        <v>29</v>
      </c>
      <c r="Q357" s="56">
        <v>12</v>
      </c>
      <c r="R357" s="56">
        <v>2</v>
      </c>
      <c r="S357" s="56">
        <v>0</v>
      </c>
      <c r="T357" s="56">
        <v>0</v>
      </c>
      <c r="U357" s="56">
        <v>18</v>
      </c>
      <c r="V357" s="56">
        <v>68</v>
      </c>
      <c r="W357" s="56">
        <v>20</v>
      </c>
      <c r="X357" s="56">
        <v>4</v>
      </c>
      <c r="Y357" s="56">
        <v>28</v>
      </c>
    </row>
    <row r="358" spans="2:25" x14ac:dyDescent="0.3">
      <c r="B358" s="56">
        <v>85000</v>
      </c>
      <c r="C358" s="57">
        <v>45301</v>
      </c>
      <c r="D358" s="56">
        <v>1</v>
      </c>
      <c r="E358" s="56">
        <v>31</v>
      </c>
      <c r="F358" s="56">
        <v>27</v>
      </c>
      <c r="G358" s="56">
        <v>0</v>
      </c>
      <c r="H358" s="56">
        <v>0</v>
      </c>
      <c r="I358" s="56">
        <v>31</v>
      </c>
      <c r="J358" s="56">
        <v>0</v>
      </c>
      <c r="K358" s="56">
        <v>35</v>
      </c>
      <c r="L358" s="56">
        <v>30</v>
      </c>
      <c r="M358" s="56">
        <v>37</v>
      </c>
      <c r="N358" s="56">
        <v>2</v>
      </c>
      <c r="O358" s="56">
        <v>23</v>
      </c>
      <c r="P358" s="56">
        <v>29</v>
      </c>
      <c r="Q358" s="56">
        <v>17</v>
      </c>
      <c r="R358" s="56">
        <v>2</v>
      </c>
      <c r="S358" s="56">
        <v>0</v>
      </c>
      <c r="T358" s="56">
        <v>0</v>
      </c>
      <c r="U358" s="56">
        <v>15</v>
      </c>
      <c r="V358" s="56">
        <v>56</v>
      </c>
      <c r="W358" s="56">
        <v>25</v>
      </c>
      <c r="X358" s="56">
        <v>4</v>
      </c>
      <c r="Y358" s="56">
        <v>21</v>
      </c>
    </row>
    <row r="359" spans="2:25" x14ac:dyDescent="0.3">
      <c r="B359" s="56">
        <v>85001</v>
      </c>
      <c r="C359" s="57">
        <v>45301</v>
      </c>
      <c r="D359" s="56">
        <v>2</v>
      </c>
      <c r="E359" s="56">
        <v>33</v>
      </c>
      <c r="F359" s="56">
        <v>28</v>
      </c>
      <c r="G359" s="56">
        <v>0</v>
      </c>
      <c r="H359" s="56">
        <v>0</v>
      </c>
      <c r="I359" s="56">
        <v>33</v>
      </c>
      <c r="J359" s="56">
        <v>0</v>
      </c>
      <c r="K359" s="56">
        <v>69</v>
      </c>
      <c r="L359" s="56">
        <v>30</v>
      </c>
      <c r="M359" s="56">
        <v>40</v>
      </c>
      <c r="N359" s="56">
        <v>3</v>
      </c>
      <c r="O359" s="56">
        <v>27</v>
      </c>
      <c r="P359" s="56">
        <v>29</v>
      </c>
      <c r="Q359" s="56">
        <v>23</v>
      </c>
      <c r="R359" s="56">
        <v>2</v>
      </c>
      <c r="S359" s="56">
        <v>0</v>
      </c>
      <c r="T359" s="56">
        <v>1</v>
      </c>
      <c r="U359" s="56">
        <v>13</v>
      </c>
      <c r="V359" s="56">
        <v>45</v>
      </c>
      <c r="W359" s="56">
        <v>10</v>
      </c>
      <c r="X359" s="56">
        <v>4</v>
      </c>
      <c r="Y359" s="56">
        <v>14</v>
      </c>
    </row>
    <row r="360" spans="2:25" x14ac:dyDescent="0.3">
      <c r="B360" s="56">
        <v>85002</v>
      </c>
      <c r="C360" s="57">
        <v>45302</v>
      </c>
      <c r="D360" s="56">
        <v>1</v>
      </c>
      <c r="E360" s="56">
        <v>32</v>
      </c>
      <c r="F360" s="56">
        <v>29</v>
      </c>
      <c r="G360" s="56">
        <v>0</v>
      </c>
      <c r="H360" s="56">
        <v>0</v>
      </c>
      <c r="I360" s="56">
        <v>32</v>
      </c>
      <c r="J360" s="56">
        <v>0</v>
      </c>
      <c r="K360" s="56">
        <v>44</v>
      </c>
      <c r="L360" s="56">
        <v>31</v>
      </c>
      <c r="M360" s="56">
        <v>35</v>
      </c>
      <c r="N360" s="56">
        <v>2</v>
      </c>
      <c r="O360" s="56">
        <v>11</v>
      </c>
      <c r="P360" s="56">
        <v>28</v>
      </c>
      <c r="Q360" s="56">
        <v>28</v>
      </c>
      <c r="R360" s="56">
        <v>2</v>
      </c>
      <c r="S360" s="56">
        <v>0</v>
      </c>
      <c r="T360" s="56">
        <v>0</v>
      </c>
      <c r="U360" s="56">
        <v>10</v>
      </c>
      <c r="V360" s="56">
        <v>33</v>
      </c>
      <c r="W360" s="56">
        <v>15</v>
      </c>
      <c r="X360" s="56">
        <v>4</v>
      </c>
      <c r="Y360" s="56">
        <v>27</v>
      </c>
    </row>
    <row r="361" spans="2:25" x14ac:dyDescent="0.3">
      <c r="B361" s="56">
        <v>85003</v>
      </c>
      <c r="C361" s="57">
        <v>45302</v>
      </c>
      <c r="D361" s="56">
        <v>2</v>
      </c>
      <c r="E361" s="56">
        <v>34</v>
      </c>
      <c r="F361" s="56">
        <v>30</v>
      </c>
      <c r="G361" s="56">
        <v>0</v>
      </c>
      <c r="H361" s="56">
        <v>0</v>
      </c>
      <c r="I361" s="56">
        <v>34</v>
      </c>
      <c r="J361" s="56">
        <v>0</v>
      </c>
      <c r="K361" s="56">
        <v>78</v>
      </c>
      <c r="L361" s="56">
        <v>30</v>
      </c>
      <c r="M361" s="56">
        <v>38</v>
      </c>
      <c r="N361" s="56">
        <v>3</v>
      </c>
      <c r="O361" s="56">
        <v>14</v>
      </c>
      <c r="P361" s="56">
        <v>28</v>
      </c>
      <c r="Q361" s="56">
        <v>13</v>
      </c>
      <c r="R361" s="56">
        <v>2</v>
      </c>
      <c r="S361" s="56">
        <v>0</v>
      </c>
      <c r="T361" s="56">
        <v>1</v>
      </c>
      <c r="U361" s="56">
        <v>8</v>
      </c>
      <c r="V361" s="56">
        <v>72</v>
      </c>
      <c r="W361" s="56">
        <v>21</v>
      </c>
      <c r="X361" s="56">
        <v>4</v>
      </c>
      <c r="Y361" s="56">
        <v>20</v>
      </c>
    </row>
    <row r="362" spans="2:25" x14ac:dyDescent="0.3">
      <c r="B362" s="56">
        <v>85004</v>
      </c>
      <c r="C362" s="57">
        <v>45303</v>
      </c>
      <c r="D362" s="56">
        <v>1</v>
      </c>
      <c r="E362" s="56">
        <v>29</v>
      </c>
      <c r="F362" s="56">
        <v>11</v>
      </c>
      <c r="G362" s="56">
        <v>0</v>
      </c>
      <c r="H362" s="56">
        <v>0</v>
      </c>
      <c r="I362" s="56">
        <v>29</v>
      </c>
      <c r="J362" s="56">
        <v>0</v>
      </c>
      <c r="K362" s="56">
        <v>52</v>
      </c>
      <c r="L362" s="56">
        <v>30</v>
      </c>
      <c r="M362" s="56">
        <v>38</v>
      </c>
      <c r="N362" s="56">
        <v>2</v>
      </c>
      <c r="O362" s="56">
        <v>18</v>
      </c>
      <c r="P362" s="56">
        <v>28</v>
      </c>
      <c r="Q362" s="56">
        <v>18</v>
      </c>
      <c r="R362" s="56">
        <v>2</v>
      </c>
      <c r="S362" s="56">
        <v>0</v>
      </c>
      <c r="T362" s="56">
        <v>0</v>
      </c>
      <c r="U362" s="56">
        <v>17</v>
      </c>
      <c r="V362" s="56">
        <v>60</v>
      </c>
      <c r="W362" s="56">
        <v>26</v>
      </c>
      <c r="X362" s="56">
        <v>4</v>
      </c>
      <c r="Y362" s="56">
        <v>13</v>
      </c>
    </row>
    <row r="363" spans="2:25" x14ac:dyDescent="0.3">
      <c r="B363" s="56">
        <v>85005</v>
      </c>
      <c r="C363" s="57">
        <v>45303</v>
      </c>
      <c r="D363" s="56">
        <v>2</v>
      </c>
      <c r="E363" s="56">
        <v>35</v>
      </c>
      <c r="F363" s="56">
        <v>12</v>
      </c>
      <c r="G363" s="56">
        <v>0</v>
      </c>
      <c r="H363" s="56">
        <v>0</v>
      </c>
      <c r="I363" s="56">
        <v>35</v>
      </c>
      <c r="J363" s="56">
        <v>0</v>
      </c>
      <c r="K363" s="56">
        <v>87</v>
      </c>
      <c r="L363" s="56">
        <v>29</v>
      </c>
      <c r="M363" s="56">
        <v>41</v>
      </c>
      <c r="N363" s="56">
        <v>3</v>
      </c>
      <c r="O363" s="56">
        <v>22</v>
      </c>
      <c r="P363" s="56">
        <v>28</v>
      </c>
      <c r="Q363" s="56">
        <v>24</v>
      </c>
      <c r="R363" s="56">
        <v>2</v>
      </c>
      <c r="S363" s="56">
        <v>0</v>
      </c>
      <c r="T363" s="56">
        <v>1</v>
      </c>
      <c r="U363" s="56">
        <v>15</v>
      </c>
      <c r="V363" s="56">
        <v>49</v>
      </c>
      <c r="W363" s="56">
        <v>11</v>
      </c>
      <c r="X363" s="56">
        <v>4</v>
      </c>
      <c r="Y363" s="56">
        <v>26</v>
      </c>
    </row>
    <row r="364" spans="2:25" x14ac:dyDescent="0.3">
      <c r="B364" s="56">
        <v>85006</v>
      </c>
      <c r="C364" s="57">
        <v>45304</v>
      </c>
      <c r="D364" s="56">
        <v>1</v>
      </c>
      <c r="E364" s="56">
        <v>31</v>
      </c>
      <c r="F364" s="56">
        <v>13</v>
      </c>
      <c r="G364" s="56">
        <v>0</v>
      </c>
      <c r="H364" s="56">
        <v>0</v>
      </c>
      <c r="I364" s="56">
        <v>31</v>
      </c>
      <c r="J364" s="56">
        <v>0</v>
      </c>
      <c r="K364" s="56">
        <v>61</v>
      </c>
      <c r="L364" s="56">
        <v>30</v>
      </c>
      <c r="M364" s="56">
        <v>36</v>
      </c>
      <c r="N364" s="56">
        <v>1</v>
      </c>
      <c r="O364" s="56">
        <v>26</v>
      </c>
      <c r="P364" s="56">
        <v>28</v>
      </c>
      <c r="Q364" s="56">
        <v>29</v>
      </c>
      <c r="R364" s="56">
        <v>1</v>
      </c>
      <c r="S364" s="56">
        <v>0</v>
      </c>
      <c r="T364" s="56">
        <v>0</v>
      </c>
      <c r="U364" s="56">
        <v>12</v>
      </c>
      <c r="V364" s="56">
        <v>37</v>
      </c>
      <c r="W364" s="56">
        <v>16</v>
      </c>
      <c r="X364" s="56">
        <v>4</v>
      </c>
      <c r="Y364" s="56">
        <v>20</v>
      </c>
    </row>
    <row r="365" spans="2:25" x14ac:dyDescent="0.3">
      <c r="B365" s="56">
        <v>85007</v>
      </c>
      <c r="C365" s="57">
        <v>45306</v>
      </c>
      <c r="D365" s="56">
        <v>1</v>
      </c>
      <c r="E365" s="56">
        <v>32</v>
      </c>
      <c r="F365" s="56">
        <v>26</v>
      </c>
      <c r="G365" s="56">
        <v>0</v>
      </c>
      <c r="H365" s="56">
        <v>0</v>
      </c>
      <c r="I365" s="56">
        <v>32</v>
      </c>
      <c r="J365" s="56">
        <v>0</v>
      </c>
      <c r="K365" s="56">
        <v>61</v>
      </c>
      <c r="L365" s="56">
        <v>31</v>
      </c>
      <c r="M365" s="56">
        <v>38</v>
      </c>
      <c r="N365" s="56">
        <v>1</v>
      </c>
      <c r="O365" s="56">
        <v>19</v>
      </c>
      <c r="P365" s="56">
        <v>29</v>
      </c>
      <c r="Q365" s="56">
        <v>12</v>
      </c>
      <c r="R365" s="56">
        <v>1</v>
      </c>
      <c r="S365" s="56">
        <v>0</v>
      </c>
      <c r="T365" s="56">
        <v>0</v>
      </c>
      <c r="U365" s="56">
        <v>18</v>
      </c>
      <c r="V365" s="56">
        <v>68</v>
      </c>
      <c r="W365" s="56">
        <v>20</v>
      </c>
      <c r="X365" s="56">
        <v>3</v>
      </c>
      <c r="Y365" s="56">
        <v>28</v>
      </c>
    </row>
    <row r="366" spans="2:25" x14ac:dyDescent="0.3">
      <c r="B366" s="56">
        <v>85008</v>
      </c>
      <c r="C366" s="57">
        <v>45306</v>
      </c>
      <c r="D366" s="56">
        <v>2</v>
      </c>
      <c r="E366" s="56">
        <v>34</v>
      </c>
      <c r="F366" s="56">
        <v>27</v>
      </c>
      <c r="G366" s="56">
        <v>0</v>
      </c>
      <c r="H366" s="56">
        <v>0</v>
      </c>
      <c r="I366" s="56">
        <v>34</v>
      </c>
      <c r="J366" s="56">
        <v>0</v>
      </c>
      <c r="K366" s="56">
        <v>35</v>
      </c>
      <c r="L366" s="56">
        <v>30</v>
      </c>
      <c r="M366" s="56">
        <v>41</v>
      </c>
      <c r="N366" s="56">
        <v>3</v>
      </c>
      <c r="O366" s="56">
        <v>23</v>
      </c>
      <c r="P366" s="56">
        <v>29</v>
      </c>
      <c r="Q366" s="56">
        <v>17</v>
      </c>
      <c r="R366" s="56">
        <v>1</v>
      </c>
      <c r="S366" s="56">
        <v>0</v>
      </c>
      <c r="T366" s="56">
        <v>2</v>
      </c>
      <c r="U366" s="56">
        <v>15</v>
      </c>
      <c r="V366" s="56">
        <v>56</v>
      </c>
      <c r="W366" s="56">
        <v>25</v>
      </c>
      <c r="X366" s="56">
        <v>5</v>
      </c>
      <c r="Y366" s="56">
        <v>21</v>
      </c>
    </row>
    <row r="367" spans="2:25" x14ac:dyDescent="0.3">
      <c r="B367" s="56">
        <v>85009</v>
      </c>
      <c r="C367" s="57">
        <v>45307</v>
      </c>
      <c r="D367" s="56">
        <v>1</v>
      </c>
      <c r="E367" s="56">
        <v>30</v>
      </c>
      <c r="F367" s="56">
        <v>28</v>
      </c>
      <c r="G367" s="56">
        <v>0</v>
      </c>
      <c r="H367" s="56">
        <v>0</v>
      </c>
      <c r="I367" s="56">
        <v>30</v>
      </c>
      <c r="J367" s="56">
        <v>0</v>
      </c>
      <c r="K367" s="56">
        <v>69</v>
      </c>
      <c r="L367" s="56">
        <v>30</v>
      </c>
      <c r="M367" s="56">
        <v>36</v>
      </c>
      <c r="N367" s="56">
        <v>2</v>
      </c>
      <c r="O367" s="56">
        <v>27</v>
      </c>
      <c r="P367" s="56">
        <v>29</v>
      </c>
      <c r="Q367" s="56">
        <v>23</v>
      </c>
      <c r="R367" s="56">
        <v>2</v>
      </c>
      <c r="S367" s="56">
        <v>0</v>
      </c>
      <c r="T367" s="56">
        <v>0</v>
      </c>
      <c r="U367" s="56">
        <v>13</v>
      </c>
      <c r="V367" s="56">
        <v>45</v>
      </c>
      <c r="W367" s="56">
        <v>10</v>
      </c>
      <c r="X367" s="56">
        <v>3</v>
      </c>
      <c r="Y367" s="56">
        <v>14</v>
      </c>
    </row>
    <row r="368" spans="2:25" x14ac:dyDescent="0.3">
      <c r="B368" s="56">
        <v>85010</v>
      </c>
      <c r="C368" s="57">
        <v>45307</v>
      </c>
      <c r="D368" s="56">
        <v>2</v>
      </c>
      <c r="E368" s="56">
        <v>35</v>
      </c>
      <c r="F368" s="56">
        <v>29</v>
      </c>
      <c r="G368" s="56">
        <v>0</v>
      </c>
      <c r="H368" s="56">
        <v>0</v>
      </c>
      <c r="I368" s="56">
        <v>35</v>
      </c>
      <c r="J368" s="56">
        <v>0</v>
      </c>
      <c r="K368" s="56">
        <v>44</v>
      </c>
      <c r="L368" s="56">
        <v>31</v>
      </c>
      <c r="M368" s="56">
        <v>39</v>
      </c>
      <c r="N368" s="56">
        <v>3</v>
      </c>
      <c r="O368" s="56">
        <v>11</v>
      </c>
      <c r="P368" s="56">
        <v>28</v>
      </c>
      <c r="Q368" s="56">
        <v>28</v>
      </c>
      <c r="R368" s="56">
        <v>1</v>
      </c>
      <c r="S368" s="56">
        <v>0</v>
      </c>
      <c r="T368" s="56">
        <v>2</v>
      </c>
      <c r="U368" s="56">
        <v>10</v>
      </c>
      <c r="V368" s="56">
        <v>33</v>
      </c>
      <c r="W368" s="56">
        <v>15</v>
      </c>
      <c r="X368" s="56">
        <v>5</v>
      </c>
      <c r="Y368" s="56">
        <v>27</v>
      </c>
    </row>
    <row r="369" spans="2:25" x14ac:dyDescent="0.3">
      <c r="B369" s="56">
        <v>85011</v>
      </c>
      <c r="C369" s="57">
        <v>45308</v>
      </c>
      <c r="D369" s="56">
        <v>1</v>
      </c>
      <c r="E369" s="56">
        <v>31</v>
      </c>
      <c r="F369" s="56">
        <v>30</v>
      </c>
      <c r="G369" s="56">
        <v>0</v>
      </c>
      <c r="H369" s="56">
        <v>0</v>
      </c>
      <c r="I369" s="56">
        <v>31</v>
      </c>
      <c r="J369" s="56">
        <v>0</v>
      </c>
      <c r="K369" s="56">
        <v>78</v>
      </c>
      <c r="L369" s="56">
        <v>30</v>
      </c>
      <c r="M369" s="56">
        <v>34</v>
      </c>
      <c r="N369" s="56">
        <v>2</v>
      </c>
      <c r="O369" s="56">
        <v>14</v>
      </c>
      <c r="P369" s="56">
        <v>28</v>
      </c>
      <c r="Q369" s="56">
        <v>13</v>
      </c>
      <c r="R369" s="56">
        <v>2</v>
      </c>
      <c r="S369" s="56">
        <v>0</v>
      </c>
      <c r="T369" s="56">
        <v>0</v>
      </c>
      <c r="U369" s="56">
        <v>8</v>
      </c>
      <c r="V369" s="56">
        <v>72</v>
      </c>
      <c r="W369" s="56">
        <v>21</v>
      </c>
      <c r="X369" s="56">
        <v>3</v>
      </c>
      <c r="Y369" s="56">
        <v>20</v>
      </c>
    </row>
    <row r="370" spans="2:25" x14ac:dyDescent="0.3">
      <c r="B370" s="56">
        <v>85012</v>
      </c>
      <c r="C370" s="57">
        <v>45308</v>
      </c>
      <c r="D370" s="56">
        <v>2</v>
      </c>
      <c r="E370" s="56">
        <v>32</v>
      </c>
      <c r="F370" s="56">
        <v>11</v>
      </c>
      <c r="G370" s="56">
        <v>0</v>
      </c>
      <c r="H370" s="56">
        <v>0</v>
      </c>
      <c r="I370" s="56">
        <v>32</v>
      </c>
      <c r="J370" s="56">
        <v>0</v>
      </c>
      <c r="K370" s="56">
        <v>52</v>
      </c>
      <c r="L370" s="56">
        <v>30</v>
      </c>
      <c r="M370" s="56">
        <v>42</v>
      </c>
      <c r="N370" s="56">
        <v>3</v>
      </c>
      <c r="O370" s="56">
        <v>18</v>
      </c>
      <c r="P370" s="56">
        <v>28</v>
      </c>
      <c r="Q370" s="56">
        <v>18</v>
      </c>
      <c r="R370" s="56">
        <v>1</v>
      </c>
      <c r="S370" s="56">
        <v>0</v>
      </c>
      <c r="T370" s="56">
        <v>2</v>
      </c>
      <c r="U370" s="56">
        <v>17</v>
      </c>
      <c r="V370" s="56">
        <v>60</v>
      </c>
      <c r="W370" s="56">
        <v>26</v>
      </c>
      <c r="X370" s="56">
        <v>5</v>
      </c>
      <c r="Y370" s="56">
        <v>13</v>
      </c>
    </row>
    <row r="371" spans="2:25" x14ac:dyDescent="0.3">
      <c r="B371" s="56">
        <v>85013</v>
      </c>
      <c r="C371" s="57">
        <v>45309</v>
      </c>
      <c r="D371" s="56">
        <v>1</v>
      </c>
      <c r="E371" s="56">
        <v>32</v>
      </c>
      <c r="F371" s="56">
        <v>12</v>
      </c>
      <c r="G371" s="56">
        <v>0</v>
      </c>
      <c r="H371" s="56">
        <v>0</v>
      </c>
      <c r="I371" s="56">
        <v>32</v>
      </c>
      <c r="J371" s="56">
        <v>0</v>
      </c>
      <c r="K371" s="56">
        <v>87</v>
      </c>
      <c r="L371" s="56">
        <v>29</v>
      </c>
      <c r="M371" s="56">
        <v>37</v>
      </c>
      <c r="N371" s="56">
        <v>2</v>
      </c>
      <c r="O371" s="56">
        <v>22</v>
      </c>
      <c r="P371" s="56">
        <v>28</v>
      </c>
      <c r="Q371" s="56">
        <v>24</v>
      </c>
      <c r="R371" s="56">
        <v>2</v>
      </c>
      <c r="S371" s="56">
        <v>0</v>
      </c>
      <c r="T371" s="56">
        <v>0</v>
      </c>
      <c r="U371" s="56">
        <v>15</v>
      </c>
      <c r="V371" s="56">
        <v>49</v>
      </c>
      <c r="W371" s="56">
        <v>11</v>
      </c>
      <c r="X371" s="56">
        <v>3</v>
      </c>
      <c r="Y371" s="56">
        <v>26</v>
      </c>
    </row>
    <row r="372" spans="2:25" x14ac:dyDescent="0.3">
      <c r="B372" s="56">
        <v>85014</v>
      </c>
      <c r="C372" s="57">
        <v>45309</v>
      </c>
      <c r="D372" s="56">
        <v>2</v>
      </c>
      <c r="E372" s="56">
        <v>34</v>
      </c>
      <c r="F372" s="56">
        <v>13</v>
      </c>
      <c r="G372" s="56">
        <v>0</v>
      </c>
      <c r="H372" s="56">
        <v>0</v>
      </c>
      <c r="I372" s="56">
        <v>34</v>
      </c>
      <c r="J372" s="56">
        <v>0</v>
      </c>
      <c r="K372" s="56">
        <v>61</v>
      </c>
      <c r="L372" s="56">
        <v>30</v>
      </c>
      <c r="M372" s="56">
        <v>40</v>
      </c>
      <c r="N372" s="56">
        <v>2</v>
      </c>
      <c r="O372" s="56">
        <v>26</v>
      </c>
      <c r="P372" s="56">
        <v>28</v>
      </c>
      <c r="Q372" s="56">
        <v>29</v>
      </c>
      <c r="R372" s="56">
        <v>1</v>
      </c>
      <c r="S372" s="56">
        <v>0</v>
      </c>
      <c r="T372" s="56">
        <v>1</v>
      </c>
      <c r="U372" s="56">
        <v>12</v>
      </c>
      <c r="V372" s="56">
        <v>37</v>
      </c>
      <c r="W372" s="56">
        <v>16</v>
      </c>
      <c r="X372" s="56">
        <v>5</v>
      </c>
      <c r="Y372" s="56">
        <v>20</v>
      </c>
    </row>
    <row r="373" spans="2:25" x14ac:dyDescent="0.3">
      <c r="B373" s="56">
        <v>85015</v>
      </c>
      <c r="C373" s="57">
        <v>45310</v>
      </c>
      <c r="D373" s="56">
        <v>1</v>
      </c>
      <c r="E373" s="56">
        <v>31</v>
      </c>
      <c r="F373" s="56">
        <v>15</v>
      </c>
      <c r="G373" s="56">
        <v>0</v>
      </c>
      <c r="H373" s="56">
        <v>0</v>
      </c>
      <c r="I373" s="56">
        <v>31</v>
      </c>
      <c r="J373" s="56">
        <v>0</v>
      </c>
      <c r="K373" s="56">
        <v>88</v>
      </c>
      <c r="L373" s="56">
        <v>30</v>
      </c>
      <c r="M373" s="56">
        <v>36</v>
      </c>
      <c r="N373" s="56">
        <v>2</v>
      </c>
      <c r="O373" s="56">
        <v>29</v>
      </c>
      <c r="P373" s="56">
        <v>21</v>
      </c>
      <c r="Q373" s="56">
        <v>24</v>
      </c>
      <c r="R373" s="56">
        <v>2</v>
      </c>
      <c r="S373" s="56">
        <v>0</v>
      </c>
      <c r="T373" s="56">
        <v>0</v>
      </c>
      <c r="U373" s="56">
        <v>17</v>
      </c>
      <c r="V373" s="56">
        <v>66</v>
      </c>
      <c r="W373" s="56">
        <v>11</v>
      </c>
      <c r="X373" s="56">
        <v>3</v>
      </c>
      <c r="Y373" s="56">
        <v>15</v>
      </c>
    </row>
    <row r="374" spans="2:25" x14ac:dyDescent="0.3">
      <c r="B374" s="56">
        <v>85016</v>
      </c>
      <c r="C374" s="57">
        <v>45310</v>
      </c>
      <c r="D374" s="56">
        <v>2</v>
      </c>
      <c r="E374" s="56">
        <v>32</v>
      </c>
      <c r="F374" s="56">
        <v>16</v>
      </c>
      <c r="G374" s="56">
        <v>0</v>
      </c>
      <c r="H374" s="56">
        <v>0</v>
      </c>
      <c r="I374" s="56">
        <v>32</v>
      </c>
      <c r="J374" s="56">
        <v>0</v>
      </c>
      <c r="K374" s="56">
        <v>62</v>
      </c>
      <c r="L374" s="56">
        <v>30</v>
      </c>
      <c r="M374" s="56">
        <v>39</v>
      </c>
      <c r="N374" s="56">
        <v>3</v>
      </c>
      <c r="O374" s="56">
        <v>13</v>
      </c>
      <c r="P374" s="56">
        <v>21</v>
      </c>
      <c r="Q374" s="56">
        <v>29</v>
      </c>
      <c r="R374" s="56">
        <v>2</v>
      </c>
      <c r="S374" s="56">
        <v>0</v>
      </c>
      <c r="T374" s="56">
        <v>1</v>
      </c>
      <c r="U374" s="56">
        <v>15</v>
      </c>
      <c r="V374" s="56">
        <v>55</v>
      </c>
      <c r="W374" s="56">
        <v>16</v>
      </c>
      <c r="X374" s="56">
        <v>5</v>
      </c>
      <c r="Y374" s="56">
        <v>28</v>
      </c>
    </row>
    <row r="375" spans="2:25" x14ac:dyDescent="0.3">
      <c r="B375" s="56">
        <v>85017</v>
      </c>
      <c r="C375" s="57">
        <v>45311</v>
      </c>
      <c r="D375" s="56">
        <v>1</v>
      </c>
      <c r="E375" s="56">
        <v>32</v>
      </c>
      <c r="F375" s="56">
        <v>17</v>
      </c>
      <c r="G375" s="56">
        <v>0</v>
      </c>
      <c r="H375" s="56">
        <v>0</v>
      </c>
      <c r="I375" s="56">
        <v>32</v>
      </c>
      <c r="J375" s="56">
        <v>0</v>
      </c>
      <c r="K375" s="56">
        <v>36</v>
      </c>
      <c r="L375" s="56">
        <v>29</v>
      </c>
      <c r="M375" s="56">
        <v>34</v>
      </c>
      <c r="N375" s="56">
        <v>2</v>
      </c>
      <c r="O375" s="56">
        <v>17</v>
      </c>
      <c r="P375" s="56">
        <v>20</v>
      </c>
      <c r="Q375" s="56">
        <v>14</v>
      </c>
      <c r="R375" s="56">
        <v>2</v>
      </c>
      <c r="S375" s="56">
        <v>0</v>
      </c>
      <c r="T375" s="56">
        <v>0</v>
      </c>
      <c r="U375" s="56">
        <v>12</v>
      </c>
      <c r="V375" s="56">
        <v>43</v>
      </c>
      <c r="W375" s="56">
        <v>21</v>
      </c>
      <c r="X375" s="56">
        <v>3</v>
      </c>
      <c r="Y375" s="56">
        <v>21</v>
      </c>
    </row>
    <row r="376" spans="2:25" x14ac:dyDescent="0.3">
      <c r="B376" s="56">
        <v>85018</v>
      </c>
      <c r="C376" s="57">
        <v>45313</v>
      </c>
      <c r="D376" s="56">
        <v>1</v>
      </c>
      <c r="E376" s="56">
        <v>31</v>
      </c>
      <c r="F376" s="56">
        <v>18</v>
      </c>
      <c r="G376" s="56">
        <v>0</v>
      </c>
      <c r="H376" s="56">
        <v>0</v>
      </c>
      <c r="I376" s="56">
        <v>31</v>
      </c>
      <c r="J376" s="56">
        <v>0</v>
      </c>
      <c r="K376" s="56">
        <v>70</v>
      </c>
      <c r="L376" s="56">
        <v>30</v>
      </c>
      <c r="M376" s="56">
        <v>33</v>
      </c>
      <c r="N376" s="56">
        <v>1</v>
      </c>
      <c r="O376" s="56">
        <v>21</v>
      </c>
      <c r="P376" s="56">
        <v>20</v>
      </c>
      <c r="Q376" s="56">
        <v>19</v>
      </c>
      <c r="R376" s="56">
        <v>1</v>
      </c>
      <c r="S376" s="56">
        <v>0</v>
      </c>
      <c r="T376" s="56">
        <v>0</v>
      </c>
      <c r="U376" s="56">
        <v>10</v>
      </c>
      <c r="V376" s="56">
        <v>32</v>
      </c>
      <c r="W376" s="56">
        <v>26</v>
      </c>
      <c r="X376" s="56">
        <v>4</v>
      </c>
      <c r="Y376" s="56">
        <v>14</v>
      </c>
    </row>
    <row r="377" spans="2:25" x14ac:dyDescent="0.3">
      <c r="B377" s="56">
        <v>85019</v>
      </c>
      <c r="C377" s="57">
        <v>45313</v>
      </c>
      <c r="D377" s="56">
        <v>2</v>
      </c>
      <c r="E377" s="56">
        <v>32</v>
      </c>
      <c r="F377" s="56">
        <v>19</v>
      </c>
      <c r="G377" s="56">
        <v>0</v>
      </c>
      <c r="H377" s="56">
        <v>0</v>
      </c>
      <c r="I377" s="56">
        <v>32</v>
      </c>
      <c r="J377" s="56">
        <v>0</v>
      </c>
      <c r="K377" s="56">
        <v>45</v>
      </c>
      <c r="L377" s="56">
        <v>30</v>
      </c>
      <c r="M377" s="56">
        <v>41</v>
      </c>
      <c r="N377" s="56">
        <v>2</v>
      </c>
      <c r="O377" s="56">
        <v>25</v>
      </c>
      <c r="P377" s="56">
        <v>20</v>
      </c>
      <c r="Q377" s="56">
        <v>24</v>
      </c>
      <c r="R377" s="56">
        <v>1</v>
      </c>
      <c r="S377" s="56">
        <v>0</v>
      </c>
      <c r="T377" s="56">
        <v>1</v>
      </c>
      <c r="U377" s="56">
        <v>7</v>
      </c>
      <c r="V377" s="56">
        <v>70</v>
      </c>
      <c r="W377" s="56">
        <v>11</v>
      </c>
      <c r="X377" s="56">
        <v>4</v>
      </c>
      <c r="Y377" s="56">
        <v>27</v>
      </c>
    </row>
    <row r="378" spans="2:25" x14ac:dyDescent="0.3">
      <c r="B378" s="56">
        <v>85020</v>
      </c>
      <c r="C378" s="57">
        <v>45314</v>
      </c>
      <c r="D378" s="56">
        <v>1</v>
      </c>
      <c r="E378" s="56">
        <v>32</v>
      </c>
      <c r="F378" s="56">
        <v>20</v>
      </c>
      <c r="G378" s="56">
        <v>0</v>
      </c>
      <c r="H378" s="56">
        <v>0</v>
      </c>
      <c r="I378" s="56">
        <v>32</v>
      </c>
      <c r="J378" s="56">
        <v>0</v>
      </c>
      <c r="K378" s="56">
        <v>79</v>
      </c>
      <c r="L378" s="56">
        <v>29</v>
      </c>
      <c r="M378" s="56">
        <v>36</v>
      </c>
      <c r="N378" s="56">
        <v>1</v>
      </c>
      <c r="O378" s="56">
        <v>29</v>
      </c>
      <c r="P378" s="56">
        <v>20</v>
      </c>
      <c r="Q378" s="56">
        <v>30</v>
      </c>
      <c r="R378" s="56">
        <v>1</v>
      </c>
      <c r="S378" s="56">
        <v>0</v>
      </c>
      <c r="T378" s="56">
        <v>0</v>
      </c>
      <c r="U378" s="56">
        <v>17</v>
      </c>
      <c r="V378" s="56">
        <v>59</v>
      </c>
      <c r="W378" s="56">
        <v>17</v>
      </c>
      <c r="X378" s="56">
        <v>4</v>
      </c>
      <c r="Y378" s="56">
        <v>20</v>
      </c>
    </row>
    <row r="379" spans="2:25" x14ac:dyDescent="0.3">
      <c r="B379" s="56">
        <v>85021</v>
      </c>
      <c r="C379" s="57">
        <v>45314</v>
      </c>
      <c r="D379" s="56">
        <v>2</v>
      </c>
      <c r="E379" s="56">
        <v>33</v>
      </c>
      <c r="F379" s="56">
        <v>21</v>
      </c>
      <c r="G379" s="56">
        <v>0</v>
      </c>
      <c r="H379" s="56">
        <v>0</v>
      </c>
      <c r="I379" s="56">
        <v>33</v>
      </c>
      <c r="J379" s="56">
        <v>0</v>
      </c>
      <c r="K379" s="56">
        <v>53</v>
      </c>
      <c r="L379" s="56">
        <v>30</v>
      </c>
      <c r="M379" s="56">
        <v>39</v>
      </c>
      <c r="N379" s="56">
        <v>2</v>
      </c>
      <c r="O379" s="56">
        <v>13</v>
      </c>
      <c r="P379" s="56">
        <v>20</v>
      </c>
      <c r="Q379" s="56">
        <v>15</v>
      </c>
      <c r="R379" s="56">
        <v>1</v>
      </c>
      <c r="S379" s="56">
        <v>0</v>
      </c>
      <c r="T379" s="56">
        <v>1</v>
      </c>
      <c r="U379" s="56">
        <v>14</v>
      </c>
      <c r="V379" s="56">
        <v>47</v>
      </c>
      <c r="W379" s="56">
        <v>22</v>
      </c>
      <c r="X379" s="56">
        <v>4</v>
      </c>
      <c r="Y379" s="56">
        <v>13</v>
      </c>
    </row>
    <row r="380" spans="2:25" x14ac:dyDescent="0.3">
      <c r="B380" s="56">
        <v>85022</v>
      </c>
      <c r="C380" s="57">
        <v>45315</v>
      </c>
      <c r="D380" s="56">
        <v>1</v>
      </c>
      <c r="E380" s="56">
        <v>29</v>
      </c>
      <c r="F380" s="56">
        <v>22</v>
      </c>
      <c r="G380" s="56">
        <v>0</v>
      </c>
      <c r="H380" s="56">
        <v>0</v>
      </c>
      <c r="I380" s="56">
        <v>29</v>
      </c>
      <c r="J380" s="56">
        <v>0</v>
      </c>
      <c r="K380" s="56">
        <v>88</v>
      </c>
      <c r="L380" s="56">
        <v>30</v>
      </c>
      <c r="M380" s="56">
        <v>34</v>
      </c>
      <c r="N380" s="56">
        <v>1</v>
      </c>
      <c r="O380" s="56">
        <v>17</v>
      </c>
      <c r="P380" s="56">
        <v>20</v>
      </c>
      <c r="Q380" s="56">
        <v>20</v>
      </c>
      <c r="R380" s="56">
        <v>1</v>
      </c>
      <c r="S380" s="56">
        <v>0</v>
      </c>
      <c r="T380" s="56">
        <v>0</v>
      </c>
      <c r="U380" s="56">
        <v>12</v>
      </c>
      <c r="V380" s="56">
        <v>36</v>
      </c>
      <c r="W380" s="56">
        <v>27</v>
      </c>
      <c r="X380" s="56">
        <v>4</v>
      </c>
      <c r="Y380" s="56">
        <v>26</v>
      </c>
    </row>
    <row r="381" spans="2:25" x14ac:dyDescent="0.3">
      <c r="B381" s="56">
        <v>85023</v>
      </c>
      <c r="C381" s="57">
        <v>45315</v>
      </c>
      <c r="D381" s="56">
        <v>2</v>
      </c>
      <c r="E381" s="56">
        <v>34</v>
      </c>
      <c r="F381" s="56">
        <v>15</v>
      </c>
      <c r="G381" s="56">
        <v>0</v>
      </c>
      <c r="H381" s="56">
        <v>0</v>
      </c>
      <c r="I381" s="56">
        <v>34</v>
      </c>
      <c r="J381" s="56">
        <v>0</v>
      </c>
      <c r="K381" s="56">
        <v>88</v>
      </c>
      <c r="L381" s="56">
        <v>30</v>
      </c>
      <c r="M381" s="56">
        <v>40</v>
      </c>
      <c r="N381" s="56">
        <v>3</v>
      </c>
      <c r="O381" s="56">
        <v>29</v>
      </c>
      <c r="P381" s="56">
        <v>21</v>
      </c>
      <c r="Q381" s="56">
        <v>24</v>
      </c>
      <c r="R381" s="56">
        <v>1</v>
      </c>
      <c r="S381" s="56">
        <v>0</v>
      </c>
      <c r="T381" s="56">
        <v>2</v>
      </c>
      <c r="U381" s="56">
        <v>17</v>
      </c>
      <c r="V381" s="56">
        <v>66</v>
      </c>
      <c r="W381" s="56">
        <v>11</v>
      </c>
      <c r="X381" s="56">
        <v>4</v>
      </c>
      <c r="Y381" s="56">
        <v>15</v>
      </c>
    </row>
    <row r="382" spans="2:25" x14ac:dyDescent="0.3">
      <c r="B382" s="56">
        <v>85024</v>
      </c>
      <c r="C382" s="57">
        <v>45316</v>
      </c>
      <c r="D382" s="56">
        <v>1</v>
      </c>
      <c r="E382" s="56">
        <v>29</v>
      </c>
      <c r="F382" s="56">
        <v>16</v>
      </c>
      <c r="G382" s="56">
        <v>0</v>
      </c>
      <c r="H382" s="56">
        <v>0</v>
      </c>
      <c r="I382" s="56">
        <v>29</v>
      </c>
      <c r="J382" s="56">
        <v>0</v>
      </c>
      <c r="K382" s="56">
        <v>62</v>
      </c>
      <c r="L382" s="56">
        <v>30</v>
      </c>
      <c r="M382" s="56">
        <v>35</v>
      </c>
      <c r="N382" s="56">
        <v>2</v>
      </c>
      <c r="O382" s="56">
        <v>13</v>
      </c>
      <c r="P382" s="56">
        <v>21</v>
      </c>
      <c r="Q382" s="56">
        <v>29</v>
      </c>
      <c r="R382" s="56">
        <v>2</v>
      </c>
      <c r="S382" s="56">
        <v>0</v>
      </c>
      <c r="T382" s="56">
        <v>0</v>
      </c>
      <c r="U382" s="56">
        <v>15</v>
      </c>
      <c r="V382" s="56">
        <v>55</v>
      </c>
      <c r="W382" s="56">
        <v>16</v>
      </c>
      <c r="X382" s="56">
        <v>4</v>
      </c>
      <c r="Y382" s="56">
        <v>28</v>
      </c>
    </row>
    <row r="383" spans="2:25" x14ac:dyDescent="0.3">
      <c r="B383" s="56">
        <v>85025</v>
      </c>
      <c r="C383" s="57">
        <v>45316</v>
      </c>
      <c r="D383" s="56">
        <v>2</v>
      </c>
      <c r="E383" s="56">
        <v>35</v>
      </c>
      <c r="F383" s="56">
        <v>17</v>
      </c>
      <c r="G383" s="56">
        <v>0</v>
      </c>
      <c r="H383" s="56">
        <v>0</v>
      </c>
      <c r="I383" s="56">
        <v>35</v>
      </c>
      <c r="J383" s="56">
        <v>0</v>
      </c>
      <c r="K383" s="56">
        <v>36</v>
      </c>
      <c r="L383" s="56">
        <v>29</v>
      </c>
      <c r="M383" s="56">
        <v>38</v>
      </c>
      <c r="N383" s="56">
        <v>3</v>
      </c>
      <c r="O383" s="56">
        <v>17</v>
      </c>
      <c r="P383" s="56">
        <v>20</v>
      </c>
      <c r="Q383" s="56">
        <v>14</v>
      </c>
      <c r="R383" s="56">
        <v>1</v>
      </c>
      <c r="S383" s="56">
        <v>0</v>
      </c>
      <c r="T383" s="56">
        <v>2</v>
      </c>
      <c r="U383" s="56">
        <v>12</v>
      </c>
      <c r="V383" s="56">
        <v>43</v>
      </c>
      <c r="W383" s="56">
        <v>21</v>
      </c>
      <c r="X383" s="56">
        <v>4</v>
      </c>
      <c r="Y383" s="56">
        <v>21</v>
      </c>
    </row>
    <row r="384" spans="2:25" x14ac:dyDescent="0.3">
      <c r="B384" s="56">
        <v>85026</v>
      </c>
      <c r="C384" s="57">
        <v>45317</v>
      </c>
      <c r="D384" s="56">
        <v>1</v>
      </c>
      <c r="E384" s="56">
        <v>31</v>
      </c>
      <c r="F384" s="56">
        <v>18</v>
      </c>
      <c r="G384" s="56">
        <v>0</v>
      </c>
      <c r="H384" s="56">
        <v>0</v>
      </c>
      <c r="I384" s="56">
        <v>31</v>
      </c>
      <c r="J384" s="56">
        <v>0</v>
      </c>
      <c r="K384" s="56">
        <v>70</v>
      </c>
      <c r="L384" s="56">
        <v>30</v>
      </c>
      <c r="M384" s="56">
        <v>33</v>
      </c>
      <c r="N384" s="56">
        <v>1</v>
      </c>
      <c r="O384" s="56">
        <v>21</v>
      </c>
      <c r="P384" s="56">
        <v>20</v>
      </c>
      <c r="Q384" s="56">
        <v>19</v>
      </c>
      <c r="R384" s="56">
        <v>1</v>
      </c>
      <c r="S384" s="56">
        <v>0</v>
      </c>
      <c r="T384" s="56">
        <v>0</v>
      </c>
      <c r="U384" s="56">
        <v>10</v>
      </c>
      <c r="V384" s="56">
        <v>32</v>
      </c>
      <c r="W384" s="56">
        <v>26</v>
      </c>
      <c r="X384" s="56">
        <v>4</v>
      </c>
      <c r="Y384" s="56">
        <v>14</v>
      </c>
    </row>
    <row r="385" spans="2:25" x14ac:dyDescent="0.3">
      <c r="B385" s="56">
        <v>85027</v>
      </c>
      <c r="C385" s="57">
        <v>45317</v>
      </c>
      <c r="D385" s="56">
        <v>2</v>
      </c>
      <c r="E385" s="56">
        <v>32</v>
      </c>
      <c r="F385" s="56">
        <v>19</v>
      </c>
      <c r="G385" s="56">
        <v>0</v>
      </c>
      <c r="H385" s="56">
        <v>0</v>
      </c>
      <c r="I385" s="56">
        <v>32</v>
      </c>
      <c r="J385" s="56">
        <v>0</v>
      </c>
      <c r="K385" s="56">
        <v>45</v>
      </c>
      <c r="L385" s="56">
        <v>30</v>
      </c>
      <c r="M385" s="56">
        <v>41</v>
      </c>
      <c r="N385" s="56">
        <v>2</v>
      </c>
      <c r="O385" s="56">
        <v>25</v>
      </c>
      <c r="P385" s="56">
        <v>20</v>
      </c>
      <c r="Q385" s="56">
        <v>24</v>
      </c>
      <c r="R385" s="56">
        <v>1</v>
      </c>
      <c r="S385" s="56">
        <v>0</v>
      </c>
      <c r="T385" s="56">
        <v>1</v>
      </c>
      <c r="U385" s="56">
        <v>7</v>
      </c>
      <c r="V385" s="56">
        <v>70</v>
      </c>
      <c r="W385" s="56">
        <v>11</v>
      </c>
      <c r="X385" s="56">
        <v>4</v>
      </c>
      <c r="Y385" s="56">
        <v>27</v>
      </c>
    </row>
    <row r="386" spans="2:25" x14ac:dyDescent="0.3">
      <c r="B386" s="56">
        <v>85028</v>
      </c>
      <c r="C386" s="57">
        <v>45318</v>
      </c>
      <c r="D386" s="56">
        <v>1</v>
      </c>
      <c r="E386" s="56">
        <v>32</v>
      </c>
      <c r="F386" s="56">
        <v>20</v>
      </c>
      <c r="G386" s="56">
        <v>0</v>
      </c>
      <c r="H386" s="56">
        <v>0</v>
      </c>
      <c r="I386" s="56">
        <v>32</v>
      </c>
      <c r="J386" s="56">
        <v>0</v>
      </c>
      <c r="K386" s="56">
        <v>79</v>
      </c>
      <c r="L386" s="56">
        <v>29</v>
      </c>
      <c r="M386" s="56">
        <v>36</v>
      </c>
      <c r="N386" s="56">
        <v>1</v>
      </c>
      <c r="O386" s="56">
        <v>29</v>
      </c>
      <c r="P386" s="56">
        <v>20</v>
      </c>
      <c r="Q386" s="56">
        <v>30</v>
      </c>
      <c r="R386" s="56">
        <v>1</v>
      </c>
      <c r="S386" s="56">
        <v>0</v>
      </c>
      <c r="T386" s="56">
        <v>0</v>
      </c>
      <c r="U386" s="56">
        <v>17</v>
      </c>
      <c r="V386" s="56">
        <v>59</v>
      </c>
      <c r="W386" s="56">
        <v>17</v>
      </c>
      <c r="X386" s="56">
        <v>4</v>
      </c>
      <c r="Y386" s="56">
        <v>20</v>
      </c>
    </row>
    <row r="387" spans="2:25" x14ac:dyDescent="0.3">
      <c r="B387" s="56">
        <v>85029</v>
      </c>
      <c r="C387" s="57">
        <v>45320</v>
      </c>
      <c r="D387" s="56">
        <v>1</v>
      </c>
      <c r="E387" s="56">
        <v>30</v>
      </c>
      <c r="F387" s="56">
        <v>21</v>
      </c>
      <c r="G387" s="56">
        <v>0</v>
      </c>
      <c r="H387" s="56">
        <v>0</v>
      </c>
      <c r="I387" s="56">
        <v>30</v>
      </c>
      <c r="J387" s="56">
        <v>0</v>
      </c>
      <c r="K387" s="56">
        <v>53</v>
      </c>
      <c r="L387" s="56">
        <v>30</v>
      </c>
      <c r="M387" s="56">
        <v>35</v>
      </c>
      <c r="N387" s="56">
        <v>1</v>
      </c>
      <c r="O387" s="56">
        <v>13</v>
      </c>
      <c r="P387" s="56">
        <v>20</v>
      </c>
      <c r="Q387" s="56">
        <v>15</v>
      </c>
      <c r="R387" s="56">
        <v>1</v>
      </c>
      <c r="S387" s="56">
        <v>0</v>
      </c>
      <c r="T387" s="56">
        <v>0</v>
      </c>
      <c r="U387" s="56">
        <v>14</v>
      </c>
      <c r="V387" s="56">
        <v>47</v>
      </c>
      <c r="W387" s="56">
        <v>22</v>
      </c>
      <c r="X387" s="56">
        <v>3</v>
      </c>
      <c r="Y387" s="56">
        <v>13</v>
      </c>
    </row>
    <row r="388" spans="2:25" x14ac:dyDescent="0.3">
      <c r="B388" s="56">
        <v>85030</v>
      </c>
      <c r="C388" s="57">
        <v>45320</v>
      </c>
      <c r="D388" s="56">
        <v>2</v>
      </c>
      <c r="E388" s="56">
        <v>32</v>
      </c>
      <c r="F388" s="56">
        <v>22</v>
      </c>
      <c r="G388" s="56">
        <v>0</v>
      </c>
      <c r="H388" s="56">
        <v>0</v>
      </c>
      <c r="I388" s="56">
        <v>32</v>
      </c>
      <c r="J388" s="56">
        <v>0</v>
      </c>
      <c r="K388" s="56">
        <v>88</v>
      </c>
      <c r="L388" s="56">
        <v>30</v>
      </c>
      <c r="M388" s="56">
        <v>38</v>
      </c>
      <c r="N388" s="56">
        <v>2</v>
      </c>
      <c r="O388" s="56">
        <v>17</v>
      </c>
      <c r="P388" s="56">
        <v>20</v>
      </c>
      <c r="Q388" s="56">
        <v>20</v>
      </c>
      <c r="R388" s="56">
        <v>2</v>
      </c>
      <c r="S388" s="56">
        <v>0</v>
      </c>
      <c r="T388" s="56">
        <v>0</v>
      </c>
      <c r="U388" s="56">
        <v>12</v>
      </c>
      <c r="V388" s="56">
        <v>36</v>
      </c>
      <c r="W388" s="56">
        <v>27</v>
      </c>
      <c r="X388" s="56">
        <v>5</v>
      </c>
      <c r="Y388" s="56">
        <v>26</v>
      </c>
    </row>
    <row r="389" spans="2:25" x14ac:dyDescent="0.3">
      <c r="B389" s="56">
        <v>85031</v>
      </c>
      <c r="C389" s="57">
        <v>45321</v>
      </c>
      <c r="D389" s="56">
        <v>1</v>
      </c>
      <c r="E389" s="56">
        <v>31</v>
      </c>
      <c r="F389" s="56">
        <v>15</v>
      </c>
      <c r="G389" s="56">
        <v>0</v>
      </c>
      <c r="H389" s="56">
        <v>0</v>
      </c>
      <c r="I389" s="56">
        <v>31</v>
      </c>
      <c r="J389" s="56">
        <v>0</v>
      </c>
      <c r="K389" s="56">
        <v>88</v>
      </c>
      <c r="L389" s="56">
        <v>30</v>
      </c>
      <c r="M389" s="56">
        <v>36</v>
      </c>
      <c r="N389" s="56">
        <v>2</v>
      </c>
      <c r="O389" s="56">
        <v>29</v>
      </c>
      <c r="P389" s="56">
        <v>21</v>
      </c>
      <c r="Q389" s="56">
        <v>24</v>
      </c>
      <c r="R389" s="56">
        <v>2</v>
      </c>
      <c r="S389" s="56">
        <v>0</v>
      </c>
      <c r="T389" s="56">
        <v>0</v>
      </c>
      <c r="U389" s="56">
        <v>17</v>
      </c>
      <c r="V389" s="56">
        <v>66</v>
      </c>
      <c r="W389" s="56">
        <v>11</v>
      </c>
      <c r="X389" s="56">
        <v>3</v>
      </c>
      <c r="Y389" s="56">
        <v>15</v>
      </c>
    </row>
    <row r="390" spans="2:25" x14ac:dyDescent="0.3">
      <c r="B390" s="56">
        <v>85032</v>
      </c>
      <c r="C390" s="57">
        <v>45321</v>
      </c>
      <c r="D390" s="56">
        <v>2</v>
      </c>
      <c r="E390" s="56">
        <v>32</v>
      </c>
      <c r="F390" s="56">
        <v>16</v>
      </c>
      <c r="G390" s="56">
        <v>0</v>
      </c>
      <c r="H390" s="56">
        <v>0</v>
      </c>
      <c r="I390" s="56">
        <v>32</v>
      </c>
      <c r="J390" s="56">
        <v>0</v>
      </c>
      <c r="K390" s="56">
        <v>62</v>
      </c>
      <c r="L390" s="56">
        <v>30</v>
      </c>
      <c r="M390" s="56">
        <v>39</v>
      </c>
      <c r="N390" s="56">
        <v>3</v>
      </c>
      <c r="O390" s="56">
        <v>13</v>
      </c>
      <c r="P390" s="56">
        <v>21</v>
      </c>
      <c r="Q390" s="56">
        <v>29</v>
      </c>
      <c r="R390" s="56">
        <v>2</v>
      </c>
      <c r="S390" s="56">
        <v>0</v>
      </c>
      <c r="T390" s="56">
        <v>1</v>
      </c>
      <c r="U390" s="56">
        <v>15</v>
      </c>
      <c r="V390" s="56">
        <v>55</v>
      </c>
      <c r="W390" s="56">
        <v>16</v>
      </c>
      <c r="X390" s="56">
        <v>5</v>
      </c>
      <c r="Y390" s="56">
        <v>28</v>
      </c>
    </row>
    <row r="391" spans="2:25" x14ac:dyDescent="0.3">
      <c r="B391" s="56">
        <v>85033</v>
      </c>
      <c r="C391" s="57">
        <v>45322</v>
      </c>
      <c r="D391" s="56">
        <v>1</v>
      </c>
      <c r="E391" s="56">
        <v>32</v>
      </c>
      <c r="F391" s="56">
        <v>17</v>
      </c>
      <c r="G391" s="56">
        <v>0</v>
      </c>
      <c r="H391" s="56">
        <v>0</v>
      </c>
      <c r="I391" s="56">
        <v>32</v>
      </c>
      <c r="J391" s="56">
        <v>0</v>
      </c>
      <c r="K391" s="56">
        <v>36</v>
      </c>
      <c r="L391" s="56">
        <v>29</v>
      </c>
      <c r="M391" s="56">
        <v>34</v>
      </c>
      <c r="N391" s="56">
        <v>2</v>
      </c>
      <c r="O391" s="56">
        <v>17</v>
      </c>
      <c r="P391" s="56">
        <v>20</v>
      </c>
      <c r="Q391" s="56">
        <v>14</v>
      </c>
      <c r="R391" s="56">
        <v>2</v>
      </c>
      <c r="S391" s="56">
        <v>0</v>
      </c>
      <c r="T391" s="56">
        <v>0</v>
      </c>
      <c r="U391" s="56">
        <v>12</v>
      </c>
      <c r="V391" s="56">
        <v>43</v>
      </c>
      <c r="W391" s="56">
        <v>21</v>
      </c>
      <c r="X391" s="56">
        <v>3</v>
      </c>
      <c r="Y391" s="56">
        <v>21</v>
      </c>
    </row>
    <row r="392" spans="2:25" x14ac:dyDescent="0.3">
      <c r="B392" s="56">
        <v>85034</v>
      </c>
      <c r="C392" s="57">
        <v>45322</v>
      </c>
      <c r="D392" s="56">
        <v>2</v>
      </c>
      <c r="E392" s="56">
        <v>34</v>
      </c>
      <c r="F392" s="56">
        <v>18</v>
      </c>
      <c r="G392" s="56">
        <v>0</v>
      </c>
      <c r="H392" s="56">
        <v>0</v>
      </c>
      <c r="I392" s="56">
        <v>34</v>
      </c>
      <c r="J392" s="56">
        <v>0</v>
      </c>
      <c r="K392" s="56">
        <v>70</v>
      </c>
      <c r="L392" s="56">
        <v>30</v>
      </c>
      <c r="M392" s="56">
        <v>37</v>
      </c>
      <c r="N392" s="56">
        <v>2</v>
      </c>
      <c r="O392" s="56">
        <v>21</v>
      </c>
      <c r="P392" s="56">
        <v>20</v>
      </c>
      <c r="Q392" s="56">
        <v>19</v>
      </c>
      <c r="R392" s="56">
        <v>2</v>
      </c>
      <c r="S392" s="56">
        <v>0</v>
      </c>
      <c r="T392" s="56">
        <v>0</v>
      </c>
      <c r="U392" s="56">
        <v>10</v>
      </c>
      <c r="V392" s="56">
        <v>32</v>
      </c>
      <c r="W392" s="56">
        <v>26</v>
      </c>
      <c r="X392" s="56">
        <v>5</v>
      </c>
      <c r="Y392" s="56">
        <v>14</v>
      </c>
    </row>
    <row r="393" spans="2:25" x14ac:dyDescent="0.3">
      <c r="B393" s="56">
        <v>85035</v>
      </c>
      <c r="C393" s="57">
        <v>45323</v>
      </c>
      <c r="D393" s="56">
        <v>1</v>
      </c>
      <c r="E393" s="56">
        <v>31</v>
      </c>
      <c r="F393" s="56">
        <v>28</v>
      </c>
      <c r="G393" s="56">
        <v>0</v>
      </c>
      <c r="H393" s="56">
        <v>0</v>
      </c>
      <c r="I393" s="56">
        <v>31</v>
      </c>
      <c r="J393" s="56">
        <v>0</v>
      </c>
      <c r="K393" s="56">
        <v>36</v>
      </c>
      <c r="L393" s="56">
        <v>30</v>
      </c>
      <c r="M393" s="56">
        <v>36</v>
      </c>
      <c r="N393" s="56">
        <v>3</v>
      </c>
      <c r="O393" s="56">
        <v>27</v>
      </c>
      <c r="P393" s="56">
        <v>20</v>
      </c>
      <c r="Q393" s="56">
        <v>25</v>
      </c>
      <c r="R393" s="56">
        <v>3</v>
      </c>
      <c r="S393" s="56">
        <v>0</v>
      </c>
      <c r="T393" s="56">
        <v>0</v>
      </c>
      <c r="U393" s="56">
        <v>15</v>
      </c>
      <c r="V393" s="56">
        <v>65</v>
      </c>
      <c r="W393" s="56">
        <v>13</v>
      </c>
      <c r="X393" s="56">
        <v>5</v>
      </c>
      <c r="Y393" s="56">
        <v>17</v>
      </c>
    </row>
    <row r="394" spans="2:25" x14ac:dyDescent="0.3">
      <c r="B394" s="56">
        <v>85036</v>
      </c>
      <c r="C394" s="57">
        <v>45323</v>
      </c>
      <c r="D394" s="56">
        <v>2</v>
      </c>
      <c r="E394" s="56">
        <v>33</v>
      </c>
      <c r="F394" s="56">
        <v>29</v>
      </c>
      <c r="G394" s="56">
        <v>0</v>
      </c>
      <c r="H394" s="56">
        <v>0</v>
      </c>
      <c r="I394" s="56">
        <v>33</v>
      </c>
      <c r="J394" s="56">
        <v>0</v>
      </c>
      <c r="K394" s="56">
        <v>70</v>
      </c>
      <c r="L394" s="56">
        <v>31</v>
      </c>
      <c r="M394" s="56">
        <v>36</v>
      </c>
      <c r="N394" s="56">
        <v>2</v>
      </c>
      <c r="O394" s="56">
        <v>11</v>
      </c>
      <c r="P394" s="56">
        <v>20</v>
      </c>
      <c r="Q394" s="56">
        <v>30</v>
      </c>
      <c r="R394" s="56">
        <v>1</v>
      </c>
      <c r="S394" s="56">
        <v>0</v>
      </c>
      <c r="T394" s="56">
        <v>1</v>
      </c>
      <c r="U394" s="56">
        <v>13</v>
      </c>
      <c r="V394" s="56">
        <v>53</v>
      </c>
      <c r="W394" s="56">
        <v>19</v>
      </c>
      <c r="X394" s="56">
        <v>3</v>
      </c>
      <c r="Y394" s="56">
        <v>30</v>
      </c>
    </row>
    <row r="395" spans="2:25" x14ac:dyDescent="0.3">
      <c r="B395" s="56">
        <v>85037</v>
      </c>
      <c r="C395" s="57">
        <v>45324</v>
      </c>
      <c r="D395" s="56">
        <v>1</v>
      </c>
      <c r="E395" s="56">
        <v>32</v>
      </c>
      <c r="F395" s="56">
        <v>22</v>
      </c>
      <c r="G395" s="56">
        <v>0</v>
      </c>
      <c r="H395" s="56">
        <v>0</v>
      </c>
      <c r="I395" s="56">
        <v>32</v>
      </c>
      <c r="J395" s="56">
        <v>0</v>
      </c>
      <c r="K395" s="56">
        <v>70</v>
      </c>
      <c r="L395" s="56">
        <v>32</v>
      </c>
      <c r="M395" s="56">
        <v>37</v>
      </c>
      <c r="N395" s="56">
        <v>2</v>
      </c>
      <c r="O395" s="56">
        <v>23</v>
      </c>
      <c r="P395" s="56">
        <v>21</v>
      </c>
      <c r="Q395" s="56">
        <v>13</v>
      </c>
      <c r="R395" s="56">
        <v>2</v>
      </c>
      <c r="S395" s="56">
        <v>0</v>
      </c>
      <c r="T395" s="56">
        <v>0</v>
      </c>
      <c r="U395" s="56">
        <v>6</v>
      </c>
      <c r="V395" s="56">
        <v>34</v>
      </c>
      <c r="W395" s="56">
        <v>22</v>
      </c>
      <c r="X395" s="56">
        <v>5</v>
      </c>
      <c r="Y395" s="56">
        <v>18</v>
      </c>
    </row>
    <row r="396" spans="2:25" x14ac:dyDescent="0.3">
      <c r="B396" s="56">
        <v>85038</v>
      </c>
      <c r="C396" s="57">
        <v>45324</v>
      </c>
      <c r="D396" s="56">
        <v>2</v>
      </c>
      <c r="E396" s="56">
        <v>33</v>
      </c>
      <c r="F396" s="56">
        <v>23</v>
      </c>
      <c r="G396" s="56">
        <v>0</v>
      </c>
      <c r="H396" s="56">
        <v>0</v>
      </c>
      <c r="I396" s="56">
        <v>33</v>
      </c>
      <c r="J396" s="56">
        <v>0</v>
      </c>
      <c r="K396" s="56">
        <v>45</v>
      </c>
      <c r="L396" s="56">
        <v>31</v>
      </c>
      <c r="M396" s="56">
        <v>37</v>
      </c>
      <c r="N396" s="56">
        <v>1</v>
      </c>
      <c r="O396" s="56">
        <v>27</v>
      </c>
      <c r="P396" s="56">
        <v>21</v>
      </c>
      <c r="Q396" s="56">
        <v>18</v>
      </c>
      <c r="R396" s="56">
        <v>1</v>
      </c>
      <c r="S396" s="56">
        <v>0</v>
      </c>
      <c r="T396" s="56">
        <v>0</v>
      </c>
      <c r="U396" s="56">
        <v>16</v>
      </c>
      <c r="V396" s="56">
        <v>72</v>
      </c>
      <c r="W396" s="56">
        <v>27</v>
      </c>
      <c r="X396" s="56">
        <v>3</v>
      </c>
      <c r="Y396" s="56">
        <v>11</v>
      </c>
    </row>
    <row r="397" spans="2:25" x14ac:dyDescent="0.3">
      <c r="B397" s="56">
        <v>85039</v>
      </c>
      <c r="C397" s="57">
        <v>45325</v>
      </c>
      <c r="D397" s="56">
        <v>1</v>
      </c>
      <c r="E397" s="56">
        <v>29</v>
      </c>
      <c r="F397" s="56">
        <v>24</v>
      </c>
      <c r="G397" s="56">
        <v>0</v>
      </c>
      <c r="H397" s="56">
        <v>0</v>
      </c>
      <c r="I397" s="56">
        <v>29</v>
      </c>
      <c r="J397" s="56">
        <v>0</v>
      </c>
      <c r="K397" s="56">
        <v>79</v>
      </c>
      <c r="L397" s="56">
        <v>31</v>
      </c>
      <c r="M397" s="56">
        <v>40</v>
      </c>
      <c r="N397" s="56">
        <v>2</v>
      </c>
      <c r="O397" s="56">
        <v>11</v>
      </c>
      <c r="P397" s="56">
        <v>21</v>
      </c>
      <c r="Q397" s="56">
        <v>24</v>
      </c>
      <c r="R397" s="56">
        <v>2</v>
      </c>
      <c r="S397" s="56">
        <v>0</v>
      </c>
      <c r="T397" s="56">
        <v>0</v>
      </c>
      <c r="U397" s="56">
        <v>13</v>
      </c>
      <c r="V397" s="56">
        <v>61</v>
      </c>
      <c r="W397" s="56">
        <v>12</v>
      </c>
      <c r="X397" s="56">
        <v>5</v>
      </c>
      <c r="Y397" s="56">
        <v>24</v>
      </c>
    </row>
    <row r="398" spans="2:25" x14ac:dyDescent="0.3">
      <c r="B398" s="56">
        <v>85040</v>
      </c>
      <c r="C398" s="57">
        <v>45327</v>
      </c>
      <c r="D398" s="56">
        <v>1</v>
      </c>
      <c r="E398" s="56">
        <v>32</v>
      </c>
      <c r="F398" s="56">
        <v>25</v>
      </c>
      <c r="G398" s="56">
        <v>0</v>
      </c>
      <c r="H398" s="56">
        <v>0</v>
      </c>
      <c r="I398" s="56">
        <v>32</v>
      </c>
      <c r="J398" s="56">
        <v>0</v>
      </c>
      <c r="K398" s="56">
        <v>53</v>
      </c>
      <c r="L398" s="56">
        <v>30</v>
      </c>
      <c r="M398" s="56">
        <v>39</v>
      </c>
      <c r="N398" s="56">
        <v>3</v>
      </c>
      <c r="O398" s="56">
        <v>15</v>
      </c>
      <c r="P398" s="56">
        <v>21</v>
      </c>
      <c r="Q398" s="56">
        <v>29</v>
      </c>
      <c r="R398" s="56">
        <v>2</v>
      </c>
      <c r="S398" s="56">
        <v>0</v>
      </c>
      <c r="T398" s="56">
        <v>1</v>
      </c>
      <c r="U398" s="56">
        <v>11</v>
      </c>
      <c r="V398" s="56">
        <v>49</v>
      </c>
      <c r="W398" s="56">
        <v>18</v>
      </c>
      <c r="X398" s="56">
        <v>4</v>
      </c>
      <c r="Y398" s="56">
        <v>18</v>
      </c>
    </row>
    <row r="399" spans="2:25" x14ac:dyDescent="0.3">
      <c r="B399" s="56">
        <v>85041</v>
      </c>
      <c r="C399" s="57">
        <v>45327</v>
      </c>
      <c r="D399" s="56">
        <v>2</v>
      </c>
      <c r="E399" s="56">
        <v>33</v>
      </c>
      <c r="F399" s="56">
        <v>26</v>
      </c>
      <c r="G399" s="56">
        <v>0</v>
      </c>
      <c r="H399" s="56">
        <v>0</v>
      </c>
      <c r="I399" s="56">
        <v>33</v>
      </c>
      <c r="J399" s="56">
        <v>0</v>
      </c>
      <c r="K399" s="56">
        <v>87</v>
      </c>
      <c r="L399" s="56">
        <v>31</v>
      </c>
      <c r="M399" s="56">
        <v>39</v>
      </c>
      <c r="N399" s="56">
        <v>2</v>
      </c>
      <c r="O399" s="56">
        <v>19</v>
      </c>
      <c r="P399" s="56">
        <v>20</v>
      </c>
      <c r="Q399" s="56">
        <v>14</v>
      </c>
      <c r="R399" s="56">
        <v>2</v>
      </c>
      <c r="S399" s="56">
        <v>0</v>
      </c>
      <c r="T399" s="56">
        <v>0</v>
      </c>
      <c r="U399" s="56">
        <v>8</v>
      </c>
      <c r="V399" s="56">
        <v>38</v>
      </c>
      <c r="W399" s="56">
        <v>23</v>
      </c>
      <c r="X399" s="56">
        <v>4</v>
      </c>
      <c r="Y399" s="56">
        <v>11</v>
      </c>
    </row>
    <row r="400" spans="2:25" x14ac:dyDescent="0.3">
      <c r="B400" s="56">
        <v>85042</v>
      </c>
      <c r="C400" s="57">
        <v>45328</v>
      </c>
      <c r="D400" s="56">
        <v>1</v>
      </c>
      <c r="E400" s="56">
        <v>29</v>
      </c>
      <c r="F400" s="56">
        <v>27</v>
      </c>
      <c r="G400" s="56">
        <v>0</v>
      </c>
      <c r="H400" s="56">
        <v>0</v>
      </c>
      <c r="I400" s="56">
        <v>29</v>
      </c>
      <c r="J400" s="56">
        <v>0</v>
      </c>
      <c r="K400" s="56">
        <v>62</v>
      </c>
      <c r="L400" s="56">
        <v>31</v>
      </c>
      <c r="M400" s="56">
        <v>37</v>
      </c>
      <c r="N400" s="56">
        <v>3</v>
      </c>
      <c r="O400" s="56">
        <v>23</v>
      </c>
      <c r="P400" s="56">
        <v>20</v>
      </c>
      <c r="Q400" s="56">
        <v>19</v>
      </c>
      <c r="R400" s="56">
        <v>2</v>
      </c>
      <c r="S400" s="56">
        <v>0</v>
      </c>
      <c r="T400" s="56">
        <v>1</v>
      </c>
      <c r="U400" s="56">
        <v>18</v>
      </c>
      <c r="V400" s="56">
        <v>26</v>
      </c>
      <c r="W400" s="56">
        <v>28</v>
      </c>
      <c r="X400" s="56">
        <v>4</v>
      </c>
      <c r="Y400" s="56">
        <v>24</v>
      </c>
    </row>
    <row r="401" spans="2:25" x14ac:dyDescent="0.3">
      <c r="B401" s="56">
        <v>85043</v>
      </c>
      <c r="C401" s="57">
        <v>45328</v>
      </c>
      <c r="D401" s="56">
        <v>2</v>
      </c>
      <c r="E401" s="56">
        <v>34</v>
      </c>
      <c r="F401" s="56">
        <v>28</v>
      </c>
      <c r="G401" s="56">
        <v>0</v>
      </c>
      <c r="H401" s="56">
        <v>0</v>
      </c>
      <c r="I401" s="56">
        <v>34</v>
      </c>
      <c r="J401" s="56">
        <v>0</v>
      </c>
      <c r="K401" s="56">
        <v>36</v>
      </c>
      <c r="L401" s="56">
        <v>30</v>
      </c>
      <c r="M401" s="56">
        <v>37</v>
      </c>
      <c r="N401" s="56">
        <v>2</v>
      </c>
      <c r="O401" s="56">
        <v>27</v>
      </c>
      <c r="P401" s="56">
        <v>20</v>
      </c>
      <c r="Q401" s="56">
        <v>25</v>
      </c>
      <c r="R401" s="56">
        <v>2</v>
      </c>
      <c r="S401" s="56">
        <v>0</v>
      </c>
      <c r="T401" s="56">
        <v>0</v>
      </c>
      <c r="U401" s="56">
        <v>15</v>
      </c>
      <c r="V401" s="56">
        <v>65</v>
      </c>
      <c r="W401" s="56">
        <v>13</v>
      </c>
      <c r="X401" s="56">
        <v>4</v>
      </c>
      <c r="Y401" s="56">
        <v>17</v>
      </c>
    </row>
    <row r="402" spans="2:25" x14ac:dyDescent="0.3">
      <c r="B402" s="56">
        <v>85044</v>
      </c>
      <c r="C402" s="57">
        <v>45329</v>
      </c>
      <c r="D402" s="56">
        <v>1</v>
      </c>
      <c r="E402" s="56">
        <v>30</v>
      </c>
      <c r="F402" s="56">
        <v>29</v>
      </c>
      <c r="G402" s="56">
        <v>0</v>
      </c>
      <c r="H402" s="56">
        <v>0</v>
      </c>
      <c r="I402" s="56">
        <v>30</v>
      </c>
      <c r="J402" s="56">
        <v>0</v>
      </c>
      <c r="K402" s="56">
        <v>70</v>
      </c>
      <c r="L402" s="56">
        <v>31</v>
      </c>
      <c r="M402" s="56">
        <v>35</v>
      </c>
      <c r="N402" s="56">
        <v>3</v>
      </c>
      <c r="O402" s="56">
        <v>11</v>
      </c>
      <c r="P402" s="56">
        <v>20</v>
      </c>
      <c r="Q402" s="56">
        <v>30</v>
      </c>
      <c r="R402" s="56">
        <v>2</v>
      </c>
      <c r="S402" s="56">
        <v>0</v>
      </c>
      <c r="T402" s="56">
        <v>1</v>
      </c>
      <c r="U402" s="56">
        <v>13</v>
      </c>
      <c r="V402" s="56">
        <v>53</v>
      </c>
      <c r="W402" s="56">
        <v>19</v>
      </c>
      <c r="X402" s="56">
        <v>4</v>
      </c>
      <c r="Y402" s="56">
        <v>30</v>
      </c>
    </row>
    <row r="403" spans="2:25" x14ac:dyDescent="0.3">
      <c r="B403" s="56">
        <v>85045</v>
      </c>
      <c r="C403" s="57">
        <v>45329</v>
      </c>
      <c r="D403" s="56">
        <v>2</v>
      </c>
      <c r="E403" s="56">
        <v>35</v>
      </c>
      <c r="F403" s="56">
        <v>22</v>
      </c>
      <c r="G403" s="56">
        <v>0</v>
      </c>
      <c r="H403" s="56">
        <v>0</v>
      </c>
      <c r="I403" s="56">
        <v>35</v>
      </c>
      <c r="J403" s="56">
        <v>0</v>
      </c>
      <c r="K403" s="56">
        <v>70</v>
      </c>
      <c r="L403" s="56">
        <v>32</v>
      </c>
      <c r="M403" s="56">
        <v>38</v>
      </c>
      <c r="N403" s="56">
        <v>1</v>
      </c>
      <c r="O403" s="56">
        <v>23</v>
      </c>
      <c r="P403" s="56">
        <v>21</v>
      </c>
      <c r="Q403" s="56">
        <v>13</v>
      </c>
      <c r="R403" s="56">
        <v>1</v>
      </c>
      <c r="S403" s="56">
        <v>0</v>
      </c>
      <c r="T403" s="56">
        <v>0</v>
      </c>
      <c r="U403" s="56">
        <v>6</v>
      </c>
      <c r="V403" s="56">
        <v>34</v>
      </c>
      <c r="W403" s="56">
        <v>22</v>
      </c>
      <c r="X403" s="56">
        <v>4</v>
      </c>
      <c r="Y403" s="56">
        <v>18</v>
      </c>
    </row>
    <row r="404" spans="2:25" x14ac:dyDescent="0.3">
      <c r="B404" s="56">
        <v>85046</v>
      </c>
      <c r="C404" s="57">
        <v>45330</v>
      </c>
      <c r="D404" s="56">
        <v>1</v>
      </c>
      <c r="E404" s="56">
        <v>30</v>
      </c>
      <c r="F404" s="56">
        <v>23</v>
      </c>
      <c r="G404" s="56">
        <v>0</v>
      </c>
      <c r="H404" s="56">
        <v>0</v>
      </c>
      <c r="I404" s="56">
        <v>30</v>
      </c>
      <c r="J404" s="56">
        <v>0</v>
      </c>
      <c r="K404" s="56">
        <v>45</v>
      </c>
      <c r="L404" s="56">
        <v>31</v>
      </c>
      <c r="M404" s="56">
        <v>36</v>
      </c>
      <c r="N404" s="56">
        <v>2</v>
      </c>
      <c r="O404" s="56">
        <v>27</v>
      </c>
      <c r="P404" s="56">
        <v>21</v>
      </c>
      <c r="Q404" s="56">
        <v>18</v>
      </c>
      <c r="R404" s="56">
        <v>2</v>
      </c>
      <c r="S404" s="56">
        <v>0</v>
      </c>
      <c r="T404" s="56">
        <v>0</v>
      </c>
      <c r="U404" s="56">
        <v>16</v>
      </c>
      <c r="V404" s="56">
        <v>72</v>
      </c>
      <c r="W404" s="56">
        <v>27</v>
      </c>
      <c r="X404" s="56">
        <v>4</v>
      </c>
      <c r="Y404" s="56">
        <v>11</v>
      </c>
    </row>
    <row r="405" spans="2:25" x14ac:dyDescent="0.3">
      <c r="B405" s="56">
        <v>85047</v>
      </c>
      <c r="C405" s="57">
        <v>45330</v>
      </c>
      <c r="D405" s="56">
        <v>2</v>
      </c>
      <c r="E405" s="56">
        <v>32</v>
      </c>
      <c r="F405" s="56">
        <v>24</v>
      </c>
      <c r="G405" s="56">
        <v>0</v>
      </c>
      <c r="H405" s="56">
        <v>0</v>
      </c>
      <c r="I405" s="56">
        <v>32</v>
      </c>
      <c r="J405" s="56">
        <v>0</v>
      </c>
      <c r="K405" s="56">
        <v>79</v>
      </c>
      <c r="L405" s="56">
        <v>31</v>
      </c>
      <c r="M405" s="56">
        <v>41</v>
      </c>
      <c r="N405" s="56">
        <v>1</v>
      </c>
      <c r="O405" s="56">
        <v>11</v>
      </c>
      <c r="P405" s="56">
        <v>21</v>
      </c>
      <c r="Q405" s="56">
        <v>24</v>
      </c>
      <c r="R405" s="56">
        <v>1</v>
      </c>
      <c r="S405" s="56">
        <v>0</v>
      </c>
      <c r="T405" s="56">
        <v>0</v>
      </c>
      <c r="U405" s="56">
        <v>13</v>
      </c>
      <c r="V405" s="56">
        <v>61</v>
      </c>
      <c r="W405" s="56">
        <v>12</v>
      </c>
      <c r="X405" s="56">
        <v>4</v>
      </c>
      <c r="Y405" s="56">
        <v>24</v>
      </c>
    </row>
    <row r="406" spans="2:25" x14ac:dyDescent="0.3">
      <c r="B406" s="56">
        <v>85048</v>
      </c>
      <c r="C406" s="57">
        <v>45331</v>
      </c>
      <c r="D406" s="56">
        <v>1</v>
      </c>
      <c r="E406" s="56">
        <v>32</v>
      </c>
      <c r="F406" s="56">
        <v>25</v>
      </c>
      <c r="G406" s="56">
        <v>0</v>
      </c>
      <c r="H406" s="56">
        <v>0</v>
      </c>
      <c r="I406" s="56">
        <v>32</v>
      </c>
      <c r="J406" s="56">
        <v>0</v>
      </c>
      <c r="K406" s="56">
        <v>53</v>
      </c>
      <c r="L406" s="56">
        <v>30</v>
      </c>
      <c r="M406" s="56">
        <v>39</v>
      </c>
      <c r="N406" s="56">
        <v>3</v>
      </c>
      <c r="O406" s="56">
        <v>15</v>
      </c>
      <c r="P406" s="56">
        <v>21</v>
      </c>
      <c r="Q406" s="56">
        <v>29</v>
      </c>
      <c r="R406" s="56">
        <v>2</v>
      </c>
      <c r="S406" s="56">
        <v>0</v>
      </c>
      <c r="T406" s="56">
        <v>1</v>
      </c>
      <c r="U406" s="56">
        <v>11</v>
      </c>
      <c r="V406" s="56">
        <v>49</v>
      </c>
      <c r="W406" s="56">
        <v>18</v>
      </c>
      <c r="X406" s="56">
        <v>4</v>
      </c>
      <c r="Y406" s="56">
        <v>18</v>
      </c>
    </row>
    <row r="407" spans="2:25" x14ac:dyDescent="0.3">
      <c r="B407" s="56">
        <v>85049</v>
      </c>
      <c r="C407" s="57">
        <v>45331</v>
      </c>
      <c r="D407" s="56">
        <v>2</v>
      </c>
      <c r="E407" s="56">
        <v>33</v>
      </c>
      <c r="F407" s="56">
        <v>26</v>
      </c>
      <c r="G407" s="56">
        <v>0</v>
      </c>
      <c r="H407" s="56">
        <v>0</v>
      </c>
      <c r="I407" s="56">
        <v>33</v>
      </c>
      <c r="J407" s="56">
        <v>0</v>
      </c>
      <c r="K407" s="56">
        <v>87</v>
      </c>
      <c r="L407" s="56">
        <v>31</v>
      </c>
      <c r="M407" s="56">
        <v>39</v>
      </c>
      <c r="N407" s="56">
        <v>2</v>
      </c>
      <c r="O407" s="56">
        <v>19</v>
      </c>
      <c r="P407" s="56">
        <v>20</v>
      </c>
      <c r="Q407" s="56">
        <v>14</v>
      </c>
      <c r="R407" s="56">
        <v>2</v>
      </c>
      <c r="S407" s="56">
        <v>0</v>
      </c>
      <c r="T407" s="56">
        <v>0</v>
      </c>
      <c r="U407" s="56">
        <v>8</v>
      </c>
      <c r="V407" s="56">
        <v>38</v>
      </c>
      <c r="W407" s="56">
        <v>23</v>
      </c>
      <c r="X407" s="56">
        <v>4</v>
      </c>
      <c r="Y407" s="56">
        <v>11</v>
      </c>
    </row>
    <row r="408" spans="2:25" x14ac:dyDescent="0.3">
      <c r="B408" s="56">
        <v>85050</v>
      </c>
      <c r="C408" s="57">
        <v>45332</v>
      </c>
      <c r="D408" s="56">
        <v>1</v>
      </c>
      <c r="E408" s="56">
        <v>29</v>
      </c>
      <c r="F408" s="56">
        <v>27</v>
      </c>
      <c r="G408" s="56">
        <v>0</v>
      </c>
      <c r="H408" s="56">
        <v>0</v>
      </c>
      <c r="I408" s="56">
        <v>29</v>
      </c>
      <c r="J408" s="56">
        <v>0</v>
      </c>
      <c r="K408" s="56">
        <v>62</v>
      </c>
      <c r="L408" s="56">
        <v>31</v>
      </c>
      <c r="M408" s="56">
        <v>37</v>
      </c>
      <c r="N408" s="56">
        <v>3</v>
      </c>
      <c r="O408" s="56">
        <v>23</v>
      </c>
      <c r="P408" s="56">
        <v>20</v>
      </c>
      <c r="Q408" s="56">
        <v>19</v>
      </c>
      <c r="R408" s="56">
        <v>2</v>
      </c>
      <c r="S408" s="56">
        <v>0</v>
      </c>
      <c r="T408" s="56">
        <v>1</v>
      </c>
      <c r="U408" s="56">
        <v>18</v>
      </c>
      <c r="V408" s="56">
        <v>26</v>
      </c>
      <c r="W408" s="56">
        <v>28</v>
      </c>
      <c r="X408" s="56">
        <v>4</v>
      </c>
      <c r="Y408" s="56">
        <v>24</v>
      </c>
    </row>
    <row r="409" spans="2:25" x14ac:dyDescent="0.3">
      <c r="B409" s="56">
        <v>85051</v>
      </c>
      <c r="C409" s="57">
        <v>45334</v>
      </c>
      <c r="D409" s="56">
        <v>1</v>
      </c>
      <c r="E409" s="56">
        <v>29</v>
      </c>
      <c r="F409" s="56">
        <v>12</v>
      </c>
      <c r="G409" s="56">
        <v>0</v>
      </c>
      <c r="H409" s="56">
        <v>0</v>
      </c>
      <c r="I409" s="56">
        <v>29</v>
      </c>
      <c r="J409" s="56">
        <v>0</v>
      </c>
      <c r="K409" s="56">
        <v>87</v>
      </c>
      <c r="L409" s="56">
        <v>31</v>
      </c>
      <c r="M409" s="56">
        <v>36</v>
      </c>
      <c r="N409" s="56">
        <v>2</v>
      </c>
      <c r="O409" s="56">
        <v>24</v>
      </c>
      <c r="P409" s="56">
        <v>23</v>
      </c>
      <c r="Q409" s="56">
        <v>21</v>
      </c>
      <c r="R409" s="56">
        <v>2</v>
      </c>
      <c r="S409" s="56">
        <v>0</v>
      </c>
      <c r="T409" s="56">
        <v>0</v>
      </c>
      <c r="U409" s="56">
        <v>7</v>
      </c>
      <c r="V409" s="56">
        <v>48</v>
      </c>
      <c r="W409" s="56">
        <v>30</v>
      </c>
      <c r="X409" s="56">
        <v>5</v>
      </c>
      <c r="Y409" s="56">
        <v>28</v>
      </c>
    </row>
    <row r="410" spans="2:25" x14ac:dyDescent="0.3">
      <c r="B410" s="56">
        <v>85052</v>
      </c>
      <c r="C410" s="57">
        <v>45334</v>
      </c>
      <c r="D410" s="56">
        <v>2</v>
      </c>
      <c r="E410" s="56">
        <v>35</v>
      </c>
      <c r="F410" s="56">
        <v>13</v>
      </c>
      <c r="G410" s="56">
        <v>0</v>
      </c>
      <c r="H410" s="56">
        <v>0</v>
      </c>
      <c r="I410" s="56">
        <v>35</v>
      </c>
      <c r="J410" s="56">
        <v>0</v>
      </c>
      <c r="K410" s="56">
        <v>61</v>
      </c>
      <c r="L410" s="56">
        <v>32</v>
      </c>
      <c r="M410" s="56">
        <v>36</v>
      </c>
      <c r="N410" s="56">
        <v>1</v>
      </c>
      <c r="O410" s="56">
        <v>28</v>
      </c>
      <c r="P410" s="56">
        <v>23</v>
      </c>
      <c r="Q410" s="56">
        <v>26</v>
      </c>
      <c r="R410" s="56">
        <v>1</v>
      </c>
      <c r="S410" s="56">
        <v>0</v>
      </c>
      <c r="T410" s="56">
        <v>0</v>
      </c>
      <c r="U410" s="56">
        <v>17</v>
      </c>
      <c r="V410" s="56">
        <v>37</v>
      </c>
      <c r="W410" s="56">
        <v>15</v>
      </c>
      <c r="X410" s="56">
        <v>3</v>
      </c>
      <c r="Y410" s="56">
        <v>21</v>
      </c>
    </row>
    <row r="411" spans="2:25" x14ac:dyDescent="0.3">
      <c r="B411" s="56">
        <v>85053</v>
      </c>
      <c r="C411" s="57">
        <v>45335</v>
      </c>
      <c r="D411" s="56">
        <v>1</v>
      </c>
      <c r="E411" s="56">
        <v>29</v>
      </c>
      <c r="F411" s="56">
        <v>26</v>
      </c>
      <c r="G411" s="56">
        <v>0</v>
      </c>
      <c r="H411" s="56">
        <v>0</v>
      </c>
      <c r="I411" s="56">
        <v>29</v>
      </c>
      <c r="J411" s="56">
        <v>0</v>
      </c>
      <c r="K411" s="56">
        <v>61</v>
      </c>
      <c r="L411" s="56">
        <v>31</v>
      </c>
      <c r="M411" s="56">
        <v>37</v>
      </c>
      <c r="N411" s="56">
        <v>3</v>
      </c>
      <c r="O411" s="56">
        <v>20</v>
      </c>
      <c r="P411" s="56">
        <v>24</v>
      </c>
      <c r="Q411" s="56">
        <v>29</v>
      </c>
      <c r="R411" s="56">
        <v>2</v>
      </c>
      <c r="S411" s="56">
        <v>0</v>
      </c>
      <c r="T411" s="56">
        <v>1</v>
      </c>
      <c r="U411" s="56">
        <v>10</v>
      </c>
      <c r="V411" s="56">
        <v>67</v>
      </c>
      <c r="W411" s="56">
        <v>18</v>
      </c>
      <c r="X411" s="56">
        <v>5</v>
      </c>
      <c r="Y411" s="56">
        <v>29</v>
      </c>
    </row>
    <row r="412" spans="2:25" x14ac:dyDescent="0.3">
      <c r="B412" s="56">
        <v>85054</v>
      </c>
      <c r="C412" s="57">
        <v>45335</v>
      </c>
      <c r="D412" s="56">
        <v>2</v>
      </c>
      <c r="E412" s="56">
        <v>31</v>
      </c>
      <c r="F412" s="56">
        <v>27</v>
      </c>
      <c r="G412" s="56">
        <v>0</v>
      </c>
      <c r="H412" s="56">
        <v>0</v>
      </c>
      <c r="I412" s="56">
        <v>31</v>
      </c>
      <c r="J412" s="56">
        <v>0</v>
      </c>
      <c r="K412" s="56">
        <v>36</v>
      </c>
      <c r="L412" s="56">
        <v>32</v>
      </c>
      <c r="M412" s="56">
        <v>37</v>
      </c>
      <c r="N412" s="56">
        <v>2</v>
      </c>
      <c r="O412" s="56">
        <v>24</v>
      </c>
      <c r="P412" s="56">
        <v>24</v>
      </c>
      <c r="Q412" s="56">
        <v>15</v>
      </c>
      <c r="R412" s="56">
        <v>2</v>
      </c>
      <c r="S412" s="56">
        <v>0</v>
      </c>
      <c r="T412" s="56">
        <v>0</v>
      </c>
      <c r="U412" s="56">
        <v>8</v>
      </c>
      <c r="V412" s="56">
        <v>56</v>
      </c>
      <c r="W412" s="56">
        <v>24</v>
      </c>
      <c r="X412" s="56">
        <v>3</v>
      </c>
      <c r="Y412" s="56">
        <v>22</v>
      </c>
    </row>
    <row r="413" spans="2:25" x14ac:dyDescent="0.3">
      <c r="B413" s="56">
        <v>85055</v>
      </c>
      <c r="C413" s="57">
        <v>45336</v>
      </c>
      <c r="D413" s="56">
        <v>1</v>
      </c>
      <c r="E413" s="56">
        <v>31</v>
      </c>
      <c r="F413" s="56">
        <v>28</v>
      </c>
      <c r="G413" s="56">
        <v>0</v>
      </c>
      <c r="H413" s="56">
        <v>0</v>
      </c>
      <c r="I413" s="56">
        <v>31</v>
      </c>
      <c r="J413" s="56">
        <v>0</v>
      </c>
      <c r="K413" s="56">
        <v>70</v>
      </c>
      <c r="L413" s="56">
        <v>30</v>
      </c>
      <c r="M413" s="56">
        <v>35</v>
      </c>
      <c r="N413" s="56">
        <v>3</v>
      </c>
      <c r="O413" s="56">
        <v>28</v>
      </c>
      <c r="P413" s="56">
        <v>23</v>
      </c>
      <c r="Q413" s="56">
        <v>20</v>
      </c>
      <c r="R413" s="56">
        <v>2</v>
      </c>
      <c r="S413" s="56">
        <v>0</v>
      </c>
      <c r="T413" s="56">
        <v>1</v>
      </c>
      <c r="U413" s="56">
        <v>17</v>
      </c>
      <c r="V413" s="56">
        <v>44</v>
      </c>
      <c r="W413" s="56">
        <v>29</v>
      </c>
      <c r="X413" s="56">
        <v>5</v>
      </c>
      <c r="Y413" s="56">
        <v>16</v>
      </c>
    </row>
    <row r="414" spans="2:25" x14ac:dyDescent="0.3">
      <c r="B414" s="56">
        <v>85056</v>
      </c>
      <c r="C414" s="57">
        <v>45336</v>
      </c>
      <c r="D414" s="56">
        <v>2</v>
      </c>
      <c r="E414" s="56">
        <v>32</v>
      </c>
      <c r="F414" s="56">
        <v>29</v>
      </c>
      <c r="G414" s="56">
        <v>0</v>
      </c>
      <c r="H414" s="56">
        <v>0</v>
      </c>
      <c r="I414" s="56">
        <v>32</v>
      </c>
      <c r="J414" s="56">
        <v>0</v>
      </c>
      <c r="K414" s="56">
        <v>44</v>
      </c>
      <c r="L414" s="56">
        <v>31</v>
      </c>
      <c r="M414" s="56">
        <v>40</v>
      </c>
      <c r="N414" s="56">
        <v>1</v>
      </c>
      <c r="O414" s="56">
        <v>12</v>
      </c>
      <c r="P414" s="56">
        <v>23</v>
      </c>
      <c r="Q414" s="56">
        <v>25</v>
      </c>
      <c r="R414" s="56">
        <v>1</v>
      </c>
      <c r="S414" s="56">
        <v>0</v>
      </c>
      <c r="T414" s="56">
        <v>0</v>
      </c>
      <c r="U414" s="56">
        <v>15</v>
      </c>
      <c r="V414" s="56">
        <v>33</v>
      </c>
      <c r="W414" s="56">
        <v>14</v>
      </c>
      <c r="X414" s="56">
        <v>3</v>
      </c>
      <c r="Y414" s="56">
        <v>29</v>
      </c>
    </row>
    <row r="415" spans="2:25" x14ac:dyDescent="0.3">
      <c r="B415" s="56">
        <v>85057</v>
      </c>
      <c r="C415" s="57">
        <v>45337</v>
      </c>
      <c r="D415" s="56">
        <v>1</v>
      </c>
      <c r="E415" s="56">
        <v>28</v>
      </c>
      <c r="F415" s="56">
        <v>10</v>
      </c>
      <c r="G415" s="56">
        <v>0</v>
      </c>
      <c r="H415" s="56">
        <v>0</v>
      </c>
      <c r="I415" s="56">
        <v>28</v>
      </c>
      <c r="J415" s="56">
        <v>0</v>
      </c>
      <c r="K415" s="56">
        <v>79</v>
      </c>
      <c r="L415" s="56">
        <v>32</v>
      </c>
      <c r="M415" s="56">
        <v>38</v>
      </c>
      <c r="N415" s="56">
        <v>2</v>
      </c>
      <c r="O415" s="56">
        <v>16</v>
      </c>
      <c r="P415" s="56">
        <v>23</v>
      </c>
      <c r="Q415" s="56">
        <v>10</v>
      </c>
      <c r="R415" s="56">
        <v>2</v>
      </c>
      <c r="S415" s="56">
        <v>0</v>
      </c>
      <c r="T415" s="56">
        <v>0</v>
      </c>
      <c r="U415" s="56">
        <v>12</v>
      </c>
      <c r="V415" s="56">
        <v>71</v>
      </c>
      <c r="W415" s="56">
        <v>19</v>
      </c>
      <c r="X415" s="56">
        <v>5</v>
      </c>
      <c r="Y415" s="56">
        <v>22</v>
      </c>
    </row>
    <row r="416" spans="2:25" x14ac:dyDescent="0.3">
      <c r="B416" s="56">
        <v>85058</v>
      </c>
      <c r="C416" s="57">
        <v>45337</v>
      </c>
      <c r="D416" s="56">
        <v>2</v>
      </c>
      <c r="E416" s="56">
        <v>34</v>
      </c>
      <c r="F416" s="56">
        <v>11</v>
      </c>
      <c r="G416" s="56">
        <v>0</v>
      </c>
      <c r="H416" s="56">
        <v>0</v>
      </c>
      <c r="I416" s="56">
        <v>34</v>
      </c>
      <c r="J416" s="56">
        <v>0</v>
      </c>
      <c r="K416" s="56">
        <v>53</v>
      </c>
      <c r="L416" s="56">
        <v>30</v>
      </c>
      <c r="M416" s="56">
        <v>38</v>
      </c>
      <c r="N416" s="56">
        <v>1</v>
      </c>
      <c r="O416" s="56">
        <v>20</v>
      </c>
      <c r="P416" s="56">
        <v>23</v>
      </c>
      <c r="Q416" s="56">
        <v>16</v>
      </c>
      <c r="R416" s="56">
        <v>1</v>
      </c>
      <c r="S416" s="56">
        <v>0</v>
      </c>
      <c r="T416" s="56">
        <v>0</v>
      </c>
      <c r="U416" s="56">
        <v>10</v>
      </c>
      <c r="V416" s="56">
        <v>60</v>
      </c>
      <c r="W416" s="56">
        <v>24</v>
      </c>
      <c r="X416" s="56">
        <v>3</v>
      </c>
      <c r="Y416" s="56">
        <v>15</v>
      </c>
    </row>
    <row r="417" spans="2:25" x14ac:dyDescent="0.3">
      <c r="B417" s="56">
        <v>85059</v>
      </c>
      <c r="C417" s="57">
        <v>45338</v>
      </c>
      <c r="D417" s="56">
        <v>1</v>
      </c>
      <c r="E417" s="56">
        <v>29</v>
      </c>
      <c r="F417" s="56">
        <v>12</v>
      </c>
      <c r="G417" s="56">
        <v>0</v>
      </c>
      <c r="H417" s="56">
        <v>0</v>
      </c>
      <c r="I417" s="56">
        <v>29</v>
      </c>
      <c r="J417" s="56">
        <v>0</v>
      </c>
      <c r="K417" s="56">
        <v>87</v>
      </c>
      <c r="L417" s="56">
        <v>31</v>
      </c>
      <c r="M417" s="56">
        <v>36</v>
      </c>
      <c r="N417" s="56">
        <v>2</v>
      </c>
      <c r="O417" s="56">
        <v>24</v>
      </c>
      <c r="P417" s="56">
        <v>23</v>
      </c>
      <c r="Q417" s="56">
        <v>21</v>
      </c>
      <c r="R417" s="56">
        <v>2</v>
      </c>
      <c r="S417" s="56">
        <v>0</v>
      </c>
      <c r="T417" s="56">
        <v>0</v>
      </c>
      <c r="U417" s="56">
        <v>7</v>
      </c>
      <c r="V417" s="56">
        <v>48</v>
      </c>
      <c r="W417" s="56">
        <v>30</v>
      </c>
      <c r="X417" s="56">
        <v>5</v>
      </c>
      <c r="Y417" s="56">
        <v>28</v>
      </c>
    </row>
    <row r="418" spans="2:25" x14ac:dyDescent="0.3">
      <c r="B418" s="56">
        <v>85060</v>
      </c>
      <c r="C418" s="57">
        <v>45338</v>
      </c>
      <c r="D418" s="56">
        <v>2</v>
      </c>
      <c r="E418" s="56">
        <v>35</v>
      </c>
      <c r="F418" s="56">
        <v>13</v>
      </c>
      <c r="G418" s="56">
        <v>0</v>
      </c>
      <c r="H418" s="56">
        <v>0</v>
      </c>
      <c r="I418" s="56">
        <v>35</v>
      </c>
      <c r="J418" s="56">
        <v>0</v>
      </c>
      <c r="K418" s="56">
        <v>61</v>
      </c>
      <c r="L418" s="56">
        <v>32</v>
      </c>
      <c r="M418" s="56">
        <v>36</v>
      </c>
      <c r="N418" s="56">
        <v>1</v>
      </c>
      <c r="O418" s="56">
        <v>28</v>
      </c>
      <c r="P418" s="56">
        <v>23</v>
      </c>
      <c r="Q418" s="56">
        <v>26</v>
      </c>
      <c r="R418" s="56">
        <v>1</v>
      </c>
      <c r="S418" s="56">
        <v>0</v>
      </c>
      <c r="T418" s="56">
        <v>0</v>
      </c>
      <c r="U418" s="56">
        <v>17</v>
      </c>
      <c r="V418" s="56">
        <v>37</v>
      </c>
      <c r="W418" s="56">
        <v>15</v>
      </c>
      <c r="X418" s="56">
        <v>3</v>
      </c>
      <c r="Y418" s="56">
        <v>21</v>
      </c>
    </row>
    <row r="419" spans="2:25" x14ac:dyDescent="0.3">
      <c r="B419" s="56">
        <v>85061</v>
      </c>
      <c r="C419" s="57">
        <v>45339</v>
      </c>
      <c r="D419" s="56">
        <v>1</v>
      </c>
      <c r="E419" s="56">
        <v>29</v>
      </c>
      <c r="F419" s="56">
        <v>26</v>
      </c>
      <c r="G419" s="56">
        <v>0</v>
      </c>
      <c r="H419" s="56">
        <v>0</v>
      </c>
      <c r="I419" s="56">
        <v>29</v>
      </c>
      <c r="J419" s="56">
        <v>0</v>
      </c>
      <c r="K419" s="56">
        <v>61</v>
      </c>
      <c r="L419" s="56">
        <v>31</v>
      </c>
      <c r="M419" s="56">
        <v>37</v>
      </c>
      <c r="N419" s="56">
        <v>3</v>
      </c>
      <c r="O419" s="56">
        <v>20</v>
      </c>
      <c r="P419" s="56">
        <v>24</v>
      </c>
      <c r="Q419" s="56">
        <v>29</v>
      </c>
      <c r="R419" s="56">
        <v>2</v>
      </c>
      <c r="S419" s="56">
        <v>0</v>
      </c>
      <c r="T419" s="56">
        <v>1</v>
      </c>
      <c r="U419" s="56">
        <v>10</v>
      </c>
      <c r="V419" s="56">
        <v>67</v>
      </c>
      <c r="W419" s="56">
        <v>18</v>
      </c>
      <c r="X419" s="56">
        <v>5</v>
      </c>
      <c r="Y419" s="56">
        <v>29</v>
      </c>
    </row>
    <row r="420" spans="2:25" x14ac:dyDescent="0.3">
      <c r="B420" s="56">
        <v>85062</v>
      </c>
      <c r="C420" s="57">
        <v>45341</v>
      </c>
      <c r="D420" s="56">
        <v>1</v>
      </c>
      <c r="E420" s="56">
        <v>28</v>
      </c>
      <c r="F420" s="56">
        <v>27</v>
      </c>
      <c r="G420" s="56">
        <v>0</v>
      </c>
      <c r="H420" s="56">
        <v>0</v>
      </c>
      <c r="I420" s="56">
        <v>28</v>
      </c>
      <c r="J420" s="56">
        <v>0</v>
      </c>
      <c r="K420" s="56">
        <v>36</v>
      </c>
      <c r="L420" s="56">
        <v>32</v>
      </c>
      <c r="M420" s="56">
        <v>36</v>
      </c>
      <c r="N420" s="56">
        <v>3</v>
      </c>
      <c r="O420" s="56">
        <v>24</v>
      </c>
      <c r="P420" s="56">
        <v>24</v>
      </c>
      <c r="Q420" s="56">
        <v>15</v>
      </c>
      <c r="R420" s="56">
        <v>3</v>
      </c>
      <c r="S420" s="56">
        <v>0</v>
      </c>
      <c r="T420" s="56">
        <v>0</v>
      </c>
      <c r="U420" s="56">
        <v>8</v>
      </c>
      <c r="V420" s="56">
        <v>56</v>
      </c>
      <c r="W420" s="56">
        <v>24</v>
      </c>
      <c r="X420" s="56">
        <v>4</v>
      </c>
      <c r="Y420" s="56">
        <v>22</v>
      </c>
    </row>
    <row r="421" spans="2:25" x14ac:dyDescent="0.3">
      <c r="B421" s="56">
        <v>85063</v>
      </c>
      <c r="C421" s="57">
        <v>45341</v>
      </c>
      <c r="D421" s="56">
        <v>2</v>
      </c>
      <c r="E421" s="56">
        <v>34</v>
      </c>
      <c r="F421" s="56">
        <v>28</v>
      </c>
      <c r="G421" s="56">
        <v>0</v>
      </c>
      <c r="H421" s="56">
        <v>0</v>
      </c>
      <c r="I421" s="56">
        <v>34</v>
      </c>
      <c r="J421" s="56">
        <v>0</v>
      </c>
      <c r="K421" s="56">
        <v>70</v>
      </c>
      <c r="L421" s="56">
        <v>30</v>
      </c>
      <c r="M421" s="56">
        <v>36</v>
      </c>
      <c r="N421" s="56">
        <v>2</v>
      </c>
      <c r="O421" s="56">
        <v>28</v>
      </c>
      <c r="P421" s="56">
        <v>23</v>
      </c>
      <c r="Q421" s="56">
        <v>20</v>
      </c>
      <c r="R421" s="56">
        <v>1</v>
      </c>
      <c r="S421" s="56">
        <v>0</v>
      </c>
      <c r="T421" s="56">
        <v>1</v>
      </c>
      <c r="U421" s="56">
        <v>17</v>
      </c>
      <c r="V421" s="56">
        <v>44</v>
      </c>
      <c r="W421" s="56">
        <v>29</v>
      </c>
      <c r="X421" s="56">
        <v>4</v>
      </c>
      <c r="Y421" s="56">
        <v>16</v>
      </c>
    </row>
    <row r="422" spans="2:25" x14ac:dyDescent="0.3">
      <c r="B422" s="56">
        <v>85064</v>
      </c>
      <c r="C422" s="57">
        <v>45342</v>
      </c>
      <c r="D422" s="56">
        <v>1</v>
      </c>
      <c r="E422" s="56">
        <v>29</v>
      </c>
      <c r="F422" s="56">
        <v>29</v>
      </c>
      <c r="G422" s="56">
        <v>0</v>
      </c>
      <c r="H422" s="56">
        <v>0</v>
      </c>
      <c r="I422" s="56">
        <v>29</v>
      </c>
      <c r="J422" s="56">
        <v>0</v>
      </c>
      <c r="K422" s="56">
        <v>44</v>
      </c>
      <c r="L422" s="56">
        <v>31</v>
      </c>
      <c r="M422" s="56">
        <v>39</v>
      </c>
      <c r="N422" s="56">
        <v>2</v>
      </c>
      <c r="O422" s="56">
        <v>12</v>
      </c>
      <c r="P422" s="56">
        <v>23</v>
      </c>
      <c r="Q422" s="56">
        <v>25</v>
      </c>
      <c r="R422" s="56">
        <v>2</v>
      </c>
      <c r="S422" s="56">
        <v>0</v>
      </c>
      <c r="T422" s="56">
        <v>0</v>
      </c>
      <c r="U422" s="56">
        <v>15</v>
      </c>
      <c r="V422" s="56">
        <v>33</v>
      </c>
      <c r="W422" s="56">
        <v>14</v>
      </c>
      <c r="X422" s="56">
        <v>4</v>
      </c>
      <c r="Y422" s="56">
        <v>29</v>
      </c>
    </row>
    <row r="423" spans="2:25" x14ac:dyDescent="0.3">
      <c r="B423" s="56">
        <v>85065</v>
      </c>
      <c r="C423" s="57">
        <v>45342</v>
      </c>
      <c r="D423" s="56">
        <v>2</v>
      </c>
      <c r="E423" s="56">
        <v>31</v>
      </c>
      <c r="F423" s="56">
        <v>10</v>
      </c>
      <c r="G423" s="56">
        <v>0</v>
      </c>
      <c r="H423" s="56">
        <v>0</v>
      </c>
      <c r="I423" s="56">
        <v>31</v>
      </c>
      <c r="J423" s="56">
        <v>0</v>
      </c>
      <c r="K423" s="56">
        <v>79</v>
      </c>
      <c r="L423" s="56">
        <v>32</v>
      </c>
      <c r="M423" s="56">
        <v>39</v>
      </c>
      <c r="N423" s="56">
        <v>1</v>
      </c>
      <c r="O423" s="56">
        <v>16</v>
      </c>
      <c r="P423" s="56">
        <v>23</v>
      </c>
      <c r="Q423" s="56">
        <v>10</v>
      </c>
      <c r="R423" s="56">
        <v>1</v>
      </c>
      <c r="S423" s="56">
        <v>0</v>
      </c>
      <c r="T423" s="56">
        <v>0</v>
      </c>
      <c r="U423" s="56">
        <v>12</v>
      </c>
      <c r="V423" s="56">
        <v>71</v>
      </c>
      <c r="W423" s="56">
        <v>19</v>
      </c>
      <c r="X423" s="56">
        <v>4</v>
      </c>
      <c r="Y423" s="56">
        <v>22</v>
      </c>
    </row>
    <row r="424" spans="2:25" x14ac:dyDescent="0.3">
      <c r="B424" s="56">
        <v>85066</v>
      </c>
      <c r="C424" s="57">
        <v>45343</v>
      </c>
      <c r="D424" s="56">
        <v>1</v>
      </c>
      <c r="E424" s="56">
        <v>31</v>
      </c>
      <c r="F424" s="56">
        <v>11</v>
      </c>
      <c r="G424" s="56">
        <v>0</v>
      </c>
      <c r="H424" s="56">
        <v>0</v>
      </c>
      <c r="I424" s="56">
        <v>31</v>
      </c>
      <c r="J424" s="56">
        <v>0</v>
      </c>
      <c r="K424" s="56">
        <v>53</v>
      </c>
      <c r="L424" s="56">
        <v>30</v>
      </c>
      <c r="M424" s="56">
        <v>37</v>
      </c>
      <c r="N424" s="56">
        <v>2</v>
      </c>
      <c r="O424" s="56">
        <v>20</v>
      </c>
      <c r="P424" s="56">
        <v>23</v>
      </c>
      <c r="Q424" s="56">
        <v>16</v>
      </c>
      <c r="R424" s="56">
        <v>2</v>
      </c>
      <c r="S424" s="56">
        <v>0</v>
      </c>
      <c r="T424" s="56">
        <v>0</v>
      </c>
      <c r="U424" s="56">
        <v>10</v>
      </c>
      <c r="V424" s="56">
        <v>60</v>
      </c>
      <c r="W424" s="56">
        <v>24</v>
      </c>
      <c r="X424" s="56">
        <v>4</v>
      </c>
      <c r="Y424" s="56">
        <v>15</v>
      </c>
    </row>
    <row r="425" spans="2:25" x14ac:dyDescent="0.3">
      <c r="B425" s="56">
        <v>85067</v>
      </c>
      <c r="C425" s="57">
        <v>45343</v>
      </c>
      <c r="D425" s="56">
        <v>2</v>
      </c>
      <c r="E425" s="56">
        <v>32</v>
      </c>
      <c r="F425" s="56">
        <v>12</v>
      </c>
      <c r="G425" s="56">
        <v>0</v>
      </c>
      <c r="H425" s="56">
        <v>0</v>
      </c>
      <c r="I425" s="56">
        <v>32</v>
      </c>
      <c r="J425" s="56">
        <v>0</v>
      </c>
      <c r="K425" s="56">
        <v>87</v>
      </c>
      <c r="L425" s="56">
        <v>31</v>
      </c>
      <c r="M425" s="56">
        <v>37</v>
      </c>
      <c r="N425" s="56">
        <v>1</v>
      </c>
      <c r="O425" s="56">
        <v>24</v>
      </c>
      <c r="P425" s="56">
        <v>23</v>
      </c>
      <c r="Q425" s="56">
        <v>21</v>
      </c>
      <c r="R425" s="56">
        <v>1</v>
      </c>
      <c r="S425" s="56">
        <v>0</v>
      </c>
      <c r="T425" s="56">
        <v>0</v>
      </c>
      <c r="U425" s="56">
        <v>7</v>
      </c>
      <c r="V425" s="56">
        <v>48</v>
      </c>
      <c r="W425" s="56">
        <v>30</v>
      </c>
      <c r="X425" s="56">
        <v>4</v>
      </c>
      <c r="Y425" s="56">
        <v>28</v>
      </c>
    </row>
    <row r="426" spans="2:25" x14ac:dyDescent="0.3">
      <c r="B426" s="56">
        <v>85068</v>
      </c>
      <c r="C426" s="57">
        <v>45344</v>
      </c>
      <c r="D426" s="56">
        <v>1</v>
      </c>
      <c r="E426" s="56">
        <v>32</v>
      </c>
      <c r="F426" s="56">
        <v>13</v>
      </c>
      <c r="G426" s="56">
        <v>0</v>
      </c>
      <c r="H426" s="56">
        <v>0</v>
      </c>
      <c r="I426" s="56">
        <v>32</v>
      </c>
      <c r="J426" s="56">
        <v>0</v>
      </c>
      <c r="K426" s="56">
        <v>61</v>
      </c>
      <c r="L426" s="56">
        <v>32</v>
      </c>
      <c r="M426" s="56">
        <v>35</v>
      </c>
      <c r="N426" s="56">
        <v>2</v>
      </c>
      <c r="O426" s="56">
        <v>28</v>
      </c>
      <c r="P426" s="56">
        <v>23</v>
      </c>
      <c r="Q426" s="56">
        <v>26</v>
      </c>
      <c r="R426" s="56">
        <v>2</v>
      </c>
      <c r="S426" s="56">
        <v>0</v>
      </c>
      <c r="T426" s="56">
        <v>0</v>
      </c>
      <c r="U426" s="56">
        <v>17</v>
      </c>
      <c r="V426" s="56">
        <v>37</v>
      </c>
      <c r="W426" s="56">
        <v>15</v>
      </c>
      <c r="X426" s="56">
        <v>4</v>
      </c>
      <c r="Y426" s="56">
        <v>21</v>
      </c>
    </row>
    <row r="427" spans="2:25" x14ac:dyDescent="0.3">
      <c r="B427" s="56">
        <v>85069</v>
      </c>
      <c r="C427" s="57">
        <v>45344</v>
      </c>
      <c r="D427" s="56">
        <v>2</v>
      </c>
      <c r="E427" s="56">
        <v>32</v>
      </c>
      <c r="F427" s="56">
        <v>26</v>
      </c>
      <c r="G427" s="56">
        <v>0</v>
      </c>
      <c r="H427" s="56">
        <v>0</v>
      </c>
      <c r="I427" s="56">
        <v>32</v>
      </c>
      <c r="J427" s="56">
        <v>0</v>
      </c>
      <c r="K427" s="56">
        <v>61</v>
      </c>
      <c r="L427" s="56">
        <v>31</v>
      </c>
      <c r="M427" s="56">
        <v>38</v>
      </c>
      <c r="N427" s="56">
        <v>2</v>
      </c>
      <c r="O427" s="56">
        <v>20</v>
      </c>
      <c r="P427" s="56">
        <v>24</v>
      </c>
      <c r="Q427" s="56">
        <v>29</v>
      </c>
      <c r="R427" s="56">
        <v>1</v>
      </c>
      <c r="S427" s="56">
        <v>0</v>
      </c>
      <c r="T427" s="56">
        <v>1</v>
      </c>
      <c r="U427" s="56">
        <v>10</v>
      </c>
      <c r="V427" s="56">
        <v>67</v>
      </c>
      <c r="W427" s="56">
        <v>18</v>
      </c>
      <c r="X427" s="56">
        <v>4</v>
      </c>
      <c r="Y427" s="56">
        <v>29</v>
      </c>
    </row>
    <row r="428" spans="2:25" x14ac:dyDescent="0.3">
      <c r="B428" s="56">
        <v>85070</v>
      </c>
      <c r="C428" s="57">
        <v>45345</v>
      </c>
      <c r="D428" s="56">
        <v>1</v>
      </c>
      <c r="E428" s="56">
        <v>28</v>
      </c>
      <c r="F428" s="56">
        <v>27</v>
      </c>
      <c r="G428" s="56">
        <v>0</v>
      </c>
      <c r="H428" s="56">
        <v>0</v>
      </c>
      <c r="I428" s="56">
        <v>28</v>
      </c>
      <c r="J428" s="56">
        <v>0</v>
      </c>
      <c r="K428" s="56">
        <v>36</v>
      </c>
      <c r="L428" s="56">
        <v>32</v>
      </c>
      <c r="M428" s="56">
        <v>36</v>
      </c>
      <c r="N428" s="56">
        <v>3</v>
      </c>
      <c r="O428" s="56">
        <v>24</v>
      </c>
      <c r="P428" s="56">
        <v>24</v>
      </c>
      <c r="Q428" s="56">
        <v>15</v>
      </c>
      <c r="R428" s="56">
        <v>3</v>
      </c>
      <c r="S428" s="56">
        <v>0</v>
      </c>
      <c r="T428" s="56">
        <v>0</v>
      </c>
      <c r="U428" s="56">
        <v>8</v>
      </c>
      <c r="V428" s="56">
        <v>56</v>
      </c>
      <c r="W428" s="56">
        <v>24</v>
      </c>
      <c r="X428" s="56">
        <v>4</v>
      </c>
      <c r="Y428" s="56">
        <v>22</v>
      </c>
    </row>
    <row r="429" spans="2:25" x14ac:dyDescent="0.3">
      <c r="B429" s="56">
        <v>85071</v>
      </c>
      <c r="C429" s="57">
        <v>45345</v>
      </c>
      <c r="D429" s="56">
        <v>2</v>
      </c>
      <c r="E429" s="56">
        <v>34</v>
      </c>
      <c r="F429" s="56">
        <v>28</v>
      </c>
      <c r="G429" s="56">
        <v>0</v>
      </c>
      <c r="H429" s="56">
        <v>0</v>
      </c>
      <c r="I429" s="56">
        <v>34</v>
      </c>
      <c r="J429" s="56">
        <v>0</v>
      </c>
      <c r="K429" s="56">
        <v>70</v>
      </c>
      <c r="L429" s="56">
        <v>30</v>
      </c>
      <c r="M429" s="56">
        <v>36</v>
      </c>
      <c r="N429" s="56">
        <v>2</v>
      </c>
      <c r="O429" s="56">
        <v>28</v>
      </c>
      <c r="P429" s="56">
        <v>23</v>
      </c>
      <c r="Q429" s="56">
        <v>20</v>
      </c>
      <c r="R429" s="56">
        <v>1</v>
      </c>
      <c r="S429" s="56">
        <v>0</v>
      </c>
      <c r="T429" s="56">
        <v>1</v>
      </c>
      <c r="U429" s="56">
        <v>17</v>
      </c>
      <c r="V429" s="56">
        <v>44</v>
      </c>
      <c r="W429" s="56">
        <v>29</v>
      </c>
      <c r="X429" s="56">
        <v>4</v>
      </c>
      <c r="Y429" s="56">
        <v>16</v>
      </c>
    </row>
    <row r="430" spans="2:25" x14ac:dyDescent="0.3">
      <c r="B430" s="56">
        <v>85072</v>
      </c>
      <c r="C430" s="57">
        <v>45346</v>
      </c>
      <c r="D430" s="56">
        <v>1</v>
      </c>
      <c r="E430" s="56">
        <v>29</v>
      </c>
      <c r="F430" s="56">
        <v>29</v>
      </c>
      <c r="G430" s="56">
        <v>0</v>
      </c>
      <c r="H430" s="56">
        <v>0</v>
      </c>
      <c r="I430" s="56">
        <v>29</v>
      </c>
      <c r="J430" s="56">
        <v>0</v>
      </c>
      <c r="K430" s="56">
        <v>44</v>
      </c>
      <c r="L430" s="56">
        <v>31</v>
      </c>
      <c r="M430" s="56">
        <v>39</v>
      </c>
      <c r="N430" s="56">
        <v>2</v>
      </c>
      <c r="O430" s="56">
        <v>12</v>
      </c>
      <c r="P430" s="56">
        <v>23</v>
      </c>
      <c r="Q430" s="56">
        <v>25</v>
      </c>
      <c r="R430" s="56">
        <v>2</v>
      </c>
      <c r="S430" s="56">
        <v>0</v>
      </c>
      <c r="T430" s="56">
        <v>0</v>
      </c>
      <c r="U430" s="56">
        <v>15</v>
      </c>
      <c r="V430" s="56">
        <v>33</v>
      </c>
      <c r="W430" s="56">
        <v>14</v>
      </c>
      <c r="X430" s="56">
        <v>4</v>
      </c>
      <c r="Y430" s="56">
        <v>29</v>
      </c>
    </row>
    <row r="431" spans="2:25" x14ac:dyDescent="0.3">
      <c r="B431" s="56">
        <v>85073</v>
      </c>
      <c r="C431" s="57">
        <v>45348</v>
      </c>
      <c r="D431" s="56">
        <v>1</v>
      </c>
      <c r="E431" s="56">
        <v>28</v>
      </c>
      <c r="F431" s="56">
        <v>10</v>
      </c>
      <c r="G431" s="56">
        <v>0</v>
      </c>
      <c r="H431" s="56">
        <v>0</v>
      </c>
      <c r="I431" s="56">
        <v>28</v>
      </c>
      <c r="J431" s="56">
        <v>0</v>
      </c>
      <c r="K431" s="56">
        <v>79</v>
      </c>
      <c r="L431" s="56">
        <v>32</v>
      </c>
      <c r="M431" s="56">
        <v>38</v>
      </c>
      <c r="N431" s="56">
        <v>2</v>
      </c>
      <c r="O431" s="56">
        <v>16</v>
      </c>
      <c r="P431" s="56">
        <v>23</v>
      </c>
      <c r="Q431" s="56">
        <v>10</v>
      </c>
      <c r="R431" s="56">
        <v>2</v>
      </c>
      <c r="S431" s="56">
        <v>0</v>
      </c>
      <c r="T431" s="56">
        <v>0</v>
      </c>
      <c r="U431" s="56">
        <v>12</v>
      </c>
      <c r="V431" s="56">
        <v>71</v>
      </c>
      <c r="W431" s="56">
        <v>19</v>
      </c>
      <c r="X431" s="56">
        <v>5</v>
      </c>
      <c r="Y431" s="56">
        <v>22</v>
      </c>
    </row>
    <row r="432" spans="2:25" x14ac:dyDescent="0.3">
      <c r="B432" s="56">
        <v>85074</v>
      </c>
      <c r="C432" s="57">
        <v>45348</v>
      </c>
      <c r="D432" s="56">
        <v>2</v>
      </c>
      <c r="E432" s="56">
        <v>34</v>
      </c>
      <c r="F432" s="56">
        <v>11</v>
      </c>
      <c r="G432" s="56">
        <v>0</v>
      </c>
      <c r="H432" s="56">
        <v>0</v>
      </c>
      <c r="I432" s="56">
        <v>34</v>
      </c>
      <c r="J432" s="56">
        <v>0</v>
      </c>
      <c r="K432" s="56">
        <v>53</v>
      </c>
      <c r="L432" s="56">
        <v>30</v>
      </c>
      <c r="M432" s="56">
        <v>38</v>
      </c>
      <c r="N432" s="56">
        <v>1</v>
      </c>
      <c r="O432" s="56">
        <v>20</v>
      </c>
      <c r="P432" s="56">
        <v>23</v>
      </c>
      <c r="Q432" s="56">
        <v>16</v>
      </c>
      <c r="R432" s="56">
        <v>1</v>
      </c>
      <c r="S432" s="56">
        <v>0</v>
      </c>
      <c r="T432" s="56">
        <v>0</v>
      </c>
      <c r="U432" s="56">
        <v>10</v>
      </c>
      <c r="V432" s="56">
        <v>60</v>
      </c>
      <c r="W432" s="56">
        <v>24</v>
      </c>
      <c r="X432" s="56">
        <v>3</v>
      </c>
      <c r="Y432" s="56">
        <v>15</v>
      </c>
    </row>
    <row r="433" spans="2:25" x14ac:dyDescent="0.3">
      <c r="B433" s="56">
        <v>85075</v>
      </c>
      <c r="C433" s="57">
        <v>45349</v>
      </c>
      <c r="D433" s="56">
        <v>1</v>
      </c>
      <c r="E433" s="56">
        <v>29</v>
      </c>
      <c r="F433" s="56">
        <v>12</v>
      </c>
      <c r="G433" s="56">
        <v>0</v>
      </c>
      <c r="H433" s="56">
        <v>0</v>
      </c>
      <c r="I433" s="56">
        <v>29</v>
      </c>
      <c r="J433" s="56">
        <v>0</v>
      </c>
      <c r="K433" s="56">
        <v>87</v>
      </c>
      <c r="L433" s="56">
        <v>31</v>
      </c>
      <c r="M433" s="56">
        <v>36</v>
      </c>
      <c r="N433" s="56">
        <v>2</v>
      </c>
      <c r="O433" s="56">
        <v>24</v>
      </c>
      <c r="P433" s="56">
        <v>23</v>
      </c>
      <c r="Q433" s="56">
        <v>21</v>
      </c>
      <c r="R433" s="56">
        <v>2</v>
      </c>
      <c r="S433" s="56">
        <v>0</v>
      </c>
      <c r="T433" s="56">
        <v>0</v>
      </c>
      <c r="U433" s="56">
        <v>7</v>
      </c>
      <c r="V433" s="56">
        <v>48</v>
      </c>
      <c r="W433" s="56">
        <v>30</v>
      </c>
      <c r="X433" s="56">
        <v>5</v>
      </c>
      <c r="Y433" s="56">
        <v>28</v>
      </c>
    </row>
    <row r="434" spans="2:25" x14ac:dyDescent="0.3">
      <c r="B434" s="56">
        <v>85076</v>
      </c>
      <c r="C434" s="57">
        <v>45349</v>
      </c>
      <c r="D434" s="56">
        <v>2</v>
      </c>
      <c r="E434" s="56">
        <v>35</v>
      </c>
      <c r="F434" s="56">
        <v>13</v>
      </c>
      <c r="G434" s="56">
        <v>0</v>
      </c>
      <c r="H434" s="56">
        <v>0</v>
      </c>
      <c r="I434" s="56">
        <v>35</v>
      </c>
      <c r="J434" s="56">
        <v>0</v>
      </c>
      <c r="K434" s="56">
        <v>61</v>
      </c>
      <c r="L434" s="56">
        <v>32</v>
      </c>
      <c r="M434" s="56">
        <v>36</v>
      </c>
      <c r="N434" s="56">
        <v>1</v>
      </c>
      <c r="O434" s="56">
        <v>28</v>
      </c>
      <c r="P434" s="56">
        <v>23</v>
      </c>
      <c r="Q434" s="56">
        <v>26</v>
      </c>
      <c r="R434" s="56">
        <v>1</v>
      </c>
      <c r="S434" s="56">
        <v>0</v>
      </c>
      <c r="T434" s="56">
        <v>0</v>
      </c>
      <c r="U434" s="56">
        <v>17</v>
      </c>
      <c r="V434" s="56">
        <v>37</v>
      </c>
      <c r="W434" s="56">
        <v>15</v>
      </c>
      <c r="X434" s="56">
        <v>3</v>
      </c>
      <c r="Y434" s="56">
        <v>21</v>
      </c>
    </row>
    <row r="435" spans="2:25" x14ac:dyDescent="0.3">
      <c r="B435" s="56">
        <v>85077</v>
      </c>
      <c r="C435" s="57">
        <v>45350</v>
      </c>
      <c r="D435" s="56">
        <v>1</v>
      </c>
      <c r="E435" s="56">
        <v>29</v>
      </c>
      <c r="F435" s="56">
        <v>26</v>
      </c>
      <c r="G435" s="56">
        <v>0</v>
      </c>
      <c r="H435" s="56">
        <v>0</v>
      </c>
      <c r="I435" s="56">
        <v>29</v>
      </c>
      <c r="J435" s="56">
        <v>0</v>
      </c>
      <c r="K435" s="56">
        <v>61</v>
      </c>
      <c r="L435" s="56">
        <v>31</v>
      </c>
      <c r="M435" s="56">
        <v>37</v>
      </c>
      <c r="N435" s="56">
        <v>3</v>
      </c>
      <c r="O435" s="56">
        <v>20</v>
      </c>
      <c r="P435" s="56">
        <v>24</v>
      </c>
      <c r="Q435" s="56">
        <v>29</v>
      </c>
      <c r="R435" s="56">
        <v>2</v>
      </c>
      <c r="S435" s="56">
        <v>0</v>
      </c>
      <c r="T435" s="56">
        <v>1</v>
      </c>
      <c r="U435" s="56">
        <v>10</v>
      </c>
      <c r="V435" s="56">
        <v>67</v>
      </c>
      <c r="W435" s="56">
        <v>18</v>
      </c>
      <c r="X435" s="56">
        <v>5</v>
      </c>
      <c r="Y435" s="56">
        <v>29</v>
      </c>
    </row>
    <row r="436" spans="2:25" x14ac:dyDescent="0.3">
      <c r="B436" s="56">
        <v>85078</v>
      </c>
      <c r="C436" s="57">
        <v>45350</v>
      </c>
      <c r="D436" s="56">
        <v>2</v>
      </c>
      <c r="E436" s="56">
        <v>31</v>
      </c>
      <c r="F436" s="56">
        <v>27</v>
      </c>
      <c r="G436" s="56">
        <v>0</v>
      </c>
      <c r="H436" s="56">
        <v>0</v>
      </c>
      <c r="I436" s="56">
        <v>31</v>
      </c>
      <c r="J436" s="56">
        <v>0</v>
      </c>
      <c r="K436" s="56">
        <v>36</v>
      </c>
      <c r="L436" s="56">
        <v>32</v>
      </c>
      <c r="M436" s="56">
        <v>37</v>
      </c>
      <c r="N436" s="56">
        <v>2</v>
      </c>
      <c r="O436" s="56">
        <v>24</v>
      </c>
      <c r="P436" s="56">
        <v>24</v>
      </c>
      <c r="Q436" s="56">
        <v>15</v>
      </c>
      <c r="R436" s="56">
        <v>2</v>
      </c>
      <c r="S436" s="56">
        <v>0</v>
      </c>
      <c r="T436" s="56">
        <v>0</v>
      </c>
      <c r="U436" s="56">
        <v>8</v>
      </c>
      <c r="V436" s="56">
        <v>56</v>
      </c>
      <c r="W436" s="56">
        <v>24</v>
      </c>
      <c r="X436" s="56">
        <v>3</v>
      </c>
      <c r="Y436" s="56">
        <v>22</v>
      </c>
    </row>
    <row r="437" spans="2:25" x14ac:dyDescent="0.3">
      <c r="B437" s="56">
        <v>85079</v>
      </c>
      <c r="C437" s="57">
        <v>45351</v>
      </c>
      <c r="D437" s="56">
        <v>1</v>
      </c>
      <c r="E437" s="56">
        <v>31</v>
      </c>
      <c r="F437" s="56">
        <v>28</v>
      </c>
      <c r="G437" s="56">
        <v>0</v>
      </c>
      <c r="H437" s="56">
        <v>0</v>
      </c>
      <c r="I437" s="56">
        <v>31</v>
      </c>
      <c r="J437" s="56">
        <v>0</v>
      </c>
      <c r="K437" s="56">
        <v>70</v>
      </c>
      <c r="L437" s="56">
        <v>30</v>
      </c>
      <c r="M437" s="56">
        <v>35</v>
      </c>
      <c r="N437" s="56">
        <v>3</v>
      </c>
      <c r="O437" s="56">
        <v>28</v>
      </c>
      <c r="P437" s="56">
        <v>23</v>
      </c>
      <c r="Q437" s="56">
        <v>20</v>
      </c>
      <c r="R437" s="56">
        <v>2</v>
      </c>
      <c r="S437" s="56">
        <v>0</v>
      </c>
      <c r="T437" s="56">
        <v>1</v>
      </c>
      <c r="U437" s="56">
        <v>17</v>
      </c>
      <c r="V437" s="56">
        <v>44</v>
      </c>
      <c r="W437" s="56">
        <v>29</v>
      </c>
      <c r="X437" s="56">
        <v>5</v>
      </c>
      <c r="Y437" s="56">
        <v>16</v>
      </c>
    </row>
    <row r="438" spans="2:25" x14ac:dyDescent="0.3">
      <c r="B438" s="56">
        <v>85080</v>
      </c>
      <c r="C438" s="57">
        <v>45351</v>
      </c>
      <c r="D438" s="56">
        <v>2</v>
      </c>
      <c r="E438" s="56">
        <v>32</v>
      </c>
      <c r="F438" s="56">
        <v>29</v>
      </c>
      <c r="G438" s="56">
        <v>0</v>
      </c>
      <c r="H438" s="56">
        <v>0</v>
      </c>
      <c r="I438" s="56">
        <v>32</v>
      </c>
      <c r="J438" s="56">
        <v>0</v>
      </c>
      <c r="K438" s="56">
        <v>44</v>
      </c>
      <c r="L438" s="56">
        <v>31</v>
      </c>
      <c r="M438" s="56">
        <v>40</v>
      </c>
      <c r="N438" s="56">
        <v>1</v>
      </c>
      <c r="O438" s="56">
        <v>12</v>
      </c>
      <c r="P438" s="56">
        <v>23</v>
      </c>
      <c r="Q438" s="56">
        <v>25</v>
      </c>
      <c r="R438" s="56">
        <v>1</v>
      </c>
      <c r="S438" s="56">
        <v>0</v>
      </c>
      <c r="T438" s="56">
        <v>0</v>
      </c>
      <c r="U438" s="56">
        <v>15</v>
      </c>
      <c r="V438" s="56">
        <v>33</v>
      </c>
      <c r="W438" s="56">
        <v>14</v>
      </c>
      <c r="X438" s="56">
        <v>3</v>
      </c>
      <c r="Y438" s="56">
        <v>29</v>
      </c>
    </row>
    <row r="439" spans="2:25" x14ac:dyDescent="0.3">
      <c r="B439" s="56">
        <v>85081</v>
      </c>
      <c r="C439" s="57">
        <v>45352</v>
      </c>
      <c r="D439" s="56">
        <v>1</v>
      </c>
      <c r="E439" s="56">
        <v>33</v>
      </c>
      <c r="F439" s="56">
        <v>16</v>
      </c>
      <c r="G439" s="56">
        <v>0</v>
      </c>
      <c r="H439" s="56">
        <v>0</v>
      </c>
      <c r="I439" s="56">
        <v>33</v>
      </c>
      <c r="J439" s="56">
        <v>0</v>
      </c>
      <c r="K439" s="56">
        <v>46</v>
      </c>
      <c r="L439" s="56">
        <v>32</v>
      </c>
      <c r="M439" s="56">
        <v>35</v>
      </c>
      <c r="N439" s="56">
        <v>2</v>
      </c>
      <c r="O439" s="56">
        <v>16</v>
      </c>
      <c r="P439" s="56">
        <v>20</v>
      </c>
      <c r="Q439" s="56">
        <v>13</v>
      </c>
      <c r="R439" s="56">
        <v>2</v>
      </c>
      <c r="S439" s="56">
        <v>0</v>
      </c>
      <c r="T439" s="56">
        <v>0</v>
      </c>
      <c r="U439" s="56">
        <v>13</v>
      </c>
      <c r="V439" s="56">
        <v>57</v>
      </c>
      <c r="W439" s="56">
        <v>19</v>
      </c>
      <c r="X439" s="56">
        <v>4</v>
      </c>
      <c r="Y439" s="56">
        <v>19</v>
      </c>
    </row>
    <row r="440" spans="2:25" x14ac:dyDescent="0.3">
      <c r="B440" s="56">
        <v>85082</v>
      </c>
      <c r="C440" s="57">
        <v>45352</v>
      </c>
      <c r="D440" s="56">
        <v>2</v>
      </c>
      <c r="E440" s="56">
        <v>33</v>
      </c>
      <c r="F440" s="56">
        <v>13</v>
      </c>
      <c r="G440" s="56">
        <v>0</v>
      </c>
      <c r="H440" s="56">
        <v>0</v>
      </c>
      <c r="I440" s="56">
        <v>33</v>
      </c>
      <c r="J440" s="56">
        <v>0</v>
      </c>
      <c r="K440" s="56">
        <v>63</v>
      </c>
      <c r="L440" s="56">
        <v>31</v>
      </c>
      <c r="M440" s="56">
        <v>38</v>
      </c>
      <c r="N440" s="56">
        <v>2</v>
      </c>
      <c r="O440" s="56">
        <v>24</v>
      </c>
      <c r="P440" s="56">
        <v>20</v>
      </c>
      <c r="Q440" s="56">
        <v>17</v>
      </c>
      <c r="R440" s="56">
        <v>2</v>
      </c>
      <c r="S440" s="56">
        <v>0</v>
      </c>
      <c r="T440" s="56">
        <v>0</v>
      </c>
      <c r="U440" s="56">
        <v>9</v>
      </c>
      <c r="V440" s="56">
        <v>41</v>
      </c>
      <c r="W440" s="56">
        <v>24</v>
      </c>
      <c r="X440" s="56">
        <v>5</v>
      </c>
      <c r="Y440" s="56">
        <v>20</v>
      </c>
    </row>
    <row r="441" spans="2:25" x14ac:dyDescent="0.3">
      <c r="B441" s="56">
        <v>85083</v>
      </c>
      <c r="C441" s="57">
        <v>45353</v>
      </c>
      <c r="D441" s="56">
        <v>1</v>
      </c>
      <c r="E441" s="56">
        <v>33</v>
      </c>
      <c r="F441" s="56">
        <v>10</v>
      </c>
      <c r="G441" s="56">
        <v>0</v>
      </c>
      <c r="H441" s="56">
        <v>0</v>
      </c>
      <c r="I441" s="56">
        <v>33</v>
      </c>
      <c r="J441" s="56">
        <v>0</v>
      </c>
      <c r="K441" s="56">
        <v>80</v>
      </c>
      <c r="L441" s="56">
        <v>32</v>
      </c>
      <c r="M441" s="56">
        <v>36</v>
      </c>
      <c r="N441" s="56">
        <v>3</v>
      </c>
      <c r="O441" s="56">
        <v>12</v>
      </c>
      <c r="P441" s="56">
        <v>21</v>
      </c>
      <c r="Q441" s="56">
        <v>22</v>
      </c>
      <c r="R441" s="56">
        <v>2</v>
      </c>
      <c r="S441" s="56">
        <v>0</v>
      </c>
      <c r="T441" s="56">
        <v>1</v>
      </c>
      <c r="U441" s="56">
        <v>16</v>
      </c>
      <c r="V441" s="56">
        <v>26</v>
      </c>
      <c r="W441" s="56">
        <v>28</v>
      </c>
      <c r="X441" s="56">
        <v>4</v>
      </c>
      <c r="Y441" s="56">
        <v>20</v>
      </c>
    </row>
    <row r="442" spans="2:25" x14ac:dyDescent="0.3">
      <c r="B442" s="56">
        <v>85084</v>
      </c>
      <c r="C442" s="57">
        <v>45355</v>
      </c>
      <c r="D442" s="56">
        <v>1</v>
      </c>
      <c r="E442" s="56">
        <v>34</v>
      </c>
      <c r="F442" s="56">
        <v>15</v>
      </c>
      <c r="G442" s="56">
        <v>0</v>
      </c>
      <c r="H442" s="56">
        <v>0</v>
      </c>
      <c r="I442" s="56">
        <v>34</v>
      </c>
      <c r="J442" s="56">
        <v>0</v>
      </c>
      <c r="K442" s="56">
        <v>72</v>
      </c>
      <c r="L442" s="56">
        <v>31</v>
      </c>
      <c r="M442" s="56">
        <v>36</v>
      </c>
      <c r="N442" s="56">
        <v>2</v>
      </c>
      <c r="O442" s="56">
        <v>12</v>
      </c>
      <c r="P442" s="56">
        <v>20</v>
      </c>
      <c r="Q442" s="56">
        <v>28</v>
      </c>
      <c r="R442" s="56">
        <v>2</v>
      </c>
      <c r="S442" s="56">
        <v>0</v>
      </c>
      <c r="T442" s="56">
        <v>0</v>
      </c>
      <c r="U442" s="56">
        <v>16</v>
      </c>
      <c r="V442" s="56">
        <v>68</v>
      </c>
      <c r="W442" s="56">
        <v>14</v>
      </c>
      <c r="X442" s="56">
        <v>5</v>
      </c>
      <c r="Y442" s="56">
        <v>26</v>
      </c>
    </row>
    <row r="443" spans="2:25" x14ac:dyDescent="0.3">
      <c r="B443" s="56">
        <v>85085</v>
      </c>
      <c r="C443" s="57">
        <v>45355</v>
      </c>
      <c r="D443" s="56">
        <v>2</v>
      </c>
      <c r="E443" s="56">
        <v>34</v>
      </c>
      <c r="F443" s="56">
        <v>12</v>
      </c>
      <c r="G443" s="56">
        <v>0</v>
      </c>
      <c r="H443" s="56">
        <v>0</v>
      </c>
      <c r="I443" s="56">
        <v>34</v>
      </c>
      <c r="J443" s="56">
        <v>0</v>
      </c>
      <c r="K443" s="56">
        <v>89</v>
      </c>
      <c r="L443" s="56">
        <v>30</v>
      </c>
      <c r="M443" s="56">
        <v>34</v>
      </c>
      <c r="N443" s="56">
        <v>2</v>
      </c>
      <c r="O443" s="56">
        <v>20</v>
      </c>
      <c r="P443" s="56">
        <v>20</v>
      </c>
      <c r="Q443" s="56">
        <v>12</v>
      </c>
      <c r="R443" s="56">
        <v>2</v>
      </c>
      <c r="S443" s="56">
        <v>0</v>
      </c>
      <c r="T443" s="56">
        <v>0</v>
      </c>
      <c r="U443" s="56">
        <v>11</v>
      </c>
      <c r="V443" s="56">
        <v>53</v>
      </c>
      <c r="W443" s="56">
        <v>18</v>
      </c>
      <c r="X443" s="56">
        <v>4</v>
      </c>
      <c r="Y443" s="56">
        <v>27</v>
      </c>
    </row>
    <row r="444" spans="2:25" x14ac:dyDescent="0.3">
      <c r="B444" s="56">
        <v>85086</v>
      </c>
      <c r="C444" s="57">
        <v>45356</v>
      </c>
      <c r="D444" s="56">
        <v>1</v>
      </c>
      <c r="E444" s="56">
        <v>31</v>
      </c>
      <c r="F444" s="56">
        <v>17</v>
      </c>
      <c r="G444" s="56">
        <v>0</v>
      </c>
      <c r="H444" s="56">
        <v>0</v>
      </c>
      <c r="I444" s="56">
        <v>31</v>
      </c>
      <c r="J444" s="56">
        <v>0</v>
      </c>
      <c r="K444" s="56">
        <v>80</v>
      </c>
      <c r="L444" s="56">
        <v>30</v>
      </c>
      <c r="M444" s="56">
        <v>34</v>
      </c>
      <c r="N444" s="56">
        <v>3</v>
      </c>
      <c r="O444" s="56">
        <v>20</v>
      </c>
      <c r="P444" s="56">
        <v>19</v>
      </c>
      <c r="Q444" s="56">
        <v>18</v>
      </c>
      <c r="R444" s="56">
        <v>3</v>
      </c>
      <c r="S444" s="56">
        <v>0</v>
      </c>
      <c r="T444" s="56">
        <v>0</v>
      </c>
      <c r="U444" s="56">
        <v>11</v>
      </c>
      <c r="V444" s="56">
        <v>45</v>
      </c>
      <c r="W444" s="56">
        <v>25</v>
      </c>
      <c r="X444" s="56">
        <v>5</v>
      </c>
      <c r="Y444" s="56">
        <v>12</v>
      </c>
    </row>
    <row r="445" spans="2:25" x14ac:dyDescent="0.3">
      <c r="B445" s="56">
        <v>85087</v>
      </c>
      <c r="C445" s="57">
        <v>45356</v>
      </c>
      <c r="D445" s="56">
        <v>2</v>
      </c>
      <c r="E445" s="56">
        <v>31</v>
      </c>
      <c r="F445" s="56">
        <v>14</v>
      </c>
      <c r="G445" s="56">
        <v>0</v>
      </c>
      <c r="H445" s="56">
        <v>0</v>
      </c>
      <c r="I445" s="56">
        <v>31</v>
      </c>
      <c r="J445" s="56">
        <v>0</v>
      </c>
      <c r="K445" s="56">
        <v>38</v>
      </c>
      <c r="L445" s="56">
        <v>29</v>
      </c>
      <c r="M445" s="56">
        <v>37</v>
      </c>
      <c r="N445" s="56">
        <v>2</v>
      </c>
      <c r="O445" s="56">
        <v>28</v>
      </c>
      <c r="P445" s="56">
        <v>20</v>
      </c>
      <c r="Q445" s="56">
        <v>23</v>
      </c>
      <c r="R445" s="56">
        <v>2</v>
      </c>
      <c r="S445" s="56">
        <v>0</v>
      </c>
      <c r="T445" s="56">
        <v>0</v>
      </c>
      <c r="U445" s="56">
        <v>6</v>
      </c>
      <c r="V445" s="56">
        <v>30</v>
      </c>
      <c r="W445" s="56">
        <v>29</v>
      </c>
      <c r="X445" s="56">
        <v>4</v>
      </c>
      <c r="Y445" s="56">
        <v>13</v>
      </c>
    </row>
    <row r="446" spans="2:25" x14ac:dyDescent="0.3">
      <c r="B446" s="56">
        <v>85088</v>
      </c>
      <c r="C446" s="57">
        <v>45357</v>
      </c>
      <c r="D446" s="56">
        <v>1</v>
      </c>
      <c r="E446" s="56">
        <v>31</v>
      </c>
      <c r="F446" s="56">
        <v>11</v>
      </c>
      <c r="G446" s="56">
        <v>0</v>
      </c>
      <c r="H446" s="56">
        <v>0</v>
      </c>
      <c r="I446" s="56">
        <v>31</v>
      </c>
      <c r="J446" s="56">
        <v>0</v>
      </c>
      <c r="K446" s="56">
        <v>55</v>
      </c>
      <c r="L446" s="56">
        <v>30</v>
      </c>
      <c r="M446" s="56">
        <v>35</v>
      </c>
      <c r="N446" s="56">
        <v>3</v>
      </c>
      <c r="O446" s="56">
        <v>16</v>
      </c>
      <c r="P446" s="56">
        <v>20</v>
      </c>
      <c r="Q446" s="56">
        <v>27</v>
      </c>
      <c r="R446" s="56">
        <v>3</v>
      </c>
      <c r="S446" s="56">
        <v>0</v>
      </c>
      <c r="T446" s="56">
        <v>0</v>
      </c>
      <c r="U446" s="56">
        <v>14</v>
      </c>
      <c r="V446" s="56">
        <v>64</v>
      </c>
      <c r="W446" s="56">
        <v>13</v>
      </c>
      <c r="X446" s="56">
        <v>5</v>
      </c>
      <c r="Y446" s="56">
        <v>13</v>
      </c>
    </row>
    <row r="447" spans="2:25" x14ac:dyDescent="0.3">
      <c r="B447" s="56">
        <v>85089</v>
      </c>
      <c r="C447" s="57">
        <v>45357</v>
      </c>
      <c r="D447" s="56">
        <v>2</v>
      </c>
      <c r="E447" s="56">
        <v>33</v>
      </c>
      <c r="F447" s="56">
        <v>16</v>
      </c>
      <c r="G447" s="56">
        <v>0</v>
      </c>
      <c r="H447" s="56">
        <v>0</v>
      </c>
      <c r="I447" s="56">
        <v>33</v>
      </c>
      <c r="J447" s="56">
        <v>0</v>
      </c>
      <c r="K447" s="56">
        <v>46</v>
      </c>
      <c r="L447" s="56">
        <v>31</v>
      </c>
      <c r="M447" s="56">
        <v>35</v>
      </c>
      <c r="N447" s="56">
        <v>2</v>
      </c>
      <c r="O447" s="56">
        <v>16</v>
      </c>
      <c r="P447" s="56">
        <v>20</v>
      </c>
      <c r="Q447" s="56">
        <v>13</v>
      </c>
      <c r="R447" s="56">
        <v>2</v>
      </c>
      <c r="S447" s="56">
        <v>0</v>
      </c>
      <c r="T447" s="56">
        <v>0</v>
      </c>
      <c r="U447" s="56">
        <v>13</v>
      </c>
      <c r="V447" s="56">
        <v>57</v>
      </c>
      <c r="W447" s="56">
        <v>19</v>
      </c>
      <c r="X447" s="56">
        <v>4</v>
      </c>
      <c r="Y447" s="56">
        <v>19</v>
      </c>
    </row>
    <row r="448" spans="2:25" x14ac:dyDescent="0.3">
      <c r="B448" s="56">
        <v>85090</v>
      </c>
      <c r="C448" s="57">
        <v>45358</v>
      </c>
      <c r="D448" s="56">
        <v>1</v>
      </c>
      <c r="E448" s="56">
        <v>33</v>
      </c>
      <c r="F448" s="56">
        <v>13</v>
      </c>
      <c r="G448" s="56">
        <v>0</v>
      </c>
      <c r="H448" s="56">
        <v>0</v>
      </c>
      <c r="I448" s="56">
        <v>33</v>
      </c>
      <c r="J448" s="56">
        <v>0</v>
      </c>
      <c r="K448" s="56">
        <v>63</v>
      </c>
      <c r="L448" s="56">
        <v>32</v>
      </c>
      <c r="M448" s="56">
        <v>38</v>
      </c>
      <c r="N448" s="56">
        <v>2</v>
      </c>
      <c r="O448" s="56">
        <v>24</v>
      </c>
      <c r="P448" s="56">
        <v>20</v>
      </c>
      <c r="Q448" s="56">
        <v>17</v>
      </c>
      <c r="R448" s="56">
        <v>2</v>
      </c>
      <c r="S448" s="56">
        <v>0</v>
      </c>
      <c r="T448" s="56">
        <v>0</v>
      </c>
      <c r="U448" s="56">
        <v>9</v>
      </c>
      <c r="V448" s="56">
        <v>41</v>
      </c>
      <c r="W448" s="56">
        <v>24</v>
      </c>
      <c r="X448" s="56">
        <v>5</v>
      </c>
      <c r="Y448" s="56">
        <v>20</v>
      </c>
    </row>
    <row r="449" spans="2:25" x14ac:dyDescent="0.3">
      <c r="B449" s="56">
        <v>85091</v>
      </c>
      <c r="C449" s="57">
        <v>45358</v>
      </c>
      <c r="D449" s="56">
        <v>2</v>
      </c>
      <c r="E449" s="56">
        <v>33</v>
      </c>
      <c r="F449" s="56">
        <v>10</v>
      </c>
      <c r="G449" s="56">
        <v>0</v>
      </c>
      <c r="H449" s="56">
        <v>0</v>
      </c>
      <c r="I449" s="56">
        <v>33</v>
      </c>
      <c r="J449" s="56">
        <v>0</v>
      </c>
      <c r="K449" s="56">
        <v>80</v>
      </c>
      <c r="L449" s="56">
        <v>31</v>
      </c>
      <c r="M449" s="56">
        <v>36</v>
      </c>
      <c r="N449" s="56">
        <v>3</v>
      </c>
      <c r="O449" s="56">
        <v>12</v>
      </c>
      <c r="P449" s="56">
        <v>21</v>
      </c>
      <c r="Q449" s="56">
        <v>22</v>
      </c>
      <c r="R449" s="56">
        <v>2</v>
      </c>
      <c r="S449" s="56">
        <v>0</v>
      </c>
      <c r="T449" s="56">
        <v>1</v>
      </c>
      <c r="U449" s="56">
        <v>16</v>
      </c>
      <c r="V449" s="56">
        <v>26</v>
      </c>
      <c r="W449" s="56">
        <v>28</v>
      </c>
      <c r="X449" s="56">
        <v>4</v>
      </c>
      <c r="Y449" s="56">
        <v>20</v>
      </c>
    </row>
    <row r="450" spans="2:25" x14ac:dyDescent="0.3">
      <c r="B450" s="56">
        <v>85092</v>
      </c>
      <c r="C450" s="57">
        <v>45359</v>
      </c>
      <c r="D450" s="56">
        <v>1</v>
      </c>
      <c r="E450" s="56">
        <v>34</v>
      </c>
      <c r="F450" s="56">
        <v>15</v>
      </c>
      <c r="G450" s="56">
        <v>0</v>
      </c>
      <c r="H450" s="56">
        <v>0</v>
      </c>
      <c r="I450" s="56">
        <v>34</v>
      </c>
      <c r="J450" s="56">
        <v>0</v>
      </c>
      <c r="K450" s="56">
        <v>72</v>
      </c>
      <c r="L450" s="56">
        <v>31</v>
      </c>
      <c r="M450" s="56">
        <v>36</v>
      </c>
      <c r="N450" s="56">
        <v>2</v>
      </c>
      <c r="O450" s="56">
        <v>12</v>
      </c>
      <c r="P450" s="56">
        <v>20</v>
      </c>
      <c r="Q450" s="56">
        <v>28</v>
      </c>
      <c r="R450" s="56">
        <v>2</v>
      </c>
      <c r="S450" s="56">
        <v>0</v>
      </c>
      <c r="T450" s="56">
        <v>0</v>
      </c>
      <c r="U450" s="56">
        <v>16</v>
      </c>
      <c r="V450" s="56">
        <v>68</v>
      </c>
      <c r="W450" s="56">
        <v>14</v>
      </c>
      <c r="X450" s="56">
        <v>5</v>
      </c>
      <c r="Y450" s="56">
        <v>26</v>
      </c>
    </row>
    <row r="451" spans="2:25" x14ac:dyDescent="0.3">
      <c r="B451" s="56">
        <v>85093</v>
      </c>
      <c r="C451" s="57">
        <v>45359</v>
      </c>
      <c r="D451" s="56">
        <v>2</v>
      </c>
      <c r="E451" s="56">
        <v>34</v>
      </c>
      <c r="F451" s="56">
        <v>12</v>
      </c>
      <c r="G451" s="56">
        <v>0</v>
      </c>
      <c r="H451" s="56">
        <v>0</v>
      </c>
      <c r="I451" s="56">
        <v>34</v>
      </c>
      <c r="J451" s="56">
        <v>0</v>
      </c>
      <c r="K451" s="56">
        <v>89</v>
      </c>
      <c r="L451" s="56">
        <v>30</v>
      </c>
      <c r="M451" s="56">
        <v>34</v>
      </c>
      <c r="N451" s="56">
        <v>2</v>
      </c>
      <c r="O451" s="56">
        <v>20</v>
      </c>
      <c r="P451" s="56">
        <v>20</v>
      </c>
      <c r="Q451" s="56">
        <v>12</v>
      </c>
      <c r="R451" s="56">
        <v>2</v>
      </c>
      <c r="S451" s="56">
        <v>0</v>
      </c>
      <c r="T451" s="56">
        <v>0</v>
      </c>
      <c r="U451" s="56">
        <v>11</v>
      </c>
      <c r="V451" s="56">
        <v>53</v>
      </c>
      <c r="W451" s="56">
        <v>18</v>
      </c>
      <c r="X451" s="56">
        <v>4</v>
      </c>
      <c r="Y451" s="56">
        <v>27</v>
      </c>
    </row>
    <row r="452" spans="2:25" x14ac:dyDescent="0.3">
      <c r="B452" s="56">
        <v>85094</v>
      </c>
      <c r="C452" s="57">
        <v>45360</v>
      </c>
      <c r="D452" s="56">
        <v>1</v>
      </c>
      <c r="E452" s="56">
        <v>31</v>
      </c>
      <c r="F452" s="56">
        <v>17</v>
      </c>
      <c r="G452" s="56">
        <v>0</v>
      </c>
      <c r="H452" s="56">
        <v>0</v>
      </c>
      <c r="I452" s="56">
        <v>31</v>
      </c>
      <c r="J452" s="56">
        <v>0</v>
      </c>
      <c r="K452" s="56">
        <v>80</v>
      </c>
      <c r="L452" s="56">
        <v>30</v>
      </c>
      <c r="M452" s="56">
        <v>34</v>
      </c>
      <c r="N452" s="56">
        <v>3</v>
      </c>
      <c r="O452" s="56">
        <v>20</v>
      </c>
      <c r="P452" s="56">
        <v>19</v>
      </c>
      <c r="Q452" s="56">
        <v>18</v>
      </c>
      <c r="R452" s="56">
        <v>3</v>
      </c>
      <c r="S452" s="56">
        <v>0</v>
      </c>
      <c r="T452" s="56">
        <v>0</v>
      </c>
      <c r="U452" s="56">
        <v>11</v>
      </c>
      <c r="V452" s="56">
        <v>45</v>
      </c>
      <c r="W452" s="56">
        <v>25</v>
      </c>
      <c r="X452" s="56">
        <v>5</v>
      </c>
      <c r="Y452" s="56">
        <v>12</v>
      </c>
    </row>
    <row r="453" spans="2:25" x14ac:dyDescent="0.3">
      <c r="B453" s="56">
        <v>85095</v>
      </c>
      <c r="C453" s="57">
        <v>45362</v>
      </c>
      <c r="D453" s="56">
        <v>1</v>
      </c>
      <c r="E453" s="56">
        <v>31</v>
      </c>
      <c r="F453" s="56">
        <v>14</v>
      </c>
      <c r="G453" s="56">
        <v>0</v>
      </c>
      <c r="H453" s="56">
        <v>0</v>
      </c>
      <c r="I453" s="56">
        <v>31</v>
      </c>
      <c r="J453" s="56">
        <v>0</v>
      </c>
      <c r="K453" s="56">
        <v>38</v>
      </c>
      <c r="L453" s="56">
        <v>30</v>
      </c>
      <c r="M453" s="56">
        <v>37</v>
      </c>
      <c r="N453" s="56">
        <v>2</v>
      </c>
      <c r="O453" s="56">
        <v>28</v>
      </c>
      <c r="P453" s="56">
        <v>20</v>
      </c>
      <c r="Q453" s="56">
        <v>23</v>
      </c>
      <c r="R453" s="56">
        <v>2</v>
      </c>
      <c r="S453" s="56">
        <v>0</v>
      </c>
      <c r="T453" s="56">
        <v>0</v>
      </c>
      <c r="U453" s="56">
        <v>6</v>
      </c>
      <c r="V453" s="56">
        <v>30</v>
      </c>
      <c r="W453" s="56">
        <v>29</v>
      </c>
      <c r="X453" s="56">
        <v>4</v>
      </c>
      <c r="Y453" s="56">
        <v>13</v>
      </c>
    </row>
    <row r="454" spans="2:25" x14ac:dyDescent="0.3">
      <c r="B454" s="56">
        <v>85096</v>
      </c>
      <c r="C454" s="57">
        <v>45362</v>
      </c>
      <c r="D454" s="56">
        <v>2</v>
      </c>
      <c r="E454" s="56">
        <v>31</v>
      </c>
      <c r="F454" s="56">
        <v>11</v>
      </c>
      <c r="G454" s="56">
        <v>0</v>
      </c>
      <c r="H454" s="56">
        <v>0</v>
      </c>
      <c r="I454" s="56">
        <v>31</v>
      </c>
      <c r="J454" s="56">
        <v>0</v>
      </c>
      <c r="K454" s="56">
        <v>55</v>
      </c>
      <c r="L454" s="56">
        <v>29</v>
      </c>
      <c r="M454" s="56">
        <v>35</v>
      </c>
      <c r="N454" s="56">
        <v>3</v>
      </c>
      <c r="O454" s="56">
        <v>16</v>
      </c>
      <c r="P454" s="56">
        <v>20</v>
      </c>
      <c r="Q454" s="56">
        <v>27</v>
      </c>
      <c r="R454" s="56">
        <v>3</v>
      </c>
      <c r="S454" s="56">
        <v>0</v>
      </c>
      <c r="T454" s="56">
        <v>0</v>
      </c>
      <c r="U454" s="56">
        <v>14</v>
      </c>
      <c r="V454" s="56">
        <v>64</v>
      </c>
      <c r="W454" s="56">
        <v>13</v>
      </c>
      <c r="X454" s="56">
        <v>5</v>
      </c>
      <c r="Y454" s="56">
        <v>13</v>
      </c>
    </row>
    <row r="455" spans="2:25" x14ac:dyDescent="0.3">
      <c r="B455" s="56">
        <v>85097</v>
      </c>
      <c r="C455" s="57">
        <v>45363</v>
      </c>
      <c r="D455" s="56">
        <v>1</v>
      </c>
      <c r="E455" s="56">
        <v>33</v>
      </c>
      <c r="F455" s="56">
        <v>16</v>
      </c>
      <c r="G455" s="56">
        <v>0</v>
      </c>
      <c r="H455" s="56">
        <v>0</v>
      </c>
      <c r="I455" s="56">
        <v>33</v>
      </c>
      <c r="J455" s="56">
        <v>0</v>
      </c>
      <c r="K455" s="56">
        <v>46</v>
      </c>
      <c r="L455" s="56">
        <v>32</v>
      </c>
      <c r="M455" s="56">
        <v>35</v>
      </c>
      <c r="N455" s="56">
        <v>2</v>
      </c>
      <c r="O455" s="56">
        <v>16</v>
      </c>
      <c r="P455" s="56">
        <v>20</v>
      </c>
      <c r="Q455" s="56">
        <v>13</v>
      </c>
      <c r="R455" s="56">
        <v>2</v>
      </c>
      <c r="S455" s="56">
        <v>0</v>
      </c>
      <c r="T455" s="56">
        <v>0</v>
      </c>
      <c r="U455" s="56">
        <v>13</v>
      </c>
      <c r="V455" s="56">
        <v>57</v>
      </c>
      <c r="W455" s="56">
        <v>19</v>
      </c>
      <c r="X455" s="56">
        <v>4</v>
      </c>
      <c r="Y455" s="56">
        <v>19</v>
      </c>
    </row>
    <row r="456" spans="2:25" x14ac:dyDescent="0.3">
      <c r="B456" s="56">
        <v>85098</v>
      </c>
      <c r="C456" s="57">
        <v>45363</v>
      </c>
      <c r="D456" s="56">
        <v>2</v>
      </c>
      <c r="E456" s="56">
        <v>33</v>
      </c>
      <c r="F456" s="56">
        <v>13</v>
      </c>
      <c r="G456" s="56">
        <v>0</v>
      </c>
      <c r="H456" s="56">
        <v>0</v>
      </c>
      <c r="I456" s="56">
        <v>33</v>
      </c>
      <c r="J456" s="56">
        <v>0</v>
      </c>
      <c r="K456" s="56">
        <v>63</v>
      </c>
      <c r="L456" s="56">
        <v>31</v>
      </c>
      <c r="M456" s="56">
        <v>38</v>
      </c>
      <c r="N456" s="56">
        <v>2</v>
      </c>
      <c r="O456" s="56">
        <v>24</v>
      </c>
      <c r="P456" s="56">
        <v>20</v>
      </c>
      <c r="Q456" s="56">
        <v>17</v>
      </c>
      <c r="R456" s="56">
        <v>2</v>
      </c>
      <c r="S456" s="56">
        <v>0</v>
      </c>
      <c r="T456" s="56">
        <v>0</v>
      </c>
      <c r="U456" s="56">
        <v>9</v>
      </c>
      <c r="V456" s="56">
        <v>41</v>
      </c>
      <c r="W456" s="56">
        <v>24</v>
      </c>
      <c r="X456" s="56">
        <v>5</v>
      </c>
      <c r="Y456" s="56">
        <v>20</v>
      </c>
    </row>
    <row r="457" spans="2:25" x14ac:dyDescent="0.3">
      <c r="B457" s="56">
        <v>85099</v>
      </c>
      <c r="C457" s="57">
        <v>45364</v>
      </c>
      <c r="D457" s="56">
        <v>1</v>
      </c>
      <c r="E457" s="56">
        <v>33</v>
      </c>
      <c r="F457" s="56">
        <v>10</v>
      </c>
      <c r="G457" s="56">
        <v>0</v>
      </c>
      <c r="H457" s="56">
        <v>0</v>
      </c>
      <c r="I457" s="56">
        <v>33</v>
      </c>
      <c r="J457" s="56">
        <v>0</v>
      </c>
      <c r="K457" s="56">
        <v>80</v>
      </c>
      <c r="L457" s="56">
        <v>32</v>
      </c>
      <c r="M457" s="56">
        <v>36</v>
      </c>
      <c r="N457" s="56">
        <v>3</v>
      </c>
      <c r="O457" s="56">
        <v>12</v>
      </c>
      <c r="P457" s="56">
        <v>21</v>
      </c>
      <c r="Q457" s="56">
        <v>22</v>
      </c>
      <c r="R457" s="56">
        <v>2</v>
      </c>
      <c r="S457" s="56">
        <v>0</v>
      </c>
      <c r="T457" s="56">
        <v>1</v>
      </c>
      <c r="U457" s="56">
        <v>16</v>
      </c>
      <c r="V457" s="56">
        <v>26</v>
      </c>
      <c r="W457" s="56">
        <v>28</v>
      </c>
      <c r="X457" s="56">
        <v>4</v>
      </c>
      <c r="Y457" s="56">
        <v>20</v>
      </c>
    </row>
    <row r="458" spans="2:25" x14ac:dyDescent="0.3">
      <c r="B458" s="56">
        <v>85100</v>
      </c>
      <c r="C458" s="57">
        <v>45364</v>
      </c>
      <c r="D458" s="56">
        <v>2</v>
      </c>
      <c r="E458" s="56">
        <v>34</v>
      </c>
      <c r="F458" s="56">
        <v>15</v>
      </c>
      <c r="G458" s="56">
        <v>0</v>
      </c>
      <c r="H458" s="56">
        <v>0</v>
      </c>
      <c r="I458" s="56">
        <v>34</v>
      </c>
      <c r="J458" s="56">
        <v>0</v>
      </c>
      <c r="K458" s="56">
        <v>72</v>
      </c>
      <c r="L458" s="56">
        <v>30</v>
      </c>
      <c r="M458" s="56">
        <v>36</v>
      </c>
      <c r="N458" s="56">
        <v>2</v>
      </c>
      <c r="O458" s="56">
        <v>12</v>
      </c>
      <c r="P458" s="56">
        <v>20</v>
      </c>
      <c r="Q458" s="56">
        <v>28</v>
      </c>
      <c r="R458" s="56">
        <v>2</v>
      </c>
      <c r="S458" s="56">
        <v>0</v>
      </c>
      <c r="T458" s="56">
        <v>0</v>
      </c>
      <c r="U458" s="56">
        <v>16</v>
      </c>
      <c r="V458" s="56">
        <v>68</v>
      </c>
      <c r="W458" s="56">
        <v>14</v>
      </c>
      <c r="X458" s="56">
        <v>5</v>
      </c>
      <c r="Y458" s="56">
        <v>26</v>
      </c>
    </row>
    <row r="459" spans="2:25" x14ac:dyDescent="0.3">
      <c r="B459" s="56">
        <v>85101</v>
      </c>
      <c r="C459" s="57">
        <v>45365</v>
      </c>
      <c r="D459" s="56">
        <v>1</v>
      </c>
      <c r="E459" s="56">
        <v>34</v>
      </c>
      <c r="F459" s="56">
        <v>12</v>
      </c>
      <c r="G459" s="56">
        <v>0</v>
      </c>
      <c r="H459" s="56">
        <v>0</v>
      </c>
      <c r="I459" s="56">
        <v>34</v>
      </c>
      <c r="J459" s="56">
        <v>0</v>
      </c>
      <c r="K459" s="56">
        <v>89</v>
      </c>
      <c r="L459" s="56">
        <v>31</v>
      </c>
      <c r="M459" s="56">
        <v>34</v>
      </c>
      <c r="N459" s="56">
        <v>2</v>
      </c>
      <c r="O459" s="56">
        <v>20</v>
      </c>
      <c r="P459" s="56">
        <v>20</v>
      </c>
      <c r="Q459" s="56">
        <v>12</v>
      </c>
      <c r="R459" s="56">
        <v>2</v>
      </c>
      <c r="S459" s="56">
        <v>0</v>
      </c>
      <c r="T459" s="56">
        <v>0</v>
      </c>
      <c r="U459" s="56">
        <v>11</v>
      </c>
      <c r="V459" s="56">
        <v>53</v>
      </c>
      <c r="W459" s="56">
        <v>18</v>
      </c>
      <c r="X459" s="56">
        <v>4</v>
      </c>
      <c r="Y459" s="56">
        <v>27</v>
      </c>
    </row>
    <row r="460" spans="2:25" x14ac:dyDescent="0.3">
      <c r="B460" s="56">
        <v>85102</v>
      </c>
      <c r="C460" s="57">
        <v>45365</v>
      </c>
      <c r="D460" s="56">
        <v>2</v>
      </c>
      <c r="E460" s="56">
        <v>31</v>
      </c>
      <c r="F460" s="56">
        <v>17</v>
      </c>
      <c r="G460" s="56">
        <v>0</v>
      </c>
      <c r="H460" s="56">
        <v>0</v>
      </c>
      <c r="I460" s="56">
        <v>31</v>
      </c>
      <c r="J460" s="56">
        <v>0</v>
      </c>
      <c r="K460" s="56">
        <v>80</v>
      </c>
      <c r="L460" s="56">
        <v>29</v>
      </c>
      <c r="M460" s="56">
        <v>34</v>
      </c>
      <c r="N460" s="56">
        <v>3</v>
      </c>
      <c r="O460" s="56">
        <v>20</v>
      </c>
      <c r="P460" s="56">
        <v>19</v>
      </c>
      <c r="Q460" s="56">
        <v>18</v>
      </c>
      <c r="R460" s="56">
        <v>3</v>
      </c>
      <c r="S460" s="56">
        <v>0</v>
      </c>
      <c r="T460" s="56">
        <v>0</v>
      </c>
      <c r="U460" s="56">
        <v>11</v>
      </c>
      <c r="V460" s="56">
        <v>45</v>
      </c>
      <c r="W460" s="56">
        <v>25</v>
      </c>
      <c r="X460" s="56">
        <v>5</v>
      </c>
      <c r="Y460" s="56">
        <v>12</v>
      </c>
    </row>
    <row r="461" spans="2:25" x14ac:dyDescent="0.3">
      <c r="B461" s="56">
        <v>85103</v>
      </c>
      <c r="C461" s="57">
        <v>45366</v>
      </c>
      <c r="D461" s="56">
        <v>1</v>
      </c>
      <c r="E461" s="56">
        <v>31</v>
      </c>
      <c r="F461" s="56">
        <v>14</v>
      </c>
      <c r="G461" s="56">
        <v>0</v>
      </c>
      <c r="H461" s="56">
        <v>0</v>
      </c>
      <c r="I461" s="56">
        <v>31</v>
      </c>
      <c r="J461" s="56">
        <v>0</v>
      </c>
      <c r="K461" s="56">
        <v>38</v>
      </c>
      <c r="L461" s="56">
        <v>30</v>
      </c>
      <c r="M461" s="56">
        <v>37</v>
      </c>
      <c r="N461" s="56">
        <v>2</v>
      </c>
      <c r="O461" s="56">
        <v>28</v>
      </c>
      <c r="P461" s="56">
        <v>20</v>
      </c>
      <c r="Q461" s="56">
        <v>23</v>
      </c>
      <c r="R461" s="56">
        <v>2</v>
      </c>
      <c r="S461" s="56">
        <v>0</v>
      </c>
      <c r="T461" s="56">
        <v>0</v>
      </c>
      <c r="U461" s="56">
        <v>6</v>
      </c>
      <c r="V461" s="56">
        <v>30</v>
      </c>
      <c r="W461" s="56">
        <v>29</v>
      </c>
      <c r="X461" s="56">
        <v>4</v>
      </c>
      <c r="Y461" s="56">
        <v>13</v>
      </c>
    </row>
    <row r="462" spans="2:25" x14ac:dyDescent="0.3">
      <c r="B462" s="56">
        <v>85104</v>
      </c>
      <c r="C462" s="57">
        <v>45366</v>
      </c>
      <c r="D462" s="56">
        <v>2</v>
      </c>
      <c r="E462" s="56">
        <v>31</v>
      </c>
      <c r="F462" s="56">
        <v>11</v>
      </c>
      <c r="G462" s="56">
        <v>0</v>
      </c>
      <c r="H462" s="56">
        <v>0</v>
      </c>
      <c r="I462" s="56">
        <v>31</v>
      </c>
      <c r="J462" s="56">
        <v>0</v>
      </c>
      <c r="K462" s="56">
        <v>55</v>
      </c>
      <c r="L462" s="56">
        <v>29</v>
      </c>
      <c r="M462" s="56">
        <v>35</v>
      </c>
      <c r="N462" s="56">
        <v>3</v>
      </c>
      <c r="O462" s="56">
        <v>16</v>
      </c>
      <c r="P462" s="56">
        <v>20</v>
      </c>
      <c r="Q462" s="56">
        <v>27</v>
      </c>
      <c r="R462" s="56">
        <v>3</v>
      </c>
      <c r="S462" s="56">
        <v>0</v>
      </c>
      <c r="T462" s="56">
        <v>0</v>
      </c>
      <c r="U462" s="56">
        <v>14</v>
      </c>
      <c r="V462" s="56">
        <v>64</v>
      </c>
      <c r="W462" s="56">
        <v>13</v>
      </c>
      <c r="X462" s="56">
        <v>5</v>
      </c>
      <c r="Y462" s="56">
        <v>13</v>
      </c>
    </row>
    <row r="463" spans="2:25" x14ac:dyDescent="0.3">
      <c r="B463" s="56">
        <v>85105</v>
      </c>
      <c r="C463" s="57">
        <v>45367</v>
      </c>
      <c r="D463" s="56">
        <v>1</v>
      </c>
      <c r="E463" s="56">
        <v>33</v>
      </c>
      <c r="F463" s="56">
        <v>16</v>
      </c>
      <c r="G463" s="56">
        <v>0</v>
      </c>
      <c r="H463" s="56">
        <v>0</v>
      </c>
      <c r="I463" s="56">
        <v>33</v>
      </c>
      <c r="J463" s="56">
        <v>0</v>
      </c>
      <c r="K463" s="56">
        <v>46</v>
      </c>
      <c r="L463" s="56">
        <v>32</v>
      </c>
      <c r="M463" s="56">
        <v>35</v>
      </c>
      <c r="N463" s="56">
        <v>2</v>
      </c>
      <c r="O463" s="56">
        <v>16</v>
      </c>
      <c r="P463" s="56">
        <v>20</v>
      </c>
      <c r="Q463" s="56">
        <v>13</v>
      </c>
      <c r="R463" s="56">
        <v>2</v>
      </c>
      <c r="S463" s="56">
        <v>0</v>
      </c>
      <c r="T463" s="56">
        <v>0</v>
      </c>
      <c r="U463" s="56">
        <v>13</v>
      </c>
      <c r="V463" s="56">
        <v>57</v>
      </c>
      <c r="W463" s="56">
        <v>19</v>
      </c>
      <c r="X463" s="56">
        <v>4</v>
      </c>
      <c r="Y463" s="56">
        <v>19</v>
      </c>
    </row>
    <row r="464" spans="2:25" x14ac:dyDescent="0.3">
      <c r="B464" s="56">
        <v>85106</v>
      </c>
      <c r="C464" s="57">
        <v>45369</v>
      </c>
      <c r="D464" s="56">
        <v>1</v>
      </c>
      <c r="E464" s="56">
        <v>33</v>
      </c>
      <c r="F464" s="56">
        <v>13</v>
      </c>
      <c r="G464" s="56">
        <v>0</v>
      </c>
      <c r="H464" s="56">
        <v>0</v>
      </c>
      <c r="I464" s="56">
        <v>33</v>
      </c>
      <c r="J464" s="56">
        <v>0</v>
      </c>
      <c r="K464" s="56">
        <v>63</v>
      </c>
      <c r="L464" s="56">
        <v>32</v>
      </c>
      <c r="M464" s="56">
        <v>38</v>
      </c>
      <c r="N464" s="56">
        <v>2</v>
      </c>
      <c r="O464" s="56">
        <v>24</v>
      </c>
      <c r="P464" s="56">
        <v>20</v>
      </c>
      <c r="Q464" s="56">
        <v>17</v>
      </c>
      <c r="R464" s="56">
        <v>2</v>
      </c>
      <c r="S464" s="56">
        <v>0</v>
      </c>
      <c r="T464" s="56">
        <v>0</v>
      </c>
      <c r="U464" s="56">
        <v>9</v>
      </c>
      <c r="V464" s="56">
        <v>41</v>
      </c>
      <c r="W464" s="56">
        <v>24</v>
      </c>
      <c r="X464" s="56">
        <v>5</v>
      </c>
      <c r="Y464" s="56">
        <v>20</v>
      </c>
    </row>
    <row r="465" spans="2:25" x14ac:dyDescent="0.3">
      <c r="B465" s="56">
        <v>85107</v>
      </c>
      <c r="C465" s="57">
        <v>45369</v>
      </c>
      <c r="D465" s="56">
        <v>2</v>
      </c>
      <c r="E465" s="56">
        <v>33</v>
      </c>
      <c r="F465" s="56">
        <v>10</v>
      </c>
      <c r="G465" s="56">
        <v>0</v>
      </c>
      <c r="H465" s="56">
        <v>0</v>
      </c>
      <c r="I465" s="56">
        <v>33</v>
      </c>
      <c r="J465" s="56">
        <v>0</v>
      </c>
      <c r="K465" s="56">
        <v>80</v>
      </c>
      <c r="L465" s="56">
        <v>31</v>
      </c>
      <c r="M465" s="56">
        <v>36</v>
      </c>
      <c r="N465" s="56">
        <v>3</v>
      </c>
      <c r="O465" s="56">
        <v>12</v>
      </c>
      <c r="P465" s="56">
        <v>21</v>
      </c>
      <c r="Q465" s="56">
        <v>22</v>
      </c>
      <c r="R465" s="56">
        <v>2</v>
      </c>
      <c r="S465" s="56">
        <v>0</v>
      </c>
      <c r="T465" s="56">
        <v>1</v>
      </c>
      <c r="U465" s="56">
        <v>16</v>
      </c>
      <c r="V465" s="56">
        <v>26</v>
      </c>
      <c r="W465" s="56">
        <v>28</v>
      </c>
      <c r="X465" s="56">
        <v>4</v>
      </c>
      <c r="Y465" s="56">
        <v>20</v>
      </c>
    </row>
    <row r="466" spans="2:25" x14ac:dyDescent="0.3">
      <c r="B466" s="56">
        <v>85108</v>
      </c>
      <c r="C466" s="57">
        <v>45370</v>
      </c>
      <c r="D466" s="56">
        <v>1</v>
      </c>
      <c r="E466" s="56">
        <v>34</v>
      </c>
      <c r="F466" s="56">
        <v>15</v>
      </c>
      <c r="G466" s="56">
        <v>0</v>
      </c>
      <c r="H466" s="56">
        <v>0</v>
      </c>
      <c r="I466" s="56">
        <v>34</v>
      </c>
      <c r="J466" s="56">
        <v>0</v>
      </c>
      <c r="K466" s="56">
        <v>72</v>
      </c>
      <c r="L466" s="56">
        <v>31</v>
      </c>
      <c r="M466" s="56">
        <v>36</v>
      </c>
      <c r="N466" s="56">
        <v>2</v>
      </c>
      <c r="O466" s="56">
        <v>12</v>
      </c>
      <c r="P466" s="56">
        <v>20</v>
      </c>
      <c r="Q466" s="56">
        <v>28</v>
      </c>
      <c r="R466" s="56">
        <v>2</v>
      </c>
      <c r="S466" s="56">
        <v>0</v>
      </c>
      <c r="T466" s="56">
        <v>0</v>
      </c>
      <c r="U466" s="56">
        <v>16</v>
      </c>
      <c r="V466" s="56">
        <v>68</v>
      </c>
      <c r="W466" s="56">
        <v>14</v>
      </c>
      <c r="X466" s="56">
        <v>5</v>
      </c>
      <c r="Y466" s="56">
        <v>26</v>
      </c>
    </row>
    <row r="467" spans="2:25" x14ac:dyDescent="0.3">
      <c r="B467" s="56">
        <v>85109</v>
      </c>
      <c r="C467" s="57">
        <v>45370</v>
      </c>
      <c r="D467" s="56">
        <v>2</v>
      </c>
      <c r="E467" s="56">
        <v>34</v>
      </c>
      <c r="F467" s="56">
        <v>12</v>
      </c>
      <c r="G467" s="56">
        <v>0</v>
      </c>
      <c r="H467" s="56">
        <v>0</v>
      </c>
      <c r="I467" s="56">
        <v>34</v>
      </c>
      <c r="J467" s="56">
        <v>0</v>
      </c>
      <c r="K467" s="56">
        <v>89</v>
      </c>
      <c r="L467" s="56">
        <v>30</v>
      </c>
      <c r="M467" s="56">
        <v>34</v>
      </c>
      <c r="N467" s="56">
        <v>2</v>
      </c>
      <c r="O467" s="56">
        <v>20</v>
      </c>
      <c r="P467" s="56">
        <v>20</v>
      </c>
      <c r="Q467" s="56">
        <v>12</v>
      </c>
      <c r="R467" s="56">
        <v>2</v>
      </c>
      <c r="S467" s="56">
        <v>0</v>
      </c>
      <c r="T467" s="56">
        <v>0</v>
      </c>
      <c r="U467" s="56">
        <v>11</v>
      </c>
      <c r="V467" s="56">
        <v>53</v>
      </c>
      <c r="W467" s="56">
        <v>18</v>
      </c>
      <c r="X467" s="56">
        <v>4</v>
      </c>
      <c r="Y467" s="56">
        <v>27</v>
      </c>
    </row>
    <row r="468" spans="2:25" x14ac:dyDescent="0.3">
      <c r="B468" s="56">
        <v>85110</v>
      </c>
      <c r="C468" s="57">
        <v>45371</v>
      </c>
      <c r="D468" s="56">
        <v>1</v>
      </c>
      <c r="E468" s="56">
        <v>31</v>
      </c>
      <c r="F468" s="56">
        <v>17</v>
      </c>
      <c r="G468" s="56">
        <v>0</v>
      </c>
      <c r="H468" s="56">
        <v>0</v>
      </c>
      <c r="I468" s="56">
        <v>31</v>
      </c>
      <c r="J468" s="56">
        <v>0</v>
      </c>
      <c r="K468" s="56">
        <v>80</v>
      </c>
      <c r="L468" s="56">
        <v>30</v>
      </c>
      <c r="M468" s="56">
        <v>34</v>
      </c>
      <c r="N468" s="56">
        <v>3</v>
      </c>
      <c r="O468" s="56">
        <v>20</v>
      </c>
      <c r="P468" s="56">
        <v>19</v>
      </c>
      <c r="Q468" s="56">
        <v>18</v>
      </c>
      <c r="R468" s="56">
        <v>3</v>
      </c>
      <c r="S468" s="56">
        <v>0</v>
      </c>
      <c r="T468" s="56">
        <v>0</v>
      </c>
      <c r="U468" s="56">
        <v>11</v>
      </c>
      <c r="V468" s="56">
        <v>45</v>
      </c>
      <c r="W468" s="56">
        <v>25</v>
      </c>
      <c r="X468" s="56">
        <v>5</v>
      </c>
      <c r="Y468" s="56">
        <v>12</v>
      </c>
    </row>
    <row r="469" spans="2:25" x14ac:dyDescent="0.3">
      <c r="B469" s="56">
        <v>85111</v>
      </c>
      <c r="C469" s="57">
        <v>45371</v>
      </c>
      <c r="D469" s="56">
        <v>2</v>
      </c>
      <c r="E469" s="56">
        <v>31</v>
      </c>
      <c r="F469" s="56">
        <v>14</v>
      </c>
      <c r="G469" s="56">
        <v>0</v>
      </c>
      <c r="H469" s="56">
        <v>0</v>
      </c>
      <c r="I469" s="56">
        <v>31</v>
      </c>
      <c r="J469" s="56">
        <v>0</v>
      </c>
      <c r="K469" s="56">
        <v>38</v>
      </c>
      <c r="L469" s="56">
        <v>29</v>
      </c>
      <c r="M469" s="56">
        <v>37</v>
      </c>
      <c r="N469" s="56">
        <v>2</v>
      </c>
      <c r="O469" s="56">
        <v>28</v>
      </c>
      <c r="P469" s="56">
        <v>20</v>
      </c>
      <c r="Q469" s="56">
        <v>23</v>
      </c>
      <c r="R469" s="56">
        <v>2</v>
      </c>
      <c r="S469" s="56">
        <v>0</v>
      </c>
      <c r="T469" s="56">
        <v>0</v>
      </c>
      <c r="U469" s="56">
        <v>6</v>
      </c>
      <c r="V469" s="56">
        <v>30</v>
      </c>
      <c r="W469" s="56">
        <v>29</v>
      </c>
      <c r="X469" s="56">
        <v>4</v>
      </c>
      <c r="Y469" s="56">
        <v>13</v>
      </c>
    </row>
    <row r="470" spans="2:25" x14ac:dyDescent="0.3">
      <c r="B470" s="56">
        <v>85112</v>
      </c>
      <c r="C470" s="57">
        <v>45372</v>
      </c>
      <c r="D470" s="56">
        <v>1</v>
      </c>
      <c r="E470" s="56">
        <v>33</v>
      </c>
      <c r="F470" s="56">
        <v>15</v>
      </c>
      <c r="G470" s="56">
        <v>0</v>
      </c>
      <c r="H470" s="56">
        <v>0</v>
      </c>
      <c r="I470" s="56">
        <v>33</v>
      </c>
      <c r="J470" s="56">
        <v>0</v>
      </c>
      <c r="K470" s="56">
        <v>46</v>
      </c>
      <c r="L470" s="56">
        <v>31</v>
      </c>
      <c r="M470" s="56">
        <v>36</v>
      </c>
      <c r="N470" s="56">
        <v>3</v>
      </c>
      <c r="O470" s="56">
        <v>13</v>
      </c>
      <c r="P470" s="56">
        <v>23</v>
      </c>
      <c r="Q470" s="56">
        <v>23</v>
      </c>
      <c r="R470" s="56">
        <v>3</v>
      </c>
      <c r="S470" s="56">
        <v>0</v>
      </c>
      <c r="T470" s="56">
        <v>0</v>
      </c>
      <c r="U470" s="56">
        <v>6</v>
      </c>
      <c r="V470" s="56">
        <v>48</v>
      </c>
      <c r="W470" s="56">
        <v>30</v>
      </c>
      <c r="X470" s="56">
        <v>5</v>
      </c>
      <c r="Y470" s="56">
        <v>25</v>
      </c>
    </row>
    <row r="471" spans="2:25" x14ac:dyDescent="0.3">
      <c r="B471" s="56">
        <v>85113</v>
      </c>
      <c r="C471" s="57">
        <v>45372</v>
      </c>
      <c r="D471" s="56">
        <v>2</v>
      </c>
      <c r="E471" s="56">
        <v>34</v>
      </c>
      <c r="F471" s="56">
        <v>20</v>
      </c>
      <c r="G471" s="56">
        <v>0</v>
      </c>
      <c r="H471" s="56">
        <v>0</v>
      </c>
      <c r="I471" s="56">
        <v>34</v>
      </c>
      <c r="J471" s="56">
        <v>0</v>
      </c>
      <c r="K471" s="56">
        <v>37</v>
      </c>
      <c r="L471" s="56">
        <v>30</v>
      </c>
      <c r="M471" s="56">
        <v>36</v>
      </c>
      <c r="N471" s="56">
        <v>3</v>
      </c>
      <c r="O471" s="56">
        <v>13</v>
      </c>
      <c r="P471" s="56">
        <v>22</v>
      </c>
      <c r="Q471" s="56">
        <v>29</v>
      </c>
      <c r="R471" s="56">
        <v>2</v>
      </c>
      <c r="S471" s="56">
        <v>0</v>
      </c>
      <c r="T471" s="56">
        <v>1</v>
      </c>
      <c r="U471" s="56">
        <v>18</v>
      </c>
      <c r="V471" s="56">
        <v>40</v>
      </c>
      <c r="W471" s="56">
        <v>16</v>
      </c>
      <c r="X471" s="56">
        <v>4</v>
      </c>
      <c r="Y471" s="56">
        <v>30</v>
      </c>
    </row>
    <row r="472" spans="2:25" x14ac:dyDescent="0.3">
      <c r="B472" s="56">
        <v>85114</v>
      </c>
      <c r="C472" s="57">
        <v>45373</v>
      </c>
      <c r="D472" s="56">
        <v>1</v>
      </c>
      <c r="E472" s="56">
        <v>35</v>
      </c>
      <c r="F472" s="56">
        <v>17</v>
      </c>
      <c r="G472" s="56">
        <v>0</v>
      </c>
      <c r="H472" s="56">
        <v>0</v>
      </c>
      <c r="I472" s="56">
        <v>35</v>
      </c>
      <c r="J472" s="56">
        <v>0</v>
      </c>
      <c r="K472" s="56">
        <v>54</v>
      </c>
      <c r="L472" s="56">
        <v>31</v>
      </c>
      <c r="M472" s="56">
        <v>39</v>
      </c>
      <c r="N472" s="56">
        <v>3</v>
      </c>
      <c r="O472" s="56">
        <v>21</v>
      </c>
      <c r="P472" s="56">
        <v>23</v>
      </c>
      <c r="Q472" s="56">
        <v>14</v>
      </c>
      <c r="R472" s="56">
        <v>3</v>
      </c>
      <c r="S472" s="56">
        <v>0</v>
      </c>
      <c r="T472" s="56">
        <v>0</v>
      </c>
      <c r="U472" s="56">
        <v>13</v>
      </c>
      <c r="V472" s="56">
        <v>75</v>
      </c>
      <c r="W472" s="56">
        <v>20</v>
      </c>
      <c r="X472" s="56">
        <v>5</v>
      </c>
      <c r="Y472" s="56">
        <v>11</v>
      </c>
    </row>
    <row r="473" spans="2:25" x14ac:dyDescent="0.3">
      <c r="B473" s="56">
        <v>85115</v>
      </c>
      <c r="C473" s="57">
        <v>45373</v>
      </c>
      <c r="D473" s="56">
        <v>2</v>
      </c>
      <c r="E473" s="56">
        <v>35</v>
      </c>
      <c r="F473" s="56">
        <v>14</v>
      </c>
      <c r="G473" s="56">
        <v>0</v>
      </c>
      <c r="H473" s="56">
        <v>0</v>
      </c>
      <c r="I473" s="56">
        <v>35</v>
      </c>
      <c r="J473" s="56">
        <v>0</v>
      </c>
      <c r="K473" s="56">
        <v>71</v>
      </c>
      <c r="L473" s="56">
        <v>30</v>
      </c>
      <c r="M473" s="56">
        <v>37</v>
      </c>
      <c r="N473" s="56">
        <v>2</v>
      </c>
      <c r="O473" s="56">
        <v>29</v>
      </c>
      <c r="P473" s="56">
        <v>23</v>
      </c>
      <c r="Q473" s="56">
        <v>18</v>
      </c>
      <c r="R473" s="56">
        <v>2</v>
      </c>
      <c r="S473" s="56">
        <v>0</v>
      </c>
      <c r="T473" s="56">
        <v>0</v>
      </c>
      <c r="U473" s="56">
        <v>9</v>
      </c>
      <c r="V473" s="56">
        <v>59</v>
      </c>
      <c r="W473" s="56">
        <v>24</v>
      </c>
      <c r="X473" s="56">
        <v>4</v>
      </c>
      <c r="Y473" s="56">
        <v>11</v>
      </c>
    </row>
    <row r="474" spans="2:25" x14ac:dyDescent="0.3">
      <c r="B474" s="56">
        <v>85116</v>
      </c>
      <c r="C474" s="57">
        <v>45374</v>
      </c>
      <c r="D474" s="56">
        <v>1</v>
      </c>
      <c r="E474" s="56">
        <v>32</v>
      </c>
      <c r="F474" s="56">
        <v>19</v>
      </c>
      <c r="G474" s="56">
        <v>0</v>
      </c>
      <c r="H474" s="56">
        <v>0</v>
      </c>
      <c r="I474" s="56">
        <v>32</v>
      </c>
      <c r="J474" s="56">
        <v>0</v>
      </c>
      <c r="K474" s="56">
        <v>63</v>
      </c>
      <c r="L474" s="56">
        <v>30</v>
      </c>
      <c r="M474" s="56">
        <v>37</v>
      </c>
      <c r="N474" s="56">
        <v>3</v>
      </c>
      <c r="O474" s="56">
        <v>29</v>
      </c>
      <c r="P474" s="56">
        <v>22</v>
      </c>
      <c r="Q474" s="56">
        <v>24</v>
      </c>
      <c r="R474" s="56">
        <v>3</v>
      </c>
      <c r="S474" s="56">
        <v>0</v>
      </c>
      <c r="T474" s="56">
        <v>0</v>
      </c>
      <c r="U474" s="56">
        <v>8</v>
      </c>
      <c r="V474" s="56">
        <v>52</v>
      </c>
      <c r="W474" s="56">
        <v>10</v>
      </c>
      <c r="X474" s="56">
        <v>5</v>
      </c>
      <c r="Y474" s="56">
        <v>17</v>
      </c>
    </row>
    <row r="475" spans="2:25" x14ac:dyDescent="0.3">
      <c r="B475" s="56">
        <v>85117</v>
      </c>
      <c r="C475" s="57">
        <v>45376</v>
      </c>
      <c r="D475" s="56">
        <v>1</v>
      </c>
      <c r="E475" s="56">
        <v>32</v>
      </c>
      <c r="F475" s="56">
        <v>16</v>
      </c>
      <c r="G475" s="56">
        <v>0</v>
      </c>
      <c r="H475" s="56">
        <v>0</v>
      </c>
      <c r="I475" s="56">
        <v>32</v>
      </c>
      <c r="J475" s="56">
        <v>0</v>
      </c>
      <c r="K475" s="56">
        <v>80</v>
      </c>
      <c r="L475" s="56">
        <v>32</v>
      </c>
      <c r="M475" s="56">
        <v>35</v>
      </c>
      <c r="N475" s="56">
        <v>3</v>
      </c>
      <c r="O475" s="56">
        <v>17</v>
      </c>
      <c r="P475" s="56">
        <v>23</v>
      </c>
      <c r="Q475" s="56">
        <v>28</v>
      </c>
      <c r="R475" s="56">
        <v>2</v>
      </c>
      <c r="S475" s="56">
        <v>0</v>
      </c>
      <c r="T475" s="56">
        <v>1</v>
      </c>
      <c r="U475" s="56">
        <v>16</v>
      </c>
      <c r="V475" s="56">
        <v>36</v>
      </c>
      <c r="W475" s="56">
        <v>15</v>
      </c>
      <c r="X475" s="56">
        <v>4</v>
      </c>
      <c r="Y475" s="56">
        <v>18</v>
      </c>
    </row>
    <row r="476" spans="2:25" x14ac:dyDescent="0.3">
      <c r="B476" s="56">
        <v>85118</v>
      </c>
      <c r="C476" s="57">
        <v>45376</v>
      </c>
      <c r="D476" s="56">
        <v>2</v>
      </c>
      <c r="E476" s="56">
        <v>33</v>
      </c>
      <c r="F476" s="56">
        <v>21</v>
      </c>
      <c r="G476" s="56">
        <v>0</v>
      </c>
      <c r="H476" s="56">
        <v>0</v>
      </c>
      <c r="I476" s="56">
        <v>33</v>
      </c>
      <c r="J476" s="56">
        <v>0</v>
      </c>
      <c r="K476" s="56">
        <v>72</v>
      </c>
      <c r="L476" s="56">
        <v>30</v>
      </c>
      <c r="M476" s="56">
        <v>35</v>
      </c>
      <c r="N476" s="56">
        <v>2</v>
      </c>
      <c r="O476" s="56">
        <v>17</v>
      </c>
      <c r="P476" s="56">
        <v>22</v>
      </c>
      <c r="Q476" s="56">
        <v>14</v>
      </c>
      <c r="R476" s="56">
        <v>2</v>
      </c>
      <c r="S476" s="56">
        <v>0</v>
      </c>
      <c r="T476" s="56">
        <v>0</v>
      </c>
      <c r="U476" s="56">
        <v>15</v>
      </c>
      <c r="V476" s="56">
        <v>29</v>
      </c>
      <c r="W476" s="56">
        <v>21</v>
      </c>
      <c r="X476" s="56">
        <v>5</v>
      </c>
      <c r="Y476" s="56">
        <v>23</v>
      </c>
    </row>
    <row r="477" spans="2:25" x14ac:dyDescent="0.3">
      <c r="B477" s="56">
        <v>85119</v>
      </c>
      <c r="C477" s="57">
        <v>45377</v>
      </c>
      <c r="D477" s="56">
        <v>1</v>
      </c>
      <c r="E477" s="56">
        <v>33</v>
      </c>
      <c r="F477" s="56">
        <v>18</v>
      </c>
      <c r="G477" s="56">
        <v>0</v>
      </c>
      <c r="H477" s="56">
        <v>0</v>
      </c>
      <c r="I477" s="56">
        <v>33</v>
      </c>
      <c r="J477" s="56">
        <v>0</v>
      </c>
      <c r="K477" s="56">
        <v>89</v>
      </c>
      <c r="L477" s="56">
        <v>31</v>
      </c>
      <c r="M477" s="56">
        <v>38</v>
      </c>
      <c r="N477" s="56">
        <v>3</v>
      </c>
      <c r="O477" s="56">
        <v>25</v>
      </c>
      <c r="P477" s="56">
        <v>23</v>
      </c>
      <c r="Q477" s="56">
        <v>19</v>
      </c>
      <c r="R477" s="56">
        <v>2</v>
      </c>
      <c r="S477" s="56">
        <v>0</v>
      </c>
      <c r="T477" s="56">
        <v>1</v>
      </c>
      <c r="U477" s="56">
        <v>11</v>
      </c>
      <c r="V477" s="56">
        <v>63</v>
      </c>
      <c r="W477" s="56">
        <v>25</v>
      </c>
      <c r="X477" s="56">
        <v>4</v>
      </c>
      <c r="Y477" s="56">
        <v>24</v>
      </c>
    </row>
    <row r="478" spans="2:25" x14ac:dyDescent="0.3">
      <c r="B478" s="56">
        <v>85120</v>
      </c>
      <c r="C478" s="57">
        <v>45377</v>
      </c>
      <c r="D478" s="56">
        <v>2</v>
      </c>
      <c r="E478" s="56">
        <v>33</v>
      </c>
      <c r="F478" s="56">
        <v>15</v>
      </c>
      <c r="G478" s="56">
        <v>0</v>
      </c>
      <c r="H478" s="56">
        <v>0</v>
      </c>
      <c r="I478" s="56">
        <v>33</v>
      </c>
      <c r="J478" s="56">
        <v>0</v>
      </c>
      <c r="K478" s="56">
        <v>46</v>
      </c>
      <c r="L478" s="56">
        <v>30</v>
      </c>
      <c r="M478" s="56">
        <v>36</v>
      </c>
      <c r="N478" s="56">
        <v>3</v>
      </c>
      <c r="O478" s="56">
        <v>13</v>
      </c>
      <c r="P478" s="56">
        <v>23</v>
      </c>
      <c r="Q478" s="56">
        <v>23</v>
      </c>
      <c r="R478" s="56">
        <v>3</v>
      </c>
      <c r="S478" s="56">
        <v>0</v>
      </c>
      <c r="T478" s="56">
        <v>0</v>
      </c>
      <c r="U478" s="56">
        <v>6</v>
      </c>
      <c r="V478" s="56">
        <v>48</v>
      </c>
      <c r="W478" s="56">
        <v>30</v>
      </c>
      <c r="X478" s="56">
        <v>5</v>
      </c>
      <c r="Y478" s="56">
        <v>25</v>
      </c>
    </row>
    <row r="479" spans="2:25" x14ac:dyDescent="0.3">
      <c r="B479" s="56">
        <v>85121</v>
      </c>
      <c r="C479" s="57">
        <v>45378</v>
      </c>
      <c r="D479" s="56">
        <v>1</v>
      </c>
      <c r="E479" s="56">
        <v>34</v>
      </c>
      <c r="F479" s="56">
        <v>20</v>
      </c>
      <c r="G479" s="56">
        <v>0</v>
      </c>
      <c r="H479" s="56">
        <v>0</v>
      </c>
      <c r="I479" s="56">
        <v>34</v>
      </c>
      <c r="J479" s="56">
        <v>0</v>
      </c>
      <c r="K479" s="56">
        <v>37</v>
      </c>
      <c r="L479" s="56">
        <v>31</v>
      </c>
      <c r="M479" s="56">
        <v>36</v>
      </c>
      <c r="N479" s="56">
        <v>3</v>
      </c>
      <c r="O479" s="56">
        <v>13</v>
      </c>
      <c r="P479" s="56">
        <v>22</v>
      </c>
      <c r="Q479" s="56">
        <v>29</v>
      </c>
      <c r="R479" s="56">
        <v>2</v>
      </c>
      <c r="S479" s="56">
        <v>0</v>
      </c>
      <c r="T479" s="56">
        <v>1</v>
      </c>
      <c r="U479" s="56">
        <v>18</v>
      </c>
      <c r="V479" s="56">
        <v>40</v>
      </c>
      <c r="W479" s="56">
        <v>16</v>
      </c>
      <c r="X479" s="56">
        <v>4</v>
      </c>
      <c r="Y479" s="56">
        <v>30</v>
      </c>
    </row>
    <row r="480" spans="2:25" x14ac:dyDescent="0.3">
      <c r="B480" s="56">
        <v>85122</v>
      </c>
      <c r="C480" s="57">
        <v>45378</v>
      </c>
      <c r="D480" s="56">
        <v>2</v>
      </c>
      <c r="E480" s="56">
        <v>35</v>
      </c>
      <c r="F480" s="56">
        <v>17</v>
      </c>
      <c r="G480" s="56">
        <v>0</v>
      </c>
      <c r="H480" s="56">
        <v>0</v>
      </c>
      <c r="I480" s="56">
        <v>35</v>
      </c>
      <c r="J480" s="56">
        <v>0</v>
      </c>
      <c r="K480" s="56">
        <v>54</v>
      </c>
      <c r="L480" s="56">
        <v>30</v>
      </c>
      <c r="M480" s="56">
        <v>39</v>
      </c>
      <c r="N480" s="56">
        <v>3</v>
      </c>
      <c r="O480" s="56">
        <v>21</v>
      </c>
      <c r="P480" s="56">
        <v>23</v>
      </c>
      <c r="Q480" s="56">
        <v>14</v>
      </c>
      <c r="R480" s="56">
        <v>3</v>
      </c>
      <c r="S480" s="56">
        <v>0</v>
      </c>
      <c r="T480" s="56">
        <v>0</v>
      </c>
      <c r="U480" s="56">
        <v>13</v>
      </c>
      <c r="V480" s="56">
        <v>75</v>
      </c>
      <c r="W480" s="56">
        <v>20</v>
      </c>
      <c r="X480" s="56">
        <v>5</v>
      </c>
      <c r="Y480" s="56">
        <v>11</v>
      </c>
    </row>
    <row r="481" spans="2:25" x14ac:dyDescent="0.3">
      <c r="B481" s="56">
        <v>85123</v>
      </c>
      <c r="C481" s="57">
        <v>45379</v>
      </c>
      <c r="D481" s="56">
        <v>1</v>
      </c>
      <c r="E481" s="56">
        <v>35</v>
      </c>
      <c r="F481" s="56">
        <v>14</v>
      </c>
      <c r="G481" s="56">
        <v>0</v>
      </c>
      <c r="H481" s="56">
        <v>0</v>
      </c>
      <c r="I481" s="56">
        <v>35</v>
      </c>
      <c r="J481" s="56">
        <v>0</v>
      </c>
      <c r="K481" s="56">
        <v>71</v>
      </c>
      <c r="L481" s="56">
        <v>31</v>
      </c>
      <c r="M481" s="56">
        <v>37</v>
      </c>
      <c r="N481" s="56">
        <v>2</v>
      </c>
      <c r="O481" s="56">
        <v>29</v>
      </c>
      <c r="P481" s="56">
        <v>23</v>
      </c>
      <c r="Q481" s="56">
        <v>18</v>
      </c>
      <c r="R481" s="56">
        <v>2</v>
      </c>
      <c r="S481" s="56">
        <v>0</v>
      </c>
      <c r="T481" s="56">
        <v>0</v>
      </c>
      <c r="U481" s="56">
        <v>9</v>
      </c>
      <c r="V481" s="56">
        <v>59</v>
      </c>
      <c r="W481" s="56">
        <v>24</v>
      </c>
      <c r="X481" s="56">
        <v>4</v>
      </c>
      <c r="Y481" s="56">
        <v>11</v>
      </c>
    </row>
    <row r="482" spans="2:25" x14ac:dyDescent="0.3">
      <c r="B482" s="56">
        <v>85124</v>
      </c>
      <c r="C482" s="57">
        <v>45379</v>
      </c>
      <c r="D482" s="56">
        <v>2</v>
      </c>
      <c r="E482" s="56">
        <v>32</v>
      </c>
      <c r="F482" s="56">
        <v>19</v>
      </c>
      <c r="G482" s="56">
        <v>0</v>
      </c>
      <c r="H482" s="56">
        <v>0</v>
      </c>
      <c r="I482" s="56">
        <v>32</v>
      </c>
      <c r="J482" s="56">
        <v>0</v>
      </c>
      <c r="K482" s="56">
        <v>63</v>
      </c>
      <c r="L482" s="56">
        <v>29</v>
      </c>
      <c r="M482" s="56">
        <v>37</v>
      </c>
      <c r="N482" s="56">
        <v>3</v>
      </c>
      <c r="O482" s="56">
        <v>29</v>
      </c>
      <c r="P482" s="56">
        <v>22</v>
      </c>
      <c r="Q482" s="56">
        <v>24</v>
      </c>
      <c r="R482" s="56">
        <v>3</v>
      </c>
      <c r="S482" s="56">
        <v>0</v>
      </c>
      <c r="T482" s="56">
        <v>0</v>
      </c>
      <c r="U482" s="56">
        <v>8</v>
      </c>
      <c r="V482" s="56">
        <v>52</v>
      </c>
      <c r="W482" s="56">
        <v>10</v>
      </c>
      <c r="X482" s="56">
        <v>5</v>
      </c>
      <c r="Y482" s="56">
        <v>17</v>
      </c>
    </row>
    <row r="483" spans="2:25" x14ac:dyDescent="0.3">
      <c r="B483" s="56">
        <v>85125</v>
      </c>
      <c r="C483" s="57">
        <v>45380</v>
      </c>
      <c r="D483" s="56">
        <v>1</v>
      </c>
      <c r="E483" s="56">
        <v>32</v>
      </c>
      <c r="F483" s="56">
        <v>16</v>
      </c>
      <c r="G483" s="56">
        <v>0</v>
      </c>
      <c r="H483" s="56">
        <v>0</v>
      </c>
      <c r="I483" s="56">
        <v>32</v>
      </c>
      <c r="J483" s="56">
        <v>0</v>
      </c>
      <c r="K483" s="56">
        <v>80</v>
      </c>
      <c r="L483" s="56">
        <v>32</v>
      </c>
      <c r="M483" s="56">
        <v>35</v>
      </c>
      <c r="N483" s="56">
        <v>3</v>
      </c>
      <c r="O483" s="56">
        <v>17</v>
      </c>
      <c r="P483" s="56">
        <v>23</v>
      </c>
      <c r="Q483" s="56">
        <v>28</v>
      </c>
      <c r="R483" s="56">
        <v>2</v>
      </c>
      <c r="S483" s="56">
        <v>0</v>
      </c>
      <c r="T483" s="56">
        <v>1</v>
      </c>
      <c r="U483" s="56">
        <v>16</v>
      </c>
      <c r="V483" s="56">
        <v>36</v>
      </c>
      <c r="W483" s="56">
        <v>15</v>
      </c>
      <c r="X483" s="56">
        <v>4</v>
      </c>
      <c r="Y483" s="56">
        <v>18</v>
      </c>
    </row>
    <row r="484" spans="2:25" x14ac:dyDescent="0.3">
      <c r="B484" s="56">
        <v>85126</v>
      </c>
      <c r="C484" s="57">
        <v>45380</v>
      </c>
      <c r="D484" s="56">
        <v>2</v>
      </c>
      <c r="E484" s="56">
        <v>33</v>
      </c>
      <c r="F484" s="56">
        <v>21</v>
      </c>
      <c r="G484" s="56">
        <v>0</v>
      </c>
      <c r="H484" s="56">
        <v>0</v>
      </c>
      <c r="I484" s="56">
        <v>33</v>
      </c>
      <c r="J484" s="56">
        <v>0</v>
      </c>
      <c r="K484" s="56">
        <v>72</v>
      </c>
      <c r="L484" s="56">
        <v>30</v>
      </c>
      <c r="M484" s="56">
        <v>35</v>
      </c>
      <c r="N484" s="56">
        <v>2</v>
      </c>
      <c r="O484" s="56">
        <v>17</v>
      </c>
      <c r="P484" s="56">
        <v>22</v>
      </c>
      <c r="Q484" s="56">
        <v>14</v>
      </c>
      <c r="R484" s="56">
        <v>2</v>
      </c>
      <c r="S484" s="56">
        <v>0</v>
      </c>
      <c r="T484" s="56">
        <v>0</v>
      </c>
      <c r="U484" s="56">
        <v>15</v>
      </c>
      <c r="V484" s="56">
        <v>29</v>
      </c>
      <c r="W484" s="56">
        <v>21</v>
      </c>
      <c r="X484" s="56">
        <v>5</v>
      </c>
      <c r="Y484" s="56">
        <v>23</v>
      </c>
    </row>
    <row r="485" spans="2:25" x14ac:dyDescent="0.3">
      <c r="B485" s="56">
        <v>85127</v>
      </c>
      <c r="C485" s="57">
        <v>45381</v>
      </c>
      <c r="D485" s="56">
        <v>1</v>
      </c>
      <c r="E485" s="56">
        <v>33</v>
      </c>
      <c r="F485" s="56">
        <v>18</v>
      </c>
      <c r="G485" s="56">
        <v>0</v>
      </c>
      <c r="H485" s="56">
        <v>0</v>
      </c>
      <c r="I485" s="56">
        <v>33</v>
      </c>
      <c r="J485" s="56">
        <v>0</v>
      </c>
      <c r="K485" s="56">
        <v>89</v>
      </c>
      <c r="L485" s="56">
        <v>31</v>
      </c>
      <c r="M485" s="56">
        <v>38</v>
      </c>
      <c r="N485" s="56">
        <v>3</v>
      </c>
      <c r="O485" s="56">
        <v>25</v>
      </c>
      <c r="P485" s="56">
        <v>23</v>
      </c>
      <c r="Q485" s="56">
        <v>19</v>
      </c>
      <c r="R485" s="56">
        <v>2</v>
      </c>
      <c r="S485" s="56">
        <v>0</v>
      </c>
      <c r="T485" s="56">
        <v>1</v>
      </c>
      <c r="U485" s="56">
        <v>11</v>
      </c>
      <c r="V485" s="56">
        <v>63</v>
      </c>
      <c r="W485" s="56">
        <v>25</v>
      </c>
      <c r="X485" s="56">
        <v>4</v>
      </c>
      <c r="Y485" s="56">
        <v>24</v>
      </c>
    </row>
    <row r="486" spans="2:25" x14ac:dyDescent="0.3">
      <c r="B486" s="56">
        <v>85128</v>
      </c>
      <c r="C486" s="57">
        <v>45383</v>
      </c>
      <c r="D486" s="56">
        <v>1</v>
      </c>
      <c r="E486" s="56">
        <v>32</v>
      </c>
      <c r="F486" s="56">
        <v>17</v>
      </c>
      <c r="G486" s="56">
        <v>0</v>
      </c>
      <c r="H486" s="56">
        <v>0</v>
      </c>
      <c r="I486" s="56">
        <v>32</v>
      </c>
      <c r="J486" s="56">
        <v>0</v>
      </c>
      <c r="K486" s="56">
        <v>51</v>
      </c>
      <c r="L486" s="56">
        <v>29</v>
      </c>
      <c r="M486" s="56">
        <v>40</v>
      </c>
      <c r="N486" s="56">
        <v>2</v>
      </c>
      <c r="O486" s="56">
        <v>15</v>
      </c>
      <c r="P486" s="56">
        <v>13</v>
      </c>
      <c r="Q486" s="56">
        <v>28</v>
      </c>
      <c r="R486" s="56">
        <v>2</v>
      </c>
      <c r="S486" s="56">
        <v>0</v>
      </c>
      <c r="T486" s="56">
        <v>0</v>
      </c>
      <c r="U486" s="56">
        <v>7</v>
      </c>
      <c r="V486" s="56">
        <v>51</v>
      </c>
      <c r="W486" s="56">
        <v>11</v>
      </c>
      <c r="X486" s="56">
        <v>5</v>
      </c>
      <c r="Y486" s="56">
        <v>21</v>
      </c>
    </row>
    <row r="487" spans="2:25" x14ac:dyDescent="0.3">
      <c r="B487" s="56">
        <v>85129</v>
      </c>
      <c r="C487" s="57">
        <v>45383</v>
      </c>
      <c r="D487" s="56">
        <v>2</v>
      </c>
      <c r="E487" s="56">
        <v>31</v>
      </c>
      <c r="F487" s="56">
        <v>22</v>
      </c>
      <c r="G487" s="56">
        <v>0</v>
      </c>
      <c r="H487" s="56">
        <v>0</v>
      </c>
      <c r="I487" s="56">
        <v>31</v>
      </c>
      <c r="J487" s="56">
        <v>0</v>
      </c>
      <c r="K487" s="56">
        <v>42</v>
      </c>
      <c r="L487" s="56">
        <v>29</v>
      </c>
      <c r="M487" s="56">
        <v>39</v>
      </c>
      <c r="N487" s="56">
        <v>3</v>
      </c>
      <c r="O487" s="56">
        <v>14</v>
      </c>
      <c r="P487" s="56">
        <v>12</v>
      </c>
      <c r="Q487" s="56">
        <v>14</v>
      </c>
      <c r="R487" s="56">
        <v>2</v>
      </c>
      <c r="S487" s="56">
        <v>0</v>
      </c>
      <c r="T487" s="56">
        <v>1</v>
      </c>
      <c r="U487" s="56">
        <v>6</v>
      </c>
      <c r="V487" s="56">
        <v>43</v>
      </c>
      <c r="W487" s="56">
        <v>18</v>
      </c>
      <c r="X487" s="56">
        <v>4</v>
      </c>
      <c r="Y487" s="56">
        <v>26</v>
      </c>
    </row>
    <row r="488" spans="2:25" x14ac:dyDescent="0.3">
      <c r="B488" s="56">
        <v>85130</v>
      </c>
      <c r="C488" s="57">
        <v>45384</v>
      </c>
      <c r="D488" s="56">
        <v>1</v>
      </c>
      <c r="E488" s="56">
        <v>33</v>
      </c>
      <c r="F488" s="56">
        <v>19</v>
      </c>
      <c r="G488" s="56">
        <v>0</v>
      </c>
      <c r="H488" s="56">
        <v>0</v>
      </c>
      <c r="I488" s="56">
        <v>33</v>
      </c>
      <c r="J488" s="56">
        <v>0</v>
      </c>
      <c r="K488" s="56">
        <v>59</v>
      </c>
      <c r="L488" s="56">
        <v>28</v>
      </c>
      <c r="M488" s="56">
        <v>38</v>
      </c>
      <c r="N488" s="56">
        <v>2</v>
      </c>
      <c r="O488" s="56">
        <v>23</v>
      </c>
      <c r="P488" s="56">
        <v>12</v>
      </c>
      <c r="Q488" s="56">
        <v>19</v>
      </c>
      <c r="R488" s="56">
        <v>2</v>
      </c>
      <c r="S488" s="56">
        <v>0</v>
      </c>
      <c r="T488" s="56">
        <v>0</v>
      </c>
      <c r="U488" s="56">
        <v>14</v>
      </c>
      <c r="V488" s="56">
        <v>28</v>
      </c>
      <c r="W488" s="56">
        <v>22</v>
      </c>
      <c r="X488" s="56">
        <v>5</v>
      </c>
      <c r="Y488" s="56">
        <v>27</v>
      </c>
    </row>
    <row r="489" spans="2:25" x14ac:dyDescent="0.3">
      <c r="B489" s="56">
        <v>85131</v>
      </c>
      <c r="C489" s="57">
        <v>45384</v>
      </c>
      <c r="D489" s="56">
        <v>2</v>
      </c>
      <c r="E489" s="56">
        <v>29</v>
      </c>
      <c r="F489" s="56">
        <v>24</v>
      </c>
      <c r="G489" s="56">
        <v>0</v>
      </c>
      <c r="H489" s="56">
        <v>0</v>
      </c>
      <c r="I489" s="56">
        <v>29</v>
      </c>
      <c r="J489" s="56">
        <v>0</v>
      </c>
      <c r="K489" s="56">
        <v>51</v>
      </c>
      <c r="L489" s="56">
        <v>31</v>
      </c>
      <c r="M489" s="56">
        <v>38</v>
      </c>
      <c r="N489" s="56">
        <v>3</v>
      </c>
      <c r="O489" s="56">
        <v>22</v>
      </c>
      <c r="P489" s="56">
        <v>12</v>
      </c>
      <c r="Q489" s="56">
        <v>25</v>
      </c>
      <c r="R489" s="56">
        <v>2</v>
      </c>
      <c r="S489" s="56">
        <v>0</v>
      </c>
      <c r="T489" s="56">
        <v>1</v>
      </c>
      <c r="U489" s="56">
        <v>13</v>
      </c>
      <c r="V489" s="56">
        <v>70</v>
      </c>
      <c r="W489" s="56">
        <v>28</v>
      </c>
      <c r="X489" s="56">
        <v>4</v>
      </c>
      <c r="Y489" s="56">
        <v>12</v>
      </c>
    </row>
    <row r="490" spans="2:25" x14ac:dyDescent="0.3">
      <c r="B490" s="56">
        <v>85132</v>
      </c>
      <c r="C490" s="57">
        <v>45385</v>
      </c>
      <c r="D490" s="56">
        <v>1</v>
      </c>
      <c r="E490" s="56">
        <v>31</v>
      </c>
      <c r="F490" s="56">
        <v>21</v>
      </c>
      <c r="G490" s="56">
        <v>0</v>
      </c>
      <c r="H490" s="56">
        <v>0</v>
      </c>
      <c r="I490" s="56">
        <v>31</v>
      </c>
      <c r="J490" s="56">
        <v>0</v>
      </c>
      <c r="K490" s="56">
        <v>68</v>
      </c>
      <c r="L490" s="56">
        <v>30</v>
      </c>
      <c r="M490" s="56">
        <v>36</v>
      </c>
      <c r="N490" s="56">
        <v>3</v>
      </c>
      <c r="O490" s="56">
        <v>11</v>
      </c>
      <c r="P490" s="56">
        <v>12</v>
      </c>
      <c r="Q490" s="56">
        <v>29</v>
      </c>
      <c r="R490" s="56">
        <v>3</v>
      </c>
      <c r="S490" s="56">
        <v>0</v>
      </c>
      <c r="T490" s="56">
        <v>0</v>
      </c>
      <c r="U490" s="56">
        <v>9</v>
      </c>
      <c r="V490" s="56">
        <v>55</v>
      </c>
      <c r="W490" s="56">
        <v>12</v>
      </c>
      <c r="X490" s="56">
        <v>5</v>
      </c>
      <c r="Y490" s="56">
        <v>13</v>
      </c>
    </row>
    <row r="491" spans="2:25" x14ac:dyDescent="0.3">
      <c r="B491" s="56">
        <v>85133</v>
      </c>
      <c r="C491" s="57">
        <v>45385</v>
      </c>
      <c r="D491" s="56">
        <v>2</v>
      </c>
      <c r="E491" s="56">
        <v>29</v>
      </c>
      <c r="F491" s="56">
        <v>18</v>
      </c>
      <c r="G491" s="56">
        <v>0</v>
      </c>
      <c r="H491" s="56">
        <v>0</v>
      </c>
      <c r="I491" s="56">
        <v>29</v>
      </c>
      <c r="J491" s="56">
        <v>0</v>
      </c>
      <c r="K491" s="56">
        <v>85</v>
      </c>
      <c r="L491" s="56">
        <v>31</v>
      </c>
      <c r="M491" s="56">
        <v>38</v>
      </c>
      <c r="N491" s="56">
        <v>2</v>
      </c>
      <c r="O491" s="56">
        <v>19</v>
      </c>
      <c r="P491" s="56">
        <v>13</v>
      </c>
      <c r="Q491" s="56">
        <v>13</v>
      </c>
      <c r="R491" s="56">
        <v>2</v>
      </c>
      <c r="S491" s="56">
        <v>0</v>
      </c>
      <c r="T491" s="56">
        <v>0</v>
      </c>
      <c r="U491" s="56">
        <v>16</v>
      </c>
      <c r="V491" s="56">
        <v>39</v>
      </c>
      <c r="W491" s="56">
        <v>17</v>
      </c>
      <c r="X491" s="56">
        <v>4</v>
      </c>
      <c r="Y491" s="56">
        <v>14</v>
      </c>
    </row>
    <row r="492" spans="2:25" x14ac:dyDescent="0.3">
      <c r="B492" s="56">
        <v>85134</v>
      </c>
      <c r="C492" s="57">
        <v>45386</v>
      </c>
      <c r="D492" s="56">
        <v>1</v>
      </c>
      <c r="E492" s="56">
        <v>32</v>
      </c>
      <c r="F492" s="56">
        <v>23</v>
      </c>
      <c r="G492" s="56">
        <v>0</v>
      </c>
      <c r="H492" s="56">
        <v>0</v>
      </c>
      <c r="I492" s="56">
        <v>32</v>
      </c>
      <c r="J492" s="56">
        <v>0</v>
      </c>
      <c r="K492" s="56">
        <v>77</v>
      </c>
      <c r="L492" s="56">
        <v>29</v>
      </c>
      <c r="M492" s="56">
        <v>39</v>
      </c>
      <c r="N492" s="56">
        <v>3</v>
      </c>
      <c r="O492" s="56">
        <v>18</v>
      </c>
      <c r="P492" s="56">
        <v>12</v>
      </c>
      <c r="Q492" s="56">
        <v>19</v>
      </c>
      <c r="R492" s="56">
        <v>3</v>
      </c>
      <c r="S492" s="56">
        <v>0</v>
      </c>
      <c r="T492" s="56">
        <v>0</v>
      </c>
      <c r="U492" s="56">
        <v>16</v>
      </c>
      <c r="V492" s="56">
        <v>32</v>
      </c>
      <c r="W492" s="56">
        <v>23</v>
      </c>
      <c r="X492" s="56">
        <v>5</v>
      </c>
      <c r="Y492" s="56">
        <v>19</v>
      </c>
    </row>
    <row r="493" spans="2:25" x14ac:dyDescent="0.3">
      <c r="B493" s="56">
        <v>85135</v>
      </c>
      <c r="C493" s="57">
        <v>45386</v>
      </c>
      <c r="D493" s="56">
        <v>2</v>
      </c>
      <c r="E493" s="56">
        <v>30</v>
      </c>
      <c r="F493" s="56">
        <v>20</v>
      </c>
      <c r="G493" s="56">
        <v>0</v>
      </c>
      <c r="H493" s="56">
        <v>0</v>
      </c>
      <c r="I493" s="56">
        <v>30</v>
      </c>
      <c r="J493" s="56">
        <v>0</v>
      </c>
      <c r="K493" s="56">
        <v>34</v>
      </c>
      <c r="L493" s="56">
        <v>30</v>
      </c>
      <c r="M493" s="56">
        <v>36</v>
      </c>
      <c r="N493" s="56">
        <v>2</v>
      </c>
      <c r="O493" s="56">
        <v>27</v>
      </c>
      <c r="P493" s="56">
        <v>12</v>
      </c>
      <c r="Q493" s="56">
        <v>24</v>
      </c>
      <c r="R493" s="56">
        <v>2</v>
      </c>
      <c r="S493" s="56">
        <v>0</v>
      </c>
      <c r="T493" s="56">
        <v>0</v>
      </c>
      <c r="U493" s="56">
        <v>11</v>
      </c>
      <c r="V493" s="56">
        <v>66</v>
      </c>
      <c r="W493" s="56">
        <v>27</v>
      </c>
      <c r="X493" s="56">
        <v>4</v>
      </c>
      <c r="Y493" s="56">
        <v>20</v>
      </c>
    </row>
    <row r="494" spans="2:25" x14ac:dyDescent="0.3">
      <c r="B494" s="56">
        <v>85136</v>
      </c>
      <c r="C494" s="57">
        <v>45387</v>
      </c>
      <c r="D494" s="56">
        <v>1</v>
      </c>
      <c r="E494" s="56">
        <v>32</v>
      </c>
      <c r="F494" s="56">
        <v>17</v>
      </c>
      <c r="G494" s="56">
        <v>0</v>
      </c>
      <c r="H494" s="56">
        <v>0</v>
      </c>
      <c r="I494" s="56">
        <v>32</v>
      </c>
      <c r="J494" s="56">
        <v>0</v>
      </c>
      <c r="K494" s="56">
        <v>51</v>
      </c>
      <c r="L494" s="56">
        <v>29</v>
      </c>
      <c r="M494" s="56">
        <v>40</v>
      </c>
      <c r="N494" s="56">
        <v>2</v>
      </c>
      <c r="O494" s="56">
        <v>15</v>
      </c>
      <c r="P494" s="56">
        <v>13</v>
      </c>
      <c r="Q494" s="56">
        <v>28</v>
      </c>
      <c r="R494" s="56">
        <v>2</v>
      </c>
      <c r="S494" s="56">
        <v>0</v>
      </c>
      <c r="T494" s="56">
        <v>0</v>
      </c>
      <c r="U494" s="56">
        <v>7</v>
      </c>
      <c r="V494" s="56">
        <v>51</v>
      </c>
      <c r="W494" s="56">
        <v>11</v>
      </c>
      <c r="X494" s="56">
        <v>5</v>
      </c>
      <c r="Y494" s="56">
        <v>21</v>
      </c>
    </row>
    <row r="495" spans="2:25" x14ac:dyDescent="0.3">
      <c r="B495" s="56">
        <v>85137</v>
      </c>
      <c r="C495" s="57">
        <v>45387</v>
      </c>
      <c r="D495" s="56">
        <v>2</v>
      </c>
      <c r="E495" s="56">
        <v>31</v>
      </c>
      <c r="F495" s="56">
        <v>22</v>
      </c>
      <c r="G495" s="56">
        <v>0</v>
      </c>
      <c r="H495" s="56">
        <v>0</v>
      </c>
      <c r="I495" s="56">
        <v>31</v>
      </c>
      <c r="J495" s="56">
        <v>0</v>
      </c>
      <c r="K495" s="56">
        <v>42</v>
      </c>
      <c r="L495" s="56">
        <v>29</v>
      </c>
      <c r="M495" s="56">
        <v>39</v>
      </c>
      <c r="N495" s="56">
        <v>3</v>
      </c>
      <c r="O495" s="56">
        <v>14</v>
      </c>
      <c r="P495" s="56">
        <v>12</v>
      </c>
      <c r="Q495" s="56">
        <v>14</v>
      </c>
      <c r="R495" s="56">
        <v>2</v>
      </c>
      <c r="S495" s="56">
        <v>0</v>
      </c>
      <c r="T495" s="56">
        <v>1</v>
      </c>
      <c r="U495" s="56">
        <v>6</v>
      </c>
      <c r="V495" s="56">
        <v>43</v>
      </c>
      <c r="W495" s="56">
        <v>18</v>
      </c>
      <c r="X495" s="56">
        <v>4</v>
      </c>
      <c r="Y495" s="56">
        <v>26</v>
      </c>
    </row>
    <row r="496" spans="2:25" x14ac:dyDescent="0.3">
      <c r="B496" s="56">
        <v>85138</v>
      </c>
      <c r="C496" s="57">
        <v>45388</v>
      </c>
      <c r="D496" s="56">
        <v>1</v>
      </c>
      <c r="E496" s="56">
        <v>33</v>
      </c>
      <c r="F496" s="56">
        <v>19</v>
      </c>
      <c r="G496" s="56">
        <v>0</v>
      </c>
      <c r="H496" s="56">
        <v>0</v>
      </c>
      <c r="I496" s="56">
        <v>33</v>
      </c>
      <c r="J496" s="56">
        <v>0</v>
      </c>
      <c r="K496" s="56">
        <v>59</v>
      </c>
      <c r="L496" s="56">
        <v>28</v>
      </c>
      <c r="M496" s="56">
        <v>38</v>
      </c>
      <c r="N496" s="56">
        <v>2</v>
      </c>
      <c r="O496" s="56">
        <v>23</v>
      </c>
      <c r="P496" s="56">
        <v>12</v>
      </c>
      <c r="Q496" s="56">
        <v>19</v>
      </c>
      <c r="R496" s="56">
        <v>2</v>
      </c>
      <c r="S496" s="56">
        <v>0</v>
      </c>
      <c r="T496" s="56">
        <v>0</v>
      </c>
      <c r="U496" s="56">
        <v>14</v>
      </c>
      <c r="V496" s="56">
        <v>28</v>
      </c>
      <c r="W496" s="56">
        <v>22</v>
      </c>
      <c r="X496" s="56">
        <v>5</v>
      </c>
      <c r="Y496" s="56">
        <v>27</v>
      </c>
    </row>
    <row r="497" spans="2:25" x14ac:dyDescent="0.3">
      <c r="B497" s="56">
        <v>85139</v>
      </c>
      <c r="C497" s="57">
        <v>45390</v>
      </c>
      <c r="D497" s="56">
        <v>1</v>
      </c>
      <c r="E497" s="56">
        <v>31</v>
      </c>
      <c r="F497" s="56">
        <v>24</v>
      </c>
      <c r="G497" s="56">
        <v>0</v>
      </c>
      <c r="H497" s="56">
        <v>0</v>
      </c>
      <c r="I497" s="56">
        <v>31</v>
      </c>
      <c r="J497" s="56">
        <v>0</v>
      </c>
      <c r="K497" s="56">
        <v>51</v>
      </c>
      <c r="L497" s="56">
        <v>30</v>
      </c>
      <c r="M497" s="56">
        <v>39</v>
      </c>
      <c r="N497" s="56">
        <v>3</v>
      </c>
      <c r="O497" s="56">
        <v>22</v>
      </c>
      <c r="P497" s="56">
        <v>12</v>
      </c>
      <c r="Q497" s="56">
        <v>25</v>
      </c>
      <c r="R497" s="56">
        <v>2</v>
      </c>
      <c r="S497" s="56">
        <v>0</v>
      </c>
      <c r="T497" s="56">
        <v>1</v>
      </c>
      <c r="U497" s="56">
        <v>13</v>
      </c>
      <c r="V497" s="56">
        <v>70</v>
      </c>
      <c r="W497" s="56">
        <v>28</v>
      </c>
      <c r="X497" s="56">
        <v>4</v>
      </c>
      <c r="Y497" s="56">
        <v>12</v>
      </c>
    </row>
    <row r="498" spans="2:25" x14ac:dyDescent="0.3">
      <c r="B498" s="56">
        <v>85140</v>
      </c>
      <c r="C498" s="57">
        <v>45390</v>
      </c>
      <c r="D498" s="56">
        <v>2</v>
      </c>
      <c r="E498" s="56">
        <v>29</v>
      </c>
      <c r="F498" s="56">
        <v>21</v>
      </c>
      <c r="G498" s="56">
        <v>0</v>
      </c>
      <c r="H498" s="56">
        <v>0</v>
      </c>
      <c r="I498" s="56">
        <v>29</v>
      </c>
      <c r="J498" s="56">
        <v>0</v>
      </c>
      <c r="K498" s="56">
        <v>68</v>
      </c>
      <c r="L498" s="56">
        <v>31</v>
      </c>
      <c r="M498" s="56">
        <v>35</v>
      </c>
      <c r="N498" s="56">
        <v>3</v>
      </c>
      <c r="O498" s="56">
        <v>11</v>
      </c>
      <c r="P498" s="56">
        <v>12</v>
      </c>
      <c r="Q498" s="56">
        <v>29</v>
      </c>
      <c r="R498" s="56">
        <v>3</v>
      </c>
      <c r="S498" s="56">
        <v>0</v>
      </c>
      <c r="T498" s="56">
        <v>0</v>
      </c>
      <c r="U498" s="56">
        <v>9</v>
      </c>
      <c r="V498" s="56">
        <v>55</v>
      </c>
      <c r="W498" s="56">
        <v>12</v>
      </c>
      <c r="X498" s="56">
        <v>5</v>
      </c>
      <c r="Y498" s="56">
        <v>13</v>
      </c>
    </row>
    <row r="499" spans="2:25" x14ac:dyDescent="0.3">
      <c r="B499" s="56">
        <v>85141</v>
      </c>
      <c r="C499" s="57">
        <v>45391</v>
      </c>
      <c r="D499" s="56">
        <v>1</v>
      </c>
      <c r="E499" s="56">
        <v>32</v>
      </c>
      <c r="F499" s="56">
        <v>17</v>
      </c>
      <c r="G499" s="56">
        <v>0</v>
      </c>
      <c r="H499" s="56">
        <v>0</v>
      </c>
      <c r="I499" s="56">
        <v>32</v>
      </c>
      <c r="J499" s="56">
        <v>0</v>
      </c>
      <c r="K499" s="56">
        <v>40</v>
      </c>
      <c r="L499" s="56">
        <v>29</v>
      </c>
      <c r="M499" s="56">
        <v>37</v>
      </c>
      <c r="N499" s="56">
        <v>2</v>
      </c>
      <c r="O499" s="56">
        <v>21</v>
      </c>
      <c r="P499" s="56">
        <v>26</v>
      </c>
      <c r="Q499" s="56">
        <v>15</v>
      </c>
      <c r="R499" s="56">
        <v>2</v>
      </c>
      <c r="S499" s="56">
        <v>0</v>
      </c>
      <c r="T499" s="56">
        <v>0</v>
      </c>
      <c r="U499" s="56">
        <v>13</v>
      </c>
      <c r="V499" s="56">
        <v>58</v>
      </c>
      <c r="W499" s="56">
        <v>18</v>
      </c>
      <c r="X499" s="56">
        <v>4</v>
      </c>
      <c r="Y499" s="56">
        <v>29</v>
      </c>
    </row>
    <row r="500" spans="2:25" x14ac:dyDescent="0.3">
      <c r="B500" s="56">
        <v>85142</v>
      </c>
      <c r="C500" s="57">
        <v>45391</v>
      </c>
      <c r="D500" s="56">
        <v>2</v>
      </c>
      <c r="E500" s="56">
        <v>31</v>
      </c>
      <c r="F500" s="56">
        <v>22</v>
      </c>
      <c r="G500" s="56">
        <v>0</v>
      </c>
      <c r="H500" s="56">
        <v>0</v>
      </c>
      <c r="I500" s="56">
        <v>31</v>
      </c>
      <c r="J500" s="56">
        <v>0</v>
      </c>
      <c r="K500" s="56">
        <v>32</v>
      </c>
      <c r="L500" s="56">
        <v>29</v>
      </c>
      <c r="M500" s="56">
        <v>36</v>
      </c>
      <c r="N500" s="56">
        <v>2</v>
      </c>
      <c r="O500" s="56">
        <v>20</v>
      </c>
      <c r="P500" s="56">
        <v>25</v>
      </c>
      <c r="Q500" s="56">
        <v>21</v>
      </c>
      <c r="R500" s="56">
        <v>2</v>
      </c>
      <c r="S500" s="56">
        <v>0</v>
      </c>
      <c r="T500" s="56">
        <v>0</v>
      </c>
      <c r="U500" s="56">
        <v>13</v>
      </c>
      <c r="V500" s="56">
        <v>51</v>
      </c>
      <c r="W500" s="56">
        <v>25</v>
      </c>
      <c r="X500" s="56">
        <v>5</v>
      </c>
      <c r="Y500" s="56">
        <v>14</v>
      </c>
    </row>
    <row r="501" spans="2:25" x14ac:dyDescent="0.3">
      <c r="B501" s="56">
        <v>85143</v>
      </c>
      <c r="C501" s="57">
        <v>45392</v>
      </c>
      <c r="D501" s="56">
        <v>1</v>
      </c>
      <c r="E501" s="56">
        <v>33</v>
      </c>
      <c r="F501" s="56">
        <v>19</v>
      </c>
      <c r="G501" s="56">
        <v>0</v>
      </c>
      <c r="H501" s="56">
        <v>0</v>
      </c>
      <c r="I501" s="56">
        <v>33</v>
      </c>
      <c r="J501" s="56">
        <v>0</v>
      </c>
      <c r="K501" s="56">
        <v>49</v>
      </c>
      <c r="L501" s="56">
        <v>28</v>
      </c>
      <c r="M501" s="56">
        <v>40</v>
      </c>
      <c r="N501" s="56">
        <v>2</v>
      </c>
      <c r="O501" s="56">
        <v>28</v>
      </c>
      <c r="P501" s="56">
        <v>26</v>
      </c>
      <c r="Q501" s="56">
        <v>25</v>
      </c>
      <c r="R501" s="56">
        <v>2</v>
      </c>
      <c r="S501" s="56">
        <v>0</v>
      </c>
      <c r="T501" s="56">
        <v>0</v>
      </c>
      <c r="U501" s="56">
        <v>8</v>
      </c>
      <c r="V501" s="56">
        <v>35</v>
      </c>
      <c r="W501" s="56">
        <v>29</v>
      </c>
      <c r="X501" s="56">
        <v>4</v>
      </c>
      <c r="Y501" s="56">
        <v>15</v>
      </c>
    </row>
    <row r="502" spans="2:25" x14ac:dyDescent="0.3">
      <c r="B502" s="56">
        <v>85144</v>
      </c>
      <c r="C502" s="57">
        <v>45392</v>
      </c>
      <c r="D502" s="56">
        <v>2</v>
      </c>
      <c r="E502" s="56">
        <v>32</v>
      </c>
      <c r="F502" s="56">
        <v>16</v>
      </c>
      <c r="G502" s="56">
        <v>0</v>
      </c>
      <c r="H502" s="56">
        <v>0</v>
      </c>
      <c r="I502" s="56">
        <v>32</v>
      </c>
      <c r="J502" s="56">
        <v>0</v>
      </c>
      <c r="K502" s="56">
        <v>66</v>
      </c>
      <c r="L502" s="56">
        <v>29</v>
      </c>
      <c r="M502" s="56">
        <v>37</v>
      </c>
      <c r="N502" s="56">
        <v>3</v>
      </c>
      <c r="O502" s="56">
        <v>17</v>
      </c>
      <c r="P502" s="56">
        <v>26</v>
      </c>
      <c r="Q502" s="56">
        <v>29</v>
      </c>
      <c r="R502" s="56">
        <v>2</v>
      </c>
      <c r="S502" s="56">
        <v>0</v>
      </c>
      <c r="T502" s="56">
        <v>1</v>
      </c>
      <c r="U502" s="56">
        <v>16</v>
      </c>
      <c r="V502" s="56">
        <v>70</v>
      </c>
      <c r="W502" s="56">
        <v>13</v>
      </c>
      <c r="X502" s="56">
        <v>5</v>
      </c>
      <c r="Y502" s="56">
        <v>16</v>
      </c>
    </row>
    <row r="503" spans="2:25" x14ac:dyDescent="0.3">
      <c r="B503" s="56">
        <v>85145</v>
      </c>
      <c r="C503" s="57">
        <v>45393</v>
      </c>
      <c r="D503" s="56">
        <v>1</v>
      </c>
      <c r="E503" s="56">
        <v>31</v>
      </c>
      <c r="F503" s="56">
        <v>21</v>
      </c>
      <c r="G503" s="56">
        <v>0</v>
      </c>
      <c r="H503" s="56">
        <v>0</v>
      </c>
      <c r="I503" s="56">
        <v>31</v>
      </c>
      <c r="J503" s="56">
        <v>0</v>
      </c>
      <c r="K503" s="56">
        <v>58</v>
      </c>
      <c r="L503" s="56">
        <v>30</v>
      </c>
      <c r="M503" s="56">
        <v>38</v>
      </c>
      <c r="N503" s="56">
        <v>2</v>
      </c>
      <c r="O503" s="56">
        <v>16</v>
      </c>
      <c r="P503" s="56">
        <v>26</v>
      </c>
      <c r="Q503" s="56">
        <v>15</v>
      </c>
      <c r="R503" s="56">
        <v>2</v>
      </c>
      <c r="S503" s="56">
        <v>0</v>
      </c>
      <c r="T503" s="56">
        <v>0</v>
      </c>
      <c r="U503" s="56">
        <v>15</v>
      </c>
      <c r="V503" s="56">
        <v>62</v>
      </c>
      <c r="W503" s="56">
        <v>19</v>
      </c>
      <c r="X503" s="56">
        <v>4</v>
      </c>
      <c r="Y503" s="56">
        <v>21</v>
      </c>
    </row>
    <row r="504" spans="2:25" x14ac:dyDescent="0.3">
      <c r="B504" s="56">
        <v>85146</v>
      </c>
      <c r="C504" s="57">
        <v>45393</v>
      </c>
      <c r="D504" s="56">
        <v>2</v>
      </c>
      <c r="E504" s="56">
        <v>29</v>
      </c>
      <c r="F504" s="56">
        <v>18</v>
      </c>
      <c r="G504" s="56">
        <v>0</v>
      </c>
      <c r="H504" s="56">
        <v>0</v>
      </c>
      <c r="I504" s="56">
        <v>29</v>
      </c>
      <c r="J504" s="56">
        <v>0</v>
      </c>
      <c r="K504" s="56">
        <v>75</v>
      </c>
      <c r="L504" s="56">
        <v>31</v>
      </c>
      <c r="M504" s="56">
        <v>40</v>
      </c>
      <c r="N504" s="56">
        <v>2</v>
      </c>
      <c r="O504" s="56">
        <v>25</v>
      </c>
      <c r="P504" s="56">
        <v>26</v>
      </c>
      <c r="Q504" s="56">
        <v>20</v>
      </c>
      <c r="R504" s="56">
        <v>2</v>
      </c>
      <c r="S504" s="56">
        <v>0</v>
      </c>
      <c r="T504" s="56">
        <v>0</v>
      </c>
      <c r="U504" s="56">
        <v>11</v>
      </c>
      <c r="V504" s="56">
        <v>47</v>
      </c>
      <c r="W504" s="56">
        <v>24</v>
      </c>
      <c r="X504" s="56">
        <v>5</v>
      </c>
      <c r="Y504" s="56">
        <v>22</v>
      </c>
    </row>
    <row r="505" spans="2:25" x14ac:dyDescent="0.3">
      <c r="B505" s="56">
        <v>85147</v>
      </c>
      <c r="C505" s="57">
        <v>45394</v>
      </c>
      <c r="D505" s="56">
        <v>1</v>
      </c>
      <c r="E505" s="56">
        <v>32</v>
      </c>
      <c r="F505" s="56">
        <v>23</v>
      </c>
      <c r="G505" s="56">
        <v>0</v>
      </c>
      <c r="H505" s="56">
        <v>0</v>
      </c>
      <c r="I505" s="56">
        <v>32</v>
      </c>
      <c r="J505" s="56">
        <v>0</v>
      </c>
      <c r="K505" s="56">
        <v>66</v>
      </c>
      <c r="L505" s="56">
        <v>29</v>
      </c>
      <c r="M505" s="56">
        <v>41</v>
      </c>
      <c r="N505" s="56">
        <v>3</v>
      </c>
      <c r="O505" s="56">
        <v>24</v>
      </c>
      <c r="P505" s="56">
        <v>25</v>
      </c>
      <c r="Q505" s="56">
        <v>26</v>
      </c>
      <c r="R505" s="56">
        <v>3</v>
      </c>
      <c r="S505" s="56">
        <v>0</v>
      </c>
      <c r="T505" s="56">
        <v>0</v>
      </c>
      <c r="U505" s="56">
        <v>10</v>
      </c>
      <c r="V505" s="56">
        <v>39</v>
      </c>
      <c r="W505" s="56">
        <v>30</v>
      </c>
      <c r="X505" s="56">
        <v>4</v>
      </c>
      <c r="Y505" s="56">
        <v>27</v>
      </c>
    </row>
    <row r="506" spans="2:25" x14ac:dyDescent="0.3">
      <c r="B506" s="56">
        <v>85148</v>
      </c>
      <c r="C506" s="57">
        <v>45394</v>
      </c>
      <c r="D506" s="56">
        <v>2</v>
      </c>
      <c r="E506" s="56">
        <v>30</v>
      </c>
      <c r="F506" s="56">
        <v>20</v>
      </c>
      <c r="G506" s="56">
        <v>0</v>
      </c>
      <c r="H506" s="56">
        <v>0</v>
      </c>
      <c r="I506" s="56">
        <v>30</v>
      </c>
      <c r="J506" s="56">
        <v>0</v>
      </c>
      <c r="K506" s="56">
        <v>83</v>
      </c>
      <c r="L506" s="56">
        <v>30</v>
      </c>
      <c r="M506" s="56">
        <v>38</v>
      </c>
      <c r="N506" s="56">
        <v>2</v>
      </c>
      <c r="O506" s="56">
        <v>12</v>
      </c>
      <c r="P506" s="56">
        <v>26</v>
      </c>
      <c r="Q506" s="56">
        <v>10</v>
      </c>
      <c r="R506" s="56">
        <v>2</v>
      </c>
      <c r="S506" s="56">
        <v>0</v>
      </c>
      <c r="T506" s="56">
        <v>0</v>
      </c>
      <c r="U506" s="56">
        <v>18</v>
      </c>
      <c r="V506" s="56">
        <v>74</v>
      </c>
      <c r="W506" s="56">
        <v>14</v>
      </c>
      <c r="X506" s="56">
        <v>5</v>
      </c>
      <c r="Y506" s="56">
        <v>28</v>
      </c>
    </row>
    <row r="507" spans="2:25" x14ac:dyDescent="0.3">
      <c r="B507" s="56">
        <v>85149</v>
      </c>
      <c r="C507" s="57">
        <v>45395</v>
      </c>
      <c r="D507" s="56">
        <v>1</v>
      </c>
      <c r="E507" s="56">
        <v>32</v>
      </c>
      <c r="F507" s="56">
        <v>17</v>
      </c>
      <c r="G507" s="56">
        <v>0</v>
      </c>
      <c r="H507" s="56">
        <v>0</v>
      </c>
      <c r="I507" s="56">
        <v>32</v>
      </c>
      <c r="J507" s="56">
        <v>0</v>
      </c>
      <c r="K507" s="56">
        <v>40</v>
      </c>
      <c r="L507" s="56">
        <v>29</v>
      </c>
      <c r="M507" s="56">
        <v>37</v>
      </c>
      <c r="N507" s="56">
        <v>2</v>
      </c>
      <c r="O507" s="56">
        <v>21</v>
      </c>
      <c r="P507" s="56">
        <v>26</v>
      </c>
      <c r="Q507" s="56">
        <v>15</v>
      </c>
      <c r="R507" s="56">
        <v>2</v>
      </c>
      <c r="S507" s="56">
        <v>0</v>
      </c>
      <c r="T507" s="56">
        <v>0</v>
      </c>
      <c r="U507" s="56">
        <v>13</v>
      </c>
      <c r="V507" s="56">
        <v>58</v>
      </c>
      <c r="W507" s="56">
        <v>18</v>
      </c>
      <c r="X507" s="56">
        <v>4</v>
      </c>
      <c r="Y507" s="56">
        <v>29</v>
      </c>
    </row>
    <row r="508" spans="2:25" x14ac:dyDescent="0.3">
      <c r="B508" s="56">
        <v>85150</v>
      </c>
      <c r="C508" s="57">
        <v>45397</v>
      </c>
      <c r="D508" s="56">
        <v>1</v>
      </c>
      <c r="E508" s="56">
        <v>33</v>
      </c>
      <c r="F508" s="56">
        <v>22</v>
      </c>
      <c r="G508" s="56">
        <v>0</v>
      </c>
      <c r="H508" s="56">
        <v>0</v>
      </c>
      <c r="I508" s="56">
        <v>33</v>
      </c>
      <c r="J508" s="56">
        <v>0</v>
      </c>
      <c r="K508" s="56">
        <v>32</v>
      </c>
      <c r="L508" s="56">
        <v>28</v>
      </c>
      <c r="M508" s="56">
        <v>37</v>
      </c>
      <c r="N508" s="56">
        <v>2</v>
      </c>
      <c r="O508" s="56">
        <v>20</v>
      </c>
      <c r="P508" s="56">
        <v>25</v>
      </c>
      <c r="Q508" s="56">
        <v>21</v>
      </c>
      <c r="R508" s="56">
        <v>2</v>
      </c>
      <c r="S508" s="56">
        <v>0</v>
      </c>
      <c r="T508" s="56">
        <v>0</v>
      </c>
      <c r="U508" s="56">
        <v>13</v>
      </c>
      <c r="V508" s="56">
        <v>51</v>
      </c>
      <c r="W508" s="56">
        <v>25</v>
      </c>
      <c r="X508" s="56">
        <v>5</v>
      </c>
      <c r="Y508" s="56">
        <v>14</v>
      </c>
    </row>
    <row r="509" spans="2:25" x14ac:dyDescent="0.3">
      <c r="B509" s="56">
        <v>85151</v>
      </c>
      <c r="C509" s="57">
        <v>45397</v>
      </c>
      <c r="D509" s="56">
        <v>2</v>
      </c>
      <c r="E509" s="56">
        <v>31</v>
      </c>
      <c r="F509" s="56">
        <v>19</v>
      </c>
      <c r="G509" s="56">
        <v>0</v>
      </c>
      <c r="H509" s="56">
        <v>0</v>
      </c>
      <c r="I509" s="56">
        <v>31</v>
      </c>
      <c r="J509" s="56">
        <v>0</v>
      </c>
      <c r="K509" s="56">
        <v>49</v>
      </c>
      <c r="L509" s="56">
        <v>29</v>
      </c>
      <c r="M509" s="56">
        <v>39</v>
      </c>
      <c r="N509" s="56">
        <v>2</v>
      </c>
      <c r="O509" s="56">
        <v>28</v>
      </c>
      <c r="P509" s="56">
        <v>26</v>
      </c>
      <c r="Q509" s="56">
        <v>25</v>
      </c>
      <c r="R509" s="56">
        <v>2</v>
      </c>
      <c r="S509" s="56">
        <v>0</v>
      </c>
      <c r="T509" s="56">
        <v>0</v>
      </c>
      <c r="U509" s="56">
        <v>8</v>
      </c>
      <c r="V509" s="56">
        <v>35</v>
      </c>
      <c r="W509" s="56">
        <v>29</v>
      </c>
      <c r="X509" s="56">
        <v>4</v>
      </c>
      <c r="Y509" s="56">
        <v>15</v>
      </c>
    </row>
    <row r="510" spans="2:25" x14ac:dyDescent="0.3">
      <c r="B510" s="56">
        <v>85152</v>
      </c>
      <c r="C510" s="57">
        <v>45398</v>
      </c>
      <c r="D510" s="56">
        <v>1</v>
      </c>
      <c r="E510" s="56">
        <v>34</v>
      </c>
      <c r="F510" s="56">
        <v>16</v>
      </c>
      <c r="G510" s="56">
        <v>0</v>
      </c>
      <c r="H510" s="56">
        <v>0</v>
      </c>
      <c r="I510" s="56">
        <v>34</v>
      </c>
      <c r="J510" s="56">
        <v>0</v>
      </c>
      <c r="K510" s="56">
        <v>66</v>
      </c>
      <c r="L510" s="56">
        <v>28</v>
      </c>
      <c r="M510" s="56">
        <v>38</v>
      </c>
      <c r="N510" s="56">
        <v>3</v>
      </c>
      <c r="O510" s="56">
        <v>17</v>
      </c>
      <c r="P510" s="56">
        <v>26</v>
      </c>
      <c r="Q510" s="56">
        <v>29</v>
      </c>
      <c r="R510" s="56">
        <v>2</v>
      </c>
      <c r="S510" s="56">
        <v>0</v>
      </c>
      <c r="T510" s="56">
        <v>1</v>
      </c>
      <c r="U510" s="56">
        <v>16</v>
      </c>
      <c r="V510" s="56">
        <v>70</v>
      </c>
      <c r="W510" s="56">
        <v>13</v>
      </c>
      <c r="X510" s="56">
        <v>5</v>
      </c>
      <c r="Y510" s="56">
        <v>16</v>
      </c>
    </row>
    <row r="511" spans="2:25" x14ac:dyDescent="0.3">
      <c r="B511" s="56">
        <v>85153</v>
      </c>
      <c r="C511" s="57">
        <v>45398</v>
      </c>
      <c r="D511" s="56">
        <v>2</v>
      </c>
      <c r="E511" s="56">
        <v>29</v>
      </c>
      <c r="F511" s="56">
        <v>21</v>
      </c>
      <c r="G511" s="56">
        <v>0</v>
      </c>
      <c r="H511" s="56">
        <v>0</v>
      </c>
      <c r="I511" s="56">
        <v>29</v>
      </c>
      <c r="J511" s="56">
        <v>0</v>
      </c>
      <c r="K511" s="56">
        <v>58</v>
      </c>
      <c r="L511" s="56">
        <v>31</v>
      </c>
      <c r="M511" s="56">
        <v>37</v>
      </c>
      <c r="N511" s="56">
        <v>2</v>
      </c>
      <c r="O511" s="56">
        <v>16</v>
      </c>
      <c r="P511" s="56">
        <v>26</v>
      </c>
      <c r="Q511" s="56">
        <v>15</v>
      </c>
      <c r="R511" s="56">
        <v>2</v>
      </c>
      <c r="S511" s="56">
        <v>0</v>
      </c>
      <c r="T511" s="56">
        <v>0</v>
      </c>
      <c r="U511" s="56">
        <v>15</v>
      </c>
      <c r="V511" s="56">
        <v>62</v>
      </c>
      <c r="W511" s="56">
        <v>19</v>
      </c>
      <c r="X511" s="56">
        <v>4</v>
      </c>
      <c r="Y511" s="56">
        <v>21</v>
      </c>
    </row>
    <row r="512" spans="2:25" x14ac:dyDescent="0.3">
      <c r="B512" s="56">
        <v>85154</v>
      </c>
      <c r="C512" s="57">
        <v>45399</v>
      </c>
      <c r="D512" s="56">
        <v>1</v>
      </c>
      <c r="E512" s="56">
        <v>31</v>
      </c>
      <c r="F512" s="56">
        <v>18</v>
      </c>
      <c r="G512" s="56">
        <v>0</v>
      </c>
      <c r="H512" s="56">
        <v>0</v>
      </c>
      <c r="I512" s="56">
        <v>31</v>
      </c>
      <c r="J512" s="56">
        <v>0</v>
      </c>
      <c r="K512" s="56">
        <v>75</v>
      </c>
      <c r="L512" s="56">
        <v>30</v>
      </c>
      <c r="M512" s="56">
        <v>41</v>
      </c>
      <c r="N512" s="56">
        <v>2</v>
      </c>
      <c r="O512" s="56">
        <v>25</v>
      </c>
      <c r="P512" s="56">
        <v>26</v>
      </c>
      <c r="Q512" s="56">
        <v>20</v>
      </c>
      <c r="R512" s="56">
        <v>2</v>
      </c>
      <c r="S512" s="56">
        <v>0</v>
      </c>
      <c r="T512" s="56">
        <v>0</v>
      </c>
      <c r="U512" s="56">
        <v>11</v>
      </c>
      <c r="V512" s="56">
        <v>47</v>
      </c>
      <c r="W512" s="56">
        <v>24</v>
      </c>
      <c r="X512" s="56">
        <v>5</v>
      </c>
      <c r="Y512" s="56">
        <v>22</v>
      </c>
    </row>
    <row r="513" spans="2:25" x14ac:dyDescent="0.3">
      <c r="B513" s="56">
        <v>85155</v>
      </c>
      <c r="C513" s="57">
        <v>45399</v>
      </c>
      <c r="D513" s="56">
        <v>2</v>
      </c>
      <c r="E513" s="56">
        <v>30</v>
      </c>
      <c r="F513" s="56">
        <v>23</v>
      </c>
      <c r="G513" s="56">
        <v>0</v>
      </c>
      <c r="H513" s="56">
        <v>0</v>
      </c>
      <c r="I513" s="56">
        <v>30</v>
      </c>
      <c r="J513" s="56">
        <v>0</v>
      </c>
      <c r="K513" s="56">
        <v>66</v>
      </c>
      <c r="L513" s="56">
        <v>30</v>
      </c>
      <c r="M513" s="56">
        <v>40</v>
      </c>
      <c r="N513" s="56">
        <v>3</v>
      </c>
      <c r="O513" s="56">
        <v>24</v>
      </c>
      <c r="P513" s="56">
        <v>25</v>
      </c>
      <c r="Q513" s="56">
        <v>26</v>
      </c>
      <c r="R513" s="56">
        <v>3</v>
      </c>
      <c r="S513" s="56">
        <v>0</v>
      </c>
      <c r="T513" s="56">
        <v>0</v>
      </c>
      <c r="U513" s="56">
        <v>10</v>
      </c>
      <c r="V513" s="56">
        <v>39</v>
      </c>
      <c r="W513" s="56">
        <v>30</v>
      </c>
      <c r="X513" s="56">
        <v>4</v>
      </c>
      <c r="Y513" s="56">
        <v>27</v>
      </c>
    </row>
    <row r="514" spans="2:25" x14ac:dyDescent="0.3">
      <c r="B514" s="56">
        <v>85156</v>
      </c>
      <c r="C514" s="57">
        <v>45400</v>
      </c>
      <c r="D514" s="56">
        <v>1</v>
      </c>
      <c r="E514" s="56">
        <v>32</v>
      </c>
      <c r="F514" s="56">
        <v>20</v>
      </c>
      <c r="G514" s="56">
        <v>0</v>
      </c>
      <c r="H514" s="56">
        <v>0</v>
      </c>
      <c r="I514" s="56">
        <v>32</v>
      </c>
      <c r="J514" s="56">
        <v>0</v>
      </c>
      <c r="K514" s="56">
        <v>83</v>
      </c>
      <c r="L514" s="56">
        <v>29</v>
      </c>
      <c r="M514" s="56">
        <v>39</v>
      </c>
      <c r="N514" s="56">
        <v>2</v>
      </c>
      <c r="O514" s="56">
        <v>12</v>
      </c>
      <c r="P514" s="56">
        <v>26</v>
      </c>
      <c r="Q514" s="56">
        <v>10</v>
      </c>
      <c r="R514" s="56">
        <v>2</v>
      </c>
      <c r="S514" s="56">
        <v>0</v>
      </c>
      <c r="T514" s="56">
        <v>0</v>
      </c>
      <c r="U514" s="56">
        <v>18</v>
      </c>
      <c r="V514" s="56">
        <v>74</v>
      </c>
      <c r="W514" s="56">
        <v>14</v>
      </c>
      <c r="X514" s="56">
        <v>5</v>
      </c>
      <c r="Y514" s="56">
        <v>28</v>
      </c>
    </row>
    <row r="515" spans="2:25" x14ac:dyDescent="0.3">
      <c r="B515" s="56">
        <v>85157</v>
      </c>
      <c r="C515" s="57">
        <v>45400</v>
      </c>
      <c r="D515" s="56">
        <v>2</v>
      </c>
      <c r="E515" s="56">
        <v>30</v>
      </c>
      <c r="F515" s="56">
        <v>17</v>
      </c>
      <c r="G515" s="56">
        <v>0</v>
      </c>
      <c r="H515" s="56">
        <v>0</v>
      </c>
      <c r="I515" s="56">
        <v>30</v>
      </c>
      <c r="J515" s="56">
        <v>0</v>
      </c>
      <c r="K515" s="56">
        <v>40</v>
      </c>
      <c r="L515" s="56">
        <v>30</v>
      </c>
      <c r="M515" s="56">
        <v>36</v>
      </c>
      <c r="N515" s="56">
        <v>2</v>
      </c>
      <c r="O515" s="56">
        <v>21</v>
      </c>
      <c r="P515" s="56">
        <v>26</v>
      </c>
      <c r="Q515" s="56">
        <v>15</v>
      </c>
      <c r="R515" s="56">
        <v>2</v>
      </c>
      <c r="S515" s="56">
        <v>0</v>
      </c>
      <c r="T515" s="56">
        <v>0</v>
      </c>
      <c r="U515" s="56">
        <v>13</v>
      </c>
      <c r="V515" s="56">
        <v>58</v>
      </c>
      <c r="W515" s="56">
        <v>18</v>
      </c>
      <c r="X515" s="56">
        <v>4</v>
      </c>
      <c r="Y515" s="56">
        <v>29</v>
      </c>
    </row>
    <row r="516" spans="2:25" x14ac:dyDescent="0.3">
      <c r="B516" s="56">
        <v>85158</v>
      </c>
      <c r="C516" s="57">
        <v>45401</v>
      </c>
      <c r="D516" s="56">
        <v>1</v>
      </c>
      <c r="E516" s="56">
        <v>33</v>
      </c>
      <c r="F516" s="56">
        <v>22</v>
      </c>
      <c r="G516" s="56">
        <v>0</v>
      </c>
      <c r="H516" s="56">
        <v>0</v>
      </c>
      <c r="I516" s="56">
        <v>33</v>
      </c>
      <c r="J516" s="56">
        <v>0</v>
      </c>
      <c r="K516" s="56">
        <v>32</v>
      </c>
      <c r="L516" s="56">
        <v>28</v>
      </c>
      <c r="M516" s="56">
        <v>37</v>
      </c>
      <c r="N516" s="56">
        <v>2</v>
      </c>
      <c r="O516" s="56">
        <v>20</v>
      </c>
      <c r="P516" s="56">
        <v>25</v>
      </c>
      <c r="Q516" s="56">
        <v>21</v>
      </c>
      <c r="R516" s="56">
        <v>2</v>
      </c>
      <c r="S516" s="56">
        <v>0</v>
      </c>
      <c r="T516" s="56">
        <v>0</v>
      </c>
      <c r="U516" s="56">
        <v>13</v>
      </c>
      <c r="V516" s="56">
        <v>51</v>
      </c>
      <c r="W516" s="56">
        <v>25</v>
      </c>
      <c r="X516" s="56">
        <v>5</v>
      </c>
      <c r="Y516" s="56">
        <v>14</v>
      </c>
    </row>
    <row r="517" spans="2:25" x14ac:dyDescent="0.3">
      <c r="B517" s="56">
        <v>85159</v>
      </c>
      <c r="C517" s="57">
        <v>45401</v>
      </c>
      <c r="D517" s="56">
        <v>2</v>
      </c>
      <c r="E517" s="56">
        <v>31</v>
      </c>
      <c r="F517" s="56">
        <v>19</v>
      </c>
      <c r="G517" s="56">
        <v>0</v>
      </c>
      <c r="H517" s="56">
        <v>0</v>
      </c>
      <c r="I517" s="56">
        <v>31</v>
      </c>
      <c r="J517" s="56">
        <v>0</v>
      </c>
      <c r="K517" s="56">
        <v>49</v>
      </c>
      <c r="L517" s="56">
        <v>29</v>
      </c>
      <c r="M517" s="56">
        <v>39</v>
      </c>
      <c r="N517" s="56">
        <v>2</v>
      </c>
      <c r="O517" s="56">
        <v>28</v>
      </c>
      <c r="P517" s="56">
        <v>26</v>
      </c>
      <c r="Q517" s="56">
        <v>25</v>
      </c>
      <c r="R517" s="56">
        <v>2</v>
      </c>
      <c r="S517" s="56">
        <v>0</v>
      </c>
      <c r="T517" s="56">
        <v>0</v>
      </c>
      <c r="U517" s="56">
        <v>8</v>
      </c>
      <c r="V517" s="56">
        <v>35</v>
      </c>
      <c r="W517" s="56">
        <v>29</v>
      </c>
      <c r="X517" s="56">
        <v>4</v>
      </c>
      <c r="Y517" s="56">
        <v>15</v>
      </c>
    </row>
    <row r="518" spans="2:25" x14ac:dyDescent="0.3">
      <c r="B518" s="56">
        <v>85160</v>
      </c>
      <c r="C518" s="57">
        <v>45402</v>
      </c>
      <c r="D518" s="56">
        <v>1</v>
      </c>
      <c r="E518" s="56">
        <v>34</v>
      </c>
      <c r="F518" s="56">
        <v>16</v>
      </c>
      <c r="G518" s="56">
        <v>0</v>
      </c>
      <c r="H518" s="56">
        <v>0</v>
      </c>
      <c r="I518" s="56">
        <v>34</v>
      </c>
      <c r="J518" s="56">
        <v>0</v>
      </c>
      <c r="K518" s="56">
        <v>66</v>
      </c>
      <c r="L518" s="56">
        <v>28</v>
      </c>
      <c r="M518" s="56">
        <v>38</v>
      </c>
      <c r="N518" s="56">
        <v>3</v>
      </c>
      <c r="O518" s="56">
        <v>17</v>
      </c>
      <c r="P518" s="56">
        <v>26</v>
      </c>
      <c r="Q518" s="56">
        <v>29</v>
      </c>
      <c r="R518" s="56">
        <v>2</v>
      </c>
      <c r="S518" s="56">
        <v>0</v>
      </c>
      <c r="T518" s="56">
        <v>1</v>
      </c>
      <c r="U518" s="56">
        <v>16</v>
      </c>
      <c r="V518" s="56">
        <v>70</v>
      </c>
      <c r="W518" s="56">
        <v>13</v>
      </c>
      <c r="X518" s="56">
        <v>5</v>
      </c>
      <c r="Y518" s="56">
        <v>16</v>
      </c>
    </row>
    <row r="519" spans="2:25" x14ac:dyDescent="0.3">
      <c r="B519" s="56">
        <v>85161</v>
      </c>
      <c r="C519" s="57">
        <v>45404</v>
      </c>
      <c r="D519" s="56">
        <v>1</v>
      </c>
      <c r="E519" s="56">
        <v>31</v>
      </c>
      <c r="F519" s="56">
        <v>21</v>
      </c>
      <c r="G519" s="56">
        <v>0</v>
      </c>
      <c r="H519" s="56">
        <v>0</v>
      </c>
      <c r="I519" s="56">
        <v>31</v>
      </c>
      <c r="J519" s="56">
        <v>0</v>
      </c>
      <c r="K519" s="56">
        <v>58</v>
      </c>
      <c r="L519" s="56">
        <v>30</v>
      </c>
      <c r="M519" s="56">
        <v>38</v>
      </c>
      <c r="N519" s="56">
        <v>2</v>
      </c>
      <c r="O519" s="56">
        <v>16</v>
      </c>
      <c r="P519" s="56">
        <v>26</v>
      </c>
      <c r="Q519" s="56">
        <v>15</v>
      </c>
      <c r="R519" s="56">
        <v>2</v>
      </c>
      <c r="S519" s="56">
        <v>0</v>
      </c>
      <c r="T519" s="56">
        <v>0</v>
      </c>
      <c r="U519" s="56">
        <v>15</v>
      </c>
      <c r="V519" s="56">
        <v>62</v>
      </c>
      <c r="W519" s="56">
        <v>19</v>
      </c>
      <c r="X519" s="56">
        <v>4</v>
      </c>
      <c r="Y519" s="56">
        <v>21</v>
      </c>
    </row>
    <row r="520" spans="2:25" x14ac:dyDescent="0.3">
      <c r="B520" s="56">
        <v>85162</v>
      </c>
      <c r="C520" s="57">
        <v>45404</v>
      </c>
      <c r="D520" s="56">
        <v>2</v>
      </c>
      <c r="E520" s="56">
        <v>29</v>
      </c>
      <c r="F520" s="56">
        <v>18</v>
      </c>
      <c r="G520" s="56">
        <v>0</v>
      </c>
      <c r="H520" s="56">
        <v>0</v>
      </c>
      <c r="I520" s="56">
        <v>29</v>
      </c>
      <c r="J520" s="56">
        <v>0</v>
      </c>
      <c r="K520" s="56">
        <v>75</v>
      </c>
      <c r="L520" s="56">
        <v>31</v>
      </c>
      <c r="M520" s="56">
        <v>40</v>
      </c>
      <c r="N520" s="56">
        <v>2</v>
      </c>
      <c r="O520" s="56">
        <v>25</v>
      </c>
      <c r="P520" s="56">
        <v>26</v>
      </c>
      <c r="Q520" s="56">
        <v>20</v>
      </c>
      <c r="R520" s="56">
        <v>2</v>
      </c>
      <c r="S520" s="56">
        <v>0</v>
      </c>
      <c r="T520" s="56">
        <v>0</v>
      </c>
      <c r="U520" s="56">
        <v>11</v>
      </c>
      <c r="V520" s="56">
        <v>47</v>
      </c>
      <c r="W520" s="56">
        <v>24</v>
      </c>
      <c r="X520" s="56">
        <v>5</v>
      </c>
      <c r="Y520" s="56">
        <v>22</v>
      </c>
    </row>
    <row r="521" spans="2:25" x14ac:dyDescent="0.3">
      <c r="B521" s="56">
        <v>85163</v>
      </c>
      <c r="C521" s="57">
        <v>45405</v>
      </c>
      <c r="D521" s="56">
        <v>1</v>
      </c>
      <c r="E521" s="56">
        <v>32</v>
      </c>
      <c r="F521" s="56">
        <v>23</v>
      </c>
      <c r="G521" s="56">
        <v>0</v>
      </c>
      <c r="H521" s="56">
        <v>0</v>
      </c>
      <c r="I521" s="56">
        <v>32</v>
      </c>
      <c r="J521" s="56">
        <v>0</v>
      </c>
      <c r="K521" s="56">
        <v>66</v>
      </c>
      <c r="L521" s="56">
        <v>29</v>
      </c>
      <c r="M521" s="56">
        <v>41</v>
      </c>
      <c r="N521" s="56">
        <v>3</v>
      </c>
      <c r="O521" s="56">
        <v>24</v>
      </c>
      <c r="P521" s="56">
        <v>25</v>
      </c>
      <c r="Q521" s="56">
        <v>26</v>
      </c>
      <c r="R521" s="56">
        <v>3</v>
      </c>
      <c r="S521" s="56">
        <v>0</v>
      </c>
      <c r="T521" s="56">
        <v>0</v>
      </c>
      <c r="U521" s="56">
        <v>10</v>
      </c>
      <c r="V521" s="56">
        <v>39</v>
      </c>
      <c r="W521" s="56">
        <v>30</v>
      </c>
      <c r="X521" s="56">
        <v>4</v>
      </c>
      <c r="Y521" s="56">
        <v>27</v>
      </c>
    </row>
    <row r="522" spans="2:25" x14ac:dyDescent="0.3">
      <c r="B522" s="56">
        <v>85164</v>
      </c>
      <c r="C522" s="57">
        <v>45405</v>
      </c>
      <c r="D522" s="56">
        <v>2</v>
      </c>
      <c r="E522" s="56">
        <v>30</v>
      </c>
      <c r="F522" s="56">
        <v>20</v>
      </c>
      <c r="G522" s="56">
        <v>0</v>
      </c>
      <c r="H522" s="56">
        <v>0</v>
      </c>
      <c r="I522" s="56">
        <v>30</v>
      </c>
      <c r="J522" s="56">
        <v>0</v>
      </c>
      <c r="K522" s="56">
        <v>83</v>
      </c>
      <c r="L522" s="56">
        <v>30</v>
      </c>
      <c r="M522" s="56">
        <v>38</v>
      </c>
      <c r="N522" s="56">
        <v>2</v>
      </c>
      <c r="O522" s="56">
        <v>12</v>
      </c>
      <c r="P522" s="56">
        <v>26</v>
      </c>
      <c r="Q522" s="56">
        <v>10</v>
      </c>
      <c r="R522" s="56">
        <v>2</v>
      </c>
      <c r="S522" s="56">
        <v>0</v>
      </c>
      <c r="T522" s="56">
        <v>0</v>
      </c>
      <c r="U522" s="56">
        <v>18</v>
      </c>
      <c r="V522" s="56">
        <v>74</v>
      </c>
      <c r="W522" s="56">
        <v>14</v>
      </c>
      <c r="X522" s="56">
        <v>5</v>
      </c>
      <c r="Y522" s="56">
        <v>28</v>
      </c>
    </row>
    <row r="523" spans="2:25" x14ac:dyDescent="0.3">
      <c r="B523" s="56">
        <v>85165</v>
      </c>
      <c r="C523" s="57">
        <v>45406</v>
      </c>
      <c r="D523" s="56">
        <v>1</v>
      </c>
      <c r="E523" s="56">
        <v>32</v>
      </c>
      <c r="F523" s="56">
        <v>17</v>
      </c>
      <c r="G523" s="56">
        <v>0</v>
      </c>
      <c r="H523" s="56">
        <v>0</v>
      </c>
      <c r="I523" s="56">
        <v>32</v>
      </c>
      <c r="J523" s="56">
        <v>0</v>
      </c>
      <c r="K523" s="56">
        <v>40</v>
      </c>
      <c r="L523" s="56">
        <v>29</v>
      </c>
      <c r="M523" s="56">
        <v>37</v>
      </c>
      <c r="N523" s="56">
        <v>2</v>
      </c>
      <c r="O523" s="56">
        <v>21</v>
      </c>
      <c r="P523" s="56">
        <v>26</v>
      </c>
      <c r="Q523" s="56">
        <v>15</v>
      </c>
      <c r="R523" s="56">
        <v>2</v>
      </c>
      <c r="S523" s="56">
        <v>0</v>
      </c>
      <c r="T523" s="56">
        <v>0</v>
      </c>
      <c r="U523" s="56">
        <v>13</v>
      </c>
      <c r="V523" s="56">
        <v>58</v>
      </c>
      <c r="W523" s="56">
        <v>18</v>
      </c>
      <c r="X523" s="56">
        <v>4</v>
      </c>
      <c r="Y523" s="56">
        <v>29</v>
      </c>
    </row>
    <row r="524" spans="2:25" x14ac:dyDescent="0.3">
      <c r="B524" s="56">
        <v>85166</v>
      </c>
      <c r="C524" s="57">
        <v>45406</v>
      </c>
      <c r="D524" s="56">
        <v>2</v>
      </c>
      <c r="E524" s="56">
        <v>31</v>
      </c>
      <c r="F524" s="56">
        <v>22</v>
      </c>
      <c r="G524" s="56">
        <v>0</v>
      </c>
      <c r="H524" s="56">
        <v>0</v>
      </c>
      <c r="I524" s="56">
        <v>31</v>
      </c>
      <c r="J524" s="56">
        <v>0</v>
      </c>
      <c r="K524" s="56">
        <v>32</v>
      </c>
      <c r="L524" s="56">
        <v>29</v>
      </c>
      <c r="M524" s="56">
        <v>36</v>
      </c>
      <c r="N524" s="56">
        <v>2</v>
      </c>
      <c r="O524" s="56">
        <v>20</v>
      </c>
      <c r="P524" s="56">
        <v>25</v>
      </c>
      <c r="Q524" s="56">
        <v>21</v>
      </c>
      <c r="R524" s="56">
        <v>2</v>
      </c>
      <c r="S524" s="56">
        <v>0</v>
      </c>
      <c r="T524" s="56">
        <v>0</v>
      </c>
      <c r="U524" s="56">
        <v>13</v>
      </c>
      <c r="V524" s="56">
        <v>51</v>
      </c>
      <c r="W524" s="56">
        <v>25</v>
      </c>
      <c r="X524" s="56">
        <v>5</v>
      </c>
      <c r="Y524" s="56">
        <v>14</v>
      </c>
    </row>
    <row r="525" spans="2:25" x14ac:dyDescent="0.3">
      <c r="B525" s="56">
        <v>85167</v>
      </c>
      <c r="C525" s="57">
        <v>45407</v>
      </c>
      <c r="D525" s="56">
        <v>1</v>
      </c>
      <c r="E525" s="56">
        <v>33</v>
      </c>
      <c r="F525" s="56">
        <v>19</v>
      </c>
      <c r="G525" s="56">
        <v>0</v>
      </c>
      <c r="H525" s="56">
        <v>0</v>
      </c>
      <c r="I525" s="56">
        <v>33</v>
      </c>
      <c r="J525" s="56">
        <v>0</v>
      </c>
      <c r="K525" s="56">
        <v>49</v>
      </c>
      <c r="L525" s="56">
        <v>28</v>
      </c>
      <c r="M525" s="56">
        <v>40</v>
      </c>
      <c r="N525" s="56">
        <v>2</v>
      </c>
      <c r="O525" s="56">
        <v>28</v>
      </c>
      <c r="P525" s="56">
        <v>26</v>
      </c>
      <c r="Q525" s="56">
        <v>25</v>
      </c>
      <c r="R525" s="56">
        <v>2</v>
      </c>
      <c r="S525" s="56">
        <v>0</v>
      </c>
      <c r="T525" s="56">
        <v>0</v>
      </c>
      <c r="U525" s="56">
        <v>8</v>
      </c>
      <c r="V525" s="56">
        <v>35</v>
      </c>
      <c r="W525" s="56">
        <v>29</v>
      </c>
      <c r="X525" s="56">
        <v>4</v>
      </c>
      <c r="Y525" s="56">
        <v>15</v>
      </c>
    </row>
    <row r="526" spans="2:25" x14ac:dyDescent="0.3">
      <c r="B526" s="56">
        <v>85168</v>
      </c>
      <c r="C526" s="57">
        <v>45407</v>
      </c>
      <c r="D526" s="56">
        <v>2</v>
      </c>
      <c r="E526" s="56">
        <v>32</v>
      </c>
      <c r="F526" s="56">
        <v>16</v>
      </c>
      <c r="G526" s="56">
        <v>0</v>
      </c>
      <c r="H526" s="56">
        <v>0</v>
      </c>
      <c r="I526" s="56">
        <v>32</v>
      </c>
      <c r="J526" s="56">
        <v>0</v>
      </c>
      <c r="K526" s="56">
        <v>66</v>
      </c>
      <c r="L526" s="56">
        <v>29</v>
      </c>
      <c r="M526" s="56">
        <v>37</v>
      </c>
      <c r="N526" s="56">
        <v>3</v>
      </c>
      <c r="O526" s="56">
        <v>17</v>
      </c>
      <c r="P526" s="56">
        <v>26</v>
      </c>
      <c r="Q526" s="56">
        <v>29</v>
      </c>
      <c r="R526" s="56">
        <v>2</v>
      </c>
      <c r="S526" s="56">
        <v>0</v>
      </c>
      <c r="T526" s="56">
        <v>1</v>
      </c>
      <c r="U526" s="56">
        <v>16</v>
      </c>
      <c r="V526" s="56">
        <v>70</v>
      </c>
      <c r="W526" s="56">
        <v>13</v>
      </c>
      <c r="X526" s="56">
        <v>5</v>
      </c>
      <c r="Y526" s="56">
        <v>16</v>
      </c>
    </row>
    <row r="527" spans="2:25" x14ac:dyDescent="0.3">
      <c r="B527" s="56">
        <v>85169</v>
      </c>
      <c r="C527" s="57">
        <v>45408</v>
      </c>
      <c r="D527" s="56">
        <v>1</v>
      </c>
      <c r="E527" s="56">
        <v>31</v>
      </c>
      <c r="F527" s="56">
        <v>21</v>
      </c>
      <c r="G527" s="56">
        <v>0</v>
      </c>
      <c r="H527" s="56">
        <v>0</v>
      </c>
      <c r="I527" s="56">
        <v>31</v>
      </c>
      <c r="J527" s="56">
        <v>0</v>
      </c>
      <c r="K527" s="56">
        <v>58</v>
      </c>
      <c r="L527" s="56">
        <v>30</v>
      </c>
      <c r="M527" s="56">
        <v>38</v>
      </c>
      <c r="N527" s="56">
        <v>2</v>
      </c>
      <c r="O527" s="56">
        <v>16</v>
      </c>
      <c r="P527" s="56">
        <v>26</v>
      </c>
      <c r="Q527" s="56">
        <v>15</v>
      </c>
      <c r="R527" s="56">
        <v>2</v>
      </c>
      <c r="S527" s="56">
        <v>0</v>
      </c>
      <c r="T527" s="56">
        <v>0</v>
      </c>
      <c r="U527" s="56">
        <v>15</v>
      </c>
      <c r="V527" s="56">
        <v>62</v>
      </c>
      <c r="W527" s="56">
        <v>19</v>
      </c>
      <c r="X527" s="56">
        <v>4</v>
      </c>
      <c r="Y527" s="56">
        <v>21</v>
      </c>
    </row>
    <row r="528" spans="2:25" x14ac:dyDescent="0.3">
      <c r="B528" s="56">
        <v>85170</v>
      </c>
      <c r="C528" s="57">
        <v>45408</v>
      </c>
      <c r="D528" s="56">
        <v>2</v>
      </c>
      <c r="E528" s="56">
        <v>29</v>
      </c>
      <c r="F528" s="56">
        <v>18</v>
      </c>
      <c r="G528" s="56">
        <v>0</v>
      </c>
      <c r="H528" s="56">
        <v>0</v>
      </c>
      <c r="I528" s="56">
        <v>29</v>
      </c>
      <c r="J528" s="56">
        <v>0</v>
      </c>
      <c r="K528" s="56">
        <v>75</v>
      </c>
      <c r="L528" s="56">
        <v>31</v>
      </c>
      <c r="M528" s="56">
        <v>40</v>
      </c>
      <c r="N528" s="56">
        <v>2</v>
      </c>
      <c r="O528" s="56">
        <v>25</v>
      </c>
      <c r="P528" s="56">
        <v>26</v>
      </c>
      <c r="Q528" s="56">
        <v>20</v>
      </c>
      <c r="R528" s="56">
        <v>2</v>
      </c>
      <c r="S528" s="56">
        <v>0</v>
      </c>
      <c r="T528" s="56">
        <v>0</v>
      </c>
      <c r="U528" s="56">
        <v>11</v>
      </c>
      <c r="V528" s="56">
        <v>47</v>
      </c>
      <c r="W528" s="56">
        <v>24</v>
      </c>
      <c r="X528" s="56">
        <v>5</v>
      </c>
      <c r="Y528" s="56">
        <v>22</v>
      </c>
    </row>
    <row r="529" spans="2:25" x14ac:dyDescent="0.3">
      <c r="B529" s="56">
        <v>85171</v>
      </c>
      <c r="C529" s="57">
        <v>45409</v>
      </c>
      <c r="D529" s="56">
        <v>1</v>
      </c>
      <c r="E529" s="56">
        <v>32</v>
      </c>
      <c r="F529" s="56">
        <v>23</v>
      </c>
      <c r="G529" s="56">
        <v>0</v>
      </c>
      <c r="H529" s="56">
        <v>0</v>
      </c>
      <c r="I529" s="56">
        <v>32</v>
      </c>
      <c r="J529" s="56">
        <v>0</v>
      </c>
      <c r="K529" s="56">
        <v>66</v>
      </c>
      <c r="L529" s="56">
        <v>29</v>
      </c>
      <c r="M529" s="56">
        <v>41</v>
      </c>
      <c r="N529" s="56">
        <v>3</v>
      </c>
      <c r="O529" s="56">
        <v>24</v>
      </c>
      <c r="P529" s="56">
        <v>25</v>
      </c>
      <c r="Q529" s="56">
        <v>26</v>
      </c>
      <c r="R529" s="56">
        <v>3</v>
      </c>
      <c r="S529" s="56">
        <v>0</v>
      </c>
      <c r="T529" s="56">
        <v>0</v>
      </c>
      <c r="U529" s="56">
        <v>10</v>
      </c>
      <c r="V529" s="56">
        <v>39</v>
      </c>
      <c r="W529" s="56">
        <v>30</v>
      </c>
      <c r="X529" s="56">
        <v>4</v>
      </c>
      <c r="Y529" s="56">
        <v>27</v>
      </c>
    </row>
    <row r="530" spans="2:25" x14ac:dyDescent="0.3">
      <c r="B530" s="56">
        <v>85172</v>
      </c>
      <c r="C530" s="57">
        <v>45411</v>
      </c>
      <c r="D530" s="56">
        <v>1</v>
      </c>
      <c r="E530" s="56">
        <v>32</v>
      </c>
      <c r="F530" s="56">
        <v>20</v>
      </c>
      <c r="G530" s="56">
        <v>0</v>
      </c>
      <c r="H530" s="56">
        <v>0</v>
      </c>
      <c r="I530" s="56">
        <v>32</v>
      </c>
      <c r="J530" s="56">
        <v>0</v>
      </c>
      <c r="K530" s="56">
        <v>83</v>
      </c>
      <c r="L530" s="56">
        <v>29</v>
      </c>
      <c r="M530" s="56">
        <v>39</v>
      </c>
      <c r="N530" s="56">
        <v>2</v>
      </c>
      <c r="O530" s="56">
        <v>12</v>
      </c>
      <c r="P530" s="56">
        <v>26</v>
      </c>
      <c r="Q530" s="56">
        <v>10</v>
      </c>
      <c r="R530" s="56">
        <v>2</v>
      </c>
      <c r="S530" s="56">
        <v>0</v>
      </c>
      <c r="T530" s="56">
        <v>0</v>
      </c>
      <c r="U530" s="56">
        <v>18</v>
      </c>
      <c r="V530" s="56">
        <v>74</v>
      </c>
      <c r="W530" s="56">
        <v>14</v>
      </c>
      <c r="X530" s="56">
        <v>5</v>
      </c>
      <c r="Y530" s="56">
        <v>28</v>
      </c>
    </row>
    <row r="531" spans="2:25" x14ac:dyDescent="0.3">
      <c r="B531" s="56">
        <v>85173</v>
      </c>
      <c r="C531" s="57">
        <v>45411</v>
      </c>
      <c r="D531" s="56">
        <v>2</v>
      </c>
      <c r="E531" s="56">
        <v>30</v>
      </c>
      <c r="F531" s="56">
        <v>17</v>
      </c>
      <c r="G531" s="56">
        <v>0</v>
      </c>
      <c r="H531" s="56">
        <v>0</v>
      </c>
      <c r="I531" s="56">
        <v>30</v>
      </c>
      <c r="J531" s="56">
        <v>0</v>
      </c>
      <c r="K531" s="56">
        <v>40</v>
      </c>
      <c r="L531" s="56">
        <v>30</v>
      </c>
      <c r="M531" s="56">
        <v>36</v>
      </c>
      <c r="N531" s="56">
        <v>2</v>
      </c>
      <c r="O531" s="56">
        <v>21</v>
      </c>
      <c r="P531" s="56">
        <v>26</v>
      </c>
      <c r="Q531" s="56">
        <v>15</v>
      </c>
      <c r="R531" s="56">
        <v>2</v>
      </c>
      <c r="S531" s="56">
        <v>0</v>
      </c>
      <c r="T531" s="56">
        <v>0</v>
      </c>
      <c r="U531" s="56">
        <v>13</v>
      </c>
      <c r="V531" s="56">
        <v>58</v>
      </c>
      <c r="W531" s="56">
        <v>18</v>
      </c>
      <c r="X531" s="56">
        <v>4</v>
      </c>
      <c r="Y531" s="56">
        <v>29</v>
      </c>
    </row>
    <row r="532" spans="2:25" x14ac:dyDescent="0.3">
      <c r="B532" s="56">
        <v>85174</v>
      </c>
      <c r="C532" s="57">
        <v>45412</v>
      </c>
      <c r="D532" s="56">
        <v>1</v>
      </c>
      <c r="E532" s="56">
        <v>33</v>
      </c>
      <c r="F532" s="56">
        <v>22</v>
      </c>
      <c r="G532" s="56">
        <v>0</v>
      </c>
      <c r="H532" s="56">
        <v>0</v>
      </c>
      <c r="I532" s="56">
        <v>33</v>
      </c>
      <c r="J532" s="56">
        <v>0</v>
      </c>
      <c r="K532" s="56">
        <v>32</v>
      </c>
      <c r="L532" s="56">
        <v>28</v>
      </c>
      <c r="M532" s="56">
        <v>37</v>
      </c>
      <c r="N532" s="56">
        <v>2</v>
      </c>
      <c r="O532" s="56">
        <v>20</v>
      </c>
      <c r="P532" s="56">
        <v>25</v>
      </c>
      <c r="Q532" s="56">
        <v>21</v>
      </c>
      <c r="R532" s="56">
        <v>2</v>
      </c>
      <c r="S532" s="56">
        <v>0</v>
      </c>
      <c r="T532" s="56">
        <v>0</v>
      </c>
      <c r="U532" s="56">
        <v>13</v>
      </c>
      <c r="V532" s="56">
        <v>51</v>
      </c>
      <c r="W532" s="56">
        <v>25</v>
      </c>
      <c r="X532" s="56">
        <v>5</v>
      </c>
      <c r="Y532" s="56">
        <v>14</v>
      </c>
    </row>
    <row r="533" spans="2:25" x14ac:dyDescent="0.3">
      <c r="B533" s="56">
        <v>85175</v>
      </c>
      <c r="C533" s="57">
        <v>45412</v>
      </c>
      <c r="D533" s="56">
        <v>2</v>
      </c>
      <c r="E533" s="56">
        <v>29</v>
      </c>
      <c r="F533" s="56">
        <v>23</v>
      </c>
      <c r="G533" s="56">
        <v>0</v>
      </c>
      <c r="H533" s="56">
        <v>0</v>
      </c>
      <c r="I533" s="56">
        <v>29</v>
      </c>
      <c r="J533" s="56">
        <v>0</v>
      </c>
      <c r="K533" s="56">
        <v>40</v>
      </c>
      <c r="L533" s="56">
        <v>30</v>
      </c>
      <c r="M533" s="56">
        <v>39</v>
      </c>
      <c r="N533" s="56">
        <v>3</v>
      </c>
      <c r="O533" s="56">
        <v>25</v>
      </c>
      <c r="P533" s="56">
        <v>29</v>
      </c>
      <c r="Q533" s="56">
        <v>21</v>
      </c>
      <c r="R533" s="56">
        <v>3</v>
      </c>
      <c r="S533" s="56">
        <v>0</v>
      </c>
      <c r="T533" s="56">
        <v>0</v>
      </c>
      <c r="U533" s="56">
        <v>12</v>
      </c>
      <c r="V533" s="56">
        <v>69</v>
      </c>
      <c r="W533" s="56">
        <v>25</v>
      </c>
      <c r="X533" s="56">
        <v>4</v>
      </c>
      <c r="Y533" s="56">
        <v>26</v>
      </c>
    </row>
    <row r="534" spans="2:25" x14ac:dyDescent="0.3">
      <c r="B534" s="56">
        <v>85176</v>
      </c>
      <c r="C534" s="57">
        <v>45413</v>
      </c>
      <c r="D534" s="56">
        <v>1</v>
      </c>
      <c r="E534" s="56">
        <v>34</v>
      </c>
      <c r="F534" s="56">
        <v>12</v>
      </c>
      <c r="G534" s="56">
        <v>0</v>
      </c>
      <c r="H534" s="56">
        <v>0</v>
      </c>
      <c r="I534" s="56">
        <v>34</v>
      </c>
      <c r="J534" s="56">
        <v>0</v>
      </c>
      <c r="K534" s="56">
        <v>31</v>
      </c>
      <c r="L534" s="56">
        <v>29</v>
      </c>
      <c r="M534" s="56">
        <v>35</v>
      </c>
      <c r="N534" s="56">
        <v>2</v>
      </c>
      <c r="O534" s="56">
        <v>13</v>
      </c>
      <c r="P534" s="56">
        <v>12</v>
      </c>
      <c r="Q534" s="56">
        <v>23</v>
      </c>
      <c r="R534" s="56">
        <v>2</v>
      </c>
      <c r="S534" s="56">
        <v>0</v>
      </c>
      <c r="T534" s="56">
        <v>0</v>
      </c>
      <c r="U534" s="56">
        <v>17</v>
      </c>
      <c r="V534" s="56">
        <v>63</v>
      </c>
      <c r="W534" s="56">
        <v>28</v>
      </c>
      <c r="X534" s="56">
        <v>5</v>
      </c>
      <c r="Y534" s="56">
        <v>28</v>
      </c>
    </row>
    <row r="535" spans="2:25" x14ac:dyDescent="0.3">
      <c r="B535" s="56">
        <v>85177</v>
      </c>
      <c r="C535" s="57">
        <v>45413</v>
      </c>
      <c r="D535" s="56">
        <v>2</v>
      </c>
      <c r="E535" s="56">
        <v>31</v>
      </c>
      <c r="F535" s="56">
        <v>29</v>
      </c>
      <c r="G535" s="56">
        <v>0</v>
      </c>
      <c r="H535" s="56">
        <v>0</v>
      </c>
      <c r="I535" s="56">
        <v>31</v>
      </c>
      <c r="J535" s="56">
        <v>0</v>
      </c>
      <c r="K535" s="56">
        <v>48</v>
      </c>
      <c r="L535" s="56">
        <v>29</v>
      </c>
      <c r="M535" s="56">
        <v>40</v>
      </c>
      <c r="N535" s="56">
        <v>1</v>
      </c>
      <c r="O535" s="56">
        <v>21</v>
      </c>
      <c r="P535" s="56">
        <v>12</v>
      </c>
      <c r="Q535" s="56">
        <v>28</v>
      </c>
      <c r="R535" s="56">
        <v>1</v>
      </c>
      <c r="S535" s="56">
        <v>0</v>
      </c>
      <c r="T535" s="56">
        <v>0</v>
      </c>
      <c r="U535" s="56">
        <v>13</v>
      </c>
      <c r="V535" s="56">
        <v>48</v>
      </c>
      <c r="W535" s="56">
        <v>12</v>
      </c>
      <c r="X535" s="56">
        <v>5</v>
      </c>
      <c r="Y535" s="56">
        <v>29</v>
      </c>
    </row>
    <row r="536" spans="2:25" x14ac:dyDescent="0.3">
      <c r="B536" s="56">
        <v>85178</v>
      </c>
      <c r="C536" s="57">
        <v>45414</v>
      </c>
      <c r="D536" s="56">
        <v>1</v>
      </c>
      <c r="E536" s="56">
        <v>34</v>
      </c>
      <c r="F536" s="56">
        <v>26</v>
      </c>
      <c r="G536" s="56">
        <v>0</v>
      </c>
      <c r="H536" s="56">
        <v>0</v>
      </c>
      <c r="I536" s="56">
        <v>34</v>
      </c>
      <c r="J536" s="56">
        <v>0</v>
      </c>
      <c r="K536" s="56">
        <v>65</v>
      </c>
      <c r="L536" s="56">
        <v>29</v>
      </c>
      <c r="M536" s="56">
        <v>36</v>
      </c>
      <c r="N536" s="56">
        <v>2</v>
      </c>
      <c r="O536" s="56">
        <v>29</v>
      </c>
      <c r="P536" s="56">
        <v>13</v>
      </c>
      <c r="Q536" s="56">
        <v>12</v>
      </c>
      <c r="R536" s="56">
        <v>2</v>
      </c>
      <c r="S536" s="56">
        <v>0</v>
      </c>
      <c r="T536" s="56">
        <v>0</v>
      </c>
      <c r="U536" s="56">
        <v>8</v>
      </c>
      <c r="V536" s="56">
        <v>32</v>
      </c>
      <c r="W536" s="56">
        <v>17</v>
      </c>
      <c r="X536" s="56">
        <v>4</v>
      </c>
      <c r="Y536" s="56">
        <v>30</v>
      </c>
    </row>
    <row r="537" spans="2:25" x14ac:dyDescent="0.3">
      <c r="B537" s="56">
        <v>85179</v>
      </c>
      <c r="C537" s="57">
        <v>45414</v>
      </c>
      <c r="D537" s="56">
        <v>2</v>
      </c>
      <c r="E537" s="56">
        <v>32</v>
      </c>
      <c r="F537" s="56">
        <v>11</v>
      </c>
      <c r="G537" s="56">
        <v>0</v>
      </c>
      <c r="H537" s="56">
        <v>0</v>
      </c>
      <c r="I537" s="56">
        <v>32</v>
      </c>
      <c r="J537" s="56">
        <v>0</v>
      </c>
      <c r="K537" s="56">
        <v>57</v>
      </c>
      <c r="L537" s="56">
        <v>29</v>
      </c>
      <c r="M537" s="56">
        <v>38</v>
      </c>
      <c r="N537" s="56">
        <v>1</v>
      </c>
      <c r="O537" s="56">
        <v>29</v>
      </c>
      <c r="P537" s="56">
        <v>12</v>
      </c>
      <c r="Q537" s="56">
        <v>18</v>
      </c>
      <c r="R537" s="56">
        <v>1</v>
      </c>
      <c r="S537" s="56">
        <v>0</v>
      </c>
      <c r="T537" s="56">
        <v>0</v>
      </c>
      <c r="U537" s="56">
        <v>8</v>
      </c>
      <c r="V537" s="56">
        <v>75</v>
      </c>
      <c r="W537" s="56">
        <v>23</v>
      </c>
      <c r="X537" s="56">
        <v>5</v>
      </c>
      <c r="Y537" s="56">
        <v>15</v>
      </c>
    </row>
    <row r="538" spans="2:25" x14ac:dyDescent="0.3">
      <c r="B538" s="56">
        <v>85180</v>
      </c>
      <c r="C538" s="57">
        <v>45415</v>
      </c>
      <c r="D538" s="56">
        <v>1</v>
      </c>
      <c r="E538" s="56">
        <v>35</v>
      </c>
      <c r="F538" s="56">
        <v>28</v>
      </c>
      <c r="G538" s="56">
        <v>0</v>
      </c>
      <c r="H538" s="56">
        <v>0</v>
      </c>
      <c r="I538" s="56">
        <v>35</v>
      </c>
      <c r="J538" s="56">
        <v>0</v>
      </c>
      <c r="K538" s="56">
        <v>74</v>
      </c>
      <c r="L538" s="56">
        <v>29</v>
      </c>
      <c r="M538" s="56">
        <v>39</v>
      </c>
      <c r="N538" s="56">
        <v>1</v>
      </c>
      <c r="O538" s="56">
        <v>17</v>
      </c>
      <c r="P538" s="56">
        <v>13</v>
      </c>
      <c r="Q538" s="56">
        <v>22</v>
      </c>
      <c r="R538" s="56">
        <v>1</v>
      </c>
      <c r="S538" s="56">
        <v>0</v>
      </c>
      <c r="T538" s="56">
        <v>0</v>
      </c>
      <c r="U538" s="56">
        <v>15</v>
      </c>
      <c r="V538" s="56">
        <v>59</v>
      </c>
      <c r="W538" s="56">
        <v>27</v>
      </c>
      <c r="X538" s="56">
        <v>4</v>
      </c>
      <c r="Y538" s="56">
        <v>16</v>
      </c>
    </row>
    <row r="539" spans="2:25" x14ac:dyDescent="0.3">
      <c r="B539" s="56">
        <v>85181</v>
      </c>
      <c r="C539" s="57">
        <v>45415</v>
      </c>
      <c r="D539" s="56">
        <v>2</v>
      </c>
      <c r="E539" s="56">
        <v>29</v>
      </c>
      <c r="F539" s="56">
        <v>13</v>
      </c>
      <c r="G539" s="56">
        <v>0</v>
      </c>
      <c r="H539" s="56">
        <v>0</v>
      </c>
      <c r="I539" s="56">
        <v>29</v>
      </c>
      <c r="J539" s="56">
        <v>0</v>
      </c>
      <c r="K539" s="56">
        <v>65</v>
      </c>
      <c r="L539" s="56">
        <v>30</v>
      </c>
      <c r="M539" s="56">
        <v>41</v>
      </c>
      <c r="N539" s="56">
        <v>2</v>
      </c>
      <c r="O539" s="56">
        <v>17</v>
      </c>
      <c r="P539" s="56">
        <v>12</v>
      </c>
      <c r="Q539" s="56">
        <v>28</v>
      </c>
      <c r="R539" s="56">
        <v>2</v>
      </c>
      <c r="S539" s="56">
        <v>0</v>
      </c>
      <c r="T539" s="56">
        <v>0</v>
      </c>
      <c r="U539" s="56">
        <v>15</v>
      </c>
      <c r="V539" s="56">
        <v>52</v>
      </c>
      <c r="W539" s="56">
        <v>13</v>
      </c>
      <c r="X539" s="56">
        <v>4</v>
      </c>
      <c r="Y539" s="56">
        <v>21</v>
      </c>
    </row>
    <row r="540" spans="2:25" x14ac:dyDescent="0.3">
      <c r="B540" s="56">
        <v>85182</v>
      </c>
      <c r="C540" s="57">
        <v>45416</v>
      </c>
      <c r="D540" s="56">
        <v>1</v>
      </c>
      <c r="E540" s="56">
        <v>32</v>
      </c>
      <c r="F540" s="56">
        <v>10</v>
      </c>
      <c r="G540" s="56">
        <v>0</v>
      </c>
      <c r="H540" s="56">
        <v>0</v>
      </c>
      <c r="I540" s="56">
        <v>32</v>
      </c>
      <c r="J540" s="56">
        <v>0</v>
      </c>
      <c r="K540" s="56">
        <v>82</v>
      </c>
      <c r="L540" s="56">
        <v>30</v>
      </c>
      <c r="M540" s="56">
        <v>37</v>
      </c>
      <c r="N540" s="56">
        <v>1</v>
      </c>
      <c r="O540" s="56">
        <v>25</v>
      </c>
      <c r="P540" s="56">
        <v>12</v>
      </c>
      <c r="Q540" s="56">
        <v>13</v>
      </c>
      <c r="R540" s="56">
        <v>1</v>
      </c>
      <c r="S540" s="56">
        <v>0</v>
      </c>
      <c r="T540" s="56">
        <v>0</v>
      </c>
      <c r="U540" s="56">
        <v>10</v>
      </c>
      <c r="V540" s="56">
        <v>36</v>
      </c>
      <c r="W540" s="56">
        <v>18</v>
      </c>
      <c r="X540" s="56">
        <v>4</v>
      </c>
      <c r="Y540" s="56">
        <v>22</v>
      </c>
    </row>
    <row r="541" spans="2:25" x14ac:dyDescent="0.3">
      <c r="B541" s="56">
        <v>85183</v>
      </c>
      <c r="C541" s="57">
        <v>45418</v>
      </c>
      <c r="D541" s="56">
        <v>1</v>
      </c>
      <c r="E541" s="56">
        <v>33</v>
      </c>
      <c r="F541" s="56">
        <v>27</v>
      </c>
      <c r="G541" s="56">
        <v>0</v>
      </c>
      <c r="H541" s="56">
        <v>0</v>
      </c>
      <c r="I541" s="56">
        <v>33</v>
      </c>
      <c r="J541" s="56">
        <v>0</v>
      </c>
      <c r="K541" s="56">
        <v>39</v>
      </c>
      <c r="L541" s="56">
        <v>30</v>
      </c>
      <c r="M541" s="56">
        <v>35</v>
      </c>
      <c r="N541" s="56">
        <v>1</v>
      </c>
      <c r="O541" s="56">
        <v>13</v>
      </c>
      <c r="P541" s="56">
        <v>13</v>
      </c>
      <c r="Q541" s="56">
        <v>17</v>
      </c>
      <c r="R541" s="56">
        <v>1</v>
      </c>
      <c r="S541" s="56">
        <v>0</v>
      </c>
      <c r="T541" s="56">
        <v>0</v>
      </c>
      <c r="U541" s="56">
        <v>18</v>
      </c>
      <c r="V541" s="56">
        <v>71</v>
      </c>
      <c r="W541" s="56">
        <v>22</v>
      </c>
      <c r="X541" s="56">
        <v>5</v>
      </c>
      <c r="Y541" s="56">
        <v>23</v>
      </c>
    </row>
    <row r="542" spans="2:25" x14ac:dyDescent="0.3">
      <c r="B542" s="56">
        <v>85184</v>
      </c>
      <c r="C542" s="57">
        <v>45418</v>
      </c>
      <c r="D542" s="56">
        <v>2</v>
      </c>
      <c r="E542" s="56">
        <v>31</v>
      </c>
      <c r="F542" s="56">
        <v>12</v>
      </c>
      <c r="G542" s="56">
        <v>0</v>
      </c>
      <c r="H542" s="56">
        <v>0</v>
      </c>
      <c r="I542" s="56">
        <v>31</v>
      </c>
      <c r="J542" s="56">
        <v>0</v>
      </c>
      <c r="K542" s="56">
        <v>31</v>
      </c>
      <c r="L542" s="56">
        <v>29</v>
      </c>
      <c r="M542" s="56">
        <v>37</v>
      </c>
      <c r="N542" s="56">
        <v>2</v>
      </c>
      <c r="O542" s="56">
        <v>13</v>
      </c>
      <c r="P542" s="56">
        <v>12</v>
      </c>
      <c r="Q542" s="56">
        <v>23</v>
      </c>
      <c r="R542" s="56">
        <v>2</v>
      </c>
      <c r="S542" s="56">
        <v>0</v>
      </c>
      <c r="T542" s="56">
        <v>0</v>
      </c>
      <c r="U542" s="56">
        <v>17</v>
      </c>
      <c r="V542" s="56">
        <v>63</v>
      </c>
      <c r="W542" s="56">
        <v>28</v>
      </c>
      <c r="X542" s="56">
        <v>5</v>
      </c>
      <c r="Y542" s="56">
        <v>28</v>
      </c>
    </row>
    <row r="543" spans="2:25" x14ac:dyDescent="0.3">
      <c r="B543" s="56">
        <v>85185</v>
      </c>
      <c r="C543" s="57">
        <v>45419</v>
      </c>
      <c r="D543" s="56">
        <v>1</v>
      </c>
      <c r="E543" s="56">
        <v>34</v>
      </c>
      <c r="F543" s="56">
        <v>29</v>
      </c>
      <c r="G543" s="56">
        <v>0</v>
      </c>
      <c r="H543" s="56">
        <v>0</v>
      </c>
      <c r="I543" s="56">
        <v>34</v>
      </c>
      <c r="J543" s="56">
        <v>0</v>
      </c>
      <c r="K543" s="56">
        <v>48</v>
      </c>
      <c r="L543" s="56">
        <v>29</v>
      </c>
      <c r="M543" s="56">
        <v>38</v>
      </c>
      <c r="N543" s="56">
        <v>1</v>
      </c>
      <c r="O543" s="56">
        <v>21</v>
      </c>
      <c r="P543" s="56">
        <v>12</v>
      </c>
      <c r="Q543" s="56">
        <v>28</v>
      </c>
      <c r="R543" s="56">
        <v>1</v>
      </c>
      <c r="S543" s="56">
        <v>0</v>
      </c>
      <c r="T543" s="56">
        <v>0</v>
      </c>
      <c r="U543" s="56">
        <v>13</v>
      </c>
      <c r="V543" s="56">
        <v>48</v>
      </c>
      <c r="W543" s="56">
        <v>12</v>
      </c>
      <c r="X543" s="56">
        <v>5</v>
      </c>
      <c r="Y543" s="56">
        <v>29</v>
      </c>
    </row>
    <row r="544" spans="2:25" x14ac:dyDescent="0.3">
      <c r="B544" s="56">
        <v>85186</v>
      </c>
      <c r="C544" s="57">
        <v>45419</v>
      </c>
      <c r="D544" s="56">
        <v>2</v>
      </c>
      <c r="E544" s="56">
        <v>31</v>
      </c>
      <c r="F544" s="56">
        <v>26</v>
      </c>
      <c r="G544" s="56">
        <v>0</v>
      </c>
      <c r="H544" s="56">
        <v>0</v>
      </c>
      <c r="I544" s="56">
        <v>31</v>
      </c>
      <c r="J544" s="56">
        <v>0</v>
      </c>
      <c r="K544" s="56">
        <v>65</v>
      </c>
      <c r="L544" s="56">
        <v>29</v>
      </c>
      <c r="M544" s="56">
        <v>38</v>
      </c>
      <c r="N544" s="56">
        <v>2</v>
      </c>
      <c r="O544" s="56">
        <v>29</v>
      </c>
      <c r="P544" s="56">
        <v>13</v>
      </c>
      <c r="Q544" s="56">
        <v>12</v>
      </c>
      <c r="R544" s="56">
        <v>2</v>
      </c>
      <c r="S544" s="56">
        <v>0</v>
      </c>
      <c r="T544" s="56">
        <v>0</v>
      </c>
      <c r="U544" s="56">
        <v>8</v>
      </c>
      <c r="V544" s="56">
        <v>32</v>
      </c>
      <c r="W544" s="56">
        <v>17</v>
      </c>
      <c r="X544" s="56">
        <v>4</v>
      </c>
      <c r="Y544" s="56">
        <v>30</v>
      </c>
    </row>
    <row r="545" spans="2:25" x14ac:dyDescent="0.3">
      <c r="B545" s="56">
        <v>85187</v>
      </c>
      <c r="C545" s="57">
        <v>45420</v>
      </c>
      <c r="D545" s="56">
        <v>1</v>
      </c>
      <c r="E545" s="56">
        <v>35</v>
      </c>
      <c r="F545" s="56">
        <v>11</v>
      </c>
      <c r="G545" s="56">
        <v>0</v>
      </c>
      <c r="H545" s="56">
        <v>0</v>
      </c>
      <c r="I545" s="56">
        <v>35</v>
      </c>
      <c r="J545" s="56">
        <v>0</v>
      </c>
      <c r="K545" s="56">
        <v>57</v>
      </c>
      <c r="L545" s="56">
        <v>29</v>
      </c>
      <c r="M545" s="56">
        <v>36</v>
      </c>
      <c r="N545" s="56">
        <v>1</v>
      </c>
      <c r="O545" s="56">
        <v>29</v>
      </c>
      <c r="P545" s="56">
        <v>12</v>
      </c>
      <c r="Q545" s="56">
        <v>18</v>
      </c>
      <c r="R545" s="56">
        <v>1</v>
      </c>
      <c r="S545" s="56">
        <v>0</v>
      </c>
      <c r="T545" s="56">
        <v>0</v>
      </c>
      <c r="U545" s="56">
        <v>8</v>
      </c>
      <c r="V545" s="56">
        <v>75</v>
      </c>
      <c r="W545" s="56">
        <v>23</v>
      </c>
      <c r="X545" s="56">
        <v>5</v>
      </c>
      <c r="Y545" s="56">
        <v>15</v>
      </c>
    </row>
    <row r="546" spans="2:25" x14ac:dyDescent="0.3">
      <c r="B546" s="56">
        <v>85188</v>
      </c>
      <c r="C546" s="57">
        <v>45420</v>
      </c>
      <c r="D546" s="56">
        <v>2</v>
      </c>
      <c r="E546" s="56">
        <v>32</v>
      </c>
      <c r="F546" s="56">
        <v>28</v>
      </c>
      <c r="G546" s="56">
        <v>0</v>
      </c>
      <c r="H546" s="56">
        <v>0</v>
      </c>
      <c r="I546" s="56">
        <v>32</v>
      </c>
      <c r="J546" s="56">
        <v>0</v>
      </c>
      <c r="K546" s="56">
        <v>74</v>
      </c>
      <c r="L546" s="56">
        <v>29</v>
      </c>
      <c r="M546" s="56">
        <v>41</v>
      </c>
      <c r="N546" s="56">
        <v>1</v>
      </c>
      <c r="O546" s="56">
        <v>17</v>
      </c>
      <c r="P546" s="56">
        <v>13</v>
      </c>
      <c r="Q546" s="56">
        <v>22</v>
      </c>
      <c r="R546" s="56">
        <v>1</v>
      </c>
      <c r="S546" s="56">
        <v>0</v>
      </c>
      <c r="T546" s="56">
        <v>0</v>
      </c>
      <c r="U546" s="56">
        <v>15</v>
      </c>
      <c r="V546" s="56">
        <v>59</v>
      </c>
      <c r="W546" s="56">
        <v>27</v>
      </c>
      <c r="X546" s="56">
        <v>4</v>
      </c>
      <c r="Y546" s="56">
        <v>16</v>
      </c>
    </row>
    <row r="547" spans="2:25" x14ac:dyDescent="0.3">
      <c r="B547" s="56">
        <v>85189</v>
      </c>
      <c r="C547" s="57">
        <v>45421</v>
      </c>
      <c r="D547" s="56">
        <v>1</v>
      </c>
      <c r="E547" s="56">
        <v>32</v>
      </c>
      <c r="F547" s="56">
        <v>13</v>
      </c>
      <c r="G547" s="56">
        <v>0</v>
      </c>
      <c r="H547" s="56">
        <v>0</v>
      </c>
      <c r="I547" s="56">
        <v>32</v>
      </c>
      <c r="J547" s="56">
        <v>0</v>
      </c>
      <c r="K547" s="56">
        <v>65</v>
      </c>
      <c r="L547" s="56">
        <v>30</v>
      </c>
      <c r="M547" s="56">
        <v>39</v>
      </c>
      <c r="N547" s="56">
        <v>2</v>
      </c>
      <c r="O547" s="56">
        <v>17</v>
      </c>
      <c r="P547" s="56">
        <v>12</v>
      </c>
      <c r="Q547" s="56">
        <v>28</v>
      </c>
      <c r="R547" s="56">
        <v>1</v>
      </c>
      <c r="S547" s="56">
        <v>0</v>
      </c>
      <c r="T547" s="56">
        <v>1</v>
      </c>
      <c r="U547" s="56">
        <v>15</v>
      </c>
      <c r="V547" s="56">
        <v>52</v>
      </c>
      <c r="W547" s="56">
        <v>13</v>
      </c>
      <c r="X547" s="56">
        <v>4</v>
      </c>
      <c r="Y547" s="56">
        <v>21</v>
      </c>
    </row>
    <row r="548" spans="2:25" x14ac:dyDescent="0.3">
      <c r="B548" s="56">
        <v>85190</v>
      </c>
      <c r="C548" s="57">
        <v>45421</v>
      </c>
      <c r="D548" s="56">
        <v>2</v>
      </c>
      <c r="E548" s="56">
        <v>29</v>
      </c>
      <c r="F548" s="56">
        <v>10</v>
      </c>
      <c r="G548" s="56">
        <v>0</v>
      </c>
      <c r="H548" s="56">
        <v>0</v>
      </c>
      <c r="I548" s="56">
        <v>29</v>
      </c>
      <c r="J548" s="56">
        <v>0</v>
      </c>
      <c r="K548" s="56">
        <v>82</v>
      </c>
      <c r="L548" s="56">
        <v>30</v>
      </c>
      <c r="M548" s="56">
        <v>39</v>
      </c>
      <c r="N548" s="56">
        <v>1</v>
      </c>
      <c r="O548" s="56">
        <v>25</v>
      </c>
      <c r="P548" s="56">
        <v>12</v>
      </c>
      <c r="Q548" s="56">
        <v>13</v>
      </c>
      <c r="R548" s="56">
        <v>1</v>
      </c>
      <c r="S548" s="56">
        <v>0</v>
      </c>
      <c r="T548" s="56">
        <v>0</v>
      </c>
      <c r="U548" s="56">
        <v>10</v>
      </c>
      <c r="V548" s="56">
        <v>36</v>
      </c>
      <c r="W548" s="56">
        <v>18</v>
      </c>
      <c r="X548" s="56">
        <v>4</v>
      </c>
      <c r="Y548" s="56">
        <v>22</v>
      </c>
    </row>
    <row r="549" spans="2:25" x14ac:dyDescent="0.3">
      <c r="B549" s="56">
        <v>85191</v>
      </c>
      <c r="C549" s="57">
        <v>45422</v>
      </c>
      <c r="D549" s="56">
        <v>1</v>
      </c>
      <c r="E549" s="56">
        <v>33</v>
      </c>
      <c r="F549" s="56">
        <v>27</v>
      </c>
      <c r="G549" s="56">
        <v>0</v>
      </c>
      <c r="H549" s="56">
        <v>0</v>
      </c>
      <c r="I549" s="56">
        <v>33</v>
      </c>
      <c r="J549" s="56">
        <v>0</v>
      </c>
      <c r="K549" s="56">
        <v>39</v>
      </c>
      <c r="L549" s="56">
        <v>30</v>
      </c>
      <c r="M549" s="56">
        <v>35</v>
      </c>
      <c r="N549" s="56">
        <v>1</v>
      </c>
      <c r="O549" s="56">
        <v>13</v>
      </c>
      <c r="P549" s="56">
        <v>13</v>
      </c>
      <c r="Q549" s="56">
        <v>17</v>
      </c>
      <c r="R549" s="56">
        <v>1</v>
      </c>
      <c r="S549" s="56">
        <v>0</v>
      </c>
      <c r="T549" s="56">
        <v>0</v>
      </c>
      <c r="U549" s="56">
        <v>18</v>
      </c>
      <c r="V549" s="56">
        <v>71</v>
      </c>
      <c r="W549" s="56">
        <v>22</v>
      </c>
      <c r="X549" s="56">
        <v>5</v>
      </c>
      <c r="Y549" s="56">
        <v>23</v>
      </c>
    </row>
    <row r="550" spans="2:25" x14ac:dyDescent="0.3">
      <c r="B550" s="56">
        <v>85192</v>
      </c>
      <c r="C550" s="57">
        <v>45422</v>
      </c>
      <c r="D550" s="56">
        <v>2</v>
      </c>
      <c r="E550" s="56">
        <v>31</v>
      </c>
      <c r="F550" s="56">
        <v>12</v>
      </c>
      <c r="G550" s="56">
        <v>0</v>
      </c>
      <c r="H550" s="56">
        <v>0</v>
      </c>
      <c r="I550" s="56">
        <v>31</v>
      </c>
      <c r="J550" s="56">
        <v>0</v>
      </c>
      <c r="K550" s="56">
        <v>31</v>
      </c>
      <c r="L550" s="56">
        <v>29</v>
      </c>
      <c r="M550" s="56">
        <v>37</v>
      </c>
      <c r="N550" s="56">
        <v>2</v>
      </c>
      <c r="O550" s="56">
        <v>13</v>
      </c>
      <c r="P550" s="56">
        <v>12</v>
      </c>
      <c r="Q550" s="56">
        <v>23</v>
      </c>
      <c r="R550" s="56">
        <v>2</v>
      </c>
      <c r="S550" s="56">
        <v>0</v>
      </c>
      <c r="T550" s="56">
        <v>0</v>
      </c>
      <c r="U550" s="56">
        <v>17</v>
      </c>
      <c r="V550" s="56">
        <v>63</v>
      </c>
      <c r="W550" s="56">
        <v>28</v>
      </c>
      <c r="X550" s="56">
        <v>5</v>
      </c>
      <c r="Y550" s="56">
        <v>28</v>
      </c>
    </row>
    <row r="551" spans="2:25" x14ac:dyDescent="0.3">
      <c r="B551" s="56">
        <v>85193</v>
      </c>
      <c r="C551" s="57">
        <v>45423</v>
      </c>
      <c r="D551" s="56">
        <v>1</v>
      </c>
      <c r="E551" s="56">
        <v>34</v>
      </c>
      <c r="F551" s="56">
        <v>29</v>
      </c>
      <c r="G551" s="56">
        <v>0</v>
      </c>
      <c r="H551" s="56">
        <v>0</v>
      </c>
      <c r="I551" s="56">
        <v>34</v>
      </c>
      <c r="J551" s="56">
        <v>0</v>
      </c>
      <c r="K551" s="56">
        <v>48</v>
      </c>
      <c r="L551" s="56">
        <v>29</v>
      </c>
      <c r="M551" s="56">
        <v>38</v>
      </c>
      <c r="N551" s="56">
        <v>1</v>
      </c>
      <c r="O551" s="56">
        <v>21</v>
      </c>
      <c r="P551" s="56">
        <v>12</v>
      </c>
      <c r="Q551" s="56">
        <v>28</v>
      </c>
      <c r="R551" s="56">
        <v>1</v>
      </c>
      <c r="S551" s="56">
        <v>0</v>
      </c>
      <c r="T551" s="56">
        <v>0</v>
      </c>
      <c r="U551" s="56">
        <v>13</v>
      </c>
      <c r="V551" s="56">
        <v>48</v>
      </c>
      <c r="W551" s="56">
        <v>12</v>
      </c>
      <c r="X551" s="56">
        <v>5</v>
      </c>
      <c r="Y551" s="56">
        <v>29</v>
      </c>
    </row>
    <row r="552" spans="2:25" x14ac:dyDescent="0.3">
      <c r="B552" s="56">
        <v>85194</v>
      </c>
      <c r="C552" s="57">
        <v>45425</v>
      </c>
      <c r="D552" s="56">
        <v>1</v>
      </c>
      <c r="E552" s="56">
        <v>34</v>
      </c>
      <c r="F552" s="56">
        <v>26</v>
      </c>
      <c r="G552" s="56">
        <v>0</v>
      </c>
      <c r="H552" s="56">
        <v>0</v>
      </c>
      <c r="I552" s="56">
        <v>34</v>
      </c>
      <c r="J552" s="56">
        <v>0</v>
      </c>
      <c r="K552" s="56">
        <v>65</v>
      </c>
      <c r="L552" s="56">
        <v>29</v>
      </c>
      <c r="M552" s="56">
        <v>36</v>
      </c>
      <c r="N552" s="56">
        <v>2</v>
      </c>
      <c r="O552" s="56">
        <v>29</v>
      </c>
      <c r="P552" s="56">
        <v>13</v>
      </c>
      <c r="Q552" s="56">
        <v>12</v>
      </c>
      <c r="R552" s="56">
        <v>2</v>
      </c>
      <c r="S552" s="56">
        <v>0</v>
      </c>
      <c r="T552" s="56">
        <v>0</v>
      </c>
      <c r="U552" s="56">
        <v>8</v>
      </c>
      <c r="V552" s="56">
        <v>32</v>
      </c>
      <c r="W552" s="56">
        <v>17</v>
      </c>
      <c r="X552" s="56">
        <v>4</v>
      </c>
      <c r="Y552" s="56">
        <v>30</v>
      </c>
    </row>
    <row r="553" spans="2:25" x14ac:dyDescent="0.3">
      <c r="B553" s="56">
        <v>85195</v>
      </c>
      <c r="C553" s="57">
        <v>45425</v>
      </c>
      <c r="D553" s="56">
        <v>2</v>
      </c>
      <c r="E553" s="56">
        <v>32</v>
      </c>
      <c r="F553" s="56">
        <v>11</v>
      </c>
      <c r="G553" s="56">
        <v>0</v>
      </c>
      <c r="H553" s="56">
        <v>0</v>
      </c>
      <c r="I553" s="56">
        <v>32</v>
      </c>
      <c r="J553" s="56">
        <v>0</v>
      </c>
      <c r="K553" s="56">
        <v>57</v>
      </c>
      <c r="L553" s="56">
        <v>29</v>
      </c>
      <c r="M553" s="56">
        <v>38</v>
      </c>
      <c r="N553" s="56">
        <v>1</v>
      </c>
      <c r="O553" s="56">
        <v>29</v>
      </c>
      <c r="P553" s="56">
        <v>12</v>
      </c>
      <c r="Q553" s="56">
        <v>18</v>
      </c>
      <c r="R553" s="56">
        <v>1</v>
      </c>
      <c r="S553" s="56">
        <v>0</v>
      </c>
      <c r="T553" s="56">
        <v>0</v>
      </c>
      <c r="U553" s="56">
        <v>8</v>
      </c>
      <c r="V553" s="56">
        <v>75</v>
      </c>
      <c r="W553" s="56">
        <v>23</v>
      </c>
      <c r="X553" s="56">
        <v>5</v>
      </c>
      <c r="Y553" s="56">
        <v>15</v>
      </c>
    </row>
    <row r="554" spans="2:25" x14ac:dyDescent="0.3">
      <c r="B554" s="56">
        <v>85196</v>
      </c>
      <c r="C554" s="57">
        <v>45426</v>
      </c>
      <c r="D554" s="56">
        <v>1</v>
      </c>
      <c r="E554" s="56">
        <v>33</v>
      </c>
      <c r="F554" s="56">
        <v>26</v>
      </c>
      <c r="G554" s="56">
        <v>0</v>
      </c>
      <c r="H554" s="56">
        <v>0</v>
      </c>
      <c r="I554" s="56">
        <v>33</v>
      </c>
      <c r="J554" s="56">
        <v>0</v>
      </c>
      <c r="K554" s="56">
        <v>72</v>
      </c>
      <c r="L554" s="56">
        <v>30</v>
      </c>
      <c r="M554" s="56">
        <v>38</v>
      </c>
      <c r="N554" s="56">
        <v>2</v>
      </c>
      <c r="O554" s="56">
        <v>12</v>
      </c>
      <c r="P554" s="56">
        <v>26</v>
      </c>
      <c r="Q554" s="56">
        <v>23</v>
      </c>
      <c r="R554" s="56">
        <v>1</v>
      </c>
      <c r="S554" s="56">
        <v>0</v>
      </c>
      <c r="T554" s="56">
        <v>1</v>
      </c>
      <c r="U554" s="56">
        <v>17</v>
      </c>
      <c r="V554" s="56">
        <v>69</v>
      </c>
      <c r="W554" s="56">
        <v>20</v>
      </c>
      <c r="X554" s="56">
        <v>4</v>
      </c>
      <c r="Y554" s="56">
        <v>12</v>
      </c>
    </row>
    <row r="555" spans="2:25" x14ac:dyDescent="0.3">
      <c r="B555" s="56">
        <v>85197</v>
      </c>
      <c r="C555" s="57">
        <v>45426</v>
      </c>
      <c r="D555" s="56">
        <v>2</v>
      </c>
      <c r="E555" s="56">
        <v>31</v>
      </c>
      <c r="F555" s="56">
        <v>11</v>
      </c>
      <c r="G555" s="56">
        <v>0</v>
      </c>
      <c r="H555" s="56">
        <v>0</v>
      </c>
      <c r="I555" s="56">
        <v>31</v>
      </c>
      <c r="J555" s="56">
        <v>0</v>
      </c>
      <c r="K555" s="56">
        <v>63</v>
      </c>
      <c r="L555" s="56">
        <v>29</v>
      </c>
      <c r="M555" s="56">
        <v>40</v>
      </c>
      <c r="N555" s="56">
        <v>1</v>
      </c>
      <c r="O555" s="56">
        <v>12</v>
      </c>
      <c r="P555" s="56">
        <v>25</v>
      </c>
      <c r="Q555" s="56">
        <v>29</v>
      </c>
      <c r="R555" s="56">
        <v>1</v>
      </c>
      <c r="S555" s="56">
        <v>0</v>
      </c>
      <c r="T555" s="56">
        <v>0</v>
      </c>
      <c r="U555" s="56">
        <v>16</v>
      </c>
      <c r="V555" s="56">
        <v>61</v>
      </c>
      <c r="W555" s="56">
        <v>26</v>
      </c>
      <c r="X555" s="56">
        <v>5</v>
      </c>
      <c r="Y555" s="56">
        <v>17</v>
      </c>
    </row>
    <row r="556" spans="2:25" x14ac:dyDescent="0.3">
      <c r="B556" s="56">
        <v>85198</v>
      </c>
      <c r="C556" s="57">
        <v>45427</v>
      </c>
      <c r="D556" s="56">
        <v>1</v>
      </c>
      <c r="E556" s="56">
        <v>34</v>
      </c>
      <c r="F556" s="56">
        <v>28</v>
      </c>
      <c r="G556" s="56">
        <v>0</v>
      </c>
      <c r="H556" s="56">
        <v>0</v>
      </c>
      <c r="I556" s="56">
        <v>34</v>
      </c>
      <c r="J556" s="56">
        <v>0</v>
      </c>
      <c r="K556" s="56">
        <v>80</v>
      </c>
      <c r="L556" s="56">
        <v>29</v>
      </c>
      <c r="M556" s="56">
        <v>36</v>
      </c>
      <c r="N556" s="56">
        <v>2</v>
      </c>
      <c r="O556" s="56">
        <v>20</v>
      </c>
      <c r="P556" s="56">
        <v>26</v>
      </c>
      <c r="Q556" s="56">
        <v>14</v>
      </c>
      <c r="R556" s="56">
        <v>1</v>
      </c>
      <c r="S556" s="56">
        <v>0</v>
      </c>
      <c r="T556" s="56">
        <v>1</v>
      </c>
      <c r="U556" s="56">
        <v>12</v>
      </c>
      <c r="V556" s="56">
        <v>46</v>
      </c>
      <c r="W556" s="56">
        <v>11</v>
      </c>
      <c r="X556" s="56">
        <v>4</v>
      </c>
      <c r="Y556" s="56">
        <v>18</v>
      </c>
    </row>
    <row r="557" spans="2:25" x14ac:dyDescent="0.3">
      <c r="B557" s="56">
        <v>85199</v>
      </c>
      <c r="C557" s="57">
        <v>45427</v>
      </c>
      <c r="D557" s="56">
        <v>2</v>
      </c>
      <c r="E557" s="56">
        <v>31</v>
      </c>
      <c r="F557" s="56">
        <v>25</v>
      </c>
      <c r="G557" s="56">
        <v>0</v>
      </c>
      <c r="H557" s="56">
        <v>0</v>
      </c>
      <c r="I557" s="56">
        <v>31</v>
      </c>
      <c r="J557" s="56">
        <v>0</v>
      </c>
      <c r="K557" s="56">
        <v>38</v>
      </c>
      <c r="L557" s="56">
        <v>29</v>
      </c>
      <c r="M557" s="56">
        <v>36</v>
      </c>
      <c r="N557" s="56">
        <v>2</v>
      </c>
      <c r="O557" s="56">
        <v>28</v>
      </c>
      <c r="P557" s="56">
        <v>26</v>
      </c>
      <c r="Q557" s="56">
        <v>18</v>
      </c>
      <c r="R557" s="56">
        <v>2</v>
      </c>
      <c r="S557" s="56">
        <v>0</v>
      </c>
      <c r="T557" s="56">
        <v>0</v>
      </c>
      <c r="U557" s="56">
        <v>7</v>
      </c>
      <c r="V557" s="56">
        <v>30</v>
      </c>
      <c r="W557" s="56">
        <v>15</v>
      </c>
      <c r="X557" s="56">
        <v>5</v>
      </c>
      <c r="Y557" s="56">
        <v>19</v>
      </c>
    </row>
    <row r="558" spans="2:25" x14ac:dyDescent="0.3">
      <c r="B558" s="56">
        <v>85200</v>
      </c>
      <c r="C558" s="57">
        <v>45428</v>
      </c>
      <c r="D558" s="56">
        <v>1</v>
      </c>
      <c r="E558" s="56">
        <v>35</v>
      </c>
      <c r="F558" s="56">
        <v>10</v>
      </c>
      <c r="G558" s="56">
        <v>0</v>
      </c>
      <c r="H558" s="56">
        <v>0</v>
      </c>
      <c r="I558" s="56">
        <v>35</v>
      </c>
      <c r="J558" s="56">
        <v>0</v>
      </c>
      <c r="K558" s="56">
        <v>89</v>
      </c>
      <c r="L558" s="56">
        <v>28</v>
      </c>
      <c r="M558" s="56">
        <v>34</v>
      </c>
      <c r="N558" s="56">
        <v>1</v>
      </c>
      <c r="O558" s="56">
        <v>28</v>
      </c>
      <c r="P558" s="56">
        <v>26</v>
      </c>
      <c r="Q558" s="56">
        <v>24</v>
      </c>
      <c r="R558" s="56">
        <v>1</v>
      </c>
      <c r="S558" s="56">
        <v>0</v>
      </c>
      <c r="T558" s="56">
        <v>0</v>
      </c>
      <c r="U558" s="56">
        <v>7</v>
      </c>
      <c r="V558" s="56">
        <v>73</v>
      </c>
      <c r="W558" s="56">
        <v>21</v>
      </c>
      <c r="X558" s="56">
        <v>4</v>
      </c>
      <c r="Y558" s="56">
        <v>24</v>
      </c>
    </row>
    <row r="559" spans="2:25" x14ac:dyDescent="0.3">
      <c r="B559" s="56">
        <v>85201</v>
      </c>
      <c r="C559" s="57">
        <v>45428</v>
      </c>
      <c r="D559" s="56">
        <v>2</v>
      </c>
      <c r="E559" s="56">
        <v>32</v>
      </c>
      <c r="F559" s="56">
        <v>27</v>
      </c>
      <c r="G559" s="56">
        <v>0</v>
      </c>
      <c r="H559" s="56">
        <v>0</v>
      </c>
      <c r="I559" s="56">
        <v>32</v>
      </c>
      <c r="J559" s="56">
        <v>0</v>
      </c>
      <c r="K559" s="56">
        <v>46</v>
      </c>
      <c r="L559" s="56">
        <v>28</v>
      </c>
      <c r="M559" s="56">
        <v>39</v>
      </c>
      <c r="N559" s="56">
        <v>2</v>
      </c>
      <c r="O559" s="56">
        <v>16</v>
      </c>
      <c r="P559" s="56">
        <v>26</v>
      </c>
      <c r="Q559" s="56">
        <v>28</v>
      </c>
      <c r="R559" s="56">
        <v>2</v>
      </c>
      <c r="S559" s="56">
        <v>0</v>
      </c>
      <c r="T559" s="56">
        <v>0</v>
      </c>
      <c r="U559" s="56">
        <v>14</v>
      </c>
      <c r="V559" s="56">
        <v>57</v>
      </c>
      <c r="W559" s="56">
        <v>25</v>
      </c>
      <c r="X559" s="56">
        <v>5</v>
      </c>
      <c r="Y559" s="56">
        <v>25</v>
      </c>
    </row>
    <row r="560" spans="2:25" x14ac:dyDescent="0.3">
      <c r="B560" s="56">
        <v>85202</v>
      </c>
      <c r="C560" s="57">
        <v>45429</v>
      </c>
      <c r="D560" s="56">
        <v>1</v>
      </c>
      <c r="E560" s="56">
        <v>35</v>
      </c>
      <c r="F560" s="56">
        <v>24</v>
      </c>
      <c r="G560" s="56">
        <v>0</v>
      </c>
      <c r="H560" s="56">
        <v>0</v>
      </c>
      <c r="I560" s="56">
        <v>35</v>
      </c>
      <c r="J560" s="56">
        <v>0</v>
      </c>
      <c r="K560" s="56">
        <v>63</v>
      </c>
      <c r="L560" s="56">
        <v>28</v>
      </c>
      <c r="M560" s="56">
        <v>35</v>
      </c>
      <c r="N560" s="56">
        <v>1</v>
      </c>
      <c r="O560" s="56">
        <v>24</v>
      </c>
      <c r="P560" s="56">
        <v>27</v>
      </c>
      <c r="Q560" s="56">
        <v>13</v>
      </c>
      <c r="R560" s="56">
        <v>1</v>
      </c>
      <c r="S560" s="56">
        <v>0</v>
      </c>
      <c r="T560" s="56">
        <v>0</v>
      </c>
      <c r="U560" s="56">
        <v>10</v>
      </c>
      <c r="V560" s="56">
        <v>42</v>
      </c>
      <c r="W560" s="56">
        <v>30</v>
      </c>
      <c r="X560" s="56">
        <v>4</v>
      </c>
      <c r="Y560" s="56">
        <v>26</v>
      </c>
    </row>
    <row r="561" spans="2:25" x14ac:dyDescent="0.3">
      <c r="B561" s="56">
        <v>85203</v>
      </c>
      <c r="C561" s="57">
        <v>45429</v>
      </c>
      <c r="D561" s="56">
        <v>2</v>
      </c>
      <c r="E561" s="56">
        <v>30</v>
      </c>
      <c r="F561" s="56">
        <v>29</v>
      </c>
      <c r="G561" s="56">
        <v>0</v>
      </c>
      <c r="H561" s="56">
        <v>0</v>
      </c>
      <c r="I561" s="56">
        <v>30</v>
      </c>
      <c r="J561" s="56">
        <v>0</v>
      </c>
      <c r="K561" s="56">
        <v>55</v>
      </c>
      <c r="L561" s="56">
        <v>30</v>
      </c>
      <c r="M561" s="56">
        <v>37</v>
      </c>
      <c r="N561" s="56">
        <v>2</v>
      </c>
      <c r="O561" s="56">
        <v>24</v>
      </c>
      <c r="P561" s="56">
        <v>26</v>
      </c>
      <c r="Q561" s="56">
        <v>19</v>
      </c>
      <c r="R561" s="56">
        <v>2</v>
      </c>
      <c r="S561" s="56">
        <v>0</v>
      </c>
      <c r="T561" s="56">
        <v>0</v>
      </c>
      <c r="U561" s="56">
        <v>9</v>
      </c>
      <c r="V561" s="56">
        <v>34</v>
      </c>
      <c r="W561" s="56">
        <v>16</v>
      </c>
      <c r="X561" s="56">
        <v>5</v>
      </c>
      <c r="Y561" s="56">
        <v>11</v>
      </c>
    </row>
    <row r="562" spans="2:25" x14ac:dyDescent="0.3">
      <c r="B562" s="56">
        <v>85204</v>
      </c>
      <c r="C562" s="57">
        <v>45430</v>
      </c>
      <c r="D562" s="56">
        <v>1</v>
      </c>
      <c r="E562" s="56">
        <v>33</v>
      </c>
      <c r="F562" s="56">
        <v>26</v>
      </c>
      <c r="G562" s="56">
        <v>0</v>
      </c>
      <c r="H562" s="56">
        <v>0</v>
      </c>
      <c r="I562" s="56">
        <v>33</v>
      </c>
      <c r="J562" s="56">
        <v>0</v>
      </c>
      <c r="K562" s="56">
        <v>72</v>
      </c>
      <c r="L562" s="56">
        <v>30</v>
      </c>
      <c r="M562" s="56">
        <v>38</v>
      </c>
      <c r="N562" s="56">
        <v>2</v>
      </c>
      <c r="O562" s="56">
        <v>12</v>
      </c>
      <c r="P562" s="56">
        <v>26</v>
      </c>
      <c r="Q562" s="56">
        <v>23</v>
      </c>
      <c r="R562" s="56">
        <v>1</v>
      </c>
      <c r="S562" s="56">
        <v>0</v>
      </c>
      <c r="T562" s="56">
        <v>1</v>
      </c>
      <c r="U562" s="56">
        <v>17</v>
      </c>
      <c r="V562" s="56">
        <v>69</v>
      </c>
      <c r="W562" s="56">
        <v>20</v>
      </c>
      <c r="X562" s="56">
        <v>4</v>
      </c>
      <c r="Y562" s="56">
        <v>12</v>
      </c>
    </row>
    <row r="563" spans="2:25" x14ac:dyDescent="0.3">
      <c r="B563" s="56">
        <v>85205</v>
      </c>
      <c r="C563" s="57">
        <v>45432</v>
      </c>
      <c r="D563" s="56">
        <v>1</v>
      </c>
      <c r="E563" s="56">
        <v>34</v>
      </c>
      <c r="F563" s="56">
        <v>11</v>
      </c>
      <c r="G563" s="56">
        <v>0</v>
      </c>
      <c r="H563" s="56">
        <v>0</v>
      </c>
      <c r="I563" s="56">
        <v>34</v>
      </c>
      <c r="J563" s="56">
        <v>0</v>
      </c>
      <c r="K563" s="56">
        <v>63</v>
      </c>
      <c r="L563" s="56">
        <v>29</v>
      </c>
      <c r="M563" s="56">
        <v>38</v>
      </c>
      <c r="N563" s="56">
        <v>1</v>
      </c>
      <c r="O563" s="56">
        <v>12</v>
      </c>
      <c r="P563" s="56">
        <v>25</v>
      </c>
      <c r="Q563" s="56">
        <v>29</v>
      </c>
      <c r="R563" s="56">
        <v>1</v>
      </c>
      <c r="S563" s="56">
        <v>0</v>
      </c>
      <c r="T563" s="56">
        <v>0</v>
      </c>
      <c r="U563" s="56">
        <v>16</v>
      </c>
      <c r="V563" s="56">
        <v>61</v>
      </c>
      <c r="W563" s="56">
        <v>26</v>
      </c>
      <c r="X563" s="56">
        <v>5</v>
      </c>
      <c r="Y563" s="56">
        <v>17</v>
      </c>
    </row>
    <row r="564" spans="2:25" x14ac:dyDescent="0.3">
      <c r="B564" s="56">
        <v>85206</v>
      </c>
      <c r="C564" s="57">
        <v>45432</v>
      </c>
      <c r="D564" s="56">
        <v>2</v>
      </c>
      <c r="E564" s="56">
        <v>31</v>
      </c>
      <c r="F564" s="56">
        <v>28</v>
      </c>
      <c r="G564" s="56">
        <v>0</v>
      </c>
      <c r="H564" s="56">
        <v>0</v>
      </c>
      <c r="I564" s="56">
        <v>31</v>
      </c>
      <c r="J564" s="56">
        <v>0</v>
      </c>
      <c r="K564" s="56">
        <v>80</v>
      </c>
      <c r="L564" s="56">
        <v>29</v>
      </c>
      <c r="M564" s="56">
        <v>38</v>
      </c>
      <c r="N564" s="56">
        <v>2</v>
      </c>
      <c r="O564" s="56">
        <v>20</v>
      </c>
      <c r="P564" s="56">
        <v>26</v>
      </c>
      <c r="Q564" s="56">
        <v>14</v>
      </c>
      <c r="R564" s="56">
        <v>2</v>
      </c>
      <c r="S564" s="56">
        <v>0</v>
      </c>
      <c r="T564" s="56">
        <v>0</v>
      </c>
      <c r="U564" s="56">
        <v>12</v>
      </c>
      <c r="V564" s="56">
        <v>46</v>
      </c>
      <c r="W564" s="56">
        <v>11</v>
      </c>
      <c r="X564" s="56">
        <v>4</v>
      </c>
      <c r="Y564" s="56">
        <v>18</v>
      </c>
    </row>
    <row r="565" spans="2:25" x14ac:dyDescent="0.3">
      <c r="B565" s="56">
        <v>85207</v>
      </c>
      <c r="C565" s="57">
        <v>45433</v>
      </c>
      <c r="D565" s="56">
        <v>1</v>
      </c>
      <c r="E565" s="56">
        <v>34</v>
      </c>
      <c r="F565" s="56">
        <v>25</v>
      </c>
      <c r="G565" s="56">
        <v>0</v>
      </c>
      <c r="H565" s="56">
        <v>0</v>
      </c>
      <c r="I565" s="56">
        <v>34</v>
      </c>
      <c r="J565" s="56">
        <v>0</v>
      </c>
      <c r="K565" s="56">
        <v>38</v>
      </c>
      <c r="L565" s="56">
        <v>29</v>
      </c>
      <c r="M565" s="56">
        <v>34</v>
      </c>
      <c r="N565" s="56">
        <v>2</v>
      </c>
      <c r="O565" s="56">
        <v>28</v>
      </c>
      <c r="P565" s="56">
        <v>26</v>
      </c>
      <c r="Q565" s="56">
        <v>18</v>
      </c>
      <c r="R565" s="56">
        <v>2</v>
      </c>
      <c r="S565" s="56">
        <v>0</v>
      </c>
      <c r="T565" s="56">
        <v>0</v>
      </c>
      <c r="U565" s="56">
        <v>7</v>
      </c>
      <c r="V565" s="56">
        <v>30</v>
      </c>
      <c r="W565" s="56">
        <v>15</v>
      </c>
      <c r="X565" s="56">
        <v>5</v>
      </c>
      <c r="Y565" s="56">
        <v>19</v>
      </c>
    </row>
    <row r="566" spans="2:25" x14ac:dyDescent="0.3">
      <c r="B566" s="56">
        <v>85208</v>
      </c>
      <c r="C566" s="57">
        <v>45433</v>
      </c>
      <c r="D566" s="56">
        <v>2</v>
      </c>
      <c r="E566" s="56">
        <v>32</v>
      </c>
      <c r="F566" s="56">
        <v>10</v>
      </c>
      <c r="G566" s="56">
        <v>0</v>
      </c>
      <c r="H566" s="56">
        <v>0</v>
      </c>
      <c r="I566" s="56">
        <v>32</v>
      </c>
      <c r="J566" s="56">
        <v>0</v>
      </c>
      <c r="K566" s="56">
        <v>89</v>
      </c>
      <c r="L566" s="56">
        <v>28</v>
      </c>
      <c r="M566" s="56">
        <v>36</v>
      </c>
      <c r="N566" s="56">
        <v>1</v>
      </c>
      <c r="O566" s="56">
        <v>28</v>
      </c>
      <c r="P566" s="56">
        <v>26</v>
      </c>
      <c r="Q566" s="56">
        <v>24</v>
      </c>
      <c r="R566" s="56">
        <v>1</v>
      </c>
      <c r="S566" s="56">
        <v>0</v>
      </c>
      <c r="T566" s="56">
        <v>0</v>
      </c>
      <c r="U566" s="56">
        <v>7</v>
      </c>
      <c r="V566" s="56">
        <v>73</v>
      </c>
      <c r="W566" s="56">
        <v>21</v>
      </c>
      <c r="X566" s="56">
        <v>4</v>
      </c>
      <c r="Y566" s="56">
        <v>24</v>
      </c>
    </row>
    <row r="567" spans="2:25" x14ac:dyDescent="0.3">
      <c r="B567" s="56">
        <v>85209</v>
      </c>
      <c r="C567" s="57">
        <v>45434</v>
      </c>
      <c r="D567" s="56">
        <v>1</v>
      </c>
      <c r="E567" s="56">
        <v>35</v>
      </c>
      <c r="F567" s="56">
        <v>27</v>
      </c>
      <c r="G567" s="56">
        <v>0</v>
      </c>
      <c r="H567" s="56">
        <v>0</v>
      </c>
      <c r="I567" s="56">
        <v>35</v>
      </c>
      <c r="J567" s="56">
        <v>0</v>
      </c>
      <c r="K567" s="56">
        <v>46</v>
      </c>
      <c r="L567" s="56">
        <v>28</v>
      </c>
      <c r="M567" s="56">
        <v>37</v>
      </c>
      <c r="N567" s="56">
        <v>2</v>
      </c>
      <c r="O567" s="56">
        <v>16</v>
      </c>
      <c r="P567" s="56">
        <v>26</v>
      </c>
      <c r="Q567" s="56">
        <v>28</v>
      </c>
      <c r="R567" s="56">
        <v>2</v>
      </c>
      <c r="S567" s="56">
        <v>0</v>
      </c>
      <c r="T567" s="56">
        <v>0</v>
      </c>
      <c r="U567" s="56">
        <v>14</v>
      </c>
      <c r="V567" s="56">
        <v>57</v>
      </c>
      <c r="W567" s="56">
        <v>25</v>
      </c>
      <c r="X567" s="56">
        <v>5</v>
      </c>
      <c r="Y567" s="56">
        <v>25</v>
      </c>
    </row>
    <row r="568" spans="2:25" x14ac:dyDescent="0.3">
      <c r="B568" s="56">
        <v>85210</v>
      </c>
      <c r="C568" s="57">
        <v>45434</v>
      </c>
      <c r="D568" s="56">
        <v>2</v>
      </c>
      <c r="E568" s="56">
        <v>32</v>
      </c>
      <c r="F568" s="56">
        <v>24</v>
      </c>
      <c r="G568" s="56">
        <v>0</v>
      </c>
      <c r="H568" s="56">
        <v>0</v>
      </c>
      <c r="I568" s="56">
        <v>32</v>
      </c>
      <c r="J568" s="56">
        <v>0</v>
      </c>
      <c r="K568" s="56">
        <v>63</v>
      </c>
      <c r="L568" s="56">
        <v>28</v>
      </c>
      <c r="M568" s="56">
        <v>37</v>
      </c>
      <c r="N568" s="56">
        <v>1</v>
      </c>
      <c r="O568" s="56">
        <v>24</v>
      </c>
      <c r="P568" s="56">
        <v>27</v>
      </c>
      <c r="Q568" s="56">
        <v>13</v>
      </c>
      <c r="R568" s="56">
        <v>1</v>
      </c>
      <c r="S568" s="56">
        <v>0</v>
      </c>
      <c r="T568" s="56">
        <v>0</v>
      </c>
      <c r="U568" s="56">
        <v>10</v>
      </c>
      <c r="V568" s="56">
        <v>42</v>
      </c>
      <c r="W568" s="56">
        <v>30</v>
      </c>
      <c r="X568" s="56">
        <v>4</v>
      </c>
      <c r="Y568" s="56">
        <v>26</v>
      </c>
    </row>
    <row r="569" spans="2:25" x14ac:dyDescent="0.3">
      <c r="B569" s="56">
        <v>85211</v>
      </c>
      <c r="C569" s="57">
        <v>45435</v>
      </c>
      <c r="D569" s="56">
        <v>1</v>
      </c>
      <c r="E569" s="56">
        <v>33</v>
      </c>
      <c r="F569" s="56">
        <v>29</v>
      </c>
      <c r="G569" s="56">
        <v>0</v>
      </c>
      <c r="H569" s="56">
        <v>0</v>
      </c>
      <c r="I569" s="56">
        <v>33</v>
      </c>
      <c r="J569" s="56">
        <v>0</v>
      </c>
      <c r="K569" s="56">
        <v>55</v>
      </c>
      <c r="L569" s="56">
        <v>30</v>
      </c>
      <c r="M569" s="56">
        <v>35</v>
      </c>
      <c r="N569" s="56">
        <v>2</v>
      </c>
      <c r="O569" s="56">
        <v>24</v>
      </c>
      <c r="P569" s="56">
        <v>26</v>
      </c>
      <c r="Q569" s="56">
        <v>19</v>
      </c>
      <c r="R569" s="56">
        <v>2</v>
      </c>
      <c r="S569" s="56">
        <v>0</v>
      </c>
      <c r="T569" s="56">
        <v>0</v>
      </c>
      <c r="U569" s="56">
        <v>9</v>
      </c>
      <c r="V569" s="56">
        <v>34</v>
      </c>
      <c r="W569" s="56">
        <v>16</v>
      </c>
      <c r="X569" s="56">
        <v>5</v>
      </c>
      <c r="Y569" s="56">
        <v>11</v>
      </c>
    </row>
    <row r="570" spans="2:25" x14ac:dyDescent="0.3">
      <c r="B570" s="56">
        <v>85212</v>
      </c>
      <c r="C570" s="57">
        <v>45435</v>
      </c>
      <c r="D570" s="56">
        <v>2</v>
      </c>
      <c r="E570" s="56">
        <v>30</v>
      </c>
      <c r="F570" s="56">
        <v>26</v>
      </c>
      <c r="G570" s="56">
        <v>0</v>
      </c>
      <c r="H570" s="56">
        <v>0</v>
      </c>
      <c r="I570" s="56">
        <v>30</v>
      </c>
      <c r="J570" s="56">
        <v>0</v>
      </c>
      <c r="K570" s="56">
        <v>72</v>
      </c>
      <c r="L570" s="56">
        <v>30</v>
      </c>
      <c r="M570" s="56">
        <v>40</v>
      </c>
      <c r="N570" s="56">
        <v>2</v>
      </c>
      <c r="O570" s="56">
        <v>12</v>
      </c>
      <c r="P570" s="56">
        <v>26</v>
      </c>
      <c r="Q570" s="56">
        <v>23</v>
      </c>
      <c r="R570" s="56">
        <v>2</v>
      </c>
      <c r="S570" s="56">
        <v>0</v>
      </c>
      <c r="T570" s="56">
        <v>0</v>
      </c>
      <c r="U570" s="56">
        <v>17</v>
      </c>
      <c r="V570" s="56">
        <v>69</v>
      </c>
      <c r="W570" s="56">
        <v>20</v>
      </c>
      <c r="X570" s="56">
        <v>4</v>
      </c>
      <c r="Y570" s="56">
        <v>12</v>
      </c>
    </row>
    <row r="571" spans="2:25" x14ac:dyDescent="0.3">
      <c r="B571" s="56">
        <v>85213</v>
      </c>
      <c r="C571" s="57">
        <v>45436</v>
      </c>
      <c r="D571" s="56">
        <v>1</v>
      </c>
      <c r="E571" s="56">
        <v>34</v>
      </c>
      <c r="F571" s="56">
        <v>11</v>
      </c>
      <c r="G571" s="56">
        <v>0</v>
      </c>
      <c r="H571" s="56">
        <v>0</v>
      </c>
      <c r="I571" s="56">
        <v>34</v>
      </c>
      <c r="J571" s="56">
        <v>0</v>
      </c>
      <c r="K571" s="56">
        <v>63</v>
      </c>
      <c r="L571" s="56">
        <v>29</v>
      </c>
      <c r="M571" s="56">
        <v>38</v>
      </c>
      <c r="N571" s="56">
        <v>1</v>
      </c>
      <c r="O571" s="56">
        <v>12</v>
      </c>
      <c r="P571" s="56">
        <v>25</v>
      </c>
      <c r="Q571" s="56">
        <v>29</v>
      </c>
      <c r="R571" s="56">
        <v>1</v>
      </c>
      <c r="S571" s="56">
        <v>0</v>
      </c>
      <c r="T571" s="56">
        <v>0</v>
      </c>
      <c r="U571" s="56">
        <v>16</v>
      </c>
      <c r="V571" s="56">
        <v>61</v>
      </c>
      <c r="W571" s="56">
        <v>26</v>
      </c>
      <c r="X571" s="56">
        <v>5</v>
      </c>
      <c r="Y571" s="56">
        <v>17</v>
      </c>
    </row>
    <row r="572" spans="2:25" x14ac:dyDescent="0.3">
      <c r="B572" s="56">
        <v>85214</v>
      </c>
      <c r="C572" s="57">
        <v>45436</v>
      </c>
      <c r="D572" s="56">
        <v>2</v>
      </c>
      <c r="E572" s="56">
        <v>31</v>
      </c>
      <c r="F572" s="56">
        <v>28</v>
      </c>
      <c r="G572" s="56">
        <v>0</v>
      </c>
      <c r="H572" s="56">
        <v>0</v>
      </c>
      <c r="I572" s="56">
        <v>31</v>
      </c>
      <c r="J572" s="56">
        <v>0</v>
      </c>
      <c r="K572" s="56">
        <v>80</v>
      </c>
      <c r="L572" s="56">
        <v>29</v>
      </c>
      <c r="M572" s="56">
        <v>38</v>
      </c>
      <c r="N572" s="56">
        <v>2</v>
      </c>
      <c r="O572" s="56">
        <v>20</v>
      </c>
      <c r="P572" s="56">
        <v>26</v>
      </c>
      <c r="Q572" s="56">
        <v>14</v>
      </c>
      <c r="R572" s="56">
        <v>2</v>
      </c>
      <c r="S572" s="56">
        <v>0</v>
      </c>
      <c r="T572" s="56">
        <v>0</v>
      </c>
      <c r="U572" s="56">
        <v>12</v>
      </c>
      <c r="V572" s="56">
        <v>46</v>
      </c>
      <c r="W572" s="56">
        <v>11</v>
      </c>
      <c r="X572" s="56">
        <v>4</v>
      </c>
      <c r="Y572" s="56">
        <v>18</v>
      </c>
    </row>
    <row r="573" spans="2:25" x14ac:dyDescent="0.3">
      <c r="B573" s="56">
        <v>85215</v>
      </c>
      <c r="C573" s="57">
        <v>45437</v>
      </c>
      <c r="D573" s="56">
        <v>1</v>
      </c>
      <c r="E573" s="56">
        <v>34</v>
      </c>
      <c r="F573" s="56">
        <v>25</v>
      </c>
      <c r="G573" s="56">
        <v>0</v>
      </c>
      <c r="H573" s="56">
        <v>0</v>
      </c>
      <c r="I573" s="56">
        <v>34</v>
      </c>
      <c r="J573" s="56">
        <v>0</v>
      </c>
      <c r="K573" s="56">
        <v>38</v>
      </c>
      <c r="L573" s="56">
        <v>29</v>
      </c>
      <c r="M573" s="56">
        <v>34</v>
      </c>
      <c r="N573" s="56">
        <v>2</v>
      </c>
      <c r="O573" s="56">
        <v>28</v>
      </c>
      <c r="P573" s="56">
        <v>26</v>
      </c>
      <c r="Q573" s="56">
        <v>18</v>
      </c>
      <c r="R573" s="56">
        <v>2</v>
      </c>
      <c r="S573" s="56">
        <v>0</v>
      </c>
      <c r="T573" s="56">
        <v>0</v>
      </c>
      <c r="U573" s="56">
        <v>7</v>
      </c>
      <c r="V573" s="56">
        <v>30</v>
      </c>
      <c r="W573" s="56">
        <v>15</v>
      </c>
      <c r="X573" s="56">
        <v>5</v>
      </c>
      <c r="Y573" s="56">
        <v>19</v>
      </c>
    </row>
    <row r="574" spans="2:25" x14ac:dyDescent="0.3">
      <c r="B574" s="56">
        <v>85216</v>
      </c>
      <c r="C574" s="57">
        <v>45439</v>
      </c>
      <c r="D574" s="56">
        <v>1</v>
      </c>
      <c r="E574" s="56">
        <v>35</v>
      </c>
      <c r="F574" s="56">
        <v>10</v>
      </c>
      <c r="G574" s="56">
        <v>0</v>
      </c>
      <c r="H574" s="56">
        <v>0</v>
      </c>
      <c r="I574" s="56">
        <v>35</v>
      </c>
      <c r="J574" s="56">
        <v>0</v>
      </c>
      <c r="K574" s="56">
        <v>89</v>
      </c>
      <c r="L574" s="56">
        <v>28</v>
      </c>
      <c r="M574" s="56">
        <v>34</v>
      </c>
      <c r="N574" s="56">
        <v>1</v>
      </c>
      <c r="O574" s="56">
        <v>28</v>
      </c>
      <c r="P574" s="56">
        <v>26</v>
      </c>
      <c r="Q574" s="56">
        <v>24</v>
      </c>
      <c r="R574" s="56">
        <v>1</v>
      </c>
      <c r="S574" s="56">
        <v>0</v>
      </c>
      <c r="T574" s="56">
        <v>0</v>
      </c>
      <c r="U574" s="56">
        <v>7</v>
      </c>
      <c r="V574" s="56">
        <v>73</v>
      </c>
      <c r="W574" s="56">
        <v>21</v>
      </c>
      <c r="X574" s="56">
        <v>4</v>
      </c>
      <c r="Y574" s="56">
        <v>24</v>
      </c>
    </row>
    <row r="575" spans="2:25" x14ac:dyDescent="0.3">
      <c r="B575" s="56">
        <v>85217</v>
      </c>
      <c r="C575" s="57">
        <v>45439</v>
      </c>
      <c r="D575" s="56">
        <v>2</v>
      </c>
      <c r="E575" s="56">
        <v>32</v>
      </c>
      <c r="F575" s="56">
        <v>27</v>
      </c>
      <c r="G575" s="56">
        <v>0</v>
      </c>
      <c r="H575" s="56">
        <v>0</v>
      </c>
      <c r="I575" s="56">
        <v>32</v>
      </c>
      <c r="J575" s="56">
        <v>0</v>
      </c>
      <c r="K575" s="56">
        <v>46</v>
      </c>
      <c r="L575" s="56">
        <v>28</v>
      </c>
      <c r="M575" s="56">
        <v>39</v>
      </c>
      <c r="N575" s="56">
        <v>2</v>
      </c>
      <c r="O575" s="56">
        <v>16</v>
      </c>
      <c r="P575" s="56">
        <v>26</v>
      </c>
      <c r="Q575" s="56">
        <v>28</v>
      </c>
      <c r="R575" s="56">
        <v>2</v>
      </c>
      <c r="S575" s="56">
        <v>0</v>
      </c>
      <c r="T575" s="56">
        <v>0</v>
      </c>
      <c r="U575" s="56">
        <v>14</v>
      </c>
      <c r="V575" s="56">
        <v>57</v>
      </c>
      <c r="W575" s="56">
        <v>25</v>
      </c>
      <c r="X575" s="56">
        <v>5</v>
      </c>
      <c r="Y575" s="56">
        <v>25</v>
      </c>
    </row>
    <row r="576" spans="2:25" x14ac:dyDescent="0.3">
      <c r="B576" s="56">
        <v>85218</v>
      </c>
      <c r="C576" s="57">
        <v>45440</v>
      </c>
      <c r="D576" s="56">
        <v>1</v>
      </c>
      <c r="E576" s="56">
        <v>35</v>
      </c>
      <c r="F576" s="56">
        <v>24</v>
      </c>
      <c r="G576" s="56">
        <v>0</v>
      </c>
      <c r="H576" s="56">
        <v>0</v>
      </c>
      <c r="I576" s="56">
        <v>35</v>
      </c>
      <c r="J576" s="56">
        <v>0</v>
      </c>
      <c r="K576" s="56">
        <v>63</v>
      </c>
      <c r="L576" s="56">
        <v>28</v>
      </c>
      <c r="M576" s="56">
        <v>35</v>
      </c>
      <c r="N576" s="56">
        <v>1</v>
      </c>
      <c r="O576" s="56">
        <v>24</v>
      </c>
      <c r="P576" s="56">
        <v>27</v>
      </c>
      <c r="Q576" s="56">
        <v>13</v>
      </c>
      <c r="R576" s="56">
        <v>1</v>
      </c>
      <c r="S576" s="56">
        <v>0</v>
      </c>
      <c r="T576" s="56">
        <v>0</v>
      </c>
      <c r="U576" s="56">
        <v>10</v>
      </c>
      <c r="V576" s="56">
        <v>42</v>
      </c>
      <c r="W576" s="56">
        <v>30</v>
      </c>
      <c r="X576" s="56">
        <v>4</v>
      </c>
      <c r="Y576" s="56">
        <v>26</v>
      </c>
    </row>
    <row r="577" spans="2:25" x14ac:dyDescent="0.3">
      <c r="B577" s="56">
        <v>85219</v>
      </c>
      <c r="C577" s="57">
        <v>45440</v>
      </c>
      <c r="D577" s="56">
        <v>2</v>
      </c>
      <c r="E577" s="56">
        <v>30</v>
      </c>
      <c r="F577" s="56">
        <v>29</v>
      </c>
      <c r="G577" s="56">
        <v>0</v>
      </c>
      <c r="H577" s="56">
        <v>0</v>
      </c>
      <c r="I577" s="56">
        <v>30</v>
      </c>
      <c r="J577" s="56">
        <v>0</v>
      </c>
      <c r="K577" s="56">
        <v>55</v>
      </c>
      <c r="L577" s="56">
        <v>30</v>
      </c>
      <c r="M577" s="56">
        <v>37</v>
      </c>
      <c r="N577" s="56">
        <v>2</v>
      </c>
      <c r="O577" s="56">
        <v>24</v>
      </c>
      <c r="P577" s="56">
        <v>26</v>
      </c>
      <c r="Q577" s="56">
        <v>19</v>
      </c>
      <c r="R577" s="56">
        <v>2</v>
      </c>
      <c r="S577" s="56">
        <v>0</v>
      </c>
      <c r="T577" s="56">
        <v>0</v>
      </c>
      <c r="U577" s="56">
        <v>9</v>
      </c>
      <c r="V577" s="56">
        <v>34</v>
      </c>
      <c r="W577" s="56">
        <v>16</v>
      </c>
      <c r="X577" s="56">
        <v>5</v>
      </c>
      <c r="Y577" s="56">
        <v>11</v>
      </c>
    </row>
    <row r="578" spans="2:25" x14ac:dyDescent="0.3">
      <c r="B578" s="56">
        <v>85220</v>
      </c>
      <c r="C578" s="57">
        <v>45441</v>
      </c>
      <c r="D578" s="56">
        <v>1</v>
      </c>
      <c r="E578" s="56">
        <v>33</v>
      </c>
      <c r="F578" s="56">
        <v>26</v>
      </c>
      <c r="G578" s="56">
        <v>0</v>
      </c>
      <c r="H578" s="56">
        <v>0</v>
      </c>
      <c r="I578" s="56">
        <v>33</v>
      </c>
      <c r="J578" s="56">
        <v>0</v>
      </c>
      <c r="K578" s="56">
        <v>72</v>
      </c>
      <c r="L578" s="56">
        <v>30</v>
      </c>
      <c r="M578" s="56">
        <v>38</v>
      </c>
      <c r="N578" s="56">
        <v>2</v>
      </c>
      <c r="O578" s="56">
        <v>12</v>
      </c>
      <c r="P578" s="56">
        <v>26</v>
      </c>
      <c r="Q578" s="56">
        <v>23</v>
      </c>
      <c r="R578" s="56">
        <v>1</v>
      </c>
      <c r="S578" s="56">
        <v>0</v>
      </c>
      <c r="T578" s="56">
        <v>1</v>
      </c>
      <c r="U578" s="56">
        <v>17</v>
      </c>
      <c r="V578" s="56">
        <v>69</v>
      </c>
      <c r="W578" s="56">
        <v>20</v>
      </c>
      <c r="X578" s="56">
        <v>4</v>
      </c>
      <c r="Y578" s="56">
        <v>12</v>
      </c>
    </row>
    <row r="579" spans="2:25" x14ac:dyDescent="0.3">
      <c r="B579" s="56">
        <v>85221</v>
      </c>
      <c r="C579" s="57">
        <v>45441</v>
      </c>
      <c r="D579" s="56">
        <v>2</v>
      </c>
      <c r="E579" s="56">
        <v>31</v>
      </c>
      <c r="F579" s="56">
        <v>11</v>
      </c>
      <c r="G579" s="56">
        <v>0</v>
      </c>
      <c r="H579" s="56">
        <v>0</v>
      </c>
      <c r="I579" s="56">
        <v>31</v>
      </c>
      <c r="J579" s="56">
        <v>0</v>
      </c>
      <c r="K579" s="56">
        <v>63</v>
      </c>
      <c r="L579" s="56">
        <v>29</v>
      </c>
      <c r="M579" s="56">
        <v>40</v>
      </c>
      <c r="N579" s="56">
        <v>1</v>
      </c>
      <c r="O579" s="56">
        <v>12</v>
      </c>
      <c r="P579" s="56">
        <v>25</v>
      </c>
      <c r="Q579" s="56">
        <v>29</v>
      </c>
      <c r="R579" s="56">
        <v>1</v>
      </c>
      <c r="S579" s="56">
        <v>0</v>
      </c>
      <c r="T579" s="56">
        <v>0</v>
      </c>
      <c r="U579" s="56">
        <v>16</v>
      </c>
      <c r="V579" s="56">
        <v>61</v>
      </c>
      <c r="W579" s="56">
        <v>26</v>
      </c>
      <c r="X579" s="56">
        <v>5</v>
      </c>
      <c r="Y579" s="56">
        <v>17</v>
      </c>
    </row>
    <row r="580" spans="2:25" x14ac:dyDescent="0.3">
      <c r="B580" s="56">
        <v>85222</v>
      </c>
      <c r="C580" s="57">
        <v>45442</v>
      </c>
      <c r="D580" s="56">
        <v>1</v>
      </c>
      <c r="E580" s="56">
        <v>34</v>
      </c>
      <c r="F580" s="56">
        <v>28</v>
      </c>
      <c r="G580" s="56">
        <v>0</v>
      </c>
      <c r="H580" s="56">
        <v>0</v>
      </c>
      <c r="I580" s="56">
        <v>34</v>
      </c>
      <c r="J580" s="56">
        <v>0</v>
      </c>
      <c r="K580" s="56">
        <v>80</v>
      </c>
      <c r="L580" s="56">
        <v>29</v>
      </c>
      <c r="M580" s="56">
        <v>36</v>
      </c>
      <c r="N580" s="56">
        <v>2</v>
      </c>
      <c r="O580" s="56">
        <v>20</v>
      </c>
      <c r="P580" s="56">
        <v>26</v>
      </c>
      <c r="Q580" s="56">
        <v>14</v>
      </c>
      <c r="R580" s="56">
        <v>1</v>
      </c>
      <c r="S580" s="56">
        <v>0</v>
      </c>
      <c r="T580" s="56">
        <v>1</v>
      </c>
      <c r="U580" s="56">
        <v>12</v>
      </c>
      <c r="V580" s="56">
        <v>46</v>
      </c>
      <c r="W580" s="56">
        <v>11</v>
      </c>
      <c r="X580" s="56">
        <v>4</v>
      </c>
      <c r="Y580" s="56">
        <v>18</v>
      </c>
    </row>
    <row r="581" spans="2:25" x14ac:dyDescent="0.3">
      <c r="B581" s="56">
        <v>85223</v>
      </c>
      <c r="C581" s="57">
        <v>45442</v>
      </c>
      <c r="D581" s="56">
        <v>2</v>
      </c>
      <c r="E581" s="56">
        <v>31</v>
      </c>
      <c r="F581" s="56">
        <v>25</v>
      </c>
      <c r="G581" s="56">
        <v>0</v>
      </c>
      <c r="H581" s="56">
        <v>0</v>
      </c>
      <c r="I581" s="56">
        <v>31</v>
      </c>
      <c r="J581" s="56">
        <v>0</v>
      </c>
      <c r="K581" s="56">
        <v>38</v>
      </c>
      <c r="L581" s="56">
        <v>29</v>
      </c>
      <c r="M581" s="56">
        <v>36</v>
      </c>
      <c r="N581" s="56">
        <v>2</v>
      </c>
      <c r="O581" s="56">
        <v>28</v>
      </c>
      <c r="P581" s="56">
        <v>26</v>
      </c>
      <c r="Q581" s="56">
        <v>18</v>
      </c>
      <c r="R581" s="56">
        <v>2</v>
      </c>
      <c r="S581" s="56">
        <v>0</v>
      </c>
      <c r="T581" s="56">
        <v>0</v>
      </c>
      <c r="U581" s="56">
        <v>7</v>
      </c>
      <c r="V581" s="56">
        <v>30</v>
      </c>
      <c r="W581" s="56">
        <v>15</v>
      </c>
      <c r="X581" s="56">
        <v>5</v>
      </c>
      <c r="Y581" s="56">
        <v>19</v>
      </c>
    </row>
    <row r="582" spans="2:25" x14ac:dyDescent="0.3">
      <c r="B582" s="56">
        <v>85224</v>
      </c>
      <c r="C582" s="57">
        <v>45443</v>
      </c>
      <c r="D582" s="56">
        <v>1</v>
      </c>
      <c r="E582" s="56">
        <v>35</v>
      </c>
      <c r="F582" s="56">
        <v>10</v>
      </c>
      <c r="G582" s="56">
        <v>0</v>
      </c>
      <c r="H582" s="56">
        <v>0</v>
      </c>
      <c r="I582" s="56">
        <v>35</v>
      </c>
      <c r="J582" s="56">
        <v>0</v>
      </c>
      <c r="K582" s="56">
        <v>89</v>
      </c>
      <c r="L582" s="56">
        <v>28</v>
      </c>
      <c r="M582" s="56">
        <v>34</v>
      </c>
      <c r="N582" s="56">
        <v>1</v>
      </c>
      <c r="O582" s="56">
        <v>28</v>
      </c>
      <c r="P582" s="56">
        <v>26</v>
      </c>
      <c r="Q582" s="56">
        <v>24</v>
      </c>
      <c r="R582" s="56">
        <v>1</v>
      </c>
      <c r="S582" s="56">
        <v>0</v>
      </c>
      <c r="T582" s="56">
        <v>0</v>
      </c>
      <c r="U582" s="56">
        <v>7</v>
      </c>
      <c r="V582" s="56">
        <v>73</v>
      </c>
      <c r="W582" s="56">
        <v>21</v>
      </c>
      <c r="X582" s="56">
        <v>4</v>
      </c>
      <c r="Y582" s="56">
        <v>24</v>
      </c>
    </row>
    <row r="583" spans="2:25" x14ac:dyDescent="0.3">
      <c r="B583" s="56">
        <v>85225</v>
      </c>
      <c r="C583" s="57">
        <v>45443</v>
      </c>
      <c r="D583" s="56">
        <v>2</v>
      </c>
      <c r="E583" s="56">
        <v>32</v>
      </c>
      <c r="F583" s="56">
        <v>27</v>
      </c>
      <c r="G583" s="56">
        <v>0</v>
      </c>
      <c r="H583" s="56">
        <v>0</v>
      </c>
      <c r="I583" s="56">
        <v>32</v>
      </c>
      <c r="J583" s="56">
        <v>0</v>
      </c>
      <c r="K583" s="56">
        <v>46</v>
      </c>
      <c r="L583" s="56">
        <v>28</v>
      </c>
      <c r="M583" s="56">
        <v>39</v>
      </c>
      <c r="N583" s="56">
        <v>2</v>
      </c>
      <c r="O583" s="56">
        <v>16</v>
      </c>
      <c r="P583" s="56">
        <v>26</v>
      </c>
      <c r="Q583" s="56">
        <v>28</v>
      </c>
      <c r="R583" s="56">
        <v>2</v>
      </c>
      <c r="S583" s="56">
        <v>0</v>
      </c>
      <c r="T583" s="56">
        <v>0</v>
      </c>
      <c r="U583" s="56">
        <v>14</v>
      </c>
      <c r="V583" s="56">
        <v>57</v>
      </c>
      <c r="W583" s="56">
        <v>25</v>
      </c>
      <c r="X583" s="56">
        <v>5</v>
      </c>
      <c r="Y583" s="56">
        <v>25</v>
      </c>
    </row>
    <row r="584" spans="2:25" x14ac:dyDescent="0.3">
      <c r="B584" s="56">
        <v>85226</v>
      </c>
      <c r="C584" s="57">
        <v>45444</v>
      </c>
      <c r="D584" s="56">
        <v>1</v>
      </c>
      <c r="E584" s="56">
        <v>34</v>
      </c>
      <c r="F584" s="56">
        <v>21</v>
      </c>
      <c r="G584" s="56">
        <v>0</v>
      </c>
      <c r="H584" s="56">
        <v>0</v>
      </c>
      <c r="I584" s="56">
        <v>34</v>
      </c>
      <c r="J584" s="56">
        <v>0</v>
      </c>
      <c r="K584" s="56">
        <v>83</v>
      </c>
      <c r="L584" s="56">
        <v>30</v>
      </c>
      <c r="M584" s="56">
        <v>37</v>
      </c>
      <c r="N584" s="56">
        <v>1</v>
      </c>
      <c r="O584" s="56">
        <v>24</v>
      </c>
      <c r="P584" s="56">
        <v>23</v>
      </c>
      <c r="Q584" s="56">
        <v>29</v>
      </c>
      <c r="R584" s="56">
        <v>1</v>
      </c>
      <c r="S584" s="56">
        <v>0</v>
      </c>
      <c r="T584" s="56">
        <v>0</v>
      </c>
      <c r="U584" s="56">
        <v>14</v>
      </c>
      <c r="V584" s="56">
        <v>57</v>
      </c>
      <c r="W584" s="56">
        <v>27</v>
      </c>
      <c r="X584" s="56">
        <v>5</v>
      </c>
      <c r="Y584" s="56">
        <v>23</v>
      </c>
    </row>
    <row r="585" spans="2:25" x14ac:dyDescent="0.3">
      <c r="B585" s="56">
        <v>85227</v>
      </c>
      <c r="C585" s="57">
        <v>45446</v>
      </c>
      <c r="D585" s="56">
        <v>1</v>
      </c>
      <c r="E585" s="56">
        <v>33</v>
      </c>
      <c r="F585" s="56">
        <v>22</v>
      </c>
      <c r="G585" s="56">
        <v>0</v>
      </c>
      <c r="H585" s="56">
        <v>0</v>
      </c>
      <c r="I585" s="56">
        <v>33</v>
      </c>
      <c r="J585" s="56">
        <v>0</v>
      </c>
      <c r="K585" s="56">
        <v>57</v>
      </c>
      <c r="L585" s="56">
        <v>31</v>
      </c>
      <c r="M585" s="56">
        <v>36</v>
      </c>
      <c r="N585" s="56">
        <v>1</v>
      </c>
      <c r="O585" s="56">
        <v>28</v>
      </c>
      <c r="P585" s="56">
        <v>23</v>
      </c>
      <c r="Q585" s="56">
        <v>14</v>
      </c>
      <c r="R585" s="56">
        <v>1</v>
      </c>
      <c r="S585" s="56">
        <v>0</v>
      </c>
      <c r="T585" s="56">
        <v>0</v>
      </c>
      <c r="U585" s="56">
        <v>12</v>
      </c>
      <c r="V585" s="56">
        <v>46</v>
      </c>
      <c r="W585" s="56">
        <v>12</v>
      </c>
      <c r="X585" s="56">
        <v>4</v>
      </c>
      <c r="Y585" s="56">
        <v>16</v>
      </c>
    </row>
    <row r="586" spans="2:25" x14ac:dyDescent="0.3">
      <c r="B586" s="56">
        <v>85228</v>
      </c>
      <c r="C586" s="57">
        <v>45446</v>
      </c>
      <c r="D586" s="56">
        <v>2</v>
      </c>
      <c r="E586" s="56">
        <v>31</v>
      </c>
      <c r="F586" s="56">
        <v>14</v>
      </c>
      <c r="G586" s="56">
        <v>0</v>
      </c>
      <c r="H586" s="56">
        <v>0</v>
      </c>
      <c r="I586" s="56">
        <v>31</v>
      </c>
      <c r="J586" s="56">
        <v>0</v>
      </c>
      <c r="K586" s="56">
        <v>57</v>
      </c>
      <c r="L586" s="56">
        <v>29</v>
      </c>
      <c r="M586" s="56">
        <v>41</v>
      </c>
      <c r="N586" s="56">
        <v>3</v>
      </c>
      <c r="O586" s="56">
        <v>21</v>
      </c>
      <c r="P586" s="56">
        <v>24</v>
      </c>
      <c r="Q586" s="56">
        <v>18</v>
      </c>
      <c r="R586" s="56">
        <v>2</v>
      </c>
      <c r="S586" s="56">
        <v>0</v>
      </c>
      <c r="T586" s="56">
        <v>1</v>
      </c>
      <c r="U586" s="56">
        <v>18</v>
      </c>
      <c r="V586" s="56">
        <v>26</v>
      </c>
      <c r="W586" s="56">
        <v>15</v>
      </c>
      <c r="X586" s="56">
        <v>5</v>
      </c>
      <c r="Y586" s="56">
        <v>25</v>
      </c>
    </row>
    <row r="587" spans="2:25" x14ac:dyDescent="0.3">
      <c r="B587" s="56">
        <v>85229</v>
      </c>
      <c r="C587" s="57">
        <v>45447</v>
      </c>
      <c r="D587" s="56">
        <v>1</v>
      </c>
      <c r="E587" s="56">
        <v>33</v>
      </c>
      <c r="F587" s="56">
        <v>16</v>
      </c>
      <c r="G587" s="56">
        <v>0</v>
      </c>
      <c r="H587" s="56">
        <v>0</v>
      </c>
      <c r="I587" s="56">
        <v>33</v>
      </c>
      <c r="J587" s="56">
        <v>0</v>
      </c>
      <c r="K587" s="56">
        <v>31</v>
      </c>
      <c r="L587" s="56">
        <v>31</v>
      </c>
      <c r="M587" s="56">
        <v>37</v>
      </c>
      <c r="N587" s="56">
        <v>2</v>
      </c>
      <c r="O587" s="56">
        <v>25</v>
      </c>
      <c r="P587" s="56">
        <v>24</v>
      </c>
      <c r="Q587" s="56">
        <v>23</v>
      </c>
      <c r="R587" s="56">
        <v>2</v>
      </c>
      <c r="S587" s="56">
        <v>0</v>
      </c>
      <c r="T587" s="56">
        <v>0</v>
      </c>
      <c r="U587" s="56">
        <v>15</v>
      </c>
      <c r="V587" s="56">
        <v>65</v>
      </c>
      <c r="W587" s="56">
        <v>21</v>
      </c>
      <c r="X587" s="56">
        <v>4</v>
      </c>
      <c r="Y587" s="56">
        <v>18</v>
      </c>
    </row>
    <row r="588" spans="2:25" x14ac:dyDescent="0.3">
      <c r="B588" s="56">
        <v>85230</v>
      </c>
      <c r="C588" s="57">
        <v>45447</v>
      </c>
      <c r="D588" s="56">
        <v>2</v>
      </c>
      <c r="E588" s="56">
        <v>32</v>
      </c>
      <c r="F588" s="56">
        <v>17</v>
      </c>
      <c r="G588" s="56">
        <v>0</v>
      </c>
      <c r="H588" s="56">
        <v>0</v>
      </c>
      <c r="I588" s="56">
        <v>32</v>
      </c>
      <c r="J588" s="56">
        <v>0</v>
      </c>
      <c r="K588" s="56">
        <v>66</v>
      </c>
      <c r="L588" s="56">
        <v>30</v>
      </c>
      <c r="M588" s="56">
        <v>39</v>
      </c>
      <c r="N588" s="56">
        <v>3</v>
      </c>
      <c r="O588" s="56">
        <v>29</v>
      </c>
      <c r="P588" s="56">
        <v>24</v>
      </c>
      <c r="Q588" s="56">
        <v>28</v>
      </c>
      <c r="R588" s="56">
        <v>2</v>
      </c>
      <c r="S588" s="56">
        <v>0</v>
      </c>
      <c r="T588" s="56">
        <v>1</v>
      </c>
      <c r="U588" s="56">
        <v>13</v>
      </c>
      <c r="V588" s="56">
        <v>53</v>
      </c>
      <c r="W588" s="56">
        <v>26</v>
      </c>
      <c r="X588" s="56">
        <v>5</v>
      </c>
      <c r="Y588" s="56">
        <v>11</v>
      </c>
    </row>
    <row r="589" spans="2:25" x14ac:dyDescent="0.3">
      <c r="B589" s="56">
        <v>85231</v>
      </c>
      <c r="C589" s="57">
        <v>45448</v>
      </c>
      <c r="D589" s="56">
        <v>1</v>
      </c>
      <c r="E589" s="56">
        <v>34</v>
      </c>
      <c r="F589" s="56">
        <v>18</v>
      </c>
      <c r="G589" s="56">
        <v>0</v>
      </c>
      <c r="H589" s="56">
        <v>0</v>
      </c>
      <c r="I589" s="56">
        <v>34</v>
      </c>
      <c r="J589" s="56">
        <v>0</v>
      </c>
      <c r="K589" s="56">
        <v>40</v>
      </c>
      <c r="L589" s="56">
        <v>30</v>
      </c>
      <c r="M589" s="56">
        <v>35</v>
      </c>
      <c r="N589" s="56">
        <v>2</v>
      </c>
      <c r="O589" s="56">
        <v>13</v>
      </c>
      <c r="P589" s="56">
        <v>24</v>
      </c>
      <c r="Q589" s="56">
        <v>13</v>
      </c>
      <c r="R589" s="56">
        <v>2</v>
      </c>
      <c r="S589" s="56">
        <v>0</v>
      </c>
      <c r="T589" s="56">
        <v>0</v>
      </c>
      <c r="U589" s="56">
        <v>10</v>
      </c>
      <c r="V589" s="56">
        <v>42</v>
      </c>
      <c r="W589" s="56">
        <v>11</v>
      </c>
      <c r="X589" s="56">
        <v>4</v>
      </c>
      <c r="Y589" s="56">
        <v>24</v>
      </c>
    </row>
    <row r="590" spans="2:25" x14ac:dyDescent="0.3">
      <c r="B590" s="56">
        <v>85232</v>
      </c>
      <c r="C590" s="57">
        <v>45448</v>
      </c>
      <c r="D590" s="56">
        <v>2</v>
      </c>
      <c r="E590" s="56">
        <v>30</v>
      </c>
      <c r="F590" s="56">
        <v>19</v>
      </c>
      <c r="G590" s="56">
        <v>0</v>
      </c>
      <c r="H590" s="56">
        <v>0</v>
      </c>
      <c r="I590" s="56">
        <v>30</v>
      </c>
      <c r="J590" s="56">
        <v>0</v>
      </c>
      <c r="K590" s="56">
        <v>74</v>
      </c>
      <c r="L590" s="56">
        <v>30</v>
      </c>
      <c r="M590" s="56">
        <v>37</v>
      </c>
      <c r="N590" s="56">
        <v>2</v>
      </c>
      <c r="O590" s="56">
        <v>17</v>
      </c>
      <c r="P590" s="56">
        <v>23</v>
      </c>
      <c r="Q590" s="56">
        <v>19</v>
      </c>
      <c r="R590" s="56">
        <v>2</v>
      </c>
      <c r="S590" s="56">
        <v>0</v>
      </c>
      <c r="T590" s="56">
        <v>0</v>
      </c>
      <c r="U590" s="56">
        <v>7</v>
      </c>
      <c r="V590" s="56">
        <v>30</v>
      </c>
      <c r="W590" s="56">
        <v>16</v>
      </c>
      <c r="X590" s="56">
        <v>5</v>
      </c>
      <c r="Y590" s="56">
        <v>17</v>
      </c>
    </row>
    <row r="591" spans="2:25" x14ac:dyDescent="0.3">
      <c r="B591" s="56">
        <v>85233</v>
      </c>
      <c r="C591" s="57">
        <v>45449</v>
      </c>
      <c r="D591" s="56">
        <v>1</v>
      </c>
      <c r="E591" s="56">
        <v>35</v>
      </c>
      <c r="F591" s="56">
        <v>20</v>
      </c>
      <c r="G591" s="56">
        <v>0</v>
      </c>
      <c r="H591" s="56">
        <v>0</v>
      </c>
      <c r="I591" s="56">
        <v>35</v>
      </c>
      <c r="J591" s="56">
        <v>0</v>
      </c>
      <c r="K591" s="56">
        <v>49</v>
      </c>
      <c r="L591" s="56">
        <v>31</v>
      </c>
      <c r="M591" s="56">
        <v>38</v>
      </c>
      <c r="N591" s="56">
        <v>1</v>
      </c>
      <c r="O591" s="56">
        <v>20</v>
      </c>
      <c r="P591" s="56">
        <v>23</v>
      </c>
      <c r="Q591" s="56">
        <v>24</v>
      </c>
      <c r="R591" s="56">
        <v>1</v>
      </c>
      <c r="S591" s="56">
        <v>0</v>
      </c>
      <c r="T591" s="56">
        <v>0</v>
      </c>
      <c r="U591" s="56">
        <v>17</v>
      </c>
      <c r="V591" s="56">
        <v>69</v>
      </c>
      <c r="W591" s="56">
        <v>21</v>
      </c>
      <c r="X591" s="56">
        <v>4</v>
      </c>
      <c r="Y591" s="56">
        <v>30</v>
      </c>
    </row>
    <row r="592" spans="2:25" x14ac:dyDescent="0.3">
      <c r="B592" s="56">
        <v>85234</v>
      </c>
      <c r="C592" s="57">
        <v>45449</v>
      </c>
      <c r="D592" s="56">
        <v>2</v>
      </c>
      <c r="E592" s="56">
        <v>31</v>
      </c>
      <c r="F592" s="56">
        <v>21</v>
      </c>
      <c r="G592" s="56">
        <v>0</v>
      </c>
      <c r="H592" s="56">
        <v>0</v>
      </c>
      <c r="I592" s="56">
        <v>31</v>
      </c>
      <c r="J592" s="56">
        <v>0</v>
      </c>
      <c r="K592" s="56">
        <v>83</v>
      </c>
      <c r="L592" s="56">
        <v>29</v>
      </c>
      <c r="M592" s="56">
        <v>40</v>
      </c>
      <c r="N592" s="56">
        <v>2</v>
      </c>
      <c r="O592" s="56">
        <v>24</v>
      </c>
      <c r="P592" s="56">
        <v>23</v>
      </c>
      <c r="Q592" s="56">
        <v>29</v>
      </c>
      <c r="R592" s="56">
        <v>2</v>
      </c>
      <c r="S592" s="56">
        <v>0</v>
      </c>
      <c r="T592" s="56">
        <v>0</v>
      </c>
      <c r="U592" s="56">
        <v>14</v>
      </c>
      <c r="V592" s="56">
        <v>57</v>
      </c>
      <c r="W592" s="56">
        <v>27</v>
      </c>
      <c r="X592" s="56">
        <v>5</v>
      </c>
      <c r="Y592" s="56">
        <v>23</v>
      </c>
    </row>
    <row r="593" spans="2:25" x14ac:dyDescent="0.3">
      <c r="B593" s="56">
        <v>85235</v>
      </c>
      <c r="C593" s="57">
        <v>45450</v>
      </c>
      <c r="D593" s="56">
        <v>1</v>
      </c>
      <c r="E593" s="56">
        <v>34</v>
      </c>
      <c r="F593" s="56">
        <v>25</v>
      </c>
      <c r="G593" s="56">
        <v>0</v>
      </c>
      <c r="H593" s="56">
        <v>0</v>
      </c>
      <c r="I593" s="56">
        <v>34</v>
      </c>
      <c r="J593" s="56">
        <v>0</v>
      </c>
      <c r="K593" s="56">
        <v>48</v>
      </c>
      <c r="L593" s="56">
        <v>32</v>
      </c>
      <c r="M593" s="56">
        <v>36</v>
      </c>
      <c r="N593" s="56">
        <v>2</v>
      </c>
      <c r="O593" s="56">
        <v>25</v>
      </c>
      <c r="P593" s="56">
        <v>26</v>
      </c>
      <c r="Q593" s="56">
        <v>11</v>
      </c>
      <c r="R593" s="56">
        <v>2</v>
      </c>
      <c r="S593" s="56">
        <v>0</v>
      </c>
      <c r="T593" s="56">
        <v>0</v>
      </c>
      <c r="U593" s="56">
        <v>16</v>
      </c>
      <c r="V593" s="56">
        <v>30</v>
      </c>
      <c r="W593" s="56">
        <v>28</v>
      </c>
      <c r="X593" s="56">
        <v>4</v>
      </c>
      <c r="Y593" s="56">
        <v>27</v>
      </c>
    </row>
    <row r="594" spans="2:25" x14ac:dyDescent="0.3">
      <c r="B594" s="56">
        <v>85236</v>
      </c>
      <c r="C594" s="57">
        <v>45450</v>
      </c>
      <c r="D594" s="56">
        <v>2</v>
      </c>
      <c r="E594" s="56">
        <v>29</v>
      </c>
      <c r="F594" s="56">
        <v>18</v>
      </c>
      <c r="G594" s="56">
        <v>0</v>
      </c>
      <c r="H594" s="56">
        <v>0</v>
      </c>
      <c r="I594" s="56">
        <v>29</v>
      </c>
      <c r="J594" s="56">
        <v>0</v>
      </c>
      <c r="K594" s="56">
        <v>48</v>
      </c>
      <c r="L594" s="56">
        <v>30</v>
      </c>
      <c r="M594" s="56">
        <v>36</v>
      </c>
      <c r="N594" s="56">
        <v>2</v>
      </c>
      <c r="O594" s="56">
        <v>17</v>
      </c>
      <c r="P594" s="56">
        <v>27</v>
      </c>
      <c r="Q594" s="56">
        <v>14</v>
      </c>
      <c r="R594" s="56">
        <v>2</v>
      </c>
      <c r="S594" s="56">
        <v>0</v>
      </c>
      <c r="T594" s="56">
        <v>0</v>
      </c>
      <c r="U594" s="56">
        <v>10</v>
      </c>
      <c r="V594" s="56">
        <v>60</v>
      </c>
      <c r="W594" s="56">
        <v>12</v>
      </c>
      <c r="X594" s="56">
        <v>5</v>
      </c>
      <c r="Y594" s="56">
        <v>16</v>
      </c>
    </row>
    <row r="595" spans="2:25" x14ac:dyDescent="0.3">
      <c r="B595" s="56">
        <v>85237</v>
      </c>
      <c r="C595" s="57">
        <v>45451</v>
      </c>
      <c r="D595" s="56">
        <v>1</v>
      </c>
      <c r="E595" s="56">
        <v>35</v>
      </c>
      <c r="F595" s="56">
        <v>19</v>
      </c>
      <c r="G595" s="56">
        <v>0</v>
      </c>
      <c r="H595" s="56">
        <v>0</v>
      </c>
      <c r="I595" s="56">
        <v>35</v>
      </c>
      <c r="J595" s="56">
        <v>0</v>
      </c>
      <c r="K595" s="56">
        <v>82</v>
      </c>
      <c r="L595" s="56">
        <v>32</v>
      </c>
      <c r="M595" s="56">
        <v>37</v>
      </c>
      <c r="N595" s="56">
        <v>1</v>
      </c>
      <c r="O595" s="56">
        <v>21</v>
      </c>
      <c r="P595" s="56">
        <v>27</v>
      </c>
      <c r="Q595" s="56">
        <v>19</v>
      </c>
      <c r="R595" s="56">
        <v>1</v>
      </c>
      <c r="S595" s="56">
        <v>0</v>
      </c>
      <c r="T595" s="56">
        <v>0</v>
      </c>
      <c r="U595" s="56">
        <v>7</v>
      </c>
      <c r="V595" s="56">
        <v>49</v>
      </c>
      <c r="W595" s="56">
        <v>17</v>
      </c>
      <c r="X595" s="56">
        <v>4</v>
      </c>
      <c r="Y595" s="56">
        <v>29</v>
      </c>
    </row>
    <row r="596" spans="2:25" x14ac:dyDescent="0.3">
      <c r="B596" s="56">
        <v>85238</v>
      </c>
      <c r="C596" s="57">
        <v>45453</v>
      </c>
      <c r="D596" s="56">
        <v>1</v>
      </c>
      <c r="E596" s="56">
        <v>33</v>
      </c>
      <c r="F596" s="56">
        <v>20</v>
      </c>
      <c r="G596" s="56">
        <v>0</v>
      </c>
      <c r="H596" s="56">
        <v>0</v>
      </c>
      <c r="I596" s="56">
        <v>33</v>
      </c>
      <c r="J596" s="56">
        <v>0</v>
      </c>
      <c r="K596" s="56">
        <v>57</v>
      </c>
      <c r="L596" s="56">
        <v>30</v>
      </c>
      <c r="M596" s="56">
        <v>36</v>
      </c>
      <c r="N596" s="56">
        <v>1</v>
      </c>
      <c r="O596" s="56">
        <v>25</v>
      </c>
      <c r="P596" s="56">
        <v>26</v>
      </c>
      <c r="Q596" s="56">
        <v>24</v>
      </c>
      <c r="R596" s="56">
        <v>1</v>
      </c>
      <c r="S596" s="56">
        <v>0</v>
      </c>
      <c r="T596" s="56">
        <v>0</v>
      </c>
      <c r="U596" s="56">
        <v>17</v>
      </c>
      <c r="V596" s="56">
        <v>37</v>
      </c>
      <c r="W596" s="56">
        <v>22</v>
      </c>
      <c r="X596" s="56">
        <v>5</v>
      </c>
      <c r="Y596" s="56">
        <v>22</v>
      </c>
    </row>
    <row r="597" spans="2:25" x14ac:dyDescent="0.3">
      <c r="B597" s="56">
        <v>85239</v>
      </c>
      <c r="C597" s="57">
        <v>45453</v>
      </c>
      <c r="D597" s="56">
        <v>2</v>
      </c>
      <c r="E597" s="56">
        <v>33</v>
      </c>
      <c r="F597" s="56">
        <v>21</v>
      </c>
      <c r="G597" s="56">
        <v>0</v>
      </c>
      <c r="H597" s="56">
        <v>0</v>
      </c>
      <c r="I597" s="56">
        <v>33</v>
      </c>
      <c r="J597" s="56">
        <v>0</v>
      </c>
      <c r="K597" s="56">
        <v>31</v>
      </c>
      <c r="L597" s="56">
        <v>30</v>
      </c>
      <c r="M597" s="56">
        <v>38</v>
      </c>
      <c r="N597" s="56">
        <v>3</v>
      </c>
      <c r="O597" s="56">
        <v>29</v>
      </c>
      <c r="P597" s="56">
        <v>26</v>
      </c>
      <c r="Q597" s="56">
        <v>30</v>
      </c>
      <c r="R597" s="56">
        <v>3</v>
      </c>
      <c r="S597" s="56">
        <v>0</v>
      </c>
      <c r="T597" s="56">
        <v>0</v>
      </c>
      <c r="U597" s="56">
        <v>14</v>
      </c>
      <c r="V597" s="56">
        <v>26</v>
      </c>
      <c r="W597" s="56">
        <v>27</v>
      </c>
      <c r="X597" s="56">
        <v>4</v>
      </c>
      <c r="Y597" s="56">
        <v>15</v>
      </c>
    </row>
    <row r="598" spans="2:25" x14ac:dyDescent="0.3">
      <c r="B598" s="56">
        <v>85240</v>
      </c>
      <c r="C598" s="57">
        <v>45454</v>
      </c>
      <c r="D598" s="56">
        <v>1</v>
      </c>
      <c r="E598" s="56">
        <v>35</v>
      </c>
      <c r="F598" s="56">
        <v>22</v>
      </c>
      <c r="G598" s="56">
        <v>0</v>
      </c>
      <c r="H598" s="56">
        <v>0</v>
      </c>
      <c r="I598" s="56">
        <v>35</v>
      </c>
      <c r="J598" s="56">
        <v>0</v>
      </c>
      <c r="K598" s="56">
        <v>65</v>
      </c>
      <c r="L598" s="56">
        <v>32</v>
      </c>
      <c r="M598" s="56">
        <v>34</v>
      </c>
      <c r="N598" s="56">
        <v>2</v>
      </c>
      <c r="O598" s="56">
        <v>13</v>
      </c>
      <c r="P598" s="56">
        <v>26</v>
      </c>
      <c r="Q598" s="56">
        <v>15</v>
      </c>
      <c r="R598" s="56">
        <v>1</v>
      </c>
      <c r="S598" s="56">
        <v>0</v>
      </c>
      <c r="T598" s="56">
        <v>1</v>
      </c>
      <c r="U598" s="56">
        <v>12</v>
      </c>
      <c r="V598" s="56">
        <v>64</v>
      </c>
      <c r="W598" s="56">
        <v>13</v>
      </c>
      <c r="X598" s="56">
        <v>5</v>
      </c>
      <c r="Y598" s="56">
        <v>28</v>
      </c>
    </row>
    <row r="599" spans="2:25" x14ac:dyDescent="0.3">
      <c r="B599" s="56">
        <v>85241</v>
      </c>
      <c r="C599" s="57">
        <v>45454</v>
      </c>
      <c r="D599" s="56">
        <v>2</v>
      </c>
      <c r="E599" s="56">
        <v>30</v>
      </c>
      <c r="F599" s="56">
        <v>23</v>
      </c>
      <c r="G599" s="56">
        <v>0</v>
      </c>
      <c r="H599" s="56">
        <v>0</v>
      </c>
      <c r="I599" s="56">
        <v>30</v>
      </c>
      <c r="J599" s="56">
        <v>0</v>
      </c>
      <c r="K599" s="56">
        <v>40</v>
      </c>
      <c r="L599" s="56">
        <v>30</v>
      </c>
      <c r="M599" s="56">
        <v>36</v>
      </c>
      <c r="N599" s="56">
        <v>3</v>
      </c>
      <c r="O599" s="56">
        <v>17</v>
      </c>
      <c r="P599" s="56">
        <v>26</v>
      </c>
      <c r="Q599" s="56">
        <v>20</v>
      </c>
      <c r="R599" s="56">
        <v>3</v>
      </c>
      <c r="S599" s="56">
        <v>0</v>
      </c>
      <c r="T599" s="56">
        <v>0</v>
      </c>
      <c r="U599" s="56">
        <v>9</v>
      </c>
      <c r="V599" s="56">
        <v>53</v>
      </c>
      <c r="W599" s="56">
        <v>18</v>
      </c>
      <c r="X599" s="56">
        <v>4</v>
      </c>
      <c r="Y599" s="56">
        <v>21</v>
      </c>
    </row>
    <row r="600" spans="2:25" x14ac:dyDescent="0.3">
      <c r="B600" s="56">
        <v>85242</v>
      </c>
      <c r="C600" s="57">
        <v>45455</v>
      </c>
      <c r="D600" s="56">
        <v>1</v>
      </c>
      <c r="E600" s="56">
        <v>36</v>
      </c>
      <c r="F600" s="56">
        <v>24</v>
      </c>
      <c r="G600" s="56">
        <v>0</v>
      </c>
      <c r="H600" s="56">
        <v>0</v>
      </c>
      <c r="I600" s="56">
        <v>36</v>
      </c>
      <c r="J600" s="56">
        <v>0</v>
      </c>
      <c r="K600" s="56">
        <v>74</v>
      </c>
      <c r="L600" s="56">
        <v>31</v>
      </c>
      <c r="M600" s="56">
        <v>37</v>
      </c>
      <c r="N600" s="56">
        <v>2</v>
      </c>
      <c r="O600" s="56">
        <v>21</v>
      </c>
      <c r="P600" s="56">
        <v>26</v>
      </c>
      <c r="Q600" s="56">
        <v>25</v>
      </c>
      <c r="R600" s="56">
        <v>1</v>
      </c>
      <c r="S600" s="56">
        <v>0</v>
      </c>
      <c r="T600" s="56">
        <v>1</v>
      </c>
      <c r="U600" s="56">
        <v>7</v>
      </c>
      <c r="V600" s="56">
        <v>41</v>
      </c>
      <c r="W600" s="56">
        <v>23</v>
      </c>
      <c r="X600" s="56">
        <v>5</v>
      </c>
      <c r="Y600" s="56">
        <v>14</v>
      </c>
    </row>
    <row r="601" spans="2:25" x14ac:dyDescent="0.3">
      <c r="B601" s="56">
        <v>85243</v>
      </c>
      <c r="C601" s="57">
        <v>45455</v>
      </c>
      <c r="D601" s="56">
        <v>2</v>
      </c>
      <c r="E601" s="56">
        <v>31</v>
      </c>
      <c r="F601" s="56">
        <v>25</v>
      </c>
      <c r="G601" s="56">
        <v>0</v>
      </c>
      <c r="H601" s="56">
        <v>0</v>
      </c>
      <c r="I601" s="56">
        <v>31</v>
      </c>
      <c r="J601" s="56">
        <v>0</v>
      </c>
      <c r="K601" s="56">
        <v>48</v>
      </c>
      <c r="L601" s="56">
        <v>31</v>
      </c>
      <c r="M601" s="56">
        <v>39</v>
      </c>
      <c r="N601" s="56">
        <v>3</v>
      </c>
      <c r="O601" s="56">
        <v>25</v>
      </c>
      <c r="P601" s="56">
        <v>26</v>
      </c>
      <c r="Q601" s="56">
        <v>11</v>
      </c>
      <c r="R601" s="56">
        <v>3</v>
      </c>
      <c r="S601" s="56">
        <v>0</v>
      </c>
      <c r="T601" s="56">
        <v>0</v>
      </c>
      <c r="U601" s="56">
        <v>16</v>
      </c>
      <c r="V601" s="56">
        <v>30</v>
      </c>
      <c r="W601" s="56">
        <v>28</v>
      </c>
      <c r="X601" s="56">
        <v>4</v>
      </c>
      <c r="Y601" s="56">
        <v>27</v>
      </c>
    </row>
    <row r="602" spans="2:25" x14ac:dyDescent="0.3">
      <c r="B602" s="56">
        <v>85244</v>
      </c>
      <c r="C602" s="57">
        <v>45456</v>
      </c>
      <c r="D602" s="56">
        <v>1</v>
      </c>
      <c r="E602" s="56">
        <v>32</v>
      </c>
      <c r="F602" s="56">
        <v>18</v>
      </c>
      <c r="G602" s="56">
        <v>0</v>
      </c>
      <c r="H602" s="56">
        <v>0</v>
      </c>
      <c r="I602" s="56">
        <v>32</v>
      </c>
      <c r="J602" s="56">
        <v>0</v>
      </c>
      <c r="K602" s="56">
        <v>48</v>
      </c>
      <c r="L602" s="56">
        <v>31</v>
      </c>
      <c r="M602" s="56">
        <v>33</v>
      </c>
      <c r="N602" s="56">
        <v>1</v>
      </c>
      <c r="O602" s="56">
        <v>17</v>
      </c>
      <c r="P602" s="56">
        <v>27</v>
      </c>
      <c r="Q602" s="56">
        <v>14</v>
      </c>
      <c r="R602" s="56">
        <v>1</v>
      </c>
      <c r="S602" s="56">
        <v>0</v>
      </c>
      <c r="T602" s="56">
        <v>0</v>
      </c>
      <c r="U602" s="56">
        <v>10</v>
      </c>
      <c r="V602" s="56">
        <v>60</v>
      </c>
      <c r="W602" s="56">
        <v>12</v>
      </c>
      <c r="X602" s="56">
        <v>5</v>
      </c>
      <c r="Y602" s="56">
        <v>16</v>
      </c>
    </row>
    <row r="603" spans="2:25" x14ac:dyDescent="0.3">
      <c r="B603" s="56">
        <v>85245</v>
      </c>
      <c r="C603" s="57">
        <v>45456</v>
      </c>
      <c r="D603" s="56">
        <v>2</v>
      </c>
      <c r="E603" s="56">
        <v>32</v>
      </c>
      <c r="F603" s="56">
        <v>19</v>
      </c>
      <c r="G603" s="56">
        <v>0</v>
      </c>
      <c r="H603" s="56">
        <v>0</v>
      </c>
      <c r="I603" s="56">
        <v>32</v>
      </c>
      <c r="J603" s="56">
        <v>0</v>
      </c>
      <c r="K603" s="56">
        <v>82</v>
      </c>
      <c r="L603" s="56">
        <v>31</v>
      </c>
      <c r="M603" s="56">
        <v>40</v>
      </c>
      <c r="N603" s="56">
        <v>2</v>
      </c>
      <c r="O603" s="56">
        <v>21</v>
      </c>
      <c r="P603" s="56">
        <v>27</v>
      </c>
      <c r="Q603" s="56">
        <v>19</v>
      </c>
      <c r="R603" s="56">
        <v>2</v>
      </c>
      <c r="S603" s="56">
        <v>0</v>
      </c>
      <c r="T603" s="56">
        <v>0</v>
      </c>
      <c r="U603" s="56">
        <v>7</v>
      </c>
      <c r="V603" s="56">
        <v>49</v>
      </c>
      <c r="W603" s="56">
        <v>17</v>
      </c>
      <c r="X603" s="56">
        <v>4</v>
      </c>
      <c r="Y603" s="56">
        <v>29</v>
      </c>
    </row>
    <row r="604" spans="2:25" x14ac:dyDescent="0.3">
      <c r="B604" s="56">
        <v>85246</v>
      </c>
      <c r="C604" s="57">
        <v>45457</v>
      </c>
      <c r="D604" s="56">
        <v>1</v>
      </c>
      <c r="E604" s="56">
        <v>33</v>
      </c>
      <c r="F604" s="56">
        <v>20</v>
      </c>
      <c r="G604" s="56">
        <v>0</v>
      </c>
      <c r="H604" s="56">
        <v>0</v>
      </c>
      <c r="I604" s="56">
        <v>33</v>
      </c>
      <c r="J604" s="56">
        <v>0</v>
      </c>
      <c r="K604" s="56">
        <v>57</v>
      </c>
      <c r="L604" s="56">
        <v>30</v>
      </c>
      <c r="M604" s="56">
        <v>36</v>
      </c>
      <c r="N604" s="56">
        <v>1</v>
      </c>
      <c r="O604" s="56">
        <v>25</v>
      </c>
      <c r="P604" s="56">
        <v>26</v>
      </c>
      <c r="Q604" s="56">
        <v>24</v>
      </c>
      <c r="R604" s="56">
        <v>1</v>
      </c>
      <c r="S604" s="56">
        <v>0</v>
      </c>
      <c r="T604" s="56">
        <v>0</v>
      </c>
      <c r="U604" s="56">
        <v>17</v>
      </c>
      <c r="V604" s="56">
        <v>37</v>
      </c>
      <c r="W604" s="56">
        <v>22</v>
      </c>
      <c r="X604" s="56">
        <v>5</v>
      </c>
      <c r="Y604" s="56">
        <v>22</v>
      </c>
    </row>
    <row r="605" spans="2:25" x14ac:dyDescent="0.3">
      <c r="B605" s="56">
        <v>85247</v>
      </c>
      <c r="C605" s="57">
        <v>45457</v>
      </c>
      <c r="D605" s="56">
        <v>2</v>
      </c>
      <c r="E605" s="56">
        <v>33</v>
      </c>
      <c r="F605" s="56">
        <v>21</v>
      </c>
      <c r="G605" s="56">
        <v>0</v>
      </c>
      <c r="H605" s="56">
        <v>0</v>
      </c>
      <c r="I605" s="56">
        <v>33</v>
      </c>
      <c r="J605" s="56">
        <v>0</v>
      </c>
      <c r="K605" s="56">
        <v>31</v>
      </c>
      <c r="L605" s="56">
        <v>30</v>
      </c>
      <c r="M605" s="56">
        <v>38</v>
      </c>
      <c r="N605" s="56">
        <v>3</v>
      </c>
      <c r="O605" s="56">
        <v>29</v>
      </c>
      <c r="P605" s="56">
        <v>26</v>
      </c>
      <c r="Q605" s="56">
        <v>30</v>
      </c>
      <c r="R605" s="56">
        <v>3</v>
      </c>
      <c r="S605" s="56">
        <v>0</v>
      </c>
      <c r="T605" s="56">
        <v>0</v>
      </c>
      <c r="U605" s="56">
        <v>14</v>
      </c>
      <c r="V605" s="56">
        <v>26</v>
      </c>
      <c r="W605" s="56">
        <v>27</v>
      </c>
      <c r="X605" s="56">
        <v>4</v>
      </c>
      <c r="Y605" s="56">
        <v>15</v>
      </c>
    </row>
    <row r="606" spans="2:25" x14ac:dyDescent="0.3">
      <c r="B606" s="56">
        <v>85248</v>
      </c>
      <c r="C606" s="57">
        <v>45458</v>
      </c>
      <c r="D606" s="56">
        <v>1</v>
      </c>
      <c r="E606" s="56">
        <v>35</v>
      </c>
      <c r="F606" s="56">
        <v>22</v>
      </c>
      <c r="G606" s="56">
        <v>0</v>
      </c>
      <c r="H606" s="56">
        <v>0</v>
      </c>
      <c r="I606" s="56">
        <v>35</v>
      </c>
      <c r="J606" s="56">
        <v>0</v>
      </c>
      <c r="K606" s="56">
        <v>65</v>
      </c>
      <c r="L606" s="56">
        <v>32</v>
      </c>
      <c r="M606" s="56">
        <v>34</v>
      </c>
      <c r="N606" s="56">
        <v>2</v>
      </c>
      <c r="O606" s="56">
        <v>13</v>
      </c>
      <c r="P606" s="56">
        <v>26</v>
      </c>
      <c r="Q606" s="56">
        <v>15</v>
      </c>
      <c r="R606" s="56">
        <v>1</v>
      </c>
      <c r="S606" s="56">
        <v>0</v>
      </c>
      <c r="T606" s="56">
        <v>1</v>
      </c>
      <c r="U606" s="56">
        <v>12</v>
      </c>
      <c r="V606" s="56">
        <v>64</v>
      </c>
      <c r="W606" s="56">
        <v>13</v>
      </c>
      <c r="X606" s="56">
        <v>5</v>
      </c>
      <c r="Y606" s="56">
        <v>28</v>
      </c>
    </row>
    <row r="607" spans="2:25" x14ac:dyDescent="0.3">
      <c r="B607" s="56">
        <v>85249</v>
      </c>
      <c r="C607" s="57">
        <v>45460</v>
      </c>
      <c r="D607" s="56">
        <v>1</v>
      </c>
      <c r="E607" s="56">
        <v>33</v>
      </c>
      <c r="F607" s="56">
        <v>23</v>
      </c>
      <c r="G607" s="56">
        <v>0</v>
      </c>
      <c r="H607" s="56">
        <v>0</v>
      </c>
      <c r="I607" s="56">
        <v>33</v>
      </c>
      <c r="J607" s="56">
        <v>0</v>
      </c>
      <c r="K607" s="56">
        <v>40</v>
      </c>
      <c r="L607" s="56">
        <v>31</v>
      </c>
      <c r="M607" s="56">
        <v>33</v>
      </c>
      <c r="N607" s="56">
        <v>2</v>
      </c>
      <c r="O607" s="56">
        <v>17</v>
      </c>
      <c r="P607" s="56">
        <v>26</v>
      </c>
      <c r="Q607" s="56">
        <v>20</v>
      </c>
      <c r="R607" s="56">
        <v>2</v>
      </c>
      <c r="S607" s="56">
        <v>0</v>
      </c>
      <c r="T607" s="56">
        <v>0</v>
      </c>
      <c r="U607" s="56">
        <v>9</v>
      </c>
      <c r="V607" s="56">
        <v>53</v>
      </c>
      <c r="W607" s="56">
        <v>18</v>
      </c>
      <c r="X607" s="56">
        <v>4</v>
      </c>
      <c r="Y607" s="56">
        <v>21</v>
      </c>
    </row>
    <row r="608" spans="2:25" x14ac:dyDescent="0.3">
      <c r="B608" s="56">
        <v>85250</v>
      </c>
      <c r="C608" s="57">
        <v>45460</v>
      </c>
      <c r="D608" s="56">
        <v>2</v>
      </c>
      <c r="E608" s="56">
        <v>33</v>
      </c>
      <c r="F608" s="56">
        <v>24</v>
      </c>
      <c r="G608" s="56">
        <v>0</v>
      </c>
      <c r="H608" s="56">
        <v>0</v>
      </c>
      <c r="I608" s="56">
        <v>33</v>
      </c>
      <c r="J608" s="56">
        <v>0</v>
      </c>
      <c r="K608" s="56">
        <v>74</v>
      </c>
      <c r="L608" s="56">
        <v>30</v>
      </c>
      <c r="M608" s="56">
        <v>40</v>
      </c>
      <c r="N608" s="56">
        <v>3</v>
      </c>
      <c r="O608" s="56">
        <v>21</v>
      </c>
      <c r="P608" s="56">
        <v>26</v>
      </c>
      <c r="Q608" s="56">
        <v>25</v>
      </c>
      <c r="R608" s="56">
        <v>2</v>
      </c>
      <c r="S608" s="56">
        <v>0</v>
      </c>
      <c r="T608" s="56">
        <v>1</v>
      </c>
      <c r="U608" s="56">
        <v>7</v>
      </c>
      <c r="V608" s="56">
        <v>41</v>
      </c>
      <c r="W608" s="56">
        <v>23</v>
      </c>
      <c r="X608" s="56">
        <v>5</v>
      </c>
      <c r="Y608" s="56">
        <v>14</v>
      </c>
    </row>
    <row r="609" spans="2:25" x14ac:dyDescent="0.3">
      <c r="B609" s="56">
        <v>85251</v>
      </c>
      <c r="C609" s="57">
        <v>45461</v>
      </c>
      <c r="D609" s="56">
        <v>1</v>
      </c>
      <c r="E609" s="56">
        <v>34</v>
      </c>
      <c r="F609" s="56">
        <v>25</v>
      </c>
      <c r="G609" s="56">
        <v>0</v>
      </c>
      <c r="H609" s="56">
        <v>0</v>
      </c>
      <c r="I609" s="56">
        <v>34</v>
      </c>
      <c r="J609" s="56">
        <v>0</v>
      </c>
      <c r="K609" s="56">
        <v>48</v>
      </c>
      <c r="L609" s="56">
        <v>32</v>
      </c>
      <c r="M609" s="56">
        <v>36</v>
      </c>
      <c r="N609" s="56">
        <v>2</v>
      </c>
      <c r="O609" s="56">
        <v>25</v>
      </c>
      <c r="P609" s="56">
        <v>26</v>
      </c>
      <c r="Q609" s="56">
        <v>11</v>
      </c>
      <c r="R609" s="56">
        <v>2</v>
      </c>
      <c r="S609" s="56">
        <v>0</v>
      </c>
      <c r="T609" s="56">
        <v>0</v>
      </c>
      <c r="U609" s="56">
        <v>16</v>
      </c>
      <c r="V609" s="56">
        <v>30</v>
      </c>
      <c r="W609" s="56">
        <v>28</v>
      </c>
      <c r="X609" s="56">
        <v>4</v>
      </c>
      <c r="Y609" s="56">
        <v>27</v>
      </c>
    </row>
    <row r="610" spans="2:25" x14ac:dyDescent="0.3">
      <c r="B610" s="56">
        <v>85252</v>
      </c>
      <c r="C610" s="57">
        <v>45461</v>
      </c>
      <c r="D610" s="56">
        <v>2</v>
      </c>
      <c r="E610" s="56">
        <v>29</v>
      </c>
      <c r="F610" s="56">
        <v>18</v>
      </c>
      <c r="G610" s="56">
        <v>0</v>
      </c>
      <c r="H610" s="56">
        <v>0</v>
      </c>
      <c r="I610" s="56">
        <v>29</v>
      </c>
      <c r="J610" s="56">
        <v>0</v>
      </c>
      <c r="K610" s="56">
        <v>48</v>
      </c>
      <c r="L610" s="56">
        <v>30</v>
      </c>
      <c r="M610" s="56">
        <v>36</v>
      </c>
      <c r="N610" s="56">
        <v>2</v>
      </c>
      <c r="O610" s="56">
        <v>17</v>
      </c>
      <c r="P610" s="56">
        <v>27</v>
      </c>
      <c r="Q610" s="56">
        <v>14</v>
      </c>
      <c r="R610" s="56">
        <v>2</v>
      </c>
      <c r="S610" s="56">
        <v>0</v>
      </c>
      <c r="T610" s="56">
        <v>0</v>
      </c>
      <c r="U610" s="56">
        <v>10</v>
      </c>
      <c r="V610" s="56">
        <v>60</v>
      </c>
      <c r="W610" s="56">
        <v>12</v>
      </c>
      <c r="X610" s="56">
        <v>5</v>
      </c>
      <c r="Y610" s="56">
        <v>16</v>
      </c>
    </row>
    <row r="611" spans="2:25" x14ac:dyDescent="0.3">
      <c r="B611" s="56">
        <v>85253</v>
      </c>
      <c r="C611" s="57">
        <v>45462</v>
      </c>
      <c r="D611" s="56">
        <v>1</v>
      </c>
      <c r="E611" s="56">
        <v>35</v>
      </c>
      <c r="F611" s="56">
        <v>19</v>
      </c>
      <c r="G611" s="56">
        <v>0</v>
      </c>
      <c r="H611" s="56">
        <v>0</v>
      </c>
      <c r="I611" s="56">
        <v>35</v>
      </c>
      <c r="J611" s="56">
        <v>0</v>
      </c>
      <c r="K611" s="56">
        <v>82</v>
      </c>
      <c r="L611" s="56">
        <v>32</v>
      </c>
      <c r="M611" s="56">
        <v>37</v>
      </c>
      <c r="N611" s="56">
        <v>1</v>
      </c>
      <c r="O611" s="56">
        <v>21</v>
      </c>
      <c r="P611" s="56">
        <v>27</v>
      </c>
      <c r="Q611" s="56">
        <v>19</v>
      </c>
      <c r="R611" s="56">
        <v>1</v>
      </c>
      <c r="S611" s="56">
        <v>0</v>
      </c>
      <c r="T611" s="56">
        <v>0</v>
      </c>
      <c r="U611" s="56">
        <v>7</v>
      </c>
      <c r="V611" s="56">
        <v>49</v>
      </c>
      <c r="W611" s="56">
        <v>17</v>
      </c>
      <c r="X611" s="56">
        <v>4</v>
      </c>
      <c r="Y611" s="56">
        <v>29</v>
      </c>
    </row>
    <row r="612" spans="2:25" x14ac:dyDescent="0.3">
      <c r="B612" s="56">
        <v>85254</v>
      </c>
      <c r="C612" s="57">
        <v>45462</v>
      </c>
      <c r="D612" s="56">
        <v>2</v>
      </c>
      <c r="E612" s="56">
        <v>30</v>
      </c>
      <c r="F612" s="56">
        <v>20</v>
      </c>
      <c r="G612" s="56">
        <v>0</v>
      </c>
      <c r="H612" s="56">
        <v>0</v>
      </c>
      <c r="I612" s="56">
        <v>30</v>
      </c>
      <c r="J612" s="56">
        <v>0</v>
      </c>
      <c r="K612" s="56">
        <v>57</v>
      </c>
      <c r="L612" s="56">
        <v>29</v>
      </c>
      <c r="M612" s="56">
        <v>39</v>
      </c>
      <c r="N612" s="56">
        <v>2</v>
      </c>
      <c r="O612" s="56">
        <v>25</v>
      </c>
      <c r="P612" s="56">
        <v>26</v>
      </c>
      <c r="Q612" s="56">
        <v>24</v>
      </c>
      <c r="R612" s="56">
        <v>2</v>
      </c>
      <c r="S612" s="56">
        <v>0</v>
      </c>
      <c r="T612" s="56">
        <v>0</v>
      </c>
      <c r="U612" s="56">
        <v>17</v>
      </c>
      <c r="V612" s="56">
        <v>37</v>
      </c>
      <c r="W612" s="56">
        <v>22</v>
      </c>
      <c r="X612" s="56">
        <v>5</v>
      </c>
      <c r="Y612" s="56">
        <v>22</v>
      </c>
    </row>
    <row r="613" spans="2:25" x14ac:dyDescent="0.3">
      <c r="B613" s="56">
        <v>85255</v>
      </c>
      <c r="C613" s="57">
        <v>45463</v>
      </c>
      <c r="D613" s="56">
        <v>1</v>
      </c>
      <c r="E613" s="56">
        <v>36</v>
      </c>
      <c r="F613" s="56">
        <v>21</v>
      </c>
      <c r="G613" s="56">
        <v>0</v>
      </c>
      <c r="H613" s="56">
        <v>0</v>
      </c>
      <c r="I613" s="56">
        <v>36</v>
      </c>
      <c r="J613" s="56">
        <v>0</v>
      </c>
      <c r="K613" s="56">
        <v>31</v>
      </c>
      <c r="L613" s="56">
        <v>31</v>
      </c>
      <c r="M613" s="56">
        <v>35</v>
      </c>
      <c r="N613" s="56">
        <v>2</v>
      </c>
      <c r="O613" s="56">
        <v>29</v>
      </c>
      <c r="P613" s="56">
        <v>26</v>
      </c>
      <c r="Q613" s="56">
        <v>30</v>
      </c>
      <c r="R613" s="56">
        <v>2</v>
      </c>
      <c r="S613" s="56">
        <v>0</v>
      </c>
      <c r="T613" s="56">
        <v>0</v>
      </c>
      <c r="U613" s="56">
        <v>14</v>
      </c>
      <c r="V613" s="56">
        <v>26</v>
      </c>
      <c r="W613" s="56">
        <v>27</v>
      </c>
      <c r="X613" s="56">
        <v>4</v>
      </c>
      <c r="Y613" s="56">
        <v>15</v>
      </c>
    </row>
    <row r="614" spans="2:25" x14ac:dyDescent="0.3">
      <c r="B614" s="56">
        <v>85256</v>
      </c>
      <c r="C614" s="57">
        <v>45463</v>
      </c>
      <c r="D614" s="56">
        <v>2</v>
      </c>
      <c r="E614" s="56">
        <v>32</v>
      </c>
      <c r="F614" s="56">
        <v>22</v>
      </c>
      <c r="G614" s="56">
        <v>0</v>
      </c>
      <c r="H614" s="56">
        <v>0</v>
      </c>
      <c r="I614" s="56">
        <v>32</v>
      </c>
      <c r="J614" s="56">
        <v>0</v>
      </c>
      <c r="K614" s="56">
        <v>65</v>
      </c>
      <c r="L614" s="56">
        <v>31</v>
      </c>
      <c r="M614" s="56">
        <v>37</v>
      </c>
      <c r="N614" s="56">
        <v>3</v>
      </c>
      <c r="O614" s="56">
        <v>13</v>
      </c>
      <c r="P614" s="56">
        <v>26</v>
      </c>
      <c r="Q614" s="56">
        <v>15</v>
      </c>
      <c r="R614" s="56">
        <v>2</v>
      </c>
      <c r="S614" s="56">
        <v>0</v>
      </c>
      <c r="T614" s="56">
        <v>1</v>
      </c>
      <c r="U614" s="56">
        <v>12</v>
      </c>
      <c r="V614" s="56">
        <v>64</v>
      </c>
      <c r="W614" s="56">
        <v>13</v>
      </c>
      <c r="X614" s="56">
        <v>5</v>
      </c>
      <c r="Y614" s="56">
        <v>28</v>
      </c>
    </row>
    <row r="615" spans="2:25" x14ac:dyDescent="0.3">
      <c r="B615" s="56">
        <v>85257</v>
      </c>
      <c r="C615" s="57">
        <v>45464</v>
      </c>
      <c r="D615" s="56">
        <v>1</v>
      </c>
      <c r="E615" s="56">
        <v>33</v>
      </c>
      <c r="F615" s="56">
        <v>23</v>
      </c>
      <c r="G615" s="56">
        <v>0</v>
      </c>
      <c r="H615" s="56">
        <v>0</v>
      </c>
      <c r="I615" s="56">
        <v>33</v>
      </c>
      <c r="J615" s="56">
        <v>0</v>
      </c>
      <c r="K615" s="56">
        <v>40</v>
      </c>
      <c r="L615" s="56">
        <v>31</v>
      </c>
      <c r="M615" s="56">
        <v>33</v>
      </c>
      <c r="N615" s="56">
        <v>2</v>
      </c>
      <c r="O615" s="56">
        <v>17</v>
      </c>
      <c r="P615" s="56">
        <v>26</v>
      </c>
      <c r="Q615" s="56">
        <v>20</v>
      </c>
      <c r="R615" s="56">
        <v>2</v>
      </c>
      <c r="S615" s="56">
        <v>0</v>
      </c>
      <c r="T615" s="56">
        <v>0</v>
      </c>
      <c r="U615" s="56">
        <v>9</v>
      </c>
      <c r="V615" s="56">
        <v>53</v>
      </c>
      <c r="W615" s="56">
        <v>18</v>
      </c>
      <c r="X615" s="56">
        <v>4</v>
      </c>
      <c r="Y615" s="56">
        <v>21</v>
      </c>
    </row>
    <row r="616" spans="2:25" x14ac:dyDescent="0.3">
      <c r="B616" s="56">
        <v>85258</v>
      </c>
      <c r="C616" s="57">
        <v>45464</v>
      </c>
      <c r="D616" s="56">
        <v>2</v>
      </c>
      <c r="E616" s="56">
        <v>33</v>
      </c>
      <c r="F616" s="56">
        <v>24</v>
      </c>
      <c r="G616" s="56">
        <v>0</v>
      </c>
      <c r="H616" s="56">
        <v>0</v>
      </c>
      <c r="I616" s="56">
        <v>33</v>
      </c>
      <c r="J616" s="56">
        <v>0</v>
      </c>
      <c r="K616" s="56">
        <v>74</v>
      </c>
      <c r="L616" s="56">
        <v>30</v>
      </c>
      <c r="M616" s="56">
        <v>40</v>
      </c>
      <c r="N616" s="56">
        <v>3</v>
      </c>
      <c r="O616" s="56">
        <v>21</v>
      </c>
      <c r="P616" s="56">
        <v>26</v>
      </c>
      <c r="Q616" s="56">
        <v>25</v>
      </c>
      <c r="R616" s="56">
        <v>2</v>
      </c>
      <c r="S616" s="56">
        <v>0</v>
      </c>
      <c r="T616" s="56">
        <v>1</v>
      </c>
      <c r="U616" s="56">
        <v>7</v>
      </c>
      <c r="V616" s="56">
        <v>41</v>
      </c>
      <c r="W616" s="56">
        <v>23</v>
      </c>
      <c r="X616" s="56">
        <v>5</v>
      </c>
      <c r="Y616" s="56">
        <v>14</v>
      </c>
    </row>
    <row r="617" spans="2:25" x14ac:dyDescent="0.3">
      <c r="B617" s="56">
        <v>85259</v>
      </c>
      <c r="C617" s="57">
        <v>45465</v>
      </c>
      <c r="D617" s="56">
        <v>1</v>
      </c>
      <c r="E617" s="56">
        <v>34</v>
      </c>
      <c r="F617" s="56">
        <v>25</v>
      </c>
      <c r="G617" s="56">
        <v>0</v>
      </c>
      <c r="H617" s="56">
        <v>0</v>
      </c>
      <c r="I617" s="56">
        <v>34</v>
      </c>
      <c r="J617" s="56">
        <v>0</v>
      </c>
      <c r="K617" s="56">
        <v>48</v>
      </c>
      <c r="L617" s="56">
        <v>32</v>
      </c>
      <c r="M617" s="56">
        <v>36</v>
      </c>
      <c r="N617" s="56">
        <v>2</v>
      </c>
      <c r="O617" s="56">
        <v>25</v>
      </c>
      <c r="P617" s="56">
        <v>26</v>
      </c>
      <c r="Q617" s="56">
        <v>11</v>
      </c>
      <c r="R617" s="56">
        <v>2</v>
      </c>
      <c r="S617" s="56">
        <v>0</v>
      </c>
      <c r="T617" s="56">
        <v>0</v>
      </c>
      <c r="U617" s="56">
        <v>16</v>
      </c>
      <c r="V617" s="56">
        <v>30</v>
      </c>
      <c r="W617" s="56">
        <v>28</v>
      </c>
      <c r="X617" s="56">
        <v>4</v>
      </c>
      <c r="Y617" s="56">
        <v>27</v>
      </c>
    </row>
    <row r="618" spans="2:25" x14ac:dyDescent="0.3">
      <c r="B618" s="56">
        <v>85260</v>
      </c>
      <c r="C618" s="57">
        <v>45467</v>
      </c>
      <c r="D618" s="56">
        <v>1</v>
      </c>
      <c r="E618" s="56">
        <v>32</v>
      </c>
      <c r="F618" s="56">
        <v>18</v>
      </c>
      <c r="G618" s="56">
        <v>0</v>
      </c>
      <c r="H618" s="56">
        <v>0</v>
      </c>
      <c r="I618" s="56">
        <v>32</v>
      </c>
      <c r="J618" s="56">
        <v>0</v>
      </c>
      <c r="K618" s="56">
        <v>48</v>
      </c>
      <c r="L618" s="56">
        <v>31</v>
      </c>
      <c r="M618" s="56">
        <v>33</v>
      </c>
      <c r="N618" s="56">
        <v>1</v>
      </c>
      <c r="O618" s="56">
        <v>17</v>
      </c>
      <c r="P618" s="56">
        <v>27</v>
      </c>
      <c r="Q618" s="56">
        <v>14</v>
      </c>
      <c r="R618" s="56">
        <v>1</v>
      </c>
      <c r="S618" s="56">
        <v>0</v>
      </c>
      <c r="T618" s="56">
        <v>0</v>
      </c>
      <c r="U618" s="56">
        <v>10</v>
      </c>
      <c r="V618" s="56">
        <v>60</v>
      </c>
      <c r="W618" s="56">
        <v>12</v>
      </c>
      <c r="X618" s="56">
        <v>5</v>
      </c>
      <c r="Y618" s="56">
        <v>16</v>
      </c>
    </row>
    <row r="619" spans="2:25" x14ac:dyDescent="0.3">
      <c r="B619" s="56">
        <v>85261</v>
      </c>
      <c r="C619" s="57">
        <v>45467</v>
      </c>
      <c r="D619" s="56">
        <v>2</v>
      </c>
      <c r="E619" s="56">
        <v>32</v>
      </c>
      <c r="F619" s="56">
        <v>19</v>
      </c>
      <c r="G619" s="56">
        <v>0</v>
      </c>
      <c r="H619" s="56">
        <v>0</v>
      </c>
      <c r="I619" s="56">
        <v>32</v>
      </c>
      <c r="J619" s="56">
        <v>0</v>
      </c>
      <c r="K619" s="56">
        <v>82</v>
      </c>
      <c r="L619" s="56">
        <v>31</v>
      </c>
      <c r="M619" s="56">
        <v>40</v>
      </c>
      <c r="N619" s="56">
        <v>2</v>
      </c>
      <c r="O619" s="56">
        <v>21</v>
      </c>
      <c r="P619" s="56">
        <v>27</v>
      </c>
      <c r="Q619" s="56">
        <v>19</v>
      </c>
      <c r="R619" s="56">
        <v>2</v>
      </c>
      <c r="S619" s="56">
        <v>0</v>
      </c>
      <c r="T619" s="56">
        <v>0</v>
      </c>
      <c r="U619" s="56">
        <v>7</v>
      </c>
      <c r="V619" s="56">
        <v>49</v>
      </c>
      <c r="W619" s="56">
        <v>17</v>
      </c>
      <c r="X619" s="56">
        <v>4</v>
      </c>
      <c r="Y619" s="56">
        <v>29</v>
      </c>
    </row>
    <row r="620" spans="2:25" x14ac:dyDescent="0.3">
      <c r="B620" s="56">
        <v>85262</v>
      </c>
      <c r="C620" s="57">
        <v>45468</v>
      </c>
      <c r="D620" s="56">
        <v>1</v>
      </c>
      <c r="E620" s="56">
        <v>33</v>
      </c>
      <c r="F620" s="56">
        <v>20</v>
      </c>
      <c r="G620" s="56">
        <v>0</v>
      </c>
      <c r="H620" s="56">
        <v>0</v>
      </c>
      <c r="I620" s="56">
        <v>33</v>
      </c>
      <c r="J620" s="56">
        <v>0</v>
      </c>
      <c r="K620" s="56">
        <v>57</v>
      </c>
      <c r="L620" s="56">
        <v>30</v>
      </c>
      <c r="M620" s="56">
        <v>36</v>
      </c>
      <c r="N620" s="56">
        <v>1</v>
      </c>
      <c r="O620" s="56">
        <v>25</v>
      </c>
      <c r="P620" s="56">
        <v>26</v>
      </c>
      <c r="Q620" s="56">
        <v>24</v>
      </c>
      <c r="R620" s="56">
        <v>1</v>
      </c>
      <c r="S620" s="56">
        <v>0</v>
      </c>
      <c r="T620" s="56">
        <v>0</v>
      </c>
      <c r="U620" s="56">
        <v>17</v>
      </c>
      <c r="V620" s="56">
        <v>37</v>
      </c>
      <c r="W620" s="56">
        <v>22</v>
      </c>
      <c r="X620" s="56">
        <v>5</v>
      </c>
      <c r="Y620" s="56">
        <v>22</v>
      </c>
    </row>
    <row r="621" spans="2:25" x14ac:dyDescent="0.3">
      <c r="B621" s="56">
        <v>85263</v>
      </c>
      <c r="C621" s="57">
        <v>45468</v>
      </c>
      <c r="D621" s="56">
        <v>2</v>
      </c>
      <c r="E621" s="56">
        <v>33</v>
      </c>
      <c r="F621" s="56">
        <v>21</v>
      </c>
      <c r="G621" s="56">
        <v>0</v>
      </c>
      <c r="H621" s="56">
        <v>0</v>
      </c>
      <c r="I621" s="56">
        <v>33</v>
      </c>
      <c r="J621" s="56">
        <v>0</v>
      </c>
      <c r="K621" s="56">
        <v>31</v>
      </c>
      <c r="L621" s="56">
        <v>30</v>
      </c>
      <c r="M621" s="56">
        <v>38</v>
      </c>
      <c r="N621" s="56">
        <v>3</v>
      </c>
      <c r="O621" s="56">
        <v>29</v>
      </c>
      <c r="P621" s="56">
        <v>26</v>
      </c>
      <c r="Q621" s="56">
        <v>30</v>
      </c>
      <c r="R621" s="56">
        <v>3</v>
      </c>
      <c r="S621" s="56">
        <v>0</v>
      </c>
      <c r="T621" s="56">
        <v>0</v>
      </c>
      <c r="U621" s="56">
        <v>14</v>
      </c>
      <c r="V621" s="56">
        <v>26</v>
      </c>
      <c r="W621" s="56">
        <v>27</v>
      </c>
      <c r="X621" s="56">
        <v>4</v>
      </c>
      <c r="Y621" s="56">
        <v>15</v>
      </c>
    </row>
    <row r="622" spans="2:25" x14ac:dyDescent="0.3">
      <c r="B622" s="56">
        <v>85264</v>
      </c>
      <c r="C622" s="57">
        <v>45469</v>
      </c>
      <c r="D622" s="56">
        <v>1</v>
      </c>
      <c r="E622" s="56">
        <v>35</v>
      </c>
      <c r="F622" s="56">
        <v>22</v>
      </c>
      <c r="G622" s="56">
        <v>0</v>
      </c>
      <c r="H622" s="56">
        <v>0</v>
      </c>
      <c r="I622" s="56">
        <v>35</v>
      </c>
      <c r="J622" s="56">
        <v>0</v>
      </c>
      <c r="K622" s="56">
        <v>65</v>
      </c>
      <c r="L622" s="56">
        <v>32</v>
      </c>
      <c r="M622" s="56">
        <v>34</v>
      </c>
      <c r="N622" s="56">
        <v>2</v>
      </c>
      <c r="O622" s="56">
        <v>13</v>
      </c>
      <c r="P622" s="56">
        <v>26</v>
      </c>
      <c r="Q622" s="56">
        <v>15</v>
      </c>
      <c r="R622" s="56">
        <v>1</v>
      </c>
      <c r="S622" s="56">
        <v>0</v>
      </c>
      <c r="T622" s="56">
        <v>1</v>
      </c>
      <c r="U622" s="56">
        <v>12</v>
      </c>
      <c r="V622" s="56">
        <v>64</v>
      </c>
      <c r="W622" s="56">
        <v>13</v>
      </c>
      <c r="X622" s="56">
        <v>5</v>
      </c>
      <c r="Y622" s="56">
        <v>28</v>
      </c>
    </row>
    <row r="623" spans="2:25" x14ac:dyDescent="0.3">
      <c r="B623" s="56">
        <v>85265</v>
      </c>
      <c r="C623" s="57">
        <v>45469</v>
      </c>
      <c r="D623" s="56">
        <v>2</v>
      </c>
      <c r="E623" s="56">
        <v>30</v>
      </c>
      <c r="F623" s="56">
        <v>23</v>
      </c>
      <c r="G623" s="56">
        <v>0</v>
      </c>
      <c r="H623" s="56">
        <v>0</v>
      </c>
      <c r="I623" s="56">
        <v>30</v>
      </c>
      <c r="J623" s="56">
        <v>0</v>
      </c>
      <c r="K623" s="56">
        <v>40</v>
      </c>
      <c r="L623" s="56">
        <v>30</v>
      </c>
      <c r="M623" s="56">
        <v>36</v>
      </c>
      <c r="N623" s="56">
        <v>3</v>
      </c>
      <c r="O623" s="56">
        <v>17</v>
      </c>
      <c r="P623" s="56">
        <v>26</v>
      </c>
      <c r="Q623" s="56">
        <v>20</v>
      </c>
      <c r="R623" s="56">
        <v>3</v>
      </c>
      <c r="S623" s="56">
        <v>0</v>
      </c>
      <c r="T623" s="56">
        <v>0</v>
      </c>
      <c r="U623" s="56">
        <v>9</v>
      </c>
      <c r="V623" s="56">
        <v>53</v>
      </c>
      <c r="W623" s="56">
        <v>18</v>
      </c>
      <c r="X623" s="56">
        <v>4</v>
      </c>
      <c r="Y623" s="56">
        <v>21</v>
      </c>
    </row>
    <row r="624" spans="2:25" x14ac:dyDescent="0.3">
      <c r="B624" s="56">
        <v>85266</v>
      </c>
      <c r="C624" s="57">
        <v>45470</v>
      </c>
      <c r="D624" s="56">
        <v>1</v>
      </c>
      <c r="E624" s="56">
        <v>36</v>
      </c>
      <c r="F624" s="56">
        <v>24</v>
      </c>
      <c r="G624" s="56">
        <v>0</v>
      </c>
      <c r="H624" s="56">
        <v>0</v>
      </c>
      <c r="I624" s="56">
        <v>36</v>
      </c>
      <c r="J624" s="56">
        <v>0</v>
      </c>
      <c r="K624" s="56">
        <v>74</v>
      </c>
      <c r="L624" s="56">
        <v>31</v>
      </c>
      <c r="M624" s="56">
        <v>37</v>
      </c>
      <c r="N624" s="56">
        <v>2</v>
      </c>
      <c r="O624" s="56">
        <v>21</v>
      </c>
      <c r="P624" s="56">
        <v>26</v>
      </c>
      <c r="Q624" s="56">
        <v>25</v>
      </c>
      <c r="R624" s="56">
        <v>1</v>
      </c>
      <c r="S624" s="56">
        <v>0</v>
      </c>
      <c r="T624" s="56">
        <v>1</v>
      </c>
      <c r="U624" s="56">
        <v>7</v>
      </c>
      <c r="V624" s="56">
        <v>41</v>
      </c>
      <c r="W624" s="56">
        <v>23</v>
      </c>
      <c r="X624" s="56">
        <v>5</v>
      </c>
      <c r="Y624" s="56">
        <v>14</v>
      </c>
    </row>
    <row r="625" spans="2:25" x14ac:dyDescent="0.3">
      <c r="B625" s="56">
        <v>85267</v>
      </c>
      <c r="C625" s="57">
        <v>45470</v>
      </c>
      <c r="D625" s="56">
        <v>2</v>
      </c>
      <c r="E625" s="56">
        <v>31</v>
      </c>
      <c r="F625" s="56">
        <v>25</v>
      </c>
      <c r="G625" s="56">
        <v>0</v>
      </c>
      <c r="H625" s="56">
        <v>0</v>
      </c>
      <c r="I625" s="56">
        <v>31</v>
      </c>
      <c r="J625" s="56">
        <v>0</v>
      </c>
      <c r="K625" s="56">
        <v>48</v>
      </c>
      <c r="L625" s="56">
        <v>31</v>
      </c>
      <c r="M625" s="56">
        <v>39</v>
      </c>
      <c r="N625" s="56">
        <v>3</v>
      </c>
      <c r="O625" s="56">
        <v>25</v>
      </c>
      <c r="P625" s="56">
        <v>26</v>
      </c>
      <c r="Q625" s="56">
        <v>11</v>
      </c>
      <c r="R625" s="56">
        <v>3</v>
      </c>
      <c r="S625" s="56">
        <v>0</v>
      </c>
      <c r="T625" s="56">
        <v>0</v>
      </c>
      <c r="U625" s="56">
        <v>16</v>
      </c>
      <c r="V625" s="56">
        <v>30</v>
      </c>
      <c r="W625" s="56">
        <v>28</v>
      </c>
      <c r="X625" s="56">
        <v>4</v>
      </c>
      <c r="Y625" s="56">
        <v>27</v>
      </c>
    </row>
    <row r="626" spans="2:25" x14ac:dyDescent="0.3">
      <c r="B626" s="56">
        <v>85268</v>
      </c>
      <c r="C626" s="57">
        <v>45471</v>
      </c>
      <c r="D626" s="56">
        <v>1</v>
      </c>
      <c r="E626" s="56">
        <v>33</v>
      </c>
      <c r="F626" s="56">
        <v>17</v>
      </c>
      <c r="G626" s="56">
        <v>0</v>
      </c>
      <c r="H626" s="56">
        <v>0</v>
      </c>
      <c r="I626" s="56">
        <v>33</v>
      </c>
      <c r="J626" s="56">
        <v>0</v>
      </c>
      <c r="K626" s="56">
        <v>63</v>
      </c>
      <c r="L626" s="56">
        <v>31</v>
      </c>
      <c r="M626" s="56">
        <v>36</v>
      </c>
      <c r="N626" s="56">
        <v>2</v>
      </c>
      <c r="O626" s="56">
        <v>19</v>
      </c>
      <c r="P626" s="56">
        <v>20</v>
      </c>
      <c r="Q626" s="56">
        <v>15</v>
      </c>
      <c r="R626" s="56">
        <v>2</v>
      </c>
      <c r="S626" s="56">
        <v>0</v>
      </c>
      <c r="T626" s="56">
        <v>0</v>
      </c>
      <c r="U626" s="56">
        <v>7</v>
      </c>
      <c r="V626" s="56">
        <v>29</v>
      </c>
      <c r="W626" s="56">
        <v>13</v>
      </c>
      <c r="X626" s="56">
        <v>4</v>
      </c>
      <c r="Y626" s="56">
        <v>11</v>
      </c>
    </row>
    <row r="627" spans="2:25" x14ac:dyDescent="0.3">
      <c r="B627" s="56">
        <v>85269</v>
      </c>
      <c r="C627" s="57">
        <v>45471</v>
      </c>
      <c r="D627" s="56">
        <v>2</v>
      </c>
      <c r="E627" s="56">
        <v>29</v>
      </c>
      <c r="F627" s="56">
        <v>18</v>
      </c>
      <c r="G627" s="56">
        <v>0</v>
      </c>
      <c r="H627" s="56">
        <v>0</v>
      </c>
      <c r="I627" s="56">
        <v>29</v>
      </c>
      <c r="J627" s="56">
        <v>0</v>
      </c>
      <c r="K627" s="56">
        <v>38</v>
      </c>
      <c r="L627" s="56">
        <v>30</v>
      </c>
      <c r="M627" s="56">
        <v>38</v>
      </c>
      <c r="N627" s="56">
        <v>2</v>
      </c>
      <c r="O627" s="56">
        <v>23</v>
      </c>
      <c r="P627" s="56">
        <v>20</v>
      </c>
      <c r="Q627" s="56">
        <v>20</v>
      </c>
      <c r="R627" s="56">
        <v>2</v>
      </c>
      <c r="S627" s="56">
        <v>0</v>
      </c>
      <c r="T627" s="56">
        <v>0</v>
      </c>
      <c r="U627" s="56">
        <v>16</v>
      </c>
      <c r="V627" s="56">
        <v>67</v>
      </c>
      <c r="W627" s="56">
        <v>19</v>
      </c>
      <c r="X627" s="56">
        <v>5</v>
      </c>
      <c r="Y627" s="56">
        <v>24</v>
      </c>
    </row>
    <row r="628" spans="2:25" x14ac:dyDescent="0.3">
      <c r="B628" s="56">
        <v>85270</v>
      </c>
      <c r="C628" s="57">
        <v>45472</v>
      </c>
      <c r="D628" s="56">
        <v>1</v>
      </c>
      <c r="E628" s="56">
        <v>35</v>
      </c>
      <c r="F628" s="56">
        <v>19</v>
      </c>
      <c r="G628" s="56">
        <v>0</v>
      </c>
      <c r="H628" s="56">
        <v>0</v>
      </c>
      <c r="I628" s="56">
        <v>35</v>
      </c>
      <c r="J628" s="56">
        <v>0</v>
      </c>
      <c r="K628" s="56">
        <v>72</v>
      </c>
      <c r="L628" s="56">
        <v>32</v>
      </c>
      <c r="M628" s="56">
        <v>34</v>
      </c>
      <c r="N628" s="56">
        <v>1</v>
      </c>
      <c r="O628" s="56">
        <v>27</v>
      </c>
      <c r="P628" s="56">
        <v>20</v>
      </c>
      <c r="Q628" s="56">
        <v>26</v>
      </c>
      <c r="R628" s="56">
        <v>1</v>
      </c>
      <c r="S628" s="56">
        <v>0</v>
      </c>
      <c r="T628" s="56">
        <v>0</v>
      </c>
      <c r="U628" s="56">
        <v>14</v>
      </c>
      <c r="V628" s="56">
        <v>56</v>
      </c>
      <c r="W628" s="56">
        <v>24</v>
      </c>
      <c r="X628" s="56">
        <v>4</v>
      </c>
      <c r="Y628" s="56">
        <v>17</v>
      </c>
    </row>
    <row r="629" spans="2:25" x14ac:dyDescent="0.3">
      <c r="B629" s="56">
        <v>85271</v>
      </c>
      <c r="C629" s="57">
        <v>45474</v>
      </c>
      <c r="D629" s="56">
        <v>1</v>
      </c>
      <c r="E629" s="56">
        <v>31</v>
      </c>
      <c r="F629" s="56">
        <v>26</v>
      </c>
      <c r="G629" s="56">
        <v>0</v>
      </c>
      <c r="H629" s="56">
        <v>0</v>
      </c>
      <c r="I629" s="56">
        <v>31</v>
      </c>
      <c r="J629" s="56">
        <v>0</v>
      </c>
      <c r="K629" s="56">
        <v>89</v>
      </c>
      <c r="L629" s="56">
        <v>30</v>
      </c>
      <c r="M629" s="56">
        <v>35</v>
      </c>
      <c r="N629" s="56">
        <v>2</v>
      </c>
      <c r="O629" s="56">
        <v>24</v>
      </c>
      <c r="P629" s="56">
        <v>27</v>
      </c>
      <c r="Q629" s="56">
        <v>28</v>
      </c>
      <c r="R629" s="56">
        <v>2</v>
      </c>
      <c r="S629" s="56">
        <v>0</v>
      </c>
      <c r="T629" s="56">
        <v>0</v>
      </c>
      <c r="U629" s="56">
        <v>12</v>
      </c>
      <c r="V629" s="56">
        <v>64</v>
      </c>
      <c r="W629" s="56">
        <v>24</v>
      </c>
      <c r="X629" s="56">
        <v>5</v>
      </c>
      <c r="Y629" s="56">
        <v>25</v>
      </c>
    </row>
    <row r="630" spans="2:25" x14ac:dyDescent="0.3">
      <c r="B630" s="56">
        <v>85272</v>
      </c>
      <c r="C630" s="57">
        <v>45474</v>
      </c>
      <c r="D630" s="56">
        <v>2</v>
      </c>
      <c r="E630" s="56">
        <v>33</v>
      </c>
      <c r="F630" s="56">
        <v>27</v>
      </c>
      <c r="G630" s="56">
        <v>0</v>
      </c>
      <c r="H630" s="56">
        <v>0</v>
      </c>
      <c r="I630" s="56">
        <v>33</v>
      </c>
      <c r="J630" s="56">
        <v>0</v>
      </c>
      <c r="K630" s="56">
        <v>64</v>
      </c>
      <c r="L630" s="56">
        <v>30</v>
      </c>
      <c r="M630" s="56">
        <v>34</v>
      </c>
      <c r="N630" s="56">
        <v>2</v>
      </c>
      <c r="O630" s="56">
        <v>28</v>
      </c>
      <c r="P630" s="56">
        <v>27</v>
      </c>
      <c r="Q630" s="56">
        <v>14</v>
      </c>
      <c r="R630" s="56">
        <v>2</v>
      </c>
      <c r="S630" s="56">
        <v>0</v>
      </c>
      <c r="T630" s="56">
        <v>0</v>
      </c>
      <c r="U630" s="56">
        <v>9</v>
      </c>
      <c r="V630" s="56">
        <v>53</v>
      </c>
      <c r="W630" s="56">
        <v>29</v>
      </c>
      <c r="X630" s="56">
        <v>3</v>
      </c>
      <c r="Y630" s="56">
        <v>18</v>
      </c>
    </row>
    <row r="631" spans="2:25" x14ac:dyDescent="0.3">
      <c r="B631" s="56">
        <v>85273</v>
      </c>
      <c r="C631" s="57">
        <v>45475</v>
      </c>
      <c r="D631" s="56">
        <v>1</v>
      </c>
      <c r="E631" s="56">
        <v>28</v>
      </c>
      <c r="F631" s="56">
        <v>28</v>
      </c>
      <c r="G631" s="56">
        <v>0</v>
      </c>
      <c r="H631" s="56">
        <v>0</v>
      </c>
      <c r="I631" s="56">
        <v>28</v>
      </c>
      <c r="J631" s="56">
        <v>0</v>
      </c>
      <c r="K631" s="56">
        <v>38</v>
      </c>
      <c r="L631" s="56">
        <v>30</v>
      </c>
      <c r="M631" s="56">
        <v>38</v>
      </c>
      <c r="N631" s="56">
        <v>2</v>
      </c>
      <c r="O631" s="56">
        <v>12</v>
      </c>
      <c r="P631" s="56">
        <v>27</v>
      </c>
      <c r="Q631" s="56">
        <v>19</v>
      </c>
      <c r="R631" s="56">
        <v>2</v>
      </c>
      <c r="S631" s="56">
        <v>0</v>
      </c>
      <c r="T631" s="56">
        <v>0</v>
      </c>
      <c r="U631" s="56">
        <v>7</v>
      </c>
      <c r="V631" s="56">
        <v>41</v>
      </c>
      <c r="W631" s="56">
        <v>14</v>
      </c>
      <c r="X631" s="56">
        <v>5</v>
      </c>
      <c r="Y631" s="56">
        <v>11</v>
      </c>
    </row>
    <row r="632" spans="2:25" x14ac:dyDescent="0.3">
      <c r="B632" s="56">
        <v>85274</v>
      </c>
      <c r="C632" s="57">
        <v>45475</v>
      </c>
      <c r="D632" s="56">
        <v>2</v>
      </c>
      <c r="E632" s="56">
        <v>35</v>
      </c>
      <c r="F632" s="56">
        <v>29</v>
      </c>
      <c r="G632" s="56">
        <v>0</v>
      </c>
      <c r="H632" s="56">
        <v>0</v>
      </c>
      <c r="I632" s="56">
        <v>35</v>
      </c>
      <c r="J632" s="56">
        <v>0</v>
      </c>
      <c r="K632" s="56">
        <v>72</v>
      </c>
      <c r="L632" s="56">
        <v>31</v>
      </c>
      <c r="M632" s="56">
        <v>37</v>
      </c>
      <c r="N632" s="56">
        <v>2</v>
      </c>
      <c r="O632" s="56">
        <v>16</v>
      </c>
      <c r="P632" s="56">
        <v>27</v>
      </c>
      <c r="Q632" s="56">
        <v>24</v>
      </c>
      <c r="R632" s="56">
        <v>2</v>
      </c>
      <c r="S632" s="56">
        <v>0</v>
      </c>
      <c r="T632" s="56">
        <v>0</v>
      </c>
      <c r="U632" s="56">
        <v>16</v>
      </c>
      <c r="V632" s="56">
        <v>30</v>
      </c>
      <c r="W632" s="56">
        <v>19</v>
      </c>
      <c r="X632" s="56">
        <v>3</v>
      </c>
      <c r="Y632" s="56">
        <v>24</v>
      </c>
    </row>
    <row r="633" spans="2:25" x14ac:dyDescent="0.3">
      <c r="B633" s="56">
        <v>85275</v>
      </c>
      <c r="C633" s="57">
        <v>45476</v>
      </c>
      <c r="D633" s="56">
        <v>1</v>
      </c>
      <c r="E633" s="56">
        <v>29</v>
      </c>
      <c r="F633" s="56">
        <v>30</v>
      </c>
      <c r="G633" s="56">
        <v>0</v>
      </c>
      <c r="H633" s="56">
        <v>0</v>
      </c>
      <c r="I633" s="56">
        <v>29</v>
      </c>
      <c r="J633" s="56">
        <v>0</v>
      </c>
      <c r="K633" s="56">
        <v>47</v>
      </c>
      <c r="L633" s="56">
        <v>29</v>
      </c>
      <c r="M633" s="56">
        <v>36</v>
      </c>
      <c r="N633" s="56">
        <v>2</v>
      </c>
      <c r="O633" s="56">
        <v>20</v>
      </c>
      <c r="P633" s="56">
        <v>26</v>
      </c>
      <c r="Q633" s="56">
        <v>29</v>
      </c>
      <c r="R633" s="56">
        <v>2</v>
      </c>
      <c r="S633" s="56">
        <v>0</v>
      </c>
      <c r="T633" s="56">
        <v>0</v>
      </c>
      <c r="U633" s="56">
        <v>14</v>
      </c>
      <c r="V633" s="56">
        <v>68</v>
      </c>
      <c r="W633" s="56">
        <v>24</v>
      </c>
      <c r="X633" s="56">
        <v>5</v>
      </c>
      <c r="Y633" s="56">
        <v>17</v>
      </c>
    </row>
    <row r="634" spans="2:25" x14ac:dyDescent="0.3">
      <c r="B634" s="56">
        <v>85276</v>
      </c>
      <c r="C634" s="57">
        <v>45476</v>
      </c>
      <c r="D634" s="56">
        <v>2</v>
      </c>
      <c r="E634" s="56">
        <v>32</v>
      </c>
      <c r="F634" s="56">
        <v>11</v>
      </c>
      <c r="G634" s="56">
        <v>0</v>
      </c>
      <c r="H634" s="56">
        <v>0</v>
      </c>
      <c r="I634" s="56">
        <v>32</v>
      </c>
      <c r="J634" s="56">
        <v>0</v>
      </c>
      <c r="K634" s="56">
        <v>81</v>
      </c>
      <c r="L634" s="56">
        <v>31</v>
      </c>
      <c r="M634" s="56">
        <v>35</v>
      </c>
      <c r="N634" s="56">
        <v>3</v>
      </c>
      <c r="O634" s="56">
        <v>24</v>
      </c>
      <c r="P634" s="56">
        <v>26</v>
      </c>
      <c r="Q634" s="56">
        <v>15</v>
      </c>
      <c r="R634" s="56">
        <v>3</v>
      </c>
      <c r="S634" s="56">
        <v>0</v>
      </c>
      <c r="T634" s="56">
        <v>0</v>
      </c>
      <c r="U634" s="56">
        <v>11</v>
      </c>
      <c r="V634" s="56">
        <v>57</v>
      </c>
      <c r="W634" s="56">
        <v>30</v>
      </c>
      <c r="X634" s="56">
        <v>3</v>
      </c>
      <c r="Y634" s="56">
        <v>30</v>
      </c>
    </row>
    <row r="635" spans="2:25" x14ac:dyDescent="0.3">
      <c r="B635" s="56">
        <v>85277</v>
      </c>
      <c r="C635" s="57">
        <v>45477</v>
      </c>
      <c r="D635" s="56">
        <v>1</v>
      </c>
      <c r="E635" s="56">
        <v>31</v>
      </c>
      <c r="F635" s="56">
        <v>12</v>
      </c>
      <c r="G635" s="56">
        <v>0</v>
      </c>
      <c r="H635" s="56">
        <v>0</v>
      </c>
      <c r="I635" s="56">
        <v>31</v>
      </c>
      <c r="J635" s="56">
        <v>0</v>
      </c>
      <c r="K635" s="56">
        <v>55</v>
      </c>
      <c r="L635" s="56">
        <v>30</v>
      </c>
      <c r="M635" s="56">
        <v>34</v>
      </c>
      <c r="N635" s="56">
        <v>3</v>
      </c>
      <c r="O635" s="56">
        <v>28</v>
      </c>
      <c r="P635" s="56">
        <v>26</v>
      </c>
      <c r="Q635" s="56">
        <v>20</v>
      </c>
      <c r="R635" s="56">
        <v>2</v>
      </c>
      <c r="S635" s="56">
        <v>0</v>
      </c>
      <c r="T635" s="56">
        <v>1</v>
      </c>
      <c r="U635" s="56">
        <v>9</v>
      </c>
      <c r="V635" s="56">
        <v>45</v>
      </c>
      <c r="W635" s="56">
        <v>15</v>
      </c>
      <c r="X635" s="56">
        <v>5</v>
      </c>
      <c r="Y635" s="56">
        <v>23</v>
      </c>
    </row>
    <row r="636" spans="2:25" x14ac:dyDescent="0.3">
      <c r="B636" s="56">
        <v>85278</v>
      </c>
      <c r="C636" s="57">
        <v>45477</v>
      </c>
      <c r="D636" s="56">
        <v>2</v>
      </c>
      <c r="E636" s="56">
        <v>32</v>
      </c>
      <c r="F636" s="56">
        <v>25</v>
      </c>
      <c r="G636" s="56">
        <v>0</v>
      </c>
      <c r="H636" s="56">
        <v>0</v>
      </c>
      <c r="I636" s="56">
        <v>32</v>
      </c>
      <c r="J636" s="56">
        <v>0</v>
      </c>
      <c r="K636" s="56">
        <v>55</v>
      </c>
      <c r="L636" s="56">
        <v>31</v>
      </c>
      <c r="M636" s="56">
        <v>36</v>
      </c>
      <c r="N636" s="56">
        <v>3</v>
      </c>
      <c r="O636" s="56">
        <v>20</v>
      </c>
      <c r="P636" s="56">
        <v>27</v>
      </c>
      <c r="Q636" s="56">
        <v>23</v>
      </c>
      <c r="R636" s="56">
        <v>3</v>
      </c>
      <c r="S636" s="56">
        <v>0</v>
      </c>
      <c r="T636" s="56">
        <v>0</v>
      </c>
      <c r="U636" s="56">
        <v>14</v>
      </c>
      <c r="V636" s="56">
        <v>26</v>
      </c>
      <c r="W636" s="56">
        <v>18</v>
      </c>
      <c r="X636" s="56">
        <v>3</v>
      </c>
      <c r="Y636" s="56">
        <v>12</v>
      </c>
    </row>
    <row r="637" spans="2:25" x14ac:dyDescent="0.3">
      <c r="B637" s="56">
        <v>85279</v>
      </c>
      <c r="C637" s="57">
        <v>45478</v>
      </c>
      <c r="D637" s="56">
        <v>1</v>
      </c>
      <c r="E637" s="56">
        <v>31</v>
      </c>
      <c r="F637" s="56">
        <v>26</v>
      </c>
      <c r="G637" s="56">
        <v>0</v>
      </c>
      <c r="H637" s="56">
        <v>0</v>
      </c>
      <c r="I637" s="56">
        <v>31</v>
      </c>
      <c r="J637" s="56">
        <v>0</v>
      </c>
      <c r="K637" s="56">
        <v>89</v>
      </c>
      <c r="L637" s="56">
        <v>30</v>
      </c>
      <c r="M637" s="56">
        <v>35</v>
      </c>
      <c r="N637" s="56">
        <v>2</v>
      </c>
      <c r="O637" s="56">
        <v>24</v>
      </c>
      <c r="P637" s="56">
        <v>27</v>
      </c>
      <c r="Q637" s="56">
        <v>28</v>
      </c>
      <c r="R637" s="56">
        <v>2</v>
      </c>
      <c r="S637" s="56">
        <v>0</v>
      </c>
      <c r="T637" s="56">
        <v>0</v>
      </c>
      <c r="U637" s="56">
        <v>12</v>
      </c>
      <c r="V637" s="56">
        <v>64</v>
      </c>
      <c r="W637" s="56">
        <v>24</v>
      </c>
      <c r="X637" s="56">
        <v>5</v>
      </c>
      <c r="Y637" s="56">
        <v>25</v>
      </c>
    </row>
    <row r="638" spans="2:25" x14ac:dyDescent="0.3">
      <c r="B638" s="56">
        <v>85280</v>
      </c>
      <c r="C638" s="57">
        <v>45478</v>
      </c>
      <c r="D638" s="56">
        <v>2</v>
      </c>
      <c r="E638" s="56">
        <v>33</v>
      </c>
      <c r="F638" s="56">
        <v>27</v>
      </c>
      <c r="G638" s="56">
        <v>0</v>
      </c>
      <c r="H638" s="56">
        <v>0</v>
      </c>
      <c r="I638" s="56">
        <v>33</v>
      </c>
      <c r="J638" s="56">
        <v>0</v>
      </c>
      <c r="K638" s="56">
        <v>64</v>
      </c>
      <c r="L638" s="56">
        <v>30</v>
      </c>
      <c r="M638" s="56">
        <v>34</v>
      </c>
      <c r="N638" s="56">
        <v>2</v>
      </c>
      <c r="O638" s="56">
        <v>28</v>
      </c>
      <c r="P638" s="56">
        <v>27</v>
      </c>
      <c r="Q638" s="56">
        <v>14</v>
      </c>
      <c r="R638" s="56">
        <v>2</v>
      </c>
      <c r="S638" s="56">
        <v>0</v>
      </c>
      <c r="T638" s="56">
        <v>0</v>
      </c>
      <c r="U638" s="56">
        <v>9</v>
      </c>
      <c r="V638" s="56">
        <v>53</v>
      </c>
      <c r="W638" s="56">
        <v>29</v>
      </c>
      <c r="X638" s="56">
        <v>3</v>
      </c>
      <c r="Y638" s="56">
        <v>18</v>
      </c>
    </row>
    <row r="639" spans="2:25" x14ac:dyDescent="0.3">
      <c r="B639" s="56">
        <v>85281</v>
      </c>
      <c r="C639" s="57">
        <v>45479</v>
      </c>
      <c r="D639" s="56">
        <v>1</v>
      </c>
      <c r="E639" s="56">
        <v>28</v>
      </c>
      <c r="F639" s="56">
        <v>28</v>
      </c>
      <c r="G639" s="56">
        <v>0</v>
      </c>
      <c r="H639" s="56">
        <v>0</v>
      </c>
      <c r="I639" s="56">
        <v>28</v>
      </c>
      <c r="J639" s="56">
        <v>0</v>
      </c>
      <c r="K639" s="56">
        <v>38</v>
      </c>
      <c r="L639" s="56">
        <v>30</v>
      </c>
      <c r="M639" s="56">
        <v>38</v>
      </c>
      <c r="N639" s="56">
        <v>2</v>
      </c>
      <c r="O639" s="56">
        <v>12</v>
      </c>
      <c r="P639" s="56">
        <v>27</v>
      </c>
      <c r="Q639" s="56">
        <v>19</v>
      </c>
      <c r="R639" s="56">
        <v>2</v>
      </c>
      <c r="S639" s="56">
        <v>0</v>
      </c>
      <c r="T639" s="56">
        <v>0</v>
      </c>
      <c r="U639" s="56">
        <v>7</v>
      </c>
      <c r="V639" s="56">
        <v>41</v>
      </c>
      <c r="W639" s="56">
        <v>14</v>
      </c>
      <c r="X639" s="56">
        <v>5</v>
      </c>
      <c r="Y639" s="56">
        <v>11</v>
      </c>
    </row>
    <row r="640" spans="2:25" x14ac:dyDescent="0.3">
      <c r="B640" s="56">
        <v>85282</v>
      </c>
      <c r="C640" s="57">
        <v>45481</v>
      </c>
      <c r="D640" s="56">
        <v>1</v>
      </c>
      <c r="E640" s="56">
        <v>31</v>
      </c>
      <c r="F640" s="56">
        <v>29</v>
      </c>
      <c r="G640" s="56">
        <v>0</v>
      </c>
      <c r="H640" s="56">
        <v>0</v>
      </c>
      <c r="I640" s="56">
        <v>31</v>
      </c>
      <c r="J640" s="56">
        <v>0</v>
      </c>
      <c r="K640" s="56">
        <v>72</v>
      </c>
      <c r="L640" s="56">
        <v>30</v>
      </c>
      <c r="M640" s="56">
        <v>37</v>
      </c>
      <c r="N640" s="56">
        <v>2</v>
      </c>
      <c r="O640" s="56">
        <v>16</v>
      </c>
      <c r="P640" s="56">
        <v>27</v>
      </c>
      <c r="Q640" s="56">
        <v>24</v>
      </c>
      <c r="R640" s="56">
        <v>2</v>
      </c>
      <c r="S640" s="56">
        <v>0</v>
      </c>
      <c r="T640" s="56">
        <v>0</v>
      </c>
      <c r="U640" s="56">
        <v>16</v>
      </c>
      <c r="V640" s="56">
        <v>30</v>
      </c>
      <c r="W640" s="56">
        <v>19</v>
      </c>
      <c r="X640" s="56">
        <v>4</v>
      </c>
      <c r="Y640" s="56">
        <v>24</v>
      </c>
    </row>
    <row r="641" spans="2:25" x14ac:dyDescent="0.3">
      <c r="B641" s="56">
        <v>85283</v>
      </c>
      <c r="C641" s="57">
        <v>45481</v>
      </c>
      <c r="D641" s="56">
        <v>2</v>
      </c>
      <c r="E641" s="56">
        <v>33</v>
      </c>
      <c r="F641" s="56">
        <v>30</v>
      </c>
      <c r="G641" s="56">
        <v>0</v>
      </c>
      <c r="H641" s="56">
        <v>0</v>
      </c>
      <c r="I641" s="56">
        <v>33</v>
      </c>
      <c r="J641" s="56">
        <v>0</v>
      </c>
      <c r="K641" s="56">
        <v>47</v>
      </c>
      <c r="L641" s="56">
        <v>30</v>
      </c>
      <c r="M641" s="56">
        <v>36</v>
      </c>
      <c r="N641" s="56">
        <v>2</v>
      </c>
      <c r="O641" s="56">
        <v>20</v>
      </c>
      <c r="P641" s="56">
        <v>26</v>
      </c>
      <c r="Q641" s="56">
        <v>29</v>
      </c>
      <c r="R641" s="56">
        <v>2</v>
      </c>
      <c r="S641" s="56">
        <v>0</v>
      </c>
      <c r="T641" s="56">
        <v>0</v>
      </c>
      <c r="U641" s="56">
        <v>14</v>
      </c>
      <c r="V641" s="56">
        <v>68</v>
      </c>
      <c r="W641" s="56">
        <v>24</v>
      </c>
      <c r="X641" s="56">
        <v>4</v>
      </c>
      <c r="Y641" s="56">
        <v>17</v>
      </c>
    </row>
    <row r="642" spans="2:25" x14ac:dyDescent="0.3">
      <c r="B642" s="56">
        <v>85284</v>
      </c>
      <c r="C642" s="57">
        <v>45482</v>
      </c>
      <c r="D642" s="56">
        <v>1</v>
      </c>
      <c r="E642" s="56">
        <v>28</v>
      </c>
      <c r="F642" s="56">
        <v>11</v>
      </c>
      <c r="G642" s="56">
        <v>0</v>
      </c>
      <c r="H642" s="56">
        <v>0</v>
      </c>
      <c r="I642" s="56">
        <v>28</v>
      </c>
      <c r="J642" s="56">
        <v>0</v>
      </c>
      <c r="K642" s="56">
        <v>81</v>
      </c>
      <c r="L642" s="56">
        <v>30</v>
      </c>
      <c r="M642" s="56">
        <v>35</v>
      </c>
      <c r="N642" s="56">
        <v>3</v>
      </c>
      <c r="O642" s="56">
        <v>24</v>
      </c>
      <c r="P642" s="56">
        <v>26</v>
      </c>
      <c r="Q642" s="56">
        <v>15</v>
      </c>
      <c r="R642" s="56">
        <v>3</v>
      </c>
      <c r="S642" s="56">
        <v>0</v>
      </c>
      <c r="T642" s="56">
        <v>0</v>
      </c>
      <c r="U642" s="56">
        <v>11</v>
      </c>
      <c r="V642" s="56">
        <v>57</v>
      </c>
      <c r="W642" s="56">
        <v>30</v>
      </c>
      <c r="X642" s="56">
        <v>4</v>
      </c>
      <c r="Y642" s="56">
        <v>30</v>
      </c>
    </row>
    <row r="643" spans="2:25" x14ac:dyDescent="0.3">
      <c r="B643" s="56">
        <v>85285</v>
      </c>
      <c r="C643" s="57">
        <v>45482</v>
      </c>
      <c r="D643" s="56">
        <v>2</v>
      </c>
      <c r="E643" s="56">
        <v>35</v>
      </c>
      <c r="F643" s="56">
        <v>12</v>
      </c>
      <c r="G643" s="56">
        <v>0</v>
      </c>
      <c r="H643" s="56">
        <v>0</v>
      </c>
      <c r="I643" s="56">
        <v>35</v>
      </c>
      <c r="J643" s="56">
        <v>0</v>
      </c>
      <c r="K643" s="56">
        <v>55</v>
      </c>
      <c r="L643" s="56">
        <v>31</v>
      </c>
      <c r="M643" s="56">
        <v>34</v>
      </c>
      <c r="N643" s="56">
        <v>3</v>
      </c>
      <c r="O643" s="56">
        <v>28</v>
      </c>
      <c r="P643" s="56">
        <v>26</v>
      </c>
      <c r="Q643" s="56">
        <v>20</v>
      </c>
      <c r="R643" s="56">
        <v>2</v>
      </c>
      <c r="S643" s="56">
        <v>0</v>
      </c>
      <c r="T643" s="56">
        <v>1</v>
      </c>
      <c r="U643" s="56">
        <v>9</v>
      </c>
      <c r="V643" s="56">
        <v>45</v>
      </c>
      <c r="W643" s="56">
        <v>15</v>
      </c>
      <c r="X643" s="56">
        <v>4</v>
      </c>
      <c r="Y643" s="56">
        <v>23</v>
      </c>
    </row>
    <row r="644" spans="2:25" x14ac:dyDescent="0.3">
      <c r="B644" s="56">
        <v>85286</v>
      </c>
      <c r="C644" s="57">
        <v>45483</v>
      </c>
      <c r="D644" s="56">
        <v>1</v>
      </c>
      <c r="E644" s="56">
        <v>28</v>
      </c>
      <c r="F644" s="56">
        <v>25</v>
      </c>
      <c r="G644" s="56">
        <v>0</v>
      </c>
      <c r="H644" s="56">
        <v>0</v>
      </c>
      <c r="I644" s="56">
        <v>28</v>
      </c>
      <c r="J644" s="56">
        <v>0</v>
      </c>
      <c r="K644" s="56">
        <v>55</v>
      </c>
      <c r="L644" s="56">
        <v>30</v>
      </c>
      <c r="M644" s="56">
        <v>36</v>
      </c>
      <c r="N644" s="56">
        <v>3</v>
      </c>
      <c r="O644" s="56">
        <v>20</v>
      </c>
      <c r="P644" s="56">
        <v>27</v>
      </c>
      <c r="Q644" s="56">
        <v>23</v>
      </c>
      <c r="R644" s="56">
        <v>3</v>
      </c>
      <c r="S644" s="56">
        <v>0</v>
      </c>
      <c r="T644" s="56">
        <v>0</v>
      </c>
      <c r="U644" s="56">
        <v>14</v>
      </c>
      <c r="V644" s="56">
        <v>26</v>
      </c>
      <c r="W644" s="56">
        <v>18</v>
      </c>
      <c r="X644" s="56">
        <v>4</v>
      </c>
      <c r="Y644" s="56">
        <v>12</v>
      </c>
    </row>
    <row r="645" spans="2:25" x14ac:dyDescent="0.3">
      <c r="B645" s="56">
        <v>85287</v>
      </c>
      <c r="C645" s="57">
        <v>45483</v>
      </c>
      <c r="D645" s="56">
        <v>2</v>
      </c>
      <c r="E645" s="56">
        <v>35</v>
      </c>
      <c r="F645" s="56">
        <v>26</v>
      </c>
      <c r="G645" s="56">
        <v>0</v>
      </c>
      <c r="H645" s="56">
        <v>0</v>
      </c>
      <c r="I645" s="56">
        <v>35</v>
      </c>
      <c r="J645" s="56">
        <v>0</v>
      </c>
      <c r="K645" s="56">
        <v>89</v>
      </c>
      <c r="L645" s="56">
        <v>31</v>
      </c>
      <c r="M645" s="56">
        <v>35</v>
      </c>
      <c r="N645" s="56">
        <v>2</v>
      </c>
      <c r="O645" s="56">
        <v>24</v>
      </c>
      <c r="P645" s="56">
        <v>27</v>
      </c>
      <c r="Q645" s="56">
        <v>28</v>
      </c>
      <c r="R645" s="56">
        <v>2</v>
      </c>
      <c r="S645" s="56">
        <v>0</v>
      </c>
      <c r="T645" s="56">
        <v>0</v>
      </c>
      <c r="U645" s="56">
        <v>12</v>
      </c>
      <c r="V645" s="56">
        <v>64</v>
      </c>
      <c r="W645" s="56">
        <v>24</v>
      </c>
      <c r="X645" s="56">
        <v>4</v>
      </c>
      <c r="Y645" s="56">
        <v>25</v>
      </c>
    </row>
    <row r="646" spans="2:25" x14ac:dyDescent="0.3">
      <c r="B646" s="56">
        <v>85288</v>
      </c>
      <c r="C646" s="57">
        <v>45484</v>
      </c>
      <c r="D646" s="56">
        <v>1</v>
      </c>
      <c r="E646" s="56">
        <v>31</v>
      </c>
      <c r="F646" s="56">
        <v>11</v>
      </c>
      <c r="G646" s="56">
        <v>0</v>
      </c>
      <c r="H646" s="56">
        <v>0</v>
      </c>
      <c r="I646" s="56">
        <v>31</v>
      </c>
      <c r="J646" s="56">
        <v>0</v>
      </c>
      <c r="K646" s="56">
        <v>55</v>
      </c>
      <c r="L646" s="56">
        <v>30</v>
      </c>
      <c r="M646" s="56">
        <v>34</v>
      </c>
      <c r="N646" s="56">
        <v>3</v>
      </c>
      <c r="O646" s="56">
        <v>25</v>
      </c>
      <c r="P646" s="56">
        <v>30</v>
      </c>
      <c r="Q646" s="56">
        <v>30</v>
      </c>
      <c r="R646" s="56">
        <v>3</v>
      </c>
      <c r="S646" s="56">
        <v>0</v>
      </c>
      <c r="T646" s="56">
        <v>0</v>
      </c>
      <c r="U646" s="56">
        <v>13</v>
      </c>
      <c r="V646" s="56">
        <v>37</v>
      </c>
      <c r="W646" s="56">
        <v>25</v>
      </c>
      <c r="X646" s="56">
        <v>4</v>
      </c>
      <c r="Y646" s="56">
        <v>29</v>
      </c>
    </row>
    <row r="647" spans="2:25" x14ac:dyDescent="0.3">
      <c r="B647" s="56">
        <v>85289</v>
      </c>
      <c r="C647" s="57">
        <v>45484</v>
      </c>
      <c r="D647" s="56">
        <v>2</v>
      </c>
      <c r="E647" s="56">
        <v>34</v>
      </c>
      <c r="F647" s="56">
        <v>12</v>
      </c>
      <c r="G647" s="56">
        <v>0</v>
      </c>
      <c r="H647" s="56">
        <v>0</v>
      </c>
      <c r="I647" s="56">
        <v>34</v>
      </c>
      <c r="J647" s="56">
        <v>0</v>
      </c>
      <c r="K647" s="56">
        <v>89</v>
      </c>
      <c r="L647" s="56">
        <v>32</v>
      </c>
      <c r="M647" s="56">
        <v>33</v>
      </c>
      <c r="N647" s="56">
        <v>3</v>
      </c>
      <c r="O647" s="56">
        <v>29</v>
      </c>
      <c r="P647" s="56">
        <v>30</v>
      </c>
      <c r="Q647" s="56">
        <v>15</v>
      </c>
      <c r="R647" s="56">
        <v>2</v>
      </c>
      <c r="S647" s="56">
        <v>0</v>
      </c>
      <c r="T647" s="56">
        <v>1</v>
      </c>
      <c r="U647" s="56">
        <v>11</v>
      </c>
      <c r="V647" s="56">
        <v>25</v>
      </c>
      <c r="W647" s="56">
        <v>10</v>
      </c>
      <c r="X647" s="56">
        <v>4</v>
      </c>
      <c r="Y647" s="56">
        <v>22</v>
      </c>
    </row>
    <row r="648" spans="2:25" x14ac:dyDescent="0.3">
      <c r="B648" s="56">
        <v>85290</v>
      </c>
      <c r="C648" s="57">
        <v>45485</v>
      </c>
      <c r="D648" s="56">
        <v>1</v>
      </c>
      <c r="E648" s="56">
        <v>29</v>
      </c>
      <c r="F648" s="56">
        <v>13</v>
      </c>
      <c r="G648" s="56">
        <v>0</v>
      </c>
      <c r="H648" s="56">
        <v>0</v>
      </c>
      <c r="I648" s="56">
        <v>29</v>
      </c>
      <c r="J648" s="56">
        <v>0</v>
      </c>
      <c r="K648" s="56">
        <v>63</v>
      </c>
      <c r="L648" s="56">
        <v>29</v>
      </c>
      <c r="M648" s="56">
        <v>37</v>
      </c>
      <c r="N648" s="56">
        <v>3</v>
      </c>
      <c r="O648" s="56">
        <v>13</v>
      </c>
      <c r="P648" s="56">
        <v>29</v>
      </c>
      <c r="Q648" s="56">
        <v>20</v>
      </c>
      <c r="R648" s="56">
        <v>3</v>
      </c>
      <c r="S648" s="56">
        <v>0</v>
      </c>
      <c r="T648" s="56">
        <v>0</v>
      </c>
      <c r="U648" s="56">
        <v>8</v>
      </c>
      <c r="V648" s="56">
        <v>64</v>
      </c>
      <c r="W648" s="56">
        <v>16</v>
      </c>
      <c r="X648" s="56">
        <v>4</v>
      </c>
      <c r="Y648" s="56">
        <v>15</v>
      </c>
    </row>
    <row r="649" spans="2:25" x14ac:dyDescent="0.3">
      <c r="B649" s="56">
        <v>85291</v>
      </c>
      <c r="C649" s="57">
        <v>45485</v>
      </c>
      <c r="D649" s="56">
        <v>2</v>
      </c>
      <c r="E649" s="56">
        <v>35</v>
      </c>
      <c r="F649" s="56">
        <v>14</v>
      </c>
      <c r="G649" s="56">
        <v>0</v>
      </c>
      <c r="H649" s="56">
        <v>0</v>
      </c>
      <c r="I649" s="56">
        <v>35</v>
      </c>
      <c r="J649" s="56">
        <v>0</v>
      </c>
      <c r="K649" s="56">
        <v>38</v>
      </c>
      <c r="L649" s="56">
        <v>31</v>
      </c>
      <c r="M649" s="56">
        <v>36</v>
      </c>
      <c r="N649" s="56">
        <v>3</v>
      </c>
      <c r="O649" s="56">
        <v>17</v>
      </c>
      <c r="P649" s="56">
        <v>29</v>
      </c>
      <c r="Q649" s="56">
        <v>26</v>
      </c>
      <c r="R649" s="56">
        <v>2</v>
      </c>
      <c r="S649" s="56">
        <v>0</v>
      </c>
      <c r="T649" s="56">
        <v>1</v>
      </c>
      <c r="U649" s="56">
        <v>18</v>
      </c>
      <c r="V649" s="56">
        <v>52</v>
      </c>
      <c r="W649" s="56">
        <v>21</v>
      </c>
      <c r="X649" s="56">
        <v>4</v>
      </c>
      <c r="Y649" s="56">
        <v>28</v>
      </c>
    </row>
    <row r="650" spans="2:25" x14ac:dyDescent="0.3">
      <c r="B650" s="56">
        <v>85292</v>
      </c>
      <c r="C650" s="57">
        <v>45486</v>
      </c>
      <c r="D650" s="56">
        <v>1</v>
      </c>
      <c r="E650" s="56">
        <v>30</v>
      </c>
      <c r="F650" s="56">
        <v>15</v>
      </c>
      <c r="G650" s="56">
        <v>0</v>
      </c>
      <c r="H650" s="56">
        <v>0</v>
      </c>
      <c r="I650" s="56">
        <v>30</v>
      </c>
      <c r="J650" s="56">
        <v>0</v>
      </c>
      <c r="K650" s="56">
        <v>72</v>
      </c>
      <c r="L650" s="56">
        <v>31</v>
      </c>
      <c r="M650" s="56">
        <v>35</v>
      </c>
      <c r="N650" s="56">
        <v>2</v>
      </c>
      <c r="O650" s="56">
        <v>21</v>
      </c>
      <c r="P650" s="56">
        <v>29</v>
      </c>
      <c r="Q650" s="56">
        <v>11</v>
      </c>
      <c r="R650" s="56">
        <v>2</v>
      </c>
      <c r="S650" s="56">
        <v>0</v>
      </c>
      <c r="T650" s="56">
        <v>0</v>
      </c>
      <c r="U650" s="56">
        <v>15</v>
      </c>
      <c r="V650" s="56">
        <v>41</v>
      </c>
      <c r="W650" s="56">
        <v>26</v>
      </c>
      <c r="X650" s="56">
        <v>4</v>
      </c>
      <c r="Y650" s="56">
        <v>21</v>
      </c>
    </row>
    <row r="651" spans="2:25" x14ac:dyDescent="0.3">
      <c r="B651" s="56">
        <v>85293</v>
      </c>
      <c r="C651" s="57">
        <v>45488</v>
      </c>
      <c r="D651" s="56">
        <v>1</v>
      </c>
      <c r="E651" s="56">
        <v>29</v>
      </c>
      <c r="F651" s="56">
        <v>16</v>
      </c>
      <c r="G651" s="56">
        <v>0</v>
      </c>
      <c r="H651" s="56">
        <v>0</v>
      </c>
      <c r="I651" s="56">
        <v>29</v>
      </c>
      <c r="J651" s="56">
        <v>0</v>
      </c>
      <c r="K651" s="56">
        <v>46</v>
      </c>
      <c r="L651" s="56">
        <v>30</v>
      </c>
      <c r="M651" s="56">
        <v>34</v>
      </c>
      <c r="N651" s="56">
        <v>2</v>
      </c>
      <c r="O651" s="56">
        <v>25</v>
      </c>
      <c r="P651" s="56">
        <v>29</v>
      </c>
      <c r="Q651" s="56">
        <v>16</v>
      </c>
      <c r="R651" s="56">
        <v>2</v>
      </c>
      <c r="S651" s="56">
        <v>0</v>
      </c>
      <c r="T651" s="56">
        <v>0</v>
      </c>
      <c r="U651" s="56">
        <v>13</v>
      </c>
      <c r="V651" s="56">
        <v>29</v>
      </c>
      <c r="W651" s="56">
        <v>11</v>
      </c>
      <c r="X651" s="56">
        <v>5</v>
      </c>
      <c r="Y651" s="56">
        <v>14</v>
      </c>
    </row>
    <row r="652" spans="2:25" x14ac:dyDescent="0.3">
      <c r="B652" s="56">
        <v>85294</v>
      </c>
      <c r="C652" s="57">
        <v>45488</v>
      </c>
      <c r="D652" s="56">
        <v>2</v>
      </c>
      <c r="E652" s="56">
        <v>34</v>
      </c>
      <c r="F652" s="56">
        <v>29</v>
      </c>
      <c r="G652" s="56">
        <v>0</v>
      </c>
      <c r="H652" s="56">
        <v>0</v>
      </c>
      <c r="I652" s="56">
        <v>34</v>
      </c>
      <c r="J652" s="56">
        <v>0</v>
      </c>
      <c r="K652" s="56">
        <v>46</v>
      </c>
      <c r="L652" s="56">
        <v>32</v>
      </c>
      <c r="M652" s="56">
        <v>36</v>
      </c>
      <c r="N652" s="56">
        <v>3</v>
      </c>
      <c r="O652" s="56">
        <v>17</v>
      </c>
      <c r="P652" s="56">
        <v>10</v>
      </c>
      <c r="Q652" s="56">
        <v>19</v>
      </c>
      <c r="R652" s="56">
        <v>3</v>
      </c>
      <c r="S652" s="56">
        <v>0</v>
      </c>
      <c r="T652" s="56">
        <v>0</v>
      </c>
      <c r="U652" s="56">
        <v>6</v>
      </c>
      <c r="V652" s="56">
        <v>59</v>
      </c>
      <c r="W652" s="56">
        <v>15</v>
      </c>
      <c r="X652" s="56">
        <v>3</v>
      </c>
      <c r="Y652" s="56">
        <v>23</v>
      </c>
    </row>
    <row r="653" spans="2:25" x14ac:dyDescent="0.3">
      <c r="B653" s="56">
        <v>85295</v>
      </c>
      <c r="C653" s="57">
        <v>45489</v>
      </c>
      <c r="D653" s="56">
        <v>1</v>
      </c>
      <c r="E653" s="56">
        <v>29</v>
      </c>
      <c r="F653" s="56">
        <v>30</v>
      </c>
      <c r="G653" s="56">
        <v>0</v>
      </c>
      <c r="H653" s="56">
        <v>0</v>
      </c>
      <c r="I653" s="56">
        <v>29</v>
      </c>
      <c r="J653" s="56">
        <v>0</v>
      </c>
      <c r="K653" s="56">
        <v>81</v>
      </c>
      <c r="L653" s="56">
        <v>29</v>
      </c>
      <c r="M653" s="56">
        <v>35</v>
      </c>
      <c r="N653" s="56">
        <v>3</v>
      </c>
      <c r="O653" s="56">
        <v>21</v>
      </c>
      <c r="P653" s="56">
        <v>30</v>
      </c>
      <c r="Q653" s="56">
        <v>25</v>
      </c>
      <c r="R653" s="56">
        <v>2</v>
      </c>
      <c r="S653" s="56">
        <v>0</v>
      </c>
      <c r="T653" s="56">
        <v>1</v>
      </c>
      <c r="U653" s="56">
        <v>16</v>
      </c>
      <c r="V653" s="56">
        <v>48</v>
      </c>
      <c r="W653" s="56">
        <v>20</v>
      </c>
      <c r="X653" s="56">
        <v>5</v>
      </c>
      <c r="Y653" s="56">
        <v>16</v>
      </c>
    </row>
    <row r="654" spans="2:25" x14ac:dyDescent="0.3">
      <c r="B654" s="56">
        <v>85296</v>
      </c>
      <c r="C654" s="57">
        <v>45489</v>
      </c>
      <c r="D654" s="56">
        <v>2</v>
      </c>
      <c r="E654" s="56">
        <v>35</v>
      </c>
      <c r="F654" s="56">
        <v>11</v>
      </c>
      <c r="G654" s="56">
        <v>0</v>
      </c>
      <c r="H654" s="56">
        <v>0</v>
      </c>
      <c r="I654" s="56">
        <v>35</v>
      </c>
      <c r="J654" s="56">
        <v>0</v>
      </c>
      <c r="K654" s="56">
        <v>55</v>
      </c>
      <c r="L654" s="56">
        <v>31</v>
      </c>
      <c r="M654" s="56">
        <v>34</v>
      </c>
      <c r="N654" s="56">
        <v>3</v>
      </c>
      <c r="O654" s="56">
        <v>25</v>
      </c>
      <c r="P654" s="56">
        <v>30</v>
      </c>
      <c r="Q654" s="56">
        <v>30</v>
      </c>
      <c r="R654" s="56">
        <v>3</v>
      </c>
      <c r="S654" s="56">
        <v>0</v>
      </c>
      <c r="T654" s="56">
        <v>0</v>
      </c>
      <c r="U654" s="56">
        <v>13</v>
      </c>
      <c r="V654" s="56">
        <v>37</v>
      </c>
      <c r="W654" s="56">
        <v>25</v>
      </c>
      <c r="X654" s="56">
        <v>3</v>
      </c>
      <c r="Y654" s="56">
        <v>29</v>
      </c>
    </row>
    <row r="655" spans="2:25" x14ac:dyDescent="0.3">
      <c r="B655" s="56">
        <v>85297</v>
      </c>
      <c r="C655" s="57">
        <v>45490</v>
      </c>
      <c r="D655" s="56">
        <v>1</v>
      </c>
      <c r="E655" s="56">
        <v>30</v>
      </c>
      <c r="F655" s="56">
        <v>12</v>
      </c>
      <c r="G655" s="56">
        <v>0</v>
      </c>
      <c r="H655" s="56">
        <v>0</v>
      </c>
      <c r="I655" s="56">
        <v>30</v>
      </c>
      <c r="J655" s="56">
        <v>0</v>
      </c>
      <c r="K655" s="56">
        <v>89</v>
      </c>
      <c r="L655" s="56">
        <v>31</v>
      </c>
      <c r="M655" s="56">
        <v>33</v>
      </c>
      <c r="N655" s="56">
        <v>3</v>
      </c>
      <c r="O655" s="56">
        <v>29</v>
      </c>
      <c r="P655" s="56">
        <v>30</v>
      </c>
      <c r="Q655" s="56">
        <v>15</v>
      </c>
      <c r="R655" s="56">
        <v>2</v>
      </c>
      <c r="S655" s="56">
        <v>0</v>
      </c>
      <c r="T655" s="56">
        <v>1</v>
      </c>
      <c r="U655" s="56">
        <v>11</v>
      </c>
      <c r="V655" s="56">
        <v>25</v>
      </c>
      <c r="W655" s="56">
        <v>10</v>
      </c>
      <c r="X655" s="56">
        <v>5</v>
      </c>
      <c r="Y655" s="56">
        <v>22</v>
      </c>
    </row>
    <row r="656" spans="2:25" x14ac:dyDescent="0.3">
      <c r="B656" s="56">
        <v>85298</v>
      </c>
      <c r="C656" s="57">
        <v>45490</v>
      </c>
      <c r="D656" s="56">
        <v>2</v>
      </c>
      <c r="E656" s="56">
        <v>33</v>
      </c>
      <c r="F656" s="56">
        <v>13</v>
      </c>
      <c r="G656" s="56">
        <v>0</v>
      </c>
      <c r="H656" s="56">
        <v>0</v>
      </c>
      <c r="I656" s="56">
        <v>33</v>
      </c>
      <c r="J656" s="56">
        <v>0</v>
      </c>
      <c r="K656" s="56">
        <v>63</v>
      </c>
      <c r="L656" s="56">
        <v>30</v>
      </c>
      <c r="M656" s="56">
        <v>37</v>
      </c>
      <c r="N656" s="56">
        <v>3</v>
      </c>
      <c r="O656" s="56">
        <v>13</v>
      </c>
      <c r="P656" s="56">
        <v>29</v>
      </c>
      <c r="Q656" s="56">
        <v>20</v>
      </c>
      <c r="R656" s="56">
        <v>3</v>
      </c>
      <c r="S656" s="56">
        <v>0</v>
      </c>
      <c r="T656" s="56">
        <v>0</v>
      </c>
      <c r="U656" s="56">
        <v>8</v>
      </c>
      <c r="V656" s="56">
        <v>64</v>
      </c>
      <c r="W656" s="56">
        <v>16</v>
      </c>
      <c r="X656" s="56">
        <v>3</v>
      </c>
      <c r="Y656" s="56">
        <v>15</v>
      </c>
    </row>
    <row r="657" spans="2:25" x14ac:dyDescent="0.3">
      <c r="B657" s="56">
        <v>85299</v>
      </c>
      <c r="C657" s="57">
        <v>45491</v>
      </c>
      <c r="D657" s="56">
        <v>1</v>
      </c>
      <c r="E657" s="56">
        <v>31</v>
      </c>
      <c r="F657" s="56">
        <v>14</v>
      </c>
      <c r="G657" s="56">
        <v>0</v>
      </c>
      <c r="H657" s="56">
        <v>0</v>
      </c>
      <c r="I657" s="56">
        <v>31</v>
      </c>
      <c r="J657" s="56">
        <v>0</v>
      </c>
      <c r="K657" s="56">
        <v>38</v>
      </c>
      <c r="L657" s="56">
        <v>30</v>
      </c>
      <c r="M657" s="56">
        <v>36</v>
      </c>
      <c r="N657" s="56">
        <v>3</v>
      </c>
      <c r="O657" s="56">
        <v>17</v>
      </c>
      <c r="P657" s="56">
        <v>29</v>
      </c>
      <c r="Q657" s="56">
        <v>26</v>
      </c>
      <c r="R657" s="56">
        <v>2</v>
      </c>
      <c r="S657" s="56">
        <v>0</v>
      </c>
      <c r="T657" s="56">
        <v>1</v>
      </c>
      <c r="U657" s="56">
        <v>18</v>
      </c>
      <c r="V657" s="56">
        <v>52</v>
      </c>
      <c r="W657" s="56">
        <v>21</v>
      </c>
      <c r="X657" s="56">
        <v>5</v>
      </c>
      <c r="Y657" s="56">
        <v>28</v>
      </c>
    </row>
    <row r="658" spans="2:25" x14ac:dyDescent="0.3">
      <c r="B658" s="56">
        <v>85300</v>
      </c>
      <c r="C658" s="57">
        <v>45491</v>
      </c>
      <c r="D658" s="56">
        <v>2</v>
      </c>
      <c r="E658" s="56">
        <v>34</v>
      </c>
      <c r="F658" s="56">
        <v>15</v>
      </c>
      <c r="G658" s="56">
        <v>0</v>
      </c>
      <c r="H658" s="56">
        <v>0</v>
      </c>
      <c r="I658" s="56">
        <v>34</v>
      </c>
      <c r="J658" s="56">
        <v>0</v>
      </c>
      <c r="K658" s="56">
        <v>72</v>
      </c>
      <c r="L658" s="56">
        <v>32</v>
      </c>
      <c r="M658" s="56">
        <v>35</v>
      </c>
      <c r="N658" s="56">
        <v>2</v>
      </c>
      <c r="O658" s="56">
        <v>21</v>
      </c>
      <c r="P658" s="56">
        <v>29</v>
      </c>
      <c r="Q658" s="56">
        <v>11</v>
      </c>
      <c r="R658" s="56">
        <v>2</v>
      </c>
      <c r="S658" s="56">
        <v>0</v>
      </c>
      <c r="T658" s="56">
        <v>0</v>
      </c>
      <c r="U658" s="56">
        <v>15</v>
      </c>
      <c r="V658" s="56">
        <v>41</v>
      </c>
      <c r="W658" s="56">
        <v>26</v>
      </c>
      <c r="X658" s="56">
        <v>3</v>
      </c>
      <c r="Y658" s="56">
        <v>21</v>
      </c>
    </row>
    <row r="659" spans="2:25" x14ac:dyDescent="0.3">
      <c r="B659" s="56">
        <v>85301</v>
      </c>
      <c r="C659" s="57">
        <v>45492</v>
      </c>
      <c r="D659" s="56">
        <v>1</v>
      </c>
      <c r="E659" s="56">
        <v>29</v>
      </c>
      <c r="F659" s="56">
        <v>16</v>
      </c>
      <c r="G659" s="56">
        <v>0</v>
      </c>
      <c r="H659" s="56">
        <v>0</v>
      </c>
      <c r="I659" s="56">
        <v>29</v>
      </c>
      <c r="J659" s="56">
        <v>0</v>
      </c>
      <c r="K659" s="56">
        <v>46</v>
      </c>
      <c r="L659" s="56">
        <v>30</v>
      </c>
      <c r="M659" s="56">
        <v>34</v>
      </c>
      <c r="N659" s="56">
        <v>2</v>
      </c>
      <c r="O659" s="56">
        <v>25</v>
      </c>
      <c r="P659" s="56">
        <v>29</v>
      </c>
      <c r="Q659" s="56">
        <v>16</v>
      </c>
      <c r="R659" s="56">
        <v>2</v>
      </c>
      <c r="S659" s="56">
        <v>0</v>
      </c>
      <c r="T659" s="56">
        <v>0</v>
      </c>
      <c r="U659" s="56">
        <v>13</v>
      </c>
      <c r="V659" s="56">
        <v>29</v>
      </c>
      <c r="W659" s="56">
        <v>11</v>
      </c>
      <c r="X659" s="56">
        <v>5</v>
      </c>
      <c r="Y659" s="56">
        <v>14</v>
      </c>
    </row>
    <row r="660" spans="2:25" x14ac:dyDescent="0.3">
      <c r="B660" s="56">
        <v>85302</v>
      </c>
      <c r="C660" s="57">
        <v>45492</v>
      </c>
      <c r="D660" s="56">
        <v>2</v>
      </c>
      <c r="E660" s="56">
        <v>34</v>
      </c>
      <c r="F660" s="56">
        <v>29</v>
      </c>
      <c r="G660" s="56">
        <v>0</v>
      </c>
      <c r="H660" s="56">
        <v>0</v>
      </c>
      <c r="I660" s="56">
        <v>34</v>
      </c>
      <c r="J660" s="56">
        <v>0</v>
      </c>
      <c r="K660" s="56">
        <v>46</v>
      </c>
      <c r="L660" s="56">
        <v>32</v>
      </c>
      <c r="M660" s="56">
        <v>36</v>
      </c>
      <c r="N660" s="56">
        <v>3</v>
      </c>
      <c r="O660" s="56">
        <v>17</v>
      </c>
      <c r="P660" s="56">
        <v>10</v>
      </c>
      <c r="Q660" s="56">
        <v>19</v>
      </c>
      <c r="R660" s="56">
        <v>3</v>
      </c>
      <c r="S660" s="56">
        <v>0</v>
      </c>
      <c r="T660" s="56">
        <v>0</v>
      </c>
      <c r="U660" s="56">
        <v>6</v>
      </c>
      <c r="V660" s="56">
        <v>59</v>
      </c>
      <c r="W660" s="56">
        <v>15</v>
      </c>
      <c r="X660" s="56">
        <v>3</v>
      </c>
      <c r="Y660" s="56">
        <v>23</v>
      </c>
    </row>
    <row r="661" spans="2:25" x14ac:dyDescent="0.3">
      <c r="B661" s="56">
        <v>85303</v>
      </c>
      <c r="C661" s="57">
        <v>45493</v>
      </c>
      <c r="D661" s="56">
        <v>1</v>
      </c>
      <c r="E661" s="56">
        <v>29</v>
      </c>
      <c r="F661" s="56">
        <v>30</v>
      </c>
      <c r="G661" s="56">
        <v>0</v>
      </c>
      <c r="H661" s="56">
        <v>0</v>
      </c>
      <c r="I661" s="56">
        <v>29</v>
      </c>
      <c r="J661" s="56">
        <v>0</v>
      </c>
      <c r="K661" s="56">
        <v>81</v>
      </c>
      <c r="L661" s="56">
        <v>29</v>
      </c>
      <c r="M661" s="56">
        <v>35</v>
      </c>
      <c r="N661" s="56">
        <v>3</v>
      </c>
      <c r="O661" s="56">
        <v>21</v>
      </c>
      <c r="P661" s="56">
        <v>30</v>
      </c>
      <c r="Q661" s="56">
        <v>25</v>
      </c>
      <c r="R661" s="56">
        <v>2</v>
      </c>
      <c r="S661" s="56">
        <v>0</v>
      </c>
      <c r="T661" s="56">
        <v>1</v>
      </c>
      <c r="U661" s="56">
        <v>16</v>
      </c>
      <c r="V661" s="56">
        <v>48</v>
      </c>
      <c r="W661" s="56">
        <v>20</v>
      </c>
      <c r="X661" s="56">
        <v>5</v>
      </c>
      <c r="Y661" s="56">
        <v>16</v>
      </c>
    </row>
    <row r="662" spans="2:25" x14ac:dyDescent="0.3">
      <c r="B662" s="56">
        <v>85304</v>
      </c>
      <c r="C662" s="57">
        <v>45495</v>
      </c>
      <c r="D662" s="56">
        <v>1</v>
      </c>
      <c r="E662" s="56">
        <v>31</v>
      </c>
      <c r="F662" s="56">
        <v>11</v>
      </c>
      <c r="G662" s="56">
        <v>0</v>
      </c>
      <c r="H662" s="56">
        <v>0</v>
      </c>
      <c r="I662" s="56">
        <v>31</v>
      </c>
      <c r="J662" s="56">
        <v>0</v>
      </c>
      <c r="K662" s="56">
        <v>55</v>
      </c>
      <c r="L662" s="56">
        <v>30</v>
      </c>
      <c r="M662" s="56">
        <v>34</v>
      </c>
      <c r="N662" s="56">
        <v>3</v>
      </c>
      <c r="O662" s="56">
        <v>25</v>
      </c>
      <c r="P662" s="56">
        <v>30</v>
      </c>
      <c r="Q662" s="56">
        <v>30</v>
      </c>
      <c r="R662" s="56">
        <v>3</v>
      </c>
      <c r="S662" s="56">
        <v>0</v>
      </c>
      <c r="T662" s="56">
        <v>0</v>
      </c>
      <c r="U662" s="56">
        <v>13</v>
      </c>
      <c r="V662" s="56">
        <v>37</v>
      </c>
      <c r="W662" s="56">
        <v>25</v>
      </c>
      <c r="X662" s="56">
        <v>4</v>
      </c>
      <c r="Y662" s="56">
        <v>29</v>
      </c>
    </row>
    <row r="663" spans="2:25" x14ac:dyDescent="0.3">
      <c r="B663" s="56">
        <v>85305</v>
      </c>
      <c r="C663" s="57">
        <v>45495</v>
      </c>
      <c r="D663" s="56">
        <v>2</v>
      </c>
      <c r="E663" s="56">
        <v>34</v>
      </c>
      <c r="F663" s="56">
        <v>12</v>
      </c>
      <c r="G663" s="56">
        <v>0</v>
      </c>
      <c r="H663" s="56">
        <v>0</v>
      </c>
      <c r="I663" s="56">
        <v>34</v>
      </c>
      <c r="J663" s="56">
        <v>0</v>
      </c>
      <c r="K663" s="56">
        <v>89</v>
      </c>
      <c r="L663" s="56">
        <v>32</v>
      </c>
      <c r="M663" s="56">
        <v>33</v>
      </c>
      <c r="N663" s="56">
        <v>3</v>
      </c>
      <c r="O663" s="56">
        <v>29</v>
      </c>
      <c r="P663" s="56">
        <v>30</v>
      </c>
      <c r="Q663" s="56">
        <v>15</v>
      </c>
      <c r="R663" s="56">
        <v>2</v>
      </c>
      <c r="S663" s="56">
        <v>0</v>
      </c>
      <c r="T663" s="56">
        <v>1</v>
      </c>
      <c r="U663" s="56">
        <v>11</v>
      </c>
      <c r="V663" s="56">
        <v>25</v>
      </c>
      <c r="W663" s="56">
        <v>10</v>
      </c>
      <c r="X663" s="56">
        <v>4</v>
      </c>
      <c r="Y663" s="56">
        <v>22</v>
      </c>
    </row>
    <row r="664" spans="2:25" x14ac:dyDescent="0.3">
      <c r="B664" s="56">
        <v>85306</v>
      </c>
      <c r="C664" s="57">
        <v>45496</v>
      </c>
      <c r="D664" s="56">
        <v>1</v>
      </c>
      <c r="E664" s="56">
        <v>29</v>
      </c>
      <c r="F664" s="56">
        <v>13</v>
      </c>
      <c r="G664" s="56">
        <v>0</v>
      </c>
      <c r="H664" s="56">
        <v>0</v>
      </c>
      <c r="I664" s="56">
        <v>29</v>
      </c>
      <c r="J664" s="56">
        <v>0</v>
      </c>
      <c r="K664" s="56">
        <v>63</v>
      </c>
      <c r="L664" s="56">
        <v>29</v>
      </c>
      <c r="M664" s="56">
        <v>37</v>
      </c>
      <c r="N664" s="56">
        <v>3</v>
      </c>
      <c r="O664" s="56">
        <v>13</v>
      </c>
      <c r="P664" s="56">
        <v>29</v>
      </c>
      <c r="Q664" s="56">
        <v>20</v>
      </c>
      <c r="R664" s="56">
        <v>3</v>
      </c>
      <c r="S664" s="56">
        <v>0</v>
      </c>
      <c r="T664" s="56">
        <v>0</v>
      </c>
      <c r="U664" s="56">
        <v>8</v>
      </c>
      <c r="V664" s="56">
        <v>64</v>
      </c>
      <c r="W664" s="56">
        <v>16</v>
      </c>
      <c r="X664" s="56">
        <v>4</v>
      </c>
      <c r="Y664" s="56">
        <v>15</v>
      </c>
    </row>
    <row r="665" spans="2:25" x14ac:dyDescent="0.3">
      <c r="B665" s="56">
        <v>85307</v>
      </c>
      <c r="C665" s="57">
        <v>45496</v>
      </c>
      <c r="D665" s="56">
        <v>2</v>
      </c>
      <c r="E665" s="56">
        <v>35</v>
      </c>
      <c r="F665" s="56">
        <v>14</v>
      </c>
      <c r="G665" s="56">
        <v>0</v>
      </c>
      <c r="H665" s="56">
        <v>0</v>
      </c>
      <c r="I665" s="56">
        <v>35</v>
      </c>
      <c r="J665" s="56">
        <v>0</v>
      </c>
      <c r="K665" s="56">
        <v>38</v>
      </c>
      <c r="L665" s="56">
        <v>31</v>
      </c>
      <c r="M665" s="56">
        <v>36</v>
      </c>
      <c r="N665" s="56">
        <v>3</v>
      </c>
      <c r="O665" s="56">
        <v>17</v>
      </c>
      <c r="P665" s="56">
        <v>29</v>
      </c>
      <c r="Q665" s="56">
        <v>26</v>
      </c>
      <c r="R665" s="56">
        <v>2</v>
      </c>
      <c r="S665" s="56">
        <v>0</v>
      </c>
      <c r="T665" s="56">
        <v>1</v>
      </c>
      <c r="U665" s="56">
        <v>18</v>
      </c>
      <c r="V665" s="56">
        <v>52</v>
      </c>
      <c r="W665" s="56">
        <v>21</v>
      </c>
      <c r="X665" s="56">
        <v>4</v>
      </c>
      <c r="Y665" s="56">
        <v>28</v>
      </c>
    </row>
    <row r="666" spans="2:25" x14ac:dyDescent="0.3">
      <c r="B666" s="56">
        <v>85308</v>
      </c>
      <c r="C666" s="57">
        <v>45497</v>
      </c>
      <c r="D666" s="56">
        <v>1</v>
      </c>
      <c r="E666" s="56">
        <v>30</v>
      </c>
      <c r="F666" s="56">
        <v>15</v>
      </c>
      <c r="G666" s="56">
        <v>0</v>
      </c>
      <c r="H666" s="56">
        <v>0</v>
      </c>
      <c r="I666" s="56">
        <v>30</v>
      </c>
      <c r="J666" s="56">
        <v>0</v>
      </c>
      <c r="K666" s="56">
        <v>72</v>
      </c>
      <c r="L666" s="56">
        <v>31</v>
      </c>
      <c r="M666" s="56">
        <v>35</v>
      </c>
      <c r="N666" s="56">
        <v>2</v>
      </c>
      <c r="O666" s="56">
        <v>21</v>
      </c>
      <c r="P666" s="56">
        <v>29</v>
      </c>
      <c r="Q666" s="56">
        <v>11</v>
      </c>
      <c r="R666" s="56">
        <v>2</v>
      </c>
      <c r="S666" s="56">
        <v>0</v>
      </c>
      <c r="T666" s="56">
        <v>0</v>
      </c>
      <c r="U666" s="56">
        <v>15</v>
      </c>
      <c r="V666" s="56">
        <v>41</v>
      </c>
      <c r="W666" s="56">
        <v>26</v>
      </c>
      <c r="X666" s="56">
        <v>4</v>
      </c>
      <c r="Y666" s="56">
        <v>21</v>
      </c>
    </row>
    <row r="667" spans="2:25" x14ac:dyDescent="0.3">
      <c r="B667" s="56">
        <v>85309</v>
      </c>
      <c r="C667" s="57">
        <v>45497</v>
      </c>
      <c r="D667" s="56">
        <v>2</v>
      </c>
      <c r="E667" s="56">
        <v>33</v>
      </c>
      <c r="F667" s="56">
        <v>16</v>
      </c>
      <c r="G667" s="56">
        <v>0</v>
      </c>
      <c r="H667" s="56">
        <v>0</v>
      </c>
      <c r="I667" s="56">
        <v>33</v>
      </c>
      <c r="J667" s="56">
        <v>0</v>
      </c>
      <c r="K667" s="56">
        <v>46</v>
      </c>
      <c r="L667" s="56">
        <v>31</v>
      </c>
      <c r="M667" s="56">
        <v>34</v>
      </c>
      <c r="N667" s="56">
        <v>2</v>
      </c>
      <c r="O667" s="56">
        <v>25</v>
      </c>
      <c r="P667" s="56">
        <v>29</v>
      </c>
      <c r="Q667" s="56">
        <v>16</v>
      </c>
      <c r="R667" s="56">
        <v>2</v>
      </c>
      <c r="S667" s="56">
        <v>0</v>
      </c>
      <c r="T667" s="56">
        <v>0</v>
      </c>
      <c r="U667" s="56">
        <v>13</v>
      </c>
      <c r="V667" s="56">
        <v>29</v>
      </c>
      <c r="W667" s="56">
        <v>11</v>
      </c>
      <c r="X667" s="56">
        <v>4</v>
      </c>
      <c r="Y667" s="56">
        <v>14</v>
      </c>
    </row>
    <row r="668" spans="2:25" x14ac:dyDescent="0.3">
      <c r="B668" s="56">
        <v>85310</v>
      </c>
      <c r="C668" s="57">
        <v>45498</v>
      </c>
      <c r="D668" s="56">
        <v>1</v>
      </c>
      <c r="E668" s="56">
        <v>30</v>
      </c>
      <c r="F668" s="56">
        <v>29</v>
      </c>
      <c r="G668" s="56">
        <v>0</v>
      </c>
      <c r="H668" s="56">
        <v>0</v>
      </c>
      <c r="I668" s="56">
        <v>30</v>
      </c>
      <c r="J668" s="56">
        <v>0</v>
      </c>
      <c r="K668" s="56">
        <v>46</v>
      </c>
      <c r="L668" s="56">
        <v>31</v>
      </c>
      <c r="M668" s="56">
        <v>36</v>
      </c>
      <c r="N668" s="56">
        <v>3</v>
      </c>
      <c r="O668" s="56">
        <v>17</v>
      </c>
      <c r="P668" s="56">
        <v>10</v>
      </c>
      <c r="Q668" s="56">
        <v>19</v>
      </c>
      <c r="R668" s="56">
        <v>3</v>
      </c>
      <c r="S668" s="56">
        <v>0</v>
      </c>
      <c r="T668" s="56">
        <v>0</v>
      </c>
      <c r="U668" s="56">
        <v>6</v>
      </c>
      <c r="V668" s="56">
        <v>59</v>
      </c>
      <c r="W668" s="56">
        <v>15</v>
      </c>
      <c r="X668" s="56">
        <v>4</v>
      </c>
      <c r="Y668" s="56">
        <v>23</v>
      </c>
    </row>
    <row r="669" spans="2:25" x14ac:dyDescent="0.3">
      <c r="B669" s="56">
        <v>85311</v>
      </c>
      <c r="C669" s="57">
        <v>45498</v>
      </c>
      <c r="D669" s="56">
        <v>2</v>
      </c>
      <c r="E669" s="56">
        <v>33</v>
      </c>
      <c r="F669" s="56">
        <v>30</v>
      </c>
      <c r="G669" s="56">
        <v>0</v>
      </c>
      <c r="H669" s="56">
        <v>0</v>
      </c>
      <c r="I669" s="56">
        <v>33</v>
      </c>
      <c r="J669" s="56">
        <v>0</v>
      </c>
      <c r="K669" s="56">
        <v>81</v>
      </c>
      <c r="L669" s="56">
        <v>30</v>
      </c>
      <c r="M669" s="56">
        <v>35</v>
      </c>
      <c r="N669" s="56">
        <v>3</v>
      </c>
      <c r="O669" s="56">
        <v>21</v>
      </c>
      <c r="P669" s="56">
        <v>30</v>
      </c>
      <c r="Q669" s="56">
        <v>25</v>
      </c>
      <c r="R669" s="56">
        <v>2</v>
      </c>
      <c r="S669" s="56">
        <v>0</v>
      </c>
      <c r="T669" s="56">
        <v>1</v>
      </c>
      <c r="U669" s="56">
        <v>16</v>
      </c>
      <c r="V669" s="56">
        <v>48</v>
      </c>
      <c r="W669" s="56">
        <v>20</v>
      </c>
      <c r="X669" s="56">
        <v>4</v>
      </c>
      <c r="Y669" s="56">
        <v>16</v>
      </c>
    </row>
    <row r="670" spans="2:25" x14ac:dyDescent="0.3">
      <c r="B670" s="56">
        <v>85312</v>
      </c>
      <c r="C670" s="57">
        <v>45499</v>
      </c>
      <c r="D670" s="56">
        <v>1</v>
      </c>
      <c r="E670" s="56">
        <v>31</v>
      </c>
      <c r="F670" s="56">
        <v>11</v>
      </c>
      <c r="G670" s="56">
        <v>0</v>
      </c>
      <c r="H670" s="56">
        <v>0</v>
      </c>
      <c r="I670" s="56">
        <v>31</v>
      </c>
      <c r="J670" s="56">
        <v>0</v>
      </c>
      <c r="K670" s="56">
        <v>55</v>
      </c>
      <c r="L670" s="56">
        <v>30</v>
      </c>
      <c r="M670" s="56">
        <v>34</v>
      </c>
      <c r="N670" s="56">
        <v>3</v>
      </c>
      <c r="O670" s="56">
        <v>25</v>
      </c>
      <c r="P670" s="56">
        <v>30</v>
      </c>
      <c r="Q670" s="56">
        <v>30</v>
      </c>
      <c r="R670" s="56">
        <v>3</v>
      </c>
      <c r="S670" s="56">
        <v>0</v>
      </c>
      <c r="T670" s="56">
        <v>0</v>
      </c>
      <c r="U670" s="56">
        <v>13</v>
      </c>
      <c r="V670" s="56">
        <v>37</v>
      </c>
      <c r="W670" s="56">
        <v>25</v>
      </c>
      <c r="X670" s="56">
        <v>4</v>
      </c>
      <c r="Y670" s="56">
        <v>29</v>
      </c>
    </row>
    <row r="671" spans="2:25" x14ac:dyDescent="0.3">
      <c r="B671" s="56">
        <v>85313</v>
      </c>
      <c r="C671" s="57">
        <v>45499</v>
      </c>
      <c r="D671" s="56">
        <v>2</v>
      </c>
      <c r="E671" s="56">
        <v>34</v>
      </c>
      <c r="F671" s="56">
        <v>12</v>
      </c>
      <c r="G671" s="56">
        <v>0</v>
      </c>
      <c r="H671" s="56">
        <v>0</v>
      </c>
      <c r="I671" s="56">
        <v>34</v>
      </c>
      <c r="J671" s="56">
        <v>0</v>
      </c>
      <c r="K671" s="56">
        <v>89</v>
      </c>
      <c r="L671" s="56">
        <v>32</v>
      </c>
      <c r="M671" s="56">
        <v>33</v>
      </c>
      <c r="N671" s="56">
        <v>3</v>
      </c>
      <c r="O671" s="56">
        <v>29</v>
      </c>
      <c r="P671" s="56">
        <v>30</v>
      </c>
      <c r="Q671" s="56">
        <v>15</v>
      </c>
      <c r="R671" s="56">
        <v>2</v>
      </c>
      <c r="S671" s="56">
        <v>0</v>
      </c>
      <c r="T671" s="56">
        <v>1</v>
      </c>
      <c r="U671" s="56">
        <v>11</v>
      </c>
      <c r="V671" s="56">
        <v>25</v>
      </c>
      <c r="W671" s="56">
        <v>10</v>
      </c>
      <c r="X671" s="56">
        <v>4</v>
      </c>
      <c r="Y671" s="56">
        <v>22</v>
      </c>
    </row>
    <row r="672" spans="2:25" x14ac:dyDescent="0.3">
      <c r="B672" s="56">
        <v>85314</v>
      </c>
      <c r="C672" s="57">
        <v>45500</v>
      </c>
      <c r="D672" s="56">
        <v>1</v>
      </c>
      <c r="E672" s="56">
        <v>29</v>
      </c>
      <c r="F672" s="56">
        <v>13</v>
      </c>
      <c r="G672" s="56">
        <v>0</v>
      </c>
      <c r="H672" s="56">
        <v>0</v>
      </c>
      <c r="I672" s="56">
        <v>29</v>
      </c>
      <c r="J672" s="56">
        <v>0</v>
      </c>
      <c r="K672" s="56">
        <v>63</v>
      </c>
      <c r="L672" s="56">
        <v>29</v>
      </c>
      <c r="M672" s="56">
        <v>37</v>
      </c>
      <c r="N672" s="56">
        <v>3</v>
      </c>
      <c r="O672" s="56">
        <v>13</v>
      </c>
      <c r="P672" s="56">
        <v>29</v>
      </c>
      <c r="Q672" s="56">
        <v>20</v>
      </c>
      <c r="R672" s="56">
        <v>3</v>
      </c>
      <c r="S672" s="56">
        <v>0</v>
      </c>
      <c r="T672" s="56">
        <v>0</v>
      </c>
      <c r="U672" s="56">
        <v>8</v>
      </c>
      <c r="V672" s="56">
        <v>64</v>
      </c>
      <c r="W672" s="56">
        <v>16</v>
      </c>
      <c r="X672" s="56">
        <v>4</v>
      </c>
      <c r="Y672" s="56">
        <v>15</v>
      </c>
    </row>
    <row r="673" spans="2:25" x14ac:dyDescent="0.3">
      <c r="B673" s="56">
        <v>85315</v>
      </c>
      <c r="C673" s="57">
        <v>45502</v>
      </c>
      <c r="D673" s="56">
        <v>1</v>
      </c>
      <c r="E673" s="56">
        <v>31</v>
      </c>
      <c r="F673" s="56">
        <v>14</v>
      </c>
      <c r="G673" s="56">
        <v>0</v>
      </c>
      <c r="H673" s="56">
        <v>0</v>
      </c>
      <c r="I673" s="56">
        <v>31</v>
      </c>
      <c r="J673" s="56">
        <v>0</v>
      </c>
      <c r="K673" s="56">
        <v>38</v>
      </c>
      <c r="L673" s="56">
        <v>30</v>
      </c>
      <c r="M673" s="56">
        <v>36</v>
      </c>
      <c r="N673" s="56">
        <v>3</v>
      </c>
      <c r="O673" s="56">
        <v>17</v>
      </c>
      <c r="P673" s="56">
        <v>29</v>
      </c>
      <c r="Q673" s="56">
        <v>26</v>
      </c>
      <c r="R673" s="56">
        <v>2</v>
      </c>
      <c r="S673" s="56">
        <v>0</v>
      </c>
      <c r="T673" s="56">
        <v>1</v>
      </c>
      <c r="U673" s="56">
        <v>18</v>
      </c>
      <c r="V673" s="56">
        <v>52</v>
      </c>
      <c r="W673" s="56">
        <v>21</v>
      </c>
      <c r="X673" s="56">
        <v>5</v>
      </c>
      <c r="Y673" s="56">
        <v>28</v>
      </c>
    </row>
    <row r="674" spans="2:25" x14ac:dyDescent="0.3">
      <c r="B674" s="56">
        <v>85316</v>
      </c>
      <c r="C674" s="57">
        <v>45502</v>
      </c>
      <c r="D674" s="56">
        <v>2</v>
      </c>
      <c r="E674" s="56">
        <v>34</v>
      </c>
      <c r="F674" s="56">
        <v>15</v>
      </c>
      <c r="G674" s="56">
        <v>0</v>
      </c>
      <c r="H674" s="56">
        <v>0</v>
      </c>
      <c r="I674" s="56">
        <v>34</v>
      </c>
      <c r="J674" s="56">
        <v>0</v>
      </c>
      <c r="K674" s="56">
        <v>72</v>
      </c>
      <c r="L674" s="56">
        <v>32</v>
      </c>
      <c r="M674" s="56">
        <v>35</v>
      </c>
      <c r="N674" s="56">
        <v>2</v>
      </c>
      <c r="O674" s="56">
        <v>21</v>
      </c>
      <c r="P674" s="56">
        <v>29</v>
      </c>
      <c r="Q674" s="56">
        <v>11</v>
      </c>
      <c r="R674" s="56">
        <v>2</v>
      </c>
      <c r="S674" s="56">
        <v>0</v>
      </c>
      <c r="T674" s="56">
        <v>0</v>
      </c>
      <c r="U674" s="56">
        <v>15</v>
      </c>
      <c r="V674" s="56">
        <v>41</v>
      </c>
      <c r="W674" s="56">
        <v>26</v>
      </c>
      <c r="X674" s="56">
        <v>3</v>
      </c>
      <c r="Y674" s="56">
        <v>21</v>
      </c>
    </row>
    <row r="675" spans="2:25" x14ac:dyDescent="0.3">
      <c r="B675" s="56">
        <v>85317</v>
      </c>
      <c r="C675" s="57">
        <v>45503</v>
      </c>
      <c r="D675" s="56">
        <v>1</v>
      </c>
      <c r="E675" s="56">
        <v>29</v>
      </c>
      <c r="F675" s="56">
        <v>16</v>
      </c>
      <c r="G675" s="56">
        <v>0</v>
      </c>
      <c r="H675" s="56">
        <v>0</v>
      </c>
      <c r="I675" s="56">
        <v>29</v>
      </c>
      <c r="J675" s="56">
        <v>0</v>
      </c>
      <c r="K675" s="56">
        <v>46</v>
      </c>
      <c r="L675" s="56">
        <v>30</v>
      </c>
      <c r="M675" s="56">
        <v>34</v>
      </c>
      <c r="N675" s="56">
        <v>2</v>
      </c>
      <c r="O675" s="56">
        <v>25</v>
      </c>
      <c r="P675" s="56">
        <v>29</v>
      </c>
      <c r="Q675" s="56">
        <v>16</v>
      </c>
      <c r="R675" s="56">
        <v>2</v>
      </c>
      <c r="S675" s="56">
        <v>0</v>
      </c>
      <c r="T675" s="56">
        <v>0</v>
      </c>
      <c r="U675" s="56">
        <v>13</v>
      </c>
      <c r="V675" s="56">
        <v>29</v>
      </c>
      <c r="W675" s="56">
        <v>11</v>
      </c>
      <c r="X675" s="56">
        <v>5</v>
      </c>
      <c r="Y675" s="56">
        <v>14</v>
      </c>
    </row>
    <row r="676" spans="2:25" x14ac:dyDescent="0.3">
      <c r="B676" s="56">
        <v>85318</v>
      </c>
      <c r="C676" s="57">
        <v>45503</v>
      </c>
      <c r="D676" s="56">
        <v>2</v>
      </c>
      <c r="E676" s="56">
        <v>34</v>
      </c>
      <c r="F676" s="56">
        <v>29</v>
      </c>
      <c r="G676" s="56">
        <v>0</v>
      </c>
      <c r="H676" s="56">
        <v>0</v>
      </c>
      <c r="I676" s="56">
        <v>34</v>
      </c>
      <c r="J676" s="56">
        <v>0</v>
      </c>
      <c r="K676" s="56">
        <v>46</v>
      </c>
      <c r="L676" s="56">
        <v>32</v>
      </c>
      <c r="M676" s="56">
        <v>36</v>
      </c>
      <c r="N676" s="56">
        <v>3</v>
      </c>
      <c r="O676" s="56">
        <v>17</v>
      </c>
      <c r="P676" s="56">
        <v>10</v>
      </c>
      <c r="Q676" s="56">
        <v>19</v>
      </c>
      <c r="R676" s="56">
        <v>3</v>
      </c>
      <c r="S676" s="56">
        <v>0</v>
      </c>
      <c r="T676" s="56">
        <v>0</v>
      </c>
      <c r="U676" s="56">
        <v>6</v>
      </c>
      <c r="V676" s="56">
        <v>59</v>
      </c>
      <c r="W676" s="56">
        <v>15</v>
      </c>
      <c r="X676" s="56">
        <v>3</v>
      </c>
      <c r="Y676" s="56">
        <v>23</v>
      </c>
    </row>
    <row r="677" spans="2:25" x14ac:dyDescent="0.3">
      <c r="B677" s="56">
        <v>85319</v>
      </c>
      <c r="C677" s="57">
        <v>45504</v>
      </c>
      <c r="D677" s="56">
        <v>1</v>
      </c>
      <c r="E677" s="56">
        <v>29</v>
      </c>
      <c r="F677" s="56">
        <v>30</v>
      </c>
      <c r="G677" s="56">
        <v>0</v>
      </c>
      <c r="H677" s="56">
        <v>0</v>
      </c>
      <c r="I677" s="56">
        <v>29</v>
      </c>
      <c r="J677" s="56">
        <v>0</v>
      </c>
      <c r="K677" s="56">
        <v>81</v>
      </c>
      <c r="L677" s="56">
        <v>29</v>
      </c>
      <c r="M677" s="56">
        <v>35</v>
      </c>
      <c r="N677" s="56">
        <v>3</v>
      </c>
      <c r="O677" s="56">
        <v>21</v>
      </c>
      <c r="P677" s="56">
        <v>30</v>
      </c>
      <c r="Q677" s="56">
        <v>25</v>
      </c>
      <c r="R677" s="56">
        <v>2</v>
      </c>
      <c r="S677" s="56">
        <v>0</v>
      </c>
      <c r="T677" s="56">
        <v>1</v>
      </c>
      <c r="U677" s="56">
        <v>16</v>
      </c>
      <c r="V677" s="56">
        <v>48</v>
      </c>
      <c r="W677" s="56">
        <v>20</v>
      </c>
      <c r="X677" s="56">
        <v>5</v>
      </c>
      <c r="Y677" s="56">
        <v>16</v>
      </c>
    </row>
    <row r="678" spans="2:25" x14ac:dyDescent="0.3">
      <c r="B678" s="56">
        <v>85320</v>
      </c>
      <c r="C678" s="57">
        <v>45504</v>
      </c>
      <c r="D678" s="56">
        <v>2</v>
      </c>
      <c r="E678" s="56">
        <v>35</v>
      </c>
      <c r="F678" s="56">
        <v>11</v>
      </c>
      <c r="G678" s="56">
        <v>0</v>
      </c>
      <c r="H678" s="56">
        <v>0</v>
      </c>
      <c r="I678" s="56">
        <v>35</v>
      </c>
      <c r="J678" s="56">
        <v>0</v>
      </c>
      <c r="K678" s="56">
        <v>55</v>
      </c>
      <c r="L678" s="56">
        <v>31</v>
      </c>
      <c r="M678" s="56">
        <v>34</v>
      </c>
      <c r="N678" s="56">
        <v>3</v>
      </c>
      <c r="O678" s="56">
        <v>25</v>
      </c>
      <c r="P678" s="56">
        <v>30</v>
      </c>
      <c r="Q678" s="56">
        <v>30</v>
      </c>
      <c r="R678" s="56">
        <v>3</v>
      </c>
      <c r="S678" s="56">
        <v>0</v>
      </c>
      <c r="T678" s="56">
        <v>0</v>
      </c>
      <c r="U678" s="56">
        <v>13</v>
      </c>
      <c r="V678" s="56">
        <v>37</v>
      </c>
      <c r="W678" s="56">
        <v>25</v>
      </c>
      <c r="X678" s="56">
        <v>3</v>
      </c>
      <c r="Y678" s="56">
        <v>29</v>
      </c>
    </row>
    <row r="679" spans="2:25" x14ac:dyDescent="0.3">
      <c r="B679" s="56">
        <v>85321</v>
      </c>
      <c r="C679" s="57">
        <v>45505</v>
      </c>
      <c r="D679" s="56">
        <v>1</v>
      </c>
      <c r="E679" s="56">
        <v>30</v>
      </c>
      <c r="F679" s="56">
        <v>22</v>
      </c>
      <c r="G679" s="56">
        <v>0</v>
      </c>
      <c r="H679" s="56">
        <v>0</v>
      </c>
      <c r="I679" s="56">
        <v>30</v>
      </c>
      <c r="J679" s="56">
        <v>0</v>
      </c>
      <c r="K679" s="56">
        <v>46</v>
      </c>
      <c r="L679" s="56">
        <v>30</v>
      </c>
      <c r="M679" s="56">
        <v>38</v>
      </c>
      <c r="N679" s="56">
        <v>1</v>
      </c>
      <c r="O679" s="56">
        <v>19</v>
      </c>
      <c r="P679" s="56">
        <v>14</v>
      </c>
      <c r="Q679" s="56">
        <v>19</v>
      </c>
      <c r="R679" s="56">
        <v>1</v>
      </c>
      <c r="S679" s="56">
        <v>0</v>
      </c>
      <c r="T679" s="56">
        <v>0</v>
      </c>
      <c r="U679" s="56">
        <v>10</v>
      </c>
      <c r="V679" s="56">
        <v>56</v>
      </c>
      <c r="W679" s="56">
        <v>12</v>
      </c>
      <c r="X679" s="56">
        <v>4</v>
      </c>
      <c r="Y679" s="56">
        <v>12</v>
      </c>
    </row>
    <row r="680" spans="2:25" x14ac:dyDescent="0.3">
      <c r="B680" s="56">
        <v>85322</v>
      </c>
      <c r="C680" s="57">
        <v>45505</v>
      </c>
      <c r="D680" s="56">
        <v>2</v>
      </c>
      <c r="E680" s="56">
        <v>29</v>
      </c>
      <c r="F680" s="56">
        <v>19</v>
      </c>
      <c r="G680" s="56">
        <v>0</v>
      </c>
      <c r="H680" s="56">
        <v>0</v>
      </c>
      <c r="I680" s="56">
        <v>29</v>
      </c>
      <c r="J680" s="56">
        <v>0</v>
      </c>
      <c r="K680" s="56">
        <v>63</v>
      </c>
      <c r="L680" s="56">
        <v>30</v>
      </c>
      <c r="M680" s="56">
        <v>38</v>
      </c>
      <c r="N680" s="56">
        <v>1</v>
      </c>
      <c r="O680" s="56">
        <v>27</v>
      </c>
      <c r="P680" s="56">
        <v>14</v>
      </c>
      <c r="Q680" s="56">
        <v>23</v>
      </c>
      <c r="R680" s="56">
        <v>1</v>
      </c>
      <c r="S680" s="56">
        <v>0</v>
      </c>
      <c r="T680" s="56">
        <v>0</v>
      </c>
      <c r="U680" s="56">
        <v>18</v>
      </c>
      <c r="V680" s="56">
        <v>40</v>
      </c>
      <c r="W680" s="56">
        <v>16</v>
      </c>
      <c r="X680" s="56">
        <v>4</v>
      </c>
      <c r="Y680" s="56">
        <v>13</v>
      </c>
    </row>
    <row r="681" spans="2:25" x14ac:dyDescent="0.3">
      <c r="B681" s="56">
        <v>85323</v>
      </c>
      <c r="C681" s="57">
        <v>45506</v>
      </c>
      <c r="D681" s="56">
        <v>1</v>
      </c>
      <c r="E681" s="56">
        <v>31</v>
      </c>
      <c r="F681" s="56">
        <v>24</v>
      </c>
      <c r="G681" s="56">
        <v>0</v>
      </c>
      <c r="H681" s="56">
        <v>0</v>
      </c>
      <c r="I681" s="56">
        <v>31</v>
      </c>
      <c r="J681" s="56">
        <v>0</v>
      </c>
      <c r="K681" s="56">
        <v>54</v>
      </c>
      <c r="L681" s="56">
        <v>30</v>
      </c>
      <c r="M681" s="56">
        <v>36</v>
      </c>
      <c r="N681" s="56">
        <v>1</v>
      </c>
      <c r="O681" s="56">
        <v>27</v>
      </c>
      <c r="P681" s="56">
        <v>13</v>
      </c>
      <c r="Q681" s="56">
        <v>30</v>
      </c>
      <c r="R681" s="56">
        <v>1</v>
      </c>
      <c r="S681" s="56">
        <v>0</v>
      </c>
      <c r="T681" s="56">
        <v>0</v>
      </c>
      <c r="U681" s="56">
        <v>17</v>
      </c>
      <c r="V681" s="56">
        <v>33</v>
      </c>
      <c r="W681" s="56">
        <v>22</v>
      </c>
      <c r="X681" s="56">
        <v>4</v>
      </c>
      <c r="Y681" s="56">
        <v>18</v>
      </c>
    </row>
    <row r="682" spans="2:25" x14ac:dyDescent="0.3">
      <c r="B682" s="56">
        <v>85324</v>
      </c>
      <c r="C682" s="57">
        <v>45506</v>
      </c>
      <c r="D682" s="56">
        <v>2</v>
      </c>
      <c r="E682" s="56">
        <v>30</v>
      </c>
      <c r="F682" s="56">
        <v>21</v>
      </c>
      <c r="G682" s="56">
        <v>0</v>
      </c>
      <c r="H682" s="56">
        <v>0</v>
      </c>
      <c r="I682" s="56">
        <v>30</v>
      </c>
      <c r="J682" s="56">
        <v>0</v>
      </c>
      <c r="K682" s="56">
        <v>71</v>
      </c>
      <c r="L682" s="56">
        <v>30</v>
      </c>
      <c r="M682" s="56">
        <v>36</v>
      </c>
      <c r="N682" s="56">
        <v>1</v>
      </c>
      <c r="O682" s="56">
        <v>15</v>
      </c>
      <c r="P682" s="56">
        <v>14</v>
      </c>
      <c r="Q682" s="56">
        <v>14</v>
      </c>
      <c r="R682" s="56">
        <v>1</v>
      </c>
      <c r="S682" s="56">
        <v>0</v>
      </c>
      <c r="T682" s="56">
        <v>0</v>
      </c>
      <c r="U682" s="56">
        <v>13</v>
      </c>
      <c r="V682" s="56">
        <v>67</v>
      </c>
      <c r="W682" s="56">
        <v>27</v>
      </c>
      <c r="X682" s="56">
        <v>4</v>
      </c>
      <c r="Y682" s="56">
        <v>19</v>
      </c>
    </row>
    <row r="683" spans="2:25" x14ac:dyDescent="0.3">
      <c r="B683" s="56">
        <v>85325</v>
      </c>
      <c r="C683" s="57">
        <v>45507</v>
      </c>
      <c r="D683" s="56">
        <v>1</v>
      </c>
      <c r="E683" s="56">
        <v>32</v>
      </c>
      <c r="F683" s="56">
        <v>18</v>
      </c>
      <c r="G683" s="56">
        <v>0</v>
      </c>
      <c r="H683" s="56">
        <v>0</v>
      </c>
      <c r="I683" s="56">
        <v>32</v>
      </c>
      <c r="J683" s="56">
        <v>0</v>
      </c>
      <c r="K683" s="56">
        <v>88</v>
      </c>
      <c r="L683" s="56">
        <v>30</v>
      </c>
      <c r="M683" s="56">
        <v>37</v>
      </c>
      <c r="N683" s="56">
        <v>2</v>
      </c>
      <c r="O683" s="56">
        <v>23</v>
      </c>
      <c r="P683" s="56">
        <v>14</v>
      </c>
      <c r="Q683" s="56">
        <v>18</v>
      </c>
      <c r="R683" s="56">
        <v>1</v>
      </c>
      <c r="S683" s="56">
        <v>0</v>
      </c>
      <c r="T683" s="56">
        <v>1</v>
      </c>
      <c r="U683" s="56">
        <v>8</v>
      </c>
      <c r="V683" s="56">
        <v>52</v>
      </c>
      <c r="W683" s="56">
        <v>11</v>
      </c>
      <c r="X683" s="56">
        <v>4</v>
      </c>
      <c r="Y683" s="56">
        <v>20</v>
      </c>
    </row>
    <row r="684" spans="2:25" x14ac:dyDescent="0.3">
      <c r="B684" s="56">
        <v>85326</v>
      </c>
      <c r="C684" s="57">
        <v>45509</v>
      </c>
      <c r="D684" s="56">
        <v>1</v>
      </c>
      <c r="E684" s="56">
        <v>33</v>
      </c>
      <c r="F684" s="56">
        <v>23</v>
      </c>
      <c r="G684" s="56">
        <v>0</v>
      </c>
      <c r="H684" s="56">
        <v>0</v>
      </c>
      <c r="I684" s="56">
        <v>33</v>
      </c>
      <c r="J684" s="56">
        <v>0</v>
      </c>
      <c r="K684" s="56">
        <v>80</v>
      </c>
      <c r="L684" s="56">
        <v>29</v>
      </c>
      <c r="M684" s="56">
        <v>37</v>
      </c>
      <c r="N684" s="56">
        <v>1</v>
      </c>
      <c r="O684" s="56">
        <v>23</v>
      </c>
      <c r="P684" s="56">
        <v>13</v>
      </c>
      <c r="Q684" s="56">
        <v>24</v>
      </c>
      <c r="R684" s="56">
        <v>1</v>
      </c>
      <c r="S684" s="56">
        <v>0</v>
      </c>
      <c r="T684" s="56">
        <v>0</v>
      </c>
      <c r="U684" s="56">
        <v>8</v>
      </c>
      <c r="V684" s="56">
        <v>44</v>
      </c>
      <c r="W684" s="56">
        <v>17</v>
      </c>
      <c r="X684" s="56">
        <v>5</v>
      </c>
      <c r="Y684" s="56">
        <v>25</v>
      </c>
    </row>
    <row r="685" spans="2:25" x14ac:dyDescent="0.3">
      <c r="B685" s="56">
        <v>85327</v>
      </c>
      <c r="C685" s="57">
        <v>45509</v>
      </c>
      <c r="D685" s="56">
        <v>2</v>
      </c>
      <c r="E685" s="56">
        <v>32</v>
      </c>
      <c r="F685" s="56">
        <v>20</v>
      </c>
      <c r="G685" s="56">
        <v>0</v>
      </c>
      <c r="H685" s="56">
        <v>0</v>
      </c>
      <c r="I685" s="56">
        <v>32</v>
      </c>
      <c r="J685" s="56">
        <v>0</v>
      </c>
      <c r="K685" s="56">
        <v>37</v>
      </c>
      <c r="L685" s="56">
        <v>31</v>
      </c>
      <c r="M685" s="56">
        <v>37</v>
      </c>
      <c r="N685" s="56">
        <v>1</v>
      </c>
      <c r="O685" s="56">
        <v>11</v>
      </c>
      <c r="P685" s="56">
        <v>14</v>
      </c>
      <c r="Q685" s="56">
        <v>29</v>
      </c>
      <c r="R685" s="56">
        <v>1</v>
      </c>
      <c r="S685" s="56">
        <v>0</v>
      </c>
      <c r="T685" s="56">
        <v>0</v>
      </c>
      <c r="U685" s="56">
        <v>15</v>
      </c>
      <c r="V685" s="56">
        <v>29</v>
      </c>
      <c r="W685" s="56">
        <v>21</v>
      </c>
      <c r="X685" s="56">
        <v>3</v>
      </c>
      <c r="Y685" s="56">
        <v>26</v>
      </c>
    </row>
    <row r="686" spans="2:25" x14ac:dyDescent="0.3">
      <c r="B686" s="56">
        <v>85328</v>
      </c>
      <c r="C686" s="57">
        <v>45510</v>
      </c>
      <c r="D686" s="56">
        <v>1</v>
      </c>
      <c r="E686" s="56">
        <v>33</v>
      </c>
      <c r="F686" s="56">
        <v>17</v>
      </c>
      <c r="G686" s="56">
        <v>0</v>
      </c>
      <c r="H686" s="56">
        <v>0</v>
      </c>
      <c r="I686" s="56">
        <v>33</v>
      </c>
      <c r="J686" s="56">
        <v>0</v>
      </c>
      <c r="K686" s="56">
        <v>54</v>
      </c>
      <c r="L686" s="56">
        <v>31</v>
      </c>
      <c r="M686" s="56">
        <v>38</v>
      </c>
      <c r="N686" s="56">
        <v>2</v>
      </c>
      <c r="O686" s="56">
        <v>19</v>
      </c>
      <c r="P686" s="56">
        <v>14</v>
      </c>
      <c r="Q686" s="56">
        <v>13</v>
      </c>
      <c r="R686" s="56">
        <v>2</v>
      </c>
      <c r="S686" s="56">
        <v>0</v>
      </c>
      <c r="T686" s="56">
        <v>0</v>
      </c>
      <c r="U686" s="56">
        <v>11</v>
      </c>
      <c r="V686" s="56">
        <v>63</v>
      </c>
      <c r="W686" s="56">
        <v>26</v>
      </c>
      <c r="X686" s="56">
        <v>5</v>
      </c>
      <c r="Y686" s="56">
        <v>27</v>
      </c>
    </row>
    <row r="687" spans="2:25" x14ac:dyDescent="0.3">
      <c r="B687" s="56">
        <v>85329</v>
      </c>
      <c r="C687" s="57">
        <v>45510</v>
      </c>
      <c r="D687" s="56">
        <v>2</v>
      </c>
      <c r="E687" s="56">
        <v>29</v>
      </c>
      <c r="F687" s="56">
        <v>22</v>
      </c>
      <c r="G687" s="56">
        <v>0</v>
      </c>
      <c r="H687" s="56">
        <v>0</v>
      </c>
      <c r="I687" s="56">
        <v>29</v>
      </c>
      <c r="J687" s="56">
        <v>0</v>
      </c>
      <c r="K687" s="56">
        <v>46</v>
      </c>
      <c r="L687" s="56">
        <v>30</v>
      </c>
      <c r="M687" s="56">
        <v>40</v>
      </c>
      <c r="N687" s="56">
        <v>1</v>
      </c>
      <c r="O687" s="56">
        <v>19</v>
      </c>
      <c r="P687" s="56">
        <v>14</v>
      </c>
      <c r="Q687" s="56">
        <v>19</v>
      </c>
      <c r="R687" s="56">
        <v>1</v>
      </c>
      <c r="S687" s="56">
        <v>0</v>
      </c>
      <c r="T687" s="56">
        <v>0</v>
      </c>
      <c r="U687" s="56">
        <v>10</v>
      </c>
      <c r="V687" s="56">
        <v>56</v>
      </c>
      <c r="W687" s="56">
        <v>12</v>
      </c>
      <c r="X687" s="56">
        <v>3</v>
      </c>
      <c r="Y687" s="56">
        <v>12</v>
      </c>
    </row>
    <row r="688" spans="2:25" x14ac:dyDescent="0.3">
      <c r="B688" s="56">
        <v>85330</v>
      </c>
      <c r="C688" s="57">
        <v>45511</v>
      </c>
      <c r="D688" s="56">
        <v>1</v>
      </c>
      <c r="E688" s="56">
        <v>30</v>
      </c>
      <c r="F688" s="56">
        <v>19</v>
      </c>
      <c r="G688" s="56">
        <v>0</v>
      </c>
      <c r="H688" s="56">
        <v>0</v>
      </c>
      <c r="I688" s="56">
        <v>30</v>
      </c>
      <c r="J688" s="56">
        <v>0</v>
      </c>
      <c r="K688" s="56">
        <v>63</v>
      </c>
      <c r="L688" s="56">
        <v>30</v>
      </c>
      <c r="M688" s="56">
        <v>36</v>
      </c>
      <c r="N688" s="56">
        <v>1</v>
      </c>
      <c r="O688" s="56">
        <v>27</v>
      </c>
      <c r="P688" s="56">
        <v>14</v>
      </c>
      <c r="Q688" s="56">
        <v>23</v>
      </c>
      <c r="R688" s="56">
        <v>1</v>
      </c>
      <c r="S688" s="56">
        <v>0</v>
      </c>
      <c r="T688" s="56">
        <v>0</v>
      </c>
      <c r="U688" s="56">
        <v>18</v>
      </c>
      <c r="V688" s="56">
        <v>40</v>
      </c>
      <c r="W688" s="56">
        <v>16</v>
      </c>
      <c r="X688" s="56">
        <v>5</v>
      </c>
      <c r="Y688" s="56">
        <v>13</v>
      </c>
    </row>
    <row r="689" spans="2:25" x14ac:dyDescent="0.3">
      <c r="B689" s="56">
        <v>85331</v>
      </c>
      <c r="C689" s="57">
        <v>45511</v>
      </c>
      <c r="D689" s="56">
        <v>2</v>
      </c>
      <c r="E689" s="56">
        <v>30</v>
      </c>
      <c r="F689" s="56">
        <v>24</v>
      </c>
      <c r="G689" s="56">
        <v>0</v>
      </c>
      <c r="H689" s="56">
        <v>0</v>
      </c>
      <c r="I689" s="56">
        <v>30</v>
      </c>
      <c r="J689" s="56">
        <v>0</v>
      </c>
      <c r="K689" s="56">
        <v>54</v>
      </c>
      <c r="L689" s="56">
        <v>30</v>
      </c>
      <c r="M689" s="56">
        <v>38</v>
      </c>
      <c r="N689" s="56">
        <v>1</v>
      </c>
      <c r="O689" s="56">
        <v>27</v>
      </c>
      <c r="P689" s="56">
        <v>13</v>
      </c>
      <c r="Q689" s="56">
        <v>30</v>
      </c>
      <c r="R689" s="56">
        <v>1</v>
      </c>
      <c r="S689" s="56">
        <v>0</v>
      </c>
      <c r="T689" s="56">
        <v>0</v>
      </c>
      <c r="U689" s="56">
        <v>17</v>
      </c>
      <c r="V689" s="56">
        <v>33</v>
      </c>
      <c r="W689" s="56">
        <v>22</v>
      </c>
      <c r="X689" s="56">
        <v>3</v>
      </c>
      <c r="Y689" s="56">
        <v>18</v>
      </c>
    </row>
    <row r="690" spans="2:25" x14ac:dyDescent="0.3">
      <c r="B690" s="56">
        <v>85332</v>
      </c>
      <c r="C690" s="57">
        <v>45512</v>
      </c>
      <c r="D690" s="56">
        <v>1</v>
      </c>
      <c r="E690" s="56">
        <v>31</v>
      </c>
      <c r="F690" s="56">
        <v>21</v>
      </c>
      <c r="G690" s="56">
        <v>0</v>
      </c>
      <c r="H690" s="56">
        <v>0</v>
      </c>
      <c r="I690" s="56">
        <v>31</v>
      </c>
      <c r="J690" s="56">
        <v>0</v>
      </c>
      <c r="K690" s="56">
        <v>71</v>
      </c>
      <c r="L690" s="56">
        <v>30</v>
      </c>
      <c r="M690" s="56">
        <v>34</v>
      </c>
      <c r="N690" s="56">
        <v>1</v>
      </c>
      <c r="O690" s="56">
        <v>15</v>
      </c>
      <c r="P690" s="56">
        <v>14</v>
      </c>
      <c r="Q690" s="56">
        <v>14</v>
      </c>
      <c r="R690" s="56">
        <v>1</v>
      </c>
      <c r="S690" s="56">
        <v>0</v>
      </c>
      <c r="T690" s="56">
        <v>0</v>
      </c>
      <c r="U690" s="56">
        <v>13</v>
      </c>
      <c r="V690" s="56">
        <v>67</v>
      </c>
      <c r="W690" s="56">
        <v>27</v>
      </c>
      <c r="X690" s="56">
        <v>5</v>
      </c>
      <c r="Y690" s="56">
        <v>19</v>
      </c>
    </row>
    <row r="691" spans="2:25" x14ac:dyDescent="0.3">
      <c r="B691" s="56">
        <v>85333</v>
      </c>
      <c r="C691" s="57">
        <v>45512</v>
      </c>
      <c r="D691" s="56">
        <v>2</v>
      </c>
      <c r="E691" s="56">
        <v>31</v>
      </c>
      <c r="F691" s="56">
        <v>18</v>
      </c>
      <c r="G691" s="56">
        <v>0</v>
      </c>
      <c r="H691" s="56">
        <v>0</v>
      </c>
      <c r="I691" s="56">
        <v>31</v>
      </c>
      <c r="J691" s="56">
        <v>0</v>
      </c>
      <c r="K691" s="56">
        <v>88</v>
      </c>
      <c r="L691" s="56">
        <v>30</v>
      </c>
      <c r="M691" s="56">
        <v>39</v>
      </c>
      <c r="N691" s="56">
        <v>2</v>
      </c>
      <c r="O691" s="56">
        <v>23</v>
      </c>
      <c r="P691" s="56">
        <v>14</v>
      </c>
      <c r="Q691" s="56">
        <v>18</v>
      </c>
      <c r="R691" s="56">
        <v>2</v>
      </c>
      <c r="S691" s="56">
        <v>0</v>
      </c>
      <c r="T691" s="56">
        <v>0</v>
      </c>
      <c r="U691" s="56">
        <v>8</v>
      </c>
      <c r="V691" s="56">
        <v>52</v>
      </c>
      <c r="W691" s="56">
        <v>11</v>
      </c>
      <c r="X691" s="56">
        <v>3</v>
      </c>
      <c r="Y691" s="56">
        <v>20</v>
      </c>
    </row>
    <row r="692" spans="2:25" x14ac:dyDescent="0.3">
      <c r="B692" s="56">
        <v>85334</v>
      </c>
      <c r="C692" s="57">
        <v>45513</v>
      </c>
      <c r="D692" s="56">
        <v>1</v>
      </c>
      <c r="E692" s="56">
        <v>33</v>
      </c>
      <c r="F692" s="56">
        <v>23</v>
      </c>
      <c r="G692" s="56">
        <v>0</v>
      </c>
      <c r="H692" s="56">
        <v>0</v>
      </c>
      <c r="I692" s="56">
        <v>33</v>
      </c>
      <c r="J692" s="56">
        <v>0</v>
      </c>
      <c r="K692" s="56">
        <v>80</v>
      </c>
      <c r="L692" s="56">
        <v>29</v>
      </c>
      <c r="M692" s="56">
        <v>37</v>
      </c>
      <c r="N692" s="56">
        <v>1</v>
      </c>
      <c r="O692" s="56">
        <v>23</v>
      </c>
      <c r="P692" s="56">
        <v>13</v>
      </c>
      <c r="Q692" s="56">
        <v>24</v>
      </c>
      <c r="R692" s="56">
        <v>1</v>
      </c>
      <c r="S692" s="56">
        <v>0</v>
      </c>
      <c r="T692" s="56">
        <v>0</v>
      </c>
      <c r="U692" s="56">
        <v>8</v>
      </c>
      <c r="V692" s="56">
        <v>44</v>
      </c>
      <c r="W692" s="56">
        <v>17</v>
      </c>
      <c r="X692" s="56">
        <v>5</v>
      </c>
      <c r="Y692" s="56">
        <v>25</v>
      </c>
    </row>
    <row r="693" spans="2:25" x14ac:dyDescent="0.3">
      <c r="B693" s="56">
        <v>85335</v>
      </c>
      <c r="C693" s="57">
        <v>45513</v>
      </c>
      <c r="D693" s="56">
        <v>2</v>
      </c>
      <c r="E693" s="56">
        <v>32</v>
      </c>
      <c r="F693" s="56">
        <v>20</v>
      </c>
      <c r="G693" s="56">
        <v>0</v>
      </c>
      <c r="H693" s="56">
        <v>0</v>
      </c>
      <c r="I693" s="56">
        <v>32</v>
      </c>
      <c r="J693" s="56">
        <v>0</v>
      </c>
      <c r="K693" s="56">
        <v>37</v>
      </c>
      <c r="L693" s="56">
        <v>31</v>
      </c>
      <c r="M693" s="56">
        <v>37</v>
      </c>
      <c r="N693" s="56">
        <v>1</v>
      </c>
      <c r="O693" s="56">
        <v>11</v>
      </c>
      <c r="P693" s="56">
        <v>14</v>
      </c>
      <c r="Q693" s="56">
        <v>29</v>
      </c>
      <c r="R693" s="56">
        <v>1</v>
      </c>
      <c r="S693" s="56">
        <v>0</v>
      </c>
      <c r="T693" s="56">
        <v>0</v>
      </c>
      <c r="U693" s="56">
        <v>15</v>
      </c>
      <c r="V693" s="56">
        <v>29</v>
      </c>
      <c r="W693" s="56">
        <v>21</v>
      </c>
      <c r="X693" s="56">
        <v>3</v>
      </c>
      <c r="Y693" s="56">
        <v>26</v>
      </c>
    </row>
    <row r="694" spans="2:25" x14ac:dyDescent="0.3">
      <c r="B694" s="56">
        <v>85336</v>
      </c>
      <c r="C694" s="57">
        <v>45514</v>
      </c>
      <c r="D694" s="56">
        <v>1</v>
      </c>
      <c r="E694" s="56">
        <v>33</v>
      </c>
      <c r="F694" s="56">
        <v>17</v>
      </c>
      <c r="G694" s="56">
        <v>0</v>
      </c>
      <c r="H694" s="56">
        <v>0</v>
      </c>
      <c r="I694" s="56">
        <v>33</v>
      </c>
      <c r="J694" s="56">
        <v>0</v>
      </c>
      <c r="K694" s="56">
        <v>54</v>
      </c>
      <c r="L694" s="56">
        <v>31</v>
      </c>
      <c r="M694" s="56">
        <v>38</v>
      </c>
      <c r="N694" s="56">
        <v>2</v>
      </c>
      <c r="O694" s="56">
        <v>19</v>
      </c>
      <c r="P694" s="56">
        <v>14</v>
      </c>
      <c r="Q694" s="56">
        <v>13</v>
      </c>
      <c r="R694" s="56">
        <v>2</v>
      </c>
      <c r="S694" s="56">
        <v>0</v>
      </c>
      <c r="T694" s="56">
        <v>0</v>
      </c>
      <c r="U694" s="56">
        <v>11</v>
      </c>
      <c r="V694" s="56">
        <v>63</v>
      </c>
      <c r="W694" s="56">
        <v>26</v>
      </c>
      <c r="X694" s="56">
        <v>5</v>
      </c>
      <c r="Y694" s="56">
        <v>27</v>
      </c>
    </row>
    <row r="695" spans="2:25" x14ac:dyDescent="0.3">
      <c r="B695" s="56">
        <v>85337</v>
      </c>
      <c r="C695" s="57">
        <v>45516</v>
      </c>
      <c r="D695" s="56">
        <v>1</v>
      </c>
      <c r="E695" s="56">
        <v>30</v>
      </c>
      <c r="F695" s="56">
        <v>22</v>
      </c>
      <c r="G695" s="56">
        <v>0</v>
      </c>
      <c r="H695" s="56">
        <v>0</v>
      </c>
      <c r="I695" s="56">
        <v>30</v>
      </c>
      <c r="J695" s="56">
        <v>0</v>
      </c>
      <c r="K695" s="56">
        <v>46</v>
      </c>
      <c r="L695" s="56">
        <v>30</v>
      </c>
      <c r="M695" s="56">
        <v>38</v>
      </c>
      <c r="N695" s="56">
        <v>1</v>
      </c>
      <c r="O695" s="56">
        <v>19</v>
      </c>
      <c r="P695" s="56">
        <v>14</v>
      </c>
      <c r="Q695" s="56">
        <v>19</v>
      </c>
      <c r="R695" s="56">
        <v>1</v>
      </c>
      <c r="S695" s="56">
        <v>0</v>
      </c>
      <c r="T695" s="56">
        <v>0</v>
      </c>
      <c r="U695" s="56">
        <v>10</v>
      </c>
      <c r="V695" s="56">
        <v>56</v>
      </c>
      <c r="W695" s="56">
        <v>12</v>
      </c>
      <c r="X695" s="56">
        <v>4</v>
      </c>
      <c r="Y695" s="56">
        <v>12</v>
      </c>
    </row>
    <row r="696" spans="2:25" x14ac:dyDescent="0.3">
      <c r="B696" s="56">
        <v>85338</v>
      </c>
      <c r="C696" s="57">
        <v>45516</v>
      </c>
      <c r="D696" s="56">
        <v>2</v>
      </c>
      <c r="E696" s="56">
        <v>29</v>
      </c>
      <c r="F696" s="56">
        <v>19</v>
      </c>
      <c r="G696" s="56">
        <v>0</v>
      </c>
      <c r="H696" s="56">
        <v>0</v>
      </c>
      <c r="I696" s="56">
        <v>29</v>
      </c>
      <c r="J696" s="56">
        <v>0</v>
      </c>
      <c r="K696" s="56">
        <v>63</v>
      </c>
      <c r="L696" s="56">
        <v>30</v>
      </c>
      <c r="M696" s="56">
        <v>38</v>
      </c>
      <c r="N696" s="56">
        <v>1</v>
      </c>
      <c r="O696" s="56">
        <v>27</v>
      </c>
      <c r="P696" s="56">
        <v>14</v>
      </c>
      <c r="Q696" s="56">
        <v>23</v>
      </c>
      <c r="R696" s="56">
        <v>1</v>
      </c>
      <c r="S696" s="56">
        <v>0</v>
      </c>
      <c r="T696" s="56">
        <v>0</v>
      </c>
      <c r="U696" s="56">
        <v>18</v>
      </c>
      <c r="V696" s="56">
        <v>40</v>
      </c>
      <c r="W696" s="56">
        <v>16</v>
      </c>
      <c r="X696" s="56">
        <v>4</v>
      </c>
      <c r="Y696" s="56">
        <v>13</v>
      </c>
    </row>
    <row r="697" spans="2:25" x14ac:dyDescent="0.3">
      <c r="B697" s="56">
        <v>85339</v>
      </c>
      <c r="C697" s="57">
        <v>45517</v>
      </c>
      <c r="D697" s="56">
        <v>1</v>
      </c>
      <c r="E697" s="56">
        <v>31</v>
      </c>
      <c r="F697" s="56">
        <v>24</v>
      </c>
      <c r="G697" s="56">
        <v>0</v>
      </c>
      <c r="H697" s="56">
        <v>0</v>
      </c>
      <c r="I697" s="56">
        <v>31</v>
      </c>
      <c r="J697" s="56">
        <v>0</v>
      </c>
      <c r="K697" s="56">
        <v>54</v>
      </c>
      <c r="L697" s="56">
        <v>30</v>
      </c>
      <c r="M697" s="56">
        <v>36</v>
      </c>
      <c r="N697" s="56">
        <v>1</v>
      </c>
      <c r="O697" s="56">
        <v>27</v>
      </c>
      <c r="P697" s="56">
        <v>13</v>
      </c>
      <c r="Q697" s="56">
        <v>30</v>
      </c>
      <c r="R697" s="56">
        <v>1</v>
      </c>
      <c r="S697" s="56">
        <v>0</v>
      </c>
      <c r="T697" s="56">
        <v>0</v>
      </c>
      <c r="U697" s="56">
        <v>17</v>
      </c>
      <c r="V697" s="56">
        <v>33</v>
      </c>
      <c r="W697" s="56">
        <v>22</v>
      </c>
      <c r="X697" s="56">
        <v>4</v>
      </c>
      <c r="Y697" s="56">
        <v>18</v>
      </c>
    </row>
    <row r="698" spans="2:25" x14ac:dyDescent="0.3">
      <c r="B698" s="56">
        <v>85340</v>
      </c>
      <c r="C698" s="57">
        <v>45517</v>
      </c>
      <c r="D698" s="56">
        <v>2</v>
      </c>
      <c r="E698" s="56">
        <v>30</v>
      </c>
      <c r="F698" s="56">
        <v>21</v>
      </c>
      <c r="G698" s="56">
        <v>0</v>
      </c>
      <c r="H698" s="56">
        <v>0</v>
      </c>
      <c r="I698" s="56">
        <v>30</v>
      </c>
      <c r="J698" s="56">
        <v>0</v>
      </c>
      <c r="K698" s="56">
        <v>71</v>
      </c>
      <c r="L698" s="56">
        <v>30</v>
      </c>
      <c r="M698" s="56">
        <v>36</v>
      </c>
      <c r="N698" s="56">
        <v>1</v>
      </c>
      <c r="O698" s="56">
        <v>15</v>
      </c>
      <c r="P698" s="56">
        <v>14</v>
      </c>
      <c r="Q698" s="56">
        <v>14</v>
      </c>
      <c r="R698" s="56">
        <v>1</v>
      </c>
      <c r="S698" s="56">
        <v>0</v>
      </c>
      <c r="T698" s="56">
        <v>0</v>
      </c>
      <c r="U698" s="56">
        <v>13</v>
      </c>
      <c r="V698" s="56">
        <v>67</v>
      </c>
      <c r="W698" s="56">
        <v>27</v>
      </c>
      <c r="X698" s="56">
        <v>4</v>
      </c>
      <c r="Y698" s="56">
        <v>19</v>
      </c>
    </row>
    <row r="699" spans="2:25" x14ac:dyDescent="0.3">
      <c r="B699" s="56">
        <v>85341</v>
      </c>
      <c r="C699" s="57">
        <v>45518</v>
      </c>
      <c r="D699" s="56">
        <v>1</v>
      </c>
      <c r="E699" s="56">
        <v>33</v>
      </c>
      <c r="F699" s="56">
        <v>22</v>
      </c>
      <c r="G699" s="56">
        <v>0</v>
      </c>
      <c r="H699" s="56">
        <v>0</v>
      </c>
      <c r="I699" s="56">
        <v>33</v>
      </c>
      <c r="J699" s="56">
        <v>0</v>
      </c>
      <c r="K699" s="56">
        <v>79</v>
      </c>
      <c r="L699" s="56">
        <v>31</v>
      </c>
      <c r="M699" s="56">
        <v>38</v>
      </c>
      <c r="N699" s="56">
        <v>1</v>
      </c>
      <c r="O699" s="56">
        <v>19</v>
      </c>
      <c r="P699" s="56">
        <v>17</v>
      </c>
      <c r="Q699" s="56">
        <v>14</v>
      </c>
      <c r="R699" s="56">
        <v>1</v>
      </c>
      <c r="S699" s="56">
        <v>0</v>
      </c>
      <c r="T699" s="56">
        <v>0</v>
      </c>
      <c r="U699" s="56">
        <v>12</v>
      </c>
      <c r="V699" s="56">
        <v>36</v>
      </c>
      <c r="W699" s="56">
        <v>27</v>
      </c>
      <c r="X699" s="56">
        <v>4</v>
      </c>
      <c r="Y699" s="56">
        <v>11</v>
      </c>
    </row>
    <row r="700" spans="2:25" x14ac:dyDescent="0.3">
      <c r="B700" s="56">
        <v>85342</v>
      </c>
      <c r="C700" s="57">
        <v>45518</v>
      </c>
      <c r="D700" s="56">
        <v>2</v>
      </c>
      <c r="E700" s="56">
        <v>30</v>
      </c>
      <c r="F700" s="56">
        <v>27</v>
      </c>
      <c r="G700" s="56">
        <v>0</v>
      </c>
      <c r="H700" s="56">
        <v>0</v>
      </c>
      <c r="I700" s="56">
        <v>30</v>
      </c>
      <c r="J700" s="56">
        <v>0</v>
      </c>
      <c r="K700" s="56">
        <v>71</v>
      </c>
      <c r="L700" s="56">
        <v>30</v>
      </c>
      <c r="M700" s="56">
        <v>40</v>
      </c>
      <c r="N700" s="56">
        <v>2</v>
      </c>
      <c r="O700" s="56">
        <v>19</v>
      </c>
      <c r="P700" s="56">
        <v>16</v>
      </c>
      <c r="Q700" s="56">
        <v>21</v>
      </c>
      <c r="R700" s="56">
        <v>2</v>
      </c>
      <c r="S700" s="56">
        <v>0</v>
      </c>
      <c r="T700" s="56">
        <v>0</v>
      </c>
      <c r="U700" s="56">
        <v>12</v>
      </c>
      <c r="V700" s="56">
        <v>28</v>
      </c>
      <c r="W700" s="56">
        <v>14</v>
      </c>
      <c r="X700" s="56">
        <v>4</v>
      </c>
      <c r="Y700" s="56">
        <v>16</v>
      </c>
    </row>
    <row r="701" spans="2:25" x14ac:dyDescent="0.3">
      <c r="B701" s="56">
        <v>85343</v>
      </c>
      <c r="C701" s="57">
        <v>45519</v>
      </c>
      <c r="D701" s="56">
        <v>1</v>
      </c>
      <c r="E701" s="56">
        <v>31</v>
      </c>
      <c r="F701" s="56">
        <v>24</v>
      </c>
      <c r="G701" s="56">
        <v>0</v>
      </c>
      <c r="H701" s="56">
        <v>0</v>
      </c>
      <c r="I701" s="56">
        <v>31</v>
      </c>
      <c r="J701" s="56">
        <v>0</v>
      </c>
      <c r="K701" s="56">
        <v>88</v>
      </c>
      <c r="L701" s="56">
        <v>30</v>
      </c>
      <c r="M701" s="56">
        <v>36</v>
      </c>
      <c r="N701" s="56">
        <v>2</v>
      </c>
      <c r="O701" s="56">
        <v>27</v>
      </c>
      <c r="P701" s="56">
        <v>17</v>
      </c>
      <c r="Q701" s="56">
        <v>25</v>
      </c>
      <c r="R701" s="56">
        <v>1</v>
      </c>
      <c r="S701" s="56">
        <v>0</v>
      </c>
      <c r="T701" s="56">
        <v>1</v>
      </c>
      <c r="U701" s="56">
        <v>7</v>
      </c>
      <c r="V701" s="56">
        <v>63</v>
      </c>
      <c r="W701" s="56">
        <v>18</v>
      </c>
      <c r="X701" s="56">
        <v>4</v>
      </c>
      <c r="Y701" s="56">
        <v>17</v>
      </c>
    </row>
    <row r="702" spans="2:25" x14ac:dyDescent="0.3">
      <c r="B702" s="56">
        <v>85344</v>
      </c>
      <c r="C702" s="57">
        <v>45519</v>
      </c>
      <c r="D702" s="56">
        <v>2</v>
      </c>
      <c r="E702" s="56">
        <v>30</v>
      </c>
      <c r="F702" s="56">
        <v>21</v>
      </c>
      <c r="G702" s="56">
        <v>0</v>
      </c>
      <c r="H702" s="56">
        <v>0</v>
      </c>
      <c r="I702" s="56">
        <v>30</v>
      </c>
      <c r="J702" s="56">
        <v>0</v>
      </c>
      <c r="K702" s="56">
        <v>45</v>
      </c>
      <c r="L702" s="56">
        <v>30</v>
      </c>
      <c r="M702" s="56">
        <v>41</v>
      </c>
      <c r="N702" s="56">
        <v>1</v>
      </c>
      <c r="O702" s="56">
        <v>15</v>
      </c>
      <c r="P702" s="56">
        <v>17</v>
      </c>
      <c r="Q702" s="56">
        <v>29</v>
      </c>
      <c r="R702" s="56">
        <v>1</v>
      </c>
      <c r="S702" s="56">
        <v>0</v>
      </c>
      <c r="T702" s="56">
        <v>0</v>
      </c>
      <c r="U702" s="56">
        <v>15</v>
      </c>
      <c r="V702" s="56">
        <v>47</v>
      </c>
      <c r="W702" s="56">
        <v>22</v>
      </c>
      <c r="X702" s="56">
        <v>4</v>
      </c>
      <c r="Y702" s="56">
        <v>18</v>
      </c>
    </row>
    <row r="703" spans="2:25" x14ac:dyDescent="0.3">
      <c r="B703" s="56">
        <v>85345</v>
      </c>
      <c r="C703" s="57">
        <v>45520</v>
      </c>
      <c r="D703" s="56">
        <v>1</v>
      </c>
      <c r="E703" s="56">
        <v>32</v>
      </c>
      <c r="F703" s="56">
        <v>26</v>
      </c>
      <c r="G703" s="56">
        <v>0</v>
      </c>
      <c r="H703" s="56">
        <v>0</v>
      </c>
      <c r="I703" s="56">
        <v>32</v>
      </c>
      <c r="J703" s="56">
        <v>0</v>
      </c>
      <c r="K703" s="56">
        <v>37</v>
      </c>
      <c r="L703" s="56">
        <v>29</v>
      </c>
      <c r="M703" s="56">
        <v>39</v>
      </c>
      <c r="N703" s="56">
        <v>2</v>
      </c>
      <c r="O703" s="56">
        <v>15</v>
      </c>
      <c r="P703" s="56">
        <v>16</v>
      </c>
      <c r="Q703" s="56">
        <v>15</v>
      </c>
      <c r="R703" s="56">
        <v>1</v>
      </c>
      <c r="S703" s="56">
        <v>0</v>
      </c>
      <c r="T703" s="56">
        <v>1</v>
      </c>
      <c r="U703" s="56">
        <v>14</v>
      </c>
      <c r="V703" s="56">
        <v>40</v>
      </c>
      <c r="W703" s="56">
        <v>28</v>
      </c>
      <c r="X703" s="56">
        <v>4</v>
      </c>
      <c r="Y703" s="56">
        <v>23</v>
      </c>
    </row>
    <row r="704" spans="2:25" x14ac:dyDescent="0.3">
      <c r="B704" s="56">
        <v>85346</v>
      </c>
      <c r="C704" s="57">
        <v>45520</v>
      </c>
      <c r="D704" s="56">
        <v>2</v>
      </c>
      <c r="E704" s="56">
        <v>31</v>
      </c>
      <c r="F704" s="56">
        <v>23</v>
      </c>
      <c r="G704" s="56">
        <v>0</v>
      </c>
      <c r="H704" s="56">
        <v>0</v>
      </c>
      <c r="I704" s="56">
        <v>31</v>
      </c>
      <c r="J704" s="56">
        <v>0</v>
      </c>
      <c r="K704" s="56">
        <v>54</v>
      </c>
      <c r="L704" s="56">
        <v>29</v>
      </c>
      <c r="M704" s="56">
        <v>39</v>
      </c>
      <c r="N704" s="56">
        <v>2</v>
      </c>
      <c r="O704" s="56">
        <v>23</v>
      </c>
      <c r="P704" s="56">
        <v>17</v>
      </c>
      <c r="Q704" s="56">
        <v>20</v>
      </c>
      <c r="R704" s="56">
        <v>2</v>
      </c>
      <c r="S704" s="56">
        <v>0</v>
      </c>
      <c r="T704" s="56">
        <v>0</v>
      </c>
      <c r="U704" s="56">
        <v>10</v>
      </c>
      <c r="V704" s="56">
        <v>74</v>
      </c>
      <c r="W704" s="56">
        <v>13</v>
      </c>
      <c r="X704" s="56">
        <v>4</v>
      </c>
      <c r="Y704" s="56">
        <v>24</v>
      </c>
    </row>
    <row r="705" spans="2:25" x14ac:dyDescent="0.3">
      <c r="B705" s="56">
        <v>85347</v>
      </c>
      <c r="C705" s="57">
        <v>45521</v>
      </c>
      <c r="D705" s="56">
        <v>1</v>
      </c>
      <c r="E705" s="56">
        <v>33</v>
      </c>
      <c r="F705" s="56">
        <v>28</v>
      </c>
      <c r="G705" s="56">
        <v>0</v>
      </c>
      <c r="H705" s="56">
        <v>0</v>
      </c>
      <c r="I705" s="56">
        <v>33</v>
      </c>
      <c r="J705" s="56">
        <v>0</v>
      </c>
      <c r="K705" s="56">
        <v>45</v>
      </c>
      <c r="L705" s="56">
        <v>31</v>
      </c>
      <c r="M705" s="56">
        <v>37</v>
      </c>
      <c r="N705" s="56">
        <v>1</v>
      </c>
      <c r="O705" s="56">
        <v>23</v>
      </c>
      <c r="P705" s="56">
        <v>16</v>
      </c>
      <c r="Q705" s="56">
        <v>26</v>
      </c>
      <c r="R705" s="56">
        <v>1</v>
      </c>
      <c r="S705" s="56">
        <v>0</v>
      </c>
      <c r="T705" s="56">
        <v>0</v>
      </c>
      <c r="U705" s="56">
        <v>9</v>
      </c>
      <c r="V705" s="56">
        <v>67</v>
      </c>
      <c r="W705" s="56">
        <v>19</v>
      </c>
      <c r="X705" s="56">
        <v>4</v>
      </c>
      <c r="Y705" s="56">
        <v>29</v>
      </c>
    </row>
    <row r="706" spans="2:25" x14ac:dyDescent="0.3">
      <c r="B706" s="56">
        <v>85348</v>
      </c>
      <c r="C706" s="57">
        <v>45523</v>
      </c>
      <c r="D706" s="56">
        <v>1</v>
      </c>
      <c r="E706" s="56">
        <v>33</v>
      </c>
      <c r="F706" s="56">
        <v>25</v>
      </c>
      <c r="G706" s="56">
        <v>0</v>
      </c>
      <c r="H706" s="56">
        <v>0</v>
      </c>
      <c r="I706" s="56">
        <v>33</v>
      </c>
      <c r="J706" s="56">
        <v>0</v>
      </c>
      <c r="K706" s="56">
        <v>62</v>
      </c>
      <c r="L706" s="56">
        <v>31</v>
      </c>
      <c r="M706" s="56">
        <v>35</v>
      </c>
      <c r="N706" s="56">
        <v>2</v>
      </c>
      <c r="O706" s="56">
        <v>11</v>
      </c>
      <c r="P706" s="56">
        <v>16</v>
      </c>
      <c r="Q706" s="56">
        <v>10</v>
      </c>
      <c r="R706" s="56">
        <v>2</v>
      </c>
      <c r="S706" s="56">
        <v>0</v>
      </c>
      <c r="T706" s="56">
        <v>0</v>
      </c>
      <c r="U706" s="56">
        <v>17</v>
      </c>
      <c r="V706" s="56">
        <v>51</v>
      </c>
      <c r="W706" s="56">
        <v>23</v>
      </c>
      <c r="X706" s="56">
        <v>5</v>
      </c>
      <c r="Y706" s="56">
        <v>30</v>
      </c>
    </row>
    <row r="707" spans="2:25" x14ac:dyDescent="0.3">
      <c r="B707" s="56">
        <v>85349</v>
      </c>
      <c r="C707" s="57">
        <v>45523</v>
      </c>
      <c r="D707" s="56">
        <v>2</v>
      </c>
      <c r="E707" s="56">
        <v>32</v>
      </c>
      <c r="F707" s="56">
        <v>22</v>
      </c>
      <c r="G707" s="56">
        <v>0</v>
      </c>
      <c r="H707" s="56">
        <v>0</v>
      </c>
      <c r="I707" s="56">
        <v>32</v>
      </c>
      <c r="J707" s="56">
        <v>0</v>
      </c>
      <c r="K707" s="56">
        <v>79</v>
      </c>
      <c r="L707" s="56">
        <v>31</v>
      </c>
      <c r="M707" s="56">
        <v>40</v>
      </c>
      <c r="N707" s="56">
        <v>1</v>
      </c>
      <c r="O707" s="56">
        <v>19</v>
      </c>
      <c r="P707" s="56">
        <v>17</v>
      </c>
      <c r="Q707" s="56">
        <v>14</v>
      </c>
      <c r="R707" s="56">
        <v>1</v>
      </c>
      <c r="S707" s="56">
        <v>0</v>
      </c>
      <c r="T707" s="56">
        <v>0</v>
      </c>
      <c r="U707" s="56">
        <v>12</v>
      </c>
      <c r="V707" s="56">
        <v>36</v>
      </c>
      <c r="W707" s="56">
        <v>27</v>
      </c>
      <c r="X707" s="56">
        <v>3</v>
      </c>
      <c r="Y707" s="56">
        <v>11</v>
      </c>
    </row>
    <row r="708" spans="2:25" x14ac:dyDescent="0.3">
      <c r="B708" s="56">
        <v>85350</v>
      </c>
      <c r="C708" s="57">
        <v>45524</v>
      </c>
      <c r="D708" s="56">
        <v>1</v>
      </c>
      <c r="E708" s="56">
        <v>31</v>
      </c>
      <c r="F708" s="56">
        <v>27</v>
      </c>
      <c r="G708" s="56">
        <v>0</v>
      </c>
      <c r="H708" s="56">
        <v>0</v>
      </c>
      <c r="I708" s="56">
        <v>31</v>
      </c>
      <c r="J708" s="56">
        <v>0</v>
      </c>
      <c r="K708" s="56">
        <v>71</v>
      </c>
      <c r="L708" s="56">
        <v>30</v>
      </c>
      <c r="M708" s="56">
        <v>38</v>
      </c>
      <c r="N708" s="56">
        <v>2</v>
      </c>
      <c r="O708" s="56">
        <v>19</v>
      </c>
      <c r="P708" s="56">
        <v>16</v>
      </c>
      <c r="Q708" s="56">
        <v>21</v>
      </c>
      <c r="R708" s="56">
        <v>2</v>
      </c>
      <c r="S708" s="56">
        <v>0</v>
      </c>
      <c r="T708" s="56">
        <v>0</v>
      </c>
      <c r="U708" s="56">
        <v>12</v>
      </c>
      <c r="V708" s="56">
        <v>28</v>
      </c>
      <c r="W708" s="56">
        <v>14</v>
      </c>
      <c r="X708" s="56">
        <v>5</v>
      </c>
      <c r="Y708" s="56">
        <v>16</v>
      </c>
    </row>
    <row r="709" spans="2:25" x14ac:dyDescent="0.3">
      <c r="B709" s="56">
        <v>85351</v>
      </c>
      <c r="C709" s="57">
        <v>45524</v>
      </c>
      <c r="D709" s="56">
        <v>2</v>
      </c>
      <c r="E709" s="56">
        <v>30</v>
      </c>
      <c r="F709" s="56">
        <v>24</v>
      </c>
      <c r="G709" s="56">
        <v>0</v>
      </c>
      <c r="H709" s="56">
        <v>0</v>
      </c>
      <c r="I709" s="56">
        <v>30</v>
      </c>
      <c r="J709" s="56">
        <v>0</v>
      </c>
      <c r="K709" s="56">
        <v>88</v>
      </c>
      <c r="L709" s="56">
        <v>30</v>
      </c>
      <c r="M709" s="56">
        <v>38</v>
      </c>
      <c r="N709" s="56">
        <v>2</v>
      </c>
      <c r="O709" s="56">
        <v>27</v>
      </c>
      <c r="P709" s="56">
        <v>17</v>
      </c>
      <c r="Q709" s="56">
        <v>25</v>
      </c>
      <c r="R709" s="56">
        <v>2</v>
      </c>
      <c r="S709" s="56">
        <v>0</v>
      </c>
      <c r="T709" s="56">
        <v>0</v>
      </c>
      <c r="U709" s="56">
        <v>7</v>
      </c>
      <c r="V709" s="56">
        <v>63</v>
      </c>
      <c r="W709" s="56">
        <v>18</v>
      </c>
      <c r="X709" s="56">
        <v>3</v>
      </c>
      <c r="Y709" s="56">
        <v>17</v>
      </c>
    </row>
    <row r="710" spans="2:25" x14ac:dyDescent="0.3">
      <c r="B710" s="56">
        <v>85352</v>
      </c>
      <c r="C710" s="57">
        <v>45525</v>
      </c>
      <c r="D710" s="56">
        <v>1</v>
      </c>
      <c r="E710" s="56">
        <v>31</v>
      </c>
      <c r="F710" s="56">
        <v>21</v>
      </c>
      <c r="G710" s="56">
        <v>0</v>
      </c>
      <c r="H710" s="56">
        <v>0</v>
      </c>
      <c r="I710" s="56">
        <v>31</v>
      </c>
      <c r="J710" s="56">
        <v>0</v>
      </c>
      <c r="K710" s="56">
        <v>45</v>
      </c>
      <c r="L710" s="56">
        <v>30</v>
      </c>
      <c r="M710" s="56">
        <v>39</v>
      </c>
      <c r="N710" s="56">
        <v>1</v>
      </c>
      <c r="O710" s="56">
        <v>15</v>
      </c>
      <c r="P710" s="56">
        <v>17</v>
      </c>
      <c r="Q710" s="56">
        <v>29</v>
      </c>
      <c r="R710" s="56">
        <v>1</v>
      </c>
      <c r="S710" s="56">
        <v>0</v>
      </c>
      <c r="T710" s="56">
        <v>0</v>
      </c>
      <c r="U710" s="56">
        <v>15</v>
      </c>
      <c r="V710" s="56">
        <v>47</v>
      </c>
      <c r="W710" s="56">
        <v>22</v>
      </c>
      <c r="X710" s="56">
        <v>5</v>
      </c>
      <c r="Y710" s="56">
        <v>18</v>
      </c>
    </row>
    <row r="711" spans="2:25" x14ac:dyDescent="0.3">
      <c r="B711" s="56">
        <v>85353</v>
      </c>
      <c r="C711" s="57">
        <v>45525</v>
      </c>
      <c r="D711" s="56">
        <v>2</v>
      </c>
      <c r="E711" s="56">
        <v>31</v>
      </c>
      <c r="F711" s="56">
        <v>26</v>
      </c>
      <c r="G711" s="56">
        <v>0</v>
      </c>
      <c r="H711" s="56">
        <v>0</v>
      </c>
      <c r="I711" s="56">
        <v>31</v>
      </c>
      <c r="J711" s="56">
        <v>0</v>
      </c>
      <c r="K711" s="56">
        <v>37</v>
      </c>
      <c r="L711" s="56">
        <v>29</v>
      </c>
      <c r="M711" s="56">
        <v>41</v>
      </c>
      <c r="N711" s="56">
        <v>2</v>
      </c>
      <c r="O711" s="56">
        <v>15</v>
      </c>
      <c r="P711" s="56">
        <v>16</v>
      </c>
      <c r="Q711" s="56">
        <v>15</v>
      </c>
      <c r="R711" s="56">
        <v>2</v>
      </c>
      <c r="S711" s="56">
        <v>0</v>
      </c>
      <c r="T711" s="56">
        <v>0</v>
      </c>
      <c r="U711" s="56">
        <v>14</v>
      </c>
      <c r="V711" s="56">
        <v>40</v>
      </c>
      <c r="W711" s="56">
        <v>28</v>
      </c>
      <c r="X711" s="56">
        <v>3</v>
      </c>
      <c r="Y711" s="56">
        <v>23</v>
      </c>
    </row>
    <row r="712" spans="2:25" x14ac:dyDescent="0.3">
      <c r="B712" s="56">
        <v>85354</v>
      </c>
      <c r="C712" s="57">
        <v>45526</v>
      </c>
      <c r="D712" s="56">
        <v>1</v>
      </c>
      <c r="E712" s="56">
        <v>32</v>
      </c>
      <c r="F712" s="56">
        <v>23</v>
      </c>
      <c r="G712" s="56">
        <v>0</v>
      </c>
      <c r="H712" s="56">
        <v>0</v>
      </c>
      <c r="I712" s="56">
        <v>32</v>
      </c>
      <c r="J712" s="56">
        <v>0</v>
      </c>
      <c r="K712" s="56">
        <v>54</v>
      </c>
      <c r="L712" s="56">
        <v>29</v>
      </c>
      <c r="M712" s="56">
        <v>37</v>
      </c>
      <c r="N712" s="56">
        <v>2</v>
      </c>
      <c r="O712" s="56">
        <v>23</v>
      </c>
      <c r="P712" s="56">
        <v>17</v>
      </c>
      <c r="Q712" s="56">
        <v>20</v>
      </c>
      <c r="R712" s="56">
        <v>2</v>
      </c>
      <c r="S712" s="56">
        <v>0</v>
      </c>
      <c r="T712" s="56">
        <v>0</v>
      </c>
      <c r="U712" s="56">
        <v>10</v>
      </c>
      <c r="V712" s="56">
        <v>74</v>
      </c>
      <c r="W712" s="56">
        <v>13</v>
      </c>
      <c r="X712" s="56">
        <v>5</v>
      </c>
      <c r="Y712" s="56">
        <v>24</v>
      </c>
    </row>
    <row r="713" spans="2:25" x14ac:dyDescent="0.3">
      <c r="B713" s="56">
        <v>85355</v>
      </c>
      <c r="C713" s="57">
        <v>45526</v>
      </c>
      <c r="D713" s="56">
        <v>2</v>
      </c>
      <c r="E713" s="56">
        <v>32</v>
      </c>
      <c r="F713" s="56">
        <v>28</v>
      </c>
      <c r="G713" s="56">
        <v>0</v>
      </c>
      <c r="H713" s="56">
        <v>0</v>
      </c>
      <c r="I713" s="56">
        <v>32</v>
      </c>
      <c r="J713" s="56">
        <v>0</v>
      </c>
      <c r="K713" s="56">
        <v>45</v>
      </c>
      <c r="L713" s="56">
        <v>31</v>
      </c>
      <c r="M713" s="56">
        <v>39</v>
      </c>
      <c r="N713" s="56">
        <v>1</v>
      </c>
      <c r="O713" s="56">
        <v>23</v>
      </c>
      <c r="P713" s="56">
        <v>16</v>
      </c>
      <c r="Q713" s="56">
        <v>26</v>
      </c>
      <c r="R713" s="56">
        <v>1</v>
      </c>
      <c r="S713" s="56">
        <v>0</v>
      </c>
      <c r="T713" s="56">
        <v>0</v>
      </c>
      <c r="U713" s="56">
        <v>9</v>
      </c>
      <c r="V713" s="56">
        <v>67</v>
      </c>
      <c r="W713" s="56">
        <v>19</v>
      </c>
      <c r="X713" s="56">
        <v>3</v>
      </c>
      <c r="Y713" s="56">
        <v>29</v>
      </c>
    </row>
    <row r="714" spans="2:25" x14ac:dyDescent="0.3">
      <c r="B714" s="56">
        <v>85356</v>
      </c>
      <c r="C714" s="57">
        <v>45527</v>
      </c>
      <c r="D714" s="56">
        <v>1</v>
      </c>
      <c r="E714" s="56">
        <v>33</v>
      </c>
      <c r="F714" s="56">
        <v>25</v>
      </c>
      <c r="G714" s="56">
        <v>0</v>
      </c>
      <c r="H714" s="56">
        <v>0</v>
      </c>
      <c r="I714" s="56">
        <v>33</v>
      </c>
      <c r="J714" s="56">
        <v>0</v>
      </c>
      <c r="K714" s="56">
        <v>62</v>
      </c>
      <c r="L714" s="56">
        <v>31</v>
      </c>
      <c r="M714" s="56">
        <v>35</v>
      </c>
      <c r="N714" s="56">
        <v>2</v>
      </c>
      <c r="O714" s="56">
        <v>11</v>
      </c>
      <c r="P714" s="56">
        <v>16</v>
      </c>
      <c r="Q714" s="56">
        <v>10</v>
      </c>
      <c r="R714" s="56">
        <v>2</v>
      </c>
      <c r="S714" s="56">
        <v>0</v>
      </c>
      <c r="T714" s="56">
        <v>0</v>
      </c>
      <c r="U714" s="56">
        <v>17</v>
      </c>
      <c r="V714" s="56">
        <v>51</v>
      </c>
      <c r="W714" s="56">
        <v>23</v>
      </c>
      <c r="X714" s="56">
        <v>5</v>
      </c>
      <c r="Y714" s="56">
        <v>30</v>
      </c>
    </row>
    <row r="715" spans="2:25" x14ac:dyDescent="0.3">
      <c r="B715" s="56">
        <v>85357</v>
      </c>
      <c r="C715" s="57">
        <v>45527</v>
      </c>
      <c r="D715" s="56">
        <v>2</v>
      </c>
      <c r="E715" s="56">
        <v>32</v>
      </c>
      <c r="F715" s="56">
        <v>22</v>
      </c>
      <c r="G715" s="56">
        <v>0</v>
      </c>
      <c r="H715" s="56">
        <v>0</v>
      </c>
      <c r="I715" s="56">
        <v>32</v>
      </c>
      <c r="J715" s="56">
        <v>0</v>
      </c>
      <c r="K715" s="56">
        <v>79</v>
      </c>
      <c r="L715" s="56">
        <v>31</v>
      </c>
      <c r="M715" s="56">
        <v>40</v>
      </c>
      <c r="N715" s="56">
        <v>1</v>
      </c>
      <c r="O715" s="56">
        <v>19</v>
      </c>
      <c r="P715" s="56">
        <v>17</v>
      </c>
      <c r="Q715" s="56">
        <v>14</v>
      </c>
      <c r="R715" s="56">
        <v>1</v>
      </c>
      <c r="S715" s="56">
        <v>0</v>
      </c>
      <c r="T715" s="56">
        <v>0</v>
      </c>
      <c r="U715" s="56">
        <v>12</v>
      </c>
      <c r="V715" s="56">
        <v>36</v>
      </c>
      <c r="W715" s="56">
        <v>27</v>
      </c>
      <c r="X715" s="56">
        <v>3</v>
      </c>
      <c r="Y715" s="56">
        <v>11</v>
      </c>
    </row>
    <row r="716" spans="2:25" x14ac:dyDescent="0.3">
      <c r="B716" s="56">
        <v>85358</v>
      </c>
      <c r="C716" s="57">
        <v>45528</v>
      </c>
      <c r="D716" s="56">
        <v>1</v>
      </c>
      <c r="E716" s="56">
        <v>31</v>
      </c>
      <c r="F716" s="56">
        <v>27</v>
      </c>
      <c r="G716" s="56">
        <v>0</v>
      </c>
      <c r="H716" s="56">
        <v>0</v>
      </c>
      <c r="I716" s="56">
        <v>31</v>
      </c>
      <c r="J716" s="56">
        <v>0</v>
      </c>
      <c r="K716" s="56">
        <v>71</v>
      </c>
      <c r="L716" s="56">
        <v>30</v>
      </c>
      <c r="M716" s="56">
        <v>38</v>
      </c>
      <c r="N716" s="56">
        <v>2</v>
      </c>
      <c r="O716" s="56">
        <v>19</v>
      </c>
      <c r="P716" s="56">
        <v>16</v>
      </c>
      <c r="Q716" s="56">
        <v>21</v>
      </c>
      <c r="R716" s="56">
        <v>2</v>
      </c>
      <c r="S716" s="56">
        <v>0</v>
      </c>
      <c r="T716" s="56">
        <v>0</v>
      </c>
      <c r="U716" s="56">
        <v>12</v>
      </c>
      <c r="V716" s="56">
        <v>28</v>
      </c>
      <c r="W716" s="56">
        <v>14</v>
      </c>
      <c r="X716" s="56">
        <v>5</v>
      </c>
      <c r="Y716" s="56">
        <v>16</v>
      </c>
    </row>
    <row r="717" spans="2:25" x14ac:dyDescent="0.3">
      <c r="B717" s="56">
        <v>85359</v>
      </c>
      <c r="C717" s="57">
        <v>45530</v>
      </c>
      <c r="D717" s="56">
        <v>1</v>
      </c>
      <c r="E717" s="56">
        <v>31</v>
      </c>
      <c r="F717" s="56">
        <v>24</v>
      </c>
      <c r="G717" s="56">
        <v>0</v>
      </c>
      <c r="H717" s="56">
        <v>0</v>
      </c>
      <c r="I717" s="56">
        <v>31</v>
      </c>
      <c r="J717" s="56">
        <v>0</v>
      </c>
      <c r="K717" s="56">
        <v>88</v>
      </c>
      <c r="L717" s="56">
        <v>30</v>
      </c>
      <c r="M717" s="56">
        <v>36</v>
      </c>
      <c r="N717" s="56">
        <v>2</v>
      </c>
      <c r="O717" s="56">
        <v>27</v>
      </c>
      <c r="P717" s="56">
        <v>17</v>
      </c>
      <c r="Q717" s="56">
        <v>25</v>
      </c>
      <c r="R717" s="56">
        <v>1</v>
      </c>
      <c r="S717" s="56">
        <v>0</v>
      </c>
      <c r="T717" s="56">
        <v>1</v>
      </c>
      <c r="U717" s="56">
        <v>7</v>
      </c>
      <c r="V717" s="56">
        <v>63</v>
      </c>
      <c r="W717" s="56">
        <v>18</v>
      </c>
      <c r="X717" s="56">
        <v>4</v>
      </c>
      <c r="Y717" s="56">
        <v>17</v>
      </c>
    </row>
    <row r="718" spans="2:25" x14ac:dyDescent="0.3">
      <c r="B718" s="56">
        <v>85360</v>
      </c>
      <c r="C718" s="57">
        <v>45530</v>
      </c>
      <c r="D718" s="56">
        <v>2</v>
      </c>
      <c r="E718" s="56">
        <v>30</v>
      </c>
      <c r="F718" s="56">
        <v>21</v>
      </c>
      <c r="G718" s="56">
        <v>0</v>
      </c>
      <c r="H718" s="56">
        <v>0</v>
      </c>
      <c r="I718" s="56">
        <v>30</v>
      </c>
      <c r="J718" s="56">
        <v>0</v>
      </c>
      <c r="K718" s="56">
        <v>45</v>
      </c>
      <c r="L718" s="56">
        <v>30</v>
      </c>
      <c r="M718" s="56">
        <v>41</v>
      </c>
      <c r="N718" s="56">
        <v>1</v>
      </c>
      <c r="O718" s="56">
        <v>15</v>
      </c>
      <c r="P718" s="56">
        <v>17</v>
      </c>
      <c r="Q718" s="56">
        <v>29</v>
      </c>
      <c r="R718" s="56">
        <v>1</v>
      </c>
      <c r="S718" s="56">
        <v>0</v>
      </c>
      <c r="T718" s="56">
        <v>0</v>
      </c>
      <c r="U718" s="56">
        <v>15</v>
      </c>
      <c r="V718" s="56">
        <v>47</v>
      </c>
      <c r="W718" s="56">
        <v>22</v>
      </c>
      <c r="X718" s="56">
        <v>4</v>
      </c>
      <c r="Y718" s="56">
        <v>18</v>
      </c>
    </row>
    <row r="719" spans="2:25" x14ac:dyDescent="0.3">
      <c r="B719" s="56">
        <v>85361</v>
      </c>
      <c r="C719" s="57">
        <v>45531</v>
      </c>
      <c r="D719" s="56">
        <v>1</v>
      </c>
      <c r="E719" s="56">
        <v>32</v>
      </c>
      <c r="F719" s="56">
        <v>26</v>
      </c>
      <c r="G719" s="56">
        <v>0</v>
      </c>
      <c r="H719" s="56">
        <v>0</v>
      </c>
      <c r="I719" s="56">
        <v>32</v>
      </c>
      <c r="J719" s="56">
        <v>0</v>
      </c>
      <c r="K719" s="56">
        <v>37</v>
      </c>
      <c r="L719" s="56">
        <v>29</v>
      </c>
      <c r="M719" s="56">
        <v>39</v>
      </c>
      <c r="N719" s="56">
        <v>2</v>
      </c>
      <c r="O719" s="56">
        <v>15</v>
      </c>
      <c r="P719" s="56">
        <v>16</v>
      </c>
      <c r="Q719" s="56">
        <v>15</v>
      </c>
      <c r="R719" s="56">
        <v>1</v>
      </c>
      <c r="S719" s="56">
        <v>0</v>
      </c>
      <c r="T719" s="56">
        <v>1</v>
      </c>
      <c r="U719" s="56">
        <v>14</v>
      </c>
      <c r="V719" s="56">
        <v>40</v>
      </c>
      <c r="W719" s="56">
        <v>28</v>
      </c>
      <c r="X719" s="56">
        <v>4</v>
      </c>
      <c r="Y719" s="56">
        <v>23</v>
      </c>
    </row>
    <row r="720" spans="2:25" x14ac:dyDescent="0.3">
      <c r="B720" s="56">
        <v>85362</v>
      </c>
      <c r="C720" s="57">
        <v>45531</v>
      </c>
      <c r="D720" s="56">
        <v>2</v>
      </c>
      <c r="E720" s="56">
        <v>31</v>
      </c>
      <c r="F720" s="56">
        <v>23</v>
      </c>
      <c r="G720" s="56">
        <v>0</v>
      </c>
      <c r="H720" s="56">
        <v>0</v>
      </c>
      <c r="I720" s="56">
        <v>31</v>
      </c>
      <c r="J720" s="56">
        <v>0</v>
      </c>
      <c r="K720" s="56">
        <v>54</v>
      </c>
      <c r="L720" s="56">
        <v>29</v>
      </c>
      <c r="M720" s="56">
        <v>39</v>
      </c>
      <c r="N720" s="56">
        <v>2</v>
      </c>
      <c r="O720" s="56">
        <v>23</v>
      </c>
      <c r="P720" s="56">
        <v>17</v>
      </c>
      <c r="Q720" s="56">
        <v>20</v>
      </c>
      <c r="R720" s="56">
        <v>2</v>
      </c>
      <c r="S720" s="56">
        <v>0</v>
      </c>
      <c r="T720" s="56">
        <v>0</v>
      </c>
      <c r="U720" s="56">
        <v>10</v>
      </c>
      <c r="V720" s="56">
        <v>74</v>
      </c>
      <c r="W720" s="56">
        <v>13</v>
      </c>
      <c r="X720" s="56">
        <v>4</v>
      </c>
      <c r="Y720" s="56">
        <v>24</v>
      </c>
    </row>
    <row r="721" spans="2:25" x14ac:dyDescent="0.3">
      <c r="B721" s="56">
        <v>85363</v>
      </c>
      <c r="C721" s="57">
        <v>45532</v>
      </c>
      <c r="D721" s="56">
        <v>1</v>
      </c>
      <c r="E721" s="56">
        <v>33</v>
      </c>
      <c r="F721" s="56">
        <v>28</v>
      </c>
      <c r="G721" s="56">
        <v>0</v>
      </c>
      <c r="H721" s="56">
        <v>0</v>
      </c>
      <c r="I721" s="56">
        <v>33</v>
      </c>
      <c r="J721" s="56">
        <v>0</v>
      </c>
      <c r="K721" s="56">
        <v>45</v>
      </c>
      <c r="L721" s="56">
        <v>31</v>
      </c>
      <c r="M721" s="56">
        <v>37</v>
      </c>
      <c r="N721" s="56">
        <v>1</v>
      </c>
      <c r="O721" s="56">
        <v>23</v>
      </c>
      <c r="P721" s="56">
        <v>16</v>
      </c>
      <c r="Q721" s="56">
        <v>26</v>
      </c>
      <c r="R721" s="56">
        <v>1</v>
      </c>
      <c r="S721" s="56">
        <v>0</v>
      </c>
      <c r="T721" s="56">
        <v>0</v>
      </c>
      <c r="U721" s="56">
        <v>9</v>
      </c>
      <c r="V721" s="56">
        <v>67</v>
      </c>
      <c r="W721" s="56">
        <v>19</v>
      </c>
      <c r="X721" s="56">
        <v>4</v>
      </c>
      <c r="Y721" s="56">
        <v>29</v>
      </c>
    </row>
    <row r="722" spans="2:25" x14ac:dyDescent="0.3">
      <c r="B722" s="56">
        <v>85364</v>
      </c>
      <c r="C722" s="57">
        <v>45532</v>
      </c>
      <c r="D722" s="56">
        <v>2</v>
      </c>
      <c r="E722" s="56">
        <v>32</v>
      </c>
      <c r="F722" s="56">
        <v>25</v>
      </c>
      <c r="G722" s="56">
        <v>0</v>
      </c>
      <c r="H722" s="56">
        <v>0</v>
      </c>
      <c r="I722" s="56">
        <v>32</v>
      </c>
      <c r="J722" s="56">
        <v>0</v>
      </c>
      <c r="K722" s="56">
        <v>62</v>
      </c>
      <c r="L722" s="56">
        <v>31</v>
      </c>
      <c r="M722" s="56">
        <v>37</v>
      </c>
      <c r="N722" s="56">
        <v>2</v>
      </c>
      <c r="O722" s="56">
        <v>11</v>
      </c>
      <c r="P722" s="56">
        <v>16</v>
      </c>
      <c r="Q722" s="56">
        <v>10</v>
      </c>
      <c r="R722" s="56">
        <v>2</v>
      </c>
      <c r="S722" s="56">
        <v>0</v>
      </c>
      <c r="T722" s="56">
        <v>0</v>
      </c>
      <c r="U722" s="56">
        <v>17</v>
      </c>
      <c r="V722" s="56">
        <v>51</v>
      </c>
      <c r="W722" s="56">
        <v>23</v>
      </c>
      <c r="X722" s="56">
        <v>4</v>
      </c>
      <c r="Y722" s="56">
        <v>30</v>
      </c>
    </row>
    <row r="723" spans="2:25" x14ac:dyDescent="0.3">
      <c r="B723" s="56">
        <v>85365</v>
      </c>
      <c r="C723" s="57">
        <v>45533</v>
      </c>
      <c r="D723" s="56">
        <v>1</v>
      </c>
      <c r="E723" s="56">
        <v>33</v>
      </c>
      <c r="F723" s="56">
        <v>22</v>
      </c>
      <c r="G723" s="56">
        <v>0</v>
      </c>
      <c r="H723" s="56">
        <v>0</v>
      </c>
      <c r="I723" s="56">
        <v>33</v>
      </c>
      <c r="J723" s="56">
        <v>0</v>
      </c>
      <c r="K723" s="56">
        <v>79</v>
      </c>
      <c r="L723" s="56">
        <v>31</v>
      </c>
      <c r="M723" s="56">
        <v>38</v>
      </c>
      <c r="N723" s="56">
        <v>1</v>
      </c>
      <c r="O723" s="56">
        <v>19</v>
      </c>
      <c r="P723" s="56">
        <v>17</v>
      </c>
      <c r="Q723" s="56">
        <v>14</v>
      </c>
      <c r="R723" s="56">
        <v>1</v>
      </c>
      <c r="S723" s="56">
        <v>0</v>
      </c>
      <c r="T723" s="56">
        <v>0</v>
      </c>
      <c r="U723" s="56">
        <v>12</v>
      </c>
      <c r="V723" s="56">
        <v>36</v>
      </c>
      <c r="W723" s="56">
        <v>27</v>
      </c>
      <c r="X723" s="56">
        <v>4</v>
      </c>
      <c r="Y723" s="56">
        <v>11</v>
      </c>
    </row>
    <row r="724" spans="2:25" x14ac:dyDescent="0.3">
      <c r="B724" s="56">
        <v>85366</v>
      </c>
      <c r="C724" s="57">
        <v>45533</v>
      </c>
      <c r="D724" s="56">
        <v>2</v>
      </c>
      <c r="E724" s="56">
        <v>30</v>
      </c>
      <c r="F724" s="56">
        <v>27</v>
      </c>
      <c r="G724" s="56">
        <v>0</v>
      </c>
      <c r="H724" s="56">
        <v>0</v>
      </c>
      <c r="I724" s="56">
        <v>30</v>
      </c>
      <c r="J724" s="56">
        <v>0</v>
      </c>
      <c r="K724" s="56">
        <v>71</v>
      </c>
      <c r="L724" s="56">
        <v>30</v>
      </c>
      <c r="M724" s="56">
        <v>40</v>
      </c>
      <c r="N724" s="56">
        <v>2</v>
      </c>
      <c r="O724" s="56">
        <v>19</v>
      </c>
      <c r="P724" s="56">
        <v>16</v>
      </c>
      <c r="Q724" s="56">
        <v>21</v>
      </c>
      <c r="R724" s="56">
        <v>2</v>
      </c>
      <c r="S724" s="56">
        <v>0</v>
      </c>
      <c r="T724" s="56">
        <v>0</v>
      </c>
      <c r="U724" s="56">
        <v>12</v>
      </c>
      <c r="V724" s="56">
        <v>28</v>
      </c>
      <c r="W724" s="56">
        <v>14</v>
      </c>
      <c r="X724" s="56">
        <v>4</v>
      </c>
      <c r="Y724" s="56">
        <v>16</v>
      </c>
    </row>
    <row r="725" spans="2:25" x14ac:dyDescent="0.3">
      <c r="B725" s="56">
        <v>85367</v>
      </c>
      <c r="C725" s="57">
        <v>45534</v>
      </c>
      <c r="D725" s="56">
        <v>1</v>
      </c>
      <c r="E725" s="56">
        <v>31</v>
      </c>
      <c r="F725" s="56">
        <v>24</v>
      </c>
      <c r="G725" s="56">
        <v>0</v>
      </c>
      <c r="H725" s="56">
        <v>0</v>
      </c>
      <c r="I725" s="56">
        <v>31</v>
      </c>
      <c r="J725" s="56">
        <v>0</v>
      </c>
      <c r="K725" s="56">
        <v>88</v>
      </c>
      <c r="L725" s="56">
        <v>30</v>
      </c>
      <c r="M725" s="56">
        <v>36</v>
      </c>
      <c r="N725" s="56">
        <v>2</v>
      </c>
      <c r="O725" s="56">
        <v>27</v>
      </c>
      <c r="P725" s="56">
        <v>17</v>
      </c>
      <c r="Q725" s="56">
        <v>25</v>
      </c>
      <c r="R725" s="56">
        <v>1</v>
      </c>
      <c r="S725" s="56">
        <v>0</v>
      </c>
      <c r="T725" s="56">
        <v>1</v>
      </c>
      <c r="U725" s="56">
        <v>7</v>
      </c>
      <c r="V725" s="56">
        <v>63</v>
      </c>
      <c r="W725" s="56">
        <v>18</v>
      </c>
      <c r="X725" s="56">
        <v>4</v>
      </c>
      <c r="Y725" s="56">
        <v>17</v>
      </c>
    </row>
    <row r="726" spans="2:25" x14ac:dyDescent="0.3">
      <c r="B726" s="56">
        <v>85368</v>
      </c>
      <c r="C726" s="57">
        <v>45534</v>
      </c>
      <c r="D726" s="56">
        <v>2</v>
      </c>
      <c r="E726" s="56">
        <v>30</v>
      </c>
      <c r="F726" s="56">
        <v>21</v>
      </c>
      <c r="G726" s="56">
        <v>0</v>
      </c>
      <c r="H726" s="56">
        <v>0</v>
      </c>
      <c r="I726" s="56">
        <v>30</v>
      </c>
      <c r="J726" s="56">
        <v>0</v>
      </c>
      <c r="K726" s="56">
        <v>45</v>
      </c>
      <c r="L726" s="56">
        <v>30</v>
      </c>
      <c r="M726" s="56">
        <v>41</v>
      </c>
      <c r="N726" s="56">
        <v>1</v>
      </c>
      <c r="O726" s="56">
        <v>15</v>
      </c>
      <c r="P726" s="56">
        <v>17</v>
      </c>
      <c r="Q726" s="56">
        <v>29</v>
      </c>
      <c r="R726" s="56">
        <v>1</v>
      </c>
      <c r="S726" s="56">
        <v>0</v>
      </c>
      <c r="T726" s="56">
        <v>0</v>
      </c>
      <c r="U726" s="56">
        <v>15</v>
      </c>
      <c r="V726" s="56">
        <v>47</v>
      </c>
      <c r="W726" s="56">
        <v>22</v>
      </c>
      <c r="X726" s="56">
        <v>4</v>
      </c>
      <c r="Y726" s="56">
        <v>18</v>
      </c>
    </row>
    <row r="727" spans="2:25" x14ac:dyDescent="0.3">
      <c r="B727" s="56">
        <v>85369</v>
      </c>
      <c r="C727" s="57">
        <v>45535</v>
      </c>
      <c r="D727" s="56">
        <v>1</v>
      </c>
      <c r="E727" s="56">
        <v>32</v>
      </c>
      <c r="F727" s="56">
        <v>26</v>
      </c>
      <c r="G727" s="56">
        <v>0</v>
      </c>
      <c r="H727" s="56">
        <v>0</v>
      </c>
      <c r="I727" s="56">
        <v>32</v>
      </c>
      <c r="J727" s="56">
        <v>0</v>
      </c>
      <c r="K727" s="56">
        <v>37</v>
      </c>
      <c r="L727" s="56">
        <v>29</v>
      </c>
      <c r="M727" s="56">
        <v>39</v>
      </c>
      <c r="N727" s="56">
        <v>2</v>
      </c>
      <c r="O727" s="56">
        <v>15</v>
      </c>
      <c r="P727" s="56">
        <v>16</v>
      </c>
      <c r="Q727" s="56">
        <v>15</v>
      </c>
      <c r="R727" s="56">
        <v>1</v>
      </c>
      <c r="S727" s="56">
        <v>0</v>
      </c>
      <c r="T727" s="56">
        <v>1</v>
      </c>
      <c r="U727" s="56">
        <v>14</v>
      </c>
      <c r="V727" s="56">
        <v>40</v>
      </c>
      <c r="W727" s="56">
        <v>28</v>
      </c>
      <c r="X727" s="56">
        <v>4</v>
      </c>
      <c r="Y727" s="56">
        <v>23</v>
      </c>
    </row>
    <row r="728" spans="2:25" x14ac:dyDescent="0.3">
      <c r="B728" s="136" t="s">
        <v>49</v>
      </c>
      <c r="C728" s="136" t="s">
        <v>49</v>
      </c>
      <c r="D728" s="136" t="s">
        <v>49</v>
      </c>
      <c r="E728" s="136" t="s">
        <v>8429</v>
      </c>
      <c r="F728" s="136" t="s">
        <v>49</v>
      </c>
      <c r="G728" s="136" t="s">
        <v>49</v>
      </c>
      <c r="H728" s="136" t="s">
        <v>49</v>
      </c>
      <c r="I728" s="136" t="s">
        <v>49</v>
      </c>
      <c r="J728" s="136" t="s">
        <v>49</v>
      </c>
      <c r="K728" s="136" t="s">
        <v>49</v>
      </c>
      <c r="L728" s="136" t="s">
        <v>49</v>
      </c>
      <c r="M728" s="136" t="s">
        <v>49</v>
      </c>
      <c r="N728" s="136" t="s">
        <v>49</v>
      </c>
      <c r="O728" s="136" t="s">
        <v>49</v>
      </c>
      <c r="P728" s="136" t="s">
        <v>49</v>
      </c>
      <c r="Q728" s="136" t="s">
        <v>49</v>
      </c>
      <c r="R728" s="136" t="s">
        <v>49</v>
      </c>
      <c r="S728" s="136" t="s">
        <v>49</v>
      </c>
      <c r="T728" s="136" t="s">
        <v>49</v>
      </c>
      <c r="U728" s="136" t="s">
        <v>49</v>
      </c>
      <c r="V728" s="136" t="s">
        <v>49</v>
      </c>
      <c r="W728" s="136" t="s">
        <v>49</v>
      </c>
      <c r="X728" s="136" t="s">
        <v>49</v>
      </c>
      <c r="Y728" s="136" t="s">
        <v>49</v>
      </c>
    </row>
  </sheetData>
  <mergeCells count="9">
    <mergeCell ref="E4:M4"/>
    <mergeCell ref="T5:U5"/>
    <mergeCell ref="X5:Y5"/>
    <mergeCell ref="E5:F5"/>
    <mergeCell ref="G5:H5"/>
    <mergeCell ref="I5:J5"/>
    <mergeCell ref="L5:M5"/>
    <mergeCell ref="N5:O5"/>
    <mergeCell ref="R5:S5"/>
  </mergeCells>
  <hyperlinks>
    <hyperlink ref="A2" location="ReadMeFirst!A1" display="ReadMeFirst" xr:uid="{DC685BBA-2AEB-4A93-8475-2DF429ECD7B1}"/>
  </hyperlink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ReadMeFirst</vt:lpstr>
      <vt:lpstr>Modes</vt:lpstr>
      <vt:lpstr>Deliverables</vt:lpstr>
      <vt:lpstr>DS Tables</vt:lpstr>
      <vt:lpstr>DS Inspection</vt:lpstr>
      <vt:lpstr>AreaCodes</vt:lpstr>
      <vt:lpstr>Other Data</vt:lpstr>
      <vt:lpstr>Customers</vt:lpstr>
      <vt:lpstr>Greeters DM</vt:lpstr>
      <vt:lpstr>OrdCall-VAN</vt:lpstr>
      <vt:lpstr>Places</vt:lpstr>
      <vt:lpstr>ProvStates</vt:lpstr>
      <vt:lpstr>SprtCall-VAN</vt:lpstr>
      <vt:lpstr>Tech DM</vt:lpstr>
      <vt:lpstr>Expert DM</vt:lpstr>
      <vt:lpstr>CSR DM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Viren Kailash Palan</dc:creator>
  <cp:lastModifiedBy>Siddhesh Otari</cp:lastModifiedBy>
  <dcterms:created xsi:type="dcterms:W3CDTF">2024-02-14T18:44:56Z</dcterms:created>
  <dcterms:modified xsi:type="dcterms:W3CDTF">2024-02-21T03:10:56Z</dcterms:modified>
</cp:coreProperties>
</file>